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Task\Stock\"/>
    </mc:Choice>
  </mc:AlternateContent>
  <bookViews>
    <workbookView xWindow="-120" yWindow="-120" windowWidth="29040" windowHeight="15840"/>
  </bookViews>
  <sheets>
    <sheet name="工作表1" sheetId="1" r:id="rId1"/>
  </sheets>
  <definedNames>
    <definedName name="_xlnm._FilterDatabase" localSheetId="0" hidden="1">工作表1!$A$1:$AC$9312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4" i="1" l="1"/>
  <c r="AA6" i="1" s="1"/>
  <c r="Z9312" i="1" l="1"/>
  <c r="Z9311" i="1"/>
  <c r="Z9310" i="1"/>
  <c r="Z9309" i="1"/>
  <c r="Z9308" i="1"/>
  <c r="Z9307" i="1"/>
  <c r="Z9306" i="1"/>
  <c r="Z9305" i="1"/>
  <c r="Z9304" i="1"/>
  <c r="U9304" i="1" s="1"/>
  <c r="Z9303" i="1"/>
  <c r="Z9302" i="1"/>
  <c r="U9302" i="1" s="1"/>
  <c r="Z9301" i="1"/>
  <c r="U9301" i="1" s="1"/>
  <c r="Z9300" i="1"/>
  <c r="U9300" i="1" s="1"/>
  <c r="Z9299" i="1"/>
  <c r="Z9298" i="1"/>
  <c r="Z9297" i="1"/>
  <c r="U9297" i="1" s="1"/>
  <c r="Z9296" i="1"/>
  <c r="U9296" i="1" s="1"/>
  <c r="Z9295" i="1"/>
  <c r="Z9294" i="1"/>
  <c r="Z9293" i="1"/>
  <c r="U9293" i="1" s="1"/>
  <c r="Z9292" i="1"/>
  <c r="Z9291" i="1"/>
  <c r="U9291" i="1" s="1"/>
  <c r="Z9290" i="1"/>
  <c r="U9290" i="1" s="1"/>
  <c r="Z9289" i="1"/>
  <c r="U9289" i="1" s="1"/>
  <c r="Z9288" i="1"/>
  <c r="Z9287" i="1"/>
  <c r="U9287" i="1" s="1"/>
  <c r="Z9286" i="1"/>
  <c r="U9286" i="1" s="1"/>
  <c r="Z9285" i="1"/>
  <c r="U9285" i="1" s="1"/>
  <c r="Z9284" i="1"/>
  <c r="U9284" i="1" s="1"/>
  <c r="Z9283" i="1"/>
  <c r="Z9282" i="1"/>
  <c r="Z9281" i="1"/>
  <c r="Z9280" i="1"/>
  <c r="Z9279" i="1"/>
  <c r="Z9278" i="1"/>
  <c r="Z9277" i="1"/>
  <c r="U9277" i="1" s="1"/>
  <c r="Z9276" i="1"/>
  <c r="U9276" i="1" s="1"/>
  <c r="Z9275" i="1"/>
  <c r="U9275" i="1" s="1"/>
  <c r="Z9274" i="1"/>
  <c r="Z9273" i="1"/>
  <c r="Z9272" i="1"/>
  <c r="Z9271" i="1"/>
  <c r="Z9270" i="1"/>
  <c r="Z9269" i="1"/>
  <c r="Z9268" i="1"/>
  <c r="Z9267" i="1"/>
  <c r="Z9266" i="1"/>
  <c r="Z9265" i="1"/>
  <c r="U9265" i="1" s="1"/>
  <c r="Z9264" i="1"/>
  <c r="U9264" i="1" s="1"/>
  <c r="Z9263" i="1"/>
  <c r="Z9262" i="1"/>
  <c r="U9262" i="1" s="1"/>
  <c r="Z9261" i="1"/>
  <c r="U9261" i="1" s="1"/>
  <c r="Z9260" i="1"/>
  <c r="Z9259" i="1"/>
  <c r="U9259" i="1" s="1"/>
  <c r="Z9258" i="1"/>
  <c r="Z9257" i="1"/>
  <c r="Z9256" i="1"/>
  <c r="Z9255" i="1"/>
  <c r="Z9254" i="1"/>
  <c r="Z9253" i="1"/>
  <c r="Z9252" i="1"/>
  <c r="U9252" i="1" s="1"/>
  <c r="Z9251" i="1"/>
  <c r="U9251" i="1" s="1"/>
  <c r="Z9250" i="1"/>
  <c r="Z9249" i="1"/>
  <c r="Z9248" i="1"/>
  <c r="Z9247" i="1"/>
  <c r="Z9246" i="1"/>
  <c r="Z9245" i="1"/>
  <c r="Z9244" i="1"/>
  <c r="Z9243" i="1"/>
  <c r="Z9242" i="1"/>
  <c r="Z9241" i="1"/>
  <c r="U9241" i="1" s="1"/>
  <c r="Z9240" i="1"/>
  <c r="U9240" i="1" s="1"/>
  <c r="Z9239" i="1"/>
  <c r="U9239" i="1" s="1"/>
  <c r="Z9238" i="1"/>
  <c r="Z9237" i="1"/>
  <c r="Z9236" i="1"/>
  <c r="U9236" i="1" s="1"/>
  <c r="Z9235" i="1"/>
  <c r="Z9234" i="1"/>
  <c r="U9234" i="1" s="1"/>
  <c r="Z9233" i="1"/>
  <c r="Z9232" i="1"/>
  <c r="U9232" i="1" s="1"/>
  <c r="Z9231" i="1"/>
  <c r="Z9230" i="1"/>
  <c r="Z9229" i="1"/>
  <c r="U9229" i="1" s="1"/>
  <c r="Z9228" i="1"/>
  <c r="U9228" i="1" s="1"/>
  <c r="Z9227" i="1"/>
  <c r="Z9226" i="1"/>
  <c r="Z9225" i="1"/>
  <c r="Z9224" i="1"/>
  <c r="Z9223" i="1"/>
  <c r="Z9222" i="1"/>
  <c r="Z9221" i="1"/>
  <c r="Z9220" i="1"/>
  <c r="U9220" i="1" s="1"/>
  <c r="Z9219" i="1"/>
  <c r="Z9218" i="1"/>
  <c r="Z9217" i="1"/>
  <c r="Z9216" i="1"/>
  <c r="Z9215" i="1"/>
  <c r="Z9214" i="1"/>
  <c r="U9214" i="1" s="1"/>
  <c r="Z9213" i="1"/>
  <c r="Z9212" i="1"/>
  <c r="U9212" i="1" s="1"/>
  <c r="Z9211" i="1"/>
  <c r="Z9210" i="1"/>
  <c r="Z9209" i="1"/>
  <c r="Z9208" i="1"/>
  <c r="Z9207" i="1"/>
  <c r="U9207" i="1" s="1"/>
  <c r="Z9206" i="1"/>
  <c r="Z9205" i="1"/>
  <c r="Z9204" i="1"/>
  <c r="U9204" i="1" s="1"/>
  <c r="Z9203" i="1"/>
  <c r="Z9202" i="1"/>
  <c r="Z9201" i="1"/>
  <c r="Z9200" i="1"/>
  <c r="U9200" i="1" s="1"/>
  <c r="Z9199" i="1"/>
  <c r="Z9198" i="1"/>
  <c r="Z9197" i="1"/>
  <c r="U9197" i="1" s="1"/>
  <c r="Z9196" i="1"/>
  <c r="U9196" i="1" s="1"/>
  <c r="Z9195" i="1"/>
  <c r="Z9194" i="1"/>
  <c r="Z9193" i="1"/>
  <c r="U9193" i="1" s="1"/>
  <c r="Z9192" i="1"/>
  <c r="Z9191" i="1"/>
  <c r="Z9190" i="1"/>
  <c r="Z9189" i="1"/>
  <c r="U9189" i="1" s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U9158" i="1" s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U9142" i="1" s="1"/>
  <c r="Z9141" i="1"/>
  <c r="U9141" i="1" s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U9128" i="1" s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U9116" i="1" s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U9098" i="1" s="1"/>
  <c r="Z9097" i="1"/>
  <c r="Z9096" i="1"/>
  <c r="Z9095" i="1"/>
  <c r="U9095" i="1" s="1"/>
  <c r="Z9094" i="1"/>
  <c r="Z9093" i="1"/>
  <c r="U9093" i="1" s="1"/>
  <c r="Z9092" i="1"/>
  <c r="Z9091" i="1"/>
  <c r="Z9090" i="1"/>
  <c r="Z9089" i="1"/>
  <c r="U9089" i="1" s="1"/>
  <c r="Z9088" i="1"/>
  <c r="U9088" i="1" s="1"/>
  <c r="Z9087" i="1"/>
  <c r="Z9086" i="1"/>
  <c r="U9086" i="1" s="1"/>
  <c r="Z9085" i="1"/>
  <c r="Z9084" i="1"/>
  <c r="Z9083" i="1"/>
  <c r="Z9082" i="1"/>
  <c r="Z9081" i="1"/>
  <c r="Z9080" i="1"/>
  <c r="U9080" i="1" s="1"/>
  <c r="Z9079" i="1"/>
  <c r="Z9078" i="1"/>
  <c r="Z9077" i="1"/>
  <c r="Z9076" i="1"/>
  <c r="Z9075" i="1"/>
  <c r="U9075" i="1" s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U9063" i="1" s="1"/>
  <c r="Z9062" i="1"/>
  <c r="Z9061" i="1"/>
  <c r="Z9060" i="1"/>
  <c r="Z9059" i="1"/>
  <c r="U9059" i="1" s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U9043" i="1" s="1"/>
  <c r="Z9042" i="1"/>
  <c r="Z9041" i="1"/>
  <c r="Z9040" i="1"/>
  <c r="Z9039" i="1"/>
  <c r="Z9038" i="1"/>
  <c r="Z9037" i="1"/>
  <c r="Z9036" i="1"/>
  <c r="Z9035" i="1"/>
  <c r="Z9034" i="1"/>
  <c r="Z9033" i="1"/>
  <c r="U9033" i="1" s="1"/>
  <c r="Z9032" i="1"/>
  <c r="Z9031" i="1"/>
  <c r="Z9030" i="1"/>
  <c r="Z9029" i="1"/>
  <c r="Z9028" i="1"/>
  <c r="Z9027" i="1"/>
  <c r="U9027" i="1" s="1"/>
  <c r="Z9026" i="1"/>
  <c r="U9026" i="1" s="1"/>
  <c r="Z9025" i="1"/>
  <c r="Z9024" i="1"/>
  <c r="Z9023" i="1"/>
  <c r="Z9022" i="1"/>
  <c r="Z9021" i="1"/>
  <c r="U9021" i="1" s="1"/>
  <c r="Z9020" i="1"/>
  <c r="Z9019" i="1"/>
  <c r="Z9018" i="1"/>
  <c r="Z9017" i="1"/>
  <c r="Z9016" i="1"/>
  <c r="Z9015" i="1"/>
  <c r="Z9014" i="1"/>
  <c r="U9014" i="1" s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U8993" i="1" s="1"/>
  <c r="Z8992" i="1"/>
  <c r="Z8991" i="1"/>
  <c r="U8991" i="1" s="1"/>
  <c r="Z8990" i="1"/>
  <c r="Z8989" i="1"/>
  <c r="U8989" i="1" s="1"/>
  <c r="Z8988" i="1"/>
  <c r="Z8987" i="1"/>
  <c r="U8987" i="1" s="1"/>
  <c r="Z8986" i="1"/>
  <c r="U8986" i="1" s="1"/>
  <c r="Z8985" i="1"/>
  <c r="Z8984" i="1"/>
  <c r="Z8983" i="1"/>
  <c r="Z8982" i="1"/>
  <c r="Z8981" i="1"/>
  <c r="Z8980" i="1"/>
  <c r="Z8979" i="1"/>
  <c r="Z8978" i="1"/>
  <c r="U8978" i="1" s="1"/>
  <c r="Z8977" i="1"/>
  <c r="U8977" i="1" s="1"/>
  <c r="Z8976" i="1"/>
  <c r="U8976" i="1" s="1"/>
  <c r="Z8975" i="1"/>
  <c r="Z8974" i="1"/>
  <c r="U8974" i="1" s="1"/>
  <c r="Z8973" i="1"/>
  <c r="U8973" i="1" s="1"/>
  <c r="Z8972" i="1"/>
  <c r="U8972" i="1" s="1"/>
  <c r="Z8971" i="1"/>
  <c r="U8971" i="1" s="1"/>
  <c r="Z8970" i="1"/>
  <c r="Z8969" i="1"/>
  <c r="Z8968" i="1"/>
  <c r="Z8967" i="1"/>
  <c r="Z8966" i="1"/>
  <c r="U8966" i="1" s="1"/>
  <c r="Z8965" i="1"/>
  <c r="Z8964" i="1"/>
  <c r="Z8963" i="1"/>
  <c r="U8963" i="1" s="1"/>
  <c r="Z8962" i="1"/>
  <c r="U8962" i="1" s="1"/>
  <c r="Z8961" i="1"/>
  <c r="Z8960" i="1"/>
  <c r="U8960" i="1" s="1"/>
  <c r="Z8959" i="1"/>
  <c r="U8959" i="1" s="1"/>
  <c r="Z8958" i="1"/>
  <c r="U8958" i="1" s="1"/>
  <c r="Z8957" i="1"/>
  <c r="U8957" i="1" s="1"/>
  <c r="Z8956" i="1"/>
  <c r="U8956" i="1" s="1"/>
  <c r="Z8955" i="1"/>
  <c r="Z8954" i="1"/>
  <c r="U8954" i="1" s="1"/>
  <c r="Z8953" i="1"/>
  <c r="Z8952" i="1"/>
  <c r="Z8951" i="1"/>
  <c r="Z8950" i="1"/>
  <c r="U8950" i="1" s="1"/>
  <c r="Z8949" i="1"/>
  <c r="Z8948" i="1"/>
  <c r="U8948" i="1" s="1"/>
  <c r="Z8947" i="1"/>
  <c r="Z8946" i="1"/>
  <c r="U8946" i="1" s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U8929" i="1" s="1"/>
  <c r="Z8928" i="1"/>
  <c r="Z8927" i="1"/>
  <c r="U8927" i="1" s="1"/>
  <c r="Z8926" i="1"/>
  <c r="Z8925" i="1"/>
  <c r="U8925" i="1" s="1"/>
  <c r="Z8924" i="1"/>
  <c r="Z8923" i="1"/>
  <c r="U8923" i="1" s="1"/>
  <c r="Z8922" i="1"/>
  <c r="U8922" i="1" s="1"/>
  <c r="Z8921" i="1"/>
  <c r="U8921" i="1" s="1"/>
  <c r="Z8920" i="1"/>
  <c r="Z8919" i="1"/>
  <c r="U8919" i="1" s="1"/>
  <c r="Z8918" i="1"/>
  <c r="U8918" i="1" s="1"/>
  <c r="Z8917" i="1"/>
  <c r="U8917" i="1" s="1"/>
  <c r="Z8916" i="1"/>
  <c r="Z8915" i="1"/>
  <c r="U8915" i="1" s="1"/>
  <c r="Z8914" i="1"/>
  <c r="Z8913" i="1"/>
  <c r="U8913" i="1" s="1"/>
  <c r="Z8912" i="1"/>
  <c r="Z8911" i="1"/>
  <c r="U8911" i="1" s="1"/>
  <c r="Z8910" i="1"/>
  <c r="Z8909" i="1"/>
  <c r="Z8908" i="1"/>
  <c r="Z8907" i="1"/>
  <c r="Z8906" i="1"/>
  <c r="U8906" i="1" s="1"/>
  <c r="Z8905" i="1"/>
  <c r="Z8904" i="1"/>
  <c r="Z8903" i="1"/>
  <c r="U8903" i="1" s="1"/>
  <c r="Z8902" i="1"/>
  <c r="U8902" i="1" s="1"/>
  <c r="Z8901" i="1"/>
  <c r="U8901" i="1" s="1"/>
  <c r="Z8900" i="1"/>
  <c r="U8900" i="1" s="1"/>
  <c r="Z8899" i="1"/>
  <c r="Z8898" i="1"/>
  <c r="Z8897" i="1"/>
  <c r="Z8896" i="1"/>
  <c r="Z8895" i="1"/>
  <c r="U8895" i="1" s="1"/>
  <c r="Z8894" i="1"/>
  <c r="Z8893" i="1"/>
  <c r="Z8892" i="1"/>
  <c r="Z8891" i="1"/>
  <c r="Z8890" i="1"/>
  <c r="Z8889" i="1"/>
  <c r="Z8888" i="1"/>
  <c r="U8888" i="1" s="1"/>
  <c r="Z8887" i="1"/>
  <c r="U8887" i="1" s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U8872" i="1" s="1"/>
  <c r="Z8871" i="1"/>
  <c r="U8871" i="1" s="1"/>
  <c r="Z8870" i="1"/>
  <c r="Z8869" i="1"/>
  <c r="Z8868" i="1"/>
  <c r="U8868" i="1" s="1"/>
  <c r="Z8867" i="1"/>
  <c r="Z8866" i="1"/>
  <c r="Z8865" i="1"/>
  <c r="U8865" i="1" s="1"/>
  <c r="Z8864" i="1"/>
  <c r="Z8863" i="1"/>
  <c r="Z8862" i="1"/>
  <c r="Z8861" i="1"/>
  <c r="U8861" i="1" s="1"/>
  <c r="Z8860" i="1"/>
  <c r="U8860" i="1" s="1"/>
  <c r="Z8859" i="1"/>
  <c r="Z8858" i="1"/>
  <c r="Z8857" i="1"/>
  <c r="U8857" i="1" s="1"/>
  <c r="Z8856" i="1"/>
  <c r="U8856" i="1" s="1"/>
  <c r="Z8855" i="1"/>
  <c r="Z8854" i="1"/>
  <c r="Z8853" i="1"/>
  <c r="Z8852" i="1"/>
  <c r="Z8851" i="1"/>
  <c r="U8851" i="1" s="1"/>
  <c r="Z8850" i="1"/>
  <c r="Z8849" i="1"/>
  <c r="Z8848" i="1"/>
  <c r="U8848" i="1" s="1"/>
  <c r="Z8847" i="1"/>
  <c r="Z8846" i="1"/>
  <c r="U8846" i="1" s="1"/>
  <c r="Z8845" i="1"/>
  <c r="U8845" i="1" s="1"/>
  <c r="Z8844" i="1"/>
  <c r="U8844" i="1" s="1"/>
  <c r="Z8843" i="1"/>
  <c r="Z8842" i="1"/>
  <c r="U8842" i="1" s="1"/>
  <c r="Z8841" i="1"/>
  <c r="Z8840" i="1"/>
  <c r="Z8839" i="1"/>
  <c r="U8839" i="1" s="1"/>
  <c r="Z8838" i="1"/>
  <c r="U8838" i="1" s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U8826" i="1" s="1"/>
  <c r="Z8825" i="1"/>
  <c r="Z8824" i="1"/>
  <c r="Z8823" i="1"/>
  <c r="U8823" i="1" s="1"/>
  <c r="Z8822" i="1"/>
  <c r="Z8821" i="1"/>
  <c r="Z8820" i="1"/>
  <c r="Z8819" i="1"/>
  <c r="Z8818" i="1"/>
  <c r="Z8817" i="1"/>
  <c r="Z8816" i="1"/>
  <c r="Z8815" i="1"/>
  <c r="U8815" i="1" s="1"/>
  <c r="Z8814" i="1"/>
  <c r="U8814" i="1" s="1"/>
  <c r="Z8813" i="1"/>
  <c r="U8813" i="1" s="1"/>
  <c r="Z8812" i="1"/>
  <c r="Z8811" i="1"/>
  <c r="Z8810" i="1"/>
  <c r="Z8809" i="1"/>
  <c r="Z8808" i="1"/>
  <c r="Z8807" i="1"/>
  <c r="U8807" i="1" s="1"/>
  <c r="Z8806" i="1"/>
  <c r="Z8805" i="1"/>
  <c r="Z8804" i="1"/>
  <c r="U8804" i="1" s="1"/>
  <c r="Z8803" i="1"/>
  <c r="Z8802" i="1"/>
  <c r="Z8801" i="1"/>
  <c r="U8801" i="1" s="1"/>
  <c r="Z8800" i="1"/>
  <c r="Z8799" i="1"/>
  <c r="Z8798" i="1"/>
  <c r="Z8797" i="1"/>
  <c r="Z8796" i="1"/>
  <c r="Z8795" i="1"/>
  <c r="U8795" i="1" s="1"/>
  <c r="Z8794" i="1"/>
  <c r="Z8793" i="1"/>
  <c r="Z8792" i="1"/>
  <c r="Z8791" i="1"/>
  <c r="U8791" i="1" s="1"/>
  <c r="Z8790" i="1"/>
  <c r="Z8789" i="1"/>
  <c r="Z8788" i="1"/>
  <c r="Z8787" i="1"/>
  <c r="Z8786" i="1"/>
  <c r="U8786" i="1" s="1"/>
  <c r="Z8785" i="1"/>
  <c r="Z8784" i="1"/>
  <c r="U8784" i="1" s="1"/>
  <c r="Z8783" i="1"/>
  <c r="Z8782" i="1"/>
  <c r="Z8781" i="1"/>
  <c r="Z8780" i="1"/>
  <c r="Z8779" i="1"/>
  <c r="U8779" i="1" s="1"/>
  <c r="Z8778" i="1"/>
  <c r="Z8777" i="1"/>
  <c r="Z8776" i="1"/>
  <c r="Z8775" i="1"/>
  <c r="U8775" i="1" s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U8752" i="1" s="1"/>
  <c r="Z8751" i="1"/>
  <c r="U8751" i="1" s="1"/>
  <c r="Z8750" i="1"/>
  <c r="Z8749" i="1"/>
  <c r="Z8748" i="1"/>
  <c r="Z8747" i="1"/>
  <c r="Z8746" i="1"/>
  <c r="Z8745" i="1"/>
  <c r="Z8744" i="1"/>
  <c r="Z8743" i="1"/>
  <c r="Z8742" i="1"/>
  <c r="U8742" i="1" s="1"/>
  <c r="Z8741" i="1"/>
  <c r="Z8740" i="1"/>
  <c r="Z8739" i="1"/>
  <c r="Z8738" i="1"/>
  <c r="Z8737" i="1"/>
  <c r="Z8736" i="1"/>
  <c r="Z8735" i="1"/>
  <c r="U8735" i="1" s="1"/>
  <c r="Z8734" i="1"/>
  <c r="Z8733" i="1"/>
  <c r="Z8732" i="1"/>
  <c r="Z8731" i="1"/>
  <c r="U8731" i="1" s="1"/>
  <c r="Z8730" i="1"/>
  <c r="Z8729" i="1"/>
  <c r="Z8728" i="1"/>
  <c r="U8728" i="1" s="1"/>
  <c r="Z8727" i="1"/>
  <c r="Z8726" i="1"/>
  <c r="Z8725" i="1"/>
  <c r="Z8724" i="1"/>
  <c r="Z8723" i="1"/>
  <c r="Z8722" i="1"/>
  <c r="Z8721" i="1"/>
  <c r="U8721" i="1" s="1"/>
  <c r="Z8720" i="1"/>
  <c r="Z8719" i="1"/>
  <c r="Z8718" i="1"/>
  <c r="U8718" i="1" s="1"/>
  <c r="Z8717" i="1"/>
  <c r="U8717" i="1" s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U8702" i="1" s="1"/>
  <c r="Z8701" i="1"/>
  <c r="Z8700" i="1"/>
  <c r="U8700" i="1" s="1"/>
  <c r="Z8699" i="1"/>
  <c r="U8699" i="1" s="1"/>
  <c r="Z8698" i="1"/>
  <c r="Z8697" i="1"/>
  <c r="U8697" i="1" s="1"/>
  <c r="Z8696" i="1"/>
  <c r="Z8695" i="1"/>
  <c r="Z8694" i="1"/>
  <c r="U8694" i="1" s="1"/>
  <c r="Z8693" i="1"/>
  <c r="Z8692" i="1"/>
  <c r="Z8691" i="1"/>
  <c r="U8691" i="1" s="1"/>
  <c r="Z8690" i="1"/>
  <c r="Z8689" i="1"/>
  <c r="U8689" i="1" s="1"/>
  <c r="Z8688" i="1"/>
  <c r="Z8687" i="1"/>
  <c r="Z8686" i="1"/>
  <c r="Z8685" i="1"/>
  <c r="Z8684" i="1"/>
  <c r="Z8683" i="1"/>
  <c r="Z8682" i="1"/>
  <c r="Z8681" i="1"/>
  <c r="Z8680" i="1"/>
  <c r="U8680" i="1" s="1"/>
  <c r="Z8679" i="1"/>
  <c r="U8679" i="1" s="1"/>
  <c r="Z8678" i="1"/>
  <c r="Z8677" i="1"/>
  <c r="U8677" i="1" s="1"/>
  <c r="Z8676" i="1"/>
  <c r="U8676" i="1" s="1"/>
  <c r="Z8675" i="1"/>
  <c r="Z8674" i="1"/>
  <c r="U8674" i="1" s="1"/>
  <c r="Z8673" i="1"/>
  <c r="U8673" i="1" s="1"/>
  <c r="Z8672" i="1"/>
  <c r="U8672" i="1" s="1"/>
  <c r="Z8671" i="1"/>
  <c r="Z8670" i="1"/>
  <c r="Z8669" i="1"/>
  <c r="U8669" i="1" s="1"/>
  <c r="Z8668" i="1"/>
  <c r="Z8667" i="1"/>
  <c r="Z8666" i="1"/>
  <c r="Z8665" i="1"/>
  <c r="Z8664" i="1"/>
  <c r="Z8663" i="1"/>
  <c r="Z8662" i="1"/>
  <c r="Z8661" i="1"/>
  <c r="Z8660" i="1"/>
  <c r="Z8659" i="1"/>
  <c r="U8659" i="1" s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U8643" i="1" s="1"/>
  <c r="Z8642" i="1"/>
  <c r="Z8641" i="1"/>
  <c r="Z8640" i="1"/>
  <c r="U8640" i="1" s="1"/>
  <c r="Z8639" i="1"/>
  <c r="Z8638" i="1"/>
  <c r="Z8637" i="1"/>
  <c r="Z8636" i="1"/>
  <c r="U8636" i="1" s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U8624" i="1" s="1"/>
  <c r="Z8623" i="1"/>
  <c r="U8623" i="1" s="1"/>
  <c r="Z8622" i="1"/>
  <c r="Z8621" i="1"/>
  <c r="Z8620" i="1"/>
  <c r="U8620" i="1" s="1"/>
  <c r="Z8619" i="1"/>
  <c r="U8619" i="1" s="1"/>
  <c r="Z8618" i="1"/>
  <c r="Z8617" i="1"/>
  <c r="Z8616" i="1"/>
  <c r="Z8615" i="1"/>
  <c r="U8615" i="1" s="1"/>
  <c r="Z8614" i="1"/>
  <c r="Z8613" i="1"/>
  <c r="U8613" i="1" s="1"/>
  <c r="Z8612" i="1"/>
  <c r="Z8611" i="1"/>
  <c r="Z8610" i="1"/>
  <c r="U8610" i="1" s="1"/>
  <c r="Z8609" i="1"/>
  <c r="U8609" i="1" s="1"/>
  <c r="Z8608" i="1"/>
  <c r="Z8607" i="1"/>
  <c r="Z8606" i="1"/>
  <c r="U8606" i="1" s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U8586" i="1" s="1"/>
  <c r="Z8585" i="1"/>
  <c r="Z8584" i="1"/>
  <c r="Z8583" i="1"/>
  <c r="Z8582" i="1"/>
  <c r="Z8581" i="1"/>
  <c r="Z8580" i="1"/>
  <c r="Z8579" i="1"/>
  <c r="U8579" i="1" s="1"/>
  <c r="Z8578" i="1"/>
  <c r="U8578" i="1" s="1"/>
  <c r="Z8577" i="1"/>
  <c r="U8577" i="1" s="1"/>
  <c r="Z8576" i="1"/>
  <c r="Z8575" i="1"/>
  <c r="Z8574" i="1"/>
  <c r="Z8573" i="1"/>
  <c r="U8573" i="1" s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U8556" i="1" s="1"/>
  <c r="Z8555" i="1"/>
  <c r="Z8554" i="1"/>
  <c r="Z8553" i="1"/>
  <c r="Z8552" i="1"/>
  <c r="Z8551" i="1"/>
  <c r="U8551" i="1" s="1"/>
  <c r="Z8550" i="1"/>
  <c r="Z8549" i="1"/>
  <c r="U8549" i="1" s="1"/>
  <c r="Z8548" i="1"/>
  <c r="Z8547" i="1"/>
  <c r="Z8546" i="1"/>
  <c r="U8546" i="1" s="1"/>
  <c r="Z8545" i="1"/>
  <c r="Z8544" i="1"/>
  <c r="Z8543" i="1"/>
  <c r="U8543" i="1" s="1"/>
  <c r="Z8542" i="1"/>
  <c r="Z8541" i="1"/>
  <c r="U8541" i="1" s="1"/>
  <c r="Z8540" i="1"/>
  <c r="Z8539" i="1"/>
  <c r="Z8538" i="1"/>
  <c r="U8538" i="1" s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U8519" i="1" s="1"/>
  <c r="Z8518" i="1"/>
  <c r="Z8517" i="1"/>
  <c r="Z8516" i="1"/>
  <c r="Z8515" i="1"/>
  <c r="Z8514" i="1"/>
  <c r="Z8513" i="1"/>
  <c r="Z8512" i="1"/>
  <c r="Z8511" i="1"/>
  <c r="Z8510" i="1"/>
  <c r="U8510" i="1" s="1"/>
  <c r="Z8509" i="1"/>
  <c r="Z8508" i="1"/>
  <c r="Z8507" i="1"/>
  <c r="U8507" i="1" s="1"/>
  <c r="Z8506" i="1"/>
  <c r="U8506" i="1" s="1"/>
  <c r="Z8505" i="1"/>
  <c r="Z8504" i="1"/>
  <c r="Z8503" i="1"/>
  <c r="Z8502" i="1"/>
  <c r="U8502" i="1" s="1"/>
  <c r="Z8501" i="1"/>
  <c r="Z8500" i="1"/>
  <c r="U8500" i="1" s="1"/>
  <c r="Z8499" i="1"/>
  <c r="U8499" i="1" s="1"/>
  <c r="Z8498" i="1"/>
  <c r="Z8497" i="1"/>
  <c r="U8497" i="1" s="1"/>
  <c r="Z8496" i="1"/>
  <c r="Z8495" i="1"/>
  <c r="U8495" i="1" s="1"/>
  <c r="Z8494" i="1"/>
  <c r="Z8493" i="1"/>
  <c r="Z8492" i="1"/>
  <c r="U8492" i="1" s="1"/>
  <c r="Z8491" i="1"/>
  <c r="U8491" i="1" s="1"/>
  <c r="Z8490" i="1"/>
  <c r="Z8489" i="1"/>
  <c r="Z8488" i="1"/>
  <c r="Z8487" i="1"/>
  <c r="Z8486" i="1"/>
  <c r="Z8485" i="1"/>
  <c r="Z8484" i="1"/>
  <c r="Z8483" i="1"/>
  <c r="U8483" i="1" s="1"/>
  <c r="Z8482" i="1"/>
  <c r="Z8481" i="1"/>
  <c r="Z8480" i="1"/>
  <c r="Z8479" i="1"/>
  <c r="Z8478" i="1"/>
  <c r="Z8477" i="1"/>
  <c r="U8477" i="1" s="1"/>
  <c r="Z8476" i="1"/>
  <c r="Z8475" i="1"/>
  <c r="Z8474" i="1"/>
  <c r="Z8473" i="1"/>
  <c r="Z8472" i="1"/>
  <c r="U8472" i="1" s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U8457" i="1" s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U8428" i="1" s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U8415" i="1" s="1"/>
  <c r="Z8414" i="1"/>
  <c r="Z8413" i="1"/>
  <c r="U8413" i="1" s="1"/>
  <c r="Z8412" i="1"/>
  <c r="U8412" i="1" s="1"/>
  <c r="Z8411" i="1"/>
  <c r="Z8410" i="1"/>
  <c r="Z8409" i="1"/>
  <c r="Z8408" i="1"/>
  <c r="Z8407" i="1"/>
  <c r="Z8406" i="1"/>
  <c r="U8406" i="1" s="1"/>
  <c r="Z8405" i="1"/>
  <c r="Z8404" i="1"/>
  <c r="Z8403" i="1"/>
  <c r="Z8402" i="1"/>
  <c r="Z8401" i="1"/>
  <c r="U8401" i="1" s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U8387" i="1" s="1"/>
  <c r="Z8386" i="1"/>
  <c r="U8386" i="1" s="1"/>
  <c r="Z8385" i="1"/>
  <c r="Z8384" i="1"/>
  <c r="U8384" i="1" s="1"/>
  <c r="Z8383" i="1"/>
  <c r="U8383" i="1" s="1"/>
  <c r="Z8382" i="1"/>
  <c r="Z8381" i="1"/>
  <c r="Z8380" i="1"/>
  <c r="Z8379" i="1"/>
  <c r="Z8378" i="1"/>
  <c r="Z8377" i="1"/>
  <c r="Z8376" i="1"/>
  <c r="Z8375" i="1"/>
  <c r="Z8374" i="1"/>
  <c r="Z8373" i="1"/>
  <c r="U8373" i="1" s="1"/>
  <c r="Z8372" i="1"/>
  <c r="U8372" i="1" s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U8339" i="1" s="1"/>
  <c r="Z8338" i="1"/>
  <c r="Z8337" i="1"/>
  <c r="U8337" i="1" s="1"/>
  <c r="Z8336" i="1"/>
  <c r="Z8335" i="1"/>
  <c r="Z8334" i="1"/>
  <c r="Z8333" i="1"/>
  <c r="Z8332" i="1"/>
  <c r="Z8331" i="1"/>
  <c r="U8331" i="1" s="1"/>
  <c r="Z8330" i="1"/>
  <c r="U8330" i="1" s="1"/>
  <c r="Z8329" i="1"/>
  <c r="U8329" i="1" s="1"/>
  <c r="Z8328" i="1"/>
  <c r="Z8327" i="1"/>
  <c r="U8327" i="1" s="1"/>
  <c r="Z8326" i="1"/>
  <c r="Z8325" i="1"/>
  <c r="U8325" i="1" s="1"/>
  <c r="Z8324" i="1"/>
  <c r="U8324" i="1" s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U8300" i="1" s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U8241" i="1" s="1"/>
  <c r="Z8240" i="1"/>
  <c r="Z8239" i="1"/>
  <c r="Z8238" i="1"/>
  <c r="Z8237" i="1"/>
  <c r="Z8236" i="1"/>
  <c r="Z8235" i="1"/>
  <c r="Z8234" i="1"/>
  <c r="Z8233" i="1"/>
  <c r="Z8232" i="1"/>
  <c r="Z8231" i="1"/>
  <c r="Z8230" i="1"/>
  <c r="U8230" i="1" s="1"/>
  <c r="Z8229" i="1"/>
  <c r="Z8228" i="1"/>
  <c r="Z8227" i="1"/>
  <c r="U8227" i="1" s="1"/>
  <c r="Z8226" i="1"/>
  <c r="Z8225" i="1"/>
  <c r="Z8224" i="1"/>
  <c r="U8224" i="1" s="1"/>
  <c r="Z8223" i="1"/>
  <c r="Z8222" i="1"/>
  <c r="U8222" i="1" s="1"/>
  <c r="Z8221" i="1"/>
  <c r="U8221" i="1" s="1"/>
  <c r="Z8220" i="1"/>
  <c r="Z8219" i="1"/>
  <c r="U8219" i="1" s="1"/>
  <c r="Z8218" i="1"/>
  <c r="Z8217" i="1"/>
  <c r="Z8216" i="1"/>
  <c r="U8216" i="1" s="1"/>
  <c r="Z8215" i="1"/>
  <c r="U8215" i="1" s="1"/>
  <c r="Z8214" i="1"/>
  <c r="Z8213" i="1"/>
  <c r="Z8212" i="1"/>
  <c r="Z8211" i="1"/>
  <c r="Z8210" i="1"/>
  <c r="Z8209" i="1"/>
  <c r="Z8208" i="1"/>
  <c r="U8208" i="1" s="1"/>
  <c r="Z8207" i="1"/>
  <c r="Z8206" i="1"/>
  <c r="Z8205" i="1"/>
  <c r="Z8204" i="1"/>
  <c r="Z8203" i="1"/>
  <c r="Z8202" i="1"/>
  <c r="Z8201" i="1"/>
  <c r="Z8200" i="1"/>
  <c r="Z8199" i="1"/>
  <c r="U8199" i="1" s="1"/>
  <c r="Z8198" i="1"/>
  <c r="Z8197" i="1"/>
  <c r="U8197" i="1" s="1"/>
  <c r="Z8196" i="1"/>
  <c r="Z8195" i="1"/>
  <c r="Z8194" i="1"/>
  <c r="Z8193" i="1"/>
  <c r="Z8192" i="1"/>
  <c r="U8192" i="1" s="1"/>
  <c r="Z8191" i="1"/>
  <c r="U8191" i="1" s="1"/>
  <c r="Z8190" i="1"/>
  <c r="U8190" i="1" s="1"/>
  <c r="Z8189" i="1"/>
  <c r="U8189" i="1" s="1"/>
  <c r="Z8188" i="1"/>
  <c r="Z8187" i="1"/>
  <c r="U8187" i="1" s="1"/>
  <c r="Z8186" i="1"/>
  <c r="U8186" i="1" s="1"/>
  <c r="Z8185" i="1"/>
  <c r="Z8184" i="1"/>
  <c r="U8184" i="1" s="1"/>
  <c r="Z8183" i="1"/>
  <c r="U8183" i="1" s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U8171" i="1" s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U8157" i="1" s="1"/>
  <c r="Z8156" i="1"/>
  <c r="U8156" i="1" s="1"/>
  <c r="Z8155" i="1"/>
  <c r="U8155" i="1" s="1"/>
  <c r="Z8154" i="1"/>
  <c r="Z8153" i="1"/>
  <c r="Z8152" i="1"/>
  <c r="U8152" i="1" s="1"/>
  <c r="Z8151" i="1"/>
  <c r="U8151" i="1" s="1"/>
  <c r="Z8150" i="1"/>
  <c r="Z8149" i="1"/>
  <c r="U8149" i="1" s="1"/>
  <c r="Z8148" i="1"/>
  <c r="Z8147" i="1"/>
  <c r="Z8146" i="1"/>
  <c r="U8146" i="1" s="1"/>
  <c r="Z8145" i="1"/>
  <c r="Z8144" i="1"/>
  <c r="Z8143" i="1"/>
  <c r="Z8142" i="1"/>
  <c r="Z8141" i="1"/>
  <c r="Z8140" i="1"/>
  <c r="Z8139" i="1"/>
  <c r="U8139" i="1" s="1"/>
  <c r="Z8138" i="1"/>
  <c r="Z8137" i="1"/>
  <c r="Z8136" i="1"/>
  <c r="Z8135" i="1"/>
  <c r="U8135" i="1" s="1"/>
  <c r="Z8134" i="1"/>
  <c r="U8134" i="1" s="1"/>
  <c r="Z8133" i="1"/>
  <c r="Z8132" i="1"/>
  <c r="U8132" i="1" s="1"/>
  <c r="Z8131" i="1"/>
  <c r="Z8130" i="1"/>
  <c r="Z8129" i="1"/>
  <c r="Z8128" i="1"/>
  <c r="Z8127" i="1"/>
  <c r="U8127" i="1" s="1"/>
  <c r="Z8126" i="1"/>
  <c r="Z8125" i="1"/>
  <c r="Z8124" i="1"/>
  <c r="U8124" i="1" s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U8112" i="1" s="1"/>
  <c r="Z8111" i="1"/>
  <c r="Z8110" i="1"/>
  <c r="U8110" i="1" s="1"/>
  <c r="Z8109" i="1"/>
  <c r="Z8108" i="1"/>
  <c r="Z8107" i="1"/>
  <c r="Z8106" i="1"/>
  <c r="U8106" i="1" s="1"/>
  <c r="Z8105" i="1"/>
  <c r="Z8104" i="1"/>
  <c r="Z8103" i="1"/>
  <c r="U8103" i="1" s="1"/>
  <c r="Z8102" i="1"/>
  <c r="Z8101" i="1"/>
  <c r="Z8100" i="1"/>
  <c r="Z8099" i="1"/>
  <c r="Z8098" i="1"/>
  <c r="Z8097" i="1"/>
  <c r="Z8096" i="1"/>
  <c r="Z8095" i="1"/>
  <c r="Z8094" i="1"/>
  <c r="Z8093" i="1"/>
  <c r="Z8092" i="1"/>
  <c r="U8092" i="1" s="1"/>
  <c r="Z8091" i="1"/>
  <c r="U8091" i="1" s="1"/>
  <c r="Z8090" i="1"/>
  <c r="U8090" i="1" s="1"/>
  <c r="Z8089" i="1"/>
  <c r="U8089" i="1" s="1"/>
  <c r="Z8088" i="1"/>
  <c r="Z8087" i="1"/>
  <c r="Z8086" i="1"/>
  <c r="Z8085" i="1"/>
  <c r="Z8084" i="1"/>
  <c r="U8084" i="1" s="1"/>
  <c r="Z8083" i="1"/>
  <c r="Z8082" i="1"/>
  <c r="Z8081" i="1"/>
  <c r="Z8080" i="1"/>
  <c r="Z8079" i="1"/>
  <c r="U8079" i="1" s="1"/>
  <c r="Z8078" i="1"/>
  <c r="Z8077" i="1"/>
  <c r="Z8076" i="1"/>
  <c r="Z8075" i="1"/>
  <c r="U8075" i="1" s="1"/>
  <c r="Z8074" i="1"/>
  <c r="Z8073" i="1"/>
  <c r="Z8072" i="1"/>
  <c r="Z8071" i="1"/>
  <c r="U8071" i="1" s="1"/>
  <c r="Z8070" i="1"/>
  <c r="Z8069" i="1"/>
  <c r="Z8068" i="1"/>
  <c r="Z8067" i="1"/>
  <c r="Z8066" i="1"/>
  <c r="Z8065" i="1"/>
  <c r="U8065" i="1" s="1"/>
  <c r="Z8064" i="1"/>
  <c r="Z8063" i="1"/>
  <c r="U8063" i="1" s="1"/>
  <c r="Z8062" i="1"/>
  <c r="U8062" i="1" s="1"/>
  <c r="Z8061" i="1"/>
  <c r="Z8060" i="1"/>
  <c r="U8060" i="1" s="1"/>
  <c r="Z8059" i="1"/>
  <c r="Z8058" i="1"/>
  <c r="U8058" i="1" s="1"/>
  <c r="Z8057" i="1"/>
  <c r="Z8056" i="1"/>
  <c r="Z8055" i="1"/>
  <c r="U8055" i="1" s="1"/>
  <c r="Z8054" i="1"/>
  <c r="Z8053" i="1"/>
  <c r="U8053" i="1" s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U8037" i="1" s="1"/>
  <c r="Z8036" i="1"/>
  <c r="Z8035" i="1"/>
  <c r="Z8034" i="1"/>
  <c r="Z8033" i="1"/>
  <c r="Z8032" i="1"/>
  <c r="Z8031" i="1"/>
  <c r="Z8030" i="1"/>
  <c r="U8030" i="1" s="1"/>
  <c r="Z8029" i="1"/>
  <c r="Z8028" i="1"/>
  <c r="Z8027" i="1"/>
  <c r="Z8026" i="1"/>
  <c r="U8026" i="1" s="1"/>
  <c r="Z8025" i="1"/>
  <c r="U8025" i="1" s="1"/>
  <c r="Z8024" i="1"/>
  <c r="Z8023" i="1"/>
  <c r="Z8022" i="1"/>
  <c r="Z8021" i="1"/>
  <c r="Z8020" i="1"/>
  <c r="Z8019" i="1"/>
  <c r="U8019" i="1" s="1"/>
  <c r="Z8018" i="1"/>
  <c r="Z8017" i="1"/>
  <c r="Z8016" i="1"/>
  <c r="Z8015" i="1"/>
  <c r="U8015" i="1" s="1"/>
  <c r="Z8014" i="1"/>
  <c r="Z8013" i="1"/>
  <c r="Z8012" i="1"/>
  <c r="U8012" i="1" s="1"/>
  <c r="Z8011" i="1"/>
  <c r="Z8010" i="1"/>
  <c r="Z8009" i="1"/>
  <c r="Z8008" i="1"/>
  <c r="Z8007" i="1"/>
  <c r="Z8006" i="1"/>
  <c r="U8006" i="1" s="1"/>
  <c r="Z8005" i="1"/>
  <c r="Z8004" i="1"/>
  <c r="Z8003" i="1"/>
  <c r="U8003" i="1" s="1"/>
  <c r="Z8002" i="1"/>
  <c r="Z8001" i="1"/>
  <c r="U8001" i="1" s="1"/>
  <c r="Z8000" i="1"/>
  <c r="Z7999" i="1"/>
  <c r="Z7998" i="1"/>
  <c r="Z7997" i="1"/>
  <c r="U7997" i="1" s="1"/>
  <c r="Z7996" i="1"/>
  <c r="Z7995" i="1"/>
  <c r="Z7994" i="1"/>
  <c r="Z7993" i="1"/>
  <c r="Z7992" i="1"/>
  <c r="Z7991" i="1"/>
  <c r="Z7990" i="1"/>
  <c r="U7990" i="1" s="1"/>
  <c r="Z7989" i="1"/>
  <c r="U7989" i="1" s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U7975" i="1" s="1"/>
  <c r="Z7974" i="1"/>
  <c r="Z7973" i="1"/>
  <c r="Z7972" i="1"/>
  <c r="Z7971" i="1"/>
  <c r="Z7970" i="1"/>
  <c r="U7970" i="1" s="1"/>
  <c r="Z7969" i="1"/>
  <c r="Z7968" i="1"/>
  <c r="Z7967" i="1"/>
  <c r="Z7966" i="1"/>
  <c r="U7966" i="1" s="1"/>
  <c r="Z7965" i="1"/>
  <c r="Z7964" i="1"/>
  <c r="Z7963" i="1"/>
  <c r="Z7962" i="1"/>
  <c r="U7962" i="1" s="1"/>
  <c r="Z7961" i="1"/>
  <c r="Z7960" i="1"/>
  <c r="U7960" i="1" s="1"/>
  <c r="Z7959" i="1"/>
  <c r="Z7958" i="1"/>
  <c r="Z7957" i="1"/>
  <c r="Z7956" i="1"/>
  <c r="U7956" i="1" s="1"/>
  <c r="Z7955" i="1"/>
  <c r="Z7954" i="1"/>
  <c r="Z7953" i="1"/>
  <c r="Z7952" i="1"/>
  <c r="U7952" i="1" s="1"/>
  <c r="Z7951" i="1"/>
  <c r="Z7950" i="1"/>
  <c r="Z7949" i="1"/>
  <c r="Z7948" i="1"/>
  <c r="Z7947" i="1"/>
  <c r="Z7946" i="1"/>
  <c r="Z7945" i="1"/>
  <c r="Z7944" i="1"/>
  <c r="Z7943" i="1"/>
  <c r="Z7942" i="1"/>
  <c r="U7942" i="1" s="1"/>
  <c r="Z7941" i="1"/>
  <c r="Z7940" i="1"/>
  <c r="Z7939" i="1"/>
  <c r="Z7938" i="1"/>
  <c r="Z7937" i="1"/>
  <c r="U7937" i="1" s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U7924" i="1" s="1"/>
  <c r="Z7923" i="1"/>
  <c r="U7923" i="1" s="1"/>
  <c r="Z7922" i="1"/>
  <c r="Z7921" i="1"/>
  <c r="Z7920" i="1"/>
  <c r="Z7919" i="1"/>
  <c r="U7919" i="1" s="1"/>
  <c r="Z7918" i="1"/>
  <c r="Z7917" i="1"/>
  <c r="Z7916" i="1"/>
  <c r="Z7915" i="1"/>
  <c r="Z7914" i="1"/>
  <c r="Z7913" i="1"/>
  <c r="Z7912" i="1"/>
  <c r="Z7911" i="1"/>
  <c r="Z7910" i="1"/>
  <c r="U7910" i="1" s="1"/>
  <c r="Z7909" i="1"/>
  <c r="Z7908" i="1"/>
  <c r="U7908" i="1" s="1"/>
  <c r="Z7907" i="1"/>
  <c r="Z7906" i="1"/>
  <c r="Z7905" i="1"/>
  <c r="Z7904" i="1"/>
  <c r="Z7903" i="1"/>
  <c r="Z7902" i="1"/>
  <c r="Z7901" i="1"/>
  <c r="U7901" i="1" s="1"/>
  <c r="Z7900" i="1"/>
  <c r="U7900" i="1" s="1"/>
  <c r="Z7899" i="1"/>
  <c r="Z7898" i="1"/>
  <c r="Z7897" i="1"/>
  <c r="Z7896" i="1"/>
  <c r="Z7895" i="1"/>
  <c r="U7895" i="1" s="1"/>
  <c r="Z7894" i="1"/>
  <c r="U7894" i="1" s="1"/>
  <c r="Z7893" i="1"/>
  <c r="U7893" i="1" s="1"/>
  <c r="Z7892" i="1"/>
  <c r="Z7891" i="1"/>
  <c r="Z7890" i="1"/>
  <c r="Z7889" i="1"/>
  <c r="Z7888" i="1"/>
  <c r="Z7887" i="1"/>
  <c r="Z7886" i="1"/>
  <c r="Z7885" i="1"/>
  <c r="U7885" i="1" s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U7871" i="1" s="1"/>
  <c r="Z7870" i="1"/>
  <c r="U7870" i="1" s="1"/>
  <c r="Z7869" i="1"/>
  <c r="U7869" i="1" s="1"/>
  <c r="Z7868" i="1"/>
  <c r="Z7867" i="1"/>
  <c r="Z7866" i="1"/>
  <c r="Z7865" i="1"/>
  <c r="U7865" i="1" s="1"/>
  <c r="Z7864" i="1"/>
  <c r="Z7863" i="1"/>
  <c r="Z7862" i="1"/>
  <c r="Z7861" i="1"/>
  <c r="U7861" i="1" s="1"/>
  <c r="Z7860" i="1"/>
  <c r="Z7859" i="1"/>
  <c r="Z7858" i="1"/>
  <c r="Z7857" i="1"/>
  <c r="Z7856" i="1"/>
  <c r="U7856" i="1" s="1"/>
  <c r="Z7855" i="1"/>
  <c r="Z7854" i="1"/>
  <c r="Z7853" i="1"/>
  <c r="Z7852" i="1"/>
  <c r="Z7851" i="1"/>
  <c r="U7851" i="1" s="1"/>
  <c r="Z7850" i="1"/>
  <c r="Z7849" i="1"/>
  <c r="Z7848" i="1"/>
  <c r="Z7847" i="1"/>
  <c r="U7847" i="1" s="1"/>
  <c r="Z7846" i="1"/>
  <c r="Z7845" i="1"/>
  <c r="U7845" i="1" s="1"/>
  <c r="Z7844" i="1"/>
  <c r="Z7843" i="1"/>
  <c r="U7843" i="1" s="1"/>
  <c r="Z7842" i="1"/>
  <c r="U7842" i="1" s="1"/>
  <c r="Z7841" i="1"/>
  <c r="Z7840" i="1"/>
  <c r="Z7839" i="1"/>
  <c r="Z7838" i="1"/>
  <c r="Z7837" i="1"/>
  <c r="Z7836" i="1"/>
  <c r="Z7835" i="1"/>
  <c r="Z7834" i="1"/>
  <c r="Z7833" i="1"/>
  <c r="Z7832" i="1"/>
  <c r="Z7831" i="1"/>
  <c r="U7831" i="1" s="1"/>
  <c r="Z7830" i="1"/>
  <c r="Z7829" i="1"/>
  <c r="Z7828" i="1"/>
  <c r="Z7827" i="1"/>
  <c r="Z7826" i="1"/>
  <c r="Z7825" i="1"/>
  <c r="Z7824" i="1"/>
  <c r="Z7823" i="1"/>
  <c r="Z7822" i="1"/>
  <c r="Z7821" i="1"/>
  <c r="U7821" i="1" s="1"/>
  <c r="Z7820" i="1"/>
  <c r="Z7819" i="1"/>
  <c r="Z7818" i="1"/>
  <c r="Z7817" i="1"/>
  <c r="U7817" i="1" s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U7797" i="1" s="1"/>
  <c r="Z7796" i="1"/>
  <c r="Z7795" i="1"/>
  <c r="Z7794" i="1"/>
  <c r="Z7793" i="1"/>
  <c r="Z7792" i="1"/>
  <c r="Z7791" i="1"/>
  <c r="U7791" i="1" s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U7778" i="1" s="1"/>
  <c r="Z7777" i="1"/>
  <c r="Z7776" i="1"/>
  <c r="U7776" i="1" s="1"/>
  <c r="Z7775" i="1"/>
  <c r="Z7774" i="1"/>
  <c r="Z7773" i="1"/>
  <c r="U7773" i="1" s="1"/>
  <c r="Z7772" i="1"/>
  <c r="U7772" i="1" s="1"/>
  <c r="Z7771" i="1"/>
  <c r="Z7770" i="1"/>
  <c r="U7770" i="1" s="1"/>
  <c r="Z7769" i="1"/>
  <c r="Z7768" i="1"/>
  <c r="Z7767" i="1"/>
  <c r="Z7766" i="1"/>
  <c r="Z7765" i="1"/>
  <c r="Z7764" i="1"/>
  <c r="Z7763" i="1"/>
  <c r="U7763" i="1" s="1"/>
  <c r="Z7762" i="1"/>
  <c r="Z7761" i="1"/>
  <c r="U7761" i="1" s="1"/>
  <c r="Z7760" i="1"/>
  <c r="Z7759" i="1"/>
  <c r="Z7758" i="1"/>
  <c r="U7758" i="1" s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U7739" i="1" s="1"/>
  <c r="Z7738" i="1"/>
  <c r="U7738" i="1" s="1"/>
  <c r="Z7737" i="1"/>
  <c r="Z7736" i="1"/>
  <c r="Z7735" i="1"/>
  <c r="Z7734" i="1"/>
  <c r="Z7733" i="1"/>
  <c r="Z7732" i="1"/>
  <c r="U7732" i="1" s="1"/>
  <c r="Z7731" i="1"/>
  <c r="Z7730" i="1"/>
  <c r="U7730" i="1" s="1"/>
  <c r="Z7729" i="1"/>
  <c r="Z7728" i="1"/>
  <c r="U7728" i="1" s="1"/>
  <c r="Z7727" i="1"/>
  <c r="U7727" i="1" s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U7715" i="1" s="1"/>
  <c r="Z7714" i="1"/>
  <c r="Z7713" i="1"/>
  <c r="Z7712" i="1"/>
  <c r="Z7711" i="1"/>
  <c r="U7711" i="1" s="1"/>
  <c r="Z7710" i="1"/>
  <c r="Z7709" i="1"/>
  <c r="Z7708" i="1"/>
  <c r="U7708" i="1" s="1"/>
  <c r="Z7707" i="1"/>
  <c r="Z7706" i="1"/>
  <c r="Z7705" i="1"/>
  <c r="U7705" i="1" s="1"/>
  <c r="Z7704" i="1"/>
  <c r="Z7703" i="1"/>
  <c r="Z7702" i="1"/>
  <c r="Z7701" i="1"/>
  <c r="Z7700" i="1"/>
  <c r="Z7699" i="1"/>
  <c r="U7699" i="1" s="1"/>
  <c r="Z7698" i="1"/>
  <c r="Z7697" i="1"/>
  <c r="U7697" i="1" s="1"/>
  <c r="Z7696" i="1"/>
  <c r="Z7695" i="1"/>
  <c r="Z7694" i="1"/>
  <c r="U7694" i="1" s="1"/>
  <c r="Z7693" i="1"/>
  <c r="Z7692" i="1"/>
  <c r="Z7691" i="1"/>
  <c r="U7691" i="1" s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U7679" i="1" s="1"/>
  <c r="Z7678" i="1"/>
  <c r="Z7677" i="1"/>
  <c r="Z7676" i="1"/>
  <c r="Z7675" i="1"/>
  <c r="Z7674" i="1"/>
  <c r="Z7673" i="1"/>
  <c r="U7673" i="1" s="1"/>
  <c r="Z7672" i="1"/>
  <c r="Z7671" i="1"/>
  <c r="U7671" i="1" s="1"/>
  <c r="Z7670" i="1"/>
  <c r="Z7669" i="1"/>
  <c r="U7669" i="1" s="1"/>
  <c r="Z7668" i="1"/>
  <c r="Z7667" i="1"/>
  <c r="U7667" i="1" s="1"/>
  <c r="Z7666" i="1"/>
  <c r="U7666" i="1" s="1"/>
  <c r="Z7665" i="1"/>
  <c r="U7665" i="1" s="1"/>
  <c r="Z7664" i="1"/>
  <c r="U7664" i="1" s="1"/>
  <c r="Z7663" i="1"/>
  <c r="Z7662" i="1"/>
  <c r="U7662" i="1" s="1"/>
  <c r="Z7661" i="1"/>
  <c r="Z7660" i="1"/>
  <c r="Z7659" i="1"/>
  <c r="Z7658" i="1"/>
  <c r="Z7657" i="1"/>
  <c r="U7657" i="1" s="1"/>
  <c r="Z7656" i="1"/>
  <c r="Z7655" i="1"/>
  <c r="Z7654" i="1"/>
  <c r="U7654" i="1" s="1"/>
  <c r="Z7653" i="1"/>
  <c r="Z7652" i="1"/>
  <c r="Z7651" i="1"/>
  <c r="Z7650" i="1"/>
  <c r="Z7649" i="1"/>
  <c r="Z7648" i="1"/>
  <c r="U7648" i="1" s="1"/>
  <c r="Z7647" i="1"/>
  <c r="Z7646" i="1"/>
  <c r="Z7645" i="1"/>
  <c r="Z7644" i="1"/>
  <c r="Z7643" i="1"/>
  <c r="Z7642" i="1"/>
  <c r="Z7641" i="1"/>
  <c r="Z7640" i="1"/>
  <c r="Z7639" i="1"/>
  <c r="U7639" i="1" s="1"/>
  <c r="Z7638" i="1"/>
  <c r="Z7637" i="1"/>
  <c r="Z7636" i="1"/>
  <c r="Z7635" i="1"/>
  <c r="Z7634" i="1"/>
  <c r="Z7633" i="1"/>
  <c r="Z7632" i="1"/>
  <c r="U7632" i="1" s="1"/>
  <c r="Z7631" i="1"/>
  <c r="U7631" i="1" s="1"/>
  <c r="Z7630" i="1"/>
  <c r="Z7629" i="1"/>
  <c r="Z7628" i="1"/>
  <c r="Z7627" i="1"/>
  <c r="U7627" i="1" s="1"/>
  <c r="Z7626" i="1"/>
  <c r="U7626" i="1" s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U7611" i="1" s="1"/>
  <c r="Z7610" i="1"/>
  <c r="Z7609" i="1"/>
  <c r="Z7608" i="1"/>
  <c r="Z7607" i="1"/>
  <c r="Z7606" i="1"/>
  <c r="U7606" i="1" s="1"/>
  <c r="Z7605" i="1"/>
  <c r="U7605" i="1" s="1"/>
  <c r="Z7604" i="1"/>
  <c r="U7604" i="1" s="1"/>
  <c r="Z7603" i="1"/>
  <c r="Z7602" i="1"/>
  <c r="Z7601" i="1"/>
  <c r="U7601" i="1" s="1"/>
  <c r="Z7600" i="1"/>
  <c r="Z7599" i="1"/>
  <c r="Z7598" i="1"/>
  <c r="Z7597" i="1"/>
  <c r="Z7596" i="1"/>
  <c r="Z7595" i="1"/>
  <c r="Z7594" i="1"/>
  <c r="Z7593" i="1"/>
  <c r="Z7592" i="1"/>
  <c r="Z7591" i="1"/>
  <c r="U7591" i="1" s="1"/>
  <c r="Z7590" i="1"/>
  <c r="Z7589" i="1"/>
  <c r="Z7588" i="1"/>
  <c r="Z7587" i="1"/>
  <c r="Z7586" i="1"/>
  <c r="U7586" i="1" s="1"/>
  <c r="Z7585" i="1"/>
  <c r="Z7584" i="1"/>
  <c r="Z7583" i="1"/>
  <c r="Z7582" i="1"/>
  <c r="Z7581" i="1"/>
  <c r="Z7580" i="1"/>
  <c r="Z7579" i="1"/>
  <c r="Z7578" i="1"/>
  <c r="U7578" i="1" s="1"/>
  <c r="Z7577" i="1"/>
  <c r="Z7576" i="1"/>
  <c r="U7576" i="1" s="1"/>
  <c r="Z7575" i="1"/>
  <c r="Z7574" i="1"/>
  <c r="Z7573" i="1"/>
  <c r="Z7572" i="1"/>
  <c r="Z7571" i="1"/>
  <c r="U7571" i="1" s="1"/>
  <c r="Z7570" i="1"/>
  <c r="Z7569" i="1"/>
  <c r="U7569" i="1" s="1"/>
  <c r="Z7568" i="1"/>
  <c r="Z7567" i="1"/>
  <c r="Z7566" i="1"/>
  <c r="Z7565" i="1"/>
  <c r="Z7564" i="1"/>
  <c r="Z7563" i="1"/>
  <c r="Z7562" i="1"/>
  <c r="Z7561" i="1"/>
  <c r="Z7560" i="1"/>
  <c r="U7560" i="1" s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U7536" i="1" s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U7520" i="1" s="1"/>
  <c r="Z7519" i="1"/>
  <c r="Z7518" i="1"/>
  <c r="Z7517" i="1"/>
  <c r="Z7516" i="1"/>
  <c r="Z7515" i="1"/>
  <c r="Z7514" i="1"/>
  <c r="Z7513" i="1"/>
  <c r="U7513" i="1" s="1"/>
  <c r="Z7512" i="1"/>
  <c r="Z7511" i="1"/>
  <c r="Z7510" i="1"/>
  <c r="U7510" i="1" s="1"/>
  <c r="Z7509" i="1"/>
  <c r="Z7508" i="1"/>
  <c r="Z7507" i="1"/>
  <c r="Z7506" i="1"/>
  <c r="Z7505" i="1"/>
  <c r="U7505" i="1" s="1"/>
  <c r="Z7504" i="1"/>
  <c r="Z7503" i="1"/>
  <c r="Z7502" i="1"/>
  <c r="Z7501" i="1"/>
  <c r="Z7500" i="1"/>
  <c r="Z7499" i="1"/>
  <c r="U7499" i="1" s="1"/>
  <c r="Z7498" i="1"/>
  <c r="U7498" i="1" s="1"/>
  <c r="Z7497" i="1"/>
  <c r="Z7496" i="1"/>
  <c r="U7496" i="1" s="1"/>
  <c r="Z7495" i="1"/>
  <c r="U7495" i="1" s="1"/>
  <c r="Z7494" i="1"/>
  <c r="Z7493" i="1"/>
  <c r="Z7492" i="1"/>
  <c r="Z7491" i="1"/>
  <c r="Z7490" i="1"/>
  <c r="Z7489" i="1"/>
  <c r="Z7488" i="1"/>
  <c r="Z7487" i="1"/>
  <c r="U7487" i="1" s="1"/>
  <c r="Z7486" i="1"/>
  <c r="Z7485" i="1"/>
  <c r="Z7484" i="1"/>
  <c r="Z7483" i="1"/>
  <c r="U7483" i="1" s="1"/>
  <c r="Z7482" i="1"/>
  <c r="U7482" i="1" s="1"/>
  <c r="Z7481" i="1"/>
  <c r="Z7480" i="1"/>
  <c r="U7480" i="1" s="1"/>
  <c r="Z7479" i="1"/>
  <c r="Z7478" i="1"/>
  <c r="Z7477" i="1"/>
  <c r="U7477" i="1" s="1"/>
  <c r="Z7476" i="1"/>
  <c r="Z7475" i="1"/>
  <c r="Z7474" i="1"/>
  <c r="Z7473" i="1"/>
  <c r="Z7472" i="1"/>
  <c r="Z7471" i="1"/>
  <c r="Z7470" i="1"/>
  <c r="U7470" i="1" s="1"/>
  <c r="Z7469" i="1"/>
  <c r="Z7468" i="1"/>
  <c r="U7468" i="1" s="1"/>
  <c r="Z7467" i="1"/>
  <c r="Z7466" i="1"/>
  <c r="Z7465" i="1"/>
  <c r="Z7464" i="1"/>
  <c r="U7464" i="1" s="1"/>
  <c r="Z7463" i="1"/>
  <c r="Z7462" i="1"/>
  <c r="Z7461" i="1"/>
  <c r="U7461" i="1" s="1"/>
  <c r="Z7460" i="1"/>
  <c r="Z7459" i="1"/>
  <c r="U7459" i="1" s="1"/>
  <c r="Z7458" i="1"/>
  <c r="Z7457" i="1"/>
  <c r="Z7456" i="1"/>
  <c r="U7456" i="1" s="1"/>
  <c r="Z7455" i="1"/>
  <c r="Z7454" i="1"/>
  <c r="Z7453" i="1"/>
  <c r="Z7452" i="1"/>
  <c r="U7452" i="1" s="1"/>
  <c r="Z7451" i="1"/>
  <c r="Z7450" i="1"/>
  <c r="U7450" i="1" s="1"/>
  <c r="Z7449" i="1"/>
  <c r="Z7448" i="1"/>
  <c r="Z7447" i="1"/>
  <c r="U7447" i="1" s="1"/>
  <c r="Z7446" i="1"/>
  <c r="Z7445" i="1"/>
  <c r="Z7444" i="1"/>
  <c r="Z7443" i="1"/>
  <c r="Z7442" i="1"/>
  <c r="U7442" i="1" s="1"/>
  <c r="Z7441" i="1"/>
  <c r="U7441" i="1" s="1"/>
  <c r="Z7440" i="1"/>
  <c r="U7440" i="1" s="1"/>
  <c r="Z7439" i="1"/>
  <c r="Z7438" i="1"/>
  <c r="Z7437" i="1"/>
  <c r="Z7436" i="1"/>
  <c r="Z7435" i="1"/>
  <c r="Z7434" i="1"/>
  <c r="U7434" i="1" s="1"/>
  <c r="Z7433" i="1"/>
  <c r="Z7432" i="1"/>
  <c r="Z7431" i="1"/>
  <c r="Z7430" i="1"/>
  <c r="Z7429" i="1"/>
  <c r="Z7428" i="1"/>
  <c r="Z7427" i="1"/>
  <c r="Z7426" i="1"/>
  <c r="U7426" i="1" s="1"/>
  <c r="Z7425" i="1"/>
  <c r="Z7424" i="1"/>
  <c r="Z7423" i="1"/>
  <c r="Z7422" i="1"/>
  <c r="Z7421" i="1"/>
  <c r="Z7420" i="1"/>
  <c r="U7420" i="1" s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U7408" i="1" s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U7393" i="1" s="1"/>
  <c r="Z7392" i="1"/>
  <c r="Z7391" i="1"/>
  <c r="Z7390" i="1"/>
  <c r="Z7389" i="1"/>
  <c r="Z7388" i="1"/>
  <c r="Z7387" i="1"/>
  <c r="Z7386" i="1"/>
  <c r="Z7385" i="1"/>
  <c r="U7385" i="1" s="1"/>
  <c r="Z7384" i="1"/>
  <c r="Z7383" i="1"/>
  <c r="Z7382" i="1"/>
  <c r="Z7381" i="1"/>
  <c r="U7381" i="1" s="1"/>
  <c r="Z7380" i="1"/>
  <c r="Z7379" i="1"/>
  <c r="Z7378" i="1"/>
  <c r="Z7377" i="1"/>
  <c r="Z7376" i="1"/>
  <c r="U7376" i="1" s="1"/>
  <c r="Z7375" i="1"/>
  <c r="Z7374" i="1"/>
  <c r="Z7373" i="1"/>
  <c r="U7373" i="1" s="1"/>
  <c r="Z7372" i="1"/>
  <c r="U7372" i="1" s="1"/>
  <c r="Z7371" i="1"/>
  <c r="Z7370" i="1"/>
  <c r="Z7369" i="1"/>
  <c r="U7369" i="1" s="1"/>
  <c r="Z7368" i="1"/>
  <c r="Z7367" i="1"/>
  <c r="U7367" i="1" s="1"/>
  <c r="Z7366" i="1"/>
  <c r="U7366" i="1" s="1"/>
  <c r="Z7365" i="1"/>
  <c r="Z7364" i="1"/>
  <c r="Z7363" i="1"/>
  <c r="Z7362" i="1"/>
  <c r="Z7361" i="1"/>
  <c r="Z7360" i="1"/>
  <c r="Z7359" i="1"/>
  <c r="Z7358" i="1"/>
  <c r="Z7357" i="1"/>
  <c r="Z7356" i="1"/>
  <c r="U7356" i="1" s="1"/>
  <c r="Z7355" i="1"/>
  <c r="Z7354" i="1"/>
  <c r="Z7353" i="1"/>
  <c r="Z7352" i="1"/>
  <c r="Z7351" i="1"/>
  <c r="Z7350" i="1"/>
  <c r="Z7349" i="1"/>
  <c r="U7349" i="1" s="1"/>
  <c r="Z7348" i="1"/>
  <c r="Z7347" i="1"/>
  <c r="Z7346" i="1"/>
  <c r="Z7345" i="1"/>
  <c r="Z7344" i="1"/>
  <c r="Z7343" i="1"/>
  <c r="U7343" i="1" s="1"/>
  <c r="Z7342" i="1"/>
  <c r="Z7341" i="1"/>
  <c r="Z7340" i="1"/>
  <c r="U7340" i="1" s="1"/>
  <c r="Z7339" i="1"/>
  <c r="Z7338" i="1"/>
  <c r="U7338" i="1" s="1"/>
  <c r="Z7337" i="1"/>
  <c r="Z7336" i="1"/>
  <c r="Z7335" i="1"/>
  <c r="Z7334" i="1"/>
  <c r="U7334" i="1" s="1"/>
  <c r="Z7333" i="1"/>
  <c r="Z7332" i="1"/>
  <c r="U7332" i="1" s="1"/>
  <c r="Z7331" i="1"/>
  <c r="Z7330" i="1"/>
  <c r="Z7329" i="1"/>
  <c r="Z7328" i="1"/>
  <c r="U7328" i="1" s="1"/>
  <c r="Z7327" i="1"/>
  <c r="Z7326" i="1"/>
  <c r="U7326" i="1" s="1"/>
  <c r="Z7325" i="1"/>
  <c r="Z7324" i="1"/>
  <c r="Z7323" i="1"/>
  <c r="Z7322" i="1"/>
  <c r="Z7321" i="1"/>
  <c r="Z7320" i="1"/>
  <c r="Z7319" i="1"/>
  <c r="Z7318" i="1"/>
  <c r="Z7317" i="1"/>
  <c r="Z7316" i="1"/>
  <c r="Z7315" i="1"/>
  <c r="U7315" i="1" s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U7294" i="1" s="1"/>
  <c r="Z7293" i="1"/>
  <c r="Z7292" i="1"/>
  <c r="Z7291" i="1"/>
  <c r="Z7290" i="1"/>
  <c r="Z7289" i="1"/>
  <c r="Z7288" i="1"/>
  <c r="Z7287" i="1"/>
  <c r="Z7286" i="1"/>
  <c r="Z7285" i="1"/>
  <c r="Z7284" i="1"/>
  <c r="U7284" i="1" s="1"/>
  <c r="Z7283" i="1"/>
  <c r="Z7282" i="1"/>
  <c r="Z7281" i="1"/>
  <c r="U7281" i="1" s="1"/>
  <c r="Z7280" i="1"/>
  <c r="Z7279" i="1"/>
  <c r="U7279" i="1" s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U7267" i="1" s="1"/>
  <c r="Z7266" i="1"/>
  <c r="Z7265" i="1"/>
  <c r="U7265" i="1" s="1"/>
  <c r="Z7264" i="1"/>
  <c r="U7264" i="1" s="1"/>
  <c r="Z7263" i="1"/>
  <c r="Z7262" i="1"/>
  <c r="U7262" i="1" s="1"/>
  <c r="Z7261" i="1"/>
  <c r="Z7260" i="1"/>
  <c r="Z7259" i="1"/>
  <c r="Z7258" i="1"/>
  <c r="U7258" i="1" s="1"/>
  <c r="Z7257" i="1"/>
  <c r="Z7256" i="1"/>
  <c r="Z7255" i="1"/>
  <c r="Z7254" i="1"/>
  <c r="Z7253" i="1"/>
  <c r="Z7252" i="1"/>
  <c r="Z7251" i="1"/>
  <c r="Z7250" i="1"/>
  <c r="Z7249" i="1"/>
  <c r="U7249" i="1" s="1"/>
  <c r="Z7248" i="1"/>
  <c r="Z7247" i="1"/>
  <c r="Z7246" i="1"/>
  <c r="U7246" i="1" s="1"/>
  <c r="Z7245" i="1"/>
  <c r="U7245" i="1" s="1"/>
  <c r="Z7244" i="1"/>
  <c r="Z7243" i="1"/>
  <c r="Z7242" i="1"/>
  <c r="Z7241" i="1"/>
  <c r="U7241" i="1" s="1"/>
  <c r="Z7240" i="1"/>
  <c r="Z7239" i="1"/>
  <c r="Z7238" i="1"/>
  <c r="Z7237" i="1"/>
  <c r="U7237" i="1" s="1"/>
  <c r="Z7236" i="1"/>
  <c r="Z7235" i="1"/>
  <c r="Z7234" i="1"/>
  <c r="Z7233" i="1"/>
  <c r="Z7232" i="1"/>
  <c r="Z7231" i="1"/>
  <c r="Z7230" i="1"/>
  <c r="Z7229" i="1"/>
  <c r="U7229" i="1" s="1"/>
  <c r="Z7228" i="1"/>
  <c r="Z7227" i="1"/>
  <c r="U7227" i="1" s="1"/>
  <c r="Z7226" i="1"/>
  <c r="U7226" i="1" s="1"/>
  <c r="Z7225" i="1"/>
  <c r="Z7224" i="1"/>
  <c r="Z7223" i="1"/>
  <c r="Z7222" i="1"/>
  <c r="Z7221" i="1"/>
  <c r="U7221" i="1" s="1"/>
  <c r="Z7220" i="1"/>
  <c r="Z7219" i="1"/>
  <c r="U7219" i="1" s="1"/>
  <c r="Z7218" i="1"/>
  <c r="Z7217" i="1"/>
  <c r="Z7216" i="1"/>
  <c r="U7216" i="1" s="1"/>
  <c r="Z7215" i="1"/>
  <c r="Z7214" i="1"/>
  <c r="Z7213" i="1"/>
  <c r="Z7212" i="1"/>
  <c r="U7212" i="1" s="1"/>
  <c r="Z7211" i="1"/>
  <c r="Z7210" i="1"/>
  <c r="U7210" i="1" s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U7198" i="1" s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U7173" i="1" s="1"/>
  <c r="Z7172" i="1"/>
  <c r="Z7171" i="1"/>
  <c r="U7171" i="1" s="1"/>
  <c r="Z7170" i="1"/>
  <c r="Z7169" i="1"/>
  <c r="Z7168" i="1"/>
  <c r="Z7167" i="1"/>
  <c r="U7167" i="1" s="1"/>
  <c r="Z7166" i="1"/>
  <c r="Z7165" i="1"/>
  <c r="Z7164" i="1"/>
  <c r="U7164" i="1" s="1"/>
  <c r="Z7163" i="1"/>
  <c r="Z7162" i="1"/>
  <c r="Z7161" i="1"/>
  <c r="Z7160" i="1"/>
  <c r="Z7159" i="1"/>
  <c r="U7159" i="1" s="1"/>
  <c r="Z7158" i="1"/>
  <c r="U7158" i="1" s="1"/>
  <c r="Z7157" i="1"/>
  <c r="Z7156" i="1"/>
  <c r="Z7155" i="1"/>
  <c r="Z7154" i="1"/>
  <c r="Z7153" i="1"/>
  <c r="Z7152" i="1"/>
  <c r="Z7151" i="1"/>
  <c r="Z7150" i="1"/>
  <c r="U7150" i="1" s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U7133" i="1" s="1"/>
  <c r="Z7132" i="1"/>
  <c r="Z7131" i="1"/>
  <c r="Z7130" i="1"/>
  <c r="U7130" i="1" s="1"/>
  <c r="Z7129" i="1"/>
  <c r="Z7128" i="1"/>
  <c r="Z7127" i="1"/>
  <c r="Z7126" i="1"/>
  <c r="Z7125" i="1"/>
  <c r="Z7124" i="1"/>
  <c r="Z7123" i="1"/>
  <c r="Z7122" i="1"/>
  <c r="U7122" i="1" s="1"/>
  <c r="Z7121" i="1"/>
  <c r="Z7120" i="1"/>
  <c r="Z7119" i="1"/>
  <c r="Z7118" i="1"/>
  <c r="Z7117" i="1"/>
  <c r="Z7116" i="1"/>
  <c r="Z7115" i="1"/>
  <c r="Z7114" i="1"/>
  <c r="Z7113" i="1"/>
  <c r="Z7112" i="1"/>
  <c r="U7112" i="1" s="1"/>
  <c r="Z7111" i="1"/>
  <c r="Z7110" i="1"/>
  <c r="Z7109" i="1"/>
  <c r="Z7108" i="1"/>
  <c r="Z7107" i="1"/>
  <c r="Z7106" i="1"/>
  <c r="U7106" i="1" s="1"/>
  <c r="Z7105" i="1"/>
  <c r="Z7104" i="1"/>
  <c r="Z7103" i="1"/>
  <c r="Z7102" i="1"/>
  <c r="Z7101" i="1"/>
  <c r="U7101" i="1" s="1"/>
  <c r="Z7100" i="1"/>
  <c r="U7100" i="1" s="1"/>
  <c r="Z7099" i="1"/>
  <c r="U7099" i="1" s="1"/>
  <c r="Z7098" i="1"/>
  <c r="Z7097" i="1"/>
  <c r="U7097" i="1" s="1"/>
  <c r="Z7096" i="1"/>
  <c r="Z7095" i="1"/>
  <c r="U7095" i="1" s="1"/>
  <c r="Z7094" i="1"/>
  <c r="U7094" i="1" s="1"/>
  <c r="Z7093" i="1"/>
  <c r="U7093" i="1" s="1"/>
  <c r="Z7092" i="1"/>
  <c r="U7092" i="1" s="1"/>
  <c r="Z7091" i="1"/>
  <c r="Z7090" i="1"/>
  <c r="Z7089" i="1"/>
  <c r="Z7088" i="1"/>
  <c r="Z7087" i="1"/>
  <c r="Z7086" i="1"/>
  <c r="U7086" i="1" s="1"/>
  <c r="Z7085" i="1"/>
  <c r="U7085" i="1" s="1"/>
  <c r="Z7084" i="1"/>
  <c r="U7084" i="1" s="1"/>
  <c r="Z7083" i="1"/>
  <c r="U7083" i="1" s="1"/>
  <c r="Z7082" i="1"/>
  <c r="Z7081" i="1"/>
  <c r="Z7080" i="1"/>
  <c r="U7080" i="1" s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U7063" i="1" s="1"/>
  <c r="Z7062" i="1"/>
  <c r="Z7061" i="1"/>
  <c r="Z7060" i="1"/>
  <c r="Z7059" i="1"/>
  <c r="U7059" i="1" s="1"/>
  <c r="Z7058" i="1"/>
  <c r="Z7057" i="1"/>
  <c r="Z7056" i="1"/>
  <c r="Z7055" i="1"/>
  <c r="Z7054" i="1"/>
  <c r="Z7053" i="1"/>
  <c r="Z7052" i="1"/>
  <c r="U7052" i="1" s="1"/>
  <c r="Z7051" i="1"/>
  <c r="Z7050" i="1"/>
  <c r="U7050" i="1" s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U7034" i="1" s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U7022" i="1" s="1"/>
  <c r="Z7021" i="1"/>
  <c r="Z7020" i="1"/>
  <c r="Z7019" i="1"/>
  <c r="Z7018" i="1"/>
  <c r="U7018" i="1" s="1"/>
  <c r="Z7017" i="1"/>
  <c r="Z7016" i="1"/>
  <c r="Z7015" i="1"/>
  <c r="U7015" i="1" s="1"/>
  <c r="Z7014" i="1"/>
  <c r="U7014" i="1" s="1"/>
  <c r="Z7013" i="1"/>
  <c r="Z7012" i="1"/>
  <c r="Z7011" i="1"/>
  <c r="Z7010" i="1"/>
  <c r="Z7009" i="1"/>
  <c r="U7009" i="1" s="1"/>
  <c r="Z7008" i="1"/>
  <c r="U7008" i="1" s="1"/>
  <c r="Z7007" i="1"/>
  <c r="Z7006" i="1"/>
  <c r="U7006" i="1" s="1"/>
  <c r="Z7005" i="1"/>
  <c r="Z7004" i="1"/>
  <c r="Z7003" i="1"/>
  <c r="Z7002" i="1"/>
  <c r="U7002" i="1" s="1"/>
  <c r="Z7001" i="1"/>
  <c r="Z7000" i="1"/>
  <c r="Z6999" i="1"/>
  <c r="Z6998" i="1"/>
  <c r="Z6997" i="1"/>
  <c r="Z6996" i="1"/>
  <c r="Z6995" i="1"/>
  <c r="Z6994" i="1"/>
  <c r="Z6993" i="1"/>
  <c r="Z6992" i="1"/>
  <c r="U6992" i="1" s="1"/>
  <c r="Z6991" i="1"/>
  <c r="U6991" i="1" s="1"/>
  <c r="Z6990" i="1"/>
  <c r="Z6989" i="1"/>
  <c r="Z6988" i="1"/>
  <c r="Z6987" i="1"/>
  <c r="U6987" i="1" s="1"/>
  <c r="Z6986" i="1"/>
  <c r="Z6985" i="1"/>
  <c r="Z6984" i="1"/>
  <c r="Z6983" i="1"/>
  <c r="U6983" i="1" s="1"/>
  <c r="Z6982" i="1"/>
  <c r="Z6981" i="1"/>
  <c r="Z6980" i="1"/>
  <c r="U6980" i="1" s="1"/>
  <c r="Z6979" i="1"/>
  <c r="Z6978" i="1"/>
  <c r="Z6977" i="1"/>
  <c r="U6977" i="1" s="1"/>
  <c r="Z6976" i="1"/>
  <c r="Z6975" i="1"/>
  <c r="Z6974" i="1"/>
  <c r="Z6973" i="1"/>
  <c r="Z6972" i="1"/>
  <c r="Z6971" i="1"/>
  <c r="U6971" i="1" s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U6958" i="1" s="1"/>
  <c r="Z6957" i="1"/>
  <c r="U6957" i="1" s="1"/>
  <c r="Z6956" i="1"/>
  <c r="Z6955" i="1"/>
  <c r="Z6954" i="1"/>
  <c r="Z6953" i="1"/>
  <c r="Z6952" i="1"/>
  <c r="Z6951" i="1"/>
  <c r="Z6950" i="1"/>
  <c r="U6950" i="1" s="1"/>
  <c r="Z6949" i="1"/>
  <c r="Z6948" i="1"/>
  <c r="Z6947" i="1"/>
  <c r="Z6946" i="1"/>
  <c r="Z6945" i="1"/>
  <c r="Z6944" i="1"/>
  <c r="Z6943" i="1"/>
  <c r="Z6942" i="1"/>
  <c r="U6942" i="1" s="1"/>
  <c r="Z6941" i="1"/>
  <c r="Z6940" i="1"/>
  <c r="Z6939" i="1"/>
  <c r="U6939" i="1" s="1"/>
  <c r="Z6938" i="1"/>
  <c r="Z6937" i="1"/>
  <c r="Z6936" i="1"/>
  <c r="Z6935" i="1"/>
  <c r="Z6934" i="1"/>
  <c r="U6934" i="1" s="1"/>
  <c r="Z6933" i="1"/>
  <c r="Z6932" i="1"/>
  <c r="U6932" i="1" s="1"/>
  <c r="Z6931" i="1"/>
  <c r="U6931" i="1" s="1"/>
  <c r="Z6930" i="1"/>
  <c r="Z6929" i="1"/>
  <c r="U6929" i="1" s="1"/>
  <c r="Z6928" i="1"/>
  <c r="U6928" i="1" s="1"/>
  <c r="Z6927" i="1"/>
  <c r="Z6926" i="1"/>
  <c r="Z6925" i="1"/>
  <c r="Z6924" i="1"/>
  <c r="Z6923" i="1"/>
  <c r="U6923" i="1" s="1"/>
  <c r="Z6922" i="1"/>
  <c r="Z6921" i="1"/>
  <c r="U6921" i="1" s="1"/>
  <c r="Z6920" i="1"/>
  <c r="U6920" i="1" s="1"/>
  <c r="Z6919" i="1"/>
  <c r="Z6918" i="1"/>
  <c r="U6918" i="1" s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U6905" i="1" s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U6893" i="1" s="1"/>
  <c r="Z6892" i="1"/>
  <c r="Z6891" i="1"/>
  <c r="Z6890" i="1"/>
  <c r="Z6889" i="1"/>
  <c r="U6889" i="1" s="1"/>
  <c r="Z6888" i="1"/>
  <c r="U6888" i="1" s="1"/>
  <c r="Z6887" i="1"/>
  <c r="Z6886" i="1"/>
  <c r="Z6885" i="1"/>
  <c r="U6885" i="1" s="1"/>
  <c r="Z6884" i="1"/>
  <c r="U6884" i="1" s="1"/>
  <c r="Z6883" i="1"/>
  <c r="Z6882" i="1"/>
  <c r="Z6881" i="1"/>
  <c r="Z6880" i="1"/>
  <c r="Z6879" i="1"/>
  <c r="Z6878" i="1"/>
  <c r="U6878" i="1" s="1"/>
  <c r="Z6877" i="1"/>
  <c r="Z6876" i="1"/>
  <c r="Z6875" i="1"/>
  <c r="Z6874" i="1"/>
  <c r="Z6873" i="1"/>
  <c r="Z6872" i="1"/>
  <c r="U6872" i="1" s="1"/>
  <c r="Z6871" i="1"/>
  <c r="U6871" i="1" s="1"/>
  <c r="Z6870" i="1"/>
  <c r="Z6869" i="1"/>
  <c r="Z6868" i="1"/>
  <c r="Z6867" i="1"/>
  <c r="U6867" i="1" s="1"/>
  <c r="Z6866" i="1"/>
  <c r="U6866" i="1" s="1"/>
  <c r="Z6865" i="1"/>
  <c r="Z6864" i="1"/>
  <c r="Z6863" i="1"/>
  <c r="Z6862" i="1"/>
  <c r="Z6861" i="1"/>
  <c r="U6861" i="1" s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U6848" i="1" s="1"/>
  <c r="Z6847" i="1"/>
  <c r="Z6846" i="1"/>
  <c r="U6846" i="1" s="1"/>
  <c r="Z6845" i="1"/>
  <c r="Z6844" i="1"/>
  <c r="Z6843" i="1"/>
  <c r="Z6842" i="1"/>
  <c r="Z6841" i="1"/>
  <c r="Z6840" i="1"/>
  <c r="Z6839" i="1"/>
  <c r="Z6838" i="1"/>
  <c r="U6838" i="1" s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U6825" i="1" s="1"/>
  <c r="Z6824" i="1"/>
  <c r="U6824" i="1" s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U6809" i="1" s="1"/>
  <c r="Z6808" i="1"/>
  <c r="Z6807" i="1"/>
  <c r="U6807" i="1" s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U6779" i="1" s="1"/>
  <c r="Z6778" i="1"/>
  <c r="Z6777" i="1"/>
  <c r="U6777" i="1" s="1"/>
  <c r="Z6776" i="1"/>
  <c r="Z6775" i="1"/>
  <c r="Z6774" i="1"/>
  <c r="Z6773" i="1"/>
  <c r="Z6772" i="1"/>
  <c r="U6772" i="1" s="1"/>
  <c r="Z6771" i="1"/>
  <c r="U6771" i="1" s="1"/>
  <c r="Z6770" i="1"/>
  <c r="Z6769" i="1"/>
  <c r="Z6768" i="1"/>
  <c r="Z6767" i="1"/>
  <c r="Z6766" i="1"/>
  <c r="U6766" i="1" s="1"/>
  <c r="Z6765" i="1"/>
  <c r="Z6764" i="1"/>
  <c r="Z6763" i="1"/>
  <c r="U6763" i="1" s="1"/>
  <c r="Z6762" i="1"/>
  <c r="Z6761" i="1"/>
  <c r="U6761" i="1" s="1"/>
  <c r="Z6760" i="1"/>
  <c r="Z6759" i="1"/>
  <c r="Z6758" i="1"/>
  <c r="Z6757" i="1"/>
  <c r="Z6756" i="1"/>
  <c r="U6756" i="1" s="1"/>
  <c r="Z6755" i="1"/>
  <c r="U6755" i="1" s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U6741" i="1" s="1"/>
  <c r="Z6740" i="1"/>
  <c r="U6740" i="1" s="1"/>
  <c r="Z6739" i="1"/>
  <c r="Z6738" i="1"/>
  <c r="U6738" i="1" s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U6710" i="1" s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U6697" i="1" s="1"/>
  <c r="Z6696" i="1"/>
  <c r="Z6695" i="1"/>
  <c r="U6695" i="1" s="1"/>
  <c r="Z6694" i="1"/>
  <c r="Z6693" i="1"/>
  <c r="Z6692" i="1"/>
  <c r="Z6691" i="1"/>
  <c r="Z6690" i="1"/>
  <c r="U6690" i="1" s="1"/>
  <c r="Z6689" i="1"/>
  <c r="Z6688" i="1"/>
  <c r="Z6687" i="1"/>
  <c r="Z6686" i="1"/>
  <c r="Z6685" i="1"/>
  <c r="U6685" i="1" s="1"/>
  <c r="Z6684" i="1"/>
  <c r="Z6683" i="1"/>
  <c r="Z6682" i="1"/>
  <c r="Z6681" i="1"/>
  <c r="U6681" i="1" s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U6648" i="1" s="1"/>
  <c r="Z6647" i="1"/>
  <c r="U6647" i="1" s="1"/>
  <c r="Z6646" i="1"/>
  <c r="Z6645" i="1"/>
  <c r="Z6644" i="1"/>
  <c r="Z6643" i="1"/>
  <c r="Z6642" i="1"/>
  <c r="Z6641" i="1"/>
  <c r="U6641" i="1" s="1"/>
  <c r="Z6640" i="1"/>
  <c r="Z6639" i="1"/>
  <c r="U6639" i="1" s="1"/>
  <c r="Z6638" i="1"/>
  <c r="Z6637" i="1"/>
  <c r="U6637" i="1" s="1"/>
  <c r="Z6636" i="1"/>
  <c r="Z6635" i="1"/>
  <c r="Z6634" i="1"/>
  <c r="Z6633" i="1"/>
  <c r="Z6632" i="1"/>
  <c r="Z6631" i="1"/>
  <c r="Z6630" i="1"/>
  <c r="U6630" i="1" s="1"/>
  <c r="Z6629" i="1"/>
  <c r="Z6628" i="1"/>
  <c r="Z6627" i="1"/>
  <c r="Z6626" i="1"/>
  <c r="U6626" i="1" s="1"/>
  <c r="Z6625" i="1"/>
  <c r="U6625" i="1" s="1"/>
  <c r="Z6624" i="1"/>
  <c r="Z6623" i="1"/>
  <c r="Z6622" i="1"/>
  <c r="Z6621" i="1"/>
  <c r="Z6620" i="1"/>
  <c r="Z6619" i="1"/>
  <c r="U6619" i="1" s="1"/>
  <c r="Z6618" i="1"/>
  <c r="U6618" i="1" s="1"/>
  <c r="Z6617" i="1"/>
  <c r="U6617" i="1" s="1"/>
  <c r="Z6616" i="1"/>
  <c r="Z6615" i="1"/>
  <c r="Z6614" i="1"/>
  <c r="Z6613" i="1"/>
  <c r="Z6612" i="1"/>
  <c r="U6612" i="1" s="1"/>
  <c r="Z6611" i="1"/>
  <c r="U6611" i="1" s="1"/>
  <c r="Z6610" i="1"/>
  <c r="Z6609" i="1"/>
  <c r="U6609" i="1" s="1"/>
  <c r="Z6608" i="1"/>
  <c r="Z6607" i="1"/>
  <c r="Z6606" i="1"/>
  <c r="U6606" i="1" s="1"/>
  <c r="Z6605" i="1"/>
  <c r="U6605" i="1" s="1"/>
  <c r="Z6604" i="1"/>
  <c r="Z6603" i="1"/>
  <c r="Z6602" i="1"/>
  <c r="Z6601" i="1"/>
  <c r="Z6600" i="1"/>
  <c r="Z6599" i="1"/>
  <c r="Z6598" i="1"/>
  <c r="Z6597" i="1"/>
  <c r="U6597" i="1" s="1"/>
  <c r="Z6596" i="1"/>
  <c r="Z6595" i="1"/>
  <c r="U6595" i="1" s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U6563" i="1" s="1"/>
  <c r="Z6562" i="1"/>
  <c r="U6562" i="1" s="1"/>
  <c r="Z6561" i="1"/>
  <c r="U6561" i="1" s="1"/>
  <c r="Z6560" i="1"/>
  <c r="U6560" i="1" s="1"/>
  <c r="Z6559" i="1"/>
  <c r="U6559" i="1" s="1"/>
  <c r="Z6558" i="1"/>
  <c r="Z6557" i="1"/>
  <c r="U6557" i="1" s="1"/>
  <c r="Z6556" i="1"/>
  <c r="Z6555" i="1"/>
  <c r="Z6554" i="1"/>
  <c r="Z6553" i="1"/>
  <c r="U6553" i="1" s="1"/>
  <c r="Z6552" i="1"/>
  <c r="Z6551" i="1"/>
  <c r="Z6550" i="1"/>
  <c r="U6550" i="1" s="1"/>
  <c r="Z6549" i="1"/>
  <c r="Z6548" i="1"/>
  <c r="Z6547" i="1"/>
  <c r="U6547" i="1" s="1"/>
  <c r="Z6546" i="1"/>
  <c r="Z6545" i="1"/>
  <c r="U6545" i="1" s="1"/>
  <c r="Z6544" i="1"/>
  <c r="Z6543" i="1"/>
  <c r="Z6542" i="1"/>
  <c r="Z6541" i="1"/>
  <c r="U6541" i="1" s="1"/>
  <c r="Z6540" i="1"/>
  <c r="Z6539" i="1"/>
  <c r="Z6538" i="1"/>
  <c r="Z6537" i="1"/>
  <c r="Z6536" i="1"/>
  <c r="Z6535" i="1"/>
  <c r="Z6534" i="1"/>
  <c r="Z6533" i="1"/>
  <c r="Z6532" i="1"/>
  <c r="U6532" i="1" s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U6520" i="1" s="1"/>
  <c r="Z6519" i="1"/>
  <c r="Z6518" i="1"/>
  <c r="Z6517" i="1"/>
  <c r="U6517" i="1" s="1"/>
  <c r="Z6516" i="1"/>
  <c r="Z6515" i="1"/>
  <c r="Z6514" i="1"/>
  <c r="Z6513" i="1"/>
  <c r="Z6512" i="1"/>
  <c r="Z6511" i="1"/>
  <c r="Z6510" i="1"/>
  <c r="Z6509" i="1"/>
  <c r="Z6508" i="1"/>
  <c r="Z6507" i="1"/>
  <c r="Z6506" i="1"/>
  <c r="U6506" i="1" s="1"/>
  <c r="Z6505" i="1"/>
  <c r="U6505" i="1" s="1"/>
  <c r="Z6504" i="1"/>
  <c r="Z6503" i="1"/>
  <c r="Z6502" i="1"/>
  <c r="Z6501" i="1"/>
  <c r="Z6500" i="1"/>
  <c r="Z6499" i="1"/>
  <c r="U6499" i="1" s="1"/>
  <c r="Z6498" i="1"/>
  <c r="U6498" i="1" s="1"/>
  <c r="Z6497" i="1"/>
  <c r="Z6496" i="1"/>
  <c r="Z6495" i="1"/>
  <c r="Z6494" i="1"/>
  <c r="Z6493" i="1"/>
  <c r="Z6492" i="1"/>
  <c r="Z6491" i="1"/>
  <c r="U6491" i="1" s="1"/>
  <c r="Z6490" i="1"/>
  <c r="Z6489" i="1"/>
  <c r="Z6488" i="1"/>
  <c r="Z6487" i="1"/>
  <c r="Z6486" i="1"/>
  <c r="Z6485" i="1"/>
  <c r="Z6484" i="1"/>
  <c r="Z6483" i="1"/>
  <c r="Z6482" i="1"/>
  <c r="U6482" i="1" s="1"/>
  <c r="Z6481" i="1"/>
  <c r="Z6480" i="1"/>
  <c r="Z6479" i="1"/>
  <c r="U6479" i="1" s="1"/>
  <c r="Z6478" i="1"/>
  <c r="U6478" i="1" s="1"/>
  <c r="Z6477" i="1"/>
  <c r="Z6476" i="1"/>
  <c r="Z6475" i="1"/>
  <c r="Z6474" i="1"/>
  <c r="Z6473" i="1"/>
  <c r="Z6472" i="1"/>
  <c r="U6472" i="1" s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U6457" i="1" s="1"/>
  <c r="Z6456" i="1"/>
  <c r="U6456" i="1" s="1"/>
  <c r="Z6455" i="1"/>
  <c r="Z6454" i="1"/>
  <c r="U6454" i="1" s="1"/>
  <c r="Z6453" i="1"/>
  <c r="Z6452" i="1"/>
  <c r="Z6451" i="1"/>
  <c r="Z6450" i="1"/>
  <c r="Z6449" i="1"/>
  <c r="Z6448" i="1"/>
  <c r="Z6447" i="1"/>
  <c r="Z6446" i="1"/>
  <c r="U6446" i="1" s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U6431" i="1" s="1"/>
  <c r="Z6430" i="1"/>
  <c r="Z6429" i="1"/>
  <c r="Z6428" i="1"/>
  <c r="Z6427" i="1"/>
  <c r="Z6426" i="1"/>
  <c r="U6426" i="1" s="1"/>
  <c r="Z6425" i="1"/>
  <c r="Z6424" i="1"/>
  <c r="Z6423" i="1"/>
  <c r="U6423" i="1" s="1"/>
  <c r="Z6422" i="1"/>
  <c r="U6422" i="1" s="1"/>
  <c r="Z6421" i="1"/>
  <c r="Z6420" i="1"/>
  <c r="Z6419" i="1"/>
  <c r="Z6418" i="1"/>
  <c r="U6418" i="1" s="1"/>
  <c r="Z6417" i="1"/>
  <c r="Z6416" i="1"/>
  <c r="U6416" i="1" s="1"/>
  <c r="Z6415" i="1"/>
  <c r="U6415" i="1" s="1"/>
  <c r="Z6414" i="1"/>
  <c r="Z6413" i="1"/>
  <c r="Z6412" i="1"/>
  <c r="U6412" i="1" s="1"/>
  <c r="Z6411" i="1"/>
  <c r="Z6410" i="1"/>
  <c r="Z6409" i="1"/>
  <c r="U6409" i="1" s="1"/>
  <c r="Z6408" i="1"/>
  <c r="Z6407" i="1"/>
  <c r="U6407" i="1" s="1"/>
  <c r="Z6406" i="1"/>
  <c r="Z6405" i="1"/>
  <c r="Z6404" i="1"/>
  <c r="U6404" i="1" s="1"/>
  <c r="Z6403" i="1"/>
  <c r="U6403" i="1" s="1"/>
  <c r="Z6402" i="1"/>
  <c r="Z6401" i="1"/>
  <c r="Z6400" i="1"/>
  <c r="Z6399" i="1"/>
  <c r="Z6398" i="1"/>
  <c r="Z6397" i="1"/>
  <c r="Z6396" i="1"/>
  <c r="Z6395" i="1"/>
  <c r="Z6394" i="1"/>
  <c r="U6394" i="1" s="1"/>
  <c r="Z6393" i="1"/>
  <c r="Z6392" i="1"/>
  <c r="Z6391" i="1"/>
  <c r="Z6390" i="1"/>
  <c r="Z6389" i="1"/>
  <c r="Z6388" i="1"/>
  <c r="U6388" i="1" s="1"/>
  <c r="Z6387" i="1"/>
  <c r="U6387" i="1" s="1"/>
  <c r="Z6386" i="1"/>
  <c r="U6386" i="1" s="1"/>
  <c r="Z6385" i="1"/>
  <c r="Z6384" i="1"/>
  <c r="U6384" i="1" s="1"/>
  <c r="Z6383" i="1"/>
  <c r="Z6382" i="1"/>
  <c r="Z6381" i="1"/>
  <c r="Z6380" i="1"/>
  <c r="Z6379" i="1"/>
  <c r="Z6378" i="1"/>
  <c r="Z6377" i="1"/>
  <c r="U6377" i="1" s="1"/>
  <c r="Z6376" i="1"/>
  <c r="U6376" i="1" s="1"/>
  <c r="Z6375" i="1"/>
  <c r="Z6374" i="1"/>
  <c r="Z6373" i="1"/>
  <c r="Z6372" i="1"/>
  <c r="Z6371" i="1"/>
  <c r="Z6370" i="1"/>
  <c r="U6370" i="1" s="1"/>
  <c r="Z6369" i="1"/>
  <c r="U6369" i="1" s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U6356" i="1" s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U6339" i="1" s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U6320" i="1" s="1"/>
  <c r="Z6319" i="1"/>
  <c r="Z6318" i="1"/>
  <c r="Z6317" i="1"/>
  <c r="Z6316" i="1"/>
  <c r="Z6315" i="1"/>
  <c r="Z6314" i="1"/>
  <c r="Z6313" i="1"/>
  <c r="U6313" i="1" s="1"/>
  <c r="Z6312" i="1"/>
  <c r="Z6311" i="1"/>
  <c r="Z6310" i="1"/>
  <c r="Z6309" i="1"/>
  <c r="Z6308" i="1"/>
  <c r="Z6307" i="1"/>
  <c r="Z6306" i="1"/>
  <c r="U6306" i="1" s="1"/>
  <c r="Z6305" i="1"/>
  <c r="Z6304" i="1"/>
  <c r="U6304" i="1" s="1"/>
  <c r="Z6303" i="1"/>
  <c r="Z6302" i="1"/>
  <c r="U6302" i="1" s="1"/>
  <c r="Z6301" i="1"/>
  <c r="Z6300" i="1"/>
  <c r="U6300" i="1" s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U6286" i="1" s="1"/>
  <c r="Z6285" i="1"/>
  <c r="U6285" i="1" s="1"/>
  <c r="Z6284" i="1"/>
  <c r="Z6283" i="1"/>
  <c r="U6283" i="1" s="1"/>
  <c r="Z6282" i="1"/>
  <c r="U6282" i="1" s="1"/>
  <c r="Z6281" i="1"/>
  <c r="Z6280" i="1"/>
  <c r="Z6279" i="1"/>
  <c r="Z6278" i="1"/>
  <c r="U6278" i="1" s="1"/>
  <c r="Z6277" i="1"/>
  <c r="Z6276" i="1"/>
  <c r="Z6275" i="1"/>
  <c r="Z6274" i="1"/>
  <c r="Z6273" i="1"/>
  <c r="Z6272" i="1"/>
  <c r="Z6271" i="1"/>
  <c r="Z6270" i="1"/>
  <c r="Z6269" i="1"/>
  <c r="U6269" i="1" s="1"/>
  <c r="Z6268" i="1"/>
  <c r="Z6267" i="1"/>
  <c r="Z6266" i="1"/>
  <c r="Z6265" i="1"/>
  <c r="Z6264" i="1"/>
  <c r="U6264" i="1" s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U6251" i="1" s="1"/>
  <c r="Z6250" i="1"/>
  <c r="Z6249" i="1"/>
  <c r="Z6248" i="1"/>
  <c r="Z6247" i="1"/>
  <c r="U6247" i="1" s="1"/>
  <c r="Z6246" i="1"/>
  <c r="Z6245" i="1"/>
  <c r="U6245" i="1" s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U6213" i="1" s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U6181" i="1" s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U6164" i="1" s="1"/>
  <c r="Z6163" i="1"/>
  <c r="Z6162" i="1"/>
  <c r="U6162" i="1" s="1"/>
  <c r="Z6161" i="1"/>
  <c r="Z6160" i="1"/>
  <c r="Z6159" i="1"/>
  <c r="Z6158" i="1"/>
  <c r="Z6157" i="1"/>
  <c r="Z6156" i="1"/>
  <c r="Z6155" i="1"/>
  <c r="Z6154" i="1"/>
  <c r="Z6153" i="1"/>
  <c r="Z6152" i="1"/>
  <c r="U6152" i="1" s="1"/>
  <c r="Z6151" i="1"/>
  <c r="Z6150" i="1"/>
  <c r="Z6149" i="1"/>
  <c r="Z6148" i="1"/>
  <c r="Z6147" i="1"/>
  <c r="Z6146" i="1"/>
  <c r="U6146" i="1" s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U6128" i="1" s="1"/>
  <c r="Z6127" i="1"/>
  <c r="U6127" i="1" s="1"/>
  <c r="Z6126" i="1"/>
  <c r="Z6125" i="1"/>
  <c r="U6125" i="1" s="1"/>
  <c r="Z6124" i="1"/>
  <c r="U6124" i="1" s="1"/>
  <c r="Z6123" i="1"/>
  <c r="Z6122" i="1"/>
  <c r="U6122" i="1" s="1"/>
  <c r="Z6121" i="1"/>
  <c r="U6121" i="1" s="1"/>
  <c r="Z6120" i="1"/>
  <c r="Z6119" i="1"/>
  <c r="Z6118" i="1"/>
  <c r="Z6117" i="1"/>
  <c r="Z6116" i="1"/>
  <c r="U6116" i="1" s="1"/>
  <c r="Z6115" i="1"/>
  <c r="U6115" i="1" s="1"/>
  <c r="Z6114" i="1"/>
  <c r="Z6113" i="1"/>
  <c r="Z6112" i="1"/>
  <c r="Z6111" i="1"/>
  <c r="Z6110" i="1"/>
  <c r="Z6109" i="1"/>
  <c r="U6109" i="1" s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U6087" i="1" s="1"/>
  <c r="Z6086" i="1"/>
  <c r="U6086" i="1" s="1"/>
  <c r="Z6085" i="1"/>
  <c r="Z6084" i="1"/>
  <c r="U6084" i="1" s="1"/>
  <c r="Z6083" i="1"/>
  <c r="U6083" i="1" s="1"/>
  <c r="Z6082" i="1"/>
  <c r="Z6081" i="1"/>
  <c r="Z6080" i="1"/>
  <c r="U6080" i="1" s="1"/>
  <c r="Z6079" i="1"/>
  <c r="Z6078" i="1"/>
  <c r="Z6077" i="1"/>
  <c r="Z6076" i="1"/>
  <c r="Z6075" i="1"/>
  <c r="Z6074" i="1"/>
  <c r="Z6073" i="1"/>
  <c r="Z6072" i="1"/>
  <c r="Z6071" i="1"/>
  <c r="Z6070" i="1"/>
  <c r="Z6069" i="1"/>
  <c r="U6069" i="1" s="1"/>
  <c r="Z6068" i="1"/>
  <c r="U6068" i="1" s="1"/>
  <c r="Z6067" i="1"/>
  <c r="Z6066" i="1"/>
  <c r="U6066" i="1" s="1"/>
  <c r="Z6065" i="1"/>
  <c r="U6065" i="1" s="1"/>
  <c r="Z6064" i="1"/>
  <c r="U6064" i="1" s="1"/>
  <c r="Z6063" i="1"/>
  <c r="Z6062" i="1"/>
  <c r="Z6061" i="1"/>
  <c r="Z6060" i="1"/>
  <c r="Z6059" i="1"/>
  <c r="U6059" i="1" s="1"/>
  <c r="Z6058" i="1"/>
  <c r="Z6057" i="1"/>
  <c r="U6057" i="1" s="1"/>
  <c r="Z6056" i="1"/>
  <c r="Z6055" i="1"/>
  <c r="U6055" i="1" s="1"/>
  <c r="Z6054" i="1"/>
  <c r="U6054" i="1" s="1"/>
  <c r="Z6053" i="1"/>
  <c r="Z6052" i="1"/>
  <c r="Z6051" i="1"/>
  <c r="Z6050" i="1"/>
  <c r="Z6049" i="1"/>
  <c r="Z6048" i="1"/>
  <c r="U6048" i="1" s="1"/>
  <c r="Z6047" i="1"/>
  <c r="Z6046" i="1"/>
  <c r="Z6045" i="1"/>
  <c r="Z6044" i="1"/>
  <c r="Z6043" i="1"/>
  <c r="Z6042" i="1"/>
  <c r="Z6041" i="1"/>
  <c r="Z6040" i="1"/>
  <c r="Z6039" i="1"/>
  <c r="Z6038" i="1"/>
  <c r="U6038" i="1" s="1"/>
  <c r="Z6037" i="1"/>
  <c r="U6037" i="1" s="1"/>
  <c r="Z6036" i="1"/>
  <c r="Z6035" i="1"/>
  <c r="Z6034" i="1"/>
  <c r="U6034" i="1" s="1"/>
  <c r="Z6033" i="1"/>
  <c r="Z6032" i="1"/>
  <c r="Z6031" i="1"/>
  <c r="Z6030" i="1"/>
  <c r="Z6029" i="1"/>
  <c r="Z6028" i="1"/>
  <c r="Z6027" i="1"/>
  <c r="Z6026" i="1"/>
  <c r="Z6025" i="1"/>
  <c r="U6025" i="1" s="1"/>
  <c r="Z6024" i="1"/>
  <c r="Z6023" i="1"/>
  <c r="Z6022" i="1"/>
  <c r="Z6021" i="1"/>
  <c r="Z6020" i="1"/>
  <c r="Z6019" i="1"/>
  <c r="Z6018" i="1"/>
  <c r="Z6017" i="1"/>
  <c r="Z6016" i="1"/>
  <c r="U6016" i="1" s="1"/>
  <c r="Z6015" i="1"/>
  <c r="Z6014" i="1"/>
  <c r="Z6013" i="1"/>
  <c r="Z6012" i="1"/>
  <c r="Z6011" i="1"/>
  <c r="Z6010" i="1"/>
  <c r="Z6009" i="1"/>
  <c r="U6009" i="1" s="1"/>
  <c r="Z6008" i="1"/>
  <c r="U6008" i="1" s="1"/>
  <c r="Z6007" i="1"/>
  <c r="Z6006" i="1"/>
  <c r="Z6005" i="1"/>
  <c r="Z6004" i="1"/>
  <c r="Z6003" i="1"/>
  <c r="Z6002" i="1"/>
  <c r="Z6001" i="1"/>
  <c r="Z6000" i="1"/>
  <c r="Z5999" i="1"/>
  <c r="Z5998" i="1"/>
  <c r="Z5997" i="1"/>
  <c r="U5997" i="1" s="1"/>
  <c r="Z5996" i="1"/>
  <c r="Z5995" i="1"/>
  <c r="Z5994" i="1"/>
  <c r="U5994" i="1" s="1"/>
  <c r="Z5993" i="1"/>
  <c r="Z5992" i="1"/>
  <c r="U5992" i="1" s="1"/>
  <c r="Z5991" i="1"/>
  <c r="Z5990" i="1"/>
  <c r="Z5989" i="1"/>
  <c r="U5989" i="1" s="1"/>
  <c r="Z5988" i="1"/>
  <c r="Z5987" i="1"/>
  <c r="Z5986" i="1"/>
  <c r="Z5985" i="1"/>
  <c r="Z5984" i="1"/>
  <c r="Z5983" i="1"/>
  <c r="Z5982" i="1"/>
  <c r="U5982" i="1" s="1"/>
  <c r="Z5981" i="1"/>
  <c r="Z5980" i="1"/>
  <c r="Z5979" i="1"/>
  <c r="Z5978" i="1"/>
  <c r="Z5977" i="1"/>
  <c r="Z5976" i="1"/>
  <c r="U5976" i="1" s="1"/>
  <c r="Z5975" i="1"/>
  <c r="Z5974" i="1"/>
  <c r="U5974" i="1" s="1"/>
  <c r="Z5973" i="1"/>
  <c r="Z5972" i="1"/>
  <c r="Z5971" i="1"/>
  <c r="Z5970" i="1"/>
  <c r="Z5969" i="1"/>
  <c r="Z5968" i="1"/>
  <c r="Z5967" i="1"/>
  <c r="Z5966" i="1"/>
  <c r="Z5965" i="1"/>
  <c r="U5965" i="1" s="1"/>
  <c r="Z5964" i="1"/>
  <c r="Z5963" i="1"/>
  <c r="Z5962" i="1"/>
  <c r="Z5961" i="1"/>
  <c r="Z5960" i="1"/>
  <c r="Z5959" i="1"/>
  <c r="U5959" i="1" s="1"/>
  <c r="Z5958" i="1"/>
  <c r="Z5957" i="1"/>
  <c r="Z5956" i="1"/>
  <c r="Z5955" i="1"/>
  <c r="U5955" i="1" s="1"/>
  <c r="Z5954" i="1"/>
  <c r="Z5953" i="1"/>
  <c r="Z5952" i="1"/>
  <c r="U5952" i="1" s="1"/>
  <c r="Z5951" i="1"/>
  <c r="Z5950" i="1"/>
  <c r="Z5949" i="1"/>
  <c r="Z5948" i="1"/>
  <c r="U5948" i="1" s="1"/>
  <c r="Z5947" i="1"/>
  <c r="U5947" i="1" s="1"/>
  <c r="Z5946" i="1"/>
  <c r="Z5945" i="1"/>
  <c r="Z5944" i="1"/>
  <c r="Z5943" i="1"/>
  <c r="Z5942" i="1"/>
  <c r="Z5941" i="1"/>
  <c r="Z5940" i="1"/>
  <c r="Z5939" i="1"/>
  <c r="Z5938" i="1"/>
  <c r="Z5937" i="1"/>
  <c r="U5937" i="1" s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U5919" i="1" s="1"/>
  <c r="Z5918" i="1"/>
  <c r="Z5917" i="1"/>
  <c r="Z5916" i="1"/>
  <c r="Z5915" i="1"/>
  <c r="Z5914" i="1"/>
  <c r="U5914" i="1" s="1"/>
  <c r="Z5913" i="1"/>
  <c r="Z5912" i="1"/>
  <c r="Z5911" i="1"/>
  <c r="U5911" i="1" s="1"/>
  <c r="Z5910" i="1"/>
  <c r="Z5909" i="1"/>
  <c r="Z5908" i="1"/>
  <c r="Z5907" i="1"/>
  <c r="Z5906" i="1"/>
  <c r="U5906" i="1" s="1"/>
  <c r="Z5905" i="1"/>
  <c r="Z5904" i="1"/>
  <c r="Z5903" i="1"/>
  <c r="Z5902" i="1"/>
  <c r="Z5901" i="1"/>
  <c r="U5901" i="1" s="1"/>
  <c r="Z5900" i="1"/>
  <c r="U5900" i="1" s="1"/>
  <c r="Z5899" i="1"/>
  <c r="Z5898" i="1"/>
  <c r="Z5897" i="1"/>
  <c r="Z5896" i="1"/>
  <c r="U5896" i="1" s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U5874" i="1" s="1"/>
  <c r="Z5873" i="1"/>
  <c r="U5873" i="1" s="1"/>
  <c r="Z5872" i="1"/>
  <c r="U5872" i="1" s="1"/>
  <c r="Z5871" i="1"/>
  <c r="Z5870" i="1"/>
  <c r="U5870" i="1" s="1"/>
  <c r="Z5869" i="1"/>
  <c r="Z5868" i="1"/>
  <c r="Z5867" i="1"/>
  <c r="Z5866" i="1"/>
  <c r="Z5865" i="1"/>
  <c r="U5865" i="1" s="1"/>
  <c r="Z5864" i="1"/>
  <c r="U5864" i="1" s="1"/>
  <c r="Z5863" i="1"/>
  <c r="U5863" i="1" s="1"/>
  <c r="Z5862" i="1"/>
  <c r="U5862" i="1" s="1"/>
  <c r="Z5861" i="1"/>
  <c r="U5861" i="1" s="1"/>
  <c r="Z5860" i="1"/>
  <c r="U5860" i="1" s="1"/>
  <c r="Z5859" i="1"/>
  <c r="U5859" i="1" s="1"/>
  <c r="Z5858" i="1"/>
  <c r="Z5857" i="1"/>
  <c r="Z5856" i="1"/>
  <c r="Z5855" i="1"/>
  <c r="Z5854" i="1"/>
  <c r="Z5853" i="1"/>
  <c r="Z5852" i="1"/>
  <c r="Z5851" i="1"/>
  <c r="Z5850" i="1"/>
  <c r="Z5849" i="1"/>
  <c r="Z5848" i="1"/>
  <c r="U5848" i="1" s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U5836" i="1" s="1"/>
  <c r="Z5835" i="1"/>
  <c r="Z5834" i="1"/>
  <c r="U5834" i="1" s="1"/>
  <c r="Z5833" i="1"/>
  <c r="Z5832" i="1"/>
  <c r="Z5831" i="1"/>
  <c r="U5831" i="1" s="1"/>
  <c r="Z5830" i="1"/>
  <c r="Z5829" i="1"/>
  <c r="Z5828" i="1"/>
  <c r="Z5827" i="1"/>
  <c r="U5827" i="1" s="1"/>
  <c r="Z5826" i="1"/>
  <c r="Z5825" i="1"/>
  <c r="Z5824" i="1"/>
  <c r="Z5823" i="1"/>
  <c r="U5823" i="1" s="1"/>
  <c r="Z5822" i="1"/>
  <c r="Z5821" i="1"/>
  <c r="Z5820" i="1"/>
  <c r="Z5819" i="1"/>
  <c r="U5819" i="1" s="1"/>
  <c r="Z5818" i="1"/>
  <c r="Z5817" i="1"/>
  <c r="Z5816" i="1"/>
  <c r="Z5815" i="1"/>
  <c r="Z5814" i="1"/>
  <c r="Z5813" i="1"/>
  <c r="Z5812" i="1"/>
  <c r="Z5811" i="1"/>
  <c r="U5811" i="1" s="1"/>
  <c r="Z5810" i="1"/>
  <c r="U5810" i="1" s="1"/>
  <c r="Z5809" i="1"/>
  <c r="Z5808" i="1"/>
  <c r="Z5807" i="1"/>
  <c r="U5807" i="1" s="1"/>
  <c r="Z5806" i="1"/>
  <c r="Z5805" i="1"/>
  <c r="U5805" i="1" s="1"/>
  <c r="Z5804" i="1"/>
  <c r="U5804" i="1" s="1"/>
  <c r="Z5803" i="1"/>
  <c r="U5803" i="1" s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U5784" i="1" s="1"/>
  <c r="Z5783" i="1"/>
  <c r="Z5782" i="1"/>
  <c r="U5782" i="1" s="1"/>
  <c r="Z5781" i="1"/>
  <c r="Z5780" i="1"/>
  <c r="U5780" i="1" s="1"/>
  <c r="Z5779" i="1"/>
  <c r="Z5778" i="1"/>
  <c r="U5778" i="1" s="1"/>
  <c r="Z5777" i="1"/>
  <c r="Z5776" i="1"/>
  <c r="Z5775" i="1"/>
  <c r="U5775" i="1" s="1"/>
  <c r="Z5774" i="1"/>
  <c r="Z5773" i="1"/>
  <c r="U5773" i="1" s="1"/>
  <c r="Z5772" i="1"/>
  <c r="U5772" i="1" s="1"/>
  <c r="Z5771" i="1"/>
  <c r="Z5770" i="1"/>
  <c r="U5770" i="1" s="1"/>
  <c r="Z5769" i="1"/>
  <c r="Z5768" i="1"/>
  <c r="Z5767" i="1"/>
  <c r="Z5766" i="1"/>
  <c r="Z5765" i="1"/>
  <c r="Z5764" i="1"/>
  <c r="Z5763" i="1"/>
  <c r="Z5762" i="1"/>
  <c r="Z5761" i="1"/>
  <c r="U5761" i="1" s="1"/>
  <c r="Z5760" i="1"/>
  <c r="Z5759" i="1"/>
  <c r="Z5758" i="1"/>
  <c r="Z5757" i="1"/>
  <c r="Z5756" i="1"/>
  <c r="Z5755" i="1"/>
  <c r="Z5754" i="1"/>
  <c r="U5754" i="1" s="1"/>
  <c r="Z5753" i="1"/>
  <c r="U5753" i="1" s="1"/>
  <c r="Z5752" i="1"/>
  <c r="U5752" i="1" s="1"/>
  <c r="Z5751" i="1"/>
  <c r="U5751" i="1" s="1"/>
  <c r="Z5750" i="1"/>
  <c r="Z5749" i="1"/>
  <c r="U5749" i="1" s="1"/>
  <c r="Z5748" i="1"/>
  <c r="Z5747" i="1"/>
  <c r="U5747" i="1" s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U5732" i="1" s="1"/>
  <c r="Z5731" i="1"/>
  <c r="U5731" i="1" s="1"/>
  <c r="Z5730" i="1"/>
  <c r="Z5729" i="1"/>
  <c r="Z5728" i="1"/>
  <c r="Z5727" i="1"/>
  <c r="Z5726" i="1"/>
  <c r="Z5725" i="1"/>
  <c r="Z5724" i="1"/>
  <c r="Z5723" i="1"/>
  <c r="U5723" i="1" s="1"/>
  <c r="Z5722" i="1"/>
  <c r="Z5721" i="1"/>
  <c r="Z5720" i="1"/>
  <c r="Z5719" i="1"/>
  <c r="Z5718" i="1"/>
  <c r="Z5717" i="1"/>
  <c r="Z5716" i="1"/>
  <c r="Z5715" i="1"/>
  <c r="U5715" i="1" s="1"/>
  <c r="Z5714" i="1"/>
  <c r="Z5713" i="1"/>
  <c r="Z5712" i="1"/>
  <c r="U5712" i="1" s="1"/>
  <c r="Z5711" i="1"/>
  <c r="U5711" i="1" s="1"/>
  <c r="Z5710" i="1"/>
  <c r="Z5709" i="1"/>
  <c r="Z5708" i="1"/>
  <c r="U5708" i="1" s="1"/>
  <c r="Z5707" i="1"/>
  <c r="U5707" i="1" s="1"/>
  <c r="Z5706" i="1"/>
  <c r="Z5705" i="1"/>
  <c r="Z5704" i="1"/>
  <c r="Z5703" i="1"/>
  <c r="Z5702" i="1"/>
  <c r="Z5701" i="1"/>
  <c r="U5701" i="1" s="1"/>
  <c r="Z5700" i="1"/>
  <c r="Z5699" i="1"/>
  <c r="U5699" i="1" s="1"/>
  <c r="Z5698" i="1"/>
  <c r="Z5697" i="1"/>
  <c r="Z5696" i="1"/>
  <c r="Z5695" i="1"/>
  <c r="U5695" i="1" s="1"/>
  <c r="Z5694" i="1"/>
  <c r="U5694" i="1" s="1"/>
  <c r="Z5693" i="1"/>
  <c r="U5693" i="1" s="1"/>
  <c r="Z5692" i="1"/>
  <c r="Z5691" i="1"/>
  <c r="Z5690" i="1"/>
  <c r="U5690" i="1" s="1"/>
  <c r="Z5689" i="1"/>
  <c r="Z5688" i="1"/>
  <c r="Z5687" i="1"/>
  <c r="U5687" i="1" s="1"/>
  <c r="Z5686" i="1"/>
  <c r="Z5685" i="1"/>
  <c r="Z5684" i="1"/>
  <c r="Z5683" i="1"/>
  <c r="U5683" i="1" s="1"/>
  <c r="Z5682" i="1"/>
  <c r="Z5681" i="1"/>
  <c r="U5681" i="1" s="1"/>
  <c r="Z5680" i="1"/>
  <c r="Z5679" i="1"/>
  <c r="U5679" i="1" s="1"/>
  <c r="Z5678" i="1"/>
  <c r="Z5677" i="1"/>
  <c r="Z5676" i="1"/>
  <c r="Z5675" i="1"/>
  <c r="U5675" i="1" s="1"/>
  <c r="Z5674" i="1"/>
  <c r="Z5673" i="1"/>
  <c r="Z5672" i="1"/>
  <c r="U5672" i="1" s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U5657" i="1" s="1"/>
  <c r="Z5656" i="1"/>
  <c r="Z5655" i="1"/>
  <c r="Z5654" i="1"/>
  <c r="U5654" i="1" s="1"/>
  <c r="Z5653" i="1"/>
  <c r="Z5652" i="1"/>
  <c r="Z5651" i="1"/>
  <c r="U5651" i="1" s="1"/>
  <c r="Z5650" i="1"/>
  <c r="Z5649" i="1"/>
  <c r="U5649" i="1" s="1"/>
  <c r="Z5648" i="1"/>
  <c r="Z5647" i="1"/>
  <c r="Z5646" i="1"/>
  <c r="Z5645" i="1"/>
  <c r="Z5644" i="1"/>
  <c r="Z5643" i="1"/>
  <c r="Z5642" i="1"/>
  <c r="U5642" i="1" s="1"/>
  <c r="Z5641" i="1"/>
  <c r="Z5640" i="1"/>
  <c r="U5640" i="1" s="1"/>
  <c r="Z5639" i="1"/>
  <c r="U5639" i="1" s="1"/>
  <c r="Z5638" i="1"/>
  <c r="U5638" i="1" s="1"/>
  <c r="Z5637" i="1"/>
  <c r="Z5636" i="1"/>
  <c r="U5636" i="1" s="1"/>
  <c r="Z5635" i="1"/>
  <c r="U5635" i="1" s="1"/>
  <c r="Z5634" i="1"/>
  <c r="Z5633" i="1"/>
  <c r="Z5632" i="1"/>
  <c r="Z5631" i="1"/>
  <c r="Z5630" i="1"/>
  <c r="Z5629" i="1"/>
  <c r="U5629" i="1" s="1"/>
  <c r="Z5628" i="1"/>
  <c r="Z5627" i="1"/>
  <c r="Z5626" i="1"/>
  <c r="Z5625" i="1"/>
  <c r="Z5624" i="1"/>
  <c r="Z5623" i="1"/>
  <c r="U5623" i="1" s="1"/>
  <c r="Z5622" i="1"/>
  <c r="Z5621" i="1"/>
  <c r="Z5620" i="1"/>
  <c r="Z5619" i="1"/>
  <c r="U5619" i="1" s="1"/>
  <c r="Z5618" i="1"/>
  <c r="Z5617" i="1"/>
  <c r="Z5616" i="1"/>
  <c r="Z5615" i="1"/>
  <c r="Z5614" i="1"/>
  <c r="Z5613" i="1"/>
  <c r="Z5612" i="1"/>
  <c r="U5612" i="1" s="1"/>
  <c r="Z5611" i="1"/>
  <c r="Z5610" i="1"/>
  <c r="Z5609" i="1"/>
  <c r="Z5608" i="1"/>
  <c r="Z5607" i="1"/>
  <c r="U5607" i="1" s="1"/>
  <c r="Z5606" i="1"/>
  <c r="Z5605" i="1"/>
  <c r="Z5604" i="1"/>
  <c r="U5604" i="1" s="1"/>
  <c r="Z5603" i="1"/>
  <c r="U5603" i="1" s="1"/>
  <c r="Z5602" i="1"/>
  <c r="Z5601" i="1"/>
  <c r="Z5600" i="1"/>
  <c r="Z5599" i="1"/>
  <c r="U5599" i="1" s="1"/>
  <c r="Z5598" i="1"/>
  <c r="U5598" i="1" s="1"/>
  <c r="Z5597" i="1"/>
  <c r="U5597" i="1" s="1"/>
  <c r="Z5596" i="1"/>
  <c r="U5596" i="1" s="1"/>
  <c r="Z5595" i="1"/>
  <c r="U5595" i="1" s="1"/>
  <c r="Z5594" i="1"/>
  <c r="Z5593" i="1"/>
  <c r="Z5592" i="1"/>
  <c r="U5592" i="1" s="1"/>
  <c r="Z5591" i="1"/>
  <c r="Z5590" i="1"/>
  <c r="Z5589" i="1"/>
  <c r="Z5588" i="1"/>
  <c r="U5588" i="1" s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U5569" i="1" s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U5556" i="1" s="1"/>
  <c r="Z5555" i="1"/>
  <c r="U5555" i="1" s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U5543" i="1" s="1"/>
  <c r="Z5542" i="1"/>
  <c r="Z5541" i="1"/>
  <c r="Z5540" i="1"/>
  <c r="Z5539" i="1"/>
  <c r="Z5538" i="1"/>
  <c r="U5538" i="1" s="1"/>
  <c r="Z5537" i="1"/>
  <c r="Z5536" i="1"/>
  <c r="U5536" i="1" s="1"/>
  <c r="Z5535" i="1"/>
  <c r="Z5534" i="1"/>
  <c r="Z5533" i="1"/>
  <c r="Z5532" i="1"/>
  <c r="Z5531" i="1"/>
  <c r="U5531" i="1" s="1"/>
  <c r="Z5530" i="1"/>
  <c r="Z5529" i="1"/>
  <c r="Z5528" i="1"/>
  <c r="U5528" i="1" s="1"/>
  <c r="Z5527" i="1"/>
  <c r="Z5526" i="1"/>
  <c r="Z5525" i="1"/>
  <c r="Z5524" i="1"/>
  <c r="Z5523" i="1"/>
  <c r="U5523" i="1" s="1"/>
  <c r="Z5522" i="1"/>
  <c r="U5522" i="1" s="1"/>
  <c r="Z5521" i="1"/>
  <c r="Z5520" i="1"/>
  <c r="Z5519" i="1"/>
  <c r="Z5518" i="1"/>
  <c r="U5518" i="1" s="1"/>
  <c r="Z5517" i="1"/>
  <c r="Z5516" i="1"/>
  <c r="Z5515" i="1"/>
  <c r="Z5514" i="1"/>
  <c r="Z5513" i="1"/>
  <c r="U5513" i="1" s="1"/>
  <c r="Z5512" i="1"/>
  <c r="U5512" i="1" s="1"/>
  <c r="Z5511" i="1"/>
  <c r="U5511" i="1" s="1"/>
  <c r="Z5510" i="1"/>
  <c r="U5510" i="1" s="1"/>
  <c r="Z5509" i="1"/>
  <c r="Z5508" i="1"/>
  <c r="U5508" i="1" s="1"/>
  <c r="Z5507" i="1"/>
  <c r="Z5506" i="1"/>
  <c r="Z5505" i="1"/>
  <c r="Z5504" i="1"/>
  <c r="Z5503" i="1"/>
  <c r="Z5502" i="1"/>
  <c r="Z5501" i="1"/>
  <c r="Z5500" i="1"/>
  <c r="U5500" i="1" s="1"/>
  <c r="Z5499" i="1"/>
  <c r="U5499" i="1" s="1"/>
  <c r="Z5498" i="1"/>
  <c r="U5498" i="1" s="1"/>
  <c r="Z5497" i="1"/>
  <c r="U5497" i="1" s="1"/>
  <c r="Z5496" i="1"/>
  <c r="U5496" i="1" s="1"/>
  <c r="Z5495" i="1"/>
  <c r="Z5494" i="1"/>
  <c r="Z5493" i="1"/>
  <c r="Z5492" i="1"/>
  <c r="U5492" i="1" s="1"/>
  <c r="Z5491" i="1"/>
  <c r="Z5490" i="1"/>
  <c r="Z5489" i="1"/>
  <c r="Z5488" i="1"/>
  <c r="Z5487" i="1"/>
  <c r="Z5486" i="1"/>
  <c r="U5486" i="1" s="1"/>
  <c r="Z5485" i="1"/>
  <c r="Z5484" i="1"/>
  <c r="Z5483" i="1"/>
  <c r="U5483" i="1" s="1"/>
  <c r="Z5482" i="1"/>
  <c r="Z5481" i="1"/>
  <c r="Z5480" i="1"/>
  <c r="Z5479" i="1"/>
  <c r="Z5478" i="1"/>
  <c r="Z5477" i="1"/>
  <c r="U5477" i="1" s="1"/>
  <c r="Z5476" i="1"/>
  <c r="U5476" i="1" s="1"/>
  <c r="Z5475" i="1"/>
  <c r="U5475" i="1" s="1"/>
  <c r="Z5474" i="1"/>
  <c r="Z5473" i="1"/>
  <c r="U5473" i="1" s="1"/>
  <c r="Z5472" i="1"/>
  <c r="U5472" i="1" s="1"/>
  <c r="Z5471" i="1"/>
  <c r="U5471" i="1" s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U5459" i="1" s="1"/>
  <c r="Z5458" i="1"/>
  <c r="U5458" i="1" s="1"/>
  <c r="Z5457" i="1"/>
  <c r="U5457" i="1" s="1"/>
  <c r="Z5456" i="1"/>
  <c r="U5456" i="1" s="1"/>
  <c r="Z5455" i="1"/>
  <c r="U5455" i="1" s="1"/>
  <c r="Z5454" i="1"/>
  <c r="U5454" i="1" s="1"/>
  <c r="Z5453" i="1"/>
  <c r="U5453" i="1" s="1"/>
  <c r="Z5452" i="1"/>
  <c r="U5452" i="1" s="1"/>
  <c r="Z5451" i="1"/>
  <c r="Z5450" i="1"/>
  <c r="Z5449" i="1"/>
  <c r="Z5448" i="1"/>
  <c r="Z5447" i="1"/>
  <c r="Z5446" i="1"/>
  <c r="U5446" i="1" s="1"/>
  <c r="Z5445" i="1"/>
  <c r="U5445" i="1" s="1"/>
  <c r="Z5444" i="1"/>
  <c r="Z5443" i="1"/>
  <c r="Z5442" i="1"/>
  <c r="Z5441" i="1"/>
  <c r="U5441" i="1" s="1"/>
  <c r="Z5440" i="1"/>
  <c r="Z5439" i="1"/>
  <c r="Z5438" i="1"/>
  <c r="U5438" i="1" s="1"/>
  <c r="Z5437" i="1"/>
  <c r="Z5436" i="1"/>
  <c r="Z5435" i="1"/>
  <c r="Z5434" i="1"/>
  <c r="U5434" i="1" s="1"/>
  <c r="Z5433" i="1"/>
  <c r="Z5432" i="1"/>
  <c r="Z5431" i="1"/>
  <c r="Z5430" i="1"/>
  <c r="Z5429" i="1"/>
  <c r="Z5428" i="1"/>
  <c r="U5428" i="1" s="1"/>
  <c r="Z5427" i="1"/>
  <c r="Z5426" i="1"/>
  <c r="U5426" i="1" s="1"/>
  <c r="Z5425" i="1"/>
  <c r="Z5424" i="1"/>
  <c r="Z5423" i="1"/>
  <c r="Z5422" i="1"/>
  <c r="Z5421" i="1"/>
  <c r="Z5420" i="1"/>
  <c r="U5420" i="1" s="1"/>
  <c r="Z5419" i="1"/>
  <c r="Z5418" i="1"/>
  <c r="Z5417" i="1"/>
  <c r="Z5416" i="1"/>
  <c r="Z5415" i="1"/>
  <c r="U5415" i="1" s="1"/>
  <c r="Z5414" i="1"/>
  <c r="Z5413" i="1"/>
  <c r="U5413" i="1" s="1"/>
  <c r="Z5412" i="1"/>
  <c r="U5412" i="1" s="1"/>
  <c r="Z5411" i="1"/>
  <c r="U5411" i="1" s="1"/>
  <c r="Z5410" i="1"/>
  <c r="U5410" i="1" s="1"/>
  <c r="Z5409" i="1"/>
  <c r="U5409" i="1" s="1"/>
  <c r="Z5408" i="1"/>
  <c r="Z5407" i="1"/>
  <c r="Z5406" i="1"/>
  <c r="Z5405" i="1"/>
  <c r="Z5404" i="1"/>
  <c r="U5404" i="1" s="1"/>
  <c r="Z5403" i="1"/>
  <c r="Z5402" i="1"/>
  <c r="Z5401" i="1"/>
  <c r="Z5400" i="1"/>
  <c r="Z5399" i="1"/>
  <c r="U5399" i="1" s="1"/>
  <c r="Z5398" i="1"/>
  <c r="Z5397" i="1"/>
  <c r="Z5396" i="1"/>
  <c r="Z5395" i="1"/>
  <c r="Z5394" i="1"/>
  <c r="Z5393" i="1"/>
  <c r="Z5392" i="1"/>
  <c r="Z5391" i="1"/>
  <c r="Z5390" i="1"/>
  <c r="U5390" i="1" s="1"/>
  <c r="Z5389" i="1"/>
  <c r="Z5388" i="1"/>
  <c r="Z5387" i="1"/>
  <c r="Z5386" i="1"/>
  <c r="Z5385" i="1"/>
  <c r="U5385" i="1" s="1"/>
  <c r="Z5384" i="1"/>
  <c r="U5384" i="1" s="1"/>
  <c r="Z5383" i="1"/>
  <c r="Z5382" i="1"/>
  <c r="U5382" i="1" s="1"/>
  <c r="Z5381" i="1"/>
  <c r="Z5380" i="1"/>
  <c r="Z5379" i="1"/>
  <c r="Z5378" i="1"/>
  <c r="U5378" i="1" s="1"/>
  <c r="Z5377" i="1"/>
  <c r="Z5376" i="1"/>
  <c r="Z5375" i="1"/>
  <c r="Z5374" i="1"/>
  <c r="U5374" i="1" s="1"/>
  <c r="Z5373" i="1"/>
  <c r="Z5372" i="1"/>
  <c r="Z5371" i="1"/>
  <c r="Z5370" i="1"/>
  <c r="Z5369" i="1"/>
  <c r="Z5368" i="1"/>
  <c r="Z5367" i="1"/>
  <c r="Z5366" i="1"/>
  <c r="Z5365" i="1"/>
  <c r="Z5364" i="1"/>
  <c r="Z5363" i="1"/>
  <c r="U5363" i="1" s="1"/>
  <c r="Z5362" i="1"/>
  <c r="Z5361" i="1"/>
  <c r="Z5360" i="1"/>
  <c r="Z5359" i="1"/>
  <c r="Z5358" i="1"/>
  <c r="Z5357" i="1"/>
  <c r="Z5356" i="1"/>
  <c r="Z5355" i="1"/>
  <c r="Z5354" i="1"/>
  <c r="Z5353" i="1"/>
  <c r="Z5352" i="1"/>
  <c r="U5352" i="1" s="1"/>
  <c r="Z5351" i="1"/>
  <c r="Z5350" i="1"/>
  <c r="Z5349" i="1"/>
  <c r="U5349" i="1" s="1"/>
  <c r="Z5348" i="1"/>
  <c r="Z5347" i="1"/>
  <c r="Z5346" i="1"/>
  <c r="Z5345" i="1"/>
  <c r="Z5344" i="1"/>
  <c r="Z5343" i="1"/>
  <c r="Z5342" i="1"/>
  <c r="U5342" i="1" s="1"/>
  <c r="Z5341" i="1"/>
  <c r="U5341" i="1" s="1"/>
  <c r="Z5340" i="1"/>
  <c r="U5340" i="1" s="1"/>
  <c r="Z5339" i="1"/>
  <c r="Z5338" i="1"/>
  <c r="Z5337" i="1"/>
  <c r="Z5336" i="1"/>
  <c r="Z5335" i="1"/>
  <c r="Z5334" i="1"/>
  <c r="Z5333" i="1"/>
  <c r="Z5332" i="1"/>
  <c r="Z5331" i="1"/>
  <c r="Z5330" i="1"/>
  <c r="U5330" i="1" s="1"/>
  <c r="Z5329" i="1"/>
  <c r="Z5328" i="1"/>
  <c r="Z5327" i="1"/>
  <c r="Z5326" i="1"/>
  <c r="Z5325" i="1"/>
  <c r="Z5324" i="1"/>
  <c r="U5324" i="1" s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U5312" i="1" s="1"/>
  <c r="Z5311" i="1"/>
  <c r="Z5310" i="1"/>
  <c r="U5310" i="1" s="1"/>
  <c r="Z5309" i="1"/>
  <c r="Z5308" i="1"/>
  <c r="U5308" i="1" s="1"/>
  <c r="Z5307" i="1"/>
  <c r="U5307" i="1" s="1"/>
  <c r="Z5306" i="1"/>
  <c r="Z5305" i="1"/>
  <c r="U5305" i="1" s="1"/>
  <c r="Z5304" i="1"/>
  <c r="Z5303" i="1"/>
  <c r="Z5302" i="1"/>
  <c r="Z5301" i="1"/>
  <c r="U5301" i="1" s="1"/>
  <c r="Z5300" i="1"/>
  <c r="U5300" i="1" s="1"/>
  <c r="Z5299" i="1"/>
  <c r="Z5298" i="1"/>
  <c r="Z5297" i="1"/>
  <c r="Z5296" i="1"/>
  <c r="Z5295" i="1"/>
  <c r="Z5294" i="1"/>
  <c r="Z5293" i="1"/>
  <c r="Z5292" i="1"/>
  <c r="U5292" i="1" s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U5279" i="1" s="1"/>
  <c r="Z5278" i="1"/>
  <c r="Z5277" i="1"/>
  <c r="Z5276" i="1"/>
  <c r="Z5275" i="1"/>
  <c r="Z5274" i="1"/>
  <c r="U5274" i="1" s="1"/>
  <c r="Z5273" i="1"/>
  <c r="U5273" i="1" s="1"/>
  <c r="Z5272" i="1"/>
  <c r="U5272" i="1" s="1"/>
  <c r="Z5271" i="1"/>
  <c r="Z5270" i="1"/>
  <c r="Z5269" i="1"/>
  <c r="U5269" i="1" s="1"/>
  <c r="Z5268" i="1"/>
  <c r="U5268" i="1" s="1"/>
  <c r="Z5267" i="1"/>
  <c r="U5267" i="1" s="1"/>
  <c r="Z5266" i="1"/>
  <c r="Z5265" i="1"/>
  <c r="U5265" i="1" s="1"/>
  <c r="Z5264" i="1"/>
  <c r="U5264" i="1" s="1"/>
  <c r="Z5263" i="1"/>
  <c r="U5263" i="1" s="1"/>
  <c r="Z5262" i="1"/>
  <c r="U5262" i="1" s="1"/>
  <c r="Z5261" i="1"/>
  <c r="U5261" i="1" s="1"/>
  <c r="Z5260" i="1"/>
  <c r="U5260" i="1" s="1"/>
  <c r="Z5259" i="1"/>
  <c r="U5259" i="1" s="1"/>
  <c r="Z5258" i="1"/>
  <c r="Z5257" i="1"/>
  <c r="U5257" i="1" s="1"/>
  <c r="Z5256" i="1"/>
  <c r="Z5255" i="1"/>
  <c r="Z5254" i="1"/>
  <c r="Z5253" i="1"/>
  <c r="Z5252" i="1"/>
  <c r="Z5251" i="1"/>
  <c r="Z5250" i="1"/>
  <c r="U5250" i="1" s="1"/>
  <c r="Z5249" i="1"/>
  <c r="Z5248" i="1"/>
  <c r="Z5247" i="1"/>
  <c r="U5247" i="1" s="1"/>
  <c r="Z5246" i="1"/>
  <c r="Z5245" i="1"/>
  <c r="Z5244" i="1"/>
  <c r="Z5243" i="1"/>
  <c r="Z5242" i="1"/>
  <c r="Z5241" i="1"/>
  <c r="Z5240" i="1"/>
  <c r="U5240" i="1" s="1"/>
  <c r="Z5239" i="1"/>
  <c r="U5239" i="1" s="1"/>
  <c r="Z5238" i="1"/>
  <c r="Z5237" i="1"/>
  <c r="Z5236" i="1"/>
  <c r="Z5235" i="1"/>
  <c r="Z5234" i="1"/>
  <c r="U5234" i="1" s="1"/>
  <c r="Z5233" i="1"/>
  <c r="Z5232" i="1"/>
  <c r="Z5231" i="1"/>
  <c r="Z5230" i="1"/>
  <c r="U5230" i="1" s="1"/>
  <c r="Z5229" i="1"/>
  <c r="Z5228" i="1"/>
  <c r="U5228" i="1" s="1"/>
  <c r="Z5227" i="1"/>
  <c r="Z5226" i="1"/>
  <c r="Z5225" i="1"/>
  <c r="Z5224" i="1"/>
  <c r="U5224" i="1" s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U5212" i="1" s="1"/>
  <c r="Z5211" i="1"/>
  <c r="Z5210" i="1"/>
  <c r="Z5209" i="1"/>
  <c r="U5209" i="1" s="1"/>
  <c r="Z5208" i="1"/>
  <c r="Z5207" i="1"/>
  <c r="Z5206" i="1"/>
  <c r="Z5205" i="1"/>
  <c r="Z5204" i="1"/>
  <c r="U5204" i="1" s="1"/>
  <c r="Z5203" i="1"/>
  <c r="Z5202" i="1"/>
  <c r="Z5201" i="1"/>
  <c r="U5201" i="1" s="1"/>
  <c r="Z5200" i="1"/>
  <c r="Z5199" i="1"/>
  <c r="Z5198" i="1"/>
  <c r="Z5197" i="1"/>
  <c r="Z5196" i="1"/>
  <c r="Z5195" i="1"/>
  <c r="Z5194" i="1"/>
  <c r="Z5193" i="1"/>
  <c r="Z5192" i="1"/>
  <c r="Z5191" i="1"/>
  <c r="Z5190" i="1"/>
  <c r="U5190" i="1" s="1"/>
  <c r="Z5189" i="1"/>
  <c r="Z5188" i="1"/>
  <c r="Z5187" i="1"/>
  <c r="Z5186" i="1"/>
  <c r="U5186" i="1" s="1"/>
  <c r="Z5185" i="1"/>
  <c r="Z5184" i="1"/>
  <c r="Z5183" i="1"/>
  <c r="Z5182" i="1"/>
  <c r="Z5181" i="1"/>
  <c r="Z5180" i="1"/>
  <c r="Z5179" i="1"/>
  <c r="Z5178" i="1"/>
  <c r="U5178" i="1" s="1"/>
  <c r="Z5177" i="1"/>
  <c r="U5177" i="1" s="1"/>
  <c r="Z5176" i="1"/>
  <c r="U5176" i="1" s="1"/>
  <c r="Z5175" i="1"/>
  <c r="U5175" i="1" s="1"/>
  <c r="Z5174" i="1"/>
  <c r="Z5173" i="1"/>
  <c r="Z5172" i="1"/>
  <c r="Z5171" i="1"/>
  <c r="Z5170" i="1"/>
  <c r="U5170" i="1" s="1"/>
  <c r="Z5169" i="1"/>
  <c r="Z5168" i="1"/>
  <c r="Z5167" i="1"/>
  <c r="Z5166" i="1"/>
  <c r="U5166" i="1" s="1"/>
  <c r="Z5165" i="1"/>
  <c r="Z5164" i="1"/>
  <c r="Z5163" i="1"/>
  <c r="Z5162" i="1"/>
  <c r="Z5161" i="1"/>
  <c r="U5161" i="1" s="1"/>
  <c r="Z5160" i="1"/>
  <c r="U5160" i="1" s="1"/>
  <c r="Z5159" i="1"/>
  <c r="U5159" i="1" s="1"/>
  <c r="Z5158" i="1"/>
  <c r="Z5157" i="1"/>
  <c r="U5157" i="1" s="1"/>
  <c r="Z5156" i="1"/>
  <c r="Z5155" i="1"/>
  <c r="U5155" i="1" s="1"/>
  <c r="Z5154" i="1"/>
  <c r="U5154" i="1" s="1"/>
  <c r="Z5153" i="1"/>
  <c r="Z5152" i="1"/>
  <c r="U5152" i="1" s="1"/>
  <c r="Z5151" i="1"/>
  <c r="Z5150" i="1"/>
  <c r="U5150" i="1" s="1"/>
  <c r="Z5149" i="1"/>
  <c r="Z5148" i="1"/>
  <c r="Z5147" i="1"/>
  <c r="Z5146" i="1"/>
  <c r="U5146" i="1" s="1"/>
  <c r="Z5145" i="1"/>
  <c r="Z5144" i="1"/>
  <c r="Z5143" i="1"/>
  <c r="Z5142" i="1"/>
  <c r="Z5141" i="1"/>
  <c r="Z5140" i="1"/>
  <c r="Z5139" i="1"/>
  <c r="Z5138" i="1"/>
  <c r="Z5137" i="1"/>
  <c r="U5137" i="1" s="1"/>
  <c r="Z5136" i="1"/>
  <c r="Z5135" i="1"/>
  <c r="Z5134" i="1"/>
  <c r="U5134" i="1" s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U5119" i="1" s="1"/>
  <c r="Z5118" i="1"/>
  <c r="Z5117" i="1"/>
  <c r="Z5116" i="1"/>
  <c r="U5116" i="1" s="1"/>
  <c r="Z5115" i="1"/>
  <c r="Z5114" i="1"/>
  <c r="Z5113" i="1"/>
  <c r="U5113" i="1" s="1"/>
  <c r="Z5112" i="1"/>
  <c r="Z5111" i="1"/>
  <c r="Z5110" i="1"/>
  <c r="Z5109" i="1"/>
  <c r="Z5108" i="1"/>
  <c r="U5108" i="1" s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U5095" i="1" s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U5082" i="1" s="1"/>
  <c r="Z5081" i="1"/>
  <c r="Z5080" i="1"/>
  <c r="Z5079" i="1"/>
  <c r="Z5078" i="1"/>
  <c r="Z5077" i="1"/>
  <c r="U5077" i="1" s="1"/>
  <c r="Z5076" i="1"/>
  <c r="Z5075" i="1"/>
  <c r="U5075" i="1" s="1"/>
  <c r="Z5074" i="1"/>
  <c r="Z5073" i="1"/>
  <c r="Z5072" i="1"/>
  <c r="U5072" i="1" s="1"/>
  <c r="Z5071" i="1"/>
  <c r="U5071" i="1" s="1"/>
  <c r="Z5070" i="1"/>
  <c r="U5070" i="1" s="1"/>
  <c r="Z5069" i="1"/>
  <c r="Z5068" i="1"/>
  <c r="Z5067" i="1"/>
  <c r="U5067" i="1" s="1"/>
  <c r="Z5066" i="1"/>
  <c r="U5066" i="1" s="1"/>
  <c r="Z5065" i="1"/>
  <c r="U5065" i="1" s="1"/>
  <c r="Z5064" i="1"/>
  <c r="Z5063" i="1"/>
  <c r="U5063" i="1" s="1"/>
  <c r="Z5062" i="1"/>
  <c r="U5062" i="1" s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U5046" i="1" s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U5016" i="1" s="1"/>
  <c r="Z5015" i="1"/>
  <c r="Z5014" i="1"/>
  <c r="Z5013" i="1"/>
  <c r="U5013" i="1" s="1"/>
  <c r="Z5012" i="1"/>
  <c r="U5012" i="1" s="1"/>
  <c r="Z5011" i="1"/>
  <c r="U5011" i="1" s="1"/>
  <c r="Z5010" i="1"/>
  <c r="Z5009" i="1"/>
  <c r="U5009" i="1" s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U4990" i="1" s="1"/>
  <c r="Z4989" i="1"/>
  <c r="Z4988" i="1"/>
  <c r="Z4987" i="1"/>
  <c r="Z4986" i="1"/>
  <c r="Z4985" i="1"/>
  <c r="Z4984" i="1"/>
  <c r="Z4983" i="1"/>
  <c r="Z4982" i="1"/>
  <c r="Z4981" i="1"/>
  <c r="U4981" i="1" s="1"/>
  <c r="Z4980" i="1"/>
  <c r="Z4979" i="1"/>
  <c r="Z4978" i="1"/>
  <c r="Z4977" i="1"/>
  <c r="U4977" i="1" s="1"/>
  <c r="Z4976" i="1"/>
  <c r="U4976" i="1" s="1"/>
  <c r="Z4975" i="1"/>
  <c r="Z4974" i="1"/>
  <c r="Z4973" i="1"/>
  <c r="Z4972" i="1"/>
  <c r="Z4971" i="1"/>
  <c r="Z4970" i="1"/>
  <c r="U4970" i="1" s="1"/>
  <c r="Z4969" i="1"/>
  <c r="Z4968" i="1"/>
  <c r="U4968" i="1" s="1"/>
  <c r="Z4967" i="1"/>
  <c r="Z4966" i="1"/>
  <c r="Z4965" i="1"/>
  <c r="Z4964" i="1"/>
  <c r="U4964" i="1" s="1"/>
  <c r="Z4963" i="1"/>
  <c r="U4963" i="1" s="1"/>
  <c r="Z4962" i="1"/>
  <c r="Z4961" i="1"/>
  <c r="U4961" i="1" s="1"/>
  <c r="Z4960" i="1"/>
  <c r="U4960" i="1" s="1"/>
  <c r="Z4959" i="1"/>
  <c r="U4959" i="1" s="1"/>
  <c r="Z4958" i="1"/>
  <c r="Z4957" i="1"/>
  <c r="U4957" i="1" s="1"/>
  <c r="Z4956" i="1"/>
  <c r="Z4955" i="1"/>
  <c r="Z4954" i="1"/>
  <c r="Z4953" i="1"/>
  <c r="U4953" i="1" s="1"/>
  <c r="Z4952" i="1"/>
  <c r="U4952" i="1" s="1"/>
  <c r="Z4951" i="1"/>
  <c r="Z4950" i="1"/>
  <c r="Z4949" i="1"/>
  <c r="Z4948" i="1"/>
  <c r="Z4947" i="1"/>
  <c r="Z4946" i="1"/>
  <c r="Z4945" i="1"/>
  <c r="U4945" i="1" s="1"/>
  <c r="Z4944" i="1"/>
  <c r="Z4943" i="1"/>
  <c r="Z4942" i="1"/>
  <c r="Z4941" i="1"/>
  <c r="Z4940" i="1"/>
  <c r="U4940" i="1" s="1"/>
  <c r="Z4939" i="1"/>
  <c r="Z4938" i="1"/>
  <c r="U4938" i="1" s="1"/>
  <c r="Z4937" i="1"/>
  <c r="Z4936" i="1"/>
  <c r="Z4935" i="1"/>
  <c r="Z4934" i="1"/>
  <c r="Z4933" i="1"/>
  <c r="Z4932" i="1"/>
  <c r="Z4931" i="1"/>
  <c r="U4931" i="1" s="1"/>
  <c r="Z4930" i="1"/>
  <c r="Z4929" i="1"/>
  <c r="U4929" i="1" s="1"/>
  <c r="Z4928" i="1"/>
  <c r="U4928" i="1" s="1"/>
  <c r="Z4927" i="1"/>
  <c r="Z4926" i="1"/>
  <c r="U4926" i="1" s="1"/>
  <c r="Z4925" i="1"/>
  <c r="U4925" i="1" s="1"/>
  <c r="Z4924" i="1"/>
  <c r="Z4923" i="1"/>
  <c r="U4923" i="1" s="1"/>
  <c r="Z4922" i="1"/>
  <c r="Z4921" i="1"/>
  <c r="U4921" i="1" s="1"/>
  <c r="Z4920" i="1"/>
  <c r="Z4919" i="1"/>
  <c r="Z4918" i="1"/>
  <c r="Z4917" i="1"/>
  <c r="Z4916" i="1"/>
  <c r="Z4915" i="1"/>
  <c r="U4915" i="1" s="1"/>
  <c r="Z4914" i="1"/>
  <c r="Z4913" i="1"/>
  <c r="Z4912" i="1"/>
  <c r="Z4911" i="1"/>
  <c r="Z4910" i="1"/>
  <c r="Z4909" i="1"/>
  <c r="Z4908" i="1"/>
  <c r="Z4907" i="1"/>
  <c r="Z4906" i="1"/>
  <c r="Z4905" i="1"/>
  <c r="U4905" i="1" s="1"/>
  <c r="Z4904" i="1"/>
  <c r="Z4903" i="1"/>
  <c r="Z4902" i="1"/>
  <c r="Z4901" i="1"/>
  <c r="Z4900" i="1"/>
  <c r="U4900" i="1" s="1"/>
  <c r="Z4899" i="1"/>
  <c r="Z4898" i="1"/>
  <c r="Z4897" i="1"/>
  <c r="U4897" i="1" s="1"/>
  <c r="Z4896" i="1"/>
  <c r="Z4895" i="1"/>
  <c r="Z4894" i="1"/>
  <c r="Z4893" i="1"/>
  <c r="Z4892" i="1"/>
  <c r="Z4891" i="1"/>
  <c r="Z4890" i="1"/>
  <c r="Z4889" i="1"/>
  <c r="U4889" i="1" s="1"/>
  <c r="Z4888" i="1"/>
  <c r="Z4887" i="1"/>
  <c r="U4887" i="1" s="1"/>
  <c r="Z4886" i="1"/>
  <c r="Z4885" i="1"/>
  <c r="Z4884" i="1"/>
  <c r="Z4883" i="1"/>
  <c r="Z4882" i="1"/>
  <c r="U4882" i="1" s="1"/>
  <c r="Z4881" i="1"/>
  <c r="Z4880" i="1"/>
  <c r="Z4879" i="1"/>
  <c r="U4879" i="1" s="1"/>
  <c r="Z4878" i="1"/>
  <c r="Z4877" i="1"/>
  <c r="Z4876" i="1"/>
  <c r="Z4875" i="1"/>
  <c r="Z4874" i="1"/>
  <c r="Z4873" i="1"/>
  <c r="U4873" i="1" s="1"/>
  <c r="Z4872" i="1"/>
  <c r="Z4871" i="1"/>
  <c r="U4871" i="1" s="1"/>
  <c r="Z4870" i="1"/>
  <c r="Z4869" i="1"/>
  <c r="U4869" i="1" s="1"/>
  <c r="Z4868" i="1"/>
  <c r="Z4867" i="1"/>
  <c r="U4867" i="1" s="1"/>
  <c r="Z4866" i="1"/>
  <c r="Z4865" i="1"/>
  <c r="Z4864" i="1"/>
  <c r="Z4863" i="1"/>
  <c r="U4863" i="1" s="1"/>
  <c r="Z4862" i="1"/>
  <c r="Z4861" i="1"/>
  <c r="U4861" i="1" s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U4841" i="1" s="1"/>
  <c r="Z4840" i="1"/>
  <c r="U4840" i="1" s="1"/>
  <c r="Z4839" i="1"/>
  <c r="Z4838" i="1"/>
  <c r="Z4837" i="1"/>
  <c r="Z4836" i="1"/>
  <c r="U4836" i="1" s="1"/>
  <c r="Z4835" i="1"/>
  <c r="U4835" i="1" s="1"/>
  <c r="Z4834" i="1"/>
  <c r="Z4833" i="1"/>
  <c r="Z4832" i="1"/>
  <c r="Z4831" i="1"/>
  <c r="U4831" i="1" s="1"/>
  <c r="Z4830" i="1"/>
  <c r="Z4829" i="1"/>
  <c r="U4829" i="1" s="1"/>
  <c r="Z4828" i="1"/>
  <c r="Z4827" i="1"/>
  <c r="Z4826" i="1"/>
  <c r="Z4825" i="1"/>
  <c r="Z4824" i="1"/>
  <c r="U4824" i="1" s="1"/>
  <c r="Z4823" i="1"/>
  <c r="Z4822" i="1"/>
  <c r="U4822" i="1" s="1"/>
  <c r="Z4821" i="1"/>
  <c r="Z4820" i="1"/>
  <c r="Z4819" i="1"/>
  <c r="U4819" i="1" s="1"/>
  <c r="Z4818" i="1"/>
  <c r="U4818" i="1" s="1"/>
  <c r="Z4817" i="1"/>
  <c r="U4817" i="1" s="1"/>
  <c r="Z4816" i="1"/>
  <c r="Z4815" i="1"/>
  <c r="U4815" i="1" s="1"/>
  <c r="Z4814" i="1"/>
  <c r="Z4813" i="1"/>
  <c r="Z4812" i="1"/>
  <c r="Z4811" i="1"/>
  <c r="Z4810" i="1"/>
  <c r="Z4809" i="1"/>
  <c r="Z4808" i="1"/>
  <c r="Z4807" i="1"/>
  <c r="Z4806" i="1"/>
  <c r="U4806" i="1" s="1"/>
  <c r="Z4805" i="1"/>
  <c r="Z4804" i="1"/>
  <c r="Z4803" i="1"/>
  <c r="Z4802" i="1"/>
  <c r="U4802" i="1" s="1"/>
  <c r="Z4801" i="1"/>
  <c r="U4801" i="1" s="1"/>
  <c r="Z4800" i="1"/>
  <c r="U4800" i="1" s="1"/>
  <c r="Z4799" i="1"/>
  <c r="U4799" i="1" s="1"/>
  <c r="Z4798" i="1"/>
  <c r="Z4797" i="1"/>
  <c r="Z4796" i="1"/>
  <c r="Z4795" i="1"/>
  <c r="Z4794" i="1"/>
  <c r="Z4793" i="1"/>
  <c r="Z4792" i="1"/>
  <c r="U4792" i="1" s="1"/>
  <c r="Z4791" i="1"/>
  <c r="U4791" i="1" s="1"/>
  <c r="Z4790" i="1"/>
  <c r="U4790" i="1" s="1"/>
  <c r="Z4789" i="1"/>
  <c r="U4789" i="1" s="1"/>
  <c r="Z4788" i="1"/>
  <c r="Z4787" i="1"/>
  <c r="U4787" i="1" s="1"/>
  <c r="Z4786" i="1"/>
  <c r="Z4785" i="1"/>
  <c r="U4785" i="1" s="1"/>
  <c r="Z4784" i="1"/>
  <c r="Z4783" i="1"/>
  <c r="Z4782" i="1"/>
  <c r="Z4781" i="1"/>
  <c r="Z4780" i="1"/>
  <c r="Z4779" i="1"/>
  <c r="Z4778" i="1"/>
  <c r="Z4777" i="1"/>
  <c r="Z4776" i="1"/>
  <c r="Z4775" i="1"/>
  <c r="U4775" i="1" s="1"/>
  <c r="Z4774" i="1"/>
  <c r="Z4773" i="1"/>
  <c r="Z4772" i="1"/>
  <c r="Z4771" i="1"/>
  <c r="U4771" i="1" s="1"/>
  <c r="Z4770" i="1"/>
  <c r="Z4769" i="1"/>
  <c r="U4769" i="1" s="1"/>
  <c r="Z4768" i="1"/>
  <c r="U4768" i="1" s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U4752" i="1" s="1"/>
  <c r="Z4751" i="1"/>
  <c r="Z4750" i="1"/>
  <c r="Z4749" i="1"/>
  <c r="Z4748" i="1"/>
  <c r="Z4747" i="1"/>
  <c r="Z4746" i="1"/>
  <c r="Z4745" i="1"/>
  <c r="Z4744" i="1"/>
  <c r="U4744" i="1" s="1"/>
  <c r="Z4743" i="1"/>
  <c r="Z4742" i="1"/>
  <c r="Z4741" i="1"/>
  <c r="Z4740" i="1"/>
  <c r="U4740" i="1" s="1"/>
  <c r="Z4739" i="1"/>
  <c r="Z4738" i="1"/>
  <c r="Z4737" i="1"/>
  <c r="Z4736" i="1"/>
  <c r="Z4735" i="1"/>
  <c r="Z4734" i="1"/>
  <c r="Z4733" i="1"/>
  <c r="Z4732" i="1"/>
  <c r="Z4731" i="1"/>
  <c r="Z4730" i="1"/>
  <c r="Z4729" i="1"/>
  <c r="U4729" i="1" s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U4704" i="1" s="1"/>
  <c r="Z4703" i="1"/>
  <c r="Z4702" i="1"/>
  <c r="Z4701" i="1"/>
  <c r="U4701" i="1" s="1"/>
  <c r="Z4700" i="1"/>
  <c r="Z4699" i="1"/>
  <c r="Z4698" i="1"/>
  <c r="U4698" i="1" s="1"/>
  <c r="Z4697" i="1"/>
  <c r="U4697" i="1" s="1"/>
  <c r="Z4696" i="1"/>
  <c r="Z4695" i="1"/>
  <c r="Z4694" i="1"/>
  <c r="Z4693" i="1"/>
  <c r="Z4692" i="1"/>
  <c r="U4692" i="1" s="1"/>
  <c r="Z4691" i="1"/>
  <c r="Z4690" i="1"/>
  <c r="U4690" i="1" s="1"/>
  <c r="Z4689" i="1"/>
  <c r="Z4688" i="1"/>
  <c r="Z4687" i="1"/>
  <c r="Z4686" i="1"/>
  <c r="Z4685" i="1"/>
  <c r="Z4684" i="1"/>
  <c r="U4684" i="1" s="1"/>
  <c r="Z4683" i="1"/>
  <c r="U4683" i="1" s="1"/>
  <c r="Z4682" i="1"/>
  <c r="Z4681" i="1"/>
  <c r="Z4680" i="1"/>
  <c r="Z4679" i="1"/>
  <c r="Z4678" i="1"/>
  <c r="U4678" i="1" s="1"/>
  <c r="Z4677" i="1"/>
  <c r="Z4676" i="1"/>
  <c r="U4676" i="1" s="1"/>
  <c r="Z4675" i="1"/>
  <c r="Z4674" i="1"/>
  <c r="Z4673" i="1"/>
  <c r="Z4672" i="1"/>
  <c r="Z4671" i="1"/>
  <c r="Z4670" i="1"/>
  <c r="U4670" i="1" s="1"/>
  <c r="Z4669" i="1"/>
  <c r="Z4668" i="1"/>
  <c r="U4668" i="1" s="1"/>
  <c r="Z4667" i="1"/>
  <c r="Z4666" i="1"/>
  <c r="Z4665" i="1"/>
  <c r="Z4664" i="1"/>
  <c r="U4664" i="1" s="1"/>
  <c r="Z4663" i="1"/>
  <c r="Z4662" i="1"/>
  <c r="U4662" i="1" s="1"/>
  <c r="Z4661" i="1"/>
  <c r="Z4660" i="1"/>
  <c r="Z4659" i="1"/>
  <c r="Z4658" i="1"/>
  <c r="Z4657" i="1"/>
  <c r="Z4656" i="1"/>
  <c r="Z4655" i="1"/>
  <c r="Z4654" i="1"/>
  <c r="Z4653" i="1"/>
  <c r="Z4652" i="1"/>
  <c r="Z4651" i="1"/>
  <c r="U4651" i="1" s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U4635" i="1" s="1"/>
  <c r="Z4634" i="1"/>
  <c r="Z4633" i="1"/>
  <c r="Z4632" i="1"/>
  <c r="Z4631" i="1"/>
  <c r="U4631" i="1" s="1"/>
  <c r="Z4630" i="1"/>
  <c r="U4630" i="1" s="1"/>
  <c r="Z4629" i="1"/>
  <c r="Z4628" i="1"/>
  <c r="U4628" i="1" s="1"/>
  <c r="Z4627" i="1"/>
  <c r="Z4626" i="1"/>
  <c r="Z4625" i="1"/>
  <c r="Z4624" i="1"/>
  <c r="U4624" i="1" s="1"/>
  <c r="Z4623" i="1"/>
  <c r="Z4622" i="1"/>
  <c r="U4622" i="1" s="1"/>
  <c r="Z4621" i="1"/>
  <c r="U4621" i="1" s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U4603" i="1" s="1"/>
  <c r="Z4602" i="1"/>
  <c r="Z4601" i="1"/>
  <c r="Z4600" i="1"/>
  <c r="U4600" i="1" s="1"/>
  <c r="Z4599" i="1"/>
  <c r="Z4598" i="1"/>
  <c r="U4598" i="1" s="1"/>
  <c r="Z4597" i="1"/>
  <c r="U4597" i="1" s="1"/>
  <c r="Z4596" i="1"/>
  <c r="Z4595" i="1"/>
  <c r="Z4594" i="1"/>
  <c r="Z4593" i="1"/>
  <c r="Z4592" i="1"/>
  <c r="U4592" i="1" s="1"/>
  <c r="Z4591" i="1"/>
  <c r="U4591" i="1" s="1"/>
  <c r="Z4590" i="1"/>
  <c r="Z4589" i="1"/>
  <c r="U4589" i="1" s="1"/>
  <c r="Z4588" i="1"/>
  <c r="Z4587" i="1"/>
  <c r="Z4586" i="1"/>
  <c r="Z4585" i="1"/>
  <c r="U4585" i="1" s="1"/>
  <c r="Z4584" i="1"/>
  <c r="U4584" i="1" s="1"/>
  <c r="Z4583" i="1"/>
  <c r="Z4582" i="1"/>
  <c r="Z4581" i="1"/>
  <c r="U4581" i="1" s="1"/>
  <c r="Z4580" i="1"/>
  <c r="U4580" i="1" s="1"/>
  <c r="Z4579" i="1"/>
  <c r="Z4578" i="1"/>
  <c r="Z4577" i="1"/>
  <c r="Z4576" i="1"/>
  <c r="Z4575" i="1"/>
  <c r="Z4574" i="1"/>
  <c r="Z4573" i="1"/>
  <c r="Z4572" i="1"/>
  <c r="Z4571" i="1"/>
  <c r="Z4570" i="1"/>
  <c r="U4570" i="1" s="1"/>
  <c r="Z4569" i="1"/>
  <c r="U4569" i="1" s="1"/>
  <c r="Z4568" i="1"/>
  <c r="U4568" i="1" s="1"/>
  <c r="Z4567" i="1"/>
  <c r="Z4566" i="1"/>
  <c r="U4566" i="1" s="1"/>
  <c r="Z4565" i="1"/>
  <c r="Z4564" i="1"/>
  <c r="Z4563" i="1"/>
  <c r="Z4562" i="1"/>
  <c r="U4562" i="1" s="1"/>
  <c r="Z4561" i="1"/>
  <c r="Z4560" i="1"/>
  <c r="Z4559" i="1"/>
  <c r="U4559" i="1" s="1"/>
  <c r="Z4558" i="1"/>
  <c r="Z4557" i="1"/>
  <c r="Z4556" i="1"/>
  <c r="U4556" i="1" s="1"/>
  <c r="Z4555" i="1"/>
  <c r="Z4554" i="1"/>
  <c r="U4554" i="1" s="1"/>
  <c r="Z4553" i="1"/>
  <c r="Z4552" i="1"/>
  <c r="Z4551" i="1"/>
  <c r="Z4550" i="1"/>
  <c r="Z4549" i="1"/>
  <c r="Z4548" i="1"/>
  <c r="U4548" i="1" s="1"/>
  <c r="Z4547" i="1"/>
  <c r="U4547" i="1" s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U4533" i="1" s="1"/>
  <c r="Z4532" i="1"/>
  <c r="Z4531" i="1"/>
  <c r="Z4530" i="1"/>
  <c r="U4530" i="1" s="1"/>
  <c r="Z4529" i="1"/>
  <c r="Z4528" i="1"/>
  <c r="U4528" i="1" s="1"/>
  <c r="Z4527" i="1"/>
  <c r="Z4526" i="1"/>
  <c r="Z4525" i="1"/>
  <c r="Z4524" i="1"/>
  <c r="U4524" i="1" s="1"/>
  <c r="Z4523" i="1"/>
  <c r="Z4522" i="1"/>
  <c r="Z4521" i="1"/>
  <c r="Z4520" i="1"/>
  <c r="Z4519" i="1"/>
  <c r="Z4518" i="1"/>
  <c r="Z4517" i="1"/>
  <c r="Z4516" i="1"/>
  <c r="Z4515" i="1"/>
  <c r="Z4514" i="1"/>
  <c r="Z4513" i="1"/>
  <c r="U4513" i="1" s="1"/>
  <c r="Z4512" i="1"/>
  <c r="Z4511" i="1"/>
  <c r="U4511" i="1" s="1"/>
  <c r="Z4510" i="1"/>
  <c r="Z4509" i="1"/>
  <c r="Z4508" i="1"/>
  <c r="U4508" i="1" s="1"/>
  <c r="Z4507" i="1"/>
  <c r="Z4506" i="1"/>
  <c r="Z4505" i="1"/>
  <c r="Z4504" i="1"/>
  <c r="Z4503" i="1"/>
  <c r="Z4502" i="1"/>
  <c r="Z4501" i="1"/>
  <c r="Z4500" i="1"/>
  <c r="Z4499" i="1"/>
  <c r="Z4498" i="1"/>
  <c r="U4498" i="1" s="1"/>
  <c r="Z4497" i="1"/>
  <c r="Z4496" i="1"/>
  <c r="Z4495" i="1"/>
  <c r="Z4494" i="1"/>
  <c r="Z4493" i="1"/>
  <c r="Z4492" i="1"/>
  <c r="U4492" i="1" s="1"/>
  <c r="Z4491" i="1"/>
  <c r="U4491" i="1" s="1"/>
  <c r="Z4490" i="1"/>
  <c r="U4490" i="1" s="1"/>
  <c r="Z4489" i="1"/>
  <c r="U4489" i="1" s="1"/>
  <c r="Z4488" i="1"/>
  <c r="Z4487" i="1"/>
  <c r="U4487" i="1" s="1"/>
  <c r="Z4486" i="1"/>
  <c r="Z4485" i="1"/>
  <c r="U4485" i="1" s="1"/>
  <c r="Z4484" i="1"/>
  <c r="U4484" i="1" s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U4472" i="1" s="1"/>
  <c r="Z4471" i="1"/>
  <c r="U4471" i="1" s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U4456" i="1" s="1"/>
  <c r="Z4455" i="1"/>
  <c r="U4455" i="1" s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U4443" i="1" s="1"/>
  <c r="Z4442" i="1"/>
  <c r="Z4441" i="1"/>
  <c r="Z4440" i="1"/>
  <c r="U4440" i="1" s="1"/>
  <c r="Z4439" i="1"/>
  <c r="Z4438" i="1"/>
  <c r="Z4437" i="1"/>
  <c r="Z4436" i="1"/>
  <c r="U4436" i="1" s="1"/>
  <c r="Z4435" i="1"/>
  <c r="U4435" i="1" s="1"/>
  <c r="Z4434" i="1"/>
  <c r="Z4433" i="1"/>
  <c r="U4433" i="1" s="1"/>
  <c r="Z4432" i="1"/>
  <c r="U4432" i="1" s="1"/>
  <c r="Z4431" i="1"/>
  <c r="U4431" i="1" s="1"/>
  <c r="Z4430" i="1"/>
  <c r="Z4429" i="1"/>
  <c r="Z4428" i="1"/>
  <c r="U4428" i="1" s="1"/>
  <c r="Z4427" i="1"/>
  <c r="Z4426" i="1"/>
  <c r="Z4425" i="1"/>
  <c r="Z4424" i="1"/>
  <c r="Z4423" i="1"/>
  <c r="Z4422" i="1"/>
  <c r="U4422" i="1" s="1"/>
  <c r="Z4421" i="1"/>
  <c r="Z4420" i="1"/>
  <c r="U4420" i="1" s="1"/>
  <c r="Z4419" i="1"/>
  <c r="Z4418" i="1"/>
  <c r="U4418" i="1" s="1"/>
  <c r="Z4417" i="1"/>
  <c r="Z4416" i="1"/>
  <c r="Z4415" i="1"/>
  <c r="Z4414" i="1"/>
  <c r="Z4413" i="1"/>
  <c r="Z4412" i="1"/>
  <c r="Z4411" i="1"/>
  <c r="Z4410" i="1"/>
  <c r="U4410" i="1" s="1"/>
  <c r="Z4409" i="1"/>
  <c r="Z4408" i="1"/>
  <c r="Z4407" i="1"/>
  <c r="Z4406" i="1"/>
  <c r="U4406" i="1" s="1"/>
  <c r="Z4405" i="1"/>
  <c r="Z4404" i="1"/>
  <c r="Z4403" i="1"/>
  <c r="Z4402" i="1"/>
  <c r="U4402" i="1" s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U4390" i="1" s="1"/>
  <c r="Z4389" i="1"/>
  <c r="U4389" i="1" s="1"/>
  <c r="Z4388" i="1"/>
  <c r="U4388" i="1" s="1"/>
  <c r="Z4387" i="1"/>
  <c r="U4387" i="1" s="1"/>
  <c r="Z4386" i="1"/>
  <c r="Z4385" i="1"/>
  <c r="Z4384" i="1"/>
  <c r="Z4383" i="1"/>
  <c r="Z4382" i="1"/>
  <c r="U4382" i="1" s="1"/>
  <c r="Z4381" i="1"/>
  <c r="Z4380" i="1"/>
  <c r="Z4379" i="1"/>
  <c r="U4379" i="1" s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U4359" i="1" s="1"/>
  <c r="Z4358" i="1"/>
  <c r="Z4357" i="1"/>
  <c r="Z4356" i="1"/>
  <c r="Z4355" i="1"/>
  <c r="U4355" i="1" s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U4343" i="1" s="1"/>
  <c r="Z4342" i="1"/>
  <c r="Z4341" i="1"/>
  <c r="Z4340" i="1"/>
  <c r="Z4339" i="1"/>
  <c r="U4339" i="1" s="1"/>
  <c r="Z4338" i="1"/>
  <c r="Z4337" i="1"/>
  <c r="U4337" i="1" s="1"/>
  <c r="Z4336" i="1"/>
  <c r="Z4335" i="1"/>
  <c r="U4335" i="1" s="1"/>
  <c r="Z4334" i="1"/>
  <c r="U4334" i="1" s="1"/>
  <c r="Z4333" i="1"/>
  <c r="Z4332" i="1"/>
  <c r="Z4331" i="1"/>
  <c r="Z4330" i="1"/>
  <c r="Z4329" i="1"/>
  <c r="U4329" i="1" s="1"/>
  <c r="Z4328" i="1"/>
  <c r="U4328" i="1" s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U4314" i="1" s="1"/>
  <c r="Z4313" i="1"/>
  <c r="Z4312" i="1"/>
  <c r="Z4311" i="1"/>
  <c r="Z4310" i="1"/>
  <c r="Z4309" i="1"/>
  <c r="Z4308" i="1"/>
  <c r="Z4307" i="1"/>
  <c r="Z4306" i="1"/>
  <c r="Z4305" i="1"/>
  <c r="Z4304" i="1"/>
  <c r="U4304" i="1" s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U4287" i="1" s="1"/>
  <c r="Z4286" i="1"/>
  <c r="Z4285" i="1"/>
  <c r="U4285" i="1" s="1"/>
  <c r="Z4284" i="1"/>
  <c r="Z4283" i="1"/>
  <c r="Z4282" i="1"/>
  <c r="U4282" i="1" s="1"/>
  <c r="Z4281" i="1"/>
  <c r="Z4280" i="1"/>
  <c r="Z4279" i="1"/>
  <c r="U4279" i="1" s="1"/>
  <c r="Z4278" i="1"/>
  <c r="Z4277" i="1"/>
  <c r="U4277" i="1" s="1"/>
  <c r="Z4276" i="1"/>
  <c r="Z4275" i="1"/>
  <c r="Z4274" i="1"/>
  <c r="Z4273" i="1"/>
  <c r="Z4272" i="1"/>
  <c r="Z4271" i="1"/>
  <c r="Z4270" i="1"/>
  <c r="Z4269" i="1"/>
  <c r="Z4268" i="1"/>
  <c r="U4268" i="1" s="1"/>
  <c r="Z4267" i="1"/>
  <c r="Z4266" i="1"/>
  <c r="U4266" i="1" s="1"/>
  <c r="Z4265" i="1"/>
  <c r="U4265" i="1" s="1"/>
  <c r="Z4264" i="1"/>
  <c r="Z4263" i="1"/>
  <c r="U4263" i="1" s="1"/>
  <c r="Z4262" i="1"/>
  <c r="Z4261" i="1"/>
  <c r="U4261" i="1" s="1"/>
  <c r="Z4260" i="1"/>
  <c r="Z4259" i="1"/>
  <c r="Z4258" i="1"/>
  <c r="Z4257" i="1"/>
  <c r="Z4256" i="1"/>
  <c r="Z4255" i="1"/>
  <c r="Z4254" i="1"/>
  <c r="Z4253" i="1"/>
  <c r="Z4252" i="1"/>
  <c r="Z4251" i="1"/>
  <c r="U4251" i="1" s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U4235" i="1" s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U4223" i="1" s="1"/>
  <c r="Z4222" i="1"/>
  <c r="Z4221" i="1"/>
  <c r="Z4220" i="1"/>
  <c r="U4220" i="1" s="1"/>
  <c r="Z4219" i="1"/>
  <c r="Z4218" i="1"/>
  <c r="Z4217" i="1"/>
  <c r="Z4216" i="1"/>
  <c r="Z4215" i="1"/>
  <c r="Z4214" i="1"/>
  <c r="Z4213" i="1"/>
  <c r="Z4212" i="1"/>
  <c r="U4212" i="1" s="1"/>
  <c r="Z4211" i="1"/>
  <c r="Z4210" i="1"/>
  <c r="Z4209" i="1"/>
  <c r="Z4208" i="1"/>
  <c r="Z4207" i="1"/>
  <c r="U4207" i="1" s="1"/>
  <c r="Z4206" i="1"/>
  <c r="Z4205" i="1"/>
  <c r="U4205" i="1" s="1"/>
  <c r="Z4204" i="1"/>
  <c r="Z4203" i="1"/>
  <c r="U4203" i="1" s="1"/>
  <c r="Z4202" i="1"/>
  <c r="Z4201" i="1"/>
  <c r="Z4200" i="1"/>
  <c r="Z4199" i="1"/>
  <c r="Z4198" i="1"/>
  <c r="Z4197" i="1"/>
  <c r="U4197" i="1" s="1"/>
  <c r="Z4196" i="1"/>
  <c r="Z4195" i="1"/>
  <c r="Z4194" i="1"/>
  <c r="Z4193" i="1"/>
  <c r="Z4192" i="1"/>
  <c r="Z4191" i="1"/>
  <c r="Z4190" i="1"/>
  <c r="Z4189" i="1"/>
  <c r="Z4188" i="1"/>
  <c r="U4188" i="1" s="1"/>
  <c r="Z4187" i="1"/>
  <c r="Z4186" i="1"/>
  <c r="Z4185" i="1"/>
  <c r="Z4184" i="1"/>
  <c r="U4184" i="1" s="1"/>
  <c r="Z4183" i="1"/>
  <c r="Z4182" i="1"/>
  <c r="Z4181" i="1"/>
  <c r="U4181" i="1" s="1"/>
  <c r="Z4180" i="1"/>
  <c r="Z4179" i="1"/>
  <c r="U4179" i="1" s="1"/>
  <c r="Z4178" i="1"/>
  <c r="Z4177" i="1"/>
  <c r="Z4176" i="1"/>
  <c r="U4176" i="1" s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U4161" i="1" s="1"/>
  <c r="Z4160" i="1"/>
  <c r="U4160" i="1" s="1"/>
  <c r="Z4159" i="1"/>
  <c r="Z4158" i="1"/>
  <c r="Z4157" i="1"/>
  <c r="Z4156" i="1"/>
  <c r="U4156" i="1" s="1"/>
  <c r="Z4155" i="1"/>
  <c r="Z4154" i="1"/>
  <c r="Z4153" i="1"/>
  <c r="Z4152" i="1"/>
  <c r="Z4151" i="1"/>
  <c r="Z4150" i="1"/>
  <c r="Z4149" i="1"/>
  <c r="Z4148" i="1"/>
  <c r="Z4147" i="1"/>
  <c r="Z4146" i="1"/>
  <c r="U4146" i="1" s="1"/>
  <c r="Z4145" i="1"/>
  <c r="Z4144" i="1"/>
  <c r="U4144" i="1" s="1"/>
  <c r="Z4143" i="1"/>
  <c r="Z4142" i="1"/>
  <c r="U4142" i="1" s="1"/>
  <c r="Z4141" i="1"/>
  <c r="Z4140" i="1"/>
  <c r="Z4139" i="1"/>
  <c r="Z4138" i="1"/>
  <c r="Z4137" i="1"/>
  <c r="Z4136" i="1"/>
  <c r="Z4135" i="1"/>
  <c r="U4135" i="1" s="1"/>
  <c r="Z4134" i="1"/>
  <c r="U4134" i="1" s="1"/>
  <c r="Z4133" i="1"/>
  <c r="Z4132" i="1"/>
  <c r="Z4131" i="1"/>
  <c r="Z4130" i="1"/>
  <c r="Z4129" i="1"/>
  <c r="Z4128" i="1"/>
  <c r="Z4127" i="1"/>
  <c r="U4127" i="1" s="1"/>
  <c r="Z4126" i="1"/>
  <c r="Z4125" i="1"/>
  <c r="Z4124" i="1"/>
  <c r="U4124" i="1" s="1"/>
  <c r="Z4123" i="1"/>
  <c r="U4123" i="1" s="1"/>
  <c r="Z4122" i="1"/>
  <c r="Z4121" i="1"/>
  <c r="Z4120" i="1"/>
  <c r="Z4119" i="1"/>
  <c r="U4119" i="1" s="1"/>
  <c r="Z4118" i="1"/>
  <c r="Z4117" i="1"/>
  <c r="Z4116" i="1"/>
  <c r="Z4115" i="1"/>
  <c r="Z4114" i="1"/>
  <c r="Z4113" i="1"/>
  <c r="Z4112" i="1"/>
  <c r="Z4111" i="1"/>
  <c r="U4111" i="1" s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J4415" i="1"/>
  <c r="K4415" i="1"/>
  <c r="L4415" i="1"/>
  <c r="M4415" i="1" s="1"/>
  <c r="N4415" i="1"/>
  <c r="O4415" i="1"/>
  <c r="J4416" i="1"/>
  <c r="K4416" i="1"/>
  <c r="L4416" i="1"/>
  <c r="M4416" i="1" s="1"/>
  <c r="N4416" i="1"/>
  <c r="O4416" i="1"/>
  <c r="J4417" i="1"/>
  <c r="K4417" i="1"/>
  <c r="L4417" i="1"/>
  <c r="M4417" i="1" s="1"/>
  <c r="N4417" i="1"/>
  <c r="O4417" i="1"/>
  <c r="J4418" i="1"/>
  <c r="K4418" i="1"/>
  <c r="L4418" i="1"/>
  <c r="M4418" i="1" s="1"/>
  <c r="N4418" i="1"/>
  <c r="O4418" i="1"/>
  <c r="J4419" i="1"/>
  <c r="K4419" i="1"/>
  <c r="L4419" i="1"/>
  <c r="M4419" i="1" s="1"/>
  <c r="N4419" i="1"/>
  <c r="O4419" i="1"/>
  <c r="J4420" i="1"/>
  <c r="K4420" i="1"/>
  <c r="L4420" i="1"/>
  <c r="M4420" i="1" s="1"/>
  <c r="N4420" i="1"/>
  <c r="O4420" i="1"/>
  <c r="J4421" i="1"/>
  <c r="K4421" i="1"/>
  <c r="L4421" i="1"/>
  <c r="M4421" i="1" s="1"/>
  <c r="N4421" i="1"/>
  <c r="O4421" i="1"/>
  <c r="J4422" i="1"/>
  <c r="K4422" i="1"/>
  <c r="L4422" i="1"/>
  <c r="M4422" i="1" s="1"/>
  <c r="N4422" i="1"/>
  <c r="O4422" i="1"/>
  <c r="J4423" i="1"/>
  <c r="K4423" i="1"/>
  <c r="L4423" i="1"/>
  <c r="M4423" i="1" s="1"/>
  <c r="N4423" i="1"/>
  <c r="O4423" i="1"/>
  <c r="J4424" i="1"/>
  <c r="K4424" i="1"/>
  <c r="L4424" i="1"/>
  <c r="M4424" i="1" s="1"/>
  <c r="N4424" i="1"/>
  <c r="O4424" i="1"/>
  <c r="J4425" i="1"/>
  <c r="K4425" i="1"/>
  <c r="L4425" i="1"/>
  <c r="M4425" i="1" s="1"/>
  <c r="N4425" i="1"/>
  <c r="O4425" i="1"/>
  <c r="J4426" i="1"/>
  <c r="K4426" i="1"/>
  <c r="L4426" i="1"/>
  <c r="M4426" i="1" s="1"/>
  <c r="N4426" i="1"/>
  <c r="O4426" i="1"/>
  <c r="J4427" i="1"/>
  <c r="K4427" i="1"/>
  <c r="L4427" i="1"/>
  <c r="M4427" i="1" s="1"/>
  <c r="N4427" i="1"/>
  <c r="O4427" i="1"/>
  <c r="J4428" i="1"/>
  <c r="K4428" i="1"/>
  <c r="L4428" i="1"/>
  <c r="M4428" i="1" s="1"/>
  <c r="N4428" i="1"/>
  <c r="O4428" i="1"/>
  <c r="J4429" i="1"/>
  <c r="K4429" i="1"/>
  <c r="L4429" i="1"/>
  <c r="M4429" i="1" s="1"/>
  <c r="N4429" i="1"/>
  <c r="O4429" i="1"/>
  <c r="J4430" i="1"/>
  <c r="K4430" i="1"/>
  <c r="L4430" i="1"/>
  <c r="M4430" i="1" s="1"/>
  <c r="N4430" i="1"/>
  <c r="O4430" i="1"/>
  <c r="J4431" i="1"/>
  <c r="K4431" i="1"/>
  <c r="L4431" i="1"/>
  <c r="M4431" i="1" s="1"/>
  <c r="N4431" i="1"/>
  <c r="O4431" i="1"/>
  <c r="J4432" i="1"/>
  <c r="K4432" i="1"/>
  <c r="L4432" i="1"/>
  <c r="M4432" i="1" s="1"/>
  <c r="N4432" i="1"/>
  <c r="O4432" i="1"/>
  <c r="J4433" i="1"/>
  <c r="K4433" i="1"/>
  <c r="L4433" i="1"/>
  <c r="M4433" i="1" s="1"/>
  <c r="N4433" i="1"/>
  <c r="O4433" i="1"/>
  <c r="J4434" i="1"/>
  <c r="K4434" i="1"/>
  <c r="L4434" i="1"/>
  <c r="M4434" i="1" s="1"/>
  <c r="N4434" i="1"/>
  <c r="O4434" i="1"/>
  <c r="J4435" i="1"/>
  <c r="K4435" i="1"/>
  <c r="L4435" i="1"/>
  <c r="M4435" i="1" s="1"/>
  <c r="N4435" i="1"/>
  <c r="O4435" i="1"/>
  <c r="J4436" i="1"/>
  <c r="K4436" i="1"/>
  <c r="L4436" i="1"/>
  <c r="M4436" i="1" s="1"/>
  <c r="N4436" i="1"/>
  <c r="O4436" i="1"/>
  <c r="J4437" i="1"/>
  <c r="K4437" i="1"/>
  <c r="L4437" i="1"/>
  <c r="M4437" i="1" s="1"/>
  <c r="N4437" i="1"/>
  <c r="O4437" i="1"/>
  <c r="J4438" i="1"/>
  <c r="K4438" i="1"/>
  <c r="L4438" i="1"/>
  <c r="M4438" i="1" s="1"/>
  <c r="N4438" i="1"/>
  <c r="O4438" i="1"/>
  <c r="J4439" i="1"/>
  <c r="K4439" i="1"/>
  <c r="L4439" i="1"/>
  <c r="M4439" i="1" s="1"/>
  <c r="N4439" i="1"/>
  <c r="O4439" i="1"/>
  <c r="J4440" i="1"/>
  <c r="K4440" i="1"/>
  <c r="L4440" i="1"/>
  <c r="M4440" i="1" s="1"/>
  <c r="N4440" i="1"/>
  <c r="O4440" i="1"/>
  <c r="J4441" i="1"/>
  <c r="K4441" i="1"/>
  <c r="L4441" i="1"/>
  <c r="M4441" i="1" s="1"/>
  <c r="N4441" i="1"/>
  <c r="O4441" i="1"/>
  <c r="J4442" i="1"/>
  <c r="K4442" i="1"/>
  <c r="L4442" i="1"/>
  <c r="M4442" i="1" s="1"/>
  <c r="N4442" i="1"/>
  <c r="O4442" i="1"/>
  <c r="J4443" i="1"/>
  <c r="K4443" i="1"/>
  <c r="L4443" i="1"/>
  <c r="M4443" i="1" s="1"/>
  <c r="N4443" i="1"/>
  <c r="O4443" i="1"/>
  <c r="J4444" i="1"/>
  <c r="K4444" i="1"/>
  <c r="L4444" i="1"/>
  <c r="M4444" i="1" s="1"/>
  <c r="N4444" i="1"/>
  <c r="O4444" i="1"/>
  <c r="J4445" i="1"/>
  <c r="K4445" i="1"/>
  <c r="L4445" i="1"/>
  <c r="M4445" i="1" s="1"/>
  <c r="N4445" i="1"/>
  <c r="O4445" i="1"/>
  <c r="J4446" i="1"/>
  <c r="K4446" i="1"/>
  <c r="L4446" i="1"/>
  <c r="M4446" i="1" s="1"/>
  <c r="N4446" i="1"/>
  <c r="O4446" i="1"/>
  <c r="J4447" i="1"/>
  <c r="K4447" i="1"/>
  <c r="L4447" i="1"/>
  <c r="M4447" i="1" s="1"/>
  <c r="N4447" i="1"/>
  <c r="O4447" i="1"/>
  <c r="J4448" i="1"/>
  <c r="K4448" i="1"/>
  <c r="L4448" i="1"/>
  <c r="M4448" i="1" s="1"/>
  <c r="N4448" i="1"/>
  <c r="O4448" i="1"/>
  <c r="J4449" i="1"/>
  <c r="K4449" i="1"/>
  <c r="L4449" i="1"/>
  <c r="M4449" i="1" s="1"/>
  <c r="N4449" i="1"/>
  <c r="O4449" i="1"/>
  <c r="J4450" i="1"/>
  <c r="K4450" i="1"/>
  <c r="L4450" i="1"/>
  <c r="M4450" i="1" s="1"/>
  <c r="N4450" i="1"/>
  <c r="O4450" i="1"/>
  <c r="J4451" i="1"/>
  <c r="K4451" i="1"/>
  <c r="L4451" i="1"/>
  <c r="M4451" i="1" s="1"/>
  <c r="N4451" i="1"/>
  <c r="O4451" i="1"/>
  <c r="J4452" i="1"/>
  <c r="K4452" i="1"/>
  <c r="L4452" i="1"/>
  <c r="M4452" i="1" s="1"/>
  <c r="N4452" i="1"/>
  <c r="O4452" i="1"/>
  <c r="J4453" i="1"/>
  <c r="K4453" i="1"/>
  <c r="L4453" i="1"/>
  <c r="M4453" i="1" s="1"/>
  <c r="N4453" i="1"/>
  <c r="O4453" i="1"/>
  <c r="J4454" i="1"/>
  <c r="K4454" i="1"/>
  <c r="L4454" i="1"/>
  <c r="M4454" i="1" s="1"/>
  <c r="N4454" i="1"/>
  <c r="O4454" i="1"/>
  <c r="J4455" i="1"/>
  <c r="K4455" i="1"/>
  <c r="L4455" i="1"/>
  <c r="M4455" i="1" s="1"/>
  <c r="N4455" i="1"/>
  <c r="O4455" i="1"/>
  <c r="J4456" i="1"/>
  <c r="K4456" i="1"/>
  <c r="L4456" i="1"/>
  <c r="M4456" i="1" s="1"/>
  <c r="N4456" i="1"/>
  <c r="O4456" i="1"/>
  <c r="J4457" i="1"/>
  <c r="K4457" i="1"/>
  <c r="L4457" i="1"/>
  <c r="M4457" i="1" s="1"/>
  <c r="N4457" i="1"/>
  <c r="O4457" i="1"/>
  <c r="J4458" i="1"/>
  <c r="K4458" i="1"/>
  <c r="L4458" i="1"/>
  <c r="M4458" i="1" s="1"/>
  <c r="N4458" i="1"/>
  <c r="O4458" i="1"/>
  <c r="J4459" i="1"/>
  <c r="K4459" i="1"/>
  <c r="L4459" i="1"/>
  <c r="M4459" i="1" s="1"/>
  <c r="N4459" i="1"/>
  <c r="O4459" i="1"/>
  <c r="J4460" i="1"/>
  <c r="K4460" i="1"/>
  <c r="L4460" i="1"/>
  <c r="M4460" i="1" s="1"/>
  <c r="N4460" i="1"/>
  <c r="O4460" i="1"/>
  <c r="J4461" i="1"/>
  <c r="K4461" i="1"/>
  <c r="L4461" i="1"/>
  <c r="M4461" i="1" s="1"/>
  <c r="N4461" i="1"/>
  <c r="O4461" i="1"/>
  <c r="J4462" i="1"/>
  <c r="K4462" i="1"/>
  <c r="L4462" i="1"/>
  <c r="M4462" i="1" s="1"/>
  <c r="N4462" i="1"/>
  <c r="O4462" i="1"/>
  <c r="J4463" i="1"/>
  <c r="K4463" i="1"/>
  <c r="L4463" i="1"/>
  <c r="M4463" i="1" s="1"/>
  <c r="N4463" i="1"/>
  <c r="O4463" i="1"/>
  <c r="J4464" i="1"/>
  <c r="K4464" i="1"/>
  <c r="L4464" i="1"/>
  <c r="M4464" i="1" s="1"/>
  <c r="N4464" i="1"/>
  <c r="O4464" i="1"/>
  <c r="J4465" i="1"/>
  <c r="K4465" i="1"/>
  <c r="L4465" i="1"/>
  <c r="M4465" i="1" s="1"/>
  <c r="N4465" i="1"/>
  <c r="O4465" i="1"/>
  <c r="J4466" i="1"/>
  <c r="K4466" i="1"/>
  <c r="L4466" i="1"/>
  <c r="M4466" i="1" s="1"/>
  <c r="N4466" i="1"/>
  <c r="O4466" i="1"/>
  <c r="J4467" i="1"/>
  <c r="K4467" i="1"/>
  <c r="L4467" i="1"/>
  <c r="M4467" i="1" s="1"/>
  <c r="N4467" i="1"/>
  <c r="O4467" i="1"/>
  <c r="J4468" i="1"/>
  <c r="K4468" i="1"/>
  <c r="L4468" i="1"/>
  <c r="M4468" i="1" s="1"/>
  <c r="N4468" i="1"/>
  <c r="O4468" i="1"/>
  <c r="J4469" i="1"/>
  <c r="K4469" i="1"/>
  <c r="L4469" i="1"/>
  <c r="M4469" i="1" s="1"/>
  <c r="N4469" i="1"/>
  <c r="O4469" i="1"/>
  <c r="J4470" i="1"/>
  <c r="K4470" i="1"/>
  <c r="L4470" i="1"/>
  <c r="M4470" i="1" s="1"/>
  <c r="N4470" i="1"/>
  <c r="O4470" i="1"/>
  <c r="J4471" i="1"/>
  <c r="K4471" i="1"/>
  <c r="L4471" i="1"/>
  <c r="M4471" i="1" s="1"/>
  <c r="N4471" i="1"/>
  <c r="O4471" i="1"/>
  <c r="J4472" i="1"/>
  <c r="K4472" i="1"/>
  <c r="L4472" i="1"/>
  <c r="M4472" i="1" s="1"/>
  <c r="N4472" i="1"/>
  <c r="O4472" i="1"/>
  <c r="J4473" i="1"/>
  <c r="K4473" i="1"/>
  <c r="L4473" i="1"/>
  <c r="M4473" i="1" s="1"/>
  <c r="N4473" i="1"/>
  <c r="O4473" i="1"/>
  <c r="J4474" i="1"/>
  <c r="K4474" i="1"/>
  <c r="L4474" i="1"/>
  <c r="M4474" i="1" s="1"/>
  <c r="N4474" i="1"/>
  <c r="O4474" i="1"/>
  <c r="J4475" i="1"/>
  <c r="K4475" i="1"/>
  <c r="L4475" i="1"/>
  <c r="M4475" i="1" s="1"/>
  <c r="N4475" i="1"/>
  <c r="O4475" i="1"/>
  <c r="J4476" i="1"/>
  <c r="K4476" i="1"/>
  <c r="L4476" i="1"/>
  <c r="M4476" i="1" s="1"/>
  <c r="N4476" i="1"/>
  <c r="O4476" i="1"/>
  <c r="J4477" i="1"/>
  <c r="K4477" i="1"/>
  <c r="L4477" i="1"/>
  <c r="M4477" i="1" s="1"/>
  <c r="N4477" i="1"/>
  <c r="O4477" i="1"/>
  <c r="J4478" i="1"/>
  <c r="K4478" i="1"/>
  <c r="L4478" i="1"/>
  <c r="M4478" i="1" s="1"/>
  <c r="N4478" i="1"/>
  <c r="O4478" i="1"/>
  <c r="J4479" i="1"/>
  <c r="K4479" i="1"/>
  <c r="L4479" i="1"/>
  <c r="M4479" i="1" s="1"/>
  <c r="N4479" i="1"/>
  <c r="O4479" i="1"/>
  <c r="J4480" i="1"/>
  <c r="K4480" i="1"/>
  <c r="L4480" i="1"/>
  <c r="M4480" i="1" s="1"/>
  <c r="N4480" i="1"/>
  <c r="O4480" i="1"/>
  <c r="J4481" i="1"/>
  <c r="K4481" i="1"/>
  <c r="L4481" i="1"/>
  <c r="M4481" i="1" s="1"/>
  <c r="N4481" i="1"/>
  <c r="O4481" i="1"/>
  <c r="J4482" i="1"/>
  <c r="K4482" i="1"/>
  <c r="L4482" i="1"/>
  <c r="M4482" i="1" s="1"/>
  <c r="N4482" i="1"/>
  <c r="O4482" i="1"/>
  <c r="J4483" i="1"/>
  <c r="K4483" i="1"/>
  <c r="L4483" i="1"/>
  <c r="M4483" i="1" s="1"/>
  <c r="N4483" i="1"/>
  <c r="O4483" i="1"/>
  <c r="J4484" i="1"/>
  <c r="K4484" i="1"/>
  <c r="L4484" i="1"/>
  <c r="M4484" i="1" s="1"/>
  <c r="N4484" i="1"/>
  <c r="O4484" i="1"/>
  <c r="J4485" i="1"/>
  <c r="K4485" i="1"/>
  <c r="L4485" i="1"/>
  <c r="M4485" i="1" s="1"/>
  <c r="N4485" i="1"/>
  <c r="O4485" i="1"/>
  <c r="J4486" i="1"/>
  <c r="K4486" i="1"/>
  <c r="L4486" i="1"/>
  <c r="M4486" i="1" s="1"/>
  <c r="N4486" i="1"/>
  <c r="O4486" i="1"/>
  <c r="J4487" i="1"/>
  <c r="K4487" i="1"/>
  <c r="L4487" i="1"/>
  <c r="M4487" i="1" s="1"/>
  <c r="N4487" i="1"/>
  <c r="O4487" i="1"/>
  <c r="J4488" i="1"/>
  <c r="K4488" i="1"/>
  <c r="L4488" i="1"/>
  <c r="M4488" i="1" s="1"/>
  <c r="N4488" i="1"/>
  <c r="O4488" i="1"/>
  <c r="J4489" i="1"/>
  <c r="K4489" i="1"/>
  <c r="L4489" i="1"/>
  <c r="M4489" i="1" s="1"/>
  <c r="N4489" i="1"/>
  <c r="O4489" i="1"/>
  <c r="J4490" i="1"/>
  <c r="K4490" i="1"/>
  <c r="L4490" i="1"/>
  <c r="M4490" i="1" s="1"/>
  <c r="N4490" i="1"/>
  <c r="O4490" i="1"/>
  <c r="J4491" i="1"/>
  <c r="K4491" i="1"/>
  <c r="L4491" i="1"/>
  <c r="M4491" i="1" s="1"/>
  <c r="N4491" i="1"/>
  <c r="O4491" i="1"/>
  <c r="J4492" i="1"/>
  <c r="K4492" i="1"/>
  <c r="L4492" i="1"/>
  <c r="M4492" i="1" s="1"/>
  <c r="N4492" i="1"/>
  <c r="O4492" i="1"/>
  <c r="J4493" i="1"/>
  <c r="K4493" i="1"/>
  <c r="L4493" i="1"/>
  <c r="M4493" i="1" s="1"/>
  <c r="N4493" i="1"/>
  <c r="O4493" i="1"/>
  <c r="J4494" i="1"/>
  <c r="K4494" i="1"/>
  <c r="L4494" i="1"/>
  <c r="M4494" i="1" s="1"/>
  <c r="N4494" i="1"/>
  <c r="O4494" i="1"/>
  <c r="J4495" i="1"/>
  <c r="K4495" i="1"/>
  <c r="L4495" i="1"/>
  <c r="M4495" i="1" s="1"/>
  <c r="N4495" i="1"/>
  <c r="O4495" i="1"/>
  <c r="J4496" i="1"/>
  <c r="K4496" i="1"/>
  <c r="L4496" i="1"/>
  <c r="M4496" i="1" s="1"/>
  <c r="N4496" i="1"/>
  <c r="O4496" i="1"/>
  <c r="J4497" i="1"/>
  <c r="K4497" i="1"/>
  <c r="L4497" i="1"/>
  <c r="M4497" i="1" s="1"/>
  <c r="N4497" i="1"/>
  <c r="O4497" i="1"/>
  <c r="J4498" i="1"/>
  <c r="K4498" i="1"/>
  <c r="L4498" i="1"/>
  <c r="M4498" i="1" s="1"/>
  <c r="N4498" i="1"/>
  <c r="O4498" i="1"/>
  <c r="J4499" i="1"/>
  <c r="K4499" i="1"/>
  <c r="L4499" i="1"/>
  <c r="M4499" i="1" s="1"/>
  <c r="N4499" i="1"/>
  <c r="O4499" i="1"/>
  <c r="J4500" i="1"/>
  <c r="K4500" i="1"/>
  <c r="L4500" i="1"/>
  <c r="M4500" i="1" s="1"/>
  <c r="N4500" i="1"/>
  <c r="O4500" i="1"/>
  <c r="J4501" i="1"/>
  <c r="K4501" i="1"/>
  <c r="L4501" i="1"/>
  <c r="M4501" i="1" s="1"/>
  <c r="N4501" i="1"/>
  <c r="O4501" i="1"/>
  <c r="J4502" i="1"/>
  <c r="K4502" i="1"/>
  <c r="L4502" i="1"/>
  <c r="M4502" i="1" s="1"/>
  <c r="N4502" i="1"/>
  <c r="O4502" i="1"/>
  <c r="J4503" i="1"/>
  <c r="K4503" i="1"/>
  <c r="L4503" i="1"/>
  <c r="M4503" i="1" s="1"/>
  <c r="N4503" i="1"/>
  <c r="O4503" i="1"/>
  <c r="J4504" i="1"/>
  <c r="K4504" i="1"/>
  <c r="L4504" i="1"/>
  <c r="M4504" i="1" s="1"/>
  <c r="N4504" i="1"/>
  <c r="O4504" i="1"/>
  <c r="J4505" i="1"/>
  <c r="K4505" i="1"/>
  <c r="L4505" i="1"/>
  <c r="M4505" i="1" s="1"/>
  <c r="N4505" i="1"/>
  <c r="O4505" i="1"/>
  <c r="J4506" i="1"/>
  <c r="K4506" i="1"/>
  <c r="L4506" i="1"/>
  <c r="M4506" i="1" s="1"/>
  <c r="N4506" i="1"/>
  <c r="O4506" i="1"/>
  <c r="J4507" i="1"/>
  <c r="K4507" i="1"/>
  <c r="L4507" i="1"/>
  <c r="M4507" i="1" s="1"/>
  <c r="N4507" i="1"/>
  <c r="O4507" i="1"/>
  <c r="J4508" i="1"/>
  <c r="K4508" i="1"/>
  <c r="L4508" i="1"/>
  <c r="M4508" i="1" s="1"/>
  <c r="N4508" i="1"/>
  <c r="O4508" i="1"/>
  <c r="J4509" i="1"/>
  <c r="K4509" i="1"/>
  <c r="L4509" i="1"/>
  <c r="M4509" i="1" s="1"/>
  <c r="N4509" i="1"/>
  <c r="O4509" i="1"/>
  <c r="J4510" i="1"/>
  <c r="K4510" i="1"/>
  <c r="L4510" i="1"/>
  <c r="M4510" i="1" s="1"/>
  <c r="N4510" i="1"/>
  <c r="O4510" i="1"/>
  <c r="J4511" i="1"/>
  <c r="K4511" i="1"/>
  <c r="L4511" i="1"/>
  <c r="M4511" i="1" s="1"/>
  <c r="N4511" i="1"/>
  <c r="O4511" i="1"/>
  <c r="J4512" i="1"/>
  <c r="K4512" i="1"/>
  <c r="L4512" i="1"/>
  <c r="M4512" i="1" s="1"/>
  <c r="N4512" i="1"/>
  <c r="O4512" i="1"/>
  <c r="J4513" i="1"/>
  <c r="K4513" i="1"/>
  <c r="L4513" i="1"/>
  <c r="M4513" i="1" s="1"/>
  <c r="N4513" i="1"/>
  <c r="O4513" i="1"/>
  <c r="J4514" i="1"/>
  <c r="K4514" i="1"/>
  <c r="L4514" i="1"/>
  <c r="M4514" i="1" s="1"/>
  <c r="N4514" i="1"/>
  <c r="O4514" i="1"/>
  <c r="J4515" i="1"/>
  <c r="K4515" i="1"/>
  <c r="L4515" i="1"/>
  <c r="M4515" i="1" s="1"/>
  <c r="N4515" i="1"/>
  <c r="O4515" i="1"/>
  <c r="J4516" i="1"/>
  <c r="K4516" i="1"/>
  <c r="L4516" i="1"/>
  <c r="M4516" i="1" s="1"/>
  <c r="N4516" i="1"/>
  <c r="O4516" i="1"/>
  <c r="J4517" i="1"/>
  <c r="K4517" i="1"/>
  <c r="L4517" i="1"/>
  <c r="M4517" i="1" s="1"/>
  <c r="N4517" i="1"/>
  <c r="O4517" i="1"/>
  <c r="J4518" i="1"/>
  <c r="K4518" i="1"/>
  <c r="L4518" i="1"/>
  <c r="M4518" i="1" s="1"/>
  <c r="N4518" i="1"/>
  <c r="O4518" i="1"/>
  <c r="J4519" i="1"/>
  <c r="K4519" i="1"/>
  <c r="L4519" i="1"/>
  <c r="M4519" i="1" s="1"/>
  <c r="N4519" i="1"/>
  <c r="O4519" i="1"/>
  <c r="J4520" i="1"/>
  <c r="K4520" i="1"/>
  <c r="L4520" i="1"/>
  <c r="M4520" i="1" s="1"/>
  <c r="N4520" i="1"/>
  <c r="O4520" i="1"/>
  <c r="J4521" i="1"/>
  <c r="K4521" i="1"/>
  <c r="L4521" i="1"/>
  <c r="M4521" i="1" s="1"/>
  <c r="N4521" i="1"/>
  <c r="O4521" i="1"/>
  <c r="J4522" i="1"/>
  <c r="K4522" i="1"/>
  <c r="L4522" i="1"/>
  <c r="M4522" i="1" s="1"/>
  <c r="N4522" i="1"/>
  <c r="O4522" i="1"/>
  <c r="J4523" i="1"/>
  <c r="K4523" i="1"/>
  <c r="L4523" i="1"/>
  <c r="M4523" i="1" s="1"/>
  <c r="N4523" i="1"/>
  <c r="O4523" i="1"/>
  <c r="J4524" i="1"/>
  <c r="K4524" i="1"/>
  <c r="L4524" i="1"/>
  <c r="M4524" i="1" s="1"/>
  <c r="N4524" i="1"/>
  <c r="O4524" i="1"/>
  <c r="J4525" i="1"/>
  <c r="K4525" i="1"/>
  <c r="L4525" i="1"/>
  <c r="M4525" i="1" s="1"/>
  <c r="N4525" i="1"/>
  <c r="O4525" i="1"/>
  <c r="J4526" i="1"/>
  <c r="K4526" i="1"/>
  <c r="L4526" i="1"/>
  <c r="M4526" i="1" s="1"/>
  <c r="N4526" i="1"/>
  <c r="O4526" i="1"/>
  <c r="J4527" i="1"/>
  <c r="K4527" i="1"/>
  <c r="L4527" i="1"/>
  <c r="M4527" i="1" s="1"/>
  <c r="N4527" i="1"/>
  <c r="O4527" i="1"/>
  <c r="J4528" i="1"/>
  <c r="K4528" i="1"/>
  <c r="L4528" i="1"/>
  <c r="M4528" i="1" s="1"/>
  <c r="N4528" i="1"/>
  <c r="O4528" i="1"/>
  <c r="J4529" i="1"/>
  <c r="K4529" i="1"/>
  <c r="L4529" i="1"/>
  <c r="M4529" i="1" s="1"/>
  <c r="N4529" i="1"/>
  <c r="O4529" i="1"/>
  <c r="J4530" i="1"/>
  <c r="K4530" i="1"/>
  <c r="L4530" i="1"/>
  <c r="M4530" i="1" s="1"/>
  <c r="N4530" i="1"/>
  <c r="O4530" i="1"/>
  <c r="J4531" i="1"/>
  <c r="K4531" i="1"/>
  <c r="L4531" i="1"/>
  <c r="M4531" i="1" s="1"/>
  <c r="N4531" i="1"/>
  <c r="O4531" i="1"/>
  <c r="J4532" i="1"/>
  <c r="K4532" i="1"/>
  <c r="L4532" i="1"/>
  <c r="M4532" i="1" s="1"/>
  <c r="N4532" i="1"/>
  <c r="O4532" i="1"/>
  <c r="J4533" i="1"/>
  <c r="K4533" i="1"/>
  <c r="L4533" i="1"/>
  <c r="M4533" i="1" s="1"/>
  <c r="N4533" i="1"/>
  <c r="O4533" i="1"/>
  <c r="J4534" i="1"/>
  <c r="K4534" i="1"/>
  <c r="L4534" i="1"/>
  <c r="M4534" i="1" s="1"/>
  <c r="N4534" i="1"/>
  <c r="O4534" i="1"/>
  <c r="J4535" i="1"/>
  <c r="K4535" i="1"/>
  <c r="L4535" i="1"/>
  <c r="M4535" i="1" s="1"/>
  <c r="N4535" i="1"/>
  <c r="O4535" i="1"/>
  <c r="J4536" i="1"/>
  <c r="K4536" i="1"/>
  <c r="L4536" i="1"/>
  <c r="M4536" i="1" s="1"/>
  <c r="N4536" i="1"/>
  <c r="O4536" i="1"/>
  <c r="J4537" i="1"/>
  <c r="K4537" i="1"/>
  <c r="L4537" i="1"/>
  <c r="M4537" i="1" s="1"/>
  <c r="N4537" i="1"/>
  <c r="O4537" i="1"/>
  <c r="J4538" i="1"/>
  <c r="K4538" i="1"/>
  <c r="L4538" i="1"/>
  <c r="M4538" i="1" s="1"/>
  <c r="N4538" i="1"/>
  <c r="O4538" i="1"/>
  <c r="J4539" i="1"/>
  <c r="K4539" i="1"/>
  <c r="L4539" i="1"/>
  <c r="M4539" i="1" s="1"/>
  <c r="N4539" i="1"/>
  <c r="O4539" i="1"/>
  <c r="J4540" i="1"/>
  <c r="K4540" i="1"/>
  <c r="L4540" i="1"/>
  <c r="M4540" i="1" s="1"/>
  <c r="N4540" i="1"/>
  <c r="O4540" i="1"/>
  <c r="J4541" i="1"/>
  <c r="K4541" i="1"/>
  <c r="L4541" i="1"/>
  <c r="M4541" i="1" s="1"/>
  <c r="N4541" i="1"/>
  <c r="O4541" i="1"/>
  <c r="J4542" i="1"/>
  <c r="K4542" i="1"/>
  <c r="L4542" i="1"/>
  <c r="M4542" i="1" s="1"/>
  <c r="N4542" i="1"/>
  <c r="O4542" i="1"/>
  <c r="J4543" i="1"/>
  <c r="K4543" i="1"/>
  <c r="L4543" i="1"/>
  <c r="M4543" i="1" s="1"/>
  <c r="N4543" i="1"/>
  <c r="O4543" i="1"/>
  <c r="J4544" i="1"/>
  <c r="K4544" i="1"/>
  <c r="L4544" i="1"/>
  <c r="M4544" i="1" s="1"/>
  <c r="N4544" i="1"/>
  <c r="O4544" i="1"/>
  <c r="J4545" i="1"/>
  <c r="K4545" i="1"/>
  <c r="L4545" i="1"/>
  <c r="M4545" i="1" s="1"/>
  <c r="N4545" i="1"/>
  <c r="O4545" i="1"/>
  <c r="J4546" i="1"/>
  <c r="K4546" i="1"/>
  <c r="L4546" i="1"/>
  <c r="M4546" i="1" s="1"/>
  <c r="N4546" i="1"/>
  <c r="O4546" i="1"/>
  <c r="J4547" i="1"/>
  <c r="K4547" i="1"/>
  <c r="L4547" i="1"/>
  <c r="M4547" i="1" s="1"/>
  <c r="N4547" i="1"/>
  <c r="O4547" i="1"/>
  <c r="J4548" i="1"/>
  <c r="K4548" i="1"/>
  <c r="L4548" i="1"/>
  <c r="M4548" i="1" s="1"/>
  <c r="N4548" i="1"/>
  <c r="O4548" i="1"/>
  <c r="J4549" i="1"/>
  <c r="K4549" i="1"/>
  <c r="L4549" i="1"/>
  <c r="M4549" i="1" s="1"/>
  <c r="N4549" i="1"/>
  <c r="O4549" i="1"/>
  <c r="J4550" i="1"/>
  <c r="K4550" i="1"/>
  <c r="L4550" i="1"/>
  <c r="M4550" i="1" s="1"/>
  <c r="N4550" i="1"/>
  <c r="O4550" i="1"/>
  <c r="J4551" i="1"/>
  <c r="K4551" i="1"/>
  <c r="L4551" i="1"/>
  <c r="M4551" i="1" s="1"/>
  <c r="N4551" i="1"/>
  <c r="O4551" i="1"/>
  <c r="J4552" i="1"/>
  <c r="K4552" i="1"/>
  <c r="L4552" i="1"/>
  <c r="M4552" i="1" s="1"/>
  <c r="N4552" i="1"/>
  <c r="O4552" i="1"/>
  <c r="J4553" i="1"/>
  <c r="K4553" i="1"/>
  <c r="L4553" i="1"/>
  <c r="M4553" i="1" s="1"/>
  <c r="N4553" i="1"/>
  <c r="O4553" i="1"/>
  <c r="J4554" i="1"/>
  <c r="K4554" i="1"/>
  <c r="L4554" i="1"/>
  <c r="M4554" i="1" s="1"/>
  <c r="N4554" i="1"/>
  <c r="O4554" i="1"/>
  <c r="J4555" i="1"/>
  <c r="K4555" i="1"/>
  <c r="L4555" i="1"/>
  <c r="M4555" i="1" s="1"/>
  <c r="N4555" i="1"/>
  <c r="O4555" i="1"/>
  <c r="J4556" i="1"/>
  <c r="K4556" i="1"/>
  <c r="L4556" i="1"/>
  <c r="M4556" i="1" s="1"/>
  <c r="N4556" i="1"/>
  <c r="O4556" i="1"/>
  <c r="J4557" i="1"/>
  <c r="K4557" i="1"/>
  <c r="L4557" i="1"/>
  <c r="M4557" i="1" s="1"/>
  <c r="N4557" i="1"/>
  <c r="O4557" i="1"/>
  <c r="J4558" i="1"/>
  <c r="K4558" i="1"/>
  <c r="L4558" i="1"/>
  <c r="M4558" i="1" s="1"/>
  <c r="N4558" i="1"/>
  <c r="O4558" i="1"/>
  <c r="J4559" i="1"/>
  <c r="K4559" i="1"/>
  <c r="L4559" i="1"/>
  <c r="M4559" i="1" s="1"/>
  <c r="N4559" i="1"/>
  <c r="O4559" i="1"/>
  <c r="J4560" i="1"/>
  <c r="K4560" i="1"/>
  <c r="L4560" i="1"/>
  <c r="M4560" i="1" s="1"/>
  <c r="N4560" i="1"/>
  <c r="O4560" i="1"/>
  <c r="J4561" i="1"/>
  <c r="K4561" i="1"/>
  <c r="L4561" i="1"/>
  <c r="M4561" i="1" s="1"/>
  <c r="N4561" i="1"/>
  <c r="O4561" i="1"/>
  <c r="J4562" i="1"/>
  <c r="K4562" i="1"/>
  <c r="L4562" i="1"/>
  <c r="M4562" i="1" s="1"/>
  <c r="N4562" i="1"/>
  <c r="O4562" i="1"/>
  <c r="J4563" i="1"/>
  <c r="K4563" i="1"/>
  <c r="L4563" i="1"/>
  <c r="M4563" i="1" s="1"/>
  <c r="N4563" i="1"/>
  <c r="O4563" i="1"/>
  <c r="J4564" i="1"/>
  <c r="K4564" i="1"/>
  <c r="L4564" i="1"/>
  <c r="M4564" i="1" s="1"/>
  <c r="N4564" i="1"/>
  <c r="O4564" i="1"/>
  <c r="J4565" i="1"/>
  <c r="K4565" i="1"/>
  <c r="L4565" i="1"/>
  <c r="M4565" i="1" s="1"/>
  <c r="N4565" i="1"/>
  <c r="O4565" i="1"/>
  <c r="J4566" i="1"/>
  <c r="K4566" i="1"/>
  <c r="L4566" i="1"/>
  <c r="M4566" i="1" s="1"/>
  <c r="N4566" i="1"/>
  <c r="O4566" i="1"/>
  <c r="J4567" i="1"/>
  <c r="K4567" i="1"/>
  <c r="L4567" i="1"/>
  <c r="M4567" i="1" s="1"/>
  <c r="N4567" i="1"/>
  <c r="O4567" i="1"/>
  <c r="J4568" i="1"/>
  <c r="K4568" i="1"/>
  <c r="L4568" i="1"/>
  <c r="M4568" i="1" s="1"/>
  <c r="N4568" i="1"/>
  <c r="O4568" i="1"/>
  <c r="J4569" i="1"/>
  <c r="K4569" i="1"/>
  <c r="L4569" i="1"/>
  <c r="M4569" i="1" s="1"/>
  <c r="N4569" i="1"/>
  <c r="O4569" i="1"/>
  <c r="J4570" i="1"/>
  <c r="K4570" i="1"/>
  <c r="L4570" i="1"/>
  <c r="M4570" i="1" s="1"/>
  <c r="N4570" i="1"/>
  <c r="O4570" i="1"/>
  <c r="J4571" i="1"/>
  <c r="K4571" i="1"/>
  <c r="L4571" i="1"/>
  <c r="M4571" i="1" s="1"/>
  <c r="N4571" i="1"/>
  <c r="O4571" i="1"/>
  <c r="J4572" i="1"/>
  <c r="K4572" i="1"/>
  <c r="L4572" i="1"/>
  <c r="M4572" i="1" s="1"/>
  <c r="N4572" i="1"/>
  <c r="O4572" i="1"/>
  <c r="J4573" i="1"/>
  <c r="K4573" i="1"/>
  <c r="L4573" i="1"/>
  <c r="M4573" i="1" s="1"/>
  <c r="N4573" i="1"/>
  <c r="O4573" i="1"/>
  <c r="J4574" i="1"/>
  <c r="K4574" i="1"/>
  <c r="L4574" i="1"/>
  <c r="M4574" i="1" s="1"/>
  <c r="N4574" i="1"/>
  <c r="O4574" i="1"/>
  <c r="J4575" i="1"/>
  <c r="K4575" i="1"/>
  <c r="L4575" i="1"/>
  <c r="M4575" i="1" s="1"/>
  <c r="N4575" i="1"/>
  <c r="O4575" i="1"/>
  <c r="J4576" i="1"/>
  <c r="K4576" i="1"/>
  <c r="L4576" i="1"/>
  <c r="M4576" i="1" s="1"/>
  <c r="N4576" i="1"/>
  <c r="O4576" i="1"/>
  <c r="J4577" i="1"/>
  <c r="K4577" i="1"/>
  <c r="L4577" i="1"/>
  <c r="M4577" i="1" s="1"/>
  <c r="N4577" i="1"/>
  <c r="O4577" i="1"/>
  <c r="J4578" i="1"/>
  <c r="K4578" i="1"/>
  <c r="L4578" i="1"/>
  <c r="M4578" i="1" s="1"/>
  <c r="N4578" i="1"/>
  <c r="O4578" i="1"/>
  <c r="J4579" i="1"/>
  <c r="K4579" i="1"/>
  <c r="L4579" i="1"/>
  <c r="M4579" i="1" s="1"/>
  <c r="N4579" i="1"/>
  <c r="O4579" i="1"/>
  <c r="J4580" i="1"/>
  <c r="K4580" i="1"/>
  <c r="L4580" i="1"/>
  <c r="M4580" i="1" s="1"/>
  <c r="N4580" i="1"/>
  <c r="O4580" i="1"/>
  <c r="J4581" i="1"/>
  <c r="K4581" i="1"/>
  <c r="L4581" i="1"/>
  <c r="M4581" i="1" s="1"/>
  <c r="N4581" i="1"/>
  <c r="O4581" i="1"/>
  <c r="J4582" i="1"/>
  <c r="K4582" i="1"/>
  <c r="L4582" i="1"/>
  <c r="M4582" i="1" s="1"/>
  <c r="N4582" i="1"/>
  <c r="O4582" i="1"/>
  <c r="J4583" i="1"/>
  <c r="K4583" i="1"/>
  <c r="L4583" i="1"/>
  <c r="M4583" i="1" s="1"/>
  <c r="N4583" i="1"/>
  <c r="O4583" i="1"/>
  <c r="J4584" i="1"/>
  <c r="K4584" i="1"/>
  <c r="L4584" i="1"/>
  <c r="M4584" i="1" s="1"/>
  <c r="N4584" i="1"/>
  <c r="O4584" i="1"/>
  <c r="J4585" i="1"/>
  <c r="K4585" i="1"/>
  <c r="L4585" i="1"/>
  <c r="M4585" i="1" s="1"/>
  <c r="N4585" i="1"/>
  <c r="O4585" i="1"/>
  <c r="J4586" i="1"/>
  <c r="K4586" i="1"/>
  <c r="L4586" i="1"/>
  <c r="M4586" i="1" s="1"/>
  <c r="N4586" i="1"/>
  <c r="O4586" i="1"/>
  <c r="J4587" i="1"/>
  <c r="K4587" i="1"/>
  <c r="L4587" i="1"/>
  <c r="M4587" i="1" s="1"/>
  <c r="N4587" i="1"/>
  <c r="O4587" i="1"/>
  <c r="J4588" i="1"/>
  <c r="K4588" i="1"/>
  <c r="L4588" i="1"/>
  <c r="M4588" i="1" s="1"/>
  <c r="N4588" i="1"/>
  <c r="O4588" i="1"/>
  <c r="J4589" i="1"/>
  <c r="K4589" i="1"/>
  <c r="L4589" i="1"/>
  <c r="M4589" i="1" s="1"/>
  <c r="N4589" i="1"/>
  <c r="O4589" i="1"/>
  <c r="J4590" i="1"/>
  <c r="K4590" i="1"/>
  <c r="L4590" i="1"/>
  <c r="M4590" i="1" s="1"/>
  <c r="N4590" i="1"/>
  <c r="O4590" i="1"/>
  <c r="J4591" i="1"/>
  <c r="K4591" i="1"/>
  <c r="L4591" i="1"/>
  <c r="M4591" i="1" s="1"/>
  <c r="N4591" i="1"/>
  <c r="O4591" i="1"/>
  <c r="J4592" i="1"/>
  <c r="K4592" i="1"/>
  <c r="L4592" i="1"/>
  <c r="M4592" i="1" s="1"/>
  <c r="N4592" i="1"/>
  <c r="O4592" i="1"/>
  <c r="J4593" i="1"/>
  <c r="K4593" i="1"/>
  <c r="L4593" i="1"/>
  <c r="M4593" i="1" s="1"/>
  <c r="N4593" i="1"/>
  <c r="O4593" i="1"/>
  <c r="J4594" i="1"/>
  <c r="K4594" i="1"/>
  <c r="L4594" i="1"/>
  <c r="M4594" i="1" s="1"/>
  <c r="N4594" i="1"/>
  <c r="O4594" i="1"/>
  <c r="J4595" i="1"/>
  <c r="K4595" i="1"/>
  <c r="L4595" i="1"/>
  <c r="M4595" i="1" s="1"/>
  <c r="N4595" i="1"/>
  <c r="O4595" i="1"/>
  <c r="J4596" i="1"/>
  <c r="K4596" i="1"/>
  <c r="L4596" i="1"/>
  <c r="M4596" i="1" s="1"/>
  <c r="N4596" i="1"/>
  <c r="O4596" i="1"/>
  <c r="J4597" i="1"/>
  <c r="K4597" i="1"/>
  <c r="L4597" i="1"/>
  <c r="M4597" i="1" s="1"/>
  <c r="N4597" i="1"/>
  <c r="O4597" i="1"/>
  <c r="J4598" i="1"/>
  <c r="K4598" i="1"/>
  <c r="L4598" i="1"/>
  <c r="M4598" i="1" s="1"/>
  <c r="N4598" i="1"/>
  <c r="O4598" i="1"/>
  <c r="J4599" i="1"/>
  <c r="K4599" i="1"/>
  <c r="L4599" i="1"/>
  <c r="M4599" i="1" s="1"/>
  <c r="N4599" i="1"/>
  <c r="O4599" i="1"/>
  <c r="J4600" i="1"/>
  <c r="K4600" i="1"/>
  <c r="L4600" i="1"/>
  <c r="M4600" i="1" s="1"/>
  <c r="N4600" i="1"/>
  <c r="O4600" i="1"/>
  <c r="J4601" i="1"/>
  <c r="K4601" i="1"/>
  <c r="L4601" i="1"/>
  <c r="M4601" i="1" s="1"/>
  <c r="N4601" i="1"/>
  <c r="O4601" i="1"/>
  <c r="J4602" i="1"/>
  <c r="K4602" i="1"/>
  <c r="L4602" i="1"/>
  <c r="M4602" i="1" s="1"/>
  <c r="N4602" i="1"/>
  <c r="O4602" i="1"/>
  <c r="J4603" i="1"/>
  <c r="K4603" i="1"/>
  <c r="L4603" i="1"/>
  <c r="M4603" i="1" s="1"/>
  <c r="N4603" i="1"/>
  <c r="O4603" i="1"/>
  <c r="J4604" i="1"/>
  <c r="K4604" i="1"/>
  <c r="L4604" i="1"/>
  <c r="M4604" i="1" s="1"/>
  <c r="N4604" i="1"/>
  <c r="O4604" i="1"/>
  <c r="J4605" i="1"/>
  <c r="K4605" i="1"/>
  <c r="L4605" i="1"/>
  <c r="M4605" i="1" s="1"/>
  <c r="N4605" i="1"/>
  <c r="O4605" i="1"/>
  <c r="J4606" i="1"/>
  <c r="K4606" i="1"/>
  <c r="L4606" i="1"/>
  <c r="M4606" i="1" s="1"/>
  <c r="N4606" i="1"/>
  <c r="O4606" i="1"/>
  <c r="J4607" i="1"/>
  <c r="K4607" i="1"/>
  <c r="L4607" i="1"/>
  <c r="M4607" i="1" s="1"/>
  <c r="N4607" i="1"/>
  <c r="O4607" i="1"/>
  <c r="J4608" i="1"/>
  <c r="K4608" i="1"/>
  <c r="L4608" i="1"/>
  <c r="M4608" i="1" s="1"/>
  <c r="N4608" i="1"/>
  <c r="O4608" i="1"/>
  <c r="J4609" i="1"/>
  <c r="K4609" i="1"/>
  <c r="L4609" i="1"/>
  <c r="M4609" i="1" s="1"/>
  <c r="N4609" i="1"/>
  <c r="O4609" i="1"/>
  <c r="J4610" i="1"/>
  <c r="K4610" i="1"/>
  <c r="L4610" i="1"/>
  <c r="M4610" i="1" s="1"/>
  <c r="N4610" i="1"/>
  <c r="O4610" i="1"/>
  <c r="J4611" i="1"/>
  <c r="K4611" i="1"/>
  <c r="L4611" i="1"/>
  <c r="M4611" i="1" s="1"/>
  <c r="N4611" i="1"/>
  <c r="O4611" i="1"/>
  <c r="J4612" i="1"/>
  <c r="K4612" i="1"/>
  <c r="L4612" i="1"/>
  <c r="M4612" i="1" s="1"/>
  <c r="N4612" i="1"/>
  <c r="O4612" i="1"/>
  <c r="J4613" i="1"/>
  <c r="K4613" i="1"/>
  <c r="L4613" i="1"/>
  <c r="M4613" i="1" s="1"/>
  <c r="N4613" i="1"/>
  <c r="O4613" i="1"/>
  <c r="J4614" i="1"/>
  <c r="K4614" i="1"/>
  <c r="L4614" i="1"/>
  <c r="M4614" i="1" s="1"/>
  <c r="N4614" i="1"/>
  <c r="O4614" i="1"/>
  <c r="J4615" i="1"/>
  <c r="K4615" i="1"/>
  <c r="L4615" i="1"/>
  <c r="M4615" i="1" s="1"/>
  <c r="N4615" i="1"/>
  <c r="O4615" i="1"/>
  <c r="J4616" i="1"/>
  <c r="K4616" i="1"/>
  <c r="L4616" i="1"/>
  <c r="M4616" i="1" s="1"/>
  <c r="N4616" i="1"/>
  <c r="O4616" i="1"/>
  <c r="J4617" i="1"/>
  <c r="K4617" i="1"/>
  <c r="L4617" i="1"/>
  <c r="M4617" i="1" s="1"/>
  <c r="N4617" i="1"/>
  <c r="O4617" i="1"/>
  <c r="J4618" i="1"/>
  <c r="K4618" i="1"/>
  <c r="L4618" i="1"/>
  <c r="M4618" i="1" s="1"/>
  <c r="N4618" i="1"/>
  <c r="O4618" i="1"/>
  <c r="J4619" i="1"/>
  <c r="K4619" i="1"/>
  <c r="L4619" i="1"/>
  <c r="M4619" i="1" s="1"/>
  <c r="N4619" i="1"/>
  <c r="O4619" i="1"/>
  <c r="J4620" i="1"/>
  <c r="K4620" i="1"/>
  <c r="L4620" i="1"/>
  <c r="M4620" i="1" s="1"/>
  <c r="N4620" i="1"/>
  <c r="O4620" i="1"/>
  <c r="J4621" i="1"/>
  <c r="K4621" i="1"/>
  <c r="L4621" i="1"/>
  <c r="M4621" i="1" s="1"/>
  <c r="N4621" i="1"/>
  <c r="O4621" i="1"/>
  <c r="J4622" i="1"/>
  <c r="K4622" i="1"/>
  <c r="L4622" i="1"/>
  <c r="M4622" i="1" s="1"/>
  <c r="N4622" i="1"/>
  <c r="O4622" i="1"/>
  <c r="J4623" i="1"/>
  <c r="K4623" i="1"/>
  <c r="L4623" i="1"/>
  <c r="M4623" i="1" s="1"/>
  <c r="N4623" i="1"/>
  <c r="O4623" i="1"/>
  <c r="J4624" i="1"/>
  <c r="K4624" i="1"/>
  <c r="L4624" i="1"/>
  <c r="M4624" i="1" s="1"/>
  <c r="N4624" i="1"/>
  <c r="O4624" i="1"/>
  <c r="J4625" i="1"/>
  <c r="K4625" i="1"/>
  <c r="L4625" i="1"/>
  <c r="M4625" i="1" s="1"/>
  <c r="N4625" i="1"/>
  <c r="O4625" i="1"/>
  <c r="J4626" i="1"/>
  <c r="K4626" i="1"/>
  <c r="L4626" i="1"/>
  <c r="M4626" i="1" s="1"/>
  <c r="N4626" i="1"/>
  <c r="O4626" i="1"/>
  <c r="J4627" i="1"/>
  <c r="K4627" i="1"/>
  <c r="L4627" i="1"/>
  <c r="M4627" i="1" s="1"/>
  <c r="N4627" i="1"/>
  <c r="O4627" i="1"/>
  <c r="J4628" i="1"/>
  <c r="K4628" i="1"/>
  <c r="L4628" i="1"/>
  <c r="M4628" i="1" s="1"/>
  <c r="N4628" i="1"/>
  <c r="O4628" i="1"/>
  <c r="J4629" i="1"/>
  <c r="K4629" i="1"/>
  <c r="L4629" i="1"/>
  <c r="M4629" i="1" s="1"/>
  <c r="N4629" i="1"/>
  <c r="O4629" i="1"/>
  <c r="J4630" i="1"/>
  <c r="K4630" i="1"/>
  <c r="L4630" i="1"/>
  <c r="M4630" i="1" s="1"/>
  <c r="N4630" i="1"/>
  <c r="O4630" i="1"/>
  <c r="J4631" i="1"/>
  <c r="K4631" i="1"/>
  <c r="L4631" i="1"/>
  <c r="M4631" i="1" s="1"/>
  <c r="N4631" i="1"/>
  <c r="O4631" i="1"/>
  <c r="J4632" i="1"/>
  <c r="K4632" i="1"/>
  <c r="L4632" i="1"/>
  <c r="M4632" i="1" s="1"/>
  <c r="N4632" i="1"/>
  <c r="O4632" i="1"/>
  <c r="J4633" i="1"/>
  <c r="K4633" i="1"/>
  <c r="L4633" i="1"/>
  <c r="M4633" i="1" s="1"/>
  <c r="N4633" i="1"/>
  <c r="O4633" i="1"/>
  <c r="J4634" i="1"/>
  <c r="K4634" i="1"/>
  <c r="L4634" i="1"/>
  <c r="M4634" i="1" s="1"/>
  <c r="N4634" i="1"/>
  <c r="O4634" i="1"/>
  <c r="J4635" i="1"/>
  <c r="K4635" i="1"/>
  <c r="L4635" i="1"/>
  <c r="M4635" i="1" s="1"/>
  <c r="N4635" i="1"/>
  <c r="O4635" i="1"/>
  <c r="J4636" i="1"/>
  <c r="K4636" i="1"/>
  <c r="L4636" i="1"/>
  <c r="M4636" i="1" s="1"/>
  <c r="N4636" i="1"/>
  <c r="O4636" i="1"/>
  <c r="J4637" i="1"/>
  <c r="K4637" i="1"/>
  <c r="L4637" i="1"/>
  <c r="M4637" i="1" s="1"/>
  <c r="N4637" i="1"/>
  <c r="O4637" i="1"/>
  <c r="J4638" i="1"/>
  <c r="K4638" i="1"/>
  <c r="L4638" i="1"/>
  <c r="M4638" i="1" s="1"/>
  <c r="N4638" i="1"/>
  <c r="O4638" i="1"/>
  <c r="J4639" i="1"/>
  <c r="K4639" i="1"/>
  <c r="L4639" i="1"/>
  <c r="M4639" i="1" s="1"/>
  <c r="N4639" i="1"/>
  <c r="O4639" i="1"/>
  <c r="J4640" i="1"/>
  <c r="K4640" i="1"/>
  <c r="L4640" i="1"/>
  <c r="M4640" i="1" s="1"/>
  <c r="N4640" i="1"/>
  <c r="O4640" i="1"/>
  <c r="J4641" i="1"/>
  <c r="K4641" i="1"/>
  <c r="L4641" i="1"/>
  <c r="M4641" i="1" s="1"/>
  <c r="N4641" i="1"/>
  <c r="O4641" i="1"/>
  <c r="J4642" i="1"/>
  <c r="K4642" i="1"/>
  <c r="L4642" i="1"/>
  <c r="M4642" i="1" s="1"/>
  <c r="N4642" i="1"/>
  <c r="O4642" i="1"/>
  <c r="J4643" i="1"/>
  <c r="K4643" i="1"/>
  <c r="L4643" i="1"/>
  <c r="M4643" i="1" s="1"/>
  <c r="N4643" i="1"/>
  <c r="O4643" i="1"/>
  <c r="J4644" i="1"/>
  <c r="K4644" i="1"/>
  <c r="L4644" i="1"/>
  <c r="M4644" i="1" s="1"/>
  <c r="N4644" i="1"/>
  <c r="O4644" i="1"/>
  <c r="J4645" i="1"/>
  <c r="K4645" i="1"/>
  <c r="L4645" i="1"/>
  <c r="M4645" i="1" s="1"/>
  <c r="N4645" i="1"/>
  <c r="O4645" i="1"/>
  <c r="J4646" i="1"/>
  <c r="K4646" i="1"/>
  <c r="L4646" i="1"/>
  <c r="M4646" i="1" s="1"/>
  <c r="N4646" i="1"/>
  <c r="O4646" i="1"/>
  <c r="J4647" i="1"/>
  <c r="K4647" i="1"/>
  <c r="L4647" i="1"/>
  <c r="M4647" i="1" s="1"/>
  <c r="N4647" i="1"/>
  <c r="O4647" i="1"/>
  <c r="J4648" i="1"/>
  <c r="K4648" i="1"/>
  <c r="L4648" i="1"/>
  <c r="M4648" i="1" s="1"/>
  <c r="N4648" i="1"/>
  <c r="O4648" i="1"/>
  <c r="J4649" i="1"/>
  <c r="K4649" i="1"/>
  <c r="L4649" i="1"/>
  <c r="M4649" i="1" s="1"/>
  <c r="N4649" i="1"/>
  <c r="O4649" i="1"/>
  <c r="J4650" i="1"/>
  <c r="K4650" i="1"/>
  <c r="L4650" i="1"/>
  <c r="M4650" i="1" s="1"/>
  <c r="N4650" i="1"/>
  <c r="O4650" i="1"/>
  <c r="J4651" i="1"/>
  <c r="K4651" i="1"/>
  <c r="L4651" i="1"/>
  <c r="M4651" i="1" s="1"/>
  <c r="N4651" i="1"/>
  <c r="O4651" i="1"/>
  <c r="J4652" i="1"/>
  <c r="K4652" i="1"/>
  <c r="L4652" i="1"/>
  <c r="M4652" i="1" s="1"/>
  <c r="N4652" i="1"/>
  <c r="O4652" i="1"/>
  <c r="J4653" i="1"/>
  <c r="K4653" i="1"/>
  <c r="L4653" i="1"/>
  <c r="M4653" i="1" s="1"/>
  <c r="N4653" i="1"/>
  <c r="O4653" i="1"/>
  <c r="J4654" i="1"/>
  <c r="K4654" i="1"/>
  <c r="L4654" i="1"/>
  <c r="M4654" i="1" s="1"/>
  <c r="N4654" i="1"/>
  <c r="O4654" i="1"/>
  <c r="J4655" i="1"/>
  <c r="K4655" i="1"/>
  <c r="L4655" i="1"/>
  <c r="M4655" i="1" s="1"/>
  <c r="N4655" i="1"/>
  <c r="O4655" i="1"/>
  <c r="J4656" i="1"/>
  <c r="K4656" i="1"/>
  <c r="L4656" i="1"/>
  <c r="M4656" i="1" s="1"/>
  <c r="N4656" i="1"/>
  <c r="O4656" i="1"/>
  <c r="J4657" i="1"/>
  <c r="K4657" i="1"/>
  <c r="L4657" i="1"/>
  <c r="M4657" i="1" s="1"/>
  <c r="N4657" i="1"/>
  <c r="O4657" i="1"/>
  <c r="J4658" i="1"/>
  <c r="K4658" i="1"/>
  <c r="L4658" i="1"/>
  <c r="M4658" i="1" s="1"/>
  <c r="N4658" i="1"/>
  <c r="O4658" i="1"/>
  <c r="J4659" i="1"/>
  <c r="K4659" i="1"/>
  <c r="L4659" i="1"/>
  <c r="M4659" i="1" s="1"/>
  <c r="N4659" i="1"/>
  <c r="O4659" i="1"/>
  <c r="J4660" i="1"/>
  <c r="K4660" i="1"/>
  <c r="L4660" i="1"/>
  <c r="M4660" i="1" s="1"/>
  <c r="N4660" i="1"/>
  <c r="O4660" i="1"/>
  <c r="J4661" i="1"/>
  <c r="K4661" i="1"/>
  <c r="L4661" i="1"/>
  <c r="M4661" i="1" s="1"/>
  <c r="N4661" i="1"/>
  <c r="O4661" i="1"/>
  <c r="J4662" i="1"/>
  <c r="K4662" i="1"/>
  <c r="L4662" i="1"/>
  <c r="M4662" i="1" s="1"/>
  <c r="N4662" i="1"/>
  <c r="O4662" i="1"/>
  <c r="J4663" i="1"/>
  <c r="K4663" i="1"/>
  <c r="L4663" i="1"/>
  <c r="M4663" i="1" s="1"/>
  <c r="N4663" i="1"/>
  <c r="O4663" i="1"/>
  <c r="J4664" i="1"/>
  <c r="K4664" i="1"/>
  <c r="L4664" i="1"/>
  <c r="M4664" i="1" s="1"/>
  <c r="N4664" i="1"/>
  <c r="O4664" i="1"/>
  <c r="J4665" i="1"/>
  <c r="K4665" i="1"/>
  <c r="L4665" i="1"/>
  <c r="M4665" i="1" s="1"/>
  <c r="N4665" i="1"/>
  <c r="O4665" i="1"/>
  <c r="J4666" i="1"/>
  <c r="K4666" i="1"/>
  <c r="L4666" i="1"/>
  <c r="M4666" i="1" s="1"/>
  <c r="N4666" i="1"/>
  <c r="O4666" i="1"/>
  <c r="J4667" i="1"/>
  <c r="K4667" i="1"/>
  <c r="L4667" i="1"/>
  <c r="M4667" i="1" s="1"/>
  <c r="N4667" i="1"/>
  <c r="O4667" i="1"/>
  <c r="J4668" i="1"/>
  <c r="K4668" i="1"/>
  <c r="L4668" i="1"/>
  <c r="M4668" i="1" s="1"/>
  <c r="N4668" i="1"/>
  <c r="O4668" i="1"/>
  <c r="J4669" i="1"/>
  <c r="K4669" i="1"/>
  <c r="L4669" i="1"/>
  <c r="M4669" i="1" s="1"/>
  <c r="N4669" i="1"/>
  <c r="O4669" i="1"/>
  <c r="J4670" i="1"/>
  <c r="K4670" i="1"/>
  <c r="L4670" i="1"/>
  <c r="M4670" i="1" s="1"/>
  <c r="N4670" i="1"/>
  <c r="O4670" i="1"/>
  <c r="J4671" i="1"/>
  <c r="K4671" i="1"/>
  <c r="L4671" i="1"/>
  <c r="M4671" i="1" s="1"/>
  <c r="N4671" i="1"/>
  <c r="O4671" i="1"/>
  <c r="J4672" i="1"/>
  <c r="K4672" i="1"/>
  <c r="L4672" i="1"/>
  <c r="M4672" i="1" s="1"/>
  <c r="N4672" i="1"/>
  <c r="O4672" i="1"/>
  <c r="J4673" i="1"/>
  <c r="K4673" i="1"/>
  <c r="L4673" i="1"/>
  <c r="M4673" i="1" s="1"/>
  <c r="N4673" i="1"/>
  <c r="O4673" i="1"/>
  <c r="J4674" i="1"/>
  <c r="K4674" i="1"/>
  <c r="L4674" i="1"/>
  <c r="M4674" i="1" s="1"/>
  <c r="N4674" i="1"/>
  <c r="O4674" i="1"/>
  <c r="J4675" i="1"/>
  <c r="K4675" i="1"/>
  <c r="L4675" i="1"/>
  <c r="M4675" i="1" s="1"/>
  <c r="N4675" i="1"/>
  <c r="O4675" i="1"/>
  <c r="J4676" i="1"/>
  <c r="K4676" i="1"/>
  <c r="L4676" i="1"/>
  <c r="M4676" i="1" s="1"/>
  <c r="N4676" i="1"/>
  <c r="O4676" i="1"/>
  <c r="J4677" i="1"/>
  <c r="K4677" i="1"/>
  <c r="L4677" i="1"/>
  <c r="M4677" i="1" s="1"/>
  <c r="N4677" i="1"/>
  <c r="O4677" i="1"/>
  <c r="J4678" i="1"/>
  <c r="K4678" i="1"/>
  <c r="L4678" i="1"/>
  <c r="M4678" i="1" s="1"/>
  <c r="N4678" i="1"/>
  <c r="O4678" i="1"/>
  <c r="J4679" i="1"/>
  <c r="K4679" i="1"/>
  <c r="L4679" i="1"/>
  <c r="M4679" i="1" s="1"/>
  <c r="N4679" i="1"/>
  <c r="O4679" i="1"/>
  <c r="J4680" i="1"/>
  <c r="K4680" i="1"/>
  <c r="L4680" i="1"/>
  <c r="M4680" i="1" s="1"/>
  <c r="N4680" i="1"/>
  <c r="O4680" i="1"/>
  <c r="J4681" i="1"/>
  <c r="K4681" i="1"/>
  <c r="L4681" i="1"/>
  <c r="M4681" i="1" s="1"/>
  <c r="N4681" i="1"/>
  <c r="O4681" i="1"/>
  <c r="J4682" i="1"/>
  <c r="K4682" i="1"/>
  <c r="L4682" i="1"/>
  <c r="M4682" i="1" s="1"/>
  <c r="N4682" i="1"/>
  <c r="O4682" i="1"/>
  <c r="J4683" i="1"/>
  <c r="K4683" i="1"/>
  <c r="L4683" i="1"/>
  <c r="M4683" i="1" s="1"/>
  <c r="N4683" i="1"/>
  <c r="O4683" i="1"/>
  <c r="J4684" i="1"/>
  <c r="K4684" i="1"/>
  <c r="L4684" i="1"/>
  <c r="M4684" i="1" s="1"/>
  <c r="N4684" i="1"/>
  <c r="O4684" i="1"/>
  <c r="J4685" i="1"/>
  <c r="K4685" i="1"/>
  <c r="L4685" i="1"/>
  <c r="M4685" i="1" s="1"/>
  <c r="N4685" i="1"/>
  <c r="O4685" i="1"/>
  <c r="J4686" i="1"/>
  <c r="K4686" i="1"/>
  <c r="L4686" i="1"/>
  <c r="M4686" i="1" s="1"/>
  <c r="N4686" i="1"/>
  <c r="O4686" i="1"/>
  <c r="J4687" i="1"/>
  <c r="K4687" i="1"/>
  <c r="L4687" i="1"/>
  <c r="M4687" i="1" s="1"/>
  <c r="N4687" i="1"/>
  <c r="O4687" i="1"/>
  <c r="J4688" i="1"/>
  <c r="K4688" i="1"/>
  <c r="L4688" i="1"/>
  <c r="M4688" i="1" s="1"/>
  <c r="N4688" i="1"/>
  <c r="O4688" i="1"/>
  <c r="J4689" i="1"/>
  <c r="K4689" i="1"/>
  <c r="L4689" i="1"/>
  <c r="M4689" i="1" s="1"/>
  <c r="N4689" i="1"/>
  <c r="O4689" i="1"/>
  <c r="J4690" i="1"/>
  <c r="K4690" i="1"/>
  <c r="L4690" i="1"/>
  <c r="M4690" i="1" s="1"/>
  <c r="N4690" i="1"/>
  <c r="O4690" i="1"/>
  <c r="J4691" i="1"/>
  <c r="K4691" i="1"/>
  <c r="L4691" i="1"/>
  <c r="M4691" i="1" s="1"/>
  <c r="N4691" i="1"/>
  <c r="O4691" i="1"/>
  <c r="J4692" i="1"/>
  <c r="K4692" i="1"/>
  <c r="L4692" i="1"/>
  <c r="M4692" i="1" s="1"/>
  <c r="N4692" i="1"/>
  <c r="O4692" i="1"/>
  <c r="J4693" i="1"/>
  <c r="K4693" i="1"/>
  <c r="L4693" i="1"/>
  <c r="M4693" i="1" s="1"/>
  <c r="N4693" i="1"/>
  <c r="O4693" i="1"/>
  <c r="J4694" i="1"/>
  <c r="K4694" i="1"/>
  <c r="L4694" i="1"/>
  <c r="M4694" i="1" s="1"/>
  <c r="N4694" i="1"/>
  <c r="O4694" i="1"/>
  <c r="J4695" i="1"/>
  <c r="K4695" i="1"/>
  <c r="L4695" i="1"/>
  <c r="M4695" i="1" s="1"/>
  <c r="N4695" i="1"/>
  <c r="O4695" i="1"/>
  <c r="J4696" i="1"/>
  <c r="K4696" i="1"/>
  <c r="L4696" i="1"/>
  <c r="M4696" i="1" s="1"/>
  <c r="N4696" i="1"/>
  <c r="O4696" i="1"/>
  <c r="J4697" i="1"/>
  <c r="K4697" i="1"/>
  <c r="L4697" i="1"/>
  <c r="M4697" i="1" s="1"/>
  <c r="N4697" i="1"/>
  <c r="O4697" i="1"/>
  <c r="J4698" i="1"/>
  <c r="K4698" i="1"/>
  <c r="L4698" i="1"/>
  <c r="M4698" i="1" s="1"/>
  <c r="N4698" i="1"/>
  <c r="O4698" i="1"/>
  <c r="J4699" i="1"/>
  <c r="K4699" i="1"/>
  <c r="L4699" i="1"/>
  <c r="M4699" i="1" s="1"/>
  <c r="N4699" i="1"/>
  <c r="O4699" i="1"/>
  <c r="J4700" i="1"/>
  <c r="K4700" i="1"/>
  <c r="L4700" i="1"/>
  <c r="M4700" i="1" s="1"/>
  <c r="N4700" i="1"/>
  <c r="O4700" i="1"/>
  <c r="J4701" i="1"/>
  <c r="K4701" i="1"/>
  <c r="L4701" i="1"/>
  <c r="M4701" i="1" s="1"/>
  <c r="N4701" i="1"/>
  <c r="O4701" i="1"/>
  <c r="J4702" i="1"/>
  <c r="K4702" i="1"/>
  <c r="L4702" i="1"/>
  <c r="M4702" i="1" s="1"/>
  <c r="N4702" i="1"/>
  <c r="O4702" i="1"/>
  <c r="J4703" i="1"/>
  <c r="K4703" i="1"/>
  <c r="L4703" i="1"/>
  <c r="M4703" i="1" s="1"/>
  <c r="N4703" i="1"/>
  <c r="O4703" i="1"/>
  <c r="J4704" i="1"/>
  <c r="K4704" i="1"/>
  <c r="L4704" i="1"/>
  <c r="M4704" i="1" s="1"/>
  <c r="N4704" i="1"/>
  <c r="O4704" i="1"/>
  <c r="J4705" i="1"/>
  <c r="K4705" i="1"/>
  <c r="L4705" i="1"/>
  <c r="M4705" i="1" s="1"/>
  <c r="N4705" i="1"/>
  <c r="O4705" i="1"/>
  <c r="J4706" i="1"/>
  <c r="K4706" i="1"/>
  <c r="L4706" i="1"/>
  <c r="M4706" i="1" s="1"/>
  <c r="N4706" i="1"/>
  <c r="O4706" i="1"/>
  <c r="J4707" i="1"/>
  <c r="K4707" i="1"/>
  <c r="L4707" i="1"/>
  <c r="M4707" i="1" s="1"/>
  <c r="N4707" i="1"/>
  <c r="O4707" i="1"/>
  <c r="J4708" i="1"/>
  <c r="K4708" i="1"/>
  <c r="L4708" i="1"/>
  <c r="M4708" i="1" s="1"/>
  <c r="N4708" i="1"/>
  <c r="O4708" i="1"/>
  <c r="J4709" i="1"/>
  <c r="K4709" i="1"/>
  <c r="L4709" i="1"/>
  <c r="M4709" i="1" s="1"/>
  <c r="N4709" i="1"/>
  <c r="O4709" i="1"/>
  <c r="J4710" i="1"/>
  <c r="K4710" i="1"/>
  <c r="L4710" i="1"/>
  <c r="M4710" i="1" s="1"/>
  <c r="N4710" i="1"/>
  <c r="O4710" i="1"/>
  <c r="J4711" i="1"/>
  <c r="K4711" i="1"/>
  <c r="L4711" i="1"/>
  <c r="M4711" i="1" s="1"/>
  <c r="N4711" i="1"/>
  <c r="O4711" i="1"/>
  <c r="J4712" i="1"/>
  <c r="K4712" i="1"/>
  <c r="L4712" i="1"/>
  <c r="M4712" i="1" s="1"/>
  <c r="N4712" i="1"/>
  <c r="O4712" i="1"/>
  <c r="J4713" i="1"/>
  <c r="K4713" i="1"/>
  <c r="L4713" i="1"/>
  <c r="M4713" i="1" s="1"/>
  <c r="N4713" i="1"/>
  <c r="O4713" i="1"/>
  <c r="J4714" i="1"/>
  <c r="K4714" i="1"/>
  <c r="L4714" i="1"/>
  <c r="M4714" i="1" s="1"/>
  <c r="N4714" i="1"/>
  <c r="O4714" i="1"/>
  <c r="J4715" i="1"/>
  <c r="K4715" i="1"/>
  <c r="L4715" i="1"/>
  <c r="M4715" i="1" s="1"/>
  <c r="N4715" i="1"/>
  <c r="O4715" i="1"/>
  <c r="J4716" i="1"/>
  <c r="K4716" i="1"/>
  <c r="L4716" i="1"/>
  <c r="M4716" i="1" s="1"/>
  <c r="N4716" i="1"/>
  <c r="O4716" i="1"/>
  <c r="J4717" i="1"/>
  <c r="K4717" i="1"/>
  <c r="L4717" i="1"/>
  <c r="M4717" i="1" s="1"/>
  <c r="N4717" i="1"/>
  <c r="O4717" i="1"/>
  <c r="J4718" i="1"/>
  <c r="K4718" i="1"/>
  <c r="L4718" i="1"/>
  <c r="M4718" i="1" s="1"/>
  <c r="N4718" i="1"/>
  <c r="O4718" i="1"/>
  <c r="J4719" i="1"/>
  <c r="K4719" i="1"/>
  <c r="L4719" i="1"/>
  <c r="M4719" i="1" s="1"/>
  <c r="N4719" i="1"/>
  <c r="O4719" i="1"/>
  <c r="J4720" i="1"/>
  <c r="K4720" i="1"/>
  <c r="L4720" i="1"/>
  <c r="M4720" i="1" s="1"/>
  <c r="N4720" i="1"/>
  <c r="O4720" i="1"/>
  <c r="J4721" i="1"/>
  <c r="K4721" i="1"/>
  <c r="L4721" i="1"/>
  <c r="M4721" i="1" s="1"/>
  <c r="N4721" i="1"/>
  <c r="O4721" i="1"/>
  <c r="J4722" i="1"/>
  <c r="K4722" i="1"/>
  <c r="L4722" i="1"/>
  <c r="M4722" i="1" s="1"/>
  <c r="N4722" i="1"/>
  <c r="O4722" i="1"/>
  <c r="J4723" i="1"/>
  <c r="K4723" i="1"/>
  <c r="L4723" i="1"/>
  <c r="M4723" i="1" s="1"/>
  <c r="N4723" i="1"/>
  <c r="O4723" i="1"/>
  <c r="J4724" i="1"/>
  <c r="K4724" i="1"/>
  <c r="L4724" i="1"/>
  <c r="M4724" i="1" s="1"/>
  <c r="N4724" i="1"/>
  <c r="O4724" i="1"/>
  <c r="J4725" i="1"/>
  <c r="K4725" i="1"/>
  <c r="L4725" i="1"/>
  <c r="M4725" i="1" s="1"/>
  <c r="N4725" i="1"/>
  <c r="O4725" i="1"/>
  <c r="J4726" i="1"/>
  <c r="K4726" i="1"/>
  <c r="L4726" i="1"/>
  <c r="M4726" i="1" s="1"/>
  <c r="N4726" i="1"/>
  <c r="O4726" i="1"/>
  <c r="J4727" i="1"/>
  <c r="K4727" i="1"/>
  <c r="L4727" i="1"/>
  <c r="M4727" i="1" s="1"/>
  <c r="N4727" i="1"/>
  <c r="O4727" i="1"/>
  <c r="J4728" i="1"/>
  <c r="K4728" i="1"/>
  <c r="L4728" i="1"/>
  <c r="M4728" i="1" s="1"/>
  <c r="N4728" i="1"/>
  <c r="O4728" i="1"/>
  <c r="J4729" i="1"/>
  <c r="K4729" i="1"/>
  <c r="L4729" i="1"/>
  <c r="M4729" i="1" s="1"/>
  <c r="N4729" i="1"/>
  <c r="O4729" i="1"/>
  <c r="J4730" i="1"/>
  <c r="K4730" i="1"/>
  <c r="L4730" i="1"/>
  <c r="M4730" i="1" s="1"/>
  <c r="N4730" i="1"/>
  <c r="O4730" i="1"/>
  <c r="J4731" i="1"/>
  <c r="K4731" i="1"/>
  <c r="L4731" i="1"/>
  <c r="M4731" i="1" s="1"/>
  <c r="N4731" i="1"/>
  <c r="O4731" i="1"/>
  <c r="J4732" i="1"/>
  <c r="K4732" i="1"/>
  <c r="L4732" i="1"/>
  <c r="M4732" i="1" s="1"/>
  <c r="N4732" i="1"/>
  <c r="O4732" i="1"/>
  <c r="J4733" i="1"/>
  <c r="K4733" i="1"/>
  <c r="L4733" i="1"/>
  <c r="M4733" i="1" s="1"/>
  <c r="N4733" i="1"/>
  <c r="O4733" i="1"/>
  <c r="J4734" i="1"/>
  <c r="K4734" i="1"/>
  <c r="L4734" i="1"/>
  <c r="M4734" i="1" s="1"/>
  <c r="N4734" i="1"/>
  <c r="O4734" i="1"/>
  <c r="J4735" i="1"/>
  <c r="K4735" i="1"/>
  <c r="L4735" i="1"/>
  <c r="M4735" i="1" s="1"/>
  <c r="N4735" i="1"/>
  <c r="O4735" i="1"/>
  <c r="J4736" i="1"/>
  <c r="K4736" i="1"/>
  <c r="L4736" i="1"/>
  <c r="M4736" i="1" s="1"/>
  <c r="N4736" i="1"/>
  <c r="O4736" i="1"/>
  <c r="J4737" i="1"/>
  <c r="K4737" i="1"/>
  <c r="L4737" i="1"/>
  <c r="M4737" i="1" s="1"/>
  <c r="N4737" i="1"/>
  <c r="O4737" i="1"/>
  <c r="J4738" i="1"/>
  <c r="K4738" i="1"/>
  <c r="L4738" i="1"/>
  <c r="M4738" i="1" s="1"/>
  <c r="N4738" i="1"/>
  <c r="O4738" i="1"/>
  <c r="J4739" i="1"/>
  <c r="K4739" i="1"/>
  <c r="L4739" i="1"/>
  <c r="M4739" i="1" s="1"/>
  <c r="N4739" i="1"/>
  <c r="O4739" i="1"/>
  <c r="J4740" i="1"/>
  <c r="K4740" i="1"/>
  <c r="L4740" i="1"/>
  <c r="M4740" i="1" s="1"/>
  <c r="N4740" i="1"/>
  <c r="O4740" i="1"/>
  <c r="J4741" i="1"/>
  <c r="K4741" i="1"/>
  <c r="L4741" i="1"/>
  <c r="M4741" i="1" s="1"/>
  <c r="N4741" i="1"/>
  <c r="O4741" i="1"/>
  <c r="J4742" i="1"/>
  <c r="K4742" i="1"/>
  <c r="L4742" i="1"/>
  <c r="M4742" i="1" s="1"/>
  <c r="N4742" i="1"/>
  <c r="O4742" i="1"/>
  <c r="J4743" i="1"/>
  <c r="K4743" i="1"/>
  <c r="L4743" i="1"/>
  <c r="M4743" i="1" s="1"/>
  <c r="N4743" i="1"/>
  <c r="O4743" i="1"/>
  <c r="J4744" i="1"/>
  <c r="K4744" i="1"/>
  <c r="L4744" i="1"/>
  <c r="M4744" i="1" s="1"/>
  <c r="N4744" i="1"/>
  <c r="O4744" i="1"/>
  <c r="J4745" i="1"/>
  <c r="K4745" i="1"/>
  <c r="L4745" i="1"/>
  <c r="M4745" i="1" s="1"/>
  <c r="N4745" i="1"/>
  <c r="O4745" i="1"/>
  <c r="J4746" i="1"/>
  <c r="K4746" i="1"/>
  <c r="L4746" i="1"/>
  <c r="M4746" i="1" s="1"/>
  <c r="N4746" i="1"/>
  <c r="O4746" i="1"/>
  <c r="J4747" i="1"/>
  <c r="K4747" i="1"/>
  <c r="L4747" i="1"/>
  <c r="M4747" i="1" s="1"/>
  <c r="N4747" i="1"/>
  <c r="O4747" i="1"/>
  <c r="J4748" i="1"/>
  <c r="K4748" i="1"/>
  <c r="L4748" i="1"/>
  <c r="M4748" i="1" s="1"/>
  <c r="N4748" i="1"/>
  <c r="O4748" i="1"/>
  <c r="J4749" i="1"/>
  <c r="K4749" i="1"/>
  <c r="L4749" i="1"/>
  <c r="M4749" i="1" s="1"/>
  <c r="N4749" i="1"/>
  <c r="O4749" i="1"/>
  <c r="J4750" i="1"/>
  <c r="K4750" i="1"/>
  <c r="L4750" i="1"/>
  <c r="M4750" i="1" s="1"/>
  <c r="N4750" i="1"/>
  <c r="O4750" i="1"/>
  <c r="J4751" i="1"/>
  <c r="K4751" i="1"/>
  <c r="L4751" i="1"/>
  <c r="M4751" i="1" s="1"/>
  <c r="N4751" i="1"/>
  <c r="O4751" i="1"/>
  <c r="J4752" i="1"/>
  <c r="K4752" i="1"/>
  <c r="L4752" i="1"/>
  <c r="M4752" i="1" s="1"/>
  <c r="N4752" i="1"/>
  <c r="O4752" i="1"/>
  <c r="J4753" i="1"/>
  <c r="K4753" i="1"/>
  <c r="L4753" i="1"/>
  <c r="M4753" i="1" s="1"/>
  <c r="N4753" i="1"/>
  <c r="O4753" i="1"/>
  <c r="J4754" i="1"/>
  <c r="K4754" i="1"/>
  <c r="L4754" i="1"/>
  <c r="M4754" i="1" s="1"/>
  <c r="N4754" i="1"/>
  <c r="O4754" i="1"/>
  <c r="J4755" i="1"/>
  <c r="K4755" i="1"/>
  <c r="L4755" i="1"/>
  <c r="M4755" i="1" s="1"/>
  <c r="N4755" i="1"/>
  <c r="O4755" i="1"/>
  <c r="J4756" i="1"/>
  <c r="K4756" i="1"/>
  <c r="L4756" i="1"/>
  <c r="M4756" i="1" s="1"/>
  <c r="N4756" i="1"/>
  <c r="O4756" i="1"/>
  <c r="J4757" i="1"/>
  <c r="K4757" i="1"/>
  <c r="L4757" i="1"/>
  <c r="M4757" i="1" s="1"/>
  <c r="N4757" i="1"/>
  <c r="O4757" i="1"/>
  <c r="J4758" i="1"/>
  <c r="K4758" i="1"/>
  <c r="L4758" i="1"/>
  <c r="M4758" i="1" s="1"/>
  <c r="N4758" i="1"/>
  <c r="O4758" i="1"/>
  <c r="J4759" i="1"/>
  <c r="K4759" i="1"/>
  <c r="L4759" i="1"/>
  <c r="M4759" i="1" s="1"/>
  <c r="N4759" i="1"/>
  <c r="O4759" i="1"/>
  <c r="J4760" i="1"/>
  <c r="K4760" i="1"/>
  <c r="L4760" i="1"/>
  <c r="M4760" i="1" s="1"/>
  <c r="N4760" i="1"/>
  <c r="O4760" i="1"/>
  <c r="J4761" i="1"/>
  <c r="K4761" i="1"/>
  <c r="L4761" i="1"/>
  <c r="M4761" i="1" s="1"/>
  <c r="N4761" i="1"/>
  <c r="O4761" i="1"/>
  <c r="J4762" i="1"/>
  <c r="K4762" i="1"/>
  <c r="L4762" i="1"/>
  <c r="M4762" i="1" s="1"/>
  <c r="N4762" i="1"/>
  <c r="O4762" i="1"/>
  <c r="J4763" i="1"/>
  <c r="K4763" i="1"/>
  <c r="L4763" i="1"/>
  <c r="M4763" i="1" s="1"/>
  <c r="N4763" i="1"/>
  <c r="O4763" i="1"/>
  <c r="J4764" i="1"/>
  <c r="K4764" i="1"/>
  <c r="L4764" i="1"/>
  <c r="M4764" i="1" s="1"/>
  <c r="N4764" i="1"/>
  <c r="O4764" i="1"/>
  <c r="J4765" i="1"/>
  <c r="K4765" i="1"/>
  <c r="L4765" i="1"/>
  <c r="M4765" i="1" s="1"/>
  <c r="N4765" i="1"/>
  <c r="O4765" i="1"/>
  <c r="J4766" i="1"/>
  <c r="K4766" i="1"/>
  <c r="L4766" i="1"/>
  <c r="M4766" i="1" s="1"/>
  <c r="N4766" i="1"/>
  <c r="O4766" i="1"/>
  <c r="J4767" i="1"/>
  <c r="K4767" i="1"/>
  <c r="L4767" i="1"/>
  <c r="M4767" i="1" s="1"/>
  <c r="N4767" i="1"/>
  <c r="O4767" i="1"/>
  <c r="J4768" i="1"/>
  <c r="K4768" i="1"/>
  <c r="L4768" i="1"/>
  <c r="M4768" i="1" s="1"/>
  <c r="N4768" i="1"/>
  <c r="O4768" i="1"/>
  <c r="J4769" i="1"/>
  <c r="K4769" i="1"/>
  <c r="L4769" i="1"/>
  <c r="M4769" i="1" s="1"/>
  <c r="N4769" i="1"/>
  <c r="O4769" i="1"/>
  <c r="J4770" i="1"/>
  <c r="K4770" i="1"/>
  <c r="L4770" i="1"/>
  <c r="M4770" i="1" s="1"/>
  <c r="N4770" i="1"/>
  <c r="O4770" i="1"/>
  <c r="J4771" i="1"/>
  <c r="K4771" i="1"/>
  <c r="L4771" i="1"/>
  <c r="M4771" i="1" s="1"/>
  <c r="N4771" i="1"/>
  <c r="O4771" i="1"/>
  <c r="J4772" i="1"/>
  <c r="K4772" i="1"/>
  <c r="L4772" i="1"/>
  <c r="M4772" i="1" s="1"/>
  <c r="N4772" i="1"/>
  <c r="O4772" i="1"/>
  <c r="J4773" i="1"/>
  <c r="K4773" i="1"/>
  <c r="L4773" i="1"/>
  <c r="M4773" i="1" s="1"/>
  <c r="N4773" i="1"/>
  <c r="O4773" i="1"/>
  <c r="J4774" i="1"/>
  <c r="K4774" i="1"/>
  <c r="L4774" i="1"/>
  <c r="M4774" i="1" s="1"/>
  <c r="N4774" i="1"/>
  <c r="O4774" i="1"/>
  <c r="J4775" i="1"/>
  <c r="K4775" i="1"/>
  <c r="L4775" i="1"/>
  <c r="M4775" i="1" s="1"/>
  <c r="N4775" i="1"/>
  <c r="O4775" i="1"/>
  <c r="J4776" i="1"/>
  <c r="K4776" i="1"/>
  <c r="L4776" i="1"/>
  <c r="M4776" i="1" s="1"/>
  <c r="N4776" i="1"/>
  <c r="O4776" i="1"/>
  <c r="J4777" i="1"/>
  <c r="K4777" i="1"/>
  <c r="L4777" i="1"/>
  <c r="M4777" i="1" s="1"/>
  <c r="N4777" i="1"/>
  <c r="O4777" i="1"/>
  <c r="J4778" i="1"/>
  <c r="K4778" i="1"/>
  <c r="L4778" i="1"/>
  <c r="M4778" i="1" s="1"/>
  <c r="N4778" i="1"/>
  <c r="O4778" i="1"/>
  <c r="J4779" i="1"/>
  <c r="K4779" i="1"/>
  <c r="L4779" i="1"/>
  <c r="M4779" i="1" s="1"/>
  <c r="N4779" i="1"/>
  <c r="O4779" i="1"/>
  <c r="J4780" i="1"/>
  <c r="K4780" i="1"/>
  <c r="L4780" i="1"/>
  <c r="M4780" i="1" s="1"/>
  <c r="N4780" i="1"/>
  <c r="O4780" i="1"/>
  <c r="J4781" i="1"/>
  <c r="K4781" i="1"/>
  <c r="L4781" i="1"/>
  <c r="M4781" i="1" s="1"/>
  <c r="N4781" i="1"/>
  <c r="O4781" i="1"/>
  <c r="J4782" i="1"/>
  <c r="K4782" i="1"/>
  <c r="L4782" i="1"/>
  <c r="M4782" i="1" s="1"/>
  <c r="N4782" i="1"/>
  <c r="O4782" i="1"/>
  <c r="J4783" i="1"/>
  <c r="K4783" i="1"/>
  <c r="L4783" i="1"/>
  <c r="M4783" i="1" s="1"/>
  <c r="N4783" i="1"/>
  <c r="O4783" i="1"/>
  <c r="J4784" i="1"/>
  <c r="K4784" i="1"/>
  <c r="L4784" i="1"/>
  <c r="M4784" i="1" s="1"/>
  <c r="N4784" i="1"/>
  <c r="O4784" i="1"/>
  <c r="J4785" i="1"/>
  <c r="K4785" i="1"/>
  <c r="L4785" i="1"/>
  <c r="M4785" i="1" s="1"/>
  <c r="N4785" i="1"/>
  <c r="O4785" i="1"/>
  <c r="J4786" i="1"/>
  <c r="K4786" i="1"/>
  <c r="L4786" i="1"/>
  <c r="M4786" i="1" s="1"/>
  <c r="N4786" i="1"/>
  <c r="O4786" i="1"/>
  <c r="J4787" i="1"/>
  <c r="K4787" i="1"/>
  <c r="L4787" i="1"/>
  <c r="M4787" i="1" s="1"/>
  <c r="N4787" i="1"/>
  <c r="O4787" i="1"/>
  <c r="J4788" i="1"/>
  <c r="K4788" i="1"/>
  <c r="L4788" i="1"/>
  <c r="M4788" i="1" s="1"/>
  <c r="N4788" i="1"/>
  <c r="O4788" i="1"/>
  <c r="J4789" i="1"/>
  <c r="K4789" i="1"/>
  <c r="L4789" i="1"/>
  <c r="M4789" i="1" s="1"/>
  <c r="N4789" i="1"/>
  <c r="O4789" i="1"/>
  <c r="J4790" i="1"/>
  <c r="K4790" i="1"/>
  <c r="L4790" i="1"/>
  <c r="M4790" i="1" s="1"/>
  <c r="N4790" i="1"/>
  <c r="O4790" i="1"/>
  <c r="J4791" i="1"/>
  <c r="K4791" i="1"/>
  <c r="L4791" i="1"/>
  <c r="M4791" i="1" s="1"/>
  <c r="N4791" i="1"/>
  <c r="O4791" i="1"/>
  <c r="J4792" i="1"/>
  <c r="K4792" i="1"/>
  <c r="L4792" i="1"/>
  <c r="M4792" i="1" s="1"/>
  <c r="N4792" i="1"/>
  <c r="O4792" i="1"/>
  <c r="J4793" i="1"/>
  <c r="K4793" i="1"/>
  <c r="L4793" i="1"/>
  <c r="M4793" i="1" s="1"/>
  <c r="N4793" i="1"/>
  <c r="O4793" i="1"/>
  <c r="J4794" i="1"/>
  <c r="K4794" i="1"/>
  <c r="L4794" i="1"/>
  <c r="M4794" i="1" s="1"/>
  <c r="N4794" i="1"/>
  <c r="O4794" i="1"/>
  <c r="J4795" i="1"/>
  <c r="K4795" i="1"/>
  <c r="L4795" i="1"/>
  <c r="M4795" i="1" s="1"/>
  <c r="N4795" i="1"/>
  <c r="O4795" i="1"/>
  <c r="J4796" i="1"/>
  <c r="K4796" i="1"/>
  <c r="L4796" i="1"/>
  <c r="M4796" i="1" s="1"/>
  <c r="N4796" i="1"/>
  <c r="O4796" i="1"/>
  <c r="J4797" i="1"/>
  <c r="K4797" i="1"/>
  <c r="L4797" i="1"/>
  <c r="M4797" i="1" s="1"/>
  <c r="N4797" i="1"/>
  <c r="O4797" i="1"/>
  <c r="J4798" i="1"/>
  <c r="K4798" i="1"/>
  <c r="L4798" i="1"/>
  <c r="M4798" i="1" s="1"/>
  <c r="N4798" i="1"/>
  <c r="O4798" i="1"/>
  <c r="J4799" i="1"/>
  <c r="K4799" i="1"/>
  <c r="L4799" i="1"/>
  <c r="M4799" i="1" s="1"/>
  <c r="N4799" i="1"/>
  <c r="O4799" i="1"/>
  <c r="J4800" i="1"/>
  <c r="K4800" i="1"/>
  <c r="L4800" i="1"/>
  <c r="M4800" i="1" s="1"/>
  <c r="N4800" i="1"/>
  <c r="O4800" i="1"/>
  <c r="J4801" i="1"/>
  <c r="K4801" i="1"/>
  <c r="L4801" i="1"/>
  <c r="M4801" i="1" s="1"/>
  <c r="N4801" i="1"/>
  <c r="O4801" i="1"/>
  <c r="J4802" i="1"/>
  <c r="K4802" i="1"/>
  <c r="L4802" i="1"/>
  <c r="M4802" i="1" s="1"/>
  <c r="N4802" i="1"/>
  <c r="O4802" i="1"/>
  <c r="J4803" i="1"/>
  <c r="K4803" i="1"/>
  <c r="L4803" i="1"/>
  <c r="M4803" i="1" s="1"/>
  <c r="N4803" i="1"/>
  <c r="O4803" i="1"/>
  <c r="J4804" i="1"/>
  <c r="K4804" i="1"/>
  <c r="L4804" i="1"/>
  <c r="M4804" i="1" s="1"/>
  <c r="N4804" i="1"/>
  <c r="O4804" i="1"/>
  <c r="J4805" i="1"/>
  <c r="K4805" i="1"/>
  <c r="L4805" i="1"/>
  <c r="M4805" i="1" s="1"/>
  <c r="N4805" i="1"/>
  <c r="O4805" i="1"/>
  <c r="J4806" i="1"/>
  <c r="K4806" i="1"/>
  <c r="L4806" i="1"/>
  <c r="M4806" i="1" s="1"/>
  <c r="N4806" i="1"/>
  <c r="O4806" i="1"/>
  <c r="J4807" i="1"/>
  <c r="K4807" i="1"/>
  <c r="L4807" i="1"/>
  <c r="M4807" i="1" s="1"/>
  <c r="N4807" i="1"/>
  <c r="O4807" i="1"/>
  <c r="J4808" i="1"/>
  <c r="K4808" i="1"/>
  <c r="L4808" i="1"/>
  <c r="M4808" i="1" s="1"/>
  <c r="N4808" i="1"/>
  <c r="O4808" i="1"/>
  <c r="J4809" i="1"/>
  <c r="K4809" i="1"/>
  <c r="L4809" i="1"/>
  <c r="M4809" i="1" s="1"/>
  <c r="N4809" i="1"/>
  <c r="O4809" i="1"/>
  <c r="J4810" i="1"/>
  <c r="K4810" i="1"/>
  <c r="L4810" i="1"/>
  <c r="M4810" i="1" s="1"/>
  <c r="N4810" i="1"/>
  <c r="O4810" i="1"/>
  <c r="J4811" i="1"/>
  <c r="K4811" i="1"/>
  <c r="L4811" i="1"/>
  <c r="M4811" i="1" s="1"/>
  <c r="N4811" i="1"/>
  <c r="O4811" i="1"/>
  <c r="J4812" i="1"/>
  <c r="K4812" i="1"/>
  <c r="L4812" i="1"/>
  <c r="M4812" i="1" s="1"/>
  <c r="N4812" i="1"/>
  <c r="O4812" i="1"/>
  <c r="J4813" i="1"/>
  <c r="K4813" i="1"/>
  <c r="L4813" i="1"/>
  <c r="M4813" i="1" s="1"/>
  <c r="N4813" i="1"/>
  <c r="O4813" i="1"/>
  <c r="J4814" i="1"/>
  <c r="K4814" i="1"/>
  <c r="L4814" i="1"/>
  <c r="M4814" i="1" s="1"/>
  <c r="N4814" i="1"/>
  <c r="O4814" i="1"/>
  <c r="J4815" i="1"/>
  <c r="K4815" i="1"/>
  <c r="L4815" i="1"/>
  <c r="M4815" i="1" s="1"/>
  <c r="N4815" i="1"/>
  <c r="O4815" i="1"/>
  <c r="J4816" i="1"/>
  <c r="K4816" i="1"/>
  <c r="L4816" i="1"/>
  <c r="M4816" i="1" s="1"/>
  <c r="N4816" i="1"/>
  <c r="O4816" i="1"/>
  <c r="J4817" i="1"/>
  <c r="K4817" i="1"/>
  <c r="L4817" i="1"/>
  <c r="M4817" i="1" s="1"/>
  <c r="N4817" i="1"/>
  <c r="O4817" i="1"/>
  <c r="J4818" i="1"/>
  <c r="K4818" i="1"/>
  <c r="L4818" i="1"/>
  <c r="M4818" i="1" s="1"/>
  <c r="N4818" i="1"/>
  <c r="O4818" i="1"/>
  <c r="J4819" i="1"/>
  <c r="K4819" i="1"/>
  <c r="L4819" i="1"/>
  <c r="M4819" i="1" s="1"/>
  <c r="N4819" i="1"/>
  <c r="O4819" i="1"/>
  <c r="J4820" i="1"/>
  <c r="K4820" i="1"/>
  <c r="L4820" i="1"/>
  <c r="M4820" i="1" s="1"/>
  <c r="N4820" i="1"/>
  <c r="O4820" i="1"/>
  <c r="J4821" i="1"/>
  <c r="K4821" i="1"/>
  <c r="L4821" i="1"/>
  <c r="M4821" i="1" s="1"/>
  <c r="N4821" i="1"/>
  <c r="O4821" i="1"/>
  <c r="J4822" i="1"/>
  <c r="K4822" i="1"/>
  <c r="L4822" i="1"/>
  <c r="M4822" i="1" s="1"/>
  <c r="N4822" i="1"/>
  <c r="O4822" i="1"/>
  <c r="J4823" i="1"/>
  <c r="K4823" i="1"/>
  <c r="L4823" i="1"/>
  <c r="M4823" i="1" s="1"/>
  <c r="N4823" i="1"/>
  <c r="O4823" i="1"/>
  <c r="J4824" i="1"/>
  <c r="K4824" i="1"/>
  <c r="L4824" i="1"/>
  <c r="M4824" i="1" s="1"/>
  <c r="N4824" i="1"/>
  <c r="O4824" i="1"/>
  <c r="J4825" i="1"/>
  <c r="K4825" i="1"/>
  <c r="L4825" i="1"/>
  <c r="M4825" i="1" s="1"/>
  <c r="N4825" i="1"/>
  <c r="O4825" i="1"/>
  <c r="J4826" i="1"/>
  <c r="K4826" i="1"/>
  <c r="L4826" i="1"/>
  <c r="M4826" i="1" s="1"/>
  <c r="N4826" i="1"/>
  <c r="O4826" i="1"/>
  <c r="J4827" i="1"/>
  <c r="K4827" i="1"/>
  <c r="L4827" i="1"/>
  <c r="M4827" i="1" s="1"/>
  <c r="N4827" i="1"/>
  <c r="O4827" i="1"/>
  <c r="J4828" i="1"/>
  <c r="K4828" i="1"/>
  <c r="L4828" i="1"/>
  <c r="M4828" i="1" s="1"/>
  <c r="N4828" i="1"/>
  <c r="O4828" i="1"/>
  <c r="J4829" i="1"/>
  <c r="K4829" i="1"/>
  <c r="L4829" i="1"/>
  <c r="M4829" i="1" s="1"/>
  <c r="N4829" i="1"/>
  <c r="O4829" i="1"/>
  <c r="J4830" i="1"/>
  <c r="K4830" i="1"/>
  <c r="L4830" i="1"/>
  <c r="M4830" i="1" s="1"/>
  <c r="N4830" i="1"/>
  <c r="O4830" i="1"/>
  <c r="J4831" i="1"/>
  <c r="K4831" i="1"/>
  <c r="L4831" i="1"/>
  <c r="M4831" i="1" s="1"/>
  <c r="N4831" i="1"/>
  <c r="O4831" i="1"/>
  <c r="J4832" i="1"/>
  <c r="K4832" i="1"/>
  <c r="L4832" i="1"/>
  <c r="M4832" i="1" s="1"/>
  <c r="N4832" i="1"/>
  <c r="O4832" i="1"/>
  <c r="J4833" i="1"/>
  <c r="K4833" i="1"/>
  <c r="L4833" i="1"/>
  <c r="M4833" i="1" s="1"/>
  <c r="N4833" i="1"/>
  <c r="O4833" i="1"/>
  <c r="J4834" i="1"/>
  <c r="K4834" i="1"/>
  <c r="L4834" i="1"/>
  <c r="M4834" i="1" s="1"/>
  <c r="N4834" i="1"/>
  <c r="O4834" i="1"/>
  <c r="J4835" i="1"/>
  <c r="K4835" i="1"/>
  <c r="L4835" i="1"/>
  <c r="M4835" i="1" s="1"/>
  <c r="N4835" i="1"/>
  <c r="O4835" i="1"/>
  <c r="J4836" i="1"/>
  <c r="K4836" i="1"/>
  <c r="L4836" i="1"/>
  <c r="M4836" i="1" s="1"/>
  <c r="N4836" i="1"/>
  <c r="O4836" i="1"/>
  <c r="J4837" i="1"/>
  <c r="K4837" i="1"/>
  <c r="L4837" i="1"/>
  <c r="M4837" i="1" s="1"/>
  <c r="N4837" i="1"/>
  <c r="O4837" i="1"/>
  <c r="J4838" i="1"/>
  <c r="K4838" i="1"/>
  <c r="L4838" i="1"/>
  <c r="M4838" i="1" s="1"/>
  <c r="N4838" i="1"/>
  <c r="O4838" i="1"/>
  <c r="J4839" i="1"/>
  <c r="K4839" i="1"/>
  <c r="L4839" i="1"/>
  <c r="M4839" i="1" s="1"/>
  <c r="N4839" i="1"/>
  <c r="O4839" i="1"/>
  <c r="J4840" i="1"/>
  <c r="K4840" i="1"/>
  <c r="L4840" i="1"/>
  <c r="M4840" i="1" s="1"/>
  <c r="N4840" i="1"/>
  <c r="O4840" i="1"/>
  <c r="J4841" i="1"/>
  <c r="K4841" i="1"/>
  <c r="L4841" i="1"/>
  <c r="M4841" i="1" s="1"/>
  <c r="N4841" i="1"/>
  <c r="O4841" i="1"/>
  <c r="J4842" i="1"/>
  <c r="K4842" i="1"/>
  <c r="L4842" i="1"/>
  <c r="M4842" i="1" s="1"/>
  <c r="N4842" i="1"/>
  <c r="O4842" i="1"/>
  <c r="J4843" i="1"/>
  <c r="K4843" i="1"/>
  <c r="L4843" i="1"/>
  <c r="M4843" i="1" s="1"/>
  <c r="N4843" i="1"/>
  <c r="O4843" i="1"/>
  <c r="J4844" i="1"/>
  <c r="K4844" i="1"/>
  <c r="L4844" i="1"/>
  <c r="M4844" i="1" s="1"/>
  <c r="N4844" i="1"/>
  <c r="O4844" i="1"/>
  <c r="J4845" i="1"/>
  <c r="K4845" i="1"/>
  <c r="L4845" i="1"/>
  <c r="M4845" i="1" s="1"/>
  <c r="N4845" i="1"/>
  <c r="O4845" i="1"/>
  <c r="J4846" i="1"/>
  <c r="K4846" i="1"/>
  <c r="L4846" i="1"/>
  <c r="M4846" i="1" s="1"/>
  <c r="N4846" i="1"/>
  <c r="O4846" i="1"/>
  <c r="J4847" i="1"/>
  <c r="K4847" i="1"/>
  <c r="L4847" i="1"/>
  <c r="M4847" i="1" s="1"/>
  <c r="N4847" i="1"/>
  <c r="O4847" i="1"/>
  <c r="J4848" i="1"/>
  <c r="K4848" i="1"/>
  <c r="L4848" i="1"/>
  <c r="M4848" i="1" s="1"/>
  <c r="N4848" i="1"/>
  <c r="O4848" i="1"/>
  <c r="J4849" i="1"/>
  <c r="K4849" i="1"/>
  <c r="L4849" i="1"/>
  <c r="M4849" i="1" s="1"/>
  <c r="N4849" i="1"/>
  <c r="O4849" i="1"/>
  <c r="J4850" i="1"/>
  <c r="K4850" i="1"/>
  <c r="L4850" i="1"/>
  <c r="M4850" i="1" s="1"/>
  <c r="N4850" i="1"/>
  <c r="O4850" i="1"/>
  <c r="J4851" i="1"/>
  <c r="K4851" i="1"/>
  <c r="L4851" i="1"/>
  <c r="M4851" i="1" s="1"/>
  <c r="N4851" i="1"/>
  <c r="O4851" i="1"/>
  <c r="J4852" i="1"/>
  <c r="K4852" i="1"/>
  <c r="L4852" i="1"/>
  <c r="M4852" i="1" s="1"/>
  <c r="N4852" i="1"/>
  <c r="O4852" i="1"/>
  <c r="J4853" i="1"/>
  <c r="K4853" i="1"/>
  <c r="L4853" i="1"/>
  <c r="M4853" i="1" s="1"/>
  <c r="N4853" i="1"/>
  <c r="O4853" i="1"/>
  <c r="J4854" i="1"/>
  <c r="K4854" i="1"/>
  <c r="L4854" i="1"/>
  <c r="M4854" i="1" s="1"/>
  <c r="N4854" i="1"/>
  <c r="O4854" i="1"/>
  <c r="J4855" i="1"/>
  <c r="K4855" i="1"/>
  <c r="L4855" i="1"/>
  <c r="M4855" i="1" s="1"/>
  <c r="N4855" i="1"/>
  <c r="O4855" i="1"/>
  <c r="J4856" i="1"/>
  <c r="K4856" i="1"/>
  <c r="L4856" i="1"/>
  <c r="M4856" i="1" s="1"/>
  <c r="N4856" i="1"/>
  <c r="O4856" i="1"/>
  <c r="J4857" i="1"/>
  <c r="K4857" i="1"/>
  <c r="L4857" i="1"/>
  <c r="M4857" i="1" s="1"/>
  <c r="N4857" i="1"/>
  <c r="O4857" i="1"/>
  <c r="J4858" i="1"/>
  <c r="K4858" i="1"/>
  <c r="L4858" i="1"/>
  <c r="M4858" i="1" s="1"/>
  <c r="N4858" i="1"/>
  <c r="O4858" i="1"/>
  <c r="J4859" i="1"/>
  <c r="K4859" i="1"/>
  <c r="L4859" i="1"/>
  <c r="M4859" i="1" s="1"/>
  <c r="N4859" i="1"/>
  <c r="O4859" i="1"/>
  <c r="J4860" i="1"/>
  <c r="K4860" i="1"/>
  <c r="L4860" i="1"/>
  <c r="M4860" i="1" s="1"/>
  <c r="N4860" i="1"/>
  <c r="O4860" i="1"/>
  <c r="J4861" i="1"/>
  <c r="K4861" i="1"/>
  <c r="L4861" i="1"/>
  <c r="M4861" i="1" s="1"/>
  <c r="N4861" i="1"/>
  <c r="O4861" i="1"/>
  <c r="J4862" i="1"/>
  <c r="K4862" i="1"/>
  <c r="L4862" i="1"/>
  <c r="M4862" i="1" s="1"/>
  <c r="N4862" i="1"/>
  <c r="O4862" i="1"/>
  <c r="J4863" i="1"/>
  <c r="K4863" i="1"/>
  <c r="L4863" i="1"/>
  <c r="M4863" i="1" s="1"/>
  <c r="N4863" i="1"/>
  <c r="O4863" i="1"/>
  <c r="J4864" i="1"/>
  <c r="K4864" i="1"/>
  <c r="L4864" i="1"/>
  <c r="M4864" i="1" s="1"/>
  <c r="N4864" i="1"/>
  <c r="O4864" i="1"/>
  <c r="J4865" i="1"/>
  <c r="K4865" i="1"/>
  <c r="L4865" i="1"/>
  <c r="M4865" i="1" s="1"/>
  <c r="N4865" i="1"/>
  <c r="O4865" i="1"/>
  <c r="J4866" i="1"/>
  <c r="K4866" i="1"/>
  <c r="L4866" i="1"/>
  <c r="M4866" i="1" s="1"/>
  <c r="N4866" i="1"/>
  <c r="O4866" i="1"/>
  <c r="J4867" i="1"/>
  <c r="K4867" i="1"/>
  <c r="L4867" i="1"/>
  <c r="M4867" i="1" s="1"/>
  <c r="N4867" i="1"/>
  <c r="O4867" i="1"/>
  <c r="J4868" i="1"/>
  <c r="K4868" i="1"/>
  <c r="L4868" i="1"/>
  <c r="M4868" i="1" s="1"/>
  <c r="N4868" i="1"/>
  <c r="O4868" i="1"/>
  <c r="J4869" i="1"/>
  <c r="K4869" i="1"/>
  <c r="L4869" i="1"/>
  <c r="M4869" i="1" s="1"/>
  <c r="N4869" i="1"/>
  <c r="O4869" i="1"/>
  <c r="J4870" i="1"/>
  <c r="K4870" i="1"/>
  <c r="L4870" i="1"/>
  <c r="M4870" i="1" s="1"/>
  <c r="N4870" i="1"/>
  <c r="O4870" i="1"/>
  <c r="J4871" i="1"/>
  <c r="K4871" i="1"/>
  <c r="L4871" i="1"/>
  <c r="M4871" i="1" s="1"/>
  <c r="N4871" i="1"/>
  <c r="O4871" i="1"/>
  <c r="J4872" i="1"/>
  <c r="K4872" i="1"/>
  <c r="L4872" i="1"/>
  <c r="M4872" i="1" s="1"/>
  <c r="N4872" i="1"/>
  <c r="O4872" i="1"/>
  <c r="J4873" i="1"/>
  <c r="K4873" i="1"/>
  <c r="L4873" i="1"/>
  <c r="M4873" i="1" s="1"/>
  <c r="N4873" i="1"/>
  <c r="O4873" i="1"/>
  <c r="J4874" i="1"/>
  <c r="K4874" i="1"/>
  <c r="L4874" i="1"/>
  <c r="M4874" i="1" s="1"/>
  <c r="N4874" i="1"/>
  <c r="O4874" i="1"/>
  <c r="J4875" i="1"/>
  <c r="K4875" i="1"/>
  <c r="L4875" i="1"/>
  <c r="M4875" i="1" s="1"/>
  <c r="N4875" i="1"/>
  <c r="O4875" i="1"/>
  <c r="J4876" i="1"/>
  <c r="K4876" i="1"/>
  <c r="L4876" i="1"/>
  <c r="M4876" i="1" s="1"/>
  <c r="N4876" i="1"/>
  <c r="O4876" i="1"/>
  <c r="J4877" i="1"/>
  <c r="K4877" i="1"/>
  <c r="L4877" i="1"/>
  <c r="M4877" i="1" s="1"/>
  <c r="N4877" i="1"/>
  <c r="O4877" i="1"/>
  <c r="J4878" i="1"/>
  <c r="K4878" i="1"/>
  <c r="L4878" i="1"/>
  <c r="M4878" i="1" s="1"/>
  <c r="N4878" i="1"/>
  <c r="O4878" i="1"/>
  <c r="J4879" i="1"/>
  <c r="K4879" i="1"/>
  <c r="L4879" i="1"/>
  <c r="M4879" i="1" s="1"/>
  <c r="N4879" i="1"/>
  <c r="O4879" i="1"/>
  <c r="J4880" i="1"/>
  <c r="K4880" i="1"/>
  <c r="L4880" i="1"/>
  <c r="M4880" i="1" s="1"/>
  <c r="N4880" i="1"/>
  <c r="O4880" i="1"/>
  <c r="J4881" i="1"/>
  <c r="K4881" i="1"/>
  <c r="L4881" i="1"/>
  <c r="M4881" i="1" s="1"/>
  <c r="N4881" i="1"/>
  <c r="O4881" i="1"/>
  <c r="J4882" i="1"/>
  <c r="K4882" i="1"/>
  <c r="L4882" i="1"/>
  <c r="M4882" i="1" s="1"/>
  <c r="N4882" i="1"/>
  <c r="O4882" i="1"/>
  <c r="J4883" i="1"/>
  <c r="K4883" i="1"/>
  <c r="L4883" i="1"/>
  <c r="M4883" i="1" s="1"/>
  <c r="N4883" i="1"/>
  <c r="O4883" i="1"/>
  <c r="J4884" i="1"/>
  <c r="K4884" i="1"/>
  <c r="L4884" i="1"/>
  <c r="M4884" i="1" s="1"/>
  <c r="N4884" i="1"/>
  <c r="O4884" i="1"/>
  <c r="J4885" i="1"/>
  <c r="K4885" i="1"/>
  <c r="L4885" i="1"/>
  <c r="M4885" i="1" s="1"/>
  <c r="N4885" i="1"/>
  <c r="O4885" i="1"/>
  <c r="J4886" i="1"/>
  <c r="K4886" i="1"/>
  <c r="L4886" i="1"/>
  <c r="M4886" i="1" s="1"/>
  <c r="N4886" i="1"/>
  <c r="O4886" i="1"/>
  <c r="J4887" i="1"/>
  <c r="K4887" i="1"/>
  <c r="L4887" i="1"/>
  <c r="M4887" i="1" s="1"/>
  <c r="N4887" i="1"/>
  <c r="O4887" i="1"/>
  <c r="J4888" i="1"/>
  <c r="K4888" i="1"/>
  <c r="L4888" i="1"/>
  <c r="M4888" i="1" s="1"/>
  <c r="N4888" i="1"/>
  <c r="O4888" i="1"/>
  <c r="J4889" i="1"/>
  <c r="K4889" i="1"/>
  <c r="L4889" i="1"/>
  <c r="M4889" i="1" s="1"/>
  <c r="N4889" i="1"/>
  <c r="O4889" i="1"/>
  <c r="J4890" i="1"/>
  <c r="K4890" i="1"/>
  <c r="L4890" i="1"/>
  <c r="M4890" i="1" s="1"/>
  <c r="N4890" i="1"/>
  <c r="O4890" i="1"/>
  <c r="J4891" i="1"/>
  <c r="K4891" i="1"/>
  <c r="L4891" i="1"/>
  <c r="M4891" i="1" s="1"/>
  <c r="N4891" i="1"/>
  <c r="O4891" i="1"/>
  <c r="J4892" i="1"/>
  <c r="K4892" i="1"/>
  <c r="L4892" i="1"/>
  <c r="M4892" i="1" s="1"/>
  <c r="N4892" i="1"/>
  <c r="O4892" i="1"/>
  <c r="J4893" i="1"/>
  <c r="K4893" i="1"/>
  <c r="L4893" i="1"/>
  <c r="M4893" i="1" s="1"/>
  <c r="N4893" i="1"/>
  <c r="O4893" i="1"/>
  <c r="J4894" i="1"/>
  <c r="K4894" i="1"/>
  <c r="L4894" i="1"/>
  <c r="M4894" i="1" s="1"/>
  <c r="N4894" i="1"/>
  <c r="O4894" i="1"/>
  <c r="J4895" i="1"/>
  <c r="K4895" i="1"/>
  <c r="L4895" i="1"/>
  <c r="M4895" i="1" s="1"/>
  <c r="N4895" i="1"/>
  <c r="O4895" i="1"/>
  <c r="J4896" i="1"/>
  <c r="K4896" i="1"/>
  <c r="L4896" i="1"/>
  <c r="M4896" i="1" s="1"/>
  <c r="N4896" i="1"/>
  <c r="O4896" i="1"/>
  <c r="J4897" i="1"/>
  <c r="K4897" i="1"/>
  <c r="L4897" i="1"/>
  <c r="M4897" i="1" s="1"/>
  <c r="N4897" i="1"/>
  <c r="O4897" i="1"/>
  <c r="J4898" i="1"/>
  <c r="K4898" i="1"/>
  <c r="L4898" i="1"/>
  <c r="M4898" i="1" s="1"/>
  <c r="N4898" i="1"/>
  <c r="O4898" i="1"/>
  <c r="J4899" i="1"/>
  <c r="K4899" i="1"/>
  <c r="L4899" i="1"/>
  <c r="M4899" i="1" s="1"/>
  <c r="N4899" i="1"/>
  <c r="O4899" i="1"/>
  <c r="J4900" i="1"/>
  <c r="K4900" i="1"/>
  <c r="L4900" i="1"/>
  <c r="M4900" i="1" s="1"/>
  <c r="N4900" i="1"/>
  <c r="O4900" i="1"/>
  <c r="J4901" i="1"/>
  <c r="K4901" i="1"/>
  <c r="L4901" i="1"/>
  <c r="M4901" i="1" s="1"/>
  <c r="N4901" i="1"/>
  <c r="O4901" i="1"/>
  <c r="J4902" i="1"/>
  <c r="K4902" i="1"/>
  <c r="L4902" i="1"/>
  <c r="M4902" i="1" s="1"/>
  <c r="N4902" i="1"/>
  <c r="O4902" i="1"/>
  <c r="J4903" i="1"/>
  <c r="K4903" i="1"/>
  <c r="L4903" i="1"/>
  <c r="M4903" i="1" s="1"/>
  <c r="N4903" i="1"/>
  <c r="O4903" i="1"/>
  <c r="J4904" i="1"/>
  <c r="K4904" i="1"/>
  <c r="L4904" i="1"/>
  <c r="M4904" i="1" s="1"/>
  <c r="N4904" i="1"/>
  <c r="O4904" i="1"/>
  <c r="J4905" i="1"/>
  <c r="K4905" i="1"/>
  <c r="L4905" i="1"/>
  <c r="M4905" i="1" s="1"/>
  <c r="N4905" i="1"/>
  <c r="O4905" i="1"/>
  <c r="J4906" i="1"/>
  <c r="K4906" i="1"/>
  <c r="L4906" i="1"/>
  <c r="M4906" i="1" s="1"/>
  <c r="N4906" i="1"/>
  <c r="O4906" i="1"/>
  <c r="J4907" i="1"/>
  <c r="K4907" i="1"/>
  <c r="L4907" i="1"/>
  <c r="M4907" i="1" s="1"/>
  <c r="N4907" i="1"/>
  <c r="O4907" i="1"/>
  <c r="J4908" i="1"/>
  <c r="K4908" i="1"/>
  <c r="L4908" i="1"/>
  <c r="M4908" i="1" s="1"/>
  <c r="N4908" i="1"/>
  <c r="O4908" i="1"/>
  <c r="J4909" i="1"/>
  <c r="K4909" i="1"/>
  <c r="L4909" i="1"/>
  <c r="M4909" i="1" s="1"/>
  <c r="N4909" i="1"/>
  <c r="O4909" i="1"/>
  <c r="J4910" i="1"/>
  <c r="K4910" i="1"/>
  <c r="L4910" i="1"/>
  <c r="M4910" i="1" s="1"/>
  <c r="N4910" i="1"/>
  <c r="O4910" i="1"/>
  <c r="J4911" i="1"/>
  <c r="K4911" i="1"/>
  <c r="L4911" i="1"/>
  <c r="M4911" i="1" s="1"/>
  <c r="N4911" i="1"/>
  <c r="O4911" i="1"/>
  <c r="J4912" i="1"/>
  <c r="K4912" i="1"/>
  <c r="L4912" i="1"/>
  <c r="M4912" i="1" s="1"/>
  <c r="N4912" i="1"/>
  <c r="O4912" i="1"/>
  <c r="J4913" i="1"/>
  <c r="K4913" i="1"/>
  <c r="L4913" i="1"/>
  <c r="M4913" i="1" s="1"/>
  <c r="N4913" i="1"/>
  <c r="O4913" i="1"/>
  <c r="J4914" i="1"/>
  <c r="K4914" i="1"/>
  <c r="L4914" i="1"/>
  <c r="M4914" i="1" s="1"/>
  <c r="N4914" i="1"/>
  <c r="O4914" i="1"/>
  <c r="J4915" i="1"/>
  <c r="K4915" i="1"/>
  <c r="L4915" i="1"/>
  <c r="M4915" i="1" s="1"/>
  <c r="N4915" i="1"/>
  <c r="O4915" i="1"/>
  <c r="J4916" i="1"/>
  <c r="K4916" i="1"/>
  <c r="L4916" i="1"/>
  <c r="M4916" i="1" s="1"/>
  <c r="N4916" i="1"/>
  <c r="O4916" i="1"/>
  <c r="J4917" i="1"/>
  <c r="K4917" i="1"/>
  <c r="L4917" i="1"/>
  <c r="M4917" i="1" s="1"/>
  <c r="N4917" i="1"/>
  <c r="O4917" i="1"/>
  <c r="J4918" i="1"/>
  <c r="K4918" i="1"/>
  <c r="L4918" i="1"/>
  <c r="M4918" i="1" s="1"/>
  <c r="N4918" i="1"/>
  <c r="O4918" i="1"/>
  <c r="J4919" i="1"/>
  <c r="K4919" i="1"/>
  <c r="L4919" i="1"/>
  <c r="M4919" i="1" s="1"/>
  <c r="N4919" i="1"/>
  <c r="O4919" i="1"/>
  <c r="J4920" i="1"/>
  <c r="K4920" i="1"/>
  <c r="L4920" i="1"/>
  <c r="M4920" i="1" s="1"/>
  <c r="N4920" i="1"/>
  <c r="O4920" i="1"/>
  <c r="J4921" i="1"/>
  <c r="K4921" i="1"/>
  <c r="L4921" i="1"/>
  <c r="M4921" i="1" s="1"/>
  <c r="N4921" i="1"/>
  <c r="O4921" i="1"/>
  <c r="J4922" i="1"/>
  <c r="K4922" i="1"/>
  <c r="L4922" i="1"/>
  <c r="M4922" i="1" s="1"/>
  <c r="N4922" i="1"/>
  <c r="O4922" i="1"/>
  <c r="J4923" i="1"/>
  <c r="K4923" i="1"/>
  <c r="L4923" i="1"/>
  <c r="M4923" i="1" s="1"/>
  <c r="N4923" i="1"/>
  <c r="O4923" i="1"/>
  <c r="J4924" i="1"/>
  <c r="K4924" i="1"/>
  <c r="L4924" i="1"/>
  <c r="M4924" i="1" s="1"/>
  <c r="N4924" i="1"/>
  <c r="O4924" i="1"/>
  <c r="J4925" i="1"/>
  <c r="K4925" i="1"/>
  <c r="L4925" i="1"/>
  <c r="M4925" i="1" s="1"/>
  <c r="N4925" i="1"/>
  <c r="O4925" i="1"/>
  <c r="J4926" i="1"/>
  <c r="K4926" i="1"/>
  <c r="L4926" i="1"/>
  <c r="M4926" i="1" s="1"/>
  <c r="N4926" i="1"/>
  <c r="O4926" i="1"/>
  <c r="J4927" i="1"/>
  <c r="K4927" i="1"/>
  <c r="L4927" i="1"/>
  <c r="M4927" i="1" s="1"/>
  <c r="N4927" i="1"/>
  <c r="O4927" i="1"/>
  <c r="J4928" i="1"/>
  <c r="K4928" i="1"/>
  <c r="L4928" i="1"/>
  <c r="M4928" i="1" s="1"/>
  <c r="N4928" i="1"/>
  <c r="O4928" i="1"/>
  <c r="J4929" i="1"/>
  <c r="K4929" i="1"/>
  <c r="L4929" i="1"/>
  <c r="M4929" i="1" s="1"/>
  <c r="N4929" i="1"/>
  <c r="O4929" i="1"/>
  <c r="J4930" i="1"/>
  <c r="K4930" i="1"/>
  <c r="L4930" i="1"/>
  <c r="M4930" i="1" s="1"/>
  <c r="N4930" i="1"/>
  <c r="O4930" i="1"/>
  <c r="J4931" i="1"/>
  <c r="K4931" i="1"/>
  <c r="L4931" i="1"/>
  <c r="M4931" i="1" s="1"/>
  <c r="N4931" i="1"/>
  <c r="O4931" i="1"/>
  <c r="J4932" i="1"/>
  <c r="K4932" i="1"/>
  <c r="L4932" i="1"/>
  <c r="M4932" i="1" s="1"/>
  <c r="N4932" i="1"/>
  <c r="O4932" i="1"/>
  <c r="J4933" i="1"/>
  <c r="K4933" i="1"/>
  <c r="L4933" i="1"/>
  <c r="M4933" i="1" s="1"/>
  <c r="N4933" i="1"/>
  <c r="O4933" i="1"/>
  <c r="J4934" i="1"/>
  <c r="K4934" i="1"/>
  <c r="L4934" i="1"/>
  <c r="M4934" i="1" s="1"/>
  <c r="N4934" i="1"/>
  <c r="O4934" i="1"/>
  <c r="J4935" i="1"/>
  <c r="K4935" i="1"/>
  <c r="L4935" i="1"/>
  <c r="M4935" i="1" s="1"/>
  <c r="N4935" i="1"/>
  <c r="O4935" i="1"/>
  <c r="J4936" i="1"/>
  <c r="K4936" i="1"/>
  <c r="L4936" i="1"/>
  <c r="M4936" i="1" s="1"/>
  <c r="N4936" i="1"/>
  <c r="O4936" i="1"/>
  <c r="J4937" i="1"/>
  <c r="K4937" i="1"/>
  <c r="L4937" i="1"/>
  <c r="M4937" i="1" s="1"/>
  <c r="N4937" i="1"/>
  <c r="O4937" i="1"/>
  <c r="J4938" i="1"/>
  <c r="K4938" i="1"/>
  <c r="L4938" i="1"/>
  <c r="M4938" i="1" s="1"/>
  <c r="N4938" i="1"/>
  <c r="O4938" i="1"/>
  <c r="J4939" i="1"/>
  <c r="K4939" i="1"/>
  <c r="L4939" i="1"/>
  <c r="M4939" i="1" s="1"/>
  <c r="N4939" i="1"/>
  <c r="O4939" i="1"/>
  <c r="J4940" i="1"/>
  <c r="K4940" i="1"/>
  <c r="L4940" i="1"/>
  <c r="M4940" i="1" s="1"/>
  <c r="N4940" i="1"/>
  <c r="O4940" i="1"/>
  <c r="J4941" i="1"/>
  <c r="K4941" i="1"/>
  <c r="L4941" i="1"/>
  <c r="M4941" i="1" s="1"/>
  <c r="N4941" i="1"/>
  <c r="O4941" i="1"/>
  <c r="J4942" i="1"/>
  <c r="K4942" i="1"/>
  <c r="L4942" i="1"/>
  <c r="M4942" i="1" s="1"/>
  <c r="N4942" i="1"/>
  <c r="O4942" i="1"/>
  <c r="J4943" i="1"/>
  <c r="K4943" i="1"/>
  <c r="L4943" i="1"/>
  <c r="M4943" i="1" s="1"/>
  <c r="N4943" i="1"/>
  <c r="O4943" i="1"/>
  <c r="J4944" i="1"/>
  <c r="K4944" i="1"/>
  <c r="L4944" i="1"/>
  <c r="M4944" i="1" s="1"/>
  <c r="N4944" i="1"/>
  <c r="O4944" i="1"/>
  <c r="J4945" i="1"/>
  <c r="K4945" i="1"/>
  <c r="L4945" i="1"/>
  <c r="M4945" i="1" s="1"/>
  <c r="N4945" i="1"/>
  <c r="O4945" i="1"/>
  <c r="J4946" i="1"/>
  <c r="K4946" i="1"/>
  <c r="L4946" i="1"/>
  <c r="M4946" i="1" s="1"/>
  <c r="N4946" i="1"/>
  <c r="O4946" i="1"/>
  <c r="J4947" i="1"/>
  <c r="K4947" i="1"/>
  <c r="L4947" i="1"/>
  <c r="M4947" i="1" s="1"/>
  <c r="N4947" i="1"/>
  <c r="O4947" i="1"/>
  <c r="J4948" i="1"/>
  <c r="K4948" i="1"/>
  <c r="L4948" i="1"/>
  <c r="M4948" i="1" s="1"/>
  <c r="N4948" i="1"/>
  <c r="O4948" i="1"/>
  <c r="J4949" i="1"/>
  <c r="K4949" i="1"/>
  <c r="L4949" i="1"/>
  <c r="M4949" i="1" s="1"/>
  <c r="N4949" i="1"/>
  <c r="O4949" i="1"/>
  <c r="J4950" i="1"/>
  <c r="K4950" i="1"/>
  <c r="L4950" i="1"/>
  <c r="M4950" i="1" s="1"/>
  <c r="N4950" i="1"/>
  <c r="O4950" i="1"/>
  <c r="J4951" i="1"/>
  <c r="K4951" i="1"/>
  <c r="L4951" i="1"/>
  <c r="M4951" i="1" s="1"/>
  <c r="N4951" i="1"/>
  <c r="O4951" i="1"/>
  <c r="J4952" i="1"/>
  <c r="K4952" i="1"/>
  <c r="L4952" i="1"/>
  <c r="M4952" i="1" s="1"/>
  <c r="N4952" i="1"/>
  <c r="O4952" i="1"/>
  <c r="J4953" i="1"/>
  <c r="K4953" i="1"/>
  <c r="L4953" i="1"/>
  <c r="M4953" i="1" s="1"/>
  <c r="N4953" i="1"/>
  <c r="O4953" i="1"/>
  <c r="J4954" i="1"/>
  <c r="K4954" i="1"/>
  <c r="L4954" i="1"/>
  <c r="M4954" i="1" s="1"/>
  <c r="N4954" i="1"/>
  <c r="O4954" i="1"/>
  <c r="J4955" i="1"/>
  <c r="K4955" i="1"/>
  <c r="L4955" i="1"/>
  <c r="M4955" i="1" s="1"/>
  <c r="N4955" i="1"/>
  <c r="O4955" i="1"/>
  <c r="J4956" i="1"/>
  <c r="K4956" i="1"/>
  <c r="L4956" i="1"/>
  <c r="M4956" i="1" s="1"/>
  <c r="N4956" i="1"/>
  <c r="O4956" i="1"/>
  <c r="J4957" i="1"/>
  <c r="K4957" i="1"/>
  <c r="L4957" i="1"/>
  <c r="M4957" i="1" s="1"/>
  <c r="N4957" i="1"/>
  <c r="O4957" i="1"/>
  <c r="J4958" i="1"/>
  <c r="K4958" i="1"/>
  <c r="L4958" i="1"/>
  <c r="M4958" i="1" s="1"/>
  <c r="N4958" i="1"/>
  <c r="O4958" i="1"/>
  <c r="J4959" i="1"/>
  <c r="K4959" i="1"/>
  <c r="L4959" i="1"/>
  <c r="M4959" i="1" s="1"/>
  <c r="N4959" i="1"/>
  <c r="O4959" i="1"/>
  <c r="J4960" i="1"/>
  <c r="K4960" i="1"/>
  <c r="L4960" i="1"/>
  <c r="M4960" i="1" s="1"/>
  <c r="N4960" i="1"/>
  <c r="O4960" i="1"/>
  <c r="J4961" i="1"/>
  <c r="K4961" i="1"/>
  <c r="L4961" i="1"/>
  <c r="M4961" i="1" s="1"/>
  <c r="N4961" i="1"/>
  <c r="O4961" i="1"/>
  <c r="J4962" i="1"/>
  <c r="K4962" i="1"/>
  <c r="L4962" i="1"/>
  <c r="M4962" i="1" s="1"/>
  <c r="N4962" i="1"/>
  <c r="O4962" i="1"/>
  <c r="J4963" i="1"/>
  <c r="K4963" i="1"/>
  <c r="L4963" i="1"/>
  <c r="M4963" i="1" s="1"/>
  <c r="N4963" i="1"/>
  <c r="O4963" i="1"/>
  <c r="J4964" i="1"/>
  <c r="K4964" i="1"/>
  <c r="L4964" i="1"/>
  <c r="M4964" i="1" s="1"/>
  <c r="N4964" i="1"/>
  <c r="O4964" i="1"/>
  <c r="J4965" i="1"/>
  <c r="K4965" i="1"/>
  <c r="L4965" i="1"/>
  <c r="M4965" i="1" s="1"/>
  <c r="N4965" i="1"/>
  <c r="O4965" i="1"/>
  <c r="J4966" i="1"/>
  <c r="K4966" i="1"/>
  <c r="L4966" i="1"/>
  <c r="M4966" i="1" s="1"/>
  <c r="N4966" i="1"/>
  <c r="O4966" i="1"/>
  <c r="J4967" i="1"/>
  <c r="K4967" i="1"/>
  <c r="L4967" i="1"/>
  <c r="M4967" i="1" s="1"/>
  <c r="N4967" i="1"/>
  <c r="O4967" i="1"/>
  <c r="J4968" i="1"/>
  <c r="K4968" i="1"/>
  <c r="L4968" i="1"/>
  <c r="M4968" i="1" s="1"/>
  <c r="N4968" i="1"/>
  <c r="O4968" i="1"/>
  <c r="J4969" i="1"/>
  <c r="K4969" i="1"/>
  <c r="L4969" i="1"/>
  <c r="M4969" i="1" s="1"/>
  <c r="N4969" i="1"/>
  <c r="O4969" i="1"/>
  <c r="J4970" i="1"/>
  <c r="K4970" i="1"/>
  <c r="L4970" i="1"/>
  <c r="M4970" i="1" s="1"/>
  <c r="N4970" i="1"/>
  <c r="O4970" i="1"/>
  <c r="J4971" i="1"/>
  <c r="K4971" i="1"/>
  <c r="L4971" i="1"/>
  <c r="M4971" i="1" s="1"/>
  <c r="N4971" i="1"/>
  <c r="O4971" i="1"/>
  <c r="J4972" i="1"/>
  <c r="K4972" i="1"/>
  <c r="L4972" i="1"/>
  <c r="M4972" i="1" s="1"/>
  <c r="N4972" i="1"/>
  <c r="O4972" i="1"/>
  <c r="J4973" i="1"/>
  <c r="K4973" i="1"/>
  <c r="L4973" i="1"/>
  <c r="M4973" i="1" s="1"/>
  <c r="N4973" i="1"/>
  <c r="O4973" i="1"/>
  <c r="J4974" i="1"/>
  <c r="K4974" i="1"/>
  <c r="L4974" i="1"/>
  <c r="M4974" i="1" s="1"/>
  <c r="N4974" i="1"/>
  <c r="O4974" i="1"/>
  <c r="J4975" i="1"/>
  <c r="K4975" i="1"/>
  <c r="L4975" i="1"/>
  <c r="M4975" i="1" s="1"/>
  <c r="N4975" i="1"/>
  <c r="O4975" i="1"/>
  <c r="J4976" i="1"/>
  <c r="K4976" i="1"/>
  <c r="L4976" i="1"/>
  <c r="M4976" i="1" s="1"/>
  <c r="N4976" i="1"/>
  <c r="O4976" i="1"/>
  <c r="J4977" i="1"/>
  <c r="K4977" i="1"/>
  <c r="L4977" i="1"/>
  <c r="M4977" i="1" s="1"/>
  <c r="N4977" i="1"/>
  <c r="O4977" i="1"/>
  <c r="J4978" i="1"/>
  <c r="K4978" i="1"/>
  <c r="L4978" i="1"/>
  <c r="M4978" i="1" s="1"/>
  <c r="N4978" i="1"/>
  <c r="O4978" i="1"/>
  <c r="J4979" i="1"/>
  <c r="K4979" i="1"/>
  <c r="L4979" i="1"/>
  <c r="M4979" i="1" s="1"/>
  <c r="N4979" i="1"/>
  <c r="O4979" i="1"/>
  <c r="J4980" i="1"/>
  <c r="K4980" i="1"/>
  <c r="L4980" i="1"/>
  <c r="M4980" i="1" s="1"/>
  <c r="N4980" i="1"/>
  <c r="O4980" i="1"/>
  <c r="J4981" i="1"/>
  <c r="K4981" i="1"/>
  <c r="L4981" i="1"/>
  <c r="M4981" i="1" s="1"/>
  <c r="N4981" i="1"/>
  <c r="O4981" i="1"/>
  <c r="J4982" i="1"/>
  <c r="K4982" i="1"/>
  <c r="L4982" i="1"/>
  <c r="M4982" i="1" s="1"/>
  <c r="N4982" i="1"/>
  <c r="O4982" i="1"/>
  <c r="J4983" i="1"/>
  <c r="K4983" i="1"/>
  <c r="L4983" i="1"/>
  <c r="M4983" i="1" s="1"/>
  <c r="N4983" i="1"/>
  <c r="O4983" i="1"/>
  <c r="J4984" i="1"/>
  <c r="K4984" i="1"/>
  <c r="L4984" i="1"/>
  <c r="M4984" i="1" s="1"/>
  <c r="N4984" i="1"/>
  <c r="O4984" i="1"/>
  <c r="J4985" i="1"/>
  <c r="K4985" i="1"/>
  <c r="L4985" i="1"/>
  <c r="M4985" i="1" s="1"/>
  <c r="N4985" i="1"/>
  <c r="O4985" i="1"/>
  <c r="J4986" i="1"/>
  <c r="K4986" i="1"/>
  <c r="L4986" i="1"/>
  <c r="M4986" i="1" s="1"/>
  <c r="N4986" i="1"/>
  <c r="O4986" i="1"/>
  <c r="J4987" i="1"/>
  <c r="K4987" i="1"/>
  <c r="L4987" i="1"/>
  <c r="M4987" i="1" s="1"/>
  <c r="N4987" i="1"/>
  <c r="O4987" i="1"/>
  <c r="J4988" i="1"/>
  <c r="K4988" i="1"/>
  <c r="L4988" i="1"/>
  <c r="M4988" i="1" s="1"/>
  <c r="N4988" i="1"/>
  <c r="O4988" i="1"/>
  <c r="J4989" i="1"/>
  <c r="K4989" i="1"/>
  <c r="L4989" i="1"/>
  <c r="M4989" i="1" s="1"/>
  <c r="N4989" i="1"/>
  <c r="O4989" i="1"/>
  <c r="J4990" i="1"/>
  <c r="K4990" i="1"/>
  <c r="L4990" i="1"/>
  <c r="M4990" i="1" s="1"/>
  <c r="N4990" i="1"/>
  <c r="O4990" i="1"/>
  <c r="J4991" i="1"/>
  <c r="K4991" i="1"/>
  <c r="L4991" i="1"/>
  <c r="M4991" i="1" s="1"/>
  <c r="N4991" i="1"/>
  <c r="O4991" i="1"/>
  <c r="J4992" i="1"/>
  <c r="K4992" i="1"/>
  <c r="L4992" i="1"/>
  <c r="M4992" i="1" s="1"/>
  <c r="N4992" i="1"/>
  <c r="O4992" i="1"/>
  <c r="J4993" i="1"/>
  <c r="K4993" i="1"/>
  <c r="L4993" i="1"/>
  <c r="M4993" i="1" s="1"/>
  <c r="N4993" i="1"/>
  <c r="O4993" i="1"/>
  <c r="J4994" i="1"/>
  <c r="K4994" i="1"/>
  <c r="L4994" i="1"/>
  <c r="M4994" i="1" s="1"/>
  <c r="N4994" i="1"/>
  <c r="O4994" i="1"/>
  <c r="J4995" i="1"/>
  <c r="K4995" i="1"/>
  <c r="L4995" i="1"/>
  <c r="M4995" i="1" s="1"/>
  <c r="N4995" i="1"/>
  <c r="O4995" i="1"/>
  <c r="J4996" i="1"/>
  <c r="K4996" i="1"/>
  <c r="L4996" i="1"/>
  <c r="M4996" i="1" s="1"/>
  <c r="N4996" i="1"/>
  <c r="O4996" i="1"/>
  <c r="J4997" i="1"/>
  <c r="K4997" i="1"/>
  <c r="L4997" i="1"/>
  <c r="M4997" i="1" s="1"/>
  <c r="N4997" i="1"/>
  <c r="O4997" i="1"/>
  <c r="J4998" i="1"/>
  <c r="K4998" i="1"/>
  <c r="L4998" i="1"/>
  <c r="M4998" i="1" s="1"/>
  <c r="N4998" i="1"/>
  <c r="O4998" i="1"/>
  <c r="J4999" i="1"/>
  <c r="K4999" i="1"/>
  <c r="L4999" i="1"/>
  <c r="M4999" i="1" s="1"/>
  <c r="N4999" i="1"/>
  <c r="O4999" i="1"/>
  <c r="J5000" i="1"/>
  <c r="K5000" i="1"/>
  <c r="L5000" i="1"/>
  <c r="M5000" i="1" s="1"/>
  <c r="N5000" i="1"/>
  <c r="O5000" i="1"/>
  <c r="J5001" i="1"/>
  <c r="K5001" i="1"/>
  <c r="L5001" i="1"/>
  <c r="M5001" i="1" s="1"/>
  <c r="N5001" i="1"/>
  <c r="O5001" i="1"/>
  <c r="J5002" i="1"/>
  <c r="K5002" i="1"/>
  <c r="L5002" i="1"/>
  <c r="M5002" i="1" s="1"/>
  <c r="N5002" i="1"/>
  <c r="O5002" i="1"/>
  <c r="J5003" i="1"/>
  <c r="K5003" i="1"/>
  <c r="L5003" i="1"/>
  <c r="M5003" i="1" s="1"/>
  <c r="N5003" i="1"/>
  <c r="O5003" i="1"/>
  <c r="J5004" i="1"/>
  <c r="K5004" i="1"/>
  <c r="L5004" i="1"/>
  <c r="M5004" i="1" s="1"/>
  <c r="N5004" i="1"/>
  <c r="O5004" i="1"/>
  <c r="J5005" i="1"/>
  <c r="K5005" i="1"/>
  <c r="L5005" i="1"/>
  <c r="M5005" i="1" s="1"/>
  <c r="N5005" i="1"/>
  <c r="O5005" i="1"/>
  <c r="J5006" i="1"/>
  <c r="K5006" i="1"/>
  <c r="L5006" i="1"/>
  <c r="M5006" i="1" s="1"/>
  <c r="N5006" i="1"/>
  <c r="O5006" i="1"/>
  <c r="J5007" i="1"/>
  <c r="K5007" i="1"/>
  <c r="L5007" i="1"/>
  <c r="M5007" i="1" s="1"/>
  <c r="N5007" i="1"/>
  <c r="O5007" i="1"/>
  <c r="J5008" i="1"/>
  <c r="K5008" i="1"/>
  <c r="L5008" i="1"/>
  <c r="M5008" i="1" s="1"/>
  <c r="N5008" i="1"/>
  <c r="O5008" i="1"/>
  <c r="J5009" i="1"/>
  <c r="K5009" i="1"/>
  <c r="L5009" i="1"/>
  <c r="M5009" i="1" s="1"/>
  <c r="N5009" i="1"/>
  <c r="O5009" i="1"/>
  <c r="J5010" i="1"/>
  <c r="K5010" i="1"/>
  <c r="L5010" i="1"/>
  <c r="M5010" i="1" s="1"/>
  <c r="N5010" i="1"/>
  <c r="O5010" i="1"/>
  <c r="J5011" i="1"/>
  <c r="K5011" i="1"/>
  <c r="L5011" i="1"/>
  <c r="M5011" i="1" s="1"/>
  <c r="N5011" i="1"/>
  <c r="O5011" i="1"/>
  <c r="J5012" i="1"/>
  <c r="K5012" i="1"/>
  <c r="L5012" i="1"/>
  <c r="M5012" i="1" s="1"/>
  <c r="N5012" i="1"/>
  <c r="O5012" i="1"/>
  <c r="J5013" i="1"/>
  <c r="K5013" i="1"/>
  <c r="L5013" i="1"/>
  <c r="M5013" i="1" s="1"/>
  <c r="N5013" i="1"/>
  <c r="O5013" i="1"/>
  <c r="J5014" i="1"/>
  <c r="K5014" i="1"/>
  <c r="L5014" i="1"/>
  <c r="M5014" i="1" s="1"/>
  <c r="N5014" i="1"/>
  <c r="O5014" i="1"/>
  <c r="J5015" i="1"/>
  <c r="K5015" i="1"/>
  <c r="L5015" i="1"/>
  <c r="M5015" i="1" s="1"/>
  <c r="N5015" i="1"/>
  <c r="O5015" i="1"/>
  <c r="J5016" i="1"/>
  <c r="K5016" i="1"/>
  <c r="L5016" i="1"/>
  <c r="M5016" i="1" s="1"/>
  <c r="N5016" i="1"/>
  <c r="O5016" i="1"/>
  <c r="J5017" i="1"/>
  <c r="K5017" i="1"/>
  <c r="L5017" i="1"/>
  <c r="M5017" i="1" s="1"/>
  <c r="N5017" i="1"/>
  <c r="O5017" i="1"/>
  <c r="J5018" i="1"/>
  <c r="K5018" i="1"/>
  <c r="L5018" i="1"/>
  <c r="M5018" i="1" s="1"/>
  <c r="N5018" i="1"/>
  <c r="O5018" i="1"/>
  <c r="J5019" i="1"/>
  <c r="K5019" i="1"/>
  <c r="L5019" i="1"/>
  <c r="M5019" i="1" s="1"/>
  <c r="N5019" i="1"/>
  <c r="O5019" i="1"/>
  <c r="J5020" i="1"/>
  <c r="K5020" i="1"/>
  <c r="L5020" i="1"/>
  <c r="M5020" i="1" s="1"/>
  <c r="N5020" i="1"/>
  <c r="O5020" i="1"/>
  <c r="J5021" i="1"/>
  <c r="K5021" i="1"/>
  <c r="L5021" i="1"/>
  <c r="M5021" i="1" s="1"/>
  <c r="N5021" i="1"/>
  <c r="O5021" i="1"/>
  <c r="J5022" i="1"/>
  <c r="K5022" i="1"/>
  <c r="L5022" i="1"/>
  <c r="M5022" i="1" s="1"/>
  <c r="N5022" i="1"/>
  <c r="O5022" i="1"/>
  <c r="J5023" i="1"/>
  <c r="K5023" i="1"/>
  <c r="L5023" i="1"/>
  <c r="M5023" i="1" s="1"/>
  <c r="N5023" i="1"/>
  <c r="O5023" i="1"/>
  <c r="J5024" i="1"/>
  <c r="K5024" i="1"/>
  <c r="L5024" i="1"/>
  <c r="M5024" i="1" s="1"/>
  <c r="N5024" i="1"/>
  <c r="O5024" i="1"/>
  <c r="J5025" i="1"/>
  <c r="K5025" i="1"/>
  <c r="L5025" i="1"/>
  <c r="M5025" i="1" s="1"/>
  <c r="N5025" i="1"/>
  <c r="O5025" i="1"/>
  <c r="J5026" i="1"/>
  <c r="K5026" i="1"/>
  <c r="L5026" i="1"/>
  <c r="M5026" i="1" s="1"/>
  <c r="N5026" i="1"/>
  <c r="O5026" i="1"/>
  <c r="J5027" i="1"/>
  <c r="K5027" i="1"/>
  <c r="L5027" i="1"/>
  <c r="M5027" i="1" s="1"/>
  <c r="N5027" i="1"/>
  <c r="O5027" i="1"/>
  <c r="J5028" i="1"/>
  <c r="K5028" i="1"/>
  <c r="L5028" i="1"/>
  <c r="M5028" i="1" s="1"/>
  <c r="N5028" i="1"/>
  <c r="O5028" i="1"/>
  <c r="J5029" i="1"/>
  <c r="K5029" i="1"/>
  <c r="L5029" i="1"/>
  <c r="M5029" i="1" s="1"/>
  <c r="N5029" i="1"/>
  <c r="O5029" i="1"/>
  <c r="J5030" i="1"/>
  <c r="K5030" i="1"/>
  <c r="L5030" i="1"/>
  <c r="M5030" i="1" s="1"/>
  <c r="N5030" i="1"/>
  <c r="O5030" i="1"/>
  <c r="J5031" i="1"/>
  <c r="K5031" i="1"/>
  <c r="L5031" i="1"/>
  <c r="M5031" i="1" s="1"/>
  <c r="N5031" i="1"/>
  <c r="O5031" i="1"/>
  <c r="J5032" i="1"/>
  <c r="K5032" i="1"/>
  <c r="L5032" i="1"/>
  <c r="M5032" i="1" s="1"/>
  <c r="N5032" i="1"/>
  <c r="O5032" i="1"/>
  <c r="J5033" i="1"/>
  <c r="K5033" i="1"/>
  <c r="L5033" i="1"/>
  <c r="M5033" i="1" s="1"/>
  <c r="N5033" i="1"/>
  <c r="O5033" i="1"/>
  <c r="J5034" i="1"/>
  <c r="K5034" i="1"/>
  <c r="L5034" i="1"/>
  <c r="M5034" i="1" s="1"/>
  <c r="N5034" i="1"/>
  <c r="O5034" i="1"/>
  <c r="J5035" i="1"/>
  <c r="K5035" i="1"/>
  <c r="L5035" i="1"/>
  <c r="M5035" i="1" s="1"/>
  <c r="N5035" i="1"/>
  <c r="O5035" i="1"/>
  <c r="J5036" i="1"/>
  <c r="K5036" i="1"/>
  <c r="L5036" i="1"/>
  <c r="M5036" i="1" s="1"/>
  <c r="N5036" i="1"/>
  <c r="O5036" i="1"/>
  <c r="J5037" i="1"/>
  <c r="K5037" i="1"/>
  <c r="L5037" i="1"/>
  <c r="M5037" i="1" s="1"/>
  <c r="N5037" i="1"/>
  <c r="O5037" i="1"/>
  <c r="J5038" i="1"/>
  <c r="K5038" i="1"/>
  <c r="L5038" i="1"/>
  <c r="M5038" i="1" s="1"/>
  <c r="N5038" i="1"/>
  <c r="O5038" i="1"/>
  <c r="J5039" i="1"/>
  <c r="K5039" i="1"/>
  <c r="L5039" i="1"/>
  <c r="M5039" i="1" s="1"/>
  <c r="N5039" i="1"/>
  <c r="O5039" i="1"/>
  <c r="J5040" i="1"/>
  <c r="K5040" i="1"/>
  <c r="L5040" i="1"/>
  <c r="M5040" i="1" s="1"/>
  <c r="N5040" i="1"/>
  <c r="O5040" i="1"/>
  <c r="J5041" i="1"/>
  <c r="K5041" i="1"/>
  <c r="L5041" i="1"/>
  <c r="M5041" i="1" s="1"/>
  <c r="N5041" i="1"/>
  <c r="O5041" i="1"/>
  <c r="J5042" i="1"/>
  <c r="K5042" i="1"/>
  <c r="L5042" i="1"/>
  <c r="M5042" i="1" s="1"/>
  <c r="N5042" i="1"/>
  <c r="O5042" i="1"/>
  <c r="J5043" i="1"/>
  <c r="K5043" i="1"/>
  <c r="L5043" i="1"/>
  <c r="M5043" i="1" s="1"/>
  <c r="N5043" i="1"/>
  <c r="O5043" i="1"/>
  <c r="J5044" i="1"/>
  <c r="K5044" i="1"/>
  <c r="L5044" i="1"/>
  <c r="M5044" i="1" s="1"/>
  <c r="N5044" i="1"/>
  <c r="O5044" i="1"/>
  <c r="J5045" i="1"/>
  <c r="K5045" i="1"/>
  <c r="L5045" i="1"/>
  <c r="M5045" i="1" s="1"/>
  <c r="N5045" i="1"/>
  <c r="O5045" i="1"/>
  <c r="J5046" i="1"/>
  <c r="K5046" i="1"/>
  <c r="L5046" i="1"/>
  <c r="M5046" i="1" s="1"/>
  <c r="N5046" i="1"/>
  <c r="O5046" i="1"/>
  <c r="J5047" i="1"/>
  <c r="K5047" i="1"/>
  <c r="L5047" i="1"/>
  <c r="M5047" i="1" s="1"/>
  <c r="N5047" i="1"/>
  <c r="O5047" i="1"/>
  <c r="J5048" i="1"/>
  <c r="K5048" i="1"/>
  <c r="L5048" i="1"/>
  <c r="M5048" i="1" s="1"/>
  <c r="N5048" i="1"/>
  <c r="O5048" i="1"/>
  <c r="J5049" i="1"/>
  <c r="K5049" i="1"/>
  <c r="L5049" i="1"/>
  <c r="M5049" i="1" s="1"/>
  <c r="N5049" i="1"/>
  <c r="O5049" i="1"/>
  <c r="J5050" i="1"/>
  <c r="K5050" i="1"/>
  <c r="L5050" i="1"/>
  <c r="M5050" i="1" s="1"/>
  <c r="N5050" i="1"/>
  <c r="O5050" i="1"/>
  <c r="J5051" i="1"/>
  <c r="K5051" i="1"/>
  <c r="L5051" i="1"/>
  <c r="M5051" i="1" s="1"/>
  <c r="N5051" i="1"/>
  <c r="O5051" i="1"/>
  <c r="J5052" i="1"/>
  <c r="K5052" i="1"/>
  <c r="L5052" i="1"/>
  <c r="M5052" i="1" s="1"/>
  <c r="N5052" i="1"/>
  <c r="O5052" i="1"/>
  <c r="J5053" i="1"/>
  <c r="K5053" i="1"/>
  <c r="L5053" i="1"/>
  <c r="M5053" i="1" s="1"/>
  <c r="N5053" i="1"/>
  <c r="O5053" i="1"/>
  <c r="J5054" i="1"/>
  <c r="K5054" i="1"/>
  <c r="L5054" i="1"/>
  <c r="M5054" i="1" s="1"/>
  <c r="N5054" i="1"/>
  <c r="O5054" i="1"/>
  <c r="J5055" i="1"/>
  <c r="K5055" i="1"/>
  <c r="L5055" i="1"/>
  <c r="M5055" i="1" s="1"/>
  <c r="N5055" i="1"/>
  <c r="O5055" i="1"/>
  <c r="J5056" i="1"/>
  <c r="K5056" i="1"/>
  <c r="L5056" i="1"/>
  <c r="M5056" i="1" s="1"/>
  <c r="N5056" i="1"/>
  <c r="O5056" i="1"/>
  <c r="J5057" i="1"/>
  <c r="K5057" i="1"/>
  <c r="L5057" i="1"/>
  <c r="M5057" i="1" s="1"/>
  <c r="N5057" i="1"/>
  <c r="O5057" i="1"/>
  <c r="J5058" i="1"/>
  <c r="K5058" i="1"/>
  <c r="L5058" i="1"/>
  <c r="M5058" i="1" s="1"/>
  <c r="N5058" i="1"/>
  <c r="O5058" i="1"/>
  <c r="J5059" i="1"/>
  <c r="K5059" i="1"/>
  <c r="L5059" i="1"/>
  <c r="M5059" i="1" s="1"/>
  <c r="N5059" i="1"/>
  <c r="O5059" i="1"/>
  <c r="J5060" i="1"/>
  <c r="K5060" i="1"/>
  <c r="L5060" i="1"/>
  <c r="M5060" i="1" s="1"/>
  <c r="N5060" i="1"/>
  <c r="O5060" i="1"/>
  <c r="J5061" i="1"/>
  <c r="K5061" i="1"/>
  <c r="L5061" i="1"/>
  <c r="M5061" i="1" s="1"/>
  <c r="N5061" i="1"/>
  <c r="O5061" i="1"/>
  <c r="J5062" i="1"/>
  <c r="K5062" i="1"/>
  <c r="L5062" i="1"/>
  <c r="M5062" i="1" s="1"/>
  <c r="N5062" i="1"/>
  <c r="O5062" i="1"/>
  <c r="J5063" i="1"/>
  <c r="K5063" i="1"/>
  <c r="L5063" i="1"/>
  <c r="M5063" i="1" s="1"/>
  <c r="N5063" i="1"/>
  <c r="O5063" i="1"/>
  <c r="J5064" i="1"/>
  <c r="K5064" i="1"/>
  <c r="L5064" i="1"/>
  <c r="M5064" i="1" s="1"/>
  <c r="N5064" i="1"/>
  <c r="O5064" i="1"/>
  <c r="J5065" i="1"/>
  <c r="K5065" i="1"/>
  <c r="L5065" i="1"/>
  <c r="M5065" i="1" s="1"/>
  <c r="N5065" i="1"/>
  <c r="O5065" i="1"/>
  <c r="J5066" i="1"/>
  <c r="K5066" i="1"/>
  <c r="L5066" i="1"/>
  <c r="M5066" i="1" s="1"/>
  <c r="N5066" i="1"/>
  <c r="O5066" i="1"/>
  <c r="J5067" i="1"/>
  <c r="K5067" i="1"/>
  <c r="L5067" i="1"/>
  <c r="M5067" i="1" s="1"/>
  <c r="N5067" i="1"/>
  <c r="O5067" i="1"/>
  <c r="J5068" i="1"/>
  <c r="K5068" i="1"/>
  <c r="L5068" i="1"/>
  <c r="M5068" i="1" s="1"/>
  <c r="N5068" i="1"/>
  <c r="O5068" i="1"/>
  <c r="J5069" i="1"/>
  <c r="K5069" i="1"/>
  <c r="L5069" i="1"/>
  <c r="M5069" i="1" s="1"/>
  <c r="N5069" i="1"/>
  <c r="O5069" i="1"/>
  <c r="J5070" i="1"/>
  <c r="K5070" i="1"/>
  <c r="L5070" i="1"/>
  <c r="M5070" i="1" s="1"/>
  <c r="N5070" i="1"/>
  <c r="O5070" i="1"/>
  <c r="J5071" i="1"/>
  <c r="K5071" i="1"/>
  <c r="L5071" i="1"/>
  <c r="M5071" i="1" s="1"/>
  <c r="N5071" i="1"/>
  <c r="O5071" i="1"/>
  <c r="J5072" i="1"/>
  <c r="K5072" i="1"/>
  <c r="L5072" i="1"/>
  <c r="M5072" i="1" s="1"/>
  <c r="N5072" i="1"/>
  <c r="O5072" i="1"/>
  <c r="J5073" i="1"/>
  <c r="K5073" i="1"/>
  <c r="L5073" i="1"/>
  <c r="M5073" i="1" s="1"/>
  <c r="N5073" i="1"/>
  <c r="O5073" i="1"/>
  <c r="J5074" i="1"/>
  <c r="K5074" i="1"/>
  <c r="L5074" i="1"/>
  <c r="M5074" i="1" s="1"/>
  <c r="N5074" i="1"/>
  <c r="O5074" i="1"/>
  <c r="J5075" i="1"/>
  <c r="K5075" i="1"/>
  <c r="L5075" i="1"/>
  <c r="M5075" i="1" s="1"/>
  <c r="N5075" i="1"/>
  <c r="O5075" i="1"/>
  <c r="J5076" i="1"/>
  <c r="K5076" i="1"/>
  <c r="L5076" i="1"/>
  <c r="M5076" i="1" s="1"/>
  <c r="N5076" i="1"/>
  <c r="O5076" i="1"/>
  <c r="J5077" i="1"/>
  <c r="K5077" i="1"/>
  <c r="L5077" i="1"/>
  <c r="M5077" i="1" s="1"/>
  <c r="N5077" i="1"/>
  <c r="O5077" i="1"/>
  <c r="J5078" i="1"/>
  <c r="K5078" i="1"/>
  <c r="L5078" i="1"/>
  <c r="M5078" i="1" s="1"/>
  <c r="N5078" i="1"/>
  <c r="O5078" i="1"/>
  <c r="J5079" i="1"/>
  <c r="K5079" i="1"/>
  <c r="L5079" i="1"/>
  <c r="M5079" i="1" s="1"/>
  <c r="N5079" i="1"/>
  <c r="O5079" i="1"/>
  <c r="J5080" i="1"/>
  <c r="K5080" i="1"/>
  <c r="L5080" i="1"/>
  <c r="M5080" i="1" s="1"/>
  <c r="N5080" i="1"/>
  <c r="O5080" i="1"/>
  <c r="J5081" i="1"/>
  <c r="K5081" i="1"/>
  <c r="L5081" i="1"/>
  <c r="M5081" i="1" s="1"/>
  <c r="N5081" i="1"/>
  <c r="O5081" i="1"/>
  <c r="J5082" i="1"/>
  <c r="K5082" i="1"/>
  <c r="L5082" i="1"/>
  <c r="M5082" i="1" s="1"/>
  <c r="N5082" i="1"/>
  <c r="O5082" i="1"/>
  <c r="J5083" i="1"/>
  <c r="K5083" i="1"/>
  <c r="L5083" i="1"/>
  <c r="M5083" i="1" s="1"/>
  <c r="N5083" i="1"/>
  <c r="O5083" i="1"/>
  <c r="J5084" i="1"/>
  <c r="K5084" i="1"/>
  <c r="L5084" i="1"/>
  <c r="M5084" i="1" s="1"/>
  <c r="N5084" i="1"/>
  <c r="O5084" i="1"/>
  <c r="J5085" i="1"/>
  <c r="K5085" i="1"/>
  <c r="L5085" i="1"/>
  <c r="M5085" i="1" s="1"/>
  <c r="N5085" i="1"/>
  <c r="O5085" i="1"/>
  <c r="J5086" i="1"/>
  <c r="K5086" i="1"/>
  <c r="L5086" i="1"/>
  <c r="M5086" i="1" s="1"/>
  <c r="N5086" i="1"/>
  <c r="O5086" i="1"/>
  <c r="J5087" i="1"/>
  <c r="K5087" i="1"/>
  <c r="L5087" i="1"/>
  <c r="M5087" i="1" s="1"/>
  <c r="N5087" i="1"/>
  <c r="O5087" i="1"/>
  <c r="J5088" i="1"/>
  <c r="K5088" i="1"/>
  <c r="L5088" i="1"/>
  <c r="M5088" i="1" s="1"/>
  <c r="N5088" i="1"/>
  <c r="O5088" i="1"/>
  <c r="J5089" i="1"/>
  <c r="K5089" i="1"/>
  <c r="L5089" i="1"/>
  <c r="M5089" i="1" s="1"/>
  <c r="N5089" i="1"/>
  <c r="O5089" i="1"/>
  <c r="J5090" i="1"/>
  <c r="K5090" i="1"/>
  <c r="L5090" i="1"/>
  <c r="M5090" i="1" s="1"/>
  <c r="N5090" i="1"/>
  <c r="O5090" i="1"/>
  <c r="J5091" i="1"/>
  <c r="K5091" i="1"/>
  <c r="L5091" i="1"/>
  <c r="M5091" i="1" s="1"/>
  <c r="N5091" i="1"/>
  <c r="O5091" i="1"/>
  <c r="J5092" i="1"/>
  <c r="K5092" i="1"/>
  <c r="L5092" i="1"/>
  <c r="M5092" i="1" s="1"/>
  <c r="N5092" i="1"/>
  <c r="O5092" i="1"/>
  <c r="J5093" i="1"/>
  <c r="K5093" i="1"/>
  <c r="L5093" i="1"/>
  <c r="M5093" i="1" s="1"/>
  <c r="N5093" i="1"/>
  <c r="O5093" i="1"/>
  <c r="J5094" i="1"/>
  <c r="K5094" i="1"/>
  <c r="L5094" i="1"/>
  <c r="M5094" i="1" s="1"/>
  <c r="N5094" i="1"/>
  <c r="O5094" i="1"/>
  <c r="J5095" i="1"/>
  <c r="K5095" i="1"/>
  <c r="L5095" i="1"/>
  <c r="M5095" i="1" s="1"/>
  <c r="N5095" i="1"/>
  <c r="O5095" i="1"/>
  <c r="J5096" i="1"/>
  <c r="K5096" i="1"/>
  <c r="L5096" i="1"/>
  <c r="M5096" i="1" s="1"/>
  <c r="N5096" i="1"/>
  <c r="O5096" i="1"/>
  <c r="J5097" i="1"/>
  <c r="K5097" i="1"/>
  <c r="L5097" i="1"/>
  <c r="M5097" i="1" s="1"/>
  <c r="N5097" i="1"/>
  <c r="O5097" i="1"/>
  <c r="J5098" i="1"/>
  <c r="K5098" i="1"/>
  <c r="L5098" i="1"/>
  <c r="M5098" i="1" s="1"/>
  <c r="N5098" i="1"/>
  <c r="O5098" i="1"/>
  <c r="J5099" i="1"/>
  <c r="K5099" i="1"/>
  <c r="L5099" i="1"/>
  <c r="M5099" i="1" s="1"/>
  <c r="N5099" i="1"/>
  <c r="O5099" i="1"/>
  <c r="J5100" i="1"/>
  <c r="K5100" i="1"/>
  <c r="L5100" i="1"/>
  <c r="M5100" i="1" s="1"/>
  <c r="N5100" i="1"/>
  <c r="O5100" i="1"/>
  <c r="J5101" i="1"/>
  <c r="K5101" i="1"/>
  <c r="L5101" i="1"/>
  <c r="M5101" i="1" s="1"/>
  <c r="N5101" i="1"/>
  <c r="O5101" i="1"/>
  <c r="J5102" i="1"/>
  <c r="K5102" i="1"/>
  <c r="L5102" i="1"/>
  <c r="M5102" i="1" s="1"/>
  <c r="N5102" i="1"/>
  <c r="O5102" i="1"/>
  <c r="J5103" i="1"/>
  <c r="K5103" i="1"/>
  <c r="L5103" i="1"/>
  <c r="M5103" i="1" s="1"/>
  <c r="N5103" i="1"/>
  <c r="O5103" i="1"/>
  <c r="J5104" i="1"/>
  <c r="K5104" i="1"/>
  <c r="L5104" i="1"/>
  <c r="M5104" i="1" s="1"/>
  <c r="N5104" i="1"/>
  <c r="O5104" i="1"/>
  <c r="J5105" i="1"/>
  <c r="K5105" i="1"/>
  <c r="L5105" i="1"/>
  <c r="M5105" i="1" s="1"/>
  <c r="N5105" i="1"/>
  <c r="O5105" i="1"/>
  <c r="J5106" i="1"/>
  <c r="K5106" i="1"/>
  <c r="L5106" i="1"/>
  <c r="M5106" i="1" s="1"/>
  <c r="N5106" i="1"/>
  <c r="O5106" i="1"/>
  <c r="J5107" i="1"/>
  <c r="K5107" i="1"/>
  <c r="L5107" i="1"/>
  <c r="M5107" i="1" s="1"/>
  <c r="N5107" i="1"/>
  <c r="O5107" i="1"/>
  <c r="J5108" i="1"/>
  <c r="K5108" i="1"/>
  <c r="L5108" i="1"/>
  <c r="M5108" i="1" s="1"/>
  <c r="N5108" i="1"/>
  <c r="O5108" i="1"/>
  <c r="J5109" i="1"/>
  <c r="K5109" i="1"/>
  <c r="L5109" i="1"/>
  <c r="M5109" i="1" s="1"/>
  <c r="N5109" i="1"/>
  <c r="O5109" i="1"/>
  <c r="J5110" i="1"/>
  <c r="K5110" i="1"/>
  <c r="L5110" i="1"/>
  <c r="M5110" i="1" s="1"/>
  <c r="N5110" i="1"/>
  <c r="O5110" i="1"/>
  <c r="J5111" i="1"/>
  <c r="K5111" i="1"/>
  <c r="L5111" i="1"/>
  <c r="M5111" i="1" s="1"/>
  <c r="N5111" i="1"/>
  <c r="O5111" i="1"/>
  <c r="J5112" i="1"/>
  <c r="K5112" i="1"/>
  <c r="L5112" i="1"/>
  <c r="M5112" i="1" s="1"/>
  <c r="N5112" i="1"/>
  <c r="O5112" i="1"/>
  <c r="J5113" i="1"/>
  <c r="K5113" i="1"/>
  <c r="L5113" i="1"/>
  <c r="M5113" i="1" s="1"/>
  <c r="N5113" i="1"/>
  <c r="O5113" i="1"/>
  <c r="J5114" i="1"/>
  <c r="K5114" i="1"/>
  <c r="L5114" i="1"/>
  <c r="M5114" i="1" s="1"/>
  <c r="N5114" i="1"/>
  <c r="O5114" i="1"/>
  <c r="J5115" i="1"/>
  <c r="K5115" i="1"/>
  <c r="L5115" i="1"/>
  <c r="M5115" i="1" s="1"/>
  <c r="N5115" i="1"/>
  <c r="O5115" i="1"/>
  <c r="J5116" i="1"/>
  <c r="K5116" i="1"/>
  <c r="L5116" i="1"/>
  <c r="M5116" i="1" s="1"/>
  <c r="N5116" i="1"/>
  <c r="O5116" i="1"/>
  <c r="J5117" i="1"/>
  <c r="K5117" i="1"/>
  <c r="L5117" i="1"/>
  <c r="M5117" i="1" s="1"/>
  <c r="N5117" i="1"/>
  <c r="O5117" i="1"/>
  <c r="J5118" i="1"/>
  <c r="K5118" i="1"/>
  <c r="L5118" i="1"/>
  <c r="M5118" i="1" s="1"/>
  <c r="N5118" i="1"/>
  <c r="O5118" i="1"/>
  <c r="J5119" i="1"/>
  <c r="K5119" i="1"/>
  <c r="L5119" i="1"/>
  <c r="M5119" i="1" s="1"/>
  <c r="N5119" i="1"/>
  <c r="O5119" i="1"/>
  <c r="J5120" i="1"/>
  <c r="K5120" i="1"/>
  <c r="L5120" i="1"/>
  <c r="M5120" i="1" s="1"/>
  <c r="N5120" i="1"/>
  <c r="O5120" i="1"/>
  <c r="J5121" i="1"/>
  <c r="K5121" i="1"/>
  <c r="L5121" i="1"/>
  <c r="M5121" i="1" s="1"/>
  <c r="N5121" i="1"/>
  <c r="O5121" i="1"/>
  <c r="J5122" i="1"/>
  <c r="K5122" i="1"/>
  <c r="L5122" i="1"/>
  <c r="M5122" i="1" s="1"/>
  <c r="N5122" i="1"/>
  <c r="O5122" i="1"/>
  <c r="J5123" i="1"/>
  <c r="K5123" i="1"/>
  <c r="L5123" i="1"/>
  <c r="M5123" i="1" s="1"/>
  <c r="N5123" i="1"/>
  <c r="O5123" i="1"/>
  <c r="J5124" i="1"/>
  <c r="K5124" i="1"/>
  <c r="L5124" i="1"/>
  <c r="M5124" i="1" s="1"/>
  <c r="N5124" i="1"/>
  <c r="O5124" i="1"/>
  <c r="J5125" i="1"/>
  <c r="K5125" i="1"/>
  <c r="L5125" i="1"/>
  <c r="M5125" i="1" s="1"/>
  <c r="N5125" i="1"/>
  <c r="O5125" i="1"/>
  <c r="J5126" i="1"/>
  <c r="K5126" i="1"/>
  <c r="L5126" i="1"/>
  <c r="M5126" i="1" s="1"/>
  <c r="N5126" i="1"/>
  <c r="O5126" i="1"/>
  <c r="J5127" i="1"/>
  <c r="K5127" i="1"/>
  <c r="L5127" i="1"/>
  <c r="M5127" i="1" s="1"/>
  <c r="N5127" i="1"/>
  <c r="O5127" i="1"/>
  <c r="J5128" i="1"/>
  <c r="K5128" i="1"/>
  <c r="L5128" i="1"/>
  <c r="M5128" i="1" s="1"/>
  <c r="N5128" i="1"/>
  <c r="O5128" i="1"/>
  <c r="J5129" i="1"/>
  <c r="K5129" i="1"/>
  <c r="L5129" i="1"/>
  <c r="M5129" i="1" s="1"/>
  <c r="N5129" i="1"/>
  <c r="O5129" i="1"/>
  <c r="J5130" i="1"/>
  <c r="K5130" i="1"/>
  <c r="L5130" i="1"/>
  <c r="M5130" i="1" s="1"/>
  <c r="N5130" i="1"/>
  <c r="O5130" i="1"/>
  <c r="J5131" i="1"/>
  <c r="K5131" i="1"/>
  <c r="L5131" i="1"/>
  <c r="M5131" i="1" s="1"/>
  <c r="N5131" i="1"/>
  <c r="O5131" i="1"/>
  <c r="J5132" i="1"/>
  <c r="K5132" i="1"/>
  <c r="L5132" i="1"/>
  <c r="M5132" i="1" s="1"/>
  <c r="N5132" i="1"/>
  <c r="O5132" i="1"/>
  <c r="J5133" i="1"/>
  <c r="K5133" i="1"/>
  <c r="L5133" i="1"/>
  <c r="M5133" i="1" s="1"/>
  <c r="N5133" i="1"/>
  <c r="O5133" i="1"/>
  <c r="J5134" i="1"/>
  <c r="K5134" i="1"/>
  <c r="L5134" i="1"/>
  <c r="M5134" i="1" s="1"/>
  <c r="N5134" i="1"/>
  <c r="O5134" i="1"/>
  <c r="J5135" i="1"/>
  <c r="K5135" i="1"/>
  <c r="L5135" i="1"/>
  <c r="M5135" i="1" s="1"/>
  <c r="N5135" i="1"/>
  <c r="O5135" i="1"/>
  <c r="J5136" i="1"/>
  <c r="K5136" i="1"/>
  <c r="L5136" i="1"/>
  <c r="M5136" i="1" s="1"/>
  <c r="N5136" i="1"/>
  <c r="O5136" i="1"/>
  <c r="J5137" i="1"/>
  <c r="K5137" i="1"/>
  <c r="L5137" i="1"/>
  <c r="M5137" i="1" s="1"/>
  <c r="N5137" i="1"/>
  <c r="O5137" i="1"/>
  <c r="J5138" i="1"/>
  <c r="K5138" i="1"/>
  <c r="L5138" i="1"/>
  <c r="M5138" i="1" s="1"/>
  <c r="N5138" i="1"/>
  <c r="O5138" i="1"/>
  <c r="J5139" i="1"/>
  <c r="K5139" i="1"/>
  <c r="L5139" i="1"/>
  <c r="M5139" i="1" s="1"/>
  <c r="N5139" i="1"/>
  <c r="O5139" i="1"/>
  <c r="J5140" i="1"/>
  <c r="K5140" i="1"/>
  <c r="L5140" i="1"/>
  <c r="M5140" i="1" s="1"/>
  <c r="N5140" i="1"/>
  <c r="O5140" i="1"/>
  <c r="J5141" i="1"/>
  <c r="K5141" i="1"/>
  <c r="L5141" i="1"/>
  <c r="M5141" i="1" s="1"/>
  <c r="N5141" i="1"/>
  <c r="O5141" i="1"/>
  <c r="J5142" i="1"/>
  <c r="K5142" i="1"/>
  <c r="L5142" i="1"/>
  <c r="M5142" i="1" s="1"/>
  <c r="N5142" i="1"/>
  <c r="O5142" i="1"/>
  <c r="J5143" i="1"/>
  <c r="K5143" i="1"/>
  <c r="L5143" i="1"/>
  <c r="M5143" i="1" s="1"/>
  <c r="N5143" i="1"/>
  <c r="O5143" i="1"/>
  <c r="J5144" i="1"/>
  <c r="K5144" i="1"/>
  <c r="L5144" i="1"/>
  <c r="M5144" i="1" s="1"/>
  <c r="N5144" i="1"/>
  <c r="O5144" i="1"/>
  <c r="J5145" i="1"/>
  <c r="K5145" i="1"/>
  <c r="L5145" i="1"/>
  <c r="M5145" i="1" s="1"/>
  <c r="N5145" i="1"/>
  <c r="O5145" i="1"/>
  <c r="J5146" i="1"/>
  <c r="K5146" i="1"/>
  <c r="L5146" i="1"/>
  <c r="M5146" i="1" s="1"/>
  <c r="N5146" i="1"/>
  <c r="O5146" i="1"/>
  <c r="J5147" i="1"/>
  <c r="K5147" i="1"/>
  <c r="L5147" i="1"/>
  <c r="M5147" i="1" s="1"/>
  <c r="N5147" i="1"/>
  <c r="O5147" i="1"/>
  <c r="J5148" i="1"/>
  <c r="K5148" i="1"/>
  <c r="L5148" i="1"/>
  <c r="M5148" i="1" s="1"/>
  <c r="N5148" i="1"/>
  <c r="O5148" i="1"/>
  <c r="J5149" i="1"/>
  <c r="K5149" i="1"/>
  <c r="L5149" i="1"/>
  <c r="M5149" i="1" s="1"/>
  <c r="N5149" i="1"/>
  <c r="O5149" i="1"/>
  <c r="J5150" i="1"/>
  <c r="K5150" i="1"/>
  <c r="L5150" i="1"/>
  <c r="M5150" i="1" s="1"/>
  <c r="N5150" i="1"/>
  <c r="O5150" i="1"/>
  <c r="J5151" i="1"/>
  <c r="K5151" i="1"/>
  <c r="L5151" i="1"/>
  <c r="M5151" i="1" s="1"/>
  <c r="N5151" i="1"/>
  <c r="O5151" i="1"/>
  <c r="J5152" i="1"/>
  <c r="K5152" i="1"/>
  <c r="L5152" i="1"/>
  <c r="M5152" i="1" s="1"/>
  <c r="N5152" i="1"/>
  <c r="O5152" i="1"/>
  <c r="J5153" i="1"/>
  <c r="K5153" i="1"/>
  <c r="L5153" i="1"/>
  <c r="M5153" i="1" s="1"/>
  <c r="N5153" i="1"/>
  <c r="O5153" i="1"/>
  <c r="J5154" i="1"/>
  <c r="K5154" i="1"/>
  <c r="L5154" i="1"/>
  <c r="M5154" i="1" s="1"/>
  <c r="N5154" i="1"/>
  <c r="O5154" i="1"/>
  <c r="J5155" i="1"/>
  <c r="K5155" i="1"/>
  <c r="L5155" i="1"/>
  <c r="M5155" i="1" s="1"/>
  <c r="N5155" i="1"/>
  <c r="O5155" i="1"/>
  <c r="J5156" i="1"/>
  <c r="K5156" i="1"/>
  <c r="L5156" i="1"/>
  <c r="M5156" i="1" s="1"/>
  <c r="N5156" i="1"/>
  <c r="O5156" i="1"/>
  <c r="J5157" i="1"/>
  <c r="K5157" i="1"/>
  <c r="L5157" i="1"/>
  <c r="M5157" i="1" s="1"/>
  <c r="N5157" i="1"/>
  <c r="O5157" i="1"/>
  <c r="J5158" i="1"/>
  <c r="K5158" i="1"/>
  <c r="L5158" i="1"/>
  <c r="M5158" i="1" s="1"/>
  <c r="N5158" i="1"/>
  <c r="O5158" i="1"/>
  <c r="J5159" i="1"/>
  <c r="K5159" i="1"/>
  <c r="L5159" i="1"/>
  <c r="M5159" i="1" s="1"/>
  <c r="N5159" i="1"/>
  <c r="O5159" i="1"/>
  <c r="J5160" i="1"/>
  <c r="K5160" i="1"/>
  <c r="L5160" i="1"/>
  <c r="M5160" i="1" s="1"/>
  <c r="N5160" i="1"/>
  <c r="O5160" i="1"/>
  <c r="J5161" i="1"/>
  <c r="K5161" i="1"/>
  <c r="L5161" i="1"/>
  <c r="M5161" i="1" s="1"/>
  <c r="N5161" i="1"/>
  <c r="O5161" i="1"/>
  <c r="J5162" i="1"/>
  <c r="K5162" i="1"/>
  <c r="L5162" i="1"/>
  <c r="M5162" i="1" s="1"/>
  <c r="N5162" i="1"/>
  <c r="O5162" i="1"/>
  <c r="J5163" i="1"/>
  <c r="K5163" i="1"/>
  <c r="L5163" i="1"/>
  <c r="M5163" i="1" s="1"/>
  <c r="N5163" i="1"/>
  <c r="O5163" i="1"/>
  <c r="J5164" i="1"/>
  <c r="K5164" i="1"/>
  <c r="L5164" i="1"/>
  <c r="M5164" i="1" s="1"/>
  <c r="N5164" i="1"/>
  <c r="O5164" i="1"/>
  <c r="J5165" i="1"/>
  <c r="K5165" i="1"/>
  <c r="L5165" i="1"/>
  <c r="M5165" i="1" s="1"/>
  <c r="N5165" i="1"/>
  <c r="O5165" i="1"/>
  <c r="J5166" i="1"/>
  <c r="K5166" i="1"/>
  <c r="L5166" i="1"/>
  <c r="M5166" i="1" s="1"/>
  <c r="N5166" i="1"/>
  <c r="O5166" i="1"/>
  <c r="J5167" i="1"/>
  <c r="K5167" i="1"/>
  <c r="L5167" i="1"/>
  <c r="M5167" i="1" s="1"/>
  <c r="N5167" i="1"/>
  <c r="O5167" i="1"/>
  <c r="J5168" i="1"/>
  <c r="K5168" i="1"/>
  <c r="L5168" i="1"/>
  <c r="M5168" i="1" s="1"/>
  <c r="N5168" i="1"/>
  <c r="O5168" i="1"/>
  <c r="J5169" i="1"/>
  <c r="K5169" i="1"/>
  <c r="L5169" i="1"/>
  <c r="M5169" i="1" s="1"/>
  <c r="N5169" i="1"/>
  <c r="O5169" i="1"/>
  <c r="J5170" i="1"/>
  <c r="K5170" i="1"/>
  <c r="L5170" i="1"/>
  <c r="M5170" i="1" s="1"/>
  <c r="N5170" i="1"/>
  <c r="O5170" i="1"/>
  <c r="J5171" i="1"/>
  <c r="K5171" i="1"/>
  <c r="L5171" i="1"/>
  <c r="M5171" i="1" s="1"/>
  <c r="N5171" i="1"/>
  <c r="O5171" i="1"/>
  <c r="J5172" i="1"/>
  <c r="K5172" i="1"/>
  <c r="L5172" i="1"/>
  <c r="M5172" i="1" s="1"/>
  <c r="N5172" i="1"/>
  <c r="O5172" i="1"/>
  <c r="J5173" i="1"/>
  <c r="K5173" i="1"/>
  <c r="L5173" i="1"/>
  <c r="M5173" i="1" s="1"/>
  <c r="N5173" i="1"/>
  <c r="O5173" i="1"/>
  <c r="J5174" i="1"/>
  <c r="K5174" i="1"/>
  <c r="L5174" i="1"/>
  <c r="M5174" i="1" s="1"/>
  <c r="N5174" i="1"/>
  <c r="O5174" i="1"/>
  <c r="J5175" i="1"/>
  <c r="K5175" i="1"/>
  <c r="L5175" i="1"/>
  <c r="M5175" i="1" s="1"/>
  <c r="N5175" i="1"/>
  <c r="O5175" i="1"/>
  <c r="J5176" i="1"/>
  <c r="K5176" i="1"/>
  <c r="L5176" i="1"/>
  <c r="M5176" i="1" s="1"/>
  <c r="N5176" i="1"/>
  <c r="O5176" i="1"/>
  <c r="J5177" i="1"/>
  <c r="K5177" i="1"/>
  <c r="L5177" i="1"/>
  <c r="M5177" i="1" s="1"/>
  <c r="N5177" i="1"/>
  <c r="O5177" i="1"/>
  <c r="J5178" i="1"/>
  <c r="K5178" i="1"/>
  <c r="L5178" i="1"/>
  <c r="M5178" i="1" s="1"/>
  <c r="N5178" i="1"/>
  <c r="O5178" i="1"/>
  <c r="J5179" i="1"/>
  <c r="K5179" i="1"/>
  <c r="L5179" i="1"/>
  <c r="M5179" i="1" s="1"/>
  <c r="N5179" i="1"/>
  <c r="O5179" i="1"/>
  <c r="J5180" i="1"/>
  <c r="K5180" i="1"/>
  <c r="L5180" i="1"/>
  <c r="M5180" i="1" s="1"/>
  <c r="N5180" i="1"/>
  <c r="O5180" i="1"/>
  <c r="J5181" i="1"/>
  <c r="K5181" i="1"/>
  <c r="L5181" i="1"/>
  <c r="M5181" i="1" s="1"/>
  <c r="N5181" i="1"/>
  <c r="O5181" i="1"/>
  <c r="J5182" i="1"/>
  <c r="K5182" i="1"/>
  <c r="L5182" i="1"/>
  <c r="M5182" i="1" s="1"/>
  <c r="N5182" i="1"/>
  <c r="O5182" i="1"/>
  <c r="J5183" i="1"/>
  <c r="K5183" i="1"/>
  <c r="L5183" i="1"/>
  <c r="M5183" i="1" s="1"/>
  <c r="N5183" i="1"/>
  <c r="O5183" i="1"/>
  <c r="J5184" i="1"/>
  <c r="K5184" i="1"/>
  <c r="L5184" i="1"/>
  <c r="M5184" i="1" s="1"/>
  <c r="N5184" i="1"/>
  <c r="O5184" i="1"/>
  <c r="J5185" i="1"/>
  <c r="K5185" i="1"/>
  <c r="L5185" i="1"/>
  <c r="M5185" i="1" s="1"/>
  <c r="N5185" i="1"/>
  <c r="O5185" i="1"/>
  <c r="J5186" i="1"/>
  <c r="K5186" i="1"/>
  <c r="L5186" i="1"/>
  <c r="M5186" i="1" s="1"/>
  <c r="N5186" i="1"/>
  <c r="O5186" i="1"/>
  <c r="J5187" i="1"/>
  <c r="K5187" i="1"/>
  <c r="L5187" i="1"/>
  <c r="M5187" i="1" s="1"/>
  <c r="N5187" i="1"/>
  <c r="O5187" i="1"/>
  <c r="J5188" i="1"/>
  <c r="K5188" i="1"/>
  <c r="L5188" i="1"/>
  <c r="M5188" i="1" s="1"/>
  <c r="N5188" i="1"/>
  <c r="O5188" i="1"/>
  <c r="J5189" i="1"/>
  <c r="K5189" i="1"/>
  <c r="L5189" i="1"/>
  <c r="M5189" i="1" s="1"/>
  <c r="N5189" i="1"/>
  <c r="O5189" i="1"/>
  <c r="J5190" i="1"/>
  <c r="K5190" i="1"/>
  <c r="L5190" i="1"/>
  <c r="M5190" i="1" s="1"/>
  <c r="N5190" i="1"/>
  <c r="O5190" i="1"/>
  <c r="J5191" i="1"/>
  <c r="K5191" i="1"/>
  <c r="L5191" i="1"/>
  <c r="M5191" i="1" s="1"/>
  <c r="N5191" i="1"/>
  <c r="O5191" i="1"/>
  <c r="J5192" i="1"/>
  <c r="K5192" i="1"/>
  <c r="L5192" i="1"/>
  <c r="M5192" i="1" s="1"/>
  <c r="N5192" i="1"/>
  <c r="O5192" i="1"/>
  <c r="J5193" i="1"/>
  <c r="K5193" i="1"/>
  <c r="L5193" i="1"/>
  <c r="M5193" i="1" s="1"/>
  <c r="N5193" i="1"/>
  <c r="O5193" i="1"/>
  <c r="J5194" i="1"/>
  <c r="K5194" i="1"/>
  <c r="L5194" i="1"/>
  <c r="M5194" i="1" s="1"/>
  <c r="N5194" i="1"/>
  <c r="O5194" i="1"/>
  <c r="J5195" i="1"/>
  <c r="K5195" i="1"/>
  <c r="L5195" i="1"/>
  <c r="M5195" i="1" s="1"/>
  <c r="N5195" i="1"/>
  <c r="O5195" i="1"/>
  <c r="J5196" i="1"/>
  <c r="K5196" i="1"/>
  <c r="L5196" i="1"/>
  <c r="M5196" i="1" s="1"/>
  <c r="N5196" i="1"/>
  <c r="O5196" i="1"/>
  <c r="J5197" i="1"/>
  <c r="K5197" i="1"/>
  <c r="L5197" i="1"/>
  <c r="M5197" i="1" s="1"/>
  <c r="N5197" i="1"/>
  <c r="O5197" i="1"/>
  <c r="J5198" i="1"/>
  <c r="K5198" i="1"/>
  <c r="L5198" i="1"/>
  <c r="M5198" i="1" s="1"/>
  <c r="N5198" i="1"/>
  <c r="O5198" i="1"/>
  <c r="J5199" i="1"/>
  <c r="K5199" i="1"/>
  <c r="L5199" i="1"/>
  <c r="M5199" i="1" s="1"/>
  <c r="N5199" i="1"/>
  <c r="O5199" i="1"/>
  <c r="J5200" i="1"/>
  <c r="K5200" i="1"/>
  <c r="L5200" i="1"/>
  <c r="M5200" i="1" s="1"/>
  <c r="N5200" i="1"/>
  <c r="O5200" i="1"/>
  <c r="J5201" i="1"/>
  <c r="K5201" i="1"/>
  <c r="L5201" i="1"/>
  <c r="M5201" i="1" s="1"/>
  <c r="N5201" i="1"/>
  <c r="O5201" i="1"/>
  <c r="J5202" i="1"/>
  <c r="K5202" i="1"/>
  <c r="L5202" i="1"/>
  <c r="M5202" i="1" s="1"/>
  <c r="N5202" i="1"/>
  <c r="O5202" i="1"/>
  <c r="J5203" i="1"/>
  <c r="K5203" i="1"/>
  <c r="L5203" i="1"/>
  <c r="M5203" i="1" s="1"/>
  <c r="N5203" i="1"/>
  <c r="O5203" i="1"/>
  <c r="J5204" i="1"/>
  <c r="K5204" i="1"/>
  <c r="L5204" i="1"/>
  <c r="M5204" i="1" s="1"/>
  <c r="N5204" i="1"/>
  <c r="O5204" i="1"/>
  <c r="J5205" i="1"/>
  <c r="K5205" i="1"/>
  <c r="L5205" i="1"/>
  <c r="M5205" i="1" s="1"/>
  <c r="N5205" i="1"/>
  <c r="O5205" i="1"/>
  <c r="J5206" i="1"/>
  <c r="K5206" i="1"/>
  <c r="L5206" i="1"/>
  <c r="M5206" i="1" s="1"/>
  <c r="N5206" i="1"/>
  <c r="O5206" i="1"/>
  <c r="J5207" i="1"/>
  <c r="K5207" i="1"/>
  <c r="L5207" i="1"/>
  <c r="M5207" i="1" s="1"/>
  <c r="N5207" i="1"/>
  <c r="O5207" i="1"/>
  <c r="J5208" i="1"/>
  <c r="K5208" i="1"/>
  <c r="L5208" i="1"/>
  <c r="M5208" i="1" s="1"/>
  <c r="N5208" i="1"/>
  <c r="O5208" i="1"/>
  <c r="J5209" i="1"/>
  <c r="K5209" i="1"/>
  <c r="L5209" i="1"/>
  <c r="M5209" i="1" s="1"/>
  <c r="N5209" i="1"/>
  <c r="O5209" i="1"/>
  <c r="J5210" i="1"/>
  <c r="K5210" i="1"/>
  <c r="L5210" i="1"/>
  <c r="M5210" i="1" s="1"/>
  <c r="N5210" i="1"/>
  <c r="O5210" i="1"/>
  <c r="J5211" i="1"/>
  <c r="K5211" i="1"/>
  <c r="L5211" i="1"/>
  <c r="M5211" i="1" s="1"/>
  <c r="N5211" i="1"/>
  <c r="O5211" i="1"/>
  <c r="J5212" i="1"/>
  <c r="K5212" i="1"/>
  <c r="L5212" i="1"/>
  <c r="M5212" i="1" s="1"/>
  <c r="N5212" i="1"/>
  <c r="O5212" i="1"/>
  <c r="J5213" i="1"/>
  <c r="K5213" i="1"/>
  <c r="L5213" i="1"/>
  <c r="M5213" i="1" s="1"/>
  <c r="N5213" i="1"/>
  <c r="O5213" i="1"/>
  <c r="J5214" i="1"/>
  <c r="K5214" i="1"/>
  <c r="L5214" i="1"/>
  <c r="M5214" i="1" s="1"/>
  <c r="N5214" i="1"/>
  <c r="O5214" i="1"/>
  <c r="J5215" i="1"/>
  <c r="K5215" i="1"/>
  <c r="L5215" i="1"/>
  <c r="M5215" i="1" s="1"/>
  <c r="N5215" i="1"/>
  <c r="O5215" i="1"/>
  <c r="J5216" i="1"/>
  <c r="K5216" i="1"/>
  <c r="L5216" i="1"/>
  <c r="M5216" i="1" s="1"/>
  <c r="N5216" i="1"/>
  <c r="O5216" i="1"/>
  <c r="J5217" i="1"/>
  <c r="K5217" i="1"/>
  <c r="L5217" i="1"/>
  <c r="M5217" i="1" s="1"/>
  <c r="N5217" i="1"/>
  <c r="O5217" i="1"/>
  <c r="J5218" i="1"/>
  <c r="K5218" i="1"/>
  <c r="L5218" i="1"/>
  <c r="M5218" i="1" s="1"/>
  <c r="N5218" i="1"/>
  <c r="O5218" i="1"/>
  <c r="J5219" i="1"/>
  <c r="K5219" i="1"/>
  <c r="L5219" i="1"/>
  <c r="M5219" i="1" s="1"/>
  <c r="N5219" i="1"/>
  <c r="O5219" i="1"/>
  <c r="J5220" i="1"/>
  <c r="K5220" i="1"/>
  <c r="L5220" i="1"/>
  <c r="M5220" i="1" s="1"/>
  <c r="N5220" i="1"/>
  <c r="O5220" i="1"/>
  <c r="J5221" i="1"/>
  <c r="K5221" i="1"/>
  <c r="L5221" i="1"/>
  <c r="M5221" i="1" s="1"/>
  <c r="N5221" i="1"/>
  <c r="O5221" i="1"/>
  <c r="J5222" i="1"/>
  <c r="K5222" i="1"/>
  <c r="L5222" i="1"/>
  <c r="M5222" i="1" s="1"/>
  <c r="N5222" i="1"/>
  <c r="O5222" i="1"/>
  <c r="J5223" i="1"/>
  <c r="K5223" i="1"/>
  <c r="L5223" i="1"/>
  <c r="M5223" i="1" s="1"/>
  <c r="N5223" i="1"/>
  <c r="O5223" i="1"/>
  <c r="J5224" i="1"/>
  <c r="K5224" i="1"/>
  <c r="L5224" i="1"/>
  <c r="M5224" i="1" s="1"/>
  <c r="N5224" i="1"/>
  <c r="O5224" i="1"/>
  <c r="J5225" i="1"/>
  <c r="K5225" i="1"/>
  <c r="L5225" i="1"/>
  <c r="M5225" i="1" s="1"/>
  <c r="N5225" i="1"/>
  <c r="O5225" i="1"/>
  <c r="J5226" i="1"/>
  <c r="K5226" i="1"/>
  <c r="L5226" i="1"/>
  <c r="M5226" i="1" s="1"/>
  <c r="N5226" i="1"/>
  <c r="O5226" i="1"/>
  <c r="J5227" i="1"/>
  <c r="K5227" i="1"/>
  <c r="L5227" i="1"/>
  <c r="M5227" i="1" s="1"/>
  <c r="N5227" i="1"/>
  <c r="O5227" i="1"/>
  <c r="J5228" i="1"/>
  <c r="K5228" i="1"/>
  <c r="L5228" i="1"/>
  <c r="M5228" i="1" s="1"/>
  <c r="N5228" i="1"/>
  <c r="O5228" i="1"/>
  <c r="J5229" i="1"/>
  <c r="K5229" i="1"/>
  <c r="L5229" i="1"/>
  <c r="M5229" i="1" s="1"/>
  <c r="N5229" i="1"/>
  <c r="O5229" i="1"/>
  <c r="J5230" i="1"/>
  <c r="K5230" i="1"/>
  <c r="L5230" i="1"/>
  <c r="M5230" i="1" s="1"/>
  <c r="N5230" i="1"/>
  <c r="O5230" i="1"/>
  <c r="J5231" i="1"/>
  <c r="K5231" i="1"/>
  <c r="L5231" i="1"/>
  <c r="M5231" i="1" s="1"/>
  <c r="N5231" i="1"/>
  <c r="O5231" i="1"/>
  <c r="J5232" i="1"/>
  <c r="K5232" i="1"/>
  <c r="L5232" i="1"/>
  <c r="M5232" i="1" s="1"/>
  <c r="N5232" i="1"/>
  <c r="O5232" i="1"/>
  <c r="J5233" i="1"/>
  <c r="K5233" i="1"/>
  <c r="L5233" i="1"/>
  <c r="M5233" i="1" s="1"/>
  <c r="N5233" i="1"/>
  <c r="O5233" i="1"/>
  <c r="J5234" i="1"/>
  <c r="K5234" i="1"/>
  <c r="L5234" i="1"/>
  <c r="M5234" i="1" s="1"/>
  <c r="N5234" i="1"/>
  <c r="O5234" i="1"/>
  <c r="J5235" i="1"/>
  <c r="K5235" i="1"/>
  <c r="L5235" i="1"/>
  <c r="M5235" i="1" s="1"/>
  <c r="N5235" i="1"/>
  <c r="O5235" i="1"/>
  <c r="J5236" i="1"/>
  <c r="K5236" i="1"/>
  <c r="L5236" i="1"/>
  <c r="M5236" i="1" s="1"/>
  <c r="N5236" i="1"/>
  <c r="O5236" i="1"/>
  <c r="J5237" i="1"/>
  <c r="K5237" i="1"/>
  <c r="L5237" i="1"/>
  <c r="M5237" i="1" s="1"/>
  <c r="N5237" i="1"/>
  <c r="O5237" i="1"/>
  <c r="J5238" i="1"/>
  <c r="K5238" i="1"/>
  <c r="L5238" i="1"/>
  <c r="M5238" i="1" s="1"/>
  <c r="N5238" i="1"/>
  <c r="O5238" i="1"/>
  <c r="J5239" i="1"/>
  <c r="K5239" i="1"/>
  <c r="L5239" i="1"/>
  <c r="M5239" i="1" s="1"/>
  <c r="N5239" i="1"/>
  <c r="O5239" i="1"/>
  <c r="J5240" i="1"/>
  <c r="K5240" i="1"/>
  <c r="L5240" i="1"/>
  <c r="M5240" i="1" s="1"/>
  <c r="N5240" i="1"/>
  <c r="O5240" i="1"/>
  <c r="J5241" i="1"/>
  <c r="K5241" i="1"/>
  <c r="L5241" i="1"/>
  <c r="M5241" i="1" s="1"/>
  <c r="N5241" i="1"/>
  <c r="O5241" i="1"/>
  <c r="J5242" i="1"/>
  <c r="K5242" i="1"/>
  <c r="L5242" i="1"/>
  <c r="M5242" i="1" s="1"/>
  <c r="N5242" i="1"/>
  <c r="O5242" i="1"/>
  <c r="J5243" i="1"/>
  <c r="K5243" i="1"/>
  <c r="L5243" i="1"/>
  <c r="M5243" i="1" s="1"/>
  <c r="N5243" i="1"/>
  <c r="O5243" i="1"/>
  <c r="J5244" i="1"/>
  <c r="K5244" i="1"/>
  <c r="L5244" i="1"/>
  <c r="M5244" i="1" s="1"/>
  <c r="N5244" i="1"/>
  <c r="O5244" i="1"/>
  <c r="J5245" i="1"/>
  <c r="K5245" i="1"/>
  <c r="L5245" i="1"/>
  <c r="M5245" i="1" s="1"/>
  <c r="N5245" i="1"/>
  <c r="O5245" i="1"/>
  <c r="J5246" i="1"/>
  <c r="K5246" i="1"/>
  <c r="L5246" i="1"/>
  <c r="M5246" i="1" s="1"/>
  <c r="N5246" i="1"/>
  <c r="O5246" i="1"/>
  <c r="J5247" i="1"/>
  <c r="K5247" i="1"/>
  <c r="L5247" i="1"/>
  <c r="M5247" i="1" s="1"/>
  <c r="N5247" i="1"/>
  <c r="O5247" i="1"/>
  <c r="J5248" i="1"/>
  <c r="K5248" i="1"/>
  <c r="L5248" i="1"/>
  <c r="M5248" i="1" s="1"/>
  <c r="N5248" i="1"/>
  <c r="O5248" i="1"/>
  <c r="J5249" i="1"/>
  <c r="K5249" i="1"/>
  <c r="L5249" i="1"/>
  <c r="M5249" i="1" s="1"/>
  <c r="N5249" i="1"/>
  <c r="O5249" i="1"/>
  <c r="J5250" i="1"/>
  <c r="K5250" i="1"/>
  <c r="L5250" i="1"/>
  <c r="M5250" i="1" s="1"/>
  <c r="N5250" i="1"/>
  <c r="O5250" i="1"/>
  <c r="J5251" i="1"/>
  <c r="K5251" i="1"/>
  <c r="L5251" i="1"/>
  <c r="M5251" i="1" s="1"/>
  <c r="N5251" i="1"/>
  <c r="O5251" i="1"/>
  <c r="J5252" i="1"/>
  <c r="K5252" i="1"/>
  <c r="L5252" i="1"/>
  <c r="M5252" i="1" s="1"/>
  <c r="N5252" i="1"/>
  <c r="O5252" i="1"/>
  <c r="J5253" i="1"/>
  <c r="K5253" i="1"/>
  <c r="L5253" i="1"/>
  <c r="M5253" i="1" s="1"/>
  <c r="N5253" i="1"/>
  <c r="O5253" i="1"/>
  <c r="J5254" i="1"/>
  <c r="K5254" i="1"/>
  <c r="L5254" i="1"/>
  <c r="M5254" i="1" s="1"/>
  <c r="N5254" i="1"/>
  <c r="O5254" i="1"/>
  <c r="J5255" i="1"/>
  <c r="K5255" i="1"/>
  <c r="L5255" i="1"/>
  <c r="M5255" i="1" s="1"/>
  <c r="N5255" i="1"/>
  <c r="O5255" i="1"/>
  <c r="J5256" i="1"/>
  <c r="K5256" i="1"/>
  <c r="L5256" i="1"/>
  <c r="M5256" i="1" s="1"/>
  <c r="N5256" i="1"/>
  <c r="O5256" i="1"/>
  <c r="J5257" i="1"/>
  <c r="K5257" i="1"/>
  <c r="L5257" i="1"/>
  <c r="M5257" i="1" s="1"/>
  <c r="N5257" i="1"/>
  <c r="O5257" i="1"/>
  <c r="J5258" i="1"/>
  <c r="K5258" i="1"/>
  <c r="L5258" i="1"/>
  <c r="M5258" i="1" s="1"/>
  <c r="N5258" i="1"/>
  <c r="O5258" i="1"/>
  <c r="J5259" i="1"/>
  <c r="K5259" i="1"/>
  <c r="L5259" i="1"/>
  <c r="M5259" i="1" s="1"/>
  <c r="N5259" i="1"/>
  <c r="O5259" i="1"/>
  <c r="J5260" i="1"/>
  <c r="K5260" i="1"/>
  <c r="L5260" i="1"/>
  <c r="M5260" i="1" s="1"/>
  <c r="N5260" i="1"/>
  <c r="O5260" i="1"/>
  <c r="J5261" i="1"/>
  <c r="K5261" i="1"/>
  <c r="L5261" i="1"/>
  <c r="M5261" i="1" s="1"/>
  <c r="N5261" i="1"/>
  <c r="O5261" i="1"/>
  <c r="J5262" i="1"/>
  <c r="K5262" i="1"/>
  <c r="L5262" i="1"/>
  <c r="M5262" i="1" s="1"/>
  <c r="N5262" i="1"/>
  <c r="O5262" i="1"/>
  <c r="J5263" i="1"/>
  <c r="K5263" i="1"/>
  <c r="L5263" i="1"/>
  <c r="M5263" i="1" s="1"/>
  <c r="N5263" i="1"/>
  <c r="O5263" i="1"/>
  <c r="J5264" i="1"/>
  <c r="K5264" i="1"/>
  <c r="L5264" i="1"/>
  <c r="M5264" i="1" s="1"/>
  <c r="N5264" i="1"/>
  <c r="O5264" i="1"/>
  <c r="J5265" i="1"/>
  <c r="K5265" i="1"/>
  <c r="L5265" i="1"/>
  <c r="M5265" i="1" s="1"/>
  <c r="N5265" i="1"/>
  <c r="O5265" i="1"/>
  <c r="J5266" i="1"/>
  <c r="K5266" i="1"/>
  <c r="L5266" i="1"/>
  <c r="M5266" i="1" s="1"/>
  <c r="N5266" i="1"/>
  <c r="O5266" i="1"/>
  <c r="J5267" i="1"/>
  <c r="K5267" i="1"/>
  <c r="L5267" i="1"/>
  <c r="M5267" i="1" s="1"/>
  <c r="N5267" i="1"/>
  <c r="O5267" i="1"/>
  <c r="J5268" i="1"/>
  <c r="K5268" i="1"/>
  <c r="L5268" i="1"/>
  <c r="M5268" i="1" s="1"/>
  <c r="N5268" i="1"/>
  <c r="O5268" i="1"/>
  <c r="J5269" i="1"/>
  <c r="K5269" i="1"/>
  <c r="L5269" i="1"/>
  <c r="M5269" i="1" s="1"/>
  <c r="N5269" i="1"/>
  <c r="O5269" i="1"/>
  <c r="J5270" i="1"/>
  <c r="K5270" i="1"/>
  <c r="L5270" i="1"/>
  <c r="M5270" i="1" s="1"/>
  <c r="N5270" i="1"/>
  <c r="O5270" i="1"/>
  <c r="J5271" i="1"/>
  <c r="K5271" i="1"/>
  <c r="L5271" i="1"/>
  <c r="M5271" i="1" s="1"/>
  <c r="N5271" i="1"/>
  <c r="O5271" i="1"/>
  <c r="J5272" i="1"/>
  <c r="K5272" i="1"/>
  <c r="L5272" i="1"/>
  <c r="M5272" i="1" s="1"/>
  <c r="N5272" i="1"/>
  <c r="O5272" i="1"/>
  <c r="J5273" i="1"/>
  <c r="K5273" i="1"/>
  <c r="L5273" i="1"/>
  <c r="M5273" i="1" s="1"/>
  <c r="N5273" i="1"/>
  <c r="O5273" i="1"/>
  <c r="J5274" i="1"/>
  <c r="K5274" i="1"/>
  <c r="L5274" i="1"/>
  <c r="M5274" i="1" s="1"/>
  <c r="N5274" i="1"/>
  <c r="O5274" i="1"/>
  <c r="J5275" i="1"/>
  <c r="K5275" i="1"/>
  <c r="L5275" i="1"/>
  <c r="M5275" i="1" s="1"/>
  <c r="N5275" i="1"/>
  <c r="O5275" i="1"/>
  <c r="J5276" i="1"/>
  <c r="K5276" i="1"/>
  <c r="L5276" i="1"/>
  <c r="M5276" i="1" s="1"/>
  <c r="N5276" i="1"/>
  <c r="O5276" i="1"/>
  <c r="J5277" i="1"/>
  <c r="K5277" i="1"/>
  <c r="L5277" i="1"/>
  <c r="M5277" i="1" s="1"/>
  <c r="N5277" i="1"/>
  <c r="O5277" i="1"/>
  <c r="J5278" i="1"/>
  <c r="K5278" i="1"/>
  <c r="L5278" i="1"/>
  <c r="M5278" i="1" s="1"/>
  <c r="N5278" i="1"/>
  <c r="O5278" i="1"/>
  <c r="J5279" i="1"/>
  <c r="K5279" i="1"/>
  <c r="L5279" i="1"/>
  <c r="M5279" i="1" s="1"/>
  <c r="N5279" i="1"/>
  <c r="O5279" i="1"/>
  <c r="J5280" i="1"/>
  <c r="K5280" i="1"/>
  <c r="L5280" i="1"/>
  <c r="M5280" i="1" s="1"/>
  <c r="N5280" i="1"/>
  <c r="O5280" i="1"/>
  <c r="J5281" i="1"/>
  <c r="K5281" i="1"/>
  <c r="L5281" i="1"/>
  <c r="M5281" i="1" s="1"/>
  <c r="N5281" i="1"/>
  <c r="O5281" i="1"/>
  <c r="J5282" i="1"/>
  <c r="K5282" i="1"/>
  <c r="L5282" i="1"/>
  <c r="M5282" i="1" s="1"/>
  <c r="N5282" i="1"/>
  <c r="O5282" i="1"/>
  <c r="J5283" i="1"/>
  <c r="K5283" i="1"/>
  <c r="L5283" i="1"/>
  <c r="M5283" i="1" s="1"/>
  <c r="N5283" i="1"/>
  <c r="O5283" i="1"/>
  <c r="J5284" i="1"/>
  <c r="K5284" i="1"/>
  <c r="L5284" i="1"/>
  <c r="M5284" i="1" s="1"/>
  <c r="N5284" i="1"/>
  <c r="O5284" i="1"/>
  <c r="J5285" i="1"/>
  <c r="K5285" i="1"/>
  <c r="L5285" i="1"/>
  <c r="M5285" i="1" s="1"/>
  <c r="N5285" i="1"/>
  <c r="O5285" i="1"/>
  <c r="J5286" i="1"/>
  <c r="K5286" i="1"/>
  <c r="L5286" i="1"/>
  <c r="M5286" i="1" s="1"/>
  <c r="N5286" i="1"/>
  <c r="O5286" i="1"/>
  <c r="J5287" i="1"/>
  <c r="K5287" i="1"/>
  <c r="L5287" i="1"/>
  <c r="M5287" i="1" s="1"/>
  <c r="N5287" i="1"/>
  <c r="O5287" i="1"/>
  <c r="J5288" i="1"/>
  <c r="K5288" i="1"/>
  <c r="L5288" i="1"/>
  <c r="M5288" i="1" s="1"/>
  <c r="N5288" i="1"/>
  <c r="O5288" i="1"/>
  <c r="J5289" i="1"/>
  <c r="K5289" i="1"/>
  <c r="L5289" i="1"/>
  <c r="M5289" i="1" s="1"/>
  <c r="N5289" i="1"/>
  <c r="O5289" i="1"/>
  <c r="J5290" i="1"/>
  <c r="K5290" i="1"/>
  <c r="L5290" i="1"/>
  <c r="M5290" i="1" s="1"/>
  <c r="N5290" i="1"/>
  <c r="O5290" i="1"/>
  <c r="J5291" i="1"/>
  <c r="K5291" i="1"/>
  <c r="L5291" i="1"/>
  <c r="M5291" i="1" s="1"/>
  <c r="N5291" i="1"/>
  <c r="O5291" i="1"/>
  <c r="J5292" i="1"/>
  <c r="K5292" i="1"/>
  <c r="L5292" i="1"/>
  <c r="M5292" i="1" s="1"/>
  <c r="N5292" i="1"/>
  <c r="O5292" i="1"/>
  <c r="J5293" i="1"/>
  <c r="K5293" i="1"/>
  <c r="L5293" i="1"/>
  <c r="M5293" i="1" s="1"/>
  <c r="N5293" i="1"/>
  <c r="O5293" i="1"/>
  <c r="J5294" i="1"/>
  <c r="K5294" i="1"/>
  <c r="L5294" i="1"/>
  <c r="M5294" i="1" s="1"/>
  <c r="N5294" i="1"/>
  <c r="O5294" i="1"/>
  <c r="J5295" i="1"/>
  <c r="K5295" i="1"/>
  <c r="L5295" i="1"/>
  <c r="M5295" i="1" s="1"/>
  <c r="N5295" i="1"/>
  <c r="O5295" i="1"/>
  <c r="J5296" i="1"/>
  <c r="K5296" i="1"/>
  <c r="L5296" i="1"/>
  <c r="M5296" i="1" s="1"/>
  <c r="N5296" i="1"/>
  <c r="O5296" i="1"/>
  <c r="J5297" i="1"/>
  <c r="K5297" i="1"/>
  <c r="L5297" i="1"/>
  <c r="M5297" i="1" s="1"/>
  <c r="N5297" i="1"/>
  <c r="O5297" i="1"/>
  <c r="J5298" i="1"/>
  <c r="K5298" i="1"/>
  <c r="L5298" i="1"/>
  <c r="M5298" i="1" s="1"/>
  <c r="N5298" i="1"/>
  <c r="O5298" i="1"/>
  <c r="J5299" i="1"/>
  <c r="K5299" i="1"/>
  <c r="L5299" i="1"/>
  <c r="M5299" i="1" s="1"/>
  <c r="N5299" i="1"/>
  <c r="O5299" i="1"/>
  <c r="J5300" i="1"/>
  <c r="K5300" i="1"/>
  <c r="L5300" i="1"/>
  <c r="M5300" i="1" s="1"/>
  <c r="N5300" i="1"/>
  <c r="O5300" i="1"/>
  <c r="J5301" i="1"/>
  <c r="K5301" i="1"/>
  <c r="L5301" i="1"/>
  <c r="M5301" i="1" s="1"/>
  <c r="N5301" i="1"/>
  <c r="O5301" i="1"/>
  <c r="J5302" i="1"/>
  <c r="K5302" i="1"/>
  <c r="L5302" i="1"/>
  <c r="M5302" i="1" s="1"/>
  <c r="N5302" i="1"/>
  <c r="O5302" i="1"/>
  <c r="J5303" i="1"/>
  <c r="K5303" i="1"/>
  <c r="L5303" i="1"/>
  <c r="M5303" i="1" s="1"/>
  <c r="N5303" i="1"/>
  <c r="O5303" i="1"/>
  <c r="J5304" i="1"/>
  <c r="K5304" i="1"/>
  <c r="L5304" i="1"/>
  <c r="M5304" i="1" s="1"/>
  <c r="N5304" i="1"/>
  <c r="O5304" i="1"/>
  <c r="J5305" i="1"/>
  <c r="K5305" i="1"/>
  <c r="L5305" i="1"/>
  <c r="M5305" i="1" s="1"/>
  <c r="N5305" i="1"/>
  <c r="O5305" i="1"/>
  <c r="J5306" i="1"/>
  <c r="K5306" i="1"/>
  <c r="L5306" i="1"/>
  <c r="M5306" i="1" s="1"/>
  <c r="N5306" i="1"/>
  <c r="O5306" i="1"/>
  <c r="J5307" i="1"/>
  <c r="K5307" i="1"/>
  <c r="L5307" i="1"/>
  <c r="M5307" i="1" s="1"/>
  <c r="N5307" i="1"/>
  <c r="O5307" i="1"/>
  <c r="J5308" i="1"/>
  <c r="K5308" i="1"/>
  <c r="L5308" i="1"/>
  <c r="M5308" i="1" s="1"/>
  <c r="N5308" i="1"/>
  <c r="O5308" i="1"/>
  <c r="J5309" i="1"/>
  <c r="K5309" i="1"/>
  <c r="L5309" i="1"/>
  <c r="M5309" i="1" s="1"/>
  <c r="N5309" i="1"/>
  <c r="O5309" i="1"/>
  <c r="J5310" i="1"/>
  <c r="K5310" i="1"/>
  <c r="L5310" i="1"/>
  <c r="M5310" i="1" s="1"/>
  <c r="N5310" i="1"/>
  <c r="O5310" i="1"/>
  <c r="J5311" i="1"/>
  <c r="K5311" i="1"/>
  <c r="L5311" i="1"/>
  <c r="M5311" i="1" s="1"/>
  <c r="N5311" i="1"/>
  <c r="O5311" i="1"/>
  <c r="J5312" i="1"/>
  <c r="K5312" i="1"/>
  <c r="L5312" i="1"/>
  <c r="M5312" i="1" s="1"/>
  <c r="N5312" i="1"/>
  <c r="O5312" i="1"/>
  <c r="J5313" i="1"/>
  <c r="K5313" i="1"/>
  <c r="L5313" i="1"/>
  <c r="M5313" i="1" s="1"/>
  <c r="N5313" i="1"/>
  <c r="O5313" i="1"/>
  <c r="J5314" i="1"/>
  <c r="K5314" i="1"/>
  <c r="L5314" i="1"/>
  <c r="M5314" i="1" s="1"/>
  <c r="N5314" i="1"/>
  <c r="O5314" i="1"/>
  <c r="J5315" i="1"/>
  <c r="K5315" i="1"/>
  <c r="L5315" i="1"/>
  <c r="M5315" i="1" s="1"/>
  <c r="N5315" i="1"/>
  <c r="O5315" i="1"/>
  <c r="J5316" i="1"/>
  <c r="K5316" i="1"/>
  <c r="L5316" i="1"/>
  <c r="M5316" i="1" s="1"/>
  <c r="N5316" i="1"/>
  <c r="O5316" i="1"/>
  <c r="J5317" i="1"/>
  <c r="K5317" i="1"/>
  <c r="L5317" i="1"/>
  <c r="M5317" i="1" s="1"/>
  <c r="N5317" i="1"/>
  <c r="O5317" i="1"/>
  <c r="J5318" i="1"/>
  <c r="K5318" i="1"/>
  <c r="L5318" i="1"/>
  <c r="M5318" i="1" s="1"/>
  <c r="N5318" i="1"/>
  <c r="O5318" i="1"/>
  <c r="J5319" i="1"/>
  <c r="K5319" i="1"/>
  <c r="L5319" i="1"/>
  <c r="M5319" i="1" s="1"/>
  <c r="N5319" i="1"/>
  <c r="O5319" i="1"/>
  <c r="J5320" i="1"/>
  <c r="K5320" i="1"/>
  <c r="L5320" i="1"/>
  <c r="M5320" i="1" s="1"/>
  <c r="N5320" i="1"/>
  <c r="O5320" i="1"/>
  <c r="J5321" i="1"/>
  <c r="K5321" i="1"/>
  <c r="L5321" i="1"/>
  <c r="M5321" i="1" s="1"/>
  <c r="N5321" i="1"/>
  <c r="O5321" i="1"/>
  <c r="J5322" i="1"/>
  <c r="K5322" i="1"/>
  <c r="L5322" i="1"/>
  <c r="M5322" i="1" s="1"/>
  <c r="N5322" i="1"/>
  <c r="O5322" i="1"/>
  <c r="J5323" i="1"/>
  <c r="K5323" i="1"/>
  <c r="L5323" i="1"/>
  <c r="M5323" i="1" s="1"/>
  <c r="N5323" i="1"/>
  <c r="O5323" i="1"/>
  <c r="J5324" i="1"/>
  <c r="K5324" i="1"/>
  <c r="L5324" i="1"/>
  <c r="M5324" i="1" s="1"/>
  <c r="N5324" i="1"/>
  <c r="O5324" i="1"/>
  <c r="J5325" i="1"/>
  <c r="K5325" i="1"/>
  <c r="L5325" i="1"/>
  <c r="M5325" i="1" s="1"/>
  <c r="N5325" i="1"/>
  <c r="O5325" i="1"/>
  <c r="J5326" i="1"/>
  <c r="K5326" i="1"/>
  <c r="L5326" i="1"/>
  <c r="M5326" i="1" s="1"/>
  <c r="N5326" i="1"/>
  <c r="O5326" i="1"/>
  <c r="J5327" i="1"/>
  <c r="K5327" i="1"/>
  <c r="L5327" i="1"/>
  <c r="M5327" i="1" s="1"/>
  <c r="N5327" i="1"/>
  <c r="O5327" i="1"/>
  <c r="J5328" i="1"/>
  <c r="K5328" i="1"/>
  <c r="L5328" i="1"/>
  <c r="M5328" i="1" s="1"/>
  <c r="N5328" i="1"/>
  <c r="O5328" i="1"/>
  <c r="J5329" i="1"/>
  <c r="K5329" i="1"/>
  <c r="L5329" i="1"/>
  <c r="M5329" i="1" s="1"/>
  <c r="N5329" i="1"/>
  <c r="O5329" i="1"/>
  <c r="J5330" i="1"/>
  <c r="K5330" i="1"/>
  <c r="L5330" i="1"/>
  <c r="M5330" i="1" s="1"/>
  <c r="N5330" i="1"/>
  <c r="O5330" i="1"/>
  <c r="J5331" i="1"/>
  <c r="K5331" i="1"/>
  <c r="L5331" i="1"/>
  <c r="M5331" i="1" s="1"/>
  <c r="N5331" i="1"/>
  <c r="O5331" i="1"/>
  <c r="J5332" i="1"/>
  <c r="K5332" i="1"/>
  <c r="L5332" i="1"/>
  <c r="M5332" i="1" s="1"/>
  <c r="N5332" i="1"/>
  <c r="O5332" i="1"/>
  <c r="J5333" i="1"/>
  <c r="K5333" i="1"/>
  <c r="L5333" i="1"/>
  <c r="M5333" i="1" s="1"/>
  <c r="N5333" i="1"/>
  <c r="O5333" i="1"/>
  <c r="J5334" i="1"/>
  <c r="K5334" i="1"/>
  <c r="L5334" i="1"/>
  <c r="M5334" i="1" s="1"/>
  <c r="N5334" i="1"/>
  <c r="O5334" i="1"/>
  <c r="J5335" i="1"/>
  <c r="K5335" i="1"/>
  <c r="L5335" i="1"/>
  <c r="M5335" i="1" s="1"/>
  <c r="N5335" i="1"/>
  <c r="O5335" i="1"/>
  <c r="J5336" i="1"/>
  <c r="K5336" i="1"/>
  <c r="L5336" i="1"/>
  <c r="M5336" i="1" s="1"/>
  <c r="N5336" i="1"/>
  <c r="O5336" i="1"/>
  <c r="J5337" i="1"/>
  <c r="K5337" i="1"/>
  <c r="L5337" i="1"/>
  <c r="M5337" i="1" s="1"/>
  <c r="N5337" i="1"/>
  <c r="O5337" i="1"/>
  <c r="J5338" i="1"/>
  <c r="K5338" i="1"/>
  <c r="L5338" i="1"/>
  <c r="M5338" i="1" s="1"/>
  <c r="N5338" i="1"/>
  <c r="O5338" i="1"/>
  <c r="J5339" i="1"/>
  <c r="K5339" i="1"/>
  <c r="L5339" i="1"/>
  <c r="M5339" i="1" s="1"/>
  <c r="N5339" i="1"/>
  <c r="O5339" i="1"/>
  <c r="J5340" i="1"/>
  <c r="K5340" i="1"/>
  <c r="L5340" i="1"/>
  <c r="M5340" i="1" s="1"/>
  <c r="N5340" i="1"/>
  <c r="O5340" i="1"/>
  <c r="J5341" i="1"/>
  <c r="K5341" i="1"/>
  <c r="L5341" i="1"/>
  <c r="M5341" i="1" s="1"/>
  <c r="N5341" i="1"/>
  <c r="O5341" i="1"/>
  <c r="J5342" i="1"/>
  <c r="K5342" i="1"/>
  <c r="L5342" i="1"/>
  <c r="M5342" i="1" s="1"/>
  <c r="N5342" i="1"/>
  <c r="O5342" i="1"/>
  <c r="J5343" i="1"/>
  <c r="K5343" i="1"/>
  <c r="L5343" i="1"/>
  <c r="M5343" i="1" s="1"/>
  <c r="N5343" i="1"/>
  <c r="O5343" i="1"/>
  <c r="J5344" i="1"/>
  <c r="K5344" i="1"/>
  <c r="L5344" i="1"/>
  <c r="M5344" i="1" s="1"/>
  <c r="N5344" i="1"/>
  <c r="O5344" i="1"/>
  <c r="J5345" i="1"/>
  <c r="K5345" i="1"/>
  <c r="L5345" i="1"/>
  <c r="M5345" i="1" s="1"/>
  <c r="N5345" i="1"/>
  <c r="O5345" i="1"/>
  <c r="J5346" i="1"/>
  <c r="K5346" i="1"/>
  <c r="L5346" i="1"/>
  <c r="M5346" i="1" s="1"/>
  <c r="N5346" i="1"/>
  <c r="O5346" i="1"/>
  <c r="J5347" i="1"/>
  <c r="K5347" i="1"/>
  <c r="L5347" i="1"/>
  <c r="M5347" i="1" s="1"/>
  <c r="N5347" i="1"/>
  <c r="O5347" i="1"/>
  <c r="J5348" i="1"/>
  <c r="K5348" i="1"/>
  <c r="L5348" i="1"/>
  <c r="M5348" i="1" s="1"/>
  <c r="N5348" i="1"/>
  <c r="O5348" i="1"/>
  <c r="J5349" i="1"/>
  <c r="K5349" i="1"/>
  <c r="L5349" i="1"/>
  <c r="M5349" i="1" s="1"/>
  <c r="N5349" i="1"/>
  <c r="O5349" i="1"/>
  <c r="J5350" i="1"/>
  <c r="K5350" i="1"/>
  <c r="L5350" i="1"/>
  <c r="M5350" i="1" s="1"/>
  <c r="N5350" i="1"/>
  <c r="O5350" i="1"/>
  <c r="J5351" i="1"/>
  <c r="K5351" i="1"/>
  <c r="L5351" i="1"/>
  <c r="M5351" i="1" s="1"/>
  <c r="N5351" i="1"/>
  <c r="O5351" i="1"/>
  <c r="J5352" i="1"/>
  <c r="K5352" i="1"/>
  <c r="L5352" i="1"/>
  <c r="M5352" i="1" s="1"/>
  <c r="N5352" i="1"/>
  <c r="O5352" i="1"/>
  <c r="J5353" i="1"/>
  <c r="K5353" i="1"/>
  <c r="L5353" i="1"/>
  <c r="M5353" i="1" s="1"/>
  <c r="N5353" i="1"/>
  <c r="O5353" i="1"/>
  <c r="J5354" i="1"/>
  <c r="K5354" i="1"/>
  <c r="L5354" i="1"/>
  <c r="M5354" i="1" s="1"/>
  <c r="N5354" i="1"/>
  <c r="O5354" i="1"/>
  <c r="J5355" i="1"/>
  <c r="K5355" i="1"/>
  <c r="L5355" i="1"/>
  <c r="M5355" i="1" s="1"/>
  <c r="N5355" i="1"/>
  <c r="O5355" i="1"/>
  <c r="J5356" i="1"/>
  <c r="K5356" i="1"/>
  <c r="L5356" i="1"/>
  <c r="M5356" i="1" s="1"/>
  <c r="N5356" i="1"/>
  <c r="O5356" i="1"/>
  <c r="J5357" i="1"/>
  <c r="K5357" i="1"/>
  <c r="L5357" i="1"/>
  <c r="M5357" i="1" s="1"/>
  <c r="N5357" i="1"/>
  <c r="O5357" i="1"/>
  <c r="J5358" i="1"/>
  <c r="K5358" i="1"/>
  <c r="L5358" i="1"/>
  <c r="M5358" i="1" s="1"/>
  <c r="N5358" i="1"/>
  <c r="O5358" i="1"/>
  <c r="J5359" i="1"/>
  <c r="K5359" i="1"/>
  <c r="L5359" i="1"/>
  <c r="M5359" i="1" s="1"/>
  <c r="N5359" i="1"/>
  <c r="O5359" i="1"/>
  <c r="J5360" i="1"/>
  <c r="K5360" i="1"/>
  <c r="L5360" i="1"/>
  <c r="M5360" i="1" s="1"/>
  <c r="N5360" i="1"/>
  <c r="O5360" i="1"/>
  <c r="J5361" i="1"/>
  <c r="K5361" i="1"/>
  <c r="L5361" i="1"/>
  <c r="M5361" i="1" s="1"/>
  <c r="N5361" i="1"/>
  <c r="O5361" i="1"/>
  <c r="J5362" i="1"/>
  <c r="K5362" i="1"/>
  <c r="L5362" i="1"/>
  <c r="M5362" i="1" s="1"/>
  <c r="N5362" i="1"/>
  <c r="O5362" i="1"/>
  <c r="J5363" i="1"/>
  <c r="K5363" i="1"/>
  <c r="L5363" i="1"/>
  <c r="M5363" i="1" s="1"/>
  <c r="N5363" i="1"/>
  <c r="O5363" i="1"/>
  <c r="J5364" i="1"/>
  <c r="K5364" i="1"/>
  <c r="L5364" i="1"/>
  <c r="M5364" i="1" s="1"/>
  <c r="N5364" i="1"/>
  <c r="O5364" i="1"/>
  <c r="J5365" i="1"/>
  <c r="K5365" i="1"/>
  <c r="L5365" i="1"/>
  <c r="M5365" i="1" s="1"/>
  <c r="N5365" i="1"/>
  <c r="O5365" i="1"/>
  <c r="J5366" i="1"/>
  <c r="K5366" i="1"/>
  <c r="L5366" i="1"/>
  <c r="M5366" i="1" s="1"/>
  <c r="N5366" i="1"/>
  <c r="O5366" i="1"/>
  <c r="J5367" i="1"/>
  <c r="K5367" i="1"/>
  <c r="L5367" i="1"/>
  <c r="M5367" i="1" s="1"/>
  <c r="N5367" i="1"/>
  <c r="O5367" i="1"/>
  <c r="J5368" i="1"/>
  <c r="K5368" i="1"/>
  <c r="L5368" i="1"/>
  <c r="M5368" i="1" s="1"/>
  <c r="N5368" i="1"/>
  <c r="O5368" i="1"/>
  <c r="J5369" i="1"/>
  <c r="K5369" i="1"/>
  <c r="L5369" i="1"/>
  <c r="M5369" i="1" s="1"/>
  <c r="N5369" i="1"/>
  <c r="O5369" i="1"/>
  <c r="J5370" i="1"/>
  <c r="K5370" i="1"/>
  <c r="L5370" i="1"/>
  <c r="M5370" i="1" s="1"/>
  <c r="N5370" i="1"/>
  <c r="O5370" i="1"/>
  <c r="J5371" i="1"/>
  <c r="K5371" i="1"/>
  <c r="L5371" i="1"/>
  <c r="M5371" i="1" s="1"/>
  <c r="N5371" i="1"/>
  <c r="O5371" i="1"/>
  <c r="J5372" i="1"/>
  <c r="K5372" i="1"/>
  <c r="L5372" i="1"/>
  <c r="M5372" i="1" s="1"/>
  <c r="N5372" i="1"/>
  <c r="O5372" i="1"/>
  <c r="J5373" i="1"/>
  <c r="K5373" i="1"/>
  <c r="L5373" i="1"/>
  <c r="M5373" i="1" s="1"/>
  <c r="N5373" i="1"/>
  <c r="O5373" i="1"/>
  <c r="J5374" i="1"/>
  <c r="K5374" i="1"/>
  <c r="L5374" i="1"/>
  <c r="M5374" i="1" s="1"/>
  <c r="N5374" i="1"/>
  <c r="O5374" i="1"/>
  <c r="J5375" i="1"/>
  <c r="K5375" i="1"/>
  <c r="L5375" i="1"/>
  <c r="M5375" i="1" s="1"/>
  <c r="N5375" i="1"/>
  <c r="O5375" i="1"/>
  <c r="J5376" i="1"/>
  <c r="K5376" i="1"/>
  <c r="L5376" i="1"/>
  <c r="M5376" i="1" s="1"/>
  <c r="N5376" i="1"/>
  <c r="O5376" i="1"/>
  <c r="J5377" i="1"/>
  <c r="K5377" i="1"/>
  <c r="L5377" i="1"/>
  <c r="M5377" i="1" s="1"/>
  <c r="N5377" i="1"/>
  <c r="O5377" i="1"/>
  <c r="J5378" i="1"/>
  <c r="K5378" i="1"/>
  <c r="L5378" i="1"/>
  <c r="M5378" i="1" s="1"/>
  <c r="N5378" i="1"/>
  <c r="O5378" i="1"/>
  <c r="J5379" i="1"/>
  <c r="K5379" i="1"/>
  <c r="L5379" i="1"/>
  <c r="M5379" i="1" s="1"/>
  <c r="N5379" i="1"/>
  <c r="O5379" i="1"/>
  <c r="J5380" i="1"/>
  <c r="K5380" i="1"/>
  <c r="L5380" i="1"/>
  <c r="M5380" i="1" s="1"/>
  <c r="N5380" i="1"/>
  <c r="O5380" i="1"/>
  <c r="J5381" i="1"/>
  <c r="K5381" i="1"/>
  <c r="L5381" i="1"/>
  <c r="M5381" i="1" s="1"/>
  <c r="N5381" i="1"/>
  <c r="O5381" i="1"/>
  <c r="J5382" i="1"/>
  <c r="K5382" i="1"/>
  <c r="L5382" i="1"/>
  <c r="M5382" i="1" s="1"/>
  <c r="N5382" i="1"/>
  <c r="O5382" i="1"/>
  <c r="J5383" i="1"/>
  <c r="K5383" i="1"/>
  <c r="L5383" i="1"/>
  <c r="M5383" i="1" s="1"/>
  <c r="N5383" i="1"/>
  <c r="O5383" i="1"/>
  <c r="J5384" i="1"/>
  <c r="K5384" i="1"/>
  <c r="L5384" i="1"/>
  <c r="M5384" i="1" s="1"/>
  <c r="N5384" i="1"/>
  <c r="O5384" i="1"/>
  <c r="J5385" i="1"/>
  <c r="K5385" i="1"/>
  <c r="L5385" i="1"/>
  <c r="M5385" i="1" s="1"/>
  <c r="N5385" i="1"/>
  <c r="O5385" i="1"/>
  <c r="J5386" i="1"/>
  <c r="K5386" i="1"/>
  <c r="L5386" i="1"/>
  <c r="M5386" i="1" s="1"/>
  <c r="N5386" i="1"/>
  <c r="O5386" i="1"/>
  <c r="J5387" i="1"/>
  <c r="K5387" i="1"/>
  <c r="L5387" i="1"/>
  <c r="M5387" i="1" s="1"/>
  <c r="N5387" i="1"/>
  <c r="O5387" i="1"/>
  <c r="J5388" i="1"/>
  <c r="K5388" i="1"/>
  <c r="L5388" i="1"/>
  <c r="M5388" i="1" s="1"/>
  <c r="N5388" i="1"/>
  <c r="O5388" i="1"/>
  <c r="J5389" i="1"/>
  <c r="K5389" i="1"/>
  <c r="L5389" i="1"/>
  <c r="M5389" i="1" s="1"/>
  <c r="N5389" i="1"/>
  <c r="O5389" i="1"/>
  <c r="J5390" i="1"/>
  <c r="K5390" i="1"/>
  <c r="L5390" i="1"/>
  <c r="M5390" i="1" s="1"/>
  <c r="N5390" i="1"/>
  <c r="O5390" i="1"/>
  <c r="J5391" i="1"/>
  <c r="K5391" i="1"/>
  <c r="L5391" i="1"/>
  <c r="M5391" i="1" s="1"/>
  <c r="N5391" i="1"/>
  <c r="O5391" i="1"/>
  <c r="J5392" i="1"/>
  <c r="K5392" i="1"/>
  <c r="L5392" i="1"/>
  <c r="M5392" i="1" s="1"/>
  <c r="N5392" i="1"/>
  <c r="O5392" i="1"/>
  <c r="J5393" i="1"/>
  <c r="K5393" i="1"/>
  <c r="L5393" i="1"/>
  <c r="M5393" i="1" s="1"/>
  <c r="N5393" i="1"/>
  <c r="O5393" i="1"/>
  <c r="J5394" i="1"/>
  <c r="K5394" i="1"/>
  <c r="L5394" i="1"/>
  <c r="M5394" i="1" s="1"/>
  <c r="N5394" i="1"/>
  <c r="O5394" i="1"/>
  <c r="J5395" i="1"/>
  <c r="K5395" i="1"/>
  <c r="L5395" i="1"/>
  <c r="M5395" i="1" s="1"/>
  <c r="N5395" i="1"/>
  <c r="O5395" i="1"/>
  <c r="J5396" i="1"/>
  <c r="K5396" i="1"/>
  <c r="L5396" i="1"/>
  <c r="M5396" i="1" s="1"/>
  <c r="N5396" i="1"/>
  <c r="O5396" i="1"/>
  <c r="J5397" i="1"/>
  <c r="K5397" i="1"/>
  <c r="L5397" i="1"/>
  <c r="M5397" i="1" s="1"/>
  <c r="N5397" i="1"/>
  <c r="O5397" i="1"/>
  <c r="J5398" i="1"/>
  <c r="K5398" i="1"/>
  <c r="L5398" i="1"/>
  <c r="M5398" i="1" s="1"/>
  <c r="N5398" i="1"/>
  <c r="O5398" i="1"/>
  <c r="J5399" i="1"/>
  <c r="K5399" i="1"/>
  <c r="L5399" i="1"/>
  <c r="M5399" i="1" s="1"/>
  <c r="N5399" i="1"/>
  <c r="O5399" i="1"/>
  <c r="J5400" i="1"/>
  <c r="K5400" i="1"/>
  <c r="L5400" i="1"/>
  <c r="M5400" i="1" s="1"/>
  <c r="N5400" i="1"/>
  <c r="O5400" i="1"/>
  <c r="J5401" i="1"/>
  <c r="K5401" i="1"/>
  <c r="L5401" i="1"/>
  <c r="M5401" i="1" s="1"/>
  <c r="N5401" i="1"/>
  <c r="O5401" i="1"/>
  <c r="J5402" i="1"/>
  <c r="K5402" i="1"/>
  <c r="L5402" i="1"/>
  <c r="M5402" i="1" s="1"/>
  <c r="N5402" i="1"/>
  <c r="O5402" i="1"/>
  <c r="J5403" i="1"/>
  <c r="K5403" i="1"/>
  <c r="L5403" i="1"/>
  <c r="M5403" i="1" s="1"/>
  <c r="N5403" i="1"/>
  <c r="O5403" i="1"/>
  <c r="J5404" i="1"/>
  <c r="K5404" i="1"/>
  <c r="L5404" i="1"/>
  <c r="M5404" i="1" s="1"/>
  <c r="N5404" i="1"/>
  <c r="O5404" i="1"/>
  <c r="J5405" i="1"/>
  <c r="K5405" i="1"/>
  <c r="L5405" i="1"/>
  <c r="M5405" i="1" s="1"/>
  <c r="N5405" i="1"/>
  <c r="O5405" i="1"/>
  <c r="J5406" i="1"/>
  <c r="K5406" i="1"/>
  <c r="L5406" i="1"/>
  <c r="M5406" i="1" s="1"/>
  <c r="N5406" i="1"/>
  <c r="O5406" i="1"/>
  <c r="J5407" i="1"/>
  <c r="K5407" i="1"/>
  <c r="L5407" i="1"/>
  <c r="M5407" i="1" s="1"/>
  <c r="N5407" i="1"/>
  <c r="O5407" i="1"/>
  <c r="J5408" i="1"/>
  <c r="K5408" i="1"/>
  <c r="L5408" i="1"/>
  <c r="M5408" i="1" s="1"/>
  <c r="N5408" i="1"/>
  <c r="O5408" i="1"/>
  <c r="J5409" i="1"/>
  <c r="K5409" i="1"/>
  <c r="L5409" i="1"/>
  <c r="M5409" i="1" s="1"/>
  <c r="N5409" i="1"/>
  <c r="O5409" i="1"/>
  <c r="J5410" i="1"/>
  <c r="K5410" i="1"/>
  <c r="L5410" i="1"/>
  <c r="M5410" i="1" s="1"/>
  <c r="N5410" i="1"/>
  <c r="O5410" i="1"/>
  <c r="J5411" i="1"/>
  <c r="K5411" i="1"/>
  <c r="L5411" i="1"/>
  <c r="M5411" i="1" s="1"/>
  <c r="N5411" i="1"/>
  <c r="O5411" i="1"/>
  <c r="J5412" i="1"/>
  <c r="K5412" i="1"/>
  <c r="L5412" i="1"/>
  <c r="M5412" i="1" s="1"/>
  <c r="N5412" i="1"/>
  <c r="O5412" i="1"/>
  <c r="J5413" i="1"/>
  <c r="K5413" i="1"/>
  <c r="L5413" i="1"/>
  <c r="M5413" i="1" s="1"/>
  <c r="N5413" i="1"/>
  <c r="O5413" i="1"/>
  <c r="J5414" i="1"/>
  <c r="K5414" i="1"/>
  <c r="L5414" i="1"/>
  <c r="M5414" i="1" s="1"/>
  <c r="N5414" i="1"/>
  <c r="O5414" i="1"/>
  <c r="J5415" i="1"/>
  <c r="K5415" i="1"/>
  <c r="L5415" i="1"/>
  <c r="M5415" i="1" s="1"/>
  <c r="N5415" i="1"/>
  <c r="O5415" i="1"/>
  <c r="J5416" i="1"/>
  <c r="K5416" i="1"/>
  <c r="L5416" i="1"/>
  <c r="M5416" i="1" s="1"/>
  <c r="N5416" i="1"/>
  <c r="O5416" i="1"/>
  <c r="J5417" i="1"/>
  <c r="K5417" i="1"/>
  <c r="L5417" i="1"/>
  <c r="M5417" i="1" s="1"/>
  <c r="N5417" i="1"/>
  <c r="O5417" i="1"/>
  <c r="J5418" i="1"/>
  <c r="K5418" i="1"/>
  <c r="L5418" i="1"/>
  <c r="M5418" i="1" s="1"/>
  <c r="N5418" i="1"/>
  <c r="O5418" i="1"/>
  <c r="J5419" i="1"/>
  <c r="K5419" i="1"/>
  <c r="L5419" i="1"/>
  <c r="M5419" i="1" s="1"/>
  <c r="N5419" i="1"/>
  <c r="O5419" i="1"/>
  <c r="J5420" i="1"/>
  <c r="K5420" i="1"/>
  <c r="L5420" i="1"/>
  <c r="M5420" i="1" s="1"/>
  <c r="N5420" i="1"/>
  <c r="O5420" i="1"/>
  <c r="J5421" i="1"/>
  <c r="K5421" i="1"/>
  <c r="L5421" i="1"/>
  <c r="M5421" i="1" s="1"/>
  <c r="N5421" i="1"/>
  <c r="O5421" i="1"/>
  <c r="J5422" i="1"/>
  <c r="K5422" i="1"/>
  <c r="L5422" i="1"/>
  <c r="M5422" i="1" s="1"/>
  <c r="N5422" i="1"/>
  <c r="O5422" i="1"/>
  <c r="J5423" i="1"/>
  <c r="K5423" i="1"/>
  <c r="L5423" i="1"/>
  <c r="M5423" i="1" s="1"/>
  <c r="N5423" i="1"/>
  <c r="O5423" i="1"/>
  <c r="J5424" i="1"/>
  <c r="K5424" i="1"/>
  <c r="L5424" i="1"/>
  <c r="M5424" i="1" s="1"/>
  <c r="N5424" i="1"/>
  <c r="O5424" i="1"/>
  <c r="J5425" i="1"/>
  <c r="K5425" i="1"/>
  <c r="L5425" i="1"/>
  <c r="M5425" i="1" s="1"/>
  <c r="N5425" i="1"/>
  <c r="O5425" i="1"/>
  <c r="J5426" i="1"/>
  <c r="K5426" i="1"/>
  <c r="L5426" i="1"/>
  <c r="M5426" i="1" s="1"/>
  <c r="N5426" i="1"/>
  <c r="O5426" i="1"/>
  <c r="J5427" i="1"/>
  <c r="K5427" i="1"/>
  <c r="L5427" i="1"/>
  <c r="M5427" i="1" s="1"/>
  <c r="N5427" i="1"/>
  <c r="O5427" i="1"/>
  <c r="J5428" i="1"/>
  <c r="K5428" i="1"/>
  <c r="L5428" i="1"/>
  <c r="M5428" i="1" s="1"/>
  <c r="N5428" i="1"/>
  <c r="O5428" i="1"/>
  <c r="J5429" i="1"/>
  <c r="K5429" i="1"/>
  <c r="L5429" i="1"/>
  <c r="M5429" i="1" s="1"/>
  <c r="N5429" i="1"/>
  <c r="O5429" i="1"/>
  <c r="J5430" i="1"/>
  <c r="K5430" i="1"/>
  <c r="L5430" i="1"/>
  <c r="M5430" i="1" s="1"/>
  <c r="N5430" i="1"/>
  <c r="O5430" i="1"/>
  <c r="J5431" i="1"/>
  <c r="K5431" i="1"/>
  <c r="L5431" i="1"/>
  <c r="M5431" i="1" s="1"/>
  <c r="N5431" i="1"/>
  <c r="O5431" i="1"/>
  <c r="J5432" i="1"/>
  <c r="K5432" i="1"/>
  <c r="L5432" i="1"/>
  <c r="M5432" i="1" s="1"/>
  <c r="N5432" i="1"/>
  <c r="O5432" i="1"/>
  <c r="J5433" i="1"/>
  <c r="K5433" i="1"/>
  <c r="L5433" i="1"/>
  <c r="M5433" i="1" s="1"/>
  <c r="N5433" i="1"/>
  <c r="O5433" i="1"/>
  <c r="J5434" i="1"/>
  <c r="K5434" i="1"/>
  <c r="L5434" i="1"/>
  <c r="M5434" i="1" s="1"/>
  <c r="N5434" i="1"/>
  <c r="O5434" i="1"/>
  <c r="J5435" i="1"/>
  <c r="K5435" i="1"/>
  <c r="L5435" i="1"/>
  <c r="M5435" i="1" s="1"/>
  <c r="N5435" i="1"/>
  <c r="O5435" i="1"/>
  <c r="J5436" i="1"/>
  <c r="K5436" i="1"/>
  <c r="L5436" i="1"/>
  <c r="M5436" i="1" s="1"/>
  <c r="N5436" i="1"/>
  <c r="O5436" i="1"/>
  <c r="J5437" i="1"/>
  <c r="K5437" i="1"/>
  <c r="L5437" i="1"/>
  <c r="M5437" i="1" s="1"/>
  <c r="N5437" i="1"/>
  <c r="O5437" i="1"/>
  <c r="J5438" i="1"/>
  <c r="K5438" i="1"/>
  <c r="L5438" i="1"/>
  <c r="M5438" i="1" s="1"/>
  <c r="N5438" i="1"/>
  <c r="O5438" i="1"/>
  <c r="J5439" i="1"/>
  <c r="K5439" i="1"/>
  <c r="L5439" i="1"/>
  <c r="M5439" i="1" s="1"/>
  <c r="N5439" i="1"/>
  <c r="O5439" i="1"/>
  <c r="J5440" i="1"/>
  <c r="K5440" i="1"/>
  <c r="L5440" i="1"/>
  <c r="M5440" i="1" s="1"/>
  <c r="N5440" i="1"/>
  <c r="O5440" i="1"/>
  <c r="J5441" i="1"/>
  <c r="K5441" i="1"/>
  <c r="L5441" i="1"/>
  <c r="M5441" i="1" s="1"/>
  <c r="N5441" i="1"/>
  <c r="O5441" i="1"/>
  <c r="J5442" i="1"/>
  <c r="K5442" i="1"/>
  <c r="L5442" i="1"/>
  <c r="M5442" i="1" s="1"/>
  <c r="N5442" i="1"/>
  <c r="O5442" i="1"/>
  <c r="J5443" i="1"/>
  <c r="K5443" i="1"/>
  <c r="L5443" i="1"/>
  <c r="M5443" i="1" s="1"/>
  <c r="N5443" i="1"/>
  <c r="O5443" i="1"/>
  <c r="J5444" i="1"/>
  <c r="K5444" i="1"/>
  <c r="L5444" i="1"/>
  <c r="M5444" i="1" s="1"/>
  <c r="N5444" i="1"/>
  <c r="O5444" i="1"/>
  <c r="J5445" i="1"/>
  <c r="K5445" i="1"/>
  <c r="L5445" i="1"/>
  <c r="M5445" i="1" s="1"/>
  <c r="N5445" i="1"/>
  <c r="O5445" i="1"/>
  <c r="J5446" i="1"/>
  <c r="K5446" i="1"/>
  <c r="L5446" i="1"/>
  <c r="M5446" i="1" s="1"/>
  <c r="N5446" i="1"/>
  <c r="O5446" i="1"/>
  <c r="J5447" i="1"/>
  <c r="K5447" i="1"/>
  <c r="L5447" i="1"/>
  <c r="M5447" i="1" s="1"/>
  <c r="N5447" i="1"/>
  <c r="O5447" i="1"/>
  <c r="J5448" i="1"/>
  <c r="K5448" i="1"/>
  <c r="L5448" i="1"/>
  <c r="M5448" i="1" s="1"/>
  <c r="N5448" i="1"/>
  <c r="O5448" i="1"/>
  <c r="J5449" i="1"/>
  <c r="K5449" i="1"/>
  <c r="L5449" i="1"/>
  <c r="M5449" i="1" s="1"/>
  <c r="N5449" i="1"/>
  <c r="O5449" i="1"/>
  <c r="J5450" i="1"/>
  <c r="K5450" i="1"/>
  <c r="L5450" i="1"/>
  <c r="M5450" i="1" s="1"/>
  <c r="N5450" i="1"/>
  <c r="O5450" i="1"/>
  <c r="J5451" i="1"/>
  <c r="K5451" i="1"/>
  <c r="L5451" i="1"/>
  <c r="M5451" i="1" s="1"/>
  <c r="N5451" i="1"/>
  <c r="O5451" i="1"/>
  <c r="J5452" i="1"/>
  <c r="K5452" i="1"/>
  <c r="L5452" i="1"/>
  <c r="M5452" i="1" s="1"/>
  <c r="N5452" i="1"/>
  <c r="O5452" i="1"/>
  <c r="J5453" i="1"/>
  <c r="K5453" i="1"/>
  <c r="L5453" i="1"/>
  <c r="M5453" i="1" s="1"/>
  <c r="N5453" i="1"/>
  <c r="O5453" i="1"/>
  <c r="J5454" i="1"/>
  <c r="K5454" i="1"/>
  <c r="L5454" i="1"/>
  <c r="M5454" i="1" s="1"/>
  <c r="N5454" i="1"/>
  <c r="O5454" i="1"/>
  <c r="J5455" i="1"/>
  <c r="K5455" i="1"/>
  <c r="L5455" i="1"/>
  <c r="M5455" i="1" s="1"/>
  <c r="N5455" i="1"/>
  <c r="O5455" i="1"/>
  <c r="J5456" i="1"/>
  <c r="K5456" i="1"/>
  <c r="L5456" i="1"/>
  <c r="M5456" i="1" s="1"/>
  <c r="N5456" i="1"/>
  <c r="O5456" i="1"/>
  <c r="J5457" i="1"/>
  <c r="K5457" i="1"/>
  <c r="L5457" i="1"/>
  <c r="M5457" i="1" s="1"/>
  <c r="N5457" i="1"/>
  <c r="O5457" i="1"/>
  <c r="J5458" i="1"/>
  <c r="K5458" i="1"/>
  <c r="L5458" i="1"/>
  <c r="M5458" i="1" s="1"/>
  <c r="N5458" i="1"/>
  <c r="O5458" i="1"/>
  <c r="J5459" i="1"/>
  <c r="K5459" i="1"/>
  <c r="L5459" i="1"/>
  <c r="M5459" i="1" s="1"/>
  <c r="N5459" i="1"/>
  <c r="O5459" i="1"/>
  <c r="J5460" i="1"/>
  <c r="K5460" i="1"/>
  <c r="L5460" i="1"/>
  <c r="M5460" i="1" s="1"/>
  <c r="N5460" i="1"/>
  <c r="O5460" i="1"/>
  <c r="J5461" i="1"/>
  <c r="K5461" i="1"/>
  <c r="L5461" i="1"/>
  <c r="M5461" i="1" s="1"/>
  <c r="N5461" i="1"/>
  <c r="O5461" i="1"/>
  <c r="J5462" i="1"/>
  <c r="K5462" i="1"/>
  <c r="L5462" i="1"/>
  <c r="M5462" i="1" s="1"/>
  <c r="N5462" i="1"/>
  <c r="O5462" i="1"/>
  <c r="J5463" i="1"/>
  <c r="K5463" i="1"/>
  <c r="L5463" i="1"/>
  <c r="M5463" i="1" s="1"/>
  <c r="N5463" i="1"/>
  <c r="O5463" i="1"/>
  <c r="J5464" i="1"/>
  <c r="K5464" i="1"/>
  <c r="L5464" i="1"/>
  <c r="M5464" i="1" s="1"/>
  <c r="N5464" i="1"/>
  <c r="O5464" i="1"/>
  <c r="J5465" i="1"/>
  <c r="K5465" i="1"/>
  <c r="L5465" i="1"/>
  <c r="M5465" i="1" s="1"/>
  <c r="N5465" i="1"/>
  <c r="O5465" i="1"/>
  <c r="J5466" i="1"/>
  <c r="K5466" i="1"/>
  <c r="L5466" i="1"/>
  <c r="M5466" i="1" s="1"/>
  <c r="N5466" i="1"/>
  <c r="O5466" i="1"/>
  <c r="J5467" i="1"/>
  <c r="K5467" i="1"/>
  <c r="L5467" i="1"/>
  <c r="M5467" i="1" s="1"/>
  <c r="N5467" i="1"/>
  <c r="O5467" i="1"/>
  <c r="J5468" i="1"/>
  <c r="K5468" i="1"/>
  <c r="L5468" i="1"/>
  <c r="M5468" i="1" s="1"/>
  <c r="N5468" i="1"/>
  <c r="O5468" i="1"/>
  <c r="J5469" i="1"/>
  <c r="K5469" i="1"/>
  <c r="L5469" i="1"/>
  <c r="M5469" i="1" s="1"/>
  <c r="N5469" i="1"/>
  <c r="O5469" i="1"/>
  <c r="J5470" i="1"/>
  <c r="K5470" i="1"/>
  <c r="L5470" i="1"/>
  <c r="M5470" i="1" s="1"/>
  <c r="N5470" i="1"/>
  <c r="O5470" i="1"/>
  <c r="J5471" i="1"/>
  <c r="K5471" i="1"/>
  <c r="L5471" i="1"/>
  <c r="M5471" i="1" s="1"/>
  <c r="N5471" i="1"/>
  <c r="O5471" i="1"/>
  <c r="J5472" i="1"/>
  <c r="K5472" i="1"/>
  <c r="L5472" i="1"/>
  <c r="M5472" i="1" s="1"/>
  <c r="N5472" i="1"/>
  <c r="O5472" i="1"/>
  <c r="J5473" i="1"/>
  <c r="K5473" i="1"/>
  <c r="L5473" i="1"/>
  <c r="M5473" i="1" s="1"/>
  <c r="N5473" i="1"/>
  <c r="O5473" i="1"/>
  <c r="J5474" i="1"/>
  <c r="K5474" i="1"/>
  <c r="L5474" i="1"/>
  <c r="M5474" i="1" s="1"/>
  <c r="N5474" i="1"/>
  <c r="O5474" i="1"/>
  <c r="J5475" i="1"/>
  <c r="K5475" i="1"/>
  <c r="L5475" i="1"/>
  <c r="M5475" i="1" s="1"/>
  <c r="N5475" i="1"/>
  <c r="O5475" i="1"/>
  <c r="J5476" i="1"/>
  <c r="K5476" i="1"/>
  <c r="L5476" i="1"/>
  <c r="M5476" i="1" s="1"/>
  <c r="N5476" i="1"/>
  <c r="O5476" i="1"/>
  <c r="J5477" i="1"/>
  <c r="K5477" i="1"/>
  <c r="L5477" i="1"/>
  <c r="M5477" i="1" s="1"/>
  <c r="N5477" i="1"/>
  <c r="O5477" i="1"/>
  <c r="J5478" i="1"/>
  <c r="K5478" i="1"/>
  <c r="L5478" i="1"/>
  <c r="M5478" i="1" s="1"/>
  <c r="N5478" i="1"/>
  <c r="O5478" i="1"/>
  <c r="J5479" i="1"/>
  <c r="K5479" i="1"/>
  <c r="L5479" i="1"/>
  <c r="M5479" i="1" s="1"/>
  <c r="N5479" i="1"/>
  <c r="O5479" i="1"/>
  <c r="J5480" i="1"/>
  <c r="K5480" i="1"/>
  <c r="L5480" i="1"/>
  <c r="M5480" i="1" s="1"/>
  <c r="N5480" i="1"/>
  <c r="O5480" i="1"/>
  <c r="J5481" i="1"/>
  <c r="K5481" i="1"/>
  <c r="L5481" i="1"/>
  <c r="M5481" i="1" s="1"/>
  <c r="N5481" i="1"/>
  <c r="O5481" i="1"/>
  <c r="J5482" i="1"/>
  <c r="K5482" i="1"/>
  <c r="L5482" i="1"/>
  <c r="M5482" i="1" s="1"/>
  <c r="N5482" i="1"/>
  <c r="O5482" i="1"/>
  <c r="J5483" i="1"/>
  <c r="K5483" i="1"/>
  <c r="L5483" i="1"/>
  <c r="M5483" i="1" s="1"/>
  <c r="N5483" i="1"/>
  <c r="O5483" i="1"/>
  <c r="J5484" i="1"/>
  <c r="K5484" i="1"/>
  <c r="L5484" i="1"/>
  <c r="M5484" i="1" s="1"/>
  <c r="N5484" i="1"/>
  <c r="O5484" i="1"/>
  <c r="J5485" i="1"/>
  <c r="K5485" i="1"/>
  <c r="L5485" i="1"/>
  <c r="M5485" i="1" s="1"/>
  <c r="N5485" i="1"/>
  <c r="O5485" i="1"/>
  <c r="J5486" i="1"/>
  <c r="K5486" i="1"/>
  <c r="L5486" i="1"/>
  <c r="M5486" i="1" s="1"/>
  <c r="N5486" i="1"/>
  <c r="O5486" i="1"/>
  <c r="J5487" i="1"/>
  <c r="K5487" i="1"/>
  <c r="L5487" i="1"/>
  <c r="M5487" i="1" s="1"/>
  <c r="N5487" i="1"/>
  <c r="O5487" i="1"/>
  <c r="J5488" i="1"/>
  <c r="K5488" i="1"/>
  <c r="L5488" i="1"/>
  <c r="M5488" i="1" s="1"/>
  <c r="N5488" i="1"/>
  <c r="O5488" i="1"/>
  <c r="J5489" i="1"/>
  <c r="K5489" i="1"/>
  <c r="L5489" i="1"/>
  <c r="M5489" i="1" s="1"/>
  <c r="N5489" i="1"/>
  <c r="O5489" i="1"/>
  <c r="J5490" i="1"/>
  <c r="K5490" i="1"/>
  <c r="L5490" i="1"/>
  <c r="M5490" i="1" s="1"/>
  <c r="N5490" i="1"/>
  <c r="O5490" i="1"/>
  <c r="J5491" i="1"/>
  <c r="K5491" i="1"/>
  <c r="L5491" i="1"/>
  <c r="M5491" i="1" s="1"/>
  <c r="N5491" i="1"/>
  <c r="O5491" i="1"/>
  <c r="J5492" i="1"/>
  <c r="K5492" i="1"/>
  <c r="L5492" i="1"/>
  <c r="M5492" i="1" s="1"/>
  <c r="N5492" i="1"/>
  <c r="O5492" i="1"/>
  <c r="J5493" i="1"/>
  <c r="K5493" i="1"/>
  <c r="L5493" i="1"/>
  <c r="M5493" i="1" s="1"/>
  <c r="N5493" i="1"/>
  <c r="O5493" i="1"/>
  <c r="J5494" i="1"/>
  <c r="K5494" i="1"/>
  <c r="L5494" i="1"/>
  <c r="M5494" i="1" s="1"/>
  <c r="N5494" i="1"/>
  <c r="O5494" i="1"/>
  <c r="J5495" i="1"/>
  <c r="K5495" i="1"/>
  <c r="L5495" i="1"/>
  <c r="M5495" i="1" s="1"/>
  <c r="N5495" i="1"/>
  <c r="O5495" i="1"/>
  <c r="J5496" i="1"/>
  <c r="K5496" i="1"/>
  <c r="L5496" i="1"/>
  <c r="M5496" i="1" s="1"/>
  <c r="N5496" i="1"/>
  <c r="O5496" i="1"/>
  <c r="J5497" i="1"/>
  <c r="K5497" i="1"/>
  <c r="L5497" i="1"/>
  <c r="M5497" i="1" s="1"/>
  <c r="N5497" i="1"/>
  <c r="O5497" i="1"/>
  <c r="J5498" i="1"/>
  <c r="K5498" i="1"/>
  <c r="L5498" i="1"/>
  <c r="M5498" i="1" s="1"/>
  <c r="N5498" i="1"/>
  <c r="O5498" i="1"/>
  <c r="J5499" i="1"/>
  <c r="K5499" i="1"/>
  <c r="L5499" i="1"/>
  <c r="M5499" i="1" s="1"/>
  <c r="N5499" i="1"/>
  <c r="O5499" i="1"/>
  <c r="J5500" i="1"/>
  <c r="K5500" i="1"/>
  <c r="L5500" i="1"/>
  <c r="M5500" i="1" s="1"/>
  <c r="N5500" i="1"/>
  <c r="O5500" i="1"/>
  <c r="J5501" i="1"/>
  <c r="K5501" i="1"/>
  <c r="L5501" i="1"/>
  <c r="M5501" i="1" s="1"/>
  <c r="N5501" i="1"/>
  <c r="O5501" i="1"/>
  <c r="J5502" i="1"/>
  <c r="K5502" i="1"/>
  <c r="L5502" i="1"/>
  <c r="M5502" i="1" s="1"/>
  <c r="N5502" i="1"/>
  <c r="O5502" i="1"/>
  <c r="J5503" i="1"/>
  <c r="K5503" i="1"/>
  <c r="L5503" i="1"/>
  <c r="M5503" i="1" s="1"/>
  <c r="N5503" i="1"/>
  <c r="O5503" i="1"/>
  <c r="J5504" i="1"/>
  <c r="K5504" i="1"/>
  <c r="L5504" i="1"/>
  <c r="M5504" i="1" s="1"/>
  <c r="N5504" i="1"/>
  <c r="O5504" i="1"/>
  <c r="J5505" i="1"/>
  <c r="K5505" i="1"/>
  <c r="L5505" i="1"/>
  <c r="M5505" i="1" s="1"/>
  <c r="N5505" i="1"/>
  <c r="O5505" i="1"/>
  <c r="J5506" i="1"/>
  <c r="K5506" i="1"/>
  <c r="L5506" i="1"/>
  <c r="M5506" i="1" s="1"/>
  <c r="N5506" i="1"/>
  <c r="O5506" i="1"/>
  <c r="J5507" i="1"/>
  <c r="K5507" i="1"/>
  <c r="L5507" i="1"/>
  <c r="M5507" i="1" s="1"/>
  <c r="N5507" i="1"/>
  <c r="O5507" i="1"/>
  <c r="J5508" i="1"/>
  <c r="K5508" i="1"/>
  <c r="L5508" i="1"/>
  <c r="M5508" i="1" s="1"/>
  <c r="N5508" i="1"/>
  <c r="O5508" i="1"/>
  <c r="J5509" i="1"/>
  <c r="K5509" i="1"/>
  <c r="L5509" i="1"/>
  <c r="M5509" i="1" s="1"/>
  <c r="N5509" i="1"/>
  <c r="O5509" i="1"/>
  <c r="J5510" i="1"/>
  <c r="K5510" i="1"/>
  <c r="L5510" i="1"/>
  <c r="M5510" i="1" s="1"/>
  <c r="N5510" i="1"/>
  <c r="O5510" i="1"/>
  <c r="J5511" i="1"/>
  <c r="K5511" i="1"/>
  <c r="L5511" i="1"/>
  <c r="M5511" i="1" s="1"/>
  <c r="N5511" i="1"/>
  <c r="O5511" i="1"/>
  <c r="J5512" i="1"/>
  <c r="K5512" i="1"/>
  <c r="L5512" i="1"/>
  <c r="M5512" i="1" s="1"/>
  <c r="N5512" i="1"/>
  <c r="O5512" i="1"/>
  <c r="J5513" i="1"/>
  <c r="K5513" i="1"/>
  <c r="L5513" i="1"/>
  <c r="M5513" i="1" s="1"/>
  <c r="N5513" i="1"/>
  <c r="O5513" i="1"/>
  <c r="J5514" i="1"/>
  <c r="K5514" i="1"/>
  <c r="L5514" i="1"/>
  <c r="M5514" i="1" s="1"/>
  <c r="N5514" i="1"/>
  <c r="O5514" i="1"/>
  <c r="J5515" i="1"/>
  <c r="K5515" i="1"/>
  <c r="L5515" i="1"/>
  <c r="M5515" i="1" s="1"/>
  <c r="N5515" i="1"/>
  <c r="O5515" i="1"/>
  <c r="J5516" i="1"/>
  <c r="K5516" i="1"/>
  <c r="L5516" i="1"/>
  <c r="M5516" i="1" s="1"/>
  <c r="N5516" i="1"/>
  <c r="O5516" i="1"/>
  <c r="J5517" i="1"/>
  <c r="K5517" i="1"/>
  <c r="L5517" i="1"/>
  <c r="M5517" i="1" s="1"/>
  <c r="N5517" i="1"/>
  <c r="O5517" i="1"/>
  <c r="J5518" i="1"/>
  <c r="K5518" i="1"/>
  <c r="L5518" i="1"/>
  <c r="M5518" i="1" s="1"/>
  <c r="N5518" i="1"/>
  <c r="O5518" i="1"/>
  <c r="J5519" i="1"/>
  <c r="K5519" i="1"/>
  <c r="L5519" i="1"/>
  <c r="M5519" i="1" s="1"/>
  <c r="N5519" i="1"/>
  <c r="O5519" i="1"/>
  <c r="J5520" i="1"/>
  <c r="K5520" i="1"/>
  <c r="L5520" i="1"/>
  <c r="M5520" i="1" s="1"/>
  <c r="N5520" i="1"/>
  <c r="O5520" i="1"/>
  <c r="J5521" i="1"/>
  <c r="K5521" i="1"/>
  <c r="L5521" i="1"/>
  <c r="M5521" i="1" s="1"/>
  <c r="N5521" i="1"/>
  <c r="O5521" i="1"/>
  <c r="J5522" i="1"/>
  <c r="K5522" i="1"/>
  <c r="L5522" i="1"/>
  <c r="M5522" i="1" s="1"/>
  <c r="N5522" i="1"/>
  <c r="O5522" i="1"/>
  <c r="J5523" i="1"/>
  <c r="K5523" i="1"/>
  <c r="L5523" i="1"/>
  <c r="M5523" i="1" s="1"/>
  <c r="N5523" i="1"/>
  <c r="O5523" i="1"/>
  <c r="J5524" i="1"/>
  <c r="K5524" i="1"/>
  <c r="L5524" i="1"/>
  <c r="M5524" i="1" s="1"/>
  <c r="N5524" i="1"/>
  <c r="O5524" i="1"/>
  <c r="J5525" i="1"/>
  <c r="K5525" i="1"/>
  <c r="L5525" i="1"/>
  <c r="M5525" i="1" s="1"/>
  <c r="N5525" i="1"/>
  <c r="O5525" i="1"/>
  <c r="J5526" i="1"/>
  <c r="K5526" i="1"/>
  <c r="L5526" i="1"/>
  <c r="M5526" i="1" s="1"/>
  <c r="N5526" i="1"/>
  <c r="O5526" i="1"/>
  <c r="J5527" i="1"/>
  <c r="K5527" i="1"/>
  <c r="L5527" i="1"/>
  <c r="M5527" i="1" s="1"/>
  <c r="N5527" i="1"/>
  <c r="O5527" i="1"/>
  <c r="J5528" i="1"/>
  <c r="K5528" i="1"/>
  <c r="L5528" i="1"/>
  <c r="M5528" i="1" s="1"/>
  <c r="N5528" i="1"/>
  <c r="O5528" i="1"/>
  <c r="J5529" i="1"/>
  <c r="K5529" i="1"/>
  <c r="L5529" i="1"/>
  <c r="M5529" i="1" s="1"/>
  <c r="N5529" i="1"/>
  <c r="O5529" i="1"/>
  <c r="J5530" i="1"/>
  <c r="K5530" i="1"/>
  <c r="L5530" i="1"/>
  <c r="M5530" i="1" s="1"/>
  <c r="N5530" i="1"/>
  <c r="O5530" i="1"/>
  <c r="J5531" i="1"/>
  <c r="K5531" i="1"/>
  <c r="L5531" i="1"/>
  <c r="M5531" i="1" s="1"/>
  <c r="N5531" i="1"/>
  <c r="O5531" i="1"/>
  <c r="J5532" i="1"/>
  <c r="K5532" i="1"/>
  <c r="L5532" i="1"/>
  <c r="M5532" i="1" s="1"/>
  <c r="N5532" i="1"/>
  <c r="O5532" i="1"/>
  <c r="J5533" i="1"/>
  <c r="K5533" i="1"/>
  <c r="L5533" i="1"/>
  <c r="M5533" i="1" s="1"/>
  <c r="N5533" i="1"/>
  <c r="O5533" i="1"/>
  <c r="J5534" i="1"/>
  <c r="K5534" i="1"/>
  <c r="L5534" i="1"/>
  <c r="M5534" i="1" s="1"/>
  <c r="N5534" i="1"/>
  <c r="O5534" i="1"/>
  <c r="J5535" i="1"/>
  <c r="K5535" i="1"/>
  <c r="L5535" i="1"/>
  <c r="M5535" i="1" s="1"/>
  <c r="N5535" i="1"/>
  <c r="O5535" i="1"/>
  <c r="J5536" i="1"/>
  <c r="K5536" i="1"/>
  <c r="L5536" i="1"/>
  <c r="M5536" i="1" s="1"/>
  <c r="N5536" i="1"/>
  <c r="O5536" i="1"/>
  <c r="J5537" i="1"/>
  <c r="K5537" i="1"/>
  <c r="L5537" i="1"/>
  <c r="M5537" i="1" s="1"/>
  <c r="N5537" i="1"/>
  <c r="O5537" i="1"/>
  <c r="J5538" i="1"/>
  <c r="K5538" i="1"/>
  <c r="L5538" i="1"/>
  <c r="M5538" i="1" s="1"/>
  <c r="N5538" i="1"/>
  <c r="O5538" i="1"/>
  <c r="J5539" i="1"/>
  <c r="K5539" i="1"/>
  <c r="L5539" i="1"/>
  <c r="M5539" i="1" s="1"/>
  <c r="N5539" i="1"/>
  <c r="O5539" i="1"/>
  <c r="J5540" i="1"/>
  <c r="K5540" i="1"/>
  <c r="L5540" i="1"/>
  <c r="M5540" i="1" s="1"/>
  <c r="N5540" i="1"/>
  <c r="O5540" i="1"/>
  <c r="J5541" i="1"/>
  <c r="K5541" i="1"/>
  <c r="L5541" i="1"/>
  <c r="M5541" i="1" s="1"/>
  <c r="N5541" i="1"/>
  <c r="O5541" i="1"/>
  <c r="J5542" i="1"/>
  <c r="K5542" i="1"/>
  <c r="L5542" i="1"/>
  <c r="M5542" i="1" s="1"/>
  <c r="N5542" i="1"/>
  <c r="O5542" i="1"/>
  <c r="J5543" i="1"/>
  <c r="K5543" i="1"/>
  <c r="L5543" i="1"/>
  <c r="M5543" i="1" s="1"/>
  <c r="N5543" i="1"/>
  <c r="O5543" i="1"/>
  <c r="J5544" i="1"/>
  <c r="K5544" i="1"/>
  <c r="L5544" i="1"/>
  <c r="M5544" i="1" s="1"/>
  <c r="N5544" i="1"/>
  <c r="O5544" i="1"/>
  <c r="J5545" i="1"/>
  <c r="K5545" i="1"/>
  <c r="L5545" i="1"/>
  <c r="M5545" i="1" s="1"/>
  <c r="N5545" i="1"/>
  <c r="O5545" i="1"/>
  <c r="J5546" i="1"/>
  <c r="K5546" i="1"/>
  <c r="L5546" i="1"/>
  <c r="M5546" i="1" s="1"/>
  <c r="N5546" i="1"/>
  <c r="O5546" i="1"/>
  <c r="J5547" i="1"/>
  <c r="K5547" i="1"/>
  <c r="L5547" i="1"/>
  <c r="M5547" i="1" s="1"/>
  <c r="N5547" i="1"/>
  <c r="O5547" i="1"/>
  <c r="J5548" i="1"/>
  <c r="K5548" i="1"/>
  <c r="L5548" i="1"/>
  <c r="M5548" i="1" s="1"/>
  <c r="N5548" i="1"/>
  <c r="O5548" i="1"/>
  <c r="J5549" i="1"/>
  <c r="K5549" i="1"/>
  <c r="L5549" i="1"/>
  <c r="M5549" i="1" s="1"/>
  <c r="N5549" i="1"/>
  <c r="O5549" i="1"/>
  <c r="J5550" i="1"/>
  <c r="K5550" i="1"/>
  <c r="L5550" i="1"/>
  <c r="M5550" i="1" s="1"/>
  <c r="N5550" i="1"/>
  <c r="O5550" i="1"/>
  <c r="J5551" i="1"/>
  <c r="K5551" i="1"/>
  <c r="L5551" i="1"/>
  <c r="M5551" i="1" s="1"/>
  <c r="N5551" i="1"/>
  <c r="O5551" i="1"/>
  <c r="J5552" i="1"/>
  <c r="K5552" i="1"/>
  <c r="L5552" i="1"/>
  <c r="M5552" i="1" s="1"/>
  <c r="N5552" i="1"/>
  <c r="O5552" i="1"/>
  <c r="J5553" i="1"/>
  <c r="K5553" i="1"/>
  <c r="L5553" i="1"/>
  <c r="M5553" i="1" s="1"/>
  <c r="N5553" i="1"/>
  <c r="O5553" i="1"/>
  <c r="J5554" i="1"/>
  <c r="K5554" i="1"/>
  <c r="L5554" i="1"/>
  <c r="M5554" i="1" s="1"/>
  <c r="N5554" i="1"/>
  <c r="O5554" i="1"/>
  <c r="J5555" i="1"/>
  <c r="K5555" i="1"/>
  <c r="L5555" i="1"/>
  <c r="M5555" i="1" s="1"/>
  <c r="N5555" i="1"/>
  <c r="O5555" i="1"/>
  <c r="J5556" i="1"/>
  <c r="K5556" i="1"/>
  <c r="L5556" i="1"/>
  <c r="M5556" i="1" s="1"/>
  <c r="N5556" i="1"/>
  <c r="O5556" i="1"/>
  <c r="J5557" i="1"/>
  <c r="K5557" i="1"/>
  <c r="L5557" i="1"/>
  <c r="M5557" i="1" s="1"/>
  <c r="N5557" i="1"/>
  <c r="O5557" i="1"/>
  <c r="J5558" i="1"/>
  <c r="K5558" i="1"/>
  <c r="L5558" i="1"/>
  <c r="M5558" i="1" s="1"/>
  <c r="N5558" i="1"/>
  <c r="O5558" i="1"/>
  <c r="J5559" i="1"/>
  <c r="K5559" i="1"/>
  <c r="L5559" i="1"/>
  <c r="M5559" i="1" s="1"/>
  <c r="N5559" i="1"/>
  <c r="O5559" i="1"/>
  <c r="J5560" i="1"/>
  <c r="K5560" i="1"/>
  <c r="L5560" i="1"/>
  <c r="M5560" i="1" s="1"/>
  <c r="N5560" i="1"/>
  <c r="O5560" i="1"/>
  <c r="J5561" i="1"/>
  <c r="K5561" i="1"/>
  <c r="L5561" i="1"/>
  <c r="M5561" i="1" s="1"/>
  <c r="N5561" i="1"/>
  <c r="O5561" i="1"/>
  <c r="J5562" i="1"/>
  <c r="K5562" i="1"/>
  <c r="L5562" i="1"/>
  <c r="M5562" i="1" s="1"/>
  <c r="N5562" i="1"/>
  <c r="O5562" i="1"/>
  <c r="J5563" i="1"/>
  <c r="K5563" i="1"/>
  <c r="L5563" i="1"/>
  <c r="M5563" i="1" s="1"/>
  <c r="N5563" i="1"/>
  <c r="O5563" i="1"/>
  <c r="J5564" i="1"/>
  <c r="K5564" i="1"/>
  <c r="L5564" i="1"/>
  <c r="M5564" i="1" s="1"/>
  <c r="N5564" i="1"/>
  <c r="O5564" i="1"/>
  <c r="J5565" i="1"/>
  <c r="K5565" i="1"/>
  <c r="L5565" i="1"/>
  <c r="M5565" i="1" s="1"/>
  <c r="N5565" i="1"/>
  <c r="O5565" i="1"/>
  <c r="J5566" i="1"/>
  <c r="K5566" i="1"/>
  <c r="L5566" i="1"/>
  <c r="M5566" i="1" s="1"/>
  <c r="N5566" i="1"/>
  <c r="O5566" i="1"/>
  <c r="J5567" i="1"/>
  <c r="K5567" i="1"/>
  <c r="L5567" i="1"/>
  <c r="M5567" i="1" s="1"/>
  <c r="N5567" i="1"/>
  <c r="O5567" i="1"/>
  <c r="J5568" i="1"/>
  <c r="K5568" i="1"/>
  <c r="L5568" i="1"/>
  <c r="M5568" i="1" s="1"/>
  <c r="N5568" i="1"/>
  <c r="O5568" i="1"/>
  <c r="J5569" i="1"/>
  <c r="K5569" i="1"/>
  <c r="L5569" i="1"/>
  <c r="M5569" i="1" s="1"/>
  <c r="N5569" i="1"/>
  <c r="O5569" i="1"/>
  <c r="J5570" i="1"/>
  <c r="K5570" i="1"/>
  <c r="L5570" i="1"/>
  <c r="M5570" i="1" s="1"/>
  <c r="N5570" i="1"/>
  <c r="O5570" i="1"/>
  <c r="J5571" i="1"/>
  <c r="K5571" i="1"/>
  <c r="L5571" i="1"/>
  <c r="M5571" i="1" s="1"/>
  <c r="N5571" i="1"/>
  <c r="O5571" i="1"/>
  <c r="J5572" i="1"/>
  <c r="K5572" i="1"/>
  <c r="L5572" i="1"/>
  <c r="M5572" i="1" s="1"/>
  <c r="N5572" i="1"/>
  <c r="O5572" i="1"/>
  <c r="J5573" i="1"/>
  <c r="K5573" i="1"/>
  <c r="L5573" i="1"/>
  <c r="M5573" i="1" s="1"/>
  <c r="N5573" i="1"/>
  <c r="O5573" i="1"/>
  <c r="J5574" i="1"/>
  <c r="K5574" i="1"/>
  <c r="L5574" i="1"/>
  <c r="M5574" i="1" s="1"/>
  <c r="N5574" i="1"/>
  <c r="O5574" i="1"/>
  <c r="J5575" i="1"/>
  <c r="K5575" i="1"/>
  <c r="L5575" i="1"/>
  <c r="M5575" i="1" s="1"/>
  <c r="N5575" i="1"/>
  <c r="O5575" i="1"/>
  <c r="J5576" i="1"/>
  <c r="K5576" i="1"/>
  <c r="L5576" i="1"/>
  <c r="M5576" i="1" s="1"/>
  <c r="N5576" i="1"/>
  <c r="O5576" i="1"/>
  <c r="J5577" i="1"/>
  <c r="K5577" i="1"/>
  <c r="L5577" i="1"/>
  <c r="M5577" i="1" s="1"/>
  <c r="N5577" i="1"/>
  <c r="O5577" i="1"/>
  <c r="J5578" i="1"/>
  <c r="K5578" i="1"/>
  <c r="L5578" i="1"/>
  <c r="M5578" i="1" s="1"/>
  <c r="N5578" i="1"/>
  <c r="O5578" i="1"/>
  <c r="J5579" i="1"/>
  <c r="K5579" i="1"/>
  <c r="L5579" i="1"/>
  <c r="M5579" i="1" s="1"/>
  <c r="N5579" i="1"/>
  <c r="O5579" i="1"/>
  <c r="J5580" i="1"/>
  <c r="K5580" i="1"/>
  <c r="L5580" i="1"/>
  <c r="M5580" i="1" s="1"/>
  <c r="N5580" i="1"/>
  <c r="O5580" i="1"/>
  <c r="J5581" i="1"/>
  <c r="K5581" i="1"/>
  <c r="L5581" i="1"/>
  <c r="M5581" i="1" s="1"/>
  <c r="N5581" i="1"/>
  <c r="O5581" i="1"/>
  <c r="J5582" i="1"/>
  <c r="K5582" i="1"/>
  <c r="L5582" i="1"/>
  <c r="M5582" i="1" s="1"/>
  <c r="N5582" i="1"/>
  <c r="O5582" i="1"/>
  <c r="J5583" i="1"/>
  <c r="K5583" i="1"/>
  <c r="L5583" i="1"/>
  <c r="M5583" i="1" s="1"/>
  <c r="N5583" i="1"/>
  <c r="O5583" i="1"/>
  <c r="J5584" i="1"/>
  <c r="K5584" i="1"/>
  <c r="L5584" i="1"/>
  <c r="M5584" i="1" s="1"/>
  <c r="N5584" i="1"/>
  <c r="O5584" i="1"/>
  <c r="J5585" i="1"/>
  <c r="K5585" i="1"/>
  <c r="L5585" i="1"/>
  <c r="M5585" i="1" s="1"/>
  <c r="N5585" i="1"/>
  <c r="O5585" i="1"/>
  <c r="J5586" i="1"/>
  <c r="K5586" i="1"/>
  <c r="L5586" i="1"/>
  <c r="M5586" i="1" s="1"/>
  <c r="N5586" i="1"/>
  <c r="O5586" i="1"/>
  <c r="J5587" i="1"/>
  <c r="K5587" i="1"/>
  <c r="L5587" i="1"/>
  <c r="M5587" i="1" s="1"/>
  <c r="N5587" i="1"/>
  <c r="O5587" i="1"/>
  <c r="J5588" i="1"/>
  <c r="K5588" i="1"/>
  <c r="L5588" i="1"/>
  <c r="M5588" i="1" s="1"/>
  <c r="N5588" i="1"/>
  <c r="O5588" i="1"/>
  <c r="J5589" i="1"/>
  <c r="K5589" i="1"/>
  <c r="L5589" i="1"/>
  <c r="M5589" i="1" s="1"/>
  <c r="N5589" i="1"/>
  <c r="O5589" i="1"/>
  <c r="J5590" i="1"/>
  <c r="K5590" i="1"/>
  <c r="L5590" i="1"/>
  <c r="M5590" i="1" s="1"/>
  <c r="N5590" i="1"/>
  <c r="O5590" i="1"/>
  <c r="J5591" i="1"/>
  <c r="K5591" i="1"/>
  <c r="L5591" i="1"/>
  <c r="M5591" i="1" s="1"/>
  <c r="N5591" i="1"/>
  <c r="O5591" i="1"/>
  <c r="J5592" i="1"/>
  <c r="K5592" i="1"/>
  <c r="L5592" i="1"/>
  <c r="M5592" i="1" s="1"/>
  <c r="N5592" i="1"/>
  <c r="O5592" i="1"/>
  <c r="J5593" i="1"/>
  <c r="K5593" i="1"/>
  <c r="L5593" i="1"/>
  <c r="M5593" i="1" s="1"/>
  <c r="N5593" i="1"/>
  <c r="O5593" i="1"/>
  <c r="J5594" i="1"/>
  <c r="K5594" i="1"/>
  <c r="L5594" i="1"/>
  <c r="M5594" i="1" s="1"/>
  <c r="N5594" i="1"/>
  <c r="O5594" i="1"/>
  <c r="J5595" i="1"/>
  <c r="K5595" i="1"/>
  <c r="L5595" i="1"/>
  <c r="M5595" i="1" s="1"/>
  <c r="N5595" i="1"/>
  <c r="O5595" i="1"/>
  <c r="J5596" i="1"/>
  <c r="K5596" i="1"/>
  <c r="L5596" i="1"/>
  <c r="M5596" i="1" s="1"/>
  <c r="N5596" i="1"/>
  <c r="O5596" i="1"/>
  <c r="J5597" i="1"/>
  <c r="K5597" i="1"/>
  <c r="L5597" i="1"/>
  <c r="M5597" i="1" s="1"/>
  <c r="N5597" i="1"/>
  <c r="O5597" i="1"/>
  <c r="J5598" i="1"/>
  <c r="K5598" i="1"/>
  <c r="L5598" i="1"/>
  <c r="M5598" i="1" s="1"/>
  <c r="N5598" i="1"/>
  <c r="O5598" i="1"/>
  <c r="J5599" i="1"/>
  <c r="K5599" i="1"/>
  <c r="L5599" i="1"/>
  <c r="M5599" i="1" s="1"/>
  <c r="N5599" i="1"/>
  <c r="O5599" i="1"/>
  <c r="J5600" i="1"/>
  <c r="K5600" i="1"/>
  <c r="L5600" i="1"/>
  <c r="M5600" i="1" s="1"/>
  <c r="N5600" i="1"/>
  <c r="O5600" i="1"/>
  <c r="J5601" i="1"/>
  <c r="K5601" i="1"/>
  <c r="L5601" i="1"/>
  <c r="M5601" i="1" s="1"/>
  <c r="N5601" i="1"/>
  <c r="O5601" i="1"/>
  <c r="J5602" i="1"/>
  <c r="K5602" i="1"/>
  <c r="L5602" i="1"/>
  <c r="M5602" i="1" s="1"/>
  <c r="N5602" i="1"/>
  <c r="O5602" i="1"/>
  <c r="J5603" i="1"/>
  <c r="K5603" i="1"/>
  <c r="L5603" i="1"/>
  <c r="M5603" i="1" s="1"/>
  <c r="N5603" i="1"/>
  <c r="O5603" i="1"/>
  <c r="J5604" i="1"/>
  <c r="K5604" i="1"/>
  <c r="L5604" i="1"/>
  <c r="M5604" i="1" s="1"/>
  <c r="N5604" i="1"/>
  <c r="O5604" i="1"/>
  <c r="J5605" i="1"/>
  <c r="K5605" i="1"/>
  <c r="L5605" i="1"/>
  <c r="M5605" i="1" s="1"/>
  <c r="N5605" i="1"/>
  <c r="O5605" i="1"/>
  <c r="J5606" i="1"/>
  <c r="K5606" i="1"/>
  <c r="L5606" i="1"/>
  <c r="M5606" i="1" s="1"/>
  <c r="N5606" i="1"/>
  <c r="O5606" i="1"/>
  <c r="J5607" i="1"/>
  <c r="K5607" i="1"/>
  <c r="L5607" i="1"/>
  <c r="M5607" i="1" s="1"/>
  <c r="N5607" i="1"/>
  <c r="O5607" i="1"/>
  <c r="J5608" i="1"/>
  <c r="K5608" i="1"/>
  <c r="L5608" i="1"/>
  <c r="M5608" i="1" s="1"/>
  <c r="N5608" i="1"/>
  <c r="O5608" i="1"/>
  <c r="J5609" i="1"/>
  <c r="K5609" i="1"/>
  <c r="L5609" i="1"/>
  <c r="M5609" i="1" s="1"/>
  <c r="N5609" i="1"/>
  <c r="O5609" i="1"/>
  <c r="J5610" i="1"/>
  <c r="K5610" i="1"/>
  <c r="L5610" i="1"/>
  <c r="M5610" i="1" s="1"/>
  <c r="N5610" i="1"/>
  <c r="O5610" i="1"/>
  <c r="J5611" i="1"/>
  <c r="K5611" i="1"/>
  <c r="L5611" i="1"/>
  <c r="M5611" i="1" s="1"/>
  <c r="N5611" i="1"/>
  <c r="O5611" i="1"/>
  <c r="J5612" i="1"/>
  <c r="K5612" i="1"/>
  <c r="L5612" i="1"/>
  <c r="M5612" i="1" s="1"/>
  <c r="N5612" i="1"/>
  <c r="O5612" i="1"/>
  <c r="J5613" i="1"/>
  <c r="K5613" i="1"/>
  <c r="L5613" i="1"/>
  <c r="M5613" i="1" s="1"/>
  <c r="N5613" i="1"/>
  <c r="O5613" i="1"/>
  <c r="J5614" i="1"/>
  <c r="K5614" i="1"/>
  <c r="L5614" i="1"/>
  <c r="M5614" i="1" s="1"/>
  <c r="N5614" i="1"/>
  <c r="O5614" i="1"/>
  <c r="J5615" i="1"/>
  <c r="K5615" i="1"/>
  <c r="L5615" i="1"/>
  <c r="M5615" i="1" s="1"/>
  <c r="N5615" i="1"/>
  <c r="O5615" i="1"/>
  <c r="J5616" i="1"/>
  <c r="K5616" i="1"/>
  <c r="L5616" i="1"/>
  <c r="M5616" i="1" s="1"/>
  <c r="N5616" i="1"/>
  <c r="O5616" i="1"/>
  <c r="J5617" i="1"/>
  <c r="K5617" i="1"/>
  <c r="L5617" i="1"/>
  <c r="M5617" i="1" s="1"/>
  <c r="N5617" i="1"/>
  <c r="O5617" i="1"/>
  <c r="J5618" i="1"/>
  <c r="K5618" i="1"/>
  <c r="L5618" i="1"/>
  <c r="M5618" i="1" s="1"/>
  <c r="N5618" i="1"/>
  <c r="O5618" i="1"/>
  <c r="J5619" i="1"/>
  <c r="K5619" i="1"/>
  <c r="L5619" i="1"/>
  <c r="M5619" i="1" s="1"/>
  <c r="N5619" i="1"/>
  <c r="O5619" i="1"/>
  <c r="J5620" i="1"/>
  <c r="K5620" i="1"/>
  <c r="L5620" i="1"/>
  <c r="M5620" i="1" s="1"/>
  <c r="N5620" i="1"/>
  <c r="O5620" i="1"/>
  <c r="J5621" i="1"/>
  <c r="K5621" i="1"/>
  <c r="L5621" i="1"/>
  <c r="M5621" i="1" s="1"/>
  <c r="N5621" i="1"/>
  <c r="O5621" i="1"/>
  <c r="J5622" i="1"/>
  <c r="K5622" i="1"/>
  <c r="L5622" i="1"/>
  <c r="M5622" i="1" s="1"/>
  <c r="N5622" i="1"/>
  <c r="O5622" i="1"/>
  <c r="J5623" i="1"/>
  <c r="K5623" i="1"/>
  <c r="L5623" i="1"/>
  <c r="M5623" i="1" s="1"/>
  <c r="N5623" i="1"/>
  <c r="O5623" i="1"/>
  <c r="J5624" i="1"/>
  <c r="K5624" i="1"/>
  <c r="L5624" i="1"/>
  <c r="M5624" i="1" s="1"/>
  <c r="N5624" i="1"/>
  <c r="O5624" i="1"/>
  <c r="J5625" i="1"/>
  <c r="K5625" i="1"/>
  <c r="L5625" i="1"/>
  <c r="M5625" i="1" s="1"/>
  <c r="N5625" i="1"/>
  <c r="O5625" i="1"/>
  <c r="J5626" i="1"/>
  <c r="K5626" i="1"/>
  <c r="L5626" i="1"/>
  <c r="M5626" i="1" s="1"/>
  <c r="N5626" i="1"/>
  <c r="O5626" i="1"/>
  <c r="J5627" i="1"/>
  <c r="K5627" i="1"/>
  <c r="L5627" i="1"/>
  <c r="M5627" i="1" s="1"/>
  <c r="N5627" i="1"/>
  <c r="O5627" i="1"/>
  <c r="J5628" i="1"/>
  <c r="K5628" i="1"/>
  <c r="L5628" i="1"/>
  <c r="M5628" i="1" s="1"/>
  <c r="N5628" i="1"/>
  <c r="O5628" i="1"/>
  <c r="J5629" i="1"/>
  <c r="K5629" i="1"/>
  <c r="L5629" i="1"/>
  <c r="M5629" i="1" s="1"/>
  <c r="N5629" i="1"/>
  <c r="O5629" i="1"/>
  <c r="J5630" i="1"/>
  <c r="K5630" i="1"/>
  <c r="L5630" i="1"/>
  <c r="M5630" i="1" s="1"/>
  <c r="N5630" i="1"/>
  <c r="O5630" i="1"/>
  <c r="J5631" i="1"/>
  <c r="K5631" i="1"/>
  <c r="L5631" i="1"/>
  <c r="M5631" i="1" s="1"/>
  <c r="N5631" i="1"/>
  <c r="O5631" i="1"/>
  <c r="J5632" i="1"/>
  <c r="K5632" i="1"/>
  <c r="L5632" i="1"/>
  <c r="M5632" i="1" s="1"/>
  <c r="N5632" i="1"/>
  <c r="O5632" i="1"/>
  <c r="J5633" i="1"/>
  <c r="K5633" i="1"/>
  <c r="L5633" i="1"/>
  <c r="M5633" i="1" s="1"/>
  <c r="N5633" i="1"/>
  <c r="O5633" i="1"/>
  <c r="J5634" i="1"/>
  <c r="K5634" i="1"/>
  <c r="L5634" i="1"/>
  <c r="M5634" i="1" s="1"/>
  <c r="N5634" i="1"/>
  <c r="O5634" i="1"/>
  <c r="J5635" i="1"/>
  <c r="K5635" i="1"/>
  <c r="L5635" i="1"/>
  <c r="M5635" i="1" s="1"/>
  <c r="N5635" i="1"/>
  <c r="O5635" i="1"/>
  <c r="J5636" i="1"/>
  <c r="K5636" i="1"/>
  <c r="L5636" i="1"/>
  <c r="M5636" i="1" s="1"/>
  <c r="N5636" i="1"/>
  <c r="O5636" i="1"/>
  <c r="J5637" i="1"/>
  <c r="K5637" i="1"/>
  <c r="L5637" i="1"/>
  <c r="M5637" i="1" s="1"/>
  <c r="N5637" i="1"/>
  <c r="O5637" i="1"/>
  <c r="J5638" i="1"/>
  <c r="K5638" i="1"/>
  <c r="L5638" i="1"/>
  <c r="M5638" i="1" s="1"/>
  <c r="N5638" i="1"/>
  <c r="O5638" i="1"/>
  <c r="J5639" i="1"/>
  <c r="K5639" i="1"/>
  <c r="L5639" i="1"/>
  <c r="M5639" i="1" s="1"/>
  <c r="N5639" i="1"/>
  <c r="O5639" i="1"/>
  <c r="J5640" i="1"/>
  <c r="K5640" i="1"/>
  <c r="L5640" i="1"/>
  <c r="M5640" i="1" s="1"/>
  <c r="N5640" i="1"/>
  <c r="O5640" i="1"/>
  <c r="J5641" i="1"/>
  <c r="K5641" i="1"/>
  <c r="L5641" i="1"/>
  <c r="M5641" i="1" s="1"/>
  <c r="N5641" i="1"/>
  <c r="O5641" i="1"/>
  <c r="J5642" i="1"/>
  <c r="K5642" i="1"/>
  <c r="L5642" i="1"/>
  <c r="M5642" i="1" s="1"/>
  <c r="N5642" i="1"/>
  <c r="O5642" i="1"/>
  <c r="J5643" i="1"/>
  <c r="K5643" i="1"/>
  <c r="L5643" i="1"/>
  <c r="M5643" i="1" s="1"/>
  <c r="N5643" i="1"/>
  <c r="O5643" i="1"/>
  <c r="J5644" i="1"/>
  <c r="K5644" i="1"/>
  <c r="L5644" i="1"/>
  <c r="M5644" i="1" s="1"/>
  <c r="N5644" i="1"/>
  <c r="O5644" i="1"/>
  <c r="J5645" i="1"/>
  <c r="K5645" i="1"/>
  <c r="L5645" i="1"/>
  <c r="M5645" i="1" s="1"/>
  <c r="N5645" i="1"/>
  <c r="O5645" i="1"/>
  <c r="J5646" i="1"/>
  <c r="K5646" i="1"/>
  <c r="L5646" i="1"/>
  <c r="M5646" i="1" s="1"/>
  <c r="N5646" i="1"/>
  <c r="O5646" i="1"/>
  <c r="J5647" i="1"/>
  <c r="K5647" i="1"/>
  <c r="L5647" i="1"/>
  <c r="M5647" i="1" s="1"/>
  <c r="N5647" i="1"/>
  <c r="O5647" i="1"/>
  <c r="J5648" i="1"/>
  <c r="K5648" i="1"/>
  <c r="L5648" i="1"/>
  <c r="M5648" i="1" s="1"/>
  <c r="N5648" i="1"/>
  <c r="O5648" i="1"/>
  <c r="J5649" i="1"/>
  <c r="K5649" i="1"/>
  <c r="L5649" i="1"/>
  <c r="M5649" i="1" s="1"/>
  <c r="N5649" i="1"/>
  <c r="O5649" i="1"/>
  <c r="J5650" i="1"/>
  <c r="K5650" i="1"/>
  <c r="L5650" i="1"/>
  <c r="M5650" i="1" s="1"/>
  <c r="N5650" i="1"/>
  <c r="O5650" i="1"/>
  <c r="J5651" i="1"/>
  <c r="K5651" i="1"/>
  <c r="L5651" i="1"/>
  <c r="M5651" i="1" s="1"/>
  <c r="N5651" i="1"/>
  <c r="O5651" i="1"/>
  <c r="J5652" i="1"/>
  <c r="K5652" i="1"/>
  <c r="L5652" i="1"/>
  <c r="M5652" i="1" s="1"/>
  <c r="N5652" i="1"/>
  <c r="O5652" i="1"/>
  <c r="J5653" i="1"/>
  <c r="K5653" i="1"/>
  <c r="L5653" i="1"/>
  <c r="M5653" i="1" s="1"/>
  <c r="N5653" i="1"/>
  <c r="O5653" i="1"/>
  <c r="J5654" i="1"/>
  <c r="K5654" i="1"/>
  <c r="L5654" i="1"/>
  <c r="M5654" i="1" s="1"/>
  <c r="N5654" i="1"/>
  <c r="O5654" i="1"/>
  <c r="J5655" i="1"/>
  <c r="K5655" i="1"/>
  <c r="L5655" i="1"/>
  <c r="M5655" i="1" s="1"/>
  <c r="N5655" i="1"/>
  <c r="O5655" i="1"/>
  <c r="J5656" i="1"/>
  <c r="K5656" i="1"/>
  <c r="L5656" i="1"/>
  <c r="M5656" i="1" s="1"/>
  <c r="N5656" i="1"/>
  <c r="O5656" i="1"/>
  <c r="J5657" i="1"/>
  <c r="K5657" i="1"/>
  <c r="L5657" i="1"/>
  <c r="M5657" i="1" s="1"/>
  <c r="N5657" i="1"/>
  <c r="O5657" i="1"/>
  <c r="J5658" i="1"/>
  <c r="K5658" i="1"/>
  <c r="L5658" i="1"/>
  <c r="M5658" i="1" s="1"/>
  <c r="N5658" i="1"/>
  <c r="O5658" i="1"/>
  <c r="J5659" i="1"/>
  <c r="K5659" i="1"/>
  <c r="L5659" i="1"/>
  <c r="M5659" i="1" s="1"/>
  <c r="N5659" i="1"/>
  <c r="O5659" i="1"/>
  <c r="J5660" i="1"/>
  <c r="K5660" i="1"/>
  <c r="L5660" i="1"/>
  <c r="M5660" i="1" s="1"/>
  <c r="N5660" i="1"/>
  <c r="O5660" i="1"/>
  <c r="J5661" i="1"/>
  <c r="K5661" i="1"/>
  <c r="L5661" i="1"/>
  <c r="M5661" i="1" s="1"/>
  <c r="N5661" i="1"/>
  <c r="O5661" i="1"/>
  <c r="J5662" i="1"/>
  <c r="K5662" i="1"/>
  <c r="L5662" i="1"/>
  <c r="M5662" i="1" s="1"/>
  <c r="N5662" i="1"/>
  <c r="O5662" i="1"/>
  <c r="J5663" i="1"/>
  <c r="K5663" i="1"/>
  <c r="L5663" i="1"/>
  <c r="M5663" i="1" s="1"/>
  <c r="N5663" i="1"/>
  <c r="O5663" i="1"/>
  <c r="J5664" i="1"/>
  <c r="K5664" i="1"/>
  <c r="L5664" i="1"/>
  <c r="M5664" i="1" s="1"/>
  <c r="N5664" i="1"/>
  <c r="O5664" i="1"/>
  <c r="J5665" i="1"/>
  <c r="K5665" i="1"/>
  <c r="L5665" i="1"/>
  <c r="M5665" i="1" s="1"/>
  <c r="N5665" i="1"/>
  <c r="O5665" i="1"/>
  <c r="J5666" i="1"/>
  <c r="K5666" i="1"/>
  <c r="L5666" i="1"/>
  <c r="M5666" i="1" s="1"/>
  <c r="N5666" i="1"/>
  <c r="O5666" i="1"/>
  <c r="J5667" i="1"/>
  <c r="K5667" i="1"/>
  <c r="L5667" i="1"/>
  <c r="M5667" i="1" s="1"/>
  <c r="N5667" i="1"/>
  <c r="O5667" i="1"/>
  <c r="J5668" i="1"/>
  <c r="K5668" i="1"/>
  <c r="L5668" i="1"/>
  <c r="M5668" i="1" s="1"/>
  <c r="N5668" i="1"/>
  <c r="O5668" i="1"/>
  <c r="J5669" i="1"/>
  <c r="K5669" i="1"/>
  <c r="L5669" i="1"/>
  <c r="M5669" i="1" s="1"/>
  <c r="N5669" i="1"/>
  <c r="O5669" i="1"/>
  <c r="J5670" i="1"/>
  <c r="K5670" i="1"/>
  <c r="L5670" i="1"/>
  <c r="M5670" i="1" s="1"/>
  <c r="N5670" i="1"/>
  <c r="O5670" i="1"/>
  <c r="J5671" i="1"/>
  <c r="K5671" i="1"/>
  <c r="L5671" i="1"/>
  <c r="M5671" i="1" s="1"/>
  <c r="N5671" i="1"/>
  <c r="O5671" i="1"/>
  <c r="J5672" i="1"/>
  <c r="K5672" i="1"/>
  <c r="L5672" i="1"/>
  <c r="M5672" i="1" s="1"/>
  <c r="N5672" i="1"/>
  <c r="O5672" i="1"/>
  <c r="J5673" i="1"/>
  <c r="K5673" i="1"/>
  <c r="L5673" i="1"/>
  <c r="M5673" i="1" s="1"/>
  <c r="N5673" i="1"/>
  <c r="O5673" i="1"/>
  <c r="J5674" i="1"/>
  <c r="K5674" i="1"/>
  <c r="L5674" i="1"/>
  <c r="M5674" i="1" s="1"/>
  <c r="N5674" i="1"/>
  <c r="O5674" i="1"/>
  <c r="J5675" i="1"/>
  <c r="K5675" i="1"/>
  <c r="L5675" i="1"/>
  <c r="M5675" i="1" s="1"/>
  <c r="N5675" i="1"/>
  <c r="O5675" i="1"/>
  <c r="J5676" i="1"/>
  <c r="K5676" i="1"/>
  <c r="L5676" i="1"/>
  <c r="M5676" i="1" s="1"/>
  <c r="N5676" i="1"/>
  <c r="O5676" i="1"/>
  <c r="J5677" i="1"/>
  <c r="K5677" i="1"/>
  <c r="L5677" i="1"/>
  <c r="M5677" i="1" s="1"/>
  <c r="N5677" i="1"/>
  <c r="O5677" i="1"/>
  <c r="J5678" i="1"/>
  <c r="K5678" i="1"/>
  <c r="L5678" i="1"/>
  <c r="M5678" i="1" s="1"/>
  <c r="N5678" i="1"/>
  <c r="O5678" i="1"/>
  <c r="J5679" i="1"/>
  <c r="K5679" i="1"/>
  <c r="L5679" i="1"/>
  <c r="M5679" i="1" s="1"/>
  <c r="N5679" i="1"/>
  <c r="O5679" i="1"/>
  <c r="J5680" i="1"/>
  <c r="K5680" i="1"/>
  <c r="L5680" i="1"/>
  <c r="M5680" i="1" s="1"/>
  <c r="N5680" i="1"/>
  <c r="O5680" i="1"/>
  <c r="J5681" i="1"/>
  <c r="K5681" i="1"/>
  <c r="L5681" i="1"/>
  <c r="M5681" i="1" s="1"/>
  <c r="N5681" i="1"/>
  <c r="O5681" i="1"/>
  <c r="J5682" i="1"/>
  <c r="K5682" i="1"/>
  <c r="L5682" i="1"/>
  <c r="M5682" i="1" s="1"/>
  <c r="N5682" i="1"/>
  <c r="O5682" i="1"/>
  <c r="J5683" i="1"/>
  <c r="K5683" i="1"/>
  <c r="L5683" i="1"/>
  <c r="M5683" i="1" s="1"/>
  <c r="N5683" i="1"/>
  <c r="O5683" i="1"/>
  <c r="J5684" i="1"/>
  <c r="K5684" i="1"/>
  <c r="L5684" i="1"/>
  <c r="M5684" i="1" s="1"/>
  <c r="N5684" i="1"/>
  <c r="O5684" i="1"/>
  <c r="J5685" i="1"/>
  <c r="K5685" i="1"/>
  <c r="L5685" i="1"/>
  <c r="M5685" i="1" s="1"/>
  <c r="N5685" i="1"/>
  <c r="O5685" i="1"/>
  <c r="J5686" i="1"/>
  <c r="K5686" i="1"/>
  <c r="L5686" i="1"/>
  <c r="M5686" i="1" s="1"/>
  <c r="N5686" i="1"/>
  <c r="O5686" i="1"/>
  <c r="J5687" i="1"/>
  <c r="K5687" i="1"/>
  <c r="L5687" i="1"/>
  <c r="M5687" i="1" s="1"/>
  <c r="N5687" i="1"/>
  <c r="O5687" i="1"/>
  <c r="J5688" i="1"/>
  <c r="K5688" i="1"/>
  <c r="L5688" i="1"/>
  <c r="M5688" i="1" s="1"/>
  <c r="N5688" i="1"/>
  <c r="O5688" i="1"/>
  <c r="J5689" i="1"/>
  <c r="K5689" i="1"/>
  <c r="L5689" i="1"/>
  <c r="M5689" i="1" s="1"/>
  <c r="N5689" i="1"/>
  <c r="O5689" i="1"/>
  <c r="J5690" i="1"/>
  <c r="K5690" i="1"/>
  <c r="L5690" i="1"/>
  <c r="M5690" i="1" s="1"/>
  <c r="N5690" i="1"/>
  <c r="O5690" i="1"/>
  <c r="J5691" i="1"/>
  <c r="K5691" i="1"/>
  <c r="L5691" i="1"/>
  <c r="M5691" i="1" s="1"/>
  <c r="N5691" i="1"/>
  <c r="O5691" i="1"/>
  <c r="J5692" i="1"/>
  <c r="K5692" i="1"/>
  <c r="L5692" i="1"/>
  <c r="M5692" i="1" s="1"/>
  <c r="N5692" i="1"/>
  <c r="O5692" i="1"/>
  <c r="J5693" i="1"/>
  <c r="K5693" i="1"/>
  <c r="L5693" i="1"/>
  <c r="M5693" i="1" s="1"/>
  <c r="N5693" i="1"/>
  <c r="O5693" i="1"/>
  <c r="J5694" i="1"/>
  <c r="K5694" i="1"/>
  <c r="L5694" i="1"/>
  <c r="M5694" i="1" s="1"/>
  <c r="N5694" i="1"/>
  <c r="O5694" i="1"/>
  <c r="J5695" i="1"/>
  <c r="K5695" i="1"/>
  <c r="L5695" i="1"/>
  <c r="M5695" i="1" s="1"/>
  <c r="N5695" i="1"/>
  <c r="O5695" i="1"/>
  <c r="J5696" i="1"/>
  <c r="K5696" i="1"/>
  <c r="L5696" i="1"/>
  <c r="M5696" i="1" s="1"/>
  <c r="N5696" i="1"/>
  <c r="O5696" i="1"/>
  <c r="J5697" i="1"/>
  <c r="K5697" i="1"/>
  <c r="L5697" i="1"/>
  <c r="M5697" i="1" s="1"/>
  <c r="N5697" i="1"/>
  <c r="O5697" i="1"/>
  <c r="J5698" i="1"/>
  <c r="K5698" i="1"/>
  <c r="L5698" i="1"/>
  <c r="M5698" i="1" s="1"/>
  <c r="N5698" i="1"/>
  <c r="O5698" i="1"/>
  <c r="J5699" i="1"/>
  <c r="K5699" i="1"/>
  <c r="L5699" i="1"/>
  <c r="M5699" i="1" s="1"/>
  <c r="N5699" i="1"/>
  <c r="O5699" i="1"/>
  <c r="J5700" i="1"/>
  <c r="K5700" i="1"/>
  <c r="L5700" i="1"/>
  <c r="M5700" i="1" s="1"/>
  <c r="N5700" i="1"/>
  <c r="O5700" i="1"/>
  <c r="J5701" i="1"/>
  <c r="K5701" i="1"/>
  <c r="L5701" i="1"/>
  <c r="M5701" i="1" s="1"/>
  <c r="N5701" i="1"/>
  <c r="O5701" i="1"/>
  <c r="J5702" i="1"/>
  <c r="K5702" i="1"/>
  <c r="L5702" i="1"/>
  <c r="M5702" i="1" s="1"/>
  <c r="N5702" i="1"/>
  <c r="O5702" i="1"/>
  <c r="J5703" i="1"/>
  <c r="K5703" i="1"/>
  <c r="L5703" i="1"/>
  <c r="M5703" i="1" s="1"/>
  <c r="N5703" i="1"/>
  <c r="O5703" i="1"/>
  <c r="J5704" i="1"/>
  <c r="K5704" i="1"/>
  <c r="L5704" i="1"/>
  <c r="M5704" i="1" s="1"/>
  <c r="N5704" i="1"/>
  <c r="O5704" i="1"/>
  <c r="J5705" i="1"/>
  <c r="K5705" i="1"/>
  <c r="L5705" i="1"/>
  <c r="M5705" i="1" s="1"/>
  <c r="N5705" i="1"/>
  <c r="O5705" i="1"/>
  <c r="J5706" i="1"/>
  <c r="K5706" i="1"/>
  <c r="L5706" i="1"/>
  <c r="M5706" i="1" s="1"/>
  <c r="N5706" i="1"/>
  <c r="O5706" i="1"/>
  <c r="J5707" i="1"/>
  <c r="K5707" i="1"/>
  <c r="L5707" i="1"/>
  <c r="M5707" i="1" s="1"/>
  <c r="N5707" i="1"/>
  <c r="O5707" i="1"/>
  <c r="J5708" i="1"/>
  <c r="K5708" i="1"/>
  <c r="L5708" i="1"/>
  <c r="M5708" i="1" s="1"/>
  <c r="N5708" i="1"/>
  <c r="O5708" i="1"/>
  <c r="J5709" i="1"/>
  <c r="K5709" i="1"/>
  <c r="L5709" i="1"/>
  <c r="M5709" i="1" s="1"/>
  <c r="N5709" i="1"/>
  <c r="O5709" i="1"/>
  <c r="J5710" i="1"/>
  <c r="K5710" i="1"/>
  <c r="L5710" i="1"/>
  <c r="M5710" i="1" s="1"/>
  <c r="N5710" i="1"/>
  <c r="O5710" i="1"/>
  <c r="J5711" i="1"/>
  <c r="K5711" i="1"/>
  <c r="L5711" i="1"/>
  <c r="M5711" i="1" s="1"/>
  <c r="N5711" i="1"/>
  <c r="O5711" i="1"/>
  <c r="J5712" i="1"/>
  <c r="K5712" i="1"/>
  <c r="L5712" i="1"/>
  <c r="M5712" i="1" s="1"/>
  <c r="N5712" i="1"/>
  <c r="O5712" i="1"/>
  <c r="J5713" i="1"/>
  <c r="K5713" i="1"/>
  <c r="L5713" i="1"/>
  <c r="M5713" i="1" s="1"/>
  <c r="N5713" i="1"/>
  <c r="O5713" i="1"/>
  <c r="J5714" i="1"/>
  <c r="K5714" i="1"/>
  <c r="L5714" i="1"/>
  <c r="M5714" i="1" s="1"/>
  <c r="N5714" i="1"/>
  <c r="O5714" i="1"/>
  <c r="J5715" i="1"/>
  <c r="K5715" i="1"/>
  <c r="L5715" i="1"/>
  <c r="M5715" i="1" s="1"/>
  <c r="N5715" i="1"/>
  <c r="O5715" i="1"/>
  <c r="J5716" i="1"/>
  <c r="K5716" i="1"/>
  <c r="L5716" i="1"/>
  <c r="M5716" i="1" s="1"/>
  <c r="N5716" i="1"/>
  <c r="O5716" i="1"/>
  <c r="J5717" i="1"/>
  <c r="K5717" i="1"/>
  <c r="L5717" i="1"/>
  <c r="M5717" i="1" s="1"/>
  <c r="N5717" i="1"/>
  <c r="O5717" i="1"/>
  <c r="J5718" i="1"/>
  <c r="K5718" i="1"/>
  <c r="L5718" i="1"/>
  <c r="M5718" i="1" s="1"/>
  <c r="N5718" i="1"/>
  <c r="O5718" i="1"/>
  <c r="J5719" i="1"/>
  <c r="K5719" i="1"/>
  <c r="L5719" i="1"/>
  <c r="M5719" i="1" s="1"/>
  <c r="N5719" i="1"/>
  <c r="O5719" i="1"/>
  <c r="J5720" i="1"/>
  <c r="K5720" i="1"/>
  <c r="L5720" i="1"/>
  <c r="M5720" i="1" s="1"/>
  <c r="N5720" i="1"/>
  <c r="O5720" i="1"/>
  <c r="J5721" i="1"/>
  <c r="K5721" i="1"/>
  <c r="L5721" i="1"/>
  <c r="M5721" i="1" s="1"/>
  <c r="N5721" i="1"/>
  <c r="O5721" i="1"/>
  <c r="J5722" i="1"/>
  <c r="K5722" i="1"/>
  <c r="L5722" i="1"/>
  <c r="M5722" i="1" s="1"/>
  <c r="N5722" i="1"/>
  <c r="O5722" i="1"/>
  <c r="J5723" i="1"/>
  <c r="K5723" i="1"/>
  <c r="L5723" i="1"/>
  <c r="M5723" i="1" s="1"/>
  <c r="N5723" i="1"/>
  <c r="O5723" i="1"/>
  <c r="J5724" i="1"/>
  <c r="K5724" i="1"/>
  <c r="L5724" i="1"/>
  <c r="M5724" i="1" s="1"/>
  <c r="N5724" i="1"/>
  <c r="O5724" i="1"/>
  <c r="J5725" i="1"/>
  <c r="K5725" i="1"/>
  <c r="L5725" i="1"/>
  <c r="M5725" i="1" s="1"/>
  <c r="N5725" i="1"/>
  <c r="O5725" i="1"/>
  <c r="J5726" i="1"/>
  <c r="K5726" i="1"/>
  <c r="L5726" i="1"/>
  <c r="M5726" i="1" s="1"/>
  <c r="N5726" i="1"/>
  <c r="O5726" i="1"/>
  <c r="J5727" i="1"/>
  <c r="K5727" i="1"/>
  <c r="L5727" i="1"/>
  <c r="M5727" i="1" s="1"/>
  <c r="N5727" i="1"/>
  <c r="O5727" i="1"/>
  <c r="J5728" i="1"/>
  <c r="K5728" i="1"/>
  <c r="L5728" i="1"/>
  <c r="M5728" i="1" s="1"/>
  <c r="N5728" i="1"/>
  <c r="O5728" i="1"/>
  <c r="J5729" i="1"/>
  <c r="K5729" i="1"/>
  <c r="L5729" i="1"/>
  <c r="M5729" i="1" s="1"/>
  <c r="N5729" i="1"/>
  <c r="O5729" i="1"/>
  <c r="J5730" i="1"/>
  <c r="K5730" i="1"/>
  <c r="L5730" i="1"/>
  <c r="M5730" i="1" s="1"/>
  <c r="N5730" i="1"/>
  <c r="O5730" i="1"/>
  <c r="J5731" i="1"/>
  <c r="K5731" i="1"/>
  <c r="L5731" i="1"/>
  <c r="M5731" i="1" s="1"/>
  <c r="N5731" i="1"/>
  <c r="O5731" i="1"/>
  <c r="J5732" i="1"/>
  <c r="K5732" i="1"/>
  <c r="L5732" i="1"/>
  <c r="M5732" i="1" s="1"/>
  <c r="N5732" i="1"/>
  <c r="O5732" i="1"/>
  <c r="J5733" i="1"/>
  <c r="K5733" i="1"/>
  <c r="L5733" i="1"/>
  <c r="M5733" i="1" s="1"/>
  <c r="N5733" i="1"/>
  <c r="O5733" i="1"/>
  <c r="J5734" i="1"/>
  <c r="K5734" i="1"/>
  <c r="L5734" i="1"/>
  <c r="M5734" i="1" s="1"/>
  <c r="N5734" i="1"/>
  <c r="O5734" i="1"/>
  <c r="J5735" i="1"/>
  <c r="K5735" i="1"/>
  <c r="L5735" i="1"/>
  <c r="M5735" i="1" s="1"/>
  <c r="N5735" i="1"/>
  <c r="O5735" i="1"/>
  <c r="J5736" i="1"/>
  <c r="K5736" i="1"/>
  <c r="L5736" i="1"/>
  <c r="M5736" i="1" s="1"/>
  <c r="N5736" i="1"/>
  <c r="O5736" i="1"/>
  <c r="J5737" i="1"/>
  <c r="K5737" i="1"/>
  <c r="L5737" i="1"/>
  <c r="M5737" i="1" s="1"/>
  <c r="N5737" i="1"/>
  <c r="O5737" i="1"/>
  <c r="J5738" i="1"/>
  <c r="K5738" i="1"/>
  <c r="L5738" i="1"/>
  <c r="M5738" i="1" s="1"/>
  <c r="N5738" i="1"/>
  <c r="O5738" i="1"/>
  <c r="J5739" i="1"/>
  <c r="K5739" i="1"/>
  <c r="L5739" i="1"/>
  <c r="M5739" i="1" s="1"/>
  <c r="N5739" i="1"/>
  <c r="O5739" i="1"/>
  <c r="J5740" i="1"/>
  <c r="K5740" i="1"/>
  <c r="L5740" i="1"/>
  <c r="M5740" i="1" s="1"/>
  <c r="N5740" i="1"/>
  <c r="O5740" i="1"/>
  <c r="J5741" i="1"/>
  <c r="K5741" i="1"/>
  <c r="L5741" i="1"/>
  <c r="M5741" i="1" s="1"/>
  <c r="N5741" i="1"/>
  <c r="O5741" i="1"/>
  <c r="J5742" i="1"/>
  <c r="K5742" i="1"/>
  <c r="L5742" i="1"/>
  <c r="M5742" i="1" s="1"/>
  <c r="N5742" i="1"/>
  <c r="O5742" i="1"/>
  <c r="J5743" i="1"/>
  <c r="K5743" i="1"/>
  <c r="L5743" i="1"/>
  <c r="M5743" i="1" s="1"/>
  <c r="N5743" i="1"/>
  <c r="O5743" i="1"/>
  <c r="J5744" i="1"/>
  <c r="K5744" i="1"/>
  <c r="L5744" i="1"/>
  <c r="M5744" i="1" s="1"/>
  <c r="N5744" i="1"/>
  <c r="O5744" i="1"/>
  <c r="J5745" i="1"/>
  <c r="K5745" i="1"/>
  <c r="L5745" i="1"/>
  <c r="M5745" i="1" s="1"/>
  <c r="N5745" i="1"/>
  <c r="O5745" i="1"/>
  <c r="J5746" i="1"/>
  <c r="K5746" i="1"/>
  <c r="L5746" i="1"/>
  <c r="M5746" i="1" s="1"/>
  <c r="N5746" i="1"/>
  <c r="O5746" i="1"/>
  <c r="J5747" i="1"/>
  <c r="K5747" i="1"/>
  <c r="L5747" i="1"/>
  <c r="M5747" i="1" s="1"/>
  <c r="N5747" i="1"/>
  <c r="O5747" i="1"/>
  <c r="J5748" i="1"/>
  <c r="K5748" i="1"/>
  <c r="L5748" i="1"/>
  <c r="M5748" i="1" s="1"/>
  <c r="N5748" i="1"/>
  <c r="O5748" i="1"/>
  <c r="J5749" i="1"/>
  <c r="K5749" i="1"/>
  <c r="L5749" i="1"/>
  <c r="M5749" i="1" s="1"/>
  <c r="N5749" i="1"/>
  <c r="O5749" i="1"/>
  <c r="J5750" i="1"/>
  <c r="K5750" i="1"/>
  <c r="L5750" i="1"/>
  <c r="M5750" i="1" s="1"/>
  <c r="N5750" i="1"/>
  <c r="O5750" i="1"/>
  <c r="J5751" i="1"/>
  <c r="K5751" i="1"/>
  <c r="L5751" i="1"/>
  <c r="M5751" i="1" s="1"/>
  <c r="N5751" i="1"/>
  <c r="O5751" i="1"/>
  <c r="J5752" i="1"/>
  <c r="K5752" i="1"/>
  <c r="L5752" i="1"/>
  <c r="M5752" i="1" s="1"/>
  <c r="N5752" i="1"/>
  <c r="O5752" i="1"/>
  <c r="J5753" i="1"/>
  <c r="K5753" i="1"/>
  <c r="L5753" i="1"/>
  <c r="M5753" i="1" s="1"/>
  <c r="N5753" i="1"/>
  <c r="O5753" i="1"/>
  <c r="J5754" i="1"/>
  <c r="K5754" i="1"/>
  <c r="L5754" i="1"/>
  <c r="M5754" i="1" s="1"/>
  <c r="N5754" i="1"/>
  <c r="O5754" i="1"/>
  <c r="J5755" i="1"/>
  <c r="K5755" i="1"/>
  <c r="L5755" i="1"/>
  <c r="M5755" i="1" s="1"/>
  <c r="N5755" i="1"/>
  <c r="O5755" i="1"/>
  <c r="J5756" i="1"/>
  <c r="K5756" i="1"/>
  <c r="L5756" i="1"/>
  <c r="M5756" i="1" s="1"/>
  <c r="N5756" i="1"/>
  <c r="O5756" i="1"/>
  <c r="J5757" i="1"/>
  <c r="K5757" i="1"/>
  <c r="L5757" i="1"/>
  <c r="M5757" i="1" s="1"/>
  <c r="N5757" i="1"/>
  <c r="O5757" i="1"/>
  <c r="J5758" i="1"/>
  <c r="K5758" i="1"/>
  <c r="L5758" i="1"/>
  <c r="M5758" i="1" s="1"/>
  <c r="N5758" i="1"/>
  <c r="O5758" i="1"/>
  <c r="J5759" i="1"/>
  <c r="K5759" i="1"/>
  <c r="L5759" i="1"/>
  <c r="M5759" i="1" s="1"/>
  <c r="N5759" i="1"/>
  <c r="O5759" i="1"/>
  <c r="J5760" i="1"/>
  <c r="K5760" i="1"/>
  <c r="L5760" i="1"/>
  <c r="M5760" i="1" s="1"/>
  <c r="N5760" i="1"/>
  <c r="O5760" i="1"/>
  <c r="J5761" i="1"/>
  <c r="K5761" i="1"/>
  <c r="L5761" i="1"/>
  <c r="M5761" i="1" s="1"/>
  <c r="N5761" i="1"/>
  <c r="O5761" i="1"/>
  <c r="J5762" i="1"/>
  <c r="K5762" i="1"/>
  <c r="L5762" i="1"/>
  <c r="M5762" i="1" s="1"/>
  <c r="N5762" i="1"/>
  <c r="O5762" i="1"/>
  <c r="J5763" i="1"/>
  <c r="K5763" i="1"/>
  <c r="L5763" i="1"/>
  <c r="M5763" i="1" s="1"/>
  <c r="N5763" i="1"/>
  <c r="O5763" i="1"/>
  <c r="J5764" i="1"/>
  <c r="K5764" i="1"/>
  <c r="L5764" i="1"/>
  <c r="M5764" i="1" s="1"/>
  <c r="N5764" i="1"/>
  <c r="O5764" i="1"/>
  <c r="J5765" i="1"/>
  <c r="K5765" i="1"/>
  <c r="L5765" i="1"/>
  <c r="M5765" i="1" s="1"/>
  <c r="N5765" i="1"/>
  <c r="O5765" i="1"/>
  <c r="J5766" i="1"/>
  <c r="K5766" i="1"/>
  <c r="L5766" i="1"/>
  <c r="M5766" i="1" s="1"/>
  <c r="N5766" i="1"/>
  <c r="O5766" i="1"/>
  <c r="J5767" i="1"/>
  <c r="K5767" i="1"/>
  <c r="L5767" i="1"/>
  <c r="M5767" i="1" s="1"/>
  <c r="N5767" i="1"/>
  <c r="O5767" i="1"/>
  <c r="J5768" i="1"/>
  <c r="K5768" i="1"/>
  <c r="L5768" i="1"/>
  <c r="M5768" i="1" s="1"/>
  <c r="N5768" i="1"/>
  <c r="O5768" i="1"/>
  <c r="J5769" i="1"/>
  <c r="K5769" i="1"/>
  <c r="L5769" i="1"/>
  <c r="M5769" i="1" s="1"/>
  <c r="N5769" i="1"/>
  <c r="O5769" i="1"/>
  <c r="J5770" i="1"/>
  <c r="K5770" i="1"/>
  <c r="L5770" i="1"/>
  <c r="M5770" i="1" s="1"/>
  <c r="N5770" i="1"/>
  <c r="O5770" i="1"/>
  <c r="J5771" i="1"/>
  <c r="K5771" i="1"/>
  <c r="L5771" i="1"/>
  <c r="M5771" i="1" s="1"/>
  <c r="N5771" i="1"/>
  <c r="O5771" i="1"/>
  <c r="J5772" i="1"/>
  <c r="K5772" i="1"/>
  <c r="L5772" i="1"/>
  <c r="M5772" i="1" s="1"/>
  <c r="N5772" i="1"/>
  <c r="O5772" i="1"/>
  <c r="J5773" i="1"/>
  <c r="K5773" i="1"/>
  <c r="L5773" i="1"/>
  <c r="M5773" i="1" s="1"/>
  <c r="N5773" i="1"/>
  <c r="O5773" i="1"/>
  <c r="J5774" i="1"/>
  <c r="K5774" i="1"/>
  <c r="L5774" i="1"/>
  <c r="M5774" i="1" s="1"/>
  <c r="N5774" i="1"/>
  <c r="O5774" i="1"/>
  <c r="J5775" i="1"/>
  <c r="K5775" i="1"/>
  <c r="L5775" i="1"/>
  <c r="M5775" i="1" s="1"/>
  <c r="N5775" i="1"/>
  <c r="O5775" i="1"/>
  <c r="J5776" i="1"/>
  <c r="K5776" i="1"/>
  <c r="L5776" i="1"/>
  <c r="M5776" i="1" s="1"/>
  <c r="N5776" i="1"/>
  <c r="O5776" i="1"/>
  <c r="J5777" i="1"/>
  <c r="K5777" i="1"/>
  <c r="L5777" i="1"/>
  <c r="M5777" i="1" s="1"/>
  <c r="N5777" i="1"/>
  <c r="O5777" i="1"/>
  <c r="J5778" i="1"/>
  <c r="K5778" i="1"/>
  <c r="L5778" i="1"/>
  <c r="M5778" i="1" s="1"/>
  <c r="N5778" i="1"/>
  <c r="O5778" i="1"/>
  <c r="J5779" i="1"/>
  <c r="K5779" i="1"/>
  <c r="L5779" i="1"/>
  <c r="M5779" i="1" s="1"/>
  <c r="N5779" i="1"/>
  <c r="O5779" i="1"/>
  <c r="J5780" i="1"/>
  <c r="K5780" i="1"/>
  <c r="L5780" i="1"/>
  <c r="M5780" i="1" s="1"/>
  <c r="N5780" i="1"/>
  <c r="O5780" i="1"/>
  <c r="J5781" i="1"/>
  <c r="K5781" i="1"/>
  <c r="L5781" i="1"/>
  <c r="M5781" i="1" s="1"/>
  <c r="N5781" i="1"/>
  <c r="O5781" i="1"/>
  <c r="J5782" i="1"/>
  <c r="K5782" i="1"/>
  <c r="L5782" i="1"/>
  <c r="M5782" i="1" s="1"/>
  <c r="N5782" i="1"/>
  <c r="O5782" i="1"/>
  <c r="J5783" i="1"/>
  <c r="K5783" i="1"/>
  <c r="L5783" i="1"/>
  <c r="M5783" i="1" s="1"/>
  <c r="N5783" i="1"/>
  <c r="O5783" i="1"/>
  <c r="J5784" i="1"/>
  <c r="K5784" i="1"/>
  <c r="L5784" i="1"/>
  <c r="M5784" i="1" s="1"/>
  <c r="N5784" i="1"/>
  <c r="O5784" i="1"/>
  <c r="J5785" i="1"/>
  <c r="K5785" i="1"/>
  <c r="L5785" i="1"/>
  <c r="M5785" i="1" s="1"/>
  <c r="N5785" i="1"/>
  <c r="O5785" i="1"/>
  <c r="J5786" i="1"/>
  <c r="K5786" i="1"/>
  <c r="L5786" i="1"/>
  <c r="M5786" i="1" s="1"/>
  <c r="N5786" i="1"/>
  <c r="O5786" i="1"/>
  <c r="J5787" i="1"/>
  <c r="K5787" i="1"/>
  <c r="L5787" i="1"/>
  <c r="M5787" i="1" s="1"/>
  <c r="N5787" i="1"/>
  <c r="O5787" i="1"/>
  <c r="J5788" i="1"/>
  <c r="K5788" i="1"/>
  <c r="L5788" i="1"/>
  <c r="M5788" i="1" s="1"/>
  <c r="N5788" i="1"/>
  <c r="O5788" i="1"/>
  <c r="J5789" i="1"/>
  <c r="K5789" i="1"/>
  <c r="L5789" i="1"/>
  <c r="M5789" i="1" s="1"/>
  <c r="N5789" i="1"/>
  <c r="O5789" i="1"/>
  <c r="J5790" i="1"/>
  <c r="K5790" i="1"/>
  <c r="L5790" i="1"/>
  <c r="M5790" i="1" s="1"/>
  <c r="N5790" i="1"/>
  <c r="O5790" i="1"/>
  <c r="J5791" i="1"/>
  <c r="K5791" i="1"/>
  <c r="L5791" i="1"/>
  <c r="M5791" i="1" s="1"/>
  <c r="N5791" i="1"/>
  <c r="O5791" i="1"/>
  <c r="J5792" i="1"/>
  <c r="K5792" i="1"/>
  <c r="L5792" i="1"/>
  <c r="M5792" i="1" s="1"/>
  <c r="N5792" i="1"/>
  <c r="O5792" i="1"/>
  <c r="J5793" i="1"/>
  <c r="K5793" i="1"/>
  <c r="L5793" i="1"/>
  <c r="M5793" i="1" s="1"/>
  <c r="N5793" i="1"/>
  <c r="O5793" i="1"/>
  <c r="J5794" i="1"/>
  <c r="K5794" i="1"/>
  <c r="L5794" i="1"/>
  <c r="M5794" i="1" s="1"/>
  <c r="N5794" i="1"/>
  <c r="O5794" i="1"/>
  <c r="J5795" i="1"/>
  <c r="K5795" i="1"/>
  <c r="L5795" i="1"/>
  <c r="M5795" i="1" s="1"/>
  <c r="N5795" i="1"/>
  <c r="O5795" i="1"/>
  <c r="J5796" i="1"/>
  <c r="K5796" i="1"/>
  <c r="L5796" i="1"/>
  <c r="M5796" i="1" s="1"/>
  <c r="N5796" i="1"/>
  <c r="O5796" i="1"/>
  <c r="J5797" i="1"/>
  <c r="K5797" i="1"/>
  <c r="L5797" i="1"/>
  <c r="M5797" i="1" s="1"/>
  <c r="N5797" i="1"/>
  <c r="O5797" i="1"/>
  <c r="J5798" i="1"/>
  <c r="K5798" i="1"/>
  <c r="L5798" i="1"/>
  <c r="M5798" i="1" s="1"/>
  <c r="N5798" i="1"/>
  <c r="O5798" i="1"/>
  <c r="J5799" i="1"/>
  <c r="K5799" i="1"/>
  <c r="L5799" i="1"/>
  <c r="M5799" i="1" s="1"/>
  <c r="N5799" i="1"/>
  <c r="O5799" i="1"/>
  <c r="J5800" i="1"/>
  <c r="K5800" i="1"/>
  <c r="L5800" i="1"/>
  <c r="M5800" i="1" s="1"/>
  <c r="N5800" i="1"/>
  <c r="O5800" i="1"/>
  <c r="J5801" i="1"/>
  <c r="K5801" i="1"/>
  <c r="L5801" i="1"/>
  <c r="M5801" i="1" s="1"/>
  <c r="N5801" i="1"/>
  <c r="O5801" i="1"/>
  <c r="J5802" i="1"/>
  <c r="K5802" i="1"/>
  <c r="L5802" i="1"/>
  <c r="M5802" i="1" s="1"/>
  <c r="N5802" i="1"/>
  <c r="O5802" i="1"/>
  <c r="J5803" i="1"/>
  <c r="K5803" i="1"/>
  <c r="L5803" i="1"/>
  <c r="M5803" i="1" s="1"/>
  <c r="N5803" i="1"/>
  <c r="O5803" i="1"/>
  <c r="J5804" i="1"/>
  <c r="K5804" i="1"/>
  <c r="L5804" i="1"/>
  <c r="M5804" i="1" s="1"/>
  <c r="N5804" i="1"/>
  <c r="O5804" i="1"/>
  <c r="J5805" i="1"/>
  <c r="K5805" i="1"/>
  <c r="L5805" i="1"/>
  <c r="M5805" i="1" s="1"/>
  <c r="N5805" i="1"/>
  <c r="O5805" i="1"/>
  <c r="J5806" i="1"/>
  <c r="K5806" i="1"/>
  <c r="L5806" i="1"/>
  <c r="M5806" i="1" s="1"/>
  <c r="N5806" i="1"/>
  <c r="O5806" i="1"/>
  <c r="J5807" i="1"/>
  <c r="K5807" i="1"/>
  <c r="L5807" i="1"/>
  <c r="M5807" i="1" s="1"/>
  <c r="N5807" i="1"/>
  <c r="O5807" i="1"/>
  <c r="J5808" i="1"/>
  <c r="K5808" i="1"/>
  <c r="L5808" i="1"/>
  <c r="M5808" i="1" s="1"/>
  <c r="N5808" i="1"/>
  <c r="O5808" i="1"/>
  <c r="J5809" i="1"/>
  <c r="K5809" i="1"/>
  <c r="L5809" i="1"/>
  <c r="M5809" i="1" s="1"/>
  <c r="N5809" i="1"/>
  <c r="O5809" i="1"/>
  <c r="J5810" i="1"/>
  <c r="K5810" i="1"/>
  <c r="L5810" i="1"/>
  <c r="M5810" i="1" s="1"/>
  <c r="N5810" i="1"/>
  <c r="O5810" i="1"/>
  <c r="J5811" i="1"/>
  <c r="K5811" i="1"/>
  <c r="L5811" i="1"/>
  <c r="M5811" i="1" s="1"/>
  <c r="N5811" i="1"/>
  <c r="O5811" i="1"/>
  <c r="J5812" i="1"/>
  <c r="K5812" i="1"/>
  <c r="L5812" i="1"/>
  <c r="M5812" i="1" s="1"/>
  <c r="N5812" i="1"/>
  <c r="O5812" i="1"/>
  <c r="J5813" i="1"/>
  <c r="K5813" i="1"/>
  <c r="L5813" i="1"/>
  <c r="M5813" i="1" s="1"/>
  <c r="N5813" i="1"/>
  <c r="O5813" i="1"/>
  <c r="J5814" i="1"/>
  <c r="K5814" i="1"/>
  <c r="L5814" i="1"/>
  <c r="M5814" i="1" s="1"/>
  <c r="N5814" i="1"/>
  <c r="O5814" i="1"/>
  <c r="J5815" i="1"/>
  <c r="K5815" i="1"/>
  <c r="L5815" i="1"/>
  <c r="M5815" i="1" s="1"/>
  <c r="N5815" i="1"/>
  <c r="O5815" i="1"/>
  <c r="J5816" i="1"/>
  <c r="K5816" i="1"/>
  <c r="L5816" i="1"/>
  <c r="M5816" i="1" s="1"/>
  <c r="N5816" i="1"/>
  <c r="O5816" i="1"/>
  <c r="J5817" i="1"/>
  <c r="K5817" i="1"/>
  <c r="L5817" i="1"/>
  <c r="M5817" i="1" s="1"/>
  <c r="N5817" i="1"/>
  <c r="O5817" i="1"/>
  <c r="J5818" i="1"/>
  <c r="K5818" i="1"/>
  <c r="L5818" i="1"/>
  <c r="M5818" i="1" s="1"/>
  <c r="N5818" i="1"/>
  <c r="O5818" i="1"/>
  <c r="J5819" i="1"/>
  <c r="K5819" i="1"/>
  <c r="L5819" i="1"/>
  <c r="M5819" i="1" s="1"/>
  <c r="N5819" i="1"/>
  <c r="O5819" i="1"/>
  <c r="J5820" i="1"/>
  <c r="K5820" i="1"/>
  <c r="L5820" i="1"/>
  <c r="M5820" i="1" s="1"/>
  <c r="N5820" i="1"/>
  <c r="O5820" i="1"/>
  <c r="J5821" i="1"/>
  <c r="K5821" i="1"/>
  <c r="L5821" i="1"/>
  <c r="M5821" i="1" s="1"/>
  <c r="N5821" i="1"/>
  <c r="O5821" i="1"/>
  <c r="J5822" i="1"/>
  <c r="K5822" i="1"/>
  <c r="L5822" i="1"/>
  <c r="M5822" i="1" s="1"/>
  <c r="N5822" i="1"/>
  <c r="O5822" i="1"/>
  <c r="J5823" i="1"/>
  <c r="K5823" i="1"/>
  <c r="L5823" i="1"/>
  <c r="M5823" i="1" s="1"/>
  <c r="N5823" i="1"/>
  <c r="O5823" i="1"/>
  <c r="J5824" i="1"/>
  <c r="K5824" i="1"/>
  <c r="L5824" i="1"/>
  <c r="M5824" i="1" s="1"/>
  <c r="N5824" i="1"/>
  <c r="O5824" i="1"/>
  <c r="J5825" i="1"/>
  <c r="K5825" i="1"/>
  <c r="L5825" i="1"/>
  <c r="M5825" i="1" s="1"/>
  <c r="N5825" i="1"/>
  <c r="O5825" i="1"/>
  <c r="J5826" i="1"/>
  <c r="K5826" i="1"/>
  <c r="L5826" i="1"/>
  <c r="M5826" i="1" s="1"/>
  <c r="N5826" i="1"/>
  <c r="O5826" i="1"/>
  <c r="J5827" i="1"/>
  <c r="K5827" i="1"/>
  <c r="L5827" i="1"/>
  <c r="M5827" i="1" s="1"/>
  <c r="N5827" i="1"/>
  <c r="O5827" i="1"/>
  <c r="J5828" i="1"/>
  <c r="K5828" i="1"/>
  <c r="L5828" i="1"/>
  <c r="M5828" i="1" s="1"/>
  <c r="N5828" i="1"/>
  <c r="O5828" i="1"/>
  <c r="J5829" i="1"/>
  <c r="K5829" i="1"/>
  <c r="L5829" i="1"/>
  <c r="M5829" i="1" s="1"/>
  <c r="N5829" i="1"/>
  <c r="O5829" i="1"/>
  <c r="J5830" i="1"/>
  <c r="K5830" i="1"/>
  <c r="L5830" i="1"/>
  <c r="M5830" i="1" s="1"/>
  <c r="N5830" i="1"/>
  <c r="O5830" i="1"/>
  <c r="J5831" i="1"/>
  <c r="K5831" i="1"/>
  <c r="L5831" i="1"/>
  <c r="M5831" i="1" s="1"/>
  <c r="N5831" i="1"/>
  <c r="O5831" i="1"/>
  <c r="J5832" i="1"/>
  <c r="K5832" i="1"/>
  <c r="L5832" i="1"/>
  <c r="M5832" i="1" s="1"/>
  <c r="N5832" i="1"/>
  <c r="O5832" i="1"/>
  <c r="J5833" i="1"/>
  <c r="K5833" i="1"/>
  <c r="L5833" i="1"/>
  <c r="M5833" i="1" s="1"/>
  <c r="N5833" i="1"/>
  <c r="O5833" i="1"/>
  <c r="J5834" i="1"/>
  <c r="K5834" i="1"/>
  <c r="L5834" i="1"/>
  <c r="M5834" i="1" s="1"/>
  <c r="N5834" i="1"/>
  <c r="O5834" i="1"/>
  <c r="J5835" i="1"/>
  <c r="K5835" i="1"/>
  <c r="L5835" i="1"/>
  <c r="M5835" i="1" s="1"/>
  <c r="N5835" i="1"/>
  <c r="O5835" i="1"/>
  <c r="J5836" i="1"/>
  <c r="K5836" i="1"/>
  <c r="L5836" i="1"/>
  <c r="M5836" i="1" s="1"/>
  <c r="N5836" i="1"/>
  <c r="O5836" i="1"/>
  <c r="J5837" i="1"/>
  <c r="K5837" i="1"/>
  <c r="L5837" i="1"/>
  <c r="M5837" i="1" s="1"/>
  <c r="N5837" i="1"/>
  <c r="O5837" i="1"/>
  <c r="J5838" i="1"/>
  <c r="K5838" i="1"/>
  <c r="L5838" i="1"/>
  <c r="M5838" i="1" s="1"/>
  <c r="N5838" i="1"/>
  <c r="O5838" i="1"/>
  <c r="J5839" i="1"/>
  <c r="K5839" i="1"/>
  <c r="L5839" i="1"/>
  <c r="M5839" i="1" s="1"/>
  <c r="N5839" i="1"/>
  <c r="O5839" i="1"/>
  <c r="J5840" i="1"/>
  <c r="K5840" i="1"/>
  <c r="L5840" i="1"/>
  <c r="M5840" i="1" s="1"/>
  <c r="N5840" i="1"/>
  <c r="O5840" i="1"/>
  <c r="J5841" i="1"/>
  <c r="K5841" i="1"/>
  <c r="L5841" i="1"/>
  <c r="M5841" i="1" s="1"/>
  <c r="N5841" i="1"/>
  <c r="O5841" i="1"/>
  <c r="J5842" i="1"/>
  <c r="K5842" i="1"/>
  <c r="L5842" i="1"/>
  <c r="M5842" i="1" s="1"/>
  <c r="N5842" i="1"/>
  <c r="O5842" i="1"/>
  <c r="J5843" i="1"/>
  <c r="K5843" i="1"/>
  <c r="L5843" i="1"/>
  <c r="M5843" i="1" s="1"/>
  <c r="N5843" i="1"/>
  <c r="O5843" i="1"/>
  <c r="J5844" i="1"/>
  <c r="K5844" i="1"/>
  <c r="L5844" i="1"/>
  <c r="M5844" i="1" s="1"/>
  <c r="N5844" i="1"/>
  <c r="O5844" i="1"/>
  <c r="J5845" i="1"/>
  <c r="K5845" i="1"/>
  <c r="L5845" i="1"/>
  <c r="M5845" i="1" s="1"/>
  <c r="N5845" i="1"/>
  <c r="O5845" i="1"/>
  <c r="J5846" i="1"/>
  <c r="K5846" i="1"/>
  <c r="L5846" i="1"/>
  <c r="M5846" i="1" s="1"/>
  <c r="N5846" i="1"/>
  <c r="O5846" i="1"/>
  <c r="J5847" i="1"/>
  <c r="K5847" i="1"/>
  <c r="L5847" i="1"/>
  <c r="M5847" i="1" s="1"/>
  <c r="N5847" i="1"/>
  <c r="O5847" i="1"/>
  <c r="J5848" i="1"/>
  <c r="K5848" i="1"/>
  <c r="L5848" i="1"/>
  <c r="M5848" i="1" s="1"/>
  <c r="N5848" i="1"/>
  <c r="O5848" i="1"/>
  <c r="J5849" i="1"/>
  <c r="K5849" i="1"/>
  <c r="L5849" i="1"/>
  <c r="M5849" i="1" s="1"/>
  <c r="N5849" i="1"/>
  <c r="O5849" i="1"/>
  <c r="J5850" i="1"/>
  <c r="K5850" i="1"/>
  <c r="L5850" i="1"/>
  <c r="M5850" i="1" s="1"/>
  <c r="N5850" i="1"/>
  <c r="O5850" i="1"/>
  <c r="J5851" i="1"/>
  <c r="K5851" i="1"/>
  <c r="L5851" i="1"/>
  <c r="M5851" i="1" s="1"/>
  <c r="N5851" i="1"/>
  <c r="O5851" i="1"/>
  <c r="J5852" i="1"/>
  <c r="K5852" i="1"/>
  <c r="L5852" i="1"/>
  <c r="M5852" i="1" s="1"/>
  <c r="N5852" i="1"/>
  <c r="O5852" i="1"/>
  <c r="J5853" i="1"/>
  <c r="K5853" i="1"/>
  <c r="L5853" i="1"/>
  <c r="M5853" i="1" s="1"/>
  <c r="N5853" i="1"/>
  <c r="O5853" i="1"/>
  <c r="J5854" i="1"/>
  <c r="K5854" i="1"/>
  <c r="L5854" i="1"/>
  <c r="M5854" i="1" s="1"/>
  <c r="N5854" i="1"/>
  <c r="O5854" i="1"/>
  <c r="J5855" i="1"/>
  <c r="K5855" i="1"/>
  <c r="L5855" i="1"/>
  <c r="M5855" i="1" s="1"/>
  <c r="N5855" i="1"/>
  <c r="O5855" i="1"/>
  <c r="J5856" i="1"/>
  <c r="K5856" i="1"/>
  <c r="L5856" i="1"/>
  <c r="M5856" i="1" s="1"/>
  <c r="N5856" i="1"/>
  <c r="O5856" i="1"/>
  <c r="J5857" i="1"/>
  <c r="K5857" i="1"/>
  <c r="L5857" i="1"/>
  <c r="M5857" i="1" s="1"/>
  <c r="N5857" i="1"/>
  <c r="O5857" i="1"/>
  <c r="J5858" i="1"/>
  <c r="K5858" i="1"/>
  <c r="L5858" i="1"/>
  <c r="M5858" i="1" s="1"/>
  <c r="N5858" i="1"/>
  <c r="O5858" i="1"/>
  <c r="J5859" i="1"/>
  <c r="K5859" i="1"/>
  <c r="L5859" i="1"/>
  <c r="M5859" i="1" s="1"/>
  <c r="N5859" i="1"/>
  <c r="O5859" i="1"/>
  <c r="J5860" i="1"/>
  <c r="K5860" i="1"/>
  <c r="L5860" i="1"/>
  <c r="M5860" i="1" s="1"/>
  <c r="N5860" i="1"/>
  <c r="O5860" i="1"/>
  <c r="J5861" i="1"/>
  <c r="K5861" i="1"/>
  <c r="L5861" i="1"/>
  <c r="M5861" i="1" s="1"/>
  <c r="N5861" i="1"/>
  <c r="O5861" i="1"/>
  <c r="J5862" i="1"/>
  <c r="K5862" i="1"/>
  <c r="L5862" i="1"/>
  <c r="M5862" i="1" s="1"/>
  <c r="N5862" i="1"/>
  <c r="O5862" i="1"/>
  <c r="J5863" i="1"/>
  <c r="K5863" i="1"/>
  <c r="L5863" i="1"/>
  <c r="M5863" i="1" s="1"/>
  <c r="N5863" i="1"/>
  <c r="O5863" i="1"/>
  <c r="J5864" i="1"/>
  <c r="K5864" i="1"/>
  <c r="L5864" i="1"/>
  <c r="M5864" i="1" s="1"/>
  <c r="N5864" i="1"/>
  <c r="O5864" i="1"/>
  <c r="J5865" i="1"/>
  <c r="K5865" i="1"/>
  <c r="L5865" i="1"/>
  <c r="M5865" i="1" s="1"/>
  <c r="N5865" i="1"/>
  <c r="O5865" i="1"/>
  <c r="J5866" i="1"/>
  <c r="K5866" i="1"/>
  <c r="L5866" i="1"/>
  <c r="M5866" i="1" s="1"/>
  <c r="N5866" i="1"/>
  <c r="O5866" i="1"/>
  <c r="J5867" i="1"/>
  <c r="K5867" i="1"/>
  <c r="L5867" i="1"/>
  <c r="M5867" i="1" s="1"/>
  <c r="N5867" i="1"/>
  <c r="O5867" i="1"/>
  <c r="J5868" i="1"/>
  <c r="K5868" i="1"/>
  <c r="L5868" i="1"/>
  <c r="M5868" i="1" s="1"/>
  <c r="N5868" i="1"/>
  <c r="O5868" i="1"/>
  <c r="J5869" i="1"/>
  <c r="K5869" i="1"/>
  <c r="L5869" i="1"/>
  <c r="M5869" i="1" s="1"/>
  <c r="N5869" i="1"/>
  <c r="O5869" i="1"/>
  <c r="J5870" i="1"/>
  <c r="K5870" i="1"/>
  <c r="L5870" i="1"/>
  <c r="M5870" i="1" s="1"/>
  <c r="N5870" i="1"/>
  <c r="O5870" i="1"/>
  <c r="J5871" i="1"/>
  <c r="K5871" i="1"/>
  <c r="L5871" i="1"/>
  <c r="M5871" i="1" s="1"/>
  <c r="N5871" i="1"/>
  <c r="O5871" i="1"/>
  <c r="J5872" i="1"/>
  <c r="K5872" i="1"/>
  <c r="L5872" i="1"/>
  <c r="M5872" i="1" s="1"/>
  <c r="N5872" i="1"/>
  <c r="O5872" i="1"/>
  <c r="J5873" i="1"/>
  <c r="K5873" i="1"/>
  <c r="L5873" i="1"/>
  <c r="M5873" i="1" s="1"/>
  <c r="N5873" i="1"/>
  <c r="O5873" i="1"/>
  <c r="J5874" i="1"/>
  <c r="K5874" i="1"/>
  <c r="L5874" i="1"/>
  <c r="M5874" i="1" s="1"/>
  <c r="N5874" i="1"/>
  <c r="O5874" i="1"/>
  <c r="J5875" i="1"/>
  <c r="K5875" i="1"/>
  <c r="L5875" i="1"/>
  <c r="M5875" i="1" s="1"/>
  <c r="N5875" i="1"/>
  <c r="O5875" i="1"/>
  <c r="J5876" i="1"/>
  <c r="K5876" i="1"/>
  <c r="L5876" i="1"/>
  <c r="M5876" i="1" s="1"/>
  <c r="N5876" i="1"/>
  <c r="O5876" i="1"/>
  <c r="J5877" i="1"/>
  <c r="K5877" i="1"/>
  <c r="L5877" i="1"/>
  <c r="M5877" i="1" s="1"/>
  <c r="N5877" i="1"/>
  <c r="O5877" i="1"/>
  <c r="J5878" i="1"/>
  <c r="K5878" i="1"/>
  <c r="L5878" i="1"/>
  <c r="M5878" i="1" s="1"/>
  <c r="N5878" i="1"/>
  <c r="O5878" i="1"/>
  <c r="J5879" i="1"/>
  <c r="K5879" i="1"/>
  <c r="L5879" i="1"/>
  <c r="M5879" i="1" s="1"/>
  <c r="N5879" i="1"/>
  <c r="O5879" i="1"/>
  <c r="J5880" i="1"/>
  <c r="K5880" i="1"/>
  <c r="L5880" i="1"/>
  <c r="M5880" i="1" s="1"/>
  <c r="N5880" i="1"/>
  <c r="O5880" i="1"/>
  <c r="J5881" i="1"/>
  <c r="K5881" i="1"/>
  <c r="L5881" i="1"/>
  <c r="M5881" i="1" s="1"/>
  <c r="N5881" i="1"/>
  <c r="O5881" i="1"/>
  <c r="J5882" i="1"/>
  <c r="K5882" i="1"/>
  <c r="L5882" i="1"/>
  <c r="M5882" i="1" s="1"/>
  <c r="N5882" i="1"/>
  <c r="O5882" i="1"/>
  <c r="J5883" i="1"/>
  <c r="K5883" i="1"/>
  <c r="L5883" i="1"/>
  <c r="M5883" i="1" s="1"/>
  <c r="N5883" i="1"/>
  <c r="O5883" i="1"/>
  <c r="J5884" i="1"/>
  <c r="K5884" i="1"/>
  <c r="L5884" i="1"/>
  <c r="M5884" i="1" s="1"/>
  <c r="N5884" i="1"/>
  <c r="O5884" i="1"/>
  <c r="J5885" i="1"/>
  <c r="K5885" i="1"/>
  <c r="L5885" i="1"/>
  <c r="M5885" i="1" s="1"/>
  <c r="N5885" i="1"/>
  <c r="O5885" i="1"/>
  <c r="J5886" i="1"/>
  <c r="K5886" i="1"/>
  <c r="L5886" i="1"/>
  <c r="M5886" i="1" s="1"/>
  <c r="N5886" i="1"/>
  <c r="O5886" i="1"/>
  <c r="J5887" i="1"/>
  <c r="K5887" i="1"/>
  <c r="L5887" i="1"/>
  <c r="M5887" i="1" s="1"/>
  <c r="N5887" i="1"/>
  <c r="O5887" i="1"/>
  <c r="J5888" i="1"/>
  <c r="K5888" i="1"/>
  <c r="L5888" i="1"/>
  <c r="M5888" i="1" s="1"/>
  <c r="N5888" i="1"/>
  <c r="O5888" i="1"/>
  <c r="J5889" i="1"/>
  <c r="K5889" i="1"/>
  <c r="L5889" i="1"/>
  <c r="M5889" i="1" s="1"/>
  <c r="N5889" i="1"/>
  <c r="O5889" i="1"/>
  <c r="J5890" i="1"/>
  <c r="K5890" i="1"/>
  <c r="L5890" i="1"/>
  <c r="M5890" i="1" s="1"/>
  <c r="N5890" i="1"/>
  <c r="O5890" i="1"/>
  <c r="J5891" i="1"/>
  <c r="K5891" i="1"/>
  <c r="L5891" i="1"/>
  <c r="M5891" i="1" s="1"/>
  <c r="N5891" i="1"/>
  <c r="O5891" i="1"/>
  <c r="J5892" i="1"/>
  <c r="K5892" i="1"/>
  <c r="L5892" i="1"/>
  <c r="M5892" i="1" s="1"/>
  <c r="N5892" i="1"/>
  <c r="O5892" i="1"/>
  <c r="J5893" i="1"/>
  <c r="K5893" i="1"/>
  <c r="L5893" i="1"/>
  <c r="M5893" i="1" s="1"/>
  <c r="N5893" i="1"/>
  <c r="O5893" i="1"/>
  <c r="J5894" i="1"/>
  <c r="K5894" i="1"/>
  <c r="L5894" i="1"/>
  <c r="M5894" i="1" s="1"/>
  <c r="N5894" i="1"/>
  <c r="O5894" i="1"/>
  <c r="J5895" i="1"/>
  <c r="K5895" i="1"/>
  <c r="L5895" i="1"/>
  <c r="M5895" i="1" s="1"/>
  <c r="N5895" i="1"/>
  <c r="O5895" i="1"/>
  <c r="J5896" i="1"/>
  <c r="K5896" i="1"/>
  <c r="L5896" i="1"/>
  <c r="M5896" i="1" s="1"/>
  <c r="N5896" i="1"/>
  <c r="O5896" i="1"/>
  <c r="J5897" i="1"/>
  <c r="K5897" i="1"/>
  <c r="L5897" i="1"/>
  <c r="M5897" i="1" s="1"/>
  <c r="N5897" i="1"/>
  <c r="O5897" i="1"/>
  <c r="J5898" i="1"/>
  <c r="K5898" i="1"/>
  <c r="L5898" i="1"/>
  <c r="M5898" i="1" s="1"/>
  <c r="N5898" i="1"/>
  <c r="O5898" i="1"/>
  <c r="J5899" i="1"/>
  <c r="K5899" i="1"/>
  <c r="L5899" i="1"/>
  <c r="M5899" i="1" s="1"/>
  <c r="N5899" i="1"/>
  <c r="O5899" i="1"/>
  <c r="J5900" i="1"/>
  <c r="K5900" i="1"/>
  <c r="L5900" i="1"/>
  <c r="M5900" i="1" s="1"/>
  <c r="N5900" i="1"/>
  <c r="O5900" i="1"/>
  <c r="J5901" i="1"/>
  <c r="K5901" i="1"/>
  <c r="L5901" i="1"/>
  <c r="M5901" i="1" s="1"/>
  <c r="N5901" i="1"/>
  <c r="O5901" i="1"/>
  <c r="J5902" i="1"/>
  <c r="K5902" i="1"/>
  <c r="L5902" i="1"/>
  <c r="M5902" i="1" s="1"/>
  <c r="N5902" i="1"/>
  <c r="O5902" i="1"/>
  <c r="J5903" i="1"/>
  <c r="K5903" i="1"/>
  <c r="L5903" i="1"/>
  <c r="M5903" i="1" s="1"/>
  <c r="N5903" i="1"/>
  <c r="O5903" i="1"/>
  <c r="J5904" i="1"/>
  <c r="K5904" i="1"/>
  <c r="L5904" i="1"/>
  <c r="M5904" i="1" s="1"/>
  <c r="N5904" i="1"/>
  <c r="O5904" i="1"/>
  <c r="J5905" i="1"/>
  <c r="K5905" i="1"/>
  <c r="L5905" i="1"/>
  <c r="M5905" i="1" s="1"/>
  <c r="N5905" i="1"/>
  <c r="O5905" i="1"/>
  <c r="J5906" i="1"/>
  <c r="K5906" i="1"/>
  <c r="L5906" i="1"/>
  <c r="M5906" i="1" s="1"/>
  <c r="N5906" i="1"/>
  <c r="O5906" i="1"/>
  <c r="J5907" i="1"/>
  <c r="K5907" i="1"/>
  <c r="L5907" i="1"/>
  <c r="M5907" i="1" s="1"/>
  <c r="N5907" i="1"/>
  <c r="O5907" i="1"/>
  <c r="J5908" i="1"/>
  <c r="K5908" i="1"/>
  <c r="L5908" i="1"/>
  <c r="M5908" i="1" s="1"/>
  <c r="N5908" i="1"/>
  <c r="O5908" i="1"/>
  <c r="J5909" i="1"/>
  <c r="K5909" i="1"/>
  <c r="L5909" i="1"/>
  <c r="M5909" i="1" s="1"/>
  <c r="N5909" i="1"/>
  <c r="O5909" i="1"/>
  <c r="J5910" i="1"/>
  <c r="K5910" i="1"/>
  <c r="L5910" i="1"/>
  <c r="M5910" i="1" s="1"/>
  <c r="N5910" i="1"/>
  <c r="O5910" i="1"/>
  <c r="J5911" i="1"/>
  <c r="K5911" i="1"/>
  <c r="L5911" i="1"/>
  <c r="M5911" i="1" s="1"/>
  <c r="N5911" i="1"/>
  <c r="O5911" i="1"/>
  <c r="J5912" i="1"/>
  <c r="K5912" i="1"/>
  <c r="L5912" i="1"/>
  <c r="M5912" i="1" s="1"/>
  <c r="N5912" i="1"/>
  <c r="O5912" i="1"/>
  <c r="J5913" i="1"/>
  <c r="K5913" i="1"/>
  <c r="L5913" i="1"/>
  <c r="M5913" i="1" s="1"/>
  <c r="N5913" i="1"/>
  <c r="O5913" i="1"/>
  <c r="J5914" i="1"/>
  <c r="K5914" i="1"/>
  <c r="L5914" i="1"/>
  <c r="M5914" i="1" s="1"/>
  <c r="N5914" i="1"/>
  <c r="O5914" i="1"/>
  <c r="J5915" i="1"/>
  <c r="K5915" i="1"/>
  <c r="L5915" i="1"/>
  <c r="M5915" i="1" s="1"/>
  <c r="N5915" i="1"/>
  <c r="O5915" i="1"/>
  <c r="J5916" i="1"/>
  <c r="K5916" i="1"/>
  <c r="L5916" i="1"/>
  <c r="M5916" i="1" s="1"/>
  <c r="N5916" i="1"/>
  <c r="O5916" i="1"/>
  <c r="J5917" i="1"/>
  <c r="K5917" i="1"/>
  <c r="L5917" i="1"/>
  <c r="M5917" i="1" s="1"/>
  <c r="N5917" i="1"/>
  <c r="O5917" i="1"/>
  <c r="J5918" i="1"/>
  <c r="K5918" i="1"/>
  <c r="L5918" i="1"/>
  <c r="M5918" i="1" s="1"/>
  <c r="N5918" i="1"/>
  <c r="O5918" i="1"/>
  <c r="J5919" i="1"/>
  <c r="K5919" i="1"/>
  <c r="L5919" i="1"/>
  <c r="M5919" i="1" s="1"/>
  <c r="N5919" i="1"/>
  <c r="O5919" i="1"/>
  <c r="J5920" i="1"/>
  <c r="K5920" i="1"/>
  <c r="L5920" i="1"/>
  <c r="M5920" i="1" s="1"/>
  <c r="N5920" i="1"/>
  <c r="O5920" i="1"/>
  <c r="J5921" i="1"/>
  <c r="K5921" i="1"/>
  <c r="L5921" i="1"/>
  <c r="M5921" i="1" s="1"/>
  <c r="N5921" i="1"/>
  <c r="O5921" i="1"/>
  <c r="J5922" i="1"/>
  <c r="K5922" i="1"/>
  <c r="L5922" i="1"/>
  <c r="M5922" i="1" s="1"/>
  <c r="N5922" i="1"/>
  <c r="O5922" i="1"/>
  <c r="J5923" i="1"/>
  <c r="K5923" i="1"/>
  <c r="L5923" i="1"/>
  <c r="M5923" i="1" s="1"/>
  <c r="N5923" i="1"/>
  <c r="O5923" i="1"/>
  <c r="J5924" i="1"/>
  <c r="K5924" i="1"/>
  <c r="L5924" i="1"/>
  <c r="M5924" i="1" s="1"/>
  <c r="N5924" i="1"/>
  <c r="O5924" i="1"/>
  <c r="J5925" i="1"/>
  <c r="K5925" i="1"/>
  <c r="L5925" i="1"/>
  <c r="M5925" i="1" s="1"/>
  <c r="N5925" i="1"/>
  <c r="O5925" i="1"/>
  <c r="J5926" i="1"/>
  <c r="K5926" i="1"/>
  <c r="L5926" i="1"/>
  <c r="M5926" i="1" s="1"/>
  <c r="N5926" i="1"/>
  <c r="O5926" i="1"/>
  <c r="J5927" i="1"/>
  <c r="K5927" i="1"/>
  <c r="L5927" i="1"/>
  <c r="M5927" i="1" s="1"/>
  <c r="N5927" i="1"/>
  <c r="O5927" i="1"/>
  <c r="J5928" i="1"/>
  <c r="K5928" i="1"/>
  <c r="L5928" i="1"/>
  <c r="M5928" i="1" s="1"/>
  <c r="N5928" i="1"/>
  <c r="O5928" i="1"/>
  <c r="J5929" i="1"/>
  <c r="K5929" i="1"/>
  <c r="L5929" i="1"/>
  <c r="M5929" i="1" s="1"/>
  <c r="N5929" i="1"/>
  <c r="O5929" i="1"/>
  <c r="J5930" i="1"/>
  <c r="K5930" i="1"/>
  <c r="L5930" i="1"/>
  <c r="M5930" i="1" s="1"/>
  <c r="N5930" i="1"/>
  <c r="O5930" i="1"/>
  <c r="J5931" i="1"/>
  <c r="K5931" i="1"/>
  <c r="L5931" i="1"/>
  <c r="M5931" i="1" s="1"/>
  <c r="N5931" i="1"/>
  <c r="O5931" i="1"/>
  <c r="J5932" i="1"/>
  <c r="K5932" i="1"/>
  <c r="L5932" i="1"/>
  <c r="M5932" i="1" s="1"/>
  <c r="N5932" i="1"/>
  <c r="O5932" i="1"/>
  <c r="J5933" i="1"/>
  <c r="K5933" i="1"/>
  <c r="L5933" i="1"/>
  <c r="M5933" i="1" s="1"/>
  <c r="N5933" i="1"/>
  <c r="O5933" i="1"/>
  <c r="J5934" i="1"/>
  <c r="K5934" i="1"/>
  <c r="L5934" i="1"/>
  <c r="M5934" i="1" s="1"/>
  <c r="N5934" i="1"/>
  <c r="O5934" i="1"/>
  <c r="J5935" i="1"/>
  <c r="K5935" i="1"/>
  <c r="L5935" i="1"/>
  <c r="M5935" i="1" s="1"/>
  <c r="N5935" i="1"/>
  <c r="O5935" i="1"/>
  <c r="J5936" i="1"/>
  <c r="K5936" i="1"/>
  <c r="L5936" i="1"/>
  <c r="M5936" i="1" s="1"/>
  <c r="N5936" i="1"/>
  <c r="O5936" i="1"/>
  <c r="J5937" i="1"/>
  <c r="K5937" i="1"/>
  <c r="L5937" i="1"/>
  <c r="M5937" i="1" s="1"/>
  <c r="N5937" i="1"/>
  <c r="O5937" i="1"/>
  <c r="J5938" i="1"/>
  <c r="K5938" i="1"/>
  <c r="L5938" i="1"/>
  <c r="M5938" i="1" s="1"/>
  <c r="N5938" i="1"/>
  <c r="O5938" i="1"/>
  <c r="J5939" i="1"/>
  <c r="K5939" i="1"/>
  <c r="L5939" i="1"/>
  <c r="M5939" i="1" s="1"/>
  <c r="N5939" i="1"/>
  <c r="O5939" i="1"/>
  <c r="J5940" i="1"/>
  <c r="K5940" i="1"/>
  <c r="L5940" i="1"/>
  <c r="M5940" i="1" s="1"/>
  <c r="N5940" i="1"/>
  <c r="O5940" i="1"/>
  <c r="J5941" i="1"/>
  <c r="K5941" i="1"/>
  <c r="L5941" i="1"/>
  <c r="M5941" i="1" s="1"/>
  <c r="N5941" i="1"/>
  <c r="O5941" i="1"/>
  <c r="J5942" i="1"/>
  <c r="K5942" i="1"/>
  <c r="L5942" i="1"/>
  <c r="M5942" i="1" s="1"/>
  <c r="N5942" i="1"/>
  <c r="O5942" i="1"/>
  <c r="J5943" i="1"/>
  <c r="K5943" i="1"/>
  <c r="L5943" i="1"/>
  <c r="M5943" i="1" s="1"/>
  <c r="N5943" i="1"/>
  <c r="O5943" i="1"/>
  <c r="J5944" i="1"/>
  <c r="K5944" i="1"/>
  <c r="L5944" i="1"/>
  <c r="M5944" i="1" s="1"/>
  <c r="N5944" i="1"/>
  <c r="O5944" i="1"/>
  <c r="J5945" i="1"/>
  <c r="K5945" i="1"/>
  <c r="L5945" i="1"/>
  <c r="M5945" i="1" s="1"/>
  <c r="N5945" i="1"/>
  <c r="O5945" i="1"/>
  <c r="J5946" i="1"/>
  <c r="K5946" i="1"/>
  <c r="L5946" i="1"/>
  <c r="M5946" i="1" s="1"/>
  <c r="N5946" i="1"/>
  <c r="O5946" i="1"/>
  <c r="J5947" i="1"/>
  <c r="K5947" i="1"/>
  <c r="L5947" i="1"/>
  <c r="M5947" i="1" s="1"/>
  <c r="N5947" i="1"/>
  <c r="O5947" i="1"/>
  <c r="J5948" i="1"/>
  <c r="K5948" i="1"/>
  <c r="L5948" i="1"/>
  <c r="M5948" i="1" s="1"/>
  <c r="N5948" i="1"/>
  <c r="O5948" i="1"/>
  <c r="J5949" i="1"/>
  <c r="K5949" i="1"/>
  <c r="L5949" i="1"/>
  <c r="M5949" i="1" s="1"/>
  <c r="N5949" i="1"/>
  <c r="O5949" i="1"/>
  <c r="J5950" i="1"/>
  <c r="K5950" i="1"/>
  <c r="L5950" i="1"/>
  <c r="M5950" i="1" s="1"/>
  <c r="N5950" i="1"/>
  <c r="O5950" i="1"/>
  <c r="J5951" i="1"/>
  <c r="K5951" i="1"/>
  <c r="L5951" i="1"/>
  <c r="M5951" i="1" s="1"/>
  <c r="N5951" i="1"/>
  <c r="O5951" i="1"/>
  <c r="J5952" i="1"/>
  <c r="K5952" i="1"/>
  <c r="L5952" i="1"/>
  <c r="M5952" i="1" s="1"/>
  <c r="N5952" i="1"/>
  <c r="O5952" i="1"/>
  <c r="J5953" i="1"/>
  <c r="K5953" i="1"/>
  <c r="L5953" i="1"/>
  <c r="M5953" i="1" s="1"/>
  <c r="N5953" i="1"/>
  <c r="O5953" i="1"/>
  <c r="J5954" i="1"/>
  <c r="K5954" i="1"/>
  <c r="L5954" i="1"/>
  <c r="M5954" i="1" s="1"/>
  <c r="N5954" i="1"/>
  <c r="O5954" i="1"/>
  <c r="J5955" i="1"/>
  <c r="K5955" i="1"/>
  <c r="L5955" i="1"/>
  <c r="M5955" i="1" s="1"/>
  <c r="N5955" i="1"/>
  <c r="O5955" i="1"/>
  <c r="J5956" i="1"/>
  <c r="K5956" i="1"/>
  <c r="L5956" i="1"/>
  <c r="M5956" i="1" s="1"/>
  <c r="N5956" i="1"/>
  <c r="O5956" i="1"/>
  <c r="J5957" i="1"/>
  <c r="K5957" i="1"/>
  <c r="L5957" i="1"/>
  <c r="M5957" i="1" s="1"/>
  <c r="N5957" i="1"/>
  <c r="O5957" i="1"/>
  <c r="J5958" i="1"/>
  <c r="K5958" i="1"/>
  <c r="L5958" i="1"/>
  <c r="M5958" i="1" s="1"/>
  <c r="N5958" i="1"/>
  <c r="O5958" i="1"/>
  <c r="J5959" i="1"/>
  <c r="K5959" i="1"/>
  <c r="L5959" i="1"/>
  <c r="M5959" i="1" s="1"/>
  <c r="N5959" i="1"/>
  <c r="O5959" i="1"/>
  <c r="J5960" i="1"/>
  <c r="K5960" i="1"/>
  <c r="L5960" i="1"/>
  <c r="M5960" i="1" s="1"/>
  <c r="N5960" i="1"/>
  <c r="O5960" i="1"/>
  <c r="J5961" i="1"/>
  <c r="K5961" i="1"/>
  <c r="L5961" i="1"/>
  <c r="M5961" i="1" s="1"/>
  <c r="N5961" i="1"/>
  <c r="O5961" i="1"/>
  <c r="J5962" i="1"/>
  <c r="K5962" i="1"/>
  <c r="L5962" i="1"/>
  <c r="M5962" i="1" s="1"/>
  <c r="N5962" i="1"/>
  <c r="O5962" i="1"/>
  <c r="J5963" i="1"/>
  <c r="K5963" i="1"/>
  <c r="L5963" i="1"/>
  <c r="M5963" i="1" s="1"/>
  <c r="N5963" i="1"/>
  <c r="O5963" i="1"/>
  <c r="J5964" i="1"/>
  <c r="K5964" i="1"/>
  <c r="L5964" i="1"/>
  <c r="M5964" i="1" s="1"/>
  <c r="N5964" i="1"/>
  <c r="O5964" i="1"/>
  <c r="J5965" i="1"/>
  <c r="K5965" i="1"/>
  <c r="L5965" i="1"/>
  <c r="M5965" i="1" s="1"/>
  <c r="N5965" i="1"/>
  <c r="O5965" i="1"/>
  <c r="J5966" i="1"/>
  <c r="K5966" i="1"/>
  <c r="L5966" i="1"/>
  <c r="M5966" i="1" s="1"/>
  <c r="N5966" i="1"/>
  <c r="O5966" i="1"/>
  <c r="J5967" i="1"/>
  <c r="K5967" i="1"/>
  <c r="L5967" i="1"/>
  <c r="M5967" i="1" s="1"/>
  <c r="N5967" i="1"/>
  <c r="O5967" i="1"/>
  <c r="J5968" i="1"/>
  <c r="K5968" i="1"/>
  <c r="L5968" i="1"/>
  <c r="M5968" i="1" s="1"/>
  <c r="N5968" i="1"/>
  <c r="O5968" i="1"/>
  <c r="J5969" i="1"/>
  <c r="K5969" i="1"/>
  <c r="L5969" i="1"/>
  <c r="M5969" i="1" s="1"/>
  <c r="N5969" i="1"/>
  <c r="O5969" i="1"/>
  <c r="J5970" i="1"/>
  <c r="K5970" i="1"/>
  <c r="L5970" i="1"/>
  <c r="M5970" i="1" s="1"/>
  <c r="N5970" i="1"/>
  <c r="O5970" i="1"/>
  <c r="J5971" i="1"/>
  <c r="K5971" i="1"/>
  <c r="L5971" i="1"/>
  <c r="M5971" i="1" s="1"/>
  <c r="N5971" i="1"/>
  <c r="O5971" i="1"/>
  <c r="J5972" i="1"/>
  <c r="K5972" i="1"/>
  <c r="L5972" i="1"/>
  <c r="M5972" i="1" s="1"/>
  <c r="N5972" i="1"/>
  <c r="O5972" i="1"/>
  <c r="J5973" i="1"/>
  <c r="K5973" i="1"/>
  <c r="L5973" i="1"/>
  <c r="M5973" i="1" s="1"/>
  <c r="N5973" i="1"/>
  <c r="O5973" i="1"/>
  <c r="J5974" i="1"/>
  <c r="K5974" i="1"/>
  <c r="L5974" i="1"/>
  <c r="M5974" i="1" s="1"/>
  <c r="N5974" i="1"/>
  <c r="O5974" i="1"/>
  <c r="J5975" i="1"/>
  <c r="K5975" i="1"/>
  <c r="L5975" i="1"/>
  <c r="M5975" i="1" s="1"/>
  <c r="N5975" i="1"/>
  <c r="O5975" i="1"/>
  <c r="J5976" i="1"/>
  <c r="K5976" i="1"/>
  <c r="L5976" i="1"/>
  <c r="M5976" i="1" s="1"/>
  <c r="N5976" i="1"/>
  <c r="O5976" i="1"/>
  <c r="J5977" i="1"/>
  <c r="K5977" i="1"/>
  <c r="L5977" i="1"/>
  <c r="M5977" i="1" s="1"/>
  <c r="N5977" i="1"/>
  <c r="O5977" i="1"/>
  <c r="J5978" i="1"/>
  <c r="K5978" i="1"/>
  <c r="L5978" i="1"/>
  <c r="M5978" i="1" s="1"/>
  <c r="N5978" i="1"/>
  <c r="O5978" i="1"/>
  <c r="J5979" i="1"/>
  <c r="K5979" i="1"/>
  <c r="L5979" i="1"/>
  <c r="M5979" i="1" s="1"/>
  <c r="N5979" i="1"/>
  <c r="O5979" i="1"/>
  <c r="J5980" i="1"/>
  <c r="K5980" i="1"/>
  <c r="L5980" i="1"/>
  <c r="M5980" i="1" s="1"/>
  <c r="N5980" i="1"/>
  <c r="O5980" i="1"/>
  <c r="J5981" i="1"/>
  <c r="K5981" i="1"/>
  <c r="L5981" i="1"/>
  <c r="M5981" i="1" s="1"/>
  <c r="N5981" i="1"/>
  <c r="O5981" i="1"/>
  <c r="J5982" i="1"/>
  <c r="K5982" i="1"/>
  <c r="L5982" i="1"/>
  <c r="M5982" i="1" s="1"/>
  <c r="N5982" i="1"/>
  <c r="O5982" i="1"/>
  <c r="J5983" i="1"/>
  <c r="K5983" i="1"/>
  <c r="L5983" i="1"/>
  <c r="M5983" i="1" s="1"/>
  <c r="N5983" i="1"/>
  <c r="O5983" i="1"/>
  <c r="J5984" i="1"/>
  <c r="K5984" i="1"/>
  <c r="L5984" i="1"/>
  <c r="M5984" i="1" s="1"/>
  <c r="N5984" i="1"/>
  <c r="O5984" i="1"/>
  <c r="J5985" i="1"/>
  <c r="K5985" i="1"/>
  <c r="L5985" i="1"/>
  <c r="M5985" i="1" s="1"/>
  <c r="N5985" i="1"/>
  <c r="O5985" i="1"/>
  <c r="J5986" i="1"/>
  <c r="K5986" i="1"/>
  <c r="L5986" i="1"/>
  <c r="M5986" i="1" s="1"/>
  <c r="N5986" i="1"/>
  <c r="O5986" i="1"/>
  <c r="J5987" i="1"/>
  <c r="K5987" i="1"/>
  <c r="L5987" i="1"/>
  <c r="M5987" i="1" s="1"/>
  <c r="N5987" i="1"/>
  <c r="O5987" i="1"/>
  <c r="J5988" i="1"/>
  <c r="K5988" i="1"/>
  <c r="L5988" i="1"/>
  <c r="M5988" i="1" s="1"/>
  <c r="N5988" i="1"/>
  <c r="O5988" i="1"/>
  <c r="J5989" i="1"/>
  <c r="K5989" i="1"/>
  <c r="L5989" i="1"/>
  <c r="M5989" i="1" s="1"/>
  <c r="N5989" i="1"/>
  <c r="O5989" i="1"/>
  <c r="J5990" i="1"/>
  <c r="K5990" i="1"/>
  <c r="L5990" i="1"/>
  <c r="M5990" i="1" s="1"/>
  <c r="N5990" i="1"/>
  <c r="O5990" i="1"/>
  <c r="J5991" i="1"/>
  <c r="K5991" i="1"/>
  <c r="L5991" i="1"/>
  <c r="M5991" i="1" s="1"/>
  <c r="N5991" i="1"/>
  <c r="O5991" i="1"/>
  <c r="J5992" i="1"/>
  <c r="K5992" i="1"/>
  <c r="L5992" i="1"/>
  <c r="M5992" i="1" s="1"/>
  <c r="N5992" i="1"/>
  <c r="O5992" i="1"/>
  <c r="J5993" i="1"/>
  <c r="K5993" i="1"/>
  <c r="L5993" i="1"/>
  <c r="M5993" i="1" s="1"/>
  <c r="N5993" i="1"/>
  <c r="O5993" i="1"/>
  <c r="J5994" i="1"/>
  <c r="K5994" i="1"/>
  <c r="L5994" i="1"/>
  <c r="M5994" i="1" s="1"/>
  <c r="N5994" i="1"/>
  <c r="O5994" i="1"/>
  <c r="J5995" i="1"/>
  <c r="K5995" i="1"/>
  <c r="L5995" i="1"/>
  <c r="M5995" i="1" s="1"/>
  <c r="N5995" i="1"/>
  <c r="O5995" i="1"/>
  <c r="J5996" i="1"/>
  <c r="K5996" i="1"/>
  <c r="L5996" i="1"/>
  <c r="M5996" i="1" s="1"/>
  <c r="N5996" i="1"/>
  <c r="O5996" i="1"/>
  <c r="J5997" i="1"/>
  <c r="K5997" i="1"/>
  <c r="L5997" i="1"/>
  <c r="M5997" i="1" s="1"/>
  <c r="N5997" i="1"/>
  <c r="O5997" i="1"/>
  <c r="J5998" i="1"/>
  <c r="K5998" i="1"/>
  <c r="L5998" i="1"/>
  <c r="M5998" i="1" s="1"/>
  <c r="N5998" i="1"/>
  <c r="O5998" i="1"/>
  <c r="J5999" i="1"/>
  <c r="K5999" i="1"/>
  <c r="L5999" i="1"/>
  <c r="M5999" i="1" s="1"/>
  <c r="N5999" i="1"/>
  <c r="O5999" i="1"/>
  <c r="J6000" i="1"/>
  <c r="K6000" i="1"/>
  <c r="L6000" i="1"/>
  <c r="M6000" i="1" s="1"/>
  <c r="N6000" i="1"/>
  <c r="O6000" i="1"/>
  <c r="J6001" i="1"/>
  <c r="K6001" i="1"/>
  <c r="L6001" i="1"/>
  <c r="M6001" i="1" s="1"/>
  <c r="N6001" i="1"/>
  <c r="O6001" i="1"/>
  <c r="J6002" i="1"/>
  <c r="K6002" i="1"/>
  <c r="L6002" i="1"/>
  <c r="M6002" i="1" s="1"/>
  <c r="N6002" i="1"/>
  <c r="O6002" i="1"/>
  <c r="J6003" i="1"/>
  <c r="K6003" i="1"/>
  <c r="L6003" i="1"/>
  <c r="M6003" i="1" s="1"/>
  <c r="N6003" i="1"/>
  <c r="O6003" i="1"/>
  <c r="J6004" i="1"/>
  <c r="K6004" i="1"/>
  <c r="L6004" i="1"/>
  <c r="M6004" i="1" s="1"/>
  <c r="N6004" i="1"/>
  <c r="O6004" i="1"/>
  <c r="J6005" i="1"/>
  <c r="K6005" i="1"/>
  <c r="L6005" i="1"/>
  <c r="M6005" i="1" s="1"/>
  <c r="N6005" i="1"/>
  <c r="O6005" i="1"/>
  <c r="J6006" i="1"/>
  <c r="K6006" i="1"/>
  <c r="L6006" i="1"/>
  <c r="M6006" i="1" s="1"/>
  <c r="N6006" i="1"/>
  <c r="O6006" i="1"/>
  <c r="J6007" i="1"/>
  <c r="K6007" i="1"/>
  <c r="L6007" i="1"/>
  <c r="M6007" i="1" s="1"/>
  <c r="N6007" i="1"/>
  <c r="O6007" i="1"/>
  <c r="J6008" i="1"/>
  <c r="K6008" i="1"/>
  <c r="L6008" i="1"/>
  <c r="M6008" i="1" s="1"/>
  <c r="N6008" i="1"/>
  <c r="O6008" i="1"/>
  <c r="J6009" i="1"/>
  <c r="K6009" i="1"/>
  <c r="L6009" i="1"/>
  <c r="M6009" i="1" s="1"/>
  <c r="N6009" i="1"/>
  <c r="O6009" i="1"/>
  <c r="J6010" i="1"/>
  <c r="K6010" i="1"/>
  <c r="L6010" i="1"/>
  <c r="M6010" i="1" s="1"/>
  <c r="N6010" i="1"/>
  <c r="O6010" i="1"/>
  <c r="J6011" i="1"/>
  <c r="K6011" i="1"/>
  <c r="L6011" i="1"/>
  <c r="M6011" i="1" s="1"/>
  <c r="N6011" i="1"/>
  <c r="O6011" i="1"/>
  <c r="J6012" i="1"/>
  <c r="K6012" i="1"/>
  <c r="L6012" i="1"/>
  <c r="M6012" i="1" s="1"/>
  <c r="N6012" i="1"/>
  <c r="O6012" i="1"/>
  <c r="J6013" i="1"/>
  <c r="K6013" i="1"/>
  <c r="L6013" i="1"/>
  <c r="M6013" i="1" s="1"/>
  <c r="N6013" i="1"/>
  <c r="O6013" i="1"/>
  <c r="J6014" i="1"/>
  <c r="K6014" i="1"/>
  <c r="L6014" i="1"/>
  <c r="M6014" i="1" s="1"/>
  <c r="N6014" i="1"/>
  <c r="O6014" i="1"/>
  <c r="J6015" i="1"/>
  <c r="K6015" i="1"/>
  <c r="L6015" i="1"/>
  <c r="M6015" i="1" s="1"/>
  <c r="N6015" i="1"/>
  <c r="O6015" i="1"/>
  <c r="J6016" i="1"/>
  <c r="K6016" i="1"/>
  <c r="L6016" i="1"/>
  <c r="M6016" i="1" s="1"/>
  <c r="N6016" i="1"/>
  <c r="O6016" i="1"/>
  <c r="J6017" i="1"/>
  <c r="K6017" i="1"/>
  <c r="L6017" i="1"/>
  <c r="M6017" i="1" s="1"/>
  <c r="N6017" i="1"/>
  <c r="O6017" i="1"/>
  <c r="J6018" i="1"/>
  <c r="K6018" i="1"/>
  <c r="L6018" i="1"/>
  <c r="M6018" i="1" s="1"/>
  <c r="N6018" i="1"/>
  <c r="O6018" i="1"/>
  <c r="J6019" i="1"/>
  <c r="K6019" i="1"/>
  <c r="L6019" i="1"/>
  <c r="M6019" i="1" s="1"/>
  <c r="N6019" i="1"/>
  <c r="O6019" i="1"/>
  <c r="J6020" i="1"/>
  <c r="K6020" i="1"/>
  <c r="L6020" i="1"/>
  <c r="M6020" i="1" s="1"/>
  <c r="N6020" i="1"/>
  <c r="O6020" i="1"/>
  <c r="J6021" i="1"/>
  <c r="K6021" i="1"/>
  <c r="L6021" i="1"/>
  <c r="M6021" i="1" s="1"/>
  <c r="N6021" i="1"/>
  <c r="O6021" i="1"/>
  <c r="J6022" i="1"/>
  <c r="K6022" i="1"/>
  <c r="L6022" i="1"/>
  <c r="M6022" i="1" s="1"/>
  <c r="N6022" i="1"/>
  <c r="O6022" i="1"/>
  <c r="J6023" i="1"/>
  <c r="K6023" i="1"/>
  <c r="L6023" i="1"/>
  <c r="M6023" i="1" s="1"/>
  <c r="N6023" i="1"/>
  <c r="O6023" i="1"/>
  <c r="J6024" i="1"/>
  <c r="K6024" i="1"/>
  <c r="L6024" i="1"/>
  <c r="M6024" i="1" s="1"/>
  <c r="N6024" i="1"/>
  <c r="O6024" i="1"/>
  <c r="J6025" i="1"/>
  <c r="K6025" i="1"/>
  <c r="L6025" i="1"/>
  <c r="M6025" i="1" s="1"/>
  <c r="N6025" i="1"/>
  <c r="O6025" i="1"/>
  <c r="J6026" i="1"/>
  <c r="K6026" i="1"/>
  <c r="L6026" i="1"/>
  <c r="M6026" i="1" s="1"/>
  <c r="N6026" i="1"/>
  <c r="O6026" i="1"/>
  <c r="J6027" i="1"/>
  <c r="K6027" i="1"/>
  <c r="L6027" i="1"/>
  <c r="M6027" i="1" s="1"/>
  <c r="N6027" i="1"/>
  <c r="O6027" i="1"/>
  <c r="J6028" i="1"/>
  <c r="K6028" i="1"/>
  <c r="L6028" i="1"/>
  <c r="M6028" i="1" s="1"/>
  <c r="N6028" i="1"/>
  <c r="O6028" i="1"/>
  <c r="J6029" i="1"/>
  <c r="K6029" i="1"/>
  <c r="L6029" i="1"/>
  <c r="M6029" i="1" s="1"/>
  <c r="N6029" i="1"/>
  <c r="O6029" i="1"/>
  <c r="J6030" i="1"/>
  <c r="K6030" i="1"/>
  <c r="L6030" i="1"/>
  <c r="M6030" i="1" s="1"/>
  <c r="N6030" i="1"/>
  <c r="O6030" i="1"/>
  <c r="J6031" i="1"/>
  <c r="K6031" i="1"/>
  <c r="L6031" i="1"/>
  <c r="M6031" i="1" s="1"/>
  <c r="N6031" i="1"/>
  <c r="O6031" i="1"/>
  <c r="J6032" i="1"/>
  <c r="K6032" i="1"/>
  <c r="L6032" i="1"/>
  <c r="M6032" i="1" s="1"/>
  <c r="N6032" i="1"/>
  <c r="O6032" i="1"/>
  <c r="J6033" i="1"/>
  <c r="K6033" i="1"/>
  <c r="L6033" i="1"/>
  <c r="M6033" i="1" s="1"/>
  <c r="N6033" i="1"/>
  <c r="O6033" i="1"/>
  <c r="J6034" i="1"/>
  <c r="K6034" i="1"/>
  <c r="L6034" i="1"/>
  <c r="M6034" i="1" s="1"/>
  <c r="N6034" i="1"/>
  <c r="O6034" i="1"/>
  <c r="J6035" i="1"/>
  <c r="K6035" i="1"/>
  <c r="L6035" i="1"/>
  <c r="M6035" i="1" s="1"/>
  <c r="N6035" i="1"/>
  <c r="O6035" i="1"/>
  <c r="J6036" i="1"/>
  <c r="K6036" i="1"/>
  <c r="L6036" i="1"/>
  <c r="M6036" i="1" s="1"/>
  <c r="N6036" i="1"/>
  <c r="O6036" i="1"/>
  <c r="J6037" i="1"/>
  <c r="K6037" i="1"/>
  <c r="L6037" i="1"/>
  <c r="M6037" i="1" s="1"/>
  <c r="N6037" i="1"/>
  <c r="O6037" i="1"/>
  <c r="J6038" i="1"/>
  <c r="K6038" i="1"/>
  <c r="L6038" i="1"/>
  <c r="M6038" i="1" s="1"/>
  <c r="N6038" i="1"/>
  <c r="O6038" i="1"/>
  <c r="J6039" i="1"/>
  <c r="K6039" i="1"/>
  <c r="L6039" i="1"/>
  <c r="M6039" i="1" s="1"/>
  <c r="N6039" i="1"/>
  <c r="O6039" i="1"/>
  <c r="J6040" i="1"/>
  <c r="K6040" i="1"/>
  <c r="L6040" i="1"/>
  <c r="M6040" i="1" s="1"/>
  <c r="N6040" i="1"/>
  <c r="O6040" i="1"/>
  <c r="J6041" i="1"/>
  <c r="K6041" i="1"/>
  <c r="L6041" i="1"/>
  <c r="M6041" i="1" s="1"/>
  <c r="N6041" i="1"/>
  <c r="O6041" i="1"/>
  <c r="J6042" i="1"/>
  <c r="K6042" i="1"/>
  <c r="L6042" i="1"/>
  <c r="M6042" i="1" s="1"/>
  <c r="N6042" i="1"/>
  <c r="O6042" i="1"/>
  <c r="J6043" i="1"/>
  <c r="K6043" i="1"/>
  <c r="L6043" i="1"/>
  <c r="M6043" i="1" s="1"/>
  <c r="N6043" i="1"/>
  <c r="O6043" i="1"/>
  <c r="J6044" i="1"/>
  <c r="K6044" i="1"/>
  <c r="L6044" i="1"/>
  <c r="M6044" i="1" s="1"/>
  <c r="N6044" i="1"/>
  <c r="O6044" i="1"/>
  <c r="J6045" i="1"/>
  <c r="K6045" i="1"/>
  <c r="L6045" i="1"/>
  <c r="M6045" i="1" s="1"/>
  <c r="N6045" i="1"/>
  <c r="O6045" i="1"/>
  <c r="J6046" i="1"/>
  <c r="K6046" i="1"/>
  <c r="L6046" i="1"/>
  <c r="M6046" i="1" s="1"/>
  <c r="N6046" i="1"/>
  <c r="O6046" i="1"/>
  <c r="J6047" i="1"/>
  <c r="K6047" i="1"/>
  <c r="L6047" i="1"/>
  <c r="M6047" i="1" s="1"/>
  <c r="N6047" i="1"/>
  <c r="O6047" i="1"/>
  <c r="J6048" i="1"/>
  <c r="K6048" i="1"/>
  <c r="L6048" i="1"/>
  <c r="M6048" i="1" s="1"/>
  <c r="N6048" i="1"/>
  <c r="O6048" i="1"/>
  <c r="J6049" i="1"/>
  <c r="K6049" i="1"/>
  <c r="L6049" i="1"/>
  <c r="M6049" i="1" s="1"/>
  <c r="N6049" i="1"/>
  <c r="O6049" i="1"/>
  <c r="J6050" i="1"/>
  <c r="K6050" i="1"/>
  <c r="L6050" i="1"/>
  <c r="M6050" i="1" s="1"/>
  <c r="N6050" i="1"/>
  <c r="O6050" i="1"/>
  <c r="J6051" i="1"/>
  <c r="K6051" i="1"/>
  <c r="L6051" i="1"/>
  <c r="M6051" i="1" s="1"/>
  <c r="N6051" i="1"/>
  <c r="O6051" i="1"/>
  <c r="J6052" i="1"/>
  <c r="K6052" i="1"/>
  <c r="L6052" i="1"/>
  <c r="M6052" i="1" s="1"/>
  <c r="N6052" i="1"/>
  <c r="O6052" i="1"/>
  <c r="J6053" i="1"/>
  <c r="K6053" i="1"/>
  <c r="L6053" i="1"/>
  <c r="M6053" i="1" s="1"/>
  <c r="N6053" i="1"/>
  <c r="O6053" i="1"/>
  <c r="J6054" i="1"/>
  <c r="K6054" i="1"/>
  <c r="L6054" i="1"/>
  <c r="M6054" i="1" s="1"/>
  <c r="N6054" i="1"/>
  <c r="O6054" i="1"/>
  <c r="J6055" i="1"/>
  <c r="K6055" i="1"/>
  <c r="L6055" i="1"/>
  <c r="M6055" i="1" s="1"/>
  <c r="N6055" i="1"/>
  <c r="O6055" i="1"/>
  <c r="J6056" i="1"/>
  <c r="K6056" i="1"/>
  <c r="L6056" i="1"/>
  <c r="M6056" i="1" s="1"/>
  <c r="N6056" i="1"/>
  <c r="O6056" i="1"/>
  <c r="J6057" i="1"/>
  <c r="K6057" i="1"/>
  <c r="L6057" i="1"/>
  <c r="M6057" i="1" s="1"/>
  <c r="N6057" i="1"/>
  <c r="O6057" i="1"/>
  <c r="J6058" i="1"/>
  <c r="K6058" i="1"/>
  <c r="L6058" i="1"/>
  <c r="M6058" i="1" s="1"/>
  <c r="N6058" i="1"/>
  <c r="O6058" i="1"/>
  <c r="J6059" i="1"/>
  <c r="K6059" i="1"/>
  <c r="L6059" i="1"/>
  <c r="M6059" i="1" s="1"/>
  <c r="N6059" i="1"/>
  <c r="O6059" i="1"/>
  <c r="J6060" i="1"/>
  <c r="K6060" i="1"/>
  <c r="L6060" i="1"/>
  <c r="M6060" i="1" s="1"/>
  <c r="N6060" i="1"/>
  <c r="O6060" i="1"/>
  <c r="J6061" i="1"/>
  <c r="K6061" i="1"/>
  <c r="L6061" i="1"/>
  <c r="M6061" i="1" s="1"/>
  <c r="N6061" i="1"/>
  <c r="O6061" i="1"/>
  <c r="J6062" i="1"/>
  <c r="K6062" i="1"/>
  <c r="L6062" i="1"/>
  <c r="M6062" i="1" s="1"/>
  <c r="N6062" i="1"/>
  <c r="O6062" i="1"/>
  <c r="J6063" i="1"/>
  <c r="K6063" i="1"/>
  <c r="L6063" i="1"/>
  <c r="M6063" i="1" s="1"/>
  <c r="N6063" i="1"/>
  <c r="O6063" i="1"/>
  <c r="J6064" i="1"/>
  <c r="K6064" i="1"/>
  <c r="L6064" i="1"/>
  <c r="M6064" i="1" s="1"/>
  <c r="N6064" i="1"/>
  <c r="O6064" i="1"/>
  <c r="J6065" i="1"/>
  <c r="K6065" i="1"/>
  <c r="L6065" i="1"/>
  <c r="M6065" i="1" s="1"/>
  <c r="N6065" i="1"/>
  <c r="O6065" i="1"/>
  <c r="J6066" i="1"/>
  <c r="K6066" i="1"/>
  <c r="L6066" i="1"/>
  <c r="M6066" i="1" s="1"/>
  <c r="N6066" i="1"/>
  <c r="O6066" i="1"/>
  <c r="J6067" i="1"/>
  <c r="K6067" i="1"/>
  <c r="L6067" i="1"/>
  <c r="M6067" i="1" s="1"/>
  <c r="N6067" i="1"/>
  <c r="O6067" i="1"/>
  <c r="J6068" i="1"/>
  <c r="K6068" i="1"/>
  <c r="L6068" i="1"/>
  <c r="M6068" i="1" s="1"/>
  <c r="N6068" i="1"/>
  <c r="O6068" i="1"/>
  <c r="J6069" i="1"/>
  <c r="K6069" i="1"/>
  <c r="L6069" i="1"/>
  <c r="M6069" i="1" s="1"/>
  <c r="N6069" i="1"/>
  <c r="O6069" i="1"/>
  <c r="J6070" i="1"/>
  <c r="K6070" i="1"/>
  <c r="L6070" i="1"/>
  <c r="M6070" i="1" s="1"/>
  <c r="N6070" i="1"/>
  <c r="O6070" i="1"/>
  <c r="J6071" i="1"/>
  <c r="K6071" i="1"/>
  <c r="L6071" i="1"/>
  <c r="M6071" i="1" s="1"/>
  <c r="N6071" i="1"/>
  <c r="O6071" i="1"/>
  <c r="J6072" i="1"/>
  <c r="K6072" i="1"/>
  <c r="L6072" i="1"/>
  <c r="M6072" i="1" s="1"/>
  <c r="N6072" i="1"/>
  <c r="O6072" i="1"/>
  <c r="J6073" i="1"/>
  <c r="K6073" i="1"/>
  <c r="L6073" i="1"/>
  <c r="M6073" i="1" s="1"/>
  <c r="N6073" i="1"/>
  <c r="O6073" i="1"/>
  <c r="J6074" i="1"/>
  <c r="K6074" i="1"/>
  <c r="L6074" i="1"/>
  <c r="M6074" i="1" s="1"/>
  <c r="N6074" i="1"/>
  <c r="O6074" i="1"/>
  <c r="J6075" i="1"/>
  <c r="K6075" i="1"/>
  <c r="L6075" i="1"/>
  <c r="M6075" i="1" s="1"/>
  <c r="N6075" i="1"/>
  <c r="O6075" i="1"/>
  <c r="J6076" i="1"/>
  <c r="K6076" i="1"/>
  <c r="L6076" i="1"/>
  <c r="M6076" i="1" s="1"/>
  <c r="N6076" i="1"/>
  <c r="O6076" i="1"/>
  <c r="J6077" i="1"/>
  <c r="K6077" i="1"/>
  <c r="L6077" i="1"/>
  <c r="M6077" i="1" s="1"/>
  <c r="N6077" i="1"/>
  <c r="O6077" i="1"/>
  <c r="J6078" i="1"/>
  <c r="K6078" i="1"/>
  <c r="L6078" i="1"/>
  <c r="M6078" i="1" s="1"/>
  <c r="N6078" i="1"/>
  <c r="O6078" i="1"/>
  <c r="J6079" i="1"/>
  <c r="K6079" i="1"/>
  <c r="L6079" i="1"/>
  <c r="M6079" i="1" s="1"/>
  <c r="N6079" i="1"/>
  <c r="O6079" i="1"/>
  <c r="J6080" i="1"/>
  <c r="K6080" i="1"/>
  <c r="L6080" i="1"/>
  <c r="M6080" i="1" s="1"/>
  <c r="N6080" i="1"/>
  <c r="O6080" i="1"/>
  <c r="J6081" i="1"/>
  <c r="K6081" i="1"/>
  <c r="L6081" i="1"/>
  <c r="M6081" i="1" s="1"/>
  <c r="N6081" i="1"/>
  <c r="O6081" i="1"/>
  <c r="J6082" i="1"/>
  <c r="K6082" i="1"/>
  <c r="L6082" i="1"/>
  <c r="M6082" i="1" s="1"/>
  <c r="N6082" i="1"/>
  <c r="O6082" i="1"/>
  <c r="J6083" i="1"/>
  <c r="K6083" i="1"/>
  <c r="L6083" i="1"/>
  <c r="M6083" i="1" s="1"/>
  <c r="N6083" i="1"/>
  <c r="O6083" i="1"/>
  <c r="J6084" i="1"/>
  <c r="K6084" i="1"/>
  <c r="L6084" i="1"/>
  <c r="M6084" i="1" s="1"/>
  <c r="N6084" i="1"/>
  <c r="O6084" i="1"/>
  <c r="J6085" i="1"/>
  <c r="K6085" i="1"/>
  <c r="L6085" i="1"/>
  <c r="M6085" i="1" s="1"/>
  <c r="N6085" i="1"/>
  <c r="O6085" i="1"/>
  <c r="J6086" i="1"/>
  <c r="K6086" i="1"/>
  <c r="L6086" i="1"/>
  <c r="M6086" i="1" s="1"/>
  <c r="N6086" i="1"/>
  <c r="O6086" i="1"/>
  <c r="J6087" i="1"/>
  <c r="K6087" i="1"/>
  <c r="L6087" i="1"/>
  <c r="M6087" i="1" s="1"/>
  <c r="N6087" i="1"/>
  <c r="O6087" i="1"/>
  <c r="J6088" i="1"/>
  <c r="K6088" i="1"/>
  <c r="L6088" i="1"/>
  <c r="M6088" i="1" s="1"/>
  <c r="N6088" i="1"/>
  <c r="O6088" i="1"/>
  <c r="J6089" i="1"/>
  <c r="K6089" i="1"/>
  <c r="L6089" i="1"/>
  <c r="M6089" i="1" s="1"/>
  <c r="N6089" i="1"/>
  <c r="O6089" i="1"/>
  <c r="J6090" i="1"/>
  <c r="K6090" i="1"/>
  <c r="L6090" i="1"/>
  <c r="M6090" i="1" s="1"/>
  <c r="N6090" i="1"/>
  <c r="O6090" i="1"/>
  <c r="J6091" i="1"/>
  <c r="K6091" i="1"/>
  <c r="L6091" i="1"/>
  <c r="M6091" i="1" s="1"/>
  <c r="N6091" i="1"/>
  <c r="O6091" i="1"/>
  <c r="J6092" i="1"/>
  <c r="K6092" i="1"/>
  <c r="L6092" i="1"/>
  <c r="M6092" i="1" s="1"/>
  <c r="N6092" i="1"/>
  <c r="O6092" i="1"/>
  <c r="J6093" i="1"/>
  <c r="K6093" i="1"/>
  <c r="L6093" i="1"/>
  <c r="M6093" i="1" s="1"/>
  <c r="N6093" i="1"/>
  <c r="O6093" i="1"/>
  <c r="J6094" i="1"/>
  <c r="K6094" i="1"/>
  <c r="L6094" i="1"/>
  <c r="M6094" i="1" s="1"/>
  <c r="N6094" i="1"/>
  <c r="O6094" i="1"/>
  <c r="J6095" i="1"/>
  <c r="K6095" i="1"/>
  <c r="L6095" i="1"/>
  <c r="M6095" i="1" s="1"/>
  <c r="N6095" i="1"/>
  <c r="O6095" i="1"/>
  <c r="J6096" i="1"/>
  <c r="K6096" i="1"/>
  <c r="L6096" i="1"/>
  <c r="M6096" i="1" s="1"/>
  <c r="N6096" i="1"/>
  <c r="O6096" i="1"/>
  <c r="J6097" i="1"/>
  <c r="K6097" i="1"/>
  <c r="L6097" i="1"/>
  <c r="M6097" i="1" s="1"/>
  <c r="N6097" i="1"/>
  <c r="O6097" i="1"/>
  <c r="J6098" i="1"/>
  <c r="K6098" i="1"/>
  <c r="L6098" i="1"/>
  <c r="M6098" i="1" s="1"/>
  <c r="N6098" i="1"/>
  <c r="O6098" i="1"/>
  <c r="J6099" i="1"/>
  <c r="K6099" i="1"/>
  <c r="L6099" i="1"/>
  <c r="M6099" i="1" s="1"/>
  <c r="N6099" i="1"/>
  <c r="O6099" i="1"/>
  <c r="J6100" i="1"/>
  <c r="K6100" i="1"/>
  <c r="L6100" i="1"/>
  <c r="M6100" i="1" s="1"/>
  <c r="N6100" i="1"/>
  <c r="O6100" i="1"/>
  <c r="J6101" i="1"/>
  <c r="K6101" i="1"/>
  <c r="L6101" i="1"/>
  <c r="M6101" i="1" s="1"/>
  <c r="N6101" i="1"/>
  <c r="O6101" i="1"/>
  <c r="J6102" i="1"/>
  <c r="K6102" i="1"/>
  <c r="L6102" i="1"/>
  <c r="M6102" i="1" s="1"/>
  <c r="N6102" i="1"/>
  <c r="O6102" i="1"/>
  <c r="J6103" i="1"/>
  <c r="K6103" i="1"/>
  <c r="L6103" i="1"/>
  <c r="M6103" i="1" s="1"/>
  <c r="N6103" i="1"/>
  <c r="O6103" i="1"/>
  <c r="J6104" i="1"/>
  <c r="K6104" i="1"/>
  <c r="L6104" i="1"/>
  <c r="M6104" i="1" s="1"/>
  <c r="N6104" i="1"/>
  <c r="O6104" i="1"/>
  <c r="J6105" i="1"/>
  <c r="K6105" i="1"/>
  <c r="L6105" i="1"/>
  <c r="M6105" i="1" s="1"/>
  <c r="N6105" i="1"/>
  <c r="O6105" i="1"/>
  <c r="J6106" i="1"/>
  <c r="K6106" i="1"/>
  <c r="L6106" i="1"/>
  <c r="M6106" i="1" s="1"/>
  <c r="N6106" i="1"/>
  <c r="O6106" i="1"/>
  <c r="J6107" i="1"/>
  <c r="K6107" i="1"/>
  <c r="L6107" i="1"/>
  <c r="M6107" i="1" s="1"/>
  <c r="N6107" i="1"/>
  <c r="O6107" i="1"/>
  <c r="J6108" i="1"/>
  <c r="K6108" i="1"/>
  <c r="L6108" i="1"/>
  <c r="M6108" i="1" s="1"/>
  <c r="N6108" i="1"/>
  <c r="O6108" i="1"/>
  <c r="J6109" i="1"/>
  <c r="K6109" i="1"/>
  <c r="L6109" i="1"/>
  <c r="M6109" i="1" s="1"/>
  <c r="N6109" i="1"/>
  <c r="O6109" i="1"/>
  <c r="J6110" i="1"/>
  <c r="K6110" i="1"/>
  <c r="L6110" i="1"/>
  <c r="M6110" i="1" s="1"/>
  <c r="N6110" i="1"/>
  <c r="O6110" i="1"/>
  <c r="J6111" i="1"/>
  <c r="K6111" i="1"/>
  <c r="L6111" i="1"/>
  <c r="M6111" i="1" s="1"/>
  <c r="N6111" i="1"/>
  <c r="O6111" i="1"/>
  <c r="J6112" i="1"/>
  <c r="K6112" i="1"/>
  <c r="L6112" i="1"/>
  <c r="M6112" i="1" s="1"/>
  <c r="N6112" i="1"/>
  <c r="O6112" i="1"/>
  <c r="J6113" i="1"/>
  <c r="K6113" i="1"/>
  <c r="L6113" i="1"/>
  <c r="M6113" i="1" s="1"/>
  <c r="N6113" i="1"/>
  <c r="O6113" i="1"/>
  <c r="J6114" i="1"/>
  <c r="K6114" i="1"/>
  <c r="L6114" i="1"/>
  <c r="M6114" i="1" s="1"/>
  <c r="N6114" i="1"/>
  <c r="O6114" i="1"/>
  <c r="J6115" i="1"/>
  <c r="K6115" i="1"/>
  <c r="L6115" i="1"/>
  <c r="M6115" i="1" s="1"/>
  <c r="N6115" i="1"/>
  <c r="O6115" i="1"/>
  <c r="J6116" i="1"/>
  <c r="K6116" i="1"/>
  <c r="L6116" i="1"/>
  <c r="M6116" i="1" s="1"/>
  <c r="N6116" i="1"/>
  <c r="O6116" i="1"/>
  <c r="J6117" i="1"/>
  <c r="K6117" i="1"/>
  <c r="L6117" i="1"/>
  <c r="M6117" i="1" s="1"/>
  <c r="N6117" i="1"/>
  <c r="O6117" i="1"/>
  <c r="J6118" i="1"/>
  <c r="K6118" i="1"/>
  <c r="L6118" i="1"/>
  <c r="M6118" i="1" s="1"/>
  <c r="N6118" i="1"/>
  <c r="O6118" i="1"/>
  <c r="J6119" i="1"/>
  <c r="K6119" i="1"/>
  <c r="L6119" i="1"/>
  <c r="M6119" i="1" s="1"/>
  <c r="N6119" i="1"/>
  <c r="O6119" i="1"/>
  <c r="J6120" i="1"/>
  <c r="K6120" i="1"/>
  <c r="L6120" i="1"/>
  <c r="M6120" i="1" s="1"/>
  <c r="N6120" i="1"/>
  <c r="O6120" i="1"/>
  <c r="J6121" i="1"/>
  <c r="K6121" i="1"/>
  <c r="L6121" i="1"/>
  <c r="M6121" i="1" s="1"/>
  <c r="N6121" i="1"/>
  <c r="O6121" i="1"/>
  <c r="J6122" i="1"/>
  <c r="K6122" i="1"/>
  <c r="L6122" i="1"/>
  <c r="M6122" i="1" s="1"/>
  <c r="N6122" i="1"/>
  <c r="O6122" i="1"/>
  <c r="J6123" i="1"/>
  <c r="K6123" i="1"/>
  <c r="L6123" i="1"/>
  <c r="M6123" i="1" s="1"/>
  <c r="N6123" i="1"/>
  <c r="O6123" i="1"/>
  <c r="J6124" i="1"/>
  <c r="K6124" i="1"/>
  <c r="L6124" i="1"/>
  <c r="M6124" i="1" s="1"/>
  <c r="N6124" i="1"/>
  <c r="O6124" i="1"/>
  <c r="J6125" i="1"/>
  <c r="K6125" i="1"/>
  <c r="L6125" i="1"/>
  <c r="M6125" i="1" s="1"/>
  <c r="N6125" i="1"/>
  <c r="O6125" i="1"/>
  <c r="J6126" i="1"/>
  <c r="K6126" i="1"/>
  <c r="L6126" i="1"/>
  <c r="M6126" i="1" s="1"/>
  <c r="N6126" i="1"/>
  <c r="O6126" i="1"/>
  <c r="J6127" i="1"/>
  <c r="K6127" i="1"/>
  <c r="L6127" i="1"/>
  <c r="M6127" i="1" s="1"/>
  <c r="N6127" i="1"/>
  <c r="O6127" i="1"/>
  <c r="J6128" i="1"/>
  <c r="K6128" i="1"/>
  <c r="L6128" i="1"/>
  <c r="M6128" i="1" s="1"/>
  <c r="N6128" i="1"/>
  <c r="O6128" i="1"/>
  <c r="J6129" i="1"/>
  <c r="K6129" i="1"/>
  <c r="L6129" i="1"/>
  <c r="M6129" i="1" s="1"/>
  <c r="N6129" i="1"/>
  <c r="O6129" i="1"/>
  <c r="J6130" i="1"/>
  <c r="K6130" i="1"/>
  <c r="L6130" i="1"/>
  <c r="M6130" i="1" s="1"/>
  <c r="N6130" i="1"/>
  <c r="O6130" i="1"/>
  <c r="J6131" i="1"/>
  <c r="K6131" i="1"/>
  <c r="L6131" i="1"/>
  <c r="M6131" i="1" s="1"/>
  <c r="N6131" i="1"/>
  <c r="O6131" i="1"/>
  <c r="J6132" i="1"/>
  <c r="K6132" i="1"/>
  <c r="L6132" i="1"/>
  <c r="M6132" i="1" s="1"/>
  <c r="N6132" i="1"/>
  <c r="O6132" i="1"/>
  <c r="J6133" i="1"/>
  <c r="K6133" i="1"/>
  <c r="L6133" i="1"/>
  <c r="M6133" i="1" s="1"/>
  <c r="N6133" i="1"/>
  <c r="O6133" i="1"/>
  <c r="J6134" i="1"/>
  <c r="K6134" i="1"/>
  <c r="L6134" i="1"/>
  <c r="M6134" i="1" s="1"/>
  <c r="N6134" i="1"/>
  <c r="O6134" i="1"/>
  <c r="J6135" i="1"/>
  <c r="K6135" i="1"/>
  <c r="L6135" i="1"/>
  <c r="M6135" i="1" s="1"/>
  <c r="N6135" i="1"/>
  <c r="O6135" i="1"/>
  <c r="J6136" i="1"/>
  <c r="K6136" i="1"/>
  <c r="L6136" i="1"/>
  <c r="M6136" i="1" s="1"/>
  <c r="N6136" i="1"/>
  <c r="O6136" i="1"/>
  <c r="J6137" i="1"/>
  <c r="K6137" i="1"/>
  <c r="L6137" i="1"/>
  <c r="M6137" i="1" s="1"/>
  <c r="N6137" i="1"/>
  <c r="O6137" i="1"/>
  <c r="J6138" i="1"/>
  <c r="K6138" i="1"/>
  <c r="L6138" i="1"/>
  <c r="M6138" i="1" s="1"/>
  <c r="N6138" i="1"/>
  <c r="O6138" i="1"/>
  <c r="J6139" i="1"/>
  <c r="K6139" i="1"/>
  <c r="L6139" i="1"/>
  <c r="M6139" i="1" s="1"/>
  <c r="N6139" i="1"/>
  <c r="O6139" i="1"/>
  <c r="J6140" i="1"/>
  <c r="K6140" i="1"/>
  <c r="L6140" i="1"/>
  <c r="M6140" i="1" s="1"/>
  <c r="N6140" i="1"/>
  <c r="O6140" i="1"/>
  <c r="J6141" i="1"/>
  <c r="K6141" i="1"/>
  <c r="L6141" i="1"/>
  <c r="M6141" i="1" s="1"/>
  <c r="N6141" i="1"/>
  <c r="O6141" i="1"/>
  <c r="J6142" i="1"/>
  <c r="K6142" i="1"/>
  <c r="L6142" i="1"/>
  <c r="M6142" i="1" s="1"/>
  <c r="N6142" i="1"/>
  <c r="O6142" i="1"/>
  <c r="J6143" i="1"/>
  <c r="K6143" i="1"/>
  <c r="L6143" i="1"/>
  <c r="M6143" i="1" s="1"/>
  <c r="N6143" i="1"/>
  <c r="O6143" i="1"/>
  <c r="J6144" i="1"/>
  <c r="K6144" i="1"/>
  <c r="L6144" i="1"/>
  <c r="M6144" i="1" s="1"/>
  <c r="N6144" i="1"/>
  <c r="O6144" i="1"/>
  <c r="J6145" i="1"/>
  <c r="K6145" i="1"/>
  <c r="L6145" i="1"/>
  <c r="M6145" i="1" s="1"/>
  <c r="N6145" i="1"/>
  <c r="O6145" i="1"/>
  <c r="J6146" i="1"/>
  <c r="K6146" i="1"/>
  <c r="L6146" i="1"/>
  <c r="M6146" i="1" s="1"/>
  <c r="N6146" i="1"/>
  <c r="O6146" i="1"/>
  <c r="J6147" i="1"/>
  <c r="K6147" i="1"/>
  <c r="L6147" i="1"/>
  <c r="M6147" i="1" s="1"/>
  <c r="N6147" i="1"/>
  <c r="O6147" i="1"/>
  <c r="J6148" i="1"/>
  <c r="K6148" i="1"/>
  <c r="L6148" i="1"/>
  <c r="M6148" i="1" s="1"/>
  <c r="N6148" i="1"/>
  <c r="O6148" i="1"/>
  <c r="J6149" i="1"/>
  <c r="K6149" i="1"/>
  <c r="L6149" i="1"/>
  <c r="M6149" i="1" s="1"/>
  <c r="N6149" i="1"/>
  <c r="O6149" i="1"/>
  <c r="J6150" i="1"/>
  <c r="K6150" i="1"/>
  <c r="L6150" i="1"/>
  <c r="M6150" i="1" s="1"/>
  <c r="N6150" i="1"/>
  <c r="O6150" i="1"/>
  <c r="J6151" i="1"/>
  <c r="K6151" i="1"/>
  <c r="L6151" i="1"/>
  <c r="M6151" i="1" s="1"/>
  <c r="N6151" i="1"/>
  <c r="O6151" i="1"/>
  <c r="J6152" i="1"/>
  <c r="K6152" i="1"/>
  <c r="L6152" i="1"/>
  <c r="M6152" i="1" s="1"/>
  <c r="N6152" i="1"/>
  <c r="O6152" i="1"/>
  <c r="J6153" i="1"/>
  <c r="K6153" i="1"/>
  <c r="L6153" i="1"/>
  <c r="M6153" i="1" s="1"/>
  <c r="N6153" i="1"/>
  <c r="O6153" i="1"/>
  <c r="J6154" i="1"/>
  <c r="K6154" i="1"/>
  <c r="L6154" i="1"/>
  <c r="M6154" i="1" s="1"/>
  <c r="N6154" i="1"/>
  <c r="O6154" i="1"/>
  <c r="J6155" i="1"/>
  <c r="K6155" i="1"/>
  <c r="L6155" i="1"/>
  <c r="M6155" i="1" s="1"/>
  <c r="N6155" i="1"/>
  <c r="O6155" i="1"/>
  <c r="J6156" i="1"/>
  <c r="K6156" i="1"/>
  <c r="L6156" i="1"/>
  <c r="M6156" i="1" s="1"/>
  <c r="N6156" i="1"/>
  <c r="O6156" i="1"/>
  <c r="J6157" i="1"/>
  <c r="K6157" i="1"/>
  <c r="L6157" i="1"/>
  <c r="M6157" i="1" s="1"/>
  <c r="N6157" i="1"/>
  <c r="O6157" i="1"/>
  <c r="J6158" i="1"/>
  <c r="K6158" i="1"/>
  <c r="L6158" i="1"/>
  <c r="M6158" i="1" s="1"/>
  <c r="N6158" i="1"/>
  <c r="O6158" i="1"/>
  <c r="J6159" i="1"/>
  <c r="K6159" i="1"/>
  <c r="L6159" i="1"/>
  <c r="M6159" i="1" s="1"/>
  <c r="N6159" i="1"/>
  <c r="O6159" i="1"/>
  <c r="J6160" i="1"/>
  <c r="K6160" i="1"/>
  <c r="L6160" i="1"/>
  <c r="M6160" i="1" s="1"/>
  <c r="N6160" i="1"/>
  <c r="O6160" i="1"/>
  <c r="J6161" i="1"/>
  <c r="K6161" i="1"/>
  <c r="L6161" i="1"/>
  <c r="M6161" i="1" s="1"/>
  <c r="N6161" i="1"/>
  <c r="O6161" i="1"/>
  <c r="J6162" i="1"/>
  <c r="K6162" i="1"/>
  <c r="L6162" i="1"/>
  <c r="M6162" i="1" s="1"/>
  <c r="N6162" i="1"/>
  <c r="O6162" i="1"/>
  <c r="J6163" i="1"/>
  <c r="K6163" i="1"/>
  <c r="L6163" i="1"/>
  <c r="M6163" i="1" s="1"/>
  <c r="N6163" i="1"/>
  <c r="O6163" i="1"/>
  <c r="J6164" i="1"/>
  <c r="K6164" i="1"/>
  <c r="L6164" i="1"/>
  <c r="M6164" i="1" s="1"/>
  <c r="N6164" i="1"/>
  <c r="O6164" i="1"/>
  <c r="J6165" i="1"/>
  <c r="K6165" i="1"/>
  <c r="L6165" i="1"/>
  <c r="M6165" i="1" s="1"/>
  <c r="N6165" i="1"/>
  <c r="O6165" i="1"/>
  <c r="J6166" i="1"/>
  <c r="K6166" i="1"/>
  <c r="L6166" i="1"/>
  <c r="M6166" i="1" s="1"/>
  <c r="N6166" i="1"/>
  <c r="O6166" i="1"/>
  <c r="J6167" i="1"/>
  <c r="K6167" i="1"/>
  <c r="L6167" i="1"/>
  <c r="M6167" i="1" s="1"/>
  <c r="N6167" i="1"/>
  <c r="O6167" i="1"/>
  <c r="J6168" i="1"/>
  <c r="K6168" i="1"/>
  <c r="L6168" i="1"/>
  <c r="M6168" i="1" s="1"/>
  <c r="N6168" i="1"/>
  <c r="O6168" i="1"/>
  <c r="J6169" i="1"/>
  <c r="K6169" i="1"/>
  <c r="L6169" i="1"/>
  <c r="M6169" i="1" s="1"/>
  <c r="N6169" i="1"/>
  <c r="O6169" i="1"/>
  <c r="J6170" i="1"/>
  <c r="K6170" i="1"/>
  <c r="L6170" i="1"/>
  <c r="M6170" i="1" s="1"/>
  <c r="N6170" i="1"/>
  <c r="O6170" i="1"/>
  <c r="J6171" i="1"/>
  <c r="K6171" i="1"/>
  <c r="L6171" i="1"/>
  <c r="M6171" i="1" s="1"/>
  <c r="N6171" i="1"/>
  <c r="O6171" i="1"/>
  <c r="J6172" i="1"/>
  <c r="K6172" i="1"/>
  <c r="L6172" i="1"/>
  <c r="M6172" i="1" s="1"/>
  <c r="N6172" i="1"/>
  <c r="O6172" i="1"/>
  <c r="J6173" i="1"/>
  <c r="K6173" i="1"/>
  <c r="L6173" i="1"/>
  <c r="M6173" i="1" s="1"/>
  <c r="N6173" i="1"/>
  <c r="O6173" i="1"/>
  <c r="J6174" i="1"/>
  <c r="K6174" i="1"/>
  <c r="L6174" i="1"/>
  <c r="M6174" i="1" s="1"/>
  <c r="N6174" i="1"/>
  <c r="O6174" i="1"/>
  <c r="J6175" i="1"/>
  <c r="K6175" i="1"/>
  <c r="L6175" i="1"/>
  <c r="M6175" i="1" s="1"/>
  <c r="N6175" i="1"/>
  <c r="O6175" i="1"/>
  <c r="J6176" i="1"/>
  <c r="K6176" i="1"/>
  <c r="L6176" i="1"/>
  <c r="M6176" i="1" s="1"/>
  <c r="N6176" i="1"/>
  <c r="O6176" i="1"/>
  <c r="J6177" i="1"/>
  <c r="K6177" i="1"/>
  <c r="L6177" i="1"/>
  <c r="M6177" i="1" s="1"/>
  <c r="N6177" i="1"/>
  <c r="O6177" i="1"/>
  <c r="J6178" i="1"/>
  <c r="K6178" i="1"/>
  <c r="L6178" i="1"/>
  <c r="M6178" i="1" s="1"/>
  <c r="N6178" i="1"/>
  <c r="O6178" i="1"/>
  <c r="J6179" i="1"/>
  <c r="K6179" i="1"/>
  <c r="L6179" i="1"/>
  <c r="M6179" i="1" s="1"/>
  <c r="N6179" i="1"/>
  <c r="O6179" i="1"/>
  <c r="J6180" i="1"/>
  <c r="K6180" i="1"/>
  <c r="L6180" i="1"/>
  <c r="M6180" i="1" s="1"/>
  <c r="N6180" i="1"/>
  <c r="O6180" i="1"/>
  <c r="J6181" i="1"/>
  <c r="K6181" i="1"/>
  <c r="L6181" i="1"/>
  <c r="M6181" i="1" s="1"/>
  <c r="N6181" i="1"/>
  <c r="O6181" i="1"/>
  <c r="J6182" i="1"/>
  <c r="K6182" i="1"/>
  <c r="L6182" i="1"/>
  <c r="M6182" i="1" s="1"/>
  <c r="N6182" i="1"/>
  <c r="O6182" i="1"/>
  <c r="J6183" i="1"/>
  <c r="K6183" i="1"/>
  <c r="L6183" i="1"/>
  <c r="M6183" i="1" s="1"/>
  <c r="N6183" i="1"/>
  <c r="O6183" i="1"/>
  <c r="J6184" i="1"/>
  <c r="K6184" i="1"/>
  <c r="L6184" i="1"/>
  <c r="M6184" i="1" s="1"/>
  <c r="N6184" i="1"/>
  <c r="O6184" i="1"/>
  <c r="J6185" i="1"/>
  <c r="K6185" i="1"/>
  <c r="L6185" i="1"/>
  <c r="M6185" i="1" s="1"/>
  <c r="N6185" i="1"/>
  <c r="O6185" i="1"/>
  <c r="J6186" i="1"/>
  <c r="K6186" i="1"/>
  <c r="L6186" i="1"/>
  <c r="M6186" i="1" s="1"/>
  <c r="N6186" i="1"/>
  <c r="O6186" i="1"/>
  <c r="J6187" i="1"/>
  <c r="K6187" i="1"/>
  <c r="L6187" i="1"/>
  <c r="M6187" i="1" s="1"/>
  <c r="N6187" i="1"/>
  <c r="O6187" i="1"/>
  <c r="J6188" i="1"/>
  <c r="K6188" i="1"/>
  <c r="L6188" i="1"/>
  <c r="M6188" i="1" s="1"/>
  <c r="N6188" i="1"/>
  <c r="O6188" i="1"/>
  <c r="J6189" i="1"/>
  <c r="K6189" i="1"/>
  <c r="L6189" i="1"/>
  <c r="M6189" i="1" s="1"/>
  <c r="N6189" i="1"/>
  <c r="O6189" i="1"/>
  <c r="J6190" i="1"/>
  <c r="K6190" i="1"/>
  <c r="L6190" i="1"/>
  <c r="M6190" i="1" s="1"/>
  <c r="N6190" i="1"/>
  <c r="O6190" i="1"/>
  <c r="J6191" i="1"/>
  <c r="K6191" i="1"/>
  <c r="L6191" i="1"/>
  <c r="M6191" i="1" s="1"/>
  <c r="N6191" i="1"/>
  <c r="O6191" i="1"/>
  <c r="J6192" i="1"/>
  <c r="K6192" i="1"/>
  <c r="L6192" i="1"/>
  <c r="M6192" i="1" s="1"/>
  <c r="N6192" i="1"/>
  <c r="O6192" i="1"/>
  <c r="J6193" i="1"/>
  <c r="K6193" i="1"/>
  <c r="L6193" i="1"/>
  <c r="M6193" i="1" s="1"/>
  <c r="N6193" i="1"/>
  <c r="O6193" i="1"/>
  <c r="J6194" i="1"/>
  <c r="K6194" i="1"/>
  <c r="L6194" i="1"/>
  <c r="M6194" i="1" s="1"/>
  <c r="N6194" i="1"/>
  <c r="O6194" i="1"/>
  <c r="J6195" i="1"/>
  <c r="K6195" i="1"/>
  <c r="L6195" i="1"/>
  <c r="M6195" i="1" s="1"/>
  <c r="N6195" i="1"/>
  <c r="O6195" i="1"/>
  <c r="J6196" i="1"/>
  <c r="K6196" i="1"/>
  <c r="L6196" i="1"/>
  <c r="M6196" i="1" s="1"/>
  <c r="N6196" i="1"/>
  <c r="O6196" i="1"/>
  <c r="J6197" i="1"/>
  <c r="K6197" i="1"/>
  <c r="L6197" i="1"/>
  <c r="M6197" i="1" s="1"/>
  <c r="N6197" i="1"/>
  <c r="O6197" i="1"/>
  <c r="J6198" i="1"/>
  <c r="K6198" i="1"/>
  <c r="L6198" i="1"/>
  <c r="M6198" i="1" s="1"/>
  <c r="N6198" i="1"/>
  <c r="O6198" i="1"/>
  <c r="J6199" i="1"/>
  <c r="K6199" i="1"/>
  <c r="L6199" i="1"/>
  <c r="M6199" i="1" s="1"/>
  <c r="N6199" i="1"/>
  <c r="O6199" i="1"/>
  <c r="J6200" i="1"/>
  <c r="K6200" i="1"/>
  <c r="L6200" i="1"/>
  <c r="M6200" i="1" s="1"/>
  <c r="N6200" i="1"/>
  <c r="O6200" i="1"/>
  <c r="J6201" i="1"/>
  <c r="K6201" i="1"/>
  <c r="L6201" i="1"/>
  <c r="M6201" i="1" s="1"/>
  <c r="N6201" i="1"/>
  <c r="O6201" i="1"/>
  <c r="J6202" i="1"/>
  <c r="K6202" i="1"/>
  <c r="L6202" i="1"/>
  <c r="M6202" i="1" s="1"/>
  <c r="N6202" i="1"/>
  <c r="O6202" i="1"/>
  <c r="J6203" i="1"/>
  <c r="K6203" i="1"/>
  <c r="L6203" i="1"/>
  <c r="M6203" i="1" s="1"/>
  <c r="N6203" i="1"/>
  <c r="O6203" i="1"/>
  <c r="J6204" i="1"/>
  <c r="K6204" i="1"/>
  <c r="L6204" i="1"/>
  <c r="M6204" i="1" s="1"/>
  <c r="N6204" i="1"/>
  <c r="O6204" i="1"/>
  <c r="J6205" i="1"/>
  <c r="K6205" i="1"/>
  <c r="L6205" i="1"/>
  <c r="M6205" i="1" s="1"/>
  <c r="N6205" i="1"/>
  <c r="O6205" i="1"/>
  <c r="J6206" i="1"/>
  <c r="K6206" i="1"/>
  <c r="L6206" i="1"/>
  <c r="M6206" i="1" s="1"/>
  <c r="N6206" i="1"/>
  <c r="O6206" i="1"/>
  <c r="J6207" i="1"/>
  <c r="K6207" i="1"/>
  <c r="L6207" i="1"/>
  <c r="M6207" i="1" s="1"/>
  <c r="N6207" i="1"/>
  <c r="O6207" i="1"/>
  <c r="J6208" i="1"/>
  <c r="K6208" i="1"/>
  <c r="L6208" i="1"/>
  <c r="M6208" i="1" s="1"/>
  <c r="N6208" i="1"/>
  <c r="O6208" i="1"/>
  <c r="J6209" i="1"/>
  <c r="K6209" i="1"/>
  <c r="L6209" i="1"/>
  <c r="M6209" i="1" s="1"/>
  <c r="N6209" i="1"/>
  <c r="O6209" i="1"/>
  <c r="J6210" i="1"/>
  <c r="K6210" i="1"/>
  <c r="L6210" i="1"/>
  <c r="M6210" i="1" s="1"/>
  <c r="N6210" i="1"/>
  <c r="O6210" i="1"/>
  <c r="J6211" i="1"/>
  <c r="K6211" i="1"/>
  <c r="L6211" i="1"/>
  <c r="M6211" i="1" s="1"/>
  <c r="N6211" i="1"/>
  <c r="O6211" i="1"/>
  <c r="J6212" i="1"/>
  <c r="K6212" i="1"/>
  <c r="L6212" i="1"/>
  <c r="M6212" i="1" s="1"/>
  <c r="N6212" i="1"/>
  <c r="O6212" i="1"/>
  <c r="J6213" i="1"/>
  <c r="K6213" i="1"/>
  <c r="L6213" i="1"/>
  <c r="M6213" i="1" s="1"/>
  <c r="N6213" i="1"/>
  <c r="O6213" i="1"/>
  <c r="J6214" i="1"/>
  <c r="K6214" i="1"/>
  <c r="L6214" i="1"/>
  <c r="M6214" i="1" s="1"/>
  <c r="N6214" i="1"/>
  <c r="O6214" i="1"/>
  <c r="J6215" i="1"/>
  <c r="K6215" i="1"/>
  <c r="L6215" i="1"/>
  <c r="M6215" i="1" s="1"/>
  <c r="N6215" i="1"/>
  <c r="O6215" i="1"/>
  <c r="J6216" i="1"/>
  <c r="K6216" i="1"/>
  <c r="L6216" i="1"/>
  <c r="M6216" i="1" s="1"/>
  <c r="N6216" i="1"/>
  <c r="O6216" i="1"/>
  <c r="J6217" i="1"/>
  <c r="K6217" i="1"/>
  <c r="L6217" i="1"/>
  <c r="M6217" i="1" s="1"/>
  <c r="N6217" i="1"/>
  <c r="O6217" i="1"/>
  <c r="J6218" i="1"/>
  <c r="K6218" i="1"/>
  <c r="L6218" i="1"/>
  <c r="M6218" i="1" s="1"/>
  <c r="N6218" i="1"/>
  <c r="O6218" i="1"/>
  <c r="J6219" i="1"/>
  <c r="K6219" i="1"/>
  <c r="L6219" i="1"/>
  <c r="M6219" i="1" s="1"/>
  <c r="N6219" i="1"/>
  <c r="O6219" i="1"/>
  <c r="J6220" i="1"/>
  <c r="K6220" i="1"/>
  <c r="L6220" i="1"/>
  <c r="M6220" i="1" s="1"/>
  <c r="N6220" i="1"/>
  <c r="O6220" i="1"/>
  <c r="J6221" i="1"/>
  <c r="K6221" i="1"/>
  <c r="L6221" i="1"/>
  <c r="M6221" i="1" s="1"/>
  <c r="N6221" i="1"/>
  <c r="O6221" i="1"/>
  <c r="J6222" i="1"/>
  <c r="K6222" i="1"/>
  <c r="L6222" i="1"/>
  <c r="M6222" i="1" s="1"/>
  <c r="N6222" i="1"/>
  <c r="O6222" i="1"/>
  <c r="J6223" i="1"/>
  <c r="K6223" i="1"/>
  <c r="L6223" i="1"/>
  <c r="M6223" i="1" s="1"/>
  <c r="N6223" i="1"/>
  <c r="O6223" i="1"/>
  <c r="J6224" i="1"/>
  <c r="K6224" i="1"/>
  <c r="L6224" i="1"/>
  <c r="M6224" i="1" s="1"/>
  <c r="N6224" i="1"/>
  <c r="O6224" i="1"/>
  <c r="J6225" i="1"/>
  <c r="K6225" i="1"/>
  <c r="L6225" i="1"/>
  <c r="M6225" i="1" s="1"/>
  <c r="N6225" i="1"/>
  <c r="O6225" i="1"/>
  <c r="J6226" i="1"/>
  <c r="K6226" i="1"/>
  <c r="L6226" i="1"/>
  <c r="M6226" i="1" s="1"/>
  <c r="N6226" i="1"/>
  <c r="O6226" i="1"/>
  <c r="J6227" i="1"/>
  <c r="K6227" i="1"/>
  <c r="L6227" i="1"/>
  <c r="M6227" i="1" s="1"/>
  <c r="N6227" i="1"/>
  <c r="O6227" i="1"/>
  <c r="J6228" i="1"/>
  <c r="K6228" i="1"/>
  <c r="L6228" i="1"/>
  <c r="M6228" i="1" s="1"/>
  <c r="N6228" i="1"/>
  <c r="O6228" i="1"/>
  <c r="J6229" i="1"/>
  <c r="K6229" i="1"/>
  <c r="L6229" i="1"/>
  <c r="M6229" i="1" s="1"/>
  <c r="N6229" i="1"/>
  <c r="O6229" i="1"/>
  <c r="J6230" i="1"/>
  <c r="K6230" i="1"/>
  <c r="L6230" i="1"/>
  <c r="M6230" i="1" s="1"/>
  <c r="N6230" i="1"/>
  <c r="O6230" i="1"/>
  <c r="J6231" i="1"/>
  <c r="K6231" i="1"/>
  <c r="L6231" i="1"/>
  <c r="M6231" i="1" s="1"/>
  <c r="N6231" i="1"/>
  <c r="O6231" i="1"/>
  <c r="J6232" i="1"/>
  <c r="K6232" i="1"/>
  <c r="L6232" i="1"/>
  <c r="M6232" i="1" s="1"/>
  <c r="N6232" i="1"/>
  <c r="O6232" i="1"/>
  <c r="J6233" i="1"/>
  <c r="K6233" i="1"/>
  <c r="L6233" i="1"/>
  <c r="M6233" i="1" s="1"/>
  <c r="N6233" i="1"/>
  <c r="O6233" i="1"/>
  <c r="J6234" i="1"/>
  <c r="K6234" i="1"/>
  <c r="L6234" i="1"/>
  <c r="M6234" i="1" s="1"/>
  <c r="N6234" i="1"/>
  <c r="O6234" i="1"/>
  <c r="J6235" i="1"/>
  <c r="K6235" i="1"/>
  <c r="L6235" i="1"/>
  <c r="M6235" i="1" s="1"/>
  <c r="N6235" i="1"/>
  <c r="O6235" i="1"/>
  <c r="J6236" i="1"/>
  <c r="K6236" i="1"/>
  <c r="L6236" i="1"/>
  <c r="M6236" i="1" s="1"/>
  <c r="N6236" i="1"/>
  <c r="O6236" i="1"/>
  <c r="J6237" i="1"/>
  <c r="K6237" i="1"/>
  <c r="L6237" i="1"/>
  <c r="M6237" i="1" s="1"/>
  <c r="N6237" i="1"/>
  <c r="O6237" i="1"/>
  <c r="J6238" i="1"/>
  <c r="K6238" i="1"/>
  <c r="L6238" i="1"/>
  <c r="M6238" i="1" s="1"/>
  <c r="N6238" i="1"/>
  <c r="O6238" i="1"/>
  <c r="J6239" i="1"/>
  <c r="K6239" i="1"/>
  <c r="L6239" i="1"/>
  <c r="M6239" i="1" s="1"/>
  <c r="N6239" i="1"/>
  <c r="O6239" i="1"/>
  <c r="J6240" i="1"/>
  <c r="K6240" i="1"/>
  <c r="L6240" i="1"/>
  <c r="M6240" i="1" s="1"/>
  <c r="N6240" i="1"/>
  <c r="O6240" i="1"/>
  <c r="J6241" i="1"/>
  <c r="K6241" i="1"/>
  <c r="L6241" i="1"/>
  <c r="M6241" i="1" s="1"/>
  <c r="N6241" i="1"/>
  <c r="O6241" i="1"/>
  <c r="J6242" i="1"/>
  <c r="K6242" i="1"/>
  <c r="L6242" i="1"/>
  <c r="M6242" i="1" s="1"/>
  <c r="N6242" i="1"/>
  <c r="O6242" i="1"/>
  <c r="J6243" i="1"/>
  <c r="K6243" i="1"/>
  <c r="L6243" i="1"/>
  <c r="M6243" i="1" s="1"/>
  <c r="N6243" i="1"/>
  <c r="O6243" i="1"/>
  <c r="J6244" i="1"/>
  <c r="K6244" i="1"/>
  <c r="L6244" i="1"/>
  <c r="M6244" i="1" s="1"/>
  <c r="N6244" i="1"/>
  <c r="O6244" i="1"/>
  <c r="J6245" i="1"/>
  <c r="K6245" i="1"/>
  <c r="L6245" i="1"/>
  <c r="M6245" i="1" s="1"/>
  <c r="N6245" i="1"/>
  <c r="O6245" i="1"/>
  <c r="J6246" i="1"/>
  <c r="K6246" i="1"/>
  <c r="L6246" i="1"/>
  <c r="M6246" i="1" s="1"/>
  <c r="N6246" i="1"/>
  <c r="O6246" i="1"/>
  <c r="J6247" i="1"/>
  <c r="K6247" i="1"/>
  <c r="L6247" i="1"/>
  <c r="M6247" i="1" s="1"/>
  <c r="N6247" i="1"/>
  <c r="O6247" i="1"/>
  <c r="J6248" i="1"/>
  <c r="K6248" i="1"/>
  <c r="L6248" i="1"/>
  <c r="M6248" i="1" s="1"/>
  <c r="N6248" i="1"/>
  <c r="O6248" i="1"/>
  <c r="J6249" i="1"/>
  <c r="K6249" i="1"/>
  <c r="L6249" i="1"/>
  <c r="M6249" i="1" s="1"/>
  <c r="N6249" i="1"/>
  <c r="O6249" i="1"/>
  <c r="J6250" i="1"/>
  <c r="K6250" i="1"/>
  <c r="L6250" i="1"/>
  <c r="M6250" i="1" s="1"/>
  <c r="N6250" i="1"/>
  <c r="O6250" i="1"/>
  <c r="J6251" i="1"/>
  <c r="K6251" i="1"/>
  <c r="L6251" i="1"/>
  <c r="M6251" i="1" s="1"/>
  <c r="N6251" i="1"/>
  <c r="O6251" i="1"/>
  <c r="J6252" i="1"/>
  <c r="K6252" i="1"/>
  <c r="L6252" i="1"/>
  <c r="M6252" i="1" s="1"/>
  <c r="N6252" i="1"/>
  <c r="O6252" i="1"/>
  <c r="J6253" i="1"/>
  <c r="K6253" i="1"/>
  <c r="L6253" i="1"/>
  <c r="M6253" i="1" s="1"/>
  <c r="N6253" i="1"/>
  <c r="O6253" i="1"/>
  <c r="J6254" i="1"/>
  <c r="K6254" i="1"/>
  <c r="L6254" i="1"/>
  <c r="M6254" i="1" s="1"/>
  <c r="N6254" i="1"/>
  <c r="O6254" i="1"/>
  <c r="J6255" i="1"/>
  <c r="K6255" i="1"/>
  <c r="L6255" i="1"/>
  <c r="M6255" i="1" s="1"/>
  <c r="N6255" i="1"/>
  <c r="O6255" i="1"/>
  <c r="J6256" i="1"/>
  <c r="K6256" i="1"/>
  <c r="L6256" i="1"/>
  <c r="M6256" i="1" s="1"/>
  <c r="N6256" i="1"/>
  <c r="O6256" i="1"/>
  <c r="J6257" i="1"/>
  <c r="K6257" i="1"/>
  <c r="L6257" i="1"/>
  <c r="M6257" i="1" s="1"/>
  <c r="N6257" i="1"/>
  <c r="O6257" i="1"/>
  <c r="J6258" i="1"/>
  <c r="K6258" i="1"/>
  <c r="L6258" i="1"/>
  <c r="M6258" i="1" s="1"/>
  <c r="N6258" i="1"/>
  <c r="O6258" i="1"/>
  <c r="J6259" i="1"/>
  <c r="K6259" i="1"/>
  <c r="L6259" i="1"/>
  <c r="M6259" i="1" s="1"/>
  <c r="N6259" i="1"/>
  <c r="O6259" i="1"/>
  <c r="J6260" i="1"/>
  <c r="K6260" i="1"/>
  <c r="L6260" i="1"/>
  <c r="M6260" i="1" s="1"/>
  <c r="N6260" i="1"/>
  <c r="O6260" i="1"/>
  <c r="J6261" i="1"/>
  <c r="K6261" i="1"/>
  <c r="L6261" i="1"/>
  <c r="M6261" i="1" s="1"/>
  <c r="N6261" i="1"/>
  <c r="O6261" i="1"/>
  <c r="J6262" i="1"/>
  <c r="K6262" i="1"/>
  <c r="L6262" i="1"/>
  <c r="M6262" i="1" s="1"/>
  <c r="N6262" i="1"/>
  <c r="O6262" i="1"/>
  <c r="J6263" i="1"/>
  <c r="K6263" i="1"/>
  <c r="L6263" i="1"/>
  <c r="M6263" i="1" s="1"/>
  <c r="N6263" i="1"/>
  <c r="O6263" i="1"/>
  <c r="J6264" i="1"/>
  <c r="K6264" i="1"/>
  <c r="L6264" i="1"/>
  <c r="M6264" i="1" s="1"/>
  <c r="N6264" i="1"/>
  <c r="O6264" i="1"/>
  <c r="J6265" i="1"/>
  <c r="K6265" i="1"/>
  <c r="L6265" i="1"/>
  <c r="M6265" i="1" s="1"/>
  <c r="N6265" i="1"/>
  <c r="O6265" i="1"/>
  <c r="J6266" i="1"/>
  <c r="K6266" i="1"/>
  <c r="L6266" i="1"/>
  <c r="M6266" i="1" s="1"/>
  <c r="N6266" i="1"/>
  <c r="O6266" i="1"/>
  <c r="J6267" i="1"/>
  <c r="K6267" i="1"/>
  <c r="L6267" i="1"/>
  <c r="M6267" i="1" s="1"/>
  <c r="N6267" i="1"/>
  <c r="O6267" i="1"/>
  <c r="J6268" i="1"/>
  <c r="K6268" i="1"/>
  <c r="L6268" i="1"/>
  <c r="M6268" i="1" s="1"/>
  <c r="N6268" i="1"/>
  <c r="O6268" i="1"/>
  <c r="J6269" i="1"/>
  <c r="K6269" i="1"/>
  <c r="L6269" i="1"/>
  <c r="M6269" i="1" s="1"/>
  <c r="N6269" i="1"/>
  <c r="O6269" i="1"/>
  <c r="J6270" i="1"/>
  <c r="K6270" i="1"/>
  <c r="L6270" i="1"/>
  <c r="M6270" i="1" s="1"/>
  <c r="N6270" i="1"/>
  <c r="O6270" i="1"/>
  <c r="J6271" i="1"/>
  <c r="K6271" i="1"/>
  <c r="L6271" i="1"/>
  <c r="M6271" i="1" s="1"/>
  <c r="N6271" i="1"/>
  <c r="O6271" i="1"/>
  <c r="J6272" i="1"/>
  <c r="K6272" i="1"/>
  <c r="L6272" i="1"/>
  <c r="M6272" i="1" s="1"/>
  <c r="N6272" i="1"/>
  <c r="O6272" i="1"/>
  <c r="J6273" i="1"/>
  <c r="K6273" i="1"/>
  <c r="L6273" i="1"/>
  <c r="M6273" i="1" s="1"/>
  <c r="N6273" i="1"/>
  <c r="O6273" i="1"/>
  <c r="J6274" i="1"/>
  <c r="K6274" i="1"/>
  <c r="L6274" i="1"/>
  <c r="M6274" i="1" s="1"/>
  <c r="N6274" i="1"/>
  <c r="O6274" i="1"/>
  <c r="J6275" i="1"/>
  <c r="K6275" i="1"/>
  <c r="L6275" i="1"/>
  <c r="M6275" i="1" s="1"/>
  <c r="N6275" i="1"/>
  <c r="O6275" i="1"/>
  <c r="J6276" i="1"/>
  <c r="K6276" i="1"/>
  <c r="L6276" i="1"/>
  <c r="M6276" i="1" s="1"/>
  <c r="N6276" i="1"/>
  <c r="O6276" i="1"/>
  <c r="J6277" i="1"/>
  <c r="K6277" i="1"/>
  <c r="L6277" i="1"/>
  <c r="M6277" i="1" s="1"/>
  <c r="N6277" i="1"/>
  <c r="O6277" i="1"/>
  <c r="J6278" i="1"/>
  <c r="K6278" i="1"/>
  <c r="L6278" i="1"/>
  <c r="M6278" i="1" s="1"/>
  <c r="N6278" i="1"/>
  <c r="O6278" i="1"/>
  <c r="J6279" i="1"/>
  <c r="K6279" i="1"/>
  <c r="L6279" i="1"/>
  <c r="M6279" i="1" s="1"/>
  <c r="N6279" i="1"/>
  <c r="O6279" i="1"/>
  <c r="J6280" i="1"/>
  <c r="K6280" i="1"/>
  <c r="L6280" i="1"/>
  <c r="M6280" i="1" s="1"/>
  <c r="N6280" i="1"/>
  <c r="O6280" i="1"/>
  <c r="J6281" i="1"/>
  <c r="K6281" i="1"/>
  <c r="L6281" i="1"/>
  <c r="M6281" i="1" s="1"/>
  <c r="N6281" i="1"/>
  <c r="O6281" i="1"/>
  <c r="J6282" i="1"/>
  <c r="K6282" i="1"/>
  <c r="L6282" i="1"/>
  <c r="M6282" i="1" s="1"/>
  <c r="N6282" i="1"/>
  <c r="O6282" i="1"/>
  <c r="J6283" i="1"/>
  <c r="K6283" i="1"/>
  <c r="L6283" i="1"/>
  <c r="M6283" i="1" s="1"/>
  <c r="N6283" i="1"/>
  <c r="O6283" i="1"/>
  <c r="J6284" i="1"/>
  <c r="K6284" i="1"/>
  <c r="L6284" i="1"/>
  <c r="M6284" i="1" s="1"/>
  <c r="N6284" i="1"/>
  <c r="O6284" i="1"/>
  <c r="J6285" i="1"/>
  <c r="K6285" i="1"/>
  <c r="L6285" i="1"/>
  <c r="M6285" i="1" s="1"/>
  <c r="N6285" i="1"/>
  <c r="O6285" i="1"/>
  <c r="J6286" i="1"/>
  <c r="K6286" i="1"/>
  <c r="L6286" i="1"/>
  <c r="M6286" i="1" s="1"/>
  <c r="N6286" i="1"/>
  <c r="O6286" i="1"/>
  <c r="J6287" i="1"/>
  <c r="K6287" i="1"/>
  <c r="L6287" i="1"/>
  <c r="M6287" i="1" s="1"/>
  <c r="N6287" i="1"/>
  <c r="O6287" i="1"/>
  <c r="J6288" i="1"/>
  <c r="K6288" i="1"/>
  <c r="L6288" i="1"/>
  <c r="M6288" i="1" s="1"/>
  <c r="N6288" i="1"/>
  <c r="O6288" i="1"/>
  <c r="J6289" i="1"/>
  <c r="K6289" i="1"/>
  <c r="L6289" i="1"/>
  <c r="M6289" i="1" s="1"/>
  <c r="N6289" i="1"/>
  <c r="O6289" i="1"/>
  <c r="J6290" i="1"/>
  <c r="K6290" i="1"/>
  <c r="L6290" i="1"/>
  <c r="M6290" i="1" s="1"/>
  <c r="N6290" i="1"/>
  <c r="O6290" i="1"/>
  <c r="J6291" i="1"/>
  <c r="K6291" i="1"/>
  <c r="L6291" i="1"/>
  <c r="M6291" i="1" s="1"/>
  <c r="N6291" i="1"/>
  <c r="O6291" i="1"/>
  <c r="J6292" i="1"/>
  <c r="K6292" i="1"/>
  <c r="L6292" i="1"/>
  <c r="M6292" i="1" s="1"/>
  <c r="N6292" i="1"/>
  <c r="O6292" i="1"/>
  <c r="J6293" i="1"/>
  <c r="K6293" i="1"/>
  <c r="L6293" i="1"/>
  <c r="M6293" i="1" s="1"/>
  <c r="N6293" i="1"/>
  <c r="O6293" i="1"/>
  <c r="J6294" i="1"/>
  <c r="K6294" i="1"/>
  <c r="L6294" i="1"/>
  <c r="M6294" i="1" s="1"/>
  <c r="N6294" i="1"/>
  <c r="O6294" i="1"/>
  <c r="J6295" i="1"/>
  <c r="K6295" i="1"/>
  <c r="L6295" i="1"/>
  <c r="M6295" i="1" s="1"/>
  <c r="N6295" i="1"/>
  <c r="O6295" i="1"/>
  <c r="J6296" i="1"/>
  <c r="K6296" i="1"/>
  <c r="L6296" i="1"/>
  <c r="M6296" i="1" s="1"/>
  <c r="N6296" i="1"/>
  <c r="O6296" i="1"/>
  <c r="J6297" i="1"/>
  <c r="K6297" i="1"/>
  <c r="L6297" i="1"/>
  <c r="M6297" i="1" s="1"/>
  <c r="N6297" i="1"/>
  <c r="O6297" i="1"/>
  <c r="J6298" i="1"/>
  <c r="K6298" i="1"/>
  <c r="L6298" i="1"/>
  <c r="M6298" i="1" s="1"/>
  <c r="N6298" i="1"/>
  <c r="O6298" i="1"/>
  <c r="J6299" i="1"/>
  <c r="K6299" i="1"/>
  <c r="L6299" i="1"/>
  <c r="M6299" i="1" s="1"/>
  <c r="N6299" i="1"/>
  <c r="O6299" i="1"/>
  <c r="J6300" i="1"/>
  <c r="K6300" i="1"/>
  <c r="L6300" i="1"/>
  <c r="M6300" i="1" s="1"/>
  <c r="N6300" i="1"/>
  <c r="O6300" i="1"/>
  <c r="J6301" i="1"/>
  <c r="K6301" i="1"/>
  <c r="L6301" i="1"/>
  <c r="M6301" i="1" s="1"/>
  <c r="N6301" i="1"/>
  <c r="O6301" i="1"/>
  <c r="J6302" i="1"/>
  <c r="K6302" i="1"/>
  <c r="L6302" i="1"/>
  <c r="M6302" i="1" s="1"/>
  <c r="N6302" i="1"/>
  <c r="O6302" i="1"/>
  <c r="J6303" i="1"/>
  <c r="K6303" i="1"/>
  <c r="L6303" i="1"/>
  <c r="M6303" i="1" s="1"/>
  <c r="N6303" i="1"/>
  <c r="O6303" i="1"/>
  <c r="J6304" i="1"/>
  <c r="K6304" i="1"/>
  <c r="L6304" i="1"/>
  <c r="M6304" i="1" s="1"/>
  <c r="N6304" i="1"/>
  <c r="O6304" i="1"/>
  <c r="J6305" i="1"/>
  <c r="K6305" i="1"/>
  <c r="L6305" i="1"/>
  <c r="M6305" i="1" s="1"/>
  <c r="N6305" i="1"/>
  <c r="O6305" i="1"/>
  <c r="J6306" i="1"/>
  <c r="K6306" i="1"/>
  <c r="L6306" i="1"/>
  <c r="M6306" i="1" s="1"/>
  <c r="N6306" i="1"/>
  <c r="O6306" i="1"/>
  <c r="J6307" i="1"/>
  <c r="K6307" i="1"/>
  <c r="L6307" i="1"/>
  <c r="M6307" i="1" s="1"/>
  <c r="N6307" i="1"/>
  <c r="O6307" i="1"/>
  <c r="J6308" i="1"/>
  <c r="K6308" i="1"/>
  <c r="L6308" i="1"/>
  <c r="M6308" i="1" s="1"/>
  <c r="N6308" i="1"/>
  <c r="O6308" i="1"/>
  <c r="J6309" i="1"/>
  <c r="K6309" i="1"/>
  <c r="L6309" i="1"/>
  <c r="M6309" i="1" s="1"/>
  <c r="N6309" i="1"/>
  <c r="O6309" i="1"/>
  <c r="J6310" i="1"/>
  <c r="K6310" i="1"/>
  <c r="L6310" i="1"/>
  <c r="M6310" i="1" s="1"/>
  <c r="N6310" i="1"/>
  <c r="O6310" i="1"/>
  <c r="J6311" i="1"/>
  <c r="K6311" i="1"/>
  <c r="L6311" i="1"/>
  <c r="M6311" i="1" s="1"/>
  <c r="N6311" i="1"/>
  <c r="O6311" i="1"/>
  <c r="J6312" i="1"/>
  <c r="K6312" i="1"/>
  <c r="L6312" i="1"/>
  <c r="M6312" i="1" s="1"/>
  <c r="N6312" i="1"/>
  <c r="O6312" i="1"/>
  <c r="J6313" i="1"/>
  <c r="K6313" i="1"/>
  <c r="L6313" i="1"/>
  <c r="M6313" i="1" s="1"/>
  <c r="N6313" i="1"/>
  <c r="O6313" i="1"/>
  <c r="J6314" i="1"/>
  <c r="K6314" i="1"/>
  <c r="L6314" i="1"/>
  <c r="M6314" i="1" s="1"/>
  <c r="N6314" i="1"/>
  <c r="O6314" i="1"/>
  <c r="J6315" i="1"/>
  <c r="K6315" i="1"/>
  <c r="L6315" i="1"/>
  <c r="M6315" i="1" s="1"/>
  <c r="N6315" i="1"/>
  <c r="O6315" i="1"/>
  <c r="J6316" i="1"/>
  <c r="K6316" i="1"/>
  <c r="L6316" i="1"/>
  <c r="M6316" i="1" s="1"/>
  <c r="N6316" i="1"/>
  <c r="O6316" i="1"/>
  <c r="J6317" i="1"/>
  <c r="K6317" i="1"/>
  <c r="L6317" i="1"/>
  <c r="M6317" i="1" s="1"/>
  <c r="N6317" i="1"/>
  <c r="O6317" i="1"/>
  <c r="J6318" i="1"/>
  <c r="K6318" i="1"/>
  <c r="L6318" i="1"/>
  <c r="M6318" i="1" s="1"/>
  <c r="N6318" i="1"/>
  <c r="O6318" i="1"/>
  <c r="J6319" i="1"/>
  <c r="K6319" i="1"/>
  <c r="L6319" i="1"/>
  <c r="M6319" i="1" s="1"/>
  <c r="N6319" i="1"/>
  <c r="O6319" i="1"/>
  <c r="J6320" i="1"/>
  <c r="K6320" i="1"/>
  <c r="L6320" i="1"/>
  <c r="M6320" i="1" s="1"/>
  <c r="N6320" i="1"/>
  <c r="O6320" i="1"/>
  <c r="J6321" i="1"/>
  <c r="K6321" i="1"/>
  <c r="L6321" i="1"/>
  <c r="M6321" i="1" s="1"/>
  <c r="N6321" i="1"/>
  <c r="O6321" i="1"/>
  <c r="J6322" i="1"/>
  <c r="K6322" i="1"/>
  <c r="L6322" i="1"/>
  <c r="M6322" i="1" s="1"/>
  <c r="N6322" i="1"/>
  <c r="O6322" i="1"/>
  <c r="J6323" i="1"/>
  <c r="K6323" i="1"/>
  <c r="L6323" i="1"/>
  <c r="M6323" i="1" s="1"/>
  <c r="N6323" i="1"/>
  <c r="O6323" i="1"/>
  <c r="J6324" i="1"/>
  <c r="K6324" i="1"/>
  <c r="L6324" i="1"/>
  <c r="M6324" i="1" s="1"/>
  <c r="N6324" i="1"/>
  <c r="O6324" i="1"/>
  <c r="J6325" i="1"/>
  <c r="K6325" i="1"/>
  <c r="L6325" i="1"/>
  <c r="M6325" i="1" s="1"/>
  <c r="N6325" i="1"/>
  <c r="O6325" i="1"/>
  <c r="J6326" i="1"/>
  <c r="K6326" i="1"/>
  <c r="L6326" i="1"/>
  <c r="M6326" i="1" s="1"/>
  <c r="N6326" i="1"/>
  <c r="O6326" i="1"/>
  <c r="J6327" i="1"/>
  <c r="K6327" i="1"/>
  <c r="L6327" i="1"/>
  <c r="M6327" i="1" s="1"/>
  <c r="N6327" i="1"/>
  <c r="O6327" i="1"/>
  <c r="J6328" i="1"/>
  <c r="K6328" i="1"/>
  <c r="L6328" i="1"/>
  <c r="M6328" i="1" s="1"/>
  <c r="N6328" i="1"/>
  <c r="O6328" i="1"/>
  <c r="J6329" i="1"/>
  <c r="K6329" i="1"/>
  <c r="L6329" i="1"/>
  <c r="M6329" i="1" s="1"/>
  <c r="N6329" i="1"/>
  <c r="O6329" i="1"/>
  <c r="J6330" i="1"/>
  <c r="K6330" i="1"/>
  <c r="L6330" i="1"/>
  <c r="M6330" i="1" s="1"/>
  <c r="N6330" i="1"/>
  <c r="O6330" i="1"/>
  <c r="J6331" i="1"/>
  <c r="K6331" i="1"/>
  <c r="L6331" i="1"/>
  <c r="M6331" i="1" s="1"/>
  <c r="N6331" i="1"/>
  <c r="O6331" i="1"/>
  <c r="J6332" i="1"/>
  <c r="K6332" i="1"/>
  <c r="L6332" i="1"/>
  <c r="M6332" i="1" s="1"/>
  <c r="N6332" i="1"/>
  <c r="O6332" i="1"/>
  <c r="J6333" i="1"/>
  <c r="K6333" i="1"/>
  <c r="L6333" i="1"/>
  <c r="M6333" i="1" s="1"/>
  <c r="N6333" i="1"/>
  <c r="O6333" i="1"/>
  <c r="J6334" i="1"/>
  <c r="K6334" i="1"/>
  <c r="L6334" i="1"/>
  <c r="M6334" i="1" s="1"/>
  <c r="N6334" i="1"/>
  <c r="O6334" i="1"/>
  <c r="J6335" i="1"/>
  <c r="K6335" i="1"/>
  <c r="L6335" i="1"/>
  <c r="M6335" i="1" s="1"/>
  <c r="N6335" i="1"/>
  <c r="O6335" i="1"/>
  <c r="J6336" i="1"/>
  <c r="K6336" i="1"/>
  <c r="L6336" i="1"/>
  <c r="M6336" i="1" s="1"/>
  <c r="N6336" i="1"/>
  <c r="O6336" i="1"/>
  <c r="J6337" i="1"/>
  <c r="K6337" i="1"/>
  <c r="L6337" i="1"/>
  <c r="M6337" i="1" s="1"/>
  <c r="N6337" i="1"/>
  <c r="O6337" i="1"/>
  <c r="J6338" i="1"/>
  <c r="K6338" i="1"/>
  <c r="L6338" i="1"/>
  <c r="M6338" i="1" s="1"/>
  <c r="N6338" i="1"/>
  <c r="O6338" i="1"/>
  <c r="J6339" i="1"/>
  <c r="K6339" i="1"/>
  <c r="L6339" i="1"/>
  <c r="M6339" i="1" s="1"/>
  <c r="N6339" i="1"/>
  <c r="O6339" i="1"/>
  <c r="J6340" i="1"/>
  <c r="K6340" i="1"/>
  <c r="L6340" i="1"/>
  <c r="M6340" i="1" s="1"/>
  <c r="N6340" i="1"/>
  <c r="O6340" i="1"/>
  <c r="J6341" i="1"/>
  <c r="K6341" i="1"/>
  <c r="L6341" i="1"/>
  <c r="M6341" i="1" s="1"/>
  <c r="N6341" i="1"/>
  <c r="O6341" i="1"/>
  <c r="J6342" i="1"/>
  <c r="K6342" i="1"/>
  <c r="L6342" i="1"/>
  <c r="M6342" i="1" s="1"/>
  <c r="N6342" i="1"/>
  <c r="O6342" i="1"/>
  <c r="J6343" i="1"/>
  <c r="K6343" i="1"/>
  <c r="L6343" i="1"/>
  <c r="M6343" i="1" s="1"/>
  <c r="N6343" i="1"/>
  <c r="O6343" i="1"/>
  <c r="J6344" i="1"/>
  <c r="K6344" i="1"/>
  <c r="L6344" i="1"/>
  <c r="M6344" i="1" s="1"/>
  <c r="N6344" i="1"/>
  <c r="O6344" i="1"/>
  <c r="J6345" i="1"/>
  <c r="K6345" i="1"/>
  <c r="L6345" i="1"/>
  <c r="M6345" i="1" s="1"/>
  <c r="N6345" i="1"/>
  <c r="O6345" i="1"/>
  <c r="J6346" i="1"/>
  <c r="K6346" i="1"/>
  <c r="L6346" i="1"/>
  <c r="M6346" i="1" s="1"/>
  <c r="N6346" i="1"/>
  <c r="O6346" i="1"/>
  <c r="J6347" i="1"/>
  <c r="K6347" i="1"/>
  <c r="L6347" i="1"/>
  <c r="M6347" i="1" s="1"/>
  <c r="N6347" i="1"/>
  <c r="O6347" i="1"/>
  <c r="J6348" i="1"/>
  <c r="K6348" i="1"/>
  <c r="L6348" i="1"/>
  <c r="M6348" i="1" s="1"/>
  <c r="N6348" i="1"/>
  <c r="O6348" i="1"/>
  <c r="J6349" i="1"/>
  <c r="K6349" i="1"/>
  <c r="L6349" i="1"/>
  <c r="M6349" i="1" s="1"/>
  <c r="N6349" i="1"/>
  <c r="O6349" i="1"/>
  <c r="J6350" i="1"/>
  <c r="K6350" i="1"/>
  <c r="L6350" i="1"/>
  <c r="M6350" i="1" s="1"/>
  <c r="N6350" i="1"/>
  <c r="O6350" i="1"/>
  <c r="J6351" i="1"/>
  <c r="K6351" i="1"/>
  <c r="L6351" i="1"/>
  <c r="M6351" i="1" s="1"/>
  <c r="N6351" i="1"/>
  <c r="O6351" i="1"/>
  <c r="J6352" i="1"/>
  <c r="K6352" i="1"/>
  <c r="L6352" i="1"/>
  <c r="M6352" i="1" s="1"/>
  <c r="N6352" i="1"/>
  <c r="O6352" i="1"/>
  <c r="J6353" i="1"/>
  <c r="K6353" i="1"/>
  <c r="L6353" i="1"/>
  <c r="M6353" i="1" s="1"/>
  <c r="N6353" i="1"/>
  <c r="O6353" i="1"/>
  <c r="J6354" i="1"/>
  <c r="K6354" i="1"/>
  <c r="L6354" i="1"/>
  <c r="M6354" i="1" s="1"/>
  <c r="N6354" i="1"/>
  <c r="O6354" i="1"/>
  <c r="J6355" i="1"/>
  <c r="K6355" i="1"/>
  <c r="L6355" i="1"/>
  <c r="M6355" i="1" s="1"/>
  <c r="N6355" i="1"/>
  <c r="O6355" i="1"/>
  <c r="J6356" i="1"/>
  <c r="K6356" i="1"/>
  <c r="L6356" i="1"/>
  <c r="M6356" i="1" s="1"/>
  <c r="N6356" i="1"/>
  <c r="O6356" i="1"/>
  <c r="J6357" i="1"/>
  <c r="K6357" i="1"/>
  <c r="L6357" i="1"/>
  <c r="M6357" i="1" s="1"/>
  <c r="N6357" i="1"/>
  <c r="O6357" i="1"/>
  <c r="J6358" i="1"/>
  <c r="K6358" i="1"/>
  <c r="L6358" i="1"/>
  <c r="M6358" i="1" s="1"/>
  <c r="N6358" i="1"/>
  <c r="O6358" i="1"/>
  <c r="J6359" i="1"/>
  <c r="K6359" i="1"/>
  <c r="L6359" i="1"/>
  <c r="M6359" i="1" s="1"/>
  <c r="N6359" i="1"/>
  <c r="O6359" i="1"/>
  <c r="J6360" i="1"/>
  <c r="K6360" i="1"/>
  <c r="L6360" i="1"/>
  <c r="M6360" i="1" s="1"/>
  <c r="N6360" i="1"/>
  <c r="O6360" i="1"/>
  <c r="J6361" i="1"/>
  <c r="K6361" i="1"/>
  <c r="L6361" i="1"/>
  <c r="M6361" i="1" s="1"/>
  <c r="N6361" i="1"/>
  <c r="O6361" i="1"/>
  <c r="J6362" i="1"/>
  <c r="K6362" i="1"/>
  <c r="L6362" i="1"/>
  <c r="M6362" i="1" s="1"/>
  <c r="N6362" i="1"/>
  <c r="O6362" i="1"/>
  <c r="J6363" i="1"/>
  <c r="K6363" i="1"/>
  <c r="L6363" i="1"/>
  <c r="M6363" i="1" s="1"/>
  <c r="N6363" i="1"/>
  <c r="O6363" i="1"/>
  <c r="J6364" i="1"/>
  <c r="K6364" i="1"/>
  <c r="L6364" i="1"/>
  <c r="M6364" i="1" s="1"/>
  <c r="N6364" i="1"/>
  <c r="O6364" i="1"/>
  <c r="J6365" i="1"/>
  <c r="K6365" i="1"/>
  <c r="L6365" i="1"/>
  <c r="M6365" i="1" s="1"/>
  <c r="N6365" i="1"/>
  <c r="O6365" i="1"/>
  <c r="J6366" i="1"/>
  <c r="K6366" i="1"/>
  <c r="L6366" i="1"/>
  <c r="M6366" i="1" s="1"/>
  <c r="N6366" i="1"/>
  <c r="O6366" i="1"/>
  <c r="J6367" i="1"/>
  <c r="K6367" i="1"/>
  <c r="L6367" i="1"/>
  <c r="M6367" i="1" s="1"/>
  <c r="N6367" i="1"/>
  <c r="O6367" i="1"/>
  <c r="J6368" i="1"/>
  <c r="K6368" i="1"/>
  <c r="L6368" i="1"/>
  <c r="M6368" i="1" s="1"/>
  <c r="N6368" i="1"/>
  <c r="O6368" i="1"/>
  <c r="J6369" i="1"/>
  <c r="K6369" i="1"/>
  <c r="L6369" i="1"/>
  <c r="M6369" i="1" s="1"/>
  <c r="N6369" i="1"/>
  <c r="O6369" i="1"/>
  <c r="J6370" i="1"/>
  <c r="K6370" i="1"/>
  <c r="L6370" i="1"/>
  <c r="M6370" i="1" s="1"/>
  <c r="N6370" i="1"/>
  <c r="O6370" i="1"/>
  <c r="J6371" i="1"/>
  <c r="K6371" i="1"/>
  <c r="L6371" i="1"/>
  <c r="M6371" i="1" s="1"/>
  <c r="N6371" i="1"/>
  <c r="O6371" i="1"/>
  <c r="J6372" i="1"/>
  <c r="K6372" i="1"/>
  <c r="L6372" i="1"/>
  <c r="M6372" i="1" s="1"/>
  <c r="N6372" i="1"/>
  <c r="O6372" i="1"/>
  <c r="J6373" i="1"/>
  <c r="K6373" i="1"/>
  <c r="L6373" i="1"/>
  <c r="M6373" i="1" s="1"/>
  <c r="N6373" i="1"/>
  <c r="O6373" i="1"/>
  <c r="J6374" i="1"/>
  <c r="K6374" i="1"/>
  <c r="L6374" i="1"/>
  <c r="M6374" i="1" s="1"/>
  <c r="N6374" i="1"/>
  <c r="O6374" i="1"/>
  <c r="J6375" i="1"/>
  <c r="K6375" i="1"/>
  <c r="L6375" i="1"/>
  <c r="M6375" i="1" s="1"/>
  <c r="N6375" i="1"/>
  <c r="O6375" i="1"/>
  <c r="J6376" i="1"/>
  <c r="K6376" i="1"/>
  <c r="L6376" i="1"/>
  <c r="M6376" i="1" s="1"/>
  <c r="N6376" i="1"/>
  <c r="O6376" i="1"/>
  <c r="J6377" i="1"/>
  <c r="K6377" i="1"/>
  <c r="L6377" i="1"/>
  <c r="M6377" i="1" s="1"/>
  <c r="N6377" i="1"/>
  <c r="O6377" i="1"/>
  <c r="J6378" i="1"/>
  <c r="K6378" i="1"/>
  <c r="L6378" i="1"/>
  <c r="M6378" i="1" s="1"/>
  <c r="N6378" i="1"/>
  <c r="O6378" i="1"/>
  <c r="J6379" i="1"/>
  <c r="K6379" i="1"/>
  <c r="L6379" i="1"/>
  <c r="M6379" i="1" s="1"/>
  <c r="N6379" i="1"/>
  <c r="O6379" i="1"/>
  <c r="J6380" i="1"/>
  <c r="K6380" i="1"/>
  <c r="L6380" i="1"/>
  <c r="M6380" i="1" s="1"/>
  <c r="N6380" i="1"/>
  <c r="O6380" i="1"/>
  <c r="J6381" i="1"/>
  <c r="K6381" i="1"/>
  <c r="L6381" i="1"/>
  <c r="M6381" i="1" s="1"/>
  <c r="N6381" i="1"/>
  <c r="O6381" i="1"/>
  <c r="J6382" i="1"/>
  <c r="K6382" i="1"/>
  <c r="L6382" i="1"/>
  <c r="M6382" i="1" s="1"/>
  <c r="N6382" i="1"/>
  <c r="O6382" i="1"/>
  <c r="J6383" i="1"/>
  <c r="K6383" i="1"/>
  <c r="L6383" i="1"/>
  <c r="M6383" i="1" s="1"/>
  <c r="N6383" i="1"/>
  <c r="O6383" i="1"/>
  <c r="J6384" i="1"/>
  <c r="K6384" i="1"/>
  <c r="L6384" i="1"/>
  <c r="M6384" i="1" s="1"/>
  <c r="N6384" i="1"/>
  <c r="O6384" i="1"/>
  <c r="J6385" i="1"/>
  <c r="K6385" i="1"/>
  <c r="L6385" i="1"/>
  <c r="M6385" i="1" s="1"/>
  <c r="N6385" i="1"/>
  <c r="O6385" i="1"/>
  <c r="J6386" i="1"/>
  <c r="K6386" i="1"/>
  <c r="L6386" i="1"/>
  <c r="M6386" i="1" s="1"/>
  <c r="N6386" i="1"/>
  <c r="O6386" i="1"/>
  <c r="J6387" i="1"/>
  <c r="K6387" i="1"/>
  <c r="L6387" i="1"/>
  <c r="M6387" i="1" s="1"/>
  <c r="N6387" i="1"/>
  <c r="O6387" i="1"/>
  <c r="J6388" i="1"/>
  <c r="K6388" i="1"/>
  <c r="L6388" i="1"/>
  <c r="M6388" i="1" s="1"/>
  <c r="N6388" i="1"/>
  <c r="O6388" i="1"/>
  <c r="J6389" i="1"/>
  <c r="K6389" i="1"/>
  <c r="L6389" i="1"/>
  <c r="M6389" i="1" s="1"/>
  <c r="N6389" i="1"/>
  <c r="O6389" i="1"/>
  <c r="J6390" i="1"/>
  <c r="K6390" i="1"/>
  <c r="L6390" i="1"/>
  <c r="M6390" i="1" s="1"/>
  <c r="N6390" i="1"/>
  <c r="O6390" i="1"/>
  <c r="J6391" i="1"/>
  <c r="K6391" i="1"/>
  <c r="L6391" i="1"/>
  <c r="M6391" i="1" s="1"/>
  <c r="N6391" i="1"/>
  <c r="O6391" i="1"/>
  <c r="J6392" i="1"/>
  <c r="K6392" i="1"/>
  <c r="L6392" i="1"/>
  <c r="M6392" i="1" s="1"/>
  <c r="N6392" i="1"/>
  <c r="O6392" i="1"/>
  <c r="J6393" i="1"/>
  <c r="K6393" i="1"/>
  <c r="L6393" i="1"/>
  <c r="M6393" i="1" s="1"/>
  <c r="N6393" i="1"/>
  <c r="O6393" i="1"/>
  <c r="J6394" i="1"/>
  <c r="K6394" i="1"/>
  <c r="L6394" i="1"/>
  <c r="M6394" i="1" s="1"/>
  <c r="N6394" i="1"/>
  <c r="O6394" i="1"/>
  <c r="J6395" i="1"/>
  <c r="K6395" i="1"/>
  <c r="L6395" i="1"/>
  <c r="M6395" i="1" s="1"/>
  <c r="N6395" i="1"/>
  <c r="O6395" i="1"/>
  <c r="J6396" i="1"/>
  <c r="K6396" i="1"/>
  <c r="L6396" i="1"/>
  <c r="M6396" i="1" s="1"/>
  <c r="N6396" i="1"/>
  <c r="O6396" i="1"/>
  <c r="J6397" i="1"/>
  <c r="K6397" i="1"/>
  <c r="L6397" i="1"/>
  <c r="M6397" i="1" s="1"/>
  <c r="N6397" i="1"/>
  <c r="O6397" i="1"/>
  <c r="J6398" i="1"/>
  <c r="K6398" i="1"/>
  <c r="L6398" i="1"/>
  <c r="M6398" i="1" s="1"/>
  <c r="N6398" i="1"/>
  <c r="O6398" i="1"/>
  <c r="J6399" i="1"/>
  <c r="K6399" i="1"/>
  <c r="L6399" i="1"/>
  <c r="M6399" i="1" s="1"/>
  <c r="N6399" i="1"/>
  <c r="O6399" i="1"/>
  <c r="J6400" i="1"/>
  <c r="K6400" i="1"/>
  <c r="L6400" i="1"/>
  <c r="M6400" i="1" s="1"/>
  <c r="N6400" i="1"/>
  <c r="O6400" i="1"/>
  <c r="J6401" i="1"/>
  <c r="K6401" i="1"/>
  <c r="L6401" i="1"/>
  <c r="M6401" i="1" s="1"/>
  <c r="N6401" i="1"/>
  <c r="O6401" i="1"/>
  <c r="J6402" i="1"/>
  <c r="K6402" i="1"/>
  <c r="L6402" i="1"/>
  <c r="M6402" i="1" s="1"/>
  <c r="N6402" i="1"/>
  <c r="O6402" i="1"/>
  <c r="J6403" i="1"/>
  <c r="K6403" i="1"/>
  <c r="L6403" i="1"/>
  <c r="M6403" i="1" s="1"/>
  <c r="N6403" i="1"/>
  <c r="O6403" i="1"/>
  <c r="J6404" i="1"/>
  <c r="K6404" i="1"/>
  <c r="L6404" i="1"/>
  <c r="M6404" i="1" s="1"/>
  <c r="N6404" i="1"/>
  <c r="O6404" i="1"/>
  <c r="J6405" i="1"/>
  <c r="K6405" i="1"/>
  <c r="L6405" i="1"/>
  <c r="M6405" i="1" s="1"/>
  <c r="N6405" i="1"/>
  <c r="O6405" i="1"/>
  <c r="J6406" i="1"/>
  <c r="K6406" i="1"/>
  <c r="L6406" i="1"/>
  <c r="M6406" i="1" s="1"/>
  <c r="N6406" i="1"/>
  <c r="O6406" i="1"/>
  <c r="J6407" i="1"/>
  <c r="K6407" i="1"/>
  <c r="L6407" i="1"/>
  <c r="M6407" i="1" s="1"/>
  <c r="N6407" i="1"/>
  <c r="O6407" i="1"/>
  <c r="J6408" i="1"/>
  <c r="K6408" i="1"/>
  <c r="L6408" i="1"/>
  <c r="M6408" i="1" s="1"/>
  <c r="N6408" i="1"/>
  <c r="O6408" i="1"/>
  <c r="J6409" i="1"/>
  <c r="K6409" i="1"/>
  <c r="L6409" i="1"/>
  <c r="M6409" i="1" s="1"/>
  <c r="N6409" i="1"/>
  <c r="O6409" i="1"/>
  <c r="J6410" i="1"/>
  <c r="K6410" i="1"/>
  <c r="L6410" i="1"/>
  <c r="M6410" i="1" s="1"/>
  <c r="N6410" i="1"/>
  <c r="O6410" i="1"/>
  <c r="J6411" i="1"/>
  <c r="K6411" i="1"/>
  <c r="L6411" i="1"/>
  <c r="M6411" i="1" s="1"/>
  <c r="N6411" i="1"/>
  <c r="O6411" i="1"/>
  <c r="J6412" i="1"/>
  <c r="K6412" i="1"/>
  <c r="L6412" i="1"/>
  <c r="M6412" i="1" s="1"/>
  <c r="N6412" i="1"/>
  <c r="O6412" i="1"/>
  <c r="J6413" i="1"/>
  <c r="K6413" i="1"/>
  <c r="L6413" i="1"/>
  <c r="M6413" i="1" s="1"/>
  <c r="N6413" i="1"/>
  <c r="O6413" i="1"/>
  <c r="J6414" i="1"/>
  <c r="K6414" i="1"/>
  <c r="L6414" i="1"/>
  <c r="M6414" i="1" s="1"/>
  <c r="N6414" i="1"/>
  <c r="O6414" i="1"/>
  <c r="J6415" i="1"/>
  <c r="K6415" i="1"/>
  <c r="L6415" i="1"/>
  <c r="M6415" i="1" s="1"/>
  <c r="N6415" i="1"/>
  <c r="O6415" i="1"/>
  <c r="J6416" i="1"/>
  <c r="K6416" i="1"/>
  <c r="L6416" i="1"/>
  <c r="M6416" i="1" s="1"/>
  <c r="N6416" i="1"/>
  <c r="O6416" i="1"/>
  <c r="J6417" i="1"/>
  <c r="K6417" i="1"/>
  <c r="L6417" i="1"/>
  <c r="M6417" i="1" s="1"/>
  <c r="N6417" i="1"/>
  <c r="O6417" i="1"/>
  <c r="J6418" i="1"/>
  <c r="K6418" i="1"/>
  <c r="L6418" i="1"/>
  <c r="M6418" i="1" s="1"/>
  <c r="N6418" i="1"/>
  <c r="O6418" i="1"/>
  <c r="J6419" i="1"/>
  <c r="K6419" i="1"/>
  <c r="L6419" i="1"/>
  <c r="M6419" i="1" s="1"/>
  <c r="N6419" i="1"/>
  <c r="O6419" i="1"/>
  <c r="J6420" i="1"/>
  <c r="K6420" i="1"/>
  <c r="L6420" i="1"/>
  <c r="M6420" i="1" s="1"/>
  <c r="N6420" i="1"/>
  <c r="O6420" i="1"/>
  <c r="J6421" i="1"/>
  <c r="K6421" i="1"/>
  <c r="L6421" i="1"/>
  <c r="M6421" i="1" s="1"/>
  <c r="N6421" i="1"/>
  <c r="O6421" i="1"/>
  <c r="J6422" i="1"/>
  <c r="K6422" i="1"/>
  <c r="L6422" i="1"/>
  <c r="M6422" i="1" s="1"/>
  <c r="N6422" i="1"/>
  <c r="O6422" i="1"/>
  <c r="J6423" i="1"/>
  <c r="K6423" i="1"/>
  <c r="L6423" i="1"/>
  <c r="M6423" i="1" s="1"/>
  <c r="N6423" i="1"/>
  <c r="O6423" i="1"/>
  <c r="J6424" i="1"/>
  <c r="K6424" i="1"/>
  <c r="L6424" i="1"/>
  <c r="M6424" i="1" s="1"/>
  <c r="N6424" i="1"/>
  <c r="O6424" i="1"/>
  <c r="J6425" i="1"/>
  <c r="K6425" i="1"/>
  <c r="L6425" i="1"/>
  <c r="M6425" i="1" s="1"/>
  <c r="N6425" i="1"/>
  <c r="O6425" i="1"/>
  <c r="J6426" i="1"/>
  <c r="K6426" i="1"/>
  <c r="L6426" i="1"/>
  <c r="M6426" i="1" s="1"/>
  <c r="N6426" i="1"/>
  <c r="O6426" i="1"/>
  <c r="J6427" i="1"/>
  <c r="K6427" i="1"/>
  <c r="L6427" i="1"/>
  <c r="M6427" i="1" s="1"/>
  <c r="N6427" i="1"/>
  <c r="O6427" i="1"/>
  <c r="J6428" i="1"/>
  <c r="K6428" i="1"/>
  <c r="L6428" i="1"/>
  <c r="M6428" i="1" s="1"/>
  <c r="N6428" i="1"/>
  <c r="O6428" i="1"/>
  <c r="J6429" i="1"/>
  <c r="K6429" i="1"/>
  <c r="L6429" i="1"/>
  <c r="M6429" i="1" s="1"/>
  <c r="N6429" i="1"/>
  <c r="O6429" i="1"/>
  <c r="J6430" i="1"/>
  <c r="K6430" i="1"/>
  <c r="L6430" i="1"/>
  <c r="M6430" i="1" s="1"/>
  <c r="N6430" i="1"/>
  <c r="O6430" i="1"/>
  <c r="J6431" i="1"/>
  <c r="K6431" i="1"/>
  <c r="L6431" i="1"/>
  <c r="M6431" i="1" s="1"/>
  <c r="N6431" i="1"/>
  <c r="O6431" i="1"/>
  <c r="J6432" i="1"/>
  <c r="K6432" i="1"/>
  <c r="L6432" i="1"/>
  <c r="M6432" i="1" s="1"/>
  <c r="N6432" i="1"/>
  <c r="O6432" i="1"/>
  <c r="J6433" i="1"/>
  <c r="K6433" i="1"/>
  <c r="L6433" i="1"/>
  <c r="M6433" i="1" s="1"/>
  <c r="N6433" i="1"/>
  <c r="O6433" i="1"/>
  <c r="J6434" i="1"/>
  <c r="K6434" i="1"/>
  <c r="L6434" i="1"/>
  <c r="M6434" i="1" s="1"/>
  <c r="N6434" i="1"/>
  <c r="O6434" i="1"/>
  <c r="J6435" i="1"/>
  <c r="K6435" i="1"/>
  <c r="L6435" i="1"/>
  <c r="M6435" i="1" s="1"/>
  <c r="N6435" i="1"/>
  <c r="O6435" i="1"/>
  <c r="J6436" i="1"/>
  <c r="K6436" i="1"/>
  <c r="L6436" i="1"/>
  <c r="M6436" i="1" s="1"/>
  <c r="N6436" i="1"/>
  <c r="O6436" i="1"/>
  <c r="J6437" i="1"/>
  <c r="K6437" i="1"/>
  <c r="L6437" i="1"/>
  <c r="M6437" i="1" s="1"/>
  <c r="N6437" i="1"/>
  <c r="O6437" i="1"/>
  <c r="J6438" i="1"/>
  <c r="K6438" i="1"/>
  <c r="L6438" i="1"/>
  <c r="M6438" i="1" s="1"/>
  <c r="N6438" i="1"/>
  <c r="O6438" i="1"/>
  <c r="J6439" i="1"/>
  <c r="K6439" i="1"/>
  <c r="L6439" i="1"/>
  <c r="M6439" i="1" s="1"/>
  <c r="N6439" i="1"/>
  <c r="O6439" i="1"/>
  <c r="J6440" i="1"/>
  <c r="K6440" i="1"/>
  <c r="L6440" i="1"/>
  <c r="M6440" i="1" s="1"/>
  <c r="N6440" i="1"/>
  <c r="O6440" i="1"/>
  <c r="J6441" i="1"/>
  <c r="K6441" i="1"/>
  <c r="L6441" i="1"/>
  <c r="M6441" i="1" s="1"/>
  <c r="N6441" i="1"/>
  <c r="O6441" i="1"/>
  <c r="J6442" i="1"/>
  <c r="K6442" i="1"/>
  <c r="L6442" i="1"/>
  <c r="M6442" i="1" s="1"/>
  <c r="N6442" i="1"/>
  <c r="O6442" i="1"/>
  <c r="J6443" i="1"/>
  <c r="K6443" i="1"/>
  <c r="L6443" i="1"/>
  <c r="M6443" i="1" s="1"/>
  <c r="N6443" i="1"/>
  <c r="O6443" i="1"/>
  <c r="J6444" i="1"/>
  <c r="K6444" i="1"/>
  <c r="L6444" i="1"/>
  <c r="M6444" i="1" s="1"/>
  <c r="N6444" i="1"/>
  <c r="O6444" i="1"/>
  <c r="J6445" i="1"/>
  <c r="K6445" i="1"/>
  <c r="L6445" i="1"/>
  <c r="M6445" i="1" s="1"/>
  <c r="N6445" i="1"/>
  <c r="O6445" i="1"/>
  <c r="J6446" i="1"/>
  <c r="K6446" i="1"/>
  <c r="L6446" i="1"/>
  <c r="M6446" i="1" s="1"/>
  <c r="N6446" i="1"/>
  <c r="O6446" i="1"/>
  <c r="J6447" i="1"/>
  <c r="K6447" i="1"/>
  <c r="L6447" i="1"/>
  <c r="M6447" i="1" s="1"/>
  <c r="N6447" i="1"/>
  <c r="O6447" i="1"/>
  <c r="J6448" i="1"/>
  <c r="K6448" i="1"/>
  <c r="L6448" i="1"/>
  <c r="M6448" i="1" s="1"/>
  <c r="N6448" i="1"/>
  <c r="O6448" i="1"/>
  <c r="J6449" i="1"/>
  <c r="K6449" i="1"/>
  <c r="L6449" i="1"/>
  <c r="M6449" i="1" s="1"/>
  <c r="N6449" i="1"/>
  <c r="O6449" i="1"/>
  <c r="J6450" i="1"/>
  <c r="K6450" i="1"/>
  <c r="L6450" i="1"/>
  <c r="M6450" i="1" s="1"/>
  <c r="N6450" i="1"/>
  <c r="O6450" i="1"/>
  <c r="J6451" i="1"/>
  <c r="K6451" i="1"/>
  <c r="L6451" i="1"/>
  <c r="M6451" i="1" s="1"/>
  <c r="N6451" i="1"/>
  <c r="O6451" i="1"/>
  <c r="J6452" i="1"/>
  <c r="K6452" i="1"/>
  <c r="L6452" i="1"/>
  <c r="M6452" i="1" s="1"/>
  <c r="N6452" i="1"/>
  <c r="O6452" i="1"/>
  <c r="J6453" i="1"/>
  <c r="K6453" i="1"/>
  <c r="L6453" i="1"/>
  <c r="M6453" i="1" s="1"/>
  <c r="N6453" i="1"/>
  <c r="O6453" i="1"/>
  <c r="J6454" i="1"/>
  <c r="K6454" i="1"/>
  <c r="L6454" i="1"/>
  <c r="M6454" i="1" s="1"/>
  <c r="N6454" i="1"/>
  <c r="O6454" i="1"/>
  <c r="J6455" i="1"/>
  <c r="K6455" i="1"/>
  <c r="L6455" i="1"/>
  <c r="M6455" i="1" s="1"/>
  <c r="N6455" i="1"/>
  <c r="O6455" i="1"/>
  <c r="J6456" i="1"/>
  <c r="K6456" i="1"/>
  <c r="L6456" i="1"/>
  <c r="M6456" i="1" s="1"/>
  <c r="N6456" i="1"/>
  <c r="O6456" i="1"/>
  <c r="J6457" i="1"/>
  <c r="K6457" i="1"/>
  <c r="L6457" i="1"/>
  <c r="M6457" i="1" s="1"/>
  <c r="N6457" i="1"/>
  <c r="O6457" i="1"/>
  <c r="J6458" i="1"/>
  <c r="K6458" i="1"/>
  <c r="L6458" i="1"/>
  <c r="M6458" i="1" s="1"/>
  <c r="N6458" i="1"/>
  <c r="O6458" i="1"/>
  <c r="J6459" i="1"/>
  <c r="K6459" i="1"/>
  <c r="L6459" i="1"/>
  <c r="M6459" i="1" s="1"/>
  <c r="N6459" i="1"/>
  <c r="O6459" i="1"/>
  <c r="J6460" i="1"/>
  <c r="K6460" i="1"/>
  <c r="L6460" i="1"/>
  <c r="M6460" i="1" s="1"/>
  <c r="N6460" i="1"/>
  <c r="O6460" i="1"/>
  <c r="J6461" i="1"/>
  <c r="K6461" i="1"/>
  <c r="L6461" i="1"/>
  <c r="M6461" i="1" s="1"/>
  <c r="N6461" i="1"/>
  <c r="O6461" i="1"/>
  <c r="J6462" i="1"/>
  <c r="K6462" i="1"/>
  <c r="L6462" i="1"/>
  <c r="M6462" i="1" s="1"/>
  <c r="N6462" i="1"/>
  <c r="O6462" i="1"/>
  <c r="J6463" i="1"/>
  <c r="K6463" i="1"/>
  <c r="L6463" i="1"/>
  <c r="M6463" i="1" s="1"/>
  <c r="N6463" i="1"/>
  <c r="O6463" i="1"/>
  <c r="J6464" i="1"/>
  <c r="K6464" i="1"/>
  <c r="L6464" i="1"/>
  <c r="M6464" i="1" s="1"/>
  <c r="N6464" i="1"/>
  <c r="O6464" i="1"/>
  <c r="J6465" i="1"/>
  <c r="K6465" i="1"/>
  <c r="L6465" i="1"/>
  <c r="M6465" i="1" s="1"/>
  <c r="N6465" i="1"/>
  <c r="O6465" i="1"/>
  <c r="J6466" i="1"/>
  <c r="K6466" i="1"/>
  <c r="L6466" i="1"/>
  <c r="M6466" i="1" s="1"/>
  <c r="N6466" i="1"/>
  <c r="O6466" i="1"/>
  <c r="J6467" i="1"/>
  <c r="K6467" i="1"/>
  <c r="L6467" i="1"/>
  <c r="M6467" i="1" s="1"/>
  <c r="N6467" i="1"/>
  <c r="O6467" i="1"/>
  <c r="J6468" i="1"/>
  <c r="K6468" i="1"/>
  <c r="L6468" i="1"/>
  <c r="M6468" i="1" s="1"/>
  <c r="N6468" i="1"/>
  <c r="O6468" i="1"/>
  <c r="J6469" i="1"/>
  <c r="K6469" i="1"/>
  <c r="L6469" i="1"/>
  <c r="M6469" i="1" s="1"/>
  <c r="N6469" i="1"/>
  <c r="O6469" i="1"/>
  <c r="J6470" i="1"/>
  <c r="K6470" i="1"/>
  <c r="L6470" i="1"/>
  <c r="M6470" i="1" s="1"/>
  <c r="N6470" i="1"/>
  <c r="O6470" i="1"/>
  <c r="J6471" i="1"/>
  <c r="K6471" i="1"/>
  <c r="L6471" i="1"/>
  <c r="M6471" i="1" s="1"/>
  <c r="N6471" i="1"/>
  <c r="O6471" i="1"/>
  <c r="J6472" i="1"/>
  <c r="K6472" i="1"/>
  <c r="L6472" i="1"/>
  <c r="M6472" i="1" s="1"/>
  <c r="N6472" i="1"/>
  <c r="O6472" i="1"/>
  <c r="J6473" i="1"/>
  <c r="K6473" i="1"/>
  <c r="L6473" i="1"/>
  <c r="M6473" i="1" s="1"/>
  <c r="N6473" i="1"/>
  <c r="O6473" i="1"/>
  <c r="J6474" i="1"/>
  <c r="K6474" i="1"/>
  <c r="L6474" i="1"/>
  <c r="M6474" i="1" s="1"/>
  <c r="N6474" i="1"/>
  <c r="O6474" i="1"/>
  <c r="J6475" i="1"/>
  <c r="K6475" i="1"/>
  <c r="L6475" i="1"/>
  <c r="M6475" i="1" s="1"/>
  <c r="N6475" i="1"/>
  <c r="O6475" i="1"/>
  <c r="J6476" i="1"/>
  <c r="K6476" i="1"/>
  <c r="L6476" i="1"/>
  <c r="M6476" i="1" s="1"/>
  <c r="N6476" i="1"/>
  <c r="O6476" i="1"/>
  <c r="J6477" i="1"/>
  <c r="K6477" i="1"/>
  <c r="L6477" i="1"/>
  <c r="M6477" i="1" s="1"/>
  <c r="N6477" i="1"/>
  <c r="O6477" i="1"/>
  <c r="J6478" i="1"/>
  <c r="K6478" i="1"/>
  <c r="L6478" i="1"/>
  <c r="M6478" i="1" s="1"/>
  <c r="N6478" i="1"/>
  <c r="O6478" i="1"/>
  <c r="J6479" i="1"/>
  <c r="K6479" i="1"/>
  <c r="L6479" i="1"/>
  <c r="M6479" i="1" s="1"/>
  <c r="N6479" i="1"/>
  <c r="O6479" i="1"/>
  <c r="J6480" i="1"/>
  <c r="K6480" i="1"/>
  <c r="L6480" i="1"/>
  <c r="M6480" i="1" s="1"/>
  <c r="N6480" i="1"/>
  <c r="O6480" i="1"/>
  <c r="J6481" i="1"/>
  <c r="K6481" i="1"/>
  <c r="L6481" i="1"/>
  <c r="M6481" i="1" s="1"/>
  <c r="N6481" i="1"/>
  <c r="O6481" i="1"/>
  <c r="J6482" i="1"/>
  <c r="K6482" i="1"/>
  <c r="L6482" i="1"/>
  <c r="M6482" i="1" s="1"/>
  <c r="N6482" i="1"/>
  <c r="O6482" i="1"/>
  <c r="J6483" i="1"/>
  <c r="K6483" i="1"/>
  <c r="L6483" i="1"/>
  <c r="M6483" i="1" s="1"/>
  <c r="N6483" i="1"/>
  <c r="O6483" i="1"/>
  <c r="J6484" i="1"/>
  <c r="K6484" i="1"/>
  <c r="L6484" i="1"/>
  <c r="M6484" i="1" s="1"/>
  <c r="N6484" i="1"/>
  <c r="O6484" i="1"/>
  <c r="J6485" i="1"/>
  <c r="K6485" i="1"/>
  <c r="L6485" i="1"/>
  <c r="M6485" i="1" s="1"/>
  <c r="N6485" i="1"/>
  <c r="O6485" i="1"/>
  <c r="J6486" i="1"/>
  <c r="K6486" i="1"/>
  <c r="L6486" i="1"/>
  <c r="M6486" i="1" s="1"/>
  <c r="N6486" i="1"/>
  <c r="O6486" i="1"/>
  <c r="J6487" i="1"/>
  <c r="K6487" i="1"/>
  <c r="L6487" i="1"/>
  <c r="M6487" i="1" s="1"/>
  <c r="N6487" i="1"/>
  <c r="O6487" i="1"/>
  <c r="J6488" i="1"/>
  <c r="K6488" i="1"/>
  <c r="L6488" i="1"/>
  <c r="M6488" i="1" s="1"/>
  <c r="N6488" i="1"/>
  <c r="O6488" i="1"/>
  <c r="J6489" i="1"/>
  <c r="K6489" i="1"/>
  <c r="L6489" i="1"/>
  <c r="M6489" i="1" s="1"/>
  <c r="N6489" i="1"/>
  <c r="O6489" i="1"/>
  <c r="J6490" i="1"/>
  <c r="K6490" i="1"/>
  <c r="L6490" i="1"/>
  <c r="M6490" i="1" s="1"/>
  <c r="N6490" i="1"/>
  <c r="O6490" i="1"/>
  <c r="J6491" i="1"/>
  <c r="K6491" i="1"/>
  <c r="L6491" i="1"/>
  <c r="M6491" i="1" s="1"/>
  <c r="N6491" i="1"/>
  <c r="O6491" i="1"/>
  <c r="J6492" i="1"/>
  <c r="K6492" i="1"/>
  <c r="L6492" i="1"/>
  <c r="M6492" i="1" s="1"/>
  <c r="N6492" i="1"/>
  <c r="O6492" i="1"/>
  <c r="J6493" i="1"/>
  <c r="K6493" i="1"/>
  <c r="L6493" i="1"/>
  <c r="M6493" i="1" s="1"/>
  <c r="N6493" i="1"/>
  <c r="O6493" i="1"/>
  <c r="J6494" i="1"/>
  <c r="K6494" i="1"/>
  <c r="L6494" i="1"/>
  <c r="M6494" i="1" s="1"/>
  <c r="N6494" i="1"/>
  <c r="O6494" i="1"/>
  <c r="J6495" i="1"/>
  <c r="K6495" i="1"/>
  <c r="L6495" i="1"/>
  <c r="M6495" i="1" s="1"/>
  <c r="N6495" i="1"/>
  <c r="O6495" i="1"/>
  <c r="J6496" i="1"/>
  <c r="K6496" i="1"/>
  <c r="L6496" i="1"/>
  <c r="M6496" i="1" s="1"/>
  <c r="N6496" i="1"/>
  <c r="O6496" i="1"/>
  <c r="J6497" i="1"/>
  <c r="K6497" i="1"/>
  <c r="L6497" i="1"/>
  <c r="M6497" i="1" s="1"/>
  <c r="N6497" i="1"/>
  <c r="O6497" i="1"/>
  <c r="J6498" i="1"/>
  <c r="K6498" i="1"/>
  <c r="L6498" i="1"/>
  <c r="M6498" i="1" s="1"/>
  <c r="N6498" i="1"/>
  <c r="O6498" i="1"/>
  <c r="J6499" i="1"/>
  <c r="K6499" i="1"/>
  <c r="L6499" i="1"/>
  <c r="M6499" i="1" s="1"/>
  <c r="N6499" i="1"/>
  <c r="O6499" i="1"/>
  <c r="J6500" i="1"/>
  <c r="K6500" i="1"/>
  <c r="L6500" i="1"/>
  <c r="M6500" i="1" s="1"/>
  <c r="N6500" i="1"/>
  <c r="O6500" i="1"/>
  <c r="J6501" i="1"/>
  <c r="K6501" i="1"/>
  <c r="L6501" i="1"/>
  <c r="M6501" i="1" s="1"/>
  <c r="N6501" i="1"/>
  <c r="O6501" i="1"/>
  <c r="J6502" i="1"/>
  <c r="K6502" i="1"/>
  <c r="L6502" i="1"/>
  <c r="M6502" i="1" s="1"/>
  <c r="N6502" i="1"/>
  <c r="O6502" i="1"/>
  <c r="J6503" i="1"/>
  <c r="K6503" i="1"/>
  <c r="L6503" i="1"/>
  <c r="M6503" i="1" s="1"/>
  <c r="N6503" i="1"/>
  <c r="O6503" i="1"/>
  <c r="J6504" i="1"/>
  <c r="K6504" i="1"/>
  <c r="L6504" i="1"/>
  <c r="M6504" i="1" s="1"/>
  <c r="N6504" i="1"/>
  <c r="O6504" i="1"/>
  <c r="J6505" i="1"/>
  <c r="K6505" i="1"/>
  <c r="L6505" i="1"/>
  <c r="M6505" i="1" s="1"/>
  <c r="N6505" i="1"/>
  <c r="O6505" i="1"/>
  <c r="J6506" i="1"/>
  <c r="K6506" i="1"/>
  <c r="L6506" i="1"/>
  <c r="M6506" i="1" s="1"/>
  <c r="N6506" i="1"/>
  <c r="O6506" i="1"/>
  <c r="J6507" i="1"/>
  <c r="K6507" i="1"/>
  <c r="L6507" i="1"/>
  <c r="M6507" i="1" s="1"/>
  <c r="N6507" i="1"/>
  <c r="O6507" i="1"/>
  <c r="J6508" i="1"/>
  <c r="K6508" i="1"/>
  <c r="L6508" i="1"/>
  <c r="M6508" i="1" s="1"/>
  <c r="N6508" i="1"/>
  <c r="O6508" i="1"/>
  <c r="J6509" i="1"/>
  <c r="K6509" i="1"/>
  <c r="L6509" i="1"/>
  <c r="M6509" i="1" s="1"/>
  <c r="N6509" i="1"/>
  <c r="O6509" i="1"/>
  <c r="J6510" i="1"/>
  <c r="K6510" i="1"/>
  <c r="L6510" i="1"/>
  <c r="M6510" i="1" s="1"/>
  <c r="N6510" i="1"/>
  <c r="O6510" i="1"/>
  <c r="J6511" i="1"/>
  <c r="K6511" i="1"/>
  <c r="L6511" i="1"/>
  <c r="M6511" i="1" s="1"/>
  <c r="N6511" i="1"/>
  <c r="O6511" i="1"/>
  <c r="J6512" i="1"/>
  <c r="K6512" i="1"/>
  <c r="L6512" i="1"/>
  <c r="M6512" i="1" s="1"/>
  <c r="N6512" i="1"/>
  <c r="O6512" i="1"/>
  <c r="J6513" i="1"/>
  <c r="K6513" i="1"/>
  <c r="L6513" i="1"/>
  <c r="M6513" i="1" s="1"/>
  <c r="N6513" i="1"/>
  <c r="O6513" i="1"/>
  <c r="J6514" i="1"/>
  <c r="K6514" i="1"/>
  <c r="L6514" i="1"/>
  <c r="M6514" i="1" s="1"/>
  <c r="N6514" i="1"/>
  <c r="O6514" i="1"/>
  <c r="J6515" i="1"/>
  <c r="K6515" i="1"/>
  <c r="L6515" i="1"/>
  <c r="M6515" i="1" s="1"/>
  <c r="N6515" i="1"/>
  <c r="O6515" i="1"/>
  <c r="J6516" i="1"/>
  <c r="K6516" i="1"/>
  <c r="L6516" i="1"/>
  <c r="M6516" i="1" s="1"/>
  <c r="N6516" i="1"/>
  <c r="O6516" i="1"/>
  <c r="J6517" i="1"/>
  <c r="K6517" i="1"/>
  <c r="L6517" i="1"/>
  <c r="M6517" i="1" s="1"/>
  <c r="N6517" i="1"/>
  <c r="O6517" i="1"/>
  <c r="J6518" i="1"/>
  <c r="K6518" i="1"/>
  <c r="L6518" i="1"/>
  <c r="M6518" i="1" s="1"/>
  <c r="N6518" i="1"/>
  <c r="O6518" i="1"/>
  <c r="J6519" i="1"/>
  <c r="K6519" i="1"/>
  <c r="L6519" i="1"/>
  <c r="M6519" i="1" s="1"/>
  <c r="N6519" i="1"/>
  <c r="O6519" i="1"/>
  <c r="J6520" i="1"/>
  <c r="K6520" i="1"/>
  <c r="L6520" i="1"/>
  <c r="M6520" i="1" s="1"/>
  <c r="N6520" i="1"/>
  <c r="O6520" i="1"/>
  <c r="J6521" i="1"/>
  <c r="K6521" i="1"/>
  <c r="L6521" i="1"/>
  <c r="M6521" i="1" s="1"/>
  <c r="N6521" i="1"/>
  <c r="O6521" i="1"/>
  <c r="J6522" i="1"/>
  <c r="K6522" i="1"/>
  <c r="L6522" i="1"/>
  <c r="M6522" i="1" s="1"/>
  <c r="N6522" i="1"/>
  <c r="O6522" i="1"/>
  <c r="J6523" i="1"/>
  <c r="K6523" i="1"/>
  <c r="L6523" i="1"/>
  <c r="M6523" i="1" s="1"/>
  <c r="N6523" i="1"/>
  <c r="O6523" i="1"/>
  <c r="J6524" i="1"/>
  <c r="K6524" i="1"/>
  <c r="L6524" i="1"/>
  <c r="M6524" i="1" s="1"/>
  <c r="N6524" i="1"/>
  <c r="O6524" i="1"/>
  <c r="J6525" i="1"/>
  <c r="K6525" i="1"/>
  <c r="L6525" i="1"/>
  <c r="M6525" i="1" s="1"/>
  <c r="N6525" i="1"/>
  <c r="O6525" i="1"/>
  <c r="J6526" i="1"/>
  <c r="K6526" i="1"/>
  <c r="L6526" i="1"/>
  <c r="M6526" i="1" s="1"/>
  <c r="N6526" i="1"/>
  <c r="O6526" i="1"/>
  <c r="J6527" i="1"/>
  <c r="K6527" i="1"/>
  <c r="L6527" i="1"/>
  <c r="M6527" i="1" s="1"/>
  <c r="N6527" i="1"/>
  <c r="O6527" i="1"/>
  <c r="J6528" i="1"/>
  <c r="K6528" i="1"/>
  <c r="L6528" i="1"/>
  <c r="M6528" i="1" s="1"/>
  <c r="N6528" i="1"/>
  <c r="O6528" i="1"/>
  <c r="J6529" i="1"/>
  <c r="K6529" i="1"/>
  <c r="L6529" i="1"/>
  <c r="M6529" i="1" s="1"/>
  <c r="N6529" i="1"/>
  <c r="O6529" i="1"/>
  <c r="J6530" i="1"/>
  <c r="K6530" i="1"/>
  <c r="L6530" i="1"/>
  <c r="M6530" i="1" s="1"/>
  <c r="N6530" i="1"/>
  <c r="O6530" i="1"/>
  <c r="J6531" i="1"/>
  <c r="K6531" i="1"/>
  <c r="L6531" i="1"/>
  <c r="M6531" i="1" s="1"/>
  <c r="N6531" i="1"/>
  <c r="O6531" i="1"/>
  <c r="J6532" i="1"/>
  <c r="K6532" i="1"/>
  <c r="L6532" i="1"/>
  <c r="M6532" i="1" s="1"/>
  <c r="N6532" i="1"/>
  <c r="O6532" i="1"/>
  <c r="J6533" i="1"/>
  <c r="K6533" i="1"/>
  <c r="L6533" i="1"/>
  <c r="M6533" i="1" s="1"/>
  <c r="N6533" i="1"/>
  <c r="O6533" i="1"/>
  <c r="J6534" i="1"/>
  <c r="K6534" i="1"/>
  <c r="L6534" i="1"/>
  <c r="M6534" i="1" s="1"/>
  <c r="N6534" i="1"/>
  <c r="O6534" i="1"/>
  <c r="J6535" i="1"/>
  <c r="K6535" i="1"/>
  <c r="L6535" i="1"/>
  <c r="M6535" i="1" s="1"/>
  <c r="N6535" i="1"/>
  <c r="O6535" i="1"/>
  <c r="J6536" i="1"/>
  <c r="K6536" i="1"/>
  <c r="L6536" i="1"/>
  <c r="M6536" i="1" s="1"/>
  <c r="N6536" i="1"/>
  <c r="O6536" i="1"/>
  <c r="J6537" i="1"/>
  <c r="K6537" i="1"/>
  <c r="L6537" i="1"/>
  <c r="M6537" i="1" s="1"/>
  <c r="N6537" i="1"/>
  <c r="O6537" i="1"/>
  <c r="J6538" i="1"/>
  <c r="K6538" i="1"/>
  <c r="L6538" i="1"/>
  <c r="M6538" i="1" s="1"/>
  <c r="N6538" i="1"/>
  <c r="O6538" i="1"/>
  <c r="J6539" i="1"/>
  <c r="K6539" i="1"/>
  <c r="L6539" i="1"/>
  <c r="M6539" i="1" s="1"/>
  <c r="N6539" i="1"/>
  <c r="O6539" i="1"/>
  <c r="J6540" i="1"/>
  <c r="K6540" i="1"/>
  <c r="L6540" i="1"/>
  <c r="M6540" i="1" s="1"/>
  <c r="N6540" i="1"/>
  <c r="O6540" i="1"/>
  <c r="J6541" i="1"/>
  <c r="K6541" i="1"/>
  <c r="L6541" i="1"/>
  <c r="M6541" i="1" s="1"/>
  <c r="N6541" i="1"/>
  <c r="O6541" i="1"/>
  <c r="J6542" i="1"/>
  <c r="K6542" i="1"/>
  <c r="L6542" i="1"/>
  <c r="M6542" i="1" s="1"/>
  <c r="N6542" i="1"/>
  <c r="O6542" i="1"/>
  <c r="J6543" i="1"/>
  <c r="K6543" i="1"/>
  <c r="L6543" i="1"/>
  <c r="M6543" i="1" s="1"/>
  <c r="N6543" i="1"/>
  <c r="O6543" i="1"/>
  <c r="J6544" i="1"/>
  <c r="K6544" i="1"/>
  <c r="L6544" i="1"/>
  <c r="M6544" i="1" s="1"/>
  <c r="N6544" i="1"/>
  <c r="O6544" i="1"/>
  <c r="J6545" i="1"/>
  <c r="K6545" i="1"/>
  <c r="L6545" i="1"/>
  <c r="M6545" i="1" s="1"/>
  <c r="N6545" i="1"/>
  <c r="O6545" i="1"/>
  <c r="J6546" i="1"/>
  <c r="K6546" i="1"/>
  <c r="L6546" i="1"/>
  <c r="M6546" i="1" s="1"/>
  <c r="N6546" i="1"/>
  <c r="O6546" i="1"/>
  <c r="J6547" i="1"/>
  <c r="K6547" i="1"/>
  <c r="L6547" i="1"/>
  <c r="M6547" i="1" s="1"/>
  <c r="N6547" i="1"/>
  <c r="O6547" i="1"/>
  <c r="J6548" i="1"/>
  <c r="K6548" i="1"/>
  <c r="L6548" i="1"/>
  <c r="M6548" i="1" s="1"/>
  <c r="N6548" i="1"/>
  <c r="O6548" i="1"/>
  <c r="J6549" i="1"/>
  <c r="K6549" i="1"/>
  <c r="L6549" i="1"/>
  <c r="M6549" i="1" s="1"/>
  <c r="N6549" i="1"/>
  <c r="O6549" i="1"/>
  <c r="J6550" i="1"/>
  <c r="K6550" i="1"/>
  <c r="L6550" i="1"/>
  <c r="M6550" i="1" s="1"/>
  <c r="N6550" i="1"/>
  <c r="O6550" i="1"/>
  <c r="J6551" i="1"/>
  <c r="K6551" i="1"/>
  <c r="L6551" i="1"/>
  <c r="M6551" i="1" s="1"/>
  <c r="N6551" i="1"/>
  <c r="O6551" i="1"/>
  <c r="J6552" i="1"/>
  <c r="K6552" i="1"/>
  <c r="L6552" i="1"/>
  <c r="M6552" i="1" s="1"/>
  <c r="N6552" i="1"/>
  <c r="O6552" i="1"/>
  <c r="J6553" i="1"/>
  <c r="K6553" i="1"/>
  <c r="L6553" i="1"/>
  <c r="M6553" i="1" s="1"/>
  <c r="N6553" i="1"/>
  <c r="O6553" i="1"/>
  <c r="J6554" i="1"/>
  <c r="K6554" i="1"/>
  <c r="L6554" i="1"/>
  <c r="M6554" i="1" s="1"/>
  <c r="N6554" i="1"/>
  <c r="O6554" i="1"/>
  <c r="J6555" i="1"/>
  <c r="K6555" i="1"/>
  <c r="L6555" i="1"/>
  <c r="M6555" i="1" s="1"/>
  <c r="N6555" i="1"/>
  <c r="O6555" i="1"/>
  <c r="J6556" i="1"/>
  <c r="K6556" i="1"/>
  <c r="L6556" i="1"/>
  <c r="M6556" i="1" s="1"/>
  <c r="N6556" i="1"/>
  <c r="O6556" i="1"/>
  <c r="J6557" i="1"/>
  <c r="K6557" i="1"/>
  <c r="L6557" i="1"/>
  <c r="M6557" i="1" s="1"/>
  <c r="N6557" i="1"/>
  <c r="O6557" i="1"/>
  <c r="J6558" i="1"/>
  <c r="K6558" i="1"/>
  <c r="L6558" i="1"/>
  <c r="M6558" i="1" s="1"/>
  <c r="N6558" i="1"/>
  <c r="O6558" i="1"/>
  <c r="J6559" i="1"/>
  <c r="K6559" i="1"/>
  <c r="L6559" i="1"/>
  <c r="M6559" i="1" s="1"/>
  <c r="N6559" i="1"/>
  <c r="O6559" i="1"/>
  <c r="J6560" i="1"/>
  <c r="K6560" i="1"/>
  <c r="L6560" i="1"/>
  <c r="M6560" i="1" s="1"/>
  <c r="N6560" i="1"/>
  <c r="O6560" i="1"/>
  <c r="J6561" i="1"/>
  <c r="K6561" i="1"/>
  <c r="L6561" i="1"/>
  <c r="M6561" i="1" s="1"/>
  <c r="N6561" i="1"/>
  <c r="O6561" i="1"/>
  <c r="J6562" i="1"/>
  <c r="K6562" i="1"/>
  <c r="L6562" i="1"/>
  <c r="M6562" i="1" s="1"/>
  <c r="N6562" i="1"/>
  <c r="O6562" i="1"/>
  <c r="J6563" i="1"/>
  <c r="K6563" i="1"/>
  <c r="L6563" i="1"/>
  <c r="M6563" i="1" s="1"/>
  <c r="N6563" i="1"/>
  <c r="O6563" i="1"/>
  <c r="J6564" i="1"/>
  <c r="K6564" i="1"/>
  <c r="L6564" i="1"/>
  <c r="M6564" i="1" s="1"/>
  <c r="N6564" i="1"/>
  <c r="O6564" i="1"/>
  <c r="J6565" i="1"/>
  <c r="K6565" i="1"/>
  <c r="L6565" i="1"/>
  <c r="M6565" i="1" s="1"/>
  <c r="N6565" i="1"/>
  <c r="O6565" i="1"/>
  <c r="J6566" i="1"/>
  <c r="K6566" i="1"/>
  <c r="L6566" i="1"/>
  <c r="M6566" i="1" s="1"/>
  <c r="N6566" i="1"/>
  <c r="O6566" i="1"/>
  <c r="J6567" i="1"/>
  <c r="K6567" i="1"/>
  <c r="L6567" i="1"/>
  <c r="M6567" i="1" s="1"/>
  <c r="N6567" i="1"/>
  <c r="O6567" i="1"/>
  <c r="J6568" i="1"/>
  <c r="K6568" i="1"/>
  <c r="L6568" i="1"/>
  <c r="M6568" i="1" s="1"/>
  <c r="N6568" i="1"/>
  <c r="O6568" i="1"/>
  <c r="J6569" i="1"/>
  <c r="K6569" i="1"/>
  <c r="L6569" i="1"/>
  <c r="M6569" i="1" s="1"/>
  <c r="N6569" i="1"/>
  <c r="O6569" i="1"/>
  <c r="J6570" i="1"/>
  <c r="K6570" i="1"/>
  <c r="L6570" i="1"/>
  <c r="M6570" i="1" s="1"/>
  <c r="N6570" i="1"/>
  <c r="O6570" i="1"/>
  <c r="J6571" i="1"/>
  <c r="K6571" i="1"/>
  <c r="L6571" i="1"/>
  <c r="M6571" i="1" s="1"/>
  <c r="N6571" i="1"/>
  <c r="O6571" i="1"/>
  <c r="J6572" i="1"/>
  <c r="K6572" i="1"/>
  <c r="L6572" i="1"/>
  <c r="M6572" i="1" s="1"/>
  <c r="N6572" i="1"/>
  <c r="O6572" i="1"/>
  <c r="J6573" i="1"/>
  <c r="K6573" i="1"/>
  <c r="L6573" i="1"/>
  <c r="M6573" i="1" s="1"/>
  <c r="N6573" i="1"/>
  <c r="O6573" i="1"/>
  <c r="J6574" i="1"/>
  <c r="K6574" i="1"/>
  <c r="L6574" i="1"/>
  <c r="M6574" i="1" s="1"/>
  <c r="N6574" i="1"/>
  <c r="O6574" i="1"/>
  <c r="J6575" i="1"/>
  <c r="K6575" i="1"/>
  <c r="L6575" i="1"/>
  <c r="M6575" i="1" s="1"/>
  <c r="N6575" i="1"/>
  <c r="O6575" i="1"/>
  <c r="J6576" i="1"/>
  <c r="K6576" i="1"/>
  <c r="L6576" i="1"/>
  <c r="M6576" i="1" s="1"/>
  <c r="N6576" i="1"/>
  <c r="O6576" i="1"/>
  <c r="J6577" i="1"/>
  <c r="K6577" i="1"/>
  <c r="L6577" i="1"/>
  <c r="M6577" i="1" s="1"/>
  <c r="N6577" i="1"/>
  <c r="O6577" i="1"/>
  <c r="J6578" i="1"/>
  <c r="K6578" i="1"/>
  <c r="L6578" i="1"/>
  <c r="M6578" i="1" s="1"/>
  <c r="N6578" i="1"/>
  <c r="O6578" i="1"/>
  <c r="J6579" i="1"/>
  <c r="K6579" i="1"/>
  <c r="L6579" i="1"/>
  <c r="M6579" i="1" s="1"/>
  <c r="N6579" i="1"/>
  <c r="O6579" i="1"/>
  <c r="J6580" i="1"/>
  <c r="K6580" i="1"/>
  <c r="L6580" i="1"/>
  <c r="M6580" i="1" s="1"/>
  <c r="N6580" i="1"/>
  <c r="O6580" i="1"/>
  <c r="J6581" i="1"/>
  <c r="K6581" i="1"/>
  <c r="L6581" i="1"/>
  <c r="M6581" i="1" s="1"/>
  <c r="N6581" i="1"/>
  <c r="O6581" i="1"/>
  <c r="J6582" i="1"/>
  <c r="K6582" i="1"/>
  <c r="L6582" i="1"/>
  <c r="M6582" i="1" s="1"/>
  <c r="N6582" i="1"/>
  <c r="O6582" i="1"/>
  <c r="J6583" i="1"/>
  <c r="K6583" i="1"/>
  <c r="L6583" i="1"/>
  <c r="M6583" i="1" s="1"/>
  <c r="N6583" i="1"/>
  <c r="O6583" i="1"/>
  <c r="J6584" i="1"/>
  <c r="K6584" i="1"/>
  <c r="L6584" i="1"/>
  <c r="M6584" i="1" s="1"/>
  <c r="N6584" i="1"/>
  <c r="O6584" i="1"/>
  <c r="J6585" i="1"/>
  <c r="K6585" i="1"/>
  <c r="L6585" i="1"/>
  <c r="M6585" i="1" s="1"/>
  <c r="N6585" i="1"/>
  <c r="O6585" i="1"/>
  <c r="J6586" i="1"/>
  <c r="K6586" i="1"/>
  <c r="L6586" i="1"/>
  <c r="M6586" i="1" s="1"/>
  <c r="N6586" i="1"/>
  <c r="O6586" i="1"/>
  <c r="J6587" i="1"/>
  <c r="K6587" i="1"/>
  <c r="L6587" i="1"/>
  <c r="M6587" i="1" s="1"/>
  <c r="N6587" i="1"/>
  <c r="O6587" i="1"/>
  <c r="J6588" i="1"/>
  <c r="K6588" i="1"/>
  <c r="L6588" i="1"/>
  <c r="M6588" i="1" s="1"/>
  <c r="N6588" i="1"/>
  <c r="O6588" i="1"/>
  <c r="J6589" i="1"/>
  <c r="K6589" i="1"/>
  <c r="L6589" i="1"/>
  <c r="M6589" i="1" s="1"/>
  <c r="N6589" i="1"/>
  <c r="O6589" i="1"/>
  <c r="J6590" i="1"/>
  <c r="K6590" i="1"/>
  <c r="L6590" i="1"/>
  <c r="M6590" i="1" s="1"/>
  <c r="N6590" i="1"/>
  <c r="O6590" i="1"/>
  <c r="J6591" i="1"/>
  <c r="K6591" i="1"/>
  <c r="L6591" i="1"/>
  <c r="M6591" i="1" s="1"/>
  <c r="N6591" i="1"/>
  <c r="O6591" i="1"/>
  <c r="J6592" i="1"/>
  <c r="K6592" i="1"/>
  <c r="L6592" i="1"/>
  <c r="M6592" i="1" s="1"/>
  <c r="N6592" i="1"/>
  <c r="O6592" i="1"/>
  <c r="J6593" i="1"/>
  <c r="K6593" i="1"/>
  <c r="L6593" i="1"/>
  <c r="M6593" i="1" s="1"/>
  <c r="N6593" i="1"/>
  <c r="O6593" i="1"/>
  <c r="J6594" i="1"/>
  <c r="K6594" i="1"/>
  <c r="L6594" i="1"/>
  <c r="M6594" i="1" s="1"/>
  <c r="N6594" i="1"/>
  <c r="O6594" i="1"/>
  <c r="J6595" i="1"/>
  <c r="K6595" i="1"/>
  <c r="L6595" i="1"/>
  <c r="M6595" i="1" s="1"/>
  <c r="N6595" i="1"/>
  <c r="O6595" i="1"/>
  <c r="J6596" i="1"/>
  <c r="K6596" i="1"/>
  <c r="L6596" i="1"/>
  <c r="M6596" i="1" s="1"/>
  <c r="N6596" i="1"/>
  <c r="O6596" i="1"/>
  <c r="J6597" i="1"/>
  <c r="K6597" i="1"/>
  <c r="L6597" i="1"/>
  <c r="M6597" i="1" s="1"/>
  <c r="N6597" i="1"/>
  <c r="O6597" i="1"/>
  <c r="J6598" i="1"/>
  <c r="K6598" i="1"/>
  <c r="L6598" i="1"/>
  <c r="M6598" i="1" s="1"/>
  <c r="N6598" i="1"/>
  <c r="O6598" i="1"/>
  <c r="J6599" i="1"/>
  <c r="K6599" i="1"/>
  <c r="L6599" i="1"/>
  <c r="M6599" i="1" s="1"/>
  <c r="N6599" i="1"/>
  <c r="O6599" i="1"/>
  <c r="J6600" i="1"/>
  <c r="K6600" i="1"/>
  <c r="L6600" i="1"/>
  <c r="M6600" i="1" s="1"/>
  <c r="N6600" i="1"/>
  <c r="O6600" i="1"/>
  <c r="J6601" i="1"/>
  <c r="K6601" i="1"/>
  <c r="L6601" i="1"/>
  <c r="M6601" i="1" s="1"/>
  <c r="N6601" i="1"/>
  <c r="O6601" i="1"/>
  <c r="J6602" i="1"/>
  <c r="K6602" i="1"/>
  <c r="L6602" i="1"/>
  <c r="M6602" i="1" s="1"/>
  <c r="N6602" i="1"/>
  <c r="O6602" i="1"/>
  <c r="J6603" i="1"/>
  <c r="K6603" i="1"/>
  <c r="L6603" i="1"/>
  <c r="M6603" i="1" s="1"/>
  <c r="N6603" i="1"/>
  <c r="O6603" i="1"/>
  <c r="J6604" i="1"/>
  <c r="K6604" i="1"/>
  <c r="L6604" i="1"/>
  <c r="M6604" i="1" s="1"/>
  <c r="N6604" i="1"/>
  <c r="O6604" i="1"/>
  <c r="J6605" i="1"/>
  <c r="K6605" i="1"/>
  <c r="L6605" i="1"/>
  <c r="M6605" i="1" s="1"/>
  <c r="N6605" i="1"/>
  <c r="O6605" i="1"/>
  <c r="J6606" i="1"/>
  <c r="K6606" i="1"/>
  <c r="L6606" i="1"/>
  <c r="M6606" i="1" s="1"/>
  <c r="N6606" i="1"/>
  <c r="O6606" i="1"/>
  <c r="J6607" i="1"/>
  <c r="K6607" i="1"/>
  <c r="L6607" i="1"/>
  <c r="M6607" i="1" s="1"/>
  <c r="N6607" i="1"/>
  <c r="O6607" i="1"/>
  <c r="J6608" i="1"/>
  <c r="K6608" i="1"/>
  <c r="L6608" i="1"/>
  <c r="M6608" i="1" s="1"/>
  <c r="N6608" i="1"/>
  <c r="O6608" i="1"/>
  <c r="J6609" i="1"/>
  <c r="K6609" i="1"/>
  <c r="L6609" i="1"/>
  <c r="M6609" i="1" s="1"/>
  <c r="N6609" i="1"/>
  <c r="O6609" i="1"/>
  <c r="J6610" i="1"/>
  <c r="K6610" i="1"/>
  <c r="L6610" i="1"/>
  <c r="M6610" i="1" s="1"/>
  <c r="N6610" i="1"/>
  <c r="O6610" i="1"/>
  <c r="J6611" i="1"/>
  <c r="K6611" i="1"/>
  <c r="L6611" i="1"/>
  <c r="M6611" i="1" s="1"/>
  <c r="N6611" i="1"/>
  <c r="O6611" i="1"/>
  <c r="J6612" i="1"/>
  <c r="K6612" i="1"/>
  <c r="L6612" i="1"/>
  <c r="M6612" i="1" s="1"/>
  <c r="N6612" i="1"/>
  <c r="O6612" i="1"/>
  <c r="J6613" i="1"/>
  <c r="K6613" i="1"/>
  <c r="L6613" i="1"/>
  <c r="M6613" i="1" s="1"/>
  <c r="N6613" i="1"/>
  <c r="O6613" i="1"/>
  <c r="J6614" i="1"/>
  <c r="K6614" i="1"/>
  <c r="L6614" i="1"/>
  <c r="M6614" i="1" s="1"/>
  <c r="N6614" i="1"/>
  <c r="O6614" i="1"/>
  <c r="J6615" i="1"/>
  <c r="K6615" i="1"/>
  <c r="L6615" i="1"/>
  <c r="M6615" i="1" s="1"/>
  <c r="N6615" i="1"/>
  <c r="O6615" i="1"/>
  <c r="J6616" i="1"/>
  <c r="K6616" i="1"/>
  <c r="L6616" i="1"/>
  <c r="M6616" i="1" s="1"/>
  <c r="N6616" i="1"/>
  <c r="O6616" i="1"/>
  <c r="J6617" i="1"/>
  <c r="K6617" i="1"/>
  <c r="L6617" i="1"/>
  <c r="M6617" i="1" s="1"/>
  <c r="N6617" i="1"/>
  <c r="O6617" i="1"/>
  <c r="J6618" i="1"/>
  <c r="K6618" i="1"/>
  <c r="L6618" i="1"/>
  <c r="M6618" i="1" s="1"/>
  <c r="N6618" i="1"/>
  <c r="O6618" i="1"/>
  <c r="J6619" i="1"/>
  <c r="K6619" i="1"/>
  <c r="L6619" i="1"/>
  <c r="M6619" i="1" s="1"/>
  <c r="N6619" i="1"/>
  <c r="O6619" i="1"/>
  <c r="J6620" i="1"/>
  <c r="K6620" i="1"/>
  <c r="L6620" i="1"/>
  <c r="M6620" i="1" s="1"/>
  <c r="N6620" i="1"/>
  <c r="O6620" i="1"/>
  <c r="J6621" i="1"/>
  <c r="K6621" i="1"/>
  <c r="L6621" i="1"/>
  <c r="M6621" i="1" s="1"/>
  <c r="N6621" i="1"/>
  <c r="O6621" i="1"/>
  <c r="J6622" i="1"/>
  <c r="K6622" i="1"/>
  <c r="L6622" i="1"/>
  <c r="M6622" i="1" s="1"/>
  <c r="N6622" i="1"/>
  <c r="O6622" i="1"/>
  <c r="J6623" i="1"/>
  <c r="K6623" i="1"/>
  <c r="L6623" i="1"/>
  <c r="M6623" i="1" s="1"/>
  <c r="N6623" i="1"/>
  <c r="O6623" i="1"/>
  <c r="J6624" i="1"/>
  <c r="K6624" i="1"/>
  <c r="L6624" i="1"/>
  <c r="M6624" i="1" s="1"/>
  <c r="N6624" i="1"/>
  <c r="O6624" i="1"/>
  <c r="J6625" i="1"/>
  <c r="K6625" i="1"/>
  <c r="L6625" i="1"/>
  <c r="M6625" i="1" s="1"/>
  <c r="N6625" i="1"/>
  <c r="O6625" i="1"/>
  <c r="J6626" i="1"/>
  <c r="K6626" i="1"/>
  <c r="L6626" i="1"/>
  <c r="M6626" i="1" s="1"/>
  <c r="N6626" i="1"/>
  <c r="O6626" i="1"/>
  <c r="J6627" i="1"/>
  <c r="K6627" i="1"/>
  <c r="L6627" i="1"/>
  <c r="M6627" i="1" s="1"/>
  <c r="N6627" i="1"/>
  <c r="O6627" i="1"/>
  <c r="J6628" i="1"/>
  <c r="K6628" i="1"/>
  <c r="L6628" i="1"/>
  <c r="M6628" i="1" s="1"/>
  <c r="N6628" i="1"/>
  <c r="O6628" i="1"/>
  <c r="J6629" i="1"/>
  <c r="K6629" i="1"/>
  <c r="L6629" i="1"/>
  <c r="M6629" i="1" s="1"/>
  <c r="N6629" i="1"/>
  <c r="O6629" i="1"/>
  <c r="J6630" i="1"/>
  <c r="K6630" i="1"/>
  <c r="L6630" i="1"/>
  <c r="M6630" i="1" s="1"/>
  <c r="N6630" i="1"/>
  <c r="O6630" i="1"/>
  <c r="J6631" i="1"/>
  <c r="K6631" i="1"/>
  <c r="L6631" i="1"/>
  <c r="M6631" i="1" s="1"/>
  <c r="N6631" i="1"/>
  <c r="O6631" i="1"/>
  <c r="J6632" i="1"/>
  <c r="K6632" i="1"/>
  <c r="L6632" i="1"/>
  <c r="M6632" i="1" s="1"/>
  <c r="N6632" i="1"/>
  <c r="O6632" i="1"/>
  <c r="J6633" i="1"/>
  <c r="K6633" i="1"/>
  <c r="L6633" i="1"/>
  <c r="M6633" i="1" s="1"/>
  <c r="N6633" i="1"/>
  <c r="O6633" i="1"/>
  <c r="J6634" i="1"/>
  <c r="K6634" i="1"/>
  <c r="L6634" i="1"/>
  <c r="M6634" i="1" s="1"/>
  <c r="N6634" i="1"/>
  <c r="O6634" i="1"/>
  <c r="J6635" i="1"/>
  <c r="K6635" i="1"/>
  <c r="L6635" i="1"/>
  <c r="M6635" i="1" s="1"/>
  <c r="N6635" i="1"/>
  <c r="O6635" i="1"/>
  <c r="J6636" i="1"/>
  <c r="K6636" i="1"/>
  <c r="L6636" i="1"/>
  <c r="M6636" i="1" s="1"/>
  <c r="N6636" i="1"/>
  <c r="O6636" i="1"/>
  <c r="J6637" i="1"/>
  <c r="K6637" i="1"/>
  <c r="L6637" i="1"/>
  <c r="M6637" i="1" s="1"/>
  <c r="N6637" i="1"/>
  <c r="O6637" i="1"/>
  <c r="J6638" i="1"/>
  <c r="K6638" i="1"/>
  <c r="L6638" i="1"/>
  <c r="M6638" i="1" s="1"/>
  <c r="N6638" i="1"/>
  <c r="O6638" i="1"/>
  <c r="J6639" i="1"/>
  <c r="K6639" i="1"/>
  <c r="L6639" i="1"/>
  <c r="M6639" i="1" s="1"/>
  <c r="N6639" i="1"/>
  <c r="O6639" i="1"/>
  <c r="J6640" i="1"/>
  <c r="K6640" i="1"/>
  <c r="L6640" i="1"/>
  <c r="M6640" i="1" s="1"/>
  <c r="N6640" i="1"/>
  <c r="O6640" i="1"/>
  <c r="J6641" i="1"/>
  <c r="K6641" i="1"/>
  <c r="L6641" i="1"/>
  <c r="M6641" i="1" s="1"/>
  <c r="N6641" i="1"/>
  <c r="O6641" i="1"/>
  <c r="J6642" i="1"/>
  <c r="K6642" i="1"/>
  <c r="L6642" i="1"/>
  <c r="M6642" i="1" s="1"/>
  <c r="N6642" i="1"/>
  <c r="O6642" i="1"/>
  <c r="J6643" i="1"/>
  <c r="K6643" i="1"/>
  <c r="L6643" i="1"/>
  <c r="M6643" i="1" s="1"/>
  <c r="N6643" i="1"/>
  <c r="O6643" i="1"/>
  <c r="J6644" i="1"/>
  <c r="K6644" i="1"/>
  <c r="L6644" i="1"/>
  <c r="M6644" i="1" s="1"/>
  <c r="N6644" i="1"/>
  <c r="O6644" i="1"/>
  <c r="J6645" i="1"/>
  <c r="K6645" i="1"/>
  <c r="L6645" i="1"/>
  <c r="M6645" i="1" s="1"/>
  <c r="N6645" i="1"/>
  <c r="O6645" i="1"/>
  <c r="J6646" i="1"/>
  <c r="K6646" i="1"/>
  <c r="L6646" i="1"/>
  <c r="M6646" i="1" s="1"/>
  <c r="N6646" i="1"/>
  <c r="O6646" i="1"/>
  <c r="J6647" i="1"/>
  <c r="K6647" i="1"/>
  <c r="L6647" i="1"/>
  <c r="M6647" i="1" s="1"/>
  <c r="N6647" i="1"/>
  <c r="O6647" i="1"/>
  <c r="J6648" i="1"/>
  <c r="K6648" i="1"/>
  <c r="L6648" i="1"/>
  <c r="M6648" i="1" s="1"/>
  <c r="N6648" i="1"/>
  <c r="O6648" i="1"/>
  <c r="J6649" i="1"/>
  <c r="K6649" i="1"/>
  <c r="L6649" i="1"/>
  <c r="M6649" i="1" s="1"/>
  <c r="N6649" i="1"/>
  <c r="O6649" i="1"/>
  <c r="J6650" i="1"/>
  <c r="K6650" i="1"/>
  <c r="L6650" i="1"/>
  <c r="M6650" i="1" s="1"/>
  <c r="N6650" i="1"/>
  <c r="O6650" i="1"/>
  <c r="J6651" i="1"/>
  <c r="K6651" i="1"/>
  <c r="L6651" i="1"/>
  <c r="M6651" i="1" s="1"/>
  <c r="N6651" i="1"/>
  <c r="O6651" i="1"/>
  <c r="J6652" i="1"/>
  <c r="K6652" i="1"/>
  <c r="L6652" i="1"/>
  <c r="M6652" i="1" s="1"/>
  <c r="N6652" i="1"/>
  <c r="O6652" i="1"/>
  <c r="J6653" i="1"/>
  <c r="K6653" i="1"/>
  <c r="L6653" i="1"/>
  <c r="M6653" i="1" s="1"/>
  <c r="N6653" i="1"/>
  <c r="O6653" i="1"/>
  <c r="J6654" i="1"/>
  <c r="K6654" i="1"/>
  <c r="L6654" i="1"/>
  <c r="M6654" i="1" s="1"/>
  <c r="N6654" i="1"/>
  <c r="O6654" i="1"/>
  <c r="J6655" i="1"/>
  <c r="K6655" i="1"/>
  <c r="L6655" i="1"/>
  <c r="M6655" i="1" s="1"/>
  <c r="N6655" i="1"/>
  <c r="O6655" i="1"/>
  <c r="J6656" i="1"/>
  <c r="K6656" i="1"/>
  <c r="L6656" i="1"/>
  <c r="M6656" i="1" s="1"/>
  <c r="N6656" i="1"/>
  <c r="O6656" i="1"/>
  <c r="J6657" i="1"/>
  <c r="K6657" i="1"/>
  <c r="L6657" i="1"/>
  <c r="M6657" i="1" s="1"/>
  <c r="N6657" i="1"/>
  <c r="O6657" i="1"/>
  <c r="J6658" i="1"/>
  <c r="K6658" i="1"/>
  <c r="L6658" i="1"/>
  <c r="M6658" i="1" s="1"/>
  <c r="N6658" i="1"/>
  <c r="O6658" i="1"/>
  <c r="J6659" i="1"/>
  <c r="K6659" i="1"/>
  <c r="L6659" i="1"/>
  <c r="M6659" i="1" s="1"/>
  <c r="N6659" i="1"/>
  <c r="O6659" i="1"/>
  <c r="J6660" i="1"/>
  <c r="K6660" i="1"/>
  <c r="L6660" i="1"/>
  <c r="M6660" i="1" s="1"/>
  <c r="N6660" i="1"/>
  <c r="O6660" i="1"/>
  <c r="J6661" i="1"/>
  <c r="K6661" i="1"/>
  <c r="L6661" i="1"/>
  <c r="M6661" i="1" s="1"/>
  <c r="N6661" i="1"/>
  <c r="O6661" i="1"/>
  <c r="J6662" i="1"/>
  <c r="K6662" i="1"/>
  <c r="L6662" i="1"/>
  <c r="M6662" i="1" s="1"/>
  <c r="N6662" i="1"/>
  <c r="O6662" i="1"/>
  <c r="J6663" i="1"/>
  <c r="K6663" i="1"/>
  <c r="L6663" i="1"/>
  <c r="M6663" i="1" s="1"/>
  <c r="N6663" i="1"/>
  <c r="O6663" i="1"/>
  <c r="J6664" i="1"/>
  <c r="K6664" i="1"/>
  <c r="L6664" i="1"/>
  <c r="M6664" i="1" s="1"/>
  <c r="N6664" i="1"/>
  <c r="O6664" i="1"/>
  <c r="J6665" i="1"/>
  <c r="K6665" i="1"/>
  <c r="L6665" i="1"/>
  <c r="M6665" i="1" s="1"/>
  <c r="N6665" i="1"/>
  <c r="O6665" i="1"/>
  <c r="J6666" i="1"/>
  <c r="K6666" i="1"/>
  <c r="L6666" i="1"/>
  <c r="M6666" i="1" s="1"/>
  <c r="N6666" i="1"/>
  <c r="O6666" i="1"/>
  <c r="J6667" i="1"/>
  <c r="K6667" i="1"/>
  <c r="L6667" i="1"/>
  <c r="M6667" i="1" s="1"/>
  <c r="N6667" i="1"/>
  <c r="O6667" i="1"/>
  <c r="J6668" i="1"/>
  <c r="K6668" i="1"/>
  <c r="L6668" i="1"/>
  <c r="M6668" i="1" s="1"/>
  <c r="N6668" i="1"/>
  <c r="O6668" i="1"/>
  <c r="J6669" i="1"/>
  <c r="K6669" i="1"/>
  <c r="L6669" i="1"/>
  <c r="M6669" i="1" s="1"/>
  <c r="N6669" i="1"/>
  <c r="O6669" i="1"/>
  <c r="J6670" i="1"/>
  <c r="K6670" i="1"/>
  <c r="L6670" i="1"/>
  <c r="M6670" i="1" s="1"/>
  <c r="N6670" i="1"/>
  <c r="O6670" i="1"/>
  <c r="J6671" i="1"/>
  <c r="K6671" i="1"/>
  <c r="L6671" i="1"/>
  <c r="M6671" i="1" s="1"/>
  <c r="N6671" i="1"/>
  <c r="O6671" i="1"/>
  <c r="J6672" i="1"/>
  <c r="K6672" i="1"/>
  <c r="L6672" i="1"/>
  <c r="M6672" i="1" s="1"/>
  <c r="N6672" i="1"/>
  <c r="O6672" i="1"/>
  <c r="J6673" i="1"/>
  <c r="K6673" i="1"/>
  <c r="L6673" i="1"/>
  <c r="M6673" i="1" s="1"/>
  <c r="N6673" i="1"/>
  <c r="O6673" i="1"/>
  <c r="J6674" i="1"/>
  <c r="K6674" i="1"/>
  <c r="L6674" i="1"/>
  <c r="M6674" i="1" s="1"/>
  <c r="N6674" i="1"/>
  <c r="O6674" i="1"/>
  <c r="J6675" i="1"/>
  <c r="K6675" i="1"/>
  <c r="L6675" i="1"/>
  <c r="M6675" i="1" s="1"/>
  <c r="N6675" i="1"/>
  <c r="O6675" i="1"/>
  <c r="J6676" i="1"/>
  <c r="K6676" i="1"/>
  <c r="L6676" i="1"/>
  <c r="M6676" i="1" s="1"/>
  <c r="N6676" i="1"/>
  <c r="O6676" i="1"/>
  <c r="J6677" i="1"/>
  <c r="K6677" i="1"/>
  <c r="L6677" i="1"/>
  <c r="M6677" i="1" s="1"/>
  <c r="N6677" i="1"/>
  <c r="O6677" i="1"/>
  <c r="J6678" i="1"/>
  <c r="K6678" i="1"/>
  <c r="L6678" i="1"/>
  <c r="M6678" i="1" s="1"/>
  <c r="N6678" i="1"/>
  <c r="O6678" i="1"/>
  <c r="J6679" i="1"/>
  <c r="K6679" i="1"/>
  <c r="L6679" i="1"/>
  <c r="M6679" i="1" s="1"/>
  <c r="N6679" i="1"/>
  <c r="O6679" i="1"/>
  <c r="J6680" i="1"/>
  <c r="K6680" i="1"/>
  <c r="L6680" i="1"/>
  <c r="M6680" i="1" s="1"/>
  <c r="N6680" i="1"/>
  <c r="O6680" i="1"/>
  <c r="J6681" i="1"/>
  <c r="K6681" i="1"/>
  <c r="L6681" i="1"/>
  <c r="M6681" i="1" s="1"/>
  <c r="N6681" i="1"/>
  <c r="O6681" i="1"/>
  <c r="J6682" i="1"/>
  <c r="K6682" i="1"/>
  <c r="L6682" i="1"/>
  <c r="M6682" i="1" s="1"/>
  <c r="N6682" i="1"/>
  <c r="O6682" i="1"/>
  <c r="J6683" i="1"/>
  <c r="K6683" i="1"/>
  <c r="L6683" i="1"/>
  <c r="M6683" i="1" s="1"/>
  <c r="N6683" i="1"/>
  <c r="O6683" i="1"/>
  <c r="J6684" i="1"/>
  <c r="K6684" i="1"/>
  <c r="L6684" i="1"/>
  <c r="M6684" i="1" s="1"/>
  <c r="N6684" i="1"/>
  <c r="O6684" i="1"/>
  <c r="J6685" i="1"/>
  <c r="K6685" i="1"/>
  <c r="L6685" i="1"/>
  <c r="M6685" i="1" s="1"/>
  <c r="N6685" i="1"/>
  <c r="O6685" i="1"/>
  <c r="J6686" i="1"/>
  <c r="K6686" i="1"/>
  <c r="L6686" i="1"/>
  <c r="M6686" i="1" s="1"/>
  <c r="N6686" i="1"/>
  <c r="O6686" i="1"/>
  <c r="J6687" i="1"/>
  <c r="K6687" i="1"/>
  <c r="L6687" i="1"/>
  <c r="M6687" i="1" s="1"/>
  <c r="N6687" i="1"/>
  <c r="O6687" i="1"/>
  <c r="J6688" i="1"/>
  <c r="K6688" i="1"/>
  <c r="L6688" i="1"/>
  <c r="M6688" i="1" s="1"/>
  <c r="N6688" i="1"/>
  <c r="O6688" i="1"/>
  <c r="J6689" i="1"/>
  <c r="K6689" i="1"/>
  <c r="L6689" i="1"/>
  <c r="M6689" i="1" s="1"/>
  <c r="N6689" i="1"/>
  <c r="O6689" i="1"/>
  <c r="J6690" i="1"/>
  <c r="K6690" i="1"/>
  <c r="L6690" i="1"/>
  <c r="M6690" i="1" s="1"/>
  <c r="N6690" i="1"/>
  <c r="O6690" i="1"/>
  <c r="J6691" i="1"/>
  <c r="K6691" i="1"/>
  <c r="L6691" i="1"/>
  <c r="M6691" i="1" s="1"/>
  <c r="N6691" i="1"/>
  <c r="O6691" i="1"/>
  <c r="J6692" i="1"/>
  <c r="K6692" i="1"/>
  <c r="L6692" i="1"/>
  <c r="M6692" i="1" s="1"/>
  <c r="N6692" i="1"/>
  <c r="O6692" i="1"/>
  <c r="J6693" i="1"/>
  <c r="K6693" i="1"/>
  <c r="L6693" i="1"/>
  <c r="M6693" i="1" s="1"/>
  <c r="N6693" i="1"/>
  <c r="O6693" i="1"/>
  <c r="J6694" i="1"/>
  <c r="K6694" i="1"/>
  <c r="L6694" i="1"/>
  <c r="M6694" i="1" s="1"/>
  <c r="N6694" i="1"/>
  <c r="O6694" i="1"/>
  <c r="J6695" i="1"/>
  <c r="K6695" i="1"/>
  <c r="L6695" i="1"/>
  <c r="M6695" i="1" s="1"/>
  <c r="N6695" i="1"/>
  <c r="O6695" i="1"/>
  <c r="J6696" i="1"/>
  <c r="K6696" i="1"/>
  <c r="L6696" i="1"/>
  <c r="M6696" i="1" s="1"/>
  <c r="N6696" i="1"/>
  <c r="O6696" i="1"/>
  <c r="J6697" i="1"/>
  <c r="K6697" i="1"/>
  <c r="L6697" i="1"/>
  <c r="M6697" i="1" s="1"/>
  <c r="N6697" i="1"/>
  <c r="O6697" i="1"/>
  <c r="J6698" i="1"/>
  <c r="K6698" i="1"/>
  <c r="L6698" i="1"/>
  <c r="M6698" i="1" s="1"/>
  <c r="N6698" i="1"/>
  <c r="O6698" i="1"/>
  <c r="J6699" i="1"/>
  <c r="K6699" i="1"/>
  <c r="L6699" i="1"/>
  <c r="M6699" i="1" s="1"/>
  <c r="N6699" i="1"/>
  <c r="O6699" i="1"/>
  <c r="J6700" i="1"/>
  <c r="K6700" i="1"/>
  <c r="L6700" i="1"/>
  <c r="M6700" i="1" s="1"/>
  <c r="N6700" i="1"/>
  <c r="O6700" i="1"/>
  <c r="J6701" i="1"/>
  <c r="K6701" i="1"/>
  <c r="L6701" i="1"/>
  <c r="M6701" i="1" s="1"/>
  <c r="N6701" i="1"/>
  <c r="O6701" i="1"/>
  <c r="J6702" i="1"/>
  <c r="K6702" i="1"/>
  <c r="L6702" i="1"/>
  <c r="M6702" i="1" s="1"/>
  <c r="N6702" i="1"/>
  <c r="O6702" i="1"/>
  <c r="J6703" i="1"/>
  <c r="K6703" i="1"/>
  <c r="L6703" i="1"/>
  <c r="M6703" i="1" s="1"/>
  <c r="N6703" i="1"/>
  <c r="O6703" i="1"/>
  <c r="J6704" i="1"/>
  <c r="K6704" i="1"/>
  <c r="L6704" i="1"/>
  <c r="M6704" i="1" s="1"/>
  <c r="N6704" i="1"/>
  <c r="O6704" i="1"/>
  <c r="J6705" i="1"/>
  <c r="K6705" i="1"/>
  <c r="L6705" i="1"/>
  <c r="M6705" i="1" s="1"/>
  <c r="N6705" i="1"/>
  <c r="O6705" i="1"/>
  <c r="J6706" i="1"/>
  <c r="K6706" i="1"/>
  <c r="L6706" i="1"/>
  <c r="M6706" i="1" s="1"/>
  <c r="N6706" i="1"/>
  <c r="O6706" i="1"/>
  <c r="J6707" i="1"/>
  <c r="K6707" i="1"/>
  <c r="L6707" i="1"/>
  <c r="M6707" i="1" s="1"/>
  <c r="N6707" i="1"/>
  <c r="O6707" i="1"/>
  <c r="J6708" i="1"/>
  <c r="K6708" i="1"/>
  <c r="L6708" i="1"/>
  <c r="M6708" i="1" s="1"/>
  <c r="N6708" i="1"/>
  <c r="O6708" i="1"/>
  <c r="J6709" i="1"/>
  <c r="K6709" i="1"/>
  <c r="L6709" i="1"/>
  <c r="M6709" i="1" s="1"/>
  <c r="N6709" i="1"/>
  <c r="O6709" i="1"/>
  <c r="J6710" i="1"/>
  <c r="K6710" i="1"/>
  <c r="L6710" i="1"/>
  <c r="M6710" i="1" s="1"/>
  <c r="N6710" i="1"/>
  <c r="O6710" i="1"/>
  <c r="J6711" i="1"/>
  <c r="K6711" i="1"/>
  <c r="L6711" i="1"/>
  <c r="M6711" i="1" s="1"/>
  <c r="N6711" i="1"/>
  <c r="O6711" i="1"/>
  <c r="J6712" i="1"/>
  <c r="K6712" i="1"/>
  <c r="L6712" i="1"/>
  <c r="M6712" i="1" s="1"/>
  <c r="N6712" i="1"/>
  <c r="O6712" i="1"/>
  <c r="J6713" i="1"/>
  <c r="K6713" i="1"/>
  <c r="L6713" i="1"/>
  <c r="M6713" i="1" s="1"/>
  <c r="N6713" i="1"/>
  <c r="O6713" i="1"/>
  <c r="J6714" i="1"/>
  <c r="K6714" i="1"/>
  <c r="L6714" i="1"/>
  <c r="M6714" i="1" s="1"/>
  <c r="N6714" i="1"/>
  <c r="O6714" i="1"/>
  <c r="J6715" i="1"/>
  <c r="K6715" i="1"/>
  <c r="L6715" i="1"/>
  <c r="M6715" i="1" s="1"/>
  <c r="N6715" i="1"/>
  <c r="O6715" i="1"/>
  <c r="J6716" i="1"/>
  <c r="K6716" i="1"/>
  <c r="L6716" i="1"/>
  <c r="M6716" i="1" s="1"/>
  <c r="N6716" i="1"/>
  <c r="O6716" i="1"/>
  <c r="J6717" i="1"/>
  <c r="K6717" i="1"/>
  <c r="L6717" i="1"/>
  <c r="M6717" i="1" s="1"/>
  <c r="N6717" i="1"/>
  <c r="O6717" i="1"/>
  <c r="J6718" i="1"/>
  <c r="K6718" i="1"/>
  <c r="L6718" i="1"/>
  <c r="M6718" i="1" s="1"/>
  <c r="N6718" i="1"/>
  <c r="O6718" i="1"/>
  <c r="J6719" i="1"/>
  <c r="K6719" i="1"/>
  <c r="L6719" i="1"/>
  <c r="M6719" i="1" s="1"/>
  <c r="N6719" i="1"/>
  <c r="O6719" i="1"/>
  <c r="J6720" i="1"/>
  <c r="K6720" i="1"/>
  <c r="L6720" i="1"/>
  <c r="M6720" i="1" s="1"/>
  <c r="N6720" i="1"/>
  <c r="O6720" i="1"/>
  <c r="J6721" i="1"/>
  <c r="K6721" i="1"/>
  <c r="L6721" i="1"/>
  <c r="M6721" i="1" s="1"/>
  <c r="N6721" i="1"/>
  <c r="O6721" i="1"/>
  <c r="J6722" i="1"/>
  <c r="K6722" i="1"/>
  <c r="L6722" i="1"/>
  <c r="M6722" i="1" s="1"/>
  <c r="N6722" i="1"/>
  <c r="O6722" i="1"/>
  <c r="J6723" i="1"/>
  <c r="K6723" i="1"/>
  <c r="L6723" i="1"/>
  <c r="M6723" i="1" s="1"/>
  <c r="N6723" i="1"/>
  <c r="O6723" i="1"/>
  <c r="J6724" i="1"/>
  <c r="K6724" i="1"/>
  <c r="L6724" i="1"/>
  <c r="M6724" i="1" s="1"/>
  <c r="N6724" i="1"/>
  <c r="O6724" i="1"/>
  <c r="J6725" i="1"/>
  <c r="K6725" i="1"/>
  <c r="L6725" i="1"/>
  <c r="M6725" i="1" s="1"/>
  <c r="N6725" i="1"/>
  <c r="O6725" i="1"/>
  <c r="J6726" i="1"/>
  <c r="K6726" i="1"/>
  <c r="L6726" i="1"/>
  <c r="M6726" i="1" s="1"/>
  <c r="N6726" i="1"/>
  <c r="O6726" i="1"/>
  <c r="J6727" i="1"/>
  <c r="K6727" i="1"/>
  <c r="L6727" i="1"/>
  <c r="M6727" i="1" s="1"/>
  <c r="N6727" i="1"/>
  <c r="O6727" i="1"/>
  <c r="J6728" i="1"/>
  <c r="K6728" i="1"/>
  <c r="L6728" i="1"/>
  <c r="M6728" i="1" s="1"/>
  <c r="N6728" i="1"/>
  <c r="O6728" i="1"/>
  <c r="J6729" i="1"/>
  <c r="K6729" i="1"/>
  <c r="L6729" i="1"/>
  <c r="M6729" i="1" s="1"/>
  <c r="N6729" i="1"/>
  <c r="O6729" i="1"/>
  <c r="J6730" i="1"/>
  <c r="K6730" i="1"/>
  <c r="L6730" i="1"/>
  <c r="M6730" i="1" s="1"/>
  <c r="N6730" i="1"/>
  <c r="O6730" i="1"/>
  <c r="J6731" i="1"/>
  <c r="K6731" i="1"/>
  <c r="L6731" i="1"/>
  <c r="M6731" i="1" s="1"/>
  <c r="N6731" i="1"/>
  <c r="O6731" i="1"/>
  <c r="J6732" i="1"/>
  <c r="K6732" i="1"/>
  <c r="L6732" i="1"/>
  <c r="M6732" i="1" s="1"/>
  <c r="N6732" i="1"/>
  <c r="O6732" i="1"/>
  <c r="J6733" i="1"/>
  <c r="K6733" i="1"/>
  <c r="L6733" i="1"/>
  <c r="M6733" i="1" s="1"/>
  <c r="N6733" i="1"/>
  <c r="O6733" i="1"/>
  <c r="J6734" i="1"/>
  <c r="K6734" i="1"/>
  <c r="L6734" i="1"/>
  <c r="M6734" i="1" s="1"/>
  <c r="N6734" i="1"/>
  <c r="O6734" i="1"/>
  <c r="J6735" i="1"/>
  <c r="K6735" i="1"/>
  <c r="L6735" i="1"/>
  <c r="M6735" i="1" s="1"/>
  <c r="N6735" i="1"/>
  <c r="O6735" i="1"/>
  <c r="J6736" i="1"/>
  <c r="K6736" i="1"/>
  <c r="L6736" i="1"/>
  <c r="M6736" i="1" s="1"/>
  <c r="N6736" i="1"/>
  <c r="O6736" i="1"/>
  <c r="J6737" i="1"/>
  <c r="K6737" i="1"/>
  <c r="L6737" i="1"/>
  <c r="M6737" i="1" s="1"/>
  <c r="N6737" i="1"/>
  <c r="O6737" i="1"/>
  <c r="J6738" i="1"/>
  <c r="K6738" i="1"/>
  <c r="L6738" i="1"/>
  <c r="M6738" i="1" s="1"/>
  <c r="N6738" i="1"/>
  <c r="O6738" i="1"/>
  <c r="J6739" i="1"/>
  <c r="K6739" i="1"/>
  <c r="L6739" i="1"/>
  <c r="M6739" i="1" s="1"/>
  <c r="N6739" i="1"/>
  <c r="O6739" i="1"/>
  <c r="J6740" i="1"/>
  <c r="K6740" i="1"/>
  <c r="L6740" i="1"/>
  <c r="M6740" i="1" s="1"/>
  <c r="N6740" i="1"/>
  <c r="O6740" i="1"/>
  <c r="J6741" i="1"/>
  <c r="K6741" i="1"/>
  <c r="L6741" i="1"/>
  <c r="M6741" i="1" s="1"/>
  <c r="N6741" i="1"/>
  <c r="O6741" i="1"/>
  <c r="J6742" i="1"/>
  <c r="K6742" i="1"/>
  <c r="L6742" i="1"/>
  <c r="M6742" i="1" s="1"/>
  <c r="N6742" i="1"/>
  <c r="O6742" i="1"/>
  <c r="J6743" i="1"/>
  <c r="K6743" i="1"/>
  <c r="L6743" i="1"/>
  <c r="M6743" i="1" s="1"/>
  <c r="N6743" i="1"/>
  <c r="O6743" i="1"/>
  <c r="J6744" i="1"/>
  <c r="K6744" i="1"/>
  <c r="L6744" i="1"/>
  <c r="M6744" i="1" s="1"/>
  <c r="N6744" i="1"/>
  <c r="O6744" i="1"/>
  <c r="J6745" i="1"/>
  <c r="K6745" i="1"/>
  <c r="L6745" i="1"/>
  <c r="M6745" i="1" s="1"/>
  <c r="N6745" i="1"/>
  <c r="O6745" i="1"/>
  <c r="J6746" i="1"/>
  <c r="K6746" i="1"/>
  <c r="L6746" i="1"/>
  <c r="M6746" i="1" s="1"/>
  <c r="N6746" i="1"/>
  <c r="O6746" i="1"/>
  <c r="J6747" i="1"/>
  <c r="K6747" i="1"/>
  <c r="L6747" i="1"/>
  <c r="M6747" i="1" s="1"/>
  <c r="N6747" i="1"/>
  <c r="O6747" i="1"/>
  <c r="J6748" i="1"/>
  <c r="K6748" i="1"/>
  <c r="L6748" i="1"/>
  <c r="M6748" i="1" s="1"/>
  <c r="N6748" i="1"/>
  <c r="O6748" i="1"/>
  <c r="J6749" i="1"/>
  <c r="K6749" i="1"/>
  <c r="L6749" i="1"/>
  <c r="M6749" i="1" s="1"/>
  <c r="N6749" i="1"/>
  <c r="O6749" i="1"/>
  <c r="J6750" i="1"/>
  <c r="K6750" i="1"/>
  <c r="L6750" i="1"/>
  <c r="M6750" i="1" s="1"/>
  <c r="N6750" i="1"/>
  <c r="O6750" i="1"/>
  <c r="J6751" i="1"/>
  <c r="K6751" i="1"/>
  <c r="L6751" i="1"/>
  <c r="M6751" i="1" s="1"/>
  <c r="N6751" i="1"/>
  <c r="O6751" i="1"/>
  <c r="J6752" i="1"/>
  <c r="K6752" i="1"/>
  <c r="L6752" i="1"/>
  <c r="M6752" i="1" s="1"/>
  <c r="N6752" i="1"/>
  <c r="O6752" i="1"/>
  <c r="J6753" i="1"/>
  <c r="K6753" i="1"/>
  <c r="L6753" i="1"/>
  <c r="M6753" i="1" s="1"/>
  <c r="N6753" i="1"/>
  <c r="O6753" i="1"/>
  <c r="J6754" i="1"/>
  <c r="K6754" i="1"/>
  <c r="L6754" i="1"/>
  <c r="M6754" i="1" s="1"/>
  <c r="N6754" i="1"/>
  <c r="O6754" i="1"/>
  <c r="J6755" i="1"/>
  <c r="K6755" i="1"/>
  <c r="L6755" i="1"/>
  <c r="M6755" i="1" s="1"/>
  <c r="N6755" i="1"/>
  <c r="O6755" i="1"/>
  <c r="J6756" i="1"/>
  <c r="K6756" i="1"/>
  <c r="L6756" i="1"/>
  <c r="M6756" i="1" s="1"/>
  <c r="N6756" i="1"/>
  <c r="O6756" i="1"/>
  <c r="J6757" i="1"/>
  <c r="K6757" i="1"/>
  <c r="L6757" i="1"/>
  <c r="M6757" i="1" s="1"/>
  <c r="N6757" i="1"/>
  <c r="O6757" i="1"/>
  <c r="J6758" i="1"/>
  <c r="K6758" i="1"/>
  <c r="L6758" i="1"/>
  <c r="M6758" i="1" s="1"/>
  <c r="N6758" i="1"/>
  <c r="O6758" i="1"/>
  <c r="J6759" i="1"/>
  <c r="K6759" i="1"/>
  <c r="L6759" i="1"/>
  <c r="M6759" i="1" s="1"/>
  <c r="N6759" i="1"/>
  <c r="O6759" i="1"/>
  <c r="J6760" i="1"/>
  <c r="K6760" i="1"/>
  <c r="L6760" i="1"/>
  <c r="M6760" i="1" s="1"/>
  <c r="N6760" i="1"/>
  <c r="O6760" i="1"/>
  <c r="J6761" i="1"/>
  <c r="K6761" i="1"/>
  <c r="L6761" i="1"/>
  <c r="M6761" i="1" s="1"/>
  <c r="N6761" i="1"/>
  <c r="O6761" i="1"/>
  <c r="J6762" i="1"/>
  <c r="K6762" i="1"/>
  <c r="L6762" i="1"/>
  <c r="M6762" i="1" s="1"/>
  <c r="N6762" i="1"/>
  <c r="O6762" i="1"/>
  <c r="J6763" i="1"/>
  <c r="K6763" i="1"/>
  <c r="L6763" i="1"/>
  <c r="M6763" i="1" s="1"/>
  <c r="N6763" i="1"/>
  <c r="O6763" i="1"/>
  <c r="J6764" i="1"/>
  <c r="K6764" i="1"/>
  <c r="L6764" i="1"/>
  <c r="M6764" i="1" s="1"/>
  <c r="N6764" i="1"/>
  <c r="O6764" i="1"/>
  <c r="J6765" i="1"/>
  <c r="K6765" i="1"/>
  <c r="L6765" i="1"/>
  <c r="M6765" i="1" s="1"/>
  <c r="N6765" i="1"/>
  <c r="O6765" i="1"/>
  <c r="J6766" i="1"/>
  <c r="K6766" i="1"/>
  <c r="L6766" i="1"/>
  <c r="M6766" i="1" s="1"/>
  <c r="N6766" i="1"/>
  <c r="O6766" i="1"/>
  <c r="J6767" i="1"/>
  <c r="K6767" i="1"/>
  <c r="L6767" i="1"/>
  <c r="M6767" i="1" s="1"/>
  <c r="N6767" i="1"/>
  <c r="O6767" i="1"/>
  <c r="J6768" i="1"/>
  <c r="K6768" i="1"/>
  <c r="L6768" i="1"/>
  <c r="M6768" i="1" s="1"/>
  <c r="N6768" i="1"/>
  <c r="O6768" i="1"/>
  <c r="J6769" i="1"/>
  <c r="K6769" i="1"/>
  <c r="L6769" i="1"/>
  <c r="M6769" i="1" s="1"/>
  <c r="N6769" i="1"/>
  <c r="O6769" i="1"/>
  <c r="J6770" i="1"/>
  <c r="K6770" i="1"/>
  <c r="L6770" i="1"/>
  <c r="M6770" i="1" s="1"/>
  <c r="N6770" i="1"/>
  <c r="O6770" i="1"/>
  <c r="J6771" i="1"/>
  <c r="K6771" i="1"/>
  <c r="L6771" i="1"/>
  <c r="M6771" i="1" s="1"/>
  <c r="N6771" i="1"/>
  <c r="O6771" i="1"/>
  <c r="J6772" i="1"/>
  <c r="K6772" i="1"/>
  <c r="L6772" i="1"/>
  <c r="M6772" i="1" s="1"/>
  <c r="N6772" i="1"/>
  <c r="O6772" i="1"/>
  <c r="J6773" i="1"/>
  <c r="K6773" i="1"/>
  <c r="L6773" i="1"/>
  <c r="M6773" i="1" s="1"/>
  <c r="N6773" i="1"/>
  <c r="O6773" i="1"/>
  <c r="J6774" i="1"/>
  <c r="K6774" i="1"/>
  <c r="L6774" i="1"/>
  <c r="M6774" i="1" s="1"/>
  <c r="N6774" i="1"/>
  <c r="O6774" i="1"/>
  <c r="J6775" i="1"/>
  <c r="K6775" i="1"/>
  <c r="L6775" i="1"/>
  <c r="M6775" i="1" s="1"/>
  <c r="N6775" i="1"/>
  <c r="O6775" i="1"/>
  <c r="J6776" i="1"/>
  <c r="K6776" i="1"/>
  <c r="L6776" i="1"/>
  <c r="M6776" i="1" s="1"/>
  <c r="N6776" i="1"/>
  <c r="O6776" i="1"/>
  <c r="J6777" i="1"/>
  <c r="K6777" i="1"/>
  <c r="L6777" i="1"/>
  <c r="M6777" i="1" s="1"/>
  <c r="N6777" i="1"/>
  <c r="O6777" i="1"/>
  <c r="J6778" i="1"/>
  <c r="K6778" i="1"/>
  <c r="L6778" i="1"/>
  <c r="M6778" i="1" s="1"/>
  <c r="N6778" i="1"/>
  <c r="O6778" i="1"/>
  <c r="J6779" i="1"/>
  <c r="K6779" i="1"/>
  <c r="L6779" i="1"/>
  <c r="M6779" i="1" s="1"/>
  <c r="N6779" i="1"/>
  <c r="O6779" i="1"/>
  <c r="J6780" i="1"/>
  <c r="K6780" i="1"/>
  <c r="L6780" i="1"/>
  <c r="M6780" i="1" s="1"/>
  <c r="N6780" i="1"/>
  <c r="O6780" i="1"/>
  <c r="J6781" i="1"/>
  <c r="K6781" i="1"/>
  <c r="L6781" i="1"/>
  <c r="M6781" i="1" s="1"/>
  <c r="N6781" i="1"/>
  <c r="O6781" i="1"/>
  <c r="J6782" i="1"/>
  <c r="K6782" i="1"/>
  <c r="L6782" i="1"/>
  <c r="M6782" i="1" s="1"/>
  <c r="N6782" i="1"/>
  <c r="O6782" i="1"/>
  <c r="J6783" i="1"/>
  <c r="K6783" i="1"/>
  <c r="L6783" i="1"/>
  <c r="M6783" i="1" s="1"/>
  <c r="N6783" i="1"/>
  <c r="O6783" i="1"/>
  <c r="J6784" i="1"/>
  <c r="K6784" i="1"/>
  <c r="L6784" i="1"/>
  <c r="M6784" i="1" s="1"/>
  <c r="N6784" i="1"/>
  <c r="O6784" i="1"/>
  <c r="J6785" i="1"/>
  <c r="K6785" i="1"/>
  <c r="L6785" i="1"/>
  <c r="M6785" i="1" s="1"/>
  <c r="N6785" i="1"/>
  <c r="O6785" i="1"/>
  <c r="J6786" i="1"/>
  <c r="K6786" i="1"/>
  <c r="L6786" i="1"/>
  <c r="M6786" i="1" s="1"/>
  <c r="N6786" i="1"/>
  <c r="O6786" i="1"/>
  <c r="J6787" i="1"/>
  <c r="K6787" i="1"/>
  <c r="L6787" i="1"/>
  <c r="M6787" i="1" s="1"/>
  <c r="N6787" i="1"/>
  <c r="O6787" i="1"/>
  <c r="J6788" i="1"/>
  <c r="K6788" i="1"/>
  <c r="L6788" i="1"/>
  <c r="M6788" i="1" s="1"/>
  <c r="N6788" i="1"/>
  <c r="O6788" i="1"/>
  <c r="J6789" i="1"/>
  <c r="K6789" i="1"/>
  <c r="L6789" i="1"/>
  <c r="M6789" i="1" s="1"/>
  <c r="N6789" i="1"/>
  <c r="O6789" i="1"/>
  <c r="J6790" i="1"/>
  <c r="K6790" i="1"/>
  <c r="L6790" i="1"/>
  <c r="M6790" i="1" s="1"/>
  <c r="N6790" i="1"/>
  <c r="O6790" i="1"/>
  <c r="J6791" i="1"/>
  <c r="K6791" i="1"/>
  <c r="L6791" i="1"/>
  <c r="M6791" i="1" s="1"/>
  <c r="N6791" i="1"/>
  <c r="O6791" i="1"/>
  <c r="J6792" i="1"/>
  <c r="K6792" i="1"/>
  <c r="L6792" i="1"/>
  <c r="M6792" i="1" s="1"/>
  <c r="N6792" i="1"/>
  <c r="O6792" i="1"/>
  <c r="J6793" i="1"/>
  <c r="K6793" i="1"/>
  <c r="L6793" i="1"/>
  <c r="M6793" i="1" s="1"/>
  <c r="N6793" i="1"/>
  <c r="O6793" i="1"/>
  <c r="J6794" i="1"/>
  <c r="K6794" i="1"/>
  <c r="L6794" i="1"/>
  <c r="M6794" i="1" s="1"/>
  <c r="N6794" i="1"/>
  <c r="O6794" i="1"/>
  <c r="J6795" i="1"/>
  <c r="K6795" i="1"/>
  <c r="L6795" i="1"/>
  <c r="M6795" i="1" s="1"/>
  <c r="N6795" i="1"/>
  <c r="O6795" i="1"/>
  <c r="J6796" i="1"/>
  <c r="K6796" i="1"/>
  <c r="L6796" i="1"/>
  <c r="M6796" i="1" s="1"/>
  <c r="N6796" i="1"/>
  <c r="O6796" i="1"/>
  <c r="J6797" i="1"/>
  <c r="K6797" i="1"/>
  <c r="L6797" i="1"/>
  <c r="M6797" i="1" s="1"/>
  <c r="N6797" i="1"/>
  <c r="O6797" i="1"/>
  <c r="J6798" i="1"/>
  <c r="K6798" i="1"/>
  <c r="L6798" i="1"/>
  <c r="M6798" i="1" s="1"/>
  <c r="N6798" i="1"/>
  <c r="O6798" i="1"/>
  <c r="J6799" i="1"/>
  <c r="K6799" i="1"/>
  <c r="L6799" i="1"/>
  <c r="M6799" i="1" s="1"/>
  <c r="N6799" i="1"/>
  <c r="O6799" i="1"/>
  <c r="J6800" i="1"/>
  <c r="K6800" i="1"/>
  <c r="L6800" i="1"/>
  <c r="M6800" i="1" s="1"/>
  <c r="N6800" i="1"/>
  <c r="O6800" i="1"/>
  <c r="J6801" i="1"/>
  <c r="K6801" i="1"/>
  <c r="L6801" i="1"/>
  <c r="M6801" i="1" s="1"/>
  <c r="N6801" i="1"/>
  <c r="O6801" i="1"/>
  <c r="J6802" i="1"/>
  <c r="K6802" i="1"/>
  <c r="L6802" i="1"/>
  <c r="M6802" i="1" s="1"/>
  <c r="N6802" i="1"/>
  <c r="O6802" i="1"/>
  <c r="J6803" i="1"/>
  <c r="K6803" i="1"/>
  <c r="L6803" i="1"/>
  <c r="M6803" i="1" s="1"/>
  <c r="N6803" i="1"/>
  <c r="O6803" i="1"/>
  <c r="J6804" i="1"/>
  <c r="K6804" i="1"/>
  <c r="L6804" i="1"/>
  <c r="M6804" i="1" s="1"/>
  <c r="N6804" i="1"/>
  <c r="O6804" i="1"/>
  <c r="J6805" i="1"/>
  <c r="K6805" i="1"/>
  <c r="L6805" i="1"/>
  <c r="M6805" i="1" s="1"/>
  <c r="N6805" i="1"/>
  <c r="O6805" i="1"/>
  <c r="J6806" i="1"/>
  <c r="K6806" i="1"/>
  <c r="L6806" i="1"/>
  <c r="M6806" i="1" s="1"/>
  <c r="N6806" i="1"/>
  <c r="O6806" i="1"/>
  <c r="J6807" i="1"/>
  <c r="K6807" i="1"/>
  <c r="L6807" i="1"/>
  <c r="M6807" i="1" s="1"/>
  <c r="N6807" i="1"/>
  <c r="O6807" i="1"/>
  <c r="J6808" i="1"/>
  <c r="K6808" i="1"/>
  <c r="L6808" i="1"/>
  <c r="M6808" i="1" s="1"/>
  <c r="N6808" i="1"/>
  <c r="O6808" i="1"/>
  <c r="J6809" i="1"/>
  <c r="K6809" i="1"/>
  <c r="L6809" i="1"/>
  <c r="M6809" i="1" s="1"/>
  <c r="N6809" i="1"/>
  <c r="O6809" i="1"/>
  <c r="J6810" i="1"/>
  <c r="K6810" i="1"/>
  <c r="L6810" i="1"/>
  <c r="M6810" i="1" s="1"/>
  <c r="N6810" i="1"/>
  <c r="O6810" i="1"/>
  <c r="J6811" i="1"/>
  <c r="K6811" i="1"/>
  <c r="L6811" i="1"/>
  <c r="M6811" i="1" s="1"/>
  <c r="N6811" i="1"/>
  <c r="O6811" i="1"/>
  <c r="J6812" i="1"/>
  <c r="K6812" i="1"/>
  <c r="L6812" i="1"/>
  <c r="M6812" i="1" s="1"/>
  <c r="N6812" i="1"/>
  <c r="O6812" i="1"/>
  <c r="J6813" i="1"/>
  <c r="K6813" i="1"/>
  <c r="L6813" i="1"/>
  <c r="M6813" i="1" s="1"/>
  <c r="N6813" i="1"/>
  <c r="O6813" i="1"/>
  <c r="J6814" i="1"/>
  <c r="K6814" i="1"/>
  <c r="L6814" i="1"/>
  <c r="M6814" i="1" s="1"/>
  <c r="N6814" i="1"/>
  <c r="O6814" i="1"/>
  <c r="J6815" i="1"/>
  <c r="K6815" i="1"/>
  <c r="L6815" i="1"/>
  <c r="M6815" i="1" s="1"/>
  <c r="N6815" i="1"/>
  <c r="O6815" i="1"/>
  <c r="J6816" i="1"/>
  <c r="K6816" i="1"/>
  <c r="L6816" i="1"/>
  <c r="M6816" i="1" s="1"/>
  <c r="N6816" i="1"/>
  <c r="O6816" i="1"/>
  <c r="J6817" i="1"/>
  <c r="K6817" i="1"/>
  <c r="L6817" i="1"/>
  <c r="M6817" i="1" s="1"/>
  <c r="N6817" i="1"/>
  <c r="O6817" i="1"/>
  <c r="J6818" i="1"/>
  <c r="K6818" i="1"/>
  <c r="L6818" i="1"/>
  <c r="M6818" i="1" s="1"/>
  <c r="N6818" i="1"/>
  <c r="O6818" i="1"/>
  <c r="J6819" i="1"/>
  <c r="K6819" i="1"/>
  <c r="L6819" i="1"/>
  <c r="M6819" i="1" s="1"/>
  <c r="N6819" i="1"/>
  <c r="O6819" i="1"/>
  <c r="J6820" i="1"/>
  <c r="K6820" i="1"/>
  <c r="L6820" i="1"/>
  <c r="M6820" i="1" s="1"/>
  <c r="N6820" i="1"/>
  <c r="O6820" i="1"/>
  <c r="J6821" i="1"/>
  <c r="K6821" i="1"/>
  <c r="L6821" i="1"/>
  <c r="M6821" i="1" s="1"/>
  <c r="N6821" i="1"/>
  <c r="O6821" i="1"/>
  <c r="J6822" i="1"/>
  <c r="K6822" i="1"/>
  <c r="L6822" i="1"/>
  <c r="M6822" i="1" s="1"/>
  <c r="N6822" i="1"/>
  <c r="O6822" i="1"/>
  <c r="J6823" i="1"/>
  <c r="K6823" i="1"/>
  <c r="L6823" i="1"/>
  <c r="M6823" i="1" s="1"/>
  <c r="N6823" i="1"/>
  <c r="O6823" i="1"/>
  <c r="J6824" i="1"/>
  <c r="K6824" i="1"/>
  <c r="L6824" i="1"/>
  <c r="M6824" i="1" s="1"/>
  <c r="N6824" i="1"/>
  <c r="O6824" i="1"/>
  <c r="J6825" i="1"/>
  <c r="K6825" i="1"/>
  <c r="L6825" i="1"/>
  <c r="M6825" i="1" s="1"/>
  <c r="N6825" i="1"/>
  <c r="O6825" i="1"/>
  <c r="J6826" i="1"/>
  <c r="K6826" i="1"/>
  <c r="L6826" i="1"/>
  <c r="M6826" i="1" s="1"/>
  <c r="N6826" i="1"/>
  <c r="O6826" i="1"/>
  <c r="J6827" i="1"/>
  <c r="K6827" i="1"/>
  <c r="L6827" i="1"/>
  <c r="M6827" i="1" s="1"/>
  <c r="N6827" i="1"/>
  <c r="O6827" i="1"/>
  <c r="J6828" i="1"/>
  <c r="K6828" i="1"/>
  <c r="L6828" i="1"/>
  <c r="M6828" i="1" s="1"/>
  <c r="N6828" i="1"/>
  <c r="O6828" i="1"/>
  <c r="J6829" i="1"/>
  <c r="K6829" i="1"/>
  <c r="L6829" i="1"/>
  <c r="M6829" i="1" s="1"/>
  <c r="N6829" i="1"/>
  <c r="O6829" i="1"/>
  <c r="J6830" i="1"/>
  <c r="K6830" i="1"/>
  <c r="L6830" i="1"/>
  <c r="M6830" i="1" s="1"/>
  <c r="N6830" i="1"/>
  <c r="O6830" i="1"/>
  <c r="J6831" i="1"/>
  <c r="K6831" i="1"/>
  <c r="L6831" i="1"/>
  <c r="M6831" i="1" s="1"/>
  <c r="N6831" i="1"/>
  <c r="O6831" i="1"/>
  <c r="J6832" i="1"/>
  <c r="K6832" i="1"/>
  <c r="L6832" i="1"/>
  <c r="M6832" i="1" s="1"/>
  <c r="N6832" i="1"/>
  <c r="O6832" i="1"/>
  <c r="J6833" i="1"/>
  <c r="K6833" i="1"/>
  <c r="L6833" i="1"/>
  <c r="M6833" i="1" s="1"/>
  <c r="N6833" i="1"/>
  <c r="O6833" i="1"/>
  <c r="J6834" i="1"/>
  <c r="K6834" i="1"/>
  <c r="L6834" i="1"/>
  <c r="M6834" i="1" s="1"/>
  <c r="N6834" i="1"/>
  <c r="O6834" i="1"/>
  <c r="J6835" i="1"/>
  <c r="K6835" i="1"/>
  <c r="L6835" i="1"/>
  <c r="M6835" i="1" s="1"/>
  <c r="N6835" i="1"/>
  <c r="O6835" i="1"/>
  <c r="J6836" i="1"/>
  <c r="K6836" i="1"/>
  <c r="L6836" i="1"/>
  <c r="M6836" i="1" s="1"/>
  <c r="N6836" i="1"/>
  <c r="O6836" i="1"/>
  <c r="J6837" i="1"/>
  <c r="K6837" i="1"/>
  <c r="L6837" i="1"/>
  <c r="M6837" i="1" s="1"/>
  <c r="N6837" i="1"/>
  <c r="O6837" i="1"/>
  <c r="J6838" i="1"/>
  <c r="K6838" i="1"/>
  <c r="L6838" i="1"/>
  <c r="M6838" i="1" s="1"/>
  <c r="N6838" i="1"/>
  <c r="O6838" i="1"/>
  <c r="J6839" i="1"/>
  <c r="K6839" i="1"/>
  <c r="L6839" i="1"/>
  <c r="M6839" i="1" s="1"/>
  <c r="N6839" i="1"/>
  <c r="O6839" i="1"/>
  <c r="J6840" i="1"/>
  <c r="K6840" i="1"/>
  <c r="L6840" i="1"/>
  <c r="M6840" i="1" s="1"/>
  <c r="N6840" i="1"/>
  <c r="O6840" i="1"/>
  <c r="J6841" i="1"/>
  <c r="K6841" i="1"/>
  <c r="L6841" i="1"/>
  <c r="M6841" i="1" s="1"/>
  <c r="N6841" i="1"/>
  <c r="O6841" i="1"/>
  <c r="J6842" i="1"/>
  <c r="K6842" i="1"/>
  <c r="L6842" i="1"/>
  <c r="M6842" i="1" s="1"/>
  <c r="N6842" i="1"/>
  <c r="O6842" i="1"/>
  <c r="J6843" i="1"/>
  <c r="K6843" i="1"/>
  <c r="L6843" i="1"/>
  <c r="M6843" i="1" s="1"/>
  <c r="N6843" i="1"/>
  <c r="O6843" i="1"/>
  <c r="J6844" i="1"/>
  <c r="K6844" i="1"/>
  <c r="L6844" i="1"/>
  <c r="M6844" i="1" s="1"/>
  <c r="N6844" i="1"/>
  <c r="O6844" i="1"/>
  <c r="J6845" i="1"/>
  <c r="K6845" i="1"/>
  <c r="L6845" i="1"/>
  <c r="M6845" i="1" s="1"/>
  <c r="N6845" i="1"/>
  <c r="O6845" i="1"/>
  <c r="J6846" i="1"/>
  <c r="K6846" i="1"/>
  <c r="L6846" i="1"/>
  <c r="M6846" i="1" s="1"/>
  <c r="N6846" i="1"/>
  <c r="O6846" i="1"/>
  <c r="J6847" i="1"/>
  <c r="K6847" i="1"/>
  <c r="L6847" i="1"/>
  <c r="M6847" i="1" s="1"/>
  <c r="N6847" i="1"/>
  <c r="O6847" i="1"/>
  <c r="J6848" i="1"/>
  <c r="K6848" i="1"/>
  <c r="L6848" i="1"/>
  <c r="M6848" i="1" s="1"/>
  <c r="N6848" i="1"/>
  <c r="O6848" i="1"/>
  <c r="J6849" i="1"/>
  <c r="K6849" i="1"/>
  <c r="L6849" i="1"/>
  <c r="M6849" i="1" s="1"/>
  <c r="N6849" i="1"/>
  <c r="O6849" i="1"/>
  <c r="J6850" i="1"/>
  <c r="K6850" i="1"/>
  <c r="L6850" i="1"/>
  <c r="M6850" i="1" s="1"/>
  <c r="N6850" i="1"/>
  <c r="O6850" i="1"/>
  <c r="J6851" i="1"/>
  <c r="K6851" i="1"/>
  <c r="L6851" i="1"/>
  <c r="M6851" i="1" s="1"/>
  <c r="N6851" i="1"/>
  <c r="O6851" i="1"/>
  <c r="J6852" i="1"/>
  <c r="K6852" i="1"/>
  <c r="L6852" i="1"/>
  <c r="M6852" i="1" s="1"/>
  <c r="N6852" i="1"/>
  <c r="O6852" i="1"/>
  <c r="J6853" i="1"/>
  <c r="K6853" i="1"/>
  <c r="L6853" i="1"/>
  <c r="M6853" i="1" s="1"/>
  <c r="N6853" i="1"/>
  <c r="O6853" i="1"/>
  <c r="J6854" i="1"/>
  <c r="K6854" i="1"/>
  <c r="L6854" i="1"/>
  <c r="M6854" i="1" s="1"/>
  <c r="N6854" i="1"/>
  <c r="O6854" i="1"/>
  <c r="J6855" i="1"/>
  <c r="K6855" i="1"/>
  <c r="L6855" i="1"/>
  <c r="M6855" i="1" s="1"/>
  <c r="N6855" i="1"/>
  <c r="O6855" i="1"/>
  <c r="J6856" i="1"/>
  <c r="K6856" i="1"/>
  <c r="L6856" i="1"/>
  <c r="M6856" i="1" s="1"/>
  <c r="N6856" i="1"/>
  <c r="O6856" i="1"/>
  <c r="J6857" i="1"/>
  <c r="K6857" i="1"/>
  <c r="L6857" i="1"/>
  <c r="M6857" i="1" s="1"/>
  <c r="N6857" i="1"/>
  <c r="O6857" i="1"/>
  <c r="J6858" i="1"/>
  <c r="K6858" i="1"/>
  <c r="L6858" i="1"/>
  <c r="M6858" i="1" s="1"/>
  <c r="N6858" i="1"/>
  <c r="O6858" i="1"/>
  <c r="J6859" i="1"/>
  <c r="K6859" i="1"/>
  <c r="L6859" i="1"/>
  <c r="M6859" i="1" s="1"/>
  <c r="N6859" i="1"/>
  <c r="O6859" i="1"/>
  <c r="J6860" i="1"/>
  <c r="K6860" i="1"/>
  <c r="L6860" i="1"/>
  <c r="M6860" i="1" s="1"/>
  <c r="N6860" i="1"/>
  <c r="O6860" i="1"/>
  <c r="J6861" i="1"/>
  <c r="K6861" i="1"/>
  <c r="L6861" i="1"/>
  <c r="M6861" i="1" s="1"/>
  <c r="N6861" i="1"/>
  <c r="O6861" i="1"/>
  <c r="J6862" i="1"/>
  <c r="K6862" i="1"/>
  <c r="L6862" i="1"/>
  <c r="M6862" i="1" s="1"/>
  <c r="N6862" i="1"/>
  <c r="O6862" i="1"/>
  <c r="J6863" i="1"/>
  <c r="K6863" i="1"/>
  <c r="L6863" i="1"/>
  <c r="M6863" i="1" s="1"/>
  <c r="N6863" i="1"/>
  <c r="O6863" i="1"/>
  <c r="J6864" i="1"/>
  <c r="K6864" i="1"/>
  <c r="L6864" i="1"/>
  <c r="M6864" i="1" s="1"/>
  <c r="N6864" i="1"/>
  <c r="O6864" i="1"/>
  <c r="J6865" i="1"/>
  <c r="K6865" i="1"/>
  <c r="L6865" i="1"/>
  <c r="M6865" i="1" s="1"/>
  <c r="N6865" i="1"/>
  <c r="O6865" i="1"/>
  <c r="J6866" i="1"/>
  <c r="K6866" i="1"/>
  <c r="L6866" i="1"/>
  <c r="M6866" i="1" s="1"/>
  <c r="N6866" i="1"/>
  <c r="O6866" i="1"/>
  <c r="J6867" i="1"/>
  <c r="K6867" i="1"/>
  <c r="L6867" i="1"/>
  <c r="M6867" i="1" s="1"/>
  <c r="N6867" i="1"/>
  <c r="O6867" i="1"/>
  <c r="J6868" i="1"/>
  <c r="K6868" i="1"/>
  <c r="L6868" i="1"/>
  <c r="M6868" i="1" s="1"/>
  <c r="N6868" i="1"/>
  <c r="O6868" i="1"/>
  <c r="J6869" i="1"/>
  <c r="K6869" i="1"/>
  <c r="L6869" i="1"/>
  <c r="M6869" i="1" s="1"/>
  <c r="N6869" i="1"/>
  <c r="O6869" i="1"/>
  <c r="J6870" i="1"/>
  <c r="K6870" i="1"/>
  <c r="L6870" i="1"/>
  <c r="M6870" i="1" s="1"/>
  <c r="N6870" i="1"/>
  <c r="O6870" i="1"/>
  <c r="J6871" i="1"/>
  <c r="K6871" i="1"/>
  <c r="L6871" i="1"/>
  <c r="M6871" i="1" s="1"/>
  <c r="N6871" i="1"/>
  <c r="O6871" i="1"/>
  <c r="J6872" i="1"/>
  <c r="K6872" i="1"/>
  <c r="L6872" i="1"/>
  <c r="M6872" i="1" s="1"/>
  <c r="N6872" i="1"/>
  <c r="O6872" i="1"/>
  <c r="J6873" i="1"/>
  <c r="K6873" i="1"/>
  <c r="L6873" i="1"/>
  <c r="M6873" i="1" s="1"/>
  <c r="N6873" i="1"/>
  <c r="O6873" i="1"/>
  <c r="J6874" i="1"/>
  <c r="K6874" i="1"/>
  <c r="L6874" i="1"/>
  <c r="M6874" i="1" s="1"/>
  <c r="N6874" i="1"/>
  <c r="O6874" i="1"/>
  <c r="J6875" i="1"/>
  <c r="K6875" i="1"/>
  <c r="L6875" i="1"/>
  <c r="M6875" i="1" s="1"/>
  <c r="N6875" i="1"/>
  <c r="O6875" i="1"/>
  <c r="J6876" i="1"/>
  <c r="K6876" i="1"/>
  <c r="L6876" i="1"/>
  <c r="M6876" i="1" s="1"/>
  <c r="N6876" i="1"/>
  <c r="O6876" i="1"/>
  <c r="J6877" i="1"/>
  <c r="K6877" i="1"/>
  <c r="L6877" i="1"/>
  <c r="M6877" i="1" s="1"/>
  <c r="N6877" i="1"/>
  <c r="O6877" i="1"/>
  <c r="J6878" i="1"/>
  <c r="K6878" i="1"/>
  <c r="L6878" i="1"/>
  <c r="M6878" i="1" s="1"/>
  <c r="N6878" i="1"/>
  <c r="O6878" i="1"/>
  <c r="J6879" i="1"/>
  <c r="K6879" i="1"/>
  <c r="L6879" i="1"/>
  <c r="M6879" i="1" s="1"/>
  <c r="N6879" i="1"/>
  <c r="O6879" i="1"/>
  <c r="J6880" i="1"/>
  <c r="K6880" i="1"/>
  <c r="L6880" i="1"/>
  <c r="M6880" i="1" s="1"/>
  <c r="N6880" i="1"/>
  <c r="O6880" i="1"/>
  <c r="J6881" i="1"/>
  <c r="K6881" i="1"/>
  <c r="L6881" i="1"/>
  <c r="M6881" i="1" s="1"/>
  <c r="N6881" i="1"/>
  <c r="O6881" i="1"/>
  <c r="J6882" i="1"/>
  <c r="K6882" i="1"/>
  <c r="L6882" i="1"/>
  <c r="M6882" i="1" s="1"/>
  <c r="N6882" i="1"/>
  <c r="O6882" i="1"/>
  <c r="J6883" i="1"/>
  <c r="K6883" i="1"/>
  <c r="L6883" i="1"/>
  <c r="M6883" i="1" s="1"/>
  <c r="N6883" i="1"/>
  <c r="O6883" i="1"/>
  <c r="J6884" i="1"/>
  <c r="K6884" i="1"/>
  <c r="L6884" i="1"/>
  <c r="M6884" i="1" s="1"/>
  <c r="N6884" i="1"/>
  <c r="O6884" i="1"/>
  <c r="J6885" i="1"/>
  <c r="K6885" i="1"/>
  <c r="L6885" i="1"/>
  <c r="M6885" i="1" s="1"/>
  <c r="N6885" i="1"/>
  <c r="O6885" i="1"/>
  <c r="J6886" i="1"/>
  <c r="K6886" i="1"/>
  <c r="L6886" i="1"/>
  <c r="M6886" i="1" s="1"/>
  <c r="N6886" i="1"/>
  <c r="O6886" i="1"/>
  <c r="J6887" i="1"/>
  <c r="K6887" i="1"/>
  <c r="L6887" i="1"/>
  <c r="M6887" i="1" s="1"/>
  <c r="N6887" i="1"/>
  <c r="O6887" i="1"/>
  <c r="J6888" i="1"/>
  <c r="K6888" i="1"/>
  <c r="L6888" i="1"/>
  <c r="M6888" i="1" s="1"/>
  <c r="N6888" i="1"/>
  <c r="O6888" i="1"/>
  <c r="J6889" i="1"/>
  <c r="K6889" i="1"/>
  <c r="L6889" i="1"/>
  <c r="M6889" i="1" s="1"/>
  <c r="N6889" i="1"/>
  <c r="O6889" i="1"/>
  <c r="J6890" i="1"/>
  <c r="K6890" i="1"/>
  <c r="L6890" i="1"/>
  <c r="M6890" i="1" s="1"/>
  <c r="N6890" i="1"/>
  <c r="O6890" i="1"/>
  <c r="J6891" i="1"/>
  <c r="K6891" i="1"/>
  <c r="L6891" i="1"/>
  <c r="M6891" i="1" s="1"/>
  <c r="N6891" i="1"/>
  <c r="O6891" i="1"/>
  <c r="J6892" i="1"/>
  <c r="K6892" i="1"/>
  <c r="L6892" i="1"/>
  <c r="M6892" i="1" s="1"/>
  <c r="N6892" i="1"/>
  <c r="O6892" i="1"/>
  <c r="J6893" i="1"/>
  <c r="K6893" i="1"/>
  <c r="L6893" i="1"/>
  <c r="M6893" i="1" s="1"/>
  <c r="N6893" i="1"/>
  <c r="O6893" i="1"/>
  <c r="J6894" i="1"/>
  <c r="K6894" i="1"/>
  <c r="L6894" i="1"/>
  <c r="M6894" i="1" s="1"/>
  <c r="N6894" i="1"/>
  <c r="O6894" i="1"/>
  <c r="J6895" i="1"/>
  <c r="K6895" i="1"/>
  <c r="L6895" i="1"/>
  <c r="M6895" i="1" s="1"/>
  <c r="N6895" i="1"/>
  <c r="O6895" i="1"/>
  <c r="J6896" i="1"/>
  <c r="K6896" i="1"/>
  <c r="L6896" i="1"/>
  <c r="M6896" i="1" s="1"/>
  <c r="N6896" i="1"/>
  <c r="O6896" i="1"/>
  <c r="J6897" i="1"/>
  <c r="K6897" i="1"/>
  <c r="L6897" i="1"/>
  <c r="M6897" i="1" s="1"/>
  <c r="N6897" i="1"/>
  <c r="O6897" i="1"/>
  <c r="J6898" i="1"/>
  <c r="K6898" i="1"/>
  <c r="L6898" i="1"/>
  <c r="M6898" i="1" s="1"/>
  <c r="N6898" i="1"/>
  <c r="O6898" i="1"/>
  <c r="J6899" i="1"/>
  <c r="K6899" i="1"/>
  <c r="L6899" i="1"/>
  <c r="M6899" i="1" s="1"/>
  <c r="N6899" i="1"/>
  <c r="O6899" i="1"/>
  <c r="J6900" i="1"/>
  <c r="K6900" i="1"/>
  <c r="L6900" i="1"/>
  <c r="M6900" i="1" s="1"/>
  <c r="N6900" i="1"/>
  <c r="O6900" i="1"/>
  <c r="J6901" i="1"/>
  <c r="K6901" i="1"/>
  <c r="L6901" i="1"/>
  <c r="M6901" i="1" s="1"/>
  <c r="N6901" i="1"/>
  <c r="O6901" i="1"/>
  <c r="J6902" i="1"/>
  <c r="K6902" i="1"/>
  <c r="L6902" i="1"/>
  <c r="M6902" i="1" s="1"/>
  <c r="N6902" i="1"/>
  <c r="O6902" i="1"/>
  <c r="J6903" i="1"/>
  <c r="K6903" i="1"/>
  <c r="L6903" i="1"/>
  <c r="M6903" i="1" s="1"/>
  <c r="N6903" i="1"/>
  <c r="O6903" i="1"/>
  <c r="J6904" i="1"/>
  <c r="K6904" i="1"/>
  <c r="L6904" i="1"/>
  <c r="M6904" i="1" s="1"/>
  <c r="N6904" i="1"/>
  <c r="O6904" i="1"/>
  <c r="J6905" i="1"/>
  <c r="K6905" i="1"/>
  <c r="L6905" i="1"/>
  <c r="M6905" i="1" s="1"/>
  <c r="N6905" i="1"/>
  <c r="O6905" i="1"/>
  <c r="J6906" i="1"/>
  <c r="K6906" i="1"/>
  <c r="L6906" i="1"/>
  <c r="M6906" i="1" s="1"/>
  <c r="N6906" i="1"/>
  <c r="O6906" i="1"/>
  <c r="J6907" i="1"/>
  <c r="K6907" i="1"/>
  <c r="L6907" i="1"/>
  <c r="M6907" i="1" s="1"/>
  <c r="N6907" i="1"/>
  <c r="O6907" i="1"/>
  <c r="J6908" i="1"/>
  <c r="K6908" i="1"/>
  <c r="L6908" i="1"/>
  <c r="M6908" i="1" s="1"/>
  <c r="N6908" i="1"/>
  <c r="O6908" i="1"/>
  <c r="J6909" i="1"/>
  <c r="K6909" i="1"/>
  <c r="L6909" i="1"/>
  <c r="M6909" i="1" s="1"/>
  <c r="N6909" i="1"/>
  <c r="O6909" i="1"/>
  <c r="J6910" i="1"/>
  <c r="K6910" i="1"/>
  <c r="L6910" i="1"/>
  <c r="M6910" i="1" s="1"/>
  <c r="N6910" i="1"/>
  <c r="O6910" i="1"/>
  <c r="J6911" i="1"/>
  <c r="K6911" i="1"/>
  <c r="L6911" i="1"/>
  <c r="M6911" i="1" s="1"/>
  <c r="N6911" i="1"/>
  <c r="O6911" i="1"/>
  <c r="J6912" i="1"/>
  <c r="K6912" i="1"/>
  <c r="L6912" i="1"/>
  <c r="M6912" i="1" s="1"/>
  <c r="N6912" i="1"/>
  <c r="O6912" i="1"/>
  <c r="J6913" i="1"/>
  <c r="K6913" i="1"/>
  <c r="L6913" i="1"/>
  <c r="M6913" i="1" s="1"/>
  <c r="N6913" i="1"/>
  <c r="O6913" i="1"/>
  <c r="J6914" i="1"/>
  <c r="K6914" i="1"/>
  <c r="L6914" i="1"/>
  <c r="M6914" i="1" s="1"/>
  <c r="N6914" i="1"/>
  <c r="O6914" i="1"/>
  <c r="J6915" i="1"/>
  <c r="K6915" i="1"/>
  <c r="L6915" i="1"/>
  <c r="M6915" i="1" s="1"/>
  <c r="N6915" i="1"/>
  <c r="O6915" i="1"/>
  <c r="J6916" i="1"/>
  <c r="K6916" i="1"/>
  <c r="L6916" i="1"/>
  <c r="M6916" i="1" s="1"/>
  <c r="N6916" i="1"/>
  <c r="O6916" i="1"/>
  <c r="J6917" i="1"/>
  <c r="K6917" i="1"/>
  <c r="L6917" i="1"/>
  <c r="M6917" i="1" s="1"/>
  <c r="N6917" i="1"/>
  <c r="O6917" i="1"/>
  <c r="J6918" i="1"/>
  <c r="K6918" i="1"/>
  <c r="L6918" i="1"/>
  <c r="M6918" i="1" s="1"/>
  <c r="N6918" i="1"/>
  <c r="O6918" i="1"/>
  <c r="J6919" i="1"/>
  <c r="K6919" i="1"/>
  <c r="L6919" i="1"/>
  <c r="M6919" i="1" s="1"/>
  <c r="N6919" i="1"/>
  <c r="O6919" i="1"/>
  <c r="J6920" i="1"/>
  <c r="K6920" i="1"/>
  <c r="L6920" i="1"/>
  <c r="M6920" i="1" s="1"/>
  <c r="N6920" i="1"/>
  <c r="O6920" i="1"/>
  <c r="J6921" i="1"/>
  <c r="K6921" i="1"/>
  <c r="L6921" i="1"/>
  <c r="M6921" i="1" s="1"/>
  <c r="N6921" i="1"/>
  <c r="O6921" i="1"/>
  <c r="J6922" i="1"/>
  <c r="K6922" i="1"/>
  <c r="L6922" i="1"/>
  <c r="M6922" i="1" s="1"/>
  <c r="N6922" i="1"/>
  <c r="O6922" i="1"/>
  <c r="J6923" i="1"/>
  <c r="K6923" i="1"/>
  <c r="L6923" i="1"/>
  <c r="M6923" i="1" s="1"/>
  <c r="N6923" i="1"/>
  <c r="O6923" i="1"/>
  <c r="J6924" i="1"/>
  <c r="K6924" i="1"/>
  <c r="L6924" i="1"/>
  <c r="M6924" i="1" s="1"/>
  <c r="N6924" i="1"/>
  <c r="O6924" i="1"/>
  <c r="J6925" i="1"/>
  <c r="K6925" i="1"/>
  <c r="L6925" i="1"/>
  <c r="M6925" i="1" s="1"/>
  <c r="N6925" i="1"/>
  <c r="O6925" i="1"/>
  <c r="J6926" i="1"/>
  <c r="K6926" i="1"/>
  <c r="L6926" i="1"/>
  <c r="M6926" i="1" s="1"/>
  <c r="N6926" i="1"/>
  <c r="O6926" i="1"/>
  <c r="J6927" i="1"/>
  <c r="K6927" i="1"/>
  <c r="L6927" i="1"/>
  <c r="M6927" i="1" s="1"/>
  <c r="N6927" i="1"/>
  <c r="O6927" i="1"/>
  <c r="J6928" i="1"/>
  <c r="K6928" i="1"/>
  <c r="L6928" i="1"/>
  <c r="M6928" i="1" s="1"/>
  <c r="N6928" i="1"/>
  <c r="O6928" i="1"/>
  <c r="J6929" i="1"/>
  <c r="K6929" i="1"/>
  <c r="L6929" i="1"/>
  <c r="M6929" i="1" s="1"/>
  <c r="N6929" i="1"/>
  <c r="O6929" i="1"/>
  <c r="J6930" i="1"/>
  <c r="K6930" i="1"/>
  <c r="L6930" i="1"/>
  <c r="M6930" i="1" s="1"/>
  <c r="N6930" i="1"/>
  <c r="O6930" i="1"/>
  <c r="J6931" i="1"/>
  <c r="K6931" i="1"/>
  <c r="L6931" i="1"/>
  <c r="M6931" i="1" s="1"/>
  <c r="N6931" i="1"/>
  <c r="O6931" i="1"/>
  <c r="J6932" i="1"/>
  <c r="K6932" i="1"/>
  <c r="L6932" i="1"/>
  <c r="M6932" i="1" s="1"/>
  <c r="N6932" i="1"/>
  <c r="O6932" i="1"/>
  <c r="J6933" i="1"/>
  <c r="K6933" i="1"/>
  <c r="L6933" i="1"/>
  <c r="M6933" i="1" s="1"/>
  <c r="N6933" i="1"/>
  <c r="O6933" i="1"/>
  <c r="J6934" i="1"/>
  <c r="K6934" i="1"/>
  <c r="L6934" i="1"/>
  <c r="M6934" i="1" s="1"/>
  <c r="N6934" i="1"/>
  <c r="O6934" i="1"/>
  <c r="J6935" i="1"/>
  <c r="K6935" i="1"/>
  <c r="L6935" i="1"/>
  <c r="M6935" i="1" s="1"/>
  <c r="N6935" i="1"/>
  <c r="O6935" i="1"/>
  <c r="J6936" i="1"/>
  <c r="K6936" i="1"/>
  <c r="L6936" i="1"/>
  <c r="M6936" i="1" s="1"/>
  <c r="N6936" i="1"/>
  <c r="O6936" i="1"/>
  <c r="J6937" i="1"/>
  <c r="K6937" i="1"/>
  <c r="L6937" i="1"/>
  <c r="M6937" i="1" s="1"/>
  <c r="N6937" i="1"/>
  <c r="O6937" i="1"/>
  <c r="J6938" i="1"/>
  <c r="K6938" i="1"/>
  <c r="L6938" i="1"/>
  <c r="M6938" i="1" s="1"/>
  <c r="N6938" i="1"/>
  <c r="O6938" i="1"/>
  <c r="J6939" i="1"/>
  <c r="K6939" i="1"/>
  <c r="L6939" i="1"/>
  <c r="M6939" i="1" s="1"/>
  <c r="N6939" i="1"/>
  <c r="O6939" i="1"/>
  <c r="J6940" i="1"/>
  <c r="K6940" i="1"/>
  <c r="L6940" i="1"/>
  <c r="M6940" i="1" s="1"/>
  <c r="N6940" i="1"/>
  <c r="O6940" i="1"/>
  <c r="J6941" i="1"/>
  <c r="K6941" i="1"/>
  <c r="L6941" i="1"/>
  <c r="M6941" i="1" s="1"/>
  <c r="N6941" i="1"/>
  <c r="O6941" i="1"/>
  <c r="J6942" i="1"/>
  <c r="K6942" i="1"/>
  <c r="L6942" i="1"/>
  <c r="M6942" i="1" s="1"/>
  <c r="N6942" i="1"/>
  <c r="O6942" i="1"/>
  <c r="J6943" i="1"/>
  <c r="K6943" i="1"/>
  <c r="L6943" i="1"/>
  <c r="M6943" i="1" s="1"/>
  <c r="N6943" i="1"/>
  <c r="O6943" i="1"/>
  <c r="J6944" i="1"/>
  <c r="K6944" i="1"/>
  <c r="L6944" i="1"/>
  <c r="M6944" i="1" s="1"/>
  <c r="N6944" i="1"/>
  <c r="O6944" i="1"/>
  <c r="J6945" i="1"/>
  <c r="K6945" i="1"/>
  <c r="L6945" i="1"/>
  <c r="M6945" i="1" s="1"/>
  <c r="N6945" i="1"/>
  <c r="O6945" i="1"/>
  <c r="J6946" i="1"/>
  <c r="K6946" i="1"/>
  <c r="L6946" i="1"/>
  <c r="M6946" i="1" s="1"/>
  <c r="N6946" i="1"/>
  <c r="O6946" i="1"/>
  <c r="J6947" i="1"/>
  <c r="K6947" i="1"/>
  <c r="L6947" i="1"/>
  <c r="M6947" i="1" s="1"/>
  <c r="N6947" i="1"/>
  <c r="O6947" i="1"/>
  <c r="J6948" i="1"/>
  <c r="K6948" i="1"/>
  <c r="L6948" i="1"/>
  <c r="M6948" i="1" s="1"/>
  <c r="N6948" i="1"/>
  <c r="O6948" i="1"/>
  <c r="J6949" i="1"/>
  <c r="K6949" i="1"/>
  <c r="L6949" i="1"/>
  <c r="M6949" i="1" s="1"/>
  <c r="N6949" i="1"/>
  <c r="O6949" i="1"/>
  <c r="J6950" i="1"/>
  <c r="K6950" i="1"/>
  <c r="L6950" i="1"/>
  <c r="M6950" i="1" s="1"/>
  <c r="N6950" i="1"/>
  <c r="O6950" i="1"/>
  <c r="J6951" i="1"/>
  <c r="K6951" i="1"/>
  <c r="L6951" i="1"/>
  <c r="M6951" i="1" s="1"/>
  <c r="N6951" i="1"/>
  <c r="O6951" i="1"/>
  <c r="J6952" i="1"/>
  <c r="K6952" i="1"/>
  <c r="L6952" i="1"/>
  <c r="M6952" i="1" s="1"/>
  <c r="N6952" i="1"/>
  <c r="O6952" i="1"/>
  <c r="J6953" i="1"/>
  <c r="K6953" i="1"/>
  <c r="L6953" i="1"/>
  <c r="M6953" i="1" s="1"/>
  <c r="N6953" i="1"/>
  <c r="O6953" i="1"/>
  <c r="J6954" i="1"/>
  <c r="K6954" i="1"/>
  <c r="L6954" i="1"/>
  <c r="M6954" i="1" s="1"/>
  <c r="N6954" i="1"/>
  <c r="O6954" i="1"/>
  <c r="J6955" i="1"/>
  <c r="K6955" i="1"/>
  <c r="L6955" i="1"/>
  <c r="M6955" i="1" s="1"/>
  <c r="N6955" i="1"/>
  <c r="O6955" i="1"/>
  <c r="J6956" i="1"/>
  <c r="K6956" i="1"/>
  <c r="L6956" i="1"/>
  <c r="M6956" i="1" s="1"/>
  <c r="N6956" i="1"/>
  <c r="O6956" i="1"/>
  <c r="J6957" i="1"/>
  <c r="K6957" i="1"/>
  <c r="L6957" i="1"/>
  <c r="M6957" i="1" s="1"/>
  <c r="N6957" i="1"/>
  <c r="O6957" i="1"/>
  <c r="J6958" i="1"/>
  <c r="K6958" i="1"/>
  <c r="L6958" i="1"/>
  <c r="M6958" i="1" s="1"/>
  <c r="N6958" i="1"/>
  <c r="O6958" i="1"/>
  <c r="J6959" i="1"/>
  <c r="K6959" i="1"/>
  <c r="L6959" i="1"/>
  <c r="M6959" i="1" s="1"/>
  <c r="N6959" i="1"/>
  <c r="O6959" i="1"/>
  <c r="J6960" i="1"/>
  <c r="K6960" i="1"/>
  <c r="L6960" i="1"/>
  <c r="M6960" i="1" s="1"/>
  <c r="N6960" i="1"/>
  <c r="O6960" i="1"/>
  <c r="J6961" i="1"/>
  <c r="K6961" i="1"/>
  <c r="L6961" i="1"/>
  <c r="M6961" i="1" s="1"/>
  <c r="N6961" i="1"/>
  <c r="O6961" i="1"/>
  <c r="J6962" i="1"/>
  <c r="K6962" i="1"/>
  <c r="L6962" i="1"/>
  <c r="M6962" i="1" s="1"/>
  <c r="N6962" i="1"/>
  <c r="O6962" i="1"/>
  <c r="J6963" i="1"/>
  <c r="K6963" i="1"/>
  <c r="L6963" i="1"/>
  <c r="M6963" i="1" s="1"/>
  <c r="N6963" i="1"/>
  <c r="O6963" i="1"/>
  <c r="J6964" i="1"/>
  <c r="K6964" i="1"/>
  <c r="L6964" i="1"/>
  <c r="M6964" i="1" s="1"/>
  <c r="N6964" i="1"/>
  <c r="O6964" i="1"/>
  <c r="J6965" i="1"/>
  <c r="K6965" i="1"/>
  <c r="L6965" i="1"/>
  <c r="M6965" i="1" s="1"/>
  <c r="N6965" i="1"/>
  <c r="O6965" i="1"/>
  <c r="J6966" i="1"/>
  <c r="K6966" i="1"/>
  <c r="L6966" i="1"/>
  <c r="M6966" i="1" s="1"/>
  <c r="N6966" i="1"/>
  <c r="O6966" i="1"/>
  <c r="J6967" i="1"/>
  <c r="K6967" i="1"/>
  <c r="L6967" i="1"/>
  <c r="M6967" i="1" s="1"/>
  <c r="N6967" i="1"/>
  <c r="O6967" i="1"/>
  <c r="J6968" i="1"/>
  <c r="K6968" i="1"/>
  <c r="L6968" i="1"/>
  <c r="M6968" i="1" s="1"/>
  <c r="N6968" i="1"/>
  <c r="O6968" i="1"/>
  <c r="J6969" i="1"/>
  <c r="K6969" i="1"/>
  <c r="L6969" i="1"/>
  <c r="M6969" i="1" s="1"/>
  <c r="N6969" i="1"/>
  <c r="O6969" i="1"/>
  <c r="J6970" i="1"/>
  <c r="K6970" i="1"/>
  <c r="L6970" i="1"/>
  <c r="M6970" i="1" s="1"/>
  <c r="N6970" i="1"/>
  <c r="O6970" i="1"/>
  <c r="J6971" i="1"/>
  <c r="K6971" i="1"/>
  <c r="L6971" i="1"/>
  <c r="M6971" i="1" s="1"/>
  <c r="N6971" i="1"/>
  <c r="O6971" i="1"/>
  <c r="J6972" i="1"/>
  <c r="K6972" i="1"/>
  <c r="L6972" i="1"/>
  <c r="M6972" i="1" s="1"/>
  <c r="N6972" i="1"/>
  <c r="O6972" i="1"/>
  <c r="J6973" i="1"/>
  <c r="K6973" i="1"/>
  <c r="L6973" i="1"/>
  <c r="M6973" i="1" s="1"/>
  <c r="N6973" i="1"/>
  <c r="O6973" i="1"/>
  <c r="J6974" i="1"/>
  <c r="K6974" i="1"/>
  <c r="L6974" i="1"/>
  <c r="M6974" i="1" s="1"/>
  <c r="N6974" i="1"/>
  <c r="O6974" i="1"/>
  <c r="J6975" i="1"/>
  <c r="K6975" i="1"/>
  <c r="L6975" i="1"/>
  <c r="M6975" i="1" s="1"/>
  <c r="N6975" i="1"/>
  <c r="O6975" i="1"/>
  <c r="J6976" i="1"/>
  <c r="K6976" i="1"/>
  <c r="L6976" i="1"/>
  <c r="M6976" i="1" s="1"/>
  <c r="N6976" i="1"/>
  <c r="O6976" i="1"/>
  <c r="J6977" i="1"/>
  <c r="K6977" i="1"/>
  <c r="L6977" i="1"/>
  <c r="M6977" i="1" s="1"/>
  <c r="N6977" i="1"/>
  <c r="O6977" i="1"/>
  <c r="J6978" i="1"/>
  <c r="K6978" i="1"/>
  <c r="L6978" i="1"/>
  <c r="M6978" i="1" s="1"/>
  <c r="N6978" i="1"/>
  <c r="O6978" i="1"/>
  <c r="J6979" i="1"/>
  <c r="K6979" i="1"/>
  <c r="L6979" i="1"/>
  <c r="M6979" i="1" s="1"/>
  <c r="N6979" i="1"/>
  <c r="O6979" i="1"/>
  <c r="J6980" i="1"/>
  <c r="K6980" i="1"/>
  <c r="L6980" i="1"/>
  <c r="M6980" i="1" s="1"/>
  <c r="N6980" i="1"/>
  <c r="O6980" i="1"/>
  <c r="J6981" i="1"/>
  <c r="K6981" i="1"/>
  <c r="L6981" i="1"/>
  <c r="M6981" i="1" s="1"/>
  <c r="N6981" i="1"/>
  <c r="O6981" i="1"/>
  <c r="J6982" i="1"/>
  <c r="K6982" i="1"/>
  <c r="L6982" i="1"/>
  <c r="M6982" i="1" s="1"/>
  <c r="N6982" i="1"/>
  <c r="O6982" i="1"/>
  <c r="J6983" i="1"/>
  <c r="K6983" i="1"/>
  <c r="L6983" i="1"/>
  <c r="M6983" i="1" s="1"/>
  <c r="N6983" i="1"/>
  <c r="O6983" i="1"/>
  <c r="J6984" i="1"/>
  <c r="K6984" i="1"/>
  <c r="L6984" i="1"/>
  <c r="M6984" i="1" s="1"/>
  <c r="N6984" i="1"/>
  <c r="O6984" i="1"/>
  <c r="J6985" i="1"/>
  <c r="K6985" i="1"/>
  <c r="L6985" i="1"/>
  <c r="M6985" i="1" s="1"/>
  <c r="N6985" i="1"/>
  <c r="O6985" i="1"/>
  <c r="J6986" i="1"/>
  <c r="K6986" i="1"/>
  <c r="L6986" i="1"/>
  <c r="M6986" i="1" s="1"/>
  <c r="N6986" i="1"/>
  <c r="O6986" i="1"/>
  <c r="J6987" i="1"/>
  <c r="K6987" i="1"/>
  <c r="L6987" i="1"/>
  <c r="M6987" i="1" s="1"/>
  <c r="N6987" i="1"/>
  <c r="O6987" i="1"/>
  <c r="J6988" i="1"/>
  <c r="K6988" i="1"/>
  <c r="L6988" i="1"/>
  <c r="M6988" i="1" s="1"/>
  <c r="N6988" i="1"/>
  <c r="O6988" i="1"/>
  <c r="J6989" i="1"/>
  <c r="K6989" i="1"/>
  <c r="L6989" i="1"/>
  <c r="M6989" i="1" s="1"/>
  <c r="N6989" i="1"/>
  <c r="O6989" i="1"/>
  <c r="J6990" i="1"/>
  <c r="K6990" i="1"/>
  <c r="L6990" i="1"/>
  <c r="M6990" i="1" s="1"/>
  <c r="N6990" i="1"/>
  <c r="O6990" i="1"/>
  <c r="J6991" i="1"/>
  <c r="K6991" i="1"/>
  <c r="L6991" i="1"/>
  <c r="M6991" i="1" s="1"/>
  <c r="N6991" i="1"/>
  <c r="O6991" i="1"/>
  <c r="J6992" i="1"/>
  <c r="K6992" i="1"/>
  <c r="L6992" i="1"/>
  <c r="M6992" i="1" s="1"/>
  <c r="N6992" i="1"/>
  <c r="O6992" i="1"/>
  <c r="J6993" i="1"/>
  <c r="K6993" i="1"/>
  <c r="L6993" i="1"/>
  <c r="M6993" i="1" s="1"/>
  <c r="N6993" i="1"/>
  <c r="O6993" i="1"/>
  <c r="J6994" i="1"/>
  <c r="K6994" i="1"/>
  <c r="L6994" i="1"/>
  <c r="M6994" i="1" s="1"/>
  <c r="N6994" i="1"/>
  <c r="O6994" i="1"/>
  <c r="J6995" i="1"/>
  <c r="K6995" i="1"/>
  <c r="L6995" i="1"/>
  <c r="M6995" i="1" s="1"/>
  <c r="N6995" i="1"/>
  <c r="O6995" i="1"/>
  <c r="J6996" i="1"/>
  <c r="K6996" i="1"/>
  <c r="L6996" i="1"/>
  <c r="M6996" i="1" s="1"/>
  <c r="N6996" i="1"/>
  <c r="O6996" i="1"/>
  <c r="J6997" i="1"/>
  <c r="K6997" i="1"/>
  <c r="L6997" i="1"/>
  <c r="M6997" i="1" s="1"/>
  <c r="N6997" i="1"/>
  <c r="O6997" i="1"/>
  <c r="J6998" i="1"/>
  <c r="K6998" i="1"/>
  <c r="L6998" i="1"/>
  <c r="M6998" i="1" s="1"/>
  <c r="N6998" i="1"/>
  <c r="O6998" i="1"/>
  <c r="J6999" i="1"/>
  <c r="K6999" i="1"/>
  <c r="L6999" i="1"/>
  <c r="M6999" i="1" s="1"/>
  <c r="N6999" i="1"/>
  <c r="O6999" i="1"/>
  <c r="J7000" i="1"/>
  <c r="K7000" i="1"/>
  <c r="L7000" i="1"/>
  <c r="M7000" i="1" s="1"/>
  <c r="N7000" i="1"/>
  <c r="O7000" i="1"/>
  <c r="J7001" i="1"/>
  <c r="K7001" i="1"/>
  <c r="L7001" i="1"/>
  <c r="M7001" i="1" s="1"/>
  <c r="N7001" i="1"/>
  <c r="O7001" i="1"/>
  <c r="J7002" i="1"/>
  <c r="K7002" i="1"/>
  <c r="L7002" i="1"/>
  <c r="M7002" i="1" s="1"/>
  <c r="N7002" i="1"/>
  <c r="O7002" i="1"/>
  <c r="J7003" i="1"/>
  <c r="K7003" i="1"/>
  <c r="L7003" i="1"/>
  <c r="M7003" i="1" s="1"/>
  <c r="N7003" i="1"/>
  <c r="O7003" i="1"/>
  <c r="J7004" i="1"/>
  <c r="K7004" i="1"/>
  <c r="L7004" i="1"/>
  <c r="M7004" i="1" s="1"/>
  <c r="N7004" i="1"/>
  <c r="O7004" i="1"/>
  <c r="J7005" i="1"/>
  <c r="K7005" i="1"/>
  <c r="L7005" i="1"/>
  <c r="M7005" i="1" s="1"/>
  <c r="N7005" i="1"/>
  <c r="O7005" i="1"/>
  <c r="J7006" i="1"/>
  <c r="K7006" i="1"/>
  <c r="L7006" i="1"/>
  <c r="M7006" i="1" s="1"/>
  <c r="N7006" i="1"/>
  <c r="O7006" i="1"/>
  <c r="J7007" i="1"/>
  <c r="K7007" i="1"/>
  <c r="L7007" i="1"/>
  <c r="M7007" i="1" s="1"/>
  <c r="N7007" i="1"/>
  <c r="O7007" i="1"/>
  <c r="J7008" i="1"/>
  <c r="K7008" i="1"/>
  <c r="L7008" i="1"/>
  <c r="M7008" i="1" s="1"/>
  <c r="N7008" i="1"/>
  <c r="O7008" i="1"/>
  <c r="J7009" i="1"/>
  <c r="K7009" i="1"/>
  <c r="L7009" i="1"/>
  <c r="M7009" i="1" s="1"/>
  <c r="N7009" i="1"/>
  <c r="O7009" i="1"/>
  <c r="J7010" i="1"/>
  <c r="K7010" i="1"/>
  <c r="L7010" i="1"/>
  <c r="M7010" i="1" s="1"/>
  <c r="N7010" i="1"/>
  <c r="O7010" i="1"/>
  <c r="J7011" i="1"/>
  <c r="K7011" i="1"/>
  <c r="L7011" i="1"/>
  <c r="M7011" i="1" s="1"/>
  <c r="N7011" i="1"/>
  <c r="O7011" i="1"/>
  <c r="J7012" i="1"/>
  <c r="K7012" i="1"/>
  <c r="L7012" i="1"/>
  <c r="M7012" i="1" s="1"/>
  <c r="N7012" i="1"/>
  <c r="O7012" i="1"/>
  <c r="J7013" i="1"/>
  <c r="K7013" i="1"/>
  <c r="L7013" i="1"/>
  <c r="M7013" i="1" s="1"/>
  <c r="N7013" i="1"/>
  <c r="O7013" i="1"/>
  <c r="J7014" i="1"/>
  <c r="K7014" i="1"/>
  <c r="L7014" i="1"/>
  <c r="M7014" i="1" s="1"/>
  <c r="N7014" i="1"/>
  <c r="O7014" i="1"/>
  <c r="J7015" i="1"/>
  <c r="K7015" i="1"/>
  <c r="L7015" i="1"/>
  <c r="M7015" i="1" s="1"/>
  <c r="N7015" i="1"/>
  <c r="O7015" i="1"/>
  <c r="J7016" i="1"/>
  <c r="K7016" i="1"/>
  <c r="L7016" i="1"/>
  <c r="M7016" i="1" s="1"/>
  <c r="N7016" i="1"/>
  <c r="O7016" i="1"/>
  <c r="J7017" i="1"/>
  <c r="K7017" i="1"/>
  <c r="L7017" i="1"/>
  <c r="M7017" i="1" s="1"/>
  <c r="N7017" i="1"/>
  <c r="O7017" i="1"/>
  <c r="J7018" i="1"/>
  <c r="K7018" i="1"/>
  <c r="L7018" i="1"/>
  <c r="M7018" i="1" s="1"/>
  <c r="N7018" i="1"/>
  <c r="O7018" i="1"/>
  <c r="J7019" i="1"/>
  <c r="K7019" i="1"/>
  <c r="L7019" i="1"/>
  <c r="M7019" i="1" s="1"/>
  <c r="N7019" i="1"/>
  <c r="O7019" i="1"/>
  <c r="J7020" i="1"/>
  <c r="K7020" i="1"/>
  <c r="L7020" i="1"/>
  <c r="M7020" i="1" s="1"/>
  <c r="N7020" i="1"/>
  <c r="O7020" i="1"/>
  <c r="J7021" i="1"/>
  <c r="K7021" i="1"/>
  <c r="L7021" i="1"/>
  <c r="M7021" i="1" s="1"/>
  <c r="N7021" i="1"/>
  <c r="O7021" i="1"/>
  <c r="J7022" i="1"/>
  <c r="K7022" i="1"/>
  <c r="L7022" i="1"/>
  <c r="M7022" i="1" s="1"/>
  <c r="N7022" i="1"/>
  <c r="O7022" i="1"/>
  <c r="J7023" i="1"/>
  <c r="K7023" i="1"/>
  <c r="L7023" i="1"/>
  <c r="M7023" i="1" s="1"/>
  <c r="N7023" i="1"/>
  <c r="O7023" i="1"/>
  <c r="J7024" i="1"/>
  <c r="K7024" i="1"/>
  <c r="L7024" i="1"/>
  <c r="M7024" i="1" s="1"/>
  <c r="N7024" i="1"/>
  <c r="O7024" i="1"/>
  <c r="J7025" i="1"/>
  <c r="K7025" i="1"/>
  <c r="L7025" i="1"/>
  <c r="M7025" i="1" s="1"/>
  <c r="N7025" i="1"/>
  <c r="O7025" i="1"/>
  <c r="J7026" i="1"/>
  <c r="K7026" i="1"/>
  <c r="L7026" i="1"/>
  <c r="M7026" i="1" s="1"/>
  <c r="N7026" i="1"/>
  <c r="O7026" i="1"/>
  <c r="J7027" i="1"/>
  <c r="K7027" i="1"/>
  <c r="L7027" i="1"/>
  <c r="M7027" i="1" s="1"/>
  <c r="N7027" i="1"/>
  <c r="O7027" i="1"/>
  <c r="J7028" i="1"/>
  <c r="K7028" i="1"/>
  <c r="L7028" i="1"/>
  <c r="M7028" i="1" s="1"/>
  <c r="N7028" i="1"/>
  <c r="O7028" i="1"/>
  <c r="J7029" i="1"/>
  <c r="K7029" i="1"/>
  <c r="L7029" i="1"/>
  <c r="M7029" i="1" s="1"/>
  <c r="N7029" i="1"/>
  <c r="O7029" i="1"/>
  <c r="J7030" i="1"/>
  <c r="K7030" i="1"/>
  <c r="L7030" i="1"/>
  <c r="M7030" i="1" s="1"/>
  <c r="N7030" i="1"/>
  <c r="O7030" i="1"/>
  <c r="J7031" i="1"/>
  <c r="K7031" i="1"/>
  <c r="L7031" i="1"/>
  <c r="M7031" i="1" s="1"/>
  <c r="N7031" i="1"/>
  <c r="O7031" i="1"/>
  <c r="J7032" i="1"/>
  <c r="K7032" i="1"/>
  <c r="L7032" i="1"/>
  <c r="M7032" i="1" s="1"/>
  <c r="N7032" i="1"/>
  <c r="O7032" i="1"/>
  <c r="J7033" i="1"/>
  <c r="K7033" i="1"/>
  <c r="L7033" i="1"/>
  <c r="M7033" i="1" s="1"/>
  <c r="N7033" i="1"/>
  <c r="O7033" i="1"/>
  <c r="J7034" i="1"/>
  <c r="K7034" i="1"/>
  <c r="L7034" i="1"/>
  <c r="M7034" i="1" s="1"/>
  <c r="N7034" i="1"/>
  <c r="O7034" i="1"/>
  <c r="J7035" i="1"/>
  <c r="K7035" i="1"/>
  <c r="L7035" i="1"/>
  <c r="M7035" i="1" s="1"/>
  <c r="N7035" i="1"/>
  <c r="O7035" i="1"/>
  <c r="J7036" i="1"/>
  <c r="K7036" i="1"/>
  <c r="L7036" i="1"/>
  <c r="M7036" i="1" s="1"/>
  <c r="N7036" i="1"/>
  <c r="O7036" i="1"/>
  <c r="J7037" i="1"/>
  <c r="K7037" i="1"/>
  <c r="L7037" i="1"/>
  <c r="M7037" i="1" s="1"/>
  <c r="N7037" i="1"/>
  <c r="O7037" i="1"/>
  <c r="J7038" i="1"/>
  <c r="K7038" i="1"/>
  <c r="L7038" i="1"/>
  <c r="M7038" i="1" s="1"/>
  <c r="N7038" i="1"/>
  <c r="O7038" i="1"/>
  <c r="J7039" i="1"/>
  <c r="K7039" i="1"/>
  <c r="L7039" i="1"/>
  <c r="M7039" i="1" s="1"/>
  <c r="N7039" i="1"/>
  <c r="O7039" i="1"/>
  <c r="J7040" i="1"/>
  <c r="K7040" i="1"/>
  <c r="L7040" i="1"/>
  <c r="M7040" i="1" s="1"/>
  <c r="N7040" i="1"/>
  <c r="O7040" i="1"/>
  <c r="J7041" i="1"/>
  <c r="K7041" i="1"/>
  <c r="L7041" i="1"/>
  <c r="M7041" i="1" s="1"/>
  <c r="N7041" i="1"/>
  <c r="O7041" i="1"/>
  <c r="J7042" i="1"/>
  <c r="K7042" i="1"/>
  <c r="L7042" i="1"/>
  <c r="M7042" i="1" s="1"/>
  <c r="N7042" i="1"/>
  <c r="O7042" i="1"/>
  <c r="J7043" i="1"/>
  <c r="K7043" i="1"/>
  <c r="L7043" i="1"/>
  <c r="M7043" i="1" s="1"/>
  <c r="N7043" i="1"/>
  <c r="O7043" i="1"/>
  <c r="J7044" i="1"/>
  <c r="K7044" i="1"/>
  <c r="L7044" i="1"/>
  <c r="M7044" i="1" s="1"/>
  <c r="N7044" i="1"/>
  <c r="O7044" i="1"/>
  <c r="J7045" i="1"/>
  <c r="K7045" i="1"/>
  <c r="L7045" i="1"/>
  <c r="M7045" i="1" s="1"/>
  <c r="N7045" i="1"/>
  <c r="O7045" i="1"/>
  <c r="J7046" i="1"/>
  <c r="K7046" i="1"/>
  <c r="L7046" i="1"/>
  <c r="M7046" i="1" s="1"/>
  <c r="N7046" i="1"/>
  <c r="O7046" i="1"/>
  <c r="J7047" i="1"/>
  <c r="K7047" i="1"/>
  <c r="L7047" i="1"/>
  <c r="M7047" i="1" s="1"/>
  <c r="N7047" i="1"/>
  <c r="O7047" i="1"/>
  <c r="J7048" i="1"/>
  <c r="K7048" i="1"/>
  <c r="L7048" i="1"/>
  <c r="M7048" i="1" s="1"/>
  <c r="N7048" i="1"/>
  <c r="O7048" i="1"/>
  <c r="J7049" i="1"/>
  <c r="K7049" i="1"/>
  <c r="L7049" i="1"/>
  <c r="M7049" i="1" s="1"/>
  <c r="N7049" i="1"/>
  <c r="O7049" i="1"/>
  <c r="J7050" i="1"/>
  <c r="K7050" i="1"/>
  <c r="L7050" i="1"/>
  <c r="M7050" i="1" s="1"/>
  <c r="N7050" i="1"/>
  <c r="O7050" i="1"/>
  <c r="J7051" i="1"/>
  <c r="K7051" i="1"/>
  <c r="L7051" i="1"/>
  <c r="M7051" i="1" s="1"/>
  <c r="N7051" i="1"/>
  <c r="O7051" i="1"/>
  <c r="J7052" i="1"/>
  <c r="K7052" i="1"/>
  <c r="L7052" i="1"/>
  <c r="M7052" i="1" s="1"/>
  <c r="N7052" i="1"/>
  <c r="O7052" i="1"/>
  <c r="J7053" i="1"/>
  <c r="K7053" i="1"/>
  <c r="L7053" i="1"/>
  <c r="M7053" i="1" s="1"/>
  <c r="N7053" i="1"/>
  <c r="O7053" i="1"/>
  <c r="J7054" i="1"/>
  <c r="K7054" i="1"/>
  <c r="L7054" i="1"/>
  <c r="M7054" i="1" s="1"/>
  <c r="N7054" i="1"/>
  <c r="O7054" i="1"/>
  <c r="J7055" i="1"/>
  <c r="K7055" i="1"/>
  <c r="L7055" i="1"/>
  <c r="M7055" i="1" s="1"/>
  <c r="N7055" i="1"/>
  <c r="O7055" i="1"/>
  <c r="J7056" i="1"/>
  <c r="K7056" i="1"/>
  <c r="L7056" i="1"/>
  <c r="M7056" i="1" s="1"/>
  <c r="N7056" i="1"/>
  <c r="O7056" i="1"/>
  <c r="J7057" i="1"/>
  <c r="K7057" i="1"/>
  <c r="L7057" i="1"/>
  <c r="M7057" i="1" s="1"/>
  <c r="N7057" i="1"/>
  <c r="O7057" i="1"/>
  <c r="J7058" i="1"/>
  <c r="K7058" i="1"/>
  <c r="L7058" i="1"/>
  <c r="M7058" i="1" s="1"/>
  <c r="N7058" i="1"/>
  <c r="O7058" i="1"/>
  <c r="J7059" i="1"/>
  <c r="K7059" i="1"/>
  <c r="L7059" i="1"/>
  <c r="M7059" i="1" s="1"/>
  <c r="N7059" i="1"/>
  <c r="O7059" i="1"/>
  <c r="J7060" i="1"/>
  <c r="K7060" i="1"/>
  <c r="L7060" i="1"/>
  <c r="M7060" i="1" s="1"/>
  <c r="N7060" i="1"/>
  <c r="O7060" i="1"/>
  <c r="J7061" i="1"/>
  <c r="K7061" i="1"/>
  <c r="L7061" i="1"/>
  <c r="M7061" i="1" s="1"/>
  <c r="N7061" i="1"/>
  <c r="O7061" i="1"/>
  <c r="J7062" i="1"/>
  <c r="K7062" i="1"/>
  <c r="L7062" i="1"/>
  <c r="M7062" i="1" s="1"/>
  <c r="N7062" i="1"/>
  <c r="O7062" i="1"/>
  <c r="J7063" i="1"/>
  <c r="K7063" i="1"/>
  <c r="L7063" i="1"/>
  <c r="M7063" i="1" s="1"/>
  <c r="N7063" i="1"/>
  <c r="O7063" i="1"/>
  <c r="J7064" i="1"/>
  <c r="K7064" i="1"/>
  <c r="L7064" i="1"/>
  <c r="M7064" i="1" s="1"/>
  <c r="N7064" i="1"/>
  <c r="O7064" i="1"/>
  <c r="J7065" i="1"/>
  <c r="K7065" i="1"/>
  <c r="L7065" i="1"/>
  <c r="M7065" i="1" s="1"/>
  <c r="N7065" i="1"/>
  <c r="O7065" i="1"/>
  <c r="J7066" i="1"/>
  <c r="K7066" i="1"/>
  <c r="L7066" i="1"/>
  <c r="M7066" i="1" s="1"/>
  <c r="N7066" i="1"/>
  <c r="O7066" i="1"/>
  <c r="J7067" i="1"/>
  <c r="K7067" i="1"/>
  <c r="L7067" i="1"/>
  <c r="M7067" i="1" s="1"/>
  <c r="N7067" i="1"/>
  <c r="O7067" i="1"/>
  <c r="J7068" i="1"/>
  <c r="K7068" i="1"/>
  <c r="L7068" i="1"/>
  <c r="M7068" i="1" s="1"/>
  <c r="N7068" i="1"/>
  <c r="O7068" i="1"/>
  <c r="J7069" i="1"/>
  <c r="K7069" i="1"/>
  <c r="L7069" i="1"/>
  <c r="M7069" i="1" s="1"/>
  <c r="N7069" i="1"/>
  <c r="O7069" i="1"/>
  <c r="J7070" i="1"/>
  <c r="K7070" i="1"/>
  <c r="L7070" i="1"/>
  <c r="M7070" i="1" s="1"/>
  <c r="N7070" i="1"/>
  <c r="O7070" i="1"/>
  <c r="J7071" i="1"/>
  <c r="K7071" i="1"/>
  <c r="L7071" i="1"/>
  <c r="M7071" i="1" s="1"/>
  <c r="N7071" i="1"/>
  <c r="O7071" i="1"/>
  <c r="J7072" i="1"/>
  <c r="K7072" i="1"/>
  <c r="L7072" i="1"/>
  <c r="M7072" i="1" s="1"/>
  <c r="N7072" i="1"/>
  <c r="O7072" i="1"/>
  <c r="J7073" i="1"/>
  <c r="K7073" i="1"/>
  <c r="L7073" i="1"/>
  <c r="M7073" i="1" s="1"/>
  <c r="N7073" i="1"/>
  <c r="O7073" i="1"/>
  <c r="J7074" i="1"/>
  <c r="K7074" i="1"/>
  <c r="L7074" i="1"/>
  <c r="M7074" i="1" s="1"/>
  <c r="N7074" i="1"/>
  <c r="O7074" i="1"/>
  <c r="J7075" i="1"/>
  <c r="K7075" i="1"/>
  <c r="L7075" i="1"/>
  <c r="M7075" i="1" s="1"/>
  <c r="N7075" i="1"/>
  <c r="O7075" i="1"/>
  <c r="J7076" i="1"/>
  <c r="K7076" i="1"/>
  <c r="L7076" i="1"/>
  <c r="M7076" i="1" s="1"/>
  <c r="N7076" i="1"/>
  <c r="O7076" i="1"/>
  <c r="J7077" i="1"/>
  <c r="K7077" i="1"/>
  <c r="L7077" i="1"/>
  <c r="M7077" i="1" s="1"/>
  <c r="N7077" i="1"/>
  <c r="O7077" i="1"/>
  <c r="J7078" i="1"/>
  <c r="K7078" i="1"/>
  <c r="L7078" i="1"/>
  <c r="M7078" i="1" s="1"/>
  <c r="N7078" i="1"/>
  <c r="O7078" i="1"/>
  <c r="J7079" i="1"/>
  <c r="K7079" i="1"/>
  <c r="L7079" i="1"/>
  <c r="M7079" i="1" s="1"/>
  <c r="N7079" i="1"/>
  <c r="O7079" i="1"/>
  <c r="J7080" i="1"/>
  <c r="K7080" i="1"/>
  <c r="L7080" i="1"/>
  <c r="M7080" i="1" s="1"/>
  <c r="N7080" i="1"/>
  <c r="O7080" i="1"/>
  <c r="J7081" i="1"/>
  <c r="K7081" i="1"/>
  <c r="L7081" i="1"/>
  <c r="M7081" i="1" s="1"/>
  <c r="N7081" i="1"/>
  <c r="O7081" i="1"/>
  <c r="J7082" i="1"/>
  <c r="K7082" i="1"/>
  <c r="L7082" i="1"/>
  <c r="M7082" i="1" s="1"/>
  <c r="N7082" i="1"/>
  <c r="O7082" i="1"/>
  <c r="J7083" i="1"/>
  <c r="K7083" i="1"/>
  <c r="L7083" i="1"/>
  <c r="M7083" i="1" s="1"/>
  <c r="N7083" i="1"/>
  <c r="O7083" i="1"/>
  <c r="J7084" i="1"/>
  <c r="K7084" i="1"/>
  <c r="L7084" i="1"/>
  <c r="M7084" i="1" s="1"/>
  <c r="N7084" i="1"/>
  <c r="O7084" i="1"/>
  <c r="J7085" i="1"/>
  <c r="K7085" i="1"/>
  <c r="L7085" i="1"/>
  <c r="M7085" i="1" s="1"/>
  <c r="N7085" i="1"/>
  <c r="O7085" i="1"/>
  <c r="J7086" i="1"/>
  <c r="K7086" i="1"/>
  <c r="L7086" i="1"/>
  <c r="M7086" i="1" s="1"/>
  <c r="N7086" i="1"/>
  <c r="O7086" i="1"/>
  <c r="J7087" i="1"/>
  <c r="K7087" i="1"/>
  <c r="L7087" i="1"/>
  <c r="M7087" i="1" s="1"/>
  <c r="N7087" i="1"/>
  <c r="O7087" i="1"/>
  <c r="J7088" i="1"/>
  <c r="K7088" i="1"/>
  <c r="L7088" i="1"/>
  <c r="M7088" i="1" s="1"/>
  <c r="N7088" i="1"/>
  <c r="O7088" i="1"/>
  <c r="J7089" i="1"/>
  <c r="K7089" i="1"/>
  <c r="L7089" i="1"/>
  <c r="M7089" i="1" s="1"/>
  <c r="N7089" i="1"/>
  <c r="O7089" i="1"/>
  <c r="J7090" i="1"/>
  <c r="K7090" i="1"/>
  <c r="L7090" i="1"/>
  <c r="M7090" i="1" s="1"/>
  <c r="N7090" i="1"/>
  <c r="O7090" i="1"/>
  <c r="J7091" i="1"/>
  <c r="K7091" i="1"/>
  <c r="L7091" i="1"/>
  <c r="M7091" i="1" s="1"/>
  <c r="N7091" i="1"/>
  <c r="O7091" i="1"/>
  <c r="J7092" i="1"/>
  <c r="K7092" i="1"/>
  <c r="L7092" i="1"/>
  <c r="M7092" i="1" s="1"/>
  <c r="N7092" i="1"/>
  <c r="O7092" i="1"/>
  <c r="J7093" i="1"/>
  <c r="K7093" i="1"/>
  <c r="L7093" i="1"/>
  <c r="M7093" i="1" s="1"/>
  <c r="N7093" i="1"/>
  <c r="O7093" i="1"/>
  <c r="J7094" i="1"/>
  <c r="K7094" i="1"/>
  <c r="L7094" i="1"/>
  <c r="M7094" i="1" s="1"/>
  <c r="N7094" i="1"/>
  <c r="O7094" i="1"/>
  <c r="J7095" i="1"/>
  <c r="K7095" i="1"/>
  <c r="L7095" i="1"/>
  <c r="M7095" i="1" s="1"/>
  <c r="N7095" i="1"/>
  <c r="O7095" i="1"/>
  <c r="J7096" i="1"/>
  <c r="K7096" i="1"/>
  <c r="L7096" i="1"/>
  <c r="M7096" i="1" s="1"/>
  <c r="N7096" i="1"/>
  <c r="O7096" i="1"/>
  <c r="J7097" i="1"/>
  <c r="K7097" i="1"/>
  <c r="L7097" i="1"/>
  <c r="M7097" i="1" s="1"/>
  <c r="N7097" i="1"/>
  <c r="O7097" i="1"/>
  <c r="J7098" i="1"/>
  <c r="K7098" i="1"/>
  <c r="L7098" i="1"/>
  <c r="M7098" i="1" s="1"/>
  <c r="N7098" i="1"/>
  <c r="O7098" i="1"/>
  <c r="J7099" i="1"/>
  <c r="K7099" i="1"/>
  <c r="L7099" i="1"/>
  <c r="M7099" i="1" s="1"/>
  <c r="N7099" i="1"/>
  <c r="O7099" i="1"/>
  <c r="J7100" i="1"/>
  <c r="K7100" i="1"/>
  <c r="L7100" i="1"/>
  <c r="M7100" i="1" s="1"/>
  <c r="N7100" i="1"/>
  <c r="O7100" i="1"/>
  <c r="J7101" i="1"/>
  <c r="K7101" i="1"/>
  <c r="L7101" i="1"/>
  <c r="M7101" i="1" s="1"/>
  <c r="N7101" i="1"/>
  <c r="O7101" i="1"/>
  <c r="J7102" i="1"/>
  <c r="K7102" i="1"/>
  <c r="L7102" i="1"/>
  <c r="M7102" i="1" s="1"/>
  <c r="N7102" i="1"/>
  <c r="O7102" i="1"/>
  <c r="J7103" i="1"/>
  <c r="K7103" i="1"/>
  <c r="L7103" i="1"/>
  <c r="M7103" i="1" s="1"/>
  <c r="N7103" i="1"/>
  <c r="O7103" i="1"/>
  <c r="J7104" i="1"/>
  <c r="K7104" i="1"/>
  <c r="L7104" i="1"/>
  <c r="M7104" i="1" s="1"/>
  <c r="N7104" i="1"/>
  <c r="O7104" i="1"/>
  <c r="J7105" i="1"/>
  <c r="K7105" i="1"/>
  <c r="L7105" i="1"/>
  <c r="M7105" i="1" s="1"/>
  <c r="N7105" i="1"/>
  <c r="O7105" i="1"/>
  <c r="J7106" i="1"/>
  <c r="K7106" i="1"/>
  <c r="L7106" i="1"/>
  <c r="M7106" i="1" s="1"/>
  <c r="N7106" i="1"/>
  <c r="O7106" i="1"/>
  <c r="J7107" i="1"/>
  <c r="K7107" i="1"/>
  <c r="L7107" i="1"/>
  <c r="M7107" i="1" s="1"/>
  <c r="N7107" i="1"/>
  <c r="O7107" i="1"/>
  <c r="J7108" i="1"/>
  <c r="K7108" i="1"/>
  <c r="L7108" i="1"/>
  <c r="M7108" i="1" s="1"/>
  <c r="N7108" i="1"/>
  <c r="O7108" i="1"/>
  <c r="J7109" i="1"/>
  <c r="K7109" i="1"/>
  <c r="L7109" i="1"/>
  <c r="M7109" i="1" s="1"/>
  <c r="N7109" i="1"/>
  <c r="O7109" i="1"/>
  <c r="J7110" i="1"/>
  <c r="K7110" i="1"/>
  <c r="L7110" i="1"/>
  <c r="M7110" i="1" s="1"/>
  <c r="N7110" i="1"/>
  <c r="O7110" i="1"/>
  <c r="J7111" i="1"/>
  <c r="K7111" i="1"/>
  <c r="L7111" i="1"/>
  <c r="M7111" i="1" s="1"/>
  <c r="N7111" i="1"/>
  <c r="O7111" i="1"/>
  <c r="J7112" i="1"/>
  <c r="K7112" i="1"/>
  <c r="L7112" i="1"/>
  <c r="M7112" i="1" s="1"/>
  <c r="N7112" i="1"/>
  <c r="O7112" i="1"/>
  <c r="J7113" i="1"/>
  <c r="K7113" i="1"/>
  <c r="L7113" i="1"/>
  <c r="M7113" i="1" s="1"/>
  <c r="N7113" i="1"/>
  <c r="O7113" i="1"/>
  <c r="J7114" i="1"/>
  <c r="K7114" i="1"/>
  <c r="L7114" i="1"/>
  <c r="M7114" i="1" s="1"/>
  <c r="N7114" i="1"/>
  <c r="O7114" i="1"/>
  <c r="J7115" i="1"/>
  <c r="K7115" i="1"/>
  <c r="L7115" i="1"/>
  <c r="M7115" i="1" s="1"/>
  <c r="N7115" i="1"/>
  <c r="O7115" i="1"/>
  <c r="J7116" i="1"/>
  <c r="K7116" i="1"/>
  <c r="L7116" i="1"/>
  <c r="M7116" i="1" s="1"/>
  <c r="N7116" i="1"/>
  <c r="O7116" i="1"/>
  <c r="J7117" i="1"/>
  <c r="K7117" i="1"/>
  <c r="L7117" i="1"/>
  <c r="M7117" i="1" s="1"/>
  <c r="N7117" i="1"/>
  <c r="O7117" i="1"/>
  <c r="J7118" i="1"/>
  <c r="K7118" i="1"/>
  <c r="L7118" i="1"/>
  <c r="M7118" i="1" s="1"/>
  <c r="N7118" i="1"/>
  <c r="O7118" i="1"/>
  <c r="J7119" i="1"/>
  <c r="K7119" i="1"/>
  <c r="L7119" i="1"/>
  <c r="M7119" i="1" s="1"/>
  <c r="N7119" i="1"/>
  <c r="O7119" i="1"/>
  <c r="J7120" i="1"/>
  <c r="K7120" i="1"/>
  <c r="L7120" i="1"/>
  <c r="M7120" i="1" s="1"/>
  <c r="N7120" i="1"/>
  <c r="O7120" i="1"/>
  <c r="J7121" i="1"/>
  <c r="K7121" i="1"/>
  <c r="L7121" i="1"/>
  <c r="M7121" i="1" s="1"/>
  <c r="N7121" i="1"/>
  <c r="O7121" i="1"/>
  <c r="J7122" i="1"/>
  <c r="K7122" i="1"/>
  <c r="L7122" i="1"/>
  <c r="M7122" i="1" s="1"/>
  <c r="N7122" i="1"/>
  <c r="O7122" i="1"/>
  <c r="J7123" i="1"/>
  <c r="K7123" i="1"/>
  <c r="L7123" i="1"/>
  <c r="M7123" i="1" s="1"/>
  <c r="N7123" i="1"/>
  <c r="O7123" i="1"/>
  <c r="J7124" i="1"/>
  <c r="K7124" i="1"/>
  <c r="L7124" i="1"/>
  <c r="M7124" i="1" s="1"/>
  <c r="N7124" i="1"/>
  <c r="O7124" i="1"/>
  <c r="J7125" i="1"/>
  <c r="K7125" i="1"/>
  <c r="L7125" i="1"/>
  <c r="M7125" i="1" s="1"/>
  <c r="N7125" i="1"/>
  <c r="O7125" i="1"/>
  <c r="J7126" i="1"/>
  <c r="K7126" i="1"/>
  <c r="L7126" i="1"/>
  <c r="M7126" i="1" s="1"/>
  <c r="N7126" i="1"/>
  <c r="O7126" i="1"/>
  <c r="J7127" i="1"/>
  <c r="K7127" i="1"/>
  <c r="L7127" i="1"/>
  <c r="M7127" i="1" s="1"/>
  <c r="N7127" i="1"/>
  <c r="O7127" i="1"/>
  <c r="J7128" i="1"/>
  <c r="K7128" i="1"/>
  <c r="L7128" i="1"/>
  <c r="M7128" i="1" s="1"/>
  <c r="N7128" i="1"/>
  <c r="O7128" i="1"/>
  <c r="J7129" i="1"/>
  <c r="K7129" i="1"/>
  <c r="L7129" i="1"/>
  <c r="M7129" i="1" s="1"/>
  <c r="N7129" i="1"/>
  <c r="O7129" i="1"/>
  <c r="J7130" i="1"/>
  <c r="K7130" i="1"/>
  <c r="L7130" i="1"/>
  <c r="M7130" i="1" s="1"/>
  <c r="N7130" i="1"/>
  <c r="O7130" i="1"/>
  <c r="J7131" i="1"/>
  <c r="K7131" i="1"/>
  <c r="L7131" i="1"/>
  <c r="M7131" i="1" s="1"/>
  <c r="N7131" i="1"/>
  <c r="O7131" i="1"/>
  <c r="J7132" i="1"/>
  <c r="K7132" i="1"/>
  <c r="L7132" i="1"/>
  <c r="M7132" i="1" s="1"/>
  <c r="N7132" i="1"/>
  <c r="O7132" i="1"/>
  <c r="J7133" i="1"/>
  <c r="K7133" i="1"/>
  <c r="L7133" i="1"/>
  <c r="M7133" i="1" s="1"/>
  <c r="N7133" i="1"/>
  <c r="O7133" i="1"/>
  <c r="J7134" i="1"/>
  <c r="K7134" i="1"/>
  <c r="L7134" i="1"/>
  <c r="M7134" i="1" s="1"/>
  <c r="N7134" i="1"/>
  <c r="O7134" i="1"/>
  <c r="J7135" i="1"/>
  <c r="K7135" i="1"/>
  <c r="L7135" i="1"/>
  <c r="M7135" i="1" s="1"/>
  <c r="N7135" i="1"/>
  <c r="O7135" i="1"/>
  <c r="J7136" i="1"/>
  <c r="K7136" i="1"/>
  <c r="L7136" i="1"/>
  <c r="M7136" i="1" s="1"/>
  <c r="N7136" i="1"/>
  <c r="O7136" i="1"/>
  <c r="J7137" i="1"/>
  <c r="K7137" i="1"/>
  <c r="L7137" i="1"/>
  <c r="M7137" i="1" s="1"/>
  <c r="N7137" i="1"/>
  <c r="O7137" i="1"/>
  <c r="J7138" i="1"/>
  <c r="K7138" i="1"/>
  <c r="L7138" i="1"/>
  <c r="M7138" i="1" s="1"/>
  <c r="N7138" i="1"/>
  <c r="O7138" i="1"/>
  <c r="J7139" i="1"/>
  <c r="K7139" i="1"/>
  <c r="L7139" i="1"/>
  <c r="M7139" i="1" s="1"/>
  <c r="N7139" i="1"/>
  <c r="O7139" i="1"/>
  <c r="J7140" i="1"/>
  <c r="K7140" i="1"/>
  <c r="L7140" i="1"/>
  <c r="M7140" i="1" s="1"/>
  <c r="N7140" i="1"/>
  <c r="O7140" i="1"/>
  <c r="J7141" i="1"/>
  <c r="K7141" i="1"/>
  <c r="L7141" i="1"/>
  <c r="M7141" i="1" s="1"/>
  <c r="N7141" i="1"/>
  <c r="O7141" i="1"/>
  <c r="J7142" i="1"/>
  <c r="K7142" i="1"/>
  <c r="L7142" i="1"/>
  <c r="M7142" i="1" s="1"/>
  <c r="N7142" i="1"/>
  <c r="O7142" i="1"/>
  <c r="J7143" i="1"/>
  <c r="K7143" i="1"/>
  <c r="L7143" i="1"/>
  <c r="M7143" i="1" s="1"/>
  <c r="N7143" i="1"/>
  <c r="O7143" i="1"/>
  <c r="J7144" i="1"/>
  <c r="K7144" i="1"/>
  <c r="L7144" i="1"/>
  <c r="M7144" i="1" s="1"/>
  <c r="N7144" i="1"/>
  <c r="O7144" i="1"/>
  <c r="J7145" i="1"/>
  <c r="K7145" i="1"/>
  <c r="L7145" i="1"/>
  <c r="M7145" i="1" s="1"/>
  <c r="N7145" i="1"/>
  <c r="O7145" i="1"/>
  <c r="J7146" i="1"/>
  <c r="K7146" i="1"/>
  <c r="L7146" i="1"/>
  <c r="M7146" i="1" s="1"/>
  <c r="N7146" i="1"/>
  <c r="O7146" i="1"/>
  <c r="J7147" i="1"/>
  <c r="K7147" i="1"/>
  <c r="L7147" i="1"/>
  <c r="M7147" i="1" s="1"/>
  <c r="N7147" i="1"/>
  <c r="O7147" i="1"/>
  <c r="J7148" i="1"/>
  <c r="K7148" i="1"/>
  <c r="L7148" i="1"/>
  <c r="M7148" i="1" s="1"/>
  <c r="N7148" i="1"/>
  <c r="O7148" i="1"/>
  <c r="J7149" i="1"/>
  <c r="K7149" i="1"/>
  <c r="L7149" i="1"/>
  <c r="M7149" i="1" s="1"/>
  <c r="N7149" i="1"/>
  <c r="O7149" i="1"/>
  <c r="J7150" i="1"/>
  <c r="K7150" i="1"/>
  <c r="L7150" i="1"/>
  <c r="M7150" i="1" s="1"/>
  <c r="N7150" i="1"/>
  <c r="O7150" i="1"/>
  <c r="J7151" i="1"/>
  <c r="K7151" i="1"/>
  <c r="L7151" i="1"/>
  <c r="M7151" i="1" s="1"/>
  <c r="N7151" i="1"/>
  <c r="O7151" i="1"/>
  <c r="J7152" i="1"/>
  <c r="K7152" i="1"/>
  <c r="L7152" i="1"/>
  <c r="M7152" i="1" s="1"/>
  <c r="N7152" i="1"/>
  <c r="O7152" i="1"/>
  <c r="J7153" i="1"/>
  <c r="K7153" i="1"/>
  <c r="L7153" i="1"/>
  <c r="M7153" i="1" s="1"/>
  <c r="N7153" i="1"/>
  <c r="O7153" i="1"/>
  <c r="J7154" i="1"/>
  <c r="K7154" i="1"/>
  <c r="L7154" i="1"/>
  <c r="M7154" i="1" s="1"/>
  <c r="N7154" i="1"/>
  <c r="O7154" i="1"/>
  <c r="J7155" i="1"/>
  <c r="K7155" i="1"/>
  <c r="L7155" i="1"/>
  <c r="M7155" i="1" s="1"/>
  <c r="N7155" i="1"/>
  <c r="O7155" i="1"/>
  <c r="J7156" i="1"/>
  <c r="K7156" i="1"/>
  <c r="L7156" i="1"/>
  <c r="M7156" i="1" s="1"/>
  <c r="N7156" i="1"/>
  <c r="O7156" i="1"/>
  <c r="J7157" i="1"/>
  <c r="K7157" i="1"/>
  <c r="L7157" i="1"/>
  <c r="M7157" i="1" s="1"/>
  <c r="N7157" i="1"/>
  <c r="O7157" i="1"/>
  <c r="J7158" i="1"/>
  <c r="K7158" i="1"/>
  <c r="L7158" i="1"/>
  <c r="M7158" i="1" s="1"/>
  <c r="N7158" i="1"/>
  <c r="O7158" i="1"/>
  <c r="J7159" i="1"/>
  <c r="K7159" i="1"/>
  <c r="L7159" i="1"/>
  <c r="M7159" i="1" s="1"/>
  <c r="N7159" i="1"/>
  <c r="O7159" i="1"/>
  <c r="J7160" i="1"/>
  <c r="K7160" i="1"/>
  <c r="L7160" i="1"/>
  <c r="M7160" i="1" s="1"/>
  <c r="N7160" i="1"/>
  <c r="O7160" i="1"/>
  <c r="J7161" i="1"/>
  <c r="K7161" i="1"/>
  <c r="L7161" i="1"/>
  <c r="M7161" i="1" s="1"/>
  <c r="N7161" i="1"/>
  <c r="O7161" i="1"/>
  <c r="J7162" i="1"/>
  <c r="K7162" i="1"/>
  <c r="L7162" i="1"/>
  <c r="M7162" i="1" s="1"/>
  <c r="N7162" i="1"/>
  <c r="O7162" i="1"/>
  <c r="J7163" i="1"/>
  <c r="K7163" i="1"/>
  <c r="L7163" i="1"/>
  <c r="M7163" i="1" s="1"/>
  <c r="N7163" i="1"/>
  <c r="O7163" i="1"/>
  <c r="J7164" i="1"/>
  <c r="K7164" i="1"/>
  <c r="L7164" i="1"/>
  <c r="M7164" i="1" s="1"/>
  <c r="N7164" i="1"/>
  <c r="O7164" i="1"/>
  <c r="J7165" i="1"/>
  <c r="K7165" i="1"/>
  <c r="L7165" i="1"/>
  <c r="M7165" i="1" s="1"/>
  <c r="N7165" i="1"/>
  <c r="O7165" i="1"/>
  <c r="J7166" i="1"/>
  <c r="K7166" i="1"/>
  <c r="L7166" i="1"/>
  <c r="M7166" i="1" s="1"/>
  <c r="N7166" i="1"/>
  <c r="O7166" i="1"/>
  <c r="J7167" i="1"/>
  <c r="K7167" i="1"/>
  <c r="L7167" i="1"/>
  <c r="M7167" i="1" s="1"/>
  <c r="N7167" i="1"/>
  <c r="O7167" i="1"/>
  <c r="J7168" i="1"/>
  <c r="K7168" i="1"/>
  <c r="L7168" i="1"/>
  <c r="M7168" i="1" s="1"/>
  <c r="N7168" i="1"/>
  <c r="O7168" i="1"/>
  <c r="J7169" i="1"/>
  <c r="K7169" i="1"/>
  <c r="L7169" i="1"/>
  <c r="M7169" i="1" s="1"/>
  <c r="N7169" i="1"/>
  <c r="O7169" i="1"/>
  <c r="J7170" i="1"/>
  <c r="K7170" i="1"/>
  <c r="L7170" i="1"/>
  <c r="M7170" i="1" s="1"/>
  <c r="N7170" i="1"/>
  <c r="O7170" i="1"/>
  <c r="J7171" i="1"/>
  <c r="K7171" i="1"/>
  <c r="L7171" i="1"/>
  <c r="M7171" i="1" s="1"/>
  <c r="N7171" i="1"/>
  <c r="O7171" i="1"/>
  <c r="J7172" i="1"/>
  <c r="K7172" i="1"/>
  <c r="L7172" i="1"/>
  <c r="M7172" i="1" s="1"/>
  <c r="N7172" i="1"/>
  <c r="O7172" i="1"/>
  <c r="J7173" i="1"/>
  <c r="K7173" i="1"/>
  <c r="L7173" i="1"/>
  <c r="M7173" i="1" s="1"/>
  <c r="N7173" i="1"/>
  <c r="O7173" i="1"/>
  <c r="J7174" i="1"/>
  <c r="K7174" i="1"/>
  <c r="L7174" i="1"/>
  <c r="M7174" i="1" s="1"/>
  <c r="N7174" i="1"/>
  <c r="O7174" i="1"/>
  <c r="J7175" i="1"/>
  <c r="K7175" i="1"/>
  <c r="L7175" i="1"/>
  <c r="M7175" i="1" s="1"/>
  <c r="N7175" i="1"/>
  <c r="O7175" i="1"/>
  <c r="J7176" i="1"/>
  <c r="K7176" i="1"/>
  <c r="L7176" i="1"/>
  <c r="M7176" i="1" s="1"/>
  <c r="N7176" i="1"/>
  <c r="O7176" i="1"/>
  <c r="J7177" i="1"/>
  <c r="K7177" i="1"/>
  <c r="L7177" i="1"/>
  <c r="M7177" i="1" s="1"/>
  <c r="N7177" i="1"/>
  <c r="O7177" i="1"/>
  <c r="J7178" i="1"/>
  <c r="K7178" i="1"/>
  <c r="L7178" i="1"/>
  <c r="M7178" i="1" s="1"/>
  <c r="N7178" i="1"/>
  <c r="O7178" i="1"/>
  <c r="J7179" i="1"/>
  <c r="K7179" i="1"/>
  <c r="L7179" i="1"/>
  <c r="M7179" i="1" s="1"/>
  <c r="N7179" i="1"/>
  <c r="O7179" i="1"/>
  <c r="J7180" i="1"/>
  <c r="K7180" i="1"/>
  <c r="L7180" i="1"/>
  <c r="M7180" i="1" s="1"/>
  <c r="N7180" i="1"/>
  <c r="O7180" i="1"/>
  <c r="J7181" i="1"/>
  <c r="K7181" i="1"/>
  <c r="L7181" i="1"/>
  <c r="M7181" i="1" s="1"/>
  <c r="N7181" i="1"/>
  <c r="O7181" i="1"/>
  <c r="J7182" i="1"/>
  <c r="K7182" i="1"/>
  <c r="L7182" i="1"/>
  <c r="M7182" i="1" s="1"/>
  <c r="N7182" i="1"/>
  <c r="O7182" i="1"/>
  <c r="J7183" i="1"/>
  <c r="K7183" i="1"/>
  <c r="L7183" i="1"/>
  <c r="M7183" i="1" s="1"/>
  <c r="N7183" i="1"/>
  <c r="O7183" i="1"/>
  <c r="J7184" i="1"/>
  <c r="K7184" i="1"/>
  <c r="L7184" i="1"/>
  <c r="M7184" i="1" s="1"/>
  <c r="N7184" i="1"/>
  <c r="O7184" i="1"/>
  <c r="J7185" i="1"/>
  <c r="K7185" i="1"/>
  <c r="L7185" i="1"/>
  <c r="M7185" i="1" s="1"/>
  <c r="N7185" i="1"/>
  <c r="O7185" i="1"/>
  <c r="J7186" i="1"/>
  <c r="K7186" i="1"/>
  <c r="L7186" i="1"/>
  <c r="M7186" i="1" s="1"/>
  <c r="N7186" i="1"/>
  <c r="O7186" i="1"/>
  <c r="J7187" i="1"/>
  <c r="K7187" i="1"/>
  <c r="L7187" i="1"/>
  <c r="M7187" i="1" s="1"/>
  <c r="N7187" i="1"/>
  <c r="O7187" i="1"/>
  <c r="J7188" i="1"/>
  <c r="K7188" i="1"/>
  <c r="L7188" i="1"/>
  <c r="M7188" i="1" s="1"/>
  <c r="N7188" i="1"/>
  <c r="O7188" i="1"/>
  <c r="J7189" i="1"/>
  <c r="K7189" i="1"/>
  <c r="L7189" i="1"/>
  <c r="M7189" i="1" s="1"/>
  <c r="N7189" i="1"/>
  <c r="O7189" i="1"/>
  <c r="J7190" i="1"/>
  <c r="K7190" i="1"/>
  <c r="L7190" i="1"/>
  <c r="M7190" i="1" s="1"/>
  <c r="N7190" i="1"/>
  <c r="O7190" i="1"/>
  <c r="J7191" i="1"/>
  <c r="K7191" i="1"/>
  <c r="L7191" i="1"/>
  <c r="M7191" i="1" s="1"/>
  <c r="N7191" i="1"/>
  <c r="O7191" i="1"/>
  <c r="J7192" i="1"/>
  <c r="K7192" i="1"/>
  <c r="L7192" i="1"/>
  <c r="M7192" i="1" s="1"/>
  <c r="N7192" i="1"/>
  <c r="O7192" i="1"/>
  <c r="J7193" i="1"/>
  <c r="K7193" i="1"/>
  <c r="L7193" i="1"/>
  <c r="M7193" i="1" s="1"/>
  <c r="N7193" i="1"/>
  <c r="O7193" i="1"/>
  <c r="J7194" i="1"/>
  <c r="K7194" i="1"/>
  <c r="L7194" i="1"/>
  <c r="M7194" i="1" s="1"/>
  <c r="N7194" i="1"/>
  <c r="O7194" i="1"/>
  <c r="J7195" i="1"/>
  <c r="K7195" i="1"/>
  <c r="L7195" i="1"/>
  <c r="M7195" i="1" s="1"/>
  <c r="N7195" i="1"/>
  <c r="O7195" i="1"/>
  <c r="J7196" i="1"/>
  <c r="K7196" i="1"/>
  <c r="L7196" i="1"/>
  <c r="M7196" i="1" s="1"/>
  <c r="N7196" i="1"/>
  <c r="O7196" i="1"/>
  <c r="J7197" i="1"/>
  <c r="K7197" i="1"/>
  <c r="L7197" i="1"/>
  <c r="M7197" i="1" s="1"/>
  <c r="N7197" i="1"/>
  <c r="O7197" i="1"/>
  <c r="J7198" i="1"/>
  <c r="K7198" i="1"/>
  <c r="L7198" i="1"/>
  <c r="M7198" i="1" s="1"/>
  <c r="N7198" i="1"/>
  <c r="O7198" i="1"/>
  <c r="J7199" i="1"/>
  <c r="K7199" i="1"/>
  <c r="L7199" i="1"/>
  <c r="M7199" i="1" s="1"/>
  <c r="N7199" i="1"/>
  <c r="O7199" i="1"/>
  <c r="J7200" i="1"/>
  <c r="K7200" i="1"/>
  <c r="L7200" i="1"/>
  <c r="M7200" i="1" s="1"/>
  <c r="N7200" i="1"/>
  <c r="O7200" i="1"/>
  <c r="J7201" i="1"/>
  <c r="K7201" i="1"/>
  <c r="L7201" i="1"/>
  <c r="M7201" i="1" s="1"/>
  <c r="N7201" i="1"/>
  <c r="O7201" i="1"/>
  <c r="J7202" i="1"/>
  <c r="K7202" i="1"/>
  <c r="L7202" i="1"/>
  <c r="M7202" i="1" s="1"/>
  <c r="N7202" i="1"/>
  <c r="O7202" i="1"/>
  <c r="J7203" i="1"/>
  <c r="K7203" i="1"/>
  <c r="L7203" i="1"/>
  <c r="M7203" i="1" s="1"/>
  <c r="N7203" i="1"/>
  <c r="O7203" i="1"/>
  <c r="J7204" i="1"/>
  <c r="K7204" i="1"/>
  <c r="L7204" i="1"/>
  <c r="M7204" i="1" s="1"/>
  <c r="N7204" i="1"/>
  <c r="O7204" i="1"/>
  <c r="J7205" i="1"/>
  <c r="K7205" i="1"/>
  <c r="L7205" i="1"/>
  <c r="M7205" i="1" s="1"/>
  <c r="N7205" i="1"/>
  <c r="O7205" i="1"/>
  <c r="J7206" i="1"/>
  <c r="K7206" i="1"/>
  <c r="L7206" i="1"/>
  <c r="M7206" i="1" s="1"/>
  <c r="N7206" i="1"/>
  <c r="O7206" i="1"/>
  <c r="J7207" i="1"/>
  <c r="K7207" i="1"/>
  <c r="L7207" i="1"/>
  <c r="M7207" i="1" s="1"/>
  <c r="N7207" i="1"/>
  <c r="O7207" i="1"/>
  <c r="J7208" i="1"/>
  <c r="K7208" i="1"/>
  <c r="L7208" i="1"/>
  <c r="M7208" i="1" s="1"/>
  <c r="N7208" i="1"/>
  <c r="O7208" i="1"/>
  <c r="J7209" i="1"/>
  <c r="K7209" i="1"/>
  <c r="L7209" i="1"/>
  <c r="M7209" i="1" s="1"/>
  <c r="N7209" i="1"/>
  <c r="O7209" i="1"/>
  <c r="J7210" i="1"/>
  <c r="K7210" i="1"/>
  <c r="L7210" i="1"/>
  <c r="M7210" i="1" s="1"/>
  <c r="N7210" i="1"/>
  <c r="O7210" i="1"/>
  <c r="J7211" i="1"/>
  <c r="K7211" i="1"/>
  <c r="L7211" i="1"/>
  <c r="M7211" i="1" s="1"/>
  <c r="N7211" i="1"/>
  <c r="O7211" i="1"/>
  <c r="J7212" i="1"/>
  <c r="K7212" i="1"/>
  <c r="L7212" i="1"/>
  <c r="M7212" i="1" s="1"/>
  <c r="N7212" i="1"/>
  <c r="O7212" i="1"/>
  <c r="J7213" i="1"/>
  <c r="K7213" i="1"/>
  <c r="L7213" i="1"/>
  <c r="M7213" i="1" s="1"/>
  <c r="N7213" i="1"/>
  <c r="O7213" i="1"/>
  <c r="J7214" i="1"/>
  <c r="K7214" i="1"/>
  <c r="L7214" i="1"/>
  <c r="M7214" i="1" s="1"/>
  <c r="N7214" i="1"/>
  <c r="O7214" i="1"/>
  <c r="J7215" i="1"/>
  <c r="K7215" i="1"/>
  <c r="L7215" i="1"/>
  <c r="M7215" i="1" s="1"/>
  <c r="N7215" i="1"/>
  <c r="O7215" i="1"/>
  <c r="J7216" i="1"/>
  <c r="K7216" i="1"/>
  <c r="L7216" i="1"/>
  <c r="M7216" i="1" s="1"/>
  <c r="N7216" i="1"/>
  <c r="O7216" i="1"/>
  <c r="J7217" i="1"/>
  <c r="K7217" i="1"/>
  <c r="L7217" i="1"/>
  <c r="M7217" i="1" s="1"/>
  <c r="N7217" i="1"/>
  <c r="O7217" i="1"/>
  <c r="J7218" i="1"/>
  <c r="K7218" i="1"/>
  <c r="L7218" i="1"/>
  <c r="M7218" i="1" s="1"/>
  <c r="N7218" i="1"/>
  <c r="O7218" i="1"/>
  <c r="J7219" i="1"/>
  <c r="K7219" i="1"/>
  <c r="L7219" i="1"/>
  <c r="M7219" i="1" s="1"/>
  <c r="N7219" i="1"/>
  <c r="O7219" i="1"/>
  <c r="J7220" i="1"/>
  <c r="K7220" i="1"/>
  <c r="L7220" i="1"/>
  <c r="M7220" i="1" s="1"/>
  <c r="N7220" i="1"/>
  <c r="O7220" i="1"/>
  <c r="J7221" i="1"/>
  <c r="K7221" i="1"/>
  <c r="L7221" i="1"/>
  <c r="M7221" i="1" s="1"/>
  <c r="N7221" i="1"/>
  <c r="O7221" i="1"/>
  <c r="J7222" i="1"/>
  <c r="K7222" i="1"/>
  <c r="L7222" i="1"/>
  <c r="M7222" i="1" s="1"/>
  <c r="N7222" i="1"/>
  <c r="O7222" i="1"/>
  <c r="J7223" i="1"/>
  <c r="K7223" i="1"/>
  <c r="L7223" i="1"/>
  <c r="M7223" i="1" s="1"/>
  <c r="N7223" i="1"/>
  <c r="O7223" i="1"/>
  <c r="J7224" i="1"/>
  <c r="K7224" i="1"/>
  <c r="L7224" i="1"/>
  <c r="M7224" i="1" s="1"/>
  <c r="N7224" i="1"/>
  <c r="O7224" i="1"/>
  <c r="J7225" i="1"/>
  <c r="K7225" i="1"/>
  <c r="L7225" i="1"/>
  <c r="M7225" i="1" s="1"/>
  <c r="N7225" i="1"/>
  <c r="O7225" i="1"/>
  <c r="J7226" i="1"/>
  <c r="K7226" i="1"/>
  <c r="L7226" i="1"/>
  <c r="M7226" i="1" s="1"/>
  <c r="N7226" i="1"/>
  <c r="O7226" i="1"/>
  <c r="J7227" i="1"/>
  <c r="K7227" i="1"/>
  <c r="L7227" i="1"/>
  <c r="M7227" i="1" s="1"/>
  <c r="N7227" i="1"/>
  <c r="O7227" i="1"/>
  <c r="J7228" i="1"/>
  <c r="K7228" i="1"/>
  <c r="L7228" i="1"/>
  <c r="M7228" i="1" s="1"/>
  <c r="N7228" i="1"/>
  <c r="O7228" i="1"/>
  <c r="J7229" i="1"/>
  <c r="K7229" i="1"/>
  <c r="L7229" i="1"/>
  <c r="M7229" i="1" s="1"/>
  <c r="N7229" i="1"/>
  <c r="O7229" i="1"/>
  <c r="J7230" i="1"/>
  <c r="K7230" i="1"/>
  <c r="L7230" i="1"/>
  <c r="M7230" i="1" s="1"/>
  <c r="N7230" i="1"/>
  <c r="O7230" i="1"/>
  <c r="J7231" i="1"/>
  <c r="K7231" i="1"/>
  <c r="L7231" i="1"/>
  <c r="M7231" i="1" s="1"/>
  <c r="N7231" i="1"/>
  <c r="O7231" i="1"/>
  <c r="J7232" i="1"/>
  <c r="K7232" i="1"/>
  <c r="L7232" i="1"/>
  <c r="M7232" i="1" s="1"/>
  <c r="N7232" i="1"/>
  <c r="O7232" i="1"/>
  <c r="J7233" i="1"/>
  <c r="K7233" i="1"/>
  <c r="L7233" i="1"/>
  <c r="M7233" i="1" s="1"/>
  <c r="N7233" i="1"/>
  <c r="O7233" i="1"/>
  <c r="J7234" i="1"/>
  <c r="K7234" i="1"/>
  <c r="L7234" i="1"/>
  <c r="M7234" i="1" s="1"/>
  <c r="N7234" i="1"/>
  <c r="O7234" i="1"/>
  <c r="J7235" i="1"/>
  <c r="K7235" i="1"/>
  <c r="L7235" i="1"/>
  <c r="M7235" i="1" s="1"/>
  <c r="N7235" i="1"/>
  <c r="O7235" i="1"/>
  <c r="J7236" i="1"/>
  <c r="K7236" i="1"/>
  <c r="L7236" i="1"/>
  <c r="M7236" i="1" s="1"/>
  <c r="N7236" i="1"/>
  <c r="O7236" i="1"/>
  <c r="J7237" i="1"/>
  <c r="K7237" i="1"/>
  <c r="L7237" i="1"/>
  <c r="M7237" i="1" s="1"/>
  <c r="N7237" i="1"/>
  <c r="O7237" i="1"/>
  <c r="J7238" i="1"/>
  <c r="K7238" i="1"/>
  <c r="L7238" i="1"/>
  <c r="M7238" i="1" s="1"/>
  <c r="N7238" i="1"/>
  <c r="O7238" i="1"/>
  <c r="J7239" i="1"/>
  <c r="K7239" i="1"/>
  <c r="L7239" i="1"/>
  <c r="M7239" i="1" s="1"/>
  <c r="N7239" i="1"/>
  <c r="O7239" i="1"/>
  <c r="J7240" i="1"/>
  <c r="K7240" i="1"/>
  <c r="L7240" i="1"/>
  <c r="M7240" i="1" s="1"/>
  <c r="N7240" i="1"/>
  <c r="O7240" i="1"/>
  <c r="J7241" i="1"/>
  <c r="K7241" i="1"/>
  <c r="L7241" i="1"/>
  <c r="M7241" i="1" s="1"/>
  <c r="N7241" i="1"/>
  <c r="O7241" i="1"/>
  <c r="J7242" i="1"/>
  <c r="K7242" i="1"/>
  <c r="L7242" i="1"/>
  <c r="M7242" i="1" s="1"/>
  <c r="N7242" i="1"/>
  <c r="O7242" i="1"/>
  <c r="J7243" i="1"/>
  <c r="K7243" i="1"/>
  <c r="L7243" i="1"/>
  <c r="M7243" i="1" s="1"/>
  <c r="N7243" i="1"/>
  <c r="O7243" i="1"/>
  <c r="J7244" i="1"/>
  <c r="K7244" i="1"/>
  <c r="L7244" i="1"/>
  <c r="M7244" i="1" s="1"/>
  <c r="N7244" i="1"/>
  <c r="O7244" i="1"/>
  <c r="J7245" i="1"/>
  <c r="K7245" i="1"/>
  <c r="L7245" i="1"/>
  <c r="M7245" i="1" s="1"/>
  <c r="N7245" i="1"/>
  <c r="O7245" i="1"/>
  <c r="J7246" i="1"/>
  <c r="K7246" i="1"/>
  <c r="L7246" i="1"/>
  <c r="M7246" i="1" s="1"/>
  <c r="N7246" i="1"/>
  <c r="O7246" i="1"/>
  <c r="J7247" i="1"/>
  <c r="K7247" i="1"/>
  <c r="L7247" i="1"/>
  <c r="M7247" i="1" s="1"/>
  <c r="N7247" i="1"/>
  <c r="O7247" i="1"/>
  <c r="J7248" i="1"/>
  <c r="K7248" i="1"/>
  <c r="L7248" i="1"/>
  <c r="M7248" i="1" s="1"/>
  <c r="N7248" i="1"/>
  <c r="O7248" i="1"/>
  <c r="J7249" i="1"/>
  <c r="K7249" i="1"/>
  <c r="L7249" i="1"/>
  <c r="M7249" i="1" s="1"/>
  <c r="N7249" i="1"/>
  <c r="O7249" i="1"/>
  <c r="J7250" i="1"/>
  <c r="K7250" i="1"/>
  <c r="L7250" i="1"/>
  <c r="M7250" i="1" s="1"/>
  <c r="N7250" i="1"/>
  <c r="O7250" i="1"/>
  <c r="J7251" i="1"/>
  <c r="K7251" i="1"/>
  <c r="L7251" i="1"/>
  <c r="M7251" i="1" s="1"/>
  <c r="N7251" i="1"/>
  <c r="O7251" i="1"/>
  <c r="J7252" i="1"/>
  <c r="K7252" i="1"/>
  <c r="L7252" i="1"/>
  <c r="M7252" i="1" s="1"/>
  <c r="N7252" i="1"/>
  <c r="O7252" i="1"/>
  <c r="J7253" i="1"/>
  <c r="K7253" i="1"/>
  <c r="L7253" i="1"/>
  <c r="M7253" i="1" s="1"/>
  <c r="N7253" i="1"/>
  <c r="O7253" i="1"/>
  <c r="J7254" i="1"/>
  <c r="K7254" i="1"/>
  <c r="L7254" i="1"/>
  <c r="M7254" i="1" s="1"/>
  <c r="N7254" i="1"/>
  <c r="O7254" i="1"/>
  <c r="J7255" i="1"/>
  <c r="K7255" i="1"/>
  <c r="L7255" i="1"/>
  <c r="M7255" i="1" s="1"/>
  <c r="N7255" i="1"/>
  <c r="O7255" i="1"/>
  <c r="J7256" i="1"/>
  <c r="K7256" i="1"/>
  <c r="L7256" i="1"/>
  <c r="M7256" i="1" s="1"/>
  <c r="N7256" i="1"/>
  <c r="O7256" i="1"/>
  <c r="J7257" i="1"/>
  <c r="K7257" i="1"/>
  <c r="L7257" i="1"/>
  <c r="M7257" i="1" s="1"/>
  <c r="N7257" i="1"/>
  <c r="O7257" i="1"/>
  <c r="J7258" i="1"/>
  <c r="K7258" i="1"/>
  <c r="L7258" i="1"/>
  <c r="M7258" i="1" s="1"/>
  <c r="N7258" i="1"/>
  <c r="O7258" i="1"/>
  <c r="J7259" i="1"/>
  <c r="K7259" i="1"/>
  <c r="L7259" i="1"/>
  <c r="M7259" i="1" s="1"/>
  <c r="N7259" i="1"/>
  <c r="O7259" i="1"/>
  <c r="J7260" i="1"/>
  <c r="K7260" i="1"/>
  <c r="L7260" i="1"/>
  <c r="M7260" i="1" s="1"/>
  <c r="N7260" i="1"/>
  <c r="O7260" i="1"/>
  <c r="J7261" i="1"/>
  <c r="K7261" i="1"/>
  <c r="L7261" i="1"/>
  <c r="M7261" i="1" s="1"/>
  <c r="N7261" i="1"/>
  <c r="O7261" i="1"/>
  <c r="J7262" i="1"/>
  <c r="K7262" i="1"/>
  <c r="L7262" i="1"/>
  <c r="M7262" i="1" s="1"/>
  <c r="N7262" i="1"/>
  <c r="O7262" i="1"/>
  <c r="J7263" i="1"/>
  <c r="K7263" i="1"/>
  <c r="L7263" i="1"/>
  <c r="M7263" i="1" s="1"/>
  <c r="N7263" i="1"/>
  <c r="O7263" i="1"/>
  <c r="J7264" i="1"/>
  <c r="K7264" i="1"/>
  <c r="L7264" i="1"/>
  <c r="M7264" i="1" s="1"/>
  <c r="N7264" i="1"/>
  <c r="O7264" i="1"/>
  <c r="J7265" i="1"/>
  <c r="K7265" i="1"/>
  <c r="L7265" i="1"/>
  <c r="M7265" i="1" s="1"/>
  <c r="N7265" i="1"/>
  <c r="O7265" i="1"/>
  <c r="J7266" i="1"/>
  <c r="K7266" i="1"/>
  <c r="L7266" i="1"/>
  <c r="M7266" i="1" s="1"/>
  <c r="N7266" i="1"/>
  <c r="O7266" i="1"/>
  <c r="J7267" i="1"/>
  <c r="K7267" i="1"/>
  <c r="L7267" i="1"/>
  <c r="M7267" i="1" s="1"/>
  <c r="N7267" i="1"/>
  <c r="O7267" i="1"/>
  <c r="J7268" i="1"/>
  <c r="K7268" i="1"/>
  <c r="L7268" i="1"/>
  <c r="M7268" i="1" s="1"/>
  <c r="N7268" i="1"/>
  <c r="O7268" i="1"/>
  <c r="J7269" i="1"/>
  <c r="K7269" i="1"/>
  <c r="L7269" i="1"/>
  <c r="M7269" i="1" s="1"/>
  <c r="N7269" i="1"/>
  <c r="O7269" i="1"/>
  <c r="J7270" i="1"/>
  <c r="K7270" i="1"/>
  <c r="L7270" i="1"/>
  <c r="M7270" i="1" s="1"/>
  <c r="N7270" i="1"/>
  <c r="O7270" i="1"/>
  <c r="J7271" i="1"/>
  <c r="K7271" i="1"/>
  <c r="L7271" i="1"/>
  <c r="M7271" i="1" s="1"/>
  <c r="N7271" i="1"/>
  <c r="O7271" i="1"/>
  <c r="J7272" i="1"/>
  <c r="K7272" i="1"/>
  <c r="L7272" i="1"/>
  <c r="M7272" i="1" s="1"/>
  <c r="N7272" i="1"/>
  <c r="O7272" i="1"/>
  <c r="J7273" i="1"/>
  <c r="K7273" i="1"/>
  <c r="L7273" i="1"/>
  <c r="M7273" i="1" s="1"/>
  <c r="N7273" i="1"/>
  <c r="O7273" i="1"/>
  <c r="J7274" i="1"/>
  <c r="K7274" i="1"/>
  <c r="L7274" i="1"/>
  <c r="M7274" i="1" s="1"/>
  <c r="N7274" i="1"/>
  <c r="O7274" i="1"/>
  <c r="J7275" i="1"/>
  <c r="K7275" i="1"/>
  <c r="L7275" i="1"/>
  <c r="M7275" i="1" s="1"/>
  <c r="N7275" i="1"/>
  <c r="O7275" i="1"/>
  <c r="J7276" i="1"/>
  <c r="K7276" i="1"/>
  <c r="L7276" i="1"/>
  <c r="M7276" i="1" s="1"/>
  <c r="N7276" i="1"/>
  <c r="O7276" i="1"/>
  <c r="J7277" i="1"/>
  <c r="K7277" i="1"/>
  <c r="L7277" i="1"/>
  <c r="M7277" i="1" s="1"/>
  <c r="N7277" i="1"/>
  <c r="O7277" i="1"/>
  <c r="J7278" i="1"/>
  <c r="K7278" i="1"/>
  <c r="L7278" i="1"/>
  <c r="M7278" i="1" s="1"/>
  <c r="N7278" i="1"/>
  <c r="O7278" i="1"/>
  <c r="J7279" i="1"/>
  <c r="K7279" i="1"/>
  <c r="L7279" i="1"/>
  <c r="M7279" i="1" s="1"/>
  <c r="N7279" i="1"/>
  <c r="O7279" i="1"/>
  <c r="J7280" i="1"/>
  <c r="K7280" i="1"/>
  <c r="L7280" i="1"/>
  <c r="M7280" i="1" s="1"/>
  <c r="N7280" i="1"/>
  <c r="O7280" i="1"/>
  <c r="J7281" i="1"/>
  <c r="K7281" i="1"/>
  <c r="L7281" i="1"/>
  <c r="M7281" i="1" s="1"/>
  <c r="N7281" i="1"/>
  <c r="O7281" i="1"/>
  <c r="J7282" i="1"/>
  <c r="K7282" i="1"/>
  <c r="L7282" i="1"/>
  <c r="M7282" i="1" s="1"/>
  <c r="N7282" i="1"/>
  <c r="O7282" i="1"/>
  <c r="J7283" i="1"/>
  <c r="K7283" i="1"/>
  <c r="L7283" i="1"/>
  <c r="M7283" i="1" s="1"/>
  <c r="N7283" i="1"/>
  <c r="O7283" i="1"/>
  <c r="J7284" i="1"/>
  <c r="K7284" i="1"/>
  <c r="L7284" i="1"/>
  <c r="M7284" i="1" s="1"/>
  <c r="N7284" i="1"/>
  <c r="O7284" i="1"/>
  <c r="J7285" i="1"/>
  <c r="K7285" i="1"/>
  <c r="L7285" i="1"/>
  <c r="M7285" i="1" s="1"/>
  <c r="N7285" i="1"/>
  <c r="O7285" i="1"/>
  <c r="J7286" i="1"/>
  <c r="K7286" i="1"/>
  <c r="L7286" i="1"/>
  <c r="M7286" i="1" s="1"/>
  <c r="N7286" i="1"/>
  <c r="O7286" i="1"/>
  <c r="J7287" i="1"/>
  <c r="K7287" i="1"/>
  <c r="L7287" i="1"/>
  <c r="M7287" i="1" s="1"/>
  <c r="N7287" i="1"/>
  <c r="O7287" i="1"/>
  <c r="J7288" i="1"/>
  <c r="K7288" i="1"/>
  <c r="L7288" i="1"/>
  <c r="M7288" i="1" s="1"/>
  <c r="N7288" i="1"/>
  <c r="O7288" i="1"/>
  <c r="J7289" i="1"/>
  <c r="K7289" i="1"/>
  <c r="L7289" i="1"/>
  <c r="M7289" i="1" s="1"/>
  <c r="N7289" i="1"/>
  <c r="O7289" i="1"/>
  <c r="J7290" i="1"/>
  <c r="K7290" i="1"/>
  <c r="L7290" i="1"/>
  <c r="M7290" i="1" s="1"/>
  <c r="N7290" i="1"/>
  <c r="O7290" i="1"/>
  <c r="J7291" i="1"/>
  <c r="K7291" i="1"/>
  <c r="L7291" i="1"/>
  <c r="M7291" i="1" s="1"/>
  <c r="N7291" i="1"/>
  <c r="O7291" i="1"/>
  <c r="J7292" i="1"/>
  <c r="K7292" i="1"/>
  <c r="L7292" i="1"/>
  <c r="M7292" i="1" s="1"/>
  <c r="N7292" i="1"/>
  <c r="O7292" i="1"/>
  <c r="J7293" i="1"/>
  <c r="K7293" i="1"/>
  <c r="L7293" i="1"/>
  <c r="M7293" i="1" s="1"/>
  <c r="N7293" i="1"/>
  <c r="O7293" i="1"/>
  <c r="J7294" i="1"/>
  <c r="K7294" i="1"/>
  <c r="L7294" i="1"/>
  <c r="M7294" i="1" s="1"/>
  <c r="N7294" i="1"/>
  <c r="O7294" i="1"/>
  <c r="J7295" i="1"/>
  <c r="K7295" i="1"/>
  <c r="L7295" i="1"/>
  <c r="M7295" i="1" s="1"/>
  <c r="N7295" i="1"/>
  <c r="O7295" i="1"/>
  <c r="J7296" i="1"/>
  <c r="K7296" i="1"/>
  <c r="L7296" i="1"/>
  <c r="M7296" i="1" s="1"/>
  <c r="N7296" i="1"/>
  <c r="O7296" i="1"/>
  <c r="J7297" i="1"/>
  <c r="K7297" i="1"/>
  <c r="L7297" i="1"/>
  <c r="M7297" i="1" s="1"/>
  <c r="N7297" i="1"/>
  <c r="O7297" i="1"/>
  <c r="J7298" i="1"/>
  <c r="K7298" i="1"/>
  <c r="L7298" i="1"/>
  <c r="M7298" i="1" s="1"/>
  <c r="N7298" i="1"/>
  <c r="O7298" i="1"/>
  <c r="J7299" i="1"/>
  <c r="K7299" i="1"/>
  <c r="L7299" i="1"/>
  <c r="M7299" i="1" s="1"/>
  <c r="N7299" i="1"/>
  <c r="O7299" i="1"/>
  <c r="J7300" i="1"/>
  <c r="K7300" i="1"/>
  <c r="L7300" i="1"/>
  <c r="M7300" i="1" s="1"/>
  <c r="N7300" i="1"/>
  <c r="O7300" i="1"/>
  <c r="J7301" i="1"/>
  <c r="K7301" i="1"/>
  <c r="L7301" i="1"/>
  <c r="M7301" i="1" s="1"/>
  <c r="N7301" i="1"/>
  <c r="O7301" i="1"/>
  <c r="J7302" i="1"/>
  <c r="K7302" i="1"/>
  <c r="L7302" i="1"/>
  <c r="M7302" i="1" s="1"/>
  <c r="N7302" i="1"/>
  <c r="O7302" i="1"/>
  <c r="J7303" i="1"/>
  <c r="K7303" i="1"/>
  <c r="L7303" i="1"/>
  <c r="M7303" i="1" s="1"/>
  <c r="N7303" i="1"/>
  <c r="O7303" i="1"/>
  <c r="J7304" i="1"/>
  <c r="K7304" i="1"/>
  <c r="L7304" i="1"/>
  <c r="M7304" i="1" s="1"/>
  <c r="N7304" i="1"/>
  <c r="O7304" i="1"/>
  <c r="J7305" i="1"/>
  <c r="K7305" i="1"/>
  <c r="L7305" i="1"/>
  <c r="M7305" i="1" s="1"/>
  <c r="N7305" i="1"/>
  <c r="O7305" i="1"/>
  <c r="J7306" i="1"/>
  <c r="K7306" i="1"/>
  <c r="L7306" i="1"/>
  <c r="M7306" i="1" s="1"/>
  <c r="N7306" i="1"/>
  <c r="O7306" i="1"/>
  <c r="J7307" i="1"/>
  <c r="K7307" i="1"/>
  <c r="L7307" i="1"/>
  <c r="M7307" i="1" s="1"/>
  <c r="N7307" i="1"/>
  <c r="O7307" i="1"/>
  <c r="J7308" i="1"/>
  <c r="K7308" i="1"/>
  <c r="L7308" i="1"/>
  <c r="M7308" i="1" s="1"/>
  <c r="N7308" i="1"/>
  <c r="O7308" i="1"/>
  <c r="J7309" i="1"/>
  <c r="K7309" i="1"/>
  <c r="L7309" i="1"/>
  <c r="M7309" i="1" s="1"/>
  <c r="N7309" i="1"/>
  <c r="O7309" i="1"/>
  <c r="J7310" i="1"/>
  <c r="K7310" i="1"/>
  <c r="L7310" i="1"/>
  <c r="M7310" i="1" s="1"/>
  <c r="N7310" i="1"/>
  <c r="O7310" i="1"/>
  <c r="J7311" i="1"/>
  <c r="K7311" i="1"/>
  <c r="L7311" i="1"/>
  <c r="M7311" i="1" s="1"/>
  <c r="N7311" i="1"/>
  <c r="O7311" i="1"/>
  <c r="J7312" i="1"/>
  <c r="K7312" i="1"/>
  <c r="L7312" i="1"/>
  <c r="M7312" i="1" s="1"/>
  <c r="N7312" i="1"/>
  <c r="O7312" i="1"/>
  <c r="J7313" i="1"/>
  <c r="K7313" i="1"/>
  <c r="L7313" i="1"/>
  <c r="M7313" i="1" s="1"/>
  <c r="N7313" i="1"/>
  <c r="O7313" i="1"/>
  <c r="J7314" i="1"/>
  <c r="K7314" i="1"/>
  <c r="L7314" i="1"/>
  <c r="M7314" i="1" s="1"/>
  <c r="N7314" i="1"/>
  <c r="O7314" i="1"/>
  <c r="J7315" i="1"/>
  <c r="K7315" i="1"/>
  <c r="L7315" i="1"/>
  <c r="M7315" i="1" s="1"/>
  <c r="N7315" i="1"/>
  <c r="O7315" i="1"/>
  <c r="J7316" i="1"/>
  <c r="K7316" i="1"/>
  <c r="L7316" i="1"/>
  <c r="M7316" i="1" s="1"/>
  <c r="N7316" i="1"/>
  <c r="O7316" i="1"/>
  <c r="J7317" i="1"/>
  <c r="K7317" i="1"/>
  <c r="L7317" i="1"/>
  <c r="M7317" i="1" s="1"/>
  <c r="N7317" i="1"/>
  <c r="O7317" i="1"/>
  <c r="J7318" i="1"/>
  <c r="K7318" i="1"/>
  <c r="L7318" i="1"/>
  <c r="M7318" i="1" s="1"/>
  <c r="N7318" i="1"/>
  <c r="O7318" i="1"/>
  <c r="J7319" i="1"/>
  <c r="K7319" i="1"/>
  <c r="L7319" i="1"/>
  <c r="M7319" i="1" s="1"/>
  <c r="N7319" i="1"/>
  <c r="O7319" i="1"/>
  <c r="J7320" i="1"/>
  <c r="K7320" i="1"/>
  <c r="L7320" i="1"/>
  <c r="M7320" i="1" s="1"/>
  <c r="N7320" i="1"/>
  <c r="O7320" i="1"/>
  <c r="J7321" i="1"/>
  <c r="K7321" i="1"/>
  <c r="L7321" i="1"/>
  <c r="M7321" i="1" s="1"/>
  <c r="N7321" i="1"/>
  <c r="O7321" i="1"/>
  <c r="J7322" i="1"/>
  <c r="K7322" i="1"/>
  <c r="L7322" i="1"/>
  <c r="M7322" i="1" s="1"/>
  <c r="N7322" i="1"/>
  <c r="O7322" i="1"/>
  <c r="J7323" i="1"/>
  <c r="K7323" i="1"/>
  <c r="L7323" i="1"/>
  <c r="M7323" i="1" s="1"/>
  <c r="N7323" i="1"/>
  <c r="O7323" i="1"/>
  <c r="J7324" i="1"/>
  <c r="K7324" i="1"/>
  <c r="L7324" i="1"/>
  <c r="M7324" i="1" s="1"/>
  <c r="N7324" i="1"/>
  <c r="O7324" i="1"/>
  <c r="J7325" i="1"/>
  <c r="K7325" i="1"/>
  <c r="L7325" i="1"/>
  <c r="M7325" i="1" s="1"/>
  <c r="N7325" i="1"/>
  <c r="O7325" i="1"/>
  <c r="J7326" i="1"/>
  <c r="K7326" i="1"/>
  <c r="L7326" i="1"/>
  <c r="M7326" i="1" s="1"/>
  <c r="N7326" i="1"/>
  <c r="O7326" i="1"/>
  <c r="J7327" i="1"/>
  <c r="K7327" i="1"/>
  <c r="L7327" i="1"/>
  <c r="M7327" i="1" s="1"/>
  <c r="N7327" i="1"/>
  <c r="O7327" i="1"/>
  <c r="J7328" i="1"/>
  <c r="K7328" i="1"/>
  <c r="L7328" i="1"/>
  <c r="M7328" i="1" s="1"/>
  <c r="N7328" i="1"/>
  <c r="O7328" i="1"/>
  <c r="J7329" i="1"/>
  <c r="K7329" i="1"/>
  <c r="L7329" i="1"/>
  <c r="M7329" i="1" s="1"/>
  <c r="N7329" i="1"/>
  <c r="O7329" i="1"/>
  <c r="J7330" i="1"/>
  <c r="K7330" i="1"/>
  <c r="L7330" i="1"/>
  <c r="M7330" i="1" s="1"/>
  <c r="N7330" i="1"/>
  <c r="O7330" i="1"/>
  <c r="J7331" i="1"/>
  <c r="K7331" i="1"/>
  <c r="L7331" i="1"/>
  <c r="M7331" i="1" s="1"/>
  <c r="N7331" i="1"/>
  <c r="O7331" i="1"/>
  <c r="J7332" i="1"/>
  <c r="K7332" i="1"/>
  <c r="L7332" i="1"/>
  <c r="M7332" i="1" s="1"/>
  <c r="N7332" i="1"/>
  <c r="O7332" i="1"/>
  <c r="J7333" i="1"/>
  <c r="K7333" i="1"/>
  <c r="L7333" i="1"/>
  <c r="M7333" i="1" s="1"/>
  <c r="N7333" i="1"/>
  <c r="O7333" i="1"/>
  <c r="J7334" i="1"/>
  <c r="K7334" i="1"/>
  <c r="L7334" i="1"/>
  <c r="M7334" i="1" s="1"/>
  <c r="N7334" i="1"/>
  <c r="O7334" i="1"/>
  <c r="J7335" i="1"/>
  <c r="K7335" i="1"/>
  <c r="L7335" i="1"/>
  <c r="M7335" i="1" s="1"/>
  <c r="N7335" i="1"/>
  <c r="O7335" i="1"/>
  <c r="J7336" i="1"/>
  <c r="K7336" i="1"/>
  <c r="L7336" i="1"/>
  <c r="M7336" i="1" s="1"/>
  <c r="N7336" i="1"/>
  <c r="O7336" i="1"/>
  <c r="J7337" i="1"/>
  <c r="K7337" i="1"/>
  <c r="L7337" i="1"/>
  <c r="M7337" i="1" s="1"/>
  <c r="N7337" i="1"/>
  <c r="O7337" i="1"/>
  <c r="J7338" i="1"/>
  <c r="K7338" i="1"/>
  <c r="L7338" i="1"/>
  <c r="M7338" i="1" s="1"/>
  <c r="N7338" i="1"/>
  <c r="O7338" i="1"/>
  <c r="J7339" i="1"/>
  <c r="K7339" i="1"/>
  <c r="L7339" i="1"/>
  <c r="M7339" i="1" s="1"/>
  <c r="N7339" i="1"/>
  <c r="O7339" i="1"/>
  <c r="J7340" i="1"/>
  <c r="K7340" i="1"/>
  <c r="L7340" i="1"/>
  <c r="M7340" i="1" s="1"/>
  <c r="N7340" i="1"/>
  <c r="O7340" i="1"/>
  <c r="J7341" i="1"/>
  <c r="K7341" i="1"/>
  <c r="L7341" i="1"/>
  <c r="M7341" i="1" s="1"/>
  <c r="N7341" i="1"/>
  <c r="O7341" i="1"/>
  <c r="J7342" i="1"/>
  <c r="K7342" i="1"/>
  <c r="L7342" i="1"/>
  <c r="M7342" i="1" s="1"/>
  <c r="N7342" i="1"/>
  <c r="O7342" i="1"/>
  <c r="J7343" i="1"/>
  <c r="K7343" i="1"/>
  <c r="L7343" i="1"/>
  <c r="M7343" i="1" s="1"/>
  <c r="N7343" i="1"/>
  <c r="O7343" i="1"/>
  <c r="J7344" i="1"/>
  <c r="K7344" i="1"/>
  <c r="L7344" i="1"/>
  <c r="M7344" i="1" s="1"/>
  <c r="N7344" i="1"/>
  <c r="O7344" i="1"/>
  <c r="J7345" i="1"/>
  <c r="K7345" i="1"/>
  <c r="L7345" i="1"/>
  <c r="M7345" i="1" s="1"/>
  <c r="N7345" i="1"/>
  <c r="O7345" i="1"/>
  <c r="J7346" i="1"/>
  <c r="K7346" i="1"/>
  <c r="L7346" i="1"/>
  <c r="M7346" i="1" s="1"/>
  <c r="N7346" i="1"/>
  <c r="O7346" i="1"/>
  <c r="J7347" i="1"/>
  <c r="K7347" i="1"/>
  <c r="L7347" i="1"/>
  <c r="M7347" i="1" s="1"/>
  <c r="N7347" i="1"/>
  <c r="O7347" i="1"/>
  <c r="J7348" i="1"/>
  <c r="K7348" i="1"/>
  <c r="L7348" i="1"/>
  <c r="M7348" i="1" s="1"/>
  <c r="N7348" i="1"/>
  <c r="O7348" i="1"/>
  <c r="J7349" i="1"/>
  <c r="K7349" i="1"/>
  <c r="L7349" i="1"/>
  <c r="M7349" i="1" s="1"/>
  <c r="N7349" i="1"/>
  <c r="O7349" i="1"/>
  <c r="J7350" i="1"/>
  <c r="K7350" i="1"/>
  <c r="L7350" i="1"/>
  <c r="M7350" i="1" s="1"/>
  <c r="N7350" i="1"/>
  <c r="O7350" i="1"/>
  <c r="J7351" i="1"/>
  <c r="K7351" i="1"/>
  <c r="L7351" i="1"/>
  <c r="M7351" i="1" s="1"/>
  <c r="N7351" i="1"/>
  <c r="O7351" i="1"/>
  <c r="J7352" i="1"/>
  <c r="K7352" i="1"/>
  <c r="L7352" i="1"/>
  <c r="M7352" i="1" s="1"/>
  <c r="N7352" i="1"/>
  <c r="O7352" i="1"/>
  <c r="J7353" i="1"/>
  <c r="K7353" i="1"/>
  <c r="L7353" i="1"/>
  <c r="M7353" i="1" s="1"/>
  <c r="N7353" i="1"/>
  <c r="O7353" i="1"/>
  <c r="J7354" i="1"/>
  <c r="K7354" i="1"/>
  <c r="L7354" i="1"/>
  <c r="M7354" i="1" s="1"/>
  <c r="N7354" i="1"/>
  <c r="O7354" i="1"/>
  <c r="J7355" i="1"/>
  <c r="K7355" i="1"/>
  <c r="L7355" i="1"/>
  <c r="M7355" i="1" s="1"/>
  <c r="N7355" i="1"/>
  <c r="O7355" i="1"/>
  <c r="J7356" i="1"/>
  <c r="K7356" i="1"/>
  <c r="L7356" i="1"/>
  <c r="M7356" i="1" s="1"/>
  <c r="N7356" i="1"/>
  <c r="O7356" i="1"/>
  <c r="J7357" i="1"/>
  <c r="K7357" i="1"/>
  <c r="L7357" i="1"/>
  <c r="M7357" i="1" s="1"/>
  <c r="N7357" i="1"/>
  <c r="O7357" i="1"/>
  <c r="J7358" i="1"/>
  <c r="K7358" i="1"/>
  <c r="L7358" i="1"/>
  <c r="M7358" i="1" s="1"/>
  <c r="N7358" i="1"/>
  <c r="O7358" i="1"/>
  <c r="J7359" i="1"/>
  <c r="K7359" i="1"/>
  <c r="L7359" i="1"/>
  <c r="M7359" i="1" s="1"/>
  <c r="N7359" i="1"/>
  <c r="O7359" i="1"/>
  <c r="J7360" i="1"/>
  <c r="K7360" i="1"/>
  <c r="L7360" i="1"/>
  <c r="M7360" i="1" s="1"/>
  <c r="N7360" i="1"/>
  <c r="O7360" i="1"/>
  <c r="J7361" i="1"/>
  <c r="K7361" i="1"/>
  <c r="L7361" i="1"/>
  <c r="M7361" i="1" s="1"/>
  <c r="N7361" i="1"/>
  <c r="O7361" i="1"/>
  <c r="J7362" i="1"/>
  <c r="K7362" i="1"/>
  <c r="L7362" i="1"/>
  <c r="M7362" i="1" s="1"/>
  <c r="N7362" i="1"/>
  <c r="O7362" i="1"/>
  <c r="J7363" i="1"/>
  <c r="K7363" i="1"/>
  <c r="L7363" i="1"/>
  <c r="M7363" i="1" s="1"/>
  <c r="N7363" i="1"/>
  <c r="O7363" i="1"/>
  <c r="J7364" i="1"/>
  <c r="K7364" i="1"/>
  <c r="L7364" i="1"/>
  <c r="M7364" i="1" s="1"/>
  <c r="N7364" i="1"/>
  <c r="O7364" i="1"/>
  <c r="J7365" i="1"/>
  <c r="K7365" i="1"/>
  <c r="L7365" i="1"/>
  <c r="M7365" i="1" s="1"/>
  <c r="N7365" i="1"/>
  <c r="O7365" i="1"/>
  <c r="J7366" i="1"/>
  <c r="K7366" i="1"/>
  <c r="L7366" i="1"/>
  <c r="M7366" i="1" s="1"/>
  <c r="N7366" i="1"/>
  <c r="O7366" i="1"/>
  <c r="J7367" i="1"/>
  <c r="K7367" i="1"/>
  <c r="L7367" i="1"/>
  <c r="M7367" i="1" s="1"/>
  <c r="N7367" i="1"/>
  <c r="O7367" i="1"/>
  <c r="J7368" i="1"/>
  <c r="K7368" i="1"/>
  <c r="L7368" i="1"/>
  <c r="M7368" i="1" s="1"/>
  <c r="N7368" i="1"/>
  <c r="O7368" i="1"/>
  <c r="J7369" i="1"/>
  <c r="K7369" i="1"/>
  <c r="L7369" i="1"/>
  <c r="M7369" i="1" s="1"/>
  <c r="N7369" i="1"/>
  <c r="O7369" i="1"/>
  <c r="J7370" i="1"/>
  <c r="K7370" i="1"/>
  <c r="L7370" i="1"/>
  <c r="M7370" i="1" s="1"/>
  <c r="N7370" i="1"/>
  <c r="O7370" i="1"/>
  <c r="J7371" i="1"/>
  <c r="K7371" i="1"/>
  <c r="L7371" i="1"/>
  <c r="M7371" i="1" s="1"/>
  <c r="N7371" i="1"/>
  <c r="O7371" i="1"/>
  <c r="J7372" i="1"/>
  <c r="K7372" i="1"/>
  <c r="L7372" i="1"/>
  <c r="M7372" i="1" s="1"/>
  <c r="N7372" i="1"/>
  <c r="O7372" i="1"/>
  <c r="J7373" i="1"/>
  <c r="K7373" i="1"/>
  <c r="L7373" i="1"/>
  <c r="M7373" i="1" s="1"/>
  <c r="N7373" i="1"/>
  <c r="O7373" i="1"/>
  <c r="J7374" i="1"/>
  <c r="K7374" i="1"/>
  <c r="L7374" i="1"/>
  <c r="M7374" i="1" s="1"/>
  <c r="N7374" i="1"/>
  <c r="O7374" i="1"/>
  <c r="J7375" i="1"/>
  <c r="K7375" i="1"/>
  <c r="L7375" i="1"/>
  <c r="M7375" i="1" s="1"/>
  <c r="N7375" i="1"/>
  <c r="O7375" i="1"/>
  <c r="J7376" i="1"/>
  <c r="K7376" i="1"/>
  <c r="L7376" i="1"/>
  <c r="M7376" i="1" s="1"/>
  <c r="N7376" i="1"/>
  <c r="O7376" i="1"/>
  <c r="J7377" i="1"/>
  <c r="K7377" i="1"/>
  <c r="L7377" i="1"/>
  <c r="M7377" i="1" s="1"/>
  <c r="N7377" i="1"/>
  <c r="O7377" i="1"/>
  <c r="J7378" i="1"/>
  <c r="K7378" i="1"/>
  <c r="L7378" i="1"/>
  <c r="M7378" i="1" s="1"/>
  <c r="N7378" i="1"/>
  <c r="O7378" i="1"/>
  <c r="J7379" i="1"/>
  <c r="K7379" i="1"/>
  <c r="L7379" i="1"/>
  <c r="M7379" i="1" s="1"/>
  <c r="N7379" i="1"/>
  <c r="O7379" i="1"/>
  <c r="J7380" i="1"/>
  <c r="K7380" i="1"/>
  <c r="L7380" i="1"/>
  <c r="M7380" i="1" s="1"/>
  <c r="N7380" i="1"/>
  <c r="O7380" i="1"/>
  <c r="J7381" i="1"/>
  <c r="K7381" i="1"/>
  <c r="L7381" i="1"/>
  <c r="M7381" i="1" s="1"/>
  <c r="N7381" i="1"/>
  <c r="O7381" i="1"/>
  <c r="J7382" i="1"/>
  <c r="K7382" i="1"/>
  <c r="L7382" i="1"/>
  <c r="M7382" i="1" s="1"/>
  <c r="N7382" i="1"/>
  <c r="O7382" i="1"/>
  <c r="J7383" i="1"/>
  <c r="K7383" i="1"/>
  <c r="L7383" i="1"/>
  <c r="M7383" i="1" s="1"/>
  <c r="N7383" i="1"/>
  <c r="O7383" i="1"/>
  <c r="J7384" i="1"/>
  <c r="K7384" i="1"/>
  <c r="L7384" i="1"/>
  <c r="M7384" i="1" s="1"/>
  <c r="N7384" i="1"/>
  <c r="O7384" i="1"/>
  <c r="J7385" i="1"/>
  <c r="K7385" i="1"/>
  <c r="L7385" i="1"/>
  <c r="M7385" i="1" s="1"/>
  <c r="N7385" i="1"/>
  <c r="O7385" i="1"/>
  <c r="J7386" i="1"/>
  <c r="K7386" i="1"/>
  <c r="L7386" i="1"/>
  <c r="M7386" i="1" s="1"/>
  <c r="N7386" i="1"/>
  <c r="O7386" i="1"/>
  <c r="J7387" i="1"/>
  <c r="K7387" i="1"/>
  <c r="L7387" i="1"/>
  <c r="M7387" i="1" s="1"/>
  <c r="N7387" i="1"/>
  <c r="O7387" i="1"/>
  <c r="J7388" i="1"/>
  <c r="K7388" i="1"/>
  <c r="L7388" i="1"/>
  <c r="M7388" i="1" s="1"/>
  <c r="N7388" i="1"/>
  <c r="O7388" i="1"/>
  <c r="J7389" i="1"/>
  <c r="K7389" i="1"/>
  <c r="L7389" i="1"/>
  <c r="M7389" i="1" s="1"/>
  <c r="N7389" i="1"/>
  <c r="O7389" i="1"/>
  <c r="J7390" i="1"/>
  <c r="K7390" i="1"/>
  <c r="L7390" i="1"/>
  <c r="M7390" i="1" s="1"/>
  <c r="N7390" i="1"/>
  <c r="O7390" i="1"/>
  <c r="J7391" i="1"/>
  <c r="K7391" i="1"/>
  <c r="L7391" i="1"/>
  <c r="M7391" i="1" s="1"/>
  <c r="N7391" i="1"/>
  <c r="O7391" i="1"/>
  <c r="J7392" i="1"/>
  <c r="K7392" i="1"/>
  <c r="L7392" i="1"/>
  <c r="M7392" i="1" s="1"/>
  <c r="N7392" i="1"/>
  <c r="O7392" i="1"/>
  <c r="J7393" i="1"/>
  <c r="K7393" i="1"/>
  <c r="L7393" i="1"/>
  <c r="M7393" i="1" s="1"/>
  <c r="N7393" i="1"/>
  <c r="O7393" i="1"/>
  <c r="J7394" i="1"/>
  <c r="K7394" i="1"/>
  <c r="L7394" i="1"/>
  <c r="M7394" i="1" s="1"/>
  <c r="N7394" i="1"/>
  <c r="O7394" i="1"/>
  <c r="J7395" i="1"/>
  <c r="K7395" i="1"/>
  <c r="L7395" i="1"/>
  <c r="M7395" i="1" s="1"/>
  <c r="N7395" i="1"/>
  <c r="O7395" i="1"/>
  <c r="J7396" i="1"/>
  <c r="K7396" i="1"/>
  <c r="L7396" i="1"/>
  <c r="M7396" i="1" s="1"/>
  <c r="N7396" i="1"/>
  <c r="O7396" i="1"/>
  <c r="J7397" i="1"/>
  <c r="K7397" i="1"/>
  <c r="L7397" i="1"/>
  <c r="M7397" i="1" s="1"/>
  <c r="N7397" i="1"/>
  <c r="O7397" i="1"/>
  <c r="J7398" i="1"/>
  <c r="K7398" i="1"/>
  <c r="L7398" i="1"/>
  <c r="M7398" i="1" s="1"/>
  <c r="N7398" i="1"/>
  <c r="O7398" i="1"/>
  <c r="J7399" i="1"/>
  <c r="K7399" i="1"/>
  <c r="L7399" i="1"/>
  <c r="M7399" i="1" s="1"/>
  <c r="N7399" i="1"/>
  <c r="O7399" i="1"/>
  <c r="J7400" i="1"/>
  <c r="K7400" i="1"/>
  <c r="L7400" i="1"/>
  <c r="M7400" i="1" s="1"/>
  <c r="N7400" i="1"/>
  <c r="O7400" i="1"/>
  <c r="J7401" i="1"/>
  <c r="K7401" i="1"/>
  <c r="L7401" i="1"/>
  <c r="M7401" i="1" s="1"/>
  <c r="N7401" i="1"/>
  <c r="O7401" i="1"/>
  <c r="J7402" i="1"/>
  <c r="K7402" i="1"/>
  <c r="L7402" i="1"/>
  <c r="M7402" i="1" s="1"/>
  <c r="N7402" i="1"/>
  <c r="O7402" i="1"/>
  <c r="J7403" i="1"/>
  <c r="K7403" i="1"/>
  <c r="L7403" i="1"/>
  <c r="M7403" i="1" s="1"/>
  <c r="N7403" i="1"/>
  <c r="O7403" i="1"/>
  <c r="J7404" i="1"/>
  <c r="K7404" i="1"/>
  <c r="L7404" i="1"/>
  <c r="M7404" i="1" s="1"/>
  <c r="N7404" i="1"/>
  <c r="O7404" i="1"/>
  <c r="J7405" i="1"/>
  <c r="K7405" i="1"/>
  <c r="L7405" i="1"/>
  <c r="M7405" i="1" s="1"/>
  <c r="N7405" i="1"/>
  <c r="O7405" i="1"/>
  <c r="J7406" i="1"/>
  <c r="K7406" i="1"/>
  <c r="L7406" i="1"/>
  <c r="M7406" i="1" s="1"/>
  <c r="N7406" i="1"/>
  <c r="O7406" i="1"/>
  <c r="J7407" i="1"/>
  <c r="K7407" i="1"/>
  <c r="L7407" i="1"/>
  <c r="M7407" i="1" s="1"/>
  <c r="N7407" i="1"/>
  <c r="O7407" i="1"/>
  <c r="J7408" i="1"/>
  <c r="K7408" i="1"/>
  <c r="L7408" i="1"/>
  <c r="M7408" i="1" s="1"/>
  <c r="N7408" i="1"/>
  <c r="O7408" i="1"/>
  <c r="J7409" i="1"/>
  <c r="K7409" i="1"/>
  <c r="L7409" i="1"/>
  <c r="M7409" i="1" s="1"/>
  <c r="N7409" i="1"/>
  <c r="O7409" i="1"/>
  <c r="J7410" i="1"/>
  <c r="K7410" i="1"/>
  <c r="L7410" i="1"/>
  <c r="M7410" i="1" s="1"/>
  <c r="N7410" i="1"/>
  <c r="O7410" i="1"/>
  <c r="J7411" i="1"/>
  <c r="K7411" i="1"/>
  <c r="L7411" i="1"/>
  <c r="M7411" i="1" s="1"/>
  <c r="N7411" i="1"/>
  <c r="O7411" i="1"/>
  <c r="J7412" i="1"/>
  <c r="K7412" i="1"/>
  <c r="L7412" i="1"/>
  <c r="M7412" i="1" s="1"/>
  <c r="N7412" i="1"/>
  <c r="O7412" i="1"/>
  <c r="J7413" i="1"/>
  <c r="K7413" i="1"/>
  <c r="L7413" i="1"/>
  <c r="M7413" i="1" s="1"/>
  <c r="N7413" i="1"/>
  <c r="O7413" i="1"/>
  <c r="J7414" i="1"/>
  <c r="K7414" i="1"/>
  <c r="L7414" i="1"/>
  <c r="M7414" i="1" s="1"/>
  <c r="N7414" i="1"/>
  <c r="O7414" i="1"/>
  <c r="J7415" i="1"/>
  <c r="K7415" i="1"/>
  <c r="L7415" i="1"/>
  <c r="M7415" i="1" s="1"/>
  <c r="N7415" i="1"/>
  <c r="O7415" i="1"/>
  <c r="J7416" i="1"/>
  <c r="K7416" i="1"/>
  <c r="L7416" i="1"/>
  <c r="M7416" i="1" s="1"/>
  <c r="N7416" i="1"/>
  <c r="O7416" i="1"/>
  <c r="J7417" i="1"/>
  <c r="K7417" i="1"/>
  <c r="L7417" i="1"/>
  <c r="M7417" i="1" s="1"/>
  <c r="N7417" i="1"/>
  <c r="O7417" i="1"/>
  <c r="J7418" i="1"/>
  <c r="K7418" i="1"/>
  <c r="L7418" i="1"/>
  <c r="M7418" i="1" s="1"/>
  <c r="N7418" i="1"/>
  <c r="O7418" i="1"/>
  <c r="J7419" i="1"/>
  <c r="K7419" i="1"/>
  <c r="L7419" i="1"/>
  <c r="M7419" i="1" s="1"/>
  <c r="N7419" i="1"/>
  <c r="O7419" i="1"/>
  <c r="J7420" i="1"/>
  <c r="K7420" i="1"/>
  <c r="L7420" i="1"/>
  <c r="M7420" i="1" s="1"/>
  <c r="N7420" i="1"/>
  <c r="O7420" i="1"/>
  <c r="J7421" i="1"/>
  <c r="K7421" i="1"/>
  <c r="L7421" i="1"/>
  <c r="M7421" i="1" s="1"/>
  <c r="N7421" i="1"/>
  <c r="O7421" i="1"/>
  <c r="J7422" i="1"/>
  <c r="K7422" i="1"/>
  <c r="L7422" i="1"/>
  <c r="M7422" i="1" s="1"/>
  <c r="N7422" i="1"/>
  <c r="O7422" i="1"/>
  <c r="J7423" i="1"/>
  <c r="K7423" i="1"/>
  <c r="L7423" i="1"/>
  <c r="M7423" i="1" s="1"/>
  <c r="N7423" i="1"/>
  <c r="O7423" i="1"/>
  <c r="J7424" i="1"/>
  <c r="K7424" i="1"/>
  <c r="L7424" i="1"/>
  <c r="M7424" i="1" s="1"/>
  <c r="N7424" i="1"/>
  <c r="O7424" i="1"/>
  <c r="J7425" i="1"/>
  <c r="K7425" i="1"/>
  <c r="L7425" i="1"/>
  <c r="M7425" i="1" s="1"/>
  <c r="N7425" i="1"/>
  <c r="O7425" i="1"/>
  <c r="J7426" i="1"/>
  <c r="K7426" i="1"/>
  <c r="L7426" i="1"/>
  <c r="M7426" i="1" s="1"/>
  <c r="N7426" i="1"/>
  <c r="O7426" i="1"/>
  <c r="J7427" i="1"/>
  <c r="K7427" i="1"/>
  <c r="L7427" i="1"/>
  <c r="M7427" i="1" s="1"/>
  <c r="N7427" i="1"/>
  <c r="O7427" i="1"/>
  <c r="J7428" i="1"/>
  <c r="K7428" i="1"/>
  <c r="L7428" i="1"/>
  <c r="M7428" i="1" s="1"/>
  <c r="N7428" i="1"/>
  <c r="O7428" i="1"/>
  <c r="J7429" i="1"/>
  <c r="K7429" i="1"/>
  <c r="L7429" i="1"/>
  <c r="M7429" i="1" s="1"/>
  <c r="N7429" i="1"/>
  <c r="O7429" i="1"/>
  <c r="J7430" i="1"/>
  <c r="K7430" i="1"/>
  <c r="L7430" i="1"/>
  <c r="M7430" i="1" s="1"/>
  <c r="N7430" i="1"/>
  <c r="O7430" i="1"/>
  <c r="J7431" i="1"/>
  <c r="K7431" i="1"/>
  <c r="L7431" i="1"/>
  <c r="M7431" i="1" s="1"/>
  <c r="N7431" i="1"/>
  <c r="O7431" i="1"/>
  <c r="J7432" i="1"/>
  <c r="K7432" i="1"/>
  <c r="L7432" i="1"/>
  <c r="M7432" i="1" s="1"/>
  <c r="N7432" i="1"/>
  <c r="O7432" i="1"/>
  <c r="J7433" i="1"/>
  <c r="K7433" i="1"/>
  <c r="L7433" i="1"/>
  <c r="M7433" i="1" s="1"/>
  <c r="N7433" i="1"/>
  <c r="O7433" i="1"/>
  <c r="J7434" i="1"/>
  <c r="K7434" i="1"/>
  <c r="L7434" i="1"/>
  <c r="M7434" i="1" s="1"/>
  <c r="N7434" i="1"/>
  <c r="O7434" i="1"/>
  <c r="J7435" i="1"/>
  <c r="K7435" i="1"/>
  <c r="L7435" i="1"/>
  <c r="M7435" i="1" s="1"/>
  <c r="N7435" i="1"/>
  <c r="O7435" i="1"/>
  <c r="J7436" i="1"/>
  <c r="K7436" i="1"/>
  <c r="L7436" i="1"/>
  <c r="M7436" i="1" s="1"/>
  <c r="N7436" i="1"/>
  <c r="O7436" i="1"/>
  <c r="J7437" i="1"/>
  <c r="K7437" i="1"/>
  <c r="L7437" i="1"/>
  <c r="M7437" i="1" s="1"/>
  <c r="N7437" i="1"/>
  <c r="O7437" i="1"/>
  <c r="J7438" i="1"/>
  <c r="K7438" i="1"/>
  <c r="L7438" i="1"/>
  <c r="M7438" i="1" s="1"/>
  <c r="N7438" i="1"/>
  <c r="O7438" i="1"/>
  <c r="J7439" i="1"/>
  <c r="K7439" i="1"/>
  <c r="L7439" i="1"/>
  <c r="M7439" i="1" s="1"/>
  <c r="N7439" i="1"/>
  <c r="O7439" i="1"/>
  <c r="J7440" i="1"/>
  <c r="K7440" i="1"/>
  <c r="L7440" i="1"/>
  <c r="M7440" i="1" s="1"/>
  <c r="N7440" i="1"/>
  <c r="O7440" i="1"/>
  <c r="J7441" i="1"/>
  <c r="K7441" i="1"/>
  <c r="L7441" i="1"/>
  <c r="M7441" i="1" s="1"/>
  <c r="N7441" i="1"/>
  <c r="O7441" i="1"/>
  <c r="J7442" i="1"/>
  <c r="K7442" i="1"/>
  <c r="L7442" i="1"/>
  <c r="M7442" i="1" s="1"/>
  <c r="N7442" i="1"/>
  <c r="O7442" i="1"/>
  <c r="J7443" i="1"/>
  <c r="K7443" i="1"/>
  <c r="L7443" i="1"/>
  <c r="M7443" i="1" s="1"/>
  <c r="N7443" i="1"/>
  <c r="O7443" i="1"/>
  <c r="J7444" i="1"/>
  <c r="K7444" i="1"/>
  <c r="L7444" i="1"/>
  <c r="M7444" i="1" s="1"/>
  <c r="N7444" i="1"/>
  <c r="O7444" i="1"/>
  <c r="J7445" i="1"/>
  <c r="K7445" i="1"/>
  <c r="L7445" i="1"/>
  <c r="M7445" i="1" s="1"/>
  <c r="N7445" i="1"/>
  <c r="O7445" i="1"/>
  <c r="J7446" i="1"/>
  <c r="K7446" i="1"/>
  <c r="L7446" i="1"/>
  <c r="M7446" i="1" s="1"/>
  <c r="N7446" i="1"/>
  <c r="O7446" i="1"/>
  <c r="J7447" i="1"/>
  <c r="K7447" i="1"/>
  <c r="L7447" i="1"/>
  <c r="M7447" i="1" s="1"/>
  <c r="N7447" i="1"/>
  <c r="O7447" i="1"/>
  <c r="J7448" i="1"/>
  <c r="K7448" i="1"/>
  <c r="L7448" i="1"/>
  <c r="M7448" i="1" s="1"/>
  <c r="N7448" i="1"/>
  <c r="O7448" i="1"/>
  <c r="J7449" i="1"/>
  <c r="K7449" i="1"/>
  <c r="L7449" i="1"/>
  <c r="M7449" i="1" s="1"/>
  <c r="N7449" i="1"/>
  <c r="O7449" i="1"/>
  <c r="J7450" i="1"/>
  <c r="K7450" i="1"/>
  <c r="L7450" i="1"/>
  <c r="M7450" i="1" s="1"/>
  <c r="N7450" i="1"/>
  <c r="O7450" i="1"/>
  <c r="J7451" i="1"/>
  <c r="K7451" i="1"/>
  <c r="L7451" i="1"/>
  <c r="M7451" i="1" s="1"/>
  <c r="N7451" i="1"/>
  <c r="O7451" i="1"/>
  <c r="J7452" i="1"/>
  <c r="K7452" i="1"/>
  <c r="L7452" i="1"/>
  <c r="M7452" i="1" s="1"/>
  <c r="N7452" i="1"/>
  <c r="O7452" i="1"/>
  <c r="J7453" i="1"/>
  <c r="K7453" i="1"/>
  <c r="L7453" i="1"/>
  <c r="M7453" i="1" s="1"/>
  <c r="N7453" i="1"/>
  <c r="O7453" i="1"/>
  <c r="J7454" i="1"/>
  <c r="K7454" i="1"/>
  <c r="L7454" i="1"/>
  <c r="M7454" i="1" s="1"/>
  <c r="N7454" i="1"/>
  <c r="O7454" i="1"/>
  <c r="J7455" i="1"/>
  <c r="K7455" i="1"/>
  <c r="L7455" i="1"/>
  <c r="M7455" i="1" s="1"/>
  <c r="N7455" i="1"/>
  <c r="O7455" i="1"/>
  <c r="J7456" i="1"/>
  <c r="K7456" i="1"/>
  <c r="L7456" i="1"/>
  <c r="M7456" i="1" s="1"/>
  <c r="N7456" i="1"/>
  <c r="O7456" i="1"/>
  <c r="J7457" i="1"/>
  <c r="K7457" i="1"/>
  <c r="L7457" i="1"/>
  <c r="M7457" i="1" s="1"/>
  <c r="N7457" i="1"/>
  <c r="O7457" i="1"/>
  <c r="J7458" i="1"/>
  <c r="K7458" i="1"/>
  <c r="L7458" i="1"/>
  <c r="M7458" i="1" s="1"/>
  <c r="N7458" i="1"/>
  <c r="O7458" i="1"/>
  <c r="J7459" i="1"/>
  <c r="K7459" i="1"/>
  <c r="L7459" i="1"/>
  <c r="M7459" i="1" s="1"/>
  <c r="N7459" i="1"/>
  <c r="O7459" i="1"/>
  <c r="J7460" i="1"/>
  <c r="K7460" i="1"/>
  <c r="L7460" i="1"/>
  <c r="M7460" i="1" s="1"/>
  <c r="N7460" i="1"/>
  <c r="O7460" i="1"/>
  <c r="J7461" i="1"/>
  <c r="K7461" i="1"/>
  <c r="L7461" i="1"/>
  <c r="M7461" i="1" s="1"/>
  <c r="N7461" i="1"/>
  <c r="O7461" i="1"/>
  <c r="J7462" i="1"/>
  <c r="K7462" i="1"/>
  <c r="L7462" i="1"/>
  <c r="M7462" i="1" s="1"/>
  <c r="N7462" i="1"/>
  <c r="O7462" i="1"/>
  <c r="J7463" i="1"/>
  <c r="K7463" i="1"/>
  <c r="L7463" i="1"/>
  <c r="M7463" i="1" s="1"/>
  <c r="N7463" i="1"/>
  <c r="O7463" i="1"/>
  <c r="J7464" i="1"/>
  <c r="K7464" i="1"/>
  <c r="L7464" i="1"/>
  <c r="M7464" i="1" s="1"/>
  <c r="N7464" i="1"/>
  <c r="O7464" i="1"/>
  <c r="J7465" i="1"/>
  <c r="K7465" i="1"/>
  <c r="L7465" i="1"/>
  <c r="M7465" i="1" s="1"/>
  <c r="N7465" i="1"/>
  <c r="O7465" i="1"/>
  <c r="J7466" i="1"/>
  <c r="K7466" i="1"/>
  <c r="L7466" i="1"/>
  <c r="M7466" i="1" s="1"/>
  <c r="N7466" i="1"/>
  <c r="O7466" i="1"/>
  <c r="J7467" i="1"/>
  <c r="K7467" i="1"/>
  <c r="L7467" i="1"/>
  <c r="M7467" i="1" s="1"/>
  <c r="N7467" i="1"/>
  <c r="O7467" i="1"/>
  <c r="J7468" i="1"/>
  <c r="K7468" i="1"/>
  <c r="L7468" i="1"/>
  <c r="M7468" i="1" s="1"/>
  <c r="N7468" i="1"/>
  <c r="O7468" i="1"/>
  <c r="J7469" i="1"/>
  <c r="K7469" i="1"/>
  <c r="L7469" i="1"/>
  <c r="M7469" i="1" s="1"/>
  <c r="N7469" i="1"/>
  <c r="O7469" i="1"/>
  <c r="J7470" i="1"/>
  <c r="K7470" i="1"/>
  <c r="L7470" i="1"/>
  <c r="M7470" i="1" s="1"/>
  <c r="N7470" i="1"/>
  <c r="O7470" i="1"/>
  <c r="J7471" i="1"/>
  <c r="K7471" i="1"/>
  <c r="L7471" i="1"/>
  <c r="M7471" i="1" s="1"/>
  <c r="N7471" i="1"/>
  <c r="O7471" i="1"/>
  <c r="J7472" i="1"/>
  <c r="K7472" i="1"/>
  <c r="L7472" i="1"/>
  <c r="M7472" i="1" s="1"/>
  <c r="N7472" i="1"/>
  <c r="O7472" i="1"/>
  <c r="J7473" i="1"/>
  <c r="K7473" i="1"/>
  <c r="L7473" i="1"/>
  <c r="M7473" i="1" s="1"/>
  <c r="N7473" i="1"/>
  <c r="O7473" i="1"/>
  <c r="J7474" i="1"/>
  <c r="K7474" i="1"/>
  <c r="L7474" i="1"/>
  <c r="M7474" i="1" s="1"/>
  <c r="N7474" i="1"/>
  <c r="O7474" i="1"/>
  <c r="J7475" i="1"/>
  <c r="K7475" i="1"/>
  <c r="L7475" i="1"/>
  <c r="M7475" i="1" s="1"/>
  <c r="N7475" i="1"/>
  <c r="O7475" i="1"/>
  <c r="J7476" i="1"/>
  <c r="K7476" i="1"/>
  <c r="L7476" i="1"/>
  <c r="M7476" i="1" s="1"/>
  <c r="N7476" i="1"/>
  <c r="O7476" i="1"/>
  <c r="J7477" i="1"/>
  <c r="K7477" i="1"/>
  <c r="L7477" i="1"/>
  <c r="M7477" i="1" s="1"/>
  <c r="N7477" i="1"/>
  <c r="O7477" i="1"/>
  <c r="J7478" i="1"/>
  <c r="K7478" i="1"/>
  <c r="L7478" i="1"/>
  <c r="M7478" i="1" s="1"/>
  <c r="N7478" i="1"/>
  <c r="O7478" i="1"/>
  <c r="J7479" i="1"/>
  <c r="K7479" i="1"/>
  <c r="L7479" i="1"/>
  <c r="M7479" i="1" s="1"/>
  <c r="N7479" i="1"/>
  <c r="O7479" i="1"/>
  <c r="J7480" i="1"/>
  <c r="K7480" i="1"/>
  <c r="L7480" i="1"/>
  <c r="M7480" i="1" s="1"/>
  <c r="N7480" i="1"/>
  <c r="O7480" i="1"/>
  <c r="J7481" i="1"/>
  <c r="K7481" i="1"/>
  <c r="L7481" i="1"/>
  <c r="M7481" i="1" s="1"/>
  <c r="N7481" i="1"/>
  <c r="O7481" i="1"/>
  <c r="J7482" i="1"/>
  <c r="K7482" i="1"/>
  <c r="L7482" i="1"/>
  <c r="M7482" i="1" s="1"/>
  <c r="N7482" i="1"/>
  <c r="O7482" i="1"/>
  <c r="J7483" i="1"/>
  <c r="K7483" i="1"/>
  <c r="L7483" i="1"/>
  <c r="M7483" i="1" s="1"/>
  <c r="N7483" i="1"/>
  <c r="O7483" i="1"/>
  <c r="J7484" i="1"/>
  <c r="K7484" i="1"/>
  <c r="L7484" i="1"/>
  <c r="M7484" i="1" s="1"/>
  <c r="N7484" i="1"/>
  <c r="O7484" i="1"/>
  <c r="J7485" i="1"/>
  <c r="K7485" i="1"/>
  <c r="L7485" i="1"/>
  <c r="M7485" i="1" s="1"/>
  <c r="N7485" i="1"/>
  <c r="O7485" i="1"/>
  <c r="J7486" i="1"/>
  <c r="K7486" i="1"/>
  <c r="L7486" i="1"/>
  <c r="M7486" i="1" s="1"/>
  <c r="N7486" i="1"/>
  <c r="O7486" i="1"/>
  <c r="J7487" i="1"/>
  <c r="K7487" i="1"/>
  <c r="L7487" i="1"/>
  <c r="M7487" i="1" s="1"/>
  <c r="N7487" i="1"/>
  <c r="O7487" i="1"/>
  <c r="J7488" i="1"/>
  <c r="K7488" i="1"/>
  <c r="L7488" i="1"/>
  <c r="M7488" i="1" s="1"/>
  <c r="N7488" i="1"/>
  <c r="O7488" i="1"/>
  <c r="J7489" i="1"/>
  <c r="K7489" i="1"/>
  <c r="L7489" i="1"/>
  <c r="M7489" i="1" s="1"/>
  <c r="N7489" i="1"/>
  <c r="O7489" i="1"/>
  <c r="J7490" i="1"/>
  <c r="K7490" i="1"/>
  <c r="L7490" i="1"/>
  <c r="M7490" i="1" s="1"/>
  <c r="N7490" i="1"/>
  <c r="O7490" i="1"/>
  <c r="J7491" i="1"/>
  <c r="K7491" i="1"/>
  <c r="L7491" i="1"/>
  <c r="M7491" i="1" s="1"/>
  <c r="N7491" i="1"/>
  <c r="O7491" i="1"/>
  <c r="J7492" i="1"/>
  <c r="K7492" i="1"/>
  <c r="L7492" i="1"/>
  <c r="M7492" i="1" s="1"/>
  <c r="N7492" i="1"/>
  <c r="O7492" i="1"/>
  <c r="J7493" i="1"/>
  <c r="K7493" i="1"/>
  <c r="L7493" i="1"/>
  <c r="M7493" i="1" s="1"/>
  <c r="N7493" i="1"/>
  <c r="O7493" i="1"/>
  <c r="J7494" i="1"/>
  <c r="K7494" i="1"/>
  <c r="L7494" i="1"/>
  <c r="M7494" i="1" s="1"/>
  <c r="N7494" i="1"/>
  <c r="O7494" i="1"/>
  <c r="J7495" i="1"/>
  <c r="K7495" i="1"/>
  <c r="L7495" i="1"/>
  <c r="M7495" i="1" s="1"/>
  <c r="N7495" i="1"/>
  <c r="O7495" i="1"/>
  <c r="J7496" i="1"/>
  <c r="K7496" i="1"/>
  <c r="L7496" i="1"/>
  <c r="M7496" i="1" s="1"/>
  <c r="N7496" i="1"/>
  <c r="O7496" i="1"/>
  <c r="J7497" i="1"/>
  <c r="K7497" i="1"/>
  <c r="L7497" i="1"/>
  <c r="M7497" i="1" s="1"/>
  <c r="N7497" i="1"/>
  <c r="O7497" i="1"/>
  <c r="J7498" i="1"/>
  <c r="K7498" i="1"/>
  <c r="L7498" i="1"/>
  <c r="M7498" i="1" s="1"/>
  <c r="N7498" i="1"/>
  <c r="O7498" i="1"/>
  <c r="J7499" i="1"/>
  <c r="K7499" i="1"/>
  <c r="L7499" i="1"/>
  <c r="M7499" i="1" s="1"/>
  <c r="N7499" i="1"/>
  <c r="O7499" i="1"/>
  <c r="J7500" i="1"/>
  <c r="K7500" i="1"/>
  <c r="L7500" i="1"/>
  <c r="M7500" i="1" s="1"/>
  <c r="N7500" i="1"/>
  <c r="O7500" i="1"/>
  <c r="J7501" i="1"/>
  <c r="K7501" i="1"/>
  <c r="L7501" i="1"/>
  <c r="M7501" i="1" s="1"/>
  <c r="N7501" i="1"/>
  <c r="O7501" i="1"/>
  <c r="J7502" i="1"/>
  <c r="K7502" i="1"/>
  <c r="L7502" i="1"/>
  <c r="M7502" i="1" s="1"/>
  <c r="N7502" i="1"/>
  <c r="O7502" i="1"/>
  <c r="J7503" i="1"/>
  <c r="K7503" i="1"/>
  <c r="L7503" i="1"/>
  <c r="M7503" i="1" s="1"/>
  <c r="N7503" i="1"/>
  <c r="O7503" i="1"/>
  <c r="J7504" i="1"/>
  <c r="K7504" i="1"/>
  <c r="L7504" i="1"/>
  <c r="M7504" i="1" s="1"/>
  <c r="N7504" i="1"/>
  <c r="O7504" i="1"/>
  <c r="J7505" i="1"/>
  <c r="K7505" i="1"/>
  <c r="L7505" i="1"/>
  <c r="M7505" i="1" s="1"/>
  <c r="N7505" i="1"/>
  <c r="O7505" i="1"/>
  <c r="J7506" i="1"/>
  <c r="K7506" i="1"/>
  <c r="L7506" i="1"/>
  <c r="M7506" i="1" s="1"/>
  <c r="N7506" i="1"/>
  <c r="O7506" i="1"/>
  <c r="J7507" i="1"/>
  <c r="K7507" i="1"/>
  <c r="L7507" i="1"/>
  <c r="M7507" i="1" s="1"/>
  <c r="N7507" i="1"/>
  <c r="O7507" i="1"/>
  <c r="J7508" i="1"/>
  <c r="K7508" i="1"/>
  <c r="L7508" i="1"/>
  <c r="M7508" i="1" s="1"/>
  <c r="N7508" i="1"/>
  <c r="O7508" i="1"/>
  <c r="J7509" i="1"/>
  <c r="K7509" i="1"/>
  <c r="L7509" i="1"/>
  <c r="M7509" i="1" s="1"/>
  <c r="N7509" i="1"/>
  <c r="O7509" i="1"/>
  <c r="J7510" i="1"/>
  <c r="K7510" i="1"/>
  <c r="L7510" i="1"/>
  <c r="M7510" i="1" s="1"/>
  <c r="N7510" i="1"/>
  <c r="O7510" i="1"/>
  <c r="J7511" i="1"/>
  <c r="K7511" i="1"/>
  <c r="L7511" i="1"/>
  <c r="M7511" i="1" s="1"/>
  <c r="N7511" i="1"/>
  <c r="O7511" i="1"/>
  <c r="J7512" i="1"/>
  <c r="K7512" i="1"/>
  <c r="L7512" i="1"/>
  <c r="M7512" i="1" s="1"/>
  <c r="N7512" i="1"/>
  <c r="O7512" i="1"/>
  <c r="J7513" i="1"/>
  <c r="K7513" i="1"/>
  <c r="L7513" i="1"/>
  <c r="M7513" i="1" s="1"/>
  <c r="N7513" i="1"/>
  <c r="O7513" i="1"/>
  <c r="J7514" i="1"/>
  <c r="K7514" i="1"/>
  <c r="L7514" i="1"/>
  <c r="M7514" i="1" s="1"/>
  <c r="N7514" i="1"/>
  <c r="O7514" i="1"/>
  <c r="J7515" i="1"/>
  <c r="K7515" i="1"/>
  <c r="L7515" i="1"/>
  <c r="M7515" i="1" s="1"/>
  <c r="N7515" i="1"/>
  <c r="O7515" i="1"/>
  <c r="J7516" i="1"/>
  <c r="K7516" i="1"/>
  <c r="L7516" i="1"/>
  <c r="M7516" i="1" s="1"/>
  <c r="N7516" i="1"/>
  <c r="O7516" i="1"/>
  <c r="J7517" i="1"/>
  <c r="K7517" i="1"/>
  <c r="L7517" i="1"/>
  <c r="M7517" i="1" s="1"/>
  <c r="N7517" i="1"/>
  <c r="O7517" i="1"/>
  <c r="J7518" i="1"/>
  <c r="K7518" i="1"/>
  <c r="L7518" i="1"/>
  <c r="M7518" i="1" s="1"/>
  <c r="N7518" i="1"/>
  <c r="O7518" i="1"/>
  <c r="J7519" i="1"/>
  <c r="K7519" i="1"/>
  <c r="L7519" i="1"/>
  <c r="M7519" i="1" s="1"/>
  <c r="N7519" i="1"/>
  <c r="O7519" i="1"/>
  <c r="J7520" i="1"/>
  <c r="K7520" i="1"/>
  <c r="L7520" i="1"/>
  <c r="M7520" i="1" s="1"/>
  <c r="N7520" i="1"/>
  <c r="O7520" i="1"/>
  <c r="J7521" i="1"/>
  <c r="K7521" i="1"/>
  <c r="L7521" i="1"/>
  <c r="M7521" i="1" s="1"/>
  <c r="N7521" i="1"/>
  <c r="O7521" i="1"/>
  <c r="J7522" i="1"/>
  <c r="K7522" i="1"/>
  <c r="L7522" i="1"/>
  <c r="M7522" i="1" s="1"/>
  <c r="N7522" i="1"/>
  <c r="O7522" i="1"/>
  <c r="J7523" i="1"/>
  <c r="K7523" i="1"/>
  <c r="L7523" i="1"/>
  <c r="M7523" i="1" s="1"/>
  <c r="N7523" i="1"/>
  <c r="O7523" i="1"/>
  <c r="J7524" i="1"/>
  <c r="K7524" i="1"/>
  <c r="L7524" i="1"/>
  <c r="M7524" i="1" s="1"/>
  <c r="N7524" i="1"/>
  <c r="O7524" i="1"/>
  <c r="J7525" i="1"/>
  <c r="K7525" i="1"/>
  <c r="L7525" i="1"/>
  <c r="M7525" i="1" s="1"/>
  <c r="N7525" i="1"/>
  <c r="O7525" i="1"/>
  <c r="J7526" i="1"/>
  <c r="K7526" i="1"/>
  <c r="L7526" i="1"/>
  <c r="M7526" i="1" s="1"/>
  <c r="N7526" i="1"/>
  <c r="O7526" i="1"/>
  <c r="J7527" i="1"/>
  <c r="K7527" i="1"/>
  <c r="L7527" i="1"/>
  <c r="M7527" i="1" s="1"/>
  <c r="N7527" i="1"/>
  <c r="O7527" i="1"/>
  <c r="J7528" i="1"/>
  <c r="K7528" i="1"/>
  <c r="L7528" i="1"/>
  <c r="M7528" i="1" s="1"/>
  <c r="N7528" i="1"/>
  <c r="O7528" i="1"/>
  <c r="J7529" i="1"/>
  <c r="K7529" i="1"/>
  <c r="L7529" i="1"/>
  <c r="M7529" i="1" s="1"/>
  <c r="N7529" i="1"/>
  <c r="O7529" i="1"/>
  <c r="J7530" i="1"/>
  <c r="K7530" i="1"/>
  <c r="L7530" i="1"/>
  <c r="M7530" i="1" s="1"/>
  <c r="N7530" i="1"/>
  <c r="O7530" i="1"/>
  <c r="J7531" i="1"/>
  <c r="K7531" i="1"/>
  <c r="L7531" i="1"/>
  <c r="M7531" i="1" s="1"/>
  <c r="N7531" i="1"/>
  <c r="O7531" i="1"/>
  <c r="J7532" i="1"/>
  <c r="K7532" i="1"/>
  <c r="L7532" i="1"/>
  <c r="M7532" i="1" s="1"/>
  <c r="N7532" i="1"/>
  <c r="O7532" i="1"/>
  <c r="J7533" i="1"/>
  <c r="K7533" i="1"/>
  <c r="L7533" i="1"/>
  <c r="M7533" i="1" s="1"/>
  <c r="N7533" i="1"/>
  <c r="O7533" i="1"/>
  <c r="J7534" i="1"/>
  <c r="K7534" i="1"/>
  <c r="L7534" i="1"/>
  <c r="M7534" i="1" s="1"/>
  <c r="N7534" i="1"/>
  <c r="O7534" i="1"/>
  <c r="J7535" i="1"/>
  <c r="K7535" i="1"/>
  <c r="L7535" i="1"/>
  <c r="M7535" i="1" s="1"/>
  <c r="N7535" i="1"/>
  <c r="O7535" i="1"/>
  <c r="J7536" i="1"/>
  <c r="K7536" i="1"/>
  <c r="L7536" i="1"/>
  <c r="M7536" i="1" s="1"/>
  <c r="N7536" i="1"/>
  <c r="O7536" i="1"/>
  <c r="J7537" i="1"/>
  <c r="K7537" i="1"/>
  <c r="L7537" i="1"/>
  <c r="M7537" i="1" s="1"/>
  <c r="N7537" i="1"/>
  <c r="O7537" i="1"/>
  <c r="J7538" i="1"/>
  <c r="K7538" i="1"/>
  <c r="L7538" i="1"/>
  <c r="M7538" i="1" s="1"/>
  <c r="N7538" i="1"/>
  <c r="O7538" i="1"/>
  <c r="J7539" i="1"/>
  <c r="K7539" i="1"/>
  <c r="L7539" i="1"/>
  <c r="M7539" i="1" s="1"/>
  <c r="N7539" i="1"/>
  <c r="O7539" i="1"/>
  <c r="J7540" i="1"/>
  <c r="K7540" i="1"/>
  <c r="L7540" i="1"/>
  <c r="M7540" i="1" s="1"/>
  <c r="N7540" i="1"/>
  <c r="O7540" i="1"/>
  <c r="J7541" i="1"/>
  <c r="K7541" i="1"/>
  <c r="L7541" i="1"/>
  <c r="M7541" i="1" s="1"/>
  <c r="N7541" i="1"/>
  <c r="O7541" i="1"/>
  <c r="J7542" i="1"/>
  <c r="K7542" i="1"/>
  <c r="L7542" i="1"/>
  <c r="M7542" i="1" s="1"/>
  <c r="N7542" i="1"/>
  <c r="O7542" i="1"/>
  <c r="J7543" i="1"/>
  <c r="K7543" i="1"/>
  <c r="L7543" i="1"/>
  <c r="M7543" i="1" s="1"/>
  <c r="N7543" i="1"/>
  <c r="O7543" i="1"/>
  <c r="J7544" i="1"/>
  <c r="K7544" i="1"/>
  <c r="L7544" i="1"/>
  <c r="M7544" i="1" s="1"/>
  <c r="N7544" i="1"/>
  <c r="O7544" i="1"/>
  <c r="J7545" i="1"/>
  <c r="K7545" i="1"/>
  <c r="L7545" i="1"/>
  <c r="M7545" i="1" s="1"/>
  <c r="N7545" i="1"/>
  <c r="O7545" i="1"/>
  <c r="J7546" i="1"/>
  <c r="K7546" i="1"/>
  <c r="L7546" i="1"/>
  <c r="M7546" i="1" s="1"/>
  <c r="N7546" i="1"/>
  <c r="O7546" i="1"/>
  <c r="J7547" i="1"/>
  <c r="K7547" i="1"/>
  <c r="L7547" i="1"/>
  <c r="M7547" i="1" s="1"/>
  <c r="N7547" i="1"/>
  <c r="O7547" i="1"/>
  <c r="J7548" i="1"/>
  <c r="K7548" i="1"/>
  <c r="L7548" i="1"/>
  <c r="M7548" i="1" s="1"/>
  <c r="N7548" i="1"/>
  <c r="O7548" i="1"/>
  <c r="J7549" i="1"/>
  <c r="K7549" i="1"/>
  <c r="L7549" i="1"/>
  <c r="M7549" i="1" s="1"/>
  <c r="N7549" i="1"/>
  <c r="O7549" i="1"/>
  <c r="J7550" i="1"/>
  <c r="K7550" i="1"/>
  <c r="L7550" i="1"/>
  <c r="M7550" i="1" s="1"/>
  <c r="N7550" i="1"/>
  <c r="O7550" i="1"/>
  <c r="J7551" i="1"/>
  <c r="K7551" i="1"/>
  <c r="L7551" i="1"/>
  <c r="M7551" i="1" s="1"/>
  <c r="N7551" i="1"/>
  <c r="O7551" i="1"/>
  <c r="J7552" i="1"/>
  <c r="K7552" i="1"/>
  <c r="L7552" i="1"/>
  <c r="M7552" i="1" s="1"/>
  <c r="N7552" i="1"/>
  <c r="O7552" i="1"/>
  <c r="J7553" i="1"/>
  <c r="K7553" i="1"/>
  <c r="L7553" i="1"/>
  <c r="M7553" i="1" s="1"/>
  <c r="N7553" i="1"/>
  <c r="O7553" i="1"/>
  <c r="J7554" i="1"/>
  <c r="K7554" i="1"/>
  <c r="L7554" i="1"/>
  <c r="M7554" i="1" s="1"/>
  <c r="N7554" i="1"/>
  <c r="O7554" i="1"/>
  <c r="J7555" i="1"/>
  <c r="K7555" i="1"/>
  <c r="L7555" i="1"/>
  <c r="M7555" i="1" s="1"/>
  <c r="N7555" i="1"/>
  <c r="O7555" i="1"/>
  <c r="J7556" i="1"/>
  <c r="K7556" i="1"/>
  <c r="L7556" i="1"/>
  <c r="M7556" i="1" s="1"/>
  <c r="N7556" i="1"/>
  <c r="O7556" i="1"/>
  <c r="J7557" i="1"/>
  <c r="K7557" i="1"/>
  <c r="L7557" i="1"/>
  <c r="M7557" i="1" s="1"/>
  <c r="N7557" i="1"/>
  <c r="O7557" i="1"/>
  <c r="J7558" i="1"/>
  <c r="K7558" i="1"/>
  <c r="L7558" i="1"/>
  <c r="M7558" i="1" s="1"/>
  <c r="N7558" i="1"/>
  <c r="O7558" i="1"/>
  <c r="J7559" i="1"/>
  <c r="K7559" i="1"/>
  <c r="L7559" i="1"/>
  <c r="M7559" i="1" s="1"/>
  <c r="N7559" i="1"/>
  <c r="O7559" i="1"/>
  <c r="J7560" i="1"/>
  <c r="K7560" i="1"/>
  <c r="L7560" i="1"/>
  <c r="M7560" i="1" s="1"/>
  <c r="N7560" i="1"/>
  <c r="O7560" i="1"/>
  <c r="J7561" i="1"/>
  <c r="K7561" i="1"/>
  <c r="L7561" i="1"/>
  <c r="M7561" i="1" s="1"/>
  <c r="N7561" i="1"/>
  <c r="O7561" i="1"/>
  <c r="J7562" i="1"/>
  <c r="K7562" i="1"/>
  <c r="L7562" i="1"/>
  <c r="M7562" i="1" s="1"/>
  <c r="N7562" i="1"/>
  <c r="O7562" i="1"/>
  <c r="J7563" i="1"/>
  <c r="K7563" i="1"/>
  <c r="L7563" i="1"/>
  <c r="M7563" i="1" s="1"/>
  <c r="N7563" i="1"/>
  <c r="O7563" i="1"/>
  <c r="J7564" i="1"/>
  <c r="K7564" i="1"/>
  <c r="L7564" i="1"/>
  <c r="M7564" i="1" s="1"/>
  <c r="N7564" i="1"/>
  <c r="O7564" i="1"/>
  <c r="J7565" i="1"/>
  <c r="K7565" i="1"/>
  <c r="L7565" i="1"/>
  <c r="M7565" i="1" s="1"/>
  <c r="N7565" i="1"/>
  <c r="O7565" i="1"/>
  <c r="J7566" i="1"/>
  <c r="K7566" i="1"/>
  <c r="L7566" i="1"/>
  <c r="M7566" i="1" s="1"/>
  <c r="N7566" i="1"/>
  <c r="O7566" i="1"/>
  <c r="J7567" i="1"/>
  <c r="K7567" i="1"/>
  <c r="L7567" i="1"/>
  <c r="M7567" i="1" s="1"/>
  <c r="N7567" i="1"/>
  <c r="O7567" i="1"/>
  <c r="J7568" i="1"/>
  <c r="K7568" i="1"/>
  <c r="L7568" i="1"/>
  <c r="M7568" i="1" s="1"/>
  <c r="N7568" i="1"/>
  <c r="O7568" i="1"/>
  <c r="J7569" i="1"/>
  <c r="K7569" i="1"/>
  <c r="L7569" i="1"/>
  <c r="M7569" i="1" s="1"/>
  <c r="N7569" i="1"/>
  <c r="O7569" i="1"/>
  <c r="J7570" i="1"/>
  <c r="K7570" i="1"/>
  <c r="L7570" i="1"/>
  <c r="M7570" i="1" s="1"/>
  <c r="N7570" i="1"/>
  <c r="O7570" i="1"/>
  <c r="J7571" i="1"/>
  <c r="K7571" i="1"/>
  <c r="L7571" i="1"/>
  <c r="M7571" i="1" s="1"/>
  <c r="N7571" i="1"/>
  <c r="O7571" i="1"/>
  <c r="J7572" i="1"/>
  <c r="K7572" i="1"/>
  <c r="L7572" i="1"/>
  <c r="M7572" i="1" s="1"/>
  <c r="N7572" i="1"/>
  <c r="O7572" i="1"/>
  <c r="J7573" i="1"/>
  <c r="K7573" i="1"/>
  <c r="L7573" i="1"/>
  <c r="M7573" i="1" s="1"/>
  <c r="N7573" i="1"/>
  <c r="O7573" i="1"/>
  <c r="J7574" i="1"/>
  <c r="K7574" i="1"/>
  <c r="L7574" i="1"/>
  <c r="M7574" i="1" s="1"/>
  <c r="N7574" i="1"/>
  <c r="O7574" i="1"/>
  <c r="J7575" i="1"/>
  <c r="K7575" i="1"/>
  <c r="L7575" i="1"/>
  <c r="M7575" i="1" s="1"/>
  <c r="N7575" i="1"/>
  <c r="O7575" i="1"/>
  <c r="J7576" i="1"/>
  <c r="K7576" i="1"/>
  <c r="L7576" i="1"/>
  <c r="M7576" i="1" s="1"/>
  <c r="N7576" i="1"/>
  <c r="O7576" i="1"/>
  <c r="J7577" i="1"/>
  <c r="K7577" i="1"/>
  <c r="L7577" i="1"/>
  <c r="M7577" i="1" s="1"/>
  <c r="N7577" i="1"/>
  <c r="O7577" i="1"/>
  <c r="J7578" i="1"/>
  <c r="K7578" i="1"/>
  <c r="L7578" i="1"/>
  <c r="M7578" i="1" s="1"/>
  <c r="N7578" i="1"/>
  <c r="O7578" i="1"/>
  <c r="J7579" i="1"/>
  <c r="K7579" i="1"/>
  <c r="L7579" i="1"/>
  <c r="M7579" i="1" s="1"/>
  <c r="N7579" i="1"/>
  <c r="O7579" i="1"/>
  <c r="J7580" i="1"/>
  <c r="K7580" i="1"/>
  <c r="L7580" i="1"/>
  <c r="M7580" i="1" s="1"/>
  <c r="N7580" i="1"/>
  <c r="O7580" i="1"/>
  <c r="J7581" i="1"/>
  <c r="K7581" i="1"/>
  <c r="L7581" i="1"/>
  <c r="M7581" i="1" s="1"/>
  <c r="N7581" i="1"/>
  <c r="O7581" i="1"/>
  <c r="J7582" i="1"/>
  <c r="K7582" i="1"/>
  <c r="L7582" i="1"/>
  <c r="M7582" i="1" s="1"/>
  <c r="N7582" i="1"/>
  <c r="O7582" i="1"/>
  <c r="J7583" i="1"/>
  <c r="K7583" i="1"/>
  <c r="L7583" i="1"/>
  <c r="M7583" i="1" s="1"/>
  <c r="N7583" i="1"/>
  <c r="O7583" i="1"/>
  <c r="J7584" i="1"/>
  <c r="K7584" i="1"/>
  <c r="L7584" i="1"/>
  <c r="M7584" i="1" s="1"/>
  <c r="N7584" i="1"/>
  <c r="O7584" i="1"/>
  <c r="J7585" i="1"/>
  <c r="K7585" i="1"/>
  <c r="L7585" i="1"/>
  <c r="M7585" i="1" s="1"/>
  <c r="N7585" i="1"/>
  <c r="O7585" i="1"/>
  <c r="J7586" i="1"/>
  <c r="K7586" i="1"/>
  <c r="L7586" i="1"/>
  <c r="M7586" i="1" s="1"/>
  <c r="N7586" i="1"/>
  <c r="O7586" i="1"/>
  <c r="J7587" i="1"/>
  <c r="K7587" i="1"/>
  <c r="L7587" i="1"/>
  <c r="M7587" i="1" s="1"/>
  <c r="N7587" i="1"/>
  <c r="O7587" i="1"/>
  <c r="J7588" i="1"/>
  <c r="K7588" i="1"/>
  <c r="L7588" i="1"/>
  <c r="M7588" i="1" s="1"/>
  <c r="N7588" i="1"/>
  <c r="O7588" i="1"/>
  <c r="J7589" i="1"/>
  <c r="K7589" i="1"/>
  <c r="L7589" i="1"/>
  <c r="M7589" i="1" s="1"/>
  <c r="N7589" i="1"/>
  <c r="O7589" i="1"/>
  <c r="J7590" i="1"/>
  <c r="K7590" i="1"/>
  <c r="L7590" i="1"/>
  <c r="M7590" i="1" s="1"/>
  <c r="N7590" i="1"/>
  <c r="O7590" i="1"/>
  <c r="J7591" i="1"/>
  <c r="K7591" i="1"/>
  <c r="L7591" i="1"/>
  <c r="M7591" i="1" s="1"/>
  <c r="N7591" i="1"/>
  <c r="O7591" i="1"/>
  <c r="J7592" i="1"/>
  <c r="K7592" i="1"/>
  <c r="L7592" i="1"/>
  <c r="M7592" i="1" s="1"/>
  <c r="N7592" i="1"/>
  <c r="O7592" i="1"/>
  <c r="J7593" i="1"/>
  <c r="K7593" i="1"/>
  <c r="L7593" i="1"/>
  <c r="M7593" i="1" s="1"/>
  <c r="N7593" i="1"/>
  <c r="O7593" i="1"/>
  <c r="J7594" i="1"/>
  <c r="K7594" i="1"/>
  <c r="L7594" i="1"/>
  <c r="M7594" i="1" s="1"/>
  <c r="N7594" i="1"/>
  <c r="O7594" i="1"/>
  <c r="J7595" i="1"/>
  <c r="K7595" i="1"/>
  <c r="L7595" i="1"/>
  <c r="M7595" i="1" s="1"/>
  <c r="N7595" i="1"/>
  <c r="O7595" i="1"/>
  <c r="J7596" i="1"/>
  <c r="K7596" i="1"/>
  <c r="L7596" i="1"/>
  <c r="M7596" i="1" s="1"/>
  <c r="N7596" i="1"/>
  <c r="O7596" i="1"/>
  <c r="J7597" i="1"/>
  <c r="K7597" i="1"/>
  <c r="L7597" i="1"/>
  <c r="M7597" i="1" s="1"/>
  <c r="N7597" i="1"/>
  <c r="O7597" i="1"/>
  <c r="J7598" i="1"/>
  <c r="K7598" i="1"/>
  <c r="L7598" i="1"/>
  <c r="M7598" i="1" s="1"/>
  <c r="N7598" i="1"/>
  <c r="O7598" i="1"/>
  <c r="J7599" i="1"/>
  <c r="K7599" i="1"/>
  <c r="L7599" i="1"/>
  <c r="M7599" i="1" s="1"/>
  <c r="N7599" i="1"/>
  <c r="O7599" i="1"/>
  <c r="J7600" i="1"/>
  <c r="K7600" i="1"/>
  <c r="L7600" i="1"/>
  <c r="M7600" i="1" s="1"/>
  <c r="N7600" i="1"/>
  <c r="O7600" i="1"/>
  <c r="J7601" i="1"/>
  <c r="K7601" i="1"/>
  <c r="L7601" i="1"/>
  <c r="M7601" i="1" s="1"/>
  <c r="N7601" i="1"/>
  <c r="O7601" i="1"/>
  <c r="J7602" i="1"/>
  <c r="K7602" i="1"/>
  <c r="L7602" i="1"/>
  <c r="M7602" i="1" s="1"/>
  <c r="N7602" i="1"/>
  <c r="O7602" i="1"/>
  <c r="J7603" i="1"/>
  <c r="K7603" i="1"/>
  <c r="L7603" i="1"/>
  <c r="M7603" i="1" s="1"/>
  <c r="N7603" i="1"/>
  <c r="O7603" i="1"/>
  <c r="J7604" i="1"/>
  <c r="K7604" i="1"/>
  <c r="L7604" i="1"/>
  <c r="M7604" i="1" s="1"/>
  <c r="N7604" i="1"/>
  <c r="O7604" i="1"/>
  <c r="J7605" i="1"/>
  <c r="K7605" i="1"/>
  <c r="L7605" i="1"/>
  <c r="M7605" i="1" s="1"/>
  <c r="N7605" i="1"/>
  <c r="O7605" i="1"/>
  <c r="J7606" i="1"/>
  <c r="K7606" i="1"/>
  <c r="L7606" i="1"/>
  <c r="M7606" i="1" s="1"/>
  <c r="N7606" i="1"/>
  <c r="O7606" i="1"/>
  <c r="J7607" i="1"/>
  <c r="K7607" i="1"/>
  <c r="L7607" i="1"/>
  <c r="M7607" i="1" s="1"/>
  <c r="N7607" i="1"/>
  <c r="O7607" i="1"/>
  <c r="J7608" i="1"/>
  <c r="K7608" i="1"/>
  <c r="L7608" i="1"/>
  <c r="M7608" i="1" s="1"/>
  <c r="N7608" i="1"/>
  <c r="O7608" i="1"/>
  <c r="J7609" i="1"/>
  <c r="K7609" i="1"/>
  <c r="L7609" i="1"/>
  <c r="M7609" i="1" s="1"/>
  <c r="N7609" i="1"/>
  <c r="O7609" i="1"/>
  <c r="J7610" i="1"/>
  <c r="K7610" i="1"/>
  <c r="L7610" i="1"/>
  <c r="M7610" i="1" s="1"/>
  <c r="N7610" i="1"/>
  <c r="O7610" i="1"/>
  <c r="J7611" i="1"/>
  <c r="K7611" i="1"/>
  <c r="L7611" i="1"/>
  <c r="M7611" i="1" s="1"/>
  <c r="N7611" i="1"/>
  <c r="O7611" i="1"/>
  <c r="J7612" i="1"/>
  <c r="K7612" i="1"/>
  <c r="L7612" i="1"/>
  <c r="M7612" i="1" s="1"/>
  <c r="N7612" i="1"/>
  <c r="O7612" i="1"/>
  <c r="J7613" i="1"/>
  <c r="K7613" i="1"/>
  <c r="L7613" i="1"/>
  <c r="M7613" i="1" s="1"/>
  <c r="N7613" i="1"/>
  <c r="O7613" i="1"/>
  <c r="J7614" i="1"/>
  <c r="K7614" i="1"/>
  <c r="L7614" i="1"/>
  <c r="M7614" i="1" s="1"/>
  <c r="N7614" i="1"/>
  <c r="O7614" i="1"/>
  <c r="J7615" i="1"/>
  <c r="K7615" i="1"/>
  <c r="L7615" i="1"/>
  <c r="M7615" i="1" s="1"/>
  <c r="N7615" i="1"/>
  <c r="O7615" i="1"/>
  <c r="J7616" i="1"/>
  <c r="K7616" i="1"/>
  <c r="L7616" i="1"/>
  <c r="M7616" i="1" s="1"/>
  <c r="N7616" i="1"/>
  <c r="O7616" i="1"/>
  <c r="J7617" i="1"/>
  <c r="K7617" i="1"/>
  <c r="L7617" i="1"/>
  <c r="M7617" i="1" s="1"/>
  <c r="N7617" i="1"/>
  <c r="O7617" i="1"/>
  <c r="J7618" i="1"/>
  <c r="K7618" i="1"/>
  <c r="L7618" i="1"/>
  <c r="M7618" i="1" s="1"/>
  <c r="N7618" i="1"/>
  <c r="O7618" i="1"/>
  <c r="J7619" i="1"/>
  <c r="K7619" i="1"/>
  <c r="L7619" i="1"/>
  <c r="M7619" i="1" s="1"/>
  <c r="N7619" i="1"/>
  <c r="O7619" i="1"/>
  <c r="J7620" i="1"/>
  <c r="K7620" i="1"/>
  <c r="L7620" i="1"/>
  <c r="M7620" i="1" s="1"/>
  <c r="N7620" i="1"/>
  <c r="O7620" i="1"/>
  <c r="J7621" i="1"/>
  <c r="K7621" i="1"/>
  <c r="L7621" i="1"/>
  <c r="M7621" i="1" s="1"/>
  <c r="N7621" i="1"/>
  <c r="O7621" i="1"/>
  <c r="J7622" i="1"/>
  <c r="K7622" i="1"/>
  <c r="L7622" i="1"/>
  <c r="M7622" i="1" s="1"/>
  <c r="N7622" i="1"/>
  <c r="O7622" i="1"/>
  <c r="J7623" i="1"/>
  <c r="K7623" i="1"/>
  <c r="L7623" i="1"/>
  <c r="M7623" i="1" s="1"/>
  <c r="N7623" i="1"/>
  <c r="O7623" i="1"/>
  <c r="J7624" i="1"/>
  <c r="K7624" i="1"/>
  <c r="L7624" i="1"/>
  <c r="M7624" i="1" s="1"/>
  <c r="N7624" i="1"/>
  <c r="O7624" i="1"/>
  <c r="J7625" i="1"/>
  <c r="K7625" i="1"/>
  <c r="L7625" i="1"/>
  <c r="M7625" i="1" s="1"/>
  <c r="N7625" i="1"/>
  <c r="O7625" i="1"/>
  <c r="J7626" i="1"/>
  <c r="K7626" i="1"/>
  <c r="L7626" i="1"/>
  <c r="M7626" i="1" s="1"/>
  <c r="N7626" i="1"/>
  <c r="O7626" i="1"/>
  <c r="J7627" i="1"/>
  <c r="K7627" i="1"/>
  <c r="L7627" i="1"/>
  <c r="M7627" i="1" s="1"/>
  <c r="N7627" i="1"/>
  <c r="O7627" i="1"/>
  <c r="J7628" i="1"/>
  <c r="K7628" i="1"/>
  <c r="L7628" i="1"/>
  <c r="M7628" i="1" s="1"/>
  <c r="N7628" i="1"/>
  <c r="O7628" i="1"/>
  <c r="J7629" i="1"/>
  <c r="K7629" i="1"/>
  <c r="L7629" i="1"/>
  <c r="M7629" i="1" s="1"/>
  <c r="N7629" i="1"/>
  <c r="O7629" i="1"/>
  <c r="J7630" i="1"/>
  <c r="K7630" i="1"/>
  <c r="L7630" i="1"/>
  <c r="M7630" i="1" s="1"/>
  <c r="N7630" i="1"/>
  <c r="O7630" i="1"/>
  <c r="J7631" i="1"/>
  <c r="K7631" i="1"/>
  <c r="L7631" i="1"/>
  <c r="M7631" i="1" s="1"/>
  <c r="N7631" i="1"/>
  <c r="O7631" i="1"/>
  <c r="J7632" i="1"/>
  <c r="K7632" i="1"/>
  <c r="L7632" i="1"/>
  <c r="M7632" i="1" s="1"/>
  <c r="N7632" i="1"/>
  <c r="O7632" i="1"/>
  <c r="J7633" i="1"/>
  <c r="K7633" i="1"/>
  <c r="L7633" i="1"/>
  <c r="M7633" i="1" s="1"/>
  <c r="N7633" i="1"/>
  <c r="O7633" i="1"/>
  <c r="J7634" i="1"/>
  <c r="K7634" i="1"/>
  <c r="L7634" i="1"/>
  <c r="M7634" i="1" s="1"/>
  <c r="N7634" i="1"/>
  <c r="O7634" i="1"/>
  <c r="J7635" i="1"/>
  <c r="K7635" i="1"/>
  <c r="L7635" i="1"/>
  <c r="M7635" i="1" s="1"/>
  <c r="N7635" i="1"/>
  <c r="O7635" i="1"/>
  <c r="J7636" i="1"/>
  <c r="K7636" i="1"/>
  <c r="L7636" i="1"/>
  <c r="M7636" i="1" s="1"/>
  <c r="N7636" i="1"/>
  <c r="O7636" i="1"/>
  <c r="J7637" i="1"/>
  <c r="K7637" i="1"/>
  <c r="L7637" i="1"/>
  <c r="M7637" i="1" s="1"/>
  <c r="N7637" i="1"/>
  <c r="O7637" i="1"/>
  <c r="J7638" i="1"/>
  <c r="K7638" i="1"/>
  <c r="L7638" i="1"/>
  <c r="M7638" i="1" s="1"/>
  <c r="N7638" i="1"/>
  <c r="O7638" i="1"/>
  <c r="J7639" i="1"/>
  <c r="K7639" i="1"/>
  <c r="L7639" i="1"/>
  <c r="M7639" i="1" s="1"/>
  <c r="N7639" i="1"/>
  <c r="O7639" i="1"/>
  <c r="J7640" i="1"/>
  <c r="K7640" i="1"/>
  <c r="L7640" i="1"/>
  <c r="M7640" i="1" s="1"/>
  <c r="N7640" i="1"/>
  <c r="O7640" i="1"/>
  <c r="J7641" i="1"/>
  <c r="K7641" i="1"/>
  <c r="L7641" i="1"/>
  <c r="M7641" i="1" s="1"/>
  <c r="N7641" i="1"/>
  <c r="O7641" i="1"/>
  <c r="J7642" i="1"/>
  <c r="K7642" i="1"/>
  <c r="L7642" i="1"/>
  <c r="M7642" i="1" s="1"/>
  <c r="N7642" i="1"/>
  <c r="O7642" i="1"/>
  <c r="J7643" i="1"/>
  <c r="K7643" i="1"/>
  <c r="L7643" i="1"/>
  <c r="M7643" i="1" s="1"/>
  <c r="N7643" i="1"/>
  <c r="O7643" i="1"/>
  <c r="J7644" i="1"/>
  <c r="K7644" i="1"/>
  <c r="L7644" i="1"/>
  <c r="M7644" i="1" s="1"/>
  <c r="N7644" i="1"/>
  <c r="O7644" i="1"/>
  <c r="J7645" i="1"/>
  <c r="K7645" i="1"/>
  <c r="L7645" i="1"/>
  <c r="M7645" i="1" s="1"/>
  <c r="N7645" i="1"/>
  <c r="O7645" i="1"/>
  <c r="J7646" i="1"/>
  <c r="K7646" i="1"/>
  <c r="L7646" i="1"/>
  <c r="M7646" i="1" s="1"/>
  <c r="N7646" i="1"/>
  <c r="O7646" i="1"/>
  <c r="J7647" i="1"/>
  <c r="K7647" i="1"/>
  <c r="L7647" i="1"/>
  <c r="M7647" i="1" s="1"/>
  <c r="N7647" i="1"/>
  <c r="O7647" i="1"/>
  <c r="J7648" i="1"/>
  <c r="K7648" i="1"/>
  <c r="L7648" i="1"/>
  <c r="M7648" i="1" s="1"/>
  <c r="N7648" i="1"/>
  <c r="O7648" i="1"/>
  <c r="J7649" i="1"/>
  <c r="K7649" i="1"/>
  <c r="L7649" i="1"/>
  <c r="M7649" i="1" s="1"/>
  <c r="N7649" i="1"/>
  <c r="O7649" i="1"/>
  <c r="J7650" i="1"/>
  <c r="K7650" i="1"/>
  <c r="L7650" i="1"/>
  <c r="M7650" i="1" s="1"/>
  <c r="N7650" i="1"/>
  <c r="O7650" i="1"/>
  <c r="J7651" i="1"/>
  <c r="K7651" i="1"/>
  <c r="L7651" i="1"/>
  <c r="M7651" i="1" s="1"/>
  <c r="N7651" i="1"/>
  <c r="O7651" i="1"/>
  <c r="J7652" i="1"/>
  <c r="K7652" i="1"/>
  <c r="L7652" i="1"/>
  <c r="M7652" i="1" s="1"/>
  <c r="N7652" i="1"/>
  <c r="O7652" i="1"/>
  <c r="J7653" i="1"/>
  <c r="K7653" i="1"/>
  <c r="L7653" i="1"/>
  <c r="M7653" i="1" s="1"/>
  <c r="N7653" i="1"/>
  <c r="O7653" i="1"/>
  <c r="J7654" i="1"/>
  <c r="K7654" i="1"/>
  <c r="L7654" i="1"/>
  <c r="M7654" i="1" s="1"/>
  <c r="N7654" i="1"/>
  <c r="O7654" i="1"/>
  <c r="J7655" i="1"/>
  <c r="K7655" i="1"/>
  <c r="L7655" i="1"/>
  <c r="M7655" i="1" s="1"/>
  <c r="N7655" i="1"/>
  <c r="O7655" i="1"/>
  <c r="J7656" i="1"/>
  <c r="K7656" i="1"/>
  <c r="L7656" i="1"/>
  <c r="M7656" i="1" s="1"/>
  <c r="N7656" i="1"/>
  <c r="O7656" i="1"/>
  <c r="J7657" i="1"/>
  <c r="K7657" i="1"/>
  <c r="L7657" i="1"/>
  <c r="M7657" i="1" s="1"/>
  <c r="N7657" i="1"/>
  <c r="O7657" i="1"/>
  <c r="J7658" i="1"/>
  <c r="K7658" i="1"/>
  <c r="L7658" i="1"/>
  <c r="M7658" i="1" s="1"/>
  <c r="N7658" i="1"/>
  <c r="O7658" i="1"/>
  <c r="J7659" i="1"/>
  <c r="K7659" i="1"/>
  <c r="L7659" i="1"/>
  <c r="M7659" i="1" s="1"/>
  <c r="N7659" i="1"/>
  <c r="O7659" i="1"/>
  <c r="J7660" i="1"/>
  <c r="K7660" i="1"/>
  <c r="L7660" i="1"/>
  <c r="M7660" i="1" s="1"/>
  <c r="N7660" i="1"/>
  <c r="O7660" i="1"/>
  <c r="J7661" i="1"/>
  <c r="K7661" i="1"/>
  <c r="L7661" i="1"/>
  <c r="M7661" i="1" s="1"/>
  <c r="N7661" i="1"/>
  <c r="O7661" i="1"/>
  <c r="J7662" i="1"/>
  <c r="K7662" i="1"/>
  <c r="L7662" i="1"/>
  <c r="M7662" i="1" s="1"/>
  <c r="N7662" i="1"/>
  <c r="O7662" i="1"/>
  <c r="J7663" i="1"/>
  <c r="K7663" i="1"/>
  <c r="L7663" i="1"/>
  <c r="M7663" i="1" s="1"/>
  <c r="N7663" i="1"/>
  <c r="O7663" i="1"/>
  <c r="J7664" i="1"/>
  <c r="K7664" i="1"/>
  <c r="L7664" i="1"/>
  <c r="M7664" i="1" s="1"/>
  <c r="N7664" i="1"/>
  <c r="O7664" i="1"/>
  <c r="J7665" i="1"/>
  <c r="K7665" i="1"/>
  <c r="L7665" i="1"/>
  <c r="M7665" i="1" s="1"/>
  <c r="N7665" i="1"/>
  <c r="O7665" i="1"/>
  <c r="J7666" i="1"/>
  <c r="K7666" i="1"/>
  <c r="L7666" i="1"/>
  <c r="M7666" i="1" s="1"/>
  <c r="N7666" i="1"/>
  <c r="O7666" i="1"/>
  <c r="J7667" i="1"/>
  <c r="K7667" i="1"/>
  <c r="L7667" i="1"/>
  <c r="M7667" i="1" s="1"/>
  <c r="N7667" i="1"/>
  <c r="O7667" i="1"/>
  <c r="J7668" i="1"/>
  <c r="K7668" i="1"/>
  <c r="L7668" i="1"/>
  <c r="M7668" i="1" s="1"/>
  <c r="N7668" i="1"/>
  <c r="O7668" i="1"/>
  <c r="J7669" i="1"/>
  <c r="K7669" i="1"/>
  <c r="L7669" i="1"/>
  <c r="M7669" i="1" s="1"/>
  <c r="N7669" i="1"/>
  <c r="O7669" i="1"/>
  <c r="J7670" i="1"/>
  <c r="K7670" i="1"/>
  <c r="L7670" i="1"/>
  <c r="M7670" i="1" s="1"/>
  <c r="N7670" i="1"/>
  <c r="O7670" i="1"/>
  <c r="J7671" i="1"/>
  <c r="K7671" i="1"/>
  <c r="L7671" i="1"/>
  <c r="M7671" i="1" s="1"/>
  <c r="N7671" i="1"/>
  <c r="O7671" i="1"/>
  <c r="J7672" i="1"/>
  <c r="K7672" i="1"/>
  <c r="L7672" i="1"/>
  <c r="M7672" i="1" s="1"/>
  <c r="N7672" i="1"/>
  <c r="O7672" i="1"/>
  <c r="J7673" i="1"/>
  <c r="K7673" i="1"/>
  <c r="L7673" i="1"/>
  <c r="M7673" i="1" s="1"/>
  <c r="N7673" i="1"/>
  <c r="O7673" i="1"/>
  <c r="J7674" i="1"/>
  <c r="K7674" i="1"/>
  <c r="L7674" i="1"/>
  <c r="M7674" i="1" s="1"/>
  <c r="N7674" i="1"/>
  <c r="O7674" i="1"/>
  <c r="J7675" i="1"/>
  <c r="K7675" i="1"/>
  <c r="L7675" i="1"/>
  <c r="M7675" i="1" s="1"/>
  <c r="N7675" i="1"/>
  <c r="O7675" i="1"/>
  <c r="J7676" i="1"/>
  <c r="K7676" i="1"/>
  <c r="L7676" i="1"/>
  <c r="M7676" i="1" s="1"/>
  <c r="N7676" i="1"/>
  <c r="O7676" i="1"/>
  <c r="J7677" i="1"/>
  <c r="K7677" i="1"/>
  <c r="L7677" i="1"/>
  <c r="M7677" i="1" s="1"/>
  <c r="N7677" i="1"/>
  <c r="O7677" i="1"/>
  <c r="J7678" i="1"/>
  <c r="K7678" i="1"/>
  <c r="L7678" i="1"/>
  <c r="M7678" i="1" s="1"/>
  <c r="N7678" i="1"/>
  <c r="O7678" i="1"/>
  <c r="J7679" i="1"/>
  <c r="K7679" i="1"/>
  <c r="L7679" i="1"/>
  <c r="M7679" i="1" s="1"/>
  <c r="N7679" i="1"/>
  <c r="O7679" i="1"/>
  <c r="J7680" i="1"/>
  <c r="K7680" i="1"/>
  <c r="L7680" i="1"/>
  <c r="M7680" i="1" s="1"/>
  <c r="N7680" i="1"/>
  <c r="O7680" i="1"/>
  <c r="J7681" i="1"/>
  <c r="K7681" i="1"/>
  <c r="L7681" i="1"/>
  <c r="M7681" i="1" s="1"/>
  <c r="N7681" i="1"/>
  <c r="O7681" i="1"/>
  <c r="J7682" i="1"/>
  <c r="K7682" i="1"/>
  <c r="L7682" i="1"/>
  <c r="M7682" i="1" s="1"/>
  <c r="N7682" i="1"/>
  <c r="O7682" i="1"/>
  <c r="J7683" i="1"/>
  <c r="K7683" i="1"/>
  <c r="L7683" i="1"/>
  <c r="M7683" i="1" s="1"/>
  <c r="N7683" i="1"/>
  <c r="O7683" i="1"/>
  <c r="J7684" i="1"/>
  <c r="K7684" i="1"/>
  <c r="L7684" i="1"/>
  <c r="M7684" i="1" s="1"/>
  <c r="N7684" i="1"/>
  <c r="O7684" i="1"/>
  <c r="J7685" i="1"/>
  <c r="K7685" i="1"/>
  <c r="L7685" i="1"/>
  <c r="M7685" i="1" s="1"/>
  <c r="N7685" i="1"/>
  <c r="O7685" i="1"/>
  <c r="J7686" i="1"/>
  <c r="K7686" i="1"/>
  <c r="L7686" i="1"/>
  <c r="M7686" i="1" s="1"/>
  <c r="N7686" i="1"/>
  <c r="O7686" i="1"/>
  <c r="J7687" i="1"/>
  <c r="K7687" i="1"/>
  <c r="L7687" i="1"/>
  <c r="M7687" i="1" s="1"/>
  <c r="N7687" i="1"/>
  <c r="O7687" i="1"/>
  <c r="J7688" i="1"/>
  <c r="K7688" i="1"/>
  <c r="L7688" i="1"/>
  <c r="M7688" i="1" s="1"/>
  <c r="N7688" i="1"/>
  <c r="O7688" i="1"/>
  <c r="J7689" i="1"/>
  <c r="K7689" i="1"/>
  <c r="L7689" i="1"/>
  <c r="M7689" i="1" s="1"/>
  <c r="N7689" i="1"/>
  <c r="O7689" i="1"/>
  <c r="J7690" i="1"/>
  <c r="K7690" i="1"/>
  <c r="L7690" i="1"/>
  <c r="M7690" i="1" s="1"/>
  <c r="N7690" i="1"/>
  <c r="O7690" i="1"/>
  <c r="J7691" i="1"/>
  <c r="K7691" i="1"/>
  <c r="L7691" i="1"/>
  <c r="M7691" i="1" s="1"/>
  <c r="N7691" i="1"/>
  <c r="O7691" i="1"/>
  <c r="J7692" i="1"/>
  <c r="K7692" i="1"/>
  <c r="L7692" i="1"/>
  <c r="M7692" i="1" s="1"/>
  <c r="N7692" i="1"/>
  <c r="O7692" i="1"/>
  <c r="J7693" i="1"/>
  <c r="K7693" i="1"/>
  <c r="L7693" i="1"/>
  <c r="M7693" i="1" s="1"/>
  <c r="N7693" i="1"/>
  <c r="O7693" i="1"/>
  <c r="J7694" i="1"/>
  <c r="K7694" i="1"/>
  <c r="L7694" i="1"/>
  <c r="M7694" i="1" s="1"/>
  <c r="N7694" i="1"/>
  <c r="O7694" i="1"/>
  <c r="J7695" i="1"/>
  <c r="K7695" i="1"/>
  <c r="L7695" i="1"/>
  <c r="M7695" i="1" s="1"/>
  <c r="N7695" i="1"/>
  <c r="O7695" i="1"/>
  <c r="J7696" i="1"/>
  <c r="K7696" i="1"/>
  <c r="L7696" i="1"/>
  <c r="M7696" i="1" s="1"/>
  <c r="N7696" i="1"/>
  <c r="O7696" i="1"/>
  <c r="J7697" i="1"/>
  <c r="K7697" i="1"/>
  <c r="L7697" i="1"/>
  <c r="M7697" i="1" s="1"/>
  <c r="N7697" i="1"/>
  <c r="O7697" i="1"/>
  <c r="J7698" i="1"/>
  <c r="K7698" i="1"/>
  <c r="L7698" i="1"/>
  <c r="M7698" i="1" s="1"/>
  <c r="N7698" i="1"/>
  <c r="O7698" i="1"/>
  <c r="J7699" i="1"/>
  <c r="K7699" i="1"/>
  <c r="L7699" i="1"/>
  <c r="M7699" i="1" s="1"/>
  <c r="N7699" i="1"/>
  <c r="O7699" i="1"/>
  <c r="J7700" i="1"/>
  <c r="K7700" i="1"/>
  <c r="L7700" i="1"/>
  <c r="M7700" i="1" s="1"/>
  <c r="N7700" i="1"/>
  <c r="O7700" i="1"/>
  <c r="J7701" i="1"/>
  <c r="K7701" i="1"/>
  <c r="L7701" i="1"/>
  <c r="M7701" i="1" s="1"/>
  <c r="N7701" i="1"/>
  <c r="O7701" i="1"/>
  <c r="J7702" i="1"/>
  <c r="K7702" i="1"/>
  <c r="L7702" i="1"/>
  <c r="M7702" i="1" s="1"/>
  <c r="N7702" i="1"/>
  <c r="O7702" i="1"/>
  <c r="J7703" i="1"/>
  <c r="K7703" i="1"/>
  <c r="L7703" i="1"/>
  <c r="M7703" i="1" s="1"/>
  <c r="N7703" i="1"/>
  <c r="O7703" i="1"/>
  <c r="J7704" i="1"/>
  <c r="K7704" i="1"/>
  <c r="L7704" i="1"/>
  <c r="M7704" i="1" s="1"/>
  <c r="N7704" i="1"/>
  <c r="O7704" i="1"/>
  <c r="J7705" i="1"/>
  <c r="K7705" i="1"/>
  <c r="L7705" i="1"/>
  <c r="M7705" i="1" s="1"/>
  <c r="N7705" i="1"/>
  <c r="O7705" i="1"/>
  <c r="J7706" i="1"/>
  <c r="K7706" i="1"/>
  <c r="L7706" i="1"/>
  <c r="M7706" i="1" s="1"/>
  <c r="N7706" i="1"/>
  <c r="O7706" i="1"/>
  <c r="J7707" i="1"/>
  <c r="K7707" i="1"/>
  <c r="L7707" i="1"/>
  <c r="M7707" i="1" s="1"/>
  <c r="N7707" i="1"/>
  <c r="O7707" i="1"/>
  <c r="J7708" i="1"/>
  <c r="K7708" i="1"/>
  <c r="L7708" i="1"/>
  <c r="M7708" i="1" s="1"/>
  <c r="N7708" i="1"/>
  <c r="O7708" i="1"/>
  <c r="J7709" i="1"/>
  <c r="K7709" i="1"/>
  <c r="L7709" i="1"/>
  <c r="M7709" i="1" s="1"/>
  <c r="N7709" i="1"/>
  <c r="O7709" i="1"/>
  <c r="J7710" i="1"/>
  <c r="K7710" i="1"/>
  <c r="L7710" i="1"/>
  <c r="M7710" i="1" s="1"/>
  <c r="N7710" i="1"/>
  <c r="O7710" i="1"/>
  <c r="J7711" i="1"/>
  <c r="K7711" i="1"/>
  <c r="L7711" i="1"/>
  <c r="M7711" i="1" s="1"/>
  <c r="N7711" i="1"/>
  <c r="O7711" i="1"/>
  <c r="J7712" i="1"/>
  <c r="K7712" i="1"/>
  <c r="L7712" i="1"/>
  <c r="M7712" i="1" s="1"/>
  <c r="N7712" i="1"/>
  <c r="O7712" i="1"/>
  <c r="J7713" i="1"/>
  <c r="K7713" i="1"/>
  <c r="L7713" i="1"/>
  <c r="M7713" i="1" s="1"/>
  <c r="N7713" i="1"/>
  <c r="O7713" i="1"/>
  <c r="J7714" i="1"/>
  <c r="K7714" i="1"/>
  <c r="L7714" i="1"/>
  <c r="M7714" i="1" s="1"/>
  <c r="N7714" i="1"/>
  <c r="O7714" i="1"/>
  <c r="J7715" i="1"/>
  <c r="K7715" i="1"/>
  <c r="L7715" i="1"/>
  <c r="M7715" i="1" s="1"/>
  <c r="N7715" i="1"/>
  <c r="O7715" i="1"/>
  <c r="J7716" i="1"/>
  <c r="K7716" i="1"/>
  <c r="L7716" i="1"/>
  <c r="M7716" i="1" s="1"/>
  <c r="N7716" i="1"/>
  <c r="O7716" i="1"/>
  <c r="J7717" i="1"/>
  <c r="K7717" i="1"/>
  <c r="L7717" i="1"/>
  <c r="M7717" i="1" s="1"/>
  <c r="N7717" i="1"/>
  <c r="O7717" i="1"/>
  <c r="J7718" i="1"/>
  <c r="K7718" i="1"/>
  <c r="L7718" i="1"/>
  <c r="M7718" i="1" s="1"/>
  <c r="N7718" i="1"/>
  <c r="O7718" i="1"/>
  <c r="J7719" i="1"/>
  <c r="K7719" i="1"/>
  <c r="L7719" i="1"/>
  <c r="M7719" i="1" s="1"/>
  <c r="N7719" i="1"/>
  <c r="O7719" i="1"/>
  <c r="J7720" i="1"/>
  <c r="K7720" i="1"/>
  <c r="L7720" i="1"/>
  <c r="M7720" i="1" s="1"/>
  <c r="N7720" i="1"/>
  <c r="O7720" i="1"/>
  <c r="J7721" i="1"/>
  <c r="K7721" i="1"/>
  <c r="L7721" i="1"/>
  <c r="M7721" i="1" s="1"/>
  <c r="N7721" i="1"/>
  <c r="O7721" i="1"/>
  <c r="J7722" i="1"/>
  <c r="K7722" i="1"/>
  <c r="L7722" i="1"/>
  <c r="M7722" i="1" s="1"/>
  <c r="N7722" i="1"/>
  <c r="O7722" i="1"/>
  <c r="J7723" i="1"/>
  <c r="K7723" i="1"/>
  <c r="L7723" i="1"/>
  <c r="M7723" i="1" s="1"/>
  <c r="N7723" i="1"/>
  <c r="O7723" i="1"/>
  <c r="J7724" i="1"/>
  <c r="K7724" i="1"/>
  <c r="L7724" i="1"/>
  <c r="M7724" i="1" s="1"/>
  <c r="N7724" i="1"/>
  <c r="O7724" i="1"/>
  <c r="J7725" i="1"/>
  <c r="K7725" i="1"/>
  <c r="L7725" i="1"/>
  <c r="M7725" i="1" s="1"/>
  <c r="N7725" i="1"/>
  <c r="O7725" i="1"/>
  <c r="J7726" i="1"/>
  <c r="K7726" i="1"/>
  <c r="L7726" i="1"/>
  <c r="M7726" i="1" s="1"/>
  <c r="N7726" i="1"/>
  <c r="O7726" i="1"/>
  <c r="J7727" i="1"/>
  <c r="K7727" i="1"/>
  <c r="L7727" i="1"/>
  <c r="M7727" i="1" s="1"/>
  <c r="N7727" i="1"/>
  <c r="O7727" i="1"/>
  <c r="J7728" i="1"/>
  <c r="K7728" i="1"/>
  <c r="L7728" i="1"/>
  <c r="M7728" i="1" s="1"/>
  <c r="N7728" i="1"/>
  <c r="O7728" i="1"/>
  <c r="J7729" i="1"/>
  <c r="K7729" i="1"/>
  <c r="L7729" i="1"/>
  <c r="M7729" i="1" s="1"/>
  <c r="N7729" i="1"/>
  <c r="O7729" i="1"/>
  <c r="J7730" i="1"/>
  <c r="K7730" i="1"/>
  <c r="L7730" i="1"/>
  <c r="M7730" i="1" s="1"/>
  <c r="N7730" i="1"/>
  <c r="O7730" i="1"/>
  <c r="J7731" i="1"/>
  <c r="K7731" i="1"/>
  <c r="L7731" i="1"/>
  <c r="M7731" i="1" s="1"/>
  <c r="N7731" i="1"/>
  <c r="O7731" i="1"/>
  <c r="J7732" i="1"/>
  <c r="K7732" i="1"/>
  <c r="L7732" i="1"/>
  <c r="M7732" i="1" s="1"/>
  <c r="N7732" i="1"/>
  <c r="O7732" i="1"/>
  <c r="J7733" i="1"/>
  <c r="K7733" i="1"/>
  <c r="L7733" i="1"/>
  <c r="M7733" i="1" s="1"/>
  <c r="N7733" i="1"/>
  <c r="O7733" i="1"/>
  <c r="J7734" i="1"/>
  <c r="K7734" i="1"/>
  <c r="L7734" i="1"/>
  <c r="M7734" i="1" s="1"/>
  <c r="N7734" i="1"/>
  <c r="O7734" i="1"/>
  <c r="J7735" i="1"/>
  <c r="K7735" i="1"/>
  <c r="L7735" i="1"/>
  <c r="M7735" i="1" s="1"/>
  <c r="N7735" i="1"/>
  <c r="O7735" i="1"/>
  <c r="J7736" i="1"/>
  <c r="K7736" i="1"/>
  <c r="L7736" i="1"/>
  <c r="M7736" i="1" s="1"/>
  <c r="N7736" i="1"/>
  <c r="O7736" i="1"/>
  <c r="J7737" i="1"/>
  <c r="K7737" i="1"/>
  <c r="L7737" i="1"/>
  <c r="M7737" i="1" s="1"/>
  <c r="N7737" i="1"/>
  <c r="O7737" i="1"/>
  <c r="J7738" i="1"/>
  <c r="K7738" i="1"/>
  <c r="L7738" i="1"/>
  <c r="M7738" i="1" s="1"/>
  <c r="N7738" i="1"/>
  <c r="O7738" i="1"/>
  <c r="J7739" i="1"/>
  <c r="K7739" i="1"/>
  <c r="L7739" i="1"/>
  <c r="M7739" i="1" s="1"/>
  <c r="N7739" i="1"/>
  <c r="O7739" i="1"/>
  <c r="J7740" i="1"/>
  <c r="K7740" i="1"/>
  <c r="L7740" i="1"/>
  <c r="M7740" i="1" s="1"/>
  <c r="N7740" i="1"/>
  <c r="O7740" i="1"/>
  <c r="J7741" i="1"/>
  <c r="K7741" i="1"/>
  <c r="L7741" i="1"/>
  <c r="M7741" i="1" s="1"/>
  <c r="N7741" i="1"/>
  <c r="O7741" i="1"/>
  <c r="J7742" i="1"/>
  <c r="K7742" i="1"/>
  <c r="L7742" i="1"/>
  <c r="M7742" i="1" s="1"/>
  <c r="N7742" i="1"/>
  <c r="O7742" i="1"/>
  <c r="J7743" i="1"/>
  <c r="K7743" i="1"/>
  <c r="L7743" i="1"/>
  <c r="M7743" i="1" s="1"/>
  <c r="N7743" i="1"/>
  <c r="O7743" i="1"/>
  <c r="J7744" i="1"/>
  <c r="K7744" i="1"/>
  <c r="L7744" i="1"/>
  <c r="M7744" i="1" s="1"/>
  <c r="N7744" i="1"/>
  <c r="O7744" i="1"/>
  <c r="J7745" i="1"/>
  <c r="K7745" i="1"/>
  <c r="L7745" i="1"/>
  <c r="M7745" i="1" s="1"/>
  <c r="N7745" i="1"/>
  <c r="O7745" i="1"/>
  <c r="J7746" i="1"/>
  <c r="K7746" i="1"/>
  <c r="L7746" i="1"/>
  <c r="M7746" i="1" s="1"/>
  <c r="N7746" i="1"/>
  <c r="O7746" i="1"/>
  <c r="J7747" i="1"/>
  <c r="K7747" i="1"/>
  <c r="L7747" i="1"/>
  <c r="M7747" i="1" s="1"/>
  <c r="N7747" i="1"/>
  <c r="O7747" i="1"/>
  <c r="J7748" i="1"/>
  <c r="K7748" i="1"/>
  <c r="L7748" i="1"/>
  <c r="M7748" i="1" s="1"/>
  <c r="N7748" i="1"/>
  <c r="O7748" i="1"/>
  <c r="J7749" i="1"/>
  <c r="K7749" i="1"/>
  <c r="L7749" i="1"/>
  <c r="M7749" i="1" s="1"/>
  <c r="N7749" i="1"/>
  <c r="O7749" i="1"/>
  <c r="J7750" i="1"/>
  <c r="K7750" i="1"/>
  <c r="L7750" i="1"/>
  <c r="M7750" i="1" s="1"/>
  <c r="N7750" i="1"/>
  <c r="O7750" i="1"/>
  <c r="J7751" i="1"/>
  <c r="K7751" i="1"/>
  <c r="L7751" i="1"/>
  <c r="M7751" i="1" s="1"/>
  <c r="N7751" i="1"/>
  <c r="O7751" i="1"/>
  <c r="J7752" i="1"/>
  <c r="K7752" i="1"/>
  <c r="L7752" i="1"/>
  <c r="M7752" i="1" s="1"/>
  <c r="N7752" i="1"/>
  <c r="O7752" i="1"/>
  <c r="J7753" i="1"/>
  <c r="K7753" i="1"/>
  <c r="L7753" i="1"/>
  <c r="M7753" i="1" s="1"/>
  <c r="N7753" i="1"/>
  <c r="O7753" i="1"/>
  <c r="J7754" i="1"/>
  <c r="K7754" i="1"/>
  <c r="L7754" i="1"/>
  <c r="M7754" i="1" s="1"/>
  <c r="N7754" i="1"/>
  <c r="O7754" i="1"/>
  <c r="J7755" i="1"/>
  <c r="K7755" i="1"/>
  <c r="L7755" i="1"/>
  <c r="M7755" i="1" s="1"/>
  <c r="N7755" i="1"/>
  <c r="O7755" i="1"/>
  <c r="J7756" i="1"/>
  <c r="K7756" i="1"/>
  <c r="L7756" i="1"/>
  <c r="M7756" i="1" s="1"/>
  <c r="N7756" i="1"/>
  <c r="O7756" i="1"/>
  <c r="J7757" i="1"/>
  <c r="K7757" i="1"/>
  <c r="L7757" i="1"/>
  <c r="M7757" i="1" s="1"/>
  <c r="N7757" i="1"/>
  <c r="O7757" i="1"/>
  <c r="J7758" i="1"/>
  <c r="K7758" i="1"/>
  <c r="L7758" i="1"/>
  <c r="M7758" i="1" s="1"/>
  <c r="N7758" i="1"/>
  <c r="O7758" i="1"/>
  <c r="J7759" i="1"/>
  <c r="K7759" i="1"/>
  <c r="L7759" i="1"/>
  <c r="M7759" i="1" s="1"/>
  <c r="N7759" i="1"/>
  <c r="O7759" i="1"/>
  <c r="J7760" i="1"/>
  <c r="K7760" i="1"/>
  <c r="L7760" i="1"/>
  <c r="M7760" i="1" s="1"/>
  <c r="N7760" i="1"/>
  <c r="O7760" i="1"/>
  <c r="J7761" i="1"/>
  <c r="K7761" i="1"/>
  <c r="L7761" i="1"/>
  <c r="M7761" i="1" s="1"/>
  <c r="N7761" i="1"/>
  <c r="O7761" i="1"/>
  <c r="J7762" i="1"/>
  <c r="K7762" i="1"/>
  <c r="L7762" i="1"/>
  <c r="M7762" i="1" s="1"/>
  <c r="N7762" i="1"/>
  <c r="O7762" i="1"/>
  <c r="J7763" i="1"/>
  <c r="K7763" i="1"/>
  <c r="L7763" i="1"/>
  <c r="M7763" i="1" s="1"/>
  <c r="N7763" i="1"/>
  <c r="O7763" i="1"/>
  <c r="J7764" i="1"/>
  <c r="K7764" i="1"/>
  <c r="L7764" i="1"/>
  <c r="M7764" i="1" s="1"/>
  <c r="N7764" i="1"/>
  <c r="O7764" i="1"/>
  <c r="J7765" i="1"/>
  <c r="K7765" i="1"/>
  <c r="L7765" i="1"/>
  <c r="M7765" i="1" s="1"/>
  <c r="N7765" i="1"/>
  <c r="O7765" i="1"/>
  <c r="J7766" i="1"/>
  <c r="K7766" i="1"/>
  <c r="L7766" i="1"/>
  <c r="M7766" i="1" s="1"/>
  <c r="N7766" i="1"/>
  <c r="O7766" i="1"/>
  <c r="J7767" i="1"/>
  <c r="K7767" i="1"/>
  <c r="L7767" i="1"/>
  <c r="M7767" i="1" s="1"/>
  <c r="N7767" i="1"/>
  <c r="O7767" i="1"/>
  <c r="J7768" i="1"/>
  <c r="K7768" i="1"/>
  <c r="L7768" i="1"/>
  <c r="M7768" i="1" s="1"/>
  <c r="N7768" i="1"/>
  <c r="O7768" i="1"/>
  <c r="J7769" i="1"/>
  <c r="K7769" i="1"/>
  <c r="L7769" i="1"/>
  <c r="M7769" i="1" s="1"/>
  <c r="N7769" i="1"/>
  <c r="O7769" i="1"/>
  <c r="J7770" i="1"/>
  <c r="K7770" i="1"/>
  <c r="L7770" i="1"/>
  <c r="M7770" i="1" s="1"/>
  <c r="N7770" i="1"/>
  <c r="O7770" i="1"/>
  <c r="J7771" i="1"/>
  <c r="K7771" i="1"/>
  <c r="L7771" i="1"/>
  <c r="M7771" i="1" s="1"/>
  <c r="N7771" i="1"/>
  <c r="O7771" i="1"/>
  <c r="J7772" i="1"/>
  <c r="K7772" i="1"/>
  <c r="L7772" i="1"/>
  <c r="M7772" i="1" s="1"/>
  <c r="N7772" i="1"/>
  <c r="O7772" i="1"/>
  <c r="J7773" i="1"/>
  <c r="K7773" i="1"/>
  <c r="L7773" i="1"/>
  <c r="M7773" i="1" s="1"/>
  <c r="N7773" i="1"/>
  <c r="O7773" i="1"/>
  <c r="J7774" i="1"/>
  <c r="K7774" i="1"/>
  <c r="L7774" i="1"/>
  <c r="M7774" i="1" s="1"/>
  <c r="N7774" i="1"/>
  <c r="O7774" i="1"/>
  <c r="J7775" i="1"/>
  <c r="K7775" i="1"/>
  <c r="L7775" i="1"/>
  <c r="M7775" i="1" s="1"/>
  <c r="N7775" i="1"/>
  <c r="O7775" i="1"/>
  <c r="J7776" i="1"/>
  <c r="K7776" i="1"/>
  <c r="L7776" i="1"/>
  <c r="M7776" i="1" s="1"/>
  <c r="N7776" i="1"/>
  <c r="O7776" i="1"/>
  <c r="J7777" i="1"/>
  <c r="K7777" i="1"/>
  <c r="L7777" i="1"/>
  <c r="M7777" i="1" s="1"/>
  <c r="N7777" i="1"/>
  <c r="O7777" i="1"/>
  <c r="J7778" i="1"/>
  <c r="K7778" i="1"/>
  <c r="L7778" i="1"/>
  <c r="M7778" i="1" s="1"/>
  <c r="N7778" i="1"/>
  <c r="O7778" i="1"/>
  <c r="J7779" i="1"/>
  <c r="K7779" i="1"/>
  <c r="L7779" i="1"/>
  <c r="M7779" i="1" s="1"/>
  <c r="N7779" i="1"/>
  <c r="O7779" i="1"/>
  <c r="J7780" i="1"/>
  <c r="K7780" i="1"/>
  <c r="L7780" i="1"/>
  <c r="M7780" i="1" s="1"/>
  <c r="N7780" i="1"/>
  <c r="O7780" i="1"/>
  <c r="J7781" i="1"/>
  <c r="K7781" i="1"/>
  <c r="L7781" i="1"/>
  <c r="M7781" i="1" s="1"/>
  <c r="N7781" i="1"/>
  <c r="O7781" i="1"/>
  <c r="J7782" i="1"/>
  <c r="K7782" i="1"/>
  <c r="L7782" i="1"/>
  <c r="M7782" i="1" s="1"/>
  <c r="N7782" i="1"/>
  <c r="O7782" i="1"/>
  <c r="J7783" i="1"/>
  <c r="K7783" i="1"/>
  <c r="L7783" i="1"/>
  <c r="M7783" i="1" s="1"/>
  <c r="N7783" i="1"/>
  <c r="O7783" i="1"/>
  <c r="J7784" i="1"/>
  <c r="K7784" i="1"/>
  <c r="L7784" i="1"/>
  <c r="M7784" i="1" s="1"/>
  <c r="N7784" i="1"/>
  <c r="O7784" i="1"/>
  <c r="J7785" i="1"/>
  <c r="K7785" i="1"/>
  <c r="L7785" i="1"/>
  <c r="M7785" i="1" s="1"/>
  <c r="N7785" i="1"/>
  <c r="O7785" i="1"/>
  <c r="J7786" i="1"/>
  <c r="K7786" i="1"/>
  <c r="L7786" i="1"/>
  <c r="M7786" i="1" s="1"/>
  <c r="N7786" i="1"/>
  <c r="O7786" i="1"/>
  <c r="J7787" i="1"/>
  <c r="K7787" i="1"/>
  <c r="L7787" i="1"/>
  <c r="M7787" i="1" s="1"/>
  <c r="N7787" i="1"/>
  <c r="O7787" i="1"/>
  <c r="J7788" i="1"/>
  <c r="K7788" i="1"/>
  <c r="L7788" i="1"/>
  <c r="M7788" i="1" s="1"/>
  <c r="N7788" i="1"/>
  <c r="O7788" i="1"/>
  <c r="J7789" i="1"/>
  <c r="K7789" i="1"/>
  <c r="L7789" i="1"/>
  <c r="M7789" i="1" s="1"/>
  <c r="N7789" i="1"/>
  <c r="O7789" i="1"/>
  <c r="J7790" i="1"/>
  <c r="K7790" i="1"/>
  <c r="L7790" i="1"/>
  <c r="M7790" i="1" s="1"/>
  <c r="N7790" i="1"/>
  <c r="O7790" i="1"/>
  <c r="J7791" i="1"/>
  <c r="K7791" i="1"/>
  <c r="L7791" i="1"/>
  <c r="M7791" i="1" s="1"/>
  <c r="N7791" i="1"/>
  <c r="O7791" i="1"/>
  <c r="J7792" i="1"/>
  <c r="K7792" i="1"/>
  <c r="L7792" i="1"/>
  <c r="M7792" i="1" s="1"/>
  <c r="N7792" i="1"/>
  <c r="O7792" i="1"/>
  <c r="J7793" i="1"/>
  <c r="K7793" i="1"/>
  <c r="L7793" i="1"/>
  <c r="M7793" i="1" s="1"/>
  <c r="N7793" i="1"/>
  <c r="O7793" i="1"/>
  <c r="J7794" i="1"/>
  <c r="K7794" i="1"/>
  <c r="L7794" i="1"/>
  <c r="M7794" i="1" s="1"/>
  <c r="N7794" i="1"/>
  <c r="O7794" i="1"/>
  <c r="J7795" i="1"/>
  <c r="K7795" i="1"/>
  <c r="L7795" i="1"/>
  <c r="M7795" i="1" s="1"/>
  <c r="N7795" i="1"/>
  <c r="O7795" i="1"/>
  <c r="J7796" i="1"/>
  <c r="K7796" i="1"/>
  <c r="L7796" i="1"/>
  <c r="M7796" i="1" s="1"/>
  <c r="N7796" i="1"/>
  <c r="O7796" i="1"/>
  <c r="J7797" i="1"/>
  <c r="K7797" i="1"/>
  <c r="L7797" i="1"/>
  <c r="M7797" i="1" s="1"/>
  <c r="N7797" i="1"/>
  <c r="O7797" i="1"/>
  <c r="J7798" i="1"/>
  <c r="K7798" i="1"/>
  <c r="L7798" i="1"/>
  <c r="M7798" i="1" s="1"/>
  <c r="N7798" i="1"/>
  <c r="O7798" i="1"/>
  <c r="J7799" i="1"/>
  <c r="K7799" i="1"/>
  <c r="L7799" i="1"/>
  <c r="M7799" i="1" s="1"/>
  <c r="N7799" i="1"/>
  <c r="O7799" i="1"/>
  <c r="J7800" i="1"/>
  <c r="K7800" i="1"/>
  <c r="L7800" i="1"/>
  <c r="M7800" i="1" s="1"/>
  <c r="N7800" i="1"/>
  <c r="O7800" i="1"/>
  <c r="J7801" i="1"/>
  <c r="K7801" i="1"/>
  <c r="L7801" i="1"/>
  <c r="M7801" i="1" s="1"/>
  <c r="N7801" i="1"/>
  <c r="O7801" i="1"/>
  <c r="J7802" i="1"/>
  <c r="K7802" i="1"/>
  <c r="L7802" i="1"/>
  <c r="M7802" i="1" s="1"/>
  <c r="N7802" i="1"/>
  <c r="O7802" i="1"/>
  <c r="J7803" i="1"/>
  <c r="K7803" i="1"/>
  <c r="L7803" i="1"/>
  <c r="M7803" i="1" s="1"/>
  <c r="N7803" i="1"/>
  <c r="O7803" i="1"/>
  <c r="J7804" i="1"/>
  <c r="K7804" i="1"/>
  <c r="L7804" i="1"/>
  <c r="M7804" i="1" s="1"/>
  <c r="N7804" i="1"/>
  <c r="O7804" i="1"/>
  <c r="J7805" i="1"/>
  <c r="K7805" i="1"/>
  <c r="L7805" i="1"/>
  <c r="M7805" i="1" s="1"/>
  <c r="N7805" i="1"/>
  <c r="O7805" i="1"/>
  <c r="J7806" i="1"/>
  <c r="K7806" i="1"/>
  <c r="L7806" i="1"/>
  <c r="M7806" i="1" s="1"/>
  <c r="N7806" i="1"/>
  <c r="O7806" i="1"/>
  <c r="J7807" i="1"/>
  <c r="K7807" i="1"/>
  <c r="L7807" i="1"/>
  <c r="M7807" i="1" s="1"/>
  <c r="N7807" i="1"/>
  <c r="O7807" i="1"/>
  <c r="J7808" i="1"/>
  <c r="K7808" i="1"/>
  <c r="L7808" i="1"/>
  <c r="M7808" i="1" s="1"/>
  <c r="N7808" i="1"/>
  <c r="O7808" i="1"/>
  <c r="J7809" i="1"/>
  <c r="K7809" i="1"/>
  <c r="L7809" i="1"/>
  <c r="M7809" i="1" s="1"/>
  <c r="N7809" i="1"/>
  <c r="O7809" i="1"/>
  <c r="J7810" i="1"/>
  <c r="K7810" i="1"/>
  <c r="L7810" i="1"/>
  <c r="M7810" i="1" s="1"/>
  <c r="N7810" i="1"/>
  <c r="O7810" i="1"/>
  <c r="J7811" i="1"/>
  <c r="K7811" i="1"/>
  <c r="L7811" i="1"/>
  <c r="M7811" i="1" s="1"/>
  <c r="N7811" i="1"/>
  <c r="O7811" i="1"/>
  <c r="J7812" i="1"/>
  <c r="K7812" i="1"/>
  <c r="L7812" i="1"/>
  <c r="M7812" i="1" s="1"/>
  <c r="N7812" i="1"/>
  <c r="O7812" i="1"/>
  <c r="J7813" i="1"/>
  <c r="K7813" i="1"/>
  <c r="L7813" i="1"/>
  <c r="M7813" i="1" s="1"/>
  <c r="N7813" i="1"/>
  <c r="O7813" i="1"/>
  <c r="J7814" i="1"/>
  <c r="K7814" i="1"/>
  <c r="L7814" i="1"/>
  <c r="M7814" i="1" s="1"/>
  <c r="N7814" i="1"/>
  <c r="O7814" i="1"/>
  <c r="J7815" i="1"/>
  <c r="K7815" i="1"/>
  <c r="L7815" i="1"/>
  <c r="M7815" i="1" s="1"/>
  <c r="N7815" i="1"/>
  <c r="O7815" i="1"/>
  <c r="J7816" i="1"/>
  <c r="K7816" i="1"/>
  <c r="L7816" i="1"/>
  <c r="M7816" i="1" s="1"/>
  <c r="N7816" i="1"/>
  <c r="O7816" i="1"/>
  <c r="J7817" i="1"/>
  <c r="K7817" i="1"/>
  <c r="L7817" i="1"/>
  <c r="M7817" i="1" s="1"/>
  <c r="N7817" i="1"/>
  <c r="O7817" i="1"/>
  <c r="J7818" i="1"/>
  <c r="K7818" i="1"/>
  <c r="L7818" i="1"/>
  <c r="M7818" i="1" s="1"/>
  <c r="N7818" i="1"/>
  <c r="O7818" i="1"/>
  <c r="J7819" i="1"/>
  <c r="K7819" i="1"/>
  <c r="L7819" i="1"/>
  <c r="M7819" i="1" s="1"/>
  <c r="N7819" i="1"/>
  <c r="O7819" i="1"/>
  <c r="J7820" i="1"/>
  <c r="K7820" i="1"/>
  <c r="L7820" i="1"/>
  <c r="M7820" i="1" s="1"/>
  <c r="N7820" i="1"/>
  <c r="O7820" i="1"/>
  <c r="J7821" i="1"/>
  <c r="K7821" i="1"/>
  <c r="L7821" i="1"/>
  <c r="M7821" i="1" s="1"/>
  <c r="N7821" i="1"/>
  <c r="O7821" i="1"/>
  <c r="J7822" i="1"/>
  <c r="K7822" i="1"/>
  <c r="L7822" i="1"/>
  <c r="M7822" i="1" s="1"/>
  <c r="N7822" i="1"/>
  <c r="O7822" i="1"/>
  <c r="J7823" i="1"/>
  <c r="K7823" i="1"/>
  <c r="L7823" i="1"/>
  <c r="M7823" i="1" s="1"/>
  <c r="N7823" i="1"/>
  <c r="O7823" i="1"/>
  <c r="J7824" i="1"/>
  <c r="K7824" i="1"/>
  <c r="L7824" i="1"/>
  <c r="M7824" i="1" s="1"/>
  <c r="N7824" i="1"/>
  <c r="O7824" i="1"/>
  <c r="J7825" i="1"/>
  <c r="K7825" i="1"/>
  <c r="L7825" i="1"/>
  <c r="M7825" i="1" s="1"/>
  <c r="N7825" i="1"/>
  <c r="O7825" i="1"/>
  <c r="J7826" i="1"/>
  <c r="K7826" i="1"/>
  <c r="L7826" i="1"/>
  <c r="M7826" i="1" s="1"/>
  <c r="N7826" i="1"/>
  <c r="O7826" i="1"/>
  <c r="J7827" i="1"/>
  <c r="K7827" i="1"/>
  <c r="L7827" i="1"/>
  <c r="M7827" i="1" s="1"/>
  <c r="N7827" i="1"/>
  <c r="O7827" i="1"/>
  <c r="J7828" i="1"/>
  <c r="K7828" i="1"/>
  <c r="L7828" i="1"/>
  <c r="M7828" i="1" s="1"/>
  <c r="N7828" i="1"/>
  <c r="O7828" i="1"/>
  <c r="J7829" i="1"/>
  <c r="K7829" i="1"/>
  <c r="L7829" i="1"/>
  <c r="M7829" i="1" s="1"/>
  <c r="N7829" i="1"/>
  <c r="O7829" i="1"/>
  <c r="J7830" i="1"/>
  <c r="K7830" i="1"/>
  <c r="L7830" i="1"/>
  <c r="M7830" i="1" s="1"/>
  <c r="N7830" i="1"/>
  <c r="O7830" i="1"/>
  <c r="J7831" i="1"/>
  <c r="K7831" i="1"/>
  <c r="L7831" i="1"/>
  <c r="M7831" i="1" s="1"/>
  <c r="N7831" i="1"/>
  <c r="O7831" i="1"/>
  <c r="J7832" i="1"/>
  <c r="K7832" i="1"/>
  <c r="L7832" i="1"/>
  <c r="M7832" i="1" s="1"/>
  <c r="N7832" i="1"/>
  <c r="O7832" i="1"/>
  <c r="J7833" i="1"/>
  <c r="K7833" i="1"/>
  <c r="L7833" i="1"/>
  <c r="M7833" i="1" s="1"/>
  <c r="N7833" i="1"/>
  <c r="O7833" i="1"/>
  <c r="J7834" i="1"/>
  <c r="K7834" i="1"/>
  <c r="L7834" i="1"/>
  <c r="M7834" i="1" s="1"/>
  <c r="N7834" i="1"/>
  <c r="O7834" i="1"/>
  <c r="J7835" i="1"/>
  <c r="K7835" i="1"/>
  <c r="L7835" i="1"/>
  <c r="M7835" i="1" s="1"/>
  <c r="N7835" i="1"/>
  <c r="O7835" i="1"/>
  <c r="J7836" i="1"/>
  <c r="K7836" i="1"/>
  <c r="L7836" i="1"/>
  <c r="M7836" i="1" s="1"/>
  <c r="N7836" i="1"/>
  <c r="O7836" i="1"/>
  <c r="J7837" i="1"/>
  <c r="K7837" i="1"/>
  <c r="L7837" i="1"/>
  <c r="M7837" i="1" s="1"/>
  <c r="N7837" i="1"/>
  <c r="O7837" i="1"/>
  <c r="J7838" i="1"/>
  <c r="K7838" i="1"/>
  <c r="L7838" i="1"/>
  <c r="M7838" i="1" s="1"/>
  <c r="N7838" i="1"/>
  <c r="O7838" i="1"/>
  <c r="J7839" i="1"/>
  <c r="K7839" i="1"/>
  <c r="L7839" i="1"/>
  <c r="M7839" i="1" s="1"/>
  <c r="N7839" i="1"/>
  <c r="O7839" i="1"/>
  <c r="J7840" i="1"/>
  <c r="K7840" i="1"/>
  <c r="L7840" i="1"/>
  <c r="M7840" i="1" s="1"/>
  <c r="N7840" i="1"/>
  <c r="O7840" i="1"/>
  <c r="J7841" i="1"/>
  <c r="K7841" i="1"/>
  <c r="L7841" i="1"/>
  <c r="M7841" i="1" s="1"/>
  <c r="N7841" i="1"/>
  <c r="O7841" i="1"/>
  <c r="J7842" i="1"/>
  <c r="K7842" i="1"/>
  <c r="L7842" i="1"/>
  <c r="M7842" i="1" s="1"/>
  <c r="N7842" i="1"/>
  <c r="O7842" i="1"/>
  <c r="J7843" i="1"/>
  <c r="K7843" i="1"/>
  <c r="L7843" i="1"/>
  <c r="M7843" i="1" s="1"/>
  <c r="N7843" i="1"/>
  <c r="O7843" i="1"/>
  <c r="J7844" i="1"/>
  <c r="K7844" i="1"/>
  <c r="L7844" i="1"/>
  <c r="M7844" i="1" s="1"/>
  <c r="N7844" i="1"/>
  <c r="O7844" i="1"/>
  <c r="J7845" i="1"/>
  <c r="K7845" i="1"/>
  <c r="L7845" i="1"/>
  <c r="M7845" i="1" s="1"/>
  <c r="N7845" i="1"/>
  <c r="O7845" i="1"/>
  <c r="J7846" i="1"/>
  <c r="K7846" i="1"/>
  <c r="L7846" i="1"/>
  <c r="M7846" i="1" s="1"/>
  <c r="N7846" i="1"/>
  <c r="O7846" i="1"/>
  <c r="J7847" i="1"/>
  <c r="K7847" i="1"/>
  <c r="L7847" i="1"/>
  <c r="M7847" i="1" s="1"/>
  <c r="N7847" i="1"/>
  <c r="O7847" i="1"/>
  <c r="J7848" i="1"/>
  <c r="K7848" i="1"/>
  <c r="L7848" i="1"/>
  <c r="M7848" i="1" s="1"/>
  <c r="N7848" i="1"/>
  <c r="O7848" i="1"/>
  <c r="J7849" i="1"/>
  <c r="K7849" i="1"/>
  <c r="L7849" i="1"/>
  <c r="M7849" i="1" s="1"/>
  <c r="N7849" i="1"/>
  <c r="O7849" i="1"/>
  <c r="J7850" i="1"/>
  <c r="K7850" i="1"/>
  <c r="L7850" i="1"/>
  <c r="M7850" i="1" s="1"/>
  <c r="N7850" i="1"/>
  <c r="O7850" i="1"/>
  <c r="J7851" i="1"/>
  <c r="K7851" i="1"/>
  <c r="L7851" i="1"/>
  <c r="M7851" i="1" s="1"/>
  <c r="N7851" i="1"/>
  <c r="O7851" i="1"/>
  <c r="J7852" i="1"/>
  <c r="K7852" i="1"/>
  <c r="L7852" i="1"/>
  <c r="M7852" i="1" s="1"/>
  <c r="N7852" i="1"/>
  <c r="O7852" i="1"/>
  <c r="J7853" i="1"/>
  <c r="K7853" i="1"/>
  <c r="L7853" i="1"/>
  <c r="M7853" i="1" s="1"/>
  <c r="N7853" i="1"/>
  <c r="O7853" i="1"/>
  <c r="J7854" i="1"/>
  <c r="K7854" i="1"/>
  <c r="L7854" i="1"/>
  <c r="M7854" i="1" s="1"/>
  <c r="N7854" i="1"/>
  <c r="O7854" i="1"/>
  <c r="J7855" i="1"/>
  <c r="K7855" i="1"/>
  <c r="L7855" i="1"/>
  <c r="M7855" i="1" s="1"/>
  <c r="N7855" i="1"/>
  <c r="O7855" i="1"/>
  <c r="J7856" i="1"/>
  <c r="K7856" i="1"/>
  <c r="L7856" i="1"/>
  <c r="M7856" i="1" s="1"/>
  <c r="N7856" i="1"/>
  <c r="O7856" i="1"/>
  <c r="J7857" i="1"/>
  <c r="K7857" i="1"/>
  <c r="L7857" i="1"/>
  <c r="M7857" i="1" s="1"/>
  <c r="N7857" i="1"/>
  <c r="O7857" i="1"/>
  <c r="J7858" i="1"/>
  <c r="K7858" i="1"/>
  <c r="L7858" i="1"/>
  <c r="M7858" i="1" s="1"/>
  <c r="N7858" i="1"/>
  <c r="O7858" i="1"/>
  <c r="J7859" i="1"/>
  <c r="K7859" i="1"/>
  <c r="L7859" i="1"/>
  <c r="M7859" i="1" s="1"/>
  <c r="N7859" i="1"/>
  <c r="O7859" i="1"/>
  <c r="J7860" i="1"/>
  <c r="K7860" i="1"/>
  <c r="L7860" i="1"/>
  <c r="M7860" i="1" s="1"/>
  <c r="N7860" i="1"/>
  <c r="O7860" i="1"/>
  <c r="J7861" i="1"/>
  <c r="K7861" i="1"/>
  <c r="L7861" i="1"/>
  <c r="M7861" i="1" s="1"/>
  <c r="N7861" i="1"/>
  <c r="O7861" i="1"/>
  <c r="J7862" i="1"/>
  <c r="K7862" i="1"/>
  <c r="L7862" i="1"/>
  <c r="M7862" i="1" s="1"/>
  <c r="N7862" i="1"/>
  <c r="O7862" i="1"/>
  <c r="J7863" i="1"/>
  <c r="K7863" i="1"/>
  <c r="L7863" i="1"/>
  <c r="M7863" i="1" s="1"/>
  <c r="N7863" i="1"/>
  <c r="O7863" i="1"/>
  <c r="J7864" i="1"/>
  <c r="K7864" i="1"/>
  <c r="L7864" i="1"/>
  <c r="M7864" i="1" s="1"/>
  <c r="N7864" i="1"/>
  <c r="O7864" i="1"/>
  <c r="J7865" i="1"/>
  <c r="K7865" i="1"/>
  <c r="L7865" i="1"/>
  <c r="M7865" i="1" s="1"/>
  <c r="N7865" i="1"/>
  <c r="O7865" i="1"/>
  <c r="J7866" i="1"/>
  <c r="K7866" i="1"/>
  <c r="L7866" i="1"/>
  <c r="M7866" i="1" s="1"/>
  <c r="N7866" i="1"/>
  <c r="O7866" i="1"/>
  <c r="J7867" i="1"/>
  <c r="K7867" i="1"/>
  <c r="L7867" i="1"/>
  <c r="M7867" i="1" s="1"/>
  <c r="N7867" i="1"/>
  <c r="O7867" i="1"/>
  <c r="J7868" i="1"/>
  <c r="K7868" i="1"/>
  <c r="L7868" i="1"/>
  <c r="M7868" i="1" s="1"/>
  <c r="N7868" i="1"/>
  <c r="O7868" i="1"/>
  <c r="J7869" i="1"/>
  <c r="K7869" i="1"/>
  <c r="L7869" i="1"/>
  <c r="M7869" i="1" s="1"/>
  <c r="N7869" i="1"/>
  <c r="O7869" i="1"/>
  <c r="J7870" i="1"/>
  <c r="K7870" i="1"/>
  <c r="L7870" i="1"/>
  <c r="M7870" i="1" s="1"/>
  <c r="N7870" i="1"/>
  <c r="O7870" i="1"/>
  <c r="J7871" i="1"/>
  <c r="K7871" i="1"/>
  <c r="L7871" i="1"/>
  <c r="M7871" i="1" s="1"/>
  <c r="N7871" i="1"/>
  <c r="O7871" i="1"/>
  <c r="J7872" i="1"/>
  <c r="K7872" i="1"/>
  <c r="L7872" i="1"/>
  <c r="M7872" i="1" s="1"/>
  <c r="N7872" i="1"/>
  <c r="O7872" i="1"/>
  <c r="J7873" i="1"/>
  <c r="K7873" i="1"/>
  <c r="L7873" i="1"/>
  <c r="M7873" i="1" s="1"/>
  <c r="N7873" i="1"/>
  <c r="O7873" i="1"/>
  <c r="J7874" i="1"/>
  <c r="K7874" i="1"/>
  <c r="L7874" i="1"/>
  <c r="M7874" i="1" s="1"/>
  <c r="N7874" i="1"/>
  <c r="O7874" i="1"/>
  <c r="J7875" i="1"/>
  <c r="K7875" i="1"/>
  <c r="L7875" i="1"/>
  <c r="M7875" i="1" s="1"/>
  <c r="N7875" i="1"/>
  <c r="O7875" i="1"/>
  <c r="J7876" i="1"/>
  <c r="K7876" i="1"/>
  <c r="L7876" i="1"/>
  <c r="M7876" i="1" s="1"/>
  <c r="N7876" i="1"/>
  <c r="O7876" i="1"/>
  <c r="J7877" i="1"/>
  <c r="K7877" i="1"/>
  <c r="L7877" i="1"/>
  <c r="M7877" i="1" s="1"/>
  <c r="N7877" i="1"/>
  <c r="O7877" i="1"/>
  <c r="J7878" i="1"/>
  <c r="K7878" i="1"/>
  <c r="L7878" i="1"/>
  <c r="M7878" i="1" s="1"/>
  <c r="N7878" i="1"/>
  <c r="O7878" i="1"/>
  <c r="J7879" i="1"/>
  <c r="K7879" i="1"/>
  <c r="L7879" i="1"/>
  <c r="M7879" i="1" s="1"/>
  <c r="N7879" i="1"/>
  <c r="O7879" i="1"/>
  <c r="J7880" i="1"/>
  <c r="K7880" i="1"/>
  <c r="L7880" i="1"/>
  <c r="M7880" i="1" s="1"/>
  <c r="N7880" i="1"/>
  <c r="O7880" i="1"/>
  <c r="J7881" i="1"/>
  <c r="K7881" i="1"/>
  <c r="L7881" i="1"/>
  <c r="M7881" i="1" s="1"/>
  <c r="N7881" i="1"/>
  <c r="O7881" i="1"/>
  <c r="J7882" i="1"/>
  <c r="K7882" i="1"/>
  <c r="L7882" i="1"/>
  <c r="M7882" i="1" s="1"/>
  <c r="N7882" i="1"/>
  <c r="O7882" i="1"/>
  <c r="J7883" i="1"/>
  <c r="K7883" i="1"/>
  <c r="L7883" i="1"/>
  <c r="M7883" i="1" s="1"/>
  <c r="N7883" i="1"/>
  <c r="O7883" i="1"/>
  <c r="J7884" i="1"/>
  <c r="K7884" i="1"/>
  <c r="L7884" i="1"/>
  <c r="M7884" i="1" s="1"/>
  <c r="N7884" i="1"/>
  <c r="O7884" i="1"/>
  <c r="J7885" i="1"/>
  <c r="K7885" i="1"/>
  <c r="L7885" i="1"/>
  <c r="M7885" i="1" s="1"/>
  <c r="N7885" i="1"/>
  <c r="O7885" i="1"/>
  <c r="J7886" i="1"/>
  <c r="K7886" i="1"/>
  <c r="L7886" i="1"/>
  <c r="M7886" i="1" s="1"/>
  <c r="N7886" i="1"/>
  <c r="O7886" i="1"/>
  <c r="J7887" i="1"/>
  <c r="K7887" i="1"/>
  <c r="L7887" i="1"/>
  <c r="M7887" i="1" s="1"/>
  <c r="N7887" i="1"/>
  <c r="O7887" i="1"/>
  <c r="J7888" i="1"/>
  <c r="K7888" i="1"/>
  <c r="L7888" i="1"/>
  <c r="M7888" i="1" s="1"/>
  <c r="N7888" i="1"/>
  <c r="O7888" i="1"/>
  <c r="J7889" i="1"/>
  <c r="K7889" i="1"/>
  <c r="L7889" i="1"/>
  <c r="M7889" i="1" s="1"/>
  <c r="N7889" i="1"/>
  <c r="O7889" i="1"/>
  <c r="J7890" i="1"/>
  <c r="K7890" i="1"/>
  <c r="L7890" i="1"/>
  <c r="M7890" i="1" s="1"/>
  <c r="N7890" i="1"/>
  <c r="O7890" i="1"/>
  <c r="J7891" i="1"/>
  <c r="K7891" i="1"/>
  <c r="L7891" i="1"/>
  <c r="M7891" i="1" s="1"/>
  <c r="N7891" i="1"/>
  <c r="O7891" i="1"/>
  <c r="J7892" i="1"/>
  <c r="K7892" i="1"/>
  <c r="L7892" i="1"/>
  <c r="M7892" i="1" s="1"/>
  <c r="N7892" i="1"/>
  <c r="O7892" i="1"/>
  <c r="J7893" i="1"/>
  <c r="K7893" i="1"/>
  <c r="L7893" i="1"/>
  <c r="M7893" i="1" s="1"/>
  <c r="N7893" i="1"/>
  <c r="O7893" i="1"/>
  <c r="J7894" i="1"/>
  <c r="K7894" i="1"/>
  <c r="L7894" i="1"/>
  <c r="M7894" i="1" s="1"/>
  <c r="N7894" i="1"/>
  <c r="O7894" i="1"/>
  <c r="J7895" i="1"/>
  <c r="K7895" i="1"/>
  <c r="L7895" i="1"/>
  <c r="M7895" i="1" s="1"/>
  <c r="N7895" i="1"/>
  <c r="O7895" i="1"/>
  <c r="J7896" i="1"/>
  <c r="K7896" i="1"/>
  <c r="L7896" i="1"/>
  <c r="M7896" i="1" s="1"/>
  <c r="N7896" i="1"/>
  <c r="O7896" i="1"/>
  <c r="J7897" i="1"/>
  <c r="K7897" i="1"/>
  <c r="L7897" i="1"/>
  <c r="M7897" i="1" s="1"/>
  <c r="N7897" i="1"/>
  <c r="O7897" i="1"/>
  <c r="J7898" i="1"/>
  <c r="K7898" i="1"/>
  <c r="L7898" i="1"/>
  <c r="M7898" i="1" s="1"/>
  <c r="N7898" i="1"/>
  <c r="O7898" i="1"/>
  <c r="J7899" i="1"/>
  <c r="K7899" i="1"/>
  <c r="L7899" i="1"/>
  <c r="M7899" i="1" s="1"/>
  <c r="N7899" i="1"/>
  <c r="O7899" i="1"/>
  <c r="J7900" i="1"/>
  <c r="K7900" i="1"/>
  <c r="L7900" i="1"/>
  <c r="M7900" i="1" s="1"/>
  <c r="N7900" i="1"/>
  <c r="O7900" i="1"/>
  <c r="J7901" i="1"/>
  <c r="K7901" i="1"/>
  <c r="L7901" i="1"/>
  <c r="M7901" i="1" s="1"/>
  <c r="N7901" i="1"/>
  <c r="O7901" i="1"/>
  <c r="J7902" i="1"/>
  <c r="K7902" i="1"/>
  <c r="L7902" i="1"/>
  <c r="M7902" i="1" s="1"/>
  <c r="N7902" i="1"/>
  <c r="O7902" i="1"/>
  <c r="J7903" i="1"/>
  <c r="K7903" i="1"/>
  <c r="L7903" i="1"/>
  <c r="M7903" i="1" s="1"/>
  <c r="N7903" i="1"/>
  <c r="O7903" i="1"/>
  <c r="J7904" i="1"/>
  <c r="K7904" i="1"/>
  <c r="L7904" i="1"/>
  <c r="M7904" i="1" s="1"/>
  <c r="N7904" i="1"/>
  <c r="O7904" i="1"/>
  <c r="J7905" i="1"/>
  <c r="K7905" i="1"/>
  <c r="L7905" i="1"/>
  <c r="M7905" i="1" s="1"/>
  <c r="N7905" i="1"/>
  <c r="O7905" i="1"/>
  <c r="J7906" i="1"/>
  <c r="K7906" i="1"/>
  <c r="L7906" i="1"/>
  <c r="M7906" i="1" s="1"/>
  <c r="N7906" i="1"/>
  <c r="O7906" i="1"/>
  <c r="J7907" i="1"/>
  <c r="K7907" i="1"/>
  <c r="L7907" i="1"/>
  <c r="M7907" i="1" s="1"/>
  <c r="N7907" i="1"/>
  <c r="O7907" i="1"/>
  <c r="J7908" i="1"/>
  <c r="K7908" i="1"/>
  <c r="L7908" i="1"/>
  <c r="M7908" i="1" s="1"/>
  <c r="N7908" i="1"/>
  <c r="O7908" i="1"/>
  <c r="J7909" i="1"/>
  <c r="K7909" i="1"/>
  <c r="L7909" i="1"/>
  <c r="M7909" i="1" s="1"/>
  <c r="N7909" i="1"/>
  <c r="O7909" i="1"/>
  <c r="J7910" i="1"/>
  <c r="K7910" i="1"/>
  <c r="L7910" i="1"/>
  <c r="M7910" i="1" s="1"/>
  <c r="N7910" i="1"/>
  <c r="O7910" i="1"/>
  <c r="J7911" i="1"/>
  <c r="K7911" i="1"/>
  <c r="L7911" i="1"/>
  <c r="M7911" i="1" s="1"/>
  <c r="N7911" i="1"/>
  <c r="O7911" i="1"/>
  <c r="J7912" i="1"/>
  <c r="K7912" i="1"/>
  <c r="L7912" i="1"/>
  <c r="M7912" i="1" s="1"/>
  <c r="N7912" i="1"/>
  <c r="O7912" i="1"/>
  <c r="J7913" i="1"/>
  <c r="K7913" i="1"/>
  <c r="L7913" i="1"/>
  <c r="M7913" i="1" s="1"/>
  <c r="N7913" i="1"/>
  <c r="O7913" i="1"/>
  <c r="J7914" i="1"/>
  <c r="K7914" i="1"/>
  <c r="L7914" i="1"/>
  <c r="M7914" i="1" s="1"/>
  <c r="N7914" i="1"/>
  <c r="O7914" i="1"/>
  <c r="J7915" i="1"/>
  <c r="K7915" i="1"/>
  <c r="L7915" i="1"/>
  <c r="M7915" i="1" s="1"/>
  <c r="N7915" i="1"/>
  <c r="O7915" i="1"/>
  <c r="J7916" i="1"/>
  <c r="K7916" i="1"/>
  <c r="L7916" i="1"/>
  <c r="M7916" i="1" s="1"/>
  <c r="N7916" i="1"/>
  <c r="O7916" i="1"/>
  <c r="J7917" i="1"/>
  <c r="K7917" i="1"/>
  <c r="L7917" i="1"/>
  <c r="M7917" i="1" s="1"/>
  <c r="N7917" i="1"/>
  <c r="O7917" i="1"/>
  <c r="J7918" i="1"/>
  <c r="K7918" i="1"/>
  <c r="L7918" i="1"/>
  <c r="M7918" i="1" s="1"/>
  <c r="N7918" i="1"/>
  <c r="O7918" i="1"/>
  <c r="J7919" i="1"/>
  <c r="K7919" i="1"/>
  <c r="L7919" i="1"/>
  <c r="M7919" i="1" s="1"/>
  <c r="N7919" i="1"/>
  <c r="O7919" i="1"/>
  <c r="J7920" i="1"/>
  <c r="K7920" i="1"/>
  <c r="L7920" i="1"/>
  <c r="M7920" i="1" s="1"/>
  <c r="N7920" i="1"/>
  <c r="O7920" i="1"/>
  <c r="J7921" i="1"/>
  <c r="K7921" i="1"/>
  <c r="L7921" i="1"/>
  <c r="M7921" i="1" s="1"/>
  <c r="N7921" i="1"/>
  <c r="O7921" i="1"/>
  <c r="J7922" i="1"/>
  <c r="K7922" i="1"/>
  <c r="L7922" i="1"/>
  <c r="M7922" i="1" s="1"/>
  <c r="N7922" i="1"/>
  <c r="O7922" i="1"/>
  <c r="J7923" i="1"/>
  <c r="K7923" i="1"/>
  <c r="L7923" i="1"/>
  <c r="M7923" i="1" s="1"/>
  <c r="N7923" i="1"/>
  <c r="O7923" i="1"/>
  <c r="J7924" i="1"/>
  <c r="K7924" i="1"/>
  <c r="L7924" i="1"/>
  <c r="M7924" i="1" s="1"/>
  <c r="N7924" i="1"/>
  <c r="O7924" i="1"/>
  <c r="J7925" i="1"/>
  <c r="K7925" i="1"/>
  <c r="L7925" i="1"/>
  <c r="M7925" i="1" s="1"/>
  <c r="N7925" i="1"/>
  <c r="O7925" i="1"/>
  <c r="J7926" i="1"/>
  <c r="K7926" i="1"/>
  <c r="L7926" i="1"/>
  <c r="M7926" i="1" s="1"/>
  <c r="N7926" i="1"/>
  <c r="O7926" i="1"/>
  <c r="J7927" i="1"/>
  <c r="K7927" i="1"/>
  <c r="L7927" i="1"/>
  <c r="M7927" i="1" s="1"/>
  <c r="N7927" i="1"/>
  <c r="O7927" i="1"/>
  <c r="J7928" i="1"/>
  <c r="K7928" i="1"/>
  <c r="L7928" i="1"/>
  <c r="M7928" i="1" s="1"/>
  <c r="N7928" i="1"/>
  <c r="O7928" i="1"/>
  <c r="J7929" i="1"/>
  <c r="K7929" i="1"/>
  <c r="L7929" i="1"/>
  <c r="M7929" i="1" s="1"/>
  <c r="N7929" i="1"/>
  <c r="O7929" i="1"/>
  <c r="J7930" i="1"/>
  <c r="K7930" i="1"/>
  <c r="L7930" i="1"/>
  <c r="M7930" i="1" s="1"/>
  <c r="N7930" i="1"/>
  <c r="O7930" i="1"/>
  <c r="J7931" i="1"/>
  <c r="K7931" i="1"/>
  <c r="L7931" i="1"/>
  <c r="M7931" i="1" s="1"/>
  <c r="N7931" i="1"/>
  <c r="O7931" i="1"/>
  <c r="J7932" i="1"/>
  <c r="K7932" i="1"/>
  <c r="L7932" i="1"/>
  <c r="M7932" i="1" s="1"/>
  <c r="N7932" i="1"/>
  <c r="O7932" i="1"/>
  <c r="J7933" i="1"/>
  <c r="K7933" i="1"/>
  <c r="L7933" i="1"/>
  <c r="M7933" i="1" s="1"/>
  <c r="N7933" i="1"/>
  <c r="O7933" i="1"/>
  <c r="J7934" i="1"/>
  <c r="K7934" i="1"/>
  <c r="L7934" i="1"/>
  <c r="M7934" i="1" s="1"/>
  <c r="N7934" i="1"/>
  <c r="O7934" i="1"/>
  <c r="J7935" i="1"/>
  <c r="K7935" i="1"/>
  <c r="L7935" i="1"/>
  <c r="M7935" i="1" s="1"/>
  <c r="N7935" i="1"/>
  <c r="O7935" i="1"/>
  <c r="J7936" i="1"/>
  <c r="K7936" i="1"/>
  <c r="L7936" i="1"/>
  <c r="M7936" i="1" s="1"/>
  <c r="N7936" i="1"/>
  <c r="O7936" i="1"/>
  <c r="J7937" i="1"/>
  <c r="K7937" i="1"/>
  <c r="L7937" i="1"/>
  <c r="M7937" i="1" s="1"/>
  <c r="N7937" i="1"/>
  <c r="O7937" i="1"/>
  <c r="J7938" i="1"/>
  <c r="K7938" i="1"/>
  <c r="L7938" i="1"/>
  <c r="M7938" i="1" s="1"/>
  <c r="N7938" i="1"/>
  <c r="O7938" i="1"/>
  <c r="J7939" i="1"/>
  <c r="K7939" i="1"/>
  <c r="L7939" i="1"/>
  <c r="M7939" i="1" s="1"/>
  <c r="N7939" i="1"/>
  <c r="O7939" i="1"/>
  <c r="J7940" i="1"/>
  <c r="K7940" i="1"/>
  <c r="L7940" i="1"/>
  <c r="M7940" i="1" s="1"/>
  <c r="N7940" i="1"/>
  <c r="O7940" i="1"/>
  <c r="J7941" i="1"/>
  <c r="K7941" i="1"/>
  <c r="L7941" i="1"/>
  <c r="M7941" i="1" s="1"/>
  <c r="N7941" i="1"/>
  <c r="O7941" i="1"/>
  <c r="J7942" i="1"/>
  <c r="K7942" i="1"/>
  <c r="L7942" i="1"/>
  <c r="M7942" i="1" s="1"/>
  <c r="N7942" i="1"/>
  <c r="O7942" i="1"/>
  <c r="J7943" i="1"/>
  <c r="K7943" i="1"/>
  <c r="L7943" i="1"/>
  <c r="M7943" i="1" s="1"/>
  <c r="N7943" i="1"/>
  <c r="O7943" i="1"/>
  <c r="J7944" i="1"/>
  <c r="K7944" i="1"/>
  <c r="L7944" i="1"/>
  <c r="M7944" i="1" s="1"/>
  <c r="N7944" i="1"/>
  <c r="O7944" i="1"/>
  <c r="J7945" i="1"/>
  <c r="K7945" i="1"/>
  <c r="L7945" i="1"/>
  <c r="M7945" i="1" s="1"/>
  <c r="N7945" i="1"/>
  <c r="O7945" i="1"/>
  <c r="J7946" i="1"/>
  <c r="K7946" i="1"/>
  <c r="L7946" i="1"/>
  <c r="M7946" i="1" s="1"/>
  <c r="N7946" i="1"/>
  <c r="O7946" i="1"/>
  <c r="J7947" i="1"/>
  <c r="K7947" i="1"/>
  <c r="L7947" i="1"/>
  <c r="M7947" i="1" s="1"/>
  <c r="N7947" i="1"/>
  <c r="O7947" i="1"/>
  <c r="J7948" i="1"/>
  <c r="K7948" i="1"/>
  <c r="L7948" i="1"/>
  <c r="M7948" i="1" s="1"/>
  <c r="N7948" i="1"/>
  <c r="O7948" i="1"/>
  <c r="J7949" i="1"/>
  <c r="K7949" i="1"/>
  <c r="L7949" i="1"/>
  <c r="M7949" i="1" s="1"/>
  <c r="N7949" i="1"/>
  <c r="O7949" i="1"/>
  <c r="J7950" i="1"/>
  <c r="K7950" i="1"/>
  <c r="L7950" i="1"/>
  <c r="M7950" i="1" s="1"/>
  <c r="N7950" i="1"/>
  <c r="O7950" i="1"/>
  <c r="J7951" i="1"/>
  <c r="K7951" i="1"/>
  <c r="L7951" i="1"/>
  <c r="M7951" i="1" s="1"/>
  <c r="N7951" i="1"/>
  <c r="O7951" i="1"/>
  <c r="J7952" i="1"/>
  <c r="K7952" i="1"/>
  <c r="L7952" i="1"/>
  <c r="M7952" i="1" s="1"/>
  <c r="N7952" i="1"/>
  <c r="O7952" i="1"/>
  <c r="J7953" i="1"/>
  <c r="K7953" i="1"/>
  <c r="L7953" i="1"/>
  <c r="M7953" i="1" s="1"/>
  <c r="N7953" i="1"/>
  <c r="O7953" i="1"/>
  <c r="J7954" i="1"/>
  <c r="K7954" i="1"/>
  <c r="L7954" i="1"/>
  <c r="M7954" i="1" s="1"/>
  <c r="N7954" i="1"/>
  <c r="O7954" i="1"/>
  <c r="J7955" i="1"/>
  <c r="K7955" i="1"/>
  <c r="L7955" i="1"/>
  <c r="M7955" i="1" s="1"/>
  <c r="N7955" i="1"/>
  <c r="O7955" i="1"/>
  <c r="J7956" i="1"/>
  <c r="K7956" i="1"/>
  <c r="L7956" i="1"/>
  <c r="M7956" i="1" s="1"/>
  <c r="N7956" i="1"/>
  <c r="O7956" i="1"/>
  <c r="J7957" i="1"/>
  <c r="K7957" i="1"/>
  <c r="L7957" i="1"/>
  <c r="M7957" i="1" s="1"/>
  <c r="N7957" i="1"/>
  <c r="O7957" i="1"/>
  <c r="J7958" i="1"/>
  <c r="K7958" i="1"/>
  <c r="L7958" i="1"/>
  <c r="M7958" i="1" s="1"/>
  <c r="N7958" i="1"/>
  <c r="O7958" i="1"/>
  <c r="J7959" i="1"/>
  <c r="K7959" i="1"/>
  <c r="L7959" i="1"/>
  <c r="M7959" i="1" s="1"/>
  <c r="N7959" i="1"/>
  <c r="O7959" i="1"/>
  <c r="J7960" i="1"/>
  <c r="K7960" i="1"/>
  <c r="L7960" i="1"/>
  <c r="M7960" i="1" s="1"/>
  <c r="N7960" i="1"/>
  <c r="O7960" i="1"/>
  <c r="J7961" i="1"/>
  <c r="K7961" i="1"/>
  <c r="L7961" i="1"/>
  <c r="M7961" i="1" s="1"/>
  <c r="N7961" i="1"/>
  <c r="O7961" i="1"/>
  <c r="J7962" i="1"/>
  <c r="K7962" i="1"/>
  <c r="L7962" i="1"/>
  <c r="M7962" i="1" s="1"/>
  <c r="N7962" i="1"/>
  <c r="O7962" i="1"/>
  <c r="J7963" i="1"/>
  <c r="K7963" i="1"/>
  <c r="L7963" i="1"/>
  <c r="M7963" i="1" s="1"/>
  <c r="N7963" i="1"/>
  <c r="O7963" i="1"/>
  <c r="J7964" i="1"/>
  <c r="K7964" i="1"/>
  <c r="L7964" i="1"/>
  <c r="M7964" i="1" s="1"/>
  <c r="N7964" i="1"/>
  <c r="O7964" i="1"/>
  <c r="J7965" i="1"/>
  <c r="K7965" i="1"/>
  <c r="L7965" i="1"/>
  <c r="M7965" i="1" s="1"/>
  <c r="N7965" i="1"/>
  <c r="O7965" i="1"/>
  <c r="J7966" i="1"/>
  <c r="K7966" i="1"/>
  <c r="L7966" i="1"/>
  <c r="M7966" i="1" s="1"/>
  <c r="N7966" i="1"/>
  <c r="O7966" i="1"/>
  <c r="J7967" i="1"/>
  <c r="K7967" i="1"/>
  <c r="L7967" i="1"/>
  <c r="M7967" i="1" s="1"/>
  <c r="N7967" i="1"/>
  <c r="O7967" i="1"/>
  <c r="J7968" i="1"/>
  <c r="K7968" i="1"/>
  <c r="L7968" i="1"/>
  <c r="M7968" i="1" s="1"/>
  <c r="N7968" i="1"/>
  <c r="O7968" i="1"/>
  <c r="J7969" i="1"/>
  <c r="K7969" i="1"/>
  <c r="L7969" i="1"/>
  <c r="M7969" i="1" s="1"/>
  <c r="N7969" i="1"/>
  <c r="O7969" i="1"/>
  <c r="J7970" i="1"/>
  <c r="K7970" i="1"/>
  <c r="L7970" i="1"/>
  <c r="M7970" i="1" s="1"/>
  <c r="N7970" i="1"/>
  <c r="O7970" i="1"/>
  <c r="J7971" i="1"/>
  <c r="K7971" i="1"/>
  <c r="L7971" i="1"/>
  <c r="M7971" i="1" s="1"/>
  <c r="N7971" i="1"/>
  <c r="O7971" i="1"/>
  <c r="J7972" i="1"/>
  <c r="K7972" i="1"/>
  <c r="L7972" i="1"/>
  <c r="M7972" i="1" s="1"/>
  <c r="N7972" i="1"/>
  <c r="O7972" i="1"/>
  <c r="J7973" i="1"/>
  <c r="K7973" i="1"/>
  <c r="L7973" i="1"/>
  <c r="M7973" i="1" s="1"/>
  <c r="N7973" i="1"/>
  <c r="O7973" i="1"/>
  <c r="J7974" i="1"/>
  <c r="K7974" i="1"/>
  <c r="L7974" i="1"/>
  <c r="M7974" i="1" s="1"/>
  <c r="N7974" i="1"/>
  <c r="O7974" i="1"/>
  <c r="J7975" i="1"/>
  <c r="K7975" i="1"/>
  <c r="L7975" i="1"/>
  <c r="M7975" i="1" s="1"/>
  <c r="N7975" i="1"/>
  <c r="O7975" i="1"/>
  <c r="J7976" i="1"/>
  <c r="K7976" i="1"/>
  <c r="L7976" i="1"/>
  <c r="M7976" i="1" s="1"/>
  <c r="N7976" i="1"/>
  <c r="O7976" i="1"/>
  <c r="J7977" i="1"/>
  <c r="K7977" i="1"/>
  <c r="L7977" i="1"/>
  <c r="M7977" i="1" s="1"/>
  <c r="N7977" i="1"/>
  <c r="O7977" i="1"/>
  <c r="J7978" i="1"/>
  <c r="K7978" i="1"/>
  <c r="L7978" i="1"/>
  <c r="M7978" i="1" s="1"/>
  <c r="N7978" i="1"/>
  <c r="O7978" i="1"/>
  <c r="J7979" i="1"/>
  <c r="K7979" i="1"/>
  <c r="L7979" i="1"/>
  <c r="M7979" i="1" s="1"/>
  <c r="N7979" i="1"/>
  <c r="O7979" i="1"/>
  <c r="J7980" i="1"/>
  <c r="K7980" i="1"/>
  <c r="L7980" i="1"/>
  <c r="M7980" i="1" s="1"/>
  <c r="N7980" i="1"/>
  <c r="O7980" i="1"/>
  <c r="J7981" i="1"/>
  <c r="K7981" i="1"/>
  <c r="L7981" i="1"/>
  <c r="M7981" i="1" s="1"/>
  <c r="N7981" i="1"/>
  <c r="O7981" i="1"/>
  <c r="J7982" i="1"/>
  <c r="K7982" i="1"/>
  <c r="L7982" i="1"/>
  <c r="M7982" i="1" s="1"/>
  <c r="N7982" i="1"/>
  <c r="O7982" i="1"/>
  <c r="J7983" i="1"/>
  <c r="K7983" i="1"/>
  <c r="L7983" i="1"/>
  <c r="M7983" i="1" s="1"/>
  <c r="N7983" i="1"/>
  <c r="O7983" i="1"/>
  <c r="J7984" i="1"/>
  <c r="K7984" i="1"/>
  <c r="L7984" i="1"/>
  <c r="M7984" i="1" s="1"/>
  <c r="N7984" i="1"/>
  <c r="O7984" i="1"/>
  <c r="J7985" i="1"/>
  <c r="K7985" i="1"/>
  <c r="L7985" i="1"/>
  <c r="M7985" i="1" s="1"/>
  <c r="N7985" i="1"/>
  <c r="O7985" i="1"/>
  <c r="J7986" i="1"/>
  <c r="K7986" i="1"/>
  <c r="L7986" i="1"/>
  <c r="M7986" i="1" s="1"/>
  <c r="N7986" i="1"/>
  <c r="O7986" i="1"/>
  <c r="J7987" i="1"/>
  <c r="K7987" i="1"/>
  <c r="L7987" i="1"/>
  <c r="M7987" i="1" s="1"/>
  <c r="N7987" i="1"/>
  <c r="O7987" i="1"/>
  <c r="J7988" i="1"/>
  <c r="K7988" i="1"/>
  <c r="L7988" i="1"/>
  <c r="M7988" i="1" s="1"/>
  <c r="N7988" i="1"/>
  <c r="O7988" i="1"/>
  <c r="J7989" i="1"/>
  <c r="K7989" i="1"/>
  <c r="L7989" i="1"/>
  <c r="M7989" i="1" s="1"/>
  <c r="N7989" i="1"/>
  <c r="O7989" i="1"/>
  <c r="J7990" i="1"/>
  <c r="K7990" i="1"/>
  <c r="L7990" i="1"/>
  <c r="M7990" i="1" s="1"/>
  <c r="N7990" i="1"/>
  <c r="O7990" i="1"/>
  <c r="J7991" i="1"/>
  <c r="K7991" i="1"/>
  <c r="L7991" i="1"/>
  <c r="M7991" i="1" s="1"/>
  <c r="N7991" i="1"/>
  <c r="O7991" i="1"/>
  <c r="J7992" i="1"/>
  <c r="K7992" i="1"/>
  <c r="L7992" i="1"/>
  <c r="M7992" i="1" s="1"/>
  <c r="N7992" i="1"/>
  <c r="O7992" i="1"/>
  <c r="J7993" i="1"/>
  <c r="K7993" i="1"/>
  <c r="L7993" i="1"/>
  <c r="M7993" i="1" s="1"/>
  <c r="N7993" i="1"/>
  <c r="O7993" i="1"/>
  <c r="J7994" i="1"/>
  <c r="K7994" i="1"/>
  <c r="L7994" i="1"/>
  <c r="M7994" i="1" s="1"/>
  <c r="N7994" i="1"/>
  <c r="O7994" i="1"/>
  <c r="J7995" i="1"/>
  <c r="K7995" i="1"/>
  <c r="L7995" i="1"/>
  <c r="M7995" i="1" s="1"/>
  <c r="N7995" i="1"/>
  <c r="O7995" i="1"/>
  <c r="J7996" i="1"/>
  <c r="K7996" i="1"/>
  <c r="L7996" i="1"/>
  <c r="M7996" i="1" s="1"/>
  <c r="N7996" i="1"/>
  <c r="O7996" i="1"/>
  <c r="J7997" i="1"/>
  <c r="K7997" i="1"/>
  <c r="L7997" i="1"/>
  <c r="M7997" i="1" s="1"/>
  <c r="N7997" i="1"/>
  <c r="O7997" i="1"/>
  <c r="J7998" i="1"/>
  <c r="K7998" i="1"/>
  <c r="L7998" i="1"/>
  <c r="M7998" i="1" s="1"/>
  <c r="N7998" i="1"/>
  <c r="O7998" i="1"/>
  <c r="J7999" i="1"/>
  <c r="K7999" i="1"/>
  <c r="L7999" i="1"/>
  <c r="M7999" i="1" s="1"/>
  <c r="N7999" i="1"/>
  <c r="O7999" i="1"/>
  <c r="J8000" i="1"/>
  <c r="K8000" i="1"/>
  <c r="L8000" i="1"/>
  <c r="M8000" i="1" s="1"/>
  <c r="N8000" i="1"/>
  <c r="O8000" i="1"/>
  <c r="J8001" i="1"/>
  <c r="K8001" i="1"/>
  <c r="L8001" i="1"/>
  <c r="M8001" i="1" s="1"/>
  <c r="N8001" i="1"/>
  <c r="O8001" i="1"/>
  <c r="J8002" i="1"/>
  <c r="K8002" i="1"/>
  <c r="L8002" i="1"/>
  <c r="M8002" i="1" s="1"/>
  <c r="N8002" i="1"/>
  <c r="O8002" i="1"/>
  <c r="J8003" i="1"/>
  <c r="K8003" i="1"/>
  <c r="L8003" i="1"/>
  <c r="M8003" i="1" s="1"/>
  <c r="N8003" i="1"/>
  <c r="O8003" i="1"/>
  <c r="J8004" i="1"/>
  <c r="K8004" i="1"/>
  <c r="L8004" i="1"/>
  <c r="M8004" i="1" s="1"/>
  <c r="N8004" i="1"/>
  <c r="O8004" i="1"/>
  <c r="J8005" i="1"/>
  <c r="K8005" i="1"/>
  <c r="L8005" i="1"/>
  <c r="M8005" i="1" s="1"/>
  <c r="N8005" i="1"/>
  <c r="O8005" i="1"/>
  <c r="J8006" i="1"/>
  <c r="K8006" i="1"/>
  <c r="L8006" i="1"/>
  <c r="M8006" i="1" s="1"/>
  <c r="N8006" i="1"/>
  <c r="O8006" i="1"/>
  <c r="J8007" i="1"/>
  <c r="K8007" i="1"/>
  <c r="L8007" i="1"/>
  <c r="M8007" i="1" s="1"/>
  <c r="N8007" i="1"/>
  <c r="O8007" i="1"/>
  <c r="J8008" i="1"/>
  <c r="K8008" i="1"/>
  <c r="L8008" i="1"/>
  <c r="M8008" i="1" s="1"/>
  <c r="N8008" i="1"/>
  <c r="O8008" i="1"/>
  <c r="J8009" i="1"/>
  <c r="K8009" i="1"/>
  <c r="L8009" i="1"/>
  <c r="M8009" i="1" s="1"/>
  <c r="N8009" i="1"/>
  <c r="O8009" i="1"/>
  <c r="J8010" i="1"/>
  <c r="K8010" i="1"/>
  <c r="L8010" i="1"/>
  <c r="M8010" i="1" s="1"/>
  <c r="N8010" i="1"/>
  <c r="O8010" i="1"/>
  <c r="J8011" i="1"/>
  <c r="K8011" i="1"/>
  <c r="L8011" i="1"/>
  <c r="M8011" i="1" s="1"/>
  <c r="N8011" i="1"/>
  <c r="O8011" i="1"/>
  <c r="J8012" i="1"/>
  <c r="K8012" i="1"/>
  <c r="L8012" i="1"/>
  <c r="M8012" i="1" s="1"/>
  <c r="N8012" i="1"/>
  <c r="O8012" i="1"/>
  <c r="J8013" i="1"/>
  <c r="K8013" i="1"/>
  <c r="L8013" i="1"/>
  <c r="M8013" i="1" s="1"/>
  <c r="N8013" i="1"/>
  <c r="O8013" i="1"/>
  <c r="J8014" i="1"/>
  <c r="K8014" i="1"/>
  <c r="L8014" i="1"/>
  <c r="M8014" i="1" s="1"/>
  <c r="N8014" i="1"/>
  <c r="O8014" i="1"/>
  <c r="J8015" i="1"/>
  <c r="K8015" i="1"/>
  <c r="L8015" i="1"/>
  <c r="M8015" i="1" s="1"/>
  <c r="N8015" i="1"/>
  <c r="O8015" i="1"/>
  <c r="J8016" i="1"/>
  <c r="K8016" i="1"/>
  <c r="L8016" i="1"/>
  <c r="M8016" i="1" s="1"/>
  <c r="N8016" i="1"/>
  <c r="O8016" i="1"/>
  <c r="J8017" i="1"/>
  <c r="K8017" i="1"/>
  <c r="L8017" i="1"/>
  <c r="M8017" i="1" s="1"/>
  <c r="N8017" i="1"/>
  <c r="O8017" i="1"/>
  <c r="J8018" i="1"/>
  <c r="K8018" i="1"/>
  <c r="L8018" i="1"/>
  <c r="M8018" i="1" s="1"/>
  <c r="N8018" i="1"/>
  <c r="O8018" i="1"/>
  <c r="J8019" i="1"/>
  <c r="K8019" i="1"/>
  <c r="L8019" i="1"/>
  <c r="M8019" i="1" s="1"/>
  <c r="N8019" i="1"/>
  <c r="O8019" i="1"/>
  <c r="J8020" i="1"/>
  <c r="K8020" i="1"/>
  <c r="L8020" i="1"/>
  <c r="M8020" i="1" s="1"/>
  <c r="N8020" i="1"/>
  <c r="O8020" i="1"/>
  <c r="J8021" i="1"/>
  <c r="K8021" i="1"/>
  <c r="L8021" i="1"/>
  <c r="M8021" i="1" s="1"/>
  <c r="N8021" i="1"/>
  <c r="O8021" i="1"/>
  <c r="J8022" i="1"/>
  <c r="K8022" i="1"/>
  <c r="L8022" i="1"/>
  <c r="M8022" i="1" s="1"/>
  <c r="N8022" i="1"/>
  <c r="O8022" i="1"/>
  <c r="J8023" i="1"/>
  <c r="K8023" i="1"/>
  <c r="L8023" i="1"/>
  <c r="M8023" i="1" s="1"/>
  <c r="N8023" i="1"/>
  <c r="O8023" i="1"/>
  <c r="J8024" i="1"/>
  <c r="K8024" i="1"/>
  <c r="L8024" i="1"/>
  <c r="M8024" i="1" s="1"/>
  <c r="N8024" i="1"/>
  <c r="O8024" i="1"/>
  <c r="J8025" i="1"/>
  <c r="K8025" i="1"/>
  <c r="L8025" i="1"/>
  <c r="M8025" i="1" s="1"/>
  <c r="N8025" i="1"/>
  <c r="O8025" i="1"/>
  <c r="J8026" i="1"/>
  <c r="K8026" i="1"/>
  <c r="L8026" i="1"/>
  <c r="M8026" i="1" s="1"/>
  <c r="N8026" i="1"/>
  <c r="O8026" i="1"/>
  <c r="J8027" i="1"/>
  <c r="K8027" i="1"/>
  <c r="L8027" i="1"/>
  <c r="M8027" i="1" s="1"/>
  <c r="N8027" i="1"/>
  <c r="O8027" i="1"/>
  <c r="J8028" i="1"/>
  <c r="K8028" i="1"/>
  <c r="L8028" i="1"/>
  <c r="M8028" i="1" s="1"/>
  <c r="N8028" i="1"/>
  <c r="O8028" i="1"/>
  <c r="J8029" i="1"/>
  <c r="K8029" i="1"/>
  <c r="L8029" i="1"/>
  <c r="M8029" i="1" s="1"/>
  <c r="N8029" i="1"/>
  <c r="O8029" i="1"/>
  <c r="J8030" i="1"/>
  <c r="K8030" i="1"/>
  <c r="L8030" i="1"/>
  <c r="M8030" i="1" s="1"/>
  <c r="N8030" i="1"/>
  <c r="O8030" i="1"/>
  <c r="J8031" i="1"/>
  <c r="K8031" i="1"/>
  <c r="L8031" i="1"/>
  <c r="M8031" i="1" s="1"/>
  <c r="N8031" i="1"/>
  <c r="O8031" i="1"/>
  <c r="J8032" i="1"/>
  <c r="K8032" i="1"/>
  <c r="L8032" i="1"/>
  <c r="M8032" i="1" s="1"/>
  <c r="N8032" i="1"/>
  <c r="O8032" i="1"/>
  <c r="J8033" i="1"/>
  <c r="K8033" i="1"/>
  <c r="L8033" i="1"/>
  <c r="M8033" i="1" s="1"/>
  <c r="N8033" i="1"/>
  <c r="O8033" i="1"/>
  <c r="J8034" i="1"/>
  <c r="K8034" i="1"/>
  <c r="L8034" i="1"/>
  <c r="M8034" i="1" s="1"/>
  <c r="N8034" i="1"/>
  <c r="O8034" i="1"/>
  <c r="J8035" i="1"/>
  <c r="K8035" i="1"/>
  <c r="L8035" i="1"/>
  <c r="M8035" i="1" s="1"/>
  <c r="N8035" i="1"/>
  <c r="O8035" i="1"/>
  <c r="J8036" i="1"/>
  <c r="K8036" i="1"/>
  <c r="L8036" i="1"/>
  <c r="M8036" i="1" s="1"/>
  <c r="N8036" i="1"/>
  <c r="O8036" i="1"/>
  <c r="J8037" i="1"/>
  <c r="K8037" i="1"/>
  <c r="L8037" i="1"/>
  <c r="M8037" i="1" s="1"/>
  <c r="N8037" i="1"/>
  <c r="O8037" i="1"/>
  <c r="J8038" i="1"/>
  <c r="K8038" i="1"/>
  <c r="L8038" i="1"/>
  <c r="M8038" i="1" s="1"/>
  <c r="N8038" i="1"/>
  <c r="O8038" i="1"/>
  <c r="J8039" i="1"/>
  <c r="K8039" i="1"/>
  <c r="L8039" i="1"/>
  <c r="M8039" i="1" s="1"/>
  <c r="N8039" i="1"/>
  <c r="O8039" i="1"/>
  <c r="J8040" i="1"/>
  <c r="K8040" i="1"/>
  <c r="L8040" i="1"/>
  <c r="M8040" i="1" s="1"/>
  <c r="N8040" i="1"/>
  <c r="O8040" i="1"/>
  <c r="J8041" i="1"/>
  <c r="K8041" i="1"/>
  <c r="L8041" i="1"/>
  <c r="M8041" i="1" s="1"/>
  <c r="N8041" i="1"/>
  <c r="O8041" i="1"/>
  <c r="J8042" i="1"/>
  <c r="K8042" i="1"/>
  <c r="L8042" i="1"/>
  <c r="M8042" i="1" s="1"/>
  <c r="N8042" i="1"/>
  <c r="O8042" i="1"/>
  <c r="J8043" i="1"/>
  <c r="K8043" i="1"/>
  <c r="L8043" i="1"/>
  <c r="M8043" i="1" s="1"/>
  <c r="N8043" i="1"/>
  <c r="O8043" i="1"/>
  <c r="J8044" i="1"/>
  <c r="K8044" i="1"/>
  <c r="L8044" i="1"/>
  <c r="M8044" i="1" s="1"/>
  <c r="N8044" i="1"/>
  <c r="O8044" i="1"/>
  <c r="J8045" i="1"/>
  <c r="K8045" i="1"/>
  <c r="L8045" i="1"/>
  <c r="M8045" i="1" s="1"/>
  <c r="N8045" i="1"/>
  <c r="O8045" i="1"/>
  <c r="J8046" i="1"/>
  <c r="K8046" i="1"/>
  <c r="L8046" i="1"/>
  <c r="M8046" i="1" s="1"/>
  <c r="N8046" i="1"/>
  <c r="O8046" i="1"/>
  <c r="J8047" i="1"/>
  <c r="K8047" i="1"/>
  <c r="L8047" i="1"/>
  <c r="M8047" i="1" s="1"/>
  <c r="N8047" i="1"/>
  <c r="O8047" i="1"/>
  <c r="J8048" i="1"/>
  <c r="K8048" i="1"/>
  <c r="L8048" i="1"/>
  <c r="M8048" i="1" s="1"/>
  <c r="N8048" i="1"/>
  <c r="O8048" i="1"/>
  <c r="J8049" i="1"/>
  <c r="K8049" i="1"/>
  <c r="L8049" i="1"/>
  <c r="M8049" i="1" s="1"/>
  <c r="N8049" i="1"/>
  <c r="O8049" i="1"/>
  <c r="J8050" i="1"/>
  <c r="K8050" i="1"/>
  <c r="L8050" i="1"/>
  <c r="M8050" i="1" s="1"/>
  <c r="N8050" i="1"/>
  <c r="O8050" i="1"/>
  <c r="J8051" i="1"/>
  <c r="K8051" i="1"/>
  <c r="L8051" i="1"/>
  <c r="M8051" i="1" s="1"/>
  <c r="N8051" i="1"/>
  <c r="O8051" i="1"/>
  <c r="J8052" i="1"/>
  <c r="K8052" i="1"/>
  <c r="L8052" i="1"/>
  <c r="M8052" i="1" s="1"/>
  <c r="N8052" i="1"/>
  <c r="O8052" i="1"/>
  <c r="J8053" i="1"/>
  <c r="K8053" i="1"/>
  <c r="L8053" i="1"/>
  <c r="M8053" i="1" s="1"/>
  <c r="N8053" i="1"/>
  <c r="O8053" i="1"/>
  <c r="J8054" i="1"/>
  <c r="K8054" i="1"/>
  <c r="L8054" i="1"/>
  <c r="M8054" i="1" s="1"/>
  <c r="N8054" i="1"/>
  <c r="O8054" i="1"/>
  <c r="J8055" i="1"/>
  <c r="K8055" i="1"/>
  <c r="L8055" i="1"/>
  <c r="M8055" i="1" s="1"/>
  <c r="N8055" i="1"/>
  <c r="O8055" i="1"/>
  <c r="J8056" i="1"/>
  <c r="K8056" i="1"/>
  <c r="L8056" i="1"/>
  <c r="M8056" i="1" s="1"/>
  <c r="N8056" i="1"/>
  <c r="O8056" i="1"/>
  <c r="J8057" i="1"/>
  <c r="K8057" i="1"/>
  <c r="L8057" i="1"/>
  <c r="M8057" i="1" s="1"/>
  <c r="N8057" i="1"/>
  <c r="O8057" i="1"/>
  <c r="J8058" i="1"/>
  <c r="K8058" i="1"/>
  <c r="L8058" i="1"/>
  <c r="M8058" i="1" s="1"/>
  <c r="N8058" i="1"/>
  <c r="O8058" i="1"/>
  <c r="J8059" i="1"/>
  <c r="K8059" i="1"/>
  <c r="L8059" i="1"/>
  <c r="M8059" i="1" s="1"/>
  <c r="N8059" i="1"/>
  <c r="O8059" i="1"/>
  <c r="J8060" i="1"/>
  <c r="K8060" i="1"/>
  <c r="L8060" i="1"/>
  <c r="M8060" i="1" s="1"/>
  <c r="N8060" i="1"/>
  <c r="O8060" i="1"/>
  <c r="J8061" i="1"/>
  <c r="K8061" i="1"/>
  <c r="L8061" i="1"/>
  <c r="M8061" i="1" s="1"/>
  <c r="N8061" i="1"/>
  <c r="O8061" i="1"/>
  <c r="J8062" i="1"/>
  <c r="K8062" i="1"/>
  <c r="L8062" i="1"/>
  <c r="M8062" i="1" s="1"/>
  <c r="N8062" i="1"/>
  <c r="O8062" i="1"/>
  <c r="J8063" i="1"/>
  <c r="K8063" i="1"/>
  <c r="L8063" i="1"/>
  <c r="M8063" i="1" s="1"/>
  <c r="N8063" i="1"/>
  <c r="O8063" i="1"/>
  <c r="J8064" i="1"/>
  <c r="K8064" i="1"/>
  <c r="L8064" i="1"/>
  <c r="M8064" i="1" s="1"/>
  <c r="N8064" i="1"/>
  <c r="O8064" i="1"/>
  <c r="J8065" i="1"/>
  <c r="K8065" i="1"/>
  <c r="L8065" i="1"/>
  <c r="M8065" i="1" s="1"/>
  <c r="N8065" i="1"/>
  <c r="O8065" i="1"/>
  <c r="J8066" i="1"/>
  <c r="K8066" i="1"/>
  <c r="L8066" i="1"/>
  <c r="M8066" i="1" s="1"/>
  <c r="N8066" i="1"/>
  <c r="O8066" i="1"/>
  <c r="J8067" i="1"/>
  <c r="K8067" i="1"/>
  <c r="L8067" i="1"/>
  <c r="M8067" i="1" s="1"/>
  <c r="N8067" i="1"/>
  <c r="O8067" i="1"/>
  <c r="J8068" i="1"/>
  <c r="K8068" i="1"/>
  <c r="L8068" i="1"/>
  <c r="M8068" i="1" s="1"/>
  <c r="N8068" i="1"/>
  <c r="O8068" i="1"/>
  <c r="J8069" i="1"/>
  <c r="K8069" i="1"/>
  <c r="L8069" i="1"/>
  <c r="M8069" i="1" s="1"/>
  <c r="N8069" i="1"/>
  <c r="O8069" i="1"/>
  <c r="J8070" i="1"/>
  <c r="K8070" i="1"/>
  <c r="L8070" i="1"/>
  <c r="M8070" i="1" s="1"/>
  <c r="N8070" i="1"/>
  <c r="O8070" i="1"/>
  <c r="J8071" i="1"/>
  <c r="K8071" i="1"/>
  <c r="L8071" i="1"/>
  <c r="M8071" i="1" s="1"/>
  <c r="N8071" i="1"/>
  <c r="O8071" i="1"/>
  <c r="J8072" i="1"/>
  <c r="K8072" i="1"/>
  <c r="L8072" i="1"/>
  <c r="M8072" i="1" s="1"/>
  <c r="N8072" i="1"/>
  <c r="O8072" i="1"/>
  <c r="J8073" i="1"/>
  <c r="K8073" i="1"/>
  <c r="L8073" i="1"/>
  <c r="M8073" i="1" s="1"/>
  <c r="N8073" i="1"/>
  <c r="O8073" i="1"/>
  <c r="J8074" i="1"/>
  <c r="K8074" i="1"/>
  <c r="L8074" i="1"/>
  <c r="M8074" i="1" s="1"/>
  <c r="N8074" i="1"/>
  <c r="O8074" i="1"/>
  <c r="J8075" i="1"/>
  <c r="K8075" i="1"/>
  <c r="L8075" i="1"/>
  <c r="M8075" i="1" s="1"/>
  <c r="N8075" i="1"/>
  <c r="O8075" i="1"/>
  <c r="J8076" i="1"/>
  <c r="K8076" i="1"/>
  <c r="L8076" i="1"/>
  <c r="M8076" i="1" s="1"/>
  <c r="N8076" i="1"/>
  <c r="O8076" i="1"/>
  <c r="J8077" i="1"/>
  <c r="K8077" i="1"/>
  <c r="L8077" i="1"/>
  <c r="M8077" i="1" s="1"/>
  <c r="N8077" i="1"/>
  <c r="O8077" i="1"/>
  <c r="J8078" i="1"/>
  <c r="K8078" i="1"/>
  <c r="L8078" i="1"/>
  <c r="M8078" i="1" s="1"/>
  <c r="N8078" i="1"/>
  <c r="O8078" i="1"/>
  <c r="J8079" i="1"/>
  <c r="K8079" i="1"/>
  <c r="L8079" i="1"/>
  <c r="M8079" i="1" s="1"/>
  <c r="N8079" i="1"/>
  <c r="O8079" i="1"/>
  <c r="J8080" i="1"/>
  <c r="K8080" i="1"/>
  <c r="L8080" i="1"/>
  <c r="M8080" i="1" s="1"/>
  <c r="N8080" i="1"/>
  <c r="O8080" i="1"/>
  <c r="J8081" i="1"/>
  <c r="K8081" i="1"/>
  <c r="L8081" i="1"/>
  <c r="M8081" i="1" s="1"/>
  <c r="N8081" i="1"/>
  <c r="O8081" i="1"/>
  <c r="J8082" i="1"/>
  <c r="K8082" i="1"/>
  <c r="L8082" i="1"/>
  <c r="M8082" i="1" s="1"/>
  <c r="N8082" i="1"/>
  <c r="O8082" i="1"/>
  <c r="J8083" i="1"/>
  <c r="K8083" i="1"/>
  <c r="L8083" i="1"/>
  <c r="M8083" i="1" s="1"/>
  <c r="N8083" i="1"/>
  <c r="O8083" i="1"/>
  <c r="J8084" i="1"/>
  <c r="K8084" i="1"/>
  <c r="L8084" i="1"/>
  <c r="M8084" i="1" s="1"/>
  <c r="N8084" i="1"/>
  <c r="O8084" i="1"/>
  <c r="J8085" i="1"/>
  <c r="K8085" i="1"/>
  <c r="L8085" i="1"/>
  <c r="M8085" i="1" s="1"/>
  <c r="N8085" i="1"/>
  <c r="O8085" i="1"/>
  <c r="J8086" i="1"/>
  <c r="K8086" i="1"/>
  <c r="L8086" i="1"/>
  <c r="M8086" i="1" s="1"/>
  <c r="N8086" i="1"/>
  <c r="O8086" i="1"/>
  <c r="J8087" i="1"/>
  <c r="K8087" i="1"/>
  <c r="L8087" i="1"/>
  <c r="M8087" i="1" s="1"/>
  <c r="N8087" i="1"/>
  <c r="O8087" i="1"/>
  <c r="J8088" i="1"/>
  <c r="K8088" i="1"/>
  <c r="L8088" i="1"/>
  <c r="M8088" i="1" s="1"/>
  <c r="N8088" i="1"/>
  <c r="O8088" i="1"/>
  <c r="J8089" i="1"/>
  <c r="K8089" i="1"/>
  <c r="L8089" i="1"/>
  <c r="M8089" i="1" s="1"/>
  <c r="N8089" i="1"/>
  <c r="O8089" i="1"/>
  <c r="J8090" i="1"/>
  <c r="K8090" i="1"/>
  <c r="L8090" i="1"/>
  <c r="M8090" i="1" s="1"/>
  <c r="N8090" i="1"/>
  <c r="O8090" i="1"/>
  <c r="J8091" i="1"/>
  <c r="K8091" i="1"/>
  <c r="L8091" i="1"/>
  <c r="M8091" i="1" s="1"/>
  <c r="N8091" i="1"/>
  <c r="O8091" i="1"/>
  <c r="J8092" i="1"/>
  <c r="K8092" i="1"/>
  <c r="L8092" i="1"/>
  <c r="M8092" i="1" s="1"/>
  <c r="N8092" i="1"/>
  <c r="O8092" i="1"/>
  <c r="J8093" i="1"/>
  <c r="K8093" i="1"/>
  <c r="L8093" i="1"/>
  <c r="M8093" i="1" s="1"/>
  <c r="N8093" i="1"/>
  <c r="O8093" i="1"/>
  <c r="J8094" i="1"/>
  <c r="K8094" i="1"/>
  <c r="L8094" i="1"/>
  <c r="M8094" i="1" s="1"/>
  <c r="N8094" i="1"/>
  <c r="O8094" i="1"/>
  <c r="J8095" i="1"/>
  <c r="K8095" i="1"/>
  <c r="L8095" i="1"/>
  <c r="M8095" i="1" s="1"/>
  <c r="N8095" i="1"/>
  <c r="O8095" i="1"/>
  <c r="J8096" i="1"/>
  <c r="K8096" i="1"/>
  <c r="L8096" i="1"/>
  <c r="M8096" i="1" s="1"/>
  <c r="N8096" i="1"/>
  <c r="O8096" i="1"/>
  <c r="J8097" i="1"/>
  <c r="K8097" i="1"/>
  <c r="L8097" i="1"/>
  <c r="M8097" i="1" s="1"/>
  <c r="N8097" i="1"/>
  <c r="O8097" i="1"/>
  <c r="J8098" i="1"/>
  <c r="K8098" i="1"/>
  <c r="L8098" i="1"/>
  <c r="M8098" i="1" s="1"/>
  <c r="N8098" i="1"/>
  <c r="O8098" i="1"/>
  <c r="J8099" i="1"/>
  <c r="K8099" i="1"/>
  <c r="L8099" i="1"/>
  <c r="M8099" i="1" s="1"/>
  <c r="N8099" i="1"/>
  <c r="O8099" i="1"/>
  <c r="J8100" i="1"/>
  <c r="K8100" i="1"/>
  <c r="L8100" i="1"/>
  <c r="M8100" i="1" s="1"/>
  <c r="N8100" i="1"/>
  <c r="O8100" i="1"/>
  <c r="J8101" i="1"/>
  <c r="K8101" i="1"/>
  <c r="L8101" i="1"/>
  <c r="M8101" i="1" s="1"/>
  <c r="N8101" i="1"/>
  <c r="O8101" i="1"/>
  <c r="J8102" i="1"/>
  <c r="K8102" i="1"/>
  <c r="L8102" i="1"/>
  <c r="M8102" i="1" s="1"/>
  <c r="N8102" i="1"/>
  <c r="O8102" i="1"/>
  <c r="J8103" i="1"/>
  <c r="K8103" i="1"/>
  <c r="L8103" i="1"/>
  <c r="M8103" i="1" s="1"/>
  <c r="N8103" i="1"/>
  <c r="O8103" i="1"/>
  <c r="J8104" i="1"/>
  <c r="K8104" i="1"/>
  <c r="L8104" i="1"/>
  <c r="M8104" i="1" s="1"/>
  <c r="N8104" i="1"/>
  <c r="O8104" i="1"/>
  <c r="J8105" i="1"/>
  <c r="K8105" i="1"/>
  <c r="L8105" i="1"/>
  <c r="M8105" i="1" s="1"/>
  <c r="N8105" i="1"/>
  <c r="O8105" i="1"/>
  <c r="J8106" i="1"/>
  <c r="K8106" i="1"/>
  <c r="L8106" i="1"/>
  <c r="M8106" i="1" s="1"/>
  <c r="N8106" i="1"/>
  <c r="O8106" i="1"/>
  <c r="J8107" i="1"/>
  <c r="K8107" i="1"/>
  <c r="L8107" i="1"/>
  <c r="M8107" i="1" s="1"/>
  <c r="N8107" i="1"/>
  <c r="O8107" i="1"/>
  <c r="J8108" i="1"/>
  <c r="K8108" i="1"/>
  <c r="L8108" i="1"/>
  <c r="M8108" i="1" s="1"/>
  <c r="N8108" i="1"/>
  <c r="O8108" i="1"/>
  <c r="J8109" i="1"/>
  <c r="K8109" i="1"/>
  <c r="L8109" i="1"/>
  <c r="M8109" i="1" s="1"/>
  <c r="N8109" i="1"/>
  <c r="O8109" i="1"/>
  <c r="J8110" i="1"/>
  <c r="K8110" i="1"/>
  <c r="L8110" i="1"/>
  <c r="M8110" i="1" s="1"/>
  <c r="N8110" i="1"/>
  <c r="O8110" i="1"/>
  <c r="J8111" i="1"/>
  <c r="K8111" i="1"/>
  <c r="L8111" i="1"/>
  <c r="M8111" i="1" s="1"/>
  <c r="N8111" i="1"/>
  <c r="O8111" i="1"/>
  <c r="J8112" i="1"/>
  <c r="K8112" i="1"/>
  <c r="L8112" i="1"/>
  <c r="M8112" i="1" s="1"/>
  <c r="N8112" i="1"/>
  <c r="O8112" i="1"/>
  <c r="J8113" i="1"/>
  <c r="K8113" i="1"/>
  <c r="L8113" i="1"/>
  <c r="M8113" i="1" s="1"/>
  <c r="N8113" i="1"/>
  <c r="O8113" i="1"/>
  <c r="J8114" i="1"/>
  <c r="K8114" i="1"/>
  <c r="L8114" i="1"/>
  <c r="M8114" i="1" s="1"/>
  <c r="N8114" i="1"/>
  <c r="O8114" i="1"/>
  <c r="J8115" i="1"/>
  <c r="K8115" i="1"/>
  <c r="L8115" i="1"/>
  <c r="M8115" i="1" s="1"/>
  <c r="N8115" i="1"/>
  <c r="O8115" i="1"/>
  <c r="J8116" i="1"/>
  <c r="K8116" i="1"/>
  <c r="L8116" i="1"/>
  <c r="M8116" i="1" s="1"/>
  <c r="N8116" i="1"/>
  <c r="O8116" i="1"/>
  <c r="J8117" i="1"/>
  <c r="K8117" i="1"/>
  <c r="L8117" i="1"/>
  <c r="M8117" i="1" s="1"/>
  <c r="N8117" i="1"/>
  <c r="O8117" i="1"/>
  <c r="J8118" i="1"/>
  <c r="K8118" i="1"/>
  <c r="L8118" i="1"/>
  <c r="M8118" i="1" s="1"/>
  <c r="N8118" i="1"/>
  <c r="O8118" i="1"/>
  <c r="J8119" i="1"/>
  <c r="K8119" i="1"/>
  <c r="L8119" i="1"/>
  <c r="M8119" i="1" s="1"/>
  <c r="N8119" i="1"/>
  <c r="O8119" i="1"/>
  <c r="J8120" i="1"/>
  <c r="K8120" i="1"/>
  <c r="L8120" i="1"/>
  <c r="M8120" i="1" s="1"/>
  <c r="N8120" i="1"/>
  <c r="O8120" i="1"/>
  <c r="J8121" i="1"/>
  <c r="K8121" i="1"/>
  <c r="L8121" i="1"/>
  <c r="M8121" i="1" s="1"/>
  <c r="N8121" i="1"/>
  <c r="O8121" i="1"/>
  <c r="J8122" i="1"/>
  <c r="K8122" i="1"/>
  <c r="L8122" i="1"/>
  <c r="M8122" i="1" s="1"/>
  <c r="N8122" i="1"/>
  <c r="O8122" i="1"/>
  <c r="J8123" i="1"/>
  <c r="K8123" i="1"/>
  <c r="L8123" i="1"/>
  <c r="M8123" i="1" s="1"/>
  <c r="N8123" i="1"/>
  <c r="O8123" i="1"/>
  <c r="J8124" i="1"/>
  <c r="K8124" i="1"/>
  <c r="L8124" i="1"/>
  <c r="M8124" i="1" s="1"/>
  <c r="N8124" i="1"/>
  <c r="O8124" i="1"/>
  <c r="J8125" i="1"/>
  <c r="K8125" i="1"/>
  <c r="L8125" i="1"/>
  <c r="M8125" i="1" s="1"/>
  <c r="N8125" i="1"/>
  <c r="O8125" i="1"/>
  <c r="J8126" i="1"/>
  <c r="K8126" i="1"/>
  <c r="L8126" i="1"/>
  <c r="M8126" i="1" s="1"/>
  <c r="N8126" i="1"/>
  <c r="O8126" i="1"/>
  <c r="J8127" i="1"/>
  <c r="K8127" i="1"/>
  <c r="L8127" i="1"/>
  <c r="M8127" i="1" s="1"/>
  <c r="N8127" i="1"/>
  <c r="O8127" i="1"/>
  <c r="J8128" i="1"/>
  <c r="K8128" i="1"/>
  <c r="L8128" i="1"/>
  <c r="M8128" i="1" s="1"/>
  <c r="N8128" i="1"/>
  <c r="O8128" i="1"/>
  <c r="J8129" i="1"/>
  <c r="K8129" i="1"/>
  <c r="L8129" i="1"/>
  <c r="M8129" i="1" s="1"/>
  <c r="N8129" i="1"/>
  <c r="O8129" i="1"/>
  <c r="J8130" i="1"/>
  <c r="K8130" i="1"/>
  <c r="L8130" i="1"/>
  <c r="M8130" i="1" s="1"/>
  <c r="N8130" i="1"/>
  <c r="O8130" i="1"/>
  <c r="J8131" i="1"/>
  <c r="K8131" i="1"/>
  <c r="L8131" i="1"/>
  <c r="M8131" i="1" s="1"/>
  <c r="N8131" i="1"/>
  <c r="O8131" i="1"/>
  <c r="J8132" i="1"/>
  <c r="K8132" i="1"/>
  <c r="L8132" i="1"/>
  <c r="M8132" i="1" s="1"/>
  <c r="N8132" i="1"/>
  <c r="O8132" i="1"/>
  <c r="J8133" i="1"/>
  <c r="K8133" i="1"/>
  <c r="L8133" i="1"/>
  <c r="M8133" i="1" s="1"/>
  <c r="N8133" i="1"/>
  <c r="O8133" i="1"/>
  <c r="J8134" i="1"/>
  <c r="K8134" i="1"/>
  <c r="L8134" i="1"/>
  <c r="M8134" i="1" s="1"/>
  <c r="N8134" i="1"/>
  <c r="O8134" i="1"/>
  <c r="J8135" i="1"/>
  <c r="K8135" i="1"/>
  <c r="L8135" i="1"/>
  <c r="M8135" i="1" s="1"/>
  <c r="N8135" i="1"/>
  <c r="O8135" i="1"/>
  <c r="J8136" i="1"/>
  <c r="K8136" i="1"/>
  <c r="L8136" i="1"/>
  <c r="M8136" i="1" s="1"/>
  <c r="N8136" i="1"/>
  <c r="O8136" i="1"/>
  <c r="J8137" i="1"/>
  <c r="K8137" i="1"/>
  <c r="L8137" i="1"/>
  <c r="M8137" i="1" s="1"/>
  <c r="N8137" i="1"/>
  <c r="O8137" i="1"/>
  <c r="J8138" i="1"/>
  <c r="K8138" i="1"/>
  <c r="L8138" i="1"/>
  <c r="M8138" i="1" s="1"/>
  <c r="N8138" i="1"/>
  <c r="O8138" i="1"/>
  <c r="J8139" i="1"/>
  <c r="K8139" i="1"/>
  <c r="L8139" i="1"/>
  <c r="M8139" i="1" s="1"/>
  <c r="N8139" i="1"/>
  <c r="O8139" i="1"/>
  <c r="J8140" i="1"/>
  <c r="K8140" i="1"/>
  <c r="L8140" i="1"/>
  <c r="M8140" i="1" s="1"/>
  <c r="N8140" i="1"/>
  <c r="O8140" i="1"/>
  <c r="J8141" i="1"/>
  <c r="K8141" i="1"/>
  <c r="L8141" i="1"/>
  <c r="M8141" i="1" s="1"/>
  <c r="N8141" i="1"/>
  <c r="O8141" i="1"/>
  <c r="J8142" i="1"/>
  <c r="K8142" i="1"/>
  <c r="L8142" i="1"/>
  <c r="M8142" i="1" s="1"/>
  <c r="N8142" i="1"/>
  <c r="O8142" i="1"/>
  <c r="J8143" i="1"/>
  <c r="K8143" i="1"/>
  <c r="L8143" i="1"/>
  <c r="M8143" i="1" s="1"/>
  <c r="N8143" i="1"/>
  <c r="O8143" i="1"/>
  <c r="J8144" i="1"/>
  <c r="K8144" i="1"/>
  <c r="L8144" i="1"/>
  <c r="M8144" i="1" s="1"/>
  <c r="N8144" i="1"/>
  <c r="O8144" i="1"/>
  <c r="J8145" i="1"/>
  <c r="K8145" i="1"/>
  <c r="L8145" i="1"/>
  <c r="M8145" i="1" s="1"/>
  <c r="N8145" i="1"/>
  <c r="O8145" i="1"/>
  <c r="J8146" i="1"/>
  <c r="K8146" i="1"/>
  <c r="L8146" i="1"/>
  <c r="M8146" i="1" s="1"/>
  <c r="N8146" i="1"/>
  <c r="O8146" i="1"/>
  <c r="J8147" i="1"/>
  <c r="K8147" i="1"/>
  <c r="L8147" i="1"/>
  <c r="M8147" i="1" s="1"/>
  <c r="N8147" i="1"/>
  <c r="O8147" i="1"/>
  <c r="J8148" i="1"/>
  <c r="K8148" i="1"/>
  <c r="L8148" i="1"/>
  <c r="M8148" i="1" s="1"/>
  <c r="N8148" i="1"/>
  <c r="O8148" i="1"/>
  <c r="J8149" i="1"/>
  <c r="K8149" i="1"/>
  <c r="L8149" i="1"/>
  <c r="M8149" i="1" s="1"/>
  <c r="N8149" i="1"/>
  <c r="O8149" i="1"/>
  <c r="J8150" i="1"/>
  <c r="K8150" i="1"/>
  <c r="L8150" i="1"/>
  <c r="M8150" i="1" s="1"/>
  <c r="N8150" i="1"/>
  <c r="O8150" i="1"/>
  <c r="J8151" i="1"/>
  <c r="K8151" i="1"/>
  <c r="L8151" i="1"/>
  <c r="M8151" i="1" s="1"/>
  <c r="N8151" i="1"/>
  <c r="O8151" i="1"/>
  <c r="J8152" i="1"/>
  <c r="K8152" i="1"/>
  <c r="L8152" i="1"/>
  <c r="M8152" i="1" s="1"/>
  <c r="N8152" i="1"/>
  <c r="O8152" i="1"/>
  <c r="J8153" i="1"/>
  <c r="K8153" i="1"/>
  <c r="L8153" i="1"/>
  <c r="M8153" i="1" s="1"/>
  <c r="N8153" i="1"/>
  <c r="O8153" i="1"/>
  <c r="J8154" i="1"/>
  <c r="K8154" i="1"/>
  <c r="L8154" i="1"/>
  <c r="M8154" i="1" s="1"/>
  <c r="N8154" i="1"/>
  <c r="O8154" i="1"/>
  <c r="J8155" i="1"/>
  <c r="K8155" i="1"/>
  <c r="L8155" i="1"/>
  <c r="M8155" i="1" s="1"/>
  <c r="N8155" i="1"/>
  <c r="O8155" i="1"/>
  <c r="J8156" i="1"/>
  <c r="K8156" i="1"/>
  <c r="L8156" i="1"/>
  <c r="M8156" i="1" s="1"/>
  <c r="N8156" i="1"/>
  <c r="O8156" i="1"/>
  <c r="J8157" i="1"/>
  <c r="K8157" i="1"/>
  <c r="L8157" i="1"/>
  <c r="M8157" i="1" s="1"/>
  <c r="N8157" i="1"/>
  <c r="O8157" i="1"/>
  <c r="J8158" i="1"/>
  <c r="K8158" i="1"/>
  <c r="L8158" i="1"/>
  <c r="M8158" i="1" s="1"/>
  <c r="N8158" i="1"/>
  <c r="O8158" i="1"/>
  <c r="J8159" i="1"/>
  <c r="K8159" i="1"/>
  <c r="L8159" i="1"/>
  <c r="M8159" i="1" s="1"/>
  <c r="N8159" i="1"/>
  <c r="O8159" i="1"/>
  <c r="J8160" i="1"/>
  <c r="K8160" i="1"/>
  <c r="L8160" i="1"/>
  <c r="M8160" i="1" s="1"/>
  <c r="N8160" i="1"/>
  <c r="O8160" i="1"/>
  <c r="J8161" i="1"/>
  <c r="K8161" i="1"/>
  <c r="L8161" i="1"/>
  <c r="M8161" i="1" s="1"/>
  <c r="N8161" i="1"/>
  <c r="O8161" i="1"/>
  <c r="J8162" i="1"/>
  <c r="K8162" i="1"/>
  <c r="L8162" i="1"/>
  <c r="M8162" i="1" s="1"/>
  <c r="N8162" i="1"/>
  <c r="O8162" i="1"/>
  <c r="J8163" i="1"/>
  <c r="K8163" i="1"/>
  <c r="L8163" i="1"/>
  <c r="M8163" i="1" s="1"/>
  <c r="N8163" i="1"/>
  <c r="O8163" i="1"/>
  <c r="J8164" i="1"/>
  <c r="K8164" i="1"/>
  <c r="L8164" i="1"/>
  <c r="M8164" i="1" s="1"/>
  <c r="N8164" i="1"/>
  <c r="O8164" i="1"/>
  <c r="J8165" i="1"/>
  <c r="K8165" i="1"/>
  <c r="L8165" i="1"/>
  <c r="M8165" i="1" s="1"/>
  <c r="N8165" i="1"/>
  <c r="O8165" i="1"/>
  <c r="J8166" i="1"/>
  <c r="K8166" i="1"/>
  <c r="L8166" i="1"/>
  <c r="M8166" i="1" s="1"/>
  <c r="N8166" i="1"/>
  <c r="O8166" i="1"/>
  <c r="J8167" i="1"/>
  <c r="K8167" i="1"/>
  <c r="L8167" i="1"/>
  <c r="M8167" i="1" s="1"/>
  <c r="N8167" i="1"/>
  <c r="O8167" i="1"/>
  <c r="J8168" i="1"/>
  <c r="K8168" i="1"/>
  <c r="L8168" i="1"/>
  <c r="M8168" i="1" s="1"/>
  <c r="N8168" i="1"/>
  <c r="O8168" i="1"/>
  <c r="J8169" i="1"/>
  <c r="K8169" i="1"/>
  <c r="L8169" i="1"/>
  <c r="M8169" i="1" s="1"/>
  <c r="N8169" i="1"/>
  <c r="O8169" i="1"/>
  <c r="J8170" i="1"/>
  <c r="K8170" i="1"/>
  <c r="L8170" i="1"/>
  <c r="M8170" i="1" s="1"/>
  <c r="N8170" i="1"/>
  <c r="O8170" i="1"/>
  <c r="J8171" i="1"/>
  <c r="K8171" i="1"/>
  <c r="L8171" i="1"/>
  <c r="M8171" i="1" s="1"/>
  <c r="N8171" i="1"/>
  <c r="O8171" i="1"/>
  <c r="J8172" i="1"/>
  <c r="K8172" i="1"/>
  <c r="L8172" i="1"/>
  <c r="M8172" i="1" s="1"/>
  <c r="N8172" i="1"/>
  <c r="O8172" i="1"/>
  <c r="J8173" i="1"/>
  <c r="K8173" i="1"/>
  <c r="L8173" i="1"/>
  <c r="M8173" i="1" s="1"/>
  <c r="N8173" i="1"/>
  <c r="O8173" i="1"/>
  <c r="J8174" i="1"/>
  <c r="K8174" i="1"/>
  <c r="L8174" i="1"/>
  <c r="M8174" i="1" s="1"/>
  <c r="N8174" i="1"/>
  <c r="O8174" i="1"/>
  <c r="J8175" i="1"/>
  <c r="K8175" i="1"/>
  <c r="L8175" i="1"/>
  <c r="M8175" i="1" s="1"/>
  <c r="N8175" i="1"/>
  <c r="O8175" i="1"/>
  <c r="J8176" i="1"/>
  <c r="K8176" i="1"/>
  <c r="L8176" i="1"/>
  <c r="M8176" i="1" s="1"/>
  <c r="N8176" i="1"/>
  <c r="O8176" i="1"/>
  <c r="J8177" i="1"/>
  <c r="K8177" i="1"/>
  <c r="L8177" i="1"/>
  <c r="M8177" i="1" s="1"/>
  <c r="N8177" i="1"/>
  <c r="O8177" i="1"/>
  <c r="J8178" i="1"/>
  <c r="K8178" i="1"/>
  <c r="L8178" i="1"/>
  <c r="M8178" i="1" s="1"/>
  <c r="N8178" i="1"/>
  <c r="O8178" i="1"/>
  <c r="J8179" i="1"/>
  <c r="K8179" i="1"/>
  <c r="L8179" i="1"/>
  <c r="M8179" i="1" s="1"/>
  <c r="N8179" i="1"/>
  <c r="O8179" i="1"/>
  <c r="J8180" i="1"/>
  <c r="K8180" i="1"/>
  <c r="L8180" i="1"/>
  <c r="M8180" i="1" s="1"/>
  <c r="N8180" i="1"/>
  <c r="O8180" i="1"/>
  <c r="J8181" i="1"/>
  <c r="K8181" i="1"/>
  <c r="L8181" i="1"/>
  <c r="M8181" i="1" s="1"/>
  <c r="N8181" i="1"/>
  <c r="O8181" i="1"/>
  <c r="J8182" i="1"/>
  <c r="K8182" i="1"/>
  <c r="L8182" i="1"/>
  <c r="M8182" i="1" s="1"/>
  <c r="N8182" i="1"/>
  <c r="O8182" i="1"/>
  <c r="J8183" i="1"/>
  <c r="K8183" i="1"/>
  <c r="L8183" i="1"/>
  <c r="M8183" i="1" s="1"/>
  <c r="N8183" i="1"/>
  <c r="O8183" i="1"/>
  <c r="J8184" i="1"/>
  <c r="K8184" i="1"/>
  <c r="L8184" i="1"/>
  <c r="M8184" i="1" s="1"/>
  <c r="N8184" i="1"/>
  <c r="O8184" i="1"/>
  <c r="J8185" i="1"/>
  <c r="K8185" i="1"/>
  <c r="L8185" i="1"/>
  <c r="M8185" i="1" s="1"/>
  <c r="N8185" i="1"/>
  <c r="O8185" i="1"/>
  <c r="J8186" i="1"/>
  <c r="K8186" i="1"/>
  <c r="L8186" i="1"/>
  <c r="M8186" i="1" s="1"/>
  <c r="N8186" i="1"/>
  <c r="O8186" i="1"/>
  <c r="J8187" i="1"/>
  <c r="K8187" i="1"/>
  <c r="L8187" i="1"/>
  <c r="M8187" i="1" s="1"/>
  <c r="N8187" i="1"/>
  <c r="O8187" i="1"/>
  <c r="J8188" i="1"/>
  <c r="K8188" i="1"/>
  <c r="L8188" i="1"/>
  <c r="M8188" i="1" s="1"/>
  <c r="N8188" i="1"/>
  <c r="O8188" i="1"/>
  <c r="J8189" i="1"/>
  <c r="K8189" i="1"/>
  <c r="L8189" i="1"/>
  <c r="M8189" i="1" s="1"/>
  <c r="N8189" i="1"/>
  <c r="O8189" i="1"/>
  <c r="J8190" i="1"/>
  <c r="K8190" i="1"/>
  <c r="L8190" i="1"/>
  <c r="M8190" i="1" s="1"/>
  <c r="N8190" i="1"/>
  <c r="O8190" i="1"/>
  <c r="J8191" i="1"/>
  <c r="K8191" i="1"/>
  <c r="L8191" i="1"/>
  <c r="M8191" i="1" s="1"/>
  <c r="N8191" i="1"/>
  <c r="O8191" i="1"/>
  <c r="J8192" i="1"/>
  <c r="K8192" i="1"/>
  <c r="L8192" i="1"/>
  <c r="M8192" i="1" s="1"/>
  <c r="N8192" i="1"/>
  <c r="O8192" i="1"/>
  <c r="J8193" i="1"/>
  <c r="K8193" i="1"/>
  <c r="L8193" i="1"/>
  <c r="M8193" i="1" s="1"/>
  <c r="N8193" i="1"/>
  <c r="O8193" i="1"/>
  <c r="J8194" i="1"/>
  <c r="K8194" i="1"/>
  <c r="L8194" i="1"/>
  <c r="M8194" i="1" s="1"/>
  <c r="N8194" i="1"/>
  <c r="O8194" i="1"/>
  <c r="J8195" i="1"/>
  <c r="K8195" i="1"/>
  <c r="L8195" i="1"/>
  <c r="M8195" i="1" s="1"/>
  <c r="N8195" i="1"/>
  <c r="O8195" i="1"/>
  <c r="J8196" i="1"/>
  <c r="K8196" i="1"/>
  <c r="L8196" i="1"/>
  <c r="M8196" i="1" s="1"/>
  <c r="N8196" i="1"/>
  <c r="O8196" i="1"/>
  <c r="J8197" i="1"/>
  <c r="K8197" i="1"/>
  <c r="L8197" i="1"/>
  <c r="M8197" i="1" s="1"/>
  <c r="N8197" i="1"/>
  <c r="O8197" i="1"/>
  <c r="J8198" i="1"/>
  <c r="K8198" i="1"/>
  <c r="L8198" i="1"/>
  <c r="M8198" i="1" s="1"/>
  <c r="N8198" i="1"/>
  <c r="O8198" i="1"/>
  <c r="J8199" i="1"/>
  <c r="K8199" i="1"/>
  <c r="L8199" i="1"/>
  <c r="M8199" i="1" s="1"/>
  <c r="N8199" i="1"/>
  <c r="O8199" i="1"/>
  <c r="J8200" i="1"/>
  <c r="K8200" i="1"/>
  <c r="L8200" i="1"/>
  <c r="M8200" i="1" s="1"/>
  <c r="N8200" i="1"/>
  <c r="O8200" i="1"/>
  <c r="J8201" i="1"/>
  <c r="K8201" i="1"/>
  <c r="L8201" i="1"/>
  <c r="M8201" i="1" s="1"/>
  <c r="N8201" i="1"/>
  <c r="O8201" i="1"/>
  <c r="J8202" i="1"/>
  <c r="K8202" i="1"/>
  <c r="L8202" i="1"/>
  <c r="M8202" i="1" s="1"/>
  <c r="N8202" i="1"/>
  <c r="O8202" i="1"/>
  <c r="J8203" i="1"/>
  <c r="K8203" i="1"/>
  <c r="L8203" i="1"/>
  <c r="M8203" i="1" s="1"/>
  <c r="N8203" i="1"/>
  <c r="O8203" i="1"/>
  <c r="J8204" i="1"/>
  <c r="K8204" i="1"/>
  <c r="L8204" i="1"/>
  <c r="M8204" i="1" s="1"/>
  <c r="N8204" i="1"/>
  <c r="O8204" i="1"/>
  <c r="J8205" i="1"/>
  <c r="K8205" i="1"/>
  <c r="L8205" i="1"/>
  <c r="M8205" i="1" s="1"/>
  <c r="N8205" i="1"/>
  <c r="O8205" i="1"/>
  <c r="J8206" i="1"/>
  <c r="K8206" i="1"/>
  <c r="L8206" i="1"/>
  <c r="M8206" i="1" s="1"/>
  <c r="N8206" i="1"/>
  <c r="O8206" i="1"/>
  <c r="J8207" i="1"/>
  <c r="K8207" i="1"/>
  <c r="L8207" i="1"/>
  <c r="M8207" i="1" s="1"/>
  <c r="N8207" i="1"/>
  <c r="O8207" i="1"/>
  <c r="J8208" i="1"/>
  <c r="K8208" i="1"/>
  <c r="L8208" i="1"/>
  <c r="M8208" i="1" s="1"/>
  <c r="N8208" i="1"/>
  <c r="O8208" i="1"/>
  <c r="J8209" i="1"/>
  <c r="K8209" i="1"/>
  <c r="L8209" i="1"/>
  <c r="M8209" i="1" s="1"/>
  <c r="N8209" i="1"/>
  <c r="O8209" i="1"/>
  <c r="J8210" i="1"/>
  <c r="K8210" i="1"/>
  <c r="L8210" i="1"/>
  <c r="M8210" i="1" s="1"/>
  <c r="N8210" i="1"/>
  <c r="O8210" i="1"/>
  <c r="J8211" i="1"/>
  <c r="K8211" i="1"/>
  <c r="L8211" i="1"/>
  <c r="M8211" i="1" s="1"/>
  <c r="N8211" i="1"/>
  <c r="O8211" i="1"/>
  <c r="J8212" i="1"/>
  <c r="K8212" i="1"/>
  <c r="L8212" i="1"/>
  <c r="M8212" i="1" s="1"/>
  <c r="N8212" i="1"/>
  <c r="O8212" i="1"/>
  <c r="J8213" i="1"/>
  <c r="K8213" i="1"/>
  <c r="L8213" i="1"/>
  <c r="M8213" i="1" s="1"/>
  <c r="N8213" i="1"/>
  <c r="O8213" i="1"/>
  <c r="J8214" i="1"/>
  <c r="K8214" i="1"/>
  <c r="L8214" i="1"/>
  <c r="M8214" i="1" s="1"/>
  <c r="N8214" i="1"/>
  <c r="O8214" i="1"/>
  <c r="J8215" i="1"/>
  <c r="K8215" i="1"/>
  <c r="L8215" i="1"/>
  <c r="M8215" i="1" s="1"/>
  <c r="N8215" i="1"/>
  <c r="O8215" i="1"/>
  <c r="J8216" i="1"/>
  <c r="K8216" i="1"/>
  <c r="L8216" i="1"/>
  <c r="M8216" i="1" s="1"/>
  <c r="N8216" i="1"/>
  <c r="O8216" i="1"/>
  <c r="J8217" i="1"/>
  <c r="K8217" i="1"/>
  <c r="L8217" i="1"/>
  <c r="M8217" i="1" s="1"/>
  <c r="N8217" i="1"/>
  <c r="O8217" i="1"/>
  <c r="J8218" i="1"/>
  <c r="K8218" i="1"/>
  <c r="L8218" i="1"/>
  <c r="M8218" i="1" s="1"/>
  <c r="N8218" i="1"/>
  <c r="O8218" i="1"/>
  <c r="J8219" i="1"/>
  <c r="K8219" i="1"/>
  <c r="L8219" i="1"/>
  <c r="M8219" i="1" s="1"/>
  <c r="N8219" i="1"/>
  <c r="O8219" i="1"/>
  <c r="J8220" i="1"/>
  <c r="K8220" i="1"/>
  <c r="L8220" i="1"/>
  <c r="M8220" i="1" s="1"/>
  <c r="N8220" i="1"/>
  <c r="O8220" i="1"/>
  <c r="J8221" i="1"/>
  <c r="K8221" i="1"/>
  <c r="L8221" i="1"/>
  <c r="M8221" i="1" s="1"/>
  <c r="N8221" i="1"/>
  <c r="O8221" i="1"/>
  <c r="J8222" i="1"/>
  <c r="K8222" i="1"/>
  <c r="L8222" i="1"/>
  <c r="M8222" i="1" s="1"/>
  <c r="N8222" i="1"/>
  <c r="O8222" i="1"/>
  <c r="J8223" i="1"/>
  <c r="K8223" i="1"/>
  <c r="L8223" i="1"/>
  <c r="M8223" i="1" s="1"/>
  <c r="N8223" i="1"/>
  <c r="O8223" i="1"/>
  <c r="J8224" i="1"/>
  <c r="K8224" i="1"/>
  <c r="L8224" i="1"/>
  <c r="M8224" i="1" s="1"/>
  <c r="N8224" i="1"/>
  <c r="O8224" i="1"/>
  <c r="J8225" i="1"/>
  <c r="K8225" i="1"/>
  <c r="L8225" i="1"/>
  <c r="M8225" i="1" s="1"/>
  <c r="N8225" i="1"/>
  <c r="O8225" i="1"/>
  <c r="J8226" i="1"/>
  <c r="K8226" i="1"/>
  <c r="L8226" i="1"/>
  <c r="M8226" i="1" s="1"/>
  <c r="N8226" i="1"/>
  <c r="O8226" i="1"/>
  <c r="J8227" i="1"/>
  <c r="K8227" i="1"/>
  <c r="L8227" i="1"/>
  <c r="M8227" i="1" s="1"/>
  <c r="N8227" i="1"/>
  <c r="O8227" i="1"/>
  <c r="J8228" i="1"/>
  <c r="K8228" i="1"/>
  <c r="L8228" i="1"/>
  <c r="M8228" i="1" s="1"/>
  <c r="N8228" i="1"/>
  <c r="O8228" i="1"/>
  <c r="J8229" i="1"/>
  <c r="K8229" i="1"/>
  <c r="L8229" i="1"/>
  <c r="M8229" i="1" s="1"/>
  <c r="N8229" i="1"/>
  <c r="O8229" i="1"/>
  <c r="J8230" i="1"/>
  <c r="K8230" i="1"/>
  <c r="L8230" i="1"/>
  <c r="M8230" i="1" s="1"/>
  <c r="N8230" i="1"/>
  <c r="O8230" i="1"/>
  <c r="J8231" i="1"/>
  <c r="K8231" i="1"/>
  <c r="L8231" i="1"/>
  <c r="M8231" i="1" s="1"/>
  <c r="N8231" i="1"/>
  <c r="O8231" i="1"/>
  <c r="J8232" i="1"/>
  <c r="K8232" i="1"/>
  <c r="L8232" i="1"/>
  <c r="M8232" i="1" s="1"/>
  <c r="N8232" i="1"/>
  <c r="O8232" i="1"/>
  <c r="J8233" i="1"/>
  <c r="K8233" i="1"/>
  <c r="L8233" i="1"/>
  <c r="M8233" i="1" s="1"/>
  <c r="N8233" i="1"/>
  <c r="O8233" i="1"/>
  <c r="J8234" i="1"/>
  <c r="K8234" i="1"/>
  <c r="L8234" i="1"/>
  <c r="M8234" i="1" s="1"/>
  <c r="N8234" i="1"/>
  <c r="O8234" i="1"/>
  <c r="J8235" i="1"/>
  <c r="K8235" i="1"/>
  <c r="L8235" i="1"/>
  <c r="M8235" i="1" s="1"/>
  <c r="N8235" i="1"/>
  <c r="O8235" i="1"/>
  <c r="J8236" i="1"/>
  <c r="K8236" i="1"/>
  <c r="L8236" i="1"/>
  <c r="M8236" i="1" s="1"/>
  <c r="N8236" i="1"/>
  <c r="O8236" i="1"/>
  <c r="J8237" i="1"/>
  <c r="K8237" i="1"/>
  <c r="L8237" i="1"/>
  <c r="M8237" i="1" s="1"/>
  <c r="N8237" i="1"/>
  <c r="O8237" i="1"/>
  <c r="J8238" i="1"/>
  <c r="K8238" i="1"/>
  <c r="L8238" i="1"/>
  <c r="M8238" i="1" s="1"/>
  <c r="N8238" i="1"/>
  <c r="O8238" i="1"/>
  <c r="J8239" i="1"/>
  <c r="K8239" i="1"/>
  <c r="L8239" i="1"/>
  <c r="M8239" i="1" s="1"/>
  <c r="N8239" i="1"/>
  <c r="O8239" i="1"/>
  <c r="J8240" i="1"/>
  <c r="K8240" i="1"/>
  <c r="L8240" i="1"/>
  <c r="M8240" i="1" s="1"/>
  <c r="N8240" i="1"/>
  <c r="O8240" i="1"/>
  <c r="J8241" i="1"/>
  <c r="K8241" i="1"/>
  <c r="L8241" i="1"/>
  <c r="M8241" i="1" s="1"/>
  <c r="N8241" i="1"/>
  <c r="O8241" i="1"/>
  <c r="J8242" i="1"/>
  <c r="K8242" i="1"/>
  <c r="L8242" i="1"/>
  <c r="M8242" i="1" s="1"/>
  <c r="N8242" i="1"/>
  <c r="O8242" i="1"/>
  <c r="J8243" i="1"/>
  <c r="K8243" i="1"/>
  <c r="L8243" i="1"/>
  <c r="M8243" i="1" s="1"/>
  <c r="N8243" i="1"/>
  <c r="O8243" i="1"/>
  <c r="J8244" i="1"/>
  <c r="K8244" i="1"/>
  <c r="L8244" i="1"/>
  <c r="M8244" i="1" s="1"/>
  <c r="N8244" i="1"/>
  <c r="O8244" i="1"/>
  <c r="J8245" i="1"/>
  <c r="K8245" i="1"/>
  <c r="L8245" i="1"/>
  <c r="M8245" i="1" s="1"/>
  <c r="N8245" i="1"/>
  <c r="O8245" i="1"/>
  <c r="J8246" i="1"/>
  <c r="K8246" i="1"/>
  <c r="L8246" i="1"/>
  <c r="M8246" i="1" s="1"/>
  <c r="N8246" i="1"/>
  <c r="O8246" i="1"/>
  <c r="J8247" i="1"/>
  <c r="K8247" i="1"/>
  <c r="L8247" i="1"/>
  <c r="M8247" i="1" s="1"/>
  <c r="N8247" i="1"/>
  <c r="O8247" i="1"/>
  <c r="J8248" i="1"/>
  <c r="K8248" i="1"/>
  <c r="L8248" i="1"/>
  <c r="M8248" i="1" s="1"/>
  <c r="N8248" i="1"/>
  <c r="O8248" i="1"/>
  <c r="J8249" i="1"/>
  <c r="K8249" i="1"/>
  <c r="L8249" i="1"/>
  <c r="M8249" i="1" s="1"/>
  <c r="N8249" i="1"/>
  <c r="O8249" i="1"/>
  <c r="J8250" i="1"/>
  <c r="K8250" i="1"/>
  <c r="L8250" i="1"/>
  <c r="M8250" i="1" s="1"/>
  <c r="N8250" i="1"/>
  <c r="O8250" i="1"/>
  <c r="J8251" i="1"/>
  <c r="K8251" i="1"/>
  <c r="L8251" i="1"/>
  <c r="M8251" i="1" s="1"/>
  <c r="N8251" i="1"/>
  <c r="O8251" i="1"/>
  <c r="J8252" i="1"/>
  <c r="K8252" i="1"/>
  <c r="L8252" i="1"/>
  <c r="M8252" i="1" s="1"/>
  <c r="N8252" i="1"/>
  <c r="O8252" i="1"/>
  <c r="J8253" i="1"/>
  <c r="K8253" i="1"/>
  <c r="L8253" i="1"/>
  <c r="M8253" i="1" s="1"/>
  <c r="N8253" i="1"/>
  <c r="O8253" i="1"/>
  <c r="J8254" i="1"/>
  <c r="K8254" i="1"/>
  <c r="L8254" i="1"/>
  <c r="M8254" i="1" s="1"/>
  <c r="N8254" i="1"/>
  <c r="O8254" i="1"/>
  <c r="J8255" i="1"/>
  <c r="K8255" i="1"/>
  <c r="L8255" i="1"/>
  <c r="M8255" i="1" s="1"/>
  <c r="N8255" i="1"/>
  <c r="O8255" i="1"/>
  <c r="J8256" i="1"/>
  <c r="K8256" i="1"/>
  <c r="L8256" i="1"/>
  <c r="M8256" i="1" s="1"/>
  <c r="N8256" i="1"/>
  <c r="O8256" i="1"/>
  <c r="J8257" i="1"/>
  <c r="K8257" i="1"/>
  <c r="L8257" i="1"/>
  <c r="M8257" i="1" s="1"/>
  <c r="N8257" i="1"/>
  <c r="O8257" i="1"/>
  <c r="J8258" i="1"/>
  <c r="K8258" i="1"/>
  <c r="L8258" i="1"/>
  <c r="M8258" i="1" s="1"/>
  <c r="N8258" i="1"/>
  <c r="O8258" i="1"/>
  <c r="J8259" i="1"/>
  <c r="K8259" i="1"/>
  <c r="L8259" i="1"/>
  <c r="M8259" i="1" s="1"/>
  <c r="N8259" i="1"/>
  <c r="O8259" i="1"/>
  <c r="J8260" i="1"/>
  <c r="K8260" i="1"/>
  <c r="L8260" i="1"/>
  <c r="M8260" i="1" s="1"/>
  <c r="N8260" i="1"/>
  <c r="O8260" i="1"/>
  <c r="J8261" i="1"/>
  <c r="K8261" i="1"/>
  <c r="L8261" i="1"/>
  <c r="M8261" i="1" s="1"/>
  <c r="N8261" i="1"/>
  <c r="O8261" i="1"/>
  <c r="J8262" i="1"/>
  <c r="K8262" i="1"/>
  <c r="L8262" i="1"/>
  <c r="M8262" i="1" s="1"/>
  <c r="N8262" i="1"/>
  <c r="O8262" i="1"/>
  <c r="J8263" i="1"/>
  <c r="K8263" i="1"/>
  <c r="L8263" i="1"/>
  <c r="M8263" i="1" s="1"/>
  <c r="N8263" i="1"/>
  <c r="O8263" i="1"/>
  <c r="J8264" i="1"/>
  <c r="K8264" i="1"/>
  <c r="L8264" i="1"/>
  <c r="M8264" i="1" s="1"/>
  <c r="N8264" i="1"/>
  <c r="O8264" i="1"/>
  <c r="J8265" i="1"/>
  <c r="K8265" i="1"/>
  <c r="L8265" i="1"/>
  <c r="M8265" i="1" s="1"/>
  <c r="N8265" i="1"/>
  <c r="O8265" i="1"/>
  <c r="J8266" i="1"/>
  <c r="K8266" i="1"/>
  <c r="L8266" i="1"/>
  <c r="M8266" i="1" s="1"/>
  <c r="N8266" i="1"/>
  <c r="O8266" i="1"/>
  <c r="J8267" i="1"/>
  <c r="K8267" i="1"/>
  <c r="L8267" i="1"/>
  <c r="M8267" i="1" s="1"/>
  <c r="N8267" i="1"/>
  <c r="O8267" i="1"/>
  <c r="J8268" i="1"/>
  <c r="K8268" i="1"/>
  <c r="L8268" i="1"/>
  <c r="M8268" i="1" s="1"/>
  <c r="N8268" i="1"/>
  <c r="O8268" i="1"/>
  <c r="J8269" i="1"/>
  <c r="K8269" i="1"/>
  <c r="L8269" i="1"/>
  <c r="M8269" i="1" s="1"/>
  <c r="N8269" i="1"/>
  <c r="O8269" i="1"/>
  <c r="J8270" i="1"/>
  <c r="K8270" i="1"/>
  <c r="L8270" i="1"/>
  <c r="M8270" i="1" s="1"/>
  <c r="N8270" i="1"/>
  <c r="O8270" i="1"/>
  <c r="J8271" i="1"/>
  <c r="K8271" i="1"/>
  <c r="L8271" i="1"/>
  <c r="M8271" i="1" s="1"/>
  <c r="N8271" i="1"/>
  <c r="O8271" i="1"/>
  <c r="J8272" i="1"/>
  <c r="K8272" i="1"/>
  <c r="L8272" i="1"/>
  <c r="M8272" i="1" s="1"/>
  <c r="N8272" i="1"/>
  <c r="O8272" i="1"/>
  <c r="J8273" i="1"/>
  <c r="K8273" i="1"/>
  <c r="L8273" i="1"/>
  <c r="M8273" i="1" s="1"/>
  <c r="N8273" i="1"/>
  <c r="O8273" i="1"/>
  <c r="J8274" i="1"/>
  <c r="K8274" i="1"/>
  <c r="L8274" i="1"/>
  <c r="M8274" i="1" s="1"/>
  <c r="N8274" i="1"/>
  <c r="O8274" i="1"/>
  <c r="J8275" i="1"/>
  <c r="K8275" i="1"/>
  <c r="L8275" i="1"/>
  <c r="M8275" i="1" s="1"/>
  <c r="N8275" i="1"/>
  <c r="O8275" i="1"/>
  <c r="J8276" i="1"/>
  <c r="K8276" i="1"/>
  <c r="L8276" i="1"/>
  <c r="M8276" i="1" s="1"/>
  <c r="N8276" i="1"/>
  <c r="O8276" i="1"/>
  <c r="J8277" i="1"/>
  <c r="K8277" i="1"/>
  <c r="L8277" i="1"/>
  <c r="M8277" i="1" s="1"/>
  <c r="N8277" i="1"/>
  <c r="O8277" i="1"/>
  <c r="J8278" i="1"/>
  <c r="K8278" i="1"/>
  <c r="L8278" i="1"/>
  <c r="M8278" i="1" s="1"/>
  <c r="N8278" i="1"/>
  <c r="O8278" i="1"/>
  <c r="J8279" i="1"/>
  <c r="K8279" i="1"/>
  <c r="L8279" i="1"/>
  <c r="M8279" i="1" s="1"/>
  <c r="N8279" i="1"/>
  <c r="O8279" i="1"/>
  <c r="J8280" i="1"/>
  <c r="K8280" i="1"/>
  <c r="L8280" i="1"/>
  <c r="M8280" i="1" s="1"/>
  <c r="N8280" i="1"/>
  <c r="O8280" i="1"/>
  <c r="J8281" i="1"/>
  <c r="K8281" i="1"/>
  <c r="L8281" i="1"/>
  <c r="M8281" i="1" s="1"/>
  <c r="N8281" i="1"/>
  <c r="O8281" i="1"/>
  <c r="J8282" i="1"/>
  <c r="K8282" i="1"/>
  <c r="L8282" i="1"/>
  <c r="M8282" i="1" s="1"/>
  <c r="N8282" i="1"/>
  <c r="O8282" i="1"/>
  <c r="J8283" i="1"/>
  <c r="K8283" i="1"/>
  <c r="L8283" i="1"/>
  <c r="M8283" i="1" s="1"/>
  <c r="N8283" i="1"/>
  <c r="O8283" i="1"/>
  <c r="J8284" i="1"/>
  <c r="K8284" i="1"/>
  <c r="L8284" i="1"/>
  <c r="M8284" i="1" s="1"/>
  <c r="N8284" i="1"/>
  <c r="O8284" i="1"/>
  <c r="J8285" i="1"/>
  <c r="K8285" i="1"/>
  <c r="L8285" i="1"/>
  <c r="M8285" i="1" s="1"/>
  <c r="N8285" i="1"/>
  <c r="O8285" i="1"/>
  <c r="J8286" i="1"/>
  <c r="K8286" i="1"/>
  <c r="L8286" i="1"/>
  <c r="M8286" i="1" s="1"/>
  <c r="N8286" i="1"/>
  <c r="O8286" i="1"/>
  <c r="J8287" i="1"/>
  <c r="K8287" i="1"/>
  <c r="L8287" i="1"/>
  <c r="M8287" i="1" s="1"/>
  <c r="N8287" i="1"/>
  <c r="O8287" i="1"/>
  <c r="J8288" i="1"/>
  <c r="K8288" i="1"/>
  <c r="L8288" i="1"/>
  <c r="M8288" i="1" s="1"/>
  <c r="N8288" i="1"/>
  <c r="O8288" i="1"/>
  <c r="J8289" i="1"/>
  <c r="K8289" i="1"/>
  <c r="L8289" i="1"/>
  <c r="M8289" i="1" s="1"/>
  <c r="N8289" i="1"/>
  <c r="O8289" i="1"/>
  <c r="J8290" i="1"/>
  <c r="K8290" i="1"/>
  <c r="L8290" i="1"/>
  <c r="M8290" i="1" s="1"/>
  <c r="N8290" i="1"/>
  <c r="O8290" i="1"/>
  <c r="J8291" i="1"/>
  <c r="K8291" i="1"/>
  <c r="L8291" i="1"/>
  <c r="M8291" i="1" s="1"/>
  <c r="N8291" i="1"/>
  <c r="O8291" i="1"/>
  <c r="J8292" i="1"/>
  <c r="K8292" i="1"/>
  <c r="L8292" i="1"/>
  <c r="M8292" i="1" s="1"/>
  <c r="N8292" i="1"/>
  <c r="O8292" i="1"/>
  <c r="J8293" i="1"/>
  <c r="K8293" i="1"/>
  <c r="L8293" i="1"/>
  <c r="M8293" i="1" s="1"/>
  <c r="N8293" i="1"/>
  <c r="O8293" i="1"/>
  <c r="J8294" i="1"/>
  <c r="K8294" i="1"/>
  <c r="L8294" i="1"/>
  <c r="M8294" i="1" s="1"/>
  <c r="N8294" i="1"/>
  <c r="O8294" i="1"/>
  <c r="J8295" i="1"/>
  <c r="K8295" i="1"/>
  <c r="L8295" i="1"/>
  <c r="M8295" i="1" s="1"/>
  <c r="N8295" i="1"/>
  <c r="O8295" i="1"/>
  <c r="J8296" i="1"/>
  <c r="K8296" i="1"/>
  <c r="L8296" i="1"/>
  <c r="M8296" i="1" s="1"/>
  <c r="N8296" i="1"/>
  <c r="O8296" i="1"/>
  <c r="J8297" i="1"/>
  <c r="K8297" i="1"/>
  <c r="L8297" i="1"/>
  <c r="M8297" i="1" s="1"/>
  <c r="N8297" i="1"/>
  <c r="O8297" i="1"/>
  <c r="J8298" i="1"/>
  <c r="K8298" i="1"/>
  <c r="L8298" i="1"/>
  <c r="M8298" i="1" s="1"/>
  <c r="N8298" i="1"/>
  <c r="O8298" i="1"/>
  <c r="J8299" i="1"/>
  <c r="K8299" i="1"/>
  <c r="L8299" i="1"/>
  <c r="M8299" i="1" s="1"/>
  <c r="N8299" i="1"/>
  <c r="O8299" i="1"/>
  <c r="J8300" i="1"/>
  <c r="K8300" i="1"/>
  <c r="L8300" i="1"/>
  <c r="M8300" i="1" s="1"/>
  <c r="N8300" i="1"/>
  <c r="O8300" i="1"/>
  <c r="J8301" i="1"/>
  <c r="K8301" i="1"/>
  <c r="L8301" i="1"/>
  <c r="M8301" i="1" s="1"/>
  <c r="N8301" i="1"/>
  <c r="O8301" i="1"/>
  <c r="J8302" i="1"/>
  <c r="K8302" i="1"/>
  <c r="L8302" i="1"/>
  <c r="M8302" i="1" s="1"/>
  <c r="N8302" i="1"/>
  <c r="O8302" i="1"/>
  <c r="J8303" i="1"/>
  <c r="K8303" i="1"/>
  <c r="L8303" i="1"/>
  <c r="M8303" i="1" s="1"/>
  <c r="N8303" i="1"/>
  <c r="O8303" i="1"/>
  <c r="J8304" i="1"/>
  <c r="K8304" i="1"/>
  <c r="L8304" i="1"/>
  <c r="M8304" i="1" s="1"/>
  <c r="N8304" i="1"/>
  <c r="O8304" i="1"/>
  <c r="J8305" i="1"/>
  <c r="K8305" i="1"/>
  <c r="L8305" i="1"/>
  <c r="M8305" i="1" s="1"/>
  <c r="N8305" i="1"/>
  <c r="O8305" i="1"/>
  <c r="J8306" i="1"/>
  <c r="K8306" i="1"/>
  <c r="L8306" i="1"/>
  <c r="M8306" i="1" s="1"/>
  <c r="N8306" i="1"/>
  <c r="O8306" i="1"/>
  <c r="J8307" i="1"/>
  <c r="K8307" i="1"/>
  <c r="L8307" i="1"/>
  <c r="M8307" i="1" s="1"/>
  <c r="N8307" i="1"/>
  <c r="O8307" i="1"/>
  <c r="J8308" i="1"/>
  <c r="K8308" i="1"/>
  <c r="L8308" i="1"/>
  <c r="M8308" i="1" s="1"/>
  <c r="N8308" i="1"/>
  <c r="O8308" i="1"/>
  <c r="J8309" i="1"/>
  <c r="K8309" i="1"/>
  <c r="L8309" i="1"/>
  <c r="M8309" i="1" s="1"/>
  <c r="N8309" i="1"/>
  <c r="O8309" i="1"/>
  <c r="J8310" i="1"/>
  <c r="K8310" i="1"/>
  <c r="L8310" i="1"/>
  <c r="M8310" i="1" s="1"/>
  <c r="N8310" i="1"/>
  <c r="O8310" i="1"/>
  <c r="J8311" i="1"/>
  <c r="K8311" i="1"/>
  <c r="L8311" i="1"/>
  <c r="M8311" i="1" s="1"/>
  <c r="N8311" i="1"/>
  <c r="O8311" i="1"/>
  <c r="J8312" i="1"/>
  <c r="K8312" i="1"/>
  <c r="L8312" i="1"/>
  <c r="M8312" i="1" s="1"/>
  <c r="N8312" i="1"/>
  <c r="O8312" i="1"/>
  <c r="J8313" i="1"/>
  <c r="K8313" i="1"/>
  <c r="L8313" i="1"/>
  <c r="M8313" i="1" s="1"/>
  <c r="N8313" i="1"/>
  <c r="O8313" i="1"/>
  <c r="J8314" i="1"/>
  <c r="K8314" i="1"/>
  <c r="L8314" i="1"/>
  <c r="M8314" i="1" s="1"/>
  <c r="N8314" i="1"/>
  <c r="O8314" i="1"/>
  <c r="J8315" i="1"/>
  <c r="K8315" i="1"/>
  <c r="L8315" i="1"/>
  <c r="M8315" i="1" s="1"/>
  <c r="N8315" i="1"/>
  <c r="O8315" i="1"/>
  <c r="J8316" i="1"/>
  <c r="K8316" i="1"/>
  <c r="L8316" i="1"/>
  <c r="M8316" i="1" s="1"/>
  <c r="N8316" i="1"/>
  <c r="O8316" i="1"/>
  <c r="J8317" i="1"/>
  <c r="K8317" i="1"/>
  <c r="L8317" i="1"/>
  <c r="M8317" i="1" s="1"/>
  <c r="N8317" i="1"/>
  <c r="O8317" i="1"/>
  <c r="J8318" i="1"/>
  <c r="K8318" i="1"/>
  <c r="L8318" i="1"/>
  <c r="M8318" i="1" s="1"/>
  <c r="N8318" i="1"/>
  <c r="O8318" i="1"/>
  <c r="J8319" i="1"/>
  <c r="K8319" i="1"/>
  <c r="L8319" i="1"/>
  <c r="M8319" i="1" s="1"/>
  <c r="N8319" i="1"/>
  <c r="O8319" i="1"/>
  <c r="J8320" i="1"/>
  <c r="K8320" i="1"/>
  <c r="L8320" i="1"/>
  <c r="M8320" i="1" s="1"/>
  <c r="N8320" i="1"/>
  <c r="O8320" i="1"/>
  <c r="J8321" i="1"/>
  <c r="K8321" i="1"/>
  <c r="L8321" i="1"/>
  <c r="M8321" i="1" s="1"/>
  <c r="N8321" i="1"/>
  <c r="O8321" i="1"/>
  <c r="J8322" i="1"/>
  <c r="K8322" i="1"/>
  <c r="L8322" i="1"/>
  <c r="M8322" i="1" s="1"/>
  <c r="N8322" i="1"/>
  <c r="O8322" i="1"/>
  <c r="J8323" i="1"/>
  <c r="K8323" i="1"/>
  <c r="L8323" i="1"/>
  <c r="M8323" i="1" s="1"/>
  <c r="N8323" i="1"/>
  <c r="O8323" i="1"/>
  <c r="J8324" i="1"/>
  <c r="K8324" i="1"/>
  <c r="L8324" i="1"/>
  <c r="M8324" i="1" s="1"/>
  <c r="N8324" i="1"/>
  <c r="O8324" i="1"/>
  <c r="J8325" i="1"/>
  <c r="K8325" i="1"/>
  <c r="L8325" i="1"/>
  <c r="M8325" i="1" s="1"/>
  <c r="N8325" i="1"/>
  <c r="O8325" i="1"/>
  <c r="J8326" i="1"/>
  <c r="K8326" i="1"/>
  <c r="L8326" i="1"/>
  <c r="M8326" i="1" s="1"/>
  <c r="N8326" i="1"/>
  <c r="O8326" i="1"/>
  <c r="J8327" i="1"/>
  <c r="K8327" i="1"/>
  <c r="L8327" i="1"/>
  <c r="M8327" i="1" s="1"/>
  <c r="N8327" i="1"/>
  <c r="O8327" i="1"/>
  <c r="J8328" i="1"/>
  <c r="K8328" i="1"/>
  <c r="L8328" i="1"/>
  <c r="M8328" i="1" s="1"/>
  <c r="N8328" i="1"/>
  <c r="O8328" i="1"/>
  <c r="J8329" i="1"/>
  <c r="K8329" i="1"/>
  <c r="L8329" i="1"/>
  <c r="M8329" i="1" s="1"/>
  <c r="N8329" i="1"/>
  <c r="O8329" i="1"/>
  <c r="J8330" i="1"/>
  <c r="K8330" i="1"/>
  <c r="L8330" i="1"/>
  <c r="M8330" i="1" s="1"/>
  <c r="N8330" i="1"/>
  <c r="O8330" i="1"/>
  <c r="J8331" i="1"/>
  <c r="K8331" i="1"/>
  <c r="L8331" i="1"/>
  <c r="M8331" i="1" s="1"/>
  <c r="N8331" i="1"/>
  <c r="O8331" i="1"/>
  <c r="J8332" i="1"/>
  <c r="K8332" i="1"/>
  <c r="L8332" i="1"/>
  <c r="M8332" i="1" s="1"/>
  <c r="N8332" i="1"/>
  <c r="O8332" i="1"/>
  <c r="J8333" i="1"/>
  <c r="K8333" i="1"/>
  <c r="L8333" i="1"/>
  <c r="M8333" i="1" s="1"/>
  <c r="N8333" i="1"/>
  <c r="O8333" i="1"/>
  <c r="J8334" i="1"/>
  <c r="K8334" i="1"/>
  <c r="L8334" i="1"/>
  <c r="M8334" i="1" s="1"/>
  <c r="N8334" i="1"/>
  <c r="O8334" i="1"/>
  <c r="J8335" i="1"/>
  <c r="K8335" i="1"/>
  <c r="L8335" i="1"/>
  <c r="M8335" i="1" s="1"/>
  <c r="N8335" i="1"/>
  <c r="O8335" i="1"/>
  <c r="J8336" i="1"/>
  <c r="K8336" i="1"/>
  <c r="L8336" i="1"/>
  <c r="M8336" i="1" s="1"/>
  <c r="N8336" i="1"/>
  <c r="O8336" i="1"/>
  <c r="J8337" i="1"/>
  <c r="K8337" i="1"/>
  <c r="L8337" i="1"/>
  <c r="M8337" i="1" s="1"/>
  <c r="N8337" i="1"/>
  <c r="O8337" i="1"/>
  <c r="J8338" i="1"/>
  <c r="K8338" i="1"/>
  <c r="L8338" i="1"/>
  <c r="M8338" i="1" s="1"/>
  <c r="N8338" i="1"/>
  <c r="O8338" i="1"/>
  <c r="J8339" i="1"/>
  <c r="K8339" i="1"/>
  <c r="L8339" i="1"/>
  <c r="M8339" i="1" s="1"/>
  <c r="N8339" i="1"/>
  <c r="O8339" i="1"/>
  <c r="J8340" i="1"/>
  <c r="K8340" i="1"/>
  <c r="L8340" i="1"/>
  <c r="M8340" i="1" s="1"/>
  <c r="N8340" i="1"/>
  <c r="O8340" i="1"/>
  <c r="J8341" i="1"/>
  <c r="K8341" i="1"/>
  <c r="L8341" i="1"/>
  <c r="M8341" i="1" s="1"/>
  <c r="N8341" i="1"/>
  <c r="O8341" i="1"/>
  <c r="J8342" i="1"/>
  <c r="K8342" i="1"/>
  <c r="L8342" i="1"/>
  <c r="M8342" i="1" s="1"/>
  <c r="N8342" i="1"/>
  <c r="O8342" i="1"/>
  <c r="J8343" i="1"/>
  <c r="K8343" i="1"/>
  <c r="L8343" i="1"/>
  <c r="M8343" i="1" s="1"/>
  <c r="N8343" i="1"/>
  <c r="O8343" i="1"/>
  <c r="J8344" i="1"/>
  <c r="K8344" i="1"/>
  <c r="L8344" i="1"/>
  <c r="M8344" i="1" s="1"/>
  <c r="N8344" i="1"/>
  <c r="O8344" i="1"/>
  <c r="J8345" i="1"/>
  <c r="K8345" i="1"/>
  <c r="L8345" i="1"/>
  <c r="M8345" i="1" s="1"/>
  <c r="N8345" i="1"/>
  <c r="O8345" i="1"/>
  <c r="J8346" i="1"/>
  <c r="K8346" i="1"/>
  <c r="L8346" i="1"/>
  <c r="M8346" i="1" s="1"/>
  <c r="N8346" i="1"/>
  <c r="O8346" i="1"/>
  <c r="J8347" i="1"/>
  <c r="K8347" i="1"/>
  <c r="L8347" i="1"/>
  <c r="M8347" i="1" s="1"/>
  <c r="N8347" i="1"/>
  <c r="O8347" i="1"/>
  <c r="J8348" i="1"/>
  <c r="K8348" i="1"/>
  <c r="L8348" i="1"/>
  <c r="M8348" i="1" s="1"/>
  <c r="N8348" i="1"/>
  <c r="O8348" i="1"/>
  <c r="J8349" i="1"/>
  <c r="K8349" i="1"/>
  <c r="L8349" i="1"/>
  <c r="M8349" i="1" s="1"/>
  <c r="N8349" i="1"/>
  <c r="O8349" i="1"/>
  <c r="J8350" i="1"/>
  <c r="K8350" i="1"/>
  <c r="L8350" i="1"/>
  <c r="M8350" i="1" s="1"/>
  <c r="N8350" i="1"/>
  <c r="O8350" i="1"/>
  <c r="J8351" i="1"/>
  <c r="K8351" i="1"/>
  <c r="L8351" i="1"/>
  <c r="M8351" i="1" s="1"/>
  <c r="N8351" i="1"/>
  <c r="O8351" i="1"/>
  <c r="J8352" i="1"/>
  <c r="K8352" i="1"/>
  <c r="L8352" i="1"/>
  <c r="M8352" i="1" s="1"/>
  <c r="N8352" i="1"/>
  <c r="O8352" i="1"/>
  <c r="J8353" i="1"/>
  <c r="K8353" i="1"/>
  <c r="L8353" i="1"/>
  <c r="M8353" i="1" s="1"/>
  <c r="N8353" i="1"/>
  <c r="O8353" i="1"/>
  <c r="J8354" i="1"/>
  <c r="K8354" i="1"/>
  <c r="L8354" i="1"/>
  <c r="M8354" i="1" s="1"/>
  <c r="N8354" i="1"/>
  <c r="O8354" i="1"/>
  <c r="J8355" i="1"/>
  <c r="K8355" i="1"/>
  <c r="L8355" i="1"/>
  <c r="M8355" i="1" s="1"/>
  <c r="N8355" i="1"/>
  <c r="O8355" i="1"/>
  <c r="J8356" i="1"/>
  <c r="K8356" i="1"/>
  <c r="L8356" i="1"/>
  <c r="M8356" i="1" s="1"/>
  <c r="N8356" i="1"/>
  <c r="O8356" i="1"/>
  <c r="J8357" i="1"/>
  <c r="K8357" i="1"/>
  <c r="L8357" i="1"/>
  <c r="M8357" i="1" s="1"/>
  <c r="N8357" i="1"/>
  <c r="O8357" i="1"/>
  <c r="J8358" i="1"/>
  <c r="K8358" i="1"/>
  <c r="L8358" i="1"/>
  <c r="M8358" i="1" s="1"/>
  <c r="N8358" i="1"/>
  <c r="O8358" i="1"/>
  <c r="J8359" i="1"/>
  <c r="K8359" i="1"/>
  <c r="L8359" i="1"/>
  <c r="M8359" i="1" s="1"/>
  <c r="N8359" i="1"/>
  <c r="O8359" i="1"/>
  <c r="J8360" i="1"/>
  <c r="K8360" i="1"/>
  <c r="L8360" i="1"/>
  <c r="M8360" i="1" s="1"/>
  <c r="N8360" i="1"/>
  <c r="O8360" i="1"/>
  <c r="J8361" i="1"/>
  <c r="K8361" i="1"/>
  <c r="L8361" i="1"/>
  <c r="M8361" i="1" s="1"/>
  <c r="N8361" i="1"/>
  <c r="O8361" i="1"/>
  <c r="J8362" i="1"/>
  <c r="K8362" i="1"/>
  <c r="L8362" i="1"/>
  <c r="M8362" i="1" s="1"/>
  <c r="N8362" i="1"/>
  <c r="O8362" i="1"/>
  <c r="J8363" i="1"/>
  <c r="K8363" i="1"/>
  <c r="L8363" i="1"/>
  <c r="M8363" i="1" s="1"/>
  <c r="N8363" i="1"/>
  <c r="O8363" i="1"/>
  <c r="J8364" i="1"/>
  <c r="K8364" i="1"/>
  <c r="L8364" i="1"/>
  <c r="M8364" i="1" s="1"/>
  <c r="N8364" i="1"/>
  <c r="O8364" i="1"/>
  <c r="J8365" i="1"/>
  <c r="K8365" i="1"/>
  <c r="L8365" i="1"/>
  <c r="M8365" i="1" s="1"/>
  <c r="N8365" i="1"/>
  <c r="O8365" i="1"/>
  <c r="J8366" i="1"/>
  <c r="K8366" i="1"/>
  <c r="L8366" i="1"/>
  <c r="M8366" i="1" s="1"/>
  <c r="N8366" i="1"/>
  <c r="O8366" i="1"/>
  <c r="J8367" i="1"/>
  <c r="K8367" i="1"/>
  <c r="L8367" i="1"/>
  <c r="M8367" i="1" s="1"/>
  <c r="N8367" i="1"/>
  <c r="O8367" i="1"/>
  <c r="J8368" i="1"/>
  <c r="K8368" i="1"/>
  <c r="L8368" i="1"/>
  <c r="M8368" i="1" s="1"/>
  <c r="N8368" i="1"/>
  <c r="O8368" i="1"/>
  <c r="J8369" i="1"/>
  <c r="K8369" i="1"/>
  <c r="L8369" i="1"/>
  <c r="M8369" i="1" s="1"/>
  <c r="N8369" i="1"/>
  <c r="O8369" i="1"/>
  <c r="J8370" i="1"/>
  <c r="K8370" i="1"/>
  <c r="L8370" i="1"/>
  <c r="M8370" i="1" s="1"/>
  <c r="N8370" i="1"/>
  <c r="O8370" i="1"/>
  <c r="J8371" i="1"/>
  <c r="K8371" i="1"/>
  <c r="L8371" i="1"/>
  <c r="M8371" i="1" s="1"/>
  <c r="N8371" i="1"/>
  <c r="O8371" i="1"/>
  <c r="J8372" i="1"/>
  <c r="K8372" i="1"/>
  <c r="L8372" i="1"/>
  <c r="M8372" i="1" s="1"/>
  <c r="N8372" i="1"/>
  <c r="O8372" i="1"/>
  <c r="J8373" i="1"/>
  <c r="K8373" i="1"/>
  <c r="L8373" i="1"/>
  <c r="M8373" i="1" s="1"/>
  <c r="N8373" i="1"/>
  <c r="O8373" i="1"/>
  <c r="J8374" i="1"/>
  <c r="K8374" i="1"/>
  <c r="L8374" i="1"/>
  <c r="M8374" i="1" s="1"/>
  <c r="N8374" i="1"/>
  <c r="O8374" i="1"/>
  <c r="J8375" i="1"/>
  <c r="K8375" i="1"/>
  <c r="L8375" i="1"/>
  <c r="M8375" i="1" s="1"/>
  <c r="N8375" i="1"/>
  <c r="O8375" i="1"/>
  <c r="J8376" i="1"/>
  <c r="K8376" i="1"/>
  <c r="L8376" i="1"/>
  <c r="M8376" i="1" s="1"/>
  <c r="N8376" i="1"/>
  <c r="O8376" i="1"/>
  <c r="J8377" i="1"/>
  <c r="K8377" i="1"/>
  <c r="L8377" i="1"/>
  <c r="M8377" i="1" s="1"/>
  <c r="N8377" i="1"/>
  <c r="O8377" i="1"/>
  <c r="J8378" i="1"/>
  <c r="K8378" i="1"/>
  <c r="L8378" i="1"/>
  <c r="M8378" i="1" s="1"/>
  <c r="N8378" i="1"/>
  <c r="O8378" i="1"/>
  <c r="J8379" i="1"/>
  <c r="K8379" i="1"/>
  <c r="L8379" i="1"/>
  <c r="M8379" i="1" s="1"/>
  <c r="N8379" i="1"/>
  <c r="O8379" i="1"/>
  <c r="J8380" i="1"/>
  <c r="K8380" i="1"/>
  <c r="L8380" i="1"/>
  <c r="M8380" i="1" s="1"/>
  <c r="N8380" i="1"/>
  <c r="O8380" i="1"/>
  <c r="J8381" i="1"/>
  <c r="K8381" i="1"/>
  <c r="L8381" i="1"/>
  <c r="M8381" i="1" s="1"/>
  <c r="N8381" i="1"/>
  <c r="O8381" i="1"/>
  <c r="J8382" i="1"/>
  <c r="K8382" i="1"/>
  <c r="L8382" i="1"/>
  <c r="M8382" i="1" s="1"/>
  <c r="N8382" i="1"/>
  <c r="O8382" i="1"/>
  <c r="J8383" i="1"/>
  <c r="K8383" i="1"/>
  <c r="L8383" i="1"/>
  <c r="M8383" i="1" s="1"/>
  <c r="N8383" i="1"/>
  <c r="O8383" i="1"/>
  <c r="J8384" i="1"/>
  <c r="K8384" i="1"/>
  <c r="L8384" i="1"/>
  <c r="M8384" i="1" s="1"/>
  <c r="N8384" i="1"/>
  <c r="O8384" i="1"/>
  <c r="J8385" i="1"/>
  <c r="K8385" i="1"/>
  <c r="L8385" i="1"/>
  <c r="M8385" i="1" s="1"/>
  <c r="N8385" i="1"/>
  <c r="O8385" i="1"/>
  <c r="J8386" i="1"/>
  <c r="K8386" i="1"/>
  <c r="L8386" i="1"/>
  <c r="M8386" i="1" s="1"/>
  <c r="N8386" i="1"/>
  <c r="O8386" i="1"/>
  <c r="J8387" i="1"/>
  <c r="K8387" i="1"/>
  <c r="L8387" i="1"/>
  <c r="M8387" i="1" s="1"/>
  <c r="N8387" i="1"/>
  <c r="O8387" i="1"/>
  <c r="J8388" i="1"/>
  <c r="K8388" i="1"/>
  <c r="L8388" i="1"/>
  <c r="M8388" i="1" s="1"/>
  <c r="N8388" i="1"/>
  <c r="O8388" i="1"/>
  <c r="J8389" i="1"/>
  <c r="K8389" i="1"/>
  <c r="L8389" i="1"/>
  <c r="M8389" i="1" s="1"/>
  <c r="N8389" i="1"/>
  <c r="O8389" i="1"/>
  <c r="J8390" i="1"/>
  <c r="K8390" i="1"/>
  <c r="L8390" i="1"/>
  <c r="M8390" i="1" s="1"/>
  <c r="N8390" i="1"/>
  <c r="O8390" i="1"/>
  <c r="J8391" i="1"/>
  <c r="K8391" i="1"/>
  <c r="L8391" i="1"/>
  <c r="M8391" i="1" s="1"/>
  <c r="N8391" i="1"/>
  <c r="O8391" i="1"/>
  <c r="J8392" i="1"/>
  <c r="K8392" i="1"/>
  <c r="L8392" i="1"/>
  <c r="M8392" i="1" s="1"/>
  <c r="N8392" i="1"/>
  <c r="O8392" i="1"/>
  <c r="J8393" i="1"/>
  <c r="K8393" i="1"/>
  <c r="L8393" i="1"/>
  <c r="M8393" i="1" s="1"/>
  <c r="N8393" i="1"/>
  <c r="O8393" i="1"/>
  <c r="J8394" i="1"/>
  <c r="K8394" i="1"/>
  <c r="L8394" i="1"/>
  <c r="M8394" i="1" s="1"/>
  <c r="N8394" i="1"/>
  <c r="O8394" i="1"/>
  <c r="J8395" i="1"/>
  <c r="K8395" i="1"/>
  <c r="L8395" i="1"/>
  <c r="M8395" i="1" s="1"/>
  <c r="N8395" i="1"/>
  <c r="O8395" i="1"/>
  <c r="J8396" i="1"/>
  <c r="K8396" i="1"/>
  <c r="L8396" i="1"/>
  <c r="M8396" i="1" s="1"/>
  <c r="N8396" i="1"/>
  <c r="O8396" i="1"/>
  <c r="J8397" i="1"/>
  <c r="K8397" i="1"/>
  <c r="L8397" i="1"/>
  <c r="M8397" i="1" s="1"/>
  <c r="N8397" i="1"/>
  <c r="O8397" i="1"/>
  <c r="J8398" i="1"/>
  <c r="K8398" i="1"/>
  <c r="L8398" i="1"/>
  <c r="M8398" i="1" s="1"/>
  <c r="N8398" i="1"/>
  <c r="O8398" i="1"/>
  <c r="J8399" i="1"/>
  <c r="K8399" i="1"/>
  <c r="L8399" i="1"/>
  <c r="M8399" i="1" s="1"/>
  <c r="N8399" i="1"/>
  <c r="O8399" i="1"/>
  <c r="J8400" i="1"/>
  <c r="K8400" i="1"/>
  <c r="L8400" i="1"/>
  <c r="M8400" i="1" s="1"/>
  <c r="N8400" i="1"/>
  <c r="O8400" i="1"/>
  <c r="J8401" i="1"/>
  <c r="K8401" i="1"/>
  <c r="L8401" i="1"/>
  <c r="M8401" i="1" s="1"/>
  <c r="N8401" i="1"/>
  <c r="O8401" i="1"/>
  <c r="J8402" i="1"/>
  <c r="K8402" i="1"/>
  <c r="L8402" i="1"/>
  <c r="M8402" i="1" s="1"/>
  <c r="N8402" i="1"/>
  <c r="O8402" i="1"/>
  <c r="J8403" i="1"/>
  <c r="K8403" i="1"/>
  <c r="L8403" i="1"/>
  <c r="M8403" i="1" s="1"/>
  <c r="N8403" i="1"/>
  <c r="O8403" i="1"/>
  <c r="J8404" i="1"/>
  <c r="K8404" i="1"/>
  <c r="L8404" i="1"/>
  <c r="M8404" i="1" s="1"/>
  <c r="N8404" i="1"/>
  <c r="O8404" i="1"/>
  <c r="J8405" i="1"/>
  <c r="K8405" i="1"/>
  <c r="L8405" i="1"/>
  <c r="M8405" i="1" s="1"/>
  <c r="N8405" i="1"/>
  <c r="O8405" i="1"/>
  <c r="J8406" i="1"/>
  <c r="K8406" i="1"/>
  <c r="L8406" i="1"/>
  <c r="M8406" i="1" s="1"/>
  <c r="N8406" i="1"/>
  <c r="O8406" i="1"/>
  <c r="J8407" i="1"/>
  <c r="K8407" i="1"/>
  <c r="L8407" i="1"/>
  <c r="M8407" i="1" s="1"/>
  <c r="N8407" i="1"/>
  <c r="O8407" i="1"/>
  <c r="J8408" i="1"/>
  <c r="K8408" i="1"/>
  <c r="L8408" i="1"/>
  <c r="M8408" i="1" s="1"/>
  <c r="N8408" i="1"/>
  <c r="O8408" i="1"/>
  <c r="J8409" i="1"/>
  <c r="K8409" i="1"/>
  <c r="L8409" i="1"/>
  <c r="M8409" i="1" s="1"/>
  <c r="N8409" i="1"/>
  <c r="O8409" i="1"/>
  <c r="J8410" i="1"/>
  <c r="K8410" i="1"/>
  <c r="L8410" i="1"/>
  <c r="M8410" i="1" s="1"/>
  <c r="N8410" i="1"/>
  <c r="O8410" i="1"/>
  <c r="J8411" i="1"/>
  <c r="K8411" i="1"/>
  <c r="L8411" i="1"/>
  <c r="M8411" i="1" s="1"/>
  <c r="N8411" i="1"/>
  <c r="O8411" i="1"/>
  <c r="J8412" i="1"/>
  <c r="K8412" i="1"/>
  <c r="L8412" i="1"/>
  <c r="M8412" i="1" s="1"/>
  <c r="N8412" i="1"/>
  <c r="O8412" i="1"/>
  <c r="J8413" i="1"/>
  <c r="K8413" i="1"/>
  <c r="L8413" i="1"/>
  <c r="M8413" i="1" s="1"/>
  <c r="N8413" i="1"/>
  <c r="O8413" i="1"/>
  <c r="J8414" i="1"/>
  <c r="K8414" i="1"/>
  <c r="L8414" i="1"/>
  <c r="M8414" i="1" s="1"/>
  <c r="N8414" i="1"/>
  <c r="O8414" i="1"/>
  <c r="J8415" i="1"/>
  <c r="K8415" i="1"/>
  <c r="L8415" i="1"/>
  <c r="M8415" i="1" s="1"/>
  <c r="N8415" i="1"/>
  <c r="O8415" i="1"/>
  <c r="J8416" i="1"/>
  <c r="K8416" i="1"/>
  <c r="L8416" i="1"/>
  <c r="M8416" i="1" s="1"/>
  <c r="N8416" i="1"/>
  <c r="O8416" i="1"/>
  <c r="J8417" i="1"/>
  <c r="K8417" i="1"/>
  <c r="L8417" i="1"/>
  <c r="M8417" i="1" s="1"/>
  <c r="N8417" i="1"/>
  <c r="O8417" i="1"/>
  <c r="J8418" i="1"/>
  <c r="K8418" i="1"/>
  <c r="L8418" i="1"/>
  <c r="M8418" i="1" s="1"/>
  <c r="N8418" i="1"/>
  <c r="O8418" i="1"/>
  <c r="J8419" i="1"/>
  <c r="K8419" i="1"/>
  <c r="L8419" i="1"/>
  <c r="M8419" i="1" s="1"/>
  <c r="N8419" i="1"/>
  <c r="O8419" i="1"/>
  <c r="J8420" i="1"/>
  <c r="K8420" i="1"/>
  <c r="L8420" i="1"/>
  <c r="M8420" i="1" s="1"/>
  <c r="N8420" i="1"/>
  <c r="O8420" i="1"/>
  <c r="J8421" i="1"/>
  <c r="K8421" i="1"/>
  <c r="L8421" i="1"/>
  <c r="M8421" i="1" s="1"/>
  <c r="N8421" i="1"/>
  <c r="O8421" i="1"/>
  <c r="J8422" i="1"/>
  <c r="K8422" i="1"/>
  <c r="L8422" i="1"/>
  <c r="M8422" i="1" s="1"/>
  <c r="N8422" i="1"/>
  <c r="O8422" i="1"/>
  <c r="J8423" i="1"/>
  <c r="K8423" i="1"/>
  <c r="L8423" i="1"/>
  <c r="M8423" i="1" s="1"/>
  <c r="N8423" i="1"/>
  <c r="O8423" i="1"/>
  <c r="J8424" i="1"/>
  <c r="K8424" i="1"/>
  <c r="L8424" i="1"/>
  <c r="M8424" i="1" s="1"/>
  <c r="N8424" i="1"/>
  <c r="O8424" i="1"/>
  <c r="J8425" i="1"/>
  <c r="K8425" i="1"/>
  <c r="L8425" i="1"/>
  <c r="M8425" i="1" s="1"/>
  <c r="N8425" i="1"/>
  <c r="O8425" i="1"/>
  <c r="J8426" i="1"/>
  <c r="K8426" i="1"/>
  <c r="L8426" i="1"/>
  <c r="M8426" i="1" s="1"/>
  <c r="N8426" i="1"/>
  <c r="O8426" i="1"/>
  <c r="J8427" i="1"/>
  <c r="K8427" i="1"/>
  <c r="L8427" i="1"/>
  <c r="M8427" i="1" s="1"/>
  <c r="N8427" i="1"/>
  <c r="O8427" i="1"/>
  <c r="J8428" i="1"/>
  <c r="K8428" i="1"/>
  <c r="L8428" i="1"/>
  <c r="M8428" i="1" s="1"/>
  <c r="N8428" i="1"/>
  <c r="O8428" i="1"/>
  <c r="J8429" i="1"/>
  <c r="K8429" i="1"/>
  <c r="L8429" i="1"/>
  <c r="M8429" i="1" s="1"/>
  <c r="N8429" i="1"/>
  <c r="O8429" i="1"/>
  <c r="J8430" i="1"/>
  <c r="K8430" i="1"/>
  <c r="L8430" i="1"/>
  <c r="M8430" i="1" s="1"/>
  <c r="N8430" i="1"/>
  <c r="O8430" i="1"/>
  <c r="J8431" i="1"/>
  <c r="K8431" i="1"/>
  <c r="L8431" i="1"/>
  <c r="M8431" i="1" s="1"/>
  <c r="N8431" i="1"/>
  <c r="O8431" i="1"/>
  <c r="J8432" i="1"/>
  <c r="K8432" i="1"/>
  <c r="L8432" i="1"/>
  <c r="M8432" i="1" s="1"/>
  <c r="N8432" i="1"/>
  <c r="O8432" i="1"/>
  <c r="J8433" i="1"/>
  <c r="K8433" i="1"/>
  <c r="L8433" i="1"/>
  <c r="M8433" i="1" s="1"/>
  <c r="N8433" i="1"/>
  <c r="O8433" i="1"/>
  <c r="J8434" i="1"/>
  <c r="K8434" i="1"/>
  <c r="L8434" i="1"/>
  <c r="M8434" i="1" s="1"/>
  <c r="N8434" i="1"/>
  <c r="O8434" i="1"/>
  <c r="J8435" i="1"/>
  <c r="K8435" i="1"/>
  <c r="L8435" i="1"/>
  <c r="M8435" i="1" s="1"/>
  <c r="N8435" i="1"/>
  <c r="O8435" i="1"/>
  <c r="J8436" i="1"/>
  <c r="K8436" i="1"/>
  <c r="L8436" i="1"/>
  <c r="M8436" i="1" s="1"/>
  <c r="N8436" i="1"/>
  <c r="O8436" i="1"/>
  <c r="J8437" i="1"/>
  <c r="K8437" i="1"/>
  <c r="L8437" i="1"/>
  <c r="M8437" i="1" s="1"/>
  <c r="N8437" i="1"/>
  <c r="O8437" i="1"/>
  <c r="J8438" i="1"/>
  <c r="K8438" i="1"/>
  <c r="L8438" i="1"/>
  <c r="M8438" i="1" s="1"/>
  <c r="N8438" i="1"/>
  <c r="O8438" i="1"/>
  <c r="J8439" i="1"/>
  <c r="K8439" i="1"/>
  <c r="L8439" i="1"/>
  <c r="M8439" i="1" s="1"/>
  <c r="N8439" i="1"/>
  <c r="O8439" i="1"/>
  <c r="J8440" i="1"/>
  <c r="K8440" i="1"/>
  <c r="L8440" i="1"/>
  <c r="M8440" i="1" s="1"/>
  <c r="N8440" i="1"/>
  <c r="O8440" i="1"/>
  <c r="J8441" i="1"/>
  <c r="K8441" i="1"/>
  <c r="L8441" i="1"/>
  <c r="M8441" i="1" s="1"/>
  <c r="N8441" i="1"/>
  <c r="O8441" i="1"/>
  <c r="J8442" i="1"/>
  <c r="K8442" i="1"/>
  <c r="L8442" i="1"/>
  <c r="M8442" i="1" s="1"/>
  <c r="N8442" i="1"/>
  <c r="O8442" i="1"/>
  <c r="J8443" i="1"/>
  <c r="K8443" i="1"/>
  <c r="L8443" i="1"/>
  <c r="M8443" i="1" s="1"/>
  <c r="N8443" i="1"/>
  <c r="O8443" i="1"/>
  <c r="J8444" i="1"/>
  <c r="K8444" i="1"/>
  <c r="L8444" i="1"/>
  <c r="M8444" i="1" s="1"/>
  <c r="N8444" i="1"/>
  <c r="O8444" i="1"/>
  <c r="J8445" i="1"/>
  <c r="K8445" i="1"/>
  <c r="L8445" i="1"/>
  <c r="M8445" i="1" s="1"/>
  <c r="N8445" i="1"/>
  <c r="O8445" i="1"/>
  <c r="J8446" i="1"/>
  <c r="K8446" i="1"/>
  <c r="L8446" i="1"/>
  <c r="M8446" i="1" s="1"/>
  <c r="N8446" i="1"/>
  <c r="O8446" i="1"/>
  <c r="J8447" i="1"/>
  <c r="K8447" i="1"/>
  <c r="L8447" i="1"/>
  <c r="M8447" i="1" s="1"/>
  <c r="N8447" i="1"/>
  <c r="O8447" i="1"/>
  <c r="J8448" i="1"/>
  <c r="K8448" i="1"/>
  <c r="L8448" i="1"/>
  <c r="M8448" i="1" s="1"/>
  <c r="N8448" i="1"/>
  <c r="O8448" i="1"/>
  <c r="J8449" i="1"/>
  <c r="K8449" i="1"/>
  <c r="L8449" i="1"/>
  <c r="M8449" i="1" s="1"/>
  <c r="N8449" i="1"/>
  <c r="O8449" i="1"/>
  <c r="J8450" i="1"/>
  <c r="K8450" i="1"/>
  <c r="L8450" i="1"/>
  <c r="M8450" i="1" s="1"/>
  <c r="N8450" i="1"/>
  <c r="O8450" i="1"/>
  <c r="J8451" i="1"/>
  <c r="K8451" i="1"/>
  <c r="L8451" i="1"/>
  <c r="M8451" i="1" s="1"/>
  <c r="N8451" i="1"/>
  <c r="O8451" i="1"/>
  <c r="J8452" i="1"/>
  <c r="K8452" i="1"/>
  <c r="L8452" i="1"/>
  <c r="M8452" i="1" s="1"/>
  <c r="N8452" i="1"/>
  <c r="O8452" i="1"/>
  <c r="J8453" i="1"/>
  <c r="K8453" i="1"/>
  <c r="L8453" i="1"/>
  <c r="M8453" i="1" s="1"/>
  <c r="N8453" i="1"/>
  <c r="O8453" i="1"/>
  <c r="J8454" i="1"/>
  <c r="K8454" i="1"/>
  <c r="L8454" i="1"/>
  <c r="M8454" i="1" s="1"/>
  <c r="N8454" i="1"/>
  <c r="O8454" i="1"/>
  <c r="J8455" i="1"/>
  <c r="K8455" i="1"/>
  <c r="L8455" i="1"/>
  <c r="M8455" i="1" s="1"/>
  <c r="N8455" i="1"/>
  <c r="O8455" i="1"/>
  <c r="J8456" i="1"/>
  <c r="K8456" i="1"/>
  <c r="L8456" i="1"/>
  <c r="M8456" i="1" s="1"/>
  <c r="N8456" i="1"/>
  <c r="O8456" i="1"/>
  <c r="J8457" i="1"/>
  <c r="K8457" i="1"/>
  <c r="L8457" i="1"/>
  <c r="M8457" i="1" s="1"/>
  <c r="N8457" i="1"/>
  <c r="O8457" i="1"/>
  <c r="J8458" i="1"/>
  <c r="K8458" i="1"/>
  <c r="L8458" i="1"/>
  <c r="M8458" i="1" s="1"/>
  <c r="N8458" i="1"/>
  <c r="O8458" i="1"/>
  <c r="J8459" i="1"/>
  <c r="K8459" i="1"/>
  <c r="L8459" i="1"/>
  <c r="M8459" i="1" s="1"/>
  <c r="N8459" i="1"/>
  <c r="O8459" i="1"/>
  <c r="J8460" i="1"/>
  <c r="K8460" i="1"/>
  <c r="L8460" i="1"/>
  <c r="M8460" i="1" s="1"/>
  <c r="N8460" i="1"/>
  <c r="O8460" i="1"/>
  <c r="J8461" i="1"/>
  <c r="K8461" i="1"/>
  <c r="L8461" i="1"/>
  <c r="M8461" i="1" s="1"/>
  <c r="N8461" i="1"/>
  <c r="O8461" i="1"/>
  <c r="J8462" i="1"/>
  <c r="K8462" i="1"/>
  <c r="L8462" i="1"/>
  <c r="M8462" i="1" s="1"/>
  <c r="N8462" i="1"/>
  <c r="O8462" i="1"/>
  <c r="J8463" i="1"/>
  <c r="K8463" i="1"/>
  <c r="L8463" i="1"/>
  <c r="M8463" i="1" s="1"/>
  <c r="N8463" i="1"/>
  <c r="O8463" i="1"/>
  <c r="J8464" i="1"/>
  <c r="K8464" i="1"/>
  <c r="L8464" i="1"/>
  <c r="M8464" i="1" s="1"/>
  <c r="N8464" i="1"/>
  <c r="O8464" i="1"/>
  <c r="J8465" i="1"/>
  <c r="K8465" i="1"/>
  <c r="L8465" i="1"/>
  <c r="M8465" i="1" s="1"/>
  <c r="N8465" i="1"/>
  <c r="O8465" i="1"/>
  <c r="J8466" i="1"/>
  <c r="K8466" i="1"/>
  <c r="L8466" i="1"/>
  <c r="M8466" i="1" s="1"/>
  <c r="N8466" i="1"/>
  <c r="O8466" i="1"/>
  <c r="J8467" i="1"/>
  <c r="K8467" i="1"/>
  <c r="L8467" i="1"/>
  <c r="M8467" i="1" s="1"/>
  <c r="N8467" i="1"/>
  <c r="O8467" i="1"/>
  <c r="J8468" i="1"/>
  <c r="K8468" i="1"/>
  <c r="L8468" i="1"/>
  <c r="M8468" i="1" s="1"/>
  <c r="N8468" i="1"/>
  <c r="O8468" i="1"/>
  <c r="J8469" i="1"/>
  <c r="K8469" i="1"/>
  <c r="L8469" i="1"/>
  <c r="M8469" i="1" s="1"/>
  <c r="N8469" i="1"/>
  <c r="O8469" i="1"/>
  <c r="J8470" i="1"/>
  <c r="K8470" i="1"/>
  <c r="L8470" i="1"/>
  <c r="M8470" i="1" s="1"/>
  <c r="N8470" i="1"/>
  <c r="O8470" i="1"/>
  <c r="J8471" i="1"/>
  <c r="K8471" i="1"/>
  <c r="L8471" i="1"/>
  <c r="M8471" i="1" s="1"/>
  <c r="N8471" i="1"/>
  <c r="O8471" i="1"/>
  <c r="J8472" i="1"/>
  <c r="K8472" i="1"/>
  <c r="L8472" i="1"/>
  <c r="M8472" i="1" s="1"/>
  <c r="N8472" i="1"/>
  <c r="O8472" i="1"/>
  <c r="J8473" i="1"/>
  <c r="K8473" i="1"/>
  <c r="L8473" i="1"/>
  <c r="M8473" i="1" s="1"/>
  <c r="N8473" i="1"/>
  <c r="O8473" i="1"/>
  <c r="J8474" i="1"/>
  <c r="K8474" i="1"/>
  <c r="L8474" i="1"/>
  <c r="M8474" i="1" s="1"/>
  <c r="N8474" i="1"/>
  <c r="O8474" i="1"/>
  <c r="J8475" i="1"/>
  <c r="K8475" i="1"/>
  <c r="L8475" i="1"/>
  <c r="M8475" i="1" s="1"/>
  <c r="N8475" i="1"/>
  <c r="O8475" i="1"/>
  <c r="J8476" i="1"/>
  <c r="K8476" i="1"/>
  <c r="L8476" i="1"/>
  <c r="M8476" i="1" s="1"/>
  <c r="N8476" i="1"/>
  <c r="O8476" i="1"/>
  <c r="J8477" i="1"/>
  <c r="K8477" i="1"/>
  <c r="L8477" i="1"/>
  <c r="M8477" i="1" s="1"/>
  <c r="N8477" i="1"/>
  <c r="O8477" i="1"/>
  <c r="J8478" i="1"/>
  <c r="K8478" i="1"/>
  <c r="L8478" i="1"/>
  <c r="M8478" i="1" s="1"/>
  <c r="N8478" i="1"/>
  <c r="O8478" i="1"/>
  <c r="J8479" i="1"/>
  <c r="K8479" i="1"/>
  <c r="L8479" i="1"/>
  <c r="M8479" i="1" s="1"/>
  <c r="N8479" i="1"/>
  <c r="O8479" i="1"/>
  <c r="J8480" i="1"/>
  <c r="K8480" i="1"/>
  <c r="L8480" i="1"/>
  <c r="M8480" i="1" s="1"/>
  <c r="N8480" i="1"/>
  <c r="O8480" i="1"/>
  <c r="J8481" i="1"/>
  <c r="K8481" i="1"/>
  <c r="L8481" i="1"/>
  <c r="M8481" i="1" s="1"/>
  <c r="N8481" i="1"/>
  <c r="O8481" i="1"/>
  <c r="J8482" i="1"/>
  <c r="K8482" i="1"/>
  <c r="L8482" i="1"/>
  <c r="M8482" i="1" s="1"/>
  <c r="N8482" i="1"/>
  <c r="O8482" i="1"/>
  <c r="J8483" i="1"/>
  <c r="K8483" i="1"/>
  <c r="L8483" i="1"/>
  <c r="M8483" i="1" s="1"/>
  <c r="N8483" i="1"/>
  <c r="O8483" i="1"/>
  <c r="J8484" i="1"/>
  <c r="K8484" i="1"/>
  <c r="L8484" i="1"/>
  <c r="M8484" i="1" s="1"/>
  <c r="N8484" i="1"/>
  <c r="O8484" i="1"/>
  <c r="J8485" i="1"/>
  <c r="K8485" i="1"/>
  <c r="L8485" i="1"/>
  <c r="M8485" i="1" s="1"/>
  <c r="N8485" i="1"/>
  <c r="O8485" i="1"/>
  <c r="J8486" i="1"/>
  <c r="K8486" i="1"/>
  <c r="L8486" i="1"/>
  <c r="M8486" i="1" s="1"/>
  <c r="N8486" i="1"/>
  <c r="O8486" i="1"/>
  <c r="J8487" i="1"/>
  <c r="K8487" i="1"/>
  <c r="L8487" i="1"/>
  <c r="M8487" i="1" s="1"/>
  <c r="N8487" i="1"/>
  <c r="O8487" i="1"/>
  <c r="J8488" i="1"/>
  <c r="K8488" i="1"/>
  <c r="L8488" i="1"/>
  <c r="M8488" i="1" s="1"/>
  <c r="N8488" i="1"/>
  <c r="O8488" i="1"/>
  <c r="J8489" i="1"/>
  <c r="K8489" i="1"/>
  <c r="L8489" i="1"/>
  <c r="M8489" i="1" s="1"/>
  <c r="N8489" i="1"/>
  <c r="O8489" i="1"/>
  <c r="J8490" i="1"/>
  <c r="K8490" i="1"/>
  <c r="L8490" i="1"/>
  <c r="M8490" i="1" s="1"/>
  <c r="N8490" i="1"/>
  <c r="O8490" i="1"/>
  <c r="J8491" i="1"/>
  <c r="K8491" i="1"/>
  <c r="L8491" i="1"/>
  <c r="M8491" i="1" s="1"/>
  <c r="N8491" i="1"/>
  <c r="O8491" i="1"/>
  <c r="J8492" i="1"/>
  <c r="K8492" i="1"/>
  <c r="L8492" i="1"/>
  <c r="M8492" i="1" s="1"/>
  <c r="N8492" i="1"/>
  <c r="O8492" i="1"/>
  <c r="J8493" i="1"/>
  <c r="K8493" i="1"/>
  <c r="L8493" i="1"/>
  <c r="M8493" i="1" s="1"/>
  <c r="N8493" i="1"/>
  <c r="O8493" i="1"/>
  <c r="J8494" i="1"/>
  <c r="K8494" i="1"/>
  <c r="L8494" i="1"/>
  <c r="M8494" i="1" s="1"/>
  <c r="N8494" i="1"/>
  <c r="O8494" i="1"/>
  <c r="J8495" i="1"/>
  <c r="K8495" i="1"/>
  <c r="L8495" i="1"/>
  <c r="M8495" i="1" s="1"/>
  <c r="N8495" i="1"/>
  <c r="O8495" i="1"/>
  <c r="J8496" i="1"/>
  <c r="K8496" i="1"/>
  <c r="L8496" i="1"/>
  <c r="M8496" i="1" s="1"/>
  <c r="N8496" i="1"/>
  <c r="O8496" i="1"/>
  <c r="J8497" i="1"/>
  <c r="K8497" i="1"/>
  <c r="L8497" i="1"/>
  <c r="M8497" i="1" s="1"/>
  <c r="N8497" i="1"/>
  <c r="O8497" i="1"/>
  <c r="J8498" i="1"/>
  <c r="K8498" i="1"/>
  <c r="L8498" i="1"/>
  <c r="M8498" i="1" s="1"/>
  <c r="N8498" i="1"/>
  <c r="O8498" i="1"/>
  <c r="J8499" i="1"/>
  <c r="K8499" i="1"/>
  <c r="L8499" i="1"/>
  <c r="M8499" i="1" s="1"/>
  <c r="N8499" i="1"/>
  <c r="O8499" i="1"/>
  <c r="J8500" i="1"/>
  <c r="K8500" i="1"/>
  <c r="L8500" i="1"/>
  <c r="M8500" i="1" s="1"/>
  <c r="N8500" i="1"/>
  <c r="O8500" i="1"/>
  <c r="J8501" i="1"/>
  <c r="K8501" i="1"/>
  <c r="L8501" i="1"/>
  <c r="M8501" i="1" s="1"/>
  <c r="N8501" i="1"/>
  <c r="O8501" i="1"/>
  <c r="J8502" i="1"/>
  <c r="K8502" i="1"/>
  <c r="L8502" i="1"/>
  <c r="M8502" i="1" s="1"/>
  <c r="N8502" i="1"/>
  <c r="O8502" i="1"/>
  <c r="J8503" i="1"/>
  <c r="K8503" i="1"/>
  <c r="L8503" i="1"/>
  <c r="M8503" i="1" s="1"/>
  <c r="N8503" i="1"/>
  <c r="O8503" i="1"/>
  <c r="J8504" i="1"/>
  <c r="K8504" i="1"/>
  <c r="L8504" i="1"/>
  <c r="M8504" i="1" s="1"/>
  <c r="N8504" i="1"/>
  <c r="O8504" i="1"/>
  <c r="J8505" i="1"/>
  <c r="K8505" i="1"/>
  <c r="L8505" i="1"/>
  <c r="M8505" i="1" s="1"/>
  <c r="N8505" i="1"/>
  <c r="O8505" i="1"/>
  <c r="J8506" i="1"/>
  <c r="K8506" i="1"/>
  <c r="L8506" i="1"/>
  <c r="M8506" i="1" s="1"/>
  <c r="N8506" i="1"/>
  <c r="O8506" i="1"/>
  <c r="J8507" i="1"/>
  <c r="K8507" i="1"/>
  <c r="L8507" i="1"/>
  <c r="M8507" i="1" s="1"/>
  <c r="N8507" i="1"/>
  <c r="O8507" i="1"/>
  <c r="J8508" i="1"/>
  <c r="K8508" i="1"/>
  <c r="L8508" i="1"/>
  <c r="M8508" i="1" s="1"/>
  <c r="N8508" i="1"/>
  <c r="O8508" i="1"/>
  <c r="J8509" i="1"/>
  <c r="K8509" i="1"/>
  <c r="L8509" i="1"/>
  <c r="M8509" i="1" s="1"/>
  <c r="N8509" i="1"/>
  <c r="O8509" i="1"/>
  <c r="J8510" i="1"/>
  <c r="K8510" i="1"/>
  <c r="L8510" i="1"/>
  <c r="M8510" i="1" s="1"/>
  <c r="N8510" i="1"/>
  <c r="O8510" i="1"/>
  <c r="J8511" i="1"/>
  <c r="K8511" i="1"/>
  <c r="L8511" i="1"/>
  <c r="M8511" i="1" s="1"/>
  <c r="N8511" i="1"/>
  <c r="O8511" i="1"/>
  <c r="J8512" i="1"/>
  <c r="K8512" i="1"/>
  <c r="L8512" i="1"/>
  <c r="M8512" i="1" s="1"/>
  <c r="N8512" i="1"/>
  <c r="O8512" i="1"/>
  <c r="J8513" i="1"/>
  <c r="K8513" i="1"/>
  <c r="L8513" i="1"/>
  <c r="M8513" i="1" s="1"/>
  <c r="N8513" i="1"/>
  <c r="O8513" i="1"/>
  <c r="J8514" i="1"/>
  <c r="K8514" i="1"/>
  <c r="L8514" i="1"/>
  <c r="M8514" i="1" s="1"/>
  <c r="N8514" i="1"/>
  <c r="O8514" i="1"/>
  <c r="J8515" i="1"/>
  <c r="K8515" i="1"/>
  <c r="L8515" i="1"/>
  <c r="M8515" i="1" s="1"/>
  <c r="N8515" i="1"/>
  <c r="O8515" i="1"/>
  <c r="J8516" i="1"/>
  <c r="K8516" i="1"/>
  <c r="L8516" i="1"/>
  <c r="M8516" i="1" s="1"/>
  <c r="N8516" i="1"/>
  <c r="O8516" i="1"/>
  <c r="J8517" i="1"/>
  <c r="K8517" i="1"/>
  <c r="L8517" i="1"/>
  <c r="M8517" i="1" s="1"/>
  <c r="N8517" i="1"/>
  <c r="O8517" i="1"/>
  <c r="J8518" i="1"/>
  <c r="K8518" i="1"/>
  <c r="L8518" i="1"/>
  <c r="M8518" i="1" s="1"/>
  <c r="N8518" i="1"/>
  <c r="O8518" i="1"/>
  <c r="J8519" i="1"/>
  <c r="K8519" i="1"/>
  <c r="L8519" i="1"/>
  <c r="M8519" i="1" s="1"/>
  <c r="N8519" i="1"/>
  <c r="O8519" i="1"/>
  <c r="J8520" i="1"/>
  <c r="K8520" i="1"/>
  <c r="L8520" i="1"/>
  <c r="M8520" i="1" s="1"/>
  <c r="N8520" i="1"/>
  <c r="O8520" i="1"/>
  <c r="J8521" i="1"/>
  <c r="K8521" i="1"/>
  <c r="L8521" i="1"/>
  <c r="M8521" i="1" s="1"/>
  <c r="N8521" i="1"/>
  <c r="O8521" i="1"/>
  <c r="J8522" i="1"/>
  <c r="K8522" i="1"/>
  <c r="L8522" i="1"/>
  <c r="M8522" i="1" s="1"/>
  <c r="N8522" i="1"/>
  <c r="O8522" i="1"/>
  <c r="J8523" i="1"/>
  <c r="K8523" i="1"/>
  <c r="L8523" i="1"/>
  <c r="M8523" i="1" s="1"/>
  <c r="N8523" i="1"/>
  <c r="O8523" i="1"/>
  <c r="J8524" i="1"/>
  <c r="K8524" i="1"/>
  <c r="L8524" i="1"/>
  <c r="M8524" i="1" s="1"/>
  <c r="N8524" i="1"/>
  <c r="O8524" i="1"/>
  <c r="J8525" i="1"/>
  <c r="K8525" i="1"/>
  <c r="L8525" i="1"/>
  <c r="M8525" i="1" s="1"/>
  <c r="N8525" i="1"/>
  <c r="O8525" i="1"/>
  <c r="J8526" i="1"/>
  <c r="K8526" i="1"/>
  <c r="L8526" i="1"/>
  <c r="M8526" i="1" s="1"/>
  <c r="N8526" i="1"/>
  <c r="O8526" i="1"/>
  <c r="J8527" i="1"/>
  <c r="K8527" i="1"/>
  <c r="L8527" i="1"/>
  <c r="M8527" i="1" s="1"/>
  <c r="N8527" i="1"/>
  <c r="O8527" i="1"/>
  <c r="J8528" i="1"/>
  <c r="K8528" i="1"/>
  <c r="L8528" i="1"/>
  <c r="M8528" i="1" s="1"/>
  <c r="N8528" i="1"/>
  <c r="O8528" i="1"/>
  <c r="J8529" i="1"/>
  <c r="K8529" i="1"/>
  <c r="L8529" i="1"/>
  <c r="M8529" i="1" s="1"/>
  <c r="N8529" i="1"/>
  <c r="O8529" i="1"/>
  <c r="J8530" i="1"/>
  <c r="K8530" i="1"/>
  <c r="L8530" i="1"/>
  <c r="M8530" i="1" s="1"/>
  <c r="N8530" i="1"/>
  <c r="O8530" i="1"/>
  <c r="J8531" i="1"/>
  <c r="K8531" i="1"/>
  <c r="L8531" i="1"/>
  <c r="M8531" i="1" s="1"/>
  <c r="N8531" i="1"/>
  <c r="O8531" i="1"/>
  <c r="J8532" i="1"/>
  <c r="K8532" i="1"/>
  <c r="L8532" i="1"/>
  <c r="M8532" i="1" s="1"/>
  <c r="N8532" i="1"/>
  <c r="O8532" i="1"/>
  <c r="J8533" i="1"/>
  <c r="K8533" i="1"/>
  <c r="L8533" i="1"/>
  <c r="M8533" i="1" s="1"/>
  <c r="N8533" i="1"/>
  <c r="O8533" i="1"/>
  <c r="J8534" i="1"/>
  <c r="K8534" i="1"/>
  <c r="L8534" i="1"/>
  <c r="M8534" i="1" s="1"/>
  <c r="N8534" i="1"/>
  <c r="O8534" i="1"/>
  <c r="J8535" i="1"/>
  <c r="K8535" i="1"/>
  <c r="L8535" i="1"/>
  <c r="M8535" i="1" s="1"/>
  <c r="N8535" i="1"/>
  <c r="O8535" i="1"/>
  <c r="J8536" i="1"/>
  <c r="K8536" i="1"/>
  <c r="L8536" i="1"/>
  <c r="M8536" i="1" s="1"/>
  <c r="N8536" i="1"/>
  <c r="O8536" i="1"/>
  <c r="J8537" i="1"/>
  <c r="K8537" i="1"/>
  <c r="L8537" i="1"/>
  <c r="M8537" i="1" s="1"/>
  <c r="N8537" i="1"/>
  <c r="O8537" i="1"/>
  <c r="J8538" i="1"/>
  <c r="K8538" i="1"/>
  <c r="L8538" i="1"/>
  <c r="M8538" i="1" s="1"/>
  <c r="N8538" i="1"/>
  <c r="O8538" i="1"/>
  <c r="J8539" i="1"/>
  <c r="K8539" i="1"/>
  <c r="L8539" i="1"/>
  <c r="M8539" i="1" s="1"/>
  <c r="N8539" i="1"/>
  <c r="O8539" i="1"/>
  <c r="J8540" i="1"/>
  <c r="K8540" i="1"/>
  <c r="L8540" i="1"/>
  <c r="M8540" i="1" s="1"/>
  <c r="N8540" i="1"/>
  <c r="O8540" i="1"/>
  <c r="J8541" i="1"/>
  <c r="K8541" i="1"/>
  <c r="L8541" i="1"/>
  <c r="M8541" i="1" s="1"/>
  <c r="N8541" i="1"/>
  <c r="O8541" i="1"/>
  <c r="J8542" i="1"/>
  <c r="K8542" i="1"/>
  <c r="L8542" i="1"/>
  <c r="M8542" i="1" s="1"/>
  <c r="N8542" i="1"/>
  <c r="O8542" i="1"/>
  <c r="J8543" i="1"/>
  <c r="K8543" i="1"/>
  <c r="L8543" i="1"/>
  <c r="M8543" i="1" s="1"/>
  <c r="N8543" i="1"/>
  <c r="O8543" i="1"/>
  <c r="J8544" i="1"/>
  <c r="K8544" i="1"/>
  <c r="L8544" i="1"/>
  <c r="M8544" i="1" s="1"/>
  <c r="N8544" i="1"/>
  <c r="O8544" i="1"/>
  <c r="J8545" i="1"/>
  <c r="K8545" i="1"/>
  <c r="L8545" i="1"/>
  <c r="M8545" i="1" s="1"/>
  <c r="N8545" i="1"/>
  <c r="O8545" i="1"/>
  <c r="J8546" i="1"/>
  <c r="K8546" i="1"/>
  <c r="L8546" i="1"/>
  <c r="M8546" i="1" s="1"/>
  <c r="N8546" i="1"/>
  <c r="O8546" i="1"/>
  <c r="J8547" i="1"/>
  <c r="K8547" i="1"/>
  <c r="L8547" i="1"/>
  <c r="M8547" i="1" s="1"/>
  <c r="N8547" i="1"/>
  <c r="O8547" i="1"/>
  <c r="J8548" i="1"/>
  <c r="K8548" i="1"/>
  <c r="L8548" i="1"/>
  <c r="M8548" i="1" s="1"/>
  <c r="N8548" i="1"/>
  <c r="O8548" i="1"/>
  <c r="J8549" i="1"/>
  <c r="K8549" i="1"/>
  <c r="L8549" i="1"/>
  <c r="M8549" i="1" s="1"/>
  <c r="N8549" i="1"/>
  <c r="O8549" i="1"/>
  <c r="J8550" i="1"/>
  <c r="K8550" i="1"/>
  <c r="L8550" i="1"/>
  <c r="M8550" i="1" s="1"/>
  <c r="N8550" i="1"/>
  <c r="O8550" i="1"/>
  <c r="J8551" i="1"/>
  <c r="K8551" i="1"/>
  <c r="L8551" i="1"/>
  <c r="M8551" i="1" s="1"/>
  <c r="N8551" i="1"/>
  <c r="O8551" i="1"/>
  <c r="J8552" i="1"/>
  <c r="K8552" i="1"/>
  <c r="L8552" i="1"/>
  <c r="M8552" i="1" s="1"/>
  <c r="N8552" i="1"/>
  <c r="O8552" i="1"/>
  <c r="J8553" i="1"/>
  <c r="K8553" i="1"/>
  <c r="L8553" i="1"/>
  <c r="M8553" i="1" s="1"/>
  <c r="N8553" i="1"/>
  <c r="O8553" i="1"/>
  <c r="J8554" i="1"/>
  <c r="K8554" i="1"/>
  <c r="L8554" i="1"/>
  <c r="M8554" i="1" s="1"/>
  <c r="N8554" i="1"/>
  <c r="O8554" i="1"/>
  <c r="J8555" i="1"/>
  <c r="K8555" i="1"/>
  <c r="L8555" i="1"/>
  <c r="M8555" i="1" s="1"/>
  <c r="N8555" i="1"/>
  <c r="O8555" i="1"/>
  <c r="J8556" i="1"/>
  <c r="K8556" i="1"/>
  <c r="L8556" i="1"/>
  <c r="M8556" i="1" s="1"/>
  <c r="N8556" i="1"/>
  <c r="O8556" i="1"/>
  <c r="J8557" i="1"/>
  <c r="K8557" i="1"/>
  <c r="L8557" i="1"/>
  <c r="M8557" i="1" s="1"/>
  <c r="N8557" i="1"/>
  <c r="O8557" i="1"/>
  <c r="J8558" i="1"/>
  <c r="K8558" i="1"/>
  <c r="L8558" i="1"/>
  <c r="M8558" i="1" s="1"/>
  <c r="N8558" i="1"/>
  <c r="O8558" i="1"/>
  <c r="J8559" i="1"/>
  <c r="K8559" i="1"/>
  <c r="L8559" i="1"/>
  <c r="M8559" i="1" s="1"/>
  <c r="N8559" i="1"/>
  <c r="O8559" i="1"/>
  <c r="J8560" i="1"/>
  <c r="K8560" i="1"/>
  <c r="L8560" i="1"/>
  <c r="M8560" i="1" s="1"/>
  <c r="N8560" i="1"/>
  <c r="O8560" i="1"/>
  <c r="J8561" i="1"/>
  <c r="K8561" i="1"/>
  <c r="L8561" i="1"/>
  <c r="M8561" i="1" s="1"/>
  <c r="N8561" i="1"/>
  <c r="O8561" i="1"/>
  <c r="J8562" i="1"/>
  <c r="K8562" i="1"/>
  <c r="L8562" i="1"/>
  <c r="M8562" i="1" s="1"/>
  <c r="N8562" i="1"/>
  <c r="O8562" i="1"/>
  <c r="J8563" i="1"/>
  <c r="K8563" i="1"/>
  <c r="L8563" i="1"/>
  <c r="M8563" i="1" s="1"/>
  <c r="N8563" i="1"/>
  <c r="O8563" i="1"/>
  <c r="J8564" i="1"/>
  <c r="K8564" i="1"/>
  <c r="L8564" i="1"/>
  <c r="M8564" i="1" s="1"/>
  <c r="N8564" i="1"/>
  <c r="O8564" i="1"/>
  <c r="J8565" i="1"/>
  <c r="K8565" i="1"/>
  <c r="L8565" i="1"/>
  <c r="M8565" i="1" s="1"/>
  <c r="N8565" i="1"/>
  <c r="O8565" i="1"/>
  <c r="J8566" i="1"/>
  <c r="K8566" i="1"/>
  <c r="L8566" i="1"/>
  <c r="M8566" i="1" s="1"/>
  <c r="N8566" i="1"/>
  <c r="O8566" i="1"/>
  <c r="J8567" i="1"/>
  <c r="K8567" i="1"/>
  <c r="L8567" i="1"/>
  <c r="M8567" i="1" s="1"/>
  <c r="N8567" i="1"/>
  <c r="O8567" i="1"/>
  <c r="J8568" i="1"/>
  <c r="K8568" i="1"/>
  <c r="L8568" i="1"/>
  <c r="M8568" i="1" s="1"/>
  <c r="N8568" i="1"/>
  <c r="O8568" i="1"/>
  <c r="J8569" i="1"/>
  <c r="K8569" i="1"/>
  <c r="L8569" i="1"/>
  <c r="M8569" i="1" s="1"/>
  <c r="N8569" i="1"/>
  <c r="O8569" i="1"/>
  <c r="J8570" i="1"/>
  <c r="K8570" i="1"/>
  <c r="L8570" i="1"/>
  <c r="M8570" i="1" s="1"/>
  <c r="N8570" i="1"/>
  <c r="O8570" i="1"/>
  <c r="J8571" i="1"/>
  <c r="K8571" i="1"/>
  <c r="L8571" i="1"/>
  <c r="M8571" i="1" s="1"/>
  <c r="N8571" i="1"/>
  <c r="O8571" i="1"/>
  <c r="J8572" i="1"/>
  <c r="K8572" i="1"/>
  <c r="L8572" i="1"/>
  <c r="M8572" i="1" s="1"/>
  <c r="N8572" i="1"/>
  <c r="O8572" i="1"/>
  <c r="J8573" i="1"/>
  <c r="K8573" i="1"/>
  <c r="L8573" i="1"/>
  <c r="M8573" i="1" s="1"/>
  <c r="N8573" i="1"/>
  <c r="O8573" i="1"/>
  <c r="J8574" i="1"/>
  <c r="K8574" i="1"/>
  <c r="L8574" i="1"/>
  <c r="M8574" i="1" s="1"/>
  <c r="N8574" i="1"/>
  <c r="O8574" i="1"/>
  <c r="J8575" i="1"/>
  <c r="K8575" i="1"/>
  <c r="L8575" i="1"/>
  <c r="M8575" i="1" s="1"/>
  <c r="N8575" i="1"/>
  <c r="O8575" i="1"/>
  <c r="J8576" i="1"/>
  <c r="K8576" i="1"/>
  <c r="L8576" i="1"/>
  <c r="M8576" i="1" s="1"/>
  <c r="N8576" i="1"/>
  <c r="O8576" i="1"/>
  <c r="J8577" i="1"/>
  <c r="K8577" i="1"/>
  <c r="L8577" i="1"/>
  <c r="M8577" i="1" s="1"/>
  <c r="N8577" i="1"/>
  <c r="O8577" i="1"/>
  <c r="J8578" i="1"/>
  <c r="K8578" i="1"/>
  <c r="L8578" i="1"/>
  <c r="M8578" i="1" s="1"/>
  <c r="N8578" i="1"/>
  <c r="O8578" i="1"/>
  <c r="J8579" i="1"/>
  <c r="K8579" i="1"/>
  <c r="L8579" i="1"/>
  <c r="M8579" i="1" s="1"/>
  <c r="N8579" i="1"/>
  <c r="O8579" i="1"/>
  <c r="J8580" i="1"/>
  <c r="K8580" i="1"/>
  <c r="L8580" i="1"/>
  <c r="M8580" i="1" s="1"/>
  <c r="N8580" i="1"/>
  <c r="O8580" i="1"/>
  <c r="J8581" i="1"/>
  <c r="K8581" i="1"/>
  <c r="L8581" i="1"/>
  <c r="M8581" i="1" s="1"/>
  <c r="N8581" i="1"/>
  <c r="O8581" i="1"/>
  <c r="J8582" i="1"/>
  <c r="K8582" i="1"/>
  <c r="L8582" i="1"/>
  <c r="M8582" i="1" s="1"/>
  <c r="N8582" i="1"/>
  <c r="O8582" i="1"/>
  <c r="J8583" i="1"/>
  <c r="K8583" i="1"/>
  <c r="L8583" i="1"/>
  <c r="M8583" i="1" s="1"/>
  <c r="N8583" i="1"/>
  <c r="O8583" i="1"/>
  <c r="J8584" i="1"/>
  <c r="K8584" i="1"/>
  <c r="L8584" i="1"/>
  <c r="M8584" i="1" s="1"/>
  <c r="N8584" i="1"/>
  <c r="O8584" i="1"/>
  <c r="J8585" i="1"/>
  <c r="K8585" i="1"/>
  <c r="L8585" i="1"/>
  <c r="M8585" i="1" s="1"/>
  <c r="N8585" i="1"/>
  <c r="O8585" i="1"/>
  <c r="J8586" i="1"/>
  <c r="K8586" i="1"/>
  <c r="L8586" i="1"/>
  <c r="M8586" i="1" s="1"/>
  <c r="N8586" i="1"/>
  <c r="O8586" i="1"/>
  <c r="J8587" i="1"/>
  <c r="K8587" i="1"/>
  <c r="L8587" i="1"/>
  <c r="M8587" i="1" s="1"/>
  <c r="N8587" i="1"/>
  <c r="O8587" i="1"/>
  <c r="J8588" i="1"/>
  <c r="K8588" i="1"/>
  <c r="L8588" i="1"/>
  <c r="M8588" i="1" s="1"/>
  <c r="N8588" i="1"/>
  <c r="O8588" i="1"/>
  <c r="J8589" i="1"/>
  <c r="K8589" i="1"/>
  <c r="L8589" i="1"/>
  <c r="M8589" i="1" s="1"/>
  <c r="N8589" i="1"/>
  <c r="O8589" i="1"/>
  <c r="J8590" i="1"/>
  <c r="K8590" i="1"/>
  <c r="L8590" i="1"/>
  <c r="M8590" i="1" s="1"/>
  <c r="N8590" i="1"/>
  <c r="O8590" i="1"/>
  <c r="J8591" i="1"/>
  <c r="K8591" i="1"/>
  <c r="L8591" i="1"/>
  <c r="M8591" i="1" s="1"/>
  <c r="N8591" i="1"/>
  <c r="O8591" i="1"/>
  <c r="J8592" i="1"/>
  <c r="K8592" i="1"/>
  <c r="L8592" i="1"/>
  <c r="M8592" i="1" s="1"/>
  <c r="N8592" i="1"/>
  <c r="O8592" i="1"/>
  <c r="J8593" i="1"/>
  <c r="K8593" i="1"/>
  <c r="L8593" i="1"/>
  <c r="M8593" i="1" s="1"/>
  <c r="N8593" i="1"/>
  <c r="O8593" i="1"/>
  <c r="J8594" i="1"/>
  <c r="K8594" i="1"/>
  <c r="L8594" i="1"/>
  <c r="M8594" i="1" s="1"/>
  <c r="N8594" i="1"/>
  <c r="O8594" i="1"/>
  <c r="J8595" i="1"/>
  <c r="K8595" i="1"/>
  <c r="L8595" i="1"/>
  <c r="M8595" i="1" s="1"/>
  <c r="N8595" i="1"/>
  <c r="O8595" i="1"/>
  <c r="J8596" i="1"/>
  <c r="K8596" i="1"/>
  <c r="L8596" i="1"/>
  <c r="M8596" i="1" s="1"/>
  <c r="N8596" i="1"/>
  <c r="O8596" i="1"/>
  <c r="J8597" i="1"/>
  <c r="K8597" i="1"/>
  <c r="L8597" i="1"/>
  <c r="M8597" i="1" s="1"/>
  <c r="N8597" i="1"/>
  <c r="O8597" i="1"/>
  <c r="J8598" i="1"/>
  <c r="K8598" i="1"/>
  <c r="L8598" i="1"/>
  <c r="M8598" i="1" s="1"/>
  <c r="N8598" i="1"/>
  <c r="O8598" i="1"/>
  <c r="J8599" i="1"/>
  <c r="K8599" i="1"/>
  <c r="L8599" i="1"/>
  <c r="M8599" i="1" s="1"/>
  <c r="N8599" i="1"/>
  <c r="O8599" i="1"/>
  <c r="J8600" i="1"/>
  <c r="K8600" i="1"/>
  <c r="L8600" i="1"/>
  <c r="M8600" i="1" s="1"/>
  <c r="N8600" i="1"/>
  <c r="O8600" i="1"/>
  <c r="J8601" i="1"/>
  <c r="K8601" i="1"/>
  <c r="L8601" i="1"/>
  <c r="M8601" i="1" s="1"/>
  <c r="N8601" i="1"/>
  <c r="O8601" i="1"/>
  <c r="J8602" i="1"/>
  <c r="K8602" i="1"/>
  <c r="L8602" i="1"/>
  <c r="M8602" i="1" s="1"/>
  <c r="N8602" i="1"/>
  <c r="O8602" i="1"/>
  <c r="J8603" i="1"/>
  <c r="K8603" i="1"/>
  <c r="L8603" i="1"/>
  <c r="M8603" i="1" s="1"/>
  <c r="N8603" i="1"/>
  <c r="O8603" i="1"/>
  <c r="J8604" i="1"/>
  <c r="K8604" i="1"/>
  <c r="L8604" i="1"/>
  <c r="M8604" i="1" s="1"/>
  <c r="N8604" i="1"/>
  <c r="O8604" i="1"/>
  <c r="J8605" i="1"/>
  <c r="K8605" i="1"/>
  <c r="L8605" i="1"/>
  <c r="M8605" i="1" s="1"/>
  <c r="N8605" i="1"/>
  <c r="O8605" i="1"/>
  <c r="J8606" i="1"/>
  <c r="K8606" i="1"/>
  <c r="L8606" i="1"/>
  <c r="M8606" i="1" s="1"/>
  <c r="N8606" i="1"/>
  <c r="O8606" i="1"/>
  <c r="J8607" i="1"/>
  <c r="K8607" i="1"/>
  <c r="L8607" i="1"/>
  <c r="M8607" i="1" s="1"/>
  <c r="N8607" i="1"/>
  <c r="O8607" i="1"/>
  <c r="J8608" i="1"/>
  <c r="K8608" i="1"/>
  <c r="L8608" i="1"/>
  <c r="M8608" i="1" s="1"/>
  <c r="N8608" i="1"/>
  <c r="O8608" i="1"/>
  <c r="J8609" i="1"/>
  <c r="K8609" i="1"/>
  <c r="L8609" i="1"/>
  <c r="M8609" i="1" s="1"/>
  <c r="N8609" i="1"/>
  <c r="O8609" i="1"/>
  <c r="J8610" i="1"/>
  <c r="K8610" i="1"/>
  <c r="L8610" i="1"/>
  <c r="M8610" i="1" s="1"/>
  <c r="N8610" i="1"/>
  <c r="O8610" i="1"/>
  <c r="J8611" i="1"/>
  <c r="K8611" i="1"/>
  <c r="L8611" i="1"/>
  <c r="M8611" i="1" s="1"/>
  <c r="N8611" i="1"/>
  <c r="O8611" i="1"/>
  <c r="J8612" i="1"/>
  <c r="K8612" i="1"/>
  <c r="L8612" i="1"/>
  <c r="M8612" i="1" s="1"/>
  <c r="N8612" i="1"/>
  <c r="O8612" i="1"/>
  <c r="J8613" i="1"/>
  <c r="K8613" i="1"/>
  <c r="L8613" i="1"/>
  <c r="M8613" i="1" s="1"/>
  <c r="N8613" i="1"/>
  <c r="O8613" i="1"/>
  <c r="J8614" i="1"/>
  <c r="K8614" i="1"/>
  <c r="L8614" i="1"/>
  <c r="M8614" i="1" s="1"/>
  <c r="N8614" i="1"/>
  <c r="O8614" i="1"/>
  <c r="J8615" i="1"/>
  <c r="K8615" i="1"/>
  <c r="L8615" i="1"/>
  <c r="M8615" i="1" s="1"/>
  <c r="N8615" i="1"/>
  <c r="O8615" i="1"/>
  <c r="J8616" i="1"/>
  <c r="K8616" i="1"/>
  <c r="L8616" i="1"/>
  <c r="M8616" i="1" s="1"/>
  <c r="N8616" i="1"/>
  <c r="O8616" i="1"/>
  <c r="J8617" i="1"/>
  <c r="K8617" i="1"/>
  <c r="L8617" i="1"/>
  <c r="M8617" i="1" s="1"/>
  <c r="N8617" i="1"/>
  <c r="O8617" i="1"/>
  <c r="J8618" i="1"/>
  <c r="K8618" i="1"/>
  <c r="L8618" i="1"/>
  <c r="M8618" i="1" s="1"/>
  <c r="N8618" i="1"/>
  <c r="O8618" i="1"/>
  <c r="J8619" i="1"/>
  <c r="K8619" i="1"/>
  <c r="L8619" i="1"/>
  <c r="M8619" i="1" s="1"/>
  <c r="N8619" i="1"/>
  <c r="O8619" i="1"/>
  <c r="J8620" i="1"/>
  <c r="K8620" i="1"/>
  <c r="L8620" i="1"/>
  <c r="M8620" i="1" s="1"/>
  <c r="N8620" i="1"/>
  <c r="O8620" i="1"/>
  <c r="J8621" i="1"/>
  <c r="K8621" i="1"/>
  <c r="L8621" i="1"/>
  <c r="M8621" i="1" s="1"/>
  <c r="N8621" i="1"/>
  <c r="O8621" i="1"/>
  <c r="J8622" i="1"/>
  <c r="K8622" i="1"/>
  <c r="L8622" i="1"/>
  <c r="M8622" i="1" s="1"/>
  <c r="N8622" i="1"/>
  <c r="O8622" i="1"/>
  <c r="J8623" i="1"/>
  <c r="K8623" i="1"/>
  <c r="L8623" i="1"/>
  <c r="M8623" i="1" s="1"/>
  <c r="N8623" i="1"/>
  <c r="O8623" i="1"/>
  <c r="J8624" i="1"/>
  <c r="K8624" i="1"/>
  <c r="L8624" i="1"/>
  <c r="M8624" i="1" s="1"/>
  <c r="N8624" i="1"/>
  <c r="O8624" i="1"/>
  <c r="J8625" i="1"/>
  <c r="K8625" i="1"/>
  <c r="L8625" i="1"/>
  <c r="M8625" i="1" s="1"/>
  <c r="N8625" i="1"/>
  <c r="O8625" i="1"/>
  <c r="J8626" i="1"/>
  <c r="K8626" i="1"/>
  <c r="L8626" i="1"/>
  <c r="M8626" i="1" s="1"/>
  <c r="N8626" i="1"/>
  <c r="O8626" i="1"/>
  <c r="J8627" i="1"/>
  <c r="K8627" i="1"/>
  <c r="L8627" i="1"/>
  <c r="M8627" i="1" s="1"/>
  <c r="N8627" i="1"/>
  <c r="O8627" i="1"/>
  <c r="J8628" i="1"/>
  <c r="K8628" i="1"/>
  <c r="L8628" i="1"/>
  <c r="M8628" i="1" s="1"/>
  <c r="N8628" i="1"/>
  <c r="O8628" i="1"/>
  <c r="J8629" i="1"/>
  <c r="K8629" i="1"/>
  <c r="L8629" i="1"/>
  <c r="M8629" i="1" s="1"/>
  <c r="N8629" i="1"/>
  <c r="O8629" i="1"/>
  <c r="J8630" i="1"/>
  <c r="K8630" i="1"/>
  <c r="L8630" i="1"/>
  <c r="M8630" i="1" s="1"/>
  <c r="N8630" i="1"/>
  <c r="O8630" i="1"/>
  <c r="J8631" i="1"/>
  <c r="K8631" i="1"/>
  <c r="L8631" i="1"/>
  <c r="M8631" i="1" s="1"/>
  <c r="N8631" i="1"/>
  <c r="O8631" i="1"/>
  <c r="J8632" i="1"/>
  <c r="K8632" i="1"/>
  <c r="L8632" i="1"/>
  <c r="M8632" i="1" s="1"/>
  <c r="N8632" i="1"/>
  <c r="O8632" i="1"/>
  <c r="J8633" i="1"/>
  <c r="K8633" i="1"/>
  <c r="L8633" i="1"/>
  <c r="M8633" i="1" s="1"/>
  <c r="N8633" i="1"/>
  <c r="O8633" i="1"/>
  <c r="J8634" i="1"/>
  <c r="K8634" i="1"/>
  <c r="L8634" i="1"/>
  <c r="M8634" i="1" s="1"/>
  <c r="N8634" i="1"/>
  <c r="O8634" i="1"/>
  <c r="J8635" i="1"/>
  <c r="K8635" i="1"/>
  <c r="L8635" i="1"/>
  <c r="M8635" i="1" s="1"/>
  <c r="N8635" i="1"/>
  <c r="O8635" i="1"/>
  <c r="J8636" i="1"/>
  <c r="K8636" i="1"/>
  <c r="L8636" i="1"/>
  <c r="M8636" i="1" s="1"/>
  <c r="N8636" i="1"/>
  <c r="O8636" i="1"/>
  <c r="J8637" i="1"/>
  <c r="K8637" i="1"/>
  <c r="L8637" i="1"/>
  <c r="M8637" i="1" s="1"/>
  <c r="N8637" i="1"/>
  <c r="O8637" i="1"/>
  <c r="J8638" i="1"/>
  <c r="K8638" i="1"/>
  <c r="L8638" i="1"/>
  <c r="M8638" i="1" s="1"/>
  <c r="N8638" i="1"/>
  <c r="O8638" i="1"/>
  <c r="J8639" i="1"/>
  <c r="K8639" i="1"/>
  <c r="L8639" i="1"/>
  <c r="M8639" i="1" s="1"/>
  <c r="N8639" i="1"/>
  <c r="O8639" i="1"/>
  <c r="J8640" i="1"/>
  <c r="K8640" i="1"/>
  <c r="L8640" i="1"/>
  <c r="M8640" i="1" s="1"/>
  <c r="N8640" i="1"/>
  <c r="O8640" i="1"/>
  <c r="J8641" i="1"/>
  <c r="K8641" i="1"/>
  <c r="L8641" i="1"/>
  <c r="M8641" i="1" s="1"/>
  <c r="N8641" i="1"/>
  <c r="O8641" i="1"/>
  <c r="J8642" i="1"/>
  <c r="K8642" i="1"/>
  <c r="L8642" i="1"/>
  <c r="M8642" i="1" s="1"/>
  <c r="N8642" i="1"/>
  <c r="O8642" i="1"/>
  <c r="J8643" i="1"/>
  <c r="K8643" i="1"/>
  <c r="L8643" i="1"/>
  <c r="M8643" i="1" s="1"/>
  <c r="N8643" i="1"/>
  <c r="O8643" i="1"/>
  <c r="J8644" i="1"/>
  <c r="K8644" i="1"/>
  <c r="L8644" i="1"/>
  <c r="M8644" i="1" s="1"/>
  <c r="N8644" i="1"/>
  <c r="O8644" i="1"/>
  <c r="J8645" i="1"/>
  <c r="K8645" i="1"/>
  <c r="L8645" i="1"/>
  <c r="M8645" i="1" s="1"/>
  <c r="N8645" i="1"/>
  <c r="O8645" i="1"/>
  <c r="J8646" i="1"/>
  <c r="K8646" i="1"/>
  <c r="L8646" i="1"/>
  <c r="M8646" i="1" s="1"/>
  <c r="N8646" i="1"/>
  <c r="O8646" i="1"/>
  <c r="J8647" i="1"/>
  <c r="K8647" i="1"/>
  <c r="L8647" i="1"/>
  <c r="M8647" i="1" s="1"/>
  <c r="N8647" i="1"/>
  <c r="O8647" i="1"/>
  <c r="J8648" i="1"/>
  <c r="K8648" i="1"/>
  <c r="L8648" i="1"/>
  <c r="M8648" i="1" s="1"/>
  <c r="N8648" i="1"/>
  <c r="O8648" i="1"/>
  <c r="J8649" i="1"/>
  <c r="K8649" i="1"/>
  <c r="L8649" i="1"/>
  <c r="M8649" i="1" s="1"/>
  <c r="N8649" i="1"/>
  <c r="O8649" i="1"/>
  <c r="J8650" i="1"/>
  <c r="K8650" i="1"/>
  <c r="L8650" i="1"/>
  <c r="M8650" i="1" s="1"/>
  <c r="N8650" i="1"/>
  <c r="O8650" i="1"/>
  <c r="J8651" i="1"/>
  <c r="K8651" i="1"/>
  <c r="L8651" i="1"/>
  <c r="M8651" i="1" s="1"/>
  <c r="N8651" i="1"/>
  <c r="O8651" i="1"/>
  <c r="J8652" i="1"/>
  <c r="K8652" i="1"/>
  <c r="L8652" i="1"/>
  <c r="M8652" i="1" s="1"/>
  <c r="N8652" i="1"/>
  <c r="O8652" i="1"/>
  <c r="J8653" i="1"/>
  <c r="K8653" i="1"/>
  <c r="L8653" i="1"/>
  <c r="M8653" i="1" s="1"/>
  <c r="N8653" i="1"/>
  <c r="O8653" i="1"/>
  <c r="J8654" i="1"/>
  <c r="K8654" i="1"/>
  <c r="L8654" i="1"/>
  <c r="M8654" i="1" s="1"/>
  <c r="N8654" i="1"/>
  <c r="O8654" i="1"/>
  <c r="J8655" i="1"/>
  <c r="K8655" i="1"/>
  <c r="L8655" i="1"/>
  <c r="M8655" i="1" s="1"/>
  <c r="N8655" i="1"/>
  <c r="O8655" i="1"/>
  <c r="J8656" i="1"/>
  <c r="K8656" i="1"/>
  <c r="L8656" i="1"/>
  <c r="M8656" i="1" s="1"/>
  <c r="N8656" i="1"/>
  <c r="O8656" i="1"/>
  <c r="J8657" i="1"/>
  <c r="K8657" i="1"/>
  <c r="L8657" i="1"/>
  <c r="M8657" i="1" s="1"/>
  <c r="N8657" i="1"/>
  <c r="O8657" i="1"/>
  <c r="J8658" i="1"/>
  <c r="K8658" i="1"/>
  <c r="L8658" i="1"/>
  <c r="M8658" i="1" s="1"/>
  <c r="N8658" i="1"/>
  <c r="O8658" i="1"/>
  <c r="J8659" i="1"/>
  <c r="K8659" i="1"/>
  <c r="L8659" i="1"/>
  <c r="M8659" i="1" s="1"/>
  <c r="N8659" i="1"/>
  <c r="O8659" i="1"/>
  <c r="J8660" i="1"/>
  <c r="K8660" i="1"/>
  <c r="L8660" i="1"/>
  <c r="M8660" i="1" s="1"/>
  <c r="N8660" i="1"/>
  <c r="O8660" i="1"/>
  <c r="J8661" i="1"/>
  <c r="K8661" i="1"/>
  <c r="L8661" i="1"/>
  <c r="M8661" i="1" s="1"/>
  <c r="N8661" i="1"/>
  <c r="O8661" i="1"/>
  <c r="J8662" i="1"/>
  <c r="K8662" i="1"/>
  <c r="L8662" i="1"/>
  <c r="M8662" i="1" s="1"/>
  <c r="N8662" i="1"/>
  <c r="O8662" i="1"/>
  <c r="J8663" i="1"/>
  <c r="K8663" i="1"/>
  <c r="L8663" i="1"/>
  <c r="M8663" i="1" s="1"/>
  <c r="N8663" i="1"/>
  <c r="O8663" i="1"/>
  <c r="J8664" i="1"/>
  <c r="K8664" i="1"/>
  <c r="L8664" i="1"/>
  <c r="M8664" i="1" s="1"/>
  <c r="N8664" i="1"/>
  <c r="O8664" i="1"/>
  <c r="J8665" i="1"/>
  <c r="K8665" i="1"/>
  <c r="L8665" i="1"/>
  <c r="M8665" i="1" s="1"/>
  <c r="N8665" i="1"/>
  <c r="O8665" i="1"/>
  <c r="J8666" i="1"/>
  <c r="K8666" i="1"/>
  <c r="L8666" i="1"/>
  <c r="M8666" i="1" s="1"/>
  <c r="N8666" i="1"/>
  <c r="O8666" i="1"/>
  <c r="J8667" i="1"/>
  <c r="K8667" i="1"/>
  <c r="L8667" i="1"/>
  <c r="M8667" i="1" s="1"/>
  <c r="N8667" i="1"/>
  <c r="O8667" i="1"/>
  <c r="J8668" i="1"/>
  <c r="K8668" i="1"/>
  <c r="L8668" i="1"/>
  <c r="M8668" i="1" s="1"/>
  <c r="N8668" i="1"/>
  <c r="O8668" i="1"/>
  <c r="J8669" i="1"/>
  <c r="K8669" i="1"/>
  <c r="L8669" i="1"/>
  <c r="M8669" i="1" s="1"/>
  <c r="N8669" i="1"/>
  <c r="O8669" i="1"/>
  <c r="J8670" i="1"/>
  <c r="K8670" i="1"/>
  <c r="L8670" i="1"/>
  <c r="M8670" i="1" s="1"/>
  <c r="N8670" i="1"/>
  <c r="O8670" i="1"/>
  <c r="J8671" i="1"/>
  <c r="K8671" i="1"/>
  <c r="L8671" i="1"/>
  <c r="M8671" i="1" s="1"/>
  <c r="N8671" i="1"/>
  <c r="O8671" i="1"/>
  <c r="J8672" i="1"/>
  <c r="K8672" i="1"/>
  <c r="L8672" i="1"/>
  <c r="M8672" i="1" s="1"/>
  <c r="N8672" i="1"/>
  <c r="O8672" i="1"/>
  <c r="J8673" i="1"/>
  <c r="K8673" i="1"/>
  <c r="L8673" i="1"/>
  <c r="M8673" i="1" s="1"/>
  <c r="N8673" i="1"/>
  <c r="O8673" i="1"/>
  <c r="J8674" i="1"/>
  <c r="K8674" i="1"/>
  <c r="L8674" i="1"/>
  <c r="M8674" i="1" s="1"/>
  <c r="N8674" i="1"/>
  <c r="O8674" i="1"/>
  <c r="J8675" i="1"/>
  <c r="K8675" i="1"/>
  <c r="L8675" i="1"/>
  <c r="M8675" i="1" s="1"/>
  <c r="N8675" i="1"/>
  <c r="O8675" i="1"/>
  <c r="J8676" i="1"/>
  <c r="K8676" i="1"/>
  <c r="L8676" i="1"/>
  <c r="M8676" i="1" s="1"/>
  <c r="N8676" i="1"/>
  <c r="O8676" i="1"/>
  <c r="J8677" i="1"/>
  <c r="K8677" i="1"/>
  <c r="L8677" i="1"/>
  <c r="M8677" i="1" s="1"/>
  <c r="N8677" i="1"/>
  <c r="O8677" i="1"/>
  <c r="J8678" i="1"/>
  <c r="K8678" i="1"/>
  <c r="L8678" i="1"/>
  <c r="M8678" i="1" s="1"/>
  <c r="N8678" i="1"/>
  <c r="O8678" i="1"/>
  <c r="J8679" i="1"/>
  <c r="K8679" i="1"/>
  <c r="L8679" i="1"/>
  <c r="M8679" i="1" s="1"/>
  <c r="N8679" i="1"/>
  <c r="O8679" i="1"/>
  <c r="J8680" i="1"/>
  <c r="K8680" i="1"/>
  <c r="L8680" i="1"/>
  <c r="M8680" i="1" s="1"/>
  <c r="N8680" i="1"/>
  <c r="O8680" i="1"/>
  <c r="J8681" i="1"/>
  <c r="K8681" i="1"/>
  <c r="L8681" i="1"/>
  <c r="M8681" i="1" s="1"/>
  <c r="N8681" i="1"/>
  <c r="O8681" i="1"/>
  <c r="J8682" i="1"/>
  <c r="K8682" i="1"/>
  <c r="L8682" i="1"/>
  <c r="M8682" i="1" s="1"/>
  <c r="N8682" i="1"/>
  <c r="O8682" i="1"/>
  <c r="J8683" i="1"/>
  <c r="K8683" i="1"/>
  <c r="L8683" i="1"/>
  <c r="M8683" i="1" s="1"/>
  <c r="N8683" i="1"/>
  <c r="O8683" i="1"/>
  <c r="J8684" i="1"/>
  <c r="K8684" i="1"/>
  <c r="L8684" i="1"/>
  <c r="M8684" i="1" s="1"/>
  <c r="N8684" i="1"/>
  <c r="O8684" i="1"/>
  <c r="J8685" i="1"/>
  <c r="K8685" i="1"/>
  <c r="L8685" i="1"/>
  <c r="M8685" i="1" s="1"/>
  <c r="N8685" i="1"/>
  <c r="O8685" i="1"/>
  <c r="J8686" i="1"/>
  <c r="K8686" i="1"/>
  <c r="L8686" i="1"/>
  <c r="M8686" i="1" s="1"/>
  <c r="N8686" i="1"/>
  <c r="O8686" i="1"/>
  <c r="J8687" i="1"/>
  <c r="K8687" i="1"/>
  <c r="L8687" i="1"/>
  <c r="M8687" i="1" s="1"/>
  <c r="N8687" i="1"/>
  <c r="O8687" i="1"/>
  <c r="J8688" i="1"/>
  <c r="K8688" i="1"/>
  <c r="L8688" i="1"/>
  <c r="M8688" i="1" s="1"/>
  <c r="N8688" i="1"/>
  <c r="O8688" i="1"/>
  <c r="J8689" i="1"/>
  <c r="K8689" i="1"/>
  <c r="L8689" i="1"/>
  <c r="M8689" i="1" s="1"/>
  <c r="N8689" i="1"/>
  <c r="O8689" i="1"/>
  <c r="J8690" i="1"/>
  <c r="K8690" i="1"/>
  <c r="L8690" i="1"/>
  <c r="M8690" i="1" s="1"/>
  <c r="N8690" i="1"/>
  <c r="O8690" i="1"/>
  <c r="J8691" i="1"/>
  <c r="K8691" i="1"/>
  <c r="L8691" i="1"/>
  <c r="M8691" i="1" s="1"/>
  <c r="N8691" i="1"/>
  <c r="O8691" i="1"/>
  <c r="J8692" i="1"/>
  <c r="K8692" i="1"/>
  <c r="L8692" i="1"/>
  <c r="M8692" i="1" s="1"/>
  <c r="N8692" i="1"/>
  <c r="O8692" i="1"/>
  <c r="J8693" i="1"/>
  <c r="K8693" i="1"/>
  <c r="L8693" i="1"/>
  <c r="M8693" i="1" s="1"/>
  <c r="N8693" i="1"/>
  <c r="O8693" i="1"/>
  <c r="J8694" i="1"/>
  <c r="K8694" i="1"/>
  <c r="L8694" i="1"/>
  <c r="M8694" i="1" s="1"/>
  <c r="N8694" i="1"/>
  <c r="O8694" i="1"/>
  <c r="J8695" i="1"/>
  <c r="K8695" i="1"/>
  <c r="L8695" i="1"/>
  <c r="M8695" i="1" s="1"/>
  <c r="N8695" i="1"/>
  <c r="O8695" i="1"/>
  <c r="J8696" i="1"/>
  <c r="K8696" i="1"/>
  <c r="L8696" i="1"/>
  <c r="M8696" i="1" s="1"/>
  <c r="N8696" i="1"/>
  <c r="O8696" i="1"/>
  <c r="J8697" i="1"/>
  <c r="K8697" i="1"/>
  <c r="L8697" i="1"/>
  <c r="M8697" i="1" s="1"/>
  <c r="N8697" i="1"/>
  <c r="O8697" i="1"/>
  <c r="J8698" i="1"/>
  <c r="K8698" i="1"/>
  <c r="L8698" i="1"/>
  <c r="M8698" i="1" s="1"/>
  <c r="N8698" i="1"/>
  <c r="O8698" i="1"/>
  <c r="J8699" i="1"/>
  <c r="K8699" i="1"/>
  <c r="L8699" i="1"/>
  <c r="M8699" i="1" s="1"/>
  <c r="N8699" i="1"/>
  <c r="O8699" i="1"/>
  <c r="J8700" i="1"/>
  <c r="K8700" i="1"/>
  <c r="L8700" i="1"/>
  <c r="M8700" i="1" s="1"/>
  <c r="N8700" i="1"/>
  <c r="O8700" i="1"/>
  <c r="J8701" i="1"/>
  <c r="K8701" i="1"/>
  <c r="L8701" i="1"/>
  <c r="M8701" i="1" s="1"/>
  <c r="N8701" i="1"/>
  <c r="O8701" i="1"/>
  <c r="J8702" i="1"/>
  <c r="K8702" i="1"/>
  <c r="L8702" i="1"/>
  <c r="M8702" i="1" s="1"/>
  <c r="N8702" i="1"/>
  <c r="O8702" i="1"/>
  <c r="J8703" i="1"/>
  <c r="K8703" i="1"/>
  <c r="L8703" i="1"/>
  <c r="M8703" i="1" s="1"/>
  <c r="N8703" i="1"/>
  <c r="O8703" i="1"/>
  <c r="J8704" i="1"/>
  <c r="K8704" i="1"/>
  <c r="L8704" i="1"/>
  <c r="M8704" i="1" s="1"/>
  <c r="N8704" i="1"/>
  <c r="O8704" i="1"/>
  <c r="J8705" i="1"/>
  <c r="K8705" i="1"/>
  <c r="L8705" i="1"/>
  <c r="M8705" i="1" s="1"/>
  <c r="N8705" i="1"/>
  <c r="O8705" i="1"/>
  <c r="J8706" i="1"/>
  <c r="K8706" i="1"/>
  <c r="L8706" i="1"/>
  <c r="M8706" i="1" s="1"/>
  <c r="N8706" i="1"/>
  <c r="O8706" i="1"/>
  <c r="J8707" i="1"/>
  <c r="K8707" i="1"/>
  <c r="L8707" i="1"/>
  <c r="M8707" i="1" s="1"/>
  <c r="N8707" i="1"/>
  <c r="O8707" i="1"/>
  <c r="J8708" i="1"/>
  <c r="K8708" i="1"/>
  <c r="L8708" i="1"/>
  <c r="M8708" i="1" s="1"/>
  <c r="N8708" i="1"/>
  <c r="O8708" i="1"/>
  <c r="J8709" i="1"/>
  <c r="K8709" i="1"/>
  <c r="L8709" i="1"/>
  <c r="M8709" i="1" s="1"/>
  <c r="N8709" i="1"/>
  <c r="O8709" i="1"/>
  <c r="J8710" i="1"/>
  <c r="K8710" i="1"/>
  <c r="L8710" i="1"/>
  <c r="M8710" i="1" s="1"/>
  <c r="N8710" i="1"/>
  <c r="O8710" i="1"/>
  <c r="J8711" i="1"/>
  <c r="K8711" i="1"/>
  <c r="L8711" i="1"/>
  <c r="M8711" i="1" s="1"/>
  <c r="N8711" i="1"/>
  <c r="O8711" i="1"/>
  <c r="J8712" i="1"/>
  <c r="K8712" i="1"/>
  <c r="L8712" i="1"/>
  <c r="M8712" i="1" s="1"/>
  <c r="N8712" i="1"/>
  <c r="O8712" i="1"/>
  <c r="J8713" i="1"/>
  <c r="K8713" i="1"/>
  <c r="L8713" i="1"/>
  <c r="M8713" i="1" s="1"/>
  <c r="N8713" i="1"/>
  <c r="O8713" i="1"/>
  <c r="J8714" i="1"/>
  <c r="K8714" i="1"/>
  <c r="L8714" i="1"/>
  <c r="M8714" i="1" s="1"/>
  <c r="N8714" i="1"/>
  <c r="O8714" i="1"/>
  <c r="J8715" i="1"/>
  <c r="K8715" i="1"/>
  <c r="L8715" i="1"/>
  <c r="M8715" i="1" s="1"/>
  <c r="N8715" i="1"/>
  <c r="O8715" i="1"/>
  <c r="J8716" i="1"/>
  <c r="K8716" i="1"/>
  <c r="L8716" i="1"/>
  <c r="M8716" i="1" s="1"/>
  <c r="N8716" i="1"/>
  <c r="O8716" i="1"/>
  <c r="J8717" i="1"/>
  <c r="K8717" i="1"/>
  <c r="L8717" i="1"/>
  <c r="M8717" i="1" s="1"/>
  <c r="N8717" i="1"/>
  <c r="O8717" i="1"/>
  <c r="J8718" i="1"/>
  <c r="K8718" i="1"/>
  <c r="L8718" i="1"/>
  <c r="M8718" i="1" s="1"/>
  <c r="N8718" i="1"/>
  <c r="O8718" i="1"/>
  <c r="J8719" i="1"/>
  <c r="K8719" i="1"/>
  <c r="L8719" i="1"/>
  <c r="M8719" i="1" s="1"/>
  <c r="N8719" i="1"/>
  <c r="O8719" i="1"/>
  <c r="J8720" i="1"/>
  <c r="K8720" i="1"/>
  <c r="L8720" i="1"/>
  <c r="M8720" i="1" s="1"/>
  <c r="N8720" i="1"/>
  <c r="O8720" i="1"/>
  <c r="J8721" i="1"/>
  <c r="K8721" i="1"/>
  <c r="L8721" i="1"/>
  <c r="M8721" i="1" s="1"/>
  <c r="N8721" i="1"/>
  <c r="O8721" i="1"/>
  <c r="J8722" i="1"/>
  <c r="K8722" i="1"/>
  <c r="L8722" i="1"/>
  <c r="M8722" i="1" s="1"/>
  <c r="N8722" i="1"/>
  <c r="O8722" i="1"/>
  <c r="J8723" i="1"/>
  <c r="K8723" i="1"/>
  <c r="L8723" i="1"/>
  <c r="M8723" i="1" s="1"/>
  <c r="N8723" i="1"/>
  <c r="O8723" i="1"/>
  <c r="J8724" i="1"/>
  <c r="K8724" i="1"/>
  <c r="L8724" i="1"/>
  <c r="M8724" i="1" s="1"/>
  <c r="N8724" i="1"/>
  <c r="O8724" i="1"/>
  <c r="J8725" i="1"/>
  <c r="K8725" i="1"/>
  <c r="L8725" i="1"/>
  <c r="M8725" i="1" s="1"/>
  <c r="N8725" i="1"/>
  <c r="O8725" i="1"/>
  <c r="J8726" i="1"/>
  <c r="K8726" i="1"/>
  <c r="L8726" i="1"/>
  <c r="M8726" i="1" s="1"/>
  <c r="N8726" i="1"/>
  <c r="O8726" i="1"/>
  <c r="J8727" i="1"/>
  <c r="K8727" i="1"/>
  <c r="L8727" i="1"/>
  <c r="M8727" i="1" s="1"/>
  <c r="N8727" i="1"/>
  <c r="O8727" i="1"/>
  <c r="J8728" i="1"/>
  <c r="K8728" i="1"/>
  <c r="L8728" i="1"/>
  <c r="M8728" i="1" s="1"/>
  <c r="N8728" i="1"/>
  <c r="O8728" i="1"/>
  <c r="J8729" i="1"/>
  <c r="K8729" i="1"/>
  <c r="L8729" i="1"/>
  <c r="M8729" i="1" s="1"/>
  <c r="N8729" i="1"/>
  <c r="O8729" i="1"/>
  <c r="J8730" i="1"/>
  <c r="K8730" i="1"/>
  <c r="L8730" i="1"/>
  <c r="M8730" i="1" s="1"/>
  <c r="N8730" i="1"/>
  <c r="O8730" i="1"/>
  <c r="J8731" i="1"/>
  <c r="K8731" i="1"/>
  <c r="L8731" i="1"/>
  <c r="M8731" i="1" s="1"/>
  <c r="N8731" i="1"/>
  <c r="O8731" i="1"/>
  <c r="J8732" i="1"/>
  <c r="K8732" i="1"/>
  <c r="L8732" i="1"/>
  <c r="M8732" i="1" s="1"/>
  <c r="N8732" i="1"/>
  <c r="O8732" i="1"/>
  <c r="J8733" i="1"/>
  <c r="K8733" i="1"/>
  <c r="L8733" i="1"/>
  <c r="M8733" i="1" s="1"/>
  <c r="N8733" i="1"/>
  <c r="O8733" i="1"/>
  <c r="J8734" i="1"/>
  <c r="K8734" i="1"/>
  <c r="L8734" i="1"/>
  <c r="M8734" i="1" s="1"/>
  <c r="N8734" i="1"/>
  <c r="O8734" i="1"/>
  <c r="J8735" i="1"/>
  <c r="K8735" i="1"/>
  <c r="L8735" i="1"/>
  <c r="M8735" i="1" s="1"/>
  <c r="N8735" i="1"/>
  <c r="O8735" i="1"/>
  <c r="J8736" i="1"/>
  <c r="K8736" i="1"/>
  <c r="L8736" i="1"/>
  <c r="M8736" i="1" s="1"/>
  <c r="N8736" i="1"/>
  <c r="O8736" i="1"/>
  <c r="J8737" i="1"/>
  <c r="K8737" i="1"/>
  <c r="L8737" i="1"/>
  <c r="M8737" i="1" s="1"/>
  <c r="N8737" i="1"/>
  <c r="O8737" i="1"/>
  <c r="J8738" i="1"/>
  <c r="K8738" i="1"/>
  <c r="L8738" i="1"/>
  <c r="M8738" i="1" s="1"/>
  <c r="N8738" i="1"/>
  <c r="O8738" i="1"/>
  <c r="J8739" i="1"/>
  <c r="K8739" i="1"/>
  <c r="L8739" i="1"/>
  <c r="M8739" i="1" s="1"/>
  <c r="N8739" i="1"/>
  <c r="O8739" i="1"/>
  <c r="J8740" i="1"/>
  <c r="K8740" i="1"/>
  <c r="L8740" i="1"/>
  <c r="M8740" i="1" s="1"/>
  <c r="N8740" i="1"/>
  <c r="O8740" i="1"/>
  <c r="J8741" i="1"/>
  <c r="K8741" i="1"/>
  <c r="L8741" i="1"/>
  <c r="M8741" i="1" s="1"/>
  <c r="N8741" i="1"/>
  <c r="O8741" i="1"/>
  <c r="J8742" i="1"/>
  <c r="K8742" i="1"/>
  <c r="L8742" i="1"/>
  <c r="M8742" i="1" s="1"/>
  <c r="N8742" i="1"/>
  <c r="O8742" i="1"/>
  <c r="J8743" i="1"/>
  <c r="K8743" i="1"/>
  <c r="L8743" i="1"/>
  <c r="M8743" i="1" s="1"/>
  <c r="N8743" i="1"/>
  <c r="O8743" i="1"/>
  <c r="J8744" i="1"/>
  <c r="K8744" i="1"/>
  <c r="L8744" i="1"/>
  <c r="M8744" i="1" s="1"/>
  <c r="N8744" i="1"/>
  <c r="O8744" i="1"/>
  <c r="J8745" i="1"/>
  <c r="K8745" i="1"/>
  <c r="L8745" i="1"/>
  <c r="M8745" i="1" s="1"/>
  <c r="N8745" i="1"/>
  <c r="O8745" i="1"/>
  <c r="J8746" i="1"/>
  <c r="K8746" i="1"/>
  <c r="L8746" i="1"/>
  <c r="M8746" i="1" s="1"/>
  <c r="N8746" i="1"/>
  <c r="O8746" i="1"/>
  <c r="J8747" i="1"/>
  <c r="K8747" i="1"/>
  <c r="L8747" i="1"/>
  <c r="M8747" i="1" s="1"/>
  <c r="N8747" i="1"/>
  <c r="O8747" i="1"/>
  <c r="J8748" i="1"/>
  <c r="K8748" i="1"/>
  <c r="L8748" i="1"/>
  <c r="M8748" i="1" s="1"/>
  <c r="N8748" i="1"/>
  <c r="O8748" i="1"/>
  <c r="J8749" i="1"/>
  <c r="K8749" i="1"/>
  <c r="L8749" i="1"/>
  <c r="M8749" i="1" s="1"/>
  <c r="N8749" i="1"/>
  <c r="O8749" i="1"/>
  <c r="J8750" i="1"/>
  <c r="K8750" i="1"/>
  <c r="L8750" i="1"/>
  <c r="M8750" i="1" s="1"/>
  <c r="N8750" i="1"/>
  <c r="O8750" i="1"/>
  <c r="J8751" i="1"/>
  <c r="K8751" i="1"/>
  <c r="L8751" i="1"/>
  <c r="M8751" i="1" s="1"/>
  <c r="N8751" i="1"/>
  <c r="O8751" i="1"/>
  <c r="J8752" i="1"/>
  <c r="K8752" i="1"/>
  <c r="L8752" i="1"/>
  <c r="M8752" i="1" s="1"/>
  <c r="N8752" i="1"/>
  <c r="O8752" i="1"/>
  <c r="J8753" i="1"/>
  <c r="K8753" i="1"/>
  <c r="L8753" i="1"/>
  <c r="M8753" i="1" s="1"/>
  <c r="N8753" i="1"/>
  <c r="O8753" i="1"/>
  <c r="J8754" i="1"/>
  <c r="K8754" i="1"/>
  <c r="L8754" i="1"/>
  <c r="M8754" i="1" s="1"/>
  <c r="N8754" i="1"/>
  <c r="O8754" i="1"/>
  <c r="J8755" i="1"/>
  <c r="K8755" i="1"/>
  <c r="L8755" i="1"/>
  <c r="M8755" i="1" s="1"/>
  <c r="N8755" i="1"/>
  <c r="O8755" i="1"/>
  <c r="J8756" i="1"/>
  <c r="K8756" i="1"/>
  <c r="L8756" i="1"/>
  <c r="M8756" i="1" s="1"/>
  <c r="N8756" i="1"/>
  <c r="O8756" i="1"/>
  <c r="J8757" i="1"/>
  <c r="K8757" i="1"/>
  <c r="L8757" i="1"/>
  <c r="M8757" i="1" s="1"/>
  <c r="N8757" i="1"/>
  <c r="O8757" i="1"/>
  <c r="J8758" i="1"/>
  <c r="K8758" i="1"/>
  <c r="L8758" i="1"/>
  <c r="M8758" i="1" s="1"/>
  <c r="N8758" i="1"/>
  <c r="O8758" i="1"/>
  <c r="J8759" i="1"/>
  <c r="K8759" i="1"/>
  <c r="L8759" i="1"/>
  <c r="M8759" i="1" s="1"/>
  <c r="N8759" i="1"/>
  <c r="O8759" i="1"/>
  <c r="J8760" i="1"/>
  <c r="K8760" i="1"/>
  <c r="L8760" i="1"/>
  <c r="M8760" i="1" s="1"/>
  <c r="N8760" i="1"/>
  <c r="O8760" i="1"/>
  <c r="J8761" i="1"/>
  <c r="K8761" i="1"/>
  <c r="L8761" i="1"/>
  <c r="M8761" i="1" s="1"/>
  <c r="N8761" i="1"/>
  <c r="O8761" i="1"/>
  <c r="J8762" i="1"/>
  <c r="K8762" i="1"/>
  <c r="L8762" i="1"/>
  <c r="M8762" i="1" s="1"/>
  <c r="N8762" i="1"/>
  <c r="O8762" i="1"/>
  <c r="J8763" i="1"/>
  <c r="K8763" i="1"/>
  <c r="L8763" i="1"/>
  <c r="M8763" i="1" s="1"/>
  <c r="N8763" i="1"/>
  <c r="O8763" i="1"/>
  <c r="J8764" i="1"/>
  <c r="K8764" i="1"/>
  <c r="L8764" i="1"/>
  <c r="M8764" i="1" s="1"/>
  <c r="N8764" i="1"/>
  <c r="O8764" i="1"/>
  <c r="J8765" i="1"/>
  <c r="K8765" i="1"/>
  <c r="L8765" i="1"/>
  <c r="M8765" i="1" s="1"/>
  <c r="N8765" i="1"/>
  <c r="O8765" i="1"/>
  <c r="J8766" i="1"/>
  <c r="K8766" i="1"/>
  <c r="L8766" i="1"/>
  <c r="M8766" i="1" s="1"/>
  <c r="N8766" i="1"/>
  <c r="O8766" i="1"/>
  <c r="J8767" i="1"/>
  <c r="K8767" i="1"/>
  <c r="L8767" i="1"/>
  <c r="M8767" i="1" s="1"/>
  <c r="N8767" i="1"/>
  <c r="O8767" i="1"/>
  <c r="J8768" i="1"/>
  <c r="K8768" i="1"/>
  <c r="L8768" i="1"/>
  <c r="M8768" i="1" s="1"/>
  <c r="N8768" i="1"/>
  <c r="O8768" i="1"/>
  <c r="J8769" i="1"/>
  <c r="K8769" i="1"/>
  <c r="L8769" i="1"/>
  <c r="M8769" i="1" s="1"/>
  <c r="N8769" i="1"/>
  <c r="O8769" i="1"/>
  <c r="J8770" i="1"/>
  <c r="K8770" i="1"/>
  <c r="L8770" i="1"/>
  <c r="M8770" i="1" s="1"/>
  <c r="N8770" i="1"/>
  <c r="O8770" i="1"/>
  <c r="J8771" i="1"/>
  <c r="K8771" i="1"/>
  <c r="L8771" i="1"/>
  <c r="M8771" i="1" s="1"/>
  <c r="N8771" i="1"/>
  <c r="O8771" i="1"/>
  <c r="J8772" i="1"/>
  <c r="K8772" i="1"/>
  <c r="L8772" i="1"/>
  <c r="M8772" i="1" s="1"/>
  <c r="N8772" i="1"/>
  <c r="O8772" i="1"/>
  <c r="J8773" i="1"/>
  <c r="K8773" i="1"/>
  <c r="L8773" i="1"/>
  <c r="M8773" i="1" s="1"/>
  <c r="N8773" i="1"/>
  <c r="O8773" i="1"/>
  <c r="J8774" i="1"/>
  <c r="K8774" i="1"/>
  <c r="L8774" i="1"/>
  <c r="M8774" i="1" s="1"/>
  <c r="N8774" i="1"/>
  <c r="O8774" i="1"/>
  <c r="J8775" i="1"/>
  <c r="K8775" i="1"/>
  <c r="L8775" i="1"/>
  <c r="M8775" i="1" s="1"/>
  <c r="N8775" i="1"/>
  <c r="O8775" i="1"/>
  <c r="J8776" i="1"/>
  <c r="K8776" i="1"/>
  <c r="L8776" i="1"/>
  <c r="M8776" i="1" s="1"/>
  <c r="N8776" i="1"/>
  <c r="O8776" i="1"/>
  <c r="J8777" i="1"/>
  <c r="K8777" i="1"/>
  <c r="L8777" i="1"/>
  <c r="M8777" i="1" s="1"/>
  <c r="N8777" i="1"/>
  <c r="O8777" i="1"/>
  <c r="J8778" i="1"/>
  <c r="K8778" i="1"/>
  <c r="L8778" i="1"/>
  <c r="M8778" i="1" s="1"/>
  <c r="N8778" i="1"/>
  <c r="O8778" i="1"/>
  <c r="J8779" i="1"/>
  <c r="K8779" i="1"/>
  <c r="L8779" i="1"/>
  <c r="M8779" i="1" s="1"/>
  <c r="N8779" i="1"/>
  <c r="O8779" i="1"/>
  <c r="J8780" i="1"/>
  <c r="K8780" i="1"/>
  <c r="L8780" i="1"/>
  <c r="M8780" i="1" s="1"/>
  <c r="N8780" i="1"/>
  <c r="O8780" i="1"/>
  <c r="J8781" i="1"/>
  <c r="K8781" i="1"/>
  <c r="L8781" i="1"/>
  <c r="M8781" i="1" s="1"/>
  <c r="N8781" i="1"/>
  <c r="O8781" i="1"/>
  <c r="J8782" i="1"/>
  <c r="K8782" i="1"/>
  <c r="L8782" i="1"/>
  <c r="M8782" i="1" s="1"/>
  <c r="N8782" i="1"/>
  <c r="O8782" i="1"/>
  <c r="J8783" i="1"/>
  <c r="K8783" i="1"/>
  <c r="L8783" i="1"/>
  <c r="M8783" i="1" s="1"/>
  <c r="N8783" i="1"/>
  <c r="O8783" i="1"/>
  <c r="J8784" i="1"/>
  <c r="K8784" i="1"/>
  <c r="L8784" i="1"/>
  <c r="M8784" i="1" s="1"/>
  <c r="N8784" i="1"/>
  <c r="O8784" i="1"/>
  <c r="J8785" i="1"/>
  <c r="K8785" i="1"/>
  <c r="L8785" i="1"/>
  <c r="M8785" i="1" s="1"/>
  <c r="N8785" i="1"/>
  <c r="O8785" i="1"/>
  <c r="J8786" i="1"/>
  <c r="K8786" i="1"/>
  <c r="L8786" i="1"/>
  <c r="M8786" i="1" s="1"/>
  <c r="N8786" i="1"/>
  <c r="O8786" i="1"/>
  <c r="J8787" i="1"/>
  <c r="K8787" i="1"/>
  <c r="L8787" i="1"/>
  <c r="M8787" i="1" s="1"/>
  <c r="N8787" i="1"/>
  <c r="O8787" i="1"/>
  <c r="J8788" i="1"/>
  <c r="K8788" i="1"/>
  <c r="L8788" i="1"/>
  <c r="M8788" i="1" s="1"/>
  <c r="N8788" i="1"/>
  <c r="O8788" i="1"/>
  <c r="J8789" i="1"/>
  <c r="K8789" i="1"/>
  <c r="L8789" i="1"/>
  <c r="M8789" i="1" s="1"/>
  <c r="N8789" i="1"/>
  <c r="O8789" i="1"/>
  <c r="J8790" i="1"/>
  <c r="K8790" i="1"/>
  <c r="L8790" i="1"/>
  <c r="M8790" i="1" s="1"/>
  <c r="N8790" i="1"/>
  <c r="O8790" i="1"/>
  <c r="J8791" i="1"/>
  <c r="K8791" i="1"/>
  <c r="L8791" i="1"/>
  <c r="M8791" i="1" s="1"/>
  <c r="N8791" i="1"/>
  <c r="O8791" i="1"/>
  <c r="J8792" i="1"/>
  <c r="K8792" i="1"/>
  <c r="L8792" i="1"/>
  <c r="M8792" i="1" s="1"/>
  <c r="N8792" i="1"/>
  <c r="O8792" i="1"/>
  <c r="J8793" i="1"/>
  <c r="K8793" i="1"/>
  <c r="L8793" i="1"/>
  <c r="M8793" i="1" s="1"/>
  <c r="N8793" i="1"/>
  <c r="O8793" i="1"/>
  <c r="J8794" i="1"/>
  <c r="K8794" i="1"/>
  <c r="L8794" i="1"/>
  <c r="M8794" i="1" s="1"/>
  <c r="N8794" i="1"/>
  <c r="O8794" i="1"/>
  <c r="J8795" i="1"/>
  <c r="K8795" i="1"/>
  <c r="L8795" i="1"/>
  <c r="M8795" i="1" s="1"/>
  <c r="N8795" i="1"/>
  <c r="O8795" i="1"/>
  <c r="J8796" i="1"/>
  <c r="K8796" i="1"/>
  <c r="L8796" i="1"/>
  <c r="M8796" i="1" s="1"/>
  <c r="N8796" i="1"/>
  <c r="O8796" i="1"/>
  <c r="J8797" i="1"/>
  <c r="K8797" i="1"/>
  <c r="L8797" i="1"/>
  <c r="M8797" i="1" s="1"/>
  <c r="N8797" i="1"/>
  <c r="O8797" i="1"/>
  <c r="J8798" i="1"/>
  <c r="K8798" i="1"/>
  <c r="L8798" i="1"/>
  <c r="M8798" i="1" s="1"/>
  <c r="N8798" i="1"/>
  <c r="O8798" i="1"/>
  <c r="J8799" i="1"/>
  <c r="K8799" i="1"/>
  <c r="L8799" i="1"/>
  <c r="M8799" i="1" s="1"/>
  <c r="N8799" i="1"/>
  <c r="O8799" i="1"/>
  <c r="J8800" i="1"/>
  <c r="K8800" i="1"/>
  <c r="L8800" i="1"/>
  <c r="M8800" i="1" s="1"/>
  <c r="N8800" i="1"/>
  <c r="O8800" i="1"/>
  <c r="J8801" i="1"/>
  <c r="K8801" i="1"/>
  <c r="L8801" i="1"/>
  <c r="M8801" i="1" s="1"/>
  <c r="N8801" i="1"/>
  <c r="O8801" i="1"/>
  <c r="J8802" i="1"/>
  <c r="K8802" i="1"/>
  <c r="L8802" i="1"/>
  <c r="M8802" i="1" s="1"/>
  <c r="N8802" i="1"/>
  <c r="O8802" i="1"/>
  <c r="J8803" i="1"/>
  <c r="K8803" i="1"/>
  <c r="L8803" i="1"/>
  <c r="M8803" i="1" s="1"/>
  <c r="N8803" i="1"/>
  <c r="O8803" i="1"/>
  <c r="J8804" i="1"/>
  <c r="K8804" i="1"/>
  <c r="L8804" i="1"/>
  <c r="M8804" i="1" s="1"/>
  <c r="N8804" i="1"/>
  <c r="O8804" i="1"/>
  <c r="J8805" i="1"/>
  <c r="K8805" i="1"/>
  <c r="L8805" i="1"/>
  <c r="M8805" i="1" s="1"/>
  <c r="N8805" i="1"/>
  <c r="O8805" i="1"/>
  <c r="J8806" i="1"/>
  <c r="K8806" i="1"/>
  <c r="L8806" i="1"/>
  <c r="M8806" i="1" s="1"/>
  <c r="N8806" i="1"/>
  <c r="O8806" i="1"/>
  <c r="J8807" i="1"/>
  <c r="K8807" i="1"/>
  <c r="L8807" i="1"/>
  <c r="M8807" i="1" s="1"/>
  <c r="N8807" i="1"/>
  <c r="O8807" i="1"/>
  <c r="J8808" i="1"/>
  <c r="K8808" i="1"/>
  <c r="L8808" i="1"/>
  <c r="M8808" i="1" s="1"/>
  <c r="N8808" i="1"/>
  <c r="O8808" i="1"/>
  <c r="J8809" i="1"/>
  <c r="K8809" i="1"/>
  <c r="L8809" i="1"/>
  <c r="M8809" i="1" s="1"/>
  <c r="N8809" i="1"/>
  <c r="O8809" i="1"/>
  <c r="J8810" i="1"/>
  <c r="K8810" i="1"/>
  <c r="L8810" i="1"/>
  <c r="M8810" i="1" s="1"/>
  <c r="N8810" i="1"/>
  <c r="O8810" i="1"/>
  <c r="J8811" i="1"/>
  <c r="K8811" i="1"/>
  <c r="L8811" i="1"/>
  <c r="M8811" i="1" s="1"/>
  <c r="N8811" i="1"/>
  <c r="O8811" i="1"/>
  <c r="J8812" i="1"/>
  <c r="K8812" i="1"/>
  <c r="L8812" i="1"/>
  <c r="M8812" i="1" s="1"/>
  <c r="N8812" i="1"/>
  <c r="O8812" i="1"/>
  <c r="J8813" i="1"/>
  <c r="K8813" i="1"/>
  <c r="L8813" i="1"/>
  <c r="M8813" i="1" s="1"/>
  <c r="N8813" i="1"/>
  <c r="O8813" i="1"/>
  <c r="J8814" i="1"/>
  <c r="K8814" i="1"/>
  <c r="L8814" i="1"/>
  <c r="M8814" i="1" s="1"/>
  <c r="N8814" i="1"/>
  <c r="O8814" i="1"/>
  <c r="J8815" i="1"/>
  <c r="K8815" i="1"/>
  <c r="L8815" i="1"/>
  <c r="M8815" i="1" s="1"/>
  <c r="N8815" i="1"/>
  <c r="O8815" i="1"/>
  <c r="J8816" i="1"/>
  <c r="K8816" i="1"/>
  <c r="L8816" i="1"/>
  <c r="M8816" i="1" s="1"/>
  <c r="N8816" i="1"/>
  <c r="O8816" i="1"/>
  <c r="J8817" i="1"/>
  <c r="K8817" i="1"/>
  <c r="L8817" i="1"/>
  <c r="M8817" i="1" s="1"/>
  <c r="N8817" i="1"/>
  <c r="O8817" i="1"/>
  <c r="J8818" i="1"/>
  <c r="K8818" i="1"/>
  <c r="L8818" i="1"/>
  <c r="M8818" i="1" s="1"/>
  <c r="N8818" i="1"/>
  <c r="O8818" i="1"/>
  <c r="J8819" i="1"/>
  <c r="K8819" i="1"/>
  <c r="L8819" i="1"/>
  <c r="M8819" i="1" s="1"/>
  <c r="N8819" i="1"/>
  <c r="O8819" i="1"/>
  <c r="J8820" i="1"/>
  <c r="K8820" i="1"/>
  <c r="L8820" i="1"/>
  <c r="M8820" i="1" s="1"/>
  <c r="N8820" i="1"/>
  <c r="O8820" i="1"/>
  <c r="J8821" i="1"/>
  <c r="K8821" i="1"/>
  <c r="L8821" i="1"/>
  <c r="M8821" i="1" s="1"/>
  <c r="N8821" i="1"/>
  <c r="O8821" i="1"/>
  <c r="J8822" i="1"/>
  <c r="K8822" i="1"/>
  <c r="L8822" i="1"/>
  <c r="M8822" i="1" s="1"/>
  <c r="N8822" i="1"/>
  <c r="O8822" i="1"/>
  <c r="J8823" i="1"/>
  <c r="K8823" i="1"/>
  <c r="L8823" i="1"/>
  <c r="M8823" i="1" s="1"/>
  <c r="N8823" i="1"/>
  <c r="O8823" i="1"/>
  <c r="J8824" i="1"/>
  <c r="K8824" i="1"/>
  <c r="L8824" i="1"/>
  <c r="M8824" i="1" s="1"/>
  <c r="N8824" i="1"/>
  <c r="O8824" i="1"/>
  <c r="J8825" i="1"/>
  <c r="K8825" i="1"/>
  <c r="L8825" i="1"/>
  <c r="M8825" i="1" s="1"/>
  <c r="N8825" i="1"/>
  <c r="O8825" i="1"/>
  <c r="J8826" i="1"/>
  <c r="K8826" i="1"/>
  <c r="L8826" i="1"/>
  <c r="M8826" i="1" s="1"/>
  <c r="N8826" i="1"/>
  <c r="O8826" i="1"/>
  <c r="J8827" i="1"/>
  <c r="K8827" i="1"/>
  <c r="L8827" i="1"/>
  <c r="M8827" i="1" s="1"/>
  <c r="N8827" i="1"/>
  <c r="O8827" i="1"/>
  <c r="J8828" i="1"/>
  <c r="K8828" i="1"/>
  <c r="L8828" i="1"/>
  <c r="M8828" i="1" s="1"/>
  <c r="N8828" i="1"/>
  <c r="O8828" i="1"/>
  <c r="J8829" i="1"/>
  <c r="K8829" i="1"/>
  <c r="L8829" i="1"/>
  <c r="M8829" i="1" s="1"/>
  <c r="N8829" i="1"/>
  <c r="O8829" i="1"/>
  <c r="J8830" i="1"/>
  <c r="K8830" i="1"/>
  <c r="L8830" i="1"/>
  <c r="M8830" i="1" s="1"/>
  <c r="N8830" i="1"/>
  <c r="O8830" i="1"/>
  <c r="J8831" i="1"/>
  <c r="K8831" i="1"/>
  <c r="L8831" i="1"/>
  <c r="M8831" i="1" s="1"/>
  <c r="N8831" i="1"/>
  <c r="O8831" i="1"/>
  <c r="J8832" i="1"/>
  <c r="K8832" i="1"/>
  <c r="L8832" i="1"/>
  <c r="M8832" i="1" s="1"/>
  <c r="N8832" i="1"/>
  <c r="O8832" i="1"/>
  <c r="J8833" i="1"/>
  <c r="K8833" i="1"/>
  <c r="L8833" i="1"/>
  <c r="M8833" i="1" s="1"/>
  <c r="N8833" i="1"/>
  <c r="O8833" i="1"/>
  <c r="J8834" i="1"/>
  <c r="K8834" i="1"/>
  <c r="L8834" i="1"/>
  <c r="M8834" i="1" s="1"/>
  <c r="N8834" i="1"/>
  <c r="O8834" i="1"/>
  <c r="J8835" i="1"/>
  <c r="K8835" i="1"/>
  <c r="L8835" i="1"/>
  <c r="M8835" i="1" s="1"/>
  <c r="N8835" i="1"/>
  <c r="O8835" i="1"/>
  <c r="J8836" i="1"/>
  <c r="K8836" i="1"/>
  <c r="L8836" i="1"/>
  <c r="M8836" i="1" s="1"/>
  <c r="N8836" i="1"/>
  <c r="O8836" i="1"/>
  <c r="J8837" i="1"/>
  <c r="K8837" i="1"/>
  <c r="L8837" i="1"/>
  <c r="M8837" i="1" s="1"/>
  <c r="N8837" i="1"/>
  <c r="O8837" i="1"/>
  <c r="J8838" i="1"/>
  <c r="K8838" i="1"/>
  <c r="L8838" i="1"/>
  <c r="M8838" i="1" s="1"/>
  <c r="N8838" i="1"/>
  <c r="O8838" i="1"/>
  <c r="J8839" i="1"/>
  <c r="K8839" i="1"/>
  <c r="L8839" i="1"/>
  <c r="M8839" i="1" s="1"/>
  <c r="N8839" i="1"/>
  <c r="O8839" i="1"/>
  <c r="J8840" i="1"/>
  <c r="K8840" i="1"/>
  <c r="L8840" i="1"/>
  <c r="M8840" i="1" s="1"/>
  <c r="N8840" i="1"/>
  <c r="O8840" i="1"/>
  <c r="J8841" i="1"/>
  <c r="K8841" i="1"/>
  <c r="L8841" i="1"/>
  <c r="M8841" i="1" s="1"/>
  <c r="N8841" i="1"/>
  <c r="O8841" i="1"/>
  <c r="J8842" i="1"/>
  <c r="K8842" i="1"/>
  <c r="L8842" i="1"/>
  <c r="M8842" i="1" s="1"/>
  <c r="N8842" i="1"/>
  <c r="O8842" i="1"/>
  <c r="J8843" i="1"/>
  <c r="K8843" i="1"/>
  <c r="L8843" i="1"/>
  <c r="M8843" i="1" s="1"/>
  <c r="N8843" i="1"/>
  <c r="O8843" i="1"/>
  <c r="J8844" i="1"/>
  <c r="K8844" i="1"/>
  <c r="L8844" i="1"/>
  <c r="M8844" i="1" s="1"/>
  <c r="N8844" i="1"/>
  <c r="O8844" i="1"/>
  <c r="J8845" i="1"/>
  <c r="K8845" i="1"/>
  <c r="L8845" i="1"/>
  <c r="M8845" i="1" s="1"/>
  <c r="N8845" i="1"/>
  <c r="O8845" i="1"/>
  <c r="J8846" i="1"/>
  <c r="K8846" i="1"/>
  <c r="L8846" i="1"/>
  <c r="M8846" i="1" s="1"/>
  <c r="N8846" i="1"/>
  <c r="O8846" i="1"/>
  <c r="J8847" i="1"/>
  <c r="K8847" i="1"/>
  <c r="L8847" i="1"/>
  <c r="M8847" i="1" s="1"/>
  <c r="N8847" i="1"/>
  <c r="O8847" i="1"/>
  <c r="J8848" i="1"/>
  <c r="K8848" i="1"/>
  <c r="L8848" i="1"/>
  <c r="M8848" i="1" s="1"/>
  <c r="N8848" i="1"/>
  <c r="O8848" i="1"/>
  <c r="J8849" i="1"/>
  <c r="K8849" i="1"/>
  <c r="L8849" i="1"/>
  <c r="M8849" i="1" s="1"/>
  <c r="N8849" i="1"/>
  <c r="O8849" i="1"/>
  <c r="J8850" i="1"/>
  <c r="K8850" i="1"/>
  <c r="L8850" i="1"/>
  <c r="M8850" i="1" s="1"/>
  <c r="N8850" i="1"/>
  <c r="O8850" i="1"/>
  <c r="J8851" i="1"/>
  <c r="K8851" i="1"/>
  <c r="L8851" i="1"/>
  <c r="M8851" i="1" s="1"/>
  <c r="N8851" i="1"/>
  <c r="O8851" i="1"/>
  <c r="J8852" i="1"/>
  <c r="K8852" i="1"/>
  <c r="L8852" i="1"/>
  <c r="M8852" i="1" s="1"/>
  <c r="N8852" i="1"/>
  <c r="O8852" i="1"/>
  <c r="J8853" i="1"/>
  <c r="K8853" i="1"/>
  <c r="L8853" i="1"/>
  <c r="M8853" i="1" s="1"/>
  <c r="N8853" i="1"/>
  <c r="O8853" i="1"/>
  <c r="J8854" i="1"/>
  <c r="K8854" i="1"/>
  <c r="L8854" i="1"/>
  <c r="M8854" i="1" s="1"/>
  <c r="N8854" i="1"/>
  <c r="O8854" i="1"/>
  <c r="J8855" i="1"/>
  <c r="K8855" i="1"/>
  <c r="L8855" i="1"/>
  <c r="M8855" i="1" s="1"/>
  <c r="N8855" i="1"/>
  <c r="O8855" i="1"/>
  <c r="J8856" i="1"/>
  <c r="K8856" i="1"/>
  <c r="L8856" i="1"/>
  <c r="M8856" i="1" s="1"/>
  <c r="N8856" i="1"/>
  <c r="O8856" i="1"/>
  <c r="J8857" i="1"/>
  <c r="K8857" i="1"/>
  <c r="L8857" i="1"/>
  <c r="M8857" i="1" s="1"/>
  <c r="N8857" i="1"/>
  <c r="O8857" i="1"/>
  <c r="J8858" i="1"/>
  <c r="K8858" i="1"/>
  <c r="L8858" i="1"/>
  <c r="M8858" i="1" s="1"/>
  <c r="N8858" i="1"/>
  <c r="O8858" i="1"/>
  <c r="J8859" i="1"/>
  <c r="K8859" i="1"/>
  <c r="L8859" i="1"/>
  <c r="M8859" i="1" s="1"/>
  <c r="N8859" i="1"/>
  <c r="O8859" i="1"/>
  <c r="J8860" i="1"/>
  <c r="K8860" i="1"/>
  <c r="L8860" i="1"/>
  <c r="M8860" i="1" s="1"/>
  <c r="N8860" i="1"/>
  <c r="O8860" i="1"/>
  <c r="J8861" i="1"/>
  <c r="K8861" i="1"/>
  <c r="L8861" i="1"/>
  <c r="M8861" i="1" s="1"/>
  <c r="N8861" i="1"/>
  <c r="O8861" i="1"/>
  <c r="J8862" i="1"/>
  <c r="K8862" i="1"/>
  <c r="L8862" i="1"/>
  <c r="M8862" i="1" s="1"/>
  <c r="N8862" i="1"/>
  <c r="O8862" i="1"/>
  <c r="J8863" i="1"/>
  <c r="K8863" i="1"/>
  <c r="L8863" i="1"/>
  <c r="M8863" i="1" s="1"/>
  <c r="N8863" i="1"/>
  <c r="O8863" i="1"/>
  <c r="J8864" i="1"/>
  <c r="K8864" i="1"/>
  <c r="L8864" i="1"/>
  <c r="M8864" i="1" s="1"/>
  <c r="N8864" i="1"/>
  <c r="O8864" i="1"/>
  <c r="J8865" i="1"/>
  <c r="K8865" i="1"/>
  <c r="L8865" i="1"/>
  <c r="M8865" i="1" s="1"/>
  <c r="N8865" i="1"/>
  <c r="O8865" i="1"/>
  <c r="J8866" i="1"/>
  <c r="K8866" i="1"/>
  <c r="L8866" i="1"/>
  <c r="M8866" i="1" s="1"/>
  <c r="N8866" i="1"/>
  <c r="O8866" i="1"/>
  <c r="J8867" i="1"/>
  <c r="K8867" i="1"/>
  <c r="L8867" i="1"/>
  <c r="M8867" i="1" s="1"/>
  <c r="N8867" i="1"/>
  <c r="O8867" i="1"/>
  <c r="J8868" i="1"/>
  <c r="K8868" i="1"/>
  <c r="L8868" i="1"/>
  <c r="M8868" i="1" s="1"/>
  <c r="N8868" i="1"/>
  <c r="O8868" i="1"/>
  <c r="J8869" i="1"/>
  <c r="K8869" i="1"/>
  <c r="L8869" i="1"/>
  <c r="M8869" i="1" s="1"/>
  <c r="N8869" i="1"/>
  <c r="O8869" i="1"/>
  <c r="J8870" i="1"/>
  <c r="K8870" i="1"/>
  <c r="L8870" i="1"/>
  <c r="M8870" i="1" s="1"/>
  <c r="N8870" i="1"/>
  <c r="O8870" i="1"/>
  <c r="J8871" i="1"/>
  <c r="K8871" i="1"/>
  <c r="L8871" i="1"/>
  <c r="M8871" i="1" s="1"/>
  <c r="N8871" i="1"/>
  <c r="O8871" i="1"/>
  <c r="J8872" i="1"/>
  <c r="K8872" i="1"/>
  <c r="L8872" i="1"/>
  <c r="M8872" i="1" s="1"/>
  <c r="N8872" i="1"/>
  <c r="O8872" i="1"/>
  <c r="J8873" i="1"/>
  <c r="K8873" i="1"/>
  <c r="L8873" i="1"/>
  <c r="M8873" i="1" s="1"/>
  <c r="N8873" i="1"/>
  <c r="O8873" i="1"/>
  <c r="J8874" i="1"/>
  <c r="K8874" i="1"/>
  <c r="L8874" i="1"/>
  <c r="M8874" i="1" s="1"/>
  <c r="N8874" i="1"/>
  <c r="O8874" i="1"/>
  <c r="J8875" i="1"/>
  <c r="K8875" i="1"/>
  <c r="L8875" i="1"/>
  <c r="M8875" i="1" s="1"/>
  <c r="N8875" i="1"/>
  <c r="O8875" i="1"/>
  <c r="J8876" i="1"/>
  <c r="K8876" i="1"/>
  <c r="L8876" i="1"/>
  <c r="M8876" i="1" s="1"/>
  <c r="N8876" i="1"/>
  <c r="O8876" i="1"/>
  <c r="J8877" i="1"/>
  <c r="K8877" i="1"/>
  <c r="L8877" i="1"/>
  <c r="M8877" i="1" s="1"/>
  <c r="N8877" i="1"/>
  <c r="O8877" i="1"/>
  <c r="J8878" i="1"/>
  <c r="K8878" i="1"/>
  <c r="L8878" i="1"/>
  <c r="M8878" i="1" s="1"/>
  <c r="N8878" i="1"/>
  <c r="O8878" i="1"/>
  <c r="J8879" i="1"/>
  <c r="K8879" i="1"/>
  <c r="L8879" i="1"/>
  <c r="M8879" i="1" s="1"/>
  <c r="N8879" i="1"/>
  <c r="O8879" i="1"/>
  <c r="J8880" i="1"/>
  <c r="K8880" i="1"/>
  <c r="L8880" i="1"/>
  <c r="M8880" i="1" s="1"/>
  <c r="N8880" i="1"/>
  <c r="O8880" i="1"/>
  <c r="J8881" i="1"/>
  <c r="K8881" i="1"/>
  <c r="L8881" i="1"/>
  <c r="M8881" i="1" s="1"/>
  <c r="N8881" i="1"/>
  <c r="O8881" i="1"/>
  <c r="J8882" i="1"/>
  <c r="K8882" i="1"/>
  <c r="L8882" i="1"/>
  <c r="M8882" i="1" s="1"/>
  <c r="N8882" i="1"/>
  <c r="O8882" i="1"/>
  <c r="J8883" i="1"/>
  <c r="K8883" i="1"/>
  <c r="L8883" i="1"/>
  <c r="M8883" i="1" s="1"/>
  <c r="N8883" i="1"/>
  <c r="O8883" i="1"/>
  <c r="J8884" i="1"/>
  <c r="K8884" i="1"/>
  <c r="L8884" i="1"/>
  <c r="M8884" i="1" s="1"/>
  <c r="N8884" i="1"/>
  <c r="O8884" i="1"/>
  <c r="J8885" i="1"/>
  <c r="K8885" i="1"/>
  <c r="L8885" i="1"/>
  <c r="M8885" i="1" s="1"/>
  <c r="N8885" i="1"/>
  <c r="O8885" i="1"/>
  <c r="J8886" i="1"/>
  <c r="K8886" i="1"/>
  <c r="L8886" i="1"/>
  <c r="M8886" i="1" s="1"/>
  <c r="N8886" i="1"/>
  <c r="O8886" i="1"/>
  <c r="J8887" i="1"/>
  <c r="K8887" i="1"/>
  <c r="L8887" i="1"/>
  <c r="M8887" i="1" s="1"/>
  <c r="N8887" i="1"/>
  <c r="O8887" i="1"/>
  <c r="J8888" i="1"/>
  <c r="K8888" i="1"/>
  <c r="L8888" i="1"/>
  <c r="M8888" i="1" s="1"/>
  <c r="N8888" i="1"/>
  <c r="O8888" i="1"/>
  <c r="J8889" i="1"/>
  <c r="K8889" i="1"/>
  <c r="L8889" i="1"/>
  <c r="M8889" i="1" s="1"/>
  <c r="N8889" i="1"/>
  <c r="O8889" i="1"/>
  <c r="J8890" i="1"/>
  <c r="K8890" i="1"/>
  <c r="L8890" i="1"/>
  <c r="M8890" i="1" s="1"/>
  <c r="N8890" i="1"/>
  <c r="O8890" i="1"/>
  <c r="J8891" i="1"/>
  <c r="K8891" i="1"/>
  <c r="L8891" i="1"/>
  <c r="M8891" i="1" s="1"/>
  <c r="N8891" i="1"/>
  <c r="O8891" i="1"/>
  <c r="J8892" i="1"/>
  <c r="K8892" i="1"/>
  <c r="L8892" i="1"/>
  <c r="M8892" i="1" s="1"/>
  <c r="N8892" i="1"/>
  <c r="O8892" i="1"/>
  <c r="J8893" i="1"/>
  <c r="K8893" i="1"/>
  <c r="L8893" i="1"/>
  <c r="M8893" i="1" s="1"/>
  <c r="N8893" i="1"/>
  <c r="O8893" i="1"/>
  <c r="J8894" i="1"/>
  <c r="K8894" i="1"/>
  <c r="L8894" i="1"/>
  <c r="M8894" i="1" s="1"/>
  <c r="N8894" i="1"/>
  <c r="O8894" i="1"/>
  <c r="J8895" i="1"/>
  <c r="K8895" i="1"/>
  <c r="L8895" i="1"/>
  <c r="M8895" i="1" s="1"/>
  <c r="N8895" i="1"/>
  <c r="O8895" i="1"/>
  <c r="J8896" i="1"/>
  <c r="K8896" i="1"/>
  <c r="L8896" i="1"/>
  <c r="M8896" i="1" s="1"/>
  <c r="N8896" i="1"/>
  <c r="O8896" i="1"/>
  <c r="J8897" i="1"/>
  <c r="K8897" i="1"/>
  <c r="L8897" i="1"/>
  <c r="M8897" i="1" s="1"/>
  <c r="N8897" i="1"/>
  <c r="O8897" i="1"/>
  <c r="J8898" i="1"/>
  <c r="K8898" i="1"/>
  <c r="L8898" i="1"/>
  <c r="M8898" i="1" s="1"/>
  <c r="N8898" i="1"/>
  <c r="O8898" i="1"/>
  <c r="J8899" i="1"/>
  <c r="K8899" i="1"/>
  <c r="L8899" i="1"/>
  <c r="M8899" i="1" s="1"/>
  <c r="N8899" i="1"/>
  <c r="O8899" i="1"/>
  <c r="J8900" i="1"/>
  <c r="K8900" i="1"/>
  <c r="L8900" i="1"/>
  <c r="M8900" i="1" s="1"/>
  <c r="N8900" i="1"/>
  <c r="O8900" i="1"/>
  <c r="J8901" i="1"/>
  <c r="K8901" i="1"/>
  <c r="L8901" i="1"/>
  <c r="M8901" i="1" s="1"/>
  <c r="N8901" i="1"/>
  <c r="O8901" i="1"/>
  <c r="J8902" i="1"/>
  <c r="K8902" i="1"/>
  <c r="L8902" i="1"/>
  <c r="M8902" i="1" s="1"/>
  <c r="N8902" i="1"/>
  <c r="O8902" i="1"/>
  <c r="J8903" i="1"/>
  <c r="K8903" i="1"/>
  <c r="L8903" i="1"/>
  <c r="M8903" i="1" s="1"/>
  <c r="N8903" i="1"/>
  <c r="O8903" i="1"/>
  <c r="J8904" i="1"/>
  <c r="K8904" i="1"/>
  <c r="L8904" i="1"/>
  <c r="M8904" i="1" s="1"/>
  <c r="N8904" i="1"/>
  <c r="O8904" i="1"/>
  <c r="J8905" i="1"/>
  <c r="K8905" i="1"/>
  <c r="L8905" i="1"/>
  <c r="M8905" i="1" s="1"/>
  <c r="N8905" i="1"/>
  <c r="O8905" i="1"/>
  <c r="J8906" i="1"/>
  <c r="K8906" i="1"/>
  <c r="L8906" i="1"/>
  <c r="M8906" i="1" s="1"/>
  <c r="N8906" i="1"/>
  <c r="O8906" i="1"/>
  <c r="J8907" i="1"/>
  <c r="K8907" i="1"/>
  <c r="L8907" i="1"/>
  <c r="M8907" i="1" s="1"/>
  <c r="N8907" i="1"/>
  <c r="O8907" i="1"/>
  <c r="J8908" i="1"/>
  <c r="K8908" i="1"/>
  <c r="L8908" i="1"/>
  <c r="M8908" i="1" s="1"/>
  <c r="N8908" i="1"/>
  <c r="O8908" i="1"/>
  <c r="J8909" i="1"/>
  <c r="K8909" i="1"/>
  <c r="L8909" i="1"/>
  <c r="M8909" i="1" s="1"/>
  <c r="N8909" i="1"/>
  <c r="O8909" i="1"/>
  <c r="J8910" i="1"/>
  <c r="K8910" i="1"/>
  <c r="L8910" i="1"/>
  <c r="M8910" i="1" s="1"/>
  <c r="N8910" i="1"/>
  <c r="O8910" i="1"/>
  <c r="J8911" i="1"/>
  <c r="K8911" i="1"/>
  <c r="L8911" i="1"/>
  <c r="M8911" i="1" s="1"/>
  <c r="N8911" i="1"/>
  <c r="O8911" i="1"/>
  <c r="J8912" i="1"/>
  <c r="K8912" i="1"/>
  <c r="L8912" i="1"/>
  <c r="M8912" i="1" s="1"/>
  <c r="N8912" i="1"/>
  <c r="O8912" i="1"/>
  <c r="J8913" i="1"/>
  <c r="K8913" i="1"/>
  <c r="L8913" i="1"/>
  <c r="M8913" i="1" s="1"/>
  <c r="N8913" i="1"/>
  <c r="O8913" i="1"/>
  <c r="J8914" i="1"/>
  <c r="K8914" i="1"/>
  <c r="L8914" i="1"/>
  <c r="M8914" i="1" s="1"/>
  <c r="N8914" i="1"/>
  <c r="O8914" i="1"/>
  <c r="J8915" i="1"/>
  <c r="K8915" i="1"/>
  <c r="L8915" i="1"/>
  <c r="M8915" i="1" s="1"/>
  <c r="N8915" i="1"/>
  <c r="O8915" i="1"/>
  <c r="J8916" i="1"/>
  <c r="K8916" i="1"/>
  <c r="L8916" i="1"/>
  <c r="M8916" i="1" s="1"/>
  <c r="N8916" i="1"/>
  <c r="O8916" i="1"/>
  <c r="J8917" i="1"/>
  <c r="K8917" i="1"/>
  <c r="L8917" i="1"/>
  <c r="M8917" i="1" s="1"/>
  <c r="N8917" i="1"/>
  <c r="O8917" i="1"/>
  <c r="J8918" i="1"/>
  <c r="K8918" i="1"/>
  <c r="L8918" i="1"/>
  <c r="M8918" i="1" s="1"/>
  <c r="N8918" i="1"/>
  <c r="O8918" i="1"/>
  <c r="J8919" i="1"/>
  <c r="K8919" i="1"/>
  <c r="L8919" i="1"/>
  <c r="M8919" i="1" s="1"/>
  <c r="N8919" i="1"/>
  <c r="O8919" i="1"/>
  <c r="J8920" i="1"/>
  <c r="K8920" i="1"/>
  <c r="L8920" i="1"/>
  <c r="M8920" i="1" s="1"/>
  <c r="N8920" i="1"/>
  <c r="O8920" i="1"/>
  <c r="J8921" i="1"/>
  <c r="K8921" i="1"/>
  <c r="L8921" i="1"/>
  <c r="M8921" i="1" s="1"/>
  <c r="N8921" i="1"/>
  <c r="O8921" i="1"/>
  <c r="J8922" i="1"/>
  <c r="K8922" i="1"/>
  <c r="L8922" i="1"/>
  <c r="M8922" i="1" s="1"/>
  <c r="N8922" i="1"/>
  <c r="O8922" i="1"/>
  <c r="J8923" i="1"/>
  <c r="K8923" i="1"/>
  <c r="L8923" i="1"/>
  <c r="M8923" i="1" s="1"/>
  <c r="N8923" i="1"/>
  <c r="O8923" i="1"/>
  <c r="J8924" i="1"/>
  <c r="K8924" i="1"/>
  <c r="L8924" i="1"/>
  <c r="M8924" i="1" s="1"/>
  <c r="N8924" i="1"/>
  <c r="O8924" i="1"/>
  <c r="J8925" i="1"/>
  <c r="K8925" i="1"/>
  <c r="L8925" i="1"/>
  <c r="M8925" i="1" s="1"/>
  <c r="N8925" i="1"/>
  <c r="O8925" i="1"/>
  <c r="J8926" i="1"/>
  <c r="K8926" i="1"/>
  <c r="L8926" i="1"/>
  <c r="M8926" i="1" s="1"/>
  <c r="N8926" i="1"/>
  <c r="O8926" i="1"/>
  <c r="J8927" i="1"/>
  <c r="K8927" i="1"/>
  <c r="L8927" i="1"/>
  <c r="M8927" i="1" s="1"/>
  <c r="N8927" i="1"/>
  <c r="O8927" i="1"/>
  <c r="J8928" i="1"/>
  <c r="K8928" i="1"/>
  <c r="L8928" i="1"/>
  <c r="M8928" i="1" s="1"/>
  <c r="N8928" i="1"/>
  <c r="O8928" i="1"/>
  <c r="J8929" i="1"/>
  <c r="K8929" i="1"/>
  <c r="L8929" i="1"/>
  <c r="M8929" i="1" s="1"/>
  <c r="N8929" i="1"/>
  <c r="O8929" i="1"/>
  <c r="J8930" i="1"/>
  <c r="K8930" i="1"/>
  <c r="L8930" i="1"/>
  <c r="M8930" i="1" s="1"/>
  <c r="N8930" i="1"/>
  <c r="O8930" i="1"/>
  <c r="J8931" i="1"/>
  <c r="K8931" i="1"/>
  <c r="L8931" i="1"/>
  <c r="M8931" i="1" s="1"/>
  <c r="N8931" i="1"/>
  <c r="O8931" i="1"/>
  <c r="J8932" i="1"/>
  <c r="K8932" i="1"/>
  <c r="L8932" i="1"/>
  <c r="M8932" i="1" s="1"/>
  <c r="N8932" i="1"/>
  <c r="O8932" i="1"/>
  <c r="J8933" i="1"/>
  <c r="K8933" i="1"/>
  <c r="L8933" i="1"/>
  <c r="M8933" i="1" s="1"/>
  <c r="N8933" i="1"/>
  <c r="O8933" i="1"/>
  <c r="J8934" i="1"/>
  <c r="K8934" i="1"/>
  <c r="L8934" i="1"/>
  <c r="M8934" i="1" s="1"/>
  <c r="N8934" i="1"/>
  <c r="O8934" i="1"/>
  <c r="J8935" i="1"/>
  <c r="K8935" i="1"/>
  <c r="L8935" i="1"/>
  <c r="M8935" i="1" s="1"/>
  <c r="N8935" i="1"/>
  <c r="O8935" i="1"/>
  <c r="J8936" i="1"/>
  <c r="K8936" i="1"/>
  <c r="L8936" i="1"/>
  <c r="M8936" i="1" s="1"/>
  <c r="N8936" i="1"/>
  <c r="O8936" i="1"/>
  <c r="J8937" i="1"/>
  <c r="K8937" i="1"/>
  <c r="L8937" i="1"/>
  <c r="M8937" i="1" s="1"/>
  <c r="N8937" i="1"/>
  <c r="O8937" i="1"/>
  <c r="J8938" i="1"/>
  <c r="K8938" i="1"/>
  <c r="L8938" i="1"/>
  <c r="M8938" i="1" s="1"/>
  <c r="N8938" i="1"/>
  <c r="O8938" i="1"/>
  <c r="J8939" i="1"/>
  <c r="K8939" i="1"/>
  <c r="L8939" i="1"/>
  <c r="M8939" i="1" s="1"/>
  <c r="N8939" i="1"/>
  <c r="O8939" i="1"/>
  <c r="J8940" i="1"/>
  <c r="K8940" i="1"/>
  <c r="L8940" i="1"/>
  <c r="M8940" i="1" s="1"/>
  <c r="N8940" i="1"/>
  <c r="O8940" i="1"/>
  <c r="J8941" i="1"/>
  <c r="K8941" i="1"/>
  <c r="L8941" i="1"/>
  <c r="M8941" i="1" s="1"/>
  <c r="N8941" i="1"/>
  <c r="O8941" i="1"/>
  <c r="J8942" i="1"/>
  <c r="K8942" i="1"/>
  <c r="L8942" i="1"/>
  <c r="M8942" i="1" s="1"/>
  <c r="N8942" i="1"/>
  <c r="O8942" i="1"/>
  <c r="J8943" i="1"/>
  <c r="K8943" i="1"/>
  <c r="L8943" i="1"/>
  <c r="M8943" i="1" s="1"/>
  <c r="N8943" i="1"/>
  <c r="O8943" i="1"/>
  <c r="J8944" i="1"/>
  <c r="K8944" i="1"/>
  <c r="L8944" i="1"/>
  <c r="M8944" i="1" s="1"/>
  <c r="N8944" i="1"/>
  <c r="O8944" i="1"/>
  <c r="J8945" i="1"/>
  <c r="K8945" i="1"/>
  <c r="L8945" i="1"/>
  <c r="M8945" i="1" s="1"/>
  <c r="N8945" i="1"/>
  <c r="O8945" i="1"/>
  <c r="J8946" i="1"/>
  <c r="K8946" i="1"/>
  <c r="L8946" i="1"/>
  <c r="M8946" i="1" s="1"/>
  <c r="N8946" i="1"/>
  <c r="O8946" i="1"/>
  <c r="J8947" i="1"/>
  <c r="K8947" i="1"/>
  <c r="L8947" i="1"/>
  <c r="M8947" i="1" s="1"/>
  <c r="N8947" i="1"/>
  <c r="O8947" i="1"/>
  <c r="J8948" i="1"/>
  <c r="K8948" i="1"/>
  <c r="L8948" i="1"/>
  <c r="M8948" i="1" s="1"/>
  <c r="N8948" i="1"/>
  <c r="O8948" i="1"/>
  <c r="J8949" i="1"/>
  <c r="K8949" i="1"/>
  <c r="L8949" i="1"/>
  <c r="M8949" i="1" s="1"/>
  <c r="N8949" i="1"/>
  <c r="O8949" i="1"/>
  <c r="J8950" i="1"/>
  <c r="K8950" i="1"/>
  <c r="L8950" i="1"/>
  <c r="M8950" i="1" s="1"/>
  <c r="N8950" i="1"/>
  <c r="O8950" i="1"/>
  <c r="J8951" i="1"/>
  <c r="K8951" i="1"/>
  <c r="L8951" i="1"/>
  <c r="M8951" i="1" s="1"/>
  <c r="N8951" i="1"/>
  <c r="O8951" i="1"/>
  <c r="J8952" i="1"/>
  <c r="K8952" i="1"/>
  <c r="L8952" i="1"/>
  <c r="M8952" i="1" s="1"/>
  <c r="N8952" i="1"/>
  <c r="O8952" i="1"/>
  <c r="J8953" i="1"/>
  <c r="K8953" i="1"/>
  <c r="L8953" i="1"/>
  <c r="M8953" i="1" s="1"/>
  <c r="N8953" i="1"/>
  <c r="O8953" i="1"/>
  <c r="J8954" i="1"/>
  <c r="K8954" i="1"/>
  <c r="L8954" i="1"/>
  <c r="M8954" i="1" s="1"/>
  <c r="N8954" i="1"/>
  <c r="O8954" i="1"/>
  <c r="J8955" i="1"/>
  <c r="K8955" i="1"/>
  <c r="L8955" i="1"/>
  <c r="M8955" i="1" s="1"/>
  <c r="N8955" i="1"/>
  <c r="O8955" i="1"/>
  <c r="J8956" i="1"/>
  <c r="K8956" i="1"/>
  <c r="L8956" i="1"/>
  <c r="M8956" i="1" s="1"/>
  <c r="N8956" i="1"/>
  <c r="O8956" i="1"/>
  <c r="J8957" i="1"/>
  <c r="K8957" i="1"/>
  <c r="L8957" i="1"/>
  <c r="M8957" i="1" s="1"/>
  <c r="N8957" i="1"/>
  <c r="O8957" i="1"/>
  <c r="J8958" i="1"/>
  <c r="K8958" i="1"/>
  <c r="L8958" i="1"/>
  <c r="M8958" i="1" s="1"/>
  <c r="N8958" i="1"/>
  <c r="O8958" i="1"/>
  <c r="J8959" i="1"/>
  <c r="K8959" i="1"/>
  <c r="L8959" i="1"/>
  <c r="M8959" i="1" s="1"/>
  <c r="N8959" i="1"/>
  <c r="O8959" i="1"/>
  <c r="J8960" i="1"/>
  <c r="K8960" i="1"/>
  <c r="L8960" i="1"/>
  <c r="M8960" i="1" s="1"/>
  <c r="N8960" i="1"/>
  <c r="O8960" i="1"/>
  <c r="J8961" i="1"/>
  <c r="K8961" i="1"/>
  <c r="L8961" i="1"/>
  <c r="M8961" i="1" s="1"/>
  <c r="N8961" i="1"/>
  <c r="O8961" i="1"/>
  <c r="J8962" i="1"/>
  <c r="K8962" i="1"/>
  <c r="L8962" i="1"/>
  <c r="M8962" i="1" s="1"/>
  <c r="N8962" i="1"/>
  <c r="O8962" i="1"/>
  <c r="J8963" i="1"/>
  <c r="K8963" i="1"/>
  <c r="L8963" i="1"/>
  <c r="M8963" i="1" s="1"/>
  <c r="N8963" i="1"/>
  <c r="O8963" i="1"/>
  <c r="J8964" i="1"/>
  <c r="K8964" i="1"/>
  <c r="L8964" i="1"/>
  <c r="M8964" i="1" s="1"/>
  <c r="N8964" i="1"/>
  <c r="O8964" i="1"/>
  <c r="J8965" i="1"/>
  <c r="K8965" i="1"/>
  <c r="L8965" i="1"/>
  <c r="M8965" i="1" s="1"/>
  <c r="N8965" i="1"/>
  <c r="O8965" i="1"/>
  <c r="J8966" i="1"/>
  <c r="K8966" i="1"/>
  <c r="L8966" i="1"/>
  <c r="M8966" i="1" s="1"/>
  <c r="N8966" i="1"/>
  <c r="O8966" i="1"/>
  <c r="J8967" i="1"/>
  <c r="K8967" i="1"/>
  <c r="L8967" i="1"/>
  <c r="M8967" i="1" s="1"/>
  <c r="N8967" i="1"/>
  <c r="O8967" i="1"/>
  <c r="J8968" i="1"/>
  <c r="K8968" i="1"/>
  <c r="L8968" i="1"/>
  <c r="M8968" i="1" s="1"/>
  <c r="N8968" i="1"/>
  <c r="O8968" i="1"/>
  <c r="J8969" i="1"/>
  <c r="K8969" i="1"/>
  <c r="L8969" i="1"/>
  <c r="M8969" i="1" s="1"/>
  <c r="N8969" i="1"/>
  <c r="O8969" i="1"/>
  <c r="J8970" i="1"/>
  <c r="K8970" i="1"/>
  <c r="L8970" i="1"/>
  <c r="M8970" i="1" s="1"/>
  <c r="N8970" i="1"/>
  <c r="O8970" i="1"/>
  <c r="J8971" i="1"/>
  <c r="K8971" i="1"/>
  <c r="L8971" i="1"/>
  <c r="M8971" i="1" s="1"/>
  <c r="N8971" i="1"/>
  <c r="O8971" i="1"/>
  <c r="J8972" i="1"/>
  <c r="K8972" i="1"/>
  <c r="L8972" i="1"/>
  <c r="M8972" i="1" s="1"/>
  <c r="N8972" i="1"/>
  <c r="O8972" i="1"/>
  <c r="J8973" i="1"/>
  <c r="K8973" i="1"/>
  <c r="L8973" i="1"/>
  <c r="M8973" i="1" s="1"/>
  <c r="N8973" i="1"/>
  <c r="O8973" i="1"/>
  <c r="J8974" i="1"/>
  <c r="K8974" i="1"/>
  <c r="L8974" i="1"/>
  <c r="M8974" i="1" s="1"/>
  <c r="N8974" i="1"/>
  <c r="O8974" i="1"/>
  <c r="J8975" i="1"/>
  <c r="K8975" i="1"/>
  <c r="L8975" i="1"/>
  <c r="M8975" i="1" s="1"/>
  <c r="N8975" i="1"/>
  <c r="O8975" i="1"/>
  <c r="J8976" i="1"/>
  <c r="K8976" i="1"/>
  <c r="L8976" i="1"/>
  <c r="M8976" i="1" s="1"/>
  <c r="N8976" i="1"/>
  <c r="O8976" i="1"/>
  <c r="J8977" i="1"/>
  <c r="K8977" i="1"/>
  <c r="L8977" i="1"/>
  <c r="M8977" i="1" s="1"/>
  <c r="N8977" i="1"/>
  <c r="O8977" i="1"/>
  <c r="J8978" i="1"/>
  <c r="K8978" i="1"/>
  <c r="L8978" i="1"/>
  <c r="M8978" i="1" s="1"/>
  <c r="N8978" i="1"/>
  <c r="O8978" i="1"/>
  <c r="J8979" i="1"/>
  <c r="K8979" i="1"/>
  <c r="L8979" i="1"/>
  <c r="M8979" i="1" s="1"/>
  <c r="N8979" i="1"/>
  <c r="O8979" i="1"/>
  <c r="J8980" i="1"/>
  <c r="K8980" i="1"/>
  <c r="L8980" i="1"/>
  <c r="M8980" i="1" s="1"/>
  <c r="N8980" i="1"/>
  <c r="O8980" i="1"/>
  <c r="J8981" i="1"/>
  <c r="K8981" i="1"/>
  <c r="L8981" i="1"/>
  <c r="M8981" i="1" s="1"/>
  <c r="N8981" i="1"/>
  <c r="O8981" i="1"/>
  <c r="J8982" i="1"/>
  <c r="K8982" i="1"/>
  <c r="L8982" i="1"/>
  <c r="M8982" i="1" s="1"/>
  <c r="N8982" i="1"/>
  <c r="O8982" i="1"/>
  <c r="J8983" i="1"/>
  <c r="K8983" i="1"/>
  <c r="L8983" i="1"/>
  <c r="M8983" i="1" s="1"/>
  <c r="N8983" i="1"/>
  <c r="O8983" i="1"/>
  <c r="J8984" i="1"/>
  <c r="K8984" i="1"/>
  <c r="L8984" i="1"/>
  <c r="M8984" i="1" s="1"/>
  <c r="N8984" i="1"/>
  <c r="O8984" i="1"/>
  <c r="J8985" i="1"/>
  <c r="K8985" i="1"/>
  <c r="L8985" i="1"/>
  <c r="M8985" i="1" s="1"/>
  <c r="N8985" i="1"/>
  <c r="O8985" i="1"/>
  <c r="J8986" i="1"/>
  <c r="K8986" i="1"/>
  <c r="L8986" i="1"/>
  <c r="M8986" i="1" s="1"/>
  <c r="N8986" i="1"/>
  <c r="O8986" i="1"/>
  <c r="J8987" i="1"/>
  <c r="K8987" i="1"/>
  <c r="L8987" i="1"/>
  <c r="M8987" i="1" s="1"/>
  <c r="N8987" i="1"/>
  <c r="O8987" i="1"/>
  <c r="J8988" i="1"/>
  <c r="K8988" i="1"/>
  <c r="L8988" i="1"/>
  <c r="M8988" i="1" s="1"/>
  <c r="N8988" i="1"/>
  <c r="O8988" i="1"/>
  <c r="J8989" i="1"/>
  <c r="K8989" i="1"/>
  <c r="L8989" i="1"/>
  <c r="M8989" i="1" s="1"/>
  <c r="N8989" i="1"/>
  <c r="O8989" i="1"/>
  <c r="J8990" i="1"/>
  <c r="K8990" i="1"/>
  <c r="L8990" i="1"/>
  <c r="M8990" i="1" s="1"/>
  <c r="N8990" i="1"/>
  <c r="O8990" i="1"/>
  <c r="J8991" i="1"/>
  <c r="K8991" i="1"/>
  <c r="L8991" i="1"/>
  <c r="M8991" i="1" s="1"/>
  <c r="N8991" i="1"/>
  <c r="O8991" i="1"/>
  <c r="J8992" i="1"/>
  <c r="K8992" i="1"/>
  <c r="L8992" i="1"/>
  <c r="M8992" i="1" s="1"/>
  <c r="N8992" i="1"/>
  <c r="O8992" i="1"/>
  <c r="J8993" i="1"/>
  <c r="K8993" i="1"/>
  <c r="L8993" i="1"/>
  <c r="M8993" i="1" s="1"/>
  <c r="N8993" i="1"/>
  <c r="O8993" i="1"/>
  <c r="J8994" i="1"/>
  <c r="K8994" i="1"/>
  <c r="L8994" i="1"/>
  <c r="M8994" i="1" s="1"/>
  <c r="N8994" i="1"/>
  <c r="O8994" i="1"/>
  <c r="J8995" i="1"/>
  <c r="K8995" i="1"/>
  <c r="L8995" i="1"/>
  <c r="M8995" i="1" s="1"/>
  <c r="N8995" i="1"/>
  <c r="O8995" i="1"/>
  <c r="J8996" i="1"/>
  <c r="K8996" i="1"/>
  <c r="L8996" i="1"/>
  <c r="M8996" i="1" s="1"/>
  <c r="N8996" i="1"/>
  <c r="O8996" i="1"/>
  <c r="J8997" i="1"/>
  <c r="K8997" i="1"/>
  <c r="L8997" i="1"/>
  <c r="M8997" i="1" s="1"/>
  <c r="N8997" i="1"/>
  <c r="O8997" i="1"/>
  <c r="J8998" i="1"/>
  <c r="K8998" i="1"/>
  <c r="L8998" i="1"/>
  <c r="M8998" i="1" s="1"/>
  <c r="N8998" i="1"/>
  <c r="O8998" i="1"/>
  <c r="J8999" i="1"/>
  <c r="K8999" i="1"/>
  <c r="L8999" i="1"/>
  <c r="M8999" i="1" s="1"/>
  <c r="N8999" i="1"/>
  <c r="O8999" i="1"/>
  <c r="J9000" i="1"/>
  <c r="K9000" i="1"/>
  <c r="L9000" i="1"/>
  <c r="M9000" i="1" s="1"/>
  <c r="N9000" i="1"/>
  <c r="O9000" i="1"/>
  <c r="J9001" i="1"/>
  <c r="K9001" i="1"/>
  <c r="L9001" i="1"/>
  <c r="M9001" i="1" s="1"/>
  <c r="N9001" i="1"/>
  <c r="O9001" i="1"/>
  <c r="J9002" i="1"/>
  <c r="K9002" i="1"/>
  <c r="L9002" i="1"/>
  <c r="M9002" i="1" s="1"/>
  <c r="N9002" i="1"/>
  <c r="O9002" i="1"/>
  <c r="J9003" i="1"/>
  <c r="K9003" i="1"/>
  <c r="L9003" i="1"/>
  <c r="M9003" i="1" s="1"/>
  <c r="N9003" i="1"/>
  <c r="O9003" i="1"/>
  <c r="J9004" i="1"/>
  <c r="K9004" i="1"/>
  <c r="L9004" i="1"/>
  <c r="M9004" i="1" s="1"/>
  <c r="N9004" i="1"/>
  <c r="O9004" i="1"/>
  <c r="J9005" i="1"/>
  <c r="K9005" i="1"/>
  <c r="L9005" i="1"/>
  <c r="M9005" i="1" s="1"/>
  <c r="N9005" i="1"/>
  <c r="O9005" i="1"/>
  <c r="J9006" i="1"/>
  <c r="K9006" i="1"/>
  <c r="L9006" i="1"/>
  <c r="M9006" i="1" s="1"/>
  <c r="N9006" i="1"/>
  <c r="O9006" i="1"/>
  <c r="J9007" i="1"/>
  <c r="K9007" i="1"/>
  <c r="L9007" i="1"/>
  <c r="M9007" i="1" s="1"/>
  <c r="N9007" i="1"/>
  <c r="O9007" i="1"/>
  <c r="J9008" i="1"/>
  <c r="K9008" i="1"/>
  <c r="L9008" i="1"/>
  <c r="M9008" i="1" s="1"/>
  <c r="N9008" i="1"/>
  <c r="O9008" i="1"/>
  <c r="J9009" i="1"/>
  <c r="K9009" i="1"/>
  <c r="L9009" i="1"/>
  <c r="M9009" i="1" s="1"/>
  <c r="N9009" i="1"/>
  <c r="O9009" i="1"/>
  <c r="J9010" i="1"/>
  <c r="K9010" i="1"/>
  <c r="L9010" i="1"/>
  <c r="M9010" i="1" s="1"/>
  <c r="N9010" i="1"/>
  <c r="O9010" i="1"/>
  <c r="J9011" i="1"/>
  <c r="K9011" i="1"/>
  <c r="L9011" i="1"/>
  <c r="M9011" i="1" s="1"/>
  <c r="N9011" i="1"/>
  <c r="O9011" i="1"/>
  <c r="J9012" i="1"/>
  <c r="K9012" i="1"/>
  <c r="L9012" i="1"/>
  <c r="M9012" i="1" s="1"/>
  <c r="N9012" i="1"/>
  <c r="O9012" i="1"/>
  <c r="J9013" i="1"/>
  <c r="K9013" i="1"/>
  <c r="L9013" i="1"/>
  <c r="M9013" i="1" s="1"/>
  <c r="N9013" i="1"/>
  <c r="O9013" i="1"/>
  <c r="J9014" i="1"/>
  <c r="K9014" i="1"/>
  <c r="L9014" i="1"/>
  <c r="M9014" i="1" s="1"/>
  <c r="N9014" i="1"/>
  <c r="O9014" i="1"/>
  <c r="J9015" i="1"/>
  <c r="K9015" i="1"/>
  <c r="L9015" i="1"/>
  <c r="M9015" i="1" s="1"/>
  <c r="N9015" i="1"/>
  <c r="O9015" i="1"/>
  <c r="J9016" i="1"/>
  <c r="K9016" i="1"/>
  <c r="L9016" i="1"/>
  <c r="M9016" i="1" s="1"/>
  <c r="N9016" i="1"/>
  <c r="O9016" i="1"/>
  <c r="J9017" i="1"/>
  <c r="K9017" i="1"/>
  <c r="L9017" i="1"/>
  <c r="M9017" i="1" s="1"/>
  <c r="N9017" i="1"/>
  <c r="O9017" i="1"/>
  <c r="J9018" i="1"/>
  <c r="K9018" i="1"/>
  <c r="L9018" i="1"/>
  <c r="M9018" i="1" s="1"/>
  <c r="N9018" i="1"/>
  <c r="O9018" i="1"/>
  <c r="J9019" i="1"/>
  <c r="K9019" i="1"/>
  <c r="L9019" i="1"/>
  <c r="M9019" i="1" s="1"/>
  <c r="N9019" i="1"/>
  <c r="O9019" i="1"/>
  <c r="J9020" i="1"/>
  <c r="K9020" i="1"/>
  <c r="L9020" i="1"/>
  <c r="M9020" i="1" s="1"/>
  <c r="N9020" i="1"/>
  <c r="O9020" i="1"/>
  <c r="J9021" i="1"/>
  <c r="K9021" i="1"/>
  <c r="L9021" i="1"/>
  <c r="M9021" i="1" s="1"/>
  <c r="N9021" i="1"/>
  <c r="O9021" i="1"/>
  <c r="J9022" i="1"/>
  <c r="K9022" i="1"/>
  <c r="L9022" i="1"/>
  <c r="M9022" i="1" s="1"/>
  <c r="N9022" i="1"/>
  <c r="O9022" i="1"/>
  <c r="J9023" i="1"/>
  <c r="K9023" i="1"/>
  <c r="L9023" i="1"/>
  <c r="M9023" i="1" s="1"/>
  <c r="N9023" i="1"/>
  <c r="O9023" i="1"/>
  <c r="J9024" i="1"/>
  <c r="K9024" i="1"/>
  <c r="L9024" i="1"/>
  <c r="M9024" i="1" s="1"/>
  <c r="N9024" i="1"/>
  <c r="O9024" i="1"/>
  <c r="J9025" i="1"/>
  <c r="K9025" i="1"/>
  <c r="L9025" i="1"/>
  <c r="M9025" i="1" s="1"/>
  <c r="N9025" i="1"/>
  <c r="O9025" i="1"/>
  <c r="J9026" i="1"/>
  <c r="K9026" i="1"/>
  <c r="L9026" i="1"/>
  <c r="M9026" i="1" s="1"/>
  <c r="N9026" i="1"/>
  <c r="O9026" i="1"/>
  <c r="J9027" i="1"/>
  <c r="K9027" i="1"/>
  <c r="L9027" i="1"/>
  <c r="M9027" i="1" s="1"/>
  <c r="N9027" i="1"/>
  <c r="O9027" i="1"/>
  <c r="J9028" i="1"/>
  <c r="K9028" i="1"/>
  <c r="L9028" i="1"/>
  <c r="M9028" i="1" s="1"/>
  <c r="N9028" i="1"/>
  <c r="O9028" i="1"/>
  <c r="J9029" i="1"/>
  <c r="K9029" i="1"/>
  <c r="L9029" i="1"/>
  <c r="M9029" i="1" s="1"/>
  <c r="N9029" i="1"/>
  <c r="O9029" i="1"/>
  <c r="J9030" i="1"/>
  <c r="K9030" i="1"/>
  <c r="L9030" i="1"/>
  <c r="M9030" i="1" s="1"/>
  <c r="N9030" i="1"/>
  <c r="O9030" i="1"/>
  <c r="J9031" i="1"/>
  <c r="K9031" i="1"/>
  <c r="L9031" i="1"/>
  <c r="M9031" i="1" s="1"/>
  <c r="N9031" i="1"/>
  <c r="O9031" i="1"/>
  <c r="J9032" i="1"/>
  <c r="K9032" i="1"/>
  <c r="L9032" i="1"/>
  <c r="M9032" i="1" s="1"/>
  <c r="N9032" i="1"/>
  <c r="O9032" i="1"/>
  <c r="J9033" i="1"/>
  <c r="K9033" i="1"/>
  <c r="L9033" i="1"/>
  <c r="M9033" i="1" s="1"/>
  <c r="N9033" i="1"/>
  <c r="O9033" i="1"/>
  <c r="J9034" i="1"/>
  <c r="K9034" i="1"/>
  <c r="L9034" i="1"/>
  <c r="M9034" i="1" s="1"/>
  <c r="N9034" i="1"/>
  <c r="O9034" i="1"/>
  <c r="J9035" i="1"/>
  <c r="K9035" i="1"/>
  <c r="L9035" i="1"/>
  <c r="M9035" i="1" s="1"/>
  <c r="N9035" i="1"/>
  <c r="O9035" i="1"/>
  <c r="J9036" i="1"/>
  <c r="K9036" i="1"/>
  <c r="L9036" i="1"/>
  <c r="M9036" i="1" s="1"/>
  <c r="N9036" i="1"/>
  <c r="O9036" i="1"/>
  <c r="J9037" i="1"/>
  <c r="K9037" i="1"/>
  <c r="L9037" i="1"/>
  <c r="M9037" i="1" s="1"/>
  <c r="N9037" i="1"/>
  <c r="O9037" i="1"/>
  <c r="J9038" i="1"/>
  <c r="K9038" i="1"/>
  <c r="L9038" i="1"/>
  <c r="M9038" i="1" s="1"/>
  <c r="N9038" i="1"/>
  <c r="O9038" i="1"/>
  <c r="J9039" i="1"/>
  <c r="K9039" i="1"/>
  <c r="L9039" i="1"/>
  <c r="M9039" i="1" s="1"/>
  <c r="N9039" i="1"/>
  <c r="O9039" i="1"/>
  <c r="J9040" i="1"/>
  <c r="K9040" i="1"/>
  <c r="L9040" i="1"/>
  <c r="M9040" i="1" s="1"/>
  <c r="N9040" i="1"/>
  <c r="O9040" i="1"/>
  <c r="J9041" i="1"/>
  <c r="K9041" i="1"/>
  <c r="L9041" i="1"/>
  <c r="M9041" i="1" s="1"/>
  <c r="N9041" i="1"/>
  <c r="O9041" i="1"/>
  <c r="J9042" i="1"/>
  <c r="K9042" i="1"/>
  <c r="L9042" i="1"/>
  <c r="M9042" i="1" s="1"/>
  <c r="N9042" i="1"/>
  <c r="O9042" i="1"/>
  <c r="J9043" i="1"/>
  <c r="K9043" i="1"/>
  <c r="L9043" i="1"/>
  <c r="M9043" i="1" s="1"/>
  <c r="N9043" i="1"/>
  <c r="O9043" i="1"/>
  <c r="J9044" i="1"/>
  <c r="K9044" i="1"/>
  <c r="L9044" i="1"/>
  <c r="M9044" i="1" s="1"/>
  <c r="N9044" i="1"/>
  <c r="O9044" i="1"/>
  <c r="J9045" i="1"/>
  <c r="K9045" i="1"/>
  <c r="L9045" i="1"/>
  <c r="M9045" i="1" s="1"/>
  <c r="N9045" i="1"/>
  <c r="O9045" i="1"/>
  <c r="J9046" i="1"/>
  <c r="K9046" i="1"/>
  <c r="L9046" i="1"/>
  <c r="M9046" i="1" s="1"/>
  <c r="N9046" i="1"/>
  <c r="O9046" i="1"/>
  <c r="J9047" i="1"/>
  <c r="K9047" i="1"/>
  <c r="L9047" i="1"/>
  <c r="M9047" i="1" s="1"/>
  <c r="N9047" i="1"/>
  <c r="O9047" i="1"/>
  <c r="J9048" i="1"/>
  <c r="K9048" i="1"/>
  <c r="L9048" i="1"/>
  <c r="M9048" i="1" s="1"/>
  <c r="N9048" i="1"/>
  <c r="O9048" i="1"/>
  <c r="J9049" i="1"/>
  <c r="K9049" i="1"/>
  <c r="L9049" i="1"/>
  <c r="M9049" i="1" s="1"/>
  <c r="N9049" i="1"/>
  <c r="O9049" i="1"/>
  <c r="J9050" i="1"/>
  <c r="K9050" i="1"/>
  <c r="L9050" i="1"/>
  <c r="M9050" i="1" s="1"/>
  <c r="N9050" i="1"/>
  <c r="O9050" i="1"/>
  <c r="J9051" i="1"/>
  <c r="K9051" i="1"/>
  <c r="L9051" i="1"/>
  <c r="M9051" i="1" s="1"/>
  <c r="N9051" i="1"/>
  <c r="O9051" i="1"/>
  <c r="J9052" i="1"/>
  <c r="K9052" i="1"/>
  <c r="L9052" i="1"/>
  <c r="M9052" i="1" s="1"/>
  <c r="N9052" i="1"/>
  <c r="O9052" i="1"/>
  <c r="J9053" i="1"/>
  <c r="K9053" i="1"/>
  <c r="L9053" i="1"/>
  <c r="M9053" i="1" s="1"/>
  <c r="N9053" i="1"/>
  <c r="O9053" i="1"/>
  <c r="J9054" i="1"/>
  <c r="K9054" i="1"/>
  <c r="L9054" i="1"/>
  <c r="M9054" i="1" s="1"/>
  <c r="N9054" i="1"/>
  <c r="O9054" i="1"/>
  <c r="J9055" i="1"/>
  <c r="K9055" i="1"/>
  <c r="L9055" i="1"/>
  <c r="M9055" i="1" s="1"/>
  <c r="N9055" i="1"/>
  <c r="O9055" i="1"/>
  <c r="J9056" i="1"/>
  <c r="K9056" i="1"/>
  <c r="L9056" i="1"/>
  <c r="M9056" i="1" s="1"/>
  <c r="N9056" i="1"/>
  <c r="O9056" i="1"/>
  <c r="J9057" i="1"/>
  <c r="K9057" i="1"/>
  <c r="L9057" i="1"/>
  <c r="M9057" i="1" s="1"/>
  <c r="N9057" i="1"/>
  <c r="O9057" i="1"/>
  <c r="J9058" i="1"/>
  <c r="K9058" i="1"/>
  <c r="L9058" i="1"/>
  <c r="M9058" i="1" s="1"/>
  <c r="N9058" i="1"/>
  <c r="O9058" i="1"/>
  <c r="J9059" i="1"/>
  <c r="K9059" i="1"/>
  <c r="L9059" i="1"/>
  <c r="M9059" i="1" s="1"/>
  <c r="N9059" i="1"/>
  <c r="O9059" i="1"/>
  <c r="J9060" i="1"/>
  <c r="K9060" i="1"/>
  <c r="L9060" i="1"/>
  <c r="M9060" i="1" s="1"/>
  <c r="N9060" i="1"/>
  <c r="O9060" i="1"/>
  <c r="J9061" i="1"/>
  <c r="K9061" i="1"/>
  <c r="L9061" i="1"/>
  <c r="M9061" i="1" s="1"/>
  <c r="N9061" i="1"/>
  <c r="O9061" i="1"/>
  <c r="J9062" i="1"/>
  <c r="K9062" i="1"/>
  <c r="L9062" i="1"/>
  <c r="M9062" i="1" s="1"/>
  <c r="N9062" i="1"/>
  <c r="O9062" i="1"/>
  <c r="J9063" i="1"/>
  <c r="K9063" i="1"/>
  <c r="L9063" i="1"/>
  <c r="M9063" i="1" s="1"/>
  <c r="N9063" i="1"/>
  <c r="O9063" i="1"/>
  <c r="J9064" i="1"/>
  <c r="K9064" i="1"/>
  <c r="L9064" i="1"/>
  <c r="M9064" i="1" s="1"/>
  <c r="N9064" i="1"/>
  <c r="O9064" i="1"/>
  <c r="J9065" i="1"/>
  <c r="K9065" i="1"/>
  <c r="L9065" i="1"/>
  <c r="M9065" i="1" s="1"/>
  <c r="N9065" i="1"/>
  <c r="O9065" i="1"/>
  <c r="J9066" i="1"/>
  <c r="K9066" i="1"/>
  <c r="L9066" i="1"/>
  <c r="M9066" i="1" s="1"/>
  <c r="N9066" i="1"/>
  <c r="O9066" i="1"/>
  <c r="J9067" i="1"/>
  <c r="K9067" i="1"/>
  <c r="L9067" i="1"/>
  <c r="M9067" i="1" s="1"/>
  <c r="N9067" i="1"/>
  <c r="O9067" i="1"/>
  <c r="J9068" i="1"/>
  <c r="K9068" i="1"/>
  <c r="L9068" i="1"/>
  <c r="M9068" i="1" s="1"/>
  <c r="N9068" i="1"/>
  <c r="O9068" i="1"/>
  <c r="J9069" i="1"/>
  <c r="K9069" i="1"/>
  <c r="L9069" i="1"/>
  <c r="M9069" i="1" s="1"/>
  <c r="N9069" i="1"/>
  <c r="O9069" i="1"/>
  <c r="J9070" i="1"/>
  <c r="K9070" i="1"/>
  <c r="L9070" i="1"/>
  <c r="M9070" i="1" s="1"/>
  <c r="N9070" i="1"/>
  <c r="O9070" i="1"/>
  <c r="J9071" i="1"/>
  <c r="K9071" i="1"/>
  <c r="L9071" i="1"/>
  <c r="M9071" i="1" s="1"/>
  <c r="N9071" i="1"/>
  <c r="O9071" i="1"/>
  <c r="J9072" i="1"/>
  <c r="K9072" i="1"/>
  <c r="L9072" i="1"/>
  <c r="M9072" i="1" s="1"/>
  <c r="N9072" i="1"/>
  <c r="O9072" i="1"/>
  <c r="J9073" i="1"/>
  <c r="K9073" i="1"/>
  <c r="L9073" i="1"/>
  <c r="M9073" i="1" s="1"/>
  <c r="N9073" i="1"/>
  <c r="O9073" i="1"/>
  <c r="J9074" i="1"/>
  <c r="K9074" i="1"/>
  <c r="L9074" i="1"/>
  <c r="M9074" i="1" s="1"/>
  <c r="N9074" i="1"/>
  <c r="O9074" i="1"/>
  <c r="J9075" i="1"/>
  <c r="K9075" i="1"/>
  <c r="L9075" i="1"/>
  <c r="M9075" i="1" s="1"/>
  <c r="N9075" i="1"/>
  <c r="O9075" i="1"/>
  <c r="J9076" i="1"/>
  <c r="K9076" i="1"/>
  <c r="L9076" i="1"/>
  <c r="M9076" i="1" s="1"/>
  <c r="N9076" i="1"/>
  <c r="O9076" i="1"/>
  <c r="J9077" i="1"/>
  <c r="K9077" i="1"/>
  <c r="L9077" i="1"/>
  <c r="M9077" i="1" s="1"/>
  <c r="N9077" i="1"/>
  <c r="O9077" i="1"/>
  <c r="J9078" i="1"/>
  <c r="K9078" i="1"/>
  <c r="L9078" i="1"/>
  <c r="M9078" i="1" s="1"/>
  <c r="N9078" i="1"/>
  <c r="O9078" i="1"/>
  <c r="J9079" i="1"/>
  <c r="K9079" i="1"/>
  <c r="L9079" i="1"/>
  <c r="M9079" i="1" s="1"/>
  <c r="N9079" i="1"/>
  <c r="O9079" i="1"/>
  <c r="J9080" i="1"/>
  <c r="K9080" i="1"/>
  <c r="L9080" i="1"/>
  <c r="M9080" i="1" s="1"/>
  <c r="N9080" i="1"/>
  <c r="O9080" i="1"/>
  <c r="J9081" i="1"/>
  <c r="K9081" i="1"/>
  <c r="L9081" i="1"/>
  <c r="M9081" i="1" s="1"/>
  <c r="N9081" i="1"/>
  <c r="O9081" i="1"/>
  <c r="J9082" i="1"/>
  <c r="K9082" i="1"/>
  <c r="L9082" i="1"/>
  <c r="M9082" i="1" s="1"/>
  <c r="N9082" i="1"/>
  <c r="O9082" i="1"/>
  <c r="J9083" i="1"/>
  <c r="K9083" i="1"/>
  <c r="L9083" i="1"/>
  <c r="M9083" i="1" s="1"/>
  <c r="N9083" i="1"/>
  <c r="O9083" i="1"/>
  <c r="J9084" i="1"/>
  <c r="K9084" i="1"/>
  <c r="L9084" i="1"/>
  <c r="M9084" i="1" s="1"/>
  <c r="N9084" i="1"/>
  <c r="O9084" i="1"/>
  <c r="J9085" i="1"/>
  <c r="K9085" i="1"/>
  <c r="L9085" i="1"/>
  <c r="M9085" i="1" s="1"/>
  <c r="N9085" i="1"/>
  <c r="O9085" i="1"/>
  <c r="J9086" i="1"/>
  <c r="K9086" i="1"/>
  <c r="L9086" i="1"/>
  <c r="M9086" i="1" s="1"/>
  <c r="N9086" i="1"/>
  <c r="O9086" i="1"/>
  <c r="J9087" i="1"/>
  <c r="K9087" i="1"/>
  <c r="L9087" i="1"/>
  <c r="M9087" i="1" s="1"/>
  <c r="N9087" i="1"/>
  <c r="O9087" i="1"/>
  <c r="J9088" i="1"/>
  <c r="K9088" i="1"/>
  <c r="L9088" i="1"/>
  <c r="M9088" i="1" s="1"/>
  <c r="N9088" i="1"/>
  <c r="O9088" i="1"/>
  <c r="J9089" i="1"/>
  <c r="K9089" i="1"/>
  <c r="L9089" i="1"/>
  <c r="M9089" i="1" s="1"/>
  <c r="N9089" i="1"/>
  <c r="O9089" i="1"/>
  <c r="J9090" i="1"/>
  <c r="K9090" i="1"/>
  <c r="L9090" i="1"/>
  <c r="M9090" i="1" s="1"/>
  <c r="N9090" i="1"/>
  <c r="O9090" i="1"/>
  <c r="J9091" i="1"/>
  <c r="K9091" i="1"/>
  <c r="L9091" i="1"/>
  <c r="M9091" i="1" s="1"/>
  <c r="N9091" i="1"/>
  <c r="O9091" i="1"/>
  <c r="J9092" i="1"/>
  <c r="K9092" i="1"/>
  <c r="L9092" i="1"/>
  <c r="M9092" i="1" s="1"/>
  <c r="N9092" i="1"/>
  <c r="O9092" i="1"/>
  <c r="J9093" i="1"/>
  <c r="K9093" i="1"/>
  <c r="L9093" i="1"/>
  <c r="M9093" i="1" s="1"/>
  <c r="N9093" i="1"/>
  <c r="O9093" i="1"/>
  <c r="J9094" i="1"/>
  <c r="K9094" i="1"/>
  <c r="L9094" i="1"/>
  <c r="M9094" i="1" s="1"/>
  <c r="N9094" i="1"/>
  <c r="O9094" i="1"/>
  <c r="J9095" i="1"/>
  <c r="K9095" i="1"/>
  <c r="L9095" i="1"/>
  <c r="M9095" i="1" s="1"/>
  <c r="N9095" i="1"/>
  <c r="O9095" i="1"/>
  <c r="J9096" i="1"/>
  <c r="K9096" i="1"/>
  <c r="L9096" i="1"/>
  <c r="M9096" i="1" s="1"/>
  <c r="N9096" i="1"/>
  <c r="O9096" i="1"/>
  <c r="J9097" i="1"/>
  <c r="K9097" i="1"/>
  <c r="L9097" i="1"/>
  <c r="M9097" i="1" s="1"/>
  <c r="N9097" i="1"/>
  <c r="O9097" i="1"/>
  <c r="J9098" i="1"/>
  <c r="K9098" i="1"/>
  <c r="L9098" i="1"/>
  <c r="M9098" i="1" s="1"/>
  <c r="N9098" i="1"/>
  <c r="O9098" i="1"/>
  <c r="J9099" i="1"/>
  <c r="K9099" i="1"/>
  <c r="L9099" i="1"/>
  <c r="M9099" i="1" s="1"/>
  <c r="N9099" i="1"/>
  <c r="O9099" i="1"/>
  <c r="J9100" i="1"/>
  <c r="K9100" i="1"/>
  <c r="L9100" i="1"/>
  <c r="M9100" i="1" s="1"/>
  <c r="N9100" i="1"/>
  <c r="O9100" i="1"/>
  <c r="J9101" i="1"/>
  <c r="K9101" i="1"/>
  <c r="L9101" i="1"/>
  <c r="M9101" i="1" s="1"/>
  <c r="N9101" i="1"/>
  <c r="O9101" i="1"/>
  <c r="J9102" i="1"/>
  <c r="K9102" i="1"/>
  <c r="L9102" i="1"/>
  <c r="M9102" i="1" s="1"/>
  <c r="N9102" i="1"/>
  <c r="O9102" i="1"/>
  <c r="J9103" i="1"/>
  <c r="K9103" i="1"/>
  <c r="L9103" i="1"/>
  <c r="M9103" i="1" s="1"/>
  <c r="N9103" i="1"/>
  <c r="O9103" i="1"/>
  <c r="J9104" i="1"/>
  <c r="K9104" i="1"/>
  <c r="L9104" i="1"/>
  <c r="M9104" i="1" s="1"/>
  <c r="N9104" i="1"/>
  <c r="O9104" i="1"/>
  <c r="J9105" i="1"/>
  <c r="K9105" i="1"/>
  <c r="L9105" i="1"/>
  <c r="M9105" i="1" s="1"/>
  <c r="N9105" i="1"/>
  <c r="O9105" i="1"/>
  <c r="J9106" i="1"/>
  <c r="K9106" i="1"/>
  <c r="L9106" i="1"/>
  <c r="M9106" i="1" s="1"/>
  <c r="N9106" i="1"/>
  <c r="O9106" i="1"/>
  <c r="J9107" i="1"/>
  <c r="K9107" i="1"/>
  <c r="L9107" i="1"/>
  <c r="M9107" i="1" s="1"/>
  <c r="N9107" i="1"/>
  <c r="O9107" i="1"/>
  <c r="J9108" i="1"/>
  <c r="K9108" i="1"/>
  <c r="L9108" i="1"/>
  <c r="M9108" i="1" s="1"/>
  <c r="N9108" i="1"/>
  <c r="O9108" i="1"/>
  <c r="J9109" i="1"/>
  <c r="K9109" i="1"/>
  <c r="L9109" i="1"/>
  <c r="M9109" i="1" s="1"/>
  <c r="N9109" i="1"/>
  <c r="O9109" i="1"/>
  <c r="J9110" i="1"/>
  <c r="K9110" i="1"/>
  <c r="L9110" i="1"/>
  <c r="M9110" i="1" s="1"/>
  <c r="N9110" i="1"/>
  <c r="O9110" i="1"/>
  <c r="J9111" i="1"/>
  <c r="K9111" i="1"/>
  <c r="L9111" i="1"/>
  <c r="M9111" i="1" s="1"/>
  <c r="N9111" i="1"/>
  <c r="O9111" i="1"/>
  <c r="J9112" i="1"/>
  <c r="K9112" i="1"/>
  <c r="L9112" i="1"/>
  <c r="M9112" i="1" s="1"/>
  <c r="N9112" i="1"/>
  <c r="O9112" i="1"/>
  <c r="J9113" i="1"/>
  <c r="K9113" i="1"/>
  <c r="L9113" i="1"/>
  <c r="M9113" i="1" s="1"/>
  <c r="N9113" i="1"/>
  <c r="O9113" i="1"/>
  <c r="J9114" i="1"/>
  <c r="K9114" i="1"/>
  <c r="L9114" i="1"/>
  <c r="M9114" i="1" s="1"/>
  <c r="N9114" i="1"/>
  <c r="O9114" i="1"/>
  <c r="J9115" i="1"/>
  <c r="K9115" i="1"/>
  <c r="L9115" i="1"/>
  <c r="M9115" i="1" s="1"/>
  <c r="N9115" i="1"/>
  <c r="O9115" i="1"/>
  <c r="J9116" i="1"/>
  <c r="K9116" i="1"/>
  <c r="L9116" i="1"/>
  <c r="M9116" i="1" s="1"/>
  <c r="N9116" i="1"/>
  <c r="O9116" i="1"/>
  <c r="J9117" i="1"/>
  <c r="K9117" i="1"/>
  <c r="L9117" i="1"/>
  <c r="M9117" i="1" s="1"/>
  <c r="N9117" i="1"/>
  <c r="O9117" i="1"/>
  <c r="J9118" i="1"/>
  <c r="K9118" i="1"/>
  <c r="L9118" i="1"/>
  <c r="M9118" i="1" s="1"/>
  <c r="N9118" i="1"/>
  <c r="O9118" i="1"/>
  <c r="J9119" i="1"/>
  <c r="K9119" i="1"/>
  <c r="L9119" i="1"/>
  <c r="M9119" i="1" s="1"/>
  <c r="N9119" i="1"/>
  <c r="O9119" i="1"/>
  <c r="J9120" i="1"/>
  <c r="K9120" i="1"/>
  <c r="L9120" i="1"/>
  <c r="M9120" i="1" s="1"/>
  <c r="N9120" i="1"/>
  <c r="O9120" i="1"/>
  <c r="J9121" i="1"/>
  <c r="K9121" i="1"/>
  <c r="L9121" i="1"/>
  <c r="M9121" i="1" s="1"/>
  <c r="N9121" i="1"/>
  <c r="O9121" i="1"/>
  <c r="J9122" i="1"/>
  <c r="K9122" i="1"/>
  <c r="L9122" i="1"/>
  <c r="M9122" i="1" s="1"/>
  <c r="N9122" i="1"/>
  <c r="O9122" i="1"/>
  <c r="J9123" i="1"/>
  <c r="K9123" i="1"/>
  <c r="L9123" i="1"/>
  <c r="M9123" i="1" s="1"/>
  <c r="N9123" i="1"/>
  <c r="O9123" i="1"/>
  <c r="J9124" i="1"/>
  <c r="K9124" i="1"/>
  <c r="L9124" i="1"/>
  <c r="M9124" i="1" s="1"/>
  <c r="N9124" i="1"/>
  <c r="O9124" i="1"/>
  <c r="J9125" i="1"/>
  <c r="K9125" i="1"/>
  <c r="L9125" i="1"/>
  <c r="M9125" i="1" s="1"/>
  <c r="N9125" i="1"/>
  <c r="O9125" i="1"/>
  <c r="J9126" i="1"/>
  <c r="K9126" i="1"/>
  <c r="L9126" i="1"/>
  <c r="M9126" i="1" s="1"/>
  <c r="N9126" i="1"/>
  <c r="O9126" i="1"/>
  <c r="J9127" i="1"/>
  <c r="K9127" i="1"/>
  <c r="L9127" i="1"/>
  <c r="M9127" i="1" s="1"/>
  <c r="N9127" i="1"/>
  <c r="O9127" i="1"/>
  <c r="J9128" i="1"/>
  <c r="K9128" i="1"/>
  <c r="L9128" i="1"/>
  <c r="M9128" i="1" s="1"/>
  <c r="N9128" i="1"/>
  <c r="O9128" i="1"/>
  <c r="J9129" i="1"/>
  <c r="K9129" i="1"/>
  <c r="L9129" i="1"/>
  <c r="M9129" i="1" s="1"/>
  <c r="N9129" i="1"/>
  <c r="O9129" i="1"/>
  <c r="J9130" i="1"/>
  <c r="K9130" i="1"/>
  <c r="L9130" i="1"/>
  <c r="M9130" i="1" s="1"/>
  <c r="N9130" i="1"/>
  <c r="O9130" i="1"/>
  <c r="J9131" i="1"/>
  <c r="K9131" i="1"/>
  <c r="L9131" i="1"/>
  <c r="M9131" i="1" s="1"/>
  <c r="N9131" i="1"/>
  <c r="O9131" i="1"/>
  <c r="J9132" i="1"/>
  <c r="K9132" i="1"/>
  <c r="L9132" i="1"/>
  <c r="M9132" i="1" s="1"/>
  <c r="N9132" i="1"/>
  <c r="O9132" i="1"/>
  <c r="J9133" i="1"/>
  <c r="K9133" i="1"/>
  <c r="L9133" i="1"/>
  <c r="M9133" i="1" s="1"/>
  <c r="N9133" i="1"/>
  <c r="O9133" i="1"/>
  <c r="J9134" i="1"/>
  <c r="K9134" i="1"/>
  <c r="L9134" i="1"/>
  <c r="M9134" i="1" s="1"/>
  <c r="N9134" i="1"/>
  <c r="O9134" i="1"/>
  <c r="J9135" i="1"/>
  <c r="K9135" i="1"/>
  <c r="L9135" i="1"/>
  <c r="M9135" i="1" s="1"/>
  <c r="N9135" i="1"/>
  <c r="O9135" i="1"/>
  <c r="J9136" i="1"/>
  <c r="K9136" i="1"/>
  <c r="L9136" i="1"/>
  <c r="M9136" i="1" s="1"/>
  <c r="N9136" i="1"/>
  <c r="O9136" i="1"/>
  <c r="J9137" i="1"/>
  <c r="K9137" i="1"/>
  <c r="L9137" i="1"/>
  <c r="M9137" i="1" s="1"/>
  <c r="N9137" i="1"/>
  <c r="O9137" i="1"/>
  <c r="J9138" i="1"/>
  <c r="K9138" i="1"/>
  <c r="L9138" i="1"/>
  <c r="M9138" i="1" s="1"/>
  <c r="N9138" i="1"/>
  <c r="O9138" i="1"/>
  <c r="J9139" i="1"/>
  <c r="K9139" i="1"/>
  <c r="L9139" i="1"/>
  <c r="M9139" i="1" s="1"/>
  <c r="N9139" i="1"/>
  <c r="O9139" i="1"/>
  <c r="J9140" i="1"/>
  <c r="K9140" i="1"/>
  <c r="L9140" i="1"/>
  <c r="M9140" i="1" s="1"/>
  <c r="N9140" i="1"/>
  <c r="O9140" i="1"/>
  <c r="J9141" i="1"/>
  <c r="K9141" i="1"/>
  <c r="L9141" i="1"/>
  <c r="M9141" i="1" s="1"/>
  <c r="N9141" i="1"/>
  <c r="O9141" i="1"/>
  <c r="J9142" i="1"/>
  <c r="K9142" i="1"/>
  <c r="L9142" i="1"/>
  <c r="M9142" i="1" s="1"/>
  <c r="N9142" i="1"/>
  <c r="O9142" i="1"/>
  <c r="J9143" i="1"/>
  <c r="K9143" i="1"/>
  <c r="L9143" i="1"/>
  <c r="M9143" i="1" s="1"/>
  <c r="N9143" i="1"/>
  <c r="O9143" i="1"/>
  <c r="J9144" i="1"/>
  <c r="K9144" i="1"/>
  <c r="L9144" i="1"/>
  <c r="M9144" i="1" s="1"/>
  <c r="N9144" i="1"/>
  <c r="O9144" i="1"/>
  <c r="J9145" i="1"/>
  <c r="K9145" i="1"/>
  <c r="L9145" i="1"/>
  <c r="M9145" i="1" s="1"/>
  <c r="N9145" i="1"/>
  <c r="O9145" i="1"/>
  <c r="J9146" i="1"/>
  <c r="K9146" i="1"/>
  <c r="L9146" i="1"/>
  <c r="M9146" i="1" s="1"/>
  <c r="N9146" i="1"/>
  <c r="O9146" i="1"/>
  <c r="J9147" i="1"/>
  <c r="K9147" i="1"/>
  <c r="L9147" i="1"/>
  <c r="M9147" i="1" s="1"/>
  <c r="N9147" i="1"/>
  <c r="O9147" i="1"/>
  <c r="J9148" i="1"/>
  <c r="K9148" i="1"/>
  <c r="L9148" i="1"/>
  <c r="M9148" i="1" s="1"/>
  <c r="N9148" i="1"/>
  <c r="O9148" i="1"/>
  <c r="J9149" i="1"/>
  <c r="K9149" i="1"/>
  <c r="L9149" i="1"/>
  <c r="M9149" i="1" s="1"/>
  <c r="N9149" i="1"/>
  <c r="O9149" i="1"/>
  <c r="J9150" i="1"/>
  <c r="K9150" i="1"/>
  <c r="L9150" i="1"/>
  <c r="M9150" i="1" s="1"/>
  <c r="N9150" i="1"/>
  <c r="O9150" i="1"/>
  <c r="J9151" i="1"/>
  <c r="K9151" i="1"/>
  <c r="L9151" i="1"/>
  <c r="M9151" i="1" s="1"/>
  <c r="N9151" i="1"/>
  <c r="O9151" i="1"/>
  <c r="J9152" i="1"/>
  <c r="K9152" i="1"/>
  <c r="L9152" i="1"/>
  <c r="M9152" i="1" s="1"/>
  <c r="N9152" i="1"/>
  <c r="O9152" i="1"/>
  <c r="J9153" i="1"/>
  <c r="K9153" i="1"/>
  <c r="L9153" i="1"/>
  <c r="M9153" i="1" s="1"/>
  <c r="N9153" i="1"/>
  <c r="O9153" i="1"/>
  <c r="J9154" i="1"/>
  <c r="K9154" i="1"/>
  <c r="L9154" i="1"/>
  <c r="M9154" i="1" s="1"/>
  <c r="N9154" i="1"/>
  <c r="O9154" i="1"/>
  <c r="J9155" i="1"/>
  <c r="K9155" i="1"/>
  <c r="L9155" i="1"/>
  <c r="M9155" i="1" s="1"/>
  <c r="N9155" i="1"/>
  <c r="O9155" i="1"/>
  <c r="J9156" i="1"/>
  <c r="K9156" i="1"/>
  <c r="L9156" i="1"/>
  <c r="M9156" i="1" s="1"/>
  <c r="N9156" i="1"/>
  <c r="O9156" i="1"/>
  <c r="J9157" i="1"/>
  <c r="K9157" i="1"/>
  <c r="L9157" i="1"/>
  <c r="M9157" i="1" s="1"/>
  <c r="N9157" i="1"/>
  <c r="O9157" i="1"/>
  <c r="J9158" i="1"/>
  <c r="K9158" i="1"/>
  <c r="L9158" i="1"/>
  <c r="M9158" i="1" s="1"/>
  <c r="N9158" i="1"/>
  <c r="O9158" i="1"/>
  <c r="J9159" i="1"/>
  <c r="K9159" i="1"/>
  <c r="L9159" i="1"/>
  <c r="M9159" i="1" s="1"/>
  <c r="N9159" i="1"/>
  <c r="O9159" i="1"/>
  <c r="J9160" i="1"/>
  <c r="K9160" i="1"/>
  <c r="L9160" i="1"/>
  <c r="M9160" i="1" s="1"/>
  <c r="N9160" i="1"/>
  <c r="O9160" i="1"/>
  <c r="J9161" i="1"/>
  <c r="K9161" i="1"/>
  <c r="L9161" i="1"/>
  <c r="M9161" i="1" s="1"/>
  <c r="N9161" i="1"/>
  <c r="O9161" i="1"/>
  <c r="J9162" i="1"/>
  <c r="K9162" i="1"/>
  <c r="L9162" i="1"/>
  <c r="M9162" i="1" s="1"/>
  <c r="N9162" i="1"/>
  <c r="O9162" i="1"/>
  <c r="J9163" i="1"/>
  <c r="K9163" i="1"/>
  <c r="L9163" i="1"/>
  <c r="M9163" i="1" s="1"/>
  <c r="N9163" i="1"/>
  <c r="O9163" i="1"/>
  <c r="J9164" i="1"/>
  <c r="K9164" i="1"/>
  <c r="L9164" i="1"/>
  <c r="M9164" i="1" s="1"/>
  <c r="N9164" i="1"/>
  <c r="O9164" i="1"/>
  <c r="J9165" i="1"/>
  <c r="K9165" i="1"/>
  <c r="L9165" i="1"/>
  <c r="M9165" i="1" s="1"/>
  <c r="N9165" i="1"/>
  <c r="O9165" i="1"/>
  <c r="J9166" i="1"/>
  <c r="K9166" i="1"/>
  <c r="L9166" i="1"/>
  <c r="M9166" i="1" s="1"/>
  <c r="N9166" i="1"/>
  <c r="O9166" i="1"/>
  <c r="J9167" i="1"/>
  <c r="K9167" i="1"/>
  <c r="L9167" i="1"/>
  <c r="M9167" i="1" s="1"/>
  <c r="N9167" i="1"/>
  <c r="O9167" i="1"/>
  <c r="J9168" i="1"/>
  <c r="K9168" i="1"/>
  <c r="L9168" i="1"/>
  <c r="M9168" i="1" s="1"/>
  <c r="N9168" i="1"/>
  <c r="O9168" i="1"/>
  <c r="J9169" i="1"/>
  <c r="K9169" i="1"/>
  <c r="L9169" i="1"/>
  <c r="M9169" i="1" s="1"/>
  <c r="N9169" i="1"/>
  <c r="O9169" i="1"/>
  <c r="J9170" i="1"/>
  <c r="K9170" i="1"/>
  <c r="L9170" i="1"/>
  <c r="M9170" i="1" s="1"/>
  <c r="N9170" i="1"/>
  <c r="O9170" i="1"/>
  <c r="J9171" i="1"/>
  <c r="K9171" i="1"/>
  <c r="L9171" i="1"/>
  <c r="M9171" i="1" s="1"/>
  <c r="N9171" i="1"/>
  <c r="O9171" i="1"/>
  <c r="J9172" i="1"/>
  <c r="K9172" i="1"/>
  <c r="L9172" i="1"/>
  <c r="M9172" i="1" s="1"/>
  <c r="N9172" i="1"/>
  <c r="O9172" i="1"/>
  <c r="J9173" i="1"/>
  <c r="K9173" i="1"/>
  <c r="L9173" i="1"/>
  <c r="M9173" i="1" s="1"/>
  <c r="N9173" i="1"/>
  <c r="O9173" i="1"/>
  <c r="J9174" i="1"/>
  <c r="K9174" i="1"/>
  <c r="L9174" i="1"/>
  <c r="M9174" i="1" s="1"/>
  <c r="N9174" i="1"/>
  <c r="O9174" i="1"/>
  <c r="J9175" i="1"/>
  <c r="K9175" i="1"/>
  <c r="L9175" i="1"/>
  <c r="M9175" i="1" s="1"/>
  <c r="N9175" i="1"/>
  <c r="O9175" i="1"/>
  <c r="J9176" i="1"/>
  <c r="K9176" i="1"/>
  <c r="L9176" i="1"/>
  <c r="M9176" i="1" s="1"/>
  <c r="N9176" i="1"/>
  <c r="O9176" i="1"/>
  <c r="J9177" i="1"/>
  <c r="K9177" i="1"/>
  <c r="L9177" i="1"/>
  <c r="M9177" i="1" s="1"/>
  <c r="N9177" i="1"/>
  <c r="O9177" i="1"/>
  <c r="J9178" i="1"/>
  <c r="K9178" i="1"/>
  <c r="L9178" i="1"/>
  <c r="M9178" i="1" s="1"/>
  <c r="N9178" i="1"/>
  <c r="O9178" i="1"/>
  <c r="J9179" i="1"/>
  <c r="K9179" i="1"/>
  <c r="L9179" i="1"/>
  <c r="M9179" i="1" s="1"/>
  <c r="N9179" i="1"/>
  <c r="O9179" i="1"/>
  <c r="J9180" i="1"/>
  <c r="K9180" i="1"/>
  <c r="L9180" i="1"/>
  <c r="M9180" i="1" s="1"/>
  <c r="N9180" i="1"/>
  <c r="O9180" i="1"/>
  <c r="J9181" i="1"/>
  <c r="K9181" i="1"/>
  <c r="L9181" i="1"/>
  <c r="M9181" i="1" s="1"/>
  <c r="N9181" i="1"/>
  <c r="O9181" i="1"/>
  <c r="J9182" i="1"/>
  <c r="K9182" i="1"/>
  <c r="L9182" i="1"/>
  <c r="M9182" i="1" s="1"/>
  <c r="N9182" i="1"/>
  <c r="O9182" i="1"/>
  <c r="J9183" i="1"/>
  <c r="K9183" i="1"/>
  <c r="L9183" i="1"/>
  <c r="M9183" i="1" s="1"/>
  <c r="N9183" i="1"/>
  <c r="O9183" i="1"/>
  <c r="J9184" i="1"/>
  <c r="K9184" i="1"/>
  <c r="L9184" i="1"/>
  <c r="M9184" i="1" s="1"/>
  <c r="N9184" i="1"/>
  <c r="O9184" i="1"/>
  <c r="J9185" i="1"/>
  <c r="K9185" i="1"/>
  <c r="L9185" i="1"/>
  <c r="M9185" i="1" s="1"/>
  <c r="N9185" i="1"/>
  <c r="O9185" i="1"/>
  <c r="J9186" i="1"/>
  <c r="K9186" i="1"/>
  <c r="L9186" i="1"/>
  <c r="M9186" i="1" s="1"/>
  <c r="N9186" i="1"/>
  <c r="O9186" i="1"/>
  <c r="J9187" i="1"/>
  <c r="K9187" i="1"/>
  <c r="L9187" i="1"/>
  <c r="M9187" i="1" s="1"/>
  <c r="N9187" i="1"/>
  <c r="O9187" i="1"/>
  <c r="J9188" i="1"/>
  <c r="K9188" i="1"/>
  <c r="L9188" i="1"/>
  <c r="M9188" i="1" s="1"/>
  <c r="N9188" i="1"/>
  <c r="O9188" i="1"/>
  <c r="J9189" i="1"/>
  <c r="K9189" i="1"/>
  <c r="L9189" i="1"/>
  <c r="M9189" i="1" s="1"/>
  <c r="N9189" i="1"/>
  <c r="O9189" i="1"/>
  <c r="J9190" i="1"/>
  <c r="K9190" i="1"/>
  <c r="L9190" i="1"/>
  <c r="M9190" i="1" s="1"/>
  <c r="N9190" i="1"/>
  <c r="O9190" i="1"/>
  <c r="J9191" i="1"/>
  <c r="K9191" i="1"/>
  <c r="L9191" i="1"/>
  <c r="M9191" i="1" s="1"/>
  <c r="N9191" i="1"/>
  <c r="O9191" i="1"/>
  <c r="J9192" i="1"/>
  <c r="K9192" i="1"/>
  <c r="L9192" i="1"/>
  <c r="M9192" i="1" s="1"/>
  <c r="N9192" i="1"/>
  <c r="O9192" i="1"/>
  <c r="J9193" i="1"/>
  <c r="K9193" i="1"/>
  <c r="L9193" i="1"/>
  <c r="M9193" i="1" s="1"/>
  <c r="N9193" i="1"/>
  <c r="O9193" i="1"/>
  <c r="J9194" i="1"/>
  <c r="K9194" i="1"/>
  <c r="L9194" i="1"/>
  <c r="M9194" i="1" s="1"/>
  <c r="N9194" i="1"/>
  <c r="O9194" i="1"/>
  <c r="J9195" i="1"/>
  <c r="K9195" i="1"/>
  <c r="L9195" i="1"/>
  <c r="M9195" i="1" s="1"/>
  <c r="N9195" i="1"/>
  <c r="O9195" i="1"/>
  <c r="J9196" i="1"/>
  <c r="K9196" i="1"/>
  <c r="L9196" i="1"/>
  <c r="M9196" i="1" s="1"/>
  <c r="N9196" i="1"/>
  <c r="O9196" i="1"/>
  <c r="J9197" i="1"/>
  <c r="K9197" i="1"/>
  <c r="L9197" i="1"/>
  <c r="M9197" i="1" s="1"/>
  <c r="N9197" i="1"/>
  <c r="O9197" i="1"/>
  <c r="J9198" i="1"/>
  <c r="K9198" i="1"/>
  <c r="L9198" i="1"/>
  <c r="M9198" i="1" s="1"/>
  <c r="N9198" i="1"/>
  <c r="O9198" i="1"/>
  <c r="J9199" i="1"/>
  <c r="K9199" i="1"/>
  <c r="L9199" i="1"/>
  <c r="M9199" i="1" s="1"/>
  <c r="N9199" i="1"/>
  <c r="O9199" i="1"/>
  <c r="J9200" i="1"/>
  <c r="K9200" i="1"/>
  <c r="L9200" i="1"/>
  <c r="M9200" i="1" s="1"/>
  <c r="N9200" i="1"/>
  <c r="O9200" i="1"/>
  <c r="J9201" i="1"/>
  <c r="K9201" i="1"/>
  <c r="L9201" i="1"/>
  <c r="M9201" i="1" s="1"/>
  <c r="N9201" i="1"/>
  <c r="O9201" i="1"/>
  <c r="J9202" i="1"/>
  <c r="K9202" i="1"/>
  <c r="L9202" i="1"/>
  <c r="M9202" i="1" s="1"/>
  <c r="N9202" i="1"/>
  <c r="O9202" i="1"/>
  <c r="J9203" i="1"/>
  <c r="K9203" i="1"/>
  <c r="L9203" i="1"/>
  <c r="M9203" i="1" s="1"/>
  <c r="N9203" i="1"/>
  <c r="O9203" i="1"/>
  <c r="J9204" i="1"/>
  <c r="K9204" i="1"/>
  <c r="L9204" i="1"/>
  <c r="M9204" i="1" s="1"/>
  <c r="N9204" i="1"/>
  <c r="O9204" i="1"/>
  <c r="J9205" i="1"/>
  <c r="K9205" i="1"/>
  <c r="L9205" i="1"/>
  <c r="M9205" i="1" s="1"/>
  <c r="N9205" i="1"/>
  <c r="O9205" i="1"/>
  <c r="J9206" i="1"/>
  <c r="K9206" i="1"/>
  <c r="L9206" i="1"/>
  <c r="M9206" i="1" s="1"/>
  <c r="N9206" i="1"/>
  <c r="O9206" i="1"/>
  <c r="J9207" i="1"/>
  <c r="K9207" i="1"/>
  <c r="L9207" i="1"/>
  <c r="M9207" i="1" s="1"/>
  <c r="N9207" i="1"/>
  <c r="O9207" i="1"/>
  <c r="J9208" i="1"/>
  <c r="K9208" i="1"/>
  <c r="L9208" i="1"/>
  <c r="M9208" i="1" s="1"/>
  <c r="N9208" i="1"/>
  <c r="O9208" i="1"/>
  <c r="J9209" i="1"/>
  <c r="K9209" i="1"/>
  <c r="L9209" i="1"/>
  <c r="M9209" i="1" s="1"/>
  <c r="N9209" i="1"/>
  <c r="O9209" i="1"/>
  <c r="J9210" i="1"/>
  <c r="K9210" i="1"/>
  <c r="L9210" i="1"/>
  <c r="M9210" i="1" s="1"/>
  <c r="N9210" i="1"/>
  <c r="O9210" i="1"/>
  <c r="J9211" i="1"/>
  <c r="K9211" i="1"/>
  <c r="L9211" i="1"/>
  <c r="M9211" i="1" s="1"/>
  <c r="N9211" i="1"/>
  <c r="O9211" i="1"/>
  <c r="J9212" i="1"/>
  <c r="K9212" i="1"/>
  <c r="L9212" i="1"/>
  <c r="M9212" i="1" s="1"/>
  <c r="N9212" i="1"/>
  <c r="O9212" i="1"/>
  <c r="J9213" i="1"/>
  <c r="K9213" i="1"/>
  <c r="L9213" i="1"/>
  <c r="M9213" i="1" s="1"/>
  <c r="N9213" i="1"/>
  <c r="O9213" i="1"/>
  <c r="J9214" i="1"/>
  <c r="K9214" i="1"/>
  <c r="L9214" i="1"/>
  <c r="M9214" i="1" s="1"/>
  <c r="N9214" i="1"/>
  <c r="O9214" i="1"/>
  <c r="J9215" i="1"/>
  <c r="K9215" i="1"/>
  <c r="L9215" i="1"/>
  <c r="M9215" i="1" s="1"/>
  <c r="N9215" i="1"/>
  <c r="O9215" i="1"/>
  <c r="J9216" i="1"/>
  <c r="K9216" i="1"/>
  <c r="L9216" i="1"/>
  <c r="M9216" i="1" s="1"/>
  <c r="N9216" i="1"/>
  <c r="O9216" i="1"/>
  <c r="J9217" i="1"/>
  <c r="K9217" i="1"/>
  <c r="L9217" i="1"/>
  <c r="M9217" i="1" s="1"/>
  <c r="N9217" i="1"/>
  <c r="O9217" i="1"/>
  <c r="J9218" i="1"/>
  <c r="K9218" i="1"/>
  <c r="L9218" i="1"/>
  <c r="M9218" i="1" s="1"/>
  <c r="N9218" i="1"/>
  <c r="O9218" i="1"/>
  <c r="J9219" i="1"/>
  <c r="K9219" i="1"/>
  <c r="L9219" i="1"/>
  <c r="M9219" i="1" s="1"/>
  <c r="N9219" i="1"/>
  <c r="O9219" i="1"/>
  <c r="J9220" i="1"/>
  <c r="K9220" i="1"/>
  <c r="L9220" i="1"/>
  <c r="M9220" i="1" s="1"/>
  <c r="N9220" i="1"/>
  <c r="O9220" i="1"/>
  <c r="J9221" i="1"/>
  <c r="K9221" i="1"/>
  <c r="L9221" i="1"/>
  <c r="M9221" i="1" s="1"/>
  <c r="N9221" i="1"/>
  <c r="O9221" i="1"/>
  <c r="J9222" i="1"/>
  <c r="K9222" i="1"/>
  <c r="L9222" i="1"/>
  <c r="M9222" i="1" s="1"/>
  <c r="N9222" i="1"/>
  <c r="O9222" i="1"/>
  <c r="J9223" i="1"/>
  <c r="K9223" i="1"/>
  <c r="L9223" i="1"/>
  <c r="M9223" i="1" s="1"/>
  <c r="N9223" i="1"/>
  <c r="O9223" i="1"/>
  <c r="J9224" i="1"/>
  <c r="K9224" i="1"/>
  <c r="L9224" i="1"/>
  <c r="M9224" i="1" s="1"/>
  <c r="N9224" i="1"/>
  <c r="O9224" i="1"/>
  <c r="J9225" i="1"/>
  <c r="K9225" i="1"/>
  <c r="L9225" i="1"/>
  <c r="M9225" i="1" s="1"/>
  <c r="N9225" i="1"/>
  <c r="O9225" i="1"/>
  <c r="J9226" i="1"/>
  <c r="K9226" i="1"/>
  <c r="L9226" i="1"/>
  <c r="M9226" i="1" s="1"/>
  <c r="N9226" i="1"/>
  <c r="O9226" i="1"/>
  <c r="J9227" i="1"/>
  <c r="K9227" i="1"/>
  <c r="L9227" i="1"/>
  <c r="M9227" i="1" s="1"/>
  <c r="N9227" i="1"/>
  <c r="O9227" i="1"/>
  <c r="J9228" i="1"/>
  <c r="K9228" i="1"/>
  <c r="L9228" i="1"/>
  <c r="M9228" i="1" s="1"/>
  <c r="N9228" i="1"/>
  <c r="O9228" i="1"/>
  <c r="J9229" i="1"/>
  <c r="K9229" i="1"/>
  <c r="L9229" i="1"/>
  <c r="M9229" i="1" s="1"/>
  <c r="N9229" i="1"/>
  <c r="O9229" i="1"/>
  <c r="J9230" i="1"/>
  <c r="K9230" i="1"/>
  <c r="L9230" i="1"/>
  <c r="M9230" i="1" s="1"/>
  <c r="N9230" i="1"/>
  <c r="O9230" i="1"/>
  <c r="J9231" i="1"/>
  <c r="K9231" i="1"/>
  <c r="L9231" i="1"/>
  <c r="M9231" i="1" s="1"/>
  <c r="N9231" i="1"/>
  <c r="O9231" i="1"/>
  <c r="J9232" i="1"/>
  <c r="K9232" i="1"/>
  <c r="L9232" i="1"/>
  <c r="M9232" i="1" s="1"/>
  <c r="N9232" i="1"/>
  <c r="O9232" i="1"/>
  <c r="J9233" i="1"/>
  <c r="K9233" i="1"/>
  <c r="L9233" i="1"/>
  <c r="M9233" i="1" s="1"/>
  <c r="N9233" i="1"/>
  <c r="O9233" i="1"/>
  <c r="J9234" i="1"/>
  <c r="K9234" i="1"/>
  <c r="L9234" i="1"/>
  <c r="M9234" i="1" s="1"/>
  <c r="N9234" i="1"/>
  <c r="O9234" i="1"/>
  <c r="J9235" i="1"/>
  <c r="K9235" i="1"/>
  <c r="L9235" i="1"/>
  <c r="M9235" i="1" s="1"/>
  <c r="N9235" i="1"/>
  <c r="O9235" i="1"/>
  <c r="J9236" i="1"/>
  <c r="K9236" i="1"/>
  <c r="L9236" i="1"/>
  <c r="M9236" i="1" s="1"/>
  <c r="N9236" i="1"/>
  <c r="O9236" i="1"/>
  <c r="J9237" i="1"/>
  <c r="K9237" i="1"/>
  <c r="L9237" i="1"/>
  <c r="M9237" i="1" s="1"/>
  <c r="N9237" i="1"/>
  <c r="O9237" i="1"/>
  <c r="J9238" i="1"/>
  <c r="K9238" i="1"/>
  <c r="L9238" i="1"/>
  <c r="M9238" i="1" s="1"/>
  <c r="N9238" i="1"/>
  <c r="O9238" i="1"/>
  <c r="J9239" i="1"/>
  <c r="K9239" i="1"/>
  <c r="L9239" i="1"/>
  <c r="M9239" i="1" s="1"/>
  <c r="N9239" i="1"/>
  <c r="O9239" i="1"/>
  <c r="J9240" i="1"/>
  <c r="K9240" i="1"/>
  <c r="L9240" i="1"/>
  <c r="M9240" i="1" s="1"/>
  <c r="N9240" i="1"/>
  <c r="O9240" i="1"/>
  <c r="J9241" i="1"/>
  <c r="K9241" i="1"/>
  <c r="L9241" i="1"/>
  <c r="M9241" i="1" s="1"/>
  <c r="N9241" i="1"/>
  <c r="O9241" i="1"/>
  <c r="J9242" i="1"/>
  <c r="K9242" i="1"/>
  <c r="L9242" i="1"/>
  <c r="M9242" i="1" s="1"/>
  <c r="N9242" i="1"/>
  <c r="O9242" i="1"/>
  <c r="J9243" i="1"/>
  <c r="K9243" i="1"/>
  <c r="L9243" i="1"/>
  <c r="M9243" i="1" s="1"/>
  <c r="N9243" i="1"/>
  <c r="O9243" i="1"/>
  <c r="J9244" i="1"/>
  <c r="K9244" i="1"/>
  <c r="L9244" i="1"/>
  <c r="M9244" i="1" s="1"/>
  <c r="N9244" i="1"/>
  <c r="O9244" i="1"/>
  <c r="J9245" i="1"/>
  <c r="K9245" i="1"/>
  <c r="L9245" i="1"/>
  <c r="M9245" i="1" s="1"/>
  <c r="N9245" i="1"/>
  <c r="O9245" i="1"/>
  <c r="J9246" i="1"/>
  <c r="K9246" i="1"/>
  <c r="L9246" i="1"/>
  <c r="M9246" i="1" s="1"/>
  <c r="N9246" i="1"/>
  <c r="O9246" i="1"/>
  <c r="J9247" i="1"/>
  <c r="K9247" i="1"/>
  <c r="L9247" i="1"/>
  <c r="M9247" i="1" s="1"/>
  <c r="N9247" i="1"/>
  <c r="O9247" i="1"/>
  <c r="J9248" i="1"/>
  <c r="K9248" i="1"/>
  <c r="L9248" i="1"/>
  <c r="M9248" i="1" s="1"/>
  <c r="N9248" i="1"/>
  <c r="O9248" i="1"/>
  <c r="J9249" i="1"/>
  <c r="K9249" i="1"/>
  <c r="L9249" i="1"/>
  <c r="M9249" i="1" s="1"/>
  <c r="N9249" i="1"/>
  <c r="O9249" i="1"/>
  <c r="J9250" i="1"/>
  <c r="K9250" i="1"/>
  <c r="L9250" i="1"/>
  <c r="M9250" i="1" s="1"/>
  <c r="N9250" i="1"/>
  <c r="O9250" i="1"/>
  <c r="J9251" i="1"/>
  <c r="K9251" i="1"/>
  <c r="L9251" i="1"/>
  <c r="M9251" i="1" s="1"/>
  <c r="N9251" i="1"/>
  <c r="O9251" i="1"/>
  <c r="J9252" i="1"/>
  <c r="K9252" i="1"/>
  <c r="L9252" i="1"/>
  <c r="M9252" i="1" s="1"/>
  <c r="N9252" i="1"/>
  <c r="O9252" i="1"/>
  <c r="J9253" i="1"/>
  <c r="K9253" i="1"/>
  <c r="L9253" i="1"/>
  <c r="M9253" i="1" s="1"/>
  <c r="N9253" i="1"/>
  <c r="O9253" i="1"/>
  <c r="J9254" i="1"/>
  <c r="K9254" i="1"/>
  <c r="L9254" i="1"/>
  <c r="M9254" i="1" s="1"/>
  <c r="N9254" i="1"/>
  <c r="O9254" i="1"/>
  <c r="J9255" i="1"/>
  <c r="K9255" i="1"/>
  <c r="L9255" i="1"/>
  <c r="M9255" i="1" s="1"/>
  <c r="N9255" i="1"/>
  <c r="O9255" i="1"/>
  <c r="J9256" i="1"/>
  <c r="K9256" i="1"/>
  <c r="L9256" i="1"/>
  <c r="M9256" i="1" s="1"/>
  <c r="N9256" i="1"/>
  <c r="O9256" i="1"/>
  <c r="J9257" i="1"/>
  <c r="K9257" i="1"/>
  <c r="L9257" i="1"/>
  <c r="M9257" i="1" s="1"/>
  <c r="N9257" i="1"/>
  <c r="O9257" i="1"/>
  <c r="J9258" i="1"/>
  <c r="K9258" i="1"/>
  <c r="L9258" i="1"/>
  <c r="M9258" i="1" s="1"/>
  <c r="N9258" i="1"/>
  <c r="O9258" i="1"/>
  <c r="J9259" i="1"/>
  <c r="K9259" i="1"/>
  <c r="L9259" i="1"/>
  <c r="M9259" i="1" s="1"/>
  <c r="N9259" i="1"/>
  <c r="O9259" i="1"/>
  <c r="J9260" i="1"/>
  <c r="K9260" i="1"/>
  <c r="L9260" i="1"/>
  <c r="M9260" i="1" s="1"/>
  <c r="N9260" i="1"/>
  <c r="O9260" i="1"/>
  <c r="J9261" i="1"/>
  <c r="K9261" i="1"/>
  <c r="L9261" i="1"/>
  <c r="M9261" i="1" s="1"/>
  <c r="N9261" i="1"/>
  <c r="O9261" i="1"/>
  <c r="J9262" i="1"/>
  <c r="K9262" i="1"/>
  <c r="L9262" i="1"/>
  <c r="M9262" i="1" s="1"/>
  <c r="N9262" i="1"/>
  <c r="O9262" i="1"/>
  <c r="J9263" i="1"/>
  <c r="K9263" i="1"/>
  <c r="L9263" i="1"/>
  <c r="M9263" i="1" s="1"/>
  <c r="N9263" i="1"/>
  <c r="O9263" i="1"/>
  <c r="J9264" i="1"/>
  <c r="K9264" i="1"/>
  <c r="L9264" i="1"/>
  <c r="M9264" i="1" s="1"/>
  <c r="N9264" i="1"/>
  <c r="O9264" i="1"/>
  <c r="J9265" i="1"/>
  <c r="K9265" i="1"/>
  <c r="L9265" i="1"/>
  <c r="M9265" i="1" s="1"/>
  <c r="N9265" i="1"/>
  <c r="O9265" i="1"/>
  <c r="J9266" i="1"/>
  <c r="K9266" i="1"/>
  <c r="L9266" i="1"/>
  <c r="M9266" i="1" s="1"/>
  <c r="N9266" i="1"/>
  <c r="O9266" i="1"/>
  <c r="J9267" i="1"/>
  <c r="K9267" i="1"/>
  <c r="L9267" i="1"/>
  <c r="M9267" i="1" s="1"/>
  <c r="N9267" i="1"/>
  <c r="O9267" i="1"/>
  <c r="J9268" i="1"/>
  <c r="K9268" i="1"/>
  <c r="L9268" i="1"/>
  <c r="M9268" i="1" s="1"/>
  <c r="N9268" i="1"/>
  <c r="O9268" i="1"/>
  <c r="J9269" i="1"/>
  <c r="K9269" i="1"/>
  <c r="L9269" i="1"/>
  <c r="M9269" i="1" s="1"/>
  <c r="N9269" i="1"/>
  <c r="O9269" i="1"/>
  <c r="J9270" i="1"/>
  <c r="K9270" i="1"/>
  <c r="L9270" i="1"/>
  <c r="M9270" i="1" s="1"/>
  <c r="N9270" i="1"/>
  <c r="O9270" i="1"/>
  <c r="J9271" i="1"/>
  <c r="K9271" i="1"/>
  <c r="L9271" i="1"/>
  <c r="M9271" i="1" s="1"/>
  <c r="N9271" i="1"/>
  <c r="O9271" i="1"/>
  <c r="J9272" i="1"/>
  <c r="K9272" i="1"/>
  <c r="L9272" i="1"/>
  <c r="M9272" i="1" s="1"/>
  <c r="N9272" i="1"/>
  <c r="O9272" i="1"/>
  <c r="J9273" i="1"/>
  <c r="K9273" i="1"/>
  <c r="L9273" i="1"/>
  <c r="M9273" i="1" s="1"/>
  <c r="N9273" i="1"/>
  <c r="O9273" i="1"/>
  <c r="J9274" i="1"/>
  <c r="K9274" i="1"/>
  <c r="L9274" i="1"/>
  <c r="M9274" i="1" s="1"/>
  <c r="N9274" i="1"/>
  <c r="O9274" i="1"/>
  <c r="J9275" i="1"/>
  <c r="K9275" i="1"/>
  <c r="L9275" i="1"/>
  <c r="M9275" i="1" s="1"/>
  <c r="N9275" i="1"/>
  <c r="O9275" i="1"/>
  <c r="J9276" i="1"/>
  <c r="K9276" i="1"/>
  <c r="L9276" i="1"/>
  <c r="M9276" i="1" s="1"/>
  <c r="N9276" i="1"/>
  <c r="O9276" i="1"/>
  <c r="J9277" i="1"/>
  <c r="K9277" i="1"/>
  <c r="L9277" i="1"/>
  <c r="M9277" i="1" s="1"/>
  <c r="N9277" i="1"/>
  <c r="O9277" i="1"/>
  <c r="J9278" i="1"/>
  <c r="K9278" i="1"/>
  <c r="L9278" i="1"/>
  <c r="M9278" i="1" s="1"/>
  <c r="N9278" i="1"/>
  <c r="O9278" i="1"/>
  <c r="J9279" i="1"/>
  <c r="K9279" i="1"/>
  <c r="L9279" i="1"/>
  <c r="M9279" i="1" s="1"/>
  <c r="N9279" i="1"/>
  <c r="O9279" i="1"/>
  <c r="J9280" i="1"/>
  <c r="K9280" i="1"/>
  <c r="L9280" i="1"/>
  <c r="M9280" i="1" s="1"/>
  <c r="N9280" i="1"/>
  <c r="O9280" i="1"/>
  <c r="J9281" i="1"/>
  <c r="K9281" i="1"/>
  <c r="L9281" i="1"/>
  <c r="M9281" i="1" s="1"/>
  <c r="N9281" i="1"/>
  <c r="O9281" i="1"/>
  <c r="J9282" i="1"/>
  <c r="K9282" i="1"/>
  <c r="L9282" i="1"/>
  <c r="M9282" i="1" s="1"/>
  <c r="N9282" i="1"/>
  <c r="O9282" i="1"/>
  <c r="J9283" i="1"/>
  <c r="K9283" i="1"/>
  <c r="L9283" i="1"/>
  <c r="M9283" i="1" s="1"/>
  <c r="N9283" i="1"/>
  <c r="O9283" i="1"/>
  <c r="J9284" i="1"/>
  <c r="K9284" i="1"/>
  <c r="L9284" i="1"/>
  <c r="M9284" i="1" s="1"/>
  <c r="N9284" i="1"/>
  <c r="O9284" i="1"/>
  <c r="J9285" i="1"/>
  <c r="K9285" i="1"/>
  <c r="L9285" i="1"/>
  <c r="M9285" i="1" s="1"/>
  <c r="N9285" i="1"/>
  <c r="O9285" i="1"/>
  <c r="J9286" i="1"/>
  <c r="K9286" i="1"/>
  <c r="L9286" i="1"/>
  <c r="M9286" i="1" s="1"/>
  <c r="N9286" i="1"/>
  <c r="O9286" i="1"/>
  <c r="J9287" i="1"/>
  <c r="K9287" i="1"/>
  <c r="L9287" i="1"/>
  <c r="M9287" i="1" s="1"/>
  <c r="N9287" i="1"/>
  <c r="O9287" i="1"/>
  <c r="J9288" i="1"/>
  <c r="K9288" i="1"/>
  <c r="L9288" i="1"/>
  <c r="M9288" i="1" s="1"/>
  <c r="N9288" i="1"/>
  <c r="O9288" i="1"/>
  <c r="J9289" i="1"/>
  <c r="K9289" i="1"/>
  <c r="L9289" i="1"/>
  <c r="M9289" i="1" s="1"/>
  <c r="N9289" i="1"/>
  <c r="O9289" i="1"/>
  <c r="J9290" i="1"/>
  <c r="K9290" i="1"/>
  <c r="L9290" i="1"/>
  <c r="M9290" i="1" s="1"/>
  <c r="N9290" i="1"/>
  <c r="O9290" i="1"/>
  <c r="J9291" i="1"/>
  <c r="K9291" i="1"/>
  <c r="L9291" i="1"/>
  <c r="M9291" i="1" s="1"/>
  <c r="N9291" i="1"/>
  <c r="O9291" i="1"/>
  <c r="J9292" i="1"/>
  <c r="K9292" i="1"/>
  <c r="L9292" i="1"/>
  <c r="M9292" i="1" s="1"/>
  <c r="N9292" i="1"/>
  <c r="O9292" i="1"/>
  <c r="J9293" i="1"/>
  <c r="K9293" i="1"/>
  <c r="L9293" i="1"/>
  <c r="M9293" i="1" s="1"/>
  <c r="N9293" i="1"/>
  <c r="O9293" i="1"/>
  <c r="J9294" i="1"/>
  <c r="K9294" i="1"/>
  <c r="L9294" i="1"/>
  <c r="M9294" i="1" s="1"/>
  <c r="N9294" i="1"/>
  <c r="O9294" i="1"/>
  <c r="J9295" i="1"/>
  <c r="K9295" i="1"/>
  <c r="L9295" i="1"/>
  <c r="M9295" i="1" s="1"/>
  <c r="N9295" i="1"/>
  <c r="O9295" i="1"/>
  <c r="J9296" i="1"/>
  <c r="K9296" i="1"/>
  <c r="L9296" i="1"/>
  <c r="M9296" i="1" s="1"/>
  <c r="N9296" i="1"/>
  <c r="O9296" i="1"/>
  <c r="J9297" i="1"/>
  <c r="K9297" i="1"/>
  <c r="L9297" i="1"/>
  <c r="M9297" i="1" s="1"/>
  <c r="N9297" i="1"/>
  <c r="O9297" i="1"/>
  <c r="J9298" i="1"/>
  <c r="K9298" i="1"/>
  <c r="L9298" i="1"/>
  <c r="M9298" i="1" s="1"/>
  <c r="N9298" i="1"/>
  <c r="O9298" i="1"/>
  <c r="J9299" i="1"/>
  <c r="K9299" i="1"/>
  <c r="L9299" i="1"/>
  <c r="M9299" i="1" s="1"/>
  <c r="N9299" i="1"/>
  <c r="O9299" i="1"/>
  <c r="J9300" i="1"/>
  <c r="K9300" i="1"/>
  <c r="L9300" i="1"/>
  <c r="M9300" i="1" s="1"/>
  <c r="N9300" i="1"/>
  <c r="O9300" i="1"/>
  <c r="J9301" i="1"/>
  <c r="K9301" i="1"/>
  <c r="L9301" i="1"/>
  <c r="M9301" i="1" s="1"/>
  <c r="N9301" i="1"/>
  <c r="O9301" i="1"/>
  <c r="J9302" i="1"/>
  <c r="K9302" i="1"/>
  <c r="L9302" i="1"/>
  <c r="M9302" i="1" s="1"/>
  <c r="N9302" i="1"/>
  <c r="O9302" i="1"/>
  <c r="J9303" i="1"/>
  <c r="K9303" i="1"/>
  <c r="L9303" i="1"/>
  <c r="M9303" i="1" s="1"/>
  <c r="N9303" i="1"/>
  <c r="O9303" i="1"/>
  <c r="J9304" i="1"/>
  <c r="K9304" i="1"/>
  <c r="L9304" i="1"/>
  <c r="M9304" i="1" s="1"/>
  <c r="N9304" i="1"/>
  <c r="O9304" i="1"/>
  <c r="J9305" i="1"/>
  <c r="K9305" i="1"/>
  <c r="L9305" i="1"/>
  <c r="M9305" i="1" s="1"/>
  <c r="N9305" i="1"/>
  <c r="O9305" i="1"/>
  <c r="J9306" i="1"/>
  <c r="K9306" i="1"/>
  <c r="L9306" i="1"/>
  <c r="M9306" i="1" s="1"/>
  <c r="N9306" i="1"/>
  <c r="O9306" i="1"/>
  <c r="J9307" i="1"/>
  <c r="K9307" i="1"/>
  <c r="L9307" i="1"/>
  <c r="M9307" i="1" s="1"/>
  <c r="N9307" i="1"/>
  <c r="O9307" i="1"/>
  <c r="J9308" i="1"/>
  <c r="K9308" i="1"/>
  <c r="L9308" i="1"/>
  <c r="M9308" i="1" s="1"/>
  <c r="N9308" i="1"/>
  <c r="O9308" i="1"/>
  <c r="J9309" i="1"/>
  <c r="K9309" i="1"/>
  <c r="L9309" i="1"/>
  <c r="M9309" i="1" s="1"/>
  <c r="N9309" i="1"/>
  <c r="O9309" i="1"/>
  <c r="J9310" i="1"/>
  <c r="K9310" i="1"/>
  <c r="L9310" i="1"/>
  <c r="M9310" i="1" s="1"/>
  <c r="N9310" i="1"/>
  <c r="O9310" i="1"/>
  <c r="J9311" i="1"/>
  <c r="K9311" i="1"/>
  <c r="L9311" i="1"/>
  <c r="M9311" i="1" s="1"/>
  <c r="N9311" i="1"/>
  <c r="O9311" i="1"/>
  <c r="J9312" i="1"/>
  <c r="K9312" i="1"/>
  <c r="L9312" i="1"/>
  <c r="M9312" i="1" s="1"/>
  <c r="N9312" i="1"/>
  <c r="O9312" i="1"/>
  <c r="J4094" i="1"/>
  <c r="K4094" i="1"/>
  <c r="L4094" i="1"/>
  <c r="M4094" i="1" s="1"/>
  <c r="N4094" i="1"/>
  <c r="O4094" i="1"/>
  <c r="J4095" i="1"/>
  <c r="K4095" i="1"/>
  <c r="L4095" i="1"/>
  <c r="M4095" i="1" s="1"/>
  <c r="N4095" i="1"/>
  <c r="O4095" i="1"/>
  <c r="J4096" i="1"/>
  <c r="K4096" i="1"/>
  <c r="L4096" i="1"/>
  <c r="M4096" i="1" s="1"/>
  <c r="N4096" i="1"/>
  <c r="O4096" i="1"/>
  <c r="J4097" i="1"/>
  <c r="K4097" i="1"/>
  <c r="L4097" i="1"/>
  <c r="M4097" i="1" s="1"/>
  <c r="N4097" i="1"/>
  <c r="O4097" i="1"/>
  <c r="J4098" i="1"/>
  <c r="K4098" i="1"/>
  <c r="L4098" i="1"/>
  <c r="M4098" i="1" s="1"/>
  <c r="N4098" i="1"/>
  <c r="O4098" i="1"/>
  <c r="J4099" i="1"/>
  <c r="K4099" i="1"/>
  <c r="L4099" i="1"/>
  <c r="M4099" i="1" s="1"/>
  <c r="N4099" i="1"/>
  <c r="O4099" i="1"/>
  <c r="J4100" i="1"/>
  <c r="K4100" i="1"/>
  <c r="L4100" i="1"/>
  <c r="M4100" i="1" s="1"/>
  <c r="N4100" i="1"/>
  <c r="O4100" i="1"/>
  <c r="J4101" i="1"/>
  <c r="K4101" i="1"/>
  <c r="L4101" i="1"/>
  <c r="M4101" i="1" s="1"/>
  <c r="N4101" i="1"/>
  <c r="O4101" i="1"/>
  <c r="J4102" i="1"/>
  <c r="K4102" i="1"/>
  <c r="L4102" i="1"/>
  <c r="M4102" i="1" s="1"/>
  <c r="N4102" i="1"/>
  <c r="O4102" i="1"/>
  <c r="J4103" i="1"/>
  <c r="K4103" i="1"/>
  <c r="L4103" i="1"/>
  <c r="M4103" i="1" s="1"/>
  <c r="N4103" i="1"/>
  <c r="O4103" i="1"/>
  <c r="J4104" i="1"/>
  <c r="K4104" i="1"/>
  <c r="L4104" i="1"/>
  <c r="M4104" i="1" s="1"/>
  <c r="N4104" i="1"/>
  <c r="O4104" i="1"/>
  <c r="J4105" i="1"/>
  <c r="K4105" i="1"/>
  <c r="L4105" i="1"/>
  <c r="M4105" i="1" s="1"/>
  <c r="N4105" i="1"/>
  <c r="O4105" i="1"/>
  <c r="J4106" i="1"/>
  <c r="K4106" i="1"/>
  <c r="L4106" i="1"/>
  <c r="M4106" i="1" s="1"/>
  <c r="N4106" i="1"/>
  <c r="O4106" i="1"/>
  <c r="J4107" i="1"/>
  <c r="K4107" i="1"/>
  <c r="L4107" i="1"/>
  <c r="M4107" i="1" s="1"/>
  <c r="N4107" i="1"/>
  <c r="O4107" i="1"/>
  <c r="J4108" i="1"/>
  <c r="K4108" i="1"/>
  <c r="L4108" i="1"/>
  <c r="M4108" i="1" s="1"/>
  <c r="N4108" i="1"/>
  <c r="O4108" i="1"/>
  <c r="J4109" i="1"/>
  <c r="K4109" i="1"/>
  <c r="L4109" i="1"/>
  <c r="M4109" i="1" s="1"/>
  <c r="N4109" i="1"/>
  <c r="O4109" i="1"/>
  <c r="J4110" i="1"/>
  <c r="K4110" i="1"/>
  <c r="L4110" i="1"/>
  <c r="M4110" i="1" s="1"/>
  <c r="N4110" i="1"/>
  <c r="O4110" i="1"/>
  <c r="J4111" i="1"/>
  <c r="K4111" i="1"/>
  <c r="L4111" i="1"/>
  <c r="M4111" i="1" s="1"/>
  <c r="N4111" i="1"/>
  <c r="O4111" i="1"/>
  <c r="J4112" i="1"/>
  <c r="K4112" i="1"/>
  <c r="L4112" i="1"/>
  <c r="M4112" i="1" s="1"/>
  <c r="N4112" i="1"/>
  <c r="O4112" i="1"/>
  <c r="J4113" i="1"/>
  <c r="K4113" i="1"/>
  <c r="L4113" i="1"/>
  <c r="M4113" i="1" s="1"/>
  <c r="N4113" i="1"/>
  <c r="O4113" i="1"/>
  <c r="J4114" i="1"/>
  <c r="K4114" i="1"/>
  <c r="L4114" i="1"/>
  <c r="M4114" i="1" s="1"/>
  <c r="N4114" i="1"/>
  <c r="O4114" i="1"/>
  <c r="J4115" i="1"/>
  <c r="K4115" i="1"/>
  <c r="L4115" i="1"/>
  <c r="M4115" i="1" s="1"/>
  <c r="N4115" i="1"/>
  <c r="O4115" i="1"/>
  <c r="J4116" i="1"/>
  <c r="K4116" i="1"/>
  <c r="L4116" i="1"/>
  <c r="M4116" i="1" s="1"/>
  <c r="N4116" i="1"/>
  <c r="O4116" i="1"/>
  <c r="J4117" i="1"/>
  <c r="K4117" i="1"/>
  <c r="L4117" i="1"/>
  <c r="M4117" i="1" s="1"/>
  <c r="N4117" i="1"/>
  <c r="O4117" i="1"/>
  <c r="J4118" i="1"/>
  <c r="K4118" i="1"/>
  <c r="L4118" i="1"/>
  <c r="M4118" i="1" s="1"/>
  <c r="N4118" i="1"/>
  <c r="O4118" i="1"/>
  <c r="J4119" i="1"/>
  <c r="K4119" i="1"/>
  <c r="L4119" i="1"/>
  <c r="M4119" i="1" s="1"/>
  <c r="N4119" i="1"/>
  <c r="O4119" i="1"/>
  <c r="J4120" i="1"/>
  <c r="K4120" i="1"/>
  <c r="L4120" i="1"/>
  <c r="M4120" i="1" s="1"/>
  <c r="N4120" i="1"/>
  <c r="O4120" i="1"/>
  <c r="J4121" i="1"/>
  <c r="K4121" i="1"/>
  <c r="L4121" i="1"/>
  <c r="M4121" i="1" s="1"/>
  <c r="N4121" i="1"/>
  <c r="O4121" i="1"/>
  <c r="J4122" i="1"/>
  <c r="K4122" i="1"/>
  <c r="L4122" i="1"/>
  <c r="M4122" i="1" s="1"/>
  <c r="N4122" i="1"/>
  <c r="O4122" i="1"/>
  <c r="J4123" i="1"/>
  <c r="K4123" i="1"/>
  <c r="L4123" i="1"/>
  <c r="M4123" i="1" s="1"/>
  <c r="N4123" i="1"/>
  <c r="O4123" i="1"/>
  <c r="J4124" i="1"/>
  <c r="K4124" i="1"/>
  <c r="L4124" i="1"/>
  <c r="M4124" i="1" s="1"/>
  <c r="N4124" i="1"/>
  <c r="O4124" i="1"/>
  <c r="J4125" i="1"/>
  <c r="K4125" i="1"/>
  <c r="L4125" i="1"/>
  <c r="M4125" i="1" s="1"/>
  <c r="N4125" i="1"/>
  <c r="O4125" i="1"/>
  <c r="J4126" i="1"/>
  <c r="K4126" i="1"/>
  <c r="L4126" i="1"/>
  <c r="M4126" i="1" s="1"/>
  <c r="N4126" i="1"/>
  <c r="O4126" i="1"/>
  <c r="J4127" i="1"/>
  <c r="K4127" i="1"/>
  <c r="L4127" i="1"/>
  <c r="M4127" i="1" s="1"/>
  <c r="N4127" i="1"/>
  <c r="O4127" i="1"/>
  <c r="J4128" i="1"/>
  <c r="K4128" i="1"/>
  <c r="L4128" i="1"/>
  <c r="M4128" i="1" s="1"/>
  <c r="N4128" i="1"/>
  <c r="O4128" i="1"/>
  <c r="J4129" i="1"/>
  <c r="K4129" i="1"/>
  <c r="L4129" i="1"/>
  <c r="M4129" i="1" s="1"/>
  <c r="N4129" i="1"/>
  <c r="O4129" i="1"/>
  <c r="J4130" i="1"/>
  <c r="K4130" i="1"/>
  <c r="L4130" i="1"/>
  <c r="M4130" i="1" s="1"/>
  <c r="N4130" i="1"/>
  <c r="O4130" i="1"/>
  <c r="J4131" i="1"/>
  <c r="K4131" i="1"/>
  <c r="L4131" i="1"/>
  <c r="M4131" i="1" s="1"/>
  <c r="N4131" i="1"/>
  <c r="O4131" i="1"/>
  <c r="J4132" i="1"/>
  <c r="K4132" i="1"/>
  <c r="L4132" i="1"/>
  <c r="M4132" i="1" s="1"/>
  <c r="N4132" i="1"/>
  <c r="O4132" i="1"/>
  <c r="J4133" i="1"/>
  <c r="K4133" i="1"/>
  <c r="L4133" i="1"/>
  <c r="M4133" i="1" s="1"/>
  <c r="N4133" i="1"/>
  <c r="O4133" i="1"/>
  <c r="J4134" i="1"/>
  <c r="K4134" i="1"/>
  <c r="L4134" i="1"/>
  <c r="M4134" i="1" s="1"/>
  <c r="N4134" i="1"/>
  <c r="O4134" i="1"/>
  <c r="J4135" i="1"/>
  <c r="K4135" i="1"/>
  <c r="L4135" i="1"/>
  <c r="M4135" i="1" s="1"/>
  <c r="N4135" i="1"/>
  <c r="O4135" i="1"/>
  <c r="J4136" i="1"/>
  <c r="K4136" i="1"/>
  <c r="L4136" i="1"/>
  <c r="M4136" i="1" s="1"/>
  <c r="N4136" i="1"/>
  <c r="O4136" i="1"/>
  <c r="J4137" i="1"/>
  <c r="K4137" i="1"/>
  <c r="L4137" i="1"/>
  <c r="M4137" i="1" s="1"/>
  <c r="N4137" i="1"/>
  <c r="O4137" i="1"/>
  <c r="J4138" i="1"/>
  <c r="K4138" i="1"/>
  <c r="L4138" i="1"/>
  <c r="M4138" i="1" s="1"/>
  <c r="N4138" i="1"/>
  <c r="O4138" i="1"/>
  <c r="J4139" i="1"/>
  <c r="K4139" i="1"/>
  <c r="L4139" i="1"/>
  <c r="M4139" i="1" s="1"/>
  <c r="N4139" i="1"/>
  <c r="O4139" i="1"/>
  <c r="J4140" i="1"/>
  <c r="K4140" i="1"/>
  <c r="L4140" i="1"/>
  <c r="M4140" i="1" s="1"/>
  <c r="N4140" i="1"/>
  <c r="O4140" i="1"/>
  <c r="J4141" i="1"/>
  <c r="K4141" i="1"/>
  <c r="L4141" i="1"/>
  <c r="M4141" i="1" s="1"/>
  <c r="N4141" i="1"/>
  <c r="O4141" i="1"/>
  <c r="J4142" i="1"/>
  <c r="K4142" i="1"/>
  <c r="L4142" i="1"/>
  <c r="M4142" i="1" s="1"/>
  <c r="N4142" i="1"/>
  <c r="O4142" i="1"/>
  <c r="J4143" i="1"/>
  <c r="K4143" i="1"/>
  <c r="L4143" i="1"/>
  <c r="M4143" i="1" s="1"/>
  <c r="N4143" i="1"/>
  <c r="O4143" i="1"/>
  <c r="J4144" i="1"/>
  <c r="K4144" i="1"/>
  <c r="L4144" i="1"/>
  <c r="M4144" i="1" s="1"/>
  <c r="N4144" i="1"/>
  <c r="O4144" i="1"/>
  <c r="J4145" i="1"/>
  <c r="K4145" i="1"/>
  <c r="L4145" i="1"/>
  <c r="M4145" i="1" s="1"/>
  <c r="N4145" i="1"/>
  <c r="O4145" i="1"/>
  <c r="J4146" i="1"/>
  <c r="K4146" i="1"/>
  <c r="L4146" i="1"/>
  <c r="M4146" i="1" s="1"/>
  <c r="N4146" i="1"/>
  <c r="O4146" i="1"/>
  <c r="J4147" i="1"/>
  <c r="K4147" i="1"/>
  <c r="L4147" i="1"/>
  <c r="M4147" i="1" s="1"/>
  <c r="N4147" i="1"/>
  <c r="O4147" i="1"/>
  <c r="J4148" i="1"/>
  <c r="K4148" i="1"/>
  <c r="L4148" i="1"/>
  <c r="M4148" i="1" s="1"/>
  <c r="N4148" i="1"/>
  <c r="O4148" i="1"/>
  <c r="J4149" i="1"/>
  <c r="K4149" i="1"/>
  <c r="L4149" i="1"/>
  <c r="M4149" i="1" s="1"/>
  <c r="N4149" i="1"/>
  <c r="O4149" i="1"/>
  <c r="J4150" i="1"/>
  <c r="K4150" i="1"/>
  <c r="L4150" i="1"/>
  <c r="M4150" i="1" s="1"/>
  <c r="N4150" i="1"/>
  <c r="O4150" i="1"/>
  <c r="J4151" i="1"/>
  <c r="K4151" i="1"/>
  <c r="L4151" i="1"/>
  <c r="M4151" i="1" s="1"/>
  <c r="N4151" i="1"/>
  <c r="O4151" i="1"/>
  <c r="J4152" i="1"/>
  <c r="K4152" i="1"/>
  <c r="L4152" i="1"/>
  <c r="M4152" i="1" s="1"/>
  <c r="N4152" i="1"/>
  <c r="O4152" i="1"/>
  <c r="J4153" i="1"/>
  <c r="K4153" i="1"/>
  <c r="L4153" i="1"/>
  <c r="M4153" i="1" s="1"/>
  <c r="N4153" i="1"/>
  <c r="O4153" i="1"/>
  <c r="J4154" i="1"/>
  <c r="K4154" i="1"/>
  <c r="L4154" i="1"/>
  <c r="M4154" i="1" s="1"/>
  <c r="N4154" i="1"/>
  <c r="O4154" i="1"/>
  <c r="J4155" i="1"/>
  <c r="K4155" i="1"/>
  <c r="L4155" i="1"/>
  <c r="M4155" i="1" s="1"/>
  <c r="N4155" i="1"/>
  <c r="O4155" i="1"/>
  <c r="J4156" i="1"/>
  <c r="K4156" i="1"/>
  <c r="L4156" i="1"/>
  <c r="M4156" i="1" s="1"/>
  <c r="N4156" i="1"/>
  <c r="O4156" i="1"/>
  <c r="J4157" i="1"/>
  <c r="K4157" i="1"/>
  <c r="L4157" i="1"/>
  <c r="M4157" i="1" s="1"/>
  <c r="N4157" i="1"/>
  <c r="O4157" i="1"/>
  <c r="J4158" i="1"/>
  <c r="K4158" i="1"/>
  <c r="L4158" i="1"/>
  <c r="M4158" i="1" s="1"/>
  <c r="N4158" i="1"/>
  <c r="O4158" i="1"/>
  <c r="J4159" i="1"/>
  <c r="K4159" i="1"/>
  <c r="L4159" i="1"/>
  <c r="M4159" i="1" s="1"/>
  <c r="N4159" i="1"/>
  <c r="O4159" i="1"/>
  <c r="J4160" i="1"/>
  <c r="K4160" i="1"/>
  <c r="L4160" i="1"/>
  <c r="M4160" i="1" s="1"/>
  <c r="N4160" i="1"/>
  <c r="O4160" i="1"/>
  <c r="J4161" i="1"/>
  <c r="K4161" i="1"/>
  <c r="L4161" i="1"/>
  <c r="M4161" i="1" s="1"/>
  <c r="N4161" i="1"/>
  <c r="O4161" i="1"/>
  <c r="J4162" i="1"/>
  <c r="K4162" i="1"/>
  <c r="L4162" i="1"/>
  <c r="M4162" i="1" s="1"/>
  <c r="N4162" i="1"/>
  <c r="O4162" i="1"/>
  <c r="J4163" i="1"/>
  <c r="K4163" i="1"/>
  <c r="L4163" i="1"/>
  <c r="M4163" i="1" s="1"/>
  <c r="N4163" i="1"/>
  <c r="O4163" i="1"/>
  <c r="J4164" i="1"/>
  <c r="K4164" i="1"/>
  <c r="L4164" i="1"/>
  <c r="M4164" i="1" s="1"/>
  <c r="N4164" i="1"/>
  <c r="O4164" i="1"/>
  <c r="J4165" i="1"/>
  <c r="K4165" i="1"/>
  <c r="L4165" i="1"/>
  <c r="M4165" i="1" s="1"/>
  <c r="N4165" i="1"/>
  <c r="O4165" i="1"/>
  <c r="J4166" i="1"/>
  <c r="K4166" i="1"/>
  <c r="L4166" i="1"/>
  <c r="M4166" i="1" s="1"/>
  <c r="N4166" i="1"/>
  <c r="O4166" i="1"/>
  <c r="J4167" i="1"/>
  <c r="K4167" i="1"/>
  <c r="L4167" i="1"/>
  <c r="M4167" i="1" s="1"/>
  <c r="N4167" i="1"/>
  <c r="O4167" i="1"/>
  <c r="J4168" i="1"/>
  <c r="K4168" i="1"/>
  <c r="L4168" i="1"/>
  <c r="M4168" i="1" s="1"/>
  <c r="N4168" i="1"/>
  <c r="O4168" i="1"/>
  <c r="J4169" i="1"/>
  <c r="K4169" i="1"/>
  <c r="L4169" i="1"/>
  <c r="M4169" i="1" s="1"/>
  <c r="N4169" i="1"/>
  <c r="O4169" i="1"/>
  <c r="J4170" i="1"/>
  <c r="K4170" i="1"/>
  <c r="L4170" i="1"/>
  <c r="M4170" i="1" s="1"/>
  <c r="N4170" i="1"/>
  <c r="O4170" i="1"/>
  <c r="J4171" i="1"/>
  <c r="K4171" i="1"/>
  <c r="L4171" i="1"/>
  <c r="M4171" i="1" s="1"/>
  <c r="N4171" i="1"/>
  <c r="O4171" i="1"/>
  <c r="J4172" i="1"/>
  <c r="K4172" i="1"/>
  <c r="L4172" i="1"/>
  <c r="M4172" i="1" s="1"/>
  <c r="N4172" i="1"/>
  <c r="O4172" i="1"/>
  <c r="J4173" i="1"/>
  <c r="K4173" i="1"/>
  <c r="L4173" i="1"/>
  <c r="M4173" i="1" s="1"/>
  <c r="N4173" i="1"/>
  <c r="O4173" i="1"/>
  <c r="J4174" i="1"/>
  <c r="K4174" i="1"/>
  <c r="L4174" i="1"/>
  <c r="M4174" i="1" s="1"/>
  <c r="N4174" i="1"/>
  <c r="O4174" i="1"/>
  <c r="J4175" i="1"/>
  <c r="K4175" i="1"/>
  <c r="L4175" i="1"/>
  <c r="M4175" i="1" s="1"/>
  <c r="N4175" i="1"/>
  <c r="O4175" i="1"/>
  <c r="J4176" i="1"/>
  <c r="K4176" i="1"/>
  <c r="L4176" i="1"/>
  <c r="M4176" i="1" s="1"/>
  <c r="N4176" i="1"/>
  <c r="O4176" i="1"/>
  <c r="J4177" i="1"/>
  <c r="K4177" i="1"/>
  <c r="L4177" i="1"/>
  <c r="M4177" i="1" s="1"/>
  <c r="N4177" i="1"/>
  <c r="O4177" i="1"/>
  <c r="J4178" i="1"/>
  <c r="K4178" i="1"/>
  <c r="L4178" i="1"/>
  <c r="M4178" i="1" s="1"/>
  <c r="N4178" i="1"/>
  <c r="O4178" i="1"/>
  <c r="J4179" i="1"/>
  <c r="K4179" i="1"/>
  <c r="L4179" i="1"/>
  <c r="M4179" i="1" s="1"/>
  <c r="N4179" i="1"/>
  <c r="O4179" i="1"/>
  <c r="J4180" i="1"/>
  <c r="K4180" i="1"/>
  <c r="L4180" i="1"/>
  <c r="M4180" i="1" s="1"/>
  <c r="N4180" i="1"/>
  <c r="O4180" i="1"/>
  <c r="J4181" i="1"/>
  <c r="K4181" i="1"/>
  <c r="L4181" i="1"/>
  <c r="M4181" i="1" s="1"/>
  <c r="N4181" i="1"/>
  <c r="O4181" i="1"/>
  <c r="J4182" i="1"/>
  <c r="K4182" i="1"/>
  <c r="L4182" i="1"/>
  <c r="M4182" i="1" s="1"/>
  <c r="N4182" i="1"/>
  <c r="O4182" i="1"/>
  <c r="J4183" i="1"/>
  <c r="K4183" i="1"/>
  <c r="L4183" i="1"/>
  <c r="M4183" i="1" s="1"/>
  <c r="N4183" i="1"/>
  <c r="O4183" i="1"/>
  <c r="J4184" i="1"/>
  <c r="K4184" i="1"/>
  <c r="L4184" i="1"/>
  <c r="M4184" i="1" s="1"/>
  <c r="N4184" i="1"/>
  <c r="O4184" i="1"/>
  <c r="J4185" i="1"/>
  <c r="K4185" i="1"/>
  <c r="L4185" i="1"/>
  <c r="M4185" i="1" s="1"/>
  <c r="N4185" i="1"/>
  <c r="O4185" i="1"/>
  <c r="J4186" i="1"/>
  <c r="K4186" i="1"/>
  <c r="L4186" i="1"/>
  <c r="M4186" i="1" s="1"/>
  <c r="N4186" i="1"/>
  <c r="O4186" i="1"/>
  <c r="J4187" i="1"/>
  <c r="K4187" i="1"/>
  <c r="L4187" i="1"/>
  <c r="M4187" i="1" s="1"/>
  <c r="N4187" i="1"/>
  <c r="O4187" i="1"/>
  <c r="J4188" i="1"/>
  <c r="K4188" i="1"/>
  <c r="L4188" i="1"/>
  <c r="M4188" i="1" s="1"/>
  <c r="N4188" i="1"/>
  <c r="O4188" i="1"/>
  <c r="J4189" i="1"/>
  <c r="K4189" i="1"/>
  <c r="L4189" i="1"/>
  <c r="M4189" i="1" s="1"/>
  <c r="N4189" i="1"/>
  <c r="O4189" i="1"/>
  <c r="J4190" i="1"/>
  <c r="K4190" i="1"/>
  <c r="L4190" i="1"/>
  <c r="M4190" i="1" s="1"/>
  <c r="N4190" i="1"/>
  <c r="O4190" i="1"/>
  <c r="J4191" i="1"/>
  <c r="K4191" i="1"/>
  <c r="L4191" i="1"/>
  <c r="M4191" i="1" s="1"/>
  <c r="N4191" i="1"/>
  <c r="O4191" i="1"/>
  <c r="J4192" i="1"/>
  <c r="K4192" i="1"/>
  <c r="L4192" i="1"/>
  <c r="M4192" i="1" s="1"/>
  <c r="N4192" i="1"/>
  <c r="O4192" i="1"/>
  <c r="J4193" i="1"/>
  <c r="K4193" i="1"/>
  <c r="L4193" i="1"/>
  <c r="M4193" i="1" s="1"/>
  <c r="N4193" i="1"/>
  <c r="O4193" i="1"/>
  <c r="J4194" i="1"/>
  <c r="K4194" i="1"/>
  <c r="L4194" i="1"/>
  <c r="M4194" i="1" s="1"/>
  <c r="N4194" i="1"/>
  <c r="O4194" i="1"/>
  <c r="J4195" i="1"/>
  <c r="K4195" i="1"/>
  <c r="L4195" i="1"/>
  <c r="M4195" i="1" s="1"/>
  <c r="N4195" i="1"/>
  <c r="O4195" i="1"/>
  <c r="J4196" i="1"/>
  <c r="K4196" i="1"/>
  <c r="L4196" i="1"/>
  <c r="M4196" i="1" s="1"/>
  <c r="N4196" i="1"/>
  <c r="O4196" i="1"/>
  <c r="J4197" i="1"/>
  <c r="K4197" i="1"/>
  <c r="L4197" i="1"/>
  <c r="M4197" i="1" s="1"/>
  <c r="N4197" i="1"/>
  <c r="O4197" i="1"/>
  <c r="J4198" i="1"/>
  <c r="K4198" i="1"/>
  <c r="L4198" i="1"/>
  <c r="M4198" i="1" s="1"/>
  <c r="N4198" i="1"/>
  <c r="O4198" i="1"/>
  <c r="J4199" i="1"/>
  <c r="K4199" i="1"/>
  <c r="L4199" i="1"/>
  <c r="M4199" i="1" s="1"/>
  <c r="N4199" i="1"/>
  <c r="O4199" i="1"/>
  <c r="J4200" i="1"/>
  <c r="K4200" i="1"/>
  <c r="L4200" i="1"/>
  <c r="M4200" i="1" s="1"/>
  <c r="N4200" i="1"/>
  <c r="O4200" i="1"/>
  <c r="J4201" i="1"/>
  <c r="K4201" i="1"/>
  <c r="L4201" i="1"/>
  <c r="M4201" i="1" s="1"/>
  <c r="N4201" i="1"/>
  <c r="O4201" i="1"/>
  <c r="J4202" i="1"/>
  <c r="K4202" i="1"/>
  <c r="L4202" i="1"/>
  <c r="M4202" i="1" s="1"/>
  <c r="N4202" i="1"/>
  <c r="O4202" i="1"/>
  <c r="J4203" i="1"/>
  <c r="K4203" i="1"/>
  <c r="L4203" i="1"/>
  <c r="M4203" i="1" s="1"/>
  <c r="N4203" i="1"/>
  <c r="O4203" i="1"/>
  <c r="J4204" i="1"/>
  <c r="K4204" i="1"/>
  <c r="L4204" i="1"/>
  <c r="M4204" i="1" s="1"/>
  <c r="N4204" i="1"/>
  <c r="O4204" i="1"/>
  <c r="J4205" i="1"/>
  <c r="K4205" i="1"/>
  <c r="L4205" i="1"/>
  <c r="M4205" i="1" s="1"/>
  <c r="N4205" i="1"/>
  <c r="O4205" i="1"/>
  <c r="J4206" i="1"/>
  <c r="K4206" i="1"/>
  <c r="L4206" i="1"/>
  <c r="M4206" i="1" s="1"/>
  <c r="N4206" i="1"/>
  <c r="O4206" i="1"/>
  <c r="J4207" i="1"/>
  <c r="K4207" i="1"/>
  <c r="L4207" i="1"/>
  <c r="M4207" i="1" s="1"/>
  <c r="N4207" i="1"/>
  <c r="O4207" i="1"/>
  <c r="J4208" i="1"/>
  <c r="K4208" i="1"/>
  <c r="L4208" i="1"/>
  <c r="M4208" i="1" s="1"/>
  <c r="N4208" i="1"/>
  <c r="O4208" i="1"/>
  <c r="J4209" i="1"/>
  <c r="K4209" i="1"/>
  <c r="L4209" i="1"/>
  <c r="M4209" i="1" s="1"/>
  <c r="N4209" i="1"/>
  <c r="O4209" i="1"/>
  <c r="J4210" i="1"/>
  <c r="K4210" i="1"/>
  <c r="L4210" i="1"/>
  <c r="M4210" i="1" s="1"/>
  <c r="N4210" i="1"/>
  <c r="O4210" i="1"/>
  <c r="J4211" i="1"/>
  <c r="K4211" i="1"/>
  <c r="L4211" i="1"/>
  <c r="M4211" i="1" s="1"/>
  <c r="N4211" i="1"/>
  <c r="O4211" i="1"/>
  <c r="J4212" i="1"/>
  <c r="K4212" i="1"/>
  <c r="L4212" i="1"/>
  <c r="M4212" i="1" s="1"/>
  <c r="N4212" i="1"/>
  <c r="O4212" i="1"/>
  <c r="J4213" i="1"/>
  <c r="K4213" i="1"/>
  <c r="L4213" i="1"/>
  <c r="M4213" i="1" s="1"/>
  <c r="N4213" i="1"/>
  <c r="O4213" i="1"/>
  <c r="J4214" i="1"/>
  <c r="K4214" i="1"/>
  <c r="L4214" i="1"/>
  <c r="M4214" i="1" s="1"/>
  <c r="N4214" i="1"/>
  <c r="O4214" i="1"/>
  <c r="J4215" i="1"/>
  <c r="K4215" i="1"/>
  <c r="L4215" i="1"/>
  <c r="M4215" i="1" s="1"/>
  <c r="N4215" i="1"/>
  <c r="O4215" i="1"/>
  <c r="J4216" i="1"/>
  <c r="K4216" i="1"/>
  <c r="L4216" i="1"/>
  <c r="M4216" i="1" s="1"/>
  <c r="N4216" i="1"/>
  <c r="O4216" i="1"/>
  <c r="J4217" i="1"/>
  <c r="K4217" i="1"/>
  <c r="L4217" i="1"/>
  <c r="M4217" i="1" s="1"/>
  <c r="N4217" i="1"/>
  <c r="O4217" i="1"/>
  <c r="J4218" i="1"/>
  <c r="K4218" i="1"/>
  <c r="L4218" i="1"/>
  <c r="M4218" i="1" s="1"/>
  <c r="N4218" i="1"/>
  <c r="O4218" i="1"/>
  <c r="J4219" i="1"/>
  <c r="K4219" i="1"/>
  <c r="L4219" i="1"/>
  <c r="M4219" i="1" s="1"/>
  <c r="N4219" i="1"/>
  <c r="O4219" i="1"/>
  <c r="J4220" i="1"/>
  <c r="K4220" i="1"/>
  <c r="L4220" i="1"/>
  <c r="M4220" i="1" s="1"/>
  <c r="N4220" i="1"/>
  <c r="O4220" i="1"/>
  <c r="J4221" i="1"/>
  <c r="K4221" i="1"/>
  <c r="L4221" i="1"/>
  <c r="M4221" i="1" s="1"/>
  <c r="N4221" i="1"/>
  <c r="O4221" i="1"/>
  <c r="J4222" i="1"/>
  <c r="K4222" i="1"/>
  <c r="L4222" i="1"/>
  <c r="M4222" i="1" s="1"/>
  <c r="N4222" i="1"/>
  <c r="O4222" i="1"/>
  <c r="J4223" i="1"/>
  <c r="K4223" i="1"/>
  <c r="L4223" i="1"/>
  <c r="M4223" i="1" s="1"/>
  <c r="N4223" i="1"/>
  <c r="O4223" i="1"/>
  <c r="J4224" i="1"/>
  <c r="K4224" i="1"/>
  <c r="L4224" i="1"/>
  <c r="M4224" i="1" s="1"/>
  <c r="N4224" i="1"/>
  <c r="O4224" i="1"/>
  <c r="J4225" i="1"/>
  <c r="K4225" i="1"/>
  <c r="L4225" i="1"/>
  <c r="M4225" i="1" s="1"/>
  <c r="N4225" i="1"/>
  <c r="O4225" i="1"/>
  <c r="J4226" i="1"/>
  <c r="K4226" i="1"/>
  <c r="L4226" i="1"/>
  <c r="M4226" i="1" s="1"/>
  <c r="N4226" i="1"/>
  <c r="O4226" i="1"/>
  <c r="J4227" i="1"/>
  <c r="K4227" i="1"/>
  <c r="L4227" i="1"/>
  <c r="M4227" i="1" s="1"/>
  <c r="N4227" i="1"/>
  <c r="O4227" i="1"/>
  <c r="J4228" i="1"/>
  <c r="K4228" i="1"/>
  <c r="L4228" i="1"/>
  <c r="M4228" i="1" s="1"/>
  <c r="N4228" i="1"/>
  <c r="O4228" i="1"/>
  <c r="J4229" i="1"/>
  <c r="K4229" i="1"/>
  <c r="L4229" i="1"/>
  <c r="M4229" i="1" s="1"/>
  <c r="N4229" i="1"/>
  <c r="O4229" i="1"/>
  <c r="J4230" i="1"/>
  <c r="K4230" i="1"/>
  <c r="L4230" i="1"/>
  <c r="M4230" i="1" s="1"/>
  <c r="N4230" i="1"/>
  <c r="O4230" i="1"/>
  <c r="J4231" i="1"/>
  <c r="K4231" i="1"/>
  <c r="L4231" i="1"/>
  <c r="M4231" i="1" s="1"/>
  <c r="N4231" i="1"/>
  <c r="O4231" i="1"/>
  <c r="J4232" i="1"/>
  <c r="K4232" i="1"/>
  <c r="L4232" i="1"/>
  <c r="M4232" i="1" s="1"/>
  <c r="N4232" i="1"/>
  <c r="O4232" i="1"/>
  <c r="J4233" i="1"/>
  <c r="K4233" i="1"/>
  <c r="L4233" i="1"/>
  <c r="M4233" i="1" s="1"/>
  <c r="N4233" i="1"/>
  <c r="O4233" i="1"/>
  <c r="J4234" i="1"/>
  <c r="K4234" i="1"/>
  <c r="L4234" i="1"/>
  <c r="M4234" i="1" s="1"/>
  <c r="N4234" i="1"/>
  <c r="O4234" i="1"/>
  <c r="J4235" i="1"/>
  <c r="K4235" i="1"/>
  <c r="L4235" i="1"/>
  <c r="M4235" i="1" s="1"/>
  <c r="N4235" i="1"/>
  <c r="O4235" i="1"/>
  <c r="J4236" i="1"/>
  <c r="K4236" i="1"/>
  <c r="L4236" i="1"/>
  <c r="M4236" i="1" s="1"/>
  <c r="N4236" i="1"/>
  <c r="O4236" i="1"/>
  <c r="J4237" i="1"/>
  <c r="K4237" i="1"/>
  <c r="L4237" i="1"/>
  <c r="M4237" i="1" s="1"/>
  <c r="N4237" i="1"/>
  <c r="O4237" i="1"/>
  <c r="J4238" i="1"/>
  <c r="K4238" i="1"/>
  <c r="L4238" i="1"/>
  <c r="M4238" i="1" s="1"/>
  <c r="N4238" i="1"/>
  <c r="O4238" i="1"/>
  <c r="J4239" i="1"/>
  <c r="K4239" i="1"/>
  <c r="L4239" i="1"/>
  <c r="M4239" i="1" s="1"/>
  <c r="N4239" i="1"/>
  <c r="O4239" i="1"/>
  <c r="J4240" i="1"/>
  <c r="K4240" i="1"/>
  <c r="L4240" i="1"/>
  <c r="M4240" i="1" s="1"/>
  <c r="N4240" i="1"/>
  <c r="O4240" i="1"/>
  <c r="J4241" i="1"/>
  <c r="K4241" i="1"/>
  <c r="L4241" i="1"/>
  <c r="M4241" i="1" s="1"/>
  <c r="N4241" i="1"/>
  <c r="O4241" i="1"/>
  <c r="J4242" i="1"/>
  <c r="K4242" i="1"/>
  <c r="L4242" i="1"/>
  <c r="M4242" i="1" s="1"/>
  <c r="N4242" i="1"/>
  <c r="O4242" i="1"/>
  <c r="J4243" i="1"/>
  <c r="K4243" i="1"/>
  <c r="L4243" i="1"/>
  <c r="M4243" i="1" s="1"/>
  <c r="N4243" i="1"/>
  <c r="O4243" i="1"/>
  <c r="J4244" i="1"/>
  <c r="K4244" i="1"/>
  <c r="L4244" i="1"/>
  <c r="M4244" i="1" s="1"/>
  <c r="N4244" i="1"/>
  <c r="O4244" i="1"/>
  <c r="J4245" i="1"/>
  <c r="K4245" i="1"/>
  <c r="L4245" i="1"/>
  <c r="M4245" i="1" s="1"/>
  <c r="N4245" i="1"/>
  <c r="O4245" i="1"/>
  <c r="J4246" i="1"/>
  <c r="K4246" i="1"/>
  <c r="L4246" i="1"/>
  <c r="M4246" i="1" s="1"/>
  <c r="N4246" i="1"/>
  <c r="O4246" i="1"/>
  <c r="J4247" i="1"/>
  <c r="K4247" i="1"/>
  <c r="L4247" i="1"/>
  <c r="M4247" i="1" s="1"/>
  <c r="N4247" i="1"/>
  <c r="O4247" i="1"/>
  <c r="J4248" i="1"/>
  <c r="K4248" i="1"/>
  <c r="L4248" i="1"/>
  <c r="M4248" i="1" s="1"/>
  <c r="N4248" i="1"/>
  <c r="O4248" i="1"/>
  <c r="J4249" i="1"/>
  <c r="K4249" i="1"/>
  <c r="L4249" i="1"/>
  <c r="M4249" i="1" s="1"/>
  <c r="N4249" i="1"/>
  <c r="O4249" i="1"/>
  <c r="J4250" i="1"/>
  <c r="K4250" i="1"/>
  <c r="L4250" i="1"/>
  <c r="M4250" i="1" s="1"/>
  <c r="N4250" i="1"/>
  <c r="O4250" i="1"/>
  <c r="J4251" i="1"/>
  <c r="K4251" i="1"/>
  <c r="L4251" i="1"/>
  <c r="M4251" i="1" s="1"/>
  <c r="N4251" i="1"/>
  <c r="O4251" i="1"/>
  <c r="J4252" i="1"/>
  <c r="K4252" i="1"/>
  <c r="L4252" i="1"/>
  <c r="M4252" i="1" s="1"/>
  <c r="N4252" i="1"/>
  <c r="O4252" i="1"/>
  <c r="J4253" i="1"/>
  <c r="K4253" i="1"/>
  <c r="L4253" i="1"/>
  <c r="M4253" i="1" s="1"/>
  <c r="N4253" i="1"/>
  <c r="O4253" i="1"/>
  <c r="J4254" i="1"/>
  <c r="K4254" i="1"/>
  <c r="L4254" i="1"/>
  <c r="M4254" i="1" s="1"/>
  <c r="N4254" i="1"/>
  <c r="O4254" i="1"/>
  <c r="J4255" i="1"/>
  <c r="K4255" i="1"/>
  <c r="L4255" i="1"/>
  <c r="M4255" i="1" s="1"/>
  <c r="N4255" i="1"/>
  <c r="O4255" i="1"/>
  <c r="J4256" i="1"/>
  <c r="K4256" i="1"/>
  <c r="L4256" i="1"/>
  <c r="M4256" i="1" s="1"/>
  <c r="N4256" i="1"/>
  <c r="O4256" i="1"/>
  <c r="J4257" i="1"/>
  <c r="K4257" i="1"/>
  <c r="L4257" i="1"/>
  <c r="M4257" i="1" s="1"/>
  <c r="N4257" i="1"/>
  <c r="O4257" i="1"/>
  <c r="J4258" i="1"/>
  <c r="K4258" i="1"/>
  <c r="L4258" i="1"/>
  <c r="M4258" i="1" s="1"/>
  <c r="N4258" i="1"/>
  <c r="O4258" i="1"/>
  <c r="J4259" i="1"/>
  <c r="K4259" i="1"/>
  <c r="L4259" i="1"/>
  <c r="M4259" i="1" s="1"/>
  <c r="N4259" i="1"/>
  <c r="O4259" i="1"/>
  <c r="J4260" i="1"/>
  <c r="K4260" i="1"/>
  <c r="L4260" i="1"/>
  <c r="M4260" i="1" s="1"/>
  <c r="N4260" i="1"/>
  <c r="O4260" i="1"/>
  <c r="J4261" i="1"/>
  <c r="K4261" i="1"/>
  <c r="L4261" i="1"/>
  <c r="M4261" i="1" s="1"/>
  <c r="N4261" i="1"/>
  <c r="O4261" i="1"/>
  <c r="J4262" i="1"/>
  <c r="K4262" i="1"/>
  <c r="L4262" i="1"/>
  <c r="M4262" i="1" s="1"/>
  <c r="N4262" i="1"/>
  <c r="O4262" i="1"/>
  <c r="J4263" i="1"/>
  <c r="K4263" i="1"/>
  <c r="L4263" i="1"/>
  <c r="M4263" i="1" s="1"/>
  <c r="N4263" i="1"/>
  <c r="O4263" i="1"/>
  <c r="J4264" i="1"/>
  <c r="K4264" i="1"/>
  <c r="L4264" i="1"/>
  <c r="M4264" i="1" s="1"/>
  <c r="N4264" i="1"/>
  <c r="O4264" i="1"/>
  <c r="J4265" i="1"/>
  <c r="K4265" i="1"/>
  <c r="L4265" i="1"/>
  <c r="M4265" i="1" s="1"/>
  <c r="N4265" i="1"/>
  <c r="O4265" i="1"/>
  <c r="J4266" i="1"/>
  <c r="K4266" i="1"/>
  <c r="L4266" i="1"/>
  <c r="M4266" i="1" s="1"/>
  <c r="N4266" i="1"/>
  <c r="O4266" i="1"/>
  <c r="J4267" i="1"/>
  <c r="K4267" i="1"/>
  <c r="L4267" i="1"/>
  <c r="M4267" i="1" s="1"/>
  <c r="N4267" i="1"/>
  <c r="O4267" i="1"/>
  <c r="J4268" i="1"/>
  <c r="K4268" i="1"/>
  <c r="L4268" i="1"/>
  <c r="M4268" i="1" s="1"/>
  <c r="N4268" i="1"/>
  <c r="O4268" i="1"/>
  <c r="J4269" i="1"/>
  <c r="K4269" i="1"/>
  <c r="L4269" i="1"/>
  <c r="M4269" i="1" s="1"/>
  <c r="N4269" i="1"/>
  <c r="O4269" i="1"/>
  <c r="J4270" i="1"/>
  <c r="K4270" i="1"/>
  <c r="L4270" i="1"/>
  <c r="M4270" i="1" s="1"/>
  <c r="N4270" i="1"/>
  <c r="O4270" i="1"/>
  <c r="J4271" i="1"/>
  <c r="K4271" i="1"/>
  <c r="L4271" i="1"/>
  <c r="M4271" i="1" s="1"/>
  <c r="N4271" i="1"/>
  <c r="O4271" i="1"/>
  <c r="J4272" i="1"/>
  <c r="K4272" i="1"/>
  <c r="L4272" i="1"/>
  <c r="M4272" i="1" s="1"/>
  <c r="N4272" i="1"/>
  <c r="O4272" i="1"/>
  <c r="J4273" i="1"/>
  <c r="K4273" i="1"/>
  <c r="L4273" i="1"/>
  <c r="M4273" i="1" s="1"/>
  <c r="N4273" i="1"/>
  <c r="O4273" i="1"/>
  <c r="J4274" i="1"/>
  <c r="K4274" i="1"/>
  <c r="L4274" i="1"/>
  <c r="M4274" i="1" s="1"/>
  <c r="N4274" i="1"/>
  <c r="O4274" i="1"/>
  <c r="J4275" i="1"/>
  <c r="K4275" i="1"/>
  <c r="L4275" i="1"/>
  <c r="M4275" i="1" s="1"/>
  <c r="N4275" i="1"/>
  <c r="O4275" i="1"/>
  <c r="J4276" i="1"/>
  <c r="K4276" i="1"/>
  <c r="L4276" i="1"/>
  <c r="M4276" i="1" s="1"/>
  <c r="N4276" i="1"/>
  <c r="O4276" i="1"/>
  <c r="J4277" i="1"/>
  <c r="K4277" i="1"/>
  <c r="L4277" i="1"/>
  <c r="M4277" i="1" s="1"/>
  <c r="N4277" i="1"/>
  <c r="O4277" i="1"/>
  <c r="J4278" i="1"/>
  <c r="K4278" i="1"/>
  <c r="L4278" i="1"/>
  <c r="M4278" i="1" s="1"/>
  <c r="N4278" i="1"/>
  <c r="O4278" i="1"/>
  <c r="J4279" i="1"/>
  <c r="K4279" i="1"/>
  <c r="L4279" i="1"/>
  <c r="M4279" i="1" s="1"/>
  <c r="N4279" i="1"/>
  <c r="O4279" i="1"/>
  <c r="J4280" i="1"/>
  <c r="K4280" i="1"/>
  <c r="L4280" i="1"/>
  <c r="M4280" i="1" s="1"/>
  <c r="N4280" i="1"/>
  <c r="O4280" i="1"/>
  <c r="J4281" i="1"/>
  <c r="K4281" i="1"/>
  <c r="L4281" i="1"/>
  <c r="M4281" i="1" s="1"/>
  <c r="N4281" i="1"/>
  <c r="O4281" i="1"/>
  <c r="J4282" i="1"/>
  <c r="K4282" i="1"/>
  <c r="L4282" i="1"/>
  <c r="M4282" i="1" s="1"/>
  <c r="N4282" i="1"/>
  <c r="O4282" i="1"/>
  <c r="J4283" i="1"/>
  <c r="K4283" i="1"/>
  <c r="L4283" i="1"/>
  <c r="M4283" i="1" s="1"/>
  <c r="N4283" i="1"/>
  <c r="O4283" i="1"/>
  <c r="J4284" i="1"/>
  <c r="K4284" i="1"/>
  <c r="L4284" i="1"/>
  <c r="M4284" i="1" s="1"/>
  <c r="N4284" i="1"/>
  <c r="O4284" i="1"/>
  <c r="J4285" i="1"/>
  <c r="K4285" i="1"/>
  <c r="L4285" i="1"/>
  <c r="M4285" i="1" s="1"/>
  <c r="N4285" i="1"/>
  <c r="O4285" i="1"/>
  <c r="J4286" i="1"/>
  <c r="K4286" i="1"/>
  <c r="L4286" i="1"/>
  <c r="M4286" i="1" s="1"/>
  <c r="N4286" i="1"/>
  <c r="O4286" i="1"/>
  <c r="J4287" i="1"/>
  <c r="K4287" i="1"/>
  <c r="L4287" i="1"/>
  <c r="M4287" i="1" s="1"/>
  <c r="N4287" i="1"/>
  <c r="O4287" i="1"/>
  <c r="J4288" i="1"/>
  <c r="K4288" i="1"/>
  <c r="L4288" i="1"/>
  <c r="M4288" i="1" s="1"/>
  <c r="N4288" i="1"/>
  <c r="O4288" i="1"/>
  <c r="J4289" i="1"/>
  <c r="K4289" i="1"/>
  <c r="L4289" i="1"/>
  <c r="M4289" i="1" s="1"/>
  <c r="N4289" i="1"/>
  <c r="O4289" i="1"/>
  <c r="J4290" i="1"/>
  <c r="K4290" i="1"/>
  <c r="L4290" i="1"/>
  <c r="M4290" i="1" s="1"/>
  <c r="N4290" i="1"/>
  <c r="O4290" i="1"/>
  <c r="J4291" i="1"/>
  <c r="K4291" i="1"/>
  <c r="L4291" i="1"/>
  <c r="M4291" i="1" s="1"/>
  <c r="N4291" i="1"/>
  <c r="O4291" i="1"/>
  <c r="J4292" i="1"/>
  <c r="K4292" i="1"/>
  <c r="L4292" i="1"/>
  <c r="M4292" i="1" s="1"/>
  <c r="N4292" i="1"/>
  <c r="O4292" i="1"/>
  <c r="J4293" i="1"/>
  <c r="K4293" i="1"/>
  <c r="L4293" i="1"/>
  <c r="M4293" i="1" s="1"/>
  <c r="N4293" i="1"/>
  <c r="O4293" i="1"/>
  <c r="J4294" i="1"/>
  <c r="K4294" i="1"/>
  <c r="L4294" i="1"/>
  <c r="M4294" i="1" s="1"/>
  <c r="N4294" i="1"/>
  <c r="O4294" i="1"/>
  <c r="J4295" i="1"/>
  <c r="K4295" i="1"/>
  <c r="L4295" i="1"/>
  <c r="M4295" i="1" s="1"/>
  <c r="N4295" i="1"/>
  <c r="O4295" i="1"/>
  <c r="J4296" i="1"/>
  <c r="K4296" i="1"/>
  <c r="L4296" i="1"/>
  <c r="M4296" i="1" s="1"/>
  <c r="N4296" i="1"/>
  <c r="O4296" i="1"/>
  <c r="J4297" i="1"/>
  <c r="K4297" i="1"/>
  <c r="L4297" i="1"/>
  <c r="M4297" i="1" s="1"/>
  <c r="N4297" i="1"/>
  <c r="O4297" i="1"/>
  <c r="J4298" i="1"/>
  <c r="K4298" i="1"/>
  <c r="L4298" i="1"/>
  <c r="M4298" i="1" s="1"/>
  <c r="N4298" i="1"/>
  <c r="O4298" i="1"/>
  <c r="J4299" i="1"/>
  <c r="K4299" i="1"/>
  <c r="L4299" i="1"/>
  <c r="M4299" i="1" s="1"/>
  <c r="N4299" i="1"/>
  <c r="O4299" i="1"/>
  <c r="J4300" i="1"/>
  <c r="K4300" i="1"/>
  <c r="L4300" i="1"/>
  <c r="M4300" i="1" s="1"/>
  <c r="N4300" i="1"/>
  <c r="O4300" i="1"/>
  <c r="J4301" i="1"/>
  <c r="K4301" i="1"/>
  <c r="L4301" i="1"/>
  <c r="M4301" i="1" s="1"/>
  <c r="N4301" i="1"/>
  <c r="O4301" i="1"/>
  <c r="J4302" i="1"/>
  <c r="K4302" i="1"/>
  <c r="L4302" i="1"/>
  <c r="M4302" i="1" s="1"/>
  <c r="N4302" i="1"/>
  <c r="O4302" i="1"/>
  <c r="J4303" i="1"/>
  <c r="K4303" i="1"/>
  <c r="L4303" i="1"/>
  <c r="M4303" i="1" s="1"/>
  <c r="N4303" i="1"/>
  <c r="O4303" i="1"/>
  <c r="J4304" i="1"/>
  <c r="K4304" i="1"/>
  <c r="L4304" i="1"/>
  <c r="M4304" i="1" s="1"/>
  <c r="N4304" i="1"/>
  <c r="O4304" i="1"/>
  <c r="J4305" i="1"/>
  <c r="K4305" i="1"/>
  <c r="L4305" i="1"/>
  <c r="M4305" i="1" s="1"/>
  <c r="N4305" i="1"/>
  <c r="O4305" i="1"/>
  <c r="J4306" i="1"/>
  <c r="K4306" i="1"/>
  <c r="L4306" i="1"/>
  <c r="M4306" i="1" s="1"/>
  <c r="N4306" i="1"/>
  <c r="O4306" i="1"/>
  <c r="J4307" i="1"/>
  <c r="K4307" i="1"/>
  <c r="L4307" i="1"/>
  <c r="M4307" i="1" s="1"/>
  <c r="N4307" i="1"/>
  <c r="O4307" i="1"/>
  <c r="J4308" i="1"/>
  <c r="K4308" i="1"/>
  <c r="L4308" i="1"/>
  <c r="M4308" i="1" s="1"/>
  <c r="N4308" i="1"/>
  <c r="O4308" i="1"/>
  <c r="J4309" i="1"/>
  <c r="K4309" i="1"/>
  <c r="L4309" i="1"/>
  <c r="M4309" i="1" s="1"/>
  <c r="N4309" i="1"/>
  <c r="O4309" i="1"/>
  <c r="J4310" i="1"/>
  <c r="K4310" i="1"/>
  <c r="L4310" i="1"/>
  <c r="M4310" i="1" s="1"/>
  <c r="N4310" i="1"/>
  <c r="O4310" i="1"/>
  <c r="J4311" i="1"/>
  <c r="K4311" i="1"/>
  <c r="L4311" i="1"/>
  <c r="M4311" i="1" s="1"/>
  <c r="N4311" i="1"/>
  <c r="O4311" i="1"/>
  <c r="J4312" i="1"/>
  <c r="K4312" i="1"/>
  <c r="L4312" i="1"/>
  <c r="M4312" i="1" s="1"/>
  <c r="N4312" i="1"/>
  <c r="O4312" i="1"/>
  <c r="J4313" i="1"/>
  <c r="K4313" i="1"/>
  <c r="L4313" i="1"/>
  <c r="M4313" i="1" s="1"/>
  <c r="N4313" i="1"/>
  <c r="O4313" i="1"/>
  <c r="J4314" i="1"/>
  <c r="K4314" i="1"/>
  <c r="L4314" i="1"/>
  <c r="M4314" i="1" s="1"/>
  <c r="N4314" i="1"/>
  <c r="O4314" i="1"/>
  <c r="J4315" i="1"/>
  <c r="K4315" i="1"/>
  <c r="L4315" i="1"/>
  <c r="M4315" i="1" s="1"/>
  <c r="N4315" i="1"/>
  <c r="O4315" i="1"/>
  <c r="J4316" i="1"/>
  <c r="K4316" i="1"/>
  <c r="L4316" i="1"/>
  <c r="M4316" i="1" s="1"/>
  <c r="N4316" i="1"/>
  <c r="O4316" i="1"/>
  <c r="J4317" i="1"/>
  <c r="K4317" i="1"/>
  <c r="L4317" i="1"/>
  <c r="M4317" i="1" s="1"/>
  <c r="N4317" i="1"/>
  <c r="O4317" i="1"/>
  <c r="J4318" i="1"/>
  <c r="K4318" i="1"/>
  <c r="L4318" i="1"/>
  <c r="M4318" i="1" s="1"/>
  <c r="N4318" i="1"/>
  <c r="O4318" i="1"/>
  <c r="J4319" i="1"/>
  <c r="K4319" i="1"/>
  <c r="L4319" i="1"/>
  <c r="M4319" i="1" s="1"/>
  <c r="N4319" i="1"/>
  <c r="O4319" i="1"/>
  <c r="J4320" i="1"/>
  <c r="K4320" i="1"/>
  <c r="L4320" i="1"/>
  <c r="M4320" i="1" s="1"/>
  <c r="N4320" i="1"/>
  <c r="O4320" i="1"/>
  <c r="J4321" i="1"/>
  <c r="K4321" i="1"/>
  <c r="L4321" i="1"/>
  <c r="M4321" i="1" s="1"/>
  <c r="N4321" i="1"/>
  <c r="O4321" i="1"/>
  <c r="J4322" i="1"/>
  <c r="K4322" i="1"/>
  <c r="L4322" i="1"/>
  <c r="M4322" i="1" s="1"/>
  <c r="N4322" i="1"/>
  <c r="O4322" i="1"/>
  <c r="J4323" i="1"/>
  <c r="K4323" i="1"/>
  <c r="L4323" i="1"/>
  <c r="M4323" i="1" s="1"/>
  <c r="N4323" i="1"/>
  <c r="O4323" i="1"/>
  <c r="J4324" i="1"/>
  <c r="K4324" i="1"/>
  <c r="L4324" i="1"/>
  <c r="M4324" i="1" s="1"/>
  <c r="N4324" i="1"/>
  <c r="O4324" i="1"/>
  <c r="J4325" i="1"/>
  <c r="K4325" i="1"/>
  <c r="L4325" i="1"/>
  <c r="M4325" i="1" s="1"/>
  <c r="N4325" i="1"/>
  <c r="O4325" i="1"/>
  <c r="J4326" i="1"/>
  <c r="K4326" i="1"/>
  <c r="L4326" i="1"/>
  <c r="M4326" i="1" s="1"/>
  <c r="N4326" i="1"/>
  <c r="O4326" i="1"/>
  <c r="J4327" i="1"/>
  <c r="K4327" i="1"/>
  <c r="L4327" i="1"/>
  <c r="M4327" i="1" s="1"/>
  <c r="N4327" i="1"/>
  <c r="O4327" i="1"/>
  <c r="J4328" i="1"/>
  <c r="K4328" i="1"/>
  <c r="L4328" i="1"/>
  <c r="M4328" i="1" s="1"/>
  <c r="N4328" i="1"/>
  <c r="O4328" i="1"/>
  <c r="J4329" i="1"/>
  <c r="K4329" i="1"/>
  <c r="L4329" i="1"/>
  <c r="M4329" i="1" s="1"/>
  <c r="N4329" i="1"/>
  <c r="O4329" i="1"/>
  <c r="J4330" i="1"/>
  <c r="K4330" i="1"/>
  <c r="L4330" i="1"/>
  <c r="M4330" i="1" s="1"/>
  <c r="N4330" i="1"/>
  <c r="O4330" i="1"/>
  <c r="J4331" i="1"/>
  <c r="K4331" i="1"/>
  <c r="L4331" i="1"/>
  <c r="M4331" i="1" s="1"/>
  <c r="N4331" i="1"/>
  <c r="O4331" i="1"/>
  <c r="J4332" i="1"/>
  <c r="K4332" i="1"/>
  <c r="L4332" i="1"/>
  <c r="M4332" i="1" s="1"/>
  <c r="N4332" i="1"/>
  <c r="O4332" i="1"/>
  <c r="J4333" i="1"/>
  <c r="K4333" i="1"/>
  <c r="L4333" i="1"/>
  <c r="M4333" i="1" s="1"/>
  <c r="N4333" i="1"/>
  <c r="O4333" i="1"/>
  <c r="J4334" i="1"/>
  <c r="K4334" i="1"/>
  <c r="L4334" i="1"/>
  <c r="M4334" i="1" s="1"/>
  <c r="N4334" i="1"/>
  <c r="O4334" i="1"/>
  <c r="J4335" i="1"/>
  <c r="K4335" i="1"/>
  <c r="L4335" i="1"/>
  <c r="M4335" i="1" s="1"/>
  <c r="N4335" i="1"/>
  <c r="O4335" i="1"/>
  <c r="J4336" i="1"/>
  <c r="K4336" i="1"/>
  <c r="L4336" i="1"/>
  <c r="M4336" i="1" s="1"/>
  <c r="N4336" i="1"/>
  <c r="O4336" i="1"/>
  <c r="J4337" i="1"/>
  <c r="K4337" i="1"/>
  <c r="L4337" i="1"/>
  <c r="M4337" i="1" s="1"/>
  <c r="N4337" i="1"/>
  <c r="O4337" i="1"/>
  <c r="J4338" i="1"/>
  <c r="K4338" i="1"/>
  <c r="L4338" i="1"/>
  <c r="M4338" i="1" s="1"/>
  <c r="N4338" i="1"/>
  <c r="O4338" i="1"/>
  <c r="J4339" i="1"/>
  <c r="K4339" i="1"/>
  <c r="L4339" i="1"/>
  <c r="M4339" i="1" s="1"/>
  <c r="N4339" i="1"/>
  <c r="O4339" i="1"/>
  <c r="J4340" i="1"/>
  <c r="K4340" i="1"/>
  <c r="L4340" i="1"/>
  <c r="M4340" i="1" s="1"/>
  <c r="N4340" i="1"/>
  <c r="O4340" i="1"/>
  <c r="J4341" i="1"/>
  <c r="K4341" i="1"/>
  <c r="L4341" i="1"/>
  <c r="M4341" i="1" s="1"/>
  <c r="N4341" i="1"/>
  <c r="O4341" i="1"/>
  <c r="J4342" i="1"/>
  <c r="K4342" i="1"/>
  <c r="L4342" i="1"/>
  <c r="M4342" i="1" s="1"/>
  <c r="N4342" i="1"/>
  <c r="O4342" i="1"/>
  <c r="J4343" i="1"/>
  <c r="K4343" i="1"/>
  <c r="L4343" i="1"/>
  <c r="M4343" i="1" s="1"/>
  <c r="N4343" i="1"/>
  <c r="O4343" i="1"/>
  <c r="J4344" i="1"/>
  <c r="K4344" i="1"/>
  <c r="L4344" i="1"/>
  <c r="M4344" i="1" s="1"/>
  <c r="N4344" i="1"/>
  <c r="O4344" i="1"/>
  <c r="J4345" i="1"/>
  <c r="K4345" i="1"/>
  <c r="L4345" i="1"/>
  <c r="M4345" i="1" s="1"/>
  <c r="N4345" i="1"/>
  <c r="O4345" i="1"/>
  <c r="J4346" i="1"/>
  <c r="K4346" i="1"/>
  <c r="L4346" i="1"/>
  <c r="M4346" i="1" s="1"/>
  <c r="N4346" i="1"/>
  <c r="O4346" i="1"/>
  <c r="J4347" i="1"/>
  <c r="K4347" i="1"/>
  <c r="L4347" i="1"/>
  <c r="M4347" i="1" s="1"/>
  <c r="N4347" i="1"/>
  <c r="O4347" i="1"/>
  <c r="J4348" i="1"/>
  <c r="K4348" i="1"/>
  <c r="L4348" i="1"/>
  <c r="M4348" i="1" s="1"/>
  <c r="N4348" i="1"/>
  <c r="O4348" i="1"/>
  <c r="J4349" i="1"/>
  <c r="K4349" i="1"/>
  <c r="L4349" i="1"/>
  <c r="M4349" i="1" s="1"/>
  <c r="N4349" i="1"/>
  <c r="O4349" i="1"/>
  <c r="J4350" i="1"/>
  <c r="K4350" i="1"/>
  <c r="L4350" i="1"/>
  <c r="M4350" i="1" s="1"/>
  <c r="N4350" i="1"/>
  <c r="O4350" i="1"/>
  <c r="J4351" i="1"/>
  <c r="K4351" i="1"/>
  <c r="L4351" i="1"/>
  <c r="M4351" i="1" s="1"/>
  <c r="N4351" i="1"/>
  <c r="O4351" i="1"/>
  <c r="J4352" i="1"/>
  <c r="K4352" i="1"/>
  <c r="L4352" i="1"/>
  <c r="M4352" i="1" s="1"/>
  <c r="N4352" i="1"/>
  <c r="O4352" i="1"/>
  <c r="J4353" i="1"/>
  <c r="K4353" i="1"/>
  <c r="L4353" i="1"/>
  <c r="M4353" i="1" s="1"/>
  <c r="N4353" i="1"/>
  <c r="O4353" i="1"/>
  <c r="J4354" i="1"/>
  <c r="K4354" i="1"/>
  <c r="L4354" i="1"/>
  <c r="M4354" i="1" s="1"/>
  <c r="N4354" i="1"/>
  <c r="O4354" i="1"/>
  <c r="J4355" i="1"/>
  <c r="K4355" i="1"/>
  <c r="L4355" i="1"/>
  <c r="M4355" i="1" s="1"/>
  <c r="N4355" i="1"/>
  <c r="O4355" i="1"/>
  <c r="J4356" i="1"/>
  <c r="K4356" i="1"/>
  <c r="L4356" i="1"/>
  <c r="M4356" i="1" s="1"/>
  <c r="N4356" i="1"/>
  <c r="O4356" i="1"/>
  <c r="J4357" i="1"/>
  <c r="K4357" i="1"/>
  <c r="L4357" i="1"/>
  <c r="M4357" i="1" s="1"/>
  <c r="N4357" i="1"/>
  <c r="O4357" i="1"/>
  <c r="J4358" i="1"/>
  <c r="K4358" i="1"/>
  <c r="L4358" i="1"/>
  <c r="M4358" i="1" s="1"/>
  <c r="N4358" i="1"/>
  <c r="O4358" i="1"/>
  <c r="J4359" i="1"/>
  <c r="K4359" i="1"/>
  <c r="L4359" i="1"/>
  <c r="M4359" i="1" s="1"/>
  <c r="N4359" i="1"/>
  <c r="O4359" i="1"/>
  <c r="J4360" i="1"/>
  <c r="K4360" i="1"/>
  <c r="L4360" i="1"/>
  <c r="M4360" i="1" s="1"/>
  <c r="N4360" i="1"/>
  <c r="O4360" i="1"/>
  <c r="J4361" i="1"/>
  <c r="K4361" i="1"/>
  <c r="L4361" i="1"/>
  <c r="M4361" i="1" s="1"/>
  <c r="N4361" i="1"/>
  <c r="O4361" i="1"/>
  <c r="J4362" i="1"/>
  <c r="K4362" i="1"/>
  <c r="L4362" i="1"/>
  <c r="M4362" i="1" s="1"/>
  <c r="N4362" i="1"/>
  <c r="O4362" i="1"/>
  <c r="J4363" i="1"/>
  <c r="K4363" i="1"/>
  <c r="L4363" i="1"/>
  <c r="M4363" i="1" s="1"/>
  <c r="N4363" i="1"/>
  <c r="O4363" i="1"/>
  <c r="J4364" i="1"/>
  <c r="K4364" i="1"/>
  <c r="L4364" i="1"/>
  <c r="M4364" i="1" s="1"/>
  <c r="N4364" i="1"/>
  <c r="O4364" i="1"/>
  <c r="J4365" i="1"/>
  <c r="K4365" i="1"/>
  <c r="L4365" i="1"/>
  <c r="M4365" i="1" s="1"/>
  <c r="N4365" i="1"/>
  <c r="O4365" i="1"/>
  <c r="J4366" i="1"/>
  <c r="K4366" i="1"/>
  <c r="L4366" i="1"/>
  <c r="M4366" i="1" s="1"/>
  <c r="N4366" i="1"/>
  <c r="O4366" i="1"/>
  <c r="J4367" i="1"/>
  <c r="K4367" i="1"/>
  <c r="L4367" i="1"/>
  <c r="M4367" i="1" s="1"/>
  <c r="N4367" i="1"/>
  <c r="O4367" i="1"/>
  <c r="J4368" i="1"/>
  <c r="K4368" i="1"/>
  <c r="L4368" i="1"/>
  <c r="M4368" i="1" s="1"/>
  <c r="N4368" i="1"/>
  <c r="O4368" i="1"/>
  <c r="J4369" i="1"/>
  <c r="K4369" i="1"/>
  <c r="L4369" i="1"/>
  <c r="M4369" i="1" s="1"/>
  <c r="N4369" i="1"/>
  <c r="O4369" i="1"/>
  <c r="J4370" i="1"/>
  <c r="K4370" i="1"/>
  <c r="L4370" i="1"/>
  <c r="M4370" i="1" s="1"/>
  <c r="N4370" i="1"/>
  <c r="O4370" i="1"/>
  <c r="J4371" i="1"/>
  <c r="K4371" i="1"/>
  <c r="L4371" i="1"/>
  <c r="M4371" i="1" s="1"/>
  <c r="N4371" i="1"/>
  <c r="O4371" i="1"/>
  <c r="J4372" i="1"/>
  <c r="K4372" i="1"/>
  <c r="L4372" i="1"/>
  <c r="M4372" i="1" s="1"/>
  <c r="N4372" i="1"/>
  <c r="O4372" i="1"/>
  <c r="J4373" i="1"/>
  <c r="K4373" i="1"/>
  <c r="L4373" i="1"/>
  <c r="M4373" i="1" s="1"/>
  <c r="N4373" i="1"/>
  <c r="O4373" i="1"/>
  <c r="J4374" i="1"/>
  <c r="K4374" i="1"/>
  <c r="L4374" i="1"/>
  <c r="M4374" i="1" s="1"/>
  <c r="N4374" i="1"/>
  <c r="O4374" i="1"/>
  <c r="J4375" i="1"/>
  <c r="K4375" i="1"/>
  <c r="L4375" i="1"/>
  <c r="M4375" i="1" s="1"/>
  <c r="N4375" i="1"/>
  <c r="O4375" i="1"/>
  <c r="J4376" i="1"/>
  <c r="K4376" i="1"/>
  <c r="L4376" i="1"/>
  <c r="M4376" i="1" s="1"/>
  <c r="N4376" i="1"/>
  <c r="O4376" i="1"/>
  <c r="J4377" i="1"/>
  <c r="K4377" i="1"/>
  <c r="L4377" i="1"/>
  <c r="M4377" i="1" s="1"/>
  <c r="N4377" i="1"/>
  <c r="O4377" i="1"/>
  <c r="J4378" i="1"/>
  <c r="K4378" i="1"/>
  <c r="L4378" i="1"/>
  <c r="M4378" i="1" s="1"/>
  <c r="N4378" i="1"/>
  <c r="O4378" i="1"/>
  <c r="J4379" i="1"/>
  <c r="K4379" i="1"/>
  <c r="L4379" i="1"/>
  <c r="M4379" i="1" s="1"/>
  <c r="N4379" i="1"/>
  <c r="O4379" i="1"/>
  <c r="J4380" i="1"/>
  <c r="K4380" i="1"/>
  <c r="L4380" i="1"/>
  <c r="M4380" i="1" s="1"/>
  <c r="N4380" i="1"/>
  <c r="O4380" i="1"/>
  <c r="J4381" i="1"/>
  <c r="K4381" i="1"/>
  <c r="L4381" i="1"/>
  <c r="M4381" i="1" s="1"/>
  <c r="N4381" i="1"/>
  <c r="O4381" i="1"/>
  <c r="J4382" i="1"/>
  <c r="K4382" i="1"/>
  <c r="L4382" i="1"/>
  <c r="M4382" i="1" s="1"/>
  <c r="N4382" i="1"/>
  <c r="O4382" i="1"/>
  <c r="J4383" i="1"/>
  <c r="K4383" i="1"/>
  <c r="L4383" i="1"/>
  <c r="M4383" i="1" s="1"/>
  <c r="N4383" i="1"/>
  <c r="O4383" i="1"/>
  <c r="J4384" i="1"/>
  <c r="K4384" i="1"/>
  <c r="L4384" i="1"/>
  <c r="M4384" i="1" s="1"/>
  <c r="N4384" i="1"/>
  <c r="O4384" i="1"/>
  <c r="J4385" i="1"/>
  <c r="K4385" i="1"/>
  <c r="L4385" i="1"/>
  <c r="M4385" i="1" s="1"/>
  <c r="N4385" i="1"/>
  <c r="O4385" i="1"/>
  <c r="J4386" i="1"/>
  <c r="K4386" i="1"/>
  <c r="L4386" i="1"/>
  <c r="M4386" i="1" s="1"/>
  <c r="N4386" i="1"/>
  <c r="O4386" i="1"/>
  <c r="J4387" i="1"/>
  <c r="K4387" i="1"/>
  <c r="L4387" i="1"/>
  <c r="M4387" i="1" s="1"/>
  <c r="N4387" i="1"/>
  <c r="O4387" i="1"/>
  <c r="J4388" i="1"/>
  <c r="K4388" i="1"/>
  <c r="L4388" i="1"/>
  <c r="M4388" i="1" s="1"/>
  <c r="N4388" i="1"/>
  <c r="O4388" i="1"/>
  <c r="J4389" i="1"/>
  <c r="K4389" i="1"/>
  <c r="L4389" i="1"/>
  <c r="M4389" i="1" s="1"/>
  <c r="N4389" i="1"/>
  <c r="O4389" i="1"/>
  <c r="J4390" i="1"/>
  <c r="K4390" i="1"/>
  <c r="L4390" i="1"/>
  <c r="M4390" i="1" s="1"/>
  <c r="N4390" i="1"/>
  <c r="O4390" i="1"/>
  <c r="J4391" i="1"/>
  <c r="K4391" i="1"/>
  <c r="L4391" i="1"/>
  <c r="M4391" i="1" s="1"/>
  <c r="N4391" i="1"/>
  <c r="O4391" i="1"/>
  <c r="J4392" i="1"/>
  <c r="K4392" i="1"/>
  <c r="L4392" i="1"/>
  <c r="M4392" i="1" s="1"/>
  <c r="N4392" i="1"/>
  <c r="O4392" i="1"/>
  <c r="J4393" i="1"/>
  <c r="K4393" i="1"/>
  <c r="L4393" i="1"/>
  <c r="M4393" i="1" s="1"/>
  <c r="N4393" i="1"/>
  <c r="O4393" i="1"/>
  <c r="J4394" i="1"/>
  <c r="K4394" i="1"/>
  <c r="L4394" i="1"/>
  <c r="M4394" i="1" s="1"/>
  <c r="N4394" i="1"/>
  <c r="O4394" i="1"/>
  <c r="J4395" i="1"/>
  <c r="K4395" i="1"/>
  <c r="L4395" i="1"/>
  <c r="M4395" i="1" s="1"/>
  <c r="N4395" i="1"/>
  <c r="O4395" i="1"/>
  <c r="J4396" i="1"/>
  <c r="K4396" i="1"/>
  <c r="L4396" i="1"/>
  <c r="M4396" i="1" s="1"/>
  <c r="N4396" i="1"/>
  <c r="O4396" i="1"/>
  <c r="J4397" i="1"/>
  <c r="K4397" i="1"/>
  <c r="L4397" i="1"/>
  <c r="M4397" i="1" s="1"/>
  <c r="N4397" i="1"/>
  <c r="O4397" i="1"/>
  <c r="J4398" i="1"/>
  <c r="K4398" i="1"/>
  <c r="L4398" i="1"/>
  <c r="M4398" i="1" s="1"/>
  <c r="N4398" i="1"/>
  <c r="O4398" i="1"/>
  <c r="J4399" i="1"/>
  <c r="K4399" i="1"/>
  <c r="L4399" i="1"/>
  <c r="M4399" i="1" s="1"/>
  <c r="N4399" i="1"/>
  <c r="O4399" i="1"/>
  <c r="J4400" i="1"/>
  <c r="K4400" i="1"/>
  <c r="L4400" i="1"/>
  <c r="M4400" i="1" s="1"/>
  <c r="N4400" i="1"/>
  <c r="O4400" i="1"/>
  <c r="J4401" i="1"/>
  <c r="K4401" i="1"/>
  <c r="L4401" i="1"/>
  <c r="M4401" i="1" s="1"/>
  <c r="N4401" i="1"/>
  <c r="O4401" i="1"/>
  <c r="J4402" i="1"/>
  <c r="K4402" i="1"/>
  <c r="L4402" i="1"/>
  <c r="M4402" i="1" s="1"/>
  <c r="N4402" i="1"/>
  <c r="O4402" i="1"/>
  <c r="J4403" i="1"/>
  <c r="K4403" i="1"/>
  <c r="L4403" i="1"/>
  <c r="M4403" i="1" s="1"/>
  <c r="N4403" i="1"/>
  <c r="O4403" i="1"/>
  <c r="J4404" i="1"/>
  <c r="K4404" i="1"/>
  <c r="L4404" i="1"/>
  <c r="M4404" i="1" s="1"/>
  <c r="N4404" i="1"/>
  <c r="O4404" i="1"/>
  <c r="J4405" i="1"/>
  <c r="K4405" i="1"/>
  <c r="L4405" i="1"/>
  <c r="M4405" i="1" s="1"/>
  <c r="N4405" i="1"/>
  <c r="O4405" i="1"/>
  <c r="J4406" i="1"/>
  <c r="K4406" i="1"/>
  <c r="L4406" i="1"/>
  <c r="M4406" i="1" s="1"/>
  <c r="N4406" i="1"/>
  <c r="O4406" i="1"/>
  <c r="J4407" i="1"/>
  <c r="K4407" i="1"/>
  <c r="L4407" i="1"/>
  <c r="M4407" i="1" s="1"/>
  <c r="N4407" i="1"/>
  <c r="O4407" i="1"/>
  <c r="J4408" i="1"/>
  <c r="K4408" i="1"/>
  <c r="L4408" i="1"/>
  <c r="M4408" i="1" s="1"/>
  <c r="N4408" i="1"/>
  <c r="O4408" i="1"/>
  <c r="J4409" i="1"/>
  <c r="K4409" i="1"/>
  <c r="L4409" i="1"/>
  <c r="M4409" i="1" s="1"/>
  <c r="N4409" i="1"/>
  <c r="O4409" i="1"/>
  <c r="J4410" i="1"/>
  <c r="K4410" i="1"/>
  <c r="L4410" i="1"/>
  <c r="M4410" i="1" s="1"/>
  <c r="N4410" i="1"/>
  <c r="O4410" i="1"/>
  <c r="J4411" i="1"/>
  <c r="K4411" i="1"/>
  <c r="L4411" i="1"/>
  <c r="M4411" i="1" s="1"/>
  <c r="N4411" i="1"/>
  <c r="O4411" i="1"/>
  <c r="J4412" i="1"/>
  <c r="K4412" i="1"/>
  <c r="L4412" i="1"/>
  <c r="M4412" i="1" s="1"/>
  <c r="N4412" i="1"/>
  <c r="O4412" i="1"/>
  <c r="J4413" i="1"/>
  <c r="K4413" i="1"/>
  <c r="L4413" i="1"/>
  <c r="M4413" i="1" s="1"/>
  <c r="N4413" i="1"/>
  <c r="O4413" i="1"/>
  <c r="J4414" i="1"/>
  <c r="K4414" i="1"/>
  <c r="L4414" i="1"/>
  <c r="M4414" i="1" s="1"/>
  <c r="N4414" i="1"/>
  <c r="O441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2" i="1"/>
  <c r="J3" i="1"/>
  <c r="J4" i="1"/>
  <c r="J5" i="1"/>
  <c r="Z3896" i="1"/>
  <c r="Z3897" i="1"/>
  <c r="Z3898" i="1"/>
  <c r="Z3899" i="1"/>
  <c r="Z3900" i="1"/>
  <c r="U3900" i="1" s="1"/>
  <c r="Z3901" i="1"/>
  <c r="Z3902" i="1"/>
  <c r="Z3903" i="1"/>
  <c r="U3903" i="1" s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U3918" i="1" s="1"/>
  <c r="Z3919" i="1"/>
  <c r="U3919" i="1" s="1"/>
  <c r="Z3920" i="1"/>
  <c r="Z3921" i="1"/>
  <c r="Z3922" i="1"/>
  <c r="Z3923" i="1"/>
  <c r="U3923" i="1" s="1"/>
  <c r="Z3924" i="1"/>
  <c r="Z3925" i="1"/>
  <c r="Z3926" i="1"/>
  <c r="Z3927" i="1"/>
  <c r="U3927" i="1" s="1"/>
  <c r="Z3928" i="1"/>
  <c r="Z3929" i="1"/>
  <c r="Z3930" i="1"/>
  <c r="Z3931" i="1"/>
  <c r="U3931" i="1" s="1"/>
  <c r="Z3932" i="1"/>
  <c r="Z3933" i="1"/>
  <c r="Z3934" i="1"/>
  <c r="Z3935" i="1"/>
  <c r="Z3936" i="1"/>
  <c r="Z3937" i="1"/>
  <c r="Z3938" i="1"/>
  <c r="U3938" i="1" s="1"/>
  <c r="Z3939" i="1"/>
  <c r="Z3940" i="1"/>
  <c r="U3940" i="1" s="1"/>
  <c r="Z3941" i="1"/>
  <c r="Z3942" i="1"/>
  <c r="Z3943" i="1"/>
  <c r="Z3944" i="1"/>
  <c r="Z3945" i="1"/>
  <c r="Z3946" i="1"/>
  <c r="U3946" i="1" s="1"/>
  <c r="Z3947" i="1"/>
  <c r="U3947" i="1" s="1"/>
  <c r="Z3948" i="1"/>
  <c r="U3948" i="1" s="1"/>
  <c r="Z3949" i="1"/>
  <c r="Z3950" i="1"/>
  <c r="Z3951" i="1"/>
  <c r="U3951" i="1" s="1"/>
  <c r="Z3952" i="1"/>
  <c r="Z3953" i="1"/>
  <c r="U3953" i="1" s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U3967" i="1" s="1"/>
  <c r="Z3968" i="1"/>
  <c r="Z3969" i="1"/>
  <c r="Z3970" i="1"/>
  <c r="Z3971" i="1"/>
  <c r="Z3972" i="1"/>
  <c r="Z3973" i="1"/>
  <c r="Z3974" i="1"/>
  <c r="Z3975" i="1"/>
  <c r="U3975" i="1" s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U3992" i="1" s="1"/>
  <c r="Z3993" i="1"/>
  <c r="U3993" i="1" s="1"/>
  <c r="Z3994" i="1"/>
  <c r="Z3995" i="1"/>
  <c r="Z3996" i="1"/>
  <c r="U3996" i="1" s="1"/>
  <c r="Z3997" i="1"/>
  <c r="U3997" i="1" s="1"/>
  <c r="Z3998" i="1"/>
  <c r="Z3999" i="1"/>
  <c r="Z4000" i="1"/>
  <c r="Z4001" i="1"/>
  <c r="Z4002" i="1"/>
  <c r="Z4003" i="1"/>
  <c r="Z4004" i="1"/>
  <c r="U4004" i="1" s="1"/>
  <c r="Z4005" i="1"/>
  <c r="Z4006" i="1"/>
  <c r="U4006" i="1" s="1"/>
  <c r="Z4007" i="1"/>
  <c r="U4007" i="1" s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U4031" i="1" s="1"/>
  <c r="Z4032" i="1"/>
  <c r="U4032" i="1" s="1"/>
  <c r="Z4033" i="1"/>
  <c r="U4033" i="1" s="1"/>
  <c r="Z4034" i="1"/>
  <c r="U4034" i="1" s="1"/>
  <c r="Z4035" i="1"/>
  <c r="U4035" i="1" s="1"/>
  <c r="Z4036" i="1"/>
  <c r="Z4037" i="1"/>
  <c r="Z4038" i="1"/>
  <c r="U4038" i="1" s="1"/>
  <c r="Z4039" i="1"/>
  <c r="U4039" i="1" s="1"/>
  <c r="Z4040" i="1"/>
  <c r="Z4041" i="1"/>
  <c r="U4041" i="1" s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U4056" i="1" s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U4069" i="1" s="1"/>
  <c r="Z4070" i="1"/>
  <c r="Z4071" i="1"/>
  <c r="Z4072" i="1"/>
  <c r="Z4073" i="1"/>
  <c r="Z4074" i="1"/>
  <c r="Z4075" i="1"/>
  <c r="U4075" i="1" s="1"/>
  <c r="Z4076" i="1"/>
  <c r="Z4077" i="1"/>
  <c r="Z4078" i="1"/>
  <c r="Z4079" i="1"/>
  <c r="U4079" i="1" s="1"/>
  <c r="Z4080" i="1"/>
  <c r="U4080" i="1" s="1"/>
  <c r="Z4081" i="1"/>
  <c r="U4081" i="1" s="1"/>
  <c r="Z4082" i="1"/>
  <c r="Z4083" i="1"/>
  <c r="Z4084" i="1"/>
  <c r="Z4085" i="1"/>
  <c r="U4085" i="1" s="1"/>
  <c r="Z4086" i="1"/>
  <c r="U4086" i="1" s="1"/>
  <c r="Z4087" i="1"/>
  <c r="U4087" i="1" s="1"/>
  <c r="Z4088" i="1"/>
  <c r="Z4089" i="1"/>
  <c r="Z4090" i="1"/>
  <c r="Z4091" i="1"/>
  <c r="Z4092" i="1"/>
  <c r="Z4093" i="1"/>
  <c r="J3896" i="1"/>
  <c r="L3896" i="1"/>
  <c r="M3896" i="1" s="1"/>
  <c r="N3896" i="1"/>
  <c r="O3896" i="1"/>
  <c r="J3897" i="1"/>
  <c r="L3897" i="1"/>
  <c r="M3897" i="1" s="1"/>
  <c r="N3897" i="1"/>
  <c r="O3897" i="1"/>
  <c r="J3898" i="1"/>
  <c r="L3898" i="1"/>
  <c r="M3898" i="1" s="1"/>
  <c r="N3898" i="1"/>
  <c r="O3898" i="1"/>
  <c r="J3899" i="1"/>
  <c r="L3899" i="1"/>
  <c r="M3899" i="1" s="1"/>
  <c r="N3899" i="1"/>
  <c r="O3899" i="1"/>
  <c r="J3900" i="1"/>
  <c r="L3900" i="1"/>
  <c r="M3900" i="1" s="1"/>
  <c r="N3900" i="1"/>
  <c r="O3900" i="1"/>
  <c r="J3901" i="1"/>
  <c r="L3901" i="1"/>
  <c r="M3901" i="1" s="1"/>
  <c r="N3901" i="1"/>
  <c r="O3901" i="1"/>
  <c r="J3902" i="1"/>
  <c r="L3902" i="1"/>
  <c r="M3902" i="1" s="1"/>
  <c r="N3902" i="1"/>
  <c r="O3902" i="1"/>
  <c r="J3903" i="1"/>
  <c r="L3903" i="1"/>
  <c r="M3903" i="1" s="1"/>
  <c r="N3903" i="1"/>
  <c r="O3903" i="1"/>
  <c r="J3904" i="1"/>
  <c r="L3904" i="1"/>
  <c r="M3904" i="1" s="1"/>
  <c r="N3904" i="1"/>
  <c r="O3904" i="1"/>
  <c r="J3905" i="1"/>
  <c r="L3905" i="1"/>
  <c r="M3905" i="1" s="1"/>
  <c r="N3905" i="1"/>
  <c r="O3905" i="1"/>
  <c r="J3906" i="1"/>
  <c r="L3906" i="1"/>
  <c r="M3906" i="1" s="1"/>
  <c r="N3906" i="1"/>
  <c r="O3906" i="1"/>
  <c r="J3907" i="1"/>
  <c r="L3907" i="1"/>
  <c r="M3907" i="1" s="1"/>
  <c r="N3907" i="1"/>
  <c r="O3907" i="1"/>
  <c r="J3908" i="1"/>
  <c r="L3908" i="1"/>
  <c r="M3908" i="1" s="1"/>
  <c r="N3908" i="1"/>
  <c r="O3908" i="1"/>
  <c r="J3909" i="1"/>
  <c r="L3909" i="1"/>
  <c r="M3909" i="1" s="1"/>
  <c r="N3909" i="1"/>
  <c r="O3909" i="1"/>
  <c r="J3910" i="1"/>
  <c r="L3910" i="1"/>
  <c r="M3910" i="1" s="1"/>
  <c r="N3910" i="1"/>
  <c r="O3910" i="1"/>
  <c r="J3911" i="1"/>
  <c r="L3911" i="1"/>
  <c r="M3911" i="1" s="1"/>
  <c r="N3911" i="1"/>
  <c r="O3911" i="1"/>
  <c r="J3912" i="1"/>
  <c r="L3912" i="1"/>
  <c r="M3912" i="1" s="1"/>
  <c r="N3912" i="1"/>
  <c r="O3912" i="1"/>
  <c r="J3913" i="1"/>
  <c r="L3913" i="1"/>
  <c r="M3913" i="1" s="1"/>
  <c r="N3913" i="1"/>
  <c r="O3913" i="1"/>
  <c r="J3914" i="1"/>
  <c r="L3914" i="1"/>
  <c r="M3914" i="1" s="1"/>
  <c r="N3914" i="1"/>
  <c r="O3914" i="1"/>
  <c r="J3915" i="1"/>
  <c r="L3915" i="1"/>
  <c r="M3915" i="1" s="1"/>
  <c r="N3915" i="1"/>
  <c r="O3915" i="1"/>
  <c r="J3916" i="1"/>
  <c r="L3916" i="1"/>
  <c r="M3916" i="1" s="1"/>
  <c r="N3916" i="1"/>
  <c r="O3916" i="1"/>
  <c r="J3917" i="1"/>
  <c r="L3917" i="1"/>
  <c r="M3917" i="1" s="1"/>
  <c r="N3917" i="1"/>
  <c r="O3917" i="1"/>
  <c r="J3918" i="1"/>
  <c r="L3918" i="1"/>
  <c r="M3918" i="1" s="1"/>
  <c r="N3918" i="1"/>
  <c r="O3918" i="1"/>
  <c r="J3919" i="1"/>
  <c r="L3919" i="1"/>
  <c r="M3919" i="1" s="1"/>
  <c r="N3919" i="1"/>
  <c r="O3919" i="1"/>
  <c r="J3920" i="1"/>
  <c r="L3920" i="1"/>
  <c r="M3920" i="1" s="1"/>
  <c r="N3920" i="1"/>
  <c r="O3920" i="1"/>
  <c r="J3921" i="1"/>
  <c r="L3921" i="1"/>
  <c r="M3921" i="1" s="1"/>
  <c r="N3921" i="1"/>
  <c r="O3921" i="1"/>
  <c r="J3922" i="1"/>
  <c r="L3922" i="1"/>
  <c r="M3922" i="1" s="1"/>
  <c r="N3922" i="1"/>
  <c r="O3922" i="1"/>
  <c r="J3923" i="1"/>
  <c r="L3923" i="1"/>
  <c r="M3923" i="1" s="1"/>
  <c r="N3923" i="1"/>
  <c r="O3923" i="1"/>
  <c r="J3924" i="1"/>
  <c r="L3924" i="1"/>
  <c r="M3924" i="1" s="1"/>
  <c r="N3924" i="1"/>
  <c r="O3924" i="1"/>
  <c r="J3925" i="1"/>
  <c r="L3925" i="1"/>
  <c r="M3925" i="1" s="1"/>
  <c r="N3925" i="1"/>
  <c r="O3925" i="1"/>
  <c r="J3926" i="1"/>
  <c r="L3926" i="1"/>
  <c r="M3926" i="1" s="1"/>
  <c r="N3926" i="1"/>
  <c r="O3926" i="1"/>
  <c r="J3927" i="1"/>
  <c r="L3927" i="1"/>
  <c r="M3927" i="1" s="1"/>
  <c r="N3927" i="1"/>
  <c r="O3927" i="1"/>
  <c r="J3928" i="1"/>
  <c r="L3928" i="1"/>
  <c r="M3928" i="1" s="1"/>
  <c r="N3928" i="1"/>
  <c r="O3928" i="1"/>
  <c r="J3929" i="1"/>
  <c r="L3929" i="1"/>
  <c r="M3929" i="1" s="1"/>
  <c r="N3929" i="1"/>
  <c r="O3929" i="1"/>
  <c r="J3930" i="1"/>
  <c r="L3930" i="1"/>
  <c r="M3930" i="1" s="1"/>
  <c r="N3930" i="1"/>
  <c r="O3930" i="1"/>
  <c r="J3931" i="1"/>
  <c r="L3931" i="1"/>
  <c r="M3931" i="1" s="1"/>
  <c r="N3931" i="1"/>
  <c r="O3931" i="1"/>
  <c r="J3932" i="1"/>
  <c r="L3932" i="1"/>
  <c r="M3932" i="1" s="1"/>
  <c r="N3932" i="1"/>
  <c r="O3932" i="1"/>
  <c r="J3933" i="1"/>
  <c r="L3933" i="1"/>
  <c r="M3933" i="1" s="1"/>
  <c r="N3933" i="1"/>
  <c r="O3933" i="1"/>
  <c r="J3934" i="1"/>
  <c r="L3934" i="1"/>
  <c r="M3934" i="1" s="1"/>
  <c r="N3934" i="1"/>
  <c r="O3934" i="1"/>
  <c r="J3935" i="1"/>
  <c r="L3935" i="1"/>
  <c r="M3935" i="1" s="1"/>
  <c r="N3935" i="1"/>
  <c r="O3935" i="1"/>
  <c r="J3936" i="1"/>
  <c r="L3936" i="1"/>
  <c r="M3936" i="1" s="1"/>
  <c r="N3936" i="1"/>
  <c r="O3936" i="1"/>
  <c r="J3937" i="1"/>
  <c r="L3937" i="1"/>
  <c r="M3937" i="1" s="1"/>
  <c r="N3937" i="1"/>
  <c r="O3937" i="1"/>
  <c r="J3938" i="1"/>
  <c r="L3938" i="1"/>
  <c r="M3938" i="1" s="1"/>
  <c r="N3938" i="1"/>
  <c r="O3938" i="1"/>
  <c r="J3939" i="1"/>
  <c r="L3939" i="1"/>
  <c r="M3939" i="1" s="1"/>
  <c r="N3939" i="1"/>
  <c r="O3939" i="1"/>
  <c r="J3940" i="1"/>
  <c r="L3940" i="1"/>
  <c r="M3940" i="1" s="1"/>
  <c r="N3940" i="1"/>
  <c r="O3940" i="1"/>
  <c r="J3941" i="1"/>
  <c r="L3941" i="1"/>
  <c r="M3941" i="1" s="1"/>
  <c r="N3941" i="1"/>
  <c r="O3941" i="1"/>
  <c r="J3942" i="1"/>
  <c r="L3942" i="1"/>
  <c r="M3942" i="1" s="1"/>
  <c r="N3942" i="1"/>
  <c r="O3942" i="1"/>
  <c r="J3943" i="1"/>
  <c r="L3943" i="1"/>
  <c r="M3943" i="1" s="1"/>
  <c r="N3943" i="1"/>
  <c r="O3943" i="1"/>
  <c r="J3944" i="1"/>
  <c r="L3944" i="1"/>
  <c r="M3944" i="1" s="1"/>
  <c r="N3944" i="1"/>
  <c r="O3944" i="1"/>
  <c r="J3945" i="1"/>
  <c r="L3945" i="1"/>
  <c r="M3945" i="1" s="1"/>
  <c r="N3945" i="1"/>
  <c r="O3945" i="1"/>
  <c r="J3946" i="1"/>
  <c r="L3946" i="1"/>
  <c r="M3946" i="1" s="1"/>
  <c r="N3946" i="1"/>
  <c r="O3946" i="1"/>
  <c r="J3947" i="1"/>
  <c r="L3947" i="1"/>
  <c r="M3947" i="1" s="1"/>
  <c r="N3947" i="1"/>
  <c r="O3947" i="1"/>
  <c r="J3948" i="1"/>
  <c r="L3948" i="1"/>
  <c r="M3948" i="1" s="1"/>
  <c r="N3948" i="1"/>
  <c r="O3948" i="1"/>
  <c r="J3949" i="1"/>
  <c r="L3949" i="1"/>
  <c r="M3949" i="1" s="1"/>
  <c r="N3949" i="1"/>
  <c r="O3949" i="1"/>
  <c r="J3950" i="1"/>
  <c r="L3950" i="1"/>
  <c r="M3950" i="1" s="1"/>
  <c r="N3950" i="1"/>
  <c r="O3950" i="1"/>
  <c r="J3951" i="1"/>
  <c r="L3951" i="1"/>
  <c r="M3951" i="1" s="1"/>
  <c r="N3951" i="1"/>
  <c r="O3951" i="1"/>
  <c r="J3952" i="1"/>
  <c r="L3952" i="1"/>
  <c r="M3952" i="1" s="1"/>
  <c r="N3952" i="1"/>
  <c r="O3952" i="1"/>
  <c r="J3953" i="1"/>
  <c r="L3953" i="1"/>
  <c r="M3953" i="1" s="1"/>
  <c r="N3953" i="1"/>
  <c r="O3953" i="1"/>
  <c r="J3954" i="1"/>
  <c r="L3954" i="1"/>
  <c r="M3954" i="1" s="1"/>
  <c r="N3954" i="1"/>
  <c r="O3954" i="1"/>
  <c r="J3955" i="1"/>
  <c r="L3955" i="1"/>
  <c r="M3955" i="1" s="1"/>
  <c r="N3955" i="1"/>
  <c r="O3955" i="1"/>
  <c r="J3956" i="1"/>
  <c r="L3956" i="1"/>
  <c r="M3956" i="1" s="1"/>
  <c r="N3956" i="1"/>
  <c r="O3956" i="1"/>
  <c r="J3957" i="1"/>
  <c r="L3957" i="1"/>
  <c r="M3957" i="1" s="1"/>
  <c r="N3957" i="1"/>
  <c r="O3957" i="1"/>
  <c r="J3958" i="1"/>
  <c r="L3958" i="1"/>
  <c r="M3958" i="1" s="1"/>
  <c r="N3958" i="1"/>
  <c r="O3958" i="1"/>
  <c r="J3959" i="1"/>
  <c r="L3959" i="1"/>
  <c r="M3959" i="1" s="1"/>
  <c r="N3959" i="1"/>
  <c r="O3959" i="1"/>
  <c r="J3960" i="1"/>
  <c r="L3960" i="1"/>
  <c r="M3960" i="1" s="1"/>
  <c r="N3960" i="1"/>
  <c r="O3960" i="1"/>
  <c r="J3961" i="1"/>
  <c r="L3961" i="1"/>
  <c r="M3961" i="1" s="1"/>
  <c r="N3961" i="1"/>
  <c r="O3961" i="1"/>
  <c r="J3962" i="1"/>
  <c r="L3962" i="1"/>
  <c r="M3962" i="1" s="1"/>
  <c r="N3962" i="1"/>
  <c r="O3962" i="1"/>
  <c r="J3963" i="1"/>
  <c r="L3963" i="1"/>
  <c r="M3963" i="1" s="1"/>
  <c r="N3963" i="1"/>
  <c r="O3963" i="1"/>
  <c r="J3964" i="1"/>
  <c r="L3964" i="1"/>
  <c r="M3964" i="1" s="1"/>
  <c r="N3964" i="1"/>
  <c r="O3964" i="1"/>
  <c r="J3965" i="1"/>
  <c r="L3965" i="1"/>
  <c r="M3965" i="1" s="1"/>
  <c r="N3965" i="1"/>
  <c r="O3965" i="1"/>
  <c r="J3966" i="1"/>
  <c r="L3966" i="1"/>
  <c r="M3966" i="1" s="1"/>
  <c r="N3966" i="1"/>
  <c r="O3966" i="1"/>
  <c r="J3967" i="1"/>
  <c r="L3967" i="1"/>
  <c r="M3967" i="1" s="1"/>
  <c r="N3967" i="1"/>
  <c r="O3967" i="1"/>
  <c r="J3968" i="1"/>
  <c r="L3968" i="1"/>
  <c r="M3968" i="1" s="1"/>
  <c r="N3968" i="1"/>
  <c r="O3968" i="1"/>
  <c r="J3969" i="1"/>
  <c r="L3969" i="1"/>
  <c r="M3969" i="1" s="1"/>
  <c r="N3969" i="1"/>
  <c r="O3969" i="1"/>
  <c r="J3970" i="1"/>
  <c r="L3970" i="1"/>
  <c r="M3970" i="1" s="1"/>
  <c r="N3970" i="1"/>
  <c r="O3970" i="1"/>
  <c r="J3971" i="1"/>
  <c r="L3971" i="1"/>
  <c r="M3971" i="1" s="1"/>
  <c r="N3971" i="1"/>
  <c r="O3971" i="1"/>
  <c r="J3972" i="1"/>
  <c r="L3972" i="1"/>
  <c r="M3972" i="1" s="1"/>
  <c r="N3972" i="1"/>
  <c r="O3972" i="1"/>
  <c r="J3973" i="1"/>
  <c r="L3973" i="1"/>
  <c r="M3973" i="1" s="1"/>
  <c r="N3973" i="1"/>
  <c r="O3973" i="1"/>
  <c r="J3974" i="1"/>
  <c r="L3974" i="1"/>
  <c r="M3974" i="1" s="1"/>
  <c r="N3974" i="1"/>
  <c r="O3974" i="1"/>
  <c r="J3975" i="1"/>
  <c r="L3975" i="1"/>
  <c r="M3975" i="1" s="1"/>
  <c r="N3975" i="1"/>
  <c r="O3975" i="1"/>
  <c r="J3976" i="1"/>
  <c r="L3976" i="1"/>
  <c r="M3976" i="1" s="1"/>
  <c r="N3976" i="1"/>
  <c r="O3976" i="1"/>
  <c r="J3977" i="1"/>
  <c r="L3977" i="1"/>
  <c r="M3977" i="1" s="1"/>
  <c r="N3977" i="1"/>
  <c r="O3977" i="1"/>
  <c r="J3978" i="1"/>
  <c r="L3978" i="1"/>
  <c r="M3978" i="1" s="1"/>
  <c r="N3978" i="1"/>
  <c r="O3978" i="1"/>
  <c r="J3979" i="1"/>
  <c r="L3979" i="1"/>
  <c r="M3979" i="1" s="1"/>
  <c r="N3979" i="1"/>
  <c r="O3979" i="1"/>
  <c r="J3980" i="1"/>
  <c r="L3980" i="1"/>
  <c r="M3980" i="1" s="1"/>
  <c r="N3980" i="1"/>
  <c r="O3980" i="1"/>
  <c r="J3981" i="1"/>
  <c r="L3981" i="1"/>
  <c r="M3981" i="1" s="1"/>
  <c r="N3981" i="1"/>
  <c r="O3981" i="1"/>
  <c r="J3982" i="1"/>
  <c r="L3982" i="1"/>
  <c r="M3982" i="1" s="1"/>
  <c r="N3982" i="1"/>
  <c r="O3982" i="1"/>
  <c r="J3983" i="1"/>
  <c r="L3983" i="1"/>
  <c r="M3983" i="1" s="1"/>
  <c r="N3983" i="1"/>
  <c r="O3983" i="1"/>
  <c r="J3984" i="1"/>
  <c r="L3984" i="1"/>
  <c r="M3984" i="1" s="1"/>
  <c r="N3984" i="1"/>
  <c r="O3984" i="1"/>
  <c r="J3985" i="1"/>
  <c r="L3985" i="1"/>
  <c r="M3985" i="1" s="1"/>
  <c r="N3985" i="1"/>
  <c r="O3985" i="1"/>
  <c r="J3986" i="1"/>
  <c r="L3986" i="1"/>
  <c r="M3986" i="1" s="1"/>
  <c r="N3986" i="1"/>
  <c r="O3986" i="1"/>
  <c r="J3987" i="1"/>
  <c r="L3987" i="1"/>
  <c r="M3987" i="1" s="1"/>
  <c r="N3987" i="1"/>
  <c r="O3987" i="1"/>
  <c r="J3988" i="1"/>
  <c r="L3988" i="1"/>
  <c r="M3988" i="1" s="1"/>
  <c r="N3988" i="1"/>
  <c r="O3988" i="1"/>
  <c r="J3989" i="1"/>
  <c r="L3989" i="1"/>
  <c r="M3989" i="1" s="1"/>
  <c r="N3989" i="1"/>
  <c r="O3989" i="1"/>
  <c r="J3990" i="1"/>
  <c r="L3990" i="1"/>
  <c r="M3990" i="1" s="1"/>
  <c r="N3990" i="1"/>
  <c r="O3990" i="1"/>
  <c r="J3991" i="1"/>
  <c r="L3991" i="1"/>
  <c r="M3991" i="1" s="1"/>
  <c r="N3991" i="1"/>
  <c r="O3991" i="1"/>
  <c r="J3992" i="1"/>
  <c r="L3992" i="1"/>
  <c r="M3992" i="1" s="1"/>
  <c r="N3992" i="1"/>
  <c r="O3992" i="1"/>
  <c r="J3993" i="1"/>
  <c r="L3993" i="1"/>
  <c r="M3993" i="1" s="1"/>
  <c r="N3993" i="1"/>
  <c r="O3993" i="1"/>
  <c r="J3994" i="1"/>
  <c r="L3994" i="1"/>
  <c r="M3994" i="1" s="1"/>
  <c r="N3994" i="1"/>
  <c r="O3994" i="1"/>
  <c r="J3995" i="1"/>
  <c r="L3995" i="1"/>
  <c r="M3995" i="1" s="1"/>
  <c r="N3995" i="1"/>
  <c r="O3995" i="1"/>
  <c r="J3996" i="1"/>
  <c r="L3996" i="1"/>
  <c r="M3996" i="1" s="1"/>
  <c r="N3996" i="1"/>
  <c r="O3996" i="1"/>
  <c r="J3997" i="1"/>
  <c r="L3997" i="1"/>
  <c r="M3997" i="1" s="1"/>
  <c r="N3997" i="1"/>
  <c r="O3997" i="1"/>
  <c r="J3998" i="1"/>
  <c r="L3998" i="1"/>
  <c r="M3998" i="1" s="1"/>
  <c r="N3998" i="1"/>
  <c r="O3998" i="1"/>
  <c r="J3999" i="1"/>
  <c r="L3999" i="1"/>
  <c r="M3999" i="1" s="1"/>
  <c r="N3999" i="1"/>
  <c r="O3999" i="1"/>
  <c r="J4000" i="1"/>
  <c r="L4000" i="1"/>
  <c r="M4000" i="1" s="1"/>
  <c r="N4000" i="1"/>
  <c r="O4000" i="1"/>
  <c r="J4001" i="1"/>
  <c r="L4001" i="1"/>
  <c r="M4001" i="1" s="1"/>
  <c r="N4001" i="1"/>
  <c r="O4001" i="1"/>
  <c r="J4002" i="1"/>
  <c r="L4002" i="1"/>
  <c r="M4002" i="1" s="1"/>
  <c r="N4002" i="1"/>
  <c r="O4002" i="1"/>
  <c r="J4003" i="1"/>
  <c r="L4003" i="1"/>
  <c r="M4003" i="1" s="1"/>
  <c r="N4003" i="1"/>
  <c r="O4003" i="1"/>
  <c r="J4004" i="1"/>
  <c r="L4004" i="1"/>
  <c r="M4004" i="1" s="1"/>
  <c r="N4004" i="1"/>
  <c r="O4004" i="1"/>
  <c r="J4005" i="1"/>
  <c r="L4005" i="1"/>
  <c r="M4005" i="1" s="1"/>
  <c r="N4005" i="1"/>
  <c r="O4005" i="1"/>
  <c r="J4006" i="1"/>
  <c r="L4006" i="1"/>
  <c r="M4006" i="1" s="1"/>
  <c r="N4006" i="1"/>
  <c r="O4006" i="1"/>
  <c r="J4007" i="1"/>
  <c r="L4007" i="1"/>
  <c r="M4007" i="1" s="1"/>
  <c r="N4007" i="1"/>
  <c r="O4007" i="1"/>
  <c r="J4008" i="1"/>
  <c r="L4008" i="1"/>
  <c r="M4008" i="1" s="1"/>
  <c r="N4008" i="1"/>
  <c r="O4008" i="1"/>
  <c r="J4009" i="1"/>
  <c r="L4009" i="1"/>
  <c r="M4009" i="1" s="1"/>
  <c r="N4009" i="1"/>
  <c r="O4009" i="1"/>
  <c r="J4010" i="1"/>
  <c r="L4010" i="1"/>
  <c r="M4010" i="1" s="1"/>
  <c r="N4010" i="1"/>
  <c r="O4010" i="1"/>
  <c r="J4011" i="1"/>
  <c r="L4011" i="1"/>
  <c r="M4011" i="1" s="1"/>
  <c r="N4011" i="1"/>
  <c r="O4011" i="1"/>
  <c r="J4012" i="1"/>
  <c r="L4012" i="1"/>
  <c r="M4012" i="1" s="1"/>
  <c r="N4012" i="1"/>
  <c r="O4012" i="1"/>
  <c r="J4013" i="1"/>
  <c r="L4013" i="1"/>
  <c r="M4013" i="1" s="1"/>
  <c r="N4013" i="1"/>
  <c r="O4013" i="1"/>
  <c r="J4014" i="1"/>
  <c r="L4014" i="1"/>
  <c r="M4014" i="1" s="1"/>
  <c r="N4014" i="1"/>
  <c r="O4014" i="1"/>
  <c r="J4015" i="1"/>
  <c r="L4015" i="1"/>
  <c r="M4015" i="1" s="1"/>
  <c r="N4015" i="1"/>
  <c r="O4015" i="1"/>
  <c r="J4016" i="1"/>
  <c r="L4016" i="1"/>
  <c r="M4016" i="1" s="1"/>
  <c r="N4016" i="1"/>
  <c r="O4016" i="1"/>
  <c r="J4017" i="1"/>
  <c r="L4017" i="1"/>
  <c r="M4017" i="1" s="1"/>
  <c r="N4017" i="1"/>
  <c r="O4017" i="1"/>
  <c r="J4018" i="1"/>
  <c r="L4018" i="1"/>
  <c r="M4018" i="1" s="1"/>
  <c r="N4018" i="1"/>
  <c r="O4018" i="1"/>
  <c r="J4019" i="1"/>
  <c r="L4019" i="1"/>
  <c r="M4019" i="1" s="1"/>
  <c r="N4019" i="1"/>
  <c r="O4019" i="1"/>
  <c r="J4020" i="1"/>
  <c r="L4020" i="1"/>
  <c r="M4020" i="1" s="1"/>
  <c r="N4020" i="1"/>
  <c r="O4020" i="1"/>
  <c r="J4021" i="1"/>
  <c r="L4021" i="1"/>
  <c r="M4021" i="1" s="1"/>
  <c r="N4021" i="1"/>
  <c r="O4021" i="1"/>
  <c r="J4022" i="1"/>
  <c r="L4022" i="1"/>
  <c r="M4022" i="1" s="1"/>
  <c r="N4022" i="1"/>
  <c r="O4022" i="1"/>
  <c r="J4023" i="1"/>
  <c r="L4023" i="1"/>
  <c r="M4023" i="1" s="1"/>
  <c r="N4023" i="1"/>
  <c r="O4023" i="1"/>
  <c r="J4024" i="1"/>
  <c r="L4024" i="1"/>
  <c r="M4024" i="1" s="1"/>
  <c r="N4024" i="1"/>
  <c r="O4024" i="1"/>
  <c r="J4025" i="1"/>
  <c r="L4025" i="1"/>
  <c r="M4025" i="1" s="1"/>
  <c r="N4025" i="1"/>
  <c r="O4025" i="1"/>
  <c r="J4026" i="1"/>
  <c r="L4026" i="1"/>
  <c r="M4026" i="1" s="1"/>
  <c r="N4026" i="1"/>
  <c r="O4026" i="1"/>
  <c r="J4027" i="1"/>
  <c r="L4027" i="1"/>
  <c r="M4027" i="1" s="1"/>
  <c r="N4027" i="1"/>
  <c r="O4027" i="1"/>
  <c r="J4028" i="1"/>
  <c r="L4028" i="1"/>
  <c r="M4028" i="1" s="1"/>
  <c r="N4028" i="1"/>
  <c r="O4028" i="1"/>
  <c r="J4029" i="1"/>
  <c r="L4029" i="1"/>
  <c r="M4029" i="1" s="1"/>
  <c r="N4029" i="1"/>
  <c r="O4029" i="1"/>
  <c r="J4030" i="1"/>
  <c r="L4030" i="1"/>
  <c r="M4030" i="1" s="1"/>
  <c r="N4030" i="1"/>
  <c r="O4030" i="1"/>
  <c r="J4031" i="1"/>
  <c r="L4031" i="1"/>
  <c r="M4031" i="1" s="1"/>
  <c r="N4031" i="1"/>
  <c r="O4031" i="1"/>
  <c r="J4032" i="1"/>
  <c r="L4032" i="1"/>
  <c r="M4032" i="1" s="1"/>
  <c r="N4032" i="1"/>
  <c r="O4032" i="1"/>
  <c r="J4033" i="1"/>
  <c r="L4033" i="1"/>
  <c r="M4033" i="1" s="1"/>
  <c r="N4033" i="1"/>
  <c r="O4033" i="1"/>
  <c r="J4034" i="1"/>
  <c r="L4034" i="1"/>
  <c r="M4034" i="1" s="1"/>
  <c r="N4034" i="1"/>
  <c r="O4034" i="1"/>
  <c r="J4035" i="1"/>
  <c r="L4035" i="1"/>
  <c r="M4035" i="1" s="1"/>
  <c r="N4035" i="1"/>
  <c r="O4035" i="1"/>
  <c r="J4036" i="1"/>
  <c r="L4036" i="1"/>
  <c r="M4036" i="1" s="1"/>
  <c r="N4036" i="1"/>
  <c r="O4036" i="1"/>
  <c r="J4037" i="1"/>
  <c r="L4037" i="1"/>
  <c r="M4037" i="1" s="1"/>
  <c r="N4037" i="1"/>
  <c r="O4037" i="1"/>
  <c r="J4038" i="1"/>
  <c r="L4038" i="1"/>
  <c r="M4038" i="1" s="1"/>
  <c r="N4038" i="1"/>
  <c r="O4038" i="1"/>
  <c r="J4039" i="1"/>
  <c r="L4039" i="1"/>
  <c r="M4039" i="1" s="1"/>
  <c r="N4039" i="1"/>
  <c r="O4039" i="1"/>
  <c r="J4040" i="1"/>
  <c r="L4040" i="1"/>
  <c r="M4040" i="1" s="1"/>
  <c r="N4040" i="1"/>
  <c r="O4040" i="1"/>
  <c r="J4041" i="1"/>
  <c r="L4041" i="1"/>
  <c r="M4041" i="1" s="1"/>
  <c r="N4041" i="1"/>
  <c r="O4041" i="1"/>
  <c r="J4042" i="1"/>
  <c r="L4042" i="1"/>
  <c r="M4042" i="1" s="1"/>
  <c r="N4042" i="1"/>
  <c r="O4042" i="1"/>
  <c r="J4043" i="1"/>
  <c r="L4043" i="1"/>
  <c r="M4043" i="1" s="1"/>
  <c r="N4043" i="1"/>
  <c r="O4043" i="1"/>
  <c r="J4044" i="1"/>
  <c r="L4044" i="1"/>
  <c r="M4044" i="1" s="1"/>
  <c r="N4044" i="1"/>
  <c r="O4044" i="1"/>
  <c r="J4045" i="1"/>
  <c r="L4045" i="1"/>
  <c r="M4045" i="1" s="1"/>
  <c r="N4045" i="1"/>
  <c r="O4045" i="1"/>
  <c r="J4046" i="1"/>
  <c r="L4046" i="1"/>
  <c r="M4046" i="1" s="1"/>
  <c r="N4046" i="1"/>
  <c r="O4046" i="1"/>
  <c r="J4047" i="1"/>
  <c r="L4047" i="1"/>
  <c r="M4047" i="1" s="1"/>
  <c r="N4047" i="1"/>
  <c r="O4047" i="1"/>
  <c r="J4048" i="1"/>
  <c r="L4048" i="1"/>
  <c r="M4048" i="1" s="1"/>
  <c r="N4048" i="1"/>
  <c r="O4048" i="1"/>
  <c r="J4049" i="1"/>
  <c r="L4049" i="1"/>
  <c r="M4049" i="1" s="1"/>
  <c r="N4049" i="1"/>
  <c r="O4049" i="1"/>
  <c r="J4050" i="1"/>
  <c r="L4050" i="1"/>
  <c r="M4050" i="1" s="1"/>
  <c r="N4050" i="1"/>
  <c r="O4050" i="1"/>
  <c r="J4051" i="1"/>
  <c r="L4051" i="1"/>
  <c r="M4051" i="1" s="1"/>
  <c r="N4051" i="1"/>
  <c r="O4051" i="1"/>
  <c r="J4052" i="1"/>
  <c r="L4052" i="1"/>
  <c r="M4052" i="1" s="1"/>
  <c r="N4052" i="1"/>
  <c r="O4052" i="1"/>
  <c r="J4053" i="1"/>
  <c r="L4053" i="1"/>
  <c r="M4053" i="1" s="1"/>
  <c r="N4053" i="1"/>
  <c r="O4053" i="1"/>
  <c r="J4054" i="1"/>
  <c r="L4054" i="1"/>
  <c r="M4054" i="1" s="1"/>
  <c r="N4054" i="1"/>
  <c r="O4054" i="1"/>
  <c r="J4055" i="1"/>
  <c r="L4055" i="1"/>
  <c r="M4055" i="1" s="1"/>
  <c r="N4055" i="1"/>
  <c r="O4055" i="1"/>
  <c r="J4056" i="1"/>
  <c r="L4056" i="1"/>
  <c r="M4056" i="1" s="1"/>
  <c r="N4056" i="1"/>
  <c r="O4056" i="1"/>
  <c r="J4057" i="1"/>
  <c r="L4057" i="1"/>
  <c r="M4057" i="1" s="1"/>
  <c r="N4057" i="1"/>
  <c r="O4057" i="1"/>
  <c r="J4058" i="1"/>
  <c r="L4058" i="1"/>
  <c r="M4058" i="1" s="1"/>
  <c r="N4058" i="1"/>
  <c r="O4058" i="1"/>
  <c r="J4059" i="1"/>
  <c r="L4059" i="1"/>
  <c r="M4059" i="1" s="1"/>
  <c r="N4059" i="1"/>
  <c r="O4059" i="1"/>
  <c r="J4060" i="1"/>
  <c r="L4060" i="1"/>
  <c r="M4060" i="1" s="1"/>
  <c r="N4060" i="1"/>
  <c r="O4060" i="1"/>
  <c r="J4061" i="1"/>
  <c r="L4061" i="1"/>
  <c r="M4061" i="1" s="1"/>
  <c r="N4061" i="1"/>
  <c r="O4061" i="1"/>
  <c r="J4062" i="1"/>
  <c r="L4062" i="1"/>
  <c r="M4062" i="1" s="1"/>
  <c r="N4062" i="1"/>
  <c r="O4062" i="1"/>
  <c r="J4063" i="1"/>
  <c r="L4063" i="1"/>
  <c r="M4063" i="1" s="1"/>
  <c r="N4063" i="1"/>
  <c r="O4063" i="1"/>
  <c r="J4064" i="1"/>
  <c r="L4064" i="1"/>
  <c r="M4064" i="1" s="1"/>
  <c r="N4064" i="1"/>
  <c r="O4064" i="1"/>
  <c r="J4065" i="1"/>
  <c r="L4065" i="1"/>
  <c r="M4065" i="1" s="1"/>
  <c r="N4065" i="1"/>
  <c r="O4065" i="1"/>
  <c r="J4066" i="1"/>
  <c r="L4066" i="1"/>
  <c r="M4066" i="1" s="1"/>
  <c r="N4066" i="1"/>
  <c r="O4066" i="1"/>
  <c r="J4067" i="1"/>
  <c r="L4067" i="1"/>
  <c r="M4067" i="1" s="1"/>
  <c r="N4067" i="1"/>
  <c r="O4067" i="1"/>
  <c r="J4068" i="1"/>
  <c r="L4068" i="1"/>
  <c r="M4068" i="1" s="1"/>
  <c r="N4068" i="1"/>
  <c r="O4068" i="1"/>
  <c r="J4069" i="1"/>
  <c r="L4069" i="1"/>
  <c r="M4069" i="1" s="1"/>
  <c r="N4069" i="1"/>
  <c r="O4069" i="1"/>
  <c r="J4070" i="1"/>
  <c r="L4070" i="1"/>
  <c r="M4070" i="1" s="1"/>
  <c r="N4070" i="1"/>
  <c r="O4070" i="1"/>
  <c r="J4071" i="1"/>
  <c r="L4071" i="1"/>
  <c r="M4071" i="1" s="1"/>
  <c r="N4071" i="1"/>
  <c r="O4071" i="1"/>
  <c r="J4072" i="1"/>
  <c r="L4072" i="1"/>
  <c r="M4072" i="1" s="1"/>
  <c r="N4072" i="1"/>
  <c r="O4072" i="1"/>
  <c r="J4073" i="1"/>
  <c r="L4073" i="1"/>
  <c r="M4073" i="1" s="1"/>
  <c r="N4073" i="1"/>
  <c r="O4073" i="1"/>
  <c r="J4074" i="1"/>
  <c r="L4074" i="1"/>
  <c r="M4074" i="1" s="1"/>
  <c r="N4074" i="1"/>
  <c r="O4074" i="1"/>
  <c r="J4075" i="1"/>
  <c r="L4075" i="1"/>
  <c r="M4075" i="1" s="1"/>
  <c r="N4075" i="1"/>
  <c r="O4075" i="1"/>
  <c r="J4076" i="1"/>
  <c r="L4076" i="1"/>
  <c r="M4076" i="1" s="1"/>
  <c r="N4076" i="1"/>
  <c r="O4076" i="1"/>
  <c r="J4077" i="1"/>
  <c r="L4077" i="1"/>
  <c r="M4077" i="1" s="1"/>
  <c r="N4077" i="1"/>
  <c r="O4077" i="1"/>
  <c r="J4078" i="1"/>
  <c r="L4078" i="1"/>
  <c r="M4078" i="1" s="1"/>
  <c r="N4078" i="1"/>
  <c r="O4078" i="1"/>
  <c r="J4079" i="1"/>
  <c r="L4079" i="1"/>
  <c r="M4079" i="1" s="1"/>
  <c r="N4079" i="1"/>
  <c r="O4079" i="1"/>
  <c r="J4080" i="1"/>
  <c r="L4080" i="1"/>
  <c r="M4080" i="1" s="1"/>
  <c r="N4080" i="1"/>
  <c r="O4080" i="1"/>
  <c r="J4081" i="1"/>
  <c r="L4081" i="1"/>
  <c r="M4081" i="1" s="1"/>
  <c r="N4081" i="1"/>
  <c r="O4081" i="1"/>
  <c r="J4082" i="1"/>
  <c r="L4082" i="1"/>
  <c r="M4082" i="1" s="1"/>
  <c r="N4082" i="1"/>
  <c r="O4082" i="1"/>
  <c r="J4083" i="1"/>
  <c r="L4083" i="1"/>
  <c r="M4083" i="1" s="1"/>
  <c r="N4083" i="1"/>
  <c r="O4083" i="1"/>
  <c r="J4084" i="1"/>
  <c r="L4084" i="1"/>
  <c r="M4084" i="1" s="1"/>
  <c r="N4084" i="1"/>
  <c r="O4084" i="1"/>
  <c r="J4085" i="1"/>
  <c r="L4085" i="1"/>
  <c r="M4085" i="1" s="1"/>
  <c r="N4085" i="1"/>
  <c r="O4085" i="1"/>
  <c r="J4086" i="1"/>
  <c r="L4086" i="1"/>
  <c r="M4086" i="1" s="1"/>
  <c r="N4086" i="1"/>
  <c r="O4086" i="1"/>
  <c r="J4087" i="1"/>
  <c r="L4087" i="1"/>
  <c r="M4087" i="1" s="1"/>
  <c r="N4087" i="1"/>
  <c r="O4087" i="1"/>
  <c r="J4088" i="1"/>
  <c r="L4088" i="1"/>
  <c r="M4088" i="1" s="1"/>
  <c r="N4088" i="1"/>
  <c r="O4088" i="1"/>
  <c r="J4089" i="1"/>
  <c r="L4089" i="1"/>
  <c r="M4089" i="1" s="1"/>
  <c r="N4089" i="1"/>
  <c r="O4089" i="1"/>
  <c r="J4090" i="1"/>
  <c r="L4090" i="1"/>
  <c r="M4090" i="1" s="1"/>
  <c r="N4090" i="1"/>
  <c r="O4090" i="1"/>
  <c r="J4091" i="1"/>
  <c r="L4091" i="1"/>
  <c r="M4091" i="1" s="1"/>
  <c r="N4091" i="1"/>
  <c r="O4091" i="1"/>
  <c r="J4092" i="1"/>
  <c r="L4092" i="1"/>
  <c r="M4092" i="1" s="1"/>
  <c r="N4092" i="1"/>
  <c r="O4092" i="1"/>
  <c r="J4093" i="1"/>
  <c r="L4093" i="1"/>
  <c r="M4093" i="1" s="1"/>
  <c r="N4093" i="1"/>
  <c r="O4093" i="1"/>
  <c r="Z3895" i="1"/>
  <c r="O3895" i="1"/>
  <c r="N3895" i="1"/>
  <c r="L3895" i="1"/>
  <c r="M3895" i="1" s="1"/>
  <c r="J3895" i="1"/>
  <c r="Z3894" i="1"/>
  <c r="O3894" i="1"/>
  <c r="N3894" i="1"/>
  <c r="L3894" i="1"/>
  <c r="M3894" i="1" s="1"/>
  <c r="J3894" i="1"/>
  <c r="Z3893" i="1"/>
  <c r="O3893" i="1"/>
  <c r="N3893" i="1"/>
  <c r="L3893" i="1"/>
  <c r="M3893" i="1" s="1"/>
  <c r="J3893" i="1"/>
  <c r="Z3892" i="1"/>
  <c r="O3892" i="1"/>
  <c r="N3892" i="1"/>
  <c r="L3892" i="1"/>
  <c r="M3892" i="1" s="1"/>
  <c r="J3892" i="1"/>
  <c r="Z3891" i="1"/>
  <c r="O3891" i="1"/>
  <c r="N3891" i="1"/>
  <c r="L3891" i="1"/>
  <c r="M3891" i="1" s="1"/>
  <c r="J3891" i="1"/>
  <c r="Z3890" i="1"/>
  <c r="O3890" i="1"/>
  <c r="N3890" i="1"/>
  <c r="L3890" i="1"/>
  <c r="M3890" i="1" s="1"/>
  <c r="J3890" i="1"/>
  <c r="Z3889" i="1"/>
  <c r="U3889" i="1" s="1"/>
  <c r="O3889" i="1"/>
  <c r="N3889" i="1"/>
  <c r="L3889" i="1"/>
  <c r="M3889" i="1" s="1"/>
  <c r="J3889" i="1"/>
  <c r="Z3888" i="1"/>
  <c r="O3888" i="1"/>
  <c r="N3888" i="1"/>
  <c r="L3888" i="1"/>
  <c r="M3888" i="1" s="1"/>
  <c r="J3888" i="1"/>
  <c r="Z3887" i="1"/>
  <c r="O3887" i="1"/>
  <c r="N3887" i="1"/>
  <c r="L3887" i="1"/>
  <c r="M3887" i="1" s="1"/>
  <c r="J3887" i="1"/>
  <c r="Z3886" i="1"/>
  <c r="O3886" i="1"/>
  <c r="N3886" i="1"/>
  <c r="L3886" i="1"/>
  <c r="M3886" i="1" s="1"/>
  <c r="J3886" i="1"/>
  <c r="Z3885" i="1"/>
  <c r="O3885" i="1"/>
  <c r="N3885" i="1"/>
  <c r="L3885" i="1"/>
  <c r="M3885" i="1" s="1"/>
  <c r="J3885" i="1"/>
  <c r="Z3884" i="1"/>
  <c r="O3884" i="1"/>
  <c r="N3884" i="1"/>
  <c r="L3884" i="1"/>
  <c r="M3884" i="1" s="1"/>
  <c r="J3884" i="1"/>
  <c r="Z3883" i="1"/>
  <c r="O3883" i="1"/>
  <c r="N3883" i="1"/>
  <c r="L3883" i="1"/>
  <c r="M3883" i="1" s="1"/>
  <c r="J3883" i="1"/>
  <c r="Z3882" i="1"/>
  <c r="O3882" i="1"/>
  <c r="N3882" i="1"/>
  <c r="L3882" i="1"/>
  <c r="M3882" i="1" s="1"/>
  <c r="J3882" i="1"/>
  <c r="Z3881" i="1"/>
  <c r="O3881" i="1"/>
  <c r="N3881" i="1"/>
  <c r="L3881" i="1"/>
  <c r="M3881" i="1" s="1"/>
  <c r="J3881" i="1"/>
  <c r="Z3880" i="1"/>
  <c r="O3880" i="1"/>
  <c r="N3880" i="1"/>
  <c r="L3880" i="1"/>
  <c r="M3880" i="1" s="1"/>
  <c r="J3880" i="1"/>
  <c r="Z3879" i="1"/>
  <c r="O3879" i="1"/>
  <c r="N3879" i="1"/>
  <c r="L3879" i="1"/>
  <c r="M3879" i="1" s="1"/>
  <c r="J3879" i="1"/>
  <c r="Z3878" i="1"/>
  <c r="O3878" i="1"/>
  <c r="N3878" i="1"/>
  <c r="L3878" i="1"/>
  <c r="M3878" i="1" s="1"/>
  <c r="J3878" i="1"/>
  <c r="Z3877" i="1"/>
  <c r="O3877" i="1"/>
  <c r="N3877" i="1"/>
  <c r="L3877" i="1"/>
  <c r="M3877" i="1" s="1"/>
  <c r="J3877" i="1"/>
  <c r="Z3876" i="1"/>
  <c r="O3876" i="1"/>
  <c r="N3876" i="1"/>
  <c r="L3876" i="1"/>
  <c r="M3876" i="1" s="1"/>
  <c r="J3876" i="1"/>
  <c r="Z3875" i="1"/>
  <c r="O3875" i="1"/>
  <c r="N3875" i="1"/>
  <c r="L3875" i="1"/>
  <c r="M3875" i="1" s="1"/>
  <c r="J3875" i="1"/>
  <c r="Z3874" i="1"/>
  <c r="O3874" i="1"/>
  <c r="N3874" i="1"/>
  <c r="L3874" i="1"/>
  <c r="M3874" i="1" s="1"/>
  <c r="J3874" i="1"/>
  <c r="Z3873" i="1"/>
  <c r="O3873" i="1"/>
  <c r="N3873" i="1"/>
  <c r="L3873" i="1"/>
  <c r="M3873" i="1" s="1"/>
  <c r="J3873" i="1"/>
  <c r="Z3872" i="1"/>
  <c r="U3872" i="1" s="1"/>
  <c r="O3872" i="1"/>
  <c r="N3872" i="1"/>
  <c r="L3872" i="1"/>
  <c r="M3872" i="1" s="1"/>
  <c r="J3872" i="1"/>
  <c r="Z3871" i="1"/>
  <c r="O3871" i="1"/>
  <c r="N3871" i="1"/>
  <c r="L3871" i="1"/>
  <c r="M3871" i="1" s="1"/>
  <c r="J3871" i="1"/>
  <c r="Z3870" i="1"/>
  <c r="O3870" i="1"/>
  <c r="N3870" i="1"/>
  <c r="L3870" i="1"/>
  <c r="M3870" i="1" s="1"/>
  <c r="J3870" i="1"/>
  <c r="Z3869" i="1"/>
  <c r="O3869" i="1"/>
  <c r="N3869" i="1"/>
  <c r="L3869" i="1"/>
  <c r="M3869" i="1" s="1"/>
  <c r="J3869" i="1"/>
  <c r="Z3868" i="1"/>
  <c r="O3868" i="1"/>
  <c r="N3868" i="1"/>
  <c r="L3868" i="1"/>
  <c r="M3868" i="1" s="1"/>
  <c r="J3868" i="1"/>
  <c r="Z3867" i="1"/>
  <c r="O3867" i="1"/>
  <c r="N3867" i="1"/>
  <c r="L3867" i="1"/>
  <c r="M3867" i="1" s="1"/>
  <c r="J3867" i="1"/>
  <c r="Z3866" i="1"/>
  <c r="O3866" i="1"/>
  <c r="N3866" i="1"/>
  <c r="L3866" i="1"/>
  <c r="M3866" i="1" s="1"/>
  <c r="J3866" i="1"/>
  <c r="Z3865" i="1"/>
  <c r="O3865" i="1"/>
  <c r="N3865" i="1"/>
  <c r="L3865" i="1"/>
  <c r="M3865" i="1" s="1"/>
  <c r="J3865" i="1"/>
  <c r="Z3864" i="1"/>
  <c r="O3864" i="1"/>
  <c r="N3864" i="1"/>
  <c r="L3864" i="1"/>
  <c r="M3864" i="1" s="1"/>
  <c r="J3864" i="1"/>
  <c r="Z3863" i="1"/>
  <c r="O3863" i="1"/>
  <c r="N3863" i="1"/>
  <c r="L3863" i="1"/>
  <c r="M3863" i="1" s="1"/>
  <c r="J3863" i="1"/>
  <c r="Z3862" i="1"/>
  <c r="O3862" i="1"/>
  <c r="N3862" i="1"/>
  <c r="L3862" i="1"/>
  <c r="M3862" i="1" s="1"/>
  <c r="J3862" i="1"/>
  <c r="Z3861" i="1"/>
  <c r="O3861" i="1"/>
  <c r="N3861" i="1"/>
  <c r="L3861" i="1"/>
  <c r="M3861" i="1" s="1"/>
  <c r="J3861" i="1"/>
  <c r="Z3860" i="1"/>
  <c r="O3860" i="1"/>
  <c r="N3860" i="1"/>
  <c r="L3860" i="1"/>
  <c r="M3860" i="1" s="1"/>
  <c r="J3860" i="1"/>
  <c r="Z3859" i="1"/>
  <c r="O3859" i="1"/>
  <c r="N3859" i="1"/>
  <c r="L3859" i="1"/>
  <c r="M3859" i="1" s="1"/>
  <c r="J3859" i="1"/>
  <c r="Z3858" i="1"/>
  <c r="U3858" i="1" s="1"/>
  <c r="O3858" i="1"/>
  <c r="N3858" i="1"/>
  <c r="L3858" i="1"/>
  <c r="M3858" i="1" s="1"/>
  <c r="J3858" i="1"/>
  <c r="Z3857" i="1"/>
  <c r="O3857" i="1"/>
  <c r="N3857" i="1"/>
  <c r="L3857" i="1"/>
  <c r="M3857" i="1" s="1"/>
  <c r="J3857" i="1"/>
  <c r="Z3856" i="1"/>
  <c r="O3856" i="1"/>
  <c r="N3856" i="1"/>
  <c r="L3856" i="1"/>
  <c r="M3856" i="1" s="1"/>
  <c r="J3856" i="1"/>
  <c r="Z3855" i="1"/>
  <c r="U3855" i="1" s="1"/>
  <c r="O3855" i="1"/>
  <c r="N3855" i="1"/>
  <c r="L3855" i="1"/>
  <c r="M3855" i="1" s="1"/>
  <c r="J3855" i="1"/>
  <c r="Z3854" i="1"/>
  <c r="O3854" i="1"/>
  <c r="N3854" i="1"/>
  <c r="L3854" i="1"/>
  <c r="M3854" i="1" s="1"/>
  <c r="J3854" i="1"/>
  <c r="Z3853" i="1"/>
  <c r="O3853" i="1"/>
  <c r="N3853" i="1"/>
  <c r="L3853" i="1"/>
  <c r="M3853" i="1" s="1"/>
  <c r="J3853" i="1"/>
  <c r="Z3852" i="1"/>
  <c r="O3852" i="1"/>
  <c r="N3852" i="1"/>
  <c r="L3852" i="1"/>
  <c r="M3852" i="1" s="1"/>
  <c r="J3852" i="1"/>
  <c r="Z3851" i="1"/>
  <c r="O3851" i="1"/>
  <c r="N3851" i="1"/>
  <c r="L3851" i="1"/>
  <c r="M3851" i="1" s="1"/>
  <c r="J3851" i="1"/>
  <c r="Z3850" i="1"/>
  <c r="O3850" i="1"/>
  <c r="N3850" i="1"/>
  <c r="L3850" i="1"/>
  <c r="M3850" i="1" s="1"/>
  <c r="J3850" i="1"/>
  <c r="Z3849" i="1"/>
  <c r="O3849" i="1"/>
  <c r="N3849" i="1"/>
  <c r="L3849" i="1"/>
  <c r="M3849" i="1" s="1"/>
  <c r="J3849" i="1"/>
  <c r="Z3848" i="1"/>
  <c r="O3848" i="1"/>
  <c r="N3848" i="1"/>
  <c r="L3848" i="1"/>
  <c r="M3848" i="1" s="1"/>
  <c r="J3848" i="1"/>
  <c r="Z3847" i="1"/>
  <c r="O3847" i="1"/>
  <c r="N3847" i="1"/>
  <c r="L3847" i="1"/>
  <c r="M3847" i="1" s="1"/>
  <c r="J3847" i="1"/>
  <c r="Z3846" i="1"/>
  <c r="U3846" i="1" s="1"/>
  <c r="O3846" i="1"/>
  <c r="N3846" i="1"/>
  <c r="L3846" i="1"/>
  <c r="M3846" i="1" s="1"/>
  <c r="J3846" i="1"/>
  <c r="Z3845" i="1"/>
  <c r="O3845" i="1"/>
  <c r="N3845" i="1"/>
  <c r="L3845" i="1"/>
  <c r="M3845" i="1" s="1"/>
  <c r="J3845" i="1"/>
  <c r="Z3844" i="1"/>
  <c r="O3844" i="1"/>
  <c r="N3844" i="1"/>
  <c r="L3844" i="1"/>
  <c r="M3844" i="1" s="1"/>
  <c r="J3844" i="1"/>
  <c r="Z3843" i="1"/>
  <c r="O3843" i="1"/>
  <c r="N3843" i="1"/>
  <c r="L3843" i="1"/>
  <c r="M3843" i="1" s="1"/>
  <c r="J3843" i="1"/>
  <c r="Z3842" i="1"/>
  <c r="O3842" i="1"/>
  <c r="N3842" i="1"/>
  <c r="L3842" i="1"/>
  <c r="M3842" i="1" s="1"/>
  <c r="J3842" i="1"/>
  <c r="Z3841" i="1"/>
  <c r="O3841" i="1"/>
  <c r="N3841" i="1"/>
  <c r="L3841" i="1"/>
  <c r="M3841" i="1" s="1"/>
  <c r="J3841" i="1"/>
  <c r="Z3840" i="1"/>
  <c r="O3840" i="1"/>
  <c r="N3840" i="1"/>
  <c r="L3840" i="1"/>
  <c r="M3840" i="1" s="1"/>
  <c r="J3840" i="1"/>
  <c r="Z3839" i="1"/>
  <c r="U3839" i="1" s="1"/>
  <c r="O3839" i="1"/>
  <c r="N3839" i="1"/>
  <c r="L3839" i="1"/>
  <c r="M3839" i="1" s="1"/>
  <c r="J3839" i="1"/>
  <c r="Z3838" i="1"/>
  <c r="U3838" i="1" s="1"/>
  <c r="O3838" i="1"/>
  <c r="N3838" i="1"/>
  <c r="L3838" i="1"/>
  <c r="M3838" i="1" s="1"/>
  <c r="J3838" i="1"/>
  <c r="Z3837" i="1"/>
  <c r="O3837" i="1"/>
  <c r="N3837" i="1"/>
  <c r="L3837" i="1"/>
  <c r="M3837" i="1" s="1"/>
  <c r="J3837" i="1"/>
  <c r="Z3836" i="1"/>
  <c r="O3836" i="1"/>
  <c r="N3836" i="1"/>
  <c r="L3836" i="1"/>
  <c r="M3836" i="1" s="1"/>
  <c r="J3836" i="1"/>
  <c r="Z3835" i="1"/>
  <c r="O3835" i="1"/>
  <c r="N3835" i="1"/>
  <c r="L3835" i="1"/>
  <c r="M3835" i="1" s="1"/>
  <c r="J3835" i="1"/>
  <c r="Z3834" i="1"/>
  <c r="O3834" i="1"/>
  <c r="N3834" i="1"/>
  <c r="L3834" i="1"/>
  <c r="M3834" i="1" s="1"/>
  <c r="J3834" i="1"/>
  <c r="Z3833" i="1"/>
  <c r="U3833" i="1" s="1"/>
  <c r="O3833" i="1"/>
  <c r="N3833" i="1"/>
  <c r="L3833" i="1"/>
  <c r="M3833" i="1" s="1"/>
  <c r="J3833" i="1"/>
  <c r="Z3832" i="1"/>
  <c r="O3832" i="1"/>
  <c r="N3832" i="1"/>
  <c r="L3832" i="1"/>
  <c r="M3832" i="1" s="1"/>
  <c r="J3832" i="1"/>
  <c r="Z3831" i="1"/>
  <c r="O3831" i="1"/>
  <c r="N3831" i="1"/>
  <c r="L3831" i="1"/>
  <c r="M3831" i="1" s="1"/>
  <c r="J3831" i="1"/>
  <c r="Z3830" i="1"/>
  <c r="O3830" i="1"/>
  <c r="N3830" i="1"/>
  <c r="L3830" i="1"/>
  <c r="M3830" i="1" s="1"/>
  <c r="J3830" i="1"/>
  <c r="Z3829" i="1"/>
  <c r="O3829" i="1"/>
  <c r="N3829" i="1"/>
  <c r="L3829" i="1"/>
  <c r="M3829" i="1" s="1"/>
  <c r="J3829" i="1"/>
  <c r="Z3828" i="1"/>
  <c r="O3828" i="1"/>
  <c r="N3828" i="1"/>
  <c r="L3828" i="1"/>
  <c r="M3828" i="1" s="1"/>
  <c r="J3828" i="1"/>
  <c r="Z3827" i="1"/>
  <c r="O3827" i="1"/>
  <c r="N3827" i="1"/>
  <c r="L3827" i="1"/>
  <c r="M3827" i="1" s="1"/>
  <c r="J3827" i="1"/>
  <c r="Z3826" i="1"/>
  <c r="O3826" i="1"/>
  <c r="N3826" i="1"/>
  <c r="L3826" i="1"/>
  <c r="M3826" i="1" s="1"/>
  <c r="J3826" i="1"/>
  <c r="Z3825" i="1"/>
  <c r="O3825" i="1"/>
  <c r="N3825" i="1"/>
  <c r="L3825" i="1"/>
  <c r="M3825" i="1" s="1"/>
  <c r="J3825" i="1"/>
  <c r="Z3824" i="1"/>
  <c r="O3824" i="1"/>
  <c r="N3824" i="1"/>
  <c r="L3824" i="1"/>
  <c r="M3824" i="1" s="1"/>
  <c r="J3824" i="1"/>
  <c r="Z3823" i="1"/>
  <c r="O3823" i="1"/>
  <c r="N3823" i="1"/>
  <c r="L3823" i="1"/>
  <c r="M3823" i="1" s="1"/>
  <c r="J3823" i="1"/>
  <c r="Z3822" i="1"/>
  <c r="O3822" i="1"/>
  <c r="N3822" i="1"/>
  <c r="L3822" i="1"/>
  <c r="M3822" i="1" s="1"/>
  <c r="J3822" i="1"/>
  <c r="Z3821" i="1"/>
  <c r="O3821" i="1"/>
  <c r="N3821" i="1"/>
  <c r="L3821" i="1"/>
  <c r="M3821" i="1" s="1"/>
  <c r="J3821" i="1"/>
  <c r="Z3820" i="1"/>
  <c r="O3820" i="1"/>
  <c r="N3820" i="1"/>
  <c r="L3820" i="1"/>
  <c r="M3820" i="1" s="1"/>
  <c r="J3820" i="1"/>
  <c r="Z3819" i="1"/>
  <c r="O3819" i="1"/>
  <c r="N3819" i="1"/>
  <c r="L3819" i="1"/>
  <c r="M3819" i="1" s="1"/>
  <c r="J3819" i="1"/>
  <c r="Z3818" i="1"/>
  <c r="O3818" i="1"/>
  <c r="N3818" i="1"/>
  <c r="L3818" i="1"/>
  <c r="M3818" i="1" s="1"/>
  <c r="J3818" i="1"/>
  <c r="Z3817" i="1"/>
  <c r="O3817" i="1"/>
  <c r="N3817" i="1"/>
  <c r="L3817" i="1"/>
  <c r="M3817" i="1" s="1"/>
  <c r="J3817" i="1"/>
  <c r="Z3816" i="1"/>
  <c r="O3816" i="1"/>
  <c r="N3816" i="1"/>
  <c r="L3816" i="1"/>
  <c r="M3816" i="1" s="1"/>
  <c r="J3816" i="1"/>
  <c r="Z3815" i="1"/>
  <c r="U3815" i="1" s="1"/>
  <c r="O3815" i="1"/>
  <c r="N3815" i="1"/>
  <c r="L3815" i="1"/>
  <c r="M3815" i="1" s="1"/>
  <c r="J3815" i="1"/>
  <c r="Z3814" i="1"/>
  <c r="O3814" i="1"/>
  <c r="N3814" i="1"/>
  <c r="L3814" i="1"/>
  <c r="M3814" i="1" s="1"/>
  <c r="J3814" i="1"/>
  <c r="Z3813" i="1"/>
  <c r="U3813" i="1" s="1"/>
  <c r="O3813" i="1"/>
  <c r="N3813" i="1"/>
  <c r="L3813" i="1"/>
  <c r="M3813" i="1" s="1"/>
  <c r="J3813" i="1"/>
  <c r="Z3812" i="1"/>
  <c r="O3812" i="1"/>
  <c r="N3812" i="1"/>
  <c r="L3812" i="1"/>
  <c r="M3812" i="1" s="1"/>
  <c r="J3812" i="1"/>
  <c r="Z3811" i="1"/>
  <c r="O3811" i="1"/>
  <c r="N3811" i="1"/>
  <c r="L3811" i="1"/>
  <c r="M3811" i="1" s="1"/>
  <c r="J3811" i="1"/>
  <c r="Z3810" i="1"/>
  <c r="O3810" i="1"/>
  <c r="N3810" i="1"/>
  <c r="L3810" i="1"/>
  <c r="M3810" i="1" s="1"/>
  <c r="J3810" i="1"/>
  <c r="Z3809" i="1"/>
  <c r="U3809" i="1" s="1"/>
  <c r="O3809" i="1"/>
  <c r="N3809" i="1"/>
  <c r="L3809" i="1"/>
  <c r="M3809" i="1" s="1"/>
  <c r="J3809" i="1"/>
  <c r="Z3808" i="1"/>
  <c r="U3808" i="1" s="1"/>
  <c r="O3808" i="1"/>
  <c r="N3808" i="1"/>
  <c r="L3808" i="1"/>
  <c r="M3808" i="1" s="1"/>
  <c r="J3808" i="1"/>
  <c r="Z3807" i="1"/>
  <c r="O3807" i="1"/>
  <c r="N3807" i="1"/>
  <c r="L3807" i="1"/>
  <c r="M3807" i="1" s="1"/>
  <c r="J3807" i="1"/>
  <c r="Z3806" i="1"/>
  <c r="U3806" i="1" s="1"/>
  <c r="O3806" i="1"/>
  <c r="N3806" i="1"/>
  <c r="L3806" i="1"/>
  <c r="M3806" i="1" s="1"/>
  <c r="J3806" i="1"/>
  <c r="Z3805" i="1"/>
  <c r="U3805" i="1" s="1"/>
  <c r="O3805" i="1"/>
  <c r="N3805" i="1"/>
  <c r="L3805" i="1"/>
  <c r="M3805" i="1" s="1"/>
  <c r="J3805" i="1"/>
  <c r="Z3804" i="1"/>
  <c r="U3804" i="1" s="1"/>
  <c r="O3804" i="1"/>
  <c r="N3804" i="1"/>
  <c r="L3804" i="1"/>
  <c r="M3804" i="1" s="1"/>
  <c r="J3804" i="1"/>
  <c r="Z3803" i="1"/>
  <c r="O3803" i="1"/>
  <c r="N3803" i="1"/>
  <c r="L3803" i="1"/>
  <c r="M3803" i="1" s="1"/>
  <c r="J3803" i="1"/>
  <c r="Z3802" i="1"/>
  <c r="O3802" i="1"/>
  <c r="N3802" i="1"/>
  <c r="L3802" i="1"/>
  <c r="M3802" i="1" s="1"/>
  <c r="J3802" i="1"/>
  <c r="Z3801" i="1"/>
  <c r="U3801" i="1" s="1"/>
  <c r="O3801" i="1"/>
  <c r="N3801" i="1"/>
  <c r="L3801" i="1"/>
  <c r="M3801" i="1" s="1"/>
  <c r="J3801" i="1"/>
  <c r="Z3800" i="1"/>
  <c r="O3800" i="1"/>
  <c r="N3800" i="1"/>
  <c r="L3800" i="1"/>
  <c r="M3800" i="1" s="1"/>
  <c r="J3800" i="1"/>
  <c r="Z3799" i="1"/>
  <c r="O3799" i="1"/>
  <c r="N3799" i="1"/>
  <c r="L3799" i="1"/>
  <c r="M3799" i="1" s="1"/>
  <c r="J3799" i="1"/>
  <c r="Z3798" i="1"/>
  <c r="O3798" i="1"/>
  <c r="N3798" i="1"/>
  <c r="L3798" i="1"/>
  <c r="M3798" i="1" s="1"/>
  <c r="J3798" i="1"/>
  <c r="Z3797" i="1"/>
  <c r="O3797" i="1"/>
  <c r="N3797" i="1"/>
  <c r="L3797" i="1"/>
  <c r="M3797" i="1" s="1"/>
  <c r="J3797" i="1"/>
  <c r="Z3796" i="1"/>
  <c r="O3796" i="1"/>
  <c r="N3796" i="1"/>
  <c r="L3796" i="1"/>
  <c r="M3796" i="1" s="1"/>
  <c r="J3796" i="1"/>
  <c r="Z3795" i="1"/>
  <c r="O3795" i="1"/>
  <c r="N3795" i="1"/>
  <c r="L3795" i="1"/>
  <c r="M3795" i="1" s="1"/>
  <c r="J3795" i="1"/>
  <c r="Z3794" i="1"/>
  <c r="O3794" i="1"/>
  <c r="N3794" i="1"/>
  <c r="L3794" i="1"/>
  <c r="M3794" i="1" s="1"/>
  <c r="J3794" i="1"/>
  <c r="Z3793" i="1"/>
  <c r="U3793" i="1" s="1"/>
  <c r="O3793" i="1"/>
  <c r="N3793" i="1"/>
  <c r="L3793" i="1"/>
  <c r="M3793" i="1" s="1"/>
  <c r="J3793" i="1"/>
  <c r="Z3792" i="1"/>
  <c r="U3792" i="1" s="1"/>
  <c r="O3792" i="1"/>
  <c r="N3792" i="1"/>
  <c r="L3792" i="1"/>
  <c r="M3792" i="1" s="1"/>
  <c r="J3792" i="1"/>
  <c r="Z3791" i="1"/>
  <c r="U3791" i="1" s="1"/>
  <c r="O3791" i="1"/>
  <c r="N3791" i="1"/>
  <c r="L3791" i="1"/>
  <c r="M3791" i="1" s="1"/>
  <c r="J3791" i="1"/>
  <c r="Z3790" i="1"/>
  <c r="O3790" i="1"/>
  <c r="N3790" i="1"/>
  <c r="L3790" i="1"/>
  <c r="M3790" i="1" s="1"/>
  <c r="J3790" i="1"/>
  <c r="Z3789" i="1"/>
  <c r="U3789" i="1" s="1"/>
  <c r="O3789" i="1"/>
  <c r="N3789" i="1"/>
  <c r="L3789" i="1"/>
  <c r="M3789" i="1" s="1"/>
  <c r="J3789" i="1"/>
  <c r="Z3788" i="1"/>
  <c r="U3788" i="1" s="1"/>
  <c r="O3788" i="1"/>
  <c r="N3788" i="1"/>
  <c r="L3788" i="1"/>
  <c r="M3788" i="1" s="1"/>
  <c r="J3788" i="1"/>
  <c r="Z3787" i="1"/>
  <c r="O3787" i="1"/>
  <c r="N3787" i="1"/>
  <c r="L3787" i="1"/>
  <c r="M3787" i="1" s="1"/>
  <c r="J3787" i="1"/>
  <c r="Z3786" i="1"/>
  <c r="U3786" i="1" s="1"/>
  <c r="O3786" i="1"/>
  <c r="N3786" i="1"/>
  <c r="L3786" i="1"/>
  <c r="M3786" i="1" s="1"/>
  <c r="J3786" i="1"/>
  <c r="Z3785" i="1"/>
  <c r="U3785" i="1" s="1"/>
  <c r="O3785" i="1"/>
  <c r="N3785" i="1"/>
  <c r="L3785" i="1"/>
  <c r="M3785" i="1" s="1"/>
  <c r="J3785" i="1"/>
  <c r="Z3784" i="1"/>
  <c r="O3784" i="1"/>
  <c r="N3784" i="1"/>
  <c r="L3784" i="1"/>
  <c r="M3784" i="1" s="1"/>
  <c r="J3784" i="1"/>
  <c r="Z3783" i="1"/>
  <c r="O3783" i="1"/>
  <c r="N3783" i="1"/>
  <c r="L3783" i="1"/>
  <c r="M3783" i="1" s="1"/>
  <c r="J3783" i="1"/>
  <c r="Z3782" i="1"/>
  <c r="O3782" i="1"/>
  <c r="N3782" i="1"/>
  <c r="L3782" i="1"/>
  <c r="M3782" i="1" s="1"/>
  <c r="J3782" i="1"/>
  <c r="Z3781" i="1"/>
  <c r="O3781" i="1"/>
  <c r="N3781" i="1"/>
  <c r="L3781" i="1"/>
  <c r="M3781" i="1" s="1"/>
  <c r="J3781" i="1"/>
  <c r="Z3780" i="1"/>
  <c r="O3780" i="1"/>
  <c r="N3780" i="1"/>
  <c r="L3780" i="1"/>
  <c r="M3780" i="1" s="1"/>
  <c r="J3780" i="1"/>
  <c r="Z3779" i="1"/>
  <c r="O3779" i="1"/>
  <c r="N3779" i="1"/>
  <c r="L3779" i="1"/>
  <c r="M3779" i="1" s="1"/>
  <c r="J3779" i="1"/>
  <c r="Z3778" i="1"/>
  <c r="O3778" i="1"/>
  <c r="N3778" i="1"/>
  <c r="L3778" i="1"/>
  <c r="M3778" i="1" s="1"/>
  <c r="J3778" i="1"/>
  <c r="Z3777" i="1"/>
  <c r="O3777" i="1"/>
  <c r="N3777" i="1"/>
  <c r="L3777" i="1"/>
  <c r="M3777" i="1" s="1"/>
  <c r="J3777" i="1"/>
  <c r="Z3776" i="1"/>
  <c r="O3776" i="1"/>
  <c r="N3776" i="1"/>
  <c r="L3776" i="1"/>
  <c r="M3776" i="1" s="1"/>
  <c r="J3776" i="1"/>
  <c r="Z3775" i="1"/>
  <c r="O3775" i="1"/>
  <c r="N3775" i="1"/>
  <c r="L3775" i="1"/>
  <c r="M3775" i="1" s="1"/>
  <c r="J3775" i="1"/>
  <c r="Z3774" i="1"/>
  <c r="O3774" i="1"/>
  <c r="N3774" i="1"/>
  <c r="L3774" i="1"/>
  <c r="M3774" i="1" s="1"/>
  <c r="J3774" i="1"/>
  <c r="Z3773" i="1"/>
  <c r="O3773" i="1"/>
  <c r="N3773" i="1"/>
  <c r="L3773" i="1"/>
  <c r="M3773" i="1" s="1"/>
  <c r="J3773" i="1"/>
  <c r="Z3772" i="1"/>
  <c r="O3772" i="1"/>
  <c r="N3772" i="1"/>
  <c r="L3772" i="1"/>
  <c r="M3772" i="1" s="1"/>
  <c r="J3772" i="1"/>
  <c r="Z3771" i="1"/>
  <c r="O3771" i="1"/>
  <c r="N3771" i="1"/>
  <c r="L3771" i="1"/>
  <c r="M3771" i="1" s="1"/>
  <c r="J3771" i="1"/>
  <c r="Z3770" i="1"/>
  <c r="O3770" i="1"/>
  <c r="N3770" i="1"/>
  <c r="L3770" i="1"/>
  <c r="M3770" i="1" s="1"/>
  <c r="J3770" i="1"/>
  <c r="Z3769" i="1"/>
  <c r="O3769" i="1"/>
  <c r="N3769" i="1"/>
  <c r="L3769" i="1"/>
  <c r="M3769" i="1" s="1"/>
  <c r="J3769" i="1"/>
  <c r="Z3768" i="1"/>
  <c r="O3768" i="1"/>
  <c r="N3768" i="1"/>
  <c r="L3768" i="1"/>
  <c r="M3768" i="1" s="1"/>
  <c r="J3768" i="1"/>
  <c r="Z3767" i="1"/>
  <c r="O3767" i="1"/>
  <c r="N3767" i="1"/>
  <c r="L3767" i="1"/>
  <c r="M3767" i="1" s="1"/>
  <c r="J3767" i="1"/>
  <c r="Z3766" i="1"/>
  <c r="O3766" i="1"/>
  <c r="N3766" i="1"/>
  <c r="L3766" i="1"/>
  <c r="M3766" i="1" s="1"/>
  <c r="J3766" i="1"/>
  <c r="Z3765" i="1"/>
  <c r="O3765" i="1"/>
  <c r="N3765" i="1"/>
  <c r="L3765" i="1"/>
  <c r="M3765" i="1" s="1"/>
  <c r="J3765" i="1"/>
  <c r="Z3764" i="1"/>
  <c r="O3764" i="1"/>
  <c r="N3764" i="1"/>
  <c r="L3764" i="1"/>
  <c r="M3764" i="1" s="1"/>
  <c r="J3764" i="1"/>
  <c r="Z3763" i="1"/>
  <c r="O3763" i="1"/>
  <c r="N3763" i="1"/>
  <c r="L3763" i="1"/>
  <c r="M3763" i="1" s="1"/>
  <c r="J3763" i="1"/>
  <c r="Z3762" i="1"/>
  <c r="O3762" i="1"/>
  <c r="N3762" i="1"/>
  <c r="L3762" i="1"/>
  <c r="M3762" i="1" s="1"/>
  <c r="J3762" i="1"/>
  <c r="Z3761" i="1"/>
  <c r="U3761" i="1" s="1"/>
  <c r="O3761" i="1"/>
  <c r="N3761" i="1"/>
  <c r="L3761" i="1"/>
  <c r="M3761" i="1" s="1"/>
  <c r="J3761" i="1"/>
  <c r="Z3760" i="1"/>
  <c r="O3760" i="1"/>
  <c r="N3760" i="1"/>
  <c r="L3760" i="1"/>
  <c r="M3760" i="1" s="1"/>
  <c r="J3760" i="1"/>
  <c r="Z3759" i="1"/>
  <c r="O3759" i="1"/>
  <c r="N3759" i="1"/>
  <c r="L3759" i="1"/>
  <c r="M3759" i="1" s="1"/>
  <c r="J3759" i="1"/>
  <c r="Z3758" i="1"/>
  <c r="O3758" i="1"/>
  <c r="N3758" i="1"/>
  <c r="L3758" i="1"/>
  <c r="M3758" i="1" s="1"/>
  <c r="J3758" i="1"/>
  <c r="Z3757" i="1"/>
  <c r="U3757" i="1" s="1"/>
  <c r="O3757" i="1"/>
  <c r="N3757" i="1"/>
  <c r="L3757" i="1"/>
  <c r="M3757" i="1" s="1"/>
  <c r="J3757" i="1"/>
  <c r="Z3756" i="1"/>
  <c r="U3756" i="1" s="1"/>
  <c r="O3756" i="1"/>
  <c r="N3756" i="1"/>
  <c r="L3756" i="1"/>
  <c r="M3756" i="1" s="1"/>
  <c r="J3756" i="1"/>
  <c r="Z3755" i="1"/>
  <c r="U3755" i="1" s="1"/>
  <c r="O3755" i="1"/>
  <c r="N3755" i="1"/>
  <c r="L3755" i="1"/>
  <c r="M3755" i="1" s="1"/>
  <c r="J3755" i="1"/>
  <c r="Z3754" i="1"/>
  <c r="O3754" i="1"/>
  <c r="N3754" i="1"/>
  <c r="L3754" i="1"/>
  <c r="M3754" i="1" s="1"/>
  <c r="J3754" i="1"/>
  <c r="Z3753" i="1"/>
  <c r="O3753" i="1"/>
  <c r="N3753" i="1"/>
  <c r="L3753" i="1"/>
  <c r="M3753" i="1" s="1"/>
  <c r="J3753" i="1"/>
  <c r="Z3752" i="1"/>
  <c r="O3752" i="1"/>
  <c r="N3752" i="1"/>
  <c r="L3752" i="1"/>
  <c r="M3752" i="1" s="1"/>
  <c r="J3752" i="1"/>
  <c r="Z3751" i="1"/>
  <c r="U3751" i="1" s="1"/>
  <c r="O3751" i="1"/>
  <c r="N3751" i="1"/>
  <c r="L3751" i="1"/>
  <c r="M3751" i="1" s="1"/>
  <c r="J3751" i="1"/>
  <c r="Z3750" i="1"/>
  <c r="U3750" i="1" s="1"/>
  <c r="O3750" i="1"/>
  <c r="N3750" i="1"/>
  <c r="L3750" i="1"/>
  <c r="M3750" i="1" s="1"/>
  <c r="J3750" i="1"/>
  <c r="Z3749" i="1"/>
  <c r="U3749" i="1" s="1"/>
  <c r="O3749" i="1"/>
  <c r="N3749" i="1"/>
  <c r="L3749" i="1"/>
  <c r="M3749" i="1" s="1"/>
  <c r="J3749" i="1"/>
  <c r="Z3748" i="1"/>
  <c r="U3748" i="1" s="1"/>
  <c r="O3748" i="1"/>
  <c r="N3748" i="1"/>
  <c r="L3748" i="1"/>
  <c r="M3748" i="1" s="1"/>
  <c r="J3748" i="1"/>
  <c r="Z3747" i="1"/>
  <c r="O3747" i="1"/>
  <c r="N3747" i="1"/>
  <c r="L3747" i="1"/>
  <c r="M3747" i="1" s="1"/>
  <c r="J3747" i="1"/>
  <c r="Z3746" i="1"/>
  <c r="O3746" i="1"/>
  <c r="N3746" i="1"/>
  <c r="L3746" i="1"/>
  <c r="M3746" i="1" s="1"/>
  <c r="J3746" i="1"/>
  <c r="Z3745" i="1"/>
  <c r="O3745" i="1"/>
  <c r="N3745" i="1"/>
  <c r="L3745" i="1"/>
  <c r="M3745" i="1" s="1"/>
  <c r="J3745" i="1"/>
  <c r="Z3744" i="1"/>
  <c r="U3744" i="1" s="1"/>
  <c r="O3744" i="1"/>
  <c r="N3744" i="1"/>
  <c r="L3744" i="1"/>
  <c r="M3744" i="1" s="1"/>
  <c r="J3744" i="1"/>
  <c r="Z3743" i="1"/>
  <c r="U3743" i="1" s="1"/>
  <c r="O3743" i="1"/>
  <c r="N3743" i="1"/>
  <c r="L3743" i="1"/>
  <c r="M3743" i="1" s="1"/>
  <c r="J3743" i="1"/>
  <c r="Z3742" i="1"/>
  <c r="U3742" i="1" s="1"/>
  <c r="O3742" i="1"/>
  <c r="N3742" i="1"/>
  <c r="L3742" i="1"/>
  <c r="M3742" i="1" s="1"/>
  <c r="J3742" i="1"/>
  <c r="Z3741" i="1"/>
  <c r="O3741" i="1"/>
  <c r="N3741" i="1"/>
  <c r="L3741" i="1"/>
  <c r="M3741" i="1" s="1"/>
  <c r="J3741" i="1"/>
  <c r="Z3740" i="1"/>
  <c r="O3740" i="1"/>
  <c r="N3740" i="1"/>
  <c r="L3740" i="1"/>
  <c r="M3740" i="1" s="1"/>
  <c r="J3740" i="1"/>
  <c r="Z3739" i="1"/>
  <c r="U3739" i="1" s="1"/>
  <c r="O3739" i="1"/>
  <c r="N3739" i="1"/>
  <c r="L3739" i="1"/>
  <c r="M3739" i="1" s="1"/>
  <c r="J3739" i="1"/>
  <c r="Z3738" i="1"/>
  <c r="O3738" i="1"/>
  <c r="N3738" i="1"/>
  <c r="L3738" i="1"/>
  <c r="M3738" i="1" s="1"/>
  <c r="J3738" i="1"/>
  <c r="Z3737" i="1"/>
  <c r="U3737" i="1" s="1"/>
  <c r="O3737" i="1"/>
  <c r="N3737" i="1"/>
  <c r="L3737" i="1"/>
  <c r="M3737" i="1" s="1"/>
  <c r="J3737" i="1"/>
  <c r="Z3736" i="1"/>
  <c r="O3736" i="1"/>
  <c r="N3736" i="1"/>
  <c r="L3736" i="1"/>
  <c r="M3736" i="1" s="1"/>
  <c r="J3736" i="1"/>
  <c r="Z3735" i="1"/>
  <c r="O3735" i="1"/>
  <c r="N3735" i="1"/>
  <c r="L3735" i="1"/>
  <c r="M3735" i="1" s="1"/>
  <c r="J3735" i="1"/>
  <c r="Z3734" i="1"/>
  <c r="O3734" i="1"/>
  <c r="N3734" i="1"/>
  <c r="L3734" i="1"/>
  <c r="M3734" i="1" s="1"/>
  <c r="J3734" i="1"/>
  <c r="Z3733" i="1"/>
  <c r="O3733" i="1"/>
  <c r="N3733" i="1"/>
  <c r="L3733" i="1"/>
  <c r="M3733" i="1" s="1"/>
  <c r="J3733" i="1"/>
  <c r="Z3732" i="1"/>
  <c r="O3732" i="1"/>
  <c r="N3732" i="1"/>
  <c r="L3732" i="1"/>
  <c r="M3732" i="1" s="1"/>
  <c r="J3732" i="1"/>
  <c r="Z3731" i="1"/>
  <c r="O3731" i="1"/>
  <c r="N3731" i="1"/>
  <c r="L3731" i="1"/>
  <c r="M3731" i="1" s="1"/>
  <c r="J3731" i="1"/>
  <c r="Z3730" i="1"/>
  <c r="O3730" i="1"/>
  <c r="N3730" i="1"/>
  <c r="L3730" i="1"/>
  <c r="M3730" i="1" s="1"/>
  <c r="J3730" i="1"/>
  <c r="Z3729" i="1"/>
  <c r="O3729" i="1"/>
  <c r="N3729" i="1"/>
  <c r="L3729" i="1"/>
  <c r="M3729" i="1" s="1"/>
  <c r="J3729" i="1"/>
  <c r="Z3728" i="1"/>
  <c r="O3728" i="1"/>
  <c r="N3728" i="1"/>
  <c r="L3728" i="1"/>
  <c r="M3728" i="1" s="1"/>
  <c r="J3728" i="1"/>
  <c r="Z3727" i="1"/>
  <c r="O3727" i="1"/>
  <c r="N3727" i="1"/>
  <c r="L3727" i="1"/>
  <c r="M3727" i="1" s="1"/>
  <c r="J3727" i="1"/>
  <c r="Z3726" i="1"/>
  <c r="O3726" i="1"/>
  <c r="N3726" i="1"/>
  <c r="L3726" i="1"/>
  <c r="M3726" i="1" s="1"/>
  <c r="J3726" i="1"/>
  <c r="Z3725" i="1"/>
  <c r="O3725" i="1"/>
  <c r="N3725" i="1"/>
  <c r="L3725" i="1"/>
  <c r="M3725" i="1" s="1"/>
  <c r="J3725" i="1"/>
  <c r="Z3724" i="1"/>
  <c r="U3724" i="1" s="1"/>
  <c r="O3724" i="1"/>
  <c r="N3724" i="1"/>
  <c r="L3724" i="1"/>
  <c r="M3724" i="1" s="1"/>
  <c r="J3724" i="1"/>
  <c r="Z3723" i="1"/>
  <c r="O3723" i="1"/>
  <c r="N3723" i="1"/>
  <c r="L3723" i="1"/>
  <c r="M3723" i="1" s="1"/>
  <c r="J3723" i="1"/>
  <c r="Z3722" i="1"/>
  <c r="U3722" i="1" s="1"/>
  <c r="O3722" i="1"/>
  <c r="N3722" i="1"/>
  <c r="L3722" i="1"/>
  <c r="M3722" i="1" s="1"/>
  <c r="J3722" i="1"/>
  <c r="Z3721" i="1"/>
  <c r="O3721" i="1"/>
  <c r="N3721" i="1"/>
  <c r="L3721" i="1"/>
  <c r="M3721" i="1" s="1"/>
  <c r="J3721" i="1"/>
  <c r="Z3720" i="1"/>
  <c r="O3720" i="1"/>
  <c r="N3720" i="1"/>
  <c r="L3720" i="1"/>
  <c r="M3720" i="1" s="1"/>
  <c r="J3720" i="1"/>
  <c r="Z3719" i="1"/>
  <c r="O3719" i="1"/>
  <c r="N3719" i="1"/>
  <c r="L3719" i="1"/>
  <c r="M3719" i="1" s="1"/>
  <c r="J3719" i="1"/>
  <c r="Z3718" i="1"/>
  <c r="O3718" i="1"/>
  <c r="N3718" i="1"/>
  <c r="L3718" i="1"/>
  <c r="M3718" i="1" s="1"/>
  <c r="J3718" i="1"/>
  <c r="Z3717" i="1"/>
  <c r="O3717" i="1"/>
  <c r="N3717" i="1"/>
  <c r="L3717" i="1"/>
  <c r="M3717" i="1" s="1"/>
  <c r="J3717" i="1"/>
  <c r="Z3716" i="1"/>
  <c r="O3716" i="1"/>
  <c r="N3716" i="1"/>
  <c r="L3716" i="1"/>
  <c r="M3716" i="1" s="1"/>
  <c r="J3716" i="1"/>
  <c r="Z3715" i="1"/>
  <c r="U3715" i="1" s="1"/>
  <c r="O3715" i="1"/>
  <c r="N3715" i="1"/>
  <c r="L3715" i="1"/>
  <c r="M3715" i="1" s="1"/>
  <c r="J3715" i="1"/>
  <c r="Z3714" i="1"/>
  <c r="O3714" i="1"/>
  <c r="N3714" i="1"/>
  <c r="L3714" i="1"/>
  <c r="M3714" i="1" s="1"/>
  <c r="J3714" i="1"/>
  <c r="Z3713" i="1"/>
  <c r="U3713" i="1" s="1"/>
  <c r="O3713" i="1"/>
  <c r="N3713" i="1"/>
  <c r="L3713" i="1"/>
  <c r="M3713" i="1" s="1"/>
  <c r="J3713" i="1"/>
  <c r="Z3712" i="1"/>
  <c r="O3712" i="1"/>
  <c r="N3712" i="1"/>
  <c r="L3712" i="1"/>
  <c r="M3712" i="1" s="1"/>
  <c r="J3712" i="1"/>
  <c r="Z3711" i="1"/>
  <c r="O3711" i="1"/>
  <c r="N3711" i="1"/>
  <c r="L3711" i="1"/>
  <c r="M3711" i="1" s="1"/>
  <c r="J3711" i="1"/>
  <c r="Z3710" i="1"/>
  <c r="O3710" i="1"/>
  <c r="N3710" i="1"/>
  <c r="L3710" i="1"/>
  <c r="M3710" i="1" s="1"/>
  <c r="J3710" i="1"/>
  <c r="Z3709" i="1"/>
  <c r="O3709" i="1"/>
  <c r="N3709" i="1"/>
  <c r="L3709" i="1"/>
  <c r="M3709" i="1" s="1"/>
  <c r="J3709" i="1"/>
  <c r="Z3708" i="1"/>
  <c r="O3708" i="1"/>
  <c r="N3708" i="1"/>
  <c r="L3708" i="1"/>
  <c r="M3708" i="1" s="1"/>
  <c r="J3708" i="1"/>
  <c r="Z3707" i="1"/>
  <c r="O3707" i="1"/>
  <c r="N3707" i="1"/>
  <c r="L3707" i="1"/>
  <c r="M3707" i="1" s="1"/>
  <c r="J3707" i="1"/>
  <c r="Z3706" i="1"/>
  <c r="O3706" i="1"/>
  <c r="N3706" i="1"/>
  <c r="L3706" i="1"/>
  <c r="M3706" i="1" s="1"/>
  <c r="J3706" i="1"/>
  <c r="Z3705" i="1"/>
  <c r="O3705" i="1"/>
  <c r="N3705" i="1"/>
  <c r="L3705" i="1"/>
  <c r="M3705" i="1" s="1"/>
  <c r="J3705" i="1"/>
  <c r="Z3704" i="1"/>
  <c r="O3704" i="1"/>
  <c r="N3704" i="1"/>
  <c r="L3704" i="1"/>
  <c r="M3704" i="1" s="1"/>
  <c r="J3704" i="1"/>
  <c r="Z3703" i="1"/>
  <c r="O3703" i="1"/>
  <c r="N3703" i="1"/>
  <c r="L3703" i="1"/>
  <c r="M3703" i="1" s="1"/>
  <c r="J3703" i="1"/>
  <c r="Z3702" i="1"/>
  <c r="O3702" i="1"/>
  <c r="N3702" i="1"/>
  <c r="L3702" i="1"/>
  <c r="M3702" i="1" s="1"/>
  <c r="J3702" i="1"/>
  <c r="Z3701" i="1"/>
  <c r="O3701" i="1"/>
  <c r="N3701" i="1"/>
  <c r="L3701" i="1"/>
  <c r="M3701" i="1" s="1"/>
  <c r="J3701" i="1"/>
  <c r="Z3700" i="1"/>
  <c r="O3700" i="1"/>
  <c r="N3700" i="1"/>
  <c r="L3700" i="1"/>
  <c r="M3700" i="1" s="1"/>
  <c r="J3700" i="1"/>
  <c r="Z3699" i="1"/>
  <c r="O3699" i="1"/>
  <c r="N3699" i="1"/>
  <c r="L3699" i="1"/>
  <c r="M3699" i="1" s="1"/>
  <c r="J3699" i="1"/>
  <c r="Z3698" i="1"/>
  <c r="O3698" i="1"/>
  <c r="N3698" i="1"/>
  <c r="L3698" i="1"/>
  <c r="M3698" i="1" s="1"/>
  <c r="J3698" i="1"/>
  <c r="Z3697" i="1"/>
  <c r="O3697" i="1"/>
  <c r="N3697" i="1"/>
  <c r="L3697" i="1"/>
  <c r="M3697" i="1" s="1"/>
  <c r="J3697" i="1"/>
  <c r="Z3696" i="1"/>
  <c r="O3696" i="1"/>
  <c r="N3696" i="1"/>
  <c r="L3696" i="1"/>
  <c r="M3696" i="1" s="1"/>
  <c r="J3696" i="1"/>
  <c r="Z3695" i="1"/>
  <c r="O3695" i="1"/>
  <c r="N3695" i="1"/>
  <c r="L3695" i="1"/>
  <c r="M3695" i="1" s="1"/>
  <c r="J3695" i="1"/>
  <c r="Z3694" i="1"/>
  <c r="O3694" i="1"/>
  <c r="N3694" i="1"/>
  <c r="L3694" i="1"/>
  <c r="M3694" i="1" s="1"/>
  <c r="J3694" i="1"/>
  <c r="Z3693" i="1"/>
  <c r="U3693" i="1" s="1"/>
  <c r="O3693" i="1"/>
  <c r="N3693" i="1"/>
  <c r="L3693" i="1"/>
  <c r="M3693" i="1" s="1"/>
  <c r="J3693" i="1"/>
  <c r="Z3692" i="1"/>
  <c r="O3692" i="1"/>
  <c r="N3692" i="1"/>
  <c r="L3692" i="1"/>
  <c r="M3692" i="1" s="1"/>
  <c r="J3692" i="1"/>
  <c r="Z3691" i="1"/>
  <c r="O3691" i="1"/>
  <c r="N3691" i="1"/>
  <c r="L3691" i="1"/>
  <c r="M3691" i="1" s="1"/>
  <c r="J3691" i="1"/>
  <c r="Z3690" i="1"/>
  <c r="O3690" i="1"/>
  <c r="N3690" i="1"/>
  <c r="L3690" i="1"/>
  <c r="M3690" i="1" s="1"/>
  <c r="J3690" i="1"/>
  <c r="Z3689" i="1"/>
  <c r="O3689" i="1"/>
  <c r="N3689" i="1"/>
  <c r="L3689" i="1"/>
  <c r="M3689" i="1" s="1"/>
  <c r="J3689" i="1"/>
  <c r="Z3688" i="1"/>
  <c r="U3688" i="1" s="1"/>
  <c r="O3688" i="1"/>
  <c r="N3688" i="1"/>
  <c r="L3688" i="1"/>
  <c r="M3688" i="1" s="1"/>
  <c r="J3688" i="1"/>
  <c r="Z3687" i="1"/>
  <c r="O3687" i="1"/>
  <c r="N3687" i="1"/>
  <c r="L3687" i="1"/>
  <c r="M3687" i="1" s="1"/>
  <c r="J3687" i="1"/>
  <c r="Z3686" i="1"/>
  <c r="O3686" i="1"/>
  <c r="N3686" i="1"/>
  <c r="L3686" i="1"/>
  <c r="M3686" i="1" s="1"/>
  <c r="J3686" i="1"/>
  <c r="Z3685" i="1"/>
  <c r="O3685" i="1"/>
  <c r="N3685" i="1"/>
  <c r="L3685" i="1"/>
  <c r="M3685" i="1" s="1"/>
  <c r="J3685" i="1"/>
  <c r="Z3684" i="1"/>
  <c r="O3684" i="1"/>
  <c r="N3684" i="1"/>
  <c r="L3684" i="1"/>
  <c r="M3684" i="1" s="1"/>
  <c r="J3684" i="1"/>
  <c r="Z3683" i="1"/>
  <c r="O3683" i="1"/>
  <c r="N3683" i="1"/>
  <c r="L3683" i="1"/>
  <c r="M3683" i="1" s="1"/>
  <c r="J3683" i="1"/>
  <c r="Z3682" i="1"/>
  <c r="O3682" i="1"/>
  <c r="N3682" i="1"/>
  <c r="L3682" i="1"/>
  <c r="M3682" i="1" s="1"/>
  <c r="J3682" i="1"/>
  <c r="Z3681" i="1"/>
  <c r="O3681" i="1"/>
  <c r="N3681" i="1"/>
  <c r="L3681" i="1"/>
  <c r="M3681" i="1" s="1"/>
  <c r="J3681" i="1"/>
  <c r="Z3680" i="1"/>
  <c r="O3680" i="1"/>
  <c r="N3680" i="1"/>
  <c r="L3680" i="1"/>
  <c r="M3680" i="1" s="1"/>
  <c r="J3680" i="1"/>
  <c r="Z3679" i="1"/>
  <c r="O3679" i="1"/>
  <c r="N3679" i="1"/>
  <c r="L3679" i="1"/>
  <c r="M3679" i="1" s="1"/>
  <c r="J3679" i="1"/>
  <c r="Z3678" i="1"/>
  <c r="O3678" i="1"/>
  <c r="N3678" i="1"/>
  <c r="L3678" i="1"/>
  <c r="M3678" i="1" s="1"/>
  <c r="J3678" i="1"/>
  <c r="Z3677" i="1"/>
  <c r="O3677" i="1"/>
  <c r="N3677" i="1"/>
  <c r="L3677" i="1"/>
  <c r="M3677" i="1" s="1"/>
  <c r="J3677" i="1"/>
  <c r="Z3676" i="1"/>
  <c r="O3676" i="1"/>
  <c r="N3676" i="1"/>
  <c r="L3676" i="1"/>
  <c r="M3676" i="1" s="1"/>
  <c r="J3676" i="1"/>
  <c r="Z3675" i="1"/>
  <c r="O3675" i="1"/>
  <c r="N3675" i="1"/>
  <c r="L3675" i="1"/>
  <c r="M3675" i="1" s="1"/>
  <c r="J3675" i="1"/>
  <c r="Z3674" i="1"/>
  <c r="O3674" i="1"/>
  <c r="N3674" i="1"/>
  <c r="L3674" i="1"/>
  <c r="M3674" i="1" s="1"/>
  <c r="J3674" i="1"/>
  <c r="Z3673" i="1"/>
  <c r="U3673" i="1" s="1"/>
  <c r="O3673" i="1"/>
  <c r="N3673" i="1"/>
  <c r="L3673" i="1"/>
  <c r="M3673" i="1" s="1"/>
  <c r="J3673" i="1"/>
  <c r="Z3672" i="1"/>
  <c r="O3672" i="1"/>
  <c r="N3672" i="1"/>
  <c r="L3672" i="1"/>
  <c r="M3672" i="1" s="1"/>
  <c r="J3672" i="1"/>
  <c r="Z3671" i="1"/>
  <c r="O3671" i="1"/>
  <c r="N3671" i="1"/>
  <c r="L3671" i="1"/>
  <c r="M3671" i="1" s="1"/>
  <c r="J3671" i="1"/>
  <c r="Z3670" i="1"/>
  <c r="O3670" i="1"/>
  <c r="N3670" i="1"/>
  <c r="L3670" i="1"/>
  <c r="M3670" i="1" s="1"/>
  <c r="J3670" i="1"/>
  <c r="Z3669" i="1"/>
  <c r="O3669" i="1"/>
  <c r="N3669" i="1"/>
  <c r="L3669" i="1"/>
  <c r="M3669" i="1" s="1"/>
  <c r="J3669" i="1"/>
  <c r="Z3668" i="1"/>
  <c r="U3668" i="1" s="1"/>
  <c r="O3668" i="1"/>
  <c r="N3668" i="1"/>
  <c r="L3668" i="1"/>
  <c r="M3668" i="1" s="1"/>
  <c r="J3668" i="1"/>
  <c r="Z3667" i="1"/>
  <c r="O3667" i="1"/>
  <c r="N3667" i="1"/>
  <c r="L3667" i="1"/>
  <c r="M3667" i="1" s="1"/>
  <c r="J3667" i="1"/>
  <c r="Z3666" i="1"/>
  <c r="O3666" i="1"/>
  <c r="N3666" i="1"/>
  <c r="L3666" i="1"/>
  <c r="M3666" i="1" s="1"/>
  <c r="J3666" i="1"/>
  <c r="Z3665" i="1"/>
  <c r="O3665" i="1"/>
  <c r="N3665" i="1"/>
  <c r="L3665" i="1"/>
  <c r="M3665" i="1" s="1"/>
  <c r="J3665" i="1"/>
  <c r="Z3664" i="1"/>
  <c r="O3664" i="1"/>
  <c r="N3664" i="1"/>
  <c r="L3664" i="1"/>
  <c r="M3664" i="1" s="1"/>
  <c r="J3664" i="1"/>
  <c r="Z3663" i="1"/>
  <c r="O3663" i="1"/>
  <c r="N3663" i="1"/>
  <c r="L3663" i="1"/>
  <c r="M3663" i="1" s="1"/>
  <c r="J3663" i="1"/>
  <c r="Z3662" i="1"/>
  <c r="O3662" i="1"/>
  <c r="N3662" i="1"/>
  <c r="L3662" i="1"/>
  <c r="M3662" i="1" s="1"/>
  <c r="J3662" i="1"/>
  <c r="Z3661" i="1"/>
  <c r="O3661" i="1"/>
  <c r="N3661" i="1"/>
  <c r="L3661" i="1"/>
  <c r="M3661" i="1" s="1"/>
  <c r="J3661" i="1"/>
  <c r="Z3660" i="1"/>
  <c r="O3660" i="1"/>
  <c r="N3660" i="1"/>
  <c r="L3660" i="1"/>
  <c r="M3660" i="1" s="1"/>
  <c r="J3660" i="1"/>
  <c r="Z3659" i="1"/>
  <c r="O3659" i="1"/>
  <c r="N3659" i="1"/>
  <c r="L3659" i="1"/>
  <c r="M3659" i="1" s="1"/>
  <c r="J3659" i="1"/>
  <c r="Z3658" i="1"/>
  <c r="O3658" i="1"/>
  <c r="N3658" i="1"/>
  <c r="L3658" i="1"/>
  <c r="M3658" i="1" s="1"/>
  <c r="J3658" i="1"/>
  <c r="Z3657" i="1"/>
  <c r="O3657" i="1"/>
  <c r="N3657" i="1"/>
  <c r="L3657" i="1"/>
  <c r="M3657" i="1" s="1"/>
  <c r="J3657" i="1"/>
  <c r="Z3656" i="1"/>
  <c r="O3656" i="1"/>
  <c r="N3656" i="1"/>
  <c r="L3656" i="1"/>
  <c r="M3656" i="1" s="1"/>
  <c r="J3656" i="1"/>
  <c r="Z3655" i="1"/>
  <c r="O3655" i="1"/>
  <c r="N3655" i="1"/>
  <c r="L3655" i="1"/>
  <c r="M3655" i="1" s="1"/>
  <c r="J3655" i="1"/>
  <c r="Z3654" i="1"/>
  <c r="O3654" i="1"/>
  <c r="N3654" i="1"/>
  <c r="L3654" i="1"/>
  <c r="M3654" i="1" s="1"/>
  <c r="J3654" i="1"/>
  <c r="Z3653" i="1"/>
  <c r="O3653" i="1"/>
  <c r="N3653" i="1"/>
  <c r="L3653" i="1"/>
  <c r="M3653" i="1" s="1"/>
  <c r="J3653" i="1"/>
  <c r="Z3652" i="1"/>
  <c r="U3652" i="1" s="1"/>
  <c r="O3652" i="1"/>
  <c r="N3652" i="1"/>
  <c r="L3652" i="1"/>
  <c r="M3652" i="1" s="1"/>
  <c r="J3652" i="1"/>
  <c r="Z3651" i="1"/>
  <c r="O3651" i="1"/>
  <c r="N3651" i="1"/>
  <c r="L3651" i="1"/>
  <c r="M3651" i="1" s="1"/>
  <c r="J3651" i="1"/>
  <c r="Z3650" i="1"/>
  <c r="O3650" i="1"/>
  <c r="N3650" i="1"/>
  <c r="L3650" i="1"/>
  <c r="M3650" i="1" s="1"/>
  <c r="J3650" i="1"/>
  <c r="Z3649" i="1"/>
  <c r="O3649" i="1"/>
  <c r="N3649" i="1"/>
  <c r="L3649" i="1"/>
  <c r="M3649" i="1" s="1"/>
  <c r="J3649" i="1"/>
  <c r="Z3648" i="1"/>
  <c r="U3648" i="1" s="1"/>
  <c r="O3648" i="1"/>
  <c r="N3648" i="1"/>
  <c r="L3648" i="1"/>
  <c r="M3648" i="1" s="1"/>
  <c r="J3648" i="1"/>
  <c r="Z3647" i="1"/>
  <c r="U3647" i="1" s="1"/>
  <c r="O3647" i="1"/>
  <c r="N3647" i="1"/>
  <c r="L3647" i="1"/>
  <c r="M3647" i="1" s="1"/>
  <c r="J3647" i="1"/>
  <c r="Z3646" i="1"/>
  <c r="O3646" i="1"/>
  <c r="N3646" i="1"/>
  <c r="L3646" i="1"/>
  <c r="M3646" i="1" s="1"/>
  <c r="J3646" i="1"/>
  <c r="Z3645" i="1"/>
  <c r="O3645" i="1"/>
  <c r="N3645" i="1"/>
  <c r="L3645" i="1"/>
  <c r="M3645" i="1" s="1"/>
  <c r="J3645" i="1"/>
  <c r="Z3644" i="1"/>
  <c r="O3644" i="1"/>
  <c r="N3644" i="1"/>
  <c r="L3644" i="1"/>
  <c r="M3644" i="1" s="1"/>
  <c r="J3644" i="1"/>
  <c r="Z3643" i="1"/>
  <c r="O3643" i="1"/>
  <c r="N3643" i="1"/>
  <c r="L3643" i="1"/>
  <c r="M3643" i="1" s="1"/>
  <c r="J3643" i="1"/>
  <c r="Z3642" i="1"/>
  <c r="O3642" i="1"/>
  <c r="N3642" i="1"/>
  <c r="L3642" i="1"/>
  <c r="M3642" i="1" s="1"/>
  <c r="J3642" i="1"/>
  <c r="Z3641" i="1"/>
  <c r="O3641" i="1"/>
  <c r="N3641" i="1"/>
  <c r="L3641" i="1"/>
  <c r="M3641" i="1" s="1"/>
  <c r="J3641" i="1"/>
  <c r="Z3640" i="1"/>
  <c r="O3640" i="1"/>
  <c r="N3640" i="1"/>
  <c r="L3640" i="1"/>
  <c r="M3640" i="1" s="1"/>
  <c r="J3640" i="1"/>
  <c r="Z3639" i="1"/>
  <c r="O3639" i="1"/>
  <c r="N3639" i="1"/>
  <c r="L3639" i="1"/>
  <c r="M3639" i="1" s="1"/>
  <c r="J3639" i="1"/>
  <c r="Z3638" i="1"/>
  <c r="O3638" i="1"/>
  <c r="N3638" i="1"/>
  <c r="L3638" i="1"/>
  <c r="M3638" i="1" s="1"/>
  <c r="J3638" i="1"/>
  <c r="Z3637" i="1"/>
  <c r="U3637" i="1" s="1"/>
  <c r="O3637" i="1"/>
  <c r="N3637" i="1"/>
  <c r="L3637" i="1"/>
  <c r="M3637" i="1" s="1"/>
  <c r="J3637" i="1"/>
  <c r="Z3636" i="1"/>
  <c r="O3636" i="1"/>
  <c r="N3636" i="1"/>
  <c r="L3636" i="1"/>
  <c r="M3636" i="1" s="1"/>
  <c r="J3636" i="1"/>
  <c r="Z3635" i="1"/>
  <c r="O3635" i="1"/>
  <c r="N3635" i="1"/>
  <c r="L3635" i="1"/>
  <c r="M3635" i="1" s="1"/>
  <c r="J3635" i="1"/>
  <c r="Z3634" i="1"/>
  <c r="O3634" i="1"/>
  <c r="N3634" i="1"/>
  <c r="L3634" i="1"/>
  <c r="M3634" i="1" s="1"/>
  <c r="J3634" i="1"/>
  <c r="Z3633" i="1"/>
  <c r="O3633" i="1"/>
  <c r="N3633" i="1"/>
  <c r="L3633" i="1"/>
  <c r="M3633" i="1" s="1"/>
  <c r="J3633" i="1"/>
  <c r="Z3632" i="1"/>
  <c r="O3632" i="1"/>
  <c r="N3632" i="1"/>
  <c r="L3632" i="1"/>
  <c r="M3632" i="1" s="1"/>
  <c r="J3632" i="1"/>
  <c r="Z3631" i="1"/>
  <c r="O3631" i="1"/>
  <c r="N3631" i="1"/>
  <c r="L3631" i="1"/>
  <c r="M3631" i="1" s="1"/>
  <c r="J3631" i="1"/>
  <c r="Z3630" i="1"/>
  <c r="O3630" i="1"/>
  <c r="N3630" i="1"/>
  <c r="L3630" i="1"/>
  <c r="M3630" i="1" s="1"/>
  <c r="J3630" i="1"/>
  <c r="Z3629" i="1"/>
  <c r="U3629" i="1" s="1"/>
  <c r="O3629" i="1"/>
  <c r="N3629" i="1"/>
  <c r="L3629" i="1"/>
  <c r="M3629" i="1" s="1"/>
  <c r="J3629" i="1"/>
  <c r="Z3628" i="1"/>
  <c r="U3628" i="1" s="1"/>
  <c r="O3628" i="1"/>
  <c r="N3628" i="1"/>
  <c r="L3628" i="1"/>
  <c r="M3628" i="1" s="1"/>
  <c r="J3628" i="1"/>
  <c r="Z3627" i="1"/>
  <c r="O3627" i="1"/>
  <c r="N3627" i="1"/>
  <c r="L3627" i="1"/>
  <c r="M3627" i="1" s="1"/>
  <c r="J3627" i="1"/>
  <c r="Z3626" i="1"/>
  <c r="O3626" i="1"/>
  <c r="N3626" i="1"/>
  <c r="L3626" i="1"/>
  <c r="M3626" i="1" s="1"/>
  <c r="J3626" i="1"/>
  <c r="Z3625" i="1"/>
  <c r="O3625" i="1"/>
  <c r="N3625" i="1"/>
  <c r="L3625" i="1"/>
  <c r="M3625" i="1" s="1"/>
  <c r="J3625" i="1"/>
  <c r="Z3624" i="1"/>
  <c r="O3624" i="1"/>
  <c r="N3624" i="1"/>
  <c r="L3624" i="1"/>
  <c r="M3624" i="1" s="1"/>
  <c r="J3624" i="1"/>
  <c r="Z3623" i="1"/>
  <c r="O3623" i="1"/>
  <c r="N3623" i="1"/>
  <c r="L3623" i="1"/>
  <c r="M3623" i="1" s="1"/>
  <c r="J3623" i="1"/>
  <c r="Z3622" i="1"/>
  <c r="O3622" i="1"/>
  <c r="N3622" i="1"/>
  <c r="L3622" i="1"/>
  <c r="M3622" i="1" s="1"/>
  <c r="J3622" i="1"/>
  <c r="Z3621" i="1"/>
  <c r="O3621" i="1"/>
  <c r="N3621" i="1"/>
  <c r="L3621" i="1"/>
  <c r="M3621" i="1" s="1"/>
  <c r="J3621" i="1"/>
  <c r="Z3620" i="1"/>
  <c r="O3620" i="1"/>
  <c r="N3620" i="1"/>
  <c r="L3620" i="1"/>
  <c r="M3620" i="1" s="1"/>
  <c r="J3620" i="1"/>
  <c r="Z3619" i="1"/>
  <c r="O3619" i="1"/>
  <c r="N3619" i="1"/>
  <c r="L3619" i="1"/>
  <c r="M3619" i="1" s="1"/>
  <c r="J3619" i="1"/>
  <c r="Z3618" i="1"/>
  <c r="O3618" i="1"/>
  <c r="N3618" i="1"/>
  <c r="L3618" i="1"/>
  <c r="M3618" i="1" s="1"/>
  <c r="J3618" i="1"/>
  <c r="Z3617" i="1"/>
  <c r="O3617" i="1"/>
  <c r="N3617" i="1"/>
  <c r="L3617" i="1"/>
  <c r="M3617" i="1" s="1"/>
  <c r="J3617" i="1"/>
  <c r="Z3616" i="1"/>
  <c r="O3616" i="1"/>
  <c r="N3616" i="1"/>
  <c r="L3616" i="1"/>
  <c r="M3616" i="1" s="1"/>
  <c r="J3616" i="1"/>
  <c r="Z3615" i="1"/>
  <c r="O3615" i="1"/>
  <c r="N3615" i="1"/>
  <c r="L3615" i="1"/>
  <c r="M3615" i="1" s="1"/>
  <c r="J3615" i="1"/>
  <c r="Z3614" i="1"/>
  <c r="U3614" i="1" s="1"/>
  <c r="O3614" i="1"/>
  <c r="N3614" i="1"/>
  <c r="L3614" i="1"/>
  <c r="M3614" i="1" s="1"/>
  <c r="J3614" i="1"/>
  <c r="Z3613" i="1"/>
  <c r="O3613" i="1"/>
  <c r="N3613" i="1"/>
  <c r="L3613" i="1"/>
  <c r="M3613" i="1" s="1"/>
  <c r="J3613" i="1"/>
  <c r="Z3612" i="1"/>
  <c r="O3612" i="1"/>
  <c r="N3612" i="1"/>
  <c r="L3612" i="1"/>
  <c r="M3612" i="1" s="1"/>
  <c r="J3612" i="1"/>
  <c r="Z3611" i="1"/>
  <c r="O3611" i="1"/>
  <c r="N3611" i="1"/>
  <c r="L3611" i="1"/>
  <c r="M3611" i="1" s="1"/>
  <c r="J3611" i="1"/>
  <c r="Z3610" i="1"/>
  <c r="O3610" i="1"/>
  <c r="N3610" i="1"/>
  <c r="L3610" i="1"/>
  <c r="M3610" i="1" s="1"/>
  <c r="J3610" i="1"/>
  <c r="Z3609" i="1"/>
  <c r="O3609" i="1"/>
  <c r="N3609" i="1"/>
  <c r="L3609" i="1"/>
  <c r="M3609" i="1" s="1"/>
  <c r="J3609" i="1"/>
  <c r="Z3608" i="1"/>
  <c r="O3608" i="1"/>
  <c r="N3608" i="1"/>
  <c r="L3608" i="1"/>
  <c r="M3608" i="1" s="1"/>
  <c r="J3608" i="1"/>
  <c r="Z3607" i="1"/>
  <c r="O3607" i="1"/>
  <c r="N3607" i="1"/>
  <c r="L3607" i="1"/>
  <c r="M3607" i="1" s="1"/>
  <c r="J3607" i="1"/>
  <c r="Z3606" i="1"/>
  <c r="O3606" i="1"/>
  <c r="N3606" i="1"/>
  <c r="L3606" i="1"/>
  <c r="M3606" i="1" s="1"/>
  <c r="J3606" i="1"/>
  <c r="Z3605" i="1"/>
  <c r="O3605" i="1"/>
  <c r="N3605" i="1"/>
  <c r="L3605" i="1"/>
  <c r="M3605" i="1" s="1"/>
  <c r="J3605" i="1"/>
  <c r="Z3604" i="1"/>
  <c r="O3604" i="1"/>
  <c r="N3604" i="1"/>
  <c r="L3604" i="1"/>
  <c r="M3604" i="1" s="1"/>
  <c r="J3604" i="1"/>
  <c r="Z3603" i="1"/>
  <c r="O3603" i="1"/>
  <c r="N3603" i="1"/>
  <c r="L3603" i="1"/>
  <c r="M3603" i="1" s="1"/>
  <c r="J3603" i="1"/>
  <c r="Z3602" i="1"/>
  <c r="U3602" i="1" s="1"/>
  <c r="O3602" i="1"/>
  <c r="N3602" i="1"/>
  <c r="L3602" i="1"/>
  <c r="M3602" i="1" s="1"/>
  <c r="J3602" i="1"/>
  <c r="Z3601" i="1"/>
  <c r="O3601" i="1"/>
  <c r="N3601" i="1"/>
  <c r="L3601" i="1"/>
  <c r="M3601" i="1" s="1"/>
  <c r="J3601" i="1"/>
  <c r="Z3600" i="1"/>
  <c r="O3600" i="1"/>
  <c r="N3600" i="1"/>
  <c r="L3600" i="1"/>
  <c r="M3600" i="1" s="1"/>
  <c r="J3600" i="1"/>
  <c r="Z3599" i="1"/>
  <c r="U3599" i="1" s="1"/>
  <c r="O3599" i="1"/>
  <c r="N3599" i="1"/>
  <c r="L3599" i="1"/>
  <c r="M3599" i="1" s="1"/>
  <c r="J3599" i="1"/>
  <c r="Z3598" i="1"/>
  <c r="O3598" i="1"/>
  <c r="N3598" i="1"/>
  <c r="L3598" i="1"/>
  <c r="M3598" i="1" s="1"/>
  <c r="J3598" i="1"/>
  <c r="Z3597" i="1"/>
  <c r="O3597" i="1"/>
  <c r="N3597" i="1"/>
  <c r="L3597" i="1"/>
  <c r="M3597" i="1" s="1"/>
  <c r="J3597" i="1"/>
  <c r="Z3596" i="1"/>
  <c r="U3596" i="1" s="1"/>
  <c r="O3596" i="1"/>
  <c r="N3596" i="1"/>
  <c r="L3596" i="1"/>
  <c r="M3596" i="1" s="1"/>
  <c r="J3596" i="1"/>
  <c r="Z3595" i="1"/>
  <c r="O3595" i="1"/>
  <c r="N3595" i="1"/>
  <c r="L3595" i="1"/>
  <c r="M3595" i="1" s="1"/>
  <c r="J3595" i="1"/>
  <c r="Z3594" i="1"/>
  <c r="U3594" i="1" s="1"/>
  <c r="O3594" i="1"/>
  <c r="N3594" i="1"/>
  <c r="L3594" i="1"/>
  <c r="M3594" i="1" s="1"/>
  <c r="J3594" i="1"/>
  <c r="Z3593" i="1"/>
  <c r="U3593" i="1" s="1"/>
  <c r="O3593" i="1"/>
  <c r="N3593" i="1"/>
  <c r="L3593" i="1"/>
  <c r="M3593" i="1" s="1"/>
  <c r="J3593" i="1"/>
  <c r="Z3592" i="1"/>
  <c r="U3592" i="1" s="1"/>
  <c r="O3592" i="1"/>
  <c r="N3592" i="1"/>
  <c r="L3592" i="1"/>
  <c r="M3592" i="1" s="1"/>
  <c r="J3592" i="1"/>
  <c r="Z3591" i="1"/>
  <c r="O3591" i="1"/>
  <c r="N3591" i="1"/>
  <c r="L3591" i="1"/>
  <c r="M3591" i="1" s="1"/>
  <c r="J3591" i="1"/>
  <c r="Z3590" i="1"/>
  <c r="O3590" i="1"/>
  <c r="N3590" i="1"/>
  <c r="L3590" i="1"/>
  <c r="M3590" i="1" s="1"/>
  <c r="J3590" i="1"/>
  <c r="Z3589" i="1"/>
  <c r="O3589" i="1"/>
  <c r="N3589" i="1"/>
  <c r="L3589" i="1"/>
  <c r="M3589" i="1" s="1"/>
  <c r="J3589" i="1"/>
  <c r="Z3588" i="1"/>
  <c r="O3588" i="1"/>
  <c r="N3588" i="1"/>
  <c r="L3588" i="1"/>
  <c r="M3588" i="1" s="1"/>
  <c r="J3588" i="1"/>
  <c r="Z3587" i="1"/>
  <c r="O3587" i="1"/>
  <c r="N3587" i="1"/>
  <c r="L3587" i="1"/>
  <c r="M3587" i="1" s="1"/>
  <c r="J3587" i="1"/>
  <c r="Z3586" i="1"/>
  <c r="O3586" i="1"/>
  <c r="N3586" i="1"/>
  <c r="L3586" i="1"/>
  <c r="M3586" i="1" s="1"/>
  <c r="J3586" i="1"/>
  <c r="Z3585" i="1"/>
  <c r="O3585" i="1"/>
  <c r="N3585" i="1"/>
  <c r="L3585" i="1"/>
  <c r="M3585" i="1" s="1"/>
  <c r="J3585" i="1"/>
  <c r="Z3584" i="1"/>
  <c r="O3584" i="1"/>
  <c r="N3584" i="1"/>
  <c r="L3584" i="1"/>
  <c r="M3584" i="1" s="1"/>
  <c r="J3584" i="1"/>
  <c r="Z3583" i="1"/>
  <c r="O3583" i="1"/>
  <c r="N3583" i="1"/>
  <c r="L3583" i="1"/>
  <c r="M3583" i="1" s="1"/>
  <c r="J3583" i="1"/>
  <c r="Z3582" i="1"/>
  <c r="O3582" i="1"/>
  <c r="N3582" i="1"/>
  <c r="L3582" i="1"/>
  <c r="M3582" i="1" s="1"/>
  <c r="J3582" i="1"/>
  <c r="Z3581" i="1"/>
  <c r="O3581" i="1"/>
  <c r="N3581" i="1"/>
  <c r="L3581" i="1"/>
  <c r="M3581" i="1" s="1"/>
  <c r="J3581" i="1"/>
  <c r="Z3580" i="1"/>
  <c r="O3580" i="1"/>
  <c r="N3580" i="1"/>
  <c r="L3580" i="1"/>
  <c r="M3580" i="1" s="1"/>
  <c r="J3580" i="1"/>
  <c r="Z3579" i="1"/>
  <c r="O3579" i="1"/>
  <c r="N3579" i="1"/>
  <c r="L3579" i="1"/>
  <c r="M3579" i="1" s="1"/>
  <c r="J3579" i="1"/>
  <c r="Z3578" i="1"/>
  <c r="O3578" i="1"/>
  <c r="N3578" i="1"/>
  <c r="L3578" i="1"/>
  <c r="M3578" i="1" s="1"/>
  <c r="J3578" i="1"/>
  <c r="Z3577" i="1"/>
  <c r="O3577" i="1"/>
  <c r="N3577" i="1"/>
  <c r="L3577" i="1"/>
  <c r="M3577" i="1" s="1"/>
  <c r="J3577" i="1"/>
  <c r="Z3576" i="1"/>
  <c r="O3576" i="1"/>
  <c r="N3576" i="1"/>
  <c r="L3576" i="1"/>
  <c r="M3576" i="1" s="1"/>
  <c r="J3576" i="1"/>
  <c r="Z3575" i="1"/>
  <c r="O3575" i="1"/>
  <c r="N3575" i="1"/>
  <c r="L3575" i="1"/>
  <c r="M3575" i="1" s="1"/>
  <c r="J3575" i="1"/>
  <c r="Z3574" i="1"/>
  <c r="O3574" i="1"/>
  <c r="N3574" i="1"/>
  <c r="L3574" i="1"/>
  <c r="M3574" i="1" s="1"/>
  <c r="J3574" i="1"/>
  <c r="Z3573" i="1"/>
  <c r="U3573" i="1" s="1"/>
  <c r="O3573" i="1"/>
  <c r="N3573" i="1"/>
  <c r="L3573" i="1"/>
  <c r="M3573" i="1" s="1"/>
  <c r="J3573" i="1"/>
  <c r="Z3572" i="1"/>
  <c r="U3572" i="1" s="1"/>
  <c r="O3572" i="1"/>
  <c r="N3572" i="1"/>
  <c r="L3572" i="1"/>
  <c r="M3572" i="1" s="1"/>
  <c r="J3572" i="1"/>
  <c r="Z3571" i="1"/>
  <c r="O3571" i="1"/>
  <c r="N3571" i="1"/>
  <c r="L3571" i="1"/>
  <c r="M3571" i="1" s="1"/>
  <c r="J3571" i="1"/>
  <c r="Z3570" i="1"/>
  <c r="O3570" i="1"/>
  <c r="N3570" i="1"/>
  <c r="L3570" i="1"/>
  <c r="M3570" i="1" s="1"/>
  <c r="J3570" i="1"/>
  <c r="Z3569" i="1"/>
  <c r="O3569" i="1"/>
  <c r="N3569" i="1"/>
  <c r="L3569" i="1"/>
  <c r="M3569" i="1" s="1"/>
  <c r="J3569" i="1"/>
  <c r="Z3568" i="1"/>
  <c r="O3568" i="1"/>
  <c r="N3568" i="1"/>
  <c r="L3568" i="1"/>
  <c r="M3568" i="1" s="1"/>
  <c r="J3568" i="1"/>
  <c r="Z3567" i="1"/>
  <c r="O3567" i="1"/>
  <c r="N3567" i="1"/>
  <c r="L3567" i="1"/>
  <c r="M3567" i="1" s="1"/>
  <c r="J3567" i="1"/>
  <c r="Z3566" i="1"/>
  <c r="O3566" i="1"/>
  <c r="N3566" i="1"/>
  <c r="L3566" i="1"/>
  <c r="M3566" i="1" s="1"/>
  <c r="J3566" i="1"/>
  <c r="Z3565" i="1"/>
  <c r="O3565" i="1"/>
  <c r="N3565" i="1"/>
  <c r="L3565" i="1"/>
  <c r="M3565" i="1" s="1"/>
  <c r="J3565" i="1"/>
  <c r="Z3564" i="1"/>
  <c r="O3564" i="1"/>
  <c r="N3564" i="1"/>
  <c r="L3564" i="1"/>
  <c r="M3564" i="1" s="1"/>
  <c r="J3564" i="1"/>
  <c r="Z3563" i="1"/>
  <c r="O3563" i="1"/>
  <c r="N3563" i="1"/>
  <c r="L3563" i="1"/>
  <c r="M3563" i="1" s="1"/>
  <c r="J3563" i="1"/>
  <c r="Z3562" i="1"/>
  <c r="O3562" i="1"/>
  <c r="N3562" i="1"/>
  <c r="L3562" i="1"/>
  <c r="M3562" i="1" s="1"/>
  <c r="J3562" i="1"/>
  <c r="Z3561" i="1"/>
  <c r="O3561" i="1"/>
  <c r="N3561" i="1"/>
  <c r="L3561" i="1"/>
  <c r="M3561" i="1" s="1"/>
  <c r="J3561" i="1"/>
  <c r="Z3560" i="1"/>
  <c r="O3560" i="1"/>
  <c r="N3560" i="1"/>
  <c r="L3560" i="1"/>
  <c r="M3560" i="1" s="1"/>
  <c r="J3560" i="1"/>
  <c r="Z3559" i="1"/>
  <c r="U3559" i="1" s="1"/>
  <c r="O3559" i="1"/>
  <c r="N3559" i="1"/>
  <c r="L3559" i="1"/>
  <c r="M3559" i="1" s="1"/>
  <c r="J3559" i="1"/>
  <c r="Z3558" i="1"/>
  <c r="O3558" i="1"/>
  <c r="N3558" i="1"/>
  <c r="L3558" i="1"/>
  <c r="M3558" i="1" s="1"/>
  <c r="J3558" i="1"/>
  <c r="Z3557" i="1"/>
  <c r="O3557" i="1"/>
  <c r="N3557" i="1"/>
  <c r="L3557" i="1"/>
  <c r="M3557" i="1" s="1"/>
  <c r="J3557" i="1"/>
  <c r="Z3556" i="1"/>
  <c r="O3556" i="1"/>
  <c r="N3556" i="1"/>
  <c r="L3556" i="1"/>
  <c r="M3556" i="1" s="1"/>
  <c r="J3556" i="1"/>
  <c r="Z3555" i="1"/>
  <c r="O3555" i="1"/>
  <c r="N3555" i="1"/>
  <c r="L3555" i="1"/>
  <c r="M3555" i="1" s="1"/>
  <c r="J3555" i="1"/>
  <c r="Z3554" i="1"/>
  <c r="O3554" i="1"/>
  <c r="N3554" i="1"/>
  <c r="L3554" i="1"/>
  <c r="M3554" i="1" s="1"/>
  <c r="J3554" i="1"/>
  <c r="Z3553" i="1"/>
  <c r="O3553" i="1"/>
  <c r="N3553" i="1"/>
  <c r="L3553" i="1"/>
  <c r="M3553" i="1" s="1"/>
  <c r="J3553" i="1"/>
  <c r="Z3552" i="1"/>
  <c r="O3552" i="1"/>
  <c r="N3552" i="1"/>
  <c r="L3552" i="1"/>
  <c r="M3552" i="1" s="1"/>
  <c r="J3552" i="1"/>
  <c r="Z3551" i="1"/>
  <c r="O3551" i="1"/>
  <c r="N3551" i="1"/>
  <c r="L3551" i="1"/>
  <c r="M3551" i="1" s="1"/>
  <c r="J3551" i="1"/>
  <c r="Z3550" i="1"/>
  <c r="O3550" i="1"/>
  <c r="N3550" i="1"/>
  <c r="L3550" i="1"/>
  <c r="M3550" i="1" s="1"/>
  <c r="J3550" i="1"/>
  <c r="Z3549" i="1"/>
  <c r="O3549" i="1"/>
  <c r="N3549" i="1"/>
  <c r="L3549" i="1"/>
  <c r="M3549" i="1" s="1"/>
  <c r="J3549" i="1"/>
  <c r="Z3548" i="1"/>
  <c r="O3548" i="1"/>
  <c r="N3548" i="1"/>
  <c r="L3548" i="1"/>
  <c r="M3548" i="1" s="1"/>
  <c r="J3548" i="1"/>
  <c r="Z3547" i="1"/>
  <c r="O3547" i="1"/>
  <c r="N3547" i="1"/>
  <c r="L3547" i="1"/>
  <c r="M3547" i="1" s="1"/>
  <c r="J3547" i="1"/>
  <c r="Z3546" i="1"/>
  <c r="O3546" i="1"/>
  <c r="N3546" i="1"/>
  <c r="L3546" i="1"/>
  <c r="M3546" i="1" s="1"/>
  <c r="J3546" i="1"/>
  <c r="Z3545" i="1"/>
  <c r="O3545" i="1"/>
  <c r="N3545" i="1"/>
  <c r="L3545" i="1"/>
  <c r="M3545" i="1" s="1"/>
  <c r="J3545" i="1"/>
  <c r="Z3544" i="1"/>
  <c r="O3544" i="1"/>
  <c r="N3544" i="1"/>
  <c r="L3544" i="1"/>
  <c r="M3544" i="1" s="1"/>
  <c r="J3544" i="1"/>
  <c r="Z3543" i="1"/>
  <c r="O3543" i="1"/>
  <c r="N3543" i="1"/>
  <c r="L3543" i="1"/>
  <c r="M3543" i="1" s="1"/>
  <c r="J3543" i="1"/>
  <c r="Z3542" i="1"/>
  <c r="O3542" i="1"/>
  <c r="N3542" i="1"/>
  <c r="L3542" i="1"/>
  <c r="M3542" i="1" s="1"/>
  <c r="J3542" i="1"/>
  <c r="Z3541" i="1"/>
  <c r="O3541" i="1"/>
  <c r="N3541" i="1"/>
  <c r="L3541" i="1"/>
  <c r="M3541" i="1" s="1"/>
  <c r="J3541" i="1"/>
  <c r="Z3540" i="1"/>
  <c r="O3540" i="1"/>
  <c r="N3540" i="1"/>
  <c r="L3540" i="1"/>
  <c r="M3540" i="1" s="1"/>
  <c r="J3540" i="1"/>
  <c r="Z3539" i="1"/>
  <c r="O3539" i="1"/>
  <c r="N3539" i="1"/>
  <c r="L3539" i="1"/>
  <c r="M3539" i="1" s="1"/>
  <c r="J3539" i="1"/>
  <c r="Z3538" i="1"/>
  <c r="O3538" i="1"/>
  <c r="N3538" i="1"/>
  <c r="L3538" i="1"/>
  <c r="M3538" i="1" s="1"/>
  <c r="J3538" i="1"/>
  <c r="Z3537" i="1"/>
  <c r="O3537" i="1"/>
  <c r="N3537" i="1"/>
  <c r="L3537" i="1"/>
  <c r="M3537" i="1" s="1"/>
  <c r="J3537" i="1"/>
  <c r="Z3536" i="1"/>
  <c r="O3536" i="1"/>
  <c r="N3536" i="1"/>
  <c r="L3536" i="1"/>
  <c r="M3536" i="1" s="1"/>
  <c r="J3536" i="1"/>
  <c r="Z3535" i="1"/>
  <c r="O3535" i="1"/>
  <c r="N3535" i="1"/>
  <c r="L3535" i="1"/>
  <c r="M3535" i="1" s="1"/>
  <c r="J3535" i="1"/>
  <c r="Z3534" i="1"/>
  <c r="O3534" i="1"/>
  <c r="N3534" i="1"/>
  <c r="L3534" i="1"/>
  <c r="M3534" i="1" s="1"/>
  <c r="J3534" i="1"/>
  <c r="Z3533" i="1"/>
  <c r="U3533" i="1" s="1"/>
  <c r="O3533" i="1"/>
  <c r="N3533" i="1"/>
  <c r="L3533" i="1"/>
  <c r="M3533" i="1" s="1"/>
  <c r="J3533" i="1"/>
  <c r="Z3532" i="1"/>
  <c r="U3532" i="1" s="1"/>
  <c r="O3532" i="1"/>
  <c r="N3532" i="1"/>
  <c r="L3532" i="1"/>
  <c r="M3532" i="1" s="1"/>
  <c r="J3532" i="1"/>
  <c r="Z3531" i="1"/>
  <c r="O3531" i="1"/>
  <c r="N3531" i="1"/>
  <c r="L3531" i="1"/>
  <c r="M3531" i="1" s="1"/>
  <c r="J3531" i="1"/>
  <c r="Z3530" i="1"/>
  <c r="U3530" i="1" s="1"/>
  <c r="O3530" i="1"/>
  <c r="N3530" i="1"/>
  <c r="L3530" i="1"/>
  <c r="M3530" i="1" s="1"/>
  <c r="J3530" i="1"/>
  <c r="Z3529" i="1"/>
  <c r="U3529" i="1" s="1"/>
  <c r="O3529" i="1"/>
  <c r="N3529" i="1"/>
  <c r="L3529" i="1"/>
  <c r="M3529" i="1" s="1"/>
  <c r="J3529" i="1"/>
  <c r="Z3528" i="1"/>
  <c r="U3528" i="1" s="1"/>
  <c r="O3528" i="1"/>
  <c r="N3528" i="1"/>
  <c r="L3528" i="1"/>
  <c r="M3528" i="1" s="1"/>
  <c r="J3528" i="1"/>
  <c r="Z3527" i="1"/>
  <c r="U3527" i="1" s="1"/>
  <c r="O3527" i="1"/>
  <c r="N3527" i="1"/>
  <c r="L3527" i="1"/>
  <c r="M3527" i="1" s="1"/>
  <c r="J3527" i="1"/>
  <c r="Z3526" i="1"/>
  <c r="O3526" i="1"/>
  <c r="N3526" i="1"/>
  <c r="L3526" i="1"/>
  <c r="M3526" i="1" s="1"/>
  <c r="J3526" i="1"/>
  <c r="Z3525" i="1"/>
  <c r="U3525" i="1" s="1"/>
  <c r="O3525" i="1"/>
  <c r="N3525" i="1"/>
  <c r="L3525" i="1"/>
  <c r="M3525" i="1" s="1"/>
  <c r="J3525" i="1"/>
  <c r="Z3524" i="1"/>
  <c r="U3524" i="1" s="1"/>
  <c r="O3524" i="1"/>
  <c r="N3524" i="1"/>
  <c r="L3524" i="1"/>
  <c r="M3524" i="1" s="1"/>
  <c r="J3524" i="1"/>
  <c r="Z3523" i="1"/>
  <c r="O3523" i="1"/>
  <c r="N3523" i="1"/>
  <c r="L3523" i="1"/>
  <c r="M3523" i="1" s="1"/>
  <c r="J3523" i="1"/>
  <c r="Z3522" i="1"/>
  <c r="O3522" i="1"/>
  <c r="N3522" i="1"/>
  <c r="L3522" i="1"/>
  <c r="M3522" i="1" s="1"/>
  <c r="J3522" i="1"/>
  <c r="Z3521" i="1"/>
  <c r="O3521" i="1"/>
  <c r="N3521" i="1"/>
  <c r="L3521" i="1"/>
  <c r="M3521" i="1" s="1"/>
  <c r="J3521" i="1"/>
  <c r="Z3520" i="1"/>
  <c r="O3520" i="1"/>
  <c r="N3520" i="1"/>
  <c r="L3520" i="1"/>
  <c r="M3520" i="1" s="1"/>
  <c r="J3520" i="1"/>
  <c r="Z3519" i="1"/>
  <c r="O3519" i="1"/>
  <c r="N3519" i="1"/>
  <c r="L3519" i="1"/>
  <c r="M3519" i="1" s="1"/>
  <c r="J3519" i="1"/>
  <c r="Z3518" i="1"/>
  <c r="O3518" i="1"/>
  <c r="N3518" i="1"/>
  <c r="L3518" i="1"/>
  <c r="M3518" i="1" s="1"/>
  <c r="J3518" i="1"/>
  <c r="Z3517" i="1"/>
  <c r="O3517" i="1"/>
  <c r="N3517" i="1"/>
  <c r="L3517" i="1"/>
  <c r="M3517" i="1" s="1"/>
  <c r="J3517" i="1"/>
  <c r="Z3516" i="1"/>
  <c r="O3516" i="1"/>
  <c r="N3516" i="1"/>
  <c r="L3516" i="1"/>
  <c r="M3516" i="1" s="1"/>
  <c r="J3516" i="1"/>
  <c r="Z3515" i="1"/>
  <c r="O3515" i="1"/>
  <c r="N3515" i="1"/>
  <c r="L3515" i="1"/>
  <c r="M3515" i="1" s="1"/>
  <c r="J3515" i="1"/>
  <c r="Z3514" i="1"/>
  <c r="O3514" i="1"/>
  <c r="N3514" i="1"/>
  <c r="L3514" i="1"/>
  <c r="M3514" i="1" s="1"/>
  <c r="J3514" i="1"/>
  <c r="Z3513" i="1"/>
  <c r="O3513" i="1"/>
  <c r="N3513" i="1"/>
  <c r="L3513" i="1"/>
  <c r="M3513" i="1" s="1"/>
  <c r="J3513" i="1"/>
  <c r="Z3512" i="1"/>
  <c r="O3512" i="1"/>
  <c r="N3512" i="1"/>
  <c r="L3512" i="1"/>
  <c r="M3512" i="1" s="1"/>
  <c r="J3512" i="1"/>
  <c r="Z3511" i="1"/>
  <c r="U3511" i="1" s="1"/>
  <c r="O3511" i="1"/>
  <c r="N3511" i="1"/>
  <c r="L3511" i="1"/>
  <c r="M3511" i="1" s="1"/>
  <c r="J3511" i="1"/>
  <c r="Z3510" i="1"/>
  <c r="U3510" i="1" s="1"/>
  <c r="O3510" i="1"/>
  <c r="N3510" i="1"/>
  <c r="L3510" i="1"/>
  <c r="M3510" i="1" s="1"/>
  <c r="J3510" i="1"/>
  <c r="Z3509" i="1"/>
  <c r="O3509" i="1"/>
  <c r="N3509" i="1"/>
  <c r="L3509" i="1"/>
  <c r="M3509" i="1" s="1"/>
  <c r="J3509" i="1"/>
  <c r="Z3508" i="1"/>
  <c r="O3508" i="1"/>
  <c r="N3508" i="1"/>
  <c r="L3508" i="1"/>
  <c r="M3508" i="1" s="1"/>
  <c r="J3508" i="1"/>
  <c r="Z3507" i="1"/>
  <c r="U3507" i="1" s="1"/>
  <c r="O3507" i="1"/>
  <c r="N3507" i="1"/>
  <c r="L3507" i="1"/>
  <c r="M3507" i="1" s="1"/>
  <c r="J3507" i="1"/>
  <c r="Z3506" i="1"/>
  <c r="U3506" i="1" s="1"/>
  <c r="O3506" i="1"/>
  <c r="N3506" i="1"/>
  <c r="L3506" i="1"/>
  <c r="M3506" i="1" s="1"/>
  <c r="J3506" i="1"/>
  <c r="Z3505" i="1"/>
  <c r="U3505" i="1" s="1"/>
  <c r="O3505" i="1"/>
  <c r="N3505" i="1"/>
  <c r="L3505" i="1"/>
  <c r="M3505" i="1" s="1"/>
  <c r="J3505" i="1"/>
  <c r="Z3504" i="1"/>
  <c r="U3504" i="1" s="1"/>
  <c r="O3504" i="1"/>
  <c r="N3504" i="1"/>
  <c r="L3504" i="1"/>
  <c r="M3504" i="1" s="1"/>
  <c r="J3504" i="1"/>
  <c r="Z3503" i="1"/>
  <c r="O3503" i="1"/>
  <c r="N3503" i="1"/>
  <c r="L3503" i="1"/>
  <c r="M3503" i="1" s="1"/>
  <c r="J3503" i="1"/>
  <c r="Z3502" i="1"/>
  <c r="O3502" i="1"/>
  <c r="N3502" i="1"/>
  <c r="L3502" i="1"/>
  <c r="M3502" i="1" s="1"/>
  <c r="J3502" i="1"/>
  <c r="Z3501" i="1"/>
  <c r="O3501" i="1"/>
  <c r="N3501" i="1"/>
  <c r="L3501" i="1"/>
  <c r="M3501" i="1" s="1"/>
  <c r="J3501" i="1"/>
  <c r="Z3500" i="1"/>
  <c r="O3500" i="1"/>
  <c r="N3500" i="1"/>
  <c r="L3500" i="1"/>
  <c r="M3500" i="1" s="1"/>
  <c r="J3500" i="1"/>
  <c r="Z3499" i="1"/>
  <c r="O3499" i="1"/>
  <c r="N3499" i="1"/>
  <c r="L3499" i="1"/>
  <c r="M3499" i="1" s="1"/>
  <c r="J3499" i="1"/>
  <c r="Z3498" i="1"/>
  <c r="U3498" i="1" s="1"/>
  <c r="O3498" i="1"/>
  <c r="N3498" i="1"/>
  <c r="L3498" i="1"/>
  <c r="M3498" i="1" s="1"/>
  <c r="J3498" i="1"/>
  <c r="Z3497" i="1"/>
  <c r="O3497" i="1"/>
  <c r="N3497" i="1"/>
  <c r="L3497" i="1"/>
  <c r="M3497" i="1" s="1"/>
  <c r="J3497" i="1"/>
  <c r="Z3496" i="1"/>
  <c r="U3496" i="1" s="1"/>
  <c r="O3496" i="1"/>
  <c r="N3496" i="1"/>
  <c r="L3496" i="1"/>
  <c r="M3496" i="1" s="1"/>
  <c r="J3496" i="1"/>
  <c r="Z3495" i="1"/>
  <c r="O3495" i="1"/>
  <c r="N3495" i="1"/>
  <c r="L3495" i="1"/>
  <c r="M3495" i="1" s="1"/>
  <c r="J3495" i="1"/>
  <c r="Z3494" i="1"/>
  <c r="U3494" i="1" s="1"/>
  <c r="O3494" i="1"/>
  <c r="N3494" i="1"/>
  <c r="L3494" i="1"/>
  <c r="M3494" i="1" s="1"/>
  <c r="J3494" i="1"/>
  <c r="Z3493" i="1"/>
  <c r="O3493" i="1"/>
  <c r="N3493" i="1"/>
  <c r="L3493" i="1"/>
  <c r="M3493" i="1" s="1"/>
  <c r="J3493" i="1"/>
  <c r="Z3492" i="1"/>
  <c r="O3492" i="1"/>
  <c r="N3492" i="1"/>
  <c r="L3492" i="1"/>
  <c r="M3492" i="1" s="1"/>
  <c r="J3492" i="1"/>
  <c r="Z3491" i="1"/>
  <c r="U3491" i="1" s="1"/>
  <c r="O3491" i="1"/>
  <c r="N3491" i="1"/>
  <c r="L3491" i="1"/>
  <c r="M3491" i="1" s="1"/>
  <c r="J3491" i="1"/>
  <c r="Z3490" i="1"/>
  <c r="O3490" i="1"/>
  <c r="N3490" i="1"/>
  <c r="L3490" i="1"/>
  <c r="M3490" i="1" s="1"/>
  <c r="J3490" i="1"/>
  <c r="Z3489" i="1"/>
  <c r="O3489" i="1"/>
  <c r="N3489" i="1"/>
  <c r="L3489" i="1"/>
  <c r="M3489" i="1" s="1"/>
  <c r="J3489" i="1"/>
  <c r="Z3488" i="1"/>
  <c r="O3488" i="1"/>
  <c r="N3488" i="1"/>
  <c r="L3488" i="1"/>
  <c r="M3488" i="1" s="1"/>
  <c r="J3488" i="1"/>
  <c r="Z3487" i="1"/>
  <c r="O3487" i="1"/>
  <c r="N3487" i="1"/>
  <c r="L3487" i="1"/>
  <c r="M3487" i="1" s="1"/>
  <c r="J3487" i="1"/>
  <c r="Z3486" i="1"/>
  <c r="O3486" i="1"/>
  <c r="N3486" i="1"/>
  <c r="L3486" i="1"/>
  <c r="M3486" i="1" s="1"/>
  <c r="J3486" i="1"/>
  <c r="Z3485" i="1"/>
  <c r="O3485" i="1"/>
  <c r="N3485" i="1"/>
  <c r="L3485" i="1"/>
  <c r="M3485" i="1" s="1"/>
  <c r="J3485" i="1"/>
  <c r="Z3484" i="1"/>
  <c r="O3484" i="1"/>
  <c r="N3484" i="1"/>
  <c r="L3484" i="1"/>
  <c r="M3484" i="1" s="1"/>
  <c r="J3484" i="1"/>
  <c r="Z3483" i="1"/>
  <c r="O3483" i="1"/>
  <c r="N3483" i="1"/>
  <c r="L3483" i="1"/>
  <c r="M3483" i="1" s="1"/>
  <c r="J3483" i="1"/>
  <c r="Z3482" i="1"/>
  <c r="O3482" i="1"/>
  <c r="N3482" i="1"/>
  <c r="L3482" i="1"/>
  <c r="M3482" i="1" s="1"/>
  <c r="J3482" i="1"/>
  <c r="Z3481" i="1"/>
  <c r="O3481" i="1"/>
  <c r="N3481" i="1"/>
  <c r="L3481" i="1"/>
  <c r="M3481" i="1" s="1"/>
  <c r="J3481" i="1"/>
  <c r="Z3480" i="1"/>
  <c r="O3480" i="1"/>
  <c r="N3480" i="1"/>
  <c r="L3480" i="1"/>
  <c r="M3480" i="1" s="1"/>
  <c r="J3480" i="1"/>
  <c r="Z3479" i="1"/>
  <c r="O3479" i="1"/>
  <c r="N3479" i="1"/>
  <c r="L3479" i="1"/>
  <c r="M3479" i="1" s="1"/>
  <c r="J3479" i="1"/>
  <c r="Z3478" i="1"/>
  <c r="U3478" i="1" s="1"/>
  <c r="O3478" i="1"/>
  <c r="N3478" i="1"/>
  <c r="L3478" i="1"/>
  <c r="M3478" i="1" s="1"/>
  <c r="J3478" i="1"/>
  <c r="Z3477" i="1"/>
  <c r="O3477" i="1"/>
  <c r="N3477" i="1"/>
  <c r="L3477" i="1"/>
  <c r="M3477" i="1" s="1"/>
  <c r="J3477" i="1"/>
  <c r="Z3476" i="1"/>
  <c r="U3476" i="1" s="1"/>
  <c r="O3476" i="1"/>
  <c r="N3476" i="1"/>
  <c r="L3476" i="1"/>
  <c r="M3476" i="1" s="1"/>
  <c r="J3476" i="1"/>
  <c r="Z3475" i="1"/>
  <c r="O3475" i="1"/>
  <c r="N3475" i="1"/>
  <c r="L3475" i="1"/>
  <c r="M3475" i="1" s="1"/>
  <c r="J3475" i="1"/>
  <c r="Z3474" i="1"/>
  <c r="U3474" i="1" s="1"/>
  <c r="O3474" i="1"/>
  <c r="N3474" i="1"/>
  <c r="L3474" i="1"/>
  <c r="M3474" i="1" s="1"/>
  <c r="J3474" i="1"/>
  <c r="Z3473" i="1"/>
  <c r="O3473" i="1"/>
  <c r="N3473" i="1"/>
  <c r="L3473" i="1"/>
  <c r="M3473" i="1" s="1"/>
  <c r="J3473" i="1"/>
  <c r="Z3472" i="1"/>
  <c r="O3472" i="1"/>
  <c r="N3472" i="1"/>
  <c r="L3472" i="1"/>
  <c r="M3472" i="1" s="1"/>
  <c r="J3472" i="1"/>
  <c r="Z3471" i="1"/>
  <c r="O3471" i="1"/>
  <c r="N3471" i="1"/>
  <c r="L3471" i="1"/>
  <c r="M3471" i="1" s="1"/>
  <c r="J3471" i="1"/>
  <c r="Z3470" i="1"/>
  <c r="O3470" i="1"/>
  <c r="N3470" i="1"/>
  <c r="L3470" i="1"/>
  <c r="M3470" i="1" s="1"/>
  <c r="J3470" i="1"/>
  <c r="Z3469" i="1"/>
  <c r="O3469" i="1"/>
  <c r="N3469" i="1"/>
  <c r="L3469" i="1"/>
  <c r="M3469" i="1" s="1"/>
  <c r="J3469" i="1"/>
  <c r="Z3468" i="1"/>
  <c r="O3468" i="1"/>
  <c r="N3468" i="1"/>
  <c r="L3468" i="1"/>
  <c r="M3468" i="1" s="1"/>
  <c r="J3468" i="1"/>
  <c r="Z3467" i="1"/>
  <c r="O3467" i="1"/>
  <c r="N3467" i="1"/>
  <c r="L3467" i="1"/>
  <c r="M3467" i="1" s="1"/>
  <c r="J3467" i="1"/>
  <c r="Z3466" i="1"/>
  <c r="O3466" i="1"/>
  <c r="N3466" i="1"/>
  <c r="L3466" i="1"/>
  <c r="M3466" i="1" s="1"/>
  <c r="J3466" i="1"/>
  <c r="Z3465" i="1"/>
  <c r="O3465" i="1"/>
  <c r="N3465" i="1"/>
  <c r="L3465" i="1"/>
  <c r="M3465" i="1" s="1"/>
  <c r="J3465" i="1"/>
  <c r="Z3464" i="1"/>
  <c r="O3464" i="1"/>
  <c r="N3464" i="1"/>
  <c r="L3464" i="1"/>
  <c r="M3464" i="1" s="1"/>
  <c r="J3464" i="1"/>
  <c r="Z3463" i="1"/>
  <c r="O3463" i="1"/>
  <c r="N3463" i="1"/>
  <c r="L3463" i="1"/>
  <c r="M3463" i="1" s="1"/>
  <c r="J3463" i="1"/>
  <c r="Z3462" i="1"/>
  <c r="O3462" i="1"/>
  <c r="N3462" i="1"/>
  <c r="L3462" i="1"/>
  <c r="M3462" i="1" s="1"/>
  <c r="J3462" i="1"/>
  <c r="Z3461" i="1"/>
  <c r="O3461" i="1"/>
  <c r="N3461" i="1"/>
  <c r="L3461" i="1"/>
  <c r="M3461" i="1" s="1"/>
  <c r="J3461" i="1"/>
  <c r="Z3460" i="1"/>
  <c r="O3460" i="1"/>
  <c r="N3460" i="1"/>
  <c r="L3460" i="1"/>
  <c r="M3460" i="1" s="1"/>
  <c r="J3460" i="1"/>
  <c r="Z3459" i="1"/>
  <c r="O3459" i="1"/>
  <c r="N3459" i="1"/>
  <c r="L3459" i="1"/>
  <c r="M3459" i="1" s="1"/>
  <c r="J3459" i="1"/>
  <c r="Z3458" i="1"/>
  <c r="O3458" i="1"/>
  <c r="N3458" i="1"/>
  <c r="L3458" i="1"/>
  <c r="M3458" i="1" s="1"/>
  <c r="J3458" i="1"/>
  <c r="Z3457" i="1"/>
  <c r="O3457" i="1"/>
  <c r="N3457" i="1"/>
  <c r="L3457" i="1"/>
  <c r="M3457" i="1" s="1"/>
  <c r="J3457" i="1"/>
  <c r="Z3456" i="1"/>
  <c r="O3456" i="1"/>
  <c r="N3456" i="1"/>
  <c r="L3456" i="1"/>
  <c r="M3456" i="1" s="1"/>
  <c r="J3456" i="1"/>
  <c r="Z3455" i="1"/>
  <c r="O3455" i="1"/>
  <c r="N3455" i="1"/>
  <c r="L3455" i="1"/>
  <c r="M3455" i="1" s="1"/>
  <c r="J3455" i="1"/>
  <c r="Z3454" i="1"/>
  <c r="O3454" i="1"/>
  <c r="N3454" i="1"/>
  <c r="L3454" i="1"/>
  <c r="M3454" i="1" s="1"/>
  <c r="J3454" i="1"/>
  <c r="Z3453" i="1"/>
  <c r="O3453" i="1"/>
  <c r="N3453" i="1"/>
  <c r="L3453" i="1"/>
  <c r="M3453" i="1" s="1"/>
  <c r="J3453" i="1"/>
  <c r="Z3452" i="1"/>
  <c r="O3452" i="1"/>
  <c r="N3452" i="1"/>
  <c r="L3452" i="1"/>
  <c r="M3452" i="1" s="1"/>
  <c r="J3452" i="1"/>
  <c r="Z3451" i="1"/>
  <c r="O3451" i="1"/>
  <c r="N3451" i="1"/>
  <c r="L3451" i="1"/>
  <c r="M3451" i="1" s="1"/>
  <c r="J3451" i="1"/>
  <c r="Z3450" i="1"/>
  <c r="O3450" i="1"/>
  <c r="N3450" i="1"/>
  <c r="L3450" i="1"/>
  <c r="M3450" i="1" s="1"/>
  <c r="J3450" i="1"/>
  <c r="Z3449" i="1"/>
  <c r="U3449" i="1" s="1"/>
  <c r="O3449" i="1"/>
  <c r="N3449" i="1"/>
  <c r="L3449" i="1"/>
  <c r="M3449" i="1" s="1"/>
  <c r="J3449" i="1"/>
  <c r="Z3448" i="1"/>
  <c r="O3448" i="1"/>
  <c r="N3448" i="1"/>
  <c r="L3448" i="1"/>
  <c r="M3448" i="1" s="1"/>
  <c r="J3448" i="1"/>
  <c r="Z3447" i="1"/>
  <c r="O3447" i="1"/>
  <c r="N3447" i="1"/>
  <c r="L3447" i="1"/>
  <c r="M3447" i="1" s="1"/>
  <c r="J3447" i="1"/>
  <c r="Z3446" i="1"/>
  <c r="U3446" i="1" s="1"/>
  <c r="O3446" i="1"/>
  <c r="N3446" i="1"/>
  <c r="L3446" i="1"/>
  <c r="M3446" i="1" s="1"/>
  <c r="J3446" i="1"/>
  <c r="Z3445" i="1"/>
  <c r="O3445" i="1"/>
  <c r="N3445" i="1"/>
  <c r="L3445" i="1"/>
  <c r="M3445" i="1" s="1"/>
  <c r="J3445" i="1"/>
  <c r="Z3444" i="1"/>
  <c r="O3444" i="1"/>
  <c r="N3444" i="1"/>
  <c r="L3444" i="1"/>
  <c r="M3444" i="1" s="1"/>
  <c r="J3444" i="1"/>
  <c r="Z3443" i="1"/>
  <c r="O3443" i="1"/>
  <c r="N3443" i="1"/>
  <c r="L3443" i="1"/>
  <c r="M3443" i="1" s="1"/>
  <c r="J3443" i="1"/>
  <c r="Z3442" i="1"/>
  <c r="O3442" i="1"/>
  <c r="N3442" i="1"/>
  <c r="L3442" i="1"/>
  <c r="M3442" i="1" s="1"/>
  <c r="J3442" i="1"/>
  <c r="Z3441" i="1"/>
  <c r="O3441" i="1"/>
  <c r="N3441" i="1"/>
  <c r="L3441" i="1"/>
  <c r="M3441" i="1" s="1"/>
  <c r="J3441" i="1"/>
  <c r="Z3440" i="1"/>
  <c r="O3440" i="1"/>
  <c r="N3440" i="1"/>
  <c r="L3440" i="1"/>
  <c r="M3440" i="1" s="1"/>
  <c r="J3440" i="1"/>
  <c r="Z3439" i="1"/>
  <c r="O3439" i="1"/>
  <c r="N3439" i="1"/>
  <c r="L3439" i="1"/>
  <c r="M3439" i="1" s="1"/>
  <c r="J3439" i="1"/>
  <c r="Z3438" i="1"/>
  <c r="U3438" i="1" s="1"/>
  <c r="O3438" i="1"/>
  <c r="N3438" i="1"/>
  <c r="L3438" i="1"/>
  <c r="M3438" i="1" s="1"/>
  <c r="J3438" i="1"/>
  <c r="Z3437" i="1"/>
  <c r="U3437" i="1" s="1"/>
  <c r="O3437" i="1"/>
  <c r="N3437" i="1"/>
  <c r="L3437" i="1"/>
  <c r="M3437" i="1" s="1"/>
  <c r="J3437" i="1"/>
  <c r="Z3436" i="1"/>
  <c r="U3436" i="1" s="1"/>
  <c r="O3436" i="1"/>
  <c r="N3436" i="1"/>
  <c r="L3436" i="1"/>
  <c r="M3436" i="1" s="1"/>
  <c r="J3436" i="1"/>
  <c r="Z3435" i="1"/>
  <c r="U3435" i="1" s="1"/>
  <c r="O3435" i="1"/>
  <c r="N3435" i="1"/>
  <c r="L3435" i="1"/>
  <c r="M3435" i="1" s="1"/>
  <c r="J3435" i="1"/>
  <c r="Z3434" i="1"/>
  <c r="U3434" i="1" s="1"/>
  <c r="O3434" i="1"/>
  <c r="N3434" i="1"/>
  <c r="L3434" i="1"/>
  <c r="M3434" i="1" s="1"/>
  <c r="J3434" i="1"/>
  <c r="Z3433" i="1"/>
  <c r="U3433" i="1" s="1"/>
  <c r="O3433" i="1"/>
  <c r="N3433" i="1"/>
  <c r="L3433" i="1"/>
  <c r="M3433" i="1" s="1"/>
  <c r="J3433" i="1"/>
  <c r="Z3432" i="1"/>
  <c r="U3432" i="1" s="1"/>
  <c r="O3432" i="1"/>
  <c r="N3432" i="1"/>
  <c r="L3432" i="1"/>
  <c r="M3432" i="1" s="1"/>
  <c r="J3432" i="1"/>
  <c r="Z3431" i="1"/>
  <c r="U3431" i="1" s="1"/>
  <c r="O3431" i="1"/>
  <c r="N3431" i="1"/>
  <c r="L3431" i="1"/>
  <c r="M3431" i="1" s="1"/>
  <c r="J3431" i="1"/>
  <c r="Z3430" i="1"/>
  <c r="U3430" i="1" s="1"/>
  <c r="O3430" i="1"/>
  <c r="N3430" i="1"/>
  <c r="L3430" i="1"/>
  <c r="M3430" i="1" s="1"/>
  <c r="J3430" i="1"/>
  <c r="Z3429" i="1"/>
  <c r="O3429" i="1"/>
  <c r="N3429" i="1"/>
  <c r="L3429" i="1"/>
  <c r="M3429" i="1" s="1"/>
  <c r="J3429" i="1"/>
  <c r="Z3428" i="1"/>
  <c r="O3428" i="1"/>
  <c r="N3428" i="1"/>
  <c r="L3428" i="1"/>
  <c r="M3428" i="1" s="1"/>
  <c r="J3428" i="1"/>
  <c r="Z3427" i="1"/>
  <c r="O3427" i="1"/>
  <c r="N3427" i="1"/>
  <c r="L3427" i="1"/>
  <c r="M3427" i="1" s="1"/>
  <c r="J3427" i="1"/>
  <c r="Z3426" i="1"/>
  <c r="O3426" i="1"/>
  <c r="N3426" i="1"/>
  <c r="L3426" i="1"/>
  <c r="M3426" i="1" s="1"/>
  <c r="J3426" i="1"/>
  <c r="Z3425" i="1"/>
  <c r="O3425" i="1"/>
  <c r="N3425" i="1"/>
  <c r="L3425" i="1"/>
  <c r="M3425" i="1" s="1"/>
  <c r="J3425" i="1"/>
  <c r="Z3424" i="1"/>
  <c r="U3424" i="1" s="1"/>
  <c r="O3424" i="1"/>
  <c r="N3424" i="1"/>
  <c r="L3424" i="1"/>
  <c r="M3424" i="1" s="1"/>
  <c r="J3424" i="1"/>
  <c r="Z3423" i="1"/>
  <c r="O3423" i="1"/>
  <c r="N3423" i="1"/>
  <c r="L3423" i="1"/>
  <c r="M3423" i="1" s="1"/>
  <c r="J3423" i="1"/>
  <c r="Z3422" i="1"/>
  <c r="O3422" i="1"/>
  <c r="N3422" i="1"/>
  <c r="L3422" i="1"/>
  <c r="M3422" i="1" s="1"/>
  <c r="J3422" i="1"/>
  <c r="Z3421" i="1"/>
  <c r="O3421" i="1"/>
  <c r="N3421" i="1"/>
  <c r="L3421" i="1"/>
  <c r="M3421" i="1" s="1"/>
  <c r="J3421" i="1"/>
  <c r="Z3420" i="1"/>
  <c r="O3420" i="1"/>
  <c r="N3420" i="1"/>
  <c r="L3420" i="1"/>
  <c r="M3420" i="1" s="1"/>
  <c r="J3420" i="1"/>
  <c r="Z3419" i="1"/>
  <c r="U3419" i="1" s="1"/>
  <c r="O3419" i="1"/>
  <c r="N3419" i="1"/>
  <c r="L3419" i="1"/>
  <c r="M3419" i="1" s="1"/>
  <c r="J3419" i="1"/>
  <c r="Z3418" i="1"/>
  <c r="O3418" i="1"/>
  <c r="N3418" i="1"/>
  <c r="L3418" i="1"/>
  <c r="M3418" i="1" s="1"/>
  <c r="J3418" i="1"/>
  <c r="Z3417" i="1"/>
  <c r="U3417" i="1" s="1"/>
  <c r="O3417" i="1"/>
  <c r="N3417" i="1"/>
  <c r="L3417" i="1"/>
  <c r="M3417" i="1" s="1"/>
  <c r="J3417" i="1"/>
  <c r="Z3416" i="1"/>
  <c r="U3416" i="1" s="1"/>
  <c r="O3416" i="1"/>
  <c r="N3416" i="1"/>
  <c r="L3416" i="1"/>
  <c r="M3416" i="1" s="1"/>
  <c r="J3416" i="1"/>
  <c r="Z3415" i="1"/>
  <c r="O3415" i="1"/>
  <c r="N3415" i="1"/>
  <c r="L3415" i="1"/>
  <c r="M3415" i="1" s="1"/>
  <c r="J3415" i="1"/>
  <c r="Z3414" i="1"/>
  <c r="U3414" i="1" s="1"/>
  <c r="O3414" i="1"/>
  <c r="N3414" i="1"/>
  <c r="L3414" i="1"/>
  <c r="M3414" i="1" s="1"/>
  <c r="J3414" i="1"/>
  <c r="Z3413" i="1"/>
  <c r="U3413" i="1" s="1"/>
  <c r="O3413" i="1"/>
  <c r="N3413" i="1"/>
  <c r="L3413" i="1"/>
  <c r="M3413" i="1" s="1"/>
  <c r="J3413" i="1"/>
  <c r="Z3412" i="1"/>
  <c r="U3412" i="1" s="1"/>
  <c r="O3412" i="1"/>
  <c r="N3412" i="1"/>
  <c r="L3412" i="1"/>
  <c r="M3412" i="1" s="1"/>
  <c r="J3412" i="1"/>
  <c r="Z3411" i="1"/>
  <c r="O3411" i="1"/>
  <c r="N3411" i="1"/>
  <c r="L3411" i="1"/>
  <c r="M3411" i="1" s="1"/>
  <c r="J3411" i="1"/>
  <c r="Z3410" i="1"/>
  <c r="O3410" i="1"/>
  <c r="N3410" i="1"/>
  <c r="L3410" i="1"/>
  <c r="M3410" i="1" s="1"/>
  <c r="J3410" i="1"/>
  <c r="Z3409" i="1"/>
  <c r="O3409" i="1"/>
  <c r="N3409" i="1"/>
  <c r="L3409" i="1"/>
  <c r="M3409" i="1" s="1"/>
  <c r="J3409" i="1"/>
  <c r="Z3408" i="1"/>
  <c r="U3408" i="1" s="1"/>
  <c r="O3408" i="1"/>
  <c r="N3408" i="1"/>
  <c r="L3408" i="1"/>
  <c r="M3408" i="1" s="1"/>
  <c r="J3408" i="1"/>
  <c r="Z3407" i="1"/>
  <c r="U3407" i="1" s="1"/>
  <c r="O3407" i="1"/>
  <c r="N3407" i="1"/>
  <c r="L3407" i="1"/>
  <c r="M3407" i="1" s="1"/>
  <c r="J3407" i="1"/>
  <c r="Z3406" i="1"/>
  <c r="U3406" i="1" s="1"/>
  <c r="O3406" i="1"/>
  <c r="N3406" i="1"/>
  <c r="L3406" i="1"/>
  <c r="M3406" i="1" s="1"/>
  <c r="J3406" i="1"/>
  <c r="Z3405" i="1"/>
  <c r="O3405" i="1"/>
  <c r="N3405" i="1"/>
  <c r="L3405" i="1"/>
  <c r="M3405" i="1" s="1"/>
  <c r="J3405" i="1"/>
  <c r="Z3404" i="1"/>
  <c r="U3404" i="1" s="1"/>
  <c r="O3404" i="1"/>
  <c r="N3404" i="1"/>
  <c r="L3404" i="1"/>
  <c r="M3404" i="1" s="1"/>
  <c r="J3404" i="1"/>
  <c r="Z3403" i="1"/>
  <c r="U3403" i="1" s="1"/>
  <c r="O3403" i="1"/>
  <c r="N3403" i="1"/>
  <c r="L3403" i="1"/>
  <c r="M3403" i="1" s="1"/>
  <c r="J3403" i="1"/>
  <c r="Z3402" i="1"/>
  <c r="U3402" i="1" s="1"/>
  <c r="O3402" i="1"/>
  <c r="N3402" i="1"/>
  <c r="L3402" i="1"/>
  <c r="M3402" i="1" s="1"/>
  <c r="J3402" i="1"/>
  <c r="Z3401" i="1"/>
  <c r="O3401" i="1"/>
  <c r="N3401" i="1"/>
  <c r="L3401" i="1"/>
  <c r="M3401" i="1" s="1"/>
  <c r="J3401" i="1"/>
  <c r="Z3400" i="1"/>
  <c r="U3400" i="1" s="1"/>
  <c r="O3400" i="1"/>
  <c r="N3400" i="1"/>
  <c r="L3400" i="1"/>
  <c r="M3400" i="1" s="1"/>
  <c r="J3400" i="1"/>
  <c r="Z3399" i="1"/>
  <c r="O3399" i="1"/>
  <c r="N3399" i="1"/>
  <c r="L3399" i="1"/>
  <c r="M3399" i="1" s="1"/>
  <c r="J3399" i="1"/>
  <c r="Z3398" i="1"/>
  <c r="O3398" i="1"/>
  <c r="N3398" i="1"/>
  <c r="L3398" i="1"/>
  <c r="M3398" i="1" s="1"/>
  <c r="J3398" i="1"/>
  <c r="Z3397" i="1"/>
  <c r="U3397" i="1" s="1"/>
  <c r="O3397" i="1"/>
  <c r="N3397" i="1"/>
  <c r="L3397" i="1"/>
  <c r="M3397" i="1" s="1"/>
  <c r="J3397" i="1"/>
  <c r="Z3396" i="1"/>
  <c r="U3396" i="1" s="1"/>
  <c r="O3396" i="1"/>
  <c r="N3396" i="1"/>
  <c r="L3396" i="1"/>
  <c r="M3396" i="1" s="1"/>
  <c r="J3396" i="1"/>
  <c r="Z3395" i="1"/>
  <c r="O3395" i="1"/>
  <c r="N3395" i="1"/>
  <c r="L3395" i="1"/>
  <c r="M3395" i="1" s="1"/>
  <c r="J3395" i="1"/>
  <c r="Z3394" i="1"/>
  <c r="O3394" i="1"/>
  <c r="N3394" i="1"/>
  <c r="L3394" i="1"/>
  <c r="M3394" i="1" s="1"/>
  <c r="J3394" i="1"/>
  <c r="Z3393" i="1"/>
  <c r="U3393" i="1" s="1"/>
  <c r="O3393" i="1"/>
  <c r="N3393" i="1"/>
  <c r="L3393" i="1"/>
  <c r="M3393" i="1" s="1"/>
  <c r="J3393" i="1"/>
  <c r="Z3392" i="1"/>
  <c r="U3392" i="1" s="1"/>
  <c r="O3392" i="1"/>
  <c r="N3392" i="1"/>
  <c r="L3392" i="1"/>
  <c r="M3392" i="1" s="1"/>
  <c r="J3392" i="1"/>
  <c r="Z3391" i="1"/>
  <c r="U3391" i="1" s="1"/>
  <c r="O3391" i="1"/>
  <c r="N3391" i="1"/>
  <c r="L3391" i="1"/>
  <c r="M3391" i="1" s="1"/>
  <c r="J3391" i="1"/>
  <c r="Z3390" i="1"/>
  <c r="U3390" i="1" s="1"/>
  <c r="O3390" i="1"/>
  <c r="N3390" i="1"/>
  <c r="L3390" i="1"/>
  <c r="M3390" i="1" s="1"/>
  <c r="J3390" i="1"/>
  <c r="Z3389" i="1"/>
  <c r="O3389" i="1"/>
  <c r="N3389" i="1"/>
  <c r="L3389" i="1"/>
  <c r="M3389" i="1" s="1"/>
  <c r="J3389" i="1"/>
  <c r="Z3388" i="1"/>
  <c r="O3388" i="1"/>
  <c r="N3388" i="1"/>
  <c r="L3388" i="1"/>
  <c r="M3388" i="1" s="1"/>
  <c r="J3388" i="1"/>
  <c r="Z3387" i="1"/>
  <c r="U3387" i="1" s="1"/>
  <c r="O3387" i="1"/>
  <c r="N3387" i="1"/>
  <c r="L3387" i="1"/>
  <c r="M3387" i="1" s="1"/>
  <c r="J3387" i="1"/>
  <c r="Z3386" i="1"/>
  <c r="U3386" i="1" s="1"/>
  <c r="O3386" i="1"/>
  <c r="N3386" i="1"/>
  <c r="L3386" i="1"/>
  <c r="M3386" i="1" s="1"/>
  <c r="J3386" i="1"/>
  <c r="Z3385" i="1"/>
  <c r="U3385" i="1" s="1"/>
  <c r="O3385" i="1"/>
  <c r="N3385" i="1"/>
  <c r="L3385" i="1"/>
  <c r="M3385" i="1" s="1"/>
  <c r="J3385" i="1"/>
  <c r="Z3384" i="1"/>
  <c r="O3384" i="1"/>
  <c r="N3384" i="1"/>
  <c r="L3384" i="1"/>
  <c r="M3384" i="1" s="1"/>
  <c r="J3384" i="1"/>
  <c r="Z3383" i="1"/>
  <c r="O3383" i="1"/>
  <c r="N3383" i="1"/>
  <c r="L3383" i="1"/>
  <c r="M3383" i="1" s="1"/>
  <c r="J3383" i="1"/>
  <c r="Z3382" i="1"/>
  <c r="U3382" i="1" s="1"/>
  <c r="O3382" i="1"/>
  <c r="N3382" i="1"/>
  <c r="L3382" i="1"/>
  <c r="M3382" i="1" s="1"/>
  <c r="J3382" i="1"/>
  <c r="Z3381" i="1"/>
  <c r="O3381" i="1"/>
  <c r="N3381" i="1"/>
  <c r="L3381" i="1"/>
  <c r="M3381" i="1" s="1"/>
  <c r="J3381" i="1"/>
  <c r="Z3380" i="1"/>
  <c r="O3380" i="1"/>
  <c r="N3380" i="1"/>
  <c r="L3380" i="1"/>
  <c r="M3380" i="1" s="1"/>
  <c r="J3380" i="1"/>
  <c r="Z3379" i="1"/>
  <c r="U3379" i="1" s="1"/>
  <c r="O3379" i="1"/>
  <c r="N3379" i="1"/>
  <c r="L3379" i="1"/>
  <c r="M3379" i="1" s="1"/>
  <c r="J3379" i="1"/>
  <c r="Z3378" i="1"/>
  <c r="O3378" i="1"/>
  <c r="N3378" i="1"/>
  <c r="L3378" i="1"/>
  <c r="M3378" i="1" s="1"/>
  <c r="J3378" i="1"/>
  <c r="Z3377" i="1"/>
  <c r="U3377" i="1" s="1"/>
  <c r="O3377" i="1"/>
  <c r="N3377" i="1"/>
  <c r="L3377" i="1"/>
  <c r="M3377" i="1" s="1"/>
  <c r="J3377" i="1"/>
  <c r="Z3376" i="1"/>
  <c r="O3376" i="1"/>
  <c r="N3376" i="1"/>
  <c r="L3376" i="1"/>
  <c r="M3376" i="1" s="1"/>
  <c r="J3376" i="1"/>
  <c r="Z3375" i="1"/>
  <c r="O3375" i="1"/>
  <c r="N3375" i="1"/>
  <c r="L3375" i="1"/>
  <c r="M3375" i="1" s="1"/>
  <c r="J3375" i="1"/>
  <c r="Z3374" i="1"/>
  <c r="U3374" i="1" s="1"/>
  <c r="O3374" i="1"/>
  <c r="N3374" i="1"/>
  <c r="L3374" i="1"/>
  <c r="M3374" i="1" s="1"/>
  <c r="J3374" i="1"/>
  <c r="Z3373" i="1"/>
  <c r="O3373" i="1"/>
  <c r="N3373" i="1"/>
  <c r="L3373" i="1"/>
  <c r="M3373" i="1" s="1"/>
  <c r="J3373" i="1"/>
  <c r="Z3372" i="1"/>
  <c r="O3372" i="1"/>
  <c r="N3372" i="1"/>
  <c r="L3372" i="1"/>
  <c r="M3372" i="1" s="1"/>
  <c r="J3372" i="1"/>
  <c r="Z3371" i="1"/>
  <c r="O3371" i="1"/>
  <c r="N3371" i="1"/>
  <c r="L3371" i="1"/>
  <c r="M3371" i="1" s="1"/>
  <c r="J3371" i="1"/>
  <c r="Z3370" i="1"/>
  <c r="O3370" i="1"/>
  <c r="N3370" i="1"/>
  <c r="L3370" i="1"/>
  <c r="M3370" i="1" s="1"/>
  <c r="J3370" i="1"/>
  <c r="Z3369" i="1"/>
  <c r="O3369" i="1"/>
  <c r="N3369" i="1"/>
  <c r="L3369" i="1"/>
  <c r="M3369" i="1" s="1"/>
  <c r="J3369" i="1"/>
  <c r="Z3368" i="1"/>
  <c r="O3368" i="1"/>
  <c r="N3368" i="1"/>
  <c r="L3368" i="1"/>
  <c r="M3368" i="1" s="1"/>
  <c r="J3368" i="1"/>
  <c r="Z3367" i="1"/>
  <c r="O3367" i="1"/>
  <c r="N3367" i="1"/>
  <c r="L3367" i="1"/>
  <c r="M3367" i="1" s="1"/>
  <c r="J3367" i="1"/>
  <c r="Z3366" i="1"/>
  <c r="O3366" i="1"/>
  <c r="N3366" i="1"/>
  <c r="L3366" i="1"/>
  <c r="M3366" i="1" s="1"/>
  <c r="J3366" i="1"/>
  <c r="Z3365" i="1"/>
  <c r="O3365" i="1"/>
  <c r="N3365" i="1"/>
  <c r="L3365" i="1"/>
  <c r="M3365" i="1" s="1"/>
  <c r="J3365" i="1"/>
  <c r="Z3364" i="1"/>
  <c r="O3364" i="1"/>
  <c r="N3364" i="1"/>
  <c r="L3364" i="1"/>
  <c r="M3364" i="1" s="1"/>
  <c r="J3364" i="1"/>
  <c r="Z3363" i="1"/>
  <c r="O3363" i="1"/>
  <c r="N3363" i="1"/>
  <c r="L3363" i="1"/>
  <c r="M3363" i="1" s="1"/>
  <c r="J3363" i="1"/>
  <c r="Z3362" i="1"/>
  <c r="U3362" i="1" s="1"/>
  <c r="O3362" i="1"/>
  <c r="N3362" i="1"/>
  <c r="L3362" i="1"/>
  <c r="M3362" i="1" s="1"/>
  <c r="J3362" i="1"/>
  <c r="Z3361" i="1"/>
  <c r="O3361" i="1"/>
  <c r="N3361" i="1"/>
  <c r="L3361" i="1"/>
  <c r="M3361" i="1" s="1"/>
  <c r="J3361" i="1"/>
  <c r="Z3360" i="1"/>
  <c r="O3360" i="1"/>
  <c r="N3360" i="1"/>
  <c r="L3360" i="1"/>
  <c r="M3360" i="1" s="1"/>
  <c r="J3360" i="1"/>
  <c r="Z3359" i="1"/>
  <c r="O3359" i="1"/>
  <c r="N3359" i="1"/>
  <c r="L3359" i="1"/>
  <c r="M3359" i="1" s="1"/>
  <c r="J3359" i="1"/>
  <c r="Z3358" i="1"/>
  <c r="O3358" i="1"/>
  <c r="N3358" i="1"/>
  <c r="L3358" i="1"/>
  <c r="M3358" i="1" s="1"/>
  <c r="J3358" i="1"/>
  <c r="Z3357" i="1"/>
  <c r="O3357" i="1"/>
  <c r="N3357" i="1"/>
  <c r="L3357" i="1"/>
  <c r="M3357" i="1" s="1"/>
  <c r="J3357" i="1"/>
  <c r="Z3356" i="1"/>
  <c r="U3356" i="1" s="1"/>
  <c r="O3356" i="1"/>
  <c r="N3356" i="1"/>
  <c r="L3356" i="1"/>
  <c r="M3356" i="1" s="1"/>
  <c r="J3356" i="1"/>
  <c r="Z3355" i="1"/>
  <c r="U3355" i="1" s="1"/>
  <c r="O3355" i="1"/>
  <c r="N3355" i="1"/>
  <c r="L3355" i="1"/>
  <c r="M3355" i="1" s="1"/>
  <c r="J3355" i="1"/>
  <c r="Z3354" i="1"/>
  <c r="U3354" i="1" s="1"/>
  <c r="O3354" i="1"/>
  <c r="N3354" i="1"/>
  <c r="L3354" i="1"/>
  <c r="M3354" i="1" s="1"/>
  <c r="J3354" i="1"/>
  <c r="Z3353" i="1"/>
  <c r="O3353" i="1"/>
  <c r="N3353" i="1"/>
  <c r="L3353" i="1"/>
  <c r="M3353" i="1" s="1"/>
  <c r="J3353" i="1"/>
  <c r="Z3352" i="1"/>
  <c r="O3352" i="1"/>
  <c r="N3352" i="1"/>
  <c r="L3352" i="1"/>
  <c r="M3352" i="1" s="1"/>
  <c r="J3352" i="1"/>
  <c r="Z3351" i="1"/>
  <c r="O3351" i="1"/>
  <c r="N3351" i="1"/>
  <c r="L3351" i="1"/>
  <c r="M3351" i="1" s="1"/>
  <c r="J3351" i="1"/>
  <c r="Z3350" i="1"/>
  <c r="O3350" i="1"/>
  <c r="N3350" i="1"/>
  <c r="L3350" i="1"/>
  <c r="M3350" i="1" s="1"/>
  <c r="J3350" i="1"/>
  <c r="Z3349" i="1"/>
  <c r="O3349" i="1"/>
  <c r="N3349" i="1"/>
  <c r="L3349" i="1"/>
  <c r="M3349" i="1" s="1"/>
  <c r="J3349" i="1"/>
  <c r="Z3348" i="1"/>
  <c r="O3348" i="1"/>
  <c r="N3348" i="1"/>
  <c r="L3348" i="1"/>
  <c r="M3348" i="1" s="1"/>
  <c r="J3348" i="1"/>
  <c r="Z3347" i="1"/>
  <c r="U3347" i="1" s="1"/>
  <c r="O3347" i="1"/>
  <c r="N3347" i="1"/>
  <c r="L3347" i="1"/>
  <c r="M3347" i="1" s="1"/>
  <c r="J3347" i="1"/>
  <c r="Z3346" i="1"/>
  <c r="U3346" i="1" s="1"/>
  <c r="O3346" i="1"/>
  <c r="N3346" i="1"/>
  <c r="L3346" i="1"/>
  <c r="M3346" i="1" s="1"/>
  <c r="J3346" i="1"/>
  <c r="Z3345" i="1"/>
  <c r="U3345" i="1" s="1"/>
  <c r="O3345" i="1"/>
  <c r="N3345" i="1"/>
  <c r="L3345" i="1"/>
  <c r="M3345" i="1" s="1"/>
  <c r="J3345" i="1"/>
  <c r="Z3344" i="1"/>
  <c r="O3344" i="1"/>
  <c r="N3344" i="1"/>
  <c r="L3344" i="1"/>
  <c r="M3344" i="1" s="1"/>
  <c r="J3344" i="1"/>
  <c r="Z3343" i="1"/>
  <c r="O3343" i="1"/>
  <c r="N3343" i="1"/>
  <c r="L3343" i="1"/>
  <c r="M3343" i="1" s="1"/>
  <c r="J3343" i="1"/>
  <c r="Z3342" i="1"/>
  <c r="U3342" i="1" s="1"/>
  <c r="O3342" i="1"/>
  <c r="N3342" i="1"/>
  <c r="L3342" i="1"/>
  <c r="M3342" i="1" s="1"/>
  <c r="J3342" i="1"/>
  <c r="Z3341" i="1"/>
  <c r="O3341" i="1"/>
  <c r="N3341" i="1"/>
  <c r="L3341" i="1"/>
  <c r="M3341" i="1" s="1"/>
  <c r="J3341" i="1"/>
  <c r="Z3340" i="1"/>
  <c r="O3340" i="1"/>
  <c r="N3340" i="1"/>
  <c r="L3340" i="1"/>
  <c r="M3340" i="1" s="1"/>
  <c r="J3340" i="1"/>
  <c r="Z3339" i="1"/>
  <c r="O3339" i="1"/>
  <c r="N3339" i="1"/>
  <c r="L3339" i="1"/>
  <c r="M3339" i="1" s="1"/>
  <c r="J3339" i="1"/>
  <c r="Z3338" i="1"/>
  <c r="O3338" i="1"/>
  <c r="N3338" i="1"/>
  <c r="L3338" i="1"/>
  <c r="M3338" i="1" s="1"/>
  <c r="J3338" i="1"/>
  <c r="Z3337" i="1"/>
  <c r="O3337" i="1"/>
  <c r="N3337" i="1"/>
  <c r="L3337" i="1"/>
  <c r="M3337" i="1" s="1"/>
  <c r="J3337" i="1"/>
  <c r="Z3336" i="1"/>
  <c r="O3336" i="1"/>
  <c r="N3336" i="1"/>
  <c r="L3336" i="1"/>
  <c r="M3336" i="1" s="1"/>
  <c r="J3336" i="1"/>
  <c r="Z3335" i="1"/>
  <c r="O3335" i="1"/>
  <c r="N3335" i="1"/>
  <c r="L3335" i="1"/>
  <c r="M3335" i="1" s="1"/>
  <c r="J3335" i="1"/>
  <c r="Z3334" i="1"/>
  <c r="O3334" i="1"/>
  <c r="N3334" i="1"/>
  <c r="L3334" i="1"/>
  <c r="M3334" i="1" s="1"/>
  <c r="J3334" i="1"/>
  <c r="Z3333" i="1"/>
  <c r="O3333" i="1"/>
  <c r="N3333" i="1"/>
  <c r="L3333" i="1"/>
  <c r="M3333" i="1" s="1"/>
  <c r="J3333" i="1"/>
  <c r="Z3332" i="1"/>
  <c r="O3332" i="1"/>
  <c r="N3332" i="1"/>
  <c r="L3332" i="1"/>
  <c r="M3332" i="1" s="1"/>
  <c r="J3332" i="1"/>
  <c r="Z3331" i="1"/>
  <c r="U3331" i="1" s="1"/>
  <c r="O3331" i="1"/>
  <c r="N3331" i="1"/>
  <c r="L3331" i="1"/>
  <c r="M3331" i="1" s="1"/>
  <c r="J3331" i="1"/>
  <c r="Z3330" i="1"/>
  <c r="O3330" i="1"/>
  <c r="N3330" i="1"/>
  <c r="L3330" i="1"/>
  <c r="M3330" i="1" s="1"/>
  <c r="J3330" i="1"/>
  <c r="Z3329" i="1"/>
  <c r="O3329" i="1"/>
  <c r="N3329" i="1"/>
  <c r="L3329" i="1"/>
  <c r="M3329" i="1" s="1"/>
  <c r="J3329" i="1"/>
  <c r="Z3328" i="1"/>
  <c r="O3328" i="1"/>
  <c r="N3328" i="1"/>
  <c r="L3328" i="1"/>
  <c r="M3328" i="1" s="1"/>
  <c r="J3328" i="1"/>
  <c r="Z3327" i="1"/>
  <c r="O3327" i="1"/>
  <c r="N3327" i="1"/>
  <c r="L3327" i="1"/>
  <c r="M3327" i="1" s="1"/>
  <c r="J3327" i="1"/>
  <c r="Z3326" i="1"/>
  <c r="O3326" i="1"/>
  <c r="N3326" i="1"/>
  <c r="L3326" i="1"/>
  <c r="M3326" i="1" s="1"/>
  <c r="J3326" i="1"/>
  <c r="Z3325" i="1"/>
  <c r="O3325" i="1"/>
  <c r="N3325" i="1"/>
  <c r="L3325" i="1"/>
  <c r="M3325" i="1" s="1"/>
  <c r="J3325" i="1"/>
  <c r="Z3324" i="1"/>
  <c r="O3324" i="1"/>
  <c r="N3324" i="1"/>
  <c r="L3324" i="1"/>
  <c r="M3324" i="1" s="1"/>
  <c r="J3324" i="1"/>
  <c r="Z3323" i="1"/>
  <c r="O3323" i="1"/>
  <c r="N3323" i="1"/>
  <c r="L3323" i="1"/>
  <c r="M3323" i="1" s="1"/>
  <c r="J3323" i="1"/>
  <c r="Z3322" i="1"/>
  <c r="O3322" i="1"/>
  <c r="N3322" i="1"/>
  <c r="L3322" i="1"/>
  <c r="M3322" i="1" s="1"/>
  <c r="J3322" i="1"/>
  <c r="Z3321" i="1"/>
  <c r="O3321" i="1"/>
  <c r="N3321" i="1"/>
  <c r="L3321" i="1"/>
  <c r="M3321" i="1" s="1"/>
  <c r="J3321" i="1"/>
  <c r="Z3320" i="1"/>
  <c r="O3320" i="1"/>
  <c r="N3320" i="1"/>
  <c r="L3320" i="1"/>
  <c r="M3320" i="1" s="1"/>
  <c r="J3320" i="1"/>
  <c r="Z3319" i="1"/>
  <c r="O3319" i="1"/>
  <c r="N3319" i="1"/>
  <c r="L3319" i="1"/>
  <c r="M3319" i="1" s="1"/>
  <c r="J3319" i="1"/>
  <c r="Z3318" i="1"/>
  <c r="U3318" i="1" s="1"/>
  <c r="O3318" i="1"/>
  <c r="N3318" i="1"/>
  <c r="L3318" i="1"/>
  <c r="M3318" i="1" s="1"/>
  <c r="J3318" i="1"/>
  <c r="Z3317" i="1"/>
  <c r="U3317" i="1" s="1"/>
  <c r="O3317" i="1"/>
  <c r="N3317" i="1"/>
  <c r="L3317" i="1"/>
  <c r="M3317" i="1" s="1"/>
  <c r="J3317" i="1"/>
  <c r="Z3316" i="1"/>
  <c r="U3316" i="1" s="1"/>
  <c r="O3316" i="1"/>
  <c r="N3316" i="1"/>
  <c r="L3316" i="1"/>
  <c r="M3316" i="1" s="1"/>
  <c r="J3316" i="1"/>
  <c r="Z3315" i="1"/>
  <c r="U3315" i="1" s="1"/>
  <c r="O3315" i="1"/>
  <c r="N3315" i="1"/>
  <c r="L3315" i="1"/>
  <c r="M3315" i="1" s="1"/>
  <c r="J3315" i="1"/>
  <c r="Z3314" i="1"/>
  <c r="U3314" i="1" s="1"/>
  <c r="O3314" i="1"/>
  <c r="N3314" i="1"/>
  <c r="L3314" i="1"/>
  <c r="M3314" i="1" s="1"/>
  <c r="J3314" i="1"/>
  <c r="Z3313" i="1"/>
  <c r="U3313" i="1" s="1"/>
  <c r="O3313" i="1"/>
  <c r="N3313" i="1"/>
  <c r="L3313" i="1"/>
  <c r="M3313" i="1" s="1"/>
  <c r="J3313" i="1"/>
  <c r="Z3312" i="1"/>
  <c r="O3312" i="1"/>
  <c r="N3312" i="1"/>
  <c r="L3312" i="1"/>
  <c r="M3312" i="1" s="1"/>
  <c r="J3312" i="1"/>
  <c r="Z3311" i="1"/>
  <c r="U3311" i="1" s="1"/>
  <c r="O3311" i="1"/>
  <c r="N3311" i="1"/>
  <c r="L3311" i="1"/>
  <c r="M3311" i="1" s="1"/>
  <c r="J3311" i="1"/>
  <c r="Z3310" i="1"/>
  <c r="O3310" i="1"/>
  <c r="N3310" i="1"/>
  <c r="L3310" i="1"/>
  <c r="M3310" i="1" s="1"/>
  <c r="J3310" i="1"/>
  <c r="Z3309" i="1"/>
  <c r="U3309" i="1" s="1"/>
  <c r="O3309" i="1"/>
  <c r="N3309" i="1"/>
  <c r="L3309" i="1"/>
  <c r="M3309" i="1" s="1"/>
  <c r="J3309" i="1"/>
  <c r="Z3308" i="1"/>
  <c r="O3308" i="1"/>
  <c r="N3308" i="1"/>
  <c r="L3308" i="1"/>
  <c r="M3308" i="1" s="1"/>
  <c r="J3308" i="1"/>
  <c r="Z3307" i="1"/>
  <c r="O3307" i="1"/>
  <c r="N3307" i="1"/>
  <c r="L3307" i="1"/>
  <c r="M3307" i="1" s="1"/>
  <c r="J3307" i="1"/>
  <c r="Z3306" i="1"/>
  <c r="O3306" i="1"/>
  <c r="N3306" i="1"/>
  <c r="L3306" i="1"/>
  <c r="M3306" i="1" s="1"/>
  <c r="J3306" i="1"/>
  <c r="Z3305" i="1"/>
  <c r="O3305" i="1"/>
  <c r="N3305" i="1"/>
  <c r="L3305" i="1"/>
  <c r="M3305" i="1" s="1"/>
  <c r="J3305" i="1"/>
  <c r="Z3304" i="1"/>
  <c r="U3304" i="1" s="1"/>
  <c r="O3304" i="1"/>
  <c r="N3304" i="1"/>
  <c r="L3304" i="1"/>
  <c r="M3304" i="1" s="1"/>
  <c r="J3304" i="1"/>
  <c r="Z3303" i="1"/>
  <c r="O3303" i="1"/>
  <c r="N3303" i="1"/>
  <c r="L3303" i="1"/>
  <c r="M3303" i="1" s="1"/>
  <c r="J3303" i="1"/>
  <c r="Z3302" i="1"/>
  <c r="O3302" i="1"/>
  <c r="N3302" i="1"/>
  <c r="L3302" i="1"/>
  <c r="M3302" i="1" s="1"/>
  <c r="J3302" i="1"/>
  <c r="Z3301" i="1"/>
  <c r="U3301" i="1" s="1"/>
  <c r="O3301" i="1"/>
  <c r="N3301" i="1"/>
  <c r="L3301" i="1"/>
  <c r="M3301" i="1" s="1"/>
  <c r="J3301" i="1"/>
  <c r="Z3300" i="1"/>
  <c r="O3300" i="1"/>
  <c r="N3300" i="1"/>
  <c r="L3300" i="1"/>
  <c r="M3300" i="1" s="1"/>
  <c r="J3300" i="1"/>
  <c r="Z3299" i="1"/>
  <c r="O3299" i="1"/>
  <c r="N3299" i="1"/>
  <c r="L3299" i="1"/>
  <c r="M3299" i="1" s="1"/>
  <c r="J3299" i="1"/>
  <c r="Z3298" i="1"/>
  <c r="O3298" i="1"/>
  <c r="N3298" i="1"/>
  <c r="L3298" i="1"/>
  <c r="M3298" i="1" s="1"/>
  <c r="J3298" i="1"/>
  <c r="Z3297" i="1"/>
  <c r="O3297" i="1"/>
  <c r="N3297" i="1"/>
  <c r="L3297" i="1"/>
  <c r="M3297" i="1" s="1"/>
  <c r="J3297" i="1"/>
  <c r="Z3296" i="1"/>
  <c r="O3296" i="1"/>
  <c r="N3296" i="1"/>
  <c r="L3296" i="1"/>
  <c r="M3296" i="1" s="1"/>
  <c r="J3296" i="1"/>
  <c r="Z3295" i="1"/>
  <c r="U3295" i="1" s="1"/>
  <c r="O3295" i="1"/>
  <c r="N3295" i="1"/>
  <c r="L3295" i="1"/>
  <c r="M3295" i="1" s="1"/>
  <c r="J3295" i="1"/>
  <c r="Z3294" i="1"/>
  <c r="O3294" i="1"/>
  <c r="N3294" i="1"/>
  <c r="L3294" i="1"/>
  <c r="M3294" i="1" s="1"/>
  <c r="J3294" i="1"/>
  <c r="Z3293" i="1"/>
  <c r="O3293" i="1"/>
  <c r="N3293" i="1"/>
  <c r="L3293" i="1"/>
  <c r="M3293" i="1" s="1"/>
  <c r="J3293" i="1"/>
  <c r="Z3292" i="1"/>
  <c r="O3292" i="1"/>
  <c r="N3292" i="1"/>
  <c r="L3292" i="1"/>
  <c r="M3292" i="1" s="1"/>
  <c r="J3292" i="1"/>
  <c r="Z3291" i="1"/>
  <c r="O3291" i="1"/>
  <c r="N3291" i="1"/>
  <c r="L3291" i="1"/>
  <c r="M3291" i="1" s="1"/>
  <c r="J3291" i="1"/>
  <c r="Z3290" i="1"/>
  <c r="O3290" i="1"/>
  <c r="N3290" i="1"/>
  <c r="L3290" i="1"/>
  <c r="M3290" i="1" s="1"/>
  <c r="J3290" i="1"/>
  <c r="Z3289" i="1"/>
  <c r="O3289" i="1"/>
  <c r="N3289" i="1"/>
  <c r="L3289" i="1"/>
  <c r="M3289" i="1" s="1"/>
  <c r="J3289" i="1"/>
  <c r="Z3288" i="1"/>
  <c r="O3288" i="1"/>
  <c r="N3288" i="1"/>
  <c r="L3288" i="1"/>
  <c r="M3288" i="1" s="1"/>
  <c r="J3288" i="1"/>
  <c r="Z3287" i="1"/>
  <c r="O3287" i="1"/>
  <c r="N3287" i="1"/>
  <c r="L3287" i="1"/>
  <c r="M3287" i="1" s="1"/>
  <c r="J3287" i="1"/>
  <c r="Z3286" i="1"/>
  <c r="O3286" i="1"/>
  <c r="N3286" i="1"/>
  <c r="L3286" i="1"/>
  <c r="M3286" i="1" s="1"/>
  <c r="J3286" i="1"/>
  <c r="Z3285" i="1"/>
  <c r="U3285" i="1" s="1"/>
  <c r="O3285" i="1"/>
  <c r="N3285" i="1"/>
  <c r="L3285" i="1"/>
  <c r="M3285" i="1" s="1"/>
  <c r="J3285" i="1"/>
  <c r="Z3284" i="1"/>
  <c r="O3284" i="1"/>
  <c r="N3284" i="1"/>
  <c r="L3284" i="1"/>
  <c r="M3284" i="1" s="1"/>
  <c r="J3284" i="1"/>
  <c r="Z3283" i="1"/>
  <c r="O3283" i="1"/>
  <c r="N3283" i="1"/>
  <c r="L3283" i="1"/>
  <c r="M3283" i="1" s="1"/>
  <c r="J3283" i="1"/>
  <c r="Z3282" i="1"/>
  <c r="U3282" i="1" s="1"/>
  <c r="O3282" i="1"/>
  <c r="N3282" i="1"/>
  <c r="L3282" i="1"/>
  <c r="M3282" i="1" s="1"/>
  <c r="J3282" i="1"/>
  <c r="Z3281" i="1"/>
  <c r="O3281" i="1"/>
  <c r="N3281" i="1"/>
  <c r="L3281" i="1"/>
  <c r="M3281" i="1" s="1"/>
  <c r="J3281" i="1"/>
  <c r="Z3280" i="1"/>
  <c r="O3280" i="1"/>
  <c r="N3280" i="1"/>
  <c r="L3280" i="1"/>
  <c r="M3280" i="1" s="1"/>
  <c r="J3280" i="1"/>
  <c r="Z3279" i="1"/>
  <c r="U3279" i="1" s="1"/>
  <c r="O3279" i="1"/>
  <c r="N3279" i="1"/>
  <c r="L3279" i="1"/>
  <c r="M3279" i="1" s="1"/>
  <c r="J3279" i="1"/>
  <c r="Z3278" i="1"/>
  <c r="O3278" i="1"/>
  <c r="N3278" i="1"/>
  <c r="L3278" i="1"/>
  <c r="M3278" i="1" s="1"/>
  <c r="J3278" i="1"/>
  <c r="Z3277" i="1"/>
  <c r="O3277" i="1"/>
  <c r="N3277" i="1"/>
  <c r="L3277" i="1"/>
  <c r="M3277" i="1" s="1"/>
  <c r="J3277" i="1"/>
  <c r="Z3276" i="1"/>
  <c r="O3276" i="1"/>
  <c r="N3276" i="1"/>
  <c r="L3276" i="1"/>
  <c r="M3276" i="1" s="1"/>
  <c r="J3276" i="1"/>
  <c r="Z3275" i="1"/>
  <c r="U3275" i="1" s="1"/>
  <c r="O3275" i="1"/>
  <c r="N3275" i="1"/>
  <c r="L3275" i="1"/>
  <c r="M3275" i="1" s="1"/>
  <c r="J3275" i="1"/>
  <c r="Z3274" i="1"/>
  <c r="U3274" i="1" s="1"/>
  <c r="O3274" i="1"/>
  <c r="N3274" i="1"/>
  <c r="L3274" i="1"/>
  <c r="M3274" i="1" s="1"/>
  <c r="J3274" i="1"/>
  <c r="Z3273" i="1"/>
  <c r="U3273" i="1" s="1"/>
  <c r="O3273" i="1"/>
  <c r="N3273" i="1"/>
  <c r="L3273" i="1"/>
  <c r="M3273" i="1" s="1"/>
  <c r="J3273" i="1"/>
  <c r="Z3272" i="1"/>
  <c r="O3272" i="1"/>
  <c r="N3272" i="1"/>
  <c r="L3272" i="1"/>
  <c r="M3272" i="1" s="1"/>
  <c r="J3272" i="1"/>
  <c r="Z3271" i="1"/>
  <c r="U3271" i="1" s="1"/>
  <c r="O3271" i="1"/>
  <c r="N3271" i="1"/>
  <c r="L3271" i="1"/>
  <c r="M3271" i="1" s="1"/>
  <c r="J3271" i="1"/>
  <c r="Z3270" i="1"/>
  <c r="O3270" i="1"/>
  <c r="N3270" i="1"/>
  <c r="L3270" i="1"/>
  <c r="M3270" i="1" s="1"/>
  <c r="J3270" i="1"/>
  <c r="Z3269" i="1"/>
  <c r="O3269" i="1"/>
  <c r="N3269" i="1"/>
  <c r="L3269" i="1"/>
  <c r="M3269" i="1" s="1"/>
  <c r="J3269" i="1"/>
  <c r="Z3268" i="1"/>
  <c r="O3268" i="1"/>
  <c r="N3268" i="1"/>
  <c r="L3268" i="1"/>
  <c r="M3268" i="1" s="1"/>
  <c r="J3268" i="1"/>
  <c r="Z3267" i="1"/>
  <c r="O3267" i="1"/>
  <c r="N3267" i="1"/>
  <c r="L3267" i="1"/>
  <c r="M3267" i="1" s="1"/>
  <c r="J3267" i="1"/>
  <c r="Z3266" i="1"/>
  <c r="U3266" i="1" s="1"/>
  <c r="O3266" i="1"/>
  <c r="N3266" i="1"/>
  <c r="L3266" i="1"/>
  <c r="M3266" i="1" s="1"/>
  <c r="J3266" i="1"/>
  <c r="Z3265" i="1"/>
  <c r="U3265" i="1" s="1"/>
  <c r="O3265" i="1"/>
  <c r="N3265" i="1"/>
  <c r="L3265" i="1"/>
  <c r="M3265" i="1" s="1"/>
  <c r="J3265" i="1"/>
  <c r="Z3264" i="1"/>
  <c r="U3264" i="1" s="1"/>
  <c r="O3264" i="1"/>
  <c r="N3264" i="1"/>
  <c r="L3264" i="1"/>
  <c r="M3264" i="1" s="1"/>
  <c r="J3264" i="1"/>
  <c r="Z3263" i="1"/>
  <c r="O3263" i="1"/>
  <c r="N3263" i="1"/>
  <c r="L3263" i="1"/>
  <c r="M3263" i="1" s="1"/>
  <c r="J3263" i="1"/>
  <c r="Z3262" i="1"/>
  <c r="U3262" i="1" s="1"/>
  <c r="O3262" i="1"/>
  <c r="N3262" i="1"/>
  <c r="L3262" i="1"/>
  <c r="M3262" i="1" s="1"/>
  <c r="J3262" i="1"/>
  <c r="Z3261" i="1"/>
  <c r="O3261" i="1"/>
  <c r="N3261" i="1"/>
  <c r="L3261" i="1"/>
  <c r="M3261" i="1" s="1"/>
  <c r="J3261" i="1"/>
  <c r="Z3260" i="1"/>
  <c r="U3260" i="1" s="1"/>
  <c r="O3260" i="1"/>
  <c r="N3260" i="1"/>
  <c r="L3260" i="1"/>
  <c r="M3260" i="1" s="1"/>
  <c r="J3260" i="1"/>
  <c r="Z3259" i="1"/>
  <c r="U3259" i="1" s="1"/>
  <c r="O3259" i="1"/>
  <c r="N3259" i="1"/>
  <c r="L3259" i="1"/>
  <c r="M3259" i="1" s="1"/>
  <c r="J3259" i="1"/>
  <c r="Z3258" i="1"/>
  <c r="U3258" i="1" s="1"/>
  <c r="O3258" i="1"/>
  <c r="N3258" i="1"/>
  <c r="L3258" i="1"/>
  <c r="M3258" i="1" s="1"/>
  <c r="J3258" i="1"/>
  <c r="Z3257" i="1"/>
  <c r="U3257" i="1" s="1"/>
  <c r="O3257" i="1"/>
  <c r="N3257" i="1"/>
  <c r="L3257" i="1"/>
  <c r="M3257" i="1" s="1"/>
  <c r="J3257" i="1"/>
  <c r="Z3256" i="1"/>
  <c r="O3256" i="1"/>
  <c r="N3256" i="1"/>
  <c r="L3256" i="1"/>
  <c r="M3256" i="1" s="1"/>
  <c r="J3256" i="1"/>
  <c r="Z3255" i="1"/>
  <c r="O3255" i="1"/>
  <c r="N3255" i="1"/>
  <c r="L3255" i="1"/>
  <c r="M3255" i="1" s="1"/>
  <c r="J3255" i="1"/>
  <c r="Z3254" i="1"/>
  <c r="O3254" i="1"/>
  <c r="N3254" i="1"/>
  <c r="L3254" i="1"/>
  <c r="M3254" i="1" s="1"/>
  <c r="J3254" i="1"/>
  <c r="Z3253" i="1"/>
  <c r="O3253" i="1"/>
  <c r="N3253" i="1"/>
  <c r="L3253" i="1"/>
  <c r="M3253" i="1" s="1"/>
  <c r="J3253" i="1"/>
  <c r="Z3252" i="1"/>
  <c r="O3252" i="1"/>
  <c r="N3252" i="1"/>
  <c r="L3252" i="1"/>
  <c r="M3252" i="1" s="1"/>
  <c r="J3252" i="1"/>
  <c r="Z3251" i="1"/>
  <c r="U3251" i="1" s="1"/>
  <c r="O3251" i="1"/>
  <c r="N3251" i="1"/>
  <c r="L3251" i="1"/>
  <c r="M3251" i="1" s="1"/>
  <c r="J3251" i="1"/>
  <c r="Z3250" i="1"/>
  <c r="O3250" i="1"/>
  <c r="N3250" i="1"/>
  <c r="L3250" i="1"/>
  <c r="M3250" i="1" s="1"/>
  <c r="J3250" i="1"/>
  <c r="Z3249" i="1"/>
  <c r="U3249" i="1" s="1"/>
  <c r="O3249" i="1"/>
  <c r="N3249" i="1"/>
  <c r="L3249" i="1"/>
  <c r="M3249" i="1" s="1"/>
  <c r="J3249" i="1"/>
  <c r="Z3248" i="1"/>
  <c r="O3248" i="1"/>
  <c r="N3248" i="1"/>
  <c r="L3248" i="1"/>
  <c r="M3248" i="1" s="1"/>
  <c r="J3248" i="1"/>
  <c r="Z3247" i="1"/>
  <c r="O3247" i="1"/>
  <c r="N3247" i="1"/>
  <c r="L3247" i="1"/>
  <c r="M3247" i="1" s="1"/>
  <c r="J3247" i="1"/>
  <c r="Z3246" i="1"/>
  <c r="O3246" i="1"/>
  <c r="N3246" i="1"/>
  <c r="L3246" i="1"/>
  <c r="M3246" i="1" s="1"/>
  <c r="J3246" i="1"/>
  <c r="Z3245" i="1"/>
  <c r="O3245" i="1"/>
  <c r="N3245" i="1"/>
  <c r="L3245" i="1"/>
  <c r="M3245" i="1" s="1"/>
  <c r="J3245" i="1"/>
  <c r="Z3244" i="1"/>
  <c r="O3244" i="1"/>
  <c r="N3244" i="1"/>
  <c r="L3244" i="1"/>
  <c r="M3244" i="1" s="1"/>
  <c r="J3244" i="1"/>
  <c r="Z3243" i="1"/>
  <c r="O3243" i="1"/>
  <c r="N3243" i="1"/>
  <c r="L3243" i="1"/>
  <c r="M3243" i="1" s="1"/>
  <c r="J3243" i="1"/>
  <c r="Z3242" i="1"/>
  <c r="O3242" i="1"/>
  <c r="N3242" i="1"/>
  <c r="L3242" i="1"/>
  <c r="M3242" i="1" s="1"/>
  <c r="J3242" i="1"/>
  <c r="Z3241" i="1"/>
  <c r="O3241" i="1"/>
  <c r="N3241" i="1"/>
  <c r="L3241" i="1"/>
  <c r="M3241" i="1" s="1"/>
  <c r="J3241" i="1"/>
  <c r="Z3240" i="1"/>
  <c r="O3240" i="1"/>
  <c r="N3240" i="1"/>
  <c r="L3240" i="1"/>
  <c r="M3240" i="1" s="1"/>
  <c r="J3240" i="1"/>
  <c r="Z3239" i="1"/>
  <c r="O3239" i="1"/>
  <c r="N3239" i="1"/>
  <c r="L3239" i="1"/>
  <c r="M3239" i="1" s="1"/>
  <c r="J3239" i="1"/>
  <c r="Z3238" i="1"/>
  <c r="U3238" i="1" s="1"/>
  <c r="O3238" i="1"/>
  <c r="N3238" i="1"/>
  <c r="L3238" i="1"/>
  <c r="M3238" i="1" s="1"/>
  <c r="J3238" i="1"/>
  <c r="Z3237" i="1"/>
  <c r="O3237" i="1"/>
  <c r="N3237" i="1"/>
  <c r="L3237" i="1"/>
  <c r="M3237" i="1" s="1"/>
  <c r="J3237" i="1"/>
  <c r="Z3236" i="1"/>
  <c r="O3236" i="1"/>
  <c r="N3236" i="1"/>
  <c r="L3236" i="1"/>
  <c r="M3236" i="1" s="1"/>
  <c r="J3236" i="1"/>
  <c r="Z3235" i="1"/>
  <c r="O3235" i="1"/>
  <c r="N3235" i="1"/>
  <c r="L3235" i="1"/>
  <c r="M3235" i="1" s="1"/>
  <c r="J3235" i="1"/>
  <c r="Z3234" i="1"/>
  <c r="O3234" i="1"/>
  <c r="N3234" i="1"/>
  <c r="L3234" i="1"/>
  <c r="M3234" i="1" s="1"/>
  <c r="J3234" i="1"/>
  <c r="Z3233" i="1"/>
  <c r="O3233" i="1"/>
  <c r="N3233" i="1"/>
  <c r="L3233" i="1"/>
  <c r="M3233" i="1" s="1"/>
  <c r="J3233" i="1"/>
  <c r="Z3232" i="1"/>
  <c r="U3232" i="1" s="1"/>
  <c r="O3232" i="1"/>
  <c r="N3232" i="1"/>
  <c r="L3232" i="1"/>
  <c r="M3232" i="1" s="1"/>
  <c r="J3232" i="1"/>
  <c r="Z3231" i="1"/>
  <c r="U3231" i="1" s="1"/>
  <c r="O3231" i="1"/>
  <c r="N3231" i="1"/>
  <c r="L3231" i="1"/>
  <c r="M3231" i="1" s="1"/>
  <c r="J3231" i="1"/>
  <c r="Z3230" i="1"/>
  <c r="O3230" i="1"/>
  <c r="N3230" i="1"/>
  <c r="L3230" i="1"/>
  <c r="M3230" i="1" s="1"/>
  <c r="J3230" i="1"/>
  <c r="Z3229" i="1"/>
  <c r="O3229" i="1"/>
  <c r="N3229" i="1"/>
  <c r="L3229" i="1"/>
  <c r="M3229" i="1" s="1"/>
  <c r="J3229" i="1"/>
  <c r="Z3228" i="1"/>
  <c r="O3228" i="1"/>
  <c r="N3228" i="1"/>
  <c r="L3228" i="1"/>
  <c r="M3228" i="1" s="1"/>
  <c r="J3228" i="1"/>
  <c r="Z3227" i="1"/>
  <c r="U3227" i="1" s="1"/>
  <c r="O3227" i="1"/>
  <c r="N3227" i="1"/>
  <c r="L3227" i="1"/>
  <c r="M3227" i="1" s="1"/>
  <c r="J3227" i="1"/>
  <c r="Z3226" i="1"/>
  <c r="O3226" i="1"/>
  <c r="N3226" i="1"/>
  <c r="L3226" i="1"/>
  <c r="M3226" i="1" s="1"/>
  <c r="J3226" i="1"/>
  <c r="Z3225" i="1"/>
  <c r="U3225" i="1" s="1"/>
  <c r="O3225" i="1"/>
  <c r="N3225" i="1"/>
  <c r="L3225" i="1"/>
  <c r="M3225" i="1" s="1"/>
  <c r="J3225" i="1"/>
  <c r="Z3224" i="1"/>
  <c r="O3224" i="1"/>
  <c r="N3224" i="1"/>
  <c r="L3224" i="1"/>
  <c r="M3224" i="1" s="1"/>
  <c r="J3224" i="1"/>
  <c r="Z3223" i="1"/>
  <c r="O3223" i="1"/>
  <c r="N3223" i="1"/>
  <c r="L3223" i="1"/>
  <c r="M3223" i="1" s="1"/>
  <c r="J3223" i="1"/>
  <c r="Z3222" i="1"/>
  <c r="O3222" i="1"/>
  <c r="N3222" i="1"/>
  <c r="L3222" i="1"/>
  <c r="M3222" i="1" s="1"/>
  <c r="J3222" i="1"/>
  <c r="Z3221" i="1"/>
  <c r="O3221" i="1"/>
  <c r="N3221" i="1"/>
  <c r="L3221" i="1"/>
  <c r="M3221" i="1" s="1"/>
  <c r="J3221" i="1"/>
  <c r="Z3220" i="1"/>
  <c r="O3220" i="1"/>
  <c r="N3220" i="1"/>
  <c r="L3220" i="1"/>
  <c r="M3220" i="1" s="1"/>
  <c r="J3220" i="1"/>
  <c r="Z3219" i="1"/>
  <c r="O3219" i="1"/>
  <c r="N3219" i="1"/>
  <c r="L3219" i="1"/>
  <c r="M3219" i="1" s="1"/>
  <c r="J3219" i="1"/>
  <c r="Z3218" i="1"/>
  <c r="U3218" i="1" s="1"/>
  <c r="O3218" i="1"/>
  <c r="N3218" i="1"/>
  <c r="L3218" i="1"/>
  <c r="M3218" i="1" s="1"/>
  <c r="J3218" i="1"/>
  <c r="Z3217" i="1"/>
  <c r="U3217" i="1" s="1"/>
  <c r="O3217" i="1"/>
  <c r="N3217" i="1"/>
  <c r="L3217" i="1"/>
  <c r="M3217" i="1" s="1"/>
  <c r="J3217" i="1"/>
  <c r="Z3216" i="1"/>
  <c r="O3216" i="1"/>
  <c r="N3216" i="1"/>
  <c r="L3216" i="1"/>
  <c r="M3216" i="1" s="1"/>
  <c r="J3216" i="1"/>
  <c r="Z3215" i="1"/>
  <c r="U3215" i="1" s="1"/>
  <c r="O3215" i="1"/>
  <c r="N3215" i="1"/>
  <c r="L3215" i="1"/>
  <c r="M3215" i="1" s="1"/>
  <c r="J3215" i="1"/>
  <c r="Z3214" i="1"/>
  <c r="O3214" i="1"/>
  <c r="N3214" i="1"/>
  <c r="L3214" i="1"/>
  <c r="M3214" i="1" s="1"/>
  <c r="J3214" i="1"/>
  <c r="Z3213" i="1"/>
  <c r="O3213" i="1"/>
  <c r="N3213" i="1"/>
  <c r="L3213" i="1"/>
  <c r="M3213" i="1" s="1"/>
  <c r="J3213" i="1"/>
  <c r="Z3212" i="1"/>
  <c r="O3212" i="1"/>
  <c r="N3212" i="1"/>
  <c r="L3212" i="1"/>
  <c r="M3212" i="1" s="1"/>
  <c r="J3212" i="1"/>
  <c r="Z3211" i="1"/>
  <c r="O3211" i="1"/>
  <c r="N3211" i="1"/>
  <c r="L3211" i="1"/>
  <c r="M3211" i="1" s="1"/>
  <c r="J3211" i="1"/>
  <c r="Z3210" i="1"/>
  <c r="O3210" i="1"/>
  <c r="N3210" i="1"/>
  <c r="L3210" i="1"/>
  <c r="M3210" i="1" s="1"/>
  <c r="J3210" i="1"/>
  <c r="Z3209" i="1"/>
  <c r="O3209" i="1"/>
  <c r="N3209" i="1"/>
  <c r="L3209" i="1"/>
  <c r="M3209" i="1" s="1"/>
  <c r="J3209" i="1"/>
  <c r="Z3208" i="1"/>
  <c r="O3208" i="1"/>
  <c r="N3208" i="1"/>
  <c r="L3208" i="1"/>
  <c r="M3208" i="1" s="1"/>
  <c r="J3208" i="1"/>
  <c r="Z3207" i="1"/>
  <c r="U3207" i="1" s="1"/>
  <c r="O3207" i="1"/>
  <c r="N3207" i="1"/>
  <c r="L3207" i="1"/>
  <c r="M3207" i="1" s="1"/>
  <c r="J3207" i="1"/>
  <c r="Z3206" i="1"/>
  <c r="O3206" i="1"/>
  <c r="N3206" i="1"/>
  <c r="L3206" i="1"/>
  <c r="M3206" i="1" s="1"/>
  <c r="J3206" i="1"/>
  <c r="Z3205" i="1"/>
  <c r="O3205" i="1"/>
  <c r="N3205" i="1"/>
  <c r="L3205" i="1"/>
  <c r="M3205" i="1" s="1"/>
  <c r="J3205" i="1"/>
  <c r="Z3204" i="1"/>
  <c r="U3204" i="1" s="1"/>
  <c r="O3204" i="1"/>
  <c r="N3204" i="1"/>
  <c r="L3204" i="1"/>
  <c r="M3204" i="1" s="1"/>
  <c r="J3204" i="1"/>
  <c r="Z3203" i="1"/>
  <c r="O3203" i="1"/>
  <c r="N3203" i="1"/>
  <c r="L3203" i="1"/>
  <c r="M3203" i="1" s="1"/>
  <c r="J3203" i="1"/>
  <c r="Z3202" i="1"/>
  <c r="O3202" i="1"/>
  <c r="N3202" i="1"/>
  <c r="L3202" i="1"/>
  <c r="M3202" i="1" s="1"/>
  <c r="J3202" i="1"/>
  <c r="Z3201" i="1"/>
  <c r="O3201" i="1"/>
  <c r="N3201" i="1"/>
  <c r="L3201" i="1"/>
  <c r="M3201" i="1" s="1"/>
  <c r="J3201" i="1"/>
  <c r="Z3200" i="1"/>
  <c r="O3200" i="1"/>
  <c r="N3200" i="1"/>
  <c r="L3200" i="1"/>
  <c r="M3200" i="1" s="1"/>
  <c r="J3200" i="1"/>
  <c r="Z3199" i="1"/>
  <c r="O3199" i="1"/>
  <c r="N3199" i="1"/>
  <c r="L3199" i="1"/>
  <c r="M3199" i="1" s="1"/>
  <c r="J3199" i="1"/>
  <c r="Z3198" i="1"/>
  <c r="O3198" i="1"/>
  <c r="N3198" i="1"/>
  <c r="L3198" i="1"/>
  <c r="M3198" i="1" s="1"/>
  <c r="J3198" i="1"/>
  <c r="Z3197" i="1"/>
  <c r="O3197" i="1"/>
  <c r="N3197" i="1"/>
  <c r="L3197" i="1"/>
  <c r="M3197" i="1" s="1"/>
  <c r="J3197" i="1"/>
  <c r="Z3196" i="1"/>
  <c r="O3196" i="1"/>
  <c r="N3196" i="1"/>
  <c r="L3196" i="1"/>
  <c r="M3196" i="1" s="1"/>
  <c r="J3196" i="1"/>
  <c r="Z3195" i="1"/>
  <c r="O3195" i="1"/>
  <c r="N3195" i="1"/>
  <c r="L3195" i="1"/>
  <c r="M3195" i="1" s="1"/>
  <c r="J3195" i="1"/>
  <c r="Z3194" i="1"/>
  <c r="O3194" i="1"/>
  <c r="N3194" i="1"/>
  <c r="L3194" i="1"/>
  <c r="M3194" i="1" s="1"/>
  <c r="J3194" i="1"/>
  <c r="Z3193" i="1"/>
  <c r="O3193" i="1"/>
  <c r="N3193" i="1"/>
  <c r="L3193" i="1"/>
  <c r="M3193" i="1" s="1"/>
  <c r="J3193" i="1"/>
  <c r="Z3192" i="1"/>
  <c r="O3192" i="1"/>
  <c r="N3192" i="1"/>
  <c r="L3192" i="1"/>
  <c r="M3192" i="1" s="1"/>
  <c r="J3192" i="1"/>
  <c r="Z3191" i="1"/>
  <c r="O3191" i="1"/>
  <c r="N3191" i="1"/>
  <c r="L3191" i="1"/>
  <c r="M3191" i="1" s="1"/>
  <c r="J3191" i="1"/>
  <c r="Z3190" i="1"/>
  <c r="O3190" i="1"/>
  <c r="N3190" i="1"/>
  <c r="L3190" i="1"/>
  <c r="M3190" i="1" s="1"/>
  <c r="J3190" i="1"/>
  <c r="Z3189" i="1"/>
  <c r="O3189" i="1"/>
  <c r="N3189" i="1"/>
  <c r="L3189" i="1"/>
  <c r="M3189" i="1" s="1"/>
  <c r="J3189" i="1"/>
  <c r="Z3188" i="1"/>
  <c r="O3188" i="1"/>
  <c r="N3188" i="1"/>
  <c r="L3188" i="1"/>
  <c r="M3188" i="1" s="1"/>
  <c r="J3188" i="1"/>
  <c r="Z3187" i="1"/>
  <c r="O3187" i="1"/>
  <c r="N3187" i="1"/>
  <c r="L3187" i="1"/>
  <c r="M3187" i="1" s="1"/>
  <c r="J3187" i="1"/>
  <c r="Z3186" i="1"/>
  <c r="O3186" i="1"/>
  <c r="N3186" i="1"/>
  <c r="L3186" i="1"/>
  <c r="M3186" i="1" s="1"/>
  <c r="J3186" i="1"/>
  <c r="Z3185" i="1"/>
  <c r="U3185" i="1" s="1"/>
  <c r="O3185" i="1"/>
  <c r="N3185" i="1"/>
  <c r="L3185" i="1"/>
  <c r="M3185" i="1" s="1"/>
  <c r="J3185" i="1"/>
  <c r="Z3184" i="1"/>
  <c r="U3184" i="1" s="1"/>
  <c r="O3184" i="1"/>
  <c r="N3184" i="1"/>
  <c r="L3184" i="1"/>
  <c r="M3184" i="1" s="1"/>
  <c r="J3184" i="1"/>
  <c r="Z3183" i="1"/>
  <c r="U3183" i="1" s="1"/>
  <c r="O3183" i="1"/>
  <c r="N3183" i="1"/>
  <c r="L3183" i="1"/>
  <c r="M3183" i="1" s="1"/>
  <c r="J3183" i="1"/>
  <c r="Z3182" i="1"/>
  <c r="U3182" i="1" s="1"/>
  <c r="O3182" i="1"/>
  <c r="N3182" i="1"/>
  <c r="L3182" i="1"/>
  <c r="M3182" i="1" s="1"/>
  <c r="J3182" i="1"/>
  <c r="Z3181" i="1"/>
  <c r="U3181" i="1" s="1"/>
  <c r="O3181" i="1"/>
  <c r="N3181" i="1"/>
  <c r="L3181" i="1"/>
  <c r="M3181" i="1" s="1"/>
  <c r="J3181" i="1"/>
  <c r="Z3180" i="1"/>
  <c r="O3180" i="1"/>
  <c r="N3180" i="1"/>
  <c r="L3180" i="1"/>
  <c r="M3180" i="1" s="1"/>
  <c r="J3180" i="1"/>
  <c r="Z3179" i="1"/>
  <c r="O3179" i="1"/>
  <c r="N3179" i="1"/>
  <c r="L3179" i="1"/>
  <c r="M3179" i="1" s="1"/>
  <c r="J3179" i="1"/>
  <c r="Z3178" i="1"/>
  <c r="O3178" i="1"/>
  <c r="N3178" i="1"/>
  <c r="L3178" i="1"/>
  <c r="M3178" i="1" s="1"/>
  <c r="J3178" i="1"/>
  <c r="Z3177" i="1"/>
  <c r="O3177" i="1"/>
  <c r="N3177" i="1"/>
  <c r="L3177" i="1"/>
  <c r="M3177" i="1" s="1"/>
  <c r="J3177" i="1"/>
  <c r="Z3176" i="1"/>
  <c r="U3176" i="1" s="1"/>
  <c r="O3176" i="1"/>
  <c r="N3176" i="1"/>
  <c r="L3176" i="1"/>
  <c r="M3176" i="1" s="1"/>
  <c r="J3176" i="1"/>
  <c r="Z3175" i="1"/>
  <c r="U3175" i="1" s="1"/>
  <c r="O3175" i="1"/>
  <c r="N3175" i="1"/>
  <c r="L3175" i="1"/>
  <c r="M3175" i="1" s="1"/>
  <c r="J3175" i="1"/>
  <c r="Z3174" i="1"/>
  <c r="O3174" i="1"/>
  <c r="N3174" i="1"/>
  <c r="L3174" i="1"/>
  <c r="M3174" i="1" s="1"/>
  <c r="J3174" i="1"/>
  <c r="Z3173" i="1"/>
  <c r="O3173" i="1"/>
  <c r="N3173" i="1"/>
  <c r="L3173" i="1"/>
  <c r="M3173" i="1" s="1"/>
  <c r="J3173" i="1"/>
  <c r="Z3172" i="1"/>
  <c r="O3172" i="1"/>
  <c r="N3172" i="1"/>
  <c r="L3172" i="1"/>
  <c r="M3172" i="1" s="1"/>
  <c r="J3172" i="1"/>
  <c r="Z3171" i="1"/>
  <c r="U3171" i="1" s="1"/>
  <c r="O3171" i="1"/>
  <c r="N3171" i="1"/>
  <c r="L3171" i="1"/>
  <c r="M3171" i="1" s="1"/>
  <c r="J3171" i="1"/>
  <c r="Z3170" i="1"/>
  <c r="O3170" i="1"/>
  <c r="N3170" i="1"/>
  <c r="L3170" i="1"/>
  <c r="M3170" i="1" s="1"/>
  <c r="J3170" i="1"/>
  <c r="Z3169" i="1"/>
  <c r="U3169" i="1" s="1"/>
  <c r="O3169" i="1"/>
  <c r="N3169" i="1"/>
  <c r="L3169" i="1"/>
  <c r="M3169" i="1" s="1"/>
  <c r="J3169" i="1"/>
  <c r="Z3168" i="1"/>
  <c r="U3168" i="1" s="1"/>
  <c r="O3168" i="1"/>
  <c r="N3168" i="1"/>
  <c r="L3168" i="1"/>
  <c r="M3168" i="1" s="1"/>
  <c r="J3168" i="1"/>
  <c r="Z3167" i="1"/>
  <c r="O3167" i="1"/>
  <c r="N3167" i="1"/>
  <c r="L3167" i="1"/>
  <c r="M3167" i="1" s="1"/>
  <c r="J3167" i="1"/>
  <c r="Z3166" i="1"/>
  <c r="O3166" i="1"/>
  <c r="N3166" i="1"/>
  <c r="L3166" i="1"/>
  <c r="M3166" i="1" s="1"/>
  <c r="J3166" i="1"/>
  <c r="Z3165" i="1"/>
  <c r="U3165" i="1" s="1"/>
  <c r="O3165" i="1"/>
  <c r="N3165" i="1"/>
  <c r="L3165" i="1"/>
  <c r="M3165" i="1" s="1"/>
  <c r="J3165" i="1"/>
  <c r="Z3164" i="1"/>
  <c r="O3164" i="1"/>
  <c r="N3164" i="1"/>
  <c r="L3164" i="1"/>
  <c r="M3164" i="1" s="1"/>
  <c r="J3164" i="1"/>
  <c r="Z3163" i="1"/>
  <c r="O3163" i="1"/>
  <c r="N3163" i="1"/>
  <c r="L3163" i="1"/>
  <c r="M3163" i="1" s="1"/>
  <c r="J3163" i="1"/>
  <c r="Z3162" i="1"/>
  <c r="O3162" i="1"/>
  <c r="N3162" i="1"/>
  <c r="L3162" i="1"/>
  <c r="M3162" i="1" s="1"/>
  <c r="J3162" i="1"/>
  <c r="Z3161" i="1"/>
  <c r="O3161" i="1"/>
  <c r="N3161" i="1"/>
  <c r="L3161" i="1"/>
  <c r="M3161" i="1" s="1"/>
  <c r="J3161" i="1"/>
  <c r="Z3160" i="1"/>
  <c r="O3160" i="1"/>
  <c r="N3160" i="1"/>
  <c r="L3160" i="1"/>
  <c r="M3160" i="1" s="1"/>
  <c r="J3160" i="1"/>
  <c r="Z3159" i="1"/>
  <c r="U3159" i="1" s="1"/>
  <c r="O3159" i="1"/>
  <c r="N3159" i="1"/>
  <c r="L3159" i="1"/>
  <c r="M3159" i="1" s="1"/>
  <c r="J3159" i="1"/>
  <c r="Z3158" i="1"/>
  <c r="U3158" i="1" s="1"/>
  <c r="O3158" i="1"/>
  <c r="N3158" i="1"/>
  <c r="L3158" i="1"/>
  <c r="M3158" i="1" s="1"/>
  <c r="J3158" i="1"/>
  <c r="Z3157" i="1"/>
  <c r="O3157" i="1"/>
  <c r="N3157" i="1"/>
  <c r="L3157" i="1"/>
  <c r="M3157" i="1" s="1"/>
  <c r="J3157" i="1"/>
  <c r="Z3156" i="1"/>
  <c r="O3156" i="1"/>
  <c r="N3156" i="1"/>
  <c r="L3156" i="1"/>
  <c r="M3156" i="1" s="1"/>
  <c r="J3156" i="1"/>
  <c r="Z3155" i="1"/>
  <c r="U3155" i="1" s="1"/>
  <c r="O3155" i="1"/>
  <c r="N3155" i="1"/>
  <c r="L3155" i="1"/>
  <c r="M3155" i="1" s="1"/>
  <c r="J3155" i="1"/>
  <c r="Z3154" i="1"/>
  <c r="U3154" i="1" s="1"/>
  <c r="O3154" i="1"/>
  <c r="N3154" i="1"/>
  <c r="L3154" i="1"/>
  <c r="M3154" i="1" s="1"/>
  <c r="J3154" i="1"/>
  <c r="Z3153" i="1"/>
  <c r="U3153" i="1" s="1"/>
  <c r="O3153" i="1"/>
  <c r="N3153" i="1"/>
  <c r="L3153" i="1"/>
  <c r="M3153" i="1" s="1"/>
  <c r="J3153" i="1"/>
  <c r="Z3152" i="1"/>
  <c r="O3152" i="1"/>
  <c r="N3152" i="1"/>
  <c r="L3152" i="1"/>
  <c r="M3152" i="1" s="1"/>
  <c r="J3152" i="1"/>
  <c r="Z3151" i="1"/>
  <c r="O3151" i="1"/>
  <c r="N3151" i="1"/>
  <c r="L3151" i="1"/>
  <c r="M3151" i="1" s="1"/>
  <c r="J3151" i="1"/>
  <c r="Z3150" i="1"/>
  <c r="O3150" i="1"/>
  <c r="N3150" i="1"/>
  <c r="L3150" i="1"/>
  <c r="M3150" i="1" s="1"/>
  <c r="J3150" i="1"/>
  <c r="Z3149" i="1"/>
  <c r="O3149" i="1"/>
  <c r="N3149" i="1"/>
  <c r="L3149" i="1"/>
  <c r="M3149" i="1" s="1"/>
  <c r="J3149" i="1"/>
  <c r="Z3148" i="1"/>
  <c r="O3148" i="1"/>
  <c r="N3148" i="1"/>
  <c r="L3148" i="1"/>
  <c r="M3148" i="1" s="1"/>
  <c r="J3148" i="1"/>
  <c r="Z3147" i="1"/>
  <c r="O3147" i="1"/>
  <c r="N3147" i="1"/>
  <c r="L3147" i="1"/>
  <c r="M3147" i="1" s="1"/>
  <c r="J3147" i="1"/>
  <c r="Z3146" i="1"/>
  <c r="O3146" i="1"/>
  <c r="N3146" i="1"/>
  <c r="L3146" i="1"/>
  <c r="M3146" i="1" s="1"/>
  <c r="J3146" i="1"/>
  <c r="Z3145" i="1"/>
  <c r="O3145" i="1"/>
  <c r="N3145" i="1"/>
  <c r="L3145" i="1"/>
  <c r="M3145" i="1" s="1"/>
  <c r="J3145" i="1"/>
  <c r="Z3144" i="1"/>
  <c r="U3144" i="1" s="1"/>
  <c r="O3144" i="1"/>
  <c r="N3144" i="1"/>
  <c r="L3144" i="1"/>
  <c r="M3144" i="1" s="1"/>
  <c r="J3144" i="1"/>
  <c r="Z3143" i="1"/>
  <c r="O3143" i="1"/>
  <c r="N3143" i="1"/>
  <c r="L3143" i="1"/>
  <c r="M3143" i="1" s="1"/>
  <c r="J3143" i="1"/>
  <c r="Z3142" i="1"/>
  <c r="O3142" i="1"/>
  <c r="N3142" i="1"/>
  <c r="L3142" i="1"/>
  <c r="M3142" i="1" s="1"/>
  <c r="J3142" i="1"/>
  <c r="Z3141" i="1"/>
  <c r="O3141" i="1"/>
  <c r="N3141" i="1"/>
  <c r="L3141" i="1"/>
  <c r="M3141" i="1" s="1"/>
  <c r="J3141" i="1"/>
  <c r="Z3140" i="1"/>
  <c r="U3140" i="1" s="1"/>
  <c r="O3140" i="1"/>
  <c r="N3140" i="1"/>
  <c r="L3140" i="1"/>
  <c r="M3140" i="1" s="1"/>
  <c r="J3140" i="1"/>
  <c r="Z3139" i="1"/>
  <c r="O3139" i="1"/>
  <c r="N3139" i="1"/>
  <c r="L3139" i="1"/>
  <c r="M3139" i="1" s="1"/>
  <c r="J3139" i="1"/>
  <c r="Z3138" i="1"/>
  <c r="O3138" i="1"/>
  <c r="N3138" i="1"/>
  <c r="L3138" i="1"/>
  <c r="M3138" i="1" s="1"/>
  <c r="J3138" i="1"/>
  <c r="Z3137" i="1"/>
  <c r="O3137" i="1"/>
  <c r="N3137" i="1"/>
  <c r="L3137" i="1"/>
  <c r="M3137" i="1" s="1"/>
  <c r="J3137" i="1"/>
  <c r="Z3136" i="1"/>
  <c r="O3136" i="1"/>
  <c r="N3136" i="1"/>
  <c r="L3136" i="1"/>
  <c r="M3136" i="1" s="1"/>
  <c r="J3136" i="1"/>
  <c r="Z3135" i="1"/>
  <c r="O3135" i="1"/>
  <c r="N3135" i="1"/>
  <c r="L3135" i="1"/>
  <c r="M3135" i="1" s="1"/>
  <c r="J3135" i="1"/>
  <c r="Z3134" i="1"/>
  <c r="O3134" i="1"/>
  <c r="N3134" i="1"/>
  <c r="L3134" i="1"/>
  <c r="M3134" i="1" s="1"/>
  <c r="J3134" i="1"/>
  <c r="Z3133" i="1"/>
  <c r="O3133" i="1"/>
  <c r="N3133" i="1"/>
  <c r="L3133" i="1"/>
  <c r="M3133" i="1" s="1"/>
  <c r="J3133" i="1"/>
  <c r="Z3132" i="1"/>
  <c r="O3132" i="1"/>
  <c r="N3132" i="1"/>
  <c r="L3132" i="1"/>
  <c r="M3132" i="1" s="1"/>
  <c r="J3132" i="1"/>
  <c r="Z3131" i="1"/>
  <c r="O3131" i="1"/>
  <c r="N3131" i="1"/>
  <c r="L3131" i="1"/>
  <c r="M3131" i="1" s="1"/>
  <c r="J3131" i="1"/>
  <c r="Z3130" i="1"/>
  <c r="U3130" i="1" s="1"/>
  <c r="O3130" i="1"/>
  <c r="N3130" i="1"/>
  <c r="L3130" i="1"/>
  <c r="M3130" i="1" s="1"/>
  <c r="J3130" i="1"/>
  <c r="Z3129" i="1"/>
  <c r="U3129" i="1" s="1"/>
  <c r="O3129" i="1"/>
  <c r="N3129" i="1"/>
  <c r="L3129" i="1"/>
  <c r="M3129" i="1" s="1"/>
  <c r="J3129" i="1"/>
  <c r="Z3128" i="1"/>
  <c r="U3128" i="1" s="1"/>
  <c r="O3128" i="1"/>
  <c r="N3128" i="1"/>
  <c r="L3128" i="1"/>
  <c r="M3128" i="1" s="1"/>
  <c r="J3128" i="1"/>
  <c r="Z3127" i="1"/>
  <c r="O3127" i="1"/>
  <c r="N3127" i="1"/>
  <c r="L3127" i="1"/>
  <c r="M3127" i="1" s="1"/>
  <c r="J3127" i="1"/>
  <c r="Z3126" i="1"/>
  <c r="O3126" i="1"/>
  <c r="N3126" i="1"/>
  <c r="L3126" i="1"/>
  <c r="M3126" i="1" s="1"/>
  <c r="J3126" i="1"/>
  <c r="Z3125" i="1"/>
  <c r="U3125" i="1" s="1"/>
  <c r="O3125" i="1"/>
  <c r="N3125" i="1"/>
  <c r="L3125" i="1"/>
  <c r="M3125" i="1" s="1"/>
  <c r="J3125" i="1"/>
  <c r="Z3124" i="1"/>
  <c r="O3124" i="1"/>
  <c r="N3124" i="1"/>
  <c r="L3124" i="1"/>
  <c r="M3124" i="1" s="1"/>
  <c r="J3124" i="1"/>
  <c r="Z3123" i="1"/>
  <c r="O3123" i="1"/>
  <c r="N3123" i="1"/>
  <c r="L3123" i="1"/>
  <c r="M3123" i="1" s="1"/>
  <c r="J3123" i="1"/>
  <c r="Z3122" i="1"/>
  <c r="O3122" i="1"/>
  <c r="N3122" i="1"/>
  <c r="L3122" i="1"/>
  <c r="M3122" i="1" s="1"/>
  <c r="J3122" i="1"/>
  <c r="Z3121" i="1"/>
  <c r="O3121" i="1"/>
  <c r="N3121" i="1"/>
  <c r="L3121" i="1"/>
  <c r="M3121" i="1" s="1"/>
  <c r="J3121" i="1"/>
  <c r="Z3120" i="1"/>
  <c r="U3120" i="1" s="1"/>
  <c r="O3120" i="1"/>
  <c r="N3120" i="1"/>
  <c r="L3120" i="1"/>
  <c r="M3120" i="1" s="1"/>
  <c r="J3120" i="1"/>
  <c r="Z3119" i="1"/>
  <c r="O3119" i="1"/>
  <c r="N3119" i="1"/>
  <c r="L3119" i="1"/>
  <c r="M3119" i="1" s="1"/>
  <c r="J3119" i="1"/>
  <c r="Z3118" i="1"/>
  <c r="O3118" i="1"/>
  <c r="N3118" i="1"/>
  <c r="L3118" i="1"/>
  <c r="M3118" i="1" s="1"/>
  <c r="J3118" i="1"/>
  <c r="Z3117" i="1"/>
  <c r="O3117" i="1"/>
  <c r="N3117" i="1"/>
  <c r="L3117" i="1"/>
  <c r="M3117" i="1" s="1"/>
  <c r="J3117" i="1"/>
  <c r="Z3116" i="1"/>
  <c r="O3116" i="1"/>
  <c r="N3116" i="1"/>
  <c r="L3116" i="1"/>
  <c r="M3116" i="1" s="1"/>
  <c r="J3116" i="1"/>
  <c r="Z3115" i="1"/>
  <c r="O3115" i="1"/>
  <c r="N3115" i="1"/>
  <c r="L3115" i="1"/>
  <c r="M3115" i="1" s="1"/>
  <c r="J3115" i="1"/>
  <c r="Z3114" i="1"/>
  <c r="U3114" i="1" s="1"/>
  <c r="O3114" i="1"/>
  <c r="N3114" i="1"/>
  <c r="L3114" i="1"/>
  <c r="M3114" i="1" s="1"/>
  <c r="J3114" i="1"/>
  <c r="Z3113" i="1"/>
  <c r="U3113" i="1" s="1"/>
  <c r="O3113" i="1"/>
  <c r="N3113" i="1"/>
  <c r="L3113" i="1"/>
  <c r="M3113" i="1" s="1"/>
  <c r="J3113" i="1"/>
  <c r="Z3112" i="1"/>
  <c r="O3112" i="1"/>
  <c r="N3112" i="1"/>
  <c r="L3112" i="1"/>
  <c r="M3112" i="1" s="1"/>
  <c r="J3112" i="1"/>
  <c r="Z3111" i="1"/>
  <c r="U3111" i="1" s="1"/>
  <c r="O3111" i="1"/>
  <c r="N3111" i="1"/>
  <c r="L3111" i="1"/>
  <c r="M3111" i="1" s="1"/>
  <c r="J3111" i="1"/>
  <c r="Z3110" i="1"/>
  <c r="U3110" i="1" s="1"/>
  <c r="O3110" i="1"/>
  <c r="N3110" i="1"/>
  <c r="L3110" i="1"/>
  <c r="M3110" i="1" s="1"/>
  <c r="J3110" i="1"/>
  <c r="Z3109" i="1"/>
  <c r="O3109" i="1"/>
  <c r="N3109" i="1"/>
  <c r="L3109" i="1"/>
  <c r="M3109" i="1" s="1"/>
  <c r="J3109" i="1"/>
  <c r="Z3108" i="1"/>
  <c r="O3108" i="1"/>
  <c r="N3108" i="1"/>
  <c r="L3108" i="1"/>
  <c r="M3108" i="1" s="1"/>
  <c r="J3108" i="1"/>
  <c r="Z3107" i="1"/>
  <c r="O3107" i="1"/>
  <c r="N3107" i="1"/>
  <c r="L3107" i="1"/>
  <c r="M3107" i="1" s="1"/>
  <c r="J3107" i="1"/>
  <c r="Z3106" i="1"/>
  <c r="O3106" i="1"/>
  <c r="N3106" i="1"/>
  <c r="L3106" i="1"/>
  <c r="M3106" i="1" s="1"/>
  <c r="J3106" i="1"/>
  <c r="Z3105" i="1"/>
  <c r="U3105" i="1" s="1"/>
  <c r="O3105" i="1"/>
  <c r="N3105" i="1"/>
  <c r="L3105" i="1"/>
  <c r="M3105" i="1" s="1"/>
  <c r="J3105" i="1"/>
  <c r="Z3104" i="1"/>
  <c r="U3104" i="1" s="1"/>
  <c r="O3104" i="1"/>
  <c r="N3104" i="1"/>
  <c r="L3104" i="1"/>
  <c r="M3104" i="1" s="1"/>
  <c r="J3104" i="1"/>
  <c r="Z3103" i="1"/>
  <c r="O3103" i="1"/>
  <c r="N3103" i="1"/>
  <c r="L3103" i="1"/>
  <c r="M3103" i="1" s="1"/>
  <c r="J3103" i="1"/>
  <c r="Z3102" i="1"/>
  <c r="U3102" i="1" s="1"/>
  <c r="O3102" i="1"/>
  <c r="N3102" i="1"/>
  <c r="L3102" i="1"/>
  <c r="M3102" i="1" s="1"/>
  <c r="J3102" i="1"/>
  <c r="Z3101" i="1"/>
  <c r="O3101" i="1"/>
  <c r="N3101" i="1"/>
  <c r="L3101" i="1"/>
  <c r="M3101" i="1" s="1"/>
  <c r="J3101" i="1"/>
  <c r="Z3100" i="1"/>
  <c r="U3100" i="1" s="1"/>
  <c r="O3100" i="1"/>
  <c r="N3100" i="1"/>
  <c r="L3100" i="1"/>
  <c r="M3100" i="1" s="1"/>
  <c r="J3100" i="1"/>
  <c r="Z3099" i="1"/>
  <c r="U3099" i="1" s="1"/>
  <c r="O3099" i="1"/>
  <c r="N3099" i="1"/>
  <c r="L3099" i="1"/>
  <c r="M3099" i="1" s="1"/>
  <c r="J3099" i="1"/>
  <c r="Z3098" i="1"/>
  <c r="U3098" i="1" s="1"/>
  <c r="O3098" i="1"/>
  <c r="N3098" i="1"/>
  <c r="L3098" i="1"/>
  <c r="M3098" i="1" s="1"/>
  <c r="J3098" i="1"/>
  <c r="Z3097" i="1"/>
  <c r="U3097" i="1" s="1"/>
  <c r="O3097" i="1"/>
  <c r="N3097" i="1"/>
  <c r="L3097" i="1"/>
  <c r="M3097" i="1" s="1"/>
  <c r="J3097" i="1"/>
  <c r="Z3096" i="1"/>
  <c r="U3096" i="1" s="1"/>
  <c r="O3096" i="1"/>
  <c r="N3096" i="1"/>
  <c r="L3096" i="1"/>
  <c r="M3096" i="1" s="1"/>
  <c r="J3096" i="1"/>
  <c r="Z3095" i="1"/>
  <c r="O3095" i="1"/>
  <c r="N3095" i="1"/>
  <c r="L3095" i="1"/>
  <c r="M3095" i="1" s="1"/>
  <c r="J3095" i="1"/>
  <c r="Z3094" i="1"/>
  <c r="U3094" i="1" s="1"/>
  <c r="O3094" i="1"/>
  <c r="N3094" i="1"/>
  <c r="L3094" i="1"/>
  <c r="M3094" i="1" s="1"/>
  <c r="J3094" i="1"/>
  <c r="Z3093" i="1"/>
  <c r="O3093" i="1"/>
  <c r="N3093" i="1"/>
  <c r="L3093" i="1"/>
  <c r="M3093" i="1" s="1"/>
  <c r="J3093" i="1"/>
  <c r="Z3092" i="1"/>
  <c r="O3092" i="1"/>
  <c r="N3092" i="1"/>
  <c r="L3092" i="1"/>
  <c r="M3092" i="1" s="1"/>
  <c r="J3092" i="1"/>
  <c r="Z3091" i="1"/>
  <c r="O3091" i="1"/>
  <c r="N3091" i="1"/>
  <c r="L3091" i="1"/>
  <c r="M3091" i="1" s="1"/>
  <c r="J3091" i="1"/>
  <c r="Z3090" i="1"/>
  <c r="O3090" i="1"/>
  <c r="N3090" i="1"/>
  <c r="L3090" i="1"/>
  <c r="M3090" i="1" s="1"/>
  <c r="J3090" i="1"/>
  <c r="Z3089" i="1"/>
  <c r="O3089" i="1"/>
  <c r="N3089" i="1"/>
  <c r="L3089" i="1"/>
  <c r="M3089" i="1" s="1"/>
  <c r="J3089" i="1"/>
  <c r="Z3088" i="1"/>
  <c r="U3088" i="1" s="1"/>
  <c r="O3088" i="1"/>
  <c r="N3088" i="1"/>
  <c r="L3088" i="1"/>
  <c r="M3088" i="1" s="1"/>
  <c r="J3088" i="1"/>
  <c r="Z3087" i="1"/>
  <c r="O3087" i="1"/>
  <c r="N3087" i="1"/>
  <c r="L3087" i="1"/>
  <c r="M3087" i="1" s="1"/>
  <c r="J3087" i="1"/>
  <c r="Z3086" i="1"/>
  <c r="O3086" i="1"/>
  <c r="N3086" i="1"/>
  <c r="L3086" i="1"/>
  <c r="M3086" i="1" s="1"/>
  <c r="J3086" i="1"/>
  <c r="Z3085" i="1"/>
  <c r="O3085" i="1"/>
  <c r="N3085" i="1"/>
  <c r="L3085" i="1"/>
  <c r="M3085" i="1" s="1"/>
  <c r="J3085" i="1"/>
  <c r="Z3084" i="1"/>
  <c r="O3084" i="1"/>
  <c r="N3084" i="1"/>
  <c r="L3084" i="1"/>
  <c r="M3084" i="1" s="1"/>
  <c r="J3084" i="1"/>
  <c r="Z3083" i="1"/>
  <c r="O3083" i="1"/>
  <c r="N3083" i="1"/>
  <c r="L3083" i="1"/>
  <c r="M3083" i="1" s="1"/>
  <c r="J3083" i="1"/>
  <c r="Z3082" i="1"/>
  <c r="O3082" i="1"/>
  <c r="N3082" i="1"/>
  <c r="L3082" i="1"/>
  <c r="M3082" i="1" s="1"/>
  <c r="J3082" i="1"/>
  <c r="Z3081" i="1"/>
  <c r="O3081" i="1"/>
  <c r="N3081" i="1"/>
  <c r="L3081" i="1"/>
  <c r="M3081" i="1" s="1"/>
  <c r="J3081" i="1"/>
  <c r="Z3080" i="1"/>
  <c r="O3080" i="1"/>
  <c r="N3080" i="1"/>
  <c r="L3080" i="1"/>
  <c r="M3080" i="1" s="1"/>
  <c r="J3080" i="1"/>
  <c r="Z3079" i="1"/>
  <c r="O3079" i="1"/>
  <c r="N3079" i="1"/>
  <c r="L3079" i="1"/>
  <c r="M3079" i="1" s="1"/>
  <c r="J3079" i="1"/>
  <c r="Z3078" i="1"/>
  <c r="O3078" i="1"/>
  <c r="N3078" i="1"/>
  <c r="L3078" i="1"/>
  <c r="M3078" i="1" s="1"/>
  <c r="J3078" i="1"/>
  <c r="Z3077" i="1"/>
  <c r="U3077" i="1" s="1"/>
  <c r="O3077" i="1"/>
  <c r="N3077" i="1"/>
  <c r="L3077" i="1"/>
  <c r="M3077" i="1" s="1"/>
  <c r="J3077" i="1"/>
  <c r="Z3076" i="1"/>
  <c r="O3076" i="1"/>
  <c r="N3076" i="1"/>
  <c r="L3076" i="1"/>
  <c r="M3076" i="1" s="1"/>
  <c r="J3076" i="1"/>
  <c r="Z3075" i="1"/>
  <c r="U3075" i="1" s="1"/>
  <c r="O3075" i="1"/>
  <c r="N3075" i="1"/>
  <c r="L3075" i="1"/>
  <c r="M3075" i="1" s="1"/>
  <c r="J3075" i="1"/>
  <c r="Z3074" i="1"/>
  <c r="O3074" i="1"/>
  <c r="N3074" i="1"/>
  <c r="L3074" i="1"/>
  <c r="M3074" i="1" s="1"/>
  <c r="J3074" i="1"/>
  <c r="Z3073" i="1"/>
  <c r="O3073" i="1"/>
  <c r="N3073" i="1"/>
  <c r="L3073" i="1"/>
  <c r="M3073" i="1" s="1"/>
  <c r="J3073" i="1"/>
  <c r="Z3072" i="1"/>
  <c r="U3072" i="1" s="1"/>
  <c r="O3072" i="1"/>
  <c r="N3072" i="1"/>
  <c r="L3072" i="1"/>
  <c r="M3072" i="1" s="1"/>
  <c r="J3072" i="1"/>
  <c r="Z3071" i="1"/>
  <c r="O3071" i="1"/>
  <c r="N3071" i="1"/>
  <c r="L3071" i="1"/>
  <c r="M3071" i="1" s="1"/>
  <c r="J3071" i="1"/>
  <c r="Z3070" i="1"/>
  <c r="O3070" i="1"/>
  <c r="N3070" i="1"/>
  <c r="L3070" i="1"/>
  <c r="M3070" i="1" s="1"/>
  <c r="J3070" i="1"/>
  <c r="Z3069" i="1"/>
  <c r="O3069" i="1"/>
  <c r="N3069" i="1"/>
  <c r="L3069" i="1"/>
  <c r="M3069" i="1" s="1"/>
  <c r="J3069" i="1"/>
  <c r="Z3068" i="1"/>
  <c r="O3068" i="1"/>
  <c r="N3068" i="1"/>
  <c r="L3068" i="1"/>
  <c r="M3068" i="1" s="1"/>
  <c r="J3068" i="1"/>
  <c r="Z3067" i="1"/>
  <c r="O3067" i="1"/>
  <c r="N3067" i="1"/>
  <c r="L3067" i="1"/>
  <c r="M3067" i="1" s="1"/>
  <c r="J3067" i="1"/>
  <c r="Z3066" i="1"/>
  <c r="O3066" i="1"/>
  <c r="N3066" i="1"/>
  <c r="L3066" i="1"/>
  <c r="M3066" i="1" s="1"/>
  <c r="J3066" i="1"/>
  <c r="Z3065" i="1"/>
  <c r="O3065" i="1"/>
  <c r="N3065" i="1"/>
  <c r="L3065" i="1"/>
  <c r="M3065" i="1" s="1"/>
  <c r="J3065" i="1"/>
  <c r="Z3064" i="1"/>
  <c r="O3064" i="1"/>
  <c r="N3064" i="1"/>
  <c r="L3064" i="1"/>
  <c r="M3064" i="1" s="1"/>
  <c r="J3064" i="1"/>
  <c r="Z3063" i="1"/>
  <c r="O3063" i="1"/>
  <c r="N3063" i="1"/>
  <c r="L3063" i="1"/>
  <c r="M3063" i="1" s="1"/>
  <c r="J3063" i="1"/>
  <c r="Z3062" i="1"/>
  <c r="O3062" i="1"/>
  <c r="N3062" i="1"/>
  <c r="L3062" i="1"/>
  <c r="M3062" i="1" s="1"/>
  <c r="J3062" i="1"/>
  <c r="Z3061" i="1"/>
  <c r="U3061" i="1" s="1"/>
  <c r="O3061" i="1"/>
  <c r="N3061" i="1"/>
  <c r="L3061" i="1"/>
  <c r="M3061" i="1" s="1"/>
  <c r="J3061" i="1"/>
  <c r="Z3060" i="1"/>
  <c r="O3060" i="1"/>
  <c r="N3060" i="1"/>
  <c r="L3060" i="1"/>
  <c r="M3060" i="1" s="1"/>
  <c r="J3060" i="1"/>
  <c r="Z3059" i="1"/>
  <c r="O3059" i="1"/>
  <c r="N3059" i="1"/>
  <c r="L3059" i="1"/>
  <c r="M3059" i="1" s="1"/>
  <c r="J3059" i="1"/>
  <c r="Z3058" i="1"/>
  <c r="O3058" i="1"/>
  <c r="N3058" i="1"/>
  <c r="L3058" i="1"/>
  <c r="M3058" i="1" s="1"/>
  <c r="J3058" i="1"/>
  <c r="Z3057" i="1"/>
  <c r="U3057" i="1" s="1"/>
  <c r="O3057" i="1"/>
  <c r="N3057" i="1"/>
  <c r="L3057" i="1"/>
  <c r="M3057" i="1" s="1"/>
  <c r="J3057" i="1"/>
  <c r="Z3056" i="1"/>
  <c r="U3056" i="1" s="1"/>
  <c r="O3056" i="1"/>
  <c r="N3056" i="1"/>
  <c r="L3056" i="1"/>
  <c r="M3056" i="1" s="1"/>
  <c r="J3056" i="1"/>
  <c r="Z3055" i="1"/>
  <c r="U3055" i="1" s="1"/>
  <c r="O3055" i="1"/>
  <c r="N3055" i="1"/>
  <c r="L3055" i="1"/>
  <c r="M3055" i="1" s="1"/>
  <c r="J3055" i="1"/>
  <c r="Z3054" i="1"/>
  <c r="U3054" i="1" s="1"/>
  <c r="O3054" i="1"/>
  <c r="N3054" i="1"/>
  <c r="L3054" i="1"/>
  <c r="M3054" i="1" s="1"/>
  <c r="J3054" i="1"/>
  <c r="Z3053" i="1"/>
  <c r="U3053" i="1" s="1"/>
  <c r="O3053" i="1"/>
  <c r="N3053" i="1"/>
  <c r="L3053" i="1"/>
  <c r="M3053" i="1" s="1"/>
  <c r="J3053" i="1"/>
  <c r="Z3052" i="1"/>
  <c r="O3052" i="1"/>
  <c r="N3052" i="1"/>
  <c r="L3052" i="1"/>
  <c r="M3052" i="1" s="1"/>
  <c r="J3052" i="1"/>
  <c r="Z3051" i="1"/>
  <c r="U3051" i="1" s="1"/>
  <c r="O3051" i="1"/>
  <c r="N3051" i="1"/>
  <c r="L3051" i="1"/>
  <c r="M3051" i="1" s="1"/>
  <c r="J3051" i="1"/>
  <c r="Z3050" i="1"/>
  <c r="O3050" i="1"/>
  <c r="N3050" i="1"/>
  <c r="L3050" i="1"/>
  <c r="M3050" i="1" s="1"/>
  <c r="J3050" i="1"/>
  <c r="Z3049" i="1"/>
  <c r="O3049" i="1"/>
  <c r="N3049" i="1"/>
  <c r="L3049" i="1"/>
  <c r="M3049" i="1" s="1"/>
  <c r="J3049" i="1"/>
  <c r="Z3048" i="1"/>
  <c r="O3048" i="1"/>
  <c r="N3048" i="1"/>
  <c r="L3048" i="1"/>
  <c r="M3048" i="1" s="1"/>
  <c r="J3048" i="1"/>
  <c r="Z3047" i="1"/>
  <c r="O3047" i="1"/>
  <c r="N3047" i="1"/>
  <c r="L3047" i="1"/>
  <c r="M3047" i="1" s="1"/>
  <c r="J3047" i="1"/>
  <c r="Z3046" i="1"/>
  <c r="O3046" i="1"/>
  <c r="N3046" i="1"/>
  <c r="L3046" i="1"/>
  <c r="M3046" i="1" s="1"/>
  <c r="J3046" i="1"/>
  <c r="Z3045" i="1"/>
  <c r="O3045" i="1"/>
  <c r="N3045" i="1"/>
  <c r="L3045" i="1"/>
  <c r="M3045" i="1" s="1"/>
  <c r="J3045" i="1"/>
  <c r="Z3044" i="1"/>
  <c r="O3044" i="1"/>
  <c r="N3044" i="1"/>
  <c r="L3044" i="1"/>
  <c r="M3044" i="1" s="1"/>
  <c r="J3044" i="1"/>
  <c r="Z3043" i="1"/>
  <c r="U3043" i="1" s="1"/>
  <c r="O3043" i="1"/>
  <c r="N3043" i="1"/>
  <c r="L3043" i="1"/>
  <c r="M3043" i="1" s="1"/>
  <c r="J3043" i="1"/>
  <c r="Z3042" i="1"/>
  <c r="O3042" i="1"/>
  <c r="N3042" i="1"/>
  <c r="L3042" i="1"/>
  <c r="M3042" i="1" s="1"/>
  <c r="J3042" i="1"/>
  <c r="Z3041" i="1"/>
  <c r="U3041" i="1" s="1"/>
  <c r="O3041" i="1"/>
  <c r="N3041" i="1"/>
  <c r="L3041" i="1"/>
  <c r="M3041" i="1" s="1"/>
  <c r="J3041" i="1"/>
  <c r="Z3040" i="1"/>
  <c r="U3040" i="1" s="1"/>
  <c r="O3040" i="1"/>
  <c r="N3040" i="1"/>
  <c r="L3040" i="1"/>
  <c r="M3040" i="1" s="1"/>
  <c r="J3040" i="1"/>
  <c r="Z3039" i="1"/>
  <c r="O3039" i="1"/>
  <c r="N3039" i="1"/>
  <c r="L3039" i="1"/>
  <c r="M3039" i="1" s="1"/>
  <c r="J3039" i="1"/>
  <c r="Z3038" i="1"/>
  <c r="U3038" i="1" s="1"/>
  <c r="O3038" i="1"/>
  <c r="N3038" i="1"/>
  <c r="L3038" i="1"/>
  <c r="M3038" i="1" s="1"/>
  <c r="J3038" i="1"/>
  <c r="Z3037" i="1"/>
  <c r="U3037" i="1" s="1"/>
  <c r="O3037" i="1"/>
  <c r="N3037" i="1"/>
  <c r="L3037" i="1"/>
  <c r="M3037" i="1" s="1"/>
  <c r="J3037" i="1"/>
  <c r="Z3036" i="1"/>
  <c r="U3036" i="1" s="1"/>
  <c r="O3036" i="1"/>
  <c r="N3036" i="1"/>
  <c r="L3036" i="1"/>
  <c r="M3036" i="1" s="1"/>
  <c r="J3036" i="1"/>
  <c r="Z3035" i="1"/>
  <c r="O3035" i="1"/>
  <c r="N3035" i="1"/>
  <c r="L3035" i="1"/>
  <c r="M3035" i="1" s="1"/>
  <c r="J3035" i="1"/>
  <c r="Z3034" i="1"/>
  <c r="O3034" i="1"/>
  <c r="N3034" i="1"/>
  <c r="L3034" i="1"/>
  <c r="M3034" i="1" s="1"/>
  <c r="J3034" i="1"/>
  <c r="Z3033" i="1"/>
  <c r="O3033" i="1"/>
  <c r="N3033" i="1"/>
  <c r="L3033" i="1"/>
  <c r="M3033" i="1" s="1"/>
  <c r="J3033" i="1"/>
  <c r="Z3032" i="1"/>
  <c r="O3032" i="1"/>
  <c r="N3032" i="1"/>
  <c r="L3032" i="1"/>
  <c r="M3032" i="1" s="1"/>
  <c r="J3032" i="1"/>
  <c r="Z3031" i="1"/>
  <c r="U3031" i="1" s="1"/>
  <c r="O3031" i="1"/>
  <c r="N3031" i="1"/>
  <c r="L3031" i="1"/>
  <c r="M3031" i="1" s="1"/>
  <c r="J3031" i="1"/>
  <c r="Z3030" i="1"/>
  <c r="O3030" i="1"/>
  <c r="N3030" i="1"/>
  <c r="L3030" i="1"/>
  <c r="M3030" i="1" s="1"/>
  <c r="J3030" i="1"/>
  <c r="Z3029" i="1"/>
  <c r="O3029" i="1"/>
  <c r="N3029" i="1"/>
  <c r="L3029" i="1"/>
  <c r="M3029" i="1" s="1"/>
  <c r="J3029" i="1"/>
  <c r="Z3028" i="1"/>
  <c r="O3028" i="1"/>
  <c r="N3028" i="1"/>
  <c r="L3028" i="1"/>
  <c r="M3028" i="1" s="1"/>
  <c r="J3028" i="1"/>
  <c r="Z3027" i="1"/>
  <c r="U3027" i="1" s="1"/>
  <c r="O3027" i="1"/>
  <c r="N3027" i="1"/>
  <c r="L3027" i="1"/>
  <c r="M3027" i="1" s="1"/>
  <c r="J3027" i="1"/>
  <c r="Z3026" i="1"/>
  <c r="O3026" i="1"/>
  <c r="N3026" i="1"/>
  <c r="L3026" i="1"/>
  <c r="M3026" i="1" s="1"/>
  <c r="J3026" i="1"/>
  <c r="Z3025" i="1"/>
  <c r="O3025" i="1"/>
  <c r="N3025" i="1"/>
  <c r="L3025" i="1"/>
  <c r="M3025" i="1" s="1"/>
  <c r="J3025" i="1"/>
  <c r="Z3024" i="1"/>
  <c r="O3024" i="1"/>
  <c r="N3024" i="1"/>
  <c r="L3024" i="1"/>
  <c r="M3024" i="1" s="1"/>
  <c r="J3024" i="1"/>
  <c r="Z3023" i="1"/>
  <c r="O3023" i="1"/>
  <c r="N3023" i="1"/>
  <c r="L3023" i="1"/>
  <c r="M3023" i="1" s="1"/>
  <c r="J3023" i="1"/>
  <c r="Z3022" i="1"/>
  <c r="O3022" i="1"/>
  <c r="N3022" i="1"/>
  <c r="L3022" i="1"/>
  <c r="M3022" i="1" s="1"/>
  <c r="J3022" i="1"/>
  <c r="Z3021" i="1"/>
  <c r="O3021" i="1"/>
  <c r="N3021" i="1"/>
  <c r="L3021" i="1"/>
  <c r="M3021" i="1" s="1"/>
  <c r="J3021" i="1"/>
  <c r="Z3020" i="1"/>
  <c r="O3020" i="1"/>
  <c r="N3020" i="1"/>
  <c r="L3020" i="1"/>
  <c r="M3020" i="1" s="1"/>
  <c r="J3020" i="1"/>
  <c r="Z3019" i="1"/>
  <c r="O3019" i="1"/>
  <c r="N3019" i="1"/>
  <c r="L3019" i="1"/>
  <c r="M3019" i="1" s="1"/>
  <c r="J3019" i="1"/>
  <c r="Z3018" i="1"/>
  <c r="O3018" i="1"/>
  <c r="N3018" i="1"/>
  <c r="L3018" i="1"/>
  <c r="M3018" i="1" s="1"/>
  <c r="J3018" i="1"/>
  <c r="Z3017" i="1"/>
  <c r="O3017" i="1"/>
  <c r="N3017" i="1"/>
  <c r="L3017" i="1"/>
  <c r="M3017" i="1" s="1"/>
  <c r="J3017" i="1"/>
  <c r="Z3016" i="1"/>
  <c r="O3016" i="1"/>
  <c r="N3016" i="1"/>
  <c r="L3016" i="1"/>
  <c r="M3016" i="1" s="1"/>
  <c r="J3016" i="1"/>
  <c r="Z3015" i="1"/>
  <c r="O3015" i="1"/>
  <c r="N3015" i="1"/>
  <c r="L3015" i="1"/>
  <c r="M3015" i="1" s="1"/>
  <c r="J3015" i="1"/>
  <c r="Z3014" i="1"/>
  <c r="O3014" i="1"/>
  <c r="N3014" i="1"/>
  <c r="L3014" i="1"/>
  <c r="M3014" i="1" s="1"/>
  <c r="J3014" i="1"/>
  <c r="Z3013" i="1"/>
  <c r="O3013" i="1"/>
  <c r="N3013" i="1"/>
  <c r="L3013" i="1"/>
  <c r="M3013" i="1" s="1"/>
  <c r="J3013" i="1"/>
  <c r="Z3012" i="1"/>
  <c r="O3012" i="1"/>
  <c r="N3012" i="1"/>
  <c r="L3012" i="1"/>
  <c r="M3012" i="1" s="1"/>
  <c r="J3012" i="1"/>
  <c r="Z3011" i="1"/>
  <c r="O3011" i="1"/>
  <c r="N3011" i="1"/>
  <c r="L3011" i="1"/>
  <c r="M3011" i="1" s="1"/>
  <c r="J3011" i="1"/>
  <c r="Z3010" i="1"/>
  <c r="O3010" i="1"/>
  <c r="N3010" i="1"/>
  <c r="L3010" i="1"/>
  <c r="M3010" i="1" s="1"/>
  <c r="J3010" i="1"/>
  <c r="Z3009" i="1"/>
  <c r="O3009" i="1"/>
  <c r="N3009" i="1"/>
  <c r="L3009" i="1"/>
  <c r="M3009" i="1" s="1"/>
  <c r="J3009" i="1"/>
  <c r="Z3008" i="1"/>
  <c r="O3008" i="1"/>
  <c r="N3008" i="1"/>
  <c r="L3008" i="1"/>
  <c r="M3008" i="1" s="1"/>
  <c r="J3008" i="1"/>
  <c r="Z3007" i="1"/>
  <c r="O3007" i="1"/>
  <c r="N3007" i="1"/>
  <c r="L3007" i="1"/>
  <c r="M3007" i="1" s="1"/>
  <c r="J3007" i="1"/>
  <c r="Z3006" i="1"/>
  <c r="O3006" i="1"/>
  <c r="N3006" i="1"/>
  <c r="L3006" i="1"/>
  <c r="M3006" i="1" s="1"/>
  <c r="J3006" i="1"/>
  <c r="Z3005" i="1"/>
  <c r="O3005" i="1"/>
  <c r="N3005" i="1"/>
  <c r="L3005" i="1"/>
  <c r="M3005" i="1" s="1"/>
  <c r="J3005" i="1"/>
  <c r="Z3004" i="1"/>
  <c r="O3004" i="1"/>
  <c r="N3004" i="1"/>
  <c r="L3004" i="1"/>
  <c r="M3004" i="1" s="1"/>
  <c r="J3004" i="1"/>
  <c r="Z3003" i="1"/>
  <c r="U3003" i="1" s="1"/>
  <c r="O3003" i="1"/>
  <c r="N3003" i="1"/>
  <c r="L3003" i="1"/>
  <c r="M3003" i="1" s="1"/>
  <c r="J3003" i="1"/>
  <c r="Z3002" i="1"/>
  <c r="O3002" i="1"/>
  <c r="N3002" i="1"/>
  <c r="L3002" i="1"/>
  <c r="M3002" i="1" s="1"/>
  <c r="J3002" i="1"/>
  <c r="Z3001" i="1"/>
  <c r="O3001" i="1"/>
  <c r="N3001" i="1"/>
  <c r="L3001" i="1"/>
  <c r="M3001" i="1" s="1"/>
  <c r="J3001" i="1"/>
  <c r="Z3000" i="1"/>
  <c r="O3000" i="1"/>
  <c r="N3000" i="1"/>
  <c r="L3000" i="1"/>
  <c r="M3000" i="1" s="1"/>
  <c r="J3000" i="1"/>
  <c r="Z2999" i="1"/>
  <c r="O2999" i="1"/>
  <c r="N2999" i="1"/>
  <c r="L2999" i="1"/>
  <c r="M2999" i="1" s="1"/>
  <c r="J2999" i="1"/>
  <c r="Z2998" i="1"/>
  <c r="O2998" i="1"/>
  <c r="N2998" i="1"/>
  <c r="L2998" i="1"/>
  <c r="M2998" i="1" s="1"/>
  <c r="J2998" i="1"/>
  <c r="Z2997" i="1"/>
  <c r="O2997" i="1"/>
  <c r="N2997" i="1"/>
  <c r="L2997" i="1"/>
  <c r="M2997" i="1" s="1"/>
  <c r="J2997" i="1"/>
  <c r="Z2996" i="1"/>
  <c r="O2996" i="1"/>
  <c r="N2996" i="1"/>
  <c r="L2996" i="1"/>
  <c r="M2996" i="1" s="1"/>
  <c r="J2996" i="1"/>
  <c r="Z2995" i="1"/>
  <c r="O2995" i="1"/>
  <c r="N2995" i="1"/>
  <c r="L2995" i="1"/>
  <c r="M2995" i="1" s="1"/>
  <c r="J2995" i="1"/>
  <c r="Z2994" i="1"/>
  <c r="O2994" i="1"/>
  <c r="N2994" i="1"/>
  <c r="L2994" i="1"/>
  <c r="M2994" i="1" s="1"/>
  <c r="J2994" i="1"/>
  <c r="Z2993" i="1"/>
  <c r="U2993" i="1" s="1"/>
  <c r="O2993" i="1"/>
  <c r="N2993" i="1"/>
  <c r="L2993" i="1"/>
  <c r="M2993" i="1" s="1"/>
  <c r="J2993" i="1"/>
  <c r="Z2992" i="1"/>
  <c r="O2992" i="1"/>
  <c r="N2992" i="1"/>
  <c r="L2992" i="1"/>
  <c r="M2992" i="1" s="1"/>
  <c r="J2992" i="1"/>
  <c r="Z2991" i="1"/>
  <c r="O2991" i="1"/>
  <c r="N2991" i="1"/>
  <c r="L2991" i="1"/>
  <c r="M2991" i="1" s="1"/>
  <c r="J2991" i="1"/>
  <c r="Z2990" i="1"/>
  <c r="U2990" i="1" s="1"/>
  <c r="O2990" i="1"/>
  <c r="N2990" i="1"/>
  <c r="L2990" i="1"/>
  <c r="M2990" i="1" s="1"/>
  <c r="J2990" i="1"/>
  <c r="Z2989" i="1"/>
  <c r="O2989" i="1"/>
  <c r="N2989" i="1"/>
  <c r="L2989" i="1"/>
  <c r="M2989" i="1" s="1"/>
  <c r="J2989" i="1"/>
  <c r="Z2988" i="1"/>
  <c r="O2988" i="1"/>
  <c r="N2988" i="1"/>
  <c r="L2988" i="1"/>
  <c r="M2988" i="1" s="1"/>
  <c r="J2988" i="1"/>
  <c r="Z2987" i="1"/>
  <c r="U2987" i="1" s="1"/>
  <c r="O2987" i="1"/>
  <c r="N2987" i="1"/>
  <c r="L2987" i="1"/>
  <c r="M2987" i="1" s="1"/>
  <c r="J2987" i="1"/>
  <c r="Z2986" i="1"/>
  <c r="U2986" i="1" s="1"/>
  <c r="O2986" i="1"/>
  <c r="N2986" i="1"/>
  <c r="L2986" i="1"/>
  <c r="M2986" i="1" s="1"/>
  <c r="J2986" i="1"/>
  <c r="Z2985" i="1"/>
  <c r="O2985" i="1"/>
  <c r="N2985" i="1"/>
  <c r="L2985" i="1"/>
  <c r="M2985" i="1" s="1"/>
  <c r="J2985" i="1"/>
  <c r="Z2984" i="1"/>
  <c r="O2984" i="1"/>
  <c r="N2984" i="1"/>
  <c r="L2984" i="1"/>
  <c r="M2984" i="1" s="1"/>
  <c r="J2984" i="1"/>
  <c r="Z2983" i="1"/>
  <c r="U2983" i="1" s="1"/>
  <c r="O2983" i="1"/>
  <c r="N2983" i="1"/>
  <c r="L2983" i="1"/>
  <c r="M2983" i="1" s="1"/>
  <c r="J2983" i="1"/>
  <c r="Z2982" i="1"/>
  <c r="U2982" i="1" s="1"/>
  <c r="O2982" i="1"/>
  <c r="N2982" i="1"/>
  <c r="L2982" i="1"/>
  <c r="M2982" i="1" s="1"/>
  <c r="J2982" i="1"/>
  <c r="Z2981" i="1"/>
  <c r="O2981" i="1"/>
  <c r="N2981" i="1"/>
  <c r="L2981" i="1"/>
  <c r="M2981" i="1" s="1"/>
  <c r="J2981" i="1"/>
  <c r="Z2980" i="1"/>
  <c r="O2980" i="1"/>
  <c r="N2980" i="1"/>
  <c r="L2980" i="1"/>
  <c r="M2980" i="1" s="1"/>
  <c r="J2980" i="1"/>
  <c r="Z2979" i="1"/>
  <c r="O2979" i="1"/>
  <c r="N2979" i="1"/>
  <c r="L2979" i="1"/>
  <c r="M2979" i="1" s="1"/>
  <c r="J2979" i="1"/>
  <c r="Z2978" i="1"/>
  <c r="O2978" i="1"/>
  <c r="N2978" i="1"/>
  <c r="L2978" i="1"/>
  <c r="M2978" i="1" s="1"/>
  <c r="J2978" i="1"/>
  <c r="Z2977" i="1"/>
  <c r="O2977" i="1"/>
  <c r="N2977" i="1"/>
  <c r="L2977" i="1"/>
  <c r="M2977" i="1" s="1"/>
  <c r="J2977" i="1"/>
  <c r="Z2976" i="1"/>
  <c r="O2976" i="1"/>
  <c r="N2976" i="1"/>
  <c r="L2976" i="1"/>
  <c r="M2976" i="1" s="1"/>
  <c r="J2976" i="1"/>
  <c r="Z2975" i="1"/>
  <c r="O2975" i="1"/>
  <c r="N2975" i="1"/>
  <c r="L2975" i="1"/>
  <c r="M2975" i="1" s="1"/>
  <c r="J2975" i="1"/>
  <c r="Z2974" i="1"/>
  <c r="O2974" i="1"/>
  <c r="N2974" i="1"/>
  <c r="L2974" i="1"/>
  <c r="M2974" i="1" s="1"/>
  <c r="J2974" i="1"/>
  <c r="Z2973" i="1"/>
  <c r="O2973" i="1"/>
  <c r="N2973" i="1"/>
  <c r="L2973" i="1"/>
  <c r="M2973" i="1" s="1"/>
  <c r="J2973" i="1"/>
  <c r="Z2972" i="1"/>
  <c r="O2972" i="1"/>
  <c r="N2972" i="1"/>
  <c r="L2972" i="1"/>
  <c r="M2972" i="1" s="1"/>
  <c r="J2972" i="1"/>
  <c r="Z2971" i="1"/>
  <c r="U2971" i="1" s="1"/>
  <c r="O2971" i="1"/>
  <c r="N2971" i="1"/>
  <c r="L2971" i="1"/>
  <c r="M2971" i="1" s="1"/>
  <c r="J2971" i="1"/>
  <c r="Z2970" i="1"/>
  <c r="U2970" i="1" s="1"/>
  <c r="O2970" i="1"/>
  <c r="N2970" i="1"/>
  <c r="L2970" i="1"/>
  <c r="M2970" i="1" s="1"/>
  <c r="J2970" i="1"/>
  <c r="Z2969" i="1"/>
  <c r="O2969" i="1"/>
  <c r="N2969" i="1"/>
  <c r="L2969" i="1"/>
  <c r="M2969" i="1" s="1"/>
  <c r="J2969" i="1"/>
  <c r="Z2968" i="1"/>
  <c r="O2968" i="1"/>
  <c r="N2968" i="1"/>
  <c r="L2968" i="1"/>
  <c r="M2968" i="1" s="1"/>
  <c r="J2968" i="1"/>
  <c r="Z2967" i="1"/>
  <c r="O2967" i="1"/>
  <c r="N2967" i="1"/>
  <c r="L2967" i="1"/>
  <c r="M2967" i="1" s="1"/>
  <c r="J2967" i="1"/>
  <c r="Z2966" i="1"/>
  <c r="O2966" i="1"/>
  <c r="N2966" i="1"/>
  <c r="L2966" i="1"/>
  <c r="M2966" i="1" s="1"/>
  <c r="J2966" i="1"/>
  <c r="Z2965" i="1"/>
  <c r="O2965" i="1"/>
  <c r="N2965" i="1"/>
  <c r="L2965" i="1"/>
  <c r="M2965" i="1" s="1"/>
  <c r="J2965" i="1"/>
  <c r="Z2964" i="1"/>
  <c r="O2964" i="1"/>
  <c r="N2964" i="1"/>
  <c r="L2964" i="1"/>
  <c r="M2964" i="1" s="1"/>
  <c r="J2964" i="1"/>
  <c r="Z2963" i="1"/>
  <c r="O2963" i="1"/>
  <c r="N2963" i="1"/>
  <c r="L2963" i="1"/>
  <c r="M2963" i="1" s="1"/>
  <c r="J2963" i="1"/>
  <c r="Z2962" i="1"/>
  <c r="O2962" i="1"/>
  <c r="N2962" i="1"/>
  <c r="L2962" i="1"/>
  <c r="M2962" i="1" s="1"/>
  <c r="J2962" i="1"/>
  <c r="Z2961" i="1"/>
  <c r="O2961" i="1"/>
  <c r="N2961" i="1"/>
  <c r="L2961" i="1"/>
  <c r="M2961" i="1" s="1"/>
  <c r="J2961" i="1"/>
  <c r="Z2960" i="1"/>
  <c r="U2960" i="1" s="1"/>
  <c r="O2960" i="1"/>
  <c r="N2960" i="1"/>
  <c r="L2960" i="1"/>
  <c r="M2960" i="1" s="1"/>
  <c r="J2960" i="1"/>
  <c r="Z2959" i="1"/>
  <c r="O2959" i="1"/>
  <c r="N2959" i="1"/>
  <c r="L2959" i="1"/>
  <c r="M2959" i="1" s="1"/>
  <c r="J2959" i="1"/>
  <c r="Z2958" i="1"/>
  <c r="U2958" i="1" s="1"/>
  <c r="O2958" i="1"/>
  <c r="N2958" i="1"/>
  <c r="L2958" i="1"/>
  <c r="M2958" i="1" s="1"/>
  <c r="J2958" i="1"/>
  <c r="Z2957" i="1"/>
  <c r="O2957" i="1"/>
  <c r="N2957" i="1"/>
  <c r="L2957" i="1"/>
  <c r="M2957" i="1" s="1"/>
  <c r="J2957" i="1"/>
  <c r="Z2956" i="1"/>
  <c r="U2956" i="1" s="1"/>
  <c r="O2956" i="1"/>
  <c r="N2956" i="1"/>
  <c r="L2956" i="1"/>
  <c r="M2956" i="1" s="1"/>
  <c r="J2956" i="1"/>
  <c r="Z2955" i="1"/>
  <c r="U2955" i="1" s="1"/>
  <c r="O2955" i="1"/>
  <c r="N2955" i="1"/>
  <c r="L2955" i="1"/>
  <c r="M2955" i="1" s="1"/>
  <c r="J2955" i="1"/>
  <c r="Z2954" i="1"/>
  <c r="O2954" i="1"/>
  <c r="N2954" i="1"/>
  <c r="L2954" i="1"/>
  <c r="M2954" i="1" s="1"/>
  <c r="J2954" i="1"/>
  <c r="Z2953" i="1"/>
  <c r="U2953" i="1" s="1"/>
  <c r="O2953" i="1"/>
  <c r="N2953" i="1"/>
  <c r="L2953" i="1"/>
  <c r="M2953" i="1" s="1"/>
  <c r="J2953" i="1"/>
  <c r="Z2952" i="1"/>
  <c r="U2952" i="1" s="1"/>
  <c r="O2952" i="1"/>
  <c r="N2952" i="1"/>
  <c r="L2952" i="1"/>
  <c r="M2952" i="1" s="1"/>
  <c r="J2952" i="1"/>
  <c r="Z2951" i="1"/>
  <c r="U2951" i="1" s="1"/>
  <c r="O2951" i="1"/>
  <c r="N2951" i="1"/>
  <c r="L2951" i="1"/>
  <c r="M2951" i="1" s="1"/>
  <c r="J2951" i="1"/>
  <c r="Z2950" i="1"/>
  <c r="O2950" i="1"/>
  <c r="N2950" i="1"/>
  <c r="L2950" i="1"/>
  <c r="M2950" i="1" s="1"/>
  <c r="J2950" i="1"/>
  <c r="Z2949" i="1"/>
  <c r="O2949" i="1"/>
  <c r="N2949" i="1"/>
  <c r="L2949" i="1"/>
  <c r="M2949" i="1" s="1"/>
  <c r="J2949" i="1"/>
  <c r="Z2948" i="1"/>
  <c r="U2948" i="1" s="1"/>
  <c r="O2948" i="1"/>
  <c r="N2948" i="1"/>
  <c r="L2948" i="1"/>
  <c r="M2948" i="1" s="1"/>
  <c r="J2948" i="1"/>
  <c r="Z2947" i="1"/>
  <c r="O2947" i="1"/>
  <c r="N2947" i="1"/>
  <c r="L2947" i="1"/>
  <c r="M2947" i="1" s="1"/>
  <c r="J2947" i="1"/>
  <c r="Z2946" i="1"/>
  <c r="O2946" i="1"/>
  <c r="N2946" i="1"/>
  <c r="L2946" i="1"/>
  <c r="M2946" i="1" s="1"/>
  <c r="J2946" i="1"/>
  <c r="Z2945" i="1"/>
  <c r="O2945" i="1"/>
  <c r="N2945" i="1"/>
  <c r="L2945" i="1"/>
  <c r="M2945" i="1" s="1"/>
  <c r="J2945" i="1"/>
  <c r="Z2944" i="1"/>
  <c r="O2944" i="1"/>
  <c r="N2944" i="1"/>
  <c r="L2944" i="1"/>
  <c r="M2944" i="1" s="1"/>
  <c r="J2944" i="1"/>
  <c r="Z2943" i="1"/>
  <c r="O2943" i="1"/>
  <c r="N2943" i="1"/>
  <c r="L2943" i="1"/>
  <c r="M2943" i="1" s="1"/>
  <c r="J2943" i="1"/>
  <c r="Z2942" i="1"/>
  <c r="O2942" i="1"/>
  <c r="N2942" i="1"/>
  <c r="L2942" i="1"/>
  <c r="M2942" i="1" s="1"/>
  <c r="J2942" i="1"/>
  <c r="Z2941" i="1"/>
  <c r="O2941" i="1"/>
  <c r="N2941" i="1"/>
  <c r="L2941" i="1"/>
  <c r="M2941" i="1" s="1"/>
  <c r="J2941" i="1"/>
  <c r="Z2940" i="1"/>
  <c r="O2940" i="1"/>
  <c r="N2940" i="1"/>
  <c r="L2940" i="1"/>
  <c r="M2940" i="1" s="1"/>
  <c r="J2940" i="1"/>
  <c r="Z2939" i="1"/>
  <c r="O2939" i="1"/>
  <c r="N2939" i="1"/>
  <c r="L2939" i="1"/>
  <c r="M2939" i="1" s="1"/>
  <c r="J2939" i="1"/>
  <c r="Z2938" i="1"/>
  <c r="O2938" i="1"/>
  <c r="N2938" i="1"/>
  <c r="L2938" i="1"/>
  <c r="M2938" i="1" s="1"/>
  <c r="J2938" i="1"/>
  <c r="Z2937" i="1"/>
  <c r="O2937" i="1"/>
  <c r="N2937" i="1"/>
  <c r="L2937" i="1"/>
  <c r="M2937" i="1" s="1"/>
  <c r="J2937" i="1"/>
  <c r="Z2936" i="1"/>
  <c r="U2936" i="1" s="1"/>
  <c r="O2936" i="1"/>
  <c r="N2936" i="1"/>
  <c r="L2936" i="1"/>
  <c r="M2936" i="1" s="1"/>
  <c r="J2936" i="1"/>
  <c r="Z2935" i="1"/>
  <c r="O2935" i="1"/>
  <c r="N2935" i="1"/>
  <c r="L2935" i="1"/>
  <c r="M2935" i="1" s="1"/>
  <c r="J2935" i="1"/>
  <c r="Z2934" i="1"/>
  <c r="U2934" i="1" s="1"/>
  <c r="O2934" i="1"/>
  <c r="N2934" i="1"/>
  <c r="L2934" i="1"/>
  <c r="M2934" i="1" s="1"/>
  <c r="J2934" i="1"/>
  <c r="Z2933" i="1"/>
  <c r="U2933" i="1" s="1"/>
  <c r="O2933" i="1"/>
  <c r="N2933" i="1"/>
  <c r="L2933" i="1"/>
  <c r="M2933" i="1" s="1"/>
  <c r="J2933" i="1"/>
  <c r="Z2932" i="1"/>
  <c r="O2932" i="1"/>
  <c r="N2932" i="1"/>
  <c r="L2932" i="1"/>
  <c r="M2932" i="1" s="1"/>
  <c r="J2932" i="1"/>
  <c r="Z2931" i="1"/>
  <c r="O2931" i="1"/>
  <c r="N2931" i="1"/>
  <c r="L2931" i="1"/>
  <c r="M2931" i="1" s="1"/>
  <c r="J2931" i="1"/>
  <c r="Z2930" i="1"/>
  <c r="O2930" i="1"/>
  <c r="N2930" i="1"/>
  <c r="L2930" i="1"/>
  <c r="M2930" i="1" s="1"/>
  <c r="J2930" i="1"/>
  <c r="Z2929" i="1"/>
  <c r="O2929" i="1"/>
  <c r="N2929" i="1"/>
  <c r="L2929" i="1"/>
  <c r="M2929" i="1" s="1"/>
  <c r="J2929" i="1"/>
  <c r="Z2928" i="1"/>
  <c r="O2928" i="1"/>
  <c r="N2928" i="1"/>
  <c r="L2928" i="1"/>
  <c r="M2928" i="1" s="1"/>
  <c r="J2928" i="1"/>
  <c r="Z2927" i="1"/>
  <c r="O2927" i="1"/>
  <c r="N2927" i="1"/>
  <c r="L2927" i="1"/>
  <c r="M2927" i="1" s="1"/>
  <c r="J2927" i="1"/>
  <c r="Z2926" i="1"/>
  <c r="O2926" i="1"/>
  <c r="N2926" i="1"/>
  <c r="L2926" i="1"/>
  <c r="M2926" i="1" s="1"/>
  <c r="J2926" i="1"/>
  <c r="Z2925" i="1"/>
  <c r="U2925" i="1" s="1"/>
  <c r="O2925" i="1"/>
  <c r="N2925" i="1"/>
  <c r="L2925" i="1"/>
  <c r="M2925" i="1" s="1"/>
  <c r="J2925" i="1"/>
  <c r="Z2924" i="1"/>
  <c r="O2924" i="1"/>
  <c r="N2924" i="1"/>
  <c r="L2924" i="1"/>
  <c r="M2924" i="1" s="1"/>
  <c r="J2924" i="1"/>
  <c r="Z2923" i="1"/>
  <c r="O2923" i="1"/>
  <c r="N2923" i="1"/>
  <c r="L2923" i="1"/>
  <c r="M2923" i="1" s="1"/>
  <c r="J2923" i="1"/>
  <c r="Z2922" i="1"/>
  <c r="O2922" i="1"/>
  <c r="N2922" i="1"/>
  <c r="L2922" i="1"/>
  <c r="M2922" i="1" s="1"/>
  <c r="J2922" i="1"/>
  <c r="Z2921" i="1"/>
  <c r="O2921" i="1"/>
  <c r="N2921" i="1"/>
  <c r="L2921" i="1"/>
  <c r="M2921" i="1" s="1"/>
  <c r="J2921" i="1"/>
  <c r="Z2920" i="1"/>
  <c r="U2920" i="1" s="1"/>
  <c r="O2920" i="1"/>
  <c r="N2920" i="1"/>
  <c r="L2920" i="1"/>
  <c r="M2920" i="1" s="1"/>
  <c r="J2920" i="1"/>
  <c r="Z2919" i="1"/>
  <c r="O2919" i="1"/>
  <c r="N2919" i="1"/>
  <c r="L2919" i="1"/>
  <c r="M2919" i="1" s="1"/>
  <c r="J2919" i="1"/>
  <c r="Z2918" i="1"/>
  <c r="O2918" i="1"/>
  <c r="N2918" i="1"/>
  <c r="L2918" i="1"/>
  <c r="M2918" i="1" s="1"/>
  <c r="J2918" i="1"/>
  <c r="Z2917" i="1"/>
  <c r="O2917" i="1"/>
  <c r="N2917" i="1"/>
  <c r="L2917" i="1"/>
  <c r="M2917" i="1" s="1"/>
  <c r="J2917" i="1"/>
  <c r="Z2916" i="1"/>
  <c r="O2916" i="1"/>
  <c r="N2916" i="1"/>
  <c r="L2916" i="1"/>
  <c r="M2916" i="1" s="1"/>
  <c r="J2916" i="1"/>
  <c r="Z2915" i="1"/>
  <c r="O2915" i="1"/>
  <c r="N2915" i="1"/>
  <c r="L2915" i="1"/>
  <c r="M2915" i="1" s="1"/>
  <c r="J2915" i="1"/>
  <c r="Z2914" i="1"/>
  <c r="O2914" i="1"/>
  <c r="N2914" i="1"/>
  <c r="L2914" i="1"/>
  <c r="M2914" i="1" s="1"/>
  <c r="J2914" i="1"/>
  <c r="Z2913" i="1"/>
  <c r="O2913" i="1"/>
  <c r="N2913" i="1"/>
  <c r="L2913" i="1"/>
  <c r="M2913" i="1" s="1"/>
  <c r="J2913" i="1"/>
  <c r="Z2912" i="1"/>
  <c r="O2912" i="1"/>
  <c r="N2912" i="1"/>
  <c r="L2912" i="1"/>
  <c r="M2912" i="1" s="1"/>
  <c r="J2912" i="1"/>
  <c r="Z2911" i="1"/>
  <c r="O2911" i="1"/>
  <c r="N2911" i="1"/>
  <c r="L2911" i="1"/>
  <c r="M2911" i="1" s="1"/>
  <c r="J2911" i="1"/>
  <c r="Z2910" i="1"/>
  <c r="O2910" i="1"/>
  <c r="N2910" i="1"/>
  <c r="L2910" i="1"/>
  <c r="M2910" i="1" s="1"/>
  <c r="J2910" i="1"/>
  <c r="Z2909" i="1"/>
  <c r="O2909" i="1"/>
  <c r="N2909" i="1"/>
  <c r="L2909" i="1"/>
  <c r="M2909" i="1" s="1"/>
  <c r="J2909" i="1"/>
  <c r="Z2908" i="1"/>
  <c r="O2908" i="1"/>
  <c r="N2908" i="1"/>
  <c r="L2908" i="1"/>
  <c r="M2908" i="1" s="1"/>
  <c r="J2908" i="1"/>
  <c r="Z2907" i="1"/>
  <c r="O2907" i="1"/>
  <c r="N2907" i="1"/>
  <c r="L2907" i="1"/>
  <c r="M2907" i="1" s="1"/>
  <c r="J2907" i="1"/>
  <c r="Z2906" i="1"/>
  <c r="O2906" i="1"/>
  <c r="N2906" i="1"/>
  <c r="L2906" i="1"/>
  <c r="M2906" i="1" s="1"/>
  <c r="J2906" i="1"/>
  <c r="Z2905" i="1"/>
  <c r="O2905" i="1"/>
  <c r="N2905" i="1"/>
  <c r="L2905" i="1"/>
  <c r="M2905" i="1" s="1"/>
  <c r="J2905" i="1"/>
  <c r="Z2904" i="1"/>
  <c r="O2904" i="1"/>
  <c r="N2904" i="1"/>
  <c r="L2904" i="1"/>
  <c r="M2904" i="1" s="1"/>
  <c r="J2904" i="1"/>
  <c r="Z2903" i="1"/>
  <c r="O2903" i="1"/>
  <c r="N2903" i="1"/>
  <c r="L2903" i="1"/>
  <c r="M2903" i="1" s="1"/>
  <c r="J2903" i="1"/>
  <c r="Z2902" i="1"/>
  <c r="O2902" i="1"/>
  <c r="N2902" i="1"/>
  <c r="L2902" i="1"/>
  <c r="M2902" i="1" s="1"/>
  <c r="J2902" i="1"/>
  <c r="Z2901" i="1"/>
  <c r="O2901" i="1"/>
  <c r="N2901" i="1"/>
  <c r="L2901" i="1"/>
  <c r="M2901" i="1" s="1"/>
  <c r="J2901" i="1"/>
  <c r="Z2900" i="1"/>
  <c r="U2900" i="1" s="1"/>
  <c r="O2900" i="1"/>
  <c r="N2900" i="1"/>
  <c r="L2900" i="1"/>
  <c r="M2900" i="1" s="1"/>
  <c r="J2900" i="1"/>
  <c r="Z2899" i="1"/>
  <c r="O2899" i="1"/>
  <c r="N2899" i="1"/>
  <c r="L2899" i="1"/>
  <c r="M2899" i="1" s="1"/>
  <c r="J2899" i="1"/>
  <c r="Z2898" i="1"/>
  <c r="O2898" i="1"/>
  <c r="N2898" i="1"/>
  <c r="L2898" i="1"/>
  <c r="M2898" i="1" s="1"/>
  <c r="J2898" i="1"/>
  <c r="Z2897" i="1"/>
  <c r="O2897" i="1"/>
  <c r="N2897" i="1"/>
  <c r="L2897" i="1"/>
  <c r="M2897" i="1" s="1"/>
  <c r="J2897" i="1"/>
  <c r="Z2896" i="1"/>
  <c r="O2896" i="1"/>
  <c r="N2896" i="1"/>
  <c r="L2896" i="1"/>
  <c r="M2896" i="1" s="1"/>
  <c r="J2896" i="1"/>
  <c r="Z2895" i="1"/>
  <c r="U2895" i="1" s="1"/>
  <c r="O2895" i="1"/>
  <c r="N2895" i="1"/>
  <c r="L2895" i="1"/>
  <c r="M2895" i="1" s="1"/>
  <c r="J2895" i="1"/>
  <c r="Z2894" i="1"/>
  <c r="O2894" i="1"/>
  <c r="N2894" i="1"/>
  <c r="L2894" i="1"/>
  <c r="M2894" i="1" s="1"/>
  <c r="J2894" i="1"/>
  <c r="Z2893" i="1"/>
  <c r="U2893" i="1" s="1"/>
  <c r="O2893" i="1"/>
  <c r="N2893" i="1"/>
  <c r="L2893" i="1"/>
  <c r="M2893" i="1" s="1"/>
  <c r="J2893" i="1"/>
  <c r="Z2892" i="1"/>
  <c r="O2892" i="1"/>
  <c r="N2892" i="1"/>
  <c r="L2892" i="1"/>
  <c r="M2892" i="1" s="1"/>
  <c r="J2892" i="1"/>
  <c r="Z2891" i="1"/>
  <c r="O2891" i="1"/>
  <c r="N2891" i="1"/>
  <c r="L2891" i="1"/>
  <c r="M2891" i="1" s="1"/>
  <c r="J2891" i="1"/>
  <c r="Z2890" i="1"/>
  <c r="O2890" i="1"/>
  <c r="N2890" i="1"/>
  <c r="L2890" i="1"/>
  <c r="M2890" i="1" s="1"/>
  <c r="J2890" i="1"/>
  <c r="Z2889" i="1"/>
  <c r="O2889" i="1"/>
  <c r="N2889" i="1"/>
  <c r="L2889" i="1"/>
  <c r="M2889" i="1" s="1"/>
  <c r="J2889" i="1"/>
  <c r="Z2888" i="1"/>
  <c r="U2888" i="1" s="1"/>
  <c r="O2888" i="1"/>
  <c r="N2888" i="1"/>
  <c r="L2888" i="1"/>
  <c r="M2888" i="1" s="1"/>
  <c r="J2888" i="1"/>
  <c r="Z2887" i="1"/>
  <c r="O2887" i="1"/>
  <c r="N2887" i="1"/>
  <c r="L2887" i="1"/>
  <c r="M2887" i="1" s="1"/>
  <c r="J2887" i="1"/>
  <c r="Z2886" i="1"/>
  <c r="O2886" i="1"/>
  <c r="N2886" i="1"/>
  <c r="L2886" i="1"/>
  <c r="M2886" i="1" s="1"/>
  <c r="J2886" i="1"/>
  <c r="Z2885" i="1"/>
  <c r="O2885" i="1"/>
  <c r="N2885" i="1"/>
  <c r="L2885" i="1"/>
  <c r="M2885" i="1" s="1"/>
  <c r="J2885" i="1"/>
  <c r="Z2884" i="1"/>
  <c r="O2884" i="1"/>
  <c r="N2884" i="1"/>
  <c r="L2884" i="1"/>
  <c r="M2884" i="1" s="1"/>
  <c r="J2884" i="1"/>
  <c r="Z2883" i="1"/>
  <c r="O2883" i="1"/>
  <c r="N2883" i="1"/>
  <c r="L2883" i="1"/>
  <c r="M2883" i="1" s="1"/>
  <c r="J2883" i="1"/>
  <c r="Z2882" i="1"/>
  <c r="O2882" i="1"/>
  <c r="N2882" i="1"/>
  <c r="L2882" i="1"/>
  <c r="M2882" i="1" s="1"/>
  <c r="J2882" i="1"/>
  <c r="Z2881" i="1"/>
  <c r="U2881" i="1" s="1"/>
  <c r="O2881" i="1"/>
  <c r="N2881" i="1"/>
  <c r="L2881" i="1"/>
  <c r="M2881" i="1" s="1"/>
  <c r="J2881" i="1"/>
  <c r="Z2880" i="1"/>
  <c r="O2880" i="1"/>
  <c r="N2880" i="1"/>
  <c r="L2880" i="1"/>
  <c r="M2880" i="1" s="1"/>
  <c r="J2880" i="1"/>
  <c r="Z2879" i="1"/>
  <c r="O2879" i="1"/>
  <c r="N2879" i="1"/>
  <c r="L2879" i="1"/>
  <c r="M2879" i="1" s="1"/>
  <c r="J2879" i="1"/>
  <c r="Z2878" i="1"/>
  <c r="O2878" i="1"/>
  <c r="N2878" i="1"/>
  <c r="L2878" i="1"/>
  <c r="M2878" i="1" s="1"/>
  <c r="J2878" i="1"/>
  <c r="Z2877" i="1"/>
  <c r="O2877" i="1"/>
  <c r="N2877" i="1"/>
  <c r="L2877" i="1"/>
  <c r="M2877" i="1" s="1"/>
  <c r="J2877" i="1"/>
  <c r="Z2876" i="1"/>
  <c r="O2876" i="1"/>
  <c r="N2876" i="1"/>
  <c r="L2876" i="1"/>
  <c r="M2876" i="1" s="1"/>
  <c r="J2876" i="1"/>
  <c r="Z2875" i="1"/>
  <c r="O2875" i="1"/>
  <c r="N2875" i="1"/>
  <c r="L2875" i="1"/>
  <c r="M2875" i="1" s="1"/>
  <c r="J2875" i="1"/>
  <c r="Z2874" i="1"/>
  <c r="O2874" i="1"/>
  <c r="N2874" i="1"/>
  <c r="L2874" i="1"/>
  <c r="M2874" i="1" s="1"/>
  <c r="J2874" i="1"/>
  <c r="Z2873" i="1"/>
  <c r="O2873" i="1"/>
  <c r="N2873" i="1"/>
  <c r="L2873" i="1"/>
  <c r="M2873" i="1" s="1"/>
  <c r="J2873" i="1"/>
  <c r="Z2872" i="1"/>
  <c r="U2872" i="1" s="1"/>
  <c r="O2872" i="1"/>
  <c r="N2872" i="1"/>
  <c r="L2872" i="1"/>
  <c r="M2872" i="1" s="1"/>
  <c r="J2872" i="1"/>
  <c r="Z2871" i="1"/>
  <c r="O2871" i="1"/>
  <c r="N2871" i="1"/>
  <c r="L2871" i="1"/>
  <c r="M2871" i="1" s="1"/>
  <c r="J2871" i="1"/>
  <c r="Z2870" i="1"/>
  <c r="U2870" i="1" s="1"/>
  <c r="O2870" i="1"/>
  <c r="N2870" i="1"/>
  <c r="L2870" i="1"/>
  <c r="M2870" i="1" s="1"/>
  <c r="J2870" i="1"/>
  <c r="Z2869" i="1"/>
  <c r="O2869" i="1"/>
  <c r="N2869" i="1"/>
  <c r="L2869" i="1"/>
  <c r="M2869" i="1" s="1"/>
  <c r="J2869" i="1"/>
  <c r="Z2868" i="1"/>
  <c r="O2868" i="1"/>
  <c r="N2868" i="1"/>
  <c r="L2868" i="1"/>
  <c r="M2868" i="1" s="1"/>
  <c r="J2868" i="1"/>
  <c r="Z2867" i="1"/>
  <c r="O2867" i="1"/>
  <c r="N2867" i="1"/>
  <c r="L2867" i="1"/>
  <c r="M2867" i="1" s="1"/>
  <c r="J2867" i="1"/>
  <c r="Z2866" i="1"/>
  <c r="U2866" i="1" s="1"/>
  <c r="O2866" i="1"/>
  <c r="N2866" i="1"/>
  <c r="L2866" i="1"/>
  <c r="M2866" i="1" s="1"/>
  <c r="J2866" i="1"/>
  <c r="Z2865" i="1"/>
  <c r="O2865" i="1"/>
  <c r="N2865" i="1"/>
  <c r="L2865" i="1"/>
  <c r="M2865" i="1" s="1"/>
  <c r="J2865" i="1"/>
  <c r="Z2864" i="1"/>
  <c r="O2864" i="1"/>
  <c r="N2864" i="1"/>
  <c r="L2864" i="1"/>
  <c r="M2864" i="1" s="1"/>
  <c r="J2864" i="1"/>
  <c r="Z2863" i="1"/>
  <c r="O2863" i="1"/>
  <c r="N2863" i="1"/>
  <c r="L2863" i="1"/>
  <c r="M2863" i="1" s="1"/>
  <c r="J2863" i="1"/>
  <c r="Z2862" i="1"/>
  <c r="O2862" i="1"/>
  <c r="N2862" i="1"/>
  <c r="L2862" i="1"/>
  <c r="M2862" i="1" s="1"/>
  <c r="J2862" i="1"/>
  <c r="Z2861" i="1"/>
  <c r="O2861" i="1"/>
  <c r="N2861" i="1"/>
  <c r="L2861" i="1"/>
  <c r="M2861" i="1" s="1"/>
  <c r="J2861" i="1"/>
  <c r="Z2860" i="1"/>
  <c r="O2860" i="1"/>
  <c r="N2860" i="1"/>
  <c r="L2860" i="1"/>
  <c r="M2860" i="1" s="1"/>
  <c r="J2860" i="1"/>
  <c r="Z2859" i="1"/>
  <c r="O2859" i="1"/>
  <c r="N2859" i="1"/>
  <c r="L2859" i="1"/>
  <c r="M2859" i="1" s="1"/>
  <c r="J2859" i="1"/>
  <c r="Z2858" i="1"/>
  <c r="O2858" i="1"/>
  <c r="N2858" i="1"/>
  <c r="L2858" i="1"/>
  <c r="M2858" i="1" s="1"/>
  <c r="J2858" i="1"/>
  <c r="Z2857" i="1"/>
  <c r="O2857" i="1"/>
  <c r="N2857" i="1"/>
  <c r="L2857" i="1"/>
  <c r="M2857" i="1" s="1"/>
  <c r="J2857" i="1"/>
  <c r="Z2856" i="1"/>
  <c r="O2856" i="1"/>
  <c r="N2856" i="1"/>
  <c r="L2856" i="1"/>
  <c r="M2856" i="1" s="1"/>
  <c r="J2856" i="1"/>
  <c r="Z2855" i="1"/>
  <c r="O2855" i="1"/>
  <c r="N2855" i="1"/>
  <c r="L2855" i="1"/>
  <c r="M2855" i="1" s="1"/>
  <c r="J2855" i="1"/>
  <c r="Z2854" i="1"/>
  <c r="O2854" i="1"/>
  <c r="N2854" i="1"/>
  <c r="L2854" i="1"/>
  <c r="M2854" i="1" s="1"/>
  <c r="J2854" i="1"/>
  <c r="Z2853" i="1"/>
  <c r="O2853" i="1"/>
  <c r="N2853" i="1"/>
  <c r="L2853" i="1"/>
  <c r="M2853" i="1" s="1"/>
  <c r="J2853" i="1"/>
  <c r="Z2852" i="1"/>
  <c r="O2852" i="1"/>
  <c r="N2852" i="1"/>
  <c r="L2852" i="1"/>
  <c r="M2852" i="1" s="1"/>
  <c r="J2852" i="1"/>
  <c r="Z2851" i="1"/>
  <c r="O2851" i="1"/>
  <c r="N2851" i="1"/>
  <c r="L2851" i="1"/>
  <c r="M2851" i="1" s="1"/>
  <c r="J2851" i="1"/>
  <c r="Z2850" i="1"/>
  <c r="O2850" i="1"/>
  <c r="N2850" i="1"/>
  <c r="L2850" i="1"/>
  <c r="M2850" i="1" s="1"/>
  <c r="J2850" i="1"/>
  <c r="Z2849" i="1"/>
  <c r="O2849" i="1"/>
  <c r="N2849" i="1"/>
  <c r="L2849" i="1"/>
  <c r="M2849" i="1" s="1"/>
  <c r="J2849" i="1"/>
  <c r="Z2848" i="1"/>
  <c r="O2848" i="1"/>
  <c r="N2848" i="1"/>
  <c r="L2848" i="1"/>
  <c r="M2848" i="1" s="1"/>
  <c r="J2848" i="1"/>
  <c r="Z2847" i="1"/>
  <c r="O2847" i="1"/>
  <c r="N2847" i="1"/>
  <c r="L2847" i="1"/>
  <c r="M2847" i="1" s="1"/>
  <c r="J2847" i="1"/>
  <c r="Z2846" i="1"/>
  <c r="O2846" i="1"/>
  <c r="N2846" i="1"/>
  <c r="L2846" i="1"/>
  <c r="M2846" i="1" s="1"/>
  <c r="J2846" i="1"/>
  <c r="Z2845" i="1"/>
  <c r="O2845" i="1"/>
  <c r="N2845" i="1"/>
  <c r="L2845" i="1"/>
  <c r="M2845" i="1" s="1"/>
  <c r="J2845" i="1"/>
  <c r="Z2844" i="1"/>
  <c r="O2844" i="1"/>
  <c r="N2844" i="1"/>
  <c r="L2844" i="1"/>
  <c r="M2844" i="1" s="1"/>
  <c r="J2844" i="1"/>
  <c r="Z2843" i="1"/>
  <c r="U2843" i="1" s="1"/>
  <c r="O2843" i="1"/>
  <c r="N2843" i="1"/>
  <c r="L2843" i="1"/>
  <c r="M2843" i="1" s="1"/>
  <c r="J2843" i="1"/>
  <c r="Z2842" i="1"/>
  <c r="O2842" i="1"/>
  <c r="N2842" i="1"/>
  <c r="L2842" i="1"/>
  <c r="M2842" i="1" s="1"/>
  <c r="J2842" i="1"/>
  <c r="Z2841" i="1"/>
  <c r="O2841" i="1"/>
  <c r="N2841" i="1"/>
  <c r="L2841" i="1"/>
  <c r="M2841" i="1" s="1"/>
  <c r="J2841" i="1"/>
  <c r="Z2840" i="1"/>
  <c r="O2840" i="1"/>
  <c r="N2840" i="1"/>
  <c r="L2840" i="1"/>
  <c r="M2840" i="1" s="1"/>
  <c r="J2840" i="1"/>
  <c r="Z2839" i="1"/>
  <c r="O2839" i="1"/>
  <c r="N2839" i="1"/>
  <c r="L2839" i="1"/>
  <c r="M2839" i="1" s="1"/>
  <c r="J2839" i="1"/>
  <c r="Z2838" i="1"/>
  <c r="O2838" i="1"/>
  <c r="N2838" i="1"/>
  <c r="L2838" i="1"/>
  <c r="M2838" i="1" s="1"/>
  <c r="J2838" i="1"/>
  <c r="Z2837" i="1"/>
  <c r="O2837" i="1"/>
  <c r="N2837" i="1"/>
  <c r="L2837" i="1"/>
  <c r="M2837" i="1" s="1"/>
  <c r="J2837" i="1"/>
  <c r="Z2836" i="1"/>
  <c r="O2836" i="1"/>
  <c r="N2836" i="1"/>
  <c r="L2836" i="1"/>
  <c r="M2836" i="1" s="1"/>
  <c r="J2836" i="1"/>
  <c r="Z2835" i="1"/>
  <c r="O2835" i="1"/>
  <c r="N2835" i="1"/>
  <c r="L2835" i="1"/>
  <c r="M2835" i="1" s="1"/>
  <c r="J2835" i="1"/>
  <c r="Z2834" i="1"/>
  <c r="O2834" i="1"/>
  <c r="N2834" i="1"/>
  <c r="L2834" i="1"/>
  <c r="M2834" i="1" s="1"/>
  <c r="J2834" i="1"/>
  <c r="Z2833" i="1"/>
  <c r="U2833" i="1" s="1"/>
  <c r="O2833" i="1"/>
  <c r="N2833" i="1"/>
  <c r="L2833" i="1"/>
  <c r="M2833" i="1" s="1"/>
  <c r="J2833" i="1"/>
  <c r="Z2832" i="1"/>
  <c r="O2832" i="1"/>
  <c r="N2832" i="1"/>
  <c r="L2832" i="1"/>
  <c r="M2832" i="1" s="1"/>
  <c r="J2832" i="1"/>
  <c r="Z2831" i="1"/>
  <c r="O2831" i="1"/>
  <c r="N2831" i="1"/>
  <c r="L2831" i="1"/>
  <c r="M2831" i="1" s="1"/>
  <c r="J2831" i="1"/>
  <c r="Z2830" i="1"/>
  <c r="O2830" i="1"/>
  <c r="N2830" i="1"/>
  <c r="L2830" i="1"/>
  <c r="M2830" i="1" s="1"/>
  <c r="J2830" i="1"/>
  <c r="Z2829" i="1"/>
  <c r="O2829" i="1"/>
  <c r="N2829" i="1"/>
  <c r="L2829" i="1"/>
  <c r="M2829" i="1" s="1"/>
  <c r="J2829" i="1"/>
  <c r="Z2828" i="1"/>
  <c r="O2828" i="1"/>
  <c r="N2828" i="1"/>
  <c r="L2828" i="1"/>
  <c r="M2828" i="1" s="1"/>
  <c r="J2828" i="1"/>
  <c r="Z2827" i="1"/>
  <c r="U2827" i="1" s="1"/>
  <c r="O2827" i="1"/>
  <c r="N2827" i="1"/>
  <c r="L2827" i="1"/>
  <c r="M2827" i="1" s="1"/>
  <c r="J2827" i="1"/>
  <c r="Z2826" i="1"/>
  <c r="U2826" i="1" s="1"/>
  <c r="O2826" i="1"/>
  <c r="N2826" i="1"/>
  <c r="L2826" i="1"/>
  <c r="M2826" i="1" s="1"/>
  <c r="J2826" i="1"/>
  <c r="Z2825" i="1"/>
  <c r="O2825" i="1"/>
  <c r="N2825" i="1"/>
  <c r="L2825" i="1"/>
  <c r="M2825" i="1" s="1"/>
  <c r="J2825" i="1"/>
  <c r="Z2824" i="1"/>
  <c r="O2824" i="1"/>
  <c r="N2824" i="1"/>
  <c r="L2824" i="1"/>
  <c r="M2824" i="1" s="1"/>
  <c r="J2824" i="1"/>
  <c r="Z2823" i="1"/>
  <c r="O2823" i="1"/>
  <c r="N2823" i="1"/>
  <c r="L2823" i="1"/>
  <c r="M2823" i="1" s="1"/>
  <c r="J2823" i="1"/>
  <c r="Z2822" i="1"/>
  <c r="U2822" i="1" s="1"/>
  <c r="O2822" i="1"/>
  <c r="N2822" i="1"/>
  <c r="L2822" i="1"/>
  <c r="M2822" i="1" s="1"/>
  <c r="J2822" i="1"/>
  <c r="Z2821" i="1"/>
  <c r="U2821" i="1" s="1"/>
  <c r="O2821" i="1"/>
  <c r="N2821" i="1"/>
  <c r="L2821" i="1"/>
  <c r="M2821" i="1" s="1"/>
  <c r="J2821" i="1"/>
  <c r="Z2820" i="1"/>
  <c r="U2820" i="1" s="1"/>
  <c r="O2820" i="1"/>
  <c r="N2820" i="1"/>
  <c r="L2820" i="1"/>
  <c r="M2820" i="1" s="1"/>
  <c r="J2820" i="1"/>
  <c r="Z2819" i="1"/>
  <c r="U2819" i="1" s="1"/>
  <c r="O2819" i="1"/>
  <c r="N2819" i="1"/>
  <c r="L2819" i="1"/>
  <c r="M2819" i="1" s="1"/>
  <c r="J2819" i="1"/>
  <c r="Z2818" i="1"/>
  <c r="O2818" i="1"/>
  <c r="N2818" i="1"/>
  <c r="L2818" i="1"/>
  <c r="M2818" i="1" s="1"/>
  <c r="J2818" i="1"/>
  <c r="Z2817" i="1"/>
  <c r="O2817" i="1"/>
  <c r="N2817" i="1"/>
  <c r="L2817" i="1"/>
  <c r="M2817" i="1" s="1"/>
  <c r="J2817" i="1"/>
  <c r="Z2816" i="1"/>
  <c r="U2816" i="1" s="1"/>
  <c r="O2816" i="1"/>
  <c r="N2816" i="1"/>
  <c r="L2816" i="1"/>
  <c r="M2816" i="1" s="1"/>
  <c r="J2816" i="1"/>
  <c r="Z2815" i="1"/>
  <c r="O2815" i="1"/>
  <c r="N2815" i="1"/>
  <c r="L2815" i="1"/>
  <c r="M2815" i="1" s="1"/>
  <c r="J2815" i="1"/>
  <c r="Z2814" i="1"/>
  <c r="O2814" i="1"/>
  <c r="N2814" i="1"/>
  <c r="L2814" i="1"/>
  <c r="M2814" i="1" s="1"/>
  <c r="J2814" i="1"/>
  <c r="Z2813" i="1"/>
  <c r="O2813" i="1"/>
  <c r="N2813" i="1"/>
  <c r="L2813" i="1"/>
  <c r="M2813" i="1" s="1"/>
  <c r="J2813" i="1"/>
  <c r="Z2812" i="1"/>
  <c r="O2812" i="1"/>
  <c r="N2812" i="1"/>
  <c r="L2812" i="1"/>
  <c r="M2812" i="1" s="1"/>
  <c r="J2812" i="1"/>
  <c r="Z2811" i="1"/>
  <c r="O2811" i="1"/>
  <c r="N2811" i="1"/>
  <c r="L2811" i="1"/>
  <c r="M2811" i="1" s="1"/>
  <c r="J2811" i="1"/>
  <c r="Z2810" i="1"/>
  <c r="O2810" i="1"/>
  <c r="N2810" i="1"/>
  <c r="L2810" i="1"/>
  <c r="M2810" i="1" s="1"/>
  <c r="J2810" i="1"/>
  <c r="Z2809" i="1"/>
  <c r="O2809" i="1"/>
  <c r="N2809" i="1"/>
  <c r="L2809" i="1"/>
  <c r="M2809" i="1" s="1"/>
  <c r="J2809" i="1"/>
  <c r="Z2808" i="1"/>
  <c r="O2808" i="1"/>
  <c r="N2808" i="1"/>
  <c r="L2808" i="1"/>
  <c r="M2808" i="1" s="1"/>
  <c r="J2808" i="1"/>
  <c r="Z2807" i="1"/>
  <c r="O2807" i="1"/>
  <c r="N2807" i="1"/>
  <c r="L2807" i="1"/>
  <c r="M2807" i="1" s="1"/>
  <c r="J2807" i="1"/>
  <c r="Z2806" i="1"/>
  <c r="O2806" i="1"/>
  <c r="N2806" i="1"/>
  <c r="L2806" i="1"/>
  <c r="M2806" i="1" s="1"/>
  <c r="J2806" i="1"/>
  <c r="Z2805" i="1"/>
  <c r="O2805" i="1"/>
  <c r="N2805" i="1"/>
  <c r="L2805" i="1"/>
  <c r="M2805" i="1" s="1"/>
  <c r="J2805" i="1"/>
  <c r="Z2804" i="1"/>
  <c r="O2804" i="1"/>
  <c r="N2804" i="1"/>
  <c r="L2804" i="1"/>
  <c r="M2804" i="1" s="1"/>
  <c r="J2804" i="1"/>
  <c r="Z2803" i="1"/>
  <c r="O2803" i="1"/>
  <c r="N2803" i="1"/>
  <c r="L2803" i="1"/>
  <c r="M2803" i="1" s="1"/>
  <c r="J2803" i="1"/>
  <c r="Z2802" i="1"/>
  <c r="O2802" i="1"/>
  <c r="N2802" i="1"/>
  <c r="L2802" i="1"/>
  <c r="M2802" i="1" s="1"/>
  <c r="J2802" i="1"/>
  <c r="Z2801" i="1"/>
  <c r="O2801" i="1"/>
  <c r="N2801" i="1"/>
  <c r="L2801" i="1"/>
  <c r="M2801" i="1" s="1"/>
  <c r="J2801" i="1"/>
  <c r="Z2800" i="1"/>
  <c r="O2800" i="1"/>
  <c r="N2800" i="1"/>
  <c r="L2800" i="1"/>
  <c r="M2800" i="1" s="1"/>
  <c r="J2800" i="1"/>
  <c r="Z2799" i="1"/>
  <c r="O2799" i="1"/>
  <c r="N2799" i="1"/>
  <c r="L2799" i="1"/>
  <c r="M2799" i="1" s="1"/>
  <c r="J2799" i="1"/>
  <c r="Z2798" i="1"/>
  <c r="O2798" i="1"/>
  <c r="N2798" i="1"/>
  <c r="L2798" i="1"/>
  <c r="M2798" i="1" s="1"/>
  <c r="J2798" i="1"/>
  <c r="Z2797" i="1"/>
  <c r="O2797" i="1"/>
  <c r="N2797" i="1"/>
  <c r="L2797" i="1"/>
  <c r="M2797" i="1" s="1"/>
  <c r="J2797" i="1"/>
  <c r="Z2796" i="1"/>
  <c r="U2796" i="1" s="1"/>
  <c r="O2796" i="1"/>
  <c r="N2796" i="1"/>
  <c r="L2796" i="1"/>
  <c r="M2796" i="1" s="1"/>
  <c r="J2796" i="1"/>
  <c r="Z2795" i="1"/>
  <c r="O2795" i="1"/>
  <c r="N2795" i="1"/>
  <c r="L2795" i="1"/>
  <c r="M2795" i="1" s="1"/>
  <c r="J2795" i="1"/>
  <c r="Z2794" i="1"/>
  <c r="O2794" i="1"/>
  <c r="N2794" i="1"/>
  <c r="L2794" i="1"/>
  <c r="M2794" i="1" s="1"/>
  <c r="J2794" i="1"/>
  <c r="Z2793" i="1"/>
  <c r="O2793" i="1"/>
  <c r="N2793" i="1"/>
  <c r="L2793" i="1"/>
  <c r="M2793" i="1" s="1"/>
  <c r="J2793" i="1"/>
  <c r="Z2792" i="1"/>
  <c r="O2792" i="1"/>
  <c r="N2792" i="1"/>
  <c r="L2792" i="1"/>
  <c r="M2792" i="1" s="1"/>
  <c r="J2792" i="1"/>
  <c r="Z2791" i="1"/>
  <c r="O2791" i="1"/>
  <c r="N2791" i="1"/>
  <c r="L2791" i="1"/>
  <c r="M2791" i="1" s="1"/>
  <c r="J2791" i="1"/>
  <c r="Z2790" i="1"/>
  <c r="O2790" i="1"/>
  <c r="N2790" i="1"/>
  <c r="L2790" i="1"/>
  <c r="M2790" i="1" s="1"/>
  <c r="J2790" i="1"/>
  <c r="Z2789" i="1"/>
  <c r="O2789" i="1"/>
  <c r="N2789" i="1"/>
  <c r="L2789" i="1"/>
  <c r="M2789" i="1" s="1"/>
  <c r="J2789" i="1"/>
  <c r="Z2788" i="1"/>
  <c r="O2788" i="1"/>
  <c r="N2788" i="1"/>
  <c r="L2788" i="1"/>
  <c r="M2788" i="1" s="1"/>
  <c r="J2788" i="1"/>
  <c r="Z2787" i="1"/>
  <c r="O2787" i="1"/>
  <c r="N2787" i="1"/>
  <c r="L2787" i="1"/>
  <c r="M2787" i="1" s="1"/>
  <c r="J2787" i="1"/>
  <c r="Z2786" i="1"/>
  <c r="O2786" i="1"/>
  <c r="N2786" i="1"/>
  <c r="L2786" i="1"/>
  <c r="M2786" i="1" s="1"/>
  <c r="J2786" i="1"/>
  <c r="Z2785" i="1"/>
  <c r="O2785" i="1"/>
  <c r="N2785" i="1"/>
  <c r="L2785" i="1"/>
  <c r="M2785" i="1" s="1"/>
  <c r="J2785" i="1"/>
  <c r="Z2784" i="1"/>
  <c r="O2784" i="1"/>
  <c r="N2784" i="1"/>
  <c r="L2784" i="1"/>
  <c r="M2784" i="1" s="1"/>
  <c r="J2784" i="1"/>
  <c r="Z2783" i="1"/>
  <c r="O2783" i="1"/>
  <c r="N2783" i="1"/>
  <c r="L2783" i="1"/>
  <c r="M2783" i="1" s="1"/>
  <c r="J2783" i="1"/>
  <c r="Z2782" i="1"/>
  <c r="O2782" i="1"/>
  <c r="N2782" i="1"/>
  <c r="L2782" i="1"/>
  <c r="M2782" i="1" s="1"/>
  <c r="J2782" i="1"/>
  <c r="Z2781" i="1"/>
  <c r="U2781" i="1" s="1"/>
  <c r="O2781" i="1"/>
  <c r="N2781" i="1"/>
  <c r="L2781" i="1"/>
  <c r="M2781" i="1" s="1"/>
  <c r="J2781" i="1"/>
  <c r="Z2780" i="1"/>
  <c r="O2780" i="1"/>
  <c r="N2780" i="1"/>
  <c r="L2780" i="1"/>
  <c r="M2780" i="1" s="1"/>
  <c r="J2780" i="1"/>
  <c r="Z2779" i="1"/>
  <c r="O2779" i="1"/>
  <c r="N2779" i="1"/>
  <c r="L2779" i="1"/>
  <c r="M2779" i="1" s="1"/>
  <c r="J2779" i="1"/>
  <c r="Z2778" i="1"/>
  <c r="O2778" i="1"/>
  <c r="N2778" i="1"/>
  <c r="L2778" i="1"/>
  <c r="M2778" i="1" s="1"/>
  <c r="J2778" i="1"/>
  <c r="Z2777" i="1"/>
  <c r="O2777" i="1"/>
  <c r="N2777" i="1"/>
  <c r="L2777" i="1"/>
  <c r="M2777" i="1" s="1"/>
  <c r="J2777" i="1"/>
  <c r="Z2776" i="1"/>
  <c r="U2776" i="1" s="1"/>
  <c r="O2776" i="1"/>
  <c r="N2776" i="1"/>
  <c r="L2776" i="1"/>
  <c r="M2776" i="1" s="1"/>
  <c r="J2776" i="1"/>
  <c r="Z2775" i="1"/>
  <c r="O2775" i="1"/>
  <c r="N2775" i="1"/>
  <c r="L2775" i="1"/>
  <c r="M2775" i="1" s="1"/>
  <c r="J2775" i="1"/>
  <c r="Z2774" i="1"/>
  <c r="O2774" i="1"/>
  <c r="N2774" i="1"/>
  <c r="L2774" i="1"/>
  <c r="M2774" i="1" s="1"/>
  <c r="J2774" i="1"/>
  <c r="Z2773" i="1"/>
  <c r="O2773" i="1"/>
  <c r="N2773" i="1"/>
  <c r="L2773" i="1"/>
  <c r="M2773" i="1" s="1"/>
  <c r="J2773" i="1"/>
  <c r="Z2772" i="1"/>
  <c r="O2772" i="1"/>
  <c r="N2772" i="1"/>
  <c r="L2772" i="1"/>
  <c r="M2772" i="1" s="1"/>
  <c r="J2772" i="1"/>
  <c r="Z2771" i="1"/>
  <c r="O2771" i="1"/>
  <c r="N2771" i="1"/>
  <c r="L2771" i="1"/>
  <c r="M2771" i="1" s="1"/>
  <c r="J2771" i="1"/>
  <c r="Z2770" i="1"/>
  <c r="U2770" i="1" s="1"/>
  <c r="O2770" i="1"/>
  <c r="N2770" i="1"/>
  <c r="L2770" i="1"/>
  <c r="M2770" i="1" s="1"/>
  <c r="J2770" i="1"/>
  <c r="Z2769" i="1"/>
  <c r="O2769" i="1"/>
  <c r="N2769" i="1"/>
  <c r="L2769" i="1"/>
  <c r="M2769" i="1" s="1"/>
  <c r="J2769" i="1"/>
  <c r="Z2768" i="1"/>
  <c r="O2768" i="1"/>
  <c r="N2768" i="1"/>
  <c r="L2768" i="1"/>
  <c r="M2768" i="1" s="1"/>
  <c r="J2768" i="1"/>
  <c r="Z2767" i="1"/>
  <c r="O2767" i="1"/>
  <c r="N2767" i="1"/>
  <c r="L2767" i="1"/>
  <c r="M2767" i="1" s="1"/>
  <c r="J2767" i="1"/>
  <c r="Z2766" i="1"/>
  <c r="O2766" i="1"/>
  <c r="N2766" i="1"/>
  <c r="L2766" i="1"/>
  <c r="M2766" i="1" s="1"/>
  <c r="J2766" i="1"/>
  <c r="Z2765" i="1"/>
  <c r="U2765" i="1" s="1"/>
  <c r="O2765" i="1"/>
  <c r="N2765" i="1"/>
  <c r="L2765" i="1"/>
  <c r="M2765" i="1" s="1"/>
  <c r="J2765" i="1"/>
  <c r="Z2764" i="1"/>
  <c r="O2764" i="1"/>
  <c r="N2764" i="1"/>
  <c r="L2764" i="1"/>
  <c r="M2764" i="1" s="1"/>
  <c r="J2764" i="1"/>
  <c r="Z2763" i="1"/>
  <c r="O2763" i="1"/>
  <c r="N2763" i="1"/>
  <c r="L2763" i="1"/>
  <c r="M2763" i="1" s="1"/>
  <c r="J2763" i="1"/>
  <c r="Z2762" i="1"/>
  <c r="O2762" i="1"/>
  <c r="N2762" i="1"/>
  <c r="L2762" i="1"/>
  <c r="M2762" i="1" s="1"/>
  <c r="J2762" i="1"/>
  <c r="Z2761" i="1"/>
  <c r="O2761" i="1"/>
  <c r="N2761" i="1"/>
  <c r="L2761" i="1"/>
  <c r="M2761" i="1" s="1"/>
  <c r="J2761" i="1"/>
  <c r="Z2760" i="1"/>
  <c r="O2760" i="1"/>
  <c r="N2760" i="1"/>
  <c r="L2760" i="1"/>
  <c r="M2760" i="1" s="1"/>
  <c r="J2760" i="1"/>
  <c r="Z2759" i="1"/>
  <c r="O2759" i="1"/>
  <c r="N2759" i="1"/>
  <c r="L2759" i="1"/>
  <c r="M2759" i="1" s="1"/>
  <c r="J2759" i="1"/>
  <c r="Z2758" i="1"/>
  <c r="O2758" i="1"/>
  <c r="N2758" i="1"/>
  <c r="L2758" i="1"/>
  <c r="M2758" i="1" s="1"/>
  <c r="J2758" i="1"/>
  <c r="Z2757" i="1"/>
  <c r="O2757" i="1"/>
  <c r="N2757" i="1"/>
  <c r="L2757" i="1"/>
  <c r="M2757" i="1" s="1"/>
  <c r="J2757" i="1"/>
  <c r="Z2756" i="1"/>
  <c r="O2756" i="1"/>
  <c r="N2756" i="1"/>
  <c r="L2756" i="1"/>
  <c r="M2756" i="1" s="1"/>
  <c r="J2756" i="1"/>
  <c r="Z2755" i="1"/>
  <c r="O2755" i="1"/>
  <c r="N2755" i="1"/>
  <c r="L2755" i="1"/>
  <c r="M2755" i="1" s="1"/>
  <c r="J2755" i="1"/>
  <c r="Z2754" i="1"/>
  <c r="O2754" i="1"/>
  <c r="N2754" i="1"/>
  <c r="L2754" i="1"/>
  <c r="M2754" i="1" s="1"/>
  <c r="J2754" i="1"/>
  <c r="Z2753" i="1"/>
  <c r="O2753" i="1"/>
  <c r="N2753" i="1"/>
  <c r="L2753" i="1"/>
  <c r="M2753" i="1" s="1"/>
  <c r="J2753" i="1"/>
  <c r="Z2752" i="1"/>
  <c r="U2752" i="1" s="1"/>
  <c r="O2752" i="1"/>
  <c r="N2752" i="1"/>
  <c r="L2752" i="1"/>
  <c r="M2752" i="1" s="1"/>
  <c r="J2752" i="1"/>
  <c r="Z2751" i="1"/>
  <c r="O2751" i="1"/>
  <c r="N2751" i="1"/>
  <c r="L2751" i="1"/>
  <c r="M2751" i="1" s="1"/>
  <c r="J2751" i="1"/>
  <c r="Z2750" i="1"/>
  <c r="O2750" i="1"/>
  <c r="N2750" i="1"/>
  <c r="L2750" i="1"/>
  <c r="M2750" i="1" s="1"/>
  <c r="J2750" i="1"/>
  <c r="Z2749" i="1"/>
  <c r="U2749" i="1" s="1"/>
  <c r="O2749" i="1"/>
  <c r="N2749" i="1"/>
  <c r="L2749" i="1"/>
  <c r="M2749" i="1" s="1"/>
  <c r="J2749" i="1"/>
  <c r="Z2748" i="1"/>
  <c r="O2748" i="1"/>
  <c r="N2748" i="1"/>
  <c r="L2748" i="1"/>
  <c r="M2748" i="1" s="1"/>
  <c r="J2748" i="1"/>
  <c r="Z2747" i="1"/>
  <c r="O2747" i="1"/>
  <c r="N2747" i="1"/>
  <c r="L2747" i="1"/>
  <c r="M2747" i="1" s="1"/>
  <c r="J2747" i="1"/>
  <c r="Z2746" i="1"/>
  <c r="U2746" i="1" s="1"/>
  <c r="O2746" i="1"/>
  <c r="N2746" i="1"/>
  <c r="L2746" i="1"/>
  <c r="M2746" i="1" s="1"/>
  <c r="J2746" i="1"/>
  <c r="Z2745" i="1"/>
  <c r="O2745" i="1"/>
  <c r="N2745" i="1"/>
  <c r="L2745" i="1"/>
  <c r="M2745" i="1" s="1"/>
  <c r="J2745" i="1"/>
  <c r="Z2744" i="1"/>
  <c r="U2744" i="1" s="1"/>
  <c r="O2744" i="1"/>
  <c r="N2744" i="1"/>
  <c r="L2744" i="1"/>
  <c r="M2744" i="1" s="1"/>
  <c r="J2744" i="1"/>
  <c r="Z2743" i="1"/>
  <c r="O2743" i="1"/>
  <c r="N2743" i="1"/>
  <c r="L2743" i="1"/>
  <c r="M2743" i="1" s="1"/>
  <c r="J2743" i="1"/>
  <c r="Z2742" i="1"/>
  <c r="O2742" i="1"/>
  <c r="N2742" i="1"/>
  <c r="L2742" i="1"/>
  <c r="M2742" i="1" s="1"/>
  <c r="J2742" i="1"/>
  <c r="Z2741" i="1"/>
  <c r="O2741" i="1"/>
  <c r="N2741" i="1"/>
  <c r="L2741" i="1"/>
  <c r="M2741" i="1" s="1"/>
  <c r="J2741" i="1"/>
  <c r="Z2740" i="1"/>
  <c r="O2740" i="1"/>
  <c r="N2740" i="1"/>
  <c r="L2740" i="1"/>
  <c r="M2740" i="1" s="1"/>
  <c r="J2740" i="1"/>
  <c r="Z2739" i="1"/>
  <c r="O2739" i="1"/>
  <c r="N2739" i="1"/>
  <c r="L2739" i="1"/>
  <c r="M2739" i="1" s="1"/>
  <c r="J2739" i="1"/>
  <c r="Z2738" i="1"/>
  <c r="U2738" i="1" s="1"/>
  <c r="O2738" i="1"/>
  <c r="N2738" i="1"/>
  <c r="L2738" i="1"/>
  <c r="M2738" i="1" s="1"/>
  <c r="J2738" i="1"/>
  <c r="Z2737" i="1"/>
  <c r="O2737" i="1"/>
  <c r="N2737" i="1"/>
  <c r="L2737" i="1"/>
  <c r="M2737" i="1" s="1"/>
  <c r="J2737" i="1"/>
  <c r="Z2736" i="1"/>
  <c r="O2736" i="1"/>
  <c r="N2736" i="1"/>
  <c r="L2736" i="1"/>
  <c r="M2736" i="1" s="1"/>
  <c r="J2736" i="1"/>
  <c r="Z2735" i="1"/>
  <c r="O2735" i="1"/>
  <c r="N2735" i="1"/>
  <c r="L2735" i="1"/>
  <c r="M2735" i="1" s="1"/>
  <c r="J2735" i="1"/>
  <c r="Z2734" i="1"/>
  <c r="O2734" i="1"/>
  <c r="N2734" i="1"/>
  <c r="L2734" i="1"/>
  <c r="M2734" i="1" s="1"/>
  <c r="J2734" i="1"/>
  <c r="Z2733" i="1"/>
  <c r="O2733" i="1"/>
  <c r="N2733" i="1"/>
  <c r="L2733" i="1"/>
  <c r="M2733" i="1" s="1"/>
  <c r="J2733" i="1"/>
  <c r="Z2732" i="1"/>
  <c r="O2732" i="1"/>
  <c r="N2732" i="1"/>
  <c r="L2732" i="1"/>
  <c r="M2732" i="1" s="1"/>
  <c r="J2732" i="1"/>
  <c r="Z2731" i="1"/>
  <c r="O2731" i="1"/>
  <c r="N2731" i="1"/>
  <c r="L2731" i="1"/>
  <c r="M2731" i="1" s="1"/>
  <c r="J2731" i="1"/>
  <c r="Z2730" i="1"/>
  <c r="O2730" i="1"/>
  <c r="N2730" i="1"/>
  <c r="L2730" i="1"/>
  <c r="M2730" i="1" s="1"/>
  <c r="J2730" i="1"/>
  <c r="Z2729" i="1"/>
  <c r="O2729" i="1"/>
  <c r="N2729" i="1"/>
  <c r="L2729" i="1"/>
  <c r="M2729" i="1" s="1"/>
  <c r="J2729" i="1"/>
  <c r="Z2728" i="1"/>
  <c r="O2728" i="1"/>
  <c r="N2728" i="1"/>
  <c r="L2728" i="1"/>
  <c r="M2728" i="1" s="1"/>
  <c r="J2728" i="1"/>
  <c r="Z2727" i="1"/>
  <c r="O2727" i="1"/>
  <c r="N2727" i="1"/>
  <c r="L2727" i="1"/>
  <c r="M2727" i="1" s="1"/>
  <c r="J2727" i="1"/>
  <c r="Z2726" i="1"/>
  <c r="O2726" i="1"/>
  <c r="N2726" i="1"/>
  <c r="L2726" i="1"/>
  <c r="M2726" i="1" s="1"/>
  <c r="J2726" i="1"/>
  <c r="Z2725" i="1"/>
  <c r="O2725" i="1"/>
  <c r="N2725" i="1"/>
  <c r="L2725" i="1"/>
  <c r="M2725" i="1" s="1"/>
  <c r="J2725" i="1"/>
  <c r="Z2724" i="1"/>
  <c r="O2724" i="1"/>
  <c r="N2724" i="1"/>
  <c r="L2724" i="1"/>
  <c r="M2724" i="1" s="1"/>
  <c r="J2724" i="1"/>
  <c r="Z2723" i="1"/>
  <c r="O2723" i="1"/>
  <c r="N2723" i="1"/>
  <c r="L2723" i="1"/>
  <c r="M2723" i="1" s="1"/>
  <c r="J2723" i="1"/>
  <c r="Z2722" i="1"/>
  <c r="O2722" i="1"/>
  <c r="N2722" i="1"/>
  <c r="L2722" i="1"/>
  <c r="M2722" i="1" s="1"/>
  <c r="J2722" i="1"/>
  <c r="Z2721" i="1"/>
  <c r="O2721" i="1"/>
  <c r="N2721" i="1"/>
  <c r="L2721" i="1"/>
  <c r="M2721" i="1" s="1"/>
  <c r="J2721" i="1"/>
  <c r="Z2720" i="1"/>
  <c r="U2720" i="1" s="1"/>
  <c r="O2720" i="1"/>
  <c r="N2720" i="1"/>
  <c r="L2720" i="1"/>
  <c r="M2720" i="1" s="1"/>
  <c r="J2720" i="1"/>
  <c r="Z2719" i="1"/>
  <c r="O2719" i="1"/>
  <c r="N2719" i="1"/>
  <c r="L2719" i="1"/>
  <c r="M2719" i="1" s="1"/>
  <c r="J2719" i="1"/>
  <c r="Z2718" i="1"/>
  <c r="O2718" i="1"/>
  <c r="N2718" i="1"/>
  <c r="L2718" i="1"/>
  <c r="M2718" i="1" s="1"/>
  <c r="J2718" i="1"/>
  <c r="Z2717" i="1"/>
  <c r="O2717" i="1"/>
  <c r="N2717" i="1"/>
  <c r="L2717" i="1"/>
  <c r="M2717" i="1" s="1"/>
  <c r="J2717" i="1"/>
  <c r="Z2716" i="1"/>
  <c r="U2716" i="1" s="1"/>
  <c r="O2716" i="1"/>
  <c r="N2716" i="1"/>
  <c r="L2716" i="1"/>
  <c r="M2716" i="1" s="1"/>
  <c r="J2716" i="1"/>
  <c r="Z2715" i="1"/>
  <c r="O2715" i="1"/>
  <c r="N2715" i="1"/>
  <c r="L2715" i="1"/>
  <c r="M2715" i="1" s="1"/>
  <c r="J2715" i="1"/>
  <c r="Z2714" i="1"/>
  <c r="O2714" i="1"/>
  <c r="N2714" i="1"/>
  <c r="L2714" i="1"/>
  <c r="M2714" i="1" s="1"/>
  <c r="J2714" i="1"/>
  <c r="Z2713" i="1"/>
  <c r="O2713" i="1"/>
  <c r="N2713" i="1"/>
  <c r="L2713" i="1"/>
  <c r="M2713" i="1" s="1"/>
  <c r="J2713" i="1"/>
  <c r="Z2712" i="1"/>
  <c r="O2712" i="1"/>
  <c r="N2712" i="1"/>
  <c r="L2712" i="1"/>
  <c r="M2712" i="1" s="1"/>
  <c r="J2712" i="1"/>
  <c r="Z2711" i="1"/>
  <c r="U2711" i="1" s="1"/>
  <c r="O2711" i="1"/>
  <c r="N2711" i="1"/>
  <c r="L2711" i="1"/>
  <c r="M2711" i="1" s="1"/>
  <c r="J2711" i="1"/>
  <c r="Z2710" i="1"/>
  <c r="U2710" i="1" s="1"/>
  <c r="O2710" i="1"/>
  <c r="N2710" i="1"/>
  <c r="L2710" i="1"/>
  <c r="M2710" i="1" s="1"/>
  <c r="J2710" i="1"/>
  <c r="Z2709" i="1"/>
  <c r="O2709" i="1"/>
  <c r="N2709" i="1"/>
  <c r="L2709" i="1"/>
  <c r="M2709" i="1" s="1"/>
  <c r="J2709" i="1"/>
  <c r="Z2708" i="1"/>
  <c r="U2708" i="1" s="1"/>
  <c r="O2708" i="1"/>
  <c r="N2708" i="1"/>
  <c r="L2708" i="1"/>
  <c r="M2708" i="1" s="1"/>
  <c r="J2708" i="1"/>
  <c r="Z2707" i="1"/>
  <c r="O2707" i="1"/>
  <c r="N2707" i="1"/>
  <c r="L2707" i="1"/>
  <c r="M2707" i="1" s="1"/>
  <c r="J2707" i="1"/>
  <c r="Z2706" i="1"/>
  <c r="O2706" i="1"/>
  <c r="N2706" i="1"/>
  <c r="L2706" i="1"/>
  <c r="M2706" i="1" s="1"/>
  <c r="J2706" i="1"/>
  <c r="Z2705" i="1"/>
  <c r="O2705" i="1"/>
  <c r="N2705" i="1"/>
  <c r="L2705" i="1"/>
  <c r="M2705" i="1" s="1"/>
  <c r="J2705" i="1"/>
  <c r="Z2704" i="1"/>
  <c r="O2704" i="1"/>
  <c r="N2704" i="1"/>
  <c r="L2704" i="1"/>
  <c r="M2704" i="1" s="1"/>
  <c r="J2704" i="1"/>
  <c r="Z2703" i="1"/>
  <c r="O2703" i="1"/>
  <c r="N2703" i="1"/>
  <c r="L2703" i="1"/>
  <c r="M2703" i="1" s="1"/>
  <c r="J2703" i="1"/>
  <c r="Z2702" i="1"/>
  <c r="O2702" i="1"/>
  <c r="N2702" i="1"/>
  <c r="L2702" i="1"/>
  <c r="M2702" i="1" s="1"/>
  <c r="J2702" i="1"/>
  <c r="Z2701" i="1"/>
  <c r="O2701" i="1"/>
  <c r="N2701" i="1"/>
  <c r="L2701" i="1"/>
  <c r="M2701" i="1" s="1"/>
  <c r="J2701" i="1"/>
  <c r="Z2700" i="1"/>
  <c r="U2700" i="1" s="1"/>
  <c r="O2700" i="1"/>
  <c r="N2700" i="1"/>
  <c r="L2700" i="1"/>
  <c r="M2700" i="1" s="1"/>
  <c r="J2700" i="1"/>
  <c r="Z2699" i="1"/>
  <c r="O2699" i="1"/>
  <c r="N2699" i="1"/>
  <c r="L2699" i="1"/>
  <c r="M2699" i="1" s="1"/>
  <c r="J2699" i="1"/>
  <c r="Z2698" i="1"/>
  <c r="O2698" i="1"/>
  <c r="N2698" i="1"/>
  <c r="L2698" i="1"/>
  <c r="M2698" i="1" s="1"/>
  <c r="J2698" i="1"/>
  <c r="Z2697" i="1"/>
  <c r="U2697" i="1" s="1"/>
  <c r="O2697" i="1"/>
  <c r="N2697" i="1"/>
  <c r="L2697" i="1"/>
  <c r="M2697" i="1" s="1"/>
  <c r="J2697" i="1"/>
  <c r="Z2696" i="1"/>
  <c r="U2696" i="1" s="1"/>
  <c r="O2696" i="1"/>
  <c r="N2696" i="1"/>
  <c r="L2696" i="1"/>
  <c r="M2696" i="1" s="1"/>
  <c r="J2696" i="1"/>
  <c r="Z2695" i="1"/>
  <c r="U2695" i="1" s="1"/>
  <c r="O2695" i="1"/>
  <c r="N2695" i="1"/>
  <c r="L2695" i="1"/>
  <c r="M2695" i="1" s="1"/>
  <c r="J2695" i="1"/>
  <c r="Z2694" i="1"/>
  <c r="O2694" i="1"/>
  <c r="N2694" i="1"/>
  <c r="L2694" i="1"/>
  <c r="M2694" i="1" s="1"/>
  <c r="J2694" i="1"/>
  <c r="Z2693" i="1"/>
  <c r="O2693" i="1"/>
  <c r="N2693" i="1"/>
  <c r="L2693" i="1"/>
  <c r="M2693" i="1" s="1"/>
  <c r="J2693" i="1"/>
  <c r="Z2692" i="1"/>
  <c r="O2692" i="1"/>
  <c r="N2692" i="1"/>
  <c r="L2692" i="1"/>
  <c r="M2692" i="1" s="1"/>
  <c r="J2692" i="1"/>
  <c r="Z2691" i="1"/>
  <c r="O2691" i="1"/>
  <c r="N2691" i="1"/>
  <c r="L2691" i="1"/>
  <c r="M2691" i="1" s="1"/>
  <c r="J2691" i="1"/>
  <c r="Z2690" i="1"/>
  <c r="O2690" i="1"/>
  <c r="N2690" i="1"/>
  <c r="L2690" i="1"/>
  <c r="M2690" i="1" s="1"/>
  <c r="J2690" i="1"/>
  <c r="Z2689" i="1"/>
  <c r="O2689" i="1"/>
  <c r="N2689" i="1"/>
  <c r="L2689" i="1"/>
  <c r="M2689" i="1" s="1"/>
  <c r="J2689" i="1"/>
  <c r="Z2688" i="1"/>
  <c r="U2688" i="1" s="1"/>
  <c r="O2688" i="1"/>
  <c r="N2688" i="1"/>
  <c r="L2688" i="1"/>
  <c r="M2688" i="1" s="1"/>
  <c r="J2688" i="1"/>
  <c r="Z2687" i="1"/>
  <c r="O2687" i="1"/>
  <c r="N2687" i="1"/>
  <c r="L2687" i="1"/>
  <c r="M2687" i="1" s="1"/>
  <c r="J2687" i="1"/>
  <c r="Z2686" i="1"/>
  <c r="O2686" i="1"/>
  <c r="N2686" i="1"/>
  <c r="L2686" i="1"/>
  <c r="M2686" i="1" s="1"/>
  <c r="J2686" i="1"/>
  <c r="Z2685" i="1"/>
  <c r="O2685" i="1"/>
  <c r="N2685" i="1"/>
  <c r="L2685" i="1"/>
  <c r="M2685" i="1" s="1"/>
  <c r="J2685" i="1"/>
  <c r="Z2684" i="1"/>
  <c r="O2684" i="1"/>
  <c r="N2684" i="1"/>
  <c r="L2684" i="1"/>
  <c r="M2684" i="1" s="1"/>
  <c r="J2684" i="1"/>
  <c r="Z2683" i="1"/>
  <c r="U2683" i="1" s="1"/>
  <c r="O2683" i="1"/>
  <c r="N2683" i="1"/>
  <c r="L2683" i="1"/>
  <c r="M2683" i="1" s="1"/>
  <c r="J2683" i="1"/>
  <c r="Z2682" i="1"/>
  <c r="O2682" i="1"/>
  <c r="N2682" i="1"/>
  <c r="L2682" i="1"/>
  <c r="M2682" i="1" s="1"/>
  <c r="J2682" i="1"/>
  <c r="Z2681" i="1"/>
  <c r="O2681" i="1"/>
  <c r="N2681" i="1"/>
  <c r="L2681" i="1"/>
  <c r="M2681" i="1" s="1"/>
  <c r="J2681" i="1"/>
  <c r="Z2680" i="1"/>
  <c r="U2680" i="1" s="1"/>
  <c r="O2680" i="1"/>
  <c r="N2680" i="1"/>
  <c r="L2680" i="1"/>
  <c r="M2680" i="1" s="1"/>
  <c r="J2680" i="1"/>
  <c r="Z2679" i="1"/>
  <c r="O2679" i="1"/>
  <c r="N2679" i="1"/>
  <c r="L2679" i="1"/>
  <c r="M2679" i="1" s="1"/>
  <c r="J2679" i="1"/>
  <c r="Z2678" i="1"/>
  <c r="O2678" i="1"/>
  <c r="N2678" i="1"/>
  <c r="L2678" i="1"/>
  <c r="M2678" i="1" s="1"/>
  <c r="J2678" i="1"/>
  <c r="Z2677" i="1"/>
  <c r="O2677" i="1"/>
  <c r="N2677" i="1"/>
  <c r="L2677" i="1"/>
  <c r="M2677" i="1" s="1"/>
  <c r="J2677" i="1"/>
  <c r="Z2676" i="1"/>
  <c r="U2676" i="1" s="1"/>
  <c r="O2676" i="1"/>
  <c r="N2676" i="1"/>
  <c r="L2676" i="1"/>
  <c r="M2676" i="1" s="1"/>
  <c r="J2676" i="1"/>
  <c r="Z2675" i="1"/>
  <c r="U2675" i="1" s="1"/>
  <c r="O2675" i="1"/>
  <c r="N2675" i="1"/>
  <c r="L2675" i="1"/>
  <c r="M2675" i="1" s="1"/>
  <c r="J2675" i="1"/>
  <c r="Z2674" i="1"/>
  <c r="O2674" i="1"/>
  <c r="N2674" i="1"/>
  <c r="L2674" i="1"/>
  <c r="M2674" i="1" s="1"/>
  <c r="J2674" i="1"/>
  <c r="Z2673" i="1"/>
  <c r="O2673" i="1"/>
  <c r="N2673" i="1"/>
  <c r="L2673" i="1"/>
  <c r="M2673" i="1" s="1"/>
  <c r="J2673" i="1"/>
  <c r="Z2672" i="1"/>
  <c r="O2672" i="1"/>
  <c r="N2672" i="1"/>
  <c r="L2672" i="1"/>
  <c r="M2672" i="1" s="1"/>
  <c r="J2672" i="1"/>
  <c r="Z2671" i="1"/>
  <c r="O2671" i="1"/>
  <c r="N2671" i="1"/>
  <c r="L2671" i="1"/>
  <c r="M2671" i="1" s="1"/>
  <c r="J2671" i="1"/>
  <c r="Z2670" i="1"/>
  <c r="O2670" i="1"/>
  <c r="N2670" i="1"/>
  <c r="L2670" i="1"/>
  <c r="M2670" i="1" s="1"/>
  <c r="J2670" i="1"/>
  <c r="Z2669" i="1"/>
  <c r="O2669" i="1"/>
  <c r="N2669" i="1"/>
  <c r="L2669" i="1"/>
  <c r="M2669" i="1" s="1"/>
  <c r="J2669" i="1"/>
  <c r="Z2668" i="1"/>
  <c r="U2668" i="1" s="1"/>
  <c r="O2668" i="1"/>
  <c r="N2668" i="1"/>
  <c r="L2668" i="1"/>
  <c r="M2668" i="1" s="1"/>
  <c r="J2668" i="1"/>
  <c r="Z2667" i="1"/>
  <c r="U2667" i="1" s="1"/>
  <c r="O2667" i="1"/>
  <c r="N2667" i="1"/>
  <c r="L2667" i="1"/>
  <c r="M2667" i="1" s="1"/>
  <c r="J2667" i="1"/>
  <c r="Z2666" i="1"/>
  <c r="O2666" i="1"/>
  <c r="N2666" i="1"/>
  <c r="L2666" i="1"/>
  <c r="M2666" i="1" s="1"/>
  <c r="J2666" i="1"/>
  <c r="Z2665" i="1"/>
  <c r="O2665" i="1"/>
  <c r="N2665" i="1"/>
  <c r="L2665" i="1"/>
  <c r="M2665" i="1" s="1"/>
  <c r="J2665" i="1"/>
  <c r="Z2664" i="1"/>
  <c r="O2664" i="1"/>
  <c r="N2664" i="1"/>
  <c r="L2664" i="1"/>
  <c r="M2664" i="1" s="1"/>
  <c r="J2664" i="1"/>
  <c r="Z2663" i="1"/>
  <c r="O2663" i="1"/>
  <c r="N2663" i="1"/>
  <c r="L2663" i="1"/>
  <c r="M2663" i="1" s="1"/>
  <c r="J2663" i="1"/>
  <c r="Z2662" i="1"/>
  <c r="O2662" i="1"/>
  <c r="N2662" i="1"/>
  <c r="L2662" i="1"/>
  <c r="M2662" i="1" s="1"/>
  <c r="J2662" i="1"/>
  <c r="Z2661" i="1"/>
  <c r="O2661" i="1"/>
  <c r="N2661" i="1"/>
  <c r="L2661" i="1"/>
  <c r="M2661" i="1" s="1"/>
  <c r="J2661" i="1"/>
  <c r="Z2660" i="1"/>
  <c r="O2660" i="1"/>
  <c r="N2660" i="1"/>
  <c r="L2660" i="1"/>
  <c r="M2660" i="1" s="1"/>
  <c r="J2660" i="1"/>
  <c r="Z2659" i="1"/>
  <c r="U2659" i="1" s="1"/>
  <c r="O2659" i="1"/>
  <c r="N2659" i="1"/>
  <c r="L2659" i="1"/>
  <c r="M2659" i="1" s="1"/>
  <c r="J2659" i="1"/>
  <c r="Z2658" i="1"/>
  <c r="O2658" i="1"/>
  <c r="N2658" i="1"/>
  <c r="L2658" i="1"/>
  <c r="M2658" i="1" s="1"/>
  <c r="J2658" i="1"/>
  <c r="Z2657" i="1"/>
  <c r="U2657" i="1" s="1"/>
  <c r="O2657" i="1"/>
  <c r="N2657" i="1"/>
  <c r="L2657" i="1"/>
  <c r="M2657" i="1" s="1"/>
  <c r="J2657" i="1"/>
  <c r="Z2656" i="1"/>
  <c r="O2656" i="1"/>
  <c r="N2656" i="1"/>
  <c r="L2656" i="1"/>
  <c r="M2656" i="1" s="1"/>
  <c r="J2656" i="1"/>
  <c r="Z2655" i="1"/>
  <c r="O2655" i="1"/>
  <c r="N2655" i="1"/>
  <c r="L2655" i="1"/>
  <c r="M2655" i="1" s="1"/>
  <c r="J2655" i="1"/>
  <c r="Z2654" i="1"/>
  <c r="O2654" i="1"/>
  <c r="N2654" i="1"/>
  <c r="L2654" i="1"/>
  <c r="M2654" i="1" s="1"/>
  <c r="J2654" i="1"/>
  <c r="Z2653" i="1"/>
  <c r="O2653" i="1"/>
  <c r="N2653" i="1"/>
  <c r="L2653" i="1"/>
  <c r="M2653" i="1" s="1"/>
  <c r="J2653" i="1"/>
  <c r="Z2652" i="1"/>
  <c r="O2652" i="1"/>
  <c r="N2652" i="1"/>
  <c r="L2652" i="1"/>
  <c r="M2652" i="1" s="1"/>
  <c r="J2652" i="1"/>
  <c r="Z2651" i="1"/>
  <c r="O2651" i="1"/>
  <c r="N2651" i="1"/>
  <c r="L2651" i="1"/>
  <c r="M2651" i="1" s="1"/>
  <c r="J2651" i="1"/>
  <c r="Z2650" i="1"/>
  <c r="O2650" i="1"/>
  <c r="N2650" i="1"/>
  <c r="L2650" i="1"/>
  <c r="M2650" i="1" s="1"/>
  <c r="J2650" i="1"/>
  <c r="Z2649" i="1"/>
  <c r="O2649" i="1"/>
  <c r="N2649" i="1"/>
  <c r="L2649" i="1"/>
  <c r="M2649" i="1" s="1"/>
  <c r="J2649" i="1"/>
  <c r="Z2648" i="1"/>
  <c r="O2648" i="1"/>
  <c r="N2648" i="1"/>
  <c r="L2648" i="1"/>
  <c r="M2648" i="1" s="1"/>
  <c r="J2648" i="1"/>
  <c r="Z2647" i="1"/>
  <c r="O2647" i="1"/>
  <c r="N2647" i="1"/>
  <c r="L2647" i="1"/>
  <c r="M2647" i="1" s="1"/>
  <c r="J2647" i="1"/>
  <c r="Z2646" i="1"/>
  <c r="O2646" i="1"/>
  <c r="N2646" i="1"/>
  <c r="L2646" i="1"/>
  <c r="M2646" i="1" s="1"/>
  <c r="J2646" i="1"/>
  <c r="Z2645" i="1"/>
  <c r="O2645" i="1"/>
  <c r="N2645" i="1"/>
  <c r="L2645" i="1"/>
  <c r="M2645" i="1" s="1"/>
  <c r="J2645" i="1"/>
  <c r="Z2644" i="1"/>
  <c r="O2644" i="1"/>
  <c r="N2644" i="1"/>
  <c r="L2644" i="1"/>
  <c r="M2644" i="1" s="1"/>
  <c r="J2644" i="1"/>
  <c r="Z2643" i="1"/>
  <c r="O2643" i="1"/>
  <c r="N2643" i="1"/>
  <c r="L2643" i="1"/>
  <c r="M2643" i="1" s="1"/>
  <c r="J2643" i="1"/>
  <c r="Z2642" i="1"/>
  <c r="O2642" i="1"/>
  <c r="N2642" i="1"/>
  <c r="L2642" i="1"/>
  <c r="M2642" i="1" s="1"/>
  <c r="J2642" i="1"/>
  <c r="Z2641" i="1"/>
  <c r="O2641" i="1"/>
  <c r="N2641" i="1"/>
  <c r="L2641" i="1"/>
  <c r="M2641" i="1" s="1"/>
  <c r="J2641" i="1"/>
  <c r="Z2640" i="1"/>
  <c r="O2640" i="1"/>
  <c r="N2640" i="1"/>
  <c r="L2640" i="1"/>
  <c r="M2640" i="1" s="1"/>
  <c r="J2640" i="1"/>
  <c r="Z2639" i="1"/>
  <c r="O2639" i="1"/>
  <c r="N2639" i="1"/>
  <c r="L2639" i="1"/>
  <c r="M2639" i="1" s="1"/>
  <c r="J2639" i="1"/>
  <c r="Z2638" i="1"/>
  <c r="O2638" i="1"/>
  <c r="N2638" i="1"/>
  <c r="L2638" i="1"/>
  <c r="M2638" i="1" s="1"/>
  <c r="J2638" i="1"/>
  <c r="Z2637" i="1"/>
  <c r="U2637" i="1" s="1"/>
  <c r="O2637" i="1"/>
  <c r="N2637" i="1"/>
  <c r="L2637" i="1"/>
  <c r="M2637" i="1" s="1"/>
  <c r="J2637" i="1"/>
  <c r="Z2636" i="1"/>
  <c r="U2636" i="1" s="1"/>
  <c r="O2636" i="1"/>
  <c r="N2636" i="1"/>
  <c r="L2636" i="1"/>
  <c r="M2636" i="1" s="1"/>
  <c r="J2636" i="1"/>
  <c r="Z2635" i="1"/>
  <c r="U2635" i="1" s="1"/>
  <c r="O2635" i="1"/>
  <c r="N2635" i="1"/>
  <c r="L2635" i="1"/>
  <c r="M2635" i="1" s="1"/>
  <c r="J2635" i="1"/>
  <c r="Z2634" i="1"/>
  <c r="U2634" i="1" s="1"/>
  <c r="O2634" i="1"/>
  <c r="N2634" i="1"/>
  <c r="L2634" i="1"/>
  <c r="M2634" i="1" s="1"/>
  <c r="J2634" i="1"/>
  <c r="Z2633" i="1"/>
  <c r="O2633" i="1"/>
  <c r="N2633" i="1"/>
  <c r="L2633" i="1"/>
  <c r="M2633" i="1" s="1"/>
  <c r="J2633" i="1"/>
  <c r="Z2632" i="1"/>
  <c r="O2632" i="1"/>
  <c r="N2632" i="1"/>
  <c r="L2632" i="1"/>
  <c r="M2632" i="1" s="1"/>
  <c r="J2632" i="1"/>
  <c r="Z2631" i="1"/>
  <c r="U2631" i="1" s="1"/>
  <c r="O2631" i="1"/>
  <c r="N2631" i="1"/>
  <c r="L2631" i="1"/>
  <c r="M2631" i="1" s="1"/>
  <c r="J2631" i="1"/>
  <c r="Z2630" i="1"/>
  <c r="O2630" i="1"/>
  <c r="N2630" i="1"/>
  <c r="L2630" i="1"/>
  <c r="M2630" i="1" s="1"/>
  <c r="J2630" i="1"/>
  <c r="Z2629" i="1"/>
  <c r="O2629" i="1"/>
  <c r="N2629" i="1"/>
  <c r="L2629" i="1"/>
  <c r="M2629" i="1" s="1"/>
  <c r="J2629" i="1"/>
  <c r="Z2628" i="1"/>
  <c r="O2628" i="1"/>
  <c r="N2628" i="1"/>
  <c r="L2628" i="1"/>
  <c r="M2628" i="1" s="1"/>
  <c r="J2628" i="1"/>
  <c r="Z2627" i="1"/>
  <c r="O2627" i="1"/>
  <c r="N2627" i="1"/>
  <c r="L2627" i="1"/>
  <c r="M2627" i="1" s="1"/>
  <c r="J2627" i="1"/>
  <c r="Z2626" i="1"/>
  <c r="O2626" i="1"/>
  <c r="N2626" i="1"/>
  <c r="L2626" i="1"/>
  <c r="M2626" i="1" s="1"/>
  <c r="J2626" i="1"/>
  <c r="Z2625" i="1"/>
  <c r="U2625" i="1" s="1"/>
  <c r="O2625" i="1"/>
  <c r="N2625" i="1"/>
  <c r="L2625" i="1"/>
  <c r="M2625" i="1" s="1"/>
  <c r="J2625" i="1"/>
  <c r="Z2624" i="1"/>
  <c r="O2624" i="1"/>
  <c r="N2624" i="1"/>
  <c r="L2624" i="1"/>
  <c r="M2624" i="1" s="1"/>
  <c r="J2624" i="1"/>
  <c r="Z2623" i="1"/>
  <c r="O2623" i="1"/>
  <c r="N2623" i="1"/>
  <c r="L2623" i="1"/>
  <c r="M2623" i="1" s="1"/>
  <c r="J2623" i="1"/>
  <c r="Z2622" i="1"/>
  <c r="O2622" i="1"/>
  <c r="N2622" i="1"/>
  <c r="L2622" i="1"/>
  <c r="M2622" i="1" s="1"/>
  <c r="J2622" i="1"/>
  <c r="Z2621" i="1"/>
  <c r="O2621" i="1"/>
  <c r="N2621" i="1"/>
  <c r="L2621" i="1"/>
  <c r="M2621" i="1" s="1"/>
  <c r="J2621" i="1"/>
  <c r="Z2620" i="1"/>
  <c r="U2620" i="1" s="1"/>
  <c r="O2620" i="1"/>
  <c r="N2620" i="1"/>
  <c r="L2620" i="1"/>
  <c r="M2620" i="1" s="1"/>
  <c r="J2620" i="1"/>
  <c r="Z2619" i="1"/>
  <c r="O2619" i="1"/>
  <c r="N2619" i="1"/>
  <c r="L2619" i="1"/>
  <c r="M2619" i="1" s="1"/>
  <c r="J2619" i="1"/>
  <c r="Z2618" i="1"/>
  <c r="O2618" i="1"/>
  <c r="N2618" i="1"/>
  <c r="L2618" i="1"/>
  <c r="M2618" i="1" s="1"/>
  <c r="J2618" i="1"/>
  <c r="Z2617" i="1"/>
  <c r="O2617" i="1"/>
  <c r="N2617" i="1"/>
  <c r="L2617" i="1"/>
  <c r="M2617" i="1" s="1"/>
  <c r="J2617" i="1"/>
  <c r="Z2616" i="1"/>
  <c r="O2616" i="1"/>
  <c r="N2616" i="1"/>
  <c r="L2616" i="1"/>
  <c r="M2616" i="1" s="1"/>
  <c r="J2616" i="1"/>
  <c r="Z2615" i="1"/>
  <c r="O2615" i="1"/>
  <c r="N2615" i="1"/>
  <c r="L2615" i="1"/>
  <c r="M2615" i="1" s="1"/>
  <c r="J2615" i="1"/>
  <c r="Z2614" i="1"/>
  <c r="O2614" i="1"/>
  <c r="N2614" i="1"/>
  <c r="L2614" i="1"/>
  <c r="M2614" i="1" s="1"/>
  <c r="J2614" i="1"/>
  <c r="Z2613" i="1"/>
  <c r="O2613" i="1"/>
  <c r="N2613" i="1"/>
  <c r="L2613" i="1"/>
  <c r="M2613" i="1" s="1"/>
  <c r="J2613" i="1"/>
  <c r="Z2612" i="1"/>
  <c r="O2612" i="1"/>
  <c r="N2612" i="1"/>
  <c r="L2612" i="1"/>
  <c r="M2612" i="1" s="1"/>
  <c r="J2612" i="1"/>
  <c r="Z2611" i="1"/>
  <c r="O2611" i="1"/>
  <c r="N2611" i="1"/>
  <c r="L2611" i="1"/>
  <c r="M2611" i="1" s="1"/>
  <c r="J2611" i="1"/>
  <c r="Z2610" i="1"/>
  <c r="U2610" i="1" s="1"/>
  <c r="O2610" i="1"/>
  <c r="N2610" i="1"/>
  <c r="L2610" i="1"/>
  <c r="M2610" i="1" s="1"/>
  <c r="J2610" i="1"/>
  <c r="Z2609" i="1"/>
  <c r="U2609" i="1" s="1"/>
  <c r="O2609" i="1"/>
  <c r="N2609" i="1"/>
  <c r="L2609" i="1"/>
  <c r="M2609" i="1" s="1"/>
  <c r="J2609" i="1"/>
  <c r="Z2608" i="1"/>
  <c r="O2608" i="1"/>
  <c r="N2608" i="1"/>
  <c r="L2608" i="1"/>
  <c r="M2608" i="1" s="1"/>
  <c r="J2608" i="1"/>
  <c r="Z2607" i="1"/>
  <c r="O2607" i="1"/>
  <c r="N2607" i="1"/>
  <c r="L2607" i="1"/>
  <c r="M2607" i="1" s="1"/>
  <c r="J2607" i="1"/>
  <c r="Z2606" i="1"/>
  <c r="O2606" i="1"/>
  <c r="N2606" i="1"/>
  <c r="L2606" i="1"/>
  <c r="M2606" i="1" s="1"/>
  <c r="J2606" i="1"/>
  <c r="Z2605" i="1"/>
  <c r="O2605" i="1"/>
  <c r="N2605" i="1"/>
  <c r="L2605" i="1"/>
  <c r="M2605" i="1" s="1"/>
  <c r="J2605" i="1"/>
  <c r="Z2604" i="1"/>
  <c r="O2604" i="1"/>
  <c r="N2604" i="1"/>
  <c r="L2604" i="1"/>
  <c r="M2604" i="1" s="1"/>
  <c r="J2604" i="1"/>
  <c r="Z2603" i="1"/>
  <c r="O2603" i="1"/>
  <c r="N2603" i="1"/>
  <c r="L2603" i="1"/>
  <c r="M2603" i="1" s="1"/>
  <c r="J2603" i="1"/>
  <c r="Z2602" i="1"/>
  <c r="U2602" i="1" s="1"/>
  <c r="O2602" i="1"/>
  <c r="N2602" i="1"/>
  <c r="L2602" i="1"/>
  <c r="M2602" i="1" s="1"/>
  <c r="J2602" i="1"/>
  <c r="Z2601" i="1"/>
  <c r="O2601" i="1"/>
  <c r="N2601" i="1"/>
  <c r="L2601" i="1"/>
  <c r="M2601" i="1" s="1"/>
  <c r="J2601" i="1"/>
  <c r="Z2600" i="1"/>
  <c r="O2600" i="1"/>
  <c r="N2600" i="1"/>
  <c r="L2600" i="1"/>
  <c r="M2600" i="1" s="1"/>
  <c r="J2600" i="1"/>
  <c r="Z2599" i="1"/>
  <c r="O2599" i="1"/>
  <c r="N2599" i="1"/>
  <c r="L2599" i="1"/>
  <c r="M2599" i="1" s="1"/>
  <c r="J2599" i="1"/>
  <c r="Z2598" i="1"/>
  <c r="O2598" i="1"/>
  <c r="N2598" i="1"/>
  <c r="L2598" i="1"/>
  <c r="M2598" i="1" s="1"/>
  <c r="J2598" i="1"/>
  <c r="Z2597" i="1"/>
  <c r="U2597" i="1" s="1"/>
  <c r="O2597" i="1"/>
  <c r="N2597" i="1"/>
  <c r="L2597" i="1"/>
  <c r="M2597" i="1" s="1"/>
  <c r="J2597" i="1"/>
  <c r="Z2596" i="1"/>
  <c r="U2596" i="1" s="1"/>
  <c r="O2596" i="1"/>
  <c r="N2596" i="1"/>
  <c r="L2596" i="1"/>
  <c r="M2596" i="1" s="1"/>
  <c r="J2596" i="1"/>
  <c r="Z2595" i="1"/>
  <c r="O2595" i="1"/>
  <c r="N2595" i="1"/>
  <c r="L2595" i="1"/>
  <c r="M2595" i="1" s="1"/>
  <c r="J2595" i="1"/>
  <c r="Z2594" i="1"/>
  <c r="O2594" i="1"/>
  <c r="N2594" i="1"/>
  <c r="L2594" i="1"/>
  <c r="M2594" i="1" s="1"/>
  <c r="J2594" i="1"/>
  <c r="Z2593" i="1"/>
  <c r="O2593" i="1"/>
  <c r="N2593" i="1"/>
  <c r="L2593" i="1"/>
  <c r="M2593" i="1" s="1"/>
  <c r="J2593" i="1"/>
  <c r="Z2592" i="1"/>
  <c r="O2592" i="1"/>
  <c r="N2592" i="1"/>
  <c r="L2592" i="1"/>
  <c r="M2592" i="1" s="1"/>
  <c r="J2592" i="1"/>
  <c r="Z2591" i="1"/>
  <c r="O2591" i="1"/>
  <c r="N2591" i="1"/>
  <c r="L2591" i="1"/>
  <c r="M2591" i="1" s="1"/>
  <c r="J2591" i="1"/>
  <c r="Z2590" i="1"/>
  <c r="U2590" i="1" s="1"/>
  <c r="O2590" i="1"/>
  <c r="N2590" i="1"/>
  <c r="L2590" i="1"/>
  <c r="M2590" i="1" s="1"/>
  <c r="J2590" i="1"/>
  <c r="Z2589" i="1"/>
  <c r="O2589" i="1"/>
  <c r="N2589" i="1"/>
  <c r="L2589" i="1"/>
  <c r="M2589" i="1" s="1"/>
  <c r="J2589" i="1"/>
  <c r="Z2588" i="1"/>
  <c r="U2588" i="1" s="1"/>
  <c r="O2588" i="1"/>
  <c r="N2588" i="1"/>
  <c r="L2588" i="1"/>
  <c r="M2588" i="1" s="1"/>
  <c r="J2588" i="1"/>
  <c r="Z2587" i="1"/>
  <c r="U2587" i="1" s="1"/>
  <c r="O2587" i="1"/>
  <c r="N2587" i="1"/>
  <c r="L2587" i="1"/>
  <c r="M2587" i="1" s="1"/>
  <c r="J2587" i="1"/>
  <c r="Z2586" i="1"/>
  <c r="O2586" i="1"/>
  <c r="N2586" i="1"/>
  <c r="L2586" i="1"/>
  <c r="M2586" i="1" s="1"/>
  <c r="J2586" i="1"/>
  <c r="Z2585" i="1"/>
  <c r="O2585" i="1"/>
  <c r="N2585" i="1"/>
  <c r="L2585" i="1"/>
  <c r="M2585" i="1" s="1"/>
  <c r="J2585" i="1"/>
  <c r="Z2584" i="1"/>
  <c r="O2584" i="1"/>
  <c r="N2584" i="1"/>
  <c r="L2584" i="1"/>
  <c r="M2584" i="1" s="1"/>
  <c r="J2584" i="1"/>
  <c r="Z2583" i="1"/>
  <c r="O2583" i="1"/>
  <c r="N2583" i="1"/>
  <c r="L2583" i="1"/>
  <c r="M2583" i="1" s="1"/>
  <c r="J2583" i="1"/>
  <c r="Z2582" i="1"/>
  <c r="O2582" i="1"/>
  <c r="N2582" i="1"/>
  <c r="L2582" i="1"/>
  <c r="M2582" i="1" s="1"/>
  <c r="J2582" i="1"/>
  <c r="Z2581" i="1"/>
  <c r="O2581" i="1"/>
  <c r="N2581" i="1"/>
  <c r="L2581" i="1"/>
  <c r="M2581" i="1" s="1"/>
  <c r="J2581" i="1"/>
  <c r="Z2580" i="1"/>
  <c r="O2580" i="1"/>
  <c r="N2580" i="1"/>
  <c r="L2580" i="1"/>
  <c r="M2580" i="1" s="1"/>
  <c r="J2580" i="1"/>
  <c r="Z2579" i="1"/>
  <c r="U2579" i="1" s="1"/>
  <c r="O2579" i="1"/>
  <c r="N2579" i="1"/>
  <c r="L2579" i="1"/>
  <c r="M2579" i="1" s="1"/>
  <c r="J2579" i="1"/>
  <c r="Z2578" i="1"/>
  <c r="O2578" i="1"/>
  <c r="N2578" i="1"/>
  <c r="L2578" i="1"/>
  <c r="M2578" i="1" s="1"/>
  <c r="J2578" i="1"/>
  <c r="Z2577" i="1"/>
  <c r="U2577" i="1" s="1"/>
  <c r="O2577" i="1"/>
  <c r="N2577" i="1"/>
  <c r="L2577" i="1"/>
  <c r="M2577" i="1" s="1"/>
  <c r="J2577" i="1"/>
  <c r="Z2576" i="1"/>
  <c r="O2576" i="1"/>
  <c r="N2576" i="1"/>
  <c r="L2576" i="1"/>
  <c r="M2576" i="1" s="1"/>
  <c r="J2576" i="1"/>
  <c r="Z2575" i="1"/>
  <c r="O2575" i="1"/>
  <c r="N2575" i="1"/>
  <c r="L2575" i="1"/>
  <c r="M2575" i="1" s="1"/>
  <c r="J2575" i="1"/>
  <c r="Z2574" i="1"/>
  <c r="U2574" i="1" s="1"/>
  <c r="O2574" i="1"/>
  <c r="N2574" i="1"/>
  <c r="L2574" i="1"/>
  <c r="M2574" i="1" s="1"/>
  <c r="J2574" i="1"/>
  <c r="Z2573" i="1"/>
  <c r="O2573" i="1"/>
  <c r="N2573" i="1"/>
  <c r="L2573" i="1"/>
  <c r="M2573" i="1" s="1"/>
  <c r="J2573" i="1"/>
  <c r="Z2572" i="1"/>
  <c r="U2572" i="1" s="1"/>
  <c r="O2572" i="1"/>
  <c r="N2572" i="1"/>
  <c r="L2572" i="1"/>
  <c r="M2572" i="1" s="1"/>
  <c r="J2572" i="1"/>
  <c r="Z2571" i="1"/>
  <c r="O2571" i="1"/>
  <c r="N2571" i="1"/>
  <c r="L2571" i="1"/>
  <c r="M2571" i="1" s="1"/>
  <c r="J2571" i="1"/>
  <c r="Z2570" i="1"/>
  <c r="U2570" i="1" s="1"/>
  <c r="O2570" i="1"/>
  <c r="N2570" i="1"/>
  <c r="L2570" i="1"/>
  <c r="M2570" i="1" s="1"/>
  <c r="J2570" i="1"/>
  <c r="Z2569" i="1"/>
  <c r="O2569" i="1"/>
  <c r="N2569" i="1"/>
  <c r="L2569" i="1"/>
  <c r="M2569" i="1" s="1"/>
  <c r="J2569" i="1"/>
  <c r="Z2568" i="1"/>
  <c r="O2568" i="1"/>
  <c r="N2568" i="1"/>
  <c r="L2568" i="1"/>
  <c r="M2568" i="1" s="1"/>
  <c r="J2568" i="1"/>
  <c r="Z2567" i="1"/>
  <c r="O2567" i="1"/>
  <c r="N2567" i="1"/>
  <c r="L2567" i="1"/>
  <c r="M2567" i="1" s="1"/>
  <c r="J2567" i="1"/>
  <c r="Z2566" i="1"/>
  <c r="U2566" i="1" s="1"/>
  <c r="O2566" i="1"/>
  <c r="N2566" i="1"/>
  <c r="L2566" i="1"/>
  <c r="M2566" i="1" s="1"/>
  <c r="J2566" i="1"/>
  <c r="Z2565" i="1"/>
  <c r="O2565" i="1"/>
  <c r="N2565" i="1"/>
  <c r="L2565" i="1"/>
  <c r="M2565" i="1" s="1"/>
  <c r="J2565" i="1"/>
  <c r="Z2564" i="1"/>
  <c r="O2564" i="1"/>
  <c r="N2564" i="1"/>
  <c r="L2564" i="1"/>
  <c r="M2564" i="1" s="1"/>
  <c r="J2564" i="1"/>
  <c r="Z2563" i="1"/>
  <c r="O2563" i="1"/>
  <c r="N2563" i="1"/>
  <c r="L2563" i="1"/>
  <c r="M2563" i="1" s="1"/>
  <c r="J2563" i="1"/>
  <c r="Z2562" i="1"/>
  <c r="O2562" i="1"/>
  <c r="N2562" i="1"/>
  <c r="L2562" i="1"/>
  <c r="M2562" i="1" s="1"/>
  <c r="J2562" i="1"/>
  <c r="Z2561" i="1"/>
  <c r="O2561" i="1"/>
  <c r="N2561" i="1"/>
  <c r="L2561" i="1"/>
  <c r="M2561" i="1" s="1"/>
  <c r="J2561" i="1"/>
  <c r="Z2560" i="1"/>
  <c r="O2560" i="1"/>
  <c r="N2560" i="1"/>
  <c r="L2560" i="1"/>
  <c r="M2560" i="1" s="1"/>
  <c r="J2560" i="1"/>
  <c r="Z2559" i="1"/>
  <c r="O2559" i="1"/>
  <c r="N2559" i="1"/>
  <c r="L2559" i="1"/>
  <c r="M2559" i="1" s="1"/>
  <c r="J2559" i="1"/>
  <c r="Z2558" i="1"/>
  <c r="U2558" i="1" s="1"/>
  <c r="O2558" i="1"/>
  <c r="N2558" i="1"/>
  <c r="L2558" i="1"/>
  <c r="M2558" i="1" s="1"/>
  <c r="J2558" i="1"/>
  <c r="Z2557" i="1"/>
  <c r="O2557" i="1"/>
  <c r="N2557" i="1"/>
  <c r="L2557" i="1"/>
  <c r="M2557" i="1" s="1"/>
  <c r="J2557" i="1"/>
  <c r="Z2556" i="1"/>
  <c r="U2556" i="1" s="1"/>
  <c r="O2556" i="1"/>
  <c r="N2556" i="1"/>
  <c r="L2556" i="1"/>
  <c r="M2556" i="1" s="1"/>
  <c r="J2556" i="1"/>
  <c r="Z2555" i="1"/>
  <c r="O2555" i="1"/>
  <c r="N2555" i="1"/>
  <c r="L2555" i="1"/>
  <c r="M2555" i="1" s="1"/>
  <c r="J2555" i="1"/>
  <c r="Z2554" i="1"/>
  <c r="O2554" i="1"/>
  <c r="N2554" i="1"/>
  <c r="L2554" i="1"/>
  <c r="M2554" i="1" s="1"/>
  <c r="J2554" i="1"/>
  <c r="Z2553" i="1"/>
  <c r="O2553" i="1"/>
  <c r="N2553" i="1"/>
  <c r="L2553" i="1"/>
  <c r="M2553" i="1" s="1"/>
  <c r="J2553" i="1"/>
  <c r="Z2552" i="1"/>
  <c r="O2552" i="1"/>
  <c r="N2552" i="1"/>
  <c r="L2552" i="1"/>
  <c r="M2552" i="1" s="1"/>
  <c r="J2552" i="1"/>
  <c r="Z2551" i="1"/>
  <c r="O2551" i="1"/>
  <c r="N2551" i="1"/>
  <c r="L2551" i="1"/>
  <c r="M2551" i="1" s="1"/>
  <c r="J2551" i="1"/>
  <c r="Z2550" i="1"/>
  <c r="O2550" i="1"/>
  <c r="N2550" i="1"/>
  <c r="L2550" i="1"/>
  <c r="M2550" i="1" s="1"/>
  <c r="J2550" i="1"/>
  <c r="Z2549" i="1"/>
  <c r="U2549" i="1" s="1"/>
  <c r="O2549" i="1"/>
  <c r="N2549" i="1"/>
  <c r="L2549" i="1"/>
  <c r="M2549" i="1" s="1"/>
  <c r="J2549" i="1"/>
  <c r="Z2548" i="1"/>
  <c r="O2548" i="1"/>
  <c r="N2548" i="1"/>
  <c r="L2548" i="1"/>
  <c r="M2548" i="1" s="1"/>
  <c r="J2548" i="1"/>
  <c r="Z2547" i="1"/>
  <c r="O2547" i="1"/>
  <c r="N2547" i="1"/>
  <c r="L2547" i="1"/>
  <c r="M2547" i="1" s="1"/>
  <c r="J2547" i="1"/>
  <c r="Z2546" i="1"/>
  <c r="O2546" i="1"/>
  <c r="N2546" i="1"/>
  <c r="L2546" i="1"/>
  <c r="M2546" i="1" s="1"/>
  <c r="J2546" i="1"/>
  <c r="Z2545" i="1"/>
  <c r="O2545" i="1"/>
  <c r="N2545" i="1"/>
  <c r="L2545" i="1"/>
  <c r="M2545" i="1" s="1"/>
  <c r="J2545" i="1"/>
  <c r="Z2544" i="1"/>
  <c r="U2544" i="1" s="1"/>
  <c r="O2544" i="1"/>
  <c r="N2544" i="1"/>
  <c r="L2544" i="1"/>
  <c r="M2544" i="1" s="1"/>
  <c r="J2544" i="1"/>
  <c r="Z2543" i="1"/>
  <c r="O2543" i="1"/>
  <c r="N2543" i="1"/>
  <c r="L2543" i="1"/>
  <c r="M2543" i="1" s="1"/>
  <c r="J2543" i="1"/>
  <c r="Z2542" i="1"/>
  <c r="O2542" i="1"/>
  <c r="N2542" i="1"/>
  <c r="L2542" i="1"/>
  <c r="M2542" i="1" s="1"/>
  <c r="J2542" i="1"/>
  <c r="Z2541" i="1"/>
  <c r="O2541" i="1"/>
  <c r="N2541" i="1"/>
  <c r="L2541" i="1"/>
  <c r="M2541" i="1" s="1"/>
  <c r="J2541" i="1"/>
  <c r="Z2540" i="1"/>
  <c r="O2540" i="1"/>
  <c r="N2540" i="1"/>
  <c r="L2540" i="1"/>
  <c r="M2540" i="1" s="1"/>
  <c r="J2540" i="1"/>
  <c r="Z2539" i="1"/>
  <c r="U2539" i="1" s="1"/>
  <c r="O2539" i="1"/>
  <c r="N2539" i="1"/>
  <c r="L2539" i="1"/>
  <c r="M2539" i="1" s="1"/>
  <c r="J2539" i="1"/>
  <c r="Z2538" i="1"/>
  <c r="U2538" i="1" s="1"/>
  <c r="O2538" i="1"/>
  <c r="N2538" i="1"/>
  <c r="L2538" i="1"/>
  <c r="M2538" i="1" s="1"/>
  <c r="J2538" i="1"/>
  <c r="Z2537" i="1"/>
  <c r="U2537" i="1" s="1"/>
  <c r="O2537" i="1"/>
  <c r="N2537" i="1"/>
  <c r="L2537" i="1"/>
  <c r="M2537" i="1" s="1"/>
  <c r="J2537" i="1"/>
  <c r="Z2536" i="1"/>
  <c r="U2536" i="1" s="1"/>
  <c r="O2536" i="1"/>
  <c r="N2536" i="1"/>
  <c r="L2536" i="1"/>
  <c r="M2536" i="1" s="1"/>
  <c r="J2536" i="1"/>
  <c r="Z2535" i="1"/>
  <c r="U2535" i="1" s="1"/>
  <c r="O2535" i="1"/>
  <c r="N2535" i="1"/>
  <c r="L2535" i="1"/>
  <c r="M2535" i="1" s="1"/>
  <c r="J2535" i="1"/>
  <c r="Z2534" i="1"/>
  <c r="O2534" i="1"/>
  <c r="N2534" i="1"/>
  <c r="L2534" i="1"/>
  <c r="M2534" i="1" s="1"/>
  <c r="J2534" i="1"/>
  <c r="Z2533" i="1"/>
  <c r="U2533" i="1" s="1"/>
  <c r="O2533" i="1"/>
  <c r="N2533" i="1"/>
  <c r="L2533" i="1"/>
  <c r="M2533" i="1" s="1"/>
  <c r="J2533" i="1"/>
  <c r="Z2532" i="1"/>
  <c r="O2532" i="1"/>
  <c r="N2532" i="1"/>
  <c r="L2532" i="1"/>
  <c r="M2532" i="1" s="1"/>
  <c r="J2532" i="1"/>
  <c r="Z2531" i="1"/>
  <c r="U2531" i="1" s="1"/>
  <c r="O2531" i="1"/>
  <c r="N2531" i="1"/>
  <c r="L2531" i="1"/>
  <c r="M2531" i="1" s="1"/>
  <c r="J2531" i="1"/>
  <c r="Z2530" i="1"/>
  <c r="U2530" i="1" s="1"/>
  <c r="O2530" i="1"/>
  <c r="N2530" i="1"/>
  <c r="L2530" i="1"/>
  <c r="M2530" i="1" s="1"/>
  <c r="J2530" i="1"/>
  <c r="Z2529" i="1"/>
  <c r="U2529" i="1" s="1"/>
  <c r="O2529" i="1"/>
  <c r="N2529" i="1"/>
  <c r="L2529" i="1"/>
  <c r="M2529" i="1" s="1"/>
  <c r="J2529" i="1"/>
  <c r="Z2528" i="1"/>
  <c r="O2528" i="1"/>
  <c r="N2528" i="1"/>
  <c r="L2528" i="1"/>
  <c r="M2528" i="1" s="1"/>
  <c r="J2528" i="1"/>
  <c r="Z2527" i="1"/>
  <c r="O2527" i="1"/>
  <c r="N2527" i="1"/>
  <c r="L2527" i="1"/>
  <c r="M2527" i="1" s="1"/>
  <c r="J2527" i="1"/>
  <c r="Z2526" i="1"/>
  <c r="O2526" i="1"/>
  <c r="N2526" i="1"/>
  <c r="L2526" i="1"/>
  <c r="M2526" i="1" s="1"/>
  <c r="J2526" i="1"/>
  <c r="Z2525" i="1"/>
  <c r="O2525" i="1"/>
  <c r="N2525" i="1"/>
  <c r="L2525" i="1"/>
  <c r="M2525" i="1" s="1"/>
  <c r="J2525" i="1"/>
  <c r="Z2524" i="1"/>
  <c r="O2524" i="1"/>
  <c r="N2524" i="1"/>
  <c r="L2524" i="1"/>
  <c r="M2524" i="1" s="1"/>
  <c r="J2524" i="1"/>
  <c r="Z2523" i="1"/>
  <c r="U2523" i="1" s="1"/>
  <c r="O2523" i="1"/>
  <c r="N2523" i="1"/>
  <c r="L2523" i="1"/>
  <c r="M2523" i="1" s="1"/>
  <c r="J2523" i="1"/>
  <c r="Z2522" i="1"/>
  <c r="O2522" i="1"/>
  <c r="N2522" i="1"/>
  <c r="L2522" i="1"/>
  <c r="M2522" i="1" s="1"/>
  <c r="J2522" i="1"/>
  <c r="Z2521" i="1"/>
  <c r="O2521" i="1"/>
  <c r="N2521" i="1"/>
  <c r="L2521" i="1"/>
  <c r="M2521" i="1" s="1"/>
  <c r="J2521" i="1"/>
  <c r="Z2520" i="1"/>
  <c r="O2520" i="1"/>
  <c r="N2520" i="1"/>
  <c r="L2520" i="1"/>
  <c r="M2520" i="1" s="1"/>
  <c r="J2520" i="1"/>
  <c r="Z2519" i="1"/>
  <c r="U2519" i="1" s="1"/>
  <c r="O2519" i="1"/>
  <c r="N2519" i="1"/>
  <c r="L2519" i="1"/>
  <c r="M2519" i="1" s="1"/>
  <c r="J2519" i="1"/>
  <c r="Z2518" i="1"/>
  <c r="U2518" i="1" s="1"/>
  <c r="O2518" i="1"/>
  <c r="N2518" i="1"/>
  <c r="L2518" i="1"/>
  <c r="M2518" i="1" s="1"/>
  <c r="J2518" i="1"/>
  <c r="Z2517" i="1"/>
  <c r="U2517" i="1" s="1"/>
  <c r="O2517" i="1"/>
  <c r="N2517" i="1"/>
  <c r="L2517" i="1"/>
  <c r="M2517" i="1" s="1"/>
  <c r="J2517" i="1"/>
  <c r="Z2516" i="1"/>
  <c r="O2516" i="1"/>
  <c r="N2516" i="1"/>
  <c r="L2516" i="1"/>
  <c r="M2516" i="1" s="1"/>
  <c r="J2516" i="1"/>
  <c r="Z2515" i="1"/>
  <c r="O2515" i="1"/>
  <c r="N2515" i="1"/>
  <c r="L2515" i="1"/>
  <c r="M2515" i="1" s="1"/>
  <c r="J2515" i="1"/>
  <c r="Z2514" i="1"/>
  <c r="O2514" i="1"/>
  <c r="N2514" i="1"/>
  <c r="L2514" i="1"/>
  <c r="M2514" i="1" s="1"/>
  <c r="J2514" i="1"/>
  <c r="Z2513" i="1"/>
  <c r="O2513" i="1"/>
  <c r="N2513" i="1"/>
  <c r="L2513" i="1"/>
  <c r="M2513" i="1" s="1"/>
  <c r="J2513" i="1"/>
  <c r="Z2512" i="1"/>
  <c r="U2512" i="1" s="1"/>
  <c r="O2512" i="1"/>
  <c r="N2512" i="1"/>
  <c r="L2512" i="1"/>
  <c r="M2512" i="1" s="1"/>
  <c r="J2512" i="1"/>
  <c r="Z2511" i="1"/>
  <c r="O2511" i="1"/>
  <c r="N2511" i="1"/>
  <c r="L2511" i="1"/>
  <c r="M2511" i="1" s="1"/>
  <c r="J2511" i="1"/>
  <c r="Z2510" i="1"/>
  <c r="O2510" i="1"/>
  <c r="N2510" i="1"/>
  <c r="L2510" i="1"/>
  <c r="M2510" i="1" s="1"/>
  <c r="J2510" i="1"/>
  <c r="Z2509" i="1"/>
  <c r="O2509" i="1"/>
  <c r="N2509" i="1"/>
  <c r="L2509" i="1"/>
  <c r="M2509" i="1" s="1"/>
  <c r="J2509" i="1"/>
  <c r="Z2508" i="1"/>
  <c r="O2508" i="1"/>
  <c r="N2508" i="1"/>
  <c r="L2508" i="1"/>
  <c r="M2508" i="1" s="1"/>
  <c r="J2508" i="1"/>
  <c r="Z2507" i="1"/>
  <c r="O2507" i="1"/>
  <c r="N2507" i="1"/>
  <c r="L2507" i="1"/>
  <c r="M2507" i="1" s="1"/>
  <c r="J2507" i="1"/>
  <c r="Z2506" i="1"/>
  <c r="O2506" i="1"/>
  <c r="N2506" i="1"/>
  <c r="L2506" i="1"/>
  <c r="M2506" i="1" s="1"/>
  <c r="J2506" i="1"/>
  <c r="Z2505" i="1"/>
  <c r="O2505" i="1"/>
  <c r="N2505" i="1"/>
  <c r="L2505" i="1"/>
  <c r="M2505" i="1" s="1"/>
  <c r="J2505" i="1"/>
  <c r="Z2504" i="1"/>
  <c r="O2504" i="1"/>
  <c r="N2504" i="1"/>
  <c r="L2504" i="1"/>
  <c r="M2504" i="1" s="1"/>
  <c r="J2504" i="1"/>
  <c r="Z2503" i="1"/>
  <c r="O2503" i="1"/>
  <c r="N2503" i="1"/>
  <c r="L2503" i="1"/>
  <c r="M2503" i="1" s="1"/>
  <c r="J2503" i="1"/>
  <c r="Z2502" i="1"/>
  <c r="U2502" i="1" s="1"/>
  <c r="O2502" i="1"/>
  <c r="N2502" i="1"/>
  <c r="L2502" i="1"/>
  <c r="M2502" i="1" s="1"/>
  <c r="J2502" i="1"/>
  <c r="Z2501" i="1"/>
  <c r="O2501" i="1"/>
  <c r="N2501" i="1"/>
  <c r="L2501" i="1"/>
  <c r="M2501" i="1" s="1"/>
  <c r="J2501" i="1"/>
  <c r="Z2500" i="1"/>
  <c r="O2500" i="1"/>
  <c r="N2500" i="1"/>
  <c r="L2500" i="1"/>
  <c r="M2500" i="1" s="1"/>
  <c r="J2500" i="1"/>
  <c r="Z2499" i="1"/>
  <c r="O2499" i="1"/>
  <c r="N2499" i="1"/>
  <c r="L2499" i="1"/>
  <c r="M2499" i="1" s="1"/>
  <c r="J2499" i="1"/>
  <c r="Z2498" i="1"/>
  <c r="O2498" i="1"/>
  <c r="N2498" i="1"/>
  <c r="L2498" i="1"/>
  <c r="M2498" i="1" s="1"/>
  <c r="J2498" i="1"/>
  <c r="Z2497" i="1"/>
  <c r="O2497" i="1"/>
  <c r="N2497" i="1"/>
  <c r="L2497" i="1"/>
  <c r="M2497" i="1" s="1"/>
  <c r="J2497" i="1"/>
  <c r="Z2496" i="1"/>
  <c r="U2496" i="1" s="1"/>
  <c r="O2496" i="1"/>
  <c r="N2496" i="1"/>
  <c r="L2496" i="1"/>
  <c r="M2496" i="1" s="1"/>
  <c r="J2496" i="1"/>
  <c r="Z2495" i="1"/>
  <c r="O2495" i="1"/>
  <c r="N2495" i="1"/>
  <c r="L2495" i="1"/>
  <c r="M2495" i="1" s="1"/>
  <c r="J2495" i="1"/>
  <c r="Z2494" i="1"/>
  <c r="O2494" i="1"/>
  <c r="N2494" i="1"/>
  <c r="L2494" i="1"/>
  <c r="M2494" i="1" s="1"/>
  <c r="J2494" i="1"/>
  <c r="Z2493" i="1"/>
  <c r="O2493" i="1"/>
  <c r="N2493" i="1"/>
  <c r="L2493" i="1"/>
  <c r="M2493" i="1" s="1"/>
  <c r="J2493" i="1"/>
  <c r="Z2492" i="1"/>
  <c r="O2492" i="1"/>
  <c r="N2492" i="1"/>
  <c r="L2492" i="1"/>
  <c r="M2492" i="1" s="1"/>
  <c r="J2492" i="1"/>
  <c r="Z2491" i="1"/>
  <c r="O2491" i="1"/>
  <c r="N2491" i="1"/>
  <c r="L2491" i="1"/>
  <c r="M2491" i="1" s="1"/>
  <c r="J2491" i="1"/>
  <c r="Z2490" i="1"/>
  <c r="O2490" i="1"/>
  <c r="N2490" i="1"/>
  <c r="L2490" i="1"/>
  <c r="M2490" i="1" s="1"/>
  <c r="J2490" i="1"/>
  <c r="Z2489" i="1"/>
  <c r="O2489" i="1"/>
  <c r="N2489" i="1"/>
  <c r="L2489" i="1"/>
  <c r="M2489" i="1" s="1"/>
  <c r="J2489" i="1"/>
  <c r="Z2488" i="1"/>
  <c r="O2488" i="1"/>
  <c r="N2488" i="1"/>
  <c r="L2488" i="1"/>
  <c r="M2488" i="1" s="1"/>
  <c r="J2488" i="1"/>
  <c r="Z2487" i="1"/>
  <c r="O2487" i="1"/>
  <c r="N2487" i="1"/>
  <c r="L2487" i="1"/>
  <c r="M2487" i="1" s="1"/>
  <c r="J2487" i="1"/>
  <c r="Z2486" i="1"/>
  <c r="U2486" i="1" s="1"/>
  <c r="O2486" i="1"/>
  <c r="N2486" i="1"/>
  <c r="L2486" i="1"/>
  <c r="M2486" i="1" s="1"/>
  <c r="J2486" i="1"/>
  <c r="Z2485" i="1"/>
  <c r="O2485" i="1"/>
  <c r="N2485" i="1"/>
  <c r="L2485" i="1"/>
  <c r="M2485" i="1" s="1"/>
  <c r="J2485" i="1"/>
  <c r="Z2484" i="1"/>
  <c r="O2484" i="1"/>
  <c r="N2484" i="1"/>
  <c r="L2484" i="1"/>
  <c r="M2484" i="1" s="1"/>
  <c r="J2484" i="1"/>
  <c r="Z2483" i="1"/>
  <c r="O2483" i="1"/>
  <c r="N2483" i="1"/>
  <c r="L2483" i="1"/>
  <c r="M2483" i="1" s="1"/>
  <c r="J2483" i="1"/>
  <c r="Z2482" i="1"/>
  <c r="U2482" i="1" s="1"/>
  <c r="O2482" i="1"/>
  <c r="N2482" i="1"/>
  <c r="L2482" i="1"/>
  <c r="M2482" i="1" s="1"/>
  <c r="J2482" i="1"/>
  <c r="Z2481" i="1"/>
  <c r="O2481" i="1"/>
  <c r="N2481" i="1"/>
  <c r="L2481" i="1"/>
  <c r="M2481" i="1" s="1"/>
  <c r="J2481" i="1"/>
  <c r="Z2480" i="1"/>
  <c r="O2480" i="1"/>
  <c r="N2480" i="1"/>
  <c r="L2480" i="1"/>
  <c r="M2480" i="1" s="1"/>
  <c r="J2480" i="1"/>
  <c r="Z2479" i="1"/>
  <c r="O2479" i="1"/>
  <c r="N2479" i="1"/>
  <c r="L2479" i="1"/>
  <c r="M2479" i="1" s="1"/>
  <c r="J2479" i="1"/>
  <c r="Z2478" i="1"/>
  <c r="O2478" i="1"/>
  <c r="N2478" i="1"/>
  <c r="L2478" i="1"/>
  <c r="M2478" i="1" s="1"/>
  <c r="J2478" i="1"/>
  <c r="Z2477" i="1"/>
  <c r="O2477" i="1"/>
  <c r="N2477" i="1"/>
  <c r="L2477" i="1"/>
  <c r="M2477" i="1" s="1"/>
  <c r="J2477" i="1"/>
  <c r="Z2476" i="1"/>
  <c r="O2476" i="1"/>
  <c r="N2476" i="1"/>
  <c r="L2476" i="1"/>
  <c r="M2476" i="1" s="1"/>
  <c r="J2476" i="1"/>
  <c r="Z2475" i="1"/>
  <c r="O2475" i="1"/>
  <c r="N2475" i="1"/>
  <c r="L2475" i="1"/>
  <c r="M2475" i="1" s="1"/>
  <c r="J2475" i="1"/>
  <c r="Z2474" i="1"/>
  <c r="O2474" i="1"/>
  <c r="N2474" i="1"/>
  <c r="L2474" i="1"/>
  <c r="M2474" i="1" s="1"/>
  <c r="J2474" i="1"/>
  <c r="Z2473" i="1"/>
  <c r="O2473" i="1"/>
  <c r="N2473" i="1"/>
  <c r="L2473" i="1"/>
  <c r="M2473" i="1" s="1"/>
  <c r="J2473" i="1"/>
  <c r="Z2472" i="1"/>
  <c r="O2472" i="1"/>
  <c r="N2472" i="1"/>
  <c r="L2472" i="1"/>
  <c r="M2472" i="1" s="1"/>
  <c r="J2472" i="1"/>
  <c r="Z2471" i="1"/>
  <c r="O2471" i="1"/>
  <c r="N2471" i="1"/>
  <c r="L2471" i="1"/>
  <c r="M2471" i="1" s="1"/>
  <c r="J2471" i="1"/>
  <c r="Z2470" i="1"/>
  <c r="O2470" i="1"/>
  <c r="N2470" i="1"/>
  <c r="L2470" i="1"/>
  <c r="M2470" i="1" s="1"/>
  <c r="J2470" i="1"/>
  <c r="Z2469" i="1"/>
  <c r="O2469" i="1"/>
  <c r="N2469" i="1"/>
  <c r="L2469" i="1"/>
  <c r="M2469" i="1" s="1"/>
  <c r="J2469" i="1"/>
  <c r="Z2468" i="1"/>
  <c r="O2468" i="1"/>
  <c r="N2468" i="1"/>
  <c r="L2468" i="1"/>
  <c r="M2468" i="1" s="1"/>
  <c r="J2468" i="1"/>
  <c r="Z2467" i="1"/>
  <c r="O2467" i="1"/>
  <c r="N2467" i="1"/>
  <c r="L2467" i="1"/>
  <c r="M2467" i="1" s="1"/>
  <c r="J2467" i="1"/>
  <c r="Z2466" i="1"/>
  <c r="O2466" i="1"/>
  <c r="N2466" i="1"/>
  <c r="L2466" i="1"/>
  <c r="M2466" i="1" s="1"/>
  <c r="J2466" i="1"/>
  <c r="Z2465" i="1"/>
  <c r="U2465" i="1" s="1"/>
  <c r="O2465" i="1"/>
  <c r="N2465" i="1"/>
  <c r="L2465" i="1"/>
  <c r="M2465" i="1" s="1"/>
  <c r="J2465" i="1"/>
  <c r="Z2464" i="1"/>
  <c r="O2464" i="1"/>
  <c r="N2464" i="1"/>
  <c r="L2464" i="1"/>
  <c r="M2464" i="1" s="1"/>
  <c r="J2464" i="1"/>
  <c r="Z2463" i="1"/>
  <c r="O2463" i="1"/>
  <c r="N2463" i="1"/>
  <c r="L2463" i="1"/>
  <c r="M2463" i="1" s="1"/>
  <c r="J2463" i="1"/>
  <c r="Z2462" i="1"/>
  <c r="O2462" i="1"/>
  <c r="N2462" i="1"/>
  <c r="L2462" i="1"/>
  <c r="M2462" i="1" s="1"/>
  <c r="J2462" i="1"/>
  <c r="Z2461" i="1"/>
  <c r="O2461" i="1"/>
  <c r="N2461" i="1"/>
  <c r="L2461" i="1"/>
  <c r="M2461" i="1" s="1"/>
  <c r="J2461" i="1"/>
  <c r="Z2460" i="1"/>
  <c r="O2460" i="1"/>
  <c r="N2460" i="1"/>
  <c r="L2460" i="1"/>
  <c r="M2460" i="1" s="1"/>
  <c r="J2460" i="1"/>
  <c r="Z2459" i="1"/>
  <c r="U2459" i="1" s="1"/>
  <c r="O2459" i="1"/>
  <c r="N2459" i="1"/>
  <c r="L2459" i="1"/>
  <c r="M2459" i="1" s="1"/>
  <c r="J2459" i="1"/>
  <c r="Z2458" i="1"/>
  <c r="O2458" i="1"/>
  <c r="N2458" i="1"/>
  <c r="L2458" i="1"/>
  <c r="M2458" i="1" s="1"/>
  <c r="J2458" i="1"/>
  <c r="Z2457" i="1"/>
  <c r="O2457" i="1"/>
  <c r="N2457" i="1"/>
  <c r="L2457" i="1"/>
  <c r="M2457" i="1" s="1"/>
  <c r="J2457" i="1"/>
  <c r="Z2456" i="1"/>
  <c r="O2456" i="1"/>
  <c r="N2456" i="1"/>
  <c r="L2456" i="1"/>
  <c r="M2456" i="1" s="1"/>
  <c r="J2456" i="1"/>
  <c r="Z2455" i="1"/>
  <c r="O2455" i="1"/>
  <c r="N2455" i="1"/>
  <c r="L2455" i="1"/>
  <c r="M2455" i="1" s="1"/>
  <c r="J2455" i="1"/>
  <c r="Z2454" i="1"/>
  <c r="O2454" i="1"/>
  <c r="N2454" i="1"/>
  <c r="L2454" i="1"/>
  <c r="M2454" i="1" s="1"/>
  <c r="J2454" i="1"/>
  <c r="Z2453" i="1"/>
  <c r="O2453" i="1"/>
  <c r="N2453" i="1"/>
  <c r="L2453" i="1"/>
  <c r="M2453" i="1" s="1"/>
  <c r="J2453" i="1"/>
  <c r="Z2452" i="1"/>
  <c r="O2452" i="1"/>
  <c r="N2452" i="1"/>
  <c r="L2452" i="1"/>
  <c r="M2452" i="1" s="1"/>
  <c r="J2452" i="1"/>
  <c r="Z2451" i="1"/>
  <c r="O2451" i="1"/>
  <c r="N2451" i="1"/>
  <c r="L2451" i="1"/>
  <c r="M2451" i="1" s="1"/>
  <c r="J2451" i="1"/>
  <c r="Z2450" i="1"/>
  <c r="O2450" i="1"/>
  <c r="N2450" i="1"/>
  <c r="L2450" i="1"/>
  <c r="M2450" i="1" s="1"/>
  <c r="J2450" i="1"/>
  <c r="Z2449" i="1"/>
  <c r="O2449" i="1"/>
  <c r="N2449" i="1"/>
  <c r="L2449" i="1"/>
  <c r="M2449" i="1" s="1"/>
  <c r="J2449" i="1"/>
  <c r="Z2448" i="1"/>
  <c r="U2448" i="1" s="1"/>
  <c r="O2448" i="1"/>
  <c r="N2448" i="1"/>
  <c r="L2448" i="1"/>
  <c r="M2448" i="1" s="1"/>
  <c r="J2448" i="1"/>
  <c r="Z2447" i="1"/>
  <c r="O2447" i="1"/>
  <c r="N2447" i="1"/>
  <c r="L2447" i="1"/>
  <c r="M2447" i="1" s="1"/>
  <c r="J2447" i="1"/>
  <c r="Z2446" i="1"/>
  <c r="O2446" i="1"/>
  <c r="N2446" i="1"/>
  <c r="L2446" i="1"/>
  <c r="M2446" i="1" s="1"/>
  <c r="J2446" i="1"/>
  <c r="Z2445" i="1"/>
  <c r="O2445" i="1"/>
  <c r="N2445" i="1"/>
  <c r="L2445" i="1"/>
  <c r="M2445" i="1" s="1"/>
  <c r="J2445" i="1"/>
  <c r="Z2444" i="1"/>
  <c r="O2444" i="1"/>
  <c r="N2444" i="1"/>
  <c r="L2444" i="1"/>
  <c r="M2444" i="1" s="1"/>
  <c r="J2444" i="1"/>
  <c r="Z2443" i="1"/>
  <c r="O2443" i="1"/>
  <c r="N2443" i="1"/>
  <c r="L2443" i="1"/>
  <c r="M2443" i="1" s="1"/>
  <c r="J2443" i="1"/>
  <c r="Z2442" i="1"/>
  <c r="U2442" i="1" s="1"/>
  <c r="O2442" i="1"/>
  <c r="N2442" i="1"/>
  <c r="L2442" i="1"/>
  <c r="M2442" i="1" s="1"/>
  <c r="J2442" i="1"/>
  <c r="Z2441" i="1"/>
  <c r="U2441" i="1" s="1"/>
  <c r="O2441" i="1"/>
  <c r="N2441" i="1"/>
  <c r="L2441" i="1"/>
  <c r="M2441" i="1" s="1"/>
  <c r="J2441" i="1"/>
  <c r="Z2440" i="1"/>
  <c r="O2440" i="1"/>
  <c r="N2440" i="1"/>
  <c r="L2440" i="1"/>
  <c r="M2440" i="1" s="1"/>
  <c r="J2440" i="1"/>
  <c r="Z2439" i="1"/>
  <c r="O2439" i="1"/>
  <c r="N2439" i="1"/>
  <c r="L2439" i="1"/>
  <c r="M2439" i="1" s="1"/>
  <c r="J2439" i="1"/>
  <c r="Z2438" i="1"/>
  <c r="O2438" i="1"/>
  <c r="N2438" i="1"/>
  <c r="L2438" i="1"/>
  <c r="M2438" i="1" s="1"/>
  <c r="J2438" i="1"/>
  <c r="Z2437" i="1"/>
  <c r="U2437" i="1" s="1"/>
  <c r="O2437" i="1"/>
  <c r="N2437" i="1"/>
  <c r="L2437" i="1"/>
  <c r="M2437" i="1" s="1"/>
  <c r="J2437" i="1"/>
  <c r="Z2436" i="1"/>
  <c r="O2436" i="1"/>
  <c r="N2436" i="1"/>
  <c r="L2436" i="1"/>
  <c r="M2436" i="1" s="1"/>
  <c r="J2436" i="1"/>
  <c r="Z2435" i="1"/>
  <c r="U2435" i="1" s="1"/>
  <c r="O2435" i="1"/>
  <c r="N2435" i="1"/>
  <c r="L2435" i="1"/>
  <c r="M2435" i="1" s="1"/>
  <c r="J2435" i="1"/>
  <c r="Z2434" i="1"/>
  <c r="O2434" i="1"/>
  <c r="N2434" i="1"/>
  <c r="L2434" i="1"/>
  <c r="M2434" i="1" s="1"/>
  <c r="J2434" i="1"/>
  <c r="Z2433" i="1"/>
  <c r="O2433" i="1"/>
  <c r="N2433" i="1"/>
  <c r="L2433" i="1"/>
  <c r="M2433" i="1" s="1"/>
  <c r="J2433" i="1"/>
  <c r="Z2432" i="1"/>
  <c r="O2432" i="1"/>
  <c r="N2432" i="1"/>
  <c r="L2432" i="1"/>
  <c r="M2432" i="1" s="1"/>
  <c r="J2432" i="1"/>
  <c r="Z2431" i="1"/>
  <c r="O2431" i="1"/>
  <c r="N2431" i="1"/>
  <c r="L2431" i="1"/>
  <c r="M2431" i="1" s="1"/>
  <c r="J2431" i="1"/>
  <c r="Z2430" i="1"/>
  <c r="O2430" i="1"/>
  <c r="N2430" i="1"/>
  <c r="L2430" i="1"/>
  <c r="M2430" i="1" s="1"/>
  <c r="J2430" i="1"/>
  <c r="Z2429" i="1"/>
  <c r="O2429" i="1"/>
  <c r="N2429" i="1"/>
  <c r="L2429" i="1"/>
  <c r="M2429" i="1" s="1"/>
  <c r="J2429" i="1"/>
  <c r="Z2428" i="1"/>
  <c r="O2428" i="1"/>
  <c r="N2428" i="1"/>
  <c r="L2428" i="1"/>
  <c r="M2428" i="1" s="1"/>
  <c r="J2428" i="1"/>
  <c r="Z2427" i="1"/>
  <c r="O2427" i="1"/>
  <c r="N2427" i="1"/>
  <c r="L2427" i="1"/>
  <c r="M2427" i="1" s="1"/>
  <c r="J2427" i="1"/>
  <c r="Z2426" i="1"/>
  <c r="O2426" i="1"/>
  <c r="N2426" i="1"/>
  <c r="L2426" i="1"/>
  <c r="M2426" i="1" s="1"/>
  <c r="J2426" i="1"/>
  <c r="Z2425" i="1"/>
  <c r="O2425" i="1"/>
  <c r="N2425" i="1"/>
  <c r="L2425" i="1"/>
  <c r="M2425" i="1" s="1"/>
  <c r="J2425" i="1"/>
  <c r="Z2424" i="1"/>
  <c r="U2424" i="1" s="1"/>
  <c r="O2424" i="1"/>
  <c r="N2424" i="1"/>
  <c r="L2424" i="1"/>
  <c r="M2424" i="1" s="1"/>
  <c r="J2424" i="1"/>
  <c r="Z2423" i="1"/>
  <c r="O2423" i="1"/>
  <c r="N2423" i="1"/>
  <c r="L2423" i="1"/>
  <c r="M2423" i="1" s="1"/>
  <c r="J2423" i="1"/>
  <c r="Z2422" i="1"/>
  <c r="O2422" i="1"/>
  <c r="N2422" i="1"/>
  <c r="L2422" i="1"/>
  <c r="M2422" i="1" s="1"/>
  <c r="J2422" i="1"/>
  <c r="Z2421" i="1"/>
  <c r="U2421" i="1" s="1"/>
  <c r="O2421" i="1"/>
  <c r="N2421" i="1"/>
  <c r="L2421" i="1"/>
  <c r="M2421" i="1" s="1"/>
  <c r="J2421" i="1"/>
  <c r="Z2420" i="1"/>
  <c r="O2420" i="1"/>
  <c r="N2420" i="1"/>
  <c r="L2420" i="1"/>
  <c r="M2420" i="1" s="1"/>
  <c r="J2420" i="1"/>
  <c r="Z2419" i="1"/>
  <c r="O2419" i="1"/>
  <c r="N2419" i="1"/>
  <c r="L2419" i="1"/>
  <c r="M2419" i="1" s="1"/>
  <c r="J2419" i="1"/>
  <c r="Z2418" i="1"/>
  <c r="O2418" i="1"/>
  <c r="N2418" i="1"/>
  <c r="L2418" i="1"/>
  <c r="M2418" i="1" s="1"/>
  <c r="J2418" i="1"/>
  <c r="Z2417" i="1"/>
  <c r="O2417" i="1"/>
  <c r="N2417" i="1"/>
  <c r="L2417" i="1"/>
  <c r="M2417" i="1" s="1"/>
  <c r="J2417" i="1"/>
  <c r="Z2416" i="1"/>
  <c r="O2416" i="1"/>
  <c r="N2416" i="1"/>
  <c r="L2416" i="1"/>
  <c r="M2416" i="1" s="1"/>
  <c r="J2416" i="1"/>
  <c r="Z2415" i="1"/>
  <c r="O2415" i="1"/>
  <c r="N2415" i="1"/>
  <c r="L2415" i="1"/>
  <c r="M2415" i="1" s="1"/>
  <c r="J2415" i="1"/>
  <c r="Z2414" i="1"/>
  <c r="O2414" i="1"/>
  <c r="N2414" i="1"/>
  <c r="L2414" i="1"/>
  <c r="M2414" i="1" s="1"/>
  <c r="J2414" i="1"/>
  <c r="Z2413" i="1"/>
  <c r="O2413" i="1"/>
  <c r="N2413" i="1"/>
  <c r="L2413" i="1"/>
  <c r="M2413" i="1" s="1"/>
  <c r="J2413" i="1"/>
  <c r="Z2412" i="1"/>
  <c r="U2412" i="1" s="1"/>
  <c r="O2412" i="1"/>
  <c r="N2412" i="1"/>
  <c r="L2412" i="1"/>
  <c r="M2412" i="1" s="1"/>
  <c r="J2412" i="1"/>
  <c r="Z2411" i="1"/>
  <c r="U2411" i="1" s="1"/>
  <c r="O2411" i="1"/>
  <c r="N2411" i="1"/>
  <c r="L2411" i="1"/>
  <c r="M2411" i="1" s="1"/>
  <c r="J2411" i="1"/>
  <c r="Z2410" i="1"/>
  <c r="O2410" i="1"/>
  <c r="N2410" i="1"/>
  <c r="L2410" i="1"/>
  <c r="M2410" i="1" s="1"/>
  <c r="J2410" i="1"/>
  <c r="Z2409" i="1"/>
  <c r="U2409" i="1" s="1"/>
  <c r="O2409" i="1"/>
  <c r="N2409" i="1"/>
  <c r="L2409" i="1"/>
  <c r="M2409" i="1" s="1"/>
  <c r="J2409" i="1"/>
  <c r="Z2408" i="1"/>
  <c r="U2408" i="1" s="1"/>
  <c r="O2408" i="1"/>
  <c r="N2408" i="1"/>
  <c r="L2408" i="1"/>
  <c r="M2408" i="1" s="1"/>
  <c r="J2408" i="1"/>
  <c r="Z2407" i="1"/>
  <c r="U2407" i="1" s="1"/>
  <c r="O2407" i="1"/>
  <c r="N2407" i="1"/>
  <c r="L2407" i="1"/>
  <c r="M2407" i="1" s="1"/>
  <c r="J2407" i="1"/>
  <c r="Z2406" i="1"/>
  <c r="O2406" i="1"/>
  <c r="N2406" i="1"/>
  <c r="L2406" i="1"/>
  <c r="M2406" i="1" s="1"/>
  <c r="J2406" i="1"/>
  <c r="Z2405" i="1"/>
  <c r="O2405" i="1"/>
  <c r="N2405" i="1"/>
  <c r="L2405" i="1"/>
  <c r="M2405" i="1" s="1"/>
  <c r="J2405" i="1"/>
  <c r="Z2404" i="1"/>
  <c r="O2404" i="1"/>
  <c r="N2404" i="1"/>
  <c r="L2404" i="1"/>
  <c r="M2404" i="1" s="1"/>
  <c r="J2404" i="1"/>
  <c r="Z2403" i="1"/>
  <c r="O2403" i="1"/>
  <c r="N2403" i="1"/>
  <c r="L2403" i="1"/>
  <c r="M2403" i="1" s="1"/>
  <c r="J2403" i="1"/>
  <c r="Z2402" i="1"/>
  <c r="U2402" i="1" s="1"/>
  <c r="O2402" i="1"/>
  <c r="N2402" i="1"/>
  <c r="L2402" i="1"/>
  <c r="M2402" i="1" s="1"/>
  <c r="J2402" i="1"/>
  <c r="Z2401" i="1"/>
  <c r="O2401" i="1"/>
  <c r="N2401" i="1"/>
  <c r="L2401" i="1"/>
  <c r="M2401" i="1" s="1"/>
  <c r="J2401" i="1"/>
  <c r="Z2400" i="1"/>
  <c r="O2400" i="1"/>
  <c r="N2400" i="1"/>
  <c r="L2400" i="1"/>
  <c r="M2400" i="1" s="1"/>
  <c r="J2400" i="1"/>
  <c r="Z2399" i="1"/>
  <c r="O2399" i="1"/>
  <c r="N2399" i="1"/>
  <c r="L2399" i="1"/>
  <c r="M2399" i="1" s="1"/>
  <c r="J2399" i="1"/>
  <c r="Z2398" i="1"/>
  <c r="O2398" i="1"/>
  <c r="N2398" i="1"/>
  <c r="L2398" i="1"/>
  <c r="M2398" i="1" s="1"/>
  <c r="J2398" i="1"/>
  <c r="Z2397" i="1"/>
  <c r="O2397" i="1"/>
  <c r="N2397" i="1"/>
  <c r="L2397" i="1"/>
  <c r="M2397" i="1" s="1"/>
  <c r="J2397" i="1"/>
  <c r="Z2396" i="1"/>
  <c r="U2396" i="1" s="1"/>
  <c r="O2396" i="1"/>
  <c r="N2396" i="1"/>
  <c r="L2396" i="1"/>
  <c r="M2396" i="1" s="1"/>
  <c r="J2396" i="1"/>
  <c r="Z2395" i="1"/>
  <c r="O2395" i="1"/>
  <c r="N2395" i="1"/>
  <c r="L2395" i="1"/>
  <c r="M2395" i="1" s="1"/>
  <c r="J2395" i="1"/>
  <c r="Z2394" i="1"/>
  <c r="O2394" i="1"/>
  <c r="N2394" i="1"/>
  <c r="L2394" i="1"/>
  <c r="M2394" i="1" s="1"/>
  <c r="J2394" i="1"/>
  <c r="Z2393" i="1"/>
  <c r="O2393" i="1"/>
  <c r="N2393" i="1"/>
  <c r="L2393" i="1"/>
  <c r="M2393" i="1" s="1"/>
  <c r="J2393" i="1"/>
  <c r="Z2392" i="1"/>
  <c r="O2392" i="1"/>
  <c r="N2392" i="1"/>
  <c r="L2392" i="1"/>
  <c r="M2392" i="1" s="1"/>
  <c r="J2392" i="1"/>
  <c r="Z2391" i="1"/>
  <c r="O2391" i="1"/>
  <c r="N2391" i="1"/>
  <c r="L2391" i="1"/>
  <c r="M2391" i="1" s="1"/>
  <c r="J2391" i="1"/>
  <c r="Z2390" i="1"/>
  <c r="O2390" i="1"/>
  <c r="N2390" i="1"/>
  <c r="L2390" i="1"/>
  <c r="M2390" i="1" s="1"/>
  <c r="J2390" i="1"/>
  <c r="Z2389" i="1"/>
  <c r="O2389" i="1"/>
  <c r="N2389" i="1"/>
  <c r="L2389" i="1"/>
  <c r="M2389" i="1" s="1"/>
  <c r="J2389" i="1"/>
  <c r="Z2388" i="1"/>
  <c r="O2388" i="1"/>
  <c r="N2388" i="1"/>
  <c r="L2388" i="1"/>
  <c r="M2388" i="1" s="1"/>
  <c r="J2388" i="1"/>
  <c r="Z2387" i="1"/>
  <c r="O2387" i="1"/>
  <c r="N2387" i="1"/>
  <c r="L2387" i="1"/>
  <c r="M2387" i="1" s="1"/>
  <c r="J2387" i="1"/>
  <c r="Z2386" i="1"/>
  <c r="O2386" i="1"/>
  <c r="N2386" i="1"/>
  <c r="L2386" i="1"/>
  <c r="M2386" i="1" s="1"/>
  <c r="J2386" i="1"/>
  <c r="Z2385" i="1"/>
  <c r="O2385" i="1"/>
  <c r="N2385" i="1"/>
  <c r="L2385" i="1"/>
  <c r="M2385" i="1" s="1"/>
  <c r="J2385" i="1"/>
  <c r="Z2384" i="1"/>
  <c r="O2384" i="1"/>
  <c r="N2384" i="1"/>
  <c r="L2384" i="1"/>
  <c r="M2384" i="1" s="1"/>
  <c r="J2384" i="1"/>
  <c r="Z2383" i="1"/>
  <c r="O2383" i="1"/>
  <c r="N2383" i="1"/>
  <c r="L2383" i="1"/>
  <c r="M2383" i="1" s="1"/>
  <c r="J2383" i="1"/>
  <c r="Z2382" i="1"/>
  <c r="U2382" i="1" s="1"/>
  <c r="O2382" i="1"/>
  <c r="N2382" i="1"/>
  <c r="L2382" i="1"/>
  <c r="M2382" i="1" s="1"/>
  <c r="J2382" i="1"/>
  <c r="Z2381" i="1"/>
  <c r="O2381" i="1"/>
  <c r="N2381" i="1"/>
  <c r="L2381" i="1"/>
  <c r="M2381" i="1" s="1"/>
  <c r="J2381" i="1"/>
  <c r="Z2380" i="1"/>
  <c r="O2380" i="1"/>
  <c r="N2380" i="1"/>
  <c r="L2380" i="1"/>
  <c r="M2380" i="1" s="1"/>
  <c r="J2380" i="1"/>
  <c r="Z2379" i="1"/>
  <c r="O2379" i="1"/>
  <c r="N2379" i="1"/>
  <c r="L2379" i="1"/>
  <c r="M2379" i="1" s="1"/>
  <c r="J2379" i="1"/>
  <c r="Z2378" i="1"/>
  <c r="O2378" i="1"/>
  <c r="N2378" i="1"/>
  <c r="L2378" i="1"/>
  <c r="M2378" i="1" s="1"/>
  <c r="J2378" i="1"/>
  <c r="Z2377" i="1"/>
  <c r="O2377" i="1"/>
  <c r="N2377" i="1"/>
  <c r="L2377" i="1"/>
  <c r="M2377" i="1" s="1"/>
  <c r="J2377" i="1"/>
  <c r="Z2376" i="1"/>
  <c r="O2376" i="1"/>
  <c r="N2376" i="1"/>
  <c r="L2376" i="1"/>
  <c r="M2376" i="1" s="1"/>
  <c r="J2376" i="1"/>
  <c r="Z2375" i="1"/>
  <c r="O2375" i="1"/>
  <c r="N2375" i="1"/>
  <c r="L2375" i="1"/>
  <c r="M2375" i="1" s="1"/>
  <c r="J2375" i="1"/>
  <c r="Z2374" i="1"/>
  <c r="O2374" i="1"/>
  <c r="N2374" i="1"/>
  <c r="L2374" i="1"/>
  <c r="M2374" i="1" s="1"/>
  <c r="J2374" i="1"/>
  <c r="Z2373" i="1"/>
  <c r="O2373" i="1"/>
  <c r="N2373" i="1"/>
  <c r="L2373" i="1"/>
  <c r="M2373" i="1" s="1"/>
  <c r="J2373" i="1"/>
  <c r="Z2372" i="1"/>
  <c r="O2372" i="1"/>
  <c r="N2372" i="1"/>
  <c r="L2372" i="1"/>
  <c r="M2372" i="1" s="1"/>
  <c r="J2372" i="1"/>
  <c r="Z2371" i="1"/>
  <c r="U2371" i="1" s="1"/>
  <c r="O2371" i="1"/>
  <c r="N2371" i="1"/>
  <c r="L2371" i="1"/>
  <c r="M2371" i="1" s="1"/>
  <c r="J2371" i="1"/>
  <c r="Z2370" i="1"/>
  <c r="U2370" i="1" s="1"/>
  <c r="O2370" i="1"/>
  <c r="N2370" i="1"/>
  <c r="L2370" i="1"/>
  <c r="M2370" i="1" s="1"/>
  <c r="J2370" i="1"/>
  <c r="Z2369" i="1"/>
  <c r="U2369" i="1" s="1"/>
  <c r="O2369" i="1"/>
  <c r="N2369" i="1"/>
  <c r="L2369" i="1"/>
  <c r="M2369" i="1" s="1"/>
  <c r="J2369" i="1"/>
  <c r="Z2368" i="1"/>
  <c r="O2368" i="1"/>
  <c r="N2368" i="1"/>
  <c r="L2368" i="1"/>
  <c r="M2368" i="1" s="1"/>
  <c r="J2368" i="1"/>
  <c r="Z2367" i="1"/>
  <c r="O2367" i="1"/>
  <c r="N2367" i="1"/>
  <c r="L2367" i="1"/>
  <c r="M2367" i="1" s="1"/>
  <c r="J2367" i="1"/>
  <c r="Z2366" i="1"/>
  <c r="O2366" i="1"/>
  <c r="N2366" i="1"/>
  <c r="L2366" i="1"/>
  <c r="M2366" i="1" s="1"/>
  <c r="J2366" i="1"/>
  <c r="Z2365" i="1"/>
  <c r="O2365" i="1"/>
  <c r="N2365" i="1"/>
  <c r="L2365" i="1"/>
  <c r="M2365" i="1" s="1"/>
  <c r="J2365" i="1"/>
  <c r="Z2364" i="1"/>
  <c r="O2364" i="1"/>
  <c r="N2364" i="1"/>
  <c r="L2364" i="1"/>
  <c r="M2364" i="1" s="1"/>
  <c r="J2364" i="1"/>
  <c r="Z2363" i="1"/>
  <c r="O2363" i="1"/>
  <c r="N2363" i="1"/>
  <c r="L2363" i="1"/>
  <c r="M2363" i="1" s="1"/>
  <c r="J2363" i="1"/>
  <c r="Z2362" i="1"/>
  <c r="O2362" i="1"/>
  <c r="N2362" i="1"/>
  <c r="L2362" i="1"/>
  <c r="M2362" i="1" s="1"/>
  <c r="J2362" i="1"/>
  <c r="Z2361" i="1"/>
  <c r="U2361" i="1" s="1"/>
  <c r="O2361" i="1"/>
  <c r="N2361" i="1"/>
  <c r="L2361" i="1"/>
  <c r="M2361" i="1" s="1"/>
  <c r="J2361" i="1"/>
  <c r="Z2360" i="1"/>
  <c r="O2360" i="1"/>
  <c r="N2360" i="1"/>
  <c r="L2360" i="1"/>
  <c r="M2360" i="1" s="1"/>
  <c r="J2360" i="1"/>
  <c r="Z2359" i="1"/>
  <c r="O2359" i="1"/>
  <c r="N2359" i="1"/>
  <c r="L2359" i="1"/>
  <c r="M2359" i="1" s="1"/>
  <c r="J2359" i="1"/>
  <c r="Z2358" i="1"/>
  <c r="O2358" i="1"/>
  <c r="N2358" i="1"/>
  <c r="L2358" i="1"/>
  <c r="M2358" i="1" s="1"/>
  <c r="J2358" i="1"/>
  <c r="Z2357" i="1"/>
  <c r="O2357" i="1"/>
  <c r="N2357" i="1"/>
  <c r="L2357" i="1"/>
  <c r="M2357" i="1" s="1"/>
  <c r="J2357" i="1"/>
  <c r="Z2356" i="1"/>
  <c r="O2356" i="1"/>
  <c r="N2356" i="1"/>
  <c r="L2356" i="1"/>
  <c r="M2356" i="1" s="1"/>
  <c r="J2356" i="1"/>
  <c r="Z2355" i="1"/>
  <c r="O2355" i="1"/>
  <c r="N2355" i="1"/>
  <c r="L2355" i="1"/>
  <c r="M2355" i="1" s="1"/>
  <c r="J2355" i="1"/>
  <c r="Z2354" i="1"/>
  <c r="O2354" i="1"/>
  <c r="N2354" i="1"/>
  <c r="L2354" i="1"/>
  <c r="M2354" i="1" s="1"/>
  <c r="J2354" i="1"/>
  <c r="Z2353" i="1"/>
  <c r="O2353" i="1"/>
  <c r="N2353" i="1"/>
  <c r="L2353" i="1"/>
  <c r="M2353" i="1" s="1"/>
  <c r="J2353" i="1"/>
  <c r="Z2352" i="1"/>
  <c r="O2352" i="1"/>
  <c r="N2352" i="1"/>
  <c r="L2352" i="1"/>
  <c r="M2352" i="1" s="1"/>
  <c r="J2352" i="1"/>
  <c r="Z2351" i="1"/>
  <c r="O2351" i="1"/>
  <c r="N2351" i="1"/>
  <c r="L2351" i="1"/>
  <c r="M2351" i="1" s="1"/>
  <c r="J2351" i="1"/>
  <c r="Z2350" i="1"/>
  <c r="O2350" i="1"/>
  <c r="N2350" i="1"/>
  <c r="L2350" i="1"/>
  <c r="M2350" i="1" s="1"/>
  <c r="J2350" i="1"/>
  <c r="Z2349" i="1"/>
  <c r="U2349" i="1" s="1"/>
  <c r="O2349" i="1"/>
  <c r="N2349" i="1"/>
  <c r="L2349" i="1"/>
  <c r="M2349" i="1" s="1"/>
  <c r="J2349" i="1"/>
  <c r="Z2348" i="1"/>
  <c r="O2348" i="1"/>
  <c r="N2348" i="1"/>
  <c r="L2348" i="1"/>
  <c r="M2348" i="1" s="1"/>
  <c r="J2348" i="1"/>
  <c r="Z2347" i="1"/>
  <c r="O2347" i="1"/>
  <c r="N2347" i="1"/>
  <c r="L2347" i="1"/>
  <c r="M2347" i="1" s="1"/>
  <c r="J2347" i="1"/>
  <c r="Z2346" i="1"/>
  <c r="O2346" i="1"/>
  <c r="N2346" i="1"/>
  <c r="L2346" i="1"/>
  <c r="M2346" i="1" s="1"/>
  <c r="J2346" i="1"/>
  <c r="Z2345" i="1"/>
  <c r="U2345" i="1" s="1"/>
  <c r="O2345" i="1"/>
  <c r="N2345" i="1"/>
  <c r="L2345" i="1"/>
  <c r="M2345" i="1" s="1"/>
  <c r="J2345" i="1"/>
  <c r="Z2344" i="1"/>
  <c r="U2344" i="1" s="1"/>
  <c r="O2344" i="1"/>
  <c r="N2344" i="1"/>
  <c r="L2344" i="1"/>
  <c r="M2344" i="1" s="1"/>
  <c r="J2344" i="1"/>
  <c r="Z2343" i="1"/>
  <c r="U2343" i="1" s="1"/>
  <c r="O2343" i="1"/>
  <c r="N2343" i="1"/>
  <c r="L2343" i="1"/>
  <c r="M2343" i="1" s="1"/>
  <c r="J2343" i="1"/>
  <c r="Z2342" i="1"/>
  <c r="U2342" i="1" s="1"/>
  <c r="O2342" i="1"/>
  <c r="N2342" i="1"/>
  <c r="L2342" i="1"/>
  <c r="M2342" i="1" s="1"/>
  <c r="J2342" i="1"/>
  <c r="Z2341" i="1"/>
  <c r="O2341" i="1"/>
  <c r="N2341" i="1"/>
  <c r="L2341" i="1"/>
  <c r="M2341" i="1" s="1"/>
  <c r="J2341" i="1"/>
  <c r="Z2340" i="1"/>
  <c r="O2340" i="1"/>
  <c r="N2340" i="1"/>
  <c r="L2340" i="1"/>
  <c r="M2340" i="1" s="1"/>
  <c r="J2340" i="1"/>
  <c r="Z2339" i="1"/>
  <c r="O2339" i="1"/>
  <c r="N2339" i="1"/>
  <c r="L2339" i="1"/>
  <c r="M2339" i="1" s="1"/>
  <c r="J2339" i="1"/>
  <c r="Z2338" i="1"/>
  <c r="O2338" i="1"/>
  <c r="N2338" i="1"/>
  <c r="L2338" i="1"/>
  <c r="M2338" i="1" s="1"/>
  <c r="J2338" i="1"/>
  <c r="Z2337" i="1"/>
  <c r="O2337" i="1"/>
  <c r="N2337" i="1"/>
  <c r="L2337" i="1"/>
  <c r="M2337" i="1" s="1"/>
  <c r="J2337" i="1"/>
  <c r="Z2336" i="1"/>
  <c r="U2336" i="1" s="1"/>
  <c r="O2336" i="1"/>
  <c r="N2336" i="1"/>
  <c r="L2336" i="1"/>
  <c r="M2336" i="1" s="1"/>
  <c r="J2336" i="1"/>
  <c r="Z2335" i="1"/>
  <c r="O2335" i="1"/>
  <c r="N2335" i="1"/>
  <c r="L2335" i="1"/>
  <c r="M2335" i="1" s="1"/>
  <c r="J2335" i="1"/>
  <c r="Z2334" i="1"/>
  <c r="O2334" i="1"/>
  <c r="N2334" i="1"/>
  <c r="L2334" i="1"/>
  <c r="M2334" i="1" s="1"/>
  <c r="J2334" i="1"/>
  <c r="Z2333" i="1"/>
  <c r="O2333" i="1"/>
  <c r="N2333" i="1"/>
  <c r="L2333" i="1"/>
  <c r="M2333" i="1" s="1"/>
  <c r="J2333" i="1"/>
  <c r="Z2332" i="1"/>
  <c r="O2332" i="1"/>
  <c r="N2332" i="1"/>
  <c r="L2332" i="1"/>
  <c r="M2332" i="1" s="1"/>
  <c r="J2332" i="1"/>
  <c r="Z2331" i="1"/>
  <c r="U2331" i="1" s="1"/>
  <c r="O2331" i="1"/>
  <c r="N2331" i="1"/>
  <c r="L2331" i="1"/>
  <c r="M2331" i="1" s="1"/>
  <c r="J2331" i="1"/>
  <c r="Z2330" i="1"/>
  <c r="O2330" i="1"/>
  <c r="N2330" i="1"/>
  <c r="L2330" i="1"/>
  <c r="M2330" i="1" s="1"/>
  <c r="J2330" i="1"/>
  <c r="Z2329" i="1"/>
  <c r="O2329" i="1"/>
  <c r="N2329" i="1"/>
  <c r="L2329" i="1"/>
  <c r="M2329" i="1" s="1"/>
  <c r="J2329" i="1"/>
  <c r="Z2328" i="1"/>
  <c r="O2328" i="1"/>
  <c r="N2328" i="1"/>
  <c r="L2328" i="1"/>
  <c r="M2328" i="1" s="1"/>
  <c r="J2328" i="1"/>
  <c r="Z2327" i="1"/>
  <c r="O2327" i="1"/>
  <c r="N2327" i="1"/>
  <c r="L2327" i="1"/>
  <c r="M2327" i="1" s="1"/>
  <c r="J2327" i="1"/>
  <c r="Z2326" i="1"/>
  <c r="O2326" i="1"/>
  <c r="N2326" i="1"/>
  <c r="L2326" i="1"/>
  <c r="M2326" i="1" s="1"/>
  <c r="J2326" i="1"/>
  <c r="Z2325" i="1"/>
  <c r="O2325" i="1"/>
  <c r="N2325" i="1"/>
  <c r="L2325" i="1"/>
  <c r="M2325" i="1" s="1"/>
  <c r="J2325" i="1"/>
  <c r="Z2324" i="1"/>
  <c r="O2324" i="1"/>
  <c r="N2324" i="1"/>
  <c r="L2324" i="1"/>
  <c r="M2324" i="1" s="1"/>
  <c r="J2324" i="1"/>
  <c r="Z2323" i="1"/>
  <c r="O2323" i="1"/>
  <c r="N2323" i="1"/>
  <c r="L2323" i="1"/>
  <c r="M2323" i="1" s="1"/>
  <c r="J2323" i="1"/>
  <c r="Z2322" i="1"/>
  <c r="O2322" i="1"/>
  <c r="N2322" i="1"/>
  <c r="L2322" i="1"/>
  <c r="M2322" i="1" s="1"/>
  <c r="J2322" i="1"/>
  <c r="Z2321" i="1"/>
  <c r="O2321" i="1"/>
  <c r="N2321" i="1"/>
  <c r="L2321" i="1"/>
  <c r="M2321" i="1" s="1"/>
  <c r="J2321" i="1"/>
  <c r="Z2320" i="1"/>
  <c r="O2320" i="1"/>
  <c r="N2320" i="1"/>
  <c r="L2320" i="1"/>
  <c r="M2320" i="1" s="1"/>
  <c r="J2320" i="1"/>
  <c r="Z2319" i="1"/>
  <c r="U2319" i="1" s="1"/>
  <c r="O2319" i="1"/>
  <c r="N2319" i="1"/>
  <c r="L2319" i="1"/>
  <c r="M2319" i="1" s="1"/>
  <c r="J2319" i="1"/>
  <c r="Z2318" i="1"/>
  <c r="U2318" i="1" s="1"/>
  <c r="O2318" i="1"/>
  <c r="N2318" i="1"/>
  <c r="L2318" i="1"/>
  <c r="M2318" i="1" s="1"/>
  <c r="J2318" i="1"/>
  <c r="Z2317" i="1"/>
  <c r="O2317" i="1"/>
  <c r="N2317" i="1"/>
  <c r="L2317" i="1"/>
  <c r="M2317" i="1" s="1"/>
  <c r="J2317" i="1"/>
  <c r="Z2316" i="1"/>
  <c r="O2316" i="1"/>
  <c r="N2316" i="1"/>
  <c r="L2316" i="1"/>
  <c r="M2316" i="1" s="1"/>
  <c r="J2316" i="1"/>
  <c r="Z2315" i="1"/>
  <c r="O2315" i="1"/>
  <c r="N2315" i="1"/>
  <c r="L2315" i="1"/>
  <c r="M2315" i="1" s="1"/>
  <c r="J2315" i="1"/>
  <c r="Z2314" i="1"/>
  <c r="O2314" i="1"/>
  <c r="N2314" i="1"/>
  <c r="L2314" i="1"/>
  <c r="M2314" i="1" s="1"/>
  <c r="J2314" i="1"/>
  <c r="Z2313" i="1"/>
  <c r="O2313" i="1"/>
  <c r="N2313" i="1"/>
  <c r="L2313" i="1"/>
  <c r="M2313" i="1" s="1"/>
  <c r="J2313" i="1"/>
  <c r="Z2312" i="1"/>
  <c r="U2312" i="1" s="1"/>
  <c r="O2312" i="1"/>
  <c r="N2312" i="1"/>
  <c r="L2312" i="1"/>
  <c r="M2312" i="1" s="1"/>
  <c r="J2312" i="1"/>
  <c r="Z2311" i="1"/>
  <c r="O2311" i="1"/>
  <c r="N2311" i="1"/>
  <c r="L2311" i="1"/>
  <c r="M2311" i="1" s="1"/>
  <c r="J2311" i="1"/>
  <c r="Z2310" i="1"/>
  <c r="O2310" i="1"/>
  <c r="N2310" i="1"/>
  <c r="L2310" i="1"/>
  <c r="M2310" i="1" s="1"/>
  <c r="J2310" i="1"/>
  <c r="Z2309" i="1"/>
  <c r="O2309" i="1"/>
  <c r="N2309" i="1"/>
  <c r="L2309" i="1"/>
  <c r="M2309" i="1" s="1"/>
  <c r="J2309" i="1"/>
  <c r="Z2308" i="1"/>
  <c r="O2308" i="1"/>
  <c r="N2308" i="1"/>
  <c r="L2308" i="1"/>
  <c r="M2308" i="1" s="1"/>
  <c r="J2308" i="1"/>
  <c r="Z2307" i="1"/>
  <c r="O2307" i="1"/>
  <c r="N2307" i="1"/>
  <c r="L2307" i="1"/>
  <c r="M2307" i="1" s="1"/>
  <c r="J2307" i="1"/>
  <c r="Z2306" i="1"/>
  <c r="U2306" i="1" s="1"/>
  <c r="O2306" i="1"/>
  <c r="N2306" i="1"/>
  <c r="L2306" i="1"/>
  <c r="M2306" i="1" s="1"/>
  <c r="J2306" i="1"/>
  <c r="Z2305" i="1"/>
  <c r="O2305" i="1"/>
  <c r="N2305" i="1"/>
  <c r="L2305" i="1"/>
  <c r="M2305" i="1" s="1"/>
  <c r="J2305" i="1"/>
  <c r="Z2304" i="1"/>
  <c r="O2304" i="1"/>
  <c r="N2304" i="1"/>
  <c r="L2304" i="1"/>
  <c r="M2304" i="1" s="1"/>
  <c r="J2304" i="1"/>
  <c r="Z2303" i="1"/>
  <c r="O2303" i="1"/>
  <c r="N2303" i="1"/>
  <c r="L2303" i="1"/>
  <c r="M2303" i="1" s="1"/>
  <c r="J2303" i="1"/>
  <c r="Z2302" i="1"/>
  <c r="O2302" i="1"/>
  <c r="N2302" i="1"/>
  <c r="L2302" i="1"/>
  <c r="M2302" i="1" s="1"/>
  <c r="J2302" i="1"/>
  <c r="Z2301" i="1"/>
  <c r="O2301" i="1"/>
  <c r="N2301" i="1"/>
  <c r="L2301" i="1"/>
  <c r="M2301" i="1" s="1"/>
  <c r="J2301" i="1"/>
  <c r="Z2300" i="1"/>
  <c r="O2300" i="1"/>
  <c r="N2300" i="1"/>
  <c r="L2300" i="1"/>
  <c r="M2300" i="1" s="1"/>
  <c r="J2300" i="1"/>
  <c r="Z2299" i="1"/>
  <c r="O2299" i="1"/>
  <c r="N2299" i="1"/>
  <c r="L2299" i="1"/>
  <c r="M2299" i="1" s="1"/>
  <c r="J2299" i="1"/>
  <c r="Z2298" i="1"/>
  <c r="O2298" i="1"/>
  <c r="N2298" i="1"/>
  <c r="L2298" i="1"/>
  <c r="M2298" i="1" s="1"/>
  <c r="J2298" i="1"/>
  <c r="Z2297" i="1"/>
  <c r="O2297" i="1"/>
  <c r="N2297" i="1"/>
  <c r="L2297" i="1"/>
  <c r="M2297" i="1" s="1"/>
  <c r="J2297" i="1"/>
  <c r="Z2296" i="1"/>
  <c r="O2296" i="1"/>
  <c r="N2296" i="1"/>
  <c r="L2296" i="1"/>
  <c r="M2296" i="1" s="1"/>
  <c r="J2296" i="1"/>
  <c r="Z2295" i="1"/>
  <c r="U2295" i="1" s="1"/>
  <c r="O2295" i="1"/>
  <c r="N2295" i="1"/>
  <c r="L2295" i="1"/>
  <c r="M2295" i="1" s="1"/>
  <c r="J2295" i="1"/>
  <c r="Z2294" i="1"/>
  <c r="U2294" i="1" s="1"/>
  <c r="O2294" i="1"/>
  <c r="N2294" i="1"/>
  <c r="L2294" i="1"/>
  <c r="M2294" i="1" s="1"/>
  <c r="J2294" i="1"/>
  <c r="Z2293" i="1"/>
  <c r="O2293" i="1"/>
  <c r="N2293" i="1"/>
  <c r="L2293" i="1"/>
  <c r="M2293" i="1" s="1"/>
  <c r="J2293" i="1"/>
  <c r="Z2292" i="1"/>
  <c r="O2292" i="1"/>
  <c r="N2292" i="1"/>
  <c r="L2292" i="1"/>
  <c r="M2292" i="1" s="1"/>
  <c r="J2292" i="1"/>
  <c r="Z2291" i="1"/>
  <c r="U2291" i="1" s="1"/>
  <c r="O2291" i="1"/>
  <c r="N2291" i="1"/>
  <c r="L2291" i="1"/>
  <c r="M2291" i="1" s="1"/>
  <c r="J2291" i="1"/>
  <c r="Z2290" i="1"/>
  <c r="U2290" i="1" s="1"/>
  <c r="O2290" i="1"/>
  <c r="N2290" i="1"/>
  <c r="L2290" i="1"/>
  <c r="M2290" i="1" s="1"/>
  <c r="J2290" i="1"/>
  <c r="Z2289" i="1"/>
  <c r="U2289" i="1" s="1"/>
  <c r="O2289" i="1"/>
  <c r="N2289" i="1"/>
  <c r="L2289" i="1"/>
  <c r="M2289" i="1" s="1"/>
  <c r="J2289" i="1"/>
  <c r="Z2288" i="1"/>
  <c r="O2288" i="1"/>
  <c r="N2288" i="1"/>
  <c r="L2288" i="1"/>
  <c r="M2288" i="1" s="1"/>
  <c r="J2288" i="1"/>
  <c r="Z2287" i="1"/>
  <c r="O2287" i="1"/>
  <c r="N2287" i="1"/>
  <c r="L2287" i="1"/>
  <c r="M2287" i="1" s="1"/>
  <c r="J2287" i="1"/>
  <c r="Z2286" i="1"/>
  <c r="O2286" i="1"/>
  <c r="N2286" i="1"/>
  <c r="L2286" i="1"/>
  <c r="M2286" i="1" s="1"/>
  <c r="J2286" i="1"/>
  <c r="Z2285" i="1"/>
  <c r="O2285" i="1"/>
  <c r="N2285" i="1"/>
  <c r="L2285" i="1"/>
  <c r="M2285" i="1" s="1"/>
  <c r="J2285" i="1"/>
  <c r="Z2284" i="1"/>
  <c r="U2284" i="1" s="1"/>
  <c r="O2284" i="1"/>
  <c r="N2284" i="1"/>
  <c r="L2284" i="1"/>
  <c r="M2284" i="1" s="1"/>
  <c r="J2284" i="1"/>
  <c r="Z2283" i="1"/>
  <c r="O2283" i="1"/>
  <c r="N2283" i="1"/>
  <c r="L2283" i="1"/>
  <c r="M2283" i="1" s="1"/>
  <c r="J2283" i="1"/>
  <c r="Z2282" i="1"/>
  <c r="O2282" i="1"/>
  <c r="N2282" i="1"/>
  <c r="L2282" i="1"/>
  <c r="M2282" i="1" s="1"/>
  <c r="J2282" i="1"/>
  <c r="Z2281" i="1"/>
  <c r="O2281" i="1"/>
  <c r="N2281" i="1"/>
  <c r="L2281" i="1"/>
  <c r="M2281" i="1" s="1"/>
  <c r="J2281" i="1"/>
  <c r="Z2280" i="1"/>
  <c r="O2280" i="1"/>
  <c r="N2280" i="1"/>
  <c r="L2280" i="1"/>
  <c r="M2280" i="1" s="1"/>
  <c r="J2280" i="1"/>
  <c r="Z2279" i="1"/>
  <c r="O2279" i="1"/>
  <c r="N2279" i="1"/>
  <c r="L2279" i="1"/>
  <c r="M2279" i="1" s="1"/>
  <c r="J2279" i="1"/>
  <c r="Z2278" i="1"/>
  <c r="O2278" i="1"/>
  <c r="N2278" i="1"/>
  <c r="L2278" i="1"/>
  <c r="M2278" i="1" s="1"/>
  <c r="J2278" i="1"/>
  <c r="Z2277" i="1"/>
  <c r="U2277" i="1" s="1"/>
  <c r="O2277" i="1"/>
  <c r="N2277" i="1"/>
  <c r="L2277" i="1"/>
  <c r="M2277" i="1" s="1"/>
  <c r="J2277" i="1"/>
  <c r="Z2276" i="1"/>
  <c r="O2276" i="1"/>
  <c r="N2276" i="1"/>
  <c r="L2276" i="1"/>
  <c r="M2276" i="1" s="1"/>
  <c r="J2276" i="1"/>
  <c r="Z2275" i="1"/>
  <c r="U2275" i="1" s="1"/>
  <c r="O2275" i="1"/>
  <c r="N2275" i="1"/>
  <c r="L2275" i="1"/>
  <c r="M2275" i="1" s="1"/>
  <c r="J2275" i="1"/>
  <c r="Z2274" i="1"/>
  <c r="O2274" i="1"/>
  <c r="N2274" i="1"/>
  <c r="L2274" i="1"/>
  <c r="M2274" i="1" s="1"/>
  <c r="J2274" i="1"/>
  <c r="Z2273" i="1"/>
  <c r="U2273" i="1" s="1"/>
  <c r="O2273" i="1"/>
  <c r="N2273" i="1"/>
  <c r="L2273" i="1"/>
  <c r="M2273" i="1" s="1"/>
  <c r="J2273" i="1"/>
  <c r="Z2272" i="1"/>
  <c r="O2272" i="1"/>
  <c r="N2272" i="1"/>
  <c r="L2272" i="1"/>
  <c r="M2272" i="1" s="1"/>
  <c r="J2272" i="1"/>
  <c r="Z2271" i="1"/>
  <c r="U2271" i="1" s="1"/>
  <c r="O2271" i="1"/>
  <c r="N2271" i="1"/>
  <c r="L2271" i="1"/>
  <c r="M2271" i="1" s="1"/>
  <c r="J2271" i="1"/>
  <c r="Z2270" i="1"/>
  <c r="O2270" i="1"/>
  <c r="N2270" i="1"/>
  <c r="L2270" i="1"/>
  <c r="M2270" i="1" s="1"/>
  <c r="J2270" i="1"/>
  <c r="Z2269" i="1"/>
  <c r="U2269" i="1" s="1"/>
  <c r="O2269" i="1"/>
  <c r="N2269" i="1"/>
  <c r="L2269" i="1"/>
  <c r="M2269" i="1" s="1"/>
  <c r="J2269" i="1"/>
  <c r="Z2268" i="1"/>
  <c r="O2268" i="1"/>
  <c r="N2268" i="1"/>
  <c r="L2268" i="1"/>
  <c r="M2268" i="1" s="1"/>
  <c r="J2268" i="1"/>
  <c r="Z2267" i="1"/>
  <c r="O2267" i="1"/>
  <c r="N2267" i="1"/>
  <c r="L2267" i="1"/>
  <c r="M2267" i="1" s="1"/>
  <c r="J2267" i="1"/>
  <c r="Z2266" i="1"/>
  <c r="O2266" i="1"/>
  <c r="N2266" i="1"/>
  <c r="L2266" i="1"/>
  <c r="M2266" i="1" s="1"/>
  <c r="J2266" i="1"/>
  <c r="Z2265" i="1"/>
  <c r="U2265" i="1" s="1"/>
  <c r="O2265" i="1"/>
  <c r="N2265" i="1"/>
  <c r="L2265" i="1"/>
  <c r="M2265" i="1" s="1"/>
  <c r="J2265" i="1"/>
  <c r="Z2264" i="1"/>
  <c r="U2264" i="1" s="1"/>
  <c r="O2264" i="1"/>
  <c r="N2264" i="1"/>
  <c r="L2264" i="1"/>
  <c r="M2264" i="1" s="1"/>
  <c r="J2264" i="1"/>
  <c r="Z2263" i="1"/>
  <c r="U2263" i="1" s="1"/>
  <c r="O2263" i="1"/>
  <c r="N2263" i="1"/>
  <c r="L2263" i="1"/>
  <c r="M2263" i="1" s="1"/>
  <c r="J2263" i="1"/>
  <c r="Z2262" i="1"/>
  <c r="O2262" i="1"/>
  <c r="N2262" i="1"/>
  <c r="L2262" i="1"/>
  <c r="M2262" i="1" s="1"/>
  <c r="J2262" i="1"/>
  <c r="Z2261" i="1"/>
  <c r="U2261" i="1" s="1"/>
  <c r="O2261" i="1"/>
  <c r="N2261" i="1"/>
  <c r="L2261" i="1"/>
  <c r="M2261" i="1" s="1"/>
  <c r="J2261" i="1"/>
  <c r="Z2260" i="1"/>
  <c r="O2260" i="1"/>
  <c r="N2260" i="1"/>
  <c r="L2260" i="1"/>
  <c r="M2260" i="1" s="1"/>
  <c r="J2260" i="1"/>
  <c r="Z2259" i="1"/>
  <c r="O2259" i="1"/>
  <c r="N2259" i="1"/>
  <c r="L2259" i="1"/>
  <c r="M2259" i="1" s="1"/>
  <c r="J2259" i="1"/>
  <c r="Z2258" i="1"/>
  <c r="O2258" i="1"/>
  <c r="N2258" i="1"/>
  <c r="L2258" i="1"/>
  <c r="M2258" i="1" s="1"/>
  <c r="J2258" i="1"/>
  <c r="Z2257" i="1"/>
  <c r="O2257" i="1"/>
  <c r="N2257" i="1"/>
  <c r="L2257" i="1"/>
  <c r="M2257" i="1" s="1"/>
  <c r="J2257" i="1"/>
  <c r="Z2256" i="1"/>
  <c r="O2256" i="1"/>
  <c r="N2256" i="1"/>
  <c r="L2256" i="1"/>
  <c r="M2256" i="1" s="1"/>
  <c r="J2256" i="1"/>
  <c r="Z2255" i="1"/>
  <c r="O2255" i="1"/>
  <c r="N2255" i="1"/>
  <c r="L2255" i="1"/>
  <c r="M2255" i="1" s="1"/>
  <c r="J2255" i="1"/>
  <c r="Z2254" i="1"/>
  <c r="O2254" i="1"/>
  <c r="N2254" i="1"/>
  <c r="L2254" i="1"/>
  <c r="M2254" i="1" s="1"/>
  <c r="J2254" i="1"/>
  <c r="Z2253" i="1"/>
  <c r="O2253" i="1"/>
  <c r="N2253" i="1"/>
  <c r="L2253" i="1"/>
  <c r="M2253" i="1" s="1"/>
  <c r="J2253" i="1"/>
  <c r="Z2252" i="1"/>
  <c r="O2252" i="1"/>
  <c r="N2252" i="1"/>
  <c r="L2252" i="1"/>
  <c r="M2252" i="1" s="1"/>
  <c r="J2252" i="1"/>
  <c r="Z2251" i="1"/>
  <c r="O2251" i="1"/>
  <c r="N2251" i="1"/>
  <c r="L2251" i="1"/>
  <c r="M2251" i="1" s="1"/>
  <c r="J2251" i="1"/>
  <c r="Z2250" i="1"/>
  <c r="U2250" i="1" s="1"/>
  <c r="O2250" i="1"/>
  <c r="N2250" i="1"/>
  <c r="L2250" i="1"/>
  <c r="M2250" i="1" s="1"/>
  <c r="J2250" i="1"/>
  <c r="Z2249" i="1"/>
  <c r="O2249" i="1"/>
  <c r="N2249" i="1"/>
  <c r="L2249" i="1"/>
  <c r="M2249" i="1" s="1"/>
  <c r="J2249" i="1"/>
  <c r="Z2248" i="1"/>
  <c r="O2248" i="1"/>
  <c r="N2248" i="1"/>
  <c r="L2248" i="1"/>
  <c r="M2248" i="1" s="1"/>
  <c r="J2248" i="1"/>
  <c r="Z2247" i="1"/>
  <c r="O2247" i="1"/>
  <c r="N2247" i="1"/>
  <c r="L2247" i="1"/>
  <c r="M2247" i="1" s="1"/>
  <c r="J2247" i="1"/>
  <c r="Z2246" i="1"/>
  <c r="O2246" i="1"/>
  <c r="N2246" i="1"/>
  <c r="L2246" i="1"/>
  <c r="M2246" i="1" s="1"/>
  <c r="J2246" i="1"/>
  <c r="Z2245" i="1"/>
  <c r="O2245" i="1"/>
  <c r="N2245" i="1"/>
  <c r="L2245" i="1"/>
  <c r="M2245" i="1" s="1"/>
  <c r="J2245" i="1"/>
  <c r="Z2244" i="1"/>
  <c r="O2244" i="1"/>
  <c r="N2244" i="1"/>
  <c r="L2244" i="1"/>
  <c r="M2244" i="1" s="1"/>
  <c r="J2244" i="1"/>
  <c r="Z2243" i="1"/>
  <c r="O2243" i="1"/>
  <c r="N2243" i="1"/>
  <c r="L2243" i="1"/>
  <c r="M2243" i="1" s="1"/>
  <c r="J2243" i="1"/>
  <c r="Z2242" i="1"/>
  <c r="O2242" i="1"/>
  <c r="N2242" i="1"/>
  <c r="L2242" i="1"/>
  <c r="M2242" i="1" s="1"/>
  <c r="J2242" i="1"/>
  <c r="Z2241" i="1"/>
  <c r="O2241" i="1"/>
  <c r="N2241" i="1"/>
  <c r="L2241" i="1"/>
  <c r="M2241" i="1" s="1"/>
  <c r="J2241" i="1"/>
  <c r="Z2240" i="1"/>
  <c r="U2240" i="1" s="1"/>
  <c r="O2240" i="1"/>
  <c r="N2240" i="1"/>
  <c r="L2240" i="1"/>
  <c r="M2240" i="1" s="1"/>
  <c r="J2240" i="1"/>
  <c r="Z2239" i="1"/>
  <c r="O2239" i="1"/>
  <c r="N2239" i="1"/>
  <c r="L2239" i="1"/>
  <c r="M2239" i="1" s="1"/>
  <c r="J2239" i="1"/>
  <c r="Z2238" i="1"/>
  <c r="O2238" i="1"/>
  <c r="N2238" i="1"/>
  <c r="L2238" i="1"/>
  <c r="M2238" i="1" s="1"/>
  <c r="J2238" i="1"/>
  <c r="Z2237" i="1"/>
  <c r="O2237" i="1"/>
  <c r="N2237" i="1"/>
  <c r="L2237" i="1"/>
  <c r="M2237" i="1" s="1"/>
  <c r="J2237" i="1"/>
  <c r="Z2236" i="1"/>
  <c r="U2236" i="1" s="1"/>
  <c r="O2236" i="1"/>
  <c r="N2236" i="1"/>
  <c r="L2236" i="1"/>
  <c r="M2236" i="1" s="1"/>
  <c r="J2236" i="1"/>
  <c r="Z2235" i="1"/>
  <c r="O2235" i="1"/>
  <c r="N2235" i="1"/>
  <c r="L2235" i="1"/>
  <c r="M2235" i="1" s="1"/>
  <c r="J2235" i="1"/>
  <c r="Z2234" i="1"/>
  <c r="O2234" i="1"/>
  <c r="N2234" i="1"/>
  <c r="L2234" i="1"/>
  <c r="M2234" i="1" s="1"/>
  <c r="J2234" i="1"/>
  <c r="Z2233" i="1"/>
  <c r="O2233" i="1"/>
  <c r="N2233" i="1"/>
  <c r="L2233" i="1"/>
  <c r="M2233" i="1" s="1"/>
  <c r="J2233" i="1"/>
  <c r="Z2232" i="1"/>
  <c r="U2232" i="1" s="1"/>
  <c r="O2232" i="1"/>
  <c r="N2232" i="1"/>
  <c r="L2232" i="1"/>
  <c r="M2232" i="1" s="1"/>
  <c r="J2232" i="1"/>
  <c r="Z2231" i="1"/>
  <c r="O2231" i="1"/>
  <c r="N2231" i="1"/>
  <c r="L2231" i="1"/>
  <c r="M2231" i="1" s="1"/>
  <c r="J2231" i="1"/>
  <c r="Z2230" i="1"/>
  <c r="O2230" i="1"/>
  <c r="N2230" i="1"/>
  <c r="L2230" i="1"/>
  <c r="M2230" i="1" s="1"/>
  <c r="J2230" i="1"/>
  <c r="Z2229" i="1"/>
  <c r="O2229" i="1"/>
  <c r="N2229" i="1"/>
  <c r="L2229" i="1"/>
  <c r="M2229" i="1" s="1"/>
  <c r="J2229" i="1"/>
  <c r="Z2228" i="1"/>
  <c r="O2228" i="1"/>
  <c r="N2228" i="1"/>
  <c r="L2228" i="1"/>
  <c r="M2228" i="1" s="1"/>
  <c r="J2228" i="1"/>
  <c r="Z2227" i="1"/>
  <c r="U2227" i="1" s="1"/>
  <c r="O2227" i="1"/>
  <c r="N2227" i="1"/>
  <c r="L2227" i="1"/>
  <c r="M2227" i="1" s="1"/>
  <c r="J2227" i="1"/>
  <c r="Z2226" i="1"/>
  <c r="O2226" i="1"/>
  <c r="N2226" i="1"/>
  <c r="L2226" i="1"/>
  <c r="M2226" i="1" s="1"/>
  <c r="J2226" i="1"/>
  <c r="Z2225" i="1"/>
  <c r="O2225" i="1"/>
  <c r="N2225" i="1"/>
  <c r="L2225" i="1"/>
  <c r="M2225" i="1" s="1"/>
  <c r="J2225" i="1"/>
  <c r="Z2224" i="1"/>
  <c r="O2224" i="1"/>
  <c r="N2224" i="1"/>
  <c r="L2224" i="1"/>
  <c r="M2224" i="1" s="1"/>
  <c r="J2224" i="1"/>
  <c r="Z2223" i="1"/>
  <c r="U2223" i="1" s="1"/>
  <c r="O2223" i="1"/>
  <c r="N2223" i="1"/>
  <c r="L2223" i="1"/>
  <c r="M2223" i="1" s="1"/>
  <c r="J2223" i="1"/>
  <c r="Z2222" i="1"/>
  <c r="O2222" i="1"/>
  <c r="N2222" i="1"/>
  <c r="L2222" i="1"/>
  <c r="M2222" i="1" s="1"/>
  <c r="J2222" i="1"/>
  <c r="Z2221" i="1"/>
  <c r="O2221" i="1"/>
  <c r="N2221" i="1"/>
  <c r="L2221" i="1"/>
  <c r="M2221" i="1" s="1"/>
  <c r="J2221" i="1"/>
  <c r="Z2220" i="1"/>
  <c r="O2220" i="1"/>
  <c r="N2220" i="1"/>
  <c r="L2220" i="1"/>
  <c r="M2220" i="1" s="1"/>
  <c r="J2220" i="1"/>
  <c r="Z2219" i="1"/>
  <c r="U2219" i="1" s="1"/>
  <c r="O2219" i="1"/>
  <c r="N2219" i="1"/>
  <c r="L2219" i="1"/>
  <c r="M2219" i="1" s="1"/>
  <c r="J2219" i="1"/>
  <c r="Z2218" i="1"/>
  <c r="U2218" i="1" s="1"/>
  <c r="O2218" i="1"/>
  <c r="N2218" i="1"/>
  <c r="L2218" i="1"/>
  <c r="M2218" i="1" s="1"/>
  <c r="J2218" i="1"/>
  <c r="Z2217" i="1"/>
  <c r="O2217" i="1"/>
  <c r="N2217" i="1"/>
  <c r="L2217" i="1"/>
  <c r="M2217" i="1" s="1"/>
  <c r="J2217" i="1"/>
  <c r="Z2216" i="1"/>
  <c r="O2216" i="1"/>
  <c r="N2216" i="1"/>
  <c r="L2216" i="1"/>
  <c r="M2216" i="1" s="1"/>
  <c r="J2216" i="1"/>
  <c r="Z2215" i="1"/>
  <c r="O2215" i="1"/>
  <c r="N2215" i="1"/>
  <c r="L2215" i="1"/>
  <c r="M2215" i="1" s="1"/>
  <c r="J2215" i="1"/>
  <c r="Z2214" i="1"/>
  <c r="O2214" i="1"/>
  <c r="N2214" i="1"/>
  <c r="L2214" i="1"/>
  <c r="M2214" i="1" s="1"/>
  <c r="J2214" i="1"/>
  <c r="Z2213" i="1"/>
  <c r="O2213" i="1"/>
  <c r="N2213" i="1"/>
  <c r="L2213" i="1"/>
  <c r="M2213" i="1" s="1"/>
  <c r="J2213" i="1"/>
  <c r="Z2212" i="1"/>
  <c r="O2212" i="1"/>
  <c r="N2212" i="1"/>
  <c r="L2212" i="1"/>
  <c r="M2212" i="1" s="1"/>
  <c r="J2212" i="1"/>
  <c r="Z2211" i="1"/>
  <c r="O2211" i="1"/>
  <c r="N2211" i="1"/>
  <c r="L2211" i="1"/>
  <c r="M2211" i="1" s="1"/>
  <c r="J2211" i="1"/>
  <c r="Z2210" i="1"/>
  <c r="O2210" i="1"/>
  <c r="N2210" i="1"/>
  <c r="L2210" i="1"/>
  <c r="M2210" i="1" s="1"/>
  <c r="J2210" i="1"/>
  <c r="Z2209" i="1"/>
  <c r="O2209" i="1"/>
  <c r="N2209" i="1"/>
  <c r="L2209" i="1"/>
  <c r="M2209" i="1" s="1"/>
  <c r="J2209" i="1"/>
  <c r="Z2208" i="1"/>
  <c r="O2208" i="1"/>
  <c r="N2208" i="1"/>
  <c r="L2208" i="1"/>
  <c r="M2208" i="1" s="1"/>
  <c r="J2208" i="1"/>
  <c r="Z2207" i="1"/>
  <c r="O2207" i="1"/>
  <c r="N2207" i="1"/>
  <c r="L2207" i="1"/>
  <c r="M2207" i="1" s="1"/>
  <c r="J2207" i="1"/>
  <c r="Z2206" i="1"/>
  <c r="O2206" i="1"/>
  <c r="N2206" i="1"/>
  <c r="L2206" i="1"/>
  <c r="M2206" i="1" s="1"/>
  <c r="J2206" i="1"/>
  <c r="Z2205" i="1"/>
  <c r="O2205" i="1"/>
  <c r="N2205" i="1"/>
  <c r="L2205" i="1"/>
  <c r="M2205" i="1" s="1"/>
  <c r="J2205" i="1"/>
  <c r="Z2204" i="1"/>
  <c r="U2204" i="1" s="1"/>
  <c r="O2204" i="1"/>
  <c r="N2204" i="1"/>
  <c r="L2204" i="1"/>
  <c r="M2204" i="1" s="1"/>
  <c r="J2204" i="1"/>
  <c r="Z2203" i="1"/>
  <c r="O2203" i="1"/>
  <c r="N2203" i="1"/>
  <c r="L2203" i="1"/>
  <c r="M2203" i="1" s="1"/>
  <c r="J2203" i="1"/>
  <c r="Z2202" i="1"/>
  <c r="O2202" i="1"/>
  <c r="N2202" i="1"/>
  <c r="L2202" i="1"/>
  <c r="M2202" i="1" s="1"/>
  <c r="J2202" i="1"/>
  <c r="Z2201" i="1"/>
  <c r="O2201" i="1"/>
  <c r="N2201" i="1"/>
  <c r="L2201" i="1"/>
  <c r="M2201" i="1" s="1"/>
  <c r="J2201" i="1"/>
  <c r="Z2200" i="1"/>
  <c r="O2200" i="1"/>
  <c r="N2200" i="1"/>
  <c r="L2200" i="1"/>
  <c r="M2200" i="1" s="1"/>
  <c r="J2200" i="1"/>
  <c r="Z2199" i="1"/>
  <c r="O2199" i="1"/>
  <c r="N2199" i="1"/>
  <c r="L2199" i="1"/>
  <c r="M2199" i="1" s="1"/>
  <c r="J2199" i="1"/>
  <c r="Z2198" i="1"/>
  <c r="O2198" i="1"/>
  <c r="N2198" i="1"/>
  <c r="L2198" i="1"/>
  <c r="M2198" i="1" s="1"/>
  <c r="J2198" i="1"/>
  <c r="Z2197" i="1"/>
  <c r="O2197" i="1"/>
  <c r="N2197" i="1"/>
  <c r="L2197" i="1"/>
  <c r="M2197" i="1" s="1"/>
  <c r="J2197" i="1"/>
  <c r="Z2196" i="1"/>
  <c r="O2196" i="1"/>
  <c r="N2196" i="1"/>
  <c r="L2196" i="1"/>
  <c r="M2196" i="1" s="1"/>
  <c r="J2196" i="1"/>
  <c r="Z2195" i="1"/>
  <c r="O2195" i="1"/>
  <c r="N2195" i="1"/>
  <c r="L2195" i="1"/>
  <c r="M2195" i="1" s="1"/>
  <c r="J2195" i="1"/>
  <c r="Z2194" i="1"/>
  <c r="O2194" i="1"/>
  <c r="N2194" i="1"/>
  <c r="L2194" i="1"/>
  <c r="M2194" i="1" s="1"/>
  <c r="J2194" i="1"/>
  <c r="Z2193" i="1"/>
  <c r="O2193" i="1"/>
  <c r="N2193" i="1"/>
  <c r="L2193" i="1"/>
  <c r="M2193" i="1" s="1"/>
  <c r="J2193" i="1"/>
  <c r="Z2192" i="1"/>
  <c r="O2192" i="1"/>
  <c r="N2192" i="1"/>
  <c r="L2192" i="1"/>
  <c r="M2192" i="1" s="1"/>
  <c r="J2192" i="1"/>
  <c r="Z2191" i="1"/>
  <c r="O2191" i="1"/>
  <c r="N2191" i="1"/>
  <c r="L2191" i="1"/>
  <c r="M2191" i="1" s="1"/>
  <c r="J2191" i="1"/>
  <c r="Z2190" i="1"/>
  <c r="O2190" i="1"/>
  <c r="N2190" i="1"/>
  <c r="L2190" i="1"/>
  <c r="M2190" i="1" s="1"/>
  <c r="J2190" i="1"/>
  <c r="Z2189" i="1"/>
  <c r="O2189" i="1"/>
  <c r="N2189" i="1"/>
  <c r="L2189" i="1"/>
  <c r="M2189" i="1" s="1"/>
  <c r="J2189" i="1"/>
  <c r="Z2188" i="1"/>
  <c r="O2188" i="1"/>
  <c r="N2188" i="1"/>
  <c r="L2188" i="1"/>
  <c r="M2188" i="1" s="1"/>
  <c r="J2188" i="1"/>
  <c r="Z2187" i="1"/>
  <c r="U2187" i="1" s="1"/>
  <c r="O2187" i="1"/>
  <c r="N2187" i="1"/>
  <c r="L2187" i="1"/>
  <c r="M2187" i="1" s="1"/>
  <c r="J2187" i="1"/>
  <c r="Z2186" i="1"/>
  <c r="U2186" i="1" s="1"/>
  <c r="O2186" i="1"/>
  <c r="N2186" i="1"/>
  <c r="L2186" i="1"/>
  <c r="M2186" i="1" s="1"/>
  <c r="J2186" i="1"/>
  <c r="Z2185" i="1"/>
  <c r="O2185" i="1"/>
  <c r="N2185" i="1"/>
  <c r="L2185" i="1"/>
  <c r="M2185" i="1" s="1"/>
  <c r="J2185" i="1"/>
  <c r="Z2184" i="1"/>
  <c r="O2184" i="1"/>
  <c r="N2184" i="1"/>
  <c r="L2184" i="1"/>
  <c r="M2184" i="1" s="1"/>
  <c r="J2184" i="1"/>
  <c r="Z2183" i="1"/>
  <c r="O2183" i="1"/>
  <c r="N2183" i="1"/>
  <c r="L2183" i="1"/>
  <c r="M2183" i="1" s="1"/>
  <c r="J2183" i="1"/>
  <c r="Z2182" i="1"/>
  <c r="O2182" i="1"/>
  <c r="N2182" i="1"/>
  <c r="L2182" i="1"/>
  <c r="M2182" i="1" s="1"/>
  <c r="J2182" i="1"/>
  <c r="Z2181" i="1"/>
  <c r="O2181" i="1"/>
  <c r="N2181" i="1"/>
  <c r="L2181" i="1"/>
  <c r="M2181" i="1" s="1"/>
  <c r="J2181" i="1"/>
  <c r="Z2180" i="1"/>
  <c r="O2180" i="1"/>
  <c r="N2180" i="1"/>
  <c r="L2180" i="1"/>
  <c r="M2180" i="1" s="1"/>
  <c r="J2180" i="1"/>
  <c r="Z2179" i="1"/>
  <c r="O2179" i="1"/>
  <c r="N2179" i="1"/>
  <c r="L2179" i="1"/>
  <c r="M2179" i="1" s="1"/>
  <c r="J2179" i="1"/>
  <c r="Z2178" i="1"/>
  <c r="O2178" i="1"/>
  <c r="N2178" i="1"/>
  <c r="L2178" i="1"/>
  <c r="M2178" i="1" s="1"/>
  <c r="J2178" i="1"/>
  <c r="Z2177" i="1"/>
  <c r="O2177" i="1"/>
  <c r="N2177" i="1"/>
  <c r="L2177" i="1"/>
  <c r="M2177" i="1" s="1"/>
  <c r="J2177" i="1"/>
  <c r="Z2176" i="1"/>
  <c r="O2176" i="1"/>
  <c r="N2176" i="1"/>
  <c r="L2176" i="1"/>
  <c r="M2176" i="1" s="1"/>
  <c r="J2176" i="1"/>
  <c r="Z2175" i="1"/>
  <c r="O2175" i="1"/>
  <c r="N2175" i="1"/>
  <c r="L2175" i="1"/>
  <c r="M2175" i="1" s="1"/>
  <c r="J2175" i="1"/>
  <c r="Z2174" i="1"/>
  <c r="O2174" i="1"/>
  <c r="N2174" i="1"/>
  <c r="L2174" i="1"/>
  <c r="M2174" i="1" s="1"/>
  <c r="J2174" i="1"/>
  <c r="Z2173" i="1"/>
  <c r="O2173" i="1"/>
  <c r="N2173" i="1"/>
  <c r="L2173" i="1"/>
  <c r="M2173" i="1" s="1"/>
  <c r="J2173" i="1"/>
  <c r="Z2172" i="1"/>
  <c r="O2172" i="1"/>
  <c r="N2172" i="1"/>
  <c r="L2172" i="1"/>
  <c r="M2172" i="1" s="1"/>
  <c r="J2172" i="1"/>
  <c r="Z2171" i="1"/>
  <c r="O2171" i="1"/>
  <c r="N2171" i="1"/>
  <c r="L2171" i="1"/>
  <c r="M2171" i="1" s="1"/>
  <c r="J2171" i="1"/>
  <c r="Z2170" i="1"/>
  <c r="O2170" i="1"/>
  <c r="N2170" i="1"/>
  <c r="L2170" i="1"/>
  <c r="M2170" i="1" s="1"/>
  <c r="J2170" i="1"/>
  <c r="Z2169" i="1"/>
  <c r="O2169" i="1"/>
  <c r="N2169" i="1"/>
  <c r="L2169" i="1"/>
  <c r="M2169" i="1" s="1"/>
  <c r="J2169" i="1"/>
  <c r="Z2168" i="1"/>
  <c r="O2168" i="1"/>
  <c r="N2168" i="1"/>
  <c r="L2168" i="1"/>
  <c r="M2168" i="1" s="1"/>
  <c r="J2168" i="1"/>
  <c r="Z2167" i="1"/>
  <c r="O2167" i="1"/>
  <c r="N2167" i="1"/>
  <c r="L2167" i="1"/>
  <c r="M2167" i="1" s="1"/>
  <c r="J2167" i="1"/>
  <c r="Z2166" i="1"/>
  <c r="O2166" i="1"/>
  <c r="N2166" i="1"/>
  <c r="L2166" i="1"/>
  <c r="M2166" i="1" s="1"/>
  <c r="J2166" i="1"/>
  <c r="Z2165" i="1"/>
  <c r="U2165" i="1" s="1"/>
  <c r="O2165" i="1"/>
  <c r="N2165" i="1"/>
  <c r="L2165" i="1"/>
  <c r="M2165" i="1" s="1"/>
  <c r="J2165" i="1"/>
  <c r="Z2164" i="1"/>
  <c r="U2164" i="1" s="1"/>
  <c r="O2164" i="1"/>
  <c r="N2164" i="1"/>
  <c r="L2164" i="1"/>
  <c r="M2164" i="1" s="1"/>
  <c r="J2164" i="1"/>
  <c r="Z2163" i="1"/>
  <c r="U2163" i="1" s="1"/>
  <c r="O2163" i="1"/>
  <c r="N2163" i="1"/>
  <c r="L2163" i="1"/>
  <c r="M2163" i="1" s="1"/>
  <c r="J2163" i="1"/>
  <c r="Z2162" i="1"/>
  <c r="O2162" i="1"/>
  <c r="N2162" i="1"/>
  <c r="L2162" i="1"/>
  <c r="M2162" i="1" s="1"/>
  <c r="J2162" i="1"/>
  <c r="Z2161" i="1"/>
  <c r="O2161" i="1"/>
  <c r="N2161" i="1"/>
  <c r="L2161" i="1"/>
  <c r="M2161" i="1" s="1"/>
  <c r="J2161" i="1"/>
  <c r="Z2160" i="1"/>
  <c r="O2160" i="1"/>
  <c r="N2160" i="1"/>
  <c r="L2160" i="1"/>
  <c r="M2160" i="1" s="1"/>
  <c r="J2160" i="1"/>
  <c r="Z2159" i="1"/>
  <c r="U2159" i="1" s="1"/>
  <c r="O2159" i="1"/>
  <c r="N2159" i="1"/>
  <c r="L2159" i="1"/>
  <c r="M2159" i="1" s="1"/>
  <c r="J2159" i="1"/>
  <c r="Z2158" i="1"/>
  <c r="O2158" i="1"/>
  <c r="N2158" i="1"/>
  <c r="L2158" i="1"/>
  <c r="M2158" i="1" s="1"/>
  <c r="J2158" i="1"/>
  <c r="Z2157" i="1"/>
  <c r="O2157" i="1"/>
  <c r="N2157" i="1"/>
  <c r="L2157" i="1"/>
  <c r="M2157" i="1" s="1"/>
  <c r="J2157" i="1"/>
  <c r="Z2156" i="1"/>
  <c r="U2156" i="1" s="1"/>
  <c r="O2156" i="1"/>
  <c r="N2156" i="1"/>
  <c r="L2156" i="1"/>
  <c r="M2156" i="1" s="1"/>
  <c r="J2156" i="1"/>
  <c r="Z2155" i="1"/>
  <c r="O2155" i="1"/>
  <c r="N2155" i="1"/>
  <c r="L2155" i="1"/>
  <c r="M2155" i="1" s="1"/>
  <c r="J2155" i="1"/>
  <c r="Z2154" i="1"/>
  <c r="O2154" i="1"/>
  <c r="N2154" i="1"/>
  <c r="L2154" i="1"/>
  <c r="M2154" i="1" s="1"/>
  <c r="J2154" i="1"/>
  <c r="Z2153" i="1"/>
  <c r="O2153" i="1"/>
  <c r="N2153" i="1"/>
  <c r="L2153" i="1"/>
  <c r="M2153" i="1" s="1"/>
  <c r="J2153" i="1"/>
  <c r="Z2152" i="1"/>
  <c r="O2152" i="1"/>
  <c r="N2152" i="1"/>
  <c r="L2152" i="1"/>
  <c r="M2152" i="1" s="1"/>
  <c r="J2152" i="1"/>
  <c r="Z2151" i="1"/>
  <c r="O2151" i="1"/>
  <c r="N2151" i="1"/>
  <c r="L2151" i="1"/>
  <c r="M2151" i="1" s="1"/>
  <c r="J2151" i="1"/>
  <c r="Z2150" i="1"/>
  <c r="O2150" i="1"/>
  <c r="N2150" i="1"/>
  <c r="L2150" i="1"/>
  <c r="M2150" i="1" s="1"/>
  <c r="J2150" i="1"/>
  <c r="Z2149" i="1"/>
  <c r="O2149" i="1"/>
  <c r="N2149" i="1"/>
  <c r="L2149" i="1"/>
  <c r="M2149" i="1" s="1"/>
  <c r="J2149" i="1"/>
  <c r="Z2148" i="1"/>
  <c r="O2148" i="1"/>
  <c r="N2148" i="1"/>
  <c r="L2148" i="1"/>
  <c r="M2148" i="1" s="1"/>
  <c r="J2148" i="1"/>
  <c r="Z2147" i="1"/>
  <c r="O2147" i="1"/>
  <c r="N2147" i="1"/>
  <c r="L2147" i="1"/>
  <c r="M2147" i="1" s="1"/>
  <c r="J2147" i="1"/>
  <c r="Z2146" i="1"/>
  <c r="O2146" i="1"/>
  <c r="N2146" i="1"/>
  <c r="L2146" i="1"/>
  <c r="M2146" i="1" s="1"/>
  <c r="J2146" i="1"/>
  <c r="Z2145" i="1"/>
  <c r="U2145" i="1" s="1"/>
  <c r="O2145" i="1"/>
  <c r="N2145" i="1"/>
  <c r="L2145" i="1"/>
  <c r="M2145" i="1" s="1"/>
  <c r="J2145" i="1"/>
  <c r="Z2144" i="1"/>
  <c r="U2144" i="1" s="1"/>
  <c r="O2144" i="1"/>
  <c r="N2144" i="1"/>
  <c r="L2144" i="1"/>
  <c r="M2144" i="1" s="1"/>
  <c r="J2144" i="1"/>
  <c r="Z2143" i="1"/>
  <c r="O2143" i="1"/>
  <c r="N2143" i="1"/>
  <c r="L2143" i="1"/>
  <c r="M2143" i="1" s="1"/>
  <c r="J2143" i="1"/>
  <c r="Z2142" i="1"/>
  <c r="U2142" i="1" s="1"/>
  <c r="O2142" i="1"/>
  <c r="N2142" i="1"/>
  <c r="L2142" i="1"/>
  <c r="M2142" i="1" s="1"/>
  <c r="J2142" i="1"/>
  <c r="Z2141" i="1"/>
  <c r="O2141" i="1"/>
  <c r="N2141" i="1"/>
  <c r="L2141" i="1"/>
  <c r="M2141" i="1" s="1"/>
  <c r="J2141" i="1"/>
  <c r="Z2140" i="1"/>
  <c r="O2140" i="1"/>
  <c r="N2140" i="1"/>
  <c r="L2140" i="1"/>
  <c r="M2140" i="1" s="1"/>
  <c r="J2140" i="1"/>
  <c r="Z2139" i="1"/>
  <c r="U2139" i="1" s="1"/>
  <c r="O2139" i="1"/>
  <c r="N2139" i="1"/>
  <c r="L2139" i="1"/>
  <c r="M2139" i="1" s="1"/>
  <c r="J2139" i="1"/>
  <c r="Z2138" i="1"/>
  <c r="O2138" i="1"/>
  <c r="N2138" i="1"/>
  <c r="L2138" i="1"/>
  <c r="M2138" i="1" s="1"/>
  <c r="J2138" i="1"/>
  <c r="Z2137" i="1"/>
  <c r="O2137" i="1"/>
  <c r="N2137" i="1"/>
  <c r="L2137" i="1"/>
  <c r="M2137" i="1" s="1"/>
  <c r="J2137" i="1"/>
  <c r="Z2136" i="1"/>
  <c r="U2136" i="1" s="1"/>
  <c r="O2136" i="1"/>
  <c r="N2136" i="1"/>
  <c r="L2136" i="1"/>
  <c r="M2136" i="1" s="1"/>
  <c r="J2136" i="1"/>
  <c r="Z2135" i="1"/>
  <c r="U2135" i="1" s="1"/>
  <c r="O2135" i="1"/>
  <c r="N2135" i="1"/>
  <c r="L2135" i="1"/>
  <c r="M2135" i="1" s="1"/>
  <c r="J2135" i="1"/>
  <c r="Z2134" i="1"/>
  <c r="U2134" i="1" s="1"/>
  <c r="O2134" i="1"/>
  <c r="N2134" i="1"/>
  <c r="L2134" i="1"/>
  <c r="M2134" i="1" s="1"/>
  <c r="J2134" i="1"/>
  <c r="Z2133" i="1"/>
  <c r="U2133" i="1" s="1"/>
  <c r="O2133" i="1"/>
  <c r="N2133" i="1"/>
  <c r="L2133" i="1"/>
  <c r="M2133" i="1" s="1"/>
  <c r="J2133" i="1"/>
  <c r="Z2132" i="1"/>
  <c r="U2132" i="1" s="1"/>
  <c r="O2132" i="1"/>
  <c r="N2132" i="1"/>
  <c r="L2132" i="1"/>
  <c r="M2132" i="1" s="1"/>
  <c r="J2132" i="1"/>
  <c r="Z2131" i="1"/>
  <c r="O2131" i="1"/>
  <c r="N2131" i="1"/>
  <c r="L2131" i="1"/>
  <c r="M2131" i="1" s="1"/>
  <c r="J2131" i="1"/>
  <c r="Z2130" i="1"/>
  <c r="O2130" i="1"/>
  <c r="N2130" i="1"/>
  <c r="L2130" i="1"/>
  <c r="M2130" i="1" s="1"/>
  <c r="J2130" i="1"/>
  <c r="Z2129" i="1"/>
  <c r="U2129" i="1" s="1"/>
  <c r="O2129" i="1"/>
  <c r="N2129" i="1"/>
  <c r="L2129" i="1"/>
  <c r="M2129" i="1" s="1"/>
  <c r="J2129" i="1"/>
  <c r="Z2128" i="1"/>
  <c r="U2128" i="1" s="1"/>
  <c r="O2128" i="1"/>
  <c r="N2128" i="1"/>
  <c r="L2128" i="1"/>
  <c r="M2128" i="1" s="1"/>
  <c r="J2128" i="1"/>
  <c r="Z2127" i="1"/>
  <c r="O2127" i="1"/>
  <c r="N2127" i="1"/>
  <c r="L2127" i="1"/>
  <c r="M2127" i="1" s="1"/>
  <c r="J2127" i="1"/>
  <c r="Z2126" i="1"/>
  <c r="U2126" i="1" s="1"/>
  <c r="O2126" i="1"/>
  <c r="N2126" i="1"/>
  <c r="L2126" i="1"/>
  <c r="M2126" i="1" s="1"/>
  <c r="J2126" i="1"/>
  <c r="Z2125" i="1"/>
  <c r="U2125" i="1" s="1"/>
  <c r="O2125" i="1"/>
  <c r="N2125" i="1"/>
  <c r="L2125" i="1"/>
  <c r="M2125" i="1" s="1"/>
  <c r="J2125" i="1"/>
  <c r="Z2124" i="1"/>
  <c r="O2124" i="1"/>
  <c r="N2124" i="1"/>
  <c r="L2124" i="1"/>
  <c r="M2124" i="1" s="1"/>
  <c r="J2124" i="1"/>
  <c r="Z2123" i="1"/>
  <c r="O2123" i="1"/>
  <c r="N2123" i="1"/>
  <c r="L2123" i="1"/>
  <c r="M2123" i="1" s="1"/>
  <c r="J2123" i="1"/>
  <c r="Z2122" i="1"/>
  <c r="O2122" i="1"/>
  <c r="N2122" i="1"/>
  <c r="L2122" i="1"/>
  <c r="M2122" i="1" s="1"/>
  <c r="J2122" i="1"/>
  <c r="Z2121" i="1"/>
  <c r="O2121" i="1"/>
  <c r="N2121" i="1"/>
  <c r="L2121" i="1"/>
  <c r="M2121" i="1" s="1"/>
  <c r="J2121" i="1"/>
  <c r="Z2120" i="1"/>
  <c r="O2120" i="1"/>
  <c r="N2120" i="1"/>
  <c r="L2120" i="1"/>
  <c r="M2120" i="1" s="1"/>
  <c r="J2120" i="1"/>
  <c r="Z2119" i="1"/>
  <c r="O2119" i="1"/>
  <c r="N2119" i="1"/>
  <c r="L2119" i="1"/>
  <c r="M2119" i="1" s="1"/>
  <c r="J2119" i="1"/>
  <c r="Z2118" i="1"/>
  <c r="O2118" i="1"/>
  <c r="N2118" i="1"/>
  <c r="L2118" i="1"/>
  <c r="M2118" i="1" s="1"/>
  <c r="J2118" i="1"/>
  <c r="Z2117" i="1"/>
  <c r="O2117" i="1"/>
  <c r="N2117" i="1"/>
  <c r="L2117" i="1"/>
  <c r="M2117" i="1" s="1"/>
  <c r="J2117" i="1"/>
  <c r="Z2116" i="1"/>
  <c r="O2116" i="1"/>
  <c r="N2116" i="1"/>
  <c r="L2116" i="1"/>
  <c r="M2116" i="1" s="1"/>
  <c r="J2116" i="1"/>
  <c r="Z2115" i="1"/>
  <c r="O2115" i="1"/>
  <c r="N2115" i="1"/>
  <c r="L2115" i="1"/>
  <c r="M2115" i="1" s="1"/>
  <c r="J2115" i="1"/>
  <c r="Z2114" i="1"/>
  <c r="U2114" i="1" s="1"/>
  <c r="O2114" i="1"/>
  <c r="N2114" i="1"/>
  <c r="L2114" i="1"/>
  <c r="M2114" i="1" s="1"/>
  <c r="J2114" i="1"/>
  <c r="Z2113" i="1"/>
  <c r="O2113" i="1"/>
  <c r="N2113" i="1"/>
  <c r="L2113" i="1"/>
  <c r="M2113" i="1" s="1"/>
  <c r="J2113" i="1"/>
  <c r="Z2112" i="1"/>
  <c r="U2112" i="1" s="1"/>
  <c r="O2112" i="1"/>
  <c r="N2112" i="1"/>
  <c r="L2112" i="1"/>
  <c r="M2112" i="1" s="1"/>
  <c r="J2112" i="1"/>
  <c r="Z2111" i="1"/>
  <c r="O2111" i="1"/>
  <c r="N2111" i="1"/>
  <c r="L2111" i="1"/>
  <c r="M2111" i="1" s="1"/>
  <c r="J2111" i="1"/>
  <c r="Z2110" i="1"/>
  <c r="O2110" i="1"/>
  <c r="N2110" i="1"/>
  <c r="L2110" i="1"/>
  <c r="M2110" i="1" s="1"/>
  <c r="J2110" i="1"/>
  <c r="Z2109" i="1"/>
  <c r="O2109" i="1"/>
  <c r="N2109" i="1"/>
  <c r="L2109" i="1"/>
  <c r="M2109" i="1" s="1"/>
  <c r="J2109" i="1"/>
  <c r="Z2108" i="1"/>
  <c r="U2108" i="1" s="1"/>
  <c r="O2108" i="1"/>
  <c r="N2108" i="1"/>
  <c r="L2108" i="1"/>
  <c r="M2108" i="1" s="1"/>
  <c r="J2108" i="1"/>
  <c r="Z2107" i="1"/>
  <c r="O2107" i="1"/>
  <c r="N2107" i="1"/>
  <c r="L2107" i="1"/>
  <c r="M2107" i="1" s="1"/>
  <c r="J2107" i="1"/>
  <c r="Z2106" i="1"/>
  <c r="U2106" i="1" s="1"/>
  <c r="O2106" i="1"/>
  <c r="N2106" i="1"/>
  <c r="L2106" i="1"/>
  <c r="M2106" i="1" s="1"/>
  <c r="J2106" i="1"/>
  <c r="Z2105" i="1"/>
  <c r="O2105" i="1"/>
  <c r="N2105" i="1"/>
  <c r="L2105" i="1"/>
  <c r="M2105" i="1" s="1"/>
  <c r="J2105" i="1"/>
  <c r="Z2104" i="1"/>
  <c r="O2104" i="1"/>
  <c r="N2104" i="1"/>
  <c r="L2104" i="1"/>
  <c r="M2104" i="1" s="1"/>
  <c r="J2104" i="1"/>
  <c r="Z2103" i="1"/>
  <c r="O2103" i="1"/>
  <c r="N2103" i="1"/>
  <c r="L2103" i="1"/>
  <c r="M2103" i="1" s="1"/>
  <c r="J2103" i="1"/>
  <c r="Z2102" i="1"/>
  <c r="O2102" i="1"/>
  <c r="N2102" i="1"/>
  <c r="L2102" i="1"/>
  <c r="M2102" i="1" s="1"/>
  <c r="J2102" i="1"/>
  <c r="Z2101" i="1"/>
  <c r="O2101" i="1"/>
  <c r="N2101" i="1"/>
  <c r="L2101" i="1"/>
  <c r="M2101" i="1" s="1"/>
  <c r="J2101" i="1"/>
  <c r="Z2100" i="1"/>
  <c r="O2100" i="1"/>
  <c r="N2100" i="1"/>
  <c r="L2100" i="1"/>
  <c r="M2100" i="1" s="1"/>
  <c r="J2100" i="1"/>
  <c r="Z2099" i="1"/>
  <c r="O2099" i="1"/>
  <c r="N2099" i="1"/>
  <c r="L2099" i="1"/>
  <c r="M2099" i="1" s="1"/>
  <c r="J2099" i="1"/>
  <c r="Z2098" i="1"/>
  <c r="O2098" i="1"/>
  <c r="N2098" i="1"/>
  <c r="L2098" i="1"/>
  <c r="M2098" i="1" s="1"/>
  <c r="J2098" i="1"/>
  <c r="Z2097" i="1"/>
  <c r="O2097" i="1"/>
  <c r="N2097" i="1"/>
  <c r="L2097" i="1"/>
  <c r="M2097" i="1" s="1"/>
  <c r="J2097" i="1"/>
  <c r="Z2096" i="1"/>
  <c r="O2096" i="1"/>
  <c r="N2096" i="1"/>
  <c r="L2096" i="1"/>
  <c r="M2096" i="1" s="1"/>
  <c r="J2096" i="1"/>
  <c r="Z2095" i="1"/>
  <c r="O2095" i="1"/>
  <c r="N2095" i="1"/>
  <c r="L2095" i="1"/>
  <c r="M2095" i="1" s="1"/>
  <c r="J2095" i="1"/>
  <c r="Z2094" i="1"/>
  <c r="O2094" i="1"/>
  <c r="N2094" i="1"/>
  <c r="L2094" i="1"/>
  <c r="M2094" i="1" s="1"/>
  <c r="J2094" i="1"/>
  <c r="Z2093" i="1"/>
  <c r="O2093" i="1"/>
  <c r="N2093" i="1"/>
  <c r="L2093" i="1"/>
  <c r="M2093" i="1" s="1"/>
  <c r="J2093" i="1"/>
  <c r="Z2092" i="1"/>
  <c r="O2092" i="1"/>
  <c r="N2092" i="1"/>
  <c r="L2092" i="1"/>
  <c r="M2092" i="1" s="1"/>
  <c r="J2092" i="1"/>
  <c r="Z2091" i="1"/>
  <c r="O2091" i="1"/>
  <c r="N2091" i="1"/>
  <c r="L2091" i="1"/>
  <c r="M2091" i="1" s="1"/>
  <c r="J2091" i="1"/>
  <c r="Z2090" i="1"/>
  <c r="O2090" i="1"/>
  <c r="N2090" i="1"/>
  <c r="L2090" i="1"/>
  <c r="M2090" i="1" s="1"/>
  <c r="J2090" i="1"/>
  <c r="Z2089" i="1"/>
  <c r="O2089" i="1"/>
  <c r="N2089" i="1"/>
  <c r="L2089" i="1"/>
  <c r="M2089" i="1" s="1"/>
  <c r="J2089" i="1"/>
  <c r="Z2088" i="1"/>
  <c r="O2088" i="1"/>
  <c r="N2088" i="1"/>
  <c r="L2088" i="1"/>
  <c r="M2088" i="1" s="1"/>
  <c r="J2088" i="1"/>
  <c r="Z2087" i="1"/>
  <c r="O2087" i="1"/>
  <c r="N2087" i="1"/>
  <c r="L2087" i="1"/>
  <c r="M2087" i="1" s="1"/>
  <c r="J2087" i="1"/>
  <c r="Z2086" i="1"/>
  <c r="O2086" i="1"/>
  <c r="N2086" i="1"/>
  <c r="L2086" i="1"/>
  <c r="M2086" i="1" s="1"/>
  <c r="J2086" i="1"/>
  <c r="Z2085" i="1"/>
  <c r="O2085" i="1"/>
  <c r="N2085" i="1"/>
  <c r="L2085" i="1"/>
  <c r="M2085" i="1" s="1"/>
  <c r="J2085" i="1"/>
  <c r="Z2084" i="1"/>
  <c r="U2084" i="1" s="1"/>
  <c r="O2084" i="1"/>
  <c r="N2084" i="1"/>
  <c r="L2084" i="1"/>
  <c r="M2084" i="1" s="1"/>
  <c r="J2084" i="1"/>
  <c r="Z2083" i="1"/>
  <c r="O2083" i="1"/>
  <c r="N2083" i="1"/>
  <c r="L2083" i="1"/>
  <c r="M2083" i="1" s="1"/>
  <c r="J2083" i="1"/>
  <c r="Z2082" i="1"/>
  <c r="O2082" i="1"/>
  <c r="N2082" i="1"/>
  <c r="L2082" i="1"/>
  <c r="M2082" i="1" s="1"/>
  <c r="J2082" i="1"/>
  <c r="Z2081" i="1"/>
  <c r="O2081" i="1"/>
  <c r="N2081" i="1"/>
  <c r="L2081" i="1"/>
  <c r="M2081" i="1" s="1"/>
  <c r="J2081" i="1"/>
  <c r="Z2080" i="1"/>
  <c r="O2080" i="1"/>
  <c r="N2080" i="1"/>
  <c r="L2080" i="1"/>
  <c r="M2080" i="1" s="1"/>
  <c r="J2080" i="1"/>
  <c r="Z2079" i="1"/>
  <c r="O2079" i="1"/>
  <c r="N2079" i="1"/>
  <c r="L2079" i="1"/>
  <c r="M2079" i="1" s="1"/>
  <c r="J2079" i="1"/>
  <c r="Z2078" i="1"/>
  <c r="U2078" i="1" s="1"/>
  <c r="O2078" i="1"/>
  <c r="N2078" i="1"/>
  <c r="L2078" i="1"/>
  <c r="M2078" i="1" s="1"/>
  <c r="J2078" i="1"/>
  <c r="Z2077" i="1"/>
  <c r="O2077" i="1"/>
  <c r="N2077" i="1"/>
  <c r="L2077" i="1"/>
  <c r="M2077" i="1" s="1"/>
  <c r="J2077" i="1"/>
  <c r="Z2076" i="1"/>
  <c r="O2076" i="1"/>
  <c r="N2076" i="1"/>
  <c r="L2076" i="1"/>
  <c r="M2076" i="1" s="1"/>
  <c r="J2076" i="1"/>
  <c r="Z2075" i="1"/>
  <c r="O2075" i="1"/>
  <c r="N2075" i="1"/>
  <c r="L2075" i="1"/>
  <c r="M2075" i="1" s="1"/>
  <c r="J2075" i="1"/>
  <c r="Z2074" i="1"/>
  <c r="U2074" i="1" s="1"/>
  <c r="O2074" i="1"/>
  <c r="N2074" i="1"/>
  <c r="L2074" i="1"/>
  <c r="M2074" i="1" s="1"/>
  <c r="J2074" i="1"/>
  <c r="Z2073" i="1"/>
  <c r="O2073" i="1"/>
  <c r="N2073" i="1"/>
  <c r="L2073" i="1"/>
  <c r="M2073" i="1" s="1"/>
  <c r="J2073" i="1"/>
  <c r="Z2072" i="1"/>
  <c r="O2072" i="1"/>
  <c r="N2072" i="1"/>
  <c r="L2072" i="1"/>
  <c r="M2072" i="1" s="1"/>
  <c r="J2072" i="1"/>
  <c r="Z2071" i="1"/>
  <c r="O2071" i="1"/>
  <c r="N2071" i="1"/>
  <c r="L2071" i="1"/>
  <c r="M2071" i="1" s="1"/>
  <c r="J2071" i="1"/>
  <c r="Z2070" i="1"/>
  <c r="O2070" i="1"/>
  <c r="N2070" i="1"/>
  <c r="L2070" i="1"/>
  <c r="M2070" i="1" s="1"/>
  <c r="J2070" i="1"/>
  <c r="Z2069" i="1"/>
  <c r="O2069" i="1"/>
  <c r="N2069" i="1"/>
  <c r="L2069" i="1"/>
  <c r="M2069" i="1" s="1"/>
  <c r="J2069" i="1"/>
  <c r="Z2068" i="1"/>
  <c r="U2068" i="1" s="1"/>
  <c r="O2068" i="1"/>
  <c r="N2068" i="1"/>
  <c r="L2068" i="1"/>
  <c r="M2068" i="1" s="1"/>
  <c r="J2068" i="1"/>
  <c r="Z2067" i="1"/>
  <c r="U2067" i="1" s="1"/>
  <c r="O2067" i="1"/>
  <c r="N2067" i="1"/>
  <c r="L2067" i="1"/>
  <c r="M2067" i="1" s="1"/>
  <c r="J2067" i="1"/>
  <c r="Z2066" i="1"/>
  <c r="U2066" i="1" s="1"/>
  <c r="O2066" i="1"/>
  <c r="N2066" i="1"/>
  <c r="L2066" i="1"/>
  <c r="M2066" i="1" s="1"/>
  <c r="J2066" i="1"/>
  <c r="Z2065" i="1"/>
  <c r="O2065" i="1"/>
  <c r="N2065" i="1"/>
  <c r="L2065" i="1"/>
  <c r="M2065" i="1" s="1"/>
  <c r="J2065" i="1"/>
  <c r="Z2064" i="1"/>
  <c r="O2064" i="1"/>
  <c r="N2064" i="1"/>
  <c r="L2064" i="1"/>
  <c r="M2064" i="1" s="1"/>
  <c r="J2064" i="1"/>
  <c r="Z2063" i="1"/>
  <c r="O2063" i="1"/>
  <c r="N2063" i="1"/>
  <c r="L2063" i="1"/>
  <c r="M2063" i="1" s="1"/>
  <c r="J2063" i="1"/>
  <c r="Z2062" i="1"/>
  <c r="O2062" i="1"/>
  <c r="N2062" i="1"/>
  <c r="L2062" i="1"/>
  <c r="M2062" i="1" s="1"/>
  <c r="J2062" i="1"/>
  <c r="Z2061" i="1"/>
  <c r="O2061" i="1"/>
  <c r="N2061" i="1"/>
  <c r="L2061" i="1"/>
  <c r="M2061" i="1" s="1"/>
  <c r="J2061" i="1"/>
  <c r="Z2060" i="1"/>
  <c r="O2060" i="1"/>
  <c r="N2060" i="1"/>
  <c r="L2060" i="1"/>
  <c r="M2060" i="1" s="1"/>
  <c r="J2060" i="1"/>
  <c r="Z2059" i="1"/>
  <c r="O2059" i="1"/>
  <c r="N2059" i="1"/>
  <c r="L2059" i="1"/>
  <c r="M2059" i="1" s="1"/>
  <c r="J2059" i="1"/>
  <c r="Z2058" i="1"/>
  <c r="O2058" i="1"/>
  <c r="N2058" i="1"/>
  <c r="L2058" i="1"/>
  <c r="M2058" i="1" s="1"/>
  <c r="J2058" i="1"/>
  <c r="Z2057" i="1"/>
  <c r="O2057" i="1"/>
  <c r="N2057" i="1"/>
  <c r="L2057" i="1"/>
  <c r="M2057" i="1" s="1"/>
  <c r="J2057" i="1"/>
  <c r="Z2056" i="1"/>
  <c r="O2056" i="1"/>
  <c r="N2056" i="1"/>
  <c r="L2056" i="1"/>
  <c r="M2056" i="1" s="1"/>
  <c r="J2056" i="1"/>
  <c r="Z2055" i="1"/>
  <c r="O2055" i="1"/>
  <c r="N2055" i="1"/>
  <c r="L2055" i="1"/>
  <c r="M2055" i="1" s="1"/>
  <c r="J2055" i="1"/>
  <c r="Z2054" i="1"/>
  <c r="U2054" i="1" s="1"/>
  <c r="O2054" i="1"/>
  <c r="N2054" i="1"/>
  <c r="L2054" i="1"/>
  <c r="M2054" i="1" s="1"/>
  <c r="J2054" i="1"/>
  <c r="Z2053" i="1"/>
  <c r="O2053" i="1"/>
  <c r="N2053" i="1"/>
  <c r="L2053" i="1"/>
  <c r="M2053" i="1" s="1"/>
  <c r="J2053" i="1"/>
  <c r="Z2052" i="1"/>
  <c r="O2052" i="1"/>
  <c r="N2052" i="1"/>
  <c r="L2052" i="1"/>
  <c r="M2052" i="1" s="1"/>
  <c r="J2052" i="1"/>
  <c r="Z2051" i="1"/>
  <c r="O2051" i="1"/>
  <c r="N2051" i="1"/>
  <c r="L2051" i="1"/>
  <c r="M2051" i="1" s="1"/>
  <c r="J2051" i="1"/>
  <c r="Z2050" i="1"/>
  <c r="O2050" i="1"/>
  <c r="N2050" i="1"/>
  <c r="L2050" i="1"/>
  <c r="M2050" i="1" s="1"/>
  <c r="J2050" i="1"/>
  <c r="Z2049" i="1"/>
  <c r="O2049" i="1"/>
  <c r="N2049" i="1"/>
  <c r="L2049" i="1"/>
  <c r="M2049" i="1" s="1"/>
  <c r="J2049" i="1"/>
  <c r="Z2048" i="1"/>
  <c r="U2048" i="1" s="1"/>
  <c r="O2048" i="1"/>
  <c r="N2048" i="1"/>
  <c r="L2048" i="1"/>
  <c r="M2048" i="1" s="1"/>
  <c r="J2048" i="1"/>
  <c r="Z2047" i="1"/>
  <c r="O2047" i="1"/>
  <c r="N2047" i="1"/>
  <c r="L2047" i="1"/>
  <c r="M2047" i="1" s="1"/>
  <c r="J2047" i="1"/>
  <c r="Z2046" i="1"/>
  <c r="O2046" i="1"/>
  <c r="N2046" i="1"/>
  <c r="L2046" i="1"/>
  <c r="M2046" i="1" s="1"/>
  <c r="J2046" i="1"/>
  <c r="Z2045" i="1"/>
  <c r="O2045" i="1"/>
  <c r="N2045" i="1"/>
  <c r="L2045" i="1"/>
  <c r="M2045" i="1" s="1"/>
  <c r="J2045" i="1"/>
  <c r="Z2044" i="1"/>
  <c r="U2044" i="1" s="1"/>
  <c r="O2044" i="1"/>
  <c r="N2044" i="1"/>
  <c r="L2044" i="1"/>
  <c r="M2044" i="1" s="1"/>
  <c r="J2044" i="1"/>
  <c r="Z2043" i="1"/>
  <c r="U2043" i="1" s="1"/>
  <c r="O2043" i="1"/>
  <c r="N2043" i="1"/>
  <c r="L2043" i="1"/>
  <c r="M2043" i="1" s="1"/>
  <c r="J2043" i="1"/>
  <c r="Z2042" i="1"/>
  <c r="O2042" i="1"/>
  <c r="N2042" i="1"/>
  <c r="L2042" i="1"/>
  <c r="M2042" i="1" s="1"/>
  <c r="J2042" i="1"/>
  <c r="Z2041" i="1"/>
  <c r="O2041" i="1"/>
  <c r="N2041" i="1"/>
  <c r="L2041" i="1"/>
  <c r="M2041" i="1" s="1"/>
  <c r="J2041" i="1"/>
  <c r="Z2040" i="1"/>
  <c r="O2040" i="1"/>
  <c r="N2040" i="1"/>
  <c r="L2040" i="1"/>
  <c r="M2040" i="1" s="1"/>
  <c r="J2040" i="1"/>
  <c r="Z2039" i="1"/>
  <c r="O2039" i="1"/>
  <c r="N2039" i="1"/>
  <c r="L2039" i="1"/>
  <c r="M2039" i="1" s="1"/>
  <c r="J2039" i="1"/>
  <c r="Z2038" i="1"/>
  <c r="O2038" i="1"/>
  <c r="N2038" i="1"/>
  <c r="L2038" i="1"/>
  <c r="M2038" i="1" s="1"/>
  <c r="J2038" i="1"/>
  <c r="Z2037" i="1"/>
  <c r="O2037" i="1"/>
  <c r="N2037" i="1"/>
  <c r="L2037" i="1"/>
  <c r="M2037" i="1" s="1"/>
  <c r="J2037" i="1"/>
  <c r="Z2036" i="1"/>
  <c r="O2036" i="1"/>
  <c r="N2036" i="1"/>
  <c r="L2036" i="1"/>
  <c r="M2036" i="1" s="1"/>
  <c r="J2036" i="1"/>
  <c r="Z2035" i="1"/>
  <c r="O2035" i="1"/>
  <c r="N2035" i="1"/>
  <c r="L2035" i="1"/>
  <c r="M2035" i="1" s="1"/>
  <c r="J2035" i="1"/>
  <c r="Z2034" i="1"/>
  <c r="U2034" i="1" s="1"/>
  <c r="O2034" i="1"/>
  <c r="N2034" i="1"/>
  <c r="L2034" i="1"/>
  <c r="M2034" i="1" s="1"/>
  <c r="J2034" i="1"/>
  <c r="Z2033" i="1"/>
  <c r="U2033" i="1" s="1"/>
  <c r="O2033" i="1"/>
  <c r="N2033" i="1"/>
  <c r="L2033" i="1"/>
  <c r="M2033" i="1" s="1"/>
  <c r="J2033" i="1"/>
  <c r="Z2032" i="1"/>
  <c r="O2032" i="1"/>
  <c r="N2032" i="1"/>
  <c r="L2032" i="1"/>
  <c r="M2032" i="1" s="1"/>
  <c r="J2032" i="1"/>
  <c r="Z2031" i="1"/>
  <c r="O2031" i="1"/>
  <c r="N2031" i="1"/>
  <c r="L2031" i="1"/>
  <c r="M2031" i="1" s="1"/>
  <c r="J2031" i="1"/>
  <c r="Z2030" i="1"/>
  <c r="O2030" i="1"/>
  <c r="N2030" i="1"/>
  <c r="L2030" i="1"/>
  <c r="M2030" i="1" s="1"/>
  <c r="J2030" i="1"/>
  <c r="Z2029" i="1"/>
  <c r="O2029" i="1"/>
  <c r="N2029" i="1"/>
  <c r="L2029" i="1"/>
  <c r="M2029" i="1" s="1"/>
  <c r="J2029" i="1"/>
  <c r="Z2028" i="1"/>
  <c r="O2028" i="1"/>
  <c r="N2028" i="1"/>
  <c r="L2028" i="1"/>
  <c r="M2028" i="1" s="1"/>
  <c r="J2028" i="1"/>
  <c r="Z2027" i="1"/>
  <c r="O2027" i="1"/>
  <c r="N2027" i="1"/>
  <c r="L2027" i="1"/>
  <c r="M2027" i="1" s="1"/>
  <c r="J2027" i="1"/>
  <c r="Z2026" i="1"/>
  <c r="U2026" i="1" s="1"/>
  <c r="O2026" i="1"/>
  <c r="N2026" i="1"/>
  <c r="L2026" i="1"/>
  <c r="M2026" i="1" s="1"/>
  <c r="J2026" i="1"/>
  <c r="Z2025" i="1"/>
  <c r="O2025" i="1"/>
  <c r="N2025" i="1"/>
  <c r="L2025" i="1"/>
  <c r="M2025" i="1" s="1"/>
  <c r="J2025" i="1"/>
  <c r="Z2024" i="1"/>
  <c r="O2024" i="1"/>
  <c r="N2024" i="1"/>
  <c r="L2024" i="1"/>
  <c r="M2024" i="1" s="1"/>
  <c r="J2024" i="1"/>
  <c r="Z2023" i="1"/>
  <c r="O2023" i="1"/>
  <c r="N2023" i="1"/>
  <c r="L2023" i="1"/>
  <c r="M2023" i="1" s="1"/>
  <c r="J2023" i="1"/>
  <c r="Z2022" i="1"/>
  <c r="U2022" i="1" s="1"/>
  <c r="O2022" i="1"/>
  <c r="N2022" i="1"/>
  <c r="L2022" i="1"/>
  <c r="M2022" i="1" s="1"/>
  <c r="J2022" i="1"/>
  <c r="Z2021" i="1"/>
  <c r="O2021" i="1"/>
  <c r="N2021" i="1"/>
  <c r="L2021" i="1"/>
  <c r="M2021" i="1" s="1"/>
  <c r="J2021" i="1"/>
  <c r="Z2020" i="1"/>
  <c r="U2020" i="1" s="1"/>
  <c r="O2020" i="1"/>
  <c r="N2020" i="1"/>
  <c r="L2020" i="1"/>
  <c r="M2020" i="1" s="1"/>
  <c r="J2020" i="1"/>
  <c r="Z2019" i="1"/>
  <c r="O2019" i="1"/>
  <c r="N2019" i="1"/>
  <c r="L2019" i="1"/>
  <c r="M2019" i="1" s="1"/>
  <c r="J2019" i="1"/>
  <c r="Z2018" i="1"/>
  <c r="U2018" i="1" s="1"/>
  <c r="O2018" i="1"/>
  <c r="N2018" i="1"/>
  <c r="L2018" i="1"/>
  <c r="M2018" i="1" s="1"/>
  <c r="J2018" i="1"/>
  <c r="Z2017" i="1"/>
  <c r="O2017" i="1"/>
  <c r="N2017" i="1"/>
  <c r="L2017" i="1"/>
  <c r="M2017" i="1" s="1"/>
  <c r="J2017" i="1"/>
  <c r="Z2016" i="1"/>
  <c r="U2016" i="1" s="1"/>
  <c r="O2016" i="1"/>
  <c r="N2016" i="1"/>
  <c r="L2016" i="1"/>
  <c r="M2016" i="1" s="1"/>
  <c r="J2016" i="1"/>
  <c r="Z2015" i="1"/>
  <c r="O2015" i="1"/>
  <c r="N2015" i="1"/>
  <c r="L2015" i="1"/>
  <c r="M2015" i="1" s="1"/>
  <c r="J2015" i="1"/>
  <c r="Z2014" i="1"/>
  <c r="U2014" i="1" s="1"/>
  <c r="O2014" i="1"/>
  <c r="N2014" i="1"/>
  <c r="L2014" i="1"/>
  <c r="M2014" i="1" s="1"/>
  <c r="J2014" i="1"/>
  <c r="Z2013" i="1"/>
  <c r="U2013" i="1" s="1"/>
  <c r="O2013" i="1"/>
  <c r="N2013" i="1"/>
  <c r="L2013" i="1"/>
  <c r="M2013" i="1" s="1"/>
  <c r="J2013" i="1"/>
  <c r="Z2012" i="1"/>
  <c r="O2012" i="1"/>
  <c r="N2012" i="1"/>
  <c r="L2012" i="1"/>
  <c r="M2012" i="1" s="1"/>
  <c r="J2012" i="1"/>
  <c r="Z2011" i="1"/>
  <c r="O2011" i="1"/>
  <c r="N2011" i="1"/>
  <c r="L2011" i="1"/>
  <c r="M2011" i="1" s="1"/>
  <c r="J2011" i="1"/>
  <c r="Z2010" i="1"/>
  <c r="O2010" i="1"/>
  <c r="N2010" i="1"/>
  <c r="L2010" i="1"/>
  <c r="M2010" i="1" s="1"/>
  <c r="J2010" i="1"/>
  <c r="Z2009" i="1"/>
  <c r="O2009" i="1"/>
  <c r="N2009" i="1"/>
  <c r="L2009" i="1"/>
  <c r="M2009" i="1" s="1"/>
  <c r="J2009" i="1"/>
  <c r="Z2008" i="1"/>
  <c r="O2008" i="1"/>
  <c r="N2008" i="1"/>
  <c r="L2008" i="1"/>
  <c r="M2008" i="1" s="1"/>
  <c r="J2008" i="1"/>
  <c r="Z2007" i="1"/>
  <c r="O2007" i="1"/>
  <c r="N2007" i="1"/>
  <c r="L2007" i="1"/>
  <c r="M2007" i="1" s="1"/>
  <c r="J2007" i="1"/>
  <c r="Z2006" i="1"/>
  <c r="O2006" i="1"/>
  <c r="N2006" i="1"/>
  <c r="L2006" i="1"/>
  <c r="M2006" i="1" s="1"/>
  <c r="J2006" i="1"/>
  <c r="Z2005" i="1"/>
  <c r="O2005" i="1"/>
  <c r="N2005" i="1"/>
  <c r="L2005" i="1"/>
  <c r="M2005" i="1" s="1"/>
  <c r="J2005" i="1"/>
  <c r="Z2004" i="1"/>
  <c r="O2004" i="1"/>
  <c r="N2004" i="1"/>
  <c r="L2004" i="1"/>
  <c r="M2004" i="1" s="1"/>
  <c r="J2004" i="1"/>
  <c r="Z2003" i="1"/>
  <c r="O2003" i="1"/>
  <c r="N2003" i="1"/>
  <c r="L2003" i="1"/>
  <c r="M2003" i="1" s="1"/>
  <c r="J2003" i="1"/>
  <c r="Z2002" i="1"/>
  <c r="O2002" i="1"/>
  <c r="N2002" i="1"/>
  <c r="L2002" i="1"/>
  <c r="M2002" i="1" s="1"/>
  <c r="J2002" i="1"/>
  <c r="Z2001" i="1"/>
  <c r="O2001" i="1"/>
  <c r="N2001" i="1"/>
  <c r="L2001" i="1"/>
  <c r="M2001" i="1" s="1"/>
  <c r="J2001" i="1"/>
  <c r="Z2000" i="1"/>
  <c r="U2000" i="1" s="1"/>
  <c r="O2000" i="1"/>
  <c r="N2000" i="1"/>
  <c r="L2000" i="1"/>
  <c r="M2000" i="1" s="1"/>
  <c r="J2000" i="1"/>
  <c r="Z1999" i="1"/>
  <c r="O1999" i="1"/>
  <c r="N1999" i="1"/>
  <c r="L1999" i="1"/>
  <c r="M1999" i="1" s="1"/>
  <c r="J1999" i="1"/>
  <c r="Z1998" i="1"/>
  <c r="O1998" i="1"/>
  <c r="N1998" i="1"/>
  <c r="L1998" i="1"/>
  <c r="M1998" i="1" s="1"/>
  <c r="J1998" i="1"/>
  <c r="Z1997" i="1"/>
  <c r="O1997" i="1"/>
  <c r="N1997" i="1"/>
  <c r="L1997" i="1"/>
  <c r="M1997" i="1" s="1"/>
  <c r="J1997" i="1"/>
  <c r="Z1996" i="1"/>
  <c r="U1996" i="1" s="1"/>
  <c r="O1996" i="1"/>
  <c r="N1996" i="1"/>
  <c r="L1996" i="1"/>
  <c r="M1996" i="1" s="1"/>
  <c r="J1996" i="1"/>
  <c r="Z1995" i="1"/>
  <c r="O1995" i="1"/>
  <c r="N1995" i="1"/>
  <c r="L1995" i="1"/>
  <c r="M1995" i="1" s="1"/>
  <c r="J1995" i="1"/>
  <c r="Z1994" i="1"/>
  <c r="O1994" i="1"/>
  <c r="N1994" i="1"/>
  <c r="L1994" i="1"/>
  <c r="M1994" i="1" s="1"/>
  <c r="J1994" i="1"/>
  <c r="Z1993" i="1"/>
  <c r="O1993" i="1"/>
  <c r="N1993" i="1"/>
  <c r="L1993" i="1"/>
  <c r="M1993" i="1" s="1"/>
  <c r="J1993" i="1"/>
  <c r="Z1992" i="1"/>
  <c r="O1992" i="1"/>
  <c r="N1992" i="1"/>
  <c r="L1992" i="1"/>
  <c r="M1992" i="1" s="1"/>
  <c r="J1992" i="1"/>
  <c r="Z1991" i="1"/>
  <c r="O1991" i="1"/>
  <c r="N1991" i="1"/>
  <c r="L1991" i="1"/>
  <c r="M1991" i="1" s="1"/>
  <c r="J1991" i="1"/>
  <c r="Z1990" i="1"/>
  <c r="O1990" i="1"/>
  <c r="N1990" i="1"/>
  <c r="L1990" i="1"/>
  <c r="M1990" i="1" s="1"/>
  <c r="J1990" i="1"/>
  <c r="Z1989" i="1"/>
  <c r="O1989" i="1"/>
  <c r="N1989" i="1"/>
  <c r="L1989" i="1"/>
  <c r="M1989" i="1" s="1"/>
  <c r="J1989" i="1"/>
  <c r="Z1988" i="1"/>
  <c r="O1988" i="1"/>
  <c r="N1988" i="1"/>
  <c r="L1988" i="1"/>
  <c r="M1988" i="1" s="1"/>
  <c r="J1988" i="1"/>
  <c r="Z1987" i="1"/>
  <c r="O1987" i="1"/>
  <c r="N1987" i="1"/>
  <c r="L1987" i="1"/>
  <c r="M1987" i="1" s="1"/>
  <c r="J1987" i="1"/>
  <c r="Z1986" i="1"/>
  <c r="U1986" i="1" s="1"/>
  <c r="O1986" i="1"/>
  <c r="N1986" i="1"/>
  <c r="L1986" i="1"/>
  <c r="M1986" i="1" s="1"/>
  <c r="J1986" i="1"/>
  <c r="Z1985" i="1"/>
  <c r="U1985" i="1" s="1"/>
  <c r="O1985" i="1"/>
  <c r="N1985" i="1"/>
  <c r="L1985" i="1"/>
  <c r="M1985" i="1" s="1"/>
  <c r="J1985" i="1"/>
  <c r="Z1984" i="1"/>
  <c r="U1984" i="1" s="1"/>
  <c r="O1984" i="1"/>
  <c r="N1984" i="1"/>
  <c r="L1984" i="1"/>
  <c r="M1984" i="1" s="1"/>
  <c r="J1984" i="1"/>
  <c r="Z1983" i="1"/>
  <c r="U1983" i="1" s="1"/>
  <c r="O1983" i="1"/>
  <c r="N1983" i="1"/>
  <c r="L1983" i="1"/>
  <c r="M1983" i="1" s="1"/>
  <c r="J1983" i="1"/>
  <c r="Z1982" i="1"/>
  <c r="U1982" i="1" s="1"/>
  <c r="O1982" i="1"/>
  <c r="N1982" i="1"/>
  <c r="L1982" i="1"/>
  <c r="M1982" i="1" s="1"/>
  <c r="J1982" i="1"/>
  <c r="Z1981" i="1"/>
  <c r="U1981" i="1" s="1"/>
  <c r="O1981" i="1"/>
  <c r="N1981" i="1"/>
  <c r="L1981" i="1"/>
  <c r="M1981" i="1" s="1"/>
  <c r="J1981" i="1"/>
  <c r="Z1980" i="1"/>
  <c r="O1980" i="1"/>
  <c r="N1980" i="1"/>
  <c r="L1980" i="1"/>
  <c r="M1980" i="1" s="1"/>
  <c r="J1980" i="1"/>
  <c r="Z1979" i="1"/>
  <c r="O1979" i="1"/>
  <c r="N1979" i="1"/>
  <c r="L1979" i="1"/>
  <c r="M1979" i="1" s="1"/>
  <c r="J1979" i="1"/>
  <c r="Z1978" i="1"/>
  <c r="O1978" i="1"/>
  <c r="N1978" i="1"/>
  <c r="L1978" i="1"/>
  <c r="M1978" i="1" s="1"/>
  <c r="J1978" i="1"/>
  <c r="Z1977" i="1"/>
  <c r="O1977" i="1"/>
  <c r="N1977" i="1"/>
  <c r="L1977" i="1"/>
  <c r="M1977" i="1" s="1"/>
  <c r="J1977" i="1"/>
  <c r="Z1976" i="1"/>
  <c r="O1976" i="1"/>
  <c r="N1976" i="1"/>
  <c r="L1976" i="1"/>
  <c r="M1976" i="1" s="1"/>
  <c r="J1976" i="1"/>
  <c r="Z1975" i="1"/>
  <c r="O1975" i="1"/>
  <c r="N1975" i="1"/>
  <c r="L1975" i="1"/>
  <c r="M1975" i="1" s="1"/>
  <c r="J1975" i="1"/>
  <c r="Z1974" i="1"/>
  <c r="O1974" i="1"/>
  <c r="N1974" i="1"/>
  <c r="L1974" i="1"/>
  <c r="M1974" i="1" s="1"/>
  <c r="J1974" i="1"/>
  <c r="Z1973" i="1"/>
  <c r="O1973" i="1"/>
  <c r="N1973" i="1"/>
  <c r="L1973" i="1"/>
  <c r="M1973" i="1" s="1"/>
  <c r="J1973" i="1"/>
  <c r="Z1972" i="1"/>
  <c r="O1972" i="1"/>
  <c r="N1972" i="1"/>
  <c r="L1972" i="1"/>
  <c r="M1972" i="1" s="1"/>
  <c r="J1972" i="1"/>
  <c r="Z1971" i="1"/>
  <c r="O1971" i="1"/>
  <c r="N1971" i="1"/>
  <c r="L1971" i="1"/>
  <c r="M1971" i="1" s="1"/>
  <c r="J1971" i="1"/>
  <c r="Z1970" i="1"/>
  <c r="O1970" i="1"/>
  <c r="N1970" i="1"/>
  <c r="L1970" i="1"/>
  <c r="M1970" i="1" s="1"/>
  <c r="J1970" i="1"/>
  <c r="Z1969" i="1"/>
  <c r="U1969" i="1" s="1"/>
  <c r="O1969" i="1"/>
  <c r="N1969" i="1"/>
  <c r="L1969" i="1"/>
  <c r="M1969" i="1" s="1"/>
  <c r="J1969" i="1"/>
  <c r="Z1968" i="1"/>
  <c r="O1968" i="1"/>
  <c r="N1968" i="1"/>
  <c r="L1968" i="1"/>
  <c r="M1968" i="1" s="1"/>
  <c r="J1968" i="1"/>
  <c r="Z1967" i="1"/>
  <c r="O1967" i="1"/>
  <c r="N1967" i="1"/>
  <c r="L1967" i="1"/>
  <c r="M1967" i="1" s="1"/>
  <c r="J1967" i="1"/>
  <c r="Z1966" i="1"/>
  <c r="O1966" i="1"/>
  <c r="N1966" i="1"/>
  <c r="L1966" i="1"/>
  <c r="M1966" i="1" s="1"/>
  <c r="J1966" i="1"/>
  <c r="Z1965" i="1"/>
  <c r="U1965" i="1" s="1"/>
  <c r="O1965" i="1"/>
  <c r="N1965" i="1"/>
  <c r="L1965" i="1"/>
  <c r="M1965" i="1" s="1"/>
  <c r="J1965" i="1"/>
  <c r="Z1964" i="1"/>
  <c r="O1964" i="1"/>
  <c r="N1964" i="1"/>
  <c r="L1964" i="1"/>
  <c r="M1964" i="1" s="1"/>
  <c r="J1964" i="1"/>
  <c r="Z1963" i="1"/>
  <c r="O1963" i="1"/>
  <c r="N1963" i="1"/>
  <c r="L1963" i="1"/>
  <c r="M1963" i="1" s="1"/>
  <c r="J1963" i="1"/>
  <c r="Z1962" i="1"/>
  <c r="O1962" i="1"/>
  <c r="N1962" i="1"/>
  <c r="L1962" i="1"/>
  <c r="M1962" i="1" s="1"/>
  <c r="J1962" i="1"/>
  <c r="Z1961" i="1"/>
  <c r="O1961" i="1"/>
  <c r="N1961" i="1"/>
  <c r="L1961" i="1"/>
  <c r="M1961" i="1" s="1"/>
  <c r="J1961" i="1"/>
  <c r="Z1960" i="1"/>
  <c r="O1960" i="1"/>
  <c r="N1960" i="1"/>
  <c r="L1960" i="1"/>
  <c r="M1960" i="1" s="1"/>
  <c r="J1960" i="1"/>
  <c r="Z1959" i="1"/>
  <c r="O1959" i="1"/>
  <c r="N1959" i="1"/>
  <c r="L1959" i="1"/>
  <c r="M1959" i="1" s="1"/>
  <c r="J1959" i="1"/>
  <c r="Z1958" i="1"/>
  <c r="O1958" i="1"/>
  <c r="N1958" i="1"/>
  <c r="L1958" i="1"/>
  <c r="M1958" i="1" s="1"/>
  <c r="J1958" i="1"/>
  <c r="Z1957" i="1"/>
  <c r="U1957" i="1" s="1"/>
  <c r="O1957" i="1"/>
  <c r="N1957" i="1"/>
  <c r="L1957" i="1"/>
  <c r="M1957" i="1" s="1"/>
  <c r="J1957" i="1"/>
  <c r="Z1956" i="1"/>
  <c r="O1956" i="1"/>
  <c r="N1956" i="1"/>
  <c r="L1956" i="1"/>
  <c r="M1956" i="1" s="1"/>
  <c r="J1956" i="1"/>
  <c r="Z1955" i="1"/>
  <c r="O1955" i="1"/>
  <c r="N1955" i="1"/>
  <c r="L1955" i="1"/>
  <c r="M1955" i="1" s="1"/>
  <c r="J1955" i="1"/>
  <c r="Z1954" i="1"/>
  <c r="O1954" i="1"/>
  <c r="N1954" i="1"/>
  <c r="L1954" i="1"/>
  <c r="M1954" i="1" s="1"/>
  <c r="J1954" i="1"/>
  <c r="Z1953" i="1"/>
  <c r="U1953" i="1" s="1"/>
  <c r="O1953" i="1"/>
  <c r="N1953" i="1"/>
  <c r="L1953" i="1"/>
  <c r="M1953" i="1" s="1"/>
  <c r="J1953" i="1"/>
  <c r="Z1952" i="1"/>
  <c r="O1952" i="1"/>
  <c r="N1952" i="1"/>
  <c r="L1952" i="1"/>
  <c r="M1952" i="1" s="1"/>
  <c r="J1952" i="1"/>
  <c r="Z1951" i="1"/>
  <c r="O1951" i="1"/>
  <c r="N1951" i="1"/>
  <c r="L1951" i="1"/>
  <c r="M1951" i="1" s="1"/>
  <c r="J1951" i="1"/>
  <c r="Z1950" i="1"/>
  <c r="O1950" i="1"/>
  <c r="N1950" i="1"/>
  <c r="L1950" i="1"/>
  <c r="M1950" i="1" s="1"/>
  <c r="J1950" i="1"/>
  <c r="Z1949" i="1"/>
  <c r="O1949" i="1"/>
  <c r="N1949" i="1"/>
  <c r="L1949" i="1"/>
  <c r="M1949" i="1" s="1"/>
  <c r="J1949" i="1"/>
  <c r="Z1948" i="1"/>
  <c r="O1948" i="1"/>
  <c r="N1948" i="1"/>
  <c r="L1948" i="1"/>
  <c r="M1948" i="1" s="1"/>
  <c r="J1948" i="1"/>
  <c r="Z1947" i="1"/>
  <c r="O1947" i="1"/>
  <c r="N1947" i="1"/>
  <c r="L1947" i="1"/>
  <c r="M1947" i="1" s="1"/>
  <c r="J1947" i="1"/>
  <c r="Z1946" i="1"/>
  <c r="U1946" i="1" s="1"/>
  <c r="O1946" i="1"/>
  <c r="N1946" i="1"/>
  <c r="L1946" i="1"/>
  <c r="M1946" i="1" s="1"/>
  <c r="J1946" i="1"/>
  <c r="Z1945" i="1"/>
  <c r="O1945" i="1"/>
  <c r="N1945" i="1"/>
  <c r="L1945" i="1"/>
  <c r="M1945" i="1" s="1"/>
  <c r="J1945" i="1"/>
  <c r="Z1944" i="1"/>
  <c r="O1944" i="1"/>
  <c r="N1944" i="1"/>
  <c r="L1944" i="1"/>
  <c r="M1944" i="1" s="1"/>
  <c r="J1944" i="1"/>
  <c r="Z1943" i="1"/>
  <c r="O1943" i="1"/>
  <c r="N1943" i="1"/>
  <c r="L1943" i="1"/>
  <c r="M1943" i="1" s="1"/>
  <c r="J1943" i="1"/>
  <c r="Z1942" i="1"/>
  <c r="O1942" i="1"/>
  <c r="N1942" i="1"/>
  <c r="L1942" i="1"/>
  <c r="M1942" i="1" s="1"/>
  <c r="J1942" i="1"/>
  <c r="Z1941" i="1"/>
  <c r="O1941" i="1"/>
  <c r="N1941" i="1"/>
  <c r="L1941" i="1"/>
  <c r="M1941" i="1" s="1"/>
  <c r="J1941" i="1"/>
  <c r="Z1940" i="1"/>
  <c r="O1940" i="1"/>
  <c r="N1940" i="1"/>
  <c r="L1940" i="1"/>
  <c r="M1940" i="1" s="1"/>
  <c r="J1940" i="1"/>
  <c r="Z1939" i="1"/>
  <c r="U1939" i="1" s="1"/>
  <c r="O1939" i="1"/>
  <c r="N1939" i="1"/>
  <c r="L1939" i="1"/>
  <c r="M1939" i="1" s="1"/>
  <c r="J1939" i="1"/>
  <c r="Z1938" i="1"/>
  <c r="U1938" i="1" s="1"/>
  <c r="O1938" i="1"/>
  <c r="N1938" i="1"/>
  <c r="L1938" i="1"/>
  <c r="M1938" i="1" s="1"/>
  <c r="J1938" i="1"/>
  <c r="Z1937" i="1"/>
  <c r="O1937" i="1"/>
  <c r="N1937" i="1"/>
  <c r="L1937" i="1"/>
  <c r="M1937" i="1" s="1"/>
  <c r="J1937" i="1"/>
  <c r="Z1936" i="1"/>
  <c r="O1936" i="1"/>
  <c r="N1936" i="1"/>
  <c r="L1936" i="1"/>
  <c r="M1936" i="1" s="1"/>
  <c r="J1936" i="1"/>
  <c r="Z1935" i="1"/>
  <c r="O1935" i="1"/>
  <c r="N1935" i="1"/>
  <c r="L1935" i="1"/>
  <c r="M1935" i="1" s="1"/>
  <c r="J1935" i="1"/>
  <c r="Z1934" i="1"/>
  <c r="O1934" i="1"/>
  <c r="N1934" i="1"/>
  <c r="L1934" i="1"/>
  <c r="M1934" i="1" s="1"/>
  <c r="J1934" i="1"/>
  <c r="Z1933" i="1"/>
  <c r="U1933" i="1" s="1"/>
  <c r="O1933" i="1"/>
  <c r="N1933" i="1"/>
  <c r="L1933" i="1"/>
  <c r="M1933" i="1" s="1"/>
  <c r="J1933" i="1"/>
  <c r="Z1932" i="1"/>
  <c r="O1932" i="1"/>
  <c r="N1932" i="1"/>
  <c r="L1932" i="1"/>
  <c r="M1932" i="1" s="1"/>
  <c r="J1932" i="1"/>
  <c r="Z1931" i="1"/>
  <c r="O1931" i="1"/>
  <c r="N1931" i="1"/>
  <c r="L1931" i="1"/>
  <c r="M1931" i="1" s="1"/>
  <c r="J1931" i="1"/>
  <c r="Z1930" i="1"/>
  <c r="O1930" i="1"/>
  <c r="N1930" i="1"/>
  <c r="L1930" i="1"/>
  <c r="M1930" i="1" s="1"/>
  <c r="J1930" i="1"/>
  <c r="Z1929" i="1"/>
  <c r="O1929" i="1"/>
  <c r="N1929" i="1"/>
  <c r="L1929" i="1"/>
  <c r="M1929" i="1" s="1"/>
  <c r="J1929" i="1"/>
  <c r="Z1928" i="1"/>
  <c r="O1928" i="1"/>
  <c r="N1928" i="1"/>
  <c r="L1928" i="1"/>
  <c r="M1928" i="1" s="1"/>
  <c r="J1928" i="1"/>
  <c r="Z1927" i="1"/>
  <c r="O1927" i="1"/>
  <c r="N1927" i="1"/>
  <c r="L1927" i="1"/>
  <c r="M1927" i="1" s="1"/>
  <c r="J1927" i="1"/>
  <c r="Z1926" i="1"/>
  <c r="O1926" i="1"/>
  <c r="N1926" i="1"/>
  <c r="L1926" i="1"/>
  <c r="M1926" i="1" s="1"/>
  <c r="J1926" i="1"/>
  <c r="Z1925" i="1"/>
  <c r="O1925" i="1"/>
  <c r="N1925" i="1"/>
  <c r="L1925" i="1"/>
  <c r="M1925" i="1" s="1"/>
  <c r="J1925" i="1"/>
  <c r="Z1924" i="1"/>
  <c r="O1924" i="1"/>
  <c r="N1924" i="1"/>
  <c r="L1924" i="1"/>
  <c r="M1924" i="1" s="1"/>
  <c r="J1924" i="1"/>
  <c r="Z1923" i="1"/>
  <c r="O1923" i="1"/>
  <c r="N1923" i="1"/>
  <c r="L1923" i="1"/>
  <c r="M1923" i="1" s="1"/>
  <c r="J1923" i="1"/>
  <c r="Z1922" i="1"/>
  <c r="O1922" i="1"/>
  <c r="N1922" i="1"/>
  <c r="L1922" i="1"/>
  <c r="M1922" i="1" s="1"/>
  <c r="J1922" i="1"/>
  <c r="Z1921" i="1"/>
  <c r="U1921" i="1" s="1"/>
  <c r="O1921" i="1"/>
  <c r="N1921" i="1"/>
  <c r="L1921" i="1"/>
  <c r="M1921" i="1" s="1"/>
  <c r="J1921" i="1"/>
  <c r="Z1920" i="1"/>
  <c r="O1920" i="1"/>
  <c r="N1920" i="1"/>
  <c r="L1920" i="1"/>
  <c r="M1920" i="1" s="1"/>
  <c r="J1920" i="1"/>
  <c r="Z1919" i="1"/>
  <c r="O1919" i="1"/>
  <c r="N1919" i="1"/>
  <c r="L1919" i="1"/>
  <c r="M1919" i="1" s="1"/>
  <c r="J1919" i="1"/>
  <c r="Z1918" i="1"/>
  <c r="O1918" i="1"/>
  <c r="N1918" i="1"/>
  <c r="L1918" i="1"/>
  <c r="M1918" i="1" s="1"/>
  <c r="J1918" i="1"/>
  <c r="Z1917" i="1"/>
  <c r="U1917" i="1" s="1"/>
  <c r="O1917" i="1"/>
  <c r="N1917" i="1"/>
  <c r="L1917" i="1"/>
  <c r="M1917" i="1" s="1"/>
  <c r="J1917" i="1"/>
  <c r="Z1916" i="1"/>
  <c r="O1916" i="1"/>
  <c r="N1916" i="1"/>
  <c r="L1916" i="1"/>
  <c r="M1916" i="1" s="1"/>
  <c r="J1916" i="1"/>
  <c r="Z1915" i="1"/>
  <c r="O1915" i="1"/>
  <c r="N1915" i="1"/>
  <c r="L1915" i="1"/>
  <c r="M1915" i="1" s="1"/>
  <c r="J1915" i="1"/>
  <c r="Z1914" i="1"/>
  <c r="O1914" i="1"/>
  <c r="N1914" i="1"/>
  <c r="L1914" i="1"/>
  <c r="M1914" i="1" s="1"/>
  <c r="J1914" i="1"/>
  <c r="Z1913" i="1"/>
  <c r="O1913" i="1"/>
  <c r="N1913" i="1"/>
  <c r="L1913" i="1"/>
  <c r="M1913" i="1" s="1"/>
  <c r="J1913" i="1"/>
  <c r="Z1912" i="1"/>
  <c r="O1912" i="1"/>
  <c r="N1912" i="1"/>
  <c r="L1912" i="1"/>
  <c r="M1912" i="1" s="1"/>
  <c r="J1912" i="1"/>
  <c r="Z1911" i="1"/>
  <c r="O1911" i="1"/>
  <c r="N1911" i="1"/>
  <c r="L1911" i="1"/>
  <c r="M1911" i="1" s="1"/>
  <c r="J1911" i="1"/>
  <c r="Z1910" i="1"/>
  <c r="U1910" i="1" s="1"/>
  <c r="O1910" i="1"/>
  <c r="N1910" i="1"/>
  <c r="L1910" i="1"/>
  <c r="M1910" i="1" s="1"/>
  <c r="J1910" i="1"/>
  <c r="Z1909" i="1"/>
  <c r="O1909" i="1"/>
  <c r="N1909" i="1"/>
  <c r="L1909" i="1"/>
  <c r="M1909" i="1" s="1"/>
  <c r="J1909" i="1"/>
  <c r="Z1908" i="1"/>
  <c r="O1908" i="1"/>
  <c r="N1908" i="1"/>
  <c r="L1908" i="1"/>
  <c r="M1908" i="1" s="1"/>
  <c r="J1908" i="1"/>
  <c r="Z1907" i="1"/>
  <c r="O1907" i="1"/>
  <c r="N1907" i="1"/>
  <c r="L1907" i="1"/>
  <c r="M1907" i="1" s="1"/>
  <c r="J1907" i="1"/>
  <c r="Z1906" i="1"/>
  <c r="O1906" i="1"/>
  <c r="N1906" i="1"/>
  <c r="L1906" i="1"/>
  <c r="M1906" i="1" s="1"/>
  <c r="J1906" i="1"/>
  <c r="Z1905" i="1"/>
  <c r="O1905" i="1"/>
  <c r="N1905" i="1"/>
  <c r="L1905" i="1"/>
  <c r="M1905" i="1" s="1"/>
  <c r="J1905" i="1"/>
  <c r="Z1904" i="1"/>
  <c r="O1904" i="1"/>
  <c r="N1904" i="1"/>
  <c r="L1904" i="1"/>
  <c r="M1904" i="1" s="1"/>
  <c r="J1904" i="1"/>
  <c r="Z1903" i="1"/>
  <c r="O1903" i="1"/>
  <c r="N1903" i="1"/>
  <c r="L1903" i="1"/>
  <c r="M1903" i="1" s="1"/>
  <c r="J1903" i="1"/>
  <c r="Z1902" i="1"/>
  <c r="U1902" i="1" s="1"/>
  <c r="O1902" i="1"/>
  <c r="N1902" i="1"/>
  <c r="L1902" i="1"/>
  <c r="M1902" i="1" s="1"/>
  <c r="J1902" i="1"/>
  <c r="Z1901" i="1"/>
  <c r="U1901" i="1" s="1"/>
  <c r="O1901" i="1"/>
  <c r="N1901" i="1"/>
  <c r="L1901" i="1"/>
  <c r="M1901" i="1" s="1"/>
  <c r="J1901" i="1"/>
  <c r="Z1900" i="1"/>
  <c r="U1900" i="1" s="1"/>
  <c r="O1900" i="1"/>
  <c r="N1900" i="1"/>
  <c r="L1900" i="1"/>
  <c r="M1900" i="1" s="1"/>
  <c r="J1900" i="1"/>
  <c r="Z1899" i="1"/>
  <c r="O1899" i="1"/>
  <c r="N1899" i="1"/>
  <c r="L1899" i="1"/>
  <c r="M1899" i="1" s="1"/>
  <c r="J1899" i="1"/>
  <c r="Z1898" i="1"/>
  <c r="O1898" i="1"/>
  <c r="N1898" i="1"/>
  <c r="L1898" i="1"/>
  <c r="M1898" i="1" s="1"/>
  <c r="J1898" i="1"/>
  <c r="Z1897" i="1"/>
  <c r="U1897" i="1" s="1"/>
  <c r="O1897" i="1"/>
  <c r="N1897" i="1"/>
  <c r="L1897" i="1"/>
  <c r="M1897" i="1" s="1"/>
  <c r="J1897" i="1"/>
  <c r="Z1896" i="1"/>
  <c r="O1896" i="1"/>
  <c r="N1896" i="1"/>
  <c r="L1896" i="1"/>
  <c r="M1896" i="1" s="1"/>
  <c r="J1896" i="1"/>
  <c r="Z1895" i="1"/>
  <c r="O1895" i="1"/>
  <c r="N1895" i="1"/>
  <c r="L1895" i="1"/>
  <c r="M1895" i="1" s="1"/>
  <c r="J1895" i="1"/>
  <c r="Z1894" i="1"/>
  <c r="U1894" i="1" s="1"/>
  <c r="O1894" i="1"/>
  <c r="N1894" i="1"/>
  <c r="L1894" i="1"/>
  <c r="M1894" i="1" s="1"/>
  <c r="J1894" i="1"/>
  <c r="Z1893" i="1"/>
  <c r="O1893" i="1"/>
  <c r="N1893" i="1"/>
  <c r="L1893" i="1"/>
  <c r="M1893" i="1" s="1"/>
  <c r="J1893" i="1"/>
  <c r="Z1892" i="1"/>
  <c r="U1892" i="1" s="1"/>
  <c r="O1892" i="1"/>
  <c r="N1892" i="1"/>
  <c r="L1892" i="1"/>
  <c r="M1892" i="1" s="1"/>
  <c r="J1892" i="1"/>
  <c r="Z1891" i="1"/>
  <c r="O1891" i="1"/>
  <c r="N1891" i="1"/>
  <c r="L1891" i="1"/>
  <c r="M1891" i="1" s="1"/>
  <c r="J1891" i="1"/>
  <c r="Z1890" i="1"/>
  <c r="U1890" i="1" s="1"/>
  <c r="O1890" i="1"/>
  <c r="N1890" i="1"/>
  <c r="L1890" i="1"/>
  <c r="M1890" i="1" s="1"/>
  <c r="J1890" i="1"/>
  <c r="Z1889" i="1"/>
  <c r="O1889" i="1"/>
  <c r="N1889" i="1"/>
  <c r="L1889" i="1"/>
  <c r="M1889" i="1" s="1"/>
  <c r="J1889" i="1"/>
  <c r="Z1888" i="1"/>
  <c r="O1888" i="1"/>
  <c r="N1888" i="1"/>
  <c r="L1888" i="1"/>
  <c r="M1888" i="1" s="1"/>
  <c r="J1888" i="1"/>
  <c r="Z1887" i="1"/>
  <c r="O1887" i="1"/>
  <c r="N1887" i="1"/>
  <c r="L1887" i="1"/>
  <c r="M1887" i="1" s="1"/>
  <c r="J1887" i="1"/>
  <c r="Z1886" i="1"/>
  <c r="O1886" i="1"/>
  <c r="N1886" i="1"/>
  <c r="L1886" i="1"/>
  <c r="M1886" i="1" s="1"/>
  <c r="J1886" i="1"/>
  <c r="Z1885" i="1"/>
  <c r="O1885" i="1"/>
  <c r="N1885" i="1"/>
  <c r="L1885" i="1"/>
  <c r="M1885" i="1" s="1"/>
  <c r="J1885" i="1"/>
  <c r="Z1884" i="1"/>
  <c r="O1884" i="1"/>
  <c r="N1884" i="1"/>
  <c r="L1884" i="1"/>
  <c r="M1884" i="1" s="1"/>
  <c r="J1884" i="1"/>
  <c r="Z1883" i="1"/>
  <c r="O1883" i="1"/>
  <c r="N1883" i="1"/>
  <c r="L1883" i="1"/>
  <c r="M1883" i="1" s="1"/>
  <c r="J1883" i="1"/>
  <c r="Z1882" i="1"/>
  <c r="O1882" i="1"/>
  <c r="N1882" i="1"/>
  <c r="L1882" i="1"/>
  <c r="M1882" i="1" s="1"/>
  <c r="J1882" i="1"/>
  <c r="Z1881" i="1"/>
  <c r="O1881" i="1"/>
  <c r="N1881" i="1"/>
  <c r="L1881" i="1"/>
  <c r="M1881" i="1" s="1"/>
  <c r="J1881" i="1"/>
  <c r="Z1880" i="1"/>
  <c r="O1880" i="1"/>
  <c r="N1880" i="1"/>
  <c r="L1880" i="1"/>
  <c r="M1880" i="1" s="1"/>
  <c r="J1880" i="1"/>
  <c r="Z1879" i="1"/>
  <c r="U1879" i="1" s="1"/>
  <c r="O1879" i="1"/>
  <c r="N1879" i="1"/>
  <c r="L1879" i="1"/>
  <c r="M1879" i="1" s="1"/>
  <c r="J1879" i="1"/>
  <c r="Z1878" i="1"/>
  <c r="O1878" i="1"/>
  <c r="N1878" i="1"/>
  <c r="L1878" i="1"/>
  <c r="M1878" i="1" s="1"/>
  <c r="J1878" i="1"/>
  <c r="Z1877" i="1"/>
  <c r="O1877" i="1"/>
  <c r="N1877" i="1"/>
  <c r="L1877" i="1"/>
  <c r="M1877" i="1" s="1"/>
  <c r="J1877" i="1"/>
  <c r="Z1876" i="1"/>
  <c r="O1876" i="1"/>
  <c r="N1876" i="1"/>
  <c r="L1876" i="1"/>
  <c r="M1876" i="1" s="1"/>
  <c r="J1876" i="1"/>
  <c r="Z1875" i="1"/>
  <c r="O1875" i="1"/>
  <c r="N1875" i="1"/>
  <c r="L1875" i="1"/>
  <c r="M1875" i="1" s="1"/>
  <c r="J1875" i="1"/>
  <c r="Z1874" i="1"/>
  <c r="O1874" i="1"/>
  <c r="N1874" i="1"/>
  <c r="L1874" i="1"/>
  <c r="M1874" i="1" s="1"/>
  <c r="J1874" i="1"/>
  <c r="Z1873" i="1"/>
  <c r="U1873" i="1" s="1"/>
  <c r="O1873" i="1"/>
  <c r="N1873" i="1"/>
  <c r="L1873" i="1"/>
  <c r="M1873" i="1" s="1"/>
  <c r="J1873" i="1"/>
  <c r="Z1872" i="1"/>
  <c r="O1872" i="1"/>
  <c r="N1872" i="1"/>
  <c r="L1872" i="1"/>
  <c r="M1872" i="1" s="1"/>
  <c r="J1872" i="1"/>
  <c r="Z1871" i="1"/>
  <c r="O1871" i="1"/>
  <c r="N1871" i="1"/>
  <c r="L1871" i="1"/>
  <c r="M1871" i="1" s="1"/>
  <c r="J1871" i="1"/>
  <c r="Z1870" i="1"/>
  <c r="O1870" i="1"/>
  <c r="N1870" i="1"/>
  <c r="L1870" i="1"/>
  <c r="M1870" i="1" s="1"/>
  <c r="J1870" i="1"/>
  <c r="Z1869" i="1"/>
  <c r="O1869" i="1"/>
  <c r="N1869" i="1"/>
  <c r="L1869" i="1"/>
  <c r="M1869" i="1" s="1"/>
  <c r="J1869" i="1"/>
  <c r="Z1868" i="1"/>
  <c r="O1868" i="1"/>
  <c r="N1868" i="1"/>
  <c r="L1868" i="1"/>
  <c r="M1868" i="1" s="1"/>
  <c r="J1868" i="1"/>
  <c r="Z1867" i="1"/>
  <c r="U1867" i="1" s="1"/>
  <c r="O1867" i="1"/>
  <c r="N1867" i="1"/>
  <c r="L1867" i="1"/>
  <c r="M1867" i="1" s="1"/>
  <c r="J1867" i="1"/>
  <c r="Z1866" i="1"/>
  <c r="O1866" i="1"/>
  <c r="N1866" i="1"/>
  <c r="L1866" i="1"/>
  <c r="M1866" i="1" s="1"/>
  <c r="J1866" i="1"/>
  <c r="Z1865" i="1"/>
  <c r="U1865" i="1" s="1"/>
  <c r="O1865" i="1"/>
  <c r="N1865" i="1"/>
  <c r="L1865" i="1"/>
  <c r="M1865" i="1" s="1"/>
  <c r="J1865" i="1"/>
  <c r="Z1864" i="1"/>
  <c r="U1864" i="1" s="1"/>
  <c r="O1864" i="1"/>
  <c r="N1864" i="1"/>
  <c r="L1864" i="1"/>
  <c r="M1864" i="1" s="1"/>
  <c r="J1864" i="1"/>
  <c r="Z1863" i="1"/>
  <c r="O1863" i="1"/>
  <c r="N1863" i="1"/>
  <c r="L1863" i="1"/>
  <c r="M1863" i="1" s="1"/>
  <c r="J1863" i="1"/>
  <c r="Z1862" i="1"/>
  <c r="U1862" i="1" s="1"/>
  <c r="O1862" i="1"/>
  <c r="N1862" i="1"/>
  <c r="L1862" i="1"/>
  <c r="M1862" i="1" s="1"/>
  <c r="J1862" i="1"/>
  <c r="Z1861" i="1"/>
  <c r="U1861" i="1" s="1"/>
  <c r="O1861" i="1"/>
  <c r="N1861" i="1"/>
  <c r="L1861" i="1"/>
  <c r="M1861" i="1" s="1"/>
  <c r="J1861" i="1"/>
  <c r="Z1860" i="1"/>
  <c r="U1860" i="1" s="1"/>
  <c r="O1860" i="1"/>
  <c r="N1860" i="1"/>
  <c r="L1860" i="1"/>
  <c r="M1860" i="1" s="1"/>
  <c r="J1860" i="1"/>
  <c r="Z1859" i="1"/>
  <c r="O1859" i="1"/>
  <c r="N1859" i="1"/>
  <c r="L1859" i="1"/>
  <c r="M1859" i="1" s="1"/>
  <c r="J1859" i="1"/>
  <c r="Z1858" i="1"/>
  <c r="O1858" i="1"/>
  <c r="N1858" i="1"/>
  <c r="L1858" i="1"/>
  <c r="M1858" i="1" s="1"/>
  <c r="J1858" i="1"/>
  <c r="Z1857" i="1"/>
  <c r="U1857" i="1" s="1"/>
  <c r="O1857" i="1"/>
  <c r="N1857" i="1"/>
  <c r="L1857" i="1"/>
  <c r="M1857" i="1" s="1"/>
  <c r="J1857" i="1"/>
  <c r="Z1856" i="1"/>
  <c r="U1856" i="1" s="1"/>
  <c r="O1856" i="1"/>
  <c r="N1856" i="1"/>
  <c r="L1856" i="1"/>
  <c r="M1856" i="1" s="1"/>
  <c r="J1856" i="1"/>
  <c r="Z1855" i="1"/>
  <c r="O1855" i="1"/>
  <c r="N1855" i="1"/>
  <c r="L1855" i="1"/>
  <c r="M1855" i="1" s="1"/>
  <c r="J1855" i="1"/>
  <c r="Z1854" i="1"/>
  <c r="O1854" i="1"/>
  <c r="N1854" i="1"/>
  <c r="L1854" i="1"/>
  <c r="M1854" i="1" s="1"/>
  <c r="J1854" i="1"/>
  <c r="Z1853" i="1"/>
  <c r="O1853" i="1"/>
  <c r="N1853" i="1"/>
  <c r="L1853" i="1"/>
  <c r="M1853" i="1" s="1"/>
  <c r="J1853" i="1"/>
  <c r="Z1852" i="1"/>
  <c r="O1852" i="1"/>
  <c r="N1852" i="1"/>
  <c r="L1852" i="1"/>
  <c r="M1852" i="1" s="1"/>
  <c r="J1852" i="1"/>
  <c r="Z1851" i="1"/>
  <c r="O1851" i="1"/>
  <c r="N1851" i="1"/>
  <c r="L1851" i="1"/>
  <c r="M1851" i="1" s="1"/>
  <c r="J1851" i="1"/>
  <c r="Z1850" i="1"/>
  <c r="O1850" i="1"/>
  <c r="N1850" i="1"/>
  <c r="L1850" i="1"/>
  <c r="M1850" i="1" s="1"/>
  <c r="J1850" i="1"/>
  <c r="Z1849" i="1"/>
  <c r="O1849" i="1"/>
  <c r="N1849" i="1"/>
  <c r="L1849" i="1"/>
  <c r="M1849" i="1" s="1"/>
  <c r="J1849" i="1"/>
  <c r="Z1848" i="1"/>
  <c r="O1848" i="1"/>
  <c r="N1848" i="1"/>
  <c r="L1848" i="1"/>
  <c r="M1848" i="1" s="1"/>
  <c r="J1848" i="1"/>
  <c r="Z1847" i="1"/>
  <c r="O1847" i="1"/>
  <c r="N1847" i="1"/>
  <c r="L1847" i="1"/>
  <c r="M1847" i="1" s="1"/>
  <c r="J1847" i="1"/>
  <c r="Z1846" i="1"/>
  <c r="O1846" i="1"/>
  <c r="N1846" i="1"/>
  <c r="L1846" i="1"/>
  <c r="M1846" i="1" s="1"/>
  <c r="J1846" i="1"/>
  <c r="Z1845" i="1"/>
  <c r="U1845" i="1" s="1"/>
  <c r="O1845" i="1"/>
  <c r="N1845" i="1"/>
  <c r="L1845" i="1"/>
  <c r="M1845" i="1" s="1"/>
  <c r="J1845" i="1"/>
  <c r="Z1844" i="1"/>
  <c r="O1844" i="1"/>
  <c r="N1844" i="1"/>
  <c r="L1844" i="1"/>
  <c r="M1844" i="1" s="1"/>
  <c r="J1844" i="1"/>
  <c r="Z1843" i="1"/>
  <c r="U1843" i="1" s="1"/>
  <c r="O1843" i="1"/>
  <c r="N1843" i="1"/>
  <c r="L1843" i="1"/>
  <c r="M1843" i="1" s="1"/>
  <c r="J1843" i="1"/>
  <c r="Z1842" i="1"/>
  <c r="U1842" i="1" s="1"/>
  <c r="O1842" i="1"/>
  <c r="N1842" i="1"/>
  <c r="L1842" i="1"/>
  <c r="M1842" i="1" s="1"/>
  <c r="J1842" i="1"/>
  <c r="Z1841" i="1"/>
  <c r="O1841" i="1"/>
  <c r="N1841" i="1"/>
  <c r="L1841" i="1"/>
  <c r="M1841" i="1" s="1"/>
  <c r="J1841" i="1"/>
  <c r="Z1840" i="1"/>
  <c r="O1840" i="1"/>
  <c r="N1840" i="1"/>
  <c r="L1840" i="1"/>
  <c r="M1840" i="1" s="1"/>
  <c r="J1840" i="1"/>
  <c r="Z1839" i="1"/>
  <c r="O1839" i="1"/>
  <c r="N1839" i="1"/>
  <c r="L1839" i="1"/>
  <c r="M1839" i="1" s="1"/>
  <c r="J1839" i="1"/>
  <c r="Z1838" i="1"/>
  <c r="O1838" i="1"/>
  <c r="N1838" i="1"/>
  <c r="L1838" i="1"/>
  <c r="M1838" i="1" s="1"/>
  <c r="J1838" i="1"/>
  <c r="Z1837" i="1"/>
  <c r="U1837" i="1" s="1"/>
  <c r="O1837" i="1"/>
  <c r="N1837" i="1"/>
  <c r="L1837" i="1"/>
  <c r="M1837" i="1" s="1"/>
  <c r="J1837" i="1"/>
  <c r="Z1836" i="1"/>
  <c r="O1836" i="1"/>
  <c r="N1836" i="1"/>
  <c r="L1836" i="1"/>
  <c r="M1836" i="1" s="1"/>
  <c r="J1836" i="1"/>
  <c r="Z1835" i="1"/>
  <c r="O1835" i="1"/>
  <c r="N1835" i="1"/>
  <c r="L1835" i="1"/>
  <c r="M1835" i="1" s="1"/>
  <c r="J1835" i="1"/>
  <c r="Z1834" i="1"/>
  <c r="U1834" i="1" s="1"/>
  <c r="O1834" i="1"/>
  <c r="N1834" i="1"/>
  <c r="L1834" i="1"/>
  <c r="M1834" i="1" s="1"/>
  <c r="J1834" i="1"/>
  <c r="Z1833" i="1"/>
  <c r="U1833" i="1" s="1"/>
  <c r="O1833" i="1"/>
  <c r="N1833" i="1"/>
  <c r="L1833" i="1"/>
  <c r="M1833" i="1" s="1"/>
  <c r="J1833" i="1"/>
  <c r="Z1832" i="1"/>
  <c r="O1832" i="1"/>
  <c r="N1832" i="1"/>
  <c r="L1832" i="1"/>
  <c r="M1832" i="1" s="1"/>
  <c r="J1832" i="1"/>
  <c r="Z1831" i="1"/>
  <c r="U1831" i="1" s="1"/>
  <c r="O1831" i="1"/>
  <c r="N1831" i="1"/>
  <c r="L1831" i="1"/>
  <c r="M1831" i="1" s="1"/>
  <c r="J1831" i="1"/>
  <c r="Z1830" i="1"/>
  <c r="U1830" i="1" s="1"/>
  <c r="O1830" i="1"/>
  <c r="N1830" i="1"/>
  <c r="L1830" i="1"/>
  <c r="M1830" i="1" s="1"/>
  <c r="J1830" i="1"/>
  <c r="Z1829" i="1"/>
  <c r="O1829" i="1"/>
  <c r="N1829" i="1"/>
  <c r="L1829" i="1"/>
  <c r="M1829" i="1" s="1"/>
  <c r="J1829" i="1"/>
  <c r="Z1828" i="1"/>
  <c r="O1828" i="1"/>
  <c r="N1828" i="1"/>
  <c r="L1828" i="1"/>
  <c r="M1828" i="1" s="1"/>
  <c r="J1828" i="1"/>
  <c r="Z1827" i="1"/>
  <c r="O1827" i="1"/>
  <c r="N1827" i="1"/>
  <c r="L1827" i="1"/>
  <c r="M1827" i="1" s="1"/>
  <c r="J1827" i="1"/>
  <c r="Z1826" i="1"/>
  <c r="O1826" i="1"/>
  <c r="N1826" i="1"/>
  <c r="L1826" i="1"/>
  <c r="M1826" i="1" s="1"/>
  <c r="J1826" i="1"/>
  <c r="Z1825" i="1"/>
  <c r="O1825" i="1"/>
  <c r="N1825" i="1"/>
  <c r="L1825" i="1"/>
  <c r="M1825" i="1" s="1"/>
  <c r="J1825" i="1"/>
  <c r="Z1824" i="1"/>
  <c r="O1824" i="1"/>
  <c r="N1824" i="1"/>
  <c r="L1824" i="1"/>
  <c r="M1824" i="1" s="1"/>
  <c r="J1824" i="1"/>
  <c r="Z1823" i="1"/>
  <c r="O1823" i="1"/>
  <c r="N1823" i="1"/>
  <c r="L1823" i="1"/>
  <c r="M1823" i="1" s="1"/>
  <c r="J1823" i="1"/>
  <c r="Z1822" i="1"/>
  <c r="O1822" i="1"/>
  <c r="N1822" i="1"/>
  <c r="L1822" i="1"/>
  <c r="M1822" i="1" s="1"/>
  <c r="J1822" i="1"/>
  <c r="Z1821" i="1"/>
  <c r="O1821" i="1"/>
  <c r="N1821" i="1"/>
  <c r="L1821" i="1"/>
  <c r="M1821" i="1" s="1"/>
  <c r="J1821" i="1"/>
  <c r="Z1820" i="1"/>
  <c r="O1820" i="1"/>
  <c r="N1820" i="1"/>
  <c r="L1820" i="1"/>
  <c r="M1820" i="1" s="1"/>
  <c r="J1820" i="1"/>
  <c r="Z1819" i="1"/>
  <c r="O1819" i="1"/>
  <c r="N1819" i="1"/>
  <c r="L1819" i="1"/>
  <c r="M1819" i="1" s="1"/>
  <c r="J1819" i="1"/>
  <c r="Z1818" i="1"/>
  <c r="O1818" i="1"/>
  <c r="N1818" i="1"/>
  <c r="L1818" i="1"/>
  <c r="M1818" i="1" s="1"/>
  <c r="J1818" i="1"/>
  <c r="Z1817" i="1"/>
  <c r="O1817" i="1"/>
  <c r="N1817" i="1"/>
  <c r="L1817" i="1"/>
  <c r="M1817" i="1" s="1"/>
  <c r="J1817" i="1"/>
  <c r="Z1816" i="1"/>
  <c r="O1816" i="1"/>
  <c r="N1816" i="1"/>
  <c r="L1816" i="1"/>
  <c r="M1816" i="1" s="1"/>
  <c r="J1816" i="1"/>
  <c r="Z1815" i="1"/>
  <c r="O1815" i="1"/>
  <c r="N1815" i="1"/>
  <c r="L1815" i="1"/>
  <c r="M1815" i="1" s="1"/>
  <c r="J1815" i="1"/>
  <c r="Z1814" i="1"/>
  <c r="O1814" i="1"/>
  <c r="N1814" i="1"/>
  <c r="L1814" i="1"/>
  <c r="M1814" i="1" s="1"/>
  <c r="J1814" i="1"/>
  <c r="Z1813" i="1"/>
  <c r="O1813" i="1"/>
  <c r="N1813" i="1"/>
  <c r="L1813" i="1"/>
  <c r="M1813" i="1" s="1"/>
  <c r="J1813" i="1"/>
  <c r="Z1812" i="1"/>
  <c r="O1812" i="1"/>
  <c r="N1812" i="1"/>
  <c r="L1812" i="1"/>
  <c r="M1812" i="1" s="1"/>
  <c r="J1812" i="1"/>
  <c r="Z1811" i="1"/>
  <c r="O1811" i="1"/>
  <c r="N1811" i="1"/>
  <c r="L1811" i="1"/>
  <c r="M1811" i="1" s="1"/>
  <c r="J1811" i="1"/>
  <c r="Z1810" i="1"/>
  <c r="O1810" i="1"/>
  <c r="N1810" i="1"/>
  <c r="L1810" i="1"/>
  <c r="M1810" i="1" s="1"/>
  <c r="J1810" i="1"/>
  <c r="Z1809" i="1"/>
  <c r="O1809" i="1"/>
  <c r="N1809" i="1"/>
  <c r="L1809" i="1"/>
  <c r="M1809" i="1" s="1"/>
  <c r="J1809" i="1"/>
  <c r="Z1808" i="1"/>
  <c r="O1808" i="1"/>
  <c r="N1808" i="1"/>
  <c r="L1808" i="1"/>
  <c r="M1808" i="1" s="1"/>
  <c r="J1808" i="1"/>
  <c r="Z1807" i="1"/>
  <c r="O1807" i="1"/>
  <c r="N1807" i="1"/>
  <c r="L1807" i="1"/>
  <c r="M1807" i="1" s="1"/>
  <c r="J1807" i="1"/>
  <c r="Z1806" i="1"/>
  <c r="O1806" i="1"/>
  <c r="N1806" i="1"/>
  <c r="L1806" i="1"/>
  <c r="M1806" i="1" s="1"/>
  <c r="J1806" i="1"/>
  <c r="Z1805" i="1"/>
  <c r="U1805" i="1" s="1"/>
  <c r="O1805" i="1"/>
  <c r="N1805" i="1"/>
  <c r="L1805" i="1"/>
  <c r="M1805" i="1" s="1"/>
  <c r="J1805" i="1"/>
  <c r="Z1804" i="1"/>
  <c r="O1804" i="1"/>
  <c r="N1804" i="1"/>
  <c r="L1804" i="1"/>
  <c r="M1804" i="1" s="1"/>
  <c r="J1804" i="1"/>
  <c r="Z1803" i="1"/>
  <c r="O1803" i="1"/>
  <c r="N1803" i="1"/>
  <c r="L1803" i="1"/>
  <c r="M1803" i="1" s="1"/>
  <c r="J1803" i="1"/>
  <c r="Z1802" i="1"/>
  <c r="O1802" i="1"/>
  <c r="N1802" i="1"/>
  <c r="L1802" i="1"/>
  <c r="M1802" i="1" s="1"/>
  <c r="J1802" i="1"/>
  <c r="Z1801" i="1"/>
  <c r="O1801" i="1"/>
  <c r="N1801" i="1"/>
  <c r="L1801" i="1"/>
  <c r="M1801" i="1" s="1"/>
  <c r="J1801" i="1"/>
  <c r="Z1800" i="1"/>
  <c r="O1800" i="1"/>
  <c r="N1800" i="1"/>
  <c r="L1800" i="1"/>
  <c r="M1800" i="1" s="1"/>
  <c r="J1800" i="1"/>
  <c r="Z1799" i="1"/>
  <c r="O1799" i="1"/>
  <c r="N1799" i="1"/>
  <c r="L1799" i="1"/>
  <c r="M1799" i="1" s="1"/>
  <c r="J1799" i="1"/>
  <c r="Z1798" i="1"/>
  <c r="O1798" i="1"/>
  <c r="N1798" i="1"/>
  <c r="L1798" i="1"/>
  <c r="M1798" i="1" s="1"/>
  <c r="J1798" i="1"/>
  <c r="Z1797" i="1"/>
  <c r="O1797" i="1"/>
  <c r="N1797" i="1"/>
  <c r="L1797" i="1"/>
  <c r="M1797" i="1" s="1"/>
  <c r="J1797" i="1"/>
  <c r="Z1796" i="1"/>
  <c r="U1796" i="1" s="1"/>
  <c r="O1796" i="1"/>
  <c r="N1796" i="1"/>
  <c r="L1796" i="1"/>
  <c r="M1796" i="1" s="1"/>
  <c r="J1796" i="1"/>
  <c r="Z1795" i="1"/>
  <c r="O1795" i="1"/>
  <c r="N1795" i="1"/>
  <c r="L1795" i="1"/>
  <c r="M1795" i="1" s="1"/>
  <c r="J1795" i="1"/>
  <c r="Z1794" i="1"/>
  <c r="O1794" i="1"/>
  <c r="N1794" i="1"/>
  <c r="L1794" i="1"/>
  <c r="M1794" i="1" s="1"/>
  <c r="J1794" i="1"/>
  <c r="Z1793" i="1"/>
  <c r="U1793" i="1" s="1"/>
  <c r="O1793" i="1"/>
  <c r="N1793" i="1"/>
  <c r="L1793" i="1"/>
  <c r="M1793" i="1" s="1"/>
  <c r="J1793" i="1"/>
  <c r="Z1792" i="1"/>
  <c r="U1792" i="1" s="1"/>
  <c r="O1792" i="1"/>
  <c r="N1792" i="1"/>
  <c r="L1792" i="1"/>
  <c r="M1792" i="1" s="1"/>
  <c r="J1792" i="1"/>
  <c r="Z1791" i="1"/>
  <c r="O1791" i="1"/>
  <c r="N1791" i="1"/>
  <c r="L1791" i="1"/>
  <c r="M1791" i="1" s="1"/>
  <c r="J1791" i="1"/>
  <c r="Z1790" i="1"/>
  <c r="O1790" i="1"/>
  <c r="N1790" i="1"/>
  <c r="L1790" i="1"/>
  <c r="M1790" i="1" s="1"/>
  <c r="J1790" i="1"/>
  <c r="Z1789" i="1"/>
  <c r="O1789" i="1"/>
  <c r="N1789" i="1"/>
  <c r="L1789" i="1"/>
  <c r="M1789" i="1" s="1"/>
  <c r="J1789" i="1"/>
  <c r="Z1788" i="1"/>
  <c r="O1788" i="1"/>
  <c r="N1788" i="1"/>
  <c r="L1788" i="1"/>
  <c r="M1788" i="1" s="1"/>
  <c r="J1788" i="1"/>
  <c r="Z1787" i="1"/>
  <c r="O1787" i="1"/>
  <c r="N1787" i="1"/>
  <c r="L1787" i="1"/>
  <c r="M1787" i="1" s="1"/>
  <c r="J1787" i="1"/>
  <c r="Z1786" i="1"/>
  <c r="O1786" i="1"/>
  <c r="N1786" i="1"/>
  <c r="L1786" i="1"/>
  <c r="M1786" i="1" s="1"/>
  <c r="J1786" i="1"/>
  <c r="Z1785" i="1"/>
  <c r="O1785" i="1"/>
  <c r="N1785" i="1"/>
  <c r="L1785" i="1"/>
  <c r="M1785" i="1" s="1"/>
  <c r="J1785" i="1"/>
  <c r="Z1784" i="1"/>
  <c r="U1784" i="1" s="1"/>
  <c r="O1784" i="1"/>
  <c r="N1784" i="1"/>
  <c r="L1784" i="1"/>
  <c r="M1784" i="1" s="1"/>
  <c r="J1784" i="1"/>
  <c r="Z1783" i="1"/>
  <c r="O1783" i="1"/>
  <c r="N1783" i="1"/>
  <c r="L1783" i="1"/>
  <c r="M1783" i="1" s="1"/>
  <c r="J1783" i="1"/>
  <c r="Z1782" i="1"/>
  <c r="U1782" i="1" s="1"/>
  <c r="O1782" i="1"/>
  <c r="N1782" i="1"/>
  <c r="L1782" i="1"/>
  <c r="M1782" i="1" s="1"/>
  <c r="J1782" i="1"/>
  <c r="Z1781" i="1"/>
  <c r="O1781" i="1"/>
  <c r="N1781" i="1"/>
  <c r="L1781" i="1"/>
  <c r="M1781" i="1" s="1"/>
  <c r="J1781" i="1"/>
  <c r="Z1780" i="1"/>
  <c r="O1780" i="1"/>
  <c r="N1780" i="1"/>
  <c r="L1780" i="1"/>
  <c r="M1780" i="1" s="1"/>
  <c r="J1780" i="1"/>
  <c r="Z1779" i="1"/>
  <c r="U1779" i="1" s="1"/>
  <c r="O1779" i="1"/>
  <c r="N1779" i="1"/>
  <c r="L1779" i="1"/>
  <c r="M1779" i="1" s="1"/>
  <c r="J1779" i="1"/>
  <c r="Z1778" i="1"/>
  <c r="O1778" i="1"/>
  <c r="N1778" i="1"/>
  <c r="L1778" i="1"/>
  <c r="M1778" i="1" s="1"/>
  <c r="J1778" i="1"/>
  <c r="Z1777" i="1"/>
  <c r="U1777" i="1" s="1"/>
  <c r="O1777" i="1"/>
  <c r="N1777" i="1"/>
  <c r="L1777" i="1"/>
  <c r="M1777" i="1" s="1"/>
  <c r="J1777" i="1"/>
  <c r="Z1776" i="1"/>
  <c r="U1776" i="1" s="1"/>
  <c r="O1776" i="1"/>
  <c r="N1776" i="1"/>
  <c r="L1776" i="1"/>
  <c r="M1776" i="1" s="1"/>
  <c r="J1776" i="1"/>
  <c r="Z1775" i="1"/>
  <c r="O1775" i="1"/>
  <c r="N1775" i="1"/>
  <c r="L1775" i="1"/>
  <c r="M1775" i="1" s="1"/>
  <c r="J1775" i="1"/>
  <c r="Z1774" i="1"/>
  <c r="O1774" i="1"/>
  <c r="N1774" i="1"/>
  <c r="L1774" i="1"/>
  <c r="M1774" i="1" s="1"/>
  <c r="J1774" i="1"/>
  <c r="Z1773" i="1"/>
  <c r="O1773" i="1"/>
  <c r="N1773" i="1"/>
  <c r="L1773" i="1"/>
  <c r="M1773" i="1" s="1"/>
  <c r="J1773" i="1"/>
  <c r="Z1772" i="1"/>
  <c r="O1772" i="1"/>
  <c r="N1772" i="1"/>
  <c r="L1772" i="1"/>
  <c r="M1772" i="1" s="1"/>
  <c r="J1772" i="1"/>
  <c r="Z1771" i="1"/>
  <c r="O1771" i="1"/>
  <c r="N1771" i="1"/>
  <c r="L1771" i="1"/>
  <c r="M1771" i="1" s="1"/>
  <c r="J1771" i="1"/>
  <c r="Z1770" i="1"/>
  <c r="O1770" i="1"/>
  <c r="N1770" i="1"/>
  <c r="L1770" i="1"/>
  <c r="M1770" i="1" s="1"/>
  <c r="J1770" i="1"/>
  <c r="Z1769" i="1"/>
  <c r="U1769" i="1" s="1"/>
  <c r="O1769" i="1"/>
  <c r="N1769" i="1"/>
  <c r="L1769" i="1"/>
  <c r="M1769" i="1" s="1"/>
  <c r="J1769" i="1"/>
  <c r="Z1768" i="1"/>
  <c r="O1768" i="1"/>
  <c r="N1768" i="1"/>
  <c r="L1768" i="1"/>
  <c r="M1768" i="1" s="1"/>
  <c r="J1768" i="1"/>
  <c r="Z1767" i="1"/>
  <c r="O1767" i="1"/>
  <c r="N1767" i="1"/>
  <c r="L1767" i="1"/>
  <c r="M1767" i="1" s="1"/>
  <c r="J1767" i="1"/>
  <c r="Z1766" i="1"/>
  <c r="O1766" i="1"/>
  <c r="N1766" i="1"/>
  <c r="L1766" i="1"/>
  <c r="M1766" i="1" s="1"/>
  <c r="J1766" i="1"/>
  <c r="Z1765" i="1"/>
  <c r="O1765" i="1"/>
  <c r="N1765" i="1"/>
  <c r="L1765" i="1"/>
  <c r="M1765" i="1" s="1"/>
  <c r="J1765" i="1"/>
  <c r="Z1764" i="1"/>
  <c r="O1764" i="1"/>
  <c r="N1764" i="1"/>
  <c r="L1764" i="1"/>
  <c r="M1764" i="1" s="1"/>
  <c r="J1764" i="1"/>
  <c r="Z1763" i="1"/>
  <c r="O1763" i="1"/>
  <c r="N1763" i="1"/>
  <c r="L1763" i="1"/>
  <c r="M1763" i="1" s="1"/>
  <c r="J1763" i="1"/>
  <c r="Z1762" i="1"/>
  <c r="O1762" i="1"/>
  <c r="N1762" i="1"/>
  <c r="L1762" i="1"/>
  <c r="M1762" i="1" s="1"/>
  <c r="J1762" i="1"/>
  <c r="Z1761" i="1"/>
  <c r="O1761" i="1"/>
  <c r="N1761" i="1"/>
  <c r="L1761" i="1"/>
  <c r="M1761" i="1" s="1"/>
  <c r="J1761" i="1"/>
  <c r="Z1760" i="1"/>
  <c r="O1760" i="1"/>
  <c r="N1760" i="1"/>
  <c r="L1760" i="1"/>
  <c r="M1760" i="1" s="1"/>
  <c r="J1760" i="1"/>
  <c r="Z1759" i="1"/>
  <c r="O1759" i="1"/>
  <c r="N1759" i="1"/>
  <c r="L1759" i="1"/>
  <c r="M1759" i="1" s="1"/>
  <c r="J1759" i="1"/>
  <c r="Z1758" i="1"/>
  <c r="O1758" i="1"/>
  <c r="N1758" i="1"/>
  <c r="L1758" i="1"/>
  <c r="M1758" i="1" s="1"/>
  <c r="J1758" i="1"/>
  <c r="Z1757" i="1"/>
  <c r="U1757" i="1" s="1"/>
  <c r="O1757" i="1"/>
  <c r="N1757" i="1"/>
  <c r="L1757" i="1"/>
  <c r="M1757" i="1" s="1"/>
  <c r="J1757" i="1"/>
  <c r="Z1756" i="1"/>
  <c r="O1756" i="1"/>
  <c r="N1756" i="1"/>
  <c r="L1756" i="1"/>
  <c r="M1756" i="1" s="1"/>
  <c r="J1756" i="1"/>
  <c r="Z1755" i="1"/>
  <c r="O1755" i="1"/>
  <c r="N1755" i="1"/>
  <c r="L1755" i="1"/>
  <c r="M1755" i="1" s="1"/>
  <c r="J1755" i="1"/>
  <c r="Z1754" i="1"/>
  <c r="O1754" i="1"/>
  <c r="N1754" i="1"/>
  <c r="L1754" i="1"/>
  <c r="M1754" i="1" s="1"/>
  <c r="J1754" i="1"/>
  <c r="Z1753" i="1"/>
  <c r="O1753" i="1"/>
  <c r="N1753" i="1"/>
  <c r="L1753" i="1"/>
  <c r="M1753" i="1" s="1"/>
  <c r="J1753" i="1"/>
  <c r="Z1752" i="1"/>
  <c r="O1752" i="1"/>
  <c r="N1752" i="1"/>
  <c r="L1752" i="1"/>
  <c r="M1752" i="1" s="1"/>
  <c r="J1752" i="1"/>
  <c r="Z1751" i="1"/>
  <c r="O1751" i="1"/>
  <c r="N1751" i="1"/>
  <c r="L1751" i="1"/>
  <c r="M1751" i="1" s="1"/>
  <c r="J1751" i="1"/>
  <c r="Z1750" i="1"/>
  <c r="O1750" i="1"/>
  <c r="N1750" i="1"/>
  <c r="L1750" i="1"/>
  <c r="M1750" i="1" s="1"/>
  <c r="J1750" i="1"/>
  <c r="Z1749" i="1"/>
  <c r="U1749" i="1" s="1"/>
  <c r="O1749" i="1"/>
  <c r="N1749" i="1"/>
  <c r="L1749" i="1"/>
  <c r="M1749" i="1" s="1"/>
  <c r="J1749" i="1"/>
  <c r="Z1748" i="1"/>
  <c r="O1748" i="1"/>
  <c r="N1748" i="1"/>
  <c r="L1748" i="1"/>
  <c r="M1748" i="1" s="1"/>
  <c r="J1748" i="1"/>
  <c r="Z1747" i="1"/>
  <c r="O1747" i="1"/>
  <c r="N1747" i="1"/>
  <c r="L1747" i="1"/>
  <c r="M1747" i="1" s="1"/>
  <c r="J1747" i="1"/>
  <c r="Z1746" i="1"/>
  <c r="U1746" i="1" s="1"/>
  <c r="O1746" i="1"/>
  <c r="N1746" i="1"/>
  <c r="L1746" i="1"/>
  <c r="M1746" i="1" s="1"/>
  <c r="J1746" i="1"/>
  <c r="Z1745" i="1"/>
  <c r="U1745" i="1" s="1"/>
  <c r="O1745" i="1"/>
  <c r="N1745" i="1"/>
  <c r="L1745" i="1"/>
  <c r="M1745" i="1" s="1"/>
  <c r="J1745" i="1"/>
  <c r="Z1744" i="1"/>
  <c r="U1744" i="1" s="1"/>
  <c r="O1744" i="1"/>
  <c r="N1744" i="1"/>
  <c r="L1744" i="1"/>
  <c r="M1744" i="1" s="1"/>
  <c r="J1744" i="1"/>
  <c r="Z1743" i="1"/>
  <c r="U1743" i="1" s="1"/>
  <c r="O1743" i="1"/>
  <c r="N1743" i="1"/>
  <c r="L1743" i="1"/>
  <c r="M1743" i="1" s="1"/>
  <c r="J1743" i="1"/>
  <c r="Z1742" i="1"/>
  <c r="O1742" i="1"/>
  <c r="N1742" i="1"/>
  <c r="L1742" i="1"/>
  <c r="M1742" i="1" s="1"/>
  <c r="J1742" i="1"/>
  <c r="Z1741" i="1"/>
  <c r="U1741" i="1" s="1"/>
  <c r="O1741" i="1"/>
  <c r="N1741" i="1"/>
  <c r="L1741" i="1"/>
  <c r="M1741" i="1" s="1"/>
  <c r="J1741" i="1"/>
  <c r="Z1740" i="1"/>
  <c r="O1740" i="1"/>
  <c r="N1740" i="1"/>
  <c r="L1740" i="1"/>
  <c r="M1740" i="1" s="1"/>
  <c r="J1740" i="1"/>
  <c r="Z1739" i="1"/>
  <c r="U1739" i="1" s="1"/>
  <c r="O1739" i="1"/>
  <c r="N1739" i="1"/>
  <c r="L1739" i="1"/>
  <c r="M1739" i="1" s="1"/>
  <c r="J1739" i="1"/>
  <c r="Z1738" i="1"/>
  <c r="O1738" i="1"/>
  <c r="N1738" i="1"/>
  <c r="L1738" i="1"/>
  <c r="M1738" i="1" s="1"/>
  <c r="J1738" i="1"/>
  <c r="Z1737" i="1"/>
  <c r="O1737" i="1"/>
  <c r="N1737" i="1"/>
  <c r="L1737" i="1"/>
  <c r="M1737" i="1" s="1"/>
  <c r="J1737" i="1"/>
  <c r="Z1736" i="1"/>
  <c r="U1736" i="1" s="1"/>
  <c r="O1736" i="1"/>
  <c r="N1736" i="1"/>
  <c r="L1736" i="1"/>
  <c r="M1736" i="1" s="1"/>
  <c r="J1736" i="1"/>
  <c r="Z1735" i="1"/>
  <c r="U1735" i="1" s="1"/>
  <c r="O1735" i="1"/>
  <c r="N1735" i="1"/>
  <c r="L1735" i="1"/>
  <c r="M1735" i="1" s="1"/>
  <c r="J1735" i="1"/>
  <c r="Z1734" i="1"/>
  <c r="O1734" i="1"/>
  <c r="N1734" i="1"/>
  <c r="L1734" i="1"/>
  <c r="M1734" i="1" s="1"/>
  <c r="J1734" i="1"/>
  <c r="Z1733" i="1"/>
  <c r="O1733" i="1"/>
  <c r="N1733" i="1"/>
  <c r="L1733" i="1"/>
  <c r="M1733" i="1" s="1"/>
  <c r="J1733" i="1"/>
  <c r="Z1732" i="1"/>
  <c r="O1732" i="1"/>
  <c r="N1732" i="1"/>
  <c r="L1732" i="1"/>
  <c r="M1732" i="1" s="1"/>
  <c r="J1732" i="1"/>
  <c r="Z1731" i="1"/>
  <c r="U1731" i="1" s="1"/>
  <c r="O1731" i="1"/>
  <c r="N1731" i="1"/>
  <c r="L1731" i="1"/>
  <c r="M1731" i="1" s="1"/>
  <c r="J1731" i="1"/>
  <c r="Z1730" i="1"/>
  <c r="O1730" i="1"/>
  <c r="N1730" i="1"/>
  <c r="L1730" i="1"/>
  <c r="M1730" i="1" s="1"/>
  <c r="J1730" i="1"/>
  <c r="Z1729" i="1"/>
  <c r="O1729" i="1"/>
  <c r="N1729" i="1"/>
  <c r="L1729" i="1"/>
  <c r="M1729" i="1" s="1"/>
  <c r="J1729" i="1"/>
  <c r="Z1728" i="1"/>
  <c r="O1728" i="1"/>
  <c r="N1728" i="1"/>
  <c r="L1728" i="1"/>
  <c r="M1728" i="1" s="1"/>
  <c r="J1728" i="1"/>
  <c r="Z1727" i="1"/>
  <c r="O1727" i="1"/>
  <c r="N1727" i="1"/>
  <c r="L1727" i="1"/>
  <c r="M1727" i="1" s="1"/>
  <c r="J1727" i="1"/>
  <c r="Z1726" i="1"/>
  <c r="O1726" i="1"/>
  <c r="N1726" i="1"/>
  <c r="L1726" i="1"/>
  <c r="M1726" i="1" s="1"/>
  <c r="J1726" i="1"/>
  <c r="Z1725" i="1"/>
  <c r="O1725" i="1"/>
  <c r="N1725" i="1"/>
  <c r="L1725" i="1"/>
  <c r="M1725" i="1" s="1"/>
  <c r="J1725" i="1"/>
  <c r="Z1724" i="1"/>
  <c r="O1724" i="1"/>
  <c r="N1724" i="1"/>
  <c r="L1724" i="1"/>
  <c r="M1724" i="1" s="1"/>
  <c r="J1724" i="1"/>
  <c r="Z1723" i="1"/>
  <c r="U1723" i="1" s="1"/>
  <c r="O1723" i="1"/>
  <c r="N1723" i="1"/>
  <c r="L1723" i="1"/>
  <c r="M1723" i="1" s="1"/>
  <c r="J1723" i="1"/>
  <c r="Z1722" i="1"/>
  <c r="O1722" i="1"/>
  <c r="N1722" i="1"/>
  <c r="L1722" i="1"/>
  <c r="M1722" i="1" s="1"/>
  <c r="J1722" i="1"/>
  <c r="Z1721" i="1"/>
  <c r="O1721" i="1"/>
  <c r="N1721" i="1"/>
  <c r="L1721" i="1"/>
  <c r="M1721" i="1" s="1"/>
  <c r="J1721" i="1"/>
  <c r="Z1720" i="1"/>
  <c r="O1720" i="1"/>
  <c r="N1720" i="1"/>
  <c r="L1720" i="1"/>
  <c r="M1720" i="1" s="1"/>
  <c r="J1720" i="1"/>
  <c r="Z1719" i="1"/>
  <c r="U1719" i="1" s="1"/>
  <c r="O1719" i="1"/>
  <c r="N1719" i="1"/>
  <c r="L1719" i="1"/>
  <c r="M1719" i="1" s="1"/>
  <c r="J1719" i="1"/>
  <c r="Z1718" i="1"/>
  <c r="O1718" i="1"/>
  <c r="N1718" i="1"/>
  <c r="L1718" i="1"/>
  <c r="M1718" i="1" s="1"/>
  <c r="J1718" i="1"/>
  <c r="Z1717" i="1"/>
  <c r="O1717" i="1"/>
  <c r="N1717" i="1"/>
  <c r="L1717" i="1"/>
  <c r="M1717" i="1" s="1"/>
  <c r="J1717" i="1"/>
  <c r="Z1716" i="1"/>
  <c r="O1716" i="1"/>
  <c r="N1716" i="1"/>
  <c r="L1716" i="1"/>
  <c r="M1716" i="1" s="1"/>
  <c r="J1716" i="1"/>
  <c r="Z1715" i="1"/>
  <c r="O1715" i="1"/>
  <c r="N1715" i="1"/>
  <c r="L1715" i="1"/>
  <c r="M1715" i="1" s="1"/>
  <c r="J1715" i="1"/>
  <c r="Z1714" i="1"/>
  <c r="O1714" i="1"/>
  <c r="N1714" i="1"/>
  <c r="L1714" i="1"/>
  <c r="M1714" i="1" s="1"/>
  <c r="J1714" i="1"/>
  <c r="Z1713" i="1"/>
  <c r="O1713" i="1"/>
  <c r="N1713" i="1"/>
  <c r="L1713" i="1"/>
  <c r="M1713" i="1" s="1"/>
  <c r="J1713" i="1"/>
  <c r="Z1712" i="1"/>
  <c r="O1712" i="1"/>
  <c r="N1712" i="1"/>
  <c r="L1712" i="1"/>
  <c r="M1712" i="1" s="1"/>
  <c r="J1712" i="1"/>
  <c r="Z1711" i="1"/>
  <c r="O1711" i="1"/>
  <c r="N1711" i="1"/>
  <c r="L1711" i="1"/>
  <c r="M1711" i="1" s="1"/>
  <c r="J1711" i="1"/>
  <c r="Z1710" i="1"/>
  <c r="U1710" i="1" s="1"/>
  <c r="O1710" i="1"/>
  <c r="N1710" i="1"/>
  <c r="L1710" i="1"/>
  <c r="M1710" i="1" s="1"/>
  <c r="J1710" i="1"/>
  <c r="Z1709" i="1"/>
  <c r="O1709" i="1"/>
  <c r="N1709" i="1"/>
  <c r="L1709" i="1"/>
  <c r="M1709" i="1" s="1"/>
  <c r="J1709" i="1"/>
  <c r="Z1708" i="1"/>
  <c r="U1708" i="1" s="1"/>
  <c r="O1708" i="1"/>
  <c r="N1708" i="1"/>
  <c r="L1708" i="1"/>
  <c r="M1708" i="1" s="1"/>
  <c r="J1708" i="1"/>
  <c r="Z1707" i="1"/>
  <c r="O1707" i="1"/>
  <c r="N1707" i="1"/>
  <c r="L1707" i="1"/>
  <c r="M1707" i="1" s="1"/>
  <c r="J1707" i="1"/>
  <c r="Z1706" i="1"/>
  <c r="U1706" i="1" s="1"/>
  <c r="O1706" i="1"/>
  <c r="N1706" i="1"/>
  <c r="L1706" i="1"/>
  <c r="M1706" i="1" s="1"/>
  <c r="J1706" i="1"/>
  <c r="Z1705" i="1"/>
  <c r="U1705" i="1" s="1"/>
  <c r="O1705" i="1"/>
  <c r="N1705" i="1"/>
  <c r="L1705" i="1"/>
  <c r="M1705" i="1" s="1"/>
  <c r="J1705" i="1"/>
  <c r="Z1704" i="1"/>
  <c r="O1704" i="1"/>
  <c r="N1704" i="1"/>
  <c r="L1704" i="1"/>
  <c r="M1704" i="1" s="1"/>
  <c r="J1704" i="1"/>
  <c r="Z1703" i="1"/>
  <c r="U1703" i="1" s="1"/>
  <c r="O1703" i="1"/>
  <c r="N1703" i="1"/>
  <c r="L1703" i="1"/>
  <c r="M1703" i="1" s="1"/>
  <c r="J1703" i="1"/>
  <c r="Z1702" i="1"/>
  <c r="O1702" i="1"/>
  <c r="N1702" i="1"/>
  <c r="L1702" i="1"/>
  <c r="M1702" i="1" s="1"/>
  <c r="J1702" i="1"/>
  <c r="Z1701" i="1"/>
  <c r="O1701" i="1"/>
  <c r="N1701" i="1"/>
  <c r="L1701" i="1"/>
  <c r="M1701" i="1" s="1"/>
  <c r="J1701" i="1"/>
  <c r="Z1700" i="1"/>
  <c r="O1700" i="1"/>
  <c r="N1700" i="1"/>
  <c r="L1700" i="1"/>
  <c r="M1700" i="1" s="1"/>
  <c r="J1700" i="1"/>
  <c r="Z1699" i="1"/>
  <c r="O1699" i="1"/>
  <c r="N1699" i="1"/>
  <c r="L1699" i="1"/>
  <c r="M1699" i="1" s="1"/>
  <c r="J1699" i="1"/>
  <c r="Z1698" i="1"/>
  <c r="O1698" i="1"/>
  <c r="N1698" i="1"/>
  <c r="L1698" i="1"/>
  <c r="M1698" i="1" s="1"/>
  <c r="J1698" i="1"/>
  <c r="Z1697" i="1"/>
  <c r="O1697" i="1"/>
  <c r="N1697" i="1"/>
  <c r="L1697" i="1"/>
  <c r="M1697" i="1" s="1"/>
  <c r="J1697" i="1"/>
  <c r="Z1696" i="1"/>
  <c r="O1696" i="1"/>
  <c r="N1696" i="1"/>
  <c r="L1696" i="1"/>
  <c r="M1696" i="1" s="1"/>
  <c r="J1696" i="1"/>
  <c r="Z1695" i="1"/>
  <c r="O1695" i="1"/>
  <c r="N1695" i="1"/>
  <c r="L1695" i="1"/>
  <c r="M1695" i="1" s="1"/>
  <c r="J1695" i="1"/>
  <c r="Z1694" i="1"/>
  <c r="O1694" i="1"/>
  <c r="N1694" i="1"/>
  <c r="L1694" i="1"/>
  <c r="M1694" i="1" s="1"/>
  <c r="J1694" i="1"/>
  <c r="Z1693" i="1"/>
  <c r="O1693" i="1"/>
  <c r="N1693" i="1"/>
  <c r="L1693" i="1"/>
  <c r="M1693" i="1" s="1"/>
  <c r="J1693" i="1"/>
  <c r="Z1692" i="1"/>
  <c r="O1692" i="1"/>
  <c r="N1692" i="1"/>
  <c r="L1692" i="1"/>
  <c r="M1692" i="1" s="1"/>
  <c r="J1692" i="1"/>
  <c r="Z1691" i="1"/>
  <c r="O1691" i="1"/>
  <c r="N1691" i="1"/>
  <c r="L1691" i="1"/>
  <c r="M1691" i="1" s="1"/>
  <c r="J1691" i="1"/>
  <c r="Z1690" i="1"/>
  <c r="U1690" i="1" s="1"/>
  <c r="O1690" i="1"/>
  <c r="N1690" i="1"/>
  <c r="L1690" i="1"/>
  <c r="M1690" i="1" s="1"/>
  <c r="J1690" i="1"/>
  <c r="Z1689" i="1"/>
  <c r="U1689" i="1" s="1"/>
  <c r="O1689" i="1"/>
  <c r="N1689" i="1"/>
  <c r="L1689" i="1"/>
  <c r="M1689" i="1" s="1"/>
  <c r="J1689" i="1"/>
  <c r="Z1688" i="1"/>
  <c r="O1688" i="1"/>
  <c r="N1688" i="1"/>
  <c r="L1688" i="1"/>
  <c r="M1688" i="1" s="1"/>
  <c r="J1688" i="1"/>
  <c r="Z1687" i="1"/>
  <c r="U1687" i="1" s="1"/>
  <c r="O1687" i="1"/>
  <c r="N1687" i="1"/>
  <c r="L1687" i="1"/>
  <c r="M1687" i="1" s="1"/>
  <c r="J1687" i="1"/>
  <c r="Z1686" i="1"/>
  <c r="O1686" i="1"/>
  <c r="N1686" i="1"/>
  <c r="L1686" i="1"/>
  <c r="M1686" i="1" s="1"/>
  <c r="J1686" i="1"/>
  <c r="Z1685" i="1"/>
  <c r="O1685" i="1"/>
  <c r="N1685" i="1"/>
  <c r="L1685" i="1"/>
  <c r="M1685" i="1" s="1"/>
  <c r="J1685" i="1"/>
  <c r="Z1684" i="1"/>
  <c r="O1684" i="1"/>
  <c r="N1684" i="1"/>
  <c r="L1684" i="1"/>
  <c r="M1684" i="1" s="1"/>
  <c r="J1684" i="1"/>
  <c r="Z1683" i="1"/>
  <c r="O1683" i="1"/>
  <c r="N1683" i="1"/>
  <c r="L1683" i="1"/>
  <c r="M1683" i="1" s="1"/>
  <c r="J1683" i="1"/>
  <c r="Z1682" i="1"/>
  <c r="O1682" i="1"/>
  <c r="N1682" i="1"/>
  <c r="L1682" i="1"/>
  <c r="M1682" i="1" s="1"/>
  <c r="J1682" i="1"/>
  <c r="Z1681" i="1"/>
  <c r="O1681" i="1"/>
  <c r="N1681" i="1"/>
  <c r="L1681" i="1"/>
  <c r="M1681" i="1" s="1"/>
  <c r="J1681" i="1"/>
  <c r="Z1680" i="1"/>
  <c r="O1680" i="1"/>
  <c r="N1680" i="1"/>
  <c r="L1680" i="1"/>
  <c r="M1680" i="1" s="1"/>
  <c r="J1680" i="1"/>
  <c r="Z1679" i="1"/>
  <c r="O1679" i="1"/>
  <c r="N1679" i="1"/>
  <c r="L1679" i="1"/>
  <c r="M1679" i="1" s="1"/>
  <c r="J1679" i="1"/>
  <c r="Z1678" i="1"/>
  <c r="O1678" i="1"/>
  <c r="N1678" i="1"/>
  <c r="L1678" i="1"/>
  <c r="M1678" i="1" s="1"/>
  <c r="J1678" i="1"/>
  <c r="Z1677" i="1"/>
  <c r="O1677" i="1"/>
  <c r="N1677" i="1"/>
  <c r="L1677" i="1"/>
  <c r="M1677" i="1" s="1"/>
  <c r="J1677" i="1"/>
  <c r="Z1676" i="1"/>
  <c r="U1676" i="1" s="1"/>
  <c r="O1676" i="1"/>
  <c r="N1676" i="1"/>
  <c r="L1676" i="1"/>
  <c r="M1676" i="1" s="1"/>
  <c r="J1676" i="1"/>
  <c r="Z1675" i="1"/>
  <c r="O1675" i="1"/>
  <c r="N1675" i="1"/>
  <c r="L1675" i="1"/>
  <c r="M1675" i="1" s="1"/>
  <c r="J1675" i="1"/>
  <c r="Z1674" i="1"/>
  <c r="U1674" i="1" s="1"/>
  <c r="O1674" i="1"/>
  <c r="N1674" i="1"/>
  <c r="L1674" i="1"/>
  <c r="M1674" i="1" s="1"/>
  <c r="J1674" i="1"/>
  <c r="Z1673" i="1"/>
  <c r="O1673" i="1"/>
  <c r="N1673" i="1"/>
  <c r="L1673" i="1"/>
  <c r="M1673" i="1" s="1"/>
  <c r="J1673" i="1"/>
  <c r="Z1672" i="1"/>
  <c r="O1672" i="1"/>
  <c r="N1672" i="1"/>
  <c r="L1672" i="1"/>
  <c r="M1672" i="1" s="1"/>
  <c r="J1672" i="1"/>
  <c r="Z1671" i="1"/>
  <c r="O1671" i="1"/>
  <c r="N1671" i="1"/>
  <c r="L1671" i="1"/>
  <c r="M1671" i="1" s="1"/>
  <c r="J1671" i="1"/>
  <c r="Z1670" i="1"/>
  <c r="U1670" i="1" s="1"/>
  <c r="O1670" i="1"/>
  <c r="N1670" i="1"/>
  <c r="L1670" i="1"/>
  <c r="M1670" i="1" s="1"/>
  <c r="J1670" i="1"/>
  <c r="Z1669" i="1"/>
  <c r="U1669" i="1" s="1"/>
  <c r="O1669" i="1"/>
  <c r="N1669" i="1"/>
  <c r="L1669" i="1"/>
  <c r="M1669" i="1" s="1"/>
  <c r="J1669" i="1"/>
  <c r="Z1668" i="1"/>
  <c r="U1668" i="1" s="1"/>
  <c r="O1668" i="1"/>
  <c r="N1668" i="1"/>
  <c r="L1668" i="1"/>
  <c r="M1668" i="1" s="1"/>
  <c r="J1668" i="1"/>
  <c r="Z1667" i="1"/>
  <c r="O1667" i="1"/>
  <c r="N1667" i="1"/>
  <c r="L1667" i="1"/>
  <c r="M1667" i="1" s="1"/>
  <c r="J1667" i="1"/>
  <c r="Z1666" i="1"/>
  <c r="U1666" i="1" s="1"/>
  <c r="O1666" i="1"/>
  <c r="N1666" i="1"/>
  <c r="L1666" i="1"/>
  <c r="M1666" i="1" s="1"/>
  <c r="J1666" i="1"/>
  <c r="Z1665" i="1"/>
  <c r="U1665" i="1" s="1"/>
  <c r="O1665" i="1"/>
  <c r="N1665" i="1"/>
  <c r="L1665" i="1"/>
  <c r="M1665" i="1" s="1"/>
  <c r="J1665" i="1"/>
  <c r="Z1664" i="1"/>
  <c r="O1664" i="1"/>
  <c r="N1664" i="1"/>
  <c r="L1664" i="1"/>
  <c r="M1664" i="1" s="1"/>
  <c r="J1664" i="1"/>
  <c r="Z1663" i="1"/>
  <c r="O1663" i="1"/>
  <c r="N1663" i="1"/>
  <c r="L1663" i="1"/>
  <c r="M1663" i="1" s="1"/>
  <c r="J1663" i="1"/>
  <c r="Z1662" i="1"/>
  <c r="O1662" i="1"/>
  <c r="N1662" i="1"/>
  <c r="L1662" i="1"/>
  <c r="M1662" i="1" s="1"/>
  <c r="J1662" i="1"/>
  <c r="Z1661" i="1"/>
  <c r="O1661" i="1"/>
  <c r="N1661" i="1"/>
  <c r="L1661" i="1"/>
  <c r="M1661" i="1" s="1"/>
  <c r="J1661" i="1"/>
  <c r="Z1660" i="1"/>
  <c r="O1660" i="1"/>
  <c r="N1660" i="1"/>
  <c r="L1660" i="1"/>
  <c r="M1660" i="1" s="1"/>
  <c r="J1660" i="1"/>
  <c r="Z1659" i="1"/>
  <c r="O1659" i="1"/>
  <c r="N1659" i="1"/>
  <c r="L1659" i="1"/>
  <c r="M1659" i="1" s="1"/>
  <c r="J1659" i="1"/>
  <c r="Z1658" i="1"/>
  <c r="U1658" i="1" s="1"/>
  <c r="O1658" i="1"/>
  <c r="N1658" i="1"/>
  <c r="L1658" i="1"/>
  <c r="M1658" i="1" s="1"/>
  <c r="J1658" i="1"/>
  <c r="Z1657" i="1"/>
  <c r="U1657" i="1" s="1"/>
  <c r="O1657" i="1"/>
  <c r="N1657" i="1"/>
  <c r="L1657" i="1"/>
  <c r="M1657" i="1" s="1"/>
  <c r="J1657" i="1"/>
  <c r="Z1656" i="1"/>
  <c r="U1656" i="1" s="1"/>
  <c r="O1656" i="1"/>
  <c r="N1656" i="1"/>
  <c r="L1656" i="1"/>
  <c r="M1656" i="1" s="1"/>
  <c r="J1656" i="1"/>
  <c r="Z1655" i="1"/>
  <c r="O1655" i="1"/>
  <c r="N1655" i="1"/>
  <c r="L1655" i="1"/>
  <c r="M1655" i="1" s="1"/>
  <c r="J1655" i="1"/>
  <c r="Z1654" i="1"/>
  <c r="O1654" i="1"/>
  <c r="N1654" i="1"/>
  <c r="L1654" i="1"/>
  <c r="M1654" i="1" s="1"/>
  <c r="J1654" i="1"/>
  <c r="Z1653" i="1"/>
  <c r="U1653" i="1" s="1"/>
  <c r="O1653" i="1"/>
  <c r="N1653" i="1"/>
  <c r="L1653" i="1"/>
  <c r="M1653" i="1" s="1"/>
  <c r="J1653" i="1"/>
  <c r="Z1652" i="1"/>
  <c r="U1652" i="1" s="1"/>
  <c r="O1652" i="1"/>
  <c r="N1652" i="1"/>
  <c r="L1652" i="1"/>
  <c r="M1652" i="1" s="1"/>
  <c r="J1652" i="1"/>
  <c r="Z1651" i="1"/>
  <c r="O1651" i="1"/>
  <c r="N1651" i="1"/>
  <c r="L1651" i="1"/>
  <c r="M1651" i="1" s="1"/>
  <c r="J1651" i="1"/>
  <c r="Z1650" i="1"/>
  <c r="O1650" i="1"/>
  <c r="N1650" i="1"/>
  <c r="L1650" i="1"/>
  <c r="M1650" i="1" s="1"/>
  <c r="J1650" i="1"/>
  <c r="Z1649" i="1"/>
  <c r="U1649" i="1" s="1"/>
  <c r="O1649" i="1"/>
  <c r="N1649" i="1"/>
  <c r="L1649" i="1"/>
  <c r="M1649" i="1" s="1"/>
  <c r="J1649" i="1"/>
  <c r="Z1648" i="1"/>
  <c r="O1648" i="1"/>
  <c r="N1648" i="1"/>
  <c r="L1648" i="1"/>
  <c r="M1648" i="1" s="1"/>
  <c r="J1648" i="1"/>
  <c r="Z1647" i="1"/>
  <c r="O1647" i="1"/>
  <c r="N1647" i="1"/>
  <c r="L1647" i="1"/>
  <c r="M1647" i="1" s="1"/>
  <c r="J1647" i="1"/>
  <c r="Z1646" i="1"/>
  <c r="O1646" i="1"/>
  <c r="N1646" i="1"/>
  <c r="L1646" i="1"/>
  <c r="M1646" i="1" s="1"/>
  <c r="J1646" i="1"/>
  <c r="Z1645" i="1"/>
  <c r="O1645" i="1"/>
  <c r="N1645" i="1"/>
  <c r="L1645" i="1"/>
  <c r="M1645" i="1" s="1"/>
  <c r="J1645" i="1"/>
  <c r="Z1644" i="1"/>
  <c r="O1644" i="1"/>
  <c r="N1644" i="1"/>
  <c r="L1644" i="1"/>
  <c r="M1644" i="1" s="1"/>
  <c r="J1644" i="1"/>
  <c r="Z1643" i="1"/>
  <c r="U1643" i="1" s="1"/>
  <c r="O1643" i="1"/>
  <c r="N1643" i="1"/>
  <c r="L1643" i="1"/>
  <c r="M1643" i="1" s="1"/>
  <c r="J1643" i="1"/>
  <c r="Z1642" i="1"/>
  <c r="U1642" i="1" s="1"/>
  <c r="O1642" i="1"/>
  <c r="N1642" i="1"/>
  <c r="L1642" i="1"/>
  <c r="M1642" i="1" s="1"/>
  <c r="J1642" i="1"/>
  <c r="Z1641" i="1"/>
  <c r="O1641" i="1"/>
  <c r="N1641" i="1"/>
  <c r="L1641" i="1"/>
  <c r="M1641" i="1" s="1"/>
  <c r="J1641" i="1"/>
  <c r="Z1640" i="1"/>
  <c r="O1640" i="1"/>
  <c r="N1640" i="1"/>
  <c r="L1640" i="1"/>
  <c r="M1640" i="1" s="1"/>
  <c r="J1640" i="1"/>
  <c r="Z1639" i="1"/>
  <c r="O1639" i="1"/>
  <c r="N1639" i="1"/>
  <c r="L1639" i="1"/>
  <c r="M1639" i="1" s="1"/>
  <c r="J1639" i="1"/>
  <c r="Z1638" i="1"/>
  <c r="U1638" i="1" s="1"/>
  <c r="O1638" i="1"/>
  <c r="N1638" i="1"/>
  <c r="L1638" i="1"/>
  <c r="M1638" i="1" s="1"/>
  <c r="J1638" i="1"/>
  <c r="Z1637" i="1"/>
  <c r="O1637" i="1"/>
  <c r="N1637" i="1"/>
  <c r="L1637" i="1"/>
  <c r="M1637" i="1" s="1"/>
  <c r="J1637" i="1"/>
  <c r="Z1636" i="1"/>
  <c r="O1636" i="1"/>
  <c r="N1636" i="1"/>
  <c r="L1636" i="1"/>
  <c r="M1636" i="1" s="1"/>
  <c r="J1636" i="1"/>
  <c r="Z1635" i="1"/>
  <c r="O1635" i="1"/>
  <c r="N1635" i="1"/>
  <c r="L1635" i="1"/>
  <c r="M1635" i="1" s="1"/>
  <c r="J1635" i="1"/>
  <c r="Z1634" i="1"/>
  <c r="U1634" i="1" s="1"/>
  <c r="O1634" i="1"/>
  <c r="N1634" i="1"/>
  <c r="L1634" i="1"/>
  <c r="M1634" i="1" s="1"/>
  <c r="J1634" i="1"/>
  <c r="Z1633" i="1"/>
  <c r="O1633" i="1"/>
  <c r="N1633" i="1"/>
  <c r="L1633" i="1"/>
  <c r="M1633" i="1" s="1"/>
  <c r="J1633" i="1"/>
  <c r="Z1632" i="1"/>
  <c r="O1632" i="1"/>
  <c r="N1632" i="1"/>
  <c r="L1632" i="1"/>
  <c r="M1632" i="1" s="1"/>
  <c r="J1632" i="1"/>
  <c r="Z1631" i="1"/>
  <c r="O1631" i="1"/>
  <c r="N1631" i="1"/>
  <c r="L1631" i="1"/>
  <c r="M1631" i="1" s="1"/>
  <c r="J1631" i="1"/>
  <c r="Z1630" i="1"/>
  <c r="O1630" i="1"/>
  <c r="N1630" i="1"/>
  <c r="L1630" i="1"/>
  <c r="M1630" i="1" s="1"/>
  <c r="J1630" i="1"/>
  <c r="Z1629" i="1"/>
  <c r="U1629" i="1" s="1"/>
  <c r="O1629" i="1"/>
  <c r="N1629" i="1"/>
  <c r="L1629" i="1"/>
  <c r="M1629" i="1" s="1"/>
  <c r="J1629" i="1"/>
  <c r="Z1628" i="1"/>
  <c r="O1628" i="1"/>
  <c r="N1628" i="1"/>
  <c r="L1628" i="1"/>
  <c r="M1628" i="1" s="1"/>
  <c r="J1628" i="1"/>
  <c r="Z1627" i="1"/>
  <c r="O1627" i="1"/>
  <c r="N1627" i="1"/>
  <c r="L1627" i="1"/>
  <c r="M1627" i="1" s="1"/>
  <c r="J1627" i="1"/>
  <c r="Z1626" i="1"/>
  <c r="O1626" i="1"/>
  <c r="N1626" i="1"/>
  <c r="L1626" i="1"/>
  <c r="M1626" i="1" s="1"/>
  <c r="J1626" i="1"/>
  <c r="Z1625" i="1"/>
  <c r="O1625" i="1"/>
  <c r="N1625" i="1"/>
  <c r="L1625" i="1"/>
  <c r="M1625" i="1" s="1"/>
  <c r="J1625" i="1"/>
  <c r="Z1624" i="1"/>
  <c r="O1624" i="1"/>
  <c r="N1624" i="1"/>
  <c r="L1624" i="1"/>
  <c r="M1624" i="1" s="1"/>
  <c r="J1624" i="1"/>
  <c r="Z1623" i="1"/>
  <c r="U1623" i="1" s="1"/>
  <c r="O1623" i="1"/>
  <c r="N1623" i="1"/>
  <c r="L1623" i="1"/>
  <c r="M1623" i="1" s="1"/>
  <c r="J1623" i="1"/>
  <c r="Z1622" i="1"/>
  <c r="O1622" i="1"/>
  <c r="N1622" i="1"/>
  <c r="L1622" i="1"/>
  <c r="M1622" i="1" s="1"/>
  <c r="J1622" i="1"/>
  <c r="Z1621" i="1"/>
  <c r="U1621" i="1" s="1"/>
  <c r="O1621" i="1"/>
  <c r="N1621" i="1"/>
  <c r="L1621" i="1"/>
  <c r="M1621" i="1" s="1"/>
  <c r="J1621" i="1"/>
  <c r="Z1620" i="1"/>
  <c r="U1620" i="1" s="1"/>
  <c r="O1620" i="1"/>
  <c r="N1620" i="1"/>
  <c r="L1620" i="1"/>
  <c r="M1620" i="1" s="1"/>
  <c r="J1620" i="1"/>
  <c r="Z1619" i="1"/>
  <c r="O1619" i="1"/>
  <c r="N1619" i="1"/>
  <c r="L1619" i="1"/>
  <c r="M1619" i="1" s="1"/>
  <c r="J1619" i="1"/>
  <c r="Z1618" i="1"/>
  <c r="O1618" i="1"/>
  <c r="N1618" i="1"/>
  <c r="L1618" i="1"/>
  <c r="M1618" i="1" s="1"/>
  <c r="J1618" i="1"/>
  <c r="Z1617" i="1"/>
  <c r="U1617" i="1" s="1"/>
  <c r="O1617" i="1"/>
  <c r="N1617" i="1"/>
  <c r="L1617" i="1"/>
  <c r="M1617" i="1" s="1"/>
  <c r="J1617" i="1"/>
  <c r="Z1616" i="1"/>
  <c r="O1616" i="1"/>
  <c r="N1616" i="1"/>
  <c r="L1616" i="1"/>
  <c r="M1616" i="1" s="1"/>
  <c r="J1616" i="1"/>
  <c r="Z1615" i="1"/>
  <c r="U1615" i="1" s="1"/>
  <c r="O1615" i="1"/>
  <c r="N1615" i="1"/>
  <c r="L1615" i="1"/>
  <c r="M1615" i="1" s="1"/>
  <c r="J1615" i="1"/>
  <c r="Z1614" i="1"/>
  <c r="O1614" i="1"/>
  <c r="N1614" i="1"/>
  <c r="L1614" i="1"/>
  <c r="M1614" i="1" s="1"/>
  <c r="J1614" i="1"/>
  <c r="Z1613" i="1"/>
  <c r="O1613" i="1"/>
  <c r="N1613" i="1"/>
  <c r="L1613" i="1"/>
  <c r="M1613" i="1" s="1"/>
  <c r="J1613" i="1"/>
  <c r="Z1612" i="1"/>
  <c r="U1612" i="1" s="1"/>
  <c r="O1612" i="1"/>
  <c r="N1612" i="1"/>
  <c r="L1612" i="1"/>
  <c r="M1612" i="1" s="1"/>
  <c r="J1612" i="1"/>
  <c r="Z1611" i="1"/>
  <c r="O1611" i="1"/>
  <c r="N1611" i="1"/>
  <c r="L1611" i="1"/>
  <c r="M1611" i="1" s="1"/>
  <c r="J1611" i="1"/>
  <c r="Z1610" i="1"/>
  <c r="U1610" i="1" s="1"/>
  <c r="O1610" i="1"/>
  <c r="N1610" i="1"/>
  <c r="L1610" i="1"/>
  <c r="M1610" i="1" s="1"/>
  <c r="J1610" i="1"/>
  <c r="Z1609" i="1"/>
  <c r="O1609" i="1"/>
  <c r="N1609" i="1"/>
  <c r="L1609" i="1"/>
  <c r="M1609" i="1" s="1"/>
  <c r="J1609" i="1"/>
  <c r="Z1608" i="1"/>
  <c r="O1608" i="1"/>
  <c r="N1608" i="1"/>
  <c r="L1608" i="1"/>
  <c r="M1608" i="1" s="1"/>
  <c r="J1608" i="1"/>
  <c r="Z1607" i="1"/>
  <c r="O1607" i="1"/>
  <c r="N1607" i="1"/>
  <c r="L1607" i="1"/>
  <c r="M1607" i="1" s="1"/>
  <c r="J1607" i="1"/>
  <c r="Z1606" i="1"/>
  <c r="U1606" i="1" s="1"/>
  <c r="O1606" i="1"/>
  <c r="N1606" i="1"/>
  <c r="L1606" i="1"/>
  <c r="M1606" i="1" s="1"/>
  <c r="J1606" i="1"/>
  <c r="Z1605" i="1"/>
  <c r="O1605" i="1"/>
  <c r="N1605" i="1"/>
  <c r="L1605" i="1"/>
  <c r="M1605" i="1" s="1"/>
  <c r="J1605" i="1"/>
  <c r="Z1604" i="1"/>
  <c r="O1604" i="1"/>
  <c r="N1604" i="1"/>
  <c r="L1604" i="1"/>
  <c r="M1604" i="1" s="1"/>
  <c r="J1604" i="1"/>
  <c r="Z1603" i="1"/>
  <c r="O1603" i="1"/>
  <c r="N1603" i="1"/>
  <c r="L1603" i="1"/>
  <c r="M1603" i="1" s="1"/>
  <c r="J1603" i="1"/>
  <c r="Z1602" i="1"/>
  <c r="O1602" i="1"/>
  <c r="N1602" i="1"/>
  <c r="L1602" i="1"/>
  <c r="M1602" i="1" s="1"/>
  <c r="J1602" i="1"/>
  <c r="Z1601" i="1"/>
  <c r="O1601" i="1"/>
  <c r="N1601" i="1"/>
  <c r="L1601" i="1"/>
  <c r="M1601" i="1" s="1"/>
  <c r="J1601" i="1"/>
  <c r="Z1600" i="1"/>
  <c r="U1600" i="1" s="1"/>
  <c r="O1600" i="1"/>
  <c r="N1600" i="1"/>
  <c r="L1600" i="1"/>
  <c r="M1600" i="1" s="1"/>
  <c r="J1600" i="1"/>
  <c r="Z1599" i="1"/>
  <c r="O1599" i="1"/>
  <c r="N1599" i="1"/>
  <c r="L1599" i="1"/>
  <c r="M1599" i="1" s="1"/>
  <c r="J1599" i="1"/>
  <c r="Z1598" i="1"/>
  <c r="O1598" i="1"/>
  <c r="N1598" i="1"/>
  <c r="L1598" i="1"/>
  <c r="M1598" i="1" s="1"/>
  <c r="J1598" i="1"/>
  <c r="Z1597" i="1"/>
  <c r="O1597" i="1"/>
  <c r="N1597" i="1"/>
  <c r="L1597" i="1"/>
  <c r="M1597" i="1" s="1"/>
  <c r="J1597" i="1"/>
  <c r="Z1596" i="1"/>
  <c r="O1596" i="1"/>
  <c r="N1596" i="1"/>
  <c r="L1596" i="1"/>
  <c r="M1596" i="1" s="1"/>
  <c r="J1596" i="1"/>
  <c r="Z1595" i="1"/>
  <c r="O1595" i="1"/>
  <c r="N1595" i="1"/>
  <c r="L1595" i="1"/>
  <c r="M1595" i="1" s="1"/>
  <c r="J1595" i="1"/>
  <c r="Z1594" i="1"/>
  <c r="O1594" i="1"/>
  <c r="N1594" i="1"/>
  <c r="L1594" i="1"/>
  <c r="M1594" i="1" s="1"/>
  <c r="J1594" i="1"/>
  <c r="Z1593" i="1"/>
  <c r="O1593" i="1"/>
  <c r="N1593" i="1"/>
  <c r="L1593" i="1"/>
  <c r="M1593" i="1" s="1"/>
  <c r="J1593" i="1"/>
  <c r="Z1592" i="1"/>
  <c r="O1592" i="1"/>
  <c r="N1592" i="1"/>
  <c r="L1592" i="1"/>
  <c r="M1592" i="1" s="1"/>
  <c r="J1592" i="1"/>
  <c r="Z1591" i="1"/>
  <c r="U1591" i="1" s="1"/>
  <c r="O1591" i="1"/>
  <c r="N1591" i="1"/>
  <c r="L1591" i="1"/>
  <c r="M1591" i="1" s="1"/>
  <c r="J1591" i="1"/>
  <c r="Z1590" i="1"/>
  <c r="O1590" i="1"/>
  <c r="N1590" i="1"/>
  <c r="L1590" i="1"/>
  <c r="M1590" i="1" s="1"/>
  <c r="J1590" i="1"/>
  <c r="Z1589" i="1"/>
  <c r="O1589" i="1"/>
  <c r="N1589" i="1"/>
  <c r="L1589" i="1"/>
  <c r="M1589" i="1" s="1"/>
  <c r="J1589" i="1"/>
  <c r="Z1588" i="1"/>
  <c r="O1588" i="1"/>
  <c r="N1588" i="1"/>
  <c r="L1588" i="1"/>
  <c r="M1588" i="1" s="1"/>
  <c r="J1588" i="1"/>
  <c r="Z1587" i="1"/>
  <c r="O1587" i="1"/>
  <c r="N1587" i="1"/>
  <c r="L1587" i="1"/>
  <c r="M1587" i="1" s="1"/>
  <c r="J1587" i="1"/>
  <c r="Z1586" i="1"/>
  <c r="O1586" i="1"/>
  <c r="N1586" i="1"/>
  <c r="L1586" i="1"/>
  <c r="M1586" i="1" s="1"/>
  <c r="J1586" i="1"/>
  <c r="Z1585" i="1"/>
  <c r="O1585" i="1"/>
  <c r="N1585" i="1"/>
  <c r="L1585" i="1"/>
  <c r="M1585" i="1" s="1"/>
  <c r="J1585" i="1"/>
  <c r="Z1584" i="1"/>
  <c r="O1584" i="1"/>
  <c r="N1584" i="1"/>
  <c r="L1584" i="1"/>
  <c r="M1584" i="1" s="1"/>
  <c r="J1584" i="1"/>
  <c r="Z1583" i="1"/>
  <c r="O1583" i="1"/>
  <c r="N1583" i="1"/>
  <c r="L1583" i="1"/>
  <c r="M1583" i="1" s="1"/>
  <c r="J1583" i="1"/>
  <c r="Z1582" i="1"/>
  <c r="U1582" i="1" s="1"/>
  <c r="O1582" i="1"/>
  <c r="N1582" i="1"/>
  <c r="L1582" i="1"/>
  <c r="M1582" i="1" s="1"/>
  <c r="J1582" i="1"/>
  <c r="Z1581" i="1"/>
  <c r="O1581" i="1"/>
  <c r="N1581" i="1"/>
  <c r="L1581" i="1"/>
  <c r="M1581" i="1" s="1"/>
  <c r="J1581" i="1"/>
  <c r="Z1580" i="1"/>
  <c r="O1580" i="1"/>
  <c r="N1580" i="1"/>
  <c r="L1580" i="1"/>
  <c r="M1580" i="1" s="1"/>
  <c r="J1580" i="1"/>
  <c r="Z1579" i="1"/>
  <c r="O1579" i="1"/>
  <c r="N1579" i="1"/>
  <c r="L1579" i="1"/>
  <c r="M1579" i="1" s="1"/>
  <c r="J1579" i="1"/>
  <c r="Z1578" i="1"/>
  <c r="O1578" i="1"/>
  <c r="N1578" i="1"/>
  <c r="L1578" i="1"/>
  <c r="M1578" i="1" s="1"/>
  <c r="J1578" i="1"/>
  <c r="Z1577" i="1"/>
  <c r="O1577" i="1"/>
  <c r="N1577" i="1"/>
  <c r="L1577" i="1"/>
  <c r="M1577" i="1" s="1"/>
  <c r="J1577" i="1"/>
  <c r="Z1576" i="1"/>
  <c r="O1576" i="1"/>
  <c r="N1576" i="1"/>
  <c r="L1576" i="1"/>
  <c r="M1576" i="1" s="1"/>
  <c r="J1576" i="1"/>
  <c r="Z1575" i="1"/>
  <c r="O1575" i="1"/>
  <c r="N1575" i="1"/>
  <c r="L1575" i="1"/>
  <c r="M1575" i="1" s="1"/>
  <c r="J1575" i="1"/>
  <c r="Z1574" i="1"/>
  <c r="U1574" i="1" s="1"/>
  <c r="O1574" i="1"/>
  <c r="N1574" i="1"/>
  <c r="L1574" i="1"/>
  <c r="M1574" i="1" s="1"/>
  <c r="J1574" i="1"/>
  <c r="Z1573" i="1"/>
  <c r="O1573" i="1"/>
  <c r="N1573" i="1"/>
  <c r="L1573" i="1"/>
  <c r="M1573" i="1" s="1"/>
  <c r="J1573" i="1"/>
  <c r="Z1572" i="1"/>
  <c r="U1572" i="1" s="1"/>
  <c r="O1572" i="1"/>
  <c r="N1572" i="1"/>
  <c r="L1572" i="1"/>
  <c r="M1572" i="1" s="1"/>
  <c r="J1572" i="1"/>
  <c r="Z1571" i="1"/>
  <c r="O1571" i="1"/>
  <c r="N1571" i="1"/>
  <c r="L1571" i="1"/>
  <c r="M1571" i="1" s="1"/>
  <c r="J1571" i="1"/>
  <c r="Z1570" i="1"/>
  <c r="O1570" i="1"/>
  <c r="N1570" i="1"/>
  <c r="L1570" i="1"/>
  <c r="M1570" i="1" s="1"/>
  <c r="J1570" i="1"/>
  <c r="Z1569" i="1"/>
  <c r="O1569" i="1"/>
  <c r="N1569" i="1"/>
  <c r="L1569" i="1"/>
  <c r="M1569" i="1" s="1"/>
  <c r="J1569" i="1"/>
  <c r="Z1568" i="1"/>
  <c r="O1568" i="1"/>
  <c r="N1568" i="1"/>
  <c r="L1568" i="1"/>
  <c r="M1568" i="1" s="1"/>
  <c r="J1568" i="1"/>
  <c r="Z1567" i="1"/>
  <c r="O1567" i="1"/>
  <c r="N1567" i="1"/>
  <c r="L1567" i="1"/>
  <c r="M1567" i="1" s="1"/>
  <c r="J1567" i="1"/>
  <c r="Z1566" i="1"/>
  <c r="U1566" i="1" s="1"/>
  <c r="O1566" i="1"/>
  <c r="N1566" i="1"/>
  <c r="L1566" i="1"/>
  <c r="M1566" i="1" s="1"/>
  <c r="J1566" i="1"/>
  <c r="Z1565" i="1"/>
  <c r="O1565" i="1"/>
  <c r="N1565" i="1"/>
  <c r="L1565" i="1"/>
  <c r="M1565" i="1" s="1"/>
  <c r="J1565" i="1"/>
  <c r="Z1564" i="1"/>
  <c r="O1564" i="1"/>
  <c r="N1564" i="1"/>
  <c r="L1564" i="1"/>
  <c r="M1564" i="1" s="1"/>
  <c r="J1564" i="1"/>
  <c r="Z1563" i="1"/>
  <c r="O1563" i="1"/>
  <c r="N1563" i="1"/>
  <c r="L1563" i="1"/>
  <c r="M1563" i="1" s="1"/>
  <c r="J1563" i="1"/>
  <c r="Z1562" i="1"/>
  <c r="O1562" i="1"/>
  <c r="N1562" i="1"/>
  <c r="L1562" i="1"/>
  <c r="M1562" i="1" s="1"/>
  <c r="J1562" i="1"/>
  <c r="Z1561" i="1"/>
  <c r="O1561" i="1"/>
  <c r="N1561" i="1"/>
  <c r="L1561" i="1"/>
  <c r="M1561" i="1" s="1"/>
  <c r="J1561" i="1"/>
  <c r="Z1560" i="1"/>
  <c r="U1560" i="1" s="1"/>
  <c r="O1560" i="1"/>
  <c r="N1560" i="1"/>
  <c r="L1560" i="1"/>
  <c r="M1560" i="1" s="1"/>
  <c r="J1560" i="1"/>
  <c r="Z1559" i="1"/>
  <c r="O1559" i="1"/>
  <c r="N1559" i="1"/>
  <c r="L1559" i="1"/>
  <c r="M1559" i="1" s="1"/>
  <c r="J1559" i="1"/>
  <c r="Z1558" i="1"/>
  <c r="O1558" i="1"/>
  <c r="N1558" i="1"/>
  <c r="L1558" i="1"/>
  <c r="M1558" i="1" s="1"/>
  <c r="J1558" i="1"/>
  <c r="Z1557" i="1"/>
  <c r="O1557" i="1"/>
  <c r="N1557" i="1"/>
  <c r="L1557" i="1"/>
  <c r="M1557" i="1" s="1"/>
  <c r="J1557" i="1"/>
  <c r="Z1556" i="1"/>
  <c r="O1556" i="1"/>
  <c r="N1556" i="1"/>
  <c r="L1556" i="1"/>
  <c r="M1556" i="1" s="1"/>
  <c r="J1556" i="1"/>
  <c r="Z1555" i="1"/>
  <c r="O1555" i="1"/>
  <c r="N1555" i="1"/>
  <c r="L1555" i="1"/>
  <c r="M1555" i="1" s="1"/>
  <c r="J1555" i="1"/>
  <c r="Z1554" i="1"/>
  <c r="O1554" i="1"/>
  <c r="N1554" i="1"/>
  <c r="L1554" i="1"/>
  <c r="M1554" i="1" s="1"/>
  <c r="J1554" i="1"/>
  <c r="Z1553" i="1"/>
  <c r="O1553" i="1"/>
  <c r="N1553" i="1"/>
  <c r="L1553" i="1"/>
  <c r="M1553" i="1" s="1"/>
  <c r="J1553" i="1"/>
  <c r="Z1552" i="1"/>
  <c r="O1552" i="1"/>
  <c r="N1552" i="1"/>
  <c r="L1552" i="1"/>
  <c r="M1552" i="1" s="1"/>
  <c r="J1552" i="1"/>
  <c r="Z1551" i="1"/>
  <c r="O1551" i="1"/>
  <c r="N1551" i="1"/>
  <c r="L1551" i="1"/>
  <c r="M1551" i="1" s="1"/>
  <c r="J1551" i="1"/>
  <c r="Z1550" i="1"/>
  <c r="O1550" i="1"/>
  <c r="N1550" i="1"/>
  <c r="L1550" i="1"/>
  <c r="M1550" i="1" s="1"/>
  <c r="J1550" i="1"/>
  <c r="Z1549" i="1"/>
  <c r="O1549" i="1"/>
  <c r="N1549" i="1"/>
  <c r="L1549" i="1"/>
  <c r="M1549" i="1" s="1"/>
  <c r="J1549" i="1"/>
  <c r="Z1548" i="1"/>
  <c r="O1548" i="1"/>
  <c r="N1548" i="1"/>
  <c r="L1548" i="1"/>
  <c r="M1548" i="1" s="1"/>
  <c r="J1548" i="1"/>
  <c r="Z1547" i="1"/>
  <c r="O1547" i="1"/>
  <c r="N1547" i="1"/>
  <c r="L1547" i="1"/>
  <c r="M1547" i="1" s="1"/>
  <c r="J1547" i="1"/>
  <c r="Z1546" i="1"/>
  <c r="O1546" i="1"/>
  <c r="N1546" i="1"/>
  <c r="L1546" i="1"/>
  <c r="M1546" i="1" s="1"/>
  <c r="J1546" i="1"/>
  <c r="Z1545" i="1"/>
  <c r="O1545" i="1"/>
  <c r="N1545" i="1"/>
  <c r="L1545" i="1"/>
  <c r="M1545" i="1" s="1"/>
  <c r="J1545" i="1"/>
  <c r="Z1544" i="1"/>
  <c r="O1544" i="1"/>
  <c r="N1544" i="1"/>
  <c r="L1544" i="1"/>
  <c r="M1544" i="1" s="1"/>
  <c r="J1544" i="1"/>
  <c r="Z1543" i="1"/>
  <c r="O1543" i="1"/>
  <c r="N1543" i="1"/>
  <c r="L1543" i="1"/>
  <c r="M1543" i="1" s="1"/>
  <c r="J1543" i="1"/>
  <c r="Z1542" i="1"/>
  <c r="O1542" i="1"/>
  <c r="N1542" i="1"/>
  <c r="L1542" i="1"/>
  <c r="M1542" i="1" s="1"/>
  <c r="J1542" i="1"/>
  <c r="Z1541" i="1"/>
  <c r="O1541" i="1"/>
  <c r="N1541" i="1"/>
  <c r="L1541" i="1"/>
  <c r="M1541" i="1" s="1"/>
  <c r="J1541" i="1"/>
  <c r="Z1540" i="1"/>
  <c r="O1540" i="1"/>
  <c r="N1540" i="1"/>
  <c r="L1540" i="1"/>
  <c r="M1540" i="1" s="1"/>
  <c r="J1540" i="1"/>
  <c r="Z1539" i="1"/>
  <c r="O1539" i="1"/>
  <c r="N1539" i="1"/>
  <c r="L1539" i="1"/>
  <c r="M1539" i="1" s="1"/>
  <c r="J1539" i="1"/>
  <c r="Z1538" i="1"/>
  <c r="O1538" i="1"/>
  <c r="N1538" i="1"/>
  <c r="L1538" i="1"/>
  <c r="M1538" i="1" s="1"/>
  <c r="J1538" i="1"/>
  <c r="Z1537" i="1"/>
  <c r="U1537" i="1" s="1"/>
  <c r="O1537" i="1"/>
  <c r="N1537" i="1"/>
  <c r="L1537" i="1"/>
  <c r="M1537" i="1" s="1"/>
  <c r="J1537" i="1"/>
  <c r="Z1536" i="1"/>
  <c r="O1536" i="1"/>
  <c r="N1536" i="1"/>
  <c r="L1536" i="1"/>
  <c r="M1536" i="1" s="1"/>
  <c r="J1536" i="1"/>
  <c r="Z1535" i="1"/>
  <c r="O1535" i="1"/>
  <c r="N1535" i="1"/>
  <c r="L1535" i="1"/>
  <c r="M1535" i="1" s="1"/>
  <c r="J1535" i="1"/>
  <c r="Z1534" i="1"/>
  <c r="O1534" i="1"/>
  <c r="N1534" i="1"/>
  <c r="L1534" i="1"/>
  <c r="M1534" i="1" s="1"/>
  <c r="J1534" i="1"/>
  <c r="Z1533" i="1"/>
  <c r="O1533" i="1"/>
  <c r="N1533" i="1"/>
  <c r="L1533" i="1"/>
  <c r="M1533" i="1" s="1"/>
  <c r="J1533" i="1"/>
  <c r="Z1532" i="1"/>
  <c r="O1532" i="1"/>
  <c r="N1532" i="1"/>
  <c r="L1532" i="1"/>
  <c r="M1532" i="1" s="1"/>
  <c r="J1532" i="1"/>
  <c r="Z1531" i="1"/>
  <c r="O1531" i="1"/>
  <c r="N1531" i="1"/>
  <c r="L1531" i="1"/>
  <c r="M1531" i="1" s="1"/>
  <c r="J1531" i="1"/>
  <c r="Z1530" i="1"/>
  <c r="O1530" i="1"/>
  <c r="N1530" i="1"/>
  <c r="L1530" i="1"/>
  <c r="M1530" i="1" s="1"/>
  <c r="J1530" i="1"/>
  <c r="Z1529" i="1"/>
  <c r="O1529" i="1"/>
  <c r="N1529" i="1"/>
  <c r="L1529" i="1"/>
  <c r="M1529" i="1" s="1"/>
  <c r="J1529" i="1"/>
  <c r="Z1528" i="1"/>
  <c r="O1528" i="1"/>
  <c r="N1528" i="1"/>
  <c r="L1528" i="1"/>
  <c r="M1528" i="1" s="1"/>
  <c r="J1528" i="1"/>
  <c r="Z1527" i="1"/>
  <c r="O1527" i="1"/>
  <c r="N1527" i="1"/>
  <c r="L1527" i="1"/>
  <c r="M1527" i="1" s="1"/>
  <c r="J1527" i="1"/>
  <c r="Z1526" i="1"/>
  <c r="O1526" i="1"/>
  <c r="N1526" i="1"/>
  <c r="L1526" i="1"/>
  <c r="M1526" i="1" s="1"/>
  <c r="J1526" i="1"/>
  <c r="Z1525" i="1"/>
  <c r="U1525" i="1" s="1"/>
  <c r="O1525" i="1"/>
  <c r="N1525" i="1"/>
  <c r="L1525" i="1"/>
  <c r="M1525" i="1" s="1"/>
  <c r="J1525" i="1"/>
  <c r="Z1524" i="1"/>
  <c r="O1524" i="1"/>
  <c r="N1524" i="1"/>
  <c r="L1524" i="1"/>
  <c r="M1524" i="1" s="1"/>
  <c r="J1524" i="1"/>
  <c r="Z1523" i="1"/>
  <c r="O1523" i="1"/>
  <c r="N1523" i="1"/>
  <c r="L1523" i="1"/>
  <c r="M1523" i="1" s="1"/>
  <c r="J1523" i="1"/>
  <c r="Z1522" i="1"/>
  <c r="O1522" i="1"/>
  <c r="N1522" i="1"/>
  <c r="L1522" i="1"/>
  <c r="M1522" i="1" s="1"/>
  <c r="J1522" i="1"/>
  <c r="Z1521" i="1"/>
  <c r="U1521" i="1" s="1"/>
  <c r="O1521" i="1"/>
  <c r="N1521" i="1"/>
  <c r="L1521" i="1"/>
  <c r="M1521" i="1" s="1"/>
  <c r="J1521" i="1"/>
  <c r="Z1520" i="1"/>
  <c r="U1520" i="1" s="1"/>
  <c r="O1520" i="1"/>
  <c r="N1520" i="1"/>
  <c r="L1520" i="1"/>
  <c r="M1520" i="1" s="1"/>
  <c r="J1520" i="1"/>
  <c r="Z1519" i="1"/>
  <c r="O1519" i="1"/>
  <c r="N1519" i="1"/>
  <c r="L1519" i="1"/>
  <c r="M1519" i="1" s="1"/>
  <c r="J1519" i="1"/>
  <c r="Z1518" i="1"/>
  <c r="U1518" i="1" s="1"/>
  <c r="O1518" i="1"/>
  <c r="N1518" i="1"/>
  <c r="L1518" i="1"/>
  <c r="M1518" i="1" s="1"/>
  <c r="J1518" i="1"/>
  <c r="Z1517" i="1"/>
  <c r="O1517" i="1"/>
  <c r="N1517" i="1"/>
  <c r="L1517" i="1"/>
  <c r="M1517" i="1" s="1"/>
  <c r="J1517" i="1"/>
  <c r="Z1516" i="1"/>
  <c r="U1516" i="1" s="1"/>
  <c r="O1516" i="1"/>
  <c r="N1516" i="1"/>
  <c r="L1516" i="1"/>
  <c r="M1516" i="1" s="1"/>
  <c r="J1516" i="1"/>
  <c r="Z1515" i="1"/>
  <c r="O1515" i="1"/>
  <c r="N1515" i="1"/>
  <c r="L1515" i="1"/>
  <c r="M1515" i="1" s="1"/>
  <c r="J1515" i="1"/>
  <c r="Z1514" i="1"/>
  <c r="U1514" i="1" s="1"/>
  <c r="O1514" i="1"/>
  <c r="N1514" i="1"/>
  <c r="L1514" i="1"/>
  <c r="M1514" i="1" s="1"/>
  <c r="J1514" i="1"/>
  <c r="Z1513" i="1"/>
  <c r="O1513" i="1"/>
  <c r="N1513" i="1"/>
  <c r="L1513" i="1"/>
  <c r="M1513" i="1" s="1"/>
  <c r="J1513" i="1"/>
  <c r="Z1512" i="1"/>
  <c r="O1512" i="1"/>
  <c r="N1512" i="1"/>
  <c r="L1512" i="1"/>
  <c r="M1512" i="1" s="1"/>
  <c r="J1512" i="1"/>
  <c r="Z1511" i="1"/>
  <c r="O1511" i="1"/>
  <c r="N1511" i="1"/>
  <c r="L1511" i="1"/>
  <c r="M1511" i="1" s="1"/>
  <c r="J1511" i="1"/>
  <c r="Z1510" i="1"/>
  <c r="O1510" i="1"/>
  <c r="N1510" i="1"/>
  <c r="L1510" i="1"/>
  <c r="M1510" i="1" s="1"/>
  <c r="J1510" i="1"/>
  <c r="Z1509" i="1"/>
  <c r="O1509" i="1"/>
  <c r="N1509" i="1"/>
  <c r="L1509" i="1"/>
  <c r="M1509" i="1" s="1"/>
  <c r="J1509" i="1"/>
  <c r="Z1508" i="1"/>
  <c r="O1508" i="1"/>
  <c r="N1508" i="1"/>
  <c r="L1508" i="1"/>
  <c r="M1508" i="1" s="1"/>
  <c r="J1508" i="1"/>
  <c r="Z1507" i="1"/>
  <c r="U1507" i="1" s="1"/>
  <c r="O1507" i="1"/>
  <c r="N1507" i="1"/>
  <c r="L1507" i="1"/>
  <c r="M1507" i="1" s="1"/>
  <c r="J1507" i="1"/>
  <c r="Z1506" i="1"/>
  <c r="O1506" i="1"/>
  <c r="N1506" i="1"/>
  <c r="L1506" i="1"/>
  <c r="M1506" i="1" s="1"/>
  <c r="J1506" i="1"/>
  <c r="Z1505" i="1"/>
  <c r="U1505" i="1" s="1"/>
  <c r="O1505" i="1"/>
  <c r="N1505" i="1"/>
  <c r="L1505" i="1"/>
  <c r="M1505" i="1" s="1"/>
  <c r="J1505" i="1"/>
  <c r="Z1504" i="1"/>
  <c r="U1504" i="1" s="1"/>
  <c r="O1504" i="1"/>
  <c r="N1504" i="1"/>
  <c r="L1504" i="1"/>
  <c r="M1504" i="1" s="1"/>
  <c r="J1504" i="1"/>
  <c r="Z1503" i="1"/>
  <c r="U1503" i="1" s="1"/>
  <c r="O1503" i="1"/>
  <c r="N1503" i="1"/>
  <c r="L1503" i="1"/>
  <c r="M1503" i="1" s="1"/>
  <c r="J1503" i="1"/>
  <c r="Z1502" i="1"/>
  <c r="O1502" i="1"/>
  <c r="N1502" i="1"/>
  <c r="L1502" i="1"/>
  <c r="M1502" i="1" s="1"/>
  <c r="J1502" i="1"/>
  <c r="Z1501" i="1"/>
  <c r="O1501" i="1"/>
  <c r="N1501" i="1"/>
  <c r="L1501" i="1"/>
  <c r="M1501" i="1" s="1"/>
  <c r="J1501" i="1"/>
  <c r="Z1500" i="1"/>
  <c r="O1500" i="1"/>
  <c r="N1500" i="1"/>
  <c r="L1500" i="1"/>
  <c r="M1500" i="1" s="1"/>
  <c r="J1500" i="1"/>
  <c r="Z1499" i="1"/>
  <c r="O1499" i="1"/>
  <c r="N1499" i="1"/>
  <c r="L1499" i="1"/>
  <c r="M1499" i="1" s="1"/>
  <c r="J1499" i="1"/>
  <c r="Z1498" i="1"/>
  <c r="O1498" i="1"/>
  <c r="N1498" i="1"/>
  <c r="L1498" i="1"/>
  <c r="M1498" i="1" s="1"/>
  <c r="J1498" i="1"/>
  <c r="Z1497" i="1"/>
  <c r="U1497" i="1" s="1"/>
  <c r="O1497" i="1"/>
  <c r="N1497" i="1"/>
  <c r="L1497" i="1"/>
  <c r="M1497" i="1" s="1"/>
  <c r="J1497" i="1"/>
  <c r="Z1496" i="1"/>
  <c r="O1496" i="1"/>
  <c r="N1496" i="1"/>
  <c r="L1496" i="1"/>
  <c r="M1496" i="1" s="1"/>
  <c r="J1496" i="1"/>
  <c r="Z1495" i="1"/>
  <c r="O1495" i="1"/>
  <c r="N1495" i="1"/>
  <c r="L1495" i="1"/>
  <c r="M1495" i="1" s="1"/>
  <c r="J1495" i="1"/>
  <c r="Z1494" i="1"/>
  <c r="O1494" i="1"/>
  <c r="N1494" i="1"/>
  <c r="L1494" i="1"/>
  <c r="M1494" i="1" s="1"/>
  <c r="J1494" i="1"/>
  <c r="Z1493" i="1"/>
  <c r="O1493" i="1"/>
  <c r="N1493" i="1"/>
  <c r="L1493" i="1"/>
  <c r="M1493" i="1" s="1"/>
  <c r="J1493" i="1"/>
  <c r="Z1492" i="1"/>
  <c r="O1492" i="1"/>
  <c r="N1492" i="1"/>
  <c r="L1492" i="1"/>
  <c r="M1492" i="1" s="1"/>
  <c r="J1492" i="1"/>
  <c r="Z1491" i="1"/>
  <c r="O1491" i="1"/>
  <c r="N1491" i="1"/>
  <c r="L1491" i="1"/>
  <c r="M1491" i="1" s="1"/>
  <c r="J1491" i="1"/>
  <c r="Z1490" i="1"/>
  <c r="O1490" i="1"/>
  <c r="N1490" i="1"/>
  <c r="L1490" i="1"/>
  <c r="M1490" i="1" s="1"/>
  <c r="J1490" i="1"/>
  <c r="Z1489" i="1"/>
  <c r="O1489" i="1"/>
  <c r="N1489" i="1"/>
  <c r="L1489" i="1"/>
  <c r="M1489" i="1" s="1"/>
  <c r="J1489" i="1"/>
  <c r="Z1488" i="1"/>
  <c r="O1488" i="1"/>
  <c r="N1488" i="1"/>
  <c r="L1488" i="1"/>
  <c r="M1488" i="1" s="1"/>
  <c r="J1488" i="1"/>
  <c r="Z1487" i="1"/>
  <c r="U1487" i="1" s="1"/>
  <c r="O1487" i="1"/>
  <c r="N1487" i="1"/>
  <c r="L1487" i="1"/>
  <c r="M1487" i="1" s="1"/>
  <c r="J1487" i="1"/>
  <c r="Z1486" i="1"/>
  <c r="O1486" i="1"/>
  <c r="N1486" i="1"/>
  <c r="L1486" i="1"/>
  <c r="M1486" i="1" s="1"/>
  <c r="J1486" i="1"/>
  <c r="Z1485" i="1"/>
  <c r="O1485" i="1"/>
  <c r="N1485" i="1"/>
  <c r="L1485" i="1"/>
  <c r="M1485" i="1" s="1"/>
  <c r="J1485" i="1"/>
  <c r="Z1484" i="1"/>
  <c r="O1484" i="1"/>
  <c r="N1484" i="1"/>
  <c r="L1484" i="1"/>
  <c r="M1484" i="1" s="1"/>
  <c r="J1484" i="1"/>
  <c r="Z1483" i="1"/>
  <c r="U1483" i="1" s="1"/>
  <c r="O1483" i="1"/>
  <c r="N1483" i="1"/>
  <c r="L1483" i="1"/>
  <c r="M1483" i="1" s="1"/>
  <c r="J1483" i="1"/>
  <c r="Z1482" i="1"/>
  <c r="O1482" i="1"/>
  <c r="N1482" i="1"/>
  <c r="L1482" i="1"/>
  <c r="M1482" i="1" s="1"/>
  <c r="J1482" i="1"/>
  <c r="Z1481" i="1"/>
  <c r="O1481" i="1"/>
  <c r="N1481" i="1"/>
  <c r="L1481" i="1"/>
  <c r="M1481" i="1" s="1"/>
  <c r="J1481" i="1"/>
  <c r="Z1480" i="1"/>
  <c r="O1480" i="1"/>
  <c r="N1480" i="1"/>
  <c r="L1480" i="1"/>
  <c r="M1480" i="1" s="1"/>
  <c r="J1480" i="1"/>
  <c r="Z1479" i="1"/>
  <c r="O1479" i="1"/>
  <c r="N1479" i="1"/>
  <c r="L1479" i="1"/>
  <c r="M1479" i="1" s="1"/>
  <c r="J1479" i="1"/>
  <c r="Z1478" i="1"/>
  <c r="U1478" i="1" s="1"/>
  <c r="O1478" i="1"/>
  <c r="N1478" i="1"/>
  <c r="L1478" i="1"/>
  <c r="M1478" i="1" s="1"/>
  <c r="J1478" i="1"/>
  <c r="Z1477" i="1"/>
  <c r="O1477" i="1"/>
  <c r="N1477" i="1"/>
  <c r="L1477" i="1"/>
  <c r="M1477" i="1" s="1"/>
  <c r="J1477" i="1"/>
  <c r="Z1476" i="1"/>
  <c r="O1476" i="1"/>
  <c r="N1476" i="1"/>
  <c r="L1476" i="1"/>
  <c r="M1476" i="1" s="1"/>
  <c r="J1476" i="1"/>
  <c r="Z1475" i="1"/>
  <c r="O1475" i="1"/>
  <c r="N1475" i="1"/>
  <c r="L1475" i="1"/>
  <c r="M1475" i="1" s="1"/>
  <c r="J1475" i="1"/>
  <c r="Z1474" i="1"/>
  <c r="O1474" i="1"/>
  <c r="N1474" i="1"/>
  <c r="L1474" i="1"/>
  <c r="M1474" i="1" s="1"/>
  <c r="J1474" i="1"/>
  <c r="Z1473" i="1"/>
  <c r="O1473" i="1"/>
  <c r="N1473" i="1"/>
  <c r="L1473" i="1"/>
  <c r="M1473" i="1" s="1"/>
  <c r="J1473" i="1"/>
  <c r="Z1472" i="1"/>
  <c r="O1472" i="1"/>
  <c r="N1472" i="1"/>
  <c r="L1472" i="1"/>
  <c r="M1472" i="1" s="1"/>
  <c r="J1472" i="1"/>
  <c r="Z1471" i="1"/>
  <c r="O1471" i="1"/>
  <c r="N1471" i="1"/>
  <c r="L1471" i="1"/>
  <c r="M1471" i="1" s="1"/>
  <c r="J1471" i="1"/>
  <c r="Z1470" i="1"/>
  <c r="O1470" i="1"/>
  <c r="N1470" i="1"/>
  <c r="L1470" i="1"/>
  <c r="M1470" i="1" s="1"/>
  <c r="J1470" i="1"/>
  <c r="Z1469" i="1"/>
  <c r="O1469" i="1"/>
  <c r="N1469" i="1"/>
  <c r="L1469" i="1"/>
  <c r="M1469" i="1" s="1"/>
  <c r="J1469" i="1"/>
  <c r="Z1468" i="1"/>
  <c r="O1468" i="1"/>
  <c r="N1468" i="1"/>
  <c r="L1468" i="1"/>
  <c r="M1468" i="1" s="1"/>
  <c r="J1468" i="1"/>
  <c r="Z1467" i="1"/>
  <c r="O1467" i="1"/>
  <c r="N1467" i="1"/>
  <c r="L1467" i="1"/>
  <c r="M1467" i="1" s="1"/>
  <c r="J1467" i="1"/>
  <c r="Z1466" i="1"/>
  <c r="O1466" i="1"/>
  <c r="N1466" i="1"/>
  <c r="L1466" i="1"/>
  <c r="M1466" i="1" s="1"/>
  <c r="J1466" i="1"/>
  <c r="Z1465" i="1"/>
  <c r="O1465" i="1"/>
  <c r="N1465" i="1"/>
  <c r="L1465" i="1"/>
  <c r="M1465" i="1" s="1"/>
  <c r="J1465" i="1"/>
  <c r="Z1464" i="1"/>
  <c r="U1464" i="1" s="1"/>
  <c r="O1464" i="1"/>
  <c r="N1464" i="1"/>
  <c r="L1464" i="1"/>
  <c r="M1464" i="1" s="1"/>
  <c r="J1464" i="1"/>
  <c r="Z1463" i="1"/>
  <c r="O1463" i="1"/>
  <c r="N1463" i="1"/>
  <c r="L1463" i="1"/>
  <c r="M1463" i="1" s="1"/>
  <c r="J1463" i="1"/>
  <c r="Z1462" i="1"/>
  <c r="O1462" i="1"/>
  <c r="N1462" i="1"/>
  <c r="L1462" i="1"/>
  <c r="M1462" i="1" s="1"/>
  <c r="J1462" i="1"/>
  <c r="Z1461" i="1"/>
  <c r="O1461" i="1"/>
  <c r="N1461" i="1"/>
  <c r="L1461" i="1"/>
  <c r="M1461" i="1" s="1"/>
  <c r="J1461" i="1"/>
  <c r="Z1460" i="1"/>
  <c r="O1460" i="1"/>
  <c r="N1460" i="1"/>
  <c r="L1460" i="1"/>
  <c r="M1460" i="1" s="1"/>
  <c r="J1460" i="1"/>
  <c r="Z1459" i="1"/>
  <c r="U1459" i="1" s="1"/>
  <c r="O1459" i="1"/>
  <c r="N1459" i="1"/>
  <c r="L1459" i="1"/>
  <c r="M1459" i="1" s="1"/>
  <c r="J1459" i="1"/>
  <c r="Z1458" i="1"/>
  <c r="O1458" i="1"/>
  <c r="N1458" i="1"/>
  <c r="L1458" i="1"/>
  <c r="M1458" i="1" s="1"/>
  <c r="J1458" i="1"/>
  <c r="Z1457" i="1"/>
  <c r="O1457" i="1"/>
  <c r="N1457" i="1"/>
  <c r="L1457" i="1"/>
  <c r="M1457" i="1" s="1"/>
  <c r="J1457" i="1"/>
  <c r="Z1456" i="1"/>
  <c r="O1456" i="1"/>
  <c r="N1456" i="1"/>
  <c r="L1456" i="1"/>
  <c r="M1456" i="1" s="1"/>
  <c r="J1456" i="1"/>
  <c r="Z1455" i="1"/>
  <c r="O1455" i="1"/>
  <c r="N1455" i="1"/>
  <c r="L1455" i="1"/>
  <c r="M1455" i="1" s="1"/>
  <c r="J1455" i="1"/>
  <c r="Z1454" i="1"/>
  <c r="O1454" i="1"/>
  <c r="N1454" i="1"/>
  <c r="L1454" i="1"/>
  <c r="M1454" i="1" s="1"/>
  <c r="J1454" i="1"/>
  <c r="Z1453" i="1"/>
  <c r="O1453" i="1"/>
  <c r="N1453" i="1"/>
  <c r="L1453" i="1"/>
  <c r="M1453" i="1" s="1"/>
  <c r="J1453" i="1"/>
  <c r="Z1452" i="1"/>
  <c r="O1452" i="1"/>
  <c r="N1452" i="1"/>
  <c r="L1452" i="1"/>
  <c r="M1452" i="1" s="1"/>
  <c r="J1452" i="1"/>
  <c r="Z1451" i="1"/>
  <c r="O1451" i="1"/>
  <c r="N1451" i="1"/>
  <c r="L1451" i="1"/>
  <c r="M1451" i="1" s="1"/>
  <c r="J1451" i="1"/>
  <c r="Z1450" i="1"/>
  <c r="O1450" i="1"/>
  <c r="N1450" i="1"/>
  <c r="L1450" i="1"/>
  <c r="M1450" i="1" s="1"/>
  <c r="J1450" i="1"/>
  <c r="Z1449" i="1"/>
  <c r="O1449" i="1"/>
  <c r="N1449" i="1"/>
  <c r="L1449" i="1"/>
  <c r="M1449" i="1" s="1"/>
  <c r="J1449" i="1"/>
  <c r="Z1448" i="1"/>
  <c r="O1448" i="1"/>
  <c r="N1448" i="1"/>
  <c r="L1448" i="1"/>
  <c r="M1448" i="1" s="1"/>
  <c r="J1448" i="1"/>
  <c r="Z1447" i="1"/>
  <c r="O1447" i="1"/>
  <c r="N1447" i="1"/>
  <c r="L1447" i="1"/>
  <c r="M1447" i="1" s="1"/>
  <c r="J1447" i="1"/>
  <c r="Z1446" i="1"/>
  <c r="O1446" i="1"/>
  <c r="N1446" i="1"/>
  <c r="L1446" i="1"/>
  <c r="M1446" i="1" s="1"/>
  <c r="J1446" i="1"/>
  <c r="Z1445" i="1"/>
  <c r="O1445" i="1"/>
  <c r="N1445" i="1"/>
  <c r="L1445" i="1"/>
  <c r="M1445" i="1" s="1"/>
  <c r="J1445" i="1"/>
  <c r="Z1444" i="1"/>
  <c r="O1444" i="1"/>
  <c r="N1444" i="1"/>
  <c r="L1444" i="1"/>
  <c r="M1444" i="1" s="1"/>
  <c r="J1444" i="1"/>
  <c r="Z1443" i="1"/>
  <c r="O1443" i="1"/>
  <c r="N1443" i="1"/>
  <c r="L1443" i="1"/>
  <c r="M1443" i="1" s="1"/>
  <c r="J1443" i="1"/>
  <c r="Z1442" i="1"/>
  <c r="O1442" i="1"/>
  <c r="N1442" i="1"/>
  <c r="L1442" i="1"/>
  <c r="M1442" i="1" s="1"/>
  <c r="J1442" i="1"/>
  <c r="Z1441" i="1"/>
  <c r="O1441" i="1"/>
  <c r="N1441" i="1"/>
  <c r="L1441" i="1"/>
  <c r="M1441" i="1" s="1"/>
  <c r="J1441" i="1"/>
  <c r="Z1440" i="1"/>
  <c r="U1440" i="1" s="1"/>
  <c r="O1440" i="1"/>
  <c r="N1440" i="1"/>
  <c r="L1440" i="1"/>
  <c r="M1440" i="1" s="1"/>
  <c r="J1440" i="1"/>
  <c r="Z1439" i="1"/>
  <c r="O1439" i="1"/>
  <c r="N1439" i="1"/>
  <c r="L1439" i="1"/>
  <c r="M1439" i="1" s="1"/>
  <c r="J1439" i="1"/>
  <c r="Z1438" i="1"/>
  <c r="O1438" i="1"/>
  <c r="N1438" i="1"/>
  <c r="L1438" i="1"/>
  <c r="M1438" i="1" s="1"/>
  <c r="J1438" i="1"/>
  <c r="Z1437" i="1"/>
  <c r="U1437" i="1" s="1"/>
  <c r="O1437" i="1"/>
  <c r="N1437" i="1"/>
  <c r="L1437" i="1"/>
  <c r="M1437" i="1" s="1"/>
  <c r="J1437" i="1"/>
  <c r="Z1436" i="1"/>
  <c r="O1436" i="1"/>
  <c r="N1436" i="1"/>
  <c r="L1436" i="1"/>
  <c r="M1436" i="1" s="1"/>
  <c r="J1436" i="1"/>
  <c r="Z1435" i="1"/>
  <c r="U1435" i="1" s="1"/>
  <c r="O1435" i="1"/>
  <c r="N1435" i="1"/>
  <c r="L1435" i="1"/>
  <c r="M1435" i="1" s="1"/>
  <c r="J1435" i="1"/>
  <c r="Z1434" i="1"/>
  <c r="U1434" i="1" s="1"/>
  <c r="O1434" i="1"/>
  <c r="N1434" i="1"/>
  <c r="L1434" i="1"/>
  <c r="M1434" i="1" s="1"/>
  <c r="J1434" i="1"/>
  <c r="Z1433" i="1"/>
  <c r="U1433" i="1" s="1"/>
  <c r="O1433" i="1"/>
  <c r="N1433" i="1"/>
  <c r="L1433" i="1"/>
  <c r="M1433" i="1" s="1"/>
  <c r="J1433" i="1"/>
  <c r="Z1432" i="1"/>
  <c r="O1432" i="1"/>
  <c r="N1432" i="1"/>
  <c r="L1432" i="1"/>
  <c r="M1432" i="1" s="1"/>
  <c r="J1432" i="1"/>
  <c r="Z1431" i="1"/>
  <c r="U1431" i="1" s="1"/>
  <c r="O1431" i="1"/>
  <c r="N1431" i="1"/>
  <c r="L1431" i="1"/>
  <c r="M1431" i="1" s="1"/>
  <c r="J1431" i="1"/>
  <c r="Z1430" i="1"/>
  <c r="O1430" i="1"/>
  <c r="N1430" i="1"/>
  <c r="L1430" i="1"/>
  <c r="M1430" i="1" s="1"/>
  <c r="J1430" i="1"/>
  <c r="Z1429" i="1"/>
  <c r="O1429" i="1"/>
  <c r="N1429" i="1"/>
  <c r="L1429" i="1"/>
  <c r="M1429" i="1" s="1"/>
  <c r="J1429" i="1"/>
  <c r="Z1428" i="1"/>
  <c r="O1428" i="1"/>
  <c r="N1428" i="1"/>
  <c r="L1428" i="1"/>
  <c r="M1428" i="1" s="1"/>
  <c r="J1428" i="1"/>
  <c r="Z1427" i="1"/>
  <c r="O1427" i="1"/>
  <c r="N1427" i="1"/>
  <c r="L1427" i="1"/>
  <c r="M1427" i="1" s="1"/>
  <c r="J1427" i="1"/>
  <c r="Z1426" i="1"/>
  <c r="O1426" i="1"/>
  <c r="N1426" i="1"/>
  <c r="L1426" i="1"/>
  <c r="M1426" i="1" s="1"/>
  <c r="J1426" i="1"/>
  <c r="Z1425" i="1"/>
  <c r="O1425" i="1"/>
  <c r="N1425" i="1"/>
  <c r="L1425" i="1"/>
  <c r="M1425" i="1" s="1"/>
  <c r="J1425" i="1"/>
  <c r="Z1424" i="1"/>
  <c r="O1424" i="1"/>
  <c r="N1424" i="1"/>
  <c r="L1424" i="1"/>
  <c r="M1424" i="1" s="1"/>
  <c r="J1424" i="1"/>
  <c r="Z1423" i="1"/>
  <c r="O1423" i="1"/>
  <c r="N1423" i="1"/>
  <c r="L1423" i="1"/>
  <c r="M1423" i="1" s="1"/>
  <c r="J1423" i="1"/>
  <c r="Z1422" i="1"/>
  <c r="O1422" i="1"/>
  <c r="N1422" i="1"/>
  <c r="L1422" i="1"/>
  <c r="M1422" i="1" s="1"/>
  <c r="J1422" i="1"/>
  <c r="Z1421" i="1"/>
  <c r="O1421" i="1"/>
  <c r="N1421" i="1"/>
  <c r="L1421" i="1"/>
  <c r="M1421" i="1" s="1"/>
  <c r="J1421" i="1"/>
  <c r="Z1420" i="1"/>
  <c r="O1420" i="1"/>
  <c r="N1420" i="1"/>
  <c r="L1420" i="1"/>
  <c r="M1420" i="1" s="1"/>
  <c r="J1420" i="1"/>
  <c r="Z1419" i="1"/>
  <c r="O1419" i="1"/>
  <c r="N1419" i="1"/>
  <c r="L1419" i="1"/>
  <c r="M1419" i="1" s="1"/>
  <c r="J1419" i="1"/>
  <c r="Z1418" i="1"/>
  <c r="O1418" i="1"/>
  <c r="N1418" i="1"/>
  <c r="L1418" i="1"/>
  <c r="M1418" i="1" s="1"/>
  <c r="J1418" i="1"/>
  <c r="Z1417" i="1"/>
  <c r="O1417" i="1"/>
  <c r="N1417" i="1"/>
  <c r="L1417" i="1"/>
  <c r="M1417" i="1" s="1"/>
  <c r="J1417" i="1"/>
  <c r="Z1416" i="1"/>
  <c r="O1416" i="1"/>
  <c r="N1416" i="1"/>
  <c r="L1416" i="1"/>
  <c r="M1416" i="1" s="1"/>
  <c r="J1416" i="1"/>
  <c r="Z1415" i="1"/>
  <c r="O1415" i="1"/>
  <c r="N1415" i="1"/>
  <c r="L1415" i="1"/>
  <c r="M1415" i="1" s="1"/>
  <c r="J1415" i="1"/>
  <c r="Z1414" i="1"/>
  <c r="U1414" i="1" s="1"/>
  <c r="O1414" i="1"/>
  <c r="N1414" i="1"/>
  <c r="L1414" i="1"/>
  <c r="M1414" i="1" s="1"/>
  <c r="J1414" i="1"/>
  <c r="Z1413" i="1"/>
  <c r="O1413" i="1"/>
  <c r="N1413" i="1"/>
  <c r="L1413" i="1"/>
  <c r="M1413" i="1" s="1"/>
  <c r="J1413" i="1"/>
  <c r="Z1412" i="1"/>
  <c r="U1412" i="1" s="1"/>
  <c r="O1412" i="1"/>
  <c r="N1412" i="1"/>
  <c r="L1412" i="1"/>
  <c r="M1412" i="1" s="1"/>
  <c r="J1412" i="1"/>
  <c r="Z1411" i="1"/>
  <c r="U1411" i="1" s="1"/>
  <c r="O1411" i="1"/>
  <c r="N1411" i="1"/>
  <c r="L1411" i="1"/>
  <c r="M1411" i="1" s="1"/>
  <c r="J1411" i="1"/>
  <c r="Z1410" i="1"/>
  <c r="U1410" i="1" s="1"/>
  <c r="O1410" i="1"/>
  <c r="N1410" i="1"/>
  <c r="L1410" i="1"/>
  <c r="M1410" i="1" s="1"/>
  <c r="J1410" i="1"/>
  <c r="Z1409" i="1"/>
  <c r="U1409" i="1" s="1"/>
  <c r="O1409" i="1"/>
  <c r="N1409" i="1"/>
  <c r="L1409" i="1"/>
  <c r="M1409" i="1" s="1"/>
  <c r="J1409" i="1"/>
  <c r="Z1408" i="1"/>
  <c r="O1408" i="1"/>
  <c r="N1408" i="1"/>
  <c r="L1408" i="1"/>
  <c r="M1408" i="1" s="1"/>
  <c r="J1408" i="1"/>
  <c r="Z1407" i="1"/>
  <c r="O1407" i="1"/>
  <c r="N1407" i="1"/>
  <c r="L1407" i="1"/>
  <c r="M1407" i="1" s="1"/>
  <c r="J1407" i="1"/>
  <c r="Z1406" i="1"/>
  <c r="O1406" i="1"/>
  <c r="N1406" i="1"/>
  <c r="L1406" i="1"/>
  <c r="M1406" i="1" s="1"/>
  <c r="J1406" i="1"/>
  <c r="Z1405" i="1"/>
  <c r="O1405" i="1"/>
  <c r="N1405" i="1"/>
  <c r="L1405" i="1"/>
  <c r="M1405" i="1" s="1"/>
  <c r="J1405" i="1"/>
  <c r="Z1404" i="1"/>
  <c r="O1404" i="1"/>
  <c r="N1404" i="1"/>
  <c r="L1404" i="1"/>
  <c r="M1404" i="1" s="1"/>
  <c r="J1404" i="1"/>
  <c r="Z1403" i="1"/>
  <c r="O1403" i="1"/>
  <c r="N1403" i="1"/>
  <c r="L1403" i="1"/>
  <c r="M1403" i="1" s="1"/>
  <c r="J1403" i="1"/>
  <c r="Z1402" i="1"/>
  <c r="O1402" i="1"/>
  <c r="N1402" i="1"/>
  <c r="L1402" i="1"/>
  <c r="M1402" i="1" s="1"/>
  <c r="J1402" i="1"/>
  <c r="Z1401" i="1"/>
  <c r="O1401" i="1"/>
  <c r="N1401" i="1"/>
  <c r="L1401" i="1"/>
  <c r="M1401" i="1" s="1"/>
  <c r="J1401" i="1"/>
  <c r="Z1400" i="1"/>
  <c r="U1400" i="1" s="1"/>
  <c r="O1400" i="1"/>
  <c r="N1400" i="1"/>
  <c r="L1400" i="1"/>
  <c r="M1400" i="1" s="1"/>
  <c r="J1400" i="1"/>
  <c r="Z1399" i="1"/>
  <c r="O1399" i="1"/>
  <c r="N1399" i="1"/>
  <c r="L1399" i="1"/>
  <c r="M1399" i="1" s="1"/>
  <c r="J1399" i="1"/>
  <c r="Z1398" i="1"/>
  <c r="U1398" i="1" s="1"/>
  <c r="O1398" i="1"/>
  <c r="N1398" i="1"/>
  <c r="L1398" i="1"/>
  <c r="M1398" i="1" s="1"/>
  <c r="J1398" i="1"/>
  <c r="Z1397" i="1"/>
  <c r="O1397" i="1"/>
  <c r="N1397" i="1"/>
  <c r="L1397" i="1"/>
  <c r="M1397" i="1" s="1"/>
  <c r="J1397" i="1"/>
  <c r="Z1396" i="1"/>
  <c r="O1396" i="1"/>
  <c r="N1396" i="1"/>
  <c r="L1396" i="1"/>
  <c r="M1396" i="1" s="1"/>
  <c r="J1396" i="1"/>
  <c r="Z1395" i="1"/>
  <c r="O1395" i="1"/>
  <c r="N1395" i="1"/>
  <c r="L1395" i="1"/>
  <c r="M1395" i="1" s="1"/>
  <c r="J1395" i="1"/>
  <c r="Z1394" i="1"/>
  <c r="U1394" i="1" s="1"/>
  <c r="O1394" i="1"/>
  <c r="N1394" i="1"/>
  <c r="L1394" i="1"/>
  <c r="M1394" i="1" s="1"/>
  <c r="J1394" i="1"/>
  <c r="Z1393" i="1"/>
  <c r="U1393" i="1" s="1"/>
  <c r="O1393" i="1"/>
  <c r="N1393" i="1"/>
  <c r="L1393" i="1"/>
  <c r="M1393" i="1" s="1"/>
  <c r="J1393" i="1"/>
  <c r="Z1392" i="1"/>
  <c r="O1392" i="1"/>
  <c r="N1392" i="1"/>
  <c r="L1392" i="1"/>
  <c r="M1392" i="1" s="1"/>
  <c r="J1392" i="1"/>
  <c r="Z1391" i="1"/>
  <c r="O1391" i="1"/>
  <c r="N1391" i="1"/>
  <c r="L1391" i="1"/>
  <c r="M1391" i="1" s="1"/>
  <c r="J1391" i="1"/>
  <c r="Z1390" i="1"/>
  <c r="O1390" i="1"/>
  <c r="N1390" i="1"/>
  <c r="L1390" i="1"/>
  <c r="M1390" i="1" s="1"/>
  <c r="J1390" i="1"/>
  <c r="Z1389" i="1"/>
  <c r="U1389" i="1" s="1"/>
  <c r="O1389" i="1"/>
  <c r="N1389" i="1"/>
  <c r="L1389" i="1"/>
  <c r="M1389" i="1" s="1"/>
  <c r="J1389" i="1"/>
  <c r="Z1388" i="1"/>
  <c r="U1388" i="1" s="1"/>
  <c r="O1388" i="1"/>
  <c r="N1388" i="1"/>
  <c r="L1388" i="1"/>
  <c r="M1388" i="1" s="1"/>
  <c r="J1388" i="1"/>
  <c r="Z1387" i="1"/>
  <c r="O1387" i="1"/>
  <c r="N1387" i="1"/>
  <c r="L1387" i="1"/>
  <c r="M1387" i="1" s="1"/>
  <c r="J1387" i="1"/>
  <c r="Z1386" i="1"/>
  <c r="O1386" i="1"/>
  <c r="N1386" i="1"/>
  <c r="L1386" i="1"/>
  <c r="M1386" i="1" s="1"/>
  <c r="J1386" i="1"/>
  <c r="Z1385" i="1"/>
  <c r="O1385" i="1"/>
  <c r="N1385" i="1"/>
  <c r="L1385" i="1"/>
  <c r="M1385" i="1" s="1"/>
  <c r="J1385" i="1"/>
  <c r="Z1384" i="1"/>
  <c r="O1384" i="1"/>
  <c r="N1384" i="1"/>
  <c r="L1384" i="1"/>
  <c r="M1384" i="1" s="1"/>
  <c r="J1384" i="1"/>
  <c r="Z1383" i="1"/>
  <c r="U1383" i="1" s="1"/>
  <c r="O1383" i="1"/>
  <c r="N1383" i="1"/>
  <c r="L1383" i="1"/>
  <c r="M1383" i="1" s="1"/>
  <c r="J1383" i="1"/>
  <c r="Z1382" i="1"/>
  <c r="O1382" i="1"/>
  <c r="N1382" i="1"/>
  <c r="L1382" i="1"/>
  <c r="M1382" i="1" s="1"/>
  <c r="J1382" i="1"/>
  <c r="Z1381" i="1"/>
  <c r="O1381" i="1"/>
  <c r="N1381" i="1"/>
  <c r="L1381" i="1"/>
  <c r="M1381" i="1" s="1"/>
  <c r="J1381" i="1"/>
  <c r="Z1380" i="1"/>
  <c r="O1380" i="1"/>
  <c r="N1380" i="1"/>
  <c r="L1380" i="1"/>
  <c r="M1380" i="1" s="1"/>
  <c r="J1380" i="1"/>
  <c r="Z1379" i="1"/>
  <c r="O1379" i="1"/>
  <c r="N1379" i="1"/>
  <c r="L1379" i="1"/>
  <c r="M1379" i="1" s="1"/>
  <c r="J1379" i="1"/>
  <c r="Z1378" i="1"/>
  <c r="O1378" i="1"/>
  <c r="N1378" i="1"/>
  <c r="L1378" i="1"/>
  <c r="M1378" i="1" s="1"/>
  <c r="J1378" i="1"/>
  <c r="Z1377" i="1"/>
  <c r="O1377" i="1"/>
  <c r="N1377" i="1"/>
  <c r="L1377" i="1"/>
  <c r="M1377" i="1" s="1"/>
  <c r="J1377" i="1"/>
  <c r="Z1376" i="1"/>
  <c r="O1376" i="1"/>
  <c r="N1376" i="1"/>
  <c r="L1376" i="1"/>
  <c r="M1376" i="1" s="1"/>
  <c r="J1376" i="1"/>
  <c r="Z1375" i="1"/>
  <c r="O1375" i="1"/>
  <c r="N1375" i="1"/>
  <c r="L1375" i="1"/>
  <c r="M1375" i="1" s="1"/>
  <c r="J1375" i="1"/>
  <c r="Z1374" i="1"/>
  <c r="O1374" i="1"/>
  <c r="N1374" i="1"/>
  <c r="L1374" i="1"/>
  <c r="M1374" i="1" s="1"/>
  <c r="J1374" i="1"/>
  <c r="Z1373" i="1"/>
  <c r="O1373" i="1"/>
  <c r="N1373" i="1"/>
  <c r="L1373" i="1"/>
  <c r="M1373" i="1" s="1"/>
  <c r="J1373" i="1"/>
  <c r="Z1372" i="1"/>
  <c r="O1372" i="1"/>
  <c r="N1372" i="1"/>
  <c r="L1372" i="1"/>
  <c r="M1372" i="1" s="1"/>
  <c r="J1372" i="1"/>
  <c r="Z1371" i="1"/>
  <c r="O1371" i="1"/>
  <c r="N1371" i="1"/>
  <c r="L1371" i="1"/>
  <c r="M1371" i="1" s="1"/>
  <c r="J1371" i="1"/>
  <c r="Z1370" i="1"/>
  <c r="O1370" i="1"/>
  <c r="N1370" i="1"/>
  <c r="L1370" i="1"/>
  <c r="M1370" i="1" s="1"/>
  <c r="J1370" i="1"/>
  <c r="Z1369" i="1"/>
  <c r="O1369" i="1"/>
  <c r="N1369" i="1"/>
  <c r="L1369" i="1"/>
  <c r="M1369" i="1" s="1"/>
  <c r="J1369" i="1"/>
  <c r="Z1368" i="1"/>
  <c r="O1368" i="1"/>
  <c r="N1368" i="1"/>
  <c r="L1368" i="1"/>
  <c r="M1368" i="1" s="1"/>
  <c r="J1368" i="1"/>
  <c r="Z1367" i="1"/>
  <c r="O1367" i="1"/>
  <c r="N1367" i="1"/>
  <c r="L1367" i="1"/>
  <c r="M1367" i="1" s="1"/>
  <c r="J1367" i="1"/>
  <c r="Z1366" i="1"/>
  <c r="O1366" i="1"/>
  <c r="N1366" i="1"/>
  <c r="L1366" i="1"/>
  <c r="M1366" i="1" s="1"/>
  <c r="J1366" i="1"/>
  <c r="Z1365" i="1"/>
  <c r="O1365" i="1"/>
  <c r="N1365" i="1"/>
  <c r="L1365" i="1"/>
  <c r="M1365" i="1" s="1"/>
  <c r="J1365" i="1"/>
  <c r="Z1364" i="1"/>
  <c r="U1364" i="1" s="1"/>
  <c r="O1364" i="1"/>
  <c r="N1364" i="1"/>
  <c r="L1364" i="1"/>
  <c r="M1364" i="1" s="1"/>
  <c r="J1364" i="1"/>
  <c r="Z1363" i="1"/>
  <c r="O1363" i="1"/>
  <c r="N1363" i="1"/>
  <c r="L1363" i="1"/>
  <c r="M1363" i="1" s="1"/>
  <c r="J1363" i="1"/>
  <c r="Z1362" i="1"/>
  <c r="O1362" i="1"/>
  <c r="N1362" i="1"/>
  <c r="L1362" i="1"/>
  <c r="M1362" i="1" s="1"/>
  <c r="J1362" i="1"/>
  <c r="Z1361" i="1"/>
  <c r="O1361" i="1"/>
  <c r="N1361" i="1"/>
  <c r="L1361" i="1"/>
  <c r="M1361" i="1" s="1"/>
  <c r="J1361" i="1"/>
  <c r="Z1360" i="1"/>
  <c r="O1360" i="1"/>
  <c r="N1360" i="1"/>
  <c r="L1360" i="1"/>
  <c r="M1360" i="1" s="1"/>
  <c r="J1360" i="1"/>
  <c r="Z1359" i="1"/>
  <c r="O1359" i="1"/>
  <c r="N1359" i="1"/>
  <c r="L1359" i="1"/>
  <c r="M1359" i="1" s="1"/>
  <c r="J1359" i="1"/>
  <c r="Z1358" i="1"/>
  <c r="O1358" i="1"/>
  <c r="N1358" i="1"/>
  <c r="L1358" i="1"/>
  <c r="M1358" i="1" s="1"/>
  <c r="J1358" i="1"/>
  <c r="Z1357" i="1"/>
  <c r="O1357" i="1"/>
  <c r="N1357" i="1"/>
  <c r="L1357" i="1"/>
  <c r="M1357" i="1" s="1"/>
  <c r="J1357" i="1"/>
  <c r="Z1356" i="1"/>
  <c r="O1356" i="1"/>
  <c r="N1356" i="1"/>
  <c r="L1356" i="1"/>
  <c r="M1356" i="1" s="1"/>
  <c r="J1356" i="1"/>
  <c r="Z1355" i="1"/>
  <c r="U1355" i="1" s="1"/>
  <c r="O1355" i="1"/>
  <c r="N1355" i="1"/>
  <c r="L1355" i="1"/>
  <c r="M1355" i="1" s="1"/>
  <c r="J1355" i="1"/>
  <c r="Z1354" i="1"/>
  <c r="O1354" i="1"/>
  <c r="N1354" i="1"/>
  <c r="L1354" i="1"/>
  <c r="M1354" i="1" s="1"/>
  <c r="J1354" i="1"/>
  <c r="Z1353" i="1"/>
  <c r="O1353" i="1"/>
  <c r="N1353" i="1"/>
  <c r="L1353" i="1"/>
  <c r="M1353" i="1" s="1"/>
  <c r="J1353" i="1"/>
  <c r="Z1352" i="1"/>
  <c r="O1352" i="1"/>
  <c r="N1352" i="1"/>
  <c r="L1352" i="1"/>
  <c r="M1352" i="1" s="1"/>
  <c r="J1352" i="1"/>
  <c r="Z1351" i="1"/>
  <c r="O1351" i="1"/>
  <c r="N1351" i="1"/>
  <c r="L1351" i="1"/>
  <c r="M1351" i="1" s="1"/>
  <c r="J1351" i="1"/>
  <c r="Z1350" i="1"/>
  <c r="U1350" i="1" s="1"/>
  <c r="O1350" i="1"/>
  <c r="N1350" i="1"/>
  <c r="L1350" i="1"/>
  <c r="M1350" i="1" s="1"/>
  <c r="J1350" i="1"/>
  <c r="Z1349" i="1"/>
  <c r="U1349" i="1" s="1"/>
  <c r="O1349" i="1"/>
  <c r="N1349" i="1"/>
  <c r="L1349" i="1"/>
  <c r="M1349" i="1" s="1"/>
  <c r="J1349" i="1"/>
  <c r="Z1348" i="1"/>
  <c r="O1348" i="1"/>
  <c r="N1348" i="1"/>
  <c r="L1348" i="1"/>
  <c r="M1348" i="1" s="1"/>
  <c r="J1348" i="1"/>
  <c r="Z1347" i="1"/>
  <c r="O1347" i="1"/>
  <c r="N1347" i="1"/>
  <c r="L1347" i="1"/>
  <c r="M1347" i="1" s="1"/>
  <c r="J1347" i="1"/>
  <c r="Z1346" i="1"/>
  <c r="O1346" i="1"/>
  <c r="N1346" i="1"/>
  <c r="L1346" i="1"/>
  <c r="M1346" i="1" s="1"/>
  <c r="J1346" i="1"/>
  <c r="Z1345" i="1"/>
  <c r="O1345" i="1"/>
  <c r="N1345" i="1"/>
  <c r="L1345" i="1"/>
  <c r="M1345" i="1" s="1"/>
  <c r="J1345" i="1"/>
  <c r="Z1344" i="1"/>
  <c r="O1344" i="1"/>
  <c r="N1344" i="1"/>
  <c r="L1344" i="1"/>
  <c r="M1344" i="1" s="1"/>
  <c r="J1344" i="1"/>
  <c r="Z1343" i="1"/>
  <c r="U1343" i="1" s="1"/>
  <c r="O1343" i="1"/>
  <c r="N1343" i="1"/>
  <c r="L1343" i="1"/>
  <c r="M1343" i="1" s="1"/>
  <c r="J1343" i="1"/>
  <c r="Z1342" i="1"/>
  <c r="O1342" i="1"/>
  <c r="N1342" i="1"/>
  <c r="L1342" i="1"/>
  <c r="M1342" i="1" s="1"/>
  <c r="J1342" i="1"/>
  <c r="Z1341" i="1"/>
  <c r="O1341" i="1"/>
  <c r="N1341" i="1"/>
  <c r="L1341" i="1"/>
  <c r="M1341" i="1" s="1"/>
  <c r="J1341" i="1"/>
  <c r="Z1340" i="1"/>
  <c r="O1340" i="1"/>
  <c r="N1340" i="1"/>
  <c r="L1340" i="1"/>
  <c r="M1340" i="1" s="1"/>
  <c r="J1340" i="1"/>
  <c r="Z1339" i="1"/>
  <c r="O1339" i="1"/>
  <c r="N1339" i="1"/>
  <c r="L1339" i="1"/>
  <c r="M1339" i="1" s="1"/>
  <c r="J1339" i="1"/>
  <c r="Z1338" i="1"/>
  <c r="O1338" i="1"/>
  <c r="N1338" i="1"/>
  <c r="L1338" i="1"/>
  <c r="M1338" i="1" s="1"/>
  <c r="J1338" i="1"/>
  <c r="Z1337" i="1"/>
  <c r="O1337" i="1"/>
  <c r="N1337" i="1"/>
  <c r="L1337" i="1"/>
  <c r="M1337" i="1" s="1"/>
  <c r="J1337" i="1"/>
  <c r="Z1336" i="1"/>
  <c r="U1336" i="1" s="1"/>
  <c r="O1336" i="1"/>
  <c r="N1336" i="1"/>
  <c r="L1336" i="1"/>
  <c r="M1336" i="1" s="1"/>
  <c r="J1336" i="1"/>
  <c r="Z1335" i="1"/>
  <c r="O1335" i="1"/>
  <c r="N1335" i="1"/>
  <c r="L1335" i="1"/>
  <c r="M1335" i="1" s="1"/>
  <c r="J1335" i="1"/>
  <c r="Z1334" i="1"/>
  <c r="O1334" i="1"/>
  <c r="N1334" i="1"/>
  <c r="L1334" i="1"/>
  <c r="M1334" i="1" s="1"/>
  <c r="J1334" i="1"/>
  <c r="Z1333" i="1"/>
  <c r="O1333" i="1"/>
  <c r="N1333" i="1"/>
  <c r="L1333" i="1"/>
  <c r="M1333" i="1" s="1"/>
  <c r="J1333" i="1"/>
  <c r="Z1332" i="1"/>
  <c r="O1332" i="1"/>
  <c r="N1332" i="1"/>
  <c r="L1332" i="1"/>
  <c r="M1332" i="1" s="1"/>
  <c r="J1332" i="1"/>
  <c r="Z1331" i="1"/>
  <c r="O1331" i="1"/>
  <c r="N1331" i="1"/>
  <c r="L1331" i="1"/>
  <c r="M1331" i="1" s="1"/>
  <c r="J1331" i="1"/>
  <c r="Z1330" i="1"/>
  <c r="U1330" i="1" s="1"/>
  <c r="O1330" i="1"/>
  <c r="N1330" i="1"/>
  <c r="L1330" i="1"/>
  <c r="M1330" i="1" s="1"/>
  <c r="J1330" i="1"/>
  <c r="Z1329" i="1"/>
  <c r="O1329" i="1"/>
  <c r="N1329" i="1"/>
  <c r="L1329" i="1"/>
  <c r="M1329" i="1" s="1"/>
  <c r="J1329" i="1"/>
  <c r="Z1328" i="1"/>
  <c r="O1328" i="1"/>
  <c r="N1328" i="1"/>
  <c r="L1328" i="1"/>
  <c r="M1328" i="1" s="1"/>
  <c r="J1328" i="1"/>
  <c r="Z1327" i="1"/>
  <c r="U1327" i="1" s="1"/>
  <c r="O1327" i="1"/>
  <c r="N1327" i="1"/>
  <c r="L1327" i="1"/>
  <c r="M1327" i="1" s="1"/>
  <c r="J1327" i="1"/>
  <c r="Z1326" i="1"/>
  <c r="O1326" i="1"/>
  <c r="N1326" i="1"/>
  <c r="L1326" i="1"/>
  <c r="M1326" i="1" s="1"/>
  <c r="J1326" i="1"/>
  <c r="Z1325" i="1"/>
  <c r="O1325" i="1"/>
  <c r="N1325" i="1"/>
  <c r="L1325" i="1"/>
  <c r="M1325" i="1" s="1"/>
  <c r="J1325" i="1"/>
  <c r="Z1324" i="1"/>
  <c r="O1324" i="1"/>
  <c r="N1324" i="1"/>
  <c r="L1324" i="1"/>
  <c r="M1324" i="1" s="1"/>
  <c r="J1324" i="1"/>
  <c r="Z1323" i="1"/>
  <c r="O1323" i="1"/>
  <c r="N1323" i="1"/>
  <c r="L1323" i="1"/>
  <c r="M1323" i="1" s="1"/>
  <c r="J1323" i="1"/>
  <c r="Z1322" i="1"/>
  <c r="O1322" i="1"/>
  <c r="N1322" i="1"/>
  <c r="L1322" i="1"/>
  <c r="M1322" i="1" s="1"/>
  <c r="J1322" i="1"/>
  <c r="Z1321" i="1"/>
  <c r="O1321" i="1"/>
  <c r="N1321" i="1"/>
  <c r="L1321" i="1"/>
  <c r="M1321" i="1" s="1"/>
  <c r="J1321" i="1"/>
  <c r="Z1320" i="1"/>
  <c r="U1320" i="1" s="1"/>
  <c r="O1320" i="1"/>
  <c r="N1320" i="1"/>
  <c r="L1320" i="1"/>
  <c r="M1320" i="1" s="1"/>
  <c r="J1320" i="1"/>
  <c r="Z1319" i="1"/>
  <c r="U1319" i="1" s="1"/>
  <c r="O1319" i="1"/>
  <c r="N1319" i="1"/>
  <c r="L1319" i="1"/>
  <c r="M1319" i="1" s="1"/>
  <c r="J1319" i="1"/>
  <c r="Z1318" i="1"/>
  <c r="O1318" i="1"/>
  <c r="N1318" i="1"/>
  <c r="L1318" i="1"/>
  <c r="M1318" i="1" s="1"/>
  <c r="J1318" i="1"/>
  <c r="Z1317" i="1"/>
  <c r="O1317" i="1"/>
  <c r="N1317" i="1"/>
  <c r="L1317" i="1"/>
  <c r="M1317" i="1" s="1"/>
  <c r="J1317" i="1"/>
  <c r="Z1316" i="1"/>
  <c r="U1316" i="1" s="1"/>
  <c r="O1316" i="1"/>
  <c r="N1316" i="1"/>
  <c r="L1316" i="1"/>
  <c r="M1316" i="1" s="1"/>
  <c r="J1316" i="1"/>
  <c r="Z1315" i="1"/>
  <c r="O1315" i="1"/>
  <c r="N1315" i="1"/>
  <c r="L1315" i="1"/>
  <c r="M1315" i="1" s="1"/>
  <c r="J1315" i="1"/>
  <c r="Z1314" i="1"/>
  <c r="O1314" i="1"/>
  <c r="N1314" i="1"/>
  <c r="L1314" i="1"/>
  <c r="M1314" i="1" s="1"/>
  <c r="J1314" i="1"/>
  <c r="Z1313" i="1"/>
  <c r="O1313" i="1"/>
  <c r="N1313" i="1"/>
  <c r="L1313" i="1"/>
  <c r="M1313" i="1" s="1"/>
  <c r="J1313" i="1"/>
  <c r="Z1312" i="1"/>
  <c r="O1312" i="1"/>
  <c r="N1312" i="1"/>
  <c r="L1312" i="1"/>
  <c r="M1312" i="1" s="1"/>
  <c r="J1312" i="1"/>
  <c r="Z1311" i="1"/>
  <c r="O1311" i="1"/>
  <c r="N1311" i="1"/>
  <c r="L1311" i="1"/>
  <c r="M1311" i="1" s="1"/>
  <c r="J1311" i="1"/>
  <c r="Z1310" i="1"/>
  <c r="O1310" i="1"/>
  <c r="N1310" i="1"/>
  <c r="L1310" i="1"/>
  <c r="M1310" i="1" s="1"/>
  <c r="J1310" i="1"/>
  <c r="Z1309" i="1"/>
  <c r="O1309" i="1"/>
  <c r="N1309" i="1"/>
  <c r="L1309" i="1"/>
  <c r="M1309" i="1" s="1"/>
  <c r="J1309" i="1"/>
  <c r="Z1308" i="1"/>
  <c r="O1308" i="1"/>
  <c r="N1308" i="1"/>
  <c r="L1308" i="1"/>
  <c r="M1308" i="1" s="1"/>
  <c r="J1308" i="1"/>
  <c r="Z1307" i="1"/>
  <c r="O1307" i="1"/>
  <c r="N1307" i="1"/>
  <c r="L1307" i="1"/>
  <c r="M1307" i="1" s="1"/>
  <c r="J1307" i="1"/>
  <c r="Z1306" i="1"/>
  <c r="U1306" i="1" s="1"/>
  <c r="O1306" i="1"/>
  <c r="N1306" i="1"/>
  <c r="L1306" i="1"/>
  <c r="M1306" i="1" s="1"/>
  <c r="J1306" i="1"/>
  <c r="Z1305" i="1"/>
  <c r="O1305" i="1"/>
  <c r="N1305" i="1"/>
  <c r="L1305" i="1"/>
  <c r="M1305" i="1" s="1"/>
  <c r="J1305" i="1"/>
  <c r="Z1304" i="1"/>
  <c r="U1304" i="1" s="1"/>
  <c r="O1304" i="1"/>
  <c r="N1304" i="1"/>
  <c r="L1304" i="1"/>
  <c r="M1304" i="1" s="1"/>
  <c r="J1304" i="1"/>
  <c r="Z1303" i="1"/>
  <c r="U1303" i="1" s="1"/>
  <c r="O1303" i="1"/>
  <c r="N1303" i="1"/>
  <c r="L1303" i="1"/>
  <c r="M1303" i="1" s="1"/>
  <c r="J1303" i="1"/>
  <c r="Z1302" i="1"/>
  <c r="O1302" i="1"/>
  <c r="N1302" i="1"/>
  <c r="L1302" i="1"/>
  <c r="M1302" i="1" s="1"/>
  <c r="J1302" i="1"/>
  <c r="Z1301" i="1"/>
  <c r="O1301" i="1"/>
  <c r="N1301" i="1"/>
  <c r="L1301" i="1"/>
  <c r="M1301" i="1" s="1"/>
  <c r="J1301" i="1"/>
  <c r="Z1300" i="1"/>
  <c r="O1300" i="1"/>
  <c r="N1300" i="1"/>
  <c r="L1300" i="1"/>
  <c r="M1300" i="1" s="1"/>
  <c r="J1300" i="1"/>
  <c r="Z1299" i="1"/>
  <c r="U1299" i="1" s="1"/>
  <c r="O1299" i="1"/>
  <c r="N1299" i="1"/>
  <c r="L1299" i="1"/>
  <c r="M1299" i="1" s="1"/>
  <c r="J1299" i="1"/>
  <c r="Z1298" i="1"/>
  <c r="O1298" i="1"/>
  <c r="N1298" i="1"/>
  <c r="L1298" i="1"/>
  <c r="M1298" i="1" s="1"/>
  <c r="J1298" i="1"/>
  <c r="Z1297" i="1"/>
  <c r="O1297" i="1"/>
  <c r="N1297" i="1"/>
  <c r="L1297" i="1"/>
  <c r="M1297" i="1" s="1"/>
  <c r="J1297" i="1"/>
  <c r="Z1296" i="1"/>
  <c r="O1296" i="1"/>
  <c r="N1296" i="1"/>
  <c r="L1296" i="1"/>
  <c r="M1296" i="1" s="1"/>
  <c r="J1296" i="1"/>
  <c r="Z1295" i="1"/>
  <c r="O1295" i="1"/>
  <c r="N1295" i="1"/>
  <c r="L1295" i="1"/>
  <c r="M1295" i="1" s="1"/>
  <c r="J1295" i="1"/>
  <c r="Z1294" i="1"/>
  <c r="U1294" i="1" s="1"/>
  <c r="O1294" i="1"/>
  <c r="N1294" i="1"/>
  <c r="L1294" i="1"/>
  <c r="M1294" i="1" s="1"/>
  <c r="J1294" i="1"/>
  <c r="Z1293" i="1"/>
  <c r="O1293" i="1"/>
  <c r="N1293" i="1"/>
  <c r="L1293" i="1"/>
  <c r="M1293" i="1" s="1"/>
  <c r="J1293" i="1"/>
  <c r="Z1292" i="1"/>
  <c r="O1292" i="1"/>
  <c r="N1292" i="1"/>
  <c r="L1292" i="1"/>
  <c r="M1292" i="1" s="1"/>
  <c r="J1292" i="1"/>
  <c r="Z1291" i="1"/>
  <c r="O1291" i="1"/>
  <c r="N1291" i="1"/>
  <c r="L1291" i="1"/>
  <c r="M1291" i="1" s="1"/>
  <c r="J1291" i="1"/>
  <c r="Z1290" i="1"/>
  <c r="O1290" i="1"/>
  <c r="N1290" i="1"/>
  <c r="L1290" i="1"/>
  <c r="M1290" i="1" s="1"/>
  <c r="J1290" i="1"/>
  <c r="Z1289" i="1"/>
  <c r="O1289" i="1"/>
  <c r="N1289" i="1"/>
  <c r="L1289" i="1"/>
  <c r="M1289" i="1" s="1"/>
  <c r="J1289" i="1"/>
  <c r="Z1288" i="1"/>
  <c r="O1288" i="1"/>
  <c r="N1288" i="1"/>
  <c r="L1288" i="1"/>
  <c r="M1288" i="1" s="1"/>
  <c r="J1288" i="1"/>
  <c r="Z1287" i="1"/>
  <c r="O1287" i="1"/>
  <c r="N1287" i="1"/>
  <c r="L1287" i="1"/>
  <c r="M1287" i="1" s="1"/>
  <c r="J1287" i="1"/>
  <c r="Z1286" i="1"/>
  <c r="O1286" i="1"/>
  <c r="N1286" i="1"/>
  <c r="L1286" i="1"/>
  <c r="M1286" i="1" s="1"/>
  <c r="J1286" i="1"/>
  <c r="Z1285" i="1"/>
  <c r="O1285" i="1"/>
  <c r="N1285" i="1"/>
  <c r="L1285" i="1"/>
  <c r="M1285" i="1" s="1"/>
  <c r="J1285" i="1"/>
  <c r="Z1284" i="1"/>
  <c r="O1284" i="1"/>
  <c r="N1284" i="1"/>
  <c r="L1284" i="1"/>
  <c r="M1284" i="1" s="1"/>
  <c r="J1284" i="1"/>
  <c r="Z1283" i="1"/>
  <c r="O1283" i="1"/>
  <c r="N1283" i="1"/>
  <c r="L1283" i="1"/>
  <c r="M1283" i="1" s="1"/>
  <c r="J1283" i="1"/>
  <c r="Z1282" i="1"/>
  <c r="O1282" i="1"/>
  <c r="N1282" i="1"/>
  <c r="L1282" i="1"/>
  <c r="M1282" i="1" s="1"/>
  <c r="J1282" i="1"/>
  <c r="Z1281" i="1"/>
  <c r="O1281" i="1"/>
  <c r="N1281" i="1"/>
  <c r="L1281" i="1"/>
  <c r="M1281" i="1" s="1"/>
  <c r="J1281" i="1"/>
  <c r="Z1280" i="1"/>
  <c r="O1280" i="1"/>
  <c r="N1280" i="1"/>
  <c r="L1280" i="1"/>
  <c r="M1280" i="1" s="1"/>
  <c r="J1280" i="1"/>
  <c r="Z1279" i="1"/>
  <c r="O1279" i="1"/>
  <c r="N1279" i="1"/>
  <c r="L1279" i="1"/>
  <c r="M1279" i="1" s="1"/>
  <c r="J1279" i="1"/>
  <c r="Z1278" i="1"/>
  <c r="O1278" i="1"/>
  <c r="N1278" i="1"/>
  <c r="L1278" i="1"/>
  <c r="M1278" i="1" s="1"/>
  <c r="J1278" i="1"/>
  <c r="Z1277" i="1"/>
  <c r="O1277" i="1"/>
  <c r="N1277" i="1"/>
  <c r="L1277" i="1"/>
  <c r="M1277" i="1" s="1"/>
  <c r="J1277" i="1"/>
  <c r="Z1276" i="1"/>
  <c r="O1276" i="1"/>
  <c r="N1276" i="1"/>
  <c r="L1276" i="1"/>
  <c r="M1276" i="1" s="1"/>
  <c r="J1276" i="1"/>
  <c r="Z1275" i="1"/>
  <c r="O1275" i="1"/>
  <c r="N1275" i="1"/>
  <c r="L1275" i="1"/>
  <c r="M1275" i="1" s="1"/>
  <c r="J1275" i="1"/>
  <c r="Z1274" i="1"/>
  <c r="U1274" i="1" s="1"/>
  <c r="O1274" i="1"/>
  <c r="N1274" i="1"/>
  <c r="L1274" i="1"/>
  <c r="M1274" i="1" s="1"/>
  <c r="J1274" i="1"/>
  <c r="Z1273" i="1"/>
  <c r="O1273" i="1"/>
  <c r="N1273" i="1"/>
  <c r="L1273" i="1"/>
  <c r="M1273" i="1" s="1"/>
  <c r="J1273" i="1"/>
  <c r="Z1272" i="1"/>
  <c r="O1272" i="1"/>
  <c r="N1272" i="1"/>
  <c r="L1272" i="1"/>
  <c r="M1272" i="1" s="1"/>
  <c r="J1272" i="1"/>
  <c r="Z1271" i="1"/>
  <c r="O1271" i="1"/>
  <c r="N1271" i="1"/>
  <c r="L1271" i="1"/>
  <c r="M1271" i="1" s="1"/>
  <c r="J1271" i="1"/>
  <c r="Z1270" i="1"/>
  <c r="O1270" i="1"/>
  <c r="N1270" i="1"/>
  <c r="L1270" i="1"/>
  <c r="M1270" i="1" s="1"/>
  <c r="J1270" i="1"/>
  <c r="Z1269" i="1"/>
  <c r="O1269" i="1"/>
  <c r="N1269" i="1"/>
  <c r="L1269" i="1"/>
  <c r="M1269" i="1" s="1"/>
  <c r="J1269" i="1"/>
  <c r="Z1268" i="1"/>
  <c r="O1268" i="1"/>
  <c r="N1268" i="1"/>
  <c r="L1268" i="1"/>
  <c r="M1268" i="1" s="1"/>
  <c r="J1268" i="1"/>
  <c r="Z1267" i="1"/>
  <c r="O1267" i="1"/>
  <c r="N1267" i="1"/>
  <c r="L1267" i="1"/>
  <c r="M1267" i="1" s="1"/>
  <c r="J1267" i="1"/>
  <c r="Z1266" i="1"/>
  <c r="U1266" i="1" s="1"/>
  <c r="O1266" i="1"/>
  <c r="N1266" i="1"/>
  <c r="L1266" i="1"/>
  <c r="M1266" i="1" s="1"/>
  <c r="J1266" i="1"/>
  <c r="Z1265" i="1"/>
  <c r="O1265" i="1"/>
  <c r="N1265" i="1"/>
  <c r="L1265" i="1"/>
  <c r="M1265" i="1" s="1"/>
  <c r="J1265" i="1"/>
  <c r="Z1264" i="1"/>
  <c r="O1264" i="1"/>
  <c r="N1264" i="1"/>
  <c r="L1264" i="1"/>
  <c r="M1264" i="1" s="1"/>
  <c r="J1264" i="1"/>
  <c r="Z1263" i="1"/>
  <c r="O1263" i="1"/>
  <c r="N1263" i="1"/>
  <c r="L1263" i="1"/>
  <c r="M1263" i="1" s="1"/>
  <c r="J1263" i="1"/>
  <c r="Z1262" i="1"/>
  <c r="O1262" i="1"/>
  <c r="N1262" i="1"/>
  <c r="L1262" i="1"/>
  <c r="M1262" i="1" s="1"/>
  <c r="J1262" i="1"/>
  <c r="Z1261" i="1"/>
  <c r="O1261" i="1"/>
  <c r="N1261" i="1"/>
  <c r="L1261" i="1"/>
  <c r="M1261" i="1" s="1"/>
  <c r="J1261" i="1"/>
  <c r="Z1260" i="1"/>
  <c r="O1260" i="1"/>
  <c r="N1260" i="1"/>
  <c r="L1260" i="1"/>
  <c r="M1260" i="1" s="1"/>
  <c r="J1260" i="1"/>
  <c r="Z1259" i="1"/>
  <c r="O1259" i="1"/>
  <c r="N1259" i="1"/>
  <c r="L1259" i="1"/>
  <c r="M1259" i="1" s="1"/>
  <c r="J1259" i="1"/>
  <c r="Z1258" i="1"/>
  <c r="O1258" i="1"/>
  <c r="N1258" i="1"/>
  <c r="L1258" i="1"/>
  <c r="M1258" i="1" s="1"/>
  <c r="J1258" i="1"/>
  <c r="Z1257" i="1"/>
  <c r="O1257" i="1"/>
  <c r="N1257" i="1"/>
  <c r="L1257" i="1"/>
  <c r="M1257" i="1" s="1"/>
  <c r="J1257" i="1"/>
  <c r="Z1256" i="1"/>
  <c r="O1256" i="1"/>
  <c r="N1256" i="1"/>
  <c r="L1256" i="1"/>
  <c r="M1256" i="1" s="1"/>
  <c r="J1256" i="1"/>
  <c r="Z1255" i="1"/>
  <c r="O1255" i="1"/>
  <c r="N1255" i="1"/>
  <c r="L1255" i="1"/>
  <c r="M1255" i="1" s="1"/>
  <c r="J1255" i="1"/>
  <c r="Z1254" i="1"/>
  <c r="U1254" i="1" s="1"/>
  <c r="O1254" i="1"/>
  <c r="N1254" i="1"/>
  <c r="L1254" i="1"/>
  <c r="M1254" i="1" s="1"/>
  <c r="J1254" i="1"/>
  <c r="Z1253" i="1"/>
  <c r="U1253" i="1" s="1"/>
  <c r="O1253" i="1"/>
  <c r="N1253" i="1"/>
  <c r="L1253" i="1"/>
  <c r="M1253" i="1" s="1"/>
  <c r="J1253" i="1"/>
  <c r="Z1252" i="1"/>
  <c r="O1252" i="1"/>
  <c r="N1252" i="1"/>
  <c r="L1252" i="1"/>
  <c r="M1252" i="1" s="1"/>
  <c r="J1252" i="1"/>
  <c r="Z1251" i="1"/>
  <c r="O1251" i="1"/>
  <c r="N1251" i="1"/>
  <c r="L1251" i="1"/>
  <c r="M1251" i="1" s="1"/>
  <c r="J1251" i="1"/>
  <c r="Z1250" i="1"/>
  <c r="U1250" i="1" s="1"/>
  <c r="O1250" i="1"/>
  <c r="N1250" i="1"/>
  <c r="L1250" i="1"/>
  <c r="M1250" i="1" s="1"/>
  <c r="J1250" i="1"/>
  <c r="Z1249" i="1"/>
  <c r="O1249" i="1"/>
  <c r="N1249" i="1"/>
  <c r="L1249" i="1"/>
  <c r="M1249" i="1" s="1"/>
  <c r="J1249" i="1"/>
  <c r="Z1248" i="1"/>
  <c r="O1248" i="1"/>
  <c r="N1248" i="1"/>
  <c r="L1248" i="1"/>
  <c r="M1248" i="1" s="1"/>
  <c r="J1248" i="1"/>
  <c r="Z1247" i="1"/>
  <c r="O1247" i="1"/>
  <c r="N1247" i="1"/>
  <c r="L1247" i="1"/>
  <c r="M1247" i="1" s="1"/>
  <c r="J1247" i="1"/>
  <c r="Z1246" i="1"/>
  <c r="O1246" i="1"/>
  <c r="N1246" i="1"/>
  <c r="L1246" i="1"/>
  <c r="M1246" i="1" s="1"/>
  <c r="J1246" i="1"/>
  <c r="Z1245" i="1"/>
  <c r="O1245" i="1"/>
  <c r="N1245" i="1"/>
  <c r="L1245" i="1"/>
  <c r="M1245" i="1" s="1"/>
  <c r="J1245" i="1"/>
  <c r="Z1244" i="1"/>
  <c r="O1244" i="1"/>
  <c r="N1244" i="1"/>
  <c r="L1244" i="1"/>
  <c r="M1244" i="1" s="1"/>
  <c r="J1244" i="1"/>
  <c r="Z1243" i="1"/>
  <c r="O1243" i="1"/>
  <c r="N1243" i="1"/>
  <c r="L1243" i="1"/>
  <c r="M1243" i="1" s="1"/>
  <c r="J1243" i="1"/>
  <c r="Z1242" i="1"/>
  <c r="U1242" i="1" s="1"/>
  <c r="O1242" i="1"/>
  <c r="N1242" i="1"/>
  <c r="L1242" i="1"/>
  <c r="M1242" i="1" s="1"/>
  <c r="J1242" i="1"/>
  <c r="Z1241" i="1"/>
  <c r="O1241" i="1"/>
  <c r="N1241" i="1"/>
  <c r="L1241" i="1"/>
  <c r="M1241" i="1" s="1"/>
  <c r="J1241" i="1"/>
  <c r="Z1240" i="1"/>
  <c r="U1240" i="1" s="1"/>
  <c r="O1240" i="1"/>
  <c r="N1240" i="1"/>
  <c r="L1240" i="1"/>
  <c r="M1240" i="1" s="1"/>
  <c r="J1240" i="1"/>
  <c r="Z1239" i="1"/>
  <c r="O1239" i="1"/>
  <c r="N1239" i="1"/>
  <c r="L1239" i="1"/>
  <c r="M1239" i="1" s="1"/>
  <c r="J1239" i="1"/>
  <c r="Z1238" i="1"/>
  <c r="O1238" i="1"/>
  <c r="N1238" i="1"/>
  <c r="L1238" i="1"/>
  <c r="M1238" i="1" s="1"/>
  <c r="J1238" i="1"/>
  <c r="Z1237" i="1"/>
  <c r="O1237" i="1"/>
  <c r="N1237" i="1"/>
  <c r="L1237" i="1"/>
  <c r="M1237" i="1" s="1"/>
  <c r="J1237" i="1"/>
  <c r="Z1236" i="1"/>
  <c r="U1236" i="1" s="1"/>
  <c r="O1236" i="1"/>
  <c r="N1236" i="1"/>
  <c r="L1236" i="1"/>
  <c r="M1236" i="1" s="1"/>
  <c r="J1236" i="1"/>
  <c r="Z1235" i="1"/>
  <c r="O1235" i="1"/>
  <c r="N1235" i="1"/>
  <c r="L1235" i="1"/>
  <c r="M1235" i="1" s="1"/>
  <c r="J1235" i="1"/>
  <c r="Z1234" i="1"/>
  <c r="O1234" i="1"/>
  <c r="N1234" i="1"/>
  <c r="L1234" i="1"/>
  <c r="M1234" i="1" s="1"/>
  <c r="J1234" i="1"/>
  <c r="Z1233" i="1"/>
  <c r="O1233" i="1"/>
  <c r="N1233" i="1"/>
  <c r="L1233" i="1"/>
  <c r="M1233" i="1" s="1"/>
  <c r="J1233" i="1"/>
  <c r="Z1232" i="1"/>
  <c r="O1232" i="1"/>
  <c r="N1232" i="1"/>
  <c r="L1232" i="1"/>
  <c r="M1232" i="1" s="1"/>
  <c r="J1232" i="1"/>
  <c r="Z1231" i="1"/>
  <c r="O1231" i="1"/>
  <c r="N1231" i="1"/>
  <c r="L1231" i="1"/>
  <c r="M1231" i="1" s="1"/>
  <c r="J1231" i="1"/>
  <c r="Z1230" i="1"/>
  <c r="O1230" i="1"/>
  <c r="N1230" i="1"/>
  <c r="L1230" i="1"/>
  <c r="M1230" i="1" s="1"/>
  <c r="J1230" i="1"/>
  <c r="Z1229" i="1"/>
  <c r="O1229" i="1"/>
  <c r="N1229" i="1"/>
  <c r="L1229" i="1"/>
  <c r="M1229" i="1" s="1"/>
  <c r="J1229" i="1"/>
  <c r="Z1228" i="1"/>
  <c r="O1228" i="1"/>
  <c r="N1228" i="1"/>
  <c r="L1228" i="1"/>
  <c r="M1228" i="1" s="1"/>
  <c r="J1228" i="1"/>
  <c r="Z1227" i="1"/>
  <c r="O1227" i="1"/>
  <c r="N1227" i="1"/>
  <c r="L1227" i="1"/>
  <c r="M1227" i="1" s="1"/>
  <c r="J1227" i="1"/>
  <c r="Z1226" i="1"/>
  <c r="O1226" i="1"/>
  <c r="N1226" i="1"/>
  <c r="L1226" i="1"/>
  <c r="M1226" i="1" s="1"/>
  <c r="J1226" i="1"/>
  <c r="Z1225" i="1"/>
  <c r="O1225" i="1"/>
  <c r="N1225" i="1"/>
  <c r="L1225" i="1"/>
  <c r="M1225" i="1" s="1"/>
  <c r="J1225" i="1"/>
  <c r="Z1224" i="1"/>
  <c r="O1224" i="1"/>
  <c r="N1224" i="1"/>
  <c r="L1224" i="1"/>
  <c r="M1224" i="1" s="1"/>
  <c r="J1224" i="1"/>
  <c r="Z1223" i="1"/>
  <c r="O1223" i="1"/>
  <c r="N1223" i="1"/>
  <c r="L1223" i="1"/>
  <c r="M1223" i="1" s="1"/>
  <c r="J1223" i="1"/>
  <c r="Z1222" i="1"/>
  <c r="O1222" i="1"/>
  <c r="N1222" i="1"/>
  <c r="L1222" i="1"/>
  <c r="M1222" i="1" s="1"/>
  <c r="J1222" i="1"/>
  <c r="Z1221" i="1"/>
  <c r="O1221" i="1"/>
  <c r="N1221" i="1"/>
  <c r="L1221" i="1"/>
  <c r="M1221" i="1" s="1"/>
  <c r="J1221" i="1"/>
  <c r="Z1220" i="1"/>
  <c r="O1220" i="1"/>
  <c r="N1220" i="1"/>
  <c r="L1220" i="1"/>
  <c r="M1220" i="1" s="1"/>
  <c r="J1220" i="1"/>
  <c r="Z1219" i="1"/>
  <c r="O1219" i="1"/>
  <c r="N1219" i="1"/>
  <c r="L1219" i="1"/>
  <c r="M1219" i="1" s="1"/>
  <c r="J1219" i="1"/>
  <c r="Z1218" i="1"/>
  <c r="O1218" i="1"/>
  <c r="N1218" i="1"/>
  <c r="L1218" i="1"/>
  <c r="M1218" i="1" s="1"/>
  <c r="J1218" i="1"/>
  <c r="Z1217" i="1"/>
  <c r="O1217" i="1"/>
  <c r="N1217" i="1"/>
  <c r="L1217" i="1"/>
  <c r="M1217" i="1" s="1"/>
  <c r="J1217" i="1"/>
  <c r="Z1216" i="1"/>
  <c r="O1216" i="1"/>
  <c r="N1216" i="1"/>
  <c r="L1216" i="1"/>
  <c r="M1216" i="1" s="1"/>
  <c r="J1216" i="1"/>
  <c r="Z1215" i="1"/>
  <c r="O1215" i="1"/>
  <c r="N1215" i="1"/>
  <c r="L1215" i="1"/>
  <c r="M1215" i="1" s="1"/>
  <c r="J1215" i="1"/>
  <c r="Z1214" i="1"/>
  <c r="O1214" i="1"/>
  <c r="N1214" i="1"/>
  <c r="L1214" i="1"/>
  <c r="M1214" i="1" s="1"/>
  <c r="J1214" i="1"/>
  <c r="Z1213" i="1"/>
  <c r="O1213" i="1"/>
  <c r="N1213" i="1"/>
  <c r="L1213" i="1"/>
  <c r="M1213" i="1" s="1"/>
  <c r="J1213" i="1"/>
  <c r="Z1212" i="1"/>
  <c r="O1212" i="1"/>
  <c r="N1212" i="1"/>
  <c r="L1212" i="1"/>
  <c r="M1212" i="1" s="1"/>
  <c r="J1212" i="1"/>
  <c r="Z1211" i="1"/>
  <c r="O1211" i="1"/>
  <c r="N1211" i="1"/>
  <c r="L1211" i="1"/>
  <c r="M1211" i="1" s="1"/>
  <c r="J1211" i="1"/>
  <c r="Z1210" i="1"/>
  <c r="O1210" i="1"/>
  <c r="N1210" i="1"/>
  <c r="L1210" i="1"/>
  <c r="M1210" i="1" s="1"/>
  <c r="J1210" i="1"/>
  <c r="Z1209" i="1"/>
  <c r="U1209" i="1" s="1"/>
  <c r="O1209" i="1"/>
  <c r="N1209" i="1"/>
  <c r="L1209" i="1"/>
  <c r="M1209" i="1" s="1"/>
  <c r="J1209" i="1"/>
  <c r="Z1208" i="1"/>
  <c r="O1208" i="1"/>
  <c r="N1208" i="1"/>
  <c r="L1208" i="1"/>
  <c r="M1208" i="1" s="1"/>
  <c r="J1208" i="1"/>
  <c r="Z1207" i="1"/>
  <c r="U1207" i="1" s="1"/>
  <c r="O1207" i="1"/>
  <c r="N1207" i="1"/>
  <c r="L1207" i="1"/>
  <c r="M1207" i="1" s="1"/>
  <c r="J1207" i="1"/>
  <c r="Z1206" i="1"/>
  <c r="U1206" i="1" s="1"/>
  <c r="O1206" i="1"/>
  <c r="N1206" i="1"/>
  <c r="L1206" i="1"/>
  <c r="M1206" i="1" s="1"/>
  <c r="J1206" i="1"/>
  <c r="Z1205" i="1"/>
  <c r="O1205" i="1"/>
  <c r="N1205" i="1"/>
  <c r="L1205" i="1"/>
  <c r="M1205" i="1" s="1"/>
  <c r="J1205" i="1"/>
  <c r="Z1204" i="1"/>
  <c r="U1204" i="1" s="1"/>
  <c r="O1204" i="1"/>
  <c r="N1204" i="1"/>
  <c r="L1204" i="1"/>
  <c r="M1204" i="1" s="1"/>
  <c r="J1204" i="1"/>
  <c r="Z1203" i="1"/>
  <c r="O1203" i="1"/>
  <c r="N1203" i="1"/>
  <c r="L1203" i="1"/>
  <c r="M1203" i="1" s="1"/>
  <c r="J1203" i="1"/>
  <c r="Z1202" i="1"/>
  <c r="O1202" i="1"/>
  <c r="N1202" i="1"/>
  <c r="L1202" i="1"/>
  <c r="M1202" i="1" s="1"/>
  <c r="J1202" i="1"/>
  <c r="Z1201" i="1"/>
  <c r="O1201" i="1"/>
  <c r="N1201" i="1"/>
  <c r="L1201" i="1"/>
  <c r="M1201" i="1" s="1"/>
  <c r="J1201" i="1"/>
  <c r="Z1200" i="1"/>
  <c r="O1200" i="1"/>
  <c r="N1200" i="1"/>
  <c r="L1200" i="1"/>
  <c r="M1200" i="1" s="1"/>
  <c r="J1200" i="1"/>
  <c r="Z1199" i="1"/>
  <c r="O1199" i="1"/>
  <c r="N1199" i="1"/>
  <c r="L1199" i="1"/>
  <c r="M1199" i="1" s="1"/>
  <c r="J1199" i="1"/>
  <c r="Z1198" i="1"/>
  <c r="O1198" i="1"/>
  <c r="N1198" i="1"/>
  <c r="L1198" i="1"/>
  <c r="M1198" i="1" s="1"/>
  <c r="J1198" i="1"/>
  <c r="Z1197" i="1"/>
  <c r="O1197" i="1"/>
  <c r="N1197" i="1"/>
  <c r="L1197" i="1"/>
  <c r="M1197" i="1" s="1"/>
  <c r="J1197" i="1"/>
  <c r="Z1196" i="1"/>
  <c r="O1196" i="1"/>
  <c r="N1196" i="1"/>
  <c r="L1196" i="1"/>
  <c r="M1196" i="1" s="1"/>
  <c r="J1196" i="1"/>
  <c r="Z1195" i="1"/>
  <c r="U1195" i="1" s="1"/>
  <c r="O1195" i="1"/>
  <c r="N1195" i="1"/>
  <c r="L1195" i="1"/>
  <c r="M1195" i="1" s="1"/>
  <c r="J1195" i="1"/>
  <c r="Z1194" i="1"/>
  <c r="O1194" i="1"/>
  <c r="N1194" i="1"/>
  <c r="L1194" i="1"/>
  <c r="M1194" i="1" s="1"/>
  <c r="J1194" i="1"/>
  <c r="Z1193" i="1"/>
  <c r="U1193" i="1" s="1"/>
  <c r="O1193" i="1"/>
  <c r="N1193" i="1"/>
  <c r="L1193" i="1"/>
  <c r="M1193" i="1" s="1"/>
  <c r="J1193" i="1"/>
  <c r="Z1192" i="1"/>
  <c r="O1192" i="1"/>
  <c r="N1192" i="1"/>
  <c r="L1192" i="1"/>
  <c r="M1192" i="1" s="1"/>
  <c r="J1192" i="1"/>
  <c r="Z1191" i="1"/>
  <c r="O1191" i="1"/>
  <c r="N1191" i="1"/>
  <c r="L1191" i="1"/>
  <c r="M1191" i="1" s="1"/>
  <c r="J1191" i="1"/>
  <c r="Z1190" i="1"/>
  <c r="U1190" i="1" s="1"/>
  <c r="O1190" i="1"/>
  <c r="N1190" i="1"/>
  <c r="L1190" i="1"/>
  <c r="M1190" i="1" s="1"/>
  <c r="J1190" i="1"/>
  <c r="Z1189" i="1"/>
  <c r="O1189" i="1"/>
  <c r="N1189" i="1"/>
  <c r="L1189" i="1"/>
  <c r="M1189" i="1" s="1"/>
  <c r="J1189" i="1"/>
  <c r="Z1188" i="1"/>
  <c r="O1188" i="1"/>
  <c r="N1188" i="1"/>
  <c r="L1188" i="1"/>
  <c r="M1188" i="1" s="1"/>
  <c r="J1188" i="1"/>
  <c r="Z1187" i="1"/>
  <c r="O1187" i="1"/>
  <c r="N1187" i="1"/>
  <c r="L1187" i="1"/>
  <c r="M1187" i="1" s="1"/>
  <c r="J1187" i="1"/>
  <c r="Z1186" i="1"/>
  <c r="O1186" i="1"/>
  <c r="N1186" i="1"/>
  <c r="L1186" i="1"/>
  <c r="M1186" i="1" s="1"/>
  <c r="J1186" i="1"/>
  <c r="Z1185" i="1"/>
  <c r="O1185" i="1"/>
  <c r="N1185" i="1"/>
  <c r="L1185" i="1"/>
  <c r="M1185" i="1" s="1"/>
  <c r="J1185" i="1"/>
  <c r="Z1184" i="1"/>
  <c r="U1184" i="1" s="1"/>
  <c r="O1184" i="1"/>
  <c r="N1184" i="1"/>
  <c r="L1184" i="1"/>
  <c r="M1184" i="1" s="1"/>
  <c r="J1184" i="1"/>
  <c r="Z1183" i="1"/>
  <c r="O1183" i="1"/>
  <c r="N1183" i="1"/>
  <c r="L1183" i="1"/>
  <c r="M1183" i="1" s="1"/>
  <c r="J1183" i="1"/>
  <c r="Z1182" i="1"/>
  <c r="O1182" i="1"/>
  <c r="N1182" i="1"/>
  <c r="L1182" i="1"/>
  <c r="M1182" i="1" s="1"/>
  <c r="J1182" i="1"/>
  <c r="Z1181" i="1"/>
  <c r="O1181" i="1"/>
  <c r="N1181" i="1"/>
  <c r="L1181" i="1"/>
  <c r="M1181" i="1" s="1"/>
  <c r="J1181" i="1"/>
  <c r="Z1180" i="1"/>
  <c r="O1180" i="1"/>
  <c r="N1180" i="1"/>
  <c r="L1180" i="1"/>
  <c r="M1180" i="1" s="1"/>
  <c r="J1180" i="1"/>
  <c r="Z1179" i="1"/>
  <c r="O1179" i="1"/>
  <c r="N1179" i="1"/>
  <c r="L1179" i="1"/>
  <c r="M1179" i="1" s="1"/>
  <c r="J1179" i="1"/>
  <c r="Z1178" i="1"/>
  <c r="O1178" i="1"/>
  <c r="N1178" i="1"/>
  <c r="L1178" i="1"/>
  <c r="M1178" i="1" s="1"/>
  <c r="J1178" i="1"/>
  <c r="Z1177" i="1"/>
  <c r="O1177" i="1"/>
  <c r="N1177" i="1"/>
  <c r="L1177" i="1"/>
  <c r="M1177" i="1" s="1"/>
  <c r="J1177" i="1"/>
  <c r="Z1176" i="1"/>
  <c r="O1176" i="1"/>
  <c r="N1176" i="1"/>
  <c r="L1176" i="1"/>
  <c r="M1176" i="1" s="1"/>
  <c r="J1176" i="1"/>
  <c r="Z1175" i="1"/>
  <c r="O1175" i="1"/>
  <c r="N1175" i="1"/>
  <c r="L1175" i="1"/>
  <c r="M1175" i="1" s="1"/>
  <c r="J1175" i="1"/>
  <c r="Z1174" i="1"/>
  <c r="O1174" i="1"/>
  <c r="N1174" i="1"/>
  <c r="L1174" i="1"/>
  <c r="M1174" i="1" s="1"/>
  <c r="J1174" i="1"/>
  <c r="Z1173" i="1"/>
  <c r="O1173" i="1"/>
  <c r="N1173" i="1"/>
  <c r="L1173" i="1"/>
  <c r="M1173" i="1" s="1"/>
  <c r="J1173" i="1"/>
  <c r="Z1172" i="1"/>
  <c r="U1172" i="1" s="1"/>
  <c r="O1172" i="1"/>
  <c r="N1172" i="1"/>
  <c r="L1172" i="1"/>
  <c r="M1172" i="1" s="1"/>
  <c r="J1172" i="1"/>
  <c r="Z1171" i="1"/>
  <c r="O1171" i="1"/>
  <c r="N1171" i="1"/>
  <c r="L1171" i="1"/>
  <c r="M1171" i="1" s="1"/>
  <c r="J1171" i="1"/>
  <c r="Z1170" i="1"/>
  <c r="U1170" i="1" s="1"/>
  <c r="O1170" i="1"/>
  <c r="N1170" i="1"/>
  <c r="L1170" i="1"/>
  <c r="M1170" i="1" s="1"/>
  <c r="J1170" i="1"/>
  <c r="Z1169" i="1"/>
  <c r="O1169" i="1"/>
  <c r="N1169" i="1"/>
  <c r="L1169" i="1"/>
  <c r="M1169" i="1" s="1"/>
  <c r="J1169" i="1"/>
  <c r="Z1168" i="1"/>
  <c r="O1168" i="1"/>
  <c r="N1168" i="1"/>
  <c r="L1168" i="1"/>
  <c r="M1168" i="1" s="1"/>
  <c r="J1168" i="1"/>
  <c r="Z1167" i="1"/>
  <c r="O1167" i="1"/>
  <c r="N1167" i="1"/>
  <c r="L1167" i="1"/>
  <c r="M1167" i="1" s="1"/>
  <c r="J1167" i="1"/>
  <c r="Z1166" i="1"/>
  <c r="O1166" i="1"/>
  <c r="N1166" i="1"/>
  <c r="L1166" i="1"/>
  <c r="M1166" i="1" s="1"/>
  <c r="J1166" i="1"/>
  <c r="Z1165" i="1"/>
  <c r="U1165" i="1" s="1"/>
  <c r="O1165" i="1"/>
  <c r="N1165" i="1"/>
  <c r="L1165" i="1"/>
  <c r="M1165" i="1" s="1"/>
  <c r="J1165" i="1"/>
  <c r="Z1164" i="1"/>
  <c r="O1164" i="1"/>
  <c r="N1164" i="1"/>
  <c r="L1164" i="1"/>
  <c r="M1164" i="1" s="1"/>
  <c r="J1164" i="1"/>
  <c r="Z1163" i="1"/>
  <c r="U1163" i="1" s="1"/>
  <c r="O1163" i="1"/>
  <c r="N1163" i="1"/>
  <c r="L1163" i="1"/>
  <c r="M1163" i="1" s="1"/>
  <c r="J1163" i="1"/>
  <c r="Z1162" i="1"/>
  <c r="O1162" i="1"/>
  <c r="N1162" i="1"/>
  <c r="L1162" i="1"/>
  <c r="M1162" i="1" s="1"/>
  <c r="J1162" i="1"/>
  <c r="Z1161" i="1"/>
  <c r="O1161" i="1"/>
  <c r="N1161" i="1"/>
  <c r="L1161" i="1"/>
  <c r="M1161" i="1" s="1"/>
  <c r="J1161" i="1"/>
  <c r="Z1160" i="1"/>
  <c r="U1160" i="1" s="1"/>
  <c r="O1160" i="1"/>
  <c r="N1160" i="1"/>
  <c r="L1160" i="1"/>
  <c r="M1160" i="1" s="1"/>
  <c r="J1160" i="1"/>
  <c r="Z1159" i="1"/>
  <c r="O1159" i="1"/>
  <c r="N1159" i="1"/>
  <c r="L1159" i="1"/>
  <c r="M1159" i="1" s="1"/>
  <c r="J1159" i="1"/>
  <c r="Z1158" i="1"/>
  <c r="O1158" i="1"/>
  <c r="N1158" i="1"/>
  <c r="L1158" i="1"/>
  <c r="M1158" i="1" s="1"/>
  <c r="J1158" i="1"/>
  <c r="Z1157" i="1"/>
  <c r="U1157" i="1" s="1"/>
  <c r="O1157" i="1"/>
  <c r="N1157" i="1"/>
  <c r="L1157" i="1"/>
  <c r="M1157" i="1" s="1"/>
  <c r="J1157" i="1"/>
  <c r="Z1156" i="1"/>
  <c r="O1156" i="1"/>
  <c r="N1156" i="1"/>
  <c r="L1156" i="1"/>
  <c r="M1156" i="1" s="1"/>
  <c r="J1156" i="1"/>
  <c r="Z1155" i="1"/>
  <c r="O1155" i="1"/>
  <c r="N1155" i="1"/>
  <c r="L1155" i="1"/>
  <c r="M1155" i="1" s="1"/>
  <c r="J1155" i="1"/>
  <c r="Z1154" i="1"/>
  <c r="U1154" i="1" s="1"/>
  <c r="O1154" i="1"/>
  <c r="N1154" i="1"/>
  <c r="L1154" i="1"/>
  <c r="M1154" i="1" s="1"/>
  <c r="J1154" i="1"/>
  <c r="Z1153" i="1"/>
  <c r="O1153" i="1"/>
  <c r="N1153" i="1"/>
  <c r="L1153" i="1"/>
  <c r="M1153" i="1" s="1"/>
  <c r="J1153" i="1"/>
  <c r="Z1152" i="1"/>
  <c r="O1152" i="1"/>
  <c r="N1152" i="1"/>
  <c r="L1152" i="1"/>
  <c r="M1152" i="1" s="1"/>
  <c r="J1152" i="1"/>
  <c r="Z1151" i="1"/>
  <c r="U1151" i="1" s="1"/>
  <c r="O1151" i="1"/>
  <c r="N1151" i="1"/>
  <c r="L1151" i="1"/>
  <c r="M1151" i="1" s="1"/>
  <c r="J1151" i="1"/>
  <c r="Z1150" i="1"/>
  <c r="U1150" i="1" s="1"/>
  <c r="O1150" i="1"/>
  <c r="N1150" i="1"/>
  <c r="L1150" i="1"/>
  <c r="M1150" i="1" s="1"/>
  <c r="J1150" i="1"/>
  <c r="Z1149" i="1"/>
  <c r="O1149" i="1"/>
  <c r="N1149" i="1"/>
  <c r="L1149" i="1"/>
  <c r="M1149" i="1" s="1"/>
  <c r="J1149" i="1"/>
  <c r="Z1148" i="1"/>
  <c r="O1148" i="1"/>
  <c r="N1148" i="1"/>
  <c r="L1148" i="1"/>
  <c r="M1148" i="1" s="1"/>
  <c r="J1148" i="1"/>
  <c r="Z1147" i="1"/>
  <c r="O1147" i="1"/>
  <c r="N1147" i="1"/>
  <c r="L1147" i="1"/>
  <c r="M1147" i="1" s="1"/>
  <c r="J1147" i="1"/>
  <c r="Z1146" i="1"/>
  <c r="U1146" i="1" s="1"/>
  <c r="O1146" i="1"/>
  <c r="N1146" i="1"/>
  <c r="L1146" i="1"/>
  <c r="M1146" i="1" s="1"/>
  <c r="J1146" i="1"/>
  <c r="Z1145" i="1"/>
  <c r="O1145" i="1"/>
  <c r="N1145" i="1"/>
  <c r="L1145" i="1"/>
  <c r="M1145" i="1" s="1"/>
  <c r="J1145" i="1"/>
  <c r="Z1144" i="1"/>
  <c r="U1144" i="1" s="1"/>
  <c r="O1144" i="1"/>
  <c r="N1144" i="1"/>
  <c r="L1144" i="1"/>
  <c r="M1144" i="1" s="1"/>
  <c r="J1144" i="1"/>
  <c r="Z1143" i="1"/>
  <c r="O1143" i="1"/>
  <c r="N1143" i="1"/>
  <c r="L1143" i="1"/>
  <c r="M1143" i="1" s="1"/>
  <c r="J1143" i="1"/>
  <c r="Z1142" i="1"/>
  <c r="O1142" i="1"/>
  <c r="N1142" i="1"/>
  <c r="L1142" i="1"/>
  <c r="M1142" i="1" s="1"/>
  <c r="J1142" i="1"/>
  <c r="Z1141" i="1"/>
  <c r="O1141" i="1"/>
  <c r="N1141" i="1"/>
  <c r="L1141" i="1"/>
  <c r="M1141" i="1" s="1"/>
  <c r="J1141" i="1"/>
  <c r="Z1140" i="1"/>
  <c r="O1140" i="1"/>
  <c r="N1140" i="1"/>
  <c r="L1140" i="1"/>
  <c r="M1140" i="1" s="1"/>
  <c r="J1140" i="1"/>
  <c r="Z1139" i="1"/>
  <c r="O1139" i="1"/>
  <c r="N1139" i="1"/>
  <c r="L1139" i="1"/>
  <c r="M1139" i="1" s="1"/>
  <c r="J1139" i="1"/>
  <c r="Z1138" i="1"/>
  <c r="O1138" i="1"/>
  <c r="N1138" i="1"/>
  <c r="L1138" i="1"/>
  <c r="M1138" i="1" s="1"/>
  <c r="J1138" i="1"/>
  <c r="Z1137" i="1"/>
  <c r="O1137" i="1"/>
  <c r="N1137" i="1"/>
  <c r="L1137" i="1"/>
  <c r="M1137" i="1" s="1"/>
  <c r="J1137" i="1"/>
  <c r="Z1136" i="1"/>
  <c r="O1136" i="1"/>
  <c r="N1136" i="1"/>
  <c r="L1136" i="1"/>
  <c r="M1136" i="1" s="1"/>
  <c r="J1136" i="1"/>
  <c r="Z1135" i="1"/>
  <c r="O1135" i="1"/>
  <c r="N1135" i="1"/>
  <c r="L1135" i="1"/>
  <c r="M1135" i="1" s="1"/>
  <c r="J1135" i="1"/>
  <c r="Z1134" i="1"/>
  <c r="O1134" i="1"/>
  <c r="N1134" i="1"/>
  <c r="L1134" i="1"/>
  <c r="M1134" i="1" s="1"/>
  <c r="J1134" i="1"/>
  <c r="Z1133" i="1"/>
  <c r="O1133" i="1"/>
  <c r="N1133" i="1"/>
  <c r="L1133" i="1"/>
  <c r="M1133" i="1" s="1"/>
  <c r="J1133" i="1"/>
  <c r="Z1132" i="1"/>
  <c r="O1132" i="1"/>
  <c r="N1132" i="1"/>
  <c r="L1132" i="1"/>
  <c r="M1132" i="1" s="1"/>
  <c r="J1132" i="1"/>
  <c r="Z1131" i="1"/>
  <c r="O1131" i="1"/>
  <c r="N1131" i="1"/>
  <c r="L1131" i="1"/>
  <c r="M1131" i="1" s="1"/>
  <c r="J1131" i="1"/>
  <c r="Z1130" i="1"/>
  <c r="O1130" i="1"/>
  <c r="N1130" i="1"/>
  <c r="L1130" i="1"/>
  <c r="M1130" i="1" s="1"/>
  <c r="J1130" i="1"/>
  <c r="Z1129" i="1"/>
  <c r="O1129" i="1"/>
  <c r="N1129" i="1"/>
  <c r="L1129" i="1"/>
  <c r="M1129" i="1" s="1"/>
  <c r="J1129" i="1"/>
  <c r="Z1128" i="1"/>
  <c r="O1128" i="1"/>
  <c r="N1128" i="1"/>
  <c r="L1128" i="1"/>
  <c r="M1128" i="1" s="1"/>
  <c r="J1128" i="1"/>
  <c r="Z1127" i="1"/>
  <c r="O1127" i="1"/>
  <c r="N1127" i="1"/>
  <c r="L1127" i="1"/>
  <c r="M1127" i="1" s="1"/>
  <c r="J1127" i="1"/>
  <c r="Z1126" i="1"/>
  <c r="U1126" i="1" s="1"/>
  <c r="O1126" i="1"/>
  <c r="N1126" i="1"/>
  <c r="L1126" i="1"/>
  <c r="M1126" i="1" s="1"/>
  <c r="J1126" i="1"/>
  <c r="Z1125" i="1"/>
  <c r="O1125" i="1"/>
  <c r="N1125" i="1"/>
  <c r="L1125" i="1"/>
  <c r="M1125" i="1" s="1"/>
  <c r="J1125" i="1"/>
  <c r="Z1124" i="1"/>
  <c r="O1124" i="1"/>
  <c r="N1124" i="1"/>
  <c r="L1124" i="1"/>
  <c r="M1124" i="1" s="1"/>
  <c r="J1124" i="1"/>
  <c r="Z1123" i="1"/>
  <c r="O1123" i="1"/>
  <c r="N1123" i="1"/>
  <c r="L1123" i="1"/>
  <c r="M1123" i="1" s="1"/>
  <c r="J1123" i="1"/>
  <c r="Z1122" i="1"/>
  <c r="O1122" i="1"/>
  <c r="N1122" i="1"/>
  <c r="L1122" i="1"/>
  <c r="M1122" i="1" s="1"/>
  <c r="J1122" i="1"/>
  <c r="Z1121" i="1"/>
  <c r="U1121" i="1" s="1"/>
  <c r="O1121" i="1"/>
  <c r="N1121" i="1"/>
  <c r="L1121" i="1"/>
  <c r="M1121" i="1" s="1"/>
  <c r="J1121" i="1"/>
  <c r="Z1120" i="1"/>
  <c r="O1120" i="1"/>
  <c r="N1120" i="1"/>
  <c r="L1120" i="1"/>
  <c r="M1120" i="1" s="1"/>
  <c r="J1120" i="1"/>
  <c r="Z1119" i="1"/>
  <c r="O1119" i="1"/>
  <c r="N1119" i="1"/>
  <c r="L1119" i="1"/>
  <c r="M1119" i="1" s="1"/>
  <c r="J1119" i="1"/>
  <c r="Z1118" i="1"/>
  <c r="O1118" i="1"/>
  <c r="N1118" i="1"/>
  <c r="L1118" i="1"/>
  <c r="M1118" i="1" s="1"/>
  <c r="J1118" i="1"/>
  <c r="Z1117" i="1"/>
  <c r="O1117" i="1"/>
  <c r="N1117" i="1"/>
  <c r="L1117" i="1"/>
  <c r="M1117" i="1" s="1"/>
  <c r="J1117" i="1"/>
  <c r="Z1116" i="1"/>
  <c r="U1116" i="1" s="1"/>
  <c r="O1116" i="1"/>
  <c r="N1116" i="1"/>
  <c r="L1116" i="1"/>
  <c r="M1116" i="1" s="1"/>
  <c r="J1116" i="1"/>
  <c r="Z1115" i="1"/>
  <c r="O1115" i="1"/>
  <c r="N1115" i="1"/>
  <c r="L1115" i="1"/>
  <c r="M1115" i="1" s="1"/>
  <c r="J1115" i="1"/>
  <c r="Z1114" i="1"/>
  <c r="O1114" i="1"/>
  <c r="N1114" i="1"/>
  <c r="L1114" i="1"/>
  <c r="M1114" i="1" s="1"/>
  <c r="J1114" i="1"/>
  <c r="Z1113" i="1"/>
  <c r="O1113" i="1"/>
  <c r="N1113" i="1"/>
  <c r="L1113" i="1"/>
  <c r="M1113" i="1" s="1"/>
  <c r="J1113" i="1"/>
  <c r="Z1112" i="1"/>
  <c r="O1112" i="1"/>
  <c r="N1112" i="1"/>
  <c r="L1112" i="1"/>
  <c r="M1112" i="1" s="1"/>
  <c r="J1112" i="1"/>
  <c r="Z1111" i="1"/>
  <c r="U1111" i="1" s="1"/>
  <c r="O1111" i="1"/>
  <c r="N1111" i="1"/>
  <c r="L1111" i="1"/>
  <c r="M1111" i="1" s="1"/>
  <c r="J1111" i="1"/>
  <c r="Z1110" i="1"/>
  <c r="O1110" i="1"/>
  <c r="N1110" i="1"/>
  <c r="L1110" i="1"/>
  <c r="M1110" i="1" s="1"/>
  <c r="J1110" i="1"/>
  <c r="Z1109" i="1"/>
  <c r="U1109" i="1" s="1"/>
  <c r="O1109" i="1"/>
  <c r="N1109" i="1"/>
  <c r="L1109" i="1"/>
  <c r="M1109" i="1" s="1"/>
  <c r="J1109" i="1"/>
  <c r="Z1108" i="1"/>
  <c r="U1108" i="1" s="1"/>
  <c r="O1108" i="1"/>
  <c r="N1108" i="1"/>
  <c r="L1108" i="1"/>
  <c r="M1108" i="1" s="1"/>
  <c r="J1108" i="1"/>
  <c r="Z1107" i="1"/>
  <c r="O1107" i="1"/>
  <c r="N1107" i="1"/>
  <c r="L1107" i="1"/>
  <c r="M1107" i="1" s="1"/>
  <c r="J1107" i="1"/>
  <c r="Z1106" i="1"/>
  <c r="O1106" i="1"/>
  <c r="N1106" i="1"/>
  <c r="L1106" i="1"/>
  <c r="M1106" i="1" s="1"/>
  <c r="J1106" i="1"/>
  <c r="Z1105" i="1"/>
  <c r="O1105" i="1"/>
  <c r="N1105" i="1"/>
  <c r="L1105" i="1"/>
  <c r="M1105" i="1" s="1"/>
  <c r="J1105" i="1"/>
  <c r="Z1104" i="1"/>
  <c r="O1104" i="1"/>
  <c r="N1104" i="1"/>
  <c r="L1104" i="1"/>
  <c r="M1104" i="1" s="1"/>
  <c r="J1104" i="1"/>
  <c r="Z1103" i="1"/>
  <c r="O1103" i="1"/>
  <c r="N1103" i="1"/>
  <c r="L1103" i="1"/>
  <c r="M1103" i="1" s="1"/>
  <c r="J1103" i="1"/>
  <c r="Z1102" i="1"/>
  <c r="U1102" i="1" s="1"/>
  <c r="O1102" i="1"/>
  <c r="N1102" i="1"/>
  <c r="L1102" i="1"/>
  <c r="M1102" i="1" s="1"/>
  <c r="J1102" i="1"/>
  <c r="Z1101" i="1"/>
  <c r="U1101" i="1" s="1"/>
  <c r="O1101" i="1"/>
  <c r="N1101" i="1"/>
  <c r="L1101" i="1"/>
  <c r="M1101" i="1" s="1"/>
  <c r="J1101" i="1"/>
  <c r="Z1100" i="1"/>
  <c r="O1100" i="1"/>
  <c r="N1100" i="1"/>
  <c r="L1100" i="1"/>
  <c r="M1100" i="1" s="1"/>
  <c r="J1100" i="1"/>
  <c r="Z1099" i="1"/>
  <c r="U1099" i="1" s="1"/>
  <c r="O1099" i="1"/>
  <c r="N1099" i="1"/>
  <c r="L1099" i="1"/>
  <c r="M1099" i="1" s="1"/>
  <c r="J1099" i="1"/>
  <c r="Z1098" i="1"/>
  <c r="O1098" i="1"/>
  <c r="N1098" i="1"/>
  <c r="L1098" i="1"/>
  <c r="M1098" i="1" s="1"/>
  <c r="J1098" i="1"/>
  <c r="Z1097" i="1"/>
  <c r="O1097" i="1"/>
  <c r="N1097" i="1"/>
  <c r="L1097" i="1"/>
  <c r="M1097" i="1" s="1"/>
  <c r="J1097" i="1"/>
  <c r="Z1096" i="1"/>
  <c r="O1096" i="1"/>
  <c r="N1096" i="1"/>
  <c r="L1096" i="1"/>
  <c r="M1096" i="1" s="1"/>
  <c r="J1096" i="1"/>
  <c r="Z1095" i="1"/>
  <c r="U1095" i="1" s="1"/>
  <c r="O1095" i="1"/>
  <c r="N1095" i="1"/>
  <c r="L1095" i="1"/>
  <c r="M1095" i="1" s="1"/>
  <c r="J1095" i="1"/>
  <c r="Z1094" i="1"/>
  <c r="O1094" i="1"/>
  <c r="N1094" i="1"/>
  <c r="L1094" i="1"/>
  <c r="M1094" i="1" s="1"/>
  <c r="J1094" i="1"/>
  <c r="Z1093" i="1"/>
  <c r="O1093" i="1"/>
  <c r="N1093" i="1"/>
  <c r="L1093" i="1"/>
  <c r="M1093" i="1" s="1"/>
  <c r="J1093" i="1"/>
  <c r="Z1092" i="1"/>
  <c r="O1092" i="1"/>
  <c r="N1092" i="1"/>
  <c r="L1092" i="1"/>
  <c r="M1092" i="1" s="1"/>
  <c r="J1092" i="1"/>
  <c r="Z1091" i="1"/>
  <c r="O1091" i="1"/>
  <c r="N1091" i="1"/>
  <c r="L1091" i="1"/>
  <c r="M1091" i="1" s="1"/>
  <c r="J1091" i="1"/>
  <c r="Z1090" i="1"/>
  <c r="O1090" i="1"/>
  <c r="N1090" i="1"/>
  <c r="L1090" i="1"/>
  <c r="M1090" i="1" s="1"/>
  <c r="J1090" i="1"/>
  <c r="Z1089" i="1"/>
  <c r="U1089" i="1" s="1"/>
  <c r="O1089" i="1"/>
  <c r="N1089" i="1"/>
  <c r="L1089" i="1"/>
  <c r="M1089" i="1" s="1"/>
  <c r="J1089" i="1"/>
  <c r="Z1088" i="1"/>
  <c r="O1088" i="1"/>
  <c r="N1088" i="1"/>
  <c r="L1088" i="1"/>
  <c r="M1088" i="1" s="1"/>
  <c r="J1088" i="1"/>
  <c r="Z1087" i="1"/>
  <c r="O1087" i="1"/>
  <c r="N1087" i="1"/>
  <c r="L1087" i="1"/>
  <c r="M1087" i="1" s="1"/>
  <c r="J1087" i="1"/>
  <c r="Z1086" i="1"/>
  <c r="O1086" i="1"/>
  <c r="N1086" i="1"/>
  <c r="L1086" i="1"/>
  <c r="M1086" i="1" s="1"/>
  <c r="J1086" i="1"/>
  <c r="Z1085" i="1"/>
  <c r="O1085" i="1"/>
  <c r="N1085" i="1"/>
  <c r="L1085" i="1"/>
  <c r="M1085" i="1" s="1"/>
  <c r="J1085" i="1"/>
  <c r="Z1084" i="1"/>
  <c r="O1084" i="1"/>
  <c r="N1084" i="1"/>
  <c r="L1084" i="1"/>
  <c r="M1084" i="1" s="1"/>
  <c r="J1084" i="1"/>
  <c r="Z1083" i="1"/>
  <c r="O1083" i="1"/>
  <c r="N1083" i="1"/>
  <c r="L1083" i="1"/>
  <c r="M1083" i="1" s="1"/>
  <c r="J1083" i="1"/>
  <c r="Z1082" i="1"/>
  <c r="O1082" i="1"/>
  <c r="N1082" i="1"/>
  <c r="L1082" i="1"/>
  <c r="M1082" i="1" s="1"/>
  <c r="J1082" i="1"/>
  <c r="Z1081" i="1"/>
  <c r="U1081" i="1" s="1"/>
  <c r="O1081" i="1"/>
  <c r="N1081" i="1"/>
  <c r="L1081" i="1"/>
  <c r="M1081" i="1" s="1"/>
  <c r="J1081" i="1"/>
  <c r="Z1080" i="1"/>
  <c r="O1080" i="1"/>
  <c r="N1080" i="1"/>
  <c r="L1080" i="1"/>
  <c r="M1080" i="1" s="1"/>
  <c r="J1080" i="1"/>
  <c r="Z1079" i="1"/>
  <c r="O1079" i="1"/>
  <c r="N1079" i="1"/>
  <c r="L1079" i="1"/>
  <c r="M1079" i="1" s="1"/>
  <c r="J1079" i="1"/>
  <c r="Z1078" i="1"/>
  <c r="O1078" i="1"/>
  <c r="N1078" i="1"/>
  <c r="L1078" i="1"/>
  <c r="M1078" i="1" s="1"/>
  <c r="J1078" i="1"/>
  <c r="Z1077" i="1"/>
  <c r="O1077" i="1"/>
  <c r="N1077" i="1"/>
  <c r="L1077" i="1"/>
  <c r="M1077" i="1" s="1"/>
  <c r="J1077" i="1"/>
  <c r="Z1076" i="1"/>
  <c r="O1076" i="1"/>
  <c r="N1076" i="1"/>
  <c r="L1076" i="1"/>
  <c r="M1076" i="1" s="1"/>
  <c r="J1076" i="1"/>
  <c r="Z1075" i="1"/>
  <c r="O1075" i="1"/>
  <c r="N1075" i="1"/>
  <c r="L1075" i="1"/>
  <c r="M1075" i="1" s="1"/>
  <c r="J1075" i="1"/>
  <c r="Z1074" i="1"/>
  <c r="O1074" i="1"/>
  <c r="N1074" i="1"/>
  <c r="L1074" i="1"/>
  <c r="M1074" i="1" s="1"/>
  <c r="J1074" i="1"/>
  <c r="Z1073" i="1"/>
  <c r="O1073" i="1"/>
  <c r="N1073" i="1"/>
  <c r="L1073" i="1"/>
  <c r="M1073" i="1" s="1"/>
  <c r="J1073" i="1"/>
  <c r="Z1072" i="1"/>
  <c r="O1072" i="1"/>
  <c r="N1072" i="1"/>
  <c r="L1072" i="1"/>
  <c r="M1072" i="1" s="1"/>
  <c r="J1072" i="1"/>
  <c r="Z1071" i="1"/>
  <c r="O1071" i="1"/>
  <c r="N1071" i="1"/>
  <c r="L1071" i="1"/>
  <c r="M1071" i="1" s="1"/>
  <c r="J1071" i="1"/>
  <c r="Z1070" i="1"/>
  <c r="O1070" i="1"/>
  <c r="N1070" i="1"/>
  <c r="L1070" i="1"/>
  <c r="M1070" i="1" s="1"/>
  <c r="J1070" i="1"/>
  <c r="Z1069" i="1"/>
  <c r="O1069" i="1"/>
  <c r="N1069" i="1"/>
  <c r="L1069" i="1"/>
  <c r="M1069" i="1" s="1"/>
  <c r="J1069" i="1"/>
  <c r="Z1068" i="1"/>
  <c r="O1068" i="1"/>
  <c r="N1068" i="1"/>
  <c r="L1068" i="1"/>
  <c r="M1068" i="1" s="1"/>
  <c r="J1068" i="1"/>
  <c r="Z1067" i="1"/>
  <c r="O1067" i="1"/>
  <c r="N1067" i="1"/>
  <c r="L1067" i="1"/>
  <c r="M1067" i="1" s="1"/>
  <c r="J1067" i="1"/>
  <c r="Z1066" i="1"/>
  <c r="O1066" i="1"/>
  <c r="N1066" i="1"/>
  <c r="L1066" i="1"/>
  <c r="M1066" i="1" s="1"/>
  <c r="J1066" i="1"/>
  <c r="Z1065" i="1"/>
  <c r="O1065" i="1"/>
  <c r="N1065" i="1"/>
  <c r="L1065" i="1"/>
  <c r="M1065" i="1" s="1"/>
  <c r="J1065" i="1"/>
  <c r="Z1064" i="1"/>
  <c r="O1064" i="1"/>
  <c r="N1064" i="1"/>
  <c r="L1064" i="1"/>
  <c r="M1064" i="1" s="1"/>
  <c r="J1064" i="1"/>
  <c r="Z1063" i="1"/>
  <c r="O1063" i="1"/>
  <c r="N1063" i="1"/>
  <c r="L1063" i="1"/>
  <c r="M1063" i="1" s="1"/>
  <c r="J1063" i="1"/>
  <c r="Z1062" i="1"/>
  <c r="O1062" i="1"/>
  <c r="N1062" i="1"/>
  <c r="L1062" i="1"/>
  <c r="M1062" i="1" s="1"/>
  <c r="J1062" i="1"/>
  <c r="Z1061" i="1"/>
  <c r="O1061" i="1"/>
  <c r="N1061" i="1"/>
  <c r="L1061" i="1"/>
  <c r="M1061" i="1" s="1"/>
  <c r="J1061" i="1"/>
  <c r="Z1060" i="1"/>
  <c r="O1060" i="1"/>
  <c r="N1060" i="1"/>
  <c r="L1060" i="1"/>
  <c r="M1060" i="1" s="1"/>
  <c r="J1060" i="1"/>
  <c r="Z1059" i="1"/>
  <c r="U1059" i="1" s="1"/>
  <c r="O1059" i="1"/>
  <c r="N1059" i="1"/>
  <c r="L1059" i="1"/>
  <c r="M1059" i="1" s="1"/>
  <c r="J1059" i="1"/>
  <c r="Z1058" i="1"/>
  <c r="O1058" i="1"/>
  <c r="N1058" i="1"/>
  <c r="L1058" i="1"/>
  <c r="M1058" i="1" s="1"/>
  <c r="J1058" i="1"/>
  <c r="Z1057" i="1"/>
  <c r="U1057" i="1" s="1"/>
  <c r="O1057" i="1"/>
  <c r="N1057" i="1"/>
  <c r="L1057" i="1"/>
  <c r="M1057" i="1" s="1"/>
  <c r="J1057" i="1"/>
  <c r="Z1056" i="1"/>
  <c r="U1056" i="1" s="1"/>
  <c r="O1056" i="1"/>
  <c r="N1056" i="1"/>
  <c r="L1056" i="1"/>
  <c r="M1056" i="1" s="1"/>
  <c r="J1056" i="1"/>
  <c r="Z1055" i="1"/>
  <c r="O1055" i="1"/>
  <c r="N1055" i="1"/>
  <c r="L1055" i="1"/>
  <c r="M1055" i="1" s="1"/>
  <c r="J1055" i="1"/>
  <c r="Z1054" i="1"/>
  <c r="O1054" i="1"/>
  <c r="N1054" i="1"/>
  <c r="L1054" i="1"/>
  <c r="M1054" i="1" s="1"/>
  <c r="J1054" i="1"/>
  <c r="Z1053" i="1"/>
  <c r="U1053" i="1" s="1"/>
  <c r="O1053" i="1"/>
  <c r="N1053" i="1"/>
  <c r="L1053" i="1"/>
  <c r="M1053" i="1" s="1"/>
  <c r="J1053" i="1"/>
  <c r="Z1052" i="1"/>
  <c r="O1052" i="1"/>
  <c r="N1052" i="1"/>
  <c r="L1052" i="1"/>
  <c r="M1052" i="1" s="1"/>
  <c r="J1052" i="1"/>
  <c r="Z1051" i="1"/>
  <c r="O1051" i="1"/>
  <c r="N1051" i="1"/>
  <c r="L1051" i="1"/>
  <c r="M1051" i="1" s="1"/>
  <c r="J1051" i="1"/>
  <c r="Z1050" i="1"/>
  <c r="O1050" i="1"/>
  <c r="N1050" i="1"/>
  <c r="L1050" i="1"/>
  <c r="M1050" i="1" s="1"/>
  <c r="J1050" i="1"/>
  <c r="Z1049" i="1"/>
  <c r="O1049" i="1"/>
  <c r="N1049" i="1"/>
  <c r="L1049" i="1"/>
  <c r="M1049" i="1" s="1"/>
  <c r="J1049" i="1"/>
  <c r="Z1048" i="1"/>
  <c r="O1048" i="1"/>
  <c r="N1048" i="1"/>
  <c r="L1048" i="1"/>
  <c r="M1048" i="1" s="1"/>
  <c r="J1048" i="1"/>
  <c r="Z1047" i="1"/>
  <c r="U1047" i="1" s="1"/>
  <c r="O1047" i="1"/>
  <c r="N1047" i="1"/>
  <c r="L1047" i="1"/>
  <c r="M1047" i="1" s="1"/>
  <c r="J1047" i="1"/>
  <c r="Z1046" i="1"/>
  <c r="O1046" i="1"/>
  <c r="N1046" i="1"/>
  <c r="L1046" i="1"/>
  <c r="M1046" i="1" s="1"/>
  <c r="J1046" i="1"/>
  <c r="Z1045" i="1"/>
  <c r="O1045" i="1"/>
  <c r="N1045" i="1"/>
  <c r="L1045" i="1"/>
  <c r="M1045" i="1" s="1"/>
  <c r="J1045" i="1"/>
  <c r="Z1044" i="1"/>
  <c r="U1044" i="1" s="1"/>
  <c r="O1044" i="1"/>
  <c r="N1044" i="1"/>
  <c r="L1044" i="1"/>
  <c r="M1044" i="1" s="1"/>
  <c r="J1044" i="1"/>
  <c r="Z1043" i="1"/>
  <c r="O1043" i="1"/>
  <c r="N1043" i="1"/>
  <c r="L1043" i="1"/>
  <c r="M1043" i="1" s="1"/>
  <c r="J1043" i="1"/>
  <c r="Z1042" i="1"/>
  <c r="O1042" i="1"/>
  <c r="N1042" i="1"/>
  <c r="L1042" i="1"/>
  <c r="M1042" i="1" s="1"/>
  <c r="J1042" i="1"/>
  <c r="Z1041" i="1"/>
  <c r="U1041" i="1" s="1"/>
  <c r="O1041" i="1"/>
  <c r="N1041" i="1"/>
  <c r="L1041" i="1"/>
  <c r="M1041" i="1" s="1"/>
  <c r="J1041" i="1"/>
  <c r="Z1040" i="1"/>
  <c r="O1040" i="1"/>
  <c r="N1040" i="1"/>
  <c r="L1040" i="1"/>
  <c r="M1040" i="1" s="1"/>
  <c r="J1040" i="1"/>
  <c r="Z1039" i="1"/>
  <c r="O1039" i="1"/>
  <c r="N1039" i="1"/>
  <c r="L1039" i="1"/>
  <c r="M1039" i="1" s="1"/>
  <c r="J1039" i="1"/>
  <c r="Z1038" i="1"/>
  <c r="O1038" i="1"/>
  <c r="N1038" i="1"/>
  <c r="L1038" i="1"/>
  <c r="M1038" i="1" s="1"/>
  <c r="J1038" i="1"/>
  <c r="Z1037" i="1"/>
  <c r="O1037" i="1"/>
  <c r="N1037" i="1"/>
  <c r="L1037" i="1"/>
  <c r="M1037" i="1" s="1"/>
  <c r="J1037" i="1"/>
  <c r="Z1036" i="1"/>
  <c r="O1036" i="1"/>
  <c r="N1036" i="1"/>
  <c r="L1036" i="1"/>
  <c r="M1036" i="1" s="1"/>
  <c r="J1036" i="1"/>
  <c r="Z1035" i="1"/>
  <c r="O1035" i="1"/>
  <c r="N1035" i="1"/>
  <c r="L1035" i="1"/>
  <c r="M1035" i="1" s="1"/>
  <c r="J1035" i="1"/>
  <c r="Z1034" i="1"/>
  <c r="U1034" i="1" s="1"/>
  <c r="O1034" i="1"/>
  <c r="N1034" i="1"/>
  <c r="L1034" i="1"/>
  <c r="M1034" i="1" s="1"/>
  <c r="J1034" i="1"/>
  <c r="Z1033" i="1"/>
  <c r="O1033" i="1"/>
  <c r="N1033" i="1"/>
  <c r="L1033" i="1"/>
  <c r="M1033" i="1" s="1"/>
  <c r="J1033" i="1"/>
  <c r="Z1032" i="1"/>
  <c r="O1032" i="1"/>
  <c r="N1032" i="1"/>
  <c r="L1032" i="1"/>
  <c r="M1032" i="1" s="1"/>
  <c r="J1032" i="1"/>
  <c r="Z1031" i="1"/>
  <c r="O1031" i="1"/>
  <c r="N1031" i="1"/>
  <c r="L1031" i="1"/>
  <c r="M1031" i="1" s="1"/>
  <c r="J1031" i="1"/>
  <c r="Z1030" i="1"/>
  <c r="U1030" i="1" s="1"/>
  <c r="O1030" i="1"/>
  <c r="N1030" i="1"/>
  <c r="L1030" i="1"/>
  <c r="M1030" i="1" s="1"/>
  <c r="J1030" i="1"/>
  <c r="Z1029" i="1"/>
  <c r="O1029" i="1"/>
  <c r="N1029" i="1"/>
  <c r="L1029" i="1"/>
  <c r="M1029" i="1" s="1"/>
  <c r="J1029" i="1"/>
  <c r="Z1028" i="1"/>
  <c r="U1028" i="1" s="1"/>
  <c r="O1028" i="1"/>
  <c r="N1028" i="1"/>
  <c r="L1028" i="1"/>
  <c r="M1028" i="1" s="1"/>
  <c r="J1028" i="1"/>
  <c r="Z1027" i="1"/>
  <c r="O1027" i="1"/>
  <c r="N1027" i="1"/>
  <c r="L1027" i="1"/>
  <c r="M1027" i="1" s="1"/>
  <c r="J1027" i="1"/>
  <c r="Z1026" i="1"/>
  <c r="O1026" i="1"/>
  <c r="N1026" i="1"/>
  <c r="L1026" i="1"/>
  <c r="M1026" i="1" s="1"/>
  <c r="J1026" i="1"/>
  <c r="Z1025" i="1"/>
  <c r="O1025" i="1"/>
  <c r="N1025" i="1"/>
  <c r="L1025" i="1"/>
  <c r="M1025" i="1" s="1"/>
  <c r="J1025" i="1"/>
  <c r="Z1024" i="1"/>
  <c r="U1024" i="1" s="1"/>
  <c r="O1024" i="1"/>
  <c r="N1024" i="1"/>
  <c r="L1024" i="1"/>
  <c r="M1024" i="1" s="1"/>
  <c r="J1024" i="1"/>
  <c r="Z1023" i="1"/>
  <c r="O1023" i="1"/>
  <c r="N1023" i="1"/>
  <c r="L1023" i="1"/>
  <c r="M1023" i="1" s="1"/>
  <c r="J1023" i="1"/>
  <c r="Z1022" i="1"/>
  <c r="U1022" i="1" s="1"/>
  <c r="O1022" i="1"/>
  <c r="N1022" i="1"/>
  <c r="L1022" i="1"/>
  <c r="M1022" i="1" s="1"/>
  <c r="J1022" i="1"/>
  <c r="Z1021" i="1"/>
  <c r="U1021" i="1" s="1"/>
  <c r="O1021" i="1"/>
  <c r="N1021" i="1"/>
  <c r="L1021" i="1"/>
  <c r="M1021" i="1" s="1"/>
  <c r="J1021" i="1"/>
  <c r="Z1020" i="1"/>
  <c r="O1020" i="1"/>
  <c r="N1020" i="1"/>
  <c r="L1020" i="1"/>
  <c r="M1020" i="1" s="1"/>
  <c r="J1020" i="1"/>
  <c r="Z1019" i="1"/>
  <c r="O1019" i="1"/>
  <c r="N1019" i="1"/>
  <c r="L1019" i="1"/>
  <c r="M1019" i="1" s="1"/>
  <c r="J1019" i="1"/>
  <c r="Z1018" i="1"/>
  <c r="O1018" i="1"/>
  <c r="N1018" i="1"/>
  <c r="L1018" i="1"/>
  <c r="M1018" i="1" s="1"/>
  <c r="J1018" i="1"/>
  <c r="Z1017" i="1"/>
  <c r="U1017" i="1" s="1"/>
  <c r="O1017" i="1"/>
  <c r="N1017" i="1"/>
  <c r="L1017" i="1"/>
  <c r="M1017" i="1" s="1"/>
  <c r="J1017" i="1"/>
  <c r="Z1016" i="1"/>
  <c r="O1016" i="1"/>
  <c r="N1016" i="1"/>
  <c r="L1016" i="1"/>
  <c r="M1016" i="1" s="1"/>
  <c r="J1016" i="1"/>
  <c r="Z1015" i="1"/>
  <c r="O1015" i="1"/>
  <c r="N1015" i="1"/>
  <c r="L1015" i="1"/>
  <c r="M1015" i="1" s="1"/>
  <c r="J1015" i="1"/>
  <c r="Z1014" i="1"/>
  <c r="O1014" i="1"/>
  <c r="N1014" i="1"/>
  <c r="L1014" i="1"/>
  <c r="M1014" i="1" s="1"/>
  <c r="J1014" i="1"/>
  <c r="Z1013" i="1"/>
  <c r="U1013" i="1" s="1"/>
  <c r="O1013" i="1"/>
  <c r="N1013" i="1"/>
  <c r="L1013" i="1"/>
  <c r="M1013" i="1" s="1"/>
  <c r="J1013" i="1"/>
  <c r="Z1012" i="1"/>
  <c r="U1012" i="1" s="1"/>
  <c r="O1012" i="1"/>
  <c r="N1012" i="1"/>
  <c r="L1012" i="1"/>
  <c r="M1012" i="1" s="1"/>
  <c r="J1012" i="1"/>
  <c r="Z1011" i="1"/>
  <c r="O1011" i="1"/>
  <c r="N1011" i="1"/>
  <c r="L1011" i="1"/>
  <c r="M1011" i="1" s="1"/>
  <c r="J1011" i="1"/>
  <c r="Z1010" i="1"/>
  <c r="O1010" i="1"/>
  <c r="N1010" i="1"/>
  <c r="L1010" i="1"/>
  <c r="M1010" i="1" s="1"/>
  <c r="J1010" i="1"/>
  <c r="Z1009" i="1"/>
  <c r="O1009" i="1"/>
  <c r="N1009" i="1"/>
  <c r="L1009" i="1"/>
  <c r="M1009" i="1" s="1"/>
  <c r="J1009" i="1"/>
  <c r="Z1008" i="1"/>
  <c r="O1008" i="1"/>
  <c r="N1008" i="1"/>
  <c r="L1008" i="1"/>
  <c r="M1008" i="1" s="1"/>
  <c r="J1008" i="1"/>
  <c r="Z1007" i="1"/>
  <c r="U1007" i="1" s="1"/>
  <c r="O1007" i="1"/>
  <c r="N1007" i="1"/>
  <c r="L1007" i="1"/>
  <c r="M1007" i="1" s="1"/>
  <c r="J1007" i="1"/>
  <c r="Z1006" i="1"/>
  <c r="O1006" i="1"/>
  <c r="N1006" i="1"/>
  <c r="L1006" i="1"/>
  <c r="M1006" i="1" s="1"/>
  <c r="J1006" i="1"/>
  <c r="Z1005" i="1"/>
  <c r="O1005" i="1"/>
  <c r="N1005" i="1"/>
  <c r="L1005" i="1"/>
  <c r="M1005" i="1" s="1"/>
  <c r="J1005" i="1"/>
  <c r="Z1004" i="1"/>
  <c r="O1004" i="1"/>
  <c r="N1004" i="1"/>
  <c r="L1004" i="1"/>
  <c r="M1004" i="1" s="1"/>
  <c r="J1004" i="1"/>
  <c r="Z1003" i="1"/>
  <c r="O1003" i="1"/>
  <c r="N1003" i="1"/>
  <c r="L1003" i="1"/>
  <c r="M1003" i="1" s="1"/>
  <c r="J1003" i="1"/>
  <c r="Z1002" i="1"/>
  <c r="U1002" i="1" s="1"/>
  <c r="O1002" i="1"/>
  <c r="N1002" i="1"/>
  <c r="L1002" i="1"/>
  <c r="M1002" i="1" s="1"/>
  <c r="J1002" i="1"/>
  <c r="Z1001" i="1"/>
  <c r="O1001" i="1"/>
  <c r="N1001" i="1"/>
  <c r="L1001" i="1"/>
  <c r="M1001" i="1" s="1"/>
  <c r="J1001" i="1"/>
  <c r="Z1000" i="1"/>
  <c r="U1000" i="1" s="1"/>
  <c r="O1000" i="1"/>
  <c r="N1000" i="1"/>
  <c r="L1000" i="1"/>
  <c r="M1000" i="1" s="1"/>
  <c r="J1000" i="1"/>
  <c r="Z999" i="1"/>
  <c r="O999" i="1"/>
  <c r="N999" i="1"/>
  <c r="L999" i="1"/>
  <c r="M999" i="1" s="1"/>
  <c r="J999" i="1"/>
  <c r="Z998" i="1"/>
  <c r="U998" i="1" s="1"/>
  <c r="O998" i="1"/>
  <c r="N998" i="1"/>
  <c r="L998" i="1"/>
  <c r="M998" i="1" s="1"/>
  <c r="J998" i="1"/>
  <c r="Z997" i="1"/>
  <c r="O997" i="1"/>
  <c r="N997" i="1"/>
  <c r="L997" i="1"/>
  <c r="M997" i="1" s="1"/>
  <c r="J997" i="1"/>
  <c r="Z996" i="1"/>
  <c r="O996" i="1"/>
  <c r="N996" i="1"/>
  <c r="L996" i="1"/>
  <c r="M996" i="1" s="1"/>
  <c r="J996" i="1"/>
  <c r="Z995" i="1"/>
  <c r="O995" i="1"/>
  <c r="N995" i="1"/>
  <c r="L995" i="1"/>
  <c r="M995" i="1" s="1"/>
  <c r="J995" i="1"/>
  <c r="Z994" i="1"/>
  <c r="O994" i="1"/>
  <c r="N994" i="1"/>
  <c r="L994" i="1"/>
  <c r="M994" i="1" s="1"/>
  <c r="J994" i="1"/>
  <c r="Z993" i="1"/>
  <c r="O993" i="1"/>
  <c r="N993" i="1"/>
  <c r="L993" i="1"/>
  <c r="M993" i="1" s="1"/>
  <c r="J993" i="1"/>
  <c r="Z992" i="1"/>
  <c r="O992" i="1"/>
  <c r="N992" i="1"/>
  <c r="L992" i="1"/>
  <c r="M992" i="1" s="1"/>
  <c r="J992" i="1"/>
  <c r="Z991" i="1"/>
  <c r="O991" i="1"/>
  <c r="N991" i="1"/>
  <c r="L991" i="1"/>
  <c r="M991" i="1" s="1"/>
  <c r="J991" i="1"/>
  <c r="Z990" i="1"/>
  <c r="O990" i="1"/>
  <c r="N990" i="1"/>
  <c r="L990" i="1"/>
  <c r="M990" i="1" s="1"/>
  <c r="J990" i="1"/>
  <c r="Z989" i="1"/>
  <c r="U989" i="1" s="1"/>
  <c r="O989" i="1"/>
  <c r="N989" i="1"/>
  <c r="L989" i="1"/>
  <c r="M989" i="1" s="1"/>
  <c r="J989" i="1"/>
  <c r="Z988" i="1"/>
  <c r="O988" i="1"/>
  <c r="N988" i="1"/>
  <c r="L988" i="1"/>
  <c r="M988" i="1" s="1"/>
  <c r="J988" i="1"/>
  <c r="Z987" i="1"/>
  <c r="O987" i="1"/>
  <c r="N987" i="1"/>
  <c r="L987" i="1"/>
  <c r="M987" i="1" s="1"/>
  <c r="J987" i="1"/>
  <c r="Z986" i="1"/>
  <c r="O986" i="1"/>
  <c r="N986" i="1"/>
  <c r="L986" i="1"/>
  <c r="M986" i="1" s="1"/>
  <c r="J986" i="1"/>
  <c r="Z985" i="1"/>
  <c r="O985" i="1"/>
  <c r="N985" i="1"/>
  <c r="L985" i="1"/>
  <c r="M985" i="1" s="1"/>
  <c r="J985" i="1"/>
  <c r="Z984" i="1"/>
  <c r="O984" i="1"/>
  <c r="N984" i="1"/>
  <c r="L984" i="1"/>
  <c r="M984" i="1" s="1"/>
  <c r="J984" i="1"/>
  <c r="Z983" i="1"/>
  <c r="O983" i="1"/>
  <c r="N983" i="1"/>
  <c r="L983" i="1"/>
  <c r="M983" i="1" s="1"/>
  <c r="J983" i="1"/>
  <c r="Z982" i="1"/>
  <c r="U982" i="1" s="1"/>
  <c r="O982" i="1"/>
  <c r="N982" i="1"/>
  <c r="L982" i="1"/>
  <c r="M982" i="1" s="1"/>
  <c r="J982" i="1"/>
  <c r="Z981" i="1"/>
  <c r="O981" i="1"/>
  <c r="N981" i="1"/>
  <c r="L981" i="1"/>
  <c r="M981" i="1" s="1"/>
  <c r="J981" i="1"/>
  <c r="Z980" i="1"/>
  <c r="U980" i="1" s="1"/>
  <c r="O980" i="1"/>
  <c r="N980" i="1"/>
  <c r="L980" i="1"/>
  <c r="M980" i="1" s="1"/>
  <c r="J980" i="1"/>
  <c r="Z979" i="1"/>
  <c r="O979" i="1"/>
  <c r="N979" i="1"/>
  <c r="L979" i="1"/>
  <c r="M979" i="1" s="1"/>
  <c r="J979" i="1"/>
  <c r="Z978" i="1"/>
  <c r="O978" i="1"/>
  <c r="N978" i="1"/>
  <c r="L978" i="1"/>
  <c r="M978" i="1" s="1"/>
  <c r="J978" i="1"/>
  <c r="Z977" i="1"/>
  <c r="U977" i="1" s="1"/>
  <c r="O977" i="1"/>
  <c r="N977" i="1"/>
  <c r="L977" i="1"/>
  <c r="M977" i="1" s="1"/>
  <c r="J977" i="1"/>
  <c r="Z976" i="1"/>
  <c r="O976" i="1"/>
  <c r="N976" i="1"/>
  <c r="L976" i="1"/>
  <c r="M976" i="1" s="1"/>
  <c r="J976" i="1"/>
  <c r="Z975" i="1"/>
  <c r="U975" i="1" s="1"/>
  <c r="O975" i="1"/>
  <c r="N975" i="1"/>
  <c r="L975" i="1"/>
  <c r="M975" i="1" s="1"/>
  <c r="J975" i="1"/>
  <c r="Z974" i="1"/>
  <c r="U974" i="1" s="1"/>
  <c r="O974" i="1"/>
  <c r="N974" i="1"/>
  <c r="L974" i="1"/>
  <c r="M974" i="1" s="1"/>
  <c r="J974" i="1"/>
  <c r="Z973" i="1"/>
  <c r="O973" i="1"/>
  <c r="N973" i="1"/>
  <c r="L973" i="1"/>
  <c r="M973" i="1" s="1"/>
  <c r="J973" i="1"/>
  <c r="Z972" i="1"/>
  <c r="O972" i="1"/>
  <c r="N972" i="1"/>
  <c r="L972" i="1"/>
  <c r="M972" i="1" s="1"/>
  <c r="J972" i="1"/>
  <c r="Z971" i="1"/>
  <c r="U971" i="1" s="1"/>
  <c r="O971" i="1"/>
  <c r="N971" i="1"/>
  <c r="L971" i="1"/>
  <c r="M971" i="1" s="1"/>
  <c r="J971" i="1"/>
  <c r="Z970" i="1"/>
  <c r="O970" i="1"/>
  <c r="N970" i="1"/>
  <c r="L970" i="1"/>
  <c r="M970" i="1" s="1"/>
  <c r="J970" i="1"/>
  <c r="Z969" i="1"/>
  <c r="U969" i="1" s="1"/>
  <c r="O969" i="1"/>
  <c r="N969" i="1"/>
  <c r="L969" i="1"/>
  <c r="M969" i="1" s="1"/>
  <c r="J969" i="1"/>
  <c r="Z968" i="1"/>
  <c r="U968" i="1" s="1"/>
  <c r="O968" i="1"/>
  <c r="N968" i="1"/>
  <c r="L968" i="1"/>
  <c r="M968" i="1" s="1"/>
  <c r="J968" i="1"/>
  <c r="Z967" i="1"/>
  <c r="U967" i="1" s="1"/>
  <c r="O967" i="1"/>
  <c r="N967" i="1"/>
  <c r="L967" i="1"/>
  <c r="M967" i="1" s="1"/>
  <c r="J967" i="1"/>
  <c r="Z966" i="1"/>
  <c r="U966" i="1" s="1"/>
  <c r="O966" i="1"/>
  <c r="N966" i="1"/>
  <c r="L966" i="1"/>
  <c r="M966" i="1" s="1"/>
  <c r="J966" i="1"/>
  <c r="Z965" i="1"/>
  <c r="U965" i="1" s="1"/>
  <c r="O965" i="1"/>
  <c r="N965" i="1"/>
  <c r="L965" i="1"/>
  <c r="M965" i="1" s="1"/>
  <c r="J965" i="1"/>
  <c r="Z964" i="1"/>
  <c r="O964" i="1"/>
  <c r="N964" i="1"/>
  <c r="L964" i="1"/>
  <c r="M964" i="1" s="1"/>
  <c r="J964" i="1"/>
  <c r="Z963" i="1"/>
  <c r="O963" i="1"/>
  <c r="N963" i="1"/>
  <c r="L963" i="1"/>
  <c r="M963" i="1" s="1"/>
  <c r="J963" i="1"/>
  <c r="Z962" i="1"/>
  <c r="O962" i="1"/>
  <c r="N962" i="1"/>
  <c r="L962" i="1"/>
  <c r="M962" i="1" s="1"/>
  <c r="J962" i="1"/>
  <c r="Z961" i="1"/>
  <c r="O961" i="1"/>
  <c r="N961" i="1"/>
  <c r="L961" i="1"/>
  <c r="M961" i="1" s="1"/>
  <c r="J961" i="1"/>
  <c r="Z960" i="1"/>
  <c r="O960" i="1"/>
  <c r="N960" i="1"/>
  <c r="L960" i="1"/>
  <c r="M960" i="1" s="1"/>
  <c r="J960" i="1"/>
  <c r="Z959" i="1"/>
  <c r="O959" i="1"/>
  <c r="N959" i="1"/>
  <c r="L959" i="1"/>
  <c r="M959" i="1" s="1"/>
  <c r="J959" i="1"/>
  <c r="Z958" i="1"/>
  <c r="O958" i="1"/>
  <c r="N958" i="1"/>
  <c r="L958" i="1"/>
  <c r="M958" i="1" s="1"/>
  <c r="J958" i="1"/>
  <c r="Z957" i="1"/>
  <c r="O957" i="1"/>
  <c r="N957" i="1"/>
  <c r="L957" i="1"/>
  <c r="M957" i="1" s="1"/>
  <c r="J957" i="1"/>
  <c r="Z956" i="1"/>
  <c r="O956" i="1"/>
  <c r="N956" i="1"/>
  <c r="L956" i="1"/>
  <c r="M956" i="1" s="1"/>
  <c r="J956" i="1"/>
  <c r="Z955" i="1"/>
  <c r="U955" i="1" s="1"/>
  <c r="O955" i="1"/>
  <c r="N955" i="1"/>
  <c r="L955" i="1"/>
  <c r="M955" i="1" s="1"/>
  <c r="J955" i="1"/>
  <c r="Z954" i="1"/>
  <c r="U954" i="1" s="1"/>
  <c r="O954" i="1"/>
  <c r="N954" i="1"/>
  <c r="L954" i="1"/>
  <c r="M954" i="1" s="1"/>
  <c r="J954" i="1"/>
  <c r="Z953" i="1"/>
  <c r="O953" i="1"/>
  <c r="N953" i="1"/>
  <c r="L953" i="1"/>
  <c r="M953" i="1" s="1"/>
  <c r="J953" i="1"/>
  <c r="Z952" i="1"/>
  <c r="O952" i="1"/>
  <c r="N952" i="1"/>
  <c r="L952" i="1"/>
  <c r="M952" i="1" s="1"/>
  <c r="J952" i="1"/>
  <c r="Z951" i="1"/>
  <c r="O951" i="1"/>
  <c r="N951" i="1"/>
  <c r="L951" i="1"/>
  <c r="M951" i="1" s="1"/>
  <c r="J951" i="1"/>
  <c r="Z950" i="1"/>
  <c r="O950" i="1"/>
  <c r="N950" i="1"/>
  <c r="L950" i="1"/>
  <c r="M950" i="1" s="1"/>
  <c r="J950" i="1"/>
  <c r="Z949" i="1"/>
  <c r="O949" i="1"/>
  <c r="N949" i="1"/>
  <c r="L949" i="1"/>
  <c r="M949" i="1" s="1"/>
  <c r="J949" i="1"/>
  <c r="Z948" i="1"/>
  <c r="U948" i="1" s="1"/>
  <c r="O948" i="1"/>
  <c r="N948" i="1"/>
  <c r="L948" i="1"/>
  <c r="M948" i="1" s="1"/>
  <c r="J948" i="1"/>
  <c r="Z947" i="1"/>
  <c r="O947" i="1"/>
  <c r="N947" i="1"/>
  <c r="L947" i="1"/>
  <c r="M947" i="1" s="1"/>
  <c r="J947" i="1"/>
  <c r="Z946" i="1"/>
  <c r="O946" i="1"/>
  <c r="N946" i="1"/>
  <c r="L946" i="1"/>
  <c r="M946" i="1" s="1"/>
  <c r="J946" i="1"/>
  <c r="Z945" i="1"/>
  <c r="O945" i="1"/>
  <c r="N945" i="1"/>
  <c r="L945" i="1"/>
  <c r="M945" i="1" s="1"/>
  <c r="J945" i="1"/>
  <c r="Z944" i="1"/>
  <c r="O944" i="1"/>
  <c r="N944" i="1"/>
  <c r="L944" i="1"/>
  <c r="M944" i="1" s="1"/>
  <c r="J944" i="1"/>
  <c r="Z943" i="1"/>
  <c r="O943" i="1"/>
  <c r="N943" i="1"/>
  <c r="L943" i="1"/>
  <c r="M943" i="1" s="1"/>
  <c r="J943" i="1"/>
  <c r="Z942" i="1"/>
  <c r="U942" i="1" s="1"/>
  <c r="O942" i="1"/>
  <c r="N942" i="1"/>
  <c r="L942" i="1"/>
  <c r="M942" i="1" s="1"/>
  <c r="J942" i="1"/>
  <c r="Z941" i="1"/>
  <c r="O941" i="1"/>
  <c r="N941" i="1"/>
  <c r="L941" i="1"/>
  <c r="M941" i="1" s="1"/>
  <c r="J941" i="1"/>
  <c r="Z940" i="1"/>
  <c r="O940" i="1"/>
  <c r="N940" i="1"/>
  <c r="L940" i="1"/>
  <c r="M940" i="1" s="1"/>
  <c r="J940" i="1"/>
  <c r="Z939" i="1"/>
  <c r="O939" i="1"/>
  <c r="N939" i="1"/>
  <c r="L939" i="1"/>
  <c r="M939" i="1" s="1"/>
  <c r="J939" i="1"/>
  <c r="Z938" i="1"/>
  <c r="U938" i="1" s="1"/>
  <c r="O938" i="1"/>
  <c r="N938" i="1"/>
  <c r="L938" i="1"/>
  <c r="M938" i="1" s="1"/>
  <c r="J938" i="1"/>
  <c r="Z937" i="1"/>
  <c r="O937" i="1"/>
  <c r="N937" i="1"/>
  <c r="L937" i="1"/>
  <c r="M937" i="1" s="1"/>
  <c r="J937" i="1"/>
  <c r="Z936" i="1"/>
  <c r="U936" i="1" s="1"/>
  <c r="O936" i="1"/>
  <c r="N936" i="1"/>
  <c r="L936" i="1"/>
  <c r="M936" i="1" s="1"/>
  <c r="J936" i="1"/>
  <c r="Z935" i="1"/>
  <c r="O935" i="1"/>
  <c r="N935" i="1"/>
  <c r="L935" i="1"/>
  <c r="M935" i="1" s="1"/>
  <c r="J935" i="1"/>
  <c r="Z934" i="1"/>
  <c r="O934" i="1"/>
  <c r="N934" i="1"/>
  <c r="L934" i="1"/>
  <c r="M934" i="1" s="1"/>
  <c r="J934" i="1"/>
  <c r="Z933" i="1"/>
  <c r="O933" i="1"/>
  <c r="N933" i="1"/>
  <c r="L933" i="1"/>
  <c r="M933" i="1" s="1"/>
  <c r="J933" i="1"/>
  <c r="Z932" i="1"/>
  <c r="O932" i="1"/>
  <c r="N932" i="1"/>
  <c r="L932" i="1"/>
  <c r="M932" i="1" s="1"/>
  <c r="J932" i="1"/>
  <c r="Z931" i="1"/>
  <c r="U931" i="1" s="1"/>
  <c r="O931" i="1"/>
  <c r="N931" i="1"/>
  <c r="L931" i="1"/>
  <c r="M931" i="1" s="1"/>
  <c r="J931" i="1"/>
  <c r="Z930" i="1"/>
  <c r="O930" i="1"/>
  <c r="N930" i="1"/>
  <c r="L930" i="1"/>
  <c r="M930" i="1" s="1"/>
  <c r="J930" i="1"/>
  <c r="Z929" i="1"/>
  <c r="O929" i="1"/>
  <c r="N929" i="1"/>
  <c r="L929" i="1"/>
  <c r="M929" i="1" s="1"/>
  <c r="J929" i="1"/>
  <c r="Z928" i="1"/>
  <c r="U928" i="1" s="1"/>
  <c r="O928" i="1"/>
  <c r="N928" i="1"/>
  <c r="L928" i="1"/>
  <c r="M928" i="1" s="1"/>
  <c r="J928" i="1"/>
  <c r="Z927" i="1"/>
  <c r="U927" i="1" s="1"/>
  <c r="O927" i="1"/>
  <c r="N927" i="1"/>
  <c r="L927" i="1"/>
  <c r="M927" i="1" s="1"/>
  <c r="J927" i="1"/>
  <c r="Z926" i="1"/>
  <c r="O926" i="1"/>
  <c r="N926" i="1"/>
  <c r="L926" i="1"/>
  <c r="M926" i="1" s="1"/>
  <c r="J926" i="1"/>
  <c r="Z925" i="1"/>
  <c r="U925" i="1" s="1"/>
  <c r="O925" i="1"/>
  <c r="N925" i="1"/>
  <c r="L925" i="1"/>
  <c r="M925" i="1" s="1"/>
  <c r="J925" i="1"/>
  <c r="Z924" i="1"/>
  <c r="U924" i="1" s="1"/>
  <c r="O924" i="1"/>
  <c r="N924" i="1"/>
  <c r="L924" i="1"/>
  <c r="M924" i="1" s="1"/>
  <c r="J924" i="1"/>
  <c r="Z923" i="1"/>
  <c r="U923" i="1" s="1"/>
  <c r="O923" i="1"/>
  <c r="N923" i="1"/>
  <c r="L923" i="1"/>
  <c r="M923" i="1" s="1"/>
  <c r="J923" i="1"/>
  <c r="Z922" i="1"/>
  <c r="O922" i="1"/>
  <c r="N922" i="1"/>
  <c r="L922" i="1"/>
  <c r="M922" i="1" s="1"/>
  <c r="J922" i="1"/>
  <c r="Z921" i="1"/>
  <c r="O921" i="1"/>
  <c r="N921" i="1"/>
  <c r="L921" i="1"/>
  <c r="M921" i="1" s="1"/>
  <c r="J921" i="1"/>
  <c r="Z920" i="1"/>
  <c r="O920" i="1"/>
  <c r="N920" i="1"/>
  <c r="L920" i="1"/>
  <c r="M920" i="1" s="1"/>
  <c r="J920" i="1"/>
  <c r="Z919" i="1"/>
  <c r="O919" i="1"/>
  <c r="N919" i="1"/>
  <c r="L919" i="1"/>
  <c r="M919" i="1" s="1"/>
  <c r="J919" i="1"/>
  <c r="Z918" i="1"/>
  <c r="O918" i="1"/>
  <c r="N918" i="1"/>
  <c r="L918" i="1"/>
  <c r="M918" i="1" s="1"/>
  <c r="J918" i="1"/>
  <c r="Z917" i="1"/>
  <c r="O917" i="1"/>
  <c r="N917" i="1"/>
  <c r="L917" i="1"/>
  <c r="M917" i="1" s="1"/>
  <c r="J917" i="1"/>
  <c r="Z916" i="1"/>
  <c r="U916" i="1" s="1"/>
  <c r="O916" i="1"/>
  <c r="N916" i="1"/>
  <c r="L916" i="1"/>
  <c r="M916" i="1" s="1"/>
  <c r="J916" i="1"/>
  <c r="Z915" i="1"/>
  <c r="O915" i="1"/>
  <c r="N915" i="1"/>
  <c r="L915" i="1"/>
  <c r="M915" i="1" s="1"/>
  <c r="J915" i="1"/>
  <c r="Z914" i="1"/>
  <c r="O914" i="1"/>
  <c r="N914" i="1"/>
  <c r="L914" i="1"/>
  <c r="M914" i="1" s="1"/>
  <c r="J914" i="1"/>
  <c r="Z913" i="1"/>
  <c r="U913" i="1" s="1"/>
  <c r="O913" i="1"/>
  <c r="N913" i="1"/>
  <c r="L913" i="1"/>
  <c r="M913" i="1" s="1"/>
  <c r="J913" i="1"/>
  <c r="Z912" i="1"/>
  <c r="O912" i="1"/>
  <c r="N912" i="1"/>
  <c r="L912" i="1"/>
  <c r="M912" i="1" s="1"/>
  <c r="J912" i="1"/>
  <c r="Z911" i="1"/>
  <c r="O911" i="1"/>
  <c r="N911" i="1"/>
  <c r="L911" i="1"/>
  <c r="M911" i="1" s="1"/>
  <c r="J911" i="1"/>
  <c r="Z910" i="1"/>
  <c r="O910" i="1"/>
  <c r="N910" i="1"/>
  <c r="L910" i="1"/>
  <c r="M910" i="1" s="1"/>
  <c r="J910" i="1"/>
  <c r="Z909" i="1"/>
  <c r="O909" i="1"/>
  <c r="N909" i="1"/>
  <c r="L909" i="1"/>
  <c r="M909" i="1" s="1"/>
  <c r="J909" i="1"/>
  <c r="Z908" i="1"/>
  <c r="U908" i="1" s="1"/>
  <c r="O908" i="1"/>
  <c r="N908" i="1"/>
  <c r="L908" i="1"/>
  <c r="M908" i="1" s="1"/>
  <c r="J908" i="1"/>
  <c r="Z907" i="1"/>
  <c r="U907" i="1" s="1"/>
  <c r="O907" i="1"/>
  <c r="N907" i="1"/>
  <c r="L907" i="1"/>
  <c r="M907" i="1" s="1"/>
  <c r="J907" i="1"/>
  <c r="Z906" i="1"/>
  <c r="U906" i="1" s="1"/>
  <c r="O906" i="1"/>
  <c r="N906" i="1"/>
  <c r="L906" i="1"/>
  <c r="M906" i="1" s="1"/>
  <c r="J906" i="1"/>
  <c r="Z905" i="1"/>
  <c r="O905" i="1"/>
  <c r="N905" i="1"/>
  <c r="L905" i="1"/>
  <c r="M905" i="1" s="1"/>
  <c r="J905" i="1"/>
  <c r="Z904" i="1"/>
  <c r="U904" i="1" s="1"/>
  <c r="O904" i="1"/>
  <c r="N904" i="1"/>
  <c r="L904" i="1"/>
  <c r="M904" i="1" s="1"/>
  <c r="J904" i="1"/>
  <c r="Z903" i="1"/>
  <c r="O903" i="1"/>
  <c r="N903" i="1"/>
  <c r="L903" i="1"/>
  <c r="M903" i="1" s="1"/>
  <c r="J903" i="1"/>
  <c r="Z902" i="1"/>
  <c r="U902" i="1" s="1"/>
  <c r="O902" i="1"/>
  <c r="N902" i="1"/>
  <c r="L902" i="1"/>
  <c r="M902" i="1" s="1"/>
  <c r="J902" i="1"/>
  <c r="Z901" i="1"/>
  <c r="O901" i="1"/>
  <c r="N901" i="1"/>
  <c r="L901" i="1"/>
  <c r="M901" i="1" s="1"/>
  <c r="J901" i="1"/>
  <c r="Z900" i="1"/>
  <c r="O900" i="1"/>
  <c r="N900" i="1"/>
  <c r="L900" i="1"/>
  <c r="M900" i="1" s="1"/>
  <c r="J900" i="1"/>
  <c r="Z899" i="1"/>
  <c r="O899" i="1"/>
  <c r="N899" i="1"/>
  <c r="L899" i="1"/>
  <c r="M899" i="1" s="1"/>
  <c r="J899" i="1"/>
  <c r="Z898" i="1"/>
  <c r="O898" i="1"/>
  <c r="N898" i="1"/>
  <c r="L898" i="1"/>
  <c r="M898" i="1" s="1"/>
  <c r="J898" i="1"/>
  <c r="Z897" i="1"/>
  <c r="O897" i="1"/>
  <c r="N897" i="1"/>
  <c r="L897" i="1"/>
  <c r="M897" i="1" s="1"/>
  <c r="J897" i="1"/>
  <c r="Z896" i="1"/>
  <c r="O896" i="1"/>
  <c r="N896" i="1"/>
  <c r="L896" i="1"/>
  <c r="M896" i="1" s="1"/>
  <c r="J896" i="1"/>
  <c r="Z895" i="1"/>
  <c r="O895" i="1"/>
  <c r="N895" i="1"/>
  <c r="L895" i="1"/>
  <c r="M895" i="1" s="1"/>
  <c r="J895" i="1"/>
  <c r="Z894" i="1"/>
  <c r="O894" i="1"/>
  <c r="N894" i="1"/>
  <c r="L894" i="1"/>
  <c r="M894" i="1" s="1"/>
  <c r="J894" i="1"/>
  <c r="Z893" i="1"/>
  <c r="U893" i="1" s="1"/>
  <c r="O893" i="1"/>
  <c r="N893" i="1"/>
  <c r="L893" i="1"/>
  <c r="M893" i="1" s="1"/>
  <c r="J893" i="1"/>
  <c r="Z892" i="1"/>
  <c r="O892" i="1"/>
  <c r="N892" i="1"/>
  <c r="L892" i="1"/>
  <c r="M892" i="1" s="1"/>
  <c r="J892" i="1"/>
  <c r="Z891" i="1"/>
  <c r="O891" i="1"/>
  <c r="N891" i="1"/>
  <c r="L891" i="1"/>
  <c r="M891" i="1" s="1"/>
  <c r="J891" i="1"/>
  <c r="Z890" i="1"/>
  <c r="O890" i="1"/>
  <c r="N890" i="1"/>
  <c r="L890" i="1"/>
  <c r="M890" i="1" s="1"/>
  <c r="J890" i="1"/>
  <c r="Z889" i="1"/>
  <c r="O889" i="1"/>
  <c r="N889" i="1"/>
  <c r="L889" i="1"/>
  <c r="M889" i="1" s="1"/>
  <c r="J889" i="1"/>
  <c r="Z888" i="1"/>
  <c r="U888" i="1" s="1"/>
  <c r="O888" i="1"/>
  <c r="N888" i="1"/>
  <c r="L888" i="1"/>
  <c r="M888" i="1" s="1"/>
  <c r="J888" i="1"/>
  <c r="Z887" i="1"/>
  <c r="O887" i="1"/>
  <c r="N887" i="1"/>
  <c r="L887" i="1"/>
  <c r="M887" i="1" s="1"/>
  <c r="J887" i="1"/>
  <c r="Z886" i="1"/>
  <c r="U886" i="1" s="1"/>
  <c r="O886" i="1"/>
  <c r="N886" i="1"/>
  <c r="L886" i="1"/>
  <c r="M886" i="1" s="1"/>
  <c r="J886" i="1"/>
  <c r="Z885" i="1"/>
  <c r="O885" i="1"/>
  <c r="N885" i="1"/>
  <c r="L885" i="1"/>
  <c r="M885" i="1" s="1"/>
  <c r="J885" i="1"/>
  <c r="Z884" i="1"/>
  <c r="O884" i="1"/>
  <c r="N884" i="1"/>
  <c r="L884" i="1"/>
  <c r="M884" i="1" s="1"/>
  <c r="J884" i="1"/>
  <c r="Z883" i="1"/>
  <c r="O883" i="1"/>
  <c r="N883" i="1"/>
  <c r="L883" i="1"/>
  <c r="M883" i="1" s="1"/>
  <c r="J883" i="1"/>
  <c r="Z882" i="1"/>
  <c r="U882" i="1" s="1"/>
  <c r="O882" i="1"/>
  <c r="N882" i="1"/>
  <c r="L882" i="1"/>
  <c r="M882" i="1" s="1"/>
  <c r="J882" i="1"/>
  <c r="Z881" i="1"/>
  <c r="O881" i="1"/>
  <c r="N881" i="1"/>
  <c r="L881" i="1"/>
  <c r="M881" i="1" s="1"/>
  <c r="J881" i="1"/>
  <c r="Z880" i="1"/>
  <c r="O880" i="1"/>
  <c r="N880" i="1"/>
  <c r="L880" i="1"/>
  <c r="M880" i="1" s="1"/>
  <c r="J880" i="1"/>
  <c r="Z879" i="1"/>
  <c r="O879" i="1"/>
  <c r="N879" i="1"/>
  <c r="L879" i="1"/>
  <c r="M879" i="1" s="1"/>
  <c r="J879" i="1"/>
  <c r="Z878" i="1"/>
  <c r="O878" i="1"/>
  <c r="N878" i="1"/>
  <c r="L878" i="1"/>
  <c r="M878" i="1" s="1"/>
  <c r="J878" i="1"/>
  <c r="Z877" i="1"/>
  <c r="U877" i="1" s="1"/>
  <c r="O877" i="1"/>
  <c r="N877" i="1"/>
  <c r="L877" i="1"/>
  <c r="M877" i="1" s="1"/>
  <c r="J877" i="1"/>
  <c r="Z876" i="1"/>
  <c r="O876" i="1"/>
  <c r="N876" i="1"/>
  <c r="L876" i="1"/>
  <c r="M876" i="1" s="1"/>
  <c r="J876" i="1"/>
  <c r="Z875" i="1"/>
  <c r="O875" i="1"/>
  <c r="N875" i="1"/>
  <c r="L875" i="1"/>
  <c r="M875" i="1" s="1"/>
  <c r="J875" i="1"/>
  <c r="Z874" i="1"/>
  <c r="O874" i="1"/>
  <c r="N874" i="1"/>
  <c r="L874" i="1"/>
  <c r="M874" i="1" s="1"/>
  <c r="J874" i="1"/>
  <c r="Z873" i="1"/>
  <c r="U873" i="1" s="1"/>
  <c r="O873" i="1"/>
  <c r="N873" i="1"/>
  <c r="L873" i="1"/>
  <c r="M873" i="1" s="1"/>
  <c r="J873" i="1"/>
  <c r="Z872" i="1"/>
  <c r="O872" i="1"/>
  <c r="N872" i="1"/>
  <c r="L872" i="1"/>
  <c r="M872" i="1" s="1"/>
  <c r="J872" i="1"/>
  <c r="Z871" i="1"/>
  <c r="U871" i="1" s="1"/>
  <c r="O871" i="1"/>
  <c r="N871" i="1"/>
  <c r="L871" i="1"/>
  <c r="M871" i="1" s="1"/>
  <c r="J871" i="1"/>
  <c r="Z870" i="1"/>
  <c r="O870" i="1"/>
  <c r="N870" i="1"/>
  <c r="L870" i="1"/>
  <c r="M870" i="1" s="1"/>
  <c r="J870" i="1"/>
  <c r="Z869" i="1"/>
  <c r="O869" i="1"/>
  <c r="N869" i="1"/>
  <c r="L869" i="1"/>
  <c r="M869" i="1" s="1"/>
  <c r="J869" i="1"/>
  <c r="Z868" i="1"/>
  <c r="O868" i="1"/>
  <c r="N868" i="1"/>
  <c r="L868" i="1"/>
  <c r="M868" i="1" s="1"/>
  <c r="J868" i="1"/>
  <c r="Z867" i="1"/>
  <c r="O867" i="1"/>
  <c r="N867" i="1"/>
  <c r="L867" i="1"/>
  <c r="M867" i="1" s="1"/>
  <c r="J867" i="1"/>
  <c r="Z866" i="1"/>
  <c r="O866" i="1"/>
  <c r="N866" i="1"/>
  <c r="L866" i="1"/>
  <c r="M866" i="1" s="1"/>
  <c r="J866" i="1"/>
  <c r="Z865" i="1"/>
  <c r="O865" i="1"/>
  <c r="N865" i="1"/>
  <c r="L865" i="1"/>
  <c r="M865" i="1" s="1"/>
  <c r="J865" i="1"/>
  <c r="Z864" i="1"/>
  <c r="O864" i="1"/>
  <c r="N864" i="1"/>
  <c r="L864" i="1"/>
  <c r="M864" i="1" s="1"/>
  <c r="J864" i="1"/>
  <c r="Z863" i="1"/>
  <c r="O863" i="1"/>
  <c r="N863" i="1"/>
  <c r="L863" i="1"/>
  <c r="M863" i="1" s="1"/>
  <c r="J863" i="1"/>
  <c r="Z862" i="1"/>
  <c r="O862" i="1"/>
  <c r="N862" i="1"/>
  <c r="L862" i="1"/>
  <c r="M862" i="1" s="1"/>
  <c r="J862" i="1"/>
  <c r="Z861" i="1"/>
  <c r="O861" i="1"/>
  <c r="N861" i="1"/>
  <c r="L861" i="1"/>
  <c r="M861" i="1" s="1"/>
  <c r="J861" i="1"/>
  <c r="Z860" i="1"/>
  <c r="U860" i="1" s="1"/>
  <c r="O860" i="1"/>
  <c r="N860" i="1"/>
  <c r="L860" i="1"/>
  <c r="M860" i="1" s="1"/>
  <c r="J860" i="1"/>
  <c r="Z859" i="1"/>
  <c r="O859" i="1"/>
  <c r="N859" i="1"/>
  <c r="L859" i="1"/>
  <c r="M859" i="1" s="1"/>
  <c r="J859" i="1"/>
  <c r="Z858" i="1"/>
  <c r="O858" i="1"/>
  <c r="N858" i="1"/>
  <c r="L858" i="1"/>
  <c r="M858" i="1" s="1"/>
  <c r="J858" i="1"/>
  <c r="Z857" i="1"/>
  <c r="U857" i="1" s="1"/>
  <c r="O857" i="1"/>
  <c r="N857" i="1"/>
  <c r="L857" i="1"/>
  <c r="M857" i="1" s="1"/>
  <c r="J857" i="1"/>
  <c r="Z856" i="1"/>
  <c r="O856" i="1"/>
  <c r="N856" i="1"/>
  <c r="L856" i="1"/>
  <c r="M856" i="1" s="1"/>
  <c r="J856" i="1"/>
  <c r="Z855" i="1"/>
  <c r="O855" i="1"/>
  <c r="N855" i="1"/>
  <c r="L855" i="1"/>
  <c r="M855" i="1" s="1"/>
  <c r="J855" i="1"/>
  <c r="Z854" i="1"/>
  <c r="O854" i="1"/>
  <c r="N854" i="1"/>
  <c r="L854" i="1"/>
  <c r="M854" i="1" s="1"/>
  <c r="J854" i="1"/>
  <c r="Z853" i="1"/>
  <c r="U853" i="1" s="1"/>
  <c r="O853" i="1"/>
  <c r="N853" i="1"/>
  <c r="L853" i="1"/>
  <c r="M853" i="1" s="1"/>
  <c r="J853" i="1"/>
  <c r="Z852" i="1"/>
  <c r="O852" i="1"/>
  <c r="N852" i="1"/>
  <c r="L852" i="1"/>
  <c r="M852" i="1" s="1"/>
  <c r="J852" i="1"/>
  <c r="Z851" i="1"/>
  <c r="O851" i="1"/>
  <c r="N851" i="1"/>
  <c r="L851" i="1"/>
  <c r="M851" i="1" s="1"/>
  <c r="J851" i="1"/>
  <c r="Z850" i="1"/>
  <c r="O850" i="1"/>
  <c r="N850" i="1"/>
  <c r="L850" i="1"/>
  <c r="M850" i="1" s="1"/>
  <c r="J850" i="1"/>
  <c r="Z849" i="1"/>
  <c r="O849" i="1"/>
  <c r="N849" i="1"/>
  <c r="L849" i="1"/>
  <c r="M849" i="1" s="1"/>
  <c r="J849" i="1"/>
  <c r="Z848" i="1"/>
  <c r="U848" i="1" s="1"/>
  <c r="O848" i="1"/>
  <c r="N848" i="1"/>
  <c r="L848" i="1"/>
  <c r="M848" i="1" s="1"/>
  <c r="J848" i="1"/>
  <c r="Z847" i="1"/>
  <c r="O847" i="1"/>
  <c r="N847" i="1"/>
  <c r="L847" i="1"/>
  <c r="M847" i="1" s="1"/>
  <c r="J847" i="1"/>
  <c r="Z846" i="1"/>
  <c r="O846" i="1"/>
  <c r="N846" i="1"/>
  <c r="L846" i="1"/>
  <c r="M846" i="1" s="1"/>
  <c r="J846" i="1"/>
  <c r="Z845" i="1"/>
  <c r="U845" i="1" s="1"/>
  <c r="O845" i="1"/>
  <c r="N845" i="1"/>
  <c r="L845" i="1"/>
  <c r="M845" i="1" s="1"/>
  <c r="J845" i="1"/>
  <c r="Z844" i="1"/>
  <c r="U844" i="1" s="1"/>
  <c r="O844" i="1"/>
  <c r="N844" i="1"/>
  <c r="L844" i="1"/>
  <c r="M844" i="1" s="1"/>
  <c r="J844" i="1"/>
  <c r="Z843" i="1"/>
  <c r="U843" i="1" s="1"/>
  <c r="O843" i="1"/>
  <c r="N843" i="1"/>
  <c r="L843" i="1"/>
  <c r="M843" i="1" s="1"/>
  <c r="J843" i="1"/>
  <c r="Z842" i="1"/>
  <c r="O842" i="1"/>
  <c r="N842" i="1"/>
  <c r="L842" i="1"/>
  <c r="M842" i="1" s="1"/>
  <c r="J842" i="1"/>
  <c r="Z841" i="1"/>
  <c r="O841" i="1"/>
  <c r="N841" i="1"/>
  <c r="L841" i="1"/>
  <c r="M841" i="1" s="1"/>
  <c r="J841" i="1"/>
  <c r="Z840" i="1"/>
  <c r="U840" i="1" s="1"/>
  <c r="O840" i="1"/>
  <c r="N840" i="1"/>
  <c r="L840" i="1"/>
  <c r="M840" i="1" s="1"/>
  <c r="J840" i="1"/>
  <c r="Z839" i="1"/>
  <c r="U839" i="1" s="1"/>
  <c r="O839" i="1"/>
  <c r="N839" i="1"/>
  <c r="L839" i="1"/>
  <c r="M839" i="1" s="1"/>
  <c r="J839" i="1"/>
  <c r="Z838" i="1"/>
  <c r="O838" i="1"/>
  <c r="N838" i="1"/>
  <c r="L838" i="1"/>
  <c r="M838" i="1" s="1"/>
  <c r="J838" i="1"/>
  <c r="Z837" i="1"/>
  <c r="O837" i="1"/>
  <c r="N837" i="1"/>
  <c r="L837" i="1"/>
  <c r="M837" i="1" s="1"/>
  <c r="J837" i="1"/>
  <c r="Z836" i="1"/>
  <c r="U836" i="1" s="1"/>
  <c r="O836" i="1"/>
  <c r="N836" i="1"/>
  <c r="L836" i="1"/>
  <c r="M836" i="1" s="1"/>
  <c r="J836" i="1"/>
  <c r="Z835" i="1"/>
  <c r="O835" i="1"/>
  <c r="N835" i="1"/>
  <c r="L835" i="1"/>
  <c r="M835" i="1" s="1"/>
  <c r="J835" i="1"/>
  <c r="Z834" i="1"/>
  <c r="U834" i="1" s="1"/>
  <c r="O834" i="1"/>
  <c r="N834" i="1"/>
  <c r="L834" i="1"/>
  <c r="M834" i="1" s="1"/>
  <c r="J834" i="1"/>
  <c r="Z833" i="1"/>
  <c r="O833" i="1"/>
  <c r="N833" i="1"/>
  <c r="L833" i="1"/>
  <c r="M833" i="1" s="1"/>
  <c r="J833" i="1"/>
  <c r="Z832" i="1"/>
  <c r="O832" i="1"/>
  <c r="N832" i="1"/>
  <c r="L832" i="1"/>
  <c r="M832" i="1" s="1"/>
  <c r="J832" i="1"/>
  <c r="Z831" i="1"/>
  <c r="O831" i="1"/>
  <c r="N831" i="1"/>
  <c r="L831" i="1"/>
  <c r="M831" i="1" s="1"/>
  <c r="J831" i="1"/>
  <c r="Z830" i="1"/>
  <c r="U830" i="1" s="1"/>
  <c r="O830" i="1"/>
  <c r="N830" i="1"/>
  <c r="L830" i="1"/>
  <c r="M830" i="1" s="1"/>
  <c r="J830" i="1"/>
  <c r="Z829" i="1"/>
  <c r="O829" i="1"/>
  <c r="N829" i="1"/>
  <c r="L829" i="1"/>
  <c r="M829" i="1" s="1"/>
  <c r="J829" i="1"/>
  <c r="Z828" i="1"/>
  <c r="O828" i="1"/>
  <c r="N828" i="1"/>
  <c r="L828" i="1"/>
  <c r="M828" i="1" s="1"/>
  <c r="J828" i="1"/>
  <c r="Z827" i="1"/>
  <c r="O827" i="1"/>
  <c r="N827" i="1"/>
  <c r="L827" i="1"/>
  <c r="M827" i="1" s="1"/>
  <c r="J827" i="1"/>
  <c r="Z826" i="1"/>
  <c r="O826" i="1"/>
  <c r="N826" i="1"/>
  <c r="L826" i="1"/>
  <c r="M826" i="1" s="1"/>
  <c r="J826" i="1"/>
  <c r="Z825" i="1"/>
  <c r="O825" i="1"/>
  <c r="N825" i="1"/>
  <c r="L825" i="1"/>
  <c r="M825" i="1" s="1"/>
  <c r="J825" i="1"/>
  <c r="Z824" i="1"/>
  <c r="O824" i="1"/>
  <c r="N824" i="1"/>
  <c r="L824" i="1"/>
  <c r="M824" i="1" s="1"/>
  <c r="J824" i="1"/>
  <c r="Z823" i="1"/>
  <c r="O823" i="1"/>
  <c r="N823" i="1"/>
  <c r="L823" i="1"/>
  <c r="M823" i="1" s="1"/>
  <c r="J823" i="1"/>
  <c r="Z822" i="1"/>
  <c r="O822" i="1"/>
  <c r="N822" i="1"/>
  <c r="L822" i="1"/>
  <c r="M822" i="1" s="1"/>
  <c r="J822" i="1"/>
  <c r="Z821" i="1"/>
  <c r="O821" i="1"/>
  <c r="N821" i="1"/>
  <c r="L821" i="1"/>
  <c r="M821" i="1" s="1"/>
  <c r="J821" i="1"/>
  <c r="Z820" i="1"/>
  <c r="O820" i="1"/>
  <c r="N820" i="1"/>
  <c r="L820" i="1"/>
  <c r="M820" i="1" s="1"/>
  <c r="J820" i="1"/>
  <c r="Z819" i="1"/>
  <c r="O819" i="1"/>
  <c r="N819" i="1"/>
  <c r="L819" i="1"/>
  <c r="M819" i="1" s="1"/>
  <c r="J819" i="1"/>
  <c r="Z818" i="1"/>
  <c r="O818" i="1"/>
  <c r="N818" i="1"/>
  <c r="L818" i="1"/>
  <c r="M818" i="1" s="1"/>
  <c r="J818" i="1"/>
  <c r="Z817" i="1"/>
  <c r="O817" i="1"/>
  <c r="N817" i="1"/>
  <c r="L817" i="1"/>
  <c r="M817" i="1" s="1"/>
  <c r="J817" i="1"/>
  <c r="Z816" i="1"/>
  <c r="O816" i="1"/>
  <c r="N816" i="1"/>
  <c r="L816" i="1"/>
  <c r="M816" i="1" s="1"/>
  <c r="J816" i="1"/>
  <c r="Z815" i="1"/>
  <c r="O815" i="1"/>
  <c r="N815" i="1"/>
  <c r="L815" i="1"/>
  <c r="M815" i="1" s="1"/>
  <c r="J815" i="1"/>
  <c r="Z814" i="1"/>
  <c r="O814" i="1"/>
  <c r="N814" i="1"/>
  <c r="L814" i="1"/>
  <c r="M814" i="1" s="1"/>
  <c r="J814" i="1"/>
  <c r="Z813" i="1"/>
  <c r="O813" i="1"/>
  <c r="N813" i="1"/>
  <c r="L813" i="1"/>
  <c r="M813" i="1" s="1"/>
  <c r="J813" i="1"/>
  <c r="Z812" i="1"/>
  <c r="U812" i="1" s="1"/>
  <c r="O812" i="1"/>
  <c r="N812" i="1"/>
  <c r="L812" i="1"/>
  <c r="M812" i="1" s="1"/>
  <c r="J812" i="1"/>
  <c r="Z811" i="1"/>
  <c r="O811" i="1"/>
  <c r="N811" i="1"/>
  <c r="L811" i="1"/>
  <c r="M811" i="1" s="1"/>
  <c r="J811" i="1"/>
  <c r="Z810" i="1"/>
  <c r="U810" i="1" s="1"/>
  <c r="O810" i="1"/>
  <c r="N810" i="1"/>
  <c r="L810" i="1"/>
  <c r="M810" i="1" s="1"/>
  <c r="J810" i="1"/>
  <c r="Z809" i="1"/>
  <c r="O809" i="1"/>
  <c r="N809" i="1"/>
  <c r="L809" i="1"/>
  <c r="M809" i="1" s="1"/>
  <c r="J809" i="1"/>
  <c r="Z808" i="1"/>
  <c r="O808" i="1"/>
  <c r="N808" i="1"/>
  <c r="L808" i="1"/>
  <c r="M808" i="1" s="1"/>
  <c r="J808" i="1"/>
  <c r="Z807" i="1"/>
  <c r="O807" i="1"/>
  <c r="N807" i="1"/>
  <c r="L807" i="1"/>
  <c r="M807" i="1" s="1"/>
  <c r="J807" i="1"/>
  <c r="Z806" i="1"/>
  <c r="O806" i="1"/>
  <c r="N806" i="1"/>
  <c r="L806" i="1"/>
  <c r="M806" i="1" s="1"/>
  <c r="J806" i="1"/>
  <c r="Z805" i="1"/>
  <c r="O805" i="1"/>
  <c r="N805" i="1"/>
  <c r="L805" i="1"/>
  <c r="M805" i="1" s="1"/>
  <c r="J805" i="1"/>
  <c r="Z804" i="1"/>
  <c r="U804" i="1" s="1"/>
  <c r="O804" i="1"/>
  <c r="N804" i="1"/>
  <c r="L804" i="1"/>
  <c r="M804" i="1" s="1"/>
  <c r="J804" i="1"/>
  <c r="Z803" i="1"/>
  <c r="O803" i="1"/>
  <c r="N803" i="1"/>
  <c r="L803" i="1"/>
  <c r="M803" i="1" s="1"/>
  <c r="J803" i="1"/>
  <c r="Z802" i="1"/>
  <c r="O802" i="1"/>
  <c r="N802" i="1"/>
  <c r="L802" i="1"/>
  <c r="M802" i="1" s="1"/>
  <c r="J802" i="1"/>
  <c r="Z801" i="1"/>
  <c r="O801" i="1"/>
  <c r="N801" i="1"/>
  <c r="L801" i="1"/>
  <c r="M801" i="1" s="1"/>
  <c r="J801" i="1"/>
  <c r="Z800" i="1"/>
  <c r="O800" i="1"/>
  <c r="N800" i="1"/>
  <c r="L800" i="1"/>
  <c r="M800" i="1" s="1"/>
  <c r="J800" i="1"/>
  <c r="Z799" i="1"/>
  <c r="U799" i="1" s="1"/>
  <c r="O799" i="1"/>
  <c r="N799" i="1"/>
  <c r="L799" i="1"/>
  <c r="M799" i="1" s="1"/>
  <c r="J799" i="1"/>
  <c r="Z798" i="1"/>
  <c r="U798" i="1" s="1"/>
  <c r="O798" i="1"/>
  <c r="N798" i="1"/>
  <c r="L798" i="1"/>
  <c r="M798" i="1" s="1"/>
  <c r="J798" i="1"/>
  <c r="Z797" i="1"/>
  <c r="U797" i="1" s="1"/>
  <c r="O797" i="1"/>
  <c r="N797" i="1"/>
  <c r="L797" i="1"/>
  <c r="M797" i="1" s="1"/>
  <c r="J797" i="1"/>
  <c r="Z796" i="1"/>
  <c r="O796" i="1"/>
  <c r="N796" i="1"/>
  <c r="L796" i="1"/>
  <c r="M796" i="1" s="1"/>
  <c r="J796" i="1"/>
  <c r="Z795" i="1"/>
  <c r="O795" i="1"/>
  <c r="N795" i="1"/>
  <c r="L795" i="1"/>
  <c r="M795" i="1" s="1"/>
  <c r="J795" i="1"/>
  <c r="Z794" i="1"/>
  <c r="O794" i="1"/>
  <c r="N794" i="1"/>
  <c r="L794" i="1"/>
  <c r="M794" i="1" s="1"/>
  <c r="J794" i="1"/>
  <c r="Z793" i="1"/>
  <c r="U793" i="1" s="1"/>
  <c r="O793" i="1"/>
  <c r="N793" i="1"/>
  <c r="L793" i="1"/>
  <c r="M793" i="1" s="1"/>
  <c r="J793" i="1"/>
  <c r="Z792" i="1"/>
  <c r="O792" i="1"/>
  <c r="N792" i="1"/>
  <c r="L792" i="1"/>
  <c r="M792" i="1" s="1"/>
  <c r="J792" i="1"/>
  <c r="Z791" i="1"/>
  <c r="U791" i="1" s="1"/>
  <c r="O791" i="1"/>
  <c r="N791" i="1"/>
  <c r="L791" i="1"/>
  <c r="M791" i="1" s="1"/>
  <c r="J791" i="1"/>
  <c r="Z790" i="1"/>
  <c r="U790" i="1" s="1"/>
  <c r="O790" i="1"/>
  <c r="N790" i="1"/>
  <c r="L790" i="1"/>
  <c r="M790" i="1" s="1"/>
  <c r="J790" i="1"/>
  <c r="Z789" i="1"/>
  <c r="O789" i="1"/>
  <c r="N789" i="1"/>
  <c r="L789" i="1"/>
  <c r="M789" i="1" s="1"/>
  <c r="J789" i="1"/>
  <c r="Z788" i="1"/>
  <c r="U788" i="1" s="1"/>
  <c r="O788" i="1"/>
  <c r="N788" i="1"/>
  <c r="L788" i="1"/>
  <c r="M788" i="1" s="1"/>
  <c r="J788" i="1"/>
  <c r="Z787" i="1"/>
  <c r="O787" i="1"/>
  <c r="N787" i="1"/>
  <c r="L787" i="1"/>
  <c r="M787" i="1" s="1"/>
  <c r="J787" i="1"/>
  <c r="Z786" i="1"/>
  <c r="O786" i="1"/>
  <c r="N786" i="1"/>
  <c r="L786" i="1"/>
  <c r="M786" i="1" s="1"/>
  <c r="J786" i="1"/>
  <c r="Z785" i="1"/>
  <c r="O785" i="1"/>
  <c r="N785" i="1"/>
  <c r="L785" i="1"/>
  <c r="M785" i="1" s="1"/>
  <c r="J785" i="1"/>
  <c r="Z784" i="1"/>
  <c r="U784" i="1" s="1"/>
  <c r="O784" i="1"/>
  <c r="N784" i="1"/>
  <c r="L784" i="1"/>
  <c r="M784" i="1" s="1"/>
  <c r="J784" i="1"/>
  <c r="Z783" i="1"/>
  <c r="U783" i="1" s="1"/>
  <c r="O783" i="1"/>
  <c r="N783" i="1"/>
  <c r="L783" i="1"/>
  <c r="M783" i="1" s="1"/>
  <c r="J783" i="1"/>
  <c r="Z782" i="1"/>
  <c r="O782" i="1"/>
  <c r="N782" i="1"/>
  <c r="L782" i="1"/>
  <c r="M782" i="1" s="1"/>
  <c r="J782" i="1"/>
  <c r="Z781" i="1"/>
  <c r="U781" i="1" s="1"/>
  <c r="O781" i="1"/>
  <c r="N781" i="1"/>
  <c r="L781" i="1"/>
  <c r="M781" i="1" s="1"/>
  <c r="J781" i="1"/>
  <c r="Z780" i="1"/>
  <c r="O780" i="1"/>
  <c r="N780" i="1"/>
  <c r="L780" i="1"/>
  <c r="M780" i="1" s="1"/>
  <c r="J780" i="1"/>
  <c r="Z779" i="1"/>
  <c r="U779" i="1" s="1"/>
  <c r="O779" i="1"/>
  <c r="N779" i="1"/>
  <c r="L779" i="1"/>
  <c r="M779" i="1" s="1"/>
  <c r="J779" i="1"/>
  <c r="Z778" i="1"/>
  <c r="O778" i="1"/>
  <c r="N778" i="1"/>
  <c r="L778" i="1"/>
  <c r="M778" i="1" s="1"/>
  <c r="J778" i="1"/>
  <c r="Z777" i="1"/>
  <c r="O777" i="1"/>
  <c r="N777" i="1"/>
  <c r="L777" i="1"/>
  <c r="M777" i="1" s="1"/>
  <c r="J777" i="1"/>
  <c r="Z776" i="1"/>
  <c r="U776" i="1" s="1"/>
  <c r="O776" i="1"/>
  <c r="N776" i="1"/>
  <c r="L776" i="1"/>
  <c r="M776" i="1" s="1"/>
  <c r="J776" i="1"/>
  <c r="Z775" i="1"/>
  <c r="U775" i="1" s="1"/>
  <c r="O775" i="1"/>
  <c r="N775" i="1"/>
  <c r="L775" i="1"/>
  <c r="M775" i="1" s="1"/>
  <c r="J775" i="1"/>
  <c r="Z774" i="1"/>
  <c r="O774" i="1"/>
  <c r="N774" i="1"/>
  <c r="L774" i="1"/>
  <c r="M774" i="1" s="1"/>
  <c r="J774" i="1"/>
  <c r="Z773" i="1"/>
  <c r="O773" i="1"/>
  <c r="N773" i="1"/>
  <c r="L773" i="1"/>
  <c r="M773" i="1" s="1"/>
  <c r="J773" i="1"/>
  <c r="Z772" i="1"/>
  <c r="U772" i="1" s="1"/>
  <c r="O772" i="1"/>
  <c r="N772" i="1"/>
  <c r="L772" i="1"/>
  <c r="M772" i="1" s="1"/>
  <c r="J772" i="1"/>
  <c r="Z771" i="1"/>
  <c r="O771" i="1"/>
  <c r="N771" i="1"/>
  <c r="L771" i="1"/>
  <c r="M771" i="1" s="1"/>
  <c r="J771" i="1"/>
  <c r="Z770" i="1"/>
  <c r="O770" i="1"/>
  <c r="N770" i="1"/>
  <c r="L770" i="1"/>
  <c r="M770" i="1" s="1"/>
  <c r="J770" i="1"/>
  <c r="Z769" i="1"/>
  <c r="U769" i="1" s="1"/>
  <c r="O769" i="1"/>
  <c r="N769" i="1"/>
  <c r="L769" i="1"/>
  <c r="M769" i="1" s="1"/>
  <c r="J769" i="1"/>
  <c r="Z768" i="1"/>
  <c r="O768" i="1"/>
  <c r="N768" i="1"/>
  <c r="L768" i="1"/>
  <c r="M768" i="1" s="1"/>
  <c r="J768" i="1"/>
  <c r="Z767" i="1"/>
  <c r="O767" i="1"/>
  <c r="N767" i="1"/>
  <c r="L767" i="1"/>
  <c r="M767" i="1" s="1"/>
  <c r="J767" i="1"/>
  <c r="Z766" i="1"/>
  <c r="O766" i="1"/>
  <c r="N766" i="1"/>
  <c r="L766" i="1"/>
  <c r="M766" i="1" s="1"/>
  <c r="J766" i="1"/>
  <c r="Z765" i="1"/>
  <c r="U765" i="1" s="1"/>
  <c r="O765" i="1"/>
  <c r="N765" i="1"/>
  <c r="L765" i="1"/>
  <c r="M765" i="1" s="1"/>
  <c r="J765" i="1"/>
  <c r="Z764" i="1"/>
  <c r="O764" i="1"/>
  <c r="N764" i="1"/>
  <c r="L764" i="1"/>
  <c r="M764" i="1" s="1"/>
  <c r="J764" i="1"/>
  <c r="Z763" i="1"/>
  <c r="O763" i="1"/>
  <c r="N763" i="1"/>
  <c r="L763" i="1"/>
  <c r="M763" i="1" s="1"/>
  <c r="J763" i="1"/>
  <c r="Z762" i="1"/>
  <c r="O762" i="1"/>
  <c r="N762" i="1"/>
  <c r="L762" i="1"/>
  <c r="M762" i="1" s="1"/>
  <c r="J762" i="1"/>
  <c r="Z761" i="1"/>
  <c r="O761" i="1"/>
  <c r="N761" i="1"/>
  <c r="L761" i="1"/>
  <c r="M761" i="1" s="1"/>
  <c r="J761" i="1"/>
  <c r="Z760" i="1"/>
  <c r="O760" i="1"/>
  <c r="N760" i="1"/>
  <c r="L760" i="1"/>
  <c r="M760" i="1" s="1"/>
  <c r="J760" i="1"/>
  <c r="Z759" i="1"/>
  <c r="O759" i="1"/>
  <c r="N759" i="1"/>
  <c r="L759" i="1"/>
  <c r="M759" i="1" s="1"/>
  <c r="J759" i="1"/>
  <c r="Z758" i="1"/>
  <c r="O758" i="1"/>
  <c r="N758" i="1"/>
  <c r="L758" i="1"/>
  <c r="M758" i="1" s="1"/>
  <c r="J758" i="1"/>
  <c r="Z757" i="1"/>
  <c r="O757" i="1"/>
  <c r="N757" i="1"/>
  <c r="L757" i="1"/>
  <c r="M757" i="1" s="1"/>
  <c r="J757" i="1"/>
  <c r="Z756" i="1"/>
  <c r="O756" i="1"/>
  <c r="N756" i="1"/>
  <c r="L756" i="1"/>
  <c r="M756" i="1" s="1"/>
  <c r="J756" i="1"/>
  <c r="Z755" i="1"/>
  <c r="O755" i="1"/>
  <c r="N755" i="1"/>
  <c r="L755" i="1"/>
  <c r="M755" i="1" s="1"/>
  <c r="J755" i="1"/>
  <c r="Z754" i="1"/>
  <c r="O754" i="1"/>
  <c r="N754" i="1"/>
  <c r="L754" i="1"/>
  <c r="M754" i="1" s="1"/>
  <c r="J754" i="1"/>
  <c r="Z753" i="1"/>
  <c r="O753" i="1"/>
  <c r="N753" i="1"/>
  <c r="L753" i="1"/>
  <c r="M753" i="1" s="1"/>
  <c r="J753" i="1"/>
  <c r="Z752" i="1"/>
  <c r="O752" i="1"/>
  <c r="N752" i="1"/>
  <c r="L752" i="1"/>
  <c r="M752" i="1" s="1"/>
  <c r="J752" i="1"/>
  <c r="Z751" i="1"/>
  <c r="O751" i="1"/>
  <c r="N751" i="1"/>
  <c r="L751" i="1"/>
  <c r="M751" i="1" s="1"/>
  <c r="J751" i="1"/>
  <c r="Z750" i="1"/>
  <c r="O750" i="1"/>
  <c r="N750" i="1"/>
  <c r="L750" i="1"/>
  <c r="M750" i="1" s="1"/>
  <c r="J750" i="1"/>
  <c r="Z749" i="1"/>
  <c r="O749" i="1"/>
  <c r="N749" i="1"/>
  <c r="L749" i="1"/>
  <c r="M749" i="1" s="1"/>
  <c r="J749" i="1"/>
  <c r="Z748" i="1"/>
  <c r="O748" i="1"/>
  <c r="N748" i="1"/>
  <c r="L748" i="1"/>
  <c r="M748" i="1" s="1"/>
  <c r="J748" i="1"/>
  <c r="Z747" i="1"/>
  <c r="O747" i="1"/>
  <c r="N747" i="1"/>
  <c r="L747" i="1"/>
  <c r="M747" i="1" s="1"/>
  <c r="J747" i="1"/>
  <c r="Z746" i="1"/>
  <c r="O746" i="1"/>
  <c r="N746" i="1"/>
  <c r="L746" i="1"/>
  <c r="M746" i="1" s="1"/>
  <c r="J746" i="1"/>
  <c r="Z745" i="1"/>
  <c r="O745" i="1"/>
  <c r="N745" i="1"/>
  <c r="L745" i="1"/>
  <c r="M745" i="1" s="1"/>
  <c r="J745" i="1"/>
  <c r="Z744" i="1"/>
  <c r="U744" i="1" s="1"/>
  <c r="O744" i="1"/>
  <c r="N744" i="1"/>
  <c r="L744" i="1"/>
  <c r="M744" i="1" s="1"/>
  <c r="J744" i="1"/>
  <c r="Z743" i="1"/>
  <c r="O743" i="1"/>
  <c r="N743" i="1"/>
  <c r="L743" i="1"/>
  <c r="M743" i="1" s="1"/>
  <c r="J743" i="1"/>
  <c r="Z742" i="1"/>
  <c r="U742" i="1" s="1"/>
  <c r="O742" i="1"/>
  <c r="N742" i="1"/>
  <c r="L742" i="1"/>
  <c r="M742" i="1" s="1"/>
  <c r="J742" i="1"/>
  <c r="Z741" i="1"/>
  <c r="O741" i="1"/>
  <c r="N741" i="1"/>
  <c r="L741" i="1"/>
  <c r="M741" i="1" s="1"/>
  <c r="J741" i="1"/>
  <c r="Z740" i="1"/>
  <c r="O740" i="1"/>
  <c r="N740" i="1"/>
  <c r="L740" i="1"/>
  <c r="M740" i="1" s="1"/>
  <c r="J740" i="1"/>
  <c r="Z739" i="1"/>
  <c r="O739" i="1"/>
  <c r="N739" i="1"/>
  <c r="L739" i="1"/>
  <c r="M739" i="1" s="1"/>
  <c r="J739" i="1"/>
  <c r="Z738" i="1"/>
  <c r="O738" i="1"/>
  <c r="N738" i="1"/>
  <c r="L738" i="1"/>
  <c r="M738" i="1" s="1"/>
  <c r="J738" i="1"/>
  <c r="Z737" i="1"/>
  <c r="U737" i="1" s="1"/>
  <c r="O737" i="1"/>
  <c r="N737" i="1"/>
  <c r="L737" i="1"/>
  <c r="M737" i="1" s="1"/>
  <c r="J737" i="1"/>
  <c r="Z736" i="1"/>
  <c r="O736" i="1"/>
  <c r="N736" i="1"/>
  <c r="L736" i="1"/>
  <c r="M736" i="1" s="1"/>
  <c r="J736" i="1"/>
  <c r="Z735" i="1"/>
  <c r="O735" i="1"/>
  <c r="N735" i="1"/>
  <c r="L735" i="1"/>
  <c r="M735" i="1" s="1"/>
  <c r="J735" i="1"/>
  <c r="Z734" i="1"/>
  <c r="O734" i="1"/>
  <c r="N734" i="1"/>
  <c r="L734" i="1"/>
  <c r="M734" i="1" s="1"/>
  <c r="J734" i="1"/>
  <c r="Z733" i="1"/>
  <c r="U733" i="1" s="1"/>
  <c r="O733" i="1"/>
  <c r="N733" i="1"/>
  <c r="L733" i="1"/>
  <c r="M733" i="1" s="1"/>
  <c r="J733" i="1"/>
  <c r="Z732" i="1"/>
  <c r="O732" i="1"/>
  <c r="N732" i="1"/>
  <c r="L732" i="1"/>
  <c r="M732" i="1" s="1"/>
  <c r="J732" i="1"/>
  <c r="Z731" i="1"/>
  <c r="U731" i="1" s="1"/>
  <c r="O731" i="1"/>
  <c r="N731" i="1"/>
  <c r="L731" i="1"/>
  <c r="M731" i="1" s="1"/>
  <c r="J731" i="1"/>
  <c r="Z730" i="1"/>
  <c r="O730" i="1"/>
  <c r="N730" i="1"/>
  <c r="L730" i="1"/>
  <c r="M730" i="1" s="1"/>
  <c r="J730" i="1"/>
  <c r="Z729" i="1"/>
  <c r="U729" i="1" s="1"/>
  <c r="O729" i="1"/>
  <c r="N729" i="1"/>
  <c r="L729" i="1"/>
  <c r="M729" i="1" s="1"/>
  <c r="J729" i="1"/>
  <c r="Z728" i="1"/>
  <c r="O728" i="1"/>
  <c r="N728" i="1"/>
  <c r="L728" i="1"/>
  <c r="M728" i="1" s="1"/>
  <c r="J728" i="1"/>
  <c r="Z727" i="1"/>
  <c r="O727" i="1"/>
  <c r="N727" i="1"/>
  <c r="L727" i="1"/>
  <c r="M727" i="1" s="1"/>
  <c r="J727" i="1"/>
  <c r="Z726" i="1"/>
  <c r="O726" i="1"/>
  <c r="N726" i="1"/>
  <c r="L726" i="1"/>
  <c r="M726" i="1" s="1"/>
  <c r="J726" i="1"/>
  <c r="Z725" i="1"/>
  <c r="O725" i="1"/>
  <c r="N725" i="1"/>
  <c r="L725" i="1"/>
  <c r="M725" i="1" s="1"/>
  <c r="J725" i="1"/>
  <c r="Z724" i="1"/>
  <c r="O724" i="1"/>
  <c r="N724" i="1"/>
  <c r="L724" i="1"/>
  <c r="M724" i="1" s="1"/>
  <c r="J724" i="1"/>
  <c r="Z723" i="1"/>
  <c r="O723" i="1"/>
  <c r="N723" i="1"/>
  <c r="L723" i="1"/>
  <c r="M723" i="1" s="1"/>
  <c r="J723" i="1"/>
  <c r="Z722" i="1"/>
  <c r="O722" i="1"/>
  <c r="N722" i="1"/>
  <c r="L722" i="1"/>
  <c r="M722" i="1" s="1"/>
  <c r="J722" i="1"/>
  <c r="Z721" i="1"/>
  <c r="O721" i="1"/>
  <c r="N721" i="1"/>
  <c r="L721" i="1"/>
  <c r="M721" i="1" s="1"/>
  <c r="J721" i="1"/>
  <c r="Z720" i="1"/>
  <c r="O720" i="1"/>
  <c r="N720" i="1"/>
  <c r="L720" i="1"/>
  <c r="M720" i="1" s="1"/>
  <c r="J720" i="1"/>
  <c r="Z719" i="1"/>
  <c r="O719" i="1"/>
  <c r="N719" i="1"/>
  <c r="L719" i="1"/>
  <c r="M719" i="1" s="1"/>
  <c r="J719" i="1"/>
  <c r="Z718" i="1"/>
  <c r="U718" i="1" s="1"/>
  <c r="O718" i="1"/>
  <c r="N718" i="1"/>
  <c r="L718" i="1"/>
  <c r="M718" i="1" s="1"/>
  <c r="J718" i="1"/>
  <c r="Z717" i="1"/>
  <c r="U717" i="1" s="1"/>
  <c r="O717" i="1"/>
  <c r="N717" i="1"/>
  <c r="L717" i="1"/>
  <c r="M717" i="1" s="1"/>
  <c r="J717" i="1"/>
  <c r="Z716" i="1"/>
  <c r="O716" i="1"/>
  <c r="N716" i="1"/>
  <c r="L716" i="1"/>
  <c r="M716" i="1" s="1"/>
  <c r="J716" i="1"/>
  <c r="Z715" i="1"/>
  <c r="O715" i="1"/>
  <c r="N715" i="1"/>
  <c r="L715" i="1"/>
  <c r="M715" i="1" s="1"/>
  <c r="J715" i="1"/>
  <c r="Z714" i="1"/>
  <c r="O714" i="1"/>
  <c r="N714" i="1"/>
  <c r="L714" i="1"/>
  <c r="M714" i="1" s="1"/>
  <c r="J714" i="1"/>
  <c r="Z713" i="1"/>
  <c r="U713" i="1" s="1"/>
  <c r="O713" i="1"/>
  <c r="N713" i="1"/>
  <c r="L713" i="1"/>
  <c r="M713" i="1" s="1"/>
  <c r="J713" i="1"/>
  <c r="Z712" i="1"/>
  <c r="O712" i="1"/>
  <c r="N712" i="1"/>
  <c r="L712" i="1"/>
  <c r="M712" i="1" s="1"/>
  <c r="J712" i="1"/>
  <c r="Z711" i="1"/>
  <c r="O711" i="1"/>
  <c r="N711" i="1"/>
  <c r="L711" i="1"/>
  <c r="M711" i="1" s="1"/>
  <c r="J711" i="1"/>
  <c r="Z710" i="1"/>
  <c r="O710" i="1"/>
  <c r="N710" i="1"/>
  <c r="L710" i="1"/>
  <c r="M710" i="1" s="1"/>
  <c r="J710" i="1"/>
  <c r="Z709" i="1"/>
  <c r="O709" i="1"/>
  <c r="N709" i="1"/>
  <c r="L709" i="1"/>
  <c r="M709" i="1" s="1"/>
  <c r="J709" i="1"/>
  <c r="Z708" i="1"/>
  <c r="O708" i="1"/>
  <c r="N708" i="1"/>
  <c r="L708" i="1"/>
  <c r="M708" i="1" s="1"/>
  <c r="J708" i="1"/>
  <c r="Z707" i="1"/>
  <c r="O707" i="1"/>
  <c r="N707" i="1"/>
  <c r="L707" i="1"/>
  <c r="M707" i="1" s="1"/>
  <c r="J707" i="1"/>
  <c r="Z706" i="1"/>
  <c r="U706" i="1" s="1"/>
  <c r="O706" i="1"/>
  <c r="N706" i="1"/>
  <c r="L706" i="1"/>
  <c r="M706" i="1" s="1"/>
  <c r="J706" i="1"/>
  <c r="Z705" i="1"/>
  <c r="O705" i="1"/>
  <c r="N705" i="1"/>
  <c r="L705" i="1"/>
  <c r="M705" i="1" s="1"/>
  <c r="J705" i="1"/>
  <c r="Z704" i="1"/>
  <c r="O704" i="1"/>
  <c r="N704" i="1"/>
  <c r="L704" i="1"/>
  <c r="M704" i="1" s="1"/>
  <c r="J704" i="1"/>
  <c r="Z703" i="1"/>
  <c r="O703" i="1"/>
  <c r="N703" i="1"/>
  <c r="L703" i="1"/>
  <c r="M703" i="1" s="1"/>
  <c r="J703" i="1"/>
  <c r="Z702" i="1"/>
  <c r="O702" i="1"/>
  <c r="N702" i="1"/>
  <c r="L702" i="1"/>
  <c r="M702" i="1" s="1"/>
  <c r="J702" i="1"/>
  <c r="Z701" i="1"/>
  <c r="O701" i="1"/>
  <c r="N701" i="1"/>
  <c r="L701" i="1"/>
  <c r="M701" i="1" s="1"/>
  <c r="J701" i="1"/>
  <c r="Z700" i="1"/>
  <c r="O700" i="1"/>
  <c r="N700" i="1"/>
  <c r="L700" i="1"/>
  <c r="M700" i="1" s="1"/>
  <c r="J700" i="1"/>
  <c r="Z699" i="1"/>
  <c r="U699" i="1" s="1"/>
  <c r="O699" i="1"/>
  <c r="N699" i="1"/>
  <c r="L699" i="1"/>
  <c r="M699" i="1" s="1"/>
  <c r="J699" i="1"/>
  <c r="Z698" i="1"/>
  <c r="O698" i="1"/>
  <c r="N698" i="1"/>
  <c r="L698" i="1"/>
  <c r="M698" i="1" s="1"/>
  <c r="J698" i="1"/>
  <c r="Z697" i="1"/>
  <c r="O697" i="1"/>
  <c r="N697" i="1"/>
  <c r="L697" i="1"/>
  <c r="M697" i="1" s="1"/>
  <c r="J697" i="1"/>
  <c r="Z696" i="1"/>
  <c r="U696" i="1" s="1"/>
  <c r="O696" i="1"/>
  <c r="N696" i="1"/>
  <c r="L696" i="1"/>
  <c r="M696" i="1" s="1"/>
  <c r="J696" i="1"/>
  <c r="Z695" i="1"/>
  <c r="O695" i="1"/>
  <c r="N695" i="1"/>
  <c r="L695" i="1"/>
  <c r="M695" i="1" s="1"/>
  <c r="J695" i="1"/>
  <c r="Z694" i="1"/>
  <c r="O694" i="1"/>
  <c r="N694" i="1"/>
  <c r="L694" i="1"/>
  <c r="M694" i="1" s="1"/>
  <c r="J694" i="1"/>
  <c r="Z693" i="1"/>
  <c r="O693" i="1"/>
  <c r="N693" i="1"/>
  <c r="L693" i="1"/>
  <c r="M693" i="1" s="1"/>
  <c r="J693" i="1"/>
  <c r="Z692" i="1"/>
  <c r="O692" i="1"/>
  <c r="N692" i="1"/>
  <c r="L692" i="1"/>
  <c r="M692" i="1" s="1"/>
  <c r="J692" i="1"/>
  <c r="Z691" i="1"/>
  <c r="O691" i="1"/>
  <c r="N691" i="1"/>
  <c r="L691" i="1"/>
  <c r="M691" i="1" s="1"/>
  <c r="J691" i="1"/>
  <c r="Z690" i="1"/>
  <c r="O690" i="1"/>
  <c r="N690" i="1"/>
  <c r="L690" i="1"/>
  <c r="M690" i="1" s="1"/>
  <c r="J690" i="1"/>
  <c r="Z689" i="1"/>
  <c r="O689" i="1"/>
  <c r="N689" i="1"/>
  <c r="L689" i="1"/>
  <c r="M689" i="1" s="1"/>
  <c r="J689" i="1"/>
  <c r="Z688" i="1"/>
  <c r="U688" i="1" s="1"/>
  <c r="O688" i="1"/>
  <c r="N688" i="1"/>
  <c r="L688" i="1"/>
  <c r="M688" i="1" s="1"/>
  <c r="J688" i="1"/>
  <c r="Z687" i="1"/>
  <c r="U687" i="1" s="1"/>
  <c r="O687" i="1"/>
  <c r="N687" i="1"/>
  <c r="L687" i="1"/>
  <c r="M687" i="1" s="1"/>
  <c r="J687" i="1"/>
  <c r="Z686" i="1"/>
  <c r="O686" i="1"/>
  <c r="N686" i="1"/>
  <c r="L686" i="1"/>
  <c r="M686" i="1" s="1"/>
  <c r="J686" i="1"/>
  <c r="Z685" i="1"/>
  <c r="U685" i="1" s="1"/>
  <c r="O685" i="1"/>
  <c r="N685" i="1"/>
  <c r="L685" i="1"/>
  <c r="M685" i="1" s="1"/>
  <c r="J685" i="1"/>
  <c r="Z684" i="1"/>
  <c r="O684" i="1"/>
  <c r="N684" i="1"/>
  <c r="L684" i="1"/>
  <c r="M684" i="1" s="1"/>
  <c r="J684" i="1"/>
  <c r="Z683" i="1"/>
  <c r="U683" i="1" s="1"/>
  <c r="O683" i="1"/>
  <c r="N683" i="1"/>
  <c r="L683" i="1"/>
  <c r="M683" i="1" s="1"/>
  <c r="J683" i="1"/>
  <c r="Z682" i="1"/>
  <c r="O682" i="1"/>
  <c r="N682" i="1"/>
  <c r="L682" i="1"/>
  <c r="M682" i="1" s="1"/>
  <c r="J682" i="1"/>
  <c r="Z681" i="1"/>
  <c r="O681" i="1"/>
  <c r="N681" i="1"/>
  <c r="L681" i="1"/>
  <c r="M681" i="1" s="1"/>
  <c r="J681" i="1"/>
  <c r="Z680" i="1"/>
  <c r="O680" i="1"/>
  <c r="N680" i="1"/>
  <c r="L680" i="1"/>
  <c r="M680" i="1" s="1"/>
  <c r="J680" i="1"/>
  <c r="Z679" i="1"/>
  <c r="O679" i="1"/>
  <c r="N679" i="1"/>
  <c r="L679" i="1"/>
  <c r="M679" i="1" s="1"/>
  <c r="J679" i="1"/>
  <c r="Z678" i="1"/>
  <c r="O678" i="1"/>
  <c r="N678" i="1"/>
  <c r="L678" i="1"/>
  <c r="M678" i="1" s="1"/>
  <c r="J678" i="1"/>
  <c r="Z677" i="1"/>
  <c r="O677" i="1"/>
  <c r="N677" i="1"/>
  <c r="L677" i="1"/>
  <c r="M677" i="1" s="1"/>
  <c r="J677" i="1"/>
  <c r="Z676" i="1"/>
  <c r="U676" i="1" s="1"/>
  <c r="O676" i="1"/>
  <c r="N676" i="1"/>
  <c r="L676" i="1"/>
  <c r="M676" i="1" s="1"/>
  <c r="J676" i="1"/>
  <c r="Z675" i="1"/>
  <c r="O675" i="1"/>
  <c r="N675" i="1"/>
  <c r="L675" i="1"/>
  <c r="M675" i="1" s="1"/>
  <c r="J675" i="1"/>
  <c r="Z674" i="1"/>
  <c r="O674" i="1"/>
  <c r="N674" i="1"/>
  <c r="L674" i="1"/>
  <c r="M674" i="1" s="1"/>
  <c r="J674" i="1"/>
  <c r="Z673" i="1"/>
  <c r="O673" i="1"/>
  <c r="N673" i="1"/>
  <c r="L673" i="1"/>
  <c r="M673" i="1" s="1"/>
  <c r="J673" i="1"/>
  <c r="Z672" i="1"/>
  <c r="U672" i="1" s="1"/>
  <c r="O672" i="1"/>
  <c r="N672" i="1"/>
  <c r="L672" i="1"/>
  <c r="M672" i="1" s="1"/>
  <c r="J672" i="1"/>
  <c r="Z671" i="1"/>
  <c r="O671" i="1"/>
  <c r="N671" i="1"/>
  <c r="L671" i="1"/>
  <c r="M671" i="1" s="1"/>
  <c r="J671" i="1"/>
  <c r="Z670" i="1"/>
  <c r="O670" i="1"/>
  <c r="N670" i="1"/>
  <c r="L670" i="1"/>
  <c r="M670" i="1" s="1"/>
  <c r="J670" i="1"/>
  <c r="Z669" i="1"/>
  <c r="O669" i="1"/>
  <c r="N669" i="1"/>
  <c r="L669" i="1"/>
  <c r="M669" i="1" s="1"/>
  <c r="J669" i="1"/>
  <c r="Z668" i="1"/>
  <c r="U668" i="1" s="1"/>
  <c r="O668" i="1"/>
  <c r="N668" i="1"/>
  <c r="L668" i="1"/>
  <c r="M668" i="1" s="1"/>
  <c r="J668" i="1"/>
  <c r="Z667" i="1"/>
  <c r="U667" i="1" s="1"/>
  <c r="O667" i="1"/>
  <c r="N667" i="1"/>
  <c r="L667" i="1"/>
  <c r="M667" i="1" s="1"/>
  <c r="J667" i="1"/>
  <c r="Z666" i="1"/>
  <c r="U666" i="1" s="1"/>
  <c r="O666" i="1"/>
  <c r="N666" i="1"/>
  <c r="L666" i="1"/>
  <c r="M666" i="1" s="1"/>
  <c r="J666" i="1"/>
  <c r="Z665" i="1"/>
  <c r="U665" i="1" s="1"/>
  <c r="O665" i="1"/>
  <c r="N665" i="1"/>
  <c r="L665" i="1"/>
  <c r="M665" i="1" s="1"/>
  <c r="J665" i="1"/>
  <c r="Z664" i="1"/>
  <c r="O664" i="1"/>
  <c r="N664" i="1"/>
  <c r="L664" i="1"/>
  <c r="M664" i="1" s="1"/>
  <c r="J664" i="1"/>
  <c r="Z663" i="1"/>
  <c r="O663" i="1"/>
  <c r="N663" i="1"/>
  <c r="L663" i="1"/>
  <c r="M663" i="1" s="1"/>
  <c r="J663" i="1"/>
  <c r="Z662" i="1"/>
  <c r="U662" i="1" s="1"/>
  <c r="O662" i="1"/>
  <c r="N662" i="1"/>
  <c r="L662" i="1"/>
  <c r="M662" i="1" s="1"/>
  <c r="J662" i="1"/>
  <c r="Z661" i="1"/>
  <c r="U661" i="1" s="1"/>
  <c r="O661" i="1"/>
  <c r="N661" i="1"/>
  <c r="L661" i="1"/>
  <c r="M661" i="1" s="1"/>
  <c r="J661" i="1"/>
  <c r="Z660" i="1"/>
  <c r="O660" i="1"/>
  <c r="N660" i="1"/>
  <c r="L660" i="1"/>
  <c r="M660" i="1" s="1"/>
  <c r="J660" i="1"/>
  <c r="Z659" i="1"/>
  <c r="O659" i="1"/>
  <c r="N659" i="1"/>
  <c r="L659" i="1"/>
  <c r="M659" i="1" s="1"/>
  <c r="J659" i="1"/>
  <c r="Z658" i="1"/>
  <c r="O658" i="1"/>
  <c r="N658" i="1"/>
  <c r="L658" i="1"/>
  <c r="M658" i="1" s="1"/>
  <c r="J658" i="1"/>
  <c r="Z657" i="1"/>
  <c r="O657" i="1"/>
  <c r="N657" i="1"/>
  <c r="L657" i="1"/>
  <c r="M657" i="1" s="1"/>
  <c r="J657" i="1"/>
  <c r="Z656" i="1"/>
  <c r="U656" i="1" s="1"/>
  <c r="O656" i="1"/>
  <c r="N656" i="1"/>
  <c r="L656" i="1"/>
  <c r="M656" i="1" s="1"/>
  <c r="J656" i="1"/>
  <c r="Z655" i="1"/>
  <c r="O655" i="1"/>
  <c r="N655" i="1"/>
  <c r="L655" i="1"/>
  <c r="M655" i="1" s="1"/>
  <c r="J655" i="1"/>
  <c r="Z654" i="1"/>
  <c r="O654" i="1"/>
  <c r="N654" i="1"/>
  <c r="L654" i="1"/>
  <c r="M654" i="1" s="1"/>
  <c r="J654" i="1"/>
  <c r="Z653" i="1"/>
  <c r="O653" i="1"/>
  <c r="N653" i="1"/>
  <c r="L653" i="1"/>
  <c r="M653" i="1" s="1"/>
  <c r="J653" i="1"/>
  <c r="Z652" i="1"/>
  <c r="O652" i="1"/>
  <c r="N652" i="1"/>
  <c r="L652" i="1"/>
  <c r="M652" i="1" s="1"/>
  <c r="J652" i="1"/>
  <c r="Z651" i="1"/>
  <c r="O651" i="1"/>
  <c r="N651" i="1"/>
  <c r="L651" i="1"/>
  <c r="M651" i="1" s="1"/>
  <c r="J651" i="1"/>
  <c r="Z650" i="1"/>
  <c r="O650" i="1"/>
  <c r="N650" i="1"/>
  <c r="L650" i="1"/>
  <c r="M650" i="1" s="1"/>
  <c r="J650" i="1"/>
  <c r="Z649" i="1"/>
  <c r="O649" i="1"/>
  <c r="N649" i="1"/>
  <c r="L649" i="1"/>
  <c r="M649" i="1" s="1"/>
  <c r="J649" i="1"/>
  <c r="Z648" i="1"/>
  <c r="O648" i="1"/>
  <c r="N648" i="1"/>
  <c r="L648" i="1"/>
  <c r="M648" i="1" s="1"/>
  <c r="J648" i="1"/>
  <c r="Z647" i="1"/>
  <c r="O647" i="1"/>
  <c r="N647" i="1"/>
  <c r="L647" i="1"/>
  <c r="M647" i="1" s="1"/>
  <c r="J647" i="1"/>
  <c r="Z646" i="1"/>
  <c r="U646" i="1" s="1"/>
  <c r="O646" i="1"/>
  <c r="N646" i="1"/>
  <c r="L646" i="1"/>
  <c r="M646" i="1" s="1"/>
  <c r="J646" i="1"/>
  <c r="Z645" i="1"/>
  <c r="U645" i="1" s="1"/>
  <c r="O645" i="1"/>
  <c r="N645" i="1"/>
  <c r="L645" i="1"/>
  <c r="M645" i="1" s="1"/>
  <c r="J645" i="1"/>
  <c r="Z644" i="1"/>
  <c r="O644" i="1"/>
  <c r="N644" i="1"/>
  <c r="L644" i="1"/>
  <c r="M644" i="1" s="1"/>
  <c r="J644" i="1"/>
  <c r="Z643" i="1"/>
  <c r="O643" i="1"/>
  <c r="N643" i="1"/>
  <c r="L643" i="1"/>
  <c r="M643" i="1" s="1"/>
  <c r="J643" i="1"/>
  <c r="Z642" i="1"/>
  <c r="U642" i="1" s="1"/>
  <c r="O642" i="1"/>
  <c r="N642" i="1"/>
  <c r="L642" i="1"/>
  <c r="M642" i="1" s="1"/>
  <c r="J642" i="1"/>
  <c r="Z641" i="1"/>
  <c r="O641" i="1"/>
  <c r="N641" i="1"/>
  <c r="L641" i="1"/>
  <c r="M641" i="1" s="1"/>
  <c r="J641" i="1"/>
  <c r="Z640" i="1"/>
  <c r="O640" i="1"/>
  <c r="N640" i="1"/>
  <c r="L640" i="1"/>
  <c r="M640" i="1" s="1"/>
  <c r="J640" i="1"/>
  <c r="Z639" i="1"/>
  <c r="O639" i="1"/>
  <c r="N639" i="1"/>
  <c r="L639" i="1"/>
  <c r="M639" i="1" s="1"/>
  <c r="J639" i="1"/>
  <c r="Z638" i="1"/>
  <c r="O638" i="1"/>
  <c r="N638" i="1"/>
  <c r="L638" i="1"/>
  <c r="M638" i="1" s="1"/>
  <c r="J638" i="1"/>
  <c r="Z637" i="1"/>
  <c r="O637" i="1"/>
  <c r="N637" i="1"/>
  <c r="L637" i="1"/>
  <c r="M637" i="1" s="1"/>
  <c r="J637" i="1"/>
  <c r="Z636" i="1"/>
  <c r="O636" i="1"/>
  <c r="N636" i="1"/>
  <c r="L636" i="1"/>
  <c r="M636" i="1" s="1"/>
  <c r="J636" i="1"/>
  <c r="Z635" i="1"/>
  <c r="O635" i="1"/>
  <c r="N635" i="1"/>
  <c r="L635" i="1"/>
  <c r="M635" i="1" s="1"/>
  <c r="J635" i="1"/>
  <c r="Z634" i="1"/>
  <c r="O634" i="1"/>
  <c r="N634" i="1"/>
  <c r="L634" i="1"/>
  <c r="M634" i="1" s="1"/>
  <c r="J634" i="1"/>
  <c r="Z633" i="1"/>
  <c r="O633" i="1"/>
  <c r="N633" i="1"/>
  <c r="L633" i="1"/>
  <c r="M633" i="1" s="1"/>
  <c r="J633" i="1"/>
  <c r="Z632" i="1"/>
  <c r="O632" i="1"/>
  <c r="N632" i="1"/>
  <c r="L632" i="1"/>
  <c r="M632" i="1" s="1"/>
  <c r="J632" i="1"/>
  <c r="Z631" i="1"/>
  <c r="O631" i="1"/>
  <c r="N631" i="1"/>
  <c r="L631" i="1"/>
  <c r="M631" i="1" s="1"/>
  <c r="J631" i="1"/>
  <c r="Z630" i="1"/>
  <c r="O630" i="1"/>
  <c r="N630" i="1"/>
  <c r="L630" i="1"/>
  <c r="M630" i="1" s="1"/>
  <c r="J630" i="1"/>
  <c r="Z629" i="1"/>
  <c r="O629" i="1"/>
  <c r="N629" i="1"/>
  <c r="L629" i="1"/>
  <c r="M629" i="1" s="1"/>
  <c r="J629" i="1"/>
  <c r="Z628" i="1"/>
  <c r="U628" i="1" s="1"/>
  <c r="O628" i="1"/>
  <c r="N628" i="1"/>
  <c r="L628" i="1"/>
  <c r="M628" i="1" s="1"/>
  <c r="J628" i="1"/>
  <c r="Z627" i="1"/>
  <c r="O627" i="1"/>
  <c r="N627" i="1"/>
  <c r="L627" i="1"/>
  <c r="M627" i="1" s="1"/>
  <c r="J627" i="1"/>
  <c r="Z626" i="1"/>
  <c r="O626" i="1"/>
  <c r="N626" i="1"/>
  <c r="L626" i="1"/>
  <c r="M626" i="1" s="1"/>
  <c r="J626" i="1"/>
  <c r="Z625" i="1"/>
  <c r="U625" i="1" s="1"/>
  <c r="O625" i="1"/>
  <c r="N625" i="1"/>
  <c r="L625" i="1"/>
  <c r="M625" i="1" s="1"/>
  <c r="J625" i="1"/>
  <c r="Z624" i="1"/>
  <c r="O624" i="1"/>
  <c r="N624" i="1"/>
  <c r="L624" i="1"/>
  <c r="M624" i="1" s="1"/>
  <c r="J624" i="1"/>
  <c r="Z623" i="1"/>
  <c r="O623" i="1"/>
  <c r="N623" i="1"/>
  <c r="L623" i="1"/>
  <c r="M623" i="1" s="1"/>
  <c r="J623" i="1"/>
  <c r="Z622" i="1"/>
  <c r="U622" i="1" s="1"/>
  <c r="O622" i="1"/>
  <c r="N622" i="1"/>
  <c r="L622" i="1"/>
  <c r="M622" i="1" s="1"/>
  <c r="J622" i="1"/>
  <c r="Z621" i="1"/>
  <c r="O621" i="1"/>
  <c r="N621" i="1"/>
  <c r="L621" i="1"/>
  <c r="M621" i="1" s="1"/>
  <c r="J621" i="1"/>
  <c r="Z620" i="1"/>
  <c r="U620" i="1" s="1"/>
  <c r="O620" i="1"/>
  <c r="N620" i="1"/>
  <c r="L620" i="1"/>
  <c r="M620" i="1" s="1"/>
  <c r="J620" i="1"/>
  <c r="Z619" i="1"/>
  <c r="O619" i="1"/>
  <c r="N619" i="1"/>
  <c r="L619" i="1"/>
  <c r="M619" i="1" s="1"/>
  <c r="J619" i="1"/>
  <c r="Z618" i="1"/>
  <c r="O618" i="1"/>
  <c r="N618" i="1"/>
  <c r="L618" i="1"/>
  <c r="M618" i="1" s="1"/>
  <c r="J618" i="1"/>
  <c r="Z617" i="1"/>
  <c r="O617" i="1"/>
  <c r="N617" i="1"/>
  <c r="L617" i="1"/>
  <c r="M617" i="1" s="1"/>
  <c r="J617" i="1"/>
  <c r="Z616" i="1"/>
  <c r="U616" i="1" s="1"/>
  <c r="O616" i="1"/>
  <c r="N616" i="1"/>
  <c r="L616" i="1"/>
  <c r="M616" i="1" s="1"/>
  <c r="J616" i="1"/>
  <c r="Z615" i="1"/>
  <c r="O615" i="1"/>
  <c r="N615" i="1"/>
  <c r="L615" i="1"/>
  <c r="M615" i="1" s="1"/>
  <c r="J615" i="1"/>
  <c r="Z614" i="1"/>
  <c r="O614" i="1"/>
  <c r="N614" i="1"/>
  <c r="L614" i="1"/>
  <c r="M614" i="1" s="1"/>
  <c r="J614" i="1"/>
  <c r="Z613" i="1"/>
  <c r="O613" i="1"/>
  <c r="N613" i="1"/>
  <c r="L613" i="1"/>
  <c r="M613" i="1" s="1"/>
  <c r="J613" i="1"/>
  <c r="Z612" i="1"/>
  <c r="O612" i="1"/>
  <c r="N612" i="1"/>
  <c r="L612" i="1"/>
  <c r="M612" i="1" s="1"/>
  <c r="J612" i="1"/>
  <c r="Z611" i="1"/>
  <c r="U611" i="1" s="1"/>
  <c r="O611" i="1"/>
  <c r="N611" i="1"/>
  <c r="L611" i="1"/>
  <c r="M611" i="1" s="1"/>
  <c r="J611" i="1"/>
  <c r="Z610" i="1"/>
  <c r="O610" i="1"/>
  <c r="N610" i="1"/>
  <c r="L610" i="1"/>
  <c r="M610" i="1" s="1"/>
  <c r="J610" i="1"/>
  <c r="Z609" i="1"/>
  <c r="O609" i="1"/>
  <c r="N609" i="1"/>
  <c r="L609" i="1"/>
  <c r="M609" i="1" s="1"/>
  <c r="J609" i="1"/>
  <c r="Z608" i="1"/>
  <c r="O608" i="1"/>
  <c r="N608" i="1"/>
  <c r="L608" i="1"/>
  <c r="M608" i="1" s="1"/>
  <c r="J608" i="1"/>
  <c r="Z607" i="1"/>
  <c r="O607" i="1"/>
  <c r="N607" i="1"/>
  <c r="L607" i="1"/>
  <c r="M607" i="1" s="1"/>
  <c r="J607" i="1"/>
  <c r="Z606" i="1"/>
  <c r="O606" i="1"/>
  <c r="N606" i="1"/>
  <c r="L606" i="1"/>
  <c r="M606" i="1" s="1"/>
  <c r="J606" i="1"/>
  <c r="Z605" i="1"/>
  <c r="O605" i="1"/>
  <c r="N605" i="1"/>
  <c r="L605" i="1"/>
  <c r="M605" i="1" s="1"/>
  <c r="J605" i="1"/>
  <c r="Z604" i="1"/>
  <c r="O604" i="1"/>
  <c r="N604" i="1"/>
  <c r="L604" i="1"/>
  <c r="M604" i="1" s="1"/>
  <c r="J604" i="1"/>
  <c r="Z603" i="1"/>
  <c r="O603" i="1"/>
  <c r="N603" i="1"/>
  <c r="L603" i="1"/>
  <c r="M603" i="1" s="1"/>
  <c r="J603" i="1"/>
  <c r="Z602" i="1"/>
  <c r="O602" i="1"/>
  <c r="N602" i="1"/>
  <c r="L602" i="1"/>
  <c r="M602" i="1" s="1"/>
  <c r="J602" i="1"/>
  <c r="Z601" i="1"/>
  <c r="O601" i="1"/>
  <c r="N601" i="1"/>
  <c r="L601" i="1"/>
  <c r="M601" i="1" s="1"/>
  <c r="J601" i="1"/>
  <c r="Z600" i="1"/>
  <c r="U600" i="1" s="1"/>
  <c r="O600" i="1"/>
  <c r="N600" i="1"/>
  <c r="L600" i="1"/>
  <c r="M600" i="1" s="1"/>
  <c r="J600" i="1"/>
  <c r="Z599" i="1"/>
  <c r="O599" i="1"/>
  <c r="N599" i="1"/>
  <c r="L599" i="1"/>
  <c r="M599" i="1" s="1"/>
  <c r="J599" i="1"/>
  <c r="Z598" i="1"/>
  <c r="U598" i="1" s="1"/>
  <c r="O598" i="1"/>
  <c r="N598" i="1"/>
  <c r="L598" i="1"/>
  <c r="M598" i="1" s="1"/>
  <c r="J598" i="1"/>
  <c r="Z597" i="1"/>
  <c r="O597" i="1"/>
  <c r="N597" i="1"/>
  <c r="L597" i="1"/>
  <c r="M597" i="1" s="1"/>
  <c r="J597" i="1"/>
  <c r="Z596" i="1"/>
  <c r="O596" i="1"/>
  <c r="N596" i="1"/>
  <c r="L596" i="1"/>
  <c r="M596" i="1" s="1"/>
  <c r="J596" i="1"/>
  <c r="Z595" i="1"/>
  <c r="O595" i="1"/>
  <c r="N595" i="1"/>
  <c r="L595" i="1"/>
  <c r="M595" i="1" s="1"/>
  <c r="J595" i="1"/>
  <c r="Z594" i="1"/>
  <c r="O594" i="1"/>
  <c r="N594" i="1"/>
  <c r="L594" i="1"/>
  <c r="M594" i="1" s="1"/>
  <c r="J594" i="1"/>
  <c r="Z593" i="1"/>
  <c r="O593" i="1"/>
  <c r="N593" i="1"/>
  <c r="L593" i="1"/>
  <c r="M593" i="1" s="1"/>
  <c r="J593" i="1"/>
  <c r="Z592" i="1"/>
  <c r="O592" i="1"/>
  <c r="N592" i="1"/>
  <c r="L592" i="1"/>
  <c r="M592" i="1" s="1"/>
  <c r="J592" i="1"/>
  <c r="Z591" i="1"/>
  <c r="O591" i="1"/>
  <c r="N591" i="1"/>
  <c r="L591" i="1"/>
  <c r="M591" i="1" s="1"/>
  <c r="J591" i="1"/>
  <c r="Z590" i="1"/>
  <c r="O590" i="1"/>
  <c r="N590" i="1"/>
  <c r="L590" i="1"/>
  <c r="M590" i="1" s="1"/>
  <c r="J590" i="1"/>
  <c r="Z589" i="1"/>
  <c r="O589" i="1"/>
  <c r="N589" i="1"/>
  <c r="L589" i="1"/>
  <c r="M589" i="1" s="1"/>
  <c r="J589" i="1"/>
  <c r="Z588" i="1"/>
  <c r="O588" i="1"/>
  <c r="N588" i="1"/>
  <c r="L588" i="1"/>
  <c r="M588" i="1" s="1"/>
  <c r="J588" i="1"/>
  <c r="Z587" i="1"/>
  <c r="O587" i="1"/>
  <c r="N587" i="1"/>
  <c r="L587" i="1"/>
  <c r="M587" i="1" s="1"/>
  <c r="J587" i="1"/>
  <c r="Z586" i="1"/>
  <c r="O586" i="1"/>
  <c r="N586" i="1"/>
  <c r="L586" i="1"/>
  <c r="M586" i="1" s="1"/>
  <c r="J586" i="1"/>
  <c r="Z585" i="1"/>
  <c r="O585" i="1"/>
  <c r="N585" i="1"/>
  <c r="L585" i="1"/>
  <c r="M585" i="1" s="1"/>
  <c r="J585" i="1"/>
  <c r="Z584" i="1"/>
  <c r="O584" i="1"/>
  <c r="N584" i="1"/>
  <c r="L584" i="1"/>
  <c r="M584" i="1" s="1"/>
  <c r="J584" i="1"/>
  <c r="Z583" i="1"/>
  <c r="O583" i="1"/>
  <c r="N583" i="1"/>
  <c r="L583" i="1"/>
  <c r="M583" i="1" s="1"/>
  <c r="J583" i="1"/>
  <c r="Z582" i="1"/>
  <c r="O582" i="1"/>
  <c r="N582" i="1"/>
  <c r="L582" i="1"/>
  <c r="M582" i="1" s="1"/>
  <c r="J582" i="1"/>
  <c r="Z581" i="1"/>
  <c r="O581" i="1"/>
  <c r="N581" i="1"/>
  <c r="L581" i="1"/>
  <c r="M581" i="1" s="1"/>
  <c r="J581" i="1"/>
  <c r="Z580" i="1"/>
  <c r="O580" i="1"/>
  <c r="N580" i="1"/>
  <c r="L580" i="1"/>
  <c r="M580" i="1" s="1"/>
  <c r="J580" i="1"/>
  <c r="Z579" i="1"/>
  <c r="O579" i="1"/>
  <c r="N579" i="1"/>
  <c r="L579" i="1"/>
  <c r="M579" i="1" s="1"/>
  <c r="J579" i="1"/>
  <c r="Z578" i="1"/>
  <c r="O578" i="1"/>
  <c r="N578" i="1"/>
  <c r="L578" i="1"/>
  <c r="M578" i="1" s="1"/>
  <c r="J578" i="1"/>
  <c r="Z577" i="1"/>
  <c r="O577" i="1"/>
  <c r="N577" i="1"/>
  <c r="L577" i="1"/>
  <c r="M577" i="1" s="1"/>
  <c r="J577" i="1"/>
  <c r="Z576" i="1"/>
  <c r="O576" i="1"/>
  <c r="N576" i="1"/>
  <c r="L576" i="1"/>
  <c r="M576" i="1" s="1"/>
  <c r="J576" i="1"/>
  <c r="Z575" i="1"/>
  <c r="O575" i="1"/>
  <c r="N575" i="1"/>
  <c r="L575" i="1"/>
  <c r="M575" i="1" s="1"/>
  <c r="J575" i="1"/>
  <c r="Z574" i="1"/>
  <c r="U574" i="1" s="1"/>
  <c r="O574" i="1"/>
  <c r="N574" i="1"/>
  <c r="L574" i="1"/>
  <c r="M574" i="1" s="1"/>
  <c r="J574" i="1"/>
  <c r="Z573" i="1"/>
  <c r="O573" i="1"/>
  <c r="N573" i="1"/>
  <c r="L573" i="1"/>
  <c r="M573" i="1" s="1"/>
  <c r="J573" i="1"/>
  <c r="Z572" i="1"/>
  <c r="O572" i="1"/>
  <c r="N572" i="1"/>
  <c r="L572" i="1"/>
  <c r="M572" i="1" s="1"/>
  <c r="J572" i="1"/>
  <c r="Z571" i="1"/>
  <c r="O571" i="1"/>
  <c r="N571" i="1"/>
  <c r="L571" i="1"/>
  <c r="M571" i="1" s="1"/>
  <c r="J571" i="1"/>
  <c r="Z570" i="1"/>
  <c r="O570" i="1"/>
  <c r="N570" i="1"/>
  <c r="L570" i="1"/>
  <c r="M570" i="1" s="1"/>
  <c r="J570" i="1"/>
  <c r="Z569" i="1"/>
  <c r="O569" i="1"/>
  <c r="N569" i="1"/>
  <c r="L569" i="1"/>
  <c r="M569" i="1" s="1"/>
  <c r="J569" i="1"/>
  <c r="Z568" i="1"/>
  <c r="O568" i="1"/>
  <c r="N568" i="1"/>
  <c r="L568" i="1"/>
  <c r="M568" i="1" s="1"/>
  <c r="J568" i="1"/>
  <c r="Z567" i="1"/>
  <c r="O567" i="1"/>
  <c r="N567" i="1"/>
  <c r="L567" i="1"/>
  <c r="M567" i="1" s="1"/>
  <c r="J567" i="1"/>
  <c r="Z566" i="1"/>
  <c r="O566" i="1"/>
  <c r="N566" i="1"/>
  <c r="L566" i="1"/>
  <c r="M566" i="1" s="1"/>
  <c r="J566" i="1"/>
  <c r="Z565" i="1"/>
  <c r="O565" i="1"/>
  <c r="N565" i="1"/>
  <c r="L565" i="1"/>
  <c r="M565" i="1" s="1"/>
  <c r="J565" i="1"/>
  <c r="Z564" i="1"/>
  <c r="O564" i="1"/>
  <c r="N564" i="1"/>
  <c r="L564" i="1"/>
  <c r="M564" i="1" s="1"/>
  <c r="J564" i="1"/>
  <c r="Z563" i="1"/>
  <c r="O563" i="1"/>
  <c r="N563" i="1"/>
  <c r="L563" i="1"/>
  <c r="M563" i="1" s="1"/>
  <c r="J563" i="1"/>
  <c r="Z562" i="1"/>
  <c r="O562" i="1"/>
  <c r="N562" i="1"/>
  <c r="L562" i="1"/>
  <c r="M562" i="1" s="1"/>
  <c r="J562" i="1"/>
  <c r="Z561" i="1"/>
  <c r="O561" i="1"/>
  <c r="N561" i="1"/>
  <c r="L561" i="1"/>
  <c r="M561" i="1" s="1"/>
  <c r="J561" i="1"/>
  <c r="Z560" i="1"/>
  <c r="U560" i="1" s="1"/>
  <c r="O560" i="1"/>
  <c r="N560" i="1"/>
  <c r="L560" i="1"/>
  <c r="M560" i="1" s="1"/>
  <c r="J560" i="1"/>
  <c r="Z559" i="1"/>
  <c r="O559" i="1"/>
  <c r="N559" i="1"/>
  <c r="L559" i="1"/>
  <c r="M559" i="1" s="1"/>
  <c r="J559" i="1"/>
  <c r="Z558" i="1"/>
  <c r="O558" i="1"/>
  <c r="N558" i="1"/>
  <c r="L558" i="1"/>
  <c r="M558" i="1" s="1"/>
  <c r="J558" i="1"/>
  <c r="Z557" i="1"/>
  <c r="O557" i="1"/>
  <c r="N557" i="1"/>
  <c r="L557" i="1"/>
  <c r="M557" i="1" s="1"/>
  <c r="J557" i="1"/>
  <c r="Z556" i="1"/>
  <c r="O556" i="1"/>
  <c r="N556" i="1"/>
  <c r="L556" i="1"/>
  <c r="M556" i="1" s="1"/>
  <c r="J556" i="1"/>
  <c r="Z555" i="1"/>
  <c r="O555" i="1"/>
  <c r="N555" i="1"/>
  <c r="L555" i="1"/>
  <c r="M555" i="1" s="1"/>
  <c r="J555" i="1"/>
  <c r="Z554" i="1"/>
  <c r="O554" i="1"/>
  <c r="N554" i="1"/>
  <c r="L554" i="1"/>
  <c r="M554" i="1" s="1"/>
  <c r="J554" i="1"/>
  <c r="Z553" i="1"/>
  <c r="O553" i="1"/>
  <c r="N553" i="1"/>
  <c r="L553" i="1"/>
  <c r="M553" i="1" s="1"/>
  <c r="J553" i="1"/>
  <c r="Z552" i="1"/>
  <c r="O552" i="1"/>
  <c r="N552" i="1"/>
  <c r="L552" i="1"/>
  <c r="M552" i="1" s="1"/>
  <c r="J552" i="1"/>
  <c r="Z551" i="1"/>
  <c r="O551" i="1"/>
  <c r="N551" i="1"/>
  <c r="L551" i="1"/>
  <c r="M551" i="1" s="1"/>
  <c r="J551" i="1"/>
  <c r="Z550" i="1"/>
  <c r="O550" i="1"/>
  <c r="N550" i="1"/>
  <c r="L550" i="1"/>
  <c r="M550" i="1" s="1"/>
  <c r="J550" i="1"/>
  <c r="Z549" i="1"/>
  <c r="O549" i="1"/>
  <c r="N549" i="1"/>
  <c r="L549" i="1"/>
  <c r="M549" i="1" s="1"/>
  <c r="J549" i="1"/>
  <c r="Z548" i="1"/>
  <c r="O548" i="1"/>
  <c r="N548" i="1"/>
  <c r="L548" i="1"/>
  <c r="M548" i="1" s="1"/>
  <c r="J548" i="1"/>
  <c r="Z547" i="1"/>
  <c r="U547" i="1" s="1"/>
  <c r="O547" i="1"/>
  <c r="N547" i="1"/>
  <c r="L547" i="1"/>
  <c r="M547" i="1" s="1"/>
  <c r="J547" i="1"/>
  <c r="Z546" i="1"/>
  <c r="O546" i="1"/>
  <c r="N546" i="1"/>
  <c r="L546" i="1"/>
  <c r="M546" i="1" s="1"/>
  <c r="J546" i="1"/>
  <c r="Z545" i="1"/>
  <c r="O545" i="1"/>
  <c r="N545" i="1"/>
  <c r="L545" i="1"/>
  <c r="M545" i="1" s="1"/>
  <c r="J545" i="1"/>
  <c r="Z544" i="1"/>
  <c r="O544" i="1"/>
  <c r="N544" i="1"/>
  <c r="L544" i="1"/>
  <c r="M544" i="1" s="1"/>
  <c r="J544" i="1"/>
  <c r="Z543" i="1"/>
  <c r="O543" i="1"/>
  <c r="N543" i="1"/>
  <c r="L543" i="1"/>
  <c r="M543" i="1" s="1"/>
  <c r="J543" i="1"/>
  <c r="Z542" i="1"/>
  <c r="O542" i="1"/>
  <c r="N542" i="1"/>
  <c r="L542" i="1"/>
  <c r="M542" i="1" s="1"/>
  <c r="J542" i="1"/>
  <c r="Z541" i="1"/>
  <c r="O541" i="1"/>
  <c r="N541" i="1"/>
  <c r="L541" i="1"/>
  <c r="M541" i="1" s="1"/>
  <c r="J541" i="1"/>
  <c r="Z540" i="1"/>
  <c r="O540" i="1"/>
  <c r="N540" i="1"/>
  <c r="L540" i="1"/>
  <c r="M540" i="1" s="1"/>
  <c r="J540" i="1"/>
  <c r="Z539" i="1"/>
  <c r="O539" i="1"/>
  <c r="N539" i="1"/>
  <c r="L539" i="1"/>
  <c r="M539" i="1" s="1"/>
  <c r="J539" i="1"/>
  <c r="Z538" i="1"/>
  <c r="O538" i="1"/>
  <c r="N538" i="1"/>
  <c r="L538" i="1"/>
  <c r="M538" i="1" s="1"/>
  <c r="J538" i="1"/>
  <c r="Z537" i="1"/>
  <c r="O537" i="1"/>
  <c r="N537" i="1"/>
  <c r="L537" i="1"/>
  <c r="M537" i="1" s="1"/>
  <c r="J537" i="1"/>
  <c r="Z536" i="1"/>
  <c r="O536" i="1"/>
  <c r="N536" i="1"/>
  <c r="L536" i="1"/>
  <c r="M536" i="1" s="1"/>
  <c r="J536" i="1"/>
  <c r="Z535" i="1"/>
  <c r="O535" i="1"/>
  <c r="N535" i="1"/>
  <c r="L535" i="1"/>
  <c r="M535" i="1" s="1"/>
  <c r="J535" i="1"/>
  <c r="Z534" i="1"/>
  <c r="O534" i="1"/>
  <c r="N534" i="1"/>
  <c r="L534" i="1"/>
  <c r="M534" i="1" s="1"/>
  <c r="J534" i="1"/>
  <c r="Z533" i="1"/>
  <c r="O533" i="1"/>
  <c r="N533" i="1"/>
  <c r="L533" i="1"/>
  <c r="M533" i="1" s="1"/>
  <c r="J533" i="1"/>
  <c r="Z532" i="1"/>
  <c r="U532" i="1" s="1"/>
  <c r="O532" i="1"/>
  <c r="N532" i="1"/>
  <c r="L532" i="1"/>
  <c r="M532" i="1" s="1"/>
  <c r="J532" i="1"/>
  <c r="Z531" i="1"/>
  <c r="O531" i="1"/>
  <c r="N531" i="1"/>
  <c r="L531" i="1"/>
  <c r="M531" i="1" s="1"/>
  <c r="J531" i="1"/>
  <c r="Z530" i="1"/>
  <c r="U530" i="1" s="1"/>
  <c r="O530" i="1"/>
  <c r="N530" i="1"/>
  <c r="L530" i="1"/>
  <c r="M530" i="1" s="1"/>
  <c r="J530" i="1"/>
  <c r="Z529" i="1"/>
  <c r="O529" i="1"/>
  <c r="N529" i="1"/>
  <c r="L529" i="1"/>
  <c r="M529" i="1" s="1"/>
  <c r="J529" i="1"/>
  <c r="Z528" i="1"/>
  <c r="U528" i="1" s="1"/>
  <c r="O528" i="1"/>
  <c r="N528" i="1"/>
  <c r="L528" i="1"/>
  <c r="M528" i="1" s="1"/>
  <c r="J528" i="1"/>
  <c r="Z527" i="1"/>
  <c r="O527" i="1"/>
  <c r="N527" i="1"/>
  <c r="L527" i="1"/>
  <c r="M527" i="1" s="1"/>
  <c r="J527" i="1"/>
  <c r="Z526" i="1"/>
  <c r="U526" i="1" s="1"/>
  <c r="O526" i="1"/>
  <c r="N526" i="1"/>
  <c r="L526" i="1"/>
  <c r="M526" i="1" s="1"/>
  <c r="J526" i="1"/>
  <c r="Z525" i="1"/>
  <c r="O525" i="1"/>
  <c r="N525" i="1"/>
  <c r="L525" i="1"/>
  <c r="M525" i="1" s="1"/>
  <c r="J525" i="1"/>
  <c r="Z524" i="1"/>
  <c r="O524" i="1"/>
  <c r="N524" i="1"/>
  <c r="L524" i="1"/>
  <c r="M524" i="1" s="1"/>
  <c r="J524" i="1"/>
  <c r="Z523" i="1"/>
  <c r="O523" i="1"/>
  <c r="N523" i="1"/>
  <c r="L523" i="1"/>
  <c r="M523" i="1" s="1"/>
  <c r="J523" i="1"/>
  <c r="Z522" i="1"/>
  <c r="U522" i="1" s="1"/>
  <c r="O522" i="1"/>
  <c r="N522" i="1"/>
  <c r="L522" i="1"/>
  <c r="M522" i="1" s="1"/>
  <c r="J522" i="1"/>
  <c r="Z521" i="1"/>
  <c r="O521" i="1"/>
  <c r="N521" i="1"/>
  <c r="L521" i="1"/>
  <c r="M521" i="1" s="1"/>
  <c r="J521" i="1"/>
  <c r="Z520" i="1"/>
  <c r="O520" i="1"/>
  <c r="N520" i="1"/>
  <c r="L520" i="1"/>
  <c r="M520" i="1" s="1"/>
  <c r="J520" i="1"/>
  <c r="Z519" i="1"/>
  <c r="O519" i="1"/>
  <c r="N519" i="1"/>
  <c r="L519" i="1"/>
  <c r="M519" i="1" s="1"/>
  <c r="J519" i="1"/>
  <c r="Z518" i="1"/>
  <c r="O518" i="1"/>
  <c r="N518" i="1"/>
  <c r="L518" i="1"/>
  <c r="M518" i="1" s="1"/>
  <c r="J518" i="1"/>
  <c r="Z517" i="1"/>
  <c r="O517" i="1"/>
  <c r="N517" i="1"/>
  <c r="L517" i="1"/>
  <c r="M517" i="1" s="1"/>
  <c r="J517" i="1"/>
  <c r="Z516" i="1"/>
  <c r="O516" i="1"/>
  <c r="N516" i="1"/>
  <c r="L516" i="1"/>
  <c r="M516" i="1" s="1"/>
  <c r="J516" i="1"/>
  <c r="Z515" i="1"/>
  <c r="O515" i="1"/>
  <c r="N515" i="1"/>
  <c r="L515" i="1"/>
  <c r="M515" i="1" s="1"/>
  <c r="J515" i="1"/>
  <c r="Z514" i="1"/>
  <c r="U514" i="1" s="1"/>
  <c r="O514" i="1"/>
  <c r="N514" i="1"/>
  <c r="L514" i="1"/>
  <c r="M514" i="1" s="1"/>
  <c r="J514" i="1"/>
  <c r="Z513" i="1"/>
  <c r="O513" i="1"/>
  <c r="N513" i="1"/>
  <c r="L513" i="1"/>
  <c r="M513" i="1" s="1"/>
  <c r="J513" i="1"/>
  <c r="Z512" i="1"/>
  <c r="O512" i="1"/>
  <c r="N512" i="1"/>
  <c r="L512" i="1"/>
  <c r="M512" i="1" s="1"/>
  <c r="J512" i="1"/>
  <c r="Z511" i="1"/>
  <c r="O511" i="1"/>
  <c r="N511" i="1"/>
  <c r="L511" i="1"/>
  <c r="M511" i="1" s="1"/>
  <c r="J511" i="1"/>
  <c r="Z510" i="1"/>
  <c r="O510" i="1"/>
  <c r="N510" i="1"/>
  <c r="L510" i="1"/>
  <c r="M510" i="1" s="1"/>
  <c r="J510" i="1"/>
  <c r="Z509" i="1"/>
  <c r="O509" i="1"/>
  <c r="N509" i="1"/>
  <c r="L509" i="1"/>
  <c r="M509" i="1" s="1"/>
  <c r="J509" i="1"/>
  <c r="Z508" i="1"/>
  <c r="O508" i="1"/>
  <c r="N508" i="1"/>
  <c r="L508" i="1"/>
  <c r="M508" i="1" s="1"/>
  <c r="J508" i="1"/>
  <c r="Z507" i="1"/>
  <c r="O507" i="1"/>
  <c r="N507" i="1"/>
  <c r="L507" i="1"/>
  <c r="M507" i="1" s="1"/>
  <c r="J507" i="1"/>
  <c r="Z506" i="1"/>
  <c r="O506" i="1"/>
  <c r="N506" i="1"/>
  <c r="L506" i="1"/>
  <c r="M506" i="1" s="1"/>
  <c r="J506" i="1"/>
  <c r="Z505" i="1"/>
  <c r="O505" i="1"/>
  <c r="N505" i="1"/>
  <c r="L505" i="1"/>
  <c r="M505" i="1" s="1"/>
  <c r="J505" i="1"/>
  <c r="Z504" i="1"/>
  <c r="U504" i="1" s="1"/>
  <c r="O504" i="1"/>
  <c r="N504" i="1"/>
  <c r="L504" i="1"/>
  <c r="M504" i="1" s="1"/>
  <c r="J504" i="1"/>
  <c r="Z503" i="1"/>
  <c r="O503" i="1"/>
  <c r="N503" i="1"/>
  <c r="L503" i="1"/>
  <c r="M503" i="1" s="1"/>
  <c r="J503" i="1"/>
  <c r="Z502" i="1"/>
  <c r="O502" i="1"/>
  <c r="N502" i="1"/>
  <c r="L502" i="1"/>
  <c r="M502" i="1" s="1"/>
  <c r="J502" i="1"/>
  <c r="Z501" i="1"/>
  <c r="O501" i="1"/>
  <c r="N501" i="1"/>
  <c r="L501" i="1"/>
  <c r="M501" i="1" s="1"/>
  <c r="J501" i="1"/>
  <c r="Z500" i="1"/>
  <c r="O500" i="1"/>
  <c r="N500" i="1"/>
  <c r="L500" i="1"/>
  <c r="M500" i="1" s="1"/>
  <c r="J500" i="1"/>
  <c r="Z499" i="1"/>
  <c r="O499" i="1"/>
  <c r="N499" i="1"/>
  <c r="L499" i="1"/>
  <c r="M499" i="1" s="1"/>
  <c r="J499" i="1"/>
  <c r="Z498" i="1"/>
  <c r="O498" i="1"/>
  <c r="N498" i="1"/>
  <c r="L498" i="1"/>
  <c r="M498" i="1" s="1"/>
  <c r="J498" i="1"/>
  <c r="Z497" i="1"/>
  <c r="O497" i="1"/>
  <c r="N497" i="1"/>
  <c r="L497" i="1"/>
  <c r="M497" i="1" s="1"/>
  <c r="J497" i="1"/>
  <c r="Z496" i="1"/>
  <c r="O496" i="1"/>
  <c r="N496" i="1"/>
  <c r="L496" i="1"/>
  <c r="M496" i="1" s="1"/>
  <c r="J496" i="1"/>
  <c r="Z495" i="1"/>
  <c r="O495" i="1"/>
  <c r="N495" i="1"/>
  <c r="L495" i="1"/>
  <c r="M495" i="1" s="1"/>
  <c r="J495" i="1"/>
  <c r="Z494" i="1"/>
  <c r="O494" i="1"/>
  <c r="N494" i="1"/>
  <c r="L494" i="1"/>
  <c r="M494" i="1" s="1"/>
  <c r="J494" i="1"/>
  <c r="Z493" i="1"/>
  <c r="O493" i="1"/>
  <c r="N493" i="1"/>
  <c r="L493" i="1"/>
  <c r="M493" i="1" s="1"/>
  <c r="J493" i="1"/>
  <c r="Z492" i="1"/>
  <c r="O492" i="1"/>
  <c r="N492" i="1"/>
  <c r="L492" i="1"/>
  <c r="M492" i="1" s="1"/>
  <c r="J492" i="1"/>
  <c r="Z491" i="1"/>
  <c r="O491" i="1"/>
  <c r="N491" i="1"/>
  <c r="L491" i="1"/>
  <c r="M491" i="1" s="1"/>
  <c r="J491" i="1"/>
  <c r="Z490" i="1"/>
  <c r="U490" i="1" s="1"/>
  <c r="O490" i="1"/>
  <c r="N490" i="1"/>
  <c r="L490" i="1"/>
  <c r="M490" i="1" s="1"/>
  <c r="J490" i="1"/>
  <c r="Z489" i="1"/>
  <c r="O489" i="1"/>
  <c r="N489" i="1"/>
  <c r="L489" i="1"/>
  <c r="M489" i="1" s="1"/>
  <c r="J489" i="1"/>
  <c r="Z488" i="1"/>
  <c r="O488" i="1"/>
  <c r="N488" i="1"/>
  <c r="L488" i="1"/>
  <c r="M488" i="1" s="1"/>
  <c r="J488" i="1"/>
  <c r="Z487" i="1"/>
  <c r="U487" i="1" s="1"/>
  <c r="O487" i="1"/>
  <c r="N487" i="1"/>
  <c r="L487" i="1"/>
  <c r="M487" i="1" s="1"/>
  <c r="J487" i="1"/>
  <c r="Z486" i="1"/>
  <c r="O486" i="1"/>
  <c r="N486" i="1"/>
  <c r="L486" i="1"/>
  <c r="M486" i="1" s="1"/>
  <c r="J486" i="1"/>
  <c r="Z485" i="1"/>
  <c r="O485" i="1"/>
  <c r="N485" i="1"/>
  <c r="L485" i="1"/>
  <c r="M485" i="1" s="1"/>
  <c r="J485" i="1"/>
  <c r="Z484" i="1"/>
  <c r="O484" i="1"/>
  <c r="N484" i="1"/>
  <c r="L484" i="1"/>
  <c r="M484" i="1" s="1"/>
  <c r="J484" i="1"/>
  <c r="Z483" i="1"/>
  <c r="O483" i="1"/>
  <c r="N483" i="1"/>
  <c r="L483" i="1"/>
  <c r="M483" i="1" s="1"/>
  <c r="J483" i="1"/>
  <c r="Z482" i="1"/>
  <c r="U482" i="1" s="1"/>
  <c r="O482" i="1"/>
  <c r="N482" i="1"/>
  <c r="L482" i="1"/>
  <c r="M482" i="1" s="1"/>
  <c r="J482" i="1"/>
  <c r="Z481" i="1"/>
  <c r="O481" i="1"/>
  <c r="N481" i="1"/>
  <c r="L481" i="1"/>
  <c r="M481" i="1" s="1"/>
  <c r="J481" i="1"/>
  <c r="Z480" i="1"/>
  <c r="O480" i="1"/>
  <c r="N480" i="1"/>
  <c r="L480" i="1"/>
  <c r="M480" i="1" s="1"/>
  <c r="J480" i="1"/>
  <c r="Z479" i="1"/>
  <c r="U479" i="1" s="1"/>
  <c r="O479" i="1"/>
  <c r="N479" i="1"/>
  <c r="L479" i="1"/>
  <c r="M479" i="1" s="1"/>
  <c r="J479" i="1"/>
  <c r="Z478" i="1"/>
  <c r="O478" i="1"/>
  <c r="N478" i="1"/>
  <c r="L478" i="1"/>
  <c r="M478" i="1" s="1"/>
  <c r="J478" i="1"/>
  <c r="Z477" i="1"/>
  <c r="O477" i="1"/>
  <c r="N477" i="1"/>
  <c r="L477" i="1"/>
  <c r="M477" i="1" s="1"/>
  <c r="J477" i="1"/>
  <c r="Z476" i="1"/>
  <c r="O476" i="1"/>
  <c r="N476" i="1"/>
  <c r="L476" i="1"/>
  <c r="M476" i="1" s="1"/>
  <c r="J476" i="1"/>
  <c r="Z475" i="1"/>
  <c r="O475" i="1"/>
  <c r="N475" i="1"/>
  <c r="L475" i="1"/>
  <c r="M475" i="1" s="1"/>
  <c r="J475" i="1"/>
  <c r="Z474" i="1"/>
  <c r="O474" i="1"/>
  <c r="N474" i="1"/>
  <c r="L474" i="1"/>
  <c r="M474" i="1" s="1"/>
  <c r="J474" i="1"/>
  <c r="Z473" i="1"/>
  <c r="O473" i="1"/>
  <c r="N473" i="1"/>
  <c r="L473" i="1"/>
  <c r="M473" i="1" s="1"/>
  <c r="J473" i="1"/>
  <c r="Z472" i="1"/>
  <c r="O472" i="1"/>
  <c r="N472" i="1"/>
  <c r="L472" i="1"/>
  <c r="M472" i="1" s="1"/>
  <c r="J472" i="1"/>
  <c r="Z471" i="1"/>
  <c r="U471" i="1" s="1"/>
  <c r="O471" i="1"/>
  <c r="N471" i="1"/>
  <c r="L471" i="1"/>
  <c r="M471" i="1" s="1"/>
  <c r="J471" i="1"/>
  <c r="Z470" i="1"/>
  <c r="O470" i="1"/>
  <c r="N470" i="1"/>
  <c r="L470" i="1"/>
  <c r="M470" i="1" s="1"/>
  <c r="J470" i="1"/>
  <c r="Z469" i="1"/>
  <c r="O469" i="1"/>
  <c r="N469" i="1"/>
  <c r="L469" i="1"/>
  <c r="M469" i="1" s="1"/>
  <c r="J469" i="1"/>
  <c r="Z468" i="1"/>
  <c r="O468" i="1"/>
  <c r="N468" i="1"/>
  <c r="L468" i="1"/>
  <c r="M468" i="1" s="1"/>
  <c r="J468" i="1"/>
  <c r="Z467" i="1"/>
  <c r="U467" i="1" s="1"/>
  <c r="O467" i="1"/>
  <c r="N467" i="1"/>
  <c r="L467" i="1"/>
  <c r="M467" i="1" s="1"/>
  <c r="J467" i="1"/>
  <c r="Z466" i="1"/>
  <c r="O466" i="1"/>
  <c r="N466" i="1"/>
  <c r="L466" i="1"/>
  <c r="M466" i="1" s="1"/>
  <c r="J466" i="1"/>
  <c r="Z465" i="1"/>
  <c r="U465" i="1" s="1"/>
  <c r="O465" i="1"/>
  <c r="N465" i="1"/>
  <c r="L465" i="1"/>
  <c r="M465" i="1" s="1"/>
  <c r="J465" i="1"/>
  <c r="Z464" i="1"/>
  <c r="O464" i="1"/>
  <c r="N464" i="1"/>
  <c r="L464" i="1"/>
  <c r="M464" i="1" s="1"/>
  <c r="J464" i="1"/>
  <c r="Z463" i="1"/>
  <c r="O463" i="1"/>
  <c r="N463" i="1"/>
  <c r="L463" i="1"/>
  <c r="M463" i="1" s="1"/>
  <c r="J463" i="1"/>
  <c r="Z462" i="1"/>
  <c r="U462" i="1" s="1"/>
  <c r="O462" i="1"/>
  <c r="N462" i="1"/>
  <c r="L462" i="1"/>
  <c r="M462" i="1" s="1"/>
  <c r="J462" i="1"/>
  <c r="Z461" i="1"/>
  <c r="U461" i="1" s="1"/>
  <c r="O461" i="1"/>
  <c r="N461" i="1"/>
  <c r="L461" i="1"/>
  <c r="M461" i="1" s="1"/>
  <c r="J461" i="1"/>
  <c r="Z460" i="1"/>
  <c r="O460" i="1"/>
  <c r="N460" i="1"/>
  <c r="L460" i="1"/>
  <c r="M460" i="1" s="1"/>
  <c r="J460" i="1"/>
  <c r="Z459" i="1"/>
  <c r="O459" i="1"/>
  <c r="N459" i="1"/>
  <c r="L459" i="1"/>
  <c r="M459" i="1" s="1"/>
  <c r="J459" i="1"/>
  <c r="Z458" i="1"/>
  <c r="U458" i="1" s="1"/>
  <c r="O458" i="1"/>
  <c r="N458" i="1"/>
  <c r="L458" i="1"/>
  <c r="M458" i="1" s="1"/>
  <c r="J458" i="1"/>
  <c r="Z457" i="1"/>
  <c r="O457" i="1"/>
  <c r="N457" i="1"/>
  <c r="L457" i="1"/>
  <c r="M457" i="1" s="1"/>
  <c r="J457" i="1"/>
  <c r="Z456" i="1"/>
  <c r="U456" i="1" s="1"/>
  <c r="O456" i="1"/>
  <c r="N456" i="1"/>
  <c r="L456" i="1"/>
  <c r="M456" i="1" s="1"/>
  <c r="J456" i="1"/>
  <c r="Z455" i="1"/>
  <c r="U455" i="1" s="1"/>
  <c r="O455" i="1"/>
  <c r="N455" i="1"/>
  <c r="L455" i="1"/>
  <c r="M455" i="1" s="1"/>
  <c r="J455" i="1"/>
  <c r="Z454" i="1"/>
  <c r="U454" i="1" s="1"/>
  <c r="O454" i="1"/>
  <c r="N454" i="1"/>
  <c r="L454" i="1"/>
  <c r="M454" i="1" s="1"/>
  <c r="J454" i="1"/>
  <c r="Z453" i="1"/>
  <c r="O453" i="1"/>
  <c r="N453" i="1"/>
  <c r="L453" i="1"/>
  <c r="M453" i="1" s="1"/>
  <c r="J453" i="1"/>
  <c r="Z452" i="1"/>
  <c r="O452" i="1"/>
  <c r="N452" i="1"/>
  <c r="L452" i="1"/>
  <c r="M452" i="1" s="1"/>
  <c r="J452" i="1"/>
  <c r="Z451" i="1"/>
  <c r="O451" i="1"/>
  <c r="N451" i="1"/>
  <c r="L451" i="1"/>
  <c r="M451" i="1" s="1"/>
  <c r="J451" i="1"/>
  <c r="Z450" i="1"/>
  <c r="O450" i="1"/>
  <c r="N450" i="1"/>
  <c r="L450" i="1"/>
  <c r="M450" i="1" s="1"/>
  <c r="J450" i="1"/>
  <c r="Z449" i="1"/>
  <c r="O449" i="1"/>
  <c r="N449" i="1"/>
  <c r="L449" i="1"/>
  <c r="M449" i="1" s="1"/>
  <c r="J449" i="1"/>
  <c r="Z448" i="1"/>
  <c r="U448" i="1" s="1"/>
  <c r="O448" i="1"/>
  <c r="N448" i="1"/>
  <c r="L448" i="1"/>
  <c r="M448" i="1" s="1"/>
  <c r="J448" i="1"/>
  <c r="Z447" i="1"/>
  <c r="O447" i="1"/>
  <c r="N447" i="1"/>
  <c r="L447" i="1"/>
  <c r="M447" i="1" s="1"/>
  <c r="J447" i="1"/>
  <c r="Z446" i="1"/>
  <c r="O446" i="1"/>
  <c r="N446" i="1"/>
  <c r="L446" i="1"/>
  <c r="M446" i="1" s="1"/>
  <c r="J446" i="1"/>
  <c r="Z445" i="1"/>
  <c r="O445" i="1"/>
  <c r="N445" i="1"/>
  <c r="L445" i="1"/>
  <c r="M445" i="1" s="1"/>
  <c r="J445" i="1"/>
  <c r="Z444" i="1"/>
  <c r="O444" i="1"/>
  <c r="N444" i="1"/>
  <c r="L444" i="1"/>
  <c r="M444" i="1" s="1"/>
  <c r="J444" i="1"/>
  <c r="Z443" i="1"/>
  <c r="O443" i="1"/>
  <c r="N443" i="1"/>
  <c r="L443" i="1"/>
  <c r="M443" i="1" s="1"/>
  <c r="J443" i="1"/>
  <c r="Z442" i="1"/>
  <c r="O442" i="1"/>
  <c r="N442" i="1"/>
  <c r="L442" i="1"/>
  <c r="M442" i="1" s="1"/>
  <c r="J442" i="1"/>
  <c r="Z441" i="1"/>
  <c r="O441" i="1"/>
  <c r="N441" i="1"/>
  <c r="L441" i="1"/>
  <c r="M441" i="1" s="1"/>
  <c r="J441" i="1"/>
  <c r="Z440" i="1"/>
  <c r="O440" i="1"/>
  <c r="N440" i="1"/>
  <c r="L440" i="1"/>
  <c r="M440" i="1" s="1"/>
  <c r="J440" i="1"/>
  <c r="Z439" i="1"/>
  <c r="U439" i="1" s="1"/>
  <c r="O439" i="1"/>
  <c r="N439" i="1"/>
  <c r="L439" i="1"/>
  <c r="M439" i="1" s="1"/>
  <c r="J439" i="1"/>
  <c r="Z438" i="1"/>
  <c r="O438" i="1"/>
  <c r="N438" i="1"/>
  <c r="L438" i="1"/>
  <c r="M438" i="1" s="1"/>
  <c r="J438" i="1"/>
  <c r="Z437" i="1"/>
  <c r="O437" i="1"/>
  <c r="N437" i="1"/>
  <c r="L437" i="1"/>
  <c r="M437" i="1" s="1"/>
  <c r="J437" i="1"/>
  <c r="Z436" i="1"/>
  <c r="O436" i="1"/>
  <c r="N436" i="1"/>
  <c r="L436" i="1"/>
  <c r="M436" i="1" s="1"/>
  <c r="J436" i="1"/>
  <c r="Z435" i="1"/>
  <c r="O435" i="1"/>
  <c r="N435" i="1"/>
  <c r="L435" i="1"/>
  <c r="M435" i="1" s="1"/>
  <c r="J435" i="1"/>
  <c r="Z434" i="1"/>
  <c r="O434" i="1"/>
  <c r="N434" i="1"/>
  <c r="L434" i="1"/>
  <c r="M434" i="1" s="1"/>
  <c r="J434" i="1"/>
  <c r="Z433" i="1"/>
  <c r="U433" i="1" s="1"/>
  <c r="O433" i="1"/>
  <c r="N433" i="1"/>
  <c r="L433" i="1"/>
  <c r="M433" i="1" s="1"/>
  <c r="J433" i="1"/>
  <c r="Z432" i="1"/>
  <c r="U432" i="1" s="1"/>
  <c r="O432" i="1"/>
  <c r="N432" i="1"/>
  <c r="L432" i="1"/>
  <c r="M432" i="1" s="1"/>
  <c r="J432" i="1"/>
  <c r="Z431" i="1"/>
  <c r="O431" i="1"/>
  <c r="N431" i="1"/>
  <c r="L431" i="1"/>
  <c r="M431" i="1" s="1"/>
  <c r="J431" i="1"/>
  <c r="Z430" i="1"/>
  <c r="O430" i="1"/>
  <c r="N430" i="1"/>
  <c r="L430" i="1"/>
  <c r="M430" i="1" s="1"/>
  <c r="J430" i="1"/>
  <c r="Z429" i="1"/>
  <c r="U429" i="1" s="1"/>
  <c r="O429" i="1"/>
  <c r="N429" i="1"/>
  <c r="L429" i="1"/>
  <c r="M429" i="1" s="1"/>
  <c r="J429" i="1"/>
  <c r="Z428" i="1"/>
  <c r="O428" i="1"/>
  <c r="N428" i="1"/>
  <c r="L428" i="1"/>
  <c r="M428" i="1" s="1"/>
  <c r="J428" i="1"/>
  <c r="Z427" i="1"/>
  <c r="O427" i="1"/>
  <c r="N427" i="1"/>
  <c r="L427" i="1"/>
  <c r="M427" i="1" s="1"/>
  <c r="J427" i="1"/>
  <c r="Z426" i="1"/>
  <c r="O426" i="1"/>
  <c r="N426" i="1"/>
  <c r="L426" i="1"/>
  <c r="M426" i="1" s="1"/>
  <c r="J426" i="1"/>
  <c r="Z425" i="1"/>
  <c r="O425" i="1"/>
  <c r="N425" i="1"/>
  <c r="L425" i="1"/>
  <c r="M425" i="1" s="1"/>
  <c r="J425" i="1"/>
  <c r="Z424" i="1"/>
  <c r="O424" i="1"/>
  <c r="N424" i="1"/>
  <c r="L424" i="1"/>
  <c r="M424" i="1" s="1"/>
  <c r="J424" i="1"/>
  <c r="Z423" i="1"/>
  <c r="O423" i="1"/>
  <c r="N423" i="1"/>
  <c r="L423" i="1"/>
  <c r="M423" i="1" s="1"/>
  <c r="J423" i="1"/>
  <c r="Z422" i="1"/>
  <c r="O422" i="1"/>
  <c r="N422" i="1"/>
  <c r="L422" i="1"/>
  <c r="M422" i="1" s="1"/>
  <c r="J422" i="1"/>
  <c r="Z421" i="1"/>
  <c r="O421" i="1"/>
  <c r="N421" i="1"/>
  <c r="L421" i="1"/>
  <c r="M421" i="1" s="1"/>
  <c r="J421" i="1"/>
  <c r="Z420" i="1"/>
  <c r="O420" i="1"/>
  <c r="N420" i="1"/>
  <c r="L420" i="1"/>
  <c r="M420" i="1" s="1"/>
  <c r="J420" i="1"/>
  <c r="Z419" i="1"/>
  <c r="U419" i="1" s="1"/>
  <c r="O419" i="1"/>
  <c r="N419" i="1"/>
  <c r="L419" i="1"/>
  <c r="M419" i="1" s="1"/>
  <c r="J419" i="1"/>
  <c r="Z418" i="1"/>
  <c r="O418" i="1"/>
  <c r="N418" i="1"/>
  <c r="L418" i="1"/>
  <c r="M418" i="1" s="1"/>
  <c r="J418" i="1"/>
  <c r="Z417" i="1"/>
  <c r="O417" i="1"/>
  <c r="N417" i="1"/>
  <c r="L417" i="1"/>
  <c r="M417" i="1" s="1"/>
  <c r="J417" i="1"/>
  <c r="Z416" i="1"/>
  <c r="O416" i="1"/>
  <c r="N416" i="1"/>
  <c r="L416" i="1"/>
  <c r="M416" i="1" s="1"/>
  <c r="J416" i="1"/>
  <c r="Z415" i="1"/>
  <c r="U415" i="1" s="1"/>
  <c r="O415" i="1"/>
  <c r="N415" i="1"/>
  <c r="L415" i="1"/>
  <c r="M415" i="1" s="1"/>
  <c r="J415" i="1"/>
  <c r="Z414" i="1"/>
  <c r="O414" i="1"/>
  <c r="N414" i="1"/>
  <c r="L414" i="1"/>
  <c r="M414" i="1" s="1"/>
  <c r="J414" i="1"/>
  <c r="Z413" i="1"/>
  <c r="O413" i="1"/>
  <c r="N413" i="1"/>
  <c r="L413" i="1"/>
  <c r="M413" i="1" s="1"/>
  <c r="J413" i="1"/>
  <c r="Z412" i="1"/>
  <c r="U412" i="1" s="1"/>
  <c r="O412" i="1"/>
  <c r="N412" i="1"/>
  <c r="L412" i="1"/>
  <c r="M412" i="1" s="1"/>
  <c r="J412" i="1"/>
  <c r="Z411" i="1"/>
  <c r="O411" i="1"/>
  <c r="N411" i="1"/>
  <c r="L411" i="1"/>
  <c r="M411" i="1" s="1"/>
  <c r="J411" i="1"/>
  <c r="Z410" i="1"/>
  <c r="U410" i="1" s="1"/>
  <c r="O410" i="1"/>
  <c r="N410" i="1"/>
  <c r="L410" i="1"/>
  <c r="M410" i="1" s="1"/>
  <c r="J410" i="1"/>
  <c r="Z409" i="1"/>
  <c r="U409" i="1" s="1"/>
  <c r="O409" i="1"/>
  <c r="N409" i="1"/>
  <c r="L409" i="1"/>
  <c r="M409" i="1" s="1"/>
  <c r="J409" i="1"/>
  <c r="Z408" i="1"/>
  <c r="U408" i="1" s="1"/>
  <c r="O408" i="1"/>
  <c r="N408" i="1"/>
  <c r="L408" i="1"/>
  <c r="M408" i="1" s="1"/>
  <c r="J408" i="1"/>
  <c r="Z407" i="1"/>
  <c r="O407" i="1"/>
  <c r="N407" i="1"/>
  <c r="L407" i="1"/>
  <c r="M407" i="1" s="1"/>
  <c r="J407" i="1"/>
  <c r="Z406" i="1"/>
  <c r="U406" i="1" s="1"/>
  <c r="O406" i="1"/>
  <c r="N406" i="1"/>
  <c r="L406" i="1"/>
  <c r="M406" i="1" s="1"/>
  <c r="J406" i="1"/>
  <c r="Z405" i="1"/>
  <c r="U405" i="1" s="1"/>
  <c r="O405" i="1"/>
  <c r="N405" i="1"/>
  <c r="L405" i="1"/>
  <c r="M405" i="1" s="1"/>
  <c r="J405" i="1"/>
  <c r="Z404" i="1"/>
  <c r="O404" i="1"/>
  <c r="N404" i="1"/>
  <c r="L404" i="1"/>
  <c r="M404" i="1" s="1"/>
  <c r="J404" i="1"/>
  <c r="Z403" i="1"/>
  <c r="O403" i="1"/>
  <c r="N403" i="1"/>
  <c r="L403" i="1"/>
  <c r="M403" i="1" s="1"/>
  <c r="J403" i="1"/>
  <c r="Z402" i="1"/>
  <c r="O402" i="1"/>
  <c r="N402" i="1"/>
  <c r="L402" i="1"/>
  <c r="M402" i="1" s="1"/>
  <c r="J402" i="1"/>
  <c r="Z401" i="1"/>
  <c r="O401" i="1"/>
  <c r="N401" i="1"/>
  <c r="L401" i="1"/>
  <c r="M401" i="1" s="1"/>
  <c r="J401" i="1"/>
  <c r="Z400" i="1"/>
  <c r="O400" i="1"/>
  <c r="N400" i="1"/>
  <c r="L400" i="1"/>
  <c r="M400" i="1" s="1"/>
  <c r="J400" i="1"/>
  <c r="Z399" i="1"/>
  <c r="O399" i="1"/>
  <c r="N399" i="1"/>
  <c r="L399" i="1"/>
  <c r="M399" i="1" s="1"/>
  <c r="J399" i="1"/>
  <c r="Z398" i="1"/>
  <c r="O398" i="1"/>
  <c r="N398" i="1"/>
  <c r="L398" i="1"/>
  <c r="M398" i="1" s="1"/>
  <c r="J398" i="1"/>
  <c r="Z397" i="1"/>
  <c r="O397" i="1"/>
  <c r="N397" i="1"/>
  <c r="L397" i="1"/>
  <c r="M397" i="1" s="1"/>
  <c r="J397" i="1"/>
  <c r="Z396" i="1"/>
  <c r="O396" i="1"/>
  <c r="N396" i="1"/>
  <c r="L396" i="1"/>
  <c r="M396" i="1" s="1"/>
  <c r="J396" i="1"/>
  <c r="Z395" i="1"/>
  <c r="O395" i="1"/>
  <c r="N395" i="1"/>
  <c r="L395" i="1"/>
  <c r="M395" i="1" s="1"/>
  <c r="J395" i="1"/>
  <c r="Z394" i="1"/>
  <c r="O394" i="1"/>
  <c r="N394" i="1"/>
  <c r="L394" i="1"/>
  <c r="M394" i="1" s="1"/>
  <c r="J394" i="1"/>
  <c r="Z393" i="1"/>
  <c r="O393" i="1"/>
  <c r="N393" i="1"/>
  <c r="L393" i="1"/>
  <c r="M393" i="1" s="1"/>
  <c r="J393" i="1"/>
  <c r="Z392" i="1"/>
  <c r="O392" i="1"/>
  <c r="N392" i="1"/>
  <c r="L392" i="1"/>
  <c r="M392" i="1" s="1"/>
  <c r="J392" i="1"/>
  <c r="Z391" i="1"/>
  <c r="O391" i="1"/>
  <c r="N391" i="1"/>
  <c r="L391" i="1"/>
  <c r="M391" i="1" s="1"/>
  <c r="J391" i="1"/>
  <c r="Z390" i="1"/>
  <c r="O390" i="1"/>
  <c r="N390" i="1"/>
  <c r="L390" i="1"/>
  <c r="M390" i="1" s="1"/>
  <c r="J390" i="1"/>
  <c r="Z389" i="1"/>
  <c r="U389" i="1" s="1"/>
  <c r="O389" i="1"/>
  <c r="N389" i="1"/>
  <c r="L389" i="1"/>
  <c r="M389" i="1" s="1"/>
  <c r="J389" i="1"/>
  <c r="Z388" i="1"/>
  <c r="O388" i="1"/>
  <c r="N388" i="1"/>
  <c r="L388" i="1"/>
  <c r="M388" i="1" s="1"/>
  <c r="J388" i="1"/>
  <c r="Z387" i="1"/>
  <c r="U387" i="1" s="1"/>
  <c r="O387" i="1"/>
  <c r="N387" i="1"/>
  <c r="L387" i="1"/>
  <c r="M387" i="1" s="1"/>
  <c r="J387" i="1"/>
  <c r="Z386" i="1"/>
  <c r="O386" i="1"/>
  <c r="N386" i="1"/>
  <c r="L386" i="1"/>
  <c r="M386" i="1" s="1"/>
  <c r="J386" i="1"/>
  <c r="Z385" i="1"/>
  <c r="O385" i="1"/>
  <c r="N385" i="1"/>
  <c r="L385" i="1"/>
  <c r="M385" i="1" s="1"/>
  <c r="J385" i="1"/>
  <c r="Z384" i="1"/>
  <c r="O384" i="1"/>
  <c r="N384" i="1"/>
  <c r="L384" i="1"/>
  <c r="M384" i="1" s="1"/>
  <c r="J384" i="1"/>
  <c r="Z383" i="1"/>
  <c r="O383" i="1"/>
  <c r="N383" i="1"/>
  <c r="L383" i="1"/>
  <c r="M383" i="1" s="1"/>
  <c r="J383" i="1"/>
  <c r="Z382" i="1"/>
  <c r="O382" i="1"/>
  <c r="N382" i="1"/>
  <c r="L382" i="1"/>
  <c r="M382" i="1" s="1"/>
  <c r="J382" i="1"/>
  <c r="Z381" i="1"/>
  <c r="O381" i="1"/>
  <c r="N381" i="1"/>
  <c r="L381" i="1"/>
  <c r="M381" i="1" s="1"/>
  <c r="J381" i="1"/>
  <c r="Z380" i="1"/>
  <c r="U380" i="1" s="1"/>
  <c r="O380" i="1"/>
  <c r="N380" i="1"/>
  <c r="L380" i="1"/>
  <c r="M380" i="1" s="1"/>
  <c r="J380" i="1"/>
  <c r="Z379" i="1"/>
  <c r="O379" i="1"/>
  <c r="N379" i="1"/>
  <c r="L379" i="1"/>
  <c r="M379" i="1" s="1"/>
  <c r="J379" i="1"/>
  <c r="Z378" i="1"/>
  <c r="O378" i="1"/>
  <c r="N378" i="1"/>
  <c r="L378" i="1"/>
  <c r="M378" i="1" s="1"/>
  <c r="J378" i="1"/>
  <c r="Z377" i="1"/>
  <c r="O377" i="1"/>
  <c r="N377" i="1"/>
  <c r="L377" i="1"/>
  <c r="M377" i="1" s="1"/>
  <c r="J377" i="1"/>
  <c r="Z376" i="1"/>
  <c r="O376" i="1"/>
  <c r="N376" i="1"/>
  <c r="L376" i="1"/>
  <c r="M376" i="1" s="1"/>
  <c r="J376" i="1"/>
  <c r="Z375" i="1"/>
  <c r="O375" i="1"/>
  <c r="N375" i="1"/>
  <c r="L375" i="1"/>
  <c r="M375" i="1" s="1"/>
  <c r="J375" i="1"/>
  <c r="Z374" i="1"/>
  <c r="O374" i="1"/>
  <c r="N374" i="1"/>
  <c r="L374" i="1"/>
  <c r="M374" i="1" s="1"/>
  <c r="J374" i="1"/>
  <c r="Z373" i="1"/>
  <c r="U373" i="1" s="1"/>
  <c r="O373" i="1"/>
  <c r="N373" i="1"/>
  <c r="L373" i="1"/>
  <c r="M373" i="1" s="1"/>
  <c r="J373" i="1"/>
  <c r="Z372" i="1"/>
  <c r="U372" i="1" s="1"/>
  <c r="O372" i="1"/>
  <c r="N372" i="1"/>
  <c r="L372" i="1"/>
  <c r="M372" i="1" s="1"/>
  <c r="J372" i="1"/>
  <c r="Z371" i="1"/>
  <c r="O371" i="1"/>
  <c r="N371" i="1"/>
  <c r="L371" i="1"/>
  <c r="M371" i="1" s="1"/>
  <c r="J371" i="1"/>
  <c r="Z370" i="1"/>
  <c r="O370" i="1"/>
  <c r="N370" i="1"/>
  <c r="L370" i="1"/>
  <c r="M370" i="1" s="1"/>
  <c r="J370" i="1"/>
  <c r="Z369" i="1"/>
  <c r="O369" i="1"/>
  <c r="N369" i="1"/>
  <c r="L369" i="1"/>
  <c r="M369" i="1" s="1"/>
  <c r="J369" i="1"/>
  <c r="Z368" i="1"/>
  <c r="O368" i="1"/>
  <c r="N368" i="1"/>
  <c r="L368" i="1"/>
  <c r="M368" i="1" s="1"/>
  <c r="J368" i="1"/>
  <c r="Z367" i="1"/>
  <c r="U367" i="1" s="1"/>
  <c r="O367" i="1"/>
  <c r="N367" i="1"/>
  <c r="L367" i="1"/>
  <c r="M367" i="1" s="1"/>
  <c r="J367" i="1"/>
  <c r="Z366" i="1"/>
  <c r="O366" i="1"/>
  <c r="N366" i="1"/>
  <c r="L366" i="1"/>
  <c r="M366" i="1" s="1"/>
  <c r="J366" i="1"/>
  <c r="Z365" i="1"/>
  <c r="O365" i="1"/>
  <c r="N365" i="1"/>
  <c r="L365" i="1"/>
  <c r="M365" i="1" s="1"/>
  <c r="J365" i="1"/>
  <c r="Z364" i="1"/>
  <c r="O364" i="1"/>
  <c r="N364" i="1"/>
  <c r="L364" i="1"/>
  <c r="M364" i="1" s="1"/>
  <c r="J364" i="1"/>
  <c r="Z363" i="1"/>
  <c r="U363" i="1" s="1"/>
  <c r="O363" i="1"/>
  <c r="N363" i="1"/>
  <c r="L363" i="1"/>
  <c r="M363" i="1" s="1"/>
  <c r="J363" i="1"/>
  <c r="Z362" i="1"/>
  <c r="O362" i="1"/>
  <c r="N362" i="1"/>
  <c r="L362" i="1"/>
  <c r="M362" i="1" s="1"/>
  <c r="J362" i="1"/>
  <c r="Z361" i="1"/>
  <c r="O361" i="1"/>
  <c r="N361" i="1"/>
  <c r="L361" i="1"/>
  <c r="M361" i="1" s="1"/>
  <c r="J361" i="1"/>
  <c r="Z360" i="1"/>
  <c r="O360" i="1"/>
  <c r="N360" i="1"/>
  <c r="L360" i="1"/>
  <c r="M360" i="1" s="1"/>
  <c r="J360" i="1"/>
  <c r="Z359" i="1"/>
  <c r="O359" i="1"/>
  <c r="N359" i="1"/>
  <c r="L359" i="1"/>
  <c r="M359" i="1" s="1"/>
  <c r="J359" i="1"/>
  <c r="Z358" i="1"/>
  <c r="O358" i="1"/>
  <c r="N358" i="1"/>
  <c r="L358" i="1"/>
  <c r="M358" i="1" s="1"/>
  <c r="J358" i="1"/>
  <c r="Z357" i="1"/>
  <c r="O357" i="1"/>
  <c r="N357" i="1"/>
  <c r="L357" i="1"/>
  <c r="M357" i="1" s="1"/>
  <c r="J357" i="1"/>
  <c r="Z356" i="1"/>
  <c r="O356" i="1"/>
  <c r="N356" i="1"/>
  <c r="L356" i="1"/>
  <c r="M356" i="1" s="1"/>
  <c r="J356" i="1"/>
  <c r="Z355" i="1"/>
  <c r="O355" i="1"/>
  <c r="N355" i="1"/>
  <c r="L355" i="1"/>
  <c r="M355" i="1" s="1"/>
  <c r="J355" i="1"/>
  <c r="Z354" i="1"/>
  <c r="O354" i="1"/>
  <c r="N354" i="1"/>
  <c r="L354" i="1"/>
  <c r="M354" i="1" s="1"/>
  <c r="J354" i="1"/>
  <c r="Z353" i="1"/>
  <c r="O353" i="1"/>
  <c r="N353" i="1"/>
  <c r="L353" i="1"/>
  <c r="M353" i="1" s="1"/>
  <c r="J353" i="1"/>
  <c r="Z352" i="1"/>
  <c r="O352" i="1"/>
  <c r="N352" i="1"/>
  <c r="L352" i="1"/>
  <c r="M352" i="1" s="1"/>
  <c r="J352" i="1"/>
  <c r="Z351" i="1"/>
  <c r="O351" i="1"/>
  <c r="N351" i="1"/>
  <c r="L351" i="1"/>
  <c r="M351" i="1" s="1"/>
  <c r="J351" i="1"/>
  <c r="Z350" i="1"/>
  <c r="O350" i="1"/>
  <c r="N350" i="1"/>
  <c r="L350" i="1"/>
  <c r="M350" i="1" s="1"/>
  <c r="J350" i="1"/>
  <c r="Z349" i="1"/>
  <c r="O349" i="1"/>
  <c r="N349" i="1"/>
  <c r="L349" i="1"/>
  <c r="M349" i="1" s="1"/>
  <c r="J349" i="1"/>
  <c r="Z348" i="1"/>
  <c r="O348" i="1"/>
  <c r="N348" i="1"/>
  <c r="L348" i="1"/>
  <c r="M348" i="1" s="1"/>
  <c r="J348" i="1"/>
  <c r="Z347" i="1"/>
  <c r="O347" i="1"/>
  <c r="N347" i="1"/>
  <c r="L347" i="1"/>
  <c r="M347" i="1" s="1"/>
  <c r="J347" i="1"/>
  <c r="Z346" i="1"/>
  <c r="O346" i="1"/>
  <c r="N346" i="1"/>
  <c r="L346" i="1"/>
  <c r="M346" i="1" s="1"/>
  <c r="J346" i="1"/>
  <c r="Z345" i="1"/>
  <c r="O345" i="1"/>
  <c r="N345" i="1"/>
  <c r="L345" i="1"/>
  <c r="M345" i="1" s="1"/>
  <c r="J345" i="1"/>
  <c r="Z344" i="1"/>
  <c r="U344" i="1" s="1"/>
  <c r="O344" i="1"/>
  <c r="N344" i="1"/>
  <c r="L344" i="1"/>
  <c r="M344" i="1" s="1"/>
  <c r="J344" i="1"/>
  <c r="Z343" i="1"/>
  <c r="O343" i="1"/>
  <c r="N343" i="1"/>
  <c r="L343" i="1"/>
  <c r="M343" i="1" s="1"/>
  <c r="J343" i="1"/>
  <c r="Z342" i="1"/>
  <c r="O342" i="1"/>
  <c r="N342" i="1"/>
  <c r="L342" i="1"/>
  <c r="M342" i="1" s="1"/>
  <c r="J342" i="1"/>
  <c r="Z341" i="1"/>
  <c r="O341" i="1"/>
  <c r="N341" i="1"/>
  <c r="L341" i="1"/>
  <c r="M341" i="1" s="1"/>
  <c r="J341" i="1"/>
  <c r="Z340" i="1"/>
  <c r="O340" i="1"/>
  <c r="N340" i="1"/>
  <c r="L340" i="1"/>
  <c r="M340" i="1" s="1"/>
  <c r="J340" i="1"/>
  <c r="Z339" i="1"/>
  <c r="O339" i="1"/>
  <c r="N339" i="1"/>
  <c r="L339" i="1"/>
  <c r="M339" i="1" s="1"/>
  <c r="J339" i="1"/>
  <c r="Z338" i="1"/>
  <c r="O338" i="1"/>
  <c r="N338" i="1"/>
  <c r="L338" i="1"/>
  <c r="M338" i="1" s="1"/>
  <c r="J338" i="1"/>
  <c r="Z337" i="1"/>
  <c r="O337" i="1"/>
  <c r="N337" i="1"/>
  <c r="L337" i="1"/>
  <c r="M337" i="1" s="1"/>
  <c r="J337" i="1"/>
  <c r="Z336" i="1"/>
  <c r="O336" i="1"/>
  <c r="N336" i="1"/>
  <c r="L336" i="1"/>
  <c r="M336" i="1" s="1"/>
  <c r="J336" i="1"/>
  <c r="Z335" i="1"/>
  <c r="U335" i="1" s="1"/>
  <c r="O335" i="1"/>
  <c r="N335" i="1"/>
  <c r="L335" i="1"/>
  <c r="M335" i="1" s="1"/>
  <c r="J335" i="1"/>
  <c r="Z334" i="1"/>
  <c r="O334" i="1"/>
  <c r="N334" i="1"/>
  <c r="L334" i="1"/>
  <c r="M334" i="1" s="1"/>
  <c r="J334" i="1"/>
  <c r="Z333" i="1"/>
  <c r="O333" i="1"/>
  <c r="N333" i="1"/>
  <c r="L333" i="1"/>
  <c r="M333" i="1" s="1"/>
  <c r="J333" i="1"/>
  <c r="Z332" i="1"/>
  <c r="O332" i="1"/>
  <c r="N332" i="1"/>
  <c r="L332" i="1"/>
  <c r="M332" i="1" s="1"/>
  <c r="J332" i="1"/>
  <c r="Z331" i="1"/>
  <c r="O331" i="1"/>
  <c r="N331" i="1"/>
  <c r="L331" i="1"/>
  <c r="M331" i="1" s="1"/>
  <c r="J331" i="1"/>
  <c r="Z330" i="1"/>
  <c r="O330" i="1"/>
  <c r="N330" i="1"/>
  <c r="L330" i="1"/>
  <c r="M330" i="1" s="1"/>
  <c r="J330" i="1"/>
  <c r="Z329" i="1"/>
  <c r="O329" i="1"/>
  <c r="N329" i="1"/>
  <c r="L329" i="1"/>
  <c r="M329" i="1" s="1"/>
  <c r="J329" i="1"/>
  <c r="Z328" i="1"/>
  <c r="O328" i="1"/>
  <c r="N328" i="1"/>
  <c r="L328" i="1"/>
  <c r="M328" i="1" s="1"/>
  <c r="J328" i="1"/>
  <c r="Z327" i="1"/>
  <c r="U327" i="1" s="1"/>
  <c r="O327" i="1"/>
  <c r="N327" i="1"/>
  <c r="L327" i="1"/>
  <c r="M327" i="1" s="1"/>
  <c r="J327" i="1"/>
  <c r="Z326" i="1"/>
  <c r="O326" i="1"/>
  <c r="N326" i="1"/>
  <c r="L326" i="1"/>
  <c r="M326" i="1" s="1"/>
  <c r="J326" i="1"/>
  <c r="Z325" i="1"/>
  <c r="O325" i="1"/>
  <c r="N325" i="1"/>
  <c r="L325" i="1"/>
  <c r="M325" i="1" s="1"/>
  <c r="J325" i="1"/>
  <c r="Z324" i="1"/>
  <c r="U324" i="1" s="1"/>
  <c r="O324" i="1"/>
  <c r="N324" i="1"/>
  <c r="L324" i="1"/>
  <c r="M324" i="1" s="1"/>
  <c r="J324" i="1"/>
  <c r="Z323" i="1"/>
  <c r="O323" i="1"/>
  <c r="N323" i="1"/>
  <c r="L323" i="1"/>
  <c r="M323" i="1" s="1"/>
  <c r="J323" i="1"/>
  <c r="Z322" i="1"/>
  <c r="O322" i="1"/>
  <c r="N322" i="1"/>
  <c r="L322" i="1"/>
  <c r="M322" i="1" s="1"/>
  <c r="J322" i="1"/>
  <c r="Z321" i="1"/>
  <c r="O321" i="1"/>
  <c r="N321" i="1"/>
  <c r="L321" i="1"/>
  <c r="M321" i="1" s="1"/>
  <c r="J321" i="1"/>
  <c r="Z320" i="1"/>
  <c r="U320" i="1" s="1"/>
  <c r="O320" i="1"/>
  <c r="N320" i="1"/>
  <c r="L320" i="1"/>
  <c r="M320" i="1" s="1"/>
  <c r="J320" i="1"/>
  <c r="Z319" i="1"/>
  <c r="O319" i="1"/>
  <c r="N319" i="1"/>
  <c r="L319" i="1"/>
  <c r="M319" i="1" s="1"/>
  <c r="J319" i="1"/>
  <c r="Z318" i="1"/>
  <c r="U318" i="1" s="1"/>
  <c r="O318" i="1"/>
  <c r="N318" i="1"/>
  <c r="L318" i="1"/>
  <c r="M318" i="1" s="1"/>
  <c r="J318" i="1"/>
  <c r="Z317" i="1"/>
  <c r="U317" i="1" s="1"/>
  <c r="O317" i="1"/>
  <c r="N317" i="1"/>
  <c r="L317" i="1"/>
  <c r="M317" i="1" s="1"/>
  <c r="J317" i="1"/>
  <c r="Z316" i="1"/>
  <c r="O316" i="1"/>
  <c r="N316" i="1"/>
  <c r="L316" i="1"/>
  <c r="M316" i="1" s="1"/>
  <c r="J316" i="1"/>
  <c r="Z315" i="1"/>
  <c r="O315" i="1"/>
  <c r="N315" i="1"/>
  <c r="L315" i="1"/>
  <c r="M315" i="1" s="1"/>
  <c r="J315" i="1"/>
  <c r="Z314" i="1"/>
  <c r="U314" i="1" s="1"/>
  <c r="O314" i="1"/>
  <c r="N314" i="1"/>
  <c r="L314" i="1"/>
  <c r="M314" i="1" s="1"/>
  <c r="J314" i="1"/>
  <c r="Z313" i="1"/>
  <c r="U313" i="1" s="1"/>
  <c r="O313" i="1"/>
  <c r="N313" i="1"/>
  <c r="L313" i="1"/>
  <c r="M313" i="1" s="1"/>
  <c r="J313" i="1"/>
  <c r="Z312" i="1"/>
  <c r="U312" i="1" s="1"/>
  <c r="O312" i="1"/>
  <c r="N312" i="1"/>
  <c r="L312" i="1"/>
  <c r="M312" i="1" s="1"/>
  <c r="J312" i="1"/>
  <c r="Z311" i="1"/>
  <c r="O311" i="1"/>
  <c r="N311" i="1"/>
  <c r="L311" i="1"/>
  <c r="M311" i="1" s="1"/>
  <c r="J311" i="1"/>
  <c r="Z310" i="1"/>
  <c r="U310" i="1" s="1"/>
  <c r="O310" i="1"/>
  <c r="N310" i="1"/>
  <c r="L310" i="1"/>
  <c r="M310" i="1" s="1"/>
  <c r="J310" i="1"/>
  <c r="Z309" i="1"/>
  <c r="O309" i="1"/>
  <c r="N309" i="1"/>
  <c r="L309" i="1"/>
  <c r="M309" i="1" s="1"/>
  <c r="J309" i="1"/>
  <c r="Z308" i="1"/>
  <c r="O308" i="1"/>
  <c r="N308" i="1"/>
  <c r="L308" i="1"/>
  <c r="M308" i="1" s="1"/>
  <c r="J308" i="1"/>
  <c r="Z307" i="1"/>
  <c r="O307" i="1"/>
  <c r="N307" i="1"/>
  <c r="L307" i="1"/>
  <c r="M307" i="1" s="1"/>
  <c r="J307" i="1"/>
  <c r="Z306" i="1"/>
  <c r="U306" i="1" s="1"/>
  <c r="O306" i="1"/>
  <c r="N306" i="1"/>
  <c r="L306" i="1"/>
  <c r="M306" i="1" s="1"/>
  <c r="J306" i="1"/>
  <c r="Z305" i="1"/>
  <c r="O305" i="1"/>
  <c r="N305" i="1"/>
  <c r="L305" i="1"/>
  <c r="M305" i="1" s="1"/>
  <c r="J305" i="1"/>
  <c r="Z304" i="1"/>
  <c r="O304" i="1"/>
  <c r="N304" i="1"/>
  <c r="L304" i="1"/>
  <c r="M304" i="1" s="1"/>
  <c r="J304" i="1"/>
  <c r="Z303" i="1"/>
  <c r="O303" i="1"/>
  <c r="N303" i="1"/>
  <c r="L303" i="1"/>
  <c r="M303" i="1" s="1"/>
  <c r="J303" i="1"/>
  <c r="Z302" i="1"/>
  <c r="O302" i="1"/>
  <c r="N302" i="1"/>
  <c r="L302" i="1"/>
  <c r="M302" i="1" s="1"/>
  <c r="J302" i="1"/>
  <c r="Z301" i="1"/>
  <c r="O301" i="1"/>
  <c r="N301" i="1"/>
  <c r="L301" i="1"/>
  <c r="M301" i="1" s="1"/>
  <c r="J301" i="1"/>
  <c r="Z300" i="1"/>
  <c r="O300" i="1"/>
  <c r="N300" i="1"/>
  <c r="L300" i="1"/>
  <c r="M300" i="1" s="1"/>
  <c r="J300" i="1"/>
  <c r="Z299" i="1"/>
  <c r="O299" i="1"/>
  <c r="N299" i="1"/>
  <c r="L299" i="1"/>
  <c r="M299" i="1" s="1"/>
  <c r="J299" i="1"/>
  <c r="Z298" i="1"/>
  <c r="O298" i="1"/>
  <c r="N298" i="1"/>
  <c r="L298" i="1"/>
  <c r="M298" i="1" s="1"/>
  <c r="J298" i="1"/>
  <c r="Z297" i="1"/>
  <c r="O297" i="1"/>
  <c r="N297" i="1"/>
  <c r="L297" i="1"/>
  <c r="M297" i="1" s="1"/>
  <c r="J297" i="1"/>
  <c r="Z296" i="1"/>
  <c r="U296" i="1" s="1"/>
  <c r="O296" i="1"/>
  <c r="N296" i="1"/>
  <c r="L296" i="1"/>
  <c r="M296" i="1" s="1"/>
  <c r="J296" i="1"/>
  <c r="Z295" i="1"/>
  <c r="U295" i="1" s="1"/>
  <c r="O295" i="1"/>
  <c r="N295" i="1"/>
  <c r="L295" i="1"/>
  <c r="M295" i="1" s="1"/>
  <c r="J295" i="1"/>
  <c r="Z294" i="1"/>
  <c r="O294" i="1"/>
  <c r="N294" i="1"/>
  <c r="L294" i="1"/>
  <c r="M294" i="1" s="1"/>
  <c r="J294" i="1"/>
  <c r="Z293" i="1"/>
  <c r="O293" i="1"/>
  <c r="N293" i="1"/>
  <c r="L293" i="1"/>
  <c r="M293" i="1" s="1"/>
  <c r="J293" i="1"/>
  <c r="Z292" i="1"/>
  <c r="O292" i="1"/>
  <c r="N292" i="1"/>
  <c r="L292" i="1"/>
  <c r="M292" i="1" s="1"/>
  <c r="J292" i="1"/>
  <c r="Z291" i="1"/>
  <c r="O291" i="1"/>
  <c r="N291" i="1"/>
  <c r="L291" i="1"/>
  <c r="M291" i="1" s="1"/>
  <c r="J291" i="1"/>
  <c r="Z290" i="1"/>
  <c r="O290" i="1"/>
  <c r="N290" i="1"/>
  <c r="L290" i="1"/>
  <c r="M290" i="1" s="1"/>
  <c r="J290" i="1"/>
  <c r="Z289" i="1"/>
  <c r="O289" i="1"/>
  <c r="N289" i="1"/>
  <c r="L289" i="1"/>
  <c r="M289" i="1" s="1"/>
  <c r="J289" i="1"/>
  <c r="Z288" i="1"/>
  <c r="U288" i="1" s="1"/>
  <c r="O288" i="1"/>
  <c r="N288" i="1"/>
  <c r="L288" i="1"/>
  <c r="M288" i="1" s="1"/>
  <c r="J288" i="1"/>
  <c r="Z287" i="1"/>
  <c r="O287" i="1"/>
  <c r="N287" i="1"/>
  <c r="L287" i="1"/>
  <c r="M287" i="1" s="1"/>
  <c r="J287" i="1"/>
  <c r="Z286" i="1"/>
  <c r="O286" i="1"/>
  <c r="N286" i="1"/>
  <c r="L286" i="1"/>
  <c r="M286" i="1" s="1"/>
  <c r="J286" i="1"/>
  <c r="Z285" i="1"/>
  <c r="O285" i="1"/>
  <c r="N285" i="1"/>
  <c r="L285" i="1"/>
  <c r="M285" i="1" s="1"/>
  <c r="J285" i="1"/>
  <c r="Z284" i="1"/>
  <c r="O284" i="1"/>
  <c r="N284" i="1"/>
  <c r="L284" i="1"/>
  <c r="M284" i="1" s="1"/>
  <c r="J284" i="1"/>
  <c r="Z283" i="1"/>
  <c r="U283" i="1" s="1"/>
  <c r="O283" i="1"/>
  <c r="N283" i="1"/>
  <c r="L283" i="1"/>
  <c r="M283" i="1" s="1"/>
  <c r="J283" i="1"/>
  <c r="Z282" i="1"/>
  <c r="O282" i="1"/>
  <c r="N282" i="1"/>
  <c r="L282" i="1"/>
  <c r="M282" i="1" s="1"/>
  <c r="J282" i="1"/>
  <c r="Z281" i="1"/>
  <c r="O281" i="1"/>
  <c r="N281" i="1"/>
  <c r="L281" i="1"/>
  <c r="M281" i="1" s="1"/>
  <c r="J281" i="1"/>
  <c r="Z280" i="1"/>
  <c r="O280" i="1"/>
  <c r="N280" i="1"/>
  <c r="L280" i="1"/>
  <c r="M280" i="1" s="1"/>
  <c r="J280" i="1"/>
  <c r="Z279" i="1"/>
  <c r="O279" i="1"/>
  <c r="N279" i="1"/>
  <c r="L279" i="1"/>
  <c r="M279" i="1" s="1"/>
  <c r="J279" i="1"/>
  <c r="Z278" i="1"/>
  <c r="O278" i="1"/>
  <c r="N278" i="1"/>
  <c r="L278" i="1"/>
  <c r="M278" i="1" s="1"/>
  <c r="J278" i="1"/>
  <c r="Z277" i="1"/>
  <c r="O277" i="1"/>
  <c r="N277" i="1"/>
  <c r="L277" i="1"/>
  <c r="M277" i="1" s="1"/>
  <c r="J277" i="1"/>
  <c r="Z276" i="1"/>
  <c r="O276" i="1"/>
  <c r="N276" i="1"/>
  <c r="L276" i="1"/>
  <c r="M276" i="1" s="1"/>
  <c r="J276" i="1"/>
  <c r="Z275" i="1"/>
  <c r="O275" i="1"/>
  <c r="N275" i="1"/>
  <c r="L275" i="1"/>
  <c r="M275" i="1" s="1"/>
  <c r="J275" i="1"/>
  <c r="Z274" i="1"/>
  <c r="O274" i="1"/>
  <c r="N274" i="1"/>
  <c r="L274" i="1"/>
  <c r="M274" i="1" s="1"/>
  <c r="J274" i="1"/>
  <c r="Z273" i="1"/>
  <c r="O273" i="1"/>
  <c r="N273" i="1"/>
  <c r="L273" i="1"/>
  <c r="M273" i="1" s="1"/>
  <c r="J273" i="1"/>
  <c r="Z272" i="1"/>
  <c r="O272" i="1"/>
  <c r="N272" i="1"/>
  <c r="L272" i="1"/>
  <c r="M272" i="1" s="1"/>
  <c r="J272" i="1"/>
  <c r="Z271" i="1"/>
  <c r="O271" i="1"/>
  <c r="N271" i="1"/>
  <c r="L271" i="1"/>
  <c r="M271" i="1" s="1"/>
  <c r="J271" i="1"/>
  <c r="Z270" i="1"/>
  <c r="O270" i="1"/>
  <c r="N270" i="1"/>
  <c r="L270" i="1"/>
  <c r="M270" i="1" s="1"/>
  <c r="J270" i="1"/>
  <c r="Z269" i="1"/>
  <c r="O269" i="1"/>
  <c r="N269" i="1"/>
  <c r="L269" i="1"/>
  <c r="M269" i="1" s="1"/>
  <c r="J269" i="1"/>
  <c r="Z268" i="1"/>
  <c r="O268" i="1"/>
  <c r="N268" i="1"/>
  <c r="L268" i="1"/>
  <c r="M268" i="1" s="1"/>
  <c r="J268" i="1"/>
  <c r="Z267" i="1"/>
  <c r="O267" i="1"/>
  <c r="N267" i="1"/>
  <c r="L267" i="1"/>
  <c r="M267" i="1" s="1"/>
  <c r="J267" i="1"/>
  <c r="Z266" i="1"/>
  <c r="O266" i="1"/>
  <c r="N266" i="1"/>
  <c r="L266" i="1"/>
  <c r="M266" i="1" s="1"/>
  <c r="J266" i="1"/>
  <c r="Z265" i="1"/>
  <c r="U265" i="1" s="1"/>
  <c r="O265" i="1"/>
  <c r="N265" i="1"/>
  <c r="L265" i="1"/>
  <c r="M265" i="1" s="1"/>
  <c r="J265" i="1"/>
  <c r="Z264" i="1"/>
  <c r="O264" i="1"/>
  <c r="N264" i="1"/>
  <c r="L264" i="1"/>
  <c r="M264" i="1" s="1"/>
  <c r="J264" i="1"/>
  <c r="Z263" i="1"/>
  <c r="U263" i="1" s="1"/>
  <c r="O263" i="1"/>
  <c r="N263" i="1"/>
  <c r="L263" i="1"/>
  <c r="M263" i="1" s="1"/>
  <c r="J263" i="1"/>
  <c r="Z262" i="1"/>
  <c r="O262" i="1"/>
  <c r="N262" i="1"/>
  <c r="L262" i="1"/>
  <c r="M262" i="1" s="1"/>
  <c r="J262" i="1"/>
  <c r="Z261" i="1"/>
  <c r="O261" i="1"/>
  <c r="N261" i="1"/>
  <c r="L261" i="1"/>
  <c r="M261" i="1" s="1"/>
  <c r="J261" i="1"/>
  <c r="Z260" i="1"/>
  <c r="O260" i="1"/>
  <c r="N260" i="1"/>
  <c r="L260" i="1"/>
  <c r="M260" i="1" s="1"/>
  <c r="J260" i="1"/>
  <c r="Z259" i="1"/>
  <c r="O259" i="1"/>
  <c r="N259" i="1"/>
  <c r="L259" i="1"/>
  <c r="M259" i="1" s="1"/>
  <c r="J259" i="1"/>
  <c r="Z258" i="1"/>
  <c r="O258" i="1"/>
  <c r="N258" i="1"/>
  <c r="L258" i="1"/>
  <c r="M258" i="1" s="1"/>
  <c r="J258" i="1"/>
  <c r="Z257" i="1"/>
  <c r="O257" i="1"/>
  <c r="N257" i="1"/>
  <c r="L257" i="1"/>
  <c r="M257" i="1" s="1"/>
  <c r="J257" i="1"/>
  <c r="Z256" i="1"/>
  <c r="O256" i="1"/>
  <c r="N256" i="1"/>
  <c r="L256" i="1"/>
  <c r="M256" i="1" s="1"/>
  <c r="J256" i="1"/>
  <c r="Z255" i="1"/>
  <c r="U255" i="1" s="1"/>
  <c r="O255" i="1"/>
  <c r="N255" i="1"/>
  <c r="L255" i="1"/>
  <c r="M255" i="1" s="1"/>
  <c r="J255" i="1"/>
  <c r="Z254" i="1"/>
  <c r="O254" i="1"/>
  <c r="N254" i="1"/>
  <c r="L254" i="1"/>
  <c r="M254" i="1" s="1"/>
  <c r="J254" i="1"/>
  <c r="Z253" i="1"/>
  <c r="O253" i="1"/>
  <c r="N253" i="1"/>
  <c r="L253" i="1"/>
  <c r="M253" i="1" s="1"/>
  <c r="J253" i="1"/>
  <c r="Z252" i="1"/>
  <c r="O252" i="1"/>
  <c r="N252" i="1"/>
  <c r="L252" i="1"/>
  <c r="M252" i="1" s="1"/>
  <c r="J252" i="1"/>
  <c r="Z251" i="1"/>
  <c r="O251" i="1"/>
  <c r="N251" i="1"/>
  <c r="L251" i="1"/>
  <c r="M251" i="1" s="1"/>
  <c r="J251" i="1"/>
  <c r="Z250" i="1"/>
  <c r="O250" i="1"/>
  <c r="N250" i="1"/>
  <c r="L250" i="1"/>
  <c r="M250" i="1" s="1"/>
  <c r="J250" i="1"/>
  <c r="Z249" i="1"/>
  <c r="O249" i="1"/>
  <c r="N249" i="1"/>
  <c r="L249" i="1"/>
  <c r="M249" i="1" s="1"/>
  <c r="J249" i="1"/>
  <c r="Z248" i="1"/>
  <c r="O248" i="1"/>
  <c r="N248" i="1"/>
  <c r="L248" i="1"/>
  <c r="M248" i="1" s="1"/>
  <c r="J248" i="1"/>
  <c r="Z247" i="1"/>
  <c r="O247" i="1"/>
  <c r="N247" i="1"/>
  <c r="L247" i="1"/>
  <c r="M247" i="1" s="1"/>
  <c r="J247" i="1"/>
  <c r="Z246" i="1"/>
  <c r="O246" i="1"/>
  <c r="N246" i="1"/>
  <c r="L246" i="1"/>
  <c r="M246" i="1" s="1"/>
  <c r="J246" i="1"/>
  <c r="Z245" i="1"/>
  <c r="U245" i="1" s="1"/>
  <c r="O245" i="1"/>
  <c r="N245" i="1"/>
  <c r="L245" i="1"/>
  <c r="M245" i="1" s="1"/>
  <c r="J245" i="1"/>
  <c r="Z244" i="1"/>
  <c r="O244" i="1"/>
  <c r="N244" i="1"/>
  <c r="L244" i="1"/>
  <c r="M244" i="1" s="1"/>
  <c r="J244" i="1"/>
  <c r="Z243" i="1"/>
  <c r="O243" i="1"/>
  <c r="N243" i="1"/>
  <c r="L243" i="1"/>
  <c r="M243" i="1" s="1"/>
  <c r="J243" i="1"/>
  <c r="Z242" i="1"/>
  <c r="O242" i="1"/>
  <c r="N242" i="1"/>
  <c r="L242" i="1"/>
  <c r="M242" i="1" s="1"/>
  <c r="J242" i="1"/>
  <c r="Z241" i="1"/>
  <c r="O241" i="1"/>
  <c r="N241" i="1"/>
  <c r="L241" i="1"/>
  <c r="M241" i="1" s="1"/>
  <c r="J241" i="1"/>
  <c r="Z240" i="1"/>
  <c r="O240" i="1"/>
  <c r="N240" i="1"/>
  <c r="L240" i="1"/>
  <c r="M240" i="1" s="1"/>
  <c r="J240" i="1"/>
  <c r="Z239" i="1"/>
  <c r="O239" i="1"/>
  <c r="N239" i="1"/>
  <c r="L239" i="1"/>
  <c r="M239" i="1" s="1"/>
  <c r="J239" i="1"/>
  <c r="Z238" i="1"/>
  <c r="O238" i="1"/>
  <c r="N238" i="1"/>
  <c r="L238" i="1"/>
  <c r="M238" i="1" s="1"/>
  <c r="J238" i="1"/>
  <c r="Z237" i="1"/>
  <c r="U237" i="1" s="1"/>
  <c r="O237" i="1"/>
  <c r="N237" i="1"/>
  <c r="L237" i="1"/>
  <c r="M237" i="1" s="1"/>
  <c r="J237" i="1"/>
  <c r="Z236" i="1"/>
  <c r="O236" i="1"/>
  <c r="N236" i="1"/>
  <c r="L236" i="1"/>
  <c r="M236" i="1" s="1"/>
  <c r="J236" i="1"/>
  <c r="Z235" i="1"/>
  <c r="U235" i="1" s="1"/>
  <c r="O235" i="1"/>
  <c r="N235" i="1"/>
  <c r="L235" i="1"/>
  <c r="M235" i="1" s="1"/>
  <c r="J235" i="1"/>
  <c r="Z234" i="1"/>
  <c r="O234" i="1"/>
  <c r="N234" i="1"/>
  <c r="L234" i="1"/>
  <c r="M234" i="1" s="1"/>
  <c r="J234" i="1"/>
  <c r="Z233" i="1"/>
  <c r="O233" i="1"/>
  <c r="N233" i="1"/>
  <c r="L233" i="1"/>
  <c r="M233" i="1" s="1"/>
  <c r="J233" i="1"/>
  <c r="Z232" i="1"/>
  <c r="O232" i="1"/>
  <c r="N232" i="1"/>
  <c r="L232" i="1"/>
  <c r="M232" i="1" s="1"/>
  <c r="J232" i="1"/>
  <c r="Z231" i="1"/>
  <c r="O231" i="1"/>
  <c r="N231" i="1"/>
  <c r="L231" i="1"/>
  <c r="M231" i="1" s="1"/>
  <c r="J231" i="1"/>
  <c r="Z230" i="1"/>
  <c r="U230" i="1" s="1"/>
  <c r="O230" i="1"/>
  <c r="N230" i="1"/>
  <c r="L230" i="1"/>
  <c r="M230" i="1" s="1"/>
  <c r="J230" i="1"/>
  <c r="Z229" i="1"/>
  <c r="O229" i="1"/>
  <c r="N229" i="1"/>
  <c r="L229" i="1"/>
  <c r="M229" i="1" s="1"/>
  <c r="J229" i="1"/>
  <c r="Z228" i="1"/>
  <c r="O228" i="1"/>
  <c r="N228" i="1"/>
  <c r="L228" i="1"/>
  <c r="M228" i="1" s="1"/>
  <c r="J228" i="1"/>
  <c r="Z227" i="1"/>
  <c r="O227" i="1"/>
  <c r="N227" i="1"/>
  <c r="L227" i="1"/>
  <c r="M227" i="1" s="1"/>
  <c r="J227" i="1"/>
  <c r="Z226" i="1"/>
  <c r="O226" i="1"/>
  <c r="N226" i="1"/>
  <c r="L226" i="1"/>
  <c r="M226" i="1" s="1"/>
  <c r="J226" i="1"/>
  <c r="Z225" i="1"/>
  <c r="O225" i="1"/>
  <c r="N225" i="1"/>
  <c r="L225" i="1"/>
  <c r="M225" i="1" s="1"/>
  <c r="J225" i="1"/>
  <c r="Z224" i="1"/>
  <c r="O224" i="1"/>
  <c r="N224" i="1"/>
  <c r="L224" i="1"/>
  <c r="M224" i="1" s="1"/>
  <c r="J224" i="1"/>
  <c r="Z223" i="1"/>
  <c r="U223" i="1" s="1"/>
  <c r="O223" i="1"/>
  <c r="N223" i="1"/>
  <c r="L223" i="1"/>
  <c r="M223" i="1" s="1"/>
  <c r="J223" i="1"/>
  <c r="Z222" i="1"/>
  <c r="U222" i="1" s="1"/>
  <c r="O222" i="1"/>
  <c r="N222" i="1"/>
  <c r="L222" i="1"/>
  <c r="M222" i="1" s="1"/>
  <c r="J222" i="1"/>
  <c r="Z221" i="1"/>
  <c r="O221" i="1"/>
  <c r="N221" i="1"/>
  <c r="L221" i="1"/>
  <c r="M221" i="1" s="1"/>
  <c r="J221" i="1"/>
  <c r="Z220" i="1"/>
  <c r="U220" i="1" s="1"/>
  <c r="O220" i="1"/>
  <c r="N220" i="1"/>
  <c r="L220" i="1"/>
  <c r="M220" i="1" s="1"/>
  <c r="J220" i="1"/>
  <c r="Z219" i="1"/>
  <c r="O219" i="1"/>
  <c r="N219" i="1"/>
  <c r="L219" i="1"/>
  <c r="M219" i="1" s="1"/>
  <c r="J219" i="1"/>
  <c r="Z218" i="1"/>
  <c r="U218" i="1" s="1"/>
  <c r="O218" i="1"/>
  <c r="N218" i="1"/>
  <c r="L218" i="1"/>
  <c r="M218" i="1" s="1"/>
  <c r="J218" i="1"/>
  <c r="Z217" i="1"/>
  <c r="O217" i="1"/>
  <c r="N217" i="1"/>
  <c r="L217" i="1"/>
  <c r="M217" i="1" s="1"/>
  <c r="J217" i="1"/>
  <c r="Z216" i="1"/>
  <c r="O216" i="1"/>
  <c r="N216" i="1"/>
  <c r="L216" i="1"/>
  <c r="M216" i="1" s="1"/>
  <c r="J216" i="1"/>
  <c r="Z215" i="1"/>
  <c r="O215" i="1"/>
  <c r="N215" i="1"/>
  <c r="L215" i="1"/>
  <c r="M215" i="1" s="1"/>
  <c r="J215" i="1"/>
  <c r="Z214" i="1"/>
  <c r="O214" i="1"/>
  <c r="N214" i="1"/>
  <c r="L214" i="1"/>
  <c r="M214" i="1" s="1"/>
  <c r="J214" i="1"/>
  <c r="Z213" i="1"/>
  <c r="O213" i="1"/>
  <c r="N213" i="1"/>
  <c r="L213" i="1"/>
  <c r="M213" i="1" s="1"/>
  <c r="J213" i="1"/>
  <c r="Z212" i="1"/>
  <c r="O212" i="1"/>
  <c r="N212" i="1"/>
  <c r="L212" i="1"/>
  <c r="M212" i="1" s="1"/>
  <c r="J212" i="1"/>
  <c r="Z211" i="1"/>
  <c r="O211" i="1"/>
  <c r="N211" i="1"/>
  <c r="L211" i="1"/>
  <c r="M211" i="1" s="1"/>
  <c r="J211" i="1"/>
  <c r="Z210" i="1"/>
  <c r="O210" i="1"/>
  <c r="N210" i="1"/>
  <c r="L210" i="1"/>
  <c r="M210" i="1" s="1"/>
  <c r="J210" i="1"/>
  <c r="Z209" i="1"/>
  <c r="O209" i="1"/>
  <c r="N209" i="1"/>
  <c r="L209" i="1"/>
  <c r="M209" i="1" s="1"/>
  <c r="J209" i="1"/>
  <c r="Z208" i="1"/>
  <c r="U208" i="1" s="1"/>
  <c r="O208" i="1"/>
  <c r="N208" i="1"/>
  <c r="L208" i="1"/>
  <c r="M208" i="1" s="1"/>
  <c r="J208" i="1"/>
  <c r="Z207" i="1"/>
  <c r="O207" i="1"/>
  <c r="N207" i="1"/>
  <c r="L207" i="1"/>
  <c r="M207" i="1" s="1"/>
  <c r="J207" i="1"/>
  <c r="Z206" i="1"/>
  <c r="O206" i="1"/>
  <c r="N206" i="1"/>
  <c r="L206" i="1"/>
  <c r="M206" i="1" s="1"/>
  <c r="J206" i="1"/>
  <c r="Z205" i="1"/>
  <c r="O205" i="1"/>
  <c r="N205" i="1"/>
  <c r="L205" i="1"/>
  <c r="M205" i="1" s="1"/>
  <c r="J205" i="1"/>
  <c r="Z204" i="1"/>
  <c r="O204" i="1"/>
  <c r="N204" i="1"/>
  <c r="L204" i="1"/>
  <c r="M204" i="1" s="1"/>
  <c r="J204" i="1"/>
  <c r="Z203" i="1"/>
  <c r="O203" i="1"/>
  <c r="N203" i="1"/>
  <c r="L203" i="1"/>
  <c r="M203" i="1" s="1"/>
  <c r="J203" i="1"/>
  <c r="Z202" i="1"/>
  <c r="U202" i="1" s="1"/>
  <c r="O202" i="1"/>
  <c r="N202" i="1"/>
  <c r="L202" i="1"/>
  <c r="M202" i="1" s="1"/>
  <c r="J202" i="1"/>
  <c r="Z201" i="1"/>
  <c r="O201" i="1"/>
  <c r="N201" i="1"/>
  <c r="L201" i="1"/>
  <c r="M201" i="1" s="1"/>
  <c r="J201" i="1"/>
  <c r="Z200" i="1"/>
  <c r="O200" i="1"/>
  <c r="N200" i="1"/>
  <c r="L200" i="1"/>
  <c r="M200" i="1" s="1"/>
  <c r="J200" i="1"/>
  <c r="Z199" i="1"/>
  <c r="O199" i="1"/>
  <c r="N199" i="1"/>
  <c r="L199" i="1"/>
  <c r="M199" i="1" s="1"/>
  <c r="J199" i="1"/>
  <c r="Z198" i="1"/>
  <c r="O198" i="1"/>
  <c r="N198" i="1"/>
  <c r="L198" i="1"/>
  <c r="M198" i="1" s="1"/>
  <c r="J198" i="1"/>
  <c r="Z197" i="1"/>
  <c r="O197" i="1"/>
  <c r="N197" i="1"/>
  <c r="L197" i="1"/>
  <c r="M197" i="1" s="1"/>
  <c r="J197" i="1"/>
  <c r="Z196" i="1"/>
  <c r="O196" i="1"/>
  <c r="N196" i="1"/>
  <c r="L196" i="1"/>
  <c r="M196" i="1" s="1"/>
  <c r="J196" i="1"/>
  <c r="Z195" i="1"/>
  <c r="O195" i="1"/>
  <c r="N195" i="1"/>
  <c r="L195" i="1"/>
  <c r="M195" i="1" s="1"/>
  <c r="J195" i="1"/>
  <c r="Z194" i="1"/>
  <c r="O194" i="1"/>
  <c r="N194" i="1"/>
  <c r="L194" i="1"/>
  <c r="M194" i="1" s="1"/>
  <c r="J194" i="1"/>
  <c r="Z193" i="1"/>
  <c r="O193" i="1"/>
  <c r="N193" i="1"/>
  <c r="L193" i="1"/>
  <c r="M193" i="1" s="1"/>
  <c r="J193" i="1"/>
  <c r="Z192" i="1"/>
  <c r="U192" i="1" s="1"/>
  <c r="O192" i="1"/>
  <c r="N192" i="1"/>
  <c r="L192" i="1"/>
  <c r="M192" i="1" s="1"/>
  <c r="J192" i="1"/>
  <c r="Z191" i="1"/>
  <c r="O191" i="1"/>
  <c r="N191" i="1"/>
  <c r="L191" i="1"/>
  <c r="M191" i="1" s="1"/>
  <c r="J191" i="1"/>
  <c r="Z190" i="1"/>
  <c r="U190" i="1" s="1"/>
  <c r="O190" i="1"/>
  <c r="N190" i="1"/>
  <c r="L190" i="1"/>
  <c r="M190" i="1" s="1"/>
  <c r="J190" i="1"/>
  <c r="Z189" i="1"/>
  <c r="O189" i="1"/>
  <c r="N189" i="1"/>
  <c r="L189" i="1"/>
  <c r="M189" i="1" s="1"/>
  <c r="J189" i="1"/>
  <c r="Z188" i="1"/>
  <c r="U188" i="1" s="1"/>
  <c r="O188" i="1"/>
  <c r="N188" i="1"/>
  <c r="L188" i="1"/>
  <c r="M188" i="1" s="1"/>
  <c r="J188" i="1"/>
  <c r="Z187" i="1"/>
  <c r="O187" i="1"/>
  <c r="N187" i="1"/>
  <c r="L187" i="1"/>
  <c r="M187" i="1" s="1"/>
  <c r="J187" i="1"/>
  <c r="Z186" i="1"/>
  <c r="O186" i="1"/>
  <c r="N186" i="1"/>
  <c r="L186" i="1"/>
  <c r="M186" i="1" s="1"/>
  <c r="J186" i="1"/>
  <c r="Z185" i="1"/>
  <c r="O185" i="1"/>
  <c r="N185" i="1"/>
  <c r="L185" i="1"/>
  <c r="M185" i="1" s="1"/>
  <c r="J185" i="1"/>
  <c r="Z184" i="1"/>
  <c r="O184" i="1"/>
  <c r="N184" i="1"/>
  <c r="L184" i="1"/>
  <c r="M184" i="1" s="1"/>
  <c r="J184" i="1"/>
  <c r="Z183" i="1"/>
  <c r="O183" i="1"/>
  <c r="N183" i="1"/>
  <c r="L183" i="1"/>
  <c r="M183" i="1" s="1"/>
  <c r="J183" i="1"/>
  <c r="Z182" i="1"/>
  <c r="O182" i="1"/>
  <c r="N182" i="1"/>
  <c r="L182" i="1"/>
  <c r="M182" i="1" s="1"/>
  <c r="J182" i="1"/>
  <c r="Z181" i="1"/>
  <c r="O181" i="1"/>
  <c r="N181" i="1"/>
  <c r="L181" i="1"/>
  <c r="M181" i="1" s="1"/>
  <c r="J181" i="1"/>
  <c r="Z180" i="1"/>
  <c r="O180" i="1"/>
  <c r="N180" i="1"/>
  <c r="L180" i="1"/>
  <c r="M180" i="1" s="1"/>
  <c r="J180" i="1"/>
  <c r="Z179" i="1"/>
  <c r="O179" i="1"/>
  <c r="N179" i="1"/>
  <c r="L179" i="1"/>
  <c r="M179" i="1" s="1"/>
  <c r="J179" i="1"/>
  <c r="Z178" i="1"/>
  <c r="U178" i="1" s="1"/>
  <c r="O178" i="1"/>
  <c r="N178" i="1"/>
  <c r="L178" i="1"/>
  <c r="M178" i="1" s="1"/>
  <c r="J178" i="1"/>
  <c r="Z177" i="1"/>
  <c r="U177" i="1" s="1"/>
  <c r="O177" i="1"/>
  <c r="N177" i="1"/>
  <c r="L177" i="1"/>
  <c r="M177" i="1" s="1"/>
  <c r="J177" i="1"/>
  <c r="Z176" i="1"/>
  <c r="O176" i="1"/>
  <c r="N176" i="1"/>
  <c r="L176" i="1"/>
  <c r="M176" i="1" s="1"/>
  <c r="J176" i="1"/>
  <c r="Z175" i="1"/>
  <c r="O175" i="1"/>
  <c r="N175" i="1"/>
  <c r="L175" i="1"/>
  <c r="M175" i="1" s="1"/>
  <c r="J175" i="1"/>
  <c r="Z174" i="1"/>
  <c r="O174" i="1"/>
  <c r="N174" i="1"/>
  <c r="L174" i="1"/>
  <c r="M174" i="1" s="1"/>
  <c r="J174" i="1"/>
  <c r="Z173" i="1"/>
  <c r="O173" i="1"/>
  <c r="N173" i="1"/>
  <c r="L173" i="1"/>
  <c r="M173" i="1" s="1"/>
  <c r="J173" i="1"/>
  <c r="Z172" i="1"/>
  <c r="O172" i="1"/>
  <c r="N172" i="1"/>
  <c r="L172" i="1"/>
  <c r="M172" i="1" s="1"/>
  <c r="J172" i="1"/>
  <c r="Z171" i="1"/>
  <c r="O171" i="1"/>
  <c r="N171" i="1"/>
  <c r="L171" i="1"/>
  <c r="M171" i="1" s="1"/>
  <c r="J171" i="1"/>
  <c r="Z170" i="1"/>
  <c r="O170" i="1"/>
  <c r="N170" i="1"/>
  <c r="L170" i="1"/>
  <c r="M170" i="1" s="1"/>
  <c r="J170" i="1"/>
  <c r="Z169" i="1"/>
  <c r="U169" i="1" s="1"/>
  <c r="O169" i="1"/>
  <c r="N169" i="1"/>
  <c r="L169" i="1"/>
  <c r="M169" i="1" s="1"/>
  <c r="J169" i="1"/>
  <c r="Z168" i="1"/>
  <c r="O168" i="1"/>
  <c r="N168" i="1"/>
  <c r="L168" i="1"/>
  <c r="M168" i="1" s="1"/>
  <c r="J168" i="1"/>
  <c r="Z167" i="1"/>
  <c r="O167" i="1"/>
  <c r="N167" i="1"/>
  <c r="L167" i="1"/>
  <c r="M167" i="1" s="1"/>
  <c r="J167" i="1"/>
  <c r="Z166" i="1"/>
  <c r="O166" i="1"/>
  <c r="N166" i="1"/>
  <c r="L166" i="1"/>
  <c r="M166" i="1" s="1"/>
  <c r="J166" i="1"/>
  <c r="Z165" i="1"/>
  <c r="O165" i="1"/>
  <c r="N165" i="1"/>
  <c r="L165" i="1"/>
  <c r="M165" i="1" s="1"/>
  <c r="J165" i="1"/>
  <c r="Z164" i="1"/>
  <c r="O164" i="1"/>
  <c r="N164" i="1"/>
  <c r="L164" i="1"/>
  <c r="M164" i="1" s="1"/>
  <c r="J164" i="1"/>
  <c r="Z163" i="1"/>
  <c r="O163" i="1"/>
  <c r="N163" i="1"/>
  <c r="L163" i="1"/>
  <c r="M163" i="1" s="1"/>
  <c r="J163" i="1"/>
  <c r="Z162" i="1"/>
  <c r="U162" i="1" s="1"/>
  <c r="O162" i="1"/>
  <c r="N162" i="1"/>
  <c r="L162" i="1"/>
  <c r="M162" i="1" s="1"/>
  <c r="J162" i="1"/>
  <c r="Z161" i="1"/>
  <c r="O161" i="1"/>
  <c r="N161" i="1"/>
  <c r="L161" i="1"/>
  <c r="M161" i="1" s="1"/>
  <c r="J161" i="1"/>
  <c r="Z160" i="1"/>
  <c r="O160" i="1"/>
  <c r="N160" i="1"/>
  <c r="L160" i="1"/>
  <c r="M160" i="1" s="1"/>
  <c r="J160" i="1"/>
  <c r="Z159" i="1"/>
  <c r="O159" i="1"/>
  <c r="N159" i="1"/>
  <c r="L159" i="1"/>
  <c r="M159" i="1" s="1"/>
  <c r="J159" i="1"/>
  <c r="Z158" i="1"/>
  <c r="U158" i="1" s="1"/>
  <c r="O158" i="1"/>
  <c r="N158" i="1"/>
  <c r="L158" i="1"/>
  <c r="M158" i="1" s="1"/>
  <c r="J158" i="1"/>
  <c r="Z157" i="1"/>
  <c r="O157" i="1"/>
  <c r="N157" i="1"/>
  <c r="L157" i="1"/>
  <c r="M157" i="1" s="1"/>
  <c r="J157" i="1"/>
  <c r="Z156" i="1"/>
  <c r="O156" i="1"/>
  <c r="N156" i="1"/>
  <c r="L156" i="1"/>
  <c r="M156" i="1" s="1"/>
  <c r="J156" i="1"/>
  <c r="Z155" i="1"/>
  <c r="O155" i="1"/>
  <c r="N155" i="1"/>
  <c r="L155" i="1"/>
  <c r="M155" i="1" s="1"/>
  <c r="J155" i="1"/>
  <c r="Z154" i="1"/>
  <c r="O154" i="1"/>
  <c r="N154" i="1"/>
  <c r="L154" i="1"/>
  <c r="M154" i="1" s="1"/>
  <c r="J154" i="1"/>
  <c r="Z153" i="1"/>
  <c r="O153" i="1"/>
  <c r="N153" i="1"/>
  <c r="L153" i="1"/>
  <c r="M153" i="1" s="1"/>
  <c r="J153" i="1"/>
  <c r="Z152" i="1"/>
  <c r="U152" i="1" s="1"/>
  <c r="O152" i="1"/>
  <c r="N152" i="1"/>
  <c r="L152" i="1"/>
  <c r="M152" i="1" s="1"/>
  <c r="J152" i="1"/>
  <c r="Z151" i="1"/>
  <c r="O151" i="1"/>
  <c r="N151" i="1"/>
  <c r="L151" i="1"/>
  <c r="M151" i="1" s="1"/>
  <c r="J151" i="1"/>
  <c r="Z150" i="1"/>
  <c r="O150" i="1"/>
  <c r="N150" i="1"/>
  <c r="L150" i="1"/>
  <c r="M150" i="1" s="1"/>
  <c r="J150" i="1"/>
  <c r="Z149" i="1"/>
  <c r="O149" i="1"/>
  <c r="N149" i="1"/>
  <c r="L149" i="1"/>
  <c r="M149" i="1" s="1"/>
  <c r="J149" i="1"/>
  <c r="Z148" i="1"/>
  <c r="O148" i="1"/>
  <c r="N148" i="1"/>
  <c r="L148" i="1"/>
  <c r="M148" i="1" s="1"/>
  <c r="J148" i="1"/>
  <c r="Z147" i="1"/>
  <c r="U147" i="1" s="1"/>
  <c r="O147" i="1"/>
  <c r="N147" i="1"/>
  <c r="L147" i="1"/>
  <c r="M147" i="1" s="1"/>
  <c r="J147" i="1"/>
  <c r="Z146" i="1"/>
  <c r="O146" i="1"/>
  <c r="N146" i="1"/>
  <c r="L146" i="1"/>
  <c r="M146" i="1" s="1"/>
  <c r="J146" i="1"/>
  <c r="Z145" i="1"/>
  <c r="O145" i="1"/>
  <c r="N145" i="1"/>
  <c r="L145" i="1"/>
  <c r="M145" i="1" s="1"/>
  <c r="J145" i="1"/>
  <c r="Z144" i="1"/>
  <c r="O144" i="1"/>
  <c r="N144" i="1"/>
  <c r="L144" i="1"/>
  <c r="M144" i="1" s="1"/>
  <c r="J144" i="1"/>
  <c r="Z143" i="1"/>
  <c r="O143" i="1"/>
  <c r="N143" i="1"/>
  <c r="L143" i="1"/>
  <c r="M143" i="1" s="1"/>
  <c r="J143" i="1"/>
  <c r="Z142" i="1"/>
  <c r="O142" i="1"/>
  <c r="N142" i="1"/>
  <c r="L142" i="1"/>
  <c r="M142" i="1" s="1"/>
  <c r="J142" i="1"/>
  <c r="Z141" i="1"/>
  <c r="O141" i="1"/>
  <c r="N141" i="1"/>
  <c r="L141" i="1"/>
  <c r="M141" i="1" s="1"/>
  <c r="J141" i="1"/>
  <c r="Z140" i="1"/>
  <c r="U140" i="1" s="1"/>
  <c r="O140" i="1"/>
  <c r="N140" i="1"/>
  <c r="L140" i="1"/>
  <c r="M140" i="1" s="1"/>
  <c r="J140" i="1"/>
  <c r="Z139" i="1"/>
  <c r="O139" i="1"/>
  <c r="N139" i="1"/>
  <c r="L139" i="1"/>
  <c r="M139" i="1" s="1"/>
  <c r="J139" i="1"/>
  <c r="Z138" i="1"/>
  <c r="O138" i="1"/>
  <c r="N138" i="1"/>
  <c r="L138" i="1"/>
  <c r="M138" i="1" s="1"/>
  <c r="J138" i="1"/>
  <c r="Z137" i="1"/>
  <c r="O137" i="1"/>
  <c r="N137" i="1"/>
  <c r="L137" i="1"/>
  <c r="M137" i="1" s="1"/>
  <c r="J137" i="1"/>
  <c r="Z136" i="1"/>
  <c r="O136" i="1"/>
  <c r="N136" i="1"/>
  <c r="L136" i="1"/>
  <c r="M136" i="1" s="1"/>
  <c r="J136" i="1"/>
  <c r="Z135" i="1"/>
  <c r="O135" i="1"/>
  <c r="N135" i="1"/>
  <c r="L135" i="1"/>
  <c r="M135" i="1" s="1"/>
  <c r="J135" i="1"/>
  <c r="Z134" i="1"/>
  <c r="O134" i="1"/>
  <c r="N134" i="1"/>
  <c r="L134" i="1"/>
  <c r="M134" i="1" s="1"/>
  <c r="J134" i="1"/>
  <c r="Z133" i="1"/>
  <c r="O133" i="1"/>
  <c r="N133" i="1"/>
  <c r="L133" i="1"/>
  <c r="M133" i="1" s="1"/>
  <c r="J133" i="1"/>
  <c r="Z132" i="1"/>
  <c r="O132" i="1"/>
  <c r="N132" i="1"/>
  <c r="L132" i="1"/>
  <c r="M132" i="1" s="1"/>
  <c r="J132" i="1"/>
  <c r="Z131" i="1"/>
  <c r="O131" i="1"/>
  <c r="N131" i="1"/>
  <c r="L131" i="1"/>
  <c r="M131" i="1" s="1"/>
  <c r="J131" i="1"/>
  <c r="Z130" i="1"/>
  <c r="O130" i="1"/>
  <c r="N130" i="1"/>
  <c r="L130" i="1"/>
  <c r="M130" i="1" s="1"/>
  <c r="J130" i="1"/>
  <c r="Z129" i="1"/>
  <c r="O129" i="1"/>
  <c r="N129" i="1"/>
  <c r="L129" i="1"/>
  <c r="M129" i="1" s="1"/>
  <c r="J129" i="1"/>
  <c r="Z128" i="1"/>
  <c r="O128" i="1"/>
  <c r="N128" i="1"/>
  <c r="L128" i="1"/>
  <c r="M128" i="1" s="1"/>
  <c r="J128" i="1"/>
  <c r="Z127" i="1"/>
  <c r="U127" i="1" s="1"/>
  <c r="O127" i="1"/>
  <c r="N127" i="1"/>
  <c r="L127" i="1"/>
  <c r="M127" i="1" s="1"/>
  <c r="J127" i="1"/>
  <c r="Z126" i="1"/>
  <c r="O126" i="1"/>
  <c r="N126" i="1"/>
  <c r="L126" i="1"/>
  <c r="M126" i="1" s="1"/>
  <c r="J126" i="1"/>
  <c r="Z125" i="1"/>
  <c r="O125" i="1"/>
  <c r="N125" i="1"/>
  <c r="L125" i="1"/>
  <c r="M125" i="1" s="1"/>
  <c r="J125" i="1"/>
  <c r="Z124" i="1"/>
  <c r="O124" i="1"/>
  <c r="N124" i="1"/>
  <c r="L124" i="1"/>
  <c r="M124" i="1" s="1"/>
  <c r="J124" i="1"/>
  <c r="Z123" i="1"/>
  <c r="O123" i="1"/>
  <c r="N123" i="1"/>
  <c r="L123" i="1"/>
  <c r="M123" i="1" s="1"/>
  <c r="J123" i="1"/>
  <c r="Z122" i="1"/>
  <c r="U122" i="1" s="1"/>
  <c r="O122" i="1"/>
  <c r="N122" i="1"/>
  <c r="L122" i="1"/>
  <c r="M122" i="1" s="1"/>
  <c r="J122" i="1"/>
  <c r="Z121" i="1"/>
  <c r="O121" i="1"/>
  <c r="N121" i="1"/>
  <c r="L121" i="1"/>
  <c r="M121" i="1" s="1"/>
  <c r="J121" i="1"/>
  <c r="Z120" i="1"/>
  <c r="U120" i="1" s="1"/>
  <c r="O120" i="1"/>
  <c r="N120" i="1"/>
  <c r="L120" i="1"/>
  <c r="M120" i="1" s="1"/>
  <c r="J120" i="1"/>
  <c r="Z119" i="1"/>
  <c r="O119" i="1"/>
  <c r="N119" i="1"/>
  <c r="L119" i="1"/>
  <c r="M119" i="1" s="1"/>
  <c r="J119" i="1"/>
  <c r="Z118" i="1"/>
  <c r="O118" i="1"/>
  <c r="N118" i="1"/>
  <c r="L118" i="1"/>
  <c r="M118" i="1" s="1"/>
  <c r="J118" i="1"/>
  <c r="Z117" i="1"/>
  <c r="O117" i="1"/>
  <c r="N117" i="1"/>
  <c r="L117" i="1"/>
  <c r="M117" i="1" s="1"/>
  <c r="J117" i="1"/>
  <c r="Z116" i="1"/>
  <c r="O116" i="1"/>
  <c r="N116" i="1"/>
  <c r="L116" i="1"/>
  <c r="M116" i="1" s="1"/>
  <c r="J116" i="1"/>
  <c r="Z115" i="1"/>
  <c r="O115" i="1"/>
  <c r="N115" i="1"/>
  <c r="L115" i="1"/>
  <c r="M115" i="1" s="1"/>
  <c r="J115" i="1"/>
  <c r="Z114" i="1"/>
  <c r="O114" i="1"/>
  <c r="N114" i="1"/>
  <c r="L114" i="1"/>
  <c r="M114" i="1" s="1"/>
  <c r="J114" i="1"/>
  <c r="Z113" i="1"/>
  <c r="O113" i="1"/>
  <c r="N113" i="1"/>
  <c r="L113" i="1"/>
  <c r="M113" i="1" s="1"/>
  <c r="J113" i="1"/>
  <c r="Z112" i="1"/>
  <c r="O112" i="1"/>
  <c r="N112" i="1"/>
  <c r="L112" i="1"/>
  <c r="M112" i="1" s="1"/>
  <c r="J112" i="1"/>
  <c r="Z111" i="1"/>
  <c r="O111" i="1"/>
  <c r="N111" i="1"/>
  <c r="L111" i="1"/>
  <c r="M111" i="1" s="1"/>
  <c r="J111" i="1"/>
  <c r="Z110" i="1"/>
  <c r="O110" i="1"/>
  <c r="N110" i="1"/>
  <c r="L110" i="1"/>
  <c r="M110" i="1" s="1"/>
  <c r="J110" i="1"/>
  <c r="Z109" i="1"/>
  <c r="O109" i="1"/>
  <c r="N109" i="1"/>
  <c r="L109" i="1"/>
  <c r="M109" i="1" s="1"/>
  <c r="J109" i="1"/>
  <c r="Z108" i="1"/>
  <c r="O108" i="1"/>
  <c r="N108" i="1"/>
  <c r="L108" i="1"/>
  <c r="M108" i="1" s="1"/>
  <c r="J108" i="1"/>
  <c r="Z107" i="1"/>
  <c r="O107" i="1"/>
  <c r="N107" i="1"/>
  <c r="L107" i="1"/>
  <c r="M107" i="1" s="1"/>
  <c r="J107" i="1"/>
  <c r="Z106" i="1"/>
  <c r="O106" i="1"/>
  <c r="N106" i="1"/>
  <c r="L106" i="1"/>
  <c r="M106" i="1" s="1"/>
  <c r="J106" i="1"/>
  <c r="Z105" i="1"/>
  <c r="O105" i="1"/>
  <c r="N105" i="1"/>
  <c r="L105" i="1"/>
  <c r="M105" i="1" s="1"/>
  <c r="J105" i="1"/>
  <c r="Z104" i="1"/>
  <c r="O104" i="1"/>
  <c r="N104" i="1"/>
  <c r="L104" i="1"/>
  <c r="M104" i="1" s="1"/>
  <c r="J104" i="1"/>
  <c r="Z103" i="1"/>
  <c r="O103" i="1"/>
  <c r="N103" i="1"/>
  <c r="L103" i="1"/>
  <c r="M103" i="1" s="1"/>
  <c r="J103" i="1"/>
  <c r="Z102" i="1"/>
  <c r="O102" i="1"/>
  <c r="N102" i="1"/>
  <c r="L102" i="1"/>
  <c r="M102" i="1" s="1"/>
  <c r="J102" i="1"/>
  <c r="Z101" i="1"/>
  <c r="O101" i="1"/>
  <c r="N101" i="1"/>
  <c r="L101" i="1"/>
  <c r="M101" i="1" s="1"/>
  <c r="J101" i="1"/>
  <c r="Z100" i="1"/>
  <c r="O100" i="1"/>
  <c r="N100" i="1"/>
  <c r="L100" i="1"/>
  <c r="M100" i="1" s="1"/>
  <c r="J100" i="1"/>
  <c r="Z99" i="1"/>
  <c r="U99" i="1" s="1"/>
  <c r="O99" i="1"/>
  <c r="N99" i="1"/>
  <c r="L99" i="1"/>
  <c r="M99" i="1" s="1"/>
  <c r="J99" i="1"/>
  <c r="Z98" i="1"/>
  <c r="O98" i="1"/>
  <c r="N98" i="1"/>
  <c r="L98" i="1"/>
  <c r="M98" i="1" s="1"/>
  <c r="J98" i="1"/>
  <c r="Z97" i="1"/>
  <c r="O97" i="1"/>
  <c r="N97" i="1"/>
  <c r="L97" i="1"/>
  <c r="M97" i="1" s="1"/>
  <c r="J97" i="1"/>
  <c r="Z96" i="1"/>
  <c r="O96" i="1"/>
  <c r="N96" i="1"/>
  <c r="L96" i="1"/>
  <c r="M96" i="1" s="1"/>
  <c r="J96" i="1"/>
  <c r="Z95" i="1"/>
  <c r="O95" i="1"/>
  <c r="N95" i="1"/>
  <c r="L95" i="1"/>
  <c r="M95" i="1" s="1"/>
  <c r="J95" i="1"/>
  <c r="Z94" i="1"/>
  <c r="O94" i="1"/>
  <c r="N94" i="1"/>
  <c r="L94" i="1"/>
  <c r="M94" i="1" s="1"/>
  <c r="J94" i="1"/>
  <c r="Z93" i="1"/>
  <c r="U93" i="1" s="1"/>
  <c r="O93" i="1"/>
  <c r="N93" i="1"/>
  <c r="L93" i="1"/>
  <c r="M93" i="1" s="1"/>
  <c r="J93" i="1"/>
  <c r="Z92" i="1"/>
  <c r="O92" i="1"/>
  <c r="N92" i="1"/>
  <c r="L92" i="1"/>
  <c r="M92" i="1" s="1"/>
  <c r="J92" i="1"/>
  <c r="Z91" i="1"/>
  <c r="O91" i="1"/>
  <c r="N91" i="1"/>
  <c r="L91" i="1"/>
  <c r="M91" i="1" s="1"/>
  <c r="J91" i="1"/>
  <c r="Z90" i="1"/>
  <c r="O90" i="1"/>
  <c r="N90" i="1"/>
  <c r="L90" i="1"/>
  <c r="M90" i="1" s="1"/>
  <c r="J90" i="1"/>
  <c r="Z89" i="1"/>
  <c r="O89" i="1"/>
  <c r="N89" i="1"/>
  <c r="L89" i="1"/>
  <c r="M89" i="1" s="1"/>
  <c r="J89" i="1"/>
  <c r="Z88" i="1"/>
  <c r="O88" i="1"/>
  <c r="N88" i="1"/>
  <c r="L88" i="1"/>
  <c r="M88" i="1" s="1"/>
  <c r="J88" i="1"/>
  <c r="Z87" i="1"/>
  <c r="U87" i="1" s="1"/>
  <c r="O87" i="1"/>
  <c r="N87" i="1"/>
  <c r="L87" i="1"/>
  <c r="M87" i="1" s="1"/>
  <c r="J87" i="1"/>
  <c r="Z86" i="1"/>
  <c r="U86" i="1" s="1"/>
  <c r="O86" i="1"/>
  <c r="N86" i="1"/>
  <c r="L86" i="1"/>
  <c r="M86" i="1" s="1"/>
  <c r="J86" i="1"/>
  <c r="Z85" i="1"/>
  <c r="U85" i="1" s="1"/>
  <c r="O85" i="1"/>
  <c r="N85" i="1"/>
  <c r="L85" i="1"/>
  <c r="M85" i="1" s="1"/>
  <c r="J85" i="1"/>
  <c r="Z84" i="1"/>
  <c r="U84" i="1" s="1"/>
  <c r="O84" i="1"/>
  <c r="N84" i="1"/>
  <c r="L84" i="1"/>
  <c r="M84" i="1" s="1"/>
  <c r="J84" i="1"/>
  <c r="Z83" i="1"/>
  <c r="O83" i="1"/>
  <c r="N83" i="1"/>
  <c r="L83" i="1"/>
  <c r="M83" i="1" s="1"/>
  <c r="J83" i="1"/>
  <c r="Z82" i="1"/>
  <c r="O82" i="1"/>
  <c r="N82" i="1"/>
  <c r="L82" i="1"/>
  <c r="M82" i="1" s="1"/>
  <c r="J82" i="1"/>
  <c r="Z81" i="1"/>
  <c r="U81" i="1" s="1"/>
  <c r="O81" i="1"/>
  <c r="N81" i="1"/>
  <c r="L81" i="1"/>
  <c r="M81" i="1" s="1"/>
  <c r="J81" i="1"/>
  <c r="Z80" i="1"/>
  <c r="O80" i="1"/>
  <c r="N80" i="1"/>
  <c r="L80" i="1"/>
  <c r="M80" i="1" s="1"/>
  <c r="J80" i="1"/>
  <c r="Z79" i="1"/>
  <c r="O79" i="1"/>
  <c r="N79" i="1"/>
  <c r="L79" i="1"/>
  <c r="M79" i="1" s="1"/>
  <c r="J79" i="1"/>
  <c r="Z78" i="1"/>
  <c r="O78" i="1"/>
  <c r="N78" i="1"/>
  <c r="L78" i="1"/>
  <c r="M78" i="1" s="1"/>
  <c r="J78" i="1"/>
  <c r="Z77" i="1"/>
  <c r="O77" i="1"/>
  <c r="N77" i="1"/>
  <c r="L77" i="1"/>
  <c r="M77" i="1" s="1"/>
  <c r="J77" i="1"/>
  <c r="Z76" i="1"/>
  <c r="O76" i="1"/>
  <c r="N76" i="1"/>
  <c r="L76" i="1"/>
  <c r="M76" i="1" s="1"/>
  <c r="J76" i="1"/>
  <c r="Z75" i="1"/>
  <c r="U75" i="1" s="1"/>
  <c r="O75" i="1"/>
  <c r="N75" i="1"/>
  <c r="L75" i="1"/>
  <c r="M75" i="1" s="1"/>
  <c r="J75" i="1"/>
  <c r="Z74" i="1"/>
  <c r="O74" i="1"/>
  <c r="N74" i="1"/>
  <c r="L74" i="1"/>
  <c r="M74" i="1" s="1"/>
  <c r="J74" i="1"/>
  <c r="Z73" i="1"/>
  <c r="O73" i="1"/>
  <c r="N73" i="1"/>
  <c r="L73" i="1"/>
  <c r="M73" i="1" s="1"/>
  <c r="J73" i="1"/>
  <c r="Z72" i="1"/>
  <c r="U72" i="1" s="1"/>
  <c r="O72" i="1"/>
  <c r="N72" i="1"/>
  <c r="L72" i="1"/>
  <c r="M72" i="1" s="1"/>
  <c r="J72" i="1"/>
  <c r="Z71" i="1"/>
  <c r="U71" i="1" s="1"/>
  <c r="O71" i="1"/>
  <c r="N71" i="1"/>
  <c r="L71" i="1"/>
  <c r="M71" i="1" s="1"/>
  <c r="J71" i="1"/>
  <c r="Z70" i="1"/>
  <c r="U70" i="1" s="1"/>
  <c r="O70" i="1"/>
  <c r="N70" i="1"/>
  <c r="L70" i="1"/>
  <c r="M70" i="1" s="1"/>
  <c r="J70" i="1"/>
  <c r="Z69" i="1"/>
  <c r="O69" i="1"/>
  <c r="N69" i="1"/>
  <c r="L69" i="1"/>
  <c r="M69" i="1" s="1"/>
  <c r="J69" i="1"/>
  <c r="Z68" i="1"/>
  <c r="U68" i="1" s="1"/>
  <c r="O68" i="1"/>
  <c r="N68" i="1"/>
  <c r="L68" i="1"/>
  <c r="M68" i="1" s="1"/>
  <c r="J68" i="1"/>
  <c r="Z67" i="1"/>
  <c r="O67" i="1"/>
  <c r="N67" i="1"/>
  <c r="L67" i="1"/>
  <c r="M67" i="1" s="1"/>
  <c r="J67" i="1"/>
  <c r="Z66" i="1"/>
  <c r="U66" i="1" s="1"/>
  <c r="O66" i="1"/>
  <c r="N66" i="1"/>
  <c r="L66" i="1"/>
  <c r="M66" i="1" s="1"/>
  <c r="J66" i="1"/>
  <c r="Z65" i="1"/>
  <c r="O65" i="1"/>
  <c r="N65" i="1"/>
  <c r="L65" i="1"/>
  <c r="M65" i="1" s="1"/>
  <c r="J65" i="1"/>
  <c r="Z64" i="1"/>
  <c r="U64" i="1" s="1"/>
  <c r="O64" i="1"/>
  <c r="N64" i="1"/>
  <c r="L64" i="1"/>
  <c r="M64" i="1" s="1"/>
  <c r="J64" i="1"/>
  <c r="Z63" i="1"/>
  <c r="O63" i="1"/>
  <c r="N63" i="1"/>
  <c r="L63" i="1"/>
  <c r="M63" i="1" s="1"/>
  <c r="J63" i="1"/>
  <c r="Z62" i="1"/>
  <c r="U62" i="1" s="1"/>
  <c r="O62" i="1"/>
  <c r="N62" i="1"/>
  <c r="L62" i="1"/>
  <c r="M62" i="1" s="1"/>
  <c r="J62" i="1"/>
  <c r="Z61" i="1"/>
  <c r="O61" i="1"/>
  <c r="N61" i="1"/>
  <c r="L61" i="1"/>
  <c r="M61" i="1" s="1"/>
  <c r="J61" i="1"/>
  <c r="Z60" i="1"/>
  <c r="U60" i="1" s="1"/>
  <c r="O60" i="1"/>
  <c r="N60" i="1"/>
  <c r="L60" i="1"/>
  <c r="M60" i="1" s="1"/>
  <c r="J60" i="1"/>
  <c r="Z59" i="1"/>
  <c r="O59" i="1"/>
  <c r="N59" i="1"/>
  <c r="L59" i="1"/>
  <c r="M59" i="1" s="1"/>
  <c r="J59" i="1"/>
  <c r="Z58" i="1"/>
  <c r="U58" i="1" s="1"/>
  <c r="O58" i="1"/>
  <c r="N58" i="1"/>
  <c r="L58" i="1"/>
  <c r="M58" i="1" s="1"/>
  <c r="J58" i="1"/>
  <c r="Z57" i="1"/>
  <c r="U57" i="1" s="1"/>
  <c r="O57" i="1"/>
  <c r="N57" i="1"/>
  <c r="L57" i="1"/>
  <c r="M57" i="1" s="1"/>
  <c r="J57" i="1"/>
  <c r="Z56" i="1"/>
  <c r="U56" i="1" s="1"/>
  <c r="O56" i="1"/>
  <c r="N56" i="1"/>
  <c r="L56" i="1"/>
  <c r="M56" i="1" s="1"/>
  <c r="J56" i="1"/>
  <c r="Z55" i="1"/>
  <c r="O55" i="1"/>
  <c r="N55" i="1"/>
  <c r="L55" i="1"/>
  <c r="M55" i="1" s="1"/>
  <c r="J55" i="1"/>
  <c r="Z54" i="1"/>
  <c r="O54" i="1"/>
  <c r="N54" i="1"/>
  <c r="L54" i="1"/>
  <c r="M54" i="1" s="1"/>
  <c r="J54" i="1"/>
  <c r="Z53" i="1"/>
  <c r="O53" i="1"/>
  <c r="N53" i="1"/>
  <c r="L53" i="1"/>
  <c r="M53" i="1" s="1"/>
  <c r="J53" i="1"/>
  <c r="Z52" i="1"/>
  <c r="U52" i="1" s="1"/>
  <c r="O52" i="1"/>
  <c r="N52" i="1"/>
  <c r="L52" i="1"/>
  <c r="M52" i="1" s="1"/>
  <c r="J52" i="1"/>
  <c r="Z51" i="1"/>
  <c r="O51" i="1"/>
  <c r="N51" i="1"/>
  <c r="L51" i="1"/>
  <c r="M51" i="1" s="1"/>
  <c r="J51" i="1"/>
  <c r="Z50" i="1"/>
  <c r="O50" i="1"/>
  <c r="N50" i="1"/>
  <c r="L50" i="1"/>
  <c r="M50" i="1" s="1"/>
  <c r="J50" i="1"/>
  <c r="Z49" i="1"/>
  <c r="U49" i="1" s="1"/>
  <c r="O49" i="1"/>
  <c r="N49" i="1"/>
  <c r="L49" i="1"/>
  <c r="M49" i="1" s="1"/>
  <c r="J49" i="1"/>
  <c r="Z48" i="1"/>
  <c r="O48" i="1"/>
  <c r="N48" i="1"/>
  <c r="L48" i="1"/>
  <c r="M48" i="1" s="1"/>
  <c r="J48" i="1"/>
  <c r="Z47" i="1"/>
  <c r="O47" i="1"/>
  <c r="N47" i="1"/>
  <c r="L47" i="1"/>
  <c r="M47" i="1" s="1"/>
  <c r="J47" i="1"/>
  <c r="Z46" i="1"/>
  <c r="O46" i="1"/>
  <c r="N46" i="1"/>
  <c r="L46" i="1"/>
  <c r="M46" i="1" s="1"/>
  <c r="J46" i="1"/>
  <c r="Z45" i="1"/>
  <c r="O45" i="1"/>
  <c r="N45" i="1"/>
  <c r="L45" i="1"/>
  <c r="M45" i="1" s="1"/>
  <c r="J45" i="1"/>
  <c r="Z44" i="1"/>
  <c r="O44" i="1"/>
  <c r="N44" i="1"/>
  <c r="L44" i="1"/>
  <c r="M44" i="1" s="1"/>
  <c r="J44" i="1"/>
  <c r="Z43" i="1"/>
  <c r="O43" i="1"/>
  <c r="N43" i="1"/>
  <c r="L43" i="1"/>
  <c r="M43" i="1" s="1"/>
  <c r="J43" i="1"/>
  <c r="Z42" i="1"/>
  <c r="O42" i="1"/>
  <c r="N42" i="1"/>
  <c r="L42" i="1"/>
  <c r="M42" i="1" s="1"/>
  <c r="J42" i="1"/>
  <c r="Z41" i="1"/>
  <c r="O41" i="1"/>
  <c r="N41" i="1"/>
  <c r="L41" i="1"/>
  <c r="M41" i="1" s="1"/>
  <c r="J41" i="1"/>
  <c r="Z40" i="1"/>
  <c r="O40" i="1"/>
  <c r="N40" i="1"/>
  <c r="L40" i="1"/>
  <c r="M40" i="1" s="1"/>
  <c r="J40" i="1"/>
  <c r="Z39" i="1"/>
  <c r="U39" i="1" s="1"/>
  <c r="O39" i="1"/>
  <c r="N39" i="1"/>
  <c r="L39" i="1"/>
  <c r="M39" i="1" s="1"/>
  <c r="J39" i="1"/>
  <c r="Z38" i="1"/>
  <c r="O38" i="1"/>
  <c r="N38" i="1"/>
  <c r="L38" i="1"/>
  <c r="M38" i="1" s="1"/>
  <c r="J38" i="1"/>
  <c r="Z37" i="1"/>
  <c r="U37" i="1" s="1"/>
  <c r="O37" i="1"/>
  <c r="N37" i="1"/>
  <c r="L37" i="1"/>
  <c r="M37" i="1" s="1"/>
  <c r="J37" i="1"/>
  <c r="Z36" i="1"/>
  <c r="O36" i="1"/>
  <c r="N36" i="1"/>
  <c r="L36" i="1"/>
  <c r="M36" i="1" s="1"/>
  <c r="J36" i="1"/>
  <c r="Z35" i="1"/>
  <c r="U35" i="1" s="1"/>
  <c r="O35" i="1"/>
  <c r="N35" i="1"/>
  <c r="L35" i="1"/>
  <c r="M35" i="1" s="1"/>
  <c r="J35" i="1"/>
  <c r="Z34" i="1"/>
  <c r="U34" i="1" s="1"/>
  <c r="O34" i="1"/>
  <c r="N34" i="1"/>
  <c r="L34" i="1"/>
  <c r="M34" i="1" s="1"/>
  <c r="J34" i="1"/>
  <c r="Z33" i="1"/>
  <c r="O33" i="1"/>
  <c r="N33" i="1"/>
  <c r="L33" i="1"/>
  <c r="M33" i="1" s="1"/>
  <c r="J33" i="1"/>
  <c r="Z32" i="1"/>
  <c r="O32" i="1"/>
  <c r="N32" i="1"/>
  <c r="L32" i="1"/>
  <c r="M32" i="1" s="1"/>
  <c r="J32" i="1"/>
  <c r="Z31" i="1"/>
  <c r="O31" i="1"/>
  <c r="N31" i="1"/>
  <c r="L31" i="1"/>
  <c r="M31" i="1" s="1"/>
  <c r="J31" i="1"/>
  <c r="Z30" i="1"/>
  <c r="U30" i="1" s="1"/>
  <c r="O30" i="1"/>
  <c r="N30" i="1"/>
  <c r="L30" i="1"/>
  <c r="M30" i="1" s="1"/>
  <c r="J30" i="1"/>
  <c r="Z29" i="1"/>
  <c r="O29" i="1"/>
  <c r="N29" i="1"/>
  <c r="L29" i="1"/>
  <c r="M29" i="1" s="1"/>
  <c r="J29" i="1"/>
  <c r="Z28" i="1"/>
  <c r="O28" i="1"/>
  <c r="N28" i="1"/>
  <c r="L28" i="1"/>
  <c r="M28" i="1" s="1"/>
  <c r="J28" i="1"/>
  <c r="Z27" i="1"/>
  <c r="O27" i="1"/>
  <c r="N27" i="1"/>
  <c r="L27" i="1"/>
  <c r="M27" i="1" s="1"/>
  <c r="J27" i="1"/>
  <c r="Z26" i="1"/>
  <c r="O26" i="1"/>
  <c r="N26" i="1"/>
  <c r="L26" i="1"/>
  <c r="M26" i="1" s="1"/>
  <c r="J26" i="1"/>
  <c r="Z25" i="1"/>
  <c r="O25" i="1"/>
  <c r="N25" i="1"/>
  <c r="L25" i="1"/>
  <c r="M25" i="1" s="1"/>
  <c r="J25" i="1"/>
  <c r="Z24" i="1"/>
  <c r="U24" i="1" s="1"/>
  <c r="O24" i="1"/>
  <c r="N24" i="1"/>
  <c r="L24" i="1"/>
  <c r="M24" i="1" s="1"/>
  <c r="J24" i="1"/>
  <c r="Z23" i="1"/>
  <c r="O23" i="1"/>
  <c r="N23" i="1"/>
  <c r="L23" i="1"/>
  <c r="M23" i="1" s="1"/>
  <c r="J23" i="1"/>
  <c r="Z22" i="1"/>
  <c r="O22" i="1"/>
  <c r="N22" i="1"/>
  <c r="L22" i="1"/>
  <c r="M22" i="1" s="1"/>
  <c r="J22" i="1"/>
  <c r="Z21" i="1"/>
  <c r="O21" i="1"/>
  <c r="N21" i="1"/>
  <c r="L21" i="1"/>
  <c r="M21" i="1" s="1"/>
  <c r="J21" i="1"/>
  <c r="Z20" i="1"/>
  <c r="O20" i="1"/>
  <c r="N20" i="1"/>
  <c r="L20" i="1"/>
  <c r="M20" i="1" s="1"/>
  <c r="J20" i="1"/>
  <c r="Z19" i="1"/>
  <c r="U19" i="1" s="1"/>
  <c r="O19" i="1"/>
  <c r="N19" i="1"/>
  <c r="L19" i="1"/>
  <c r="M19" i="1" s="1"/>
  <c r="J19" i="1"/>
  <c r="Z18" i="1"/>
  <c r="U18" i="1" s="1"/>
  <c r="O18" i="1"/>
  <c r="N18" i="1"/>
  <c r="L18" i="1"/>
  <c r="M18" i="1" s="1"/>
  <c r="J18" i="1"/>
  <c r="Z17" i="1"/>
  <c r="O17" i="1"/>
  <c r="N17" i="1"/>
  <c r="L17" i="1"/>
  <c r="M17" i="1" s="1"/>
  <c r="J17" i="1"/>
  <c r="Z16" i="1"/>
  <c r="U16" i="1" s="1"/>
  <c r="O16" i="1"/>
  <c r="N16" i="1"/>
  <c r="L16" i="1"/>
  <c r="M16" i="1" s="1"/>
  <c r="J16" i="1"/>
  <c r="Z15" i="1"/>
  <c r="O15" i="1"/>
  <c r="N15" i="1"/>
  <c r="L15" i="1"/>
  <c r="M15" i="1" s="1"/>
  <c r="J15" i="1"/>
  <c r="Z14" i="1"/>
  <c r="U14" i="1" s="1"/>
  <c r="O14" i="1"/>
  <c r="N14" i="1"/>
  <c r="L14" i="1"/>
  <c r="M14" i="1" s="1"/>
  <c r="J14" i="1"/>
  <c r="Z13" i="1"/>
  <c r="U13" i="1" s="1"/>
  <c r="O13" i="1"/>
  <c r="N13" i="1"/>
  <c r="L13" i="1"/>
  <c r="M13" i="1" s="1"/>
  <c r="J13" i="1"/>
  <c r="Z12" i="1"/>
  <c r="O12" i="1"/>
  <c r="N12" i="1"/>
  <c r="L12" i="1"/>
  <c r="M12" i="1" s="1"/>
  <c r="J12" i="1"/>
  <c r="Z11" i="1"/>
  <c r="O11" i="1"/>
  <c r="N11" i="1"/>
  <c r="L11" i="1"/>
  <c r="M11" i="1" s="1"/>
  <c r="J11" i="1"/>
  <c r="Z10" i="1"/>
  <c r="O10" i="1"/>
  <c r="N10" i="1"/>
  <c r="L10" i="1"/>
  <c r="M10" i="1" s="1"/>
  <c r="J10" i="1"/>
  <c r="Z9" i="1"/>
  <c r="O9" i="1"/>
  <c r="N9" i="1"/>
  <c r="L9" i="1"/>
  <c r="M9" i="1" s="1"/>
  <c r="J9" i="1"/>
  <c r="Z8" i="1"/>
  <c r="O8" i="1"/>
  <c r="N8" i="1"/>
  <c r="L8" i="1"/>
  <c r="M8" i="1" s="1"/>
  <c r="J8" i="1"/>
  <c r="Z7" i="1"/>
  <c r="O7" i="1"/>
  <c r="N7" i="1"/>
  <c r="L7" i="1"/>
  <c r="M7" i="1" s="1"/>
  <c r="J7" i="1"/>
  <c r="Z6" i="1"/>
  <c r="O6" i="1"/>
  <c r="N6" i="1"/>
  <c r="L6" i="1"/>
  <c r="M6" i="1" s="1"/>
  <c r="J6" i="1"/>
  <c r="Z5" i="1"/>
  <c r="O5" i="1"/>
  <c r="N5" i="1"/>
  <c r="L5" i="1"/>
  <c r="M5" i="1" s="1"/>
  <c r="Z4" i="1"/>
  <c r="U4" i="1" s="1"/>
  <c r="O4" i="1"/>
  <c r="N4" i="1"/>
  <c r="L4" i="1"/>
  <c r="M4" i="1" s="1"/>
  <c r="Z3" i="1"/>
  <c r="O3" i="1"/>
  <c r="N3" i="1"/>
  <c r="L3" i="1"/>
  <c r="M3" i="1" s="1"/>
  <c r="AA2" i="1"/>
  <c r="Z2" i="1"/>
  <c r="O2" i="1"/>
  <c r="N2" i="1"/>
  <c r="L2" i="1"/>
  <c r="M2" i="1" s="1"/>
  <c r="U2" i="1" l="1"/>
  <c r="U12" i="1"/>
  <c r="U20" i="1"/>
  <c r="U28" i="1"/>
  <c r="U36" i="1"/>
  <c r="U44" i="1"/>
  <c r="U76" i="1"/>
  <c r="U92" i="1"/>
  <c r="U100" i="1"/>
  <c r="U108" i="1"/>
  <c r="U116" i="1"/>
  <c r="U124" i="1"/>
  <c r="U132" i="1"/>
  <c r="U148" i="1"/>
  <c r="U156" i="1"/>
  <c r="U164" i="1"/>
  <c r="U172" i="1"/>
  <c r="U180" i="1"/>
  <c r="U196" i="1"/>
  <c r="U204" i="1"/>
  <c r="U212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32" i="1"/>
  <c r="U340" i="1"/>
  <c r="U348" i="1"/>
  <c r="U356" i="1"/>
  <c r="U364" i="1"/>
  <c r="U388" i="1"/>
  <c r="U396" i="1"/>
  <c r="U404" i="1"/>
  <c r="U420" i="1"/>
  <c r="U428" i="1"/>
  <c r="U436" i="1"/>
  <c r="U444" i="1"/>
  <c r="U452" i="1"/>
  <c r="U460" i="1"/>
  <c r="U468" i="1"/>
  <c r="U476" i="1"/>
  <c r="U484" i="1"/>
  <c r="U492" i="1"/>
  <c r="U500" i="1"/>
  <c r="U508" i="1"/>
  <c r="U516" i="1"/>
  <c r="U524" i="1"/>
  <c r="U540" i="1"/>
  <c r="U548" i="1"/>
  <c r="U556" i="1"/>
  <c r="U564" i="1"/>
  <c r="U572" i="1"/>
  <c r="U580" i="1"/>
  <c r="U588" i="1"/>
  <c r="U596" i="1"/>
  <c r="U604" i="1"/>
  <c r="U612" i="1"/>
  <c r="U636" i="1"/>
  <c r="U644" i="1"/>
  <c r="U652" i="1"/>
  <c r="U660" i="1"/>
  <c r="U684" i="1"/>
  <c r="U692" i="1"/>
  <c r="U700" i="1"/>
  <c r="U708" i="1"/>
  <c r="U716" i="1"/>
  <c r="U724" i="1"/>
  <c r="U732" i="1"/>
  <c r="U740" i="1"/>
  <c r="U748" i="1"/>
  <c r="U756" i="1"/>
  <c r="U764" i="1"/>
  <c r="U780" i="1"/>
  <c r="U796" i="1"/>
  <c r="U820" i="1"/>
  <c r="U828" i="1"/>
  <c r="U852" i="1"/>
  <c r="U868" i="1"/>
  <c r="U876" i="1"/>
  <c r="U884" i="1"/>
  <c r="U892" i="1"/>
  <c r="U900" i="1"/>
  <c r="U932" i="1"/>
  <c r="U940" i="1"/>
  <c r="U956" i="1"/>
  <c r="U964" i="1"/>
  <c r="U972" i="1"/>
  <c r="U988" i="1"/>
  <c r="U996" i="1"/>
  <c r="U1004" i="1"/>
  <c r="U1020" i="1"/>
  <c r="U1036" i="1"/>
  <c r="U1052" i="1"/>
  <c r="U1060" i="1"/>
  <c r="U1068" i="1"/>
  <c r="U1076" i="1"/>
  <c r="U1084" i="1"/>
  <c r="U1092" i="1"/>
  <c r="U1100" i="1"/>
  <c r="U1124" i="1"/>
  <c r="U1132" i="1"/>
  <c r="U1140" i="1"/>
  <c r="U1148" i="1"/>
  <c r="U1156" i="1"/>
  <c r="U1164" i="1"/>
  <c r="U1180" i="1"/>
  <c r="U1188" i="1"/>
  <c r="U1196" i="1"/>
  <c r="U1212" i="1"/>
  <c r="U1220" i="1"/>
  <c r="U1228" i="1"/>
  <c r="U1244" i="1"/>
  <c r="U1252" i="1"/>
  <c r="U1260" i="1"/>
  <c r="U1268" i="1"/>
  <c r="U1276" i="1"/>
  <c r="U1284" i="1"/>
  <c r="U1292" i="1"/>
  <c r="U1300" i="1"/>
  <c r="U1308" i="1"/>
  <c r="U1324" i="1"/>
  <c r="U1332" i="1"/>
  <c r="U1340" i="1"/>
  <c r="U1348" i="1"/>
  <c r="U1356" i="1"/>
  <c r="U1372" i="1"/>
  <c r="U1380" i="1"/>
  <c r="U1396" i="1"/>
  <c r="U1404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24" i="1"/>
  <c r="U1532" i="1"/>
  <c r="U1540" i="1"/>
  <c r="U1548" i="1"/>
  <c r="U1556" i="1"/>
  <c r="U1564" i="1"/>
  <c r="U1580" i="1"/>
  <c r="U1588" i="1"/>
  <c r="U1596" i="1"/>
  <c r="U1604" i="1"/>
  <c r="U1628" i="1"/>
  <c r="U1636" i="1"/>
  <c r="U1644" i="1"/>
  <c r="U1660" i="1"/>
  <c r="U1684" i="1"/>
  <c r="U1692" i="1"/>
  <c r="U1700" i="1"/>
  <c r="U1716" i="1"/>
  <c r="U1724" i="1"/>
  <c r="U1732" i="1"/>
  <c r="U1740" i="1"/>
  <c r="U1748" i="1"/>
  <c r="U1756" i="1"/>
  <c r="U1764" i="1"/>
  <c r="U1772" i="1"/>
  <c r="U1780" i="1"/>
  <c r="U1788" i="1"/>
  <c r="U1804" i="1"/>
  <c r="U1812" i="1"/>
  <c r="U1820" i="1"/>
  <c r="U1828" i="1"/>
  <c r="U1836" i="1"/>
  <c r="U1844" i="1"/>
  <c r="U1852" i="1"/>
  <c r="U1868" i="1"/>
  <c r="U1876" i="1"/>
  <c r="U1884" i="1"/>
  <c r="U1908" i="1"/>
  <c r="U1916" i="1"/>
  <c r="U1924" i="1"/>
  <c r="U1932" i="1"/>
  <c r="U1940" i="1"/>
  <c r="U1948" i="1"/>
  <c r="U1956" i="1"/>
  <c r="U1964" i="1"/>
  <c r="U1972" i="1"/>
  <c r="U1980" i="1"/>
  <c r="U1988" i="1"/>
  <c r="U2004" i="1"/>
  <c r="U2012" i="1"/>
  <c r="U2028" i="1"/>
  <c r="U2036" i="1"/>
  <c r="U2052" i="1"/>
  <c r="U2060" i="1"/>
  <c r="U2076" i="1"/>
  <c r="U2092" i="1"/>
  <c r="U2100" i="1"/>
  <c r="U2116" i="1"/>
  <c r="U2124" i="1"/>
  <c r="U2140" i="1"/>
  <c r="U2148" i="1"/>
  <c r="U2172" i="1"/>
  <c r="U2180" i="1"/>
  <c r="U2188" i="1"/>
  <c r="U2196" i="1"/>
  <c r="U2212" i="1"/>
  <c r="U2220" i="1"/>
  <c r="U2228" i="1"/>
  <c r="U2244" i="1"/>
  <c r="U2252" i="1"/>
  <c r="U2260" i="1"/>
  <c r="U2268" i="1"/>
  <c r="U2276" i="1"/>
  <c r="U2292" i="1"/>
  <c r="U2300" i="1"/>
  <c r="U2308" i="1"/>
  <c r="U2316" i="1"/>
  <c r="U2324" i="1"/>
  <c r="U2332" i="1"/>
  <c r="U2340" i="1"/>
  <c r="U2348" i="1"/>
  <c r="U2356" i="1"/>
  <c r="U2364" i="1"/>
  <c r="U2372" i="1"/>
  <c r="U2380" i="1"/>
  <c r="U2388" i="1"/>
  <c r="U2404" i="1"/>
  <c r="U2420" i="1"/>
  <c r="U2428" i="1"/>
  <c r="U2436" i="1"/>
  <c r="U2444" i="1"/>
  <c r="U2452" i="1"/>
  <c r="U2460" i="1"/>
  <c r="U2468" i="1"/>
  <c r="U2476" i="1"/>
  <c r="U2484" i="1"/>
  <c r="U2492" i="1"/>
  <c r="U2500" i="1"/>
  <c r="U2508" i="1"/>
  <c r="U2516" i="1"/>
  <c r="U2524" i="1"/>
  <c r="U2532" i="1"/>
  <c r="U2540" i="1"/>
  <c r="U2548" i="1"/>
  <c r="U2564" i="1"/>
  <c r="U2580" i="1"/>
  <c r="U2604" i="1"/>
  <c r="U2612" i="1"/>
  <c r="U2628" i="1"/>
  <c r="U2644" i="1"/>
  <c r="U2652" i="1"/>
  <c r="U2660" i="1"/>
  <c r="U2684" i="1"/>
  <c r="U2692" i="1"/>
  <c r="U2724" i="1"/>
  <c r="U2732" i="1"/>
  <c r="U2740" i="1"/>
  <c r="U2748" i="1"/>
  <c r="U2756" i="1"/>
  <c r="U2764" i="1"/>
  <c r="U2772" i="1"/>
  <c r="U2780" i="1"/>
  <c r="U2788" i="1"/>
  <c r="U2804" i="1"/>
  <c r="U2812" i="1"/>
  <c r="U2828" i="1"/>
  <c r="U2836" i="1"/>
  <c r="U2844" i="1"/>
  <c r="U2852" i="1"/>
  <c r="U2860" i="1"/>
  <c r="U2868" i="1"/>
  <c r="U2876" i="1"/>
  <c r="U2884" i="1"/>
  <c r="U2892" i="1"/>
  <c r="U2908" i="1"/>
  <c r="U2916" i="1"/>
  <c r="U2924" i="1"/>
  <c r="U2932" i="1"/>
  <c r="U2940" i="1"/>
  <c r="U2964" i="1"/>
  <c r="U2972" i="1"/>
  <c r="U2980" i="1"/>
  <c r="U2988" i="1"/>
  <c r="U2996" i="1"/>
  <c r="U3004" i="1"/>
  <c r="U3012" i="1"/>
  <c r="U3020" i="1"/>
  <c r="U3028" i="1"/>
  <c r="U3044" i="1"/>
  <c r="U3052" i="1"/>
  <c r="U3060" i="1"/>
  <c r="U3068" i="1"/>
  <c r="U3076" i="1"/>
  <c r="U3084" i="1"/>
  <c r="U3092" i="1"/>
  <c r="U3108" i="1"/>
  <c r="U3116" i="1"/>
  <c r="U3124" i="1"/>
  <c r="U3132" i="1"/>
  <c r="U3148" i="1"/>
  <c r="U3156" i="1"/>
  <c r="U3164" i="1"/>
  <c r="U3172" i="1"/>
  <c r="U3180" i="1"/>
  <c r="U3188" i="1"/>
  <c r="U3196" i="1"/>
  <c r="U3212" i="1"/>
  <c r="U3220" i="1"/>
  <c r="U3228" i="1"/>
  <c r="U3236" i="1"/>
  <c r="U3244" i="1"/>
  <c r="U3252" i="1"/>
  <c r="U3268" i="1"/>
  <c r="U3276" i="1"/>
  <c r="U3284" i="1"/>
  <c r="U3292" i="1"/>
  <c r="U3300" i="1"/>
  <c r="U3308" i="1"/>
  <c r="U65" i="1"/>
  <c r="U129" i="1"/>
  <c r="U201" i="1"/>
  <c r="U289" i="1"/>
  <c r="U353" i="1"/>
  <c r="U441" i="1"/>
  <c r="U649" i="1"/>
  <c r="U681" i="1"/>
  <c r="U745" i="1"/>
  <c r="U929" i="1"/>
  <c r="U953" i="1"/>
  <c r="U1161" i="1"/>
  <c r="U1185" i="1"/>
  <c r="U1201" i="1"/>
  <c r="U1265" i="1"/>
  <c r="U1281" i="1"/>
  <c r="U1377" i="1"/>
  <c r="U1457" i="1"/>
  <c r="U1697" i="1"/>
  <c r="U1817" i="1"/>
  <c r="U1929" i="1"/>
  <c r="U2049" i="1"/>
  <c r="U2065" i="1"/>
  <c r="U2097" i="1"/>
  <c r="U2105" i="1"/>
  <c r="U2113" i="1"/>
  <c r="U2121" i="1"/>
  <c r="U2169" i="1"/>
  <c r="U2201" i="1"/>
  <c r="U2217" i="1"/>
  <c r="U2233" i="1"/>
  <c r="U2249" i="1"/>
  <c r="U2297" i="1"/>
  <c r="U2305" i="1"/>
  <c r="U2313" i="1"/>
  <c r="U2353" i="1"/>
  <c r="U2377" i="1"/>
  <c r="U2385" i="1"/>
  <c r="U2401" i="1"/>
  <c r="U2417" i="1"/>
  <c r="U2457" i="1"/>
  <c r="U2513" i="1"/>
  <c r="U2561" i="1"/>
  <c r="U2593" i="1"/>
  <c r="U2601" i="1"/>
  <c r="U2617" i="1"/>
  <c r="U2633" i="1"/>
  <c r="U2641" i="1"/>
  <c r="U2649" i="1"/>
  <c r="U2665" i="1"/>
  <c r="U2673" i="1"/>
  <c r="U2681" i="1"/>
  <c r="U2689" i="1"/>
  <c r="U2705" i="1"/>
  <c r="U2713" i="1"/>
  <c r="U2721" i="1"/>
  <c r="U2729" i="1"/>
  <c r="U2737" i="1"/>
  <c r="U2745" i="1"/>
  <c r="U2753" i="1"/>
  <c r="U2761" i="1"/>
  <c r="U2769" i="1"/>
  <c r="U2777" i="1"/>
  <c r="U2785" i="1"/>
  <c r="U2793" i="1"/>
  <c r="U2801" i="1"/>
  <c r="U2809" i="1"/>
  <c r="U2817" i="1"/>
  <c r="U2825" i="1"/>
  <c r="U2841" i="1"/>
  <c r="U2849" i="1"/>
  <c r="U2857" i="1"/>
  <c r="U2865" i="1"/>
  <c r="U2873" i="1"/>
  <c r="U2889" i="1"/>
  <c r="U2897" i="1"/>
  <c r="U2905" i="1"/>
  <c r="U2913" i="1"/>
  <c r="U2921" i="1"/>
  <c r="U2929" i="1"/>
  <c r="U2937" i="1"/>
  <c r="U2945" i="1"/>
  <c r="U2961" i="1"/>
  <c r="U2969" i="1"/>
  <c r="U2977" i="1"/>
  <c r="U2985" i="1"/>
  <c r="U3001" i="1"/>
  <c r="U3009" i="1"/>
  <c r="U3017" i="1"/>
  <c r="U3025" i="1"/>
  <c r="U3033" i="1"/>
  <c r="U3049" i="1"/>
  <c r="U3065" i="1"/>
  <c r="U3073" i="1"/>
  <c r="U3081" i="1"/>
  <c r="U3089" i="1"/>
  <c r="U3121" i="1"/>
  <c r="U3137" i="1"/>
  <c r="U3145" i="1"/>
  <c r="U3161" i="1"/>
  <c r="U3177" i="1"/>
  <c r="U3193" i="1"/>
  <c r="U3201" i="1"/>
  <c r="U3209" i="1"/>
  <c r="U3233" i="1"/>
  <c r="U3241" i="1"/>
  <c r="U3281" i="1"/>
  <c r="U3289" i="1"/>
  <c r="U3297" i="1"/>
  <c r="U3305" i="1"/>
  <c r="U9" i="1"/>
  <c r="U73" i="1"/>
  <c r="U145" i="1"/>
  <c r="U193" i="1"/>
  <c r="U249" i="1"/>
  <c r="U297" i="1"/>
  <c r="U305" i="1"/>
  <c r="U449" i="1"/>
  <c r="U481" i="1"/>
  <c r="U537" i="1"/>
  <c r="U569" i="1"/>
  <c r="U609" i="1"/>
  <c r="U617" i="1"/>
  <c r="U633" i="1"/>
  <c r="U657" i="1"/>
  <c r="U673" i="1"/>
  <c r="U753" i="1"/>
  <c r="U849" i="1"/>
  <c r="U993" i="1"/>
  <c r="U1033" i="1"/>
  <c r="U1073" i="1"/>
  <c r="U1113" i="1"/>
  <c r="U1169" i="1"/>
  <c r="U1177" i="1"/>
  <c r="U1313" i="1"/>
  <c r="U1361" i="1"/>
  <c r="U1449" i="1"/>
  <c r="U1481" i="1"/>
  <c r="U1529" i="1"/>
  <c r="U1553" i="1"/>
  <c r="U1561" i="1"/>
  <c r="U1569" i="1"/>
  <c r="U1577" i="1"/>
  <c r="U1601" i="1"/>
  <c r="U1681" i="1"/>
  <c r="U1721" i="1"/>
  <c r="U1961" i="1"/>
  <c r="U1993" i="1"/>
  <c r="U2041" i="1"/>
  <c r="U2057" i="1"/>
  <c r="U2081" i="1"/>
  <c r="U2089" i="1"/>
  <c r="U2137" i="1"/>
  <c r="U2153" i="1"/>
  <c r="U2161" i="1"/>
  <c r="U2177" i="1"/>
  <c r="U2185" i="1"/>
  <c r="U2193" i="1"/>
  <c r="U2209" i="1"/>
  <c r="U2225" i="1"/>
  <c r="U2241" i="1"/>
  <c r="U2257" i="1"/>
  <c r="U2281" i="1"/>
  <c r="U2321" i="1"/>
  <c r="U2329" i="1"/>
  <c r="U2337" i="1"/>
  <c r="U2393" i="1"/>
  <c r="U2425" i="1"/>
  <c r="U2433" i="1"/>
  <c r="U2449" i="1"/>
  <c r="U2473" i="1"/>
  <c r="U2481" i="1"/>
  <c r="U2489" i="1"/>
  <c r="U2497" i="1"/>
  <c r="U2505" i="1"/>
  <c r="U2521" i="1"/>
  <c r="U2545" i="1"/>
  <c r="U2553" i="1"/>
  <c r="U2569" i="1"/>
  <c r="U2585" i="1"/>
  <c r="U6" i="1"/>
  <c r="U22" i="1"/>
  <c r="U38" i="1"/>
  <c r="U46" i="1"/>
  <c r="U54" i="1"/>
  <c r="U78" i="1"/>
  <c r="U94" i="1"/>
  <c r="U102" i="1"/>
  <c r="U110" i="1"/>
  <c r="U118" i="1"/>
  <c r="U126" i="1"/>
  <c r="U134" i="1"/>
  <c r="U142" i="1"/>
  <c r="U150" i="1"/>
  <c r="U166" i="1"/>
  <c r="U174" i="1"/>
  <c r="U182" i="1"/>
  <c r="U198" i="1"/>
  <c r="U206" i="1"/>
  <c r="U214" i="1"/>
  <c r="U238" i="1"/>
  <c r="U246" i="1"/>
  <c r="U254" i="1"/>
  <c r="U262" i="1"/>
  <c r="U270" i="1"/>
  <c r="U278" i="1"/>
  <c r="U286" i="1"/>
  <c r="U294" i="1"/>
  <c r="U302" i="1"/>
  <c r="U326" i="1"/>
  <c r="U334" i="1"/>
  <c r="U342" i="1"/>
  <c r="U350" i="1"/>
  <c r="U358" i="1"/>
  <c r="U366" i="1"/>
  <c r="U374" i="1"/>
  <c r="U382" i="1"/>
  <c r="U390" i="1"/>
  <c r="U398" i="1"/>
  <c r="U414" i="1"/>
  <c r="U422" i="1"/>
  <c r="U430" i="1"/>
  <c r="U438" i="1"/>
  <c r="U446" i="1"/>
  <c r="U470" i="1"/>
  <c r="U478" i="1"/>
  <c r="U486" i="1"/>
  <c r="U494" i="1"/>
  <c r="U502" i="1"/>
  <c r="U510" i="1"/>
  <c r="U518" i="1"/>
  <c r="U534" i="1"/>
  <c r="U542" i="1"/>
  <c r="U33" i="1"/>
  <c r="U113" i="1"/>
  <c r="U137" i="1"/>
  <c r="U153" i="1"/>
  <c r="U233" i="1"/>
  <c r="U345" i="1"/>
  <c r="U369" i="1"/>
  <c r="U505" i="1"/>
  <c r="U529" i="1"/>
  <c r="U545" i="1"/>
  <c r="U577" i="1"/>
  <c r="U785" i="1"/>
  <c r="U801" i="1"/>
  <c r="U817" i="1"/>
  <c r="U841" i="1"/>
  <c r="U881" i="1"/>
  <c r="U961" i="1"/>
  <c r="U985" i="1"/>
  <c r="U1009" i="1"/>
  <c r="U1049" i="1"/>
  <c r="U1065" i="1"/>
  <c r="U1097" i="1"/>
  <c r="U1137" i="1"/>
  <c r="U1233" i="1"/>
  <c r="U1249" i="1"/>
  <c r="U1321" i="1"/>
  <c r="U1337" i="1"/>
  <c r="U1353" i="1"/>
  <c r="U1465" i="1"/>
  <c r="U1489" i="1"/>
  <c r="U1585" i="1"/>
  <c r="U1761" i="1"/>
  <c r="U1881" i="1"/>
  <c r="U2073" i="1"/>
  <c r="U27" i="1"/>
  <c r="U51" i="1"/>
  <c r="U155" i="1"/>
  <c r="U227" i="1"/>
  <c r="U291" i="1"/>
  <c r="U355" i="1"/>
  <c r="U379" i="1"/>
  <c r="U395" i="1"/>
  <c r="U403" i="1"/>
  <c r="U411" i="1"/>
  <c r="U427" i="1"/>
  <c r="U435" i="1"/>
  <c r="U443" i="1"/>
  <c r="U451" i="1"/>
  <c r="U459" i="1"/>
  <c r="U475" i="1"/>
  <c r="U483" i="1"/>
  <c r="U491" i="1"/>
  <c r="U499" i="1"/>
  <c r="U507" i="1"/>
  <c r="U515" i="1"/>
  <c r="U523" i="1"/>
  <c r="U531" i="1"/>
  <c r="U539" i="1"/>
  <c r="U555" i="1"/>
  <c r="U563" i="1"/>
  <c r="U571" i="1"/>
  <c r="U579" i="1"/>
  <c r="U587" i="1"/>
  <c r="U595" i="1"/>
  <c r="U603" i="1"/>
  <c r="U619" i="1"/>
  <c r="U627" i="1"/>
  <c r="U635" i="1"/>
  <c r="U643" i="1"/>
  <c r="U651" i="1"/>
  <c r="U659" i="1"/>
  <c r="U675" i="1"/>
  <c r="U691" i="1"/>
  <c r="U707" i="1"/>
  <c r="U715" i="1"/>
  <c r="U723" i="1"/>
  <c r="U739" i="1"/>
  <c r="U747" i="1"/>
  <c r="U755" i="1"/>
  <c r="U763" i="1"/>
  <c r="U771" i="1"/>
  <c r="U787" i="1"/>
  <c r="U795" i="1"/>
  <c r="U803" i="1"/>
  <c r="U811" i="1"/>
  <c r="U819" i="1"/>
  <c r="U827" i="1"/>
  <c r="U835" i="1"/>
  <c r="U851" i="1"/>
  <c r="U859" i="1"/>
  <c r="U867" i="1"/>
  <c r="U875" i="1"/>
  <c r="U883" i="1"/>
  <c r="U891" i="1"/>
  <c r="U899" i="1"/>
  <c r="U915" i="1"/>
  <c r="U939" i="1"/>
  <c r="U947" i="1"/>
  <c r="U963" i="1"/>
  <c r="U979" i="1"/>
  <c r="U987" i="1"/>
  <c r="U995" i="1"/>
  <c r="U1003" i="1"/>
  <c r="U1011" i="1"/>
  <c r="U1019" i="1"/>
  <c r="U1027" i="1"/>
  <c r="U1035" i="1"/>
  <c r="U1043" i="1"/>
  <c r="U1051" i="1"/>
  <c r="U1067" i="1"/>
  <c r="U1075" i="1"/>
  <c r="U1083" i="1"/>
  <c r="U1091" i="1"/>
  <c r="U25" i="1"/>
  <c r="U89" i="1"/>
  <c r="U105" i="1"/>
  <c r="U225" i="1"/>
  <c r="U281" i="1"/>
  <c r="U425" i="1"/>
  <c r="U457" i="1"/>
  <c r="U489" i="1"/>
  <c r="U521" i="1"/>
  <c r="U585" i="1"/>
  <c r="U593" i="1"/>
  <c r="U641" i="1"/>
  <c r="U689" i="1"/>
  <c r="U721" i="1"/>
  <c r="U777" i="1"/>
  <c r="U825" i="1"/>
  <c r="U833" i="1"/>
  <c r="U905" i="1"/>
  <c r="U1129" i="1"/>
  <c r="U1145" i="1"/>
  <c r="U1257" i="1"/>
  <c r="U1273" i="1"/>
  <c r="U1305" i="1"/>
  <c r="U1345" i="1"/>
  <c r="U1369" i="1"/>
  <c r="U1417" i="1"/>
  <c r="U1425" i="1"/>
  <c r="U1473" i="1"/>
  <c r="U1513" i="1"/>
  <c r="U1593" i="1"/>
  <c r="U1609" i="1"/>
  <c r="U1625" i="1"/>
  <c r="U1673" i="1"/>
  <c r="U1753" i="1"/>
  <c r="U1801" i="1"/>
  <c r="U1809" i="1"/>
  <c r="U1825" i="1"/>
  <c r="U1841" i="1"/>
  <c r="U1849" i="1"/>
  <c r="U1937" i="1"/>
  <c r="U1977" i="1"/>
  <c r="U2001" i="1"/>
  <c r="U2009" i="1"/>
  <c r="U2017" i="1"/>
  <c r="U2025" i="1"/>
  <c r="U11" i="1"/>
  <c r="U43" i="1"/>
  <c r="U59" i="1"/>
  <c r="U67" i="1"/>
  <c r="U83" i="1"/>
  <c r="U91" i="1"/>
  <c r="U107" i="1"/>
  <c r="U115" i="1"/>
  <c r="U123" i="1"/>
  <c r="U131" i="1"/>
  <c r="U139" i="1"/>
  <c r="U163" i="1"/>
  <c r="U171" i="1"/>
  <c r="U179" i="1"/>
  <c r="U187" i="1"/>
  <c r="U195" i="1"/>
  <c r="U203" i="1"/>
  <c r="U211" i="1"/>
  <c r="U219" i="1"/>
  <c r="U243" i="1"/>
  <c r="U251" i="1"/>
  <c r="U259" i="1"/>
  <c r="U267" i="1"/>
  <c r="U275" i="1"/>
  <c r="U299" i="1"/>
  <c r="U307" i="1"/>
  <c r="U315" i="1"/>
  <c r="U323" i="1"/>
  <c r="U331" i="1"/>
  <c r="U339" i="1"/>
  <c r="U347" i="1"/>
  <c r="U371" i="1"/>
  <c r="U8" i="1"/>
  <c r="U32" i="1"/>
  <c r="U40" i="1"/>
  <c r="U48" i="1"/>
  <c r="U80" i="1"/>
  <c r="U88" i="1"/>
  <c r="U96" i="1"/>
  <c r="U104" i="1"/>
  <c r="U112" i="1"/>
  <c r="U128" i="1"/>
  <c r="U136" i="1"/>
  <c r="U144" i="1"/>
  <c r="U160" i="1"/>
  <c r="U168" i="1"/>
  <c r="U176" i="1"/>
  <c r="U184" i="1"/>
  <c r="U200" i="1"/>
  <c r="U216" i="1"/>
  <c r="U224" i="1"/>
  <c r="U232" i="1"/>
  <c r="U240" i="1"/>
  <c r="U248" i="1"/>
  <c r="U256" i="1"/>
  <c r="U264" i="1"/>
  <c r="U272" i="1"/>
  <c r="U280" i="1"/>
  <c r="U304" i="1"/>
  <c r="U328" i="1"/>
  <c r="U336" i="1"/>
  <c r="U352" i="1"/>
  <c r="U360" i="1"/>
  <c r="U368" i="1"/>
  <c r="U376" i="1"/>
  <c r="U384" i="1"/>
  <c r="U392" i="1"/>
  <c r="U400" i="1"/>
  <c r="U416" i="1"/>
  <c r="U424" i="1"/>
  <c r="U440" i="1"/>
  <c r="U464" i="1"/>
  <c r="U472" i="1"/>
  <c r="U480" i="1"/>
  <c r="U488" i="1"/>
  <c r="U496" i="1"/>
  <c r="U512" i="1"/>
  <c r="U520" i="1"/>
  <c r="U536" i="1"/>
  <c r="U544" i="1"/>
  <c r="U552" i="1"/>
  <c r="U568" i="1"/>
  <c r="U576" i="1"/>
  <c r="U584" i="1"/>
  <c r="U592" i="1"/>
  <c r="U608" i="1"/>
  <c r="U624" i="1"/>
  <c r="U632" i="1"/>
  <c r="U640" i="1"/>
  <c r="U648" i="1"/>
  <c r="U664" i="1"/>
  <c r="U680" i="1"/>
  <c r="U704" i="1"/>
  <c r="U712" i="1"/>
  <c r="U720" i="1"/>
  <c r="U728" i="1"/>
  <c r="U736" i="1"/>
  <c r="U752" i="1"/>
  <c r="U760" i="1"/>
  <c r="U768" i="1"/>
  <c r="U792" i="1"/>
  <c r="U800" i="1"/>
  <c r="U808" i="1"/>
  <c r="U816" i="1"/>
  <c r="U824" i="1"/>
  <c r="U832" i="1"/>
  <c r="U856" i="1"/>
  <c r="U864" i="1"/>
  <c r="U872" i="1"/>
  <c r="U880" i="1"/>
  <c r="U896" i="1"/>
  <c r="U912" i="1"/>
  <c r="U920" i="1"/>
  <c r="U944" i="1"/>
  <c r="U952" i="1"/>
  <c r="U960" i="1"/>
  <c r="U976" i="1"/>
  <c r="U984" i="1"/>
  <c r="U992" i="1"/>
  <c r="U1008" i="1"/>
  <c r="U1016" i="1"/>
  <c r="U1032" i="1"/>
  <c r="U1040" i="1"/>
  <c r="U1048" i="1"/>
  <c r="U1064" i="1"/>
  <c r="U1072" i="1"/>
  <c r="U1080" i="1"/>
  <c r="U121" i="1"/>
  <c r="U161" i="1"/>
  <c r="U209" i="1"/>
  <c r="U3" i="1"/>
  <c r="U21" i="1"/>
  <c r="U29" i="1"/>
  <c r="U45" i="1"/>
  <c r="U53" i="1"/>
  <c r="U61" i="1"/>
  <c r="U77" i="1"/>
  <c r="U101" i="1"/>
  <c r="U133" i="1"/>
  <c r="U141" i="1"/>
  <c r="U157" i="1"/>
  <c r="U181" i="1"/>
  <c r="U197" i="1"/>
  <c r="U213" i="1"/>
  <c r="U229" i="1"/>
  <c r="U261" i="1"/>
  <c r="U285" i="1"/>
  <c r="U293" i="1"/>
  <c r="U301" i="1"/>
  <c r="U309" i="1"/>
  <c r="U325" i="1"/>
  <c r="U333" i="1"/>
  <c r="U349" i="1"/>
  <c r="U381" i="1"/>
  <c r="U397" i="1"/>
  <c r="U413" i="1"/>
  <c r="U421" i="1"/>
  <c r="U437" i="1"/>
  <c r="U445" i="1"/>
  <c r="U453" i="1"/>
  <c r="U469" i="1"/>
  <c r="U477" i="1"/>
  <c r="U501" i="1"/>
  <c r="U509" i="1"/>
  <c r="U517" i="1"/>
  <c r="U533" i="1"/>
  <c r="U549" i="1"/>
  <c r="U557" i="1"/>
  <c r="U581" i="1"/>
  <c r="U589" i="1"/>
  <c r="U597" i="1"/>
  <c r="U605" i="1"/>
  <c r="U613" i="1"/>
  <c r="U629" i="1"/>
  <c r="U637" i="1"/>
  <c r="U669" i="1"/>
  <c r="U677" i="1"/>
  <c r="U693" i="1"/>
  <c r="U725" i="1"/>
  <c r="U749" i="1"/>
  <c r="U757" i="1"/>
  <c r="U773" i="1"/>
  <c r="U789" i="1"/>
  <c r="U805" i="1"/>
  <c r="U813" i="1"/>
  <c r="U821" i="1"/>
  <c r="U829" i="1"/>
  <c r="U837" i="1"/>
  <c r="U861" i="1"/>
  <c r="U869" i="1"/>
  <c r="U885" i="1"/>
  <c r="U901" i="1"/>
  <c r="U909" i="1"/>
  <c r="U917" i="1"/>
  <c r="U933" i="1"/>
  <c r="U941" i="1"/>
  <c r="U949" i="1"/>
  <c r="U957" i="1"/>
  <c r="U973" i="1"/>
  <c r="U981" i="1"/>
  <c r="U997" i="1"/>
  <c r="U1005" i="1"/>
  <c r="U1029" i="1"/>
  <c r="U1037" i="1"/>
  <c r="U1045" i="1"/>
  <c r="U1061" i="1"/>
  <c r="U1069" i="1"/>
  <c r="U1077" i="1"/>
  <c r="U1085" i="1"/>
  <c r="U1093" i="1"/>
  <c r="U1117" i="1"/>
  <c r="U1125" i="1"/>
  <c r="U1133" i="1"/>
  <c r="U1141" i="1"/>
  <c r="U1149" i="1"/>
  <c r="U1173" i="1"/>
  <c r="U1181" i="1"/>
  <c r="U1189" i="1"/>
  <c r="U1197" i="1"/>
  <c r="U1205" i="1"/>
  <c r="U1213" i="1"/>
  <c r="U1221" i="1"/>
  <c r="U1229" i="1"/>
  <c r="U1237" i="1"/>
  <c r="U1245" i="1"/>
  <c r="U1261" i="1"/>
  <c r="U1269" i="1"/>
  <c r="U1277" i="1"/>
  <c r="U1285" i="1"/>
  <c r="U1293" i="1"/>
  <c r="U1301" i="1"/>
  <c r="U1309" i="1"/>
  <c r="U1317" i="1"/>
  <c r="U1325" i="1"/>
  <c r="U17" i="1"/>
  <c r="U41" i="1"/>
  <c r="U185" i="1"/>
  <c r="U217" i="1"/>
  <c r="U273" i="1"/>
  <c r="U321" i="1"/>
  <c r="U329" i="1"/>
  <c r="U337" i="1"/>
  <c r="U361" i="1"/>
  <c r="U377" i="1"/>
  <c r="U393" i="1"/>
  <c r="U417" i="1"/>
  <c r="U561" i="1"/>
  <c r="U601" i="1"/>
  <c r="U697" i="1"/>
  <c r="U865" i="1"/>
  <c r="U897" i="1"/>
  <c r="U937" i="1"/>
  <c r="U1217" i="1"/>
  <c r="U1225" i="1"/>
  <c r="U1241" i="1"/>
  <c r="U1289" i="1"/>
  <c r="U1297" i="1"/>
  <c r="U1329" i="1"/>
  <c r="U1385" i="1"/>
  <c r="U1401" i="1"/>
  <c r="U1441" i="1"/>
  <c r="U1545" i="1"/>
  <c r="U1633" i="1"/>
  <c r="U1641" i="1"/>
  <c r="U1713" i="1"/>
  <c r="U1729" i="1"/>
  <c r="U1737" i="1"/>
  <c r="U1785" i="1"/>
  <c r="U1889" i="1"/>
  <c r="U1905" i="1"/>
  <c r="U1913" i="1"/>
  <c r="U1945" i="1"/>
  <c r="U5" i="1"/>
  <c r="U69" i="1"/>
  <c r="U109" i="1"/>
  <c r="U117" i="1"/>
  <c r="U125" i="1"/>
  <c r="U149" i="1"/>
  <c r="U165" i="1"/>
  <c r="U173" i="1"/>
  <c r="U189" i="1"/>
  <c r="U205" i="1"/>
  <c r="U221" i="1"/>
  <c r="U253" i="1"/>
  <c r="U269" i="1"/>
  <c r="U277" i="1"/>
  <c r="U341" i="1"/>
  <c r="U357" i="1"/>
  <c r="U365" i="1"/>
  <c r="U485" i="1"/>
  <c r="U493" i="1"/>
  <c r="U525" i="1"/>
  <c r="U541" i="1"/>
  <c r="U565" i="1"/>
  <c r="U573" i="1"/>
  <c r="U621" i="1"/>
  <c r="U653" i="1"/>
  <c r="U701" i="1"/>
  <c r="U709" i="1"/>
  <c r="U741" i="1"/>
  <c r="U10" i="1"/>
  <c r="U26" i="1"/>
  <c r="U42" i="1"/>
  <c r="U50" i="1"/>
  <c r="U74" i="1"/>
  <c r="U82" i="1"/>
  <c r="U90" i="1"/>
  <c r="U98" i="1"/>
  <c r="U106" i="1"/>
  <c r="U114" i="1"/>
  <c r="U130" i="1"/>
  <c r="U138" i="1"/>
  <c r="U146" i="1"/>
  <c r="U154" i="1"/>
  <c r="U170" i="1"/>
  <c r="U186" i="1"/>
  <c r="U194" i="1"/>
  <c r="U210" i="1"/>
  <c r="U226" i="1"/>
  <c r="U234" i="1"/>
  <c r="U242" i="1"/>
  <c r="U250" i="1"/>
  <c r="U258" i="1"/>
  <c r="U266" i="1"/>
  <c r="U274" i="1"/>
  <c r="U282" i="1"/>
  <c r="U290" i="1"/>
  <c r="U298" i="1"/>
  <c r="U322" i="1"/>
  <c r="U330" i="1"/>
  <c r="U338" i="1"/>
  <c r="U346" i="1"/>
  <c r="U354" i="1"/>
  <c r="U362" i="1"/>
  <c r="U370" i="1"/>
  <c r="U378" i="1"/>
  <c r="U386" i="1"/>
  <c r="U394" i="1"/>
  <c r="U402" i="1"/>
  <c r="U418" i="1"/>
  <c r="U426" i="1"/>
  <c r="U434" i="1"/>
  <c r="U442" i="1"/>
  <c r="U450" i="1"/>
  <c r="U466" i="1"/>
  <c r="U474" i="1"/>
  <c r="U498" i="1"/>
  <c r="U506" i="1"/>
  <c r="U538" i="1"/>
  <c r="U546" i="1"/>
  <c r="U97" i="1"/>
  <c r="U241" i="1"/>
  <c r="U257" i="1"/>
  <c r="U385" i="1"/>
  <c r="U401" i="1"/>
  <c r="U473" i="1"/>
  <c r="U497" i="1"/>
  <c r="U513" i="1"/>
  <c r="U553" i="1"/>
  <c r="U705" i="1"/>
  <c r="U761" i="1"/>
  <c r="U809" i="1"/>
  <c r="U889" i="1"/>
  <c r="U921" i="1"/>
  <c r="U945" i="1"/>
  <c r="U1001" i="1"/>
  <c r="U1025" i="1"/>
  <c r="U1105" i="1"/>
  <c r="U1153" i="1"/>
  <c r="U7" i="1"/>
  <c r="U15" i="1"/>
  <c r="U23" i="1"/>
  <c r="U31" i="1"/>
  <c r="U47" i="1"/>
  <c r="U55" i="1"/>
  <c r="U63" i="1"/>
  <c r="U79" i="1"/>
  <c r="U95" i="1"/>
  <c r="U103" i="1"/>
  <c r="U111" i="1"/>
  <c r="U119" i="1"/>
  <c r="U135" i="1"/>
  <c r="U143" i="1"/>
  <c r="U151" i="1"/>
  <c r="U159" i="1"/>
  <c r="U167" i="1"/>
  <c r="U175" i="1"/>
  <c r="U183" i="1"/>
  <c r="U191" i="1"/>
  <c r="U199" i="1"/>
  <c r="U207" i="1"/>
  <c r="U215" i="1"/>
  <c r="U231" i="1"/>
  <c r="U239" i="1"/>
  <c r="U247" i="1"/>
  <c r="U271" i="1"/>
  <c r="U279" i="1"/>
  <c r="U287" i="1"/>
  <c r="U303" i="1"/>
  <c r="U311" i="1"/>
  <c r="U319" i="1"/>
  <c r="U343" i="1"/>
  <c r="U351" i="1"/>
  <c r="U359" i="1"/>
  <c r="U375" i="1"/>
  <c r="U383" i="1"/>
  <c r="U391" i="1"/>
  <c r="U399" i="1"/>
  <c r="U407" i="1"/>
  <c r="U423" i="1"/>
  <c r="U431" i="1"/>
  <c r="U447" i="1"/>
  <c r="U463" i="1"/>
  <c r="U495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95" i="1"/>
  <c r="U703" i="1"/>
  <c r="U711" i="1"/>
  <c r="U719" i="1"/>
  <c r="U727" i="1"/>
  <c r="U735" i="1"/>
  <c r="U743" i="1"/>
  <c r="U751" i="1"/>
  <c r="U759" i="1"/>
  <c r="U767" i="1"/>
  <c r="U807" i="1"/>
  <c r="U815" i="1"/>
  <c r="U823" i="1"/>
  <c r="U831" i="1"/>
  <c r="U847" i="1"/>
  <c r="U855" i="1"/>
  <c r="U863" i="1"/>
  <c r="U879" i="1"/>
  <c r="U887" i="1"/>
  <c r="U895" i="1"/>
  <c r="U903" i="1"/>
  <c r="U911" i="1"/>
  <c r="U919" i="1"/>
  <c r="U935" i="1"/>
  <c r="U943" i="1"/>
  <c r="U951" i="1"/>
  <c r="U959" i="1"/>
  <c r="U983" i="1"/>
  <c r="U991" i="1"/>
  <c r="U999" i="1"/>
  <c r="U1015" i="1"/>
  <c r="U1023" i="1"/>
  <c r="U1031" i="1"/>
  <c r="U1039" i="1"/>
  <c r="U1055" i="1"/>
  <c r="U1063" i="1"/>
  <c r="U1071" i="1"/>
  <c r="U1079" i="1"/>
  <c r="U1087" i="1"/>
  <c r="U1103" i="1"/>
  <c r="U1119" i="1"/>
  <c r="U1127" i="1"/>
  <c r="U1135" i="1"/>
  <c r="U1143" i="1"/>
  <c r="U1159" i="1"/>
  <c r="U1167" i="1"/>
  <c r="U1175" i="1"/>
  <c r="U1183" i="1"/>
  <c r="U1191" i="1"/>
  <c r="U1199" i="1"/>
  <c r="U1215" i="1"/>
  <c r="U3324" i="1"/>
  <c r="U3332" i="1"/>
  <c r="U3340" i="1"/>
  <c r="U3348" i="1"/>
  <c r="U3364" i="1"/>
  <c r="U3372" i="1"/>
  <c r="U3380" i="1"/>
  <c r="U3388" i="1"/>
  <c r="U3420" i="1"/>
  <c r="U3428" i="1"/>
  <c r="U3444" i="1"/>
  <c r="U3452" i="1"/>
  <c r="U3460" i="1"/>
  <c r="U3468" i="1"/>
  <c r="U3484" i="1"/>
  <c r="U3492" i="1"/>
  <c r="U3500" i="1"/>
  <c r="U3508" i="1"/>
  <c r="U3516" i="1"/>
  <c r="U3540" i="1"/>
  <c r="U3548" i="1"/>
  <c r="U3556" i="1"/>
  <c r="U3564" i="1"/>
  <c r="U3580" i="1"/>
  <c r="U3588" i="1"/>
  <c r="U3604" i="1"/>
  <c r="U3612" i="1"/>
  <c r="U3620" i="1"/>
  <c r="U3636" i="1"/>
  <c r="U3644" i="1"/>
  <c r="U3660" i="1"/>
  <c r="U3676" i="1"/>
  <c r="U3684" i="1"/>
  <c r="U3692" i="1"/>
  <c r="U3700" i="1"/>
  <c r="U3708" i="1"/>
  <c r="U3716" i="1"/>
  <c r="U3732" i="1"/>
  <c r="U3740" i="1"/>
  <c r="U3764" i="1"/>
  <c r="U3772" i="1"/>
  <c r="U3780" i="1"/>
  <c r="U3796" i="1"/>
  <c r="U3812" i="1"/>
  <c r="U3820" i="1"/>
  <c r="U3828" i="1"/>
  <c r="U3836" i="1"/>
  <c r="U3844" i="1"/>
  <c r="U3852" i="1"/>
  <c r="U3860" i="1"/>
  <c r="U3868" i="1"/>
  <c r="U3876" i="1"/>
  <c r="U3884" i="1"/>
  <c r="U3892" i="1"/>
  <c r="U4093" i="1"/>
  <c r="U4077" i="1"/>
  <c r="U4061" i="1"/>
  <c r="U4053" i="1"/>
  <c r="U4045" i="1"/>
  <c r="U4037" i="1"/>
  <c r="U4029" i="1"/>
  <c r="U4021" i="1"/>
  <c r="U4013" i="1"/>
  <c r="U4005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321" i="1"/>
  <c r="U3329" i="1"/>
  <c r="U3337" i="1"/>
  <c r="U3353" i="1"/>
  <c r="U3361" i="1"/>
  <c r="U3369" i="1"/>
  <c r="U3401" i="1"/>
  <c r="U3409" i="1"/>
  <c r="U3425" i="1"/>
  <c r="U3441" i="1"/>
  <c r="U3457" i="1"/>
  <c r="U3465" i="1"/>
  <c r="U3473" i="1"/>
  <c r="U3481" i="1"/>
  <c r="U3489" i="1"/>
  <c r="U3497" i="1"/>
  <c r="U3513" i="1"/>
  <c r="U3521" i="1"/>
  <c r="U3537" i="1"/>
  <c r="U3545" i="1"/>
  <c r="U3553" i="1"/>
  <c r="U3561" i="1"/>
  <c r="U3569" i="1"/>
  <c r="U3577" i="1"/>
  <c r="U3585" i="1"/>
  <c r="U3601" i="1"/>
  <c r="U3609" i="1"/>
  <c r="U3617" i="1"/>
  <c r="U3625" i="1"/>
  <c r="U3633" i="1"/>
  <c r="U3641" i="1"/>
  <c r="U3649" i="1"/>
  <c r="U3657" i="1"/>
  <c r="U3665" i="1"/>
  <c r="U3681" i="1"/>
  <c r="U3689" i="1"/>
  <c r="U3697" i="1"/>
  <c r="U3705" i="1"/>
  <c r="U3721" i="1"/>
  <c r="U3729" i="1"/>
  <c r="U3745" i="1"/>
  <c r="U3753" i="1"/>
  <c r="U3769" i="1"/>
  <c r="U3777" i="1"/>
  <c r="U3817" i="1"/>
  <c r="U3825" i="1"/>
  <c r="U3841" i="1"/>
  <c r="U3849" i="1"/>
  <c r="U3857" i="1"/>
  <c r="U3865" i="1"/>
  <c r="U3873" i="1"/>
  <c r="U3881" i="1"/>
  <c r="U4092" i="1"/>
  <c r="U4084" i="1"/>
  <c r="U4076" i="1"/>
  <c r="U4068" i="1"/>
  <c r="U4060" i="1"/>
  <c r="U4052" i="1"/>
  <c r="U4044" i="1"/>
  <c r="U4036" i="1"/>
  <c r="U4028" i="1"/>
  <c r="U4020" i="1"/>
  <c r="U4012" i="1"/>
  <c r="U3988" i="1"/>
  <c r="U3980" i="1"/>
  <c r="U3972" i="1"/>
  <c r="U3964" i="1"/>
  <c r="U3956" i="1"/>
  <c r="U3932" i="1"/>
  <c r="U3924" i="1"/>
  <c r="U3916" i="1"/>
  <c r="U3908" i="1"/>
  <c r="U4098" i="1"/>
  <c r="U4106" i="1"/>
  <c r="U4114" i="1"/>
  <c r="U4122" i="1"/>
  <c r="U4130" i="1"/>
  <c r="U4138" i="1"/>
  <c r="U4154" i="1"/>
  <c r="U4162" i="1"/>
  <c r="U4170" i="1"/>
  <c r="U4178" i="1"/>
  <c r="U4186" i="1"/>
  <c r="U4194" i="1"/>
  <c r="U550" i="1"/>
  <c r="U558" i="1"/>
  <c r="U566" i="1"/>
  <c r="U582" i="1"/>
  <c r="U590" i="1"/>
  <c r="U606" i="1"/>
  <c r="U614" i="1"/>
  <c r="U630" i="1"/>
  <c r="U638" i="1"/>
  <c r="U654" i="1"/>
  <c r="U670" i="1"/>
  <c r="U678" i="1"/>
  <c r="U686" i="1"/>
  <c r="U694" i="1"/>
  <c r="U702" i="1"/>
  <c r="U710" i="1"/>
  <c r="U726" i="1"/>
  <c r="U734" i="1"/>
  <c r="U750" i="1"/>
  <c r="U758" i="1"/>
  <c r="U766" i="1"/>
  <c r="U774" i="1"/>
  <c r="U782" i="1"/>
  <c r="U806" i="1"/>
  <c r="U814" i="1"/>
  <c r="U822" i="1"/>
  <c r="U838" i="1"/>
  <c r="U846" i="1"/>
  <c r="U854" i="1"/>
  <c r="U862" i="1"/>
  <c r="U870" i="1"/>
  <c r="U878" i="1"/>
  <c r="U894" i="1"/>
  <c r="U910" i="1"/>
  <c r="U918" i="1"/>
  <c r="U926" i="1"/>
  <c r="U934" i="1"/>
  <c r="U950" i="1"/>
  <c r="U958" i="1"/>
  <c r="U990" i="1"/>
  <c r="U1006" i="1"/>
  <c r="U1014" i="1"/>
  <c r="U1038" i="1"/>
  <c r="U1046" i="1"/>
  <c r="U1054" i="1"/>
  <c r="U1062" i="1"/>
  <c r="U1070" i="1"/>
  <c r="U1078" i="1"/>
  <c r="U1086" i="1"/>
  <c r="U1094" i="1"/>
  <c r="U1110" i="1"/>
  <c r="U1118" i="1"/>
  <c r="U1134" i="1"/>
  <c r="U1142" i="1"/>
  <c r="U1158" i="1"/>
  <c r="U1166" i="1"/>
  <c r="U1174" i="1"/>
  <c r="U1182" i="1"/>
  <c r="U1198" i="1"/>
  <c r="U1214" i="1"/>
  <c r="U1222" i="1"/>
  <c r="U1230" i="1"/>
  <c r="U1238" i="1"/>
  <c r="U1246" i="1"/>
  <c r="U1262" i="1"/>
  <c r="U1270" i="1"/>
  <c r="U1278" i="1"/>
  <c r="U1286" i="1"/>
  <c r="U1302" i="1"/>
  <c r="U1310" i="1"/>
  <c r="U1318" i="1"/>
  <c r="U1326" i="1"/>
  <c r="U1334" i="1"/>
  <c r="U1342" i="1"/>
  <c r="U1358" i="1"/>
  <c r="U1366" i="1"/>
  <c r="U1374" i="1"/>
  <c r="U1382" i="1"/>
  <c r="U1390" i="1"/>
  <c r="U1406" i="1"/>
  <c r="U1422" i="1"/>
  <c r="U1430" i="1"/>
  <c r="U1438" i="1"/>
  <c r="U1446" i="1"/>
  <c r="U1454" i="1"/>
  <c r="U1462" i="1"/>
  <c r="U1470" i="1"/>
  <c r="U1486" i="1"/>
  <c r="U1494" i="1"/>
  <c r="U1502" i="1"/>
  <c r="U1510" i="1"/>
  <c r="U1526" i="1"/>
  <c r="U1534" i="1"/>
  <c r="U1542" i="1"/>
  <c r="U1550" i="1"/>
  <c r="U1558" i="1"/>
  <c r="U1590" i="1"/>
  <c r="U1598" i="1"/>
  <c r="U1614" i="1"/>
  <c r="U1622" i="1"/>
  <c r="U1630" i="1"/>
  <c r="U1646" i="1"/>
  <c r="U1654" i="1"/>
  <c r="U1662" i="1"/>
  <c r="U1678" i="1"/>
  <c r="U1686" i="1"/>
  <c r="U1694" i="1"/>
  <c r="U1702" i="1"/>
  <c r="U1718" i="1"/>
  <c r="U1726" i="1"/>
  <c r="U1734" i="1"/>
  <c r="U1742" i="1"/>
  <c r="U1750" i="1"/>
  <c r="U1758" i="1"/>
  <c r="U1766" i="1"/>
  <c r="U1774" i="1"/>
  <c r="U1790" i="1"/>
  <c r="U1798" i="1"/>
  <c r="U1806" i="1"/>
  <c r="U1814" i="1"/>
  <c r="U1822" i="1"/>
  <c r="U1838" i="1"/>
  <c r="U1846" i="1"/>
  <c r="U1854" i="1"/>
  <c r="U1870" i="1"/>
  <c r="U1878" i="1"/>
  <c r="U1886" i="1"/>
  <c r="U1918" i="1"/>
  <c r="U1926" i="1"/>
  <c r="U1934" i="1"/>
  <c r="U1942" i="1"/>
  <c r="U1950" i="1"/>
  <c r="U1958" i="1"/>
  <c r="U1966" i="1"/>
  <c r="U1974" i="1"/>
  <c r="U1990" i="1"/>
  <c r="U1998" i="1"/>
  <c r="U2006" i="1"/>
  <c r="U2030" i="1"/>
  <c r="U2038" i="1"/>
  <c r="U2046" i="1"/>
  <c r="U2062" i="1"/>
  <c r="U2070" i="1"/>
  <c r="U2086" i="1"/>
  <c r="U2094" i="1"/>
  <c r="U2102" i="1"/>
  <c r="U2110" i="1"/>
  <c r="U2118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302" i="1"/>
  <c r="U2310" i="1"/>
  <c r="U2326" i="1"/>
  <c r="U2334" i="1"/>
  <c r="U2350" i="1"/>
  <c r="U2358" i="1"/>
  <c r="U2366" i="1"/>
  <c r="U2374" i="1"/>
  <c r="U2390" i="1"/>
  <c r="U2398" i="1"/>
  <c r="U2406" i="1"/>
  <c r="U2414" i="1"/>
  <c r="U2422" i="1"/>
  <c r="U2430" i="1"/>
  <c r="U2438" i="1"/>
  <c r="U2446" i="1"/>
  <c r="U2454" i="1"/>
  <c r="U2462" i="1"/>
  <c r="U2470" i="1"/>
  <c r="U2478" i="1"/>
  <c r="U2494" i="1"/>
  <c r="U2510" i="1"/>
  <c r="U2526" i="1"/>
  <c r="U2534" i="1"/>
  <c r="U2542" i="1"/>
  <c r="U2550" i="1"/>
  <c r="U2582" i="1"/>
  <c r="U2598" i="1"/>
  <c r="U2606" i="1"/>
  <c r="U2614" i="1"/>
  <c r="U2622" i="1"/>
  <c r="U2630" i="1"/>
  <c r="U2638" i="1"/>
  <c r="U2646" i="1"/>
  <c r="U2654" i="1"/>
  <c r="U2662" i="1"/>
  <c r="U2670" i="1"/>
  <c r="U2678" i="1"/>
  <c r="U2686" i="1"/>
  <c r="U2694" i="1"/>
  <c r="U2702" i="1"/>
  <c r="U2718" i="1"/>
  <c r="U2726" i="1"/>
  <c r="U2734" i="1"/>
  <c r="U2742" i="1"/>
  <c r="U2750" i="1"/>
  <c r="U2758" i="1"/>
  <c r="U2766" i="1"/>
  <c r="U2774" i="1"/>
  <c r="U2782" i="1"/>
  <c r="U2790" i="1"/>
  <c r="U2798" i="1"/>
  <c r="U2806" i="1"/>
  <c r="U2814" i="1"/>
  <c r="U2830" i="1"/>
  <c r="U2838" i="1"/>
  <c r="U2846" i="1"/>
  <c r="U2854" i="1"/>
  <c r="U2862" i="1"/>
  <c r="U2878" i="1"/>
  <c r="U2886" i="1"/>
  <c r="U2894" i="1"/>
  <c r="U2902" i="1"/>
  <c r="U2910" i="1"/>
  <c r="U2918" i="1"/>
  <c r="U2926" i="1"/>
  <c r="U2942" i="1"/>
  <c r="U2950" i="1"/>
  <c r="U2966" i="1"/>
  <c r="U2974" i="1"/>
  <c r="U2998" i="1"/>
  <c r="U3006" i="1"/>
  <c r="U3014" i="1"/>
  <c r="U3022" i="1"/>
  <c r="U3030" i="1"/>
  <c r="U3046" i="1"/>
  <c r="U3062" i="1"/>
  <c r="U3070" i="1"/>
  <c r="U3078" i="1"/>
  <c r="U3086" i="1"/>
  <c r="U3118" i="1"/>
  <c r="U3126" i="1"/>
  <c r="U3134" i="1"/>
  <c r="U3142" i="1"/>
  <c r="U3150" i="1"/>
  <c r="U3166" i="1"/>
  <c r="U3174" i="1"/>
  <c r="U3190" i="1"/>
  <c r="U3198" i="1"/>
  <c r="U3206" i="1"/>
  <c r="U3214" i="1"/>
  <c r="U3222" i="1"/>
  <c r="U3230" i="1"/>
  <c r="U3246" i="1"/>
  <c r="U3254" i="1"/>
  <c r="U3270" i="1"/>
  <c r="U3278" i="1"/>
  <c r="U3286" i="1"/>
  <c r="U3294" i="1"/>
  <c r="U3302" i="1"/>
  <c r="U3310" i="1"/>
  <c r="U3326" i="1"/>
  <c r="U3334" i="1"/>
  <c r="U3350" i="1"/>
  <c r="U3358" i="1"/>
  <c r="U3366" i="1"/>
  <c r="U3398" i="1"/>
  <c r="U3422" i="1"/>
  <c r="U3454" i="1"/>
  <c r="U3462" i="1"/>
  <c r="U3470" i="1"/>
  <c r="U3486" i="1"/>
  <c r="U3502" i="1"/>
  <c r="U3518" i="1"/>
  <c r="U3526" i="1"/>
  <c r="U3534" i="1"/>
  <c r="U3542" i="1"/>
  <c r="U3550" i="1"/>
  <c r="U3558" i="1"/>
  <c r="U3566" i="1"/>
  <c r="U3574" i="1"/>
  <c r="U3582" i="1"/>
  <c r="U3590" i="1"/>
  <c r="U3598" i="1"/>
  <c r="U3606" i="1"/>
  <c r="U3622" i="1"/>
  <c r="U3630" i="1"/>
  <c r="U3638" i="1"/>
  <c r="U3646" i="1"/>
  <c r="U3654" i="1"/>
  <c r="U3662" i="1"/>
  <c r="U3670" i="1"/>
  <c r="U3678" i="1"/>
  <c r="U3686" i="1"/>
  <c r="U3694" i="1"/>
  <c r="U3702" i="1"/>
  <c r="U3710" i="1"/>
  <c r="U3718" i="1"/>
  <c r="U3726" i="1"/>
  <c r="U3734" i="1"/>
  <c r="U3758" i="1"/>
  <c r="U3766" i="1"/>
  <c r="U3774" i="1"/>
  <c r="U3782" i="1"/>
  <c r="U3790" i="1"/>
  <c r="U3798" i="1"/>
  <c r="U3814" i="1"/>
  <c r="U3822" i="1"/>
  <c r="U3830" i="1"/>
  <c r="U3854" i="1"/>
  <c r="U3862" i="1"/>
  <c r="U3870" i="1"/>
  <c r="U3878" i="1"/>
  <c r="U3886" i="1"/>
  <c r="U3894" i="1"/>
  <c r="U4091" i="1"/>
  <c r="U4083" i="1"/>
  <c r="U4067" i="1"/>
  <c r="U4059" i="1"/>
  <c r="U4051" i="1"/>
  <c r="U4043" i="1"/>
  <c r="U4027" i="1"/>
  <c r="U4019" i="1"/>
  <c r="U4011" i="1"/>
  <c r="U4003" i="1"/>
  <c r="U3995" i="1"/>
  <c r="U3987" i="1"/>
  <c r="U3979" i="1"/>
  <c r="U3971" i="1"/>
  <c r="U3963" i="1"/>
  <c r="U3955" i="1"/>
  <c r="U3939" i="1"/>
  <c r="U3915" i="1"/>
  <c r="U3907" i="1"/>
  <c r="U3899" i="1"/>
  <c r="U1107" i="1"/>
  <c r="U1115" i="1"/>
  <c r="U1123" i="1"/>
  <c r="U1131" i="1"/>
  <c r="U1139" i="1"/>
  <c r="U1147" i="1"/>
  <c r="U1155" i="1"/>
  <c r="U1171" i="1"/>
  <c r="U1179" i="1"/>
  <c r="U1187" i="1"/>
  <c r="U1203" i="1"/>
  <c r="U1211" i="1"/>
  <c r="U1219" i="1"/>
  <c r="U1227" i="1"/>
  <c r="U1235" i="1"/>
  <c r="U1243" i="1"/>
  <c r="U1251" i="1"/>
  <c r="U1259" i="1"/>
  <c r="U1267" i="1"/>
  <c r="U1275" i="1"/>
  <c r="U1283" i="1"/>
  <c r="U1291" i="1"/>
  <c r="U1307" i="1"/>
  <c r="U1315" i="1"/>
  <c r="U1323" i="1"/>
  <c r="U1331" i="1"/>
  <c r="U1339" i="1"/>
  <c r="U1347" i="1"/>
  <c r="U1363" i="1"/>
  <c r="U1371" i="1"/>
  <c r="U1379" i="1"/>
  <c r="U1387" i="1"/>
  <c r="U1395" i="1"/>
  <c r="U1403" i="1"/>
  <c r="U1419" i="1"/>
  <c r="U1427" i="1"/>
  <c r="U1443" i="1"/>
  <c r="U1451" i="1"/>
  <c r="U1467" i="1"/>
  <c r="U1475" i="1"/>
  <c r="U1491" i="1"/>
  <c r="U1499" i="1"/>
  <c r="U1515" i="1"/>
  <c r="U1523" i="1"/>
  <c r="U1531" i="1"/>
  <c r="U1539" i="1"/>
  <c r="U1547" i="1"/>
  <c r="U1555" i="1"/>
  <c r="U1563" i="1"/>
  <c r="U1571" i="1"/>
  <c r="U1579" i="1"/>
  <c r="U1587" i="1"/>
  <c r="U1595" i="1"/>
  <c r="U1603" i="1"/>
  <c r="U1611" i="1"/>
  <c r="U1619" i="1"/>
  <c r="U1627" i="1"/>
  <c r="U1635" i="1"/>
  <c r="U1651" i="1"/>
  <c r="U1659" i="1"/>
  <c r="U1667" i="1"/>
  <c r="U1675" i="1"/>
  <c r="U1683" i="1"/>
  <c r="U1691" i="1"/>
  <c r="U1699" i="1"/>
  <c r="U1707" i="1"/>
  <c r="U1715" i="1"/>
  <c r="U1747" i="1"/>
  <c r="U1755" i="1"/>
  <c r="U1763" i="1"/>
  <c r="U1771" i="1"/>
  <c r="U1787" i="1"/>
  <c r="U1795" i="1"/>
  <c r="U1803" i="1"/>
  <c r="U1811" i="1"/>
  <c r="U1819" i="1"/>
  <c r="U1827" i="1"/>
  <c r="U1835" i="1"/>
  <c r="U1851" i="1"/>
  <c r="U1859" i="1"/>
  <c r="U1875" i="1"/>
  <c r="U1883" i="1"/>
  <c r="U1891" i="1"/>
  <c r="U1899" i="1"/>
  <c r="U1907" i="1"/>
  <c r="U1915" i="1"/>
  <c r="U1923" i="1"/>
  <c r="U1931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51" i="1"/>
  <c r="U2059" i="1"/>
  <c r="U2075" i="1"/>
  <c r="U2083" i="1"/>
  <c r="U2091" i="1"/>
  <c r="U2099" i="1"/>
  <c r="U2107" i="1"/>
  <c r="U2115" i="1"/>
  <c r="U2123" i="1"/>
  <c r="U2131" i="1"/>
  <c r="U2147" i="1"/>
  <c r="U2155" i="1"/>
  <c r="U2171" i="1"/>
  <c r="U2179" i="1"/>
  <c r="U2195" i="1"/>
  <c r="U2203" i="1"/>
  <c r="U2211" i="1"/>
  <c r="U2235" i="1"/>
  <c r="U2243" i="1"/>
  <c r="U2251" i="1"/>
  <c r="U2259" i="1"/>
  <c r="U2267" i="1"/>
  <c r="U2283" i="1"/>
  <c r="U2299" i="1"/>
  <c r="U2307" i="1"/>
  <c r="U2315" i="1"/>
  <c r="U2323" i="1"/>
  <c r="U2339" i="1"/>
  <c r="U2347" i="1"/>
  <c r="U2355" i="1"/>
  <c r="U2363" i="1"/>
  <c r="U2379" i="1"/>
  <c r="U2387" i="1"/>
  <c r="U2395" i="1"/>
  <c r="U2403" i="1"/>
  <c r="U2419" i="1"/>
  <c r="U2427" i="1"/>
  <c r="U2443" i="1"/>
  <c r="U2451" i="1"/>
  <c r="U2467" i="1"/>
  <c r="U2475" i="1"/>
  <c r="U2483" i="1"/>
  <c r="U2491" i="1"/>
  <c r="U2499" i="1"/>
  <c r="U2507" i="1"/>
  <c r="U2515" i="1"/>
  <c r="U2547" i="1"/>
  <c r="U2555" i="1"/>
  <c r="U2563" i="1"/>
  <c r="U2571" i="1"/>
  <c r="U2595" i="1"/>
  <c r="U2603" i="1"/>
  <c r="U2611" i="1"/>
  <c r="U2619" i="1"/>
  <c r="U2627" i="1"/>
  <c r="U2643" i="1"/>
  <c r="U2651" i="1"/>
  <c r="U2691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35" i="1"/>
  <c r="U2851" i="1"/>
  <c r="U2859" i="1"/>
  <c r="U2867" i="1"/>
  <c r="U2875" i="1"/>
  <c r="U2883" i="1"/>
  <c r="U2891" i="1"/>
  <c r="U2899" i="1"/>
  <c r="U2907" i="1"/>
  <c r="U2915" i="1"/>
  <c r="U2923" i="1"/>
  <c r="U2931" i="1"/>
  <c r="U2939" i="1"/>
  <c r="U2947" i="1"/>
  <c r="U2963" i="1"/>
  <c r="U2979" i="1"/>
  <c r="U2995" i="1"/>
  <c r="U3011" i="1"/>
  <c r="U3019" i="1"/>
  <c r="U3035" i="1"/>
  <c r="U3059" i="1"/>
  <c r="U3067" i="1"/>
  <c r="U3083" i="1"/>
  <c r="U3091" i="1"/>
  <c r="U3107" i="1"/>
  <c r="U3115" i="1"/>
  <c r="U3123" i="1"/>
  <c r="U3131" i="1"/>
  <c r="U3139" i="1"/>
  <c r="U3147" i="1"/>
  <c r="U3163" i="1"/>
  <c r="U3179" i="1"/>
  <c r="U3187" i="1"/>
  <c r="U3195" i="1"/>
  <c r="U3203" i="1"/>
  <c r="U3211" i="1"/>
  <c r="U3219" i="1"/>
  <c r="U3235" i="1"/>
  <c r="U3243" i="1"/>
  <c r="U3267" i="1"/>
  <c r="U3283" i="1"/>
  <c r="U3291" i="1"/>
  <c r="U3299" i="1"/>
  <c r="U3307" i="1"/>
  <c r="U3323" i="1"/>
  <c r="U3339" i="1"/>
  <c r="U3363" i="1"/>
  <c r="U3371" i="1"/>
  <c r="U3395" i="1"/>
  <c r="U3411" i="1"/>
  <c r="U3427" i="1"/>
  <c r="U3443" i="1"/>
  <c r="U3451" i="1"/>
  <c r="U3459" i="1"/>
  <c r="U3467" i="1"/>
  <c r="U3475" i="1"/>
  <c r="U3483" i="1"/>
  <c r="U3499" i="1"/>
  <c r="U3515" i="1"/>
  <c r="U3523" i="1"/>
  <c r="U3531" i="1"/>
  <c r="U3539" i="1"/>
  <c r="U3547" i="1"/>
  <c r="U3555" i="1"/>
  <c r="U3563" i="1"/>
  <c r="U3571" i="1"/>
  <c r="U3579" i="1"/>
  <c r="U3587" i="1"/>
  <c r="U3595" i="1"/>
  <c r="U3603" i="1"/>
  <c r="U3611" i="1"/>
  <c r="U3619" i="1"/>
  <c r="U3627" i="1"/>
  <c r="U3635" i="1"/>
  <c r="U3643" i="1"/>
  <c r="U3651" i="1"/>
  <c r="U3659" i="1"/>
  <c r="U3667" i="1"/>
  <c r="U3675" i="1"/>
  <c r="U3683" i="1"/>
  <c r="U3691" i="1"/>
  <c r="U3699" i="1"/>
  <c r="U3707" i="1"/>
  <c r="U3723" i="1"/>
  <c r="U3731" i="1"/>
  <c r="U3747" i="1"/>
  <c r="U3763" i="1"/>
  <c r="U3771" i="1"/>
  <c r="U3779" i="1"/>
  <c r="U3787" i="1"/>
  <c r="U3795" i="1"/>
  <c r="U3803" i="1"/>
  <c r="U3811" i="1"/>
  <c r="U3819" i="1"/>
  <c r="U3827" i="1"/>
  <c r="U3835" i="1"/>
  <c r="U3843" i="1"/>
  <c r="U3851" i="1"/>
  <c r="U3859" i="1"/>
  <c r="U3867" i="1"/>
  <c r="U3875" i="1"/>
  <c r="U3883" i="1"/>
  <c r="U3891" i="1"/>
  <c r="U4090" i="1"/>
  <c r="U4082" i="1"/>
  <c r="U4074" i="1"/>
  <c r="U4066" i="1"/>
  <c r="U4058" i="1"/>
  <c r="U4050" i="1"/>
  <c r="U4042" i="1"/>
  <c r="U4026" i="1"/>
  <c r="U4018" i="1"/>
  <c r="U4010" i="1"/>
  <c r="U4002" i="1"/>
  <c r="U3994" i="1"/>
  <c r="U3986" i="1"/>
  <c r="U3978" i="1"/>
  <c r="U3970" i="1"/>
  <c r="U3962" i="1"/>
  <c r="U3954" i="1"/>
  <c r="U3930" i="1"/>
  <c r="U3922" i="1"/>
  <c r="U3914" i="1"/>
  <c r="U3906" i="1"/>
  <c r="U3898" i="1"/>
  <c r="U1088" i="1"/>
  <c r="U1096" i="1"/>
  <c r="U1104" i="1"/>
  <c r="U1112" i="1"/>
  <c r="U1120" i="1"/>
  <c r="U1128" i="1"/>
  <c r="U1136" i="1"/>
  <c r="U1152" i="1"/>
  <c r="U1168" i="1"/>
  <c r="U1176" i="1"/>
  <c r="U1192" i="1"/>
  <c r="U1200" i="1"/>
  <c r="U1208" i="1"/>
  <c r="U1216" i="1"/>
  <c r="U1224" i="1"/>
  <c r="U1232" i="1"/>
  <c r="U1248" i="1"/>
  <c r="U1256" i="1"/>
  <c r="U1264" i="1"/>
  <c r="U1272" i="1"/>
  <c r="U1280" i="1"/>
  <c r="U1288" i="1"/>
  <c r="U1296" i="1"/>
  <c r="U1312" i="1"/>
  <c r="U1328" i="1"/>
  <c r="U1344" i="1"/>
  <c r="U1352" i="1"/>
  <c r="U1360" i="1"/>
  <c r="U1368" i="1"/>
  <c r="U1376" i="1"/>
  <c r="U1384" i="1"/>
  <c r="U1392" i="1"/>
  <c r="U1408" i="1"/>
  <c r="U1416" i="1"/>
  <c r="U1424" i="1"/>
  <c r="U1432" i="1"/>
  <c r="U1448" i="1"/>
  <c r="U1456" i="1"/>
  <c r="U1472" i="1"/>
  <c r="U1480" i="1"/>
  <c r="U1488" i="1"/>
  <c r="U1496" i="1"/>
  <c r="U1512" i="1"/>
  <c r="U1528" i="1"/>
  <c r="U1536" i="1"/>
  <c r="U1544" i="1"/>
  <c r="U1552" i="1"/>
  <c r="U1568" i="1"/>
  <c r="U1576" i="1"/>
  <c r="U1584" i="1"/>
  <c r="U1592" i="1"/>
  <c r="U1608" i="1"/>
  <c r="U1616" i="1"/>
  <c r="U1624" i="1"/>
  <c r="U1632" i="1"/>
  <c r="U1640" i="1"/>
  <c r="U1648" i="1"/>
  <c r="U1664" i="1"/>
  <c r="U1672" i="1"/>
  <c r="U1680" i="1"/>
  <c r="U1688" i="1"/>
  <c r="U1696" i="1"/>
  <c r="U1704" i="1"/>
  <c r="U1712" i="1"/>
  <c r="U1720" i="1"/>
  <c r="U1728" i="1"/>
  <c r="U1752" i="1"/>
  <c r="U1760" i="1"/>
  <c r="U1768" i="1"/>
  <c r="U1800" i="1"/>
  <c r="U1808" i="1"/>
  <c r="U1816" i="1"/>
  <c r="U1824" i="1"/>
  <c r="U1832" i="1"/>
  <c r="U1840" i="1"/>
  <c r="U1848" i="1"/>
  <c r="U1872" i="1"/>
  <c r="U1880" i="1"/>
  <c r="U1888" i="1"/>
  <c r="U1896" i="1"/>
  <c r="U1904" i="1"/>
  <c r="U1912" i="1"/>
  <c r="U1920" i="1"/>
  <c r="U1928" i="1"/>
  <c r="U1936" i="1"/>
  <c r="U1944" i="1"/>
  <c r="U1952" i="1"/>
  <c r="U1960" i="1"/>
  <c r="U1968" i="1"/>
  <c r="U1976" i="1"/>
  <c r="U1992" i="1"/>
  <c r="U2008" i="1"/>
  <c r="U2024" i="1"/>
  <c r="U2032" i="1"/>
  <c r="U2040" i="1"/>
  <c r="U2056" i="1"/>
  <c r="U2064" i="1"/>
  <c r="U2072" i="1"/>
  <c r="U2080" i="1"/>
  <c r="U2088" i="1"/>
  <c r="U2096" i="1"/>
  <c r="U2104" i="1"/>
  <c r="U2120" i="1"/>
  <c r="U2152" i="1"/>
  <c r="U2160" i="1"/>
  <c r="U2168" i="1"/>
  <c r="U2176" i="1"/>
  <c r="U2184" i="1"/>
  <c r="U2192" i="1"/>
  <c r="U2200" i="1"/>
  <c r="U2208" i="1"/>
  <c r="U2216" i="1"/>
  <c r="U2224" i="1"/>
  <c r="U2248" i="1"/>
  <c r="U2256" i="1"/>
  <c r="U2272" i="1"/>
  <c r="U2280" i="1"/>
  <c r="U2288" i="1"/>
  <c r="U2296" i="1"/>
  <c r="U2304" i="1"/>
  <c r="U2320" i="1"/>
  <c r="U2328" i="1"/>
  <c r="U2352" i="1"/>
  <c r="U2360" i="1"/>
  <c r="U2368" i="1"/>
  <c r="U2376" i="1"/>
  <c r="U2384" i="1"/>
  <c r="U2392" i="1"/>
  <c r="U2400" i="1"/>
  <c r="U2416" i="1"/>
  <c r="U2432" i="1"/>
  <c r="U2440" i="1"/>
  <c r="U2456" i="1"/>
  <c r="U2464" i="1"/>
  <c r="U2472" i="1"/>
  <c r="U2480" i="1"/>
  <c r="U2488" i="1"/>
  <c r="U2504" i="1"/>
  <c r="U2520" i="1"/>
  <c r="U2528" i="1"/>
  <c r="U2552" i="1"/>
  <c r="U2560" i="1"/>
  <c r="U2568" i="1"/>
  <c r="U2576" i="1"/>
  <c r="U2584" i="1"/>
  <c r="U2592" i="1"/>
  <c r="U2600" i="1"/>
  <c r="U2608" i="1"/>
  <c r="U2616" i="1"/>
  <c r="U2624" i="1"/>
  <c r="U2632" i="1"/>
  <c r="U2640" i="1"/>
  <c r="U2648" i="1"/>
  <c r="U2656" i="1"/>
  <c r="U2664" i="1"/>
  <c r="U2672" i="1"/>
  <c r="U2704" i="1"/>
  <c r="U2712" i="1"/>
  <c r="U2728" i="1"/>
  <c r="U2736" i="1"/>
  <c r="U2760" i="1"/>
  <c r="U2768" i="1"/>
  <c r="U2784" i="1"/>
  <c r="U2792" i="1"/>
  <c r="U2800" i="1"/>
  <c r="U2808" i="1"/>
  <c r="U2824" i="1"/>
  <c r="U2832" i="1"/>
  <c r="U2840" i="1"/>
  <c r="U2848" i="1"/>
  <c r="U2856" i="1"/>
  <c r="U2864" i="1"/>
  <c r="U2880" i="1"/>
  <c r="U2896" i="1"/>
  <c r="U2904" i="1"/>
  <c r="U2912" i="1"/>
  <c r="U2928" i="1"/>
  <c r="U2944" i="1"/>
  <c r="U2968" i="1"/>
  <c r="U2976" i="1"/>
  <c r="U2984" i="1"/>
  <c r="U2992" i="1"/>
  <c r="U3000" i="1"/>
  <c r="U3008" i="1"/>
  <c r="U3016" i="1"/>
  <c r="U3024" i="1"/>
  <c r="U3032" i="1"/>
  <c r="U3048" i="1"/>
  <c r="U3064" i="1"/>
  <c r="U3080" i="1"/>
  <c r="U3112" i="1"/>
  <c r="U3136" i="1"/>
  <c r="U3152" i="1"/>
  <c r="U3160" i="1"/>
  <c r="U3192" i="1"/>
  <c r="U3200" i="1"/>
  <c r="U3208" i="1"/>
  <c r="U3216" i="1"/>
  <c r="U3224" i="1"/>
  <c r="U3240" i="1"/>
  <c r="U3248" i="1"/>
  <c r="U3256" i="1"/>
  <c r="U3272" i="1"/>
  <c r="U3280" i="1"/>
  <c r="U3288" i="1"/>
  <c r="U3296" i="1"/>
  <c r="U3312" i="1"/>
  <c r="U3320" i="1"/>
  <c r="U3328" i="1"/>
  <c r="U3336" i="1"/>
  <c r="U3344" i="1"/>
  <c r="U3352" i="1"/>
  <c r="U3360" i="1"/>
  <c r="U3368" i="1"/>
  <c r="U3376" i="1"/>
  <c r="U3384" i="1"/>
  <c r="U3440" i="1"/>
  <c r="U3448" i="1"/>
  <c r="U3456" i="1"/>
  <c r="U3464" i="1"/>
  <c r="U3472" i="1"/>
  <c r="U3480" i="1"/>
  <c r="U3488" i="1"/>
  <c r="U3512" i="1"/>
  <c r="U3520" i="1"/>
  <c r="U3536" i="1"/>
  <c r="U3544" i="1"/>
  <c r="U3552" i="1"/>
  <c r="U3560" i="1"/>
  <c r="U3568" i="1"/>
  <c r="U3576" i="1"/>
  <c r="U3584" i="1"/>
  <c r="U3600" i="1"/>
  <c r="U3608" i="1"/>
  <c r="U3616" i="1"/>
  <c r="U3624" i="1"/>
  <c r="U3632" i="1"/>
  <c r="U3640" i="1"/>
  <c r="U3656" i="1"/>
  <c r="U3664" i="1"/>
  <c r="U3672" i="1"/>
  <c r="U3680" i="1"/>
  <c r="U3696" i="1"/>
  <c r="U3704" i="1"/>
  <c r="U3712" i="1"/>
  <c r="U3720" i="1"/>
  <c r="U3728" i="1"/>
  <c r="U3736" i="1"/>
  <c r="U3752" i="1"/>
  <c r="U3760" i="1"/>
  <c r="U3768" i="1"/>
  <c r="U3776" i="1"/>
  <c r="U3784" i="1"/>
  <c r="U3800" i="1"/>
  <c r="U3816" i="1"/>
  <c r="U3824" i="1"/>
  <c r="U3832" i="1"/>
  <c r="U3840" i="1"/>
  <c r="U3848" i="1"/>
  <c r="U3856" i="1"/>
  <c r="U3864" i="1"/>
  <c r="U3880" i="1"/>
  <c r="U3888" i="1"/>
  <c r="U4089" i="1"/>
  <c r="U4073" i="1"/>
  <c r="U4065" i="1"/>
  <c r="U4057" i="1"/>
  <c r="U4049" i="1"/>
  <c r="U4025" i="1"/>
  <c r="U4017" i="1"/>
  <c r="U4009" i="1"/>
  <c r="U4001" i="1"/>
  <c r="U3985" i="1"/>
  <c r="U3977" i="1"/>
  <c r="U3969" i="1"/>
  <c r="U3961" i="1"/>
  <c r="U3945" i="1"/>
  <c r="U3937" i="1"/>
  <c r="U3929" i="1"/>
  <c r="U3921" i="1"/>
  <c r="U3913" i="1"/>
  <c r="U3905" i="1"/>
  <c r="U3897" i="1"/>
  <c r="U1333" i="1"/>
  <c r="U1341" i="1"/>
  <c r="U1357" i="1"/>
  <c r="U1365" i="1"/>
  <c r="U1373" i="1"/>
  <c r="U1381" i="1"/>
  <c r="U1397" i="1"/>
  <c r="U1405" i="1"/>
  <c r="U1413" i="1"/>
  <c r="U1421" i="1"/>
  <c r="U1429" i="1"/>
  <c r="U1445" i="1"/>
  <c r="U1453" i="1"/>
  <c r="U1461" i="1"/>
  <c r="U1469" i="1"/>
  <c r="U1477" i="1"/>
  <c r="U1485" i="1"/>
  <c r="U1493" i="1"/>
  <c r="U1501" i="1"/>
  <c r="U1509" i="1"/>
  <c r="U1517" i="1"/>
  <c r="U1533" i="1"/>
  <c r="U1541" i="1"/>
  <c r="U1549" i="1"/>
  <c r="U1557" i="1"/>
  <c r="U1565" i="1"/>
  <c r="U1573" i="1"/>
  <c r="U1581" i="1"/>
  <c r="U1589" i="1"/>
  <c r="U1597" i="1"/>
  <c r="U1605" i="1"/>
  <c r="U1613" i="1"/>
  <c r="U1637" i="1"/>
  <c r="U1645" i="1"/>
  <c r="U1661" i="1"/>
  <c r="U1677" i="1"/>
  <c r="U1685" i="1"/>
  <c r="U1693" i="1"/>
  <c r="U1701" i="1"/>
  <c r="U1709" i="1"/>
  <c r="U1717" i="1"/>
  <c r="U1725" i="1"/>
  <c r="U1733" i="1"/>
  <c r="U1765" i="1"/>
  <c r="U1773" i="1"/>
  <c r="U1781" i="1"/>
  <c r="U1789" i="1"/>
  <c r="U1797" i="1"/>
  <c r="U1813" i="1"/>
  <c r="U1821" i="1"/>
  <c r="U1829" i="1"/>
  <c r="U1853" i="1"/>
  <c r="U1869" i="1"/>
  <c r="U1877" i="1"/>
  <c r="U1885" i="1"/>
  <c r="U1893" i="1"/>
  <c r="U1909" i="1"/>
  <c r="U1925" i="1"/>
  <c r="U1941" i="1"/>
  <c r="U1949" i="1"/>
  <c r="U1973" i="1"/>
  <c r="U1989" i="1"/>
  <c r="U1997" i="1"/>
  <c r="U2005" i="1"/>
  <c r="U2021" i="1"/>
  <c r="U2029" i="1"/>
  <c r="U2037" i="1"/>
  <c r="U2045" i="1"/>
  <c r="U2053" i="1"/>
  <c r="U2061" i="1"/>
  <c r="U2069" i="1"/>
  <c r="U2077" i="1"/>
  <c r="U2085" i="1"/>
  <c r="U2093" i="1"/>
  <c r="U2101" i="1"/>
  <c r="U2109" i="1"/>
  <c r="U2117" i="1"/>
  <c r="U2141" i="1"/>
  <c r="U2149" i="1"/>
  <c r="U2157" i="1"/>
  <c r="U2173" i="1"/>
  <c r="U2181" i="1"/>
  <c r="U2189" i="1"/>
  <c r="U2197" i="1"/>
  <c r="U2205" i="1"/>
  <c r="U2213" i="1"/>
  <c r="U2221" i="1"/>
  <c r="U2229" i="1"/>
  <c r="U2237" i="1"/>
  <c r="U2245" i="1"/>
  <c r="U2253" i="1"/>
  <c r="U2285" i="1"/>
  <c r="U2293" i="1"/>
  <c r="U2301" i="1"/>
  <c r="U2309" i="1"/>
  <c r="U2317" i="1"/>
  <c r="U2325" i="1"/>
  <c r="U2333" i="1"/>
  <c r="U2341" i="1"/>
  <c r="U2357" i="1"/>
  <c r="U2365" i="1"/>
  <c r="U2373" i="1"/>
  <c r="U2381" i="1"/>
  <c r="U2389" i="1"/>
  <c r="U2397" i="1"/>
  <c r="U2405" i="1"/>
  <c r="U2413" i="1"/>
  <c r="U2429" i="1"/>
  <c r="U2445" i="1"/>
  <c r="U2453" i="1"/>
  <c r="U2461" i="1"/>
  <c r="U2469" i="1"/>
  <c r="U2477" i="1"/>
  <c r="U2485" i="1"/>
  <c r="U2493" i="1"/>
  <c r="U2501" i="1"/>
  <c r="U2509" i="1"/>
  <c r="U2525" i="1"/>
  <c r="U2541" i="1"/>
  <c r="U2557" i="1"/>
  <c r="U2565" i="1"/>
  <c r="U2573" i="1"/>
  <c r="U2581" i="1"/>
  <c r="U2589" i="1"/>
  <c r="U2605" i="1"/>
  <c r="U2613" i="1"/>
  <c r="U2621" i="1"/>
  <c r="U2629" i="1"/>
  <c r="U2645" i="1"/>
  <c r="U2653" i="1"/>
  <c r="U2661" i="1"/>
  <c r="U2669" i="1"/>
  <c r="U2677" i="1"/>
  <c r="U2685" i="1"/>
  <c r="U2693" i="1"/>
  <c r="U2701" i="1"/>
  <c r="U2709" i="1"/>
  <c r="U2717" i="1"/>
  <c r="U2725" i="1"/>
  <c r="U2733" i="1"/>
  <c r="U2741" i="1"/>
  <c r="U2757" i="1"/>
  <c r="U2773" i="1"/>
  <c r="U2789" i="1"/>
  <c r="U2797" i="1"/>
  <c r="U2805" i="1"/>
  <c r="U2813" i="1"/>
  <c r="U2829" i="1"/>
  <c r="U2837" i="1"/>
  <c r="U2845" i="1"/>
  <c r="U2853" i="1"/>
  <c r="U2861" i="1"/>
  <c r="U2869" i="1"/>
  <c r="U2877" i="1"/>
  <c r="U2885" i="1"/>
  <c r="U2901" i="1"/>
  <c r="U2909" i="1"/>
  <c r="U2917" i="1"/>
  <c r="U2941" i="1"/>
  <c r="U2949" i="1"/>
  <c r="U2957" i="1"/>
  <c r="U2965" i="1"/>
  <c r="U2973" i="1"/>
  <c r="U2981" i="1"/>
  <c r="U2989" i="1"/>
  <c r="U2997" i="1"/>
  <c r="U3005" i="1"/>
  <c r="U3013" i="1"/>
  <c r="U3021" i="1"/>
  <c r="U3029" i="1"/>
  <c r="U3045" i="1"/>
  <c r="U3069" i="1"/>
  <c r="U3085" i="1"/>
  <c r="U3093" i="1"/>
  <c r="U3101" i="1"/>
  <c r="U3109" i="1"/>
  <c r="U3117" i="1"/>
  <c r="U3133" i="1"/>
  <c r="U3141" i="1"/>
  <c r="U3149" i="1"/>
  <c r="U3157" i="1"/>
  <c r="U3173" i="1"/>
  <c r="U3189" i="1"/>
  <c r="U3197" i="1"/>
  <c r="U3205" i="1"/>
  <c r="U3213" i="1"/>
  <c r="U3221" i="1"/>
  <c r="U3229" i="1"/>
  <c r="U3237" i="1"/>
  <c r="U3245" i="1"/>
  <c r="U3253" i="1"/>
  <c r="U3261" i="1"/>
  <c r="U3269" i="1"/>
  <c r="U3277" i="1"/>
  <c r="U3293" i="1"/>
  <c r="U3325" i="1"/>
  <c r="U3333" i="1"/>
  <c r="U3341" i="1"/>
  <c r="U3349" i="1"/>
  <c r="U3357" i="1"/>
  <c r="U3365" i="1"/>
  <c r="U3373" i="1"/>
  <c r="U3381" i="1"/>
  <c r="U3389" i="1"/>
  <c r="U3405" i="1"/>
  <c r="U3421" i="1"/>
  <c r="U3429" i="1"/>
  <c r="U3445" i="1"/>
  <c r="U3453" i="1"/>
  <c r="U3461" i="1"/>
  <c r="U3469" i="1"/>
  <c r="U3477" i="1"/>
  <c r="U3485" i="1"/>
  <c r="U3493" i="1"/>
  <c r="U3501" i="1"/>
  <c r="U3509" i="1"/>
  <c r="U3517" i="1"/>
  <c r="U3541" i="1"/>
  <c r="U3549" i="1"/>
  <c r="U3557" i="1"/>
  <c r="U3565" i="1"/>
  <c r="U3581" i="1"/>
  <c r="U3589" i="1"/>
  <c r="U3597" i="1"/>
  <c r="U3605" i="1"/>
  <c r="U3613" i="1"/>
  <c r="U3621" i="1"/>
  <c r="U3645" i="1"/>
  <c r="U3653" i="1"/>
  <c r="U3661" i="1"/>
  <c r="U3669" i="1"/>
  <c r="U3677" i="1"/>
  <c r="U3685" i="1"/>
  <c r="U3701" i="1"/>
  <c r="U3709" i="1"/>
  <c r="U3717" i="1"/>
  <c r="U3725" i="1"/>
  <c r="U3733" i="1"/>
  <c r="U3741" i="1"/>
  <c r="U3765" i="1"/>
  <c r="U3773" i="1"/>
  <c r="U3781" i="1"/>
  <c r="U3797" i="1"/>
  <c r="U3821" i="1"/>
  <c r="U3829" i="1"/>
  <c r="U3837" i="1"/>
  <c r="U3845" i="1"/>
  <c r="U3853" i="1"/>
  <c r="U3861" i="1"/>
  <c r="U3869" i="1"/>
  <c r="U3877" i="1"/>
  <c r="U3885" i="1"/>
  <c r="U3893" i="1"/>
  <c r="U4088" i="1"/>
  <c r="U4072" i="1"/>
  <c r="U4064" i="1"/>
  <c r="U4048" i="1"/>
  <c r="U4040" i="1"/>
  <c r="U4024" i="1"/>
  <c r="U4016" i="1"/>
  <c r="U4008" i="1"/>
  <c r="U4000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554" i="1"/>
  <c r="U562" i="1"/>
  <c r="U570" i="1"/>
  <c r="U578" i="1"/>
  <c r="U586" i="1"/>
  <c r="U594" i="1"/>
  <c r="U602" i="1"/>
  <c r="U610" i="1"/>
  <c r="U618" i="1"/>
  <c r="U626" i="1"/>
  <c r="U634" i="1"/>
  <c r="U650" i="1"/>
  <c r="U658" i="1"/>
  <c r="U674" i="1"/>
  <c r="U682" i="1"/>
  <c r="U690" i="1"/>
  <c r="U698" i="1"/>
  <c r="U714" i="1"/>
  <c r="U722" i="1"/>
  <c r="U730" i="1"/>
  <c r="U738" i="1"/>
  <c r="U746" i="1"/>
  <c r="U754" i="1"/>
  <c r="U762" i="1"/>
  <c r="U770" i="1"/>
  <c r="U778" i="1"/>
  <c r="U786" i="1"/>
  <c r="U794" i="1"/>
  <c r="U802" i="1"/>
  <c r="U818" i="1"/>
  <c r="U826" i="1"/>
  <c r="U842" i="1"/>
  <c r="U850" i="1"/>
  <c r="U858" i="1"/>
  <c r="U866" i="1"/>
  <c r="U874" i="1"/>
  <c r="U890" i="1"/>
  <c r="U898" i="1"/>
  <c r="U914" i="1"/>
  <c r="U922" i="1"/>
  <c r="U930" i="1"/>
  <c r="U946" i="1"/>
  <c r="U962" i="1"/>
  <c r="U970" i="1"/>
  <c r="U978" i="1"/>
  <c r="U986" i="1"/>
  <c r="U994" i="1"/>
  <c r="U1010" i="1"/>
  <c r="U1018" i="1"/>
  <c r="U1026" i="1"/>
  <c r="U1042" i="1"/>
  <c r="U1050" i="1"/>
  <c r="U1058" i="1"/>
  <c r="U1066" i="1"/>
  <c r="U1074" i="1"/>
  <c r="U1082" i="1"/>
  <c r="U1090" i="1"/>
  <c r="U1098" i="1"/>
  <c r="U1106" i="1"/>
  <c r="U1114" i="1"/>
  <c r="U1122" i="1"/>
  <c r="U1130" i="1"/>
  <c r="U1138" i="1"/>
  <c r="U1162" i="1"/>
  <c r="U1178" i="1"/>
  <c r="U1186" i="1"/>
  <c r="U1194" i="1"/>
  <c r="U1202" i="1"/>
  <c r="U1210" i="1"/>
  <c r="U1218" i="1"/>
  <c r="U1226" i="1"/>
  <c r="U1234" i="1"/>
  <c r="U1258" i="1"/>
  <c r="U1282" i="1"/>
  <c r="U1290" i="1"/>
  <c r="U1298" i="1"/>
  <c r="U1314" i="1"/>
  <c r="U1322" i="1"/>
  <c r="U1338" i="1"/>
  <c r="U1346" i="1"/>
  <c r="U1354" i="1"/>
  <c r="U1362" i="1"/>
  <c r="U1370" i="1"/>
  <c r="U1378" i="1"/>
  <c r="U1386" i="1"/>
  <c r="U1402" i="1"/>
  <c r="U1418" i="1"/>
  <c r="U1426" i="1"/>
  <c r="U1442" i="1"/>
  <c r="U1450" i="1"/>
  <c r="U1458" i="1"/>
  <c r="U1466" i="1"/>
  <c r="U1474" i="1"/>
  <c r="U1482" i="1"/>
  <c r="U1490" i="1"/>
  <c r="U1498" i="1"/>
  <c r="U1506" i="1"/>
  <c r="U1522" i="1"/>
  <c r="U1530" i="1"/>
  <c r="U1538" i="1"/>
  <c r="U1546" i="1"/>
  <c r="U1554" i="1"/>
  <c r="U1562" i="1"/>
  <c r="U1570" i="1"/>
  <c r="U1578" i="1"/>
  <c r="U1586" i="1"/>
  <c r="U1594" i="1"/>
  <c r="U1602" i="1"/>
  <c r="U1618" i="1"/>
  <c r="U1626" i="1"/>
  <c r="U1650" i="1"/>
  <c r="U1682" i="1"/>
  <c r="U1698" i="1"/>
  <c r="U1714" i="1"/>
  <c r="U1722" i="1"/>
  <c r="U1730" i="1"/>
  <c r="U1738" i="1"/>
  <c r="U1754" i="1"/>
  <c r="U1762" i="1"/>
  <c r="U1770" i="1"/>
  <c r="U1778" i="1"/>
  <c r="U1786" i="1"/>
  <c r="U1794" i="1"/>
  <c r="U1802" i="1"/>
  <c r="U1810" i="1"/>
  <c r="U1818" i="1"/>
  <c r="U1826" i="1"/>
  <c r="U1850" i="1"/>
  <c r="U1858" i="1"/>
  <c r="U1866" i="1"/>
  <c r="U1874" i="1"/>
  <c r="U1882" i="1"/>
  <c r="U1898" i="1"/>
  <c r="U1906" i="1"/>
  <c r="U1914" i="1"/>
  <c r="U1922" i="1"/>
  <c r="U1930" i="1"/>
  <c r="U1954" i="1"/>
  <c r="U1962" i="1"/>
  <c r="U1970" i="1"/>
  <c r="U1978" i="1"/>
  <c r="U1994" i="1"/>
  <c r="U2002" i="1"/>
  <c r="U2010" i="1"/>
  <c r="U2042" i="1"/>
  <c r="U2050" i="1"/>
  <c r="U2058" i="1"/>
  <c r="U2082" i="1"/>
  <c r="U2090" i="1"/>
  <c r="U2098" i="1"/>
  <c r="U2122" i="1"/>
  <c r="U2130" i="1"/>
  <c r="U2138" i="1"/>
  <c r="U2146" i="1"/>
  <c r="U2154" i="1"/>
  <c r="U2162" i="1"/>
  <c r="U2170" i="1"/>
  <c r="U2178" i="1"/>
  <c r="U2194" i="1"/>
  <c r="U2202" i="1"/>
  <c r="U2210" i="1"/>
  <c r="U2226" i="1"/>
  <c r="U2234" i="1"/>
  <c r="U2242" i="1"/>
  <c r="U2258" i="1"/>
  <c r="U2266" i="1"/>
  <c r="U2274" i="1"/>
  <c r="U2282" i="1"/>
  <c r="U2298" i="1"/>
  <c r="U2314" i="1"/>
  <c r="U2322" i="1"/>
  <c r="U2330" i="1"/>
  <c r="U2338" i="1"/>
  <c r="U2346" i="1"/>
  <c r="U2354" i="1"/>
  <c r="U2362" i="1"/>
  <c r="U2378" i="1"/>
  <c r="U2386" i="1"/>
  <c r="U2394" i="1"/>
  <c r="U2410" i="1"/>
  <c r="U2418" i="1"/>
  <c r="U2426" i="1"/>
  <c r="U2434" i="1"/>
  <c r="U2450" i="1"/>
  <c r="U2458" i="1"/>
  <c r="U2466" i="1"/>
  <c r="U2474" i="1"/>
  <c r="U2490" i="1"/>
  <c r="U2498" i="1"/>
  <c r="U2506" i="1"/>
  <c r="U2514" i="1"/>
  <c r="U2522" i="1"/>
  <c r="U2546" i="1"/>
  <c r="U2554" i="1"/>
  <c r="U2562" i="1"/>
  <c r="U2578" i="1"/>
  <c r="U2586" i="1"/>
  <c r="U2594" i="1"/>
  <c r="U2618" i="1"/>
  <c r="U2626" i="1"/>
  <c r="U2642" i="1"/>
  <c r="U2650" i="1"/>
  <c r="U2658" i="1"/>
  <c r="U2666" i="1"/>
  <c r="U2674" i="1"/>
  <c r="U2682" i="1"/>
  <c r="U2690" i="1"/>
  <c r="U2698" i="1"/>
  <c r="U2706" i="1"/>
  <c r="U2714" i="1"/>
  <c r="U2722" i="1"/>
  <c r="U2730" i="1"/>
  <c r="U2754" i="1"/>
  <c r="U2762" i="1"/>
  <c r="U2778" i="1"/>
  <c r="U2786" i="1"/>
  <c r="U2794" i="1"/>
  <c r="U2802" i="1"/>
  <c r="U2810" i="1"/>
  <c r="U2818" i="1"/>
  <c r="U2834" i="1"/>
  <c r="U2842" i="1"/>
  <c r="U2850" i="1"/>
  <c r="U2858" i="1"/>
  <c r="U2874" i="1"/>
  <c r="U2882" i="1"/>
  <c r="U2890" i="1"/>
  <c r="U2898" i="1"/>
  <c r="U2906" i="1"/>
  <c r="U2914" i="1"/>
  <c r="U2922" i="1"/>
  <c r="U2930" i="1"/>
  <c r="U2938" i="1"/>
  <c r="U2946" i="1"/>
  <c r="U2954" i="1"/>
  <c r="U2962" i="1"/>
  <c r="U2978" i="1"/>
  <c r="U2994" i="1"/>
  <c r="U3002" i="1"/>
  <c r="U3010" i="1"/>
  <c r="U3018" i="1"/>
  <c r="U3026" i="1"/>
  <c r="U3034" i="1"/>
  <c r="U3042" i="1"/>
  <c r="U3050" i="1"/>
  <c r="U3058" i="1"/>
  <c r="U3066" i="1"/>
  <c r="U3074" i="1"/>
  <c r="U3082" i="1"/>
  <c r="U3090" i="1"/>
  <c r="U3106" i="1"/>
  <c r="U3122" i="1"/>
  <c r="U3138" i="1"/>
  <c r="U3146" i="1"/>
  <c r="U3162" i="1"/>
  <c r="U3170" i="1"/>
  <c r="U3178" i="1"/>
  <c r="U3186" i="1"/>
  <c r="U3194" i="1"/>
  <c r="U3202" i="1"/>
  <c r="U3210" i="1"/>
  <c r="U3226" i="1"/>
  <c r="U3234" i="1"/>
  <c r="U3242" i="1"/>
  <c r="U3250" i="1"/>
  <c r="U3290" i="1"/>
  <c r="U3298" i="1"/>
  <c r="U3306" i="1"/>
  <c r="U3322" i="1"/>
  <c r="U3330" i="1"/>
  <c r="U3338" i="1"/>
  <c r="U3370" i="1"/>
  <c r="U3378" i="1"/>
  <c r="U3394" i="1"/>
  <c r="U3410" i="1"/>
  <c r="U3418" i="1"/>
  <c r="U3426" i="1"/>
  <c r="U3442" i="1"/>
  <c r="U3450" i="1"/>
  <c r="U3458" i="1"/>
  <c r="U3466" i="1"/>
  <c r="U3482" i="1"/>
  <c r="U3490" i="1"/>
  <c r="U3514" i="1"/>
  <c r="U3522" i="1"/>
  <c r="U3538" i="1"/>
  <c r="U3546" i="1"/>
  <c r="U3554" i="1"/>
  <c r="U3562" i="1"/>
  <c r="U3570" i="1"/>
  <c r="U3578" i="1"/>
  <c r="U3586" i="1"/>
  <c r="U3610" i="1"/>
  <c r="U3618" i="1"/>
  <c r="U3626" i="1"/>
  <c r="U3634" i="1"/>
  <c r="U3642" i="1"/>
  <c r="U3650" i="1"/>
  <c r="U3658" i="1"/>
  <c r="U3666" i="1"/>
  <c r="U3674" i="1"/>
  <c r="U3682" i="1"/>
  <c r="U3690" i="1"/>
  <c r="U3698" i="1"/>
  <c r="U3706" i="1"/>
  <c r="U3714" i="1"/>
  <c r="U3730" i="1"/>
  <c r="U3738" i="1"/>
  <c r="U3746" i="1"/>
  <c r="U3754" i="1"/>
  <c r="U3762" i="1"/>
  <c r="U3770" i="1"/>
  <c r="U3778" i="1"/>
  <c r="U3794" i="1"/>
  <c r="U3802" i="1"/>
  <c r="U3810" i="1"/>
  <c r="U3818" i="1"/>
  <c r="U3826" i="1"/>
  <c r="U3834" i="1"/>
  <c r="U3842" i="1"/>
  <c r="U3850" i="1"/>
  <c r="U3866" i="1"/>
  <c r="U3874" i="1"/>
  <c r="U3882" i="1"/>
  <c r="U3890" i="1"/>
  <c r="U4071" i="1"/>
  <c r="U4063" i="1"/>
  <c r="U4055" i="1"/>
  <c r="U4047" i="1"/>
  <c r="U4023" i="1"/>
  <c r="U4015" i="1"/>
  <c r="U3999" i="1"/>
  <c r="U3991" i="1"/>
  <c r="U3983" i="1"/>
  <c r="U3959" i="1"/>
  <c r="U3943" i="1"/>
  <c r="U3935" i="1"/>
  <c r="U3911" i="1"/>
  <c r="U1223" i="1"/>
  <c r="U1231" i="1"/>
  <c r="U1239" i="1"/>
  <c r="U1247" i="1"/>
  <c r="U1255" i="1"/>
  <c r="U1263" i="1"/>
  <c r="U1271" i="1"/>
  <c r="U1279" i="1"/>
  <c r="U1287" i="1"/>
  <c r="U1295" i="1"/>
  <c r="U1311" i="1"/>
  <c r="U1335" i="1"/>
  <c r="U1351" i="1"/>
  <c r="U1359" i="1"/>
  <c r="U1367" i="1"/>
  <c r="U1375" i="1"/>
  <c r="U1391" i="1"/>
  <c r="U1399" i="1"/>
  <c r="U1407" i="1"/>
  <c r="U1415" i="1"/>
  <c r="U1423" i="1"/>
  <c r="U1439" i="1"/>
  <c r="U1447" i="1"/>
  <c r="U1455" i="1"/>
  <c r="U1463" i="1"/>
  <c r="U1471" i="1"/>
  <c r="U1479" i="1"/>
  <c r="U1495" i="1"/>
  <c r="U1511" i="1"/>
  <c r="U1519" i="1"/>
  <c r="U1527" i="1"/>
  <c r="U1535" i="1"/>
  <c r="U1543" i="1"/>
  <c r="U1551" i="1"/>
  <c r="U1559" i="1"/>
  <c r="U1567" i="1"/>
  <c r="U1575" i="1"/>
  <c r="U1583" i="1"/>
  <c r="U1599" i="1"/>
  <c r="U1607" i="1"/>
  <c r="U1631" i="1"/>
  <c r="U1639" i="1"/>
  <c r="U1647" i="1"/>
  <c r="U1655" i="1"/>
  <c r="U1663" i="1"/>
  <c r="U1671" i="1"/>
  <c r="U1679" i="1"/>
  <c r="U1695" i="1"/>
  <c r="U1711" i="1"/>
  <c r="U1727" i="1"/>
  <c r="U1751" i="1"/>
  <c r="U1759" i="1"/>
  <c r="U1767" i="1"/>
  <c r="U1775" i="1"/>
  <c r="U1783" i="1"/>
  <c r="U1791" i="1"/>
  <c r="U1799" i="1"/>
  <c r="U1807" i="1"/>
  <c r="U1815" i="1"/>
  <c r="U1823" i="1"/>
  <c r="U1839" i="1"/>
  <c r="U1847" i="1"/>
  <c r="U1855" i="1"/>
  <c r="U1863" i="1"/>
  <c r="U1871" i="1"/>
  <c r="U1887" i="1"/>
  <c r="U1895" i="1"/>
  <c r="U1903" i="1"/>
  <c r="U1911" i="1"/>
  <c r="U1919" i="1"/>
  <c r="U1927" i="1"/>
  <c r="U1935" i="1"/>
  <c r="U1943" i="1"/>
  <c r="U1951" i="1"/>
  <c r="U1959" i="1"/>
  <c r="U1967" i="1"/>
  <c r="U1975" i="1"/>
  <c r="U1991" i="1"/>
  <c r="U1999" i="1"/>
  <c r="U2007" i="1"/>
  <c r="U2015" i="1"/>
  <c r="U2023" i="1"/>
  <c r="U2031" i="1"/>
  <c r="U2039" i="1"/>
  <c r="U2047" i="1"/>
  <c r="U2055" i="1"/>
  <c r="U2063" i="1"/>
  <c r="U2071" i="1"/>
  <c r="U2079" i="1"/>
  <c r="U2087" i="1"/>
  <c r="U2095" i="1"/>
  <c r="U2103" i="1"/>
  <c r="U2111" i="1"/>
  <c r="U2119" i="1"/>
  <c r="U2127" i="1"/>
  <c r="U2143" i="1"/>
  <c r="U2151" i="1"/>
  <c r="U2167" i="1"/>
  <c r="U2175" i="1"/>
  <c r="U2183" i="1"/>
  <c r="U2191" i="1"/>
  <c r="U2199" i="1"/>
  <c r="U2207" i="1"/>
  <c r="U2215" i="1"/>
  <c r="U2231" i="1"/>
  <c r="U2239" i="1"/>
  <c r="U2247" i="1"/>
  <c r="U2255" i="1"/>
  <c r="U2279" i="1"/>
  <c r="U2287" i="1"/>
  <c r="U2303" i="1"/>
  <c r="U2311" i="1"/>
  <c r="U2327" i="1"/>
  <c r="U2335" i="1"/>
  <c r="U2351" i="1"/>
  <c r="U2359" i="1"/>
  <c r="U2367" i="1"/>
  <c r="U2375" i="1"/>
  <c r="U2383" i="1"/>
  <c r="U2391" i="1"/>
  <c r="U2399" i="1"/>
  <c r="U2415" i="1"/>
  <c r="U2423" i="1"/>
  <c r="U2431" i="1"/>
  <c r="U2439" i="1"/>
  <c r="U2447" i="1"/>
  <c r="U2455" i="1"/>
  <c r="U2463" i="1"/>
  <c r="U2471" i="1"/>
  <c r="U2479" i="1"/>
  <c r="U2487" i="1"/>
  <c r="U2495" i="1"/>
  <c r="U2503" i="1"/>
  <c r="U2511" i="1"/>
  <c r="U2527" i="1"/>
  <c r="U2543" i="1"/>
  <c r="U2551" i="1"/>
  <c r="U2559" i="1"/>
  <c r="U2567" i="1"/>
  <c r="U2575" i="1"/>
  <c r="U2583" i="1"/>
  <c r="U2591" i="1"/>
  <c r="U2599" i="1"/>
  <c r="U2607" i="1"/>
  <c r="U2615" i="1"/>
  <c r="U2623" i="1"/>
  <c r="U2639" i="1"/>
  <c r="U2647" i="1"/>
  <c r="U2655" i="1"/>
  <c r="U2663" i="1"/>
  <c r="U2671" i="1"/>
  <c r="U2679" i="1"/>
  <c r="U2687" i="1"/>
  <c r="U2703" i="1"/>
  <c r="U2719" i="1"/>
  <c r="U2727" i="1"/>
  <c r="U2735" i="1"/>
  <c r="U2743" i="1"/>
  <c r="U2751" i="1"/>
  <c r="U2759" i="1"/>
  <c r="U2767" i="1"/>
  <c r="U2775" i="1"/>
  <c r="U2783" i="1"/>
  <c r="U2791" i="1"/>
  <c r="U2799" i="1"/>
  <c r="U2807" i="1"/>
  <c r="U2815" i="1"/>
  <c r="U2823" i="1"/>
  <c r="U2831" i="1"/>
  <c r="U2839" i="1"/>
  <c r="U2847" i="1"/>
  <c r="U2855" i="1"/>
  <c r="U2863" i="1"/>
  <c r="U2871" i="1"/>
  <c r="U2879" i="1"/>
  <c r="U2887" i="1"/>
  <c r="U2903" i="1"/>
  <c r="U2911" i="1"/>
  <c r="U2919" i="1"/>
  <c r="U2927" i="1"/>
  <c r="U2935" i="1"/>
  <c r="U2943" i="1"/>
  <c r="U2959" i="1"/>
  <c r="U2967" i="1"/>
  <c r="U2975" i="1"/>
  <c r="U2991" i="1"/>
  <c r="U2999" i="1"/>
  <c r="U3007" i="1"/>
  <c r="U3015" i="1"/>
  <c r="U3023" i="1"/>
  <c r="U3039" i="1"/>
  <c r="U3047" i="1"/>
  <c r="U3063" i="1"/>
  <c r="U3071" i="1"/>
  <c r="U3079" i="1"/>
  <c r="U3087" i="1"/>
  <c r="U3095" i="1"/>
  <c r="U3103" i="1"/>
  <c r="U3119" i="1"/>
  <c r="U3127" i="1"/>
  <c r="U3135" i="1"/>
  <c r="U3143" i="1"/>
  <c r="U3151" i="1"/>
  <c r="U3167" i="1"/>
  <c r="U3191" i="1"/>
  <c r="U3199" i="1"/>
  <c r="U3223" i="1"/>
  <c r="U3239" i="1"/>
  <c r="U3247" i="1"/>
  <c r="U3255" i="1"/>
  <c r="U3263" i="1"/>
  <c r="U3287" i="1"/>
  <c r="U3303" i="1"/>
  <c r="U3319" i="1"/>
  <c r="U3327" i="1"/>
  <c r="U3335" i="1"/>
  <c r="U3343" i="1"/>
  <c r="U3351" i="1"/>
  <c r="U3359" i="1"/>
  <c r="U3367" i="1"/>
  <c r="U3375" i="1"/>
  <c r="U3383" i="1"/>
  <c r="U3399" i="1"/>
  <c r="U3415" i="1"/>
  <c r="U3423" i="1"/>
  <c r="U3439" i="1"/>
  <c r="U3447" i="1"/>
  <c r="U3455" i="1"/>
  <c r="U3463" i="1"/>
  <c r="U3471" i="1"/>
  <c r="U3479" i="1"/>
  <c r="U3487" i="1"/>
  <c r="U3495" i="1"/>
  <c r="U3503" i="1"/>
  <c r="U3519" i="1"/>
  <c r="U3535" i="1"/>
  <c r="U3543" i="1"/>
  <c r="U3551" i="1"/>
  <c r="U3567" i="1"/>
  <c r="U3575" i="1"/>
  <c r="U3583" i="1"/>
  <c r="U3591" i="1"/>
  <c r="U3607" i="1"/>
  <c r="U3615" i="1"/>
  <c r="U3623" i="1"/>
  <c r="U3631" i="1"/>
  <c r="U3639" i="1"/>
  <c r="U3655" i="1"/>
  <c r="U3663" i="1"/>
  <c r="U3671" i="1"/>
  <c r="U3679" i="1"/>
  <c r="U3687" i="1"/>
  <c r="U3695" i="1"/>
  <c r="U3703" i="1"/>
  <c r="U3711" i="1"/>
  <c r="U3719" i="1"/>
  <c r="U3727" i="1"/>
  <c r="U3735" i="1"/>
  <c r="U3759" i="1"/>
  <c r="U3767" i="1"/>
  <c r="U3775" i="1"/>
  <c r="U3783" i="1"/>
  <c r="U3799" i="1"/>
  <c r="U3807" i="1"/>
  <c r="U3823" i="1"/>
  <c r="U3831" i="1"/>
  <c r="U3847" i="1"/>
  <c r="U3863" i="1"/>
  <c r="U3871" i="1"/>
  <c r="U3879" i="1"/>
  <c r="U3887" i="1"/>
  <c r="U3895" i="1"/>
  <c r="U4078" i="1"/>
  <c r="U4070" i="1"/>
  <c r="U4062" i="1"/>
  <c r="U4054" i="1"/>
  <c r="U4046" i="1"/>
  <c r="U4030" i="1"/>
  <c r="U4022" i="1"/>
  <c r="U4014" i="1"/>
  <c r="U3998" i="1"/>
  <c r="U3990" i="1"/>
  <c r="U3982" i="1"/>
  <c r="U3974" i="1"/>
  <c r="U3966" i="1"/>
  <c r="U3958" i="1"/>
  <c r="U3950" i="1"/>
  <c r="U3942" i="1"/>
  <c r="U3934" i="1"/>
  <c r="U3926" i="1"/>
  <c r="U3910" i="1"/>
  <c r="U3902" i="1"/>
  <c r="U4097" i="1"/>
  <c r="U4105" i="1"/>
  <c r="U4113" i="1"/>
  <c r="U4121" i="1"/>
  <c r="U4129" i="1"/>
  <c r="U4137" i="1"/>
  <c r="U4145" i="1"/>
  <c r="U4153" i="1"/>
  <c r="U4169" i="1"/>
  <c r="U4177" i="1"/>
  <c r="U4185" i="1"/>
  <c r="U4193" i="1"/>
  <c r="U4201" i="1"/>
  <c r="U4209" i="1"/>
  <c r="U4217" i="1"/>
  <c r="U4225" i="1"/>
  <c r="U4233" i="1"/>
  <c r="U4241" i="1"/>
  <c r="U4249" i="1"/>
  <c r="U4257" i="1"/>
  <c r="U4273" i="1"/>
  <c r="U4281" i="1"/>
  <c r="U4289" i="1"/>
  <c r="U4297" i="1"/>
  <c r="U4305" i="1"/>
  <c r="U4313" i="1"/>
  <c r="U4321" i="1"/>
  <c r="U4345" i="1"/>
  <c r="U4353" i="1"/>
  <c r="U4361" i="1"/>
  <c r="U4369" i="1"/>
  <c r="U4377" i="1"/>
  <c r="U4385" i="1"/>
  <c r="U4393" i="1"/>
  <c r="U4401" i="1"/>
  <c r="U4409" i="1"/>
  <c r="U4417" i="1"/>
  <c r="U4425" i="1"/>
  <c r="U4441" i="1"/>
  <c r="U4449" i="1"/>
  <c r="U4457" i="1"/>
  <c r="U4465" i="1"/>
  <c r="U4473" i="1"/>
  <c r="U4481" i="1"/>
  <c r="U4497" i="1"/>
  <c r="U4505" i="1"/>
  <c r="U4521" i="1"/>
  <c r="U4529" i="1"/>
  <c r="U4537" i="1"/>
  <c r="U4545" i="1"/>
  <c r="U4553" i="1"/>
  <c r="U4561" i="1"/>
  <c r="U4577" i="1"/>
  <c r="U4593" i="1"/>
  <c r="U4601" i="1"/>
  <c r="U4609" i="1"/>
  <c r="U4617" i="1"/>
  <c r="U4625" i="1"/>
  <c r="U4633" i="1"/>
  <c r="U4641" i="1"/>
  <c r="U4649" i="1"/>
  <c r="U4657" i="1"/>
  <c r="U4665" i="1"/>
  <c r="U4673" i="1"/>
  <c r="U4681" i="1"/>
  <c r="U4689" i="1"/>
  <c r="U4705" i="1"/>
  <c r="U4713" i="1"/>
  <c r="U4721" i="1"/>
  <c r="U4737" i="1"/>
  <c r="U4745" i="1"/>
  <c r="U4753" i="1"/>
  <c r="U4761" i="1"/>
  <c r="U4777" i="1"/>
  <c r="U4793" i="1"/>
  <c r="U4809" i="1"/>
  <c r="U4825" i="1"/>
  <c r="U4833" i="1"/>
  <c r="U4849" i="1"/>
  <c r="U4857" i="1"/>
  <c r="U4865" i="1"/>
  <c r="U4881" i="1"/>
  <c r="U4913" i="1"/>
  <c r="U4937" i="1"/>
  <c r="U4969" i="1"/>
  <c r="U4985" i="1"/>
  <c r="U4993" i="1"/>
  <c r="U5001" i="1"/>
  <c r="U5017" i="1"/>
  <c r="U5025" i="1"/>
  <c r="U5033" i="1"/>
  <c r="U5041" i="1"/>
  <c r="U5049" i="1"/>
  <c r="U5057" i="1"/>
  <c r="U5073" i="1"/>
  <c r="U5081" i="1"/>
  <c r="U5089" i="1"/>
  <c r="U5097" i="1"/>
  <c r="U5105" i="1"/>
  <c r="U5121" i="1"/>
  <c r="U5129" i="1"/>
  <c r="U5145" i="1"/>
  <c r="U5153" i="1"/>
  <c r="U5169" i="1"/>
  <c r="U5185" i="1"/>
  <c r="U5193" i="1"/>
  <c r="U5217" i="1"/>
  <c r="U5225" i="1"/>
  <c r="U5233" i="1"/>
  <c r="U5241" i="1"/>
  <c r="U5249" i="1"/>
  <c r="U5281" i="1"/>
  <c r="U5289" i="1"/>
  <c r="U5297" i="1"/>
  <c r="U5313" i="1"/>
  <c r="U5321" i="1"/>
  <c r="U5329" i="1"/>
  <c r="U5337" i="1"/>
  <c r="U5345" i="1"/>
  <c r="U5353" i="1"/>
  <c r="U5361" i="1"/>
  <c r="U5369" i="1"/>
  <c r="U5377" i="1"/>
  <c r="U5393" i="1"/>
  <c r="U5401" i="1"/>
  <c r="U5417" i="1"/>
  <c r="U5425" i="1"/>
  <c r="U5433" i="1"/>
  <c r="U5449" i="1"/>
  <c r="U5465" i="1"/>
  <c r="U5481" i="1"/>
  <c r="U5489" i="1"/>
  <c r="U5505" i="1"/>
  <c r="U5521" i="1"/>
  <c r="U5529" i="1"/>
  <c r="U5537" i="1"/>
  <c r="U5545" i="1"/>
  <c r="U5553" i="1"/>
  <c r="U5561" i="1"/>
  <c r="U5577" i="1"/>
  <c r="U5585" i="1"/>
  <c r="U5593" i="1"/>
  <c r="U5601" i="1"/>
  <c r="U5609" i="1"/>
  <c r="U5617" i="1"/>
  <c r="U5625" i="1"/>
  <c r="U5633" i="1"/>
  <c r="U5641" i="1"/>
  <c r="U5665" i="1"/>
  <c r="U5673" i="1"/>
  <c r="U5689" i="1"/>
  <c r="U5697" i="1"/>
  <c r="U5705" i="1"/>
  <c r="U5713" i="1"/>
  <c r="U5721" i="1"/>
  <c r="U5729" i="1"/>
  <c r="U5737" i="1"/>
  <c r="U5745" i="1"/>
  <c r="U5769" i="1"/>
  <c r="U5777" i="1"/>
  <c r="U5785" i="1"/>
  <c r="U5793" i="1"/>
  <c r="U5801" i="1"/>
  <c r="U5809" i="1"/>
  <c r="U5817" i="1"/>
  <c r="U5825" i="1"/>
  <c r="U5833" i="1"/>
  <c r="U5841" i="1"/>
  <c r="U5849" i="1"/>
  <c r="U5857" i="1"/>
  <c r="U5881" i="1"/>
  <c r="U5889" i="1"/>
  <c r="U5897" i="1"/>
  <c r="U5905" i="1"/>
  <c r="U5913" i="1"/>
  <c r="U5921" i="1"/>
  <c r="U5929" i="1"/>
  <c r="U5945" i="1"/>
  <c r="U5953" i="1"/>
  <c r="U5961" i="1"/>
  <c r="U5969" i="1"/>
  <c r="U5977" i="1"/>
  <c r="U5985" i="1"/>
  <c r="U5993" i="1"/>
  <c r="U6001" i="1"/>
  <c r="U6017" i="1"/>
  <c r="U6033" i="1"/>
  <c r="U6041" i="1"/>
  <c r="U6049" i="1"/>
  <c r="U6073" i="1"/>
  <c r="U6081" i="1"/>
  <c r="U6089" i="1"/>
  <c r="U6097" i="1"/>
  <c r="U6105" i="1"/>
  <c r="U6113" i="1"/>
  <c r="U6129" i="1"/>
  <c r="U6137" i="1"/>
  <c r="U6145" i="1"/>
  <c r="U6153" i="1"/>
  <c r="U6161" i="1"/>
  <c r="U6169" i="1"/>
  <c r="U6177" i="1"/>
  <c r="U6185" i="1"/>
  <c r="U6193" i="1"/>
  <c r="U6201" i="1"/>
  <c r="U6209" i="1"/>
  <c r="U6217" i="1"/>
  <c r="U6225" i="1"/>
  <c r="U6233" i="1"/>
  <c r="U6241" i="1"/>
  <c r="U6249" i="1"/>
  <c r="U6257" i="1"/>
  <c r="U6265" i="1"/>
  <c r="U6273" i="1"/>
  <c r="U6281" i="1"/>
  <c r="U6289" i="1"/>
  <c r="U6297" i="1"/>
  <c r="U6305" i="1"/>
  <c r="U6321" i="1"/>
  <c r="U6329" i="1"/>
  <c r="U6337" i="1"/>
  <c r="U6345" i="1"/>
  <c r="U6353" i="1"/>
  <c r="U6361" i="1"/>
  <c r="U6385" i="1"/>
  <c r="U6393" i="1"/>
  <c r="U6401" i="1"/>
  <c r="U6417" i="1"/>
  <c r="U6425" i="1"/>
  <c r="U6433" i="1"/>
  <c r="U6441" i="1"/>
  <c r="U6449" i="1"/>
  <c r="U6465" i="1"/>
  <c r="U6473" i="1"/>
  <c r="U6481" i="1"/>
  <c r="U6489" i="1"/>
  <c r="U6497" i="1"/>
  <c r="U6513" i="1"/>
  <c r="U6521" i="1"/>
  <c r="U6529" i="1"/>
  <c r="U6537" i="1"/>
  <c r="U6569" i="1"/>
  <c r="U6577" i="1"/>
  <c r="U6585" i="1"/>
  <c r="U6593" i="1"/>
  <c r="U6601" i="1"/>
  <c r="U6633" i="1"/>
  <c r="U6649" i="1"/>
  <c r="U6657" i="1"/>
  <c r="U6665" i="1"/>
  <c r="U6673" i="1"/>
  <c r="U6689" i="1"/>
  <c r="U6705" i="1"/>
  <c r="U6713" i="1"/>
  <c r="U6721" i="1"/>
  <c r="U6729" i="1"/>
  <c r="U6737" i="1"/>
  <c r="U6745" i="1"/>
  <c r="U6753" i="1"/>
  <c r="U6769" i="1"/>
  <c r="U6785" i="1"/>
  <c r="U6793" i="1"/>
  <c r="U6801" i="1"/>
  <c r="U6817" i="1"/>
  <c r="U6833" i="1"/>
  <c r="U6841" i="1"/>
  <c r="U6849" i="1"/>
  <c r="U6857" i="1"/>
  <c r="U6865" i="1"/>
  <c r="U6873" i="1"/>
  <c r="U6881" i="1"/>
  <c r="U6897" i="1"/>
  <c r="U6913" i="1"/>
  <c r="U6937" i="1"/>
  <c r="U6945" i="1"/>
  <c r="U6953" i="1"/>
  <c r="U6961" i="1"/>
  <c r="U6969" i="1"/>
  <c r="U6985" i="1"/>
  <c r="U6993" i="1"/>
  <c r="U7001" i="1"/>
  <c r="U4202" i="1"/>
  <c r="U4210" i="1"/>
  <c r="U4218" i="1"/>
  <c r="U4226" i="1"/>
  <c r="U4234" i="1"/>
  <c r="U4242" i="1"/>
  <c r="U4250" i="1"/>
  <c r="U4258" i="1"/>
  <c r="U4274" i="1"/>
  <c r="U4290" i="1"/>
  <c r="U4298" i="1"/>
  <c r="U4306" i="1"/>
  <c r="U4322" i="1"/>
  <c r="U4330" i="1"/>
  <c r="U4338" i="1"/>
  <c r="U4346" i="1"/>
  <c r="U4354" i="1"/>
  <c r="U4362" i="1"/>
  <c r="U4370" i="1"/>
  <c r="U4378" i="1"/>
  <c r="U4386" i="1"/>
  <c r="U4394" i="1"/>
  <c r="U4426" i="1"/>
  <c r="U4434" i="1"/>
  <c r="U4442" i="1"/>
  <c r="U4450" i="1"/>
  <c r="U4458" i="1"/>
  <c r="U4466" i="1"/>
  <c r="U4474" i="1"/>
  <c r="U4482" i="1"/>
  <c r="U4506" i="1"/>
  <c r="U4514" i="1"/>
  <c r="U4522" i="1"/>
  <c r="U4538" i="1"/>
  <c r="U4546" i="1"/>
  <c r="U4578" i="1"/>
  <c r="U4586" i="1"/>
  <c r="U4594" i="1"/>
  <c r="U4602" i="1"/>
  <c r="U4610" i="1"/>
  <c r="U4618" i="1"/>
  <c r="U4626" i="1"/>
  <c r="U4634" i="1"/>
  <c r="U4642" i="1"/>
  <c r="U4650" i="1"/>
  <c r="U4658" i="1"/>
  <c r="U4666" i="1"/>
  <c r="U4674" i="1"/>
  <c r="U4682" i="1"/>
  <c r="U4706" i="1"/>
  <c r="U4714" i="1"/>
  <c r="U4722" i="1"/>
  <c r="U4730" i="1"/>
  <c r="U4738" i="1"/>
  <c r="U4746" i="1"/>
  <c r="U4754" i="1"/>
  <c r="U4762" i="1"/>
  <c r="U4770" i="1"/>
  <c r="U4778" i="1"/>
  <c r="U4786" i="1"/>
  <c r="U4794" i="1"/>
  <c r="U4810" i="1"/>
  <c r="U4826" i="1"/>
  <c r="U4834" i="1"/>
  <c r="U4842" i="1"/>
  <c r="U4850" i="1"/>
  <c r="U4858" i="1"/>
  <c r="U4866" i="1"/>
  <c r="U4874" i="1"/>
  <c r="U4890" i="1"/>
  <c r="U4898" i="1"/>
  <c r="U4906" i="1"/>
  <c r="U4914" i="1"/>
  <c r="U4922" i="1"/>
  <c r="U4930" i="1"/>
  <c r="U4946" i="1"/>
  <c r="U4954" i="1"/>
  <c r="U4962" i="1"/>
  <c r="U4978" i="1"/>
  <c r="U4986" i="1"/>
  <c r="U4994" i="1"/>
  <c r="U5002" i="1"/>
  <c r="U5010" i="1"/>
  <c r="U5018" i="1"/>
  <c r="U5026" i="1"/>
  <c r="U5034" i="1"/>
  <c r="U5042" i="1"/>
  <c r="U5050" i="1"/>
  <c r="U5058" i="1"/>
  <c r="U5074" i="1"/>
  <c r="U5090" i="1"/>
  <c r="U5098" i="1"/>
  <c r="U5106" i="1"/>
  <c r="U5114" i="1"/>
  <c r="U5122" i="1"/>
  <c r="U5130" i="1"/>
  <c r="U5138" i="1"/>
  <c r="U5162" i="1"/>
  <c r="U5194" i="1"/>
  <c r="U5202" i="1"/>
  <c r="U5210" i="1"/>
  <c r="U5218" i="1"/>
  <c r="U5226" i="1"/>
  <c r="U5242" i="1"/>
  <c r="U5258" i="1"/>
  <c r="U5266" i="1"/>
  <c r="U5282" i="1"/>
  <c r="U5290" i="1"/>
  <c r="U5298" i="1"/>
  <c r="U5306" i="1"/>
  <c r="U5314" i="1"/>
  <c r="U5322" i="1"/>
  <c r="U5338" i="1"/>
  <c r="U5346" i="1"/>
  <c r="U5354" i="1"/>
  <c r="U5362" i="1"/>
  <c r="U5370" i="1"/>
  <c r="U5386" i="1"/>
  <c r="U5394" i="1"/>
  <c r="U5402" i="1"/>
  <c r="U5418" i="1"/>
  <c r="U5442" i="1"/>
  <c r="U5450" i="1"/>
  <c r="U5466" i="1"/>
  <c r="U5474" i="1"/>
  <c r="U5482" i="1"/>
  <c r="U5490" i="1"/>
  <c r="U5506" i="1"/>
  <c r="U5514" i="1"/>
  <c r="U5530" i="1"/>
  <c r="U5546" i="1"/>
  <c r="U5554" i="1"/>
  <c r="U5562" i="1"/>
  <c r="U5570" i="1"/>
  <c r="U5578" i="1"/>
  <c r="U5586" i="1"/>
  <c r="U5594" i="1"/>
  <c r="U5602" i="1"/>
  <c r="U5610" i="1"/>
  <c r="U5618" i="1"/>
  <c r="U5626" i="1"/>
  <c r="U5634" i="1"/>
  <c r="U5650" i="1"/>
  <c r="U5658" i="1"/>
  <c r="U5666" i="1"/>
  <c r="U5674" i="1"/>
  <c r="U5682" i="1"/>
  <c r="U5698" i="1"/>
  <c r="U5706" i="1"/>
  <c r="U5714" i="1"/>
  <c r="U5722" i="1"/>
  <c r="U5730" i="1"/>
  <c r="U5738" i="1"/>
  <c r="U5746" i="1"/>
  <c r="U5762" i="1"/>
  <c r="U5786" i="1"/>
  <c r="U5794" i="1"/>
  <c r="U5802" i="1"/>
  <c r="U5818" i="1"/>
  <c r="U5826" i="1"/>
  <c r="U5842" i="1"/>
  <c r="U5850" i="1"/>
  <c r="U5858" i="1"/>
  <c r="U5866" i="1"/>
  <c r="U5882" i="1"/>
  <c r="U5890" i="1"/>
  <c r="U5898" i="1"/>
  <c r="U5922" i="1"/>
  <c r="U5930" i="1"/>
  <c r="U5938" i="1"/>
  <c r="U5946" i="1"/>
  <c r="U5954" i="1"/>
  <c r="U5962" i="1"/>
  <c r="U5970" i="1"/>
  <c r="U5978" i="1"/>
  <c r="U5986" i="1"/>
  <c r="U6002" i="1"/>
  <c r="U6010" i="1"/>
  <c r="U6018" i="1"/>
  <c r="U6026" i="1"/>
  <c r="U6042" i="1"/>
  <c r="U6050" i="1"/>
  <c r="U6058" i="1"/>
  <c r="U6074" i="1"/>
  <c r="U6082" i="1"/>
  <c r="U6090" i="1"/>
  <c r="U6098" i="1"/>
  <c r="U6106" i="1"/>
  <c r="U6114" i="1"/>
  <c r="U6130" i="1"/>
  <c r="U6138" i="1"/>
  <c r="U6154" i="1"/>
  <c r="U6170" i="1"/>
  <c r="U6178" i="1"/>
  <c r="U6186" i="1"/>
  <c r="U6194" i="1"/>
  <c r="U6202" i="1"/>
  <c r="U6210" i="1"/>
  <c r="U6218" i="1"/>
  <c r="U6226" i="1"/>
  <c r="U6234" i="1"/>
  <c r="U6242" i="1"/>
  <c r="U6250" i="1"/>
  <c r="U6258" i="1"/>
  <c r="U6266" i="1"/>
  <c r="U6274" i="1"/>
  <c r="U6290" i="1"/>
  <c r="U6298" i="1"/>
  <c r="U6314" i="1"/>
  <c r="U6322" i="1"/>
  <c r="U6330" i="1"/>
  <c r="U6338" i="1"/>
  <c r="U6346" i="1"/>
  <c r="U6354" i="1"/>
  <c r="U6362" i="1"/>
  <c r="U6378" i="1"/>
  <c r="U6402" i="1"/>
  <c r="U6410" i="1"/>
  <c r="U6434" i="1"/>
  <c r="U6442" i="1"/>
  <c r="U6450" i="1"/>
  <c r="U6458" i="1"/>
  <c r="U6466" i="1"/>
  <c r="U6474" i="1"/>
  <c r="U6490" i="1"/>
  <c r="U6514" i="1"/>
  <c r="U6522" i="1"/>
  <c r="U6530" i="1"/>
  <c r="U6538" i="1"/>
  <c r="U6546" i="1"/>
  <c r="U6554" i="1"/>
  <c r="U6570" i="1"/>
  <c r="U6578" i="1"/>
  <c r="U6586" i="1"/>
  <c r="U6594" i="1"/>
  <c r="U6602" i="1"/>
  <c r="U6610" i="1"/>
  <c r="U6634" i="1"/>
  <c r="U6642" i="1"/>
  <c r="U6650" i="1"/>
  <c r="U6658" i="1"/>
  <c r="U6666" i="1"/>
  <c r="U6674" i="1"/>
  <c r="U6682" i="1"/>
  <c r="U6698" i="1"/>
  <c r="U6706" i="1"/>
  <c r="U6714" i="1"/>
  <c r="U6722" i="1"/>
  <c r="U6730" i="1"/>
  <c r="U6746" i="1"/>
  <c r="U6754" i="1"/>
  <c r="U6762" i="1"/>
  <c r="U6770" i="1"/>
  <c r="U6778" i="1"/>
  <c r="U6786" i="1"/>
  <c r="U6794" i="1"/>
  <c r="U6802" i="1"/>
  <c r="U6810" i="1"/>
  <c r="U6818" i="1"/>
  <c r="U6826" i="1"/>
  <c r="U6834" i="1"/>
  <c r="U6842" i="1"/>
  <c r="U6850" i="1"/>
  <c r="U6858" i="1"/>
  <c r="U6874" i="1"/>
  <c r="U6882" i="1"/>
  <c r="U6890" i="1"/>
  <c r="U6898" i="1"/>
  <c r="U6906" i="1"/>
  <c r="U6914" i="1"/>
  <c r="U6922" i="1"/>
  <c r="U6930" i="1"/>
  <c r="U6938" i="1"/>
  <c r="U6946" i="1"/>
  <c r="U6954" i="1"/>
  <c r="U6962" i="1"/>
  <c r="U6970" i="1"/>
  <c r="U6978" i="1"/>
  <c r="U6986" i="1"/>
  <c r="U6994" i="1"/>
  <c r="U7010" i="1"/>
  <c r="U7026" i="1"/>
  <c r="U7042" i="1"/>
  <c r="U7058" i="1"/>
  <c r="U7066" i="1"/>
  <c r="U7074" i="1"/>
  <c r="U7082" i="1"/>
  <c r="U7090" i="1"/>
  <c r="U7098" i="1"/>
  <c r="U7114" i="1"/>
  <c r="U7138" i="1"/>
  <c r="U7146" i="1"/>
  <c r="U7154" i="1"/>
  <c r="U7162" i="1"/>
  <c r="U7170" i="1"/>
  <c r="U7178" i="1"/>
  <c r="U7186" i="1"/>
  <c r="U7194" i="1"/>
  <c r="U7202" i="1"/>
  <c r="U7218" i="1"/>
  <c r="U7234" i="1"/>
  <c r="U7242" i="1"/>
  <c r="U7250" i="1"/>
  <c r="U7266" i="1"/>
  <c r="U7274" i="1"/>
  <c r="U7282" i="1"/>
  <c r="U7290" i="1"/>
  <c r="U7298" i="1"/>
  <c r="U7306" i="1"/>
  <c r="U7314" i="1"/>
  <c r="U7322" i="1"/>
  <c r="U7330" i="1"/>
  <c r="U7346" i="1"/>
  <c r="U7354" i="1"/>
  <c r="U7362" i="1"/>
  <c r="U7370" i="1"/>
  <c r="U7378" i="1"/>
  <c r="U7386" i="1"/>
  <c r="U7394" i="1"/>
  <c r="U7402" i="1"/>
  <c r="U7410" i="1"/>
  <c r="U7418" i="1"/>
  <c r="U7458" i="1"/>
  <c r="U7466" i="1"/>
  <c r="U7474" i="1"/>
  <c r="U7490" i="1"/>
  <c r="U7506" i="1"/>
  <c r="U7514" i="1"/>
  <c r="U7522" i="1"/>
  <c r="U7530" i="1"/>
  <c r="U7538" i="1"/>
  <c r="U7546" i="1"/>
  <c r="U7554" i="1"/>
  <c r="U7562" i="1"/>
  <c r="U7570" i="1"/>
  <c r="U7594" i="1"/>
  <c r="U7602" i="1"/>
  <c r="U7610" i="1"/>
  <c r="U7618" i="1"/>
  <c r="U7634" i="1"/>
  <c r="U7642" i="1"/>
  <c r="U4101" i="1"/>
  <c r="U4109" i="1"/>
  <c r="U4117" i="1"/>
  <c r="U4125" i="1"/>
  <c r="U4133" i="1"/>
  <c r="U4141" i="1"/>
  <c r="U4149" i="1"/>
  <c r="U4157" i="1"/>
  <c r="U4165" i="1"/>
  <c r="U4173" i="1"/>
  <c r="U4189" i="1"/>
  <c r="U4213" i="1"/>
  <c r="U4221" i="1"/>
  <c r="U4229" i="1"/>
  <c r="U4237" i="1"/>
  <c r="U4245" i="1"/>
  <c r="U4253" i="1"/>
  <c r="U4269" i="1"/>
  <c r="U4293" i="1"/>
  <c r="U4301" i="1"/>
  <c r="U4309" i="1"/>
  <c r="U4317" i="1"/>
  <c r="U4325" i="1"/>
  <c r="U4333" i="1"/>
  <c r="U4341" i="1"/>
  <c r="U4349" i="1"/>
  <c r="U4357" i="1"/>
  <c r="U4365" i="1"/>
  <c r="U4373" i="1"/>
  <c r="U4094" i="1"/>
  <c r="U4102" i="1"/>
  <c r="U4110" i="1"/>
  <c r="U4118" i="1"/>
  <c r="U4126" i="1"/>
  <c r="U4150" i="1"/>
  <c r="U4158" i="1"/>
  <c r="U4166" i="1"/>
  <c r="U4174" i="1"/>
  <c r="U4182" i="1"/>
  <c r="U4190" i="1"/>
  <c r="U4198" i="1"/>
  <c r="U4206" i="1"/>
  <c r="U4214" i="1"/>
  <c r="U4222" i="1"/>
  <c r="U4230" i="1"/>
  <c r="U4238" i="1"/>
  <c r="U4246" i="1"/>
  <c r="U4254" i="1"/>
  <c r="U4262" i="1"/>
  <c r="U4270" i="1"/>
  <c r="U4278" i="1"/>
  <c r="U4286" i="1"/>
  <c r="U4294" i="1"/>
  <c r="U4302" i="1"/>
  <c r="U4310" i="1"/>
  <c r="U4318" i="1"/>
  <c r="U4326" i="1"/>
  <c r="U4342" i="1"/>
  <c r="U4350" i="1"/>
  <c r="U7017" i="1"/>
  <c r="U7025" i="1"/>
  <c r="U7033" i="1"/>
  <c r="U7041" i="1"/>
  <c r="U7049" i="1"/>
  <c r="U7057" i="1"/>
  <c r="U7065" i="1"/>
  <c r="U7073" i="1"/>
  <c r="U7081" i="1"/>
  <c r="U7089" i="1"/>
  <c r="U7105" i="1"/>
  <c r="U7113" i="1"/>
  <c r="U7121" i="1"/>
  <c r="U7129" i="1"/>
  <c r="U7137" i="1"/>
  <c r="U7145" i="1"/>
  <c r="U7153" i="1"/>
  <c r="U7161" i="1"/>
  <c r="U7169" i="1"/>
  <c r="U7177" i="1"/>
  <c r="U7185" i="1"/>
  <c r="U7193" i="1"/>
  <c r="U7201" i="1"/>
  <c r="U7209" i="1"/>
  <c r="U7217" i="1"/>
  <c r="U7225" i="1"/>
  <c r="U7233" i="1"/>
  <c r="U7257" i="1"/>
  <c r="U7273" i="1"/>
  <c r="U7289" i="1"/>
  <c r="U7297" i="1"/>
  <c r="U7305" i="1"/>
  <c r="U7313" i="1"/>
  <c r="U7321" i="1"/>
  <c r="U7329" i="1"/>
  <c r="U7337" i="1"/>
  <c r="U7345" i="1"/>
  <c r="U7353" i="1"/>
  <c r="U7361" i="1"/>
  <c r="U7377" i="1"/>
  <c r="U7401" i="1"/>
  <c r="U7409" i="1"/>
  <c r="U7417" i="1"/>
  <c r="U7425" i="1"/>
  <c r="U7433" i="1"/>
  <c r="U7449" i="1"/>
  <c r="U7457" i="1"/>
  <c r="U7465" i="1"/>
  <c r="U7473" i="1"/>
  <c r="U7481" i="1"/>
  <c r="U7489" i="1"/>
  <c r="U7497" i="1"/>
  <c r="U7521" i="1"/>
  <c r="U7529" i="1"/>
  <c r="U7537" i="1"/>
  <c r="U7545" i="1"/>
  <c r="U7553" i="1"/>
  <c r="U7561" i="1"/>
  <c r="U7577" i="1"/>
  <c r="U7585" i="1"/>
  <c r="U7593" i="1"/>
  <c r="U7609" i="1"/>
  <c r="U7617" i="1"/>
  <c r="U7625" i="1"/>
  <c r="U7633" i="1"/>
  <c r="U7641" i="1"/>
  <c r="U7649" i="1"/>
  <c r="U7681" i="1"/>
  <c r="U7689" i="1"/>
  <c r="U7713" i="1"/>
  <c r="U7721" i="1"/>
  <c r="U7729" i="1"/>
  <c r="U7737" i="1"/>
  <c r="U7745" i="1"/>
  <c r="U7753" i="1"/>
  <c r="U7769" i="1"/>
  <c r="U7777" i="1"/>
  <c r="U7785" i="1"/>
  <c r="U7793" i="1"/>
  <c r="U7801" i="1"/>
  <c r="U7809" i="1"/>
  <c r="U7825" i="1"/>
  <c r="U7833" i="1"/>
  <c r="U7841" i="1"/>
  <c r="U7849" i="1"/>
  <c r="U7857" i="1"/>
  <c r="U7873" i="1"/>
  <c r="U7881" i="1"/>
  <c r="U7889" i="1"/>
  <c r="U7897" i="1"/>
  <c r="U7905" i="1"/>
  <c r="U7913" i="1"/>
  <c r="U7921" i="1"/>
  <c r="U7929" i="1"/>
  <c r="U7945" i="1"/>
  <c r="U7953" i="1"/>
  <c r="U7961" i="1"/>
  <c r="U7969" i="1"/>
  <c r="U7977" i="1"/>
  <c r="U7985" i="1"/>
  <c r="U7993" i="1"/>
  <c r="U8009" i="1"/>
  <c r="U8017" i="1"/>
  <c r="U8033" i="1"/>
  <c r="U8041" i="1"/>
  <c r="U8049" i="1"/>
  <c r="U8057" i="1"/>
  <c r="U8073" i="1"/>
  <c r="U8081" i="1"/>
  <c r="U8097" i="1"/>
  <c r="U8105" i="1"/>
  <c r="U8113" i="1"/>
  <c r="U8121" i="1"/>
  <c r="U8129" i="1"/>
  <c r="U8137" i="1"/>
  <c r="U8145" i="1"/>
  <c r="U8153" i="1"/>
  <c r="U8161" i="1"/>
  <c r="U8169" i="1"/>
  <c r="U8177" i="1"/>
  <c r="U8185" i="1"/>
  <c r="U8193" i="1"/>
  <c r="U8201" i="1"/>
  <c r="U8209" i="1"/>
  <c r="U8217" i="1"/>
  <c r="U8225" i="1"/>
  <c r="U8233" i="1"/>
  <c r="U8249" i="1"/>
  <c r="U8257" i="1"/>
  <c r="U8265" i="1"/>
  <c r="U8273" i="1"/>
  <c r="U8281" i="1"/>
  <c r="U8289" i="1"/>
  <c r="U8297" i="1"/>
  <c r="U8305" i="1"/>
  <c r="U8313" i="1"/>
  <c r="U8321" i="1"/>
  <c r="U8345" i="1"/>
  <c r="U8353" i="1"/>
  <c r="U8361" i="1"/>
  <c r="U8369" i="1"/>
  <c r="U8377" i="1"/>
  <c r="U8385" i="1"/>
  <c r="U8393" i="1"/>
  <c r="U8409" i="1"/>
  <c r="U8417" i="1"/>
  <c r="U8425" i="1"/>
  <c r="U8433" i="1"/>
  <c r="U8441" i="1"/>
  <c r="U8449" i="1"/>
  <c r="U8465" i="1"/>
  <c r="U8473" i="1"/>
  <c r="U8481" i="1"/>
  <c r="U8489" i="1"/>
  <c r="U8505" i="1"/>
  <c r="U8513" i="1"/>
  <c r="U8521" i="1"/>
  <c r="U8529" i="1"/>
  <c r="U8537" i="1"/>
  <c r="U8545" i="1"/>
  <c r="U8553" i="1"/>
  <c r="U8561" i="1"/>
  <c r="U8569" i="1"/>
  <c r="U8585" i="1"/>
  <c r="U8593" i="1"/>
  <c r="U8601" i="1"/>
  <c r="U8617" i="1"/>
  <c r="U8625" i="1"/>
  <c r="U8633" i="1"/>
  <c r="U8641" i="1"/>
  <c r="U7650" i="1"/>
  <c r="U4099" i="1"/>
  <c r="U4107" i="1"/>
  <c r="U4115" i="1"/>
  <c r="U4131" i="1"/>
  <c r="U4139" i="1"/>
  <c r="U4147" i="1"/>
  <c r="U4155" i="1"/>
  <c r="U4163" i="1"/>
  <c r="U4171" i="1"/>
  <c r="U4187" i="1"/>
  <c r="U4195" i="1"/>
  <c r="U4211" i="1"/>
  <c r="U4219" i="1"/>
  <c r="U4227" i="1"/>
  <c r="U4243" i="1"/>
  <c r="U4259" i="1"/>
  <c r="U4267" i="1"/>
  <c r="U4275" i="1"/>
  <c r="U4283" i="1"/>
  <c r="U4291" i="1"/>
  <c r="U4299" i="1"/>
  <c r="U4307" i="1"/>
  <c r="U4315" i="1"/>
  <c r="U4323" i="1"/>
  <c r="U4331" i="1"/>
  <c r="U4347" i="1"/>
  <c r="U4363" i="1"/>
  <c r="U4371" i="1"/>
  <c r="U4395" i="1"/>
  <c r="U4403" i="1"/>
  <c r="U4411" i="1"/>
  <c r="U4419" i="1"/>
  <c r="U4427" i="1"/>
  <c r="U4451" i="1"/>
  <c r="U4459" i="1"/>
  <c r="U4467" i="1"/>
  <c r="U4475" i="1"/>
  <c r="U4483" i="1"/>
  <c r="U4499" i="1"/>
  <c r="U4507" i="1"/>
  <c r="U4515" i="1"/>
  <c r="U4523" i="1"/>
  <c r="U4531" i="1"/>
  <c r="U4539" i="1"/>
  <c r="U4555" i="1"/>
  <c r="U4563" i="1"/>
  <c r="U4571" i="1"/>
  <c r="U4579" i="1"/>
  <c r="U4587" i="1"/>
  <c r="U4595" i="1"/>
  <c r="U4611" i="1"/>
  <c r="U4619" i="1"/>
  <c r="U4627" i="1"/>
  <c r="U4643" i="1"/>
  <c r="U4659" i="1"/>
  <c r="U4667" i="1"/>
  <c r="U4675" i="1"/>
  <c r="U4691" i="1"/>
  <c r="U4699" i="1"/>
  <c r="U4707" i="1"/>
  <c r="U4715" i="1"/>
  <c r="U4723" i="1"/>
  <c r="U4731" i="1"/>
  <c r="U4739" i="1"/>
  <c r="U4747" i="1"/>
  <c r="U4755" i="1"/>
  <c r="U4763" i="1"/>
  <c r="U4779" i="1"/>
  <c r="U4795" i="1"/>
  <c r="U4803" i="1"/>
  <c r="U4811" i="1"/>
  <c r="U4827" i="1"/>
  <c r="U4843" i="1"/>
  <c r="U4851" i="1"/>
  <c r="U4859" i="1"/>
  <c r="U4875" i="1"/>
  <c r="U4883" i="1"/>
  <c r="U4891" i="1"/>
  <c r="U4899" i="1"/>
  <c r="U4907" i="1"/>
  <c r="U4939" i="1"/>
  <c r="U4947" i="1"/>
  <c r="U4955" i="1"/>
  <c r="U4971" i="1"/>
  <c r="U4979" i="1"/>
  <c r="U4987" i="1"/>
  <c r="U4995" i="1"/>
  <c r="U5003" i="1"/>
  <c r="U5019" i="1"/>
  <c r="U5027" i="1"/>
  <c r="U5035" i="1"/>
  <c r="U5043" i="1"/>
  <c r="U5051" i="1"/>
  <c r="U5059" i="1"/>
  <c r="U5083" i="1"/>
  <c r="U5091" i="1"/>
  <c r="U5099" i="1"/>
  <c r="U5107" i="1"/>
  <c r="U5115" i="1"/>
  <c r="U5123" i="1"/>
  <c r="U5131" i="1"/>
  <c r="U5139" i="1"/>
  <c r="U5147" i="1"/>
  <c r="U5163" i="1"/>
  <c r="U5171" i="1"/>
  <c r="U5179" i="1"/>
  <c r="U5187" i="1"/>
  <c r="U5195" i="1"/>
  <c r="U5203" i="1"/>
  <c r="U5211" i="1"/>
  <c r="U5219" i="1"/>
  <c r="U5227" i="1"/>
  <c r="U5235" i="1"/>
  <c r="U5243" i="1"/>
  <c r="U4100" i="1"/>
  <c r="U4108" i="1"/>
  <c r="U4116" i="1"/>
  <c r="U4132" i="1"/>
  <c r="U4140" i="1"/>
  <c r="U4148" i="1"/>
  <c r="U4164" i="1"/>
  <c r="U4172" i="1"/>
  <c r="U4180" i="1"/>
  <c r="U4196" i="1"/>
  <c r="U4204" i="1"/>
  <c r="U4228" i="1"/>
  <c r="U4236" i="1"/>
  <c r="U4244" i="1"/>
  <c r="U4252" i="1"/>
  <c r="U4260" i="1"/>
  <c r="U4276" i="1"/>
  <c r="U4284" i="1"/>
  <c r="U4292" i="1"/>
  <c r="U4300" i="1"/>
  <c r="U4308" i="1"/>
  <c r="U4316" i="1"/>
  <c r="U4324" i="1"/>
  <c r="U4332" i="1"/>
  <c r="U4340" i="1"/>
  <c r="U4348" i="1"/>
  <c r="U4356" i="1"/>
  <c r="U4364" i="1"/>
  <c r="U4372" i="1"/>
  <c r="U4380" i="1"/>
  <c r="U4396" i="1"/>
  <c r="U4404" i="1"/>
  <c r="U4412" i="1"/>
  <c r="U4444" i="1"/>
  <c r="U4452" i="1"/>
  <c r="U4460" i="1"/>
  <c r="U4468" i="1"/>
  <c r="U4476" i="1"/>
  <c r="U4500" i="1"/>
  <c r="U4516" i="1"/>
  <c r="U4532" i="1"/>
  <c r="U4540" i="1"/>
  <c r="U4564" i="1"/>
  <c r="U4572" i="1"/>
  <c r="U4588" i="1"/>
  <c r="U4596" i="1"/>
  <c r="U4604" i="1"/>
  <c r="U4612" i="1"/>
  <c r="U4620" i="1"/>
  <c r="U4636" i="1"/>
  <c r="U4644" i="1"/>
  <c r="U4652" i="1"/>
  <c r="U4660" i="1"/>
  <c r="U4700" i="1"/>
  <c r="U4708" i="1"/>
  <c r="U4716" i="1"/>
  <c r="U4724" i="1"/>
  <c r="U4732" i="1"/>
  <c r="U4748" i="1"/>
  <c r="U4756" i="1"/>
  <c r="U4764" i="1"/>
  <c r="U4772" i="1"/>
  <c r="U4780" i="1"/>
  <c r="U4788" i="1"/>
  <c r="U4796" i="1"/>
  <c r="U4804" i="1"/>
  <c r="U4812" i="1"/>
  <c r="U4820" i="1"/>
  <c r="U4828" i="1"/>
  <c r="U4844" i="1"/>
  <c r="U4852" i="1"/>
  <c r="U4860" i="1"/>
  <c r="U4868" i="1"/>
  <c r="U4876" i="1"/>
  <c r="U4884" i="1"/>
  <c r="U4892" i="1"/>
  <c r="U4908" i="1"/>
  <c r="U4916" i="1"/>
  <c r="U4924" i="1"/>
  <c r="U4932" i="1"/>
  <c r="U4948" i="1"/>
  <c r="U4956" i="1"/>
  <c r="U4972" i="1"/>
  <c r="U4980" i="1"/>
  <c r="U4988" i="1"/>
  <c r="U4996" i="1"/>
  <c r="U5004" i="1"/>
  <c r="U5020" i="1"/>
  <c r="U5028" i="1"/>
  <c r="U5036" i="1"/>
  <c r="U5044" i="1"/>
  <c r="U5052" i="1"/>
  <c r="U5060" i="1"/>
  <c r="U5068" i="1"/>
  <c r="U5076" i="1"/>
  <c r="U5084" i="1"/>
  <c r="U5092" i="1"/>
  <c r="U5100" i="1"/>
  <c r="U5124" i="1"/>
  <c r="U5132" i="1"/>
  <c r="U5140" i="1"/>
  <c r="U5148" i="1"/>
  <c r="U5156" i="1"/>
  <c r="U5164" i="1"/>
  <c r="U5172" i="1"/>
  <c r="U5180" i="1"/>
  <c r="U5188" i="1"/>
  <c r="U5196" i="1"/>
  <c r="U5220" i="1"/>
  <c r="U5236" i="1"/>
  <c r="U5244" i="1"/>
  <c r="U5252" i="1"/>
  <c r="U5276" i="1"/>
  <c r="U5284" i="1"/>
  <c r="U5316" i="1"/>
  <c r="U5332" i="1"/>
  <c r="U5348" i="1"/>
  <c r="U5356" i="1"/>
  <c r="U5364" i="1"/>
  <c r="U5372" i="1"/>
  <c r="U5380" i="1"/>
  <c r="U5388" i="1"/>
  <c r="U5396" i="1"/>
  <c r="U5436" i="1"/>
  <c r="U5444" i="1"/>
  <c r="U5460" i="1"/>
  <c r="U5468" i="1"/>
  <c r="U5484" i="1"/>
  <c r="U5516" i="1"/>
  <c r="U5524" i="1"/>
  <c r="U5532" i="1"/>
  <c r="U5540" i="1"/>
  <c r="U5548" i="1"/>
  <c r="U5564" i="1"/>
  <c r="U5572" i="1"/>
  <c r="U5580" i="1"/>
  <c r="U5620" i="1"/>
  <c r="U5628" i="1"/>
  <c r="U5644" i="1"/>
  <c r="U5652" i="1"/>
  <c r="U5660" i="1"/>
  <c r="U5668" i="1"/>
  <c r="U5676" i="1"/>
  <c r="U5684" i="1"/>
  <c r="U5692" i="1"/>
  <c r="U5700" i="1"/>
  <c r="U5716" i="1"/>
  <c r="U5724" i="1"/>
  <c r="U5740" i="1"/>
  <c r="U5748" i="1"/>
  <c r="U5756" i="1"/>
  <c r="U5764" i="1"/>
  <c r="U5788" i="1"/>
  <c r="U5796" i="1"/>
  <c r="U5812" i="1"/>
  <c r="U5820" i="1"/>
  <c r="U5828" i="1"/>
  <c r="U5844" i="1"/>
  <c r="U5852" i="1"/>
  <c r="U5868" i="1"/>
  <c r="U5876" i="1"/>
  <c r="U5884" i="1"/>
  <c r="U5892" i="1"/>
  <c r="U5908" i="1"/>
  <c r="U5916" i="1"/>
  <c r="U5924" i="1"/>
  <c r="U5932" i="1"/>
  <c r="U5940" i="1"/>
  <c r="U5956" i="1"/>
  <c r="U5964" i="1"/>
  <c r="U5972" i="1"/>
  <c r="U5980" i="1"/>
  <c r="U5988" i="1"/>
  <c r="U5996" i="1"/>
  <c r="U6004" i="1"/>
  <c r="U6012" i="1"/>
  <c r="U6020" i="1"/>
  <c r="U6028" i="1"/>
  <c r="U6036" i="1"/>
  <c r="U6044" i="1"/>
  <c r="U6052" i="1"/>
  <c r="U6060" i="1"/>
  <c r="U6076" i="1"/>
  <c r="U6092" i="1"/>
  <c r="U6100" i="1"/>
  <c r="U6108" i="1"/>
  <c r="U6132" i="1"/>
  <c r="U6140" i="1"/>
  <c r="U6148" i="1"/>
  <c r="U6156" i="1"/>
  <c r="U6172" i="1"/>
  <c r="U6180" i="1"/>
  <c r="U6188" i="1"/>
  <c r="U6196" i="1"/>
  <c r="U6204" i="1"/>
  <c r="U6212" i="1"/>
  <c r="U6220" i="1"/>
  <c r="U6228" i="1"/>
  <c r="U6236" i="1"/>
  <c r="U6244" i="1"/>
  <c r="U6252" i="1"/>
  <c r="U6260" i="1"/>
  <c r="U6268" i="1"/>
  <c r="U6276" i="1"/>
  <c r="U6284" i="1"/>
  <c r="U6292" i="1"/>
  <c r="U6308" i="1"/>
  <c r="U6316" i="1"/>
  <c r="U6324" i="1"/>
  <c r="U6332" i="1"/>
  <c r="U6340" i="1"/>
  <c r="U6348" i="1"/>
  <c r="U6364" i="1"/>
  <c r="U6372" i="1"/>
  <c r="U6380" i="1"/>
  <c r="U6396" i="1"/>
  <c r="U6420" i="1"/>
  <c r="U6428" i="1"/>
  <c r="U6436" i="1"/>
  <c r="U6444" i="1"/>
  <c r="U6452" i="1"/>
  <c r="U6460" i="1"/>
  <c r="U6468" i="1"/>
  <c r="U6476" i="1"/>
  <c r="U6484" i="1"/>
  <c r="U6492" i="1"/>
  <c r="U6500" i="1"/>
  <c r="U6508" i="1"/>
  <c r="U6516" i="1"/>
  <c r="U6524" i="1"/>
  <c r="U6540" i="1"/>
  <c r="U6548" i="1"/>
  <c r="U6556" i="1"/>
  <c r="U6564" i="1"/>
  <c r="U6572" i="1"/>
  <c r="U6580" i="1"/>
  <c r="U6588" i="1"/>
  <c r="U6596" i="1"/>
  <c r="U6604" i="1"/>
  <c r="U6620" i="1"/>
  <c r="U6628" i="1"/>
  <c r="U6636" i="1"/>
  <c r="U6644" i="1"/>
  <c r="U6652" i="1"/>
  <c r="U6660" i="1"/>
  <c r="U6668" i="1"/>
  <c r="U6676" i="1"/>
  <c r="U6684" i="1"/>
  <c r="U6692" i="1"/>
  <c r="U6700" i="1"/>
  <c r="U6708" i="1"/>
  <c r="U6716" i="1"/>
  <c r="U6724" i="1"/>
  <c r="U6732" i="1"/>
  <c r="U6748" i="1"/>
  <c r="U6764" i="1"/>
  <c r="U6780" i="1"/>
  <c r="U6788" i="1"/>
  <c r="U6796" i="1"/>
  <c r="U6804" i="1"/>
  <c r="U6812" i="1"/>
  <c r="U6820" i="1"/>
  <c r="U6828" i="1"/>
  <c r="U6836" i="1"/>
  <c r="U6844" i="1"/>
  <c r="U6852" i="1"/>
  <c r="U6860" i="1"/>
  <c r="U6868" i="1"/>
  <c r="U6876" i="1"/>
  <c r="U6892" i="1"/>
  <c r="U6900" i="1"/>
  <c r="U6908" i="1"/>
  <c r="U6916" i="1"/>
  <c r="U6924" i="1"/>
  <c r="U6940" i="1"/>
  <c r="U6948" i="1"/>
  <c r="U6956" i="1"/>
  <c r="U6964" i="1"/>
  <c r="U6972" i="1"/>
  <c r="U6988" i="1"/>
  <c r="U6996" i="1"/>
  <c r="U7004" i="1"/>
  <c r="U7012" i="1"/>
  <c r="U7020" i="1"/>
  <c r="U7028" i="1"/>
  <c r="U7036" i="1"/>
  <c r="U7044" i="1"/>
  <c r="U7060" i="1"/>
  <c r="U7068" i="1"/>
  <c r="U7076" i="1"/>
  <c r="U7108" i="1"/>
  <c r="U7116" i="1"/>
  <c r="U7124" i="1"/>
  <c r="U7132" i="1"/>
  <c r="U7140" i="1"/>
  <c r="U4381" i="1"/>
  <c r="U4397" i="1"/>
  <c r="U4405" i="1"/>
  <c r="U4413" i="1"/>
  <c r="U4421" i="1"/>
  <c r="U4429" i="1"/>
  <c r="U4437" i="1"/>
  <c r="U4445" i="1"/>
  <c r="U4453" i="1"/>
  <c r="U4461" i="1"/>
  <c r="U4469" i="1"/>
  <c r="U4477" i="1"/>
  <c r="U4493" i="1"/>
  <c r="U4501" i="1"/>
  <c r="U4509" i="1"/>
  <c r="U4517" i="1"/>
  <c r="U4525" i="1"/>
  <c r="U4541" i="1"/>
  <c r="U4549" i="1"/>
  <c r="U4557" i="1"/>
  <c r="U4565" i="1"/>
  <c r="U4573" i="1"/>
  <c r="U4605" i="1"/>
  <c r="U4613" i="1"/>
  <c r="U4629" i="1"/>
  <c r="U4637" i="1"/>
  <c r="U4645" i="1"/>
  <c r="U4653" i="1"/>
  <c r="U4661" i="1"/>
  <c r="U4669" i="1"/>
  <c r="U4677" i="1"/>
  <c r="U4685" i="1"/>
  <c r="U4693" i="1"/>
  <c r="U4709" i="1"/>
  <c r="U4717" i="1"/>
  <c r="U4725" i="1"/>
  <c r="U4733" i="1"/>
  <c r="U4741" i="1"/>
  <c r="U4749" i="1"/>
  <c r="U4757" i="1"/>
  <c r="U4765" i="1"/>
  <c r="U4773" i="1"/>
  <c r="U4781" i="1"/>
  <c r="U4797" i="1"/>
  <c r="U4805" i="1"/>
  <c r="U4813" i="1"/>
  <c r="U4821" i="1"/>
  <c r="U4837" i="1"/>
  <c r="U4845" i="1"/>
  <c r="U4853" i="1"/>
  <c r="U4877" i="1"/>
  <c r="U4885" i="1"/>
  <c r="U4893" i="1"/>
  <c r="U4901" i="1"/>
  <c r="U4909" i="1"/>
  <c r="U4917" i="1"/>
  <c r="U4933" i="1"/>
  <c r="U4941" i="1"/>
  <c r="U4949" i="1"/>
  <c r="U4965" i="1"/>
  <c r="U4973" i="1"/>
  <c r="U4989" i="1"/>
  <c r="U4997" i="1"/>
  <c r="U5005" i="1"/>
  <c r="U5021" i="1"/>
  <c r="U5029" i="1"/>
  <c r="U5037" i="1"/>
  <c r="U5045" i="1"/>
  <c r="U5053" i="1"/>
  <c r="U5061" i="1"/>
  <c r="U5069" i="1"/>
  <c r="U5085" i="1"/>
  <c r="U5093" i="1"/>
  <c r="U5101" i="1"/>
  <c r="U5109" i="1"/>
  <c r="U5117" i="1"/>
  <c r="U5125" i="1"/>
  <c r="U5133" i="1"/>
  <c r="U5141" i="1"/>
  <c r="U5149" i="1"/>
  <c r="U5165" i="1"/>
  <c r="U5173" i="1"/>
  <c r="U5181" i="1"/>
  <c r="U5189" i="1"/>
  <c r="U5197" i="1"/>
  <c r="U5205" i="1"/>
  <c r="U5213" i="1"/>
  <c r="U5221" i="1"/>
  <c r="U5229" i="1"/>
  <c r="U5237" i="1"/>
  <c r="U5245" i="1"/>
  <c r="U5253" i="1"/>
  <c r="U5277" i="1"/>
  <c r="U5285" i="1"/>
  <c r="U5293" i="1"/>
  <c r="U5309" i="1"/>
  <c r="U5317" i="1"/>
  <c r="U5325" i="1"/>
  <c r="U5333" i="1"/>
  <c r="U5357" i="1"/>
  <c r="U5365" i="1"/>
  <c r="U5373" i="1"/>
  <c r="U5381" i="1"/>
  <c r="U5389" i="1"/>
  <c r="U5397" i="1"/>
  <c r="U5405" i="1"/>
  <c r="U5421" i="1"/>
  <c r="U5429" i="1"/>
  <c r="U5437" i="1"/>
  <c r="U5461" i="1"/>
  <c r="U5469" i="1"/>
  <c r="U5485" i="1"/>
  <c r="U5493" i="1"/>
  <c r="U5501" i="1"/>
  <c r="U5509" i="1"/>
  <c r="U5517" i="1"/>
  <c r="U5525" i="1"/>
  <c r="U5533" i="1"/>
  <c r="U5541" i="1"/>
  <c r="U5549" i="1"/>
  <c r="U5557" i="1"/>
  <c r="U5565" i="1"/>
  <c r="U5573" i="1"/>
  <c r="U5581" i="1"/>
  <c r="U5589" i="1"/>
  <c r="U5605" i="1"/>
  <c r="U5613" i="1"/>
  <c r="U5621" i="1"/>
  <c r="U5637" i="1"/>
  <c r="U5645" i="1"/>
  <c r="U5653" i="1"/>
  <c r="U5661" i="1"/>
  <c r="U5669" i="1"/>
  <c r="U5677" i="1"/>
  <c r="U5685" i="1"/>
  <c r="U5709" i="1"/>
  <c r="U5717" i="1"/>
  <c r="U5725" i="1"/>
  <c r="U5733" i="1"/>
  <c r="U5741" i="1"/>
  <c r="U5757" i="1"/>
  <c r="U5765" i="1"/>
  <c r="U5781" i="1"/>
  <c r="U5789" i="1"/>
  <c r="U5797" i="1"/>
  <c r="U5813" i="1"/>
  <c r="U5821" i="1"/>
  <c r="U5829" i="1"/>
  <c r="U5837" i="1"/>
  <c r="U5845" i="1"/>
  <c r="U5853" i="1"/>
  <c r="U5869" i="1"/>
  <c r="U5877" i="1"/>
  <c r="U5885" i="1"/>
  <c r="U5893" i="1"/>
  <c r="U5909" i="1"/>
  <c r="U5917" i="1"/>
  <c r="U5925" i="1"/>
  <c r="U5933" i="1"/>
  <c r="U5941" i="1"/>
  <c r="U5949" i="1"/>
  <c r="U5957" i="1"/>
  <c r="U5973" i="1"/>
  <c r="U5981" i="1"/>
  <c r="U6005" i="1"/>
  <c r="U6013" i="1"/>
  <c r="U6021" i="1"/>
  <c r="U6029" i="1"/>
  <c r="U4358" i="1"/>
  <c r="U4366" i="1"/>
  <c r="U4374" i="1"/>
  <c r="U4398" i="1"/>
  <c r="U4414" i="1"/>
  <c r="U4430" i="1"/>
  <c r="U4438" i="1"/>
  <c r="U4446" i="1"/>
  <c r="U4454" i="1"/>
  <c r="U4462" i="1"/>
  <c r="U4470" i="1"/>
  <c r="U4478" i="1"/>
  <c r="U4486" i="1"/>
  <c r="U4494" i="1"/>
  <c r="U4502" i="1"/>
  <c r="U4510" i="1"/>
  <c r="U4518" i="1"/>
  <c r="U4526" i="1"/>
  <c r="U4534" i="1"/>
  <c r="U4542" i="1"/>
  <c r="U4550" i="1"/>
  <c r="U4558" i="1"/>
  <c r="U4574" i="1"/>
  <c r="U4582" i="1"/>
  <c r="U4590" i="1"/>
  <c r="U4606" i="1"/>
  <c r="U4614" i="1"/>
  <c r="U4638" i="1"/>
  <c r="U4646" i="1"/>
  <c r="U4654" i="1"/>
  <c r="U4686" i="1"/>
  <c r="U4694" i="1"/>
  <c r="U4702" i="1"/>
  <c r="U4710" i="1"/>
  <c r="U4718" i="1"/>
  <c r="U4726" i="1"/>
  <c r="U4734" i="1"/>
  <c r="U4742" i="1"/>
  <c r="U4750" i="1"/>
  <c r="U4758" i="1"/>
  <c r="U4766" i="1"/>
  <c r="U4774" i="1"/>
  <c r="U4782" i="1"/>
  <c r="U4798" i="1"/>
  <c r="U4814" i="1"/>
  <c r="U4830" i="1"/>
  <c r="U4838" i="1"/>
  <c r="U4846" i="1"/>
  <c r="U4854" i="1"/>
  <c r="U4862" i="1"/>
  <c r="U4870" i="1"/>
  <c r="U4878" i="1"/>
  <c r="U4886" i="1"/>
  <c r="U4894" i="1"/>
  <c r="U4902" i="1"/>
  <c r="U4910" i="1"/>
  <c r="U4918" i="1"/>
  <c r="U4934" i="1"/>
  <c r="U4942" i="1"/>
  <c r="U4950" i="1"/>
  <c r="U4958" i="1"/>
  <c r="U4966" i="1"/>
  <c r="U4974" i="1"/>
  <c r="U4982" i="1"/>
  <c r="U4998" i="1"/>
  <c r="U5006" i="1"/>
  <c r="U5014" i="1"/>
  <c r="U5022" i="1"/>
  <c r="U5030" i="1"/>
  <c r="U5038" i="1"/>
  <c r="U5054" i="1"/>
  <c r="U5078" i="1"/>
  <c r="U5086" i="1"/>
  <c r="U5094" i="1"/>
  <c r="U5102" i="1"/>
  <c r="U5110" i="1"/>
  <c r="U5118" i="1"/>
  <c r="U5126" i="1"/>
  <c r="U5142" i="1"/>
  <c r="U5158" i="1"/>
  <c r="U5174" i="1"/>
  <c r="U5182" i="1"/>
  <c r="U5198" i="1"/>
  <c r="U5206" i="1"/>
  <c r="U5214" i="1"/>
  <c r="U5222" i="1"/>
  <c r="U5238" i="1"/>
  <c r="U5246" i="1"/>
  <c r="U5254" i="1"/>
  <c r="U5270" i="1"/>
  <c r="U5278" i="1"/>
  <c r="U5286" i="1"/>
  <c r="U5294" i="1"/>
  <c r="U5302" i="1"/>
  <c r="U5318" i="1"/>
  <c r="U5326" i="1"/>
  <c r="U5334" i="1"/>
  <c r="U5350" i="1"/>
  <c r="U5358" i="1"/>
  <c r="U5366" i="1"/>
  <c r="U5398" i="1"/>
  <c r="U5406" i="1"/>
  <c r="U5414" i="1"/>
  <c r="U5422" i="1"/>
  <c r="U5430" i="1"/>
  <c r="U5462" i="1"/>
  <c r="U5470" i="1"/>
  <c r="U5478" i="1"/>
  <c r="U5494" i="1"/>
  <c r="U5502" i="1"/>
  <c r="U5526" i="1"/>
  <c r="U5534" i="1"/>
  <c r="U5542" i="1"/>
  <c r="U5550" i="1"/>
  <c r="U5558" i="1"/>
  <c r="U5566" i="1"/>
  <c r="U5574" i="1"/>
  <c r="U5582" i="1"/>
  <c r="U5590" i="1"/>
  <c r="U5606" i="1"/>
  <c r="U5614" i="1"/>
  <c r="U5622" i="1"/>
  <c r="U5630" i="1"/>
  <c r="U5646" i="1"/>
  <c r="U5662" i="1"/>
  <c r="U5670" i="1"/>
  <c r="U5678" i="1"/>
  <c r="U5686" i="1"/>
  <c r="U5702" i="1"/>
  <c r="U5710" i="1"/>
  <c r="U5718" i="1"/>
  <c r="U5726" i="1"/>
  <c r="U5734" i="1"/>
  <c r="U5742" i="1"/>
  <c r="U5750" i="1"/>
  <c r="U5758" i="1"/>
  <c r="U5766" i="1"/>
  <c r="U5774" i="1"/>
  <c r="U5790" i="1"/>
  <c r="U5798" i="1"/>
  <c r="U5806" i="1"/>
  <c r="U5814" i="1"/>
  <c r="U5822" i="1"/>
  <c r="U5830" i="1"/>
  <c r="U5838" i="1"/>
  <c r="U5846" i="1"/>
  <c r="U5854" i="1"/>
  <c r="U5878" i="1"/>
  <c r="U5886" i="1"/>
  <c r="U5894" i="1"/>
  <c r="U5902" i="1"/>
  <c r="U5910" i="1"/>
  <c r="U5918" i="1"/>
  <c r="U5926" i="1"/>
  <c r="U5934" i="1"/>
  <c r="U5942" i="1"/>
  <c r="U4095" i="1"/>
  <c r="U4103" i="1"/>
  <c r="U4143" i="1"/>
  <c r="U4151" i="1"/>
  <c r="U4159" i="1"/>
  <c r="U4167" i="1"/>
  <c r="U4175" i="1"/>
  <c r="U4183" i="1"/>
  <c r="U4191" i="1"/>
  <c r="U4199" i="1"/>
  <c r="U4215" i="1"/>
  <c r="U4231" i="1"/>
  <c r="U4239" i="1"/>
  <c r="U4247" i="1"/>
  <c r="U4255" i="1"/>
  <c r="U4271" i="1"/>
  <c r="U4295" i="1"/>
  <c r="U4303" i="1"/>
  <c r="U4311" i="1"/>
  <c r="U4319" i="1"/>
  <c r="U4327" i="1"/>
  <c r="U4351" i="1"/>
  <c r="U4367" i="1"/>
  <c r="U4375" i="1"/>
  <c r="U4383" i="1"/>
  <c r="U4391" i="1"/>
  <c r="U4399" i="1"/>
  <c r="U4407" i="1"/>
  <c r="U4415" i="1"/>
  <c r="U4423" i="1"/>
  <c r="U4439" i="1"/>
  <c r="U4447" i="1"/>
  <c r="U4463" i="1"/>
  <c r="U4479" i="1"/>
  <c r="U4495" i="1"/>
  <c r="U4503" i="1"/>
  <c r="U4519" i="1"/>
  <c r="U4527" i="1"/>
  <c r="U4535" i="1"/>
  <c r="U4543" i="1"/>
  <c r="U4551" i="1"/>
  <c r="U4567" i="1"/>
  <c r="U4575" i="1"/>
  <c r="U4583" i="1"/>
  <c r="U4599" i="1"/>
  <c r="U4607" i="1"/>
  <c r="U4615" i="1"/>
  <c r="U4623" i="1"/>
  <c r="U4639" i="1"/>
  <c r="U4647" i="1"/>
  <c r="U4655" i="1"/>
  <c r="U4663" i="1"/>
  <c r="U4671" i="1"/>
  <c r="U4679" i="1"/>
  <c r="U4687" i="1"/>
  <c r="U4695" i="1"/>
  <c r="U4703" i="1"/>
  <c r="U4711" i="1"/>
  <c r="U4719" i="1"/>
  <c r="U4727" i="1"/>
  <c r="U4735" i="1"/>
  <c r="U4743" i="1"/>
  <c r="U4751" i="1"/>
  <c r="U4759" i="1"/>
  <c r="U4767" i="1"/>
  <c r="U4783" i="1"/>
  <c r="U4807" i="1"/>
  <c r="U4823" i="1"/>
  <c r="U4839" i="1"/>
  <c r="U4847" i="1"/>
  <c r="U4855" i="1"/>
  <c r="U4895" i="1"/>
  <c r="U4903" i="1"/>
  <c r="U4911" i="1"/>
  <c r="U4919" i="1"/>
  <c r="U4927" i="1"/>
  <c r="U4935" i="1"/>
  <c r="U4943" i="1"/>
  <c r="U4951" i="1"/>
  <c r="U4967" i="1"/>
  <c r="U4975" i="1"/>
  <c r="U4983" i="1"/>
  <c r="U4991" i="1"/>
  <c r="U4999" i="1"/>
  <c r="U5007" i="1"/>
  <c r="U5015" i="1"/>
  <c r="U5023" i="1"/>
  <c r="U5031" i="1"/>
  <c r="U5039" i="1"/>
  <c r="U5047" i="1"/>
  <c r="U5055" i="1"/>
  <c r="U5079" i="1"/>
  <c r="U5087" i="1"/>
  <c r="U5103" i="1"/>
  <c r="U5111" i="1"/>
  <c r="U5127" i="1"/>
  <c r="U5135" i="1"/>
  <c r="U5143" i="1"/>
  <c r="U5151" i="1"/>
  <c r="U5167" i="1"/>
  <c r="U5183" i="1"/>
  <c r="U5191" i="1"/>
  <c r="U5199" i="1"/>
  <c r="U5207" i="1"/>
  <c r="U5215" i="1"/>
  <c r="U5223" i="1"/>
  <c r="U5231" i="1"/>
  <c r="U5255" i="1"/>
  <c r="U5271" i="1"/>
  <c r="U5287" i="1"/>
  <c r="U5295" i="1"/>
  <c r="U5303" i="1"/>
  <c r="U5311" i="1"/>
  <c r="U5319" i="1"/>
  <c r="U5327" i="1"/>
  <c r="U5335" i="1"/>
  <c r="U5343" i="1"/>
  <c r="U5351" i="1"/>
  <c r="U5359" i="1"/>
  <c r="U5367" i="1"/>
  <c r="U5375" i="1"/>
  <c r="U5383" i="1"/>
  <c r="U5391" i="1"/>
  <c r="U5407" i="1"/>
  <c r="U5423" i="1"/>
  <c r="U5431" i="1"/>
  <c r="U5439" i="1"/>
  <c r="U5447" i="1"/>
  <c r="U5463" i="1"/>
  <c r="U5479" i="1"/>
  <c r="U5487" i="1"/>
  <c r="U5495" i="1"/>
  <c r="U5503" i="1"/>
  <c r="U5519" i="1"/>
  <c r="U5527" i="1"/>
  <c r="U5535" i="1"/>
  <c r="U5551" i="1"/>
  <c r="U5559" i="1"/>
  <c r="U5567" i="1"/>
  <c r="U5575" i="1"/>
  <c r="U5583" i="1"/>
  <c r="U5591" i="1"/>
  <c r="U5615" i="1"/>
  <c r="U5631" i="1"/>
  <c r="U5647" i="1"/>
  <c r="U5655" i="1"/>
  <c r="U5663" i="1"/>
  <c r="U5671" i="1"/>
  <c r="U5703" i="1"/>
  <c r="U5719" i="1"/>
  <c r="U5727" i="1"/>
  <c r="U5735" i="1"/>
  <c r="U5743" i="1"/>
  <c r="U5759" i="1"/>
  <c r="U5767" i="1"/>
  <c r="U5783" i="1"/>
  <c r="U5791" i="1"/>
  <c r="U5799" i="1"/>
  <c r="U5815" i="1"/>
  <c r="U5839" i="1"/>
  <c r="U5847" i="1"/>
  <c r="U5855" i="1"/>
  <c r="U5871" i="1"/>
  <c r="U5879" i="1"/>
  <c r="U5887" i="1"/>
  <c r="U5895" i="1"/>
  <c r="U5903" i="1"/>
  <c r="U5927" i="1"/>
  <c r="U5935" i="1"/>
  <c r="U5943" i="1"/>
  <c r="U5951" i="1"/>
  <c r="U5967" i="1"/>
  <c r="U5975" i="1"/>
  <c r="U5983" i="1"/>
  <c r="U5991" i="1"/>
  <c r="U5999" i="1"/>
  <c r="U6007" i="1"/>
  <c r="U6015" i="1"/>
  <c r="U6023" i="1"/>
  <c r="U6031" i="1"/>
  <c r="U6039" i="1"/>
  <c r="U6047" i="1"/>
  <c r="U6063" i="1"/>
  <c r="U6071" i="1"/>
  <c r="U6079" i="1"/>
  <c r="U6095" i="1"/>
  <c r="U6103" i="1"/>
  <c r="U6111" i="1"/>
  <c r="U6119" i="1"/>
  <c r="U6135" i="1"/>
  <c r="U6143" i="1"/>
  <c r="U6151" i="1"/>
  <c r="U6159" i="1"/>
  <c r="U6167" i="1"/>
  <c r="U6175" i="1"/>
  <c r="U6183" i="1"/>
  <c r="U6191" i="1"/>
  <c r="U6199" i="1"/>
  <c r="U6207" i="1"/>
  <c r="U6215" i="1"/>
  <c r="U6223" i="1"/>
  <c r="U6231" i="1"/>
  <c r="U6239" i="1"/>
  <c r="U6255" i="1"/>
  <c r="U6263" i="1"/>
  <c r="U6271" i="1"/>
  <c r="U6279" i="1"/>
  <c r="U6287" i="1"/>
  <c r="U6295" i="1"/>
  <c r="U6303" i="1"/>
  <c r="U6311" i="1"/>
  <c r="U6319" i="1"/>
  <c r="U6327" i="1"/>
  <c r="U6335" i="1"/>
  <c r="U6343" i="1"/>
  <c r="U6351" i="1"/>
  <c r="U6359" i="1"/>
  <c r="U6367" i="1"/>
  <c r="U6375" i="1"/>
  <c r="U6383" i="1"/>
  <c r="U6391" i="1"/>
  <c r="U6399" i="1"/>
  <c r="U6439" i="1"/>
  <c r="U6447" i="1"/>
  <c r="U6455" i="1"/>
  <c r="U6463" i="1"/>
  <c r="U6471" i="1"/>
  <c r="U6487" i="1"/>
  <c r="U6495" i="1"/>
  <c r="U6503" i="1"/>
  <c r="U6511" i="1"/>
  <c r="U6519" i="1"/>
  <c r="U6527" i="1"/>
  <c r="U6535" i="1"/>
  <c r="U6543" i="1"/>
  <c r="U6551" i="1"/>
  <c r="U6567" i="1"/>
  <c r="U6575" i="1"/>
  <c r="U6583" i="1"/>
  <c r="U7658" i="1"/>
  <c r="U7674" i="1"/>
  <c r="U7682" i="1"/>
  <c r="U7690" i="1"/>
  <c r="U7698" i="1"/>
  <c r="U7706" i="1"/>
  <c r="U7714" i="1"/>
  <c r="U7722" i="1"/>
  <c r="U7746" i="1"/>
  <c r="U7754" i="1"/>
  <c r="U7762" i="1"/>
  <c r="U7786" i="1"/>
  <c r="U7794" i="1"/>
  <c r="U7802" i="1"/>
  <c r="U7810" i="1"/>
  <c r="U7818" i="1"/>
  <c r="U7826" i="1"/>
  <c r="U7834" i="1"/>
  <c r="U7850" i="1"/>
  <c r="U7858" i="1"/>
  <c r="U7866" i="1"/>
  <c r="U7874" i="1"/>
  <c r="U7882" i="1"/>
  <c r="U7890" i="1"/>
  <c r="U7898" i="1"/>
  <c r="U7906" i="1"/>
  <c r="U7914" i="1"/>
  <c r="U7922" i="1"/>
  <c r="U7930" i="1"/>
  <c r="U7938" i="1"/>
  <c r="U7946" i="1"/>
  <c r="U7954" i="1"/>
  <c r="U7978" i="1"/>
  <c r="U7986" i="1"/>
  <c r="U7994" i="1"/>
  <c r="U8002" i="1"/>
  <c r="U8010" i="1"/>
  <c r="U8018" i="1"/>
  <c r="U8034" i="1"/>
  <c r="U8042" i="1"/>
  <c r="U8050" i="1"/>
  <c r="U8066" i="1"/>
  <c r="U8074" i="1"/>
  <c r="U8082" i="1"/>
  <c r="U8098" i="1"/>
  <c r="U8114" i="1"/>
  <c r="U8122" i="1"/>
  <c r="U8130" i="1"/>
  <c r="U8138" i="1"/>
  <c r="U8154" i="1"/>
  <c r="U8162" i="1"/>
  <c r="U8170" i="1"/>
  <c r="U8178" i="1"/>
  <c r="U8194" i="1"/>
  <c r="U8202" i="1"/>
  <c r="U8210" i="1"/>
  <c r="U8218" i="1"/>
  <c r="U8226" i="1"/>
  <c r="U8234" i="1"/>
  <c r="U8242" i="1"/>
  <c r="U8250" i="1"/>
  <c r="U8258" i="1"/>
  <c r="U8266" i="1"/>
  <c r="U8274" i="1"/>
  <c r="U8282" i="1"/>
  <c r="U8290" i="1"/>
  <c r="U8298" i="1"/>
  <c r="U8306" i="1"/>
  <c r="U8314" i="1"/>
  <c r="U8322" i="1"/>
  <c r="U8338" i="1"/>
  <c r="U8346" i="1"/>
  <c r="U8354" i="1"/>
  <c r="U8362" i="1"/>
  <c r="U8370" i="1"/>
  <c r="U8378" i="1"/>
  <c r="U8394" i="1"/>
  <c r="U8402" i="1"/>
  <c r="U8410" i="1"/>
  <c r="U8418" i="1"/>
  <c r="U8426" i="1"/>
  <c r="U8434" i="1"/>
  <c r="U8442" i="1"/>
  <c r="U8450" i="1"/>
  <c r="U8458" i="1"/>
  <c r="U8466" i="1"/>
  <c r="U8474" i="1"/>
  <c r="U8482" i="1"/>
  <c r="U8490" i="1"/>
  <c r="U8498" i="1"/>
  <c r="U8514" i="1"/>
  <c r="U8522" i="1"/>
  <c r="U8530" i="1"/>
  <c r="U8554" i="1"/>
  <c r="U8562" i="1"/>
  <c r="U8570" i="1"/>
  <c r="U8594" i="1"/>
  <c r="U8602" i="1"/>
  <c r="U8618" i="1"/>
  <c r="U8626" i="1"/>
  <c r="U8634" i="1"/>
  <c r="U8642" i="1"/>
  <c r="U8650" i="1"/>
  <c r="U8658" i="1"/>
  <c r="U8666" i="1"/>
  <c r="U8682" i="1"/>
  <c r="U8690" i="1"/>
  <c r="U8698" i="1"/>
  <c r="U8706" i="1"/>
  <c r="U8714" i="1"/>
  <c r="U8722" i="1"/>
  <c r="U8730" i="1"/>
  <c r="U8738" i="1"/>
  <c r="U8746" i="1"/>
  <c r="U8754" i="1"/>
  <c r="U8762" i="1"/>
  <c r="U8770" i="1"/>
  <c r="U8778" i="1"/>
  <c r="U8794" i="1"/>
  <c r="U8802" i="1"/>
  <c r="U8810" i="1"/>
  <c r="U8818" i="1"/>
  <c r="U8834" i="1"/>
  <c r="U8850" i="1"/>
  <c r="U8858" i="1"/>
  <c r="U8866" i="1"/>
  <c r="U8874" i="1"/>
  <c r="U8882" i="1"/>
  <c r="U8890" i="1"/>
  <c r="U8898" i="1"/>
  <c r="U8914" i="1"/>
  <c r="U8930" i="1"/>
  <c r="U8938" i="1"/>
  <c r="U8970" i="1"/>
  <c r="U8994" i="1"/>
  <c r="U9002" i="1"/>
  <c r="U9010" i="1"/>
  <c r="U9018" i="1"/>
  <c r="U9034" i="1"/>
  <c r="U9042" i="1"/>
  <c r="U9050" i="1"/>
  <c r="U9058" i="1"/>
  <c r="U9066" i="1"/>
  <c r="U9074" i="1"/>
  <c r="U9082" i="1"/>
  <c r="U9090" i="1"/>
  <c r="U9106" i="1"/>
  <c r="U9114" i="1"/>
  <c r="U9122" i="1"/>
  <c r="U9130" i="1"/>
  <c r="U9138" i="1"/>
  <c r="U9146" i="1"/>
  <c r="U9154" i="1"/>
  <c r="U9162" i="1"/>
  <c r="U9170" i="1"/>
  <c r="U9178" i="1"/>
  <c r="U9186" i="1"/>
  <c r="U9194" i="1"/>
  <c r="U9202" i="1"/>
  <c r="U9210" i="1"/>
  <c r="U9218" i="1"/>
  <c r="U9226" i="1"/>
  <c r="U9242" i="1"/>
  <c r="U9250" i="1"/>
  <c r="U9258" i="1"/>
  <c r="U9266" i="1"/>
  <c r="U9274" i="1"/>
  <c r="U9282" i="1"/>
  <c r="U9298" i="1"/>
  <c r="U9306" i="1"/>
  <c r="U5251" i="1"/>
  <c r="U5275" i="1"/>
  <c r="U5283" i="1"/>
  <c r="U5291" i="1"/>
  <c r="U5299" i="1"/>
  <c r="U5315" i="1"/>
  <c r="U5323" i="1"/>
  <c r="U5331" i="1"/>
  <c r="U5339" i="1"/>
  <c r="U5347" i="1"/>
  <c r="U5355" i="1"/>
  <c r="U5371" i="1"/>
  <c r="U5379" i="1"/>
  <c r="U5387" i="1"/>
  <c r="U5395" i="1"/>
  <c r="U5403" i="1"/>
  <c r="U5419" i="1"/>
  <c r="U5427" i="1"/>
  <c r="U5435" i="1"/>
  <c r="U5443" i="1"/>
  <c r="U5451" i="1"/>
  <c r="U5467" i="1"/>
  <c r="U5491" i="1"/>
  <c r="U5507" i="1"/>
  <c r="U5515" i="1"/>
  <c r="U5539" i="1"/>
  <c r="U5547" i="1"/>
  <c r="U5563" i="1"/>
  <c r="U5571" i="1"/>
  <c r="U5579" i="1"/>
  <c r="U5587" i="1"/>
  <c r="U5611" i="1"/>
  <c r="U5627" i="1"/>
  <c r="U5643" i="1"/>
  <c r="U5659" i="1"/>
  <c r="U5667" i="1"/>
  <c r="U5691" i="1"/>
  <c r="U5739" i="1"/>
  <c r="U5755" i="1"/>
  <c r="U5763" i="1"/>
  <c r="U5771" i="1"/>
  <c r="U5779" i="1"/>
  <c r="U5787" i="1"/>
  <c r="U5795" i="1"/>
  <c r="U5835" i="1"/>
  <c r="U5843" i="1"/>
  <c r="U5851" i="1"/>
  <c r="U5867" i="1"/>
  <c r="U5875" i="1"/>
  <c r="U5883" i="1"/>
  <c r="U5891" i="1"/>
  <c r="U5899" i="1"/>
  <c r="U5907" i="1"/>
  <c r="U5915" i="1"/>
  <c r="U5923" i="1"/>
  <c r="U5931" i="1"/>
  <c r="U5939" i="1"/>
  <c r="U7148" i="1"/>
  <c r="U7156" i="1"/>
  <c r="U7172" i="1"/>
  <c r="U7180" i="1"/>
  <c r="U7188" i="1"/>
  <c r="U7196" i="1"/>
  <c r="U7204" i="1"/>
  <c r="U7220" i="1"/>
  <c r="U7228" i="1"/>
  <c r="U7236" i="1"/>
  <c r="U7244" i="1"/>
  <c r="U7252" i="1"/>
  <c r="U7260" i="1"/>
  <c r="U7268" i="1"/>
  <c r="U7276" i="1"/>
  <c r="U7292" i="1"/>
  <c r="U7300" i="1"/>
  <c r="U7308" i="1"/>
  <c r="U7316" i="1"/>
  <c r="U7324" i="1"/>
  <c r="U7348" i="1"/>
  <c r="U7364" i="1"/>
  <c r="U7380" i="1"/>
  <c r="U7388" i="1"/>
  <c r="U7396" i="1"/>
  <c r="U7404" i="1"/>
  <c r="U7412" i="1"/>
  <c r="U7428" i="1"/>
  <c r="U7436" i="1"/>
  <c r="U7444" i="1"/>
  <c r="U7460" i="1"/>
  <c r="U7476" i="1"/>
  <c r="U7484" i="1"/>
  <c r="U7492" i="1"/>
  <c r="U7500" i="1"/>
  <c r="U7508" i="1"/>
  <c r="U7516" i="1"/>
  <c r="U7524" i="1"/>
  <c r="U7532" i="1"/>
  <c r="U7540" i="1"/>
  <c r="U7548" i="1"/>
  <c r="U7556" i="1"/>
  <c r="U7564" i="1"/>
  <c r="U7572" i="1"/>
  <c r="U7580" i="1"/>
  <c r="U7588" i="1"/>
  <c r="U7596" i="1"/>
  <c r="U7612" i="1"/>
  <c r="U7620" i="1"/>
  <c r="U7628" i="1"/>
  <c r="U7636" i="1"/>
  <c r="U7644" i="1"/>
  <c r="U7652" i="1"/>
  <c r="U7660" i="1"/>
  <c r="U7668" i="1"/>
  <c r="U7676" i="1"/>
  <c r="U7684" i="1"/>
  <c r="U7692" i="1"/>
  <c r="U7700" i="1"/>
  <c r="U7716" i="1"/>
  <c r="U7724" i="1"/>
  <c r="U6045" i="1"/>
  <c r="U6053" i="1"/>
  <c r="U6061" i="1"/>
  <c r="U6077" i="1"/>
  <c r="U6085" i="1"/>
  <c r="U6093" i="1"/>
  <c r="U6101" i="1"/>
  <c r="U6117" i="1"/>
  <c r="U6133" i="1"/>
  <c r="U6141" i="1"/>
  <c r="U6149" i="1"/>
  <c r="U6157" i="1"/>
  <c r="U6165" i="1"/>
  <c r="U6173" i="1"/>
  <c r="U6189" i="1"/>
  <c r="U6197" i="1"/>
  <c r="U6205" i="1"/>
  <c r="U6221" i="1"/>
  <c r="U6229" i="1"/>
  <c r="U6237" i="1"/>
  <c r="U6253" i="1"/>
  <c r="U6261" i="1"/>
  <c r="U6277" i="1"/>
  <c r="U6293" i="1"/>
  <c r="U6301" i="1"/>
  <c r="U6309" i="1"/>
  <c r="U6317" i="1"/>
  <c r="U6325" i="1"/>
  <c r="U6333" i="1"/>
  <c r="U6341" i="1"/>
  <c r="U6349" i="1"/>
  <c r="U6357" i="1"/>
  <c r="U6365" i="1"/>
  <c r="U6373" i="1"/>
  <c r="U6381" i="1"/>
  <c r="U6389" i="1"/>
  <c r="U6397" i="1"/>
  <c r="U6405" i="1"/>
  <c r="U6413" i="1"/>
  <c r="U6421" i="1"/>
  <c r="U6429" i="1"/>
  <c r="U6437" i="1"/>
  <c r="U6445" i="1"/>
  <c r="U6453" i="1"/>
  <c r="U6461" i="1"/>
  <c r="U6469" i="1"/>
  <c r="U6477" i="1"/>
  <c r="U6485" i="1"/>
  <c r="U6493" i="1"/>
  <c r="U6501" i="1"/>
  <c r="U6509" i="1"/>
  <c r="U6525" i="1"/>
  <c r="U5950" i="1"/>
  <c r="U5958" i="1"/>
  <c r="U5966" i="1"/>
  <c r="U5990" i="1"/>
  <c r="U5998" i="1"/>
  <c r="U6006" i="1"/>
  <c r="U6014" i="1"/>
  <c r="U6022" i="1"/>
  <c r="U6030" i="1"/>
  <c r="U6046" i="1"/>
  <c r="U6062" i="1"/>
  <c r="U6070" i="1"/>
  <c r="U6078" i="1"/>
  <c r="U6094" i="1"/>
  <c r="U6102" i="1"/>
  <c r="U6110" i="1"/>
  <c r="U6118" i="1"/>
  <c r="U6126" i="1"/>
  <c r="U6134" i="1"/>
  <c r="U6142" i="1"/>
  <c r="U6150" i="1"/>
  <c r="U6158" i="1"/>
  <c r="U6166" i="1"/>
  <c r="U6174" i="1"/>
  <c r="U6182" i="1"/>
  <c r="U6190" i="1"/>
  <c r="U6198" i="1"/>
  <c r="U6206" i="1"/>
  <c r="U6214" i="1"/>
  <c r="U6222" i="1"/>
  <c r="U6230" i="1"/>
  <c r="U6238" i="1"/>
  <c r="U6246" i="1"/>
  <c r="U6254" i="1"/>
  <c r="U6262" i="1"/>
  <c r="U6270" i="1"/>
  <c r="U6294" i="1"/>
  <c r="U6310" i="1"/>
  <c r="U6318" i="1"/>
  <c r="U6326" i="1"/>
  <c r="U6334" i="1"/>
  <c r="U6342" i="1"/>
  <c r="U6350" i="1"/>
  <c r="U6358" i="1"/>
  <c r="U6366" i="1"/>
  <c r="U6374" i="1"/>
  <c r="U6382" i="1"/>
  <c r="U6390" i="1"/>
  <c r="U6398" i="1"/>
  <c r="U6406" i="1"/>
  <c r="U6414" i="1"/>
  <c r="U6430" i="1"/>
  <c r="U6438" i="1"/>
  <c r="U6462" i="1"/>
  <c r="U6470" i="1"/>
  <c r="U6486" i="1"/>
  <c r="U6494" i="1"/>
  <c r="U6502" i="1"/>
  <c r="U6510" i="1"/>
  <c r="U6518" i="1"/>
  <c r="U6526" i="1"/>
  <c r="U6534" i="1"/>
  <c r="U6542" i="1"/>
  <c r="U6558" i="1"/>
  <c r="U6566" i="1"/>
  <c r="U6574" i="1"/>
  <c r="U6582" i="1"/>
  <c r="U6590" i="1"/>
  <c r="U6598" i="1"/>
  <c r="U6614" i="1"/>
  <c r="U6622" i="1"/>
  <c r="U6638" i="1"/>
  <c r="U6646" i="1"/>
  <c r="U6654" i="1"/>
  <c r="U6662" i="1"/>
  <c r="U6670" i="1"/>
  <c r="U6678" i="1"/>
  <c r="U6686" i="1"/>
  <c r="U6694" i="1"/>
  <c r="U6702" i="1"/>
  <c r="U6718" i="1"/>
  <c r="U6726" i="1"/>
  <c r="U6734" i="1"/>
  <c r="U6742" i="1"/>
  <c r="U6750" i="1"/>
  <c r="U6758" i="1"/>
  <c r="U6774" i="1"/>
  <c r="U6782" i="1"/>
  <c r="U6790" i="1"/>
  <c r="U6798" i="1"/>
  <c r="U6806" i="1"/>
  <c r="U6814" i="1"/>
  <c r="U6822" i="1"/>
  <c r="U6830" i="1"/>
  <c r="U6854" i="1"/>
  <c r="U6862" i="1"/>
  <c r="U6870" i="1"/>
  <c r="U6886" i="1"/>
  <c r="U6894" i="1"/>
  <c r="U6902" i="1"/>
  <c r="U6910" i="1"/>
  <c r="U6926" i="1"/>
  <c r="U6966" i="1"/>
  <c r="U6974" i="1"/>
  <c r="U6982" i="1"/>
  <c r="U6990" i="1"/>
  <c r="U6998" i="1"/>
  <c r="U7030" i="1"/>
  <c r="U7038" i="1"/>
  <c r="U7046" i="1"/>
  <c r="U7054" i="1"/>
  <c r="U7062" i="1"/>
  <c r="U7070" i="1"/>
  <c r="U7078" i="1"/>
  <c r="U7102" i="1"/>
  <c r="U7110" i="1"/>
  <c r="U7118" i="1"/>
  <c r="U7126" i="1"/>
  <c r="U7134" i="1"/>
  <c r="U7142" i="1"/>
  <c r="U7166" i="1"/>
  <c r="U7174" i="1"/>
  <c r="U7182" i="1"/>
  <c r="U7190" i="1"/>
  <c r="U7206" i="1"/>
  <c r="U7214" i="1"/>
  <c r="U7222" i="1"/>
  <c r="U7230" i="1"/>
  <c r="U7238" i="1"/>
  <c r="U7254" i="1"/>
  <c r="U7270" i="1"/>
  <c r="U7278" i="1"/>
  <c r="U7286" i="1"/>
  <c r="U7302" i="1"/>
  <c r="U7310" i="1"/>
  <c r="U7318" i="1"/>
  <c r="U7342" i="1"/>
  <c r="U7350" i="1"/>
  <c r="U7358" i="1"/>
  <c r="U7374" i="1"/>
  <c r="U7382" i="1"/>
  <c r="U7390" i="1"/>
  <c r="U7398" i="1"/>
  <c r="U7406" i="1"/>
  <c r="U7414" i="1"/>
  <c r="U7422" i="1"/>
  <c r="U7430" i="1"/>
  <c r="U7438" i="1"/>
  <c r="U7446" i="1"/>
  <c r="U7454" i="1"/>
  <c r="U7462" i="1"/>
  <c r="U7478" i="1"/>
  <c r="U7486" i="1"/>
  <c r="U7494" i="1"/>
  <c r="U7502" i="1"/>
  <c r="U7518" i="1"/>
  <c r="U7526" i="1"/>
  <c r="U7534" i="1"/>
  <c r="U7542" i="1"/>
  <c r="U7550" i="1"/>
  <c r="U7558" i="1"/>
  <c r="U7566" i="1"/>
  <c r="U7574" i="1"/>
  <c r="U7582" i="1"/>
  <c r="U7590" i="1"/>
  <c r="U7598" i="1"/>
  <c r="U6591" i="1"/>
  <c r="U6599" i="1"/>
  <c r="U6607" i="1"/>
  <c r="U6615" i="1"/>
  <c r="U6623" i="1"/>
  <c r="U6631" i="1"/>
  <c r="U6655" i="1"/>
  <c r="U6663" i="1"/>
  <c r="U6671" i="1"/>
  <c r="U6679" i="1"/>
  <c r="U6687" i="1"/>
  <c r="U6703" i="1"/>
  <c r="U6711" i="1"/>
  <c r="U6719" i="1"/>
  <c r="U6727" i="1"/>
  <c r="U6735" i="1"/>
  <c r="U6743" i="1"/>
  <c r="U6751" i="1"/>
  <c r="U6759" i="1"/>
  <c r="U6767" i="1"/>
  <c r="U6775" i="1"/>
  <c r="U6783" i="1"/>
  <c r="U6791" i="1"/>
  <c r="U6799" i="1"/>
  <c r="U6815" i="1"/>
  <c r="U6823" i="1"/>
  <c r="U6831" i="1"/>
  <c r="U6839" i="1"/>
  <c r="U6847" i="1"/>
  <c r="U6855" i="1"/>
  <c r="U6863" i="1"/>
  <c r="U6879" i="1"/>
  <c r="U6887" i="1"/>
  <c r="U6895" i="1"/>
  <c r="U6903" i="1"/>
  <c r="U6911" i="1"/>
  <c r="U6919" i="1"/>
  <c r="U6927" i="1"/>
  <c r="U6935" i="1"/>
  <c r="U6943" i="1"/>
  <c r="U6951" i="1"/>
  <c r="U6959" i="1"/>
  <c r="U6967" i="1"/>
  <c r="U6975" i="1"/>
  <c r="U6999" i="1"/>
  <c r="U7007" i="1"/>
  <c r="U7023" i="1"/>
  <c r="U7031" i="1"/>
  <c r="U7039" i="1"/>
  <c r="U7047" i="1"/>
  <c r="U7055" i="1"/>
  <c r="U7071" i="1"/>
  <c r="U7079" i="1"/>
  <c r="U7087" i="1"/>
  <c r="U7103" i="1"/>
  <c r="U7111" i="1"/>
  <c r="U7119" i="1"/>
  <c r="U7127" i="1"/>
  <c r="U7135" i="1"/>
  <c r="U7143" i="1"/>
  <c r="U7151" i="1"/>
  <c r="U7175" i="1"/>
  <c r="U7183" i="1"/>
  <c r="U4096" i="1"/>
  <c r="U4104" i="1"/>
  <c r="U4112" i="1"/>
  <c r="U4120" i="1"/>
  <c r="U4128" i="1"/>
  <c r="U4136" i="1"/>
  <c r="U8649" i="1"/>
  <c r="U8657" i="1"/>
  <c r="U8665" i="1"/>
  <c r="U8681" i="1"/>
  <c r="U8705" i="1"/>
  <c r="U8713" i="1"/>
  <c r="U8729" i="1"/>
  <c r="U8737" i="1"/>
  <c r="U8745" i="1"/>
  <c r="U8753" i="1"/>
  <c r="U8761" i="1"/>
  <c r="U8769" i="1"/>
  <c r="U8777" i="1"/>
  <c r="U8785" i="1"/>
  <c r="U8793" i="1"/>
  <c r="U8809" i="1"/>
  <c r="U8817" i="1"/>
  <c r="U8825" i="1"/>
  <c r="U8833" i="1"/>
  <c r="U8841" i="1"/>
  <c r="U8849" i="1"/>
  <c r="U8873" i="1"/>
  <c r="U8881" i="1"/>
  <c r="U8889" i="1"/>
  <c r="U8897" i="1"/>
  <c r="U8905" i="1"/>
  <c r="U8937" i="1"/>
  <c r="U8945" i="1"/>
  <c r="U8953" i="1"/>
  <c r="U8961" i="1"/>
  <c r="U8969" i="1"/>
  <c r="U8985" i="1"/>
  <c r="U9001" i="1"/>
  <c r="U9009" i="1"/>
  <c r="U9017" i="1"/>
  <c r="U9025" i="1"/>
  <c r="U9041" i="1"/>
  <c r="U9049" i="1"/>
  <c r="U9057" i="1"/>
  <c r="U9065" i="1"/>
  <c r="U9073" i="1"/>
  <c r="U9081" i="1"/>
  <c r="U9097" i="1"/>
  <c r="U9105" i="1"/>
  <c r="U9113" i="1"/>
  <c r="U9121" i="1"/>
  <c r="U9129" i="1"/>
  <c r="U9137" i="1"/>
  <c r="U9145" i="1"/>
  <c r="U9153" i="1"/>
  <c r="U9161" i="1"/>
  <c r="U9169" i="1"/>
  <c r="U9177" i="1"/>
  <c r="U9185" i="1"/>
  <c r="U9201" i="1"/>
  <c r="U9209" i="1"/>
  <c r="U9217" i="1"/>
  <c r="U9225" i="1"/>
  <c r="U9233" i="1"/>
  <c r="U9249" i="1"/>
  <c r="U9257" i="1"/>
  <c r="U9273" i="1"/>
  <c r="U9281" i="1"/>
  <c r="U9305" i="1"/>
  <c r="U5963" i="1"/>
  <c r="U5971" i="1"/>
  <c r="U5979" i="1"/>
  <c r="U5987" i="1"/>
  <c r="U5995" i="1"/>
  <c r="U6003" i="1"/>
  <c r="U6011" i="1"/>
  <c r="U6019" i="1"/>
  <c r="U6027" i="1"/>
  <c r="U6035" i="1"/>
  <c r="U6043" i="1"/>
  <c r="U6051" i="1"/>
  <c r="U6067" i="1"/>
  <c r="U6075" i="1"/>
  <c r="U6091" i="1"/>
  <c r="U6099" i="1"/>
  <c r="U6107" i="1"/>
  <c r="U6123" i="1"/>
  <c r="U6131" i="1"/>
  <c r="U6139" i="1"/>
  <c r="U6147" i="1"/>
  <c r="U6155" i="1"/>
  <c r="U6163" i="1"/>
  <c r="U6171" i="1"/>
  <c r="U6179" i="1"/>
  <c r="U6187" i="1"/>
  <c r="U6195" i="1"/>
  <c r="U6203" i="1"/>
  <c r="U6211" i="1"/>
  <c r="U6219" i="1"/>
  <c r="U6227" i="1"/>
  <c r="U6235" i="1"/>
  <c r="U6243" i="1"/>
  <c r="U6259" i="1"/>
  <c r="U6267" i="1"/>
  <c r="U6275" i="1"/>
  <c r="U6291" i="1"/>
  <c r="U6299" i="1"/>
  <c r="U6307" i="1"/>
  <c r="U6315" i="1"/>
  <c r="U6323" i="1"/>
  <c r="U6331" i="1"/>
  <c r="U6347" i="1"/>
  <c r="U6355" i="1"/>
  <c r="U6363" i="1"/>
  <c r="U6371" i="1"/>
  <c r="U6379" i="1"/>
  <c r="U6395" i="1"/>
  <c r="U6411" i="1"/>
  <c r="U6419" i="1"/>
  <c r="U6427" i="1"/>
  <c r="U6435" i="1"/>
  <c r="U6443" i="1"/>
  <c r="U6451" i="1"/>
  <c r="U6459" i="1"/>
  <c r="U6467" i="1"/>
  <c r="U6475" i="1"/>
  <c r="U6483" i="1"/>
  <c r="U6507" i="1"/>
  <c r="U6515" i="1"/>
  <c r="U6523" i="1"/>
  <c r="U6531" i="1"/>
  <c r="U6539" i="1"/>
  <c r="U6555" i="1"/>
  <c r="U6571" i="1"/>
  <c r="U6579" i="1"/>
  <c r="U6587" i="1"/>
  <c r="U6603" i="1"/>
  <c r="U6627" i="1"/>
  <c r="U6635" i="1"/>
  <c r="U6643" i="1"/>
  <c r="U6651" i="1"/>
  <c r="U6659" i="1"/>
  <c r="U6667" i="1"/>
  <c r="U6675" i="1"/>
  <c r="U6683" i="1"/>
  <c r="U6691" i="1"/>
  <c r="U6699" i="1"/>
  <c r="U6707" i="1"/>
  <c r="U6715" i="1"/>
  <c r="U6723" i="1"/>
  <c r="U6731" i="1"/>
  <c r="U6739" i="1"/>
  <c r="U6747" i="1"/>
  <c r="U6787" i="1"/>
  <c r="U6795" i="1"/>
  <c r="U6803" i="1"/>
  <c r="U6811" i="1"/>
  <c r="U6819" i="1"/>
  <c r="U6827" i="1"/>
  <c r="U6835" i="1"/>
  <c r="U6843" i="1"/>
  <c r="U6851" i="1"/>
  <c r="U6859" i="1"/>
  <c r="U6875" i="1"/>
  <c r="U6883" i="1"/>
  <c r="U6891" i="1"/>
  <c r="U6899" i="1"/>
  <c r="U6907" i="1"/>
  <c r="U6915" i="1"/>
  <c r="U6947" i="1"/>
  <c r="U6955" i="1"/>
  <c r="U6963" i="1"/>
  <c r="U6979" i="1"/>
  <c r="U6995" i="1"/>
  <c r="U7003" i="1"/>
  <c r="U7011" i="1"/>
  <c r="U7019" i="1"/>
  <c r="U7027" i="1"/>
  <c r="U7035" i="1"/>
  <c r="U7043" i="1"/>
  <c r="U7051" i="1"/>
  <c r="U7067" i="1"/>
  <c r="U7075" i="1"/>
  <c r="U7091" i="1"/>
  <c r="U7107" i="1"/>
  <c r="U7115" i="1"/>
  <c r="U7123" i="1"/>
  <c r="U7131" i="1"/>
  <c r="U7139" i="1"/>
  <c r="U7147" i="1"/>
  <c r="U7155" i="1"/>
  <c r="U7163" i="1"/>
  <c r="U7179" i="1"/>
  <c r="U7187" i="1"/>
  <c r="U7195" i="1"/>
  <c r="U7203" i="1"/>
  <c r="U7211" i="1"/>
  <c r="U7235" i="1"/>
  <c r="U7243" i="1"/>
  <c r="U7251" i="1"/>
  <c r="U7259" i="1"/>
  <c r="U7275" i="1"/>
  <c r="U7283" i="1"/>
  <c r="U7291" i="1"/>
  <c r="U7299" i="1"/>
  <c r="U7307" i="1"/>
  <c r="U7323" i="1"/>
  <c r="U7331" i="1"/>
  <c r="U7339" i="1"/>
  <c r="U7347" i="1"/>
  <c r="U7355" i="1"/>
  <c r="U7363" i="1"/>
  <c r="U7371" i="1"/>
  <c r="U7379" i="1"/>
  <c r="U7387" i="1"/>
  <c r="U7395" i="1"/>
  <c r="U7403" i="1"/>
  <c r="U7411" i="1"/>
  <c r="U7419" i="1"/>
  <c r="U7427" i="1"/>
  <c r="U7435" i="1"/>
  <c r="U7443" i="1"/>
  <c r="U7451" i="1"/>
  <c r="U7467" i="1"/>
  <c r="U7475" i="1"/>
  <c r="U7491" i="1"/>
  <c r="U7507" i="1"/>
  <c r="U7515" i="1"/>
  <c r="U7523" i="1"/>
  <c r="U7531" i="1"/>
  <c r="U7539" i="1"/>
  <c r="U7547" i="1"/>
  <c r="U7555" i="1"/>
  <c r="U7563" i="1"/>
  <c r="U7579" i="1"/>
  <c r="U7587" i="1"/>
  <c r="U7595" i="1"/>
  <c r="U7603" i="1"/>
  <c r="U7619" i="1"/>
  <c r="U7635" i="1"/>
  <c r="U7643" i="1"/>
  <c r="U7651" i="1"/>
  <c r="U7659" i="1"/>
  <c r="U7675" i="1"/>
  <c r="U7683" i="1"/>
  <c r="U7707" i="1"/>
  <c r="U7723" i="1"/>
  <c r="U7731" i="1"/>
  <c r="U7747" i="1"/>
  <c r="U7755" i="1"/>
  <c r="U7771" i="1"/>
  <c r="U7779" i="1"/>
  <c r="U7787" i="1"/>
  <c r="U7795" i="1"/>
  <c r="U7803" i="1"/>
  <c r="U7811" i="1"/>
  <c r="U7819" i="1"/>
  <c r="U7827" i="1"/>
  <c r="U7835" i="1"/>
  <c r="U7859" i="1"/>
  <c r="U7867" i="1"/>
  <c r="U7875" i="1"/>
  <c r="U7883" i="1"/>
  <c r="U7891" i="1"/>
  <c r="U7899" i="1"/>
  <c r="U7907" i="1"/>
  <c r="U7915" i="1"/>
  <c r="U7931" i="1"/>
  <c r="U7939" i="1"/>
  <c r="U7947" i="1"/>
  <c r="U7955" i="1"/>
  <c r="U7963" i="1"/>
  <c r="U7971" i="1"/>
  <c r="U7979" i="1"/>
  <c r="U7987" i="1"/>
  <c r="U7995" i="1"/>
  <c r="U8011" i="1"/>
  <c r="U8027" i="1"/>
  <c r="U8035" i="1"/>
  <c r="U8043" i="1"/>
  <c r="U8051" i="1"/>
  <c r="U8059" i="1"/>
  <c r="U8067" i="1"/>
  <c r="U8083" i="1"/>
  <c r="U8099" i="1"/>
  <c r="U8107" i="1"/>
  <c r="U8115" i="1"/>
  <c r="U8123" i="1"/>
  <c r="U8131" i="1"/>
  <c r="U8147" i="1"/>
  <c r="U8163" i="1"/>
  <c r="U8179" i="1"/>
  <c r="U8195" i="1"/>
  <c r="U8203" i="1"/>
  <c r="U8211" i="1"/>
  <c r="U8235" i="1"/>
  <c r="U8243" i="1"/>
  <c r="U8251" i="1"/>
  <c r="U8259" i="1"/>
  <c r="U8267" i="1"/>
  <c r="U8275" i="1"/>
  <c r="U8283" i="1"/>
  <c r="U8291" i="1"/>
  <c r="U8299" i="1"/>
  <c r="U8307" i="1"/>
  <c r="U8315" i="1"/>
  <c r="U8323" i="1"/>
  <c r="U8347" i="1"/>
  <c r="U8355" i="1"/>
  <c r="U8363" i="1"/>
  <c r="U8371" i="1"/>
  <c r="U8379" i="1"/>
  <c r="U8395" i="1"/>
  <c r="U8403" i="1"/>
  <c r="U8411" i="1"/>
  <c r="U8419" i="1"/>
  <c r="U8427" i="1"/>
  <c r="U8435" i="1"/>
  <c r="U8443" i="1"/>
  <c r="U8451" i="1"/>
  <c r="U8459" i="1"/>
  <c r="U8467" i="1"/>
  <c r="U8475" i="1"/>
  <c r="U8515" i="1"/>
  <c r="U8523" i="1"/>
  <c r="U8531" i="1"/>
  <c r="U8539" i="1"/>
  <c r="U8547" i="1"/>
  <c r="U8555" i="1"/>
  <c r="U8563" i="1"/>
  <c r="U8571" i="1"/>
  <c r="U8587" i="1"/>
  <c r="U8595" i="1"/>
  <c r="U8603" i="1"/>
  <c r="U8611" i="1"/>
  <c r="U8627" i="1"/>
  <c r="U8635" i="1"/>
  <c r="U8651" i="1"/>
  <c r="U8667" i="1"/>
  <c r="U8675" i="1"/>
  <c r="U8683" i="1"/>
  <c r="U8707" i="1"/>
  <c r="U8715" i="1"/>
  <c r="U8723" i="1"/>
  <c r="U8739" i="1"/>
  <c r="U8747" i="1"/>
  <c r="U8755" i="1"/>
  <c r="U8763" i="1"/>
  <c r="U8771" i="1"/>
  <c r="U8787" i="1"/>
  <c r="U8803" i="1"/>
  <c r="U8811" i="1"/>
  <c r="U8819" i="1"/>
  <c r="U8827" i="1"/>
  <c r="U8835" i="1"/>
  <c r="U8843" i="1"/>
  <c r="U8859" i="1"/>
  <c r="U8867" i="1"/>
  <c r="U8875" i="1"/>
  <c r="U8883" i="1"/>
  <c r="U8891" i="1"/>
  <c r="U8899" i="1"/>
  <c r="U8907" i="1"/>
  <c r="U8931" i="1"/>
  <c r="U8939" i="1"/>
  <c r="U8947" i="1"/>
  <c r="U8955" i="1"/>
  <c r="U8979" i="1"/>
  <c r="U8995" i="1"/>
  <c r="U9003" i="1"/>
  <c r="U9011" i="1"/>
  <c r="U9019" i="1"/>
  <c r="U9035" i="1"/>
  <c r="U9051" i="1"/>
  <c r="U9067" i="1"/>
  <c r="U9083" i="1"/>
  <c r="U9091" i="1"/>
  <c r="U9099" i="1"/>
  <c r="U9107" i="1"/>
  <c r="U9115" i="1"/>
  <c r="U9123" i="1"/>
  <c r="U9131" i="1"/>
  <c r="U9139" i="1"/>
  <c r="U9147" i="1"/>
  <c r="U9155" i="1"/>
  <c r="U9163" i="1"/>
  <c r="U9171" i="1"/>
  <c r="U9179" i="1"/>
  <c r="U9187" i="1"/>
  <c r="U9195" i="1"/>
  <c r="U9203" i="1"/>
  <c r="U9211" i="1"/>
  <c r="U9219" i="1"/>
  <c r="U9227" i="1"/>
  <c r="U9235" i="1"/>
  <c r="U9243" i="1"/>
  <c r="U9267" i="1"/>
  <c r="U9283" i="1"/>
  <c r="U9299" i="1"/>
  <c r="U9307" i="1"/>
  <c r="U7740" i="1"/>
  <c r="U7748" i="1"/>
  <c r="U7756" i="1"/>
  <c r="U7764" i="1"/>
  <c r="U7780" i="1"/>
  <c r="U7788" i="1"/>
  <c r="U7796" i="1"/>
  <c r="U7804" i="1"/>
  <c r="U7812" i="1"/>
  <c r="U7820" i="1"/>
  <c r="U7828" i="1"/>
  <c r="U7836" i="1"/>
  <c r="U7844" i="1"/>
  <c r="U7852" i="1"/>
  <c r="U7860" i="1"/>
  <c r="U7868" i="1"/>
  <c r="U7876" i="1"/>
  <c r="U7884" i="1"/>
  <c r="U7892" i="1"/>
  <c r="U7916" i="1"/>
  <c r="U7932" i="1"/>
  <c r="U7940" i="1"/>
  <c r="U7948" i="1"/>
  <c r="U7964" i="1"/>
  <c r="U7972" i="1"/>
  <c r="U7980" i="1"/>
  <c r="U7988" i="1"/>
  <c r="U7996" i="1"/>
  <c r="U8004" i="1"/>
  <c r="U8020" i="1"/>
  <c r="U8028" i="1"/>
  <c r="U8036" i="1"/>
  <c r="U8044" i="1"/>
  <c r="U8052" i="1"/>
  <c r="U8068" i="1"/>
  <c r="U8076" i="1"/>
  <c r="U8100" i="1"/>
  <c r="U8108" i="1"/>
  <c r="U8116" i="1"/>
  <c r="U8140" i="1"/>
  <c r="U8148" i="1"/>
  <c r="U8164" i="1"/>
  <c r="U8172" i="1"/>
  <c r="U8180" i="1"/>
  <c r="U8188" i="1"/>
  <c r="U8196" i="1"/>
  <c r="U8204" i="1"/>
  <c r="U8212" i="1"/>
  <c r="U8220" i="1"/>
  <c r="U8228" i="1"/>
  <c r="U8236" i="1"/>
  <c r="U8244" i="1"/>
  <c r="U8252" i="1"/>
  <c r="U8260" i="1"/>
  <c r="U8268" i="1"/>
  <c r="U8276" i="1"/>
  <c r="U8284" i="1"/>
  <c r="U8292" i="1"/>
  <c r="U8308" i="1"/>
  <c r="U8316" i="1"/>
  <c r="U8332" i="1"/>
  <c r="U8340" i="1"/>
  <c r="U8348" i="1"/>
  <c r="U8356" i="1"/>
  <c r="U8364" i="1"/>
  <c r="U8380" i="1"/>
  <c r="U8388" i="1"/>
  <c r="U8396" i="1"/>
  <c r="U8404" i="1"/>
  <c r="U8420" i="1"/>
  <c r="U8436" i="1"/>
  <c r="U8444" i="1"/>
  <c r="U8452" i="1"/>
  <c r="U8460" i="1"/>
  <c r="U8468" i="1"/>
  <c r="U8476" i="1"/>
  <c r="U8484" i="1"/>
  <c r="U8508" i="1"/>
  <c r="U8516" i="1"/>
  <c r="U8524" i="1"/>
  <c r="U8532" i="1"/>
  <c r="U8540" i="1"/>
  <c r="U8548" i="1"/>
  <c r="U8564" i="1"/>
  <c r="U8572" i="1"/>
  <c r="U8580" i="1"/>
  <c r="U8588" i="1"/>
  <c r="U8596" i="1"/>
  <c r="U8604" i="1"/>
  <c r="U8612" i="1"/>
  <c r="U8628" i="1"/>
  <c r="U8644" i="1"/>
  <c r="U8652" i="1"/>
  <c r="U8660" i="1"/>
  <c r="U8668" i="1"/>
  <c r="U8684" i="1"/>
  <c r="U8692" i="1"/>
  <c r="U8708" i="1"/>
  <c r="U8716" i="1"/>
  <c r="U8724" i="1"/>
  <c r="U8732" i="1"/>
  <c r="U8740" i="1"/>
  <c r="U8748" i="1"/>
  <c r="U8756" i="1"/>
  <c r="U8764" i="1"/>
  <c r="U8772" i="1"/>
  <c r="U8780" i="1"/>
  <c r="U8788" i="1"/>
  <c r="U8796" i="1"/>
  <c r="U8812" i="1"/>
  <c r="U8820" i="1"/>
  <c r="U8828" i="1"/>
  <c r="U8836" i="1"/>
  <c r="U8852" i="1"/>
  <c r="U8876" i="1"/>
  <c r="U8884" i="1"/>
  <c r="U8892" i="1"/>
  <c r="U8908" i="1"/>
  <c r="U8916" i="1"/>
  <c r="U8924" i="1"/>
  <c r="U8932" i="1"/>
  <c r="U8940" i="1"/>
  <c r="U8964" i="1"/>
  <c r="U8980" i="1"/>
  <c r="U8988" i="1"/>
  <c r="U8996" i="1"/>
  <c r="U9004" i="1"/>
  <c r="U9012" i="1"/>
  <c r="U9020" i="1"/>
  <c r="U9028" i="1"/>
  <c r="U9036" i="1"/>
  <c r="U9044" i="1"/>
  <c r="U9052" i="1"/>
  <c r="U9060" i="1"/>
  <c r="U9068" i="1"/>
  <c r="U9076" i="1"/>
  <c r="U9084" i="1"/>
  <c r="U9092" i="1"/>
  <c r="U9100" i="1"/>
  <c r="U9108" i="1"/>
  <c r="U9124" i="1"/>
  <c r="U9132" i="1"/>
  <c r="U9140" i="1"/>
  <c r="U9148" i="1"/>
  <c r="U9156" i="1"/>
  <c r="U9164" i="1"/>
  <c r="U9172" i="1"/>
  <c r="U9180" i="1"/>
  <c r="U9188" i="1"/>
  <c r="U9244" i="1"/>
  <c r="U9260" i="1"/>
  <c r="U9268" i="1"/>
  <c r="U9292" i="1"/>
  <c r="U9308" i="1"/>
  <c r="U6533" i="1"/>
  <c r="U6549" i="1"/>
  <c r="U6565" i="1"/>
  <c r="U6573" i="1"/>
  <c r="U6581" i="1"/>
  <c r="U6589" i="1"/>
  <c r="U6613" i="1"/>
  <c r="U6621" i="1"/>
  <c r="U6629" i="1"/>
  <c r="U6645" i="1"/>
  <c r="U6653" i="1"/>
  <c r="U6661" i="1"/>
  <c r="U6669" i="1"/>
  <c r="U6677" i="1"/>
  <c r="U6693" i="1"/>
  <c r="U6701" i="1"/>
  <c r="U6709" i="1"/>
  <c r="U6717" i="1"/>
  <c r="U6725" i="1"/>
  <c r="U6733" i="1"/>
  <c r="U6749" i="1"/>
  <c r="U6757" i="1"/>
  <c r="U6765" i="1"/>
  <c r="U6773" i="1"/>
  <c r="U6781" i="1"/>
  <c r="U6789" i="1"/>
  <c r="U6797" i="1"/>
  <c r="U6805" i="1"/>
  <c r="U6813" i="1"/>
  <c r="U6821" i="1"/>
  <c r="U6829" i="1"/>
  <c r="U6837" i="1"/>
  <c r="U6845" i="1"/>
  <c r="U6853" i="1"/>
  <c r="U6869" i="1"/>
  <c r="U6877" i="1"/>
  <c r="U6901" i="1"/>
  <c r="U6909" i="1"/>
  <c r="U6917" i="1"/>
  <c r="U6925" i="1"/>
  <c r="U6933" i="1"/>
  <c r="U6941" i="1"/>
  <c r="U6949" i="1"/>
  <c r="U6965" i="1"/>
  <c r="U6973" i="1"/>
  <c r="U6981" i="1"/>
  <c r="U6989" i="1"/>
  <c r="U6997" i="1"/>
  <c r="U7005" i="1"/>
  <c r="U7013" i="1"/>
  <c r="U7021" i="1"/>
  <c r="U7029" i="1"/>
  <c r="U7037" i="1"/>
  <c r="U7045" i="1"/>
  <c r="U7053" i="1"/>
  <c r="U7061" i="1"/>
  <c r="U7069" i="1"/>
  <c r="U7077" i="1"/>
  <c r="U7109" i="1"/>
  <c r="U7117" i="1"/>
  <c r="U7125" i="1"/>
  <c r="U7141" i="1"/>
  <c r="U7149" i="1"/>
  <c r="U7157" i="1"/>
  <c r="U7165" i="1"/>
  <c r="U7181" i="1"/>
  <c r="U7189" i="1"/>
  <c r="U7197" i="1"/>
  <c r="U7205" i="1"/>
  <c r="U7213" i="1"/>
  <c r="U7253" i="1"/>
  <c r="U7261" i="1"/>
  <c r="U7269" i="1"/>
  <c r="U7277" i="1"/>
  <c r="U7285" i="1"/>
  <c r="U7293" i="1"/>
  <c r="U7301" i="1"/>
  <c r="U7309" i="1"/>
  <c r="U7317" i="1"/>
  <c r="U7325" i="1"/>
  <c r="U7333" i="1"/>
  <c r="U7341" i="1"/>
  <c r="U7357" i="1"/>
  <c r="U7365" i="1"/>
  <c r="U7389" i="1"/>
  <c r="U7397" i="1"/>
  <c r="U7405" i="1"/>
  <c r="U7413" i="1"/>
  <c r="U7421" i="1"/>
  <c r="U7429" i="1"/>
  <c r="U7437" i="1"/>
  <c r="U7445" i="1"/>
  <c r="U7453" i="1"/>
  <c r="U7469" i="1"/>
  <c r="U7485" i="1"/>
  <c r="U7493" i="1"/>
  <c r="U7501" i="1"/>
  <c r="U7509" i="1"/>
  <c r="U7517" i="1"/>
  <c r="U7525" i="1"/>
  <c r="U7533" i="1"/>
  <c r="U7541" i="1"/>
  <c r="U7549" i="1"/>
  <c r="U7557" i="1"/>
  <c r="U7565" i="1"/>
  <c r="U7573" i="1"/>
  <c r="U7581" i="1"/>
  <c r="U7589" i="1"/>
  <c r="U7597" i="1"/>
  <c r="U7613" i="1"/>
  <c r="U7621" i="1"/>
  <c r="U7629" i="1"/>
  <c r="U7637" i="1"/>
  <c r="U7645" i="1"/>
  <c r="U7653" i="1"/>
  <c r="U7661" i="1"/>
  <c r="U7677" i="1"/>
  <c r="U7685" i="1"/>
  <c r="U7693" i="1"/>
  <c r="U7701" i="1"/>
  <c r="U7709" i="1"/>
  <c r="U7717" i="1"/>
  <c r="U7725" i="1"/>
  <c r="U7733" i="1"/>
  <c r="U7741" i="1"/>
  <c r="U7749" i="1"/>
  <c r="U7757" i="1"/>
  <c r="U7765" i="1"/>
  <c r="U7781" i="1"/>
  <c r="U7789" i="1"/>
  <c r="U7805" i="1"/>
  <c r="U7813" i="1"/>
  <c r="U7829" i="1"/>
  <c r="U7837" i="1"/>
  <c r="U7853" i="1"/>
  <c r="U7877" i="1"/>
  <c r="U7909" i="1"/>
  <c r="U7917" i="1"/>
  <c r="U7925" i="1"/>
  <c r="U7933" i="1"/>
  <c r="U7941" i="1"/>
  <c r="U7949" i="1"/>
  <c r="U7957" i="1"/>
  <c r="U7965" i="1"/>
  <c r="U7973" i="1"/>
  <c r="U7981" i="1"/>
  <c r="U8005" i="1"/>
  <c r="U8013" i="1"/>
  <c r="U8021" i="1"/>
  <c r="U8029" i="1"/>
  <c r="U8045" i="1"/>
  <c r="U8061" i="1"/>
  <c r="U8069" i="1"/>
  <c r="U8077" i="1"/>
  <c r="U8085" i="1"/>
  <c r="U8093" i="1"/>
  <c r="U8101" i="1"/>
  <c r="U8109" i="1"/>
  <c r="U8117" i="1"/>
  <c r="U8125" i="1"/>
  <c r="U8133" i="1"/>
  <c r="U8141" i="1"/>
  <c r="U8165" i="1"/>
  <c r="U8173" i="1"/>
  <c r="U8181" i="1"/>
  <c r="U8205" i="1"/>
  <c r="U8213" i="1"/>
  <c r="U8229" i="1"/>
  <c r="U8237" i="1"/>
  <c r="U8245" i="1"/>
  <c r="U8253" i="1"/>
  <c r="U8261" i="1"/>
  <c r="U8269" i="1"/>
  <c r="U8277" i="1"/>
  <c r="U8285" i="1"/>
  <c r="U8293" i="1"/>
  <c r="U8301" i="1"/>
  <c r="U8309" i="1"/>
  <c r="U8317" i="1"/>
  <c r="U8333" i="1"/>
  <c r="U8341" i="1"/>
  <c r="U8349" i="1"/>
  <c r="U8357" i="1"/>
  <c r="U8365" i="1"/>
  <c r="U8381" i="1"/>
  <c r="U8389" i="1"/>
  <c r="U8397" i="1"/>
  <c r="U8405" i="1"/>
  <c r="U8421" i="1"/>
  <c r="U8429" i="1"/>
  <c r="U8437" i="1"/>
  <c r="U8445" i="1"/>
  <c r="U8453" i="1"/>
  <c r="U8461" i="1"/>
  <c r="U8469" i="1"/>
  <c r="U8485" i="1"/>
  <c r="U8493" i="1"/>
  <c r="U8501" i="1"/>
  <c r="U8509" i="1"/>
  <c r="U8517" i="1"/>
  <c r="U8525" i="1"/>
  <c r="U8533" i="1"/>
  <c r="U8557" i="1"/>
  <c r="U8565" i="1"/>
  <c r="U8581" i="1"/>
  <c r="U8589" i="1"/>
  <c r="U8597" i="1"/>
  <c r="U8605" i="1"/>
  <c r="U8621" i="1"/>
  <c r="U8629" i="1"/>
  <c r="U8637" i="1"/>
  <c r="U8645" i="1"/>
  <c r="U8653" i="1"/>
  <c r="U8661" i="1"/>
  <c r="U8685" i="1"/>
  <c r="U8693" i="1"/>
  <c r="U8701" i="1"/>
  <c r="U8709" i="1"/>
  <c r="U8725" i="1"/>
  <c r="U8733" i="1"/>
  <c r="U8741" i="1"/>
  <c r="U8749" i="1"/>
  <c r="U8757" i="1"/>
  <c r="U8765" i="1"/>
  <c r="U8773" i="1"/>
  <c r="U8781" i="1"/>
  <c r="U8789" i="1"/>
  <c r="U8797" i="1"/>
  <c r="U8805" i="1"/>
  <c r="U8821" i="1"/>
  <c r="U8829" i="1"/>
  <c r="U8837" i="1"/>
  <c r="U8853" i="1"/>
  <c r="U8869" i="1"/>
  <c r="U8877" i="1"/>
  <c r="U8885" i="1"/>
  <c r="U8893" i="1"/>
  <c r="U8909" i="1"/>
  <c r="U8933" i="1"/>
  <c r="U8941" i="1"/>
  <c r="U8949" i="1"/>
  <c r="U8965" i="1"/>
  <c r="U8981" i="1"/>
  <c r="U8997" i="1"/>
  <c r="U9005" i="1"/>
  <c r="U9013" i="1"/>
  <c r="U9029" i="1"/>
  <c r="U9037" i="1"/>
  <c r="U9045" i="1"/>
  <c r="U9053" i="1"/>
  <c r="U9061" i="1"/>
  <c r="U9069" i="1"/>
  <c r="U9077" i="1"/>
  <c r="U9085" i="1"/>
  <c r="U9101" i="1"/>
  <c r="U9109" i="1"/>
  <c r="U9117" i="1"/>
  <c r="U9125" i="1"/>
  <c r="U9133" i="1"/>
  <c r="U9149" i="1"/>
  <c r="U9157" i="1"/>
  <c r="U9165" i="1"/>
  <c r="U9173" i="1"/>
  <c r="U9181" i="1"/>
  <c r="U9205" i="1"/>
  <c r="U9213" i="1"/>
  <c r="U9221" i="1"/>
  <c r="U9237" i="1"/>
  <c r="U9245" i="1"/>
  <c r="U9253" i="1"/>
  <c r="U9269" i="1"/>
  <c r="U9309" i="1"/>
  <c r="U7614" i="1"/>
  <c r="U7622" i="1"/>
  <c r="U7630" i="1"/>
  <c r="U7638" i="1"/>
  <c r="U7646" i="1"/>
  <c r="U7670" i="1"/>
  <c r="U7678" i="1"/>
  <c r="U7686" i="1"/>
  <c r="U7702" i="1"/>
  <c r="U7710" i="1"/>
  <c r="U7718" i="1"/>
  <c r="U7726" i="1"/>
  <c r="U7734" i="1"/>
  <c r="U7742" i="1"/>
  <c r="U7750" i="1"/>
  <c r="U7766" i="1"/>
  <c r="U7774" i="1"/>
  <c r="U7782" i="1"/>
  <c r="U7790" i="1"/>
  <c r="U7798" i="1"/>
  <c r="U7806" i="1"/>
  <c r="U7814" i="1"/>
  <c r="U7822" i="1"/>
  <c r="U7830" i="1"/>
  <c r="U7838" i="1"/>
  <c r="U7846" i="1"/>
  <c r="U7854" i="1"/>
  <c r="U7862" i="1"/>
  <c r="U7878" i="1"/>
  <c r="U7886" i="1"/>
  <c r="U7902" i="1"/>
  <c r="U7918" i="1"/>
  <c r="U7926" i="1"/>
  <c r="U7934" i="1"/>
  <c r="U7950" i="1"/>
  <c r="U7958" i="1"/>
  <c r="U7974" i="1"/>
  <c r="U7982" i="1"/>
  <c r="U7998" i="1"/>
  <c r="U8014" i="1"/>
  <c r="U8022" i="1"/>
  <c r="U8038" i="1"/>
  <c r="U8046" i="1"/>
  <c r="U8054" i="1"/>
  <c r="U8070" i="1"/>
  <c r="U8078" i="1"/>
  <c r="U8086" i="1"/>
  <c r="U8094" i="1"/>
  <c r="U8102" i="1"/>
  <c r="U8118" i="1"/>
  <c r="U8126" i="1"/>
  <c r="U8142" i="1"/>
  <c r="U8150" i="1"/>
  <c r="U8158" i="1"/>
  <c r="U8166" i="1"/>
  <c r="U8174" i="1"/>
  <c r="U8182" i="1"/>
  <c r="U8198" i="1"/>
  <c r="U8206" i="1"/>
  <c r="U8214" i="1"/>
  <c r="U8238" i="1"/>
  <c r="U8246" i="1"/>
  <c r="U8254" i="1"/>
  <c r="U8262" i="1"/>
  <c r="U8270" i="1"/>
  <c r="U8278" i="1"/>
  <c r="U8286" i="1"/>
  <c r="U8294" i="1"/>
  <c r="U8302" i="1"/>
  <c r="U8310" i="1"/>
  <c r="U8318" i="1"/>
  <c r="U8326" i="1"/>
  <c r="U8334" i="1"/>
  <c r="U8342" i="1"/>
  <c r="U8350" i="1"/>
  <c r="U8358" i="1"/>
  <c r="U8366" i="1"/>
  <c r="U8374" i="1"/>
  <c r="U8382" i="1"/>
  <c r="U8390" i="1"/>
  <c r="U8398" i="1"/>
  <c r="U8414" i="1"/>
  <c r="U8422" i="1"/>
  <c r="U8430" i="1"/>
  <c r="U8438" i="1"/>
  <c r="U8446" i="1"/>
  <c r="U8454" i="1"/>
  <c r="U8462" i="1"/>
  <c r="U8470" i="1"/>
  <c r="U8478" i="1"/>
  <c r="U8486" i="1"/>
  <c r="U8494" i="1"/>
  <c r="U8518" i="1"/>
  <c r="U8526" i="1"/>
  <c r="U8534" i="1"/>
  <c r="U8542" i="1"/>
  <c r="U8550" i="1"/>
  <c r="U8558" i="1"/>
  <c r="U8566" i="1"/>
  <c r="U8574" i="1"/>
  <c r="U8582" i="1"/>
  <c r="U8590" i="1"/>
  <c r="U8598" i="1"/>
  <c r="U8614" i="1"/>
  <c r="U8622" i="1"/>
  <c r="U8630" i="1"/>
  <c r="U8638" i="1"/>
  <c r="U8646" i="1"/>
  <c r="U8654" i="1"/>
  <c r="U8662" i="1"/>
  <c r="U8670" i="1"/>
  <c r="U8678" i="1"/>
  <c r="U8686" i="1"/>
  <c r="U8710" i="1"/>
  <c r="U8726" i="1"/>
  <c r="U8734" i="1"/>
  <c r="U8750" i="1"/>
  <c r="U8758" i="1"/>
  <c r="U8766" i="1"/>
  <c r="U8774" i="1"/>
  <c r="U8782" i="1"/>
  <c r="U8790" i="1"/>
  <c r="U8798" i="1"/>
  <c r="U8806" i="1"/>
  <c r="U8822" i="1"/>
  <c r="U8830" i="1"/>
  <c r="U8854" i="1"/>
  <c r="U8862" i="1"/>
  <c r="U8870" i="1"/>
  <c r="U8878" i="1"/>
  <c r="U8886" i="1"/>
  <c r="U8894" i="1"/>
  <c r="U8910" i="1"/>
  <c r="U8926" i="1"/>
  <c r="U8934" i="1"/>
  <c r="U8942" i="1"/>
  <c r="U8982" i="1"/>
  <c r="U8990" i="1"/>
  <c r="U8998" i="1"/>
  <c r="U9006" i="1"/>
  <c r="U9022" i="1"/>
  <c r="U9030" i="1"/>
  <c r="U9038" i="1"/>
  <c r="U9046" i="1"/>
  <c r="U9054" i="1"/>
  <c r="U9062" i="1"/>
  <c r="U9070" i="1"/>
  <c r="U9078" i="1"/>
  <c r="U9094" i="1"/>
  <c r="U9102" i="1"/>
  <c r="U9110" i="1"/>
  <c r="U9118" i="1"/>
  <c r="U9126" i="1"/>
  <c r="U9134" i="1"/>
  <c r="U9150" i="1"/>
  <c r="U9166" i="1"/>
  <c r="U9174" i="1"/>
  <c r="U9182" i="1"/>
  <c r="U9190" i="1"/>
  <c r="U9198" i="1"/>
  <c r="U9206" i="1"/>
  <c r="U9222" i="1"/>
  <c r="U9230" i="1"/>
  <c r="U9238" i="1"/>
  <c r="U9246" i="1"/>
  <c r="U9254" i="1"/>
  <c r="U9270" i="1"/>
  <c r="U9278" i="1"/>
  <c r="U9294" i="1"/>
  <c r="U9310" i="1"/>
  <c r="U7191" i="1"/>
  <c r="U7199" i="1"/>
  <c r="U7207" i="1"/>
  <c r="U7215" i="1"/>
  <c r="U7223" i="1"/>
  <c r="U7231" i="1"/>
  <c r="U7239" i="1"/>
  <c r="U7247" i="1"/>
  <c r="U7255" i="1"/>
  <c r="U7263" i="1"/>
  <c r="U7271" i="1"/>
  <c r="U7287" i="1"/>
  <c r="U7295" i="1"/>
  <c r="U7303" i="1"/>
  <c r="U7311" i="1"/>
  <c r="U7319" i="1"/>
  <c r="U7327" i="1"/>
  <c r="U7335" i="1"/>
  <c r="U7351" i="1"/>
  <c r="U7359" i="1"/>
  <c r="U7375" i="1"/>
  <c r="U7383" i="1"/>
  <c r="U7391" i="1"/>
  <c r="U7399" i="1"/>
  <c r="U7407" i="1"/>
  <c r="U7415" i="1"/>
  <c r="U7423" i="1"/>
  <c r="U7431" i="1"/>
  <c r="U7439" i="1"/>
  <c r="U7455" i="1"/>
  <c r="U7463" i="1"/>
  <c r="U7471" i="1"/>
  <c r="U7479" i="1"/>
  <c r="U7503" i="1"/>
  <c r="U7511" i="1"/>
  <c r="U7519" i="1"/>
  <c r="U7527" i="1"/>
  <c r="U7535" i="1"/>
  <c r="U7543" i="1"/>
  <c r="U7551" i="1"/>
  <c r="U7559" i="1"/>
  <c r="U7567" i="1"/>
  <c r="U7575" i="1"/>
  <c r="U7583" i="1"/>
  <c r="U7599" i="1"/>
  <c r="U7607" i="1"/>
  <c r="U7615" i="1"/>
  <c r="U7623" i="1"/>
  <c r="U7647" i="1"/>
  <c r="U7655" i="1"/>
  <c r="U7663" i="1"/>
  <c r="U7687" i="1"/>
  <c r="U7695" i="1"/>
  <c r="U7703" i="1"/>
  <c r="U7719" i="1"/>
  <c r="U7735" i="1"/>
  <c r="U7743" i="1"/>
  <c r="U7751" i="1"/>
  <c r="U7759" i="1"/>
  <c r="U7767" i="1"/>
  <c r="U7775" i="1"/>
  <c r="U7783" i="1"/>
  <c r="U7799" i="1"/>
  <c r="U7807" i="1"/>
  <c r="U7815" i="1"/>
  <c r="U7823" i="1"/>
  <c r="U7839" i="1"/>
  <c r="U7855" i="1"/>
  <c r="U7863" i="1"/>
  <c r="U7879" i="1"/>
  <c r="U7887" i="1"/>
  <c r="U7903" i="1"/>
  <c r="U7911" i="1"/>
  <c r="U7927" i="1"/>
  <c r="U7935" i="1"/>
  <c r="U7943" i="1"/>
  <c r="U7951" i="1"/>
  <c r="U7959" i="1"/>
  <c r="U7967" i="1"/>
  <c r="U7983" i="1"/>
  <c r="U7991" i="1"/>
  <c r="U7999" i="1"/>
  <c r="U8007" i="1"/>
  <c r="U8023" i="1"/>
  <c r="U8031" i="1"/>
  <c r="U8039" i="1"/>
  <c r="U8047" i="1"/>
  <c r="U8087" i="1"/>
  <c r="U8095" i="1"/>
  <c r="U8111" i="1"/>
  <c r="U8119" i="1"/>
  <c r="U8143" i="1"/>
  <c r="U8159" i="1"/>
  <c r="U8167" i="1"/>
  <c r="U8175" i="1"/>
  <c r="U8207" i="1"/>
  <c r="U8223" i="1"/>
  <c r="U8231" i="1"/>
  <c r="U8239" i="1"/>
  <c r="U8247" i="1"/>
  <c r="U8255" i="1"/>
  <c r="U8263" i="1"/>
  <c r="U8271" i="1"/>
  <c r="U8279" i="1"/>
  <c r="U8287" i="1"/>
  <c r="U8295" i="1"/>
  <c r="U8303" i="1"/>
  <c r="U8311" i="1"/>
  <c r="U8319" i="1"/>
  <c r="U8335" i="1"/>
  <c r="U8343" i="1"/>
  <c r="U8351" i="1"/>
  <c r="U8359" i="1"/>
  <c r="U8367" i="1"/>
  <c r="U8375" i="1"/>
  <c r="U8391" i="1"/>
  <c r="U8399" i="1"/>
  <c r="U8407" i="1"/>
  <c r="U8423" i="1"/>
  <c r="U8431" i="1"/>
  <c r="U8439" i="1"/>
  <c r="U8447" i="1"/>
  <c r="U8455" i="1"/>
  <c r="U8463" i="1"/>
  <c r="U8471" i="1"/>
  <c r="U8479" i="1"/>
  <c r="U8487" i="1"/>
  <c r="U8503" i="1"/>
  <c r="U8511" i="1"/>
  <c r="U8527" i="1"/>
  <c r="U8535" i="1"/>
  <c r="U8559" i="1"/>
  <c r="U8567" i="1"/>
  <c r="U8575" i="1"/>
  <c r="U8583" i="1"/>
  <c r="U8591" i="1"/>
  <c r="U8599" i="1"/>
  <c r="U8607" i="1"/>
  <c r="U8631" i="1"/>
  <c r="U8639" i="1"/>
  <c r="U8647" i="1"/>
  <c r="U8655" i="1"/>
  <c r="U8663" i="1"/>
  <c r="U8671" i="1"/>
  <c r="U8687" i="1"/>
  <c r="U8695" i="1"/>
  <c r="U8703" i="1"/>
  <c r="U8711" i="1"/>
  <c r="U8719" i="1"/>
  <c r="U8727" i="1"/>
  <c r="U8743" i="1"/>
  <c r="U8759" i="1"/>
  <c r="U8767" i="1"/>
  <c r="U8783" i="1"/>
  <c r="U8799" i="1"/>
  <c r="U8831" i="1"/>
  <c r="U8847" i="1"/>
  <c r="U8855" i="1"/>
  <c r="U8863" i="1"/>
  <c r="U8879" i="1"/>
  <c r="U8935" i="1"/>
  <c r="U8943" i="1"/>
  <c r="U8951" i="1"/>
  <c r="U8967" i="1"/>
  <c r="U8975" i="1"/>
  <c r="U8983" i="1"/>
  <c r="U8999" i="1"/>
  <c r="U9007" i="1"/>
  <c r="U9015" i="1"/>
  <c r="U9023" i="1"/>
  <c r="U9031" i="1"/>
  <c r="U9039" i="1"/>
  <c r="U9047" i="1"/>
  <c r="U9055" i="1"/>
  <c r="U9071" i="1"/>
  <c r="U9079" i="1"/>
  <c r="U9087" i="1"/>
  <c r="U9103" i="1"/>
  <c r="U9111" i="1"/>
  <c r="U9119" i="1"/>
  <c r="U9127" i="1"/>
  <c r="U9135" i="1"/>
  <c r="U9143" i="1"/>
  <c r="U9151" i="1"/>
  <c r="U9159" i="1"/>
  <c r="U9167" i="1"/>
  <c r="U9175" i="1"/>
  <c r="U9183" i="1"/>
  <c r="U9191" i="1"/>
  <c r="U9199" i="1"/>
  <c r="U9215" i="1"/>
  <c r="U9223" i="1"/>
  <c r="U9231" i="1"/>
  <c r="U9247" i="1"/>
  <c r="U9255" i="1"/>
  <c r="U9263" i="1"/>
  <c r="U9271" i="1"/>
  <c r="U9279" i="1"/>
  <c r="U9295" i="1"/>
  <c r="U9303" i="1"/>
  <c r="U9311" i="1"/>
  <c r="U4152" i="1"/>
  <c r="U4168" i="1"/>
  <c r="U4192" i="1"/>
  <c r="U4200" i="1"/>
  <c r="U4208" i="1"/>
  <c r="U4216" i="1"/>
  <c r="U4224" i="1"/>
  <c r="U4232" i="1"/>
  <c r="U4240" i="1"/>
  <c r="U4248" i="1"/>
  <c r="U4256" i="1"/>
  <c r="U4264" i="1"/>
  <c r="U4272" i="1"/>
  <c r="U4280" i="1"/>
  <c r="U4288" i="1"/>
  <c r="U4296" i="1"/>
  <c r="U4312" i="1"/>
  <c r="U4320" i="1"/>
  <c r="U4336" i="1"/>
  <c r="U4344" i="1"/>
  <c r="U4352" i="1"/>
  <c r="U4360" i="1"/>
  <c r="U4368" i="1"/>
  <c r="U4376" i="1"/>
  <c r="U4384" i="1"/>
  <c r="U4392" i="1"/>
  <c r="U4400" i="1"/>
  <c r="U4408" i="1"/>
  <c r="U4416" i="1"/>
  <c r="U4424" i="1"/>
  <c r="U4448" i="1"/>
  <c r="U4464" i="1"/>
  <c r="U4480" i="1"/>
  <c r="U4488" i="1"/>
  <c r="U4496" i="1"/>
  <c r="U4504" i="1"/>
  <c r="U4512" i="1"/>
  <c r="U4520" i="1"/>
  <c r="U4536" i="1"/>
  <c r="U4544" i="1"/>
  <c r="U4552" i="1"/>
  <c r="U4560" i="1"/>
  <c r="U4576" i="1"/>
  <c r="U4608" i="1"/>
  <c r="U4616" i="1"/>
  <c r="U4632" i="1"/>
  <c r="U4640" i="1"/>
  <c r="U4648" i="1"/>
  <c r="U4656" i="1"/>
  <c r="U4672" i="1"/>
  <c r="U4680" i="1"/>
  <c r="U4688" i="1"/>
  <c r="U4696" i="1"/>
  <c r="U4712" i="1"/>
  <c r="U4720" i="1"/>
  <c r="U4728" i="1"/>
  <c r="U4736" i="1"/>
  <c r="U4760" i="1"/>
  <c r="U4776" i="1"/>
  <c r="U4784" i="1"/>
  <c r="U4808" i="1"/>
  <c r="U4816" i="1"/>
  <c r="U4832" i="1"/>
  <c r="U4848" i="1"/>
  <c r="U4856" i="1"/>
  <c r="U4864" i="1"/>
  <c r="U4872" i="1"/>
  <c r="U4880" i="1"/>
  <c r="U4888" i="1"/>
  <c r="U4896" i="1"/>
  <c r="U4904" i="1"/>
  <c r="U4912" i="1"/>
  <c r="U4920" i="1"/>
  <c r="U4936" i="1"/>
  <c r="U4944" i="1"/>
  <c r="U4984" i="1"/>
  <c r="U4992" i="1"/>
  <c r="U5000" i="1"/>
  <c r="U5008" i="1"/>
  <c r="U5024" i="1"/>
  <c r="U5032" i="1"/>
  <c r="U5040" i="1"/>
  <c r="U5048" i="1"/>
  <c r="U5056" i="1"/>
  <c r="U5064" i="1"/>
  <c r="U5080" i="1"/>
  <c r="U5088" i="1"/>
  <c r="U5096" i="1"/>
  <c r="U5104" i="1"/>
  <c r="U5112" i="1"/>
  <c r="U5120" i="1"/>
  <c r="U5128" i="1"/>
  <c r="U5136" i="1"/>
  <c r="U5144" i="1"/>
  <c r="U5168" i="1"/>
  <c r="U5184" i="1"/>
  <c r="U5192" i="1"/>
  <c r="U5200" i="1"/>
  <c r="U5208" i="1"/>
  <c r="U5216" i="1"/>
  <c r="U5232" i="1"/>
  <c r="U5248" i="1"/>
  <c r="U5256" i="1"/>
  <c r="U5280" i="1"/>
  <c r="U5288" i="1"/>
  <c r="U5296" i="1"/>
  <c r="U5304" i="1"/>
  <c r="U5320" i="1"/>
  <c r="U5328" i="1"/>
  <c r="U5336" i="1"/>
  <c r="U5344" i="1"/>
  <c r="U5360" i="1"/>
  <c r="U5368" i="1"/>
  <c r="U5376" i="1"/>
  <c r="U5392" i="1"/>
  <c r="U5400" i="1"/>
  <c r="U5408" i="1"/>
  <c r="U5416" i="1"/>
  <c r="U5424" i="1"/>
  <c r="U5432" i="1"/>
  <c r="U5440" i="1"/>
  <c r="U5448" i="1"/>
  <c r="U5464" i="1"/>
  <c r="U5480" i="1"/>
  <c r="U5488" i="1"/>
  <c r="U5504" i="1"/>
  <c r="U5520" i="1"/>
  <c r="U5544" i="1"/>
  <c r="U5552" i="1"/>
  <c r="U5560" i="1"/>
  <c r="U5568" i="1"/>
  <c r="U5576" i="1"/>
  <c r="U5584" i="1"/>
  <c r="U5600" i="1"/>
  <c r="U5608" i="1"/>
  <c r="U5616" i="1"/>
  <c r="U5624" i="1"/>
  <c r="U5632" i="1"/>
  <c r="U5648" i="1"/>
  <c r="U5656" i="1"/>
  <c r="U5664" i="1"/>
  <c r="U5680" i="1"/>
  <c r="U5688" i="1"/>
  <c r="U5696" i="1"/>
  <c r="U5704" i="1"/>
  <c r="U5720" i="1"/>
  <c r="U5728" i="1"/>
  <c r="U5736" i="1"/>
  <c r="U5744" i="1"/>
  <c r="U5760" i="1"/>
  <c r="U5768" i="1"/>
  <c r="U5776" i="1"/>
  <c r="U5792" i="1"/>
  <c r="U5800" i="1"/>
  <c r="U5808" i="1"/>
  <c r="U5816" i="1"/>
  <c r="U5824" i="1"/>
  <c r="U5832" i="1"/>
  <c r="U5840" i="1"/>
  <c r="U5856" i="1"/>
  <c r="U5880" i="1"/>
  <c r="U5888" i="1"/>
  <c r="U5904" i="1"/>
  <c r="U5912" i="1"/>
  <c r="U5920" i="1"/>
  <c r="U5928" i="1"/>
  <c r="U5936" i="1"/>
  <c r="U5944" i="1"/>
  <c r="U5960" i="1"/>
  <c r="U5968" i="1"/>
  <c r="U5984" i="1"/>
  <c r="U6000" i="1"/>
  <c r="U6024" i="1"/>
  <c r="U6032" i="1"/>
  <c r="U6040" i="1"/>
  <c r="U6056" i="1"/>
  <c r="U6072" i="1"/>
  <c r="U6088" i="1"/>
  <c r="U6096" i="1"/>
  <c r="U6104" i="1"/>
  <c r="U6112" i="1"/>
  <c r="U6120" i="1"/>
  <c r="U6136" i="1"/>
  <c r="U6144" i="1"/>
  <c r="U6160" i="1"/>
  <c r="U6168" i="1"/>
  <c r="U6176" i="1"/>
  <c r="U6184" i="1"/>
  <c r="U6192" i="1"/>
  <c r="U6200" i="1"/>
  <c r="U6208" i="1"/>
  <c r="U6216" i="1"/>
  <c r="U6224" i="1"/>
  <c r="U6232" i="1"/>
  <c r="U6240" i="1"/>
  <c r="U6248" i="1"/>
  <c r="U6256" i="1"/>
  <c r="U6272" i="1"/>
  <c r="U6280" i="1"/>
  <c r="U6288" i="1"/>
  <c r="U6296" i="1"/>
  <c r="U6312" i="1"/>
  <c r="U6328" i="1"/>
  <c r="U6336" i="1"/>
  <c r="U6344" i="1"/>
  <c r="U6352" i="1"/>
  <c r="U6360" i="1"/>
  <c r="U6368" i="1"/>
  <c r="U6392" i="1"/>
  <c r="U6400" i="1"/>
  <c r="U6408" i="1"/>
  <c r="U6424" i="1"/>
  <c r="U6432" i="1"/>
  <c r="U6440" i="1"/>
  <c r="U6448" i="1"/>
  <c r="U6464" i="1"/>
  <c r="U6480" i="1"/>
  <c r="U6488" i="1"/>
  <c r="U6496" i="1"/>
  <c r="U6504" i="1"/>
  <c r="U6512" i="1"/>
  <c r="U6528" i="1"/>
  <c r="U6536" i="1"/>
  <c r="U6544" i="1"/>
  <c r="U6552" i="1"/>
  <c r="U6568" i="1"/>
  <c r="U6576" i="1"/>
  <c r="U6584" i="1"/>
  <c r="U6592" i="1"/>
  <c r="U6600" i="1"/>
  <c r="U6608" i="1"/>
  <c r="U6616" i="1"/>
  <c r="U6624" i="1"/>
  <c r="U6632" i="1"/>
  <c r="U6640" i="1"/>
  <c r="U6656" i="1"/>
  <c r="U6664" i="1"/>
  <c r="U6672" i="1"/>
  <c r="U6680" i="1"/>
  <c r="U6688" i="1"/>
  <c r="U6696" i="1"/>
  <c r="U6704" i="1"/>
  <c r="U6712" i="1"/>
  <c r="U6720" i="1"/>
  <c r="U6728" i="1"/>
  <c r="U6736" i="1"/>
  <c r="U6744" i="1"/>
  <c r="U6752" i="1"/>
  <c r="U6760" i="1"/>
  <c r="U6768" i="1"/>
  <c r="U6776" i="1"/>
  <c r="U6784" i="1"/>
  <c r="U6792" i="1"/>
  <c r="U6800" i="1"/>
  <c r="U6808" i="1"/>
  <c r="U6816" i="1"/>
  <c r="U6832" i="1"/>
  <c r="U6840" i="1"/>
  <c r="U6856" i="1"/>
  <c r="U6864" i="1"/>
  <c r="U6880" i="1"/>
  <c r="U6896" i="1"/>
  <c r="U6904" i="1"/>
  <c r="U6912" i="1"/>
  <c r="U6936" i="1"/>
  <c r="U6944" i="1"/>
  <c r="U6952" i="1"/>
  <c r="U6960" i="1"/>
  <c r="U6968" i="1"/>
  <c r="U6976" i="1"/>
  <c r="U6984" i="1"/>
  <c r="U7000" i="1"/>
  <c r="U7016" i="1"/>
  <c r="U7024" i="1"/>
  <c r="U7032" i="1"/>
  <c r="U7040" i="1"/>
  <c r="U7048" i="1"/>
  <c r="U7056" i="1"/>
  <c r="U7064" i="1"/>
  <c r="U7072" i="1"/>
  <c r="U7088" i="1"/>
  <c r="U7096" i="1"/>
  <c r="U7104" i="1"/>
  <c r="U7120" i="1"/>
  <c r="U7128" i="1"/>
  <c r="U7136" i="1"/>
  <c r="U7144" i="1"/>
  <c r="U7152" i="1"/>
  <c r="U7160" i="1"/>
  <c r="U7168" i="1"/>
  <c r="U7176" i="1"/>
  <c r="U7184" i="1"/>
  <c r="U7192" i="1"/>
  <c r="U7200" i="1"/>
  <c r="U7208" i="1"/>
  <c r="U7224" i="1"/>
  <c r="U7232" i="1"/>
  <c r="U7240" i="1"/>
  <c r="U7248" i="1"/>
  <c r="U7256" i="1"/>
  <c r="U7272" i="1"/>
  <c r="U7280" i="1"/>
  <c r="U7288" i="1"/>
  <c r="U7296" i="1"/>
  <c r="U7304" i="1"/>
  <c r="U7312" i="1"/>
  <c r="U7320" i="1"/>
  <c r="U7336" i="1"/>
  <c r="U7344" i="1"/>
  <c r="U7352" i="1"/>
  <c r="U7360" i="1"/>
  <c r="U7368" i="1"/>
  <c r="U7384" i="1"/>
  <c r="U7392" i="1"/>
  <c r="U7400" i="1"/>
  <c r="U7416" i="1"/>
  <c r="U7424" i="1"/>
  <c r="U7432" i="1"/>
  <c r="U7448" i="1"/>
  <c r="U7472" i="1"/>
  <c r="U7488" i="1"/>
  <c r="U7504" i="1"/>
  <c r="U7512" i="1"/>
  <c r="U7528" i="1"/>
  <c r="U7544" i="1"/>
  <c r="U7552" i="1"/>
  <c r="U7568" i="1"/>
  <c r="U7584" i="1"/>
  <c r="U7592" i="1"/>
  <c r="U7600" i="1"/>
  <c r="U7608" i="1"/>
  <c r="U7616" i="1"/>
  <c r="U7624" i="1"/>
  <c r="U7640" i="1"/>
  <c r="U7656" i="1"/>
  <c r="U7672" i="1"/>
  <c r="U7680" i="1"/>
  <c r="U7688" i="1"/>
  <c r="U7696" i="1"/>
  <c r="U7704" i="1"/>
  <c r="U7712" i="1"/>
  <c r="U7720" i="1"/>
  <c r="U7736" i="1"/>
  <c r="U7744" i="1"/>
  <c r="U7752" i="1"/>
  <c r="U7760" i="1"/>
  <c r="U7768" i="1"/>
  <c r="U7784" i="1"/>
  <c r="U7792" i="1"/>
  <c r="U7800" i="1"/>
  <c r="U7808" i="1"/>
  <c r="U7816" i="1"/>
  <c r="U7824" i="1"/>
  <c r="U7832" i="1"/>
  <c r="U7840" i="1"/>
  <c r="U7848" i="1"/>
  <c r="U7864" i="1"/>
  <c r="U7872" i="1"/>
  <c r="U7880" i="1"/>
  <c r="U7888" i="1"/>
  <c r="U7896" i="1"/>
  <c r="U7904" i="1"/>
  <c r="U7912" i="1"/>
  <c r="U7920" i="1"/>
  <c r="U7928" i="1"/>
  <c r="U7936" i="1"/>
  <c r="U7944" i="1"/>
  <c r="U7968" i="1"/>
  <c r="U7976" i="1"/>
  <c r="U7984" i="1"/>
  <c r="U7992" i="1"/>
  <c r="U8000" i="1"/>
  <c r="U8008" i="1"/>
  <c r="U8016" i="1"/>
  <c r="U8024" i="1"/>
  <c r="U8032" i="1"/>
  <c r="U8040" i="1"/>
  <c r="U8048" i="1"/>
  <c r="U8056" i="1"/>
  <c r="U8064" i="1"/>
  <c r="U8072" i="1"/>
  <c r="U8080" i="1"/>
  <c r="U8088" i="1"/>
  <c r="U8096" i="1"/>
  <c r="U8104" i="1"/>
  <c r="U8120" i="1"/>
  <c r="U8128" i="1"/>
  <c r="U8136" i="1"/>
  <c r="U8144" i="1"/>
  <c r="U8160" i="1"/>
  <c r="U8168" i="1"/>
  <c r="U8176" i="1"/>
  <c r="U8200" i="1"/>
  <c r="U8232" i="1"/>
  <c r="U8240" i="1"/>
  <c r="U8248" i="1"/>
  <c r="U8256" i="1"/>
  <c r="U8264" i="1"/>
  <c r="U8272" i="1"/>
  <c r="U8280" i="1"/>
  <c r="U8288" i="1"/>
  <c r="U8296" i="1"/>
  <c r="U8304" i="1"/>
  <c r="U8312" i="1"/>
  <c r="U8320" i="1"/>
  <c r="U8328" i="1"/>
  <c r="U8336" i="1"/>
  <c r="U8344" i="1"/>
  <c r="U8352" i="1"/>
  <c r="U8360" i="1"/>
  <c r="U8368" i="1"/>
  <c r="U8376" i="1"/>
  <c r="U8392" i="1"/>
  <c r="U8400" i="1"/>
  <c r="U8408" i="1"/>
  <c r="U8416" i="1"/>
  <c r="U8424" i="1"/>
  <c r="U8432" i="1"/>
  <c r="U8440" i="1"/>
  <c r="U8448" i="1"/>
  <c r="U8456" i="1"/>
  <c r="U8464" i="1"/>
  <c r="U8480" i="1"/>
  <c r="U8488" i="1"/>
  <c r="U8496" i="1"/>
  <c r="U8504" i="1"/>
  <c r="U8512" i="1"/>
  <c r="U8520" i="1"/>
  <c r="U8528" i="1"/>
  <c r="U8536" i="1"/>
  <c r="U8544" i="1"/>
  <c r="U8552" i="1"/>
  <c r="U8560" i="1"/>
  <c r="U8568" i="1"/>
  <c r="U8576" i="1"/>
  <c r="U8584" i="1"/>
  <c r="U8592" i="1"/>
  <c r="U8600" i="1"/>
  <c r="U8608" i="1"/>
  <c r="U8616" i="1"/>
  <c r="U8632" i="1"/>
  <c r="U8648" i="1"/>
  <c r="U8656" i="1"/>
  <c r="U8664" i="1"/>
  <c r="U8688" i="1"/>
  <c r="U8696" i="1"/>
  <c r="U8704" i="1"/>
  <c r="U8712" i="1"/>
  <c r="U8720" i="1"/>
  <c r="U8736" i="1"/>
  <c r="U8744" i="1"/>
  <c r="U8760" i="1"/>
  <c r="U8768" i="1"/>
  <c r="U8776" i="1"/>
  <c r="U8792" i="1"/>
  <c r="U8800" i="1"/>
  <c r="U8808" i="1"/>
  <c r="U8816" i="1"/>
  <c r="U8824" i="1"/>
  <c r="U8832" i="1"/>
  <c r="U8840" i="1"/>
  <c r="U8864" i="1"/>
  <c r="U8880" i="1"/>
  <c r="U8896" i="1"/>
  <c r="U8904" i="1"/>
  <c r="U8912" i="1"/>
  <c r="U8920" i="1"/>
  <c r="U8928" i="1"/>
  <c r="U8936" i="1"/>
  <c r="U8944" i="1"/>
  <c r="U8952" i="1"/>
  <c r="U8968" i="1"/>
  <c r="U8984" i="1"/>
  <c r="U8992" i="1"/>
  <c r="U9000" i="1"/>
  <c r="U9008" i="1"/>
  <c r="U9016" i="1"/>
  <c r="U9024" i="1"/>
  <c r="U9032" i="1"/>
  <c r="U9040" i="1"/>
  <c r="U9048" i="1"/>
  <c r="U9056" i="1"/>
  <c r="U9064" i="1"/>
  <c r="U9072" i="1"/>
  <c r="U9096" i="1"/>
  <c r="U9104" i="1"/>
  <c r="U9112" i="1"/>
  <c r="U9120" i="1"/>
  <c r="U9136" i="1"/>
  <c r="U9144" i="1"/>
  <c r="U9152" i="1"/>
  <c r="U9160" i="1"/>
  <c r="U9168" i="1"/>
  <c r="U9176" i="1"/>
  <c r="U9184" i="1"/>
  <c r="U9192" i="1"/>
  <c r="U9208" i="1"/>
  <c r="U9216" i="1"/>
  <c r="U9224" i="1"/>
  <c r="U9248" i="1"/>
  <c r="U9256" i="1"/>
  <c r="U9272" i="1"/>
  <c r="U9280" i="1"/>
  <c r="U9288" i="1"/>
  <c r="U9312" i="1"/>
  <c r="AC3" i="1"/>
  <c r="P3" i="1"/>
  <c r="AC29" i="1"/>
  <c r="P29" i="1"/>
  <c r="AC37" i="1"/>
  <c r="P37" i="1"/>
  <c r="AC45" i="1"/>
  <c r="P45" i="1"/>
  <c r="AC53" i="1"/>
  <c r="P53" i="1"/>
  <c r="AC109" i="1"/>
  <c r="P109" i="1"/>
  <c r="AC117" i="1"/>
  <c r="P117" i="1"/>
  <c r="AC133" i="1"/>
  <c r="P133" i="1"/>
  <c r="AC141" i="1"/>
  <c r="P141" i="1"/>
  <c r="AC157" i="1"/>
  <c r="P157" i="1"/>
  <c r="AC173" i="1"/>
  <c r="P173" i="1"/>
  <c r="AC205" i="1"/>
  <c r="P205" i="1"/>
  <c r="AC213" i="1"/>
  <c r="P213" i="1"/>
  <c r="AC221" i="1"/>
  <c r="P221" i="1"/>
  <c r="AC269" i="1"/>
  <c r="P269" i="1"/>
  <c r="AC317" i="1"/>
  <c r="P317" i="1"/>
  <c r="AC333" i="1"/>
  <c r="P333" i="1"/>
  <c r="AC341" i="1"/>
  <c r="P341" i="1"/>
  <c r="AC381" i="1"/>
  <c r="P381" i="1"/>
  <c r="AC405" i="1"/>
  <c r="P405" i="1"/>
  <c r="AC469" i="1"/>
  <c r="P469" i="1"/>
  <c r="AC477" i="1"/>
  <c r="P477" i="1"/>
  <c r="AC485" i="1"/>
  <c r="P485" i="1"/>
  <c r="AC493" i="1"/>
  <c r="P493" i="1"/>
  <c r="AC581" i="1"/>
  <c r="P581" i="1"/>
  <c r="AC589" i="1"/>
  <c r="P589" i="1"/>
  <c r="AC605" i="1"/>
  <c r="P605" i="1"/>
  <c r="AC621" i="1"/>
  <c r="P621" i="1"/>
  <c r="AC661" i="1"/>
  <c r="P661" i="1"/>
  <c r="AC701" i="1"/>
  <c r="P701" i="1"/>
  <c r="AC717" i="1"/>
  <c r="P717" i="1"/>
  <c r="AC725" i="1"/>
  <c r="P725" i="1"/>
  <c r="AC733" i="1"/>
  <c r="P733" i="1"/>
  <c r="AC741" i="1"/>
  <c r="P741" i="1"/>
  <c r="AC749" i="1"/>
  <c r="P749" i="1"/>
  <c r="AC757" i="1"/>
  <c r="P757" i="1"/>
  <c r="AC773" i="1"/>
  <c r="P773" i="1"/>
  <c r="AC789" i="1"/>
  <c r="P789" i="1"/>
  <c r="AC797" i="1"/>
  <c r="P797" i="1"/>
  <c r="AC805" i="1"/>
  <c r="P805" i="1"/>
  <c r="AC821" i="1"/>
  <c r="P821" i="1"/>
  <c r="AC829" i="1"/>
  <c r="P829" i="1"/>
  <c r="AC845" i="1"/>
  <c r="P845" i="1"/>
  <c r="AC853" i="1"/>
  <c r="P853" i="1"/>
  <c r="AC861" i="1"/>
  <c r="P861" i="1"/>
  <c r="AC877" i="1"/>
  <c r="P877" i="1"/>
  <c r="AC989" i="1"/>
  <c r="P989" i="1"/>
  <c r="AC997" i="1"/>
  <c r="P997" i="1"/>
  <c r="AC1005" i="1"/>
  <c r="P1005" i="1"/>
  <c r="AC1013" i="1"/>
  <c r="P1013" i="1"/>
  <c r="AC1029" i="1"/>
  <c r="P1029" i="1"/>
  <c r="AC1045" i="1"/>
  <c r="P1045" i="1"/>
  <c r="AC1093" i="1"/>
  <c r="P1093" i="1"/>
  <c r="AC1173" i="1"/>
  <c r="P1173" i="1"/>
  <c r="AC1189" i="1"/>
  <c r="P1189" i="1"/>
  <c r="AC1221" i="1"/>
  <c r="P1221" i="1"/>
  <c r="AC1237" i="1"/>
  <c r="P1237" i="1"/>
  <c r="AC1245" i="1"/>
  <c r="P1245" i="1"/>
  <c r="AC1277" i="1"/>
  <c r="P1277" i="1"/>
  <c r="AC1285" i="1"/>
  <c r="P1285" i="1"/>
  <c r="AC1293" i="1"/>
  <c r="P1293" i="1"/>
  <c r="AC1309" i="1"/>
  <c r="P1309" i="1"/>
  <c r="AC1317" i="1"/>
  <c r="P1317" i="1"/>
  <c r="AC1325" i="1"/>
  <c r="P1325" i="1"/>
  <c r="AC1357" i="1"/>
  <c r="P1357" i="1"/>
  <c r="AC1389" i="1"/>
  <c r="P1389" i="1"/>
  <c r="AC1413" i="1"/>
  <c r="P1413" i="1"/>
  <c r="AC1429" i="1"/>
  <c r="P1429" i="1"/>
  <c r="AC1453" i="1"/>
  <c r="P1453" i="1"/>
  <c r="AC1469" i="1"/>
  <c r="P1469" i="1"/>
  <c r="AC1493" i="1"/>
  <c r="P1493" i="1"/>
  <c r="AC1517" i="1"/>
  <c r="P1517" i="1"/>
  <c r="AC1565" i="1"/>
  <c r="P1565" i="1"/>
  <c r="AC1573" i="1"/>
  <c r="P1573" i="1"/>
  <c r="AC1581" i="1"/>
  <c r="P1581" i="1"/>
  <c r="AC1597" i="1"/>
  <c r="P1597" i="1"/>
  <c r="AC1605" i="1"/>
  <c r="P1605" i="1"/>
  <c r="AC1621" i="1"/>
  <c r="P1621" i="1"/>
  <c r="AC1629" i="1"/>
  <c r="P1629" i="1"/>
  <c r="AC1637" i="1"/>
  <c r="P1637" i="1"/>
  <c r="AC1645" i="1"/>
  <c r="P1645" i="1"/>
  <c r="AC1653" i="1"/>
  <c r="P1653" i="1"/>
  <c r="AC1669" i="1"/>
  <c r="P1669" i="1"/>
  <c r="AC1685" i="1"/>
  <c r="P1685" i="1"/>
  <c r="AC1709" i="1"/>
  <c r="P1709" i="1"/>
  <c r="AC1725" i="1"/>
  <c r="P1725" i="1"/>
  <c r="AC1741" i="1"/>
  <c r="P1741" i="1"/>
  <c r="AC1749" i="1"/>
  <c r="P1749" i="1"/>
  <c r="AC1765" i="1"/>
  <c r="P1765" i="1"/>
  <c r="AC1797" i="1"/>
  <c r="P1797" i="1"/>
  <c r="AC1821" i="1"/>
  <c r="P1821" i="1"/>
  <c r="AC1845" i="1"/>
  <c r="P1845" i="1"/>
  <c r="AC1853" i="1"/>
  <c r="P1853" i="1"/>
  <c r="AC1861" i="1"/>
  <c r="P1861" i="1"/>
  <c r="AC1877" i="1"/>
  <c r="P1877" i="1"/>
  <c r="AC1893" i="1"/>
  <c r="P1893" i="1"/>
  <c r="AC1901" i="1"/>
  <c r="P1901" i="1"/>
  <c r="AC1909" i="1"/>
  <c r="P1909" i="1"/>
  <c r="AC1917" i="1"/>
  <c r="P1917" i="1"/>
  <c r="AC1925" i="1"/>
  <c r="P1925" i="1"/>
  <c r="AC1933" i="1"/>
  <c r="P1933" i="1"/>
  <c r="AC1941" i="1"/>
  <c r="P1941" i="1"/>
  <c r="AC1949" i="1"/>
  <c r="P1949" i="1"/>
  <c r="AC1957" i="1"/>
  <c r="P1957" i="1"/>
  <c r="AC1965" i="1"/>
  <c r="P1965" i="1"/>
  <c r="AC2005" i="1"/>
  <c r="P2005" i="1"/>
  <c r="AC2037" i="1"/>
  <c r="P2037" i="1"/>
  <c r="AC2045" i="1"/>
  <c r="P2045" i="1"/>
  <c r="AC2053" i="1"/>
  <c r="P2053" i="1"/>
  <c r="AC2069" i="1"/>
  <c r="P2069" i="1"/>
  <c r="AC2085" i="1"/>
  <c r="P2085" i="1"/>
  <c r="AC2101" i="1"/>
  <c r="P2101" i="1"/>
  <c r="AC2117" i="1"/>
  <c r="P2117" i="1"/>
  <c r="AC2125" i="1"/>
  <c r="P2125" i="1"/>
  <c r="AC2157" i="1"/>
  <c r="P2157" i="1"/>
  <c r="AC2181" i="1"/>
  <c r="P2181" i="1"/>
  <c r="AC2253" i="1"/>
  <c r="P2253" i="1"/>
  <c r="AC2261" i="1"/>
  <c r="P2261" i="1"/>
  <c r="AC2269" i="1"/>
  <c r="P2269" i="1"/>
  <c r="AC2277" i="1"/>
  <c r="P2277" i="1"/>
  <c r="AC2301" i="1"/>
  <c r="P2301" i="1"/>
  <c r="AC2309" i="1"/>
  <c r="P2309" i="1"/>
  <c r="AC2357" i="1"/>
  <c r="P2357" i="1"/>
  <c r="AC2365" i="1"/>
  <c r="P2365" i="1"/>
  <c r="AC2413" i="1"/>
  <c r="P2413" i="1"/>
  <c r="AC2429" i="1"/>
  <c r="P2429" i="1"/>
  <c r="AC2453" i="1"/>
  <c r="P2453" i="1"/>
  <c r="AC2509" i="1"/>
  <c r="P2509" i="1"/>
  <c r="AC2517" i="1"/>
  <c r="P2517" i="1"/>
  <c r="AC2525" i="1"/>
  <c r="P2525" i="1"/>
  <c r="AC2533" i="1"/>
  <c r="P2533" i="1"/>
  <c r="AC2541" i="1"/>
  <c r="P2541" i="1"/>
  <c r="AC2549" i="1"/>
  <c r="P2549" i="1"/>
  <c r="AC2557" i="1"/>
  <c r="P2557" i="1"/>
  <c r="AC2565" i="1"/>
  <c r="P2565" i="1"/>
  <c r="AC2573" i="1"/>
  <c r="P2573" i="1"/>
  <c r="AC2581" i="1"/>
  <c r="P2581" i="1"/>
  <c r="AC2589" i="1"/>
  <c r="P2589" i="1"/>
  <c r="AC2613" i="1"/>
  <c r="P2613" i="1"/>
  <c r="AC2621" i="1"/>
  <c r="P2621" i="1"/>
  <c r="AC2629" i="1"/>
  <c r="P2629" i="1"/>
  <c r="AC2637" i="1"/>
  <c r="P2637" i="1"/>
  <c r="AC2645" i="1"/>
  <c r="P2645" i="1"/>
  <c r="AC2653" i="1"/>
  <c r="P2653" i="1"/>
  <c r="AC18" i="1"/>
  <c r="P18" i="1"/>
  <c r="AC26" i="1"/>
  <c r="P26" i="1"/>
  <c r="AC34" i="1"/>
  <c r="P34" i="1"/>
  <c r="AC42" i="1"/>
  <c r="P42" i="1"/>
  <c r="AC50" i="1"/>
  <c r="P50" i="1"/>
  <c r="AC58" i="1"/>
  <c r="P58" i="1"/>
  <c r="AC66" i="1"/>
  <c r="P66" i="1"/>
  <c r="AC74" i="1"/>
  <c r="P74" i="1"/>
  <c r="AC82" i="1"/>
  <c r="P82" i="1"/>
  <c r="AC90" i="1"/>
  <c r="P90" i="1"/>
  <c r="AC98" i="1"/>
  <c r="P98" i="1"/>
  <c r="AC106" i="1"/>
  <c r="P106" i="1"/>
  <c r="AC114" i="1"/>
  <c r="P114" i="1"/>
  <c r="AC122" i="1"/>
  <c r="P122" i="1"/>
  <c r="AC130" i="1"/>
  <c r="P130" i="1"/>
  <c r="AC138" i="1"/>
  <c r="P138" i="1"/>
  <c r="AC146" i="1"/>
  <c r="P146" i="1"/>
  <c r="AC154" i="1"/>
  <c r="P154" i="1"/>
  <c r="AC186" i="1"/>
  <c r="P186" i="1"/>
  <c r="AC210" i="1"/>
  <c r="P210" i="1"/>
  <c r="AC218" i="1"/>
  <c r="P218" i="1"/>
  <c r="AC226" i="1"/>
  <c r="P226" i="1"/>
  <c r="AC234" i="1"/>
  <c r="P234" i="1"/>
  <c r="AC242" i="1"/>
  <c r="P242" i="1"/>
  <c r="AC250" i="1"/>
  <c r="P250" i="1"/>
  <c r="AC298" i="1"/>
  <c r="P298" i="1"/>
  <c r="AC306" i="1"/>
  <c r="P306" i="1"/>
  <c r="AC314" i="1"/>
  <c r="P314" i="1"/>
  <c r="AC322" i="1"/>
  <c r="P322" i="1"/>
  <c r="AC330" i="1"/>
  <c r="P330" i="1"/>
  <c r="AC338" i="1"/>
  <c r="P338" i="1"/>
  <c r="AC346" i="1"/>
  <c r="P346" i="1"/>
  <c r="AC354" i="1"/>
  <c r="P354" i="1"/>
  <c r="AC362" i="1"/>
  <c r="P362" i="1"/>
  <c r="AC370" i="1"/>
  <c r="P370" i="1"/>
  <c r="AC394" i="1"/>
  <c r="P394" i="1"/>
  <c r="AC418" i="1"/>
  <c r="P418" i="1"/>
  <c r="AC434" i="1"/>
  <c r="P434" i="1"/>
  <c r="AC442" i="1"/>
  <c r="P442" i="1"/>
  <c r="AC450" i="1"/>
  <c r="P450" i="1"/>
  <c r="AC458" i="1"/>
  <c r="P458" i="1"/>
  <c r="AC466" i="1"/>
  <c r="P466" i="1"/>
  <c r="AC474" i="1"/>
  <c r="P474" i="1"/>
  <c r="AC490" i="1"/>
  <c r="P490" i="1"/>
  <c r="AC498" i="1"/>
  <c r="P498" i="1"/>
  <c r="AC506" i="1"/>
  <c r="P506" i="1"/>
  <c r="AC522" i="1"/>
  <c r="P522" i="1"/>
  <c r="AC530" i="1"/>
  <c r="P530" i="1"/>
  <c r="AC554" i="1"/>
  <c r="P554" i="1"/>
  <c r="AC562" i="1"/>
  <c r="P562" i="1"/>
  <c r="AC570" i="1"/>
  <c r="P570" i="1"/>
  <c r="AC578" i="1"/>
  <c r="P578" i="1"/>
  <c r="AC594" i="1"/>
  <c r="P594" i="1"/>
  <c r="AC602" i="1"/>
  <c r="P602" i="1"/>
  <c r="AC610" i="1"/>
  <c r="P610" i="1"/>
  <c r="AC618" i="1"/>
  <c r="P618" i="1"/>
  <c r="AC626" i="1"/>
  <c r="P626" i="1"/>
  <c r="AC634" i="1"/>
  <c r="P634" i="1"/>
  <c r="AC642" i="1"/>
  <c r="P642" i="1"/>
  <c r="AC650" i="1"/>
  <c r="P650" i="1"/>
  <c r="AC658" i="1"/>
  <c r="P658" i="1"/>
  <c r="AC690" i="1"/>
  <c r="P690" i="1"/>
  <c r="AC698" i="1"/>
  <c r="P698" i="1"/>
  <c r="AC706" i="1"/>
  <c r="P706" i="1"/>
  <c r="AC2" i="1"/>
  <c r="P2" i="1"/>
  <c r="Q2" i="1" s="1"/>
  <c r="AC12" i="1"/>
  <c r="P12" i="1"/>
  <c r="AC20" i="1"/>
  <c r="P20" i="1"/>
  <c r="AC28" i="1"/>
  <c r="P28" i="1"/>
  <c r="AC36" i="1"/>
  <c r="P36" i="1"/>
  <c r="AC44" i="1"/>
  <c r="P44" i="1"/>
  <c r="AC52" i="1"/>
  <c r="P52" i="1"/>
  <c r="AC60" i="1"/>
  <c r="P60" i="1"/>
  <c r="AC68" i="1"/>
  <c r="P68" i="1"/>
  <c r="AC76" i="1"/>
  <c r="P76" i="1"/>
  <c r="AC84" i="1"/>
  <c r="P84" i="1"/>
  <c r="AC92" i="1"/>
  <c r="P92" i="1"/>
  <c r="AC100" i="1"/>
  <c r="P100" i="1"/>
  <c r="AC108" i="1"/>
  <c r="P108" i="1"/>
  <c r="AC116" i="1"/>
  <c r="P116" i="1"/>
  <c r="AC124" i="1"/>
  <c r="P124" i="1"/>
  <c r="AC132" i="1"/>
  <c r="P132" i="1"/>
  <c r="AC140" i="1"/>
  <c r="P140" i="1"/>
  <c r="AC148" i="1"/>
  <c r="P148" i="1"/>
  <c r="AC156" i="1"/>
  <c r="P156" i="1"/>
  <c r="AC164" i="1"/>
  <c r="P164" i="1"/>
  <c r="AC172" i="1"/>
  <c r="P172" i="1"/>
  <c r="AC180" i="1"/>
  <c r="P180" i="1"/>
  <c r="AC188" i="1"/>
  <c r="P188" i="1"/>
  <c r="AC196" i="1"/>
  <c r="P196" i="1"/>
  <c r="AC204" i="1"/>
  <c r="P204" i="1"/>
  <c r="AC212" i="1"/>
  <c r="P212" i="1"/>
  <c r="AC220" i="1"/>
  <c r="P220" i="1"/>
  <c r="AC228" i="1"/>
  <c r="P228" i="1"/>
  <c r="AC236" i="1"/>
  <c r="P236" i="1"/>
  <c r="AC244" i="1"/>
  <c r="P244" i="1"/>
  <c r="AC252" i="1"/>
  <c r="P252" i="1"/>
  <c r="AC260" i="1"/>
  <c r="P260" i="1"/>
  <c r="AC268" i="1"/>
  <c r="P268" i="1"/>
  <c r="AC276" i="1"/>
  <c r="P276" i="1"/>
  <c r="AC284" i="1"/>
  <c r="P284" i="1"/>
  <c r="AC292" i="1"/>
  <c r="P292" i="1"/>
  <c r="AC300" i="1"/>
  <c r="P300" i="1"/>
  <c r="AC308" i="1"/>
  <c r="P308" i="1"/>
  <c r="AC316" i="1"/>
  <c r="P316" i="1"/>
  <c r="AC324" i="1"/>
  <c r="P324" i="1"/>
  <c r="AC332" i="1"/>
  <c r="P332" i="1"/>
  <c r="AC340" i="1"/>
  <c r="P340" i="1"/>
  <c r="AC348" i="1"/>
  <c r="P348" i="1"/>
  <c r="AC356" i="1"/>
  <c r="P356" i="1"/>
  <c r="AC364" i="1"/>
  <c r="P364" i="1"/>
  <c r="AC372" i="1"/>
  <c r="P372" i="1"/>
  <c r="AC380" i="1"/>
  <c r="P380" i="1"/>
  <c r="AC388" i="1"/>
  <c r="P388" i="1"/>
  <c r="AC396" i="1"/>
  <c r="P396" i="1"/>
  <c r="AC404" i="1"/>
  <c r="P404" i="1"/>
  <c r="AC412" i="1"/>
  <c r="P412" i="1"/>
  <c r="AC420" i="1"/>
  <c r="P420" i="1"/>
  <c r="AC428" i="1"/>
  <c r="P428" i="1"/>
  <c r="AC436" i="1"/>
  <c r="P436" i="1"/>
  <c r="AC444" i="1"/>
  <c r="P444" i="1"/>
  <c r="AC452" i="1"/>
  <c r="P452" i="1"/>
  <c r="AC460" i="1"/>
  <c r="P460" i="1"/>
  <c r="AC468" i="1"/>
  <c r="P468" i="1"/>
  <c r="AC476" i="1"/>
  <c r="P476" i="1"/>
  <c r="AC484" i="1"/>
  <c r="P484" i="1"/>
  <c r="AC492" i="1"/>
  <c r="P492" i="1"/>
  <c r="AC500" i="1"/>
  <c r="P500" i="1"/>
  <c r="AC508" i="1"/>
  <c r="P508" i="1"/>
  <c r="AC516" i="1"/>
  <c r="P516" i="1"/>
  <c r="AC524" i="1"/>
  <c r="P524" i="1"/>
  <c r="AC532" i="1"/>
  <c r="P532" i="1"/>
  <c r="AC540" i="1"/>
  <c r="P540" i="1"/>
  <c r="AC548" i="1"/>
  <c r="P548" i="1"/>
  <c r="AC556" i="1"/>
  <c r="P556" i="1"/>
  <c r="AC564" i="1"/>
  <c r="P564" i="1"/>
  <c r="AC572" i="1"/>
  <c r="P572" i="1"/>
  <c r="AC580" i="1"/>
  <c r="P580" i="1"/>
  <c r="AC588" i="1"/>
  <c r="P588" i="1"/>
  <c r="AC596" i="1"/>
  <c r="P596" i="1"/>
  <c r="AC604" i="1"/>
  <c r="P604" i="1"/>
  <c r="AC612" i="1"/>
  <c r="P612" i="1"/>
  <c r="AC620" i="1"/>
  <c r="P620" i="1"/>
  <c r="AC628" i="1"/>
  <c r="P628" i="1"/>
  <c r="AC636" i="1"/>
  <c r="P636" i="1"/>
  <c r="AC644" i="1"/>
  <c r="P644" i="1"/>
  <c r="AC652" i="1"/>
  <c r="P652" i="1"/>
  <c r="AC660" i="1"/>
  <c r="P660" i="1"/>
  <c r="AC668" i="1"/>
  <c r="P668" i="1"/>
  <c r="AC676" i="1"/>
  <c r="P676" i="1"/>
  <c r="AC684" i="1"/>
  <c r="P684" i="1"/>
  <c r="AC692" i="1"/>
  <c r="P692" i="1"/>
  <c r="AC700" i="1"/>
  <c r="P700" i="1"/>
  <c r="AC708" i="1"/>
  <c r="P708" i="1"/>
  <c r="AC716" i="1"/>
  <c r="P716" i="1"/>
  <c r="AC724" i="1"/>
  <c r="P724" i="1"/>
  <c r="AC732" i="1"/>
  <c r="P732" i="1"/>
  <c r="AC740" i="1"/>
  <c r="P740" i="1"/>
  <c r="AC748" i="1"/>
  <c r="P748" i="1"/>
  <c r="AC756" i="1"/>
  <c r="P756" i="1"/>
  <c r="AC764" i="1"/>
  <c r="P764" i="1"/>
  <c r="AC772" i="1"/>
  <c r="P772" i="1"/>
  <c r="AC780" i="1"/>
  <c r="P780" i="1"/>
  <c r="AC788" i="1"/>
  <c r="P788" i="1"/>
  <c r="AC796" i="1"/>
  <c r="P796" i="1"/>
  <c r="AC804" i="1"/>
  <c r="P804" i="1"/>
  <c r="AC812" i="1"/>
  <c r="P812" i="1"/>
  <c r="AC820" i="1"/>
  <c r="P820" i="1"/>
  <c r="AC828" i="1"/>
  <c r="P828" i="1"/>
  <c r="AC836" i="1"/>
  <c r="P836" i="1"/>
  <c r="AC844" i="1"/>
  <c r="P844" i="1"/>
  <c r="AC852" i="1"/>
  <c r="P852" i="1"/>
  <c r="AC860" i="1"/>
  <c r="P860" i="1"/>
  <c r="AC868" i="1"/>
  <c r="P868" i="1"/>
  <c r="AC876" i="1"/>
  <c r="P876" i="1"/>
  <c r="AC884" i="1"/>
  <c r="P884" i="1"/>
  <c r="AC892" i="1"/>
  <c r="P892" i="1"/>
  <c r="AC900" i="1"/>
  <c r="P900" i="1"/>
  <c r="AC908" i="1"/>
  <c r="P908" i="1"/>
  <c r="AC916" i="1"/>
  <c r="P916" i="1"/>
  <c r="AC924" i="1"/>
  <c r="P924" i="1"/>
  <c r="AC932" i="1"/>
  <c r="P932" i="1"/>
  <c r="AC940" i="1"/>
  <c r="P940" i="1"/>
  <c r="AC948" i="1"/>
  <c r="P948" i="1"/>
  <c r="AC956" i="1"/>
  <c r="P956" i="1"/>
  <c r="AC964" i="1"/>
  <c r="P964" i="1"/>
  <c r="AC972" i="1"/>
  <c r="P972" i="1"/>
  <c r="AC980" i="1"/>
  <c r="P980" i="1"/>
  <c r="AC988" i="1"/>
  <c r="P988" i="1"/>
  <c r="AC996" i="1"/>
  <c r="P996" i="1"/>
  <c r="AC1004" i="1"/>
  <c r="P1004" i="1"/>
  <c r="AC1012" i="1"/>
  <c r="P1012" i="1"/>
  <c r="AC1020" i="1"/>
  <c r="P1020" i="1"/>
  <c r="AC1028" i="1"/>
  <c r="P1028" i="1"/>
  <c r="AC1036" i="1"/>
  <c r="P1036" i="1"/>
  <c r="AC1044" i="1"/>
  <c r="P1044" i="1"/>
  <c r="AC1052" i="1"/>
  <c r="P1052" i="1"/>
  <c r="AC1060" i="1"/>
  <c r="P1060" i="1"/>
  <c r="AC1068" i="1"/>
  <c r="P1068" i="1"/>
  <c r="AC1076" i="1"/>
  <c r="P1076" i="1"/>
  <c r="AC1084" i="1"/>
  <c r="P1084" i="1"/>
  <c r="AC1092" i="1"/>
  <c r="P1092" i="1"/>
  <c r="AC1100" i="1"/>
  <c r="P1100" i="1"/>
  <c r="AC1108" i="1"/>
  <c r="P1108" i="1"/>
  <c r="AC1116" i="1"/>
  <c r="P1116" i="1"/>
  <c r="AC1124" i="1"/>
  <c r="P1124" i="1"/>
  <c r="AC1132" i="1"/>
  <c r="P1132" i="1"/>
  <c r="AC1140" i="1"/>
  <c r="P1140" i="1"/>
  <c r="AC1148" i="1"/>
  <c r="P1148" i="1"/>
  <c r="AC1156" i="1"/>
  <c r="P1156" i="1"/>
  <c r="AC1164" i="1"/>
  <c r="P1164" i="1"/>
  <c r="AC1172" i="1"/>
  <c r="P1172" i="1"/>
  <c r="AC1180" i="1"/>
  <c r="P1180" i="1"/>
  <c r="AC1188" i="1"/>
  <c r="P1188" i="1"/>
  <c r="AC1196" i="1"/>
  <c r="P1196" i="1"/>
  <c r="AC1204" i="1"/>
  <c r="P1204" i="1"/>
  <c r="AC1212" i="1"/>
  <c r="P1212" i="1"/>
  <c r="AC1220" i="1"/>
  <c r="P1220" i="1"/>
  <c r="AC1228" i="1"/>
  <c r="P1228" i="1"/>
  <c r="AC1236" i="1"/>
  <c r="P1236" i="1"/>
  <c r="AC1244" i="1"/>
  <c r="P1244" i="1"/>
  <c r="AC1252" i="1"/>
  <c r="P1252" i="1"/>
  <c r="AC1260" i="1"/>
  <c r="P1260" i="1"/>
  <c r="AC1268" i="1"/>
  <c r="P1268" i="1"/>
  <c r="AC1276" i="1"/>
  <c r="P1276" i="1"/>
  <c r="AC1284" i="1"/>
  <c r="P1284" i="1"/>
  <c r="AC1292" i="1"/>
  <c r="P1292" i="1"/>
  <c r="AC1300" i="1"/>
  <c r="P1300" i="1"/>
  <c r="AC1308" i="1"/>
  <c r="P1308" i="1"/>
  <c r="AC1316" i="1"/>
  <c r="P1316" i="1"/>
  <c r="AC1324" i="1"/>
  <c r="P1324" i="1"/>
  <c r="AC1332" i="1"/>
  <c r="P1332" i="1"/>
  <c r="AC1340" i="1"/>
  <c r="P1340" i="1"/>
  <c r="AC1348" i="1"/>
  <c r="P1348" i="1"/>
  <c r="AC1356" i="1"/>
  <c r="P1356" i="1"/>
  <c r="AC1364" i="1"/>
  <c r="P1364" i="1"/>
  <c r="AC1372" i="1"/>
  <c r="P1372" i="1"/>
  <c r="AC1380" i="1"/>
  <c r="P1380" i="1"/>
  <c r="AC1388" i="1"/>
  <c r="P1388" i="1"/>
  <c r="AC1396" i="1"/>
  <c r="P1396" i="1"/>
  <c r="AC1404" i="1"/>
  <c r="P1404" i="1"/>
  <c r="AC1412" i="1"/>
  <c r="P1412" i="1"/>
  <c r="AC1420" i="1"/>
  <c r="P1420" i="1"/>
  <c r="AC1428" i="1"/>
  <c r="P1428" i="1"/>
  <c r="AC1436" i="1"/>
  <c r="P1436" i="1"/>
  <c r="AC1444" i="1"/>
  <c r="P1444" i="1"/>
  <c r="AC1452" i="1"/>
  <c r="P1452" i="1"/>
  <c r="AC1460" i="1"/>
  <c r="P1460" i="1"/>
  <c r="AC1468" i="1"/>
  <c r="P1468" i="1"/>
  <c r="AC1476" i="1"/>
  <c r="P1476" i="1"/>
  <c r="AC1484" i="1"/>
  <c r="P1484" i="1"/>
  <c r="AC1492" i="1"/>
  <c r="P1492" i="1"/>
  <c r="AC1500" i="1"/>
  <c r="P1500" i="1"/>
  <c r="AC1508" i="1"/>
  <c r="P1508" i="1"/>
  <c r="AC1516" i="1"/>
  <c r="P1516" i="1"/>
  <c r="AC1524" i="1"/>
  <c r="P1524" i="1"/>
  <c r="AC1532" i="1"/>
  <c r="P1532" i="1"/>
  <c r="AC1540" i="1"/>
  <c r="P1540" i="1"/>
  <c r="AC1548" i="1"/>
  <c r="P1548" i="1"/>
  <c r="AC1556" i="1"/>
  <c r="P1556" i="1"/>
  <c r="AC1564" i="1"/>
  <c r="P1564" i="1"/>
  <c r="AC1572" i="1"/>
  <c r="P1572" i="1"/>
  <c r="AC1580" i="1"/>
  <c r="P1580" i="1"/>
  <c r="AC1588" i="1"/>
  <c r="P1588" i="1"/>
  <c r="AC1596" i="1"/>
  <c r="P1596" i="1"/>
  <c r="AC1604" i="1"/>
  <c r="P1604" i="1"/>
  <c r="AC1612" i="1"/>
  <c r="P1612" i="1"/>
  <c r="AC1620" i="1"/>
  <c r="P1620" i="1"/>
  <c r="AC1628" i="1"/>
  <c r="P1628" i="1"/>
  <c r="AC1636" i="1"/>
  <c r="P1636" i="1"/>
  <c r="AC1644" i="1"/>
  <c r="P1644" i="1"/>
  <c r="AC1652" i="1"/>
  <c r="P1652" i="1"/>
  <c r="AC1660" i="1"/>
  <c r="P1660" i="1"/>
  <c r="AC1668" i="1"/>
  <c r="P1668" i="1"/>
  <c r="AC1676" i="1"/>
  <c r="P1676" i="1"/>
  <c r="AC1684" i="1"/>
  <c r="P1684" i="1"/>
  <c r="AC1692" i="1"/>
  <c r="P1692" i="1"/>
  <c r="AC1700" i="1"/>
  <c r="P1700" i="1"/>
  <c r="AC1708" i="1"/>
  <c r="P1708" i="1"/>
  <c r="AC1716" i="1"/>
  <c r="P1716" i="1"/>
  <c r="AC1724" i="1"/>
  <c r="P1724" i="1"/>
  <c r="AC1732" i="1"/>
  <c r="P1732" i="1"/>
  <c r="AC1740" i="1"/>
  <c r="P1740" i="1"/>
  <c r="AC1748" i="1"/>
  <c r="P1748" i="1"/>
  <c r="AC1756" i="1"/>
  <c r="P1756" i="1"/>
  <c r="AC1764" i="1"/>
  <c r="P1764" i="1"/>
  <c r="AC1772" i="1"/>
  <c r="P1772" i="1"/>
  <c r="AC1780" i="1"/>
  <c r="P1780" i="1"/>
  <c r="AC1788" i="1"/>
  <c r="P1788" i="1"/>
  <c r="AC1796" i="1"/>
  <c r="P1796" i="1"/>
  <c r="AC1804" i="1"/>
  <c r="P1804" i="1"/>
  <c r="AC1812" i="1"/>
  <c r="P1812" i="1"/>
  <c r="AC1820" i="1"/>
  <c r="P1820" i="1"/>
  <c r="AC1828" i="1"/>
  <c r="P1828" i="1"/>
  <c r="AC1836" i="1"/>
  <c r="P1836" i="1"/>
  <c r="AC1844" i="1"/>
  <c r="P1844" i="1"/>
  <c r="AC1852" i="1"/>
  <c r="P1852" i="1"/>
  <c r="AC1860" i="1"/>
  <c r="P1860" i="1"/>
  <c r="AC1868" i="1"/>
  <c r="P1868" i="1"/>
  <c r="AC1876" i="1"/>
  <c r="P1876" i="1"/>
  <c r="AC1884" i="1"/>
  <c r="P1884" i="1"/>
  <c r="AC1892" i="1"/>
  <c r="P1892" i="1"/>
  <c r="AC1900" i="1"/>
  <c r="P1900" i="1"/>
  <c r="AC1908" i="1"/>
  <c r="P1908" i="1"/>
  <c r="AC1916" i="1"/>
  <c r="P1916" i="1"/>
  <c r="AC1924" i="1"/>
  <c r="P1924" i="1"/>
  <c r="AC1932" i="1"/>
  <c r="P1932" i="1"/>
  <c r="AC1940" i="1"/>
  <c r="P1940" i="1"/>
  <c r="AC1948" i="1"/>
  <c r="P1948" i="1"/>
  <c r="AC1956" i="1"/>
  <c r="P1956" i="1"/>
  <c r="AC1964" i="1"/>
  <c r="P1964" i="1"/>
  <c r="AC1972" i="1"/>
  <c r="P1972" i="1"/>
  <c r="AC1980" i="1"/>
  <c r="P1980" i="1"/>
  <c r="AC1988" i="1"/>
  <c r="P1988" i="1"/>
  <c r="AC1996" i="1"/>
  <c r="P1996" i="1"/>
  <c r="AC2004" i="1"/>
  <c r="P2004" i="1"/>
  <c r="AC2012" i="1"/>
  <c r="P2012" i="1"/>
  <c r="AC2020" i="1"/>
  <c r="P2020" i="1"/>
  <c r="AC2028" i="1"/>
  <c r="P2028" i="1"/>
  <c r="AC2036" i="1"/>
  <c r="P2036" i="1"/>
  <c r="AC2044" i="1"/>
  <c r="P2044" i="1"/>
  <c r="AC2052" i="1"/>
  <c r="P2052" i="1"/>
  <c r="AC2060" i="1"/>
  <c r="P2060" i="1"/>
  <c r="AC2068" i="1"/>
  <c r="P2068" i="1"/>
  <c r="AC2076" i="1"/>
  <c r="P2076" i="1"/>
  <c r="AC2084" i="1"/>
  <c r="P2084" i="1"/>
  <c r="AC2092" i="1"/>
  <c r="P2092" i="1"/>
  <c r="AC2100" i="1"/>
  <c r="P2100" i="1"/>
  <c r="AC2108" i="1"/>
  <c r="P2108" i="1"/>
  <c r="AC2116" i="1"/>
  <c r="P2116" i="1"/>
  <c r="AC2124" i="1"/>
  <c r="P2124" i="1"/>
  <c r="AC2132" i="1"/>
  <c r="P2132" i="1"/>
  <c r="AC2140" i="1"/>
  <c r="P2140" i="1"/>
  <c r="AC2148" i="1"/>
  <c r="P2148" i="1"/>
  <c r="AC2156" i="1"/>
  <c r="P2156" i="1"/>
  <c r="AC2164" i="1"/>
  <c r="P2164" i="1"/>
  <c r="AC2172" i="1"/>
  <c r="P2172" i="1"/>
  <c r="AC2180" i="1"/>
  <c r="P2180" i="1"/>
  <c r="AC2188" i="1"/>
  <c r="P2188" i="1"/>
  <c r="AC2196" i="1"/>
  <c r="P2196" i="1"/>
  <c r="AC2204" i="1"/>
  <c r="P2204" i="1"/>
  <c r="AC2212" i="1"/>
  <c r="P2212" i="1"/>
  <c r="AC2220" i="1"/>
  <c r="P2220" i="1"/>
  <c r="AC2228" i="1"/>
  <c r="P2228" i="1"/>
  <c r="AC2236" i="1"/>
  <c r="P2236" i="1"/>
  <c r="AC2244" i="1"/>
  <c r="P2244" i="1"/>
  <c r="AC2252" i="1"/>
  <c r="P2252" i="1"/>
  <c r="AC2260" i="1"/>
  <c r="P2260" i="1"/>
  <c r="AC2268" i="1"/>
  <c r="P2268" i="1"/>
  <c r="AC2276" i="1"/>
  <c r="P2276" i="1"/>
  <c r="AC2284" i="1"/>
  <c r="P2284" i="1"/>
  <c r="AC2292" i="1"/>
  <c r="P2292" i="1"/>
  <c r="AC2300" i="1"/>
  <c r="P2300" i="1"/>
  <c r="AC2308" i="1"/>
  <c r="P2308" i="1"/>
  <c r="AC2316" i="1"/>
  <c r="P2316" i="1"/>
  <c r="AC2324" i="1"/>
  <c r="P2324" i="1"/>
  <c r="AC2332" i="1"/>
  <c r="P2332" i="1"/>
  <c r="AC2340" i="1"/>
  <c r="P2340" i="1"/>
  <c r="AC2348" i="1"/>
  <c r="P2348" i="1"/>
  <c r="AC2356" i="1"/>
  <c r="P2356" i="1"/>
  <c r="AC2364" i="1"/>
  <c r="P2364" i="1"/>
  <c r="AC2372" i="1"/>
  <c r="P2372" i="1"/>
  <c r="AC2380" i="1"/>
  <c r="P2380" i="1"/>
  <c r="AC2388" i="1"/>
  <c r="P2388" i="1"/>
  <c r="AC2396" i="1"/>
  <c r="P2396" i="1"/>
  <c r="AC2404" i="1"/>
  <c r="P2404" i="1"/>
  <c r="AC2412" i="1"/>
  <c r="P2412" i="1"/>
  <c r="AC2420" i="1"/>
  <c r="P2420" i="1"/>
  <c r="AC2428" i="1"/>
  <c r="P2428" i="1"/>
  <c r="AC2436" i="1"/>
  <c r="P2436" i="1"/>
  <c r="AC2444" i="1"/>
  <c r="P2444" i="1"/>
  <c r="AC2452" i="1"/>
  <c r="P2452" i="1"/>
  <c r="AC2460" i="1"/>
  <c r="P2460" i="1"/>
  <c r="AC2468" i="1"/>
  <c r="P2468" i="1"/>
  <c r="AC2476" i="1"/>
  <c r="P2476" i="1"/>
  <c r="AC2484" i="1"/>
  <c r="P2484" i="1"/>
  <c r="AC2492" i="1"/>
  <c r="P2492" i="1"/>
  <c r="AC2500" i="1"/>
  <c r="P2500" i="1"/>
  <c r="AC2508" i="1"/>
  <c r="P2508" i="1"/>
  <c r="AC2516" i="1"/>
  <c r="P2516" i="1"/>
  <c r="AC2524" i="1"/>
  <c r="P2524" i="1"/>
  <c r="AC2532" i="1"/>
  <c r="P2532" i="1"/>
  <c r="AC2540" i="1"/>
  <c r="P2540" i="1"/>
  <c r="AC2548" i="1"/>
  <c r="P2548" i="1"/>
  <c r="AC2556" i="1"/>
  <c r="P2556" i="1"/>
  <c r="AC2564" i="1"/>
  <c r="P2564" i="1"/>
  <c r="AC2572" i="1"/>
  <c r="P2572" i="1"/>
  <c r="AC2580" i="1"/>
  <c r="P2580" i="1"/>
  <c r="AC2588" i="1"/>
  <c r="P2588" i="1"/>
  <c r="AC2596" i="1"/>
  <c r="P2596" i="1"/>
  <c r="AC2604" i="1"/>
  <c r="P2604" i="1"/>
  <c r="AC2612" i="1"/>
  <c r="P2612" i="1"/>
  <c r="AC2620" i="1"/>
  <c r="P2620" i="1"/>
  <c r="AC2628" i="1"/>
  <c r="P2628" i="1"/>
  <c r="AC2636" i="1"/>
  <c r="P2636" i="1"/>
  <c r="AC2644" i="1"/>
  <c r="P2644" i="1"/>
  <c r="AC2652" i="1"/>
  <c r="P2652" i="1"/>
  <c r="AC2660" i="1"/>
  <c r="P2660" i="1"/>
  <c r="AC2668" i="1"/>
  <c r="P2668" i="1"/>
  <c r="AC2676" i="1"/>
  <c r="P2676" i="1"/>
  <c r="AC2684" i="1"/>
  <c r="P2684" i="1"/>
  <c r="AC2692" i="1"/>
  <c r="P2692" i="1"/>
  <c r="AC2700" i="1"/>
  <c r="P2700" i="1"/>
  <c r="AC2708" i="1"/>
  <c r="P2708" i="1"/>
  <c r="AC2716" i="1"/>
  <c r="P2716" i="1"/>
  <c r="AC2724" i="1"/>
  <c r="P2724" i="1"/>
  <c r="AC2732" i="1"/>
  <c r="P2732" i="1"/>
  <c r="AC2740" i="1"/>
  <c r="P2740" i="1"/>
  <c r="AC2748" i="1"/>
  <c r="P2748" i="1"/>
  <c r="AC2756" i="1"/>
  <c r="P2756" i="1"/>
  <c r="AC2764" i="1"/>
  <c r="P2764" i="1"/>
  <c r="AC2772" i="1"/>
  <c r="P2772" i="1"/>
  <c r="AC2780" i="1"/>
  <c r="P2780" i="1"/>
  <c r="AC2788" i="1"/>
  <c r="P2788" i="1"/>
  <c r="AC2796" i="1"/>
  <c r="P2796" i="1"/>
  <c r="AC2804" i="1"/>
  <c r="P2804" i="1"/>
  <c r="AC2812" i="1"/>
  <c r="P2812" i="1"/>
  <c r="AC2820" i="1"/>
  <c r="P2820" i="1"/>
  <c r="AC2828" i="1"/>
  <c r="P2828" i="1"/>
  <c r="AC2836" i="1"/>
  <c r="P2836" i="1"/>
  <c r="AC2844" i="1"/>
  <c r="P2844" i="1"/>
  <c r="AC2852" i="1"/>
  <c r="P2852" i="1"/>
  <c r="AC2860" i="1"/>
  <c r="P2860" i="1"/>
  <c r="AC2868" i="1"/>
  <c r="P2868" i="1"/>
  <c r="AC2876" i="1"/>
  <c r="P2876" i="1"/>
  <c r="AC2884" i="1"/>
  <c r="P2884" i="1"/>
  <c r="AC2892" i="1"/>
  <c r="P2892" i="1"/>
  <c r="AC2900" i="1"/>
  <c r="P2900" i="1"/>
  <c r="AC2908" i="1"/>
  <c r="P2908" i="1"/>
  <c r="AC2916" i="1"/>
  <c r="P2916" i="1"/>
  <c r="AC2924" i="1"/>
  <c r="P2924" i="1"/>
  <c r="AC2932" i="1"/>
  <c r="P2932" i="1"/>
  <c r="AC2940" i="1"/>
  <c r="P2940" i="1"/>
  <c r="AC2948" i="1"/>
  <c r="P2948" i="1"/>
  <c r="AC2956" i="1"/>
  <c r="P2956" i="1"/>
  <c r="AC2964" i="1"/>
  <c r="P2964" i="1"/>
  <c r="AC2972" i="1"/>
  <c r="P2972" i="1"/>
  <c r="AC2980" i="1"/>
  <c r="P2980" i="1"/>
  <c r="AC2988" i="1"/>
  <c r="P2988" i="1"/>
  <c r="AC2996" i="1"/>
  <c r="P2996" i="1"/>
  <c r="AC3004" i="1"/>
  <c r="P3004" i="1"/>
  <c r="AC3012" i="1"/>
  <c r="P3012" i="1"/>
  <c r="AC3020" i="1"/>
  <c r="P3020" i="1"/>
  <c r="AC3028" i="1"/>
  <c r="P3028" i="1"/>
  <c r="AC3036" i="1"/>
  <c r="P3036" i="1"/>
  <c r="AC3044" i="1"/>
  <c r="P3044" i="1"/>
  <c r="AC3052" i="1"/>
  <c r="P3052" i="1"/>
  <c r="AC3060" i="1"/>
  <c r="P3060" i="1"/>
  <c r="AC3068" i="1"/>
  <c r="P3068" i="1"/>
  <c r="AC3076" i="1"/>
  <c r="P3076" i="1"/>
  <c r="AC3084" i="1"/>
  <c r="P3084" i="1"/>
  <c r="AC3092" i="1"/>
  <c r="P3092" i="1"/>
  <c r="AC3100" i="1"/>
  <c r="P3100" i="1"/>
  <c r="AC3108" i="1"/>
  <c r="P3108" i="1"/>
  <c r="AC3116" i="1"/>
  <c r="P3116" i="1"/>
  <c r="AC3124" i="1"/>
  <c r="P3124" i="1"/>
  <c r="AC3132" i="1"/>
  <c r="P3132" i="1"/>
  <c r="AC3140" i="1"/>
  <c r="P3140" i="1"/>
  <c r="AC3148" i="1"/>
  <c r="P3148" i="1"/>
  <c r="AC3156" i="1"/>
  <c r="P3156" i="1"/>
  <c r="AC3164" i="1"/>
  <c r="P3164" i="1"/>
  <c r="AC3172" i="1"/>
  <c r="P3172" i="1"/>
  <c r="AC3180" i="1"/>
  <c r="P3180" i="1"/>
  <c r="AC3188" i="1"/>
  <c r="P3188" i="1"/>
  <c r="AC3196" i="1"/>
  <c r="P3196" i="1"/>
  <c r="AC3204" i="1"/>
  <c r="P3204" i="1"/>
  <c r="AC3212" i="1"/>
  <c r="P3212" i="1"/>
  <c r="AC3220" i="1"/>
  <c r="P3220" i="1"/>
  <c r="AC3228" i="1"/>
  <c r="P3228" i="1"/>
  <c r="AC3236" i="1"/>
  <c r="P3236" i="1"/>
  <c r="AC3244" i="1"/>
  <c r="P3244" i="1"/>
  <c r="AC3252" i="1"/>
  <c r="P3252" i="1"/>
  <c r="AC3260" i="1"/>
  <c r="P3260" i="1"/>
  <c r="AC3268" i="1"/>
  <c r="P3268" i="1"/>
  <c r="AC3276" i="1"/>
  <c r="P3276" i="1"/>
  <c r="AC3284" i="1"/>
  <c r="P3284" i="1"/>
  <c r="AC3292" i="1"/>
  <c r="P3292" i="1"/>
  <c r="AC3300" i="1"/>
  <c r="P3300" i="1"/>
  <c r="AC3308" i="1"/>
  <c r="P3308" i="1"/>
  <c r="AC3316" i="1"/>
  <c r="P3316" i="1"/>
  <c r="AC3324" i="1"/>
  <c r="P3324" i="1"/>
  <c r="AC3332" i="1"/>
  <c r="P3332" i="1"/>
  <c r="AC3340" i="1"/>
  <c r="P3340" i="1"/>
  <c r="AC3348" i="1"/>
  <c r="P3348" i="1"/>
  <c r="AC3356" i="1"/>
  <c r="P3356" i="1"/>
  <c r="AC3364" i="1"/>
  <c r="P3364" i="1"/>
  <c r="AC3372" i="1"/>
  <c r="P3372" i="1"/>
  <c r="AC3380" i="1"/>
  <c r="P3380" i="1"/>
  <c r="AC3388" i="1"/>
  <c r="P3388" i="1"/>
  <c r="AC3396" i="1"/>
  <c r="P3396" i="1"/>
  <c r="AC3404" i="1"/>
  <c r="P3404" i="1"/>
  <c r="AC3412" i="1"/>
  <c r="P3412" i="1"/>
  <c r="AC3420" i="1"/>
  <c r="P3420" i="1"/>
  <c r="AC3428" i="1"/>
  <c r="P3428" i="1"/>
  <c r="AC3436" i="1"/>
  <c r="P3436" i="1"/>
  <c r="AC3444" i="1"/>
  <c r="P3444" i="1"/>
  <c r="AC3452" i="1"/>
  <c r="P3452" i="1"/>
  <c r="AC3460" i="1"/>
  <c r="P3460" i="1"/>
  <c r="AC3468" i="1"/>
  <c r="P3468" i="1"/>
  <c r="AC3476" i="1"/>
  <c r="P3476" i="1"/>
  <c r="AC3484" i="1"/>
  <c r="P3484" i="1"/>
  <c r="AC3492" i="1"/>
  <c r="P3492" i="1"/>
  <c r="AC3500" i="1"/>
  <c r="P3500" i="1"/>
  <c r="AC3508" i="1"/>
  <c r="P3508" i="1"/>
  <c r="AC3516" i="1"/>
  <c r="P3516" i="1"/>
  <c r="AC3524" i="1"/>
  <c r="P3524" i="1"/>
  <c r="AC3532" i="1"/>
  <c r="P3532" i="1"/>
  <c r="AC3540" i="1"/>
  <c r="P3540" i="1"/>
  <c r="AC3548" i="1"/>
  <c r="P3548" i="1"/>
  <c r="AC3556" i="1"/>
  <c r="P3556" i="1"/>
  <c r="AC3564" i="1"/>
  <c r="P3564" i="1"/>
  <c r="AC3572" i="1"/>
  <c r="P3572" i="1"/>
  <c r="AC3580" i="1"/>
  <c r="P3580" i="1"/>
  <c r="AC3588" i="1"/>
  <c r="P3588" i="1"/>
  <c r="AC3596" i="1"/>
  <c r="P3596" i="1"/>
  <c r="AC3604" i="1"/>
  <c r="P3604" i="1"/>
  <c r="AC3612" i="1"/>
  <c r="P3612" i="1"/>
  <c r="AC3620" i="1"/>
  <c r="P3620" i="1"/>
  <c r="AC3628" i="1"/>
  <c r="P3628" i="1"/>
  <c r="AC3636" i="1"/>
  <c r="P3636" i="1"/>
  <c r="AC3644" i="1"/>
  <c r="P3644" i="1"/>
  <c r="AC3652" i="1"/>
  <c r="P3652" i="1"/>
  <c r="AC3660" i="1"/>
  <c r="P3660" i="1"/>
  <c r="AC3668" i="1"/>
  <c r="P3668" i="1"/>
  <c r="AC3676" i="1"/>
  <c r="P3676" i="1"/>
  <c r="AC3684" i="1"/>
  <c r="P3684" i="1"/>
  <c r="AC3692" i="1"/>
  <c r="P3692" i="1"/>
  <c r="AC3700" i="1"/>
  <c r="P3700" i="1"/>
  <c r="AC3708" i="1"/>
  <c r="P3708" i="1"/>
  <c r="AC3716" i="1"/>
  <c r="P3716" i="1"/>
  <c r="AC3724" i="1"/>
  <c r="P3724" i="1"/>
  <c r="AC3732" i="1"/>
  <c r="P3732" i="1"/>
  <c r="AC3740" i="1"/>
  <c r="P3740" i="1"/>
  <c r="AC3748" i="1"/>
  <c r="P3748" i="1"/>
  <c r="AC3756" i="1"/>
  <c r="P3756" i="1"/>
  <c r="AC3764" i="1"/>
  <c r="P3764" i="1"/>
  <c r="AC3772" i="1"/>
  <c r="P3772" i="1"/>
  <c r="AC3780" i="1"/>
  <c r="P3780" i="1"/>
  <c r="AC3788" i="1"/>
  <c r="P3788" i="1"/>
  <c r="AC3796" i="1"/>
  <c r="P3796" i="1"/>
  <c r="AC3804" i="1"/>
  <c r="P3804" i="1"/>
  <c r="AC3812" i="1"/>
  <c r="P3812" i="1"/>
  <c r="AC3820" i="1"/>
  <c r="P3820" i="1"/>
  <c r="AC3828" i="1"/>
  <c r="P3828" i="1"/>
  <c r="AC3836" i="1"/>
  <c r="P3836" i="1"/>
  <c r="AC3844" i="1"/>
  <c r="P3844" i="1"/>
  <c r="AC3852" i="1"/>
  <c r="P3852" i="1"/>
  <c r="AC3860" i="1"/>
  <c r="P3860" i="1"/>
  <c r="AC3868" i="1"/>
  <c r="P3868" i="1"/>
  <c r="AC3876" i="1"/>
  <c r="P3876" i="1"/>
  <c r="AC3884" i="1"/>
  <c r="P3884" i="1"/>
  <c r="AC3892" i="1"/>
  <c r="P3892" i="1"/>
  <c r="AC4093" i="1"/>
  <c r="P4093" i="1"/>
  <c r="AC4085" i="1"/>
  <c r="P4085" i="1"/>
  <c r="AC4077" i="1"/>
  <c r="P4077" i="1"/>
  <c r="AC4069" i="1"/>
  <c r="P4069" i="1"/>
  <c r="AC4061" i="1"/>
  <c r="P4061" i="1"/>
  <c r="AC4053" i="1"/>
  <c r="P4053" i="1"/>
  <c r="AC4045" i="1"/>
  <c r="P4045" i="1"/>
  <c r="AC4037" i="1"/>
  <c r="P4037" i="1"/>
  <c r="AC4029" i="1"/>
  <c r="P4029" i="1"/>
  <c r="AC4021" i="1"/>
  <c r="P4021" i="1"/>
  <c r="AC4013" i="1"/>
  <c r="P4013" i="1"/>
  <c r="AC4005" i="1"/>
  <c r="P4005" i="1"/>
  <c r="AC3997" i="1"/>
  <c r="P3997" i="1"/>
  <c r="AC3989" i="1"/>
  <c r="P3989" i="1"/>
  <c r="AC3981" i="1"/>
  <c r="P3981" i="1"/>
  <c r="AC3973" i="1"/>
  <c r="P3973" i="1"/>
  <c r="AC3965" i="1"/>
  <c r="P3965" i="1"/>
  <c r="AC3957" i="1"/>
  <c r="P3957" i="1"/>
  <c r="AC3949" i="1"/>
  <c r="P3949" i="1"/>
  <c r="AC3941" i="1"/>
  <c r="P3941" i="1"/>
  <c r="AC3933" i="1"/>
  <c r="P3933" i="1"/>
  <c r="AC3925" i="1"/>
  <c r="P3925" i="1"/>
  <c r="AC3917" i="1"/>
  <c r="P3917" i="1"/>
  <c r="AC3909" i="1"/>
  <c r="P3909" i="1"/>
  <c r="AC3901" i="1"/>
  <c r="P3901" i="1"/>
  <c r="AC261" i="1"/>
  <c r="P261" i="1"/>
  <c r="AC277" i="1"/>
  <c r="P277" i="1"/>
  <c r="AC365" i="1"/>
  <c r="P365" i="1"/>
  <c r="AC421" i="1"/>
  <c r="P421" i="1"/>
  <c r="AC49" i="1"/>
  <c r="P49" i="1"/>
  <c r="AC73" i="1"/>
  <c r="P73" i="1"/>
  <c r="AC97" i="1"/>
  <c r="P97" i="1"/>
  <c r="AC193" i="1"/>
  <c r="P193" i="1"/>
  <c r="AC201" i="1"/>
  <c r="P201" i="1"/>
  <c r="AC233" i="1"/>
  <c r="P233" i="1"/>
  <c r="AC265" i="1"/>
  <c r="P265" i="1"/>
  <c r="AC313" i="1"/>
  <c r="P313" i="1"/>
  <c r="AC337" i="1"/>
  <c r="P337" i="1"/>
  <c r="AC385" i="1"/>
  <c r="P385" i="1"/>
  <c r="AC425" i="1"/>
  <c r="P425" i="1"/>
  <c r="AC465" i="1"/>
  <c r="P465" i="1"/>
  <c r="AC473" i="1"/>
  <c r="P473" i="1"/>
  <c r="AC481" i="1"/>
  <c r="P481" i="1"/>
  <c r="AC521" i="1"/>
  <c r="P521" i="1"/>
  <c r="AC545" i="1"/>
  <c r="P545" i="1"/>
  <c r="AC553" i="1"/>
  <c r="P553" i="1"/>
  <c r="AC569" i="1"/>
  <c r="P569" i="1"/>
  <c r="AC585" i="1"/>
  <c r="P585" i="1"/>
  <c r="AC593" i="1"/>
  <c r="P593" i="1"/>
  <c r="AC601" i="1"/>
  <c r="P601" i="1"/>
  <c r="AC689" i="1"/>
  <c r="P689" i="1"/>
  <c r="AC737" i="1"/>
  <c r="P737" i="1"/>
  <c r="AC745" i="1"/>
  <c r="P745" i="1"/>
  <c r="AC753" i="1"/>
  <c r="P753" i="1"/>
  <c r="AC761" i="1"/>
  <c r="P761" i="1"/>
  <c r="AC777" i="1"/>
  <c r="P777" i="1"/>
  <c r="AC785" i="1"/>
  <c r="P785" i="1"/>
  <c r="AC913" i="1"/>
  <c r="P913" i="1"/>
  <c r="AC929" i="1"/>
  <c r="P929" i="1"/>
  <c r="AC977" i="1"/>
  <c r="P977" i="1"/>
  <c r="AC1089" i="1"/>
  <c r="P1089" i="1"/>
  <c r="AC1097" i="1"/>
  <c r="P1097" i="1"/>
  <c r="AC1121" i="1"/>
  <c r="P1121" i="1"/>
  <c r="AC1361" i="1"/>
  <c r="P1361" i="1"/>
  <c r="AC1401" i="1"/>
  <c r="P1401" i="1"/>
  <c r="AC1425" i="1"/>
  <c r="P1425" i="1"/>
  <c r="AC1441" i="1"/>
  <c r="P1441" i="1"/>
  <c r="AC1465" i="1"/>
  <c r="P1465" i="1"/>
  <c r="AC1473" i="1"/>
  <c r="P1473" i="1"/>
  <c r="AC1481" i="1"/>
  <c r="P1481" i="1"/>
  <c r="AC1497" i="1"/>
  <c r="P1497" i="1"/>
  <c r="AC1521" i="1"/>
  <c r="P1521" i="1"/>
  <c r="AC1537" i="1"/>
  <c r="P1537" i="1"/>
  <c r="AC1553" i="1"/>
  <c r="P1553" i="1"/>
  <c r="AC1577" i="1"/>
  <c r="P1577" i="1"/>
  <c r="AC1665" i="1"/>
  <c r="P1665" i="1"/>
  <c r="AC1689" i="1"/>
  <c r="P1689" i="1"/>
  <c r="AC1697" i="1"/>
  <c r="P1697" i="1"/>
  <c r="AC1713" i="1"/>
  <c r="P1713" i="1"/>
  <c r="AC1721" i="1"/>
  <c r="P1721" i="1"/>
  <c r="AC1825" i="1"/>
  <c r="P1825" i="1"/>
  <c r="AC1905" i="1"/>
  <c r="P1905" i="1"/>
  <c r="AC1913" i="1"/>
  <c r="P1913" i="1"/>
  <c r="AC1929" i="1"/>
  <c r="P1929" i="1"/>
  <c r="AC1985" i="1"/>
  <c r="P1985" i="1"/>
  <c r="AC1993" i="1"/>
  <c r="P1993" i="1"/>
  <c r="AC2001" i="1"/>
  <c r="P2001" i="1"/>
  <c r="AC2009" i="1"/>
  <c r="P2009" i="1"/>
  <c r="AC2017" i="1"/>
  <c r="P2017" i="1"/>
  <c r="AC2025" i="1"/>
  <c r="P2025" i="1"/>
  <c r="AC2033" i="1"/>
  <c r="P2033" i="1"/>
  <c r="AC2041" i="1"/>
  <c r="P2041" i="1"/>
  <c r="AC2049" i="1"/>
  <c r="P2049" i="1"/>
  <c r="AC2057" i="1"/>
  <c r="P2057" i="1"/>
  <c r="AC2065" i="1"/>
  <c r="P2065" i="1"/>
  <c r="AC2073" i="1"/>
  <c r="P2073" i="1"/>
  <c r="AC2081" i="1"/>
  <c r="P2081" i="1"/>
  <c r="AC2089" i="1"/>
  <c r="P2089" i="1"/>
  <c r="AC2097" i="1"/>
  <c r="P2097" i="1"/>
  <c r="AC2105" i="1"/>
  <c r="P2105" i="1"/>
  <c r="AC2113" i="1"/>
  <c r="P2113" i="1"/>
  <c r="AC2121" i="1"/>
  <c r="P2121" i="1"/>
  <c r="AC2129" i="1"/>
  <c r="P2129" i="1"/>
  <c r="AC2137" i="1"/>
  <c r="P2137" i="1"/>
  <c r="AC2145" i="1"/>
  <c r="P2145" i="1"/>
  <c r="AC2153" i="1"/>
  <c r="P2153" i="1"/>
  <c r="AC2161" i="1"/>
  <c r="P2161" i="1"/>
  <c r="AC2169" i="1"/>
  <c r="P2169" i="1"/>
  <c r="AC2177" i="1"/>
  <c r="P2177" i="1"/>
  <c r="AC2185" i="1"/>
  <c r="P2185" i="1"/>
  <c r="AC2193" i="1"/>
  <c r="P2193" i="1"/>
  <c r="AC2201" i="1"/>
  <c r="P2201" i="1"/>
  <c r="AC2209" i="1"/>
  <c r="P2209" i="1"/>
  <c r="AC2217" i="1"/>
  <c r="P2217" i="1"/>
  <c r="AC2225" i="1"/>
  <c r="P2225" i="1"/>
  <c r="AC2233" i="1"/>
  <c r="P2233" i="1"/>
  <c r="AC2241" i="1"/>
  <c r="P2241" i="1"/>
  <c r="AC2249" i="1"/>
  <c r="P2249" i="1"/>
  <c r="AC2257" i="1"/>
  <c r="P2257" i="1"/>
  <c r="AC2265" i="1"/>
  <c r="P2265" i="1"/>
  <c r="AC2273" i="1"/>
  <c r="P2273" i="1"/>
  <c r="AC2281" i="1"/>
  <c r="P2281" i="1"/>
  <c r="AC2289" i="1"/>
  <c r="P2289" i="1"/>
  <c r="AC2297" i="1"/>
  <c r="P2297" i="1"/>
  <c r="AC2305" i="1"/>
  <c r="P2305" i="1"/>
  <c r="AC2313" i="1"/>
  <c r="P2313" i="1"/>
  <c r="AC2321" i="1"/>
  <c r="P2321" i="1"/>
  <c r="AC2329" i="1"/>
  <c r="P2329" i="1"/>
  <c r="AC2337" i="1"/>
  <c r="P2337" i="1"/>
  <c r="AC2345" i="1"/>
  <c r="P2345" i="1"/>
  <c r="AC2353" i="1"/>
  <c r="P2353" i="1"/>
  <c r="AC2361" i="1"/>
  <c r="P2361" i="1"/>
  <c r="AC2369" i="1"/>
  <c r="P2369" i="1"/>
  <c r="AC2377" i="1"/>
  <c r="P2377" i="1"/>
  <c r="AC2385" i="1"/>
  <c r="P2385" i="1"/>
  <c r="AC2393" i="1"/>
  <c r="P2393" i="1"/>
  <c r="AC2401" i="1"/>
  <c r="P2401" i="1"/>
  <c r="AC2409" i="1"/>
  <c r="P2409" i="1"/>
  <c r="AC2417" i="1"/>
  <c r="P2417" i="1"/>
  <c r="AC2425" i="1"/>
  <c r="P2425" i="1"/>
  <c r="AC2433" i="1"/>
  <c r="P2433" i="1"/>
  <c r="AC2441" i="1"/>
  <c r="P2441" i="1"/>
  <c r="AC2449" i="1"/>
  <c r="P2449" i="1"/>
  <c r="AC2457" i="1"/>
  <c r="P2457" i="1"/>
  <c r="AC2465" i="1"/>
  <c r="P2465" i="1"/>
  <c r="AC2473" i="1"/>
  <c r="P2473" i="1"/>
  <c r="AC2481" i="1"/>
  <c r="P2481" i="1"/>
  <c r="AC2489" i="1"/>
  <c r="P2489" i="1"/>
  <c r="AC2497" i="1"/>
  <c r="P2497" i="1"/>
  <c r="AC2505" i="1"/>
  <c r="P2505" i="1"/>
  <c r="AC2513" i="1"/>
  <c r="P2513" i="1"/>
  <c r="AC2521" i="1"/>
  <c r="P2521" i="1"/>
  <c r="AC2529" i="1"/>
  <c r="P2529" i="1"/>
  <c r="AC2537" i="1"/>
  <c r="P2537" i="1"/>
  <c r="AC2545" i="1"/>
  <c r="P2545" i="1"/>
  <c r="AC2553" i="1"/>
  <c r="P2553" i="1"/>
  <c r="AC2561" i="1"/>
  <c r="P2561" i="1"/>
  <c r="AC2569" i="1"/>
  <c r="P2569" i="1"/>
  <c r="AC2577" i="1"/>
  <c r="P2577" i="1"/>
  <c r="AC2585" i="1"/>
  <c r="P2585" i="1"/>
  <c r="AC2593" i="1"/>
  <c r="P2593" i="1"/>
  <c r="AC2601" i="1"/>
  <c r="P2601" i="1"/>
  <c r="AC2609" i="1"/>
  <c r="P2609" i="1"/>
  <c r="AC2617" i="1"/>
  <c r="P2617" i="1"/>
  <c r="AC2625" i="1"/>
  <c r="P2625" i="1"/>
  <c r="AC2633" i="1"/>
  <c r="P2633" i="1"/>
  <c r="AC2641" i="1"/>
  <c r="P2641" i="1"/>
  <c r="AC2649" i="1"/>
  <c r="P2649" i="1"/>
  <c r="AC2657" i="1"/>
  <c r="P2657" i="1"/>
  <c r="AC2665" i="1"/>
  <c r="P2665" i="1"/>
  <c r="AC2673" i="1"/>
  <c r="P2673" i="1"/>
  <c r="AC2681" i="1"/>
  <c r="P2681" i="1"/>
  <c r="AC2689" i="1"/>
  <c r="P2689" i="1"/>
  <c r="AC2697" i="1"/>
  <c r="P2697" i="1"/>
  <c r="AC2705" i="1"/>
  <c r="P2705" i="1"/>
  <c r="AC2713" i="1"/>
  <c r="P2713" i="1"/>
  <c r="AC2721" i="1"/>
  <c r="P2721" i="1"/>
  <c r="AC2729" i="1"/>
  <c r="P2729" i="1"/>
  <c r="AC2737" i="1"/>
  <c r="P2737" i="1"/>
  <c r="AC2745" i="1"/>
  <c r="P2745" i="1"/>
  <c r="AC2753" i="1"/>
  <c r="P2753" i="1"/>
  <c r="AC2761" i="1"/>
  <c r="P2761" i="1"/>
  <c r="AC2769" i="1"/>
  <c r="P2769" i="1"/>
  <c r="AC2777" i="1"/>
  <c r="P2777" i="1"/>
  <c r="AC2785" i="1"/>
  <c r="P2785" i="1"/>
  <c r="AC2793" i="1"/>
  <c r="P2793" i="1"/>
  <c r="AC2801" i="1"/>
  <c r="P2801" i="1"/>
  <c r="AC2809" i="1"/>
  <c r="P2809" i="1"/>
  <c r="AC2817" i="1"/>
  <c r="P2817" i="1"/>
  <c r="AC2825" i="1"/>
  <c r="P2825" i="1"/>
  <c r="AC2833" i="1"/>
  <c r="P2833" i="1"/>
  <c r="AC2841" i="1"/>
  <c r="P2841" i="1"/>
  <c r="AC2849" i="1"/>
  <c r="P2849" i="1"/>
  <c r="AC2857" i="1"/>
  <c r="P2857" i="1"/>
  <c r="AC2865" i="1"/>
  <c r="P2865" i="1"/>
  <c r="AC2873" i="1"/>
  <c r="P2873" i="1"/>
  <c r="AC2881" i="1"/>
  <c r="P2881" i="1"/>
  <c r="AC2889" i="1"/>
  <c r="P2889" i="1"/>
  <c r="AC2897" i="1"/>
  <c r="P2897" i="1"/>
  <c r="AC2905" i="1"/>
  <c r="P2905" i="1"/>
  <c r="AC2913" i="1"/>
  <c r="P2913" i="1"/>
  <c r="AC2921" i="1"/>
  <c r="P2921" i="1"/>
  <c r="AC2929" i="1"/>
  <c r="P2929" i="1"/>
  <c r="AC2937" i="1"/>
  <c r="P2937" i="1"/>
  <c r="AC2945" i="1"/>
  <c r="P2945" i="1"/>
  <c r="AC2953" i="1"/>
  <c r="P2953" i="1"/>
  <c r="AC2961" i="1"/>
  <c r="P2961" i="1"/>
  <c r="AC2969" i="1"/>
  <c r="P2969" i="1"/>
  <c r="AC2977" i="1"/>
  <c r="P2977" i="1"/>
  <c r="AC2985" i="1"/>
  <c r="P2985" i="1"/>
  <c r="AC2993" i="1"/>
  <c r="P2993" i="1"/>
  <c r="AC3001" i="1"/>
  <c r="P3001" i="1"/>
  <c r="AC3009" i="1"/>
  <c r="P3009" i="1"/>
  <c r="AC3017" i="1"/>
  <c r="P3017" i="1"/>
  <c r="AC3025" i="1"/>
  <c r="P3025" i="1"/>
  <c r="AC3033" i="1"/>
  <c r="P3033" i="1"/>
  <c r="AC3041" i="1"/>
  <c r="P3041" i="1"/>
  <c r="AC3049" i="1"/>
  <c r="P3049" i="1"/>
  <c r="AC3057" i="1"/>
  <c r="P3057" i="1"/>
  <c r="AC3065" i="1"/>
  <c r="P3065" i="1"/>
  <c r="AC3073" i="1"/>
  <c r="P3073" i="1"/>
  <c r="AC3081" i="1"/>
  <c r="P3081" i="1"/>
  <c r="AC3089" i="1"/>
  <c r="P3089" i="1"/>
  <c r="AC3097" i="1"/>
  <c r="P3097" i="1"/>
  <c r="AC3105" i="1"/>
  <c r="P3105" i="1"/>
  <c r="AC3113" i="1"/>
  <c r="P3113" i="1"/>
  <c r="AC3121" i="1"/>
  <c r="P3121" i="1"/>
  <c r="AC3129" i="1"/>
  <c r="P3129" i="1"/>
  <c r="AC3137" i="1"/>
  <c r="P3137" i="1"/>
  <c r="AC3145" i="1"/>
  <c r="P3145" i="1"/>
  <c r="AC3153" i="1"/>
  <c r="P3153" i="1"/>
  <c r="AC3161" i="1"/>
  <c r="P3161" i="1"/>
  <c r="AC3169" i="1"/>
  <c r="P3169" i="1"/>
  <c r="AC3177" i="1"/>
  <c r="P3177" i="1"/>
  <c r="AC3185" i="1"/>
  <c r="P3185" i="1"/>
  <c r="AC3193" i="1"/>
  <c r="P3193" i="1"/>
  <c r="AC3201" i="1"/>
  <c r="P3201" i="1"/>
  <c r="AC3209" i="1"/>
  <c r="P3209" i="1"/>
  <c r="AC3217" i="1"/>
  <c r="P3217" i="1"/>
  <c r="AC3225" i="1"/>
  <c r="P3225" i="1"/>
  <c r="AC3233" i="1"/>
  <c r="P3233" i="1"/>
  <c r="AC3241" i="1"/>
  <c r="P3241" i="1"/>
  <c r="AC3249" i="1"/>
  <c r="P3249" i="1"/>
  <c r="AC3257" i="1"/>
  <c r="P3257" i="1"/>
  <c r="AC3265" i="1"/>
  <c r="P3265" i="1"/>
  <c r="AC3273" i="1"/>
  <c r="P3273" i="1"/>
  <c r="AC3281" i="1"/>
  <c r="P3281" i="1"/>
  <c r="AC3289" i="1"/>
  <c r="P3289" i="1"/>
  <c r="AC3297" i="1"/>
  <c r="P3297" i="1"/>
  <c r="AC3305" i="1"/>
  <c r="P3305" i="1"/>
  <c r="AC3313" i="1"/>
  <c r="P3313" i="1"/>
  <c r="AC3321" i="1"/>
  <c r="P3321" i="1"/>
  <c r="AC3329" i="1"/>
  <c r="P3329" i="1"/>
  <c r="AC3337" i="1"/>
  <c r="P3337" i="1"/>
  <c r="AC3345" i="1"/>
  <c r="P3345" i="1"/>
  <c r="AC3353" i="1"/>
  <c r="P3353" i="1"/>
  <c r="AC3361" i="1"/>
  <c r="P3361" i="1"/>
  <c r="AC3369" i="1"/>
  <c r="P3369" i="1"/>
  <c r="AC3377" i="1"/>
  <c r="P3377" i="1"/>
  <c r="AC3385" i="1"/>
  <c r="P3385" i="1"/>
  <c r="AC3393" i="1"/>
  <c r="P3393" i="1"/>
  <c r="AC3401" i="1"/>
  <c r="P3401" i="1"/>
  <c r="AC3409" i="1"/>
  <c r="P3409" i="1"/>
  <c r="AC3417" i="1"/>
  <c r="P3417" i="1"/>
  <c r="AC3425" i="1"/>
  <c r="P3425" i="1"/>
  <c r="AC3433" i="1"/>
  <c r="P3433" i="1"/>
  <c r="AC3441" i="1"/>
  <c r="P3441" i="1"/>
  <c r="AC3449" i="1"/>
  <c r="P3449" i="1"/>
  <c r="AC3457" i="1"/>
  <c r="P3457" i="1"/>
  <c r="AC3465" i="1"/>
  <c r="P3465" i="1"/>
  <c r="AC3473" i="1"/>
  <c r="P3473" i="1"/>
  <c r="AC3481" i="1"/>
  <c r="P3481" i="1"/>
  <c r="AC3489" i="1"/>
  <c r="P3489" i="1"/>
  <c r="AC3497" i="1"/>
  <c r="P3497" i="1"/>
  <c r="AC3505" i="1"/>
  <c r="P3505" i="1"/>
  <c r="AC3513" i="1"/>
  <c r="P3513" i="1"/>
  <c r="AC3521" i="1"/>
  <c r="P3521" i="1"/>
  <c r="AC3529" i="1"/>
  <c r="P3529" i="1"/>
  <c r="AC3537" i="1"/>
  <c r="P3537" i="1"/>
  <c r="AC3545" i="1"/>
  <c r="P3545" i="1"/>
  <c r="AC3553" i="1"/>
  <c r="P3553" i="1"/>
  <c r="AC3561" i="1"/>
  <c r="P3561" i="1"/>
  <c r="AC3569" i="1"/>
  <c r="P3569" i="1"/>
  <c r="AC3577" i="1"/>
  <c r="P3577" i="1"/>
  <c r="AC3585" i="1"/>
  <c r="P3585" i="1"/>
  <c r="AC3593" i="1"/>
  <c r="P3593" i="1"/>
  <c r="AC3601" i="1"/>
  <c r="P3601" i="1"/>
  <c r="AC3609" i="1"/>
  <c r="P3609" i="1"/>
  <c r="AC3617" i="1"/>
  <c r="P3617" i="1"/>
  <c r="AC3625" i="1"/>
  <c r="P3625" i="1"/>
  <c r="AC3633" i="1"/>
  <c r="P3633" i="1"/>
  <c r="AC3641" i="1"/>
  <c r="P3641" i="1"/>
  <c r="AC3649" i="1"/>
  <c r="P3649" i="1"/>
  <c r="AC3657" i="1"/>
  <c r="P3657" i="1"/>
  <c r="AC3665" i="1"/>
  <c r="P3665" i="1"/>
  <c r="AC3673" i="1"/>
  <c r="P3673" i="1"/>
  <c r="AC3681" i="1"/>
  <c r="P3681" i="1"/>
  <c r="AC3689" i="1"/>
  <c r="P3689" i="1"/>
  <c r="AC3697" i="1"/>
  <c r="P3697" i="1"/>
  <c r="AC3705" i="1"/>
  <c r="P3705" i="1"/>
  <c r="AC3713" i="1"/>
  <c r="P3713" i="1"/>
  <c r="AC3721" i="1"/>
  <c r="P3721" i="1"/>
  <c r="AC3729" i="1"/>
  <c r="P3729" i="1"/>
  <c r="AC3737" i="1"/>
  <c r="P3737" i="1"/>
  <c r="AC3745" i="1"/>
  <c r="P3745" i="1"/>
  <c r="AC3753" i="1"/>
  <c r="P3753" i="1"/>
  <c r="AC3761" i="1"/>
  <c r="P3761" i="1"/>
  <c r="AC3769" i="1"/>
  <c r="P3769" i="1"/>
  <c r="AC3777" i="1"/>
  <c r="P3777" i="1"/>
  <c r="AC3785" i="1"/>
  <c r="P3785" i="1"/>
  <c r="AC3793" i="1"/>
  <c r="P3793" i="1"/>
  <c r="AC3801" i="1"/>
  <c r="P3801" i="1"/>
  <c r="AC3809" i="1"/>
  <c r="P3809" i="1"/>
  <c r="AC3817" i="1"/>
  <c r="P3817" i="1"/>
  <c r="AC3825" i="1"/>
  <c r="P3825" i="1"/>
  <c r="AC3833" i="1"/>
  <c r="P3833" i="1"/>
  <c r="AC3841" i="1"/>
  <c r="P3841" i="1"/>
  <c r="AC3849" i="1"/>
  <c r="P3849" i="1"/>
  <c r="AC3857" i="1"/>
  <c r="P3857" i="1"/>
  <c r="AC3865" i="1"/>
  <c r="P3865" i="1"/>
  <c r="AC3873" i="1"/>
  <c r="P3873" i="1"/>
  <c r="AC3881" i="1"/>
  <c r="P3881" i="1"/>
  <c r="AC3889" i="1"/>
  <c r="P3889" i="1"/>
  <c r="AC4092" i="1"/>
  <c r="P4092" i="1"/>
  <c r="AC4084" i="1"/>
  <c r="P4084" i="1"/>
  <c r="AC4076" i="1"/>
  <c r="P4076" i="1"/>
  <c r="AC4068" i="1"/>
  <c r="P4068" i="1"/>
  <c r="AC4060" i="1"/>
  <c r="P4060" i="1"/>
  <c r="AC4052" i="1"/>
  <c r="P4052" i="1"/>
  <c r="AC4044" i="1"/>
  <c r="P4044" i="1"/>
  <c r="AC4036" i="1"/>
  <c r="P4036" i="1"/>
  <c r="AC4028" i="1"/>
  <c r="P4028" i="1"/>
  <c r="AC4020" i="1"/>
  <c r="P4020" i="1"/>
  <c r="AC4012" i="1"/>
  <c r="P4012" i="1"/>
  <c r="AC4004" i="1"/>
  <c r="P4004" i="1"/>
  <c r="AC3996" i="1"/>
  <c r="P3996" i="1"/>
  <c r="AC3988" i="1"/>
  <c r="P3988" i="1"/>
  <c r="AC3980" i="1"/>
  <c r="P3980" i="1"/>
  <c r="AC3972" i="1"/>
  <c r="P3972" i="1"/>
  <c r="AC3964" i="1"/>
  <c r="P3964" i="1"/>
  <c r="AC3956" i="1"/>
  <c r="P3956" i="1"/>
  <c r="AC3948" i="1"/>
  <c r="P3948" i="1"/>
  <c r="AC3940" i="1"/>
  <c r="P3940" i="1"/>
  <c r="AC3932" i="1"/>
  <c r="P3932" i="1"/>
  <c r="AC3924" i="1"/>
  <c r="P3924" i="1"/>
  <c r="AC3916" i="1"/>
  <c r="P3916" i="1"/>
  <c r="AC3908" i="1"/>
  <c r="P3908" i="1"/>
  <c r="AC3900" i="1"/>
  <c r="P3900" i="1"/>
  <c r="AC237" i="1"/>
  <c r="P237" i="1"/>
  <c r="AC285" i="1"/>
  <c r="P285" i="1"/>
  <c r="AC301" i="1"/>
  <c r="P301" i="1"/>
  <c r="AC501" i="1"/>
  <c r="P501" i="1"/>
  <c r="AC57" i="1"/>
  <c r="P57" i="1"/>
  <c r="AC89" i="1"/>
  <c r="P89" i="1"/>
  <c r="AC113" i="1"/>
  <c r="P113" i="1"/>
  <c r="AC153" i="1"/>
  <c r="P153" i="1"/>
  <c r="AC161" i="1"/>
  <c r="P161" i="1"/>
  <c r="AC169" i="1"/>
  <c r="P169" i="1"/>
  <c r="AC177" i="1"/>
  <c r="P177" i="1"/>
  <c r="AC217" i="1"/>
  <c r="P217" i="1"/>
  <c r="AC225" i="1"/>
  <c r="P225" i="1"/>
  <c r="AC241" i="1"/>
  <c r="P241" i="1"/>
  <c r="AC249" i="1"/>
  <c r="P249" i="1"/>
  <c r="AC281" i="1"/>
  <c r="P281" i="1"/>
  <c r="AC297" i="1"/>
  <c r="P297" i="1"/>
  <c r="AC305" i="1"/>
  <c r="P305" i="1"/>
  <c r="AC321" i="1"/>
  <c r="P321" i="1"/>
  <c r="AC329" i="1"/>
  <c r="P329" i="1"/>
  <c r="AC353" i="1"/>
  <c r="P353" i="1"/>
  <c r="AC449" i="1"/>
  <c r="P449" i="1"/>
  <c r="AC617" i="1"/>
  <c r="P617" i="1"/>
  <c r="AC633" i="1"/>
  <c r="P633" i="1"/>
  <c r="AC641" i="1"/>
  <c r="P641" i="1"/>
  <c r="AC649" i="1"/>
  <c r="P649" i="1"/>
  <c r="AC665" i="1"/>
  <c r="P665" i="1"/>
  <c r="AC681" i="1"/>
  <c r="P681" i="1"/>
  <c r="AC729" i="1"/>
  <c r="P729" i="1"/>
  <c r="AC809" i="1"/>
  <c r="P809" i="1"/>
  <c r="AC881" i="1"/>
  <c r="P881" i="1"/>
  <c r="AC889" i="1"/>
  <c r="P889" i="1"/>
  <c r="AC897" i="1"/>
  <c r="P897" i="1"/>
  <c r="AC945" i="1"/>
  <c r="P945" i="1"/>
  <c r="AC953" i="1"/>
  <c r="P953" i="1"/>
  <c r="AC969" i="1"/>
  <c r="P969" i="1"/>
  <c r="AC985" i="1"/>
  <c r="P985" i="1"/>
  <c r="AC1009" i="1"/>
  <c r="P1009" i="1"/>
  <c r="AC1017" i="1"/>
  <c r="P1017" i="1"/>
  <c r="AC1025" i="1"/>
  <c r="P1025" i="1"/>
  <c r="AC1033" i="1"/>
  <c r="P1033" i="1"/>
  <c r="AC1041" i="1"/>
  <c r="P1041" i="1"/>
  <c r="AC1049" i="1"/>
  <c r="P1049" i="1"/>
  <c r="AC1081" i="1"/>
  <c r="P1081" i="1"/>
  <c r="AC1281" i="1"/>
  <c r="P1281" i="1"/>
  <c r="AC1297" i="1"/>
  <c r="P1297" i="1"/>
  <c r="AC1377" i="1"/>
  <c r="P1377" i="1"/>
  <c r="AC1385" i="1"/>
  <c r="P1385" i="1"/>
  <c r="AC1393" i="1"/>
  <c r="P1393" i="1"/>
  <c r="AC1737" i="1"/>
  <c r="P1737" i="1"/>
  <c r="AC1761" i="1"/>
  <c r="P1761" i="1"/>
  <c r="AC14" i="1"/>
  <c r="P14" i="1"/>
  <c r="AC110" i="1"/>
  <c r="P110" i="1"/>
  <c r="AC126" i="1"/>
  <c r="P126" i="1"/>
  <c r="AC134" i="1"/>
  <c r="P134" i="1"/>
  <c r="AC166" i="1"/>
  <c r="P166" i="1"/>
  <c r="AC230" i="1"/>
  <c r="P230" i="1"/>
  <c r="AC262" i="1"/>
  <c r="P262" i="1"/>
  <c r="AC326" i="1"/>
  <c r="P326" i="1"/>
  <c r="AC390" i="1"/>
  <c r="P390" i="1"/>
  <c r="AC414" i="1"/>
  <c r="P414" i="1"/>
  <c r="AC422" i="1"/>
  <c r="P422" i="1"/>
  <c r="AC542" i="1"/>
  <c r="P542" i="1"/>
  <c r="AC606" i="1"/>
  <c r="P606" i="1"/>
  <c r="AC630" i="1"/>
  <c r="P630" i="1"/>
  <c r="AC1094" i="1"/>
  <c r="P1094" i="1"/>
  <c r="AC1550" i="1"/>
  <c r="P1550" i="1"/>
  <c r="AC1566" i="1"/>
  <c r="P1566" i="1"/>
  <c r="AC1662" i="1"/>
  <c r="P1662" i="1"/>
  <c r="AC1678" i="1"/>
  <c r="P1678" i="1"/>
  <c r="AC2030" i="1"/>
  <c r="P2030" i="1"/>
  <c r="AC2110" i="1"/>
  <c r="P2110" i="1"/>
  <c r="AC2134" i="1"/>
  <c r="P2134" i="1"/>
  <c r="AC2142" i="1"/>
  <c r="P2142" i="1"/>
  <c r="AC2150" i="1"/>
  <c r="P2150" i="1"/>
  <c r="AC2158" i="1"/>
  <c r="P2158" i="1"/>
  <c r="AC2166" i="1"/>
  <c r="P2166" i="1"/>
  <c r="AC2174" i="1"/>
  <c r="P2174" i="1"/>
  <c r="AC2182" i="1"/>
  <c r="P2182" i="1"/>
  <c r="AC2190" i="1"/>
  <c r="P2190" i="1"/>
  <c r="AC2198" i="1"/>
  <c r="P2198" i="1"/>
  <c r="AC2206" i="1"/>
  <c r="P2206" i="1"/>
  <c r="AC2214" i="1"/>
  <c r="P2214" i="1"/>
  <c r="AC2486" i="1"/>
  <c r="P2486" i="1"/>
  <c r="AC2510" i="1"/>
  <c r="P2510" i="1"/>
  <c r="AC2518" i="1"/>
  <c r="P2518" i="1"/>
  <c r="AC2566" i="1"/>
  <c r="P2566" i="1"/>
  <c r="AC2574" i="1"/>
  <c r="P2574" i="1"/>
  <c r="AC2582" i="1"/>
  <c r="P2582" i="1"/>
  <c r="AC2598" i="1"/>
  <c r="P2598" i="1"/>
  <c r="AC2606" i="1"/>
  <c r="P2606" i="1"/>
  <c r="AC2662" i="1"/>
  <c r="P2662" i="1"/>
  <c r="AC2670" i="1"/>
  <c r="P2670" i="1"/>
  <c r="AC2854" i="1"/>
  <c r="P2854" i="1"/>
  <c r="AC3038" i="1"/>
  <c r="P3038" i="1"/>
  <c r="AC3046" i="1"/>
  <c r="P3046" i="1"/>
  <c r="AC3110" i="1"/>
  <c r="P3110" i="1"/>
  <c r="AC3118" i="1"/>
  <c r="P3118" i="1"/>
  <c r="AC3126" i="1"/>
  <c r="P3126" i="1"/>
  <c r="AC3254" i="1"/>
  <c r="P3254" i="1"/>
  <c r="AC3262" i="1"/>
  <c r="P3262" i="1"/>
  <c r="AC3270" i="1"/>
  <c r="P3270" i="1"/>
  <c r="AC3278" i="1"/>
  <c r="P3278" i="1"/>
  <c r="AC3286" i="1"/>
  <c r="P3286" i="1"/>
  <c r="AC3294" i="1"/>
  <c r="P3294" i="1"/>
  <c r="AC3302" i="1"/>
  <c r="P3302" i="1"/>
  <c r="AC3310" i="1"/>
  <c r="P3310" i="1"/>
  <c r="AC3318" i="1"/>
  <c r="P3318" i="1"/>
  <c r="AC3326" i="1"/>
  <c r="P3326" i="1"/>
  <c r="AC3334" i="1"/>
  <c r="P3334" i="1"/>
  <c r="AC3342" i="1"/>
  <c r="P3342" i="1"/>
  <c r="AC3350" i="1"/>
  <c r="P3350" i="1"/>
  <c r="AC3358" i="1"/>
  <c r="P3358" i="1"/>
  <c r="AC3366" i="1"/>
  <c r="P3366" i="1"/>
  <c r="AC3374" i="1"/>
  <c r="P3374" i="1"/>
  <c r="AC3382" i="1"/>
  <c r="P3382" i="1"/>
  <c r="AC3390" i="1"/>
  <c r="P3390" i="1"/>
  <c r="AC3398" i="1"/>
  <c r="P3398" i="1"/>
  <c r="AC3406" i="1"/>
  <c r="P3406" i="1"/>
  <c r="AC3414" i="1"/>
  <c r="P3414" i="1"/>
  <c r="AC3422" i="1"/>
  <c r="P3422" i="1"/>
  <c r="AC3430" i="1"/>
  <c r="P3430" i="1"/>
  <c r="AC3438" i="1"/>
  <c r="P3438" i="1"/>
  <c r="AC3446" i="1"/>
  <c r="P3446" i="1"/>
  <c r="AC3454" i="1"/>
  <c r="P3454" i="1"/>
  <c r="AC3462" i="1"/>
  <c r="P3462" i="1"/>
  <c r="AC3470" i="1"/>
  <c r="P3470" i="1"/>
  <c r="AC3478" i="1"/>
  <c r="P3478" i="1"/>
  <c r="AC3486" i="1"/>
  <c r="P3486" i="1"/>
  <c r="AC3494" i="1"/>
  <c r="P3494" i="1"/>
  <c r="AC3502" i="1"/>
  <c r="P3502" i="1"/>
  <c r="AC3510" i="1"/>
  <c r="P3510" i="1"/>
  <c r="AC3518" i="1"/>
  <c r="P3518" i="1"/>
  <c r="AC3526" i="1"/>
  <c r="P3526" i="1"/>
  <c r="AC3534" i="1"/>
  <c r="P3534" i="1"/>
  <c r="AC3542" i="1"/>
  <c r="P3542" i="1"/>
  <c r="AC3550" i="1"/>
  <c r="P3550" i="1"/>
  <c r="AC3558" i="1"/>
  <c r="P3558" i="1"/>
  <c r="AC3566" i="1"/>
  <c r="P3566" i="1"/>
  <c r="AC3574" i="1"/>
  <c r="P3574" i="1"/>
  <c r="AC3582" i="1"/>
  <c r="P3582" i="1"/>
  <c r="AC3590" i="1"/>
  <c r="P3590" i="1"/>
  <c r="AC3598" i="1"/>
  <c r="P3598" i="1"/>
  <c r="AC3606" i="1"/>
  <c r="P3606" i="1"/>
  <c r="AC3614" i="1"/>
  <c r="P3614" i="1"/>
  <c r="AC3622" i="1"/>
  <c r="P3622" i="1"/>
  <c r="AC3630" i="1"/>
  <c r="P3630" i="1"/>
  <c r="AC3638" i="1"/>
  <c r="P3638" i="1"/>
  <c r="AC3646" i="1"/>
  <c r="P3646" i="1"/>
  <c r="AC3654" i="1"/>
  <c r="P3654" i="1"/>
  <c r="AC3662" i="1"/>
  <c r="P3662" i="1"/>
  <c r="AC3670" i="1"/>
  <c r="P3670" i="1"/>
  <c r="AC3678" i="1"/>
  <c r="P3678" i="1"/>
  <c r="AC3686" i="1"/>
  <c r="P3686" i="1"/>
  <c r="AC3694" i="1"/>
  <c r="P3694" i="1"/>
  <c r="AC3702" i="1"/>
  <c r="P3702" i="1"/>
  <c r="AC3710" i="1"/>
  <c r="P3710" i="1"/>
  <c r="AC3718" i="1"/>
  <c r="P3718" i="1"/>
  <c r="AC3726" i="1"/>
  <c r="P3726" i="1"/>
  <c r="AC3734" i="1"/>
  <c r="P3734" i="1"/>
  <c r="AC3742" i="1"/>
  <c r="P3742" i="1"/>
  <c r="AC3750" i="1"/>
  <c r="P3750" i="1"/>
  <c r="AC3758" i="1"/>
  <c r="P3758" i="1"/>
  <c r="AC3766" i="1"/>
  <c r="P3766" i="1"/>
  <c r="AC3774" i="1"/>
  <c r="P3774" i="1"/>
  <c r="AC3782" i="1"/>
  <c r="P3782" i="1"/>
  <c r="AC3790" i="1"/>
  <c r="P3790" i="1"/>
  <c r="AC3798" i="1"/>
  <c r="P3798" i="1"/>
  <c r="AC3806" i="1"/>
  <c r="P3806" i="1"/>
  <c r="AC3814" i="1"/>
  <c r="P3814" i="1"/>
  <c r="AC3822" i="1"/>
  <c r="P3822" i="1"/>
  <c r="AC3830" i="1"/>
  <c r="P3830" i="1"/>
  <c r="AC3838" i="1"/>
  <c r="P3838" i="1"/>
  <c r="AC3846" i="1"/>
  <c r="P3846" i="1"/>
  <c r="AC3854" i="1"/>
  <c r="P3854" i="1"/>
  <c r="AC3862" i="1"/>
  <c r="P3862" i="1"/>
  <c r="AC3870" i="1"/>
  <c r="P3870" i="1"/>
  <c r="AC3878" i="1"/>
  <c r="P3878" i="1"/>
  <c r="AC3886" i="1"/>
  <c r="P3886" i="1"/>
  <c r="AC3894" i="1"/>
  <c r="P3894" i="1"/>
  <c r="AC4091" i="1"/>
  <c r="P4091" i="1"/>
  <c r="AC4083" i="1"/>
  <c r="P4083" i="1"/>
  <c r="AC4075" i="1"/>
  <c r="P4075" i="1"/>
  <c r="AC4067" i="1"/>
  <c r="P4067" i="1"/>
  <c r="AC4059" i="1"/>
  <c r="P4059" i="1"/>
  <c r="AC4051" i="1"/>
  <c r="P4051" i="1"/>
  <c r="AC4043" i="1"/>
  <c r="P4043" i="1"/>
  <c r="AC4035" i="1"/>
  <c r="P4035" i="1"/>
  <c r="AC4027" i="1"/>
  <c r="P4027" i="1"/>
  <c r="AC4019" i="1"/>
  <c r="P4019" i="1"/>
  <c r="AC4011" i="1"/>
  <c r="P4011" i="1"/>
  <c r="AC4003" i="1"/>
  <c r="P4003" i="1"/>
  <c r="AC3995" i="1"/>
  <c r="P3995" i="1"/>
  <c r="AC3987" i="1"/>
  <c r="P3987" i="1"/>
  <c r="AC3979" i="1"/>
  <c r="P3979" i="1"/>
  <c r="AC3971" i="1"/>
  <c r="P3971" i="1"/>
  <c r="AC3963" i="1"/>
  <c r="P3963" i="1"/>
  <c r="AC3955" i="1"/>
  <c r="P3955" i="1"/>
  <c r="AC3947" i="1"/>
  <c r="P3947" i="1"/>
  <c r="AC3939" i="1"/>
  <c r="P3939" i="1"/>
  <c r="AC3931" i="1"/>
  <c r="P3931" i="1"/>
  <c r="AC3923" i="1"/>
  <c r="P3923" i="1"/>
  <c r="AC3915" i="1"/>
  <c r="P3915" i="1"/>
  <c r="AC3907" i="1"/>
  <c r="P3907" i="1"/>
  <c r="AC3899" i="1"/>
  <c r="P3899" i="1"/>
  <c r="AC69" i="1"/>
  <c r="P69" i="1"/>
  <c r="AC93" i="1"/>
  <c r="P93" i="1"/>
  <c r="AC253" i="1"/>
  <c r="P253" i="1"/>
  <c r="AC325" i="1"/>
  <c r="P325" i="1"/>
  <c r="AC429" i="1"/>
  <c r="P429" i="1"/>
  <c r="AC509" i="1"/>
  <c r="P509" i="1"/>
  <c r="AC41" i="1"/>
  <c r="P41" i="1"/>
  <c r="AC105" i="1"/>
  <c r="P105" i="1"/>
  <c r="AC121" i="1"/>
  <c r="P121" i="1"/>
  <c r="AC129" i="1"/>
  <c r="P129" i="1"/>
  <c r="AC145" i="1"/>
  <c r="P145" i="1"/>
  <c r="AC185" i="1"/>
  <c r="P185" i="1"/>
  <c r="AC209" i="1"/>
  <c r="P209" i="1"/>
  <c r="AC273" i="1"/>
  <c r="P273" i="1"/>
  <c r="AC289" i="1"/>
  <c r="P289" i="1"/>
  <c r="AC457" i="1"/>
  <c r="P457" i="1"/>
  <c r="AC489" i="1"/>
  <c r="P489" i="1"/>
  <c r="AC505" i="1"/>
  <c r="P505" i="1"/>
  <c r="AC609" i="1"/>
  <c r="P609" i="1"/>
  <c r="AC625" i="1"/>
  <c r="P625" i="1"/>
  <c r="AC657" i="1"/>
  <c r="P657" i="1"/>
  <c r="AC697" i="1"/>
  <c r="P697" i="1"/>
  <c r="AC713" i="1"/>
  <c r="P713" i="1"/>
  <c r="AC721" i="1"/>
  <c r="P721" i="1"/>
  <c r="AC801" i="1"/>
  <c r="P801" i="1"/>
  <c r="AC841" i="1"/>
  <c r="P841" i="1"/>
  <c r="AC849" i="1"/>
  <c r="P849" i="1"/>
  <c r="AC905" i="1"/>
  <c r="P905" i="1"/>
  <c r="AC961" i="1"/>
  <c r="P961" i="1"/>
  <c r="AC993" i="1"/>
  <c r="P993" i="1"/>
  <c r="AC1001" i="1"/>
  <c r="P1001" i="1"/>
  <c r="AC1129" i="1"/>
  <c r="P1129" i="1"/>
  <c r="AC1305" i="1"/>
  <c r="P1305" i="1"/>
  <c r="AC1321" i="1"/>
  <c r="P1321" i="1"/>
  <c r="AC1369" i="1"/>
  <c r="P1369" i="1"/>
  <c r="AC1409" i="1"/>
  <c r="P1409" i="1"/>
  <c r="AC1417" i="1"/>
  <c r="P1417" i="1"/>
  <c r="AC1513" i="1"/>
  <c r="P1513" i="1"/>
  <c r="AC1593" i="1"/>
  <c r="P1593" i="1"/>
  <c r="AC1633" i="1"/>
  <c r="P1633" i="1"/>
  <c r="AC1641" i="1"/>
  <c r="P1641" i="1"/>
  <c r="AC1649" i="1"/>
  <c r="P1649" i="1"/>
  <c r="AC1673" i="1"/>
  <c r="P1673" i="1"/>
  <c r="AC1705" i="1"/>
  <c r="P1705" i="1"/>
  <c r="AC1745" i="1"/>
  <c r="P1745" i="1"/>
  <c r="AC1753" i="1"/>
  <c r="P1753" i="1"/>
  <c r="AC1769" i="1"/>
  <c r="P1769" i="1"/>
  <c r="AC1817" i="1"/>
  <c r="P1817" i="1"/>
  <c r="AC1857" i="1"/>
  <c r="P1857" i="1"/>
  <c r="AC1865" i="1"/>
  <c r="P1865" i="1"/>
  <c r="AC22" i="1"/>
  <c r="P22" i="1"/>
  <c r="AC46" i="1"/>
  <c r="P46" i="1"/>
  <c r="AC102" i="1"/>
  <c r="P102" i="1"/>
  <c r="AC118" i="1"/>
  <c r="P118" i="1"/>
  <c r="AC142" i="1"/>
  <c r="P142" i="1"/>
  <c r="AC222" i="1"/>
  <c r="P222" i="1"/>
  <c r="AC302" i="1"/>
  <c r="P302" i="1"/>
  <c r="AC366" i="1"/>
  <c r="P366" i="1"/>
  <c r="AC382" i="1"/>
  <c r="P382" i="1"/>
  <c r="AC398" i="1"/>
  <c r="P398" i="1"/>
  <c r="AC454" i="1"/>
  <c r="P454" i="1"/>
  <c r="AC486" i="1"/>
  <c r="P486" i="1"/>
  <c r="AC494" i="1"/>
  <c r="P494" i="1"/>
  <c r="AC742" i="1"/>
  <c r="P742" i="1"/>
  <c r="AC750" i="1"/>
  <c r="P750" i="1"/>
  <c r="AC758" i="1"/>
  <c r="P758" i="1"/>
  <c r="AC798" i="1"/>
  <c r="P798" i="1"/>
  <c r="AC806" i="1"/>
  <c r="P806" i="1"/>
  <c r="AC814" i="1"/>
  <c r="P814" i="1"/>
  <c r="AC822" i="1"/>
  <c r="P822" i="1"/>
  <c r="AC830" i="1"/>
  <c r="P830" i="1"/>
  <c r="AC838" i="1"/>
  <c r="P838" i="1"/>
  <c r="AC846" i="1"/>
  <c r="P846" i="1"/>
  <c r="AC854" i="1"/>
  <c r="P854" i="1"/>
  <c r="AC862" i="1"/>
  <c r="P862" i="1"/>
  <c r="AC870" i="1"/>
  <c r="P870" i="1"/>
  <c r="AC878" i="1"/>
  <c r="P878" i="1"/>
  <c r="AC886" i="1"/>
  <c r="P886" i="1"/>
  <c r="AC894" i="1"/>
  <c r="P894" i="1"/>
  <c r="AC902" i="1"/>
  <c r="P902" i="1"/>
  <c r="AC910" i="1"/>
  <c r="P910" i="1"/>
  <c r="AC918" i="1"/>
  <c r="P918" i="1"/>
  <c r="AC926" i="1"/>
  <c r="P926" i="1"/>
  <c r="AC934" i="1"/>
  <c r="P934" i="1"/>
  <c r="AC942" i="1"/>
  <c r="P942" i="1"/>
  <c r="AC950" i="1"/>
  <c r="P950" i="1"/>
  <c r="AC958" i="1"/>
  <c r="P958" i="1"/>
  <c r="AC966" i="1"/>
  <c r="P966" i="1"/>
  <c r="AC974" i="1"/>
  <c r="P974" i="1"/>
  <c r="AC982" i="1"/>
  <c r="P982" i="1"/>
  <c r="AC990" i="1"/>
  <c r="P990" i="1"/>
  <c r="AC998" i="1"/>
  <c r="P998" i="1"/>
  <c r="AC1006" i="1"/>
  <c r="P1006" i="1"/>
  <c r="AC1014" i="1"/>
  <c r="P1014" i="1"/>
  <c r="AC1022" i="1"/>
  <c r="P1022" i="1"/>
  <c r="AC1030" i="1"/>
  <c r="P1030" i="1"/>
  <c r="AC1038" i="1"/>
  <c r="P1038" i="1"/>
  <c r="AC1046" i="1"/>
  <c r="P1046" i="1"/>
  <c r="AC1054" i="1"/>
  <c r="P1054" i="1"/>
  <c r="AC1062" i="1"/>
  <c r="P1062" i="1"/>
  <c r="AC1070" i="1"/>
  <c r="P1070" i="1"/>
  <c r="AC1078" i="1"/>
  <c r="P1078" i="1"/>
  <c r="AC1086" i="1"/>
  <c r="P1086" i="1"/>
  <c r="AC1102" i="1"/>
  <c r="P1102" i="1"/>
  <c r="AC1110" i="1"/>
  <c r="P1110" i="1"/>
  <c r="AC1118" i="1"/>
  <c r="P1118" i="1"/>
  <c r="AC1126" i="1"/>
  <c r="P1126" i="1"/>
  <c r="AC1134" i="1"/>
  <c r="P1134" i="1"/>
  <c r="AC1142" i="1"/>
  <c r="P1142" i="1"/>
  <c r="AC1150" i="1"/>
  <c r="P1150" i="1"/>
  <c r="AC1158" i="1"/>
  <c r="P1158" i="1"/>
  <c r="AC1166" i="1"/>
  <c r="P1166" i="1"/>
  <c r="AC1174" i="1"/>
  <c r="P1174" i="1"/>
  <c r="AC1182" i="1"/>
  <c r="P1182" i="1"/>
  <c r="AC1190" i="1"/>
  <c r="P1190" i="1"/>
  <c r="AC1198" i="1"/>
  <c r="P1198" i="1"/>
  <c r="AC1206" i="1"/>
  <c r="P1206" i="1"/>
  <c r="AC1214" i="1"/>
  <c r="P1214" i="1"/>
  <c r="AC1222" i="1"/>
  <c r="P1222" i="1"/>
  <c r="AC1230" i="1"/>
  <c r="P1230" i="1"/>
  <c r="AC1238" i="1"/>
  <c r="P1238" i="1"/>
  <c r="AC1246" i="1"/>
  <c r="P1246" i="1"/>
  <c r="AC1254" i="1"/>
  <c r="P1254" i="1"/>
  <c r="AC1262" i="1"/>
  <c r="P1262" i="1"/>
  <c r="AC1270" i="1"/>
  <c r="P1270" i="1"/>
  <c r="AC1278" i="1"/>
  <c r="P1278" i="1"/>
  <c r="AC1286" i="1"/>
  <c r="P1286" i="1"/>
  <c r="AC1294" i="1"/>
  <c r="P1294" i="1"/>
  <c r="AC1302" i="1"/>
  <c r="P1302" i="1"/>
  <c r="AC1310" i="1"/>
  <c r="P1310" i="1"/>
  <c r="AC1318" i="1"/>
  <c r="P1318" i="1"/>
  <c r="AC1326" i="1"/>
  <c r="P1326" i="1"/>
  <c r="AC1334" i="1"/>
  <c r="P1334" i="1"/>
  <c r="AC1342" i="1"/>
  <c r="P1342" i="1"/>
  <c r="AC1350" i="1"/>
  <c r="P1350" i="1"/>
  <c r="AC1358" i="1"/>
  <c r="P1358" i="1"/>
  <c r="AC1366" i="1"/>
  <c r="P1366" i="1"/>
  <c r="AC1374" i="1"/>
  <c r="P1374" i="1"/>
  <c r="AC1382" i="1"/>
  <c r="P1382" i="1"/>
  <c r="AC1390" i="1"/>
  <c r="P1390" i="1"/>
  <c r="AC1398" i="1"/>
  <c r="P1398" i="1"/>
  <c r="AC1406" i="1"/>
  <c r="P1406" i="1"/>
  <c r="AC1414" i="1"/>
  <c r="P1414" i="1"/>
  <c r="AC1422" i="1"/>
  <c r="P1422" i="1"/>
  <c r="AC1430" i="1"/>
  <c r="P1430" i="1"/>
  <c r="AC1438" i="1"/>
  <c r="P1438" i="1"/>
  <c r="AC1446" i="1"/>
  <c r="P1446" i="1"/>
  <c r="AC1454" i="1"/>
  <c r="P1454" i="1"/>
  <c r="AC1462" i="1"/>
  <c r="P1462" i="1"/>
  <c r="AC1470" i="1"/>
  <c r="P1470" i="1"/>
  <c r="AC1478" i="1"/>
  <c r="P1478" i="1"/>
  <c r="AC1486" i="1"/>
  <c r="P1486" i="1"/>
  <c r="AC1494" i="1"/>
  <c r="P1494" i="1"/>
  <c r="AC1502" i="1"/>
  <c r="P1502" i="1"/>
  <c r="AC1510" i="1"/>
  <c r="P1510" i="1"/>
  <c r="AC1518" i="1"/>
  <c r="P1518" i="1"/>
  <c r="AC1526" i="1"/>
  <c r="P1526" i="1"/>
  <c r="AC1534" i="1"/>
  <c r="P1534" i="1"/>
  <c r="AC1542" i="1"/>
  <c r="P1542" i="1"/>
  <c r="AC1558" i="1"/>
  <c r="P1558" i="1"/>
  <c r="AC1574" i="1"/>
  <c r="P1574" i="1"/>
  <c r="AC1582" i="1"/>
  <c r="P1582" i="1"/>
  <c r="AC1590" i="1"/>
  <c r="P1590" i="1"/>
  <c r="AC1598" i="1"/>
  <c r="P1598" i="1"/>
  <c r="AC1606" i="1"/>
  <c r="P1606" i="1"/>
  <c r="AC1614" i="1"/>
  <c r="P1614" i="1"/>
  <c r="AC1622" i="1"/>
  <c r="P1622" i="1"/>
  <c r="AC1630" i="1"/>
  <c r="P1630" i="1"/>
  <c r="AC1638" i="1"/>
  <c r="P1638" i="1"/>
  <c r="AC1646" i="1"/>
  <c r="P1646" i="1"/>
  <c r="AC1654" i="1"/>
  <c r="P1654" i="1"/>
  <c r="AC1670" i="1"/>
  <c r="P1670" i="1"/>
  <c r="AC1686" i="1"/>
  <c r="P1686" i="1"/>
  <c r="AC1694" i="1"/>
  <c r="P1694" i="1"/>
  <c r="AC1702" i="1"/>
  <c r="P1702" i="1"/>
  <c r="AC1710" i="1"/>
  <c r="P1710" i="1"/>
  <c r="AC1718" i="1"/>
  <c r="P1718" i="1"/>
  <c r="AC1726" i="1"/>
  <c r="P1726" i="1"/>
  <c r="AC1734" i="1"/>
  <c r="P1734" i="1"/>
  <c r="AC1742" i="1"/>
  <c r="P1742" i="1"/>
  <c r="AC1750" i="1"/>
  <c r="P1750" i="1"/>
  <c r="AC1758" i="1"/>
  <c r="P1758" i="1"/>
  <c r="AC1766" i="1"/>
  <c r="P1766" i="1"/>
  <c r="AC1774" i="1"/>
  <c r="P1774" i="1"/>
  <c r="AC1782" i="1"/>
  <c r="P1782" i="1"/>
  <c r="AC1790" i="1"/>
  <c r="P1790" i="1"/>
  <c r="AC1798" i="1"/>
  <c r="P1798" i="1"/>
  <c r="AC1806" i="1"/>
  <c r="P1806" i="1"/>
  <c r="AC1814" i="1"/>
  <c r="P1814" i="1"/>
  <c r="AC1822" i="1"/>
  <c r="P1822" i="1"/>
  <c r="AC1830" i="1"/>
  <c r="P1830" i="1"/>
  <c r="AC1838" i="1"/>
  <c r="P1838" i="1"/>
  <c r="AC1846" i="1"/>
  <c r="P1846" i="1"/>
  <c r="AC1854" i="1"/>
  <c r="P1854" i="1"/>
  <c r="AC1862" i="1"/>
  <c r="P1862" i="1"/>
  <c r="AC1870" i="1"/>
  <c r="P1870" i="1"/>
  <c r="AC1878" i="1"/>
  <c r="P1878" i="1"/>
  <c r="AC1886" i="1"/>
  <c r="P1886" i="1"/>
  <c r="AC1894" i="1"/>
  <c r="P1894" i="1"/>
  <c r="AC1902" i="1"/>
  <c r="P1902" i="1"/>
  <c r="AC1910" i="1"/>
  <c r="P1910" i="1"/>
  <c r="AC1918" i="1"/>
  <c r="P1918" i="1"/>
  <c r="AC1926" i="1"/>
  <c r="P1926" i="1"/>
  <c r="AC1934" i="1"/>
  <c r="P1934" i="1"/>
  <c r="AC1942" i="1"/>
  <c r="P1942" i="1"/>
  <c r="AC1950" i="1"/>
  <c r="P1950" i="1"/>
  <c r="AC1958" i="1"/>
  <c r="P1958" i="1"/>
  <c r="AC1966" i="1"/>
  <c r="P1966" i="1"/>
  <c r="AC1974" i="1"/>
  <c r="P1974" i="1"/>
  <c r="AC1982" i="1"/>
  <c r="P1982" i="1"/>
  <c r="AC1990" i="1"/>
  <c r="P1990" i="1"/>
  <c r="AC1998" i="1"/>
  <c r="P1998" i="1"/>
  <c r="AC2006" i="1"/>
  <c r="P2006" i="1"/>
  <c r="AC2014" i="1"/>
  <c r="P2014" i="1"/>
  <c r="AC2022" i="1"/>
  <c r="P2022" i="1"/>
  <c r="AC2038" i="1"/>
  <c r="P2038" i="1"/>
  <c r="AC2046" i="1"/>
  <c r="P2046" i="1"/>
  <c r="AC2054" i="1"/>
  <c r="P2054" i="1"/>
  <c r="AC2062" i="1"/>
  <c r="P2062" i="1"/>
  <c r="AC2070" i="1"/>
  <c r="P2070" i="1"/>
  <c r="AC2078" i="1"/>
  <c r="P2078" i="1"/>
  <c r="AC2086" i="1"/>
  <c r="P2086" i="1"/>
  <c r="AC2094" i="1"/>
  <c r="P2094" i="1"/>
  <c r="AC2102" i="1"/>
  <c r="P2102" i="1"/>
  <c r="AC2118" i="1"/>
  <c r="P2118" i="1"/>
  <c r="AC2126" i="1"/>
  <c r="P2126" i="1"/>
  <c r="AC2222" i="1"/>
  <c r="P2222" i="1"/>
  <c r="AC2230" i="1"/>
  <c r="P2230" i="1"/>
  <c r="AC2238" i="1"/>
  <c r="P2238" i="1"/>
  <c r="AC2246" i="1"/>
  <c r="P2246" i="1"/>
  <c r="AC2254" i="1"/>
  <c r="P2254" i="1"/>
  <c r="AC2262" i="1"/>
  <c r="P2262" i="1"/>
  <c r="AC2270" i="1"/>
  <c r="P2270" i="1"/>
  <c r="AC2278" i="1"/>
  <c r="P2278" i="1"/>
  <c r="AC2286" i="1"/>
  <c r="P2286" i="1"/>
  <c r="AC2294" i="1"/>
  <c r="P2294" i="1"/>
  <c r="AC2302" i="1"/>
  <c r="P2302" i="1"/>
  <c r="AC2310" i="1"/>
  <c r="P2310" i="1"/>
  <c r="AC2318" i="1"/>
  <c r="P2318" i="1"/>
  <c r="AC2326" i="1"/>
  <c r="P2326" i="1"/>
  <c r="AC2334" i="1"/>
  <c r="P2334" i="1"/>
  <c r="AC2342" i="1"/>
  <c r="P2342" i="1"/>
  <c r="AC2350" i="1"/>
  <c r="P2350" i="1"/>
  <c r="AC2358" i="1"/>
  <c r="P2358" i="1"/>
  <c r="AC2366" i="1"/>
  <c r="P2366" i="1"/>
  <c r="AC2374" i="1"/>
  <c r="P2374" i="1"/>
  <c r="AC2382" i="1"/>
  <c r="P2382" i="1"/>
  <c r="AC2390" i="1"/>
  <c r="P2390" i="1"/>
  <c r="AC2398" i="1"/>
  <c r="P2398" i="1"/>
  <c r="AC2406" i="1"/>
  <c r="P2406" i="1"/>
  <c r="AC2414" i="1"/>
  <c r="P2414" i="1"/>
  <c r="AC2422" i="1"/>
  <c r="P2422" i="1"/>
  <c r="AC2430" i="1"/>
  <c r="P2430" i="1"/>
  <c r="AC2438" i="1"/>
  <c r="P2438" i="1"/>
  <c r="AC2446" i="1"/>
  <c r="P2446" i="1"/>
  <c r="AC2454" i="1"/>
  <c r="P2454" i="1"/>
  <c r="AC2462" i="1"/>
  <c r="P2462" i="1"/>
  <c r="AC2470" i="1"/>
  <c r="P2470" i="1"/>
  <c r="AC2478" i="1"/>
  <c r="P2478" i="1"/>
  <c r="AC2494" i="1"/>
  <c r="P2494" i="1"/>
  <c r="AC2502" i="1"/>
  <c r="P2502" i="1"/>
  <c r="AC2526" i="1"/>
  <c r="P2526" i="1"/>
  <c r="AC2534" i="1"/>
  <c r="P2534" i="1"/>
  <c r="AC2542" i="1"/>
  <c r="P2542" i="1"/>
  <c r="AC2550" i="1"/>
  <c r="P2550" i="1"/>
  <c r="AC2558" i="1"/>
  <c r="P2558" i="1"/>
  <c r="AC2590" i="1"/>
  <c r="P2590" i="1"/>
  <c r="AC2614" i="1"/>
  <c r="P2614" i="1"/>
  <c r="AC2622" i="1"/>
  <c r="P2622" i="1"/>
  <c r="AC2630" i="1"/>
  <c r="P2630" i="1"/>
  <c r="AC2638" i="1"/>
  <c r="P2638" i="1"/>
  <c r="AC2646" i="1"/>
  <c r="P2646" i="1"/>
  <c r="AC2654" i="1"/>
  <c r="P2654" i="1"/>
  <c r="AC2678" i="1"/>
  <c r="P2678" i="1"/>
  <c r="AC2686" i="1"/>
  <c r="P2686" i="1"/>
  <c r="AC2694" i="1"/>
  <c r="P2694" i="1"/>
  <c r="AC2702" i="1"/>
  <c r="P2702" i="1"/>
  <c r="AC2710" i="1"/>
  <c r="P2710" i="1"/>
  <c r="AC2718" i="1"/>
  <c r="P2718" i="1"/>
  <c r="AC2726" i="1"/>
  <c r="P2726" i="1"/>
  <c r="AC2734" i="1"/>
  <c r="P2734" i="1"/>
  <c r="AC2742" i="1"/>
  <c r="P2742" i="1"/>
  <c r="AC2750" i="1"/>
  <c r="P2750" i="1"/>
  <c r="AC2758" i="1"/>
  <c r="P2758" i="1"/>
  <c r="AC2766" i="1"/>
  <c r="P2766" i="1"/>
  <c r="AC2774" i="1"/>
  <c r="P2774" i="1"/>
  <c r="AC2782" i="1"/>
  <c r="P2782" i="1"/>
  <c r="AC2790" i="1"/>
  <c r="P2790" i="1"/>
  <c r="AC2798" i="1"/>
  <c r="P2798" i="1"/>
  <c r="AC2806" i="1"/>
  <c r="P2806" i="1"/>
  <c r="AC2814" i="1"/>
  <c r="P2814" i="1"/>
  <c r="AC2822" i="1"/>
  <c r="P2822" i="1"/>
  <c r="AC2830" i="1"/>
  <c r="P2830" i="1"/>
  <c r="AC2838" i="1"/>
  <c r="P2838" i="1"/>
  <c r="AC2846" i="1"/>
  <c r="P2846" i="1"/>
  <c r="AC2862" i="1"/>
  <c r="P2862" i="1"/>
  <c r="AC2870" i="1"/>
  <c r="P2870" i="1"/>
  <c r="AC2878" i="1"/>
  <c r="P2878" i="1"/>
  <c r="AC2886" i="1"/>
  <c r="P2886" i="1"/>
  <c r="AC2894" i="1"/>
  <c r="P2894" i="1"/>
  <c r="AC2902" i="1"/>
  <c r="P2902" i="1"/>
  <c r="AC2910" i="1"/>
  <c r="P2910" i="1"/>
  <c r="AC2918" i="1"/>
  <c r="P2918" i="1"/>
  <c r="AC2926" i="1"/>
  <c r="P2926" i="1"/>
  <c r="AC2934" i="1"/>
  <c r="P2934" i="1"/>
  <c r="AC2942" i="1"/>
  <c r="P2942" i="1"/>
  <c r="AC2950" i="1"/>
  <c r="P2950" i="1"/>
  <c r="AC2958" i="1"/>
  <c r="P2958" i="1"/>
  <c r="AC2966" i="1"/>
  <c r="P2966" i="1"/>
  <c r="AC2974" i="1"/>
  <c r="P2974" i="1"/>
  <c r="AC2982" i="1"/>
  <c r="P2982" i="1"/>
  <c r="AC2990" i="1"/>
  <c r="P2990" i="1"/>
  <c r="AC2998" i="1"/>
  <c r="P2998" i="1"/>
  <c r="AC3006" i="1"/>
  <c r="P3006" i="1"/>
  <c r="AC3014" i="1"/>
  <c r="P3014" i="1"/>
  <c r="AC3022" i="1"/>
  <c r="P3022" i="1"/>
  <c r="AC3030" i="1"/>
  <c r="P3030" i="1"/>
  <c r="AC3054" i="1"/>
  <c r="P3054" i="1"/>
  <c r="AC3062" i="1"/>
  <c r="P3062" i="1"/>
  <c r="AC3070" i="1"/>
  <c r="P3070" i="1"/>
  <c r="AC3078" i="1"/>
  <c r="P3078" i="1"/>
  <c r="AC3086" i="1"/>
  <c r="P3086" i="1"/>
  <c r="AC3094" i="1"/>
  <c r="P3094" i="1"/>
  <c r="AC3102" i="1"/>
  <c r="P3102" i="1"/>
  <c r="AC3134" i="1"/>
  <c r="P3134" i="1"/>
  <c r="AC3142" i="1"/>
  <c r="P3142" i="1"/>
  <c r="AC3150" i="1"/>
  <c r="P3150" i="1"/>
  <c r="AC3158" i="1"/>
  <c r="P3158" i="1"/>
  <c r="AC3166" i="1"/>
  <c r="P3166" i="1"/>
  <c r="AC3174" i="1"/>
  <c r="P3174" i="1"/>
  <c r="AC3182" i="1"/>
  <c r="P3182" i="1"/>
  <c r="AC3190" i="1"/>
  <c r="P3190" i="1"/>
  <c r="AC3198" i="1"/>
  <c r="P3198" i="1"/>
  <c r="AC3206" i="1"/>
  <c r="P3206" i="1"/>
  <c r="AC3214" i="1"/>
  <c r="P3214" i="1"/>
  <c r="AC3222" i="1"/>
  <c r="P3222" i="1"/>
  <c r="AC3230" i="1"/>
  <c r="P3230" i="1"/>
  <c r="AC3238" i="1"/>
  <c r="P3238" i="1"/>
  <c r="AC3246" i="1"/>
  <c r="P3246" i="1"/>
  <c r="AC11" i="1"/>
  <c r="P11" i="1"/>
  <c r="AC19" i="1"/>
  <c r="P19" i="1"/>
  <c r="AC27" i="1"/>
  <c r="P27" i="1"/>
  <c r="AC35" i="1"/>
  <c r="P35" i="1"/>
  <c r="AC43" i="1"/>
  <c r="P43" i="1"/>
  <c r="AC51" i="1"/>
  <c r="P51" i="1"/>
  <c r="AC59" i="1"/>
  <c r="P59" i="1"/>
  <c r="AC67" i="1"/>
  <c r="P67" i="1"/>
  <c r="AC75" i="1"/>
  <c r="P75" i="1"/>
  <c r="AC83" i="1"/>
  <c r="P83" i="1"/>
  <c r="AC91" i="1"/>
  <c r="P91" i="1"/>
  <c r="AC99" i="1"/>
  <c r="P99" i="1"/>
  <c r="AC107" i="1"/>
  <c r="P107" i="1"/>
  <c r="AC115" i="1"/>
  <c r="P115" i="1"/>
  <c r="AC123" i="1"/>
  <c r="P123" i="1"/>
  <c r="AC131" i="1"/>
  <c r="P131" i="1"/>
  <c r="AC139" i="1"/>
  <c r="P139" i="1"/>
  <c r="AC147" i="1"/>
  <c r="P147" i="1"/>
  <c r="AC155" i="1"/>
  <c r="P155" i="1"/>
  <c r="AC163" i="1"/>
  <c r="P163" i="1"/>
  <c r="AC171" i="1"/>
  <c r="P171" i="1"/>
  <c r="AC179" i="1"/>
  <c r="P179" i="1"/>
  <c r="AC187" i="1"/>
  <c r="P187" i="1"/>
  <c r="AC195" i="1"/>
  <c r="P195" i="1"/>
  <c r="AC203" i="1"/>
  <c r="P203" i="1"/>
  <c r="AC211" i="1"/>
  <c r="P211" i="1"/>
  <c r="AC219" i="1"/>
  <c r="P219" i="1"/>
  <c r="AC227" i="1"/>
  <c r="P227" i="1"/>
  <c r="AC235" i="1"/>
  <c r="P235" i="1"/>
  <c r="AC243" i="1"/>
  <c r="P243" i="1"/>
  <c r="AC251" i="1"/>
  <c r="P251" i="1"/>
  <c r="AC259" i="1"/>
  <c r="P259" i="1"/>
  <c r="AC267" i="1"/>
  <c r="P267" i="1"/>
  <c r="AC275" i="1"/>
  <c r="P275" i="1"/>
  <c r="AC283" i="1"/>
  <c r="P283" i="1"/>
  <c r="AC291" i="1"/>
  <c r="P291" i="1"/>
  <c r="AC299" i="1"/>
  <c r="P299" i="1"/>
  <c r="AC307" i="1"/>
  <c r="P307" i="1"/>
  <c r="AC315" i="1"/>
  <c r="P315" i="1"/>
  <c r="AC323" i="1"/>
  <c r="P323" i="1"/>
  <c r="AC331" i="1"/>
  <c r="P331" i="1"/>
  <c r="AC339" i="1"/>
  <c r="P339" i="1"/>
  <c r="AC347" i="1"/>
  <c r="P347" i="1"/>
  <c r="AC355" i="1"/>
  <c r="P355" i="1"/>
  <c r="AC363" i="1"/>
  <c r="P363" i="1"/>
  <c r="AC371" i="1"/>
  <c r="P371" i="1"/>
  <c r="AC379" i="1"/>
  <c r="P379" i="1"/>
  <c r="AC387" i="1"/>
  <c r="P387" i="1"/>
  <c r="AC395" i="1"/>
  <c r="P395" i="1"/>
  <c r="AC403" i="1"/>
  <c r="P403" i="1"/>
  <c r="AC411" i="1"/>
  <c r="P411" i="1"/>
  <c r="AC419" i="1"/>
  <c r="P419" i="1"/>
  <c r="AC427" i="1"/>
  <c r="P427" i="1"/>
  <c r="AC435" i="1"/>
  <c r="P435" i="1"/>
  <c r="AC443" i="1"/>
  <c r="P443" i="1"/>
  <c r="AC451" i="1"/>
  <c r="P451" i="1"/>
  <c r="AC459" i="1"/>
  <c r="P459" i="1"/>
  <c r="AC467" i="1"/>
  <c r="P467" i="1"/>
  <c r="AC475" i="1"/>
  <c r="P475" i="1"/>
  <c r="AC483" i="1"/>
  <c r="P483" i="1"/>
  <c r="AC491" i="1"/>
  <c r="P491" i="1"/>
  <c r="AC499" i="1"/>
  <c r="P499" i="1"/>
  <c r="AC507" i="1"/>
  <c r="P507" i="1"/>
  <c r="AC515" i="1"/>
  <c r="P515" i="1"/>
  <c r="AC523" i="1"/>
  <c r="P523" i="1"/>
  <c r="AC531" i="1"/>
  <c r="P531" i="1"/>
  <c r="AC539" i="1"/>
  <c r="P539" i="1"/>
  <c r="AC547" i="1"/>
  <c r="P547" i="1"/>
  <c r="AC555" i="1"/>
  <c r="P555" i="1"/>
  <c r="AC563" i="1"/>
  <c r="P563" i="1"/>
  <c r="AC571" i="1"/>
  <c r="P571" i="1"/>
  <c r="AC579" i="1"/>
  <c r="P579" i="1"/>
  <c r="AC587" i="1"/>
  <c r="P587" i="1"/>
  <c r="AC595" i="1"/>
  <c r="P595" i="1"/>
  <c r="AC603" i="1"/>
  <c r="P603" i="1"/>
  <c r="AC611" i="1"/>
  <c r="P611" i="1"/>
  <c r="AC619" i="1"/>
  <c r="P619" i="1"/>
  <c r="AC627" i="1"/>
  <c r="P627" i="1"/>
  <c r="AC635" i="1"/>
  <c r="P635" i="1"/>
  <c r="AC643" i="1"/>
  <c r="P643" i="1"/>
  <c r="AC651" i="1"/>
  <c r="P651" i="1"/>
  <c r="AC659" i="1"/>
  <c r="P659" i="1"/>
  <c r="AC667" i="1"/>
  <c r="P667" i="1"/>
  <c r="AC675" i="1"/>
  <c r="P675" i="1"/>
  <c r="AC683" i="1"/>
  <c r="P683" i="1"/>
  <c r="AC691" i="1"/>
  <c r="P691" i="1"/>
  <c r="AC699" i="1"/>
  <c r="P699" i="1"/>
  <c r="AC707" i="1"/>
  <c r="P707" i="1"/>
  <c r="AC715" i="1"/>
  <c r="P715" i="1"/>
  <c r="AC723" i="1"/>
  <c r="P723" i="1"/>
  <c r="AC731" i="1"/>
  <c r="P731" i="1"/>
  <c r="AC739" i="1"/>
  <c r="P739" i="1"/>
  <c r="AC747" i="1"/>
  <c r="P747" i="1"/>
  <c r="AC755" i="1"/>
  <c r="P755" i="1"/>
  <c r="AC763" i="1"/>
  <c r="P763" i="1"/>
  <c r="AC771" i="1"/>
  <c r="P771" i="1"/>
  <c r="AC779" i="1"/>
  <c r="P779" i="1"/>
  <c r="AC787" i="1"/>
  <c r="P787" i="1"/>
  <c r="AC795" i="1"/>
  <c r="P795" i="1"/>
  <c r="AC803" i="1"/>
  <c r="P803" i="1"/>
  <c r="AC811" i="1"/>
  <c r="P811" i="1"/>
  <c r="AC819" i="1"/>
  <c r="P819" i="1"/>
  <c r="AC827" i="1"/>
  <c r="P827" i="1"/>
  <c r="AC835" i="1"/>
  <c r="P835" i="1"/>
  <c r="AC843" i="1"/>
  <c r="P843" i="1"/>
  <c r="AC851" i="1"/>
  <c r="P851" i="1"/>
  <c r="AC859" i="1"/>
  <c r="P859" i="1"/>
  <c r="AC867" i="1"/>
  <c r="P867" i="1"/>
  <c r="AC875" i="1"/>
  <c r="P875" i="1"/>
  <c r="AC883" i="1"/>
  <c r="P883" i="1"/>
  <c r="AC891" i="1"/>
  <c r="P891" i="1"/>
  <c r="AC899" i="1"/>
  <c r="P899" i="1"/>
  <c r="AC907" i="1"/>
  <c r="P907" i="1"/>
  <c r="AC915" i="1"/>
  <c r="P915" i="1"/>
  <c r="AC923" i="1"/>
  <c r="P923" i="1"/>
  <c r="AC931" i="1"/>
  <c r="P931" i="1"/>
  <c r="AC939" i="1"/>
  <c r="P939" i="1"/>
  <c r="AC947" i="1"/>
  <c r="P947" i="1"/>
  <c r="AC955" i="1"/>
  <c r="P955" i="1"/>
  <c r="AC963" i="1"/>
  <c r="P963" i="1"/>
  <c r="AC971" i="1"/>
  <c r="P971" i="1"/>
  <c r="AC979" i="1"/>
  <c r="P979" i="1"/>
  <c r="AC987" i="1"/>
  <c r="P987" i="1"/>
  <c r="AC995" i="1"/>
  <c r="P995" i="1"/>
  <c r="AC1003" i="1"/>
  <c r="P1003" i="1"/>
  <c r="AC1011" i="1"/>
  <c r="P1011" i="1"/>
  <c r="AC1019" i="1"/>
  <c r="P1019" i="1"/>
  <c r="AC1027" i="1"/>
  <c r="P1027" i="1"/>
  <c r="AC1035" i="1"/>
  <c r="P1035" i="1"/>
  <c r="AC1043" i="1"/>
  <c r="P1043" i="1"/>
  <c r="AC1051" i="1"/>
  <c r="P1051" i="1"/>
  <c r="AC1059" i="1"/>
  <c r="P1059" i="1"/>
  <c r="AC1067" i="1"/>
  <c r="P1067" i="1"/>
  <c r="AC1075" i="1"/>
  <c r="P1075" i="1"/>
  <c r="AC1083" i="1"/>
  <c r="P1083" i="1"/>
  <c r="AC1091" i="1"/>
  <c r="P1091" i="1"/>
  <c r="AC1099" i="1"/>
  <c r="P1099" i="1"/>
  <c r="AC1107" i="1"/>
  <c r="P1107" i="1"/>
  <c r="AC1115" i="1"/>
  <c r="P1115" i="1"/>
  <c r="AC1123" i="1"/>
  <c r="P1123" i="1"/>
  <c r="AC1131" i="1"/>
  <c r="P1131" i="1"/>
  <c r="AC5" i="1"/>
  <c r="P5" i="1"/>
  <c r="AC21" i="1"/>
  <c r="P21" i="1"/>
  <c r="AC77" i="1"/>
  <c r="P77" i="1"/>
  <c r="AC85" i="1"/>
  <c r="P85" i="1"/>
  <c r="AC101" i="1"/>
  <c r="P101" i="1"/>
  <c r="AC125" i="1"/>
  <c r="P125" i="1"/>
  <c r="AC149" i="1"/>
  <c r="P149" i="1"/>
  <c r="AC165" i="1"/>
  <c r="P165" i="1"/>
  <c r="AC181" i="1"/>
  <c r="P181" i="1"/>
  <c r="AC189" i="1"/>
  <c r="P189" i="1"/>
  <c r="AC197" i="1"/>
  <c r="P197" i="1"/>
  <c r="AC229" i="1"/>
  <c r="P229" i="1"/>
  <c r="AC349" i="1"/>
  <c r="P349" i="1"/>
  <c r="AC373" i="1"/>
  <c r="P373" i="1"/>
  <c r="AC445" i="1"/>
  <c r="P445" i="1"/>
  <c r="AC461" i="1"/>
  <c r="P461" i="1"/>
  <c r="AC4" i="1"/>
  <c r="P4" i="1"/>
  <c r="AC9" i="1"/>
  <c r="P9" i="1"/>
  <c r="AC17" i="1"/>
  <c r="P17" i="1"/>
  <c r="AC25" i="1"/>
  <c r="P25" i="1"/>
  <c r="AC33" i="1"/>
  <c r="P33" i="1"/>
  <c r="AC65" i="1"/>
  <c r="P65" i="1"/>
  <c r="AC81" i="1"/>
  <c r="P81" i="1"/>
  <c r="AC137" i="1"/>
  <c r="P137" i="1"/>
  <c r="AC257" i="1"/>
  <c r="P257" i="1"/>
  <c r="AC345" i="1"/>
  <c r="P345" i="1"/>
  <c r="AC361" i="1"/>
  <c r="P361" i="1"/>
  <c r="AC369" i="1"/>
  <c r="P369" i="1"/>
  <c r="AC377" i="1"/>
  <c r="P377" i="1"/>
  <c r="AC393" i="1"/>
  <c r="P393" i="1"/>
  <c r="AC401" i="1"/>
  <c r="P401" i="1"/>
  <c r="AC409" i="1"/>
  <c r="P409" i="1"/>
  <c r="AC417" i="1"/>
  <c r="P417" i="1"/>
  <c r="AC433" i="1"/>
  <c r="P433" i="1"/>
  <c r="AC441" i="1"/>
  <c r="P441" i="1"/>
  <c r="AC497" i="1"/>
  <c r="P497" i="1"/>
  <c r="AC513" i="1"/>
  <c r="P513" i="1"/>
  <c r="AC529" i="1"/>
  <c r="P529" i="1"/>
  <c r="AC537" i="1"/>
  <c r="P537" i="1"/>
  <c r="AC561" i="1"/>
  <c r="P561" i="1"/>
  <c r="AC577" i="1"/>
  <c r="P577" i="1"/>
  <c r="AC673" i="1"/>
  <c r="P673" i="1"/>
  <c r="AC705" i="1"/>
  <c r="P705" i="1"/>
  <c r="AC769" i="1"/>
  <c r="P769" i="1"/>
  <c r="AC793" i="1"/>
  <c r="P793" i="1"/>
  <c r="AC817" i="1"/>
  <c r="P817" i="1"/>
  <c r="AC825" i="1"/>
  <c r="P825" i="1"/>
  <c r="AC833" i="1"/>
  <c r="P833" i="1"/>
  <c r="AC857" i="1"/>
  <c r="P857" i="1"/>
  <c r="AC865" i="1"/>
  <c r="P865" i="1"/>
  <c r="AC873" i="1"/>
  <c r="P873" i="1"/>
  <c r="AC921" i="1"/>
  <c r="P921" i="1"/>
  <c r="AC937" i="1"/>
  <c r="P937" i="1"/>
  <c r="AC1057" i="1"/>
  <c r="P1057" i="1"/>
  <c r="AC1065" i="1"/>
  <c r="P1065" i="1"/>
  <c r="AC1073" i="1"/>
  <c r="P1073" i="1"/>
  <c r="AC1105" i="1"/>
  <c r="P1105" i="1"/>
  <c r="AC1113" i="1"/>
  <c r="P1113" i="1"/>
  <c r="AC1137" i="1"/>
  <c r="P1137" i="1"/>
  <c r="AC1145" i="1"/>
  <c r="P1145" i="1"/>
  <c r="AC1153" i="1"/>
  <c r="P1153" i="1"/>
  <c r="AC1161" i="1"/>
  <c r="P1161" i="1"/>
  <c r="AC1169" i="1"/>
  <c r="P1169" i="1"/>
  <c r="AC1177" i="1"/>
  <c r="P1177" i="1"/>
  <c r="AC1185" i="1"/>
  <c r="P1185" i="1"/>
  <c r="AC1193" i="1"/>
  <c r="P1193" i="1"/>
  <c r="AC1201" i="1"/>
  <c r="P1201" i="1"/>
  <c r="AC1209" i="1"/>
  <c r="P1209" i="1"/>
  <c r="AC1217" i="1"/>
  <c r="P1217" i="1"/>
  <c r="AC1225" i="1"/>
  <c r="P1225" i="1"/>
  <c r="AC1233" i="1"/>
  <c r="P1233" i="1"/>
  <c r="AC1241" i="1"/>
  <c r="P1241" i="1"/>
  <c r="AC1249" i="1"/>
  <c r="P1249" i="1"/>
  <c r="AC1257" i="1"/>
  <c r="P1257" i="1"/>
  <c r="AC1265" i="1"/>
  <c r="P1265" i="1"/>
  <c r="AC1273" i="1"/>
  <c r="P1273" i="1"/>
  <c r="AC1289" i="1"/>
  <c r="P1289" i="1"/>
  <c r="AC1313" i="1"/>
  <c r="P1313" i="1"/>
  <c r="AC1329" i="1"/>
  <c r="P1329" i="1"/>
  <c r="AC1337" i="1"/>
  <c r="P1337" i="1"/>
  <c r="AC1345" i="1"/>
  <c r="P1345" i="1"/>
  <c r="AC1353" i="1"/>
  <c r="P1353" i="1"/>
  <c r="AC1433" i="1"/>
  <c r="P1433" i="1"/>
  <c r="AC1449" i="1"/>
  <c r="P1449" i="1"/>
  <c r="AC1457" i="1"/>
  <c r="P1457" i="1"/>
  <c r="AC1489" i="1"/>
  <c r="P1489" i="1"/>
  <c r="AC1505" i="1"/>
  <c r="P1505" i="1"/>
  <c r="AC1529" i="1"/>
  <c r="P1529" i="1"/>
  <c r="AC1545" i="1"/>
  <c r="P1545" i="1"/>
  <c r="AC1561" i="1"/>
  <c r="P1561" i="1"/>
  <c r="AC1569" i="1"/>
  <c r="P1569" i="1"/>
  <c r="AC1585" i="1"/>
  <c r="P1585" i="1"/>
  <c r="AC1601" i="1"/>
  <c r="P1601" i="1"/>
  <c r="AC1609" i="1"/>
  <c r="P1609" i="1"/>
  <c r="AC1617" i="1"/>
  <c r="P1617" i="1"/>
  <c r="AC1625" i="1"/>
  <c r="P1625" i="1"/>
  <c r="AC1657" i="1"/>
  <c r="P1657" i="1"/>
  <c r="AC1681" i="1"/>
  <c r="P1681" i="1"/>
  <c r="AC1729" i="1"/>
  <c r="P1729" i="1"/>
  <c r="AC1777" i="1"/>
  <c r="P1777" i="1"/>
  <c r="AC1785" i="1"/>
  <c r="P1785" i="1"/>
  <c r="AC1793" i="1"/>
  <c r="P1793" i="1"/>
  <c r="AC1801" i="1"/>
  <c r="P1801" i="1"/>
  <c r="AC1809" i="1"/>
  <c r="P1809" i="1"/>
  <c r="AC1833" i="1"/>
  <c r="P1833" i="1"/>
  <c r="AC1841" i="1"/>
  <c r="P1841" i="1"/>
  <c r="AC1849" i="1"/>
  <c r="P1849" i="1"/>
  <c r="AC1873" i="1"/>
  <c r="P1873" i="1"/>
  <c r="AC1881" i="1"/>
  <c r="P1881" i="1"/>
  <c r="AC1889" i="1"/>
  <c r="P1889" i="1"/>
  <c r="AC1897" i="1"/>
  <c r="P1897" i="1"/>
  <c r="AC1921" i="1"/>
  <c r="P1921" i="1"/>
  <c r="AC1937" i="1"/>
  <c r="P1937" i="1"/>
  <c r="AC1945" i="1"/>
  <c r="P1945" i="1"/>
  <c r="AC1953" i="1"/>
  <c r="P1953" i="1"/>
  <c r="AC1961" i="1"/>
  <c r="P1961" i="1"/>
  <c r="AC1969" i="1"/>
  <c r="P1969" i="1"/>
  <c r="AC1977" i="1"/>
  <c r="P1977" i="1"/>
  <c r="AC6" i="1"/>
  <c r="P6" i="1"/>
  <c r="AC30" i="1"/>
  <c r="P30" i="1"/>
  <c r="AC38" i="1"/>
  <c r="P38" i="1"/>
  <c r="AC54" i="1"/>
  <c r="P54" i="1"/>
  <c r="AC62" i="1"/>
  <c r="P62" i="1"/>
  <c r="AC70" i="1"/>
  <c r="P70" i="1"/>
  <c r="AC78" i="1"/>
  <c r="P78" i="1"/>
  <c r="AC86" i="1"/>
  <c r="P86" i="1"/>
  <c r="AC94" i="1"/>
  <c r="P94" i="1"/>
  <c r="AC150" i="1"/>
  <c r="P150" i="1"/>
  <c r="AC158" i="1"/>
  <c r="P158" i="1"/>
  <c r="AC174" i="1"/>
  <c r="P174" i="1"/>
  <c r="AC182" i="1"/>
  <c r="P182" i="1"/>
  <c r="AC190" i="1"/>
  <c r="P190" i="1"/>
  <c r="AC198" i="1"/>
  <c r="P198" i="1"/>
  <c r="AC206" i="1"/>
  <c r="P206" i="1"/>
  <c r="AC214" i="1"/>
  <c r="P214" i="1"/>
  <c r="AC238" i="1"/>
  <c r="P238" i="1"/>
  <c r="AC246" i="1"/>
  <c r="P246" i="1"/>
  <c r="AC254" i="1"/>
  <c r="P254" i="1"/>
  <c r="AC270" i="1"/>
  <c r="P270" i="1"/>
  <c r="AC278" i="1"/>
  <c r="P278" i="1"/>
  <c r="AC286" i="1"/>
  <c r="P286" i="1"/>
  <c r="AC294" i="1"/>
  <c r="P294" i="1"/>
  <c r="AC310" i="1"/>
  <c r="P310" i="1"/>
  <c r="AC318" i="1"/>
  <c r="P318" i="1"/>
  <c r="AC334" i="1"/>
  <c r="P334" i="1"/>
  <c r="AC342" i="1"/>
  <c r="P342" i="1"/>
  <c r="AC350" i="1"/>
  <c r="P350" i="1"/>
  <c r="AC358" i="1"/>
  <c r="P358" i="1"/>
  <c r="AC374" i="1"/>
  <c r="P374" i="1"/>
  <c r="AC406" i="1"/>
  <c r="P406" i="1"/>
  <c r="AC430" i="1"/>
  <c r="P430" i="1"/>
  <c r="AC438" i="1"/>
  <c r="P438" i="1"/>
  <c r="AC446" i="1"/>
  <c r="P446" i="1"/>
  <c r="AC462" i="1"/>
  <c r="P462" i="1"/>
  <c r="AC470" i="1"/>
  <c r="P470" i="1"/>
  <c r="AC478" i="1"/>
  <c r="P478" i="1"/>
  <c r="AC502" i="1"/>
  <c r="P502" i="1"/>
  <c r="AC510" i="1"/>
  <c r="P510" i="1"/>
  <c r="AC518" i="1"/>
  <c r="P518" i="1"/>
  <c r="AC526" i="1"/>
  <c r="P526" i="1"/>
  <c r="AC534" i="1"/>
  <c r="P534" i="1"/>
  <c r="AC550" i="1"/>
  <c r="P550" i="1"/>
  <c r="AC558" i="1"/>
  <c r="P558" i="1"/>
  <c r="AC566" i="1"/>
  <c r="P566" i="1"/>
  <c r="AC574" i="1"/>
  <c r="P574" i="1"/>
  <c r="AC582" i="1"/>
  <c r="P582" i="1"/>
  <c r="AC590" i="1"/>
  <c r="P590" i="1"/>
  <c r="AC598" i="1"/>
  <c r="P598" i="1"/>
  <c r="AC614" i="1"/>
  <c r="P614" i="1"/>
  <c r="AC622" i="1"/>
  <c r="P622" i="1"/>
  <c r="AC638" i="1"/>
  <c r="P638" i="1"/>
  <c r="AC646" i="1"/>
  <c r="P646" i="1"/>
  <c r="AC654" i="1"/>
  <c r="P654" i="1"/>
  <c r="AC662" i="1"/>
  <c r="P662" i="1"/>
  <c r="AC670" i="1"/>
  <c r="P670" i="1"/>
  <c r="AC678" i="1"/>
  <c r="P678" i="1"/>
  <c r="AC686" i="1"/>
  <c r="P686" i="1"/>
  <c r="AC694" i="1"/>
  <c r="P694" i="1"/>
  <c r="AC702" i="1"/>
  <c r="P702" i="1"/>
  <c r="AC710" i="1"/>
  <c r="P710" i="1"/>
  <c r="AC718" i="1"/>
  <c r="P718" i="1"/>
  <c r="AC726" i="1"/>
  <c r="P726" i="1"/>
  <c r="AC734" i="1"/>
  <c r="P734" i="1"/>
  <c r="AC766" i="1"/>
  <c r="P766" i="1"/>
  <c r="AC774" i="1"/>
  <c r="P774" i="1"/>
  <c r="AC782" i="1"/>
  <c r="P782" i="1"/>
  <c r="AC790" i="1"/>
  <c r="P790" i="1"/>
  <c r="AC8" i="1"/>
  <c r="P8" i="1"/>
  <c r="AC16" i="1"/>
  <c r="P16" i="1"/>
  <c r="AC24" i="1"/>
  <c r="P24" i="1"/>
  <c r="AC32" i="1"/>
  <c r="P32" i="1"/>
  <c r="AC40" i="1"/>
  <c r="P40" i="1"/>
  <c r="AC48" i="1"/>
  <c r="P48" i="1"/>
  <c r="AC56" i="1"/>
  <c r="P56" i="1"/>
  <c r="AC64" i="1"/>
  <c r="P64" i="1"/>
  <c r="AC72" i="1"/>
  <c r="P72" i="1"/>
  <c r="AC80" i="1"/>
  <c r="P80" i="1"/>
  <c r="AC88" i="1"/>
  <c r="P88" i="1"/>
  <c r="AC96" i="1"/>
  <c r="P96" i="1"/>
  <c r="AC104" i="1"/>
  <c r="P104" i="1"/>
  <c r="AC112" i="1"/>
  <c r="P112" i="1"/>
  <c r="AC120" i="1"/>
  <c r="P120" i="1"/>
  <c r="AC128" i="1"/>
  <c r="P128" i="1"/>
  <c r="AC136" i="1"/>
  <c r="P136" i="1"/>
  <c r="AC144" i="1"/>
  <c r="P144" i="1"/>
  <c r="AC152" i="1"/>
  <c r="P152" i="1"/>
  <c r="AC160" i="1"/>
  <c r="P160" i="1"/>
  <c r="AC168" i="1"/>
  <c r="P168" i="1"/>
  <c r="AC176" i="1"/>
  <c r="P176" i="1"/>
  <c r="AC184" i="1"/>
  <c r="P184" i="1"/>
  <c r="AC192" i="1"/>
  <c r="P192" i="1"/>
  <c r="AC200" i="1"/>
  <c r="P200" i="1"/>
  <c r="AC208" i="1"/>
  <c r="P208" i="1"/>
  <c r="AC216" i="1"/>
  <c r="P216" i="1"/>
  <c r="AC224" i="1"/>
  <c r="P224" i="1"/>
  <c r="AC232" i="1"/>
  <c r="P232" i="1"/>
  <c r="AC240" i="1"/>
  <c r="P240" i="1"/>
  <c r="AC248" i="1"/>
  <c r="P248" i="1"/>
  <c r="AC256" i="1"/>
  <c r="P256" i="1"/>
  <c r="AC264" i="1"/>
  <c r="P264" i="1"/>
  <c r="AC272" i="1"/>
  <c r="P272" i="1"/>
  <c r="AC280" i="1"/>
  <c r="P280" i="1"/>
  <c r="AC288" i="1"/>
  <c r="P288" i="1"/>
  <c r="AC296" i="1"/>
  <c r="P296" i="1"/>
  <c r="AC304" i="1"/>
  <c r="P304" i="1"/>
  <c r="AC312" i="1"/>
  <c r="P312" i="1"/>
  <c r="AC320" i="1"/>
  <c r="P320" i="1"/>
  <c r="AC328" i="1"/>
  <c r="P328" i="1"/>
  <c r="AC336" i="1"/>
  <c r="P336" i="1"/>
  <c r="AC344" i="1"/>
  <c r="P344" i="1"/>
  <c r="AC352" i="1"/>
  <c r="P352" i="1"/>
  <c r="AC360" i="1"/>
  <c r="P360" i="1"/>
  <c r="AC368" i="1"/>
  <c r="P368" i="1"/>
  <c r="AC376" i="1"/>
  <c r="P376" i="1"/>
  <c r="AC384" i="1"/>
  <c r="P384" i="1"/>
  <c r="AC392" i="1"/>
  <c r="P392" i="1"/>
  <c r="AC400" i="1"/>
  <c r="P400" i="1"/>
  <c r="AC408" i="1"/>
  <c r="P408" i="1"/>
  <c r="AC416" i="1"/>
  <c r="P416" i="1"/>
  <c r="AC424" i="1"/>
  <c r="P424" i="1"/>
  <c r="AC432" i="1"/>
  <c r="P432" i="1"/>
  <c r="AC440" i="1"/>
  <c r="P440" i="1"/>
  <c r="AC448" i="1"/>
  <c r="P448" i="1"/>
  <c r="AC456" i="1"/>
  <c r="P456" i="1"/>
  <c r="AC464" i="1"/>
  <c r="P464" i="1"/>
  <c r="AC472" i="1"/>
  <c r="P472" i="1"/>
  <c r="AC480" i="1"/>
  <c r="P480" i="1"/>
  <c r="AC488" i="1"/>
  <c r="P488" i="1"/>
  <c r="AC496" i="1"/>
  <c r="P496" i="1"/>
  <c r="AC504" i="1"/>
  <c r="P504" i="1"/>
  <c r="AC512" i="1"/>
  <c r="P512" i="1"/>
  <c r="AC520" i="1"/>
  <c r="P520" i="1"/>
  <c r="AC528" i="1"/>
  <c r="P528" i="1"/>
  <c r="AC536" i="1"/>
  <c r="P536" i="1"/>
  <c r="AC544" i="1"/>
  <c r="P544" i="1"/>
  <c r="AC552" i="1"/>
  <c r="P552" i="1"/>
  <c r="AC560" i="1"/>
  <c r="P560" i="1"/>
  <c r="AC568" i="1"/>
  <c r="P568" i="1"/>
  <c r="AC576" i="1"/>
  <c r="P576" i="1"/>
  <c r="AC584" i="1"/>
  <c r="P584" i="1"/>
  <c r="AC592" i="1"/>
  <c r="P592" i="1"/>
  <c r="AC600" i="1"/>
  <c r="P600" i="1"/>
  <c r="AC608" i="1"/>
  <c r="P608" i="1"/>
  <c r="AC616" i="1"/>
  <c r="P616" i="1"/>
  <c r="AC624" i="1"/>
  <c r="P624" i="1"/>
  <c r="AC632" i="1"/>
  <c r="P632" i="1"/>
  <c r="AC640" i="1"/>
  <c r="P640" i="1"/>
  <c r="AC648" i="1"/>
  <c r="P648" i="1"/>
  <c r="AC656" i="1"/>
  <c r="P656" i="1"/>
  <c r="AC664" i="1"/>
  <c r="P664" i="1"/>
  <c r="AC672" i="1"/>
  <c r="P672" i="1"/>
  <c r="AC680" i="1"/>
  <c r="P680" i="1"/>
  <c r="AC688" i="1"/>
  <c r="P688" i="1"/>
  <c r="AC696" i="1"/>
  <c r="P696" i="1"/>
  <c r="AC704" i="1"/>
  <c r="P704" i="1"/>
  <c r="AC712" i="1"/>
  <c r="P712" i="1"/>
  <c r="AC720" i="1"/>
  <c r="P720" i="1"/>
  <c r="AC728" i="1"/>
  <c r="P728" i="1"/>
  <c r="AC736" i="1"/>
  <c r="P736" i="1"/>
  <c r="AC744" i="1"/>
  <c r="P744" i="1"/>
  <c r="AC752" i="1"/>
  <c r="P752" i="1"/>
  <c r="AC760" i="1"/>
  <c r="P760" i="1"/>
  <c r="AC768" i="1"/>
  <c r="P768" i="1"/>
  <c r="AC776" i="1"/>
  <c r="P776" i="1"/>
  <c r="AC784" i="1"/>
  <c r="P784" i="1"/>
  <c r="AC792" i="1"/>
  <c r="P792" i="1"/>
  <c r="AC800" i="1"/>
  <c r="P800" i="1"/>
  <c r="AC808" i="1"/>
  <c r="P808" i="1"/>
  <c r="AC816" i="1"/>
  <c r="P816" i="1"/>
  <c r="AC824" i="1"/>
  <c r="P824" i="1"/>
  <c r="AC832" i="1"/>
  <c r="P832" i="1"/>
  <c r="AC840" i="1"/>
  <c r="P840" i="1"/>
  <c r="AC848" i="1"/>
  <c r="P848" i="1"/>
  <c r="AC856" i="1"/>
  <c r="P856" i="1"/>
  <c r="AC864" i="1"/>
  <c r="P864" i="1"/>
  <c r="AC872" i="1"/>
  <c r="P872" i="1"/>
  <c r="AC880" i="1"/>
  <c r="P880" i="1"/>
  <c r="AC888" i="1"/>
  <c r="P888" i="1"/>
  <c r="AC896" i="1"/>
  <c r="P896" i="1"/>
  <c r="AC904" i="1"/>
  <c r="P904" i="1"/>
  <c r="AC912" i="1"/>
  <c r="P912" i="1"/>
  <c r="AC920" i="1"/>
  <c r="P920" i="1"/>
  <c r="AC928" i="1"/>
  <c r="P928" i="1"/>
  <c r="AC936" i="1"/>
  <c r="P936" i="1"/>
  <c r="AC944" i="1"/>
  <c r="P944" i="1"/>
  <c r="AC952" i="1"/>
  <c r="P952" i="1"/>
  <c r="AC960" i="1"/>
  <c r="P960" i="1"/>
  <c r="AC968" i="1"/>
  <c r="P968" i="1"/>
  <c r="AC976" i="1"/>
  <c r="P976" i="1"/>
  <c r="AC984" i="1"/>
  <c r="P984" i="1"/>
  <c r="AC992" i="1"/>
  <c r="P992" i="1"/>
  <c r="AC1000" i="1"/>
  <c r="P1000" i="1"/>
  <c r="AC1008" i="1"/>
  <c r="P1008" i="1"/>
  <c r="AC1016" i="1"/>
  <c r="P1016" i="1"/>
  <c r="AC1024" i="1"/>
  <c r="P1024" i="1"/>
  <c r="AC1032" i="1"/>
  <c r="P1032" i="1"/>
  <c r="AC1040" i="1"/>
  <c r="P1040" i="1"/>
  <c r="AC1048" i="1"/>
  <c r="P1048" i="1"/>
  <c r="AC1056" i="1"/>
  <c r="P1056" i="1"/>
  <c r="AC1064" i="1"/>
  <c r="P1064" i="1"/>
  <c r="AC1072" i="1"/>
  <c r="P1072" i="1"/>
  <c r="AC1080" i="1"/>
  <c r="P1080" i="1"/>
  <c r="AC1088" i="1"/>
  <c r="P1088" i="1"/>
  <c r="AC1096" i="1"/>
  <c r="P1096" i="1"/>
  <c r="AC1104" i="1"/>
  <c r="P1104" i="1"/>
  <c r="AC1112" i="1"/>
  <c r="P1112" i="1"/>
  <c r="AC1120" i="1"/>
  <c r="P1120" i="1"/>
  <c r="AC1128" i="1"/>
  <c r="P1128" i="1"/>
  <c r="AC1136" i="1"/>
  <c r="P1136" i="1"/>
  <c r="AC1144" i="1"/>
  <c r="P1144" i="1"/>
  <c r="AC1152" i="1"/>
  <c r="P1152" i="1"/>
  <c r="AC1160" i="1"/>
  <c r="P1160" i="1"/>
  <c r="AC1168" i="1"/>
  <c r="P1168" i="1"/>
  <c r="AC1176" i="1"/>
  <c r="P1176" i="1"/>
  <c r="AC1184" i="1"/>
  <c r="P1184" i="1"/>
  <c r="AC1192" i="1"/>
  <c r="P1192" i="1"/>
  <c r="AC1200" i="1"/>
  <c r="P1200" i="1"/>
  <c r="AC1208" i="1"/>
  <c r="P1208" i="1"/>
  <c r="AC1216" i="1"/>
  <c r="P1216" i="1"/>
  <c r="AC1224" i="1"/>
  <c r="P1224" i="1"/>
  <c r="AC1232" i="1"/>
  <c r="P1232" i="1"/>
  <c r="AC1240" i="1"/>
  <c r="P1240" i="1"/>
  <c r="AC1248" i="1"/>
  <c r="P1248" i="1"/>
  <c r="AC1256" i="1"/>
  <c r="P1256" i="1"/>
  <c r="AC1264" i="1"/>
  <c r="P1264" i="1"/>
  <c r="AC1272" i="1"/>
  <c r="P1272" i="1"/>
  <c r="AC1280" i="1"/>
  <c r="P1280" i="1"/>
  <c r="AC1288" i="1"/>
  <c r="P1288" i="1"/>
  <c r="AC1296" i="1"/>
  <c r="P1296" i="1"/>
  <c r="AC1304" i="1"/>
  <c r="P1304" i="1"/>
  <c r="AC1312" i="1"/>
  <c r="P1312" i="1"/>
  <c r="AC1320" i="1"/>
  <c r="P1320" i="1"/>
  <c r="AC1328" i="1"/>
  <c r="P1328" i="1"/>
  <c r="AC1336" i="1"/>
  <c r="P1336" i="1"/>
  <c r="AC1344" i="1"/>
  <c r="P1344" i="1"/>
  <c r="AC1352" i="1"/>
  <c r="P1352" i="1"/>
  <c r="AC1360" i="1"/>
  <c r="P1360" i="1"/>
  <c r="AC1368" i="1"/>
  <c r="P1368" i="1"/>
  <c r="AC1376" i="1"/>
  <c r="P1376" i="1"/>
  <c r="AC1384" i="1"/>
  <c r="P1384" i="1"/>
  <c r="AC1392" i="1"/>
  <c r="P1392" i="1"/>
  <c r="AC1400" i="1"/>
  <c r="P1400" i="1"/>
  <c r="AC1408" i="1"/>
  <c r="P1408" i="1"/>
  <c r="AC1416" i="1"/>
  <c r="P1416" i="1"/>
  <c r="AC1424" i="1"/>
  <c r="P1424" i="1"/>
  <c r="AC1432" i="1"/>
  <c r="P1432" i="1"/>
  <c r="AC1440" i="1"/>
  <c r="P1440" i="1"/>
  <c r="AC1448" i="1"/>
  <c r="P1448" i="1"/>
  <c r="AC1456" i="1"/>
  <c r="P1456" i="1"/>
  <c r="AC1464" i="1"/>
  <c r="P1464" i="1"/>
  <c r="AC1472" i="1"/>
  <c r="P1472" i="1"/>
  <c r="AC1480" i="1"/>
  <c r="P1480" i="1"/>
  <c r="AC1488" i="1"/>
  <c r="P1488" i="1"/>
  <c r="AC1496" i="1"/>
  <c r="P1496" i="1"/>
  <c r="AC1504" i="1"/>
  <c r="P1504" i="1"/>
  <c r="AC1512" i="1"/>
  <c r="P1512" i="1"/>
  <c r="AC1520" i="1"/>
  <c r="P1520" i="1"/>
  <c r="AC1528" i="1"/>
  <c r="P1528" i="1"/>
  <c r="AC1536" i="1"/>
  <c r="P1536" i="1"/>
  <c r="AC1544" i="1"/>
  <c r="P1544" i="1"/>
  <c r="AC1552" i="1"/>
  <c r="P1552" i="1"/>
  <c r="AC1560" i="1"/>
  <c r="P1560" i="1"/>
  <c r="AC1568" i="1"/>
  <c r="P1568" i="1"/>
  <c r="AC1576" i="1"/>
  <c r="P1576" i="1"/>
  <c r="AC1584" i="1"/>
  <c r="P1584" i="1"/>
  <c r="AC1592" i="1"/>
  <c r="P1592" i="1"/>
  <c r="AC1600" i="1"/>
  <c r="P1600" i="1"/>
  <c r="AC1608" i="1"/>
  <c r="P1608" i="1"/>
  <c r="AC1616" i="1"/>
  <c r="P1616" i="1"/>
  <c r="AC1624" i="1"/>
  <c r="P1624" i="1"/>
  <c r="AC1632" i="1"/>
  <c r="P1632" i="1"/>
  <c r="AC1640" i="1"/>
  <c r="P1640" i="1"/>
  <c r="AC1648" i="1"/>
  <c r="P1648" i="1"/>
  <c r="AC1656" i="1"/>
  <c r="P1656" i="1"/>
  <c r="AC1664" i="1"/>
  <c r="P1664" i="1"/>
  <c r="AC1672" i="1"/>
  <c r="P1672" i="1"/>
  <c r="AC1680" i="1"/>
  <c r="P1680" i="1"/>
  <c r="AC1688" i="1"/>
  <c r="P1688" i="1"/>
  <c r="AC1696" i="1"/>
  <c r="P1696" i="1"/>
  <c r="AC1704" i="1"/>
  <c r="P1704" i="1"/>
  <c r="AC1712" i="1"/>
  <c r="P1712" i="1"/>
  <c r="AC1720" i="1"/>
  <c r="P1720" i="1"/>
  <c r="AC1728" i="1"/>
  <c r="P1728" i="1"/>
  <c r="AC1736" i="1"/>
  <c r="P1736" i="1"/>
  <c r="AC1744" i="1"/>
  <c r="P1744" i="1"/>
  <c r="AC1752" i="1"/>
  <c r="P1752" i="1"/>
  <c r="AC1760" i="1"/>
  <c r="P1760" i="1"/>
  <c r="AC1768" i="1"/>
  <c r="P1768" i="1"/>
  <c r="AC1776" i="1"/>
  <c r="P1776" i="1"/>
  <c r="AC1784" i="1"/>
  <c r="P1784" i="1"/>
  <c r="AC1792" i="1"/>
  <c r="P1792" i="1"/>
  <c r="AC1800" i="1"/>
  <c r="P1800" i="1"/>
  <c r="AC1808" i="1"/>
  <c r="P1808" i="1"/>
  <c r="AC1816" i="1"/>
  <c r="P1816" i="1"/>
  <c r="AC1824" i="1"/>
  <c r="P1824" i="1"/>
  <c r="AC1832" i="1"/>
  <c r="P1832" i="1"/>
  <c r="AC1840" i="1"/>
  <c r="P1840" i="1"/>
  <c r="AC1848" i="1"/>
  <c r="P1848" i="1"/>
  <c r="AC1856" i="1"/>
  <c r="P1856" i="1"/>
  <c r="AC1864" i="1"/>
  <c r="P1864" i="1"/>
  <c r="AC1872" i="1"/>
  <c r="P1872" i="1"/>
  <c r="AC1880" i="1"/>
  <c r="P1880" i="1"/>
  <c r="AC1888" i="1"/>
  <c r="P1888" i="1"/>
  <c r="AC1896" i="1"/>
  <c r="P1896" i="1"/>
  <c r="AC1904" i="1"/>
  <c r="P1904" i="1"/>
  <c r="AC1912" i="1"/>
  <c r="P1912" i="1"/>
  <c r="AC1920" i="1"/>
  <c r="P1920" i="1"/>
  <c r="AC1928" i="1"/>
  <c r="P1928" i="1"/>
  <c r="AC1936" i="1"/>
  <c r="P1936" i="1"/>
  <c r="AC1944" i="1"/>
  <c r="P1944" i="1"/>
  <c r="AC1952" i="1"/>
  <c r="P1952" i="1"/>
  <c r="AC1960" i="1"/>
  <c r="P1960" i="1"/>
  <c r="AC1968" i="1"/>
  <c r="P1968" i="1"/>
  <c r="AC1976" i="1"/>
  <c r="P1976" i="1"/>
  <c r="AC1984" i="1"/>
  <c r="P1984" i="1"/>
  <c r="AC1992" i="1"/>
  <c r="P1992" i="1"/>
  <c r="AC2000" i="1"/>
  <c r="P2000" i="1"/>
  <c r="AC2008" i="1"/>
  <c r="P2008" i="1"/>
  <c r="AC2016" i="1"/>
  <c r="P2016" i="1"/>
  <c r="AC2024" i="1"/>
  <c r="P2024" i="1"/>
  <c r="AC2032" i="1"/>
  <c r="P2032" i="1"/>
  <c r="AC2040" i="1"/>
  <c r="P2040" i="1"/>
  <c r="AC2048" i="1"/>
  <c r="P2048" i="1"/>
  <c r="AC2056" i="1"/>
  <c r="P2056" i="1"/>
  <c r="AC2064" i="1"/>
  <c r="P2064" i="1"/>
  <c r="AC2072" i="1"/>
  <c r="P2072" i="1"/>
  <c r="AC2080" i="1"/>
  <c r="P2080" i="1"/>
  <c r="AC2088" i="1"/>
  <c r="P2088" i="1"/>
  <c r="AC2096" i="1"/>
  <c r="P2096" i="1"/>
  <c r="AC2104" i="1"/>
  <c r="P2104" i="1"/>
  <c r="AC2112" i="1"/>
  <c r="P2112" i="1"/>
  <c r="AC2120" i="1"/>
  <c r="P2120" i="1"/>
  <c r="AC2128" i="1"/>
  <c r="P2128" i="1"/>
  <c r="AC2136" i="1"/>
  <c r="P2136" i="1"/>
  <c r="AC2144" i="1"/>
  <c r="P2144" i="1"/>
  <c r="AC2152" i="1"/>
  <c r="P2152" i="1"/>
  <c r="AC2160" i="1"/>
  <c r="P2160" i="1"/>
  <c r="AC2168" i="1"/>
  <c r="P2168" i="1"/>
  <c r="AC2176" i="1"/>
  <c r="P2176" i="1"/>
  <c r="AC2184" i="1"/>
  <c r="P2184" i="1"/>
  <c r="AC2192" i="1"/>
  <c r="P2192" i="1"/>
  <c r="AC2200" i="1"/>
  <c r="P2200" i="1"/>
  <c r="AC2208" i="1"/>
  <c r="P2208" i="1"/>
  <c r="AC2216" i="1"/>
  <c r="P2216" i="1"/>
  <c r="AC2224" i="1"/>
  <c r="P2224" i="1"/>
  <c r="AC2232" i="1"/>
  <c r="P2232" i="1"/>
  <c r="AC2240" i="1"/>
  <c r="P2240" i="1"/>
  <c r="AC2248" i="1"/>
  <c r="P2248" i="1"/>
  <c r="AC2256" i="1"/>
  <c r="P2256" i="1"/>
  <c r="AC2264" i="1"/>
  <c r="P2264" i="1"/>
  <c r="AC2272" i="1"/>
  <c r="P2272" i="1"/>
  <c r="AC2280" i="1"/>
  <c r="P2280" i="1"/>
  <c r="AC2288" i="1"/>
  <c r="P2288" i="1"/>
  <c r="AC2296" i="1"/>
  <c r="P2296" i="1"/>
  <c r="AC2304" i="1"/>
  <c r="P2304" i="1"/>
  <c r="AC2312" i="1"/>
  <c r="P2312" i="1"/>
  <c r="AC2320" i="1"/>
  <c r="P2320" i="1"/>
  <c r="AC2328" i="1"/>
  <c r="P2328" i="1"/>
  <c r="AC2336" i="1"/>
  <c r="P2336" i="1"/>
  <c r="AC2344" i="1"/>
  <c r="P2344" i="1"/>
  <c r="AC2352" i="1"/>
  <c r="P2352" i="1"/>
  <c r="AC2360" i="1"/>
  <c r="P2360" i="1"/>
  <c r="AC2368" i="1"/>
  <c r="P2368" i="1"/>
  <c r="AC2376" i="1"/>
  <c r="P2376" i="1"/>
  <c r="AC2384" i="1"/>
  <c r="P2384" i="1"/>
  <c r="AC2392" i="1"/>
  <c r="P2392" i="1"/>
  <c r="AC2400" i="1"/>
  <c r="P2400" i="1"/>
  <c r="AC2408" i="1"/>
  <c r="P2408" i="1"/>
  <c r="AC2416" i="1"/>
  <c r="P2416" i="1"/>
  <c r="AC2424" i="1"/>
  <c r="P2424" i="1"/>
  <c r="AC2432" i="1"/>
  <c r="P2432" i="1"/>
  <c r="AC2440" i="1"/>
  <c r="P2440" i="1"/>
  <c r="AC2448" i="1"/>
  <c r="P2448" i="1"/>
  <c r="AC2456" i="1"/>
  <c r="P2456" i="1"/>
  <c r="AC2464" i="1"/>
  <c r="P2464" i="1"/>
  <c r="AC2472" i="1"/>
  <c r="P2472" i="1"/>
  <c r="AC2480" i="1"/>
  <c r="P2480" i="1"/>
  <c r="AC2488" i="1"/>
  <c r="P2488" i="1"/>
  <c r="AC2496" i="1"/>
  <c r="P2496" i="1"/>
  <c r="AC2504" i="1"/>
  <c r="P2504" i="1"/>
  <c r="AC2512" i="1"/>
  <c r="P2512" i="1"/>
  <c r="AC2520" i="1"/>
  <c r="P2520" i="1"/>
  <c r="AC2528" i="1"/>
  <c r="P2528" i="1"/>
  <c r="AC2536" i="1"/>
  <c r="P2536" i="1"/>
  <c r="AC2544" i="1"/>
  <c r="P2544" i="1"/>
  <c r="AC2552" i="1"/>
  <c r="P2552" i="1"/>
  <c r="AC2560" i="1"/>
  <c r="P2560" i="1"/>
  <c r="AC2568" i="1"/>
  <c r="P2568" i="1"/>
  <c r="AC2576" i="1"/>
  <c r="P2576" i="1"/>
  <c r="AC2584" i="1"/>
  <c r="P2584" i="1"/>
  <c r="AC2592" i="1"/>
  <c r="P2592" i="1"/>
  <c r="AC2600" i="1"/>
  <c r="P2600" i="1"/>
  <c r="AC2608" i="1"/>
  <c r="P2608" i="1"/>
  <c r="AC2616" i="1"/>
  <c r="P2616" i="1"/>
  <c r="AC2624" i="1"/>
  <c r="P2624" i="1"/>
  <c r="AC2632" i="1"/>
  <c r="P2632" i="1"/>
  <c r="AC2640" i="1"/>
  <c r="P2640" i="1"/>
  <c r="AC2648" i="1"/>
  <c r="P2648" i="1"/>
  <c r="AC2656" i="1"/>
  <c r="P2656" i="1"/>
  <c r="AC2664" i="1"/>
  <c r="P2664" i="1"/>
  <c r="AC2672" i="1"/>
  <c r="P2672" i="1"/>
  <c r="AC2680" i="1"/>
  <c r="P2680" i="1"/>
  <c r="AC2688" i="1"/>
  <c r="P2688" i="1"/>
  <c r="AC2696" i="1"/>
  <c r="P2696" i="1"/>
  <c r="AC2704" i="1"/>
  <c r="P2704" i="1"/>
  <c r="AC2712" i="1"/>
  <c r="P2712" i="1"/>
  <c r="AC2720" i="1"/>
  <c r="P2720" i="1"/>
  <c r="AC2728" i="1"/>
  <c r="P2728" i="1"/>
  <c r="AC2736" i="1"/>
  <c r="P2736" i="1"/>
  <c r="AC2744" i="1"/>
  <c r="P2744" i="1"/>
  <c r="AC2752" i="1"/>
  <c r="P2752" i="1"/>
  <c r="AC2760" i="1"/>
  <c r="P2760" i="1"/>
  <c r="AC2768" i="1"/>
  <c r="P2768" i="1"/>
  <c r="AC2776" i="1"/>
  <c r="P2776" i="1"/>
  <c r="AC2784" i="1"/>
  <c r="P2784" i="1"/>
  <c r="AC2792" i="1"/>
  <c r="P2792" i="1"/>
  <c r="AC2800" i="1"/>
  <c r="P2800" i="1"/>
  <c r="AC2808" i="1"/>
  <c r="P2808" i="1"/>
  <c r="AC2816" i="1"/>
  <c r="P2816" i="1"/>
  <c r="AC2824" i="1"/>
  <c r="P2824" i="1"/>
  <c r="AC2832" i="1"/>
  <c r="P2832" i="1"/>
  <c r="AC2840" i="1"/>
  <c r="P2840" i="1"/>
  <c r="AC2848" i="1"/>
  <c r="P2848" i="1"/>
  <c r="AC2856" i="1"/>
  <c r="P2856" i="1"/>
  <c r="AC2864" i="1"/>
  <c r="P2864" i="1"/>
  <c r="AC2872" i="1"/>
  <c r="P2872" i="1"/>
  <c r="AC2880" i="1"/>
  <c r="P2880" i="1"/>
  <c r="AC2888" i="1"/>
  <c r="P2888" i="1"/>
  <c r="AC2896" i="1"/>
  <c r="P2896" i="1"/>
  <c r="AC2904" i="1"/>
  <c r="P2904" i="1"/>
  <c r="AC2912" i="1"/>
  <c r="P2912" i="1"/>
  <c r="AC2920" i="1"/>
  <c r="P2920" i="1"/>
  <c r="AC2928" i="1"/>
  <c r="P2928" i="1"/>
  <c r="AC2936" i="1"/>
  <c r="P2936" i="1"/>
  <c r="AC2944" i="1"/>
  <c r="P2944" i="1"/>
  <c r="AC2952" i="1"/>
  <c r="P2952" i="1"/>
  <c r="AC2960" i="1"/>
  <c r="P2960" i="1"/>
  <c r="AC2968" i="1"/>
  <c r="P2968" i="1"/>
  <c r="AC2976" i="1"/>
  <c r="P2976" i="1"/>
  <c r="AC2984" i="1"/>
  <c r="P2984" i="1"/>
  <c r="AC2992" i="1"/>
  <c r="P2992" i="1"/>
  <c r="AC3000" i="1"/>
  <c r="P3000" i="1"/>
  <c r="AC3008" i="1"/>
  <c r="P3008" i="1"/>
  <c r="AC3016" i="1"/>
  <c r="P3016" i="1"/>
  <c r="AC3024" i="1"/>
  <c r="P3024" i="1"/>
  <c r="AC3032" i="1"/>
  <c r="P3032" i="1"/>
  <c r="AC3040" i="1"/>
  <c r="P3040" i="1"/>
  <c r="AC3048" i="1"/>
  <c r="P3048" i="1"/>
  <c r="AC3056" i="1"/>
  <c r="P3056" i="1"/>
  <c r="AC3064" i="1"/>
  <c r="P3064" i="1"/>
  <c r="AC3072" i="1"/>
  <c r="P3072" i="1"/>
  <c r="AC3080" i="1"/>
  <c r="P3080" i="1"/>
  <c r="AC3088" i="1"/>
  <c r="P3088" i="1"/>
  <c r="AC3096" i="1"/>
  <c r="P3096" i="1"/>
  <c r="AC3104" i="1"/>
  <c r="P3104" i="1"/>
  <c r="AC3112" i="1"/>
  <c r="P3112" i="1"/>
  <c r="AC3120" i="1"/>
  <c r="P3120" i="1"/>
  <c r="AC3128" i="1"/>
  <c r="P3128" i="1"/>
  <c r="AC3136" i="1"/>
  <c r="P3136" i="1"/>
  <c r="AC3144" i="1"/>
  <c r="P3144" i="1"/>
  <c r="AC3152" i="1"/>
  <c r="P3152" i="1"/>
  <c r="AC3160" i="1"/>
  <c r="P3160" i="1"/>
  <c r="AC3168" i="1"/>
  <c r="P3168" i="1"/>
  <c r="AC3176" i="1"/>
  <c r="P3176" i="1"/>
  <c r="AC3184" i="1"/>
  <c r="P3184" i="1"/>
  <c r="AC3192" i="1"/>
  <c r="P3192" i="1"/>
  <c r="AC3200" i="1"/>
  <c r="P3200" i="1"/>
  <c r="AC3208" i="1"/>
  <c r="P3208" i="1"/>
  <c r="AC3216" i="1"/>
  <c r="P3216" i="1"/>
  <c r="AC3224" i="1"/>
  <c r="P3224" i="1"/>
  <c r="AC3232" i="1"/>
  <c r="P3232" i="1"/>
  <c r="AC3240" i="1"/>
  <c r="P3240" i="1"/>
  <c r="AC3248" i="1"/>
  <c r="P3248" i="1"/>
  <c r="AC3256" i="1"/>
  <c r="P3256" i="1"/>
  <c r="AC3264" i="1"/>
  <c r="P3264" i="1"/>
  <c r="AC3272" i="1"/>
  <c r="P3272" i="1"/>
  <c r="AC3280" i="1"/>
  <c r="P3280" i="1"/>
  <c r="AC3288" i="1"/>
  <c r="P3288" i="1"/>
  <c r="AC3296" i="1"/>
  <c r="P3296" i="1"/>
  <c r="AC3304" i="1"/>
  <c r="P3304" i="1"/>
  <c r="AC3312" i="1"/>
  <c r="P3312" i="1"/>
  <c r="AC3320" i="1"/>
  <c r="P3320" i="1"/>
  <c r="AC3328" i="1"/>
  <c r="P3328" i="1"/>
  <c r="AC3336" i="1"/>
  <c r="P3336" i="1"/>
  <c r="AC3344" i="1"/>
  <c r="P3344" i="1"/>
  <c r="AC3352" i="1"/>
  <c r="P3352" i="1"/>
  <c r="AC3360" i="1"/>
  <c r="P3360" i="1"/>
  <c r="AC3368" i="1"/>
  <c r="P3368" i="1"/>
  <c r="AC3376" i="1"/>
  <c r="P3376" i="1"/>
  <c r="AC3384" i="1"/>
  <c r="P3384" i="1"/>
  <c r="AC3392" i="1"/>
  <c r="P3392" i="1"/>
  <c r="AC3400" i="1"/>
  <c r="P3400" i="1"/>
  <c r="AC3408" i="1"/>
  <c r="P3408" i="1"/>
  <c r="AC3416" i="1"/>
  <c r="P3416" i="1"/>
  <c r="AC3424" i="1"/>
  <c r="P3424" i="1"/>
  <c r="AC3432" i="1"/>
  <c r="P3432" i="1"/>
  <c r="AC3440" i="1"/>
  <c r="P3440" i="1"/>
  <c r="AC3448" i="1"/>
  <c r="P3448" i="1"/>
  <c r="AC3456" i="1"/>
  <c r="P3456" i="1"/>
  <c r="AC3464" i="1"/>
  <c r="P3464" i="1"/>
  <c r="AC3472" i="1"/>
  <c r="P3472" i="1"/>
  <c r="AC3480" i="1"/>
  <c r="P3480" i="1"/>
  <c r="AC3488" i="1"/>
  <c r="P3488" i="1"/>
  <c r="AC3496" i="1"/>
  <c r="P3496" i="1"/>
  <c r="AC3504" i="1"/>
  <c r="P3504" i="1"/>
  <c r="AC3512" i="1"/>
  <c r="P3512" i="1"/>
  <c r="AC3520" i="1"/>
  <c r="P3520" i="1"/>
  <c r="AC3528" i="1"/>
  <c r="P3528" i="1"/>
  <c r="AC3536" i="1"/>
  <c r="P3536" i="1"/>
  <c r="AC3544" i="1"/>
  <c r="P3544" i="1"/>
  <c r="AC3552" i="1"/>
  <c r="P3552" i="1"/>
  <c r="AC3560" i="1"/>
  <c r="P3560" i="1"/>
  <c r="AC3568" i="1"/>
  <c r="P3568" i="1"/>
  <c r="AC3576" i="1"/>
  <c r="P3576" i="1"/>
  <c r="AC3584" i="1"/>
  <c r="P3584" i="1"/>
  <c r="AC3592" i="1"/>
  <c r="P3592" i="1"/>
  <c r="AC3600" i="1"/>
  <c r="P3600" i="1"/>
  <c r="AC3608" i="1"/>
  <c r="P3608" i="1"/>
  <c r="AC3616" i="1"/>
  <c r="P3616" i="1"/>
  <c r="AC3624" i="1"/>
  <c r="P3624" i="1"/>
  <c r="AC3632" i="1"/>
  <c r="P3632" i="1"/>
  <c r="AC3640" i="1"/>
  <c r="P3640" i="1"/>
  <c r="AC3648" i="1"/>
  <c r="P3648" i="1"/>
  <c r="AC3656" i="1"/>
  <c r="P3656" i="1"/>
  <c r="AC3664" i="1"/>
  <c r="P3664" i="1"/>
  <c r="AC3672" i="1"/>
  <c r="P3672" i="1"/>
  <c r="AC3680" i="1"/>
  <c r="P3680" i="1"/>
  <c r="AC3688" i="1"/>
  <c r="P3688" i="1"/>
  <c r="AC3696" i="1"/>
  <c r="P3696" i="1"/>
  <c r="AC3704" i="1"/>
  <c r="P3704" i="1"/>
  <c r="AC3712" i="1"/>
  <c r="P3712" i="1"/>
  <c r="AC3720" i="1"/>
  <c r="P3720" i="1"/>
  <c r="AC3728" i="1"/>
  <c r="P3728" i="1"/>
  <c r="AC3736" i="1"/>
  <c r="P3736" i="1"/>
  <c r="AC3744" i="1"/>
  <c r="P3744" i="1"/>
  <c r="AC3752" i="1"/>
  <c r="P3752" i="1"/>
  <c r="AC3760" i="1"/>
  <c r="P3760" i="1"/>
  <c r="AC3768" i="1"/>
  <c r="P3768" i="1"/>
  <c r="AC3776" i="1"/>
  <c r="P3776" i="1"/>
  <c r="AC3784" i="1"/>
  <c r="P3784" i="1"/>
  <c r="AC3792" i="1"/>
  <c r="P3792" i="1"/>
  <c r="AC3800" i="1"/>
  <c r="P3800" i="1"/>
  <c r="AC3808" i="1"/>
  <c r="P3808" i="1"/>
  <c r="AC3816" i="1"/>
  <c r="P3816" i="1"/>
  <c r="AC3824" i="1"/>
  <c r="P3824" i="1"/>
  <c r="AC3832" i="1"/>
  <c r="P3832" i="1"/>
  <c r="AC3840" i="1"/>
  <c r="P3840" i="1"/>
  <c r="AC3848" i="1"/>
  <c r="P3848" i="1"/>
  <c r="AC3856" i="1"/>
  <c r="P3856" i="1"/>
  <c r="AC3864" i="1"/>
  <c r="P3864" i="1"/>
  <c r="AC3872" i="1"/>
  <c r="P3872" i="1"/>
  <c r="AC3880" i="1"/>
  <c r="P3880" i="1"/>
  <c r="AC3888" i="1"/>
  <c r="P3888" i="1"/>
  <c r="AC4089" i="1"/>
  <c r="P4089" i="1"/>
  <c r="AC4081" i="1"/>
  <c r="P4081" i="1"/>
  <c r="AC4073" i="1"/>
  <c r="P4073" i="1"/>
  <c r="AC4065" i="1"/>
  <c r="P4065" i="1"/>
  <c r="AC4057" i="1"/>
  <c r="P4057" i="1"/>
  <c r="AC4049" i="1"/>
  <c r="P4049" i="1"/>
  <c r="AC4041" i="1"/>
  <c r="P4041" i="1"/>
  <c r="AC4033" i="1"/>
  <c r="P4033" i="1"/>
  <c r="AC4025" i="1"/>
  <c r="P4025" i="1"/>
  <c r="AC4017" i="1"/>
  <c r="P4017" i="1"/>
  <c r="AC4009" i="1"/>
  <c r="P4009" i="1"/>
  <c r="AC4001" i="1"/>
  <c r="P4001" i="1"/>
  <c r="AC3993" i="1"/>
  <c r="P3993" i="1"/>
  <c r="AC3985" i="1"/>
  <c r="P3985" i="1"/>
  <c r="AC3977" i="1"/>
  <c r="P3977" i="1"/>
  <c r="AC3969" i="1"/>
  <c r="P3969" i="1"/>
  <c r="AC3961" i="1"/>
  <c r="P3961" i="1"/>
  <c r="AC3953" i="1"/>
  <c r="P3953" i="1"/>
  <c r="AC3945" i="1"/>
  <c r="P3945" i="1"/>
  <c r="AC3937" i="1"/>
  <c r="P3937" i="1"/>
  <c r="AC3929" i="1"/>
  <c r="P3929" i="1"/>
  <c r="AC3921" i="1"/>
  <c r="P3921" i="1"/>
  <c r="AC3913" i="1"/>
  <c r="P3913" i="1"/>
  <c r="AC3905" i="1"/>
  <c r="P3905" i="1"/>
  <c r="AC3897" i="1"/>
  <c r="P3897" i="1"/>
  <c r="AC397" i="1"/>
  <c r="P397" i="1"/>
  <c r="AC453" i="1"/>
  <c r="P453" i="1"/>
  <c r="AC525" i="1"/>
  <c r="P525" i="1"/>
  <c r="AC533" i="1"/>
  <c r="P533" i="1"/>
  <c r="AC541" i="1"/>
  <c r="P541" i="1"/>
  <c r="AC557" i="1"/>
  <c r="P557" i="1"/>
  <c r="AC613" i="1"/>
  <c r="P613" i="1"/>
  <c r="AC677" i="1"/>
  <c r="P677" i="1"/>
  <c r="AC781" i="1"/>
  <c r="P781" i="1"/>
  <c r="AC813" i="1"/>
  <c r="P813" i="1"/>
  <c r="AC885" i="1"/>
  <c r="P885" i="1"/>
  <c r="AC893" i="1"/>
  <c r="P893" i="1"/>
  <c r="AC909" i="1"/>
  <c r="P909" i="1"/>
  <c r="AC941" i="1"/>
  <c r="P941" i="1"/>
  <c r="AC981" i="1"/>
  <c r="P981" i="1"/>
  <c r="AC1021" i="1"/>
  <c r="P1021" i="1"/>
  <c r="AC1037" i="1"/>
  <c r="P1037" i="1"/>
  <c r="AC1061" i="1"/>
  <c r="P1061" i="1"/>
  <c r="AC1077" i="1"/>
  <c r="P1077" i="1"/>
  <c r="AC1261" i="1"/>
  <c r="P1261" i="1"/>
  <c r="AC1301" i="1"/>
  <c r="P1301" i="1"/>
  <c r="AC1405" i="1"/>
  <c r="P1405" i="1"/>
  <c r="AC1445" i="1"/>
  <c r="P1445" i="1"/>
  <c r="AC1461" i="1"/>
  <c r="P1461" i="1"/>
  <c r="AC1485" i="1"/>
  <c r="P1485" i="1"/>
  <c r="AC1509" i="1"/>
  <c r="P1509" i="1"/>
  <c r="AC1533" i="1"/>
  <c r="P1533" i="1"/>
  <c r="AC1557" i="1"/>
  <c r="P1557" i="1"/>
  <c r="AC1589" i="1"/>
  <c r="P1589" i="1"/>
  <c r="AC1717" i="1"/>
  <c r="P1717" i="1"/>
  <c r="AC1733" i="1"/>
  <c r="P1733" i="1"/>
  <c r="AC1805" i="1"/>
  <c r="P1805" i="1"/>
  <c r="AC1813" i="1"/>
  <c r="P1813" i="1"/>
  <c r="AC1837" i="1"/>
  <c r="P1837" i="1"/>
  <c r="AC1973" i="1"/>
  <c r="P1973" i="1"/>
  <c r="AC1989" i="1"/>
  <c r="P1989" i="1"/>
  <c r="AC2061" i="1"/>
  <c r="P2061" i="1"/>
  <c r="AC2077" i="1"/>
  <c r="P2077" i="1"/>
  <c r="AC2165" i="1"/>
  <c r="P2165" i="1"/>
  <c r="AC2197" i="1"/>
  <c r="P2197" i="1"/>
  <c r="AC2213" i="1"/>
  <c r="P2213" i="1"/>
  <c r="AC2221" i="1"/>
  <c r="P2221" i="1"/>
  <c r="AC2237" i="1"/>
  <c r="P2237" i="1"/>
  <c r="AC2245" i="1"/>
  <c r="P2245" i="1"/>
  <c r="AC2293" i="1"/>
  <c r="P2293" i="1"/>
  <c r="AC2317" i="1"/>
  <c r="P2317" i="1"/>
  <c r="AC2341" i="1"/>
  <c r="P2341" i="1"/>
  <c r="AC2397" i="1"/>
  <c r="P2397" i="1"/>
  <c r="AC2405" i="1"/>
  <c r="P2405" i="1"/>
  <c r="AC2421" i="1"/>
  <c r="P2421" i="1"/>
  <c r="AC2445" i="1"/>
  <c r="P2445" i="1"/>
  <c r="AC2597" i="1"/>
  <c r="P2597" i="1"/>
  <c r="AC2661" i="1"/>
  <c r="P2661" i="1"/>
  <c r="AC2669" i="1"/>
  <c r="P2669" i="1"/>
  <c r="AC2677" i="1"/>
  <c r="P2677" i="1"/>
  <c r="AC2685" i="1"/>
  <c r="P2685" i="1"/>
  <c r="AC2693" i="1"/>
  <c r="P2693" i="1"/>
  <c r="AC2701" i="1"/>
  <c r="P2701" i="1"/>
  <c r="AC2709" i="1"/>
  <c r="P2709" i="1"/>
  <c r="AC2717" i="1"/>
  <c r="P2717" i="1"/>
  <c r="AC2725" i="1"/>
  <c r="P2725" i="1"/>
  <c r="AC2733" i="1"/>
  <c r="P2733" i="1"/>
  <c r="AC2741" i="1"/>
  <c r="P2741" i="1"/>
  <c r="AC2749" i="1"/>
  <c r="P2749" i="1"/>
  <c r="AC2757" i="1"/>
  <c r="P2757" i="1"/>
  <c r="AC2765" i="1"/>
  <c r="P2765" i="1"/>
  <c r="AC2773" i="1"/>
  <c r="P2773" i="1"/>
  <c r="AC2781" i="1"/>
  <c r="P2781" i="1"/>
  <c r="AC2789" i="1"/>
  <c r="P2789" i="1"/>
  <c r="AC2797" i="1"/>
  <c r="P2797" i="1"/>
  <c r="AC2805" i="1"/>
  <c r="P2805" i="1"/>
  <c r="AC2813" i="1"/>
  <c r="P2813" i="1"/>
  <c r="AC2821" i="1"/>
  <c r="P2821" i="1"/>
  <c r="AC2829" i="1"/>
  <c r="P2829" i="1"/>
  <c r="AC2837" i="1"/>
  <c r="P2837" i="1"/>
  <c r="AC2845" i="1"/>
  <c r="P2845" i="1"/>
  <c r="AC2853" i="1"/>
  <c r="P2853" i="1"/>
  <c r="AC2861" i="1"/>
  <c r="P2861" i="1"/>
  <c r="AC2869" i="1"/>
  <c r="P2869" i="1"/>
  <c r="AC2877" i="1"/>
  <c r="P2877" i="1"/>
  <c r="AC2885" i="1"/>
  <c r="P2885" i="1"/>
  <c r="AC2893" i="1"/>
  <c r="P2893" i="1"/>
  <c r="AC2901" i="1"/>
  <c r="P2901" i="1"/>
  <c r="AC2909" i="1"/>
  <c r="P2909" i="1"/>
  <c r="AC2917" i="1"/>
  <c r="P2917" i="1"/>
  <c r="AC2925" i="1"/>
  <c r="P2925" i="1"/>
  <c r="AC2933" i="1"/>
  <c r="P2933" i="1"/>
  <c r="AC2941" i="1"/>
  <c r="P2941" i="1"/>
  <c r="AC2949" i="1"/>
  <c r="P2949" i="1"/>
  <c r="AC2957" i="1"/>
  <c r="P2957" i="1"/>
  <c r="AC2965" i="1"/>
  <c r="P2965" i="1"/>
  <c r="AC2973" i="1"/>
  <c r="P2973" i="1"/>
  <c r="AC2981" i="1"/>
  <c r="P2981" i="1"/>
  <c r="AC2989" i="1"/>
  <c r="P2989" i="1"/>
  <c r="AC2997" i="1"/>
  <c r="P2997" i="1"/>
  <c r="AC3005" i="1"/>
  <c r="P3005" i="1"/>
  <c r="AC3013" i="1"/>
  <c r="P3013" i="1"/>
  <c r="AC3021" i="1"/>
  <c r="P3021" i="1"/>
  <c r="AC3029" i="1"/>
  <c r="P3029" i="1"/>
  <c r="AC3037" i="1"/>
  <c r="P3037" i="1"/>
  <c r="AC3045" i="1"/>
  <c r="P3045" i="1"/>
  <c r="AC3053" i="1"/>
  <c r="P3053" i="1"/>
  <c r="AC3061" i="1"/>
  <c r="P3061" i="1"/>
  <c r="AC3069" i="1"/>
  <c r="P3069" i="1"/>
  <c r="AC3077" i="1"/>
  <c r="P3077" i="1"/>
  <c r="AC3085" i="1"/>
  <c r="P3085" i="1"/>
  <c r="AC3093" i="1"/>
  <c r="P3093" i="1"/>
  <c r="AC3101" i="1"/>
  <c r="P3101" i="1"/>
  <c r="AC3109" i="1"/>
  <c r="P3109" i="1"/>
  <c r="AC3117" i="1"/>
  <c r="P3117" i="1"/>
  <c r="AC3125" i="1"/>
  <c r="P3125" i="1"/>
  <c r="AC3133" i="1"/>
  <c r="P3133" i="1"/>
  <c r="AC3141" i="1"/>
  <c r="P3141" i="1"/>
  <c r="AC3149" i="1"/>
  <c r="P3149" i="1"/>
  <c r="AC3157" i="1"/>
  <c r="P3157" i="1"/>
  <c r="AC3165" i="1"/>
  <c r="P3165" i="1"/>
  <c r="AC3173" i="1"/>
  <c r="P3173" i="1"/>
  <c r="AC3181" i="1"/>
  <c r="P3181" i="1"/>
  <c r="AC3189" i="1"/>
  <c r="P3189" i="1"/>
  <c r="AC3197" i="1"/>
  <c r="P3197" i="1"/>
  <c r="AC3205" i="1"/>
  <c r="P3205" i="1"/>
  <c r="AC3213" i="1"/>
  <c r="P3213" i="1"/>
  <c r="AC3221" i="1"/>
  <c r="P3221" i="1"/>
  <c r="AC3229" i="1"/>
  <c r="P3229" i="1"/>
  <c r="AC3237" i="1"/>
  <c r="P3237" i="1"/>
  <c r="AC3245" i="1"/>
  <c r="P3245" i="1"/>
  <c r="AC3253" i="1"/>
  <c r="P3253" i="1"/>
  <c r="AC3261" i="1"/>
  <c r="P3261" i="1"/>
  <c r="AC3269" i="1"/>
  <c r="P3269" i="1"/>
  <c r="AC3277" i="1"/>
  <c r="P3277" i="1"/>
  <c r="AC3285" i="1"/>
  <c r="P3285" i="1"/>
  <c r="AC3293" i="1"/>
  <c r="P3293" i="1"/>
  <c r="AC3301" i="1"/>
  <c r="P3301" i="1"/>
  <c r="AC3309" i="1"/>
  <c r="P3309" i="1"/>
  <c r="AC3317" i="1"/>
  <c r="P3317" i="1"/>
  <c r="AC3325" i="1"/>
  <c r="P3325" i="1"/>
  <c r="AC3333" i="1"/>
  <c r="P3333" i="1"/>
  <c r="AC3341" i="1"/>
  <c r="P3341" i="1"/>
  <c r="AC3349" i="1"/>
  <c r="P3349" i="1"/>
  <c r="AC3357" i="1"/>
  <c r="P3357" i="1"/>
  <c r="AC3365" i="1"/>
  <c r="P3365" i="1"/>
  <c r="AC3373" i="1"/>
  <c r="P3373" i="1"/>
  <c r="AC3381" i="1"/>
  <c r="P3381" i="1"/>
  <c r="AC3389" i="1"/>
  <c r="P3389" i="1"/>
  <c r="AC3397" i="1"/>
  <c r="P3397" i="1"/>
  <c r="AC3405" i="1"/>
  <c r="P3405" i="1"/>
  <c r="AC3413" i="1"/>
  <c r="P3413" i="1"/>
  <c r="AC3421" i="1"/>
  <c r="P3421" i="1"/>
  <c r="AC3429" i="1"/>
  <c r="P3429" i="1"/>
  <c r="AC3437" i="1"/>
  <c r="P3437" i="1"/>
  <c r="AC3445" i="1"/>
  <c r="P3445" i="1"/>
  <c r="AC3453" i="1"/>
  <c r="P3453" i="1"/>
  <c r="AC3461" i="1"/>
  <c r="P3461" i="1"/>
  <c r="AC3469" i="1"/>
  <c r="P3469" i="1"/>
  <c r="AC3477" i="1"/>
  <c r="P3477" i="1"/>
  <c r="AC3485" i="1"/>
  <c r="P3485" i="1"/>
  <c r="AC3493" i="1"/>
  <c r="P3493" i="1"/>
  <c r="AC3501" i="1"/>
  <c r="P3501" i="1"/>
  <c r="AC3509" i="1"/>
  <c r="P3509" i="1"/>
  <c r="AC3517" i="1"/>
  <c r="P3517" i="1"/>
  <c r="AC3525" i="1"/>
  <c r="P3525" i="1"/>
  <c r="AC3533" i="1"/>
  <c r="P3533" i="1"/>
  <c r="AC3541" i="1"/>
  <c r="P3541" i="1"/>
  <c r="AC3549" i="1"/>
  <c r="P3549" i="1"/>
  <c r="AC3557" i="1"/>
  <c r="P3557" i="1"/>
  <c r="AC3565" i="1"/>
  <c r="P3565" i="1"/>
  <c r="AC3573" i="1"/>
  <c r="P3573" i="1"/>
  <c r="AC3581" i="1"/>
  <c r="P3581" i="1"/>
  <c r="AC3589" i="1"/>
  <c r="P3589" i="1"/>
  <c r="AC3597" i="1"/>
  <c r="P3597" i="1"/>
  <c r="AC3605" i="1"/>
  <c r="P3605" i="1"/>
  <c r="AC3613" i="1"/>
  <c r="P3613" i="1"/>
  <c r="AC3621" i="1"/>
  <c r="P3621" i="1"/>
  <c r="AC3629" i="1"/>
  <c r="P3629" i="1"/>
  <c r="AC3637" i="1"/>
  <c r="P3637" i="1"/>
  <c r="AC3645" i="1"/>
  <c r="P3645" i="1"/>
  <c r="AC3653" i="1"/>
  <c r="P3653" i="1"/>
  <c r="AC3661" i="1"/>
  <c r="P3661" i="1"/>
  <c r="AC3669" i="1"/>
  <c r="P3669" i="1"/>
  <c r="AC3677" i="1"/>
  <c r="P3677" i="1"/>
  <c r="AC3685" i="1"/>
  <c r="P3685" i="1"/>
  <c r="AC3693" i="1"/>
  <c r="P3693" i="1"/>
  <c r="AC3701" i="1"/>
  <c r="P3701" i="1"/>
  <c r="AC3709" i="1"/>
  <c r="P3709" i="1"/>
  <c r="AC3717" i="1"/>
  <c r="P3717" i="1"/>
  <c r="AC3725" i="1"/>
  <c r="P3725" i="1"/>
  <c r="AC3733" i="1"/>
  <c r="P3733" i="1"/>
  <c r="AC3741" i="1"/>
  <c r="P3741" i="1"/>
  <c r="AC3749" i="1"/>
  <c r="P3749" i="1"/>
  <c r="AC3757" i="1"/>
  <c r="P3757" i="1"/>
  <c r="AC3765" i="1"/>
  <c r="P3765" i="1"/>
  <c r="AC3773" i="1"/>
  <c r="P3773" i="1"/>
  <c r="AC3781" i="1"/>
  <c r="P3781" i="1"/>
  <c r="AC3789" i="1"/>
  <c r="P3789" i="1"/>
  <c r="AC3797" i="1"/>
  <c r="P3797" i="1"/>
  <c r="AC3805" i="1"/>
  <c r="P3805" i="1"/>
  <c r="AC3813" i="1"/>
  <c r="P3813" i="1"/>
  <c r="AC3821" i="1"/>
  <c r="P3821" i="1"/>
  <c r="AC3829" i="1"/>
  <c r="P3829" i="1"/>
  <c r="AC3837" i="1"/>
  <c r="P3837" i="1"/>
  <c r="AC3845" i="1"/>
  <c r="P3845" i="1"/>
  <c r="AC3853" i="1"/>
  <c r="P3853" i="1"/>
  <c r="AC3861" i="1"/>
  <c r="P3861" i="1"/>
  <c r="AC3869" i="1"/>
  <c r="P3869" i="1"/>
  <c r="AC3877" i="1"/>
  <c r="P3877" i="1"/>
  <c r="AC3885" i="1"/>
  <c r="P3885" i="1"/>
  <c r="AC3893" i="1"/>
  <c r="P3893" i="1"/>
  <c r="AC4088" i="1"/>
  <c r="P4088" i="1"/>
  <c r="AC4080" i="1"/>
  <c r="P4080" i="1"/>
  <c r="AC4072" i="1"/>
  <c r="P4072" i="1"/>
  <c r="AC4064" i="1"/>
  <c r="P4064" i="1"/>
  <c r="AC4056" i="1"/>
  <c r="P4056" i="1"/>
  <c r="AC4048" i="1"/>
  <c r="P4048" i="1"/>
  <c r="AC4040" i="1"/>
  <c r="P4040" i="1"/>
  <c r="AC4032" i="1"/>
  <c r="P4032" i="1"/>
  <c r="AC4024" i="1"/>
  <c r="P4024" i="1"/>
  <c r="AC4016" i="1"/>
  <c r="P4016" i="1"/>
  <c r="AC4008" i="1"/>
  <c r="P4008" i="1"/>
  <c r="AC4000" i="1"/>
  <c r="P4000" i="1"/>
  <c r="AC3992" i="1"/>
  <c r="P3992" i="1"/>
  <c r="AC3984" i="1"/>
  <c r="P3984" i="1"/>
  <c r="AC3976" i="1"/>
  <c r="P3976" i="1"/>
  <c r="AC3968" i="1"/>
  <c r="P3968" i="1"/>
  <c r="AC3960" i="1"/>
  <c r="P3960" i="1"/>
  <c r="AC3952" i="1"/>
  <c r="P3952" i="1"/>
  <c r="AC3944" i="1"/>
  <c r="P3944" i="1"/>
  <c r="AC3936" i="1"/>
  <c r="P3936" i="1"/>
  <c r="AC3928" i="1"/>
  <c r="P3928" i="1"/>
  <c r="AC3920" i="1"/>
  <c r="P3920" i="1"/>
  <c r="AC3912" i="1"/>
  <c r="P3912" i="1"/>
  <c r="AC3904" i="1"/>
  <c r="P3904" i="1"/>
  <c r="AC3896" i="1"/>
  <c r="P3896" i="1"/>
  <c r="AC61" i="1"/>
  <c r="P61" i="1"/>
  <c r="AC293" i="1"/>
  <c r="P293" i="1"/>
  <c r="AC309" i="1"/>
  <c r="P309" i="1"/>
  <c r="AC389" i="1"/>
  <c r="P389" i="1"/>
  <c r="AC437" i="1"/>
  <c r="P437" i="1"/>
  <c r="AC517" i="1"/>
  <c r="P517" i="1"/>
  <c r="AC573" i="1"/>
  <c r="P573" i="1"/>
  <c r="AC597" i="1"/>
  <c r="P597" i="1"/>
  <c r="AC629" i="1"/>
  <c r="P629" i="1"/>
  <c r="AC637" i="1"/>
  <c r="P637" i="1"/>
  <c r="AC645" i="1"/>
  <c r="P645" i="1"/>
  <c r="AC653" i="1"/>
  <c r="P653" i="1"/>
  <c r="AC669" i="1"/>
  <c r="P669" i="1"/>
  <c r="AC693" i="1"/>
  <c r="P693" i="1"/>
  <c r="AC709" i="1"/>
  <c r="P709" i="1"/>
  <c r="AC765" i="1"/>
  <c r="P765" i="1"/>
  <c r="AC837" i="1"/>
  <c r="P837" i="1"/>
  <c r="AC869" i="1"/>
  <c r="P869" i="1"/>
  <c r="AC901" i="1"/>
  <c r="P901" i="1"/>
  <c r="AC917" i="1"/>
  <c r="P917" i="1"/>
  <c r="AC965" i="1"/>
  <c r="P965" i="1"/>
  <c r="AC973" i="1"/>
  <c r="P973" i="1"/>
  <c r="AC1053" i="1"/>
  <c r="P1053" i="1"/>
  <c r="AC1069" i="1"/>
  <c r="P1069" i="1"/>
  <c r="AC1085" i="1"/>
  <c r="P1085" i="1"/>
  <c r="AC1109" i="1"/>
  <c r="P1109" i="1"/>
  <c r="AC1117" i="1"/>
  <c r="P1117" i="1"/>
  <c r="AC1125" i="1"/>
  <c r="P1125" i="1"/>
  <c r="AC1133" i="1"/>
  <c r="P1133" i="1"/>
  <c r="AC1141" i="1"/>
  <c r="P1141" i="1"/>
  <c r="AC1205" i="1"/>
  <c r="P1205" i="1"/>
  <c r="AC1229" i="1"/>
  <c r="P1229" i="1"/>
  <c r="AC1349" i="1"/>
  <c r="P1349" i="1"/>
  <c r="AC1373" i="1"/>
  <c r="P1373" i="1"/>
  <c r="AC1381" i="1"/>
  <c r="P1381" i="1"/>
  <c r="AC1477" i="1"/>
  <c r="P1477" i="1"/>
  <c r="AC1613" i="1"/>
  <c r="P1613" i="1"/>
  <c r="AC1661" i="1"/>
  <c r="P1661" i="1"/>
  <c r="AC1773" i="1"/>
  <c r="P1773" i="1"/>
  <c r="AC1781" i="1"/>
  <c r="P1781" i="1"/>
  <c r="AC1981" i="1"/>
  <c r="P1981" i="1"/>
  <c r="AC2013" i="1"/>
  <c r="P2013" i="1"/>
  <c r="AC2021" i="1"/>
  <c r="P2021" i="1"/>
  <c r="AC2133" i="1"/>
  <c r="P2133" i="1"/>
  <c r="AC2149" i="1"/>
  <c r="P2149" i="1"/>
  <c r="AC2189" i="1"/>
  <c r="P2189" i="1"/>
  <c r="AC2205" i="1"/>
  <c r="P2205" i="1"/>
  <c r="AC2285" i="1"/>
  <c r="P2285" i="1"/>
  <c r="AC2333" i="1"/>
  <c r="P2333" i="1"/>
  <c r="AC2349" i="1"/>
  <c r="P2349" i="1"/>
  <c r="AC2373" i="1"/>
  <c r="P2373" i="1"/>
  <c r="AC2437" i="1"/>
  <c r="P2437" i="1"/>
  <c r="AC2469" i="1"/>
  <c r="P2469" i="1"/>
  <c r="AC2477" i="1"/>
  <c r="P2477" i="1"/>
  <c r="AC2485" i="1"/>
  <c r="P2485" i="1"/>
  <c r="AC2493" i="1"/>
  <c r="P2493" i="1"/>
  <c r="AC2501" i="1"/>
  <c r="P2501" i="1"/>
  <c r="AC10" i="1"/>
  <c r="P10" i="1"/>
  <c r="AC162" i="1"/>
  <c r="P162" i="1"/>
  <c r="AC170" i="1"/>
  <c r="P170" i="1"/>
  <c r="AC194" i="1"/>
  <c r="P194" i="1"/>
  <c r="AC202" i="1"/>
  <c r="P202" i="1"/>
  <c r="AC266" i="1"/>
  <c r="P266" i="1"/>
  <c r="AC290" i="1"/>
  <c r="P290" i="1"/>
  <c r="AC378" i="1"/>
  <c r="P378" i="1"/>
  <c r="AC386" i="1"/>
  <c r="P386" i="1"/>
  <c r="AC402" i="1"/>
  <c r="P402" i="1"/>
  <c r="AC410" i="1"/>
  <c r="P410" i="1"/>
  <c r="AC426" i="1"/>
  <c r="P426" i="1"/>
  <c r="AC482" i="1"/>
  <c r="P482" i="1"/>
  <c r="AC666" i="1"/>
  <c r="P666" i="1"/>
  <c r="AC674" i="1"/>
  <c r="P674" i="1"/>
  <c r="AC682" i="1"/>
  <c r="P682" i="1"/>
  <c r="AC762" i="1"/>
  <c r="P762" i="1"/>
  <c r="AC770" i="1"/>
  <c r="P770" i="1"/>
  <c r="AC786" i="1"/>
  <c r="P786" i="1"/>
  <c r="AC826" i="1"/>
  <c r="P826" i="1"/>
  <c r="AC858" i="1"/>
  <c r="P858" i="1"/>
  <c r="AC890" i="1"/>
  <c r="P890" i="1"/>
  <c r="AC914" i="1"/>
  <c r="P914" i="1"/>
  <c r="AC930" i="1"/>
  <c r="P930" i="1"/>
  <c r="AC954" i="1"/>
  <c r="P954" i="1"/>
  <c r="AC962" i="1"/>
  <c r="P962" i="1"/>
  <c r="AC970" i="1"/>
  <c r="P970" i="1"/>
  <c r="AC1002" i="1"/>
  <c r="P1002" i="1"/>
  <c r="AC1018" i="1"/>
  <c r="P1018" i="1"/>
  <c r="AC1042" i="1"/>
  <c r="P1042" i="1"/>
  <c r="AC1082" i="1"/>
  <c r="P1082" i="1"/>
  <c r="AC1114" i="1"/>
  <c r="P1114" i="1"/>
  <c r="AC1178" i="1"/>
  <c r="P1178" i="1"/>
  <c r="AC1194" i="1"/>
  <c r="P1194" i="1"/>
  <c r="AC1202" i="1"/>
  <c r="P1202" i="1"/>
  <c r="AC1210" i="1"/>
  <c r="P1210" i="1"/>
  <c r="AC1234" i="1"/>
  <c r="P1234" i="1"/>
  <c r="AC1250" i="1"/>
  <c r="P1250" i="1"/>
  <c r="AC1290" i="1"/>
  <c r="P1290" i="1"/>
  <c r="AC1298" i="1"/>
  <c r="P1298" i="1"/>
  <c r="AC1306" i="1"/>
  <c r="P1306" i="1"/>
  <c r="AC1394" i="1"/>
  <c r="P1394" i="1"/>
  <c r="AC1418" i="1"/>
  <c r="P1418" i="1"/>
  <c r="AC1482" i="1"/>
  <c r="P1482" i="1"/>
  <c r="AC1530" i="1"/>
  <c r="P1530" i="1"/>
  <c r="AC1586" i="1"/>
  <c r="P1586" i="1"/>
  <c r="AC1610" i="1"/>
  <c r="P1610" i="1"/>
  <c r="AC1658" i="1"/>
  <c r="P1658" i="1"/>
  <c r="AC1706" i="1"/>
  <c r="P1706" i="1"/>
  <c r="AC1754" i="1"/>
  <c r="P1754" i="1"/>
  <c r="AC1786" i="1"/>
  <c r="P1786" i="1"/>
  <c r="AC1818" i="1"/>
  <c r="P1818" i="1"/>
  <c r="AC1834" i="1"/>
  <c r="P1834" i="1"/>
  <c r="AC1850" i="1"/>
  <c r="P1850" i="1"/>
  <c r="AC1898" i="1"/>
  <c r="P1898" i="1"/>
  <c r="AC1946" i="1"/>
  <c r="P1946" i="1"/>
  <c r="AC1962" i="1"/>
  <c r="P1962" i="1"/>
  <c r="AC1970" i="1"/>
  <c r="P1970" i="1"/>
  <c r="AC1978" i="1"/>
  <c r="P1978" i="1"/>
  <c r="AC2018" i="1"/>
  <c r="P2018" i="1"/>
  <c r="AC2026" i="1"/>
  <c r="P2026" i="1"/>
  <c r="AC2034" i="1"/>
  <c r="P2034" i="1"/>
  <c r="AC2042" i="1"/>
  <c r="P2042" i="1"/>
  <c r="AC2050" i="1"/>
  <c r="P2050" i="1"/>
  <c r="AC2058" i="1"/>
  <c r="P2058" i="1"/>
  <c r="AC2066" i="1"/>
  <c r="P2066" i="1"/>
  <c r="AC2074" i="1"/>
  <c r="P2074" i="1"/>
  <c r="AC2098" i="1"/>
  <c r="P2098" i="1"/>
  <c r="AC2138" i="1"/>
  <c r="P2138" i="1"/>
  <c r="AC2146" i="1"/>
  <c r="P2146" i="1"/>
  <c r="AC2178" i="1"/>
  <c r="P2178" i="1"/>
  <c r="AC2186" i="1"/>
  <c r="P2186" i="1"/>
  <c r="AC2202" i="1"/>
  <c r="P2202" i="1"/>
  <c r="AC2218" i="1"/>
  <c r="P2218" i="1"/>
  <c r="AC2266" i="1"/>
  <c r="P2266" i="1"/>
  <c r="AC2346" i="1"/>
  <c r="P2346" i="1"/>
  <c r="AC2362" i="1"/>
  <c r="P2362" i="1"/>
  <c r="AC2378" i="1"/>
  <c r="P2378" i="1"/>
  <c r="AC2426" i="1"/>
  <c r="P2426" i="1"/>
  <c r="AC2434" i="1"/>
  <c r="P2434" i="1"/>
  <c r="AC2466" i="1"/>
  <c r="P2466" i="1"/>
  <c r="AC2570" i="1"/>
  <c r="P2570" i="1"/>
  <c r="AC2626" i="1"/>
  <c r="P2626" i="1"/>
  <c r="AC2642" i="1"/>
  <c r="P2642" i="1"/>
  <c r="AC2650" i="1"/>
  <c r="P2650" i="1"/>
  <c r="AC2658" i="1"/>
  <c r="P2658" i="1"/>
  <c r="AC2850" i="1"/>
  <c r="P2850" i="1"/>
  <c r="AC2866" i="1"/>
  <c r="P2866" i="1"/>
  <c r="AC2906" i="1"/>
  <c r="P2906" i="1"/>
  <c r="AC2922" i="1"/>
  <c r="P2922" i="1"/>
  <c r="AC2946" i="1"/>
  <c r="P2946" i="1"/>
  <c r="AC2962" i="1"/>
  <c r="P2962" i="1"/>
  <c r="AC2970" i="1"/>
  <c r="P2970" i="1"/>
  <c r="AC2986" i="1"/>
  <c r="P2986" i="1"/>
  <c r="AC3066" i="1"/>
  <c r="P3066" i="1"/>
  <c r="AC3082" i="1"/>
  <c r="P3082" i="1"/>
  <c r="AC3090" i="1"/>
  <c r="P3090" i="1"/>
  <c r="AC3098" i="1"/>
  <c r="P3098" i="1"/>
  <c r="AC3122" i="1"/>
  <c r="P3122" i="1"/>
  <c r="AC3138" i="1"/>
  <c r="P3138" i="1"/>
  <c r="AC3170" i="1"/>
  <c r="P3170" i="1"/>
  <c r="AC3186" i="1"/>
  <c r="P3186" i="1"/>
  <c r="AC3194" i="1"/>
  <c r="P3194" i="1"/>
  <c r="AC3202" i="1"/>
  <c r="P3202" i="1"/>
  <c r="AC3210" i="1"/>
  <c r="P3210" i="1"/>
  <c r="AC3218" i="1"/>
  <c r="P3218" i="1"/>
  <c r="AC3226" i="1"/>
  <c r="P3226" i="1"/>
  <c r="AC3234" i="1"/>
  <c r="P3234" i="1"/>
  <c r="AC3242" i="1"/>
  <c r="P3242" i="1"/>
  <c r="AC3250" i="1"/>
  <c r="P3250" i="1"/>
  <c r="AC3258" i="1"/>
  <c r="P3258" i="1"/>
  <c r="AC3266" i="1"/>
  <c r="P3266" i="1"/>
  <c r="AC3274" i="1"/>
  <c r="P3274" i="1"/>
  <c r="AC3282" i="1"/>
  <c r="P3282" i="1"/>
  <c r="AC3290" i="1"/>
  <c r="P3290" i="1"/>
  <c r="AC3298" i="1"/>
  <c r="P3298" i="1"/>
  <c r="AC3306" i="1"/>
  <c r="P3306" i="1"/>
  <c r="AC3314" i="1"/>
  <c r="P3314" i="1"/>
  <c r="AC3322" i="1"/>
  <c r="P3322" i="1"/>
  <c r="AC3330" i="1"/>
  <c r="P3330" i="1"/>
  <c r="AC3338" i="1"/>
  <c r="P3338" i="1"/>
  <c r="AC3346" i="1"/>
  <c r="P3346" i="1"/>
  <c r="AC3354" i="1"/>
  <c r="P3354" i="1"/>
  <c r="AC3362" i="1"/>
  <c r="P3362" i="1"/>
  <c r="AC3370" i="1"/>
  <c r="P3370" i="1"/>
  <c r="AC3378" i="1"/>
  <c r="P3378" i="1"/>
  <c r="AC3386" i="1"/>
  <c r="P3386" i="1"/>
  <c r="AC3394" i="1"/>
  <c r="P3394" i="1"/>
  <c r="AC3402" i="1"/>
  <c r="P3402" i="1"/>
  <c r="AC3410" i="1"/>
  <c r="P3410" i="1"/>
  <c r="AC3418" i="1"/>
  <c r="P3418" i="1"/>
  <c r="AC3426" i="1"/>
  <c r="P3426" i="1"/>
  <c r="AC3434" i="1"/>
  <c r="P3434" i="1"/>
  <c r="AC3442" i="1"/>
  <c r="P3442" i="1"/>
  <c r="AC3450" i="1"/>
  <c r="P3450" i="1"/>
  <c r="AC3458" i="1"/>
  <c r="P3458" i="1"/>
  <c r="AC3466" i="1"/>
  <c r="P3466" i="1"/>
  <c r="AC3474" i="1"/>
  <c r="P3474" i="1"/>
  <c r="AC3482" i="1"/>
  <c r="P3482" i="1"/>
  <c r="AC3490" i="1"/>
  <c r="P3490" i="1"/>
  <c r="AC3498" i="1"/>
  <c r="P3498" i="1"/>
  <c r="AC3506" i="1"/>
  <c r="P3506" i="1"/>
  <c r="AC3514" i="1"/>
  <c r="P3514" i="1"/>
  <c r="AC3522" i="1"/>
  <c r="P3522" i="1"/>
  <c r="AC3530" i="1"/>
  <c r="P3530" i="1"/>
  <c r="AC3538" i="1"/>
  <c r="P3538" i="1"/>
  <c r="AC3546" i="1"/>
  <c r="P3546" i="1"/>
  <c r="AC3554" i="1"/>
  <c r="P3554" i="1"/>
  <c r="AC3562" i="1"/>
  <c r="P3562" i="1"/>
  <c r="AC3570" i="1"/>
  <c r="P3570" i="1"/>
  <c r="AC3578" i="1"/>
  <c r="P3578" i="1"/>
  <c r="AC3586" i="1"/>
  <c r="P3586" i="1"/>
  <c r="AC3594" i="1"/>
  <c r="P3594" i="1"/>
  <c r="AC3602" i="1"/>
  <c r="P3602" i="1"/>
  <c r="AC3610" i="1"/>
  <c r="P3610" i="1"/>
  <c r="AC3618" i="1"/>
  <c r="P3618" i="1"/>
  <c r="AC3626" i="1"/>
  <c r="P3626" i="1"/>
  <c r="AC3634" i="1"/>
  <c r="P3634" i="1"/>
  <c r="AC3642" i="1"/>
  <c r="P3642" i="1"/>
  <c r="AC3650" i="1"/>
  <c r="P3650" i="1"/>
  <c r="AC3658" i="1"/>
  <c r="P3658" i="1"/>
  <c r="AC3666" i="1"/>
  <c r="P3666" i="1"/>
  <c r="AC3674" i="1"/>
  <c r="P3674" i="1"/>
  <c r="AC3682" i="1"/>
  <c r="P3682" i="1"/>
  <c r="AC3690" i="1"/>
  <c r="P3690" i="1"/>
  <c r="AC3698" i="1"/>
  <c r="P3698" i="1"/>
  <c r="AC3706" i="1"/>
  <c r="P3706" i="1"/>
  <c r="AC3714" i="1"/>
  <c r="P3714" i="1"/>
  <c r="AC3722" i="1"/>
  <c r="P3722" i="1"/>
  <c r="AC3730" i="1"/>
  <c r="P3730" i="1"/>
  <c r="AC3738" i="1"/>
  <c r="P3738" i="1"/>
  <c r="AC3746" i="1"/>
  <c r="P3746" i="1"/>
  <c r="AC3754" i="1"/>
  <c r="P3754" i="1"/>
  <c r="AC3762" i="1"/>
  <c r="P3762" i="1"/>
  <c r="AC3770" i="1"/>
  <c r="P3770" i="1"/>
  <c r="AC3778" i="1"/>
  <c r="P3778" i="1"/>
  <c r="AC3786" i="1"/>
  <c r="P3786" i="1"/>
  <c r="AC3794" i="1"/>
  <c r="P3794" i="1"/>
  <c r="AC3802" i="1"/>
  <c r="P3802" i="1"/>
  <c r="AC3810" i="1"/>
  <c r="P3810" i="1"/>
  <c r="AC3818" i="1"/>
  <c r="P3818" i="1"/>
  <c r="AC3826" i="1"/>
  <c r="P3826" i="1"/>
  <c r="AC3834" i="1"/>
  <c r="P3834" i="1"/>
  <c r="AC3842" i="1"/>
  <c r="P3842" i="1"/>
  <c r="AC3850" i="1"/>
  <c r="P3850" i="1"/>
  <c r="AC3858" i="1"/>
  <c r="P3858" i="1"/>
  <c r="AC3866" i="1"/>
  <c r="P3866" i="1"/>
  <c r="AC3874" i="1"/>
  <c r="P3874" i="1"/>
  <c r="AC3882" i="1"/>
  <c r="P3882" i="1"/>
  <c r="AC3890" i="1"/>
  <c r="P3890" i="1"/>
  <c r="AC4087" i="1"/>
  <c r="P4087" i="1"/>
  <c r="AC4079" i="1"/>
  <c r="P4079" i="1"/>
  <c r="AC4071" i="1"/>
  <c r="P4071" i="1"/>
  <c r="AC4063" i="1"/>
  <c r="P4063" i="1"/>
  <c r="AC4055" i="1"/>
  <c r="P4055" i="1"/>
  <c r="AC4047" i="1"/>
  <c r="P4047" i="1"/>
  <c r="AC4039" i="1"/>
  <c r="P4039" i="1"/>
  <c r="AC4031" i="1"/>
  <c r="P4031" i="1"/>
  <c r="AC4023" i="1"/>
  <c r="P4023" i="1"/>
  <c r="AC4015" i="1"/>
  <c r="P4015" i="1"/>
  <c r="AC4007" i="1"/>
  <c r="P4007" i="1"/>
  <c r="AC3999" i="1"/>
  <c r="P3999" i="1"/>
  <c r="AC3991" i="1"/>
  <c r="P3991" i="1"/>
  <c r="AC3983" i="1"/>
  <c r="P3983" i="1"/>
  <c r="AC3975" i="1"/>
  <c r="P3975" i="1"/>
  <c r="AC3967" i="1"/>
  <c r="P3967" i="1"/>
  <c r="AC3959" i="1"/>
  <c r="P3959" i="1"/>
  <c r="AC3951" i="1"/>
  <c r="P3951" i="1"/>
  <c r="AC3943" i="1"/>
  <c r="P3943" i="1"/>
  <c r="AC3935" i="1"/>
  <c r="P3935" i="1"/>
  <c r="AC3927" i="1"/>
  <c r="P3927" i="1"/>
  <c r="AC3919" i="1"/>
  <c r="P3919" i="1"/>
  <c r="AC3911" i="1"/>
  <c r="P3911" i="1"/>
  <c r="AC3903" i="1"/>
  <c r="P3903" i="1"/>
  <c r="AC13" i="1"/>
  <c r="P13" i="1"/>
  <c r="AC245" i="1"/>
  <c r="P245" i="1"/>
  <c r="AC357" i="1"/>
  <c r="P357" i="1"/>
  <c r="AC413" i="1"/>
  <c r="P413" i="1"/>
  <c r="AC549" i="1"/>
  <c r="P549" i="1"/>
  <c r="AC565" i="1"/>
  <c r="P565" i="1"/>
  <c r="AC685" i="1"/>
  <c r="P685" i="1"/>
  <c r="AC925" i="1"/>
  <c r="P925" i="1"/>
  <c r="AC933" i="1"/>
  <c r="P933" i="1"/>
  <c r="AC949" i="1"/>
  <c r="P949" i="1"/>
  <c r="AC957" i="1"/>
  <c r="P957" i="1"/>
  <c r="AC1101" i="1"/>
  <c r="P1101" i="1"/>
  <c r="AC1149" i="1"/>
  <c r="P1149" i="1"/>
  <c r="AC1157" i="1"/>
  <c r="P1157" i="1"/>
  <c r="AC1165" i="1"/>
  <c r="P1165" i="1"/>
  <c r="AC1181" i="1"/>
  <c r="P1181" i="1"/>
  <c r="AC1197" i="1"/>
  <c r="P1197" i="1"/>
  <c r="AC1213" i="1"/>
  <c r="P1213" i="1"/>
  <c r="AC1253" i="1"/>
  <c r="P1253" i="1"/>
  <c r="AC1269" i="1"/>
  <c r="P1269" i="1"/>
  <c r="AC1333" i="1"/>
  <c r="P1333" i="1"/>
  <c r="AC1341" i="1"/>
  <c r="P1341" i="1"/>
  <c r="AC1365" i="1"/>
  <c r="P1365" i="1"/>
  <c r="AC1397" i="1"/>
  <c r="P1397" i="1"/>
  <c r="AC1421" i="1"/>
  <c r="P1421" i="1"/>
  <c r="AC1437" i="1"/>
  <c r="P1437" i="1"/>
  <c r="AC1501" i="1"/>
  <c r="P1501" i="1"/>
  <c r="AC1525" i="1"/>
  <c r="P1525" i="1"/>
  <c r="AC1541" i="1"/>
  <c r="P1541" i="1"/>
  <c r="AC1549" i="1"/>
  <c r="P1549" i="1"/>
  <c r="AC1677" i="1"/>
  <c r="P1677" i="1"/>
  <c r="AC1693" i="1"/>
  <c r="P1693" i="1"/>
  <c r="AC1701" i="1"/>
  <c r="P1701" i="1"/>
  <c r="AC1757" i="1"/>
  <c r="P1757" i="1"/>
  <c r="AC1789" i="1"/>
  <c r="P1789" i="1"/>
  <c r="AC1829" i="1"/>
  <c r="P1829" i="1"/>
  <c r="AC1869" i="1"/>
  <c r="P1869" i="1"/>
  <c r="AC1885" i="1"/>
  <c r="P1885" i="1"/>
  <c r="AC1997" i="1"/>
  <c r="P1997" i="1"/>
  <c r="AC2029" i="1"/>
  <c r="P2029" i="1"/>
  <c r="AC2093" i="1"/>
  <c r="P2093" i="1"/>
  <c r="AC2109" i="1"/>
  <c r="P2109" i="1"/>
  <c r="AC2141" i="1"/>
  <c r="P2141" i="1"/>
  <c r="AC2173" i="1"/>
  <c r="P2173" i="1"/>
  <c r="AC2229" i="1"/>
  <c r="P2229" i="1"/>
  <c r="AC2325" i="1"/>
  <c r="P2325" i="1"/>
  <c r="AC2381" i="1"/>
  <c r="P2381" i="1"/>
  <c r="AC2389" i="1"/>
  <c r="P2389" i="1"/>
  <c r="AC2461" i="1"/>
  <c r="P2461" i="1"/>
  <c r="AC2605" i="1"/>
  <c r="P2605" i="1"/>
  <c r="AC178" i="1"/>
  <c r="P178" i="1"/>
  <c r="AC258" i="1"/>
  <c r="P258" i="1"/>
  <c r="AC274" i="1"/>
  <c r="P274" i="1"/>
  <c r="AC282" i="1"/>
  <c r="P282" i="1"/>
  <c r="AC514" i="1"/>
  <c r="P514" i="1"/>
  <c r="AC538" i="1"/>
  <c r="P538" i="1"/>
  <c r="AC546" i="1"/>
  <c r="P546" i="1"/>
  <c r="AC586" i="1"/>
  <c r="P586" i="1"/>
  <c r="AC714" i="1"/>
  <c r="P714" i="1"/>
  <c r="AC722" i="1"/>
  <c r="P722" i="1"/>
  <c r="AC730" i="1"/>
  <c r="P730" i="1"/>
  <c r="AC738" i="1"/>
  <c r="P738" i="1"/>
  <c r="AC746" i="1"/>
  <c r="P746" i="1"/>
  <c r="AC754" i="1"/>
  <c r="P754" i="1"/>
  <c r="AC778" i="1"/>
  <c r="P778" i="1"/>
  <c r="AC794" i="1"/>
  <c r="P794" i="1"/>
  <c r="AC802" i="1"/>
  <c r="P802" i="1"/>
  <c r="AC810" i="1"/>
  <c r="P810" i="1"/>
  <c r="AC818" i="1"/>
  <c r="P818" i="1"/>
  <c r="AC834" i="1"/>
  <c r="P834" i="1"/>
  <c r="AC842" i="1"/>
  <c r="P842" i="1"/>
  <c r="AC850" i="1"/>
  <c r="P850" i="1"/>
  <c r="AC866" i="1"/>
  <c r="P866" i="1"/>
  <c r="AC874" i="1"/>
  <c r="P874" i="1"/>
  <c r="AC882" i="1"/>
  <c r="P882" i="1"/>
  <c r="AC898" i="1"/>
  <c r="P898" i="1"/>
  <c r="AC906" i="1"/>
  <c r="P906" i="1"/>
  <c r="AC922" i="1"/>
  <c r="P922" i="1"/>
  <c r="AC938" i="1"/>
  <c r="P938" i="1"/>
  <c r="AC946" i="1"/>
  <c r="P946" i="1"/>
  <c r="AC978" i="1"/>
  <c r="P978" i="1"/>
  <c r="AC986" i="1"/>
  <c r="P986" i="1"/>
  <c r="AC994" i="1"/>
  <c r="P994" i="1"/>
  <c r="AC1010" i="1"/>
  <c r="P1010" i="1"/>
  <c r="AC1026" i="1"/>
  <c r="P1026" i="1"/>
  <c r="AC1034" i="1"/>
  <c r="P1034" i="1"/>
  <c r="AC1050" i="1"/>
  <c r="P1050" i="1"/>
  <c r="AC1058" i="1"/>
  <c r="P1058" i="1"/>
  <c r="AC1066" i="1"/>
  <c r="P1066" i="1"/>
  <c r="AC1074" i="1"/>
  <c r="P1074" i="1"/>
  <c r="AC1090" i="1"/>
  <c r="P1090" i="1"/>
  <c r="AC1098" i="1"/>
  <c r="P1098" i="1"/>
  <c r="AC1106" i="1"/>
  <c r="P1106" i="1"/>
  <c r="AC1122" i="1"/>
  <c r="P1122" i="1"/>
  <c r="AC1130" i="1"/>
  <c r="P1130" i="1"/>
  <c r="AC1138" i="1"/>
  <c r="P1138" i="1"/>
  <c r="AC1146" i="1"/>
  <c r="P1146" i="1"/>
  <c r="AC1154" i="1"/>
  <c r="P1154" i="1"/>
  <c r="AC1162" i="1"/>
  <c r="P1162" i="1"/>
  <c r="AC1170" i="1"/>
  <c r="P1170" i="1"/>
  <c r="AC1186" i="1"/>
  <c r="P1186" i="1"/>
  <c r="AC1218" i="1"/>
  <c r="P1218" i="1"/>
  <c r="AC1226" i="1"/>
  <c r="P1226" i="1"/>
  <c r="AC1242" i="1"/>
  <c r="P1242" i="1"/>
  <c r="AC1258" i="1"/>
  <c r="P1258" i="1"/>
  <c r="AC1266" i="1"/>
  <c r="P1266" i="1"/>
  <c r="AC1274" i="1"/>
  <c r="P1274" i="1"/>
  <c r="AC1282" i="1"/>
  <c r="P1282" i="1"/>
  <c r="AC1314" i="1"/>
  <c r="P1314" i="1"/>
  <c r="AC1322" i="1"/>
  <c r="P1322" i="1"/>
  <c r="AC1330" i="1"/>
  <c r="P1330" i="1"/>
  <c r="AC1338" i="1"/>
  <c r="P1338" i="1"/>
  <c r="AC1346" i="1"/>
  <c r="P1346" i="1"/>
  <c r="AC1354" i="1"/>
  <c r="P1354" i="1"/>
  <c r="AC1362" i="1"/>
  <c r="P1362" i="1"/>
  <c r="AC1370" i="1"/>
  <c r="P1370" i="1"/>
  <c r="AC1378" i="1"/>
  <c r="P1378" i="1"/>
  <c r="AC1386" i="1"/>
  <c r="P1386" i="1"/>
  <c r="AC1402" i="1"/>
  <c r="P1402" i="1"/>
  <c r="AC1410" i="1"/>
  <c r="P1410" i="1"/>
  <c r="AC1426" i="1"/>
  <c r="P1426" i="1"/>
  <c r="AC1434" i="1"/>
  <c r="P1434" i="1"/>
  <c r="AC1442" i="1"/>
  <c r="P1442" i="1"/>
  <c r="AC1450" i="1"/>
  <c r="P1450" i="1"/>
  <c r="AC1458" i="1"/>
  <c r="P1458" i="1"/>
  <c r="AC1466" i="1"/>
  <c r="P1466" i="1"/>
  <c r="AC1474" i="1"/>
  <c r="P1474" i="1"/>
  <c r="AC1490" i="1"/>
  <c r="P1490" i="1"/>
  <c r="AC1498" i="1"/>
  <c r="P1498" i="1"/>
  <c r="AC1506" i="1"/>
  <c r="P1506" i="1"/>
  <c r="AC1514" i="1"/>
  <c r="P1514" i="1"/>
  <c r="AC1522" i="1"/>
  <c r="P1522" i="1"/>
  <c r="AC1538" i="1"/>
  <c r="P1538" i="1"/>
  <c r="AC1546" i="1"/>
  <c r="P1546" i="1"/>
  <c r="AC1554" i="1"/>
  <c r="P1554" i="1"/>
  <c r="AC1562" i="1"/>
  <c r="P1562" i="1"/>
  <c r="AC1570" i="1"/>
  <c r="P1570" i="1"/>
  <c r="AC1578" i="1"/>
  <c r="P1578" i="1"/>
  <c r="AC1594" i="1"/>
  <c r="P1594" i="1"/>
  <c r="AC1602" i="1"/>
  <c r="P1602" i="1"/>
  <c r="AC1618" i="1"/>
  <c r="P1618" i="1"/>
  <c r="AC1626" i="1"/>
  <c r="P1626" i="1"/>
  <c r="AC1634" i="1"/>
  <c r="P1634" i="1"/>
  <c r="AC1642" i="1"/>
  <c r="P1642" i="1"/>
  <c r="AC1650" i="1"/>
  <c r="P1650" i="1"/>
  <c r="AC1666" i="1"/>
  <c r="P1666" i="1"/>
  <c r="AC1674" i="1"/>
  <c r="P1674" i="1"/>
  <c r="AC1682" i="1"/>
  <c r="P1682" i="1"/>
  <c r="AC1690" i="1"/>
  <c r="P1690" i="1"/>
  <c r="AC1698" i="1"/>
  <c r="P1698" i="1"/>
  <c r="AC1714" i="1"/>
  <c r="P1714" i="1"/>
  <c r="AC1722" i="1"/>
  <c r="P1722" i="1"/>
  <c r="AC1730" i="1"/>
  <c r="P1730" i="1"/>
  <c r="AC1738" i="1"/>
  <c r="P1738" i="1"/>
  <c r="AC1746" i="1"/>
  <c r="P1746" i="1"/>
  <c r="AC1762" i="1"/>
  <c r="P1762" i="1"/>
  <c r="AC1770" i="1"/>
  <c r="P1770" i="1"/>
  <c r="AC1778" i="1"/>
  <c r="P1778" i="1"/>
  <c r="AC1794" i="1"/>
  <c r="P1794" i="1"/>
  <c r="AC1802" i="1"/>
  <c r="P1802" i="1"/>
  <c r="AC1810" i="1"/>
  <c r="P1810" i="1"/>
  <c r="AC1826" i="1"/>
  <c r="P1826" i="1"/>
  <c r="AC1842" i="1"/>
  <c r="P1842" i="1"/>
  <c r="AC1858" i="1"/>
  <c r="P1858" i="1"/>
  <c r="AC1866" i="1"/>
  <c r="P1866" i="1"/>
  <c r="AC1874" i="1"/>
  <c r="P1874" i="1"/>
  <c r="AC1882" i="1"/>
  <c r="P1882" i="1"/>
  <c r="AC1890" i="1"/>
  <c r="P1890" i="1"/>
  <c r="AC1906" i="1"/>
  <c r="P1906" i="1"/>
  <c r="AC1914" i="1"/>
  <c r="P1914" i="1"/>
  <c r="AC1922" i="1"/>
  <c r="P1922" i="1"/>
  <c r="AC1930" i="1"/>
  <c r="P1930" i="1"/>
  <c r="AC1938" i="1"/>
  <c r="P1938" i="1"/>
  <c r="AC1954" i="1"/>
  <c r="P1954" i="1"/>
  <c r="AC1986" i="1"/>
  <c r="P1986" i="1"/>
  <c r="AC1994" i="1"/>
  <c r="P1994" i="1"/>
  <c r="AC2002" i="1"/>
  <c r="P2002" i="1"/>
  <c r="AC2010" i="1"/>
  <c r="P2010" i="1"/>
  <c r="AC2082" i="1"/>
  <c r="P2082" i="1"/>
  <c r="AC2090" i="1"/>
  <c r="P2090" i="1"/>
  <c r="AC2106" i="1"/>
  <c r="P2106" i="1"/>
  <c r="AC2114" i="1"/>
  <c r="P2114" i="1"/>
  <c r="AC2122" i="1"/>
  <c r="P2122" i="1"/>
  <c r="AC2130" i="1"/>
  <c r="P2130" i="1"/>
  <c r="AC2154" i="1"/>
  <c r="P2154" i="1"/>
  <c r="AC2162" i="1"/>
  <c r="P2162" i="1"/>
  <c r="AC2170" i="1"/>
  <c r="P2170" i="1"/>
  <c r="AC2194" i="1"/>
  <c r="P2194" i="1"/>
  <c r="AC2210" i="1"/>
  <c r="P2210" i="1"/>
  <c r="AC2226" i="1"/>
  <c r="P2226" i="1"/>
  <c r="AC2234" i="1"/>
  <c r="P2234" i="1"/>
  <c r="AC2242" i="1"/>
  <c r="P2242" i="1"/>
  <c r="AC2250" i="1"/>
  <c r="P2250" i="1"/>
  <c r="AC2258" i="1"/>
  <c r="P2258" i="1"/>
  <c r="AC2274" i="1"/>
  <c r="P2274" i="1"/>
  <c r="AC2282" i="1"/>
  <c r="P2282" i="1"/>
  <c r="AC2290" i="1"/>
  <c r="P2290" i="1"/>
  <c r="AC2298" i="1"/>
  <c r="P2298" i="1"/>
  <c r="AC2306" i="1"/>
  <c r="P2306" i="1"/>
  <c r="AC2314" i="1"/>
  <c r="P2314" i="1"/>
  <c r="AC2322" i="1"/>
  <c r="P2322" i="1"/>
  <c r="AC2330" i="1"/>
  <c r="P2330" i="1"/>
  <c r="AC2338" i="1"/>
  <c r="P2338" i="1"/>
  <c r="AC2354" i="1"/>
  <c r="P2354" i="1"/>
  <c r="AC2370" i="1"/>
  <c r="P2370" i="1"/>
  <c r="AC2386" i="1"/>
  <c r="P2386" i="1"/>
  <c r="AC2394" i="1"/>
  <c r="P2394" i="1"/>
  <c r="AC2402" i="1"/>
  <c r="P2402" i="1"/>
  <c r="AC2410" i="1"/>
  <c r="P2410" i="1"/>
  <c r="AC2418" i="1"/>
  <c r="P2418" i="1"/>
  <c r="AC2442" i="1"/>
  <c r="P2442" i="1"/>
  <c r="AC2450" i="1"/>
  <c r="P2450" i="1"/>
  <c r="AC2458" i="1"/>
  <c r="P2458" i="1"/>
  <c r="AC2474" i="1"/>
  <c r="P2474" i="1"/>
  <c r="AC2482" i="1"/>
  <c r="P2482" i="1"/>
  <c r="AC2490" i="1"/>
  <c r="P2490" i="1"/>
  <c r="AC2498" i="1"/>
  <c r="P2498" i="1"/>
  <c r="AC2506" i="1"/>
  <c r="P2506" i="1"/>
  <c r="AC2514" i="1"/>
  <c r="P2514" i="1"/>
  <c r="AC2522" i="1"/>
  <c r="P2522" i="1"/>
  <c r="AC2530" i="1"/>
  <c r="P2530" i="1"/>
  <c r="AC2538" i="1"/>
  <c r="P2538" i="1"/>
  <c r="AC2546" i="1"/>
  <c r="P2546" i="1"/>
  <c r="AC2554" i="1"/>
  <c r="P2554" i="1"/>
  <c r="AC2562" i="1"/>
  <c r="P2562" i="1"/>
  <c r="AC2578" i="1"/>
  <c r="P2578" i="1"/>
  <c r="AC2586" i="1"/>
  <c r="P2586" i="1"/>
  <c r="AC2594" i="1"/>
  <c r="P2594" i="1"/>
  <c r="AC2602" i="1"/>
  <c r="P2602" i="1"/>
  <c r="AC2610" i="1"/>
  <c r="P2610" i="1"/>
  <c r="AC2618" i="1"/>
  <c r="P2618" i="1"/>
  <c r="AC2634" i="1"/>
  <c r="P2634" i="1"/>
  <c r="AC2666" i="1"/>
  <c r="P2666" i="1"/>
  <c r="AC2674" i="1"/>
  <c r="P2674" i="1"/>
  <c r="AC2682" i="1"/>
  <c r="P2682" i="1"/>
  <c r="AC2690" i="1"/>
  <c r="P2690" i="1"/>
  <c r="AC2698" i="1"/>
  <c r="P2698" i="1"/>
  <c r="AC2706" i="1"/>
  <c r="P2706" i="1"/>
  <c r="AC2714" i="1"/>
  <c r="P2714" i="1"/>
  <c r="AC2722" i="1"/>
  <c r="P2722" i="1"/>
  <c r="AC2730" i="1"/>
  <c r="P2730" i="1"/>
  <c r="AC2738" i="1"/>
  <c r="P2738" i="1"/>
  <c r="AC2746" i="1"/>
  <c r="P2746" i="1"/>
  <c r="AC2754" i="1"/>
  <c r="P2754" i="1"/>
  <c r="AC2762" i="1"/>
  <c r="P2762" i="1"/>
  <c r="AC2770" i="1"/>
  <c r="P2770" i="1"/>
  <c r="AC2778" i="1"/>
  <c r="P2778" i="1"/>
  <c r="AC2786" i="1"/>
  <c r="P2786" i="1"/>
  <c r="AC2794" i="1"/>
  <c r="P2794" i="1"/>
  <c r="AC2802" i="1"/>
  <c r="P2802" i="1"/>
  <c r="AC2810" i="1"/>
  <c r="P2810" i="1"/>
  <c r="AC2818" i="1"/>
  <c r="P2818" i="1"/>
  <c r="AC2826" i="1"/>
  <c r="P2826" i="1"/>
  <c r="AC2834" i="1"/>
  <c r="P2834" i="1"/>
  <c r="AC2842" i="1"/>
  <c r="P2842" i="1"/>
  <c r="AC2858" i="1"/>
  <c r="P2858" i="1"/>
  <c r="AC2874" i="1"/>
  <c r="P2874" i="1"/>
  <c r="AC2882" i="1"/>
  <c r="P2882" i="1"/>
  <c r="AC2890" i="1"/>
  <c r="P2890" i="1"/>
  <c r="AC2898" i="1"/>
  <c r="P2898" i="1"/>
  <c r="AC2914" i="1"/>
  <c r="P2914" i="1"/>
  <c r="AC2930" i="1"/>
  <c r="P2930" i="1"/>
  <c r="AC2938" i="1"/>
  <c r="P2938" i="1"/>
  <c r="AC2954" i="1"/>
  <c r="P2954" i="1"/>
  <c r="AC2978" i="1"/>
  <c r="P2978" i="1"/>
  <c r="AC2994" i="1"/>
  <c r="P2994" i="1"/>
  <c r="AC3002" i="1"/>
  <c r="P3002" i="1"/>
  <c r="AC3010" i="1"/>
  <c r="P3010" i="1"/>
  <c r="AC3018" i="1"/>
  <c r="P3018" i="1"/>
  <c r="AC3026" i="1"/>
  <c r="P3026" i="1"/>
  <c r="AC3034" i="1"/>
  <c r="P3034" i="1"/>
  <c r="AC3042" i="1"/>
  <c r="P3042" i="1"/>
  <c r="AC3050" i="1"/>
  <c r="P3050" i="1"/>
  <c r="AC3058" i="1"/>
  <c r="P3058" i="1"/>
  <c r="AC3074" i="1"/>
  <c r="P3074" i="1"/>
  <c r="AC3106" i="1"/>
  <c r="P3106" i="1"/>
  <c r="AC3114" i="1"/>
  <c r="P3114" i="1"/>
  <c r="AC3130" i="1"/>
  <c r="P3130" i="1"/>
  <c r="AC3146" i="1"/>
  <c r="P3146" i="1"/>
  <c r="AC3154" i="1"/>
  <c r="P3154" i="1"/>
  <c r="AC3162" i="1"/>
  <c r="P3162" i="1"/>
  <c r="AC3178" i="1"/>
  <c r="P3178" i="1"/>
  <c r="AC7" i="1"/>
  <c r="P7" i="1"/>
  <c r="AC15" i="1"/>
  <c r="P15" i="1"/>
  <c r="AC23" i="1"/>
  <c r="P23" i="1"/>
  <c r="AC31" i="1"/>
  <c r="P31" i="1"/>
  <c r="AC39" i="1"/>
  <c r="P39" i="1"/>
  <c r="AC47" i="1"/>
  <c r="P47" i="1"/>
  <c r="AC55" i="1"/>
  <c r="P55" i="1"/>
  <c r="AC63" i="1"/>
  <c r="P63" i="1"/>
  <c r="AC71" i="1"/>
  <c r="P71" i="1"/>
  <c r="AC79" i="1"/>
  <c r="P79" i="1"/>
  <c r="AC87" i="1"/>
  <c r="P87" i="1"/>
  <c r="AC95" i="1"/>
  <c r="P95" i="1"/>
  <c r="AC103" i="1"/>
  <c r="P103" i="1"/>
  <c r="AC111" i="1"/>
  <c r="P111" i="1"/>
  <c r="AC119" i="1"/>
  <c r="P119" i="1"/>
  <c r="AC127" i="1"/>
  <c r="P127" i="1"/>
  <c r="AC135" i="1"/>
  <c r="P135" i="1"/>
  <c r="AC143" i="1"/>
  <c r="P143" i="1"/>
  <c r="AC151" i="1"/>
  <c r="P151" i="1"/>
  <c r="AC159" i="1"/>
  <c r="P159" i="1"/>
  <c r="AC167" i="1"/>
  <c r="P167" i="1"/>
  <c r="AC175" i="1"/>
  <c r="P175" i="1"/>
  <c r="AC183" i="1"/>
  <c r="P183" i="1"/>
  <c r="AC191" i="1"/>
  <c r="P191" i="1"/>
  <c r="AC199" i="1"/>
  <c r="P199" i="1"/>
  <c r="AC207" i="1"/>
  <c r="P207" i="1"/>
  <c r="AC215" i="1"/>
  <c r="P215" i="1"/>
  <c r="AC223" i="1"/>
  <c r="P223" i="1"/>
  <c r="AC231" i="1"/>
  <c r="P231" i="1"/>
  <c r="AC239" i="1"/>
  <c r="P239" i="1"/>
  <c r="AC247" i="1"/>
  <c r="P247" i="1"/>
  <c r="AC255" i="1"/>
  <c r="P255" i="1"/>
  <c r="AC263" i="1"/>
  <c r="P263" i="1"/>
  <c r="AC271" i="1"/>
  <c r="P271" i="1"/>
  <c r="AC279" i="1"/>
  <c r="P279" i="1"/>
  <c r="AC287" i="1"/>
  <c r="P287" i="1"/>
  <c r="AC295" i="1"/>
  <c r="P295" i="1"/>
  <c r="AC303" i="1"/>
  <c r="P303" i="1"/>
  <c r="AC311" i="1"/>
  <c r="P311" i="1"/>
  <c r="AC319" i="1"/>
  <c r="P319" i="1"/>
  <c r="AC327" i="1"/>
  <c r="P327" i="1"/>
  <c r="AC335" i="1"/>
  <c r="P335" i="1"/>
  <c r="AC343" i="1"/>
  <c r="P343" i="1"/>
  <c r="AC351" i="1"/>
  <c r="P351" i="1"/>
  <c r="AC359" i="1"/>
  <c r="P359" i="1"/>
  <c r="AC367" i="1"/>
  <c r="P367" i="1"/>
  <c r="AC375" i="1"/>
  <c r="P375" i="1"/>
  <c r="AC383" i="1"/>
  <c r="P383" i="1"/>
  <c r="AC391" i="1"/>
  <c r="P391" i="1"/>
  <c r="AC399" i="1"/>
  <c r="P399" i="1"/>
  <c r="AC407" i="1"/>
  <c r="P407" i="1"/>
  <c r="AC415" i="1"/>
  <c r="P415" i="1"/>
  <c r="AC423" i="1"/>
  <c r="P423" i="1"/>
  <c r="AC431" i="1"/>
  <c r="P431" i="1"/>
  <c r="AC439" i="1"/>
  <c r="P439" i="1"/>
  <c r="AC447" i="1"/>
  <c r="P447" i="1"/>
  <c r="AC455" i="1"/>
  <c r="P455" i="1"/>
  <c r="AC463" i="1"/>
  <c r="P463" i="1"/>
  <c r="AC471" i="1"/>
  <c r="P471" i="1"/>
  <c r="AC479" i="1"/>
  <c r="P479" i="1"/>
  <c r="AC487" i="1"/>
  <c r="P487" i="1"/>
  <c r="AC495" i="1"/>
  <c r="P495" i="1"/>
  <c r="AC503" i="1"/>
  <c r="P503" i="1"/>
  <c r="AC511" i="1"/>
  <c r="P511" i="1"/>
  <c r="AC519" i="1"/>
  <c r="P519" i="1"/>
  <c r="AC527" i="1"/>
  <c r="P527" i="1"/>
  <c r="AC535" i="1"/>
  <c r="P535" i="1"/>
  <c r="AC543" i="1"/>
  <c r="P543" i="1"/>
  <c r="AC551" i="1"/>
  <c r="P551" i="1"/>
  <c r="AC559" i="1"/>
  <c r="P559" i="1"/>
  <c r="AC567" i="1"/>
  <c r="P567" i="1"/>
  <c r="AC575" i="1"/>
  <c r="P575" i="1"/>
  <c r="AC583" i="1"/>
  <c r="P583" i="1"/>
  <c r="AC591" i="1"/>
  <c r="P591" i="1"/>
  <c r="AC599" i="1"/>
  <c r="P599" i="1"/>
  <c r="AC607" i="1"/>
  <c r="P607" i="1"/>
  <c r="AC615" i="1"/>
  <c r="P615" i="1"/>
  <c r="AC623" i="1"/>
  <c r="P623" i="1"/>
  <c r="AC631" i="1"/>
  <c r="P631" i="1"/>
  <c r="AC639" i="1"/>
  <c r="P639" i="1"/>
  <c r="AC647" i="1"/>
  <c r="P647" i="1"/>
  <c r="AC655" i="1"/>
  <c r="P655" i="1"/>
  <c r="AC663" i="1"/>
  <c r="P663" i="1"/>
  <c r="AC671" i="1"/>
  <c r="P671" i="1"/>
  <c r="AC679" i="1"/>
  <c r="P679" i="1"/>
  <c r="AC687" i="1"/>
  <c r="P687" i="1"/>
  <c r="AC695" i="1"/>
  <c r="P695" i="1"/>
  <c r="AC703" i="1"/>
  <c r="P703" i="1"/>
  <c r="AC711" i="1"/>
  <c r="P711" i="1"/>
  <c r="AC719" i="1"/>
  <c r="P719" i="1"/>
  <c r="AC727" i="1"/>
  <c r="P727" i="1"/>
  <c r="AC735" i="1"/>
  <c r="P735" i="1"/>
  <c r="AC743" i="1"/>
  <c r="P743" i="1"/>
  <c r="AC751" i="1"/>
  <c r="P751" i="1"/>
  <c r="AC759" i="1"/>
  <c r="P759" i="1"/>
  <c r="AC767" i="1"/>
  <c r="P767" i="1"/>
  <c r="AC775" i="1"/>
  <c r="P775" i="1"/>
  <c r="AC783" i="1"/>
  <c r="P783" i="1"/>
  <c r="AC791" i="1"/>
  <c r="P791" i="1"/>
  <c r="AC799" i="1"/>
  <c r="P799" i="1"/>
  <c r="AC807" i="1"/>
  <c r="P807" i="1"/>
  <c r="AC815" i="1"/>
  <c r="P815" i="1"/>
  <c r="AC823" i="1"/>
  <c r="P823" i="1"/>
  <c r="AC831" i="1"/>
  <c r="P831" i="1"/>
  <c r="AC839" i="1"/>
  <c r="P839" i="1"/>
  <c r="AC847" i="1"/>
  <c r="P847" i="1"/>
  <c r="AC855" i="1"/>
  <c r="P855" i="1"/>
  <c r="AC863" i="1"/>
  <c r="P863" i="1"/>
  <c r="AC871" i="1"/>
  <c r="P871" i="1"/>
  <c r="AC879" i="1"/>
  <c r="P879" i="1"/>
  <c r="AC887" i="1"/>
  <c r="P887" i="1"/>
  <c r="AC895" i="1"/>
  <c r="P895" i="1"/>
  <c r="AC903" i="1"/>
  <c r="P903" i="1"/>
  <c r="AC911" i="1"/>
  <c r="P911" i="1"/>
  <c r="AC919" i="1"/>
  <c r="P919" i="1"/>
  <c r="AC927" i="1"/>
  <c r="P927" i="1"/>
  <c r="AC935" i="1"/>
  <c r="P935" i="1"/>
  <c r="AC943" i="1"/>
  <c r="P943" i="1"/>
  <c r="AC951" i="1"/>
  <c r="P951" i="1"/>
  <c r="AC959" i="1"/>
  <c r="P959" i="1"/>
  <c r="AC967" i="1"/>
  <c r="P967" i="1"/>
  <c r="AC975" i="1"/>
  <c r="P975" i="1"/>
  <c r="AC983" i="1"/>
  <c r="P983" i="1"/>
  <c r="AC991" i="1"/>
  <c r="P991" i="1"/>
  <c r="AC999" i="1"/>
  <c r="P999" i="1"/>
  <c r="AC1007" i="1"/>
  <c r="P1007" i="1"/>
  <c r="AC1015" i="1"/>
  <c r="P1015" i="1"/>
  <c r="AC1023" i="1"/>
  <c r="P1023" i="1"/>
  <c r="AC1031" i="1"/>
  <c r="P1031" i="1"/>
  <c r="AC1039" i="1"/>
  <c r="P1039" i="1"/>
  <c r="AC1047" i="1"/>
  <c r="P1047" i="1"/>
  <c r="AC1055" i="1"/>
  <c r="P1055" i="1"/>
  <c r="AC1063" i="1"/>
  <c r="P1063" i="1"/>
  <c r="AC1071" i="1"/>
  <c r="P1071" i="1"/>
  <c r="AC1079" i="1"/>
  <c r="P1079" i="1"/>
  <c r="AC1087" i="1"/>
  <c r="P1087" i="1"/>
  <c r="AC1095" i="1"/>
  <c r="P1095" i="1"/>
  <c r="AC1103" i="1"/>
  <c r="P1103" i="1"/>
  <c r="AC1111" i="1"/>
  <c r="P1111" i="1"/>
  <c r="AC1119" i="1"/>
  <c r="P1119" i="1"/>
  <c r="AC1127" i="1"/>
  <c r="P1127" i="1"/>
  <c r="AC1135" i="1"/>
  <c r="P1135" i="1"/>
  <c r="AC1139" i="1"/>
  <c r="P1139" i="1"/>
  <c r="AC1147" i="1"/>
  <c r="P1147" i="1"/>
  <c r="AC1155" i="1"/>
  <c r="P1155" i="1"/>
  <c r="AC1163" i="1"/>
  <c r="P1163" i="1"/>
  <c r="AC1171" i="1"/>
  <c r="P1171" i="1"/>
  <c r="AC1179" i="1"/>
  <c r="P1179" i="1"/>
  <c r="AC1187" i="1"/>
  <c r="P1187" i="1"/>
  <c r="AC1195" i="1"/>
  <c r="P1195" i="1"/>
  <c r="AC1203" i="1"/>
  <c r="P1203" i="1"/>
  <c r="AC1211" i="1"/>
  <c r="P1211" i="1"/>
  <c r="AC1219" i="1"/>
  <c r="P1219" i="1"/>
  <c r="AC1227" i="1"/>
  <c r="P1227" i="1"/>
  <c r="AC1235" i="1"/>
  <c r="P1235" i="1"/>
  <c r="AC1243" i="1"/>
  <c r="P1243" i="1"/>
  <c r="AC1251" i="1"/>
  <c r="P1251" i="1"/>
  <c r="AC1259" i="1"/>
  <c r="P1259" i="1"/>
  <c r="AC1267" i="1"/>
  <c r="P1267" i="1"/>
  <c r="AC1275" i="1"/>
  <c r="P1275" i="1"/>
  <c r="AC1283" i="1"/>
  <c r="P1283" i="1"/>
  <c r="AC1291" i="1"/>
  <c r="P1291" i="1"/>
  <c r="AC1299" i="1"/>
  <c r="P1299" i="1"/>
  <c r="AC1307" i="1"/>
  <c r="P1307" i="1"/>
  <c r="AC1315" i="1"/>
  <c r="P1315" i="1"/>
  <c r="AC1323" i="1"/>
  <c r="P1323" i="1"/>
  <c r="AC1331" i="1"/>
  <c r="P1331" i="1"/>
  <c r="AC1339" i="1"/>
  <c r="P1339" i="1"/>
  <c r="AC1347" i="1"/>
  <c r="P1347" i="1"/>
  <c r="AC1355" i="1"/>
  <c r="P1355" i="1"/>
  <c r="AC1363" i="1"/>
  <c r="P1363" i="1"/>
  <c r="AC1371" i="1"/>
  <c r="P1371" i="1"/>
  <c r="AC1379" i="1"/>
  <c r="P1379" i="1"/>
  <c r="AC1387" i="1"/>
  <c r="P1387" i="1"/>
  <c r="AC1395" i="1"/>
  <c r="P1395" i="1"/>
  <c r="AC1403" i="1"/>
  <c r="P1403" i="1"/>
  <c r="AC1411" i="1"/>
  <c r="P1411" i="1"/>
  <c r="AC1419" i="1"/>
  <c r="P1419" i="1"/>
  <c r="AC1427" i="1"/>
  <c r="P1427" i="1"/>
  <c r="AC1435" i="1"/>
  <c r="P1435" i="1"/>
  <c r="AC1443" i="1"/>
  <c r="P1443" i="1"/>
  <c r="AC1451" i="1"/>
  <c r="P1451" i="1"/>
  <c r="AC1459" i="1"/>
  <c r="P1459" i="1"/>
  <c r="AC1467" i="1"/>
  <c r="P1467" i="1"/>
  <c r="AC1475" i="1"/>
  <c r="P1475" i="1"/>
  <c r="AC1483" i="1"/>
  <c r="P1483" i="1"/>
  <c r="AC1491" i="1"/>
  <c r="P1491" i="1"/>
  <c r="AC1499" i="1"/>
  <c r="P1499" i="1"/>
  <c r="AC1507" i="1"/>
  <c r="P1507" i="1"/>
  <c r="AC1515" i="1"/>
  <c r="P1515" i="1"/>
  <c r="AC1523" i="1"/>
  <c r="P1523" i="1"/>
  <c r="AC1531" i="1"/>
  <c r="P1531" i="1"/>
  <c r="AC1539" i="1"/>
  <c r="P1539" i="1"/>
  <c r="AC1547" i="1"/>
  <c r="P1547" i="1"/>
  <c r="AC1555" i="1"/>
  <c r="P1555" i="1"/>
  <c r="AC1563" i="1"/>
  <c r="P1563" i="1"/>
  <c r="AC1571" i="1"/>
  <c r="P1571" i="1"/>
  <c r="AC1579" i="1"/>
  <c r="P1579" i="1"/>
  <c r="AC1587" i="1"/>
  <c r="P1587" i="1"/>
  <c r="AC1595" i="1"/>
  <c r="P1595" i="1"/>
  <c r="AC1603" i="1"/>
  <c r="P1603" i="1"/>
  <c r="AC1611" i="1"/>
  <c r="P1611" i="1"/>
  <c r="AC1619" i="1"/>
  <c r="P1619" i="1"/>
  <c r="AC1627" i="1"/>
  <c r="P1627" i="1"/>
  <c r="AC1635" i="1"/>
  <c r="P1635" i="1"/>
  <c r="AC1643" i="1"/>
  <c r="P1643" i="1"/>
  <c r="AC1651" i="1"/>
  <c r="P1651" i="1"/>
  <c r="AC1659" i="1"/>
  <c r="P1659" i="1"/>
  <c r="AC1667" i="1"/>
  <c r="P1667" i="1"/>
  <c r="AC1675" i="1"/>
  <c r="P1675" i="1"/>
  <c r="AC1683" i="1"/>
  <c r="P1683" i="1"/>
  <c r="AC1691" i="1"/>
  <c r="P1691" i="1"/>
  <c r="AC1699" i="1"/>
  <c r="P1699" i="1"/>
  <c r="AC1707" i="1"/>
  <c r="P1707" i="1"/>
  <c r="AC1715" i="1"/>
  <c r="P1715" i="1"/>
  <c r="AC1723" i="1"/>
  <c r="P1723" i="1"/>
  <c r="AC1731" i="1"/>
  <c r="P1731" i="1"/>
  <c r="AC1739" i="1"/>
  <c r="P1739" i="1"/>
  <c r="AC1747" i="1"/>
  <c r="P1747" i="1"/>
  <c r="AC1755" i="1"/>
  <c r="P1755" i="1"/>
  <c r="AC1763" i="1"/>
  <c r="P1763" i="1"/>
  <c r="AC1771" i="1"/>
  <c r="P1771" i="1"/>
  <c r="AC1779" i="1"/>
  <c r="P1779" i="1"/>
  <c r="AC1787" i="1"/>
  <c r="P1787" i="1"/>
  <c r="AC1795" i="1"/>
  <c r="P1795" i="1"/>
  <c r="AC1803" i="1"/>
  <c r="P1803" i="1"/>
  <c r="AC1811" i="1"/>
  <c r="P1811" i="1"/>
  <c r="AC1819" i="1"/>
  <c r="P1819" i="1"/>
  <c r="AC1827" i="1"/>
  <c r="P1827" i="1"/>
  <c r="AC1835" i="1"/>
  <c r="P1835" i="1"/>
  <c r="AC1843" i="1"/>
  <c r="P1843" i="1"/>
  <c r="AC1851" i="1"/>
  <c r="P1851" i="1"/>
  <c r="AC1859" i="1"/>
  <c r="P1859" i="1"/>
  <c r="AC1867" i="1"/>
  <c r="P1867" i="1"/>
  <c r="AC1875" i="1"/>
  <c r="P1875" i="1"/>
  <c r="AC1883" i="1"/>
  <c r="P1883" i="1"/>
  <c r="AC1891" i="1"/>
  <c r="P1891" i="1"/>
  <c r="AC1899" i="1"/>
  <c r="P1899" i="1"/>
  <c r="AC1907" i="1"/>
  <c r="P1907" i="1"/>
  <c r="AC1915" i="1"/>
  <c r="P1915" i="1"/>
  <c r="AC1923" i="1"/>
  <c r="P1923" i="1"/>
  <c r="AC1931" i="1"/>
  <c r="P1931" i="1"/>
  <c r="AC1939" i="1"/>
  <c r="P1939" i="1"/>
  <c r="AC1947" i="1"/>
  <c r="P1947" i="1"/>
  <c r="AC1955" i="1"/>
  <c r="P1955" i="1"/>
  <c r="AC1963" i="1"/>
  <c r="P1963" i="1"/>
  <c r="AC1971" i="1"/>
  <c r="P1971" i="1"/>
  <c r="AC1979" i="1"/>
  <c r="P1979" i="1"/>
  <c r="AC1987" i="1"/>
  <c r="P1987" i="1"/>
  <c r="AC1995" i="1"/>
  <c r="P1995" i="1"/>
  <c r="AC2003" i="1"/>
  <c r="P2003" i="1"/>
  <c r="AC2011" i="1"/>
  <c r="P2011" i="1"/>
  <c r="AC2019" i="1"/>
  <c r="P2019" i="1"/>
  <c r="AC2027" i="1"/>
  <c r="P2027" i="1"/>
  <c r="AC2035" i="1"/>
  <c r="P2035" i="1"/>
  <c r="AC2043" i="1"/>
  <c r="P2043" i="1"/>
  <c r="AC2051" i="1"/>
  <c r="P2051" i="1"/>
  <c r="AC2059" i="1"/>
  <c r="P2059" i="1"/>
  <c r="AC2067" i="1"/>
  <c r="P2067" i="1"/>
  <c r="AC2075" i="1"/>
  <c r="P2075" i="1"/>
  <c r="AC2083" i="1"/>
  <c r="P2083" i="1"/>
  <c r="AC2091" i="1"/>
  <c r="P2091" i="1"/>
  <c r="AC2099" i="1"/>
  <c r="P2099" i="1"/>
  <c r="AC2107" i="1"/>
  <c r="P2107" i="1"/>
  <c r="AC2115" i="1"/>
  <c r="P2115" i="1"/>
  <c r="AC2123" i="1"/>
  <c r="P2123" i="1"/>
  <c r="AC2131" i="1"/>
  <c r="P2131" i="1"/>
  <c r="AC2139" i="1"/>
  <c r="P2139" i="1"/>
  <c r="AC2147" i="1"/>
  <c r="P2147" i="1"/>
  <c r="AC2155" i="1"/>
  <c r="P2155" i="1"/>
  <c r="AC2163" i="1"/>
  <c r="P2163" i="1"/>
  <c r="AC2171" i="1"/>
  <c r="P2171" i="1"/>
  <c r="AC2179" i="1"/>
  <c r="P2179" i="1"/>
  <c r="AC2187" i="1"/>
  <c r="P2187" i="1"/>
  <c r="AC2195" i="1"/>
  <c r="P2195" i="1"/>
  <c r="AC2203" i="1"/>
  <c r="P2203" i="1"/>
  <c r="AC2211" i="1"/>
  <c r="P2211" i="1"/>
  <c r="AC2219" i="1"/>
  <c r="P2219" i="1"/>
  <c r="AC2227" i="1"/>
  <c r="P2227" i="1"/>
  <c r="AC2235" i="1"/>
  <c r="P2235" i="1"/>
  <c r="AC2243" i="1"/>
  <c r="P2243" i="1"/>
  <c r="AC2251" i="1"/>
  <c r="P2251" i="1"/>
  <c r="AC2259" i="1"/>
  <c r="P2259" i="1"/>
  <c r="AC2267" i="1"/>
  <c r="P2267" i="1"/>
  <c r="AC2275" i="1"/>
  <c r="P2275" i="1"/>
  <c r="AC2283" i="1"/>
  <c r="P2283" i="1"/>
  <c r="AC2291" i="1"/>
  <c r="P2291" i="1"/>
  <c r="AC2299" i="1"/>
  <c r="P2299" i="1"/>
  <c r="AC2307" i="1"/>
  <c r="P2307" i="1"/>
  <c r="AC2315" i="1"/>
  <c r="P2315" i="1"/>
  <c r="AC2323" i="1"/>
  <c r="P2323" i="1"/>
  <c r="AC2331" i="1"/>
  <c r="P2331" i="1"/>
  <c r="AC2339" i="1"/>
  <c r="P2339" i="1"/>
  <c r="AC2347" i="1"/>
  <c r="P2347" i="1"/>
  <c r="AC2355" i="1"/>
  <c r="P2355" i="1"/>
  <c r="AC2363" i="1"/>
  <c r="P2363" i="1"/>
  <c r="AC2371" i="1"/>
  <c r="P2371" i="1"/>
  <c r="AC2379" i="1"/>
  <c r="P2379" i="1"/>
  <c r="AC2387" i="1"/>
  <c r="P2387" i="1"/>
  <c r="AC2395" i="1"/>
  <c r="P2395" i="1"/>
  <c r="AC2403" i="1"/>
  <c r="P2403" i="1"/>
  <c r="AC2411" i="1"/>
  <c r="P2411" i="1"/>
  <c r="AC2419" i="1"/>
  <c r="P2419" i="1"/>
  <c r="AC2427" i="1"/>
  <c r="P2427" i="1"/>
  <c r="AC2435" i="1"/>
  <c r="P2435" i="1"/>
  <c r="AC2443" i="1"/>
  <c r="P2443" i="1"/>
  <c r="AC2451" i="1"/>
  <c r="P2451" i="1"/>
  <c r="AC2459" i="1"/>
  <c r="P2459" i="1"/>
  <c r="AC2467" i="1"/>
  <c r="P2467" i="1"/>
  <c r="AC2475" i="1"/>
  <c r="P2475" i="1"/>
  <c r="AC2483" i="1"/>
  <c r="P2483" i="1"/>
  <c r="AC2491" i="1"/>
  <c r="P2491" i="1"/>
  <c r="AC2499" i="1"/>
  <c r="P2499" i="1"/>
  <c r="AC2507" i="1"/>
  <c r="P2507" i="1"/>
  <c r="AC2515" i="1"/>
  <c r="P2515" i="1"/>
  <c r="AC2523" i="1"/>
  <c r="P2523" i="1"/>
  <c r="AC2531" i="1"/>
  <c r="P2531" i="1"/>
  <c r="AC2539" i="1"/>
  <c r="P2539" i="1"/>
  <c r="AC2547" i="1"/>
  <c r="P2547" i="1"/>
  <c r="AC2555" i="1"/>
  <c r="P2555" i="1"/>
  <c r="AC2563" i="1"/>
  <c r="P2563" i="1"/>
  <c r="AC2571" i="1"/>
  <c r="P2571" i="1"/>
  <c r="AC2579" i="1"/>
  <c r="P2579" i="1"/>
  <c r="AC2587" i="1"/>
  <c r="P2587" i="1"/>
  <c r="AC2595" i="1"/>
  <c r="P2595" i="1"/>
  <c r="AC2603" i="1"/>
  <c r="P2603" i="1"/>
  <c r="AC2611" i="1"/>
  <c r="P2611" i="1"/>
  <c r="AC2619" i="1"/>
  <c r="P2619" i="1"/>
  <c r="AC2627" i="1"/>
  <c r="P2627" i="1"/>
  <c r="AC2635" i="1"/>
  <c r="P2635" i="1"/>
  <c r="AC2643" i="1"/>
  <c r="P2643" i="1"/>
  <c r="AC2651" i="1"/>
  <c r="P2651" i="1"/>
  <c r="AC2659" i="1"/>
  <c r="P2659" i="1"/>
  <c r="AC2667" i="1"/>
  <c r="P2667" i="1"/>
  <c r="AC2675" i="1"/>
  <c r="P2675" i="1"/>
  <c r="AC2683" i="1"/>
  <c r="P2683" i="1"/>
  <c r="AC2691" i="1"/>
  <c r="P2691" i="1"/>
  <c r="AC2699" i="1"/>
  <c r="P2699" i="1"/>
  <c r="AC2707" i="1"/>
  <c r="P2707" i="1"/>
  <c r="AC2715" i="1"/>
  <c r="P2715" i="1"/>
  <c r="AC2723" i="1"/>
  <c r="P2723" i="1"/>
  <c r="AC2731" i="1"/>
  <c r="P2731" i="1"/>
  <c r="AC2739" i="1"/>
  <c r="P2739" i="1"/>
  <c r="AC2747" i="1"/>
  <c r="P2747" i="1"/>
  <c r="AC2755" i="1"/>
  <c r="P2755" i="1"/>
  <c r="AC2763" i="1"/>
  <c r="P2763" i="1"/>
  <c r="AC2771" i="1"/>
  <c r="P2771" i="1"/>
  <c r="AC2779" i="1"/>
  <c r="P2779" i="1"/>
  <c r="AC2787" i="1"/>
  <c r="P2787" i="1"/>
  <c r="AC2795" i="1"/>
  <c r="P2795" i="1"/>
  <c r="AC2803" i="1"/>
  <c r="P2803" i="1"/>
  <c r="AC2811" i="1"/>
  <c r="P2811" i="1"/>
  <c r="AC2819" i="1"/>
  <c r="P2819" i="1"/>
  <c r="AC2827" i="1"/>
  <c r="P2827" i="1"/>
  <c r="AC2835" i="1"/>
  <c r="P2835" i="1"/>
  <c r="AC2843" i="1"/>
  <c r="P2843" i="1"/>
  <c r="AC2851" i="1"/>
  <c r="P2851" i="1"/>
  <c r="AC2859" i="1"/>
  <c r="P2859" i="1"/>
  <c r="AC2867" i="1"/>
  <c r="P2867" i="1"/>
  <c r="AC2875" i="1"/>
  <c r="P2875" i="1"/>
  <c r="AC2883" i="1"/>
  <c r="P2883" i="1"/>
  <c r="AC2891" i="1"/>
  <c r="P2891" i="1"/>
  <c r="AC2899" i="1"/>
  <c r="P2899" i="1"/>
  <c r="AC2907" i="1"/>
  <c r="P2907" i="1"/>
  <c r="AC2915" i="1"/>
  <c r="P2915" i="1"/>
  <c r="AC2923" i="1"/>
  <c r="P2923" i="1"/>
  <c r="AC2931" i="1"/>
  <c r="P2931" i="1"/>
  <c r="AC2939" i="1"/>
  <c r="P2939" i="1"/>
  <c r="AC2947" i="1"/>
  <c r="P2947" i="1"/>
  <c r="AC2955" i="1"/>
  <c r="P2955" i="1"/>
  <c r="AC2963" i="1"/>
  <c r="P2963" i="1"/>
  <c r="AC2971" i="1"/>
  <c r="P2971" i="1"/>
  <c r="AC2979" i="1"/>
  <c r="P2979" i="1"/>
  <c r="AC2987" i="1"/>
  <c r="P2987" i="1"/>
  <c r="AC2995" i="1"/>
  <c r="P2995" i="1"/>
  <c r="AC3003" i="1"/>
  <c r="P3003" i="1"/>
  <c r="AC3011" i="1"/>
  <c r="P3011" i="1"/>
  <c r="AC3019" i="1"/>
  <c r="P3019" i="1"/>
  <c r="AC3027" i="1"/>
  <c r="P3027" i="1"/>
  <c r="AC3035" i="1"/>
  <c r="P3035" i="1"/>
  <c r="AC3043" i="1"/>
  <c r="P3043" i="1"/>
  <c r="AC3051" i="1"/>
  <c r="P3051" i="1"/>
  <c r="AC3059" i="1"/>
  <c r="P3059" i="1"/>
  <c r="AC3067" i="1"/>
  <c r="P3067" i="1"/>
  <c r="AC3075" i="1"/>
  <c r="P3075" i="1"/>
  <c r="AC3083" i="1"/>
  <c r="P3083" i="1"/>
  <c r="AC3091" i="1"/>
  <c r="P3091" i="1"/>
  <c r="AC3099" i="1"/>
  <c r="P3099" i="1"/>
  <c r="AC3107" i="1"/>
  <c r="P3107" i="1"/>
  <c r="AC3115" i="1"/>
  <c r="P3115" i="1"/>
  <c r="AC3123" i="1"/>
  <c r="P3123" i="1"/>
  <c r="AC3131" i="1"/>
  <c r="P3131" i="1"/>
  <c r="AC3139" i="1"/>
  <c r="P3139" i="1"/>
  <c r="AC3147" i="1"/>
  <c r="P3147" i="1"/>
  <c r="AC3155" i="1"/>
  <c r="P3155" i="1"/>
  <c r="AC3163" i="1"/>
  <c r="P3163" i="1"/>
  <c r="AC3171" i="1"/>
  <c r="P3171" i="1"/>
  <c r="AC3179" i="1"/>
  <c r="P3179" i="1"/>
  <c r="AC3187" i="1"/>
  <c r="P3187" i="1"/>
  <c r="AC3195" i="1"/>
  <c r="P3195" i="1"/>
  <c r="AC3203" i="1"/>
  <c r="P3203" i="1"/>
  <c r="AC3211" i="1"/>
  <c r="P3211" i="1"/>
  <c r="AC3219" i="1"/>
  <c r="P3219" i="1"/>
  <c r="AC3227" i="1"/>
  <c r="P3227" i="1"/>
  <c r="AC3235" i="1"/>
  <c r="P3235" i="1"/>
  <c r="AC3243" i="1"/>
  <c r="P3243" i="1"/>
  <c r="AC3251" i="1"/>
  <c r="P3251" i="1"/>
  <c r="AC3259" i="1"/>
  <c r="P3259" i="1"/>
  <c r="AC3267" i="1"/>
  <c r="P3267" i="1"/>
  <c r="AC3275" i="1"/>
  <c r="P3275" i="1"/>
  <c r="AC3283" i="1"/>
  <c r="P3283" i="1"/>
  <c r="AC3291" i="1"/>
  <c r="P3291" i="1"/>
  <c r="AC3299" i="1"/>
  <c r="P3299" i="1"/>
  <c r="AC3307" i="1"/>
  <c r="P3307" i="1"/>
  <c r="AC3315" i="1"/>
  <c r="P3315" i="1"/>
  <c r="AC3323" i="1"/>
  <c r="P3323" i="1"/>
  <c r="AC3331" i="1"/>
  <c r="P3331" i="1"/>
  <c r="AC3339" i="1"/>
  <c r="P3339" i="1"/>
  <c r="AC3347" i="1"/>
  <c r="P3347" i="1"/>
  <c r="AC3355" i="1"/>
  <c r="P3355" i="1"/>
  <c r="AC3363" i="1"/>
  <c r="P3363" i="1"/>
  <c r="AC3371" i="1"/>
  <c r="P3371" i="1"/>
  <c r="AC3379" i="1"/>
  <c r="P3379" i="1"/>
  <c r="AC3387" i="1"/>
  <c r="P3387" i="1"/>
  <c r="AC3395" i="1"/>
  <c r="P3395" i="1"/>
  <c r="AC3403" i="1"/>
  <c r="P3403" i="1"/>
  <c r="AC3411" i="1"/>
  <c r="P3411" i="1"/>
  <c r="AC3419" i="1"/>
  <c r="P3419" i="1"/>
  <c r="AC3427" i="1"/>
  <c r="P3427" i="1"/>
  <c r="AC3435" i="1"/>
  <c r="P3435" i="1"/>
  <c r="AC3443" i="1"/>
  <c r="P3443" i="1"/>
  <c r="AC3451" i="1"/>
  <c r="P3451" i="1"/>
  <c r="AC3459" i="1"/>
  <c r="P3459" i="1"/>
  <c r="AC3467" i="1"/>
  <c r="P3467" i="1"/>
  <c r="AC3475" i="1"/>
  <c r="P3475" i="1"/>
  <c r="AC3483" i="1"/>
  <c r="P3483" i="1"/>
  <c r="AC3491" i="1"/>
  <c r="P3491" i="1"/>
  <c r="AC3499" i="1"/>
  <c r="P3499" i="1"/>
  <c r="AC3507" i="1"/>
  <c r="P3507" i="1"/>
  <c r="AC3515" i="1"/>
  <c r="P3515" i="1"/>
  <c r="AC3523" i="1"/>
  <c r="P3523" i="1"/>
  <c r="AC3531" i="1"/>
  <c r="P3531" i="1"/>
  <c r="AC3539" i="1"/>
  <c r="P3539" i="1"/>
  <c r="AC3547" i="1"/>
  <c r="P3547" i="1"/>
  <c r="AC3555" i="1"/>
  <c r="P3555" i="1"/>
  <c r="AC3563" i="1"/>
  <c r="P3563" i="1"/>
  <c r="AC3571" i="1"/>
  <c r="P3571" i="1"/>
  <c r="AC3579" i="1"/>
  <c r="P3579" i="1"/>
  <c r="AC3587" i="1"/>
  <c r="P3587" i="1"/>
  <c r="AC3595" i="1"/>
  <c r="P3595" i="1"/>
  <c r="AC3603" i="1"/>
  <c r="P3603" i="1"/>
  <c r="AC3611" i="1"/>
  <c r="P3611" i="1"/>
  <c r="AC3619" i="1"/>
  <c r="P3619" i="1"/>
  <c r="AC3627" i="1"/>
  <c r="P3627" i="1"/>
  <c r="AC3635" i="1"/>
  <c r="P3635" i="1"/>
  <c r="AC3643" i="1"/>
  <c r="P3643" i="1"/>
  <c r="AC3651" i="1"/>
  <c r="P3651" i="1"/>
  <c r="AC3659" i="1"/>
  <c r="P3659" i="1"/>
  <c r="AC3667" i="1"/>
  <c r="P3667" i="1"/>
  <c r="AC3675" i="1"/>
  <c r="P3675" i="1"/>
  <c r="AC3683" i="1"/>
  <c r="P3683" i="1"/>
  <c r="AC3691" i="1"/>
  <c r="P3691" i="1"/>
  <c r="AC3699" i="1"/>
  <c r="P3699" i="1"/>
  <c r="AC3707" i="1"/>
  <c r="P3707" i="1"/>
  <c r="AC3715" i="1"/>
  <c r="P3715" i="1"/>
  <c r="AC3723" i="1"/>
  <c r="P3723" i="1"/>
  <c r="AC3731" i="1"/>
  <c r="P3731" i="1"/>
  <c r="AC3739" i="1"/>
  <c r="P3739" i="1"/>
  <c r="AC3747" i="1"/>
  <c r="P3747" i="1"/>
  <c r="AC3755" i="1"/>
  <c r="P3755" i="1"/>
  <c r="AC3763" i="1"/>
  <c r="P3763" i="1"/>
  <c r="AC3771" i="1"/>
  <c r="P3771" i="1"/>
  <c r="AC3779" i="1"/>
  <c r="P3779" i="1"/>
  <c r="AC3787" i="1"/>
  <c r="P3787" i="1"/>
  <c r="AC3795" i="1"/>
  <c r="P3795" i="1"/>
  <c r="AC3803" i="1"/>
  <c r="P3803" i="1"/>
  <c r="AC3811" i="1"/>
  <c r="P3811" i="1"/>
  <c r="AC3819" i="1"/>
  <c r="P3819" i="1"/>
  <c r="AC3827" i="1"/>
  <c r="P3827" i="1"/>
  <c r="AC3835" i="1"/>
  <c r="P3835" i="1"/>
  <c r="AC3843" i="1"/>
  <c r="P3843" i="1"/>
  <c r="AC3851" i="1"/>
  <c r="P3851" i="1"/>
  <c r="AC3859" i="1"/>
  <c r="P3859" i="1"/>
  <c r="AC3867" i="1"/>
  <c r="P3867" i="1"/>
  <c r="AC3875" i="1"/>
  <c r="P3875" i="1"/>
  <c r="AC3883" i="1"/>
  <c r="P3883" i="1"/>
  <c r="AC3891" i="1"/>
  <c r="P3891" i="1"/>
  <c r="AC4090" i="1"/>
  <c r="P4090" i="1"/>
  <c r="AC4082" i="1"/>
  <c r="P4082" i="1"/>
  <c r="AC4074" i="1"/>
  <c r="P4074" i="1"/>
  <c r="AC4066" i="1"/>
  <c r="P4066" i="1"/>
  <c r="AC4058" i="1"/>
  <c r="P4058" i="1"/>
  <c r="AC4050" i="1"/>
  <c r="P4050" i="1"/>
  <c r="AC4042" i="1"/>
  <c r="P4042" i="1"/>
  <c r="AC4034" i="1"/>
  <c r="P4034" i="1"/>
  <c r="AC4026" i="1"/>
  <c r="P4026" i="1"/>
  <c r="AC4018" i="1"/>
  <c r="P4018" i="1"/>
  <c r="AC4010" i="1"/>
  <c r="P4010" i="1"/>
  <c r="AC4002" i="1"/>
  <c r="P4002" i="1"/>
  <c r="AC3994" i="1"/>
  <c r="P3994" i="1"/>
  <c r="AC3986" i="1"/>
  <c r="P3986" i="1"/>
  <c r="AC3978" i="1"/>
  <c r="P3978" i="1"/>
  <c r="AC3970" i="1"/>
  <c r="P3970" i="1"/>
  <c r="AC3962" i="1"/>
  <c r="P3962" i="1"/>
  <c r="AC3954" i="1"/>
  <c r="P3954" i="1"/>
  <c r="AC3946" i="1"/>
  <c r="P3946" i="1"/>
  <c r="AC3938" i="1"/>
  <c r="P3938" i="1"/>
  <c r="AC3930" i="1"/>
  <c r="P3930" i="1"/>
  <c r="AC3922" i="1"/>
  <c r="P3922" i="1"/>
  <c r="AC3914" i="1"/>
  <c r="P3914" i="1"/>
  <c r="AC3906" i="1"/>
  <c r="P3906" i="1"/>
  <c r="AC3898" i="1"/>
  <c r="P3898" i="1"/>
  <c r="AC4100" i="1"/>
  <c r="P4100" i="1"/>
  <c r="AC4108" i="1"/>
  <c r="P4108" i="1"/>
  <c r="AC4116" i="1"/>
  <c r="P4116" i="1"/>
  <c r="AC4124" i="1"/>
  <c r="P4124" i="1"/>
  <c r="AC4132" i="1"/>
  <c r="P4132" i="1"/>
  <c r="AC4140" i="1"/>
  <c r="P4140" i="1"/>
  <c r="AC4148" i="1"/>
  <c r="P4148" i="1"/>
  <c r="AC4156" i="1"/>
  <c r="P4156" i="1"/>
  <c r="AC4164" i="1"/>
  <c r="P4164" i="1"/>
  <c r="AC4172" i="1"/>
  <c r="P4172" i="1"/>
  <c r="AC4180" i="1"/>
  <c r="P4180" i="1"/>
  <c r="AC4188" i="1"/>
  <c r="P4188" i="1"/>
  <c r="AC4196" i="1"/>
  <c r="P4196" i="1"/>
  <c r="AC4204" i="1"/>
  <c r="P4204" i="1"/>
  <c r="AC4212" i="1"/>
  <c r="P4212" i="1"/>
  <c r="AC4220" i="1"/>
  <c r="P4220" i="1"/>
  <c r="AC4228" i="1"/>
  <c r="P4228" i="1"/>
  <c r="AC4236" i="1"/>
  <c r="P4236" i="1"/>
  <c r="AC4244" i="1"/>
  <c r="P4244" i="1"/>
  <c r="AC4252" i="1"/>
  <c r="P4252" i="1"/>
  <c r="AC4260" i="1"/>
  <c r="P4260" i="1"/>
  <c r="AC4268" i="1"/>
  <c r="P4268" i="1"/>
  <c r="AC4276" i="1"/>
  <c r="P4276" i="1"/>
  <c r="AC4284" i="1"/>
  <c r="P4284" i="1"/>
  <c r="AC4292" i="1"/>
  <c r="P4292" i="1"/>
  <c r="AC4300" i="1"/>
  <c r="P4300" i="1"/>
  <c r="AC4308" i="1"/>
  <c r="P4308" i="1"/>
  <c r="AC4316" i="1"/>
  <c r="P4316" i="1"/>
  <c r="AC4324" i="1"/>
  <c r="P4324" i="1"/>
  <c r="AC4332" i="1"/>
  <c r="P4332" i="1"/>
  <c r="AC4340" i="1"/>
  <c r="P4340" i="1"/>
  <c r="AC4348" i="1"/>
  <c r="P4348" i="1"/>
  <c r="AC4356" i="1"/>
  <c r="P4356" i="1"/>
  <c r="AC4364" i="1"/>
  <c r="P4364" i="1"/>
  <c r="AC4372" i="1"/>
  <c r="P4372" i="1"/>
  <c r="AC4380" i="1"/>
  <c r="P4380" i="1"/>
  <c r="AC4388" i="1"/>
  <c r="P4388" i="1"/>
  <c r="AC4396" i="1"/>
  <c r="P4396" i="1"/>
  <c r="AC4404" i="1"/>
  <c r="P4404" i="1"/>
  <c r="AC4412" i="1"/>
  <c r="P4412" i="1"/>
  <c r="AC4420" i="1"/>
  <c r="P4420" i="1"/>
  <c r="AC4428" i="1"/>
  <c r="P4428" i="1"/>
  <c r="AC4436" i="1"/>
  <c r="P4436" i="1"/>
  <c r="AC4444" i="1"/>
  <c r="P4444" i="1"/>
  <c r="AC4452" i="1"/>
  <c r="P4452" i="1"/>
  <c r="AC4460" i="1"/>
  <c r="P4460" i="1"/>
  <c r="AC4468" i="1"/>
  <c r="P4468" i="1"/>
  <c r="AC4476" i="1"/>
  <c r="P4476" i="1"/>
  <c r="AC4484" i="1"/>
  <c r="P4484" i="1"/>
  <c r="AC4492" i="1"/>
  <c r="P4492" i="1"/>
  <c r="AC4500" i="1"/>
  <c r="P4500" i="1"/>
  <c r="AC4508" i="1"/>
  <c r="P4508" i="1"/>
  <c r="AC4516" i="1"/>
  <c r="P4516" i="1"/>
  <c r="AC4524" i="1"/>
  <c r="P4524" i="1"/>
  <c r="AC4532" i="1"/>
  <c r="P4532" i="1"/>
  <c r="AC4540" i="1"/>
  <c r="P4540" i="1"/>
  <c r="AC4548" i="1"/>
  <c r="P4548" i="1"/>
  <c r="AC4556" i="1"/>
  <c r="P4556" i="1"/>
  <c r="AC4564" i="1"/>
  <c r="P4564" i="1"/>
  <c r="AC4572" i="1"/>
  <c r="P4572" i="1"/>
  <c r="AC4580" i="1"/>
  <c r="P4580" i="1"/>
  <c r="AC4588" i="1"/>
  <c r="P4588" i="1"/>
  <c r="AC4596" i="1"/>
  <c r="P4596" i="1"/>
  <c r="AC4604" i="1"/>
  <c r="P4604" i="1"/>
  <c r="AC4612" i="1"/>
  <c r="P4612" i="1"/>
  <c r="AC4620" i="1"/>
  <c r="P4620" i="1"/>
  <c r="AC4628" i="1"/>
  <c r="P4628" i="1"/>
  <c r="AC4636" i="1"/>
  <c r="P4636" i="1"/>
  <c r="AC4644" i="1"/>
  <c r="P4644" i="1"/>
  <c r="AC4652" i="1"/>
  <c r="P4652" i="1"/>
  <c r="AC4660" i="1"/>
  <c r="P4660" i="1"/>
  <c r="AC4668" i="1"/>
  <c r="P4668" i="1"/>
  <c r="AC4676" i="1"/>
  <c r="P4676" i="1"/>
  <c r="AC4684" i="1"/>
  <c r="P4684" i="1"/>
  <c r="AC4692" i="1"/>
  <c r="P4692" i="1"/>
  <c r="AC4700" i="1"/>
  <c r="P4700" i="1"/>
  <c r="AC4708" i="1"/>
  <c r="P4708" i="1"/>
  <c r="AC4716" i="1"/>
  <c r="P4716" i="1"/>
  <c r="AC4724" i="1"/>
  <c r="P4724" i="1"/>
  <c r="AC4732" i="1"/>
  <c r="P4732" i="1"/>
  <c r="AC4740" i="1"/>
  <c r="P4740" i="1"/>
  <c r="AC4748" i="1"/>
  <c r="P4748" i="1"/>
  <c r="AC4756" i="1"/>
  <c r="P4756" i="1"/>
  <c r="AC4764" i="1"/>
  <c r="P4764" i="1"/>
  <c r="AC4772" i="1"/>
  <c r="P4772" i="1"/>
  <c r="AC4780" i="1"/>
  <c r="P4780" i="1"/>
  <c r="AC4788" i="1"/>
  <c r="P4788" i="1"/>
  <c r="AC4796" i="1"/>
  <c r="P4796" i="1"/>
  <c r="AC4804" i="1"/>
  <c r="P4804" i="1"/>
  <c r="AC4812" i="1"/>
  <c r="P4812" i="1"/>
  <c r="AC4820" i="1"/>
  <c r="P4820" i="1"/>
  <c r="AC4828" i="1"/>
  <c r="P4828" i="1"/>
  <c r="AC4836" i="1"/>
  <c r="P4836" i="1"/>
  <c r="AC4844" i="1"/>
  <c r="P4844" i="1"/>
  <c r="AC4852" i="1"/>
  <c r="P4852" i="1"/>
  <c r="AC4860" i="1"/>
  <c r="P4860" i="1"/>
  <c r="AC4868" i="1"/>
  <c r="P4868" i="1"/>
  <c r="AC4876" i="1"/>
  <c r="P4876" i="1"/>
  <c r="AC4884" i="1"/>
  <c r="P4884" i="1"/>
  <c r="AC4892" i="1"/>
  <c r="P4892" i="1"/>
  <c r="AC4900" i="1"/>
  <c r="P4900" i="1"/>
  <c r="AC4908" i="1"/>
  <c r="P4908" i="1"/>
  <c r="AC4916" i="1"/>
  <c r="P4916" i="1"/>
  <c r="AC4924" i="1"/>
  <c r="P4924" i="1"/>
  <c r="AC4932" i="1"/>
  <c r="P4932" i="1"/>
  <c r="AC4940" i="1"/>
  <c r="P4940" i="1"/>
  <c r="AC4948" i="1"/>
  <c r="P4948" i="1"/>
  <c r="AC4956" i="1"/>
  <c r="P4956" i="1"/>
  <c r="AC4964" i="1"/>
  <c r="P4964" i="1"/>
  <c r="AC4972" i="1"/>
  <c r="P4972" i="1"/>
  <c r="AC4980" i="1"/>
  <c r="P4980" i="1"/>
  <c r="AC4988" i="1"/>
  <c r="P4988" i="1"/>
  <c r="AC4996" i="1"/>
  <c r="P4996" i="1"/>
  <c r="AC5004" i="1"/>
  <c r="P5004" i="1"/>
  <c r="AC5012" i="1"/>
  <c r="P5012" i="1"/>
  <c r="AC5020" i="1"/>
  <c r="P5020" i="1"/>
  <c r="AC5028" i="1"/>
  <c r="P5028" i="1"/>
  <c r="AC5036" i="1"/>
  <c r="P5036" i="1"/>
  <c r="AC5044" i="1"/>
  <c r="P5044" i="1"/>
  <c r="AC5052" i="1"/>
  <c r="P5052" i="1"/>
  <c r="AC5060" i="1"/>
  <c r="P5060" i="1"/>
  <c r="AC5068" i="1"/>
  <c r="P5068" i="1"/>
  <c r="AC5076" i="1"/>
  <c r="P5076" i="1"/>
  <c r="AC5084" i="1"/>
  <c r="P5084" i="1"/>
  <c r="AC5092" i="1"/>
  <c r="P5092" i="1"/>
  <c r="AC5100" i="1"/>
  <c r="P5100" i="1"/>
  <c r="AC5108" i="1"/>
  <c r="P5108" i="1"/>
  <c r="AC5116" i="1"/>
  <c r="P5116" i="1"/>
  <c r="AC5124" i="1"/>
  <c r="P5124" i="1"/>
  <c r="AC5132" i="1"/>
  <c r="P5132" i="1"/>
  <c r="AC5140" i="1"/>
  <c r="P5140" i="1"/>
  <c r="AC5148" i="1"/>
  <c r="P5148" i="1"/>
  <c r="AC5156" i="1"/>
  <c r="P5156" i="1"/>
  <c r="AC5164" i="1"/>
  <c r="P5164" i="1"/>
  <c r="AC5172" i="1"/>
  <c r="P5172" i="1"/>
  <c r="AC5180" i="1"/>
  <c r="P5180" i="1"/>
  <c r="AC5188" i="1"/>
  <c r="P5188" i="1"/>
  <c r="AC5196" i="1"/>
  <c r="P5196" i="1"/>
  <c r="AC5204" i="1"/>
  <c r="P5204" i="1"/>
  <c r="AC5212" i="1"/>
  <c r="P5212" i="1"/>
  <c r="AC5220" i="1"/>
  <c r="P5220" i="1"/>
  <c r="AC5228" i="1"/>
  <c r="P5228" i="1"/>
  <c r="AC5236" i="1"/>
  <c r="P5236" i="1"/>
  <c r="AC5244" i="1"/>
  <c r="P5244" i="1"/>
  <c r="AC5252" i="1"/>
  <c r="P5252" i="1"/>
  <c r="AC5260" i="1"/>
  <c r="P5260" i="1"/>
  <c r="AC5268" i="1"/>
  <c r="P5268" i="1"/>
  <c r="AC5276" i="1"/>
  <c r="P5276" i="1"/>
  <c r="AC5284" i="1"/>
  <c r="P5284" i="1"/>
  <c r="AC5292" i="1"/>
  <c r="P5292" i="1"/>
  <c r="AC5300" i="1"/>
  <c r="P5300" i="1"/>
  <c r="AC5308" i="1"/>
  <c r="P5308" i="1"/>
  <c r="AC5316" i="1"/>
  <c r="P5316" i="1"/>
  <c r="AC5324" i="1"/>
  <c r="P5324" i="1"/>
  <c r="AC5332" i="1"/>
  <c r="P5332" i="1"/>
  <c r="AC5340" i="1"/>
  <c r="P5340" i="1"/>
  <c r="AC5348" i="1"/>
  <c r="P5348" i="1"/>
  <c r="AC5356" i="1"/>
  <c r="P5356" i="1"/>
  <c r="AC5364" i="1"/>
  <c r="P5364" i="1"/>
  <c r="AC5372" i="1"/>
  <c r="P5372" i="1"/>
  <c r="AC5380" i="1"/>
  <c r="P5380" i="1"/>
  <c r="AC5388" i="1"/>
  <c r="P5388" i="1"/>
  <c r="AC5396" i="1"/>
  <c r="P5396" i="1"/>
  <c r="AC5404" i="1"/>
  <c r="P5404" i="1"/>
  <c r="AC5412" i="1"/>
  <c r="P5412" i="1"/>
  <c r="AC5420" i="1"/>
  <c r="P5420" i="1"/>
  <c r="AC5428" i="1"/>
  <c r="P5428" i="1"/>
  <c r="AC5436" i="1"/>
  <c r="P5436" i="1"/>
  <c r="AC5444" i="1"/>
  <c r="P5444" i="1"/>
  <c r="AC5452" i="1"/>
  <c r="P5452" i="1"/>
  <c r="AC5460" i="1"/>
  <c r="P5460" i="1"/>
  <c r="AC5468" i="1"/>
  <c r="P5468" i="1"/>
  <c r="AC5476" i="1"/>
  <c r="P5476" i="1"/>
  <c r="AC5484" i="1"/>
  <c r="P5484" i="1"/>
  <c r="AC5492" i="1"/>
  <c r="P5492" i="1"/>
  <c r="AC5500" i="1"/>
  <c r="P5500" i="1"/>
  <c r="AC5508" i="1"/>
  <c r="P5508" i="1"/>
  <c r="AC5516" i="1"/>
  <c r="P5516" i="1"/>
  <c r="AC5524" i="1"/>
  <c r="P5524" i="1"/>
  <c r="AC5532" i="1"/>
  <c r="P5532" i="1"/>
  <c r="AC5540" i="1"/>
  <c r="P5540" i="1"/>
  <c r="AC5548" i="1"/>
  <c r="P5548" i="1"/>
  <c r="AC5556" i="1"/>
  <c r="P5556" i="1"/>
  <c r="AC5564" i="1"/>
  <c r="P5564" i="1"/>
  <c r="AC5572" i="1"/>
  <c r="P5572" i="1"/>
  <c r="AC5580" i="1"/>
  <c r="P5580" i="1"/>
  <c r="AC5588" i="1"/>
  <c r="P5588" i="1"/>
  <c r="AC5596" i="1"/>
  <c r="P5596" i="1"/>
  <c r="AC5604" i="1"/>
  <c r="P5604" i="1"/>
  <c r="AC5612" i="1"/>
  <c r="P5612" i="1"/>
  <c r="AC5620" i="1"/>
  <c r="P5620" i="1"/>
  <c r="AC5628" i="1"/>
  <c r="P5628" i="1"/>
  <c r="AC5636" i="1"/>
  <c r="P5636" i="1"/>
  <c r="AC5644" i="1"/>
  <c r="P5644" i="1"/>
  <c r="AC5652" i="1"/>
  <c r="P5652" i="1"/>
  <c r="AC5660" i="1"/>
  <c r="P5660" i="1"/>
  <c r="AC5668" i="1"/>
  <c r="P5668" i="1"/>
  <c r="AC5676" i="1"/>
  <c r="P5676" i="1"/>
  <c r="AC5684" i="1"/>
  <c r="P5684" i="1"/>
  <c r="AC5692" i="1"/>
  <c r="P5692" i="1"/>
  <c r="AC5700" i="1"/>
  <c r="P5700" i="1"/>
  <c r="AC5708" i="1"/>
  <c r="P5708" i="1"/>
  <c r="AC5716" i="1"/>
  <c r="P5716" i="1"/>
  <c r="AC5724" i="1"/>
  <c r="P5724" i="1"/>
  <c r="AC5732" i="1"/>
  <c r="P5732" i="1"/>
  <c r="AC5740" i="1"/>
  <c r="P5740" i="1"/>
  <c r="AC5748" i="1"/>
  <c r="P5748" i="1"/>
  <c r="AC5756" i="1"/>
  <c r="P5756" i="1"/>
  <c r="AC5764" i="1"/>
  <c r="P5764" i="1"/>
  <c r="AC5772" i="1"/>
  <c r="P5772" i="1"/>
  <c r="AC5780" i="1"/>
  <c r="P5780" i="1"/>
  <c r="AC5788" i="1"/>
  <c r="P5788" i="1"/>
  <c r="AC5796" i="1"/>
  <c r="P5796" i="1"/>
  <c r="AC5804" i="1"/>
  <c r="P5804" i="1"/>
  <c r="AC5812" i="1"/>
  <c r="P5812" i="1"/>
  <c r="AC5820" i="1"/>
  <c r="P5820" i="1"/>
  <c r="AC5828" i="1"/>
  <c r="P5828" i="1"/>
  <c r="AC5836" i="1"/>
  <c r="P5836" i="1"/>
  <c r="AC5844" i="1"/>
  <c r="P5844" i="1"/>
  <c r="AC5852" i="1"/>
  <c r="P5852" i="1"/>
  <c r="AC5860" i="1"/>
  <c r="P5860" i="1"/>
  <c r="AC5868" i="1"/>
  <c r="P5868" i="1"/>
  <c r="AC5876" i="1"/>
  <c r="P5876" i="1"/>
  <c r="AC5884" i="1"/>
  <c r="P5884" i="1"/>
  <c r="AC5892" i="1"/>
  <c r="P5892" i="1"/>
  <c r="AC5900" i="1"/>
  <c r="P5900" i="1"/>
  <c r="AC5908" i="1"/>
  <c r="P5908" i="1"/>
  <c r="AC5916" i="1"/>
  <c r="P5916" i="1"/>
  <c r="AC5924" i="1"/>
  <c r="P5924" i="1"/>
  <c r="AC5932" i="1"/>
  <c r="P5932" i="1"/>
  <c r="AC5940" i="1"/>
  <c r="P5940" i="1"/>
  <c r="AC5948" i="1"/>
  <c r="P5948" i="1"/>
  <c r="AC5956" i="1"/>
  <c r="P5956" i="1"/>
  <c r="AC5964" i="1"/>
  <c r="P5964" i="1"/>
  <c r="AC5972" i="1"/>
  <c r="P5972" i="1"/>
  <c r="AC5980" i="1"/>
  <c r="P5980" i="1"/>
  <c r="AC5988" i="1"/>
  <c r="P5988" i="1"/>
  <c r="AC5996" i="1"/>
  <c r="P5996" i="1"/>
  <c r="AC6004" i="1"/>
  <c r="P6004" i="1"/>
  <c r="AC6012" i="1"/>
  <c r="P6012" i="1"/>
  <c r="AC6020" i="1"/>
  <c r="P6020" i="1"/>
  <c r="AC6028" i="1"/>
  <c r="P6028" i="1"/>
  <c r="AC6036" i="1"/>
  <c r="P6036" i="1"/>
  <c r="AC6044" i="1"/>
  <c r="P6044" i="1"/>
  <c r="AC6052" i="1"/>
  <c r="P6052" i="1"/>
  <c r="AC6060" i="1"/>
  <c r="P6060" i="1"/>
  <c r="AC6068" i="1"/>
  <c r="P6068" i="1"/>
  <c r="AC6076" i="1"/>
  <c r="P6076" i="1"/>
  <c r="AC6084" i="1"/>
  <c r="P6084" i="1"/>
  <c r="AC6092" i="1"/>
  <c r="P6092" i="1"/>
  <c r="AC6100" i="1"/>
  <c r="P6100" i="1"/>
  <c r="AC6108" i="1"/>
  <c r="P6108" i="1"/>
  <c r="AC6116" i="1"/>
  <c r="P6116" i="1"/>
  <c r="AC6124" i="1"/>
  <c r="P6124" i="1"/>
  <c r="AC6132" i="1"/>
  <c r="P6132" i="1"/>
  <c r="AC6140" i="1"/>
  <c r="P6140" i="1"/>
  <c r="AC6148" i="1"/>
  <c r="P6148" i="1"/>
  <c r="AC6156" i="1"/>
  <c r="P6156" i="1"/>
  <c r="AC6164" i="1"/>
  <c r="P6164" i="1"/>
  <c r="AC6172" i="1"/>
  <c r="P6172" i="1"/>
  <c r="AC6180" i="1"/>
  <c r="P6180" i="1"/>
  <c r="AC6188" i="1"/>
  <c r="P6188" i="1"/>
  <c r="AC6196" i="1"/>
  <c r="P6196" i="1"/>
  <c r="AC6204" i="1"/>
  <c r="P6204" i="1"/>
  <c r="AC6212" i="1"/>
  <c r="P6212" i="1"/>
  <c r="AC6220" i="1"/>
  <c r="P6220" i="1"/>
  <c r="AC6228" i="1"/>
  <c r="P6228" i="1"/>
  <c r="AC6236" i="1"/>
  <c r="P6236" i="1"/>
  <c r="AC6244" i="1"/>
  <c r="P6244" i="1"/>
  <c r="AC6252" i="1"/>
  <c r="P6252" i="1"/>
  <c r="AC6260" i="1"/>
  <c r="P6260" i="1"/>
  <c r="AC6268" i="1"/>
  <c r="P6268" i="1"/>
  <c r="AC6276" i="1"/>
  <c r="P6276" i="1"/>
  <c r="AC6284" i="1"/>
  <c r="P6284" i="1"/>
  <c r="AC6292" i="1"/>
  <c r="P6292" i="1"/>
  <c r="AC6300" i="1"/>
  <c r="P6300" i="1"/>
  <c r="AC6308" i="1"/>
  <c r="P6308" i="1"/>
  <c r="AC6316" i="1"/>
  <c r="P6316" i="1"/>
  <c r="AC6324" i="1"/>
  <c r="P6324" i="1"/>
  <c r="AC6332" i="1"/>
  <c r="P6332" i="1"/>
  <c r="AC6340" i="1"/>
  <c r="P6340" i="1"/>
  <c r="AC6348" i="1"/>
  <c r="P6348" i="1"/>
  <c r="AC6356" i="1"/>
  <c r="P6356" i="1"/>
  <c r="AC6364" i="1"/>
  <c r="P6364" i="1"/>
  <c r="AC6372" i="1"/>
  <c r="P6372" i="1"/>
  <c r="AC6380" i="1"/>
  <c r="P6380" i="1"/>
  <c r="AC6388" i="1"/>
  <c r="P6388" i="1"/>
  <c r="AC6396" i="1"/>
  <c r="P6396" i="1"/>
  <c r="AC6404" i="1"/>
  <c r="P6404" i="1"/>
  <c r="AC6412" i="1"/>
  <c r="P6412" i="1"/>
  <c r="AC6420" i="1"/>
  <c r="P6420" i="1"/>
  <c r="AC6428" i="1"/>
  <c r="P6428" i="1"/>
  <c r="AC6436" i="1"/>
  <c r="P6436" i="1"/>
  <c r="AC6444" i="1"/>
  <c r="P6444" i="1"/>
  <c r="AC6452" i="1"/>
  <c r="P6452" i="1"/>
  <c r="AC6460" i="1"/>
  <c r="P6460" i="1"/>
  <c r="AC6468" i="1"/>
  <c r="P6468" i="1"/>
  <c r="AC6476" i="1"/>
  <c r="P6476" i="1"/>
  <c r="AC6484" i="1"/>
  <c r="P6484" i="1"/>
  <c r="AC6492" i="1"/>
  <c r="P6492" i="1"/>
  <c r="AC6500" i="1"/>
  <c r="P6500" i="1"/>
  <c r="AC6508" i="1"/>
  <c r="P6508" i="1"/>
  <c r="AC6516" i="1"/>
  <c r="P6516" i="1"/>
  <c r="AC6524" i="1"/>
  <c r="P6524" i="1"/>
  <c r="AC6532" i="1"/>
  <c r="P6532" i="1"/>
  <c r="AC6540" i="1"/>
  <c r="P6540" i="1"/>
  <c r="AC6548" i="1"/>
  <c r="P6548" i="1"/>
  <c r="AC6556" i="1"/>
  <c r="P6556" i="1"/>
  <c r="AC6564" i="1"/>
  <c r="P6564" i="1"/>
  <c r="AC6572" i="1"/>
  <c r="P6572" i="1"/>
  <c r="AC6580" i="1"/>
  <c r="P6580" i="1"/>
  <c r="AC6588" i="1"/>
  <c r="P6588" i="1"/>
  <c r="AC6596" i="1"/>
  <c r="P6596" i="1"/>
  <c r="AC6604" i="1"/>
  <c r="P6604" i="1"/>
  <c r="AC6612" i="1"/>
  <c r="P6612" i="1"/>
  <c r="AC6620" i="1"/>
  <c r="P6620" i="1"/>
  <c r="AC6628" i="1"/>
  <c r="P6628" i="1"/>
  <c r="AC6636" i="1"/>
  <c r="P6636" i="1"/>
  <c r="AC6644" i="1"/>
  <c r="P6644" i="1"/>
  <c r="AC6652" i="1"/>
  <c r="P6652" i="1"/>
  <c r="AC6660" i="1"/>
  <c r="P6660" i="1"/>
  <c r="AC6668" i="1"/>
  <c r="P6668" i="1"/>
  <c r="AC6676" i="1"/>
  <c r="P6676" i="1"/>
  <c r="AC6684" i="1"/>
  <c r="P6684" i="1"/>
  <c r="AC6692" i="1"/>
  <c r="P6692" i="1"/>
  <c r="AC6700" i="1"/>
  <c r="P6700" i="1"/>
  <c r="AC6708" i="1"/>
  <c r="P6708" i="1"/>
  <c r="AC6716" i="1"/>
  <c r="P6716" i="1"/>
  <c r="AC6724" i="1"/>
  <c r="P6724" i="1"/>
  <c r="AC6732" i="1"/>
  <c r="P6732" i="1"/>
  <c r="AC6740" i="1"/>
  <c r="P6740" i="1"/>
  <c r="AC6748" i="1"/>
  <c r="P6748" i="1"/>
  <c r="AC6756" i="1"/>
  <c r="P6756" i="1"/>
  <c r="AC6764" i="1"/>
  <c r="P6764" i="1"/>
  <c r="AC6772" i="1"/>
  <c r="P6772" i="1"/>
  <c r="AC6780" i="1"/>
  <c r="P6780" i="1"/>
  <c r="AC6788" i="1"/>
  <c r="P6788" i="1"/>
  <c r="AC6796" i="1"/>
  <c r="P6796" i="1"/>
  <c r="AC6804" i="1"/>
  <c r="P6804" i="1"/>
  <c r="AC6812" i="1"/>
  <c r="P6812" i="1"/>
  <c r="AC6820" i="1"/>
  <c r="P6820" i="1"/>
  <c r="AC6828" i="1"/>
  <c r="P6828" i="1"/>
  <c r="AC6836" i="1"/>
  <c r="P6836" i="1"/>
  <c r="AC6844" i="1"/>
  <c r="P6844" i="1"/>
  <c r="AC6852" i="1"/>
  <c r="P6852" i="1"/>
  <c r="AC6860" i="1"/>
  <c r="P6860" i="1"/>
  <c r="AC6868" i="1"/>
  <c r="P6868" i="1"/>
  <c r="AC6876" i="1"/>
  <c r="P6876" i="1"/>
  <c r="AC6884" i="1"/>
  <c r="P6884" i="1"/>
  <c r="AC6892" i="1"/>
  <c r="P6892" i="1"/>
  <c r="AC6900" i="1"/>
  <c r="P6900" i="1"/>
  <c r="AC6908" i="1"/>
  <c r="P6908" i="1"/>
  <c r="AC6916" i="1"/>
  <c r="P6916" i="1"/>
  <c r="AC6924" i="1"/>
  <c r="P6924" i="1"/>
  <c r="AC6932" i="1"/>
  <c r="P6932" i="1"/>
  <c r="AC6940" i="1"/>
  <c r="P6940" i="1"/>
  <c r="AC6948" i="1"/>
  <c r="P6948" i="1"/>
  <c r="AC6956" i="1"/>
  <c r="P6956" i="1"/>
  <c r="AC6964" i="1"/>
  <c r="P6964" i="1"/>
  <c r="AC6972" i="1"/>
  <c r="P6972" i="1"/>
  <c r="AC6980" i="1"/>
  <c r="P6980" i="1"/>
  <c r="AC6988" i="1"/>
  <c r="P6988" i="1"/>
  <c r="AC6996" i="1"/>
  <c r="P6996" i="1"/>
  <c r="AC7004" i="1"/>
  <c r="P7004" i="1"/>
  <c r="AC7012" i="1"/>
  <c r="P7012" i="1"/>
  <c r="AC7020" i="1"/>
  <c r="P7020" i="1"/>
  <c r="AC7028" i="1"/>
  <c r="P7028" i="1"/>
  <c r="AC7036" i="1"/>
  <c r="P7036" i="1"/>
  <c r="AC7044" i="1"/>
  <c r="P7044" i="1"/>
  <c r="AC7052" i="1"/>
  <c r="P7052" i="1"/>
  <c r="AC7060" i="1"/>
  <c r="P7060" i="1"/>
  <c r="AC7068" i="1"/>
  <c r="P7068" i="1"/>
  <c r="AC7076" i="1"/>
  <c r="P7076" i="1"/>
  <c r="AC7084" i="1"/>
  <c r="P7084" i="1"/>
  <c r="AC7092" i="1"/>
  <c r="P7092" i="1"/>
  <c r="AC7100" i="1"/>
  <c r="P7100" i="1"/>
  <c r="AC7108" i="1"/>
  <c r="P7108" i="1"/>
  <c r="AC7116" i="1"/>
  <c r="P7116" i="1"/>
  <c r="AC7124" i="1"/>
  <c r="P7124" i="1"/>
  <c r="AC7132" i="1"/>
  <c r="P7132" i="1"/>
  <c r="AC7140" i="1"/>
  <c r="P7140" i="1"/>
  <c r="AC7148" i="1"/>
  <c r="P7148" i="1"/>
  <c r="AC7156" i="1"/>
  <c r="P7156" i="1"/>
  <c r="AC7164" i="1"/>
  <c r="P7164" i="1"/>
  <c r="AC7172" i="1"/>
  <c r="P7172" i="1"/>
  <c r="AC7180" i="1"/>
  <c r="P7180" i="1"/>
  <c r="AC7188" i="1"/>
  <c r="P7188" i="1"/>
  <c r="AC7196" i="1"/>
  <c r="P7196" i="1"/>
  <c r="AC7204" i="1"/>
  <c r="P7204" i="1"/>
  <c r="AC7212" i="1"/>
  <c r="P7212" i="1"/>
  <c r="AC7220" i="1"/>
  <c r="P7220" i="1"/>
  <c r="AC7228" i="1"/>
  <c r="P7228" i="1"/>
  <c r="AC7236" i="1"/>
  <c r="P7236" i="1"/>
  <c r="AC7244" i="1"/>
  <c r="P7244" i="1"/>
  <c r="AC7252" i="1"/>
  <c r="P7252" i="1"/>
  <c r="AC7260" i="1"/>
  <c r="P7260" i="1"/>
  <c r="AC7268" i="1"/>
  <c r="P7268" i="1"/>
  <c r="AC7276" i="1"/>
  <c r="P7276" i="1"/>
  <c r="AC7284" i="1"/>
  <c r="P7284" i="1"/>
  <c r="AC7292" i="1"/>
  <c r="P7292" i="1"/>
  <c r="AC7300" i="1"/>
  <c r="P7300" i="1"/>
  <c r="AC7308" i="1"/>
  <c r="P7308" i="1"/>
  <c r="AC7316" i="1"/>
  <c r="P7316" i="1"/>
  <c r="AC7324" i="1"/>
  <c r="P7324" i="1"/>
  <c r="AC7332" i="1"/>
  <c r="P7332" i="1"/>
  <c r="AC7340" i="1"/>
  <c r="P7340" i="1"/>
  <c r="AC7348" i="1"/>
  <c r="P7348" i="1"/>
  <c r="AC7356" i="1"/>
  <c r="P7356" i="1"/>
  <c r="AC7364" i="1"/>
  <c r="P7364" i="1"/>
  <c r="AC7372" i="1"/>
  <c r="P7372" i="1"/>
  <c r="AC7380" i="1"/>
  <c r="P7380" i="1"/>
  <c r="AC7388" i="1"/>
  <c r="P7388" i="1"/>
  <c r="AC7396" i="1"/>
  <c r="P7396" i="1"/>
  <c r="AC7404" i="1"/>
  <c r="P7404" i="1"/>
  <c r="AC7412" i="1"/>
  <c r="P7412" i="1"/>
  <c r="AC7420" i="1"/>
  <c r="P7420" i="1"/>
  <c r="AC7428" i="1"/>
  <c r="P7428" i="1"/>
  <c r="AC7436" i="1"/>
  <c r="P7436" i="1"/>
  <c r="AC7444" i="1"/>
  <c r="P7444" i="1"/>
  <c r="AC7452" i="1"/>
  <c r="P7452" i="1"/>
  <c r="AC7460" i="1"/>
  <c r="P7460" i="1"/>
  <c r="AC7468" i="1"/>
  <c r="P7468" i="1"/>
  <c r="AC7476" i="1"/>
  <c r="P7476" i="1"/>
  <c r="AC7484" i="1"/>
  <c r="P7484" i="1"/>
  <c r="AC7492" i="1"/>
  <c r="P7492" i="1"/>
  <c r="AC7500" i="1"/>
  <c r="P7500" i="1"/>
  <c r="AC7508" i="1"/>
  <c r="P7508" i="1"/>
  <c r="AC7516" i="1"/>
  <c r="P7516" i="1"/>
  <c r="AC7524" i="1"/>
  <c r="P7524" i="1"/>
  <c r="AC7532" i="1"/>
  <c r="P7532" i="1"/>
  <c r="AC7540" i="1"/>
  <c r="P7540" i="1"/>
  <c r="AC7548" i="1"/>
  <c r="P7548" i="1"/>
  <c r="AC7556" i="1"/>
  <c r="P7556" i="1"/>
  <c r="AC7564" i="1"/>
  <c r="P7564" i="1"/>
  <c r="AC7572" i="1"/>
  <c r="P7572" i="1"/>
  <c r="AC7580" i="1"/>
  <c r="P7580" i="1"/>
  <c r="AC7588" i="1"/>
  <c r="P7588" i="1"/>
  <c r="AC7596" i="1"/>
  <c r="P7596" i="1"/>
  <c r="AC7604" i="1"/>
  <c r="P7604" i="1"/>
  <c r="AC7612" i="1"/>
  <c r="P7612" i="1"/>
  <c r="AC7620" i="1"/>
  <c r="P7620" i="1"/>
  <c r="AC7628" i="1"/>
  <c r="P7628" i="1"/>
  <c r="AC7636" i="1"/>
  <c r="P7636" i="1"/>
  <c r="AC7644" i="1"/>
  <c r="P7644" i="1"/>
  <c r="AC7652" i="1"/>
  <c r="P7652" i="1"/>
  <c r="AC7660" i="1"/>
  <c r="P7660" i="1"/>
  <c r="AC7668" i="1"/>
  <c r="P7668" i="1"/>
  <c r="AC7676" i="1"/>
  <c r="P7676" i="1"/>
  <c r="AC7684" i="1"/>
  <c r="P7684" i="1"/>
  <c r="AC7692" i="1"/>
  <c r="P7692" i="1"/>
  <c r="AC7700" i="1"/>
  <c r="P7700" i="1"/>
  <c r="AC7708" i="1"/>
  <c r="P7708" i="1"/>
  <c r="AC7716" i="1"/>
  <c r="P7716" i="1"/>
  <c r="AC7724" i="1"/>
  <c r="P7724" i="1"/>
  <c r="AC7732" i="1"/>
  <c r="P7732" i="1"/>
  <c r="AC7740" i="1"/>
  <c r="P7740" i="1"/>
  <c r="AC7748" i="1"/>
  <c r="P7748" i="1"/>
  <c r="AC7756" i="1"/>
  <c r="P7756" i="1"/>
  <c r="AC7764" i="1"/>
  <c r="P7764" i="1"/>
  <c r="AC7772" i="1"/>
  <c r="P7772" i="1"/>
  <c r="AC7780" i="1"/>
  <c r="P7780" i="1"/>
  <c r="AC7788" i="1"/>
  <c r="P7788" i="1"/>
  <c r="AC7796" i="1"/>
  <c r="P7796" i="1"/>
  <c r="AC7804" i="1"/>
  <c r="P7804" i="1"/>
  <c r="AC7812" i="1"/>
  <c r="P7812" i="1"/>
  <c r="AC7820" i="1"/>
  <c r="P7820" i="1"/>
  <c r="AC7828" i="1"/>
  <c r="P7828" i="1"/>
  <c r="AC7836" i="1"/>
  <c r="P7836" i="1"/>
  <c r="AC7844" i="1"/>
  <c r="P7844" i="1"/>
  <c r="AC7852" i="1"/>
  <c r="P7852" i="1"/>
  <c r="AC7860" i="1"/>
  <c r="P7860" i="1"/>
  <c r="AC7868" i="1"/>
  <c r="P7868" i="1"/>
  <c r="AC7876" i="1"/>
  <c r="P7876" i="1"/>
  <c r="AC7884" i="1"/>
  <c r="P7884" i="1"/>
  <c r="AC7892" i="1"/>
  <c r="P7892" i="1"/>
  <c r="AC7900" i="1"/>
  <c r="P7900" i="1"/>
  <c r="AC7908" i="1"/>
  <c r="P7908" i="1"/>
  <c r="AC7916" i="1"/>
  <c r="P7916" i="1"/>
  <c r="AC7924" i="1"/>
  <c r="P7924" i="1"/>
  <c r="AC7932" i="1"/>
  <c r="P7932" i="1"/>
  <c r="AC7940" i="1"/>
  <c r="P7940" i="1"/>
  <c r="AC7948" i="1"/>
  <c r="P7948" i="1"/>
  <c r="AC7956" i="1"/>
  <c r="P7956" i="1"/>
  <c r="AC7964" i="1"/>
  <c r="P7964" i="1"/>
  <c r="AC7972" i="1"/>
  <c r="P7972" i="1"/>
  <c r="AC7980" i="1"/>
  <c r="P7980" i="1"/>
  <c r="AC7988" i="1"/>
  <c r="P7988" i="1"/>
  <c r="AC7996" i="1"/>
  <c r="P7996" i="1"/>
  <c r="AC8004" i="1"/>
  <c r="P8004" i="1"/>
  <c r="AC8012" i="1"/>
  <c r="P8012" i="1"/>
  <c r="AC8020" i="1"/>
  <c r="P8020" i="1"/>
  <c r="AC8028" i="1"/>
  <c r="P8028" i="1"/>
  <c r="AC8036" i="1"/>
  <c r="P8036" i="1"/>
  <c r="AC8044" i="1"/>
  <c r="P8044" i="1"/>
  <c r="AC8052" i="1"/>
  <c r="P8052" i="1"/>
  <c r="AC8060" i="1"/>
  <c r="P8060" i="1"/>
  <c r="AC8068" i="1"/>
  <c r="P8068" i="1"/>
  <c r="AC8076" i="1"/>
  <c r="P8076" i="1"/>
  <c r="AC8084" i="1"/>
  <c r="P8084" i="1"/>
  <c r="AC8092" i="1"/>
  <c r="P8092" i="1"/>
  <c r="AC8100" i="1"/>
  <c r="P8100" i="1"/>
  <c r="AC8108" i="1"/>
  <c r="P8108" i="1"/>
  <c r="AC8116" i="1"/>
  <c r="P8116" i="1"/>
  <c r="AC8124" i="1"/>
  <c r="P8124" i="1"/>
  <c r="AC8132" i="1"/>
  <c r="P8132" i="1"/>
  <c r="AC8140" i="1"/>
  <c r="P8140" i="1"/>
  <c r="AC8148" i="1"/>
  <c r="P8148" i="1"/>
  <c r="AC8156" i="1"/>
  <c r="P8156" i="1"/>
  <c r="AC8164" i="1"/>
  <c r="P8164" i="1"/>
  <c r="AC8172" i="1"/>
  <c r="P8172" i="1"/>
  <c r="AC8180" i="1"/>
  <c r="P8180" i="1"/>
  <c r="AC8188" i="1"/>
  <c r="P8188" i="1"/>
  <c r="AC8196" i="1"/>
  <c r="P8196" i="1"/>
  <c r="AC8204" i="1"/>
  <c r="P8204" i="1"/>
  <c r="AC8212" i="1"/>
  <c r="P8212" i="1"/>
  <c r="AC8220" i="1"/>
  <c r="P8220" i="1"/>
  <c r="AC8228" i="1"/>
  <c r="P8228" i="1"/>
  <c r="AC8236" i="1"/>
  <c r="P8236" i="1"/>
  <c r="AC8244" i="1"/>
  <c r="P8244" i="1"/>
  <c r="AC8252" i="1"/>
  <c r="P8252" i="1"/>
  <c r="AC8260" i="1"/>
  <c r="P8260" i="1"/>
  <c r="AC8268" i="1"/>
  <c r="P8268" i="1"/>
  <c r="AC8276" i="1"/>
  <c r="P8276" i="1"/>
  <c r="AC8284" i="1"/>
  <c r="P8284" i="1"/>
  <c r="AC8292" i="1"/>
  <c r="P8292" i="1"/>
  <c r="AC8300" i="1"/>
  <c r="P8300" i="1"/>
  <c r="AC8308" i="1"/>
  <c r="P8308" i="1"/>
  <c r="AC8316" i="1"/>
  <c r="P8316" i="1"/>
  <c r="AC8324" i="1"/>
  <c r="P8324" i="1"/>
  <c r="AC8332" i="1"/>
  <c r="P8332" i="1"/>
  <c r="AC8340" i="1"/>
  <c r="P8340" i="1"/>
  <c r="AC8348" i="1"/>
  <c r="P8348" i="1"/>
  <c r="AC8356" i="1"/>
  <c r="P8356" i="1"/>
  <c r="AC8364" i="1"/>
  <c r="P8364" i="1"/>
  <c r="AC8372" i="1"/>
  <c r="P8372" i="1"/>
  <c r="AC8380" i="1"/>
  <c r="P8380" i="1"/>
  <c r="AC8388" i="1"/>
  <c r="P8388" i="1"/>
  <c r="AC8396" i="1"/>
  <c r="P8396" i="1"/>
  <c r="AC8404" i="1"/>
  <c r="P8404" i="1"/>
  <c r="AC8412" i="1"/>
  <c r="P8412" i="1"/>
  <c r="AC8420" i="1"/>
  <c r="P8420" i="1"/>
  <c r="AC8428" i="1"/>
  <c r="P8428" i="1"/>
  <c r="AC8436" i="1"/>
  <c r="P8436" i="1"/>
  <c r="AC8444" i="1"/>
  <c r="P8444" i="1"/>
  <c r="AC8452" i="1"/>
  <c r="P8452" i="1"/>
  <c r="AC8460" i="1"/>
  <c r="P8460" i="1"/>
  <c r="AC8468" i="1"/>
  <c r="P8468" i="1"/>
  <c r="AC8476" i="1"/>
  <c r="P8476" i="1"/>
  <c r="AC8484" i="1"/>
  <c r="P8484" i="1"/>
  <c r="AC8492" i="1"/>
  <c r="P8492" i="1"/>
  <c r="AC8500" i="1"/>
  <c r="P8500" i="1"/>
  <c r="AC8508" i="1"/>
  <c r="P8508" i="1"/>
  <c r="AC8516" i="1"/>
  <c r="P8516" i="1"/>
  <c r="AC8524" i="1"/>
  <c r="P8524" i="1"/>
  <c r="AC8532" i="1"/>
  <c r="P8532" i="1"/>
  <c r="AC8540" i="1"/>
  <c r="P8540" i="1"/>
  <c r="AC8548" i="1"/>
  <c r="P8548" i="1"/>
  <c r="AC8556" i="1"/>
  <c r="P8556" i="1"/>
  <c r="AC8564" i="1"/>
  <c r="P8564" i="1"/>
  <c r="AC8572" i="1"/>
  <c r="P8572" i="1"/>
  <c r="AC8580" i="1"/>
  <c r="P8580" i="1"/>
  <c r="AC8588" i="1"/>
  <c r="P8588" i="1"/>
  <c r="AC8596" i="1"/>
  <c r="P8596" i="1"/>
  <c r="AC8604" i="1"/>
  <c r="P8604" i="1"/>
  <c r="AC8612" i="1"/>
  <c r="P8612" i="1"/>
  <c r="AC8620" i="1"/>
  <c r="P8620" i="1"/>
  <c r="AC8628" i="1"/>
  <c r="P8628" i="1"/>
  <c r="AC8636" i="1"/>
  <c r="P8636" i="1"/>
  <c r="AC8644" i="1"/>
  <c r="P8644" i="1"/>
  <c r="AC8652" i="1"/>
  <c r="P8652" i="1"/>
  <c r="AC8660" i="1"/>
  <c r="P8660" i="1"/>
  <c r="AC8668" i="1"/>
  <c r="P8668" i="1"/>
  <c r="AC8676" i="1"/>
  <c r="P8676" i="1"/>
  <c r="AC8684" i="1"/>
  <c r="P8684" i="1"/>
  <c r="AC8692" i="1"/>
  <c r="P8692" i="1"/>
  <c r="AC8700" i="1"/>
  <c r="P8700" i="1"/>
  <c r="AC8708" i="1"/>
  <c r="P8708" i="1"/>
  <c r="AC8716" i="1"/>
  <c r="P8716" i="1"/>
  <c r="AC8724" i="1"/>
  <c r="P8724" i="1"/>
  <c r="AC8732" i="1"/>
  <c r="P8732" i="1"/>
  <c r="AC8740" i="1"/>
  <c r="P8740" i="1"/>
  <c r="AC8748" i="1"/>
  <c r="P8748" i="1"/>
  <c r="AC8756" i="1"/>
  <c r="P8756" i="1"/>
  <c r="AC8764" i="1"/>
  <c r="P8764" i="1"/>
  <c r="AC8772" i="1"/>
  <c r="P8772" i="1"/>
  <c r="AC8780" i="1"/>
  <c r="P8780" i="1"/>
  <c r="AC8788" i="1"/>
  <c r="P8788" i="1"/>
  <c r="AC8796" i="1"/>
  <c r="P8796" i="1"/>
  <c r="AC8804" i="1"/>
  <c r="P8804" i="1"/>
  <c r="AC8812" i="1"/>
  <c r="P8812" i="1"/>
  <c r="AC8820" i="1"/>
  <c r="P8820" i="1"/>
  <c r="AC8828" i="1"/>
  <c r="P8828" i="1"/>
  <c r="AC8836" i="1"/>
  <c r="P8836" i="1"/>
  <c r="AC8844" i="1"/>
  <c r="P8844" i="1"/>
  <c r="AC8852" i="1"/>
  <c r="P8852" i="1"/>
  <c r="AC8860" i="1"/>
  <c r="P8860" i="1"/>
  <c r="AC8868" i="1"/>
  <c r="P8868" i="1"/>
  <c r="AC8876" i="1"/>
  <c r="P8876" i="1"/>
  <c r="AC8884" i="1"/>
  <c r="P8884" i="1"/>
  <c r="AC8892" i="1"/>
  <c r="P8892" i="1"/>
  <c r="AC8900" i="1"/>
  <c r="P8900" i="1"/>
  <c r="AC8908" i="1"/>
  <c r="P8908" i="1"/>
  <c r="AC8916" i="1"/>
  <c r="P8916" i="1"/>
  <c r="AC8924" i="1"/>
  <c r="P8924" i="1"/>
  <c r="AC8932" i="1"/>
  <c r="P8932" i="1"/>
  <c r="AC8940" i="1"/>
  <c r="P8940" i="1"/>
  <c r="AC8948" i="1"/>
  <c r="P8948" i="1"/>
  <c r="AC8956" i="1"/>
  <c r="P8956" i="1"/>
  <c r="AC8964" i="1"/>
  <c r="P8964" i="1"/>
  <c r="AC8972" i="1"/>
  <c r="P8972" i="1"/>
  <c r="AC8980" i="1"/>
  <c r="P8980" i="1"/>
  <c r="AC8988" i="1"/>
  <c r="P8988" i="1"/>
  <c r="AC8996" i="1"/>
  <c r="P8996" i="1"/>
  <c r="AC9004" i="1"/>
  <c r="P9004" i="1"/>
  <c r="AC9012" i="1"/>
  <c r="P9012" i="1"/>
  <c r="AC9020" i="1"/>
  <c r="P9020" i="1"/>
  <c r="AC9028" i="1"/>
  <c r="P9028" i="1"/>
  <c r="AC9036" i="1"/>
  <c r="P9036" i="1"/>
  <c r="AC9044" i="1"/>
  <c r="P9044" i="1"/>
  <c r="AC9052" i="1"/>
  <c r="P9052" i="1"/>
  <c r="AC9060" i="1"/>
  <c r="P9060" i="1"/>
  <c r="AC9068" i="1"/>
  <c r="P9068" i="1"/>
  <c r="AC9076" i="1"/>
  <c r="P9076" i="1"/>
  <c r="AC9084" i="1"/>
  <c r="P9084" i="1"/>
  <c r="AC9092" i="1"/>
  <c r="P9092" i="1"/>
  <c r="AC9100" i="1"/>
  <c r="P9100" i="1"/>
  <c r="AC9108" i="1"/>
  <c r="P9108" i="1"/>
  <c r="AC9116" i="1"/>
  <c r="P9116" i="1"/>
  <c r="AC9124" i="1"/>
  <c r="P9124" i="1"/>
  <c r="AC9132" i="1"/>
  <c r="P9132" i="1"/>
  <c r="AC9140" i="1"/>
  <c r="P9140" i="1"/>
  <c r="AC9148" i="1"/>
  <c r="P9148" i="1"/>
  <c r="AC9156" i="1"/>
  <c r="P9156" i="1"/>
  <c r="AC9164" i="1"/>
  <c r="P9164" i="1"/>
  <c r="AC9172" i="1"/>
  <c r="P9172" i="1"/>
  <c r="AC9180" i="1"/>
  <c r="P9180" i="1"/>
  <c r="AC9188" i="1"/>
  <c r="P9188" i="1"/>
  <c r="AC9196" i="1"/>
  <c r="P9196" i="1"/>
  <c r="AC9204" i="1"/>
  <c r="P9204" i="1"/>
  <c r="AC9212" i="1"/>
  <c r="P9212" i="1"/>
  <c r="AC9220" i="1"/>
  <c r="P9220" i="1"/>
  <c r="AC9228" i="1"/>
  <c r="P9228" i="1"/>
  <c r="AC9236" i="1"/>
  <c r="P9236" i="1"/>
  <c r="AC9244" i="1"/>
  <c r="P9244" i="1"/>
  <c r="AC9252" i="1"/>
  <c r="P9252" i="1"/>
  <c r="AC9260" i="1"/>
  <c r="P9260" i="1"/>
  <c r="AC9268" i="1"/>
  <c r="P9268" i="1"/>
  <c r="AC9276" i="1"/>
  <c r="P9276" i="1"/>
  <c r="AC9284" i="1"/>
  <c r="P9284" i="1"/>
  <c r="AC9292" i="1"/>
  <c r="P9292" i="1"/>
  <c r="AC9300" i="1"/>
  <c r="P9300" i="1"/>
  <c r="AC9308" i="1"/>
  <c r="P9308" i="1"/>
  <c r="AC4101" i="1"/>
  <c r="P4101" i="1"/>
  <c r="AC4109" i="1"/>
  <c r="P4109" i="1"/>
  <c r="AC4117" i="1"/>
  <c r="P4117" i="1"/>
  <c r="AC4125" i="1"/>
  <c r="P4125" i="1"/>
  <c r="AC4133" i="1"/>
  <c r="P4133" i="1"/>
  <c r="AC4141" i="1"/>
  <c r="P4141" i="1"/>
  <c r="AC4149" i="1"/>
  <c r="P4149" i="1"/>
  <c r="AC4157" i="1"/>
  <c r="P4157" i="1"/>
  <c r="AC4165" i="1"/>
  <c r="P4165" i="1"/>
  <c r="AC4173" i="1"/>
  <c r="P4173" i="1"/>
  <c r="AC4181" i="1"/>
  <c r="P4181" i="1"/>
  <c r="AC4189" i="1"/>
  <c r="P4189" i="1"/>
  <c r="AC4197" i="1"/>
  <c r="P4197" i="1"/>
  <c r="AC4205" i="1"/>
  <c r="P4205" i="1"/>
  <c r="AC4213" i="1"/>
  <c r="P4213" i="1"/>
  <c r="AC4221" i="1"/>
  <c r="P4221" i="1"/>
  <c r="AC4229" i="1"/>
  <c r="P4229" i="1"/>
  <c r="AC4237" i="1"/>
  <c r="P4237" i="1"/>
  <c r="AC4245" i="1"/>
  <c r="P4245" i="1"/>
  <c r="AC4253" i="1"/>
  <c r="P4253" i="1"/>
  <c r="AC4261" i="1"/>
  <c r="P4261" i="1"/>
  <c r="AC4269" i="1"/>
  <c r="P4269" i="1"/>
  <c r="AC4277" i="1"/>
  <c r="P4277" i="1"/>
  <c r="AC4285" i="1"/>
  <c r="P4285" i="1"/>
  <c r="AC4293" i="1"/>
  <c r="P4293" i="1"/>
  <c r="AC4301" i="1"/>
  <c r="P4301" i="1"/>
  <c r="AC4309" i="1"/>
  <c r="P4309" i="1"/>
  <c r="AC4317" i="1"/>
  <c r="P4317" i="1"/>
  <c r="AC4325" i="1"/>
  <c r="P4325" i="1"/>
  <c r="AC4333" i="1"/>
  <c r="P4333" i="1"/>
  <c r="AC4341" i="1"/>
  <c r="P4341" i="1"/>
  <c r="AC4349" i="1"/>
  <c r="P4349" i="1"/>
  <c r="AC4357" i="1"/>
  <c r="P4357" i="1"/>
  <c r="AC4365" i="1"/>
  <c r="P4365" i="1"/>
  <c r="AC4373" i="1"/>
  <c r="P4373" i="1"/>
  <c r="AC4381" i="1"/>
  <c r="P4381" i="1"/>
  <c r="AC4389" i="1"/>
  <c r="P4389" i="1"/>
  <c r="AC4397" i="1"/>
  <c r="P4397" i="1"/>
  <c r="AC4405" i="1"/>
  <c r="P4405" i="1"/>
  <c r="AC4413" i="1"/>
  <c r="P4413" i="1"/>
  <c r="AC4421" i="1"/>
  <c r="P4421" i="1"/>
  <c r="AC4429" i="1"/>
  <c r="P4429" i="1"/>
  <c r="AC4437" i="1"/>
  <c r="P4437" i="1"/>
  <c r="AC4445" i="1"/>
  <c r="P4445" i="1"/>
  <c r="AC4453" i="1"/>
  <c r="P4453" i="1"/>
  <c r="AC4461" i="1"/>
  <c r="P4461" i="1"/>
  <c r="AC4469" i="1"/>
  <c r="P4469" i="1"/>
  <c r="AC4477" i="1"/>
  <c r="P4477" i="1"/>
  <c r="AC4485" i="1"/>
  <c r="P4485" i="1"/>
  <c r="AC4493" i="1"/>
  <c r="P4493" i="1"/>
  <c r="AC4501" i="1"/>
  <c r="P4501" i="1"/>
  <c r="AC4509" i="1"/>
  <c r="P4509" i="1"/>
  <c r="AC4517" i="1"/>
  <c r="P4517" i="1"/>
  <c r="AC4525" i="1"/>
  <c r="P4525" i="1"/>
  <c r="AC4533" i="1"/>
  <c r="P4533" i="1"/>
  <c r="AC4541" i="1"/>
  <c r="P4541" i="1"/>
  <c r="AC4549" i="1"/>
  <c r="P4549" i="1"/>
  <c r="AC4557" i="1"/>
  <c r="P4557" i="1"/>
  <c r="AC4565" i="1"/>
  <c r="P4565" i="1"/>
  <c r="AC4573" i="1"/>
  <c r="P4573" i="1"/>
  <c r="AC4581" i="1"/>
  <c r="P4581" i="1"/>
  <c r="AC4589" i="1"/>
  <c r="P4589" i="1"/>
  <c r="AC4597" i="1"/>
  <c r="P4597" i="1"/>
  <c r="AC4605" i="1"/>
  <c r="P4605" i="1"/>
  <c r="AC4613" i="1"/>
  <c r="P4613" i="1"/>
  <c r="AC4621" i="1"/>
  <c r="P4621" i="1"/>
  <c r="AC4629" i="1"/>
  <c r="P4629" i="1"/>
  <c r="AC4637" i="1"/>
  <c r="P4637" i="1"/>
  <c r="AC4645" i="1"/>
  <c r="P4645" i="1"/>
  <c r="AC4653" i="1"/>
  <c r="P4653" i="1"/>
  <c r="AC4661" i="1"/>
  <c r="P4661" i="1"/>
  <c r="AC4669" i="1"/>
  <c r="P4669" i="1"/>
  <c r="AC4677" i="1"/>
  <c r="P4677" i="1"/>
  <c r="AC4685" i="1"/>
  <c r="P4685" i="1"/>
  <c r="AC4693" i="1"/>
  <c r="P4693" i="1"/>
  <c r="AC4701" i="1"/>
  <c r="P4701" i="1"/>
  <c r="AC4709" i="1"/>
  <c r="P4709" i="1"/>
  <c r="AC4717" i="1"/>
  <c r="P4717" i="1"/>
  <c r="AC4725" i="1"/>
  <c r="P4725" i="1"/>
  <c r="AC4733" i="1"/>
  <c r="P4733" i="1"/>
  <c r="AC4741" i="1"/>
  <c r="P4741" i="1"/>
  <c r="AC4749" i="1"/>
  <c r="P4749" i="1"/>
  <c r="AC4757" i="1"/>
  <c r="P4757" i="1"/>
  <c r="AC4765" i="1"/>
  <c r="P4765" i="1"/>
  <c r="AC4773" i="1"/>
  <c r="P4773" i="1"/>
  <c r="AC4781" i="1"/>
  <c r="P4781" i="1"/>
  <c r="AC4789" i="1"/>
  <c r="P4789" i="1"/>
  <c r="AC4797" i="1"/>
  <c r="P4797" i="1"/>
  <c r="AC4805" i="1"/>
  <c r="P4805" i="1"/>
  <c r="AC4813" i="1"/>
  <c r="P4813" i="1"/>
  <c r="AC4821" i="1"/>
  <c r="P4821" i="1"/>
  <c r="AC4829" i="1"/>
  <c r="P4829" i="1"/>
  <c r="AC4837" i="1"/>
  <c r="P4837" i="1"/>
  <c r="AC4845" i="1"/>
  <c r="P4845" i="1"/>
  <c r="AC4853" i="1"/>
  <c r="P4853" i="1"/>
  <c r="AC4861" i="1"/>
  <c r="P4861" i="1"/>
  <c r="AC4869" i="1"/>
  <c r="P4869" i="1"/>
  <c r="AC4877" i="1"/>
  <c r="P4877" i="1"/>
  <c r="AC4885" i="1"/>
  <c r="P4885" i="1"/>
  <c r="AC4893" i="1"/>
  <c r="P4893" i="1"/>
  <c r="AC4901" i="1"/>
  <c r="P4901" i="1"/>
  <c r="AC4909" i="1"/>
  <c r="P4909" i="1"/>
  <c r="AC4917" i="1"/>
  <c r="P4917" i="1"/>
  <c r="AC4925" i="1"/>
  <c r="P4925" i="1"/>
  <c r="AC4933" i="1"/>
  <c r="P4933" i="1"/>
  <c r="AC4941" i="1"/>
  <c r="P4941" i="1"/>
  <c r="AC4949" i="1"/>
  <c r="P4949" i="1"/>
  <c r="AC4957" i="1"/>
  <c r="P4957" i="1"/>
  <c r="AC4965" i="1"/>
  <c r="P4965" i="1"/>
  <c r="AC4973" i="1"/>
  <c r="P4973" i="1"/>
  <c r="AC4981" i="1"/>
  <c r="P4981" i="1"/>
  <c r="AC4989" i="1"/>
  <c r="P4989" i="1"/>
  <c r="AC4997" i="1"/>
  <c r="P4997" i="1"/>
  <c r="AC5005" i="1"/>
  <c r="P5005" i="1"/>
  <c r="AC5013" i="1"/>
  <c r="P5013" i="1"/>
  <c r="AC5021" i="1"/>
  <c r="P5021" i="1"/>
  <c r="AC5029" i="1"/>
  <c r="P5029" i="1"/>
  <c r="AC5037" i="1"/>
  <c r="P5037" i="1"/>
  <c r="AC5045" i="1"/>
  <c r="P5045" i="1"/>
  <c r="AC5053" i="1"/>
  <c r="P5053" i="1"/>
  <c r="AC5061" i="1"/>
  <c r="P5061" i="1"/>
  <c r="AC5069" i="1"/>
  <c r="P5069" i="1"/>
  <c r="AC5077" i="1"/>
  <c r="P5077" i="1"/>
  <c r="AC5085" i="1"/>
  <c r="P5085" i="1"/>
  <c r="AC5093" i="1"/>
  <c r="P5093" i="1"/>
  <c r="AC5101" i="1"/>
  <c r="P5101" i="1"/>
  <c r="AC5109" i="1"/>
  <c r="P5109" i="1"/>
  <c r="AC5117" i="1"/>
  <c r="P5117" i="1"/>
  <c r="AC5125" i="1"/>
  <c r="P5125" i="1"/>
  <c r="AC5133" i="1"/>
  <c r="P5133" i="1"/>
  <c r="AC5141" i="1"/>
  <c r="P5141" i="1"/>
  <c r="AC5149" i="1"/>
  <c r="P5149" i="1"/>
  <c r="AC5157" i="1"/>
  <c r="P5157" i="1"/>
  <c r="AC5165" i="1"/>
  <c r="P5165" i="1"/>
  <c r="AC5173" i="1"/>
  <c r="P5173" i="1"/>
  <c r="AC5181" i="1"/>
  <c r="P5181" i="1"/>
  <c r="AC5189" i="1"/>
  <c r="P5189" i="1"/>
  <c r="AC5197" i="1"/>
  <c r="P5197" i="1"/>
  <c r="AC5205" i="1"/>
  <c r="P5205" i="1"/>
  <c r="AC5213" i="1"/>
  <c r="P5213" i="1"/>
  <c r="AC5221" i="1"/>
  <c r="P5221" i="1"/>
  <c r="AC5229" i="1"/>
  <c r="P5229" i="1"/>
  <c r="AC5237" i="1"/>
  <c r="P5237" i="1"/>
  <c r="AC5245" i="1"/>
  <c r="P5245" i="1"/>
  <c r="AC5253" i="1"/>
  <c r="P5253" i="1"/>
  <c r="AC5261" i="1"/>
  <c r="P5261" i="1"/>
  <c r="AC5269" i="1"/>
  <c r="P5269" i="1"/>
  <c r="AC5277" i="1"/>
  <c r="P5277" i="1"/>
  <c r="AC5285" i="1"/>
  <c r="P5285" i="1"/>
  <c r="AC5293" i="1"/>
  <c r="P5293" i="1"/>
  <c r="AC5301" i="1"/>
  <c r="P5301" i="1"/>
  <c r="AC5309" i="1"/>
  <c r="P5309" i="1"/>
  <c r="AC5317" i="1"/>
  <c r="P5317" i="1"/>
  <c r="AC5325" i="1"/>
  <c r="P5325" i="1"/>
  <c r="AC5333" i="1"/>
  <c r="P5333" i="1"/>
  <c r="AC5341" i="1"/>
  <c r="P5341" i="1"/>
  <c r="AC5349" i="1"/>
  <c r="P5349" i="1"/>
  <c r="AC5357" i="1"/>
  <c r="P5357" i="1"/>
  <c r="AC5365" i="1"/>
  <c r="P5365" i="1"/>
  <c r="AC5373" i="1"/>
  <c r="P5373" i="1"/>
  <c r="AC5381" i="1"/>
  <c r="P5381" i="1"/>
  <c r="AC5389" i="1"/>
  <c r="P5389" i="1"/>
  <c r="AC5397" i="1"/>
  <c r="P5397" i="1"/>
  <c r="AC5405" i="1"/>
  <c r="P5405" i="1"/>
  <c r="AC5413" i="1"/>
  <c r="P5413" i="1"/>
  <c r="AC5421" i="1"/>
  <c r="P5421" i="1"/>
  <c r="AC5429" i="1"/>
  <c r="P5429" i="1"/>
  <c r="AC5437" i="1"/>
  <c r="P5437" i="1"/>
  <c r="AC5445" i="1"/>
  <c r="P5445" i="1"/>
  <c r="AC5453" i="1"/>
  <c r="P5453" i="1"/>
  <c r="AC5461" i="1"/>
  <c r="P5461" i="1"/>
  <c r="AC5469" i="1"/>
  <c r="P5469" i="1"/>
  <c r="AC5477" i="1"/>
  <c r="P5477" i="1"/>
  <c r="AC5485" i="1"/>
  <c r="P5485" i="1"/>
  <c r="AC5493" i="1"/>
  <c r="P5493" i="1"/>
  <c r="AC5501" i="1"/>
  <c r="P5501" i="1"/>
  <c r="AC5509" i="1"/>
  <c r="P5509" i="1"/>
  <c r="AC5517" i="1"/>
  <c r="P5517" i="1"/>
  <c r="AC5525" i="1"/>
  <c r="P5525" i="1"/>
  <c r="AC5533" i="1"/>
  <c r="P5533" i="1"/>
  <c r="AC5541" i="1"/>
  <c r="P5541" i="1"/>
  <c r="AC5549" i="1"/>
  <c r="P5549" i="1"/>
  <c r="AC5557" i="1"/>
  <c r="P5557" i="1"/>
  <c r="AC5565" i="1"/>
  <c r="P5565" i="1"/>
  <c r="AC5573" i="1"/>
  <c r="P5573" i="1"/>
  <c r="AC5581" i="1"/>
  <c r="P5581" i="1"/>
  <c r="AC5589" i="1"/>
  <c r="P5589" i="1"/>
  <c r="AC5597" i="1"/>
  <c r="P5597" i="1"/>
  <c r="AC5605" i="1"/>
  <c r="P5605" i="1"/>
  <c r="AC5613" i="1"/>
  <c r="P5613" i="1"/>
  <c r="AC5621" i="1"/>
  <c r="P5621" i="1"/>
  <c r="AC5629" i="1"/>
  <c r="P5629" i="1"/>
  <c r="AC5637" i="1"/>
  <c r="P5637" i="1"/>
  <c r="AC5645" i="1"/>
  <c r="P5645" i="1"/>
  <c r="AC5653" i="1"/>
  <c r="P5653" i="1"/>
  <c r="AC5661" i="1"/>
  <c r="P5661" i="1"/>
  <c r="AC5669" i="1"/>
  <c r="P5669" i="1"/>
  <c r="AC5677" i="1"/>
  <c r="P5677" i="1"/>
  <c r="AC5685" i="1"/>
  <c r="P5685" i="1"/>
  <c r="AC5693" i="1"/>
  <c r="P5693" i="1"/>
  <c r="AC5701" i="1"/>
  <c r="P5701" i="1"/>
  <c r="AC5709" i="1"/>
  <c r="P5709" i="1"/>
  <c r="AC5717" i="1"/>
  <c r="P5717" i="1"/>
  <c r="AC5725" i="1"/>
  <c r="P5725" i="1"/>
  <c r="AC5733" i="1"/>
  <c r="P5733" i="1"/>
  <c r="AC5741" i="1"/>
  <c r="P5741" i="1"/>
  <c r="AC5749" i="1"/>
  <c r="P5749" i="1"/>
  <c r="AC5757" i="1"/>
  <c r="P5757" i="1"/>
  <c r="AC5765" i="1"/>
  <c r="P5765" i="1"/>
  <c r="AC5773" i="1"/>
  <c r="P5773" i="1"/>
  <c r="AC5781" i="1"/>
  <c r="P5781" i="1"/>
  <c r="AC5789" i="1"/>
  <c r="P5789" i="1"/>
  <c r="AC5797" i="1"/>
  <c r="P5797" i="1"/>
  <c r="AC5805" i="1"/>
  <c r="P5805" i="1"/>
  <c r="AC5813" i="1"/>
  <c r="P5813" i="1"/>
  <c r="AC5821" i="1"/>
  <c r="P5821" i="1"/>
  <c r="AC5829" i="1"/>
  <c r="P5829" i="1"/>
  <c r="AC5837" i="1"/>
  <c r="P5837" i="1"/>
  <c r="AC5845" i="1"/>
  <c r="P5845" i="1"/>
  <c r="AC5853" i="1"/>
  <c r="P5853" i="1"/>
  <c r="AC5861" i="1"/>
  <c r="P5861" i="1"/>
  <c r="AC5869" i="1"/>
  <c r="P5869" i="1"/>
  <c r="AC5877" i="1"/>
  <c r="P5877" i="1"/>
  <c r="AC5885" i="1"/>
  <c r="P5885" i="1"/>
  <c r="AC5893" i="1"/>
  <c r="P5893" i="1"/>
  <c r="AC5901" i="1"/>
  <c r="P5901" i="1"/>
  <c r="AC5909" i="1"/>
  <c r="P5909" i="1"/>
  <c r="AC5917" i="1"/>
  <c r="P5917" i="1"/>
  <c r="AC5925" i="1"/>
  <c r="P5925" i="1"/>
  <c r="AC5933" i="1"/>
  <c r="P5933" i="1"/>
  <c r="AC5941" i="1"/>
  <c r="P5941" i="1"/>
  <c r="AC5949" i="1"/>
  <c r="P5949" i="1"/>
  <c r="AC5957" i="1"/>
  <c r="P5957" i="1"/>
  <c r="AC5965" i="1"/>
  <c r="P5965" i="1"/>
  <c r="AC5973" i="1"/>
  <c r="P5973" i="1"/>
  <c r="AC5981" i="1"/>
  <c r="P5981" i="1"/>
  <c r="AC5989" i="1"/>
  <c r="P5989" i="1"/>
  <c r="AC5997" i="1"/>
  <c r="P5997" i="1"/>
  <c r="AC6005" i="1"/>
  <c r="P6005" i="1"/>
  <c r="AC6013" i="1"/>
  <c r="P6013" i="1"/>
  <c r="AC6021" i="1"/>
  <c r="P6021" i="1"/>
  <c r="AC6029" i="1"/>
  <c r="P6029" i="1"/>
  <c r="AC6037" i="1"/>
  <c r="P6037" i="1"/>
  <c r="AC6045" i="1"/>
  <c r="P6045" i="1"/>
  <c r="AC6053" i="1"/>
  <c r="P6053" i="1"/>
  <c r="AC6061" i="1"/>
  <c r="P6061" i="1"/>
  <c r="AC6069" i="1"/>
  <c r="P6069" i="1"/>
  <c r="AC6077" i="1"/>
  <c r="P6077" i="1"/>
  <c r="AC6085" i="1"/>
  <c r="P6085" i="1"/>
  <c r="AC6093" i="1"/>
  <c r="P6093" i="1"/>
  <c r="AC6101" i="1"/>
  <c r="P6101" i="1"/>
  <c r="AC6109" i="1"/>
  <c r="P6109" i="1"/>
  <c r="AC6117" i="1"/>
  <c r="P6117" i="1"/>
  <c r="AC6125" i="1"/>
  <c r="P6125" i="1"/>
  <c r="AC6133" i="1"/>
  <c r="P6133" i="1"/>
  <c r="AC6141" i="1"/>
  <c r="P6141" i="1"/>
  <c r="AC6149" i="1"/>
  <c r="P6149" i="1"/>
  <c r="AC6157" i="1"/>
  <c r="P6157" i="1"/>
  <c r="AC6165" i="1"/>
  <c r="P6165" i="1"/>
  <c r="AC6173" i="1"/>
  <c r="P6173" i="1"/>
  <c r="AC6181" i="1"/>
  <c r="P6181" i="1"/>
  <c r="AC6189" i="1"/>
  <c r="P6189" i="1"/>
  <c r="AC6197" i="1"/>
  <c r="P6197" i="1"/>
  <c r="AC6205" i="1"/>
  <c r="P6205" i="1"/>
  <c r="AC6213" i="1"/>
  <c r="P6213" i="1"/>
  <c r="AC6221" i="1"/>
  <c r="P6221" i="1"/>
  <c r="AC6229" i="1"/>
  <c r="P6229" i="1"/>
  <c r="AC6237" i="1"/>
  <c r="P6237" i="1"/>
  <c r="AC6245" i="1"/>
  <c r="P6245" i="1"/>
  <c r="AC6253" i="1"/>
  <c r="P6253" i="1"/>
  <c r="AC6261" i="1"/>
  <c r="P6261" i="1"/>
  <c r="AC6269" i="1"/>
  <c r="P6269" i="1"/>
  <c r="AC6277" i="1"/>
  <c r="P6277" i="1"/>
  <c r="AC6285" i="1"/>
  <c r="P6285" i="1"/>
  <c r="AC6293" i="1"/>
  <c r="P6293" i="1"/>
  <c r="AC6301" i="1"/>
  <c r="P6301" i="1"/>
  <c r="AC6309" i="1"/>
  <c r="P6309" i="1"/>
  <c r="AC6317" i="1"/>
  <c r="P6317" i="1"/>
  <c r="AC6325" i="1"/>
  <c r="P6325" i="1"/>
  <c r="AC6333" i="1"/>
  <c r="P6333" i="1"/>
  <c r="AC6341" i="1"/>
  <c r="P6341" i="1"/>
  <c r="AC6349" i="1"/>
  <c r="P6349" i="1"/>
  <c r="AC6357" i="1"/>
  <c r="P6357" i="1"/>
  <c r="AC6365" i="1"/>
  <c r="P6365" i="1"/>
  <c r="AC6373" i="1"/>
  <c r="P6373" i="1"/>
  <c r="AC6381" i="1"/>
  <c r="P6381" i="1"/>
  <c r="AC6389" i="1"/>
  <c r="P6389" i="1"/>
  <c r="AC6397" i="1"/>
  <c r="P6397" i="1"/>
  <c r="AC6405" i="1"/>
  <c r="P6405" i="1"/>
  <c r="AC6413" i="1"/>
  <c r="P6413" i="1"/>
  <c r="AC6421" i="1"/>
  <c r="P6421" i="1"/>
  <c r="AC6429" i="1"/>
  <c r="P6429" i="1"/>
  <c r="AC6437" i="1"/>
  <c r="P6437" i="1"/>
  <c r="AC6445" i="1"/>
  <c r="P6445" i="1"/>
  <c r="AC6453" i="1"/>
  <c r="P6453" i="1"/>
  <c r="AC6461" i="1"/>
  <c r="P6461" i="1"/>
  <c r="AC6469" i="1"/>
  <c r="P6469" i="1"/>
  <c r="AC6477" i="1"/>
  <c r="P6477" i="1"/>
  <c r="AC6485" i="1"/>
  <c r="P6485" i="1"/>
  <c r="AC6493" i="1"/>
  <c r="P6493" i="1"/>
  <c r="AC6501" i="1"/>
  <c r="P6501" i="1"/>
  <c r="AC6509" i="1"/>
  <c r="P6509" i="1"/>
  <c r="AC6517" i="1"/>
  <c r="P6517" i="1"/>
  <c r="AC6525" i="1"/>
  <c r="P6525" i="1"/>
  <c r="AC6533" i="1"/>
  <c r="P6533" i="1"/>
  <c r="AC6541" i="1"/>
  <c r="P6541" i="1"/>
  <c r="AC6549" i="1"/>
  <c r="P6549" i="1"/>
  <c r="AC6557" i="1"/>
  <c r="P6557" i="1"/>
  <c r="AC6565" i="1"/>
  <c r="P6565" i="1"/>
  <c r="AC6573" i="1"/>
  <c r="P6573" i="1"/>
  <c r="AC6581" i="1"/>
  <c r="P6581" i="1"/>
  <c r="AC6589" i="1"/>
  <c r="P6589" i="1"/>
  <c r="AC6597" i="1"/>
  <c r="P6597" i="1"/>
  <c r="AC6605" i="1"/>
  <c r="P6605" i="1"/>
  <c r="AC6613" i="1"/>
  <c r="P6613" i="1"/>
  <c r="AC6621" i="1"/>
  <c r="P6621" i="1"/>
  <c r="AC6629" i="1"/>
  <c r="P6629" i="1"/>
  <c r="AC6637" i="1"/>
  <c r="P6637" i="1"/>
  <c r="AC6645" i="1"/>
  <c r="P6645" i="1"/>
  <c r="AC6653" i="1"/>
  <c r="P6653" i="1"/>
  <c r="AC6661" i="1"/>
  <c r="P6661" i="1"/>
  <c r="AC6669" i="1"/>
  <c r="P6669" i="1"/>
  <c r="AC6677" i="1"/>
  <c r="P6677" i="1"/>
  <c r="AC6685" i="1"/>
  <c r="P6685" i="1"/>
  <c r="AC6693" i="1"/>
  <c r="P6693" i="1"/>
  <c r="AC6701" i="1"/>
  <c r="P6701" i="1"/>
  <c r="AC6709" i="1"/>
  <c r="P6709" i="1"/>
  <c r="AC6717" i="1"/>
  <c r="P6717" i="1"/>
  <c r="AC6725" i="1"/>
  <c r="P6725" i="1"/>
  <c r="AC6733" i="1"/>
  <c r="P6733" i="1"/>
  <c r="AC6741" i="1"/>
  <c r="P6741" i="1"/>
  <c r="AC6749" i="1"/>
  <c r="P6749" i="1"/>
  <c r="AC6757" i="1"/>
  <c r="P6757" i="1"/>
  <c r="AC6765" i="1"/>
  <c r="P6765" i="1"/>
  <c r="AC6773" i="1"/>
  <c r="P6773" i="1"/>
  <c r="AC6781" i="1"/>
  <c r="P6781" i="1"/>
  <c r="AC6789" i="1"/>
  <c r="P6789" i="1"/>
  <c r="AC6797" i="1"/>
  <c r="P6797" i="1"/>
  <c r="AC6805" i="1"/>
  <c r="P6805" i="1"/>
  <c r="AC6813" i="1"/>
  <c r="P6813" i="1"/>
  <c r="AC6821" i="1"/>
  <c r="P6821" i="1"/>
  <c r="AC6829" i="1"/>
  <c r="P6829" i="1"/>
  <c r="AC6837" i="1"/>
  <c r="P6837" i="1"/>
  <c r="AC6845" i="1"/>
  <c r="P6845" i="1"/>
  <c r="AC6853" i="1"/>
  <c r="P6853" i="1"/>
  <c r="AC6861" i="1"/>
  <c r="P6861" i="1"/>
  <c r="AC6869" i="1"/>
  <c r="P6869" i="1"/>
  <c r="AC6877" i="1"/>
  <c r="P6877" i="1"/>
  <c r="AC6885" i="1"/>
  <c r="P6885" i="1"/>
  <c r="AC6893" i="1"/>
  <c r="P6893" i="1"/>
  <c r="AC6901" i="1"/>
  <c r="P6901" i="1"/>
  <c r="AC6909" i="1"/>
  <c r="P6909" i="1"/>
  <c r="AC6917" i="1"/>
  <c r="P6917" i="1"/>
  <c r="AC6925" i="1"/>
  <c r="P6925" i="1"/>
  <c r="AC6933" i="1"/>
  <c r="P6933" i="1"/>
  <c r="AC6941" i="1"/>
  <c r="P6941" i="1"/>
  <c r="AC6949" i="1"/>
  <c r="P6949" i="1"/>
  <c r="AC6957" i="1"/>
  <c r="P6957" i="1"/>
  <c r="AC6965" i="1"/>
  <c r="P6965" i="1"/>
  <c r="AC6973" i="1"/>
  <c r="P6973" i="1"/>
  <c r="AC6981" i="1"/>
  <c r="P6981" i="1"/>
  <c r="AC6989" i="1"/>
  <c r="P6989" i="1"/>
  <c r="AC6997" i="1"/>
  <c r="P6997" i="1"/>
  <c r="AC7005" i="1"/>
  <c r="P7005" i="1"/>
  <c r="AC7013" i="1"/>
  <c r="P7013" i="1"/>
  <c r="AC7021" i="1"/>
  <c r="P7021" i="1"/>
  <c r="AC7029" i="1"/>
  <c r="P7029" i="1"/>
  <c r="AC7037" i="1"/>
  <c r="P7037" i="1"/>
  <c r="AC7045" i="1"/>
  <c r="P7045" i="1"/>
  <c r="AC7053" i="1"/>
  <c r="P7053" i="1"/>
  <c r="AC7061" i="1"/>
  <c r="P7061" i="1"/>
  <c r="AC7069" i="1"/>
  <c r="P7069" i="1"/>
  <c r="AC7077" i="1"/>
  <c r="P7077" i="1"/>
  <c r="AC7085" i="1"/>
  <c r="P7085" i="1"/>
  <c r="AC7093" i="1"/>
  <c r="P7093" i="1"/>
  <c r="AC7101" i="1"/>
  <c r="P7101" i="1"/>
  <c r="AC7109" i="1"/>
  <c r="P7109" i="1"/>
  <c r="AC7117" i="1"/>
  <c r="P7117" i="1"/>
  <c r="AC7125" i="1"/>
  <c r="P7125" i="1"/>
  <c r="AC7133" i="1"/>
  <c r="P7133" i="1"/>
  <c r="AC7141" i="1"/>
  <c r="P7141" i="1"/>
  <c r="AC7149" i="1"/>
  <c r="P7149" i="1"/>
  <c r="AC7157" i="1"/>
  <c r="P7157" i="1"/>
  <c r="AC7165" i="1"/>
  <c r="P7165" i="1"/>
  <c r="AC7173" i="1"/>
  <c r="P7173" i="1"/>
  <c r="AC7181" i="1"/>
  <c r="P7181" i="1"/>
  <c r="AC7189" i="1"/>
  <c r="P7189" i="1"/>
  <c r="AC7197" i="1"/>
  <c r="P7197" i="1"/>
  <c r="AC7205" i="1"/>
  <c r="P7205" i="1"/>
  <c r="AC7213" i="1"/>
  <c r="P7213" i="1"/>
  <c r="AC7221" i="1"/>
  <c r="P7221" i="1"/>
  <c r="AC7229" i="1"/>
  <c r="P7229" i="1"/>
  <c r="AC7237" i="1"/>
  <c r="P7237" i="1"/>
  <c r="AC7245" i="1"/>
  <c r="P7245" i="1"/>
  <c r="AC7253" i="1"/>
  <c r="P7253" i="1"/>
  <c r="AC7261" i="1"/>
  <c r="P7261" i="1"/>
  <c r="AC7269" i="1"/>
  <c r="P7269" i="1"/>
  <c r="AC7277" i="1"/>
  <c r="P7277" i="1"/>
  <c r="AC7285" i="1"/>
  <c r="P7285" i="1"/>
  <c r="AC7293" i="1"/>
  <c r="P7293" i="1"/>
  <c r="AC7301" i="1"/>
  <c r="P7301" i="1"/>
  <c r="AC7309" i="1"/>
  <c r="P7309" i="1"/>
  <c r="AC7317" i="1"/>
  <c r="P7317" i="1"/>
  <c r="AC7325" i="1"/>
  <c r="P7325" i="1"/>
  <c r="AC7333" i="1"/>
  <c r="P7333" i="1"/>
  <c r="AC7341" i="1"/>
  <c r="P7341" i="1"/>
  <c r="AC7349" i="1"/>
  <c r="P7349" i="1"/>
  <c r="AC7357" i="1"/>
  <c r="P7357" i="1"/>
  <c r="AC7365" i="1"/>
  <c r="P7365" i="1"/>
  <c r="AC7373" i="1"/>
  <c r="P7373" i="1"/>
  <c r="AC7381" i="1"/>
  <c r="P7381" i="1"/>
  <c r="AC7389" i="1"/>
  <c r="P7389" i="1"/>
  <c r="AC7397" i="1"/>
  <c r="P7397" i="1"/>
  <c r="AC7405" i="1"/>
  <c r="P7405" i="1"/>
  <c r="AC7413" i="1"/>
  <c r="P7413" i="1"/>
  <c r="AC7421" i="1"/>
  <c r="P7421" i="1"/>
  <c r="AC7429" i="1"/>
  <c r="P7429" i="1"/>
  <c r="AC7437" i="1"/>
  <c r="P7437" i="1"/>
  <c r="AC7445" i="1"/>
  <c r="P7445" i="1"/>
  <c r="AC7453" i="1"/>
  <c r="P7453" i="1"/>
  <c r="AC7461" i="1"/>
  <c r="P7461" i="1"/>
  <c r="AC7469" i="1"/>
  <c r="P7469" i="1"/>
  <c r="AC7477" i="1"/>
  <c r="P7477" i="1"/>
  <c r="AC7485" i="1"/>
  <c r="P7485" i="1"/>
  <c r="AC7493" i="1"/>
  <c r="P7493" i="1"/>
  <c r="AC7501" i="1"/>
  <c r="P7501" i="1"/>
  <c r="AC7509" i="1"/>
  <c r="P7509" i="1"/>
  <c r="AC7517" i="1"/>
  <c r="P7517" i="1"/>
  <c r="AC7525" i="1"/>
  <c r="P7525" i="1"/>
  <c r="AC7533" i="1"/>
  <c r="P7533" i="1"/>
  <c r="AC7541" i="1"/>
  <c r="P7541" i="1"/>
  <c r="AC7549" i="1"/>
  <c r="P7549" i="1"/>
  <c r="AC7557" i="1"/>
  <c r="P7557" i="1"/>
  <c r="AC7565" i="1"/>
  <c r="P7565" i="1"/>
  <c r="AC7573" i="1"/>
  <c r="P7573" i="1"/>
  <c r="AC7581" i="1"/>
  <c r="P7581" i="1"/>
  <c r="AC7589" i="1"/>
  <c r="P7589" i="1"/>
  <c r="AC7597" i="1"/>
  <c r="P7597" i="1"/>
  <c r="AC7605" i="1"/>
  <c r="P7605" i="1"/>
  <c r="AC7613" i="1"/>
  <c r="P7613" i="1"/>
  <c r="AC7621" i="1"/>
  <c r="P7621" i="1"/>
  <c r="AC7629" i="1"/>
  <c r="P7629" i="1"/>
  <c r="AC7637" i="1"/>
  <c r="P7637" i="1"/>
  <c r="AC7645" i="1"/>
  <c r="P7645" i="1"/>
  <c r="AC7653" i="1"/>
  <c r="P7653" i="1"/>
  <c r="AC7661" i="1"/>
  <c r="P7661" i="1"/>
  <c r="AC7669" i="1"/>
  <c r="P7669" i="1"/>
  <c r="AC7677" i="1"/>
  <c r="P7677" i="1"/>
  <c r="AC7685" i="1"/>
  <c r="P7685" i="1"/>
  <c r="AC7693" i="1"/>
  <c r="P7693" i="1"/>
  <c r="AC7701" i="1"/>
  <c r="P7701" i="1"/>
  <c r="AC7709" i="1"/>
  <c r="P7709" i="1"/>
  <c r="AC7717" i="1"/>
  <c r="P7717" i="1"/>
  <c r="AC7725" i="1"/>
  <c r="P7725" i="1"/>
  <c r="AC7733" i="1"/>
  <c r="P7733" i="1"/>
  <c r="AC7741" i="1"/>
  <c r="P7741" i="1"/>
  <c r="AC7749" i="1"/>
  <c r="P7749" i="1"/>
  <c r="AC7757" i="1"/>
  <c r="P7757" i="1"/>
  <c r="AC7765" i="1"/>
  <c r="P7765" i="1"/>
  <c r="AC7773" i="1"/>
  <c r="P7773" i="1"/>
  <c r="AC7781" i="1"/>
  <c r="P7781" i="1"/>
  <c r="AC7789" i="1"/>
  <c r="P7789" i="1"/>
  <c r="AC7797" i="1"/>
  <c r="P7797" i="1"/>
  <c r="AC7805" i="1"/>
  <c r="P7805" i="1"/>
  <c r="AC7813" i="1"/>
  <c r="P7813" i="1"/>
  <c r="AC7821" i="1"/>
  <c r="P7821" i="1"/>
  <c r="AC7829" i="1"/>
  <c r="P7829" i="1"/>
  <c r="AC7837" i="1"/>
  <c r="P7837" i="1"/>
  <c r="AC7845" i="1"/>
  <c r="P7845" i="1"/>
  <c r="AC7853" i="1"/>
  <c r="P7853" i="1"/>
  <c r="AC7861" i="1"/>
  <c r="P7861" i="1"/>
  <c r="AC7869" i="1"/>
  <c r="P7869" i="1"/>
  <c r="AC7877" i="1"/>
  <c r="P7877" i="1"/>
  <c r="AC7885" i="1"/>
  <c r="P7885" i="1"/>
  <c r="AC7893" i="1"/>
  <c r="P7893" i="1"/>
  <c r="AC7901" i="1"/>
  <c r="P7901" i="1"/>
  <c r="AC7909" i="1"/>
  <c r="P7909" i="1"/>
  <c r="AC7917" i="1"/>
  <c r="P7917" i="1"/>
  <c r="AC7925" i="1"/>
  <c r="P7925" i="1"/>
  <c r="AC7933" i="1"/>
  <c r="P7933" i="1"/>
  <c r="AC7941" i="1"/>
  <c r="P7941" i="1"/>
  <c r="AC7949" i="1"/>
  <c r="P7949" i="1"/>
  <c r="AC7957" i="1"/>
  <c r="P7957" i="1"/>
  <c r="AC7965" i="1"/>
  <c r="P7965" i="1"/>
  <c r="AC7973" i="1"/>
  <c r="P7973" i="1"/>
  <c r="AC7981" i="1"/>
  <c r="P7981" i="1"/>
  <c r="AC7989" i="1"/>
  <c r="P7989" i="1"/>
  <c r="AC7997" i="1"/>
  <c r="P7997" i="1"/>
  <c r="AC8005" i="1"/>
  <c r="P8005" i="1"/>
  <c r="AC8013" i="1"/>
  <c r="P8013" i="1"/>
  <c r="AC8021" i="1"/>
  <c r="P8021" i="1"/>
  <c r="AC8029" i="1"/>
  <c r="P8029" i="1"/>
  <c r="AC8037" i="1"/>
  <c r="P8037" i="1"/>
  <c r="AC8045" i="1"/>
  <c r="P8045" i="1"/>
  <c r="AC8053" i="1"/>
  <c r="P8053" i="1"/>
  <c r="AC8061" i="1"/>
  <c r="P8061" i="1"/>
  <c r="AC8069" i="1"/>
  <c r="P8069" i="1"/>
  <c r="AC8077" i="1"/>
  <c r="P8077" i="1"/>
  <c r="AC8085" i="1"/>
  <c r="P8085" i="1"/>
  <c r="AC8093" i="1"/>
  <c r="P8093" i="1"/>
  <c r="AC8101" i="1"/>
  <c r="P8101" i="1"/>
  <c r="AC8109" i="1"/>
  <c r="P8109" i="1"/>
  <c r="AC8117" i="1"/>
  <c r="P8117" i="1"/>
  <c r="AC8125" i="1"/>
  <c r="P8125" i="1"/>
  <c r="AC8133" i="1"/>
  <c r="P8133" i="1"/>
  <c r="AC8141" i="1"/>
  <c r="P8141" i="1"/>
  <c r="AC8149" i="1"/>
  <c r="P8149" i="1"/>
  <c r="AC8157" i="1"/>
  <c r="P8157" i="1"/>
  <c r="AC8165" i="1"/>
  <c r="P8165" i="1"/>
  <c r="AC8173" i="1"/>
  <c r="P8173" i="1"/>
  <c r="AC8181" i="1"/>
  <c r="P8181" i="1"/>
  <c r="AC8189" i="1"/>
  <c r="P8189" i="1"/>
  <c r="AC8197" i="1"/>
  <c r="P8197" i="1"/>
  <c r="AC8205" i="1"/>
  <c r="P8205" i="1"/>
  <c r="AC8213" i="1"/>
  <c r="P8213" i="1"/>
  <c r="AC8221" i="1"/>
  <c r="P8221" i="1"/>
  <c r="AC8229" i="1"/>
  <c r="P8229" i="1"/>
  <c r="AC8237" i="1"/>
  <c r="P8237" i="1"/>
  <c r="AC8245" i="1"/>
  <c r="P8245" i="1"/>
  <c r="AC8253" i="1"/>
  <c r="P8253" i="1"/>
  <c r="AC8261" i="1"/>
  <c r="P8261" i="1"/>
  <c r="AC8269" i="1"/>
  <c r="P8269" i="1"/>
  <c r="AC8277" i="1"/>
  <c r="P8277" i="1"/>
  <c r="AC8285" i="1"/>
  <c r="P8285" i="1"/>
  <c r="AC8293" i="1"/>
  <c r="P8293" i="1"/>
  <c r="AC8301" i="1"/>
  <c r="P8301" i="1"/>
  <c r="AC8309" i="1"/>
  <c r="P8309" i="1"/>
  <c r="AC8317" i="1"/>
  <c r="P8317" i="1"/>
  <c r="AC8325" i="1"/>
  <c r="P8325" i="1"/>
  <c r="AC8333" i="1"/>
  <c r="P8333" i="1"/>
  <c r="AC8341" i="1"/>
  <c r="P8341" i="1"/>
  <c r="AC8349" i="1"/>
  <c r="P8349" i="1"/>
  <c r="AC8357" i="1"/>
  <c r="P8357" i="1"/>
  <c r="AC8365" i="1"/>
  <c r="P8365" i="1"/>
  <c r="AC8373" i="1"/>
  <c r="P8373" i="1"/>
  <c r="AC8381" i="1"/>
  <c r="P8381" i="1"/>
  <c r="AC8389" i="1"/>
  <c r="P8389" i="1"/>
  <c r="AC8397" i="1"/>
  <c r="P8397" i="1"/>
  <c r="AC8405" i="1"/>
  <c r="P8405" i="1"/>
  <c r="AC8413" i="1"/>
  <c r="P8413" i="1"/>
  <c r="AC8421" i="1"/>
  <c r="P8421" i="1"/>
  <c r="AC8429" i="1"/>
  <c r="P8429" i="1"/>
  <c r="AC8437" i="1"/>
  <c r="P8437" i="1"/>
  <c r="AC8445" i="1"/>
  <c r="P8445" i="1"/>
  <c r="AC8453" i="1"/>
  <c r="P8453" i="1"/>
  <c r="AC8461" i="1"/>
  <c r="P8461" i="1"/>
  <c r="AC8469" i="1"/>
  <c r="P8469" i="1"/>
  <c r="AC8477" i="1"/>
  <c r="P8477" i="1"/>
  <c r="AC8485" i="1"/>
  <c r="P8485" i="1"/>
  <c r="AC8493" i="1"/>
  <c r="P8493" i="1"/>
  <c r="AC8501" i="1"/>
  <c r="P8501" i="1"/>
  <c r="AC8509" i="1"/>
  <c r="P8509" i="1"/>
  <c r="AC8517" i="1"/>
  <c r="P8517" i="1"/>
  <c r="AC8525" i="1"/>
  <c r="P8525" i="1"/>
  <c r="AC8533" i="1"/>
  <c r="P8533" i="1"/>
  <c r="AC8541" i="1"/>
  <c r="P8541" i="1"/>
  <c r="AC8549" i="1"/>
  <c r="P8549" i="1"/>
  <c r="AC8557" i="1"/>
  <c r="P8557" i="1"/>
  <c r="AC8565" i="1"/>
  <c r="P8565" i="1"/>
  <c r="AC8573" i="1"/>
  <c r="P8573" i="1"/>
  <c r="AC8581" i="1"/>
  <c r="P8581" i="1"/>
  <c r="AC8589" i="1"/>
  <c r="P8589" i="1"/>
  <c r="AC8597" i="1"/>
  <c r="P8597" i="1"/>
  <c r="AC8605" i="1"/>
  <c r="P8605" i="1"/>
  <c r="AC8613" i="1"/>
  <c r="P8613" i="1"/>
  <c r="AC8621" i="1"/>
  <c r="P8621" i="1"/>
  <c r="AC8629" i="1"/>
  <c r="P8629" i="1"/>
  <c r="AC8637" i="1"/>
  <c r="P8637" i="1"/>
  <c r="AC8645" i="1"/>
  <c r="P8645" i="1"/>
  <c r="AC8653" i="1"/>
  <c r="P8653" i="1"/>
  <c r="AC8661" i="1"/>
  <c r="P8661" i="1"/>
  <c r="AC8669" i="1"/>
  <c r="P8669" i="1"/>
  <c r="AC8677" i="1"/>
  <c r="P8677" i="1"/>
  <c r="AC8685" i="1"/>
  <c r="P8685" i="1"/>
  <c r="AC8693" i="1"/>
  <c r="P8693" i="1"/>
  <c r="AC8701" i="1"/>
  <c r="P8701" i="1"/>
  <c r="AC8709" i="1"/>
  <c r="P8709" i="1"/>
  <c r="AC8717" i="1"/>
  <c r="P8717" i="1"/>
  <c r="AC8725" i="1"/>
  <c r="P8725" i="1"/>
  <c r="AC8733" i="1"/>
  <c r="P8733" i="1"/>
  <c r="AC8741" i="1"/>
  <c r="P8741" i="1"/>
  <c r="AC8749" i="1"/>
  <c r="P8749" i="1"/>
  <c r="AC8757" i="1"/>
  <c r="P8757" i="1"/>
  <c r="AC8765" i="1"/>
  <c r="P8765" i="1"/>
  <c r="AC8773" i="1"/>
  <c r="P8773" i="1"/>
  <c r="AC8781" i="1"/>
  <c r="P8781" i="1"/>
  <c r="AC8789" i="1"/>
  <c r="P8789" i="1"/>
  <c r="AC8797" i="1"/>
  <c r="P8797" i="1"/>
  <c r="AC8805" i="1"/>
  <c r="P8805" i="1"/>
  <c r="AC8813" i="1"/>
  <c r="P8813" i="1"/>
  <c r="AC8821" i="1"/>
  <c r="P8821" i="1"/>
  <c r="AC8829" i="1"/>
  <c r="P8829" i="1"/>
  <c r="AC8837" i="1"/>
  <c r="P8837" i="1"/>
  <c r="AC8845" i="1"/>
  <c r="P8845" i="1"/>
  <c r="AC8853" i="1"/>
  <c r="P8853" i="1"/>
  <c r="AC8861" i="1"/>
  <c r="P8861" i="1"/>
  <c r="AC8869" i="1"/>
  <c r="P8869" i="1"/>
  <c r="AC8877" i="1"/>
  <c r="P8877" i="1"/>
  <c r="AC8885" i="1"/>
  <c r="P8885" i="1"/>
  <c r="AC8893" i="1"/>
  <c r="P8893" i="1"/>
  <c r="AC8901" i="1"/>
  <c r="P8901" i="1"/>
  <c r="AC8909" i="1"/>
  <c r="P8909" i="1"/>
  <c r="AC8917" i="1"/>
  <c r="P8917" i="1"/>
  <c r="AC8925" i="1"/>
  <c r="P8925" i="1"/>
  <c r="AC8933" i="1"/>
  <c r="P8933" i="1"/>
  <c r="AC8941" i="1"/>
  <c r="P8941" i="1"/>
  <c r="AC8949" i="1"/>
  <c r="P8949" i="1"/>
  <c r="AC8957" i="1"/>
  <c r="P8957" i="1"/>
  <c r="AC8965" i="1"/>
  <c r="P8965" i="1"/>
  <c r="AC8973" i="1"/>
  <c r="P8973" i="1"/>
  <c r="AC8981" i="1"/>
  <c r="P8981" i="1"/>
  <c r="AC8989" i="1"/>
  <c r="P8989" i="1"/>
  <c r="AC8997" i="1"/>
  <c r="P8997" i="1"/>
  <c r="AC9005" i="1"/>
  <c r="P9005" i="1"/>
  <c r="AC9013" i="1"/>
  <c r="P9013" i="1"/>
  <c r="AC9021" i="1"/>
  <c r="P9021" i="1"/>
  <c r="AC9029" i="1"/>
  <c r="P9029" i="1"/>
  <c r="AC9037" i="1"/>
  <c r="P9037" i="1"/>
  <c r="AC9045" i="1"/>
  <c r="P9045" i="1"/>
  <c r="AC9053" i="1"/>
  <c r="P9053" i="1"/>
  <c r="AC9061" i="1"/>
  <c r="P9061" i="1"/>
  <c r="AC9069" i="1"/>
  <c r="P9069" i="1"/>
  <c r="AC9077" i="1"/>
  <c r="P9077" i="1"/>
  <c r="AC9085" i="1"/>
  <c r="P9085" i="1"/>
  <c r="AC9093" i="1"/>
  <c r="P9093" i="1"/>
  <c r="AC9101" i="1"/>
  <c r="P9101" i="1"/>
  <c r="AC9109" i="1"/>
  <c r="P9109" i="1"/>
  <c r="AC9117" i="1"/>
  <c r="P9117" i="1"/>
  <c r="AC9125" i="1"/>
  <c r="P9125" i="1"/>
  <c r="AC9133" i="1"/>
  <c r="P9133" i="1"/>
  <c r="AC9141" i="1"/>
  <c r="P9141" i="1"/>
  <c r="AC9149" i="1"/>
  <c r="P9149" i="1"/>
  <c r="AC9157" i="1"/>
  <c r="P9157" i="1"/>
  <c r="AC9165" i="1"/>
  <c r="P9165" i="1"/>
  <c r="AC9173" i="1"/>
  <c r="P9173" i="1"/>
  <c r="AC9181" i="1"/>
  <c r="P9181" i="1"/>
  <c r="AC9189" i="1"/>
  <c r="P9189" i="1"/>
  <c r="AC9197" i="1"/>
  <c r="P9197" i="1"/>
  <c r="AC9205" i="1"/>
  <c r="P9205" i="1"/>
  <c r="AC9213" i="1"/>
  <c r="P9213" i="1"/>
  <c r="AC9221" i="1"/>
  <c r="P9221" i="1"/>
  <c r="AC9229" i="1"/>
  <c r="P9229" i="1"/>
  <c r="AC9237" i="1"/>
  <c r="P9237" i="1"/>
  <c r="AC9245" i="1"/>
  <c r="P9245" i="1"/>
  <c r="AC9253" i="1"/>
  <c r="P9253" i="1"/>
  <c r="AC9261" i="1"/>
  <c r="P9261" i="1"/>
  <c r="AC9269" i="1"/>
  <c r="P9269" i="1"/>
  <c r="AC9277" i="1"/>
  <c r="P9277" i="1"/>
  <c r="AC9285" i="1"/>
  <c r="P9285" i="1"/>
  <c r="AC9293" i="1"/>
  <c r="P9293" i="1"/>
  <c r="AC9301" i="1"/>
  <c r="P9301" i="1"/>
  <c r="AC9309" i="1"/>
  <c r="P9309" i="1"/>
  <c r="AC4094" i="1"/>
  <c r="P4094" i="1"/>
  <c r="AC4102" i="1"/>
  <c r="P4102" i="1"/>
  <c r="AC4110" i="1"/>
  <c r="P4110" i="1"/>
  <c r="AC4118" i="1"/>
  <c r="P4118" i="1"/>
  <c r="AC4126" i="1"/>
  <c r="P4126" i="1"/>
  <c r="AC4134" i="1"/>
  <c r="P4134" i="1"/>
  <c r="AC4142" i="1"/>
  <c r="P4142" i="1"/>
  <c r="AC4150" i="1"/>
  <c r="P4150" i="1"/>
  <c r="AC4158" i="1"/>
  <c r="P4158" i="1"/>
  <c r="AC4166" i="1"/>
  <c r="P4166" i="1"/>
  <c r="AC4174" i="1"/>
  <c r="P4174" i="1"/>
  <c r="AC4182" i="1"/>
  <c r="P4182" i="1"/>
  <c r="AC4190" i="1"/>
  <c r="P4190" i="1"/>
  <c r="AC4198" i="1"/>
  <c r="P4198" i="1"/>
  <c r="AC4206" i="1"/>
  <c r="P4206" i="1"/>
  <c r="AC4214" i="1"/>
  <c r="P4214" i="1"/>
  <c r="AC4222" i="1"/>
  <c r="P4222" i="1"/>
  <c r="AC4230" i="1"/>
  <c r="P4230" i="1"/>
  <c r="AC4238" i="1"/>
  <c r="P4238" i="1"/>
  <c r="AC4246" i="1"/>
  <c r="P4246" i="1"/>
  <c r="AC4254" i="1"/>
  <c r="P4254" i="1"/>
  <c r="AC4262" i="1"/>
  <c r="P4262" i="1"/>
  <c r="AC4270" i="1"/>
  <c r="P4270" i="1"/>
  <c r="AC4278" i="1"/>
  <c r="P4278" i="1"/>
  <c r="AC4286" i="1"/>
  <c r="P4286" i="1"/>
  <c r="AC4294" i="1"/>
  <c r="P4294" i="1"/>
  <c r="AC4302" i="1"/>
  <c r="P4302" i="1"/>
  <c r="AC4310" i="1"/>
  <c r="P4310" i="1"/>
  <c r="AC4318" i="1"/>
  <c r="P4318" i="1"/>
  <c r="AC4326" i="1"/>
  <c r="P4326" i="1"/>
  <c r="AC4334" i="1"/>
  <c r="P4334" i="1"/>
  <c r="AC4342" i="1"/>
  <c r="P4342" i="1"/>
  <c r="AC4350" i="1"/>
  <c r="P4350" i="1"/>
  <c r="AC4358" i="1"/>
  <c r="P4358" i="1"/>
  <c r="AC4366" i="1"/>
  <c r="P4366" i="1"/>
  <c r="AC4374" i="1"/>
  <c r="P4374" i="1"/>
  <c r="AC4382" i="1"/>
  <c r="P4382" i="1"/>
  <c r="AC4390" i="1"/>
  <c r="P4390" i="1"/>
  <c r="AC4398" i="1"/>
  <c r="P4398" i="1"/>
  <c r="AC4406" i="1"/>
  <c r="P4406" i="1"/>
  <c r="AC4414" i="1"/>
  <c r="P4414" i="1"/>
  <c r="AC4422" i="1"/>
  <c r="P4422" i="1"/>
  <c r="AC4430" i="1"/>
  <c r="P4430" i="1"/>
  <c r="AC4438" i="1"/>
  <c r="P4438" i="1"/>
  <c r="AC4446" i="1"/>
  <c r="P4446" i="1"/>
  <c r="AC4454" i="1"/>
  <c r="P4454" i="1"/>
  <c r="AC4462" i="1"/>
  <c r="P4462" i="1"/>
  <c r="AC4470" i="1"/>
  <c r="P4470" i="1"/>
  <c r="AC4478" i="1"/>
  <c r="P4478" i="1"/>
  <c r="AC4486" i="1"/>
  <c r="P4486" i="1"/>
  <c r="AC4494" i="1"/>
  <c r="P4494" i="1"/>
  <c r="AC4502" i="1"/>
  <c r="P4502" i="1"/>
  <c r="AC4510" i="1"/>
  <c r="P4510" i="1"/>
  <c r="AC4518" i="1"/>
  <c r="P4518" i="1"/>
  <c r="AC4526" i="1"/>
  <c r="P4526" i="1"/>
  <c r="AC4534" i="1"/>
  <c r="P4534" i="1"/>
  <c r="AC4542" i="1"/>
  <c r="P4542" i="1"/>
  <c r="AC4550" i="1"/>
  <c r="P4550" i="1"/>
  <c r="AC4558" i="1"/>
  <c r="P4558" i="1"/>
  <c r="AC4566" i="1"/>
  <c r="P4566" i="1"/>
  <c r="AC4574" i="1"/>
  <c r="P4574" i="1"/>
  <c r="AC4582" i="1"/>
  <c r="P4582" i="1"/>
  <c r="AC4590" i="1"/>
  <c r="P4590" i="1"/>
  <c r="AC4598" i="1"/>
  <c r="P4598" i="1"/>
  <c r="AC4606" i="1"/>
  <c r="P4606" i="1"/>
  <c r="AC4614" i="1"/>
  <c r="P4614" i="1"/>
  <c r="AC4622" i="1"/>
  <c r="P4622" i="1"/>
  <c r="AC4630" i="1"/>
  <c r="P4630" i="1"/>
  <c r="AC4638" i="1"/>
  <c r="P4638" i="1"/>
  <c r="AC4646" i="1"/>
  <c r="P4646" i="1"/>
  <c r="AC4654" i="1"/>
  <c r="P4654" i="1"/>
  <c r="AC4662" i="1"/>
  <c r="P4662" i="1"/>
  <c r="AC4670" i="1"/>
  <c r="P4670" i="1"/>
  <c r="AC4678" i="1"/>
  <c r="P4678" i="1"/>
  <c r="AC4686" i="1"/>
  <c r="P4686" i="1"/>
  <c r="AC4694" i="1"/>
  <c r="P4694" i="1"/>
  <c r="AC4702" i="1"/>
  <c r="P4702" i="1"/>
  <c r="AC4710" i="1"/>
  <c r="P4710" i="1"/>
  <c r="AC4718" i="1"/>
  <c r="P4718" i="1"/>
  <c r="AC4726" i="1"/>
  <c r="P4726" i="1"/>
  <c r="AC4734" i="1"/>
  <c r="P4734" i="1"/>
  <c r="AC4742" i="1"/>
  <c r="P4742" i="1"/>
  <c r="AC4750" i="1"/>
  <c r="P4750" i="1"/>
  <c r="AC4758" i="1"/>
  <c r="P4758" i="1"/>
  <c r="AC4766" i="1"/>
  <c r="P4766" i="1"/>
  <c r="AC4774" i="1"/>
  <c r="P4774" i="1"/>
  <c r="AC4782" i="1"/>
  <c r="P4782" i="1"/>
  <c r="AC4790" i="1"/>
  <c r="P4790" i="1"/>
  <c r="AC4798" i="1"/>
  <c r="P4798" i="1"/>
  <c r="AC4806" i="1"/>
  <c r="P4806" i="1"/>
  <c r="AC4814" i="1"/>
  <c r="P4814" i="1"/>
  <c r="AC4822" i="1"/>
  <c r="P4822" i="1"/>
  <c r="AC4830" i="1"/>
  <c r="P4830" i="1"/>
  <c r="AC4838" i="1"/>
  <c r="P4838" i="1"/>
  <c r="AC4846" i="1"/>
  <c r="P4846" i="1"/>
  <c r="AC4854" i="1"/>
  <c r="P4854" i="1"/>
  <c r="AC4862" i="1"/>
  <c r="P4862" i="1"/>
  <c r="AC4870" i="1"/>
  <c r="P4870" i="1"/>
  <c r="AC4878" i="1"/>
  <c r="P4878" i="1"/>
  <c r="AC4886" i="1"/>
  <c r="P4886" i="1"/>
  <c r="AC4894" i="1"/>
  <c r="P4894" i="1"/>
  <c r="AC4902" i="1"/>
  <c r="P4902" i="1"/>
  <c r="AC4910" i="1"/>
  <c r="P4910" i="1"/>
  <c r="AC4918" i="1"/>
  <c r="P4918" i="1"/>
  <c r="AC4926" i="1"/>
  <c r="P4926" i="1"/>
  <c r="AC4934" i="1"/>
  <c r="P4934" i="1"/>
  <c r="AC4942" i="1"/>
  <c r="P4942" i="1"/>
  <c r="AC4950" i="1"/>
  <c r="P4950" i="1"/>
  <c r="AC4958" i="1"/>
  <c r="P4958" i="1"/>
  <c r="AC4966" i="1"/>
  <c r="P4966" i="1"/>
  <c r="AC4974" i="1"/>
  <c r="P4974" i="1"/>
  <c r="AC4982" i="1"/>
  <c r="P4982" i="1"/>
  <c r="AC4990" i="1"/>
  <c r="P4990" i="1"/>
  <c r="AC4998" i="1"/>
  <c r="P4998" i="1"/>
  <c r="AC5006" i="1"/>
  <c r="P5006" i="1"/>
  <c r="AC5014" i="1"/>
  <c r="P5014" i="1"/>
  <c r="AC5022" i="1"/>
  <c r="P5022" i="1"/>
  <c r="AC5030" i="1"/>
  <c r="P5030" i="1"/>
  <c r="AC5038" i="1"/>
  <c r="P5038" i="1"/>
  <c r="AC5046" i="1"/>
  <c r="P5046" i="1"/>
  <c r="AC5054" i="1"/>
  <c r="P5054" i="1"/>
  <c r="AC5062" i="1"/>
  <c r="P5062" i="1"/>
  <c r="AC5070" i="1"/>
  <c r="P5070" i="1"/>
  <c r="AC5078" i="1"/>
  <c r="P5078" i="1"/>
  <c r="AC5086" i="1"/>
  <c r="P5086" i="1"/>
  <c r="AC5094" i="1"/>
  <c r="P5094" i="1"/>
  <c r="AC5102" i="1"/>
  <c r="P5102" i="1"/>
  <c r="AC5110" i="1"/>
  <c r="P5110" i="1"/>
  <c r="AC5118" i="1"/>
  <c r="P5118" i="1"/>
  <c r="AC5126" i="1"/>
  <c r="P5126" i="1"/>
  <c r="AC5134" i="1"/>
  <c r="P5134" i="1"/>
  <c r="AC5142" i="1"/>
  <c r="P5142" i="1"/>
  <c r="AC5150" i="1"/>
  <c r="P5150" i="1"/>
  <c r="AC5158" i="1"/>
  <c r="P5158" i="1"/>
  <c r="AC5166" i="1"/>
  <c r="P5166" i="1"/>
  <c r="AC5174" i="1"/>
  <c r="P5174" i="1"/>
  <c r="AC5182" i="1"/>
  <c r="P5182" i="1"/>
  <c r="AC5190" i="1"/>
  <c r="P5190" i="1"/>
  <c r="AC5198" i="1"/>
  <c r="P5198" i="1"/>
  <c r="AC5206" i="1"/>
  <c r="P5206" i="1"/>
  <c r="AC5214" i="1"/>
  <c r="P5214" i="1"/>
  <c r="AC5222" i="1"/>
  <c r="P5222" i="1"/>
  <c r="AC5230" i="1"/>
  <c r="P5230" i="1"/>
  <c r="AC5238" i="1"/>
  <c r="P5238" i="1"/>
  <c r="AC5246" i="1"/>
  <c r="P5246" i="1"/>
  <c r="AC5254" i="1"/>
  <c r="P5254" i="1"/>
  <c r="AC5262" i="1"/>
  <c r="P5262" i="1"/>
  <c r="AC5270" i="1"/>
  <c r="P5270" i="1"/>
  <c r="AC5278" i="1"/>
  <c r="P5278" i="1"/>
  <c r="AC5286" i="1"/>
  <c r="P5286" i="1"/>
  <c r="AC5294" i="1"/>
  <c r="P5294" i="1"/>
  <c r="AC5302" i="1"/>
  <c r="P5302" i="1"/>
  <c r="AC5310" i="1"/>
  <c r="P5310" i="1"/>
  <c r="AC5318" i="1"/>
  <c r="P5318" i="1"/>
  <c r="AC5326" i="1"/>
  <c r="P5326" i="1"/>
  <c r="AC5334" i="1"/>
  <c r="P5334" i="1"/>
  <c r="AC5342" i="1"/>
  <c r="P5342" i="1"/>
  <c r="AC5350" i="1"/>
  <c r="P5350" i="1"/>
  <c r="AC5358" i="1"/>
  <c r="P5358" i="1"/>
  <c r="AC5366" i="1"/>
  <c r="P5366" i="1"/>
  <c r="AC5374" i="1"/>
  <c r="P5374" i="1"/>
  <c r="AC5382" i="1"/>
  <c r="P5382" i="1"/>
  <c r="AC5390" i="1"/>
  <c r="P5390" i="1"/>
  <c r="AC5398" i="1"/>
  <c r="P5398" i="1"/>
  <c r="AC5406" i="1"/>
  <c r="P5406" i="1"/>
  <c r="AC5414" i="1"/>
  <c r="P5414" i="1"/>
  <c r="AC5422" i="1"/>
  <c r="P5422" i="1"/>
  <c r="AC5430" i="1"/>
  <c r="P5430" i="1"/>
  <c r="AC5438" i="1"/>
  <c r="P5438" i="1"/>
  <c r="AC5446" i="1"/>
  <c r="P5446" i="1"/>
  <c r="AC5454" i="1"/>
  <c r="P5454" i="1"/>
  <c r="AC5462" i="1"/>
  <c r="P5462" i="1"/>
  <c r="AC5470" i="1"/>
  <c r="P5470" i="1"/>
  <c r="AC5478" i="1"/>
  <c r="P5478" i="1"/>
  <c r="AC5486" i="1"/>
  <c r="P5486" i="1"/>
  <c r="AC5494" i="1"/>
  <c r="P5494" i="1"/>
  <c r="AC5502" i="1"/>
  <c r="P5502" i="1"/>
  <c r="AC5510" i="1"/>
  <c r="P5510" i="1"/>
  <c r="AC5518" i="1"/>
  <c r="P5518" i="1"/>
  <c r="AC5526" i="1"/>
  <c r="P5526" i="1"/>
  <c r="AC5534" i="1"/>
  <c r="P5534" i="1"/>
  <c r="AC5542" i="1"/>
  <c r="P5542" i="1"/>
  <c r="AC5550" i="1"/>
  <c r="P5550" i="1"/>
  <c r="AC5558" i="1"/>
  <c r="P5558" i="1"/>
  <c r="AC5566" i="1"/>
  <c r="P5566" i="1"/>
  <c r="AC5574" i="1"/>
  <c r="P5574" i="1"/>
  <c r="AC5582" i="1"/>
  <c r="P5582" i="1"/>
  <c r="AC5590" i="1"/>
  <c r="P5590" i="1"/>
  <c r="AC5598" i="1"/>
  <c r="P5598" i="1"/>
  <c r="AC5606" i="1"/>
  <c r="P5606" i="1"/>
  <c r="AC5614" i="1"/>
  <c r="P5614" i="1"/>
  <c r="AC5622" i="1"/>
  <c r="P5622" i="1"/>
  <c r="AC5630" i="1"/>
  <c r="P5630" i="1"/>
  <c r="AC5638" i="1"/>
  <c r="P5638" i="1"/>
  <c r="AC5646" i="1"/>
  <c r="P5646" i="1"/>
  <c r="AC5654" i="1"/>
  <c r="P5654" i="1"/>
  <c r="AC5662" i="1"/>
  <c r="P5662" i="1"/>
  <c r="AC5670" i="1"/>
  <c r="P5670" i="1"/>
  <c r="AC5678" i="1"/>
  <c r="P5678" i="1"/>
  <c r="AC5686" i="1"/>
  <c r="P5686" i="1"/>
  <c r="AC5694" i="1"/>
  <c r="P5694" i="1"/>
  <c r="AC5702" i="1"/>
  <c r="P5702" i="1"/>
  <c r="AC5710" i="1"/>
  <c r="P5710" i="1"/>
  <c r="AC5718" i="1"/>
  <c r="P5718" i="1"/>
  <c r="AC5726" i="1"/>
  <c r="P5726" i="1"/>
  <c r="AC5734" i="1"/>
  <c r="P5734" i="1"/>
  <c r="AC5742" i="1"/>
  <c r="P5742" i="1"/>
  <c r="AC5750" i="1"/>
  <c r="P5750" i="1"/>
  <c r="AC5758" i="1"/>
  <c r="P5758" i="1"/>
  <c r="AC5766" i="1"/>
  <c r="P5766" i="1"/>
  <c r="AC5774" i="1"/>
  <c r="P5774" i="1"/>
  <c r="AC5782" i="1"/>
  <c r="P5782" i="1"/>
  <c r="AC5790" i="1"/>
  <c r="P5790" i="1"/>
  <c r="AC5798" i="1"/>
  <c r="P5798" i="1"/>
  <c r="AC5806" i="1"/>
  <c r="P5806" i="1"/>
  <c r="AC5814" i="1"/>
  <c r="P5814" i="1"/>
  <c r="AC5822" i="1"/>
  <c r="P5822" i="1"/>
  <c r="AC5830" i="1"/>
  <c r="P5830" i="1"/>
  <c r="AC5838" i="1"/>
  <c r="P5838" i="1"/>
  <c r="AC5846" i="1"/>
  <c r="P5846" i="1"/>
  <c r="AC5854" i="1"/>
  <c r="P5854" i="1"/>
  <c r="AC5862" i="1"/>
  <c r="P5862" i="1"/>
  <c r="AC5870" i="1"/>
  <c r="P5870" i="1"/>
  <c r="AC5878" i="1"/>
  <c r="P5878" i="1"/>
  <c r="AC5886" i="1"/>
  <c r="P5886" i="1"/>
  <c r="AC5894" i="1"/>
  <c r="P5894" i="1"/>
  <c r="AC5902" i="1"/>
  <c r="P5902" i="1"/>
  <c r="AC5910" i="1"/>
  <c r="P5910" i="1"/>
  <c r="AC5918" i="1"/>
  <c r="P5918" i="1"/>
  <c r="AC5926" i="1"/>
  <c r="P5926" i="1"/>
  <c r="AC5934" i="1"/>
  <c r="P5934" i="1"/>
  <c r="AC5942" i="1"/>
  <c r="P5942" i="1"/>
  <c r="AC5950" i="1"/>
  <c r="P5950" i="1"/>
  <c r="AC5958" i="1"/>
  <c r="P5958" i="1"/>
  <c r="AC5966" i="1"/>
  <c r="P5966" i="1"/>
  <c r="AC5974" i="1"/>
  <c r="P5974" i="1"/>
  <c r="AC5982" i="1"/>
  <c r="P5982" i="1"/>
  <c r="AC5990" i="1"/>
  <c r="P5990" i="1"/>
  <c r="AC5998" i="1"/>
  <c r="P5998" i="1"/>
  <c r="AC6006" i="1"/>
  <c r="P6006" i="1"/>
  <c r="AC6014" i="1"/>
  <c r="P6014" i="1"/>
  <c r="AC6022" i="1"/>
  <c r="P6022" i="1"/>
  <c r="AC6030" i="1"/>
  <c r="P6030" i="1"/>
  <c r="AC6038" i="1"/>
  <c r="P6038" i="1"/>
  <c r="AC6046" i="1"/>
  <c r="P6046" i="1"/>
  <c r="AC6054" i="1"/>
  <c r="P6054" i="1"/>
  <c r="AC6062" i="1"/>
  <c r="P6062" i="1"/>
  <c r="AC6070" i="1"/>
  <c r="P6070" i="1"/>
  <c r="AC6078" i="1"/>
  <c r="P6078" i="1"/>
  <c r="AC6086" i="1"/>
  <c r="P6086" i="1"/>
  <c r="AC6094" i="1"/>
  <c r="P6094" i="1"/>
  <c r="AC6102" i="1"/>
  <c r="P6102" i="1"/>
  <c r="AC6110" i="1"/>
  <c r="P6110" i="1"/>
  <c r="AC6118" i="1"/>
  <c r="P6118" i="1"/>
  <c r="AC6126" i="1"/>
  <c r="P6126" i="1"/>
  <c r="AC6134" i="1"/>
  <c r="P6134" i="1"/>
  <c r="AC6142" i="1"/>
  <c r="P6142" i="1"/>
  <c r="AC6150" i="1"/>
  <c r="P6150" i="1"/>
  <c r="AC6158" i="1"/>
  <c r="P6158" i="1"/>
  <c r="AC6166" i="1"/>
  <c r="P6166" i="1"/>
  <c r="AC6174" i="1"/>
  <c r="P6174" i="1"/>
  <c r="AC6182" i="1"/>
  <c r="P6182" i="1"/>
  <c r="AC6190" i="1"/>
  <c r="P6190" i="1"/>
  <c r="AC6198" i="1"/>
  <c r="P6198" i="1"/>
  <c r="AC6206" i="1"/>
  <c r="P6206" i="1"/>
  <c r="AC6214" i="1"/>
  <c r="P6214" i="1"/>
  <c r="AC6222" i="1"/>
  <c r="P6222" i="1"/>
  <c r="AC6230" i="1"/>
  <c r="P6230" i="1"/>
  <c r="AC6238" i="1"/>
  <c r="P6238" i="1"/>
  <c r="AC6246" i="1"/>
  <c r="P6246" i="1"/>
  <c r="AC6254" i="1"/>
  <c r="P6254" i="1"/>
  <c r="AC6262" i="1"/>
  <c r="P6262" i="1"/>
  <c r="AC6270" i="1"/>
  <c r="P6270" i="1"/>
  <c r="AC6278" i="1"/>
  <c r="P6278" i="1"/>
  <c r="AC6286" i="1"/>
  <c r="P6286" i="1"/>
  <c r="AC6294" i="1"/>
  <c r="P6294" i="1"/>
  <c r="AC6302" i="1"/>
  <c r="P6302" i="1"/>
  <c r="AC6310" i="1"/>
  <c r="P6310" i="1"/>
  <c r="AC6318" i="1"/>
  <c r="P6318" i="1"/>
  <c r="AC6326" i="1"/>
  <c r="P6326" i="1"/>
  <c r="AC6334" i="1"/>
  <c r="P6334" i="1"/>
  <c r="AC6342" i="1"/>
  <c r="P6342" i="1"/>
  <c r="AC6350" i="1"/>
  <c r="P6350" i="1"/>
  <c r="AC6358" i="1"/>
  <c r="P6358" i="1"/>
  <c r="AC6366" i="1"/>
  <c r="P6366" i="1"/>
  <c r="AC6374" i="1"/>
  <c r="P6374" i="1"/>
  <c r="AC6382" i="1"/>
  <c r="P6382" i="1"/>
  <c r="AC6390" i="1"/>
  <c r="P6390" i="1"/>
  <c r="AC6398" i="1"/>
  <c r="P6398" i="1"/>
  <c r="AC6406" i="1"/>
  <c r="P6406" i="1"/>
  <c r="AC6414" i="1"/>
  <c r="P6414" i="1"/>
  <c r="AC6422" i="1"/>
  <c r="P6422" i="1"/>
  <c r="AC6430" i="1"/>
  <c r="P6430" i="1"/>
  <c r="AC6438" i="1"/>
  <c r="P6438" i="1"/>
  <c r="AC6446" i="1"/>
  <c r="P6446" i="1"/>
  <c r="AC6454" i="1"/>
  <c r="P6454" i="1"/>
  <c r="AC6462" i="1"/>
  <c r="P6462" i="1"/>
  <c r="AC6470" i="1"/>
  <c r="P6470" i="1"/>
  <c r="AC6478" i="1"/>
  <c r="P6478" i="1"/>
  <c r="AC6486" i="1"/>
  <c r="P6486" i="1"/>
  <c r="AC6494" i="1"/>
  <c r="P6494" i="1"/>
  <c r="AC6502" i="1"/>
  <c r="P6502" i="1"/>
  <c r="AC6510" i="1"/>
  <c r="P6510" i="1"/>
  <c r="AC6518" i="1"/>
  <c r="P6518" i="1"/>
  <c r="AC6526" i="1"/>
  <c r="P6526" i="1"/>
  <c r="AC6534" i="1"/>
  <c r="P6534" i="1"/>
  <c r="AC6542" i="1"/>
  <c r="P6542" i="1"/>
  <c r="AC6550" i="1"/>
  <c r="P6550" i="1"/>
  <c r="AC6558" i="1"/>
  <c r="P6558" i="1"/>
  <c r="AC6566" i="1"/>
  <c r="P6566" i="1"/>
  <c r="AC6574" i="1"/>
  <c r="P6574" i="1"/>
  <c r="AC6582" i="1"/>
  <c r="P6582" i="1"/>
  <c r="AC6590" i="1"/>
  <c r="P6590" i="1"/>
  <c r="AC6598" i="1"/>
  <c r="P6598" i="1"/>
  <c r="AC6606" i="1"/>
  <c r="P6606" i="1"/>
  <c r="AC6614" i="1"/>
  <c r="P6614" i="1"/>
  <c r="AC6622" i="1"/>
  <c r="P6622" i="1"/>
  <c r="AC6630" i="1"/>
  <c r="P6630" i="1"/>
  <c r="AC6638" i="1"/>
  <c r="P6638" i="1"/>
  <c r="AC6646" i="1"/>
  <c r="P6646" i="1"/>
  <c r="AC6654" i="1"/>
  <c r="P6654" i="1"/>
  <c r="AC6662" i="1"/>
  <c r="P6662" i="1"/>
  <c r="AC6670" i="1"/>
  <c r="P6670" i="1"/>
  <c r="AC6678" i="1"/>
  <c r="P6678" i="1"/>
  <c r="AC6686" i="1"/>
  <c r="P6686" i="1"/>
  <c r="AC6694" i="1"/>
  <c r="P6694" i="1"/>
  <c r="AC6702" i="1"/>
  <c r="P6702" i="1"/>
  <c r="AC6710" i="1"/>
  <c r="P6710" i="1"/>
  <c r="AC6718" i="1"/>
  <c r="P6718" i="1"/>
  <c r="AC6726" i="1"/>
  <c r="P6726" i="1"/>
  <c r="AC6734" i="1"/>
  <c r="P6734" i="1"/>
  <c r="AC6742" i="1"/>
  <c r="P6742" i="1"/>
  <c r="AC6750" i="1"/>
  <c r="P6750" i="1"/>
  <c r="AC6758" i="1"/>
  <c r="P6758" i="1"/>
  <c r="AC6766" i="1"/>
  <c r="P6766" i="1"/>
  <c r="AC6774" i="1"/>
  <c r="P6774" i="1"/>
  <c r="AC6782" i="1"/>
  <c r="P6782" i="1"/>
  <c r="AC6790" i="1"/>
  <c r="P6790" i="1"/>
  <c r="AC6798" i="1"/>
  <c r="P6798" i="1"/>
  <c r="AC6806" i="1"/>
  <c r="P6806" i="1"/>
  <c r="AC6814" i="1"/>
  <c r="P6814" i="1"/>
  <c r="AC6822" i="1"/>
  <c r="P6822" i="1"/>
  <c r="AC6830" i="1"/>
  <c r="P6830" i="1"/>
  <c r="AC6838" i="1"/>
  <c r="P6838" i="1"/>
  <c r="AC6846" i="1"/>
  <c r="P6846" i="1"/>
  <c r="AC6854" i="1"/>
  <c r="P6854" i="1"/>
  <c r="AC6862" i="1"/>
  <c r="P6862" i="1"/>
  <c r="AC6870" i="1"/>
  <c r="P6870" i="1"/>
  <c r="AC6878" i="1"/>
  <c r="P6878" i="1"/>
  <c r="AC6886" i="1"/>
  <c r="P6886" i="1"/>
  <c r="AC6894" i="1"/>
  <c r="P6894" i="1"/>
  <c r="AC6902" i="1"/>
  <c r="P6902" i="1"/>
  <c r="AC6910" i="1"/>
  <c r="P6910" i="1"/>
  <c r="AC6918" i="1"/>
  <c r="P6918" i="1"/>
  <c r="AC6926" i="1"/>
  <c r="P6926" i="1"/>
  <c r="AC6934" i="1"/>
  <c r="P6934" i="1"/>
  <c r="AC6942" i="1"/>
  <c r="P6942" i="1"/>
  <c r="AC6950" i="1"/>
  <c r="P6950" i="1"/>
  <c r="AC6958" i="1"/>
  <c r="P6958" i="1"/>
  <c r="AC6966" i="1"/>
  <c r="P6966" i="1"/>
  <c r="AC6974" i="1"/>
  <c r="P6974" i="1"/>
  <c r="AC6982" i="1"/>
  <c r="P6982" i="1"/>
  <c r="AC6990" i="1"/>
  <c r="P6990" i="1"/>
  <c r="AC6998" i="1"/>
  <c r="P6998" i="1"/>
  <c r="AC7006" i="1"/>
  <c r="P7006" i="1"/>
  <c r="AC7014" i="1"/>
  <c r="P7014" i="1"/>
  <c r="AC7022" i="1"/>
  <c r="P7022" i="1"/>
  <c r="AC7030" i="1"/>
  <c r="P7030" i="1"/>
  <c r="AC7038" i="1"/>
  <c r="P7038" i="1"/>
  <c r="AC7046" i="1"/>
  <c r="P7046" i="1"/>
  <c r="AC7054" i="1"/>
  <c r="P7054" i="1"/>
  <c r="AC7062" i="1"/>
  <c r="P7062" i="1"/>
  <c r="AC7070" i="1"/>
  <c r="P7070" i="1"/>
  <c r="AC7078" i="1"/>
  <c r="P7078" i="1"/>
  <c r="AC7086" i="1"/>
  <c r="P7086" i="1"/>
  <c r="AC7094" i="1"/>
  <c r="P7094" i="1"/>
  <c r="AC7102" i="1"/>
  <c r="P7102" i="1"/>
  <c r="AC7110" i="1"/>
  <c r="P7110" i="1"/>
  <c r="AC7118" i="1"/>
  <c r="P7118" i="1"/>
  <c r="AC7126" i="1"/>
  <c r="P7126" i="1"/>
  <c r="AC7134" i="1"/>
  <c r="P7134" i="1"/>
  <c r="AC7142" i="1"/>
  <c r="P7142" i="1"/>
  <c r="AC7150" i="1"/>
  <c r="P7150" i="1"/>
  <c r="AC7158" i="1"/>
  <c r="P7158" i="1"/>
  <c r="AC7166" i="1"/>
  <c r="P7166" i="1"/>
  <c r="AC7174" i="1"/>
  <c r="P7174" i="1"/>
  <c r="AC7182" i="1"/>
  <c r="P7182" i="1"/>
  <c r="AC7190" i="1"/>
  <c r="P7190" i="1"/>
  <c r="AC7198" i="1"/>
  <c r="P7198" i="1"/>
  <c r="AC7206" i="1"/>
  <c r="P7206" i="1"/>
  <c r="AC7214" i="1"/>
  <c r="P7214" i="1"/>
  <c r="AC7222" i="1"/>
  <c r="P7222" i="1"/>
  <c r="AC7230" i="1"/>
  <c r="P7230" i="1"/>
  <c r="AC7238" i="1"/>
  <c r="P7238" i="1"/>
  <c r="AC7246" i="1"/>
  <c r="P7246" i="1"/>
  <c r="AC7254" i="1"/>
  <c r="P7254" i="1"/>
  <c r="AC7262" i="1"/>
  <c r="P7262" i="1"/>
  <c r="AC7270" i="1"/>
  <c r="P7270" i="1"/>
  <c r="AC7278" i="1"/>
  <c r="P7278" i="1"/>
  <c r="AC7286" i="1"/>
  <c r="P7286" i="1"/>
  <c r="AC7294" i="1"/>
  <c r="P7294" i="1"/>
  <c r="AC7302" i="1"/>
  <c r="P7302" i="1"/>
  <c r="AC7310" i="1"/>
  <c r="P7310" i="1"/>
  <c r="AC7318" i="1"/>
  <c r="P7318" i="1"/>
  <c r="AC7326" i="1"/>
  <c r="P7326" i="1"/>
  <c r="AC7334" i="1"/>
  <c r="P7334" i="1"/>
  <c r="AC7342" i="1"/>
  <c r="P7342" i="1"/>
  <c r="AC7350" i="1"/>
  <c r="P7350" i="1"/>
  <c r="AC7358" i="1"/>
  <c r="P7358" i="1"/>
  <c r="AC7366" i="1"/>
  <c r="P7366" i="1"/>
  <c r="AC7374" i="1"/>
  <c r="P7374" i="1"/>
  <c r="AC7382" i="1"/>
  <c r="P7382" i="1"/>
  <c r="AC7390" i="1"/>
  <c r="P7390" i="1"/>
  <c r="AC7398" i="1"/>
  <c r="P7398" i="1"/>
  <c r="AC7406" i="1"/>
  <c r="P7406" i="1"/>
  <c r="AC7414" i="1"/>
  <c r="P7414" i="1"/>
  <c r="AC7422" i="1"/>
  <c r="P7422" i="1"/>
  <c r="AC7430" i="1"/>
  <c r="P7430" i="1"/>
  <c r="AC7438" i="1"/>
  <c r="P7438" i="1"/>
  <c r="AC7446" i="1"/>
  <c r="P7446" i="1"/>
  <c r="AC7454" i="1"/>
  <c r="P7454" i="1"/>
  <c r="AC7462" i="1"/>
  <c r="P7462" i="1"/>
  <c r="AC7470" i="1"/>
  <c r="P7470" i="1"/>
  <c r="AC7478" i="1"/>
  <c r="P7478" i="1"/>
  <c r="AC7486" i="1"/>
  <c r="P7486" i="1"/>
  <c r="AC7494" i="1"/>
  <c r="P7494" i="1"/>
  <c r="AC7502" i="1"/>
  <c r="P7502" i="1"/>
  <c r="AC7510" i="1"/>
  <c r="P7510" i="1"/>
  <c r="AC7518" i="1"/>
  <c r="P7518" i="1"/>
  <c r="AC7526" i="1"/>
  <c r="P7526" i="1"/>
  <c r="AC7534" i="1"/>
  <c r="P7534" i="1"/>
  <c r="AC7542" i="1"/>
  <c r="P7542" i="1"/>
  <c r="AC7550" i="1"/>
  <c r="P7550" i="1"/>
  <c r="AC7558" i="1"/>
  <c r="P7558" i="1"/>
  <c r="AC7566" i="1"/>
  <c r="P7566" i="1"/>
  <c r="AC7574" i="1"/>
  <c r="P7574" i="1"/>
  <c r="AC7582" i="1"/>
  <c r="P7582" i="1"/>
  <c r="AC7590" i="1"/>
  <c r="P7590" i="1"/>
  <c r="AC7598" i="1"/>
  <c r="P7598" i="1"/>
  <c r="AC7606" i="1"/>
  <c r="P7606" i="1"/>
  <c r="AC7614" i="1"/>
  <c r="P7614" i="1"/>
  <c r="AC7622" i="1"/>
  <c r="P7622" i="1"/>
  <c r="AC7630" i="1"/>
  <c r="P7630" i="1"/>
  <c r="AC7638" i="1"/>
  <c r="P7638" i="1"/>
  <c r="AC7646" i="1"/>
  <c r="P7646" i="1"/>
  <c r="AC7654" i="1"/>
  <c r="P7654" i="1"/>
  <c r="AC7662" i="1"/>
  <c r="P7662" i="1"/>
  <c r="AC7670" i="1"/>
  <c r="P7670" i="1"/>
  <c r="AC7678" i="1"/>
  <c r="P7678" i="1"/>
  <c r="AC7686" i="1"/>
  <c r="P7686" i="1"/>
  <c r="AC7694" i="1"/>
  <c r="P7694" i="1"/>
  <c r="AC7702" i="1"/>
  <c r="P7702" i="1"/>
  <c r="AC7710" i="1"/>
  <c r="P7710" i="1"/>
  <c r="AC7718" i="1"/>
  <c r="P7718" i="1"/>
  <c r="AC7726" i="1"/>
  <c r="P7726" i="1"/>
  <c r="AC7734" i="1"/>
  <c r="P7734" i="1"/>
  <c r="AC7742" i="1"/>
  <c r="P7742" i="1"/>
  <c r="AC7750" i="1"/>
  <c r="P7750" i="1"/>
  <c r="AC7758" i="1"/>
  <c r="P7758" i="1"/>
  <c r="AC7766" i="1"/>
  <c r="P7766" i="1"/>
  <c r="AC7774" i="1"/>
  <c r="P7774" i="1"/>
  <c r="AC7782" i="1"/>
  <c r="P7782" i="1"/>
  <c r="AC7790" i="1"/>
  <c r="P7790" i="1"/>
  <c r="AC7798" i="1"/>
  <c r="P7798" i="1"/>
  <c r="AC7806" i="1"/>
  <c r="P7806" i="1"/>
  <c r="AC7814" i="1"/>
  <c r="P7814" i="1"/>
  <c r="AC7822" i="1"/>
  <c r="P7822" i="1"/>
  <c r="AC7830" i="1"/>
  <c r="P7830" i="1"/>
  <c r="AC7838" i="1"/>
  <c r="P7838" i="1"/>
  <c r="AC7846" i="1"/>
  <c r="P7846" i="1"/>
  <c r="AC7854" i="1"/>
  <c r="P7854" i="1"/>
  <c r="AC7862" i="1"/>
  <c r="P7862" i="1"/>
  <c r="AC7870" i="1"/>
  <c r="P7870" i="1"/>
  <c r="AC7878" i="1"/>
  <c r="P7878" i="1"/>
  <c r="AC7886" i="1"/>
  <c r="P7886" i="1"/>
  <c r="AC7894" i="1"/>
  <c r="P7894" i="1"/>
  <c r="AC7902" i="1"/>
  <c r="P7902" i="1"/>
  <c r="AC7910" i="1"/>
  <c r="P7910" i="1"/>
  <c r="AC7918" i="1"/>
  <c r="P7918" i="1"/>
  <c r="AC7926" i="1"/>
  <c r="P7926" i="1"/>
  <c r="AC7934" i="1"/>
  <c r="P7934" i="1"/>
  <c r="AC7942" i="1"/>
  <c r="P7942" i="1"/>
  <c r="AC7950" i="1"/>
  <c r="P7950" i="1"/>
  <c r="AC7958" i="1"/>
  <c r="P7958" i="1"/>
  <c r="AC7966" i="1"/>
  <c r="P7966" i="1"/>
  <c r="AC7974" i="1"/>
  <c r="P7974" i="1"/>
  <c r="AC7982" i="1"/>
  <c r="P7982" i="1"/>
  <c r="AC7990" i="1"/>
  <c r="P7990" i="1"/>
  <c r="AC7998" i="1"/>
  <c r="P7998" i="1"/>
  <c r="AC8006" i="1"/>
  <c r="P8006" i="1"/>
  <c r="AC8014" i="1"/>
  <c r="P8014" i="1"/>
  <c r="AC8022" i="1"/>
  <c r="P8022" i="1"/>
  <c r="AC8030" i="1"/>
  <c r="P8030" i="1"/>
  <c r="AC8038" i="1"/>
  <c r="P8038" i="1"/>
  <c r="AC8046" i="1"/>
  <c r="P8046" i="1"/>
  <c r="AC8054" i="1"/>
  <c r="P8054" i="1"/>
  <c r="AC8062" i="1"/>
  <c r="P8062" i="1"/>
  <c r="AC8070" i="1"/>
  <c r="P8070" i="1"/>
  <c r="AC8078" i="1"/>
  <c r="P8078" i="1"/>
  <c r="AC8086" i="1"/>
  <c r="P8086" i="1"/>
  <c r="AC8094" i="1"/>
  <c r="P8094" i="1"/>
  <c r="AC8102" i="1"/>
  <c r="P8102" i="1"/>
  <c r="AC8110" i="1"/>
  <c r="P8110" i="1"/>
  <c r="AC8118" i="1"/>
  <c r="P8118" i="1"/>
  <c r="AC8126" i="1"/>
  <c r="P8126" i="1"/>
  <c r="AC8134" i="1"/>
  <c r="P8134" i="1"/>
  <c r="AC8142" i="1"/>
  <c r="P8142" i="1"/>
  <c r="AC8150" i="1"/>
  <c r="P8150" i="1"/>
  <c r="AC8158" i="1"/>
  <c r="P8158" i="1"/>
  <c r="AC8166" i="1"/>
  <c r="P8166" i="1"/>
  <c r="AC8174" i="1"/>
  <c r="P8174" i="1"/>
  <c r="AC8182" i="1"/>
  <c r="P8182" i="1"/>
  <c r="AC8190" i="1"/>
  <c r="P8190" i="1"/>
  <c r="AC8198" i="1"/>
  <c r="P8198" i="1"/>
  <c r="AC8206" i="1"/>
  <c r="P8206" i="1"/>
  <c r="AC8214" i="1"/>
  <c r="P8214" i="1"/>
  <c r="AC8222" i="1"/>
  <c r="P8222" i="1"/>
  <c r="AC8230" i="1"/>
  <c r="P8230" i="1"/>
  <c r="AC8238" i="1"/>
  <c r="P8238" i="1"/>
  <c r="AC8246" i="1"/>
  <c r="P8246" i="1"/>
  <c r="AC8254" i="1"/>
  <c r="P8254" i="1"/>
  <c r="AC8262" i="1"/>
  <c r="P8262" i="1"/>
  <c r="AC8270" i="1"/>
  <c r="P8270" i="1"/>
  <c r="AC8278" i="1"/>
  <c r="P8278" i="1"/>
  <c r="AC8286" i="1"/>
  <c r="P8286" i="1"/>
  <c r="AC8294" i="1"/>
  <c r="P8294" i="1"/>
  <c r="AC8302" i="1"/>
  <c r="P8302" i="1"/>
  <c r="AC8310" i="1"/>
  <c r="P8310" i="1"/>
  <c r="AC8318" i="1"/>
  <c r="P8318" i="1"/>
  <c r="AC8326" i="1"/>
  <c r="P8326" i="1"/>
  <c r="AC8334" i="1"/>
  <c r="P8334" i="1"/>
  <c r="AC8342" i="1"/>
  <c r="P8342" i="1"/>
  <c r="AC8350" i="1"/>
  <c r="P8350" i="1"/>
  <c r="AC8358" i="1"/>
  <c r="P8358" i="1"/>
  <c r="AC8366" i="1"/>
  <c r="P8366" i="1"/>
  <c r="AC8374" i="1"/>
  <c r="P8374" i="1"/>
  <c r="AC8382" i="1"/>
  <c r="P8382" i="1"/>
  <c r="AC8390" i="1"/>
  <c r="P8390" i="1"/>
  <c r="AC8398" i="1"/>
  <c r="P8398" i="1"/>
  <c r="AC8406" i="1"/>
  <c r="P8406" i="1"/>
  <c r="AC8414" i="1"/>
  <c r="P8414" i="1"/>
  <c r="AC8422" i="1"/>
  <c r="P8422" i="1"/>
  <c r="AC8430" i="1"/>
  <c r="P8430" i="1"/>
  <c r="AC8438" i="1"/>
  <c r="P8438" i="1"/>
  <c r="AC8446" i="1"/>
  <c r="P8446" i="1"/>
  <c r="AC8454" i="1"/>
  <c r="P8454" i="1"/>
  <c r="AC8462" i="1"/>
  <c r="P8462" i="1"/>
  <c r="AC8470" i="1"/>
  <c r="P8470" i="1"/>
  <c r="AC8478" i="1"/>
  <c r="P8478" i="1"/>
  <c r="AC8486" i="1"/>
  <c r="P8486" i="1"/>
  <c r="AC8494" i="1"/>
  <c r="P8494" i="1"/>
  <c r="AC8502" i="1"/>
  <c r="P8502" i="1"/>
  <c r="AC8510" i="1"/>
  <c r="P8510" i="1"/>
  <c r="AC8518" i="1"/>
  <c r="P8518" i="1"/>
  <c r="AC8526" i="1"/>
  <c r="P8526" i="1"/>
  <c r="AC8534" i="1"/>
  <c r="P8534" i="1"/>
  <c r="AC8542" i="1"/>
  <c r="P8542" i="1"/>
  <c r="AC8550" i="1"/>
  <c r="P8550" i="1"/>
  <c r="AC8558" i="1"/>
  <c r="P8558" i="1"/>
  <c r="AC8566" i="1"/>
  <c r="P8566" i="1"/>
  <c r="AC8574" i="1"/>
  <c r="P8574" i="1"/>
  <c r="AC8582" i="1"/>
  <c r="P8582" i="1"/>
  <c r="AC8590" i="1"/>
  <c r="P8590" i="1"/>
  <c r="AC8598" i="1"/>
  <c r="P8598" i="1"/>
  <c r="AC8606" i="1"/>
  <c r="P8606" i="1"/>
  <c r="AC8614" i="1"/>
  <c r="P8614" i="1"/>
  <c r="AC8622" i="1"/>
  <c r="P8622" i="1"/>
  <c r="AC8630" i="1"/>
  <c r="P8630" i="1"/>
  <c r="AC8638" i="1"/>
  <c r="P8638" i="1"/>
  <c r="AC8646" i="1"/>
  <c r="P8646" i="1"/>
  <c r="AC8654" i="1"/>
  <c r="P8654" i="1"/>
  <c r="AC8662" i="1"/>
  <c r="P8662" i="1"/>
  <c r="AC8670" i="1"/>
  <c r="P8670" i="1"/>
  <c r="AC8678" i="1"/>
  <c r="P8678" i="1"/>
  <c r="AC8686" i="1"/>
  <c r="P8686" i="1"/>
  <c r="AC8694" i="1"/>
  <c r="P8694" i="1"/>
  <c r="AC8702" i="1"/>
  <c r="P8702" i="1"/>
  <c r="AC8710" i="1"/>
  <c r="P8710" i="1"/>
  <c r="AC8718" i="1"/>
  <c r="P8718" i="1"/>
  <c r="AC8726" i="1"/>
  <c r="P8726" i="1"/>
  <c r="AC8734" i="1"/>
  <c r="P8734" i="1"/>
  <c r="AC8742" i="1"/>
  <c r="P8742" i="1"/>
  <c r="AC8750" i="1"/>
  <c r="P8750" i="1"/>
  <c r="AC8758" i="1"/>
  <c r="P8758" i="1"/>
  <c r="AC8766" i="1"/>
  <c r="P8766" i="1"/>
  <c r="AC8774" i="1"/>
  <c r="P8774" i="1"/>
  <c r="AC8782" i="1"/>
  <c r="P8782" i="1"/>
  <c r="AC8790" i="1"/>
  <c r="P8790" i="1"/>
  <c r="AC8798" i="1"/>
  <c r="P8798" i="1"/>
  <c r="AC8806" i="1"/>
  <c r="P8806" i="1"/>
  <c r="AC8814" i="1"/>
  <c r="P8814" i="1"/>
  <c r="AC8822" i="1"/>
  <c r="P8822" i="1"/>
  <c r="AC8830" i="1"/>
  <c r="P8830" i="1"/>
  <c r="AC8838" i="1"/>
  <c r="P8838" i="1"/>
  <c r="AC8846" i="1"/>
  <c r="P8846" i="1"/>
  <c r="AC8854" i="1"/>
  <c r="P8854" i="1"/>
  <c r="AC8862" i="1"/>
  <c r="P8862" i="1"/>
  <c r="AC8870" i="1"/>
  <c r="P8870" i="1"/>
  <c r="AC8878" i="1"/>
  <c r="P8878" i="1"/>
  <c r="AC8886" i="1"/>
  <c r="P8886" i="1"/>
  <c r="AC8894" i="1"/>
  <c r="P8894" i="1"/>
  <c r="AC8902" i="1"/>
  <c r="P8902" i="1"/>
  <c r="AC8910" i="1"/>
  <c r="P8910" i="1"/>
  <c r="AC8918" i="1"/>
  <c r="P8918" i="1"/>
  <c r="AC8926" i="1"/>
  <c r="P8926" i="1"/>
  <c r="AC8934" i="1"/>
  <c r="P8934" i="1"/>
  <c r="AC8942" i="1"/>
  <c r="P8942" i="1"/>
  <c r="AC8950" i="1"/>
  <c r="P8950" i="1"/>
  <c r="AC8958" i="1"/>
  <c r="P8958" i="1"/>
  <c r="AC8966" i="1"/>
  <c r="P8966" i="1"/>
  <c r="AC8974" i="1"/>
  <c r="P8974" i="1"/>
  <c r="AC8982" i="1"/>
  <c r="P8982" i="1"/>
  <c r="AC8990" i="1"/>
  <c r="P8990" i="1"/>
  <c r="AC8998" i="1"/>
  <c r="P8998" i="1"/>
  <c r="AC9006" i="1"/>
  <c r="P9006" i="1"/>
  <c r="AC9014" i="1"/>
  <c r="P9014" i="1"/>
  <c r="AC9022" i="1"/>
  <c r="P9022" i="1"/>
  <c r="AC9030" i="1"/>
  <c r="P9030" i="1"/>
  <c r="AC9038" i="1"/>
  <c r="P9038" i="1"/>
  <c r="AC9046" i="1"/>
  <c r="P9046" i="1"/>
  <c r="AC9054" i="1"/>
  <c r="P9054" i="1"/>
  <c r="AC9062" i="1"/>
  <c r="P9062" i="1"/>
  <c r="AC9070" i="1"/>
  <c r="P9070" i="1"/>
  <c r="AC9078" i="1"/>
  <c r="P9078" i="1"/>
  <c r="AC9086" i="1"/>
  <c r="P9086" i="1"/>
  <c r="AC9094" i="1"/>
  <c r="P9094" i="1"/>
  <c r="AC9102" i="1"/>
  <c r="P9102" i="1"/>
  <c r="AC9110" i="1"/>
  <c r="P9110" i="1"/>
  <c r="AC9118" i="1"/>
  <c r="P9118" i="1"/>
  <c r="AC9126" i="1"/>
  <c r="P9126" i="1"/>
  <c r="AC9134" i="1"/>
  <c r="P9134" i="1"/>
  <c r="AC9142" i="1"/>
  <c r="P9142" i="1"/>
  <c r="AC9150" i="1"/>
  <c r="P9150" i="1"/>
  <c r="AC9158" i="1"/>
  <c r="P9158" i="1"/>
  <c r="AC9166" i="1"/>
  <c r="P9166" i="1"/>
  <c r="AC9174" i="1"/>
  <c r="P9174" i="1"/>
  <c r="AC9182" i="1"/>
  <c r="P9182" i="1"/>
  <c r="AC9190" i="1"/>
  <c r="P9190" i="1"/>
  <c r="AC9198" i="1"/>
  <c r="P9198" i="1"/>
  <c r="AC9206" i="1"/>
  <c r="P9206" i="1"/>
  <c r="AC9214" i="1"/>
  <c r="P9214" i="1"/>
  <c r="AC9222" i="1"/>
  <c r="P9222" i="1"/>
  <c r="AC9230" i="1"/>
  <c r="P9230" i="1"/>
  <c r="AC9238" i="1"/>
  <c r="P9238" i="1"/>
  <c r="AC9246" i="1"/>
  <c r="P9246" i="1"/>
  <c r="AC9254" i="1"/>
  <c r="P9254" i="1"/>
  <c r="AC9262" i="1"/>
  <c r="P9262" i="1"/>
  <c r="AC9270" i="1"/>
  <c r="P9270" i="1"/>
  <c r="AC9278" i="1"/>
  <c r="P9278" i="1"/>
  <c r="AC9286" i="1"/>
  <c r="P9286" i="1"/>
  <c r="AC9294" i="1"/>
  <c r="P9294" i="1"/>
  <c r="AC9302" i="1"/>
  <c r="P9302" i="1"/>
  <c r="AC9310" i="1"/>
  <c r="P9310" i="1"/>
  <c r="AC4095" i="1"/>
  <c r="P4095" i="1"/>
  <c r="AC4103" i="1"/>
  <c r="P4103" i="1"/>
  <c r="AC4111" i="1"/>
  <c r="P4111" i="1"/>
  <c r="AC4119" i="1"/>
  <c r="P4119" i="1"/>
  <c r="AC4127" i="1"/>
  <c r="P4127" i="1"/>
  <c r="AC4135" i="1"/>
  <c r="P4135" i="1"/>
  <c r="AC4143" i="1"/>
  <c r="P4143" i="1"/>
  <c r="AC4151" i="1"/>
  <c r="P4151" i="1"/>
  <c r="AC4159" i="1"/>
  <c r="P4159" i="1"/>
  <c r="AC4167" i="1"/>
  <c r="P4167" i="1"/>
  <c r="AC4175" i="1"/>
  <c r="P4175" i="1"/>
  <c r="AC4183" i="1"/>
  <c r="P4183" i="1"/>
  <c r="AC4191" i="1"/>
  <c r="P4191" i="1"/>
  <c r="AC4199" i="1"/>
  <c r="P4199" i="1"/>
  <c r="AC4207" i="1"/>
  <c r="P4207" i="1"/>
  <c r="AC4215" i="1"/>
  <c r="P4215" i="1"/>
  <c r="AC4223" i="1"/>
  <c r="P4223" i="1"/>
  <c r="AC4231" i="1"/>
  <c r="P4231" i="1"/>
  <c r="AC4239" i="1"/>
  <c r="P4239" i="1"/>
  <c r="AC4247" i="1"/>
  <c r="P4247" i="1"/>
  <c r="AC4255" i="1"/>
  <c r="P4255" i="1"/>
  <c r="AC4263" i="1"/>
  <c r="P4263" i="1"/>
  <c r="AC4271" i="1"/>
  <c r="P4271" i="1"/>
  <c r="AC4279" i="1"/>
  <c r="P4279" i="1"/>
  <c r="AC4287" i="1"/>
  <c r="P4287" i="1"/>
  <c r="AC4295" i="1"/>
  <c r="P4295" i="1"/>
  <c r="AC4303" i="1"/>
  <c r="P4303" i="1"/>
  <c r="AC4311" i="1"/>
  <c r="P4311" i="1"/>
  <c r="AC4319" i="1"/>
  <c r="P4319" i="1"/>
  <c r="AC4327" i="1"/>
  <c r="P4327" i="1"/>
  <c r="AC4335" i="1"/>
  <c r="P4335" i="1"/>
  <c r="AC4343" i="1"/>
  <c r="P4343" i="1"/>
  <c r="AC4351" i="1"/>
  <c r="P4351" i="1"/>
  <c r="AC4359" i="1"/>
  <c r="P4359" i="1"/>
  <c r="AC4367" i="1"/>
  <c r="P4367" i="1"/>
  <c r="AC4375" i="1"/>
  <c r="P4375" i="1"/>
  <c r="AC4383" i="1"/>
  <c r="P4383" i="1"/>
  <c r="AC4391" i="1"/>
  <c r="P4391" i="1"/>
  <c r="AC4399" i="1"/>
  <c r="P4399" i="1"/>
  <c r="AC4407" i="1"/>
  <c r="P4407" i="1"/>
  <c r="AC4415" i="1"/>
  <c r="P4415" i="1"/>
  <c r="AC4423" i="1"/>
  <c r="P4423" i="1"/>
  <c r="AC4431" i="1"/>
  <c r="P4431" i="1"/>
  <c r="AC4439" i="1"/>
  <c r="P4439" i="1"/>
  <c r="AC4447" i="1"/>
  <c r="P4447" i="1"/>
  <c r="AC4455" i="1"/>
  <c r="P4455" i="1"/>
  <c r="AC4463" i="1"/>
  <c r="P4463" i="1"/>
  <c r="AC4471" i="1"/>
  <c r="P4471" i="1"/>
  <c r="AC4479" i="1"/>
  <c r="P4479" i="1"/>
  <c r="AC4487" i="1"/>
  <c r="P4487" i="1"/>
  <c r="AC4495" i="1"/>
  <c r="P4495" i="1"/>
  <c r="AC4503" i="1"/>
  <c r="P4503" i="1"/>
  <c r="AC4511" i="1"/>
  <c r="P4511" i="1"/>
  <c r="AC4519" i="1"/>
  <c r="P4519" i="1"/>
  <c r="AC4527" i="1"/>
  <c r="P4527" i="1"/>
  <c r="AC4535" i="1"/>
  <c r="P4535" i="1"/>
  <c r="AC4543" i="1"/>
  <c r="P4543" i="1"/>
  <c r="AC4551" i="1"/>
  <c r="P4551" i="1"/>
  <c r="AC4559" i="1"/>
  <c r="P4559" i="1"/>
  <c r="AC4567" i="1"/>
  <c r="P4567" i="1"/>
  <c r="AC4575" i="1"/>
  <c r="P4575" i="1"/>
  <c r="AC4583" i="1"/>
  <c r="P4583" i="1"/>
  <c r="AC4591" i="1"/>
  <c r="P4591" i="1"/>
  <c r="AC4599" i="1"/>
  <c r="P4599" i="1"/>
  <c r="AC4607" i="1"/>
  <c r="P4607" i="1"/>
  <c r="AC4615" i="1"/>
  <c r="P4615" i="1"/>
  <c r="AC4623" i="1"/>
  <c r="P4623" i="1"/>
  <c r="AC4631" i="1"/>
  <c r="P4631" i="1"/>
  <c r="AC4639" i="1"/>
  <c r="P4639" i="1"/>
  <c r="AC4647" i="1"/>
  <c r="P4647" i="1"/>
  <c r="AC4655" i="1"/>
  <c r="P4655" i="1"/>
  <c r="AC4663" i="1"/>
  <c r="P4663" i="1"/>
  <c r="AC4671" i="1"/>
  <c r="P4671" i="1"/>
  <c r="AC4679" i="1"/>
  <c r="P4679" i="1"/>
  <c r="AC4687" i="1"/>
  <c r="P4687" i="1"/>
  <c r="AC4695" i="1"/>
  <c r="P4695" i="1"/>
  <c r="AC4703" i="1"/>
  <c r="P4703" i="1"/>
  <c r="AC4711" i="1"/>
  <c r="P4711" i="1"/>
  <c r="AC4719" i="1"/>
  <c r="P4719" i="1"/>
  <c r="AC4727" i="1"/>
  <c r="P4727" i="1"/>
  <c r="AC4735" i="1"/>
  <c r="P4735" i="1"/>
  <c r="AC4743" i="1"/>
  <c r="P4743" i="1"/>
  <c r="AC4751" i="1"/>
  <c r="P4751" i="1"/>
  <c r="AC4759" i="1"/>
  <c r="P4759" i="1"/>
  <c r="AC4767" i="1"/>
  <c r="P4767" i="1"/>
  <c r="AC4775" i="1"/>
  <c r="P4775" i="1"/>
  <c r="AC4783" i="1"/>
  <c r="P4783" i="1"/>
  <c r="AC4791" i="1"/>
  <c r="P4791" i="1"/>
  <c r="AC4799" i="1"/>
  <c r="P4799" i="1"/>
  <c r="AC4807" i="1"/>
  <c r="P4807" i="1"/>
  <c r="AC4815" i="1"/>
  <c r="P4815" i="1"/>
  <c r="AC4823" i="1"/>
  <c r="P4823" i="1"/>
  <c r="AC4831" i="1"/>
  <c r="P4831" i="1"/>
  <c r="AC4839" i="1"/>
  <c r="P4839" i="1"/>
  <c r="AC4847" i="1"/>
  <c r="P4847" i="1"/>
  <c r="AC4855" i="1"/>
  <c r="P4855" i="1"/>
  <c r="AC4863" i="1"/>
  <c r="P4863" i="1"/>
  <c r="AC4871" i="1"/>
  <c r="P4871" i="1"/>
  <c r="AC4879" i="1"/>
  <c r="P4879" i="1"/>
  <c r="AC4887" i="1"/>
  <c r="P4887" i="1"/>
  <c r="AC4895" i="1"/>
  <c r="P4895" i="1"/>
  <c r="AC4903" i="1"/>
  <c r="P4903" i="1"/>
  <c r="AC4911" i="1"/>
  <c r="P4911" i="1"/>
  <c r="AC4919" i="1"/>
  <c r="P4919" i="1"/>
  <c r="AC4927" i="1"/>
  <c r="P4927" i="1"/>
  <c r="AC4935" i="1"/>
  <c r="P4935" i="1"/>
  <c r="AC4943" i="1"/>
  <c r="P4943" i="1"/>
  <c r="AC4951" i="1"/>
  <c r="P4951" i="1"/>
  <c r="AC4959" i="1"/>
  <c r="P4959" i="1"/>
  <c r="AC4967" i="1"/>
  <c r="P4967" i="1"/>
  <c r="AC4975" i="1"/>
  <c r="P4975" i="1"/>
  <c r="AC4983" i="1"/>
  <c r="P4983" i="1"/>
  <c r="AC4991" i="1"/>
  <c r="P4991" i="1"/>
  <c r="AC4999" i="1"/>
  <c r="P4999" i="1"/>
  <c r="AC5007" i="1"/>
  <c r="P5007" i="1"/>
  <c r="AC5015" i="1"/>
  <c r="P5015" i="1"/>
  <c r="AC5023" i="1"/>
  <c r="P5023" i="1"/>
  <c r="AC5031" i="1"/>
  <c r="P5031" i="1"/>
  <c r="AC5039" i="1"/>
  <c r="P5039" i="1"/>
  <c r="AC5047" i="1"/>
  <c r="P5047" i="1"/>
  <c r="AC5055" i="1"/>
  <c r="P5055" i="1"/>
  <c r="AC5063" i="1"/>
  <c r="P5063" i="1"/>
  <c r="AC5071" i="1"/>
  <c r="P5071" i="1"/>
  <c r="AC5079" i="1"/>
  <c r="P5079" i="1"/>
  <c r="AC5087" i="1"/>
  <c r="P5087" i="1"/>
  <c r="AC5095" i="1"/>
  <c r="P5095" i="1"/>
  <c r="AC5103" i="1"/>
  <c r="P5103" i="1"/>
  <c r="AC5111" i="1"/>
  <c r="P5111" i="1"/>
  <c r="AC5119" i="1"/>
  <c r="P5119" i="1"/>
  <c r="AC5127" i="1"/>
  <c r="P5127" i="1"/>
  <c r="AC5135" i="1"/>
  <c r="P5135" i="1"/>
  <c r="AC5143" i="1"/>
  <c r="P5143" i="1"/>
  <c r="AC5151" i="1"/>
  <c r="P5151" i="1"/>
  <c r="AC5159" i="1"/>
  <c r="P5159" i="1"/>
  <c r="AC5167" i="1"/>
  <c r="P5167" i="1"/>
  <c r="AC5175" i="1"/>
  <c r="P5175" i="1"/>
  <c r="AC5183" i="1"/>
  <c r="P5183" i="1"/>
  <c r="AC5191" i="1"/>
  <c r="P5191" i="1"/>
  <c r="AC5199" i="1"/>
  <c r="P5199" i="1"/>
  <c r="AC5207" i="1"/>
  <c r="P5207" i="1"/>
  <c r="AC5215" i="1"/>
  <c r="P5215" i="1"/>
  <c r="AC5223" i="1"/>
  <c r="P5223" i="1"/>
  <c r="AC5231" i="1"/>
  <c r="P5231" i="1"/>
  <c r="AC5239" i="1"/>
  <c r="P5239" i="1"/>
  <c r="AC5247" i="1"/>
  <c r="P5247" i="1"/>
  <c r="AC5255" i="1"/>
  <c r="P5255" i="1"/>
  <c r="AC5263" i="1"/>
  <c r="P5263" i="1"/>
  <c r="AC5271" i="1"/>
  <c r="P5271" i="1"/>
  <c r="AC5279" i="1"/>
  <c r="P5279" i="1"/>
  <c r="AC5287" i="1"/>
  <c r="P5287" i="1"/>
  <c r="AC5295" i="1"/>
  <c r="P5295" i="1"/>
  <c r="AC5303" i="1"/>
  <c r="P5303" i="1"/>
  <c r="AC5311" i="1"/>
  <c r="P5311" i="1"/>
  <c r="AC5319" i="1"/>
  <c r="P5319" i="1"/>
  <c r="AC5327" i="1"/>
  <c r="P5327" i="1"/>
  <c r="AC5335" i="1"/>
  <c r="P5335" i="1"/>
  <c r="AC5343" i="1"/>
  <c r="P5343" i="1"/>
  <c r="AC5351" i="1"/>
  <c r="P5351" i="1"/>
  <c r="AC5359" i="1"/>
  <c r="P5359" i="1"/>
  <c r="AC5367" i="1"/>
  <c r="P5367" i="1"/>
  <c r="AC5375" i="1"/>
  <c r="P5375" i="1"/>
  <c r="AC5383" i="1"/>
  <c r="P5383" i="1"/>
  <c r="AC5391" i="1"/>
  <c r="P5391" i="1"/>
  <c r="AC5399" i="1"/>
  <c r="P5399" i="1"/>
  <c r="AC5407" i="1"/>
  <c r="P5407" i="1"/>
  <c r="AC5415" i="1"/>
  <c r="P5415" i="1"/>
  <c r="AC5423" i="1"/>
  <c r="P5423" i="1"/>
  <c r="AC5431" i="1"/>
  <c r="P5431" i="1"/>
  <c r="AC5439" i="1"/>
  <c r="P5439" i="1"/>
  <c r="AC5447" i="1"/>
  <c r="P5447" i="1"/>
  <c r="AC5455" i="1"/>
  <c r="P5455" i="1"/>
  <c r="AC5463" i="1"/>
  <c r="P5463" i="1"/>
  <c r="AC5471" i="1"/>
  <c r="P5471" i="1"/>
  <c r="AC5479" i="1"/>
  <c r="P5479" i="1"/>
  <c r="AC5487" i="1"/>
  <c r="P5487" i="1"/>
  <c r="AC5495" i="1"/>
  <c r="P5495" i="1"/>
  <c r="AC5503" i="1"/>
  <c r="P5503" i="1"/>
  <c r="AC5511" i="1"/>
  <c r="P5511" i="1"/>
  <c r="AC5519" i="1"/>
  <c r="P5519" i="1"/>
  <c r="AC5527" i="1"/>
  <c r="P5527" i="1"/>
  <c r="AC5535" i="1"/>
  <c r="P5535" i="1"/>
  <c r="AC5543" i="1"/>
  <c r="P5543" i="1"/>
  <c r="AC5551" i="1"/>
  <c r="P5551" i="1"/>
  <c r="AC5559" i="1"/>
  <c r="P5559" i="1"/>
  <c r="AC5567" i="1"/>
  <c r="P5567" i="1"/>
  <c r="AC5575" i="1"/>
  <c r="P5575" i="1"/>
  <c r="AC5583" i="1"/>
  <c r="P5583" i="1"/>
  <c r="AC5591" i="1"/>
  <c r="P5591" i="1"/>
  <c r="AC5599" i="1"/>
  <c r="P5599" i="1"/>
  <c r="AC5607" i="1"/>
  <c r="P5607" i="1"/>
  <c r="AC5615" i="1"/>
  <c r="P5615" i="1"/>
  <c r="AC5623" i="1"/>
  <c r="P5623" i="1"/>
  <c r="AC5631" i="1"/>
  <c r="P5631" i="1"/>
  <c r="AC5639" i="1"/>
  <c r="P5639" i="1"/>
  <c r="AC5647" i="1"/>
  <c r="P5647" i="1"/>
  <c r="AC5655" i="1"/>
  <c r="P5655" i="1"/>
  <c r="AC5663" i="1"/>
  <c r="P5663" i="1"/>
  <c r="AC5671" i="1"/>
  <c r="P5671" i="1"/>
  <c r="AC5679" i="1"/>
  <c r="P5679" i="1"/>
  <c r="AC5687" i="1"/>
  <c r="P5687" i="1"/>
  <c r="AC5695" i="1"/>
  <c r="P5695" i="1"/>
  <c r="AC5703" i="1"/>
  <c r="P5703" i="1"/>
  <c r="AC5711" i="1"/>
  <c r="P5711" i="1"/>
  <c r="AC5719" i="1"/>
  <c r="P5719" i="1"/>
  <c r="AC5727" i="1"/>
  <c r="P5727" i="1"/>
  <c r="AC5735" i="1"/>
  <c r="P5735" i="1"/>
  <c r="AC5743" i="1"/>
  <c r="P5743" i="1"/>
  <c r="AC5751" i="1"/>
  <c r="P5751" i="1"/>
  <c r="AC5759" i="1"/>
  <c r="P5759" i="1"/>
  <c r="AC5767" i="1"/>
  <c r="P5767" i="1"/>
  <c r="AC5775" i="1"/>
  <c r="P5775" i="1"/>
  <c r="AC5783" i="1"/>
  <c r="P5783" i="1"/>
  <c r="AC5791" i="1"/>
  <c r="P5791" i="1"/>
  <c r="AC5799" i="1"/>
  <c r="P5799" i="1"/>
  <c r="AC5807" i="1"/>
  <c r="P5807" i="1"/>
  <c r="AC5815" i="1"/>
  <c r="P5815" i="1"/>
  <c r="AC5823" i="1"/>
  <c r="P5823" i="1"/>
  <c r="AC5831" i="1"/>
  <c r="P5831" i="1"/>
  <c r="AC5839" i="1"/>
  <c r="P5839" i="1"/>
  <c r="AC5847" i="1"/>
  <c r="P5847" i="1"/>
  <c r="AC5855" i="1"/>
  <c r="P5855" i="1"/>
  <c r="AC5863" i="1"/>
  <c r="P5863" i="1"/>
  <c r="AC5871" i="1"/>
  <c r="P5871" i="1"/>
  <c r="AC5879" i="1"/>
  <c r="P5879" i="1"/>
  <c r="AC5887" i="1"/>
  <c r="P5887" i="1"/>
  <c r="AC5895" i="1"/>
  <c r="P5895" i="1"/>
  <c r="AC5903" i="1"/>
  <c r="P5903" i="1"/>
  <c r="AC5911" i="1"/>
  <c r="P5911" i="1"/>
  <c r="AC5919" i="1"/>
  <c r="P5919" i="1"/>
  <c r="AC5927" i="1"/>
  <c r="P5927" i="1"/>
  <c r="AC5935" i="1"/>
  <c r="P5935" i="1"/>
  <c r="AC5943" i="1"/>
  <c r="P5943" i="1"/>
  <c r="AC5951" i="1"/>
  <c r="P5951" i="1"/>
  <c r="AC5959" i="1"/>
  <c r="P5959" i="1"/>
  <c r="AC5967" i="1"/>
  <c r="P5967" i="1"/>
  <c r="AC5975" i="1"/>
  <c r="P5975" i="1"/>
  <c r="AC5983" i="1"/>
  <c r="P5983" i="1"/>
  <c r="AC5991" i="1"/>
  <c r="P5991" i="1"/>
  <c r="AC5999" i="1"/>
  <c r="P5999" i="1"/>
  <c r="AC6007" i="1"/>
  <c r="P6007" i="1"/>
  <c r="AC6015" i="1"/>
  <c r="P6015" i="1"/>
  <c r="AC6023" i="1"/>
  <c r="P6023" i="1"/>
  <c r="AC6031" i="1"/>
  <c r="P6031" i="1"/>
  <c r="AC6039" i="1"/>
  <c r="P6039" i="1"/>
  <c r="AC6047" i="1"/>
  <c r="P6047" i="1"/>
  <c r="AC6055" i="1"/>
  <c r="P6055" i="1"/>
  <c r="AC6063" i="1"/>
  <c r="P6063" i="1"/>
  <c r="AC6071" i="1"/>
  <c r="P6071" i="1"/>
  <c r="AC6079" i="1"/>
  <c r="P6079" i="1"/>
  <c r="AC6087" i="1"/>
  <c r="P6087" i="1"/>
  <c r="AC6095" i="1"/>
  <c r="P6095" i="1"/>
  <c r="AC6103" i="1"/>
  <c r="P6103" i="1"/>
  <c r="AC6111" i="1"/>
  <c r="P6111" i="1"/>
  <c r="AC6119" i="1"/>
  <c r="P6119" i="1"/>
  <c r="AC6127" i="1"/>
  <c r="P6127" i="1"/>
  <c r="AC6135" i="1"/>
  <c r="P6135" i="1"/>
  <c r="AC6143" i="1"/>
  <c r="P6143" i="1"/>
  <c r="AC6151" i="1"/>
  <c r="P6151" i="1"/>
  <c r="AC6159" i="1"/>
  <c r="P6159" i="1"/>
  <c r="AC6167" i="1"/>
  <c r="P6167" i="1"/>
  <c r="AC6175" i="1"/>
  <c r="P6175" i="1"/>
  <c r="AC6183" i="1"/>
  <c r="P6183" i="1"/>
  <c r="AC6191" i="1"/>
  <c r="P6191" i="1"/>
  <c r="AC6199" i="1"/>
  <c r="P6199" i="1"/>
  <c r="AC6207" i="1"/>
  <c r="P6207" i="1"/>
  <c r="AC6215" i="1"/>
  <c r="P6215" i="1"/>
  <c r="AC6223" i="1"/>
  <c r="P6223" i="1"/>
  <c r="AC6231" i="1"/>
  <c r="P6231" i="1"/>
  <c r="AC6239" i="1"/>
  <c r="P6239" i="1"/>
  <c r="AC6247" i="1"/>
  <c r="P6247" i="1"/>
  <c r="AC6255" i="1"/>
  <c r="P6255" i="1"/>
  <c r="AC6263" i="1"/>
  <c r="P6263" i="1"/>
  <c r="AC6271" i="1"/>
  <c r="P6271" i="1"/>
  <c r="AC6279" i="1"/>
  <c r="P6279" i="1"/>
  <c r="AC6287" i="1"/>
  <c r="P6287" i="1"/>
  <c r="AC6295" i="1"/>
  <c r="P6295" i="1"/>
  <c r="AC6303" i="1"/>
  <c r="P6303" i="1"/>
  <c r="AC6311" i="1"/>
  <c r="P6311" i="1"/>
  <c r="AC6319" i="1"/>
  <c r="P6319" i="1"/>
  <c r="AC6327" i="1"/>
  <c r="P6327" i="1"/>
  <c r="AC6335" i="1"/>
  <c r="P6335" i="1"/>
  <c r="AC6343" i="1"/>
  <c r="P6343" i="1"/>
  <c r="AC6351" i="1"/>
  <c r="P6351" i="1"/>
  <c r="AC6359" i="1"/>
  <c r="P6359" i="1"/>
  <c r="AC6367" i="1"/>
  <c r="P6367" i="1"/>
  <c r="AC6375" i="1"/>
  <c r="P6375" i="1"/>
  <c r="AC6383" i="1"/>
  <c r="P6383" i="1"/>
  <c r="AC6391" i="1"/>
  <c r="P6391" i="1"/>
  <c r="AC6399" i="1"/>
  <c r="P6399" i="1"/>
  <c r="AC6407" i="1"/>
  <c r="P6407" i="1"/>
  <c r="AC6415" i="1"/>
  <c r="P6415" i="1"/>
  <c r="AC6423" i="1"/>
  <c r="P6423" i="1"/>
  <c r="AC6431" i="1"/>
  <c r="P6431" i="1"/>
  <c r="AC6439" i="1"/>
  <c r="P6439" i="1"/>
  <c r="AC6447" i="1"/>
  <c r="P6447" i="1"/>
  <c r="AC6455" i="1"/>
  <c r="P6455" i="1"/>
  <c r="AC6463" i="1"/>
  <c r="P6463" i="1"/>
  <c r="AC6471" i="1"/>
  <c r="P6471" i="1"/>
  <c r="AC6479" i="1"/>
  <c r="P6479" i="1"/>
  <c r="AC6487" i="1"/>
  <c r="P6487" i="1"/>
  <c r="AC6495" i="1"/>
  <c r="P6495" i="1"/>
  <c r="AC6503" i="1"/>
  <c r="P6503" i="1"/>
  <c r="AC6511" i="1"/>
  <c r="P6511" i="1"/>
  <c r="AC6519" i="1"/>
  <c r="P6519" i="1"/>
  <c r="AC6527" i="1"/>
  <c r="P6527" i="1"/>
  <c r="AC6535" i="1"/>
  <c r="P6535" i="1"/>
  <c r="AC6543" i="1"/>
  <c r="P6543" i="1"/>
  <c r="AC6551" i="1"/>
  <c r="P6551" i="1"/>
  <c r="AC6559" i="1"/>
  <c r="P6559" i="1"/>
  <c r="AC6567" i="1"/>
  <c r="P6567" i="1"/>
  <c r="AC6575" i="1"/>
  <c r="P6575" i="1"/>
  <c r="AC6583" i="1"/>
  <c r="P6583" i="1"/>
  <c r="AC6591" i="1"/>
  <c r="P6591" i="1"/>
  <c r="AC6599" i="1"/>
  <c r="P6599" i="1"/>
  <c r="AC6607" i="1"/>
  <c r="P6607" i="1"/>
  <c r="AC6615" i="1"/>
  <c r="P6615" i="1"/>
  <c r="AC6623" i="1"/>
  <c r="P6623" i="1"/>
  <c r="AC6631" i="1"/>
  <c r="P6631" i="1"/>
  <c r="AC6639" i="1"/>
  <c r="P6639" i="1"/>
  <c r="AC6647" i="1"/>
  <c r="P6647" i="1"/>
  <c r="AC6655" i="1"/>
  <c r="P6655" i="1"/>
  <c r="AC6663" i="1"/>
  <c r="P6663" i="1"/>
  <c r="AC6671" i="1"/>
  <c r="P6671" i="1"/>
  <c r="AC6679" i="1"/>
  <c r="P6679" i="1"/>
  <c r="AC6687" i="1"/>
  <c r="P6687" i="1"/>
  <c r="AC6695" i="1"/>
  <c r="P6695" i="1"/>
  <c r="AC6703" i="1"/>
  <c r="P6703" i="1"/>
  <c r="AC6711" i="1"/>
  <c r="P6711" i="1"/>
  <c r="AC6719" i="1"/>
  <c r="P6719" i="1"/>
  <c r="AC6727" i="1"/>
  <c r="P6727" i="1"/>
  <c r="AC6735" i="1"/>
  <c r="P6735" i="1"/>
  <c r="AC6743" i="1"/>
  <c r="P6743" i="1"/>
  <c r="AC6751" i="1"/>
  <c r="P6751" i="1"/>
  <c r="AC6759" i="1"/>
  <c r="P6759" i="1"/>
  <c r="AC6767" i="1"/>
  <c r="P6767" i="1"/>
  <c r="AC6775" i="1"/>
  <c r="P6775" i="1"/>
  <c r="AC6783" i="1"/>
  <c r="P6783" i="1"/>
  <c r="AC6791" i="1"/>
  <c r="P6791" i="1"/>
  <c r="AC6799" i="1"/>
  <c r="P6799" i="1"/>
  <c r="AC6807" i="1"/>
  <c r="P6807" i="1"/>
  <c r="AC6815" i="1"/>
  <c r="P6815" i="1"/>
  <c r="AC6823" i="1"/>
  <c r="P6823" i="1"/>
  <c r="AC6831" i="1"/>
  <c r="P6831" i="1"/>
  <c r="AC6839" i="1"/>
  <c r="P6839" i="1"/>
  <c r="AC6847" i="1"/>
  <c r="P6847" i="1"/>
  <c r="AC6855" i="1"/>
  <c r="P6855" i="1"/>
  <c r="AC6863" i="1"/>
  <c r="P6863" i="1"/>
  <c r="AC6871" i="1"/>
  <c r="P6871" i="1"/>
  <c r="AC6879" i="1"/>
  <c r="P6879" i="1"/>
  <c r="AC6887" i="1"/>
  <c r="P6887" i="1"/>
  <c r="AC6895" i="1"/>
  <c r="P6895" i="1"/>
  <c r="AC6903" i="1"/>
  <c r="P6903" i="1"/>
  <c r="AC6911" i="1"/>
  <c r="P6911" i="1"/>
  <c r="AC6919" i="1"/>
  <c r="P6919" i="1"/>
  <c r="AC6927" i="1"/>
  <c r="P6927" i="1"/>
  <c r="AC6935" i="1"/>
  <c r="P6935" i="1"/>
  <c r="AC6943" i="1"/>
  <c r="P6943" i="1"/>
  <c r="AC6951" i="1"/>
  <c r="P6951" i="1"/>
  <c r="AC6959" i="1"/>
  <c r="P6959" i="1"/>
  <c r="AC6967" i="1"/>
  <c r="P6967" i="1"/>
  <c r="AC6975" i="1"/>
  <c r="P6975" i="1"/>
  <c r="AC6983" i="1"/>
  <c r="P6983" i="1"/>
  <c r="AC6991" i="1"/>
  <c r="P6991" i="1"/>
  <c r="AC6999" i="1"/>
  <c r="P6999" i="1"/>
  <c r="AC7007" i="1"/>
  <c r="P7007" i="1"/>
  <c r="AC7015" i="1"/>
  <c r="P7015" i="1"/>
  <c r="AC7023" i="1"/>
  <c r="P7023" i="1"/>
  <c r="AC7031" i="1"/>
  <c r="P7031" i="1"/>
  <c r="AC7039" i="1"/>
  <c r="P7039" i="1"/>
  <c r="AC7047" i="1"/>
  <c r="P7047" i="1"/>
  <c r="AC7055" i="1"/>
  <c r="P7055" i="1"/>
  <c r="AC7063" i="1"/>
  <c r="P7063" i="1"/>
  <c r="AC7071" i="1"/>
  <c r="P7071" i="1"/>
  <c r="AC7079" i="1"/>
  <c r="P7079" i="1"/>
  <c r="AC7087" i="1"/>
  <c r="P7087" i="1"/>
  <c r="AC7095" i="1"/>
  <c r="P7095" i="1"/>
  <c r="AC7103" i="1"/>
  <c r="P7103" i="1"/>
  <c r="AC7111" i="1"/>
  <c r="P7111" i="1"/>
  <c r="AC7119" i="1"/>
  <c r="P7119" i="1"/>
  <c r="AC7127" i="1"/>
  <c r="P7127" i="1"/>
  <c r="AC7135" i="1"/>
  <c r="P7135" i="1"/>
  <c r="AC7143" i="1"/>
  <c r="P7143" i="1"/>
  <c r="AC7151" i="1"/>
  <c r="P7151" i="1"/>
  <c r="AC7159" i="1"/>
  <c r="P7159" i="1"/>
  <c r="AC7167" i="1"/>
  <c r="P7167" i="1"/>
  <c r="AC7175" i="1"/>
  <c r="P7175" i="1"/>
  <c r="AC7183" i="1"/>
  <c r="P7183" i="1"/>
  <c r="AC7191" i="1"/>
  <c r="P7191" i="1"/>
  <c r="AC7199" i="1"/>
  <c r="P7199" i="1"/>
  <c r="AC7207" i="1"/>
  <c r="P7207" i="1"/>
  <c r="AC7215" i="1"/>
  <c r="P7215" i="1"/>
  <c r="AC7223" i="1"/>
  <c r="P7223" i="1"/>
  <c r="AC7231" i="1"/>
  <c r="P7231" i="1"/>
  <c r="AC7239" i="1"/>
  <c r="P7239" i="1"/>
  <c r="AC7247" i="1"/>
  <c r="P7247" i="1"/>
  <c r="AC7255" i="1"/>
  <c r="P7255" i="1"/>
  <c r="AC7263" i="1"/>
  <c r="P7263" i="1"/>
  <c r="AC7271" i="1"/>
  <c r="P7271" i="1"/>
  <c r="AC7279" i="1"/>
  <c r="P7279" i="1"/>
  <c r="AC7287" i="1"/>
  <c r="P7287" i="1"/>
  <c r="AC7295" i="1"/>
  <c r="P7295" i="1"/>
  <c r="AC7303" i="1"/>
  <c r="P7303" i="1"/>
  <c r="AC7311" i="1"/>
  <c r="P7311" i="1"/>
  <c r="AC7319" i="1"/>
  <c r="P7319" i="1"/>
  <c r="AC7327" i="1"/>
  <c r="P7327" i="1"/>
  <c r="AC7335" i="1"/>
  <c r="P7335" i="1"/>
  <c r="AC7343" i="1"/>
  <c r="P7343" i="1"/>
  <c r="AC7351" i="1"/>
  <c r="P7351" i="1"/>
  <c r="AC7359" i="1"/>
  <c r="P7359" i="1"/>
  <c r="AC7367" i="1"/>
  <c r="P7367" i="1"/>
  <c r="AC7375" i="1"/>
  <c r="P7375" i="1"/>
  <c r="AC7383" i="1"/>
  <c r="P7383" i="1"/>
  <c r="AC7391" i="1"/>
  <c r="P7391" i="1"/>
  <c r="AC7399" i="1"/>
  <c r="P7399" i="1"/>
  <c r="AC7407" i="1"/>
  <c r="P7407" i="1"/>
  <c r="AC7415" i="1"/>
  <c r="P7415" i="1"/>
  <c r="AC7423" i="1"/>
  <c r="P7423" i="1"/>
  <c r="AC7431" i="1"/>
  <c r="P7431" i="1"/>
  <c r="AC7439" i="1"/>
  <c r="P7439" i="1"/>
  <c r="AC7447" i="1"/>
  <c r="P7447" i="1"/>
  <c r="AC7455" i="1"/>
  <c r="P7455" i="1"/>
  <c r="AC7463" i="1"/>
  <c r="P7463" i="1"/>
  <c r="AC7471" i="1"/>
  <c r="P7471" i="1"/>
  <c r="AC7479" i="1"/>
  <c r="P7479" i="1"/>
  <c r="AC7487" i="1"/>
  <c r="P7487" i="1"/>
  <c r="AC7495" i="1"/>
  <c r="P7495" i="1"/>
  <c r="AC7503" i="1"/>
  <c r="P7503" i="1"/>
  <c r="AC7511" i="1"/>
  <c r="P7511" i="1"/>
  <c r="AC7519" i="1"/>
  <c r="P7519" i="1"/>
  <c r="AC7527" i="1"/>
  <c r="P7527" i="1"/>
  <c r="AC7535" i="1"/>
  <c r="P7535" i="1"/>
  <c r="AC7543" i="1"/>
  <c r="P7543" i="1"/>
  <c r="AC7551" i="1"/>
  <c r="P7551" i="1"/>
  <c r="AC7559" i="1"/>
  <c r="P7559" i="1"/>
  <c r="AC7567" i="1"/>
  <c r="P7567" i="1"/>
  <c r="AC7575" i="1"/>
  <c r="P7575" i="1"/>
  <c r="AC7583" i="1"/>
  <c r="P7583" i="1"/>
  <c r="AC7591" i="1"/>
  <c r="P7591" i="1"/>
  <c r="AC7599" i="1"/>
  <c r="P7599" i="1"/>
  <c r="AC7607" i="1"/>
  <c r="P7607" i="1"/>
  <c r="AC7615" i="1"/>
  <c r="P7615" i="1"/>
  <c r="AC7623" i="1"/>
  <c r="P7623" i="1"/>
  <c r="AC7631" i="1"/>
  <c r="P7631" i="1"/>
  <c r="AC7639" i="1"/>
  <c r="P7639" i="1"/>
  <c r="AC7647" i="1"/>
  <c r="P7647" i="1"/>
  <c r="AC7655" i="1"/>
  <c r="P7655" i="1"/>
  <c r="AC7663" i="1"/>
  <c r="P7663" i="1"/>
  <c r="AC7671" i="1"/>
  <c r="P7671" i="1"/>
  <c r="AC7679" i="1"/>
  <c r="P7679" i="1"/>
  <c r="AC7687" i="1"/>
  <c r="P7687" i="1"/>
  <c r="AC7695" i="1"/>
  <c r="P7695" i="1"/>
  <c r="AC7703" i="1"/>
  <c r="P7703" i="1"/>
  <c r="AC7711" i="1"/>
  <c r="P7711" i="1"/>
  <c r="AC7719" i="1"/>
  <c r="P7719" i="1"/>
  <c r="AC7727" i="1"/>
  <c r="P7727" i="1"/>
  <c r="AC7735" i="1"/>
  <c r="P7735" i="1"/>
  <c r="AC7743" i="1"/>
  <c r="P7743" i="1"/>
  <c r="AC7751" i="1"/>
  <c r="P7751" i="1"/>
  <c r="AC7759" i="1"/>
  <c r="P7759" i="1"/>
  <c r="AC7767" i="1"/>
  <c r="P7767" i="1"/>
  <c r="AC7775" i="1"/>
  <c r="P7775" i="1"/>
  <c r="AC7783" i="1"/>
  <c r="P7783" i="1"/>
  <c r="AC7791" i="1"/>
  <c r="P7791" i="1"/>
  <c r="AC7799" i="1"/>
  <c r="P7799" i="1"/>
  <c r="AC7807" i="1"/>
  <c r="P7807" i="1"/>
  <c r="AC7815" i="1"/>
  <c r="P7815" i="1"/>
  <c r="AC7823" i="1"/>
  <c r="P7823" i="1"/>
  <c r="AC7831" i="1"/>
  <c r="P7831" i="1"/>
  <c r="AC7839" i="1"/>
  <c r="P7839" i="1"/>
  <c r="AC7847" i="1"/>
  <c r="P7847" i="1"/>
  <c r="AC7855" i="1"/>
  <c r="P7855" i="1"/>
  <c r="AC7863" i="1"/>
  <c r="P7863" i="1"/>
  <c r="AC7871" i="1"/>
  <c r="P7871" i="1"/>
  <c r="AC7879" i="1"/>
  <c r="P7879" i="1"/>
  <c r="AC7887" i="1"/>
  <c r="P7887" i="1"/>
  <c r="AC7895" i="1"/>
  <c r="P7895" i="1"/>
  <c r="AC7903" i="1"/>
  <c r="P7903" i="1"/>
  <c r="AC7911" i="1"/>
  <c r="P7911" i="1"/>
  <c r="AC7919" i="1"/>
  <c r="P7919" i="1"/>
  <c r="AC7927" i="1"/>
  <c r="P7927" i="1"/>
  <c r="AC7935" i="1"/>
  <c r="P7935" i="1"/>
  <c r="AC7943" i="1"/>
  <c r="P7943" i="1"/>
  <c r="AC7951" i="1"/>
  <c r="P7951" i="1"/>
  <c r="AC7959" i="1"/>
  <c r="P7959" i="1"/>
  <c r="AC7967" i="1"/>
  <c r="P7967" i="1"/>
  <c r="AC7975" i="1"/>
  <c r="P7975" i="1"/>
  <c r="AC7983" i="1"/>
  <c r="P7983" i="1"/>
  <c r="AC7991" i="1"/>
  <c r="P7991" i="1"/>
  <c r="AC7999" i="1"/>
  <c r="P7999" i="1"/>
  <c r="AC8007" i="1"/>
  <c r="P8007" i="1"/>
  <c r="AC8015" i="1"/>
  <c r="P8015" i="1"/>
  <c r="AC8023" i="1"/>
  <c r="P8023" i="1"/>
  <c r="AC8031" i="1"/>
  <c r="P8031" i="1"/>
  <c r="AC8039" i="1"/>
  <c r="P8039" i="1"/>
  <c r="AC8047" i="1"/>
  <c r="P8047" i="1"/>
  <c r="AC8055" i="1"/>
  <c r="P8055" i="1"/>
  <c r="AC8063" i="1"/>
  <c r="P8063" i="1"/>
  <c r="AC8071" i="1"/>
  <c r="P8071" i="1"/>
  <c r="AC8079" i="1"/>
  <c r="P8079" i="1"/>
  <c r="AC8087" i="1"/>
  <c r="P8087" i="1"/>
  <c r="AC8095" i="1"/>
  <c r="P8095" i="1"/>
  <c r="AC8103" i="1"/>
  <c r="P8103" i="1"/>
  <c r="AC8111" i="1"/>
  <c r="P8111" i="1"/>
  <c r="AC8119" i="1"/>
  <c r="P8119" i="1"/>
  <c r="AC8127" i="1"/>
  <c r="P8127" i="1"/>
  <c r="AC8135" i="1"/>
  <c r="P8135" i="1"/>
  <c r="AC8143" i="1"/>
  <c r="P8143" i="1"/>
  <c r="AC8151" i="1"/>
  <c r="P8151" i="1"/>
  <c r="AC8159" i="1"/>
  <c r="P8159" i="1"/>
  <c r="AC8167" i="1"/>
  <c r="P8167" i="1"/>
  <c r="AC8175" i="1"/>
  <c r="P8175" i="1"/>
  <c r="AC8183" i="1"/>
  <c r="P8183" i="1"/>
  <c r="AC8191" i="1"/>
  <c r="P8191" i="1"/>
  <c r="AC8199" i="1"/>
  <c r="P8199" i="1"/>
  <c r="AC8207" i="1"/>
  <c r="P8207" i="1"/>
  <c r="AC8215" i="1"/>
  <c r="P8215" i="1"/>
  <c r="AC8223" i="1"/>
  <c r="P8223" i="1"/>
  <c r="AC8231" i="1"/>
  <c r="P8231" i="1"/>
  <c r="AC8239" i="1"/>
  <c r="P8239" i="1"/>
  <c r="AC8247" i="1"/>
  <c r="P8247" i="1"/>
  <c r="AC8255" i="1"/>
  <c r="P8255" i="1"/>
  <c r="AC8263" i="1"/>
  <c r="P8263" i="1"/>
  <c r="AC8271" i="1"/>
  <c r="P8271" i="1"/>
  <c r="AC8279" i="1"/>
  <c r="P8279" i="1"/>
  <c r="AC8287" i="1"/>
  <c r="P8287" i="1"/>
  <c r="AC8295" i="1"/>
  <c r="P8295" i="1"/>
  <c r="AC8303" i="1"/>
  <c r="P8303" i="1"/>
  <c r="AC8311" i="1"/>
  <c r="P8311" i="1"/>
  <c r="AC8319" i="1"/>
  <c r="P8319" i="1"/>
  <c r="AC8327" i="1"/>
  <c r="P8327" i="1"/>
  <c r="AC8335" i="1"/>
  <c r="P8335" i="1"/>
  <c r="AC8343" i="1"/>
  <c r="P8343" i="1"/>
  <c r="AC8351" i="1"/>
  <c r="P8351" i="1"/>
  <c r="AC8359" i="1"/>
  <c r="P8359" i="1"/>
  <c r="AC8367" i="1"/>
  <c r="P8367" i="1"/>
  <c r="AC8375" i="1"/>
  <c r="P8375" i="1"/>
  <c r="AC8383" i="1"/>
  <c r="P8383" i="1"/>
  <c r="AC8391" i="1"/>
  <c r="P8391" i="1"/>
  <c r="AC8399" i="1"/>
  <c r="P8399" i="1"/>
  <c r="AC8407" i="1"/>
  <c r="P8407" i="1"/>
  <c r="AC8415" i="1"/>
  <c r="P8415" i="1"/>
  <c r="AC8423" i="1"/>
  <c r="P8423" i="1"/>
  <c r="AC8431" i="1"/>
  <c r="P8431" i="1"/>
  <c r="AC8439" i="1"/>
  <c r="P8439" i="1"/>
  <c r="AC8447" i="1"/>
  <c r="P8447" i="1"/>
  <c r="AC8455" i="1"/>
  <c r="P8455" i="1"/>
  <c r="AC8463" i="1"/>
  <c r="P8463" i="1"/>
  <c r="AC8471" i="1"/>
  <c r="P8471" i="1"/>
  <c r="AC8479" i="1"/>
  <c r="P8479" i="1"/>
  <c r="AC8487" i="1"/>
  <c r="P8487" i="1"/>
  <c r="AC8495" i="1"/>
  <c r="P8495" i="1"/>
  <c r="AC8503" i="1"/>
  <c r="P8503" i="1"/>
  <c r="AC8511" i="1"/>
  <c r="P8511" i="1"/>
  <c r="AC8519" i="1"/>
  <c r="P8519" i="1"/>
  <c r="AC8527" i="1"/>
  <c r="P8527" i="1"/>
  <c r="AC8535" i="1"/>
  <c r="P8535" i="1"/>
  <c r="AC8543" i="1"/>
  <c r="P8543" i="1"/>
  <c r="AC8551" i="1"/>
  <c r="P8551" i="1"/>
  <c r="AC8559" i="1"/>
  <c r="P8559" i="1"/>
  <c r="AC8567" i="1"/>
  <c r="P8567" i="1"/>
  <c r="AC8575" i="1"/>
  <c r="P8575" i="1"/>
  <c r="AC8583" i="1"/>
  <c r="P8583" i="1"/>
  <c r="AC8591" i="1"/>
  <c r="P8591" i="1"/>
  <c r="AC8599" i="1"/>
  <c r="P8599" i="1"/>
  <c r="AC8607" i="1"/>
  <c r="P8607" i="1"/>
  <c r="AC8615" i="1"/>
  <c r="P8615" i="1"/>
  <c r="AC8623" i="1"/>
  <c r="P8623" i="1"/>
  <c r="AC8631" i="1"/>
  <c r="P8631" i="1"/>
  <c r="AC8639" i="1"/>
  <c r="P8639" i="1"/>
  <c r="AC8647" i="1"/>
  <c r="P8647" i="1"/>
  <c r="AC8655" i="1"/>
  <c r="P8655" i="1"/>
  <c r="AC8663" i="1"/>
  <c r="P8663" i="1"/>
  <c r="AC8671" i="1"/>
  <c r="P8671" i="1"/>
  <c r="AC8679" i="1"/>
  <c r="P8679" i="1"/>
  <c r="AC8687" i="1"/>
  <c r="P8687" i="1"/>
  <c r="AC8695" i="1"/>
  <c r="P8695" i="1"/>
  <c r="AC8703" i="1"/>
  <c r="P8703" i="1"/>
  <c r="AC8711" i="1"/>
  <c r="P8711" i="1"/>
  <c r="AC8719" i="1"/>
  <c r="P8719" i="1"/>
  <c r="AC8727" i="1"/>
  <c r="P8727" i="1"/>
  <c r="AC8735" i="1"/>
  <c r="P8735" i="1"/>
  <c r="AC8743" i="1"/>
  <c r="P8743" i="1"/>
  <c r="AC8751" i="1"/>
  <c r="P8751" i="1"/>
  <c r="AC8759" i="1"/>
  <c r="P8759" i="1"/>
  <c r="AC8767" i="1"/>
  <c r="P8767" i="1"/>
  <c r="AC8775" i="1"/>
  <c r="P8775" i="1"/>
  <c r="AC8783" i="1"/>
  <c r="P8783" i="1"/>
  <c r="AC8791" i="1"/>
  <c r="P8791" i="1"/>
  <c r="AC8799" i="1"/>
  <c r="P8799" i="1"/>
  <c r="AC8807" i="1"/>
  <c r="P8807" i="1"/>
  <c r="AC8815" i="1"/>
  <c r="P8815" i="1"/>
  <c r="AC8823" i="1"/>
  <c r="P8823" i="1"/>
  <c r="AC8831" i="1"/>
  <c r="P8831" i="1"/>
  <c r="AC8839" i="1"/>
  <c r="P8839" i="1"/>
  <c r="AC8847" i="1"/>
  <c r="P8847" i="1"/>
  <c r="AC8855" i="1"/>
  <c r="P8855" i="1"/>
  <c r="AC8863" i="1"/>
  <c r="P8863" i="1"/>
  <c r="AC8871" i="1"/>
  <c r="P8871" i="1"/>
  <c r="AC8879" i="1"/>
  <c r="P8879" i="1"/>
  <c r="AC8887" i="1"/>
  <c r="P8887" i="1"/>
  <c r="AC8895" i="1"/>
  <c r="P8895" i="1"/>
  <c r="AC8903" i="1"/>
  <c r="P8903" i="1"/>
  <c r="AC8911" i="1"/>
  <c r="P8911" i="1"/>
  <c r="AC8919" i="1"/>
  <c r="P8919" i="1"/>
  <c r="AC8927" i="1"/>
  <c r="P8927" i="1"/>
  <c r="AC8935" i="1"/>
  <c r="P8935" i="1"/>
  <c r="AC8943" i="1"/>
  <c r="P8943" i="1"/>
  <c r="AC8951" i="1"/>
  <c r="P8951" i="1"/>
  <c r="AC8959" i="1"/>
  <c r="P8959" i="1"/>
  <c r="AC8967" i="1"/>
  <c r="P8967" i="1"/>
  <c r="AC8975" i="1"/>
  <c r="P8975" i="1"/>
  <c r="AC8983" i="1"/>
  <c r="P8983" i="1"/>
  <c r="AC8991" i="1"/>
  <c r="P8991" i="1"/>
  <c r="AC8999" i="1"/>
  <c r="P8999" i="1"/>
  <c r="AC9007" i="1"/>
  <c r="P9007" i="1"/>
  <c r="AC9015" i="1"/>
  <c r="P9015" i="1"/>
  <c r="AC9023" i="1"/>
  <c r="P9023" i="1"/>
  <c r="AC9031" i="1"/>
  <c r="P9031" i="1"/>
  <c r="AC9039" i="1"/>
  <c r="P9039" i="1"/>
  <c r="AC9047" i="1"/>
  <c r="P9047" i="1"/>
  <c r="AC9055" i="1"/>
  <c r="P9055" i="1"/>
  <c r="AC9063" i="1"/>
  <c r="P9063" i="1"/>
  <c r="AC9071" i="1"/>
  <c r="P9071" i="1"/>
  <c r="AC9079" i="1"/>
  <c r="P9079" i="1"/>
  <c r="AC9087" i="1"/>
  <c r="P9087" i="1"/>
  <c r="AC9095" i="1"/>
  <c r="P9095" i="1"/>
  <c r="AC9103" i="1"/>
  <c r="P9103" i="1"/>
  <c r="AC9111" i="1"/>
  <c r="P9111" i="1"/>
  <c r="AC9119" i="1"/>
  <c r="P9119" i="1"/>
  <c r="AC9127" i="1"/>
  <c r="P9127" i="1"/>
  <c r="AC9135" i="1"/>
  <c r="P9135" i="1"/>
  <c r="AC9143" i="1"/>
  <c r="P9143" i="1"/>
  <c r="AC9151" i="1"/>
  <c r="P9151" i="1"/>
  <c r="AC9159" i="1"/>
  <c r="P9159" i="1"/>
  <c r="AC9167" i="1"/>
  <c r="P9167" i="1"/>
  <c r="AC9175" i="1"/>
  <c r="P9175" i="1"/>
  <c r="AC9183" i="1"/>
  <c r="P9183" i="1"/>
  <c r="AC9191" i="1"/>
  <c r="P9191" i="1"/>
  <c r="AC9199" i="1"/>
  <c r="P9199" i="1"/>
  <c r="AC9207" i="1"/>
  <c r="P9207" i="1"/>
  <c r="AC9215" i="1"/>
  <c r="P9215" i="1"/>
  <c r="AC9223" i="1"/>
  <c r="P9223" i="1"/>
  <c r="AC9231" i="1"/>
  <c r="P9231" i="1"/>
  <c r="AC9239" i="1"/>
  <c r="P9239" i="1"/>
  <c r="AC9247" i="1"/>
  <c r="P9247" i="1"/>
  <c r="AC9255" i="1"/>
  <c r="P9255" i="1"/>
  <c r="AC9263" i="1"/>
  <c r="P9263" i="1"/>
  <c r="AC9271" i="1"/>
  <c r="P9271" i="1"/>
  <c r="AC9279" i="1"/>
  <c r="P9279" i="1"/>
  <c r="AC9287" i="1"/>
  <c r="P9287" i="1"/>
  <c r="AC9295" i="1"/>
  <c r="P9295" i="1"/>
  <c r="AC9303" i="1"/>
  <c r="P9303" i="1"/>
  <c r="AC9311" i="1"/>
  <c r="P9311" i="1"/>
  <c r="AC1143" i="1"/>
  <c r="P1143" i="1"/>
  <c r="AC1151" i="1"/>
  <c r="P1151" i="1"/>
  <c r="AC1159" i="1"/>
  <c r="P1159" i="1"/>
  <c r="AC1167" i="1"/>
  <c r="P1167" i="1"/>
  <c r="AC1175" i="1"/>
  <c r="P1175" i="1"/>
  <c r="AC1183" i="1"/>
  <c r="P1183" i="1"/>
  <c r="AC1191" i="1"/>
  <c r="P1191" i="1"/>
  <c r="AC1199" i="1"/>
  <c r="P1199" i="1"/>
  <c r="AC1207" i="1"/>
  <c r="P1207" i="1"/>
  <c r="AC1215" i="1"/>
  <c r="P1215" i="1"/>
  <c r="AC1223" i="1"/>
  <c r="P1223" i="1"/>
  <c r="AC1231" i="1"/>
  <c r="P1231" i="1"/>
  <c r="AC1239" i="1"/>
  <c r="P1239" i="1"/>
  <c r="AC1247" i="1"/>
  <c r="P1247" i="1"/>
  <c r="AC1255" i="1"/>
  <c r="P1255" i="1"/>
  <c r="AC1263" i="1"/>
  <c r="P1263" i="1"/>
  <c r="AC1271" i="1"/>
  <c r="P1271" i="1"/>
  <c r="AC1279" i="1"/>
  <c r="P1279" i="1"/>
  <c r="AC1287" i="1"/>
  <c r="P1287" i="1"/>
  <c r="AC1295" i="1"/>
  <c r="P1295" i="1"/>
  <c r="AC1303" i="1"/>
  <c r="P1303" i="1"/>
  <c r="AC1311" i="1"/>
  <c r="P1311" i="1"/>
  <c r="AC1319" i="1"/>
  <c r="P1319" i="1"/>
  <c r="AC1327" i="1"/>
  <c r="P1327" i="1"/>
  <c r="AC1335" i="1"/>
  <c r="P1335" i="1"/>
  <c r="AC1343" i="1"/>
  <c r="P1343" i="1"/>
  <c r="AC1351" i="1"/>
  <c r="P1351" i="1"/>
  <c r="AC1359" i="1"/>
  <c r="P1359" i="1"/>
  <c r="AC1367" i="1"/>
  <c r="P1367" i="1"/>
  <c r="AC1375" i="1"/>
  <c r="P1375" i="1"/>
  <c r="AC1383" i="1"/>
  <c r="P1383" i="1"/>
  <c r="AC1391" i="1"/>
  <c r="P1391" i="1"/>
  <c r="AC1399" i="1"/>
  <c r="P1399" i="1"/>
  <c r="AC1407" i="1"/>
  <c r="P1407" i="1"/>
  <c r="AC1415" i="1"/>
  <c r="P1415" i="1"/>
  <c r="AC1423" i="1"/>
  <c r="P1423" i="1"/>
  <c r="AC1431" i="1"/>
  <c r="P1431" i="1"/>
  <c r="AC1439" i="1"/>
  <c r="P1439" i="1"/>
  <c r="AC1447" i="1"/>
  <c r="P1447" i="1"/>
  <c r="AC1455" i="1"/>
  <c r="P1455" i="1"/>
  <c r="AC1463" i="1"/>
  <c r="P1463" i="1"/>
  <c r="AC1471" i="1"/>
  <c r="P1471" i="1"/>
  <c r="AC1479" i="1"/>
  <c r="P1479" i="1"/>
  <c r="AC1487" i="1"/>
  <c r="P1487" i="1"/>
  <c r="AC1495" i="1"/>
  <c r="P1495" i="1"/>
  <c r="AC1503" i="1"/>
  <c r="P1503" i="1"/>
  <c r="AC1511" i="1"/>
  <c r="P1511" i="1"/>
  <c r="AC1519" i="1"/>
  <c r="P1519" i="1"/>
  <c r="AC1527" i="1"/>
  <c r="P1527" i="1"/>
  <c r="AC1535" i="1"/>
  <c r="P1535" i="1"/>
  <c r="AC1543" i="1"/>
  <c r="P1543" i="1"/>
  <c r="AC1551" i="1"/>
  <c r="P1551" i="1"/>
  <c r="AC1559" i="1"/>
  <c r="P1559" i="1"/>
  <c r="AC1567" i="1"/>
  <c r="P1567" i="1"/>
  <c r="AC1575" i="1"/>
  <c r="P1575" i="1"/>
  <c r="AC1583" i="1"/>
  <c r="P1583" i="1"/>
  <c r="AC1591" i="1"/>
  <c r="P1591" i="1"/>
  <c r="AC1599" i="1"/>
  <c r="P1599" i="1"/>
  <c r="AC1607" i="1"/>
  <c r="P1607" i="1"/>
  <c r="AC1615" i="1"/>
  <c r="P1615" i="1"/>
  <c r="AC1623" i="1"/>
  <c r="P1623" i="1"/>
  <c r="AC1631" i="1"/>
  <c r="P1631" i="1"/>
  <c r="AC1639" i="1"/>
  <c r="P1639" i="1"/>
  <c r="AC1647" i="1"/>
  <c r="P1647" i="1"/>
  <c r="AC1655" i="1"/>
  <c r="P1655" i="1"/>
  <c r="AC1663" i="1"/>
  <c r="P1663" i="1"/>
  <c r="AC1671" i="1"/>
  <c r="P1671" i="1"/>
  <c r="AC1679" i="1"/>
  <c r="P1679" i="1"/>
  <c r="AC1687" i="1"/>
  <c r="P1687" i="1"/>
  <c r="AC1695" i="1"/>
  <c r="P1695" i="1"/>
  <c r="AC1703" i="1"/>
  <c r="P1703" i="1"/>
  <c r="AC1711" i="1"/>
  <c r="P1711" i="1"/>
  <c r="AC1719" i="1"/>
  <c r="P1719" i="1"/>
  <c r="AC1727" i="1"/>
  <c r="P1727" i="1"/>
  <c r="AC1735" i="1"/>
  <c r="P1735" i="1"/>
  <c r="AC1743" i="1"/>
  <c r="P1743" i="1"/>
  <c r="AC1751" i="1"/>
  <c r="P1751" i="1"/>
  <c r="AC1759" i="1"/>
  <c r="P1759" i="1"/>
  <c r="AC1767" i="1"/>
  <c r="P1767" i="1"/>
  <c r="AC1775" i="1"/>
  <c r="P1775" i="1"/>
  <c r="AC1783" i="1"/>
  <c r="P1783" i="1"/>
  <c r="AC1791" i="1"/>
  <c r="P1791" i="1"/>
  <c r="AC1799" i="1"/>
  <c r="P1799" i="1"/>
  <c r="AC1807" i="1"/>
  <c r="P1807" i="1"/>
  <c r="AC1815" i="1"/>
  <c r="P1815" i="1"/>
  <c r="AC1823" i="1"/>
  <c r="P1823" i="1"/>
  <c r="AC1831" i="1"/>
  <c r="P1831" i="1"/>
  <c r="AC1839" i="1"/>
  <c r="P1839" i="1"/>
  <c r="AC1847" i="1"/>
  <c r="P1847" i="1"/>
  <c r="AC1855" i="1"/>
  <c r="P1855" i="1"/>
  <c r="AC1863" i="1"/>
  <c r="P1863" i="1"/>
  <c r="AC1871" i="1"/>
  <c r="P1871" i="1"/>
  <c r="AC1879" i="1"/>
  <c r="P1879" i="1"/>
  <c r="AC1887" i="1"/>
  <c r="P1887" i="1"/>
  <c r="AC1895" i="1"/>
  <c r="P1895" i="1"/>
  <c r="AC1903" i="1"/>
  <c r="P1903" i="1"/>
  <c r="AC1911" i="1"/>
  <c r="P1911" i="1"/>
  <c r="AC1919" i="1"/>
  <c r="P1919" i="1"/>
  <c r="AC1927" i="1"/>
  <c r="P1927" i="1"/>
  <c r="AC1935" i="1"/>
  <c r="P1935" i="1"/>
  <c r="AC1943" i="1"/>
  <c r="P1943" i="1"/>
  <c r="AC1951" i="1"/>
  <c r="P1951" i="1"/>
  <c r="AC1959" i="1"/>
  <c r="P1959" i="1"/>
  <c r="AC1967" i="1"/>
  <c r="P1967" i="1"/>
  <c r="AC1975" i="1"/>
  <c r="P1975" i="1"/>
  <c r="AC1983" i="1"/>
  <c r="P1983" i="1"/>
  <c r="AC1991" i="1"/>
  <c r="P1991" i="1"/>
  <c r="AC1999" i="1"/>
  <c r="P1999" i="1"/>
  <c r="AC2007" i="1"/>
  <c r="P2007" i="1"/>
  <c r="AC2015" i="1"/>
  <c r="P2015" i="1"/>
  <c r="AC2023" i="1"/>
  <c r="P2023" i="1"/>
  <c r="AC2031" i="1"/>
  <c r="P2031" i="1"/>
  <c r="AC2039" i="1"/>
  <c r="P2039" i="1"/>
  <c r="AC2047" i="1"/>
  <c r="P2047" i="1"/>
  <c r="AC2055" i="1"/>
  <c r="P2055" i="1"/>
  <c r="AC2063" i="1"/>
  <c r="P2063" i="1"/>
  <c r="AC2071" i="1"/>
  <c r="P2071" i="1"/>
  <c r="AC2079" i="1"/>
  <c r="P2079" i="1"/>
  <c r="AC2087" i="1"/>
  <c r="P2087" i="1"/>
  <c r="AC2095" i="1"/>
  <c r="P2095" i="1"/>
  <c r="AC2103" i="1"/>
  <c r="P2103" i="1"/>
  <c r="AC2111" i="1"/>
  <c r="P2111" i="1"/>
  <c r="AC2119" i="1"/>
  <c r="P2119" i="1"/>
  <c r="AC2127" i="1"/>
  <c r="P2127" i="1"/>
  <c r="AC2135" i="1"/>
  <c r="P2135" i="1"/>
  <c r="AC2143" i="1"/>
  <c r="P2143" i="1"/>
  <c r="AC2151" i="1"/>
  <c r="P2151" i="1"/>
  <c r="AC2159" i="1"/>
  <c r="P2159" i="1"/>
  <c r="AC2167" i="1"/>
  <c r="P2167" i="1"/>
  <c r="AC2175" i="1"/>
  <c r="P2175" i="1"/>
  <c r="AC2183" i="1"/>
  <c r="P2183" i="1"/>
  <c r="AC2191" i="1"/>
  <c r="P2191" i="1"/>
  <c r="AC2199" i="1"/>
  <c r="P2199" i="1"/>
  <c r="AC2207" i="1"/>
  <c r="P2207" i="1"/>
  <c r="AC2215" i="1"/>
  <c r="P2215" i="1"/>
  <c r="AC2223" i="1"/>
  <c r="P2223" i="1"/>
  <c r="AC2231" i="1"/>
  <c r="P2231" i="1"/>
  <c r="AC2239" i="1"/>
  <c r="P2239" i="1"/>
  <c r="AC2247" i="1"/>
  <c r="P2247" i="1"/>
  <c r="AC2255" i="1"/>
  <c r="P2255" i="1"/>
  <c r="AC2263" i="1"/>
  <c r="P2263" i="1"/>
  <c r="AC2271" i="1"/>
  <c r="P2271" i="1"/>
  <c r="AC2279" i="1"/>
  <c r="P2279" i="1"/>
  <c r="AC2287" i="1"/>
  <c r="P2287" i="1"/>
  <c r="AC2295" i="1"/>
  <c r="P2295" i="1"/>
  <c r="AC2303" i="1"/>
  <c r="P2303" i="1"/>
  <c r="AC2311" i="1"/>
  <c r="P2311" i="1"/>
  <c r="AC2319" i="1"/>
  <c r="P2319" i="1"/>
  <c r="AC2327" i="1"/>
  <c r="P2327" i="1"/>
  <c r="AC2335" i="1"/>
  <c r="P2335" i="1"/>
  <c r="AC2343" i="1"/>
  <c r="P2343" i="1"/>
  <c r="AC2351" i="1"/>
  <c r="P2351" i="1"/>
  <c r="AC2359" i="1"/>
  <c r="P2359" i="1"/>
  <c r="AC2367" i="1"/>
  <c r="P2367" i="1"/>
  <c r="AC2375" i="1"/>
  <c r="P2375" i="1"/>
  <c r="AC2383" i="1"/>
  <c r="P2383" i="1"/>
  <c r="AC2391" i="1"/>
  <c r="P2391" i="1"/>
  <c r="AC2399" i="1"/>
  <c r="P2399" i="1"/>
  <c r="AC2407" i="1"/>
  <c r="P2407" i="1"/>
  <c r="AC2415" i="1"/>
  <c r="P2415" i="1"/>
  <c r="AC2423" i="1"/>
  <c r="P2423" i="1"/>
  <c r="AC2431" i="1"/>
  <c r="P2431" i="1"/>
  <c r="AC2439" i="1"/>
  <c r="P2439" i="1"/>
  <c r="AC2447" i="1"/>
  <c r="P2447" i="1"/>
  <c r="AC2455" i="1"/>
  <c r="P2455" i="1"/>
  <c r="AC2463" i="1"/>
  <c r="P2463" i="1"/>
  <c r="AC2471" i="1"/>
  <c r="P2471" i="1"/>
  <c r="AC2479" i="1"/>
  <c r="P2479" i="1"/>
  <c r="AC2487" i="1"/>
  <c r="P2487" i="1"/>
  <c r="AC2495" i="1"/>
  <c r="P2495" i="1"/>
  <c r="AC2503" i="1"/>
  <c r="P2503" i="1"/>
  <c r="AC2511" i="1"/>
  <c r="P2511" i="1"/>
  <c r="AC2519" i="1"/>
  <c r="P2519" i="1"/>
  <c r="AC2527" i="1"/>
  <c r="P2527" i="1"/>
  <c r="AC2535" i="1"/>
  <c r="P2535" i="1"/>
  <c r="AC2543" i="1"/>
  <c r="P2543" i="1"/>
  <c r="AC2551" i="1"/>
  <c r="P2551" i="1"/>
  <c r="AC2559" i="1"/>
  <c r="P2559" i="1"/>
  <c r="AC2567" i="1"/>
  <c r="P2567" i="1"/>
  <c r="AC2575" i="1"/>
  <c r="P2575" i="1"/>
  <c r="AC2583" i="1"/>
  <c r="P2583" i="1"/>
  <c r="AC2591" i="1"/>
  <c r="P2591" i="1"/>
  <c r="AC2599" i="1"/>
  <c r="P2599" i="1"/>
  <c r="AC2607" i="1"/>
  <c r="P2607" i="1"/>
  <c r="AC2615" i="1"/>
  <c r="P2615" i="1"/>
  <c r="AC2623" i="1"/>
  <c r="P2623" i="1"/>
  <c r="AC2631" i="1"/>
  <c r="P2631" i="1"/>
  <c r="AC2639" i="1"/>
  <c r="P2639" i="1"/>
  <c r="AC2647" i="1"/>
  <c r="P2647" i="1"/>
  <c r="AC2655" i="1"/>
  <c r="P2655" i="1"/>
  <c r="AC2663" i="1"/>
  <c r="P2663" i="1"/>
  <c r="AC2671" i="1"/>
  <c r="P2671" i="1"/>
  <c r="AC2679" i="1"/>
  <c r="P2679" i="1"/>
  <c r="AC2687" i="1"/>
  <c r="P2687" i="1"/>
  <c r="AC2695" i="1"/>
  <c r="P2695" i="1"/>
  <c r="AC2703" i="1"/>
  <c r="P2703" i="1"/>
  <c r="AC2711" i="1"/>
  <c r="P2711" i="1"/>
  <c r="AC2719" i="1"/>
  <c r="P2719" i="1"/>
  <c r="AC2727" i="1"/>
  <c r="P2727" i="1"/>
  <c r="AC2735" i="1"/>
  <c r="P2735" i="1"/>
  <c r="AC2743" i="1"/>
  <c r="P2743" i="1"/>
  <c r="AC2751" i="1"/>
  <c r="P2751" i="1"/>
  <c r="AC2759" i="1"/>
  <c r="P2759" i="1"/>
  <c r="AC2767" i="1"/>
  <c r="P2767" i="1"/>
  <c r="AC2775" i="1"/>
  <c r="P2775" i="1"/>
  <c r="AC2783" i="1"/>
  <c r="P2783" i="1"/>
  <c r="AC2791" i="1"/>
  <c r="P2791" i="1"/>
  <c r="AC2799" i="1"/>
  <c r="P2799" i="1"/>
  <c r="AC2807" i="1"/>
  <c r="P2807" i="1"/>
  <c r="AC2815" i="1"/>
  <c r="P2815" i="1"/>
  <c r="AC2823" i="1"/>
  <c r="P2823" i="1"/>
  <c r="AC2831" i="1"/>
  <c r="P2831" i="1"/>
  <c r="AC2839" i="1"/>
  <c r="P2839" i="1"/>
  <c r="AC2847" i="1"/>
  <c r="P2847" i="1"/>
  <c r="AC2855" i="1"/>
  <c r="P2855" i="1"/>
  <c r="AC2863" i="1"/>
  <c r="P2863" i="1"/>
  <c r="AC2871" i="1"/>
  <c r="P2871" i="1"/>
  <c r="AC2879" i="1"/>
  <c r="P2879" i="1"/>
  <c r="AC2887" i="1"/>
  <c r="P2887" i="1"/>
  <c r="AC2895" i="1"/>
  <c r="P2895" i="1"/>
  <c r="AC2903" i="1"/>
  <c r="P2903" i="1"/>
  <c r="AC2911" i="1"/>
  <c r="P2911" i="1"/>
  <c r="AC2919" i="1"/>
  <c r="P2919" i="1"/>
  <c r="AC2927" i="1"/>
  <c r="P2927" i="1"/>
  <c r="AC2935" i="1"/>
  <c r="P2935" i="1"/>
  <c r="AC2943" i="1"/>
  <c r="P2943" i="1"/>
  <c r="AC2951" i="1"/>
  <c r="P2951" i="1"/>
  <c r="AC2959" i="1"/>
  <c r="P2959" i="1"/>
  <c r="AC2967" i="1"/>
  <c r="P2967" i="1"/>
  <c r="AC2975" i="1"/>
  <c r="P2975" i="1"/>
  <c r="AC2983" i="1"/>
  <c r="P2983" i="1"/>
  <c r="AC2991" i="1"/>
  <c r="P2991" i="1"/>
  <c r="AC2999" i="1"/>
  <c r="P2999" i="1"/>
  <c r="AC3007" i="1"/>
  <c r="P3007" i="1"/>
  <c r="AC3015" i="1"/>
  <c r="P3015" i="1"/>
  <c r="AC3023" i="1"/>
  <c r="P3023" i="1"/>
  <c r="AC3031" i="1"/>
  <c r="P3031" i="1"/>
  <c r="AC3039" i="1"/>
  <c r="P3039" i="1"/>
  <c r="AC3047" i="1"/>
  <c r="P3047" i="1"/>
  <c r="AC3055" i="1"/>
  <c r="P3055" i="1"/>
  <c r="AC3063" i="1"/>
  <c r="P3063" i="1"/>
  <c r="AC3071" i="1"/>
  <c r="P3071" i="1"/>
  <c r="AC3079" i="1"/>
  <c r="P3079" i="1"/>
  <c r="AC3087" i="1"/>
  <c r="P3087" i="1"/>
  <c r="AC3095" i="1"/>
  <c r="P3095" i="1"/>
  <c r="AC3103" i="1"/>
  <c r="P3103" i="1"/>
  <c r="AC3111" i="1"/>
  <c r="P3111" i="1"/>
  <c r="AC3119" i="1"/>
  <c r="P3119" i="1"/>
  <c r="AC3127" i="1"/>
  <c r="P3127" i="1"/>
  <c r="AC3135" i="1"/>
  <c r="P3135" i="1"/>
  <c r="AC3143" i="1"/>
  <c r="P3143" i="1"/>
  <c r="AC3151" i="1"/>
  <c r="P3151" i="1"/>
  <c r="AC3159" i="1"/>
  <c r="P3159" i="1"/>
  <c r="AC3167" i="1"/>
  <c r="P3167" i="1"/>
  <c r="AC3175" i="1"/>
  <c r="P3175" i="1"/>
  <c r="AC3183" i="1"/>
  <c r="P3183" i="1"/>
  <c r="AC3191" i="1"/>
  <c r="P3191" i="1"/>
  <c r="AC3199" i="1"/>
  <c r="P3199" i="1"/>
  <c r="AC3207" i="1"/>
  <c r="P3207" i="1"/>
  <c r="AC3215" i="1"/>
  <c r="P3215" i="1"/>
  <c r="AC3223" i="1"/>
  <c r="P3223" i="1"/>
  <c r="AC3231" i="1"/>
  <c r="P3231" i="1"/>
  <c r="AC3239" i="1"/>
  <c r="P3239" i="1"/>
  <c r="AC3247" i="1"/>
  <c r="P3247" i="1"/>
  <c r="AC3255" i="1"/>
  <c r="P3255" i="1"/>
  <c r="AC3263" i="1"/>
  <c r="P3263" i="1"/>
  <c r="AC3271" i="1"/>
  <c r="P3271" i="1"/>
  <c r="AC3279" i="1"/>
  <c r="P3279" i="1"/>
  <c r="AC3287" i="1"/>
  <c r="P3287" i="1"/>
  <c r="AC3295" i="1"/>
  <c r="P3295" i="1"/>
  <c r="AC3303" i="1"/>
  <c r="P3303" i="1"/>
  <c r="AC3311" i="1"/>
  <c r="P3311" i="1"/>
  <c r="AC3319" i="1"/>
  <c r="P3319" i="1"/>
  <c r="AC3327" i="1"/>
  <c r="P3327" i="1"/>
  <c r="AC3335" i="1"/>
  <c r="P3335" i="1"/>
  <c r="AC3343" i="1"/>
  <c r="P3343" i="1"/>
  <c r="AC3351" i="1"/>
  <c r="P3351" i="1"/>
  <c r="AC3359" i="1"/>
  <c r="P3359" i="1"/>
  <c r="AC3367" i="1"/>
  <c r="P3367" i="1"/>
  <c r="AC3375" i="1"/>
  <c r="P3375" i="1"/>
  <c r="AC3383" i="1"/>
  <c r="P3383" i="1"/>
  <c r="AC3391" i="1"/>
  <c r="P3391" i="1"/>
  <c r="AC3399" i="1"/>
  <c r="P3399" i="1"/>
  <c r="AC3407" i="1"/>
  <c r="P3407" i="1"/>
  <c r="AC3415" i="1"/>
  <c r="P3415" i="1"/>
  <c r="AC3423" i="1"/>
  <c r="P3423" i="1"/>
  <c r="AC3431" i="1"/>
  <c r="P3431" i="1"/>
  <c r="AC3439" i="1"/>
  <c r="P3439" i="1"/>
  <c r="AC3447" i="1"/>
  <c r="P3447" i="1"/>
  <c r="AC3455" i="1"/>
  <c r="P3455" i="1"/>
  <c r="AC3463" i="1"/>
  <c r="P3463" i="1"/>
  <c r="AC3471" i="1"/>
  <c r="P3471" i="1"/>
  <c r="AC3479" i="1"/>
  <c r="P3479" i="1"/>
  <c r="AC3487" i="1"/>
  <c r="P3487" i="1"/>
  <c r="AC3495" i="1"/>
  <c r="P3495" i="1"/>
  <c r="AC3503" i="1"/>
  <c r="P3503" i="1"/>
  <c r="AC3511" i="1"/>
  <c r="P3511" i="1"/>
  <c r="AC3519" i="1"/>
  <c r="P3519" i="1"/>
  <c r="AC3527" i="1"/>
  <c r="P3527" i="1"/>
  <c r="AC3535" i="1"/>
  <c r="P3535" i="1"/>
  <c r="AC3543" i="1"/>
  <c r="P3543" i="1"/>
  <c r="AC3551" i="1"/>
  <c r="P3551" i="1"/>
  <c r="AC3559" i="1"/>
  <c r="P3559" i="1"/>
  <c r="AC3567" i="1"/>
  <c r="P3567" i="1"/>
  <c r="AC3575" i="1"/>
  <c r="P3575" i="1"/>
  <c r="AC3583" i="1"/>
  <c r="P3583" i="1"/>
  <c r="AC3591" i="1"/>
  <c r="P3591" i="1"/>
  <c r="AC3599" i="1"/>
  <c r="P3599" i="1"/>
  <c r="AC3607" i="1"/>
  <c r="P3607" i="1"/>
  <c r="AC3615" i="1"/>
  <c r="P3615" i="1"/>
  <c r="AC3623" i="1"/>
  <c r="P3623" i="1"/>
  <c r="AC3631" i="1"/>
  <c r="P3631" i="1"/>
  <c r="AC3639" i="1"/>
  <c r="P3639" i="1"/>
  <c r="AC3647" i="1"/>
  <c r="P3647" i="1"/>
  <c r="AC3655" i="1"/>
  <c r="P3655" i="1"/>
  <c r="AC3663" i="1"/>
  <c r="P3663" i="1"/>
  <c r="AC3671" i="1"/>
  <c r="P3671" i="1"/>
  <c r="AC3679" i="1"/>
  <c r="P3679" i="1"/>
  <c r="AC3687" i="1"/>
  <c r="P3687" i="1"/>
  <c r="AC3695" i="1"/>
  <c r="P3695" i="1"/>
  <c r="AC3703" i="1"/>
  <c r="P3703" i="1"/>
  <c r="AC3711" i="1"/>
  <c r="P3711" i="1"/>
  <c r="AC3719" i="1"/>
  <c r="P3719" i="1"/>
  <c r="AC3727" i="1"/>
  <c r="P3727" i="1"/>
  <c r="AC3735" i="1"/>
  <c r="P3735" i="1"/>
  <c r="AC3743" i="1"/>
  <c r="P3743" i="1"/>
  <c r="AC3751" i="1"/>
  <c r="P3751" i="1"/>
  <c r="AC3759" i="1"/>
  <c r="P3759" i="1"/>
  <c r="AC3767" i="1"/>
  <c r="P3767" i="1"/>
  <c r="AC3775" i="1"/>
  <c r="P3775" i="1"/>
  <c r="AC3783" i="1"/>
  <c r="P3783" i="1"/>
  <c r="AC3791" i="1"/>
  <c r="P3791" i="1"/>
  <c r="AC3799" i="1"/>
  <c r="P3799" i="1"/>
  <c r="AC3807" i="1"/>
  <c r="P3807" i="1"/>
  <c r="AC3815" i="1"/>
  <c r="P3815" i="1"/>
  <c r="AC3823" i="1"/>
  <c r="P3823" i="1"/>
  <c r="AC3831" i="1"/>
  <c r="P3831" i="1"/>
  <c r="AC3839" i="1"/>
  <c r="P3839" i="1"/>
  <c r="AC3847" i="1"/>
  <c r="P3847" i="1"/>
  <c r="AC3855" i="1"/>
  <c r="P3855" i="1"/>
  <c r="AC3863" i="1"/>
  <c r="P3863" i="1"/>
  <c r="AC3871" i="1"/>
  <c r="P3871" i="1"/>
  <c r="AC3879" i="1"/>
  <c r="P3879" i="1"/>
  <c r="AC3887" i="1"/>
  <c r="P3887" i="1"/>
  <c r="AC3895" i="1"/>
  <c r="P3895" i="1"/>
  <c r="AC4086" i="1"/>
  <c r="P4086" i="1"/>
  <c r="AC4078" i="1"/>
  <c r="P4078" i="1"/>
  <c r="AC4070" i="1"/>
  <c r="P4070" i="1"/>
  <c r="AC4062" i="1"/>
  <c r="P4062" i="1"/>
  <c r="AC4054" i="1"/>
  <c r="P4054" i="1"/>
  <c r="AC4046" i="1"/>
  <c r="P4046" i="1"/>
  <c r="AC4038" i="1"/>
  <c r="P4038" i="1"/>
  <c r="AC4030" i="1"/>
  <c r="P4030" i="1"/>
  <c r="AC4022" i="1"/>
  <c r="P4022" i="1"/>
  <c r="AC4014" i="1"/>
  <c r="P4014" i="1"/>
  <c r="AC4006" i="1"/>
  <c r="P4006" i="1"/>
  <c r="AC3998" i="1"/>
  <c r="P3998" i="1"/>
  <c r="AC3990" i="1"/>
  <c r="P3990" i="1"/>
  <c r="AC3982" i="1"/>
  <c r="P3982" i="1"/>
  <c r="AC3974" i="1"/>
  <c r="P3974" i="1"/>
  <c r="AC3966" i="1"/>
  <c r="P3966" i="1"/>
  <c r="AC3958" i="1"/>
  <c r="P3958" i="1"/>
  <c r="AC3950" i="1"/>
  <c r="P3950" i="1"/>
  <c r="AC3942" i="1"/>
  <c r="P3942" i="1"/>
  <c r="AC3934" i="1"/>
  <c r="P3934" i="1"/>
  <c r="AC3926" i="1"/>
  <c r="P3926" i="1"/>
  <c r="AC3918" i="1"/>
  <c r="P3918" i="1"/>
  <c r="AC3910" i="1"/>
  <c r="P3910" i="1"/>
  <c r="AC3902" i="1"/>
  <c r="P3902" i="1"/>
  <c r="AC4096" i="1"/>
  <c r="P4096" i="1"/>
  <c r="AC4104" i="1"/>
  <c r="P4104" i="1"/>
  <c r="AC4112" i="1"/>
  <c r="P4112" i="1"/>
  <c r="AC4120" i="1"/>
  <c r="P4120" i="1"/>
  <c r="AC4128" i="1"/>
  <c r="P4128" i="1"/>
  <c r="AC4136" i="1"/>
  <c r="P4136" i="1"/>
  <c r="AC4144" i="1"/>
  <c r="P4144" i="1"/>
  <c r="AC4152" i="1"/>
  <c r="P4152" i="1"/>
  <c r="AC4160" i="1"/>
  <c r="P4160" i="1"/>
  <c r="AC4168" i="1"/>
  <c r="P4168" i="1"/>
  <c r="AC4176" i="1"/>
  <c r="P4176" i="1"/>
  <c r="AC4184" i="1"/>
  <c r="P4184" i="1"/>
  <c r="AC4192" i="1"/>
  <c r="P4192" i="1"/>
  <c r="AC4200" i="1"/>
  <c r="P4200" i="1"/>
  <c r="AC4208" i="1"/>
  <c r="P4208" i="1"/>
  <c r="AC4216" i="1"/>
  <c r="P4216" i="1"/>
  <c r="AC4224" i="1"/>
  <c r="P4224" i="1"/>
  <c r="AC4232" i="1"/>
  <c r="P4232" i="1"/>
  <c r="AC4240" i="1"/>
  <c r="P4240" i="1"/>
  <c r="AC4248" i="1"/>
  <c r="P4248" i="1"/>
  <c r="AC4256" i="1"/>
  <c r="P4256" i="1"/>
  <c r="AC4264" i="1"/>
  <c r="P4264" i="1"/>
  <c r="AC4272" i="1"/>
  <c r="P4272" i="1"/>
  <c r="AC4280" i="1"/>
  <c r="P4280" i="1"/>
  <c r="AC4288" i="1"/>
  <c r="P4288" i="1"/>
  <c r="AC4296" i="1"/>
  <c r="P4296" i="1"/>
  <c r="AC4304" i="1"/>
  <c r="P4304" i="1"/>
  <c r="AC4312" i="1"/>
  <c r="P4312" i="1"/>
  <c r="AC4320" i="1"/>
  <c r="P4320" i="1"/>
  <c r="AC4328" i="1"/>
  <c r="P4328" i="1"/>
  <c r="AC4336" i="1"/>
  <c r="P4336" i="1"/>
  <c r="AC4344" i="1"/>
  <c r="P4344" i="1"/>
  <c r="AC4352" i="1"/>
  <c r="P4352" i="1"/>
  <c r="AC4360" i="1"/>
  <c r="P4360" i="1"/>
  <c r="AC4368" i="1"/>
  <c r="P4368" i="1"/>
  <c r="AC4376" i="1"/>
  <c r="P4376" i="1"/>
  <c r="AC4384" i="1"/>
  <c r="P4384" i="1"/>
  <c r="AC4392" i="1"/>
  <c r="P4392" i="1"/>
  <c r="AC4400" i="1"/>
  <c r="P4400" i="1"/>
  <c r="AC4408" i="1"/>
  <c r="P4408" i="1"/>
  <c r="AC4416" i="1"/>
  <c r="P4416" i="1"/>
  <c r="AC4424" i="1"/>
  <c r="P4424" i="1"/>
  <c r="AC4432" i="1"/>
  <c r="P4432" i="1"/>
  <c r="AC4440" i="1"/>
  <c r="P4440" i="1"/>
  <c r="AC4448" i="1"/>
  <c r="P4448" i="1"/>
  <c r="AC4456" i="1"/>
  <c r="P4456" i="1"/>
  <c r="AC4464" i="1"/>
  <c r="P4464" i="1"/>
  <c r="AC4472" i="1"/>
  <c r="P4472" i="1"/>
  <c r="AC4480" i="1"/>
  <c r="P4480" i="1"/>
  <c r="AC4488" i="1"/>
  <c r="P4488" i="1"/>
  <c r="AC4496" i="1"/>
  <c r="P4496" i="1"/>
  <c r="AC4504" i="1"/>
  <c r="P4504" i="1"/>
  <c r="AC4512" i="1"/>
  <c r="P4512" i="1"/>
  <c r="AC4520" i="1"/>
  <c r="P4520" i="1"/>
  <c r="AC4528" i="1"/>
  <c r="P4528" i="1"/>
  <c r="AC4536" i="1"/>
  <c r="P4536" i="1"/>
  <c r="AC4544" i="1"/>
  <c r="P4544" i="1"/>
  <c r="AC4552" i="1"/>
  <c r="P4552" i="1"/>
  <c r="AC4560" i="1"/>
  <c r="P4560" i="1"/>
  <c r="AC4568" i="1"/>
  <c r="P4568" i="1"/>
  <c r="AC4576" i="1"/>
  <c r="P4576" i="1"/>
  <c r="AC4584" i="1"/>
  <c r="P4584" i="1"/>
  <c r="AC4592" i="1"/>
  <c r="P4592" i="1"/>
  <c r="AC4600" i="1"/>
  <c r="P4600" i="1"/>
  <c r="AC4608" i="1"/>
  <c r="P4608" i="1"/>
  <c r="AC4616" i="1"/>
  <c r="P4616" i="1"/>
  <c r="AC4624" i="1"/>
  <c r="P4624" i="1"/>
  <c r="AC4632" i="1"/>
  <c r="P4632" i="1"/>
  <c r="AC4640" i="1"/>
  <c r="P4640" i="1"/>
  <c r="AC4648" i="1"/>
  <c r="P4648" i="1"/>
  <c r="AC4656" i="1"/>
  <c r="P4656" i="1"/>
  <c r="AC4664" i="1"/>
  <c r="P4664" i="1"/>
  <c r="AC4672" i="1"/>
  <c r="P4672" i="1"/>
  <c r="AC4680" i="1"/>
  <c r="P4680" i="1"/>
  <c r="AC4688" i="1"/>
  <c r="P4688" i="1"/>
  <c r="AC4696" i="1"/>
  <c r="P4696" i="1"/>
  <c r="AC4704" i="1"/>
  <c r="P4704" i="1"/>
  <c r="AC4712" i="1"/>
  <c r="P4712" i="1"/>
  <c r="AC4720" i="1"/>
  <c r="P4720" i="1"/>
  <c r="AC4728" i="1"/>
  <c r="P4728" i="1"/>
  <c r="AC4736" i="1"/>
  <c r="P4736" i="1"/>
  <c r="AC4744" i="1"/>
  <c r="P4744" i="1"/>
  <c r="AC4752" i="1"/>
  <c r="P4752" i="1"/>
  <c r="AC4760" i="1"/>
  <c r="P4760" i="1"/>
  <c r="AC4768" i="1"/>
  <c r="P4768" i="1"/>
  <c r="AC4776" i="1"/>
  <c r="P4776" i="1"/>
  <c r="AC4784" i="1"/>
  <c r="P4784" i="1"/>
  <c r="AC4792" i="1"/>
  <c r="P4792" i="1"/>
  <c r="AC4800" i="1"/>
  <c r="P4800" i="1"/>
  <c r="AC4808" i="1"/>
  <c r="P4808" i="1"/>
  <c r="AC4816" i="1"/>
  <c r="P4816" i="1"/>
  <c r="AC4824" i="1"/>
  <c r="P4824" i="1"/>
  <c r="AC4832" i="1"/>
  <c r="P4832" i="1"/>
  <c r="AC4840" i="1"/>
  <c r="P4840" i="1"/>
  <c r="AC4848" i="1"/>
  <c r="P4848" i="1"/>
  <c r="AC4856" i="1"/>
  <c r="P4856" i="1"/>
  <c r="AC4864" i="1"/>
  <c r="P4864" i="1"/>
  <c r="AC4872" i="1"/>
  <c r="P4872" i="1"/>
  <c r="AC4880" i="1"/>
  <c r="P4880" i="1"/>
  <c r="AC4888" i="1"/>
  <c r="P4888" i="1"/>
  <c r="AC4896" i="1"/>
  <c r="P4896" i="1"/>
  <c r="AC4904" i="1"/>
  <c r="P4904" i="1"/>
  <c r="AC4912" i="1"/>
  <c r="P4912" i="1"/>
  <c r="AC4920" i="1"/>
  <c r="P4920" i="1"/>
  <c r="AC4928" i="1"/>
  <c r="P4928" i="1"/>
  <c r="AC4936" i="1"/>
  <c r="P4936" i="1"/>
  <c r="AC4944" i="1"/>
  <c r="P4944" i="1"/>
  <c r="AC4952" i="1"/>
  <c r="P4952" i="1"/>
  <c r="AC4960" i="1"/>
  <c r="P4960" i="1"/>
  <c r="AC4968" i="1"/>
  <c r="P4968" i="1"/>
  <c r="AC4976" i="1"/>
  <c r="P4976" i="1"/>
  <c r="AC4984" i="1"/>
  <c r="P4984" i="1"/>
  <c r="AC4992" i="1"/>
  <c r="P4992" i="1"/>
  <c r="AC5000" i="1"/>
  <c r="P5000" i="1"/>
  <c r="AC5008" i="1"/>
  <c r="P5008" i="1"/>
  <c r="AC5016" i="1"/>
  <c r="P5016" i="1"/>
  <c r="AC5024" i="1"/>
  <c r="P5024" i="1"/>
  <c r="AC5032" i="1"/>
  <c r="P5032" i="1"/>
  <c r="AC5040" i="1"/>
  <c r="P5040" i="1"/>
  <c r="AC5048" i="1"/>
  <c r="P5048" i="1"/>
  <c r="AC5056" i="1"/>
  <c r="P5056" i="1"/>
  <c r="AC5064" i="1"/>
  <c r="P5064" i="1"/>
  <c r="AC5072" i="1"/>
  <c r="P5072" i="1"/>
  <c r="AC5080" i="1"/>
  <c r="P5080" i="1"/>
  <c r="AC5088" i="1"/>
  <c r="P5088" i="1"/>
  <c r="AC5096" i="1"/>
  <c r="P5096" i="1"/>
  <c r="AC5104" i="1"/>
  <c r="P5104" i="1"/>
  <c r="AC5112" i="1"/>
  <c r="P5112" i="1"/>
  <c r="AC5120" i="1"/>
  <c r="P5120" i="1"/>
  <c r="AC5128" i="1"/>
  <c r="P5128" i="1"/>
  <c r="AC5136" i="1"/>
  <c r="P5136" i="1"/>
  <c r="AC5144" i="1"/>
  <c r="P5144" i="1"/>
  <c r="AC5152" i="1"/>
  <c r="P5152" i="1"/>
  <c r="AC5160" i="1"/>
  <c r="P5160" i="1"/>
  <c r="AC5168" i="1"/>
  <c r="P5168" i="1"/>
  <c r="AC5176" i="1"/>
  <c r="P5176" i="1"/>
  <c r="AC5184" i="1"/>
  <c r="P5184" i="1"/>
  <c r="AC5192" i="1"/>
  <c r="P5192" i="1"/>
  <c r="AC5200" i="1"/>
  <c r="P5200" i="1"/>
  <c r="AC5208" i="1"/>
  <c r="P5208" i="1"/>
  <c r="AC5216" i="1"/>
  <c r="P5216" i="1"/>
  <c r="AC5224" i="1"/>
  <c r="P5224" i="1"/>
  <c r="AC5232" i="1"/>
  <c r="P5232" i="1"/>
  <c r="AC5240" i="1"/>
  <c r="P5240" i="1"/>
  <c r="AC5248" i="1"/>
  <c r="P5248" i="1"/>
  <c r="AC5256" i="1"/>
  <c r="P5256" i="1"/>
  <c r="AC5264" i="1"/>
  <c r="P5264" i="1"/>
  <c r="AC5272" i="1"/>
  <c r="P5272" i="1"/>
  <c r="AC5280" i="1"/>
  <c r="P5280" i="1"/>
  <c r="AC5288" i="1"/>
  <c r="P5288" i="1"/>
  <c r="AC5296" i="1"/>
  <c r="P5296" i="1"/>
  <c r="AC5304" i="1"/>
  <c r="P5304" i="1"/>
  <c r="AC5312" i="1"/>
  <c r="P5312" i="1"/>
  <c r="AC5320" i="1"/>
  <c r="P5320" i="1"/>
  <c r="AC5328" i="1"/>
  <c r="P5328" i="1"/>
  <c r="AC5336" i="1"/>
  <c r="P5336" i="1"/>
  <c r="AC5344" i="1"/>
  <c r="P5344" i="1"/>
  <c r="AC5352" i="1"/>
  <c r="P5352" i="1"/>
  <c r="AC5360" i="1"/>
  <c r="P5360" i="1"/>
  <c r="AC5368" i="1"/>
  <c r="P5368" i="1"/>
  <c r="AC5376" i="1"/>
  <c r="P5376" i="1"/>
  <c r="AC5384" i="1"/>
  <c r="P5384" i="1"/>
  <c r="AC5392" i="1"/>
  <c r="P5392" i="1"/>
  <c r="AC5400" i="1"/>
  <c r="P5400" i="1"/>
  <c r="AC5408" i="1"/>
  <c r="P5408" i="1"/>
  <c r="AC5416" i="1"/>
  <c r="P5416" i="1"/>
  <c r="AC5424" i="1"/>
  <c r="P5424" i="1"/>
  <c r="AC5432" i="1"/>
  <c r="P5432" i="1"/>
  <c r="AC5440" i="1"/>
  <c r="P5440" i="1"/>
  <c r="AC5448" i="1"/>
  <c r="P5448" i="1"/>
  <c r="AC5456" i="1"/>
  <c r="P5456" i="1"/>
  <c r="AC5464" i="1"/>
  <c r="P5464" i="1"/>
  <c r="AC5472" i="1"/>
  <c r="P5472" i="1"/>
  <c r="AC5480" i="1"/>
  <c r="P5480" i="1"/>
  <c r="AC5488" i="1"/>
  <c r="P5488" i="1"/>
  <c r="AC5496" i="1"/>
  <c r="P5496" i="1"/>
  <c r="AC5504" i="1"/>
  <c r="P5504" i="1"/>
  <c r="AC5512" i="1"/>
  <c r="P5512" i="1"/>
  <c r="AC5520" i="1"/>
  <c r="P5520" i="1"/>
  <c r="AC5528" i="1"/>
  <c r="P5528" i="1"/>
  <c r="AC5536" i="1"/>
  <c r="P5536" i="1"/>
  <c r="AC5544" i="1"/>
  <c r="P5544" i="1"/>
  <c r="AC5552" i="1"/>
  <c r="P5552" i="1"/>
  <c r="AC5560" i="1"/>
  <c r="P5560" i="1"/>
  <c r="AC5568" i="1"/>
  <c r="P5568" i="1"/>
  <c r="AC5576" i="1"/>
  <c r="P5576" i="1"/>
  <c r="AC5584" i="1"/>
  <c r="P5584" i="1"/>
  <c r="AC5592" i="1"/>
  <c r="P5592" i="1"/>
  <c r="AC5600" i="1"/>
  <c r="P5600" i="1"/>
  <c r="AC5608" i="1"/>
  <c r="P5608" i="1"/>
  <c r="AC5616" i="1"/>
  <c r="P5616" i="1"/>
  <c r="AC5624" i="1"/>
  <c r="P5624" i="1"/>
  <c r="AC5632" i="1"/>
  <c r="P5632" i="1"/>
  <c r="AC5640" i="1"/>
  <c r="P5640" i="1"/>
  <c r="AC5648" i="1"/>
  <c r="P5648" i="1"/>
  <c r="AC5656" i="1"/>
  <c r="P5656" i="1"/>
  <c r="AC5664" i="1"/>
  <c r="P5664" i="1"/>
  <c r="AC5672" i="1"/>
  <c r="P5672" i="1"/>
  <c r="AC5680" i="1"/>
  <c r="P5680" i="1"/>
  <c r="AC5688" i="1"/>
  <c r="P5688" i="1"/>
  <c r="AC5696" i="1"/>
  <c r="P5696" i="1"/>
  <c r="AC5704" i="1"/>
  <c r="P5704" i="1"/>
  <c r="AC5712" i="1"/>
  <c r="P5712" i="1"/>
  <c r="AC5720" i="1"/>
  <c r="P5720" i="1"/>
  <c r="AC5728" i="1"/>
  <c r="P5728" i="1"/>
  <c r="AC5736" i="1"/>
  <c r="P5736" i="1"/>
  <c r="AC5744" i="1"/>
  <c r="P5744" i="1"/>
  <c r="AC5752" i="1"/>
  <c r="P5752" i="1"/>
  <c r="AC5760" i="1"/>
  <c r="P5760" i="1"/>
  <c r="AC5768" i="1"/>
  <c r="P5768" i="1"/>
  <c r="AC5776" i="1"/>
  <c r="P5776" i="1"/>
  <c r="AC5784" i="1"/>
  <c r="P5784" i="1"/>
  <c r="AC5792" i="1"/>
  <c r="P5792" i="1"/>
  <c r="AC5800" i="1"/>
  <c r="P5800" i="1"/>
  <c r="AC5808" i="1"/>
  <c r="P5808" i="1"/>
  <c r="AC5816" i="1"/>
  <c r="P5816" i="1"/>
  <c r="AC5824" i="1"/>
  <c r="P5824" i="1"/>
  <c r="AC5832" i="1"/>
  <c r="P5832" i="1"/>
  <c r="AC5840" i="1"/>
  <c r="P5840" i="1"/>
  <c r="AC5848" i="1"/>
  <c r="P5848" i="1"/>
  <c r="AC5856" i="1"/>
  <c r="P5856" i="1"/>
  <c r="AC5864" i="1"/>
  <c r="P5864" i="1"/>
  <c r="AC5872" i="1"/>
  <c r="P5872" i="1"/>
  <c r="AC5880" i="1"/>
  <c r="P5880" i="1"/>
  <c r="AC5888" i="1"/>
  <c r="P5888" i="1"/>
  <c r="AC5896" i="1"/>
  <c r="P5896" i="1"/>
  <c r="AC5904" i="1"/>
  <c r="P5904" i="1"/>
  <c r="AC5912" i="1"/>
  <c r="P5912" i="1"/>
  <c r="AC5920" i="1"/>
  <c r="P5920" i="1"/>
  <c r="AC5928" i="1"/>
  <c r="P5928" i="1"/>
  <c r="AC5936" i="1"/>
  <c r="P5936" i="1"/>
  <c r="AC5944" i="1"/>
  <c r="P5944" i="1"/>
  <c r="AC5952" i="1"/>
  <c r="P5952" i="1"/>
  <c r="AC5960" i="1"/>
  <c r="P5960" i="1"/>
  <c r="AC5968" i="1"/>
  <c r="P5968" i="1"/>
  <c r="AC5976" i="1"/>
  <c r="P5976" i="1"/>
  <c r="AC5984" i="1"/>
  <c r="P5984" i="1"/>
  <c r="AC5992" i="1"/>
  <c r="P5992" i="1"/>
  <c r="AC6000" i="1"/>
  <c r="P6000" i="1"/>
  <c r="AC6008" i="1"/>
  <c r="P6008" i="1"/>
  <c r="AC6016" i="1"/>
  <c r="P6016" i="1"/>
  <c r="AC6024" i="1"/>
  <c r="P6024" i="1"/>
  <c r="AC6032" i="1"/>
  <c r="P6032" i="1"/>
  <c r="AC6040" i="1"/>
  <c r="P6040" i="1"/>
  <c r="AC6048" i="1"/>
  <c r="P6048" i="1"/>
  <c r="AC6056" i="1"/>
  <c r="P6056" i="1"/>
  <c r="AC6064" i="1"/>
  <c r="P6064" i="1"/>
  <c r="AC6072" i="1"/>
  <c r="P6072" i="1"/>
  <c r="AC6080" i="1"/>
  <c r="P6080" i="1"/>
  <c r="AC6088" i="1"/>
  <c r="P6088" i="1"/>
  <c r="AC6096" i="1"/>
  <c r="P6096" i="1"/>
  <c r="AC6104" i="1"/>
  <c r="P6104" i="1"/>
  <c r="AC6112" i="1"/>
  <c r="P6112" i="1"/>
  <c r="AC6120" i="1"/>
  <c r="P6120" i="1"/>
  <c r="AC6128" i="1"/>
  <c r="P6128" i="1"/>
  <c r="AC6136" i="1"/>
  <c r="P6136" i="1"/>
  <c r="AC6144" i="1"/>
  <c r="P6144" i="1"/>
  <c r="AC6152" i="1"/>
  <c r="P6152" i="1"/>
  <c r="AC6160" i="1"/>
  <c r="P6160" i="1"/>
  <c r="AC6168" i="1"/>
  <c r="P6168" i="1"/>
  <c r="AC6176" i="1"/>
  <c r="P6176" i="1"/>
  <c r="AC6184" i="1"/>
  <c r="P6184" i="1"/>
  <c r="AC6192" i="1"/>
  <c r="P6192" i="1"/>
  <c r="AC6200" i="1"/>
  <c r="P6200" i="1"/>
  <c r="AC6208" i="1"/>
  <c r="P6208" i="1"/>
  <c r="AC6216" i="1"/>
  <c r="P6216" i="1"/>
  <c r="AC6224" i="1"/>
  <c r="P6224" i="1"/>
  <c r="AC6232" i="1"/>
  <c r="P6232" i="1"/>
  <c r="AC6240" i="1"/>
  <c r="P6240" i="1"/>
  <c r="AC6248" i="1"/>
  <c r="P6248" i="1"/>
  <c r="AC6256" i="1"/>
  <c r="P6256" i="1"/>
  <c r="AC6264" i="1"/>
  <c r="P6264" i="1"/>
  <c r="AC6272" i="1"/>
  <c r="P6272" i="1"/>
  <c r="AC6280" i="1"/>
  <c r="P6280" i="1"/>
  <c r="AC6288" i="1"/>
  <c r="P6288" i="1"/>
  <c r="AC6296" i="1"/>
  <c r="P6296" i="1"/>
  <c r="AC6304" i="1"/>
  <c r="P6304" i="1"/>
  <c r="AC6312" i="1"/>
  <c r="P6312" i="1"/>
  <c r="AC6320" i="1"/>
  <c r="P6320" i="1"/>
  <c r="AC6328" i="1"/>
  <c r="P6328" i="1"/>
  <c r="AC6336" i="1"/>
  <c r="P6336" i="1"/>
  <c r="AC6344" i="1"/>
  <c r="P6344" i="1"/>
  <c r="AC6352" i="1"/>
  <c r="P6352" i="1"/>
  <c r="AC6360" i="1"/>
  <c r="P6360" i="1"/>
  <c r="AC6368" i="1"/>
  <c r="P6368" i="1"/>
  <c r="AC6376" i="1"/>
  <c r="P6376" i="1"/>
  <c r="AC6384" i="1"/>
  <c r="P6384" i="1"/>
  <c r="AC6392" i="1"/>
  <c r="P6392" i="1"/>
  <c r="AC6400" i="1"/>
  <c r="P6400" i="1"/>
  <c r="AC6408" i="1"/>
  <c r="P6408" i="1"/>
  <c r="AC6416" i="1"/>
  <c r="P6416" i="1"/>
  <c r="AC6424" i="1"/>
  <c r="P6424" i="1"/>
  <c r="AC6432" i="1"/>
  <c r="P6432" i="1"/>
  <c r="AC6440" i="1"/>
  <c r="P6440" i="1"/>
  <c r="AC6448" i="1"/>
  <c r="P6448" i="1"/>
  <c r="AC6456" i="1"/>
  <c r="P6456" i="1"/>
  <c r="AC6464" i="1"/>
  <c r="P6464" i="1"/>
  <c r="AC6472" i="1"/>
  <c r="P6472" i="1"/>
  <c r="AC6480" i="1"/>
  <c r="P6480" i="1"/>
  <c r="AC6488" i="1"/>
  <c r="P6488" i="1"/>
  <c r="AC6496" i="1"/>
  <c r="P6496" i="1"/>
  <c r="AC6504" i="1"/>
  <c r="P6504" i="1"/>
  <c r="AC6512" i="1"/>
  <c r="P6512" i="1"/>
  <c r="AC6520" i="1"/>
  <c r="P6520" i="1"/>
  <c r="AC6528" i="1"/>
  <c r="P6528" i="1"/>
  <c r="AC6536" i="1"/>
  <c r="P6536" i="1"/>
  <c r="AC6544" i="1"/>
  <c r="P6544" i="1"/>
  <c r="AC6552" i="1"/>
  <c r="P6552" i="1"/>
  <c r="AC6560" i="1"/>
  <c r="P6560" i="1"/>
  <c r="AC6568" i="1"/>
  <c r="P6568" i="1"/>
  <c r="AC6576" i="1"/>
  <c r="P6576" i="1"/>
  <c r="AC6584" i="1"/>
  <c r="P6584" i="1"/>
  <c r="AC6592" i="1"/>
  <c r="P6592" i="1"/>
  <c r="AC6600" i="1"/>
  <c r="P6600" i="1"/>
  <c r="AC6608" i="1"/>
  <c r="P6608" i="1"/>
  <c r="AC6616" i="1"/>
  <c r="P6616" i="1"/>
  <c r="AC6624" i="1"/>
  <c r="P6624" i="1"/>
  <c r="AC6632" i="1"/>
  <c r="P6632" i="1"/>
  <c r="AC6640" i="1"/>
  <c r="P6640" i="1"/>
  <c r="AC6648" i="1"/>
  <c r="P6648" i="1"/>
  <c r="AC6656" i="1"/>
  <c r="P6656" i="1"/>
  <c r="AC6664" i="1"/>
  <c r="P6664" i="1"/>
  <c r="AC6672" i="1"/>
  <c r="P6672" i="1"/>
  <c r="AC6680" i="1"/>
  <c r="P6680" i="1"/>
  <c r="AC6688" i="1"/>
  <c r="P6688" i="1"/>
  <c r="AC6696" i="1"/>
  <c r="P6696" i="1"/>
  <c r="AC6704" i="1"/>
  <c r="P6704" i="1"/>
  <c r="AC6712" i="1"/>
  <c r="P6712" i="1"/>
  <c r="AC6720" i="1"/>
  <c r="P6720" i="1"/>
  <c r="AC6728" i="1"/>
  <c r="P6728" i="1"/>
  <c r="AC6736" i="1"/>
  <c r="P6736" i="1"/>
  <c r="AC6744" i="1"/>
  <c r="P6744" i="1"/>
  <c r="AC6752" i="1"/>
  <c r="P6752" i="1"/>
  <c r="AC6760" i="1"/>
  <c r="P6760" i="1"/>
  <c r="AC6768" i="1"/>
  <c r="P6768" i="1"/>
  <c r="AC6776" i="1"/>
  <c r="P6776" i="1"/>
  <c r="AC6784" i="1"/>
  <c r="P6784" i="1"/>
  <c r="AC6792" i="1"/>
  <c r="P6792" i="1"/>
  <c r="AC6800" i="1"/>
  <c r="P6800" i="1"/>
  <c r="AC6808" i="1"/>
  <c r="P6808" i="1"/>
  <c r="AC6816" i="1"/>
  <c r="P6816" i="1"/>
  <c r="AC6824" i="1"/>
  <c r="P6824" i="1"/>
  <c r="AC6832" i="1"/>
  <c r="P6832" i="1"/>
  <c r="AC6840" i="1"/>
  <c r="P6840" i="1"/>
  <c r="AC6848" i="1"/>
  <c r="P6848" i="1"/>
  <c r="AC6856" i="1"/>
  <c r="P6856" i="1"/>
  <c r="AC6864" i="1"/>
  <c r="P6864" i="1"/>
  <c r="AC6872" i="1"/>
  <c r="P6872" i="1"/>
  <c r="AC6880" i="1"/>
  <c r="P6880" i="1"/>
  <c r="AC6888" i="1"/>
  <c r="P6888" i="1"/>
  <c r="AC6896" i="1"/>
  <c r="P6896" i="1"/>
  <c r="AC6904" i="1"/>
  <c r="P6904" i="1"/>
  <c r="AC6912" i="1"/>
  <c r="P6912" i="1"/>
  <c r="AC6920" i="1"/>
  <c r="P6920" i="1"/>
  <c r="AC6928" i="1"/>
  <c r="P6928" i="1"/>
  <c r="AC6936" i="1"/>
  <c r="P6936" i="1"/>
  <c r="AC6944" i="1"/>
  <c r="P6944" i="1"/>
  <c r="AC6952" i="1"/>
  <c r="P6952" i="1"/>
  <c r="AC6960" i="1"/>
  <c r="P6960" i="1"/>
  <c r="AC6968" i="1"/>
  <c r="P6968" i="1"/>
  <c r="AC6976" i="1"/>
  <c r="P6976" i="1"/>
  <c r="AC6984" i="1"/>
  <c r="P6984" i="1"/>
  <c r="AC6992" i="1"/>
  <c r="P6992" i="1"/>
  <c r="AC7000" i="1"/>
  <c r="P7000" i="1"/>
  <c r="AC7008" i="1"/>
  <c r="P7008" i="1"/>
  <c r="AC7016" i="1"/>
  <c r="P7016" i="1"/>
  <c r="AC7024" i="1"/>
  <c r="P7024" i="1"/>
  <c r="AC7032" i="1"/>
  <c r="P7032" i="1"/>
  <c r="AC7040" i="1"/>
  <c r="P7040" i="1"/>
  <c r="AC7048" i="1"/>
  <c r="P7048" i="1"/>
  <c r="AC7056" i="1"/>
  <c r="P7056" i="1"/>
  <c r="AC7064" i="1"/>
  <c r="P7064" i="1"/>
  <c r="AC7072" i="1"/>
  <c r="P7072" i="1"/>
  <c r="AC7080" i="1"/>
  <c r="P7080" i="1"/>
  <c r="AC7088" i="1"/>
  <c r="P7088" i="1"/>
  <c r="AC7096" i="1"/>
  <c r="P7096" i="1"/>
  <c r="AC7104" i="1"/>
  <c r="P7104" i="1"/>
  <c r="AC7112" i="1"/>
  <c r="P7112" i="1"/>
  <c r="AC7120" i="1"/>
  <c r="P7120" i="1"/>
  <c r="AC7128" i="1"/>
  <c r="P7128" i="1"/>
  <c r="AC7136" i="1"/>
  <c r="P7136" i="1"/>
  <c r="AC7144" i="1"/>
  <c r="P7144" i="1"/>
  <c r="AC7152" i="1"/>
  <c r="P7152" i="1"/>
  <c r="AC7160" i="1"/>
  <c r="P7160" i="1"/>
  <c r="AC7168" i="1"/>
  <c r="P7168" i="1"/>
  <c r="AC7176" i="1"/>
  <c r="P7176" i="1"/>
  <c r="AC7184" i="1"/>
  <c r="P7184" i="1"/>
  <c r="AC7192" i="1"/>
  <c r="P7192" i="1"/>
  <c r="AC7200" i="1"/>
  <c r="P7200" i="1"/>
  <c r="AC7208" i="1"/>
  <c r="P7208" i="1"/>
  <c r="AC7216" i="1"/>
  <c r="P7216" i="1"/>
  <c r="AC7224" i="1"/>
  <c r="P7224" i="1"/>
  <c r="AC7232" i="1"/>
  <c r="P7232" i="1"/>
  <c r="AC7240" i="1"/>
  <c r="P7240" i="1"/>
  <c r="AC7248" i="1"/>
  <c r="P7248" i="1"/>
  <c r="AC7256" i="1"/>
  <c r="P7256" i="1"/>
  <c r="AC7264" i="1"/>
  <c r="P7264" i="1"/>
  <c r="AC7272" i="1"/>
  <c r="P7272" i="1"/>
  <c r="AC7280" i="1"/>
  <c r="P7280" i="1"/>
  <c r="AC7288" i="1"/>
  <c r="P7288" i="1"/>
  <c r="AC7296" i="1"/>
  <c r="P7296" i="1"/>
  <c r="AC7304" i="1"/>
  <c r="P7304" i="1"/>
  <c r="AC7312" i="1"/>
  <c r="P7312" i="1"/>
  <c r="AC7320" i="1"/>
  <c r="P7320" i="1"/>
  <c r="AC7328" i="1"/>
  <c r="P7328" i="1"/>
  <c r="AC7336" i="1"/>
  <c r="P7336" i="1"/>
  <c r="AC7344" i="1"/>
  <c r="P7344" i="1"/>
  <c r="AC7352" i="1"/>
  <c r="P7352" i="1"/>
  <c r="AC7360" i="1"/>
  <c r="P7360" i="1"/>
  <c r="AC7368" i="1"/>
  <c r="P7368" i="1"/>
  <c r="AC7376" i="1"/>
  <c r="P7376" i="1"/>
  <c r="AC7384" i="1"/>
  <c r="P7384" i="1"/>
  <c r="AC7392" i="1"/>
  <c r="P7392" i="1"/>
  <c r="AC7400" i="1"/>
  <c r="P7400" i="1"/>
  <c r="AC7408" i="1"/>
  <c r="P7408" i="1"/>
  <c r="AC7416" i="1"/>
  <c r="P7416" i="1"/>
  <c r="AC7424" i="1"/>
  <c r="P7424" i="1"/>
  <c r="AC7432" i="1"/>
  <c r="P7432" i="1"/>
  <c r="AC7440" i="1"/>
  <c r="P7440" i="1"/>
  <c r="AC7448" i="1"/>
  <c r="P7448" i="1"/>
  <c r="AC7456" i="1"/>
  <c r="P7456" i="1"/>
  <c r="AC7464" i="1"/>
  <c r="P7464" i="1"/>
  <c r="AC7472" i="1"/>
  <c r="P7472" i="1"/>
  <c r="AC7480" i="1"/>
  <c r="P7480" i="1"/>
  <c r="AC7488" i="1"/>
  <c r="P7488" i="1"/>
  <c r="AC7496" i="1"/>
  <c r="P7496" i="1"/>
  <c r="AC7504" i="1"/>
  <c r="P7504" i="1"/>
  <c r="AC7512" i="1"/>
  <c r="P7512" i="1"/>
  <c r="AC7520" i="1"/>
  <c r="P7520" i="1"/>
  <c r="AC7528" i="1"/>
  <c r="P7528" i="1"/>
  <c r="AC7536" i="1"/>
  <c r="P7536" i="1"/>
  <c r="AC7544" i="1"/>
  <c r="P7544" i="1"/>
  <c r="AC7552" i="1"/>
  <c r="P7552" i="1"/>
  <c r="AC7560" i="1"/>
  <c r="P7560" i="1"/>
  <c r="AC7568" i="1"/>
  <c r="P7568" i="1"/>
  <c r="AC7576" i="1"/>
  <c r="P7576" i="1"/>
  <c r="AC7584" i="1"/>
  <c r="P7584" i="1"/>
  <c r="AC7592" i="1"/>
  <c r="P7592" i="1"/>
  <c r="AC7600" i="1"/>
  <c r="P7600" i="1"/>
  <c r="AC7608" i="1"/>
  <c r="P7608" i="1"/>
  <c r="AC7616" i="1"/>
  <c r="P7616" i="1"/>
  <c r="AC7624" i="1"/>
  <c r="P7624" i="1"/>
  <c r="AC7632" i="1"/>
  <c r="P7632" i="1"/>
  <c r="AC7640" i="1"/>
  <c r="P7640" i="1"/>
  <c r="AC7648" i="1"/>
  <c r="P7648" i="1"/>
  <c r="AC7656" i="1"/>
  <c r="P7656" i="1"/>
  <c r="AC7664" i="1"/>
  <c r="P7664" i="1"/>
  <c r="AC7672" i="1"/>
  <c r="P7672" i="1"/>
  <c r="AC7680" i="1"/>
  <c r="P7680" i="1"/>
  <c r="AC7688" i="1"/>
  <c r="P7688" i="1"/>
  <c r="AC7696" i="1"/>
  <c r="P7696" i="1"/>
  <c r="AC7704" i="1"/>
  <c r="P7704" i="1"/>
  <c r="AC7712" i="1"/>
  <c r="P7712" i="1"/>
  <c r="AC7720" i="1"/>
  <c r="P7720" i="1"/>
  <c r="AC7728" i="1"/>
  <c r="P7728" i="1"/>
  <c r="AC7736" i="1"/>
  <c r="P7736" i="1"/>
  <c r="AC7744" i="1"/>
  <c r="P7744" i="1"/>
  <c r="AC7752" i="1"/>
  <c r="P7752" i="1"/>
  <c r="AC7760" i="1"/>
  <c r="P7760" i="1"/>
  <c r="AC7768" i="1"/>
  <c r="P7768" i="1"/>
  <c r="AC7776" i="1"/>
  <c r="P7776" i="1"/>
  <c r="AC7784" i="1"/>
  <c r="P7784" i="1"/>
  <c r="AC7792" i="1"/>
  <c r="P7792" i="1"/>
  <c r="AC7800" i="1"/>
  <c r="P7800" i="1"/>
  <c r="AC7808" i="1"/>
  <c r="P7808" i="1"/>
  <c r="AC7816" i="1"/>
  <c r="P7816" i="1"/>
  <c r="AC7824" i="1"/>
  <c r="P7824" i="1"/>
  <c r="AC7832" i="1"/>
  <c r="P7832" i="1"/>
  <c r="AC7840" i="1"/>
  <c r="P7840" i="1"/>
  <c r="AC7848" i="1"/>
  <c r="P7848" i="1"/>
  <c r="AC7856" i="1"/>
  <c r="P7856" i="1"/>
  <c r="AC7864" i="1"/>
  <c r="P7864" i="1"/>
  <c r="AC7872" i="1"/>
  <c r="P7872" i="1"/>
  <c r="AC7880" i="1"/>
  <c r="P7880" i="1"/>
  <c r="AC7888" i="1"/>
  <c r="P7888" i="1"/>
  <c r="AC7896" i="1"/>
  <c r="P7896" i="1"/>
  <c r="AC7904" i="1"/>
  <c r="P7904" i="1"/>
  <c r="AC7912" i="1"/>
  <c r="P7912" i="1"/>
  <c r="AC7920" i="1"/>
  <c r="P7920" i="1"/>
  <c r="AC7928" i="1"/>
  <c r="P7928" i="1"/>
  <c r="AC7936" i="1"/>
  <c r="P7936" i="1"/>
  <c r="AC7944" i="1"/>
  <c r="P7944" i="1"/>
  <c r="AC7952" i="1"/>
  <c r="P7952" i="1"/>
  <c r="AC7960" i="1"/>
  <c r="P7960" i="1"/>
  <c r="AC7968" i="1"/>
  <c r="P7968" i="1"/>
  <c r="AC7976" i="1"/>
  <c r="P7976" i="1"/>
  <c r="AC7984" i="1"/>
  <c r="P7984" i="1"/>
  <c r="AC7992" i="1"/>
  <c r="P7992" i="1"/>
  <c r="AC8000" i="1"/>
  <c r="P8000" i="1"/>
  <c r="AC8008" i="1"/>
  <c r="P8008" i="1"/>
  <c r="AC8016" i="1"/>
  <c r="P8016" i="1"/>
  <c r="AC8024" i="1"/>
  <c r="P8024" i="1"/>
  <c r="AC8032" i="1"/>
  <c r="P8032" i="1"/>
  <c r="AC8040" i="1"/>
  <c r="P8040" i="1"/>
  <c r="AC8048" i="1"/>
  <c r="P8048" i="1"/>
  <c r="AC8056" i="1"/>
  <c r="P8056" i="1"/>
  <c r="AC8064" i="1"/>
  <c r="P8064" i="1"/>
  <c r="AC8072" i="1"/>
  <c r="P8072" i="1"/>
  <c r="AC8080" i="1"/>
  <c r="P8080" i="1"/>
  <c r="AC8088" i="1"/>
  <c r="P8088" i="1"/>
  <c r="AC8096" i="1"/>
  <c r="P8096" i="1"/>
  <c r="AC8104" i="1"/>
  <c r="P8104" i="1"/>
  <c r="AC8112" i="1"/>
  <c r="P8112" i="1"/>
  <c r="AC8120" i="1"/>
  <c r="P8120" i="1"/>
  <c r="AC8128" i="1"/>
  <c r="P8128" i="1"/>
  <c r="AC8136" i="1"/>
  <c r="P8136" i="1"/>
  <c r="AC8144" i="1"/>
  <c r="P8144" i="1"/>
  <c r="AC8152" i="1"/>
  <c r="P8152" i="1"/>
  <c r="AC8160" i="1"/>
  <c r="P8160" i="1"/>
  <c r="AC8168" i="1"/>
  <c r="P8168" i="1"/>
  <c r="AC8176" i="1"/>
  <c r="P8176" i="1"/>
  <c r="AC8184" i="1"/>
  <c r="P8184" i="1"/>
  <c r="AC8192" i="1"/>
  <c r="P8192" i="1"/>
  <c r="AC8200" i="1"/>
  <c r="P8200" i="1"/>
  <c r="AC8208" i="1"/>
  <c r="P8208" i="1"/>
  <c r="AC8216" i="1"/>
  <c r="P8216" i="1"/>
  <c r="AC8224" i="1"/>
  <c r="P8224" i="1"/>
  <c r="AC8232" i="1"/>
  <c r="P8232" i="1"/>
  <c r="AC8240" i="1"/>
  <c r="P8240" i="1"/>
  <c r="AC8248" i="1"/>
  <c r="P8248" i="1"/>
  <c r="AC8256" i="1"/>
  <c r="P8256" i="1"/>
  <c r="AC8264" i="1"/>
  <c r="P8264" i="1"/>
  <c r="AC8272" i="1"/>
  <c r="P8272" i="1"/>
  <c r="AC8280" i="1"/>
  <c r="P8280" i="1"/>
  <c r="AC8288" i="1"/>
  <c r="P8288" i="1"/>
  <c r="AC8296" i="1"/>
  <c r="P8296" i="1"/>
  <c r="AC8304" i="1"/>
  <c r="P8304" i="1"/>
  <c r="AC8312" i="1"/>
  <c r="P8312" i="1"/>
  <c r="AC8320" i="1"/>
  <c r="P8320" i="1"/>
  <c r="AC8328" i="1"/>
  <c r="P8328" i="1"/>
  <c r="AC8336" i="1"/>
  <c r="P8336" i="1"/>
  <c r="AC8344" i="1"/>
  <c r="P8344" i="1"/>
  <c r="AC8352" i="1"/>
  <c r="P8352" i="1"/>
  <c r="AC8360" i="1"/>
  <c r="P8360" i="1"/>
  <c r="AC8368" i="1"/>
  <c r="P8368" i="1"/>
  <c r="AC8376" i="1"/>
  <c r="P8376" i="1"/>
  <c r="AC8384" i="1"/>
  <c r="P8384" i="1"/>
  <c r="AC8392" i="1"/>
  <c r="P8392" i="1"/>
  <c r="AC8400" i="1"/>
  <c r="P8400" i="1"/>
  <c r="AC8408" i="1"/>
  <c r="P8408" i="1"/>
  <c r="AC8416" i="1"/>
  <c r="P8416" i="1"/>
  <c r="AC8424" i="1"/>
  <c r="P8424" i="1"/>
  <c r="AC8432" i="1"/>
  <c r="P8432" i="1"/>
  <c r="AC8440" i="1"/>
  <c r="P8440" i="1"/>
  <c r="AC8448" i="1"/>
  <c r="P8448" i="1"/>
  <c r="AC8456" i="1"/>
  <c r="P8456" i="1"/>
  <c r="AC8464" i="1"/>
  <c r="P8464" i="1"/>
  <c r="AC8472" i="1"/>
  <c r="P8472" i="1"/>
  <c r="AC8480" i="1"/>
  <c r="P8480" i="1"/>
  <c r="AC8488" i="1"/>
  <c r="P8488" i="1"/>
  <c r="AC8496" i="1"/>
  <c r="P8496" i="1"/>
  <c r="AC8504" i="1"/>
  <c r="P8504" i="1"/>
  <c r="AC8512" i="1"/>
  <c r="P8512" i="1"/>
  <c r="AC8520" i="1"/>
  <c r="P8520" i="1"/>
  <c r="AC8528" i="1"/>
  <c r="P8528" i="1"/>
  <c r="AC8536" i="1"/>
  <c r="P8536" i="1"/>
  <c r="AC8544" i="1"/>
  <c r="P8544" i="1"/>
  <c r="AC8552" i="1"/>
  <c r="P8552" i="1"/>
  <c r="AC8560" i="1"/>
  <c r="P8560" i="1"/>
  <c r="AC8568" i="1"/>
  <c r="P8568" i="1"/>
  <c r="AC8576" i="1"/>
  <c r="P8576" i="1"/>
  <c r="AC8584" i="1"/>
  <c r="P8584" i="1"/>
  <c r="AC8592" i="1"/>
  <c r="P8592" i="1"/>
  <c r="AC8600" i="1"/>
  <c r="P8600" i="1"/>
  <c r="AC8608" i="1"/>
  <c r="P8608" i="1"/>
  <c r="AC8616" i="1"/>
  <c r="P8616" i="1"/>
  <c r="AC8624" i="1"/>
  <c r="P8624" i="1"/>
  <c r="AC8632" i="1"/>
  <c r="P8632" i="1"/>
  <c r="AC8640" i="1"/>
  <c r="P8640" i="1"/>
  <c r="AC8648" i="1"/>
  <c r="P8648" i="1"/>
  <c r="AC8656" i="1"/>
  <c r="P8656" i="1"/>
  <c r="AC8664" i="1"/>
  <c r="P8664" i="1"/>
  <c r="AC8672" i="1"/>
  <c r="P8672" i="1"/>
  <c r="AC8680" i="1"/>
  <c r="P8680" i="1"/>
  <c r="AC8688" i="1"/>
  <c r="P8688" i="1"/>
  <c r="AC8696" i="1"/>
  <c r="P8696" i="1"/>
  <c r="AC8704" i="1"/>
  <c r="P8704" i="1"/>
  <c r="AC8712" i="1"/>
  <c r="P8712" i="1"/>
  <c r="AC8720" i="1"/>
  <c r="P8720" i="1"/>
  <c r="AC8728" i="1"/>
  <c r="P8728" i="1"/>
  <c r="AC8736" i="1"/>
  <c r="P8736" i="1"/>
  <c r="AC8744" i="1"/>
  <c r="P8744" i="1"/>
  <c r="AC8752" i="1"/>
  <c r="P8752" i="1"/>
  <c r="AC8760" i="1"/>
  <c r="P8760" i="1"/>
  <c r="AC8768" i="1"/>
  <c r="P8768" i="1"/>
  <c r="AC8776" i="1"/>
  <c r="P8776" i="1"/>
  <c r="AC8784" i="1"/>
  <c r="P8784" i="1"/>
  <c r="AC8792" i="1"/>
  <c r="P8792" i="1"/>
  <c r="AC8800" i="1"/>
  <c r="P8800" i="1"/>
  <c r="AC8808" i="1"/>
  <c r="P8808" i="1"/>
  <c r="AC8816" i="1"/>
  <c r="P8816" i="1"/>
  <c r="AC8824" i="1"/>
  <c r="P8824" i="1"/>
  <c r="AC8832" i="1"/>
  <c r="P8832" i="1"/>
  <c r="AC8840" i="1"/>
  <c r="P8840" i="1"/>
  <c r="AC8848" i="1"/>
  <c r="P8848" i="1"/>
  <c r="AC8856" i="1"/>
  <c r="P8856" i="1"/>
  <c r="AC8864" i="1"/>
  <c r="P8864" i="1"/>
  <c r="AC8872" i="1"/>
  <c r="P8872" i="1"/>
  <c r="AC8880" i="1"/>
  <c r="P8880" i="1"/>
  <c r="AC8888" i="1"/>
  <c r="P8888" i="1"/>
  <c r="AC8896" i="1"/>
  <c r="P8896" i="1"/>
  <c r="AC8904" i="1"/>
  <c r="P8904" i="1"/>
  <c r="AC8912" i="1"/>
  <c r="P8912" i="1"/>
  <c r="AC8920" i="1"/>
  <c r="P8920" i="1"/>
  <c r="AC8928" i="1"/>
  <c r="P8928" i="1"/>
  <c r="AC8936" i="1"/>
  <c r="P8936" i="1"/>
  <c r="AC8944" i="1"/>
  <c r="P8944" i="1"/>
  <c r="AC8952" i="1"/>
  <c r="P8952" i="1"/>
  <c r="AC8960" i="1"/>
  <c r="P8960" i="1"/>
  <c r="AC8968" i="1"/>
  <c r="P8968" i="1"/>
  <c r="AC8976" i="1"/>
  <c r="P8976" i="1"/>
  <c r="AC8984" i="1"/>
  <c r="P8984" i="1"/>
  <c r="AC8992" i="1"/>
  <c r="P8992" i="1"/>
  <c r="AC9000" i="1"/>
  <c r="P9000" i="1"/>
  <c r="AC9008" i="1"/>
  <c r="P9008" i="1"/>
  <c r="AC9016" i="1"/>
  <c r="P9016" i="1"/>
  <c r="AC9024" i="1"/>
  <c r="P9024" i="1"/>
  <c r="AC9032" i="1"/>
  <c r="P9032" i="1"/>
  <c r="AC9040" i="1"/>
  <c r="P9040" i="1"/>
  <c r="AC9048" i="1"/>
  <c r="P9048" i="1"/>
  <c r="AC9056" i="1"/>
  <c r="P9056" i="1"/>
  <c r="AC9064" i="1"/>
  <c r="P9064" i="1"/>
  <c r="AC9072" i="1"/>
  <c r="P9072" i="1"/>
  <c r="AC9080" i="1"/>
  <c r="P9080" i="1"/>
  <c r="AC9088" i="1"/>
  <c r="P9088" i="1"/>
  <c r="AC9096" i="1"/>
  <c r="P9096" i="1"/>
  <c r="AC9104" i="1"/>
  <c r="P9104" i="1"/>
  <c r="AC9112" i="1"/>
  <c r="P9112" i="1"/>
  <c r="AC9120" i="1"/>
  <c r="P9120" i="1"/>
  <c r="AC9128" i="1"/>
  <c r="P9128" i="1"/>
  <c r="AC9136" i="1"/>
  <c r="P9136" i="1"/>
  <c r="AC9144" i="1"/>
  <c r="P9144" i="1"/>
  <c r="AC9152" i="1"/>
  <c r="P9152" i="1"/>
  <c r="AC9160" i="1"/>
  <c r="P9160" i="1"/>
  <c r="AC9168" i="1"/>
  <c r="P9168" i="1"/>
  <c r="AC9176" i="1"/>
  <c r="P9176" i="1"/>
  <c r="AC9184" i="1"/>
  <c r="P9184" i="1"/>
  <c r="AC9192" i="1"/>
  <c r="P9192" i="1"/>
  <c r="AC9200" i="1"/>
  <c r="P9200" i="1"/>
  <c r="AC9208" i="1"/>
  <c r="P9208" i="1"/>
  <c r="AC9216" i="1"/>
  <c r="P9216" i="1"/>
  <c r="AC9224" i="1"/>
  <c r="P9224" i="1"/>
  <c r="AC9232" i="1"/>
  <c r="P9232" i="1"/>
  <c r="AC9240" i="1"/>
  <c r="P9240" i="1"/>
  <c r="AC9248" i="1"/>
  <c r="P9248" i="1"/>
  <c r="AC9256" i="1"/>
  <c r="P9256" i="1"/>
  <c r="AC9264" i="1"/>
  <c r="P9264" i="1"/>
  <c r="AC9272" i="1"/>
  <c r="P9272" i="1"/>
  <c r="AC9280" i="1"/>
  <c r="P9280" i="1"/>
  <c r="AC9288" i="1"/>
  <c r="P9288" i="1"/>
  <c r="AC9296" i="1"/>
  <c r="P9296" i="1"/>
  <c r="AC9304" i="1"/>
  <c r="P9304" i="1"/>
  <c r="AC9312" i="1"/>
  <c r="P9312" i="1"/>
  <c r="AC4097" i="1"/>
  <c r="P4097" i="1"/>
  <c r="AC4105" i="1"/>
  <c r="P4105" i="1"/>
  <c r="AC4113" i="1"/>
  <c r="P4113" i="1"/>
  <c r="AC4121" i="1"/>
  <c r="P4121" i="1"/>
  <c r="AC4129" i="1"/>
  <c r="P4129" i="1"/>
  <c r="AC4137" i="1"/>
  <c r="P4137" i="1"/>
  <c r="AC4145" i="1"/>
  <c r="P4145" i="1"/>
  <c r="AC4153" i="1"/>
  <c r="P4153" i="1"/>
  <c r="AC4161" i="1"/>
  <c r="P4161" i="1"/>
  <c r="AC4169" i="1"/>
  <c r="P4169" i="1"/>
  <c r="AC4177" i="1"/>
  <c r="P4177" i="1"/>
  <c r="AC4185" i="1"/>
  <c r="P4185" i="1"/>
  <c r="AC4193" i="1"/>
  <c r="P4193" i="1"/>
  <c r="AC4201" i="1"/>
  <c r="P4201" i="1"/>
  <c r="AC4209" i="1"/>
  <c r="P4209" i="1"/>
  <c r="AC4217" i="1"/>
  <c r="P4217" i="1"/>
  <c r="AC4225" i="1"/>
  <c r="P4225" i="1"/>
  <c r="AC4233" i="1"/>
  <c r="P4233" i="1"/>
  <c r="AC4241" i="1"/>
  <c r="P4241" i="1"/>
  <c r="AC4249" i="1"/>
  <c r="P4249" i="1"/>
  <c r="AC4257" i="1"/>
  <c r="P4257" i="1"/>
  <c r="AC4265" i="1"/>
  <c r="P4265" i="1"/>
  <c r="AC4273" i="1"/>
  <c r="P4273" i="1"/>
  <c r="AC4281" i="1"/>
  <c r="P4281" i="1"/>
  <c r="AC4289" i="1"/>
  <c r="P4289" i="1"/>
  <c r="AC4297" i="1"/>
  <c r="P4297" i="1"/>
  <c r="AC4305" i="1"/>
  <c r="P4305" i="1"/>
  <c r="AC4313" i="1"/>
  <c r="P4313" i="1"/>
  <c r="AC4321" i="1"/>
  <c r="P4321" i="1"/>
  <c r="AC4329" i="1"/>
  <c r="P4329" i="1"/>
  <c r="AC4337" i="1"/>
  <c r="P4337" i="1"/>
  <c r="AC4345" i="1"/>
  <c r="P4345" i="1"/>
  <c r="AC4353" i="1"/>
  <c r="P4353" i="1"/>
  <c r="AC4361" i="1"/>
  <c r="P4361" i="1"/>
  <c r="AC4369" i="1"/>
  <c r="P4369" i="1"/>
  <c r="AC4377" i="1"/>
  <c r="P4377" i="1"/>
  <c r="AC4385" i="1"/>
  <c r="P4385" i="1"/>
  <c r="AC4393" i="1"/>
  <c r="P4393" i="1"/>
  <c r="AC4401" i="1"/>
  <c r="P4401" i="1"/>
  <c r="AC4409" i="1"/>
  <c r="P4409" i="1"/>
  <c r="AC4417" i="1"/>
  <c r="P4417" i="1"/>
  <c r="AC4425" i="1"/>
  <c r="P4425" i="1"/>
  <c r="AC4433" i="1"/>
  <c r="P4433" i="1"/>
  <c r="AC4441" i="1"/>
  <c r="P4441" i="1"/>
  <c r="AC4449" i="1"/>
  <c r="P4449" i="1"/>
  <c r="AC4457" i="1"/>
  <c r="P4457" i="1"/>
  <c r="AC4465" i="1"/>
  <c r="P4465" i="1"/>
  <c r="AC4473" i="1"/>
  <c r="P4473" i="1"/>
  <c r="AC4481" i="1"/>
  <c r="P4481" i="1"/>
  <c r="AC4489" i="1"/>
  <c r="P4489" i="1"/>
  <c r="AC4497" i="1"/>
  <c r="P4497" i="1"/>
  <c r="AC4505" i="1"/>
  <c r="P4505" i="1"/>
  <c r="AC4513" i="1"/>
  <c r="P4513" i="1"/>
  <c r="AC4521" i="1"/>
  <c r="P4521" i="1"/>
  <c r="AC4529" i="1"/>
  <c r="P4529" i="1"/>
  <c r="AC4537" i="1"/>
  <c r="P4537" i="1"/>
  <c r="AC4545" i="1"/>
  <c r="P4545" i="1"/>
  <c r="AC4553" i="1"/>
  <c r="P4553" i="1"/>
  <c r="AC4561" i="1"/>
  <c r="P4561" i="1"/>
  <c r="AC4569" i="1"/>
  <c r="P4569" i="1"/>
  <c r="AC4577" i="1"/>
  <c r="P4577" i="1"/>
  <c r="AC4585" i="1"/>
  <c r="P4585" i="1"/>
  <c r="AC4593" i="1"/>
  <c r="P4593" i="1"/>
  <c r="AC4601" i="1"/>
  <c r="P4601" i="1"/>
  <c r="AC4609" i="1"/>
  <c r="P4609" i="1"/>
  <c r="AC4617" i="1"/>
  <c r="P4617" i="1"/>
  <c r="AC4625" i="1"/>
  <c r="P4625" i="1"/>
  <c r="AC4633" i="1"/>
  <c r="P4633" i="1"/>
  <c r="AC4641" i="1"/>
  <c r="P4641" i="1"/>
  <c r="AC4649" i="1"/>
  <c r="P4649" i="1"/>
  <c r="AC4657" i="1"/>
  <c r="P4657" i="1"/>
  <c r="AC4665" i="1"/>
  <c r="P4665" i="1"/>
  <c r="AC4673" i="1"/>
  <c r="P4673" i="1"/>
  <c r="AC4681" i="1"/>
  <c r="P4681" i="1"/>
  <c r="AC4689" i="1"/>
  <c r="P4689" i="1"/>
  <c r="AC4697" i="1"/>
  <c r="P4697" i="1"/>
  <c r="AC4705" i="1"/>
  <c r="P4705" i="1"/>
  <c r="AC4713" i="1"/>
  <c r="P4713" i="1"/>
  <c r="AC4721" i="1"/>
  <c r="P4721" i="1"/>
  <c r="AC4729" i="1"/>
  <c r="P4729" i="1"/>
  <c r="AC4737" i="1"/>
  <c r="P4737" i="1"/>
  <c r="AC4745" i="1"/>
  <c r="P4745" i="1"/>
  <c r="AC4753" i="1"/>
  <c r="P4753" i="1"/>
  <c r="AC4761" i="1"/>
  <c r="P4761" i="1"/>
  <c r="AC4769" i="1"/>
  <c r="P4769" i="1"/>
  <c r="AC4777" i="1"/>
  <c r="P4777" i="1"/>
  <c r="AC4785" i="1"/>
  <c r="P4785" i="1"/>
  <c r="AC4793" i="1"/>
  <c r="P4793" i="1"/>
  <c r="AC4801" i="1"/>
  <c r="P4801" i="1"/>
  <c r="AC4809" i="1"/>
  <c r="P4809" i="1"/>
  <c r="AC4817" i="1"/>
  <c r="P4817" i="1"/>
  <c r="AC4825" i="1"/>
  <c r="P4825" i="1"/>
  <c r="AC4833" i="1"/>
  <c r="P4833" i="1"/>
  <c r="AC4841" i="1"/>
  <c r="P4841" i="1"/>
  <c r="AC4849" i="1"/>
  <c r="P4849" i="1"/>
  <c r="AC4857" i="1"/>
  <c r="P4857" i="1"/>
  <c r="AC4865" i="1"/>
  <c r="P4865" i="1"/>
  <c r="AC4873" i="1"/>
  <c r="P4873" i="1"/>
  <c r="AC4881" i="1"/>
  <c r="P4881" i="1"/>
  <c r="AC4889" i="1"/>
  <c r="P4889" i="1"/>
  <c r="AC4897" i="1"/>
  <c r="P4897" i="1"/>
  <c r="AC4905" i="1"/>
  <c r="P4905" i="1"/>
  <c r="AC4913" i="1"/>
  <c r="P4913" i="1"/>
  <c r="AC4921" i="1"/>
  <c r="P4921" i="1"/>
  <c r="AC4929" i="1"/>
  <c r="P4929" i="1"/>
  <c r="AC4937" i="1"/>
  <c r="P4937" i="1"/>
  <c r="AC4945" i="1"/>
  <c r="P4945" i="1"/>
  <c r="AC4953" i="1"/>
  <c r="P4953" i="1"/>
  <c r="AC4961" i="1"/>
  <c r="P4961" i="1"/>
  <c r="AC4969" i="1"/>
  <c r="P4969" i="1"/>
  <c r="AC4977" i="1"/>
  <c r="P4977" i="1"/>
  <c r="AC4985" i="1"/>
  <c r="P4985" i="1"/>
  <c r="AC4993" i="1"/>
  <c r="P4993" i="1"/>
  <c r="AC5001" i="1"/>
  <c r="P5001" i="1"/>
  <c r="AC5009" i="1"/>
  <c r="P5009" i="1"/>
  <c r="AC5017" i="1"/>
  <c r="P5017" i="1"/>
  <c r="AC5025" i="1"/>
  <c r="P5025" i="1"/>
  <c r="AC5033" i="1"/>
  <c r="P5033" i="1"/>
  <c r="AC5041" i="1"/>
  <c r="P5041" i="1"/>
  <c r="AC5049" i="1"/>
  <c r="P5049" i="1"/>
  <c r="AC5057" i="1"/>
  <c r="P5057" i="1"/>
  <c r="AC5065" i="1"/>
  <c r="P5065" i="1"/>
  <c r="AC5073" i="1"/>
  <c r="P5073" i="1"/>
  <c r="AC5081" i="1"/>
  <c r="P5081" i="1"/>
  <c r="AC5089" i="1"/>
  <c r="P5089" i="1"/>
  <c r="AC5097" i="1"/>
  <c r="P5097" i="1"/>
  <c r="AC5105" i="1"/>
  <c r="P5105" i="1"/>
  <c r="AC5113" i="1"/>
  <c r="P5113" i="1"/>
  <c r="AC5121" i="1"/>
  <c r="P5121" i="1"/>
  <c r="AC5129" i="1"/>
  <c r="P5129" i="1"/>
  <c r="AC5137" i="1"/>
  <c r="P5137" i="1"/>
  <c r="AC5145" i="1"/>
  <c r="P5145" i="1"/>
  <c r="AC5153" i="1"/>
  <c r="P5153" i="1"/>
  <c r="AC5161" i="1"/>
  <c r="P5161" i="1"/>
  <c r="AC5169" i="1"/>
  <c r="P5169" i="1"/>
  <c r="AC5177" i="1"/>
  <c r="P5177" i="1"/>
  <c r="AC5185" i="1"/>
  <c r="P5185" i="1"/>
  <c r="AC5193" i="1"/>
  <c r="P5193" i="1"/>
  <c r="AC5201" i="1"/>
  <c r="P5201" i="1"/>
  <c r="AC5209" i="1"/>
  <c r="P5209" i="1"/>
  <c r="AC5217" i="1"/>
  <c r="P5217" i="1"/>
  <c r="AC5225" i="1"/>
  <c r="P5225" i="1"/>
  <c r="AC5233" i="1"/>
  <c r="P5233" i="1"/>
  <c r="AC5241" i="1"/>
  <c r="P5241" i="1"/>
  <c r="AC5249" i="1"/>
  <c r="P5249" i="1"/>
  <c r="AC5257" i="1"/>
  <c r="P5257" i="1"/>
  <c r="AC5265" i="1"/>
  <c r="P5265" i="1"/>
  <c r="AC5273" i="1"/>
  <c r="P5273" i="1"/>
  <c r="AC5281" i="1"/>
  <c r="P5281" i="1"/>
  <c r="AC5289" i="1"/>
  <c r="P5289" i="1"/>
  <c r="AC5297" i="1"/>
  <c r="P5297" i="1"/>
  <c r="AC5305" i="1"/>
  <c r="P5305" i="1"/>
  <c r="AC5313" i="1"/>
  <c r="P5313" i="1"/>
  <c r="AC5321" i="1"/>
  <c r="P5321" i="1"/>
  <c r="AC5329" i="1"/>
  <c r="P5329" i="1"/>
  <c r="AC5337" i="1"/>
  <c r="P5337" i="1"/>
  <c r="AC5345" i="1"/>
  <c r="P5345" i="1"/>
  <c r="AC5353" i="1"/>
  <c r="P5353" i="1"/>
  <c r="AC5361" i="1"/>
  <c r="P5361" i="1"/>
  <c r="AC5369" i="1"/>
  <c r="P5369" i="1"/>
  <c r="AC5377" i="1"/>
  <c r="P5377" i="1"/>
  <c r="AC5385" i="1"/>
  <c r="P5385" i="1"/>
  <c r="AC5393" i="1"/>
  <c r="P5393" i="1"/>
  <c r="AC5401" i="1"/>
  <c r="P5401" i="1"/>
  <c r="AC5409" i="1"/>
  <c r="P5409" i="1"/>
  <c r="AC5417" i="1"/>
  <c r="P5417" i="1"/>
  <c r="AC5425" i="1"/>
  <c r="P5425" i="1"/>
  <c r="AC5433" i="1"/>
  <c r="P5433" i="1"/>
  <c r="AC5441" i="1"/>
  <c r="P5441" i="1"/>
  <c r="AC5449" i="1"/>
  <c r="P5449" i="1"/>
  <c r="AC5457" i="1"/>
  <c r="P5457" i="1"/>
  <c r="AC5465" i="1"/>
  <c r="P5465" i="1"/>
  <c r="AC5473" i="1"/>
  <c r="P5473" i="1"/>
  <c r="AC5481" i="1"/>
  <c r="P5481" i="1"/>
  <c r="AC5489" i="1"/>
  <c r="P5489" i="1"/>
  <c r="AC5497" i="1"/>
  <c r="P5497" i="1"/>
  <c r="AC5505" i="1"/>
  <c r="P5505" i="1"/>
  <c r="AC5513" i="1"/>
  <c r="P5513" i="1"/>
  <c r="AC5521" i="1"/>
  <c r="P5521" i="1"/>
  <c r="AC5529" i="1"/>
  <c r="P5529" i="1"/>
  <c r="AC5537" i="1"/>
  <c r="P5537" i="1"/>
  <c r="AC5545" i="1"/>
  <c r="P5545" i="1"/>
  <c r="AC5553" i="1"/>
  <c r="P5553" i="1"/>
  <c r="AC5561" i="1"/>
  <c r="P5561" i="1"/>
  <c r="AC5569" i="1"/>
  <c r="P5569" i="1"/>
  <c r="AC5577" i="1"/>
  <c r="P5577" i="1"/>
  <c r="AC5585" i="1"/>
  <c r="P5585" i="1"/>
  <c r="AC5593" i="1"/>
  <c r="P5593" i="1"/>
  <c r="AC5601" i="1"/>
  <c r="P5601" i="1"/>
  <c r="AC5609" i="1"/>
  <c r="P5609" i="1"/>
  <c r="AC5617" i="1"/>
  <c r="P5617" i="1"/>
  <c r="AC5625" i="1"/>
  <c r="P5625" i="1"/>
  <c r="AC5633" i="1"/>
  <c r="P5633" i="1"/>
  <c r="AC5641" i="1"/>
  <c r="P5641" i="1"/>
  <c r="AC5649" i="1"/>
  <c r="P5649" i="1"/>
  <c r="AC5657" i="1"/>
  <c r="P5657" i="1"/>
  <c r="AC5665" i="1"/>
  <c r="P5665" i="1"/>
  <c r="AC5673" i="1"/>
  <c r="P5673" i="1"/>
  <c r="AC5681" i="1"/>
  <c r="P5681" i="1"/>
  <c r="AC5689" i="1"/>
  <c r="P5689" i="1"/>
  <c r="AC5697" i="1"/>
  <c r="P5697" i="1"/>
  <c r="AC5705" i="1"/>
  <c r="P5705" i="1"/>
  <c r="AC5713" i="1"/>
  <c r="P5713" i="1"/>
  <c r="AC5721" i="1"/>
  <c r="P5721" i="1"/>
  <c r="AC5729" i="1"/>
  <c r="P5729" i="1"/>
  <c r="AC5737" i="1"/>
  <c r="P5737" i="1"/>
  <c r="AC5745" i="1"/>
  <c r="P5745" i="1"/>
  <c r="AC5753" i="1"/>
  <c r="P5753" i="1"/>
  <c r="AC5761" i="1"/>
  <c r="P5761" i="1"/>
  <c r="AC5769" i="1"/>
  <c r="P5769" i="1"/>
  <c r="AC5777" i="1"/>
  <c r="P5777" i="1"/>
  <c r="AC5785" i="1"/>
  <c r="P5785" i="1"/>
  <c r="AC5793" i="1"/>
  <c r="P5793" i="1"/>
  <c r="AC5801" i="1"/>
  <c r="P5801" i="1"/>
  <c r="AC5809" i="1"/>
  <c r="P5809" i="1"/>
  <c r="AC5817" i="1"/>
  <c r="P5817" i="1"/>
  <c r="AC5825" i="1"/>
  <c r="P5825" i="1"/>
  <c r="AC5833" i="1"/>
  <c r="P5833" i="1"/>
  <c r="AC5841" i="1"/>
  <c r="P5841" i="1"/>
  <c r="AC5849" i="1"/>
  <c r="P5849" i="1"/>
  <c r="AC5857" i="1"/>
  <c r="P5857" i="1"/>
  <c r="AC5865" i="1"/>
  <c r="P5865" i="1"/>
  <c r="AC5873" i="1"/>
  <c r="P5873" i="1"/>
  <c r="AC5881" i="1"/>
  <c r="P5881" i="1"/>
  <c r="AC5889" i="1"/>
  <c r="P5889" i="1"/>
  <c r="AC5897" i="1"/>
  <c r="P5897" i="1"/>
  <c r="AC5905" i="1"/>
  <c r="P5905" i="1"/>
  <c r="AC5913" i="1"/>
  <c r="P5913" i="1"/>
  <c r="AC5921" i="1"/>
  <c r="P5921" i="1"/>
  <c r="AC5929" i="1"/>
  <c r="P5929" i="1"/>
  <c r="AC5937" i="1"/>
  <c r="P5937" i="1"/>
  <c r="AC5945" i="1"/>
  <c r="P5945" i="1"/>
  <c r="AC5953" i="1"/>
  <c r="P5953" i="1"/>
  <c r="AC5961" i="1"/>
  <c r="P5961" i="1"/>
  <c r="AC5969" i="1"/>
  <c r="P5969" i="1"/>
  <c r="AC5977" i="1"/>
  <c r="P5977" i="1"/>
  <c r="AC5985" i="1"/>
  <c r="P5985" i="1"/>
  <c r="AC5993" i="1"/>
  <c r="P5993" i="1"/>
  <c r="AC6001" i="1"/>
  <c r="P6001" i="1"/>
  <c r="AC6009" i="1"/>
  <c r="P6009" i="1"/>
  <c r="AC6017" i="1"/>
  <c r="P6017" i="1"/>
  <c r="AC6025" i="1"/>
  <c r="P6025" i="1"/>
  <c r="AC6033" i="1"/>
  <c r="P6033" i="1"/>
  <c r="AC6041" i="1"/>
  <c r="P6041" i="1"/>
  <c r="AC6049" i="1"/>
  <c r="P6049" i="1"/>
  <c r="AC6057" i="1"/>
  <c r="P6057" i="1"/>
  <c r="AC6065" i="1"/>
  <c r="P6065" i="1"/>
  <c r="AC6073" i="1"/>
  <c r="P6073" i="1"/>
  <c r="AC6081" i="1"/>
  <c r="P6081" i="1"/>
  <c r="AC6089" i="1"/>
  <c r="P6089" i="1"/>
  <c r="AC6097" i="1"/>
  <c r="P6097" i="1"/>
  <c r="AC6105" i="1"/>
  <c r="P6105" i="1"/>
  <c r="AC6113" i="1"/>
  <c r="P6113" i="1"/>
  <c r="AC6121" i="1"/>
  <c r="P6121" i="1"/>
  <c r="AC6129" i="1"/>
  <c r="P6129" i="1"/>
  <c r="AC6137" i="1"/>
  <c r="P6137" i="1"/>
  <c r="AC6145" i="1"/>
  <c r="P6145" i="1"/>
  <c r="AC6153" i="1"/>
  <c r="P6153" i="1"/>
  <c r="AC6161" i="1"/>
  <c r="P6161" i="1"/>
  <c r="AC6169" i="1"/>
  <c r="P6169" i="1"/>
  <c r="AC6177" i="1"/>
  <c r="P6177" i="1"/>
  <c r="AC6185" i="1"/>
  <c r="P6185" i="1"/>
  <c r="AC6193" i="1"/>
  <c r="P6193" i="1"/>
  <c r="AC6201" i="1"/>
  <c r="P6201" i="1"/>
  <c r="AC6209" i="1"/>
  <c r="P6209" i="1"/>
  <c r="AC6217" i="1"/>
  <c r="P6217" i="1"/>
  <c r="AC6225" i="1"/>
  <c r="P6225" i="1"/>
  <c r="AC6233" i="1"/>
  <c r="P6233" i="1"/>
  <c r="AC6241" i="1"/>
  <c r="P6241" i="1"/>
  <c r="AC6249" i="1"/>
  <c r="P6249" i="1"/>
  <c r="AC6257" i="1"/>
  <c r="P6257" i="1"/>
  <c r="AC6265" i="1"/>
  <c r="P6265" i="1"/>
  <c r="AC6273" i="1"/>
  <c r="P6273" i="1"/>
  <c r="AC6281" i="1"/>
  <c r="P6281" i="1"/>
  <c r="AC6289" i="1"/>
  <c r="P6289" i="1"/>
  <c r="AC6297" i="1"/>
  <c r="P6297" i="1"/>
  <c r="AC6305" i="1"/>
  <c r="P6305" i="1"/>
  <c r="AC6313" i="1"/>
  <c r="P6313" i="1"/>
  <c r="AC6321" i="1"/>
  <c r="P6321" i="1"/>
  <c r="AC6329" i="1"/>
  <c r="P6329" i="1"/>
  <c r="AC6337" i="1"/>
  <c r="P6337" i="1"/>
  <c r="AC6345" i="1"/>
  <c r="P6345" i="1"/>
  <c r="AC6353" i="1"/>
  <c r="P6353" i="1"/>
  <c r="AC6361" i="1"/>
  <c r="P6361" i="1"/>
  <c r="AC6369" i="1"/>
  <c r="P6369" i="1"/>
  <c r="AC6377" i="1"/>
  <c r="P6377" i="1"/>
  <c r="AC6385" i="1"/>
  <c r="P6385" i="1"/>
  <c r="AC6393" i="1"/>
  <c r="P6393" i="1"/>
  <c r="AC6401" i="1"/>
  <c r="P6401" i="1"/>
  <c r="AC6409" i="1"/>
  <c r="P6409" i="1"/>
  <c r="AC6417" i="1"/>
  <c r="P6417" i="1"/>
  <c r="AC6425" i="1"/>
  <c r="P6425" i="1"/>
  <c r="AC6433" i="1"/>
  <c r="P6433" i="1"/>
  <c r="AC6441" i="1"/>
  <c r="P6441" i="1"/>
  <c r="AC6449" i="1"/>
  <c r="P6449" i="1"/>
  <c r="AC6457" i="1"/>
  <c r="P6457" i="1"/>
  <c r="AC6465" i="1"/>
  <c r="P6465" i="1"/>
  <c r="AC6473" i="1"/>
  <c r="P6473" i="1"/>
  <c r="AC6481" i="1"/>
  <c r="P6481" i="1"/>
  <c r="AC6489" i="1"/>
  <c r="P6489" i="1"/>
  <c r="AC6497" i="1"/>
  <c r="P6497" i="1"/>
  <c r="AC6505" i="1"/>
  <c r="P6505" i="1"/>
  <c r="AC6513" i="1"/>
  <c r="P6513" i="1"/>
  <c r="AC6521" i="1"/>
  <c r="P6521" i="1"/>
  <c r="AC6529" i="1"/>
  <c r="P6529" i="1"/>
  <c r="AC6537" i="1"/>
  <c r="P6537" i="1"/>
  <c r="AC6545" i="1"/>
  <c r="P6545" i="1"/>
  <c r="AC6553" i="1"/>
  <c r="P6553" i="1"/>
  <c r="AC6561" i="1"/>
  <c r="P6561" i="1"/>
  <c r="AC6569" i="1"/>
  <c r="P6569" i="1"/>
  <c r="AC6577" i="1"/>
  <c r="P6577" i="1"/>
  <c r="AC6585" i="1"/>
  <c r="P6585" i="1"/>
  <c r="AC6593" i="1"/>
  <c r="P6593" i="1"/>
  <c r="AC6601" i="1"/>
  <c r="P6601" i="1"/>
  <c r="AC6609" i="1"/>
  <c r="P6609" i="1"/>
  <c r="AC6617" i="1"/>
  <c r="P6617" i="1"/>
  <c r="AC6625" i="1"/>
  <c r="P6625" i="1"/>
  <c r="AC6633" i="1"/>
  <c r="P6633" i="1"/>
  <c r="AC6641" i="1"/>
  <c r="P6641" i="1"/>
  <c r="AC6649" i="1"/>
  <c r="P6649" i="1"/>
  <c r="AC6657" i="1"/>
  <c r="P6657" i="1"/>
  <c r="AC6665" i="1"/>
  <c r="P6665" i="1"/>
  <c r="AC6673" i="1"/>
  <c r="P6673" i="1"/>
  <c r="AC6681" i="1"/>
  <c r="P6681" i="1"/>
  <c r="AC6689" i="1"/>
  <c r="P6689" i="1"/>
  <c r="AC6697" i="1"/>
  <c r="P6697" i="1"/>
  <c r="AC6705" i="1"/>
  <c r="P6705" i="1"/>
  <c r="AC6713" i="1"/>
  <c r="P6713" i="1"/>
  <c r="AC6721" i="1"/>
  <c r="P6721" i="1"/>
  <c r="AC6729" i="1"/>
  <c r="P6729" i="1"/>
  <c r="AC6737" i="1"/>
  <c r="P6737" i="1"/>
  <c r="AC6745" i="1"/>
  <c r="P6745" i="1"/>
  <c r="AC6753" i="1"/>
  <c r="P6753" i="1"/>
  <c r="AC6761" i="1"/>
  <c r="P6761" i="1"/>
  <c r="AC6769" i="1"/>
  <c r="P6769" i="1"/>
  <c r="AC6777" i="1"/>
  <c r="P6777" i="1"/>
  <c r="AC6785" i="1"/>
  <c r="P6785" i="1"/>
  <c r="AC6793" i="1"/>
  <c r="P6793" i="1"/>
  <c r="AC6801" i="1"/>
  <c r="P6801" i="1"/>
  <c r="AC6809" i="1"/>
  <c r="P6809" i="1"/>
  <c r="AC6817" i="1"/>
  <c r="P6817" i="1"/>
  <c r="AC6825" i="1"/>
  <c r="P6825" i="1"/>
  <c r="AC6833" i="1"/>
  <c r="P6833" i="1"/>
  <c r="AC6841" i="1"/>
  <c r="P6841" i="1"/>
  <c r="AC6849" i="1"/>
  <c r="P6849" i="1"/>
  <c r="AC6857" i="1"/>
  <c r="P6857" i="1"/>
  <c r="AC6865" i="1"/>
  <c r="P6865" i="1"/>
  <c r="AC6873" i="1"/>
  <c r="P6873" i="1"/>
  <c r="AC6881" i="1"/>
  <c r="P6881" i="1"/>
  <c r="AC6889" i="1"/>
  <c r="P6889" i="1"/>
  <c r="AC6897" i="1"/>
  <c r="P6897" i="1"/>
  <c r="AC6905" i="1"/>
  <c r="P6905" i="1"/>
  <c r="AC6913" i="1"/>
  <c r="P6913" i="1"/>
  <c r="AC6921" i="1"/>
  <c r="P6921" i="1"/>
  <c r="AC6929" i="1"/>
  <c r="P6929" i="1"/>
  <c r="AC6937" i="1"/>
  <c r="P6937" i="1"/>
  <c r="AC6945" i="1"/>
  <c r="P6945" i="1"/>
  <c r="AC6953" i="1"/>
  <c r="P6953" i="1"/>
  <c r="AC6961" i="1"/>
  <c r="P6961" i="1"/>
  <c r="AC6969" i="1"/>
  <c r="P6969" i="1"/>
  <c r="AC6977" i="1"/>
  <c r="P6977" i="1"/>
  <c r="AC6985" i="1"/>
  <c r="P6985" i="1"/>
  <c r="AC6993" i="1"/>
  <c r="P6993" i="1"/>
  <c r="AC7001" i="1"/>
  <c r="P7001" i="1"/>
  <c r="AC7009" i="1"/>
  <c r="P7009" i="1"/>
  <c r="AC7017" i="1"/>
  <c r="P7017" i="1"/>
  <c r="AC7025" i="1"/>
  <c r="P7025" i="1"/>
  <c r="AC7033" i="1"/>
  <c r="P7033" i="1"/>
  <c r="AC7041" i="1"/>
  <c r="P7041" i="1"/>
  <c r="AC7049" i="1"/>
  <c r="P7049" i="1"/>
  <c r="AC7057" i="1"/>
  <c r="P7057" i="1"/>
  <c r="AC7065" i="1"/>
  <c r="P7065" i="1"/>
  <c r="AC7073" i="1"/>
  <c r="P7073" i="1"/>
  <c r="AC7081" i="1"/>
  <c r="P7081" i="1"/>
  <c r="AC7089" i="1"/>
  <c r="P7089" i="1"/>
  <c r="AC7097" i="1"/>
  <c r="P7097" i="1"/>
  <c r="AC7105" i="1"/>
  <c r="P7105" i="1"/>
  <c r="AC7113" i="1"/>
  <c r="P7113" i="1"/>
  <c r="AC7121" i="1"/>
  <c r="P7121" i="1"/>
  <c r="AC7129" i="1"/>
  <c r="P7129" i="1"/>
  <c r="AC7137" i="1"/>
  <c r="P7137" i="1"/>
  <c r="AC7145" i="1"/>
  <c r="P7145" i="1"/>
  <c r="AC7153" i="1"/>
  <c r="P7153" i="1"/>
  <c r="AC7161" i="1"/>
  <c r="P7161" i="1"/>
  <c r="AC7169" i="1"/>
  <c r="P7169" i="1"/>
  <c r="AC7177" i="1"/>
  <c r="P7177" i="1"/>
  <c r="AC7185" i="1"/>
  <c r="P7185" i="1"/>
  <c r="AC7193" i="1"/>
  <c r="P7193" i="1"/>
  <c r="AC7201" i="1"/>
  <c r="P7201" i="1"/>
  <c r="AC7209" i="1"/>
  <c r="P7209" i="1"/>
  <c r="AC7217" i="1"/>
  <c r="P7217" i="1"/>
  <c r="AC7225" i="1"/>
  <c r="P7225" i="1"/>
  <c r="AC7233" i="1"/>
  <c r="P7233" i="1"/>
  <c r="AC7241" i="1"/>
  <c r="P7241" i="1"/>
  <c r="AC7249" i="1"/>
  <c r="P7249" i="1"/>
  <c r="AC7257" i="1"/>
  <c r="P7257" i="1"/>
  <c r="AC7265" i="1"/>
  <c r="P7265" i="1"/>
  <c r="AC7273" i="1"/>
  <c r="P7273" i="1"/>
  <c r="AC7281" i="1"/>
  <c r="P7281" i="1"/>
  <c r="AC7289" i="1"/>
  <c r="P7289" i="1"/>
  <c r="AC7297" i="1"/>
  <c r="P7297" i="1"/>
  <c r="AC7305" i="1"/>
  <c r="P7305" i="1"/>
  <c r="AC7313" i="1"/>
  <c r="P7313" i="1"/>
  <c r="AC7321" i="1"/>
  <c r="P7321" i="1"/>
  <c r="AC7329" i="1"/>
  <c r="P7329" i="1"/>
  <c r="AC7337" i="1"/>
  <c r="P7337" i="1"/>
  <c r="AC7345" i="1"/>
  <c r="P7345" i="1"/>
  <c r="AC7353" i="1"/>
  <c r="P7353" i="1"/>
  <c r="AC7361" i="1"/>
  <c r="P7361" i="1"/>
  <c r="AC7369" i="1"/>
  <c r="P7369" i="1"/>
  <c r="AC7377" i="1"/>
  <c r="P7377" i="1"/>
  <c r="AC7385" i="1"/>
  <c r="P7385" i="1"/>
  <c r="AC7393" i="1"/>
  <c r="P7393" i="1"/>
  <c r="AC7401" i="1"/>
  <c r="P7401" i="1"/>
  <c r="AC7409" i="1"/>
  <c r="P7409" i="1"/>
  <c r="AC7417" i="1"/>
  <c r="P7417" i="1"/>
  <c r="AC7425" i="1"/>
  <c r="P7425" i="1"/>
  <c r="AC7433" i="1"/>
  <c r="P7433" i="1"/>
  <c r="AC7441" i="1"/>
  <c r="P7441" i="1"/>
  <c r="AC7449" i="1"/>
  <c r="P7449" i="1"/>
  <c r="AC7457" i="1"/>
  <c r="P7457" i="1"/>
  <c r="AC7465" i="1"/>
  <c r="P7465" i="1"/>
  <c r="AC7473" i="1"/>
  <c r="P7473" i="1"/>
  <c r="AC7481" i="1"/>
  <c r="P7481" i="1"/>
  <c r="AC7489" i="1"/>
  <c r="P7489" i="1"/>
  <c r="AC7497" i="1"/>
  <c r="P7497" i="1"/>
  <c r="AC7505" i="1"/>
  <c r="P7505" i="1"/>
  <c r="AC7513" i="1"/>
  <c r="P7513" i="1"/>
  <c r="AC7521" i="1"/>
  <c r="P7521" i="1"/>
  <c r="AC7529" i="1"/>
  <c r="P7529" i="1"/>
  <c r="AC7537" i="1"/>
  <c r="P7537" i="1"/>
  <c r="AC7545" i="1"/>
  <c r="P7545" i="1"/>
  <c r="AC7553" i="1"/>
  <c r="P7553" i="1"/>
  <c r="AC7561" i="1"/>
  <c r="P7561" i="1"/>
  <c r="AC7569" i="1"/>
  <c r="P7569" i="1"/>
  <c r="AC7577" i="1"/>
  <c r="P7577" i="1"/>
  <c r="AC7585" i="1"/>
  <c r="P7585" i="1"/>
  <c r="AC7593" i="1"/>
  <c r="P7593" i="1"/>
  <c r="AC7601" i="1"/>
  <c r="P7601" i="1"/>
  <c r="AC7609" i="1"/>
  <c r="P7609" i="1"/>
  <c r="AC7617" i="1"/>
  <c r="P7617" i="1"/>
  <c r="AC7625" i="1"/>
  <c r="P7625" i="1"/>
  <c r="AC7633" i="1"/>
  <c r="P7633" i="1"/>
  <c r="AC7641" i="1"/>
  <c r="P7641" i="1"/>
  <c r="AC7649" i="1"/>
  <c r="P7649" i="1"/>
  <c r="AC7657" i="1"/>
  <c r="P7657" i="1"/>
  <c r="AC7665" i="1"/>
  <c r="P7665" i="1"/>
  <c r="AC7673" i="1"/>
  <c r="P7673" i="1"/>
  <c r="AC7681" i="1"/>
  <c r="P7681" i="1"/>
  <c r="AC7689" i="1"/>
  <c r="P7689" i="1"/>
  <c r="AC7697" i="1"/>
  <c r="P7697" i="1"/>
  <c r="AC7705" i="1"/>
  <c r="P7705" i="1"/>
  <c r="AC7713" i="1"/>
  <c r="P7713" i="1"/>
  <c r="AC7721" i="1"/>
  <c r="P7721" i="1"/>
  <c r="AC7729" i="1"/>
  <c r="P7729" i="1"/>
  <c r="AC7737" i="1"/>
  <c r="P7737" i="1"/>
  <c r="AC7745" i="1"/>
  <c r="P7745" i="1"/>
  <c r="AC7753" i="1"/>
  <c r="P7753" i="1"/>
  <c r="AC7761" i="1"/>
  <c r="P7761" i="1"/>
  <c r="AC7769" i="1"/>
  <c r="P7769" i="1"/>
  <c r="AC7777" i="1"/>
  <c r="P7777" i="1"/>
  <c r="AC7785" i="1"/>
  <c r="P7785" i="1"/>
  <c r="AC7793" i="1"/>
  <c r="P7793" i="1"/>
  <c r="AC7801" i="1"/>
  <c r="P7801" i="1"/>
  <c r="AC7809" i="1"/>
  <c r="P7809" i="1"/>
  <c r="AC7817" i="1"/>
  <c r="P7817" i="1"/>
  <c r="AC7825" i="1"/>
  <c r="P7825" i="1"/>
  <c r="AC7833" i="1"/>
  <c r="P7833" i="1"/>
  <c r="AC7841" i="1"/>
  <c r="P7841" i="1"/>
  <c r="AC7849" i="1"/>
  <c r="P7849" i="1"/>
  <c r="AC7857" i="1"/>
  <c r="P7857" i="1"/>
  <c r="AC7865" i="1"/>
  <c r="P7865" i="1"/>
  <c r="AC7873" i="1"/>
  <c r="P7873" i="1"/>
  <c r="AC7881" i="1"/>
  <c r="P7881" i="1"/>
  <c r="AC7889" i="1"/>
  <c r="P7889" i="1"/>
  <c r="AC7897" i="1"/>
  <c r="P7897" i="1"/>
  <c r="AC7905" i="1"/>
  <c r="P7905" i="1"/>
  <c r="AC7913" i="1"/>
  <c r="P7913" i="1"/>
  <c r="AC7921" i="1"/>
  <c r="P7921" i="1"/>
  <c r="AC7929" i="1"/>
  <c r="P7929" i="1"/>
  <c r="AC7937" i="1"/>
  <c r="P7937" i="1"/>
  <c r="AC7945" i="1"/>
  <c r="P7945" i="1"/>
  <c r="AC7953" i="1"/>
  <c r="P7953" i="1"/>
  <c r="AC7961" i="1"/>
  <c r="P7961" i="1"/>
  <c r="AC7969" i="1"/>
  <c r="P7969" i="1"/>
  <c r="AC7977" i="1"/>
  <c r="P7977" i="1"/>
  <c r="AC7985" i="1"/>
  <c r="P7985" i="1"/>
  <c r="AC7993" i="1"/>
  <c r="P7993" i="1"/>
  <c r="AC8001" i="1"/>
  <c r="P8001" i="1"/>
  <c r="AC8009" i="1"/>
  <c r="P8009" i="1"/>
  <c r="AC8017" i="1"/>
  <c r="P8017" i="1"/>
  <c r="AC8025" i="1"/>
  <c r="P8025" i="1"/>
  <c r="AC8033" i="1"/>
  <c r="P8033" i="1"/>
  <c r="AC8041" i="1"/>
  <c r="P8041" i="1"/>
  <c r="AC8049" i="1"/>
  <c r="P8049" i="1"/>
  <c r="AC8057" i="1"/>
  <c r="P8057" i="1"/>
  <c r="AC8065" i="1"/>
  <c r="P8065" i="1"/>
  <c r="AC8073" i="1"/>
  <c r="P8073" i="1"/>
  <c r="AC8081" i="1"/>
  <c r="P8081" i="1"/>
  <c r="AC8089" i="1"/>
  <c r="P8089" i="1"/>
  <c r="AC8097" i="1"/>
  <c r="P8097" i="1"/>
  <c r="AC8105" i="1"/>
  <c r="P8105" i="1"/>
  <c r="AC8113" i="1"/>
  <c r="P8113" i="1"/>
  <c r="AC8121" i="1"/>
  <c r="P8121" i="1"/>
  <c r="AC8129" i="1"/>
  <c r="P8129" i="1"/>
  <c r="AC8137" i="1"/>
  <c r="P8137" i="1"/>
  <c r="AC8145" i="1"/>
  <c r="P8145" i="1"/>
  <c r="AC8153" i="1"/>
  <c r="P8153" i="1"/>
  <c r="AC8161" i="1"/>
  <c r="P8161" i="1"/>
  <c r="AC8169" i="1"/>
  <c r="P8169" i="1"/>
  <c r="AC8177" i="1"/>
  <c r="P8177" i="1"/>
  <c r="AC8185" i="1"/>
  <c r="P8185" i="1"/>
  <c r="AC8193" i="1"/>
  <c r="P8193" i="1"/>
  <c r="AC8201" i="1"/>
  <c r="P8201" i="1"/>
  <c r="AC8209" i="1"/>
  <c r="P8209" i="1"/>
  <c r="AC8217" i="1"/>
  <c r="P8217" i="1"/>
  <c r="AC8225" i="1"/>
  <c r="P8225" i="1"/>
  <c r="AC8233" i="1"/>
  <c r="P8233" i="1"/>
  <c r="AC8241" i="1"/>
  <c r="P8241" i="1"/>
  <c r="AC8249" i="1"/>
  <c r="P8249" i="1"/>
  <c r="AC8257" i="1"/>
  <c r="P8257" i="1"/>
  <c r="AC8265" i="1"/>
  <c r="P8265" i="1"/>
  <c r="AC8273" i="1"/>
  <c r="P8273" i="1"/>
  <c r="AC8281" i="1"/>
  <c r="P8281" i="1"/>
  <c r="AC8289" i="1"/>
  <c r="P8289" i="1"/>
  <c r="AC8297" i="1"/>
  <c r="P8297" i="1"/>
  <c r="AC8305" i="1"/>
  <c r="P8305" i="1"/>
  <c r="AC8313" i="1"/>
  <c r="P8313" i="1"/>
  <c r="AC8321" i="1"/>
  <c r="P8321" i="1"/>
  <c r="AC8329" i="1"/>
  <c r="P8329" i="1"/>
  <c r="AC8337" i="1"/>
  <c r="P8337" i="1"/>
  <c r="AC8345" i="1"/>
  <c r="P8345" i="1"/>
  <c r="AC8353" i="1"/>
  <c r="P8353" i="1"/>
  <c r="AC8361" i="1"/>
  <c r="P8361" i="1"/>
  <c r="AC8369" i="1"/>
  <c r="P8369" i="1"/>
  <c r="AC8377" i="1"/>
  <c r="P8377" i="1"/>
  <c r="AC8385" i="1"/>
  <c r="P8385" i="1"/>
  <c r="AC8393" i="1"/>
  <c r="P8393" i="1"/>
  <c r="AC8401" i="1"/>
  <c r="P8401" i="1"/>
  <c r="AC8409" i="1"/>
  <c r="P8409" i="1"/>
  <c r="AC8417" i="1"/>
  <c r="P8417" i="1"/>
  <c r="AC8425" i="1"/>
  <c r="P8425" i="1"/>
  <c r="AC8433" i="1"/>
  <c r="P8433" i="1"/>
  <c r="AC8441" i="1"/>
  <c r="P8441" i="1"/>
  <c r="AC8449" i="1"/>
  <c r="P8449" i="1"/>
  <c r="AC8457" i="1"/>
  <c r="P8457" i="1"/>
  <c r="AC8465" i="1"/>
  <c r="P8465" i="1"/>
  <c r="AC8473" i="1"/>
  <c r="P8473" i="1"/>
  <c r="AC8481" i="1"/>
  <c r="P8481" i="1"/>
  <c r="AC8489" i="1"/>
  <c r="P8489" i="1"/>
  <c r="AC8497" i="1"/>
  <c r="P8497" i="1"/>
  <c r="AC8505" i="1"/>
  <c r="P8505" i="1"/>
  <c r="AC8513" i="1"/>
  <c r="P8513" i="1"/>
  <c r="AC8521" i="1"/>
  <c r="P8521" i="1"/>
  <c r="AC8529" i="1"/>
  <c r="P8529" i="1"/>
  <c r="AC8537" i="1"/>
  <c r="P8537" i="1"/>
  <c r="AC8545" i="1"/>
  <c r="P8545" i="1"/>
  <c r="AC8553" i="1"/>
  <c r="P8553" i="1"/>
  <c r="AC8561" i="1"/>
  <c r="P8561" i="1"/>
  <c r="AC8569" i="1"/>
  <c r="P8569" i="1"/>
  <c r="AC8577" i="1"/>
  <c r="P8577" i="1"/>
  <c r="AC8585" i="1"/>
  <c r="P8585" i="1"/>
  <c r="AC8593" i="1"/>
  <c r="P8593" i="1"/>
  <c r="AC8601" i="1"/>
  <c r="P8601" i="1"/>
  <c r="AC8609" i="1"/>
  <c r="P8609" i="1"/>
  <c r="AC8617" i="1"/>
  <c r="P8617" i="1"/>
  <c r="AC8625" i="1"/>
  <c r="P8625" i="1"/>
  <c r="AC8633" i="1"/>
  <c r="P8633" i="1"/>
  <c r="AC8641" i="1"/>
  <c r="P8641" i="1"/>
  <c r="AC8649" i="1"/>
  <c r="P8649" i="1"/>
  <c r="AC8657" i="1"/>
  <c r="P8657" i="1"/>
  <c r="AC8665" i="1"/>
  <c r="P8665" i="1"/>
  <c r="AC8673" i="1"/>
  <c r="P8673" i="1"/>
  <c r="AC8681" i="1"/>
  <c r="P8681" i="1"/>
  <c r="AC8689" i="1"/>
  <c r="P8689" i="1"/>
  <c r="AC8697" i="1"/>
  <c r="P8697" i="1"/>
  <c r="AC8705" i="1"/>
  <c r="P8705" i="1"/>
  <c r="AC8713" i="1"/>
  <c r="P8713" i="1"/>
  <c r="AC8721" i="1"/>
  <c r="P8721" i="1"/>
  <c r="AC8729" i="1"/>
  <c r="P8729" i="1"/>
  <c r="AC8737" i="1"/>
  <c r="P8737" i="1"/>
  <c r="AC8745" i="1"/>
  <c r="P8745" i="1"/>
  <c r="AC8753" i="1"/>
  <c r="P8753" i="1"/>
  <c r="AC8761" i="1"/>
  <c r="P8761" i="1"/>
  <c r="AC8769" i="1"/>
  <c r="P8769" i="1"/>
  <c r="AC8777" i="1"/>
  <c r="P8777" i="1"/>
  <c r="AC8785" i="1"/>
  <c r="P8785" i="1"/>
  <c r="AC8793" i="1"/>
  <c r="P8793" i="1"/>
  <c r="AC8801" i="1"/>
  <c r="P8801" i="1"/>
  <c r="AC8809" i="1"/>
  <c r="P8809" i="1"/>
  <c r="AC8817" i="1"/>
  <c r="P8817" i="1"/>
  <c r="AC8825" i="1"/>
  <c r="P8825" i="1"/>
  <c r="AC8833" i="1"/>
  <c r="P8833" i="1"/>
  <c r="AC8841" i="1"/>
  <c r="P8841" i="1"/>
  <c r="AC8849" i="1"/>
  <c r="P8849" i="1"/>
  <c r="AC8857" i="1"/>
  <c r="P8857" i="1"/>
  <c r="AC8865" i="1"/>
  <c r="P8865" i="1"/>
  <c r="AC8873" i="1"/>
  <c r="P8873" i="1"/>
  <c r="AC8881" i="1"/>
  <c r="P8881" i="1"/>
  <c r="AC8889" i="1"/>
  <c r="P8889" i="1"/>
  <c r="AC8897" i="1"/>
  <c r="P8897" i="1"/>
  <c r="AC8905" i="1"/>
  <c r="P8905" i="1"/>
  <c r="AC8913" i="1"/>
  <c r="P8913" i="1"/>
  <c r="AC8921" i="1"/>
  <c r="P8921" i="1"/>
  <c r="AC8929" i="1"/>
  <c r="P8929" i="1"/>
  <c r="AC8937" i="1"/>
  <c r="P8937" i="1"/>
  <c r="AC8945" i="1"/>
  <c r="P8945" i="1"/>
  <c r="AC8953" i="1"/>
  <c r="P8953" i="1"/>
  <c r="AC8961" i="1"/>
  <c r="P8961" i="1"/>
  <c r="AC8969" i="1"/>
  <c r="P8969" i="1"/>
  <c r="AC8977" i="1"/>
  <c r="P8977" i="1"/>
  <c r="AC8985" i="1"/>
  <c r="P8985" i="1"/>
  <c r="AC8993" i="1"/>
  <c r="P8993" i="1"/>
  <c r="AC9001" i="1"/>
  <c r="P9001" i="1"/>
  <c r="AC9009" i="1"/>
  <c r="P9009" i="1"/>
  <c r="AC9017" i="1"/>
  <c r="P9017" i="1"/>
  <c r="AC9025" i="1"/>
  <c r="P9025" i="1"/>
  <c r="AC9033" i="1"/>
  <c r="P9033" i="1"/>
  <c r="AC9041" i="1"/>
  <c r="P9041" i="1"/>
  <c r="AC9049" i="1"/>
  <c r="P9049" i="1"/>
  <c r="AC9057" i="1"/>
  <c r="P9057" i="1"/>
  <c r="AC9065" i="1"/>
  <c r="P9065" i="1"/>
  <c r="AC9073" i="1"/>
  <c r="P9073" i="1"/>
  <c r="AC9081" i="1"/>
  <c r="P9081" i="1"/>
  <c r="AC9089" i="1"/>
  <c r="P9089" i="1"/>
  <c r="AC9097" i="1"/>
  <c r="P9097" i="1"/>
  <c r="AC9105" i="1"/>
  <c r="P9105" i="1"/>
  <c r="AC9113" i="1"/>
  <c r="P9113" i="1"/>
  <c r="AC9121" i="1"/>
  <c r="P9121" i="1"/>
  <c r="AC9129" i="1"/>
  <c r="P9129" i="1"/>
  <c r="AC9137" i="1"/>
  <c r="P9137" i="1"/>
  <c r="AC9145" i="1"/>
  <c r="P9145" i="1"/>
  <c r="AC9153" i="1"/>
  <c r="P9153" i="1"/>
  <c r="AC9161" i="1"/>
  <c r="P9161" i="1"/>
  <c r="AC9169" i="1"/>
  <c r="P9169" i="1"/>
  <c r="AC9177" i="1"/>
  <c r="P9177" i="1"/>
  <c r="AC9185" i="1"/>
  <c r="P9185" i="1"/>
  <c r="AC9193" i="1"/>
  <c r="P9193" i="1"/>
  <c r="AC9201" i="1"/>
  <c r="P9201" i="1"/>
  <c r="AC9209" i="1"/>
  <c r="P9209" i="1"/>
  <c r="AC9217" i="1"/>
  <c r="P9217" i="1"/>
  <c r="AC9225" i="1"/>
  <c r="P9225" i="1"/>
  <c r="AC9233" i="1"/>
  <c r="P9233" i="1"/>
  <c r="AC9241" i="1"/>
  <c r="P9241" i="1"/>
  <c r="AC9249" i="1"/>
  <c r="P9249" i="1"/>
  <c r="AC9257" i="1"/>
  <c r="P9257" i="1"/>
  <c r="AC9265" i="1"/>
  <c r="P9265" i="1"/>
  <c r="AC9273" i="1"/>
  <c r="P9273" i="1"/>
  <c r="AC9281" i="1"/>
  <c r="P9281" i="1"/>
  <c r="AC9289" i="1"/>
  <c r="P9289" i="1"/>
  <c r="AC9297" i="1"/>
  <c r="P9297" i="1"/>
  <c r="AC9305" i="1"/>
  <c r="P9305" i="1"/>
  <c r="AC4098" i="1"/>
  <c r="P4098" i="1"/>
  <c r="AC4106" i="1"/>
  <c r="P4106" i="1"/>
  <c r="AC4114" i="1"/>
  <c r="P4114" i="1"/>
  <c r="AC4122" i="1"/>
  <c r="P4122" i="1"/>
  <c r="AC4130" i="1"/>
  <c r="P4130" i="1"/>
  <c r="AC4138" i="1"/>
  <c r="P4138" i="1"/>
  <c r="AC4146" i="1"/>
  <c r="P4146" i="1"/>
  <c r="AC4154" i="1"/>
  <c r="P4154" i="1"/>
  <c r="AC4162" i="1"/>
  <c r="P4162" i="1"/>
  <c r="AC4170" i="1"/>
  <c r="P4170" i="1"/>
  <c r="AC4178" i="1"/>
  <c r="P4178" i="1"/>
  <c r="AC4186" i="1"/>
  <c r="P4186" i="1"/>
  <c r="AC4194" i="1"/>
  <c r="P4194" i="1"/>
  <c r="AC4202" i="1"/>
  <c r="P4202" i="1"/>
  <c r="AC4210" i="1"/>
  <c r="P4210" i="1"/>
  <c r="AC4218" i="1"/>
  <c r="P4218" i="1"/>
  <c r="AC4226" i="1"/>
  <c r="P4226" i="1"/>
  <c r="AC4234" i="1"/>
  <c r="P4234" i="1"/>
  <c r="AC4242" i="1"/>
  <c r="P4242" i="1"/>
  <c r="AC4250" i="1"/>
  <c r="P4250" i="1"/>
  <c r="AC4258" i="1"/>
  <c r="P4258" i="1"/>
  <c r="AC4266" i="1"/>
  <c r="P4266" i="1"/>
  <c r="AC4274" i="1"/>
  <c r="P4274" i="1"/>
  <c r="AC4282" i="1"/>
  <c r="P4282" i="1"/>
  <c r="AC4290" i="1"/>
  <c r="P4290" i="1"/>
  <c r="AC4298" i="1"/>
  <c r="P4298" i="1"/>
  <c r="AC4306" i="1"/>
  <c r="P4306" i="1"/>
  <c r="AC4314" i="1"/>
  <c r="P4314" i="1"/>
  <c r="AC4322" i="1"/>
  <c r="P4322" i="1"/>
  <c r="AC4330" i="1"/>
  <c r="P4330" i="1"/>
  <c r="AC4338" i="1"/>
  <c r="P4338" i="1"/>
  <c r="AC4346" i="1"/>
  <c r="P4346" i="1"/>
  <c r="AC4354" i="1"/>
  <c r="P4354" i="1"/>
  <c r="AC4362" i="1"/>
  <c r="P4362" i="1"/>
  <c r="AC4370" i="1"/>
  <c r="P4370" i="1"/>
  <c r="AC4378" i="1"/>
  <c r="P4378" i="1"/>
  <c r="AC4386" i="1"/>
  <c r="P4386" i="1"/>
  <c r="AC4394" i="1"/>
  <c r="P4394" i="1"/>
  <c r="AC4402" i="1"/>
  <c r="P4402" i="1"/>
  <c r="AC4410" i="1"/>
  <c r="P4410" i="1"/>
  <c r="AC4418" i="1"/>
  <c r="P4418" i="1"/>
  <c r="AC4426" i="1"/>
  <c r="P4426" i="1"/>
  <c r="AC4434" i="1"/>
  <c r="P4434" i="1"/>
  <c r="AC4442" i="1"/>
  <c r="P4442" i="1"/>
  <c r="AC4450" i="1"/>
  <c r="P4450" i="1"/>
  <c r="AC4458" i="1"/>
  <c r="P4458" i="1"/>
  <c r="AC4466" i="1"/>
  <c r="P4466" i="1"/>
  <c r="AC4474" i="1"/>
  <c r="P4474" i="1"/>
  <c r="AC4482" i="1"/>
  <c r="P4482" i="1"/>
  <c r="AC4490" i="1"/>
  <c r="P4490" i="1"/>
  <c r="AC4498" i="1"/>
  <c r="P4498" i="1"/>
  <c r="AC4506" i="1"/>
  <c r="P4506" i="1"/>
  <c r="AC4514" i="1"/>
  <c r="P4514" i="1"/>
  <c r="AC4522" i="1"/>
  <c r="P4522" i="1"/>
  <c r="AC4530" i="1"/>
  <c r="P4530" i="1"/>
  <c r="AC4538" i="1"/>
  <c r="P4538" i="1"/>
  <c r="AC4546" i="1"/>
  <c r="P4546" i="1"/>
  <c r="AC4554" i="1"/>
  <c r="P4554" i="1"/>
  <c r="AC4562" i="1"/>
  <c r="P4562" i="1"/>
  <c r="AC4570" i="1"/>
  <c r="P4570" i="1"/>
  <c r="AC4578" i="1"/>
  <c r="P4578" i="1"/>
  <c r="AC4586" i="1"/>
  <c r="P4586" i="1"/>
  <c r="AC4594" i="1"/>
  <c r="P4594" i="1"/>
  <c r="AC4602" i="1"/>
  <c r="P4602" i="1"/>
  <c r="AC4610" i="1"/>
  <c r="P4610" i="1"/>
  <c r="AC4618" i="1"/>
  <c r="P4618" i="1"/>
  <c r="AC4626" i="1"/>
  <c r="P4626" i="1"/>
  <c r="AC4634" i="1"/>
  <c r="P4634" i="1"/>
  <c r="AC4642" i="1"/>
  <c r="P4642" i="1"/>
  <c r="AC4650" i="1"/>
  <c r="P4650" i="1"/>
  <c r="AC4658" i="1"/>
  <c r="P4658" i="1"/>
  <c r="AC4666" i="1"/>
  <c r="P4666" i="1"/>
  <c r="AC4674" i="1"/>
  <c r="P4674" i="1"/>
  <c r="AC4682" i="1"/>
  <c r="P4682" i="1"/>
  <c r="AC4690" i="1"/>
  <c r="P4690" i="1"/>
  <c r="AC4698" i="1"/>
  <c r="P4698" i="1"/>
  <c r="AC4706" i="1"/>
  <c r="P4706" i="1"/>
  <c r="AC4714" i="1"/>
  <c r="P4714" i="1"/>
  <c r="AC4722" i="1"/>
  <c r="P4722" i="1"/>
  <c r="AC4730" i="1"/>
  <c r="P4730" i="1"/>
  <c r="AC4738" i="1"/>
  <c r="P4738" i="1"/>
  <c r="AC4746" i="1"/>
  <c r="P4746" i="1"/>
  <c r="AC4754" i="1"/>
  <c r="P4754" i="1"/>
  <c r="AC4762" i="1"/>
  <c r="P4762" i="1"/>
  <c r="AC4770" i="1"/>
  <c r="P4770" i="1"/>
  <c r="AC4778" i="1"/>
  <c r="P4778" i="1"/>
  <c r="AC4786" i="1"/>
  <c r="P4786" i="1"/>
  <c r="AC4794" i="1"/>
  <c r="P4794" i="1"/>
  <c r="AC4802" i="1"/>
  <c r="P4802" i="1"/>
  <c r="AC4810" i="1"/>
  <c r="P4810" i="1"/>
  <c r="AC4818" i="1"/>
  <c r="P4818" i="1"/>
  <c r="AC4826" i="1"/>
  <c r="P4826" i="1"/>
  <c r="AC4834" i="1"/>
  <c r="P4834" i="1"/>
  <c r="AC4842" i="1"/>
  <c r="P4842" i="1"/>
  <c r="AC4850" i="1"/>
  <c r="P4850" i="1"/>
  <c r="AC4858" i="1"/>
  <c r="P4858" i="1"/>
  <c r="AC4866" i="1"/>
  <c r="P4866" i="1"/>
  <c r="AC4874" i="1"/>
  <c r="P4874" i="1"/>
  <c r="AC4882" i="1"/>
  <c r="P4882" i="1"/>
  <c r="AC4890" i="1"/>
  <c r="P4890" i="1"/>
  <c r="AC4898" i="1"/>
  <c r="P4898" i="1"/>
  <c r="AC4906" i="1"/>
  <c r="P4906" i="1"/>
  <c r="AC4914" i="1"/>
  <c r="P4914" i="1"/>
  <c r="AC4922" i="1"/>
  <c r="P4922" i="1"/>
  <c r="AC4930" i="1"/>
  <c r="P4930" i="1"/>
  <c r="AC4938" i="1"/>
  <c r="P4938" i="1"/>
  <c r="AC4946" i="1"/>
  <c r="P4946" i="1"/>
  <c r="AC4954" i="1"/>
  <c r="P4954" i="1"/>
  <c r="AC4962" i="1"/>
  <c r="P4962" i="1"/>
  <c r="AC4970" i="1"/>
  <c r="P4970" i="1"/>
  <c r="AC4978" i="1"/>
  <c r="P4978" i="1"/>
  <c r="AC4986" i="1"/>
  <c r="P4986" i="1"/>
  <c r="AC4994" i="1"/>
  <c r="P4994" i="1"/>
  <c r="AC5002" i="1"/>
  <c r="P5002" i="1"/>
  <c r="AC5010" i="1"/>
  <c r="P5010" i="1"/>
  <c r="AC5018" i="1"/>
  <c r="P5018" i="1"/>
  <c r="AC5026" i="1"/>
  <c r="P5026" i="1"/>
  <c r="AC5034" i="1"/>
  <c r="P5034" i="1"/>
  <c r="AC5042" i="1"/>
  <c r="P5042" i="1"/>
  <c r="AC5050" i="1"/>
  <c r="P5050" i="1"/>
  <c r="AC5058" i="1"/>
  <c r="P5058" i="1"/>
  <c r="AC5066" i="1"/>
  <c r="P5066" i="1"/>
  <c r="AC5074" i="1"/>
  <c r="P5074" i="1"/>
  <c r="AC5082" i="1"/>
  <c r="P5082" i="1"/>
  <c r="AC5090" i="1"/>
  <c r="P5090" i="1"/>
  <c r="AC5098" i="1"/>
  <c r="P5098" i="1"/>
  <c r="AC5106" i="1"/>
  <c r="P5106" i="1"/>
  <c r="AC5114" i="1"/>
  <c r="P5114" i="1"/>
  <c r="AC5122" i="1"/>
  <c r="P5122" i="1"/>
  <c r="AC5130" i="1"/>
  <c r="P5130" i="1"/>
  <c r="AC5138" i="1"/>
  <c r="P5138" i="1"/>
  <c r="AC5146" i="1"/>
  <c r="P5146" i="1"/>
  <c r="AC5154" i="1"/>
  <c r="P5154" i="1"/>
  <c r="AC5162" i="1"/>
  <c r="P5162" i="1"/>
  <c r="AC5170" i="1"/>
  <c r="P5170" i="1"/>
  <c r="AC5178" i="1"/>
  <c r="P5178" i="1"/>
  <c r="AC5186" i="1"/>
  <c r="P5186" i="1"/>
  <c r="AC5194" i="1"/>
  <c r="P5194" i="1"/>
  <c r="AC5202" i="1"/>
  <c r="P5202" i="1"/>
  <c r="AC5210" i="1"/>
  <c r="P5210" i="1"/>
  <c r="AC5218" i="1"/>
  <c r="P5218" i="1"/>
  <c r="AC5226" i="1"/>
  <c r="P5226" i="1"/>
  <c r="AC5234" i="1"/>
  <c r="P5234" i="1"/>
  <c r="AC5242" i="1"/>
  <c r="P5242" i="1"/>
  <c r="AC5250" i="1"/>
  <c r="P5250" i="1"/>
  <c r="AC5258" i="1"/>
  <c r="P5258" i="1"/>
  <c r="AC5266" i="1"/>
  <c r="P5266" i="1"/>
  <c r="AC5274" i="1"/>
  <c r="P5274" i="1"/>
  <c r="AC5282" i="1"/>
  <c r="P5282" i="1"/>
  <c r="AC5290" i="1"/>
  <c r="P5290" i="1"/>
  <c r="AC5298" i="1"/>
  <c r="P5298" i="1"/>
  <c r="AC5306" i="1"/>
  <c r="P5306" i="1"/>
  <c r="AC5314" i="1"/>
  <c r="P5314" i="1"/>
  <c r="AC5322" i="1"/>
  <c r="P5322" i="1"/>
  <c r="AC5330" i="1"/>
  <c r="P5330" i="1"/>
  <c r="AC5338" i="1"/>
  <c r="P5338" i="1"/>
  <c r="AC5346" i="1"/>
  <c r="P5346" i="1"/>
  <c r="AC5354" i="1"/>
  <c r="P5354" i="1"/>
  <c r="AC5362" i="1"/>
  <c r="P5362" i="1"/>
  <c r="AC5370" i="1"/>
  <c r="P5370" i="1"/>
  <c r="AC5378" i="1"/>
  <c r="P5378" i="1"/>
  <c r="AC5386" i="1"/>
  <c r="P5386" i="1"/>
  <c r="AC5394" i="1"/>
  <c r="P5394" i="1"/>
  <c r="AC5402" i="1"/>
  <c r="P5402" i="1"/>
  <c r="AC5410" i="1"/>
  <c r="P5410" i="1"/>
  <c r="AC5418" i="1"/>
  <c r="P5418" i="1"/>
  <c r="AC5426" i="1"/>
  <c r="P5426" i="1"/>
  <c r="AC5434" i="1"/>
  <c r="P5434" i="1"/>
  <c r="AC5442" i="1"/>
  <c r="P5442" i="1"/>
  <c r="AC5450" i="1"/>
  <c r="P5450" i="1"/>
  <c r="AC5458" i="1"/>
  <c r="P5458" i="1"/>
  <c r="AC5466" i="1"/>
  <c r="P5466" i="1"/>
  <c r="AC5474" i="1"/>
  <c r="P5474" i="1"/>
  <c r="AC5482" i="1"/>
  <c r="P5482" i="1"/>
  <c r="AC5490" i="1"/>
  <c r="P5490" i="1"/>
  <c r="AC5498" i="1"/>
  <c r="P5498" i="1"/>
  <c r="AC5506" i="1"/>
  <c r="P5506" i="1"/>
  <c r="AC5514" i="1"/>
  <c r="P5514" i="1"/>
  <c r="AC5522" i="1"/>
  <c r="P5522" i="1"/>
  <c r="AC5530" i="1"/>
  <c r="P5530" i="1"/>
  <c r="AC5538" i="1"/>
  <c r="P5538" i="1"/>
  <c r="AC5546" i="1"/>
  <c r="P5546" i="1"/>
  <c r="AC5554" i="1"/>
  <c r="P5554" i="1"/>
  <c r="AC5562" i="1"/>
  <c r="P5562" i="1"/>
  <c r="AC5570" i="1"/>
  <c r="P5570" i="1"/>
  <c r="AC5578" i="1"/>
  <c r="P5578" i="1"/>
  <c r="AC5586" i="1"/>
  <c r="P5586" i="1"/>
  <c r="AC5594" i="1"/>
  <c r="P5594" i="1"/>
  <c r="AC5602" i="1"/>
  <c r="P5602" i="1"/>
  <c r="AC5610" i="1"/>
  <c r="P5610" i="1"/>
  <c r="AC5618" i="1"/>
  <c r="P5618" i="1"/>
  <c r="AC5626" i="1"/>
  <c r="P5626" i="1"/>
  <c r="AC5634" i="1"/>
  <c r="P5634" i="1"/>
  <c r="AC5642" i="1"/>
  <c r="P5642" i="1"/>
  <c r="AC5650" i="1"/>
  <c r="P5650" i="1"/>
  <c r="AC5658" i="1"/>
  <c r="P5658" i="1"/>
  <c r="AC5666" i="1"/>
  <c r="P5666" i="1"/>
  <c r="AC5674" i="1"/>
  <c r="P5674" i="1"/>
  <c r="AC5682" i="1"/>
  <c r="P5682" i="1"/>
  <c r="AC5690" i="1"/>
  <c r="P5690" i="1"/>
  <c r="AC5698" i="1"/>
  <c r="P5698" i="1"/>
  <c r="AC5706" i="1"/>
  <c r="P5706" i="1"/>
  <c r="AC5714" i="1"/>
  <c r="P5714" i="1"/>
  <c r="AC5722" i="1"/>
  <c r="P5722" i="1"/>
  <c r="AC5730" i="1"/>
  <c r="P5730" i="1"/>
  <c r="AC5738" i="1"/>
  <c r="P5738" i="1"/>
  <c r="AC5746" i="1"/>
  <c r="P5746" i="1"/>
  <c r="AC5754" i="1"/>
  <c r="P5754" i="1"/>
  <c r="AC5762" i="1"/>
  <c r="P5762" i="1"/>
  <c r="AC5770" i="1"/>
  <c r="P5770" i="1"/>
  <c r="AC5778" i="1"/>
  <c r="P5778" i="1"/>
  <c r="AC5786" i="1"/>
  <c r="P5786" i="1"/>
  <c r="AC5794" i="1"/>
  <c r="P5794" i="1"/>
  <c r="AC5802" i="1"/>
  <c r="P5802" i="1"/>
  <c r="AC5810" i="1"/>
  <c r="P5810" i="1"/>
  <c r="AC5818" i="1"/>
  <c r="P5818" i="1"/>
  <c r="AC5826" i="1"/>
  <c r="P5826" i="1"/>
  <c r="AC5834" i="1"/>
  <c r="P5834" i="1"/>
  <c r="AC5842" i="1"/>
  <c r="P5842" i="1"/>
  <c r="AC5850" i="1"/>
  <c r="P5850" i="1"/>
  <c r="AC5858" i="1"/>
  <c r="P5858" i="1"/>
  <c r="AC5866" i="1"/>
  <c r="P5866" i="1"/>
  <c r="AC5874" i="1"/>
  <c r="P5874" i="1"/>
  <c r="AC5882" i="1"/>
  <c r="P5882" i="1"/>
  <c r="AC5890" i="1"/>
  <c r="P5890" i="1"/>
  <c r="AC5898" i="1"/>
  <c r="P5898" i="1"/>
  <c r="AC5906" i="1"/>
  <c r="P5906" i="1"/>
  <c r="AC5914" i="1"/>
  <c r="P5914" i="1"/>
  <c r="AC5922" i="1"/>
  <c r="P5922" i="1"/>
  <c r="AC5930" i="1"/>
  <c r="P5930" i="1"/>
  <c r="AC5938" i="1"/>
  <c r="P5938" i="1"/>
  <c r="AC5946" i="1"/>
  <c r="P5946" i="1"/>
  <c r="AC5954" i="1"/>
  <c r="P5954" i="1"/>
  <c r="AC5962" i="1"/>
  <c r="P5962" i="1"/>
  <c r="AC5970" i="1"/>
  <c r="P5970" i="1"/>
  <c r="AC5978" i="1"/>
  <c r="P5978" i="1"/>
  <c r="AC5986" i="1"/>
  <c r="P5986" i="1"/>
  <c r="AC5994" i="1"/>
  <c r="P5994" i="1"/>
  <c r="AC6002" i="1"/>
  <c r="P6002" i="1"/>
  <c r="AC6010" i="1"/>
  <c r="P6010" i="1"/>
  <c r="AC6018" i="1"/>
  <c r="P6018" i="1"/>
  <c r="AC6026" i="1"/>
  <c r="P6026" i="1"/>
  <c r="AC6034" i="1"/>
  <c r="P6034" i="1"/>
  <c r="AC6042" i="1"/>
  <c r="P6042" i="1"/>
  <c r="AC6050" i="1"/>
  <c r="P6050" i="1"/>
  <c r="AC6058" i="1"/>
  <c r="P6058" i="1"/>
  <c r="AC6066" i="1"/>
  <c r="P6066" i="1"/>
  <c r="AC6074" i="1"/>
  <c r="P6074" i="1"/>
  <c r="AC6082" i="1"/>
  <c r="P6082" i="1"/>
  <c r="AC6090" i="1"/>
  <c r="P6090" i="1"/>
  <c r="AC6098" i="1"/>
  <c r="P6098" i="1"/>
  <c r="AC6106" i="1"/>
  <c r="P6106" i="1"/>
  <c r="AC6114" i="1"/>
  <c r="P6114" i="1"/>
  <c r="AC6122" i="1"/>
  <c r="P6122" i="1"/>
  <c r="AC6130" i="1"/>
  <c r="P6130" i="1"/>
  <c r="AC6138" i="1"/>
  <c r="P6138" i="1"/>
  <c r="AC6146" i="1"/>
  <c r="P6146" i="1"/>
  <c r="AC6154" i="1"/>
  <c r="P6154" i="1"/>
  <c r="AC6162" i="1"/>
  <c r="P6162" i="1"/>
  <c r="AC6170" i="1"/>
  <c r="P6170" i="1"/>
  <c r="AC6178" i="1"/>
  <c r="P6178" i="1"/>
  <c r="AC6186" i="1"/>
  <c r="P6186" i="1"/>
  <c r="AC6194" i="1"/>
  <c r="P6194" i="1"/>
  <c r="AC6202" i="1"/>
  <c r="P6202" i="1"/>
  <c r="AC6210" i="1"/>
  <c r="P6210" i="1"/>
  <c r="AC6218" i="1"/>
  <c r="P6218" i="1"/>
  <c r="AC6226" i="1"/>
  <c r="P6226" i="1"/>
  <c r="AC6234" i="1"/>
  <c r="P6234" i="1"/>
  <c r="AC6242" i="1"/>
  <c r="P6242" i="1"/>
  <c r="AC6250" i="1"/>
  <c r="P6250" i="1"/>
  <c r="AC6258" i="1"/>
  <c r="P6258" i="1"/>
  <c r="AC6266" i="1"/>
  <c r="P6266" i="1"/>
  <c r="AC6274" i="1"/>
  <c r="P6274" i="1"/>
  <c r="AC6282" i="1"/>
  <c r="P6282" i="1"/>
  <c r="AC6290" i="1"/>
  <c r="P6290" i="1"/>
  <c r="AC6298" i="1"/>
  <c r="P6298" i="1"/>
  <c r="AC6306" i="1"/>
  <c r="P6306" i="1"/>
  <c r="AC6314" i="1"/>
  <c r="P6314" i="1"/>
  <c r="AC6322" i="1"/>
  <c r="P6322" i="1"/>
  <c r="AC6330" i="1"/>
  <c r="P6330" i="1"/>
  <c r="AC6338" i="1"/>
  <c r="P6338" i="1"/>
  <c r="AC6346" i="1"/>
  <c r="P6346" i="1"/>
  <c r="AC6354" i="1"/>
  <c r="P6354" i="1"/>
  <c r="AC6362" i="1"/>
  <c r="P6362" i="1"/>
  <c r="AC6370" i="1"/>
  <c r="P6370" i="1"/>
  <c r="AC6378" i="1"/>
  <c r="P6378" i="1"/>
  <c r="AC6386" i="1"/>
  <c r="P6386" i="1"/>
  <c r="AC6394" i="1"/>
  <c r="P6394" i="1"/>
  <c r="AC6402" i="1"/>
  <c r="P6402" i="1"/>
  <c r="AC6410" i="1"/>
  <c r="P6410" i="1"/>
  <c r="AC6418" i="1"/>
  <c r="P6418" i="1"/>
  <c r="AC6426" i="1"/>
  <c r="P6426" i="1"/>
  <c r="AC6434" i="1"/>
  <c r="P6434" i="1"/>
  <c r="AC6442" i="1"/>
  <c r="P6442" i="1"/>
  <c r="AC6450" i="1"/>
  <c r="P6450" i="1"/>
  <c r="AC6458" i="1"/>
  <c r="P6458" i="1"/>
  <c r="AC6466" i="1"/>
  <c r="P6466" i="1"/>
  <c r="AC6474" i="1"/>
  <c r="P6474" i="1"/>
  <c r="AC6482" i="1"/>
  <c r="P6482" i="1"/>
  <c r="AC6490" i="1"/>
  <c r="P6490" i="1"/>
  <c r="AC6498" i="1"/>
  <c r="P6498" i="1"/>
  <c r="AC6506" i="1"/>
  <c r="P6506" i="1"/>
  <c r="AC6514" i="1"/>
  <c r="P6514" i="1"/>
  <c r="AC6522" i="1"/>
  <c r="P6522" i="1"/>
  <c r="AC6530" i="1"/>
  <c r="P6530" i="1"/>
  <c r="AC6538" i="1"/>
  <c r="P6538" i="1"/>
  <c r="AC6546" i="1"/>
  <c r="P6546" i="1"/>
  <c r="AC6554" i="1"/>
  <c r="P6554" i="1"/>
  <c r="AC6562" i="1"/>
  <c r="P6562" i="1"/>
  <c r="AC6570" i="1"/>
  <c r="P6570" i="1"/>
  <c r="AC6578" i="1"/>
  <c r="P6578" i="1"/>
  <c r="AC6586" i="1"/>
  <c r="P6586" i="1"/>
  <c r="AC6594" i="1"/>
  <c r="P6594" i="1"/>
  <c r="AC6602" i="1"/>
  <c r="P6602" i="1"/>
  <c r="AC6610" i="1"/>
  <c r="P6610" i="1"/>
  <c r="AC6618" i="1"/>
  <c r="P6618" i="1"/>
  <c r="AC6626" i="1"/>
  <c r="P6626" i="1"/>
  <c r="AC6634" i="1"/>
  <c r="P6634" i="1"/>
  <c r="AC6642" i="1"/>
  <c r="P6642" i="1"/>
  <c r="AC6650" i="1"/>
  <c r="P6650" i="1"/>
  <c r="AC6658" i="1"/>
  <c r="P6658" i="1"/>
  <c r="AC6666" i="1"/>
  <c r="P6666" i="1"/>
  <c r="AC6674" i="1"/>
  <c r="P6674" i="1"/>
  <c r="AC6682" i="1"/>
  <c r="P6682" i="1"/>
  <c r="AC6690" i="1"/>
  <c r="P6690" i="1"/>
  <c r="AC6698" i="1"/>
  <c r="P6698" i="1"/>
  <c r="AC6706" i="1"/>
  <c r="P6706" i="1"/>
  <c r="AC6714" i="1"/>
  <c r="P6714" i="1"/>
  <c r="AC6722" i="1"/>
  <c r="P6722" i="1"/>
  <c r="AC6730" i="1"/>
  <c r="P6730" i="1"/>
  <c r="AC6738" i="1"/>
  <c r="P6738" i="1"/>
  <c r="AC6746" i="1"/>
  <c r="P6746" i="1"/>
  <c r="AC6754" i="1"/>
  <c r="P6754" i="1"/>
  <c r="AC6762" i="1"/>
  <c r="P6762" i="1"/>
  <c r="AC6770" i="1"/>
  <c r="P6770" i="1"/>
  <c r="AC6778" i="1"/>
  <c r="P6778" i="1"/>
  <c r="AC6786" i="1"/>
  <c r="P6786" i="1"/>
  <c r="AC6794" i="1"/>
  <c r="P6794" i="1"/>
  <c r="AC6802" i="1"/>
  <c r="P6802" i="1"/>
  <c r="AC6810" i="1"/>
  <c r="P6810" i="1"/>
  <c r="AC6818" i="1"/>
  <c r="P6818" i="1"/>
  <c r="AC6826" i="1"/>
  <c r="P6826" i="1"/>
  <c r="AC6834" i="1"/>
  <c r="P6834" i="1"/>
  <c r="AC6842" i="1"/>
  <c r="P6842" i="1"/>
  <c r="AC6850" i="1"/>
  <c r="P6850" i="1"/>
  <c r="AC6858" i="1"/>
  <c r="P6858" i="1"/>
  <c r="AC6866" i="1"/>
  <c r="P6866" i="1"/>
  <c r="AC6874" i="1"/>
  <c r="P6874" i="1"/>
  <c r="AC6882" i="1"/>
  <c r="P6882" i="1"/>
  <c r="AC6890" i="1"/>
  <c r="P6890" i="1"/>
  <c r="AC6898" i="1"/>
  <c r="P6898" i="1"/>
  <c r="AC6906" i="1"/>
  <c r="P6906" i="1"/>
  <c r="AC6914" i="1"/>
  <c r="P6914" i="1"/>
  <c r="AC6922" i="1"/>
  <c r="P6922" i="1"/>
  <c r="AC6930" i="1"/>
  <c r="P6930" i="1"/>
  <c r="AC6938" i="1"/>
  <c r="P6938" i="1"/>
  <c r="AC6946" i="1"/>
  <c r="P6946" i="1"/>
  <c r="AC6954" i="1"/>
  <c r="P6954" i="1"/>
  <c r="AC6962" i="1"/>
  <c r="P6962" i="1"/>
  <c r="AC6970" i="1"/>
  <c r="P6970" i="1"/>
  <c r="AC6978" i="1"/>
  <c r="P6978" i="1"/>
  <c r="AC6986" i="1"/>
  <c r="P6986" i="1"/>
  <c r="AC6994" i="1"/>
  <c r="P6994" i="1"/>
  <c r="AC7002" i="1"/>
  <c r="P7002" i="1"/>
  <c r="AC7010" i="1"/>
  <c r="P7010" i="1"/>
  <c r="AC7018" i="1"/>
  <c r="P7018" i="1"/>
  <c r="AC7026" i="1"/>
  <c r="P7026" i="1"/>
  <c r="AC7034" i="1"/>
  <c r="P7034" i="1"/>
  <c r="AC7042" i="1"/>
  <c r="P7042" i="1"/>
  <c r="AC7050" i="1"/>
  <c r="P7050" i="1"/>
  <c r="AC7058" i="1"/>
  <c r="P7058" i="1"/>
  <c r="AC7066" i="1"/>
  <c r="P7066" i="1"/>
  <c r="AC7074" i="1"/>
  <c r="P7074" i="1"/>
  <c r="AC7082" i="1"/>
  <c r="P7082" i="1"/>
  <c r="AC7090" i="1"/>
  <c r="P7090" i="1"/>
  <c r="AC7098" i="1"/>
  <c r="P7098" i="1"/>
  <c r="AC7106" i="1"/>
  <c r="P7106" i="1"/>
  <c r="AC7114" i="1"/>
  <c r="P7114" i="1"/>
  <c r="AC7122" i="1"/>
  <c r="P7122" i="1"/>
  <c r="AC7130" i="1"/>
  <c r="P7130" i="1"/>
  <c r="AC7138" i="1"/>
  <c r="P7138" i="1"/>
  <c r="AC7146" i="1"/>
  <c r="P7146" i="1"/>
  <c r="AC7154" i="1"/>
  <c r="P7154" i="1"/>
  <c r="AC7162" i="1"/>
  <c r="P7162" i="1"/>
  <c r="AC7170" i="1"/>
  <c r="P7170" i="1"/>
  <c r="AC7178" i="1"/>
  <c r="P7178" i="1"/>
  <c r="AC7186" i="1"/>
  <c r="P7186" i="1"/>
  <c r="AC7194" i="1"/>
  <c r="P7194" i="1"/>
  <c r="AC7202" i="1"/>
  <c r="P7202" i="1"/>
  <c r="AC7210" i="1"/>
  <c r="P7210" i="1"/>
  <c r="AC7218" i="1"/>
  <c r="P7218" i="1"/>
  <c r="AC7226" i="1"/>
  <c r="P7226" i="1"/>
  <c r="AC7234" i="1"/>
  <c r="P7234" i="1"/>
  <c r="AC7242" i="1"/>
  <c r="P7242" i="1"/>
  <c r="AC7250" i="1"/>
  <c r="P7250" i="1"/>
  <c r="AC7258" i="1"/>
  <c r="P7258" i="1"/>
  <c r="AC7266" i="1"/>
  <c r="P7266" i="1"/>
  <c r="AC7274" i="1"/>
  <c r="P7274" i="1"/>
  <c r="AC7282" i="1"/>
  <c r="P7282" i="1"/>
  <c r="AC7290" i="1"/>
  <c r="P7290" i="1"/>
  <c r="AC7298" i="1"/>
  <c r="P7298" i="1"/>
  <c r="AC7306" i="1"/>
  <c r="P7306" i="1"/>
  <c r="AC7314" i="1"/>
  <c r="P7314" i="1"/>
  <c r="AC7322" i="1"/>
  <c r="P7322" i="1"/>
  <c r="AC7330" i="1"/>
  <c r="P7330" i="1"/>
  <c r="AC7338" i="1"/>
  <c r="P7338" i="1"/>
  <c r="AC7346" i="1"/>
  <c r="P7346" i="1"/>
  <c r="AC7354" i="1"/>
  <c r="P7354" i="1"/>
  <c r="AC7362" i="1"/>
  <c r="P7362" i="1"/>
  <c r="AC7370" i="1"/>
  <c r="P7370" i="1"/>
  <c r="AC7378" i="1"/>
  <c r="P7378" i="1"/>
  <c r="AC7386" i="1"/>
  <c r="P7386" i="1"/>
  <c r="AC7394" i="1"/>
  <c r="P7394" i="1"/>
  <c r="AC7402" i="1"/>
  <c r="P7402" i="1"/>
  <c r="AC7410" i="1"/>
  <c r="P7410" i="1"/>
  <c r="AC7418" i="1"/>
  <c r="P7418" i="1"/>
  <c r="AC7426" i="1"/>
  <c r="P7426" i="1"/>
  <c r="AC7434" i="1"/>
  <c r="P7434" i="1"/>
  <c r="AC7442" i="1"/>
  <c r="P7442" i="1"/>
  <c r="AC7450" i="1"/>
  <c r="P7450" i="1"/>
  <c r="AC7458" i="1"/>
  <c r="P7458" i="1"/>
  <c r="AC7466" i="1"/>
  <c r="P7466" i="1"/>
  <c r="AC7474" i="1"/>
  <c r="P7474" i="1"/>
  <c r="AC7482" i="1"/>
  <c r="P7482" i="1"/>
  <c r="AC7490" i="1"/>
  <c r="P7490" i="1"/>
  <c r="AC7498" i="1"/>
  <c r="P7498" i="1"/>
  <c r="AC7506" i="1"/>
  <c r="P7506" i="1"/>
  <c r="AC7514" i="1"/>
  <c r="P7514" i="1"/>
  <c r="AC7522" i="1"/>
  <c r="P7522" i="1"/>
  <c r="AC7530" i="1"/>
  <c r="P7530" i="1"/>
  <c r="AC7538" i="1"/>
  <c r="P7538" i="1"/>
  <c r="AC7546" i="1"/>
  <c r="P7546" i="1"/>
  <c r="AC7554" i="1"/>
  <c r="P7554" i="1"/>
  <c r="AC7562" i="1"/>
  <c r="P7562" i="1"/>
  <c r="AC7570" i="1"/>
  <c r="P7570" i="1"/>
  <c r="AC7578" i="1"/>
  <c r="P7578" i="1"/>
  <c r="AC7586" i="1"/>
  <c r="P7586" i="1"/>
  <c r="AC7594" i="1"/>
  <c r="P7594" i="1"/>
  <c r="AC7602" i="1"/>
  <c r="P7602" i="1"/>
  <c r="AC7610" i="1"/>
  <c r="P7610" i="1"/>
  <c r="AC7618" i="1"/>
  <c r="P7618" i="1"/>
  <c r="AC7626" i="1"/>
  <c r="P7626" i="1"/>
  <c r="AC7634" i="1"/>
  <c r="P7634" i="1"/>
  <c r="AC7642" i="1"/>
  <c r="P7642" i="1"/>
  <c r="AC7650" i="1"/>
  <c r="P7650" i="1"/>
  <c r="AC7658" i="1"/>
  <c r="P7658" i="1"/>
  <c r="AC7666" i="1"/>
  <c r="P7666" i="1"/>
  <c r="AC7674" i="1"/>
  <c r="P7674" i="1"/>
  <c r="AC7682" i="1"/>
  <c r="P7682" i="1"/>
  <c r="AC7690" i="1"/>
  <c r="P7690" i="1"/>
  <c r="AC7698" i="1"/>
  <c r="P7698" i="1"/>
  <c r="AC7706" i="1"/>
  <c r="P7706" i="1"/>
  <c r="AC7714" i="1"/>
  <c r="P7714" i="1"/>
  <c r="AC7722" i="1"/>
  <c r="P7722" i="1"/>
  <c r="AC7730" i="1"/>
  <c r="P7730" i="1"/>
  <c r="AC7738" i="1"/>
  <c r="P7738" i="1"/>
  <c r="AC7746" i="1"/>
  <c r="P7746" i="1"/>
  <c r="AC7754" i="1"/>
  <c r="P7754" i="1"/>
  <c r="AC7762" i="1"/>
  <c r="P7762" i="1"/>
  <c r="AC7770" i="1"/>
  <c r="P7770" i="1"/>
  <c r="AC7778" i="1"/>
  <c r="P7778" i="1"/>
  <c r="AC7786" i="1"/>
  <c r="P7786" i="1"/>
  <c r="AC7794" i="1"/>
  <c r="P7794" i="1"/>
  <c r="AC7802" i="1"/>
  <c r="P7802" i="1"/>
  <c r="AC7810" i="1"/>
  <c r="P7810" i="1"/>
  <c r="AC7818" i="1"/>
  <c r="P7818" i="1"/>
  <c r="AC7826" i="1"/>
  <c r="P7826" i="1"/>
  <c r="AC7834" i="1"/>
  <c r="P7834" i="1"/>
  <c r="AC7842" i="1"/>
  <c r="P7842" i="1"/>
  <c r="AC7850" i="1"/>
  <c r="P7850" i="1"/>
  <c r="AC7858" i="1"/>
  <c r="P7858" i="1"/>
  <c r="AC7866" i="1"/>
  <c r="P7866" i="1"/>
  <c r="AC7874" i="1"/>
  <c r="P7874" i="1"/>
  <c r="AC7882" i="1"/>
  <c r="P7882" i="1"/>
  <c r="AC7890" i="1"/>
  <c r="P7890" i="1"/>
  <c r="AC7898" i="1"/>
  <c r="P7898" i="1"/>
  <c r="AC7906" i="1"/>
  <c r="P7906" i="1"/>
  <c r="AC7914" i="1"/>
  <c r="P7914" i="1"/>
  <c r="AC7922" i="1"/>
  <c r="P7922" i="1"/>
  <c r="AC7930" i="1"/>
  <c r="P7930" i="1"/>
  <c r="AC7938" i="1"/>
  <c r="P7938" i="1"/>
  <c r="AC7946" i="1"/>
  <c r="P7946" i="1"/>
  <c r="AC7954" i="1"/>
  <c r="P7954" i="1"/>
  <c r="AC7962" i="1"/>
  <c r="P7962" i="1"/>
  <c r="AC7970" i="1"/>
  <c r="P7970" i="1"/>
  <c r="AC7978" i="1"/>
  <c r="P7978" i="1"/>
  <c r="AC7986" i="1"/>
  <c r="P7986" i="1"/>
  <c r="AC7994" i="1"/>
  <c r="P7994" i="1"/>
  <c r="AC8002" i="1"/>
  <c r="P8002" i="1"/>
  <c r="AC8010" i="1"/>
  <c r="P8010" i="1"/>
  <c r="AC8018" i="1"/>
  <c r="P8018" i="1"/>
  <c r="AC8026" i="1"/>
  <c r="P8026" i="1"/>
  <c r="AC8034" i="1"/>
  <c r="P8034" i="1"/>
  <c r="AC8042" i="1"/>
  <c r="P8042" i="1"/>
  <c r="AC8050" i="1"/>
  <c r="P8050" i="1"/>
  <c r="AC8058" i="1"/>
  <c r="P8058" i="1"/>
  <c r="AC8066" i="1"/>
  <c r="P8066" i="1"/>
  <c r="AC8074" i="1"/>
  <c r="P8074" i="1"/>
  <c r="AC8082" i="1"/>
  <c r="P8082" i="1"/>
  <c r="AC8090" i="1"/>
  <c r="P8090" i="1"/>
  <c r="AC8098" i="1"/>
  <c r="P8098" i="1"/>
  <c r="AC8106" i="1"/>
  <c r="P8106" i="1"/>
  <c r="AC8114" i="1"/>
  <c r="P8114" i="1"/>
  <c r="AC8122" i="1"/>
  <c r="P8122" i="1"/>
  <c r="AC8130" i="1"/>
  <c r="P8130" i="1"/>
  <c r="AC8138" i="1"/>
  <c r="P8138" i="1"/>
  <c r="AC8146" i="1"/>
  <c r="P8146" i="1"/>
  <c r="AC8154" i="1"/>
  <c r="P8154" i="1"/>
  <c r="AC8162" i="1"/>
  <c r="P8162" i="1"/>
  <c r="AC8170" i="1"/>
  <c r="P8170" i="1"/>
  <c r="AC8178" i="1"/>
  <c r="P8178" i="1"/>
  <c r="AC8186" i="1"/>
  <c r="P8186" i="1"/>
  <c r="AC8194" i="1"/>
  <c r="P8194" i="1"/>
  <c r="AC8202" i="1"/>
  <c r="P8202" i="1"/>
  <c r="AC8210" i="1"/>
  <c r="P8210" i="1"/>
  <c r="AC8218" i="1"/>
  <c r="P8218" i="1"/>
  <c r="AC8226" i="1"/>
  <c r="P8226" i="1"/>
  <c r="AC8234" i="1"/>
  <c r="P8234" i="1"/>
  <c r="AC8242" i="1"/>
  <c r="P8242" i="1"/>
  <c r="AC8250" i="1"/>
  <c r="P8250" i="1"/>
  <c r="AC8258" i="1"/>
  <c r="P8258" i="1"/>
  <c r="AC8266" i="1"/>
  <c r="P8266" i="1"/>
  <c r="AC8274" i="1"/>
  <c r="P8274" i="1"/>
  <c r="AC8282" i="1"/>
  <c r="P8282" i="1"/>
  <c r="AC8290" i="1"/>
  <c r="P8290" i="1"/>
  <c r="AC8298" i="1"/>
  <c r="P8298" i="1"/>
  <c r="AC8306" i="1"/>
  <c r="P8306" i="1"/>
  <c r="AC8314" i="1"/>
  <c r="P8314" i="1"/>
  <c r="AC8322" i="1"/>
  <c r="P8322" i="1"/>
  <c r="AC8330" i="1"/>
  <c r="P8330" i="1"/>
  <c r="AC8338" i="1"/>
  <c r="P8338" i="1"/>
  <c r="AC8346" i="1"/>
  <c r="P8346" i="1"/>
  <c r="AC8354" i="1"/>
  <c r="P8354" i="1"/>
  <c r="AC8362" i="1"/>
  <c r="P8362" i="1"/>
  <c r="AC8370" i="1"/>
  <c r="P8370" i="1"/>
  <c r="AC8378" i="1"/>
  <c r="P8378" i="1"/>
  <c r="AC8386" i="1"/>
  <c r="P8386" i="1"/>
  <c r="AC8394" i="1"/>
  <c r="P8394" i="1"/>
  <c r="AC8402" i="1"/>
  <c r="P8402" i="1"/>
  <c r="AC8410" i="1"/>
  <c r="P8410" i="1"/>
  <c r="AC8418" i="1"/>
  <c r="P8418" i="1"/>
  <c r="AC8426" i="1"/>
  <c r="P8426" i="1"/>
  <c r="AC8434" i="1"/>
  <c r="P8434" i="1"/>
  <c r="AC8442" i="1"/>
  <c r="P8442" i="1"/>
  <c r="AC8450" i="1"/>
  <c r="P8450" i="1"/>
  <c r="AC8458" i="1"/>
  <c r="P8458" i="1"/>
  <c r="AC8466" i="1"/>
  <c r="P8466" i="1"/>
  <c r="AC8474" i="1"/>
  <c r="P8474" i="1"/>
  <c r="AC8482" i="1"/>
  <c r="P8482" i="1"/>
  <c r="AC8490" i="1"/>
  <c r="P8490" i="1"/>
  <c r="AC8498" i="1"/>
  <c r="P8498" i="1"/>
  <c r="AC8506" i="1"/>
  <c r="P8506" i="1"/>
  <c r="AC8514" i="1"/>
  <c r="P8514" i="1"/>
  <c r="AC8522" i="1"/>
  <c r="P8522" i="1"/>
  <c r="AC8530" i="1"/>
  <c r="P8530" i="1"/>
  <c r="AC8538" i="1"/>
  <c r="P8538" i="1"/>
  <c r="AC8546" i="1"/>
  <c r="P8546" i="1"/>
  <c r="AC8554" i="1"/>
  <c r="P8554" i="1"/>
  <c r="AC8562" i="1"/>
  <c r="P8562" i="1"/>
  <c r="AC8570" i="1"/>
  <c r="P8570" i="1"/>
  <c r="AC8578" i="1"/>
  <c r="P8578" i="1"/>
  <c r="AC8586" i="1"/>
  <c r="P8586" i="1"/>
  <c r="AC8594" i="1"/>
  <c r="P8594" i="1"/>
  <c r="AC8602" i="1"/>
  <c r="P8602" i="1"/>
  <c r="AC8610" i="1"/>
  <c r="P8610" i="1"/>
  <c r="AC8618" i="1"/>
  <c r="P8618" i="1"/>
  <c r="AC8626" i="1"/>
  <c r="P8626" i="1"/>
  <c r="AC8634" i="1"/>
  <c r="P8634" i="1"/>
  <c r="AC8642" i="1"/>
  <c r="P8642" i="1"/>
  <c r="AC8650" i="1"/>
  <c r="P8650" i="1"/>
  <c r="AC8658" i="1"/>
  <c r="P8658" i="1"/>
  <c r="AC8666" i="1"/>
  <c r="P8666" i="1"/>
  <c r="AC8674" i="1"/>
  <c r="P8674" i="1"/>
  <c r="AC8682" i="1"/>
  <c r="P8682" i="1"/>
  <c r="AC8690" i="1"/>
  <c r="P8690" i="1"/>
  <c r="AC8698" i="1"/>
  <c r="P8698" i="1"/>
  <c r="AC8706" i="1"/>
  <c r="P8706" i="1"/>
  <c r="AC8714" i="1"/>
  <c r="P8714" i="1"/>
  <c r="AC8722" i="1"/>
  <c r="P8722" i="1"/>
  <c r="AC8730" i="1"/>
  <c r="P8730" i="1"/>
  <c r="AC8738" i="1"/>
  <c r="P8738" i="1"/>
  <c r="AC8746" i="1"/>
  <c r="P8746" i="1"/>
  <c r="AC8754" i="1"/>
  <c r="P8754" i="1"/>
  <c r="AC8762" i="1"/>
  <c r="P8762" i="1"/>
  <c r="AC8770" i="1"/>
  <c r="P8770" i="1"/>
  <c r="AC8778" i="1"/>
  <c r="P8778" i="1"/>
  <c r="AC8786" i="1"/>
  <c r="P8786" i="1"/>
  <c r="AC8794" i="1"/>
  <c r="P8794" i="1"/>
  <c r="AC8802" i="1"/>
  <c r="P8802" i="1"/>
  <c r="AC8810" i="1"/>
  <c r="P8810" i="1"/>
  <c r="AC8818" i="1"/>
  <c r="P8818" i="1"/>
  <c r="AC8826" i="1"/>
  <c r="P8826" i="1"/>
  <c r="AC8834" i="1"/>
  <c r="P8834" i="1"/>
  <c r="AC8842" i="1"/>
  <c r="P8842" i="1"/>
  <c r="AC8850" i="1"/>
  <c r="P8850" i="1"/>
  <c r="AC8858" i="1"/>
  <c r="P8858" i="1"/>
  <c r="AC8866" i="1"/>
  <c r="P8866" i="1"/>
  <c r="AC8874" i="1"/>
  <c r="P8874" i="1"/>
  <c r="AC8882" i="1"/>
  <c r="P8882" i="1"/>
  <c r="AC8890" i="1"/>
  <c r="P8890" i="1"/>
  <c r="AC8898" i="1"/>
  <c r="P8898" i="1"/>
  <c r="AC8906" i="1"/>
  <c r="P8906" i="1"/>
  <c r="AC8914" i="1"/>
  <c r="P8914" i="1"/>
  <c r="AC8922" i="1"/>
  <c r="P8922" i="1"/>
  <c r="AC8930" i="1"/>
  <c r="P8930" i="1"/>
  <c r="AC8938" i="1"/>
  <c r="P8938" i="1"/>
  <c r="AC8946" i="1"/>
  <c r="P8946" i="1"/>
  <c r="AC8954" i="1"/>
  <c r="P8954" i="1"/>
  <c r="AC8962" i="1"/>
  <c r="P8962" i="1"/>
  <c r="AC8970" i="1"/>
  <c r="P8970" i="1"/>
  <c r="AC8978" i="1"/>
  <c r="P8978" i="1"/>
  <c r="AC8986" i="1"/>
  <c r="P8986" i="1"/>
  <c r="AC8994" i="1"/>
  <c r="P8994" i="1"/>
  <c r="AC9002" i="1"/>
  <c r="P9002" i="1"/>
  <c r="AC9010" i="1"/>
  <c r="P9010" i="1"/>
  <c r="AC9018" i="1"/>
  <c r="P9018" i="1"/>
  <c r="AC9026" i="1"/>
  <c r="P9026" i="1"/>
  <c r="AC9034" i="1"/>
  <c r="P9034" i="1"/>
  <c r="AC9042" i="1"/>
  <c r="P9042" i="1"/>
  <c r="AC9050" i="1"/>
  <c r="P9050" i="1"/>
  <c r="AC9058" i="1"/>
  <c r="P9058" i="1"/>
  <c r="AC9066" i="1"/>
  <c r="P9066" i="1"/>
  <c r="AC9074" i="1"/>
  <c r="P9074" i="1"/>
  <c r="AC9082" i="1"/>
  <c r="P9082" i="1"/>
  <c r="AC9090" i="1"/>
  <c r="P9090" i="1"/>
  <c r="AC9098" i="1"/>
  <c r="P9098" i="1"/>
  <c r="AC9106" i="1"/>
  <c r="P9106" i="1"/>
  <c r="AC9114" i="1"/>
  <c r="P9114" i="1"/>
  <c r="AC9122" i="1"/>
  <c r="P9122" i="1"/>
  <c r="AC9130" i="1"/>
  <c r="P9130" i="1"/>
  <c r="AC9138" i="1"/>
  <c r="P9138" i="1"/>
  <c r="AC9146" i="1"/>
  <c r="P9146" i="1"/>
  <c r="AC9154" i="1"/>
  <c r="P9154" i="1"/>
  <c r="AC9162" i="1"/>
  <c r="P9162" i="1"/>
  <c r="AC9170" i="1"/>
  <c r="P9170" i="1"/>
  <c r="AC9178" i="1"/>
  <c r="P9178" i="1"/>
  <c r="AC9186" i="1"/>
  <c r="P9186" i="1"/>
  <c r="AC9194" i="1"/>
  <c r="P9194" i="1"/>
  <c r="AC9202" i="1"/>
  <c r="P9202" i="1"/>
  <c r="AC9210" i="1"/>
  <c r="P9210" i="1"/>
  <c r="AC9218" i="1"/>
  <c r="P9218" i="1"/>
  <c r="AC9226" i="1"/>
  <c r="P9226" i="1"/>
  <c r="AC9234" i="1"/>
  <c r="P9234" i="1"/>
  <c r="AC9242" i="1"/>
  <c r="P9242" i="1"/>
  <c r="AC9250" i="1"/>
  <c r="P9250" i="1"/>
  <c r="AC9258" i="1"/>
  <c r="P9258" i="1"/>
  <c r="AC9266" i="1"/>
  <c r="P9266" i="1"/>
  <c r="AC9274" i="1"/>
  <c r="P9274" i="1"/>
  <c r="AC9282" i="1"/>
  <c r="P9282" i="1"/>
  <c r="AC9290" i="1"/>
  <c r="P9290" i="1"/>
  <c r="AC9298" i="1"/>
  <c r="P9298" i="1"/>
  <c r="AC9306" i="1"/>
  <c r="P9306" i="1"/>
  <c r="AC4099" i="1"/>
  <c r="P4099" i="1"/>
  <c r="AC4107" i="1"/>
  <c r="P4107" i="1"/>
  <c r="AC4115" i="1"/>
  <c r="P4115" i="1"/>
  <c r="AC4123" i="1"/>
  <c r="P4123" i="1"/>
  <c r="AC4131" i="1"/>
  <c r="P4131" i="1"/>
  <c r="AC4139" i="1"/>
  <c r="P4139" i="1"/>
  <c r="AC4147" i="1"/>
  <c r="P4147" i="1"/>
  <c r="AC4155" i="1"/>
  <c r="P4155" i="1"/>
  <c r="AC4163" i="1"/>
  <c r="P4163" i="1"/>
  <c r="AC4171" i="1"/>
  <c r="P4171" i="1"/>
  <c r="AC4179" i="1"/>
  <c r="P4179" i="1"/>
  <c r="AC4187" i="1"/>
  <c r="P4187" i="1"/>
  <c r="AC4195" i="1"/>
  <c r="P4195" i="1"/>
  <c r="AC4203" i="1"/>
  <c r="P4203" i="1"/>
  <c r="AC4211" i="1"/>
  <c r="P4211" i="1"/>
  <c r="AC4219" i="1"/>
  <c r="P4219" i="1"/>
  <c r="AC4227" i="1"/>
  <c r="P4227" i="1"/>
  <c r="AC4235" i="1"/>
  <c r="P4235" i="1"/>
  <c r="AC4243" i="1"/>
  <c r="P4243" i="1"/>
  <c r="AC4251" i="1"/>
  <c r="P4251" i="1"/>
  <c r="AC4259" i="1"/>
  <c r="P4259" i="1"/>
  <c r="AC4267" i="1"/>
  <c r="P4267" i="1"/>
  <c r="AC4275" i="1"/>
  <c r="P4275" i="1"/>
  <c r="AC4283" i="1"/>
  <c r="P4283" i="1"/>
  <c r="AC4291" i="1"/>
  <c r="P4291" i="1"/>
  <c r="AC4299" i="1"/>
  <c r="P4299" i="1"/>
  <c r="AC4307" i="1"/>
  <c r="P4307" i="1"/>
  <c r="AC4315" i="1"/>
  <c r="P4315" i="1"/>
  <c r="AC4323" i="1"/>
  <c r="P4323" i="1"/>
  <c r="AC4331" i="1"/>
  <c r="P4331" i="1"/>
  <c r="AC4339" i="1"/>
  <c r="P4339" i="1"/>
  <c r="AC4347" i="1"/>
  <c r="P4347" i="1"/>
  <c r="AC4355" i="1"/>
  <c r="P4355" i="1"/>
  <c r="AC4363" i="1"/>
  <c r="P4363" i="1"/>
  <c r="AC4371" i="1"/>
  <c r="P4371" i="1"/>
  <c r="AC4379" i="1"/>
  <c r="P4379" i="1"/>
  <c r="AC4387" i="1"/>
  <c r="P4387" i="1"/>
  <c r="AC4395" i="1"/>
  <c r="P4395" i="1"/>
  <c r="AC4403" i="1"/>
  <c r="P4403" i="1"/>
  <c r="AC4411" i="1"/>
  <c r="P4411" i="1"/>
  <c r="AC4419" i="1"/>
  <c r="P4419" i="1"/>
  <c r="AC4427" i="1"/>
  <c r="P4427" i="1"/>
  <c r="AC4435" i="1"/>
  <c r="P4435" i="1"/>
  <c r="AC4443" i="1"/>
  <c r="P4443" i="1"/>
  <c r="AC4451" i="1"/>
  <c r="P4451" i="1"/>
  <c r="AC4459" i="1"/>
  <c r="P4459" i="1"/>
  <c r="AC4467" i="1"/>
  <c r="P4467" i="1"/>
  <c r="AC4475" i="1"/>
  <c r="P4475" i="1"/>
  <c r="AC4483" i="1"/>
  <c r="P4483" i="1"/>
  <c r="AC4491" i="1"/>
  <c r="P4491" i="1"/>
  <c r="AC4499" i="1"/>
  <c r="P4499" i="1"/>
  <c r="AC4507" i="1"/>
  <c r="P4507" i="1"/>
  <c r="AC4515" i="1"/>
  <c r="P4515" i="1"/>
  <c r="AC4523" i="1"/>
  <c r="P4523" i="1"/>
  <c r="AC4531" i="1"/>
  <c r="P4531" i="1"/>
  <c r="AC4539" i="1"/>
  <c r="P4539" i="1"/>
  <c r="AC4547" i="1"/>
  <c r="P4547" i="1"/>
  <c r="AC4555" i="1"/>
  <c r="P4555" i="1"/>
  <c r="AC4563" i="1"/>
  <c r="P4563" i="1"/>
  <c r="AC4571" i="1"/>
  <c r="P4571" i="1"/>
  <c r="AC4579" i="1"/>
  <c r="P4579" i="1"/>
  <c r="AC4587" i="1"/>
  <c r="P4587" i="1"/>
  <c r="AC4595" i="1"/>
  <c r="P4595" i="1"/>
  <c r="AC4603" i="1"/>
  <c r="P4603" i="1"/>
  <c r="AC4611" i="1"/>
  <c r="P4611" i="1"/>
  <c r="AC4619" i="1"/>
  <c r="P4619" i="1"/>
  <c r="AC4627" i="1"/>
  <c r="P4627" i="1"/>
  <c r="AC4635" i="1"/>
  <c r="P4635" i="1"/>
  <c r="AC4643" i="1"/>
  <c r="P4643" i="1"/>
  <c r="AC4651" i="1"/>
  <c r="P4651" i="1"/>
  <c r="AC4659" i="1"/>
  <c r="P4659" i="1"/>
  <c r="AC4667" i="1"/>
  <c r="P4667" i="1"/>
  <c r="AC4675" i="1"/>
  <c r="P4675" i="1"/>
  <c r="AC4683" i="1"/>
  <c r="P4683" i="1"/>
  <c r="AC4691" i="1"/>
  <c r="P4691" i="1"/>
  <c r="AC4699" i="1"/>
  <c r="P4699" i="1"/>
  <c r="AC4707" i="1"/>
  <c r="P4707" i="1"/>
  <c r="AC4715" i="1"/>
  <c r="P4715" i="1"/>
  <c r="AC4723" i="1"/>
  <c r="P4723" i="1"/>
  <c r="AC4731" i="1"/>
  <c r="P4731" i="1"/>
  <c r="AC4739" i="1"/>
  <c r="P4739" i="1"/>
  <c r="AC4747" i="1"/>
  <c r="P4747" i="1"/>
  <c r="AC4755" i="1"/>
  <c r="P4755" i="1"/>
  <c r="AC4763" i="1"/>
  <c r="P4763" i="1"/>
  <c r="AC4771" i="1"/>
  <c r="P4771" i="1"/>
  <c r="AC4779" i="1"/>
  <c r="P4779" i="1"/>
  <c r="AC4787" i="1"/>
  <c r="P4787" i="1"/>
  <c r="AC4795" i="1"/>
  <c r="P4795" i="1"/>
  <c r="AC4803" i="1"/>
  <c r="P4803" i="1"/>
  <c r="AC4811" i="1"/>
  <c r="P4811" i="1"/>
  <c r="AC4819" i="1"/>
  <c r="P4819" i="1"/>
  <c r="AC4827" i="1"/>
  <c r="P4827" i="1"/>
  <c r="AC4835" i="1"/>
  <c r="P4835" i="1"/>
  <c r="AC4843" i="1"/>
  <c r="P4843" i="1"/>
  <c r="AC4851" i="1"/>
  <c r="P4851" i="1"/>
  <c r="AC4859" i="1"/>
  <c r="P4859" i="1"/>
  <c r="AC4867" i="1"/>
  <c r="P4867" i="1"/>
  <c r="AC4875" i="1"/>
  <c r="P4875" i="1"/>
  <c r="AC4883" i="1"/>
  <c r="P4883" i="1"/>
  <c r="AC4891" i="1"/>
  <c r="P4891" i="1"/>
  <c r="AC4899" i="1"/>
  <c r="P4899" i="1"/>
  <c r="AC4907" i="1"/>
  <c r="P4907" i="1"/>
  <c r="AC4915" i="1"/>
  <c r="P4915" i="1"/>
  <c r="AC4923" i="1"/>
  <c r="P4923" i="1"/>
  <c r="AC4931" i="1"/>
  <c r="P4931" i="1"/>
  <c r="AC4939" i="1"/>
  <c r="P4939" i="1"/>
  <c r="AC4947" i="1"/>
  <c r="P4947" i="1"/>
  <c r="AC4955" i="1"/>
  <c r="P4955" i="1"/>
  <c r="AC4963" i="1"/>
  <c r="P4963" i="1"/>
  <c r="AC4971" i="1"/>
  <c r="P4971" i="1"/>
  <c r="AC4979" i="1"/>
  <c r="P4979" i="1"/>
  <c r="AC4987" i="1"/>
  <c r="P4987" i="1"/>
  <c r="AC4995" i="1"/>
  <c r="P4995" i="1"/>
  <c r="AC5003" i="1"/>
  <c r="P5003" i="1"/>
  <c r="AC5011" i="1"/>
  <c r="P5011" i="1"/>
  <c r="AC5019" i="1"/>
  <c r="P5019" i="1"/>
  <c r="AC5027" i="1"/>
  <c r="P5027" i="1"/>
  <c r="AC5035" i="1"/>
  <c r="P5035" i="1"/>
  <c r="AC5043" i="1"/>
  <c r="P5043" i="1"/>
  <c r="AC5051" i="1"/>
  <c r="P5051" i="1"/>
  <c r="AC5059" i="1"/>
  <c r="P5059" i="1"/>
  <c r="AC5067" i="1"/>
  <c r="P5067" i="1"/>
  <c r="AC5075" i="1"/>
  <c r="P5075" i="1"/>
  <c r="AC5083" i="1"/>
  <c r="P5083" i="1"/>
  <c r="AC5091" i="1"/>
  <c r="P5091" i="1"/>
  <c r="AC5099" i="1"/>
  <c r="P5099" i="1"/>
  <c r="AC5107" i="1"/>
  <c r="P5107" i="1"/>
  <c r="AC5115" i="1"/>
  <c r="P5115" i="1"/>
  <c r="AC5123" i="1"/>
  <c r="P5123" i="1"/>
  <c r="AC5131" i="1"/>
  <c r="P5131" i="1"/>
  <c r="AC5139" i="1"/>
  <c r="P5139" i="1"/>
  <c r="AC5147" i="1"/>
  <c r="P5147" i="1"/>
  <c r="AC5155" i="1"/>
  <c r="P5155" i="1"/>
  <c r="AC5163" i="1"/>
  <c r="P5163" i="1"/>
  <c r="AC5171" i="1"/>
  <c r="P5171" i="1"/>
  <c r="AC5179" i="1"/>
  <c r="P5179" i="1"/>
  <c r="AC5187" i="1"/>
  <c r="P5187" i="1"/>
  <c r="AC5195" i="1"/>
  <c r="P5195" i="1"/>
  <c r="AC5203" i="1"/>
  <c r="P5203" i="1"/>
  <c r="AC5211" i="1"/>
  <c r="P5211" i="1"/>
  <c r="AC5219" i="1"/>
  <c r="P5219" i="1"/>
  <c r="AC5227" i="1"/>
  <c r="P5227" i="1"/>
  <c r="AC5235" i="1"/>
  <c r="P5235" i="1"/>
  <c r="AC5243" i="1"/>
  <c r="P5243" i="1"/>
  <c r="AC5251" i="1"/>
  <c r="P5251" i="1"/>
  <c r="AC5259" i="1"/>
  <c r="P5259" i="1"/>
  <c r="AC5267" i="1"/>
  <c r="P5267" i="1"/>
  <c r="AC5275" i="1"/>
  <c r="P5275" i="1"/>
  <c r="AC5283" i="1"/>
  <c r="P5283" i="1"/>
  <c r="AC5291" i="1"/>
  <c r="P5291" i="1"/>
  <c r="AC5299" i="1"/>
  <c r="P5299" i="1"/>
  <c r="AC5307" i="1"/>
  <c r="P5307" i="1"/>
  <c r="AC5315" i="1"/>
  <c r="P5315" i="1"/>
  <c r="AC5323" i="1"/>
  <c r="P5323" i="1"/>
  <c r="AC5331" i="1"/>
  <c r="P5331" i="1"/>
  <c r="AC5339" i="1"/>
  <c r="P5339" i="1"/>
  <c r="AC5347" i="1"/>
  <c r="P5347" i="1"/>
  <c r="AC5355" i="1"/>
  <c r="P5355" i="1"/>
  <c r="AC5363" i="1"/>
  <c r="P5363" i="1"/>
  <c r="AC5371" i="1"/>
  <c r="P5371" i="1"/>
  <c r="AC5379" i="1"/>
  <c r="P5379" i="1"/>
  <c r="AC5387" i="1"/>
  <c r="P5387" i="1"/>
  <c r="AC5395" i="1"/>
  <c r="P5395" i="1"/>
  <c r="AC5403" i="1"/>
  <c r="P5403" i="1"/>
  <c r="AC5411" i="1"/>
  <c r="P5411" i="1"/>
  <c r="AC5419" i="1"/>
  <c r="P5419" i="1"/>
  <c r="AC5427" i="1"/>
  <c r="P5427" i="1"/>
  <c r="AC5435" i="1"/>
  <c r="P5435" i="1"/>
  <c r="AC5443" i="1"/>
  <c r="P5443" i="1"/>
  <c r="AC5451" i="1"/>
  <c r="P5451" i="1"/>
  <c r="AC5459" i="1"/>
  <c r="P5459" i="1"/>
  <c r="AC5467" i="1"/>
  <c r="P5467" i="1"/>
  <c r="AC5475" i="1"/>
  <c r="P5475" i="1"/>
  <c r="AC5483" i="1"/>
  <c r="P5483" i="1"/>
  <c r="AC5491" i="1"/>
  <c r="P5491" i="1"/>
  <c r="AC5499" i="1"/>
  <c r="P5499" i="1"/>
  <c r="AC5507" i="1"/>
  <c r="P5507" i="1"/>
  <c r="AC5515" i="1"/>
  <c r="P5515" i="1"/>
  <c r="AC5523" i="1"/>
  <c r="P5523" i="1"/>
  <c r="AC5531" i="1"/>
  <c r="P5531" i="1"/>
  <c r="AC5539" i="1"/>
  <c r="P5539" i="1"/>
  <c r="AC5547" i="1"/>
  <c r="P5547" i="1"/>
  <c r="AC5555" i="1"/>
  <c r="P5555" i="1"/>
  <c r="AC5563" i="1"/>
  <c r="P5563" i="1"/>
  <c r="AC5571" i="1"/>
  <c r="P5571" i="1"/>
  <c r="AC5579" i="1"/>
  <c r="P5579" i="1"/>
  <c r="AC5587" i="1"/>
  <c r="P5587" i="1"/>
  <c r="AC5595" i="1"/>
  <c r="P5595" i="1"/>
  <c r="AC5603" i="1"/>
  <c r="P5603" i="1"/>
  <c r="AC5611" i="1"/>
  <c r="P5611" i="1"/>
  <c r="AC5619" i="1"/>
  <c r="P5619" i="1"/>
  <c r="AC5627" i="1"/>
  <c r="P5627" i="1"/>
  <c r="AC5635" i="1"/>
  <c r="P5635" i="1"/>
  <c r="AC5643" i="1"/>
  <c r="P5643" i="1"/>
  <c r="AC5651" i="1"/>
  <c r="P5651" i="1"/>
  <c r="AC5659" i="1"/>
  <c r="P5659" i="1"/>
  <c r="AC5667" i="1"/>
  <c r="P5667" i="1"/>
  <c r="AC5675" i="1"/>
  <c r="P5675" i="1"/>
  <c r="AC5683" i="1"/>
  <c r="P5683" i="1"/>
  <c r="AC5691" i="1"/>
  <c r="P5691" i="1"/>
  <c r="AC5699" i="1"/>
  <c r="P5699" i="1"/>
  <c r="AC5707" i="1"/>
  <c r="P5707" i="1"/>
  <c r="AC5715" i="1"/>
  <c r="P5715" i="1"/>
  <c r="AC5723" i="1"/>
  <c r="P5723" i="1"/>
  <c r="AC5731" i="1"/>
  <c r="P5731" i="1"/>
  <c r="AC5739" i="1"/>
  <c r="P5739" i="1"/>
  <c r="AC5747" i="1"/>
  <c r="P5747" i="1"/>
  <c r="AC5755" i="1"/>
  <c r="P5755" i="1"/>
  <c r="AC5763" i="1"/>
  <c r="P5763" i="1"/>
  <c r="AC5771" i="1"/>
  <c r="P5771" i="1"/>
  <c r="AC5779" i="1"/>
  <c r="P5779" i="1"/>
  <c r="AC5787" i="1"/>
  <c r="P5787" i="1"/>
  <c r="AC5795" i="1"/>
  <c r="P5795" i="1"/>
  <c r="AC5803" i="1"/>
  <c r="P5803" i="1"/>
  <c r="AC5811" i="1"/>
  <c r="P5811" i="1"/>
  <c r="AC5819" i="1"/>
  <c r="P5819" i="1"/>
  <c r="AC5827" i="1"/>
  <c r="P5827" i="1"/>
  <c r="AC5835" i="1"/>
  <c r="P5835" i="1"/>
  <c r="AC5843" i="1"/>
  <c r="P5843" i="1"/>
  <c r="AC5851" i="1"/>
  <c r="P5851" i="1"/>
  <c r="AC5859" i="1"/>
  <c r="P5859" i="1"/>
  <c r="AC5867" i="1"/>
  <c r="P5867" i="1"/>
  <c r="AC5875" i="1"/>
  <c r="P5875" i="1"/>
  <c r="AC5883" i="1"/>
  <c r="P5883" i="1"/>
  <c r="AC5891" i="1"/>
  <c r="P5891" i="1"/>
  <c r="AC5899" i="1"/>
  <c r="P5899" i="1"/>
  <c r="AC5907" i="1"/>
  <c r="P5907" i="1"/>
  <c r="AC5915" i="1"/>
  <c r="P5915" i="1"/>
  <c r="AC5923" i="1"/>
  <c r="P5923" i="1"/>
  <c r="AC5931" i="1"/>
  <c r="P5931" i="1"/>
  <c r="AC5939" i="1"/>
  <c r="P5939" i="1"/>
  <c r="AC5947" i="1"/>
  <c r="P5947" i="1"/>
  <c r="AC5955" i="1"/>
  <c r="P5955" i="1"/>
  <c r="AC5963" i="1"/>
  <c r="P5963" i="1"/>
  <c r="AC5971" i="1"/>
  <c r="P5971" i="1"/>
  <c r="AC5979" i="1"/>
  <c r="P5979" i="1"/>
  <c r="AC5987" i="1"/>
  <c r="P5987" i="1"/>
  <c r="AC5995" i="1"/>
  <c r="P5995" i="1"/>
  <c r="AC6003" i="1"/>
  <c r="P6003" i="1"/>
  <c r="AC6011" i="1"/>
  <c r="P6011" i="1"/>
  <c r="AC6019" i="1"/>
  <c r="P6019" i="1"/>
  <c r="AC6027" i="1"/>
  <c r="P6027" i="1"/>
  <c r="AC6035" i="1"/>
  <c r="P6035" i="1"/>
  <c r="AC6043" i="1"/>
  <c r="P6043" i="1"/>
  <c r="AC6051" i="1"/>
  <c r="P6051" i="1"/>
  <c r="AC6059" i="1"/>
  <c r="P6059" i="1"/>
  <c r="AC6067" i="1"/>
  <c r="P6067" i="1"/>
  <c r="AC6075" i="1"/>
  <c r="P6075" i="1"/>
  <c r="AC6083" i="1"/>
  <c r="P6083" i="1"/>
  <c r="AC6091" i="1"/>
  <c r="P6091" i="1"/>
  <c r="AC6099" i="1"/>
  <c r="P6099" i="1"/>
  <c r="AC6107" i="1"/>
  <c r="P6107" i="1"/>
  <c r="AC6115" i="1"/>
  <c r="P6115" i="1"/>
  <c r="AC6123" i="1"/>
  <c r="P6123" i="1"/>
  <c r="AC6131" i="1"/>
  <c r="P6131" i="1"/>
  <c r="AC6139" i="1"/>
  <c r="P6139" i="1"/>
  <c r="AC6147" i="1"/>
  <c r="P6147" i="1"/>
  <c r="AC6155" i="1"/>
  <c r="P6155" i="1"/>
  <c r="AC6163" i="1"/>
  <c r="P6163" i="1"/>
  <c r="AC6171" i="1"/>
  <c r="P6171" i="1"/>
  <c r="AC6179" i="1"/>
  <c r="P6179" i="1"/>
  <c r="AC6187" i="1"/>
  <c r="P6187" i="1"/>
  <c r="AC6195" i="1"/>
  <c r="P6195" i="1"/>
  <c r="AC6203" i="1"/>
  <c r="P6203" i="1"/>
  <c r="AC6211" i="1"/>
  <c r="P6211" i="1"/>
  <c r="AC6219" i="1"/>
  <c r="P6219" i="1"/>
  <c r="AC6227" i="1"/>
  <c r="P6227" i="1"/>
  <c r="AC6235" i="1"/>
  <c r="P6235" i="1"/>
  <c r="AC6243" i="1"/>
  <c r="P6243" i="1"/>
  <c r="AC6251" i="1"/>
  <c r="P6251" i="1"/>
  <c r="AC6259" i="1"/>
  <c r="P6259" i="1"/>
  <c r="AC6267" i="1"/>
  <c r="P6267" i="1"/>
  <c r="AC6275" i="1"/>
  <c r="P6275" i="1"/>
  <c r="AC6283" i="1"/>
  <c r="P6283" i="1"/>
  <c r="AC6291" i="1"/>
  <c r="P6291" i="1"/>
  <c r="AC6299" i="1"/>
  <c r="P6299" i="1"/>
  <c r="AC6307" i="1"/>
  <c r="P6307" i="1"/>
  <c r="AC6315" i="1"/>
  <c r="P6315" i="1"/>
  <c r="AC6323" i="1"/>
  <c r="P6323" i="1"/>
  <c r="AC6331" i="1"/>
  <c r="P6331" i="1"/>
  <c r="AC6339" i="1"/>
  <c r="P6339" i="1"/>
  <c r="AC6347" i="1"/>
  <c r="P6347" i="1"/>
  <c r="AC6355" i="1"/>
  <c r="P6355" i="1"/>
  <c r="AC6363" i="1"/>
  <c r="P6363" i="1"/>
  <c r="AC6371" i="1"/>
  <c r="P6371" i="1"/>
  <c r="AC6379" i="1"/>
  <c r="P6379" i="1"/>
  <c r="AC6387" i="1"/>
  <c r="P6387" i="1"/>
  <c r="AC6395" i="1"/>
  <c r="P6395" i="1"/>
  <c r="AC6403" i="1"/>
  <c r="P6403" i="1"/>
  <c r="AC6411" i="1"/>
  <c r="P6411" i="1"/>
  <c r="AC6419" i="1"/>
  <c r="P6419" i="1"/>
  <c r="AC6427" i="1"/>
  <c r="P6427" i="1"/>
  <c r="AC6435" i="1"/>
  <c r="P6435" i="1"/>
  <c r="AC6443" i="1"/>
  <c r="P6443" i="1"/>
  <c r="AC6451" i="1"/>
  <c r="P6451" i="1"/>
  <c r="AC6459" i="1"/>
  <c r="P6459" i="1"/>
  <c r="AC6467" i="1"/>
  <c r="P6467" i="1"/>
  <c r="AC6475" i="1"/>
  <c r="P6475" i="1"/>
  <c r="AC6483" i="1"/>
  <c r="P6483" i="1"/>
  <c r="AC6491" i="1"/>
  <c r="P6491" i="1"/>
  <c r="AC6499" i="1"/>
  <c r="P6499" i="1"/>
  <c r="AC6507" i="1"/>
  <c r="P6507" i="1"/>
  <c r="AC6515" i="1"/>
  <c r="P6515" i="1"/>
  <c r="AC6523" i="1"/>
  <c r="P6523" i="1"/>
  <c r="AC6531" i="1"/>
  <c r="P6531" i="1"/>
  <c r="AC6539" i="1"/>
  <c r="P6539" i="1"/>
  <c r="AC6547" i="1"/>
  <c r="P6547" i="1"/>
  <c r="AC6555" i="1"/>
  <c r="P6555" i="1"/>
  <c r="AC6563" i="1"/>
  <c r="P6563" i="1"/>
  <c r="AC6571" i="1"/>
  <c r="P6571" i="1"/>
  <c r="AC6579" i="1"/>
  <c r="P6579" i="1"/>
  <c r="AC6587" i="1"/>
  <c r="P6587" i="1"/>
  <c r="AC6595" i="1"/>
  <c r="P6595" i="1"/>
  <c r="AC6603" i="1"/>
  <c r="P6603" i="1"/>
  <c r="AC6611" i="1"/>
  <c r="P6611" i="1"/>
  <c r="AC6619" i="1"/>
  <c r="P6619" i="1"/>
  <c r="AC6627" i="1"/>
  <c r="P6627" i="1"/>
  <c r="AC6635" i="1"/>
  <c r="P6635" i="1"/>
  <c r="AC6643" i="1"/>
  <c r="P6643" i="1"/>
  <c r="AC6651" i="1"/>
  <c r="P6651" i="1"/>
  <c r="AC6659" i="1"/>
  <c r="P6659" i="1"/>
  <c r="AC6667" i="1"/>
  <c r="P6667" i="1"/>
  <c r="AC6675" i="1"/>
  <c r="P6675" i="1"/>
  <c r="AC6683" i="1"/>
  <c r="P6683" i="1"/>
  <c r="AC6691" i="1"/>
  <c r="P6691" i="1"/>
  <c r="AC6699" i="1"/>
  <c r="P6699" i="1"/>
  <c r="AC6707" i="1"/>
  <c r="P6707" i="1"/>
  <c r="AC6715" i="1"/>
  <c r="P6715" i="1"/>
  <c r="AC6723" i="1"/>
  <c r="P6723" i="1"/>
  <c r="AC6731" i="1"/>
  <c r="P6731" i="1"/>
  <c r="AC6739" i="1"/>
  <c r="P6739" i="1"/>
  <c r="AC6747" i="1"/>
  <c r="P6747" i="1"/>
  <c r="AC6755" i="1"/>
  <c r="P6755" i="1"/>
  <c r="AC6763" i="1"/>
  <c r="P6763" i="1"/>
  <c r="AC6771" i="1"/>
  <c r="P6771" i="1"/>
  <c r="AC6779" i="1"/>
  <c r="P6779" i="1"/>
  <c r="AC6787" i="1"/>
  <c r="P6787" i="1"/>
  <c r="AC6795" i="1"/>
  <c r="P6795" i="1"/>
  <c r="AC6803" i="1"/>
  <c r="P6803" i="1"/>
  <c r="AC6811" i="1"/>
  <c r="P6811" i="1"/>
  <c r="AC6819" i="1"/>
  <c r="P6819" i="1"/>
  <c r="AC6827" i="1"/>
  <c r="P6827" i="1"/>
  <c r="AC6835" i="1"/>
  <c r="P6835" i="1"/>
  <c r="AC6843" i="1"/>
  <c r="P6843" i="1"/>
  <c r="AC6851" i="1"/>
  <c r="P6851" i="1"/>
  <c r="AC6859" i="1"/>
  <c r="P6859" i="1"/>
  <c r="AC6867" i="1"/>
  <c r="P6867" i="1"/>
  <c r="AC6875" i="1"/>
  <c r="P6875" i="1"/>
  <c r="AC6883" i="1"/>
  <c r="P6883" i="1"/>
  <c r="AC6891" i="1"/>
  <c r="P6891" i="1"/>
  <c r="AC6899" i="1"/>
  <c r="P6899" i="1"/>
  <c r="AC6907" i="1"/>
  <c r="P6907" i="1"/>
  <c r="AC6915" i="1"/>
  <c r="P6915" i="1"/>
  <c r="AC6923" i="1"/>
  <c r="P6923" i="1"/>
  <c r="AC6931" i="1"/>
  <c r="P6931" i="1"/>
  <c r="AC6939" i="1"/>
  <c r="P6939" i="1"/>
  <c r="AC6947" i="1"/>
  <c r="P6947" i="1"/>
  <c r="AC6955" i="1"/>
  <c r="P6955" i="1"/>
  <c r="AC6963" i="1"/>
  <c r="P6963" i="1"/>
  <c r="AC6971" i="1"/>
  <c r="P6971" i="1"/>
  <c r="AC6979" i="1"/>
  <c r="P6979" i="1"/>
  <c r="AC6987" i="1"/>
  <c r="P6987" i="1"/>
  <c r="AC6995" i="1"/>
  <c r="P6995" i="1"/>
  <c r="AC7003" i="1"/>
  <c r="P7003" i="1"/>
  <c r="AC7011" i="1"/>
  <c r="P7011" i="1"/>
  <c r="AC7019" i="1"/>
  <c r="P7019" i="1"/>
  <c r="AC7027" i="1"/>
  <c r="P7027" i="1"/>
  <c r="AC7035" i="1"/>
  <c r="P7035" i="1"/>
  <c r="AC7043" i="1"/>
  <c r="P7043" i="1"/>
  <c r="AC7051" i="1"/>
  <c r="P7051" i="1"/>
  <c r="AC7059" i="1"/>
  <c r="P7059" i="1"/>
  <c r="AC7067" i="1"/>
  <c r="P7067" i="1"/>
  <c r="AC7075" i="1"/>
  <c r="P7075" i="1"/>
  <c r="AC7083" i="1"/>
  <c r="P7083" i="1"/>
  <c r="AC7091" i="1"/>
  <c r="P7091" i="1"/>
  <c r="AC7099" i="1"/>
  <c r="P7099" i="1"/>
  <c r="AC7107" i="1"/>
  <c r="P7107" i="1"/>
  <c r="AC7115" i="1"/>
  <c r="P7115" i="1"/>
  <c r="AC7123" i="1"/>
  <c r="P7123" i="1"/>
  <c r="AC7131" i="1"/>
  <c r="P7131" i="1"/>
  <c r="AC7139" i="1"/>
  <c r="P7139" i="1"/>
  <c r="AC7147" i="1"/>
  <c r="P7147" i="1"/>
  <c r="AC7155" i="1"/>
  <c r="P7155" i="1"/>
  <c r="AC7163" i="1"/>
  <c r="P7163" i="1"/>
  <c r="AC7171" i="1"/>
  <c r="P7171" i="1"/>
  <c r="AC7179" i="1"/>
  <c r="P7179" i="1"/>
  <c r="AC7187" i="1"/>
  <c r="P7187" i="1"/>
  <c r="AC7195" i="1"/>
  <c r="P7195" i="1"/>
  <c r="AC7203" i="1"/>
  <c r="P7203" i="1"/>
  <c r="AC7211" i="1"/>
  <c r="P7211" i="1"/>
  <c r="AC7219" i="1"/>
  <c r="P7219" i="1"/>
  <c r="AC7227" i="1"/>
  <c r="P7227" i="1"/>
  <c r="AC7235" i="1"/>
  <c r="P7235" i="1"/>
  <c r="AC7243" i="1"/>
  <c r="P7243" i="1"/>
  <c r="AC7251" i="1"/>
  <c r="P7251" i="1"/>
  <c r="AC7259" i="1"/>
  <c r="P7259" i="1"/>
  <c r="AC7267" i="1"/>
  <c r="P7267" i="1"/>
  <c r="AC7275" i="1"/>
  <c r="P7275" i="1"/>
  <c r="AC7283" i="1"/>
  <c r="P7283" i="1"/>
  <c r="AC7291" i="1"/>
  <c r="P7291" i="1"/>
  <c r="AC7299" i="1"/>
  <c r="P7299" i="1"/>
  <c r="AC7307" i="1"/>
  <c r="P7307" i="1"/>
  <c r="AC7315" i="1"/>
  <c r="P7315" i="1"/>
  <c r="AC7323" i="1"/>
  <c r="P7323" i="1"/>
  <c r="AC7331" i="1"/>
  <c r="P7331" i="1"/>
  <c r="AC7339" i="1"/>
  <c r="P7339" i="1"/>
  <c r="AC7347" i="1"/>
  <c r="P7347" i="1"/>
  <c r="AC7355" i="1"/>
  <c r="P7355" i="1"/>
  <c r="AC7363" i="1"/>
  <c r="P7363" i="1"/>
  <c r="AC7371" i="1"/>
  <c r="P7371" i="1"/>
  <c r="AC7379" i="1"/>
  <c r="P7379" i="1"/>
  <c r="AC7387" i="1"/>
  <c r="P7387" i="1"/>
  <c r="AC7395" i="1"/>
  <c r="P7395" i="1"/>
  <c r="AC7403" i="1"/>
  <c r="P7403" i="1"/>
  <c r="AC7411" i="1"/>
  <c r="P7411" i="1"/>
  <c r="AC7419" i="1"/>
  <c r="P7419" i="1"/>
  <c r="AC7427" i="1"/>
  <c r="P7427" i="1"/>
  <c r="AC7435" i="1"/>
  <c r="P7435" i="1"/>
  <c r="AC7443" i="1"/>
  <c r="P7443" i="1"/>
  <c r="AC7451" i="1"/>
  <c r="P7451" i="1"/>
  <c r="AC7459" i="1"/>
  <c r="P7459" i="1"/>
  <c r="AC7467" i="1"/>
  <c r="P7467" i="1"/>
  <c r="AC7475" i="1"/>
  <c r="P7475" i="1"/>
  <c r="AC7483" i="1"/>
  <c r="P7483" i="1"/>
  <c r="AC7491" i="1"/>
  <c r="P7491" i="1"/>
  <c r="AC7499" i="1"/>
  <c r="P7499" i="1"/>
  <c r="AC7507" i="1"/>
  <c r="P7507" i="1"/>
  <c r="AC7515" i="1"/>
  <c r="P7515" i="1"/>
  <c r="AC7523" i="1"/>
  <c r="P7523" i="1"/>
  <c r="AC7531" i="1"/>
  <c r="P7531" i="1"/>
  <c r="AC7539" i="1"/>
  <c r="P7539" i="1"/>
  <c r="AC7547" i="1"/>
  <c r="P7547" i="1"/>
  <c r="AC7555" i="1"/>
  <c r="P7555" i="1"/>
  <c r="AC7563" i="1"/>
  <c r="P7563" i="1"/>
  <c r="AC7571" i="1"/>
  <c r="P7571" i="1"/>
  <c r="AC7579" i="1"/>
  <c r="P7579" i="1"/>
  <c r="AC7587" i="1"/>
  <c r="P7587" i="1"/>
  <c r="AC7595" i="1"/>
  <c r="P7595" i="1"/>
  <c r="AC7603" i="1"/>
  <c r="P7603" i="1"/>
  <c r="AC7611" i="1"/>
  <c r="P7611" i="1"/>
  <c r="AC7619" i="1"/>
  <c r="P7619" i="1"/>
  <c r="AC7627" i="1"/>
  <c r="P7627" i="1"/>
  <c r="AC7635" i="1"/>
  <c r="P7635" i="1"/>
  <c r="AC7643" i="1"/>
  <c r="P7643" i="1"/>
  <c r="AC7651" i="1"/>
  <c r="P7651" i="1"/>
  <c r="AC7659" i="1"/>
  <c r="P7659" i="1"/>
  <c r="AC7667" i="1"/>
  <c r="P7667" i="1"/>
  <c r="AC7675" i="1"/>
  <c r="P7675" i="1"/>
  <c r="AC7683" i="1"/>
  <c r="P7683" i="1"/>
  <c r="AC7691" i="1"/>
  <c r="P7691" i="1"/>
  <c r="AC7699" i="1"/>
  <c r="P7699" i="1"/>
  <c r="AC7707" i="1"/>
  <c r="P7707" i="1"/>
  <c r="AC7715" i="1"/>
  <c r="P7715" i="1"/>
  <c r="AC7723" i="1"/>
  <c r="P7723" i="1"/>
  <c r="AC7731" i="1"/>
  <c r="P7731" i="1"/>
  <c r="AC7739" i="1"/>
  <c r="P7739" i="1"/>
  <c r="AC7747" i="1"/>
  <c r="P7747" i="1"/>
  <c r="AC7755" i="1"/>
  <c r="P7755" i="1"/>
  <c r="AC7763" i="1"/>
  <c r="P7763" i="1"/>
  <c r="AC7771" i="1"/>
  <c r="P7771" i="1"/>
  <c r="AC7779" i="1"/>
  <c r="P7779" i="1"/>
  <c r="AC7787" i="1"/>
  <c r="P7787" i="1"/>
  <c r="AC7795" i="1"/>
  <c r="P7795" i="1"/>
  <c r="AC7803" i="1"/>
  <c r="P7803" i="1"/>
  <c r="AC7811" i="1"/>
  <c r="P7811" i="1"/>
  <c r="AC7819" i="1"/>
  <c r="P7819" i="1"/>
  <c r="AC7827" i="1"/>
  <c r="P7827" i="1"/>
  <c r="AC7835" i="1"/>
  <c r="P7835" i="1"/>
  <c r="AC7843" i="1"/>
  <c r="P7843" i="1"/>
  <c r="AC7851" i="1"/>
  <c r="P7851" i="1"/>
  <c r="AC7859" i="1"/>
  <c r="P7859" i="1"/>
  <c r="AC7867" i="1"/>
  <c r="P7867" i="1"/>
  <c r="AC7875" i="1"/>
  <c r="P7875" i="1"/>
  <c r="AC7883" i="1"/>
  <c r="P7883" i="1"/>
  <c r="AC7891" i="1"/>
  <c r="P7891" i="1"/>
  <c r="AC7899" i="1"/>
  <c r="P7899" i="1"/>
  <c r="AC7907" i="1"/>
  <c r="P7907" i="1"/>
  <c r="AC7915" i="1"/>
  <c r="P7915" i="1"/>
  <c r="AC7923" i="1"/>
  <c r="P7923" i="1"/>
  <c r="AC7931" i="1"/>
  <c r="P7931" i="1"/>
  <c r="AC7939" i="1"/>
  <c r="P7939" i="1"/>
  <c r="AC7947" i="1"/>
  <c r="P7947" i="1"/>
  <c r="AC7955" i="1"/>
  <c r="P7955" i="1"/>
  <c r="AC7963" i="1"/>
  <c r="P7963" i="1"/>
  <c r="AC7971" i="1"/>
  <c r="P7971" i="1"/>
  <c r="AC7979" i="1"/>
  <c r="P7979" i="1"/>
  <c r="AC7987" i="1"/>
  <c r="P7987" i="1"/>
  <c r="AC7995" i="1"/>
  <c r="P7995" i="1"/>
  <c r="AC8003" i="1"/>
  <c r="P8003" i="1"/>
  <c r="AC8011" i="1"/>
  <c r="P8011" i="1"/>
  <c r="AC8019" i="1"/>
  <c r="P8019" i="1"/>
  <c r="AC8027" i="1"/>
  <c r="P8027" i="1"/>
  <c r="AC8035" i="1"/>
  <c r="P8035" i="1"/>
  <c r="AC8043" i="1"/>
  <c r="P8043" i="1"/>
  <c r="AC8051" i="1"/>
  <c r="P8051" i="1"/>
  <c r="AC8059" i="1"/>
  <c r="P8059" i="1"/>
  <c r="AC8067" i="1"/>
  <c r="P8067" i="1"/>
  <c r="AC8075" i="1"/>
  <c r="P8075" i="1"/>
  <c r="AC8083" i="1"/>
  <c r="P8083" i="1"/>
  <c r="AC8091" i="1"/>
  <c r="P8091" i="1"/>
  <c r="AC8099" i="1"/>
  <c r="P8099" i="1"/>
  <c r="AC8107" i="1"/>
  <c r="P8107" i="1"/>
  <c r="AC8115" i="1"/>
  <c r="P8115" i="1"/>
  <c r="AC8123" i="1"/>
  <c r="P8123" i="1"/>
  <c r="AC8131" i="1"/>
  <c r="P8131" i="1"/>
  <c r="AC8139" i="1"/>
  <c r="P8139" i="1"/>
  <c r="AC8147" i="1"/>
  <c r="P8147" i="1"/>
  <c r="AC8155" i="1"/>
  <c r="P8155" i="1"/>
  <c r="AC8163" i="1"/>
  <c r="P8163" i="1"/>
  <c r="AC8171" i="1"/>
  <c r="P8171" i="1"/>
  <c r="AC8179" i="1"/>
  <c r="P8179" i="1"/>
  <c r="AC8187" i="1"/>
  <c r="P8187" i="1"/>
  <c r="AC8195" i="1"/>
  <c r="P8195" i="1"/>
  <c r="AC8203" i="1"/>
  <c r="P8203" i="1"/>
  <c r="AC8211" i="1"/>
  <c r="P8211" i="1"/>
  <c r="AC8219" i="1"/>
  <c r="P8219" i="1"/>
  <c r="AC8227" i="1"/>
  <c r="P8227" i="1"/>
  <c r="AC8235" i="1"/>
  <c r="P8235" i="1"/>
  <c r="AC8243" i="1"/>
  <c r="P8243" i="1"/>
  <c r="AC8251" i="1"/>
  <c r="P8251" i="1"/>
  <c r="AC8259" i="1"/>
  <c r="P8259" i="1"/>
  <c r="AC8267" i="1"/>
  <c r="P8267" i="1"/>
  <c r="AC8275" i="1"/>
  <c r="P8275" i="1"/>
  <c r="AC8283" i="1"/>
  <c r="P8283" i="1"/>
  <c r="AC8291" i="1"/>
  <c r="P8291" i="1"/>
  <c r="AC8299" i="1"/>
  <c r="P8299" i="1"/>
  <c r="AC8307" i="1"/>
  <c r="P8307" i="1"/>
  <c r="AC8315" i="1"/>
  <c r="P8315" i="1"/>
  <c r="AC8323" i="1"/>
  <c r="P8323" i="1"/>
  <c r="AC8331" i="1"/>
  <c r="P8331" i="1"/>
  <c r="AC8339" i="1"/>
  <c r="P8339" i="1"/>
  <c r="AC8347" i="1"/>
  <c r="P8347" i="1"/>
  <c r="AC8355" i="1"/>
  <c r="P8355" i="1"/>
  <c r="AC8363" i="1"/>
  <c r="P8363" i="1"/>
  <c r="AC8371" i="1"/>
  <c r="P8371" i="1"/>
  <c r="AC8379" i="1"/>
  <c r="P8379" i="1"/>
  <c r="AC8387" i="1"/>
  <c r="P8387" i="1"/>
  <c r="AC8395" i="1"/>
  <c r="P8395" i="1"/>
  <c r="AC8403" i="1"/>
  <c r="P8403" i="1"/>
  <c r="AC8411" i="1"/>
  <c r="P8411" i="1"/>
  <c r="AC8419" i="1"/>
  <c r="P8419" i="1"/>
  <c r="AC8427" i="1"/>
  <c r="P8427" i="1"/>
  <c r="AC8435" i="1"/>
  <c r="P8435" i="1"/>
  <c r="AC8443" i="1"/>
  <c r="P8443" i="1"/>
  <c r="AC8451" i="1"/>
  <c r="P8451" i="1"/>
  <c r="AC8459" i="1"/>
  <c r="P8459" i="1"/>
  <c r="AC8467" i="1"/>
  <c r="P8467" i="1"/>
  <c r="AC8475" i="1"/>
  <c r="P8475" i="1"/>
  <c r="AC8483" i="1"/>
  <c r="P8483" i="1"/>
  <c r="AC8491" i="1"/>
  <c r="P8491" i="1"/>
  <c r="AC8499" i="1"/>
  <c r="P8499" i="1"/>
  <c r="AC8507" i="1"/>
  <c r="P8507" i="1"/>
  <c r="AC8515" i="1"/>
  <c r="P8515" i="1"/>
  <c r="AC8523" i="1"/>
  <c r="P8523" i="1"/>
  <c r="AC8531" i="1"/>
  <c r="P8531" i="1"/>
  <c r="AC8539" i="1"/>
  <c r="P8539" i="1"/>
  <c r="AC8547" i="1"/>
  <c r="P8547" i="1"/>
  <c r="AC8555" i="1"/>
  <c r="P8555" i="1"/>
  <c r="AC8563" i="1"/>
  <c r="P8563" i="1"/>
  <c r="AC8571" i="1"/>
  <c r="P8571" i="1"/>
  <c r="AC8579" i="1"/>
  <c r="P8579" i="1"/>
  <c r="AC8587" i="1"/>
  <c r="P8587" i="1"/>
  <c r="AC8595" i="1"/>
  <c r="P8595" i="1"/>
  <c r="AC8603" i="1"/>
  <c r="P8603" i="1"/>
  <c r="AC8611" i="1"/>
  <c r="P8611" i="1"/>
  <c r="AC8619" i="1"/>
  <c r="P8619" i="1"/>
  <c r="AC8627" i="1"/>
  <c r="P8627" i="1"/>
  <c r="AC8635" i="1"/>
  <c r="P8635" i="1"/>
  <c r="AC8643" i="1"/>
  <c r="P8643" i="1"/>
  <c r="AC8651" i="1"/>
  <c r="P8651" i="1"/>
  <c r="AC8659" i="1"/>
  <c r="P8659" i="1"/>
  <c r="AC8667" i="1"/>
  <c r="P8667" i="1"/>
  <c r="AC8675" i="1"/>
  <c r="P8675" i="1"/>
  <c r="AC8683" i="1"/>
  <c r="P8683" i="1"/>
  <c r="AC8691" i="1"/>
  <c r="P8691" i="1"/>
  <c r="AC8699" i="1"/>
  <c r="P8699" i="1"/>
  <c r="AC8707" i="1"/>
  <c r="P8707" i="1"/>
  <c r="AC8715" i="1"/>
  <c r="P8715" i="1"/>
  <c r="AC8723" i="1"/>
  <c r="P8723" i="1"/>
  <c r="AC8731" i="1"/>
  <c r="P8731" i="1"/>
  <c r="AC8739" i="1"/>
  <c r="P8739" i="1"/>
  <c r="AC8747" i="1"/>
  <c r="P8747" i="1"/>
  <c r="AC8755" i="1"/>
  <c r="P8755" i="1"/>
  <c r="AC8763" i="1"/>
  <c r="P8763" i="1"/>
  <c r="AC8771" i="1"/>
  <c r="P8771" i="1"/>
  <c r="AC8779" i="1"/>
  <c r="P8779" i="1"/>
  <c r="AC8787" i="1"/>
  <c r="P8787" i="1"/>
  <c r="AC8795" i="1"/>
  <c r="P8795" i="1"/>
  <c r="AC8803" i="1"/>
  <c r="P8803" i="1"/>
  <c r="AC8811" i="1"/>
  <c r="P8811" i="1"/>
  <c r="AC8819" i="1"/>
  <c r="P8819" i="1"/>
  <c r="AC8827" i="1"/>
  <c r="P8827" i="1"/>
  <c r="AC8835" i="1"/>
  <c r="P8835" i="1"/>
  <c r="AC8843" i="1"/>
  <c r="P8843" i="1"/>
  <c r="AC8851" i="1"/>
  <c r="P8851" i="1"/>
  <c r="AC8859" i="1"/>
  <c r="P8859" i="1"/>
  <c r="AC8867" i="1"/>
  <c r="P8867" i="1"/>
  <c r="AC8875" i="1"/>
  <c r="P8875" i="1"/>
  <c r="AC8883" i="1"/>
  <c r="P8883" i="1"/>
  <c r="AC8891" i="1"/>
  <c r="P8891" i="1"/>
  <c r="AC8899" i="1"/>
  <c r="P8899" i="1"/>
  <c r="AC8907" i="1"/>
  <c r="P8907" i="1"/>
  <c r="AC8915" i="1"/>
  <c r="P8915" i="1"/>
  <c r="AC8923" i="1"/>
  <c r="P8923" i="1"/>
  <c r="AC8931" i="1"/>
  <c r="P8931" i="1"/>
  <c r="AC8939" i="1"/>
  <c r="P8939" i="1"/>
  <c r="AC8947" i="1"/>
  <c r="P8947" i="1"/>
  <c r="AC8955" i="1"/>
  <c r="P8955" i="1"/>
  <c r="AC8963" i="1"/>
  <c r="P8963" i="1"/>
  <c r="AC8971" i="1"/>
  <c r="P8971" i="1"/>
  <c r="AC8979" i="1"/>
  <c r="P8979" i="1"/>
  <c r="AC8987" i="1"/>
  <c r="P8987" i="1"/>
  <c r="AC8995" i="1"/>
  <c r="P8995" i="1"/>
  <c r="AC9003" i="1"/>
  <c r="P9003" i="1"/>
  <c r="AC9011" i="1"/>
  <c r="P9011" i="1"/>
  <c r="AC9019" i="1"/>
  <c r="P9019" i="1"/>
  <c r="AC9027" i="1"/>
  <c r="P9027" i="1"/>
  <c r="AC9035" i="1"/>
  <c r="P9035" i="1"/>
  <c r="AC9043" i="1"/>
  <c r="P9043" i="1"/>
  <c r="AC9051" i="1"/>
  <c r="P9051" i="1"/>
  <c r="AC9059" i="1"/>
  <c r="P9059" i="1"/>
  <c r="AC9067" i="1"/>
  <c r="P9067" i="1"/>
  <c r="AC9075" i="1"/>
  <c r="P9075" i="1"/>
  <c r="AC9083" i="1"/>
  <c r="P9083" i="1"/>
  <c r="AC9091" i="1"/>
  <c r="P9091" i="1"/>
  <c r="AC9099" i="1"/>
  <c r="P9099" i="1"/>
  <c r="AC9107" i="1"/>
  <c r="P9107" i="1"/>
  <c r="AC9115" i="1"/>
  <c r="P9115" i="1"/>
  <c r="AC9123" i="1"/>
  <c r="P9123" i="1"/>
  <c r="AC9131" i="1"/>
  <c r="P9131" i="1"/>
  <c r="AC9139" i="1"/>
  <c r="P9139" i="1"/>
  <c r="AC9147" i="1"/>
  <c r="P9147" i="1"/>
  <c r="AC9155" i="1"/>
  <c r="P9155" i="1"/>
  <c r="AC9163" i="1"/>
  <c r="P9163" i="1"/>
  <c r="AC9171" i="1"/>
  <c r="P9171" i="1"/>
  <c r="AC9179" i="1"/>
  <c r="P9179" i="1"/>
  <c r="AC9187" i="1"/>
  <c r="P9187" i="1"/>
  <c r="AC9195" i="1"/>
  <c r="P9195" i="1"/>
  <c r="AC9203" i="1"/>
  <c r="P9203" i="1"/>
  <c r="AC9211" i="1"/>
  <c r="P9211" i="1"/>
  <c r="AC9219" i="1"/>
  <c r="P9219" i="1"/>
  <c r="AC9227" i="1"/>
  <c r="P9227" i="1"/>
  <c r="AC9235" i="1"/>
  <c r="P9235" i="1"/>
  <c r="AC9243" i="1"/>
  <c r="P9243" i="1"/>
  <c r="AC9251" i="1"/>
  <c r="P9251" i="1"/>
  <c r="AC9259" i="1"/>
  <c r="P9259" i="1"/>
  <c r="AC9267" i="1"/>
  <c r="P9267" i="1"/>
  <c r="AC9275" i="1"/>
  <c r="P9275" i="1"/>
  <c r="AC9283" i="1"/>
  <c r="P9283" i="1"/>
  <c r="AC9291" i="1"/>
  <c r="P9291" i="1"/>
  <c r="AC9299" i="1"/>
  <c r="P9299" i="1"/>
  <c r="AC9307" i="1"/>
  <c r="P9307" i="1"/>
  <c r="Q3" i="1"/>
  <c r="Q4" i="1" s="1"/>
  <c r="Q5" i="1" s="1"/>
  <c r="Q6" i="1" s="1"/>
  <c r="Q7" i="1" l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S2" i="1"/>
  <c r="V2" i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V2457" i="1" s="1"/>
  <c r="V2458" i="1" s="1"/>
  <c r="V2459" i="1" s="1"/>
  <c r="V2460" i="1" s="1"/>
  <c r="V2461" i="1" s="1"/>
  <c r="V2462" i="1" s="1"/>
  <c r="V2463" i="1" s="1"/>
  <c r="V2464" i="1" s="1"/>
  <c r="V2465" i="1" s="1"/>
  <c r="V2466" i="1" s="1"/>
  <c r="V2467" i="1" s="1"/>
  <c r="V2468" i="1" s="1"/>
  <c r="V2469" i="1" s="1"/>
  <c r="V2470" i="1" s="1"/>
  <c r="V2471" i="1" s="1"/>
  <c r="V2472" i="1" s="1"/>
  <c r="V2473" i="1" s="1"/>
  <c r="V2474" i="1" s="1"/>
  <c r="V2475" i="1" s="1"/>
  <c r="V2476" i="1" s="1"/>
  <c r="V2477" i="1" s="1"/>
  <c r="V2478" i="1" s="1"/>
  <c r="V2479" i="1" s="1"/>
  <c r="V2480" i="1" s="1"/>
  <c r="V2481" i="1" s="1"/>
  <c r="V2482" i="1" s="1"/>
  <c r="V2483" i="1" s="1"/>
  <c r="V2484" i="1" s="1"/>
  <c r="V2485" i="1" s="1"/>
  <c r="V2486" i="1" s="1"/>
  <c r="V2487" i="1" s="1"/>
  <c r="V2488" i="1" s="1"/>
  <c r="V2489" i="1" s="1"/>
  <c r="V2490" i="1" s="1"/>
  <c r="V2491" i="1" s="1"/>
  <c r="V2492" i="1" s="1"/>
  <c r="V2493" i="1" s="1"/>
  <c r="V2494" i="1" s="1"/>
  <c r="V2495" i="1" s="1"/>
  <c r="V2496" i="1" s="1"/>
  <c r="V2497" i="1" s="1"/>
  <c r="V2498" i="1" s="1"/>
  <c r="V2499" i="1" s="1"/>
  <c r="V2500" i="1" s="1"/>
  <c r="V2501" i="1" s="1"/>
  <c r="V2502" i="1" s="1"/>
  <c r="V2503" i="1" s="1"/>
  <c r="V2504" i="1" s="1"/>
  <c r="V2505" i="1" s="1"/>
  <c r="V2506" i="1" s="1"/>
  <c r="V2507" i="1" s="1"/>
  <c r="V2508" i="1" s="1"/>
  <c r="V2509" i="1" s="1"/>
  <c r="V2510" i="1" s="1"/>
  <c r="V2511" i="1" s="1"/>
  <c r="V2512" i="1" s="1"/>
  <c r="V2513" i="1" s="1"/>
  <c r="V2514" i="1" s="1"/>
  <c r="V2515" i="1" s="1"/>
  <c r="V2516" i="1" s="1"/>
  <c r="V2517" i="1" s="1"/>
  <c r="V2518" i="1" s="1"/>
  <c r="V2519" i="1" s="1"/>
  <c r="V2520" i="1" s="1"/>
  <c r="V2521" i="1" s="1"/>
  <c r="V2522" i="1" s="1"/>
  <c r="V2523" i="1" s="1"/>
  <c r="V2524" i="1" s="1"/>
  <c r="V2525" i="1" s="1"/>
  <c r="V2526" i="1" s="1"/>
  <c r="V2527" i="1" s="1"/>
  <c r="V2528" i="1" s="1"/>
  <c r="V2529" i="1" s="1"/>
  <c r="V2530" i="1" s="1"/>
  <c r="V2531" i="1" s="1"/>
  <c r="V2532" i="1" s="1"/>
  <c r="V2533" i="1" s="1"/>
  <c r="V2534" i="1" s="1"/>
  <c r="V2535" i="1" s="1"/>
  <c r="V2536" i="1" s="1"/>
  <c r="V2537" i="1" s="1"/>
  <c r="V2538" i="1" s="1"/>
  <c r="V2539" i="1" s="1"/>
  <c r="V2540" i="1" s="1"/>
  <c r="V2541" i="1" s="1"/>
  <c r="V2542" i="1" s="1"/>
  <c r="V2543" i="1" s="1"/>
  <c r="V2544" i="1" s="1"/>
  <c r="V2545" i="1" s="1"/>
  <c r="V2546" i="1" s="1"/>
  <c r="V2547" i="1" s="1"/>
  <c r="V2548" i="1" s="1"/>
  <c r="V2549" i="1" s="1"/>
  <c r="V2550" i="1" s="1"/>
  <c r="V2551" i="1" s="1"/>
  <c r="V2552" i="1" s="1"/>
  <c r="V2553" i="1" s="1"/>
  <c r="V2554" i="1" s="1"/>
  <c r="V2555" i="1" s="1"/>
  <c r="V2556" i="1" s="1"/>
  <c r="V2557" i="1" s="1"/>
  <c r="V2558" i="1" s="1"/>
  <c r="V2559" i="1" s="1"/>
  <c r="V2560" i="1" s="1"/>
  <c r="V2561" i="1" s="1"/>
  <c r="V2562" i="1" s="1"/>
  <c r="V2563" i="1" s="1"/>
  <c r="V2564" i="1" s="1"/>
  <c r="V2565" i="1" s="1"/>
  <c r="V2566" i="1" s="1"/>
  <c r="V2567" i="1" s="1"/>
  <c r="V2568" i="1" s="1"/>
  <c r="V2569" i="1" s="1"/>
  <c r="V2570" i="1" s="1"/>
  <c r="V2571" i="1" s="1"/>
  <c r="V2572" i="1" s="1"/>
  <c r="V2573" i="1" s="1"/>
  <c r="V2574" i="1" s="1"/>
  <c r="V2575" i="1" s="1"/>
  <c r="V2576" i="1" s="1"/>
  <c r="V2577" i="1" s="1"/>
  <c r="V2578" i="1" s="1"/>
  <c r="V2579" i="1" s="1"/>
  <c r="V2580" i="1" s="1"/>
  <c r="V2581" i="1" s="1"/>
  <c r="V2582" i="1" s="1"/>
  <c r="V2583" i="1" s="1"/>
  <c r="V2584" i="1" s="1"/>
  <c r="V2585" i="1" s="1"/>
  <c r="V2586" i="1" s="1"/>
  <c r="V2587" i="1" s="1"/>
  <c r="V2588" i="1" s="1"/>
  <c r="V2589" i="1" s="1"/>
  <c r="V2590" i="1" s="1"/>
  <c r="V2591" i="1" s="1"/>
  <c r="V2592" i="1" s="1"/>
  <c r="V2593" i="1" s="1"/>
  <c r="V2594" i="1" s="1"/>
  <c r="V2595" i="1" s="1"/>
  <c r="V2596" i="1" s="1"/>
  <c r="V2597" i="1" s="1"/>
  <c r="V2598" i="1" s="1"/>
  <c r="V2599" i="1" s="1"/>
  <c r="V2600" i="1" s="1"/>
  <c r="V2601" i="1" s="1"/>
  <c r="V2602" i="1" s="1"/>
  <c r="V2603" i="1" s="1"/>
  <c r="V2604" i="1" s="1"/>
  <c r="V2605" i="1" s="1"/>
  <c r="V2606" i="1" s="1"/>
  <c r="V2607" i="1" s="1"/>
  <c r="V2608" i="1" s="1"/>
  <c r="V2609" i="1" s="1"/>
  <c r="V2610" i="1" s="1"/>
  <c r="V2611" i="1" s="1"/>
  <c r="V2612" i="1" s="1"/>
  <c r="V2613" i="1" s="1"/>
  <c r="V2614" i="1" s="1"/>
  <c r="V2615" i="1" s="1"/>
  <c r="V2616" i="1" s="1"/>
  <c r="V2617" i="1" s="1"/>
  <c r="V2618" i="1" s="1"/>
  <c r="V2619" i="1" s="1"/>
  <c r="V2620" i="1" s="1"/>
  <c r="V2621" i="1" s="1"/>
  <c r="V2622" i="1" s="1"/>
  <c r="V2623" i="1" s="1"/>
  <c r="V2624" i="1" s="1"/>
  <c r="V2625" i="1" s="1"/>
  <c r="V2626" i="1" s="1"/>
  <c r="V2627" i="1" s="1"/>
  <c r="V2628" i="1" s="1"/>
  <c r="V2629" i="1" s="1"/>
  <c r="V2630" i="1" s="1"/>
  <c r="V2631" i="1" s="1"/>
  <c r="V2632" i="1" s="1"/>
  <c r="V2633" i="1" s="1"/>
  <c r="V2634" i="1" s="1"/>
  <c r="V2635" i="1" s="1"/>
  <c r="V2636" i="1" s="1"/>
  <c r="V2637" i="1" s="1"/>
  <c r="V2638" i="1" s="1"/>
  <c r="V2639" i="1" s="1"/>
  <c r="V2640" i="1" s="1"/>
  <c r="V2641" i="1" s="1"/>
  <c r="V2642" i="1" s="1"/>
  <c r="V2643" i="1" s="1"/>
  <c r="V2644" i="1" s="1"/>
  <c r="V2645" i="1" s="1"/>
  <c r="V2646" i="1" s="1"/>
  <c r="V2647" i="1" s="1"/>
  <c r="V2648" i="1" s="1"/>
  <c r="V2649" i="1" s="1"/>
  <c r="V2650" i="1" s="1"/>
  <c r="V2651" i="1" s="1"/>
  <c r="V2652" i="1" s="1"/>
  <c r="V2653" i="1" s="1"/>
  <c r="V2654" i="1" s="1"/>
  <c r="V2655" i="1" s="1"/>
  <c r="V2656" i="1" s="1"/>
  <c r="V2657" i="1" s="1"/>
  <c r="V2658" i="1" s="1"/>
  <c r="V2659" i="1" s="1"/>
  <c r="V2660" i="1" s="1"/>
  <c r="V2661" i="1" s="1"/>
  <c r="V2662" i="1" s="1"/>
  <c r="V2663" i="1" s="1"/>
  <c r="V2664" i="1" s="1"/>
  <c r="V2665" i="1" s="1"/>
  <c r="V2666" i="1" s="1"/>
  <c r="V2667" i="1" s="1"/>
  <c r="V2668" i="1" s="1"/>
  <c r="V2669" i="1" s="1"/>
  <c r="V2670" i="1" s="1"/>
  <c r="V2671" i="1" s="1"/>
  <c r="V2672" i="1" s="1"/>
  <c r="V2673" i="1" s="1"/>
  <c r="V2674" i="1" s="1"/>
  <c r="V2675" i="1" s="1"/>
  <c r="V2676" i="1" s="1"/>
  <c r="V2677" i="1" s="1"/>
  <c r="V2678" i="1" s="1"/>
  <c r="V2679" i="1" s="1"/>
  <c r="V2680" i="1" s="1"/>
  <c r="V2681" i="1" s="1"/>
  <c r="V2682" i="1" s="1"/>
  <c r="V2683" i="1" s="1"/>
  <c r="V2684" i="1" s="1"/>
  <c r="V2685" i="1" s="1"/>
  <c r="V2686" i="1" s="1"/>
  <c r="V2687" i="1" s="1"/>
  <c r="V2688" i="1" s="1"/>
  <c r="V2689" i="1" s="1"/>
  <c r="V2690" i="1" s="1"/>
  <c r="V2691" i="1" s="1"/>
  <c r="V2692" i="1" s="1"/>
  <c r="V2693" i="1" s="1"/>
  <c r="V2694" i="1" s="1"/>
  <c r="V2695" i="1" s="1"/>
  <c r="V2696" i="1" s="1"/>
  <c r="V2697" i="1" s="1"/>
  <c r="V2698" i="1" s="1"/>
  <c r="V2699" i="1" s="1"/>
  <c r="V2700" i="1" s="1"/>
  <c r="V2701" i="1" s="1"/>
  <c r="V2702" i="1" s="1"/>
  <c r="V2703" i="1" s="1"/>
  <c r="V2704" i="1" s="1"/>
  <c r="V2705" i="1" s="1"/>
  <c r="V2706" i="1" s="1"/>
  <c r="V2707" i="1" s="1"/>
  <c r="V2708" i="1" s="1"/>
  <c r="V2709" i="1" s="1"/>
  <c r="V2710" i="1" s="1"/>
  <c r="V2711" i="1" s="1"/>
  <c r="V2712" i="1" s="1"/>
  <c r="V2713" i="1" s="1"/>
  <c r="V2714" i="1" s="1"/>
  <c r="V2715" i="1" s="1"/>
  <c r="V2716" i="1" s="1"/>
  <c r="V2717" i="1" s="1"/>
  <c r="V2718" i="1" s="1"/>
  <c r="V2719" i="1" s="1"/>
  <c r="V2720" i="1" s="1"/>
  <c r="V2721" i="1" s="1"/>
  <c r="V2722" i="1" s="1"/>
  <c r="V2723" i="1" s="1"/>
  <c r="V2724" i="1" s="1"/>
  <c r="V2725" i="1" s="1"/>
  <c r="V2726" i="1" s="1"/>
  <c r="V2727" i="1" s="1"/>
  <c r="V2728" i="1" s="1"/>
  <c r="V2729" i="1" s="1"/>
  <c r="V2730" i="1" s="1"/>
  <c r="V2731" i="1" s="1"/>
  <c r="V2732" i="1" s="1"/>
  <c r="V2733" i="1" s="1"/>
  <c r="V2734" i="1" s="1"/>
  <c r="V2735" i="1" s="1"/>
  <c r="V2736" i="1" s="1"/>
  <c r="V2737" i="1" s="1"/>
  <c r="V2738" i="1" s="1"/>
  <c r="V2739" i="1" s="1"/>
  <c r="V2740" i="1" s="1"/>
  <c r="V2741" i="1" s="1"/>
  <c r="V2742" i="1" s="1"/>
  <c r="V2743" i="1" s="1"/>
  <c r="V2744" i="1" s="1"/>
  <c r="V2745" i="1" s="1"/>
  <c r="V2746" i="1" s="1"/>
  <c r="V2747" i="1" s="1"/>
  <c r="V2748" i="1" s="1"/>
  <c r="V2749" i="1" s="1"/>
  <c r="V2750" i="1" s="1"/>
  <c r="V2751" i="1" s="1"/>
  <c r="V2752" i="1" s="1"/>
  <c r="V2753" i="1" s="1"/>
  <c r="V2754" i="1" s="1"/>
  <c r="V2755" i="1" s="1"/>
  <c r="V2756" i="1" s="1"/>
  <c r="V2757" i="1" s="1"/>
  <c r="V2758" i="1" s="1"/>
  <c r="V2759" i="1" s="1"/>
  <c r="V2760" i="1" s="1"/>
  <c r="V2761" i="1" s="1"/>
  <c r="V2762" i="1" s="1"/>
  <c r="V2763" i="1" s="1"/>
  <c r="V2764" i="1" s="1"/>
  <c r="V2765" i="1" s="1"/>
  <c r="V2766" i="1" s="1"/>
  <c r="V2767" i="1" s="1"/>
  <c r="V2768" i="1" s="1"/>
  <c r="V2769" i="1" s="1"/>
  <c r="V2770" i="1" s="1"/>
  <c r="V2771" i="1" s="1"/>
  <c r="V2772" i="1" s="1"/>
  <c r="V2773" i="1" s="1"/>
  <c r="V2774" i="1" s="1"/>
  <c r="V2775" i="1" s="1"/>
  <c r="V2776" i="1" s="1"/>
  <c r="V2777" i="1" s="1"/>
  <c r="V2778" i="1" s="1"/>
  <c r="V2779" i="1" s="1"/>
  <c r="V2780" i="1" s="1"/>
  <c r="V2781" i="1" s="1"/>
  <c r="V2782" i="1" s="1"/>
  <c r="V2783" i="1" s="1"/>
  <c r="V2784" i="1" s="1"/>
  <c r="V2785" i="1" s="1"/>
  <c r="V2786" i="1" s="1"/>
  <c r="V2787" i="1" s="1"/>
  <c r="V2788" i="1" s="1"/>
  <c r="V2789" i="1" s="1"/>
  <c r="V2790" i="1" s="1"/>
  <c r="V2791" i="1" s="1"/>
  <c r="V2792" i="1" s="1"/>
  <c r="V2793" i="1" s="1"/>
  <c r="V2794" i="1" s="1"/>
  <c r="V2795" i="1" s="1"/>
  <c r="V2796" i="1" s="1"/>
  <c r="V2797" i="1" s="1"/>
  <c r="V2798" i="1" s="1"/>
  <c r="V2799" i="1" s="1"/>
  <c r="V2800" i="1" s="1"/>
  <c r="V2801" i="1" s="1"/>
  <c r="V2802" i="1" s="1"/>
  <c r="V2803" i="1" s="1"/>
  <c r="V2804" i="1" s="1"/>
  <c r="V2805" i="1" s="1"/>
  <c r="V2806" i="1" s="1"/>
  <c r="V2807" i="1" s="1"/>
  <c r="V2808" i="1" s="1"/>
  <c r="V2809" i="1" s="1"/>
  <c r="V2810" i="1" s="1"/>
  <c r="V2811" i="1" s="1"/>
  <c r="V2812" i="1" s="1"/>
  <c r="V2813" i="1" s="1"/>
  <c r="V2814" i="1" s="1"/>
  <c r="V2815" i="1" s="1"/>
  <c r="V2816" i="1" s="1"/>
  <c r="V2817" i="1" s="1"/>
  <c r="V2818" i="1" s="1"/>
  <c r="V2819" i="1" s="1"/>
  <c r="V2820" i="1" s="1"/>
  <c r="V2821" i="1" s="1"/>
  <c r="V2822" i="1" s="1"/>
  <c r="V2823" i="1" s="1"/>
  <c r="V2824" i="1" s="1"/>
  <c r="V2825" i="1" s="1"/>
  <c r="V2826" i="1" s="1"/>
  <c r="V2827" i="1" s="1"/>
  <c r="V2828" i="1" s="1"/>
  <c r="V2829" i="1" s="1"/>
  <c r="V2830" i="1" s="1"/>
  <c r="V2831" i="1" s="1"/>
  <c r="V2832" i="1" s="1"/>
  <c r="V2833" i="1" s="1"/>
  <c r="V2834" i="1" s="1"/>
  <c r="V2835" i="1" s="1"/>
  <c r="V2836" i="1" s="1"/>
  <c r="V2837" i="1" s="1"/>
  <c r="V2838" i="1" s="1"/>
  <c r="V2839" i="1" s="1"/>
  <c r="V2840" i="1" s="1"/>
  <c r="V2841" i="1" s="1"/>
  <c r="V2842" i="1" s="1"/>
  <c r="V2843" i="1" s="1"/>
  <c r="V2844" i="1" s="1"/>
  <c r="V2845" i="1" s="1"/>
  <c r="V2846" i="1" s="1"/>
  <c r="V2847" i="1" s="1"/>
  <c r="V2848" i="1" s="1"/>
  <c r="V2849" i="1" s="1"/>
  <c r="V2850" i="1" s="1"/>
  <c r="V2851" i="1" s="1"/>
  <c r="V2852" i="1" s="1"/>
  <c r="V2853" i="1" s="1"/>
  <c r="V2854" i="1" s="1"/>
  <c r="V2855" i="1" s="1"/>
  <c r="V2856" i="1" s="1"/>
  <c r="V2857" i="1" s="1"/>
  <c r="V2858" i="1" s="1"/>
  <c r="V2859" i="1" s="1"/>
  <c r="V2860" i="1" s="1"/>
  <c r="V2861" i="1" s="1"/>
  <c r="V2862" i="1" s="1"/>
  <c r="V2863" i="1" s="1"/>
  <c r="V2864" i="1" s="1"/>
  <c r="V2865" i="1" s="1"/>
  <c r="V2866" i="1" s="1"/>
  <c r="V2867" i="1" s="1"/>
  <c r="V2868" i="1" s="1"/>
  <c r="V2869" i="1" s="1"/>
  <c r="V2870" i="1" s="1"/>
  <c r="V2871" i="1" s="1"/>
  <c r="V2872" i="1" s="1"/>
  <c r="V2873" i="1" s="1"/>
  <c r="V2874" i="1" s="1"/>
  <c r="V2875" i="1" s="1"/>
  <c r="V2876" i="1" s="1"/>
  <c r="V2877" i="1" s="1"/>
  <c r="V2878" i="1" s="1"/>
  <c r="V2879" i="1" s="1"/>
  <c r="V2880" i="1" s="1"/>
  <c r="V2881" i="1" s="1"/>
  <c r="V2882" i="1" s="1"/>
  <c r="V2883" i="1" s="1"/>
  <c r="V2884" i="1" s="1"/>
  <c r="V2885" i="1" s="1"/>
  <c r="V2886" i="1" s="1"/>
  <c r="V2887" i="1" s="1"/>
  <c r="V2888" i="1" s="1"/>
  <c r="V2889" i="1" s="1"/>
  <c r="V2890" i="1" s="1"/>
  <c r="V2891" i="1" s="1"/>
  <c r="V2892" i="1" s="1"/>
  <c r="V2893" i="1" s="1"/>
  <c r="V2894" i="1" s="1"/>
  <c r="V2895" i="1" s="1"/>
  <c r="V2896" i="1" s="1"/>
  <c r="V2897" i="1" s="1"/>
  <c r="V2898" i="1" s="1"/>
  <c r="V2899" i="1" s="1"/>
  <c r="V2900" i="1" s="1"/>
  <c r="V2901" i="1" s="1"/>
  <c r="V2902" i="1" s="1"/>
  <c r="V2903" i="1" s="1"/>
  <c r="V2904" i="1" s="1"/>
  <c r="V2905" i="1" s="1"/>
  <c r="V2906" i="1" s="1"/>
  <c r="V2907" i="1" s="1"/>
  <c r="V2908" i="1" s="1"/>
  <c r="V2909" i="1" s="1"/>
  <c r="V2910" i="1" s="1"/>
  <c r="V2911" i="1" s="1"/>
  <c r="V2912" i="1" s="1"/>
  <c r="V2913" i="1" s="1"/>
  <c r="V2914" i="1" s="1"/>
  <c r="V2915" i="1" s="1"/>
  <c r="V2916" i="1" s="1"/>
  <c r="V2917" i="1" s="1"/>
  <c r="V2918" i="1" s="1"/>
  <c r="V2919" i="1" s="1"/>
  <c r="V2920" i="1" s="1"/>
  <c r="V2921" i="1" s="1"/>
  <c r="V2922" i="1" s="1"/>
  <c r="V2923" i="1" s="1"/>
  <c r="V2924" i="1" s="1"/>
  <c r="V2925" i="1" s="1"/>
  <c r="V2926" i="1" s="1"/>
  <c r="V2927" i="1" s="1"/>
  <c r="V2928" i="1" s="1"/>
  <c r="V2929" i="1" s="1"/>
  <c r="V2930" i="1" s="1"/>
  <c r="V2931" i="1" s="1"/>
  <c r="V2932" i="1" s="1"/>
  <c r="V2933" i="1" s="1"/>
  <c r="V2934" i="1" s="1"/>
  <c r="V2935" i="1" s="1"/>
  <c r="V2936" i="1" s="1"/>
  <c r="V2937" i="1" s="1"/>
  <c r="V2938" i="1" s="1"/>
  <c r="V2939" i="1" s="1"/>
  <c r="V2940" i="1" s="1"/>
  <c r="V2941" i="1" s="1"/>
  <c r="V2942" i="1" s="1"/>
  <c r="V2943" i="1" s="1"/>
  <c r="V2944" i="1" s="1"/>
  <c r="V2945" i="1" s="1"/>
  <c r="V2946" i="1" s="1"/>
  <c r="V2947" i="1" s="1"/>
  <c r="V2948" i="1" s="1"/>
  <c r="V2949" i="1" s="1"/>
  <c r="V2950" i="1" s="1"/>
  <c r="V2951" i="1" s="1"/>
  <c r="V2952" i="1" s="1"/>
  <c r="V2953" i="1" s="1"/>
  <c r="V2954" i="1" s="1"/>
  <c r="V2955" i="1" s="1"/>
  <c r="V2956" i="1" s="1"/>
  <c r="V2957" i="1" s="1"/>
  <c r="V2958" i="1" s="1"/>
  <c r="V2959" i="1" s="1"/>
  <c r="V2960" i="1" s="1"/>
  <c r="V2961" i="1" s="1"/>
  <c r="V2962" i="1" s="1"/>
  <c r="V2963" i="1" s="1"/>
  <c r="V2964" i="1" s="1"/>
  <c r="V2965" i="1" s="1"/>
  <c r="V2966" i="1" s="1"/>
  <c r="V2967" i="1" s="1"/>
  <c r="V2968" i="1" s="1"/>
  <c r="V2969" i="1" s="1"/>
  <c r="V2970" i="1" s="1"/>
  <c r="V2971" i="1" s="1"/>
  <c r="V2972" i="1" s="1"/>
  <c r="V2973" i="1" s="1"/>
  <c r="V2974" i="1" s="1"/>
  <c r="V2975" i="1" s="1"/>
  <c r="V2976" i="1" s="1"/>
  <c r="V2977" i="1" s="1"/>
  <c r="V2978" i="1" s="1"/>
  <c r="V2979" i="1" s="1"/>
  <c r="V2980" i="1" s="1"/>
  <c r="V2981" i="1" s="1"/>
  <c r="V2982" i="1" s="1"/>
  <c r="V2983" i="1" s="1"/>
  <c r="V2984" i="1" s="1"/>
  <c r="V2985" i="1" s="1"/>
  <c r="V2986" i="1" s="1"/>
  <c r="V2987" i="1" s="1"/>
  <c r="V2988" i="1" s="1"/>
  <c r="V2989" i="1" s="1"/>
  <c r="V2990" i="1" s="1"/>
  <c r="V2991" i="1" s="1"/>
  <c r="V2992" i="1" s="1"/>
  <c r="V2993" i="1" s="1"/>
  <c r="V2994" i="1" s="1"/>
  <c r="V2995" i="1" s="1"/>
  <c r="V2996" i="1" s="1"/>
  <c r="V2997" i="1" s="1"/>
  <c r="V2998" i="1" s="1"/>
  <c r="V2999" i="1" s="1"/>
  <c r="V3000" i="1" s="1"/>
  <c r="V3001" i="1" s="1"/>
  <c r="V3002" i="1" s="1"/>
  <c r="V3003" i="1" s="1"/>
  <c r="V3004" i="1" s="1"/>
  <c r="V3005" i="1" s="1"/>
  <c r="V3006" i="1" s="1"/>
  <c r="V3007" i="1" s="1"/>
  <c r="V3008" i="1" s="1"/>
  <c r="V3009" i="1" s="1"/>
  <c r="V3010" i="1" s="1"/>
  <c r="V3011" i="1" s="1"/>
  <c r="V3012" i="1" s="1"/>
  <c r="V3013" i="1" s="1"/>
  <c r="V3014" i="1" s="1"/>
  <c r="V3015" i="1" s="1"/>
  <c r="V3016" i="1" s="1"/>
  <c r="V3017" i="1" s="1"/>
  <c r="V3018" i="1" s="1"/>
  <c r="V3019" i="1" s="1"/>
  <c r="V3020" i="1" s="1"/>
  <c r="V3021" i="1" s="1"/>
  <c r="V3022" i="1" s="1"/>
  <c r="V3023" i="1" s="1"/>
  <c r="V3024" i="1" s="1"/>
  <c r="V3025" i="1" s="1"/>
  <c r="V3026" i="1" s="1"/>
  <c r="V3027" i="1" s="1"/>
  <c r="V3028" i="1" s="1"/>
  <c r="V3029" i="1" s="1"/>
  <c r="V3030" i="1" s="1"/>
  <c r="V3031" i="1" s="1"/>
  <c r="V3032" i="1" s="1"/>
  <c r="V3033" i="1" s="1"/>
  <c r="V3034" i="1" s="1"/>
  <c r="V3035" i="1" s="1"/>
  <c r="V3036" i="1" s="1"/>
  <c r="V3037" i="1" s="1"/>
  <c r="V3038" i="1" s="1"/>
  <c r="V3039" i="1" s="1"/>
  <c r="V3040" i="1" s="1"/>
  <c r="V3041" i="1" s="1"/>
  <c r="V3042" i="1" s="1"/>
  <c r="V3043" i="1" s="1"/>
  <c r="V3044" i="1" s="1"/>
  <c r="V3045" i="1" s="1"/>
  <c r="V3046" i="1" s="1"/>
  <c r="V3047" i="1" s="1"/>
  <c r="V3048" i="1" s="1"/>
  <c r="V3049" i="1" s="1"/>
  <c r="V3050" i="1" s="1"/>
  <c r="V3051" i="1" s="1"/>
  <c r="V3052" i="1" s="1"/>
  <c r="V3053" i="1" s="1"/>
  <c r="V3054" i="1" s="1"/>
  <c r="V3055" i="1" s="1"/>
  <c r="V3056" i="1" s="1"/>
  <c r="V3057" i="1" s="1"/>
  <c r="V3058" i="1" s="1"/>
  <c r="V3059" i="1" s="1"/>
  <c r="V3060" i="1" s="1"/>
  <c r="V3061" i="1" s="1"/>
  <c r="V3062" i="1" s="1"/>
  <c r="V3063" i="1" s="1"/>
  <c r="V3064" i="1" s="1"/>
  <c r="V3065" i="1" s="1"/>
  <c r="V3066" i="1" s="1"/>
  <c r="V3067" i="1" s="1"/>
  <c r="V3068" i="1" s="1"/>
  <c r="V3069" i="1" s="1"/>
  <c r="V3070" i="1" s="1"/>
  <c r="V3071" i="1" s="1"/>
  <c r="V3072" i="1" s="1"/>
  <c r="V3073" i="1" s="1"/>
  <c r="V3074" i="1" s="1"/>
  <c r="V3075" i="1" s="1"/>
  <c r="V3076" i="1" s="1"/>
  <c r="V3077" i="1" s="1"/>
  <c r="V3078" i="1" s="1"/>
  <c r="V3079" i="1" s="1"/>
  <c r="V3080" i="1" s="1"/>
  <c r="V3081" i="1" s="1"/>
  <c r="V3082" i="1" s="1"/>
  <c r="V3083" i="1" s="1"/>
  <c r="V3084" i="1" s="1"/>
  <c r="V3085" i="1" s="1"/>
  <c r="V3086" i="1" s="1"/>
  <c r="V3087" i="1" s="1"/>
  <c r="V3088" i="1" s="1"/>
  <c r="V3089" i="1" s="1"/>
  <c r="V3090" i="1" s="1"/>
  <c r="V3091" i="1" s="1"/>
  <c r="V3092" i="1" s="1"/>
  <c r="V3093" i="1" s="1"/>
  <c r="V3094" i="1" s="1"/>
  <c r="V3095" i="1" s="1"/>
  <c r="V3096" i="1" s="1"/>
  <c r="V3097" i="1" s="1"/>
  <c r="V3098" i="1" s="1"/>
  <c r="V3099" i="1" s="1"/>
  <c r="V3100" i="1" s="1"/>
  <c r="V3101" i="1" s="1"/>
  <c r="V3102" i="1" s="1"/>
  <c r="V3103" i="1" s="1"/>
  <c r="V3104" i="1" s="1"/>
  <c r="V3105" i="1" s="1"/>
  <c r="V3106" i="1" s="1"/>
  <c r="V3107" i="1" s="1"/>
  <c r="V3108" i="1" s="1"/>
  <c r="V3109" i="1" s="1"/>
  <c r="V3110" i="1" s="1"/>
  <c r="V3111" i="1" s="1"/>
  <c r="V3112" i="1" s="1"/>
  <c r="V3113" i="1" s="1"/>
  <c r="V3114" i="1" s="1"/>
  <c r="V3115" i="1" s="1"/>
  <c r="V3116" i="1" s="1"/>
  <c r="V3117" i="1" s="1"/>
  <c r="V3118" i="1" s="1"/>
  <c r="V3119" i="1" s="1"/>
  <c r="V3120" i="1" s="1"/>
  <c r="V3121" i="1" s="1"/>
  <c r="V3122" i="1" s="1"/>
  <c r="V3123" i="1" s="1"/>
  <c r="V3124" i="1" s="1"/>
  <c r="V3125" i="1" s="1"/>
  <c r="V3126" i="1" s="1"/>
  <c r="V3127" i="1" s="1"/>
  <c r="V3128" i="1" s="1"/>
  <c r="V3129" i="1" s="1"/>
  <c r="V3130" i="1" s="1"/>
  <c r="V3131" i="1" s="1"/>
  <c r="V3132" i="1" s="1"/>
  <c r="V3133" i="1" s="1"/>
  <c r="V3134" i="1" s="1"/>
  <c r="V3135" i="1" s="1"/>
  <c r="V3136" i="1" s="1"/>
  <c r="V3137" i="1" s="1"/>
  <c r="V3138" i="1" s="1"/>
  <c r="V3139" i="1" s="1"/>
  <c r="V3140" i="1" s="1"/>
  <c r="V3141" i="1" s="1"/>
  <c r="V3142" i="1" s="1"/>
  <c r="V3143" i="1" s="1"/>
  <c r="V3144" i="1" s="1"/>
  <c r="V3145" i="1" s="1"/>
  <c r="V3146" i="1" s="1"/>
  <c r="V3147" i="1" s="1"/>
  <c r="V3148" i="1" s="1"/>
  <c r="V3149" i="1" s="1"/>
  <c r="V3150" i="1" s="1"/>
  <c r="V3151" i="1" s="1"/>
  <c r="V3152" i="1" s="1"/>
  <c r="V3153" i="1" s="1"/>
  <c r="V3154" i="1" s="1"/>
  <c r="V3155" i="1" s="1"/>
  <c r="V3156" i="1" s="1"/>
  <c r="V3157" i="1" s="1"/>
  <c r="V3158" i="1" s="1"/>
  <c r="V3159" i="1" s="1"/>
  <c r="V3160" i="1" s="1"/>
  <c r="V3161" i="1" s="1"/>
  <c r="V3162" i="1" s="1"/>
  <c r="V3163" i="1" s="1"/>
  <c r="V3164" i="1" s="1"/>
  <c r="V3165" i="1" s="1"/>
  <c r="V3166" i="1" s="1"/>
  <c r="V3167" i="1" s="1"/>
  <c r="V3168" i="1" s="1"/>
  <c r="V3169" i="1" s="1"/>
  <c r="V3170" i="1" s="1"/>
  <c r="V3171" i="1" s="1"/>
  <c r="V3172" i="1" s="1"/>
  <c r="V3173" i="1" s="1"/>
  <c r="V3174" i="1" s="1"/>
  <c r="V3175" i="1" s="1"/>
  <c r="V3176" i="1" s="1"/>
  <c r="V3177" i="1" s="1"/>
  <c r="V3178" i="1" s="1"/>
  <c r="V3179" i="1" s="1"/>
  <c r="V3180" i="1" s="1"/>
  <c r="V3181" i="1" s="1"/>
  <c r="V3182" i="1" s="1"/>
  <c r="V3183" i="1" s="1"/>
  <c r="V3184" i="1" s="1"/>
  <c r="V3185" i="1" s="1"/>
  <c r="V3186" i="1" s="1"/>
  <c r="V3187" i="1" s="1"/>
  <c r="V3188" i="1" s="1"/>
  <c r="V3189" i="1" s="1"/>
  <c r="V3190" i="1" s="1"/>
  <c r="V3191" i="1" s="1"/>
  <c r="V3192" i="1" s="1"/>
  <c r="V3193" i="1" s="1"/>
  <c r="V3194" i="1" s="1"/>
  <c r="V3195" i="1" s="1"/>
  <c r="V3196" i="1" s="1"/>
  <c r="V3197" i="1" s="1"/>
  <c r="V3198" i="1" s="1"/>
  <c r="V3199" i="1" s="1"/>
  <c r="V3200" i="1" s="1"/>
  <c r="V3201" i="1" s="1"/>
  <c r="V3202" i="1" s="1"/>
  <c r="V3203" i="1" s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V3218" i="1" s="1"/>
  <c r="V3219" i="1" s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V3603" i="1" s="1"/>
  <c r="V3604" i="1" s="1"/>
  <c r="V3605" i="1" s="1"/>
  <c r="V3606" i="1" s="1"/>
  <c r="V3607" i="1" s="1"/>
  <c r="V3608" i="1" s="1"/>
  <c r="V3609" i="1" s="1"/>
  <c r="V3610" i="1" s="1"/>
  <c r="V3611" i="1" s="1"/>
  <c r="V3612" i="1" s="1"/>
  <c r="V3613" i="1" s="1"/>
  <c r="V3614" i="1" s="1"/>
  <c r="V3615" i="1" s="1"/>
  <c r="V3616" i="1" s="1"/>
  <c r="V3617" i="1" s="1"/>
  <c r="V3618" i="1" s="1"/>
  <c r="V3619" i="1" s="1"/>
  <c r="V3620" i="1" s="1"/>
  <c r="V3621" i="1" s="1"/>
  <c r="V3622" i="1" s="1"/>
  <c r="V3623" i="1" s="1"/>
  <c r="V3624" i="1" s="1"/>
  <c r="V3625" i="1" s="1"/>
  <c r="V3626" i="1" s="1"/>
  <c r="V3627" i="1" s="1"/>
  <c r="V3628" i="1" s="1"/>
  <c r="V3629" i="1" s="1"/>
  <c r="V3630" i="1" s="1"/>
  <c r="V3631" i="1" s="1"/>
  <c r="V3632" i="1" s="1"/>
  <c r="V3633" i="1" s="1"/>
  <c r="V3634" i="1" s="1"/>
  <c r="V3635" i="1" s="1"/>
  <c r="V3636" i="1" s="1"/>
  <c r="V3637" i="1" s="1"/>
  <c r="V3638" i="1" s="1"/>
  <c r="V3639" i="1" s="1"/>
  <c r="V3640" i="1" s="1"/>
  <c r="V3641" i="1" s="1"/>
  <c r="V3642" i="1" s="1"/>
  <c r="V3643" i="1" s="1"/>
  <c r="V3644" i="1" s="1"/>
  <c r="V3645" i="1" s="1"/>
  <c r="V3646" i="1" s="1"/>
  <c r="V3647" i="1" s="1"/>
  <c r="V3648" i="1" s="1"/>
  <c r="V3649" i="1" s="1"/>
  <c r="V3650" i="1" s="1"/>
  <c r="V3651" i="1" s="1"/>
  <c r="V3652" i="1" s="1"/>
  <c r="V3653" i="1" s="1"/>
  <c r="V3654" i="1" s="1"/>
  <c r="V3655" i="1" s="1"/>
  <c r="V3656" i="1" s="1"/>
  <c r="V3657" i="1" s="1"/>
  <c r="V3658" i="1" s="1"/>
  <c r="V3659" i="1" s="1"/>
  <c r="V3660" i="1" s="1"/>
  <c r="V3661" i="1" s="1"/>
  <c r="V3662" i="1" s="1"/>
  <c r="V3663" i="1" s="1"/>
  <c r="V3664" i="1" s="1"/>
  <c r="V3665" i="1" s="1"/>
  <c r="V3666" i="1" s="1"/>
  <c r="V3667" i="1" s="1"/>
  <c r="V3668" i="1" s="1"/>
  <c r="V3669" i="1" s="1"/>
  <c r="V3670" i="1" s="1"/>
  <c r="V3671" i="1" s="1"/>
  <c r="V3672" i="1" s="1"/>
  <c r="V3673" i="1" s="1"/>
  <c r="V3674" i="1" s="1"/>
  <c r="V3675" i="1" s="1"/>
  <c r="V3676" i="1" s="1"/>
  <c r="V3677" i="1" s="1"/>
  <c r="V3678" i="1" s="1"/>
  <c r="V3679" i="1" s="1"/>
  <c r="V3680" i="1" s="1"/>
  <c r="V3681" i="1" s="1"/>
  <c r="V3682" i="1" s="1"/>
  <c r="V3683" i="1" s="1"/>
  <c r="V3684" i="1" s="1"/>
  <c r="V3685" i="1" s="1"/>
  <c r="V3686" i="1" s="1"/>
  <c r="V3687" i="1" s="1"/>
  <c r="V3688" i="1" s="1"/>
  <c r="V3689" i="1" s="1"/>
  <c r="V3690" i="1" s="1"/>
  <c r="V3691" i="1" s="1"/>
  <c r="V3692" i="1" s="1"/>
  <c r="V3693" i="1" s="1"/>
  <c r="V3694" i="1" s="1"/>
  <c r="V3695" i="1" s="1"/>
  <c r="V3696" i="1" s="1"/>
  <c r="V3697" i="1" s="1"/>
  <c r="V3698" i="1" s="1"/>
  <c r="V3699" i="1" s="1"/>
  <c r="V3700" i="1" s="1"/>
  <c r="V3701" i="1" s="1"/>
  <c r="V3702" i="1" s="1"/>
  <c r="V3703" i="1" s="1"/>
  <c r="V3704" i="1" s="1"/>
  <c r="V3705" i="1" s="1"/>
  <c r="V3706" i="1" s="1"/>
  <c r="V3707" i="1" s="1"/>
  <c r="V3708" i="1" s="1"/>
  <c r="V3709" i="1" s="1"/>
  <c r="V3710" i="1" s="1"/>
  <c r="V3711" i="1" s="1"/>
  <c r="V3712" i="1" s="1"/>
  <c r="V3713" i="1" s="1"/>
  <c r="V3714" i="1" s="1"/>
  <c r="V3715" i="1" s="1"/>
  <c r="V3716" i="1" s="1"/>
  <c r="V3717" i="1" s="1"/>
  <c r="V3718" i="1" s="1"/>
  <c r="V3719" i="1" s="1"/>
  <c r="V3720" i="1" s="1"/>
  <c r="V3721" i="1" s="1"/>
  <c r="V3722" i="1" s="1"/>
  <c r="V3723" i="1" s="1"/>
  <c r="V3724" i="1" s="1"/>
  <c r="V3725" i="1" s="1"/>
  <c r="V3726" i="1" s="1"/>
  <c r="V3727" i="1" s="1"/>
  <c r="V3728" i="1" s="1"/>
  <c r="V3729" i="1" s="1"/>
  <c r="V3730" i="1" s="1"/>
  <c r="V3731" i="1" s="1"/>
  <c r="V3732" i="1" s="1"/>
  <c r="V3733" i="1" s="1"/>
  <c r="V3734" i="1" s="1"/>
  <c r="V3735" i="1" s="1"/>
  <c r="V3736" i="1" s="1"/>
  <c r="V3737" i="1" s="1"/>
  <c r="V3738" i="1" s="1"/>
  <c r="V3739" i="1" s="1"/>
  <c r="V3740" i="1" s="1"/>
  <c r="V3741" i="1" s="1"/>
  <c r="V3742" i="1" s="1"/>
  <c r="V3743" i="1" s="1"/>
  <c r="V3744" i="1" s="1"/>
  <c r="V3745" i="1" s="1"/>
  <c r="V3746" i="1" s="1"/>
  <c r="V3747" i="1" s="1"/>
  <c r="V3748" i="1" s="1"/>
  <c r="V3749" i="1" s="1"/>
  <c r="V3750" i="1" s="1"/>
  <c r="V3751" i="1" s="1"/>
  <c r="V3752" i="1" s="1"/>
  <c r="V3753" i="1" s="1"/>
  <c r="V3754" i="1" s="1"/>
  <c r="V3755" i="1" s="1"/>
  <c r="V3756" i="1" s="1"/>
  <c r="V3757" i="1" s="1"/>
  <c r="V3758" i="1" s="1"/>
  <c r="V3759" i="1" s="1"/>
  <c r="V3760" i="1" s="1"/>
  <c r="V3761" i="1" s="1"/>
  <c r="V3762" i="1" s="1"/>
  <c r="V3763" i="1" s="1"/>
  <c r="V3764" i="1" s="1"/>
  <c r="V3765" i="1" s="1"/>
  <c r="V3766" i="1" s="1"/>
  <c r="V3767" i="1" s="1"/>
  <c r="V3768" i="1" s="1"/>
  <c r="V3769" i="1" s="1"/>
  <c r="V3770" i="1" s="1"/>
  <c r="V3771" i="1" s="1"/>
  <c r="V3772" i="1" s="1"/>
  <c r="V3773" i="1" s="1"/>
  <c r="V3774" i="1" s="1"/>
  <c r="V3775" i="1" s="1"/>
  <c r="V3776" i="1" s="1"/>
  <c r="V3777" i="1" s="1"/>
  <c r="V3778" i="1" s="1"/>
  <c r="V3779" i="1" s="1"/>
  <c r="V3780" i="1" s="1"/>
  <c r="V3781" i="1" s="1"/>
  <c r="V3782" i="1" s="1"/>
  <c r="V3783" i="1" s="1"/>
  <c r="V3784" i="1" s="1"/>
  <c r="V3785" i="1" s="1"/>
  <c r="V3786" i="1" s="1"/>
  <c r="V3787" i="1" s="1"/>
  <c r="V3788" i="1" s="1"/>
  <c r="V3789" i="1" s="1"/>
  <c r="V3790" i="1" s="1"/>
  <c r="V3791" i="1" s="1"/>
  <c r="V3792" i="1" s="1"/>
  <c r="V3793" i="1" s="1"/>
  <c r="V3794" i="1" s="1"/>
  <c r="V3795" i="1" s="1"/>
  <c r="V3796" i="1" s="1"/>
  <c r="V3797" i="1" s="1"/>
  <c r="V3798" i="1" s="1"/>
  <c r="V3799" i="1" s="1"/>
  <c r="V3800" i="1" s="1"/>
  <c r="V3801" i="1" s="1"/>
  <c r="V3802" i="1" s="1"/>
  <c r="V3803" i="1" s="1"/>
  <c r="V3804" i="1" s="1"/>
  <c r="V3805" i="1" s="1"/>
  <c r="V3806" i="1" s="1"/>
  <c r="V3807" i="1" s="1"/>
  <c r="V3808" i="1" s="1"/>
  <c r="V3809" i="1" s="1"/>
  <c r="V3810" i="1" s="1"/>
  <c r="V3811" i="1" s="1"/>
  <c r="V3812" i="1" s="1"/>
  <c r="V3813" i="1" s="1"/>
  <c r="V3814" i="1" s="1"/>
  <c r="V3815" i="1" s="1"/>
  <c r="V3816" i="1" s="1"/>
  <c r="V3817" i="1" s="1"/>
  <c r="V3818" i="1" s="1"/>
  <c r="V3819" i="1" s="1"/>
  <c r="V3820" i="1" s="1"/>
  <c r="V3821" i="1" s="1"/>
  <c r="V3822" i="1" s="1"/>
  <c r="V3823" i="1" s="1"/>
  <c r="V3824" i="1" s="1"/>
  <c r="V3825" i="1" s="1"/>
  <c r="V3826" i="1" s="1"/>
  <c r="V3827" i="1" s="1"/>
  <c r="V3828" i="1" s="1"/>
  <c r="V3829" i="1" s="1"/>
  <c r="V3830" i="1" s="1"/>
  <c r="V3831" i="1" s="1"/>
  <c r="V3832" i="1" s="1"/>
  <c r="V3833" i="1" s="1"/>
  <c r="V3834" i="1" s="1"/>
  <c r="V3835" i="1" s="1"/>
  <c r="V3836" i="1" s="1"/>
  <c r="V3837" i="1" s="1"/>
  <c r="V3838" i="1" s="1"/>
  <c r="V3839" i="1" s="1"/>
  <c r="V3840" i="1" s="1"/>
  <c r="V3841" i="1" s="1"/>
  <c r="V3842" i="1" s="1"/>
  <c r="V3843" i="1" s="1"/>
  <c r="V3844" i="1" s="1"/>
  <c r="V3845" i="1" s="1"/>
  <c r="V3846" i="1" s="1"/>
  <c r="V3847" i="1" s="1"/>
  <c r="V3848" i="1" s="1"/>
  <c r="V3849" i="1" s="1"/>
  <c r="V3850" i="1" s="1"/>
  <c r="V3851" i="1" s="1"/>
  <c r="V3852" i="1" s="1"/>
  <c r="V3853" i="1" s="1"/>
  <c r="V3854" i="1" s="1"/>
  <c r="V3855" i="1" s="1"/>
  <c r="V3856" i="1" s="1"/>
  <c r="V3857" i="1" s="1"/>
  <c r="V3858" i="1" s="1"/>
  <c r="V3859" i="1" s="1"/>
  <c r="V3860" i="1" s="1"/>
  <c r="V3861" i="1" s="1"/>
  <c r="V3862" i="1" s="1"/>
  <c r="V3863" i="1" s="1"/>
  <c r="V3864" i="1" s="1"/>
  <c r="V3865" i="1" s="1"/>
  <c r="V3866" i="1" s="1"/>
  <c r="V3867" i="1" s="1"/>
  <c r="V3868" i="1" s="1"/>
  <c r="V3869" i="1" s="1"/>
  <c r="V3870" i="1" s="1"/>
  <c r="V3871" i="1" s="1"/>
  <c r="V3872" i="1" s="1"/>
  <c r="V3873" i="1" s="1"/>
  <c r="V3874" i="1" s="1"/>
  <c r="V3875" i="1" s="1"/>
  <c r="V3876" i="1" s="1"/>
  <c r="V3877" i="1" s="1"/>
  <c r="V3878" i="1" s="1"/>
  <c r="V3879" i="1" s="1"/>
  <c r="V3880" i="1" s="1"/>
  <c r="V3881" i="1" s="1"/>
  <c r="V3882" i="1" s="1"/>
  <c r="V3883" i="1" s="1"/>
  <c r="V3884" i="1" s="1"/>
  <c r="V3885" i="1" s="1"/>
  <c r="V3886" i="1" s="1"/>
  <c r="V3887" i="1" s="1"/>
  <c r="V3888" i="1" s="1"/>
  <c r="V3889" i="1" s="1"/>
  <c r="V3890" i="1" s="1"/>
  <c r="V3891" i="1" s="1"/>
  <c r="V3892" i="1" s="1"/>
  <c r="V3893" i="1" s="1"/>
  <c r="V3894" i="1" s="1"/>
  <c r="V3895" i="1" s="1"/>
  <c r="V3896" i="1" s="1"/>
  <c r="V3897" i="1" s="1"/>
  <c r="V3898" i="1" s="1"/>
  <c r="V3899" i="1" s="1"/>
  <c r="V3900" i="1" s="1"/>
  <c r="V3901" i="1" s="1"/>
  <c r="V3902" i="1" s="1"/>
  <c r="V3903" i="1" s="1"/>
  <c r="V3904" i="1" s="1"/>
  <c r="V3905" i="1" s="1"/>
  <c r="V3906" i="1" s="1"/>
  <c r="V3907" i="1" s="1"/>
  <c r="V3908" i="1" s="1"/>
  <c r="V3909" i="1" s="1"/>
  <c r="V3910" i="1" s="1"/>
  <c r="V3911" i="1" s="1"/>
  <c r="V3912" i="1" s="1"/>
  <c r="V3913" i="1" s="1"/>
  <c r="V3914" i="1" s="1"/>
  <c r="V3915" i="1" s="1"/>
  <c r="V3916" i="1" s="1"/>
  <c r="V3917" i="1" s="1"/>
  <c r="V3918" i="1" s="1"/>
  <c r="V3919" i="1" s="1"/>
  <c r="V3920" i="1" s="1"/>
  <c r="V3921" i="1" s="1"/>
  <c r="V3922" i="1" s="1"/>
  <c r="V3923" i="1" s="1"/>
  <c r="V3924" i="1" s="1"/>
  <c r="V3925" i="1" s="1"/>
  <c r="V3926" i="1" s="1"/>
  <c r="V3927" i="1" s="1"/>
  <c r="V3928" i="1" s="1"/>
  <c r="V3929" i="1" s="1"/>
  <c r="V3930" i="1" s="1"/>
  <c r="V3931" i="1" s="1"/>
  <c r="V3932" i="1" s="1"/>
  <c r="V3933" i="1" s="1"/>
  <c r="V3934" i="1" s="1"/>
  <c r="V3935" i="1" s="1"/>
  <c r="V3936" i="1" s="1"/>
  <c r="V3937" i="1" s="1"/>
  <c r="V3938" i="1" s="1"/>
  <c r="V3939" i="1" s="1"/>
  <c r="V3940" i="1" s="1"/>
  <c r="V3941" i="1" s="1"/>
  <c r="V3942" i="1" s="1"/>
  <c r="V3943" i="1" s="1"/>
  <c r="V3944" i="1" s="1"/>
  <c r="V3945" i="1" s="1"/>
  <c r="V3946" i="1" s="1"/>
  <c r="V3947" i="1" s="1"/>
  <c r="V3948" i="1" s="1"/>
  <c r="V3949" i="1" s="1"/>
  <c r="V3950" i="1" s="1"/>
  <c r="V3951" i="1" s="1"/>
  <c r="V3952" i="1" s="1"/>
  <c r="V3953" i="1" s="1"/>
  <c r="V3954" i="1" s="1"/>
  <c r="V3955" i="1" s="1"/>
  <c r="V3956" i="1" s="1"/>
  <c r="V3957" i="1" s="1"/>
  <c r="V3958" i="1" s="1"/>
  <c r="V3959" i="1" s="1"/>
  <c r="V3960" i="1" s="1"/>
  <c r="V3961" i="1" s="1"/>
  <c r="V3962" i="1" s="1"/>
  <c r="V3963" i="1" s="1"/>
  <c r="V3964" i="1" s="1"/>
  <c r="V3965" i="1" s="1"/>
  <c r="V3966" i="1" s="1"/>
  <c r="V3967" i="1" s="1"/>
  <c r="V3968" i="1" s="1"/>
  <c r="V3969" i="1" s="1"/>
  <c r="V3970" i="1" s="1"/>
  <c r="V3971" i="1" s="1"/>
  <c r="V3972" i="1" s="1"/>
  <c r="V3973" i="1" s="1"/>
  <c r="V3974" i="1" s="1"/>
  <c r="V3975" i="1" s="1"/>
  <c r="V3976" i="1" s="1"/>
  <c r="V3977" i="1" s="1"/>
  <c r="V3978" i="1" s="1"/>
  <c r="V3979" i="1" s="1"/>
  <c r="V3980" i="1" s="1"/>
  <c r="V3981" i="1" s="1"/>
  <c r="V3982" i="1" s="1"/>
  <c r="V3983" i="1" s="1"/>
  <c r="V3984" i="1" s="1"/>
  <c r="V3985" i="1" s="1"/>
  <c r="V3986" i="1" s="1"/>
  <c r="V3987" i="1" s="1"/>
  <c r="V3988" i="1" s="1"/>
  <c r="V3989" i="1" s="1"/>
  <c r="V3990" i="1" s="1"/>
  <c r="V3991" i="1" s="1"/>
  <c r="V3992" i="1" s="1"/>
  <c r="V3993" i="1" s="1"/>
  <c r="V3994" i="1" s="1"/>
  <c r="V3995" i="1" s="1"/>
  <c r="V3996" i="1" s="1"/>
  <c r="V3997" i="1" s="1"/>
  <c r="V3998" i="1" s="1"/>
  <c r="V3999" i="1" s="1"/>
  <c r="V4000" i="1" s="1"/>
  <c r="V4001" i="1" s="1"/>
  <c r="V4002" i="1" s="1"/>
  <c r="V4003" i="1" s="1"/>
  <c r="V4004" i="1" s="1"/>
  <c r="V4005" i="1" s="1"/>
  <c r="V4006" i="1" s="1"/>
  <c r="V4007" i="1" s="1"/>
  <c r="V4008" i="1" s="1"/>
  <c r="V4009" i="1" s="1"/>
  <c r="V4010" i="1" s="1"/>
  <c r="V4011" i="1" s="1"/>
  <c r="V4012" i="1" s="1"/>
  <c r="V4013" i="1" s="1"/>
  <c r="V4014" i="1" s="1"/>
  <c r="V4015" i="1" s="1"/>
  <c r="V4016" i="1" s="1"/>
  <c r="V4017" i="1" s="1"/>
  <c r="V4018" i="1" s="1"/>
  <c r="V4019" i="1" s="1"/>
  <c r="V4020" i="1" s="1"/>
  <c r="V4021" i="1" s="1"/>
  <c r="V4022" i="1" s="1"/>
  <c r="V4023" i="1" s="1"/>
  <c r="V4024" i="1" s="1"/>
  <c r="V4025" i="1" s="1"/>
  <c r="V4026" i="1" s="1"/>
  <c r="V4027" i="1" s="1"/>
  <c r="V4028" i="1" s="1"/>
  <c r="V4029" i="1" s="1"/>
  <c r="V4030" i="1" s="1"/>
  <c r="V4031" i="1" s="1"/>
  <c r="V4032" i="1" s="1"/>
  <c r="V4033" i="1" s="1"/>
  <c r="V4034" i="1" s="1"/>
  <c r="V4035" i="1" s="1"/>
  <c r="V4036" i="1" s="1"/>
  <c r="V4037" i="1" s="1"/>
  <c r="V4038" i="1" s="1"/>
  <c r="V4039" i="1" s="1"/>
  <c r="V4040" i="1" s="1"/>
  <c r="V4041" i="1" s="1"/>
  <c r="V4042" i="1" s="1"/>
  <c r="V4043" i="1" s="1"/>
  <c r="V4044" i="1" s="1"/>
  <c r="V4045" i="1" s="1"/>
  <c r="V4046" i="1" s="1"/>
  <c r="V4047" i="1" s="1"/>
  <c r="V4048" i="1" s="1"/>
  <c r="V4049" i="1" s="1"/>
  <c r="V4050" i="1" s="1"/>
  <c r="V4051" i="1" s="1"/>
  <c r="V4052" i="1" s="1"/>
  <c r="V4053" i="1" s="1"/>
  <c r="V4054" i="1" s="1"/>
  <c r="V4055" i="1" s="1"/>
  <c r="V4056" i="1" s="1"/>
  <c r="V4057" i="1" s="1"/>
  <c r="V4058" i="1" s="1"/>
  <c r="V4059" i="1" s="1"/>
  <c r="V4060" i="1" s="1"/>
  <c r="V4061" i="1" s="1"/>
  <c r="V4062" i="1" s="1"/>
  <c r="V4063" i="1" s="1"/>
  <c r="V4064" i="1" s="1"/>
  <c r="V4065" i="1" s="1"/>
  <c r="V4066" i="1" s="1"/>
  <c r="V4067" i="1" s="1"/>
  <c r="V4068" i="1" s="1"/>
  <c r="V4069" i="1" s="1"/>
  <c r="V4070" i="1" s="1"/>
  <c r="V4071" i="1" s="1"/>
  <c r="V4072" i="1" s="1"/>
  <c r="V4073" i="1" s="1"/>
  <c r="V4074" i="1" s="1"/>
  <c r="V4075" i="1" s="1"/>
  <c r="V4076" i="1" s="1"/>
  <c r="V4077" i="1" s="1"/>
  <c r="V4078" i="1" s="1"/>
  <c r="V4079" i="1" s="1"/>
  <c r="V4080" i="1" s="1"/>
  <c r="V4081" i="1" s="1"/>
  <c r="V4082" i="1" s="1"/>
  <c r="V4083" i="1" s="1"/>
  <c r="V4084" i="1" s="1"/>
  <c r="V4085" i="1" s="1"/>
  <c r="V4086" i="1" s="1"/>
  <c r="V4087" i="1" s="1"/>
  <c r="V4088" i="1" s="1"/>
  <c r="V4089" i="1" s="1"/>
  <c r="V4090" i="1" s="1"/>
  <c r="V4091" i="1" s="1"/>
  <c r="V4092" i="1" s="1"/>
  <c r="V4093" i="1" s="1"/>
  <c r="V4094" i="1" s="1"/>
  <c r="V4095" i="1" s="1"/>
  <c r="V4096" i="1" s="1"/>
  <c r="V4097" i="1" s="1"/>
  <c r="V4098" i="1" s="1"/>
  <c r="V4099" i="1" s="1"/>
  <c r="V4100" i="1" s="1"/>
  <c r="V4101" i="1" s="1"/>
  <c r="V4102" i="1" s="1"/>
  <c r="V4103" i="1" s="1"/>
  <c r="V4104" i="1" s="1"/>
  <c r="V4105" i="1" s="1"/>
  <c r="V4106" i="1" s="1"/>
  <c r="V4107" i="1" s="1"/>
  <c r="V4108" i="1" s="1"/>
  <c r="V4109" i="1" s="1"/>
  <c r="V4110" i="1" s="1"/>
  <c r="V4111" i="1" s="1"/>
  <c r="V4112" i="1" s="1"/>
  <c r="V4113" i="1" s="1"/>
  <c r="V4114" i="1" s="1"/>
  <c r="V4115" i="1" s="1"/>
  <c r="V4116" i="1" s="1"/>
  <c r="V4117" i="1" s="1"/>
  <c r="V4118" i="1" s="1"/>
  <c r="V4119" i="1" s="1"/>
  <c r="V4120" i="1" s="1"/>
  <c r="V4121" i="1" s="1"/>
  <c r="V4122" i="1" s="1"/>
  <c r="V4123" i="1" s="1"/>
  <c r="V4124" i="1" s="1"/>
  <c r="V4125" i="1" s="1"/>
  <c r="V4126" i="1" s="1"/>
  <c r="V4127" i="1" s="1"/>
  <c r="V4128" i="1" s="1"/>
  <c r="V4129" i="1" s="1"/>
  <c r="V4130" i="1" s="1"/>
  <c r="V4131" i="1" s="1"/>
  <c r="V4132" i="1" s="1"/>
  <c r="V4133" i="1" s="1"/>
  <c r="V4134" i="1" s="1"/>
  <c r="V4135" i="1" s="1"/>
  <c r="V4136" i="1" s="1"/>
  <c r="V4137" i="1" s="1"/>
  <c r="V4138" i="1" s="1"/>
  <c r="V4139" i="1" s="1"/>
  <c r="V4140" i="1" s="1"/>
  <c r="V4141" i="1" s="1"/>
  <c r="V4142" i="1" s="1"/>
  <c r="V4143" i="1" s="1"/>
  <c r="V4144" i="1" s="1"/>
  <c r="V4145" i="1" s="1"/>
  <c r="V4146" i="1" s="1"/>
  <c r="V4147" i="1" s="1"/>
  <c r="V4148" i="1" s="1"/>
  <c r="V4149" i="1" s="1"/>
  <c r="V4150" i="1" s="1"/>
  <c r="V4151" i="1" s="1"/>
  <c r="V4152" i="1" s="1"/>
  <c r="V4153" i="1" s="1"/>
  <c r="V4154" i="1" s="1"/>
  <c r="V4155" i="1" s="1"/>
  <c r="V4156" i="1" s="1"/>
  <c r="V4157" i="1" s="1"/>
  <c r="V4158" i="1" s="1"/>
  <c r="V4159" i="1" s="1"/>
  <c r="V4160" i="1" s="1"/>
  <c r="V4161" i="1" s="1"/>
  <c r="V4162" i="1" s="1"/>
  <c r="V4163" i="1" s="1"/>
  <c r="V4164" i="1" s="1"/>
  <c r="V4165" i="1" s="1"/>
  <c r="V4166" i="1" s="1"/>
  <c r="V4167" i="1" s="1"/>
  <c r="V4168" i="1" s="1"/>
  <c r="V4169" i="1" s="1"/>
  <c r="V4170" i="1" s="1"/>
  <c r="V4171" i="1" s="1"/>
  <c r="V4172" i="1" s="1"/>
  <c r="V4173" i="1" s="1"/>
  <c r="V4174" i="1" s="1"/>
  <c r="V4175" i="1" s="1"/>
  <c r="V4176" i="1" s="1"/>
  <c r="V4177" i="1" s="1"/>
  <c r="V4178" i="1" s="1"/>
  <c r="V4179" i="1" s="1"/>
  <c r="V4180" i="1" s="1"/>
  <c r="V4181" i="1" s="1"/>
  <c r="V4182" i="1" s="1"/>
  <c r="V4183" i="1" s="1"/>
  <c r="V4184" i="1" s="1"/>
  <c r="V4185" i="1" s="1"/>
  <c r="V4186" i="1" s="1"/>
  <c r="V4187" i="1" s="1"/>
  <c r="V4188" i="1" s="1"/>
  <c r="V4189" i="1" s="1"/>
  <c r="V4190" i="1" s="1"/>
  <c r="V4191" i="1" s="1"/>
  <c r="V4192" i="1" s="1"/>
  <c r="V4193" i="1" s="1"/>
  <c r="V4194" i="1" s="1"/>
  <c r="V4195" i="1" s="1"/>
  <c r="V4196" i="1" s="1"/>
  <c r="V4197" i="1" s="1"/>
  <c r="V4198" i="1" s="1"/>
  <c r="V4199" i="1" s="1"/>
  <c r="V4200" i="1" s="1"/>
  <c r="V4201" i="1" s="1"/>
  <c r="V4202" i="1" s="1"/>
  <c r="V4203" i="1" s="1"/>
  <c r="V4204" i="1" s="1"/>
  <c r="V4205" i="1" s="1"/>
  <c r="V4206" i="1" s="1"/>
  <c r="V4207" i="1" s="1"/>
  <c r="V4208" i="1" s="1"/>
  <c r="V4209" i="1" s="1"/>
  <c r="V4210" i="1" s="1"/>
  <c r="V4211" i="1" s="1"/>
  <c r="V4212" i="1" s="1"/>
  <c r="V4213" i="1" s="1"/>
  <c r="V4214" i="1" s="1"/>
  <c r="V4215" i="1" s="1"/>
  <c r="V4216" i="1" s="1"/>
  <c r="V4217" i="1" s="1"/>
  <c r="V4218" i="1" s="1"/>
  <c r="V4219" i="1" s="1"/>
  <c r="V4220" i="1" s="1"/>
  <c r="V4221" i="1" s="1"/>
  <c r="V4222" i="1" s="1"/>
  <c r="V4223" i="1" s="1"/>
  <c r="V4224" i="1" s="1"/>
  <c r="V4225" i="1" s="1"/>
  <c r="V4226" i="1" s="1"/>
  <c r="V4227" i="1" s="1"/>
  <c r="V4228" i="1" s="1"/>
  <c r="V4229" i="1" s="1"/>
  <c r="V4230" i="1" s="1"/>
  <c r="V4231" i="1" s="1"/>
  <c r="V4232" i="1" s="1"/>
  <c r="V4233" i="1" s="1"/>
  <c r="V4234" i="1" s="1"/>
  <c r="V4235" i="1" s="1"/>
  <c r="V4236" i="1" s="1"/>
  <c r="V4237" i="1" s="1"/>
  <c r="V4238" i="1" s="1"/>
  <c r="V4239" i="1" s="1"/>
  <c r="V4240" i="1" s="1"/>
  <c r="V4241" i="1" s="1"/>
  <c r="V4242" i="1" s="1"/>
  <c r="V4243" i="1" s="1"/>
  <c r="V4244" i="1" s="1"/>
  <c r="V4245" i="1" s="1"/>
  <c r="V4246" i="1" s="1"/>
  <c r="V4247" i="1" s="1"/>
  <c r="V4248" i="1" s="1"/>
  <c r="V4249" i="1" s="1"/>
  <c r="V4250" i="1" s="1"/>
  <c r="V4251" i="1" s="1"/>
  <c r="V4252" i="1" s="1"/>
  <c r="V4253" i="1" s="1"/>
  <c r="V4254" i="1" s="1"/>
  <c r="V4255" i="1" s="1"/>
  <c r="V4256" i="1" s="1"/>
  <c r="V4257" i="1" s="1"/>
  <c r="V4258" i="1" s="1"/>
  <c r="V4259" i="1" s="1"/>
  <c r="V4260" i="1" s="1"/>
  <c r="V4261" i="1" s="1"/>
  <c r="V4262" i="1" s="1"/>
  <c r="V4263" i="1" s="1"/>
  <c r="V4264" i="1" s="1"/>
  <c r="V4265" i="1" s="1"/>
  <c r="V4266" i="1" s="1"/>
  <c r="V4267" i="1" s="1"/>
  <c r="V4268" i="1" s="1"/>
  <c r="V4269" i="1" s="1"/>
  <c r="V4270" i="1" s="1"/>
  <c r="V4271" i="1" s="1"/>
  <c r="V4272" i="1" s="1"/>
  <c r="V4273" i="1" s="1"/>
  <c r="V4274" i="1" s="1"/>
  <c r="V4275" i="1" s="1"/>
  <c r="V4276" i="1" s="1"/>
  <c r="V4277" i="1" s="1"/>
  <c r="V4278" i="1" s="1"/>
  <c r="V4279" i="1" s="1"/>
  <c r="V4280" i="1" s="1"/>
  <c r="V4281" i="1" s="1"/>
  <c r="V4282" i="1" s="1"/>
  <c r="V4283" i="1" s="1"/>
  <c r="V4284" i="1" s="1"/>
  <c r="V4285" i="1" s="1"/>
  <c r="V4286" i="1" s="1"/>
  <c r="V4287" i="1" s="1"/>
  <c r="V4288" i="1" s="1"/>
  <c r="V4289" i="1" s="1"/>
  <c r="V4290" i="1" s="1"/>
  <c r="V4291" i="1" s="1"/>
  <c r="V4292" i="1" s="1"/>
  <c r="V4293" i="1" s="1"/>
  <c r="V4294" i="1" s="1"/>
  <c r="V4295" i="1" s="1"/>
  <c r="V4296" i="1" s="1"/>
  <c r="V4297" i="1" s="1"/>
  <c r="V4298" i="1" s="1"/>
  <c r="V4299" i="1" s="1"/>
  <c r="V4300" i="1" s="1"/>
  <c r="V4301" i="1" s="1"/>
  <c r="V4302" i="1" s="1"/>
  <c r="V4303" i="1" s="1"/>
  <c r="V4304" i="1" s="1"/>
  <c r="V4305" i="1" s="1"/>
  <c r="V4306" i="1" s="1"/>
  <c r="V4307" i="1" s="1"/>
  <c r="V4308" i="1" s="1"/>
  <c r="V4309" i="1" s="1"/>
  <c r="V4310" i="1" s="1"/>
  <c r="V4311" i="1" s="1"/>
  <c r="V4312" i="1" s="1"/>
  <c r="V4313" i="1" s="1"/>
  <c r="V4314" i="1" s="1"/>
  <c r="V4315" i="1" s="1"/>
  <c r="V4316" i="1" s="1"/>
  <c r="V4317" i="1" s="1"/>
  <c r="V4318" i="1" s="1"/>
  <c r="V4319" i="1" s="1"/>
  <c r="V4320" i="1" s="1"/>
  <c r="V4321" i="1" s="1"/>
  <c r="V4322" i="1" s="1"/>
  <c r="V4323" i="1" s="1"/>
  <c r="V4324" i="1" s="1"/>
  <c r="V4325" i="1" s="1"/>
  <c r="V4326" i="1" s="1"/>
  <c r="V4327" i="1" s="1"/>
  <c r="V4328" i="1" s="1"/>
  <c r="V4329" i="1" s="1"/>
  <c r="V4330" i="1" s="1"/>
  <c r="V4331" i="1" s="1"/>
  <c r="V4332" i="1" s="1"/>
  <c r="V4333" i="1" s="1"/>
  <c r="V4334" i="1" s="1"/>
  <c r="V4335" i="1" s="1"/>
  <c r="V4336" i="1" s="1"/>
  <c r="V4337" i="1" s="1"/>
  <c r="V4338" i="1" s="1"/>
  <c r="V4339" i="1" s="1"/>
  <c r="V4340" i="1" s="1"/>
  <c r="V4341" i="1" s="1"/>
  <c r="V4342" i="1" s="1"/>
  <c r="V4343" i="1" s="1"/>
  <c r="V4344" i="1" s="1"/>
  <c r="V4345" i="1" s="1"/>
  <c r="V4346" i="1" s="1"/>
  <c r="V4347" i="1" s="1"/>
  <c r="V4348" i="1" s="1"/>
  <c r="V4349" i="1" s="1"/>
  <c r="V4350" i="1" s="1"/>
  <c r="V4351" i="1" s="1"/>
  <c r="V4352" i="1" s="1"/>
  <c r="V4353" i="1" s="1"/>
  <c r="V4354" i="1" s="1"/>
  <c r="V4355" i="1" s="1"/>
  <c r="V4356" i="1" s="1"/>
  <c r="V4357" i="1" s="1"/>
  <c r="V4358" i="1" s="1"/>
  <c r="V4359" i="1" s="1"/>
  <c r="V4360" i="1" s="1"/>
  <c r="V4361" i="1" s="1"/>
  <c r="V4362" i="1" s="1"/>
  <c r="V4363" i="1" s="1"/>
  <c r="V4364" i="1" s="1"/>
  <c r="V4365" i="1" s="1"/>
  <c r="V4366" i="1" s="1"/>
  <c r="V4367" i="1" s="1"/>
  <c r="V4368" i="1" s="1"/>
  <c r="V4369" i="1" s="1"/>
  <c r="V4370" i="1" s="1"/>
  <c r="V4371" i="1" s="1"/>
  <c r="V4372" i="1" s="1"/>
  <c r="V4373" i="1" s="1"/>
  <c r="V4374" i="1" s="1"/>
  <c r="V4375" i="1" s="1"/>
  <c r="V4376" i="1" s="1"/>
  <c r="V4377" i="1" s="1"/>
  <c r="V4378" i="1" s="1"/>
  <c r="V4379" i="1" s="1"/>
  <c r="V4380" i="1" s="1"/>
  <c r="V4381" i="1" s="1"/>
  <c r="V4382" i="1" s="1"/>
  <c r="V4383" i="1" s="1"/>
  <c r="V4384" i="1" s="1"/>
  <c r="V4385" i="1" s="1"/>
  <c r="V4386" i="1" s="1"/>
  <c r="V4387" i="1" s="1"/>
  <c r="V4388" i="1" s="1"/>
  <c r="V4389" i="1" s="1"/>
  <c r="V4390" i="1" s="1"/>
  <c r="V4391" i="1" s="1"/>
  <c r="V4392" i="1" s="1"/>
  <c r="V4393" i="1" s="1"/>
  <c r="V4394" i="1" s="1"/>
  <c r="V4395" i="1" s="1"/>
  <c r="V4396" i="1" s="1"/>
  <c r="V4397" i="1" s="1"/>
  <c r="V4398" i="1" s="1"/>
  <c r="V4399" i="1" s="1"/>
  <c r="V4400" i="1" s="1"/>
  <c r="V4401" i="1" s="1"/>
  <c r="V4402" i="1" s="1"/>
  <c r="V4403" i="1" s="1"/>
  <c r="V4404" i="1" s="1"/>
  <c r="V4405" i="1" s="1"/>
  <c r="V4406" i="1" s="1"/>
  <c r="V4407" i="1" s="1"/>
  <c r="V4408" i="1" s="1"/>
  <c r="V4409" i="1" s="1"/>
  <c r="V4410" i="1" s="1"/>
  <c r="V4411" i="1" s="1"/>
  <c r="V4412" i="1" s="1"/>
  <c r="V4413" i="1" s="1"/>
  <c r="V4414" i="1" s="1"/>
  <c r="V4415" i="1" s="1"/>
  <c r="V4416" i="1" s="1"/>
  <c r="V4417" i="1" s="1"/>
  <c r="V4418" i="1" s="1"/>
  <c r="V4419" i="1" s="1"/>
  <c r="V4420" i="1" s="1"/>
  <c r="V4421" i="1" s="1"/>
  <c r="V4422" i="1" s="1"/>
  <c r="V4423" i="1" s="1"/>
  <c r="V4424" i="1" s="1"/>
  <c r="V4425" i="1" s="1"/>
  <c r="V4426" i="1" s="1"/>
  <c r="V4427" i="1" s="1"/>
  <c r="V4428" i="1" s="1"/>
  <c r="V4429" i="1" s="1"/>
  <c r="V4430" i="1" s="1"/>
  <c r="V4431" i="1" s="1"/>
  <c r="V4432" i="1" s="1"/>
  <c r="V4433" i="1" s="1"/>
  <c r="V4434" i="1" s="1"/>
  <c r="V4435" i="1" s="1"/>
  <c r="V4436" i="1" s="1"/>
  <c r="V4437" i="1" s="1"/>
  <c r="V4438" i="1" s="1"/>
  <c r="V4439" i="1" s="1"/>
  <c r="V4440" i="1" s="1"/>
  <c r="V4441" i="1" s="1"/>
  <c r="V4442" i="1" s="1"/>
  <c r="V4443" i="1" s="1"/>
  <c r="V4444" i="1" s="1"/>
  <c r="V4445" i="1" s="1"/>
  <c r="V4446" i="1" s="1"/>
  <c r="V4447" i="1" s="1"/>
  <c r="V4448" i="1" s="1"/>
  <c r="V4449" i="1" s="1"/>
  <c r="V4450" i="1" s="1"/>
  <c r="V4451" i="1" s="1"/>
  <c r="V4452" i="1" s="1"/>
  <c r="V4453" i="1" s="1"/>
  <c r="V4454" i="1" s="1"/>
  <c r="V4455" i="1" s="1"/>
  <c r="V4456" i="1" s="1"/>
  <c r="V4457" i="1" s="1"/>
  <c r="V4458" i="1" s="1"/>
  <c r="V4459" i="1" s="1"/>
  <c r="V4460" i="1" s="1"/>
  <c r="V4461" i="1" s="1"/>
  <c r="V4462" i="1" s="1"/>
  <c r="V4463" i="1" s="1"/>
  <c r="V4464" i="1" s="1"/>
  <c r="V4465" i="1" s="1"/>
  <c r="V4466" i="1" s="1"/>
  <c r="V4467" i="1" s="1"/>
  <c r="V4468" i="1" s="1"/>
  <c r="V4469" i="1" s="1"/>
  <c r="V4470" i="1" s="1"/>
  <c r="V4471" i="1" s="1"/>
  <c r="V4472" i="1" s="1"/>
  <c r="V4473" i="1" s="1"/>
  <c r="V4474" i="1" s="1"/>
  <c r="V4475" i="1" s="1"/>
  <c r="V4476" i="1" s="1"/>
  <c r="V4477" i="1" s="1"/>
  <c r="V4478" i="1" s="1"/>
  <c r="V4479" i="1" s="1"/>
  <c r="V4480" i="1" s="1"/>
  <c r="V4481" i="1" s="1"/>
  <c r="V4482" i="1" s="1"/>
  <c r="V4483" i="1" s="1"/>
  <c r="V4484" i="1" s="1"/>
  <c r="V4485" i="1" s="1"/>
  <c r="V4486" i="1" s="1"/>
  <c r="V4487" i="1" s="1"/>
  <c r="V4488" i="1" s="1"/>
  <c r="V4489" i="1" s="1"/>
  <c r="V4490" i="1" s="1"/>
  <c r="V4491" i="1" s="1"/>
  <c r="V4492" i="1" s="1"/>
  <c r="V4493" i="1" s="1"/>
  <c r="V4494" i="1" s="1"/>
  <c r="V4495" i="1" s="1"/>
  <c r="V4496" i="1" s="1"/>
  <c r="V4497" i="1" s="1"/>
  <c r="V4498" i="1" s="1"/>
  <c r="V4499" i="1" s="1"/>
  <c r="V4500" i="1" s="1"/>
  <c r="V4501" i="1" s="1"/>
  <c r="V4502" i="1" s="1"/>
  <c r="V4503" i="1" s="1"/>
  <c r="V4504" i="1" s="1"/>
  <c r="V4505" i="1" s="1"/>
  <c r="V4506" i="1" s="1"/>
  <c r="V4507" i="1" s="1"/>
  <c r="V4508" i="1" s="1"/>
  <c r="V4509" i="1" s="1"/>
  <c r="V4510" i="1" s="1"/>
  <c r="V4511" i="1" s="1"/>
  <c r="V4512" i="1" s="1"/>
  <c r="V4513" i="1" s="1"/>
  <c r="V4514" i="1" s="1"/>
  <c r="V4515" i="1" s="1"/>
  <c r="V4516" i="1" s="1"/>
  <c r="V4517" i="1" s="1"/>
  <c r="V4518" i="1" s="1"/>
  <c r="V4519" i="1" s="1"/>
  <c r="V4520" i="1" s="1"/>
  <c r="V4521" i="1" s="1"/>
  <c r="V4522" i="1" s="1"/>
  <c r="V4523" i="1" s="1"/>
  <c r="V4524" i="1" s="1"/>
  <c r="V4525" i="1" s="1"/>
  <c r="V4526" i="1" s="1"/>
  <c r="V4527" i="1" s="1"/>
  <c r="V4528" i="1" s="1"/>
  <c r="V4529" i="1" s="1"/>
  <c r="V4530" i="1" s="1"/>
  <c r="V4531" i="1" s="1"/>
  <c r="V4532" i="1" s="1"/>
  <c r="V4533" i="1" s="1"/>
  <c r="V4534" i="1" s="1"/>
  <c r="V4535" i="1" s="1"/>
  <c r="V4536" i="1" s="1"/>
  <c r="V4537" i="1" s="1"/>
  <c r="V4538" i="1" s="1"/>
  <c r="V4539" i="1" s="1"/>
  <c r="V4540" i="1" s="1"/>
  <c r="V4541" i="1" s="1"/>
  <c r="V4542" i="1" s="1"/>
  <c r="V4543" i="1" s="1"/>
  <c r="V4544" i="1" s="1"/>
  <c r="V4545" i="1" s="1"/>
  <c r="V4546" i="1" s="1"/>
  <c r="V4547" i="1" s="1"/>
  <c r="V4548" i="1" s="1"/>
  <c r="V4549" i="1" s="1"/>
  <c r="V4550" i="1" s="1"/>
  <c r="V4551" i="1" s="1"/>
  <c r="V4552" i="1" s="1"/>
  <c r="V4553" i="1" s="1"/>
  <c r="V4554" i="1" s="1"/>
  <c r="V4555" i="1" s="1"/>
  <c r="V4556" i="1" s="1"/>
  <c r="V4557" i="1" s="1"/>
  <c r="V4558" i="1" s="1"/>
  <c r="V4559" i="1" s="1"/>
  <c r="V4560" i="1" s="1"/>
  <c r="V4561" i="1" s="1"/>
  <c r="V4562" i="1" s="1"/>
  <c r="V4563" i="1" s="1"/>
  <c r="V4564" i="1" s="1"/>
  <c r="V4565" i="1" s="1"/>
  <c r="V4566" i="1" s="1"/>
  <c r="V4567" i="1" s="1"/>
  <c r="V4568" i="1" s="1"/>
  <c r="V4569" i="1" s="1"/>
  <c r="V4570" i="1" s="1"/>
  <c r="V4571" i="1" s="1"/>
  <c r="V4572" i="1" s="1"/>
  <c r="V4573" i="1" s="1"/>
  <c r="V4574" i="1" s="1"/>
  <c r="V4575" i="1" s="1"/>
  <c r="V4576" i="1" s="1"/>
  <c r="V4577" i="1" s="1"/>
  <c r="V4578" i="1" s="1"/>
  <c r="V4579" i="1" s="1"/>
  <c r="V4580" i="1" s="1"/>
  <c r="V4581" i="1" s="1"/>
  <c r="V4582" i="1" s="1"/>
  <c r="V4583" i="1" s="1"/>
  <c r="V4584" i="1" s="1"/>
  <c r="V4585" i="1" s="1"/>
  <c r="V4586" i="1" s="1"/>
  <c r="V4587" i="1" s="1"/>
  <c r="V4588" i="1" s="1"/>
  <c r="V4589" i="1" s="1"/>
  <c r="V4590" i="1" s="1"/>
  <c r="V4591" i="1" s="1"/>
  <c r="V4592" i="1" s="1"/>
  <c r="V4593" i="1" s="1"/>
  <c r="V4594" i="1" s="1"/>
  <c r="V4595" i="1" s="1"/>
  <c r="V4596" i="1" s="1"/>
  <c r="V4597" i="1" s="1"/>
  <c r="V4598" i="1" s="1"/>
  <c r="V4599" i="1" s="1"/>
  <c r="V4600" i="1" s="1"/>
  <c r="V4601" i="1" s="1"/>
  <c r="V4602" i="1" s="1"/>
  <c r="V4603" i="1" s="1"/>
  <c r="V4604" i="1" s="1"/>
  <c r="V4605" i="1" s="1"/>
  <c r="V4606" i="1" s="1"/>
  <c r="V4607" i="1" s="1"/>
  <c r="V4608" i="1" s="1"/>
  <c r="V4609" i="1" s="1"/>
  <c r="V4610" i="1" s="1"/>
  <c r="V4611" i="1" s="1"/>
  <c r="V4612" i="1" s="1"/>
  <c r="V4613" i="1" s="1"/>
  <c r="V4614" i="1" s="1"/>
  <c r="V4615" i="1" s="1"/>
  <c r="V4616" i="1" s="1"/>
  <c r="V4617" i="1" s="1"/>
  <c r="V4618" i="1" s="1"/>
  <c r="V4619" i="1" s="1"/>
  <c r="V4620" i="1" s="1"/>
  <c r="V4621" i="1" s="1"/>
  <c r="V4622" i="1" s="1"/>
  <c r="V4623" i="1" s="1"/>
  <c r="V4624" i="1" s="1"/>
  <c r="V4625" i="1" s="1"/>
  <c r="V4626" i="1" s="1"/>
  <c r="V4627" i="1" s="1"/>
  <c r="V4628" i="1" s="1"/>
  <c r="V4629" i="1" s="1"/>
  <c r="V4630" i="1" s="1"/>
  <c r="V4631" i="1" s="1"/>
  <c r="V4632" i="1" s="1"/>
  <c r="V4633" i="1" s="1"/>
  <c r="V4634" i="1" s="1"/>
  <c r="V4635" i="1" s="1"/>
  <c r="V4636" i="1" s="1"/>
  <c r="V4637" i="1" s="1"/>
  <c r="V4638" i="1" s="1"/>
  <c r="V4639" i="1" s="1"/>
  <c r="V4640" i="1" s="1"/>
  <c r="V4641" i="1" s="1"/>
  <c r="V4642" i="1" s="1"/>
  <c r="V4643" i="1" s="1"/>
  <c r="V4644" i="1" s="1"/>
  <c r="V4645" i="1" s="1"/>
  <c r="V4646" i="1" s="1"/>
  <c r="V4647" i="1" s="1"/>
  <c r="V4648" i="1" s="1"/>
  <c r="V4649" i="1" s="1"/>
  <c r="V4650" i="1" s="1"/>
  <c r="V4651" i="1" s="1"/>
  <c r="V4652" i="1" s="1"/>
  <c r="V4653" i="1" s="1"/>
  <c r="V4654" i="1" s="1"/>
  <c r="V4655" i="1" s="1"/>
  <c r="V4656" i="1" s="1"/>
  <c r="V4657" i="1" s="1"/>
  <c r="V4658" i="1" s="1"/>
  <c r="V4659" i="1" s="1"/>
  <c r="V4660" i="1" s="1"/>
  <c r="V4661" i="1" s="1"/>
  <c r="V4662" i="1" s="1"/>
  <c r="V4663" i="1" s="1"/>
  <c r="V4664" i="1" s="1"/>
  <c r="V4665" i="1" s="1"/>
  <c r="V4666" i="1" s="1"/>
  <c r="V4667" i="1" s="1"/>
  <c r="V4668" i="1" s="1"/>
  <c r="V4669" i="1" s="1"/>
  <c r="V4670" i="1" s="1"/>
  <c r="V4671" i="1" s="1"/>
  <c r="V4672" i="1" s="1"/>
  <c r="V4673" i="1" s="1"/>
  <c r="V4674" i="1" s="1"/>
  <c r="V4675" i="1" s="1"/>
  <c r="V4676" i="1" s="1"/>
  <c r="V4677" i="1" s="1"/>
  <c r="V4678" i="1" s="1"/>
  <c r="V4679" i="1" s="1"/>
  <c r="V4680" i="1" s="1"/>
  <c r="V4681" i="1" s="1"/>
  <c r="V4682" i="1" s="1"/>
  <c r="V4683" i="1" s="1"/>
  <c r="V4684" i="1" s="1"/>
  <c r="V4685" i="1" s="1"/>
  <c r="V4686" i="1" s="1"/>
  <c r="V4687" i="1" s="1"/>
  <c r="V4688" i="1" s="1"/>
  <c r="V4689" i="1" s="1"/>
  <c r="V4690" i="1" s="1"/>
  <c r="V4691" i="1" s="1"/>
  <c r="V4692" i="1" s="1"/>
  <c r="V4693" i="1" s="1"/>
  <c r="V4694" i="1" s="1"/>
  <c r="V4695" i="1" s="1"/>
  <c r="V4696" i="1" s="1"/>
  <c r="V4697" i="1" s="1"/>
  <c r="V4698" i="1" s="1"/>
  <c r="V4699" i="1" s="1"/>
  <c r="V4700" i="1" s="1"/>
  <c r="V4701" i="1" s="1"/>
  <c r="V4702" i="1" s="1"/>
  <c r="V4703" i="1" s="1"/>
  <c r="V4704" i="1" s="1"/>
  <c r="V4705" i="1" s="1"/>
  <c r="V4706" i="1" s="1"/>
  <c r="V4707" i="1" s="1"/>
  <c r="V4708" i="1" s="1"/>
  <c r="V4709" i="1" s="1"/>
  <c r="V4710" i="1" s="1"/>
  <c r="V4711" i="1" s="1"/>
  <c r="V4712" i="1" s="1"/>
  <c r="V4713" i="1" s="1"/>
  <c r="V4714" i="1" s="1"/>
  <c r="V4715" i="1" s="1"/>
  <c r="V4716" i="1" s="1"/>
  <c r="V4717" i="1" s="1"/>
  <c r="V4718" i="1" s="1"/>
  <c r="V4719" i="1" s="1"/>
  <c r="V4720" i="1" s="1"/>
  <c r="V4721" i="1" s="1"/>
  <c r="V4722" i="1" s="1"/>
  <c r="V4723" i="1" s="1"/>
  <c r="V4724" i="1" s="1"/>
  <c r="V4725" i="1" s="1"/>
  <c r="V4726" i="1" s="1"/>
  <c r="V4727" i="1" s="1"/>
  <c r="V4728" i="1" s="1"/>
  <c r="V4729" i="1" s="1"/>
  <c r="V4730" i="1" s="1"/>
  <c r="V4731" i="1" s="1"/>
  <c r="V4732" i="1" s="1"/>
  <c r="V4733" i="1" s="1"/>
  <c r="V4734" i="1" s="1"/>
  <c r="V4735" i="1" s="1"/>
  <c r="V4736" i="1" s="1"/>
  <c r="V4737" i="1" s="1"/>
  <c r="V4738" i="1" s="1"/>
  <c r="V4739" i="1" s="1"/>
  <c r="V4740" i="1" s="1"/>
  <c r="V4741" i="1" s="1"/>
  <c r="V4742" i="1" s="1"/>
  <c r="V4743" i="1" s="1"/>
  <c r="V4744" i="1" s="1"/>
  <c r="V4745" i="1" s="1"/>
  <c r="V4746" i="1" s="1"/>
  <c r="V4747" i="1" s="1"/>
  <c r="V4748" i="1" s="1"/>
  <c r="V4749" i="1" s="1"/>
  <c r="V4750" i="1" s="1"/>
  <c r="V4751" i="1" s="1"/>
  <c r="V4752" i="1" s="1"/>
  <c r="V4753" i="1" s="1"/>
  <c r="V4754" i="1" s="1"/>
  <c r="V4755" i="1" s="1"/>
  <c r="V4756" i="1" s="1"/>
  <c r="V4757" i="1" s="1"/>
  <c r="V4758" i="1" s="1"/>
  <c r="V4759" i="1" s="1"/>
  <c r="V4760" i="1" s="1"/>
  <c r="V4761" i="1" s="1"/>
  <c r="V4762" i="1" s="1"/>
  <c r="V4763" i="1" s="1"/>
  <c r="V4764" i="1" s="1"/>
  <c r="V4765" i="1" s="1"/>
  <c r="V4766" i="1" s="1"/>
  <c r="V4767" i="1" s="1"/>
  <c r="V4768" i="1" s="1"/>
  <c r="V4769" i="1" s="1"/>
  <c r="V4770" i="1" s="1"/>
  <c r="V4771" i="1" s="1"/>
  <c r="V4772" i="1" s="1"/>
  <c r="V4773" i="1" s="1"/>
  <c r="V4774" i="1" s="1"/>
  <c r="V4775" i="1" s="1"/>
  <c r="V4776" i="1" s="1"/>
  <c r="V4777" i="1" s="1"/>
  <c r="V4778" i="1" s="1"/>
  <c r="V4779" i="1" s="1"/>
  <c r="V4780" i="1" s="1"/>
  <c r="V4781" i="1" s="1"/>
  <c r="V4782" i="1" s="1"/>
  <c r="V4783" i="1" s="1"/>
  <c r="V4784" i="1" s="1"/>
  <c r="V4785" i="1" s="1"/>
  <c r="V4786" i="1" s="1"/>
  <c r="V4787" i="1" s="1"/>
  <c r="V4788" i="1" s="1"/>
  <c r="V4789" i="1" s="1"/>
  <c r="V4790" i="1" s="1"/>
  <c r="V4791" i="1" s="1"/>
  <c r="V4792" i="1" s="1"/>
  <c r="V4793" i="1" s="1"/>
  <c r="V4794" i="1" s="1"/>
  <c r="V4795" i="1" s="1"/>
  <c r="V4796" i="1" s="1"/>
  <c r="V4797" i="1" s="1"/>
  <c r="V4798" i="1" s="1"/>
  <c r="V4799" i="1" s="1"/>
  <c r="V4800" i="1" s="1"/>
  <c r="V4801" i="1" s="1"/>
  <c r="V4802" i="1" s="1"/>
  <c r="V4803" i="1" s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898" i="1" s="1"/>
  <c r="V4899" i="1" s="1"/>
  <c r="V4900" i="1" s="1"/>
  <c r="V4901" i="1" s="1"/>
  <c r="V4902" i="1" s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5000" i="1" s="1"/>
  <c r="V5001" i="1" s="1"/>
  <c r="V5002" i="1" s="1"/>
  <c r="V5003" i="1" s="1"/>
  <c r="V5004" i="1" s="1"/>
  <c r="V5005" i="1" s="1"/>
  <c r="V5006" i="1" s="1"/>
  <c r="V5007" i="1" s="1"/>
  <c r="V5008" i="1" s="1"/>
  <c r="V5009" i="1" s="1"/>
  <c r="V5010" i="1" s="1"/>
  <c r="V5011" i="1" s="1"/>
  <c r="V5012" i="1" s="1"/>
  <c r="V5013" i="1" s="1"/>
  <c r="V5014" i="1" s="1"/>
  <c r="V5015" i="1" s="1"/>
  <c r="V5016" i="1" s="1"/>
  <c r="V5017" i="1" s="1"/>
  <c r="V5018" i="1" s="1"/>
  <c r="V5019" i="1" s="1"/>
  <c r="V5020" i="1" s="1"/>
  <c r="V5021" i="1" s="1"/>
  <c r="V5022" i="1" s="1"/>
  <c r="V5023" i="1" s="1"/>
  <c r="V5024" i="1" s="1"/>
  <c r="V5025" i="1" s="1"/>
  <c r="V5026" i="1" s="1"/>
  <c r="V5027" i="1" s="1"/>
  <c r="V5028" i="1" s="1"/>
  <c r="V5029" i="1" s="1"/>
  <c r="V5030" i="1" s="1"/>
  <c r="V5031" i="1" s="1"/>
  <c r="V5032" i="1" s="1"/>
  <c r="V5033" i="1" s="1"/>
  <c r="V5034" i="1" s="1"/>
  <c r="V5035" i="1" s="1"/>
  <c r="V5036" i="1" s="1"/>
  <c r="V5037" i="1" s="1"/>
  <c r="V5038" i="1" s="1"/>
  <c r="V5039" i="1" s="1"/>
  <c r="V5040" i="1" s="1"/>
  <c r="V5041" i="1" s="1"/>
  <c r="V5042" i="1" s="1"/>
  <c r="V5043" i="1" s="1"/>
  <c r="V5044" i="1" s="1"/>
  <c r="V5045" i="1" s="1"/>
  <c r="V5046" i="1" s="1"/>
  <c r="V5047" i="1" s="1"/>
  <c r="V5048" i="1" s="1"/>
  <c r="V5049" i="1" s="1"/>
  <c r="V5050" i="1" s="1"/>
  <c r="V5051" i="1" s="1"/>
  <c r="V5052" i="1" s="1"/>
  <c r="V5053" i="1" s="1"/>
  <c r="V5054" i="1" s="1"/>
  <c r="V5055" i="1" s="1"/>
  <c r="V5056" i="1" s="1"/>
  <c r="V5057" i="1" s="1"/>
  <c r="V5058" i="1" s="1"/>
  <c r="V5059" i="1" s="1"/>
  <c r="V5060" i="1" s="1"/>
  <c r="V5061" i="1" s="1"/>
  <c r="V5062" i="1" s="1"/>
  <c r="V5063" i="1" s="1"/>
  <c r="V5064" i="1" s="1"/>
  <c r="V5065" i="1" s="1"/>
  <c r="V5066" i="1" s="1"/>
  <c r="V5067" i="1" s="1"/>
  <c r="V5068" i="1" s="1"/>
  <c r="V5069" i="1" s="1"/>
  <c r="V5070" i="1" s="1"/>
  <c r="V5071" i="1" s="1"/>
  <c r="V5072" i="1" s="1"/>
  <c r="V5073" i="1" s="1"/>
  <c r="V5074" i="1" s="1"/>
  <c r="V5075" i="1" s="1"/>
  <c r="V5076" i="1" s="1"/>
  <c r="V5077" i="1" s="1"/>
  <c r="V5078" i="1" s="1"/>
  <c r="V5079" i="1" s="1"/>
  <c r="V5080" i="1" s="1"/>
  <c r="V5081" i="1" s="1"/>
  <c r="V5082" i="1" s="1"/>
  <c r="V5083" i="1" s="1"/>
  <c r="V5084" i="1" s="1"/>
  <c r="V5085" i="1" s="1"/>
  <c r="V5086" i="1" s="1"/>
  <c r="V5087" i="1" s="1"/>
  <c r="V5088" i="1" s="1"/>
  <c r="V5089" i="1" s="1"/>
  <c r="V5090" i="1" s="1"/>
  <c r="V5091" i="1" s="1"/>
  <c r="V5092" i="1" s="1"/>
  <c r="V5093" i="1" s="1"/>
  <c r="V5094" i="1" s="1"/>
  <c r="V5095" i="1" s="1"/>
  <c r="V5096" i="1" s="1"/>
  <c r="V5097" i="1" s="1"/>
  <c r="V5098" i="1" s="1"/>
  <c r="V5099" i="1" s="1"/>
  <c r="V5100" i="1" s="1"/>
  <c r="V5101" i="1" s="1"/>
  <c r="V5102" i="1" s="1"/>
  <c r="V5103" i="1" s="1"/>
  <c r="V5104" i="1" s="1"/>
  <c r="V5105" i="1" s="1"/>
  <c r="V5106" i="1" s="1"/>
  <c r="V5107" i="1" s="1"/>
  <c r="V5108" i="1" s="1"/>
  <c r="V5109" i="1" s="1"/>
  <c r="V5110" i="1" s="1"/>
  <c r="V5111" i="1" s="1"/>
  <c r="V5112" i="1" s="1"/>
  <c r="V5113" i="1" s="1"/>
  <c r="V5114" i="1" s="1"/>
  <c r="V5115" i="1" s="1"/>
  <c r="V5116" i="1" s="1"/>
  <c r="V5117" i="1" s="1"/>
  <c r="V5118" i="1" s="1"/>
  <c r="V5119" i="1" s="1"/>
  <c r="V5120" i="1" s="1"/>
  <c r="V5121" i="1" s="1"/>
  <c r="V5122" i="1" s="1"/>
  <c r="V5123" i="1" s="1"/>
  <c r="V5124" i="1" s="1"/>
  <c r="V5125" i="1" s="1"/>
  <c r="V5126" i="1" s="1"/>
  <c r="V5127" i="1" s="1"/>
  <c r="V5128" i="1" s="1"/>
  <c r="V5129" i="1" s="1"/>
  <c r="V5130" i="1" s="1"/>
  <c r="V5131" i="1" s="1"/>
  <c r="V5132" i="1" s="1"/>
  <c r="V5133" i="1" s="1"/>
  <c r="V5134" i="1" s="1"/>
  <c r="V5135" i="1" s="1"/>
  <c r="V5136" i="1" s="1"/>
  <c r="V5137" i="1" s="1"/>
  <c r="V5138" i="1" s="1"/>
  <c r="V5139" i="1" s="1"/>
  <c r="V5140" i="1" s="1"/>
  <c r="V5141" i="1" s="1"/>
  <c r="V5142" i="1" s="1"/>
  <c r="V5143" i="1" s="1"/>
  <c r="V5144" i="1" s="1"/>
  <c r="V5145" i="1" s="1"/>
  <c r="V5146" i="1" s="1"/>
  <c r="V5147" i="1" s="1"/>
  <c r="V5148" i="1" s="1"/>
  <c r="V5149" i="1" s="1"/>
  <c r="V5150" i="1" s="1"/>
  <c r="V5151" i="1" s="1"/>
  <c r="V5152" i="1" s="1"/>
  <c r="V5153" i="1" s="1"/>
  <c r="V5154" i="1" s="1"/>
  <c r="V5155" i="1" s="1"/>
  <c r="V5156" i="1" s="1"/>
  <c r="V5157" i="1" s="1"/>
  <c r="V5158" i="1" s="1"/>
  <c r="V5159" i="1" s="1"/>
  <c r="V5160" i="1" s="1"/>
  <c r="V5161" i="1" s="1"/>
  <c r="V5162" i="1" s="1"/>
  <c r="V5163" i="1" s="1"/>
  <c r="V5164" i="1" s="1"/>
  <c r="V5165" i="1" s="1"/>
  <c r="V5166" i="1" s="1"/>
  <c r="V5167" i="1" s="1"/>
  <c r="V5168" i="1" s="1"/>
  <c r="V5169" i="1" s="1"/>
  <c r="V5170" i="1" s="1"/>
  <c r="V5171" i="1" s="1"/>
  <c r="V5172" i="1" s="1"/>
  <c r="V5173" i="1" s="1"/>
  <c r="V5174" i="1" s="1"/>
  <c r="V5175" i="1" s="1"/>
  <c r="V5176" i="1" s="1"/>
  <c r="V5177" i="1" s="1"/>
  <c r="V5178" i="1" s="1"/>
  <c r="V5179" i="1" s="1"/>
  <c r="V5180" i="1" s="1"/>
  <c r="V5181" i="1" s="1"/>
  <c r="V5182" i="1" s="1"/>
  <c r="V5183" i="1" s="1"/>
  <c r="V5184" i="1" s="1"/>
  <c r="V5185" i="1" s="1"/>
  <c r="V5186" i="1" s="1"/>
  <c r="V5187" i="1" s="1"/>
  <c r="V5188" i="1" s="1"/>
  <c r="V5189" i="1" s="1"/>
  <c r="V5190" i="1" s="1"/>
  <c r="V5191" i="1" s="1"/>
  <c r="V5192" i="1" s="1"/>
  <c r="V5193" i="1" s="1"/>
  <c r="V5194" i="1" s="1"/>
  <c r="V5195" i="1" s="1"/>
  <c r="V5196" i="1" s="1"/>
  <c r="V5197" i="1" s="1"/>
  <c r="V5198" i="1" s="1"/>
  <c r="V5199" i="1" s="1"/>
  <c r="V5200" i="1" s="1"/>
  <c r="V5201" i="1" s="1"/>
  <c r="V5202" i="1" s="1"/>
  <c r="V5203" i="1" s="1"/>
  <c r="V5204" i="1" s="1"/>
  <c r="V5205" i="1" s="1"/>
  <c r="V5206" i="1" s="1"/>
  <c r="V5207" i="1" s="1"/>
  <c r="V5208" i="1" s="1"/>
  <c r="V5209" i="1" s="1"/>
  <c r="V5210" i="1" s="1"/>
  <c r="V5211" i="1" s="1"/>
  <c r="V5212" i="1" s="1"/>
  <c r="V5213" i="1" s="1"/>
  <c r="V5214" i="1" s="1"/>
  <c r="V5215" i="1" s="1"/>
  <c r="V5216" i="1" s="1"/>
  <c r="V5217" i="1" s="1"/>
  <c r="V5218" i="1" s="1"/>
  <c r="V5219" i="1" s="1"/>
  <c r="V5220" i="1" s="1"/>
  <c r="V5221" i="1" s="1"/>
  <c r="V5222" i="1" s="1"/>
  <c r="V5223" i="1" s="1"/>
  <c r="V5224" i="1" s="1"/>
  <c r="V5225" i="1" s="1"/>
  <c r="V5226" i="1" s="1"/>
  <c r="V5227" i="1" s="1"/>
  <c r="V5228" i="1" s="1"/>
  <c r="V5229" i="1" s="1"/>
  <c r="V5230" i="1" s="1"/>
  <c r="V5231" i="1" s="1"/>
  <c r="V5232" i="1" s="1"/>
  <c r="V5233" i="1" s="1"/>
  <c r="V5234" i="1" s="1"/>
  <c r="V5235" i="1" s="1"/>
  <c r="V5236" i="1" s="1"/>
  <c r="V5237" i="1" s="1"/>
  <c r="V5238" i="1" s="1"/>
  <c r="V5239" i="1" s="1"/>
  <c r="V5240" i="1" s="1"/>
  <c r="V5241" i="1" s="1"/>
  <c r="V5242" i="1" s="1"/>
  <c r="V5243" i="1" s="1"/>
  <c r="V5244" i="1" s="1"/>
  <c r="V5245" i="1" s="1"/>
  <c r="V5246" i="1" s="1"/>
  <c r="V5247" i="1" s="1"/>
  <c r="V5248" i="1" s="1"/>
  <c r="V5249" i="1" s="1"/>
  <c r="V5250" i="1" s="1"/>
  <c r="V5251" i="1" s="1"/>
  <c r="V5252" i="1" s="1"/>
  <c r="V5253" i="1" s="1"/>
  <c r="V5254" i="1" s="1"/>
  <c r="V5255" i="1" s="1"/>
  <c r="V5256" i="1" s="1"/>
  <c r="V5257" i="1" s="1"/>
  <c r="V5258" i="1" s="1"/>
  <c r="V5259" i="1" s="1"/>
  <c r="V5260" i="1" s="1"/>
  <c r="V5261" i="1" s="1"/>
  <c r="V5262" i="1" s="1"/>
  <c r="V5263" i="1" s="1"/>
  <c r="V5264" i="1" s="1"/>
  <c r="V5265" i="1" s="1"/>
  <c r="V5266" i="1" s="1"/>
  <c r="V5267" i="1" s="1"/>
  <c r="V5268" i="1" s="1"/>
  <c r="V5269" i="1" s="1"/>
  <c r="V5270" i="1" s="1"/>
  <c r="V5271" i="1" s="1"/>
  <c r="V5272" i="1" s="1"/>
  <c r="V5273" i="1" s="1"/>
  <c r="V5274" i="1" s="1"/>
  <c r="V5275" i="1" s="1"/>
  <c r="V5276" i="1" s="1"/>
  <c r="V5277" i="1" s="1"/>
  <c r="V5278" i="1" s="1"/>
  <c r="V5279" i="1" s="1"/>
  <c r="V5280" i="1" s="1"/>
  <c r="V5281" i="1" s="1"/>
  <c r="V5282" i="1" s="1"/>
  <c r="V5283" i="1" s="1"/>
  <c r="V5284" i="1" s="1"/>
  <c r="V5285" i="1" s="1"/>
  <c r="V5286" i="1" s="1"/>
  <c r="V5287" i="1" s="1"/>
  <c r="V5288" i="1" s="1"/>
  <c r="V5289" i="1" s="1"/>
  <c r="V5290" i="1" s="1"/>
  <c r="V5291" i="1" s="1"/>
  <c r="V5292" i="1" s="1"/>
  <c r="V5293" i="1" s="1"/>
  <c r="V5294" i="1" s="1"/>
  <c r="V5295" i="1" s="1"/>
  <c r="V5296" i="1" s="1"/>
  <c r="V5297" i="1" s="1"/>
  <c r="V5298" i="1" s="1"/>
  <c r="V5299" i="1" s="1"/>
  <c r="V5300" i="1" s="1"/>
  <c r="V5301" i="1" s="1"/>
  <c r="V5302" i="1" s="1"/>
  <c r="V5303" i="1" s="1"/>
  <c r="V5304" i="1" s="1"/>
  <c r="V5305" i="1" s="1"/>
  <c r="V5306" i="1" s="1"/>
  <c r="V5307" i="1" s="1"/>
  <c r="V5308" i="1" s="1"/>
  <c r="V5309" i="1" s="1"/>
  <c r="V5310" i="1" s="1"/>
  <c r="V5311" i="1" s="1"/>
  <c r="V5312" i="1" s="1"/>
  <c r="V5313" i="1" s="1"/>
  <c r="V5314" i="1" s="1"/>
  <c r="V5315" i="1" s="1"/>
  <c r="V5316" i="1" s="1"/>
  <c r="V5317" i="1" s="1"/>
  <c r="V5318" i="1" s="1"/>
  <c r="V5319" i="1" s="1"/>
  <c r="V5320" i="1" s="1"/>
  <c r="V5321" i="1" s="1"/>
  <c r="V5322" i="1" s="1"/>
  <c r="V5323" i="1" s="1"/>
  <c r="V5324" i="1" s="1"/>
  <c r="V5325" i="1" s="1"/>
  <c r="V5326" i="1" s="1"/>
  <c r="V5327" i="1" s="1"/>
  <c r="V5328" i="1" s="1"/>
  <c r="V5329" i="1" s="1"/>
  <c r="V5330" i="1" s="1"/>
  <c r="V5331" i="1" s="1"/>
  <c r="V5332" i="1" s="1"/>
  <c r="V5333" i="1" s="1"/>
  <c r="V5334" i="1" s="1"/>
  <c r="V5335" i="1" s="1"/>
  <c r="V5336" i="1" s="1"/>
  <c r="V5337" i="1" s="1"/>
  <c r="V5338" i="1" s="1"/>
  <c r="V5339" i="1" s="1"/>
  <c r="V5340" i="1" s="1"/>
  <c r="V5341" i="1" s="1"/>
  <c r="V5342" i="1" s="1"/>
  <c r="V5343" i="1" s="1"/>
  <c r="V5344" i="1" s="1"/>
  <c r="V5345" i="1" s="1"/>
  <c r="V5346" i="1" s="1"/>
  <c r="V5347" i="1" s="1"/>
  <c r="V5348" i="1" s="1"/>
  <c r="V5349" i="1" s="1"/>
  <c r="V5350" i="1" s="1"/>
  <c r="V5351" i="1" s="1"/>
  <c r="V5352" i="1" s="1"/>
  <c r="V5353" i="1" s="1"/>
  <c r="V5354" i="1" s="1"/>
  <c r="V5355" i="1" s="1"/>
  <c r="V5356" i="1" s="1"/>
  <c r="V5357" i="1" s="1"/>
  <c r="V5358" i="1" s="1"/>
  <c r="V5359" i="1" s="1"/>
  <c r="V5360" i="1" s="1"/>
  <c r="V5361" i="1" s="1"/>
  <c r="V5362" i="1" s="1"/>
  <c r="V5363" i="1" s="1"/>
  <c r="V5364" i="1" s="1"/>
  <c r="V5365" i="1" s="1"/>
  <c r="V5366" i="1" s="1"/>
  <c r="V5367" i="1" s="1"/>
  <c r="V5368" i="1" s="1"/>
  <c r="V5369" i="1" s="1"/>
  <c r="V5370" i="1" s="1"/>
  <c r="V5371" i="1" s="1"/>
  <c r="V5372" i="1" s="1"/>
  <c r="V5373" i="1" s="1"/>
  <c r="V5374" i="1" s="1"/>
  <c r="V5375" i="1" s="1"/>
  <c r="V5376" i="1" s="1"/>
  <c r="V5377" i="1" s="1"/>
  <c r="V5378" i="1" s="1"/>
  <c r="V5379" i="1" s="1"/>
  <c r="V5380" i="1" s="1"/>
  <c r="V5381" i="1" s="1"/>
  <c r="V5382" i="1" s="1"/>
  <c r="V5383" i="1" s="1"/>
  <c r="V5384" i="1" s="1"/>
  <c r="V5385" i="1" s="1"/>
  <c r="V5386" i="1" s="1"/>
  <c r="V5387" i="1" s="1"/>
  <c r="V5388" i="1" s="1"/>
  <c r="V5389" i="1" s="1"/>
  <c r="V5390" i="1" s="1"/>
  <c r="V5391" i="1" s="1"/>
  <c r="V5392" i="1" s="1"/>
  <c r="V5393" i="1" s="1"/>
  <c r="V5394" i="1" s="1"/>
  <c r="V5395" i="1" s="1"/>
  <c r="V5396" i="1" s="1"/>
  <c r="V5397" i="1" s="1"/>
  <c r="V5398" i="1" s="1"/>
  <c r="V5399" i="1" s="1"/>
  <c r="V5400" i="1" s="1"/>
  <c r="V5401" i="1" s="1"/>
  <c r="V5402" i="1" s="1"/>
  <c r="V5403" i="1" s="1"/>
  <c r="V5404" i="1" s="1"/>
  <c r="V5405" i="1" s="1"/>
  <c r="V5406" i="1" s="1"/>
  <c r="V5407" i="1" s="1"/>
  <c r="V5408" i="1" s="1"/>
  <c r="V5409" i="1" s="1"/>
  <c r="V5410" i="1" s="1"/>
  <c r="V5411" i="1" s="1"/>
  <c r="V5412" i="1" s="1"/>
  <c r="V5413" i="1" s="1"/>
  <c r="V5414" i="1" s="1"/>
  <c r="V5415" i="1" s="1"/>
  <c r="V5416" i="1" s="1"/>
  <c r="V5417" i="1" s="1"/>
  <c r="V5418" i="1" s="1"/>
  <c r="V5419" i="1" s="1"/>
  <c r="V5420" i="1" s="1"/>
  <c r="V5421" i="1" s="1"/>
  <c r="V5422" i="1" s="1"/>
  <c r="V5423" i="1" s="1"/>
  <c r="V5424" i="1" s="1"/>
  <c r="V5425" i="1" s="1"/>
  <c r="V5426" i="1" s="1"/>
  <c r="V5427" i="1" s="1"/>
  <c r="V5428" i="1" s="1"/>
  <c r="V5429" i="1" s="1"/>
  <c r="V5430" i="1" s="1"/>
  <c r="V5431" i="1" s="1"/>
  <c r="V5432" i="1" s="1"/>
  <c r="V5433" i="1" s="1"/>
  <c r="V5434" i="1" s="1"/>
  <c r="V5435" i="1" s="1"/>
  <c r="V5436" i="1" s="1"/>
  <c r="V5437" i="1" s="1"/>
  <c r="V5438" i="1" s="1"/>
  <c r="V5439" i="1" s="1"/>
  <c r="V5440" i="1" s="1"/>
  <c r="V5441" i="1" s="1"/>
  <c r="V5442" i="1" s="1"/>
  <c r="V5443" i="1" s="1"/>
  <c r="V5444" i="1" s="1"/>
  <c r="V5445" i="1" s="1"/>
  <c r="V5446" i="1" s="1"/>
  <c r="V5447" i="1" s="1"/>
  <c r="V5448" i="1" s="1"/>
  <c r="V5449" i="1" s="1"/>
  <c r="V5450" i="1" s="1"/>
  <c r="V5451" i="1" s="1"/>
  <c r="V5452" i="1" s="1"/>
  <c r="V5453" i="1" s="1"/>
  <c r="V5454" i="1" s="1"/>
  <c r="V5455" i="1" s="1"/>
  <c r="V5456" i="1" s="1"/>
  <c r="V5457" i="1" s="1"/>
  <c r="V5458" i="1" s="1"/>
  <c r="V5459" i="1" s="1"/>
  <c r="V5460" i="1" s="1"/>
  <c r="V5461" i="1" s="1"/>
  <c r="V5462" i="1" s="1"/>
  <c r="V5463" i="1" s="1"/>
  <c r="V5464" i="1" s="1"/>
  <c r="V5465" i="1" s="1"/>
  <c r="V5466" i="1" s="1"/>
  <c r="V5467" i="1" s="1"/>
  <c r="V5468" i="1" s="1"/>
  <c r="V5469" i="1" s="1"/>
  <c r="V5470" i="1" s="1"/>
  <c r="V5471" i="1" s="1"/>
  <c r="V5472" i="1" s="1"/>
  <c r="V5473" i="1" s="1"/>
  <c r="V5474" i="1" s="1"/>
  <c r="V5475" i="1" s="1"/>
  <c r="V5476" i="1" s="1"/>
  <c r="V5477" i="1" s="1"/>
  <c r="V5478" i="1" s="1"/>
  <c r="V5479" i="1" s="1"/>
  <c r="V5480" i="1" s="1"/>
  <c r="V5481" i="1" s="1"/>
  <c r="V5482" i="1" s="1"/>
  <c r="V5483" i="1" s="1"/>
  <c r="V5484" i="1" s="1"/>
  <c r="V5485" i="1" s="1"/>
  <c r="V5486" i="1" s="1"/>
  <c r="V5487" i="1" s="1"/>
  <c r="V5488" i="1" s="1"/>
  <c r="V5489" i="1" s="1"/>
  <c r="V5490" i="1" s="1"/>
  <c r="V5491" i="1" s="1"/>
  <c r="V5492" i="1" s="1"/>
  <c r="V5493" i="1" s="1"/>
  <c r="V5494" i="1" s="1"/>
  <c r="V5495" i="1" s="1"/>
  <c r="V5496" i="1" s="1"/>
  <c r="V5497" i="1" s="1"/>
  <c r="V5498" i="1" s="1"/>
  <c r="V5499" i="1" s="1"/>
  <c r="V5500" i="1" s="1"/>
  <c r="V5501" i="1" s="1"/>
  <c r="V5502" i="1" s="1"/>
  <c r="V5503" i="1" s="1"/>
  <c r="V5504" i="1" s="1"/>
  <c r="V5505" i="1" s="1"/>
  <c r="V5506" i="1" s="1"/>
  <c r="V5507" i="1" s="1"/>
  <c r="V5508" i="1" s="1"/>
  <c r="V5509" i="1" s="1"/>
  <c r="V5510" i="1" s="1"/>
  <c r="V5511" i="1" s="1"/>
  <c r="V5512" i="1" s="1"/>
  <c r="V5513" i="1" s="1"/>
  <c r="V5514" i="1" s="1"/>
  <c r="V5515" i="1" s="1"/>
  <c r="V5516" i="1" s="1"/>
  <c r="V5517" i="1" s="1"/>
  <c r="V5518" i="1" s="1"/>
  <c r="V5519" i="1" s="1"/>
  <c r="V5520" i="1" s="1"/>
  <c r="V5521" i="1" s="1"/>
  <c r="V5522" i="1" s="1"/>
  <c r="V5523" i="1" s="1"/>
  <c r="V5524" i="1" s="1"/>
  <c r="V5525" i="1" s="1"/>
  <c r="V5526" i="1" s="1"/>
  <c r="V5527" i="1" s="1"/>
  <c r="V5528" i="1" s="1"/>
  <c r="V5529" i="1" s="1"/>
  <c r="V5530" i="1" s="1"/>
  <c r="V5531" i="1" s="1"/>
  <c r="V5532" i="1" s="1"/>
  <c r="V5533" i="1" s="1"/>
  <c r="V5534" i="1" s="1"/>
  <c r="V5535" i="1" s="1"/>
  <c r="V5536" i="1" s="1"/>
  <c r="V5537" i="1" s="1"/>
  <c r="V5538" i="1" s="1"/>
  <c r="V5539" i="1" s="1"/>
  <c r="V5540" i="1" s="1"/>
  <c r="V5541" i="1" s="1"/>
  <c r="V5542" i="1" s="1"/>
  <c r="V5543" i="1" s="1"/>
  <c r="V5544" i="1" s="1"/>
  <c r="V5545" i="1" s="1"/>
  <c r="V5546" i="1" s="1"/>
  <c r="V5547" i="1" s="1"/>
  <c r="V5548" i="1" s="1"/>
  <c r="V5549" i="1" s="1"/>
  <c r="V5550" i="1" s="1"/>
  <c r="V5551" i="1" s="1"/>
  <c r="V5552" i="1" s="1"/>
  <c r="V5553" i="1" s="1"/>
  <c r="V5554" i="1" s="1"/>
  <c r="V5555" i="1" s="1"/>
  <c r="V5556" i="1" s="1"/>
  <c r="V5557" i="1" s="1"/>
  <c r="V5558" i="1" s="1"/>
  <c r="V5559" i="1" s="1"/>
  <c r="V5560" i="1" s="1"/>
  <c r="V5561" i="1" s="1"/>
  <c r="V5562" i="1" s="1"/>
  <c r="V5563" i="1" s="1"/>
  <c r="V5564" i="1" s="1"/>
  <c r="V5565" i="1" s="1"/>
  <c r="V5566" i="1" s="1"/>
  <c r="V5567" i="1" s="1"/>
  <c r="V5568" i="1" s="1"/>
  <c r="V5569" i="1" s="1"/>
  <c r="V5570" i="1" s="1"/>
  <c r="V5571" i="1" s="1"/>
  <c r="V5572" i="1" s="1"/>
  <c r="V5573" i="1" s="1"/>
  <c r="V5574" i="1" s="1"/>
  <c r="V5575" i="1" s="1"/>
  <c r="V5576" i="1" s="1"/>
  <c r="V5577" i="1" s="1"/>
  <c r="V5578" i="1" s="1"/>
  <c r="V5579" i="1" s="1"/>
  <c r="V5580" i="1" s="1"/>
  <c r="V5581" i="1" s="1"/>
  <c r="V5582" i="1" s="1"/>
  <c r="V5583" i="1" s="1"/>
  <c r="V5584" i="1" s="1"/>
  <c r="V5585" i="1" s="1"/>
  <c r="V5586" i="1" s="1"/>
  <c r="V5587" i="1" s="1"/>
  <c r="V5588" i="1" s="1"/>
  <c r="V5589" i="1" s="1"/>
  <c r="V5590" i="1" s="1"/>
  <c r="V5591" i="1" s="1"/>
  <c r="V5592" i="1" s="1"/>
  <c r="V5593" i="1" s="1"/>
  <c r="V5594" i="1" s="1"/>
  <c r="V5595" i="1" s="1"/>
  <c r="V5596" i="1" s="1"/>
  <c r="V5597" i="1" s="1"/>
  <c r="V5598" i="1" s="1"/>
  <c r="V5599" i="1" s="1"/>
  <c r="V5600" i="1" s="1"/>
  <c r="V5601" i="1" s="1"/>
  <c r="V5602" i="1" s="1"/>
  <c r="V5603" i="1" s="1"/>
  <c r="V5604" i="1" s="1"/>
  <c r="V5605" i="1" s="1"/>
  <c r="V5606" i="1" s="1"/>
  <c r="V5607" i="1" s="1"/>
  <c r="V5608" i="1" s="1"/>
  <c r="V5609" i="1" s="1"/>
  <c r="V5610" i="1" s="1"/>
  <c r="V5611" i="1" s="1"/>
  <c r="V5612" i="1" s="1"/>
  <c r="V5613" i="1" s="1"/>
  <c r="V5614" i="1" s="1"/>
  <c r="V5615" i="1" s="1"/>
  <c r="V5616" i="1" s="1"/>
  <c r="V5617" i="1" s="1"/>
  <c r="V5618" i="1" s="1"/>
  <c r="V5619" i="1" s="1"/>
  <c r="V5620" i="1" s="1"/>
  <c r="V5621" i="1" s="1"/>
  <c r="V5622" i="1" s="1"/>
  <c r="V5623" i="1" s="1"/>
  <c r="V5624" i="1" s="1"/>
  <c r="V5625" i="1" s="1"/>
  <c r="V5626" i="1" s="1"/>
  <c r="V5627" i="1" s="1"/>
  <c r="V5628" i="1" s="1"/>
  <c r="V5629" i="1" s="1"/>
  <c r="V5630" i="1" s="1"/>
  <c r="V5631" i="1" s="1"/>
  <c r="V5632" i="1" s="1"/>
  <c r="V5633" i="1" s="1"/>
  <c r="V5634" i="1" s="1"/>
  <c r="V5635" i="1" s="1"/>
  <c r="V5636" i="1" s="1"/>
  <c r="V5637" i="1" s="1"/>
  <c r="V5638" i="1" s="1"/>
  <c r="V5639" i="1" s="1"/>
  <c r="V5640" i="1" s="1"/>
  <c r="V5641" i="1" s="1"/>
  <c r="V5642" i="1" s="1"/>
  <c r="V5643" i="1" s="1"/>
  <c r="V5644" i="1" s="1"/>
  <c r="V5645" i="1" s="1"/>
  <c r="V5646" i="1" s="1"/>
  <c r="V5647" i="1" s="1"/>
  <c r="V5648" i="1" s="1"/>
  <c r="V5649" i="1" s="1"/>
  <c r="V5650" i="1" s="1"/>
  <c r="V5651" i="1" s="1"/>
  <c r="V5652" i="1" s="1"/>
  <c r="V5653" i="1" s="1"/>
  <c r="V5654" i="1" s="1"/>
  <c r="V5655" i="1" s="1"/>
  <c r="V5656" i="1" s="1"/>
  <c r="V5657" i="1" s="1"/>
  <c r="V5658" i="1" s="1"/>
  <c r="V5659" i="1" s="1"/>
  <c r="V5660" i="1" s="1"/>
  <c r="V5661" i="1" s="1"/>
  <c r="V5662" i="1" s="1"/>
  <c r="V5663" i="1" s="1"/>
  <c r="V5664" i="1" s="1"/>
  <c r="V5665" i="1" s="1"/>
  <c r="V5666" i="1" s="1"/>
  <c r="V5667" i="1" s="1"/>
  <c r="V5668" i="1" s="1"/>
  <c r="V5669" i="1" s="1"/>
  <c r="V5670" i="1" s="1"/>
  <c r="V5671" i="1" s="1"/>
  <c r="V5672" i="1" s="1"/>
  <c r="V5673" i="1" s="1"/>
  <c r="V5674" i="1" s="1"/>
  <c r="V5675" i="1" s="1"/>
  <c r="V5676" i="1" s="1"/>
  <c r="V5677" i="1" s="1"/>
  <c r="V5678" i="1" s="1"/>
  <c r="V5679" i="1" s="1"/>
  <c r="V5680" i="1" s="1"/>
  <c r="V5681" i="1" s="1"/>
  <c r="V5682" i="1" s="1"/>
  <c r="V5683" i="1" s="1"/>
  <c r="V5684" i="1" s="1"/>
  <c r="V5685" i="1" s="1"/>
  <c r="V5686" i="1" s="1"/>
  <c r="V5687" i="1" s="1"/>
  <c r="V5688" i="1" s="1"/>
  <c r="V5689" i="1" s="1"/>
  <c r="V5690" i="1" s="1"/>
  <c r="V5691" i="1" s="1"/>
  <c r="V5692" i="1" s="1"/>
  <c r="V5693" i="1" s="1"/>
  <c r="V5694" i="1" s="1"/>
  <c r="V5695" i="1" s="1"/>
  <c r="V5696" i="1" s="1"/>
  <c r="V5697" i="1" s="1"/>
  <c r="V5698" i="1" s="1"/>
  <c r="V5699" i="1" s="1"/>
  <c r="V5700" i="1" s="1"/>
  <c r="V5701" i="1" s="1"/>
  <c r="V5702" i="1" s="1"/>
  <c r="V5703" i="1" s="1"/>
  <c r="V5704" i="1" s="1"/>
  <c r="V5705" i="1" s="1"/>
  <c r="V5706" i="1" s="1"/>
  <c r="V5707" i="1" s="1"/>
  <c r="V5708" i="1" s="1"/>
  <c r="V5709" i="1" s="1"/>
  <c r="V5710" i="1" s="1"/>
  <c r="V5711" i="1" s="1"/>
  <c r="V5712" i="1" s="1"/>
  <c r="V5713" i="1" s="1"/>
  <c r="V5714" i="1" s="1"/>
  <c r="V5715" i="1" s="1"/>
  <c r="V5716" i="1" s="1"/>
  <c r="V5717" i="1" s="1"/>
  <c r="V5718" i="1" s="1"/>
  <c r="V5719" i="1" s="1"/>
  <c r="V5720" i="1" s="1"/>
  <c r="V5721" i="1" s="1"/>
  <c r="V5722" i="1" s="1"/>
  <c r="V5723" i="1" s="1"/>
  <c r="V5724" i="1" s="1"/>
  <c r="V5725" i="1" s="1"/>
  <c r="V5726" i="1" s="1"/>
  <c r="V5727" i="1" s="1"/>
  <c r="V5728" i="1" s="1"/>
  <c r="V5729" i="1" s="1"/>
  <c r="V5730" i="1" s="1"/>
  <c r="V5731" i="1" s="1"/>
  <c r="V5732" i="1" s="1"/>
  <c r="V5733" i="1" s="1"/>
  <c r="V5734" i="1" s="1"/>
  <c r="V5735" i="1" s="1"/>
  <c r="V5736" i="1" s="1"/>
  <c r="V5737" i="1" s="1"/>
  <c r="V5738" i="1" s="1"/>
  <c r="V5739" i="1" s="1"/>
  <c r="V5740" i="1" s="1"/>
  <c r="V5741" i="1" s="1"/>
  <c r="V5742" i="1" s="1"/>
  <c r="V5743" i="1" s="1"/>
  <c r="V5744" i="1" s="1"/>
  <c r="V5745" i="1" s="1"/>
  <c r="V5746" i="1" s="1"/>
  <c r="V5747" i="1" s="1"/>
  <c r="V5748" i="1" s="1"/>
  <c r="V5749" i="1" s="1"/>
  <c r="V5750" i="1" s="1"/>
  <c r="V5751" i="1" s="1"/>
  <c r="V5752" i="1" s="1"/>
  <c r="V5753" i="1" s="1"/>
  <c r="V5754" i="1" s="1"/>
  <c r="V5755" i="1" s="1"/>
  <c r="V5756" i="1" s="1"/>
  <c r="V5757" i="1" s="1"/>
  <c r="V5758" i="1" s="1"/>
  <c r="V5759" i="1" s="1"/>
  <c r="V5760" i="1" s="1"/>
  <c r="V5761" i="1" s="1"/>
  <c r="V5762" i="1" s="1"/>
  <c r="V5763" i="1" s="1"/>
  <c r="V5764" i="1" s="1"/>
  <c r="V5765" i="1" s="1"/>
  <c r="V5766" i="1" s="1"/>
  <c r="V5767" i="1" s="1"/>
  <c r="V5768" i="1" s="1"/>
  <c r="V5769" i="1" s="1"/>
  <c r="V5770" i="1" s="1"/>
  <c r="V5771" i="1" s="1"/>
  <c r="V5772" i="1" s="1"/>
  <c r="V5773" i="1" s="1"/>
  <c r="V5774" i="1" s="1"/>
  <c r="V5775" i="1" s="1"/>
  <c r="V5776" i="1" s="1"/>
  <c r="V5777" i="1" s="1"/>
  <c r="V5778" i="1" s="1"/>
  <c r="V5779" i="1" s="1"/>
  <c r="V5780" i="1" s="1"/>
  <c r="V5781" i="1" s="1"/>
  <c r="V5782" i="1" s="1"/>
  <c r="V5783" i="1" s="1"/>
  <c r="V5784" i="1" s="1"/>
  <c r="V5785" i="1" s="1"/>
  <c r="V5786" i="1" s="1"/>
  <c r="V5787" i="1" s="1"/>
  <c r="V5788" i="1" s="1"/>
  <c r="V5789" i="1" s="1"/>
  <c r="V5790" i="1" s="1"/>
  <c r="V5791" i="1" s="1"/>
  <c r="V5792" i="1" s="1"/>
  <c r="V5793" i="1" s="1"/>
  <c r="V5794" i="1" s="1"/>
  <c r="V5795" i="1" s="1"/>
  <c r="V5796" i="1" s="1"/>
  <c r="V5797" i="1" s="1"/>
  <c r="V5798" i="1" s="1"/>
  <c r="V5799" i="1" s="1"/>
  <c r="V5800" i="1" s="1"/>
  <c r="V5801" i="1" s="1"/>
  <c r="V5802" i="1" s="1"/>
  <c r="V5803" i="1" s="1"/>
  <c r="V5804" i="1" s="1"/>
  <c r="V5805" i="1" s="1"/>
  <c r="V5806" i="1" s="1"/>
  <c r="V5807" i="1" s="1"/>
  <c r="V5808" i="1" s="1"/>
  <c r="V5809" i="1" s="1"/>
  <c r="V5810" i="1" s="1"/>
  <c r="V5811" i="1" s="1"/>
  <c r="V5812" i="1" s="1"/>
  <c r="V5813" i="1" s="1"/>
  <c r="V5814" i="1" s="1"/>
  <c r="V5815" i="1" s="1"/>
  <c r="V5816" i="1" s="1"/>
  <c r="V5817" i="1" s="1"/>
  <c r="V5818" i="1" s="1"/>
  <c r="V5819" i="1" s="1"/>
  <c r="V5820" i="1" s="1"/>
  <c r="V5821" i="1" s="1"/>
  <c r="V5822" i="1" s="1"/>
  <c r="V5823" i="1" s="1"/>
  <c r="V5824" i="1" s="1"/>
  <c r="V5825" i="1" s="1"/>
  <c r="V5826" i="1" s="1"/>
  <c r="V5827" i="1" s="1"/>
  <c r="V5828" i="1" s="1"/>
  <c r="V5829" i="1" s="1"/>
  <c r="V5830" i="1" s="1"/>
  <c r="V5831" i="1" s="1"/>
  <c r="V5832" i="1" s="1"/>
  <c r="V5833" i="1" s="1"/>
  <c r="V5834" i="1" s="1"/>
  <c r="V5835" i="1" s="1"/>
  <c r="V5836" i="1" s="1"/>
  <c r="V5837" i="1" s="1"/>
  <c r="V5838" i="1" s="1"/>
  <c r="V5839" i="1" s="1"/>
  <c r="V5840" i="1" s="1"/>
  <c r="V5841" i="1" s="1"/>
  <c r="V5842" i="1" s="1"/>
  <c r="V5843" i="1" s="1"/>
  <c r="V5844" i="1" s="1"/>
  <c r="V5845" i="1" s="1"/>
  <c r="V5846" i="1" s="1"/>
  <c r="V5847" i="1" s="1"/>
  <c r="V5848" i="1" s="1"/>
  <c r="V5849" i="1" s="1"/>
  <c r="V5850" i="1" s="1"/>
  <c r="V5851" i="1" s="1"/>
  <c r="V5852" i="1" s="1"/>
  <c r="V5853" i="1" s="1"/>
  <c r="V5854" i="1" s="1"/>
  <c r="V5855" i="1" s="1"/>
  <c r="V5856" i="1" s="1"/>
  <c r="V5857" i="1" s="1"/>
  <c r="V5858" i="1" s="1"/>
  <c r="V5859" i="1" s="1"/>
  <c r="V5860" i="1" s="1"/>
  <c r="V5861" i="1" s="1"/>
  <c r="V5862" i="1" s="1"/>
  <c r="V5863" i="1" s="1"/>
  <c r="V5864" i="1" s="1"/>
  <c r="V5865" i="1" s="1"/>
  <c r="V5866" i="1" s="1"/>
  <c r="V5867" i="1" s="1"/>
  <c r="V5868" i="1" s="1"/>
  <c r="V5869" i="1" s="1"/>
  <c r="V5870" i="1" s="1"/>
  <c r="V5871" i="1" s="1"/>
  <c r="V5872" i="1" s="1"/>
  <c r="V5873" i="1" s="1"/>
  <c r="V5874" i="1" s="1"/>
  <c r="V5875" i="1" s="1"/>
  <c r="V5876" i="1" s="1"/>
  <c r="V5877" i="1" s="1"/>
  <c r="V5878" i="1" s="1"/>
  <c r="V5879" i="1" s="1"/>
  <c r="V5880" i="1" s="1"/>
  <c r="V5881" i="1" s="1"/>
  <c r="V5882" i="1" s="1"/>
  <c r="V5883" i="1" s="1"/>
  <c r="V5884" i="1" s="1"/>
  <c r="V5885" i="1" s="1"/>
  <c r="V5886" i="1" s="1"/>
  <c r="V5887" i="1" s="1"/>
  <c r="V5888" i="1" s="1"/>
  <c r="V5889" i="1" s="1"/>
  <c r="V5890" i="1" s="1"/>
  <c r="V5891" i="1" s="1"/>
  <c r="V5892" i="1" s="1"/>
  <c r="V5893" i="1" s="1"/>
  <c r="V5894" i="1" s="1"/>
  <c r="V5895" i="1" s="1"/>
  <c r="V5896" i="1" s="1"/>
  <c r="V5897" i="1" s="1"/>
  <c r="V5898" i="1" s="1"/>
  <c r="V5899" i="1" s="1"/>
  <c r="V5900" i="1" s="1"/>
  <c r="V5901" i="1" s="1"/>
  <c r="V5902" i="1" s="1"/>
  <c r="V5903" i="1" s="1"/>
  <c r="V5904" i="1" s="1"/>
  <c r="V5905" i="1" s="1"/>
  <c r="V5906" i="1" s="1"/>
  <c r="V5907" i="1" s="1"/>
  <c r="V5908" i="1" s="1"/>
  <c r="V5909" i="1" s="1"/>
  <c r="V5910" i="1" s="1"/>
  <c r="V5911" i="1" s="1"/>
  <c r="V5912" i="1" s="1"/>
  <c r="V5913" i="1" s="1"/>
  <c r="V5914" i="1" s="1"/>
  <c r="V5915" i="1" s="1"/>
  <c r="V5916" i="1" s="1"/>
  <c r="V5917" i="1" s="1"/>
  <c r="V5918" i="1" s="1"/>
  <c r="V5919" i="1" s="1"/>
  <c r="V5920" i="1" s="1"/>
  <c r="V5921" i="1" s="1"/>
  <c r="V5922" i="1" s="1"/>
  <c r="V5923" i="1" s="1"/>
  <c r="V5924" i="1" s="1"/>
  <c r="V5925" i="1" s="1"/>
  <c r="V5926" i="1" s="1"/>
  <c r="V5927" i="1" s="1"/>
  <c r="V5928" i="1" s="1"/>
  <c r="V5929" i="1" s="1"/>
  <c r="V5930" i="1" s="1"/>
  <c r="V5931" i="1" s="1"/>
  <c r="V5932" i="1" s="1"/>
  <c r="V5933" i="1" s="1"/>
  <c r="V5934" i="1" s="1"/>
  <c r="V5935" i="1" s="1"/>
  <c r="V5936" i="1" s="1"/>
  <c r="V5937" i="1" s="1"/>
  <c r="V5938" i="1" s="1"/>
  <c r="V5939" i="1" s="1"/>
  <c r="V5940" i="1" s="1"/>
  <c r="V5941" i="1" s="1"/>
  <c r="V5942" i="1" s="1"/>
  <c r="V5943" i="1" s="1"/>
  <c r="V5944" i="1" s="1"/>
  <c r="V5945" i="1" s="1"/>
  <c r="V5946" i="1" s="1"/>
  <c r="V5947" i="1" s="1"/>
  <c r="V5948" i="1" s="1"/>
  <c r="V5949" i="1" s="1"/>
  <c r="V5950" i="1" s="1"/>
  <c r="V5951" i="1" s="1"/>
  <c r="V5952" i="1" s="1"/>
  <c r="V5953" i="1" s="1"/>
  <c r="V5954" i="1" s="1"/>
  <c r="V5955" i="1" s="1"/>
  <c r="V5956" i="1" s="1"/>
  <c r="V5957" i="1" s="1"/>
  <c r="V5958" i="1" s="1"/>
  <c r="V5959" i="1" s="1"/>
  <c r="V5960" i="1" s="1"/>
  <c r="V5961" i="1" s="1"/>
  <c r="V5962" i="1" s="1"/>
  <c r="V5963" i="1" s="1"/>
  <c r="V5964" i="1" s="1"/>
  <c r="V5965" i="1" s="1"/>
  <c r="V5966" i="1" s="1"/>
  <c r="V5967" i="1" s="1"/>
  <c r="V5968" i="1" s="1"/>
  <c r="V5969" i="1" s="1"/>
  <c r="V5970" i="1" s="1"/>
  <c r="V5971" i="1" s="1"/>
  <c r="V5972" i="1" s="1"/>
  <c r="V5973" i="1" s="1"/>
  <c r="V5974" i="1" s="1"/>
  <c r="V5975" i="1" s="1"/>
  <c r="V5976" i="1" s="1"/>
  <c r="V5977" i="1" s="1"/>
  <c r="V5978" i="1" s="1"/>
  <c r="V5979" i="1" s="1"/>
  <c r="V5980" i="1" s="1"/>
  <c r="V5981" i="1" s="1"/>
  <c r="V5982" i="1" s="1"/>
  <c r="V5983" i="1" s="1"/>
  <c r="V5984" i="1" s="1"/>
  <c r="V5985" i="1" s="1"/>
  <c r="V5986" i="1" s="1"/>
  <c r="V5987" i="1" s="1"/>
  <c r="V5988" i="1" s="1"/>
  <c r="V5989" i="1" s="1"/>
  <c r="V5990" i="1" s="1"/>
  <c r="V5991" i="1" s="1"/>
  <c r="V5992" i="1" s="1"/>
  <c r="V5993" i="1" s="1"/>
  <c r="V5994" i="1" s="1"/>
  <c r="V5995" i="1" s="1"/>
  <c r="V5996" i="1" s="1"/>
  <c r="V5997" i="1" s="1"/>
  <c r="V5998" i="1" s="1"/>
  <c r="V5999" i="1" s="1"/>
  <c r="V6000" i="1" s="1"/>
  <c r="V6001" i="1" s="1"/>
  <c r="V6002" i="1" s="1"/>
  <c r="V6003" i="1" s="1"/>
  <c r="V6004" i="1" s="1"/>
  <c r="V6005" i="1" s="1"/>
  <c r="V6006" i="1" s="1"/>
  <c r="V6007" i="1" s="1"/>
  <c r="V6008" i="1" s="1"/>
  <c r="V6009" i="1" s="1"/>
  <c r="V6010" i="1" s="1"/>
  <c r="V6011" i="1" s="1"/>
  <c r="V6012" i="1" s="1"/>
  <c r="V6013" i="1" s="1"/>
  <c r="V6014" i="1" s="1"/>
  <c r="V6015" i="1" s="1"/>
  <c r="V6016" i="1" s="1"/>
  <c r="V6017" i="1" s="1"/>
  <c r="V6018" i="1" s="1"/>
  <c r="V6019" i="1" s="1"/>
  <c r="V6020" i="1" s="1"/>
  <c r="V6021" i="1" s="1"/>
  <c r="V6022" i="1" s="1"/>
  <c r="V6023" i="1" s="1"/>
  <c r="V6024" i="1" s="1"/>
  <c r="V6025" i="1" s="1"/>
  <c r="V6026" i="1" s="1"/>
  <c r="V6027" i="1" s="1"/>
  <c r="V6028" i="1" s="1"/>
  <c r="V6029" i="1" s="1"/>
  <c r="V6030" i="1" s="1"/>
  <c r="V6031" i="1" s="1"/>
  <c r="V6032" i="1" s="1"/>
  <c r="V6033" i="1" s="1"/>
  <c r="V6034" i="1" s="1"/>
  <c r="V6035" i="1" s="1"/>
  <c r="V6036" i="1" s="1"/>
  <c r="V6037" i="1" s="1"/>
  <c r="V6038" i="1" s="1"/>
  <c r="V6039" i="1" s="1"/>
  <c r="V6040" i="1" s="1"/>
  <c r="V6041" i="1" s="1"/>
  <c r="V6042" i="1" s="1"/>
  <c r="V6043" i="1" s="1"/>
  <c r="V6044" i="1" s="1"/>
  <c r="V6045" i="1" s="1"/>
  <c r="V6046" i="1" s="1"/>
  <c r="V6047" i="1" s="1"/>
  <c r="V6048" i="1" s="1"/>
  <c r="V6049" i="1" s="1"/>
  <c r="V6050" i="1" s="1"/>
  <c r="V6051" i="1" s="1"/>
  <c r="V6052" i="1" s="1"/>
  <c r="V6053" i="1" s="1"/>
  <c r="V6054" i="1" s="1"/>
  <c r="V6055" i="1" s="1"/>
  <c r="V6056" i="1" s="1"/>
  <c r="V6057" i="1" s="1"/>
  <c r="V6058" i="1" s="1"/>
  <c r="V6059" i="1" s="1"/>
  <c r="V6060" i="1" s="1"/>
  <c r="V6061" i="1" s="1"/>
  <c r="V6062" i="1" s="1"/>
  <c r="V6063" i="1" s="1"/>
  <c r="V6064" i="1" s="1"/>
  <c r="V6065" i="1" s="1"/>
  <c r="V6066" i="1" s="1"/>
  <c r="V6067" i="1" s="1"/>
  <c r="V6068" i="1" s="1"/>
  <c r="V6069" i="1" s="1"/>
  <c r="V6070" i="1" s="1"/>
  <c r="V6071" i="1" s="1"/>
  <c r="V6072" i="1" s="1"/>
  <c r="V6073" i="1" s="1"/>
  <c r="V6074" i="1" s="1"/>
  <c r="V6075" i="1" s="1"/>
  <c r="V6076" i="1" s="1"/>
  <c r="V6077" i="1" s="1"/>
  <c r="V6078" i="1" s="1"/>
  <c r="V6079" i="1" s="1"/>
  <c r="V6080" i="1" s="1"/>
  <c r="V6081" i="1" s="1"/>
  <c r="V6082" i="1" s="1"/>
  <c r="V6083" i="1" s="1"/>
  <c r="V6084" i="1" s="1"/>
  <c r="V6085" i="1" s="1"/>
  <c r="V6086" i="1" s="1"/>
  <c r="V6087" i="1" s="1"/>
  <c r="V6088" i="1" s="1"/>
  <c r="V6089" i="1" s="1"/>
  <c r="V6090" i="1" s="1"/>
  <c r="V6091" i="1" s="1"/>
  <c r="V6092" i="1" s="1"/>
  <c r="V6093" i="1" s="1"/>
  <c r="V6094" i="1" s="1"/>
  <c r="V6095" i="1" s="1"/>
  <c r="V6096" i="1" s="1"/>
  <c r="V6097" i="1" s="1"/>
  <c r="V6098" i="1" s="1"/>
  <c r="V6099" i="1" s="1"/>
  <c r="V6100" i="1" s="1"/>
  <c r="V6101" i="1" s="1"/>
  <c r="V6102" i="1" s="1"/>
  <c r="V6103" i="1" s="1"/>
  <c r="V6104" i="1" s="1"/>
  <c r="V6105" i="1" s="1"/>
  <c r="V6106" i="1" s="1"/>
  <c r="V6107" i="1" s="1"/>
  <c r="V6108" i="1" s="1"/>
  <c r="V6109" i="1" s="1"/>
  <c r="V6110" i="1" s="1"/>
  <c r="V6111" i="1" s="1"/>
  <c r="V6112" i="1" s="1"/>
  <c r="V6113" i="1" s="1"/>
  <c r="V6114" i="1" s="1"/>
  <c r="V6115" i="1" s="1"/>
  <c r="V6116" i="1" s="1"/>
  <c r="V6117" i="1" s="1"/>
  <c r="V6118" i="1" s="1"/>
  <c r="V6119" i="1" s="1"/>
  <c r="V6120" i="1" s="1"/>
  <c r="V6121" i="1" s="1"/>
  <c r="V6122" i="1" s="1"/>
  <c r="V6123" i="1" s="1"/>
  <c r="V6124" i="1" s="1"/>
  <c r="V6125" i="1" s="1"/>
  <c r="V6126" i="1" s="1"/>
  <c r="V6127" i="1" s="1"/>
  <c r="V6128" i="1" s="1"/>
  <c r="V6129" i="1" s="1"/>
  <c r="V6130" i="1" s="1"/>
  <c r="V6131" i="1" s="1"/>
  <c r="V6132" i="1" s="1"/>
  <c r="V6133" i="1" s="1"/>
  <c r="V6134" i="1" s="1"/>
  <c r="V6135" i="1" s="1"/>
  <c r="V6136" i="1" s="1"/>
  <c r="V6137" i="1" s="1"/>
  <c r="V6138" i="1" s="1"/>
  <c r="V6139" i="1" s="1"/>
  <c r="V6140" i="1" s="1"/>
  <c r="V6141" i="1" s="1"/>
  <c r="V6142" i="1" s="1"/>
  <c r="V6143" i="1" s="1"/>
  <c r="V6144" i="1" s="1"/>
  <c r="V6145" i="1" s="1"/>
  <c r="V6146" i="1" s="1"/>
  <c r="V6147" i="1" s="1"/>
  <c r="V6148" i="1" s="1"/>
  <c r="V6149" i="1" s="1"/>
  <c r="V6150" i="1" s="1"/>
  <c r="V6151" i="1" s="1"/>
  <c r="V6152" i="1" s="1"/>
  <c r="V6153" i="1" s="1"/>
  <c r="V6154" i="1" s="1"/>
  <c r="V6155" i="1" s="1"/>
  <c r="V6156" i="1" s="1"/>
  <c r="V6157" i="1" s="1"/>
  <c r="V6158" i="1" s="1"/>
  <c r="V6159" i="1" s="1"/>
  <c r="V6160" i="1" s="1"/>
  <c r="V6161" i="1" s="1"/>
  <c r="V6162" i="1" s="1"/>
  <c r="V6163" i="1" s="1"/>
  <c r="V6164" i="1" s="1"/>
  <c r="V6165" i="1" s="1"/>
  <c r="V6166" i="1" s="1"/>
  <c r="V6167" i="1" s="1"/>
  <c r="V6168" i="1" s="1"/>
  <c r="V6169" i="1" s="1"/>
  <c r="V6170" i="1" s="1"/>
  <c r="V6171" i="1" s="1"/>
  <c r="V6172" i="1" s="1"/>
  <c r="V6173" i="1" s="1"/>
  <c r="V6174" i="1" s="1"/>
  <c r="V6175" i="1" s="1"/>
  <c r="V6176" i="1" s="1"/>
  <c r="V6177" i="1" s="1"/>
  <c r="V6178" i="1" s="1"/>
  <c r="V6179" i="1" s="1"/>
  <c r="V6180" i="1" s="1"/>
  <c r="V6181" i="1" s="1"/>
  <c r="V6182" i="1" s="1"/>
  <c r="V6183" i="1" s="1"/>
  <c r="V6184" i="1" s="1"/>
  <c r="V6185" i="1" s="1"/>
  <c r="V6186" i="1" s="1"/>
  <c r="V6187" i="1" s="1"/>
  <c r="V6188" i="1" s="1"/>
  <c r="V6189" i="1" s="1"/>
  <c r="V6190" i="1" s="1"/>
  <c r="V6191" i="1" s="1"/>
  <c r="V6192" i="1" s="1"/>
  <c r="V6193" i="1" s="1"/>
  <c r="V6194" i="1" s="1"/>
  <c r="V6195" i="1" s="1"/>
  <c r="V6196" i="1" s="1"/>
  <c r="V6197" i="1" s="1"/>
  <c r="V6198" i="1" s="1"/>
  <c r="V6199" i="1" s="1"/>
  <c r="V6200" i="1" s="1"/>
  <c r="V6201" i="1" s="1"/>
  <c r="V6202" i="1" s="1"/>
  <c r="V6203" i="1" s="1"/>
  <c r="V6204" i="1" s="1"/>
  <c r="V6205" i="1" s="1"/>
  <c r="V6206" i="1" s="1"/>
  <c r="V6207" i="1" s="1"/>
  <c r="V6208" i="1" s="1"/>
  <c r="V6209" i="1" s="1"/>
  <c r="V6210" i="1" s="1"/>
  <c r="V6211" i="1" s="1"/>
  <c r="V6212" i="1" s="1"/>
  <c r="V6213" i="1" s="1"/>
  <c r="V6214" i="1" s="1"/>
  <c r="V6215" i="1" s="1"/>
  <c r="V6216" i="1" s="1"/>
  <c r="V6217" i="1" s="1"/>
  <c r="V6218" i="1" s="1"/>
  <c r="V6219" i="1" s="1"/>
  <c r="V6220" i="1" s="1"/>
  <c r="V6221" i="1" s="1"/>
  <c r="V6222" i="1" s="1"/>
  <c r="V6223" i="1" s="1"/>
  <c r="V6224" i="1" s="1"/>
  <c r="V6225" i="1" s="1"/>
  <c r="V6226" i="1" s="1"/>
  <c r="V6227" i="1" s="1"/>
  <c r="V6228" i="1" s="1"/>
  <c r="V6229" i="1" s="1"/>
  <c r="V6230" i="1" s="1"/>
  <c r="V6231" i="1" s="1"/>
  <c r="V6232" i="1" s="1"/>
  <c r="V6233" i="1" s="1"/>
  <c r="V6234" i="1" s="1"/>
  <c r="V6235" i="1" s="1"/>
  <c r="V6236" i="1" s="1"/>
  <c r="V6237" i="1" s="1"/>
  <c r="V6238" i="1" s="1"/>
  <c r="V6239" i="1" s="1"/>
  <c r="V6240" i="1" s="1"/>
  <c r="V6241" i="1" s="1"/>
  <c r="V6242" i="1" s="1"/>
  <c r="V6243" i="1" s="1"/>
  <c r="V6244" i="1" s="1"/>
  <c r="V6245" i="1" s="1"/>
  <c r="V6246" i="1" s="1"/>
  <c r="V6247" i="1" s="1"/>
  <c r="V6248" i="1" s="1"/>
  <c r="V6249" i="1" s="1"/>
  <c r="V6250" i="1" s="1"/>
  <c r="V6251" i="1" s="1"/>
  <c r="V6252" i="1" s="1"/>
  <c r="V6253" i="1" s="1"/>
  <c r="V6254" i="1" s="1"/>
  <c r="V6255" i="1" s="1"/>
  <c r="V6256" i="1" s="1"/>
  <c r="V6257" i="1" s="1"/>
  <c r="V6258" i="1" s="1"/>
  <c r="V6259" i="1" s="1"/>
  <c r="V6260" i="1" s="1"/>
  <c r="V6261" i="1" s="1"/>
  <c r="V6262" i="1" s="1"/>
  <c r="V6263" i="1" s="1"/>
  <c r="V6264" i="1" s="1"/>
  <c r="V6265" i="1" s="1"/>
  <c r="V6266" i="1" s="1"/>
  <c r="V6267" i="1" s="1"/>
  <c r="V6268" i="1" s="1"/>
  <c r="V6269" i="1" s="1"/>
  <c r="V6270" i="1" s="1"/>
  <c r="V6271" i="1" s="1"/>
  <c r="V6272" i="1" s="1"/>
  <c r="V6273" i="1" s="1"/>
  <c r="V6274" i="1" s="1"/>
  <c r="V6275" i="1" s="1"/>
  <c r="V6276" i="1" s="1"/>
  <c r="V6277" i="1" s="1"/>
  <c r="V6278" i="1" s="1"/>
  <c r="V6279" i="1" s="1"/>
  <c r="V6280" i="1" s="1"/>
  <c r="V6281" i="1" s="1"/>
  <c r="V6282" i="1" s="1"/>
  <c r="V6283" i="1" s="1"/>
  <c r="V6284" i="1" s="1"/>
  <c r="V6285" i="1" s="1"/>
  <c r="V6286" i="1" s="1"/>
  <c r="V6287" i="1" s="1"/>
  <c r="V6288" i="1" s="1"/>
  <c r="V6289" i="1" s="1"/>
  <c r="V6290" i="1" s="1"/>
  <c r="V6291" i="1" s="1"/>
  <c r="V6292" i="1" s="1"/>
  <c r="V6293" i="1" s="1"/>
  <c r="V6294" i="1" s="1"/>
  <c r="V6295" i="1" s="1"/>
  <c r="V6296" i="1" s="1"/>
  <c r="V6297" i="1" s="1"/>
  <c r="V6298" i="1" s="1"/>
  <c r="V6299" i="1" s="1"/>
  <c r="V6300" i="1" s="1"/>
  <c r="V6301" i="1" s="1"/>
  <c r="V6302" i="1" s="1"/>
  <c r="V6303" i="1" s="1"/>
  <c r="V6304" i="1" s="1"/>
  <c r="V6305" i="1" s="1"/>
  <c r="V6306" i="1" s="1"/>
  <c r="V6307" i="1" s="1"/>
  <c r="V6308" i="1" s="1"/>
  <c r="V6309" i="1" s="1"/>
  <c r="V6310" i="1" s="1"/>
  <c r="V6311" i="1" s="1"/>
  <c r="V6312" i="1" s="1"/>
  <c r="V6313" i="1" s="1"/>
  <c r="V6314" i="1" s="1"/>
  <c r="V6315" i="1" s="1"/>
  <c r="V6316" i="1" s="1"/>
  <c r="V6317" i="1" s="1"/>
  <c r="V6318" i="1" s="1"/>
  <c r="V6319" i="1" s="1"/>
  <c r="V6320" i="1" s="1"/>
  <c r="V6321" i="1" s="1"/>
  <c r="V6322" i="1" s="1"/>
  <c r="V6323" i="1" s="1"/>
  <c r="V6324" i="1" s="1"/>
  <c r="V6325" i="1" s="1"/>
  <c r="V6326" i="1" s="1"/>
  <c r="V6327" i="1" s="1"/>
  <c r="V6328" i="1" s="1"/>
  <c r="V6329" i="1" s="1"/>
  <c r="V6330" i="1" s="1"/>
  <c r="V6331" i="1" s="1"/>
  <c r="V6332" i="1" s="1"/>
  <c r="V6333" i="1" s="1"/>
  <c r="V6334" i="1" s="1"/>
  <c r="V6335" i="1" s="1"/>
  <c r="V6336" i="1" s="1"/>
  <c r="V6337" i="1" s="1"/>
  <c r="V6338" i="1" s="1"/>
  <c r="V6339" i="1" s="1"/>
  <c r="V6340" i="1" s="1"/>
  <c r="V6341" i="1" s="1"/>
  <c r="V6342" i="1" s="1"/>
  <c r="V6343" i="1" s="1"/>
  <c r="V6344" i="1" s="1"/>
  <c r="V6345" i="1" s="1"/>
  <c r="V6346" i="1" s="1"/>
  <c r="V6347" i="1" s="1"/>
  <c r="V6348" i="1" s="1"/>
  <c r="V6349" i="1" s="1"/>
  <c r="V6350" i="1" s="1"/>
  <c r="V6351" i="1" s="1"/>
  <c r="V6352" i="1" s="1"/>
  <c r="V6353" i="1" s="1"/>
  <c r="V6354" i="1" s="1"/>
  <c r="V6355" i="1" s="1"/>
  <c r="V6356" i="1" s="1"/>
  <c r="V6357" i="1" s="1"/>
  <c r="V6358" i="1" s="1"/>
  <c r="V6359" i="1" s="1"/>
  <c r="V6360" i="1" s="1"/>
  <c r="V6361" i="1" s="1"/>
  <c r="V6362" i="1" s="1"/>
  <c r="V6363" i="1" s="1"/>
  <c r="V6364" i="1" s="1"/>
  <c r="V6365" i="1" s="1"/>
  <c r="V6366" i="1" s="1"/>
  <c r="V6367" i="1" s="1"/>
  <c r="V6368" i="1" s="1"/>
  <c r="V6369" i="1" s="1"/>
  <c r="V6370" i="1" s="1"/>
  <c r="V6371" i="1" s="1"/>
  <c r="V6372" i="1" s="1"/>
  <c r="V6373" i="1" s="1"/>
  <c r="V6374" i="1" s="1"/>
  <c r="V6375" i="1" s="1"/>
  <c r="V6376" i="1" s="1"/>
  <c r="V6377" i="1" s="1"/>
  <c r="V6378" i="1" s="1"/>
  <c r="V6379" i="1" s="1"/>
  <c r="V6380" i="1" s="1"/>
  <c r="V6381" i="1" s="1"/>
  <c r="V6382" i="1" s="1"/>
  <c r="V6383" i="1" s="1"/>
  <c r="V6384" i="1" s="1"/>
  <c r="V6385" i="1" s="1"/>
  <c r="V6386" i="1" s="1"/>
  <c r="V6387" i="1" s="1"/>
  <c r="V6388" i="1" s="1"/>
  <c r="V6389" i="1" s="1"/>
  <c r="V6390" i="1" s="1"/>
  <c r="V6391" i="1" s="1"/>
  <c r="V6392" i="1" s="1"/>
  <c r="V6393" i="1" s="1"/>
  <c r="V6394" i="1" s="1"/>
  <c r="V6395" i="1" s="1"/>
  <c r="V6396" i="1" s="1"/>
  <c r="V6397" i="1" s="1"/>
  <c r="V6398" i="1" s="1"/>
  <c r="V6399" i="1" s="1"/>
  <c r="V6400" i="1" s="1"/>
  <c r="V6401" i="1" s="1"/>
  <c r="V6402" i="1" s="1"/>
  <c r="V6403" i="1" s="1"/>
  <c r="V6404" i="1" s="1"/>
  <c r="V6405" i="1" s="1"/>
  <c r="V6406" i="1" s="1"/>
  <c r="V6407" i="1" s="1"/>
  <c r="V6408" i="1" s="1"/>
  <c r="V6409" i="1" s="1"/>
  <c r="V6410" i="1" s="1"/>
  <c r="V6411" i="1" s="1"/>
  <c r="V6412" i="1" s="1"/>
  <c r="V6413" i="1" s="1"/>
  <c r="V6414" i="1" s="1"/>
  <c r="V6415" i="1" s="1"/>
  <c r="V6416" i="1" s="1"/>
  <c r="V6417" i="1" s="1"/>
  <c r="V6418" i="1" s="1"/>
  <c r="V6419" i="1" s="1"/>
  <c r="V6420" i="1" s="1"/>
  <c r="V6421" i="1" s="1"/>
  <c r="V6422" i="1" s="1"/>
  <c r="V6423" i="1" s="1"/>
  <c r="V6424" i="1" s="1"/>
  <c r="V6425" i="1" s="1"/>
  <c r="V6426" i="1" s="1"/>
  <c r="V6427" i="1" s="1"/>
  <c r="V6428" i="1" s="1"/>
  <c r="V6429" i="1" s="1"/>
  <c r="V6430" i="1" s="1"/>
  <c r="V6431" i="1" s="1"/>
  <c r="V6432" i="1" s="1"/>
  <c r="V6433" i="1" s="1"/>
  <c r="V6434" i="1" s="1"/>
  <c r="V6435" i="1" s="1"/>
  <c r="V6436" i="1" s="1"/>
  <c r="V6437" i="1" s="1"/>
  <c r="V6438" i="1" s="1"/>
  <c r="V6439" i="1" s="1"/>
  <c r="V6440" i="1" s="1"/>
  <c r="V6441" i="1" s="1"/>
  <c r="V6442" i="1" s="1"/>
  <c r="V6443" i="1" s="1"/>
  <c r="V6444" i="1" s="1"/>
  <c r="V6445" i="1" s="1"/>
  <c r="V6446" i="1" s="1"/>
  <c r="V6447" i="1" s="1"/>
  <c r="V6448" i="1" s="1"/>
  <c r="V6449" i="1" s="1"/>
  <c r="V6450" i="1" s="1"/>
  <c r="V6451" i="1" s="1"/>
  <c r="V6452" i="1" s="1"/>
  <c r="V6453" i="1" s="1"/>
  <c r="V6454" i="1" s="1"/>
  <c r="V6455" i="1" s="1"/>
  <c r="V6456" i="1" s="1"/>
  <c r="V6457" i="1" s="1"/>
  <c r="V6458" i="1" s="1"/>
  <c r="V6459" i="1" s="1"/>
  <c r="V6460" i="1" s="1"/>
  <c r="V6461" i="1" s="1"/>
  <c r="V6462" i="1" s="1"/>
  <c r="V6463" i="1" s="1"/>
  <c r="V6464" i="1" s="1"/>
  <c r="V6465" i="1" s="1"/>
  <c r="V6466" i="1" s="1"/>
  <c r="V6467" i="1" s="1"/>
  <c r="V6468" i="1" s="1"/>
  <c r="V6469" i="1" s="1"/>
  <c r="V6470" i="1" s="1"/>
  <c r="V6471" i="1" s="1"/>
  <c r="V6472" i="1" s="1"/>
  <c r="V6473" i="1" s="1"/>
  <c r="V6474" i="1" s="1"/>
  <c r="V6475" i="1" s="1"/>
  <c r="V6476" i="1" s="1"/>
  <c r="V6477" i="1" s="1"/>
  <c r="V6478" i="1" s="1"/>
  <c r="V6479" i="1" s="1"/>
  <c r="V6480" i="1" s="1"/>
  <c r="V6481" i="1" s="1"/>
  <c r="V6482" i="1" s="1"/>
  <c r="V6483" i="1" s="1"/>
  <c r="V6484" i="1" s="1"/>
  <c r="V6485" i="1" s="1"/>
  <c r="V6486" i="1" s="1"/>
  <c r="V6487" i="1" s="1"/>
  <c r="V6488" i="1" s="1"/>
  <c r="V6489" i="1" s="1"/>
  <c r="V6490" i="1" s="1"/>
  <c r="V6491" i="1" s="1"/>
  <c r="V6492" i="1" s="1"/>
  <c r="V6493" i="1" s="1"/>
  <c r="V6494" i="1" s="1"/>
  <c r="V6495" i="1" s="1"/>
  <c r="V6496" i="1" s="1"/>
  <c r="V6497" i="1" s="1"/>
  <c r="V6498" i="1" s="1"/>
  <c r="V6499" i="1" s="1"/>
  <c r="V6500" i="1" s="1"/>
  <c r="V6501" i="1" s="1"/>
  <c r="V6502" i="1" s="1"/>
  <c r="V6503" i="1" s="1"/>
  <c r="V6504" i="1" s="1"/>
  <c r="V6505" i="1" s="1"/>
  <c r="V6506" i="1" s="1"/>
  <c r="V6507" i="1" s="1"/>
  <c r="V6508" i="1" s="1"/>
  <c r="V6509" i="1" s="1"/>
  <c r="V6510" i="1" s="1"/>
  <c r="V6511" i="1" s="1"/>
  <c r="V6512" i="1" s="1"/>
  <c r="V6513" i="1" s="1"/>
  <c r="V6514" i="1" s="1"/>
  <c r="V6515" i="1" s="1"/>
  <c r="V6516" i="1" s="1"/>
  <c r="V6517" i="1" s="1"/>
  <c r="V6518" i="1" s="1"/>
  <c r="V6519" i="1" s="1"/>
  <c r="V6520" i="1" s="1"/>
  <c r="V6521" i="1" s="1"/>
  <c r="V6522" i="1" s="1"/>
  <c r="V6523" i="1" s="1"/>
  <c r="V6524" i="1" s="1"/>
  <c r="V6525" i="1" s="1"/>
  <c r="V6526" i="1" s="1"/>
  <c r="V6527" i="1" s="1"/>
  <c r="V6528" i="1" s="1"/>
  <c r="V6529" i="1" s="1"/>
  <c r="V6530" i="1" s="1"/>
  <c r="V6531" i="1" s="1"/>
  <c r="V6532" i="1" s="1"/>
  <c r="V6533" i="1" s="1"/>
  <c r="V6534" i="1" s="1"/>
  <c r="V6535" i="1" s="1"/>
  <c r="V6536" i="1" s="1"/>
  <c r="V6537" i="1" s="1"/>
  <c r="V6538" i="1" s="1"/>
  <c r="V6539" i="1" s="1"/>
  <c r="V6540" i="1" s="1"/>
  <c r="V6541" i="1" s="1"/>
  <c r="V6542" i="1" s="1"/>
  <c r="V6543" i="1" s="1"/>
  <c r="V6544" i="1" s="1"/>
  <c r="V6545" i="1" s="1"/>
  <c r="V6546" i="1" s="1"/>
  <c r="V6547" i="1" s="1"/>
  <c r="V6548" i="1" s="1"/>
  <c r="V6549" i="1" s="1"/>
  <c r="V6550" i="1" s="1"/>
  <c r="V6551" i="1" s="1"/>
  <c r="V6552" i="1" s="1"/>
  <c r="V6553" i="1" s="1"/>
  <c r="V6554" i="1" s="1"/>
  <c r="V6555" i="1" s="1"/>
  <c r="V6556" i="1" s="1"/>
  <c r="V6557" i="1" s="1"/>
  <c r="V6558" i="1" s="1"/>
  <c r="V6559" i="1" s="1"/>
  <c r="V6560" i="1" s="1"/>
  <c r="V6561" i="1" s="1"/>
  <c r="V6562" i="1" s="1"/>
  <c r="V6563" i="1" s="1"/>
  <c r="V6564" i="1" s="1"/>
  <c r="V6565" i="1" s="1"/>
  <c r="V6566" i="1" s="1"/>
  <c r="V6567" i="1" s="1"/>
  <c r="V6568" i="1" s="1"/>
  <c r="V6569" i="1" s="1"/>
  <c r="V6570" i="1" s="1"/>
  <c r="V6571" i="1" s="1"/>
  <c r="V6572" i="1" s="1"/>
  <c r="V6573" i="1" s="1"/>
  <c r="V6574" i="1" s="1"/>
  <c r="V6575" i="1" s="1"/>
  <c r="V6576" i="1" s="1"/>
  <c r="V6577" i="1" s="1"/>
  <c r="V6578" i="1" s="1"/>
  <c r="V6579" i="1" s="1"/>
  <c r="V6580" i="1" s="1"/>
  <c r="V6581" i="1" s="1"/>
  <c r="V6582" i="1" s="1"/>
  <c r="V6583" i="1" s="1"/>
  <c r="V6584" i="1" s="1"/>
  <c r="V6585" i="1" s="1"/>
  <c r="V6586" i="1" s="1"/>
  <c r="V6587" i="1" s="1"/>
  <c r="V6588" i="1" s="1"/>
  <c r="V6589" i="1" s="1"/>
  <c r="V6590" i="1" s="1"/>
  <c r="V6591" i="1" s="1"/>
  <c r="V6592" i="1" s="1"/>
  <c r="V6593" i="1" s="1"/>
  <c r="V6594" i="1" s="1"/>
  <c r="V6595" i="1" s="1"/>
  <c r="V6596" i="1" s="1"/>
  <c r="V6597" i="1" s="1"/>
  <c r="V6598" i="1" s="1"/>
  <c r="V6599" i="1" s="1"/>
  <c r="V6600" i="1" s="1"/>
  <c r="V6601" i="1" s="1"/>
  <c r="V6602" i="1" s="1"/>
  <c r="V6603" i="1" s="1"/>
  <c r="V6604" i="1" s="1"/>
  <c r="V6605" i="1" s="1"/>
  <c r="V6606" i="1" s="1"/>
  <c r="V6607" i="1" s="1"/>
  <c r="V6608" i="1" s="1"/>
  <c r="V6609" i="1" s="1"/>
  <c r="V6610" i="1" s="1"/>
  <c r="V6611" i="1" s="1"/>
  <c r="V6612" i="1" s="1"/>
  <c r="V6613" i="1" s="1"/>
  <c r="V6614" i="1" s="1"/>
  <c r="V6615" i="1" s="1"/>
  <c r="V6616" i="1" s="1"/>
  <c r="V6617" i="1" s="1"/>
  <c r="V6618" i="1" s="1"/>
  <c r="V6619" i="1" s="1"/>
  <c r="V6620" i="1" s="1"/>
  <c r="V6621" i="1" s="1"/>
  <c r="V6622" i="1" s="1"/>
  <c r="V6623" i="1" s="1"/>
  <c r="V6624" i="1" s="1"/>
  <c r="V6625" i="1" s="1"/>
  <c r="V6626" i="1" s="1"/>
  <c r="V6627" i="1" s="1"/>
  <c r="V6628" i="1" s="1"/>
  <c r="V6629" i="1" s="1"/>
  <c r="V6630" i="1" s="1"/>
  <c r="V6631" i="1" s="1"/>
  <c r="V6632" i="1" s="1"/>
  <c r="V6633" i="1" s="1"/>
  <c r="V6634" i="1" s="1"/>
  <c r="V6635" i="1" s="1"/>
  <c r="V6636" i="1" s="1"/>
  <c r="V6637" i="1" s="1"/>
  <c r="V6638" i="1" s="1"/>
  <c r="V6639" i="1" s="1"/>
  <c r="V6640" i="1" s="1"/>
  <c r="V6641" i="1" s="1"/>
  <c r="V6642" i="1" s="1"/>
  <c r="V6643" i="1" s="1"/>
  <c r="V6644" i="1" s="1"/>
  <c r="V6645" i="1" s="1"/>
  <c r="V6646" i="1" s="1"/>
  <c r="V6647" i="1" s="1"/>
  <c r="V6648" i="1" s="1"/>
  <c r="V6649" i="1" s="1"/>
  <c r="V6650" i="1" s="1"/>
  <c r="V6651" i="1" s="1"/>
  <c r="V6652" i="1" s="1"/>
  <c r="V6653" i="1" s="1"/>
  <c r="V6654" i="1" s="1"/>
  <c r="V6655" i="1" s="1"/>
  <c r="V6656" i="1" s="1"/>
  <c r="V6657" i="1" s="1"/>
  <c r="V6658" i="1" s="1"/>
  <c r="V6659" i="1" s="1"/>
  <c r="V6660" i="1" s="1"/>
  <c r="V6661" i="1" s="1"/>
  <c r="V6662" i="1" s="1"/>
  <c r="V6663" i="1" s="1"/>
  <c r="V6664" i="1" s="1"/>
  <c r="V6665" i="1" s="1"/>
  <c r="V6666" i="1" s="1"/>
  <c r="V6667" i="1" s="1"/>
  <c r="V6668" i="1" s="1"/>
  <c r="V6669" i="1" s="1"/>
  <c r="V6670" i="1" s="1"/>
  <c r="V6671" i="1" s="1"/>
  <c r="V6672" i="1" s="1"/>
  <c r="V6673" i="1" s="1"/>
  <c r="V6674" i="1" s="1"/>
  <c r="V6675" i="1" s="1"/>
  <c r="V6676" i="1" s="1"/>
  <c r="V6677" i="1" s="1"/>
  <c r="V6678" i="1" s="1"/>
  <c r="V6679" i="1" s="1"/>
  <c r="V6680" i="1" s="1"/>
  <c r="V6681" i="1" s="1"/>
  <c r="V6682" i="1" s="1"/>
  <c r="V6683" i="1" s="1"/>
  <c r="V6684" i="1" s="1"/>
  <c r="V6685" i="1" s="1"/>
  <c r="V6686" i="1" s="1"/>
  <c r="V6687" i="1" s="1"/>
  <c r="V6688" i="1" s="1"/>
  <c r="V6689" i="1" s="1"/>
  <c r="V6690" i="1" s="1"/>
  <c r="V6691" i="1" s="1"/>
  <c r="V6692" i="1" s="1"/>
  <c r="V6693" i="1" s="1"/>
  <c r="V6694" i="1" s="1"/>
  <c r="V6695" i="1" s="1"/>
  <c r="V6696" i="1" s="1"/>
  <c r="V6697" i="1" s="1"/>
  <c r="V6698" i="1" s="1"/>
  <c r="V6699" i="1" s="1"/>
  <c r="V6700" i="1" s="1"/>
  <c r="V6701" i="1" s="1"/>
  <c r="V6702" i="1" s="1"/>
  <c r="V6703" i="1" s="1"/>
  <c r="V6704" i="1" s="1"/>
  <c r="V6705" i="1" s="1"/>
  <c r="V6706" i="1" s="1"/>
  <c r="V6707" i="1" s="1"/>
  <c r="V6708" i="1" s="1"/>
  <c r="V6709" i="1" s="1"/>
  <c r="V6710" i="1" s="1"/>
  <c r="V6711" i="1" s="1"/>
  <c r="V6712" i="1" s="1"/>
  <c r="V6713" i="1" s="1"/>
  <c r="V6714" i="1" s="1"/>
  <c r="V6715" i="1" s="1"/>
  <c r="V6716" i="1" s="1"/>
  <c r="V6717" i="1" s="1"/>
  <c r="V6718" i="1" s="1"/>
  <c r="V6719" i="1" s="1"/>
  <c r="V6720" i="1" s="1"/>
  <c r="V6721" i="1" s="1"/>
  <c r="V6722" i="1" s="1"/>
  <c r="V6723" i="1" s="1"/>
  <c r="V6724" i="1" s="1"/>
  <c r="V6725" i="1" s="1"/>
  <c r="V6726" i="1" s="1"/>
  <c r="V6727" i="1" s="1"/>
  <c r="V6728" i="1" s="1"/>
  <c r="V6729" i="1" s="1"/>
  <c r="V6730" i="1" s="1"/>
  <c r="V6731" i="1" s="1"/>
  <c r="V6732" i="1" s="1"/>
  <c r="V6733" i="1" s="1"/>
  <c r="V6734" i="1" s="1"/>
  <c r="V6735" i="1" s="1"/>
  <c r="V6736" i="1" s="1"/>
  <c r="V6737" i="1" s="1"/>
  <c r="V6738" i="1" s="1"/>
  <c r="V6739" i="1" s="1"/>
  <c r="V6740" i="1" s="1"/>
  <c r="V6741" i="1" s="1"/>
  <c r="V6742" i="1" s="1"/>
  <c r="V6743" i="1" s="1"/>
  <c r="V6744" i="1" s="1"/>
  <c r="V6745" i="1" s="1"/>
  <c r="V6746" i="1" s="1"/>
  <c r="V6747" i="1" s="1"/>
  <c r="V6748" i="1" s="1"/>
  <c r="V6749" i="1" s="1"/>
  <c r="V6750" i="1" s="1"/>
  <c r="V6751" i="1" s="1"/>
  <c r="V6752" i="1" s="1"/>
  <c r="V6753" i="1" s="1"/>
  <c r="V6754" i="1" s="1"/>
  <c r="V6755" i="1" s="1"/>
  <c r="V6756" i="1" s="1"/>
  <c r="V6757" i="1" s="1"/>
  <c r="V6758" i="1" s="1"/>
  <c r="V6759" i="1" s="1"/>
  <c r="V6760" i="1" s="1"/>
  <c r="V6761" i="1" s="1"/>
  <c r="V6762" i="1" s="1"/>
  <c r="V6763" i="1" s="1"/>
  <c r="V6764" i="1" s="1"/>
  <c r="V6765" i="1" s="1"/>
  <c r="V6766" i="1" s="1"/>
  <c r="V6767" i="1" s="1"/>
  <c r="V6768" i="1" s="1"/>
  <c r="V6769" i="1" s="1"/>
  <c r="V6770" i="1" s="1"/>
  <c r="V6771" i="1" s="1"/>
  <c r="V6772" i="1" s="1"/>
  <c r="V6773" i="1" s="1"/>
  <c r="V6774" i="1" s="1"/>
  <c r="V6775" i="1" s="1"/>
  <c r="V6776" i="1" s="1"/>
  <c r="V6777" i="1" s="1"/>
  <c r="V6778" i="1" s="1"/>
  <c r="V6779" i="1" s="1"/>
  <c r="V6780" i="1" s="1"/>
  <c r="V6781" i="1" s="1"/>
  <c r="V6782" i="1" s="1"/>
  <c r="V6783" i="1" s="1"/>
  <c r="V6784" i="1" s="1"/>
  <c r="V6785" i="1" s="1"/>
  <c r="V6786" i="1" s="1"/>
  <c r="V6787" i="1" s="1"/>
  <c r="V6788" i="1" s="1"/>
  <c r="V6789" i="1" s="1"/>
  <c r="V6790" i="1" s="1"/>
  <c r="V6791" i="1" s="1"/>
  <c r="V6792" i="1" s="1"/>
  <c r="V6793" i="1" s="1"/>
  <c r="V6794" i="1" s="1"/>
  <c r="V6795" i="1" s="1"/>
  <c r="V6796" i="1" s="1"/>
  <c r="V6797" i="1" s="1"/>
  <c r="V6798" i="1" s="1"/>
  <c r="V6799" i="1" s="1"/>
  <c r="V6800" i="1" s="1"/>
  <c r="V6801" i="1" s="1"/>
  <c r="V6802" i="1" s="1"/>
  <c r="V6803" i="1" s="1"/>
  <c r="V6804" i="1" s="1"/>
  <c r="V6805" i="1" s="1"/>
  <c r="V6806" i="1" s="1"/>
  <c r="V6807" i="1" s="1"/>
  <c r="V6808" i="1" s="1"/>
  <c r="V6809" i="1" s="1"/>
  <c r="V6810" i="1" s="1"/>
  <c r="V6811" i="1" s="1"/>
  <c r="V6812" i="1" s="1"/>
  <c r="V6813" i="1" s="1"/>
  <c r="V6814" i="1" s="1"/>
  <c r="V6815" i="1" s="1"/>
  <c r="V6816" i="1" s="1"/>
  <c r="V6817" i="1" s="1"/>
  <c r="V6818" i="1" s="1"/>
  <c r="V6819" i="1" s="1"/>
  <c r="V6820" i="1" s="1"/>
  <c r="V6821" i="1" s="1"/>
  <c r="V6822" i="1" s="1"/>
  <c r="V6823" i="1" s="1"/>
  <c r="V6824" i="1" s="1"/>
  <c r="V6825" i="1" s="1"/>
  <c r="V6826" i="1" s="1"/>
  <c r="V6827" i="1" s="1"/>
  <c r="V6828" i="1" s="1"/>
  <c r="V6829" i="1" s="1"/>
  <c r="V6830" i="1" s="1"/>
  <c r="V6831" i="1" s="1"/>
  <c r="V6832" i="1" s="1"/>
  <c r="V6833" i="1" s="1"/>
  <c r="V6834" i="1" s="1"/>
  <c r="V6835" i="1" s="1"/>
  <c r="V6836" i="1" s="1"/>
  <c r="V6837" i="1" s="1"/>
  <c r="V6838" i="1" s="1"/>
  <c r="V6839" i="1" s="1"/>
  <c r="V6840" i="1" s="1"/>
  <c r="V6841" i="1" s="1"/>
  <c r="V6842" i="1" s="1"/>
  <c r="V6843" i="1" s="1"/>
  <c r="V6844" i="1" s="1"/>
  <c r="V6845" i="1" s="1"/>
  <c r="V6846" i="1" s="1"/>
  <c r="V6847" i="1" s="1"/>
  <c r="V6848" i="1" s="1"/>
  <c r="V6849" i="1" s="1"/>
  <c r="V6850" i="1" s="1"/>
  <c r="V6851" i="1" s="1"/>
  <c r="V6852" i="1" s="1"/>
  <c r="V6853" i="1" s="1"/>
  <c r="V6854" i="1" s="1"/>
  <c r="V6855" i="1" s="1"/>
  <c r="V6856" i="1" s="1"/>
  <c r="V6857" i="1" s="1"/>
  <c r="V6858" i="1" s="1"/>
  <c r="V6859" i="1" s="1"/>
  <c r="V6860" i="1" s="1"/>
  <c r="V6861" i="1" s="1"/>
  <c r="V6862" i="1" s="1"/>
  <c r="V6863" i="1" s="1"/>
  <c r="V6864" i="1" s="1"/>
  <c r="V6865" i="1" s="1"/>
  <c r="V6866" i="1" s="1"/>
  <c r="V6867" i="1" s="1"/>
  <c r="V6868" i="1" s="1"/>
  <c r="V6869" i="1" s="1"/>
  <c r="V6870" i="1" s="1"/>
  <c r="V6871" i="1" s="1"/>
  <c r="V6872" i="1" s="1"/>
  <c r="V6873" i="1" s="1"/>
  <c r="V6874" i="1" s="1"/>
  <c r="V6875" i="1" s="1"/>
  <c r="V6876" i="1" s="1"/>
  <c r="V6877" i="1" s="1"/>
  <c r="V6878" i="1" s="1"/>
  <c r="V6879" i="1" s="1"/>
  <c r="V6880" i="1" s="1"/>
  <c r="V6881" i="1" s="1"/>
  <c r="V6882" i="1" s="1"/>
  <c r="V6883" i="1" s="1"/>
  <c r="V6884" i="1" s="1"/>
  <c r="V6885" i="1" s="1"/>
  <c r="V6886" i="1" s="1"/>
  <c r="V6887" i="1" s="1"/>
  <c r="V6888" i="1" s="1"/>
  <c r="V6889" i="1" s="1"/>
  <c r="V6890" i="1" s="1"/>
  <c r="V6891" i="1" s="1"/>
  <c r="V6892" i="1" s="1"/>
  <c r="V6893" i="1" s="1"/>
  <c r="V6894" i="1" s="1"/>
  <c r="V6895" i="1" s="1"/>
  <c r="V6896" i="1" s="1"/>
  <c r="V6897" i="1" s="1"/>
  <c r="V6898" i="1" s="1"/>
  <c r="V6899" i="1" s="1"/>
  <c r="V6900" i="1" s="1"/>
  <c r="V6901" i="1" s="1"/>
  <c r="V6902" i="1" s="1"/>
  <c r="V6903" i="1" s="1"/>
  <c r="V6904" i="1" s="1"/>
  <c r="V6905" i="1" s="1"/>
  <c r="V6906" i="1" s="1"/>
  <c r="V6907" i="1" s="1"/>
  <c r="V6908" i="1" s="1"/>
  <c r="V6909" i="1" s="1"/>
  <c r="V6910" i="1" s="1"/>
  <c r="V6911" i="1" s="1"/>
  <c r="V6912" i="1" s="1"/>
  <c r="V6913" i="1" s="1"/>
  <c r="V6914" i="1" s="1"/>
  <c r="V6915" i="1" s="1"/>
  <c r="V6916" i="1" s="1"/>
  <c r="V6917" i="1" s="1"/>
  <c r="V6918" i="1" s="1"/>
  <c r="V6919" i="1" s="1"/>
  <c r="V6920" i="1" s="1"/>
  <c r="V6921" i="1" s="1"/>
  <c r="V6922" i="1" s="1"/>
  <c r="V6923" i="1" s="1"/>
  <c r="V6924" i="1" s="1"/>
  <c r="V6925" i="1" s="1"/>
  <c r="V6926" i="1" s="1"/>
  <c r="V6927" i="1" s="1"/>
  <c r="V6928" i="1" s="1"/>
  <c r="V6929" i="1" s="1"/>
  <c r="V6930" i="1" s="1"/>
  <c r="V6931" i="1" s="1"/>
  <c r="V6932" i="1" s="1"/>
  <c r="V6933" i="1" s="1"/>
  <c r="V6934" i="1" s="1"/>
  <c r="V6935" i="1" s="1"/>
  <c r="V6936" i="1" s="1"/>
  <c r="V6937" i="1" s="1"/>
  <c r="V6938" i="1" s="1"/>
  <c r="V6939" i="1" s="1"/>
  <c r="V6940" i="1" s="1"/>
  <c r="V6941" i="1" s="1"/>
  <c r="V6942" i="1" s="1"/>
  <c r="V6943" i="1" s="1"/>
  <c r="V6944" i="1" s="1"/>
  <c r="V6945" i="1" s="1"/>
  <c r="V6946" i="1" s="1"/>
  <c r="V6947" i="1" s="1"/>
  <c r="V6948" i="1" s="1"/>
  <c r="V6949" i="1" s="1"/>
  <c r="V6950" i="1" s="1"/>
  <c r="V6951" i="1" s="1"/>
  <c r="V6952" i="1" s="1"/>
  <c r="V6953" i="1" s="1"/>
  <c r="V6954" i="1" s="1"/>
  <c r="V6955" i="1" s="1"/>
  <c r="V6956" i="1" s="1"/>
  <c r="V6957" i="1" s="1"/>
  <c r="V6958" i="1" s="1"/>
  <c r="V6959" i="1" s="1"/>
  <c r="V6960" i="1" s="1"/>
  <c r="V6961" i="1" s="1"/>
  <c r="V6962" i="1" s="1"/>
  <c r="V6963" i="1" s="1"/>
  <c r="V6964" i="1" s="1"/>
  <c r="V6965" i="1" s="1"/>
  <c r="V6966" i="1" s="1"/>
  <c r="V6967" i="1" s="1"/>
  <c r="V6968" i="1" s="1"/>
  <c r="V6969" i="1" s="1"/>
  <c r="V6970" i="1" s="1"/>
  <c r="V6971" i="1" s="1"/>
  <c r="V6972" i="1" s="1"/>
  <c r="V6973" i="1" s="1"/>
  <c r="V6974" i="1" s="1"/>
  <c r="V6975" i="1" s="1"/>
  <c r="V6976" i="1" s="1"/>
  <c r="V6977" i="1" s="1"/>
  <c r="V6978" i="1" s="1"/>
  <c r="V6979" i="1" s="1"/>
  <c r="V6980" i="1" s="1"/>
  <c r="V6981" i="1" s="1"/>
  <c r="V6982" i="1" s="1"/>
  <c r="V6983" i="1" s="1"/>
  <c r="V6984" i="1" s="1"/>
  <c r="V6985" i="1" s="1"/>
  <c r="V6986" i="1" s="1"/>
  <c r="V6987" i="1" s="1"/>
  <c r="V6988" i="1" s="1"/>
  <c r="V6989" i="1" s="1"/>
  <c r="V6990" i="1" s="1"/>
  <c r="V6991" i="1" s="1"/>
  <c r="V6992" i="1" s="1"/>
  <c r="V6993" i="1" s="1"/>
  <c r="V6994" i="1" s="1"/>
  <c r="V6995" i="1" s="1"/>
  <c r="V6996" i="1" s="1"/>
  <c r="V6997" i="1" s="1"/>
  <c r="V6998" i="1" s="1"/>
  <c r="V6999" i="1" s="1"/>
  <c r="V7000" i="1" s="1"/>
  <c r="V7001" i="1" s="1"/>
  <c r="V7002" i="1" s="1"/>
  <c r="V7003" i="1" s="1"/>
  <c r="V7004" i="1" s="1"/>
  <c r="V7005" i="1" s="1"/>
  <c r="V7006" i="1" s="1"/>
  <c r="V7007" i="1" s="1"/>
  <c r="V7008" i="1" s="1"/>
  <c r="V7009" i="1" s="1"/>
  <c r="V7010" i="1" s="1"/>
  <c r="V7011" i="1" s="1"/>
  <c r="V7012" i="1" s="1"/>
  <c r="V7013" i="1" s="1"/>
  <c r="V7014" i="1" s="1"/>
  <c r="V7015" i="1" s="1"/>
  <c r="V7016" i="1" s="1"/>
  <c r="V7017" i="1" s="1"/>
  <c r="V7018" i="1" s="1"/>
  <c r="V7019" i="1" s="1"/>
  <c r="V7020" i="1" s="1"/>
  <c r="V7021" i="1" s="1"/>
  <c r="V7022" i="1" s="1"/>
  <c r="V7023" i="1" s="1"/>
  <c r="V7024" i="1" s="1"/>
  <c r="V7025" i="1" s="1"/>
  <c r="V7026" i="1" s="1"/>
  <c r="V7027" i="1" s="1"/>
  <c r="V7028" i="1" s="1"/>
  <c r="V7029" i="1" s="1"/>
  <c r="V7030" i="1" s="1"/>
  <c r="V7031" i="1" s="1"/>
  <c r="V7032" i="1" s="1"/>
  <c r="V7033" i="1" s="1"/>
  <c r="V7034" i="1" s="1"/>
  <c r="V7035" i="1" s="1"/>
  <c r="V7036" i="1" s="1"/>
  <c r="V7037" i="1" s="1"/>
  <c r="V7038" i="1" s="1"/>
  <c r="V7039" i="1" s="1"/>
  <c r="V7040" i="1" s="1"/>
  <c r="V7041" i="1" s="1"/>
  <c r="V7042" i="1" s="1"/>
  <c r="V7043" i="1" s="1"/>
  <c r="V7044" i="1" s="1"/>
  <c r="V7045" i="1" s="1"/>
  <c r="V7046" i="1" s="1"/>
  <c r="V7047" i="1" s="1"/>
  <c r="V7048" i="1" s="1"/>
  <c r="V7049" i="1" s="1"/>
  <c r="V7050" i="1" s="1"/>
  <c r="V7051" i="1" s="1"/>
  <c r="V7052" i="1" s="1"/>
  <c r="V7053" i="1" s="1"/>
  <c r="V7054" i="1" s="1"/>
  <c r="V7055" i="1" s="1"/>
  <c r="V7056" i="1" s="1"/>
  <c r="V7057" i="1" s="1"/>
  <c r="V7058" i="1" s="1"/>
  <c r="V7059" i="1" s="1"/>
  <c r="V7060" i="1" s="1"/>
  <c r="V7061" i="1" s="1"/>
  <c r="V7062" i="1" s="1"/>
  <c r="V7063" i="1" s="1"/>
  <c r="V7064" i="1" s="1"/>
  <c r="V7065" i="1" s="1"/>
  <c r="V7066" i="1" s="1"/>
  <c r="V7067" i="1" s="1"/>
  <c r="V7068" i="1" s="1"/>
  <c r="V7069" i="1" s="1"/>
  <c r="V7070" i="1" s="1"/>
  <c r="V7071" i="1" s="1"/>
  <c r="V7072" i="1" s="1"/>
  <c r="V7073" i="1" s="1"/>
  <c r="V7074" i="1" s="1"/>
  <c r="V7075" i="1" s="1"/>
  <c r="V7076" i="1" s="1"/>
  <c r="V7077" i="1" s="1"/>
  <c r="V7078" i="1" s="1"/>
  <c r="V7079" i="1" s="1"/>
  <c r="V7080" i="1" s="1"/>
  <c r="V7081" i="1" s="1"/>
  <c r="V7082" i="1" s="1"/>
  <c r="V7083" i="1" s="1"/>
  <c r="V7084" i="1" s="1"/>
  <c r="V7085" i="1" s="1"/>
  <c r="V7086" i="1" s="1"/>
  <c r="V7087" i="1" s="1"/>
  <c r="V7088" i="1" s="1"/>
  <c r="V7089" i="1" s="1"/>
  <c r="V7090" i="1" s="1"/>
  <c r="V7091" i="1" s="1"/>
  <c r="V7092" i="1" s="1"/>
  <c r="V7093" i="1" s="1"/>
  <c r="V7094" i="1" s="1"/>
  <c r="V7095" i="1" s="1"/>
  <c r="V7096" i="1" s="1"/>
  <c r="V7097" i="1" s="1"/>
  <c r="V7098" i="1" s="1"/>
  <c r="V7099" i="1" s="1"/>
  <c r="V7100" i="1" s="1"/>
  <c r="V7101" i="1" s="1"/>
  <c r="V7102" i="1" s="1"/>
  <c r="V7103" i="1" s="1"/>
  <c r="V7104" i="1" s="1"/>
  <c r="V7105" i="1" s="1"/>
  <c r="V7106" i="1" s="1"/>
  <c r="V7107" i="1" s="1"/>
  <c r="V7108" i="1" s="1"/>
  <c r="V7109" i="1" s="1"/>
  <c r="V7110" i="1" s="1"/>
  <c r="V7111" i="1" s="1"/>
  <c r="V7112" i="1" s="1"/>
  <c r="V7113" i="1" s="1"/>
  <c r="V7114" i="1" s="1"/>
  <c r="V7115" i="1" s="1"/>
  <c r="V7116" i="1" s="1"/>
  <c r="V7117" i="1" s="1"/>
  <c r="V7118" i="1" s="1"/>
  <c r="V7119" i="1" s="1"/>
  <c r="V7120" i="1" s="1"/>
  <c r="V7121" i="1" s="1"/>
  <c r="V7122" i="1" s="1"/>
  <c r="V7123" i="1" s="1"/>
  <c r="V7124" i="1" s="1"/>
  <c r="V7125" i="1" s="1"/>
  <c r="V7126" i="1" s="1"/>
  <c r="V7127" i="1" s="1"/>
  <c r="V7128" i="1" s="1"/>
  <c r="V7129" i="1" s="1"/>
  <c r="V7130" i="1" s="1"/>
  <c r="V7131" i="1" s="1"/>
  <c r="V7132" i="1" s="1"/>
  <c r="V7133" i="1" s="1"/>
  <c r="V7134" i="1" s="1"/>
  <c r="V7135" i="1" s="1"/>
  <c r="V7136" i="1" s="1"/>
  <c r="V7137" i="1" s="1"/>
  <c r="V7138" i="1" s="1"/>
  <c r="V7139" i="1" s="1"/>
  <c r="V7140" i="1" s="1"/>
  <c r="V7141" i="1" s="1"/>
  <c r="V7142" i="1" s="1"/>
  <c r="V7143" i="1" s="1"/>
  <c r="V7144" i="1" s="1"/>
  <c r="V7145" i="1" s="1"/>
  <c r="V7146" i="1" s="1"/>
  <c r="V7147" i="1" s="1"/>
  <c r="V7148" i="1" s="1"/>
  <c r="V7149" i="1" s="1"/>
  <c r="V7150" i="1" s="1"/>
  <c r="V7151" i="1" s="1"/>
  <c r="V7152" i="1" s="1"/>
  <c r="V7153" i="1" s="1"/>
  <c r="V7154" i="1" s="1"/>
  <c r="V7155" i="1" s="1"/>
  <c r="V7156" i="1" s="1"/>
  <c r="V7157" i="1" s="1"/>
  <c r="V7158" i="1" s="1"/>
  <c r="V7159" i="1" s="1"/>
  <c r="V7160" i="1" s="1"/>
  <c r="V7161" i="1" s="1"/>
  <c r="V7162" i="1" s="1"/>
  <c r="V7163" i="1" s="1"/>
  <c r="V7164" i="1" s="1"/>
  <c r="V7165" i="1" s="1"/>
  <c r="V7166" i="1" s="1"/>
  <c r="V7167" i="1" s="1"/>
  <c r="V7168" i="1" s="1"/>
  <c r="V7169" i="1" s="1"/>
  <c r="V7170" i="1" s="1"/>
  <c r="V7171" i="1" s="1"/>
  <c r="V7172" i="1" s="1"/>
  <c r="V7173" i="1" s="1"/>
  <c r="V7174" i="1" s="1"/>
  <c r="V7175" i="1" s="1"/>
  <c r="V7176" i="1" s="1"/>
  <c r="V7177" i="1" s="1"/>
  <c r="V7178" i="1" s="1"/>
  <c r="V7179" i="1" s="1"/>
  <c r="V7180" i="1" s="1"/>
  <c r="V7181" i="1" s="1"/>
  <c r="V7182" i="1" s="1"/>
  <c r="V7183" i="1" s="1"/>
  <c r="V7184" i="1" s="1"/>
  <c r="V7185" i="1" s="1"/>
  <c r="V7186" i="1" s="1"/>
  <c r="V7187" i="1" s="1"/>
  <c r="V7188" i="1" s="1"/>
  <c r="V7189" i="1" s="1"/>
  <c r="V7190" i="1" s="1"/>
  <c r="V7191" i="1" s="1"/>
  <c r="V7192" i="1" s="1"/>
  <c r="V7193" i="1" s="1"/>
  <c r="V7194" i="1" s="1"/>
  <c r="V7195" i="1" s="1"/>
  <c r="V7196" i="1" s="1"/>
  <c r="V7197" i="1" s="1"/>
  <c r="V7198" i="1" s="1"/>
  <c r="V7199" i="1" s="1"/>
  <c r="V7200" i="1" s="1"/>
  <c r="V7201" i="1" s="1"/>
  <c r="V7202" i="1" s="1"/>
  <c r="V7203" i="1" s="1"/>
  <c r="V7204" i="1" s="1"/>
  <c r="V7205" i="1" s="1"/>
  <c r="V7206" i="1" s="1"/>
  <c r="V7207" i="1" s="1"/>
  <c r="V7208" i="1" s="1"/>
  <c r="V7209" i="1" s="1"/>
  <c r="V7210" i="1" s="1"/>
  <c r="V7211" i="1" s="1"/>
  <c r="V7212" i="1" s="1"/>
  <c r="V7213" i="1" s="1"/>
  <c r="V7214" i="1" s="1"/>
  <c r="V7215" i="1" s="1"/>
  <c r="V7216" i="1" s="1"/>
  <c r="V7217" i="1" s="1"/>
  <c r="V7218" i="1" s="1"/>
  <c r="V7219" i="1" s="1"/>
  <c r="V7220" i="1" s="1"/>
  <c r="V7221" i="1" s="1"/>
  <c r="V7222" i="1" s="1"/>
  <c r="V7223" i="1" s="1"/>
  <c r="V7224" i="1" s="1"/>
  <c r="V7225" i="1" s="1"/>
  <c r="V7226" i="1" s="1"/>
  <c r="V7227" i="1" s="1"/>
  <c r="V7228" i="1" s="1"/>
  <c r="V7229" i="1" s="1"/>
  <c r="V7230" i="1" s="1"/>
  <c r="V7231" i="1" s="1"/>
  <c r="V7232" i="1" s="1"/>
  <c r="V7233" i="1" s="1"/>
  <c r="V7234" i="1" s="1"/>
  <c r="V7235" i="1" s="1"/>
  <c r="V7236" i="1" s="1"/>
  <c r="V7237" i="1" s="1"/>
  <c r="V7238" i="1" s="1"/>
  <c r="V7239" i="1" s="1"/>
  <c r="V7240" i="1" s="1"/>
  <c r="V7241" i="1" s="1"/>
  <c r="V7242" i="1" s="1"/>
  <c r="V7243" i="1" s="1"/>
  <c r="V7244" i="1" s="1"/>
  <c r="V7245" i="1" s="1"/>
  <c r="V7246" i="1" s="1"/>
  <c r="V7247" i="1" s="1"/>
  <c r="V7248" i="1" s="1"/>
  <c r="V7249" i="1" s="1"/>
  <c r="V7250" i="1" s="1"/>
  <c r="V7251" i="1" s="1"/>
  <c r="V7252" i="1" s="1"/>
  <c r="V7253" i="1" s="1"/>
  <c r="V7254" i="1" s="1"/>
  <c r="V7255" i="1" s="1"/>
  <c r="V7256" i="1" s="1"/>
  <c r="V7257" i="1" s="1"/>
  <c r="V7258" i="1" s="1"/>
  <c r="V7259" i="1" s="1"/>
  <c r="V7260" i="1" s="1"/>
  <c r="V7261" i="1" s="1"/>
  <c r="V7262" i="1" s="1"/>
  <c r="V7263" i="1" s="1"/>
  <c r="V7264" i="1" s="1"/>
  <c r="V7265" i="1" s="1"/>
  <c r="V7266" i="1" s="1"/>
  <c r="V7267" i="1" s="1"/>
  <c r="V7268" i="1" s="1"/>
  <c r="V7269" i="1" s="1"/>
  <c r="V7270" i="1" s="1"/>
  <c r="V7271" i="1" s="1"/>
  <c r="V7272" i="1" s="1"/>
  <c r="V7273" i="1" s="1"/>
  <c r="V7274" i="1" s="1"/>
  <c r="V7275" i="1" s="1"/>
  <c r="V7276" i="1" s="1"/>
  <c r="V7277" i="1" s="1"/>
  <c r="V7278" i="1" s="1"/>
  <c r="V7279" i="1" s="1"/>
  <c r="V7280" i="1" s="1"/>
  <c r="V7281" i="1" s="1"/>
  <c r="V7282" i="1" s="1"/>
  <c r="V7283" i="1" s="1"/>
  <c r="V7284" i="1" s="1"/>
  <c r="V7285" i="1" s="1"/>
  <c r="V7286" i="1" s="1"/>
  <c r="V7287" i="1" s="1"/>
  <c r="V7288" i="1" s="1"/>
  <c r="V7289" i="1" s="1"/>
  <c r="V7290" i="1" s="1"/>
  <c r="V7291" i="1" s="1"/>
  <c r="V7292" i="1" s="1"/>
  <c r="V7293" i="1" s="1"/>
  <c r="V7294" i="1" s="1"/>
  <c r="V7295" i="1" s="1"/>
  <c r="V7296" i="1" s="1"/>
  <c r="V7297" i="1" s="1"/>
  <c r="V7298" i="1" s="1"/>
  <c r="V7299" i="1" s="1"/>
  <c r="V7300" i="1" s="1"/>
  <c r="V7301" i="1" s="1"/>
  <c r="V7302" i="1" s="1"/>
  <c r="V7303" i="1" s="1"/>
  <c r="V7304" i="1" s="1"/>
  <c r="V7305" i="1" s="1"/>
  <c r="V7306" i="1" s="1"/>
  <c r="V7307" i="1" s="1"/>
  <c r="V7308" i="1" s="1"/>
  <c r="V7309" i="1" s="1"/>
  <c r="V7310" i="1" s="1"/>
  <c r="V7311" i="1" s="1"/>
  <c r="V7312" i="1" s="1"/>
  <c r="V7313" i="1" s="1"/>
  <c r="V7314" i="1" s="1"/>
  <c r="V7315" i="1" s="1"/>
  <c r="V7316" i="1" s="1"/>
  <c r="V7317" i="1" s="1"/>
  <c r="V7318" i="1" s="1"/>
  <c r="V7319" i="1" s="1"/>
  <c r="V7320" i="1" s="1"/>
  <c r="V7321" i="1" s="1"/>
  <c r="V7322" i="1" s="1"/>
  <c r="V7323" i="1" s="1"/>
  <c r="V7324" i="1" s="1"/>
  <c r="V7325" i="1" s="1"/>
  <c r="V7326" i="1" s="1"/>
  <c r="V7327" i="1" s="1"/>
  <c r="V7328" i="1" s="1"/>
  <c r="V7329" i="1" s="1"/>
  <c r="V7330" i="1" s="1"/>
  <c r="V7331" i="1" s="1"/>
  <c r="V7332" i="1" s="1"/>
  <c r="V7333" i="1" s="1"/>
  <c r="V7334" i="1" s="1"/>
  <c r="V7335" i="1" s="1"/>
  <c r="V7336" i="1" s="1"/>
  <c r="V7337" i="1" s="1"/>
  <c r="V7338" i="1" s="1"/>
  <c r="V7339" i="1" s="1"/>
  <c r="V7340" i="1" s="1"/>
  <c r="V7341" i="1" s="1"/>
  <c r="V7342" i="1" s="1"/>
  <c r="V7343" i="1" s="1"/>
  <c r="V7344" i="1" s="1"/>
  <c r="V7345" i="1" s="1"/>
  <c r="V7346" i="1" s="1"/>
  <c r="V7347" i="1" s="1"/>
  <c r="V7348" i="1" s="1"/>
  <c r="V7349" i="1" s="1"/>
  <c r="V7350" i="1" s="1"/>
  <c r="V7351" i="1" s="1"/>
  <c r="V7352" i="1" s="1"/>
  <c r="V7353" i="1" s="1"/>
  <c r="V7354" i="1" s="1"/>
  <c r="V7355" i="1" s="1"/>
  <c r="V7356" i="1" s="1"/>
  <c r="V7357" i="1" s="1"/>
  <c r="V7358" i="1" s="1"/>
  <c r="V7359" i="1" s="1"/>
  <c r="V7360" i="1" s="1"/>
  <c r="V7361" i="1" s="1"/>
  <c r="V7362" i="1" s="1"/>
  <c r="V7363" i="1" s="1"/>
  <c r="V7364" i="1" s="1"/>
  <c r="V7365" i="1" s="1"/>
  <c r="V7366" i="1" s="1"/>
  <c r="V7367" i="1" s="1"/>
  <c r="V7368" i="1" s="1"/>
  <c r="V7369" i="1" s="1"/>
  <c r="V7370" i="1" s="1"/>
  <c r="V7371" i="1" s="1"/>
  <c r="V7372" i="1" s="1"/>
  <c r="V7373" i="1" s="1"/>
  <c r="V7374" i="1" s="1"/>
  <c r="V7375" i="1" s="1"/>
  <c r="V7376" i="1" s="1"/>
  <c r="V7377" i="1" s="1"/>
  <c r="V7378" i="1" s="1"/>
  <c r="V7379" i="1" s="1"/>
  <c r="V7380" i="1" s="1"/>
  <c r="V7381" i="1" s="1"/>
  <c r="V7382" i="1" s="1"/>
  <c r="V7383" i="1" s="1"/>
  <c r="V7384" i="1" s="1"/>
  <c r="V7385" i="1" s="1"/>
  <c r="V7386" i="1" s="1"/>
  <c r="V7387" i="1" s="1"/>
  <c r="V7388" i="1" s="1"/>
  <c r="V7389" i="1" s="1"/>
  <c r="V7390" i="1" s="1"/>
  <c r="V7391" i="1" s="1"/>
  <c r="V7392" i="1" s="1"/>
  <c r="V7393" i="1" s="1"/>
  <c r="V7394" i="1" s="1"/>
  <c r="V7395" i="1" s="1"/>
  <c r="V7396" i="1" s="1"/>
  <c r="V7397" i="1" s="1"/>
  <c r="V7398" i="1" s="1"/>
  <c r="V7399" i="1" s="1"/>
  <c r="V7400" i="1" s="1"/>
  <c r="V7401" i="1" s="1"/>
  <c r="V7402" i="1" s="1"/>
  <c r="V7403" i="1" s="1"/>
  <c r="V7404" i="1" s="1"/>
  <c r="V7405" i="1" s="1"/>
  <c r="V7406" i="1" s="1"/>
  <c r="V7407" i="1" s="1"/>
  <c r="V7408" i="1" s="1"/>
  <c r="V7409" i="1" s="1"/>
  <c r="V7410" i="1" s="1"/>
  <c r="V7411" i="1" s="1"/>
  <c r="V7412" i="1" s="1"/>
  <c r="V7413" i="1" s="1"/>
  <c r="V7414" i="1" s="1"/>
  <c r="V7415" i="1" s="1"/>
  <c r="V7416" i="1" s="1"/>
  <c r="V7417" i="1" s="1"/>
  <c r="V7418" i="1" s="1"/>
  <c r="V7419" i="1" s="1"/>
  <c r="V7420" i="1" s="1"/>
  <c r="V7421" i="1" s="1"/>
  <c r="V7422" i="1" s="1"/>
  <c r="V7423" i="1" s="1"/>
  <c r="V7424" i="1" s="1"/>
  <c r="V7425" i="1" s="1"/>
  <c r="V7426" i="1" s="1"/>
  <c r="V7427" i="1" s="1"/>
  <c r="V7428" i="1" s="1"/>
  <c r="V7429" i="1" s="1"/>
  <c r="V7430" i="1" s="1"/>
  <c r="V7431" i="1" s="1"/>
  <c r="V7432" i="1" s="1"/>
  <c r="V7433" i="1" s="1"/>
  <c r="V7434" i="1" s="1"/>
  <c r="V7435" i="1" s="1"/>
  <c r="V7436" i="1" s="1"/>
  <c r="V7437" i="1" s="1"/>
  <c r="V7438" i="1" s="1"/>
  <c r="V7439" i="1" s="1"/>
  <c r="V7440" i="1" s="1"/>
  <c r="V7441" i="1" s="1"/>
  <c r="V7442" i="1" s="1"/>
  <c r="V7443" i="1" s="1"/>
  <c r="V7444" i="1" s="1"/>
  <c r="V7445" i="1" s="1"/>
  <c r="V7446" i="1" s="1"/>
  <c r="V7447" i="1" s="1"/>
  <c r="V7448" i="1" s="1"/>
  <c r="V7449" i="1" s="1"/>
  <c r="V7450" i="1" s="1"/>
  <c r="V7451" i="1" s="1"/>
  <c r="V7452" i="1" s="1"/>
  <c r="V7453" i="1" s="1"/>
  <c r="V7454" i="1" s="1"/>
  <c r="V7455" i="1" s="1"/>
  <c r="V7456" i="1" s="1"/>
  <c r="V7457" i="1" s="1"/>
  <c r="V7458" i="1" s="1"/>
  <c r="V7459" i="1" s="1"/>
  <c r="V7460" i="1" s="1"/>
  <c r="V7461" i="1" s="1"/>
  <c r="V7462" i="1" s="1"/>
  <c r="V7463" i="1" s="1"/>
  <c r="V7464" i="1" s="1"/>
  <c r="V7465" i="1" s="1"/>
  <c r="V7466" i="1" s="1"/>
  <c r="V7467" i="1" s="1"/>
  <c r="V7468" i="1" s="1"/>
  <c r="V7469" i="1" s="1"/>
  <c r="V7470" i="1" s="1"/>
  <c r="V7471" i="1" s="1"/>
  <c r="V7472" i="1" s="1"/>
  <c r="V7473" i="1" s="1"/>
  <c r="V7474" i="1" s="1"/>
  <c r="V7475" i="1" s="1"/>
  <c r="V7476" i="1" s="1"/>
  <c r="V7477" i="1" s="1"/>
  <c r="V7478" i="1" s="1"/>
  <c r="V7479" i="1" s="1"/>
  <c r="V7480" i="1" s="1"/>
  <c r="V7481" i="1" s="1"/>
  <c r="V7482" i="1" s="1"/>
  <c r="V7483" i="1" s="1"/>
  <c r="V7484" i="1" s="1"/>
  <c r="V7485" i="1" s="1"/>
  <c r="V7486" i="1" s="1"/>
  <c r="V7487" i="1" s="1"/>
  <c r="V7488" i="1" s="1"/>
  <c r="V7489" i="1" s="1"/>
  <c r="V7490" i="1" s="1"/>
  <c r="V7491" i="1" s="1"/>
  <c r="V7492" i="1" s="1"/>
  <c r="V7493" i="1" s="1"/>
  <c r="V7494" i="1" s="1"/>
  <c r="V7495" i="1" s="1"/>
  <c r="V7496" i="1" s="1"/>
  <c r="V7497" i="1" s="1"/>
  <c r="V7498" i="1" s="1"/>
  <c r="V7499" i="1" s="1"/>
  <c r="V7500" i="1" s="1"/>
  <c r="V7501" i="1" s="1"/>
  <c r="V7502" i="1" s="1"/>
  <c r="V7503" i="1" s="1"/>
  <c r="V7504" i="1" s="1"/>
  <c r="V7505" i="1" s="1"/>
  <c r="V7506" i="1" s="1"/>
  <c r="V7507" i="1" s="1"/>
  <c r="V7508" i="1" s="1"/>
  <c r="V7509" i="1" s="1"/>
  <c r="V7510" i="1" s="1"/>
  <c r="V7511" i="1" s="1"/>
  <c r="V7512" i="1" s="1"/>
  <c r="V7513" i="1" s="1"/>
  <c r="V7514" i="1" s="1"/>
  <c r="V7515" i="1" s="1"/>
  <c r="V7516" i="1" s="1"/>
  <c r="V7517" i="1" s="1"/>
  <c r="V7518" i="1" s="1"/>
  <c r="V7519" i="1" s="1"/>
  <c r="V7520" i="1" s="1"/>
  <c r="V7521" i="1" s="1"/>
  <c r="V7522" i="1" s="1"/>
  <c r="V7523" i="1" s="1"/>
  <c r="V7524" i="1" s="1"/>
  <c r="V7525" i="1" s="1"/>
  <c r="V7526" i="1" s="1"/>
  <c r="V7527" i="1" s="1"/>
  <c r="V7528" i="1" s="1"/>
  <c r="V7529" i="1" s="1"/>
  <c r="V7530" i="1" s="1"/>
  <c r="V7531" i="1" s="1"/>
  <c r="V7532" i="1" s="1"/>
  <c r="V7533" i="1" s="1"/>
  <c r="V7534" i="1" s="1"/>
  <c r="V7535" i="1" s="1"/>
  <c r="V7536" i="1" s="1"/>
  <c r="V7537" i="1" s="1"/>
  <c r="V7538" i="1" s="1"/>
  <c r="V7539" i="1" s="1"/>
  <c r="V7540" i="1" s="1"/>
  <c r="V7541" i="1" s="1"/>
  <c r="V7542" i="1" s="1"/>
  <c r="V7543" i="1" s="1"/>
  <c r="V7544" i="1" s="1"/>
  <c r="V7545" i="1" s="1"/>
  <c r="V7546" i="1" s="1"/>
  <c r="V7547" i="1" s="1"/>
  <c r="V7548" i="1" s="1"/>
  <c r="V7549" i="1" s="1"/>
  <c r="V7550" i="1" s="1"/>
  <c r="V7551" i="1" s="1"/>
  <c r="V7552" i="1" s="1"/>
  <c r="V7553" i="1" s="1"/>
  <c r="V7554" i="1" s="1"/>
  <c r="V7555" i="1" s="1"/>
  <c r="V7556" i="1" s="1"/>
  <c r="V7557" i="1" s="1"/>
  <c r="V7558" i="1" s="1"/>
  <c r="V7559" i="1" s="1"/>
  <c r="V7560" i="1" s="1"/>
  <c r="V7561" i="1" s="1"/>
  <c r="V7562" i="1" s="1"/>
  <c r="V7563" i="1" s="1"/>
  <c r="V7564" i="1" s="1"/>
  <c r="V7565" i="1" s="1"/>
  <c r="V7566" i="1" s="1"/>
  <c r="V7567" i="1" s="1"/>
  <c r="V7568" i="1" s="1"/>
  <c r="V7569" i="1" s="1"/>
  <c r="V7570" i="1" s="1"/>
  <c r="V7571" i="1" s="1"/>
  <c r="V7572" i="1" s="1"/>
  <c r="V7573" i="1" s="1"/>
  <c r="V7574" i="1" s="1"/>
  <c r="V7575" i="1" s="1"/>
  <c r="V7576" i="1" s="1"/>
  <c r="V7577" i="1" s="1"/>
  <c r="V7578" i="1" s="1"/>
  <c r="V7579" i="1" s="1"/>
  <c r="V7580" i="1" s="1"/>
  <c r="V7581" i="1" s="1"/>
  <c r="V7582" i="1" s="1"/>
  <c r="V7583" i="1" s="1"/>
  <c r="V7584" i="1" s="1"/>
  <c r="V7585" i="1" s="1"/>
  <c r="V7586" i="1" s="1"/>
  <c r="V7587" i="1" s="1"/>
  <c r="V7588" i="1" s="1"/>
  <c r="V7589" i="1" s="1"/>
  <c r="V7590" i="1" s="1"/>
  <c r="V7591" i="1" s="1"/>
  <c r="V7592" i="1" s="1"/>
  <c r="V7593" i="1" s="1"/>
  <c r="V7594" i="1" s="1"/>
  <c r="V7595" i="1" s="1"/>
  <c r="V7596" i="1" s="1"/>
  <c r="V7597" i="1" s="1"/>
  <c r="V7598" i="1" s="1"/>
  <c r="V7599" i="1" s="1"/>
  <c r="V7600" i="1" s="1"/>
  <c r="V7601" i="1" s="1"/>
  <c r="V7602" i="1" s="1"/>
  <c r="V7603" i="1" s="1"/>
  <c r="V7604" i="1" s="1"/>
  <c r="V7605" i="1" s="1"/>
  <c r="V7606" i="1" s="1"/>
  <c r="V7607" i="1" s="1"/>
  <c r="V7608" i="1" s="1"/>
  <c r="V7609" i="1" s="1"/>
  <c r="V7610" i="1" s="1"/>
  <c r="V7611" i="1" s="1"/>
  <c r="V7612" i="1" s="1"/>
  <c r="V7613" i="1" s="1"/>
  <c r="V7614" i="1" s="1"/>
  <c r="V7615" i="1" s="1"/>
  <c r="V7616" i="1" s="1"/>
  <c r="V7617" i="1" s="1"/>
  <c r="V7618" i="1" s="1"/>
  <c r="V7619" i="1" s="1"/>
  <c r="V7620" i="1" s="1"/>
  <c r="V7621" i="1" s="1"/>
  <c r="V7622" i="1" s="1"/>
  <c r="V7623" i="1" s="1"/>
  <c r="V7624" i="1" s="1"/>
  <c r="V7625" i="1" s="1"/>
  <c r="V7626" i="1" s="1"/>
  <c r="V7627" i="1" s="1"/>
  <c r="V7628" i="1" s="1"/>
  <c r="V7629" i="1" s="1"/>
  <c r="V7630" i="1" s="1"/>
  <c r="V7631" i="1" s="1"/>
  <c r="V7632" i="1" s="1"/>
  <c r="V7633" i="1" s="1"/>
  <c r="V7634" i="1" s="1"/>
  <c r="V7635" i="1" s="1"/>
  <c r="V7636" i="1" s="1"/>
  <c r="V7637" i="1" s="1"/>
  <c r="V7638" i="1" s="1"/>
  <c r="V7639" i="1" s="1"/>
  <c r="V7640" i="1" s="1"/>
  <c r="V7641" i="1" s="1"/>
  <c r="V7642" i="1" s="1"/>
  <c r="V7643" i="1" s="1"/>
  <c r="V7644" i="1" s="1"/>
  <c r="V7645" i="1" s="1"/>
  <c r="V7646" i="1" s="1"/>
  <c r="V7647" i="1" s="1"/>
  <c r="V7648" i="1" s="1"/>
  <c r="V7649" i="1" s="1"/>
  <c r="V7650" i="1" s="1"/>
  <c r="V7651" i="1" s="1"/>
  <c r="V7652" i="1" s="1"/>
  <c r="V7653" i="1" s="1"/>
  <c r="V7654" i="1" s="1"/>
  <c r="V7655" i="1" s="1"/>
  <c r="V7656" i="1" s="1"/>
  <c r="V7657" i="1" s="1"/>
  <c r="V7658" i="1" s="1"/>
  <c r="V7659" i="1" s="1"/>
  <c r="V7660" i="1" s="1"/>
  <c r="V7661" i="1" s="1"/>
  <c r="V7662" i="1" s="1"/>
  <c r="V7663" i="1" s="1"/>
  <c r="V7664" i="1" s="1"/>
  <c r="V7665" i="1" s="1"/>
  <c r="V7666" i="1" s="1"/>
  <c r="V7667" i="1" s="1"/>
  <c r="V7668" i="1" s="1"/>
  <c r="V7669" i="1" s="1"/>
  <c r="V7670" i="1" s="1"/>
  <c r="V7671" i="1" s="1"/>
  <c r="V7672" i="1" s="1"/>
  <c r="V7673" i="1" s="1"/>
  <c r="V7674" i="1" s="1"/>
  <c r="V7675" i="1" s="1"/>
  <c r="V7676" i="1" s="1"/>
  <c r="V7677" i="1" s="1"/>
  <c r="V7678" i="1" s="1"/>
  <c r="V7679" i="1" s="1"/>
  <c r="V7680" i="1" s="1"/>
  <c r="V7681" i="1" s="1"/>
  <c r="V7682" i="1" s="1"/>
  <c r="V7683" i="1" s="1"/>
  <c r="V7684" i="1" s="1"/>
  <c r="V7685" i="1" s="1"/>
  <c r="V7686" i="1" s="1"/>
  <c r="V7687" i="1" s="1"/>
  <c r="V7688" i="1" s="1"/>
  <c r="V7689" i="1" s="1"/>
  <c r="V7690" i="1" s="1"/>
  <c r="V7691" i="1" s="1"/>
  <c r="V7692" i="1" s="1"/>
  <c r="V7693" i="1" s="1"/>
  <c r="V7694" i="1" s="1"/>
  <c r="V7695" i="1" s="1"/>
  <c r="V7696" i="1" s="1"/>
  <c r="V7697" i="1" s="1"/>
  <c r="V7698" i="1" s="1"/>
  <c r="V7699" i="1" s="1"/>
  <c r="V7700" i="1" s="1"/>
  <c r="V7701" i="1" s="1"/>
  <c r="V7702" i="1" s="1"/>
  <c r="V7703" i="1" s="1"/>
  <c r="V7704" i="1" s="1"/>
  <c r="V7705" i="1" s="1"/>
  <c r="V7706" i="1" s="1"/>
  <c r="V7707" i="1" s="1"/>
  <c r="V7708" i="1" s="1"/>
  <c r="V7709" i="1" s="1"/>
  <c r="V7710" i="1" s="1"/>
  <c r="V7711" i="1" s="1"/>
  <c r="V7712" i="1" s="1"/>
  <c r="V7713" i="1" s="1"/>
  <c r="V7714" i="1" s="1"/>
  <c r="V7715" i="1" s="1"/>
  <c r="V7716" i="1" s="1"/>
  <c r="V7717" i="1" s="1"/>
  <c r="V7718" i="1" s="1"/>
  <c r="V7719" i="1" s="1"/>
  <c r="V7720" i="1" s="1"/>
  <c r="V7721" i="1" s="1"/>
  <c r="V7722" i="1" s="1"/>
  <c r="V7723" i="1" s="1"/>
  <c r="V7724" i="1" s="1"/>
  <c r="V7725" i="1" s="1"/>
  <c r="V7726" i="1" s="1"/>
  <c r="V7727" i="1" s="1"/>
  <c r="V7728" i="1" s="1"/>
  <c r="V7729" i="1" s="1"/>
  <c r="V7730" i="1" s="1"/>
  <c r="V7731" i="1" s="1"/>
  <c r="V7732" i="1" s="1"/>
  <c r="V7733" i="1" s="1"/>
  <c r="V7734" i="1" s="1"/>
  <c r="V7735" i="1" s="1"/>
  <c r="V7736" i="1" s="1"/>
  <c r="V7737" i="1" s="1"/>
  <c r="V7738" i="1" s="1"/>
  <c r="V7739" i="1" s="1"/>
  <c r="V7740" i="1" s="1"/>
  <c r="V7741" i="1" s="1"/>
  <c r="V7742" i="1" s="1"/>
  <c r="V7743" i="1" s="1"/>
  <c r="V7744" i="1" s="1"/>
  <c r="V7745" i="1" s="1"/>
  <c r="V7746" i="1" s="1"/>
  <c r="V7747" i="1" s="1"/>
  <c r="V7748" i="1" s="1"/>
  <c r="V7749" i="1" s="1"/>
  <c r="V7750" i="1" s="1"/>
  <c r="V7751" i="1" s="1"/>
  <c r="V7752" i="1" s="1"/>
  <c r="V7753" i="1" s="1"/>
  <c r="V7754" i="1" s="1"/>
  <c r="V7755" i="1" s="1"/>
  <c r="V7756" i="1" s="1"/>
  <c r="V7757" i="1" s="1"/>
  <c r="V7758" i="1" s="1"/>
  <c r="V7759" i="1" s="1"/>
  <c r="V7760" i="1" s="1"/>
  <c r="V7761" i="1" s="1"/>
  <c r="V7762" i="1" s="1"/>
  <c r="V7763" i="1" s="1"/>
  <c r="V7764" i="1" s="1"/>
  <c r="V7765" i="1" s="1"/>
  <c r="V7766" i="1" s="1"/>
  <c r="V7767" i="1" s="1"/>
  <c r="V7768" i="1" s="1"/>
  <c r="V7769" i="1" s="1"/>
  <c r="V7770" i="1" s="1"/>
  <c r="V7771" i="1" s="1"/>
  <c r="V7772" i="1" s="1"/>
  <c r="V7773" i="1" s="1"/>
  <c r="V7774" i="1" s="1"/>
  <c r="V7775" i="1" s="1"/>
  <c r="V7776" i="1" s="1"/>
  <c r="V7777" i="1" s="1"/>
  <c r="V7778" i="1" s="1"/>
  <c r="V7779" i="1" s="1"/>
  <c r="V7780" i="1" s="1"/>
  <c r="V7781" i="1" s="1"/>
  <c r="V7782" i="1" s="1"/>
  <c r="V7783" i="1" s="1"/>
  <c r="V7784" i="1" s="1"/>
  <c r="V7785" i="1" s="1"/>
  <c r="V7786" i="1" s="1"/>
  <c r="V7787" i="1" s="1"/>
  <c r="V7788" i="1" s="1"/>
  <c r="V7789" i="1" s="1"/>
  <c r="V7790" i="1" s="1"/>
  <c r="V7791" i="1" s="1"/>
  <c r="V7792" i="1" s="1"/>
  <c r="V7793" i="1" s="1"/>
  <c r="V7794" i="1" s="1"/>
  <c r="V7795" i="1" s="1"/>
  <c r="V7796" i="1" s="1"/>
  <c r="V7797" i="1" s="1"/>
  <c r="V7798" i="1" s="1"/>
  <c r="V7799" i="1" s="1"/>
  <c r="V7800" i="1" s="1"/>
  <c r="V7801" i="1" s="1"/>
  <c r="V7802" i="1" s="1"/>
  <c r="V7803" i="1" s="1"/>
  <c r="V7804" i="1" s="1"/>
  <c r="V7805" i="1" s="1"/>
  <c r="V7806" i="1" s="1"/>
  <c r="V7807" i="1" s="1"/>
  <c r="V7808" i="1" s="1"/>
  <c r="V7809" i="1" s="1"/>
  <c r="V7810" i="1" s="1"/>
  <c r="V7811" i="1" s="1"/>
  <c r="V7812" i="1" s="1"/>
  <c r="V7813" i="1" s="1"/>
  <c r="V7814" i="1" s="1"/>
  <c r="V7815" i="1" s="1"/>
  <c r="V7816" i="1" s="1"/>
  <c r="V7817" i="1" s="1"/>
  <c r="V7818" i="1" s="1"/>
  <c r="V7819" i="1" s="1"/>
  <c r="V7820" i="1" s="1"/>
  <c r="V7821" i="1" s="1"/>
  <c r="V7822" i="1" s="1"/>
  <c r="V7823" i="1" s="1"/>
  <c r="V7824" i="1" s="1"/>
  <c r="V7825" i="1" s="1"/>
  <c r="V7826" i="1" s="1"/>
  <c r="V7827" i="1" s="1"/>
  <c r="V7828" i="1" s="1"/>
  <c r="V7829" i="1" s="1"/>
  <c r="V7830" i="1" s="1"/>
  <c r="V7831" i="1" s="1"/>
  <c r="V7832" i="1" s="1"/>
  <c r="V7833" i="1" s="1"/>
  <c r="V7834" i="1" s="1"/>
  <c r="V7835" i="1" s="1"/>
  <c r="V7836" i="1" s="1"/>
  <c r="V7837" i="1" s="1"/>
  <c r="V7838" i="1" s="1"/>
  <c r="V7839" i="1" s="1"/>
  <c r="V7840" i="1" s="1"/>
  <c r="V7841" i="1" s="1"/>
  <c r="V7842" i="1" s="1"/>
  <c r="V7843" i="1" s="1"/>
  <c r="V7844" i="1" s="1"/>
  <c r="V7845" i="1" s="1"/>
  <c r="V7846" i="1" s="1"/>
  <c r="V7847" i="1" s="1"/>
  <c r="V7848" i="1" s="1"/>
  <c r="V7849" i="1" s="1"/>
  <c r="V7850" i="1" s="1"/>
  <c r="V7851" i="1" s="1"/>
  <c r="V7852" i="1" s="1"/>
  <c r="V7853" i="1" s="1"/>
  <c r="V7854" i="1" s="1"/>
  <c r="V7855" i="1" s="1"/>
  <c r="V7856" i="1" s="1"/>
  <c r="V7857" i="1" s="1"/>
  <c r="V7858" i="1" s="1"/>
  <c r="V7859" i="1" s="1"/>
  <c r="V7860" i="1" s="1"/>
  <c r="V7861" i="1" s="1"/>
  <c r="V7862" i="1" s="1"/>
  <c r="V7863" i="1" s="1"/>
  <c r="V7864" i="1" s="1"/>
  <c r="V7865" i="1" s="1"/>
  <c r="V7866" i="1" s="1"/>
  <c r="V7867" i="1" s="1"/>
  <c r="V7868" i="1" s="1"/>
  <c r="V7869" i="1" s="1"/>
  <c r="V7870" i="1" s="1"/>
  <c r="V7871" i="1" s="1"/>
  <c r="V7872" i="1" s="1"/>
  <c r="V7873" i="1" s="1"/>
  <c r="V7874" i="1" s="1"/>
  <c r="V7875" i="1" s="1"/>
  <c r="V7876" i="1" s="1"/>
  <c r="V7877" i="1" s="1"/>
  <c r="V7878" i="1" s="1"/>
  <c r="V7879" i="1" s="1"/>
  <c r="V7880" i="1" s="1"/>
  <c r="V7881" i="1" s="1"/>
  <c r="V7882" i="1" s="1"/>
  <c r="V7883" i="1" s="1"/>
  <c r="V7884" i="1" s="1"/>
  <c r="V7885" i="1" s="1"/>
  <c r="V7886" i="1" s="1"/>
  <c r="V7887" i="1" s="1"/>
  <c r="V7888" i="1" s="1"/>
  <c r="V7889" i="1" s="1"/>
  <c r="V7890" i="1" s="1"/>
  <c r="V7891" i="1" s="1"/>
  <c r="V7892" i="1" s="1"/>
  <c r="V7893" i="1" s="1"/>
  <c r="V7894" i="1" s="1"/>
  <c r="V7895" i="1" s="1"/>
  <c r="V7896" i="1" s="1"/>
  <c r="V7897" i="1" s="1"/>
  <c r="V7898" i="1" s="1"/>
  <c r="V7899" i="1" s="1"/>
  <c r="V7900" i="1" s="1"/>
  <c r="V7901" i="1" s="1"/>
  <c r="V7902" i="1" s="1"/>
  <c r="V7903" i="1" s="1"/>
  <c r="V7904" i="1" s="1"/>
  <c r="V7905" i="1" s="1"/>
  <c r="V7906" i="1" s="1"/>
  <c r="V7907" i="1" s="1"/>
  <c r="V7908" i="1" s="1"/>
  <c r="V7909" i="1" s="1"/>
  <c r="V7910" i="1" s="1"/>
  <c r="V7911" i="1" s="1"/>
  <c r="V7912" i="1" s="1"/>
  <c r="V7913" i="1" s="1"/>
  <c r="V7914" i="1" s="1"/>
  <c r="V7915" i="1" s="1"/>
  <c r="V7916" i="1" s="1"/>
  <c r="V7917" i="1" s="1"/>
  <c r="V7918" i="1" s="1"/>
  <c r="V7919" i="1" s="1"/>
  <c r="V7920" i="1" s="1"/>
  <c r="V7921" i="1" s="1"/>
  <c r="V7922" i="1" s="1"/>
  <c r="V7923" i="1" s="1"/>
  <c r="V7924" i="1" s="1"/>
  <c r="V7925" i="1" s="1"/>
  <c r="V7926" i="1" s="1"/>
  <c r="V7927" i="1" s="1"/>
  <c r="V7928" i="1" s="1"/>
  <c r="V7929" i="1" s="1"/>
  <c r="V7930" i="1" s="1"/>
  <c r="V7931" i="1" s="1"/>
  <c r="V7932" i="1" s="1"/>
  <c r="V7933" i="1" s="1"/>
  <c r="V7934" i="1" s="1"/>
  <c r="V7935" i="1" s="1"/>
  <c r="V7936" i="1" s="1"/>
  <c r="V7937" i="1" s="1"/>
  <c r="V7938" i="1" s="1"/>
  <c r="V7939" i="1" s="1"/>
  <c r="V7940" i="1" s="1"/>
  <c r="V7941" i="1" s="1"/>
  <c r="V7942" i="1" s="1"/>
  <c r="V7943" i="1" s="1"/>
  <c r="V7944" i="1" s="1"/>
  <c r="V7945" i="1" s="1"/>
  <c r="V7946" i="1" s="1"/>
  <c r="V7947" i="1" s="1"/>
  <c r="V7948" i="1" s="1"/>
  <c r="V7949" i="1" s="1"/>
  <c r="V7950" i="1" s="1"/>
  <c r="V7951" i="1" s="1"/>
  <c r="V7952" i="1" s="1"/>
  <c r="V7953" i="1" s="1"/>
  <c r="V7954" i="1" s="1"/>
  <c r="V7955" i="1" s="1"/>
  <c r="V7956" i="1" s="1"/>
  <c r="V7957" i="1" s="1"/>
  <c r="V7958" i="1" s="1"/>
  <c r="V7959" i="1" s="1"/>
  <c r="V7960" i="1" s="1"/>
  <c r="V7961" i="1" s="1"/>
  <c r="V7962" i="1" s="1"/>
  <c r="V7963" i="1" s="1"/>
  <c r="V7964" i="1" s="1"/>
  <c r="V7965" i="1" s="1"/>
  <c r="V7966" i="1" s="1"/>
  <c r="V7967" i="1" s="1"/>
  <c r="V7968" i="1" s="1"/>
  <c r="V7969" i="1" s="1"/>
  <c r="V7970" i="1" s="1"/>
  <c r="V7971" i="1" s="1"/>
  <c r="V7972" i="1" s="1"/>
  <c r="V7973" i="1" s="1"/>
  <c r="V7974" i="1" s="1"/>
  <c r="V7975" i="1" s="1"/>
  <c r="V7976" i="1" s="1"/>
  <c r="V7977" i="1" s="1"/>
  <c r="V7978" i="1" s="1"/>
  <c r="V7979" i="1" s="1"/>
  <c r="V7980" i="1" s="1"/>
  <c r="V7981" i="1" s="1"/>
  <c r="V7982" i="1" s="1"/>
  <c r="V7983" i="1" s="1"/>
  <c r="V7984" i="1" s="1"/>
  <c r="V7985" i="1" s="1"/>
  <c r="V7986" i="1" s="1"/>
  <c r="V7987" i="1" s="1"/>
  <c r="V7988" i="1" s="1"/>
  <c r="V7989" i="1" s="1"/>
  <c r="V7990" i="1" s="1"/>
  <c r="V7991" i="1" s="1"/>
  <c r="V7992" i="1" s="1"/>
  <c r="V7993" i="1" s="1"/>
  <c r="V7994" i="1" s="1"/>
  <c r="V7995" i="1" s="1"/>
  <c r="V7996" i="1" s="1"/>
  <c r="V7997" i="1" s="1"/>
  <c r="V7998" i="1" s="1"/>
  <c r="V7999" i="1" s="1"/>
  <c r="V8000" i="1" s="1"/>
  <c r="V8001" i="1" s="1"/>
  <c r="V8002" i="1" s="1"/>
  <c r="V8003" i="1" s="1"/>
  <c r="V8004" i="1" s="1"/>
  <c r="V8005" i="1" s="1"/>
  <c r="V8006" i="1" s="1"/>
  <c r="V8007" i="1" s="1"/>
  <c r="V8008" i="1" s="1"/>
  <c r="V8009" i="1" s="1"/>
  <c r="V8010" i="1" s="1"/>
  <c r="V8011" i="1" s="1"/>
  <c r="V8012" i="1" s="1"/>
  <c r="V8013" i="1" s="1"/>
  <c r="V8014" i="1" s="1"/>
  <c r="V8015" i="1" s="1"/>
  <c r="V8016" i="1" s="1"/>
  <c r="V8017" i="1" s="1"/>
  <c r="V8018" i="1" s="1"/>
  <c r="V8019" i="1" s="1"/>
  <c r="V8020" i="1" s="1"/>
  <c r="V8021" i="1" s="1"/>
  <c r="V8022" i="1" s="1"/>
  <c r="V8023" i="1" s="1"/>
  <c r="V8024" i="1" s="1"/>
  <c r="V8025" i="1" s="1"/>
  <c r="V8026" i="1" s="1"/>
  <c r="V8027" i="1" s="1"/>
  <c r="V8028" i="1" s="1"/>
  <c r="V8029" i="1" s="1"/>
  <c r="V8030" i="1" s="1"/>
  <c r="V8031" i="1" s="1"/>
  <c r="V8032" i="1" s="1"/>
  <c r="V8033" i="1" s="1"/>
  <c r="V8034" i="1" s="1"/>
  <c r="V8035" i="1" s="1"/>
  <c r="V8036" i="1" s="1"/>
  <c r="V8037" i="1" s="1"/>
  <c r="V8038" i="1" s="1"/>
  <c r="V8039" i="1" s="1"/>
  <c r="V8040" i="1" s="1"/>
  <c r="V8041" i="1" s="1"/>
  <c r="V8042" i="1" s="1"/>
  <c r="V8043" i="1" s="1"/>
  <c r="V8044" i="1" s="1"/>
  <c r="V8045" i="1" s="1"/>
  <c r="V8046" i="1" s="1"/>
  <c r="V8047" i="1" s="1"/>
  <c r="V8048" i="1" s="1"/>
  <c r="V8049" i="1" s="1"/>
  <c r="V8050" i="1" s="1"/>
  <c r="V8051" i="1" s="1"/>
  <c r="V8052" i="1" s="1"/>
  <c r="V8053" i="1" s="1"/>
  <c r="V8054" i="1" s="1"/>
  <c r="V8055" i="1" s="1"/>
  <c r="V8056" i="1" s="1"/>
  <c r="V8057" i="1" s="1"/>
  <c r="V8058" i="1" s="1"/>
  <c r="V8059" i="1" s="1"/>
  <c r="V8060" i="1" s="1"/>
  <c r="V8061" i="1" s="1"/>
  <c r="V8062" i="1" s="1"/>
  <c r="V8063" i="1" s="1"/>
  <c r="V8064" i="1" s="1"/>
  <c r="V8065" i="1" s="1"/>
  <c r="V8066" i="1" s="1"/>
  <c r="V8067" i="1" s="1"/>
  <c r="V8068" i="1" s="1"/>
  <c r="V8069" i="1" s="1"/>
  <c r="V8070" i="1" s="1"/>
  <c r="V8071" i="1" s="1"/>
  <c r="V8072" i="1" s="1"/>
  <c r="V8073" i="1" s="1"/>
  <c r="V8074" i="1" s="1"/>
  <c r="V8075" i="1" s="1"/>
  <c r="V8076" i="1" s="1"/>
  <c r="V8077" i="1" s="1"/>
  <c r="V8078" i="1" s="1"/>
  <c r="V8079" i="1" s="1"/>
  <c r="V8080" i="1" s="1"/>
  <c r="V8081" i="1" s="1"/>
  <c r="V8082" i="1" s="1"/>
  <c r="V8083" i="1" s="1"/>
  <c r="V8084" i="1" s="1"/>
  <c r="V8085" i="1" s="1"/>
  <c r="V8086" i="1" s="1"/>
  <c r="V8087" i="1" s="1"/>
  <c r="V8088" i="1" s="1"/>
  <c r="V8089" i="1" s="1"/>
  <c r="V8090" i="1" s="1"/>
  <c r="V8091" i="1" s="1"/>
  <c r="V8092" i="1" s="1"/>
  <c r="V8093" i="1" s="1"/>
  <c r="V8094" i="1" s="1"/>
  <c r="V8095" i="1" s="1"/>
  <c r="V8096" i="1" s="1"/>
  <c r="V8097" i="1" s="1"/>
  <c r="V8098" i="1" s="1"/>
  <c r="V8099" i="1" s="1"/>
  <c r="V8100" i="1" s="1"/>
  <c r="V8101" i="1" s="1"/>
  <c r="V8102" i="1" s="1"/>
  <c r="V8103" i="1" s="1"/>
  <c r="V8104" i="1" s="1"/>
  <c r="V8105" i="1" s="1"/>
  <c r="V8106" i="1" s="1"/>
  <c r="V8107" i="1" s="1"/>
  <c r="V8108" i="1" s="1"/>
  <c r="V8109" i="1" s="1"/>
  <c r="V8110" i="1" s="1"/>
  <c r="V8111" i="1" s="1"/>
  <c r="V8112" i="1" s="1"/>
  <c r="V8113" i="1" s="1"/>
  <c r="V8114" i="1" s="1"/>
  <c r="V8115" i="1" s="1"/>
  <c r="V8116" i="1" s="1"/>
  <c r="V8117" i="1" s="1"/>
  <c r="V8118" i="1" s="1"/>
  <c r="V8119" i="1" s="1"/>
  <c r="V8120" i="1" s="1"/>
  <c r="V8121" i="1" s="1"/>
  <c r="V8122" i="1" s="1"/>
  <c r="V8123" i="1" s="1"/>
  <c r="V8124" i="1" s="1"/>
  <c r="V8125" i="1" s="1"/>
  <c r="V8126" i="1" s="1"/>
  <c r="V8127" i="1" s="1"/>
  <c r="V8128" i="1" s="1"/>
  <c r="V8129" i="1" s="1"/>
  <c r="V8130" i="1" s="1"/>
  <c r="V8131" i="1" s="1"/>
  <c r="V8132" i="1" s="1"/>
  <c r="V8133" i="1" s="1"/>
  <c r="V8134" i="1" s="1"/>
  <c r="V8135" i="1" s="1"/>
  <c r="V8136" i="1" s="1"/>
  <c r="V8137" i="1" s="1"/>
  <c r="V8138" i="1" s="1"/>
  <c r="V8139" i="1" s="1"/>
  <c r="V8140" i="1" s="1"/>
  <c r="V8141" i="1" s="1"/>
  <c r="V8142" i="1" s="1"/>
  <c r="V8143" i="1" s="1"/>
  <c r="V8144" i="1" s="1"/>
  <c r="V8145" i="1" s="1"/>
  <c r="V8146" i="1" s="1"/>
  <c r="V8147" i="1" s="1"/>
  <c r="V8148" i="1" s="1"/>
  <c r="V8149" i="1" s="1"/>
  <c r="V8150" i="1" s="1"/>
  <c r="V8151" i="1" s="1"/>
  <c r="V8152" i="1" s="1"/>
  <c r="V8153" i="1" s="1"/>
  <c r="V8154" i="1" s="1"/>
  <c r="V8155" i="1" s="1"/>
  <c r="V8156" i="1" s="1"/>
  <c r="V8157" i="1" s="1"/>
  <c r="V8158" i="1" s="1"/>
  <c r="V8159" i="1" s="1"/>
  <c r="V8160" i="1" s="1"/>
  <c r="V8161" i="1" s="1"/>
  <c r="V8162" i="1" s="1"/>
  <c r="V8163" i="1" s="1"/>
  <c r="V8164" i="1" s="1"/>
  <c r="V8165" i="1" s="1"/>
  <c r="V8166" i="1" s="1"/>
  <c r="V8167" i="1" s="1"/>
  <c r="V8168" i="1" s="1"/>
  <c r="V8169" i="1" s="1"/>
  <c r="V8170" i="1" s="1"/>
  <c r="V8171" i="1" s="1"/>
  <c r="V8172" i="1" s="1"/>
  <c r="V8173" i="1" s="1"/>
  <c r="V8174" i="1" s="1"/>
  <c r="V8175" i="1" s="1"/>
  <c r="V8176" i="1" s="1"/>
  <c r="V8177" i="1" s="1"/>
  <c r="V8178" i="1" s="1"/>
  <c r="V8179" i="1" s="1"/>
  <c r="V8180" i="1" s="1"/>
  <c r="V8181" i="1" s="1"/>
  <c r="V8182" i="1" s="1"/>
  <c r="V8183" i="1" s="1"/>
  <c r="V8184" i="1" s="1"/>
  <c r="V8185" i="1" s="1"/>
  <c r="V8186" i="1" s="1"/>
  <c r="V8187" i="1" s="1"/>
  <c r="V8188" i="1" s="1"/>
  <c r="V8189" i="1" s="1"/>
  <c r="V8190" i="1" s="1"/>
  <c r="V8191" i="1" s="1"/>
  <c r="V8192" i="1" s="1"/>
  <c r="V8193" i="1" s="1"/>
  <c r="V8194" i="1" s="1"/>
  <c r="V8195" i="1" s="1"/>
  <c r="V8196" i="1" s="1"/>
  <c r="V8197" i="1" s="1"/>
  <c r="V8198" i="1" s="1"/>
  <c r="V8199" i="1" s="1"/>
  <c r="V8200" i="1" s="1"/>
  <c r="V8201" i="1" s="1"/>
  <c r="V8202" i="1" s="1"/>
  <c r="V8203" i="1" s="1"/>
  <c r="V8204" i="1" s="1"/>
  <c r="V8205" i="1" s="1"/>
  <c r="V8206" i="1" s="1"/>
  <c r="V8207" i="1" s="1"/>
  <c r="V8208" i="1" s="1"/>
  <c r="V8209" i="1" s="1"/>
  <c r="V8210" i="1" s="1"/>
  <c r="V8211" i="1" s="1"/>
  <c r="V8212" i="1" s="1"/>
  <c r="V8213" i="1" s="1"/>
  <c r="V8214" i="1" s="1"/>
  <c r="V8215" i="1" s="1"/>
  <c r="V8216" i="1" s="1"/>
  <c r="V8217" i="1" s="1"/>
  <c r="V8218" i="1" s="1"/>
  <c r="V8219" i="1" s="1"/>
  <c r="V8220" i="1" s="1"/>
  <c r="V8221" i="1" s="1"/>
  <c r="V8222" i="1" s="1"/>
  <c r="V8223" i="1" s="1"/>
  <c r="V8224" i="1" s="1"/>
  <c r="V8225" i="1" s="1"/>
  <c r="V8226" i="1" s="1"/>
  <c r="V8227" i="1" s="1"/>
  <c r="V8228" i="1" s="1"/>
  <c r="V8229" i="1" s="1"/>
  <c r="V8230" i="1" s="1"/>
  <c r="V8231" i="1" s="1"/>
  <c r="V8232" i="1" s="1"/>
  <c r="V8233" i="1" s="1"/>
  <c r="V8234" i="1" s="1"/>
  <c r="V8235" i="1" s="1"/>
  <c r="V8236" i="1" s="1"/>
  <c r="V8237" i="1" s="1"/>
  <c r="V8238" i="1" s="1"/>
  <c r="V8239" i="1" s="1"/>
  <c r="V8240" i="1" s="1"/>
  <c r="V8241" i="1" s="1"/>
  <c r="V8242" i="1" s="1"/>
  <c r="V8243" i="1" s="1"/>
  <c r="V8244" i="1" s="1"/>
  <c r="V8245" i="1" s="1"/>
  <c r="V8246" i="1" s="1"/>
  <c r="V8247" i="1" s="1"/>
  <c r="V8248" i="1" s="1"/>
  <c r="V8249" i="1" s="1"/>
  <c r="V8250" i="1" s="1"/>
  <c r="V8251" i="1" s="1"/>
  <c r="V8252" i="1" s="1"/>
  <c r="V8253" i="1" s="1"/>
  <c r="V8254" i="1" s="1"/>
  <c r="V8255" i="1" s="1"/>
  <c r="V8256" i="1" s="1"/>
  <c r="V8257" i="1" s="1"/>
  <c r="V8258" i="1" s="1"/>
  <c r="V8259" i="1" s="1"/>
  <c r="V8260" i="1" s="1"/>
  <c r="V8261" i="1" s="1"/>
  <c r="V8262" i="1" s="1"/>
  <c r="V8263" i="1" s="1"/>
  <c r="V8264" i="1" s="1"/>
  <c r="V8265" i="1" s="1"/>
  <c r="V8266" i="1" s="1"/>
  <c r="V8267" i="1" s="1"/>
  <c r="V8268" i="1" s="1"/>
  <c r="V8269" i="1" s="1"/>
  <c r="V8270" i="1" s="1"/>
  <c r="V8271" i="1" s="1"/>
  <c r="V8272" i="1" s="1"/>
  <c r="V8273" i="1" s="1"/>
  <c r="V8274" i="1" s="1"/>
  <c r="V8275" i="1" s="1"/>
  <c r="V8276" i="1" s="1"/>
  <c r="V8277" i="1" s="1"/>
  <c r="V8278" i="1" s="1"/>
  <c r="V8279" i="1" s="1"/>
  <c r="V8280" i="1" s="1"/>
  <c r="V8281" i="1" s="1"/>
  <c r="V8282" i="1" s="1"/>
  <c r="V8283" i="1" s="1"/>
  <c r="V8284" i="1" s="1"/>
  <c r="V8285" i="1" s="1"/>
  <c r="V8286" i="1" s="1"/>
  <c r="V8287" i="1" s="1"/>
  <c r="V8288" i="1" s="1"/>
  <c r="V8289" i="1" s="1"/>
  <c r="V8290" i="1" s="1"/>
  <c r="V8291" i="1" s="1"/>
  <c r="V8292" i="1" s="1"/>
  <c r="V8293" i="1" s="1"/>
  <c r="V8294" i="1" s="1"/>
  <c r="V8295" i="1" s="1"/>
  <c r="V8296" i="1" s="1"/>
  <c r="V8297" i="1" s="1"/>
  <c r="V8298" i="1" s="1"/>
  <c r="V8299" i="1" s="1"/>
  <c r="V8300" i="1" s="1"/>
  <c r="V8301" i="1" s="1"/>
  <c r="V8302" i="1" s="1"/>
  <c r="V8303" i="1" s="1"/>
  <c r="V8304" i="1" s="1"/>
  <c r="V8305" i="1" s="1"/>
  <c r="V8306" i="1" s="1"/>
  <c r="V8307" i="1" s="1"/>
  <c r="V8308" i="1" s="1"/>
  <c r="V8309" i="1" s="1"/>
  <c r="V8310" i="1" s="1"/>
  <c r="V8311" i="1" s="1"/>
  <c r="V8312" i="1" s="1"/>
  <c r="V8313" i="1" s="1"/>
  <c r="V8314" i="1" s="1"/>
  <c r="V8315" i="1" s="1"/>
  <c r="V8316" i="1" s="1"/>
  <c r="V8317" i="1" s="1"/>
  <c r="V8318" i="1" s="1"/>
  <c r="V8319" i="1" s="1"/>
  <c r="V8320" i="1" s="1"/>
  <c r="V8321" i="1" s="1"/>
  <c r="V8322" i="1" s="1"/>
  <c r="V8323" i="1" s="1"/>
  <c r="V8324" i="1" s="1"/>
  <c r="V8325" i="1" s="1"/>
  <c r="V8326" i="1" s="1"/>
  <c r="V8327" i="1" s="1"/>
  <c r="V8328" i="1" s="1"/>
  <c r="V8329" i="1" s="1"/>
  <c r="V8330" i="1" s="1"/>
  <c r="V8331" i="1" s="1"/>
  <c r="V8332" i="1" s="1"/>
  <c r="V8333" i="1" s="1"/>
  <c r="V8334" i="1" s="1"/>
  <c r="V8335" i="1" s="1"/>
  <c r="V8336" i="1" s="1"/>
  <c r="V8337" i="1" s="1"/>
  <c r="V8338" i="1" s="1"/>
  <c r="V8339" i="1" s="1"/>
  <c r="V8340" i="1" s="1"/>
  <c r="V8341" i="1" s="1"/>
  <c r="V8342" i="1" s="1"/>
  <c r="V8343" i="1" s="1"/>
  <c r="V8344" i="1" s="1"/>
  <c r="V8345" i="1" s="1"/>
  <c r="V8346" i="1" s="1"/>
  <c r="V8347" i="1" s="1"/>
  <c r="V8348" i="1" s="1"/>
  <c r="V8349" i="1" s="1"/>
  <c r="V8350" i="1" s="1"/>
  <c r="V8351" i="1" s="1"/>
  <c r="V8352" i="1" s="1"/>
  <c r="V8353" i="1" s="1"/>
  <c r="V8354" i="1" s="1"/>
  <c r="V8355" i="1" s="1"/>
  <c r="V8356" i="1" s="1"/>
  <c r="V8357" i="1" s="1"/>
  <c r="V8358" i="1" s="1"/>
  <c r="V8359" i="1" s="1"/>
  <c r="V8360" i="1" s="1"/>
  <c r="V8361" i="1" s="1"/>
  <c r="V8362" i="1" s="1"/>
  <c r="V8363" i="1" s="1"/>
  <c r="V8364" i="1" s="1"/>
  <c r="V8365" i="1" s="1"/>
  <c r="V8366" i="1" s="1"/>
  <c r="V8367" i="1" s="1"/>
  <c r="V8368" i="1" s="1"/>
  <c r="V8369" i="1" s="1"/>
  <c r="V8370" i="1" s="1"/>
  <c r="V8371" i="1" s="1"/>
  <c r="V8372" i="1" s="1"/>
  <c r="V8373" i="1" s="1"/>
  <c r="V8374" i="1" s="1"/>
  <c r="V8375" i="1" s="1"/>
  <c r="V8376" i="1" s="1"/>
  <c r="V8377" i="1" s="1"/>
  <c r="V8378" i="1" s="1"/>
  <c r="V8379" i="1" s="1"/>
  <c r="V8380" i="1" s="1"/>
  <c r="V8381" i="1" s="1"/>
  <c r="V8382" i="1" s="1"/>
  <c r="V8383" i="1" s="1"/>
  <c r="V8384" i="1" s="1"/>
  <c r="V8385" i="1" s="1"/>
  <c r="V8386" i="1" s="1"/>
  <c r="V8387" i="1" s="1"/>
  <c r="V8388" i="1" s="1"/>
  <c r="V8389" i="1" s="1"/>
  <c r="V8390" i="1" s="1"/>
  <c r="V8391" i="1" s="1"/>
  <c r="V8392" i="1" s="1"/>
  <c r="V8393" i="1" s="1"/>
  <c r="V8394" i="1" s="1"/>
  <c r="V8395" i="1" s="1"/>
  <c r="V8396" i="1" s="1"/>
  <c r="V8397" i="1" s="1"/>
  <c r="V8398" i="1" s="1"/>
  <c r="V8399" i="1" s="1"/>
  <c r="V8400" i="1" s="1"/>
  <c r="V8401" i="1" s="1"/>
  <c r="V8402" i="1" s="1"/>
  <c r="V8403" i="1" s="1"/>
  <c r="V8404" i="1" s="1"/>
  <c r="V8405" i="1" s="1"/>
  <c r="V8406" i="1" s="1"/>
  <c r="V8407" i="1" s="1"/>
  <c r="V8408" i="1" s="1"/>
  <c r="V8409" i="1" s="1"/>
  <c r="V8410" i="1" s="1"/>
  <c r="V8411" i="1" s="1"/>
  <c r="V8412" i="1" s="1"/>
  <c r="V8413" i="1" s="1"/>
  <c r="V8414" i="1" s="1"/>
  <c r="V8415" i="1" s="1"/>
  <c r="V8416" i="1" s="1"/>
  <c r="V8417" i="1" s="1"/>
  <c r="V8418" i="1" s="1"/>
  <c r="V8419" i="1" s="1"/>
  <c r="V8420" i="1" s="1"/>
  <c r="V8421" i="1" s="1"/>
  <c r="V8422" i="1" s="1"/>
  <c r="V8423" i="1" s="1"/>
  <c r="V8424" i="1" s="1"/>
  <c r="V8425" i="1" s="1"/>
  <c r="V8426" i="1" s="1"/>
  <c r="V8427" i="1" s="1"/>
  <c r="V8428" i="1" s="1"/>
  <c r="V8429" i="1" s="1"/>
  <c r="V8430" i="1" s="1"/>
  <c r="V8431" i="1" s="1"/>
  <c r="V8432" i="1" s="1"/>
  <c r="V8433" i="1" s="1"/>
  <c r="V8434" i="1" s="1"/>
  <c r="V8435" i="1" s="1"/>
  <c r="V8436" i="1" s="1"/>
  <c r="V8437" i="1" s="1"/>
  <c r="V8438" i="1" s="1"/>
  <c r="V8439" i="1" s="1"/>
  <c r="V8440" i="1" s="1"/>
  <c r="V8441" i="1" s="1"/>
  <c r="V8442" i="1" s="1"/>
  <c r="V8443" i="1" s="1"/>
  <c r="V8444" i="1" s="1"/>
  <c r="V8445" i="1" s="1"/>
  <c r="V8446" i="1" s="1"/>
  <c r="V8447" i="1" s="1"/>
  <c r="V8448" i="1" s="1"/>
  <c r="V8449" i="1" s="1"/>
  <c r="V8450" i="1" s="1"/>
  <c r="V8451" i="1" s="1"/>
  <c r="V8452" i="1" s="1"/>
  <c r="V8453" i="1" s="1"/>
  <c r="V8454" i="1" s="1"/>
  <c r="V8455" i="1" s="1"/>
  <c r="V8456" i="1" s="1"/>
  <c r="V8457" i="1" s="1"/>
  <c r="V8458" i="1" s="1"/>
  <c r="V8459" i="1" s="1"/>
  <c r="V8460" i="1" s="1"/>
  <c r="V8461" i="1" s="1"/>
  <c r="V8462" i="1" s="1"/>
  <c r="V8463" i="1" s="1"/>
  <c r="V8464" i="1" s="1"/>
  <c r="V8465" i="1" s="1"/>
  <c r="V8466" i="1" s="1"/>
  <c r="V8467" i="1" s="1"/>
  <c r="V8468" i="1" s="1"/>
  <c r="V8469" i="1" s="1"/>
  <c r="V8470" i="1" s="1"/>
  <c r="V8471" i="1" s="1"/>
  <c r="V8472" i="1" s="1"/>
  <c r="V8473" i="1" s="1"/>
  <c r="V8474" i="1" s="1"/>
  <c r="V8475" i="1" s="1"/>
  <c r="V8476" i="1" s="1"/>
  <c r="V8477" i="1" s="1"/>
  <c r="V8478" i="1" s="1"/>
  <c r="V8479" i="1" s="1"/>
  <c r="V8480" i="1" s="1"/>
  <c r="V8481" i="1" s="1"/>
  <c r="V8482" i="1" s="1"/>
  <c r="V8483" i="1" s="1"/>
  <c r="V8484" i="1" s="1"/>
  <c r="V8485" i="1" s="1"/>
  <c r="V8486" i="1" s="1"/>
  <c r="V8487" i="1" s="1"/>
  <c r="V8488" i="1" s="1"/>
  <c r="V8489" i="1" s="1"/>
  <c r="V8490" i="1" s="1"/>
  <c r="V8491" i="1" s="1"/>
  <c r="V8492" i="1" s="1"/>
  <c r="V8493" i="1" s="1"/>
  <c r="V8494" i="1" s="1"/>
  <c r="V8495" i="1" s="1"/>
  <c r="V8496" i="1" s="1"/>
  <c r="V8497" i="1" s="1"/>
  <c r="V8498" i="1" s="1"/>
  <c r="V8499" i="1" s="1"/>
  <c r="V8500" i="1" s="1"/>
  <c r="V8501" i="1" s="1"/>
  <c r="V8502" i="1" s="1"/>
  <c r="V8503" i="1" s="1"/>
  <c r="V8504" i="1" s="1"/>
  <c r="V8505" i="1" s="1"/>
  <c r="V8506" i="1" s="1"/>
  <c r="V8507" i="1" s="1"/>
  <c r="V8508" i="1" s="1"/>
  <c r="V8509" i="1" s="1"/>
  <c r="V8510" i="1" s="1"/>
  <c r="V8511" i="1" s="1"/>
  <c r="V8512" i="1" s="1"/>
  <c r="V8513" i="1" s="1"/>
  <c r="V8514" i="1" s="1"/>
  <c r="V8515" i="1" s="1"/>
  <c r="V8516" i="1" s="1"/>
  <c r="V8517" i="1" s="1"/>
  <c r="V8518" i="1" s="1"/>
  <c r="V8519" i="1" s="1"/>
  <c r="V8520" i="1" s="1"/>
  <c r="V8521" i="1" s="1"/>
  <c r="V8522" i="1" s="1"/>
  <c r="V8523" i="1" s="1"/>
  <c r="V8524" i="1" s="1"/>
  <c r="V8525" i="1" s="1"/>
  <c r="V8526" i="1" s="1"/>
  <c r="V8527" i="1" s="1"/>
  <c r="V8528" i="1" s="1"/>
  <c r="V8529" i="1" s="1"/>
  <c r="V8530" i="1" s="1"/>
  <c r="V8531" i="1" s="1"/>
  <c r="V8532" i="1" s="1"/>
  <c r="V8533" i="1" s="1"/>
  <c r="V8534" i="1" s="1"/>
  <c r="V8535" i="1" s="1"/>
  <c r="V8536" i="1" s="1"/>
  <c r="V8537" i="1" s="1"/>
  <c r="V8538" i="1" s="1"/>
  <c r="V8539" i="1" s="1"/>
  <c r="V8540" i="1" s="1"/>
  <c r="V8541" i="1" s="1"/>
  <c r="V8542" i="1" s="1"/>
  <c r="V8543" i="1" s="1"/>
  <c r="V8544" i="1" s="1"/>
  <c r="V8545" i="1" s="1"/>
  <c r="V8546" i="1" s="1"/>
  <c r="V8547" i="1" s="1"/>
  <c r="V8548" i="1" s="1"/>
  <c r="V8549" i="1" s="1"/>
  <c r="V8550" i="1" s="1"/>
  <c r="V8551" i="1" s="1"/>
  <c r="V8552" i="1" s="1"/>
  <c r="V8553" i="1" s="1"/>
  <c r="V8554" i="1" s="1"/>
  <c r="V8555" i="1" s="1"/>
  <c r="V8556" i="1" s="1"/>
  <c r="V8557" i="1" s="1"/>
  <c r="V8558" i="1" s="1"/>
  <c r="V8559" i="1" s="1"/>
  <c r="V8560" i="1" s="1"/>
  <c r="V8561" i="1" s="1"/>
  <c r="V8562" i="1" s="1"/>
  <c r="V8563" i="1" s="1"/>
  <c r="V8564" i="1" s="1"/>
  <c r="V8565" i="1" s="1"/>
  <c r="V8566" i="1" s="1"/>
  <c r="V8567" i="1" s="1"/>
  <c r="V8568" i="1" s="1"/>
  <c r="V8569" i="1" s="1"/>
  <c r="V8570" i="1" s="1"/>
  <c r="V8571" i="1" s="1"/>
  <c r="V8572" i="1" s="1"/>
  <c r="V8573" i="1" s="1"/>
  <c r="V8574" i="1" s="1"/>
  <c r="V8575" i="1" s="1"/>
  <c r="V8576" i="1" s="1"/>
  <c r="V8577" i="1" s="1"/>
  <c r="V8578" i="1" s="1"/>
  <c r="V8579" i="1" s="1"/>
  <c r="V8580" i="1" s="1"/>
  <c r="V8581" i="1" s="1"/>
  <c r="V8582" i="1" s="1"/>
  <c r="V8583" i="1" s="1"/>
  <c r="V8584" i="1" s="1"/>
  <c r="V8585" i="1" s="1"/>
  <c r="V8586" i="1" s="1"/>
  <c r="V8587" i="1" s="1"/>
  <c r="V8588" i="1" s="1"/>
  <c r="V8589" i="1" s="1"/>
  <c r="V8590" i="1" s="1"/>
  <c r="V8591" i="1" s="1"/>
  <c r="V8592" i="1" s="1"/>
  <c r="V8593" i="1" s="1"/>
  <c r="V8594" i="1" s="1"/>
  <c r="V8595" i="1" s="1"/>
  <c r="V8596" i="1" s="1"/>
  <c r="V8597" i="1" s="1"/>
  <c r="V8598" i="1" s="1"/>
  <c r="V8599" i="1" s="1"/>
  <c r="V8600" i="1" s="1"/>
  <c r="V8601" i="1" s="1"/>
  <c r="V8602" i="1" s="1"/>
  <c r="V8603" i="1" s="1"/>
  <c r="V8604" i="1" s="1"/>
  <c r="V8605" i="1" s="1"/>
  <c r="V8606" i="1" s="1"/>
  <c r="V8607" i="1" s="1"/>
  <c r="V8608" i="1" s="1"/>
  <c r="V8609" i="1" s="1"/>
  <c r="V8610" i="1" s="1"/>
  <c r="V8611" i="1" s="1"/>
  <c r="V8612" i="1" s="1"/>
  <c r="V8613" i="1" s="1"/>
  <c r="V8614" i="1" s="1"/>
  <c r="V8615" i="1" s="1"/>
  <c r="V8616" i="1" s="1"/>
  <c r="V8617" i="1" s="1"/>
  <c r="V8618" i="1" s="1"/>
  <c r="V8619" i="1" s="1"/>
  <c r="V8620" i="1" s="1"/>
  <c r="V8621" i="1" s="1"/>
  <c r="V8622" i="1" s="1"/>
  <c r="V8623" i="1" s="1"/>
  <c r="V8624" i="1" s="1"/>
  <c r="V8625" i="1" s="1"/>
  <c r="V8626" i="1" s="1"/>
  <c r="V8627" i="1" s="1"/>
  <c r="V8628" i="1" s="1"/>
  <c r="V8629" i="1" s="1"/>
  <c r="V8630" i="1" s="1"/>
  <c r="V8631" i="1" s="1"/>
  <c r="V8632" i="1" s="1"/>
  <c r="V8633" i="1" s="1"/>
  <c r="V8634" i="1" s="1"/>
  <c r="V8635" i="1" s="1"/>
  <c r="V8636" i="1" s="1"/>
  <c r="V8637" i="1" s="1"/>
  <c r="V8638" i="1" s="1"/>
  <c r="V8639" i="1" s="1"/>
  <c r="V8640" i="1" s="1"/>
  <c r="V8641" i="1" s="1"/>
  <c r="V8642" i="1" s="1"/>
  <c r="V8643" i="1" s="1"/>
  <c r="V8644" i="1" s="1"/>
  <c r="V8645" i="1" s="1"/>
  <c r="V8646" i="1" s="1"/>
  <c r="V8647" i="1" s="1"/>
  <c r="V8648" i="1" s="1"/>
  <c r="V8649" i="1" s="1"/>
  <c r="V8650" i="1" s="1"/>
  <c r="V8651" i="1" s="1"/>
  <c r="V8652" i="1" s="1"/>
  <c r="V8653" i="1" s="1"/>
  <c r="V8654" i="1" s="1"/>
  <c r="V8655" i="1" s="1"/>
  <c r="V8656" i="1" s="1"/>
  <c r="V8657" i="1" s="1"/>
  <c r="V8658" i="1" s="1"/>
  <c r="V8659" i="1" s="1"/>
  <c r="V8660" i="1" s="1"/>
  <c r="V8661" i="1" s="1"/>
  <c r="V8662" i="1" s="1"/>
  <c r="V8663" i="1" s="1"/>
  <c r="V8664" i="1" s="1"/>
  <c r="V8665" i="1" s="1"/>
  <c r="V8666" i="1" s="1"/>
  <c r="V8667" i="1" s="1"/>
  <c r="V8668" i="1" s="1"/>
  <c r="V8669" i="1" s="1"/>
  <c r="V8670" i="1" s="1"/>
  <c r="V8671" i="1" s="1"/>
  <c r="V8672" i="1" s="1"/>
  <c r="V8673" i="1" s="1"/>
  <c r="V8674" i="1" s="1"/>
  <c r="V8675" i="1" s="1"/>
  <c r="V8676" i="1" s="1"/>
  <c r="V8677" i="1" s="1"/>
  <c r="V8678" i="1" s="1"/>
  <c r="V8679" i="1" s="1"/>
  <c r="V8680" i="1" s="1"/>
  <c r="V8681" i="1" s="1"/>
  <c r="V8682" i="1" s="1"/>
  <c r="V8683" i="1" s="1"/>
  <c r="V8684" i="1" s="1"/>
  <c r="V8685" i="1" s="1"/>
  <c r="V8686" i="1" s="1"/>
  <c r="V8687" i="1" s="1"/>
  <c r="V8688" i="1" s="1"/>
  <c r="V8689" i="1" s="1"/>
  <c r="V8690" i="1" s="1"/>
  <c r="V8691" i="1" s="1"/>
  <c r="V8692" i="1" s="1"/>
  <c r="V8693" i="1" s="1"/>
  <c r="V8694" i="1" s="1"/>
  <c r="V8695" i="1" s="1"/>
  <c r="V8696" i="1" s="1"/>
  <c r="V8697" i="1" s="1"/>
  <c r="V8698" i="1" s="1"/>
  <c r="V8699" i="1" s="1"/>
  <c r="V8700" i="1" s="1"/>
  <c r="V8701" i="1" s="1"/>
  <c r="V8702" i="1" s="1"/>
  <c r="V8703" i="1" s="1"/>
  <c r="V8704" i="1" s="1"/>
  <c r="V8705" i="1" s="1"/>
  <c r="V8706" i="1" s="1"/>
  <c r="V8707" i="1" s="1"/>
  <c r="V8708" i="1" s="1"/>
  <c r="V8709" i="1" s="1"/>
  <c r="V8710" i="1" s="1"/>
  <c r="V8711" i="1" s="1"/>
  <c r="V8712" i="1" s="1"/>
  <c r="V8713" i="1" s="1"/>
  <c r="V8714" i="1" s="1"/>
  <c r="V8715" i="1" s="1"/>
  <c r="V8716" i="1" s="1"/>
  <c r="V8717" i="1" s="1"/>
  <c r="V8718" i="1" s="1"/>
  <c r="V8719" i="1" s="1"/>
  <c r="V8720" i="1" s="1"/>
  <c r="V8721" i="1" s="1"/>
  <c r="V8722" i="1" s="1"/>
  <c r="V8723" i="1" s="1"/>
  <c r="V8724" i="1" s="1"/>
  <c r="V8725" i="1" s="1"/>
  <c r="V8726" i="1" s="1"/>
  <c r="V8727" i="1" s="1"/>
  <c r="V8728" i="1" s="1"/>
  <c r="V8729" i="1" s="1"/>
  <c r="V8730" i="1" s="1"/>
  <c r="V8731" i="1" s="1"/>
  <c r="V8732" i="1" s="1"/>
  <c r="V8733" i="1" s="1"/>
  <c r="V8734" i="1" s="1"/>
  <c r="V8735" i="1" s="1"/>
  <c r="V8736" i="1" s="1"/>
  <c r="V8737" i="1" s="1"/>
  <c r="V8738" i="1" s="1"/>
  <c r="V8739" i="1" s="1"/>
  <c r="V8740" i="1" s="1"/>
  <c r="V8741" i="1" s="1"/>
  <c r="V8742" i="1" s="1"/>
  <c r="V8743" i="1" s="1"/>
  <c r="V8744" i="1" s="1"/>
  <c r="V8745" i="1" s="1"/>
  <c r="V8746" i="1" s="1"/>
  <c r="V8747" i="1" s="1"/>
  <c r="V8748" i="1" s="1"/>
  <c r="V8749" i="1" s="1"/>
  <c r="V8750" i="1" s="1"/>
  <c r="V8751" i="1" s="1"/>
  <c r="V8752" i="1" s="1"/>
  <c r="V8753" i="1" s="1"/>
  <c r="V8754" i="1" s="1"/>
  <c r="V8755" i="1" s="1"/>
  <c r="V8756" i="1" s="1"/>
  <c r="V8757" i="1" s="1"/>
  <c r="V8758" i="1" s="1"/>
  <c r="V8759" i="1" s="1"/>
  <c r="V8760" i="1" s="1"/>
  <c r="V8761" i="1" s="1"/>
  <c r="V8762" i="1" s="1"/>
  <c r="V8763" i="1" s="1"/>
  <c r="V8764" i="1" s="1"/>
  <c r="V8765" i="1" s="1"/>
  <c r="V8766" i="1" s="1"/>
  <c r="V8767" i="1" s="1"/>
  <c r="V8768" i="1" s="1"/>
  <c r="V8769" i="1" s="1"/>
  <c r="V8770" i="1" s="1"/>
  <c r="V8771" i="1" s="1"/>
  <c r="V8772" i="1" s="1"/>
  <c r="V8773" i="1" s="1"/>
  <c r="V8774" i="1" s="1"/>
  <c r="V8775" i="1" s="1"/>
  <c r="V8776" i="1" s="1"/>
  <c r="V8777" i="1" s="1"/>
  <c r="V8778" i="1" s="1"/>
  <c r="V8779" i="1" s="1"/>
  <c r="V8780" i="1" s="1"/>
  <c r="V8781" i="1" s="1"/>
  <c r="V8782" i="1" s="1"/>
  <c r="V8783" i="1" s="1"/>
  <c r="V8784" i="1" s="1"/>
  <c r="V8785" i="1" s="1"/>
  <c r="V8786" i="1" s="1"/>
  <c r="V8787" i="1" s="1"/>
  <c r="V8788" i="1" s="1"/>
  <c r="V8789" i="1" s="1"/>
  <c r="V8790" i="1" s="1"/>
  <c r="V8791" i="1" s="1"/>
  <c r="V8792" i="1" s="1"/>
  <c r="V8793" i="1" s="1"/>
  <c r="V8794" i="1" s="1"/>
  <c r="V8795" i="1" s="1"/>
  <c r="V8796" i="1" s="1"/>
  <c r="V8797" i="1" s="1"/>
  <c r="V8798" i="1" s="1"/>
  <c r="V8799" i="1" s="1"/>
  <c r="V8800" i="1" s="1"/>
  <c r="V8801" i="1" s="1"/>
  <c r="V8802" i="1" s="1"/>
  <c r="V8803" i="1" s="1"/>
  <c r="V8804" i="1" s="1"/>
  <c r="V8805" i="1" s="1"/>
  <c r="V8806" i="1" s="1"/>
  <c r="V8807" i="1" s="1"/>
  <c r="V8808" i="1" s="1"/>
  <c r="V8809" i="1" s="1"/>
  <c r="V8810" i="1" s="1"/>
  <c r="V8811" i="1" s="1"/>
  <c r="V8812" i="1" s="1"/>
  <c r="V8813" i="1" s="1"/>
  <c r="V8814" i="1" s="1"/>
  <c r="V8815" i="1" s="1"/>
  <c r="V8816" i="1" s="1"/>
  <c r="V8817" i="1" s="1"/>
  <c r="V8818" i="1" s="1"/>
  <c r="V8819" i="1" s="1"/>
  <c r="V8820" i="1" s="1"/>
  <c r="V8821" i="1" s="1"/>
  <c r="V8822" i="1" s="1"/>
  <c r="V8823" i="1" s="1"/>
  <c r="V8824" i="1" s="1"/>
  <c r="V8825" i="1" s="1"/>
  <c r="V8826" i="1" s="1"/>
  <c r="V8827" i="1" s="1"/>
  <c r="V8828" i="1" s="1"/>
  <c r="V8829" i="1" s="1"/>
  <c r="V8830" i="1" s="1"/>
  <c r="V8831" i="1" s="1"/>
  <c r="V8832" i="1" s="1"/>
  <c r="V8833" i="1" s="1"/>
  <c r="V8834" i="1" s="1"/>
  <c r="V8835" i="1" s="1"/>
  <c r="V8836" i="1" s="1"/>
  <c r="V8837" i="1" s="1"/>
  <c r="V8838" i="1" s="1"/>
  <c r="V8839" i="1" s="1"/>
  <c r="V8840" i="1" s="1"/>
  <c r="V8841" i="1" s="1"/>
  <c r="V8842" i="1" s="1"/>
  <c r="V8843" i="1" s="1"/>
  <c r="V8844" i="1" s="1"/>
  <c r="V8845" i="1" s="1"/>
  <c r="V8846" i="1" s="1"/>
  <c r="V8847" i="1" s="1"/>
  <c r="V8848" i="1" s="1"/>
  <c r="V8849" i="1" s="1"/>
  <c r="V8850" i="1" s="1"/>
  <c r="V8851" i="1" s="1"/>
  <c r="V8852" i="1" s="1"/>
  <c r="V8853" i="1" s="1"/>
  <c r="V8854" i="1" s="1"/>
  <c r="V8855" i="1" s="1"/>
  <c r="V8856" i="1" s="1"/>
  <c r="V8857" i="1" s="1"/>
  <c r="V8858" i="1" s="1"/>
  <c r="V8859" i="1" s="1"/>
  <c r="V8860" i="1" s="1"/>
  <c r="V8861" i="1" s="1"/>
  <c r="V8862" i="1" s="1"/>
  <c r="V8863" i="1" s="1"/>
  <c r="V8864" i="1" s="1"/>
  <c r="V8865" i="1" s="1"/>
  <c r="V8866" i="1" s="1"/>
  <c r="V8867" i="1" s="1"/>
  <c r="V8868" i="1" s="1"/>
  <c r="V8869" i="1" s="1"/>
  <c r="V8870" i="1" s="1"/>
  <c r="V8871" i="1" s="1"/>
  <c r="V8872" i="1" s="1"/>
  <c r="V8873" i="1" s="1"/>
  <c r="V8874" i="1" s="1"/>
  <c r="V8875" i="1" s="1"/>
  <c r="V8876" i="1" s="1"/>
  <c r="V8877" i="1" s="1"/>
  <c r="V8878" i="1" s="1"/>
  <c r="V8879" i="1" s="1"/>
  <c r="V8880" i="1" s="1"/>
  <c r="V8881" i="1" s="1"/>
  <c r="V8882" i="1" s="1"/>
  <c r="V8883" i="1" s="1"/>
  <c r="V8884" i="1" s="1"/>
  <c r="V8885" i="1" s="1"/>
  <c r="V8886" i="1" s="1"/>
  <c r="V8887" i="1" s="1"/>
  <c r="V8888" i="1" s="1"/>
  <c r="V8889" i="1" s="1"/>
  <c r="V8890" i="1" s="1"/>
  <c r="V8891" i="1" s="1"/>
  <c r="V8892" i="1" s="1"/>
  <c r="V8893" i="1" s="1"/>
  <c r="V8894" i="1" s="1"/>
  <c r="V8895" i="1" s="1"/>
  <c r="V8896" i="1" s="1"/>
  <c r="V8897" i="1" s="1"/>
  <c r="V8898" i="1" s="1"/>
  <c r="V8899" i="1" s="1"/>
  <c r="V8900" i="1" s="1"/>
  <c r="V8901" i="1" s="1"/>
  <c r="V8902" i="1" s="1"/>
  <c r="V8903" i="1" s="1"/>
  <c r="V8904" i="1" s="1"/>
  <c r="V8905" i="1" s="1"/>
  <c r="V8906" i="1" s="1"/>
  <c r="V8907" i="1" s="1"/>
  <c r="V8908" i="1" s="1"/>
  <c r="V8909" i="1" s="1"/>
  <c r="V8910" i="1" s="1"/>
  <c r="V8911" i="1" s="1"/>
  <c r="V8912" i="1" s="1"/>
  <c r="V8913" i="1" s="1"/>
  <c r="V8914" i="1" s="1"/>
  <c r="V8915" i="1" s="1"/>
  <c r="V8916" i="1" s="1"/>
  <c r="V8917" i="1" s="1"/>
  <c r="V8918" i="1" s="1"/>
  <c r="V8919" i="1" s="1"/>
  <c r="V8920" i="1" s="1"/>
  <c r="V8921" i="1" s="1"/>
  <c r="V8922" i="1" s="1"/>
  <c r="V8923" i="1" s="1"/>
  <c r="V8924" i="1" s="1"/>
  <c r="V8925" i="1" s="1"/>
  <c r="V8926" i="1" s="1"/>
  <c r="V8927" i="1" s="1"/>
  <c r="V8928" i="1" s="1"/>
  <c r="V8929" i="1" s="1"/>
  <c r="V8930" i="1" s="1"/>
  <c r="V8931" i="1" s="1"/>
  <c r="V8932" i="1" s="1"/>
  <c r="V8933" i="1" s="1"/>
  <c r="V8934" i="1" s="1"/>
  <c r="V8935" i="1" s="1"/>
  <c r="V8936" i="1" s="1"/>
  <c r="V8937" i="1" s="1"/>
  <c r="V8938" i="1" s="1"/>
  <c r="V8939" i="1" s="1"/>
  <c r="V8940" i="1" s="1"/>
  <c r="V8941" i="1" s="1"/>
  <c r="V8942" i="1" s="1"/>
  <c r="V8943" i="1" s="1"/>
  <c r="V8944" i="1" s="1"/>
  <c r="V8945" i="1" s="1"/>
  <c r="V8946" i="1" s="1"/>
  <c r="V8947" i="1" s="1"/>
  <c r="V8948" i="1" s="1"/>
  <c r="V8949" i="1" s="1"/>
  <c r="V8950" i="1" s="1"/>
  <c r="V8951" i="1" s="1"/>
  <c r="V8952" i="1" s="1"/>
  <c r="V8953" i="1" s="1"/>
  <c r="V8954" i="1" s="1"/>
  <c r="V8955" i="1" s="1"/>
  <c r="V8956" i="1" s="1"/>
  <c r="V8957" i="1" s="1"/>
  <c r="V8958" i="1" s="1"/>
  <c r="V8959" i="1" s="1"/>
  <c r="V8960" i="1" s="1"/>
  <c r="V8961" i="1" s="1"/>
  <c r="V8962" i="1" s="1"/>
  <c r="V8963" i="1" s="1"/>
  <c r="V8964" i="1" s="1"/>
  <c r="V8965" i="1" s="1"/>
  <c r="V8966" i="1" s="1"/>
  <c r="V8967" i="1" s="1"/>
  <c r="V8968" i="1" s="1"/>
  <c r="V8969" i="1" s="1"/>
  <c r="V8970" i="1" s="1"/>
  <c r="V8971" i="1" s="1"/>
  <c r="V8972" i="1" s="1"/>
  <c r="V8973" i="1" s="1"/>
  <c r="V8974" i="1" s="1"/>
  <c r="V8975" i="1" s="1"/>
  <c r="V8976" i="1" s="1"/>
  <c r="V8977" i="1" s="1"/>
  <c r="V8978" i="1" s="1"/>
  <c r="V8979" i="1" s="1"/>
  <c r="V8980" i="1" s="1"/>
  <c r="V8981" i="1" s="1"/>
  <c r="V8982" i="1" s="1"/>
  <c r="V8983" i="1" s="1"/>
  <c r="V8984" i="1" s="1"/>
  <c r="V8985" i="1" s="1"/>
  <c r="V8986" i="1" s="1"/>
  <c r="V8987" i="1" s="1"/>
  <c r="V8988" i="1" s="1"/>
  <c r="V8989" i="1" s="1"/>
  <c r="V8990" i="1" s="1"/>
  <c r="V8991" i="1" s="1"/>
  <c r="V8992" i="1" s="1"/>
  <c r="V8993" i="1" s="1"/>
  <c r="V8994" i="1" s="1"/>
  <c r="V8995" i="1" s="1"/>
  <c r="V8996" i="1" s="1"/>
  <c r="V8997" i="1" s="1"/>
  <c r="V8998" i="1" s="1"/>
  <c r="V8999" i="1" s="1"/>
  <c r="V9000" i="1" s="1"/>
  <c r="V9001" i="1" s="1"/>
  <c r="V9002" i="1" s="1"/>
  <c r="V9003" i="1" s="1"/>
  <c r="V9004" i="1" s="1"/>
  <c r="V9005" i="1" s="1"/>
  <c r="V9006" i="1" s="1"/>
  <c r="V9007" i="1" s="1"/>
  <c r="V9008" i="1" s="1"/>
  <c r="V9009" i="1" s="1"/>
  <c r="V9010" i="1" s="1"/>
  <c r="V9011" i="1" s="1"/>
  <c r="V9012" i="1" s="1"/>
  <c r="V9013" i="1" s="1"/>
  <c r="V9014" i="1" s="1"/>
  <c r="V9015" i="1" s="1"/>
  <c r="V9016" i="1" s="1"/>
  <c r="V9017" i="1" s="1"/>
  <c r="V9018" i="1" s="1"/>
  <c r="V9019" i="1" s="1"/>
  <c r="V9020" i="1" s="1"/>
  <c r="V9021" i="1" s="1"/>
  <c r="V9022" i="1" s="1"/>
  <c r="V9023" i="1" s="1"/>
  <c r="V9024" i="1" s="1"/>
  <c r="V9025" i="1" s="1"/>
  <c r="V9026" i="1" s="1"/>
  <c r="V9027" i="1" s="1"/>
  <c r="V9028" i="1" s="1"/>
  <c r="V9029" i="1" s="1"/>
  <c r="V9030" i="1" s="1"/>
  <c r="V9031" i="1" s="1"/>
  <c r="V9032" i="1" s="1"/>
  <c r="V9033" i="1" s="1"/>
  <c r="V9034" i="1" s="1"/>
  <c r="V9035" i="1" s="1"/>
  <c r="V9036" i="1" s="1"/>
  <c r="V9037" i="1" s="1"/>
  <c r="V9038" i="1" s="1"/>
  <c r="V9039" i="1" s="1"/>
  <c r="V9040" i="1" s="1"/>
  <c r="V9041" i="1" s="1"/>
  <c r="V9042" i="1" s="1"/>
  <c r="V9043" i="1" s="1"/>
  <c r="V9044" i="1" s="1"/>
  <c r="V9045" i="1" s="1"/>
  <c r="V9046" i="1" s="1"/>
  <c r="V9047" i="1" s="1"/>
  <c r="V9048" i="1" s="1"/>
  <c r="V9049" i="1" s="1"/>
  <c r="V9050" i="1" s="1"/>
  <c r="V9051" i="1" s="1"/>
  <c r="V9052" i="1" s="1"/>
  <c r="V9053" i="1" s="1"/>
  <c r="V9054" i="1" s="1"/>
  <c r="V9055" i="1" s="1"/>
  <c r="V9056" i="1" s="1"/>
  <c r="V9057" i="1" s="1"/>
  <c r="V9058" i="1" s="1"/>
  <c r="V9059" i="1" s="1"/>
  <c r="V9060" i="1" s="1"/>
  <c r="V9061" i="1" s="1"/>
  <c r="V9062" i="1" s="1"/>
  <c r="V9063" i="1" s="1"/>
  <c r="V9064" i="1" s="1"/>
  <c r="V9065" i="1" s="1"/>
  <c r="V9066" i="1" s="1"/>
  <c r="V9067" i="1" s="1"/>
  <c r="V9068" i="1" s="1"/>
  <c r="V9069" i="1" s="1"/>
  <c r="V9070" i="1" s="1"/>
  <c r="V9071" i="1" s="1"/>
  <c r="V9072" i="1" s="1"/>
  <c r="V9073" i="1" s="1"/>
  <c r="V9074" i="1" s="1"/>
  <c r="V9075" i="1" s="1"/>
  <c r="V9076" i="1" s="1"/>
  <c r="V9077" i="1" s="1"/>
  <c r="V9078" i="1" s="1"/>
  <c r="V9079" i="1" s="1"/>
  <c r="V9080" i="1" s="1"/>
  <c r="V9081" i="1" s="1"/>
  <c r="V9082" i="1" s="1"/>
  <c r="V9083" i="1" s="1"/>
  <c r="V9084" i="1" s="1"/>
  <c r="V9085" i="1" s="1"/>
  <c r="V9086" i="1" s="1"/>
  <c r="V9087" i="1" s="1"/>
  <c r="V9088" i="1" s="1"/>
  <c r="V9089" i="1" s="1"/>
  <c r="V9090" i="1" s="1"/>
  <c r="V9091" i="1" s="1"/>
  <c r="V9092" i="1" s="1"/>
  <c r="V9093" i="1" s="1"/>
  <c r="V9094" i="1" s="1"/>
  <c r="V9095" i="1" s="1"/>
  <c r="V9096" i="1" s="1"/>
  <c r="V9097" i="1" s="1"/>
  <c r="V9098" i="1" s="1"/>
  <c r="V9099" i="1" s="1"/>
  <c r="V9100" i="1" s="1"/>
  <c r="V9101" i="1" s="1"/>
  <c r="V9102" i="1" s="1"/>
  <c r="V9103" i="1" s="1"/>
  <c r="V9104" i="1" s="1"/>
  <c r="V9105" i="1" s="1"/>
  <c r="V9106" i="1" s="1"/>
  <c r="V9107" i="1" s="1"/>
  <c r="V9108" i="1" s="1"/>
  <c r="V9109" i="1" s="1"/>
  <c r="V9110" i="1" s="1"/>
  <c r="V9111" i="1" s="1"/>
  <c r="V9112" i="1" s="1"/>
  <c r="V9113" i="1" s="1"/>
  <c r="V9114" i="1" s="1"/>
  <c r="V9115" i="1" s="1"/>
  <c r="V9116" i="1" s="1"/>
  <c r="V9117" i="1" s="1"/>
  <c r="V9118" i="1" s="1"/>
  <c r="V9119" i="1" s="1"/>
  <c r="V9120" i="1" s="1"/>
  <c r="V9121" i="1" s="1"/>
  <c r="V9122" i="1" s="1"/>
  <c r="V9123" i="1" s="1"/>
  <c r="V9124" i="1" s="1"/>
  <c r="V9125" i="1" s="1"/>
  <c r="V9126" i="1" s="1"/>
  <c r="V9127" i="1" s="1"/>
  <c r="V9128" i="1" s="1"/>
  <c r="V9129" i="1" s="1"/>
  <c r="V9130" i="1" s="1"/>
  <c r="V9131" i="1" s="1"/>
  <c r="V9132" i="1" s="1"/>
  <c r="V9133" i="1" s="1"/>
  <c r="V9134" i="1" s="1"/>
  <c r="V9135" i="1" s="1"/>
  <c r="V9136" i="1" s="1"/>
  <c r="V9137" i="1" s="1"/>
  <c r="V9138" i="1" s="1"/>
  <c r="V9139" i="1" s="1"/>
  <c r="V9140" i="1" s="1"/>
  <c r="V9141" i="1" s="1"/>
  <c r="V9142" i="1" s="1"/>
  <c r="V9143" i="1" s="1"/>
  <c r="V9144" i="1" s="1"/>
  <c r="V9145" i="1" s="1"/>
  <c r="V9146" i="1" s="1"/>
  <c r="V9147" i="1" s="1"/>
  <c r="V9148" i="1" s="1"/>
  <c r="V9149" i="1" s="1"/>
  <c r="V9150" i="1" s="1"/>
  <c r="V9151" i="1" s="1"/>
  <c r="V9152" i="1" s="1"/>
  <c r="V9153" i="1" s="1"/>
  <c r="V9154" i="1" s="1"/>
  <c r="V9155" i="1" s="1"/>
  <c r="V9156" i="1" s="1"/>
  <c r="V9157" i="1" s="1"/>
  <c r="V9158" i="1" s="1"/>
  <c r="V9159" i="1" s="1"/>
  <c r="V9160" i="1" s="1"/>
  <c r="V9161" i="1" s="1"/>
  <c r="V9162" i="1" s="1"/>
  <c r="V9163" i="1" s="1"/>
  <c r="V9164" i="1" s="1"/>
  <c r="V9165" i="1" s="1"/>
  <c r="V9166" i="1" s="1"/>
  <c r="V9167" i="1" s="1"/>
  <c r="V9168" i="1" s="1"/>
  <c r="V9169" i="1" s="1"/>
  <c r="V9170" i="1" s="1"/>
  <c r="V9171" i="1" s="1"/>
  <c r="V9172" i="1" s="1"/>
  <c r="V9173" i="1" s="1"/>
  <c r="V9174" i="1" s="1"/>
  <c r="V9175" i="1" s="1"/>
  <c r="V9176" i="1" s="1"/>
  <c r="V9177" i="1" s="1"/>
  <c r="V9178" i="1" s="1"/>
  <c r="V9179" i="1" s="1"/>
  <c r="V9180" i="1" s="1"/>
  <c r="V9181" i="1" s="1"/>
  <c r="V9182" i="1" s="1"/>
  <c r="V9183" i="1" s="1"/>
  <c r="V9184" i="1" s="1"/>
  <c r="V9185" i="1" s="1"/>
  <c r="V9186" i="1" s="1"/>
  <c r="V9187" i="1" s="1"/>
  <c r="V9188" i="1" s="1"/>
  <c r="V9189" i="1" s="1"/>
  <c r="V9190" i="1" s="1"/>
  <c r="V9191" i="1" s="1"/>
  <c r="V9192" i="1" s="1"/>
  <c r="V9193" i="1" s="1"/>
  <c r="V9194" i="1" s="1"/>
  <c r="V9195" i="1" s="1"/>
  <c r="V9196" i="1" s="1"/>
  <c r="V9197" i="1" s="1"/>
  <c r="V9198" i="1" s="1"/>
  <c r="V9199" i="1" s="1"/>
  <c r="V9200" i="1" s="1"/>
  <c r="V9201" i="1" s="1"/>
  <c r="V9202" i="1" s="1"/>
  <c r="V9203" i="1" s="1"/>
  <c r="V9204" i="1" s="1"/>
  <c r="V9205" i="1" s="1"/>
  <c r="V9206" i="1" s="1"/>
  <c r="V9207" i="1" s="1"/>
  <c r="V9208" i="1" s="1"/>
  <c r="V9209" i="1" s="1"/>
  <c r="V9210" i="1" s="1"/>
  <c r="V9211" i="1" s="1"/>
  <c r="V9212" i="1" s="1"/>
  <c r="V9213" i="1" s="1"/>
  <c r="V9214" i="1" s="1"/>
  <c r="V9215" i="1" s="1"/>
  <c r="V9216" i="1" s="1"/>
  <c r="V9217" i="1" s="1"/>
  <c r="V9218" i="1" s="1"/>
  <c r="V9219" i="1" s="1"/>
  <c r="V9220" i="1" s="1"/>
  <c r="V9221" i="1" s="1"/>
  <c r="V9222" i="1" s="1"/>
  <c r="V9223" i="1" s="1"/>
  <c r="V9224" i="1" s="1"/>
  <c r="V9225" i="1" s="1"/>
  <c r="V9226" i="1" s="1"/>
  <c r="V9227" i="1" s="1"/>
  <c r="V9228" i="1" s="1"/>
  <c r="V9229" i="1" s="1"/>
  <c r="V9230" i="1" s="1"/>
  <c r="V9231" i="1" s="1"/>
  <c r="V9232" i="1" s="1"/>
  <c r="V9233" i="1" s="1"/>
  <c r="V9234" i="1" s="1"/>
  <c r="V9235" i="1" s="1"/>
  <c r="V9236" i="1" s="1"/>
  <c r="V9237" i="1" s="1"/>
  <c r="V9238" i="1" s="1"/>
  <c r="V9239" i="1" s="1"/>
  <c r="V9240" i="1" s="1"/>
  <c r="V9241" i="1" s="1"/>
  <c r="V9242" i="1" s="1"/>
  <c r="V9243" i="1" s="1"/>
  <c r="V9244" i="1" s="1"/>
  <c r="V9245" i="1" s="1"/>
  <c r="V9246" i="1" s="1"/>
  <c r="V9247" i="1" s="1"/>
  <c r="V9248" i="1" s="1"/>
  <c r="V9249" i="1" s="1"/>
  <c r="V9250" i="1" s="1"/>
  <c r="V9251" i="1" s="1"/>
  <c r="V9252" i="1" s="1"/>
  <c r="V9253" i="1" s="1"/>
  <c r="V9254" i="1" s="1"/>
  <c r="V9255" i="1" s="1"/>
  <c r="V9256" i="1" s="1"/>
  <c r="V9257" i="1" s="1"/>
  <c r="V9258" i="1" s="1"/>
  <c r="V9259" i="1" s="1"/>
  <c r="V9260" i="1" s="1"/>
  <c r="V9261" i="1" s="1"/>
  <c r="V9262" i="1" s="1"/>
  <c r="V9263" i="1" s="1"/>
  <c r="V9264" i="1" s="1"/>
  <c r="V9265" i="1" s="1"/>
  <c r="V9266" i="1" s="1"/>
  <c r="V9267" i="1" s="1"/>
  <c r="V9268" i="1" s="1"/>
  <c r="V9269" i="1" s="1"/>
  <c r="V9270" i="1" s="1"/>
  <c r="V9271" i="1" s="1"/>
  <c r="V9272" i="1" s="1"/>
  <c r="V9273" i="1" s="1"/>
  <c r="V9274" i="1" s="1"/>
  <c r="V9275" i="1" s="1"/>
  <c r="V9276" i="1" s="1"/>
  <c r="V9277" i="1" s="1"/>
  <c r="V9278" i="1" s="1"/>
  <c r="V9279" i="1" s="1"/>
  <c r="V9280" i="1" s="1"/>
  <c r="V9281" i="1" s="1"/>
  <c r="V9282" i="1" s="1"/>
  <c r="V9283" i="1" s="1"/>
  <c r="V9284" i="1" s="1"/>
  <c r="V9285" i="1" s="1"/>
  <c r="V9286" i="1" s="1"/>
  <c r="V9287" i="1" s="1"/>
  <c r="V9288" i="1" s="1"/>
  <c r="V9289" i="1" s="1"/>
  <c r="V9290" i="1" s="1"/>
  <c r="V9291" i="1" s="1"/>
  <c r="V9292" i="1" s="1"/>
  <c r="V9293" i="1" s="1"/>
  <c r="V9294" i="1" s="1"/>
  <c r="V9295" i="1" s="1"/>
  <c r="V9296" i="1" s="1"/>
  <c r="V9297" i="1" s="1"/>
  <c r="V9298" i="1" s="1"/>
  <c r="V9299" i="1" s="1"/>
  <c r="V9300" i="1" s="1"/>
  <c r="V9301" i="1" s="1"/>
  <c r="V9302" i="1" s="1"/>
  <c r="V9303" i="1" s="1"/>
  <c r="V9304" i="1" s="1"/>
  <c r="V9305" i="1" s="1"/>
  <c r="V9306" i="1" s="1"/>
  <c r="V9307" i="1" s="1"/>
  <c r="V9308" i="1" s="1"/>
  <c r="V9309" i="1" s="1"/>
  <c r="V9310" i="1" s="1"/>
  <c r="V9311" i="1" s="1"/>
  <c r="V9312" i="1" s="1"/>
  <c r="W2" i="1"/>
  <c r="T2" i="1" l="1"/>
  <c r="X2" i="1"/>
</calcChain>
</file>

<file path=xl/sharedStrings.xml><?xml version="1.0" encoding="utf-8"?>
<sst xmlns="http://schemas.openxmlformats.org/spreadsheetml/2006/main" count="9339" uniqueCount="853">
  <si>
    <t>代號</t>
  </si>
  <si>
    <t>名稱</t>
  </si>
  <si>
    <t>周轉率</t>
  </si>
  <si>
    <t>收盤價</t>
  </si>
  <si>
    <t>隔開盤價</t>
  </si>
  <si>
    <t>隔最高價</t>
  </si>
  <si>
    <t>隔最低價</t>
  </si>
  <si>
    <t>隔收盤價</t>
  </si>
  <si>
    <t>停利</t>
    <phoneticPr fontId="3" type="noConversion"/>
  </si>
  <si>
    <t>漲停</t>
    <phoneticPr fontId="3" type="noConversion"/>
  </si>
  <si>
    <t>停損</t>
    <phoneticPr fontId="3" type="noConversion"/>
  </si>
  <si>
    <t>開高/低</t>
  </si>
  <si>
    <t>獲利</t>
    <phoneticPr fontId="2" type="noConversion"/>
  </si>
  <si>
    <t>連續虧損</t>
    <phoneticPr fontId="2" type="noConversion"/>
  </si>
  <si>
    <t>獲利平均</t>
    <phoneticPr fontId="2" type="noConversion"/>
  </si>
  <si>
    <t>最大連續虧損</t>
    <phoneticPr fontId="2" type="noConversion"/>
  </si>
  <si>
    <t>開盤空 tick</t>
    <phoneticPr fontId="2" type="noConversion"/>
  </si>
  <si>
    <t>空價位</t>
    <phoneticPr fontId="2" type="noConversion"/>
  </si>
  <si>
    <t>手續</t>
    <phoneticPr fontId="2" type="noConversion"/>
  </si>
  <si>
    <t>折數</t>
    <phoneticPr fontId="2" type="noConversion"/>
  </si>
  <si>
    <t>交易</t>
    <phoneticPr fontId="2" type="noConversion"/>
  </si>
  <si>
    <t>光環</t>
  </si>
  <si>
    <t>凌通</t>
  </si>
  <si>
    <t>太極</t>
  </si>
  <si>
    <t>華星光</t>
  </si>
  <si>
    <t>全新</t>
  </si>
  <si>
    <t>雙鴻</t>
  </si>
  <si>
    <t>豪展</t>
  </si>
  <si>
    <t>健亞</t>
  </si>
  <si>
    <t>奇鋐</t>
  </si>
  <si>
    <t>創惟</t>
  </si>
  <si>
    <t>康舒</t>
  </si>
  <si>
    <t>宏捷科</t>
  </si>
  <si>
    <t>國碩</t>
  </si>
  <si>
    <t>奇力新</t>
  </si>
  <si>
    <t>晶電</t>
  </si>
  <si>
    <t>高力</t>
  </si>
  <si>
    <t>盛弘</t>
  </si>
  <si>
    <t>優盛</t>
  </si>
  <si>
    <t>宏益</t>
  </si>
  <si>
    <t>毛寶</t>
  </si>
  <si>
    <t>中華化</t>
  </si>
  <si>
    <t>正文</t>
  </si>
  <si>
    <t>宜特</t>
  </si>
  <si>
    <t>凱美</t>
  </si>
  <si>
    <t>橘子</t>
  </si>
  <si>
    <t>智易</t>
  </si>
  <si>
    <t>今國光</t>
  </si>
  <si>
    <t>雃博</t>
  </si>
  <si>
    <t>花仙子</t>
  </si>
  <si>
    <t>泰碩</t>
  </si>
  <si>
    <t>旭富</t>
  </si>
  <si>
    <t>矽瑪</t>
  </si>
  <si>
    <t>嘉晶</t>
  </si>
  <si>
    <t>如興</t>
  </si>
  <si>
    <t>匯鑽科</t>
  </si>
  <si>
    <t>系統電</t>
  </si>
  <si>
    <t>晶宏</t>
  </si>
  <si>
    <t>熱映</t>
  </si>
  <si>
    <t>聚和</t>
  </si>
  <si>
    <t>東碩</t>
  </si>
  <si>
    <t>均豪</t>
  </si>
  <si>
    <t>云辰</t>
  </si>
  <si>
    <t>紘康</t>
  </si>
  <si>
    <t>銘異</t>
  </si>
  <si>
    <t>聰泰</t>
  </si>
  <si>
    <t>波若威</t>
  </si>
  <si>
    <t>茂林-KY</t>
  </si>
  <si>
    <t>宏達電</t>
  </si>
  <si>
    <t>笙泉</t>
  </si>
  <si>
    <t>歐買尬</t>
  </si>
  <si>
    <t>信昌電</t>
  </si>
  <si>
    <t>台耀</t>
  </si>
  <si>
    <t>晶焱</t>
  </si>
  <si>
    <t>車王電</t>
  </si>
  <si>
    <t>倉佑</t>
  </si>
  <si>
    <t>台苯</t>
  </si>
  <si>
    <t>中探針</t>
  </si>
  <si>
    <t>康普</t>
  </si>
  <si>
    <t>力致</t>
  </si>
  <si>
    <t>東捷</t>
  </si>
  <si>
    <t>漢磊</t>
  </si>
  <si>
    <t>世芯-KY</t>
  </si>
  <si>
    <t>宜進</t>
  </si>
  <si>
    <t>美琪瑪</t>
  </si>
  <si>
    <t>千附</t>
  </si>
  <si>
    <t>新唐</t>
  </si>
  <si>
    <t>有益</t>
  </si>
  <si>
    <t>直得</t>
  </si>
  <si>
    <t>凡甲</t>
  </si>
  <si>
    <t>茂迪</t>
  </si>
  <si>
    <t>振曜</t>
  </si>
  <si>
    <t>研通</t>
  </si>
  <si>
    <t>偉詮電</t>
  </si>
  <si>
    <t>宇峻</t>
  </si>
  <si>
    <t>鴻碩</t>
  </si>
  <si>
    <t>精材</t>
  </si>
  <si>
    <t>立積</t>
  </si>
  <si>
    <t>僑威</t>
  </si>
  <si>
    <t>萬潤</t>
  </si>
  <si>
    <t>曜越</t>
  </si>
  <si>
    <t>和椿</t>
  </si>
  <si>
    <t>新鉅科</t>
  </si>
  <si>
    <t>宇瞻</t>
  </si>
  <si>
    <t>承啟</t>
  </si>
  <si>
    <t>元晶</t>
  </si>
  <si>
    <t>系微</t>
  </si>
  <si>
    <t>信音</t>
  </si>
  <si>
    <t>揚智</t>
  </si>
  <si>
    <t>高技</t>
  </si>
  <si>
    <t>健和興</t>
  </si>
  <si>
    <t>笙科</t>
  </si>
  <si>
    <t>智原</t>
  </si>
  <si>
    <t>驊訊</t>
  </si>
  <si>
    <t>強茂</t>
  </si>
  <si>
    <t>富喬</t>
  </si>
  <si>
    <t>網龍</t>
  </si>
  <si>
    <t>宣德</t>
  </si>
  <si>
    <t>光鋐</t>
  </si>
  <si>
    <t>台揚</t>
  </si>
  <si>
    <t>日馳</t>
  </si>
  <si>
    <t>建漢</t>
  </si>
  <si>
    <t>廣宇</t>
  </si>
  <si>
    <t>威剛</t>
  </si>
  <si>
    <t>通嘉</t>
  </si>
  <si>
    <t>西勝</t>
  </si>
  <si>
    <t>旺矽</t>
  </si>
  <si>
    <t>晶豪科</t>
  </si>
  <si>
    <t>華晶科</t>
  </si>
  <si>
    <t>敦泰</t>
  </si>
  <si>
    <t>訊芯-KY</t>
  </si>
  <si>
    <t>華通</t>
  </si>
  <si>
    <t>撼訊</t>
  </si>
  <si>
    <t>點序</t>
  </si>
  <si>
    <t>捷迅</t>
  </si>
  <si>
    <t>聯鈞</t>
  </si>
  <si>
    <t>彩晶</t>
  </si>
  <si>
    <t>先進光</t>
  </si>
  <si>
    <t>緯軟</t>
  </si>
  <si>
    <t>淳安</t>
  </si>
  <si>
    <t>青雲</t>
  </si>
  <si>
    <t>德微</t>
  </si>
  <si>
    <t>統新</t>
  </si>
  <si>
    <t>飛宏</t>
  </si>
  <si>
    <t>合晶</t>
  </si>
  <si>
    <t>眾達-KY</t>
  </si>
  <si>
    <t>九豪</t>
  </si>
  <si>
    <t>誠美材</t>
  </si>
  <si>
    <t>麗清</t>
  </si>
  <si>
    <t>湧德</t>
  </si>
  <si>
    <t>金居</t>
  </si>
  <si>
    <t>亞光</t>
  </si>
  <si>
    <t>中美晶</t>
  </si>
  <si>
    <t>德宏</t>
  </si>
  <si>
    <t>正德</t>
  </si>
  <si>
    <t>中航</t>
  </si>
  <si>
    <t>精星</t>
  </si>
  <si>
    <t>家登</t>
  </si>
  <si>
    <t>詮欣</t>
  </si>
  <si>
    <t>茂達</t>
  </si>
  <si>
    <t>中石化</t>
  </si>
  <si>
    <t>大中</t>
  </si>
  <si>
    <t>鈦昇</t>
  </si>
  <si>
    <t>富鼎</t>
  </si>
  <si>
    <t>榮群</t>
  </si>
  <si>
    <t>榮創</t>
  </si>
  <si>
    <t>旺玖</t>
  </si>
  <si>
    <t>無敵</t>
  </si>
  <si>
    <t>建錩</t>
  </si>
  <si>
    <t>尼克森</t>
  </si>
  <si>
    <t>揚明光</t>
  </si>
  <si>
    <t>帆宣</t>
  </si>
  <si>
    <t>大學光</t>
  </si>
  <si>
    <t>佳凌</t>
  </si>
  <si>
    <t>瑞耘</t>
  </si>
  <si>
    <t>益航</t>
  </si>
  <si>
    <t>星通</t>
  </si>
  <si>
    <t>健策</t>
  </si>
  <si>
    <t>良維</t>
  </si>
  <si>
    <t>力山</t>
  </si>
  <si>
    <t>映泰</t>
  </si>
  <si>
    <t>訊聯</t>
  </si>
  <si>
    <t>迅得</t>
  </si>
  <si>
    <t>聯傑</t>
  </si>
  <si>
    <t>加百裕</t>
  </si>
  <si>
    <t>凌陽</t>
  </si>
  <si>
    <t>定穎</t>
  </si>
  <si>
    <t>廣明</t>
  </si>
  <si>
    <t>安集</t>
  </si>
  <si>
    <t>久元</t>
  </si>
  <si>
    <t>集盛</t>
  </si>
  <si>
    <t>力麗</t>
  </si>
  <si>
    <t>乙盛-KY</t>
  </si>
  <si>
    <t>洋華</t>
  </si>
  <si>
    <t>安國</t>
  </si>
  <si>
    <t>嘉聯益</t>
  </si>
  <si>
    <t>優群</t>
  </si>
  <si>
    <t>大田</t>
  </si>
  <si>
    <t>佳邦</t>
  </si>
  <si>
    <t>廷鑫</t>
  </si>
  <si>
    <t>隆達</t>
  </si>
  <si>
    <t>華邦電</t>
  </si>
  <si>
    <t>矽統</t>
  </si>
  <si>
    <t>一詮</t>
  </si>
  <si>
    <t>大亞</t>
  </si>
  <si>
    <t>燿華</t>
  </si>
  <si>
    <t>宏齊</t>
  </si>
  <si>
    <t>立敦</t>
  </si>
  <si>
    <t>鼎元</t>
  </si>
  <si>
    <t>麗臺</t>
  </si>
  <si>
    <t>世紀鋼</t>
  </si>
  <si>
    <t>圓剛</t>
  </si>
  <si>
    <t>海光</t>
  </si>
  <si>
    <t>欣興</t>
  </si>
  <si>
    <t>杰力</t>
  </si>
  <si>
    <t>動力-KY</t>
  </si>
  <si>
    <t>大毅</t>
  </si>
  <si>
    <t>華擎</t>
  </si>
  <si>
    <t>普誠</t>
  </si>
  <si>
    <t>博智</t>
  </si>
  <si>
    <t>永冠-KY</t>
  </si>
  <si>
    <t>新光鋼</t>
  </si>
  <si>
    <t>華城</t>
  </si>
  <si>
    <t>聯茂</t>
  </si>
  <si>
    <t>美時</t>
  </si>
  <si>
    <t>健喬</t>
  </si>
  <si>
    <t>中鋼構</t>
  </si>
  <si>
    <t>上緯投控</t>
  </si>
  <si>
    <t>茂矽</t>
  </si>
  <si>
    <t>中環</t>
  </si>
  <si>
    <t>光洋科</t>
  </si>
  <si>
    <t>立隆電</t>
  </si>
  <si>
    <t>台半</t>
  </si>
  <si>
    <t>光罩</t>
  </si>
  <si>
    <t>九暘</t>
  </si>
  <si>
    <t>光磊</t>
  </si>
  <si>
    <t>同致</t>
  </si>
  <si>
    <t>泰鼎-KY</t>
  </si>
  <si>
    <t>台表科</t>
  </si>
  <si>
    <t>金像電</t>
  </si>
  <si>
    <t>順達</t>
  </si>
  <si>
    <t>景碩</t>
  </si>
  <si>
    <t>國統</t>
  </si>
  <si>
    <t>旺宏</t>
  </si>
  <si>
    <t>國光生</t>
  </si>
  <si>
    <t>新興</t>
  </si>
  <si>
    <t>大成鋼</t>
  </si>
  <si>
    <t>亞信</t>
  </si>
  <si>
    <t>前鼎</t>
  </si>
  <si>
    <t>萬達光電</t>
  </si>
  <si>
    <t>明基材</t>
  </si>
  <si>
    <t>寶齡富錦</t>
  </si>
  <si>
    <t>安力-KY</t>
  </si>
  <si>
    <t>和鑫</t>
  </si>
  <si>
    <t>建準</t>
  </si>
  <si>
    <t>興能高</t>
  </si>
  <si>
    <t>天鈺</t>
  </si>
  <si>
    <t>合勤控</t>
  </si>
  <si>
    <t>倉和</t>
  </si>
  <si>
    <t>南電</t>
  </si>
  <si>
    <t>金益鼎</t>
  </si>
  <si>
    <t>聯嘉</t>
  </si>
  <si>
    <t>中化生</t>
  </si>
  <si>
    <t>精元</t>
  </si>
  <si>
    <t>昇陽半導體</t>
  </si>
  <si>
    <t>科嘉-KY</t>
  </si>
  <si>
    <t>致伸</t>
  </si>
  <si>
    <t>廣運</t>
  </si>
  <si>
    <t>晶相光</t>
  </si>
  <si>
    <t>閎康</t>
  </si>
  <si>
    <t>國產</t>
  </si>
  <si>
    <t>南茂</t>
  </si>
  <si>
    <t>晶技</t>
  </si>
  <si>
    <t>尖點</t>
  </si>
  <si>
    <t>泰藝</t>
  </si>
  <si>
    <t>公準</t>
  </si>
  <si>
    <t>十銓</t>
  </si>
  <si>
    <t>恆大</t>
  </si>
  <si>
    <t>康那香</t>
  </si>
  <si>
    <t>旺旺保</t>
  </si>
  <si>
    <t>聯陽</t>
  </si>
  <si>
    <t>亞諾法</t>
  </si>
  <si>
    <t>菱生</t>
  </si>
  <si>
    <t>九齊</t>
  </si>
  <si>
    <t>圓展</t>
  </si>
  <si>
    <t>松翰</t>
  </si>
  <si>
    <t>廣錠</t>
  </si>
  <si>
    <t>禾瑞亞</t>
  </si>
  <si>
    <t>勤凱</t>
  </si>
  <si>
    <t>展旺</t>
  </si>
  <si>
    <t>天宇</t>
  </si>
  <si>
    <t>日揚</t>
  </si>
  <si>
    <t>晟德</t>
  </si>
  <si>
    <t>醣聯</t>
  </si>
  <si>
    <t>太景*-KY</t>
  </si>
  <si>
    <t>金麗科</t>
  </si>
  <si>
    <t>友訊</t>
  </si>
  <si>
    <t>台康生技</t>
  </si>
  <si>
    <t>長華*</t>
  </si>
  <si>
    <t>永崴投控</t>
  </si>
  <si>
    <t>中菲行</t>
  </si>
  <si>
    <t>瀚荃</t>
  </si>
  <si>
    <t>華夏</t>
  </si>
  <si>
    <t>中興電</t>
  </si>
  <si>
    <t>台達化</t>
  </si>
  <si>
    <t>陸海</t>
  </si>
  <si>
    <t>鈺創</t>
  </si>
  <si>
    <t>第一銅</t>
  </si>
  <si>
    <t>長榮</t>
  </si>
  <si>
    <t>堤維西</t>
  </si>
  <si>
    <t>陽明</t>
  </si>
  <si>
    <t>立德</t>
  </si>
  <si>
    <t>華興</t>
  </si>
  <si>
    <t>宅配通</t>
  </si>
  <si>
    <t>四維航</t>
  </si>
  <si>
    <t>志信</t>
  </si>
  <si>
    <t>聯合再生</t>
  </si>
  <si>
    <t>正達</t>
  </si>
  <si>
    <t>永昕</t>
  </si>
  <si>
    <t>台船</t>
  </si>
  <si>
    <t>順德</t>
  </si>
  <si>
    <t>瑞軒</t>
  </si>
  <si>
    <t>台航</t>
  </si>
  <si>
    <t>彰源</t>
  </si>
  <si>
    <t>運錩</t>
  </si>
  <si>
    <t>華紙</t>
  </si>
  <si>
    <t>東森</t>
  </si>
  <si>
    <t>愛之味</t>
  </si>
  <si>
    <t>中鴻</t>
  </si>
  <si>
    <t>台驊投控</t>
  </si>
  <si>
    <t>美亞</t>
  </si>
  <si>
    <t>官田鋼</t>
  </si>
  <si>
    <t>允強</t>
  </si>
  <si>
    <t>鉅祥</t>
  </si>
  <si>
    <t>頎邦</t>
  </si>
  <si>
    <t>日期</t>
  </si>
  <si>
    <t>群創</t>
  </si>
  <si>
    <t>高端疫苗</t>
  </si>
  <si>
    <t>杏輝</t>
  </si>
  <si>
    <t>國喬</t>
  </si>
  <si>
    <t>精成科</t>
  </si>
  <si>
    <t>友達</t>
  </si>
  <si>
    <t>精英</t>
  </si>
  <si>
    <t>和桐</t>
  </si>
  <si>
    <t>慧洋-KY</t>
  </si>
  <si>
    <t>騰輝電子-KY</t>
  </si>
  <si>
    <t>榮科</t>
  </si>
  <si>
    <t>中櫃</t>
  </si>
  <si>
    <t>華航</t>
  </si>
  <si>
    <t>宏遠證</t>
  </si>
  <si>
    <t>春源</t>
  </si>
  <si>
    <t>聚亨</t>
  </si>
  <si>
    <t>裕民</t>
  </si>
  <si>
    <t>盛餘</t>
  </si>
  <si>
    <t>華榮</t>
  </si>
  <si>
    <t>盛群</t>
  </si>
  <si>
    <t>昇貿</t>
  </si>
  <si>
    <t>燁興</t>
  </si>
  <si>
    <t>佶優</t>
  </si>
  <si>
    <t>榮剛</t>
  </si>
  <si>
    <t>威致</t>
  </si>
  <si>
    <t>建新國際</t>
  </si>
  <si>
    <t>鑫科</t>
  </si>
  <si>
    <t>亞聚</t>
  </si>
  <si>
    <t>永光</t>
  </si>
  <si>
    <t>和益</t>
  </si>
  <si>
    <t>台聚</t>
  </si>
  <si>
    <t>致振</t>
  </si>
  <si>
    <t>佰研</t>
  </si>
  <si>
    <t>榮成</t>
  </si>
  <si>
    <t>鎧勝-KY</t>
  </si>
  <si>
    <t>大同</t>
  </si>
  <si>
    <t>TPK-KY</t>
  </si>
  <si>
    <t>瀚宇博</t>
  </si>
  <si>
    <t>至上</t>
  </si>
  <si>
    <t>台光電</t>
  </si>
  <si>
    <t>凌巨</t>
  </si>
  <si>
    <t>岳豐</t>
  </si>
  <si>
    <t>中砂</t>
  </si>
  <si>
    <t>智邦</t>
  </si>
  <si>
    <t>互動</t>
  </si>
  <si>
    <t>光燿科</t>
  </si>
  <si>
    <t>綠悅-KY</t>
  </si>
  <si>
    <t>瑞儀</t>
  </si>
  <si>
    <t>聯一光</t>
  </si>
  <si>
    <t>大宇資</t>
  </si>
  <si>
    <t>毅嘉</t>
  </si>
  <si>
    <t>明泰</t>
  </si>
  <si>
    <t>利勤</t>
  </si>
  <si>
    <t>陽程</t>
  </si>
  <si>
    <t>伍豐</t>
  </si>
  <si>
    <t>國際中橡</t>
  </si>
  <si>
    <t>同開</t>
  </si>
  <si>
    <t>達運</t>
  </si>
  <si>
    <t>浩鑫</t>
  </si>
  <si>
    <t>華東</t>
  </si>
  <si>
    <t>仲琦</t>
  </si>
  <si>
    <t>英濟</t>
  </si>
  <si>
    <t>台燿</t>
  </si>
  <si>
    <t>環宇-KY</t>
  </si>
  <si>
    <t>位速</t>
  </si>
  <si>
    <t>達邁</t>
  </si>
  <si>
    <t>盟立</t>
  </si>
  <si>
    <t>鈺邦</t>
  </si>
  <si>
    <t>台虹</t>
  </si>
  <si>
    <t>兆勁</t>
  </si>
  <si>
    <t>信昌化</t>
  </si>
  <si>
    <t>技嘉</t>
  </si>
  <si>
    <t>光頡</t>
  </si>
  <si>
    <t>矽格</t>
  </si>
  <si>
    <t>美桀</t>
  </si>
  <si>
    <t>日電貿</t>
  </si>
  <si>
    <t>科妍</t>
  </si>
  <si>
    <t>全國</t>
  </si>
  <si>
    <t>威盛</t>
  </si>
  <si>
    <t>和康生</t>
  </si>
  <si>
    <t>三貝德</t>
  </si>
  <si>
    <t>敬鵬</t>
  </si>
  <si>
    <t>達方</t>
  </si>
  <si>
    <t>美吉吉-KY</t>
  </si>
  <si>
    <t>金山電</t>
  </si>
  <si>
    <t>蜜望實</t>
  </si>
  <si>
    <t>雷科</t>
  </si>
  <si>
    <t>堡達</t>
  </si>
  <si>
    <t>錸德</t>
  </si>
  <si>
    <t>台嘉碩</t>
  </si>
  <si>
    <t>福懋科</t>
  </si>
  <si>
    <t>鈞寶</t>
  </si>
  <si>
    <t>藍天</t>
  </si>
  <si>
    <t>興富發</t>
  </si>
  <si>
    <t>泰山</t>
  </si>
  <si>
    <t>亞電</t>
  </si>
  <si>
    <t>中磊</t>
  </si>
  <si>
    <t>東元</t>
  </si>
  <si>
    <t>由田</t>
  </si>
  <si>
    <t>立端</t>
  </si>
  <si>
    <t>上詮</t>
  </si>
  <si>
    <t>先豐</t>
  </si>
  <si>
    <t>志超</t>
  </si>
  <si>
    <t>基亞</t>
  </si>
  <si>
    <t>昇達科</t>
  </si>
  <si>
    <t>永大</t>
  </si>
  <si>
    <t>晶彩科</t>
  </si>
  <si>
    <t>禾昌</t>
  </si>
  <si>
    <t>喬山</t>
  </si>
  <si>
    <t>零壹</t>
  </si>
  <si>
    <t>冠德</t>
  </si>
  <si>
    <t>建榮</t>
  </si>
  <si>
    <t>信紘科</t>
  </si>
  <si>
    <t>辛耘</t>
  </si>
  <si>
    <t>濱川</t>
  </si>
  <si>
    <t>科納-KY</t>
  </si>
  <si>
    <t>安可</t>
  </si>
  <si>
    <t>凱衛</t>
  </si>
  <si>
    <t>永捷</t>
  </si>
  <si>
    <t>艾恩特</t>
  </si>
  <si>
    <t>茂綸</t>
  </si>
  <si>
    <t>東貝</t>
  </si>
  <si>
    <t>萬泰科</t>
  </si>
  <si>
    <t>晟銘電</t>
  </si>
  <si>
    <t>單井</t>
  </si>
  <si>
    <t>新揚科</t>
  </si>
  <si>
    <t>光聯</t>
  </si>
  <si>
    <t>希華</t>
  </si>
  <si>
    <t>凱碩</t>
  </si>
  <si>
    <t>蔚華科</t>
  </si>
  <si>
    <t>亞翔</t>
  </si>
  <si>
    <t>友威科</t>
  </si>
  <si>
    <t>光群雷</t>
  </si>
  <si>
    <t>偉訓</t>
  </si>
  <si>
    <t>精剛</t>
  </si>
  <si>
    <t>昱晶</t>
  </si>
  <si>
    <t>永日</t>
  </si>
  <si>
    <t>尚立</t>
  </si>
  <si>
    <t>勁永</t>
  </si>
  <si>
    <t>捷邦</t>
  </si>
  <si>
    <t>三顧</t>
  </si>
  <si>
    <t>聯光通</t>
  </si>
  <si>
    <t>綠能</t>
  </si>
  <si>
    <t>三汰-KY</t>
  </si>
  <si>
    <t>同亨</t>
  </si>
  <si>
    <t>錩新</t>
  </si>
  <si>
    <t>華電網</t>
  </si>
  <si>
    <t>君耀-KY</t>
  </si>
  <si>
    <t>兆利</t>
  </si>
  <si>
    <t>慶騰</t>
  </si>
  <si>
    <t>全銓</t>
  </si>
  <si>
    <t>大甲</t>
  </si>
  <si>
    <t>寶隆</t>
  </si>
  <si>
    <t>事欣科</t>
  </si>
  <si>
    <t>松上</t>
  </si>
  <si>
    <t>金麗-KY</t>
  </si>
  <si>
    <t>大立</t>
  </si>
  <si>
    <t>志聖</t>
  </si>
  <si>
    <t>漢平</t>
  </si>
  <si>
    <t>台火</t>
  </si>
  <si>
    <t>昶洧</t>
  </si>
  <si>
    <t>環天科</t>
  </si>
  <si>
    <t>鼎天</t>
  </si>
  <si>
    <t>佰鴻</t>
  </si>
  <si>
    <t>台通</t>
  </si>
  <si>
    <t>羅昇</t>
  </si>
  <si>
    <t>樺晟</t>
  </si>
  <si>
    <t>捷泰</t>
  </si>
  <si>
    <t>千如</t>
  </si>
  <si>
    <t>上奇</t>
  </si>
  <si>
    <t>富晶通</t>
  </si>
  <si>
    <t>瑞利</t>
  </si>
  <si>
    <t>久威</t>
  </si>
  <si>
    <t>亞泰</t>
  </si>
  <si>
    <t>宇智</t>
  </si>
  <si>
    <t>佳穎</t>
  </si>
  <si>
    <t>安勤</t>
  </si>
  <si>
    <t>誠研</t>
  </si>
  <si>
    <t>盛達</t>
  </si>
  <si>
    <t>連展</t>
  </si>
  <si>
    <t>品安</t>
  </si>
  <si>
    <t>斐成</t>
  </si>
  <si>
    <t>華孚</t>
  </si>
  <si>
    <t>柏承</t>
  </si>
  <si>
    <t>誠創</t>
  </si>
  <si>
    <t>類比科</t>
  </si>
  <si>
    <t>聯昌</t>
  </si>
  <si>
    <t>光聖</t>
  </si>
  <si>
    <t>三洋紡</t>
  </si>
  <si>
    <t>台翰</t>
  </si>
  <si>
    <t>展匯科</t>
  </si>
  <si>
    <t>擎邦</t>
  </si>
  <si>
    <t>長盛</t>
  </si>
  <si>
    <t>台興</t>
  </si>
  <si>
    <t>逸昌</t>
  </si>
  <si>
    <t>博磊</t>
  </si>
  <si>
    <t>富堡</t>
  </si>
  <si>
    <t>金雨</t>
  </si>
  <si>
    <t>譁裕</t>
  </si>
  <si>
    <t>夠麻吉</t>
  </si>
  <si>
    <t>亞矽</t>
  </si>
  <si>
    <t>崧騰</t>
  </si>
  <si>
    <t>臺龍</t>
  </si>
  <si>
    <t>欣普羅</t>
  </si>
  <si>
    <t>辣椒</t>
  </si>
  <si>
    <t>安瑞-KY</t>
  </si>
  <si>
    <t>邑昇</t>
  </si>
  <si>
    <t>研勤</t>
  </si>
  <si>
    <t>精確</t>
  </si>
  <si>
    <t>晉倫</t>
  </si>
  <si>
    <t>昇華</t>
  </si>
  <si>
    <t>能率豐</t>
  </si>
  <si>
    <t>晟鈦</t>
  </si>
  <si>
    <t>天鉞電</t>
  </si>
  <si>
    <t>勝德</t>
  </si>
  <si>
    <t>台端</t>
  </si>
  <si>
    <t>穆拉德加捷</t>
  </si>
  <si>
    <t>鈞泰</t>
  </si>
  <si>
    <t>華美</t>
  </si>
  <si>
    <t>通訊-KY</t>
  </si>
  <si>
    <t>凱崴</t>
  </si>
  <si>
    <t>大塚</t>
  </si>
  <si>
    <t>捷元</t>
  </si>
  <si>
    <t>競國</t>
  </si>
  <si>
    <t>悅城</t>
  </si>
  <si>
    <t>元山</t>
  </si>
  <si>
    <t>漢科</t>
  </si>
  <si>
    <t>帛漢</t>
  </si>
  <si>
    <t>群富通</t>
  </si>
  <si>
    <t>大略-KY</t>
  </si>
  <si>
    <t>聯合</t>
  </si>
  <si>
    <t>能緹</t>
  </si>
  <si>
    <t>宇環</t>
  </si>
  <si>
    <t>美磊</t>
  </si>
  <si>
    <t>光耀</t>
  </si>
  <si>
    <t>和勤</t>
  </si>
  <si>
    <t>長天</t>
  </si>
  <si>
    <t>能率網通</t>
  </si>
  <si>
    <t>越峰</t>
  </si>
  <si>
    <t>光鼎</t>
  </si>
  <si>
    <t>友勁</t>
  </si>
  <si>
    <t>兆赫</t>
  </si>
  <si>
    <t>昱捷</t>
  </si>
  <si>
    <t>英格爾</t>
  </si>
  <si>
    <t>統振</t>
  </si>
  <si>
    <t>台灣銘板</t>
  </si>
  <si>
    <t>磐儀</t>
  </si>
  <si>
    <t>日勝化</t>
  </si>
  <si>
    <t>力銘</t>
  </si>
  <si>
    <t>鈺德</t>
  </si>
  <si>
    <t>柏騰</t>
  </si>
  <si>
    <t>大量</t>
  </si>
  <si>
    <t>菱光</t>
  </si>
  <si>
    <t>福邦證</t>
  </si>
  <si>
    <t>全友</t>
  </si>
  <si>
    <t>智捷</t>
  </si>
  <si>
    <t>所羅門</t>
  </si>
  <si>
    <t>利機</t>
  </si>
  <si>
    <t>律勝</t>
  </si>
  <si>
    <t>晶采</t>
  </si>
  <si>
    <t>光麗-KY</t>
  </si>
  <si>
    <t>鉅橡</t>
  </si>
  <si>
    <t>川飛</t>
  </si>
  <si>
    <t>聯穎</t>
  </si>
  <si>
    <t>倍微</t>
  </si>
  <si>
    <t>富強鑫</t>
  </si>
  <si>
    <t>商丞</t>
  </si>
  <si>
    <t>擎亞</t>
  </si>
  <si>
    <t>佳大</t>
  </si>
  <si>
    <t>華韡</t>
  </si>
  <si>
    <t>強信-KY</t>
  </si>
  <si>
    <t>宏璟</t>
  </si>
  <si>
    <t>三商電</t>
  </si>
  <si>
    <t>志聯</t>
  </si>
  <si>
    <t>中釉</t>
  </si>
  <si>
    <t>瀧澤科</t>
  </si>
  <si>
    <t>連宇</t>
  </si>
  <si>
    <t>上曜</t>
  </si>
  <si>
    <t>本盟</t>
  </si>
  <si>
    <t>地球</t>
  </si>
  <si>
    <t>白紗科</t>
  </si>
  <si>
    <t>好德</t>
  </si>
  <si>
    <t>安鈦克</t>
  </si>
  <si>
    <t>青鋼</t>
  </si>
  <si>
    <t>湯石照明</t>
  </si>
  <si>
    <t>建達</t>
  </si>
  <si>
    <t>偉聯</t>
  </si>
  <si>
    <t>精聯</t>
  </si>
  <si>
    <t>景岳</t>
  </si>
  <si>
    <t>保銳</t>
  </si>
  <si>
    <t>翔耀</t>
  </si>
  <si>
    <t>昇銳</t>
  </si>
  <si>
    <t>統懋</t>
  </si>
  <si>
    <t>合機</t>
  </si>
  <si>
    <t>國眾</t>
  </si>
  <si>
    <t>亞力</t>
  </si>
  <si>
    <t>益得</t>
  </si>
  <si>
    <t>慕康生醫</t>
  </si>
  <si>
    <t>哲固</t>
  </si>
  <si>
    <t>康聯-KY</t>
  </si>
  <si>
    <t>弘憶股</t>
  </si>
  <si>
    <t>曜亞</t>
  </si>
  <si>
    <t>濟生</t>
  </si>
  <si>
    <t>恩德</t>
  </si>
  <si>
    <t>台蠟</t>
  </si>
  <si>
    <t>捷波</t>
  </si>
  <si>
    <t>太欣</t>
  </si>
  <si>
    <t>中電</t>
  </si>
  <si>
    <t>東浦</t>
  </si>
  <si>
    <t>宏洲</t>
  </si>
  <si>
    <t>駿熠電</t>
  </si>
  <si>
    <t>海華</t>
  </si>
  <si>
    <t>海德威</t>
  </si>
  <si>
    <t>麗正</t>
  </si>
  <si>
    <t>今皓</t>
  </si>
  <si>
    <t>立碁</t>
  </si>
  <si>
    <t>艾華</t>
  </si>
  <si>
    <t>福裕</t>
  </si>
  <si>
    <t>霖宏</t>
  </si>
  <si>
    <t>今展科</t>
  </si>
  <si>
    <t>合富-KY</t>
  </si>
  <si>
    <t>松崗</t>
  </si>
  <si>
    <t>福華</t>
  </si>
  <si>
    <t>崴強</t>
  </si>
  <si>
    <t>工信</t>
  </si>
  <si>
    <t>唐鋒</t>
  </si>
  <si>
    <t>宏大</t>
  </si>
  <si>
    <t>科懋</t>
  </si>
  <si>
    <t>安碁</t>
  </si>
  <si>
    <t>微端</t>
  </si>
  <si>
    <t>大東</t>
  </si>
  <si>
    <t>巨庭</t>
  </si>
  <si>
    <t>天揚</t>
  </si>
  <si>
    <t>天剛</t>
  </si>
  <si>
    <t>泰詠</t>
  </si>
  <si>
    <t>新美齊</t>
  </si>
  <si>
    <t>銘旺實</t>
  </si>
  <si>
    <t>迎輝</t>
  </si>
  <si>
    <t>楠梓電</t>
  </si>
  <si>
    <t>IET-KY</t>
  </si>
  <si>
    <t>天良</t>
  </si>
  <si>
    <t>新復興</t>
  </si>
  <si>
    <t>信立</t>
  </si>
  <si>
    <t>晟田</t>
  </si>
  <si>
    <t>環科</t>
  </si>
  <si>
    <t>合騏</t>
  </si>
  <si>
    <t>天蔥</t>
  </si>
  <si>
    <t>華經</t>
  </si>
  <si>
    <t>熒茂</t>
  </si>
  <si>
    <t>北基</t>
  </si>
  <si>
    <t>奈米醫材</t>
  </si>
  <si>
    <t>達邦蛋白</t>
  </si>
  <si>
    <t>大峽谷-KY</t>
  </si>
  <si>
    <t>茂生農經</t>
  </si>
  <si>
    <t>中和</t>
  </si>
  <si>
    <t>華園</t>
  </si>
  <si>
    <t>燦坤</t>
  </si>
  <si>
    <t>奇偶</t>
  </si>
  <si>
    <t>普鴻</t>
  </si>
  <si>
    <t>建舜電</t>
  </si>
  <si>
    <t>精湛</t>
  </si>
  <si>
    <t>宇隆</t>
  </si>
  <si>
    <t>崇佑-KY</t>
  </si>
  <si>
    <t>豐達科</t>
  </si>
  <si>
    <t>雙美</t>
  </si>
  <si>
    <t>長園科</t>
  </si>
  <si>
    <t>志嘉</t>
  </si>
  <si>
    <t>愛地雅</t>
  </si>
  <si>
    <t>大綜</t>
  </si>
  <si>
    <t>全台</t>
  </si>
  <si>
    <t>寶碩</t>
  </si>
  <si>
    <t>新華</t>
  </si>
  <si>
    <t>嘉彰</t>
  </si>
  <si>
    <t>敦陽科</t>
  </si>
  <si>
    <t>友輝</t>
  </si>
  <si>
    <t>振維</t>
  </si>
  <si>
    <t>康和證</t>
  </si>
  <si>
    <t>松普</t>
  </si>
  <si>
    <t>旭軟</t>
  </si>
  <si>
    <t>驊宏資</t>
  </si>
  <si>
    <t>慶豐富</t>
  </si>
  <si>
    <t>雷虎</t>
  </si>
  <si>
    <t>佳能</t>
  </si>
  <si>
    <t>達威</t>
  </si>
  <si>
    <t>虹堡</t>
  </si>
  <si>
    <t>沛波</t>
  </si>
  <si>
    <t>互億</t>
  </si>
  <si>
    <t>佳龍</t>
  </si>
  <si>
    <t>興采</t>
  </si>
  <si>
    <t>訊舟</t>
  </si>
  <si>
    <t>中揚光</t>
  </si>
  <si>
    <t>康樂-KY</t>
  </si>
  <si>
    <t>和進</t>
  </si>
  <si>
    <t>昭輝</t>
  </si>
  <si>
    <t>鉅明</t>
  </si>
  <si>
    <t>霹靂</t>
  </si>
  <si>
    <t>訊映</t>
  </si>
  <si>
    <t>連展投控</t>
  </si>
  <si>
    <t>芮特-KY</t>
  </si>
  <si>
    <t>群翊</t>
  </si>
  <si>
    <t>寶利徠</t>
  </si>
  <si>
    <t>志豐</t>
  </si>
  <si>
    <t>益登</t>
  </si>
  <si>
    <t>通泰</t>
  </si>
  <si>
    <t>皇將</t>
  </si>
  <si>
    <t>凱鈺</t>
  </si>
  <si>
    <t>新盛力</t>
  </si>
  <si>
    <t>凌群</t>
  </si>
  <si>
    <t>東科-KY</t>
  </si>
  <si>
    <t>富旺</t>
  </si>
  <si>
    <t>橙的</t>
  </si>
  <si>
    <t>南仁湖</t>
  </si>
  <si>
    <t>世禾</t>
  </si>
  <si>
    <t>興泰</t>
  </si>
  <si>
    <t>宏旭-KY</t>
  </si>
  <si>
    <t>基士德-KY</t>
  </si>
  <si>
    <t>台橡</t>
  </si>
  <si>
    <t>創威</t>
  </si>
  <si>
    <t>加高</t>
  </si>
  <si>
    <t>健信</t>
  </si>
  <si>
    <t>廣穎</t>
  </si>
  <si>
    <t>星寶國際</t>
  </si>
  <si>
    <t>杏一</t>
  </si>
  <si>
    <t>新麗</t>
  </si>
  <si>
    <t>昱泉</t>
  </si>
  <si>
    <t>創業家</t>
  </si>
  <si>
    <t>智晶</t>
  </si>
  <si>
    <t>銘旺科</t>
  </si>
  <si>
    <t>美吾華</t>
  </si>
  <si>
    <t>久裕</t>
  </si>
  <si>
    <t>磐亞</t>
  </si>
  <si>
    <t>東林</t>
  </si>
  <si>
    <t>凌網</t>
  </si>
  <si>
    <t>生達</t>
  </si>
  <si>
    <t>嘉威</t>
  </si>
  <si>
    <t>全域</t>
  </si>
  <si>
    <t>進階</t>
  </si>
  <si>
    <t>德淵</t>
  </si>
  <si>
    <t>英瑞-KY</t>
  </si>
  <si>
    <t>遠見</t>
  </si>
  <si>
    <t>紅馬-KY</t>
  </si>
  <si>
    <t>營邦</t>
  </si>
  <si>
    <t>高野</t>
  </si>
  <si>
    <t>岱稜</t>
  </si>
  <si>
    <t>弘裕</t>
  </si>
  <si>
    <t>龍燈-KY</t>
  </si>
  <si>
    <t>太普高</t>
  </si>
  <si>
    <t>旭品</t>
  </si>
  <si>
    <t>友銓</t>
  </si>
  <si>
    <t>聚隆</t>
  </si>
  <si>
    <t>合世</t>
  </si>
  <si>
    <t>訊達</t>
  </si>
  <si>
    <t>綠電</t>
  </si>
  <si>
    <t>宏致</t>
  </si>
  <si>
    <t>佳必琪</t>
  </si>
  <si>
    <t>廣寰科</t>
  </si>
  <si>
    <t>佑華</t>
  </si>
  <si>
    <t>中化</t>
  </si>
  <si>
    <t>亞通</t>
  </si>
  <si>
    <t>南緯</t>
  </si>
  <si>
    <t>吉茂</t>
  </si>
  <si>
    <t>台微體</t>
  </si>
  <si>
    <t>再生-KY</t>
  </si>
  <si>
    <t>康全電訊</t>
  </si>
  <si>
    <t>達能</t>
  </si>
  <si>
    <t>宏泰</t>
  </si>
  <si>
    <t>谷崧</t>
  </si>
  <si>
    <t>首利</t>
  </si>
  <si>
    <t>和成</t>
  </si>
  <si>
    <t>久陽</t>
  </si>
  <si>
    <t>東和</t>
  </si>
  <si>
    <t>旭暉應材</t>
  </si>
  <si>
    <t>方土昶</t>
  </si>
  <si>
    <t>耿鼎</t>
  </si>
  <si>
    <t>虹冠電</t>
  </si>
  <si>
    <t>吉祥全</t>
  </si>
  <si>
    <t>新鋼</t>
  </si>
  <si>
    <t>御頂</t>
  </si>
  <si>
    <t>錸寶</t>
  </si>
  <si>
    <t>泰茂</t>
  </si>
  <si>
    <t>資通</t>
  </si>
  <si>
    <t>百德</t>
  </si>
  <si>
    <t>大世科</t>
  </si>
  <si>
    <t>鴻翊</t>
  </si>
  <si>
    <t>東鹼</t>
  </si>
  <si>
    <t>群光</t>
  </si>
  <si>
    <t>中纖</t>
  </si>
  <si>
    <t>易飛網</t>
  </si>
  <si>
    <t>浪凡</t>
  </si>
  <si>
    <t>欣技</t>
  </si>
  <si>
    <t>威潤</t>
  </si>
  <si>
    <t>華容</t>
  </si>
  <si>
    <t>典範</t>
  </si>
  <si>
    <t>迅杰</t>
  </si>
  <si>
    <t>杭特</t>
  </si>
  <si>
    <t>榮運</t>
  </si>
  <si>
    <t>豪勉</t>
  </si>
  <si>
    <t>寶一</t>
  </si>
  <si>
    <t>高興昌</t>
  </si>
  <si>
    <t>虹揚-KY</t>
  </si>
  <si>
    <t>立凱-KY</t>
  </si>
  <si>
    <t>中美實</t>
  </si>
  <si>
    <t>彬台</t>
  </si>
  <si>
    <t>永純</t>
  </si>
  <si>
    <t>萬旭</t>
  </si>
  <si>
    <t>蒙恬</t>
  </si>
  <si>
    <t>耀勝</t>
  </si>
  <si>
    <t>展宇</t>
  </si>
  <si>
    <t>新昕纖</t>
  </si>
  <si>
    <t>三晃</t>
  </si>
  <si>
    <t>雷笛克光學</t>
  </si>
  <si>
    <t>獲利=</t>
    <phoneticPr fontId="2" type="noConversion"/>
  </si>
  <si>
    <t>連續虧損=</t>
    <phoneticPr fontId="2" type="noConversion"/>
  </si>
  <si>
    <t>獲利平均=</t>
    <phoneticPr fontId="2" type="noConversion"/>
  </si>
  <si>
    <t>最大連續虧損=</t>
    <phoneticPr fontId="2" type="noConversion"/>
  </si>
  <si>
    <t>交易參數</t>
    <phoneticPr fontId="2" type="noConversion"/>
  </si>
  <si>
    <t>進場VS最高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</si>
</sst>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9" fontId="0" fillId="0" borderId="0" xfId="1" applyFont="1" applyAlignment="1">
      <alignment horizontal="center"/>
    </xf>
    <xf numFmtId="10" fontId="0" fillId="0" borderId="0" xfId="0" applyNumberFormat="1" applyAlignment="1">
      <alignment horizontal="center" wrapText="1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87"/>
  <sheetViews>
    <sheetView tabSelected="1" zoomScale="85" zoomScaleNormal="85" workbookViewId="0">
      <pane ySplit="1" topLeftCell="A2" activePane="bottomLeft" state="frozen"/>
      <selection pane="bottomLeft" activeCell="T22" sqref="T22"/>
    </sheetView>
  </sheetViews>
  <sheetFormatPr defaultColWidth="9.140625" defaultRowHeight="15.75" x14ac:dyDescent="0.25"/>
  <cols>
    <col min="1" max="1" width="10.7109375" customWidth="1"/>
    <col min="2" max="2" width="6" customWidth="1"/>
    <col min="3" max="3" width="14.140625" customWidth="1"/>
    <col min="4" max="5" width="8.28515625" customWidth="1"/>
    <col min="6" max="9" width="10.5703125" customWidth="1"/>
    <col min="10" max="15" width="9.140625" style="1"/>
    <col min="16" max="16" width="9.140625" style="3"/>
    <col min="17" max="17" width="12.140625" style="2" customWidth="1"/>
    <col min="18" max="18" width="9.140625" style="1"/>
    <col min="19" max="19" width="9.5703125" style="1" bestFit="1" customWidth="1"/>
    <col min="20" max="20" width="15.140625" style="1" bestFit="1" customWidth="1"/>
    <col min="21" max="21" width="9.5703125" style="2" bestFit="1" customWidth="1"/>
    <col min="22" max="22" width="11.5703125" style="2" bestFit="1" customWidth="1"/>
    <col min="23" max="23" width="11.5703125" style="1" bestFit="1" customWidth="1"/>
    <col min="24" max="24" width="16.42578125" style="1" bestFit="1" customWidth="1"/>
    <col min="25" max="25" width="11.85546875" style="1" bestFit="1" customWidth="1"/>
    <col min="26" max="26" width="9.140625" style="1"/>
    <col min="27" max="27" width="11.5703125" style="1" bestFit="1" customWidth="1"/>
    <col min="28" max="28" width="9.140625" style="1"/>
    <col min="29" max="29" width="18.140625" style="1" bestFit="1" customWidth="1"/>
    <col min="30" max="16384" width="9.140625" style="1"/>
  </cols>
  <sheetData>
    <row r="1" spans="1:29" x14ac:dyDescent="0.25">
      <c r="A1" t="s">
        <v>335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s="1" t="s">
        <v>8</v>
      </c>
      <c r="L1" s="1" t="s">
        <v>9</v>
      </c>
      <c r="M1" s="1" t="s">
        <v>10</v>
      </c>
      <c r="N1" s="2" t="s">
        <v>11</v>
      </c>
      <c r="O1" s="2"/>
      <c r="P1" s="3" t="s">
        <v>12</v>
      </c>
      <c r="Q1" s="2" t="s">
        <v>13</v>
      </c>
      <c r="S1" s="1" t="s">
        <v>14</v>
      </c>
      <c r="T1" s="1" t="s">
        <v>15</v>
      </c>
      <c r="U1" s="2" t="s">
        <v>847</v>
      </c>
      <c r="V1" s="2" t="s">
        <v>848</v>
      </c>
      <c r="W1" s="1" t="s">
        <v>849</v>
      </c>
      <c r="X1" s="1" t="s">
        <v>850</v>
      </c>
      <c r="Y1" s="3" t="s">
        <v>16</v>
      </c>
      <c r="Z1" s="1" t="s">
        <v>17</v>
      </c>
      <c r="AA1" s="1" t="s">
        <v>18</v>
      </c>
      <c r="AB1" s="1" t="s">
        <v>19</v>
      </c>
      <c r="AC1" s="1" t="s">
        <v>852</v>
      </c>
    </row>
    <row r="2" spans="1:29" x14ac:dyDescent="0.25">
      <c r="A2" s="1">
        <v>20170103</v>
      </c>
      <c r="B2" s="1">
        <v>1569</v>
      </c>
      <c r="C2" s="1" t="s">
        <v>450</v>
      </c>
      <c r="D2" s="1">
        <v>12.08</v>
      </c>
      <c r="E2" s="1">
        <v>32.700000000000003</v>
      </c>
      <c r="F2" s="1">
        <v>32.700000000000003</v>
      </c>
      <c r="G2" s="1">
        <v>33.15</v>
      </c>
      <c r="H2" s="1">
        <v>32.450000000000003</v>
      </c>
      <c r="I2" s="1">
        <v>32.700000000000003</v>
      </c>
      <c r="J2" s="1">
        <f>CEILING(E2*0.9,LOOKUP(E2*0.9,{0,10,50,100,500},{0.01,0.05,0.1,0.5,1}))</f>
        <v>29.450000000000003</v>
      </c>
      <c r="K2" s="1">
        <f>CEILING(E2*0.915,LOOKUP(E2*0.915,{0,10,50,100,500},{0.01,0.05,0.1,0.5,1}))</f>
        <v>29.950000000000003</v>
      </c>
      <c r="L2" s="1">
        <f>FLOOR(E2*1.1,LOOKUP(E2*1.1,{0,10,50,100,500},{0.01,0.05,0.1,0.5,1}))</f>
        <v>35.950000000000003</v>
      </c>
      <c r="M2" s="1">
        <f>IF(L2&lt;10,L2-0.05,IF(L2&lt;50,L2-0.25,IF(L2&lt;100,L2-0.5,IF(L2&lt;500,L2-2.5,IF(L2&lt;1000,L2-5,IF(L2&lt;5000,L2-25,0))))))</f>
        <v>35.700000000000003</v>
      </c>
      <c r="N2" s="2">
        <f>(F2-E2)/E2</f>
        <v>0</v>
      </c>
      <c r="O2" s="2">
        <f>(G2-E2)/E2</f>
        <v>1.3761467889908126E-2</v>
      </c>
      <c r="P2" s="3">
        <f>IF(F2&lt;Z2,IF(G2&lt;Z2,0,IF(G2&gt;=M2,(Z2-M2*$AA$2-Z2*0.0015-Z2*$AA$4)/M2,IF(H2&lt;=K2,(Z2-K2*$AA$2-Z2*0.0015-Z2*$AA$4)/K2,(Z2-I2*$AA$2-Z2*0.0015-Z2*$AA$4)/I2))),IF(G2&gt;=M2,(F2-M2*$AA$2-F2*0.0015-F2*$AA$4)/M2,IF(H2&lt;=K2,(F2-K2*$AA$2-F2*0.0015-F2*$AA$4)/K2,(F2-I2*$AA$2-F2*0.0015-F2*$AA$4)/I2)))</f>
        <v>2.2804449541282816E-3</v>
      </c>
      <c r="Q2" s="2">
        <f>P2</f>
        <v>2.2804449541282816E-3</v>
      </c>
      <c r="R2" s="3"/>
      <c r="S2" s="2">
        <f>AVERAGE(P:P)</f>
        <v>5.4618713014447191E-3</v>
      </c>
      <c r="T2" s="2">
        <f>MIN(Q:Q)</f>
        <v>-0.89679198489857959</v>
      </c>
      <c r="U2" s="5">
        <f>IF(G2=Z2,0,IF(F2&lt;Z2,IF(G2&lt;Z2,0,IF(G2&gt;=M2,(Z2-M2*$AA$2-Z2*0.0015-Z2*$AA$4)/M2,IF(H2&lt;=K2,(Z2-K2*$AA$2-Z2*0.0015-Z2*$AA$4)/K2,(Z2-I2*$AA$2-Z2*0.0015-Z2*$AA$4)/I2))),IF(G2&gt;=M2,(F2-M2*$AA$2-F2*0.0015-F2*$AA$4)/M2,IF(H2&lt;=K2,(F2-K2*$AA$2-F2*0.0015-F2*$AA$4)/K2,(F2-I2*$AA$2-F2*0.0015-F2*$AA$4)/I2))))</f>
        <v>2.2804449541282816E-3</v>
      </c>
      <c r="V2" s="2">
        <f>U2</f>
        <v>2.2804449541282816E-3</v>
      </c>
      <c r="W2" s="2">
        <f>AVERAGE(U:U)</f>
        <v>4.7435932074795786E-3</v>
      </c>
      <c r="X2" s="4">
        <f>MIN(V:V)</f>
        <v>-0.97127137862983182</v>
      </c>
      <c r="Y2" s="1">
        <v>3</v>
      </c>
      <c r="Z2" s="1">
        <f>IF(E2&lt;10,E2+(0.01*$Y$2),IF(E2&lt;50,E2+(0.05*$Y$2),IF(E2&lt;100,E2+(0.1*$Y$2),IF(E2&lt;500,E2+(0.5*$Y$2),IF(E2&lt;1000,E2+(1*$Y$2),0)))))</f>
        <v>32.85</v>
      </c>
      <c r="AA2" s="1">
        <f>(1+(0.001425)*($AB$2/10))</f>
        <v>1.000399</v>
      </c>
      <c r="AB2" s="1">
        <v>2.8</v>
      </c>
      <c r="AC2" s="1" t="str">
        <f>IF(Z2=G2,"Y","N")</f>
        <v>N</v>
      </c>
    </row>
    <row r="3" spans="1:29" x14ac:dyDescent="0.25">
      <c r="A3" s="1">
        <v>20170103</v>
      </c>
      <c r="B3" s="1">
        <v>4956</v>
      </c>
      <c r="C3" s="1" t="s">
        <v>118</v>
      </c>
      <c r="D3" s="1">
        <v>6.88</v>
      </c>
      <c r="E3" s="1">
        <v>22.05</v>
      </c>
      <c r="F3" s="1">
        <v>22.9</v>
      </c>
      <c r="G3" s="1">
        <v>23.25</v>
      </c>
      <c r="H3" s="1">
        <v>22.3</v>
      </c>
      <c r="I3" s="1">
        <v>22.3</v>
      </c>
      <c r="J3" s="1">
        <f>CEILING(E3*0.9,LOOKUP(E3*0.9,{0,10,50,100,500},{0.01,0.05,0.1,0.5,1}))</f>
        <v>19.850000000000001</v>
      </c>
      <c r="K3" s="1">
        <f>CEILING(E3*0.915,LOOKUP(E3*0.915,{0,10,50,100,500},{0.01,0.05,0.1,0.5,1}))</f>
        <v>20.200000000000003</v>
      </c>
      <c r="L3" s="1">
        <f>FLOOR(E3*1.1,LOOKUP(E3*1.1,{0,10,50,100,500},{0.01,0.05,0.1,0.5,1}))</f>
        <v>24.25</v>
      </c>
      <c r="M3" s="1">
        <f t="shared" ref="M3:M66" si="0">IF(L3&lt;10,L3-0.05,IF(L3&lt;50,L3-0.25,IF(L3&lt;100,L3-0.5,IF(L3&lt;500,L3-2.5,IF(L3&lt;1000,L3-5,IF(L3&lt;5000,L3-25,0))))))</f>
        <v>24</v>
      </c>
      <c r="N3" s="2">
        <f t="shared" ref="N3:N66" si="1">(F3-E3)/E3</f>
        <v>3.8548752834467022E-2</v>
      </c>
      <c r="O3" s="2">
        <f t="shared" ref="O3:O66" si="2">(G3-E3)/E3</f>
        <v>5.4421768707482956E-2</v>
      </c>
      <c r="P3" s="3">
        <f t="shared" ref="P3:P66" si="3">IF(F3&lt;Z3,IF(G3&lt;Z3,0,IF(G3&gt;=M3,(Z3-M3*$AA$2-Z3*0.0015-Z3*$AA$4)/M3,IF(H3&lt;=K3,(Z3-K3*$AA$2-Z3*0.0015-Z3*$AA$4)/K3,(Z3-I3*$AA$2-Z3*0.0015-Z3*$AA$4)/I3))),IF(G3&gt;=M3,(F3-M3*$AA$2-F3*0.0015-F3*$AA$4)/M3,IF(H3&lt;=K3,(F3-K3*$AA$2-F3*0.0015-F3*$AA$4)/K3,(F3-I3*$AA$2-F3*0.0015-F3*$AA$4)/I3)))</f>
        <v>2.4556735426008777E-2</v>
      </c>
      <c r="Q3" s="2">
        <f>IF(Q2+P3&gt;0,0,P3+Q2)</f>
        <v>0</v>
      </c>
      <c r="U3" s="2">
        <f t="shared" ref="U3:U66" si="4">IF(G3=Z3,0,IF(F3&lt;Z3,IF(G3&lt;Z3,0,IF(G3&gt;=M3,(Z3-M3*$AA$2-Z3*0.0015-Z3*$AA$4)/M3,IF(H3&lt;=K3,(Z3-K3*$AA$2-Z3*0.0015-Z3*$AA$4)/K3,(Z3-I3*$AA$2-Z3*0.0015-Z3*$AA$4)/I3))),IF(G3&gt;=M3,(F3-M3*$AA$2-F3*0.0015-F3*$AA$4)/M3,IF(H3&lt;=K3,(F3-K3*$AA$2-F3*0.0015-F3*$AA$4)/K3,(F3-I3*$AA$2-F3*0.0015-F3*$AA$4)/I3))))</f>
        <v>2.4556735426008777E-2</v>
      </c>
      <c r="V3" s="2">
        <f>IF(V2+U3&gt;0,0,U3+V2)</f>
        <v>0</v>
      </c>
      <c r="Z3" s="1">
        <f t="shared" ref="Z3:Z66" si="5">IF(E3&lt;10,E3+(0.01*$Y$2),IF(E3&lt;50,E3+(0.05*$Y$2),IF(E3&lt;100,E3+(0.1*$Y$2),IF(E3&lt;500,E3+(0.5*$Y$2),IF(E3&lt;1000,E3+(1*$Y$2),0)))))</f>
        <v>22.2</v>
      </c>
      <c r="AA3" s="1" t="s">
        <v>20</v>
      </c>
      <c r="AC3" s="1" t="str">
        <f t="shared" ref="AC3:AC66" si="6">IF(Z3=G3,"Y","N")</f>
        <v>N</v>
      </c>
    </row>
    <row r="4" spans="1:29" x14ac:dyDescent="0.25">
      <c r="A4" s="1">
        <v>20170103</v>
      </c>
      <c r="B4" s="1">
        <v>4984</v>
      </c>
      <c r="C4" s="1" t="s">
        <v>451</v>
      </c>
      <c r="D4" s="1">
        <v>4.45</v>
      </c>
      <c r="E4" s="1">
        <v>60.6</v>
      </c>
      <c r="F4" s="1">
        <v>60.5</v>
      </c>
      <c r="G4" s="1">
        <v>60.8</v>
      </c>
      <c r="H4" s="1">
        <v>59.9</v>
      </c>
      <c r="I4" s="1">
        <v>60.1</v>
      </c>
      <c r="J4" s="1">
        <f>CEILING(E4*0.9,LOOKUP(E4*0.9,{0,10,50,100,500},{0.01,0.05,0.1,0.5,1}))</f>
        <v>54.6</v>
      </c>
      <c r="K4" s="1">
        <f>CEILING(E4*0.915,LOOKUP(E4*0.915,{0,10,50,100,500},{0.01,0.05,0.1,0.5,1}))</f>
        <v>55.5</v>
      </c>
      <c r="L4" s="1">
        <f>FLOOR(E4*1.1,LOOKUP(E4*1.1,{0,10,50,100,500},{0.01,0.05,0.1,0.5,1}))</f>
        <v>66.600000000000009</v>
      </c>
      <c r="M4" s="1">
        <f t="shared" si="0"/>
        <v>66.100000000000009</v>
      </c>
      <c r="N4" s="2">
        <f t="shared" si="1"/>
        <v>-1.6501650165016736E-3</v>
      </c>
      <c r="O4" s="2">
        <f t="shared" si="2"/>
        <v>3.3003300330032301E-3</v>
      </c>
      <c r="P4" s="3">
        <f t="shared" si="3"/>
        <v>0</v>
      </c>
      <c r="Q4" s="2">
        <f t="shared" ref="Q4:Q67" si="7">IF(Q3+P4&gt;0,0,P4+Q3)</f>
        <v>0</v>
      </c>
      <c r="U4" s="2">
        <f t="shared" si="4"/>
        <v>0</v>
      </c>
      <c r="V4" s="2">
        <f t="shared" ref="V4:V67" si="8">IF(V3+U4&gt;0,0,U4+V3)</f>
        <v>0</v>
      </c>
      <c r="Z4" s="1">
        <f t="shared" si="5"/>
        <v>60.9</v>
      </c>
      <c r="AA4" s="1">
        <f>(0.001425)*($AB$2/10)</f>
        <v>3.9899999999999999E-4</v>
      </c>
      <c r="AC4" s="1" t="str">
        <f t="shared" si="6"/>
        <v>N</v>
      </c>
    </row>
    <row r="5" spans="1:29" x14ac:dyDescent="0.25">
      <c r="A5" s="1">
        <v>20170103</v>
      </c>
      <c r="B5" s="1">
        <v>3615</v>
      </c>
      <c r="C5" s="1" t="s">
        <v>452</v>
      </c>
      <c r="D5" s="1">
        <v>4.1900000000000004</v>
      </c>
      <c r="E5" s="1">
        <v>25</v>
      </c>
      <c r="F5" s="1">
        <v>25.45</v>
      </c>
      <c r="G5" s="1">
        <v>25.8</v>
      </c>
      <c r="H5" s="1">
        <v>24.9</v>
      </c>
      <c r="I5" s="1">
        <v>25.2</v>
      </c>
      <c r="J5" s="1">
        <f>CEILING(E5*0.9,LOOKUP(E5*0.9,{0,10,50,100,500},{0.01,0.05,0.1,0.5,1}))</f>
        <v>22.5</v>
      </c>
      <c r="K5" s="1">
        <f>CEILING(E5*0.915,LOOKUP(E5*0.915,{0,10,50,100,500},{0.01,0.05,0.1,0.5,1}))</f>
        <v>22.900000000000002</v>
      </c>
      <c r="L5" s="1">
        <f>FLOOR(E5*1.1,LOOKUP(E5*1.1,{0,10,50,100,500},{0.01,0.05,0.1,0.5,1}))</f>
        <v>27.5</v>
      </c>
      <c r="M5" s="1">
        <f t="shared" si="0"/>
        <v>27.25</v>
      </c>
      <c r="N5" s="2">
        <f t="shared" si="1"/>
        <v>1.7999999999999971E-2</v>
      </c>
      <c r="O5" s="2">
        <f t="shared" si="2"/>
        <v>3.2000000000000028E-2</v>
      </c>
      <c r="P5" s="3">
        <f t="shared" si="3"/>
        <v>7.6037956349205363E-3</v>
      </c>
      <c r="Q5" s="2">
        <f t="shared" si="7"/>
        <v>0</v>
      </c>
      <c r="U5" s="2">
        <f t="shared" si="4"/>
        <v>7.6037956349205363E-3</v>
      </c>
      <c r="V5" s="2">
        <f t="shared" si="8"/>
        <v>0</v>
      </c>
      <c r="Z5" s="1">
        <f t="shared" si="5"/>
        <v>25.15</v>
      </c>
      <c r="AA5" s="1" t="s">
        <v>851</v>
      </c>
      <c r="AC5" s="1" t="str">
        <f t="shared" si="6"/>
        <v>N</v>
      </c>
    </row>
    <row r="6" spans="1:29" x14ac:dyDescent="0.25">
      <c r="A6" s="1">
        <v>20170103</v>
      </c>
      <c r="B6" s="1">
        <v>3078</v>
      </c>
      <c r="C6" s="1" t="s">
        <v>98</v>
      </c>
      <c r="D6" s="1">
        <v>4.03</v>
      </c>
      <c r="E6" s="1">
        <v>31.6</v>
      </c>
      <c r="F6" s="1">
        <v>31.8</v>
      </c>
      <c r="G6" s="1">
        <v>32.200000000000003</v>
      </c>
      <c r="H6" s="1">
        <v>31.25</v>
      </c>
      <c r="I6" s="1">
        <v>31.25</v>
      </c>
      <c r="J6" s="1">
        <f>CEILING(E6*0.9,LOOKUP(E6*0.9,{0,10,50,100,500},{0.01,0.05,0.1,0.5,1}))</f>
        <v>28.450000000000003</v>
      </c>
      <c r="K6" s="1">
        <f>CEILING(E6*0.915,LOOKUP(E6*0.915,{0,10,50,100,500},{0.01,0.05,0.1,0.5,1}))</f>
        <v>28.950000000000003</v>
      </c>
      <c r="L6" s="1">
        <f>FLOOR(E6*1.1,LOOKUP(E6*1.1,{0,10,50,100,500},{0.01,0.05,0.1,0.5,1}))</f>
        <v>34.75</v>
      </c>
      <c r="M6" s="1">
        <f t="shared" si="0"/>
        <v>34.5</v>
      </c>
      <c r="N6" s="2">
        <f t="shared" si="1"/>
        <v>6.3291139240506103E-3</v>
      </c>
      <c r="O6" s="2">
        <f t="shared" si="2"/>
        <v>1.8987341772151944E-2</v>
      </c>
      <c r="P6" s="3">
        <f t="shared" si="3"/>
        <v>1.5268577600000022E-2</v>
      </c>
      <c r="Q6" s="2">
        <f t="shared" si="7"/>
        <v>0</v>
      </c>
      <c r="U6" s="2">
        <f t="shared" si="4"/>
        <v>1.5268577600000022E-2</v>
      </c>
      <c r="V6" s="2">
        <f t="shared" si="8"/>
        <v>0</v>
      </c>
      <c r="Z6" s="1">
        <f t="shared" si="5"/>
        <v>31.75</v>
      </c>
      <c r="AA6" s="1">
        <f>0.0015+$AA$4</f>
        <v>1.8990000000000001E-3</v>
      </c>
      <c r="AC6" s="1" t="str">
        <f t="shared" si="6"/>
        <v>N</v>
      </c>
    </row>
    <row r="7" spans="1:29" x14ac:dyDescent="0.25">
      <c r="A7" s="1">
        <v>20170103</v>
      </c>
      <c r="B7" s="1">
        <v>5201</v>
      </c>
      <c r="C7" s="1" t="s">
        <v>453</v>
      </c>
      <c r="D7" s="1">
        <v>3.79</v>
      </c>
      <c r="E7" s="1">
        <v>31.25</v>
      </c>
      <c r="F7" s="1">
        <v>31.8</v>
      </c>
      <c r="G7" s="1">
        <v>31.95</v>
      </c>
      <c r="H7" s="1">
        <v>31.1</v>
      </c>
      <c r="I7" s="1">
        <v>31.2</v>
      </c>
      <c r="J7" s="1">
        <f>CEILING(E7*0.9,LOOKUP(E7*0.9,{0,10,50,100,500},{0.01,0.05,0.1,0.5,1}))</f>
        <v>28.150000000000002</v>
      </c>
      <c r="K7" s="1">
        <f>CEILING(E7*0.915,LOOKUP(E7*0.915,{0,10,50,100,500},{0.01,0.05,0.1,0.5,1}))</f>
        <v>28.6</v>
      </c>
      <c r="L7" s="1">
        <f>FLOOR(E7*1.1,LOOKUP(E7*1.1,{0,10,50,100,500},{0.01,0.05,0.1,0.5,1}))</f>
        <v>34.35</v>
      </c>
      <c r="M7" s="1">
        <f t="shared" si="0"/>
        <v>34.1</v>
      </c>
      <c r="N7" s="2">
        <f t="shared" si="1"/>
        <v>1.7600000000000022E-2</v>
      </c>
      <c r="O7" s="2">
        <f t="shared" si="2"/>
        <v>2.2399999999999979E-2</v>
      </c>
      <c r="P7" s="3">
        <f t="shared" si="3"/>
        <v>1.6896250000000002E-2</v>
      </c>
      <c r="Q7" s="2">
        <f t="shared" si="7"/>
        <v>0</v>
      </c>
      <c r="U7" s="2">
        <f t="shared" si="4"/>
        <v>1.6896250000000002E-2</v>
      </c>
      <c r="V7" s="2">
        <f t="shared" si="8"/>
        <v>0</v>
      </c>
      <c r="Z7" s="1">
        <f t="shared" si="5"/>
        <v>31.4</v>
      </c>
      <c r="AC7" s="1" t="str">
        <f t="shared" si="6"/>
        <v>N</v>
      </c>
    </row>
    <row r="8" spans="1:29" x14ac:dyDescent="0.25">
      <c r="A8" s="1">
        <v>20170103</v>
      </c>
      <c r="B8" s="1">
        <v>8112</v>
      </c>
      <c r="C8" s="1" t="s">
        <v>374</v>
      </c>
      <c r="D8" s="1">
        <v>3.56</v>
      </c>
      <c r="E8" s="1">
        <v>25.75</v>
      </c>
      <c r="F8" s="1">
        <v>26</v>
      </c>
      <c r="G8" s="1">
        <v>26.5</v>
      </c>
      <c r="H8" s="1">
        <v>25.8</v>
      </c>
      <c r="I8" s="1">
        <v>26.1</v>
      </c>
      <c r="J8" s="1">
        <f>CEILING(E8*0.9,LOOKUP(E8*0.9,{0,10,50,100,500},{0.01,0.05,0.1,0.5,1}))</f>
        <v>23.200000000000003</v>
      </c>
      <c r="K8" s="1">
        <f>CEILING(E8*0.915,LOOKUP(E8*0.915,{0,10,50,100,500},{0.01,0.05,0.1,0.5,1}))</f>
        <v>23.6</v>
      </c>
      <c r="L8" s="1">
        <f>FLOOR(E8*1.1,LOOKUP(E8*1.1,{0,10,50,100,500},{0.01,0.05,0.1,0.5,1}))</f>
        <v>28.3</v>
      </c>
      <c r="M8" s="1">
        <f t="shared" si="0"/>
        <v>28.05</v>
      </c>
      <c r="N8" s="2">
        <f t="shared" si="1"/>
        <v>9.7087378640776691E-3</v>
      </c>
      <c r="O8" s="2">
        <f t="shared" si="2"/>
        <v>2.9126213592233011E-2</v>
      </c>
      <c r="P8" s="3">
        <f t="shared" si="3"/>
        <v>-6.1221417624521476E-3</v>
      </c>
      <c r="Q8" s="2">
        <f t="shared" si="7"/>
        <v>-6.1221417624521476E-3</v>
      </c>
      <c r="U8" s="2">
        <f t="shared" si="4"/>
        <v>-6.1221417624521476E-3</v>
      </c>
      <c r="V8" s="2">
        <f t="shared" si="8"/>
        <v>-6.1221417624521476E-3</v>
      </c>
      <c r="Z8" s="1">
        <f t="shared" si="5"/>
        <v>25.9</v>
      </c>
      <c r="AC8" s="1" t="str">
        <f t="shared" si="6"/>
        <v>N</v>
      </c>
    </row>
    <row r="9" spans="1:29" x14ac:dyDescent="0.25">
      <c r="A9" s="1">
        <v>20170103</v>
      </c>
      <c r="B9" s="1">
        <v>8064</v>
      </c>
      <c r="C9" s="1" t="s">
        <v>80</v>
      </c>
      <c r="D9" s="1">
        <v>2.86</v>
      </c>
      <c r="E9" s="1">
        <v>16.5</v>
      </c>
      <c r="F9" s="1">
        <v>16.600000000000001</v>
      </c>
      <c r="G9" s="1">
        <v>16.850000000000001</v>
      </c>
      <c r="H9" s="1">
        <v>16.399999999999999</v>
      </c>
      <c r="I9" s="1">
        <v>16.8</v>
      </c>
      <c r="J9" s="1">
        <f>CEILING(E9*0.9,LOOKUP(E9*0.9,{0,10,50,100,500},{0.01,0.05,0.1,0.5,1}))</f>
        <v>14.850000000000001</v>
      </c>
      <c r="K9" s="1">
        <f>CEILING(E9*0.915,LOOKUP(E9*0.915,{0,10,50,100,500},{0.01,0.05,0.1,0.5,1}))</f>
        <v>15.100000000000001</v>
      </c>
      <c r="L9" s="1">
        <f>FLOOR(E9*1.1,LOOKUP(E9*1.1,{0,10,50,100,500},{0.01,0.05,0.1,0.5,1}))</f>
        <v>18.150000000000002</v>
      </c>
      <c r="M9" s="1">
        <f t="shared" si="0"/>
        <v>17.900000000000002</v>
      </c>
      <c r="N9" s="2">
        <f t="shared" si="1"/>
        <v>6.0606060606061465E-3</v>
      </c>
      <c r="O9" s="2">
        <f t="shared" si="2"/>
        <v>2.1212121212121297E-2</v>
      </c>
      <c r="P9" s="3">
        <f t="shared" si="3"/>
        <v>-1.1209616071428724E-2</v>
      </c>
      <c r="Q9" s="2">
        <f t="shared" si="7"/>
        <v>-1.733175783388087E-2</v>
      </c>
      <c r="U9" s="2">
        <f t="shared" si="4"/>
        <v>-1.1209616071428724E-2</v>
      </c>
      <c r="V9" s="2">
        <f t="shared" si="8"/>
        <v>-1.733175783388087E-2</v>
      </c>
      <c r="Z9" s="1">
        <f t="shared" si="5"/>
        <v>16.649999999999999</v>
      </c>
      <c r="AC9" s="1" t="str">
        <f t="shared" si="6"/>
        <v>N</v>
      </c>
    </row>
    <row r="10" spans="1:29" x14ac:dyDescent="0.25">
      <c r="A10" s="1">
        <v>20170104</v>
      </c>
      <c r="B10" s="1">
        <v>4956</v>
      </c>
      <c r="C10" s="1" t="s">
        <v>118</v>
      </c>
      <c r="D10" s="1">
        <v>22.8</v>
      </c>
      <c r="E10" s="1">
        <v>22.3</v>
      </c>
      <c r="F10" s="1">
        <v>22.3</v>
      </c>
      <c r="G10" s="1">
        <v>22.95</v>
      </c>
      <c r="H10" s="1">
        <v>22.05</v>
      </c>
      <c r="I10" s="1">
        <v>22.2</v>
      </c>
      <c r="J10" s="1">
        <f>CEILING(E10*0.9,LOOKUP(E10*0.9,{0,10,50,100,500},{0.01,0.05,0.1,0.5,1}))</f>
        <v>20.100000000000001</v>
      </c>
      <c r="K10" s="1">
        <f>CEILING(E10*0.915,LOOKUP(E10*0.915,{0,10,50,100,500},{0.01,0.05,0.1,0.5,1}))</f>
        <v>20.450000000000003</v>
      </c>
      <c r="L10" s="1">
        <f>FLOOR(E10*1.1,LOOKUP(E10*1.1,{0,10,50,100,500},{0.01,0.05,0.1,0.5,1}))</f>
        <v>24.5</v>
      </c>
      <c r="M10" s="1">
        <f t="shared" si="0"/>
        <v>24.25</v>
      </c>
      <c r="N10" s="2">
        <f t="shared" si="1"/>
        <v>0</v>
      </c>
      <c r="O10" s="2">
        <f t="shared" si="2"/>
        <v>2.9147982062780204E-2</v>
      </c>
      <c r="P10" s="3">
        <f t="shared" si="3"/>
        <v>8.9418761261260693E-3</v>
      </c>
      <c r="Q10" s="2">
        <f t="shared" si="7"/>
        <v>-8.389881707754801E-3</v>
      </c>
      <c r="U10" s="2">
        <f t="shared" si="4"/>
        <v>8.9418761261260693E-3</v>
      </c>
      <c r="V10" s="2">
        <f t="shared" si="8"/>
        <v>-8.389881707754801E-3</v>
      </c>
      <c r="Z10" s="1">
        <f t="shared" si="5"/>
        <v>22.45</v>
      </c>
      <c r="AC10" s="1" t="str">
        <f t="shared" si="6"/>
        <v>N</v>
      </c>
    </row>
    <row r="11" spans="1:29" x14ac:dyDescent="0.25">
      <c r="A11" s="1">
        <v>20170104</v>
      </c>
      <c r="B11" s="1">
        <v>3141</v>
      </c>
      <c r="C11" s="1" t="s">
        <v>57</v>
      </c>
      <c r="D11" s="1">
        <v>6.85</v>
      </c>
      <c r="E11" s="1">
        <v>41.25</v>
      </c>
      <c r="F11" s="1">
        <v>41.25</v>
      </c>
      <c r="G11" s="1">
        <v>41.5</v>
      </c>
      <c r="H11" s="1">
        <v>40.549999999999997</v>
      </c>
      <c r="I11" s="1">
        <v>41.4</v>
      </c>
      <c r="J11" s="1">
        <f>CEILING(E11*0.9,LOOKUP(E11*0.9,{0,10,50,100,500},{0.01,0.05,0.1,0.5,1}))</f>
        <v>37.15</v>
      </c>
      <c r="K11" s="1">
        <f>CEILING(E11*0.915,LOOKUP(E11*0.915,{0,10,50,100,500},{0.01,0.05,0.1,0.5,1}))</f>
        <v>37.75</v>
      </c>
      <c r="L11" s="1">
        <f>FLOOR(E11*1.1,LOOKUP(E11*1.1,{0,10,50,100,500},{0.01,0.05,0.1,0.5,1}))</f>
        <v>45.35</v>
      </c>
      <c r="M11" s="1">
        <f t="shared" si="0"/>
        <v>45.1</v>
      </c>
      <c r="N11" s="2">
        <f t="shared" si="1"/>
        <v>0</v>
      </c>
      <c r="O11" s="2">
        <f t="shared" si="2"/>
        <v>6.0606060606060606E-3</v>
      </c>
      <c r="P11" s="3">
        <f t="shared" si="3"/>
        <v>-2.2980000000001164E-3</v>
      </c>
      <c r="Q11" s="2">
        <f t="shared" si="7"/>
        <v>-1.0687881707754917E-2</v>
      </c>
      <c r="U11" s="2">
        <f t="shared" si="4"/>
        <v>-2.2980000000001164E-3</v>
      </c>
      <c r="V11" s="2">
        <f t="shared" si="8"/>
        <v>-1.0687881707754917E-2</v>
      </c>
      <c r="Z11" s="1">
        <f t="shared" si="5"/>
        <v>41.4</v>
      </c>
      <c r="AC11" s="1" t="str">
        <f t="shared" si="6"/>
        <v>N</v>
      </c>
    </row>
    <row r="12" spans="1:29" x14ac:dyDescent="0.25">
      <c r="A12" s="1">
        <v>20170104</v>
      </c>
      <c r="B12" s="1">
        <v>3625</v>
      </c>
      <c r="C12" s="1" t="s">
        <v>125</v>
      </c>
      <c r="D12" s="1">
        <v>4.3</v>
      </c>
      <c r="E12" s="1">
        <v>25.35</v>
      </c>
      <c r="F12" s="1">
        <v>25.95</v>
      </c>
      <c r="G12" s="1">
        <v>26.1</v>
      </c>
      <c r="H12" s="1">
        <v>25.5</v>
      </c>
      <c r="I12" s="1">
        <v>25.55</v>
      </c>
      <c r="J12" s="1">
        <f>CEILING(E12*0.9,LOOKUP(E12*0.9,{0,10,50,100,500},{0.01,0.05,0.1,0.5,1}))</f>
        <v>22.85</v>
      </c>
      <c r="K12" s="1">
        <f>CEILING(E12*0.915,LOOKUP(E12*0.915,{0,10,50,100,500},{0.01,0.05,0.1,0.5,1}))</f>
        <v>23.200000000000003</v>
      </c>
      <c r="L12" s="1">
        <f>FLOOR(E12*1.1,LOOKUP(E12*1.1,{0,10,50,100,500},{0.01,0.05,0.1,0.5,1}))</f>
        <v>27.85</v>
      </c>
      <c r="M12" s="1">
        <f t="shared" si="0"/>
        <v>27.6</v>
      </c>
      <c r="N12" s="2">
        <f t="shared" si="1"/>
        <v>2.3668639053254354E-2</v>
      </c>
      <c r="O12" s="2">
        <f t="shared" si="2"/>
        <v>2.9585798816568046E-2</v>
      </c>
      <c r="P12" s="3">
        <f t="shared" si="3"/>
        <v>1.3327847358121267E-2</v>
      </c>
      <c r="Q12" s="2">
        <f t="shared" si="7"/>
        <v>0</v>
      </c>
      <c r="U12" s="2">
        <f t="shared" si="4"/>
        <v>1.3327847358121267E-2</v>
      </c>
      <c r="V12" s="2">
        <f t="shared" si="8"/>
        <v>0</v>
      </c>
      <c r="Z12" s="1">
        <f t="shared" si="5"/>
        <v>25.5</v>
      </c>
      <c r="AC12" s="1" t="str">
        <f t="shared" si="6"/>
        <v>N</v>
      </c>
    </row>
    <row r="13" spans="1:29" x14ac:dyDescent="0.25">
      <c r="A13" s="1">
        <v>20170104</v>
      </c>
      <c r="B13" s="1">
        <v>3511</v>
      </c>
      <c r="C13" s="1" t="s">
        <v>52</v>
      </c>
      <c r="D13" s="1">
        <v>4.09</v>
      </c>
      <c r="E13" s="1">
        <v>20.350000000000001</v>
      </c>
      <c r="F13" s="1">
        <v>20.350000000000001</v>
      </c>
      <c r="G13" s="1">
        <v>20.399999999999999</v>
      </c>
      <c r="H13" s="1">
        <v>20</v>
      </c>
      <c r="I13" s="1">
        <v>20</v>
      </c>
      <c r="J13" s="1">
        <f>CEILING(E13*0.9,LOOKUP(E13*0.9,{0,10,50,100,500},{0.01,0.05,0.1,0.5,1}))</f>
        <v>18.350000000000001</v>
      </c>
      <c r="K13" s="1">
        <f>CEILING(E13*0.915,LOOKUP(E13*0.915,{0,10,50,100,500},{0.01,0.05,0.1,0.5,1}))</f>
        <v>18.650000000000002</v>
      </c>
      <c r="L13" s="1">
        <f>FLOOR(E13*1.1,LOOKUP(E13*1.1,{0,10,50,100,500},{0.01,0.05,0.1,0.5,1}))</f>
        <v>22.35</v>
      </c>
      <c r="M13" s="1">
        <f t="shared" si="0"/>
        <v>22.1</v>
      </c>
      <c r="N13" s="2">
        <f t="shared" si="1"/>
        <v>0</v>
      </c>
      <c r="O13" s="2">
        <f t="shared" si="2"/>
        <v>2.4570024570023173E-3</v>
      </c>
      <c r="P13" s="3">
        <f t="shared" si="3"/>
        <v>0</v>
      </c>
      <c r="Q13" s="2">
        <f t="shared" si="7"/>
        <v>0</v>
      </c>
      <c r="U13" s="2">
        <f t="shared" si="4"/>
        <v>0</v>
      </c>
      <c r="V13" s="2">
        <f t="shared" si="8"/>
        <v>0</v>
      </c>
      <c r="Z13" s="1">
        <f t="shared" si="5"/>
        <v>20.5</v>
      </c>
      <c r="AC13" s="1" t="str">
        <f>IF(Z13=G13,"Y","N")</f>
        <v>N</v>
      </c>
    </row>
    <row r="14" spans="1:29" x14ac:dyDescent="0.25">
      <c r="A14" s="1">
        <v>20170104</v>
      </c>
      <c r="B14" s="1">
        <v>4714</v>
      </c>
      <c r="C14" s="1" t="s">
        <v>454</v>
      </c>
      <c r="D14" s="1">
        <v>4.04</v>
      </c>
      <c r="E14" s="1">
        <v>14.95</v>
      </c>
      <c r="F14" s="1">
        <v>15.05</v>
      </c>
      <c r="G14" s="1">
        <v>15.1</v>
      </c>
      <c r="H14" s="1">
        <v>14.55</v>
      </c>
      <c r="I14" s="1">
        <v>14.65</v>
      </c>
      <c r="J14" s="1">
        <f>CEILING(E14*0.9,LOOKUP(E14*0.9,{0,10,50,100,500},{0.01,0.05,0.1,0.5,1}))</f>
        <v>13.5</v>
      </c>
      <c r="K14" s="1">
        <f>CEILING(E14*0.915,LOOKUP(E14*0.915,{0,10,50,100,500},{0.01,0.05,0.1,0.5,1}))</f>
        <v>13.700000000000001</v>
      </c>
      <c r="L14" s="1">
        <f>FLOOR(E14*1.1,LOOKUP(E14*1.1,{0,10,50,100,500},{0.01,0.05,0.1,0.5,1}))</f>
        <v>16.400000000000002</v>
      </c>
      <c r="M14" s="1">
        <f t="shared" si="0"/>
        <v>16.150000000000002</v>
      </c>
      <c r="N14" s="2">
        <f t="shared" si="1"/>
        <v>6.6889632107024364E-3</v>
      </c>
      <c r="O14" s="2">
        <f t="shared" si="2"/>
        <v>1.0033444816053536E-2</v>
      </c>
      <c r="P14" s="3">
        <f t="shared" si="3"/>
        <v>2.8360392491467438E-2</v>
      </c>
      <c r="Q14" s="2">
        <f t="shared" si="7"/>
        <v>0</v>
      </c>
      <c r="U14" s="2">
        <f t="shared" si="4"/>
        <v>0</v>
      </c>
      <c r="V14" s="2">
        <f t="shared" si="8"/>
        <v>0</v>
      </c>
      <c r="Z14" s="1">
        <f t="shared" si="5"/>
        <v>15.1</v>
      </c>
      <c r="AC14" s="1" t="str">
        <f t="shared" si="6"/>
        <v>Y</v>
      </c>
    </row>
    <row r="15" spans="1:29" x14ac:dyDescent="0.25">
      <c r="A15" s="1">
        <v>20170104</v>
      </c>
      <c r="B15" s="1">
        <v>3646</v>
      </c>
      <c r="C15" s="1" t="s">
        <v>455</v>
      </c>
      <c r="D15" s="1">
        <v>4.03</v>
      </c>
      <c r="E15" s="1">
        <v>25.2</v>
      </c>
      <c r="F15" s="1">
        <v>25.45</v>
      </c>
      <c r="G15" s="1">
        <v>26</v>
      </c>
      <c r="H15" s="1">
        <v>24.55</v>
      </c>
      <c r="I15" s="1">
        <v>24.55</v>
      </c>
      <c r="J15" s="1">
        <f>CEILING(E15*0.9,LOOKUP(E15*0.9,{0,10,50,100,500},{0.01,0.05,0.1,0.5,1}))</f>
        <v>22.700000000000003</v>
      </c>
      <c r="K15" s="1">
        <f>CEILING(E15*0.915,LOOKUP(E15*0.915,{0,10,50,100,500},{0.01,0.05,0.1,0.5,1}))</f>
        <v>23.1</v>
      </c>
      <c r="L15" s="1">
        <f>FLOOR(E15*1.1,LOOKUP(E15*1.1,{0,10,50,100,500},{0.01,0.05,0.1,0.5,1}))</f>
        <v>27.700000000000003</v>
      </c>
      <c r="M15" s="1">
        <f t="shared" si="0"/>
        <v>27.450000000000003</v>
      </c>
      <c r="N15" s="2">
        <f t="shared" si="1"/>
        <v>9.9206349206349201E-3</v>
      </c>
      <c r="O15" s="2">
        <f t="shared" si="2"/>
        <v>3.1746031746031772E-2</v>
      </c>
      <c r="P15" s="3">
        <f t="shared" si="3"/>
        <v>3.4292260692464216E-2</v>
      </c>
      <c r="Q15" s="2">
        <f t="shared" si="7"/>
        <v>0</v>
      </c>
      <c r="U15" s="2">
        <f t="shared" si="4"/>
        <v>3.4292260692464216E-2</v>
      </c>
      <c r="V15" s="2">
        <f t="shared" si="8"/>
        <v>0</v>
      </c>
      <c r="Z15" s="1">
        <f t="shared" si="5"/>
        <v>25.349999999999998</v>
      </c>
      <c r="AC15" s="1" t="str">
        <f t="shared" si="6"/>
        <v>N</v>
      </c>
    </row>
    <row r="16" spans="1:29" x14ac:dyDescent="0.25">
      <c r="A16" s="1">
        <v>20170104</v>
      </c>
      <c r="B16" s="1">
        <v>2328</v>
      </c>
      <c r="C16" s="1" t="s">
        <v>122</v>
      </c>
      <c r="D16" s="1">
        <v>3.94</v>
      </c>
      <c r="E16" s="1">
        <v>25.55</v>
      </c>
      <c r="F16" s="1">
        <v>25.6</v>
      </c>
      <c r="G16" s="1">
        <v>25.65</v>
      </c>
      <c r="H16" s="1">
        <v>25.15</v>
      </c>
      <c r="I16" s="1">
        <v>25.15</v>
      </c>
      <c r="J16" s="1">
        <f>CEILING(E16*0.9,LOOKUP(E16*0.9,{0,10,50,100,500},{0.01,0.05,0.1,0.5,1}))</f>
        <v>23</v>
      </c>
      <c r="K16" s="1">
        <f>CEILING(E16*0.915,LOOKUP(E16*0.915,{0,10,50,100,500},{0.01,0.05,0.1,0.5,1}))</f>
        <v>23.400000000000002</v>
      </c>
      <c r="L16" s="1">
        <f>FLOOR(E16*1.1,LOOKUP(E16*1.1,{0,10,50,100,500},{0.01,0.05,0.1,0.5,1}))</f>
        <v>28.1</v>
      </c>
      <c r="M16" s="1">
        <f t="shared" si="0"/>
        <v>27.85</v>
      </c>
      <c r="N16" s="2">
        <f t="shared" si="1"/>
        <v>1.9569471624266421E-3</v>
      </c>
      <c r="O16" s="2">
        <f t="shared" si="2"/>
        <v>3.9138943248531455E-3</v>
      </c>
      <c r="P16" s="3">
        <f t="shared" si="3"/>
        <v>0</v>
      </c>
      <c r="Q16" s="2">
        <f t="shared" si="7"/>
        <v>0</v>
      </c>
      <c r="U16" s="2">
        <f t="shared" si="4"/>
        <v>0</v>
      </c>
      <c r="V16" s="2">
        <f t="shared" si="8"/>
        <v>0</v>
      </c>
      <c r="Z16" s="1">
        <f t="shared" si="5"/>
        <v>25.7</v>
      </c>
      <c r="AC16" s="1" t="str">
        <f t="shared" si="6"/>
        <v>N</v>
      </c>
    </row>
    <row r="17" spans="1:29" x14ac:dyDescent="0.25">
      <c r="A17" s="1">
        <v>20170104</v>
      </c>
      <c r="B17" s="1">
        <v>6227</v>
      </c>
      <c r="C17" s="1" t="s">
        <v>456</v>
      </c>
      <c r="D17" s="1">
        <v>3.91</v>
      </c>
      <c r="E17" s="1">
        <v>24.75</v>
      </c>
      <c r="F17" s="1">
        <v>25</v>
      </c>
      <c r="G17" s="1">
        <v>26.45</v>
      </c>
      <c r="H17" s="1">
        <v>24.95</v>
      </c>
      <c r="I17" s="1">
        <v>25.95</v>
      </c>
      <c r="J17" s="1">
        <f>CEILING(E17*0.9,LOOKUP(E17*0.9,{0,10,50,100,500},{0.01,0.05,0.1,0.5,1}))</f>
        <v>22.3</v>
      </c>
      <c r="K17" s="1">
        <f>CEILING(E17*0.915,LOOKUP(E17*0.915,{0,10,50,100,500},{0.01,0.05,0.1,0.5,1}))</f>
        <v>22.650000000000002</v>
      </c>
      <c r="L17" s="1">
        <f>FLOOR(E17*1.1,LOOKUP(E17*1.1,{0,10,50,100,500},{0.01,0.05,0.1,0.5,1}))</f>
        <v>27.200000000000003</v>
      </c>
      <c r="M17" s="1">
        <f t="shared" si="0"/>
        <v>26.950000000000003</v>
      </c>
      <c r="N17" s="2">
        <f t="shared" si="1"/>
        <v>1.0101010101010102E-2</v>
      </c>
      <c r="O17" s="2">
        <f t="shared" si="2"/>
        <v>6.8686868686868657E-2</v>
      </c>
      <c r="P17" s="3">
        <f t="shared" si="3"/>
        <v>-3.8837342967244677E-2</v>
      </c>
      <c r="Q17" s="2">
        <f t="shared" si="7"/>
        <v>-3.8837342967244677E-2</v>
      </c>
      <c r="U17" s="2">
        <f t="shared" si="4"/>
        <v>-3.8837342967244677E-2</v>
      </c>
      <c r="V17" s="2">
        <f t="shared" si="8"/>
        <v>-3.8837342967244677E-2</v>
      </c>
      <c r="Z17" s="1">
        <f t="shared" si="5"/>
        <v>24.9</v>
      </c>
      <c r="AC17" s="1" t="str">
        <f t="shared" si="6"/>
        <v>N</v>
      </c>
    </row>
    <row r="18" spans="1:29" x14ac:dyDescent="0.25">
      <c r="A18" s="1">
        <v>20170105</v>
      </c>
      <c r="B18" s="1">
        <v>2499</v>
      </c>
      <c r="C18" s="1" t="s">
        <v>457</v>
      </c>
      <c r="D18" s="1">
        <v>4.87</v>
      </c>
      <c r="E18" s="1">
        <v>13.55</v>
      </c>
      <c r="F18" s="1">
        <v>13.6</v>
      </c>
      <c r="G18" s="1">
        <v>13.6</v>
      </c>
      <c r="H18" s="1">
        <v>13.35</v>
      </c>
      <c r="I18" s="1">
        <v>13.35</v>
      </c>
      <c r="J18" s="1">
        <f>CEILING(E18*0.9,LOOKUP(E18*0.9,{0,10,50,100,500},{0.01,0.05,0.1,0.5,1}))</f>
        <v>12.200000000000001</v>
      </c>
      <c r="K18" s="1">
        <f>CEILING(E18*0.915,LOOKUP(E18*0.915,{0,10,50,100,500},{0.01,0.05,0.1,0.5,1}))</f>
        <v>12.4</v>
      </c>
      <c r="L18" s="1">
        <f>FLOOR(E18*1.1,LOOKUP(E18*1.1,{0,10,50,100,500},{0.01,0.05,0.1,0.5,1}))</f>
        <v>14.9</v>
      </c>
      <c r="M18" s="1">
        <f t="shared" si="0"/>
        <v>14.65</v>
      </c>
      <c r="N18" s="2">
        <f t="shared" si="1"/>
        <v>3.6900369003689247E-3</v>
      </c>
      <c r="O18" s="2">
        <f t="shared" si="2"/>
        <v>3.6900369003689247E-3</v>
      </c>
      <c r="P18" s="3">
        <f t="shared" si="3"/>
        <v>0</v>
      </c>
      <c r="Q18" s="2">
        <f t="shared" si="7"/>
        <v>-3.8837342967244677E-2</v>
      </c>
      <c r="U18" s="2">
        <f t="shared" si="4"/>
        <v>0</v>
      </c>
      <c r="V18" s="2">
        <f t="shared" si="8"/>
        <v>-3.8837342967244677E-2</v>
      </c>
      <c r="Z18" s="1">
        <f t="shared" si="5"/>
        <v>13.700000000000001</v>
      </c>
      <c r="AC18" s="1" t="str">
        <f t="shared" si="6"/>
        <v>N</v>
      </c>
    </row>
    <row r="19" spans="1:29" x14ac:dyDescent="0.25">
      <c r="A19" s="1">
        <v>20170105</v>
      </c>
      <c r="B19" s="1">
        <v>6190</v>
      </c>
      <c r="C19" s="1" t="s">
        <v>458</v>
      </c>
      <c r="D19" s="1">
        <v>4.7</v>
      </c>
      <c r="E19" s="1">
        <v>12.8</v>
      </c>
      <c r="F19" s="1">
        <v>12.8</v>
      </c>
      <c r="G19" s="1">
        <v>12.8</v>
      </c>
      <c r="H19" s="1">
        <v>12.5</v>
      </c>
      <c r="I19" s="1">
        <v>12.5</v>
      </c>
      <c r="J19" s="1">
        <f>CEILING(E19*0.9,LOOKUP(E19*0.9,{0,10,50,100,500},{0.01,0.05,0.1,0.5,1}))</f>
        <v>11.55</v>
      </c>
      <c r="K19" s="1">
        <f>CEILING(E19*0.915,LOOKUP(E19*0.915,{0,10,50,100,500},{0.01,0.05,0.1,0.5,1}))</f>
        <v>11.75</v>
      </c>
      <c r="L19" s="1">
        <f>FLOOR(E19*1.1,LOOKUP(E19*1.1,{0,10,50,100,500},{0.01,0.05,0.1,0.5,1}))</f>
        <v>14.05</v>
      </c>
      <c r="M19" s="1">
        <f t="shared" si="0"/>
        <v>13.8</v>
      </c>
      <c r="N19" s="2">
        <f t="shared" si="1"/>
        <v>0</v>
      </c>
      <c r="O19" s="2">
        <f t="shared" si="2"/>
        <v>0</v>
      </c>
      <c r="P19" s="3">
        <f t="shared" si="3"/>
        <v>0</v>
      </c>
      <c r="Q19" s="2">
        <f t="shared" si="7"/>
        <v>-3.8837342967244677E-2</v>
      </c>
      <c r="U19" s="2">
        <f t="shared" si="4"/>
        <v>0</v>
      </c>
      <c r="V19" s="2">
        <f t="shared" si="8"/>
        <v>-3.8837342967244677E-2</v>
      </c>
      <c r="Z19" s="1">
        <f t="shared" si="5"/>
        <v>12.950000000000001</v>
      </c>
      <c r="AC19" s="1" t="str">
        <f t="shared" si="6"/>
        <v>N</v>
      </c>
    </row>
    <row r="20" spans="1:29" x14ac:dyDescent="0.25">
      <c r="A20" s="1">
        <v>20170105</v>
      </c>
      <c r="B20" s="1">
        <v>3234</v>
      </c>
      <c r="C20" s="1" t="s">
        <v>21</v>
      </c>
      <c r="D20" s="1">
        <v>4.51</v>
      </c>
      <c r="E20" s="1">
        <v>58.2</v>
      </c>
      <c r="F20" s="1">
        <v>58.9</v>
      </c>
      <c r="G20" s="1">
        <v>58.9</v>
      </c>
      <c r="H20" s="1">
        <v>57.6</v>
      </c>
      <c r="I20" s="1">
        <v>57.7</v>
      </c>
      <c r="J20" s="1">
        <f>CEILING(E20*0.9,LOOKUP(E20*0.9,{0,10,50,100,500},{0.01,0.05,0.1,0.5,1}))</f>
        <v>52.400000000000006</v>
      </c>
      <c r="K20" s="1">
        <f>CEILING(E20*0.915,LOOKUP(E20*0.915,{0,10,50,100,500},{0.01,0.05,0.1,0.5,1}))</f>
        <v>53.300000000000004</v>
      </c>
      <c r="L20" s="1">
        <f>FLOOR(E20*1.1,LOOKUP(E20*1.1,{0,10,50,100,500},{0.01,0.05,0.1,0.5,1}))</f>
        <v>64</v>
      </c>
      <c r="M20" s="1">
        <f t="shared" si="0"/>
        <v>63.5</v>
      </c>
      <c r="N20" s="2">
        <f t="shared" si="1"/>
        <v>1.2027491408934634E-2</v>
      </c>
      <c r="O20" s="2">
        <f t="shared" si="2"/>
        <v>1.2027491408934634E-2</v>
      </c>
      <c r="P20" s="3">
        <f t="shared" si="3"/>
        <v>1.8459733102252941E-2</v>
      </c>
      <c r="Q20" s="2">
        <f t="shared" si="7"/>
        <v>-2.0377609864991736E-2</v>
      </c>
      <c r="U20" s="2">
        <f t="shared" si="4"/>
        <v>1.8459733102252941E-2</v>
      </c>
      <c r="V20" s="2">
        <f t="shared" si="8"/>
        <v>-2.0377609864991736E-2</v>
      </c>
      <c r="Z20" s="1">
        <f t="shared" si="5"/>
        <v>58.5</v>
      </c>
      <c r="AC20" s="1" t="str">
        <f t="shared" si="6"/>
        <v>N</v>
      </c>
    </row>
    <row r="21" spans="1:29" x14ac:dyDescent="0.25">
      <c r="A21" s="1">
        <v>20170105</v>
      </c>
      <c r="B21" s="1">
        <v>3013</v>
      </c>
      <c r="C21" s="1" t="s">
        <v>459</v>
      </c>
      <c r="D21" s="1">
        <v>3.81</v>
      </c>
      <c r="E21" s="1">
        <v>19.149999999999999</v>
      </c>
      <c r="F21" s="1">
        <v>19.2</v>
      </c>
      <c r="G21" s="1">
        <v>19.399999999999999</v>
      </c>
      <c r="H21" s="1">
        <v>18.850000000000001</v>
      </c>
      <c r="I21" s="1">
        <v>18.899999999999999</v>
      </c>
      <c r="J21" s="1">
        <f>CEILING(E21*0.9,LOOKUP(E21*0.9,{0,10,50,100,500},{0.01,0.05,0.1,0.5,1}))</f>
        <v>17.25</v>
      </c>
      <c r="K21" s="1">
        <f>CEILING(E21*0.915,LOOKUP(E21*0.915,{0,10,50,100,500},{0.01,0.05,0.1,0.5,1}))</f>
        <v>17.55</v>
      </c>
      <c r="L21" s="1">
        <f>FLOOR(E21*1.1,LOOKUP(E21*1.1,{0,10,50,100,500},{0.01,0.05,0.1,0.5,1}))</f>
        <v>21.05</v>
      </c>
      <c r="M21" s="1">
        <f t="shared" si="0"/>
        <v>20.8</v>
      </c>
      <c r="N21" s="2">
        <f t="shared" si="1"/>
        <v>2.6109660574412906E-3</v>
      </c>
      <c r="O21" s="2">
        <f t="shared" si="2"/>
        <v>1.3054830287206267E-2</v>
      </c>
      <c r="P21" s="3">
        <f t="shared" si="3"/>
        <v>1.8825830687830565E-2</v>
      </c>
      <c r="Q21" s="2">
        <f t="shared" si="7"/>
        <v>-1.5517791771611708E-3</v>
      </c>
      <c r="U21" s="2">
        <f t="shared" si="4"/>
        <v>1.8825830687830565E-2</v>
      </c>
      <c r="V21" s="2">
        <f t="shared" si="8"/>
        <v>-1.5517791771611708E-3</v>
      </c>
      <c r="Z21" s="1">
        <f t="shared" si="5"/>
        <v>19.299999999999997</v>
      </c>
      <c r="AC21" s="1" t="str">
        <f t="shared" si="6"/>
        <v>N</v>
      </c>
    </row>
    <row r="22" spans="1:29" x14ac:dyDescent="0.25">
      <c r="A22" s="1">
        <v>20170105</v>
      </c>
      <c r="B22" s="1">
        <v>4979</v>
      </c>
      <c r="C22" s="1" t="s">
        <v>24</v>
      </c>
      <c r="D22" s="1">
        <v>3.55</v>
      </c>
      <c r="E22" s="1">
        <v>35.450000000000003</v>
      </c>
      <c r="F22" s="1">
        <v>35.799999999999997</v>
      </c>
      <c r="G22" s="1">
        <v>35.799999999999997</v>
      </c>
      <c r="H22" s="1">
        <v>35</v>
      </c>
      <c r="I22" s="1">
        <v>35</v>
      </c>
      <c r="J22" s="1">
        <f>CEILING(E22*0.9,LOOKUP(E22*0.9,{0,10,50,100,500},{0.01,0.05,0.1,0.5,1}))</f>
        <v>31.950000000000003</v>
      </c>
      <c r="K22" s="1">
        <f>CEILING(E22*0.915,LOOKUP(E22*0.915,{0,10,50,100,500},{0.01,0.05,0.1,0.5,1}))</f>
        <v>32.450000000000003</v>
      </c>
      <c r="L22" s="1">
        <f>FLOOR(E22*1.1,LOOKUP(E22*1.1,{0,10,50,100,500},{0.01,0.05,0.1,0.5,1}))</f>
        <v>38.950000000000003</v>
      </c>
      <c r="M22" s="1">
        <f t="shared" si="0"/>
        <v>38.700000000000003</v>
      </c>
      <c r="N22" s="2">
        <f t="shared" si="1"/>
        <v>9.8730606488009673E-3</v>
      </c>
      <c r="O22" s="2">
        <f t="shared" si="2"/>
        <v>9.8730606488009673E-3</v>
      </c>
      <c r="P22" s="3">
        <f t="shared" si="3"/>
        <v>2.0515737142857093E-2</v>
      </c>
      <c r="Q22" s="2">
        <f t="shared" si="7"/>
        <v>0</v>
      </c>
      <c r="U22" s="2">
        <f t="shared" si="4"/>
        <v>2.0515737142857093E-2</v>
      </c>
      <c r="V22" s="2">
        <f t="shared" si="8"/>
        <v>0</v>
      </c>
      <c r="Z22" s="1">
        <f t="shared" si="5"/>
        <v>35.6</v>
      </c>
      <c r="AC22" s="1" t="str">
        <f t="shared" si="6"/>
        <v>N</v>
      </c>
    </row>
    <row r="23" spans="1:29" x14ac:dyDescent="0.25">
      <c r="A23" s="1">
        <v>20170105</v>
      </c>
      <c r="B23" s="1">
        <v>6187</v>
      </c>
      <c r="C23" s="1" t="s">
        <v>99</v>
      </c>
      <c r="D23" s="1">
        <v>3.51</v>
      </c>
      <c r="E23" s="1">
        <v>55.6</v>
      </c>
      <c r="F23" s="1">
        <v>55.7</v>
      </c>
      <c r="G23" s="1">
        <v>56.7</v>
      </c>
      <c r="H23" s="1">
        <v>54.7</v>
      </c>
      <c r="I23" s="1">
        <v>55</v>
      </c>
      <c r="J23" s="1">
        <f>CEILING(E23*0.9,LOOKUP(E23*0.9,{0,10,50,100,500},{0.01,0.05,0.1,0.5,1}))</f>
        <v>50.1</v>
      </c>
      <c r="K23" s="1">
        <f>CEILING(E23*0.915,LOOKUP(E23*0.915,{0,10,50,100,500},{0.01,0.05,0.1,0.5,1}))</f>
        <v>50.900000000000006</v>
      </c>
      <c r="L23" s="1">
        <f>FLOOR(E23*1.1,LOOKUP(E23*1.1,{0,10,50,100,500},{0.01,0.05,0.1,0.5,1}))</f>
        <v>61.1</v>
      </c>
      <c r="M23" s="1">
        <f t="shared" si="0"/>
        <v>60.6</v>
      </c>
      <c r="N23" s="2">
        <f t="shared" si="1"/>
        <v>1.7985611510791622E-3</v>
      </c>
      <c r="O23" s="2">
        <f t="shared" si="2"/>
        <v>1.978417266187053E-2</v>
      </c>
      <c r="P23" s="3">
        <f t="shared" si="3"/>
        <v>1.4034561818181749E-2</v>
      </c>
      <c r="Q23" s="2">
        <f t="shared" si="7"/>
        <v>0</v>
      </c>
      <c r="U23" s="2">
        <f t="shared" si="4"/>
        <v>1.4034561818181749E-2</v>
      </c>
      <c r="V23" s="2">
        <f t="shared" si="8"/>
        <v>0</v>
      </c>
      <c r="Z23" s="1">
        <f t="shared" si="5"/>
        <v>55.9</v>
      </c>
      <c r="AC23" s="1" t="str">
        <f t="shared" si="6"/>
        <v>N</v>
      </c>
    </row>
    <row r="24" spans="1:29" x14ac:dyDescent="0.25">
      <c r="A24" s="1">
        <v>20170105</v>
      </c>
      <c r="B24" s="1">
        <v>6227</v>
      </c>
      <c r="C24" s="1" t="s">
        <v>456</v>
      </c>
      <c r="D24" s="1">
        <v>3.44</v>
      </c>
      <c r="E24" s="1">
        <v>25.95</v>
      </c>
      <c r="F24" s="1">
        <v>26</v>
      </c>
      <c r="G24" s="1">
        <v>26.1</v>
      </c>
      <c r="H24" s="1">
        <v>24.85</v>
      </c>
      <c r="I24" s="1">
        <v>25.1</v>
      </c>
      <c r="J24" s="1">
        <f>CEILING(E24*0.9,LOOKUP(E24*0.9,{0,10,50,100,500},{0.01,0.05,0.1,0.5,1}))</f>
        <v>23.400000000000002</v>
      </c>
      <c r="K24" s="1">
        <f>CEILING(E24*0.915,LOOKUP(E24*0.915,{0,10,50,100,500},{0.01,0.05,0.1,0.5,1}))</f>
        <v>23.75</v>
      </c>
      <c r="L24" s="1">
        <f>FLOOR(E24*1.1,LOOKUP(E24*1.1,{0,10,50,100,500},{0.01,0.05,0.1,0.5,1}))</f>
        <v>28.5</v>
      </c>
      <c r="M24" s="1">
        <f t="shared" si="0"/>
        <v>28.25</v>
      </c>
      <c r="N24" s="2">
        <f t="shared" si="1"/>
        <v>1.9267822736031104E-3</v>
      </c>
      <c r="O24" s="2">
        <f t="shared" si="2"/>
        <v>5.7803468208093307E-3</v>
      </c>
      <c r="P24" s="3">
        <f t="shared" si="3"/>
        <v>3.7466980079681064E-2</v>
      </c>
      <c r="Q24" s="2">
        <f t="shared" si="7"/>
        <v>0</v>
      </c>
      <c r="U24" s="2">
        <f t="shared" si="4"/>
        <v>0</v>
      </c>
      <c r="V24" s="2">
        <f t="shared" si="8"/>
        <v>0</v>
      </c>
      <c r="Z24" s="1">
        <f t="shared" si="5"/>
        <v>26.099999999999998</v>
      </c>
      <c r="AC24" s="1" t="str">
        <f t="shared" si="6"/>
        <v>Y</v>
      </c>
    </row>
    <row r="25" spans="1:29" x14ac:dyDescent="0.25">
      <c r="A25" s="1">
        <v>20170105</v>
      </c>
      <c r="B25" s="1">
        <v>3625</v>
      </c>
      <c r="C25" s="1" t="s">
        <v>125</v>
      </c>
      <c r="D25" s="1">
        <v>3.35</v>
      </c>
      <c r="E25" s="1">
        <v>25.55</v>
      </c>
      <c r="F25" s="1">
        <v>25.95</v>
      </c>
      <c r="G25" s="1">
        <v>26.45</v>
      </c>
      <c r="H25" s="1">
        <v>25.6</v>
      </c>
      <c r="I25" s="1">
        <v>25.75</v>
      </c>
      <c r="J25" s="1">
        <f>CEILING(E25*0.9,LOOKUP(E25*0.9,{0,10,50,100,500},{0.01,0.05,0.1,0.5,1}))</f>
        <v>23</v>
      </c>
      <c r="K25" s="1">
        <f>CEILING(E25*0.915,LOOKUP(E25*0.915,{0,10,50,100,500},{0.01,0.05,0.1,0.5,1}))</f>
        <v>23.400000000000002</v>
      </c>
      <c r="L25" s="1">
        <f>FLOOR(E25*1.1,LOOKUP(E25*1.1,{0,10,50,100,500},{0.01,0.05,0.1,0.5,1}))</f>
        <v>28.1</v>
      </c>
      <c r="M25" s="1">
        <f t="shared" si="0"/>
        <v>27.85</v>
      </c>
      <c r="N25" s="2">
        <f t="shared" si="1"/>
        <v>1.5655577299412859E-2</v>
      </c>
      <c r="O25" s="2">
        <f t="shared" si="2"/>
        <v>3.5225048923679003E-2</v>
      </c>
      <c r="P25" s="3">
        <f t="shared" si="3"/>
        <v>5.4542407766989274E-3</v>
      </c>
      <c r="Q25" s="2">
        <f t="shared" si="7"/>
        <v>0</v>
      </c>
      <c r="U25" s="2">
        <f t="shared" si="4"/>
        <v>5.4542407766989274E-3</v>
      </c>
      <c r="V25" s="2">
        <f t="shared" si="8"/>
        <v>0</v>
      </c>
      <c r="Z25" s="1">
        <f t="shared" si="5"/>
        <v>25.7</v>
      </c>
      <c r="AC25" s="1" t="str">
        <f t="shared" si="6"/>
        <v>N</v>
      </c>
    </row>
    <row r="26" spans="1:29" x14ac:dyDescent="0.25">
      <c r="A26" s="1">
        <v>20170106</v>
      </c>
      <c r="B26" s="1">
        <v>3490</v>
      </c>
      <c r="C26" s="1" t="s">
        <v>460</v>
      </c>
      <c r="D26" s="1">
        <v>9.6199999999999992</v>
      </c>
      <c r="E26" s="1">
        <v>41.1</v>
      </c>
      <c r="F26" s="1">
        <v>41.65</v>
      </c>
      <c r="G26" s="1">
        <v>42.7</v>
      </c>
      <c r="H26" s="1">
        <v>40.6</v>
      </c>
      <c r="I26" s="1">
        <v>41.1</v>
      </c>
      <c r="J26" s="1">
        <f>CEILING(E26*0.9,LOOKUP(E26*0.9,{0,10,50,100,500},{0.01,0.05,0.1,0.5,1}))</f>
        <v>37</v>
      </c>
      <c r="K26" s="1">
        <f>CEILING(E26*0.915,LOOKUP(E26*0.915,{0,10,50,100,500},{0.01,0.05,0.1,0.5,1}))</f>
        <v>37.65</v>
      </c>
      <c r="L26" s="1">
        <f>FLOOR(E26*1.1,LOOKUP(E26*1.1,{0,10,50,100,500},{0.01,0.05,0.1,0.5,1}))</f>
        <v>45.2</v>
      </c>
      <c r="M26" s="1">
        <f t="shared" si="0"/>
        <v>44.95</v>
      </c>
      <c r="N26" s="2">
        <f t="shared" si="1"/>
        <v>1.3381995133819881E-2</v>
      </c>
      <c r="O26" s="2">
        <f t="shared" si="2"/>
        <v>3.892944038929444E-2</v>
      </c>
      <c r="P26" s="3">
        <f t="shared" si="3"/>
        <v>1.105858272506079E-2</v>
      </c>
      <c r="Q26" s="2">
        <f t="shared" si="7"/>
        <v>0</v>
      </c>
      <c r="U26" s="2">
        <f t="shared" si="4"/>
        <v>1.105858272506079E-2</v>
      </c>
      <c r="V26" s="2">
        <f t="shared" si="8"/>
        <v>0</v>
      </c>
      <c r="Z26" s="1">
        <f t="shared" si="5"/>
        <v>41.25</v>
      </c>
      <c r="AC26" s="1" t="str">
        <f t="shared" si="6"/>
        <v>N</v>
      </c>
    </row>
    <row r="27" spans="1:29" x14ac:dyDescent="0.25">
      <c r="A27" s="1">
        <v>20170106</v>
      </c>
      <c r="B27" s="1">
        <v>3144</v>
      </c>
      <c r="C27" s="1" t="s">
        <v>461</v>
      </c>
      <c r="D27" s="1">
        <v>6.27</v>
      </c>
      <c r="E27" s="1">
        <v>18.850000000000001</v>
      </c>
      <c r="F27" s="1">
        <v>19.2</v>
      </c>
      <c r="G27" s="1">
        <v>19.350000000000001</v>
      </c>
      <c r="H27" s="1">
        <v>18.05</v>
      </c>
      <c r="I27" s="1">
        <v>18.05</v>
      </c>
      <c r="J27" s="1">
        <f>CEILING(E27*0.9,LOOKUP(E27*0.9,{0,10,50,100,500},{0.01,0.05,0.1,0.5,1}))</f>
        <v>17</v>
      </c>
      <c r="K27" s="1">
        <f>CEILING(E27*0.915,LOOKUP(E27*0.915,{0,10,50,100,500},{0.01,0.05,0.1,0.5,1}))</f>
        <v>17.25</v>
      </c>
      <c r="L27" s="1">
        <f>FLOOR(E27*1.1,LOOKUP(E27*1.1,{0,10,50,100,500},{0.01,0.05,0.1,0.5,1}))</f>
        <v>20.700000000000003</v>
      </c>
      <c r="M27" s="1">
        <f t="shared" si="0"/>
        <v>20.450000000000003</v>
      </c>
      <c r="N27" s="2">
        <f t="shared" si="1"/>
        <v>1.8567639257294315E-2</v>
      </c>
      <c r="O27" s="2">
        <f t="shared" si="2"/>
        <v>2.652519893899204E-2</v>
      </c>
      <c r="P27" s="3">
        <f t="shared" si="3"/>
        <v>6.1292922437672918E-2</v>
      </c>
      <c r="Q27" s="2">
        <f t="shared" si="7"/>
        <v>0</v>
      </c>
      <c r="U27" s="2">
        <f t="shared" si="4"/>
        <v>6.1292922437672918E-2</v>
      </c>
      <c r="V27" s="2">
        <f t="shared" si="8"/>
        <v>0</v>
      </c>
      <c r="Z27" s="1">
        <f t="shared" si="5"/>
        <v>19</v>
      </c>
      <c r="AC27" s="1" t="str">
        <f t="shared" si="6"/>
        <v>N</v>
      </c>
    </row>
    <row r="28" spans="1:29" x14ac:dyDescent="0.25">
      <c r="A28" s="1">
        <v>20170106</v>
      </c>
      <c r="B28" s="1">
        <v>5315</v>
      </c>
      <c r="C28" s="1" t="s">
        <v>462</v>
      </c>
      <c r="D28" s="1">
        <v>5.07</v>
      </c>
      <c r="E28" s="1">
        <v>28.7</v>
      </c>
      <c r="F28" s="1">
        <v>29.3</v>
      </c>
      <c r="G28" s="1">
        <v>29.7</v>
      </c>
      <c r="H28" s="1">
        <v>27.85</v>
      </c>
      <c r="I28" s="1">
        <v>28.35</v>
      </c>
      <c r="J28" s="1">
        <f>CEILING(E28*0.9,LOOKUP(E28*0.9,{0,10,50,100,500},{0.01,0.05,0.1,0.5,1}))</f>
        <v>25.85</v>
      </c>
      <c r="K28" s="1">
        <f>CEILING(E28*0.915,LOOKUP(E28*0.915,{0,10,50,100,500},{0.01,0.05,0.1,0.5,1}))</f>
        <v>26.3</v>
      </c>
      <c r="L28" s="1">
        <f>FLOOR(E28*1.1,LOOKUP(E28*1.1,{0,10,50,100,500},{0.01,0.05,0.1,0.5,1}))</f>
        <v>31.55</v>
      </c>
      <c r="M28" s="1">
        <f t="shared" si="0"/>
        <v>31.3</v>
      </c>
      <c r="N28" s="2">
        <f t="shared" si="1"/>
        <v>2.0905923344947785E-2</v>
      </c>
      <c r="O28" s="2">
        <f t="shared" si="2"/>
        <v>3.484320557491289E-2</v>
      </c>
      <c r="P28" s="3">
        <f t="shared" si="3"/>
        <v>3.1148065255731903E-2</v>
      </c>
      <c r="Q28" s="2">
        <f t="shared" si="7"/>
        <v>0</v>
      </c>
      <c r="U28" s="2">
        <f t="shared" si="4"/>
        <v>3.1148065255731903E-2</v>
      </c>
      <c r="V28" s="2">
        <f t="shared" si="8"/>
        <v>0</v>
      </c>
      <c r="Z28" s="1">
        <f t="shared" si="5"/>
        <v>28.849999999999998</v>
      </c>
      <c r="AC28" s="1" t="str">
        <f t="shared" si="6"/>
        <v>N</v>
      </c>
    </row>
    <row r="29" spans="1:29" x14ac:dyDescent="0.25">
      <c r="A29" s="1">
        <v>20170106</v>
      </c>
      <c r="B29" s="1">
        <v>6220</v>
      </c>
      <c r="C29" s="1" t="s">
        <v>377</v>
      </c>
      <c r="D29" s="1">
        <v>4.99</v>
      </c>
      <c r="E29" s="1">
        <v>64.8</v>
      </c>
      <c r="F29" s="1">
        <v>66.400000000000006</v>
      </c>
      <c r="G29" s="1">
        <v>66.400000000000006</v>
      </c>
      <c r="H29" s="1">
        <v>62.8</v>
      </c>
      <c r="I29" s="1">
        <v>63.5</v>
      </c>
      <c r="J29" s="1">
        <f>CEILING(E29*0.9,LOOKUP(E29*0.9,{0,10,50,100,500},{0.01,0.05,0.1,0.5,1}))</f>
        <v>58.400000000000006</v>
      </c>
      <c r="K29" s="1">
        <f>CEILING(E29*0.915,LOOKUP(E29*0.915,{0,10,50,100,500},{0.01,0.05,0.1,0.5,1}))</f>
        <v>59.300000000000004</v>
      </c>
      <c r="L29" s="1">
        <f>FLOOR(E29*1.1,LOOKUP(E29*1.1,{0,10,50,100,500},{0.01,0.05,0.1,0.5,1}))</f>
        <v>71.2</v>
      </c>
      <c r="M29" s="1">
        <f t="shared" si="0"/>
        <v>70.7</v>
      </c>
      <c r="N29" s="2">
        <f t="shared" si="1"/>
        <v>2.4691358024691492E-2</v>
      </c>
      <c r="O29" s="2">
        <f t="shared" si="2"/>
        <v>2.4691358024691492E-2</v>
      </c>
      <c r="P29" s="3">
        <f t="shared" si="3"/>
        <v>4.328456535433077E-2</v>
      </c>
      <c r="Q29" s="2">
        <f t="shared" si="7"/>
        <v>0</v>
      </c>
      <c r="U29" s="2">
        <f t="shared" si="4"/>
        <v>4.328456535433077E-2</v>
      </c>
      <c r="V29" s="2">
        <f t="shared" si="8"/>
        <v>0</v>
      </c>
      <c r="Z29" s="1">
        <f t="shared" si="5"/>
        <v>65.099999999999994</v>
      </c>
      <c r="AC29" s="1" t="str">
        <f t="shared" si="6"/>
        <v>N</v>
      </c>
    </row>
    <row r="30" spans="1:29" x14ac:dyDescent="0.25">
      <c r="A30" s="1">
        <v>20170106</v>
      </c>
      <c r="B30" s="1">
        <v>2484</v>
      </c>
      <c r="C30" s="1" t="s">
        <v>463</v>
      </c>
      <c r="D30" s="1">
        <v>4.6500000000000004</v>
      </c>
      <c r="E30" s="1">
        <v>19.649999999999999</v>
      </c>
      <c r="F30" s="1">
        <v>19.5</v>
      </c>
      <c r="G30" s="1">
        <v>19.55</v>
      </c>
      <c r="H30" s="1">
        <v>19.05</v>
      </c>
      <c r="I30" s="1">
        <v>19.100000000000001</v>
      </c>
      <c r="J30" s="1">
        <f>CEILING(E30*0.9,LOOKUP(E30*0.9,{0,10,50,100,500},{0.01,0.05,0.1,0.5,1}))</f>
        <v>17.7</v>
      </c>
      <c r="K30" s="1">
        <f>CEILING(E30*0.915,LOOKUP(E30*0.915,{0,10,50,100,500},{0.01,0.05,0.1,0.5,1}))</f>
        <v>18</v>
      </c>
      <c r="L30" s="1">
        <f>FLOOR(E30*1.1,LOOKUP(E30*1.1,{0,10,50,100,500},{0.01,0.05,0.1,0.5,1}))</f>
        <v>21.6</v>
      </c>
      <c r="M30" s="1">
        <f t="shared" si="0"/>
        <v>21.35</v>
      </c>
      <c r="N30" s="2">
        <f t="shared" si="1"/>
        <v>-7.6335877862594706E-3</v>
      </c>
      <c r="O30" s="2">
        <f t="shared" si="2"/>
        <v>-5.0890585241729199E-3</v>
      </c>
      <c r="P30" s="3">
        <f t="shared" si="3"/>
        <v>0</v>
      </c>
      <c r="Q30" s="2">
        <f t="shared" si="7"/>
        <v>0</v>
      </c>
      <c r="U30" s="2">
        <f t="shared" si="4"/>
        <v>0</v>
      </c>
      <c r="V30" s="2">
        <f t="shared" si="8"/>
        <v>0</v>
      </c>
      <c r="Z30" s="1">
        <f t="shared" si="5"/>
        <v>19.799999999999997</v>
      </c>
      <c r="AC30" s="1" t="str">
        <f t="shared" si="6"/>
        <v>N</v>
      </c>
    </row>
    <row r="31" spans="1:29" x14ac:dyDescent="0.25">
      <c r="A31" s="1">
        <v>20170106</v>
      </c>
      <c r="B31" s="1">
        <v>3483</v>
      </c>
      <c r="C31" s="1" t="s">
        <v>79</v>
      </c>
      <c r="D31" s="1">
        <v>4.43</v>
      </c>
      <c r="E31" s="1">
        <v>26.9</v>
      </c>
      <c r="F31" s="1">
        <v>27.35</v>
      </c>
      <c r="G31" s="1">
        <v>27.4</v>
      </c>
      <c r="H31" s="1">
        <v>27</v>
      </c>
      <c r="I31" s="1">
        <v>27.25</v>
      </c>
      <c r="J31" s="1">
        <f>CEILING(E31*0.9,LOOKUP(E31*0.9,{0,10,50,100,500},{0.01,0.05,0.1,0.5,1}))</f>
        <v>24.25</v>
      </c>
      <c r="K31" s="1">
        <f>CEILING(E31*0.915,LOOKUP(E31*0.915,{0,10,50,100,500},{0.01,0.05,0.1,0.5,1}))</f>
        <v>24.650000000000002</v>
      </c>
      <c r="L31" s="1">
        <f>FLOOR(E31*1.1,LOOKUP(E31*1.1,{0,10,50,100,500},{0.01,0.05,0.1,0.5,1}))</f>
        <v>29.55</v>
      </c>
      <c r="M31" s="1">
        <f t="shared" si="0"/>
        <v>29.3</v>
      </c>
      <c r="N31" s="2">
        <f t="shared" si="1"/>
        <v>1.6728624535316091E-2</v>
      </c>
      <c r="O31" s="2">
        <f t="shared" si="2"/>
        <v>1.858736059479554E-2</v>
      </c>
      <c r="P31" s="3">
        <f t="shared" si="3"/>
        <v>1.3647559633027761E-3</v>
      </c>
      <c r="Q31" s="2">
        <f t="shared" si="7"/>
        <v>0</v>
      </c>
      <c r="U31" s="2">
        <f t="shared" si="4"/>
        <v>1.3647559633027761E-3</v>
      </c>
      <c r="V31" s="2">
        <f t="shared" si="8"/>
        <v>0</v>
      </c>
      <c r="Z31" s="1">
        <f t="shared" si="5"/>
        <v>27.049999999999997</v>
      </c>
      <c r="AC31" s="1" t="str">
        <f t="shared" si="6"/>
        <v>N</v>
      </c>
    </row>
    <row r="32" spans="1:29" x14ac:dyDescent="0.25">
      <c r="A32" s="1">
        <v>20170106</v>
      </c>
      <c r="B32" s="1">
        <v>3615</v>
      </c>
      <c r="C32" s="1" t="s">
        <v>452</v>
      </c>
      <c r="D32" s="1">
        <v>4.3899999999999997</v>
      </c>
      <c r="E32" s="1">
        <v>24.6</v>
      </c>
      <c r="F32" s="1">
        <v>24.75</v>
      </c>
      <c r="G32" s="1">
        <v>25.25</v>
      </c>
      <c r="H32" s="1">
        <v>24.5</v>
      </c>
      <c r="I32" s="1">
        <v>24.6</v>
      </c>
      <c r="J32" s="1">
        <f>CEILING(E32*0.9,LOOKUP(E32*0.9,{0,10,50,100,500},{0.01,0.05,0.1,0.5,1}))</f>
        <v>22.150000000000002</v>
      </c>
      <c r="K32" s="1">
        <f>CEILING(E32*0.915,LOOKUP(E32*0.915,{0,10,50,100,500},{0.01,0.05,0.1,0.5,1}))</f>
        <v>22.55</v>
      </c>
      <c r="L32" s="1">
        <f>FLOOR(E32*1.1,LOOKUP(E32*1.1,{0,10,50,100,500},{0.01,0.05,0.1,0.5,1}))</f>
        <v>27.05</v>
      </c>
      <c r="M32" s="1">
        <f t="shared" si="0"/>
        <v>26.8</v>
      </c>
      <c r="N32" s="2">
        <f t="shared" si="1"/>
        <v>6.0975609756096982E-3</v>
      </c>
      <c r="O32" s="2">
        <f t="shared" si="2"/>
        <v>2.6422764227642215E-2</v>
      </c>
      <c r="P32" s="3">
        <f t="shared" si="3"/>
        <v>3.7879817073169825E-3</v>
      </c>
      <c r="Q32" s="2">
        <f t="shared" si="7"/>
        <v>0</v>
      </c>
      <c r="U32" s="2">
        <f t="shared" si="4"/>
        <v>3.7879817073169825E-3</v>
      </c>
      <c r="V32" s="2">
        <f t="shared" si="8"/>
        <v>0</v>
      </c>
      <c r="Z32" s="1">
        <f t="shared" si="5"/>
        <v>24.75</v>
      </c>
      <c r="AC32" s="1" t="str">
        <f t="shared" si="6"/>
        <v>N</v>
      </c>
    </row>
    <row r="33" spans="1:29" x14ac:dyDescent="0.25">
      <c r="A33" s="1">
        <v>20170106</v>
      </c>
      <c r="B33" s="1">
        <v>3625</v>
      </c>
      <c r="C33" s="1" t="s">
        <v>125</v>
      </c>
      <c r="D33" s="1">
        <v>4.24</v>
      </c>
      <c r="E33" s="1">
        <v>25.75</v>
      </c>
      <c r="F33" s="1">
        <v>25.8</v>
      </c>
      <c r="G33" s="1">
        <v>26.3</v>
      </c>
      <c r="H33" s="1">
        <v>25.65</v>
      </c>
      <c r="I33" s="1">
        <v>25.8</v>
      </c>
      <c r="J33" s="1">
        <f>CEILING(E33*0.9,LOOKUP(E33*0.9,{0,10,50,100,500},{0.01,0.05,0.1,0.5,1}))</f>
        <v>23.200000000000003</v>
      </c>
      <c r="K33" s="1">
        <f>CEILING(E33*0.915,LOOKUP(E33*0.915,{0,10,50,100,500},{0.01,0.05,0.1,0.5,1}))</f>
        <v>23.6</v>
      </c>
      <c r="L33" s="1">
        <f>FLOOR(E33*1.1,LOOKUP(E33*1.1,{0,10,50,100,500},{0.01,0.05,0.1,0.5,1}))</f>
        <v>28.3</v>
      </c>
      <c r="M33" s="1">
        <f t="shared" si="0"/>
        <v>28.05</v>
      </c>
      <c r="N33" s="2">
        <f t="shared" si="1"/>
        <v>1.9417475728155617E-3</v>
      </c>
      <c r="O33" s="2">
        <f t="shared" si="2"/>
        <v>2.1359223300970901E-2</v>
      </c>
      <c r="P33" s="3">
        <f t="shared" si="3"/>
        <v>1.5706085271316777E-3</v>
      </c>
      <c r="Q33" s="2">
        <f t="shared" si="7"/>
        <v>0</v>
      </c>
      <c r="U33" s="2">
        <f t="shared" si="4"/>
        <v>1.5706085271316777E-3</v>
      </c>
      <c r="V33" s="2">
        <f t="shared" si="8"/>
        <v>0</v>
      </c>
      <c r="Z33" s="1">
        <f t="shared" si="5"/>
        <v>25.9</v>
      </c>
      <c r="AC33" s="1" t="str">
        <f t="shared" si="6"/>
        <v>N</v>
      </c>
    </row>
    <row r="34" spans="1:29" x14ac:dyDescent="0.25">
      <c r="A34" s="1">
        <v>20170109</v>
      </c>
      <c r="B34" s="1">
        <v>4714</v>
      </c>
      <c r="C34" s="1" t="s">
        <v>454</v>
      </c>
      <c r="D34" s="1">
        <v>7.87</v>
      </c>
      <c r="E34" s="1">
        <v>14.2</v>
      </c>
      <c r="F34" s="1">
        <v>14.1</v>
      </c>
      <c r="G34" s="1">
        <v>14.15</v>
      </c>
      <c r="H34" s="1">
        <v>13.35</v>
      </c>
      <c r="I34" s="1">
        <v>13.7</v>
      </c>
      <c r="J34" s="1">
        <f>CEILING(E34*0.9,LOOKUP(E34*0.9,{0,10,50,100,500},{0.01,0.05,0.1,0.5,1}))</f>
        <v>12.8</v>
      </c>
      <c r="K34" s="1">
        <f>CEILING(E34*0.915,LOOKUP(E34*0.915,{0,10,50,100,500},{0.01,0.05,0.1,0.5,1}))</f>
        <v>13</v>
      </c>
      <c r="L34" s="1">
        <f>FLOOR(E34*1.1,LOOKUP(E34*1.1,{0,10,50,100,500},{0.01,0.05,0.1,0.5,1}))</f>
        <v>15.600000000000001</v>
      </c>
      <c r="M34" s="1">
        <f t="shared" si="0"/>
        <v>15.350000000000001</v>
      </c>
      <c r="N34" s="2">
        <f t="shared" si="1"/>
        <v>-7.0422535211267356E-3</v>
      </c>
      <c r="O34" s="2">
        <f t="shared" si="2"/>
        <v>-3.5211267605633053E-3</v>
      </c>
      <c r="P34" s="3">
        <f t="shared" si="3"/>
        <v>0</v>
      </c>
      <c r="Q34" s="2">
        <f t="shared" si="7"/>
        <v>0</v>
      </c>
      <c r="U34" s="2">
        <f t="shared" si="4"/>
        <v>0</v>
      </c>
      <c r="V34" s="2">
        <f t="shared" si="8"/>
        <v>0</v>
      </c>
      <c r="Z34" s="1">
        <f t="shared" si="5"/>
        <v>14.35</v>
      </c>
      <c r="AC34" s="1" t="str">
        <f t="shared" si="6"/>
        <v>N</v>
      </c>
    </row>
    <row r="35" spans="1:29" x14ac:dyDescent="0.25">
      <c r="A35" s="1">
        <v>20170109</v>
      </c>
      <c r="B35" s="1">
        <v>8059</v>
      </c>
      <c r="C35" s="1" t="s">
        <v>464</v>
      </c>
      <c r="D35" s="1">
        <v>7.8</v>
      </c>
      <c r="E35" s="1">
        <v>15.15</v>
      </c>
      <c r="F35" s="1">
        <v>14.95</v>
      </c>
      <c r="G35" s="1">
        <v>15.05</v>
      </c>
      <c r="H35" s="1">
        <v>13.65</v>
      </c>
      <c r="I35" s="1">
        <v>13.95</v>
      </c>
      <c r="J35" s="1">
        <f>CEILING(E35*0.9,LOOKUP(E35*0.9,{0,10,50,100,500},{0.01,0.05,0.1,0.5,1}))</f>
        <v>13.65</v>
      </c>
      <c r="K35" s="1">
        <f>CEILING(E35*0.915,LOOKUP(E35*0.915,{0,10,50,100,500},{0.01,0.05,0.1,0.5,1}))</f>
        <v>13.9</v>
      </c>
      <c r="L35" s="1">
        <f>FLOOR(E35*1.1,LOOKUP(E35*1.1,{0,10,50,100,500},{0.01,0.05,0.1,0.5,1}))</f>
        <v>16.650000000000002</v>
      </c>
      <c r="M35" s="1">
        <f t="shared" si="0"/>
        <v>16.400000000000002</v>
      </c>
      <c r="N35" s="2">
        <f t="shared" si="1"/>
        <v>-1.3201320132013271E-2</v>
      </c>
      <c r="O35" s="2">
        <f t="shared" si="2"/>
        <v>-6.6006600660065773E-3</v>
      </c>
      <c r="P35" s="3">
        <f t="shared" si="3"/>
        <v>0</v>
      </c>
      <c r="Q35" s="2">
        <f t="shared" si="7"/>
        <v>0</v>
      </c>
      <c r="U35" s="2">
        <f t="shared" si="4"/>
        <v>0</v>
      </c>
      <c r="V35" s="2">
        <f t="shared" si="8"/>
        <v>0</v>
      </c>
      <c r="Z35" s="1">
        <f t="shared" si="5"/>
        <v>15.3</v>
      </c>
      <c r="AC35" s="1" t="str">
        <f t="shared" si="6"/>
        <v>N</v>
      </c>
    </row>
    <row r="36" spans="1:29" x14ac:dyDescent="0.25">
      <c r="A36" s="1">
        <v>20170109</v>
      </c>
      <c r="B36" s="1">
        <v>3455</v>
      </c>
      <c r="C36" s="1" t="s">
        <v>434</v>
      </c>
      <c r="D36" s="1">
        <v>6.39</v>
      </c>
      <c r="E36" s="1">
        <v>45.6</v>
      </c>
      <c r="F36" s="1">
        <v>46.35</v>
      </c>
      <c r="G36" s="1">
        <v>46.5</v>
      </c>
      <c r="H36" s="1">
        <v>44.15</v>
      </c>
      <c r="I36" s="1">
        <v>44.3</v>
      </c>
      <c r="J36" s="1">
        <f>CEILING(E36*0.9,LOOKUP(E36*0.9,{0,10,50,100,500},{0.01,0.05,0.1,0.5,1}))</f>
        <v>41.050000000000004</v>
      </c>
      <c r="K36" s="1">
        <f>CEILING(E36*0.915,LOOKUP(E36*0.915,{0,10,50,100,500},{0.01,0.05,0.1,0.5,1}))</f>
        <v>41.75</v>
      </c>
      <c r="L36" s="1">
        <f>FLOOR(E36*1.1,LOOKUP(E36*1.1,{0,10,50,100,500},{0.01,0.05,0.1,0.5,1}))</f>
        <v>50.1</v>
      </c>
      <c r="M36" s="1">
        <f t="shared" si="0"/>
        <v>49.6</v>
      </c>
      <c r="N36" s="2">
        <f t="shared" si="1"/>
        <v>1.6447368421052631E-2</v>
      </c>
      <c r="O36" s="2">
        <f t="shared" si="2"/>
        <v>1.9736842105263126E-2</v>
      </c>
      <c r="P36" s="3">
        <f t="shared" si="3"/>
        <v>4.3889518058690728E-2</v>
      </c>
      <c r="Q36" s="2">
        <f t="shared" si="7"/>
        <v>0</v>
      </c>
      <c r="U36" s="2">
        <f t="shared" si="4"/>
        <v>4.3889518058690728E-2</v>
      </c>
      <c r="V36" s="2">
        <f t="shared" si="8"/>
        <v>0</v>
      </c>
      <c r="Z36" s="1">
        <f t="shared" si="5"/>
        <v>45.75</v>
      </c>
      <c r="AC36" s="1" t="str">
        <f t="shared" si="6"/>
        <v>N</v>
      </c>
    </row>
    <row r="37" spans="1:29" x14ac:dyDescent="0.25">
      <c r="A37" s="1">
        <v>20170109</v>
      </c>
      <c r="B37" s="1">
        <v>5255</v>
      </c>
      <c r="C37" s="1" t="s">
        <v>410</v>
      </c>
      <c r="D37" s="1">
        <v>5.74</v>
      </c>
      <c r="E37" s="1">
        <v>32.049999999999997</v>
      </c>
      <c r="F37" s="1">
        <v>32</v>
      </c>
      <c r="G37" s="1">
        <v>32</v>
      </c>
      <c r="H37" s="1">
        <v>30.7</v>
      </c>
      <c r="I37" s="1">
        <v>30.7</v>
      </c>
      <c r="J37" s="1">
        <f>CEILING(E37*0.9,LOOKUP(E37*0.9,{0,10,50,100,500},{0.01,0.05,0.1,0.5,1}))</f>
        <v>28.85</v>
      </c>
      <c r="K37" s="1">
        <f>CEILING(E37*0.915,LOOKUP(E37*0.915,{0,10,50,100,500},{0.01,0.05,0.1,0.5,1}))</f>
        <v>29.35</v>
      </c>
      <c r="L37" s="1">
        <f>FLOOR(E37*1.1,LOOKUP(E37*1.1,{0,10,50,100,500},{0.01,0.05,0.1,0.5,1}))</f>
        <v>35.25</v>
      </c>
      <c r="M37" s="1">
        <f t="shared" si="0"/>
        <v>35</v>
      </c>
      <c r="N37" s="2">
        <f t="shared" si="1"/>
        <v>-1.5600624024960112E-3</v>
      </c>
      <c r="O37" s="2">
        <f t="shared" si="2"/>
        <v>-1.5600624024960112E-3</v>
      </c>
      <c r="P37" s="3">
        <f t="shared" si="3"/>
        <v>0</v>
      </c>
      <c r="Q37" s="2">
        <f t="shared" si="7"/>
        <v>0</v>
      </c>
      <c r="U37" s="2">
        <f t="shared" si="4"/>
        <v>0</v>
      </c>
      <c r="V37" s="2">
        <f t="shared" si="8"/>
        <v>0</v>
      </c>
      <c r="Z37" s="1">
        <f t="shared" si="5"/>
        <v>32.199999999999996</v>
      </c>
      <c r="AC37" s="1" t="str">
        <f t="shared" si="6"/>
        <v>N</v>
      </c>
    </row>
    <row r="38" spans="1:29" x14ac:dyDescent="0.25">
      <c r="A38" s="1">
        <v>20170109</v>
      </c>
      <c r="B38" s="1">
        <v>3055</v>
      </c>
      <c r="C38" s="1" t="s">
        <v>465</v>
      </c>
      <c r="D38" s="1">
        <v>5.67</v>
      </c>
      <c r="E38" s="1">
        <v>17.5</v>
      </c>
      <c r="F38" s="1">
        <v>17.7</v>
      </c>
      <c r="G38" s="1">
        <v>17.75</v>
      </c>
      <c r="H38" s="1">
        <v>17.350000000000001</v>
      </c>
      <c r="I38" s="1">
        <v>17.399999999999999</v>
      </c>
      <c r="J38" s="1">
        <f>CEILING(E38*0.9,LOOKUP(E38*0.9,{0,10,50,100,500},{0.01,0.05,0.1,0.5,1}))</f>
        <v>15.75</v>
      </c>
      <c r="K38" s="1">
        <f>CEILING(E38*0.915,LOOKUP(E38*0.915,{0,10,50,100,500},{0.01,0.05,0.1,0.5,1}))</f>
        <v>16.05</v>
      </c>
      <c r="L38" s="1">
        <f>FLOOR(E38*1.1,LOOKUP(E38*1.1,{0,10,50,100,500},{0.01,0.05,0.1,0.5,1}))</f>
        <v>19.25</v>
      </c>
      <c r="M38" s="1">
        <f t="shared" si="0"/>
        <v>19</v>
      </c>
      <c r="N38" s="2">
        <f t="shared" si="1"/>
        <v>1.1428571428571389E-2</v>
      </c>
      <c r="O38" s="2">
        <f t="shared" si="2"/>
        <v>1.4285714285714285E-2</v>
      </c>
      <c r="P38" s="3">
        <f t="shared" si="3"/>
        <v>1.49106379310344E-2</v>
      </c>
      <c r="Q38" s="2">
        <f t="shared" si="7"/>
        <v>0</v>
      </c>
      <c r="U38" s="2">
        <f t="shared" si="4"/>
        <v>1.49106379310344E-2</v>
      </c>
      <c r="V38" s="2">
        <f t="shared" si="8"/>
        <v>0</v>
      </c>
      <c r="Z38" s="1">
        <f t="shared" si="5"/>
        <v>17.649999999999999</v>
      </c>
      <c r="AC38" s="1" t="str">
        <f t="shared" si="6"/>
        <v>N</v>
      </c>
    </row>
    <row r="39" spans="1:29" x14ac:dyDescent="0.25">
      <c r="A39" s="1">
        <v>20170109</v>
      </c>
      <c r="B39" s="1">
        <v>6116</v>
      </c>
      <c r="C39" s="1" t="s">
        <v>136</v>
      </c>
      <c r="D39" s="1">
        <v>4.62</v>
      </c>
      <c r="E39" s="1">
        <v>8.33</v>
      </c>
      <c r="F39" s="1">
        <v>8.3000000000000007</v>
      </c>
      <c r="G39" s="1">
        <v>8.33</v>
      </c>
      <c r="H39" s="1">
        <v>8.18</v>
      </c>
      <c r="I39" s="1">
        <v>8.19</v>
      </c>
      <c r="J39" s="1">
        <f>CEILING(E39*0.9,LOOKUP(E39*0.9,{0,10,50,100,500},{0.01,0.05,0.1,0.5,1}))</f>
        <v>7.5</v>
      </c>
      <c r="K39" s="1">
        <f>CEILING(E39*0.915,LOOKUP(E39*0.915,{0,10,50,100,500},{0.01,0.05,0.1,0.5,1}))</f>
        <v>7.63</v>
      </c>
      <c r="L39" s="1">
        <f>FLOOR(E39*1.1,LOOKUP(E39*1.1,{0,10,50,100,500},{0.01,0.05,0.1,0.5,1}))</f>
        <v>9.16</v>
      </c>
      <c r="M39" s="1">
        <f t="shared" si="0"/>
        <v>9.11</v>
      </c>
      <c r="N39" s="2">
        <f t="shared" si="1"/>
        <v>-3.6014405762304154E-3</v>
      </c>
      <c r="O39" s="2">
        <f t="shared" si="2"/>
        <v>0</v>
      </c>
      <c r="P39" s="3">
        <f t="shared" si="3"/>
        <v>0</v>
      </c>
      <c r="Q39" s="2">
        <f t="shared" si="7"/>
        <v>0</v>
      </c>
      <c r="U39" s="2">
        <f t="shared" si="4"/>
        <v>0</v>
      </c>
      <c r="V39" s="2">
        <f t="shared" si="8"/>
        <v>0</v>
      </c>
      <c r="Z39" s="1">
        <f t="shared" si="5"/>
        <v>8.36</v>
      </c>
      <c r="AC39" s="1" t="str">
        <f t="shared" si="6"/>
        <v>N</v>
      </c>
    </row>
    <row r="40" spans="1:29" x14ac:dyDescent="0.25">
      <c r="A40" s="1">
        <v>20170109</v>
      </c>
      <c r="B40" s="1">
        <v>3060</v>
      </c>
      <c r="C40" s="1" t="s">
        <v>64</v>
      </c>
      <c r="D40" s="1">
        <v>4.2699999999999996</v>
      </c>
      <c r="E40" s="1">
        <v>32.700000000000003</v>
      </c>
      <c r="F40" s="1">
        <v>32.75</v>
      </c>
      <c r="G40" s="1">
        <v>33.15</v>
      </c>
      <c r="H40" s="1">
        <v>32.049999999999997</v>
      </c>
      <c r="I40" s="1">
        <v>33.15</v>
      </c>
      <c r="J40" s="1">
        <f>CEILING(E40*0.9,LOOKUP(E40*0.9,{0,10,50,100,500},{0.01,0.05,0.1,0.5,1}))</f>
        <v>29.450000000000003</v>
      </c>
      <c r="K40" s="1">
        <f>CEILING(E40*0.915,LOOKUP(E40*0.915,{0,10,50,100,500},{0.01,0.05,0.1,0.5,1}))</f>
        <v>29.950000000000003</v>
      </c>
      <c r="L40" s="1">
        <f>FLOOR(E40*1.1,LOOKUP(E40*1.1,{0,10,50,100,500},{0.01,0.05,0.1,0.5,1}))</f>
        <v>35.950000000000003</v>
      </c>
      <c r="M40" s="1">
        <f t="shared" si="0"/>
        <v>35.700000000000003</v>
      </c>
      <c r="N40" s="2">
        <f t="shared" si="1"/>
        <v>1.5290519877674969E-3</v>
      </c>
      <c r="O40" s="2">
        <f t="shared" si="2"/>
        <v>1.3761467889908126E-2</v>
      </c>
      <c r="P40" s="3">
        <f t="shared" si="3"/>
        <v>-1.1330588235294104E-2</v>
      </c>
      <c r="Q40" s="2">
        <f t="shared" si="7"/>
        <v>-1.1330588235294104E-2</v>
      </c>
      <c r="U40" s="2">
        <f t="shared" si="4"/>
        <v>-1.1330588235294104E-2</v>
      </c>
      <c r="V40" s="2">
        <f t="shared" si="8"/>
        <v>-1.1330588235294104E-2</v>
      </c>
      <c r="Z40" s="1">
        <f t="shared" si="5"/>
        <v>32.85</v>
      </c>
      <c r="AC40" s="1" t="str">
        <f t="shared" si="6"/>
        <v>N</v>
      </c>
    </row>
    <row r="41" spans="1:29" x14ac:dyDescent="0.25">
      <c r="A41" s="1">
        <v>20170109</v>
      </c>
      <c r="B41" s="1">
        <v>4984</v>
      </c>
      <c r="C41" s="1" t="s">
        <v>451</v>
      </c>
      <c r="D41" s="1">
        <v>3.86</v>
      </c>
      <c r="E41" s="1">
        <v>61.2</v>
      </c>
      <c r="F41" s="1">
        <v>61.5</v>
      </c>
      <c r="G41" s="1">
        <v>61.9</v>
      </c>
      <c r="H41" s="1">
        <v>60.4</v>
      </c>
      <c r="I41" s="1">
        <v>61.7</v>
      </c>
      <c r="J41" s="1">
        <f>CEILING(E41*0.9,LOOKUP(E41*0.9,{0,10,50,100,500},{0.01,0.05,0.1,0.5,1}))</f>
        <v>55.1</v>
      </c>
      <c r="K41" s="1">
        <f>CEILING(E41*0.915,LOOKUP(E41*0.915,{0,10,50,100,500},{0.01,0.05,0.1,0.5,1}))</f>
        <v>56</v>
      </c>
      <c r="L41" s="1">
        <f>FLOOR(E41*1.1,LOOKUP(E41*1.1,{0,10,50,100,500},{0.01,0.05,0.1,0.5,1}))</f>
        <v>67.3</v>
      </c>
      <c r="M41" s="1">
        <f t="shared" si="0"/>
        <v>66.8</v>
      </c>
      <c r="N41" s="2">
        <f t="shared" si="1"/>
        <v>4.9019607843136786E-3</v>
      </c>
      <c r="O41" s="2">
        <f t="shared" si="2"/>
        <v>1.1437908496731956E-2</v>
      </c>
      <c r="P41" s="3">
        <f t="shared" si="3"/>
        <v>-5.5333354943274396E-3</v>
      </c>
      <c r="Q41" s="2">
        <f t="shared" si="7"/>
        <v>-1.6863923729621543E-2</v>
      </c>
      <c r="U41" s="2">
        <f t="shared" si="4"/>
        <v>-5.5333354943274396E-3</v>
      </c>
      <c r="V41" s="2">
        <f t="shared" si="8"/>
        <v>-1.6863923729621543E-2</v>
      </c>
      <c r="Z41" s="1">
        <f t="shared" si="5"/>
        <v>61.5</v>
      </c>
      <c r="AC41" s="1" t="str">
        <f t="shared" si="6"/>
        <v>N</v>
      </c>
    </row>
    <row r="42" spans="1:29" x14ac:dyDescent="0.25">
      <c r="A42" s="1">
        <v>20170110</v>
      </c>
      <c r="B42" s="1">
        <v>2328</v>
      </c>
      <c r="C42" s="1" t="s">
        <v>122</v>
      </c>
      <c r="D42" s="1">
        <v>6.12</v>
      </c>
      <c r="E42" s="1">
        <v>25.4</v>
      </c>
      <c r="F42" s="1">
        <v>25.4</v>
      </c>
      <c r="G42" s="1">
        <v>25.7</v>
      </c>
      <c r="H42" s="1">
        <v>25.25</v>
      </c>
      <c r="I42" s="1">
        <v>25.25</v>
      </c>
      <c r="J42" s="1">
        <f>CEILING(E42*0.9,LOOKUP(E42*0.9,{0,10,50,100,500},{0.01,0.05,0.1,0.5,1}))</f>
        <v>22.900000000000002</v>
      </c>
      <c r="K42" s="1">
        <f>CEILING(E42*0.915,LOOKUP(E42*0.915,{0,10,50,100,500},{0.01,0.05,0.1,0.5,1}))</f>
        <v>23.25</v>
      </c>
      <c r="L42" s="1">
        <f>FLOOR(E42*1.1,LOOKUP(E42*1.1,{0,10,50,100,500},{0.01,0.05,0.1,0.5,1}))</f>
        <v>27.900000000000002</v>
      </c>
      <c r="M42" s="1">
        <f t="shared" si="0"/>
        <v>27.650000000000002</v>
      </c>
      <c r="N42" s="2">
        <f t="shared" si="1"/>
        <v>0</v>
      </c>
      <c r="O42" s="2">
        <f t="shared" si="2"/>
        <v>1.1811023622047273E-2</v>
      </c>
      <c r="P42" s="3">
        <f t="shared" si="3"/>
        <v>9.5606257425741008E-3</v>
      </c>
      <c r="Q42" s="2">
        <f t="shared" si="7"/>
        <v>-7.3032979870474423E-3</v>
      </c>
      <c r="U42" s="2">
        <f t="shared" si="4"/>
        <v>9.5606257425741008E-3</v>
      </c>
      <c r="V42" s="2">
        <f t="shared" si="8"/>
        <v>-7.3032979870474423E-3</v>
      </c>
      <c r="Z42" s="1">
        <f t="shared" si="5"/>
        <v>25.549999999999997</v>
      </c>
      <c r="AC42" s="1" t="str">
        <f t="shared" si="6"/>
        <v>N</v>
      </c>
    </row>
    <row r="43" spans="1:29" x14ac:dyDescent="0.25">
      <c r="A43" s="1">
        <v>20170110</v>
      </c>
      <c r="B43" s="1">
        <v>6139</v>
      </c>
      <c r="C43" s="1" t="s">
        <v>466</v>
      </c>
      <c r="D43" s="1">
        <v>4.34</v>
      </c>
      <c r="E43" s="1">
        <v>37</v>
      </c>
      <c r="F43" s="1">
        <v>36.9</v>
      </c>
      <c r="G43" s="1">
        <v>38</v>
      </c>
      <c r="H43" s="1">
        <v>36.549999999999997</v>
      </c>
      <c r="I43" s="1">
        <v>38</v>
      </c>
      <c r="J43" s="1">
        <f>CEILING(E43*0.9,LOOKUP(E43*0.9,{0,10,50,100,500},{0.01,0.05,0.1,0.5,1}))</f>
        <v>33.300000000000004</v>
      </c>
      <c r="K43" s="1">
        <f>CEILING(E43*0.915,LOOKUP(E43*0.915,{0,10,50,100,500},{0.01,0.05,0.1,0.5,1}))</f>
        <v>33.9</v>
      </c>
      <c r="L43" s="1">
        <f>FLOOR(E43*1.1,LOOKUP(E43*1.1,{0,10,50,100,500},{0.01,0.05,0.1,0.5,1}))</f>
        <v>40.700000000000003</v>
      </c>
      <c r="M43" s="1">
        <f t="shared" si="0"/>
        <v>40.450000000000003</v>
      </c>
      <c r="N43" s="2">
        <f t="shared" si="1"/>
        <v>-2.702702702702741E-3</v>
      </c>
      <c r="O43" s="2">
        <f t="shared" si="2"/>
        <v>2.7027027027027029E-2</v>
      </c>
      <c r="P43" s="3">
        <f t="shared" si="3"/>
        <v>-2.4623943421052768E-2</v>
      </c>
      <c r="Q43" s="2">
        <f t="shared" si="7"/>
        <v>-3.1927241408100208E-2</v>
      </c>
      <c r="U43" s="2">
        <f t="shared" si="4"/>
        <v>-2.4623943421052768E-2</v>
      </c>
      <c r="V43" s="2">
        <f t="shared" si="8"/>
        <v>-3.1927241408100208E-2</v>
      </c>
      <c r="Z43" s="1">
        <f t="shared" si="5"/>
        <v>37.15</v>
      </c>
      <c r="AC43" s="1" t="str">
        <f t="shared" si="6"/>
        <v>N</v>
      </c>
    </row>
    <row r="44" spans="1:29" x14ac:dyDescent="0.25">
      <c r="A44" s="1">
        <v>20170110</v>
      </c>
      <c r="B44" s="1">
        <v>3580</v>
      </c>
      <c r="C44" s="1" t="s">
        <v>467</v>
      </c>
      <c r="D44" s="1">
        <v>3.1</v>
      </c>
      <c r="E44" s="1">
        <v>34.9</v>
      </c>
      <c r="F44" s="1">
        <v>35</v>
      </c>
      <c r="G44" s="1">
        <v>36.299999999999997</v>
      </c>
      <c r="H44" s="1">
        <v>35</v>
      </c>
      <c r="I44" s="1">
        <v>36.299999999999997</v>
      </c>
      <c r="J44" s="1">
        <f>CEILING(E44*0.9,LOOKUP(E44*0.9,{0,10,50,100,500},{0.01,0.05,0.1,0.5,1}))</f>
        <v>31.450000000000003</v>
      </c>
      <c r="K44" s="1">
        <f>CEILING(E44*0.915,LOOKUP(E44*0.915,{0,10,50,100,500},{0.01,0.05,0.1,0.5,1}))</f>
        <v>31.950000000000003</v>
      </c>
      <c r="L44" s="1">
        <f>FLOOR(E44*1.1,LOOKUP(E44*1.1,{0,10,50,100,500},{0.01,0.05,0.1,0.5,1}))</f>
        <v>38.35</v>
      </c>
      <c r="M44" s="1">
        <f t="shared" si="0"/>
        <v>38.1</v>
      </c>
      <c r="N44" s="2">
        <f t="shared" si="1"/>
        <v>2.8653295128940235E-3</v>
      </c>
      <c r="O44" s="2">
        <f t="shared" si="2"/>
        <v>4.0114613180515721E-2</v>
      </c>
      <c r="P44" s="3">
        <f t="shared" si="3"/>
        <v>-3.6667869146005498E-2</v>
      </c>
      <c r="Q44" s="2">
        <f t="shared" si="7"/>
        <v>-6.8595110554105707E-2</v>
      </c>
      <c r="U44" s="2">
        <f t="shared" si="4"/>
        <v>-3.6667869146005498E-2</v>
      </c>
      <c r="V44" s="2">
        <f t="shared" si="8"/>
        <v>-6.8595110554105707E-2</v>
      </c>
      <c r="Z44" s="1">
        <f t="shared" si="5"/>
        <v>35.049999999999997</v>
      </c>
      <c r="AC44" s="1" t="str">
        <f t="shared" si="6"/>
        <v>N</v>
      </c>
    </row>
    <row r="45" spans="1:29" x14ac:dyDescent="0.25">
      <c r="A45" s="1">
        <v>20170110</v>
      </c>
      <c r="B45" s="1">
        <v>8358</v>
      </c>
      <c r="C45" s="1" t="s">
        <v>150</v>
      </c>
      <c r="D45" s="1">
        <v>2.82</v>
      </c>
      <c r="E45" s="1">
        <v>41.65</v>
      </c>
      <c r="F45" s="1">
        <v>42.25</v>
      </c>
      <c r="G45" s="1">
        <v>42.25</v>
      </c>
      <c r="H45" s="1">
        <v>40.65</v>
      </c>
      <c r="I45" s="1">
        <v>40.65</v>
      </c>
      <c r="J45" s="1">
        <f>CEILING(E45*0.9,LOOKUP(E45*0.9,{0,10,50,100,500},{0.01,0.05,0.1,0.5,1}))</f>
        <v>37.5</v>
      </c>
      <c r="K45" s="1">
        <f>CEILING(E45*0.915,LOOKUP(E45*0.915,{0,10,50,100,500},{0.01,0.05,0.1,0.5,1}))</f>
        <v>38.15</v>
      </c>
      <c r="L45" s="1">
        <f>FLOOR(E45*1.1,LOOKUP(E45*1.1,{0,10,50,100,500},{0.01,0.05,0.1,0.5,1}))</f>
        <v>45.800000000000004</v>
      </c>
      <c r="M45" s="1">
        <f t="shared" si="0"/>
        <v>45.550000000000004</v>
      </c>
      <c r="N45" s="2">
        <f t="shared" si="1"/>
        <v>1.4405762304922003E-2</v>
      </c>
      <c r="O45" s="2">
        <f t="shared" si="2"/>
        <v>1.4405762304922003E-2</v>
      </c>
      <c r="P45" s="3">
        <f t="shared" si="3"/>
        <v>3.6987648216482198E-2</v>
      </c>
      <c r="Q45" s="2">
        <f t="shared" si="7"/>
        <v>-3.1607462337623508E-2</v>
      </c>
      <c r="U45" s="2">
        <f t="shared" si="4"/>
        <v>3.6987648216482198E-2</v>
      </c>
      <c r="V45" s="2">
        <f t="shared" si="8"/>
        <v>-3.1607462337623508E-2</v>
      </c>
      <c r="Z45" s="1">
        <f t="shared" si="5"/>
        <v>41.8</v>
      </c>
      <c r="AC45" s="1" t="str">
        <f t="shared" si="6"/>
        <v>N</v>
      </c>
    </row>
    <row r="46" spans="1:29" x14ac:dyDescent="0.25">
      <c r="A46" s="1">
        <v>20170110</v>
      </c>
      <c r="B46" s="1">
        <v>2419</v>
      </c>
      <c r="C46" s="1" t="s">
        <v>396</v>
      </c>
      <c r="D46" s="1">
        <v>2.77</v>
      </c>
      <c r="E46" s="1">
        <v>20.95</v>
      </c>
      <c r="F46" s="1">
        <v>21.15</v>
      </c>
      <c r="G46" s="1">
        <v>21.15</v>
      </c>
      <c r="H46" s="1">
        <v>20.6</v>
      </c>
      <c r="I46" s="1">
        <v>20.6</v>
      </c>
      <c r="J46" s="1">
        <f>CEILING(E46*0.9,LOOKUP(E46*0.9,{0,10,50,100,500},{0.01,0.05,0.1,0.5,1}))</f>
        <v>18.900000000000002</v>
      </c>
      <c r="K46" s="1">
        <f>CEILING(E46*0.915,LOOKUP(E46*0.915,{0,10,50,100,500},{0.01,0.05,0.1,0.5,1}))</f>
        <v>19.200000000000003</v>
      </c>
      <c r="L46" s="1">
        <f>FLOOR(E46*1.1,LOOKUP(E46*1.1,{0,10,50,100,500},{0.01,0.05,0.1,0.5,1}))</f>
        <v>23</v>
      </c>
      <c r="M46" s="1">
        <f t="shared" si="0"/>
        <v>22.75</v>
      </c>
      <c r="N46" s="2">
        <f t="shared" si="1"/>
        <v>9.5465393794749061E-3</v>
      </c>
      <c r="O46" s="2">
        <f t="shared" si="2"/>
        <v>9.5465393794749061E-3</v>
      </c>
      <c r="P46" s="3">
        <f t="shared" si="3"/>
        <v>2.4350327669902697E-2</v>
      </c>
      <c r="Q46" s="2">
        <f t="shared" si="7"/>
        <v>-7.2571346677208111E-3</v>
      </c>
      <c r="U46" s="2">
        <f t="shared" si="4"/>
        <v>2.4350327669902697E-2</v>
      </c>
      <c r="V46" s="2">
        <f t="shared" si="8"/>
        <v>-7.2571346677208111E-3</v>
      </c>
      <c r="Z46" s="1">
        <f t="shared" si="5"/>
        <v>21.099999999999998</v>
      </c>
      <c r="AC46" s="1" t="str">
        <f t="shared" si="6"/>
        <v>N</v>
      </c>
    </row>
    <row r="47" spans="1:29" x14ac:dyDescent="0.25">
      <c r="A47" s="1">
        <v>20170110</v>
      </c>
      <c r="B47" s="1">
        <v>3374</v>
      </c>
      <c r="C47" s="1" t="s">
        <v>96</v>
      </c>
      <c r="D47" s="1">
        <v>2.44</v>
      </c>
      <c r="E47" s="1">
        <v>35.799999999999997</v>
      </c>
      <c r="F47" s="1">
        <v>36.5</v>
      </c>
      <c r="G47" s="1">
        <v>37.450000000000003</v>
      </c>
      <c r="H47" s="1">
        <v>36.200000000000003</v>
      </c>
      <c r="I47" s="1">
        <v>37.1</v>
      </c>
      <c r="J47" s="1">
        <f>CEILING(E47*0.9,LOOKUP(E47*0.9,{0,10,50,100,500},{0.01,0.05,0.1,0.5,1}))</f>
        <v>32.25</v>
      </c>
      <c r="K47" s="1">
        <f>CEILING(E47*0.915,LOOKUP(E47*0.915,{0,10,50,100,500},{0.01,0.05,0.1,0.5,1}))</f>
        <v>32.800000000000004</v>
      </c>
      <c r="L47" s="1">
        <f>FLOOR(E47*1.1,LOOKUP(E47*1.1,{0,10,50,100,500},{0.01,0.05,0.1,0.5,1}))</f>
        <v>39.35</v>
      </c>
      <c r="M47" s="1">
        <f t="shared" si="0"/>
        <v>39.1</v>
      </c>
      <c r="N47" s="2">
        <f t="shared" si="1"/>
        <v>1.9553072625698404E-2</v>
      </c>
      <c r="O47" s="2">
        <f t="shared" si="2"/>
        <v>4.6089385474860495E-2</v>
      </c>
      <c r="P47" s="3">
        <f t="shared" si="3"/>
        <v>-1.8439795148247999E-2</v>
      </c>
      <c r="Q47" s="2">
        <f t="shared" si="7"/>
        <v>-2.569692981596881E-2</v>
      </c>
      <c r="U47" s="2">
        <f t="shared" si="4"/>
        <v>-1.8439795148247999E-2</v>
      </c>
      <c r="V47" s="2">
        <f t="shared" si="8"/>
        <v>-2.569692981596881E-2</v>
      </c>
      <c r="Z47" s="1">
        <f t="shared" si="5"/>
        <v>35.949999999999996</v>
      </c>
      <c r="AC47" s="1" t="str">
        <f t="shared" si="6"/>
        <v>N</v>
      </c>
    </row>
    <row r="48" spans="1:29" x14ac:dyDescent="0.25">
      <c r="A48" s="1">
        <v>20170110</v>
      </c>
      <c r="B48" s="1">
        <v>2461</v>
      </c>
      <c r="C48" s="1" t="s">
        <v>468</v>
      </c>
      <c r="D48" s="1">
        <v>2.2799999999999998</v>
      </c>
      <c r="E48" s="1">
        <v>17.649999999999999</v>
      </c>
      <c r="F48" s="1">
        <v>17.850000000000001</v>
      </c>
      <c r="G48" s="1">
        <v>18.149999999999999</v>
      </c>
      <c r="H48" s="1">
        <v>17.75</v>
      </c>
      <c r="I48" s="1">
        <v>17.850000000000001</v>
      </c>
      <c r="J48" s="1">
        <f>CEILING(E48*0.9,LOOKUP(E48*0.9,{0,10,50,100,500},{0.01,0.05,0.1,0.5,1}))</f>
        <v>15.9</v>
      </c>
      <c r="K48" s="1">
        <f>CEILING(E48*0.915,LOOKUP(E48*0.915,{0,10,50,100,500},{0.01,0.05,0.1,0.5,1}))</f>
        <v>16.150000000000002</v>
      </c>
      <c r="L48" s="1">
        <f>FLOOR(E48*1.1,LOOKUP(E48*1.1,{0,10,50,100,500},{0.01,0.05,0.1,0.5,1}))</f>
        <v>19.400000000000002</v>
      </c>
      <c r="M48" s="1">
        <f t="shared" si="0"/>
        <v>19.150000000000002</v>
      </c>
      <c r="N48" s="2">
        <f t="shared" si="1"/>
        <v>1.1331444759206961E-2</v>
      </c>
      <c r="O48" s="2">
        <f t="shared" si="2"/>
        <v>2.8328611898017001E-2</v>
      </c>
      <c r="P48" s="3">
        <f t="shared" si="3"/>
        <v>-2.2980000000000405E-3</v>
      </c>
      <c r="Q48" s="2">
        <f t="shared" si="7"/>
        <v>-2.799492981596885E-2</v>
      </c>
      <c r="U48" s="2">
        <f t="shared" si="4"/>
        <v>-2.2980000000000405E-3</v>
      </c>
      <c r="V48" s="2">
        <f t="shared" si="8"/>
        <v>-2.799492981596885E-2</v>
      </c>
      <c r="Z48" s="1">
        <f t="shared" si="5"/>
        <v>17.799999999999997</v>
      </c>
      <c r="AC48" s="1" t="str">
        <f t="shared" si="6"/>
        <v>N</v>
      </c>
    </row>
    <row r="49" spans="1:29" x14ac:dyDescent="0.25">
      <c r="A49" s="1">
        <v>20170110</v>
      </c>
      <c r="B49" s="1">
        <v>4979</v>
      </c>
      <c r="C49" s="1" t="s">
        <v>24</v>
      </c>
      <c r="D49" s="1">
        <v>2.2000000000000002</v>
      </c>
      <c r="E49" s="1">
        <v>34.200000000000003</v>
      </c>
      <c r="F49" s="1">
        <v>34.200000000000003</v>
      </c>
      <c r="G49" s="1">
        <v>34.299999999999997</v>
      </c>
      <c r="H49" s="1">
        <v>33.6</v>
      </c>
      <c r="I49" s="1">
        <v>33.65</v>
      </c>
      <c r="J49" s="1">
        <f>CEILING(E49*0.9,LOOKUP(E49*0.9,{0,10,50,100,500},{0.01,0.05,0.1,0.5,1}))</f>
        <v>30.8</v>
      </c>
      <c r="K49" s="1">
        <f>CEILING(E49*0.915,LOOKUP(E49*0.915,{0,10,50,100,500},{0.01,0.05,0.1,0.5,1}))</f>
        <v>31.3</v>
      </c>
      <c r="L49" s="1">
        <f>FLOOR(E49*1.1,LOOKUP(E49*1.1,{0,10,50,100,500},{0.01,0.05,0.1,0.5,1}))</f>
        <v>37.6</v>
      </c>
      <c r="M49" s="1">
        <f t="shared" si="0"/>
        <v>37.35</v>
      </c>
      <c r="N49" s="2">
        <f t="shared" si="1"/>
        <v>0</v>
      </c>
      <c r="O49" s="2">
        <f t="shared" si="2"/>
        <v>2.9239766081869682E-3</v>
      </c>
      <c r="P49" s="3">
        <f t="shared" si="3"/>
        <v>0</v>
      </c>
      <c r="Q49" s="2">
        <f t="shared" si="7"/>
        <v>-2.799492981596885E-2</v>
      </c>
      <c r="U49" s="2">
        <f t="shared" si="4"/>
        <v>0</v>
      </c>
      <c r="V49" s="2">
        <f t="shared" si="8"/>
        <v>-2.799492981596885E-2</v>
      </c>
      <c r="Z49" s="1">
        <f t="shared" si="5"/>
        <v>34.35</v>
      </c>
      <c r="AC49" s="1" t="str">
        <f t="shared" si="6"/>
        <v>N</v>
      </c>
    </row>
    <row r="50" spans="1:29" x14ac:dyDescent="0.25">
      <c r="A50" s="1">
        <v>20170111</v>
      </c>
      <c r="B50" s="1">
        <v>6139</v>
      </c>
      <c r="C50" s="1" t="s">
        <v>466</v>
      </c>
      <c r="D50" s="1">
        <v>5.3</v>
      </c>
      <c r="E50" s="1">
        <v>38</v>
      </c>
      <c r="F50" s="1">
        <v>38.15</v>
      </c>
      <c r="G50" s="1">
        <v>39.299999999999997</v>
      </c>
      <c r="H50" s="1">
        <v>36.700000000000003</v>
      </c>
      <c r="I50" s="1">
        <v>36.799999999999997</v>
      </c>
      <c r="J50" s="1">
        <f>CEILING(E50*0.9,LOOKUP(E50*0.9,{0,10,50,100,500},{0.01,0.05,0.1,0.5,1}))</f>
        <v>34.200000000000003</v>
      </c>
      <c r="K50" s="1">
        <f>CEILING(E50*0.915,LOOKUP(E50*0.915,{0,10,50,100,500},{0.01,0.05,0.1,0.5,1}))</f>
        <v>34.800000000000004</v>
      </c>
      <c r="L50" s="1">
        <f>FLOOR(E50*1.1,LOOKUP(E50*1.1,{0,10,50,100,500},{0.01,0.05,0.1,0.5,1}))</f>
        <v>41.800000000000004</v>
      </c>
      <c r="M50" s="1">
        <f t="shared" si="0"/>
        <v>41.550000000000004</v>
      </c>
      <c r="N50" s="2">
        <f t="shared" si="1"/>
        <v>3.9473684210525944E-3</v>
      </c>
      <c r="O50" s="2">
        <f t="shared" si="2"/>
        <v>3.42105263157894E-2</v>
      </c>
      <c r="P50" s="3">
        <f t="shared" si="3"/>
        <v>3.4317118206521766E-2</v>
      </c>
      <c r="Q50" s="2">
        <f t="shared" si="7"/>
        <v>0</v>
      </c>
      <c r="U50" s="2">
        <f t="shared" si="4"/>
        <v>3.4317118206521766E-2</v>
      </c>
      <c r="V50" s="2">
        <f t="shared" si="8"/>
        <v>0</v>
      </c>
      <c r="Z50" s="1">
        <f t="shared" si="5"/>
        <v>38.15</v>
      </c>
      <c r="AC50" s="1" t="str">
        <f t="shared" si="6"/>
        <v>N</v>
      </c>
    </row>
    <row r="51" spans="1:29" x14ac:dyDescent="0.25">
      <c r="A51" s="1">
        <v>20170111</v>
      </c>
      <c r="B51" s="1">
        <v>3032</v>
      </c>
      <c r="C51" s="1" t="s">
        <v>469</v>
      </c>
      <c r="D51" s="1">
        <v>4.28</v>
      </c>
      <c r="E51" s="1">
        <v>42.45</v>
      </c>
      <c r="F51" s="1">
        <v>43.6</v>
      </c>
      <c r="G51" s="1">
        <v>44.7</v>
      </c>
      <c r="H51" s="1">
        <v>43.05</v>
      </c>
      <c r="I51" s="1">
        <v>44.05</v>
      </c>
      <c r="J51" s="1">
        <f>CEILING(E51*0.9,LOOKUP(E51*0.9,{0,10,50,100,500},{0.01,0.05,0.1,0.5,1}))</f>
        <v>38.25</v>
      </c>
      <c r="K51" s="1">
        <f>CEILING(E51*0.915,LOOKUP(E51*0.915,{0,10,50,100,500},{0.01,0.05,0.1,0.5,1}))</f>
        <v>38.85</v>
      </c>
      <c r="L51" s="1">
        <f>FLOOR(E51*1.1,LOOKUP(E51*1.1,{0,10,50,100,500},{0.01,0.05,0.1,0.5,1}))</f>
        <v>46.650000000000006</v>
      </c>
      <c r="M51" s="1">
        <f t="shared" si="0"/>
        <v>46.400000000000006</v>
      </c>
      <c r="N51" s="2">
        <f t="shared" si="1"/>
        <v>2.7090694935217867E-2</v>
      </c>
      <c r="O51" s="2">
        <f t="shared" si="2"/>
        <v>5.3003533568904589E-2</v>
      </c>
      <c r="P51" s="3">
        <f t="shared" si="3"/>
        <v>-1.2494264472190625E-2</v>
      </c>
      <c r="Q51" s="2">
        <f t="shared" si="7"/>
        <v>-1.2494264472190625E-2</v>
      </c>
      <c r="U51" s="2">
        <f t="shared" si="4"/>
        <v>-1.2494264472190625E-2</v>
      </c>
      <c r="V51" s="2">
        <f t="shared" si="8"/>
        <v>-1.2494264472190625E-2</v>
      </c>
      <c r="Z51" s="1">
        <f t="shared" si="5"/>
        <v>42.6</v>
      </c>
      <c r="AC51" s="1" t="str">
        <f t="shared" si="6"/>
        <v>N</v>
      </c>
    </row>
    <row r="52" spans="1:29" x14ac:dyDescent="0.25">
      <c r="A52" s="1">
        <v>20170111</v>
      </c>
      <c r="B52" s="1">
        <v>1584</v>
      </c>
      <c r="C52" s="1" t="s">
        <v>470</v>
      </c>
      <c r="D52" s="1">
        <v>3.65</v>
      </c>
      <c r="E52" s="1">
        <v>16.149999999999999</v>
      </c>
      <c r="F52" s="1">
        <v>15.9</v>
      </c>
      <c r="G52" s="1">
        <v>16.2</v>
      </c>
      <c r="H52" s="1">
        <v>15.55</v>
      </c>
      <c r="I52" s="1">
        <v>15.65</v>
      </c>
      <c r="J52" s="1">
        <f>CEILING(E52*0.9,LOOKUP(E52*0.9,{0,10,50,100,500},{0.01,0.05,0.1,0.5,1}))</f>
        <v>14.55</v>
      </c>
      <c r="K52" s="1">
        <f>CEILING(E52*0.915,LOOKUP(E52*0.915,{0,10,50,100,500},{0.01,0.05,0.1,0.5,1}))</f>
        <v>14.8</v>
      </c>
      <c r="L52" s="1">
        <f>FLOOR(E52*1.1,LOOKUP(E52*1.1,{0,10,50,100,500},{0.01,0.05,0.1,0.5,1}))</f>
        <v>17.75</v>
      </c>
      <c r="M52" s="1">
        <f t="shared" si="0"/>
        <v>17.5</v>
      </c>
      <c r="N52" s="2">
        <f t="shared" si="1"/>
        <v>-1.5479876160990603E-2</v>
      </c>
      <c r="O52" s="2">
        <f t="shared" si="2"/>
        <v>3.0959752321981868E-3</v>
      </c>
      <c r="P52" s="3">
        <f t="shared" si="3"/>
        <v>0</v>
      </c>
      <c r="Q52" s="2">
        <f t="shared" si="7"/>
        <v>-1.2494264472190625E-2</v>
      </c>
      <c r="U52" s="2">
        <f t="shared" si="4"/>
        <v>0</v>
      </c>
      <c r="V52" s="2">
        <f t="shared" si="8"/>
        <v>-1.2494264472190625E-2</v>
      </c>
      <c r="Z52" s="1">
        <f t="shared" si="5"/>
        <v>16.299999999999997</v>
      </c>
      <c r="AC52" s="1" t="str">
        <f t="shared" si="6"/>
        <v>N</v>
      </c>
    </row>
    <row r="53" spans="1:29" x14ac:dyDescent="0.25">
      <c r="A53" s="1">
        <v>20170111</v>
      </c>
      <c r="B53" s="1">
        <v>8112</v>
      </c>
      <c r="C53" s="1" t="s">
        <v>374</v>
      </c>
      <c r="D53" s="1">
        <v>3.2</v>
      </c>
      <c r="E53" s="1">
        <v>26.3</v>
      </c>
      <c r="F53" s="1">
        <v>26.55</v>
      </c>
      <c r="G53" s="1">
        <v>26.6</v>
      </c>
      <c r="H53" s="1">
        <v>26.1</v>
      </c>
      <c r="I53" s="1">
        <v>26.15</v>
      </c>
      <c r="J53" s="1">
        <f>CEILING(E53*0.9,LOOKUP(E53*0.9,{0,10,50,100,500},{0.01,0.05,0.1,0.5,1}))</f>
        <v>23.700000000000003</v>
      </c>
      <c r="K53" s="1">
        <f>CEILING(E53*0.915,LOOKUP(E53*0.915,{0,10,50,100,500},{0.01,0.05,0.1,0.5,1}))</f>
        <v>24.1</v>
      </c>
      <c r="L53" s="1">
        <f>FLOOR(E53*1.1,LOOKUP(E53*1.1,{0,10,50,100,500},{0.01,0.05,0.1,0.5,1}))</f>
        <v>28.900000000000002</v>
      </c>
      <c r="M53" s="1">
        <f t="shared" si="0"/>
        <v>28.650000000000002</v>
      </c>
      <c r="N53" s="2">
        <f t="shared" si="1"/>
        <v>9.5057034220532317E-3</v>
      </c>
      <c r="O53" s="2">
        <f t="shared" si="2"/>
        <v>1.1406844106463905E-2</v>
      </c>
      <c r="P53" s="3">
        <f t="shared" si="3"/>
        <v>1.2969319311663492E-2</v>
      </c>
      <c r="Q53" s="2">
        <f t="shared" si="7"/>
        <v>0</v>
      </c>
      <c r="U53" s="2">
        <f t="shared" si="4"/>
        <v>1.2969319311663492E-2</v>
      </c>
      <c r="V53" s="2">
        <f t="shared" si="8"/>
        <v>0</v>
      </c>
      <c r="Z53" s="1">
        <f t="shared" si="5"/>
        <v>26.45</v>
      </c>
      <c r="AC53" s="1" t="str">
        <f t="shared" si="6"/>
        <v>N</v>
      </c>
    </row>
    <row r="54" spans="1:29" x14ac:dyDescent="0.25">
      <c r="A54" s="1">
        <v>20170111</v>
      </c>
      <c r="B54" s="1">
        <v>3514</v>
      </c>
      <c r="C54" s="1" t="s">
        <v>471</v>
      </c>
      <c r="D54" s="1">
        <v>2.82</v>
      </c>
      <c r="E54" s="1">
        <v>20.3</v>
      </c>
      <c r="F54" s="1">
        <v>21.2</v>
      </c>
      <c r="G54" s="1">
        <v>21.4</v>
      </c>
      <c r="H54" s="1">
        <v>20.65</v>
      </c>
      <c r="I54" s="1">
        <v>20.75</v>
      </c>
      <c r="J54" s="1">
        <f>CEILING(E54*0.9,LOOKUP(E54*0.9,{0,10,50,100,500},{0.01,0.05,0.1,0.5,1}))</f>
        <v>18.3</v>
      </c>
      <c r="K54" s="1">
        <f>CEILING(E54*0.915,LOOKUP(E54*0.915,{0,10,50,100,500},{0.01,0.05,0.1,0.5,1}))</f>
        <v>18.600000000000001</v>
      </c>
      <c r="L54" s="1">
        <f>FLOOR(E54*1.1,LOOKUP(E54*1.1,{0,10,50,100,500},{0.01,0.05,0.1,0.5,1}))</f>
        <v>22.3</v>
      </c>
      <c r="M54" s="1">
        <f t="shared" si="0"/>
        <v>22.05</v>
      </c>
      <c r="N54" s="2">
        <f t="shared" si="1"/>
        <v>4.4334975369458053E-2</v>
      </c>
      <c r="O54" s="2">
        <f t="shared" si="2"/>
        <v>5.4187192118226493E-2</v>
      </c>
      <c r="P54" s="3">
        <f t="shared" si="3"/>
        <v>1.9347563855421603E-2</v>
      </c>
      <c r="Q54" s="2">
        <f t="shared" si="7"/>
        <v>0</v>
      </c>
      <c r="U54" s="2">
        <f t="shared" si="4"/>
        <v>1.9347563855421603E-2</v>
      </c>
      <c r="V54" s="2">
        <f t="shared" si="8"/>
        <v>0</v>
      </c>
      <c r="Z54" s="1">
        <f t="shared" si="5"/>
        <v>20.45</v>
      </c>
      <c r="AC54" s="1" t="str">
        <f t="shared" si="6"/>
        <v>N</v>
      </c>
    </row>
    <row r="55" spans="1:29" x14ac:dyDescent="0.25">
      <c r="A55" s="1">
        <v>20170111</v>
      </c>
      <c r="B55" s="1">
        <v>3163</v>
      </c>
      <c r="C55" s="1" t="s">
        <v>66</v>
      </c>
      <c r="D55" s="1">
        <v>2.25</v>
      </c>
      <c r="E55" s="1">
        <v>49.6</v>
      </c>
      <c r="F55" s="1">
        <v>49.35</v>
      </c>
      <c r="G55" s="1">
        <v>50.1</v>
      </c>
      <c r="H55" s="1">
        <v>49.2</v>
      </c>
      <c r="I55" s="1">
        <v>49.25</v>
      </c>
      <c r="J55" s="1">
        <f>CEILING(E55*0.9,LOOKUP(E55*0.9,{0,10,50,100,500},{0.01,0.05,0.1,0.5,1}))</f>
        <v>44.650000000000006</v>
      </c>
      <c r="K55" s="1">
        <f>CEILING(E55*0.915,LOOKUP(E55*0.915,{0,10,50,100,500},{0.01,0.05,0.1,0.5,1}))</f>
        <v>45.400000000000006</v>
      </c>
      <c r="L55" s="1">
        <f>FLOOR(E55*1.1,LOOKUP(E55*1.1,{0,10,50,100,500},{0.01,0.05,0.1,0.5,1}))</f>
        <v>54.5</v>
      </c>
      <c r="M55" s="1">
        <f t="shared" si="0"/>
        <v>54</v>
      </c>
      <c r="N55" s="2">
        <f t="shared" si="1"/>
        <v>-5.0403225806451612E-3</v>
      </c>
      <c r="O55" s="2">
        <f t="shared" si="2"/>
        <v>1.0080645161290322E-2</v>
      </c>
      <c r="P55" s="3">
        <f t="shared" si="3"/>
        <v>7.8350050761420535E-3</v>
      </c>
      <c r="Q55" s="2">
        <f t="shared" si="7"/>
        <v>0</v>
      </c>
      <c r="U55" s="2">
        <f t="shared" si="4"/>
        <v>7.8350050761420535E-3</v>
      </c>
      <c r="V55" s="2">
        <f t="shared" si="8"/>
        <v>0</v>
      </c>
      <c r="Z55" s="1">
        <f t="shared" si="5"/>
        <v>49.75</v>
      </c>
      <c r="AC55" s="1" t="str">
        <f t="shared" si="6"/>
        <v>N</v>
      </c>
    </row>
    <row r="56" spans="1:29" x14ac:dyDescent="0.25">
      <c r="A56" s="1">
        <v>20170111</v>
      </c>
      <c r="B56" s="1">
        <v>2314</v>
      </c>
      <c r="C56" s="1" t="s">
        <v>119</v>
      </c>
      <c r="D56" s="1">
        <v>2.15</v>
      </c>
      <c r="E56" s="1">
        <v>25.5</v>
      </c>
      <c r="F56" s="1">
        <v>25.5</v>
      </c>
      <c r="G56" s="1">
        <v>25.6</v>
      </c>
      <c r="H56" s="1">
        <v>25.1</v>
      </c>
      <c r="I56" s="1">
        <v>25.15</v>
      </c>
      <c r="J56" s="1">
        <f>CEILING(E56*0.9,LOOKUP(E56*0.9,{0,10,50,100,500},{0.01,0.05,0.1,0.5,1}))</f>
        <v>22.950000000000003</v>
      </c>
      <c r="K56" s="1">
        <f>CEILING(E56*0.915,LOOKUP(E56*0.915,{0,10,50,100,500},{0.01,0.05,0.1,0.5,1}))</f>
        <v>23.35</v>
      </c>
      <c r="L56" s="1">
        <f>FLOOR(E56*1.1,LOOKUP(E56*1.1,{0,10,50,100,500},{0.01,0.05,0.1,0.5,1}))</f>
        <v>28.05</v>
      </c>
      <c r="M56" s="1">
        <f t="shared" si="0"/>
        <v>27.8</v>
      </c>
      <c r="N56" s="2">
        <f t="shared" si="1"/>
        <v>0</v>
      </c>
      <c r="O56" s="2">
        <f t="shared" si="2"/>
        <v>3.9215686274510358E-3</v>
      </c>
      <c r="P56" s="3">
        <f t="shared" si="3"/>
        <v>0</v>
      </c>
      <c r="Q56" s="2">
        <f t="shared" si="7"/>
        <v>0</v>
      </c>
      <c r="U56" s="2">
        <f t="shared" si="4"/>
        <v>0</v>
      </c>
      <c r="V56" s="2">
        <f t="shared" si="8"/>
        <v>0</v>
      </c>
      <c r="Z56" s="1">
        <f t="shared" si="5"/>
        <v>25.65</v>
      </c>
      <c r="AC56" s="1" t="str">
        <f t="shared" si="6"/>
        <v>N</v>
      </c>
    </row>
    <row r="57" spans="1:29" x14ac:dyDescent="0.25">
      <c r="A57" s="1">
        <v>20170111</v>
      </c>
      <c r="B57" s="1">
        <v>2014</v>
      </c>
      <c r="C57" s="1" t="s">
        <v>328</v>
      </c>
      <c r="D57" s="1">
        <v>2</v>
      </c>
      <c r="E57" s="1">
        <v>10.4</v>
      </c>
      <c r="F57" s="1">
        <v>10.45</v>
      </c>
      <c r="G57" s="1">
        <v>10.5</v>
      </c>
      <c r="H57" s="1">
        <v>10.3</v>
      </c>
      <c r="I57" s="1">
        <v>10.3</v>
      </c>
      <c r="J57" s="1">
        <f>CEILING(E57*0.9,LOOKUP(E57*0.9,{0,10,50,100,500},{0.01,0.05,0.1,0.5,1}))</f>
        <v>9.36</v>
      </c>
      <c r="K57" s="1">
        <f>CEILING(E57*0.915,LOOKUP(E57*0.915,{0,10,50,100,500},{0.01,0.05,0.1,0.5,1}))</f>
        <v>9.52</v>
      </c>
      <c r="L57" s="1">
        <f>FLOOR(E57*1.1,LOOKUP(E57*1.1,{0,10,50,100,500},{0.01,0.05,0.1,0.5,1}))</f>
        <v>11.4</v>
      </c>
      <c r="M57" s="1">
        <f t="shared" si="0"/>
        <v>11.15</v>
      </c>
      <c r="N57" s="2">
        <f t="shared" si="1"/>
        <v>4.8076923076922047E-3</v>
      </c>
      <c r="O57" s="2">
        <f t="shared" si="2"/>
        <v>9.6153846153845812E-3</v>
      </c>
      <c r="P57" s="3">
        <f t="shared" si="3"/>
        <v>0</v>
      </c>
      <c r="Q57" s="2">
        <f t="shared" si="7"/>
        <v>0</v>
      </c>
      <c r="U57" s="2">
        <f t="shared" si="4"/>
        <v>0</v>
      </c>
      <c r="V57" s="2">
        <f t="shared" si="8"/>
        <v>0</v>
      </c>
      <c r="Z57" s="1">
        <f t="shared" si="5"/>
        <v>10.55</v>
      </c>
      <c r="AC57" s="1" t="str">
        <f t="shared" si="6"/>
        <v>N</v>
      </c>
    </row>
    <row r="58" spans="1:29" x14ac:dyDescent="0.25">
      <c r="A58" s="1">
        <v>20170112</v>
      </c>
      <c r="B58" s="1">
        <v>4102</v>
      </c>
      <c r="C58" s="1" t="s">
        <v>472</v>
      </c>
      <c r="D58" s="1">
        <v>20.86</v>
      </c>
      <c r="E58" s="1">
        <v>17.350000000000001</v>
      </c>
      <c r="F58" s="1">
        <v>17.350000000000001</v>
      </c>
      <c r="G58" s="1">
        <v>17.5</v>
      </c>
      <c r="H58" s="1">
        <v>17.3</v>
      </c>
      <c r="I58" s="1">
        <v>17.3</v>
      </c>
      <c r="J58" s="1">
        <f>CEILING(E58*0.9,LOOKUP(E58*0.9,{0,10,50,100,500},{0.01,0.05,0.1,0.5,1}))</f>
        <v>15.65</v>
      </c>
      <c r="K58" s="1">
        <f>CEILING(E58*0.915,LOOKUP(E58*0.915,{0,10,50,100,500},{0.01,0.05,0.1,0.5,1}))</f>
        <v>15.9</v>
      </c>
      <c r="L58" s="1">
        <f>FLOOR(E58*1.1,LOOKUP(E58*1.1,{0,10,50,100,500},{0.01,0.05,0.1,0.5,1}))</f>
        <v>19.05</v>
      </c>
      <c r="M58" s="1">
        <f t="shared" si="0"/>
        <v>18.8</v>
      </c>
      <c r="N58" s="2">
        <f t="shared" si="1"/>
        <v>0</v>
      </c>
      <c r="O58" s="2">
        <f t="shared" si="2"/>
        <v>8.6455331412102921E-3</v>
      </c>
      <c r="P58" s="3">
        <f t="shared" si="3"/>
        <v>9.240739884392949E-3</v>
      </c>
      <c r="Q58" s="2">
        <f t="shared" si="7"/>
        <v>0</v>
      </c>
      <c r="U58" s="2">
        <f t="shared" si="4"/>
        <v>0</v>
      </c>
      <c r="V58" s="2">
        <f t="shared" si="8"/>
        <v>0</v>
      </c>
      <c r="Z58" s="1">
        <f t="shared" si="5"/>
        <v>17.5</v>
      </c>
      <c r="AC58" s="1" t="str">
        <f t="shared" si="6"/>
        <v>Y</v>
      </c>
    </row>
    <row r="59" spans="1:29" x14ac:dyDescent="0.25">
      <c r="A59" s="1">
        <v>20170112</v>
      </c>
      <c r="B59" s="1">
        <v>4714</v>
      </c>
      <c r="C59" s="1" t="s">
        <v>454</v>
      </c>
      <c r="D59" s="1">
        <v>6.03</v>
      </c>
      <c r="E59" s="1">
        <v>14.05</v>
      </c>
      <c r="F59" s="1">
        <v>13.95</v>
      </c>
      <c r="G59" s="1">
        <v>14.95</v>
      </c>
      <c r="H59" s="1">
        <v>13.75</v>
      </c>
      <c r="I59" s="1">
        <v>14.5</v>
      </c>
      <c r="J59" s="1">
        <f>CEILING(E59*0.9,LOOKUP(E59*0.9,{0,10,50,100,500},{0.01,0.05,0.1,0.5,1}))</f>
        <v>12.65</v>
      </c>
      <c r="K59" s="1">
        <f>CEILING(E59*0.915,LOOKUP(E59*0.915,{0,10,50,100,500},{0.01,0.05,0.1,0.5,1}))</f>
        <v>12.9</v>
      </c>
      <c r="L59" s="1">
        <f>FLOOR(E59*1.1,LOOKUP(E59*1.1,{0,10,50,100,500},{0.01,0.05,0.1,0.5,1}))</f>
        <v>15.450000000000001</v>
      </c>
      <c r="M59" s="1">
        <f t="shared" si="0"/>
        <v>15.200000000000001</v>
      </c>
      <c r="N59" s="2">
        <f t="shared" si="1"/>
        <v>-7.1174377224200299E-3</v>
      </c>
      <c r="O59" s="2">
        <f t="shared" si="2"/>
        <v>6.405693950177925E-2</v>
      </c>
      <c r="P59" s="3">
        <f t="shared" si="3"/>
        <v>-2.2948365517241304E-2</v>
      </c>
      <c r="Q59" s="2">
        <f t="shared" si="7"/>
        <v>-2.2948365517241304E-2</v>
      </c>
      <c r="U59" s="2">
        <f t="shared" si="4"/>
        <v>-2.2948365517241304E-2</v>
      </c>
      <c r="V59" s="2">
        <f t="shared" si="8"/>
        <v>-2.2948365517241304E-2</v>
      </c>
      <c r="Z59" s="1">
        <f t="shared" si="5"/>
        <v>14.200000000000001</v>
      </c>
      <c r="AC59" s="1" t="str">
        <f t="shared" si="6"/>
        <v>N</v>
      </c>
    </row>
    <row r="60" spans="1:29" x14ac:dyDescent="0.25">
      <c r="A60" s="1">
        <v>20170112</v>
      </c>
      <c r="B60" s="1">
        <v>3032</v>
      </c>
      <c r="C60" s="1" t="s">
        <v>469</v>
      </c>
      <c r="D60" s="1">
        <v>6.01</v>
      </c>
      <c r="E60" s="1">
        <v>44.05</v>
      </c>
      <c r="F60" s="1">
        <v>44</v>
      </c>
      <c r="G60" s="1">
        <v>44</v>
      </c>
      <c r="H60" s="1">
        <v>42.6</v>
      </c>
      <c r="I60" s="1">
        <v>43.95</v>
      </c>
      <c r="J60" s="1">
        <f>CEILING(E60*0.9,LOOKUP(E60*0.9,{0,10,50,100,500},{0.01,0.05,0.1,0.5,1}))</f>
        <v>39.650000000000006</v>
      </c>
      <c r="K60" s="1">
        <f>CEILING(E60*0.915,LOOKUP(E60*0.915,{0,10,50,100,500},{0.01,0.05,0.1,0.5,1}))</f>
        <v>40.35</v>
      </c>
      <c r="L60" s="1">
        <f>FLOOR(E60*1.1,LOOKUP(E60*1.1,{0,10,50,100,500},{0.01,0.05,0.1,0.5,1}))</f>
        <v>48.45</v>
      </c>
      <c r="M60" s="1">
        <f t="shared" si="0"/>
        <v>48.2</v>
      </c>
      <c r="N60" s="2">
        <f t="shared" si="1"/>
        <v>-1.1350737797956223E-3</v>
      </c>
      <c r="O60" s="2">
        <f t="shared" si="2"/>
        <v>-1.1350737797956223E-3</v>
      </c>
      <c r="P60" s="3">
        <f t="shared" si="3"/>
        <v>0</v>
      </c>
      <c r="Q60" s="2">
        <f t="shared" si="7"/>
        <v>-2.2948365517241304E-2</v>
      </c>
      <c r="U60" s="2">
        <f t="shared" si="4"/>
        <v>0</v>
      </c>
      <c r="V60" s="2">
        <f t="shared" si="8"/>
        <v>-2.2948365517241304E-2</v>
      </c>
      <c r="Z60" s="1">
        <f t="shared" si="5"/>
        <v>44.199999999999996</v>
      </c>
      <c r="AC60" s="1" t="str">
        <f t="shared" si="6"/>
        <v>N</v>
      </c>
    </row>
    <row r="61" spans="1:29" x14ac:dyDescent="0.25">
      <c r="A61" s="1">
        <v>20170112</v>
      </c>
      <c r="B61" s="1">
        <v>6220</v>
      </c>
      <c r="C61" s="1" t="s">
        <v>377</v>
      </c>
      <c r="D61" s="1">
        <v>5.95</v>
      </c>
      <c r="E61" s="1">
        <v>62.1</v>
      </c>
      <c r="F61" s="1">
        <v>62.5</v>
      </c>
      <c r="G61" s="1">
        <v>62.7</v>
      </c>
      <c r="H61" s="1">
        <v>60.3</v>
      </c>
      <c r="I61" s="1">
        <v>60.3</v>
      </c>
      <c r="J61" s="1">
        <f>CEILING(E61*0.9,LOOKUP(E61*0.9,{0,10,50,100,500},{0.01,0.05,0.1,0.5,1}))</f>
        <v>55.900000000000006</v>
      </c>
      <c r="K61" s="1">
        <f>CEILING(E61*0.915,LOOKUP(E61*0.915,{0,10,50,100,500},{0.01,0.05,0.1,0.5,1}))</f>
        <v>56.900000000000006</v>
      </c>
      <c r="L61" s="1">
        <f>FLOOR(E61*1.1,LOOKUP(E61*1.1,{0,10,50,100,500},{0.01,0.05,0.1,0.5,1}))</f>
        <v>68.3</v>
      </c>
      <c r="M61" s="1">
        <f t="shared" si="0"/>
        <v>67.8</v>
      </c>
      <c r="N61" s="2">
        <f t="shared" si="1"/>
        <v>6.4412238325281569E-3</v>
      </c>
      <c r="O61" s="2">
        <f t="shared" si="2"/>
        <v>9.6618357487922926E-3</v>
      </c>
      <c r="P61" s="3">
        <f t="shared" si="3"/>
        <v>3.4116961857379779E-2</v>
      </c>
      <c r="Q61" s="2">
        <f t="shared" si="7"/>
        <v>0</v>
      </c>
      <c r="U61" s="2">
        <f t="shared" si="4"/>
        <v>3.4116961857379779E-2</v>
      </c>
      <c r="V61" s="2">
        <f t="shared" si="8"/>
        <v>0</v>
      </c>
      <c r="Z61" s="1">
        <f t="shared" si="5"/>
        <v>62.4</v>
      </c>
      <c r="AC61" s="1" t="str">
        <f t="shared" si="6"/>
        <v>N</v>
      </c>
    </row>
    <row r="62" spans="1:29" x14ac:dyDescent="0.25">
      <c r="A62" s="1">
        <v>20170112</v>
      </c>
      <c r="B62" s="1">
        <v>6182</v>
      </c>
      <c r="C62" s="1" t="s">
        <v>144</v>
      </c>
      <c r="D62" s="1">
        <v>5.25</v>
      </c>
      <c r="E62" s="1">
        <v>13.95</v>
      </c>
      <c r="F62" s="1">
        <v>13.85</v>
      </c>
      <c r="G62" s="1">
        <v>14.05</v>
      </c>
      <c r="H62" s="1">
        <v>13.55</v>
      </c>
      <c r="I62" s="1">
        <v>13.85</v>
      </c>
      <c r="J62" s="1">
        <f>CEILING(E62*0.9,LOOKUP(E62*0.9,{0,10,50,100,500},{0.01,0.05,0.1,0.5,1}))</f>
        <v>12.600000000000001</v>
      </c>
      <c r="K62" s="1">
        <f>CEILING(E62*0.915,LOOKUP(E62*0.915,{0,10,50,100,500},{0.01,0.05,0.1,0.5,1}))</f>
        <v>12.8</v>
      </c>
      <c r="L62" s="1">
        <f>FLOOR(E62*1.1,LOOKUP(E62*1.1,{0,10,50,100,500},{0.01,0.05,0.1,0.5,1}))</f>
        <v>15.3</v>
      </c>
      <c r="M62" s="1">
        <f t="shared" si="0"/>
        <v>15.05</v>
      </c>
      <c r="N62" s="2">
        <f t="shared" si="1"/>
        <v>-7.168458781361982E-3</v>
      </c>
      <c r="O62" s="2">
        <f t="shared" si="2"/>
        <v>7.1684587813621095E-3</v>
      </c>
      <c r="P62" s="3">
        <f t="shared" si="3"/>
        <v>0</v>
      </c>
      <c r="Q62" s="2">
        <f t="shared" si="7"/>
        <v>0</v>
      </c>
      <c r="U62" s="2">
        <f t="shared" si="4"/>
        <v>0</v>
      </c>
      <c r="V62" s="2">
        <f t="shared" si="8"/>
        <v>0</v>
      </c>
      <c r="Z62" s="1">
        <f t="shared" si="5"/>
        <v>14.1</v>
      </c>
      <c r="AC62" s="1" t="str">
        <f t="shared" si="6"/>
        <v>N</v>
      </c>
    </row>
    <row r="63" spans="1:29" x14ac:dyDescent="0.25">
      <c r="A63" s="1">
        <v>20170112</v>
      </c>
      <c r="B63" s="1">
        <v>6411</v>
      </c>
      <c r="C63" s="1" t="s">
        <v>73</v>
      </c>
      <c r="D63" s="1">
        <v>3.4</v>
      </c>
      <c r="E63" s="1">
        <v>57.9</v>
      </c>
      <c r="F63" s="1">
        <v>57.4</v>
      </c>
      <c r="G63" s="1">
        <v>58.8</v>
      </c>
      <c r="H63" s="1">
        <v>56.8</v>
      </c>
      <c r="I63" s="1">
        <v>57.7</v>
      </c>
      <c r="J63" s="1">
        <f>CEILING(E63*0.9,LOOKUP(E63*0.9,{0,10,50,100,500},{0.01,0.05,0.1,0.5,1}))</f>
        <v>52.2</v>
      </c>
      <c r="K63" s="1">
        <f>CEILING(E63*0.915,LOOKUP(E63*0.915,{0,10,50,100,500},{0.01,0.05,0.1,0.5,1}))</f>
        <v>53</v>
      </c>
      <c r="L63" s="1">
        <f>FLOOR(E63*1.1,LOOKUP(E63*1.1,{0,10,50,100,500},{0.01,0.05,0.1,0.5,1}))</f>
        <v>63.6</v>
      </c>
      <c r="M63" s="1">
        <f t="shared" si="0"/>
        <v>63.1</v>
      </c>
      <c r="N63" s="2">
        <f t="shared" si="1"/>
        <v>-8.6355785837651123E-3</v>
      </c>
      <c r="O63" s="2">
        <f t="shared" si="2"/>
        <v>1.5544041450777177E-2</v>
      </c>
      <c r="P63" s="3">
        <f t="shared" si="3"/>
        <v>6.3510554592719577E-3</v>
      </c>
      <c r="Q63" s="2">
        <f t="shared" si="7"/>
        <v>0</v>
      </c>
      <c r="U63" s="2">
        <f t="shared" si="4"/>
        <v>6.3510554592719577E-3</v>
      </c>
      <c r="V63" s="2">
        <f t="shared" si="8"/>
        <v>0</v>
      </c>
      <c r="Z63" s="1">
        <f t="shared" si="5"/>
        <v>58.199999999999996</v>
      </c>
      <c r="AC63" s="1" t="str">
        <f t="shared" si="6"/>
        <v>N</v>
      </c>
    </row>
    <row r="64" spans="1:29" x14ac:dyDescent="0.25">
      <c r="A64" s="1">
        <v>20170112</v>
      </c>
      <c r="B64" s="1">
        <v>2406</v>
      </c>
      <c r="C64" s="1" t="s">
        <v>33</v>
      </c>
      <c r="D64" s="1">
        <v>3.31</v>
      </c>
      <c r="E64" s="1">
        <v>23.6</v>
      </c>
      <c r="F64" s="1">
        <v>23.6</v>
      </c>
      <c r="G64" s="1">
        <v>23.6</v>
      </c>
      <c r="H64" s="1">
        <v>23.25</v>
      </c>
      <c r="I64" s="1">
        <v>23.5</v>
      </c>
      <c r="J64" s="1">
        <f>CEILING(E64*0.9,LOOKUP(E64*0.9,{0,10,50,100,500},{0.01,0.05,0.1,0.5,1}))</f>
        <v>21.25</v>
      </c>
      <c r="K64" s="1">
        <f>CEILING(E64*0.915,LOOKUP(E64*0.915,{0,10,50,100,500},{0.01,0.05,0.1,0.5,1}))</f>
        <v>21.6</v>
      </c>
      <c r="L64" s="1">
        <f>FLOOR(E64*1.1,LOOKUP(E64*1.1,{0,10,50,100,500},{0.01,0.05,0.1,0.5,1}))</f>
        <v>25.950000000000003</v>
      </c>
      <c r="M64" s="1">
        <f t="shared" si="0"/>
        <v>25.700000000000003</v>
      </c>
      <c r="N64" s="2">
        <f t="shared" si="1"/>
        <v>0</v>
      </c>
      <c r="O64" s="2">
        <f t="shared" si="2"/>
        <v>0</v>
      </c>
      <c r="P64" s="3">
        <f t="shared" si="3"/>
        <v>0</v>
      </c>
      <c r="Q64" s="2">
        <f t="shared" si="7"/>
        <v>0</v>
      </c>
      <c r="U64" s="2">
        <f t="shared" si="4"/>
        <v>0</v>
      </c>
      <c r="V64" s="2">
        <f t="shared" si="8"/>
        <v>0</v>
      </c>
      <c r="Z64" s="1">
        <f t="shared" si="5"/>
        <v>23.75</v>
      </c>
      <c r="AC64" s="1" t="str">
        <f t="shared" si="6"/>
        <v>N</v>
      </c>
    </row>
    <row r="65" spans="1:29" x14ac:dyDescent="0.25">
      <c r="A65" s="1">
        <v>20170112</v>
      </c>
      <c r="B65" s="1">
        <v>3514</v>
      </c>
      <c r="C65" s="1" t="s">
        <v>471</v>
      </c>
      <c r="D65" s="1">
        <v>3.31</v>
      </c>
      <c r="E65" s="1">
        <v>20.75</v>
      </c>
      <c r="F65" s="1">
        <v>20.85</v>
      </c>
      <c r="G65" s="1">
        <v>21</v>
      </c>
      <c r="H65" s="1">
        <v>20.399999999999999</v>
      </c>
      <c r="I65" s="1">
        <v>21</v>
      </c>
      <c r="J65" s="1">
        <f>CEILING(E65*0.9,LOOKUP(E65*0.9,{0,10,50,100,500},{0.01,0.05,0.1,0.5,1}))</f>
        <v>18.7</v>
      </c>
      <c r="K65" s="1">
        <f>CEILING(E65*0.915,LOOKUP(E65*0.915,{0,10,50,100,500},{0.01,0.05,0.1,0.5,1}))</f>
        <v>19</v>
      </c>
      <c r="L65" s="1">
        <f>FLOOR(E65*1.1,LOOKUP(E65*1.1,{0,10,50,100,500},{0.01,0.05,0.1,0.5,1}))</f>
        <v>22.8</v>
      </c>
      <c r="M65" s="1">
        <f t="shared" si="0"/>
        <v>22.55</v>
      </c>
      <c r="N65" s="2">
        <f t="shared" si="1"/>
        <v>4.819277108433803E-3</v>
      </c>
      <c r="O65" s="2">
        <f t="shared" si="2"/>
        <v>1.2048192771084338E-2</v>
      </c>
      <c r="P65" s="3">
        <f t="shared" si="3"/>
        <v>-7.0508619047620416E-3</v>
      </c>
      <c r="Q65" s="2">
        <f t="shared" si="7"/>
        <v>-7.0508619047620416E-3</v>
      </c>
      <c r="U65" s="2">
        <f t="shared" si="4"/>
        <v>-7.0508619047620416E-3</v>
      </c>
      <c r="V65" s="2">
        <f t="shared" si="8"/>
        <v>-7.0508619047620416E-3</v>
      </c>
      <c r="Z65" s="1">
        <f t="shared" si="5"/>
        <v>20.9</v>
      </c>
      <c r="AC65" s="1" t="str">
        <f t="shared" si="6"/>
        <v>N</v>
      </c>
    </row>
    <row r="66" spans="1:29" x14ac:dyDescent="0.25">
      <c r="A66" s="1">
        <v>20170113</v>
      </c>
      <c r="B66" s="1">
        <v>4714</v>
      </c>
      <c r="C66" s="1" t="s">
        <v>454</v>
      </c>
      <c r="D66" s="1">
        <v>11.62</v>
      </c>
      <c r="E66" s="1">
        <v>14.5</v>
      </c>
      <c r="F66" s="1">
        <v>14.4</v>
      </c>
      <c r="G66" s="1">
        <v>14.65</v>
      </c>
      <c r="H66" s="1">
        <v>14.05</v>
      </c>
      <c r="I66" s="1">
        <v>14.05</v>
      </c>
      <c r="J66" s="1">
        <f>CEILING(E66*0.9,LOOKUP(E66*0.9,{0,10,50,100,500},{0.01,0.05,0.1,0.5,1}))</f>
        <v>13.05</v>
      </c>
      <c r="K66" s="1">
        <f>CEILING(E66*0.915,LOOKUP(E66*0.915,{0,10,50,100,500},{0.01,0.05,0.1,0.5,1}))</f>
        <v>13.3</v>
      </c>
      <c r="L66" s="1">
        <f>FLOOR(E66*1.1,LOOKUP(E66*1.1,{0,10,50,100,500},{0.01,0.05,0.1,0.5,1}))</f>
        <v>15.950000000000001</v>
      </c>
      <c r="M66" s="1">
        <f t="shared" si="0"/>
        <v>15.700000000000001</v>
      </c>
      <c r="N66" s="2">
        <f t="shared" si="1"/>
        <v>-6.8965517241379067E-3</v>
      </c>
      <c r="O66" s="2">
        <f t="shared" si="2"/>
        <v>1.0344827586206921E-2</v>
      </c>
      <c r="P66" s="3">
        <f t="shared" si="3"/>
        <v>4.0325530249110196E-2</v>
      </c>
      <c r="Q66" s="2">
        <f t="shared" si="7"/>
        <v>0</v>
      </c>
      <c r="U66" s="2">
        <f t="shared" si="4"/>
        <v>0</v>
      </c>
      <c r="V66" s="2">
        <f t="shared" si="8"/>
        <v>-7.0508619047620416E-3</v>
      </c>
      <c r="Z66" s="1">
        <f t="shared" si="5"/>
        <v>14.65</v>
      </c>
      <c r="AC66" s="1" t="str">
        <f t="shared" si="6"/>
        <v>Y</v>
      </c>
    </row>
    <row r="67" spans="1:29" x14ac:dyDescent="0.25">
      <c r="A67" s="1">
        <v>20170113</v>
      </c>
      <c r="B67" s="1">
        <v>3615</v>
      </c>
      <c r="C67" s="1" t="s">
        <v>452</v>
      </c>
      <c r="D67" s="1">
        <v>9.1199999999999992</v>
      </c>
      <c r="E67" s="1">
        <v>24.8</v>
      </c>
      <c r="F67" s="1">
        <v>24.9</v>
      </c>
      <c r="G67" s="1">
        <v>25.5</v>
      </c>
      <c r="H67" s="1">
        <v>23.95</v>
      </c>
      <c r="I67" s="1">
        <v>24.1</v>
      </c>
      <c r="J67" s="1">
        <f>CEILING(E67*0.9,LOOKUP(E67*0.9,{0,10,50,100,500},{0.01,0.05,0.1,0.5,1}))</f>
        <v>22.35</v>
      </c>
      <c r="K67" s="1">
        <f>CEILING(E67*0.915,LOOKUP(E67*0.915,{0,10,50,100,500},{0.01,0.05,0.1,0.5,1}))</f>
        <v>22.700000000000003</v>
      </c>
      <c r="L67" s="1">
        <f>FLOOR(E67*1.1,LOOKUP(E67*1.1,{0,10,50,100,500},{0.01,0.05,0.1,0.5,1}))</f>
        <v>27.25</v>
      </c>
      <c r="M67" s="1">
        <f t="shared" ref="M67:M130" si="9">IF(L67&lt;10,L67-0.05,IF(L67&lt;50,L67-0.25,IF(L67&lt;100,L67-0.5,IF(L67&lt;500,L67-2.5,IF(L67&lt;1000,L67-5,IF(L67&lt;5000,L67-25,0))))))</f>
        <v>27</v>
      </c>
      <c r="N67" s="2">
        <f t="shared" ref="N67:N130" si="10">(F67-E67)/E67</f>
        <v>4.0322580645160431E-3</v>
      </c>
      <c r="O67" s="2">
        <f t="shared" ref="O67:O130" si="11">(G67-E67)/E67</f>
        <v>2.8225806451612875E-2</v>
      </c>
      <c r="P67" s="3">
        <f t="shared" ref="P67:P130" si="12">IF(F67&lt;Z67,IF(G67&lt;Z67,0,IF(G67&gt;=M67,(Z67-M67*$AA$2-Z67*0.0015-Z67*$AA$4)/M67,IF(H67&lt;=K67,(Z67-K67*$AA$2-Z67*0.0015-Z67*$AA$4)/K67,(Z67-I67*$AA$2-Z67*0.0015-Z67*$AA$4)/I67))),IF(G67&gt;=M67,(F67-M67*$AA$2-F67*0.0015-F67*$AA$4)/M67,IF(H67&lt;=K67,(F67-K67*$AA$2-F67*0.0015-F67*$AA$4)/K67,(F67-I67*$AA$2-F67*0.0015-F67*$AA$4)/I67)))</f>
        <v>3.2904732365145135E-2</v>
      </c>
      <c r="Q67" s="2">
        <f t="shared" si="7"/>
        <v>0</v>
      </c>
      <c r="U67" s="2">
        <f t="shared" ref="U67:U130" si="13">IF(G67=Z67,0,IF(F67&lt;Z67,IF(G67&lt;Z67,0,IF(G67&gt;=M67,(Z67-M67*$AA$2-Z67*0.0015-Z67*$AA$4)/M67,IF(H67&lt;=K67,(Z67-K67*$AA$2-Z67*0.0015-Z67*$AA$4)/K67,(Z67-I67*$AA$2-Z67*0.0015-Z67*$AA$4)/I67))),IF(G67&gt;=M67,(F67-M67*$AA$2-F67*0.0015-F67*$AA$4)/M67,IF(H67&lt;=K67,(F67-K67*$AA$2-F67*0.0015-F67*$AA$4)/K67,(F67-I67*$AA$2-F67*0.0015-F67*$AA$4)/I67))))</f>
        <v>3.2904732365145135E-2</v>
      </c>
      <c r="V67" s="2">
        <f t="shared" si="8"/>
        <v>0</v>
      </c>
      <c r="Z67" s="1">
        <f t="shared" ref="Z67:Z130" si="14">IF(E67&lt;10,E67+(0.01*$Y$2),IF(E67&lt;50,E67+(0.05*$Y$2),IF(E67&lt;100,E67+(0.1*$Y$2),IF(E67&lt;500,E67+(0.5*$Y$2),IF(E67&lt;1000,E67+(1*$Y$2),0)))))</f>
        <v>24.95</v>
      </c>
      <c r="AC67" s="1" t="str">
        <f t="shared" ref="AC67:AC130" si="15">IF(Z67=G67,"Y","N")</f>
        <v>N</v>
      </c>
    </row>
    <row r="68" spans="1:29" x14ac:dyDescent="0.25">
      <c r="A68" s="1">
        <v>20170113</v>
      </c>
      <c r="B68" s="1">
        <v>8059</v>
      </c>
      <c r="C68" s="1" t="s">
        <v>464</v>
      </c>
      <c r="D68" s="1">
        <v>4.32</v>
      </c>
      <c r="E68" s="1">
        <v>14</v>
      </c>
      <c r="F68" s="1">
        <v>14</v>
      </c>
      <c r="G68" s="1">
        <v>14</v>
      </c>
      <c r="H68" s="1">
        <v>13.6</v>
      </c>
      <c r="I68" s="1">
        <v>13.65</v>
      </c>
      <c r="J68" s="1">
        <f>CEILING(E68*0.9,LOOKUP(E68*0.9,{0,10,50,100,500},{0.01,0.05,0.1,0.5,1}))</f>
        <v>12.600000000000001</v>
      </c>
      <c r="K68" s="1">
        <f>CEILING(E68*0.915,LOOKUP(E68*0.915,{0,10,50,100,500},{0.01,0.05,0.1,0.5,1}))</f>
        <v>12.850000000000001</v>
      </c>
      <c r="L68" s="1">
        <f>FLOOR(E68*1.1,LOOKUP(E68*1.1,{0,10,50,100,500},{0.01,0.05,0.1,0.5,1}))</f>
        <v>15.4</v>
      </c>
      <c r="M68" s="1">
        <f t="shared" si="9"/>
        <v>15.15</v>
      </c>
      <c r="N68" s="2">
        <f t="shared" si="10"/>
        <v>0</v>
      </c>
      <c r="O68" s="2">
        <f t="shared" si="11"/>
        <v>0</v>
      </c>
      <c r="P68" s="3">
        <f t="shared" si="12"/>
        <v>0</v>
      </c>
      <c r="Q68" s="2">
        <f t="shared" ref="Q68:Q131" si="16">IF(Q67+P68&gt;0,0,P68+Q67)</f>
        <v>0</v>
      </c>
      <c r="U68" s="2">
        <f t="shared" si="13"/>
        <v>0</v>
      </c>
      <c r="V68" s="2">
        <f t="shared" ref="V68:V131" si="17">IF(V67+U68&gt;0,0,U68+V67)</f>
        <v>0</v>
      </c>
      <c r="Z68" s="1">
        <f t="shared" si="14"/>
        <v>14.15</v>
      </c>
      <c r="AC68" s="1" t="str">
        <f t="shared" si="15"/>
        <v>N</v>
      </c>
    </row>
    <row r="69" spans="1:29" x14ac:dyDescent="0.25">
      <c r="A69" s="1">
        <v>20170113</v>
      </c>
      <c r="B69" s="1">
        <v>6139</v>
      </c>
      <c r="C69" s="1" t="s">
        <v>466</v>
      </c>
      <c r="D69" s="1">
        <v>3.17</v>
      </c>
      <c r="E69" s="1">
        <v>36.950000000000003</v>
      </c>
      <c r="F69" s="1">
        <v>36.85</v>
      </c>
      <c r="G69" s="1">
        <v>37.5</v>
      </c>
      <c r="H69" s="1">
        <v>36.6</v>
      </c>
      <c r="I69" s="1">
        <v>37.5</v>
      </c>
      <c r="J69" s="1">
        <f>CEILING(E69*0.9,LOOKUP(E69*0.9,{0,10,50,100,500},{0.01,0.05,0.1,0.5,1}))</f>
        <v>33.300000000000004</v>
      </c>
      <c r="K69" s="1">
        <f>CEILING(E69*0.915,LOOKUP(E69*0.915,{0,10,50,100,500},{0.01,0.05,0.1,0.5,1}))</f>
        <v>33.85</v>
      </c>
      <c r="L69" s="1">
        <f>FLOOR(E69*1.1,LOOKUP(E69*1.1,{0,10,50,100,500},{0.01,0.05,0.1,0.5,1}))</f>
        <v>40.6</v>
      </c>
      <c r="M69" s="1">
        <f t="shared" si="9"/>
        <v>40.35</v>
      </c>
      <c r="N69" s="2">
        <f t="shared" si="10"/>
        <v>-2.7063599458728394E-3</v>
      </c>
      <c r="O69" s="2">
        <f t="shared" si="11"/>
        <v>1.4884979702300329E-2</v>
      </c>
      <c r="P69" s="3">
        <f t="shared" si="12"/>
        <v>-1.2944410666666704E-2</v>
      </c>
      <c r="Q69" s="2">
        <f t="shared" si="16"/>
        <v>-1.2944410666666704E-2</v>
      </c>
      <c r="U69" s="2">
        <f t="shared" si="13"/>
        <v>-1.2944410666666704E-2</v>
      </c>
      <c r="V69" s="2">
        <f t="shared" si="17"/>
        <v>-1.2944410666666704E-2</v>
      </c>
      <c r="Z69" s="1">
        <f t="shared" si="14"/>
        <v>37.1</v>
      </c>
      <c r="AC69" s="1" t="str">
        <f t="shared" si="15"/>
        <v>N</v>
      </c>
    </row>
    <row r="70" spans="1:29" x14ac:dyDescent="0.25">
      <c r="A70" s="1">
        <v>20170113</v>
      </c>
      <c r="B70" s="1">
        <v>3498</v>
      </c>
      <c r="C70" s="1" t="s">
        <v>389</v>
      </c>
      <c r="D70" s="1">
        <v>2.94</v>
      </c>
      <c r="E70" s="1">
        <v>55.9</v>
      </c>
      <c r="F70" s="1">
        <v>55.7</v>
      </c>
      <c r="G70" s="1">
        <v>55.7</v>
      </c>
      <c r="H70" s="1">
        <v>54</v>
      </c>
      <c r="I70" s="1">
        <v>54.5</v>
      </c>
      <c r="J70" s="1">
        <f>CEILING(E70*0.9,LOOKUP(E70*0.9,{0,10,50,100,500},{0.01,0.05,0.1,0.5,1}))</f>
        <v>50.400000000000006</v>
      </c>
      <c r="K70" s="1">
        <f>CEILING(E70*0.915,LOOKUP(E70*0.915,{0,10,50,100,500},{0.01,0.05,0.1,0.5,1}))</f>
        <v>51.2</v>
      </c>
      <c r="L70" s="1">
        <f>FLOOR(E70*1.1,LOOKUP(E70*1.1,{0,10,50,100,500},{0.01,0.05,0.1,0.5,1}))</f>
        <v>61.400000000000006</v>
      </c>
      <c r="M70" s="1">
        <f t="shared" si="9"/>
        <v>60.900000000000006</v>
      </c>
      <c r="N70" s="2">
        <f t="shared" si="10"/>
        <v>-3.5778175313058271E-3</v>
      </c>
      <c r="O70" s="2">
        <f t="shared" si="11"/>
        <v>-3.5778175313058271E-3</v>
      </c>
      <c r="P70" s="3">
        <f t="shared" si="12"/>
        <v>0</v>
      </c>
      <c r="Q70" s="2">
        <f t="shared" si="16"/>
        <v>-1.2944410666666704E-2</v>
      </c>
      <c r="U70" s="2">
        <f t="shared" si="13"/>
        <v>0</v>
      </c>
      <c r="V70" s="2">
        <f t="shared" si="17"/>
        <v>-1.2944410666666704E-2</v>
      </c>
      <c r="Z70" s="1">
        <f t="shared" si="14"/>
        <v>56.199999999999996</v>
      </c>
      <c r="AC70" s="1" t="str">
        <f t="shared" si="15"/>
        <v>N</v>
      </c>
    </row>
    <row r="71" spans="1:29" x14ac:dyDescent="0.25">
      <c r="A71" s="1">
        <v>20170113</v>
      </c>
      <c r="B71" s="1">
        <v>3526</v>
      </c>
      <c r="C71" s="1" t="s">
        <v>89</v>
      </c>
      <c r="D71" s="1">
        <v>2.7</v>
      </c>
      <c r="E71" s="1">
        <v>68.8</v>
      </c>
      <c r="F71" s="1">
        <v>68.900000000000006</v>
      </c>
      <c r="G71" s="1">
        <v>68.900000000000006</v>
      </c>
      <c r="H71" s="1">
        <v>67.2</v>
      </c>
      <c r="I71" s="1">
        <v>67.2</v>
      </c>
      <c r="J71" s="1">
        <f>CEILING(E71*0.9,LOOKUP(E71*0.9,{0,10,50,100,500},{0.01,0.05,0.1,0.5,1}))</f>
        <v>62</v>
      </c>
      <c r="K71" s="1">
        <f>CEILING(E71*0.915,LOOKUP(E71*0.915,{0,10,50,100,500},{0.01,0.05,0.1,0.5,1}))</f>
        <v>63</v>
      </c>
      <c r="L71" s="1">
        <f>FLOOR(E71*1.1,LOOKUP(E71*1.1,{0,10,50,100,500},{0.01,0.05,0.1,0.5,1}))</f>
        <v>75.600000000000009</v>
      </c>
      <c r="M71" s="1">
        <f t="shared" si="9"/>
        <v>75.100000000000009</v>
      </c>
      <c r="N71" s="2">
        <f t="shared" si="10"/>
        <v>1.4534883720931473E-3</v>
      </c>
      <c r="O71" s="2">
        <f t="shared" si="11"/>
        <v>1.4534883720931473E-3</v>
      </c>
      <c r="P71" s="3">
        <f t="shared" si="12"/>
        <v>0</v>
      </c>
      <c r="Q71" s="2">
        <f t="shared" si="16"/>
        <v>-1.2944410666666704E-2</v>
      </c>
      <c r="U71" s="2">
        <f t="shared" si="13"/>
        <v>0</v>
      </c>
      <c r="V71" s="2">
        <f t="shared" si="17"/>
        <v>-1.2944410666666704E-2</v>
      </c>
      <c r="Z71" s="1">
        <f t="shared" si="14"/>
        <v>69.099999999999994</v>
      </c>
      <c r="AC71" s="1" t="str">
        <f t="shared" si="15"/>
        <v>N</v>
      </c>
    </row>
    <row r="72" spans="1:29" x14ac:dyDescent="0.25">
      <c r="A72" s="1">
        <v>20170113</v>
      </c>
      <c r="B72" s="1">
        <v>8064</v>
      </c>
      <c r="C72" s="1" t="s">
        <v>80</v>
      </c>
      <c r="D72" s="1">
        <v>2.29</v>
      </c>
      <c r="E72" s="1">
        <v>16.899999999999999</v>
      </c>
      <c r="F72" s="1">
        <v>16.850000000000001</v>
      </c>
      <c r="G72" s="1">
        <v>16.850000000000001</v>
      </c>
      <c r="H72" s="1">
        <v>16.649999999999999</v>
      </c>
      <c r="I72" s="1">
        <v>16.8</v>
      </c>
      <c r="J72" s="1">
        <f>CEILING(E72*0.9,LOOKUP(E72*0.9,{0,10,50,100,500},{0.01,0.05,0.1,0.5,1}))</f>
        <v>15.25</v>
      </c>
      <c r="K72" s="1">
        <f>CEILING(E72*0.915,LOOKUP(E72*0.915,{0,10,50,100,500},{0.01,0.05,0.1,0.5,1}))</f>
        <v>15.5</v>
      </c>
      <c r="L72" s="1">
        <f>FLOOR(E72*1.1,LOOKUP(E72*1.1,{0,10,50,100,500},{0.01,0.05,0.1,0.5,1}))</f>
        <v>18.55</v>
      </c>
      <c r="M72" s="1">
        <f t="shared" si="9"/>
        <v>18.3</v>
      </c>
      <c r="N72" s="2">
        <f t="shared" si="10"/>
        <v>-2.9585798816566368E-3</v>
      </c>
      <c r="O72" s="2">
        <f t="shared" si="11"/>
        <v>-2.9585798816566368E-3</v>
      </c>
      <c r="P72" s="3">
        <f t="shared" si="12"/>
        <v>0</v>
      </c>
      <c r="Q72" s="2">
        <f t="shared" si="16"/>
        <v>-1.2944410666666704E-2</v>
      </c>
      <c r="U72" s="2">
        <f t="shared" si="13"/>
        <v>0</v>
      </c>
      <c r="V72" s="2">
        <f t="shared" si="17"/>
        <v>-1.2944410666666704E-2</v>
      </c>
      <c r="Z72" s="1">
        <f t="shared" si="14"/>
        <v>17.049999999999997</v>
      </c>
      <c r="AC72" s="1" t="str">
        <f t="shared" si="15"/>
        <v>N</v>
      </c>
    </row>
    <row r="73" spans="1:29" x14ac:dyDescent="0.25">
      <c r="A73" s="1">
        <v>20170113</v>
      </c>
      <c r="B73" s="1">
        <v>3360</v>
      </c>
      <c r="C73" s="1" t="s">
        <v>473</v>
      </c>
      <c r="D73" s="1">
        <v>2.17</v>
      </c>
      <c r="E73" s="1">
        <v>19.8</v>
      </c>
      <c r="F73" s="1">
        <v>19.8</v>
      </c>
      <c r="G73" s="1">
        <v>20</v>
      </c>
      <c r="H73" s="1">
        <v>19.600000000000001</v>
      </c>
      <c r="I73" s="1">
        <v>19.75</v>
      </c>
      <c r="J73" s="1">
        <f>CEILING(E73*0.9,LOOKUP(E73*0.9,{0,10,50,100,500},{0.01,0.05,0.1,0.5,1}))</f>
        <v>17.850000000000001</v>
      </c>
      <c r="K73" s="1">
        <f>CEILING(E73*0.915,LOOKUP(E73*0.915,{0,10,50,100,500},{0.01,0.05,0.1,0.5,1}))</f>
        <v>18.150000000000002</v>
      </c>
      <c r="L73" s="1">
        <f>FLOOR(E73*1.1,LOOKUP(E73*1.1,{0,10,50,100,500},{0.01,0.05,0.1,0.5,1}))</f>
        <v>21.75</v>
      </c>
      <c r="M73" s="1">
        <f t="shared" si="9"/>
        <v>21.5</v>
      </c>
      <c r="N73" s="2">
        <f t="shared" si="10"/>
        <v>0</v>
      </c>
      <c r="O73" s="2">
        <f t="shared" si="11"/>
        <v>1.0101010101010065E-2</v>
      </c>
      <c r="P73" s="3">
        <f t="shared" si="12"/>
        <v>7.8093518987341678E-3</v>
      </c>
      <c r="Q73" s="2">
        <f t="shared" si="16"/>
        <v>-5.1350587679325366E-3</v>
      </c>
      <c r="U73" s="2">
        <f t="shared" si="13"/>
        <v>7.8093518987341678E-3</v>
      </c>
      <c r="V73" s="2">
        <f t="shared" si="17"/>
        <v>-5.1350587679325366E-3</v>
      </c>
      <c r="Z73" s="1">
        <f t="shared" si="14"/>
        <v>19.95</v>
      </c>
      <c r="AC73" s="1" t="str">
        <f t="shared" si="15"/>
        <v>N</v>
      </c>
    </row>
    <row r="74" spans="1:29" x14ac:dyDescent="0.25">
      <c r="A74" s="1">
        <v>20170116</v>
      </c>
      <c r="B74" s="1">
        <v>3092</v>
      </c>
      <c r="C74" s="1" t="s">
        <v>95</v>
      </c>
      <c r="D74" s="1">
        <v>9.2200000000000006</v>
      </c>
      <c r="E74" s="1">
        <v>35.299999999999997</v>
      </c>
      <c r="F74" s="1">
        <v>36</v>
      </c>
      <c r="G74" s="1">
        <v>36.700000000000003</v>
      </c>
      <c r="H74" s="1">
        <v>35.299999999999997</v>
      </c>
      <c r="I74" s="1">
        <v>35.700000000000003</v>
      </c>
      <c r="J74" s="1">
        <f>CEILING(E74*0.9,LOOKUP(E74*0.9,{0,10,50,100,500},{0.01,0.05,0.1,0.5,1}))</f>
        <v>31.8</v>
      </c>
      <c r="K74" s="1">
        <f>CEILING(E74*0.915,LOOKUP(E74*0.915,{0,10,50,100,500},{0.01,0.05,0.1,0.5,1}))</f>
        <v>32.300000000000004</v>
      </c>
      <c r="L74" s="1">
        <f>FLOOR(E74*1.1,LOOKUP(E74*1.1,{0,10,50,100,500},{0.01,0.05,0.1,0.5,1}))</f>
        <v>38.800000000000004</v>
      </c>
      <c r="M74" s="1">
        <f t="shared" si="9"/>
        <v>38.550000000000004</v>
      </c>
      <c r="N74" s="2">
        <f t="shared" si="10"/>
        <v>1.9830028328611981E-2</v>
      </c>
      <c r="O74" s="2">
        <f t="shared" si="11"/>
        <v>3.9660056657223962E-2</v>
      </c>
      <c r="P74" s="3">
        <f t="shared" si="12"/>
        <v>6.0894033613444181E-3</v>
      </c>
      <c r="Q74" s="2">
        <f t="shared" si="16"/>
        <v>0</v>
      </c>
      <c r="U74" s="2">
        <f t="shared" si="13"/>
        <v>6.0894033613444181E-3</v>
      </c>
      <c r="V74" s="2">
        <f t="shared" si="17"/>
        <v>0</v>
      </c>
      <c r="Z74" s="1">
        <f t="shared" si="14"/>
        <v>35.449999999999996</v>
      </c>
      <c r="AC74" s="1" t="str">
        <f t="shared" si="15"/>
        <v>N</v>
      </c>
    </row>
    <row r="75" spans="1:29" x14ac:dyDescent="0.25">
      <c r="A75" s="1">
        <v>20170116</v>
      </c>
      <c r="B75" s="1">
        <v>6145</v>
      </c>
      <c r="C75" s="1" t="s">
        <v>474</v>
      </c>
      <c r="D75" s="1">
        <v>4.18</v>
      </c>
      <c r="E75" s="1">
        <v>10.85</v>
      </c>
      <c r="F75" s="1">
        <v>10.75</v>
      </c>
      <c r="G75" s="1">
        <v>10.85</v>
      </c>
      <c r="H75" s="1">
        <v>10.45</v>
      </c>
      <c r="I75" s="1">
        <v>10.55</v>
      </c>
      <c r="J75" s="1">
        <f>CEILING(E75*0.9,LOOKUP(E75*0.9,{0,10,50,100,500},{0.01,0.05,0.1,0.5,1}))</f>
        <v>9.77</v>
      </c>
      <c r="K75" s="1">
        <f>CEILING(E75*0.915,LOOKUP(E75*0.915,{0,10,50,100,500},{0.01,0.05,0.1,0.5,1}))</f>
        <v>9.93</v>
      </c>
      <c r="L75" s="1">
        <f>FLOOR(E75*1.1,LOOKUP(E75*1.1,{0,10,50,100,500},{0.01,0.05,0.1,0.5,1}))</f>
        <v>11.9</v>
      </c>
      <c r="M75" s="1">
        <f t="shared" si="9"/>
        <v>11.65</v>
      </c>
      <c r="N75" s="2">
        <f t="shared" si="10"/>
        <v>-9.2165898617511191E-3</v>
      </c>
      <c r="O75" s="2">
        <f t="shared" si="11"/>
        <v>0</v>
      </c>
      <c r="P75" s="3">
        <f t="shared" si="12"/>
        <v>0</v>
      </c>
      <c r="Q75" s="2">
        <f t="shared" si="16"/>
        <v>0</v>
      </c>
      <c r="U75" s="2">
        <f t="shared" si="13"/>
        <v>0</v>
      </c>
      <c r="V75" s="2">
        <f t="shared" si="17"/>
        <v>0</v>
      </c>
      <c r="Z75" s="1">
        <f t="shared" si="14"/>
        <v>11</v>
      </c>
      <c r="AC75" s="1" t="str">
        <f t="shared" si="15"/>
        <v>N</v>
      </c>
    </row>
    <row r="76" spans="1:29" x14ac:dyDescent="0.25">
      <c r="A76" s="1">
        <v>20170116</v>
      </c>
      <c r="B76" s="1">
        <v>1566</v>
      </c>
      <c r="C76" s="1" t="s">
        <v>475</v>
      </c>
      <c r="D76" s="1">
        <v>3.53</v>
      </c>
      <c r="E76" s="1">
        <v>18.350000000000001</v>
      </c>
      <c r="F76" s="1">
        <v>18.3</v>
      </c>
      <c r="G76" s="1">
        <v>18.75</v>
      </c>
      <c r="H76" s="1">
        <v>18.149999999999999</v>
      </c>
      <c r="I76" s="1">
        <v>18.2</v>
      </c>
      <c r="J76" s="1">
        <f>CEILING(E76*0.9,LOOKUP(E76*0.9,{0,10,50,100,500},{0.01,0.05,0.1,0.5,1}))</f>
        <v>16.55</v>
      </c>
      <c r="K76" s="1">
        <f>CEILING(E76*0.915,LOOKUP(E76*0.915,{0,10,50,100,500},{0.01,0.05,0.1,0.5,1}))</f>
        <v>16.8</v>
      </c>
      <c r="L76" s="1">
        <f>FLOOR(E76*1.1,LOOKUP(E76*1.1,{0,10,50,100,500},{0.01,0.05,0.1,0.5,1}))</f>
        <v>20.150000000000002</v>
      </c>
      <c r="M76" s="1">
        <f t="shared" si="9"/>
        <v>19.900000000000002</v>
      </c>
      <c r="N76" s="2">
        <f t="shared" si="10"/>
        <v>-2.724795640327014E-3</v>
      </c>
      <c r="O76" s="2">
        <f t="shared" si="11"/>
        <v>2.1798365122615723E-2</v>
      </c>
      <c r="P76" s="3">
        <f t="shared" si="12"/>
        <v>1.4154214285714218E-2</v>
      </c>
      <c r="Q76" s="2">
        <f t="shared" si="16"/>
        <v>0</v>
      </c>
      <c r="U76" s="2">
        <f t="shared" si="13"/>
        <v>1.4154214285714218E-2</v>
      </c>
      <c r="V76" s="2">
        <f t="shared" si="17"/>
        <v>0</v>
      </c>
      <c r="Z76" s="1">
        <f t="shared" si="14"/>
        <v>18.5</v>
      </c>
      <c r="AC76" s="1" t="str">
        <f t="shared" si="15"/>
        <v>N</v>
      </c>
    </row>
    <row r="77" spans="1:29" x14ac:dyDescent="0.25">
      <c r="A77" s="1">
        <v>20170116</v>
      </c>
      <c r="B77" s="1">
        <v>3646</v>
      </c>
      <c r="C77" s="1" t="s">
        <v>455</v>
      </c>
      <c r="D77" s="1">
        <v>3.15</v>
      </c>
      <c r="E77" s="1">
        <v>22.55</v>
      </c>
      <c r="F77" s="1">
        <v>22.8</v>
      </c>
      <c r="G77" s="1">
        <v>24.8</v>
      </c>
      <c r="H77" s="1">
        <v>22.55</v>
      </c>
      <c r="I77" s="1">
        <v>24.8</v>
      </c>
      <c r="J77" s="1">
        <f>CEILING(E77*0.9,LOOKUP(E77*0.9,{0,10,50,100,500},{0.01,0.05,0.1,0.5,1}))</f>
        <v>20.3</v>
      </c>
      <c r="K77" s="1">
        <f>CEILING(E77*0.915,LOOKUP(E77*0.915,{0,10,50,100,500},{0.01,0.05,0.1,0.5,1}))</f>
        <v>20.650000000000002</v>
      </c>
      <c r="L77" s="1">
        <f>FLOOR(E77*1.1,LOOKUP(E77*1.1,{0,10,50,100,500},{0.01,0.05,0.1,0.5,1}))</f>
        <v>24.8</v>
      </c>
      <c r="M77" s="1">
        <f t="shared" si="9"/>
        <v>24.55</v>
      </c>
      <c r="N77" s="2">
        <f t="shared" si="10"/>
        <v>1.1086474501108647E-2</v>
      </c>
      <c r="O77" s="2">
        <f t="shared" si="11"/>
        <v>9.9778270509977826E-2</v>
      </c>
      <c r="P77" s="3">
        <f t="shared" si="12"/>
        <v>-7.3445729124236345E-2</v>
      </c>
      <c r="Q77" s="2">
        <f t="shared" si="16"/>
        <v>-7.3445729124236345E-2</v>
      </c>
      <c r="U77" s="2">
        <f t="shared" si="13"/>
        <v>-7.3445729124236345E-2</v>
      </c>
      <c r="V77" s="2">
        <f t="shared" si="17"/>
        <v>-7.3445729124236345E-2</v>
      </c>
      <c r="Z77" s="1">
        <f t="shared" si="14"/>
        <v>22.7</v>
      </c>
      <c r="AC77" s="1" t="str">
        <f t="shared" si="15"/>
        <v>N</v>
      </c>
    </row>
    <row r="78" spans="1:29" x14ac:dyDescent="0.25">
      <c r="A78" s="1">
        <v>20170116</v>
      </c>
      <c r="B78" s="1">
        <v>1909</v>
      </c>
      <c r="C78" s="1" t="s">
        <v>369</v>
      </c>
      <c r="D78" s="1">
        <v>3.02</v>
      </c>
      <c r="E78" s="1">
        <v>20.95</v>
      </c>
      <c r="F78" s="1">
        <v>21.3</v>
      </c>
      <c r="G78" s="1">
        <v>22.9</v>
      </c>
      <c r="H78" s="1">
        <v>21.2</v>
      </c>
      <c r="I78" s="1">
        <v>22.35</v>
      </c>
      <c r="J78" s="1">
        <f>CEILING(E78*0.9,LOOKUP(E78*0.9,{0,10,50,100,500},{0.01,0.05,0.1,0.5,1}))</f>
        <v>18.900000000000002</v>
      </c>
      <c r="K78" s="1">
        <f>CEILING(E78*0.915,LOOKUP(E78*0.915,{0,10,50,100,500},{0.01,0.05,0.1,0.5,1}))</f>
        <v>19.200000000000003</v>
      </c>
      <c r="L78" s="1">
        <f>FLOOR(E78*1.1,LOOKUP(E78*1.1,{0,10,50,100,500},{0.01,0.05,0.1,0.5,1}))</f>
        <v>23</v>
      </c>
      <c r="M78" s="1">
        <f t="shared" si="9"/>
        <v>22.75</v>
      </c>
      <c r="N78" s="2">
        <f t="shared" si="10"/>
        <v>1.6706443914081215E-2</v>
      </c>
      <c r="O78" s="2">
        <f t="shared" si="11"/>
        <v>9.3078758949880644E-2</v>
      </c>
      <c r="P78" s="3">
        <f t="shared" si="12"/>
        <v>-6.5913228571428575E-2</v>
      </c>
      <c r="Q78" s="2">
        <f t="shared" si="16"/>
        <v>-0.13935895769566492</v>
      </c>
      <c r="U78" s="2">
        <f t="shared" si="13"/>
        <v>-6.5913228571428575E-2</v>
      </c>
      <c r="V78" s="2">
        <f t="shared" si="17"/>
        <v>-0.13935895769566492</v>
      </c>
      <c r="Z78" s="1">
        <f t="shared" si="14"/>
        <v>21.099999999999998</v>
      </c>
      <c r="AC78" s="1" t="str">
        <f t="shared" si="15"/>
        <v>N</v>
      </c>
    </row>
    <row r="79" spans="1:29" x14ac:dyDescent="0.25">
      <c r="A79" s="1">
        <v>20170116</v>
      </c>
      <c r="B79" s="1">
        <v>6139</v>
      </c>
      <c r="C79" s="1" t="s">
        <v>466</v>
      </c>
      <c r="D79" s="1">
        <v>2.78</v>
      </c>
      <c r="E79" s="1">
        <v>37.5</v>
      </c>
      <c r="F79" s="1">
        <v>38.299999999999997</v>
      </c>
      <c r="G79" s="1">
        <v>38.6</v>
      </c>
      <c r="H79" s="1">
        <v>37.450000000000003</v>
      </c>
      <c r="I79" s="1">
        <v>37.450000000000003</v>
      </c>
      <c r="J79" s="1">
        <f>CEILING(E79*0.9,LOOKUP(E79*0.9,{0,10,50,100,500},{0.01,0.05,0.1,0.5,1}))</f>
        <v>33.75</v>
      </c>
      <c r="K79" s="1">
        <f>CEILING(E79*0.915,LOOKUP(E79*0.915,{0,10,50,100,500},{0.01,0.05,0.1,0.5,1}))</f>
        <v>34.35</v>
      </c>
      <c r="L79" s="1">
        <f>FLOOR(E79*1.1,LOOKUP(E79*1.1,{0,10,50,100,500},{0.01,0.05,0.1,0.5,1}))</f>
        <v>41.25</v>
      </c>
      <c r="M79" s="1">
        <f t="shared" si="9"/>
        <v>41</v>
      </c>
      <c r="N79" s="2">
        <f t="shared" si="10"/>
        <v>2.1333333333333256E-2</v>
      </c>
      <c r="O79" s="2">
        <f t="shared" si="11"/>
        <v>2.9333333333333371E-2</v>
      </c>
      <c r="P79" s="3">
        <f t="shared" si="12"/>
        <v>2.035582777036031E-2</v>
      </c>
      <c r="Q79" s="2">
        <f t="shared" si="16"/>
        <v>-0.11900312992530461</v>
      </c>
      <c r="U79" s="2">
        <f t="shared" si="13"/>
        <v>2.035582777036031E-2</v>
      </c>
      <c r="V79" s="2">
        <f t="shared" si="17"/>
        <v>-0.11900312992530461</v>
      </c>
      <c r="Z79" s="1">
        <f t="shared" si="14"/>
        <v>37.65</v>
      </c>
      <c r="AC79" s="1" t="str">
        <f t="shared" si="15"/>
        <v>N</v>
      </c>
    </row>
    <row r="80" spans="1:29" x14ac:dyDescent="0.25">
      <c r="A80" s="1">
        <v>20170116</v>
      </c>
      <c r="B80" s="1">
        <v>3455</v>
      </c>
      <c r="C80" s="1" t="s">
        <v>434</v>
      </c>
      <c r="D80" s="1">
        <v>2.35</v>
      </c>
      <c r="E80" s="1">
        <v>44.7</v>
      </c>
      <c r="F80" s="1">
        <v>44.7</v>
      </c>
      <c r="G80" s="1">
        <v>45.2</v>
      </c>
      <c r="H80" s="1">
        <v>44.1</v>
      </c>
      <c r="I80" s="1">
        <v>44.15</v>
      </c>
      <c r="J80" s="1">
        <f>CEILING(E80*0.9,LOOKUP(E80*0.9,{0,10,50,100,500},{0.01,0.05,0.1,0.5,1}))</f>
        <v>40.25</v>
      </c>
      <c r="K80" s="1">
        <f>CEILING(E80*0.915,LOOKUP(E80*0.915,{0,10,50,100,500},{0.01,0.05,0.1,0.5,1}))</f>
        <v>40.950000000000003</v>
      </c>
      <c r="L80" s="1">
        <f>FLOOR(E80*1.1,LOOKUP(E80*1.1,{0,10,50,100,500},{0.01,0.05,0.1,0.5,1}))</f>
        <v>49.150000000000006</v>
      </c>
      <c r="M80" s="1">
        <f t="shared" si="9"/>
        <v>48.900000000000006</v>
      </c>
      <c r="N80" s="2">
        <f t="shared" si="10"/>
        <v>0</v>
      </c>
      <c r="O80" s="2">
        <f t="shared" si="11"/>
        <v>1.1185682326621923E-2</v>
      </c>
      <c r="P80" s="3">
        <f t="shared" si="12"/>
        <v>1.3526930917327392E-2</v>
      </c>
      <c r="Q80" s="2">
        <f t="shared" si="16"/>
        <v>-0.10547619900797722</v>
      </c>
      <c r="U80" s="2">
        <f t="shared" si="13"/>
        <v>1.3526930917327392E-2</v>
      </c>
      <c r="V80" s="2">
        <f t="shared" si="17"/>
        <v>-0.10547619900797722</v>
      </c>
      <c r="Z80" s="1">
        <f t="shared" si="14"/>
        <v>44.85</v>
      </c>
      <c r="AC80" s="1" t="str">
        <f t="shared" si="15"/>
        <v>N</v>
      </c>
    </row>
    <row r="81" spans="1:29" x14ac:dyDescent="0.25">
      <c r="A81" s="1">
        <v>20170116</v>
      </c>
      <c r="B81" s="1">
        <v>8112</v>
      </c>
      <c r="C81" s="1" t="s">
        <v>374</v>
      </c>
      <c r="D81" s="1">
        <v>2.02</v>
      </c>
      <c r="E81" s="1">
        <v>26.15</v>
      </c>
      <c r="F81" s="1">
        <v>26.25</v>
      </c>
      <c r="G81" s="1">
        <v>26.3</v>
      </c>
      <c r="H81" s="1">
        <v>25.95</v>
      </c>
      <c r="I81" s="1">
        <v>26.05</v>
      </c>
      <c r="J81" s="1">
        <f>CEILING(E81*0.9,LOOKUP(E81*0.9,{0,10,50,100,500},{0.01,0.05,0.1,0.5,1}))</f>
        <v>23.55</v>
      </c>
      <c r="K81" s="1">
        <f>CEILING(E81*0.915,LOOKUP(E81*0.915,{0,10,50,100,500},{0.01,0.05,0.1,0.5,1}))</f>
        <v>23.950000000000003</v>
      </c>
      <c r="L81" s="1">
        <f>FLOOR(E81*1.1,LOOKUP(E81*1.1,{0,10,50,100,500},{0.01,0.05,0.1,0.5,1}))</f>
        <v>28.75</v>
      </c>
      <c r="M81" s="1">
        <f t="shared" si="9"/>
        <v>28.5</v>
      </c>
      <c r="N81" s="2">
        <f t="shared" si="10"/>
        <v>3.8240917782027314E-3</v>
      </c>
      <c r="O81" s="2">
        <f t="shared" si="11"/>
        <v>5.7361376673040971E-3</v>
      </c>
      <c r="P81" s="3">
        <f t="shared" si="12"/>
        <v>7.2807044145871587E-3</v>
      </c>
      <c r="Q81" s="2">
        <f t="shared" si="16"/>
        <v>-9.8195494593390067E-2</v>
      </c>
      <c r="U81" s="2">
        <f t="shared" si="13"/>
        <v>0</v>
      </c>
      <c r="V81" s="2">
        <f t="shared" si="17"/>
        <v>-0.10547619900797722</v>
      </c>
      <c r="Z81" s="1">
        <f t="shared" si="14"/>
        <v>26.299999999999997</v>
      </c>
      <c r="AC81" s="1" t="str">
        <f t="shared" si="15"/>
        <v>Y</v>
      </c>
    </row>
    <row r="82" spans="1:29" x14ac:dyDescent="0.25">
      <c r="A82" s="1">
        <v>20170117</v>
      </c>
      <c r="B82" s="1">
        <v>3646</v>
      </c>
      <c r="C82" s="1" t="s">
        <v>455</v>
      </c>
      <c r="D82" s="1">
        <v>7.21</v>
      </c>
      <c r="E82" s="1">
        <v>24.8</v>
      </c>
      <c r="F82" s="1">
        <v>25.45</v>
      </c>
      <c r="G82" s="1">
        <v>25.9</v>
      </c>
      <c r="H82" s="1">
        <v>24</v>
      </c>
      <c r="I82" s="1">
        <v>24</v>
      </c>
      <c r="J82" s="1">
        <f>CEILING(E82*0.9,LOOKUP(E82*0.9,{0,10,50,100,500},{0.01,0.05,0.1,0.5,1}))</f>
        <v>22.35</v>
      </c>
      <c r="K82" s="1">
        <f>CEILING(E82*0.915,LOOKUP(E82*0.915,{0,10,50,100,500},{0.01,0.05,0.1,0.5,1}))</f>
        <v>22.700000000000003</v>
      </c>
      <c r="L82" s="1">
        <f>FLOOR(E82*1.1,LOOKUP(E82*1.1,{0,10,50,100,500},{0.01,0.05,0.1,0.5,1}))</f>
        <v>27.25</v>
      </c>
      <c r="M82" s="1">
        <f t="shared" si="9"/>
        <v>27</v>
      </c>
      <c r="N82" s="2">
        <f t="shared" si="10"/>
        <v>2.6209677419354781E-2</v>
      </c>
      <c r="O82" s="2">
        <f t="shared" si="11"/>
        <v>4.4354838709677331E-2</v>
      </c>
      <c r="P82" s="3">
        <f t="shared" si="12"/>
        <v>5.800393541666652E-2</v>
      </c>
      <c r="Q82" s="2">
        <f t="shared" si="16"/>
        <v>-4.0191559176723547E-2</v>
      </c>
      <c r="U82" s="2">
        <f t="shared" si="13"/>
        <v>5.800393541666652E-2</v>
      </c>
      <c r="V82" s="2">
        <f t="shared" si="17"/>
        <v>-4.7472263591310702E-2</v>
      </c>
      <c r="Z82" s="1">
        <f t="shared" si="14"/>
        <v>24.95</v>
      </c>
      <c r="AC82" s="1" t="str">
        <f t="shared" si="15"/>
        <v>N</v>
      </c>
    </row>
    <row r="83" spans="1:29" x14ac:dyDescent="0.25">
      <c r="A83" s="1">
        <v>20170117</v>
      </c>
      <c r="B83" s="1">
        <v>6220</v>
      </c>
      <c r="C83" s="1" t="s">
        <v>377</v>
      </c>
      <c r="D83" s="1">
        <v>5.3</v>
      </c>
      <c r="E83" s="1">
        <v>62</v>
      </c>
      <c r="F83" s="1">
        <v>61.7</v>
      </c>
      <c r="G83" s="1">
        <v>62.8</v>
      </c>
      <c r="H83" s="1">
        <v>61.4</v>
      </c>
      <c r="I83" s="1">
        <v>61.6</v>
      </c>
      <c r="J83" s="1">
        <f>CEILING(E83*0.9,LOOKUP(E83*0.9,{0,10,50,100,500},{0.01,0.05,0.1,0.5,1}))</f>
        <v>55.800000000000004</v>
      </c>
      <c r="K83" s="1">
        <f>CEILING(E83*0.915,LOOKUP(E83*0.915,{0,10,50,100,500},{0.01,0.05,0.1,0.5,1}))</f>
        <v>56.800000000000004</v>
      </c>
      <c r="L83" s="1">
        <f>FLOOR(E83*1.1,LOOKUP(E83*1.1,{0,10,50,100,500},{0.01,0.05,0.1,0.5,1}))</f>
        <v>68.2</v>
      </c>
      <c r="M83" s="1">
        <f t="shared" si="9"/>
        <v>67.7</v>
      </c>
      <c r="N83" s="2">
        <f t="shared" si="10"/>
        <v>-4.8387096774193091E-3</v>
      </c>
      <c r="O83" s="2">
        <f t="shared" si="11"/>
        <v>1.2903225806451568E-2</v>
      </c>
      <c r="P83" s="3">
        <f t="shared" si="12"/>
        <v>9.0440568181817012E-3</v>
      </c>
      <c r="Q83" s="2">
        <f t="shared" si="16"/>
        <v>-3.1147502358541846E-2</v>
      </c>
      <c r="U83" s="2">
        <f t="shared" si="13"/>
        <v>9.0440568181817012E-3</v>
      </c>
      <c r="V83" s="2">
        <f t="shared" si="17"/>
        <v>-3.8428206773128998E-2</v>
      </c>
      <c r="Z83" s="1">
        <f t="shared" si="14"/>
        <v>62.3</v>
      </c>
      <c r="AC83" s="1" t="str">
        <f t="shared" si="15"/>
        <v>N</v>
      </c>
    </row>
    <row r="84" spans="1:29" x14ac:dyDescent="0.25">
      <c r="A84" s="1">
        <v>20170117</v>
      </c>
      <c r="B84" s="1">
        <v>3224</v>
      </c>
      <c r="C84" s="1" t="s">
        <v>476</v>
      </c>
      <c r="D84" s="1">
        <v>5.29</v>
      </c>
      <c r="E84" s="1">
        <v>38.5</v>
      </c>
      <c r="F84" s="1">
        <v>37.9</v>
      </c>
      <c r="G84" s="1">
        <v>38.25</v>
      </c>
      <c r="H84" s="1">
        <v>37.299999999999997</v>
      </c>
      <c r="I84" s="1">
        <v>38</v>
      </c>
      <c r="J84" s="1">
        <f>CEILING(E84*0.9,LOOKUP(E84*0.9,{0,10,50,100,500},{0.01,0.05,0.1,0.5,1}))</f>
        <v>34.65</v>
      </c>
      <c r="K84" s="1">
        <f>CEILING(E84*0.915,LOOKUP(E84*0.915,{0,10,50,100,500},{0.01,0.05,0.1,0.5,1}))</f>
        <v>35.25</v>
      </c>
      <c r="L84" s="1">
        <f>FLOOR(E84*1.1,LOOKUP(E84*1.1,{0,10,50,100,500},{0.01,0.05,0.1,0.5,1}))</f>
        <v>42.35</v>
      </c>
      <c r="M84" s="1">
        <f t="shared" si="9"/>
        <v>42.1</v>
      </c>
      <c r="N84" s="2">
        <f t="shared" si="10"/>
        <v>-1.5584415584415621E-2</v>
      </c>
      <c r="O84" s="2">
        <f t="shared" si="11"/>
        <v>-6.4935064935064939E-3</v>
      </c>
      <c r="P84" s="3">
        <f t="shared" si="12"/>
        <v>0</v>
      </c>
      <c r="Q84" s="2">
        <f t="shared" si="16"/>
        <v>-3.1147502358541846E-2</v>
      </c>
      <c r="U84" s="2">
        <f t="shared" si="13"/>
        <v>0</v>
      </c>
      <c r="V84" s="2">
        <f t="shared" si="17"/>
        <v>-3.8428206773128998E-2</v>
      </c>
      <c r="Z84" s="1">
        <f t="shared" si="14"/>
        <v>38.65</v>
      </c>
      <c r="AC84" s="1" t="str">
        <f t="shared" si="15"/>
        <v>N</v>
      </c>
    </row>
    <row r="85" spans="1:29" x14ac:dyDescent="0.25">
      <c r="A85" s="1">
        <v>20170117</v>
      </c>
      <c r="B85" s="1">
        <v>3260</v>
      </c>
      <c r="C85" s="1" t="s">
        <v>123</v>
      </c>
      <c r="D85" s="1">
        <v>5.23</v>
      </c>
      <c r="E85" s="1">
        <v>52.5</v>
      </c>
      <c r="F85" s="1">
        <v>52.4</v>
      </c>
      <c r="G85" s="1">
        <v>52.7</v>
      </c>
      <c r="H85" s="1">
        <v>52</v>
      </c>
      <c r="I85" s="1">
        <v>52.2</v>
      </c>
      <c r="J85" s="1">
        <f>CEILING(E85*0.9,LOOKUP(E85*0.9,{0,10,50,100,500},{0.01,0.05,0.1,0.5,1}))</f>
        <v>47.25</v>
      </c>
      <c r="K85" s="1">
        <f>CEILING(E85*0.915,LOOKUP(E85*0.915,{0,10,50,100,500},{0.01,0.05,0.1,0.5,1}))</f>
        <v>48.050000000000004</v>
      </c>
      <c r="L85" s="1">
        <f>FLOOR(E85*1.1,LOOKUP(E85*1.1,{0,10,50,100,500},{0.01,0.05,0.1,0.5,1}))</f>
        <v>57.7</v>
      </c>
      <c r="M85" s="1">
        <f t="shared" si="9"/>
        <v>57.2</v>
      </c>
      <c r="N85" s="2">
        <f t="shared" si="10"/>
        <v>-1.9047619047619319E-3</v>
      </c>
      <c r="O85" s="2">
        <f t="shared" si="11"/>
        <v>3.8095238095238637E-3</v>
      </c>
      <c r="P85" s="3">
        <f t="shared" si="12"/>
        <v>0</v>
      </c>
      <c r="Q85" s="2">
        <f t="shared" si="16"/>
        <v>-3.1147502358541846E-2</v>
      </c>
      <c r="U85" s="2">
        <f t="shared" si="13"/>
        <v>0</v>
      </c>
      <c r="V85" s="2">
        <f t="shared" si="17"/>
        <v>-3.8428206773128998E-2</v>
      </c>
      <c r="Z85" s="1">
        <f t="shared" si="14"/>
        <v>52.8</v>
      </c>
      <c r="AC85" s="1" t="str">
        <f t="shared" si="15"/>
        <v>N</v>
      </c>
    </row>
    <row r="86" spans="1:29" x14ac:dyDescent="0.25">
      <c r="A86" s="1">
        <v>20170117</v>
      </c>
      <c r="B86" s="1">
        <v>6217</v>
      </c>
      <c r="C86" s="1" t="s">
        <v>77</v>
      </c>
      <c r="D86" s="1">
        <v>4.8</v>
      </c>
      <c r="E86" s="1">
        <v>37.799999999999997</v>
      </c>
      <c r="F86" s="1">
        <v>37.5</v>
      </c>
      <c r="G86" s="1">
        <v>37.6</v>
      </c>
      <c r="H86" s="1">
        <v>36.4</v>
      </c>
      <c r="I86" s="1">
        <v>36.799999999999997</v>
      </c>
      <c r="J86" s="1">
        <f>CEILING(E86*0.9,LOOKUP(E86*0.9,{0,10,50,100,500},{0.01,0.05,0.1,0.5,1}))</f>
        <v>34.050000000000004</v>
      </c>
      <c r="K86" s="1">
        <f>CEILING(E86*0.915,LOOKUP(E86*0.915,{0,10,50,100,500},{0.01,0.05,0.1,0.5,1}))</f>
        <v>34.6</v>
      </c>
      <c r="L86" s="1">
        <f>FLOOR(E86*1.1,LOOKUP(E86*1.1,{0,10,50,100,500},{0.01,0.05,0.1,0.5,1}))</f>
        <v>41.550000000000004</v>
      </c>
      <c r="M86" s="1">
        <f t="shared" si="9"/>
        <v>41.300000000000004</v>
      </c>
      <c r="N86" s="2">
        <f t="shared" si="10"/>
        <v>-7.9365079365078615E-3</v>
      </c>
      <c r="O86" s="2">
        <f t="shared" si="11"/>
        <v>-5.2910052910051788E-3</v>
      </c>
      <c r="P86" s="3">
        <f t="shared" si="12"/>
        <v>0</v>
      </c>
      <c r="Q86" s="2">
        <f t="shared" si="16"/>
        <v>-3.1147502358541846E-2</v>
      </c>
      <c r="U86" s="2">
        <f t="shared" si="13"/>
        <v>0</v>
      </c>
      <c r="V86" s="2">
        <f t="shared" si="17"/>
        <v>-3.8428206773128998E-2</v>
      </c>
      <c r="Z86" s="1">
        <f t="shared" si="14"/>
        <v>37.949999999999996</v>
      </c>
      <c r="AC86" s="1" t="str">
        <f t="shared" si="15"/>
        <v>N</v>
      </c>
    </row>
    <row r="87" spans="1:29" x14ac:dyDescent="0.25">
      <c r="A87" s="1">
        <v>20170117</v>
      </c>
      <c r="B87" s="1">
        <v>4956</v>
      </c>
      <c r="C87" s="1" t="s">
        <v>118</v>
      </c>
      <c r="D87" s="1">
        <v>4.25</v>
      </c>
      <c r="E87" s="1">
        <v>20.149999999999999</v>
      </c>
      <c r="F87" s="1">
        <v>20</v>
      </c>
      <c r="G87" s="1">
        <v>20.25</v>
      </c>
      <c r="H87" s="1">
        <v>19.75</v>
      </c>
      <c r="I87" s="1">
        <v>19.95</v>
      </c>
      <c r="J87" s="1">
        <f>CEILING(E87*0.9,LOOKUP(E87*0.9,{0,10,50,100,500},{0.01,0.05,0.1,0.5,1}))</f>
        <v>18.150000000000002</v>
      </c>
      <c r="K87" s="1">
        <f>CEILING(E87*0.915,LOOKUP(E87*0.915,{0,10,50,100,500},{0.01,0.05,0.1,0.5,1}))</f>
        <v>18.45</v>
      </c>
      <c r="L87" s="1">
        <f>FLOOR(E87*1.1,LOOKUP(E87*1.1,{0,10,50,100,500},{0.01,0.05,0.1,0.5,1}))</f>
        <v>22.150000000000002</v>
      </c>
      <c r="M87" s="1">
        <f t="shared" si="9"/>
        <v>21.900000000000002</v>
      </c>
      <c r="N87" s="2">
        <f t="shared" si="10"/>
        <v>-7.4441687344912449E-3</v>
      </c>
      <c r="O87" s="2">
        <f t="shared" si="11"/>
        <v>4.9627791563276145E-3</v>
      </c>
      <c r="P87" s="3">
        <f t="shared" si="12"/>
        <v>0</v>
      </c>
      <c r="Q87" s="2">
        <f t="shared" si="16"/>
        <v>-3.1147502358541846E-2</v>
      </c>
      <c r="U87" s="2">
        <f t="shared" si="13"/>
        <v>0</v>
      </c>
      <c r="V87" s="2">
        <f t="shared" si="17"/>
        <v>-3.8428206773128998E-2</v>
      </c>
      <c r="Z87" s="1">
        <f t="shared" si="14"/>
        <v>20.299999999999997</v>
      </c>
      <c r="AC87" s="1" t="str">
        <f t="shared" si="15"/>
        <v>N</v>
      </c>
    </row>
    <row r="88" spans="1:29" x14ac:dyDescent="0.25">
      <c r="A88" s="1">
        <v>20170117</v>
      </c>
      <c r="B88" s="1">
        <v>6209</v>
      </c>
      <c r="C88" s="1" t="s">
        <v>47</v>
      </c>
      <c r="D88" s="1">
        <v>4.22</v>
      </c>
      <c r="E88" s="1">
        <v>22.05</v>
      </c>
      <c r="F88" s="1">
        <v>22.2</v>
      </c>
      <c r="G88" s="1">
        <v>22.5</v>
      </c>
      <c r="H88" s="1">
        <v>21.75</v>
      </c>
      <c r="I88" s="1">
        <v>21.85</v>
      </c>
      <c r="J88" s="1">
        <f>CEILING(E88*0.9,LOOKUP(E88*0.9,{0,10,50,100,500},{0.01,0.05,0.1,0.5,1}))</f>
        <v>19.850000000000001</v>
      </c>
      <c r="K88" s="1">
        <f>CEILING(E88*0.915,LOOKUP(E88*0.915,{0,10,50,100,500},{0.01,0.05,0.1,0.5,1}))</f>
        <v>20.200000000000003</v>
      </c>
      <c r="L88" s="1">
        <f>FLOOR(E88*1.1,LOOKUP(E88*1.1,{0,10,50,100,500},{0.01,0.05,0.1,0.5,1}))</f>
        <v>24.25</v>
      </c>
      <c r="M88" s="1">
        <f t="shared" si="9"/>
        <v>24</v>
      </c>
      <c r="N88" s="2">
        <f t="shared" si="10"/>
        <v>6.8027210884353097E-3</v>
      </c>
      <c r="O88" s="2">
        <f t="shared" si="11"/>
        <v>2.040816326530609E-2</v>
      </c>
      <c r="P88" s="3">
        <f t="shared" si="12"/>
        <v>1.3689887871853448E-2</v>
      </c>
      <c r="Q88" s="2">
        <f t="shared" si="16"/>
        <v>-1.7457614486688398E-2</v>
      </c>
      <c r="U88" s="2">
        <f t="shared" si="13"/>
        <v>1.3689887871853448E-2</v>
      </c>
      <c r="V88" s="2">
        <f t="shared" si="17"/>
        <v>-2.4738318901275549E-2</v>
      </c>
      <c r="Z88" s="1">
        <f t="shared" si="14"/>
        <v>22.2</v>
      </c>
      <c r="AC88" s="1" t="str">
        <f t="shared" si="15"/>
        <v>N</v>
      </c>
    </row>
    <row r="89" spans="1:29" x14ac:dyDescent="0.25">
      <c r="A89" s="1">
        <v>20170117</v>
      </c>
      <c r="B89" s="1">
        <v>3360</v>
      </c>
      <c r="C89" s="1" t="s">
        <v>473</v>
      </c>
      <c r="D89" s="1">
        <v>4.0999999999999996</v>
      </c>
      <c r="E89" s="1">
        <v>20.149999999999999</v>
      </c>
      <c r="F89" s="1">
        <v>21</v>
      </c>
      <c r="G89" s="1">
        <v>21.3</v>
      </c>
      <c r="H89" s="1">
        <v>20.8</v>
      </c>
      <c r="I89" s="1">
        <v>21.1</v>
      </c>
      <c r="J89" s="1">
        <f>CEILING(E89*0.9,LOOKUP(E89*0.9,{0,10,50,100,500},{0.01,0.05,0.1,0.5,1}))</f>
        <v>18.150000000000002</v>
      </c>
      <c r="K89" s="1">
        <f>CEILING(E89*0.915,LOOKUP(E89*0.915,{0,10,50,100,500},{0.01,0.05,0.1,0.5,1}))</f>
        <v>18.45</v>
      </c>
      <c r="L89" s="1">
        <f>FLOOR(E89*1.1,LOOKUP(E89*1.1,{0,10,50,100,500},{0.01,0.05,0.1,0.5,1}))</f>
        <v>22.150000000000002</v>
      </c>
      <c r="M89" s="1">
        <f t="shared" si="9"/>
        <v>21.900000000000002</v>
      </c>
      <c r="N89" s="2">
        <f t="shared" si="10"/>
        <v>4.2183622828784191E-2</v>
      </c>
      <c r="O89" s="2">
        <f t="shared" si="11"/>
        <v>5.7071960297766858E-2</v>
      </c>
      <c r="P89" s="3">
        <f t="shared" si="12"/>
        <v>-7.0283364928911728E-3</v>
      </c>
      <c r="Q89" s="2">
        <f t="shared" si="16"/>
        <v>-2.448595097957957E-2</v>
      </c>
      <c r="U89" s="2">
        <f t="shared" si="13"/>
        <v>-7.0283364928911728E-3</v>
      </c>
      <c r="V89" s="2">
        <f t="shared" si="17"/>
        <v>-3.1766655394166725E-2</v>
      </c>
      <c r="Z89" s="1">
        <f t="shared" si="14"/>
        <v>20.299999999999997</v>
      </c>
      <c r="AC89" s="1" t="str">
        <f t="shared" si="15"/>
        <v>N</v>
      </c>
    </row>
    <row r="90" spans="1:29" x14ac:dyDescent="0.25">
      <c r="A90" s="1">
        <v>20170118</v>
      </c>
      <c r="B90" s="1">
        <v>3360</v>
      </c>
      <c r="C90" s="1" t="s">
        <v>473</v>
      </c>
      <c r="D90" s="1">
        <v>7.24</v>
      </c>
      <c r="E90" s="1">
        <v>21.1</v>
      </c>
      <c r="F90" s="1">
        <v>21.5</v>
      </c>
      <c r="G90" s="1">
        <v>21.5</v>
      </c>
      <c r="H90" s="1">
        <v>20.5</v>
      </c>
      <c r="I90" s="1">
        <v>20.5</v>
      </c>
      <c r="J90" s="1">
        <f>CEILING(E90*0.9,LOOKUP(E90*0.9,{0,10,50,100,500},{0.01,0.05,0.1,0.5,1}))</f>
        <v>19</v>
      </c>
      <c r="K90" s="1">
        <f>CEILING(E90*0.915,LOOKUP(E90*0.915,{0,10,50,100,500},{0.01,0.05,0.1,0.5,1}))</f>
        <v>19.350000000000001</v>
      </c>
      <c r="L90" s="1">
        <f>FLOOR(E90*1.1,LOOKUP(E90*1.1,{0,10,50,100,500},{0.01,0.05,0.1,0.5,1}))</f>
        <v>23.200000000000003</v>
      </c>
      <c r="M90" s="1">
        <f t="shared" si="9"/>
        <v>22.950000000000003</v>
      </c>
      <c r="N90" s="2">
        <f t="shared" si="10"/>
        <v>1.8957345971563913E-2</v>
      </c>
      <c r="O90" s="2">
        <f t="shared" si="11"/>
        <v>1.8957345971563913E-2</v>
      </c>
      <c r="P90" s="3">
        <f t="shared" si="12"/>
        <v>4.6389853658536553E-2</v>
      </c>
      <c r="Q90" s="2">
        <f t="shared" si="16"/>
        <v>0</v>
      </c>
      <c r="U90" s="2">
        <f t="shared" si="13"/>
        <v>4.6389853658536553E-2</v>
      </c>
      <c r="V90" s="2">
        <f t="shared" si="17"/>
        <v>0</v>
      </c>
      <c r="Z90" s="1">
        <f t="shared" si="14"/>
        <v>21.25</v>
      </c>
      <c r="AC90" s="1" t="str">
        <f t="shared" si="15"/>
        <v>N</v>
      </c>
    </row>
    <row r="91" spans="1:29" x14ac:dyDescent="0.25">
      <c r="A91" s="1">
        <v>20170118</v>
      </c>
      <c r="B91" s="1">
        <v>3428</v>
      </c>
      <c r="C91" s="1" t="s">
        <v>381</v>
      </c>
      <c r="D91" s="1">
        <v>6.56</v>
      </c>
      <c r="E91" s="1">
        <v>57.5</v>
      </c>
      <c r="F91" s="1">
        <v>58</v>
      </c>
      <c r="G91" s="1">
        <v>58.3</v>
      </c>
      <c r="H91" s="1">
        <v>56</v>
      </c>
      <c r="I91" s="1">
        <v>56</v>
      </c>
      <c r="J91" s="1">
        <f>CEILING(E91*0.9,LOOKUP(E91*0.9,{0,10,50,100,500},{0.01,0.05,0.1,0.5,1}))</f>
        <v>51.800000000000004</v>
      </c>
      <c r="K91" s="1">
        <f>CEILING(E91*0.915,LOOKUP(E91*0.915,{0,10,50,100,500},{0.01,0.05,0.1,0.5,1}))</f>
        <v>52.7</v>
      </c>
      <c r="L91" s="1">
        <f>FLOOR(E91*1.1,LOOKUP(E91*1.1,{0,10,50,100,500},{0.01,0.05,0.1,0.5,1}))</f>
        <v>63.2</v>
      </c>
      <c r="M91" s="1">
        <f t="shared" si="9"/>
        <v>62.7</v>
      </c>
      <c r="N91" s="2">
        <f t="shared" si="10"/>
        <v>8.6956521739130436E-3</v>
      </c>
      <c r="O91" s="2">
        <f t="shared" si="11"/>
        <v>1.391304347826082E-2</v>
      </c>
      <c r="P91" s="3">
        <f t="shared" si="12"/>
        <v>3.3348464285714217E-2</v>
      </c>
      <c r="Q91" s="2">
        <f t="shared" si="16"/>
        <v>0</v>
      </c>
      <c r="U91" s="2">
        <f t="shared" si="13"/>
        <v>3.3348464285714217E-2</v>
      </c>
      <c r="V91" s="2">
        <f t="shared" si="17"/>
        <v>0</v>
      </c>
      <c r="Z91" s="1">
        <f t="shared" si="14"/>
        <v>57.8</v>
      </c>
      <c r="AC91" s="1" t="str">
        <f t="shared" si="15"/>
        <v>N</v>
      </c>
    </row>
    <row r="92" spans="1:29" x14ac:dyDescent="0.25">
      <c r="A92" s="1">
        <v>20170118</v>
      </c>
      <c r="B92" s="1">
        <v>3540</v>
      </c>
      <c r="C92" s="1" t="s">
        <v>100</v>
      </c>
      <c r="D92" s="1">
        <v>5.89</v>
      </c>
      <c r="E92" s="1">
        <v>22.8</v>
      </c>
      <c r="F92" s="1">
        <v>22.9</v>
      </c>
      <c r="G92" s="1">
        <v>23.4</v>
      </c>
      <c r="H92" s="1">
        <v>22.2</v>
      </c>
      <c r="I92" s="1">
        <v>22.2</v>
      </c>
      <c r="J92" s="1">
        <f>CEILING(E92*0.9,LOOKUP(E92*0.9,{0,10,50,100,500},{0.01,0.05,0.1,0.5,1}))</f>
        <v>20.55</v>
      </c>
      <c r="K92" s="1">
        <f>CEILING(E92*0.915,LOOKUP(E92*0.915,{0,10,50,100,500},{0.01,0.05,0.1,0.5,1}))</f>
        <v>20.900000000000002</v>
      </c>
      <c r="L92" s="1">
        <f>FLOOR(E92*1.1,LOOKUP(E92*1.1,{0,10,50,100,500},{0.01,0.05,0.1,0.5,1}))</f>
        <v>25.05</v>
      </c>
      <c r="M92" s="1">
        <f t="shared" si="9"/>
        <v>24.8</v>
      </c>
      <c r="N92" s="2">
        <f t="shared" si="10"/>
        <v>4.3859649122806078E-3</v>
      </c>
      <c r="O92" s="2">
        <f t="shared" si="11"/>
        <v>2.6315789473684115E-2</v>
      </c>
      <c r="P92" s="3">
        <f t="shared" si="12"/>
        <v>3.1421628378378322E-2</v>
      </c>
      <c r="Q92" s="2">
        <f t="shared" si="16"/>
        <v>0</v>
      </c>
      <c r="U92" s="2">
        <f t="shared" si="13"/>
        <v>3.1421628378378322E-2</v>
      </c>
      <c r="V92" s="2">
        <f t="shared" si="17"/>
        <v>0</v>
      </c>
      <c r="Z92" s="1">
        <f t="shared" si="14"/>
        <v>22.95</v>
      </c>
      <c r="AC92" s="1" t="str">
        <f t="shared" si="15"/>
        <v>N</v>
      </c>
    </row>
    <row r="93" spans="1:29" x14ac:dyDescent="0.25">
      <c r="A93" s="1">
        <v>20170118</v>
      </c>
      <c r="B93" s="1">
        <v>4960</v>
      </c>
      <c r="C93" s="1" t="s">
        <v>147</v>
      </c>
      <c r="D93" s="1">
        <v>5.0999999999999996</v>
      </c>
      <c r="E93" s="1">
        <v>14.4</v>
      </c>
      <c r="F93" s="1">
        <v>14.1</v>
      </c>
      <c r="G93" s="1">
        <v>14.25</v>
      </c>
      <c r="H93" s="1">
        <v>13.95</v>
      </c>
      <c r="I93" s="1">
        <v>13.95</v>
      </c>
      <c r="J93" s="1">
        <f>CEILING(E93*0.9,LOOKUP(E93*0.9,{0,10,50,100,500},{0.01,0.05,0.1,0.5,1}))</f>
        <v>13</v>
      </c>
      <c r="K93" s="1">
        <f>CEILING(E93*0.915,LOOKUP(E93*0.915,{0,10,50,100,500},{0.01,0.05,0.1,0.5,1}))</f>
        <v>13.200000000000001</v>
      </c>
      <c r="L93" s="1">
        <f>FLOOR(E93*1.1,LOOKUP(E93*1.1,{0,10,50,100,500},{0.01,0.05,0.1,0.5,1}))</f>
        <v>15.8</v>
      </c>
      <c r="M93" s="1">
        <f t="shared" si="9"/>
        <v>15.55</v>
      </c>
      <c r="N93" s="2">
        <f t="shared" si="10"/>
        <v>-2.0833333333333381E-2</v>
      </c>
      <c r="O93" s="2">
        <f t="shared" si="11"/>
        <v>-1.041666666666669E-2</v>
      </c>
      <c r="P93" s="3">
        <f t="shared" si="12"/>
        <v>0</v>
      </c>
      <c r="Q93" s="2">
        <f t="shared" si="16"/>
        <v>0</v>
      </c>
      <c r="U93" s="2">
        <f t="shared" si="13"/>
        <v>0</v>
      </c>
      <c r="V93" s="2">
        <f t="shared" si="17"/>
        <v>0</v>
      </c>
      <c r="Z93" s="1">
        <f t="shared" si="14"/>
        <v>14.55</v>
      </c>
      <c r="AC93" s="1" t="str">
        <f t="shared" si="15"/>
        <v>N</v>
      </c>
    </row>
    <row r="94" spans="1:29" x14ac:dyDescent="0.25">
      <c r="A94" s="1">
        <v>20170118</v>
      </c>
      <c r="B94" s="1">
        <v>1569</v>
      </c>
      <c r="C94" s="1" t="s">
        <v>450</v>
      </c>
      <c r="D94" s="1">
        <v>3.89</v>
      </c>
      <c r="E94" s="1">
        <v>29.6</v>
      </c>
      <c r="F94" s="1">
        <v>30.2</v>
      </c>
      <c r="G94" s="1">
        <v>30.8</v>
      </c>
      <c r="H94" s="1">
        <v>29.65</v>
      </c>
      <c r="I94" s="1">
        <v>29.65</v>
      </c>
      <c r="J94" s="1">
        <f>CEILING(E94*0.9,LOOKUP(E94*0.9,{0,10,50,100,500},{0.01,0.05,0.1,0.5,1}))</f>
        <v>26.650000000000002</v>
      </c>
      <c r="K94" s="1">
        <f>CEILING(E94*0.915,LOOKUP(E94*0.915,{0,10,50,100,500},{0.01,0.05,0.1,0.5,1}))</f>
        <v>27.1</v>
      </c>
      <c r="L94" s="1">
        <f>FLOOR(E94*1.1,LOOKUP(E94*1.1,{0,10,50,100,500},{0.01,0.05,0.1,0.5,1}))</f>
        <v>32.550000000000004</v>
      </c>
      <c r="M94" s="1">
        <f t="shared" si="9"/>
        <v>32.300000000000004</v>
      </c>
      <c r="N94" s="2">
        <f t="shared" si="10"/>
        <v>2.0270270270270199E-2</v>
      </c>
      <c r="O94" s="2">
        <f t="shared" si="11"/>
        <v>4.0540540540540515E-2</v>
      </c>
      <c r="P94" s="3">
        <f t="shared" si="12"/>
        <v>1.6216521079258025E-2</v>
      </c>
      <c r="Q94" s="2">
        <f t="shared" si="16"/>
        <v>0</v>
      </c>
      <c r="U94" s="2">
        <f t="shared" si="13"/>
        <v>1.6216521079258025E-2</v>
      </c>
      <c r="V94" s="2">
        <f t="shared" si="17"/>
        <v>0</v>
      </c>
      <c r="Z94" s="1">
        <f t="shared" si="14"/>
        <v>29.75</v>
      </c>
      <c r="AC94" s="1" t="str">
        <f t="shared" si="15"/>
        <v>N</v>
      </c>
    </row>
    <row r="95" spans="1:29" x14ac:dyDescent="0.25">
      <c r="A95" s="1">
        <v>20170118</v>
      </c>
      <c r="B95" s="1">
        <v>6411</v>
      </c>
      <c r="C95" s="1" t="s">
        <v>73</v>
      </c>
      <c r="D95" s="1">
        <v>3.86</v>
      </c>
      <c r="E95" s="1">
        <v>59.2</v>
      </c>
      <c r="F95" s="1">
        <v>59.2</v>
      </c>
      <c r="G95" s="1">
        <v>61.7</v>
      </c>
      <c r="H95" s="1">
        <v>58.5</v>
      </c>
      <c r="I95" s="1">
        <v>60.8</v>
      </c>
      <c r="J95" s="1">
        <f>CEILING(E95*0.9,LOOKUP(E95*0.9,{0,10,50,100,500},{0.01,0.05,0.1,0.5,1}))</f>
        <v>53.300000000000004</v>
      </c>
      <c r="K95" s="1">
        <f>CEILING(E95*0.915,LOOKUP(E95*0.915,{0,10,50,100,500},{0.01,0.05,0.1,0.5,1}))</f>
        <v>54.2</v>
      </c>
      <c r="L95" s="1">
        <f>FLOOR(E95*1.1,LOOKUP(E95*1.1,{0,10,50,100,500},{0.01,0.05,0.1,0.5,1}))</f>
        <v>65.100000000000009</v>
      </c>
      <c r="M95" s="1">
        <f t="shared" si="9"/>
        <v>64.600000000000009</v>
      </c>
      <c r="N95" s="2">
        <f t="shared" si="10"/>
        <v>0</v>
      </c>
      <c r="O95" s="2">
        <f t="shared" si="11"/>
        <v>4.2229729729729729E-2</v>
      </c>
      <c r="P95" s="3">
        <f t="shared" si="12"/>
        <v>-2.3638975328947372E-2</v>
      </c>
      <c r="Q95" s="2">
        <f t="shared" si="16"/>
        <v>-2.3638975328947372E-2</v>
      </c>
      <c r="U95" s="2">
        <f t="shared" si="13"/>
        <v>-2.3638975328947372E-2</v>
      </c>
      <c r="V95" s="2">
        <f t="shared" si="17"/>
        <v>-2.3638975328947372E-2</v>
      </c>
      <c r="Z95" s="1">
        <f t="shared" si="14"/>
        <v>59.5</v>
      </c>
      <c r="AC95" s="1" t="str">
        <f t="shared" si="15"/>
        <v>N</v>
      </c>
    </row>
    <row r="96" spans="1:29" x14ac:dyDescent="0.25">
      <c r="A96" s="1">
        <v>20170118</v>
      </c>
      <c r="B96" s="1">
        <v>6182</v>
      </c>
      <c r="C96" s="1" t="s">
        <v>144</v>
      </c>
      <c r="D96" s="1">
        <v>3.69</v>
      </c>
      <c r="E96" s="1">
        <v>14.05</v>
      </c>
      <c r="F96" s="1">
        <v>14.05</v>
      </c>
      <c r="G96" s="1">
        <v>15.1</v>
      </c>
      <c r="H96" s="1">
        <v>14.05</v>
      </c>
      <c r="I96" s="1">
        <v>14.4</v>
      </c>
      <c r="J96" s="1">
        <f>CEILING(E96*0.9,LOOKUP(E96*0.9,{0,10,50,100,500},{0.01,0.05,0.1,0.5,1}))</f>
        <v>12.65</v>
      </c>
      <c r="K96" s="1">
        <f>CEILING(E96*0.915,LOOKUP(E96*0.915,{0,10,50,100,500},{0.01,0.05,0.1,0.5,1}))</f>
        <v>12.9</v>
      </c>
      <c r="L96" s="1">
        <f>FLOOR(E96*1.1,LOOKUP(E96*1.1,{0,10,50,100,500},{0.01,0.05,0.1,0.5,1}))</f>
        <v>15.450000000000001</v>
      </c>
      <c r="M96" s="1">
        <f t="shared" si="9"/>
        <v>15.200000000000001</v>
      </c>
      <c r="N96" s="2">
        <f t="shared" si="10"/>
        <v>0</v>
      </c>
      <c r="O96" s="2">
        <f t="shared" si="11"/>
        <v>7.4733096085409179E-2</v>
      </c>
      <c r="P96" s="3">
        <f t="shared" si="12"/>
        <v>-1.6160513888888901E-2</v>
      </c>
      <c r="Q96" s="2">
        <f t="shared" si="16"/>
        <v>-3.979948921783627E-2</v>
      </c>
      <c r="U96" s="2">
        <f t="shared" si="13"/>
        <v>-1.6160513888888901E-2</v>
      </c>
      <c r="V96" s="2">
        <f t="shared" si="17"/>
        <v>-3.979948921783627E-2</v>
      </c>
      <c r="Z96" s="1">
        <f t="shared" si="14"/>
        <v>14.200000000000001</v>
      </c>
      <c r="AC96" s="1" t="str">
        <f t="shared" si="15"/>
        <v>N</v>
      </c>
    </row>
    <row r="97" spans="1:29" x14ac:dyDescent="0.25">
      <c r="A97" s="1">
        <v>20170118</v>
      </c>
      <c r="B97" s="1">
        <v>3545</v>
      </c>
      <c r="C97" s="1" t="s">
        <v>129</v>
      </c>
      <c r="D97" s="1">
        <v>2.98</v>
      </c>
      <c r="E97" s="1">
        <v>36</v>
      </c>
      <c r="F97" s="1">
        <v>37.1</v>
      </c>
      <c r="G97" s="1">
        <v>37.4</v>
      </c>
      <c r="H97" s="1">
        <v>36</v>
      </c>
      <c r="I97" s="1">
        <v>36.4</v>
      </c>
      <c r="J97" s="1">
        <f>CEILING(E97*0.9,LOOKUP(E97*0.9,{0,10,50,100,500},{0.01,0.05,0.1,0.5,1}))</f>
        <v>32.4</v>
      </c>
      <c r="K97" s="1">
        <f>CEILING(E97*0.915,LOOKUP(E97*0.915,{0,10,50,100,500},{0.01,0.05,0.1,0.5,1}))</f>
        <v>32.950000000000003</v>
      </c>
      <c r="L97" s="1">
        <f>FLOOR(E97*1.1,LOOKUP(E97*1.1,{0,10,50,100,500},{0.01,0.05,0.1,0.5,1}))</f>
        <v>39.6</v>
      </c>
      <c r="M97" s="1">
        <f t="shared" si="9"/>
        <v>39.35</v>
      </c>
      <c r="N97" s="2">
        <f t="shared" si="10"/>
        <v>3.0555555555555596E-2</v>
      </c>
      <c r="O97" s="2">
        <f t="shared" si="11"/>
        <v>3.8888888888888848E-2</v>
      </c>
      <c r="P97" s="3">
        <f t="shared" si="12"/>
        <v>1.689624999999997E-2</v>
      </c>
      <c r="Q97" s="2">
        <f t="shared" si="16"/>
        <v>-2.29032392178363E-2</v>
      </c>
      <c r="U97" s="2">
        <f t="shared" si="13"/>
        <v>1.689624999999997E-2</v>
      </c>
      <c r="V97" s="2">
        <f t="shared" si="17"/>
        <v>-2.29032392178363E-2</v>
      </c>
      <c r="Z97" s="1">
        <f t="shared" si="14"/>
        <v>36.15</v>
      </c>
      <c r="AC97" s="1" t="str">
        <f t="shared" si="15"/>
        <v>N</v>
      </c>
    </row>
    <row r="98" spans="1:29" x14ac:dyDescent="0.25">
      <c r="A98" s="1">
        <v>20170119</v>
      </c>
      <c r="B98" s="1">
        <v>5201</v>
      </c>
      <c r="C98" s="1" t="s">
        <v>453</v>
      </c>
      <c r="D98" s="1">
        <v>11.89</v>
      </c>
      <c r="E98" s="1">
        <v>21.4</v>
      </c>
      <c r="F98" s="1">
        <v>21.7</v>
      </c>
      <c r="G98" s="1">
        <v>21.9</v>
      </c>
      <c r="H98" s="1">
        <v>20.55</v>
      </c>
      <c r="I98" s="1">
        <v>21</v>
      </c>
      <c r="J98" s="1">
        <f>CEILING(E98*0.9,LOOKUP(E98*0.9,{0,10,50,100,500},{0.01,0.05,0.1,0.5,1}))</f>
        <v>19.3</v>
      </c>
      <c r="K98" s="1">
        <f>CEILING(E98*0.915,LOOKUP(E98*0.915,{0,10,50,100,500},{0.01,0.05,0.1,0.5,1}))</f>
        <v>19.600000000000001</v>
      </c>
      <c r="L98" s="1">
        <f>FLOOR(E98*1.1,LOOKUP(E98*1.1,{0,10,50,100,500},{0.01,0.05,0.1,0.5,1}))</f>
        <v>23.5</v>
      </c>
      <c r="M98" s="1">
        <f t="shared" si="9"/>
        <v>23.25</v>
      </c>
      <c r="N98" s="2">
        <f t="shared" si="10"/>
        <v>1.4018691588785081E-2</v>
      </c>
      <c r="O98" s="2">
        <f t="shared" si="11"/>
        <v>2.3364485981308414E-2</v>
      </c>
      <c r="P98" s="3">
        <f t="shared" si="12"/>
        <v>3.0972033333333232E-2</v>
      </c>
      <c r="Q98" s="2">
        <f t="shared" si="16"/>
        <v>0</v>
      </c>
      <c r="U98" s="2">
        <f t="shared" si="13"/>
        <v>3.0972033333333232E-2</v>
      </c>
      <c r="V98" s="2">
        <f t="shared" si="17"/>
        <v>0</v>
      </c>
      <c r="Z98" s="1">
        <f t="shared" si="14"/>
        <v>21.549999999999997</v>
      </c>
      <c r="AC98" s="1" t="str">
        <f t="shared" si="15"/>
        <v>N</v>
      </c>
    </row>
    <row r="99" spans="1:29" x14ac:dyDescent="0.25">
      <c r="A99" s="1">
        <v>20170119</v>
      </c>
      <c r="B99" s="1">
        <v>1584</v>
      </c>
      <c r="C99" s="1" t="s">
        <v>470</v>
      </c>
      <c r="D99" s="1">
        <v>7.25</v>
      </c>
      <c r="E99" s="1">
        <v>15.95</v>
      </c>
      <c r="F99" s="1">
        <v>15.8</v>
      </c>
      <c r="G99" s="1">
        <v>16</v>
      </c>
      <c r="H99" s="1">
        <v>15.55</v>
      </c>
      <c r="I99" s="1">
        <v>15.9</v>
      </c>
      <c r="J99" s="1">
        <f>CEILING(E99*0.9,LOOKUP(E99*0.9,{0,10,50,100,500},{0.01,0.05,0.1,0.5,1}))</f>
        <v>14.4</v>
      </c>
      <c r="K99" s="1">
        <f>CEILING(E99*0.915,LOOKUP(E99*0.915,{0,10,50,100,500},{0.01,0.05,0.1,0.5,1}))</f>
        <v>14.600000000000001</v>
      </c>
      <c r="L99" s="1">
        <f>FLOOR(E99*1.1,LOOKUP(E99*1.1,{0,10,50,100,500},{0.01,0.05,0.1,0.5,1}))</f>
        <v>17.5</v>
      </c>
      <c r="M99" s="1">
        <f t="shared" si="9"/>
        <v>17.25</v>
      </c>
      <c r="N99" s="2">
        <f t="shared" si="10"/>
        <v>-9.4043887147334543E-3</v>
      </c>
      <c r="O99" s="2">
        <f t="shared" si="11"/>
        <v>3.1347962382445587E-3</v>
      </c>
      <c r="P99" s="3">
        <f t="shared" si="12"/>
        <v>0</v>
      </c>
      <c r="Q99" s="2">
        <f t="shared" si="16"/>
        <v>0</v>
      </c>
      <c r="U99" s="2">
        <f t="shared" si="13"/>
        <v>0</v>
      </c>
      <c r="V99" s="2">
        <f t="shared" si="17"/>
        <v>0</v>
      </c>
      <c r="Z99" s="1">
        <f t="shared" si="14"/>
        <v>16.099999999999998</v>
      </c>
      <c r="AC99" s="1" t="str">
        <f t="shared" si="15"/>
        <v>N</v>
      </c>
    </row>
    <row r="100" spans="1:29" x14ac:dyDescent="0.25">
      <c r="A100" s="1">
        <v>20170119</v>
      </c>
      <c r="B100" s="1">
        <v>4903</v>
      </c>
      <c r="C100" s="1" t="s">
        <v>477</v>
      </c>
      <c r="D100" s="1">
        <v>5.33</v>
      </c>
      <c r="E100" s="1">
        <v>36.799999999999997</v>
      </c>
      <c r="F100" s="1">
        <v>37</v>
      </c>
      <c r="G100" s="1">
        <v>37.25</v>
      </c>
      <c r="H100" s="1">
        <v>36.9</v>
      </c>
      <c r="I100" s="1">
        <v>36.9</v>
      </c>
      <c r="J100" s="1">
        <f>CEILING(E100*0.9,LOOKUP(E100*0.9,{0,10,50,100,500},{0.01,0.05,0.1,0.5,1}))</f>
        <v>33.15</v>
      </c>
      <c r="K100" s="1">
        <f>CEILING(E100*0.915,LOOKUP(E100*0.915,{0,10,50,100,500},{0.01,0.05,0.1,0.5,1}))</f>
        <v>33.700000000000003</v>
      </c>
      <c r="L100" s="1">
        <f>FLOOR(E100*1.1,LOOKUP(E100*1.1,{0,10,50,100,500},{0.01,0.05,0.1,0.5,1}))</f>
        <v>40.450000000000003</v>
      </c>
      <c r="M100" s="1">
        <f t="shared" si="9"/>
        <v>40.200000000000003</v>
      </c>
      <c r="N100" s="2">
        <f t="shared" si="10"/>
        <v>5.4347826086957301E-3</v>
      </c>
      <c r="O100" s="2">
        <f t="shared" si="11"/>
        <v>1.2228260869565296E-2</v>
      </c>
      <c r="P100" s="3">
        <f t="shared" si="12"/>
        <v>4.068807588074975E-4</v>
      </c>
      <c r="Q100" s="2">
        <f t="shared" si="16"/>
        <v>0</v>
      </c>
      <c r="U100" s="2">
        <f t="shared" si="13"/>
        <v>4.068807588074975E-4</v>
      </c>
      <c r="V100" s="2">
        <f t="shared" si="17"/>
        <v>0</v>
      </c>
      <c r="Z100" s="1">
        <f t="shared" si="14"/>
        <v>36.949999999999996</v>
      </c>
      <c r="AC100" s="1" t="str">
        <f t="shared" si="15"/>
        <v>N</v>
      </c>
    </row>
    <row r="101" spans="1:29" x14ac:dyDescent="0.25">
      <c r="A101" s="1">
        <v>20170119</v>
      </c>
      <c r="B101" s="1">
        <v>3588</v>
      </c>
      <c r="C101" s="1" t="s">
        <v>124</v>
      </c>
      <c r="D101" s="1">
        <v>3.85</v>
      </c>
      <c r="E101" s="1">
        <v>35.549999999999997</v>
      </c>
      <c r="F101" s="1">
        <v>35.85</v>
      </c>
      <c r="G101" s="1">
        <v>36.549999999999997</v>
      </c>
      <c r="H101" s="1">
        <v>35.6</v>
      </c>
      <c r="I101" s="1">
        <v>35.6</v>
      </c>
      <c r="J101" s="1">
        <f>CEILING(E101*0.9,LOOKUP(E101*0.9,{0,10,50,100,500},{0.01,0.05,0.1,0.5,1}))</f>
        <v>32</v>
      </c>
      <c r="K101" s="1">
        <f>CEILING(E101*0.915,LOOKUP(E101*0.915,{0,10,50,100,500},{0.01,0.05,0.1,0.5,1}))</f>
        <v>32.550000000000004</v>
      </c>
      <c r="L101" s="1">
        <f>FLOOR(E101*1.1,LOOKUP(E101*1.1,{0,10,50,100,500},{0.01,0.05,0.1,0.5,1}))</f>
        <v>39.1</v>
      </c>
      <c r="M101" s="1">
        <f t="shared" si="9"/>
        <v>38.85</v>
      </c>
      <c r="N101" s="2">
        <f t="shared" si="10"/>
        <v>8.4388185654009646E-3</v>
      </c>
      <c r="O101" s="2">
        <f t="shared" si="11"/>
        <v>2.8129395218002815E-2</v>
      </c>
      <c r="P101" s="3">
        <f t="shared" si="12"/>
        <v>4.7111362359549399E-3</v>
      </c>
      <c r="Q101" s="2">
        <f t="shared" si="16"/>
        <v>0</v>
      </c>
      <c r="U101" s="2">
        <f t="shared" si="13"/>
        <v>4.7111362359549399E-3</v>
      </c>
      <c r="V101" s="2">
        <f t="shared" si="17"/>
        <v>0</v>
      </c>
      <c r="Z101" s="1">
        <f t="shared" si="14"/>
        <v>35.699999999999996</v>
      </c>
      <c r="AC101" s="1" t="str">
        <f t="shared" si="15"/>
        <v>N</v>
      </c>
    </row>
    <row r="102" spans="1:29" x14ac:dyDescent="0.25">
      <c r="A102" s="1">
        <v>20170119</v>
      </c>
      <c r="B102" s="1">
        <v>3514</v>
      </c>
      <c r="C102" s="1" t="s">
        <v>471</v>
      </c>
      <c r="D102" s="1">
        <v>3.84</v>
      </c>
      <c r="E102" s="1">
        <v>21.15</v>
      </c>
      <c r="F102" s="1">
        <v>21.65</v>
      </c>
      <c r="G102" s="1">
        <v>21.8</v>
      </c>
      <c r="H102" s="1">
        <v>20.85</v>
      </c>
      <c r="I102" s="1">
        <v>21.35</v>
      </c>
      <c r="J102" s="1">
        <f>CEILING(E102*0.9,LOOKUP(E102*0.9,{0,10,50,100,500},{0.01,0.05,0.1,0.5,1}))</f>
        <v>19.05</v>
      </c>
      <c r="K102" s="1">
        <f>CEILING(E102*0.915,LOOKUP(E102*0.915,{0,10,50,100,500},{0.01,0.05,0.1,0.5,1}))</f>
        <v>19.400000000000002</v>
      </c>
      <c r="L102" s="1">
        <f>FLOOR(E102*1.1,LOOKUP(E102*1.1,{0,10,50,100,500},{0.01,0.05,0.1,0.5,1}))</f>
        <v>23.25</v>
      </c>
      <c r="M102" s="1">
        <f t="shared" si="9"/>
        <v>23</v>
      </c>
      <c r="N102" s="2">
        <f t="shared" si="10"/>
        <v>2.3640661938534282E-2</v>
      </c>
      <c r="O102" s="2">
        <f t="shared" si="11"/>
        <v>3.0732860520094666E-2</v>
      </c>
      <c r="P102" s="3">
        <f t="shared" si="12"/>
        <v>1.1726838407494051E-2</v>
      </c>
      <c r="Q102" s="2">
        <f t="shared" si="16"/>
        <v>0</v>
      </c>
      <c r="U102" s="2">
        <f t="shared" si="13"/>
        <v>1.1726838407494051E-2</v>
      </c>
      <c r="V102" s="2">
        <f t="shared" si="17"/>
        <v>0</v>
      </c>
      <c r="Z102" s="1">
        <f t="shared" si="14"/>
        <v>21.299999999999997</v>
      </c>
      <c r="AC102" s="1" t="str">
        <f t="shared" si="15"/>
        <v>N</v>
      </c>
    </row>
    <row r="103" spans="1:29" x14ac:dyDescent="0.25">
      <c r="A103" s="1">
        <v>20170119</v>
      </c>
      <c r="B103" s="1">
        <v>3234</v>
      </c>
      <c r="C103" s="1" t="s">
        <v>21</v>
      </c>
      <c r="D103" s="1">
        <v>3.78</v>
      </c>
      <c r="E103" s="1">
        <v>55.4</v>
      </c>
      <c r="F103" s="1">
        <v>55.1</v>
      </c>
      <c r="G103" s="1">
        <v>55.8</v>
      </c>
      <c r="H103" s="1">
        <v>54.5</v>
      </c>
      <c r="I103" s="1">
        <v>54.5</v>
      </c>
      <c r="J103" s="1">
        <f>CEILING(E103*0.9,LOOKUP(E103*0.9,{0,10,50,100,500},{0.01,0.05,0.1,0.5,1}))</f>
        <v>49.900000000000006</v>
      </c>
      <c r="K103" s="1">
        <f>CEILING(E103*0.915,LOOKUP(E103*0.915,{0,10,50,100,500},{0.01,0.05,0.1,0.5,1}))</f>
        <v>50.7</v>
      </c>
      <c r="L103" s="1">
        <f>FLOOR(E103*1.1,LOOKUP(E103*1.1,{0,10,50,100,500},{0.01,0.05,0.1,0.5,1}))</f>
        <v>60.900000000000006</v>
      </c>
      <c r="M103" s="1">
        <f t="shared" si="9"/>
        <v>60.400000000000006</v>
      </c>
      <c r="N103" s="2">
        <f t="shared" si="10"/>
        <v>-5.4151624548735948E-3</v>
      </c>
      <c r="O103" s="2">
        <f t="shared" si="11"/>
        <v>7.2202166064981692E-3</v>
      </c>
      <c r="P103" s="3">
        <f t="shared" si="12"/>
        <v>1.9678535779816406E-2</v>
      </c>
      <c r="Q103" s="2">
        <f t="shared" si="16"/>
        <v>0</v>
      </c>
      <c r="U103" s="2">
        <f t="shared" si="13"/>
        <v>1.9678535779816406E-2</v>
      </c>
      <c r="V103" s="2">
        <f t="shared" si="17"/>
        <v>0</v>
      </c>
      <c r="Z103" s="1">
        <f t="shared" si="14"/>
        <v>55.699999999999996</v>
      </c>
      <c r="AC103" s="1" t="str">
        <f t="shared" si="15"/>
        <v>N</v>
      </c>
    </row>
    <row r="104" spans="1:29" x14ac:dyDescent="0.25">
      <c r="A104" s="1">
        <v>20170119</v>
      </c>
      <c r="B104" s="1">
        <v>3519</v>
      </c>
      <c r="C104" s="1" t="s">
        <v>478</v>
      </c>
      <c r="D104" s="1">
        <v>3.66</v>
      </c>
      <c r="E104" s="1">
        <v>17.350000000000001</v>
      </c>
      <c r="F104" s="1">
        <v>17.5</v>
      </c>
      <c r="G104" s="1">
        <v>17.850000000000001</v>
      </c>
      <c r="H104" s="1">
        <v>17.399999999999999</v>
      </c>
      <c r="I104" s="1">
        <v>17.5</v>
      </c>
      <c r="J104" s="1">
        <f>CEILING(E104*0.9,LOOKUP(E104*0.9,{0,10,50,100,500},{0.01,0.05,0.1,0.5,1}))</f>
        <v>15.65</v>
      </c>
      <c r="K104" s="1">
        <f>CEILING(E104*0.915,LOOKUP(E104*0.915,{0,10,50,100,500},{0.01,0.05,0.1,0.5,1}))</f>
        <v>15.9</v>
      </c>
      <c r="L104" s="1">
        <f>FLOOR(E104*1.1,LOOKUP(E104*1.1,{0,10,50,100,500},{0.01,0.05,0.1,0.5,1}))</f>
        <v>19.05</v>
      </c>
      <c r="M104" s="1">
        <f t="shared" si="9"/>
        <v>18.8</v>
      </c>
      <c r="N104" s="2">
        <f t="shared" si="10"/>
        <v>8.6455331412102921E-3</v>
      </c>
      <c r="O104" s="2">
        <f t="shared" si="11"/>
        <v>2.8818443804034581E-2</v>
      </c>
      <c r="P104" s="3">
        <f t="shared" si="12"/>
        <v>-2.2979999999999685E-3</v>
      </c>
      <c r="Q104" s="2">
        <f t="shared" si="16"/>
        <v>-2.2979999999999685E-3</v>
      </c>
      <c r="U104" s="2">
        <f t="shared" si="13"/>
        <v>-2.2979999999999685E-3</v>
      </c>
      <c r="V104" s="2">
        <f t="shared" si="17"/>
        <v>-2.2979999999999685E-3</v>
      </c>
      <c r="Z104" s="1">
        <f t="shared" si="14"/>
        <v>17.5</v>
      </c>
      <c r="AC104" s="1" t="str">
        <f t="shared" si="15"/>
        <v>N</v>
      </c>
    </row>
    <row r="105" spans="1:29" x14ac:dyDescent="0.25">
      <c r="A105" s="1">
        <v>20170119</v>
      </c>
      <c r="B105" s="1">
        <v>1569</v>
      </c>
      <c r="C105" s="1" t="s">
        <v>450</v>
      </c>
      <c r="D105" s="1">
        <v>3.47</v>
      </c>
      <c r="E105" s="1">
        <v>29.65</v>
      </c>
      <c r="F105" s="1">
        <v>30.1</v>
      </c>
      <c r="G105" s="1">
        <v>30.55</v>
      </c>
      <c r="H105" s="1">
        <v>29.65</v>
      </c>
      <c r="I105" s="1">
        <v>29.65</v>
      </c>
      <c r="J105" s="1">
        <f>CEILING(E105*0.9,LOOKUP(E105*0.9,{0,10,50,100,500},{0.01,0.05,0.1,0.5,1}))</f>
        <v>26.700000000000003</v>
      </c>
      <c r="K105" s="1">
        <f>CEILING(E105*0.915,LOOKUP(E105*0.915,{0,10,50,100,500},{0.01,0.05,0.1,0.5,1}))</f>
        <v>27.150000000000002</v>
      </c>
      <c r="L105" s="1">
        <f>FLOOR(E105*1.1,LOOKUP(E105*1.1,{0,10,50,100,500},{0.01,0.05,0.1,0.5,1}))</f>
        <v>32.6</v>
      </c>
      <c r="M105" s="1">
        <f t="shared" si="9"/>
        <v>32.35</v>
      </c>
      <c r="N105" s="2">
        <f t="shared" si="10"/>
        <v>1.5177065767285088E-2</v>
      </c>
      <c r="O105" s="2">
        <f t="shared" si="11"/>
        <v>3.0354131534570058E-2</v>
      </c>
      <c r="P105" s="3">
        <f t="shared" si="12"/>
        <v>1.2850244519393001E-2</v>
      </c>
      <c r="Q105" s="2">
        <f t="shared" si="16"/>
        <v>0</v>
      </c>
      <c r="U105" s="2">
        <f t="shared" si="13"/>
        <v>1.2850244519393001E-2</v>
      </c>
      <c r="V105" s="2">
        <f t="shared" si="17"/>
        <v>0</v>
      </c>
      <c r="Z105" s="1">
        <f t="shared" si="14"/>
        <v>29.799999999999997</v>
      </c>
      <c r="AC105" s="1" t="str">
        <f t="shared" si="15"/>
        <v>N</v>
      </c>
    </row>
    <row r="106" spans="1:29" x14ac:dyDescent="0.25">
      <c r="A106" s="1">
        <v>20170120</v>
      </c>
      <c r="B106" s="1">
        <v>4762</v>
      </c>
      <c r="C106" s="1" t="s">
        <v>479</v>
      </c>
      <c r="D106" s="1">
        <v>12.26</v>
      </c>
      <c r="E106" s="1">
        <v>56</v>
      </c>
      <c r="F106" s="1">
        <v>57.6</v>
      </c>
      <c r="G106" s="1">
        <v>58.4</v>
      </c>
      <c r="H106" s="1">
        <v>57</v>
      </c>
      <c r="I106" s="1">
        <v>57.6</v>
      </c>
      <c r="J106" s="1">
        <f>CEILING(E106*0.9,LOOKUP(E106*0.9,{0,10,50,100,500},{0.01,0.05,0.1,0.5,1}))</f>
        <v>50.400000000000006</v>
      </c>
      <c r="K106" s="1">
        <f>CEILING(E106*0.915,LOOKUP(E106*0.915,{0,10,50,100,500},{0.01,0.05,0.1,0.5,1}))</f>
        <v>51.300000000000004</v>
      </c>
      <c r="L106" s="1">
        <f>FLOOR(E106*1.1,LOOKUP(E106*1.1,{0,10,50,100,500},{0.01,0.05,0.1,0.5,1}))</f>
        <v>61.6</v>
      </c>
      <c r="M106" s="1">
        <f t="shared" si="9"/>
        <v>61.1</v>
      </c>
      <c r="N106" s="2">
        <f t="shared" si="10"/>
        <v>2.8571428571428598E-2</v>
      </c>
      <c r="O106" s="2">
        <f t="shared" si="11"/>
        <v>4.285714285714283E-2</v>
      </c>
      <c r="P106" s="3">
        <f t="shared" si="12"/>
        <v>-2.2980000000000626E-3</v>
      </c>
      <c r="Q106" s="2">
        <f t="shared" si="16"/>
        <v>-2.2980000000000626E-3</v>
      </c>
      <c r="U106" s="2">
        <f t="shared" si="13"/>
        <v>-2.2980000000000626E-3</v>
      </c>
      <c r="V106" s="2">
        <f t="shared" si="17"/>
        <v>-2.2980000000000626E-3</v>
      </c>
      <c r="Z106" s="1">
        <f t="shared" si="14"/>
        <v>56.3</v>
      </c>
      <c r="AC106" s="1" t="str">
        <f t="shared" si="15"/>
        <v>N</v>
      </c>
    </row>
    <row r="107" spans="1:29" x14ac:dyDescent="0.25">
      <c r="A107" s="1">
        <v>20170120</v>
      </c>
      <c r="B107" s="1">
        <v>8358</v>
      </c>
      <c r="C107" s="1" t="s">
        <v>150</v>
      </c>
      <c r="D107" s="1">
        <v>7.36</v>
      </c>
      <c r="E107" s="1">
        <v>42</v>
      </c>
      <c r="F107" s="1">
        <v>42</v>
      </c>
      <c r="G107" s="1">
        <v>42.65</v>
      </c>
      <c r="H107" s="1">
        <v>41.2</v>
      </c>
      <c r="I107" s="1">
        <v>41.95</v>
      </c>
      <c r="J107" s="1">
        <f>CEILING(E107*0.9,LOOKUP(E107*0.9,{0,10,50,100,500},{0.01,0.05,0.1,0.5,1}))</f>
        <v>37.800000000000004</v>
      </c>
      <c r="K107" s="1">
        <f>CEILING(E107*0.915,LOOKUP(E107*0.915,{0,10,50,100,500},{0.01,0.05,0.1,0.5,1}))</f>
        <v>38.450000000000003</v>
      </c>
      <c r="L107" s="1">
        <f>FLOOR(E107*1.1,LOOKUP(E107*1.1,{0,10,50,100,500},{0.01,0.05,0.1,0.5,1}))</f>
        <v>46.2</v>
      </c>
      <c r="M107" s="1">
        <f t="shared" si="9"/>
        <v>45.95</v>
      </c>
      <c r="N107" s="2">
        <f t="shared" si="10"/>
        <v>0</v>
      </c>
      <c r="O107" s="2">
        <f t="shared" si="11"/>
        <v>1.5476190476190442E-2</v>
      </c>
      <c r="P107" s="3">
        <f t="shared" si="12"/>
        <v>2.4605268176399286E-3</v>
      </c>
      <c r="Q107" s="2">
        <f t="shared" si="16"/>
        <v>0</v>
      </c>
      <c r="U107" s="2">
        <f t="shared" si="13"/>
        <v>2.4605268176399286E-3</v>
      </c>
      <c r="V107" s="2">
        <f t="shared" si="17"/>
        <v>0</v>
      </c>
      <c r="Z107" s="1">
        <f t="shared" si="14"/>
        <v>42.15</v>
      </c>
      <c r="AC107" s="1" t="str">
        <f t="shared" si="15"/>
        <v>N</v>
      </c>
    </row>
    <row r="108" spans="1:29" x14ac:dyDescent="0.25">
      <c r="A108" s="1">
        <v>20170120</v>
      </c>
      <c r="B108" s="1">
        <v>6426</v>
      </c>
      <c r="C108" s="1" t="s">
        <v>142</v>
      </c>
      <c r="D108" s="1">
        <v>6.95</v>
      </c>
      <c r="E108" s="1">
        <v>73.599999999999994</v>
      </c>
      <c r="F108" s="1">
        <v>74.099999999999994</v>
      </c>
      <c r="G108" s="1">
        <v>80.900000000000006</v>
      </c>
      <c r="H108" s="1">
        <v>74.099999999999994</v>
      </c>
      <c r="I108" s="1">
        <v>80.900000000000006</v>
      </c>
      <c r="J108" s="1">
        <f>CEILING(E108*0.9,LOOKUP(E108*0.9,{0,10,50,100,500},{0.01,0.05,0.1,0.5,1}))</f>
        <v>66.3</v>
      </c>
      <c r="K108" s="1">
        <f>CEILING(E108*0.915,LOOKUP(E108*0.915,{0,10,50,100,500},{0.01,0.05,0.1,0.5,1}))</f>
        <v>67.400000000000006</v>
      </c>
      <c r="L108" s="1">
        <f>FLOOR(E108*1.1,LOOKUP(E108*1.1,{0,10,50,100,500},{0.01,0.05,0.1,0.5,1}))</f>
        <v>80.900000000000006</v>
      </c>
      <c r="M108" s="1">
        <f t="shared" si="9"/>
        <v>80.400000000000006</v>
      </c>
      <c r="N108" s="2">
        <f t="shared" si="10"/>
        <v>6.7934782608695659E-3</v>
      </c>
      <c r="O108" s="2">
        <f t="shared" si="11"/>
        <v>9.9184782608695815E-2</v>
      </c>
      <c r="P108" s="3">
        <f t="shared" si="12"/>
        <v>-8.0507406716418081E-2</v>
      </c>
      <c r="Q108" s="2">
        <f t="shared" si="16"/>
        <v>-8.0507406716418081E-2</v>
      </c>
      <c r="U108" s="2">
        <f t="shared" si="13"/>
        <v>-8.0507406716418081E-2</v>
      </c>
      <c r="V108" s="2">
        <f t="shared" si="17"/>
        <v>-8.0507406716418081E-2</v>
      </c>
      <c r="Z108" s="1">
        <f t="shared" si="14"/>
        <v>73.899999999999991</v>
      </c>
      <c r="AC108" s="1" t="str">
        <f t="shared" si="15"/>
        <v>N</v>
      </c>
    </row>
    <row r="109" spans="1:29" x14ac:dyDescent="0.25">
      <c r="A109" s="1">
        <v>20170120</v>
      </c>
      <c r="B109" s="1">
        <v>3019</v>
      </c>
      <c r="C109" s="1" t="s">
        <v>151</v>
      </c>
      <c r="D109" s="1">
        <v>6.78</v>
      </c>
      <c r="E109" s="1">
        <v>39.4</v>
      </c>
      <c r="F109" s="1">
        <v>40.950000000000003</v>
      </c>
      <c r="G109" s="1">
        <v>42</v>
      </c>
      <c r="H109" s="1">
        <v>40.6</v>
      </c>
      <c r="I109" s="1">
        <v>41.2</v>
      </c>
      <c r="J109" s="1">
        <f>CEILING(E109*0.9,LOOKUP(E109*0.9,{0,10,50,100,500},{0.01,0.05,0.1,0.5,1}))</f>
        <v>35.5</v>
      </c>
      <c r="K109" s="1">
        <f>CEILING(E109*0.915,LOOKUP(E109*0.915,{0,10,50,100,500},{0.01,0.05,0.1,0.5,1}))</f>
        <v>36.1</v>
      </c>
      <c r="L109" s="1">
        <f>FLOOR(E109*1.1,LOOKUP(E109*1.1,{0,10,50,100,500},{0.01,0.05,0.1,0.5,1}))</f>
        <v>43.300000000000004</v>
      </c>
      <c r="M109" s="1">
        <f t="shared" si="9"/>
        <v>43.050000000000004</v>
      </c>
      <c r="N109" s="2">
        <f t="shared" si="10"/>
        <v>3.9340101522842751E-2</v>
      </c>
      <c r="O109" s="2">
        <f t="shared" si="11"/>
        <v>6.5989847715736086E-2</v>
      </c>
      <c r="P109" s="3">
        <f t="shared" si="12"/>
        <v>-8.3544381067961922E-3</v>
      </c>
      <c r="Q109" s="2">
        <f t="shared" si="16"/>
        <v>-8.886184482321427E-2</v>
      </c>
      <c r="U109" s="2">
        <f t="shared" si="13"/>
        <v>-8.3544381067961922E-3</v>
      </c>
      <c r="V109" s="2">
        <f t="shared" si="17"/>
        <v>-8.886184482321427E-2</v>
      </c>
      <c r="Z109" s="1">
        <f t="shared" si="14"/>
        <v>39.549999999999997</v>
      </c>
      <c r="AC109" s="1" t="str">
        <f t="shared" si="15"/>
        <v>N</v>
      </c>
    </row>
    <row r="110" spans="1:29" x14ac:dyDescent="0.25">
      <c r="A110" s="1">
        <v>20170120</v>
      </c>
      <c r="B110" s="1">
        <v>3580</v>
      </c>
      <c r="C110" s="1" t="s">
        <v>467</v>
      </c>
      <c r="D110" s="1">
        <v>4.5</v>
      </c>
      <c r="E110" s="1">
        <v>38.549999999999997</v>
      </c>
      <c r="F110" s="1">
        <v>39</v>
      </c>
      <c r="G110" s="1">
        <v>39.799999999999997</v>
      </c>
      <c r="H110" s="1">
        <v>38.450000000000003</v>
      </c>
      <c r="I110" s="1">
        <v>38.65</v>
      </c>
      <c r="J110" s="1">
        <f>CEILING(E110*0.9,LOOKUP(E110*0.9,{0,10,50,100,500},{0.01,0.05,0.1,0.5,1}))</f>
        <v>34.700000000000003</v>
      </c>
      <c r="K110" s="1">
        <f>CEILING(E110*0.915,LOOKUP(E110*0.915,{0,10,50,100,500},{0.01,0.05,0.1,0.5,1}))</f>
        <v>35.300000000000004</v>
      </c>
      <c r="L110" s="1">
        <f>FLOOR(E110*1.1,LOOKUP(E110*1.1,{0,10,50,100,500},{0.01,0.05,0.1,0.5,1}))</f>
        <v>42.400000000000006</v>
      </c>
      <c r="M110" s="1">
        <f t="shared" si="9"/>
        <v>42.150000000000006</v>
      </c>
      <c r="N110" s="2">
        <f t="shared" si="10"/>
        <v>1.1673151750972837E-2</v>
      </c>
      <c r="O110" s="2">
        <f t="shared" si="11"/>
        <v>3.2425421530479899E-2</v>
      </c>
      <c r="P110" s="3">
        <f t="shared" si="12"/>
        <v>6.7404307891331811E-3</v>
      </c>
      <c r="Q110" s="2">
        <f t="shared" si="16"/>
        <v>-8.2121414034081089E-2</v>
      </c>
      <c r="U110" s="2">
        <f t="shared" si="13"/>
        <v>6.7404307891331811E-3</v>
      </c>
      <c r="V110" s="2">
        <f t="shared" si="17"/>
        <v>-8.2121414034081089E-2</v>
      </c>
      <c r="Z110" s="1">
        <f t="shared" si="14"/>
        <v>38.699999999999996</v>
      </c>
      <c r="AC110" s="1" t="str">
        <f t="shared" si="15"/>
        <v>N</v>
      </c>
    </row>
    <row r="111" spans="1:29" x14ac:dyDescent="0.25">
      <c r="A111" s="1">
        <v>20170120</v>
      </c>
      <c r="B111" s="1">
        <v>4903</v>
      </c>
      <c r="C111" s="1" t="s">
        <v>477</v>
      </c>
      <c r="D111" s="1">
        <v>3.9</v>
      </c>
      <c r="E111" s="1">
        <v>36.9</v>
      </c>
      <c r="F111" s="1">
        <v>36.9</v>
      </c>
      <c r="G111" s="1">
        <v>38</v>
      </c>
      <c r="H111" s="1">
        <v>36.9</v>
      </c>
      <c r="I111" s="1">
        <v>37.85</v>
      </c>
      <c r="J111" s="1">
        <f>CEILING(E111*0.9,LOOKUP(E111*0.9,{0,10,50,100,500},{0.01,0.05,0.1,0.5,1}))</f>
        <v>33.25</v>
      </c>
      <c r="K111" s="1">
        <f>CEILING(E111*0.915,LOOKUP(E111*0.915,{0,10,50,100,500},{0.01,0.05,0.1,0.5,1}))</f>
        <v>33.800000000000004</v>
      </c>
      <c r="L111" s="1">
        <f>FLOOR(E111*1.1,LOOKUP(E111*1.1,{0,10,50,100,500},{0.01,0.05,0.1,0.5,1}))</f>
        <v>40.550000000000004</v>
      </c>
      <c r="M111" s="1">
        <f t="shared" si="9"/>
        <v>40.300000000000004</v>
      </c>
      <c r="N111" s="2">
        <f t="shared" si="10"/>
        <v>0</v>
      </c>
      <c r="O111" s="2">
        <f t="shared" si="11"/>
        <v>2.9810298102981071E-2</v>
      </c>
      <c r="P111" s="3">
        <f t="shared" si="12"/>
        <v>-2.3393926023778294E-2</v>
      </c>
      <c r="Q111" s="2">
        <f t="shared" si="16"/>
        <v>-0.10551534005785938</v>
      </c>
      <c r="U111" s="2">
        <f t="shared" si="13"/>
        <v>-2.3393926023778294E-2</v>
      </c>
      <c r="V111" s="2">
        <f t="shared" si="17"/>
        <v>-0.10551534005785938</v>
      </c>
      <c r="Z111" s="1">
        <f t="shared" si="14"/>
        <v>37.049999999999997</v>
      </c>
      <c r="AC111" s="1" t="str">
        <f t="shared" si="15"/>
        <v>N</v>
      </c>
    </row>
    <row r="112" spans="1:29" x14ac:dyDescent="0.25">
      <c r="A112" s="1">
        <v>20170120</v>
      </c>
      <c r="B112" s="1">
        <v>3588</v>
      </c>
      <c r="C112" s="1" t="s">
        <v>124</v>
      </c>
      <c r="D112" s="1">
        <v>3.05</v>
      </c>
      <c r="E112" s="1">
        <v>35.6</v>
      </c>
      <c r="F112" s="1">
        <v>36.5</v>
      </c>
      <c r="G112" s="1">
        <v>36.6</v>
      </c>
      <c r="H112" s="1">
        <v>35.700000000000003</v>
      </c>
      <c r="I112" s="1">
        <v>35.75</v>
      </c>
      <c r="J112" s="1">
        <f>CEILING(E112*0.9,LOOKUP(E112*0.9,{0,10,50,100,500},{0.01,0.05,0.1,0.5,1}))</f>
        <v>32.050000000000004</v>
      </c>
      <c r="K112" s="1">
        <f>CEILING(E112*0.915,LOOKUP(E112*0.915,{0,10,50,100,500},{0.01,0.05,0.1,0.5,1}))</f>
        <v>32.6</v>
      </c>
      <c r="L112" s="1">
        <f>FLOOR(E112*1.1,LOOKUP(E112*1.1,{0,10,50,100,500},{0.01,0.05,0.1,0.5,1}))</f>
        <v>39.150000000000006</v>
      </c>
      <c r="M112" s="1">
        <f t="shared" si="9"/>
        <v>38.900000000000006</v>
      </c>
      <c r="N112" s="2">
        <f t="shared" si="10"/>
        <v>2.5280898876404452E-2</v>
      </c>
      <c r="O112" s="2">
        <f t="shared" si="11"/>
        <v>2.8089887640449437E-2</v>
      </c>
      <c r="P112" s="3">
        <f t="shared" si="12"/>
        <v>1.864118181818172E-2</v>
      </c>
      <c r="Q112" s="2">
        <f t="shared" si="16"/>
        <v>-8.687415823967766E-2</v>
      </c>
      <c r="U112" s="2">
        <f t="shared" si="13"/>
        <v>1.864118181818172E-2</v>
      </c>
      <c r="V112" s="2">
        <f t="shared" si="17"/>
        <v>-8.687415823967766E-2</v>
      </c>
      <c r="Z112" s="1">
        <f t="shared" si="14"/>
        <v>35.75</v>
      </c>
      <c r="AC112" s="1" t="str">
        <f t="shared" si="15"/>
        <v>N</v>
      </c>
    </row>
    <row r="113" spans="1:29" x14ac:dyDescent="0.25">
      <c r="A113" s="1">
        <v>20170120</v>
      </c>
      <c r="B113" s="1">
        <v>5490</v>
      </c>
      <c r="C113" s="1" t="s">
        <v>480</v>
      </c>
      <c r="D113" s="1">
        <v>3.03</v>
      </c>
      <c r="E113" s="1">
        <v>58.6</v>
      </c>
      <c r="F113" s="1">
        <v>58.9</v>
      </c>
      <c r="G113" s="1">
        <v>60.5</v>
      </c>
      <c r="H113" s="1">
        <v>58.1</v>
      </c>
      <c r="I113" s="1">
        <v>59.7</v>
      </c>
      <c r="J113" s="1">
        <f>CEILING(E113*0.9,LOOKUP(E113*0.9,{0,10,50,100,500},{0.01,0.05,0.1,0.5,1}))</f>
        <v>52.800000000000004</v>
      </c>
      <c r="K113" s="1">
        <f>CEILING(E113*0.915,LOOKUP(E113*0.915,{0,10,50,100,500},{0.01,0.05,0.1,0.5,1}))</f>
        <v>53.7</v>
      </c>
      <c r="L113" s="1">
        <f>FLOOR(E113*1.1,LOOKUP(E113*1.1,{0,10,50,100,500},{0.01,0.05,0.1,0.5,1}))</f>
        <v>64.400000000000006</v>
      </c>
      <c r="M113" s="1">
        <f t="shared" si="9"/>
        <v>63.900000000000006</v>
      </c>
      <c r="N113" s="2">
        <f t="shared" si="10"/>
        <v>5.119453924914627E-3</v>
      </c>
      <c r="O113" s="2">
        <f t="shared" si="11"/>
        <v>3.2423208191126256E-2</v>
      </c>
      <c r="P113" s="3">
        <f t="shared" si="12"/>
        <v>-1.5672887772194447E-2</v>
      </c>
      <c r="Q113" s="2">
        <f t="shared" si="16"/>
        <v>-0.1025470460118721</v>
      </c>
      <c r="U113" s="2">
        <f t="shared" si="13"/>
        <v>-1.5672887772194447E-2</v>
      </c>
      <c r="V113" s="2">
        <f t="shared" si="17"/>
        <v>-0.1025470460118721</v>
      </c>
      <c r="Z113" s="1">
        <f t="shared" si="14"/>
        <v>58.9</v>
      </c>
      <c r="AC113" s="1" t="str">
        <f t="shared" si="15"/>
        <v>N</v>
      </c>
    </row>
    <row r="114" spans="1:29" x14ac:dyDescent="0.25">
      <c r="A114" s="1">
        <v>20170123</v>
      </c>
      <c r="B114" s="1">
        <v>8086</v>
      </c>
      <c r="C114" s="1" t="s">
        <v>32</v>
      </c>
      <c r="D114" s="1">
        <v>6</v>
      </c>
      <c r="E114" s="1">
        <v>52.4</v>
      </c>
      <c r="F114" s="1">
        <v>52.8</v>
      </c>
      <c r="G114" s="1">
        <v>53.3</v>
      </c>
      <c r="H114" s="1">
        <v>52</v>
      </c>
      <c r="I114" s="1">
        <v>52.2</v>
      </c>
      <c r="J114" s="1">
        <f>CEILING(E114*0.9,LOOKUP(E114*0.9,{0,10,50,100,500},{0.01,0.05,0.1,0.5,1}))</f>
        <v>47.2</v>
      </c>
      <c r="K114" s="1">
        <f>CEILING(E114*0.915,LOOKUP(E114*0.915,{0,10,50,100,500},{0.01,0.05,0.1,0.5,1}))</f>
        <v>47.95</v>
      </c>
      <c r="L114" s="1">
        <f>FLOOR(E114*1.1,LOOKUP(E114*1.1,{0,10,50,100,500},{0.01,0.05,0.1,0.5,1}))</f>
        <v>57.6</v>
      </c>
      <c r="M114" s="1">
        <f t="shared" si="9"/>
        <v>57.1</v>
      </c>
      <c r="N114" s="2">
        <f t="shared" si="10"/>
        <v>7.6335877862595148E-3</v>
      </c>
      <c r="O114" s="2">
        <f t="shared" si="11"/>
        <v>1.7175572519083943E-2</v>
      </c>
      <c r="P114" s="3">
        <f t="shared" si="12"/>
        <v>9.1744252873562256E-3</v>
      </c>
      <c r="Q114" s="2">
        <f t="shared" si="16"/>
        <v>-9.3372620724515881E-2</v>
      </c>
      <c r="U114" s="2">
        <f t="shared" si="13"/>
        <v>9.1744252873562256E-3</v>
      </c>
      <c r="V114" s="2">
        <f t="shared" si="17"/>
        <v>-9.3372620724515881E-2</v>
      </c>
      <c r="Z114" s="1">
        <f t="shared" si="14"/>
        <v>52.699999999999996</v>
      </c>
      <c r="AC114" s="1" t="str">
        <f t="shared" si="15"/>
        <v>N</v>
      </c>
    </row>
    <row r="115" spans="1:29" x14ac:dyDescent="0.25">
      <c r="A115" s="1">
        <v>20170123</v>
      </c>
      <c r="B115" s="1">
        <v>5386</v>
      </c>
      <c r="C115" s="1" t="s">
        <v>140</v>
      </c>
      <c r="D115" s="1">
        <v>5.46</v>
      </c>
      <c r="E115" s="1">
        <v>64.5</v>
      </c>
      <c r="F115" s="1">
        <v>65.3</v>
      </c>
      <c r="G115" s="1">
        <v>69.2</v>
      </c>
      <c r="H115" s="1">
        <v>64.5</v>
      </c>
      <c r="I115" s="1">
        <v>68.3</v>
      </c>
      <c r="J115" s="1">
        <f>CEILING(E115*0.9,LOOKUP(E115*0.9,{0,10,50,100,500},{0.01,0.05,0.1,0.5,1}))</f>
        <v>58.1</v>
      </c>
      <c r="K115" s="1">
        <f>CEILING(E115*0.915,LOOKUP(E115*0.915,{0,10,50,100,500},{0.01,0.05,0.1,0.5,1}))</f>
        <v>59.1</v>
      </c>
      <c r="L115" s="1">
        <f>FLOOR(E115*1.1,LOOKUP(E115*1.1,{0,10,50,100,500},{0.01,0.05,0.1,0.5,1}))</f>
        <v>70.900000000000006</v>
      </c>
      <c r="M115" s="1">
        <f t="shared" si="9"/>
        <v>70.400000000000006</v>
      </c>
      <c r="N115" s="2">
        <f t="shared" si="10"/>
        <v>1.2403100775193755E-2</v>
      </c>
      <c r="O115" s="2">
        <f t="shared" si="11"/>
        <v>7.2868217054263607E-2</v>
      </c>
      <c r="P115" s="3">
        <f t="shared" si="12"/>
        <v>-4.6138453879941553E-2</v>
      </c>
      <c r="Q115" s="2">
        <f t="shared" si="16"/>
        <v>-0.13951107460445744</v>
      </c>
      <c r="U115" s="2">
        <f t="shared" si="13"/>
        <v>-4.6138453879941553E-2</v>
      </c>
      <c r="V115" s="2">
        <f t="shared" si="17"/>
        <v>-0.13951107460445744</v>
      </c>
      <c r="Z115" s="1">
        <f t="shared" si="14"/>
        <v>64.8</v>
      </c>
      <c r="AC115" s="1" t="str">
        <f t="shared" si="15"/>
        <v>N</v>
      </c>
    </row>
    <row r="116" spans="1:29" x14ac:dyDescent="0.25">
      <c r="A116" s="1">
        <v>20170123</v>
      </c>
      <c r="B116" s="1">
        <v>2415</v>
      </c>
      <c r="C116" s="1" t="s">
        <v>481</v>
      </c>
      <c r="D116" s="1">
        <v>4.3600000000000003</v>
      </c>
      <c r="E116" s="1">
        <v>28.65</v>
      </c>
      <c r="F116" s="1">
        <v>28.6</v>
      </c>
      <c r="G116" s="1">
        <v>29.9</v>
      </c>
      <c r="H116" s="1">
        <v>28.4</v>
      </c>
      <c r="I116" s="1">
        <v>28.75</v>
      </c>
      <c r="J116" s="1">
        <f>CEILING(E116*0.9,LOOKUP(E116*0.9,{0,10,50,100,500},{0.01,0.05,0.1,0.5,1}))</f>
        <v>25.8</v>
      </c>
      <c r="K116" s="1">
        <f>CEILING(E116*0.915,LOOKUP(E116*0.915,{0,10,50,100,500},{0.01,0.05,0.1,0.5,1}))</f>
        <v>26.25</v>
      </c>
      <c r="L116" s="1">
        <f>FLOOR(E116*1.1,LOOKUP(E116*1.1,{0,10,50,100,500},{0.01,0.05,0.1,0.5,1}))</f>
        <v>31.5</v>
      </c>
      <c r="M116" s="1">
        <f t="shared" si="9"/>
        <v>31.25</v>
      </c>
      <c r="N116" s="2">
        <f t="shared" si="10"/>
        <v>-1.7452006980801802E-3</v>
      </c>
      <c r="O116" s="2">
        <f t="shared" si="11"/>
        <v>4.3630017452006981E-2</v>
      </c>
      <c r="P116" s="3">
        <f t="shared" si="12"/>
        <v>-5.6217217391312825E-4</v>
      </c>
      <c r="Q116" s="2">
        <f t="shared" si="16"/>
        <v>-0.14007324677837057</v>
      </c>
      <c r="U116" s="2">
        <f t="shared" si="13"/>
        <v>-5.6217217391312825E-4</v>
      </c>
      <c r="V116" s="2">
        <f t="shared" si="17"/>
        <v>-0.14007324677837057</v>
      </c>
      <c r="Z116" s="1">
        <f t="shared" si="14"/>
        <v>28.799999999999997</v>
      </c>
      <c r="AC116" s="1" t="str">
        <f t="shared" si="15"/>
        <v>N</v>
      </c>
    </row>
    <row r="117" spans="1:29" x14ac:dyDescent="0.25">
      <c r="A117" s="1">
        <v>20170123</v>
      </c>
      <c r="B117" s="1">
        <v>1584</v>
      </c>
      <c r="C117" s="1" t="s">
        <v>470</v>
      </c>
      <c r="D117" s="1">
        <v>3.79</v>
      </c>
      <c r="E117" s="1">
        <v>15.95</v>
      </c>
      <c r="F117" s="1">
        <v>16</v>
      </c>
      <c r="G117" s="1">
        <v>16.399999999999999</v>
      </c>
      <c r="H117" s="1">
        <v>15.8</v>
      </c>
      <c r="I117" s="1">
        <v>15.8</v>
      </c>
      <c r="J117" s="1">
        <f>CEILING(E117*0.9,LOOKUP(E117*0.9,{0,10,50,100,500},{0.01,0.05,0.1,0.5,1}))</f>
        <v>14.4</v>
      </c>
      <c r="K117" s="1">
        <f>CEILING(E117*0.915,LOOKUP(E117*0.915,{0,10,50,100,500},{0.01,0.05,0.1,0.5,1}))</f>
        <v>14.600000000000001</v>
      </c>
      <c r="L117" s="1">
        <f>FLOOR(E117*1.1,LOOKUP(E117*1.1,{0,10,50,100,500},{0.01,0.05,0.1,0.5,1}))</f>
        <v>17.5</v>
      </c>
      <c r="M117" s="1">
        <f t="shared" si="9"/>
        <v>17.25</v>
      </c>
      <c r="N117" s="2">
        <f t="shared" si="10"/>
        <v>3.1347962382445587E-3</v>
      </c>
      <c r="O117" s="2">
        <f t="shared" si="11"/>
        <v>2.8213166144200583E-2</v>
      </c>
      <c r="P117" s="3">
        <f t="shared" si="12"/>
        <v>1.6653284810126363E-2</v>
      </c>
      <c r="Q117" s="2">
        <f t="shared" si="16"/>
        <v>-0.12341996196824422</v>
      </c>
      <c r="U117" s="2">
        <f t="shared" si="13"/>
        <v>1.6653284810126363E-2</v>
      </c>
      <c r="V117" s="2">
        <f t="shared" si="17"/>
        <v>-0.12341996196824422</v>
      </c>
      <c r="Z117" s="1">
        <f t="shared" si="14"/>
        <v>16.099999999999998</v>
      </c>
      <c r="AC117" s="1" t="str">
        <f t="shared" si="15"/>
        <v>N</v>
      </c>
    </row>
    <row r="118" spans="1:29" x14ac:dyDescent="0.25">
      <c r="A118" s="1">
        <v>20170123</v>
      </c>
      <c r="B118" s="1">
        <v>3428</v>
      </c>
      <c r="C118" s="1" t="s">
        <v>381</v>
      </c>
      <c r="D118" s="1">
        <v>3.18</v>
      </c>
      <c r="E118" s="1">
        <v>57.9</v>
      </c>
      <c r="F118" s="1">
        <v>58.6</v>
      </c>
      <c r="G118" s="1">
        <v>59.4</v>
      </c>
      <c r="H118" s="1">
        <v>57.2</v>
      </c>
      <c r="I118" s="1">
        <v>57.5</v>
      </c>
      <c r="J118" s="1">
        <f>CEILING(E118*0.9,LOOKUP(E118*0.9,{0,10,50,100,500},{0.01,0.05,0.1,0.5,1}))</f>
        <v>52.2</v>
      </c>
      <c r="K118" s="1">
        <f>CEILING(E118*0.915,LOOKUP(E118*0.915,{0,10,50,100,500},{0.01,0.05,0.1,0.5,1}))</f>
        <v>53</v>
      </c>
      <c r="L118" s="1">
        <f>FLOOR(E118*1.1,LOOKUP(E118*1.1,{0,10,50,100,500},{0.01,0.05,0.1,0.5,1}))</f>
        <v>63.6</v>
      </c>
      <c r="M118" s="1">
        <f t="shared" si="9"/>
        <v>63.1</v>
      </c>
      <c r="N118" s="2">
        <f t="shared" si="10"/>
        <v>1.2089810017271206E-2</v>
      </c>
      <c r="O118" s="2">
        <f t="shared" si="11"/>
        <v>2.5906735751295339E-2</v>
      </c>
      <c r="P118" s="3">
        <f t="shared" si="12"/>
        <v>1.6796106086956562E-2</v>
      </c>
      <c r="Q118" s="2">
        <f t="shared" si="16"/>
        <v>-0.10662385588128766</v>
      </c>
      <c r="U118" s="2">
        <f t="shared" si="13"/>
        <v>1.6796106086956562E-2</v>
      </c>
      <c r="V118" s="2">
        <f t="shared" si="17"/>
        <v>-0.10662385588128766</v>
      </c>
      <c r="Z118" s="1">
        <f t="shared" si="14"/>
        <v>58.199999999999996</v>
      </c>
      <c r="AC118" s="1" t="str">
        <f t="shared" si="15"/>
        <v>N</v>
      </c>
    </row>
    <row r="119" spans="1:29" x14ac:dyDescent="0.25">
      <c r="A119" s="1">
        <v>20170123</v>
      </c>
      <c r="B119" s="1">
        <v>6163</v>
      </c>
      <c r="C119" s="1" t="s">
        <v>482</v>
      </c>
      <c r="D119" s="1">
        <v>3.08</v>
      </c>
      <c r="E119" s="1">
        <v>12.15</v>
      </c>
      <c r="F119" s="1">
        <v>12</v>
      </c>
      <c r="G119" s="1">
        <v>12.4</v>
      </c>
      <c r="H119" s="1">
        <v>11.95</v>
      </c>
      <c r="I119" s="1">
        <v>12</v>
      </c>
      <c r="J119" s="1">
        <f>CEILING(E119*0.9,LOOKUP(E119*0.9,{0,10,50,100,500},{0.01,0.05,0.1,0.5,1}))</f>
        <v>10.950000000000001</v>
      </c>
      <c r="K119" s="1">
        <f>CEILING(E119*0.915,LOOKUP(E119*0.915,{0,10,50,100,500},{0.01,0.05,0.1,0.5,1}))</f>
        <v>11.15</v>
      </c>
      <c r="L119" s="1">
        <f>FLOOR(E119*1.1,LOOKUP(E119*1.1,{0,10,50,100,500},{0.01,0.05,0.1,0.5,1}))</f>
        <v>13.350000000000001</v>
      </c>
      <c r="M119" s="1">
        <f t="shared" si="9"/>
        <v>13.100000000000001</v>
      </c>
      <c r="N119" s="2">
        <f t="shared" si="10"/>
        <v>-1.2345679012345708E-2</v>
      </c>
      <c r="O119" s="2">
        <f t="shared" si="11"/>
        <v>2.0576131687242798E-2</v>
      </c>
      <c r="P119" s="3">
        <f t="shared" si="12"/>
        <v>2.2654524999999943E-2</v>
      </c>
      <c r="Q119" s="2">
        <f t="shared" si="16"/>
        <v>-8.3969330881287718E-2</v>
      </c>
      <c r="U119" s="2">
        <f t="shared" si="13"/>
        <v>2.2654524999999943E-2</v>
      </c>
      <c r="V119" s="2">
        <f t="shared" si="17"/>
        <v>-8.3969330881287718E-2</v>
      </c>
      <c r="Z119" s="1">
        <f t="shared" si="14"/>
        <v>12.3</v>
      </c>
      <c r="AC119" s="1" t="str">
        <f t="shared" si="15"/>
        <v>N</v>
      </c>
    </row>
    <row r="120" spans="1:29" x14ac:dyDescent="0.25">
      <c r="A120" s="1">
        <v>20170123</v>
      </c>
      <c r="B120" s="1">
        <v>4979</v>
      </c>
      <c r="C120" s="1" t="s">
        <v>24</v>
      </c>
      <c r="D120" s="1">
        <v>2.93</v>
      </c>
      <c r="E120" s="1">
        <v>35.1</v>
      </c>
      <c r="F120" s="1">
        <v>35</v>
      </c>
      <c r="G120" s="1">
        <v>35</v>
      </c>
      <c r="H120" s="1">
        <v>34.299999999999997</v>
      </c>
      <c r="I120" s="1">
        <v>34.549999999999997</v>
      </c>
      <c r="J120" s="1">
        <f>CEILING(E120*0.9,LOOKUP(E120*0.9,{0,10,50,100,500},{0.01,0.05,0.1,0.5,1}))</f>
        <v>31.6</v>
      </c>
      <c r="K120" s="1">
        <f>CEILING(E120*0.915,LOOKUP(E120*0.915,{0,10,50,100,500},{0.01,0.05,0.1,0.5,1}))</f>
        <v>32.15</v>
      </c>
      <c r="L120" s="1">
        <f>FLOOR(E120*1.1,LOOKUP(E120*1.1,{0,10,50,100,500},{0.01,0.05,0.1,0.5,1}))</f>
        <v>38.6</v>
      </c>
      <c r="M120" s="1">
        <f t="shared" si="9"/>
        <v>38.35</v>
      </c>
      <c r="N120" s="2">
        <f t="shared" si="10"/>
        <v>-2.8490028490028895E-3</v>
      </c>
      <c r="O120" s="2">
        <f t="shared" si="11"/>
        <v>-2.8490028490028895E-3</v>
      </c>
      <c r="P120" s="3">
        <f t="shared" si="12"/>
        <v>0</v>
      </c>
      <c r="Q120" s="2">
        <f t="shared" si="16"/>
        <v>-8.3969330881287718E-2</v>
      </c>
      <c r="U120" s="2">
        <f t="shared" si="13"/>
        <v>0</v>
      </c>
      <c r="V120" s="2">
        <f t="shared" si="17"/>
        <v>-8.3969330881287718E-2</v>
      </c>
      <c r="Z120" s="1">
        <f t="shared" si="14"/>
        <v>35.25</v>
      </c>
      <c r="AC120" s="1" t="str">
        <f t="shared" si="15"/>
        <v>N</v>
      </c>
    </row>
    <row r="121" spans="1:29" x14ac:dyDescent="0.25">
      <c r="A121" s="1">
        <v>20170123</v>
      </c>
      <c r="B121" s="1">
        <v>6422</v>
      </c>
      <c r="C121" s="1" t="s">
        <v>483</v>
      </c>
      <c r="D121" s="1">
        <v>2.79</v>
      </c>
      <c r="E121" s="1">
        <v>70.3</v>
      </c>
      <c r="F121" s="1">
        <v>70.3</v>
      </c>
      <c r="G121" s="1">
        <v>71.400000000000006</v>
      </c>
      <c r="H121" s="1">
        <v>69.5</v>
      </c>
      <c r="I121" s="1">
        <v>69.5</v>
      </c>
      <c r="J121" s="1">
        <f>CEILING(E121*0.9,LOOKUP(E121*0.9,{0,10,50,100,500},{0.01,0.05,0.1,0.5,1}))</f>
        <v>63.300000000000004</v>
      </c>
      <c r="K121" s="1">
        <f>CEILING(E121*0.915,LOOKUP(E121*0.915,{0,10,50,100,500},{0.01,0.05,0.1,0.5,1}))</f>
        <v>64.400000000000006</v>
      </c>
      <c r="L121" s="1">
        <f>FLOOR(E121*1.1,LOOKUP(E121*1.1,{0,10,50,100,500},{0.01,0.05,0.1,0.5,1}))</f>
        <v>77.300000000000011</v>
      </c>
      <c r="M121" s="1">
        <f t="shared" si="9"/>
        <v>76.800000000000011</v>
      </c>
      <c r="N121" s="2">
        <f t="shared" si="10"/>
        <v>0</v>
      </c>
      <c r="O121" s="2">
        <f t="shared" si="11"/>
        <v>1.5647226173542084E-2</v>
      </c>
      <c r="P121" s="3">
        <f t="shared" si="12"/>
        <v>1.3499282014388348E-2</v>
      </c>
      <c r="Q121" s="2">
        <f t="shared" si="16"/>
        <v>-7.0470048866899365E-2</v>
      </c>
      <c r="U121" s="2">
        <f t="shared" si="13"/>
        <v>1.3499282014388348E-2</v>
      </c>
      <c r="V121" s="2">
        <f t="shared" si="17"/>
        <v>-7.0470048866899365E-2</v>
      </c>
      <c r="Z121" s="1">
        <f t="shared" si="14"/>
        <v>70.599999999999994</v>
      </c>
      <c r="AC121" s="1" t="str">
        <f t="shared" si="15"/>
        <v>N</v>
      </c>
    </row>
    <row r="122" spans="1:29" x14ac:dyDescent="0.25">
      <c r="A122" s="1">
        <v>20170124</v>
      </c>
      <c r="B122" s="1">
        <v>5201</v>
      </c>
      <c r="C122" s="1" t="s">
        <v>453</v>
      </c>
      <c r="D122" s="1">
        <v>8.2799999999999994</v>
      </c>
      <c r="E122" s="1">
        <v>19.95</v>
      </c>
      <c r="F122" s="1">
        <v>20</v>
      </c>
      <c r="G122" s="1">
        <v>20</v>
      </c>
      <c r="H122" s="1">
        <v>18.2</v>
      </c>
      <c r="I122" s="1">
        <v>18.399999999999999</v>
      </c>
      <c r="J122" s="1">
        <f>CEILING(E122*0.9,LOOKUP(E122*0.9,{0,10,50,100,500},{0.01,0.05,0.1,0.5,1}))</f>
        <v>18</v>
      </c>
      <c r="K122" s="1">
        <f>CEILING(E122*0.915,LOOKUP(E122*0.915,{0,10,50,100,500},{0.01,0.05,0.1,0.5,1}))</f>
        <v>18.3</v>
      </c>
      <c r="L122" s="1">
        <f>FLOOR(E122*1.1,LOOKUP(E122*1.1,{0,10,50,100,500},{0.01,0.05,0.1,0.5,1}))</f>
        <v>21.900000000000002</v>
      </c>
      <c r="M122" s="1">
        <f t="shared" si="9"/>
        <v>21.650000000000002</v>
      </c>
      <c r="N122" s="2">
        <f t="shared" si="10"/>
        <v>2.5062656641604369E-3</v>
      </c>
      <c r="O122" s="2">
        <f t="shared" si="11"/>
        <v>2.5062656641604369E-3</v>
      </c>
      <c r="P122" s="3">
        <f t="shared" si="12"/>
        <v>0</v>
      </c>
      <c r="Q122" s="2">
        <f t="shared" si="16"/>
        <v>-7.0470048866899365E-2</v>
      </c>
      <c r="U122" s="2">
        <f t="shared" si="13"/>
        <v>0</v>
      </c>
      <c r="V122" s="2">
        <f t="shared" si="17"/>
        <v>-7.0470048866899365E-2</v>
      </c>
      <c r="Z122" s="1">
        <f t="shared" si="14"/>
        <v>20.099999999999998</v>
      </c>
      <c r="AC122" s="1" t="str">
        <f t="shared" si="15"/>
        <v>N</v>
      </c>
    </row>
    <row r="123" spans="1:29" x14ac:dyDescent="0.25">
      <c r="A123" s="1">
        <v>20170124</v>
      </c>
      <c r="B123" s="1">
        <v>3144</v>
      </c>
      <c r="C123" s="1" t="s">
        <v>461</v>
      </c>
      <c r="D123" s="1">
        <v>6.52</v>
      </c>
      <c r="E123" s="1">
        <v>19.350000000000001</v>
      </c>
      <c r="F123" s="1">
        <v>19.45</v>
      </c>
      <c r="G123" s="1">
        <v>21</v>
      </c>
      <c r="H123" s="1">
        <v>19.45</v>
      </c>
      <c r="I123" s="1">
        <v>19.899999999999999</v>
      </c>
      <c r="J123" s="1">
        <f>CEILING(E123*0.9,LOOKUP(E123*0.9,{0,10,50,100,500},{0.01,0.05,0.1,0.5,1}))</f>
        <v>17.45</v>
      </c>
      <c r="K123" s="1">
        <f>CEILING(E123*0.915,LOOKUP(E123*0.915,{0,10,50,100,500},{0.01,0.05,0.1,0.5,1}))</f>
        <v>17.75</v>
      </c>
      <c r="L123" s="1">
        <f>FLOOR(E123*1.1,LOOKUP(E123*1.1,{0,10,50,100,500},{0.01,0.05,0.1,0.5,1}))</f>
        <v>21.25</v>
      </c>
      <c r="M123" s="1">
        <f t="shared" si="9"/>
        <v>21</v>
      </c>
      <c r="N123" s="2">
        <f t="shared" si="10"/>
        <v>5.1679586563306385E-3</v>
      </c>
      <c r="O123" s="2">
        <f t="shared" si="11"/>
        <v>8.527131782945728E-2</v>
      </c>
      <c r="P123" s="3">
        <f t="shared" si="12"/>
        <v>-7.359092857142864E-2</v>
      </c>
      <c r="Q123" s="2">
        <f t="shared" si="16"/>
        <v>-0.14406097743832802</v>
      </c>
      <c r="U123" s="2">
        <f t="shared" si="13"/>
        <v>-7.359092857142864E-2</v>
      </c>
      <c r="V123" s="2">
        <f t="shared" si="17"/>
        <v>-0.14406097743832802</v>
      </c>
      <c r="Z123" s="1">
        <f t="shared" si="14"/>
        <v>19.5</v>
      </c>
      <c r="AC123" s="1" t="str">
        <f t="shared" si="15"/>
        <v>N</v>
      </c>
    </row>
    <row r="124" spans="1:29" x14ac:dyDescent="0.25">
      <c r="A124" s="1">
        <v>20170124</v>
      </c>
      <c r="B124" s="1">
        <v>3548</v>
      </c>
      <c r="C124" s="1" t="s">
        <v>484</v>
      </c>
      <c r="D124" s="1">
        <v>2.13</v>
      </c>
      <c r="E124" s="1">
        <v>65</v>
      </c>
      <c r="F124" s="1">
        <v>65.599999999999994</v>
      </c>
      <c r="G124" s="1">
        <v>66.5</v>
      </c>
      <c r="H124" s="1">
        <v>65.2</v>
      </c>
      <c r="I124" s="1">
        <v>65.599999999999994</v>
      </c>
      <c r="J124" s="1">
        <f>CEILING(E124*0.9,LOOKUP(E124*0.9,{0,10,50,100,500},{0.01,0.05,0.1,0.5,1}))</f>
        <v>58.5</v>
      </c>
      <c r="K124" s="1">
        <f>CEILING(E124*0.915,LOOKUP(E124*0.915,{0,10,50,100,500},{0.01,0.05,0.1,0.5,1}))</f>
        <v>59.5</v>
      </c>
      <c r="L124" s="1">
        <f>FLOOR(E124*1.1,LOOKUP(E124*1.1,{0,10,50,100,500},{0.01,0.05,0.1,0.5,1}))</f>
        <v>71.5</v>
      </c>
      <c r="M124" s="1">
        <f t="shared" si="9"/>
        <v>71</v>
      </c>
      <c r="N124" s="2">
        <f t="shared" si="10"/>
        <v>9.2307692307691432E-3</v>
      </c>
      <c r="O124" s="2">
        <f t="shared" si="11"/>
        <v>2.3076923076923078E-2</v>
      </c>
      <c r="P124" s="3">
        <f t="shared" si="12"/>
        <v>-2.2980000000000327E-3</v>
      </c>
      <c r="Q124" s="2">
        <f t="shared" si="16"/>
        <v>-0.14635897743832804</v>
      </c>
      <c r="U124" s="2">
        <f t="shared" si="13"/>
        <v>-2.2980000000000327E-3</v>
      </c>
      <c r="V124" s="2">
        <f t="shared" si="17"/>
        <v>-0.14635897743832804</v>
      </c>
      <c r="Z124" s="1">
        <f t="shared" si="14"/>
        <v>65.3</v>
      </c>
      <c r="AC124" s="1" t="str">
        <f t="shared" si="15"/>
        <v>N</v>
      </c>
    </row>
    <row r="125" spans="1:29" x14ac:dyDescent="0.25">
      <c r="A125" s="1">
        <v>20170124</v>
      </c>
      <c r="B125" s="1">
        <v>4714</v>
      </c>
      <c r="C125" s="1" t="s">
        <v>454</v>
      </c>
      <c r="D125" s="1">
        <v>1.98</v>
      </c>
      <c r="E125" s="1">
        <v>13.75</v>
      </c>
      <c r="F125" s="1">
        <v>13.9</v>
      </c>
      <c r="G125" s="1">
        <v>14.2</v>
      </c>
      <c r="H125" s="1">
        <v>13.7</v>
      </c>
      <c r="I125" s="1">
        <v>14.1</v>
      </c>
      <c r="J125" s="1">
        <f>CEILING(E125*0.9,LOOKUP(E125*0.9,{0,10,50,100,500},{0.01,0.05,0.1,0.5,1}))</f>
        <v>12.4</v>
      </c>
      <c r="K125" s="1">
        <f>CEILING(E125*0.915,LOOKUP(E125*0.915,{0,10,50,100,500},{0.01,0.05,0.1,0.5,1}))</f>
        <v>12.600000000000001</v>
      </c>
      <c r="L125" s="1">
        <f>FLOOR(E125*1.1,LOOKUP(E125*1.1,{0,10,50,100,500},{0.01,0.05,0.1,0.5,1}))</f>
        <v>15.100000000000001</v>
      </c>
      <c r="M125" s="1">
        <f t="shared" si="9"/>
        <v>14.850000000000001</v>
      </c>
      <c r="N125" s="2">
        <f t="shared" si="10"/>
        <v>1.0909090909090934E-2</v>
      </c>
      <c r="O125" s="2">
        <f t="shared" si="11"/>
        <v>3.2727272727272674E-2</v>
      </c>
      <c r="P125" s="3">
        <f t="shared" si="12"/>
        <v>-1.6455460992907758E-2</v>
      </c>
      <c r="Q125" s="2">
        <f t="shared" si="16"/>
        <v>-0.1628144384312358</v>
      </c>
      <c r="U125" s="2">
        <f t="shared" si="13"/>
        <v>-1.6455460992907758E-2</v>
      </c>
      <c r="V125" s="2">
        <f t="shared" si="17"/>
        <v>-0.1628144384312358</v>
      </c>
      <c r="Z125" s="1">
        <f t="shared" si="14"/>
        <v>13.9</v>
      </c>
      <c r="AC125" s="1" t="str">
        <f t="shared" si="15"/>
        <v>N</v>
      </c>
    </row>
    <row r="126" spans="1:29" x14ac:dyDescent="0.25">
      <c r="A126" s="1">
        <v>20170124</v>
      </c>
      <c r="B126" s="1">
        <v>4534</v>
      </c>
      <c r="C126" s="1" t="s">
        <v>485</v>
      </c>
      <c r="D126" s="1">
        <v>1.96</v>
      </c>
      <c r="E126" s="1">
        <v>24</v>
      </c>
      <c r="F126" s="1">
        <v>25.05</v>
      </c>
      <c r="G126" s="1">
        <v>26.4</v>
      </c>
      <c r="H126" s="1">
        <v>25</v>
      </c>
      <c r="I126" s="1">
        <v>26.4</v>
      </c>
      <c r="J126" s="1">
        <f>CEILING(E126*0.9,LOOKUP(E126*0.9,{0,10,50,100,500},{0.01,0.05,0.1,0.5,1}))</f>
        <v>21.6</v>
      </c>
      <c r="K126" s="1">
        <f>CEILING(E126*0.915,LOOKUP(E126*0.915,{0,10,50,100,500},{0.01,0.05,0.1,0.5,1}))</f>
        <v>22</v>
      </c>
      <c r="L126" s="1">
        <f>FLOOR(E126*1.1,LOOKUP(E126*1.1,{0,10,50,100,500},{0.01,0.05,0.1,0.5,1}))</f>
        <v>26.400000000000002</v>
      </c>
      <c r="M126" s="1">
        <f t="shared" si="9"/>
        <v>26.150000000000002</v>
      </c>
      <c r="N126" s="2">
        <f t="shared" si="10"/>
        <v>4.3750000000000032E-2</v>
      </c>
      <c r="O126" s="2">
        <f t="shared" si="11"/>
        <v>9.9999999999999936E-2</v>
      </c>
      <c r="P126" s="3">
        <f t="shared" si="12"/>
        <v>-4.4283128107074687E-2</v>
      </c>
      <c r="Q126" s="2">
        <f t="shared" si="16"/>
        <v>-0.20709756653831049</v>
      </c>
      <c r="U126" s="2">
        <f t="shared" si="13"/>
        <v>-4.4283128107074687E-2</v>
      </c>
      <c r="V126" s="2">
        <f t="shared" si="17"/>
        <v>-0.20709756653831049</v>
      </c>
      <c r="Z126" s="1">
        <f t="shared" si="14"/>
        <v>24.15</v>
      </c>
      <c r="AC126" s="1" t="str">
        <f t="shared" si="15"/>
        <v>N</v>
      </c>
    </row>
    <row r="127" spans="1:29" x14ac:dyDescent="0.25">
      <c r="A127" s="1">
        <v>20170124</v>
      </c>
      <c r="B127" s="1">
        <v>8112</v>
      </c>
      <c r="C127" s="1" t="s">
        <v>374</v>
      </c>
      <c r="D127" s="1">
        <v>1.86</v>
      </c>
      <c r="E127" s="1">
        <v>26.25</v>
      </c>
      <c r="F127" s="1">
        <v>26.35</v>
      </c>
      <c r="G127" s="1">
        <v>26.4</v>
      </c>
      <c r="H127" s="1">
        <v>26.1</v>
      </c>
      <c r="I127" s="1">
        <v>26.25</v>
      </c>
      <c r="J127" s="1">
        <f>CEILING(E127*0.9,LOOKUP(E127*0.9,{0,10,50,100,500},{0.01,0.05,0.1,0.5,1}))</f>
        <v>23.650000000000002</v>
      </c>
      <c r="K127" s="1">
        <f>CEILING(E127*0.915,LOOKUP(E127*0.915,{0,10,50,100,500},{0.01,0.05,0.1,0.5,1}))</f>
        <v>24.05</v>
      </c>
      <c r="L127" s="1">
        <f>FLOOR(E127*1.1,LOOKUP(E127*1.1,{0,10,50,100,500},{0.01,0.05,0.1,0.5,1}))</f>
        <v>28.85</v>
      </c>
      <c r="M127" s="1">
        <f t="shared" si="9"/>
        <v>28.6</v>
      </c>
      <c r="N127" s="2">
        <f t="shared" si="10"/>
        <v>3.8095238095238637E-3</v>
      </c>
      <c r="O127" s="2">
        <f t="shared" si="11"/>
        <v>5.7142857142856605E-3</v>
      </c>
      <c r="P127" s="3">
        <f t="shared" si="12"/>
        <v>3.4054342857141279E-3</v>
      </c>
      <c r="Q127" s="2">
        <f t="shared" si="16"/>
        <v>-0.20369213225259636</v>
      </c>
      <c r="U127" s="2">
        <f t="shared" si="13"/>
        <v>0</v>
      </c>
      <c r="V127" s="2">
        <f t="shared" si="17"/>
        <v>-0.20709756653831049</v>
      </c>
      <c r="Z127" s="1">
        <f t="shared" si="14"/>
        <v>26.4</v>
      </c>
      <c r="AC127" s="1" t="str">
        <f t="shared" si="15"/>
        <v>Y</v>
      </c>
    </row>
    <row r="128" spans="1:29" x14ac:dyDescent="0.25">
      <c r="A128" s="1">
        <v>20170124</v>
      </c>
      <c r="B128" s="1">
        <v>4984</v>
      </c>
      <c r="C128" s="1" t="s">
        <v>451</v>
      </c>
      <c r="D128" s="1">
        <v>1.82</v>
      </c>
      <c r="E128" s="1">
        <v>70</v>
      </c>
      <c r="F128" s="1">
        <v>70.5</v>
      </c>
      <c r="G128" s="1">
        <v>70.8</v>
      </c>
      <c r="H128" s="1">
        <v>68</v>
      </c>
      <c r="I128" s="1">
        <v>68.599999999999994</v>
      </c>
      <c r="J128" s="1">
        <f>CEILING(E128*0.9,LOOKUP(E128*0.9,{0,10,50,100,500},{0.01,0.05,0.1,0.5,1}))</f>
        <v>63</v>
      </c>
      <c r="K128" s="1">
        <f>CEILING(E128*0.915,LOOKUP(E128*0.915,{0,10,50,100,500},{0.01,0.05,0.1,0.5,1}))</f>
        <v>64.100000000000009</v>
      </c>
      <c r="L128" s="1">
        <f>FLOOR(E128*1.1,LOOKUP(E128*1.1,{0,10,50,100,500},{0.01,0.05,0.1,0.5,1}))</f>
        <v>77</v>
      </c>
      <c r="M128" s="1">
        <f t="shared" si="9"/>
        <v>76.5</v>
      </c>
      <c r="N128" s="2">
        <f t="shared" si="10"/>
        <v>7.1428571428571426E-3</v>
      </c>
      <c r="O128" s="2">
        <f t="shared" si="11"/>
        <v>1.1428571428571389E-2</v>
      </c>
      <c r="P128" s="3">
        <f t="shared" si="12"/>
        <v>2.5346196793002901E-2</v>
      </c>
      <c r="Q128" s="2">
        <f t="shared" si="16"/>
        <v>-0.17834593545959346</v>
      </c>
      <c r="U128" s="2">
        <f t="shared" si="13"/>
        <v>2.5346196793002901E-2</v>
      </c>
      <c r="V128" s="2">
        <f t="shared" si="17"/>
        <v>-0.18175136974530759</v>
      </c>
      <c r="Z128" s="1">
        <f t="shared" si="14"/>
        <v>70.3</v>
      </c>
      <c r="AC128" s="1" t="str">
        <f t="shared" si="15"/>
        <v>N</v>
      </c>
    </row>
    <row r="129" spans="1:29" x14ac:dyDescent="0.25">
      <c r="A129" s="1">
        <v>20170124</v>
      </c>
      <c r="B129" s="1">
        <v>4956</v>
      </c>
      <c r="C129" s="1" t="s">
        <v>118</v>
      </c>
      <c r="D129" s="1">
        <v>1.75</v>
      </c>
      <c r="E129" s="1">
        <v>20.100000000000001</v>
      </c>
      <c r="F129" s="1">
        <v>20.399999999999999</v>
      </c>
      <c r="G129" s="1">
        <v>20.399999999999999</v>
      </c>
      <c r="H129" s="1">
        <v>20</v>
      </c>
      <c r="I129" s="1">
        <v>20.05</v>
      </c>
      <c r="J129" s="1">
        <f>CEILING(E129*0.9,LOOKUP(E129*0.9,{0,10,50,100,500},{0.01,0.05,0.1,0.5,1}))</f>
        <v>18.100000000000001</v>
      </c>
      <c r="K129" s="1">
        <f>CEILING(E129*0.915,LOOKUP(E129*0.915,{0,10,50,100,500},{0.01,0.05,0.1,0.5,1}))</f>
        <v>18.400000000000002</v>
      </c>
      <c r="L129" s="1">
        <f>FLOOR(E129*1.1,LOOKUP(E129*1.1,{0,10,50,100,500},{0.01,0.05,0.1,0.5,1}))</f>
        <v>22.1</v>
      </c>
      <c r="M129" s="1">
        <f t="shared" si="9"/>
        <v>21.85</v>
      </c>
      <c r="N129" s="2">
        <f t="shared" si="10"/>
        <v>1.4925373134328216E-2</v>
      </c>
      <c r="O129" s="2">
        <f t="shared" si="11"/>
        <v>1.4925373134328216E-2</v>
      </c>
      <c r="P129" s="3">
        <f t="shared" si="12"/>
        <v>1.5125209476309014E-2</v>
      </c>
      <c r="Q129" s="2">
        <f t="shared" si="16"/>
        <v>-0.16322072598328444</v>
      </c>
      <c r="U129" s="2">
        <f t="shared" si="13"/>
        <v>1.5125209476309014E-2</v>
      </c>
      <c r="V129" s="2">
        <f t="shared" si="17"/>
        <v>-0.16662616026899857</v>
      </c>
      <c r="Z129" s="1">
        <f t="shared" si="14"/>
        <v>20.25</v>
      </c>
      <c r="AC129" s="1" t="str">
        <f t="shared" si="15"/>
        <v>N</v>
      </c>
    </row>
    <row r="130" spans="1:29" x14ac:dyDescent="0.25">
      <c r="A130" s="1">
        <v>20170202</v>
      </c>
      <c r="B130" s="1">
        <v>5255</v>
      </c>
      <c r="C130" s="1" t="s">
        <v>410</v>
      </c>
      <c r="D130" s="1">
        <v>7.02</v>
      </c>
      <c r="E130" s="1">
        <v>32.85</v>
      </c>
      <c r="F130" s="1">
        <v>32.9</v>
      </c>
      <c r="G130" s="1">
        <v>34.4</v>
      </c>
      <c r="H130" s="1">
        <v>32.9</v>
      </c>
      <c r="I130" s="1">
        <v>33.1</v>
      </c>
      <c r="J130" s="1">
        <f>CEILING(E130*0.9,LOOKUP(E130*0.9,{0,10,50,100,500},{0.01,0.05,0.1,0.5,1}))</f>
        <v>29.6</v>
      </c>
      <c r="K130" s="1">
        <f>CEILING(E130*0.915,LOOKUP(E130*0.915,{0,10,50,100,500},{0.01,0.05,0.1,0.5,1}))</f>
        <v>30.1</v>
      </c>
      <c r="L130" s="1">
        <f>FLOOR(E130*1.1,LOOKUP(E130*1.1,{0,10,50,100,500},{0.01,0.05,0.1,0.5,1}))</f>
        <v>36.1</v>
      </c>
      <c r="M130" s="1">
        <f t="shared" si="9"/>
        <v>35.85</v>
      </c>
      <c r="N130" s="2">
        <f t="shared" si="10"/>
        <v>1.5220700152206135E-3</v>
      </c>
      <c r="O130" s="2">
        <f t="shared" si="11"/>
        <v>4.7184170471841619E-2</v>
      </c>
      <c r="P130" s="3">
        <f t="shared" si="12"/>
        <v>-5.3134108761329771E-3</v>
      </c>
      <c r="Q130" s="2">
        <f t="shared" si="16"/>
        <v>-0.16853413685941743</v>
      </c>
      <c r="U130" s="2">
        <f t="shared" si="13"/>
        <v>-5.3134108761329771E-3</v>
      </c>
      <c r="V130" s="2">
        <f t="shared" si="17"/>
        <v>-0.17193957114513156</v>
      </c>
      <c r="Z130" s="1">
        <f t="shared" si="14"/>
        <v>33</v>
      </c>
      <c r="AC130" s="1" t="str">
        <f t="shared" si="15"/>
        <v>N</v>
      </c>
    </row>
    <row r="131" spans="1:29" x14ac:dyDescent="0.25">
      <c r="A131" s="1">
        <v>20170202</v>
      </c>
      <c r="B131" s="1">
        <v>6116</v>
      </c>
      <c r="C131" s="1" t="s">
        <v>136</v>
      </c>
      <c r="D131" s="1">
        <v>4.5</v>
      </c>
      <c r="E131" s="1">
        <v>8.64</v>
      </c>
      <c r="F131" s="1">
        <v>8.7100000000000009</v>
      </c>
      <c r="G131" s="1">
        <v>8.92</v>
      </c>
      <c r="H131" s="1">
        <v>8.52</v>
      </c>
      <c r="I131" s="1">
        <v>8.56</v>
      </c>
      <c r="J131" s="1">
        <f>CEILING(E131*0.9,LOOKUP(E131*0.9,{0,10,50,100,500},{0.01,0.05,0.1,0.5,1}))</f>
        <v>7.78</v>
      </c>
      <c r="K131" s="1">
        <f>CEILING(E131*0.915,LOOKUP(E131*0.915,{0,10,50,100,500},{0.01,0.05,0.1,0.5,1}))</f>
        <v>7.91</v>
      </c>
      <c r="L131" s="1">
        <f>FLOOR(E131*1.1,LOOKUP(E131*1.1,{0,10,50,100,500},{0.01,0.05,0.1,0.5,1}))</f>
        <v>9.5</v>
      </c>
      <c r="M131" s="1">
        <f t="shared" ref="M131:M194" si="18">IF(L131&lt;10,L131-0.05,IF(L131&lt;50,L131-0.25,IF(L131&lt;100,L131-0.5,IF(L131&lt;500,L131-2.5,IF(L131&lt;1000,L131-5,IF(L131&lt;5000,L131-25,0))))))</f>
        <v>9.4499999999999993</v>
      </c>
      <c r="N131" s="2">
        <f t="shared" ref="N131:N194" si="19">(F131-E131)/E131</f>
        <v>8.1018518518518844E-3</v>
      </c>
      <c r="O131" s="2">
        <f t="shared" ref="O131:O194" si="20">(G131-E131)/E131</f>
        <v>3.2407407407407329E-2</v>
      </c>
      <c r="P131" s="3">
        <f t="shared" ref="P131:P194" si="21">IF(F131&lt;Z131,IF(G131&lt;Z131,0,IF(G131&gt;=M131,(Z131-M131*$AA$2-Z131*0.0015-Z131*$AA$4)/M131,IF(H131&lt;=K131,(Z131-K131*$AA$2-Z131*0.0015-Z131*$AA$4)/K131,(Z131-I131*$AA$2-Z131*0.0015-Z131*$AA$4)/I131))),IF(G131&gt;=M131,(F131-M131*$AA$2-F131*0.0015-F131*$AA$4)/M131,IF(H131&lt;=K131,(F131-K131*$AA$2-F131*0.0015-F131*$AA$4)/K131,(F131-I131*$AA$2-F131*0.0015-F131*$AA$4)/I131)))</f>
        <v>1.5192087616822532E-2</v>
      </c>
      <c r="Q131" s="2">
        <f t="shared" si="16"/>
        <v>-0.1533420492425949</v>
      </c>
      <c r="U131" s="2">
        <f t="shared" ref="U131:U194" si="22">IF(G131=Z131,0,IF(F131&lt;Z131,IF(G131&lt;Z131,0,IF(G131&gt;=M131,(Z131-M131*$AA$2-Z131*0.0015-Z131*$AA$4)/M131,IF(H131&lt;=K131,(Z131-K131*$AA$2-Z131*0.0015-Z131*$AA$4)/K131,(Z131-I131*$AA$2-Z131*0.0015-Z131*$AA$4)/I131))),IF(G131&gt;=M131,(F131-M131*$AA$2-F131*0.0015-F131*$AA$4)/M131,IF(H131&lt;=K131,(F131-K131*$AA$2-F131*0.0015-F131*$AA$4)/K131,(F131-I131*$AA$2-F131*0.0015-F131*$AA$4)/I131))))</f>
        <v>1.5192087616822532E-2</v>
      </c>
      <c r="V131" s="2">
        <f t="shared" si="17"/>
        <v>-0.15674748352830903</v>
      </c>
      <c r="Z131" s="1">
        <f t="shared" ref="Z131:Z194" si="23">IF(E131&lt;10,E131+(0.01*$Y$2),IF(E131&lt;50,E131+(0.05*$Y$2),IF(E131&lt;100,E131+(0.1*$Y$2),IF(E131&lt;500,E131+(0.5*$Y$2),IF(E131&lt;1000,E131+(1*$Y$2),0)))))</f>
        <v>8.67</v>
      </c>
      <c r="AC131" s="1" t="str">
        <f t="shared" ref="AC131:AC194" si="24">IF(Z131=G131,"Y","N")</f>
        <v>N</v>
      </c>
    </row>
    <row r="132" spans="1:29" x14ac:dyDescent="0.25">
      <c r="A132" s="1">
        <v>20170202</v>
      </c>
      <c r="B132" s="1">
        <v>4534</v>
      </c>
      <c r="C132" s="1" t="s">
        <v>485</v>
      </c>
      <c r="D132" s="1">
        <v>3.31</v>
      </c>
      <c r="E132" s="1">
        <v>26.4</v>
      </c>
      <c r="F132" s="1">
        <v>27.7</v>
      </c>
      <c r="G132" s="1">
        <v>28.5</v>
      </c>
      <c r="H132" s="1">
        <v>27.6</v>
      </c>
      <c r="I132" s="1">
        <v>28.05</v>
      </c>
      <c r="J132" s="1">
        <f>CEILING(E132*0.9,LOOKUP(E132*0.9,{0,10,50,100,500},{0.01,0.05,0.1,0.5,1}))</f>
        <v>23.8</v>
      </c>
      <c r="K132" s="1">
        <f>CEILING(E132*0.915,LOOKUP(E132*0.915,{0,10,50,100,500},{0.01,0.05,0.1,0.5,1}))</f>
        <v>24.200000000000003</v>
      </c>
      <c r="L132" s="1">
        <f>FLOOR(E132*1.1,LOOKUP(E132*1.1,{0,10,50,100,500},{0.01,0.05,0.1,0.5,1}))</f>
        <v>29</v>
      </c>
      <c r="M132" s="1">
        <f t="shared" si="18"/>
        <v>28.75</v>
      </c>
      <c r="N132" s="2">
        <f t="shared" si="19"/>
        <v>4.9242424242424275E-2</v>
      </c>
      <c r="O132" s="2">
        <f t="shared" si="20"/>
        <v>7.95454545454546E-2</v>
      </c>
      <c r="P132" s="3">
        <f t="shared" si="21"/>
        <v>-1.4752023172905597E-2</v>
      </c>
      <c r="Q132" s="2">
        <f t="shared" ref="Q132:Q195" si="25">IF(Q131+P132&gt;0,0,P132+Q131)</f>
        <v>-0.16809407241550051</v>
      </c>
      <c r="U132" s="2">
        <f t="shared" si="22"/>
        <v>-1.4752023172905597E-2</v>
      </c>
      <c r="V132" s="2">
        <f t="shared" ref="V132:V195" si="26">IF(V131+U132&gt;0,0,U132+V131)</f>
        <v>-0.17149950670121464</v>
      </c>
      <c r="Z132" s="1">
        <f t="shared" si="23"/>
        <v>26.549999999999997</v>
      </c>
      <c r="AC132" s="1" t="str">
        <f t="shared" si="24"/>
        <v>N</v>
      </c>
    </row>
    <row r="133" spans="1:29" x14ac:dyDescent="0.25">
      <c r="A133" s="1">
        <v>20170202</v>
      </c>
      <c r="B133" s="1">
        <v>4714</v>
      </c>
      <c r="C133" s="1" t="s">
        <v>454</v>
      </c>
      <c r="D133" s="1">
        <v>3.27</v>
      </c>
      <c r="E133" s="1">
        <v>14.1</v>
      </c>
      <c r="F133" s="1">
        <v>14.3</v>
      </c>
      <c r="G133" s="1">
        <v>15.45</v>
      </c>
      <c r="H133" s="1">
        <v>14.2</v>
      </c>
      <c r="I133" s="1">
        <v>14.9</v>
      </c>
      <c r="J133" s="1">
        <f>CEILING(E133*0.9,LOOKUP(E133*0.9,{0,10,50,100,500},{0.01,0.05,0.1,0.5,1}))</f>
        <v>12.700000000000001</v>
      </c>
      <c r="K133" s="1">
        <f>CEILING(E133*0.915,LOOKUP(E133*0.915,{0,10,50,100,500},{0.01,0.05,0.1,0.5,1}))</f>
        <v>12.950000000000001</v>
      </c>
      <c r="L133" s="1">
        <f>FLOOR(E133*1.1,LOOKUP(E133*1.1,{0,10,50,100,500},{0.01,0.05,0.1,0.5,1}))</f>
        <v>15.5</v>
      </c>
      <c r="M133" s="1">
        <f t="shared" si="18"/>
        <v>15.25</v>
      </c>
      <c r="N133" s="2">
        <f t="shared" si="19"/>
        <v>1.4184397163120643E-2</v>
      </c>
      <c r="O133" s="2">
        <f t="shared" si="20"/>
        <v>9.5744680851063801E-2</v>
      </c>
      <c r="P133" s="3">
        <f t="shared" si="21"/>
        <v>-6.4474783606557409E-2</v>
      </c>
      <c r="Q133" s="2">
        <f t="shared" si="25"/>
        <v>-0.2325688560220579</v>
      </c>
      <c r="U133" s="2">
        <f t="shared" si="22"/>
        <v>-6.4474783606557409E-2</v>
      </c>
      <c r="V133" s="2">
        <f t="shared" si="26"/>
        <v>-0.23597429030777206</v>
      </c>
      <c r="Z133" s="1">
        <f t="shared" si="23"/>
        <v>14.25</v>
      </c>
      <c r="AC133" s="1" t="str">
        <f t="shared" si="24"/>
        <v>N</v>
      </c>
    </row>
    <row r="134" spans="1:29" x14ac:dyDescent="0.25">
      <c r="A134" s="1">
        <v>20170202</v>
      </c>
      <c r="B134" s="1">
        <v>8913</v>
      </c>
      <c r="C134" s="1" t="s">
        <v>486</v>
      </c>
      <c r="D134" s="1">
        <v>2.89</v>
      </c>
      <c r="E134" s="1">
        <v>40.700000000000003</v>
      </c>
      <c r="F134" s="1">
        <v>41.1</v>
      </c>
      <c r="G134" s="1">
        <v>41.65</v>
      </c>
      <c r="H134" s="1">
        <v>38.6</v>
      </c>
      <c r="I134" s="1">
        <v>39.1</v>
      </c>
      <c r="J134" s="1">
        <f>CEILING(E134*0.9,LOOKUP(E134*0.9,{0,10,50,100,500},{0.01,0.05,0.1,0.5,1}))</f>
        <v>36.65</v>
      </c>
      <c r="K134" s="1">
        <f>CEILING(E134*0.915,LOOKUP(E134*0.915,{0,10,50,100,500},{0.01,0.05,0.1,0.5,1}))</f>
        <v>37.25</v>
      </c>
      <c r="L134" s="1">
        <f>FLOOR(E134*1.1,LOOKUP(E134*1.1,{0,10,50,100,500},{0.01,0.05,0.1,0.5,1}))</f>
        <v>44.75</v>
      </c>
      <c r="M134" s="1">
        <f t="shared" si="18"/>
        <v>44.5</v>
      </c>
      <c r="N134" s="2">
        <f t="shared" si="19"/>
        <v>9.8280098280097931E-3</v>
      </c>
      <c r="O134" s="2">
        <f t="shared" si="20"/>
        <v>2.3341523341523236E-2</v>
      </c>
      <c r="P134" s="3">
        <f t="shared" si="21"/>
        <v>4.8755759590792772E-2</v>
      </c>
      <c r="Q134" s="2">
        <f t="shared" si="25"/>
        <v>-0.18381309643126514</v>
      </c>
      <c r="U134" s="2">
        <f t="shared" si="22"/>
        <v>4.8755759590792772E-2</v>
      </c>
      <c r="V134" s="2">
        <f t="shared" si="26"/>
        <v>-0.1872185307169793</v>
      </c>
      <c r="Z134" s="1">
        <f t="shared" si="23"/>
        <v>40.85</v>
      </c>
      <c r="AC134" s="1" t="str">
        <f t="shared" si="24"/>
        <v>N</v>
      </c>
    </row>
    <row r="135" spans="1:29" x14ac:dyDescent="0.25">
      <c r="A135" s="1">
        <v>20170202</v>
      </c>
      <c r="B135" s="1">
        <v>3580</v>
      </c>
      <c r="C135" s="1" t="s">
        <v>467</v>
      </c>
      <c r="D135" s="1">
        <v>2.57</v>
      </c>
      <c r="E135" s="1">
        <v>37.85</v>
      </c>
      <c r="F135" s="1">
        <v>38</v>
      </c>
      <c r="G135" s="1">
        <v>38.5</v>
      </c>
      <c r="H135" s="1">
        <v>36</v>
      </c>
      <c r="I135" s="1">
        <v>37</v>
      </c>
      <c r="J135" s="1">
        <f>CEILING(E135*0.9,LOOKUP(E135*0.9,{0,10,50,100,500},{0.01,0.05,0.1,0.5,1}))</f>
        <v>34.1</v>
      </c>
      <c r="K135" s="1">
        <f>CEILING(E135*0.915,LOOKUP(E135*0.915,{0,10,50,100,500},{0.01,0.05,0.1,0.5,1}))</f>
        <v>34.65</v>
      </c>
      <c r="L135" s="1">
        <f>FLOOR(E135*1.1,LOOKUP(E135*1.1,{0,10,50,100,500},{0.01,0.05,0.1,0.5,1}))</f>
        <v>41.6</v>
      </c>
      <c r="M135" s="1">
        <f t="shared" si="18"/>
        <v>41.35</v>
      </c>
      <c r="N135" s="2">
        <f t="shared" si="19"/>
        <v>3.9630118890356296E-3</v>
      </c>
      <c r="O135" s="2">
        <f t="shared" si="20"/>
        <v>1.717305151915452E-2</v>
      </c>
      <c r="P135" s="3">
        <f t="shared" si="21"/>
        <v>2.4677702702702645E-2</v>
      </c>
      <c r="Q135" s="2">
        <f t="shared" si="25"/>
        <v>-0.1591353937285625</v>
      </c>
      <c r="U135" s="2">
        <f t="shared" si="22"/>
        <v>2.4677702702702645E-2</v>
      </c>
      <c r="V135" s="2">
        <f t="shared" si="26"/>
        <v>-0.16254082801427666</v>
      </c>
      <c r="Z135" s="1">
        <f t="shared" si="23"/>
        <v>38</v>
      </c>
      <c r="AC135" s="1" t="str">
        <f t="shared" si="24"/>
        <v>N</v>
      </c>
    </row>
    <row r="136" spans="1:29" x14ac:dyDescent="0.25">
      <c r="A136" s="1">
        <v>20170202</v>
      </c>
      <c r="B136" s="1">
        <v>3059</v>
      </c>
      <c r="C136" s="1" t="s">
        <v>128</v>
      </c>
      <c r="D136" s="1">
        <v>2.4900000000000002</v>
      </c>
      <c r="E136" s="1">
        <v>24.7</v>
      </c>
      <c r="F136" s="1">
        <v>24.65</v>
      </c>
      <c r="G136" s="1">
        <v>25.1</v>
      </c>
      <c r="H136" s="1">
        <v>24.25</v>
      </c>
      <c r="I136" s="1">
        <v>24.75</v>
      </c>
      <c r="J136" s="1">
        <f>CEILING(E136*0.9,LOOKUP(E136*0.9,{0,10,50,100,500},{0.01,0.05,0.1,0.5,1}))</f>
        <v>22.25</v>
      </c>
      <c r="K136" s="1">
        <f>CEILING(E136*0.915,LOOKUP(E136*0.915,{0,10,50,100,500},{0.01,0.05,0.1,0.5,1}))</f>
        <v>22.650000000000002</v>
      </c>
      <c r="L136" s="1">
        <f>FLOOR(E136*1.1,LOOKUP(E136*1.1,{0,10,50,100,500},{0.01,0.05,0.1,0.5,1}))</f>
        <v>27.150000000000002</v>
      </c>
      <c r="M136" s="1">
        <f t="shared" si="18"/>
        <v>26.900000000000002</v>
      </c>
      <c r="N136" s="2">
        <f t="shared" si="19"/>
        <v>-2.0242914979757371E-3</v>
      </c>
      <c r="O136" s="2">
        <f t="shared" si="20"/>
        <v>1.6194331983805755E-2</v>
      </c>
      <c r="P136" s="3">
        <f t="shared" si="21"/>
        <v>1.7347313131312137E-3</v>
      </c>
      <c r="Q136" s="2">
        <f t="shared" si="25"/>
        <v>-0.1574006624154313</v>
      </c>
      <c r="U136" s="2">
        <f t="shared" si="22"/>
        <v>1.7347313131312137E-3</v>
      </c>
      <c r="V136" s="2">
        <f t="shared" si="26"/>
        <v>-0.16080609670114546</v>
      </c>
      <c r="Z136" s="1">
        <f t="shared" si="23"/>
        <v>24.849999999999998</v>
      </c>
      <c r="AC136" s="1" t="str">
        <f t="shared" si="24"/>
        <v>N</v>
      </c>
    </row>
    <row r="137" spans="1:29" x14ac:dyDescent="0.25">
      <c r="A137" s="1">
        <v>20170202</v>
      </c>
      <c r="B137" s="1">
        <v>6274</v>
      </c>
      <c r="C137" s="1" t="s">
        <v>398</v>
      </c>
      <c r="D137" s="1">
        <v>2.44</v>
      </c>
      <c r="E137" s="1">
        <v>43.3</v>
      </c>
      <c r="F137" s="1">
        <v>43.4</v>
      </c>
      <c r="G137" s="1">
        <v>43.6</v>
      </c>
      <c r="H137" s="1">
        <v>41.8</v>
      </c>
      <c r="I137" s="1">
        <v>41.8</v>
      </c>
      <c r="J137" s="1">
        <f>CEILING(E137*0.9,LOOKUP(E137*0.9,{0,10,50,100,500},{0.01,0.05,0.1,0.5,1}))</f>
        <v>39</v>
      </c>
      <c r="K137" s="1">
        <f>CEILING(E137*0.915,LOOKUP(E137*0.915,{0,10,50,100,500},{0.01,0.05,0.1,0.5,1}))</f>
        <v>39.650000000000006</v>
      </c>
      <c r="L137" s="1">
        <f>FLOOR(E137*1.1,LOOKUP(E137*1.1,{0,10,50,100,500},{0.01,0.05,0.1,0.5,1}))</f>
        <v>47.6</v>
      </c>
      <c r="M137" s="1">
        <f t="shared" si="18"/>
        <v>47.35</v>
      </c>
      <c r="N137" s="2">
        <f t="shared" si="19"/>
        <v>2.3094688221709336E-3</v>
      </c>
      <c r="O137" s="2">
        <f t="shared" si="20"/>
        <v>6.9284064665128013E-3</v>
      </c>
      <c r="P137" s="3">
        <f t="shared" si="21"/>
        <v>3.7100723684210468E-2</v>
      </c>
      <c r="Q137" s="2">
        <f t="shared" si="25"/>
        <v>-0.12029993873122083</v>
      </c>
      <c r="U137" s="2">
        <f t="shared" si="22"/>
        <v>3.7100723684210468E-2</v>
      </c>
      <c r="V137" s="2">
        <f t="shared" si="26"/>
        <v>-0.12370537301693499</v>
      </c>
      <c r="Z137" s="1">
        <f t="shared" si="23"/>
        <v>43.449999999999996</v>
      </c>
      <c r="AC137" s="1" t="str">
        <f t="shared" si="24"/>
        <v>N</v>
      </c>
    </row>
    <row r="138" spans="1:29" x14ac:dyDescent="0.25">
      <c r="A138" s="1">
        <v>20170203</v>
      </c>
      <c r="B138" s="1">
        <v>4714</v>
      </c>
      <c r="C138" s="1" t="s">
        <v>454</v>
      </c>
      <c r="D138" s="1">
        <v>11.93</v>
      </c>
      <c r="E138" s="1">
        <v>14.9</v>
      </c>
      <c r="F138" s="1">
        <v>15.3</v>
      </c>
      <c r="G138" s="1">
        <v>15.4</v>
      </c>
      <c r="H138" s="1">
        <v>14.7</v>
      </c>
      <c r="I138" s="1">
        <v>14.85</v>
      </c>
      <c r="J138" s="1">
        <f>CEILING(E138*0.9,LOOKUP(E138*0.9,{0,10,50,100,500},{0.01,0.05,0.1,0.5,1}))</f>
        <v>13.450000000000001</v>
      </c>
      <c r="K138" s="1">
        <f>CEILING(E138*0.915,LOOKUP(E138*0.915,{0,10,50,100,500},{0.01,0.05,0.1,0.5,1}))</f>
        <v>13.65</v>
      </c>
      <c r="L138" s="1">
        <f>FLOOR(E138*1.1,LOOKUP(E138*1.1,{0,10,50,100,500},{0.01,0.05,0.1,0.5,1}))</f>
        <v>16.350000000000001</v>
      </c>
      <c r="M138" s="1">
        <f t="shared" si="18"/>
        <v>16.100000000000001</v>
      </c>
      <c r="N138" s="2">
        <f t="shared" si="19"/>
        <v>2.6845637583892641E-2</v>
      </c>
      <c r="O138" s="2">
        <f t="shared" si="20"/>
        <v>3.3557046979865772E-2</v>
      </c>
      <c r="P138" s="3">
        <f t="shared" si="21"/>
        <v>2.7947484848484833E-2</v>
      </c>
      <c r="Q138" s="2">
        <f t="shared" si="25"/>
        <v>-9.2352453882735996E-2</v>
      </c>
      <c r="U138" s="2">
        <f t="shared" si="22"/>
        <v>2.7947484848484833E-2</v>
      </c>
      <c r="V138" s="2">
        <f t="shared" si="26"/>
        <v>-9.5757888168450156E-2</v>
      </c>
      <c r="Z138" s="1">
        <f t="shared" si="23"/>
        <v>15.05</v>
      </c>
      <c r="AC138" s="1" t="str">
        <f t="shared" si="24"/>
        <v>N</v>
      </c>
    </row>
    <row r="139" spans="1:29" x14ac:dyDescent="0.25">
      <c r="A139" s="1">
        <v>20170203</v>
      </c>
      <c r="B139" s="1">
        <v>3234</v>
      </c>
      <c r="C139" s="1" t="s">
        <v>21</v>
      </c>
      <c r="D139" s="1">
        <v>9.44</v>
      </c>
      <c r="E139" s="1">
        <v>59.2</v>
      </c>
      <c r="F139" s="1">
        <v>59.2</v>
      </c>
      <c r="G139" s="1">
        <v>60.3</v>
      </c>
      <c r="H139" s="1">
        <v>58</v>
      </c>
      <c r="I139" s="1">
        <v>58</v>
      </c>
      <c r="J139" s="1">
        <f>CEILING(E139*0.9,LOOKUP(E139*0.9,{0,10,50,100,500},{0.01,0.05,0.1,0.5,1}))</f>
        <v>53.300000000000004</v>
      </c>
      <c r="K139" s="1">
        <f>CEILING(E139*0.915,LOOKUP(E139*0.915,{0,10,50,100,500},{0.01,0.05,0.1,0.5,1}))</f>
        <v>54.2</v>
      </c>
      <c r="L139" s="1">
        <f>FLOOR(E139*1.1,LOOKUP(E139*1.1,{0,10,50,100,500},{0.01,0.05,0.1,0.5,1}))</f>
        <v>65.100000000000009</v>
      </c>
      <c r="M139" s="1">
        <f t="shared" si="18"/>
        <v>64.600000000000009</v>
      </c>
      <c r="N139" s="2">
        <f t="shared" si="19"/>
        <v>0</v>
      </c>
      <c r="O139" s="2">
        <f t="shared" si="20"/>
        <v>1.8581081081080985E-2</v>
      </c>
      <c r="P139" s="3">
        <f t="shared" si="21"/>
        <v>2.3514956896551725E-2</v>
      </c>
      <c r="Q139" s="2">
        <f t="shared" si="25"/>
        <v>-6.8837496986184271E-2</v>
      </c>
      <c r="U139" s="2">
        <f t="shared" si="22"/>
        <v>2.3514956896551725E-2</v>
      </c>
      <c r="V139" s="2">
        <f t="shared" si="26"/>
        <v>-7.2242931271898431E-2</v>
      </c>
      <c r="Z139" s="1">
        <f t="shared" si="23"/>
        <v>59.5</v>
      </c>
      <c r="AC139" s="1" t="str">
        <f t="shared" si="24"/>
        <v>N</v>
      </c>
    </row>
    <row r="140" spans="1:29" x14ac:dyDescent="0.25">
      <c r="A140" s="1">
        <v>20170203</v>
      </c>
      <c r="B140" s="1">
        <v>2221</v>
      </c>
      <c r="C140" s="1" t="s">
        <v>487</v>
      </c>
      <c r="D140" s="1">
        <v>7.65</v>
      </c>
      <c r="E140" s="1">
        <v>21.6</v>
      </c>
      <c r="F140" s="1">
        <v>21.65</v>
      </c>
      <c r="G140" s="1">
        <v>21.65</v>
      </c>
      <c r="H140" s="1">
        <v>21.1</v>
      </c>
      <c r="I140" s="1">
        <v>21.1</v>
      </c>
      <c r="J140" s="1">
        <f>CEILING(E140*0.9,LOOKUP(E140*0.9,{0,10,50,100,500},{0.01,0.05,0.1,0.5,1}))</f>
        <v>19.450000000000003</v>
      </c>
      <c r="K140" s="1">
        <f>CEILING(E140*0.915,LOOKUP(E140*0.915,{0,10,50,100,500},{0.01,0.05,0.1,0.5,1}))</f>
        <v>19.8</v>
      </c>
      <c r="L140" s="1">
        <f>FLOOR(E140*1.1,LOOKUP(E140*1.1,{0,10,50,100,500},{0.01,0.05,0.1,0.5,1}))</f>
        <v>23.75</v>
      </c>
      <c r="M140" s="1">
        <f t="shared" si="18"/>
        <v>23.5</v>
      </c>
      <c r="N140" s="2">
        <f t="shared" si="19"/>
        <v>2.3148148148146833E-3</v>
      </c>
      <c r="O140" s="2">
        <f t="shared" si="20"/>
        <v>2.3148148148146833E-3</v>
      </c>
      <c r="P140" s="3">
        <f t="shared" si="21"/>
        <v>0</v>
      </c>
      <c r="Q140" s="2">
        <f t="shared" si="25"/>
        <v>-6.8837496986184271E-2</v>
      </c>
      <c r="U140" s="2">
        <f t="shared" si="22"/>
        <v>0</v>
      </c>
      <c r="V140" s="2">
        <f t="shared" si="26"/>
        <v>-7.2242931271898431E-2</v>
      </c>
      <c r="Z140" s="1">
        <f t="shared" si="23"/>
        <v>21.75</v>
      </c>
      <c r="AC140" s="1" t="str">
        <f t="shared" si="24"/>
        <v>N</v>
      </c>
    </row>
    <row r="141" spans="1:29" x14ac:dyDescent="0.25">
      <c r="A141" s="1">
        <v>20170203</v>
      </c>
      <c r="B141" s="1">
        <v>3490</v>
      </c>
      <c r="C141" s="1" t="s">
        <v>460</v>
      </c>
      <c r="D141" s="1">
        <v>6.13</v>
      </c>
      <c r="E141" s="1">
        <v>41.9</v>
      </c>
      <c r="F141" s="1">
        <v>43</v>
      </c>
      <c r="G141" s="1">
        <v>45.05</v>
      </c>
      <c r="H141" s="1">
        <v>42.6</v>
      </c>
      <c r="I141" s="1">
        <v>42.65</v>
      </c>
      <c r="J141" s="1">
        <f>CEILING(E141*0.9,LOOKUP(E141*0.9,{0,10,50,100,500},{0.01,0.05,0.1,0.5,1}))</f>
        <v>37.75</v>
      </c>
      <c r="K141" s="1">
        <f>CEILING(E141*0.915,LOOKUP(E141*0.915,{0,10,50,100,500},{0.01,0.05,0.1,0.5,1}))</f>
        <v>38.35</v>
      </c>
      <c r="L141" s="1">
        <f>FLOOR(E141*1.1,LOOKUP(E141*1.1,{0,10,50,100,500},{0.01,0.05,0.1,0.5,1}))</f>
        <v>46.050000000000004</v>
      </c>
      <c r="M141" s="1">
        <f t="shared" si="18"/>
        <v>45.800000000000004</v>
      </c>
      <c r="N141" s="2">
        <f t="shared" si="19"/>
        <v>2.6252983293556121E-2</v>
      </c>
      <c r="O141" s="2">
        <f t="shared" si="20"/>
        <v>7.517899761336512E-2</v>
      </c>
      <c r="P141" s="3">
        <f t="shared" si="21"/>
        <v>5.8927467760843651E-3</v>
      </c>
      <c r="Q141" s="2">
        <f t="shared" si="25"/>
        <v>-6.2944750210099903E-2</v>
      </c>
      <c r="U141" s="2">
        <f t="shared" si="22"/>
        <v>5.8927467760843651E-3</v>
      </c>
      <c r="V141" s="2">
        <f t="shared" si="26"/>
        <v>-6.6350184495814063E-2</v>
      </c>
      <c r="Z141" s="1">
        <f t="shared" si="23"/>
        <v>42.05</v>
      </c>
      <c r="AC141" s="1" t="str">
        <f t="shared" si="24"/>
        <v>N</v>
      </c>
    </row>
    <row r="142" spans="1:29" x14ac:dyDescent="0.25">
      <c r="A142" s="1">
        <v>20170203</v>
      </c>
      <c r="B142" s="1">
        <v>8358</v>
      </c>
      <c r="C142" s="1" t="s">
        <v>150</v>
      </c>
      <c r="D142" s="1">
        <v>5.97</v>
      </c>
      <c r="E142" s="1">
        <v>43.7</v>
      </c>
      <c r="F142" s="1">
        <v>44.9</v>
      </c>
      <c r="G142" s="1">
        <v>48.05</v>
      </c>
      <c r="H142" s="1">
        <v>44.2</v>
      </c>
      <c r="I142" s="1">
        <v>48.05</v>
      </c>
      <c r="J142" s="1">
        <f>CEILING(E142*0.9,LOOKUP(E142*0.9,{0,10,50,100,500},{0.01,0.05,0.1,0.5,1}))</f>
        <v>39.35</v>
      </c>
      <c r="K142" s="1">
        <f>CEILING(E142*0.915,LOOKUP(E142*0.915,{0,10,50,100,500},{0.01,0.05,0.1,0.5,1}))</f>
        <v>40</v>
      </c>
      <c r="L142" s="1">
        <f>FLOOR(E142*1.1,LOOKUP(E142*1.1,{0,10,50,100,500},{0.01,0.05,0.1,0.5,1}))</f>
        <v>48.050000000000004</v>
      </c>
      <c r="M142" s="1">
        <f t="shared" si="18"/>
        <v>47.800000000000004</v>
      </c>
      <c r="N142" s="2">
        <f t="shared" si="19"/>
        <v>2.7459954233409512E-2</v>
      </c>
      <c r="O142" s="2">
        <f t="shared" si="20"/>
        <v>9.95423340961097E-2</v>
      </c>
      <c r="P142" s="3">
        <f t="shared" si="21"/>
        <v>-6.2852244769874666E-2</v>
      </c>
      <c r="Q142" s="2">
        <f t="shared" si="25"/>
        <v>-0.12579699497997457</v>
      </c>
      <c r="U142" s="2">
        <f t="shared" si="22"/>
        <v>-6.2852244769874666E-2</v>
      </c>
      <c r="V142" s="2">
        <f t="shared" si="26"/>
        <v>-0.12920242926568873</v>
      </c>
      <c r="Z142" s="1">
        <f t="shared" si="23"/>
        <v>43.85</v>
      </c>
      <c r="AC142" s="1" t="str">
        <f t="shared" si="24"/>
        <v>N</v>
      </c>
    </row>
    <row r="143" spans="1:29" x14ac:dyDescent="0.25">
      <c r="A143" s="1">
        <v>20170203</v>
      </c>
      <c r="B143" s="1">
        <v>4956</v>
      </c>
      <c r="C143" s="1" t="s">
        <v>118</v>
      </c>
      <c r="D143" s="1">
        <v>5.57</v>
      </c>
      <c r="E143" s="1">
        <v>20.7</v>
      </c>
      <c r="F143" s="1">
        <v>21.2</v>
      </c>
      <c r="G143" s="1">
        <v>21.45</v>
      </c>
      <c r="H143" s="1">
        <v>20.75</v>
      </c>
      <c r="I143" s="1">
        <v>20.85</v>
      </c>
      <c r="J143" s="1">
        <f>CEILING(E143*0.9,LOOKUP(E143*0.9,{0,10,50,100,500},{0.01,0.05,0.1,0.5,1}))</f>
        <v>18.650000000000002</v>
      </c>
      <c r="K143" s="1">
        <f>CEILING(E143*0.915,LOOKUP(E143*0.915,{0,10,50,100,500},{0.01,0.05,0.1,0.5,1}))</f>
        <v>18.95</v>
      </c>
      <c r="L143" s="1">
        <f>FLOOR(E143*1.1,LOOKUP(E143*1.1,{0,10,50,100,500},{0.01,0.05,0.1,0.5,1}))</f>
        <v>22.75</v>
      </c>
      <c r="M143" s="1">
        <f t="shared" si="18"/>
        <v>22.5</v>
      </c>
      <c r="N143" s="2">
        <f t="shared" si="19"/>
        <v>2.4154589371980676E-2</v>
      </c>
      <c r="O143" s="2">
        <f t="shared" si="20"/>
        <v>3.6231884057971016E-2</v>
      </c>
      <c r="P143" s="3">
        <f t="shared" si="21"/>
        <v>1.4456693045563353E-2</v>
      </c>
      <c r="Q143" s="2">
        <f t="shared" si="25"/>
        <v>-0.11134030193441122</v>
      </c>
      <c r="U143" s="2">
        <f t="shared" si="22"/>
        <v>1.4456693045563353E-2</v>
      </c>
      <c r="V143" s="2">
        <f t="shared" si="26"/>
        <v>-0.11474573622012538</v>
      </c>
      <c r="Z143" s="1">
        <f t="shared" si="23"/>
        <v>20.849999999999998</v>
      </c>
      <c r="AC143" s="1" t="str">
        <f t="shared" si="24"/>
        <v>N</v>
      </c>
    </row>
    <row r="144" spans="1:29" x14ac:dyDescent="0.25">
      <c r="A144" s="1">
        <v>20170203</v>
      </c>
      <c r="B144" s="1">
        <v>4534</v>
      </c>
      <c r="C144" s="1" t="s">
        <v>485</v>
      </c>
      <c r="D144" s="1">
        <v>5.55</v>
      </c>
      <c r="E144" s="1">
        <v>28.05</v>
      </c>
      <c r="F144" s="1">
        <v>28.2</v>
      </c>
      <c r="G144" s="1">
        <v>28.4</v>
      </c>
      <c r="H144" s="1">
        <v>27.5</v>
      </c>
      <c r="I144" s="1">
        <v>27.6</v>
      </c>
      <c r="J144" s="1">
        <f>CEILING(E144*0.9,LOOKUP(E144*0.9,{0,10,50,100,500},{0.01,0.05,0.1,0.5,1}))</f>
        <v>25.25</v>
      </c>
      <c r="K144" s="1">
        <f>CEILING(E144*0.915,LOOKUP(E144*0.915,{0,10,50,100,500},{0.01,0.05,0.1,0.5,1}))</f>
        <v>25.700000000000003</v>
      </c>
      <c r="L144" s="1">
        <f>FLOOR(E144*1.1,LOOKUP(E144*1.1,{0,10,50,100,500},{0.01,0.05,0.1,0.5,1}))</f>
        <v>30.85</v>
      </c>
      <c r="M144" s="1">
        <f t="shared" si="18"/>
        <v>30.6</v>
      </c>
      <c r="N144" s="2">
        <f t="shared" si="19"/>
        <v>5.3475935828876499E-3</v>
      </c>
      <c r="O144" s="2">
        <f t="shared" si="20"/>
        <v>1.2477718360071225E-2</v>
      </c>
      <c r="P144" s="3">
        <f t="shared" si="21"/>
        <v>1.9399847826086804E-2</v>
      </c>
      <c r="Q144" s="2">
        <f t="shared" si="25"/>
        <v>-9.194045410832441E-2</v>
      </c>
      <c r="U144" s="2">
        <f t="shared" si="22"/>
        <v>1.9399847826086804E-2</v>
      </c>
      <c r="V144" s="2">
        <f t="shared" si="26"/>
        <v>-9.5345888394038569E-2</v>
      </c>
      <c r="Z144" s="1">
        <f t="shared" si="23"/>
        <v>28.2</v>
      </c>
      <c r="AC144" s="1" t="str">
        <f t="shared" si="24"/>
        <v>N</v>
      </c>
    </row>
    <row r="145" spans="1:29" x14ac:dyDescent="0.25">
      <c r="A145" s="1">
        <v>20170203</v>
      </c>
      <c r="B145" s="1">
        <v>5255</v>
      </c>
      <c r="C145" s="1" t="s">
        <v>410</v>
      </c>
      <c r="D145" s="1">
        <v>5.45</v>
      </c>
      <c r="E145" s="1">
        <v>33.1</v>
      </c>
      <c r="F145" s="1">
        <v>32.85</v>
      </c>
      <c r="G145" s="1">
        <v>33.450000000000003</v>
      </c>
      <c r="H145" s="1">
        <v>32.1</v>
      </c>
      <c r="I145" s="1">
        <v>33.299999999999997</v>
      </c>
      <c r="J145" s="1">
        <f>CEILING(E145*0.9,LOOKUP(E145*0.9,{0,10,50,100,500},{0.01,0.05,0.1,0.5,1}))</f>
        <v>29.8</v>
      </c>
      <c r="K145" s="1">
        <f>CEILING(E145*0.915,LOOKUP(E145*0.915,{0,10,50,100,500},{0.01,0.05,0.1,0.5,1}))</f>
        <v>30.3</v>
      </c>
      <c r="L145" s="1">
        <f>FLOOR(E145*1.1,LOOKUP(E145*1.1,{0,10,50,100,500},{0.01,0.05,0.1,0.5,1}))</f>
        <v>36.4</v>
      </c>
      <c r="M145" s="1">
        <f t="shared" si="18"/>
        <v>36.15</v>
      </c>
      <c r="N145" s="2">
        <f t="shared" si="19"/>
        <v>-7.5528700906344406E-3</v>
      </c>
      <c r="O145" s="2">
        <f t="shared" si="20"/>
        <v>1.057401812688826E-2</v>
      </c>
      <c r="P145" s="3">
        <f t="shared" si="21"/>
        <v>-3.7966501501501214E-3</v>
      </c>
      <c r="Q145" s="2">
        <f t="shared" si="25"/>
        <v>-9.5737104258474537E-2</v>
      </c>
      <c r="U145" s="2">
        <f t="shared" si="22"/>
        <v>-3.7966501501501214E-3</v>
      </c>
      <c r="V145" s="2">
        <f t="shared" si="26"/>
        <v>-9.9142538544188696E-2</v>
      </c>
      <c r="Z145" s="1">
        <f t="shared" si="23"/>
        <v>33.25</v>
      </c>
      <c r="AC145" s="1" t="str">
        <f t="shared" si="24"/>
        <v>N</v>
      </c>
    </row>
    <row r="146" spans="1:29" x14ac:dyDescent="0.25">
      <c r="A146" s="1">
        <v>20170206</v>
      </c>
      <c r="B146" s="1">
        <v>2371</v>
      </c>
      <c r="C146" s="1" t="s">
        <v>371</v>
      </c>
      <c r="D146" s="1">
        <v>5.32</v>
      </c>
      <c r="E146" s="1">
        <v>17.899999999999999</v>
      </c>
      <c r="F146" s="1">
        <v>18.399999999999999</v>
      </c>
      <c r="G146" s="1">
        <v>18.600000000000001</v>
      </c>
      <c r="H146" s="1">
        <v>17.600000000000001</v>
      </c>
      <c r="I146" s="1">
        <v>17.95</v>
      </c>
      <c r="J146" s="1">
        <f>CEILING(E146*0.9,LOOKUP(E146*0.9,{0,10,50,100,500},{0.01,0.05,0.1,0.5,1}))</f>
        <v>16.150000000000002</v>
      </c>
      <c r="K146" s="1">
        <f>CEILING(E146*0.915,LOOKUP(E146*0.915,{0,10,50,100,500},{0.01,0.05,0.1,0.5,1}))</f>
        <v>16.400000000000002</v>
      </c>
      <c r="L146" s="1">
        <f>FLOOR(E146*1.1,LOOKUP(E146*1.1,{0,10,50,100,500},{0.01,0.05,0.1,0.5,1}))</f>
        <v>19.650000000000002</v>
      </c>
      <c r="M146" s="1">
        <f t="shared" si="18"/>
        <v>19.400000000000002</v>
      </c>
      <c r="N146" s="2">
        <f t="shared" si="19"/>
        <v>2.793296089385475E-2</v>
      </c>
      <c r="O146" s="2">
        <f t="shared" si="20"/>
        <v>3.9106145251396808E-2</v>
      </c>
      <c r="P146" s="3">
        <f t="shared" si="21"/>
        <v>2.2724030640668396E-2</v>
      </c>
      <c r="Q146" s="2">
        <f t="shared" si="25"/>
        <v>-7.3013073617806137E-2</v>
      </c>
      <c r="U146" s="2">
        <f t="shared" si="22"/>
        <v>2.2724030640668396E-2</v>
      </c>
      <c r="V146" s="2">
        <f t="shared" si="26"/>
        <v>-7.6418507903520297E-2</v>
      </c>
      <c r="Z146" s="1">
        <f t="shared" si="23"/>
        <v>18.049999999999997</v>
      </c>
      <c r="AC146" s="1" t="str">
        <f t="shared" si="24"/>
        <v>N</v>
      </c>
    </row>
    <row r="147" spans="1:29" x14ac:dyDescent="0.25">
      <c r="A147" s="1">
        <v>20170206</v>
      </c>
      <c r="B147" s="1">
        <v>4956</v>
      </c>
      <c r="C147" s="1" t="s">
        <v>118</v>
      </c>
      <c r="D147" s="1">
        <v>3.69</v>
      </c>
      <c r="E147" s="1">
        <v>20.85</v>
      </c>
      <c r="F147" s="1">
        <v>20.8</v>
      </c>
      <c r="G147" s="1">
        <v>20.95</v>
      </c>
      <c r="H147" s="1">
        <v>20.399999999999999</v>
      </c>
      <c r="I147" s="1">
        <v>20.7</v>
      </c>
      <c r="J147" s="1">
        <f>CEILING(E147*0.9,LOOKUP(E147*0.9,{0,10,50,100,500},{0.01,0.05,0.1,0.5,1}))</f>
        <v>18.8</v>
      </c>
      <c r="K147" s="1">
        <f>CEILING(E147*0.915,LOOKUP(E147*0.915,{0,10,50,100,500},{0.01,0.05,0.1,0.5,1}))</f>
        <v>19.100000000000001</v>
      </c>
      <c r="L147" s="1">
        <f>FLOOR(E147*1.1,LOOKUP(E147*1.1,{0,10,50,100,500},{0.01,0.05,0.1,0.5,1}))</f>
        <v>22.900000000000002</v>
      </c>
      <c r="M147" s="1">
        <f t="shared" si="18"/>
        <v>22.650000000000002</v>
      </c>
      <c r="N147" s="2">
        <f t="shared" si="19"/>
        <v>-2.3980815347722164E-3</v>
      </c>
      <c r="O147" s="2">
        <f t="shared" si="20"/>
        <v>4.7961630695442618E-3</v>
      </c>
      <c r="P147" s="3">
        <f t="shared" si="21"/>
        <v>0</v>
      </c>
      <c r="Q147" s="2">
        <f t="shared" si="25"/>
        <v>-7.3013073617806137E-2</v>
      </c>
      <c r="U147" s="2">
        <f t="shared" si="22"/>
        <v>0</v>
      </c>
      <c r="V147" s="2">
        <f t="shared" si="26"/>
        <v>-7.6418507903520297E-2</v>
      </c>
      <c r="Z147" s="1">
        <f t="shared" si="23"/>
        <v>21</v>
      </c>
      <c r="AC147" s="1" t="str">
        <f t="shared" si="24"/>
        <v>N</v>
      </c>
    </row>
    <row r="148" spans="1:29" x14ac:dyDescent="0.25">
      <c r="A148" s="1">
        <v>20170206</v>
      </c>
      <c r="B148" s="1">
        <v>1906</v>
      </c>
      <c r="C148" s="1" t="s">
        <v>488</v>
      </c>
      <c r="D148" s="1">
        <v>3.63</v>
      </c>
      <c r="E148" s="1">
        <v>26.8</v>
      </c>
      <c r="F148" s="1">
        <v>26.8</v>
      </c>
      <c r="G148" s="1">
        <v>27.2</v>
      </c>
      <c r="H148" s="1">
        <v>25.85</v>
      </c>
      <c r="I148" s="1">
        <v>26.45</v>
      </c>
      <c r="J148" s="1">
        <f>CEILING(E148*0.9,LOOKUP(E148*0.9,{0,10,50,100,500},{0.01,0.05,0.1,0.5,1}))</f>
        <v>24.150000000000002</v>
      </c>
      <c r="K148" s="1">
        <f>CEILING(E148*0.915,LOOKUP(E148*0.915,{0,10,50,100,500},{0.01,0.05,0.1,0.5,1}))</f>
        <v>24.55</v>
      </c>
      <c r="L148" s="1">
        <f>FLOOR(E148*1.1,LOOKUP(E148*1.1,{0,10,50,100,500},{0.01,0.05,0.1,0.5,1}))</f>
        <v>29.450000000000003</v>
      </c>
      <c r="M148" s="1">
        <f t="shared" si="18"/>
        <v>29.200000000000003</v>
      </c>
      <c r="N148" s="2">
        <f t="shared" si="19"/>
        <v>0</v>
      </c>
      <c r="O148" s="2">
        <f t="shared" si="20"/>
        <v>1.4925373134328304E-2</v>
      </c>
      <c r="P148" s="3">
        <f t="shared" si="21"/>
        <v>1.6569693761814712E-2</v>
      </c>
      <c r="Q148" s="2">
        <f t="shared" si="25"/>
        <v>-5.6443379855991425E-2</v>
      </c>
      <c r="U148" s="2">
        <f t="shared" si="22"/>
        <v>1.6569693761814712E-2</v>
      </c>
      <c r="V148" s="2">
        <f t="shared" si="26"/>
        <v>-5.9848814141705585E-2</v>
      </c>
      <c r="Z148" s="1">
        <f t="shared" si="23"/>
        <v>26.95</v>
      </c>
      <c r="AC148" s="1" t="str">
        <f t="shared" si="24"/>
        <v>N</v>
      </c>
    </row>
    <row r="149" spans="1:29" x14ac:dyDescent="0.25">
      <c r="A149" s="1">
        <v>20170206</v>
      </c>
      <c r="B149" s="1">
        <v>3526</v>
      </c>
      <c r="C149" s="1" t="s">
        <v>89</v>
      </c>
      <c r="D149" s="1">
        <v>3.61</v>
      </c>
      <c r="E149" s="1">
        <v>68.400000000000006</v>
      </c>
      <c r="F149" s="1">
        <v>68</v>
      </c>
      <c r="G149" s="1">
        <v>69.8</v>
      </c>
      <c r="H149" s="1">
        <v>67.5</v>
      </c>
      <c r="I149" s="1">
        <v>67.5</v>
      </c>
      <c r="J149" s="1">
        <f>CEILING(E149*0.9,LOOKUP(E149*0.9,{0,10,50,100,500},{0.01,0.05,0.1,0.5,1}))</f>
        <v>61.6</v>
      </c>
      <c r="K149" s="1">
        <f>CEILING(E149*0.915,LOOKUP(E149*0.915,{0,10,50,100,500},{0.01,0.05,0.1,0.5,1}))</f>
        <v>62.6</v>
      </c>
      <c r="L149" s="1">
        <f>FLOOR(E149*1.1,LOOKUP(E149*1.1,{0,10,50,100,500},{0.01,0.05,0.1,0.5,1}))</f>
        <v>75.2</v>
      </c>
      <c r="M149" s="1">
        <f t="shared" si="18"/>
        <v>74.7</v>
      </c>
      <c r="N149" s="2">
        <f t="shared" si="19"/>
        <v>-5.8479532163743519E-3</v>
      </c>
      <c r="O149" s="2">
        <f t="shared" si="20"/>
        <v>2.0467836257309815E-2</v>
      </c>
      <c r="P149" s="3">
        <f t="shared" si="21"/>
        <v>1.5446017777777805E-2</v>
      </c>
      <c r="Q149" s="2">
        <f t="shared" si="25"/>
        <v>-4.0997362078213619E-2</v>
      </c>
      <c r="U149" s="2">
        <f t="shared" si="22"/>
        <v>1.5446017777777805E-2</v>
      </c>
      <c r="V149" s="2">
        <f t="shared" si="26"/>
        <v>-4.4402796363927778E-2</v>
      </c>
      <c r="Z149" s="1">
        <f t="shared" si="23"/>
        <v>68.7</v>
      </c>
      <c r="AC149" s="1" t="str">
        <f t="shared" si="24"/>
        <v>N</v>
      </c>
    </row>
    <row r="150" spans="1:29" x14ac:dyDescent="0.25">
      <c r="A150" s="1">
        <v>20170206</v>
      </c>
      <c r="B150" s="1">
        <v>6139</v>
      </c>
      <c r="C150" s="1" t="s">
        <v>466</v>
      </c>
      <c r="D150" s="1">
        <v>3.23</v>
      </c>
      <c r="E150" s="1">
        <v>36.799999999999997</v>
      </c>
      <c r="F150" s="1">
        <v>37.049999999999997</v>
      </c>
      <c r="G150" s="1">
        <v>37.5</v>
      </c>
      <c r="H150" s="1">
        <v>36.700000000000003</v>
      </c>
      <c r="I150" s="1">
        <v>36.75</v>
      </c>
      <c r="J150" s="1">
        <f>CEILING(E150*0.9,LOOKUP(E150*0.9,{0,10,50,100,500},{0.01,0.05,0.1,0.5,1}))</f>
        <v>33.15</v>
      </c>
      <c r="K150" s="1">
        <f>CEILING(E150*0.915,LOOKUP(E150*0.915,{0,10,50,100,500},{0.01,0.05,0.1,0.5,1}))</f>
        <v>33.700000000000003</v>
      </c>
      <c r="L150" s="1">
        <f>FLOOR(E150*1.1,LOOKUP(E150*1.1,{0,10,50,100,500},{0.01,0.05,0.1,0.5,1}))</f>
        <v>40.450000000000003</v>
      </c>
      <c r="M150" s="1">
        <f t="shared" si="18"/>
        <v>40.200000000000003</v>
      </c>
      <c r="N150" s="2">
        <f t="shared" si="19"/>
        <v>6.7934782608695659E-3</v>
      </c>
      <c r="O150" s="2">
        <f t="shared" si="20"/>
        <v>1.902173913043486E-2</v>
      </c>
      <c r="P150" s="3">
        <f t="shared" si="21"/>
        <v>5.8497632653060965E-3</v>
      </c>
      <c r="Q150" s="2">
        <f t="shared" si="25"/>
        <v>-3.5147598812907521E-2</v>
      </c>
      <c r="U150" s="2">
        <f t="shared" si="22"/>
        <v>5.8497632653060965E-3</v>
      </c>
      <c r="V150" s="2">
        <f t="shared" si="26"/>
        <v>-3.8553033098621681E-2</v>
      </c>
      <c r="Z150" s="1">
        <f t="shared" si="23"/>
        <v>36.949999999999996</v>
      </c>
      <c r="AC150" s="1" t="str">
        <f t="shared" si="24"/>
        <v>N</v>
      </c>
    </row>
    <row r="151" spans="1:29" x14ac:dyDescent="0.25">
      <c r="A151" s="1">
        <v>20170206</v>
      </c>
      <c r="B151" s="1">
        <v>3441</v>
      </c>
      <c r="C151" s="1" t="s">
        <v>384</v>
      </c>
      <c r="D151" s="1">
        <v>3.21</v>
      </c>
      <c r="E151" s="1">
        <v>20.3</v>
      </c>
      <c r="F151" s="1">
        <v>20.65</v>
      </c>
      <c r="G151" s="1">
        <v>21.05</v>
      </c>
      <c r="H151" s="1">
        <v>19.899999999999999</v>
      </c>
      <c r="I151" s="1">
        <v>19.95</v>
      </c>
      <c r="J151" s="1">
        <f>CEILING(E151*0.9,LOOKUP(E151*0.9,{0,10,50,100,500},{0.01,0.05,0.1,0.5,1}))</f>
        <v>18.3</v>
      </c>
      <c r="K151" s="1">
        <f>CEILING(E151*0.915,LOOKUP(E151*0.915,{0,10,50,100,500},{0.01,0.05,0.1,0.5,1}))</f>
        <v>18.600000000000001</v>
      </c>
      <c r="L151" s="1">
        <f>FLOOR(E151*1.1,LOOKUP(E151*1.1,{0,10,50,100,500},{0.01,0.05,0.1,0.5,1}))</f>
        <v>22.3</v>
      </c>
      <c r="M151" s="1">
        <f t="shared" si="18"/>
        <v>22.05</v>
      </c>
      <c r="N151" s="2">
        <f t="shared" si="19"/>
        <v>1.7241379310344723E-2</v>
      </c>
      <c r="O151" s="2">
        <f t="shared" si="20"/>
        <v>3.694581280788177E-2</v>
      </c>
      <c r="P151" s="3">
        <f t="shared" si="21"/>
        <v>3.2723087719298154E-2</v>
      </c>
      <c r="Q151" s="2">
        <f t="shared" si="25"/>
        <v>-2.4245110936093675E-3</v>
      </c>
      <c r="U151" s="2">
        <f t="shared" si="22"/>
        <v>3.2723087719298154E-2</v>
      </c>
      <c r="V151" s="2">
        <f t="shared" si="26"/>
        <v>-5.829945379323527E-3</v>
      </c>
      <c r="Z151" s="1">
        <f t="shared" si="23"/>
        <v>20.45</v>
      </c>
      <c r="AC151" s="1" t="str">
        <f t="shared" si="24"/>
        <v>N</v>
      </c>
    </row>
    <row r="152" spans="1:29" x14ac:dyDescent="0.25">
      <c r="A152" s="1">
        <v>20170206</v>
      </c>
      <c r="B152" s="1">
        <v>1584</v>
      </c>
      <c r="C152" s="1" t="s">
        <v>470</v>
      </c>
      <c r="D152" s="1">
        <v>2.77</v>
      </c>
      <c r="E152" s="1">
        <v>16.3</v>
      </c>
      <c r="F152" s="1">
        <v>16.149999999999999</v>
      </c>
      <c r="G152" s="1">
        <v>16.350000000000001</v>
      </c>
      <c r="H152" s="1">
        <v>16.100000000000001</v>
      </c>
      <c r="I152" s="1">
        <v>16.3</v>
      </c>
      <c r="J152" s="1">
        <f>CEILING(E152*0.9,LOOKUP(E152*0.9,{0,10,50,100,500},{0.01,0.05,0.1,0.5,1}))</f>
        <v>14.700000000000001</v>
      </c>
      <c r="K152" s="1">
        <f>CEILING(E152*0.915,LOOKUP(E152*0.915,{0,10,50,100,500},{0.01,0.05,0.1,0.5,1}))</f>
        <v>14.950000000000001</v>
      </c>
      <c r="L152" s="1">
        <f>FLOOR(E152*1.1,LOOKUP(E152*1.1,{0,10,50,100,500},{0.01,0.05,0.1,0.5,1}))</f>
        <v>17.900000000000002</v>
      </c>
      <c r="M152" s="1">
        <f t="shared" si="18"/>
        <v>17.650000000000002</v>
      </c>
      <c r="N152" s="2">
        <f t="shared" si="19"/>
        <v>-9.2024539877301921E-3</v>
      </c>
      <c r="O152" s="2">
        <f t="shared" si="20"/>
        <v>3.0674846625767306E-3</v>
      </c>
      <c r="P152" s="3">
        <f t="shared" si="21"/>
        <v>0</v>
      </c>
      <c r="Q152" s="2">
        <f t="shared" si="25"/>
        <v>-2.4245110936093675E-3</v>
      </c>
      <c r="U152" s="2">
        <f t="shared" si="22"/>
        <v>0</v>
      </c>
      <c r="V152" s="2">
        <f t="shared" si="26"/>
        <v>-5.829945379323527E-3</v>
      </c>
      <c r="Z152" s="1">
        <f t="shared" si="23"/>
        <v>16.45</v>
      </c>
      <c r="AC152" s="1" t="str">
        <f t="shared" si="24"/>
        <v>N</v>
      </c>
    </row>
    <row r="153" spans="1:29" x14ac:dyDescent="0.25">
      <c r="A153" s="1">
        <v>20170206</v>
      </c>
      <c r="B153" s="1">
        <v>8913</v>
      </c>
      <c r="C153" s="1" t="s">
        <v>486</v>
      </c>
      <c r="D153" s="1">
        <v>2.5499999999999998</v>
      </c>
      <c r="E153" s="1">
        <v>40.1</v>
      </c>
      <c r="F153" s="1">
        <v>40.6</v>
      </c>
      <c r="G153" s="1">
        <v>41.6</v>
      </c>
      <c r="H153" s="1">
        <v>39.6</v>
      </c>
      <c r="I153" s="1">
        <v>40</v>
      </c>
      <c r="J153" s="1">
        <f>CEILING(E153*0.9,LOOKUP(E153*0.9,{0,10,50,100,500},{0.01,0.05,0.1,0.5,1}))</f>
        <v>36.1</v>
      </c>
      <c r="K153" s="1">
        <f>CEILING(E153*0.915,LOOKUP(E153*0.915,{0,10,50,100,500},{0.01,0.05,0.1,0.5,1}))</f>
        <v>36.700000000000003</v>
      </c>
      <c r="L153" s="1">
        <f>FLOOR(E153*1.1,LOOKUP(E153*1.1,{0,10,50,100,500},{0.01,0.05,0.1,0.5,1}))</f>
        <v>44.1</v>
      </c>
      <c r="M153" s="1">
        <f t="shared" si="18"/>
        <v>43.85</v>
      </c>
      <c r="N153" s="2">
        <f t="shared" si="19"/>
        <v>1.2468827930174562E-2</v>
      </c>
      <c r="O153" s="2">
        <f t="shared" si="20"/>
        <v>3.7406483790523692E-2</v>
      </c>
      <c r="P153" s="3">
        <f t="shared" si="21"/>
        <v>1.2673515000000043E-2</v>
      </c>
      <c r="Q153" s="2">
        <f t="shared" si="25"/>
        <v>0</v>
      </c>
      <c r="U153" s="2">
        <f t="shared" si="22"/>
        <v>1.2673515000000043E-2</v>
      </c>
      <c r="V153" s="2">
        <f t="shared" si="26"/>
        <v>0</v>
      </c>
      <c r="Z153" s="1">
        <f t="shared" si="23"/>
        <v>40.25</v>
      </c>
      <c r="AC153" s="1" t="str">
        <f t="shared" si="24"/>
        <v>N</v>
      </c>
    </row>
    <row r="154" spans="1:29" x14ac:dyDescent="0.25">
      <c r="A154" s="1">
        <v>20170207</v>
      </c>
      <c r="B154" s="1">
        <v>4984</v>
      </c>
      <c r="C154" s="1" t="s">
        <v>451</v>
      </c>
      <c r="D154" s="1">
        <v>4.8099999999999996</v>
      </c>
      <c r="E154" s="1">
        <v>62.8</v>
      </c>
      <c r="F154" s="1">
        <v>63.3</v>
      </c>
      <c r="G154" s="1">
        <v>63.3</v>
      </c>
      <c r="H154" s="1">
        <v>62</v>
      </c>
      <c r="I154" s="1">
        <v>62.3</v>
      </c>
      <c r="J154" s="1">
        <f>CEILING(E154*0.9,LOOKUP(E154*0.9,{0,10,50,100,500},{0.01,0.05,0.1,0.5,1}))</f>
        <v>56.6</v>
      </c>
      <c r="K154" s="1">
        <f>CEILING(E154*0.915,LOOKUP(E154*0.915,{0,10,50,100,500},{0.01,0.05,0.1,0.5,1}))</f>
        <v>57.5</v>
      </c>
      <c r="L154" s="1">
        <f>FLOOR(E154*1.1,LOOKUP(E154*1.1,{0,10,50,100,500},{0.01,0.05,0.1,0.5,1}))</f>
        <v>69</v>
      </c>
      <c r="M154" s="1">
        <f t="shared" si="18"/>
        <v>68.5</v>
      </c>
      <c r="N154" s="2">
        <f t="shared" si="19"/>
        <v>7.9617834394904458E-3</v>
      </c>
      <c r="O154" s="2">
        <f t="shared" si="20"/>
        <v>7.9617834394904458E-3</v>
      </c>
      <c r="P154" s="3">
        <f t="shared" si="21"/>
        <v>1.3722882825040042E-2</v>
      </c>
      <c r="Q154" s="2">
        <f t="shared" si="25"/>
        <v>0</v>
      </c>
      <c r="U154" s="2">
        <f t="shared" si="22"/>
        <v>1.3722882825040042E-2</v>
      </c>
      <c r="V154" s="2">
        <f t="shared" si="26"/>
        <v>0</v>
      </c>
      <c r="Z154" s="1">
        <f t="shared" si="23"/>
        <v>63.099999999999994</v>
      </c>
      <c r="AC154" s="1" t="str">
        <f t="shared" si="24"/>
        <v>N</v>
      </c>
    </row>
    <row r="155" spans="1:29" x14ac:dyDescent="0.25">
      <c r="A155" s="1">
        <v>20170207</v>
      </c>
      <c r="B155" s="1">
        <v>5490</v>
      </c>
      <c r="C155" s="1" t="s">
        <v>480</v>
      </c>
      <c r="D155" s="1">
        <v>4.7300000000000004</v>
      </c>
      <c r="E155" s="1">
        <v>59.6</v>
      </c>
      <c r="F155" s="1">
        <v>59.5</v>
      </c>
      <c r="G155" s="1">
        <v>60.3</v>
      </c>
      <c r="H155" s="1">
        <v>58.8</v>
      </c>
      <c r="I155" s="1">
        <v>59.8</v>
      </c>
      <c r="J155" s="1">
        <f>CEILING(E155*0.9,LOOKUP(E155*0.9,{0,10,50,100,500},{0.01,0.05,0.1,0.5,1}))</f>
        <v>53.7</v>
      </c>
      <c r="K155" s="1">
        <f>CEILING(E155*0.915,LOOKUP(E155*0.915,{0,10,50,100,500},{0.01,0.05,0.1,0.5,1}))</f>
        <v>54.6</v>
      </c>
      <c r="L155" s="1">
        <f>FLOOR(E155*1.1,LOOKUP(E155*1.1,{0,10,50,100,500},{0.01,0.05,0.1,0.5,1}))</f>
        <v>65.5</v>
      </c>
      <c r="M155" s="1">
        <f t="shared" si="18"/>
        <v>65</v>
      </c>
      <c r="N155" s="2">
        <f t="shared" si="19"/>
        <v>-1.6778523489933124E-3</v>
      </c>
      <c r="O155" s="2">
        <f t="shared" si="20"/>
        <v>1.1744966442952948E-2</v>
      </c>
      <c r="P155" s="3">
        <f t="shared" si="21"/>
        <v>-6.2893478260869599E-4</v>
      </c>
      <c r="Q155" s="2">
        <f t="shared" si="25"/>
        <v>-6.2893478260869599E-4</v>
      </c>
      <c r="U155" s="2">
        <f t="shared" si="22"/>
        <v>-6.2893478260869599E-4</v>
      </c>
      <c r="V155" s="2">
        <f t="shared" si="26"/>
        <v>-6.2893478260869599E-4</v>
      </c>
      <c r="Z155" s="1">
        <f t="shared" si="23"/>
        <v>59.9</v>
      </c>
      <c r="AC155" s="1" t="str">
        <f t="shared" si="24"/>
        <v>N</v>
      </c>
    </row>
    <row r="156" spans="1:29" x14ac:dyDescent="0.25">
      <c r="A156" s="1">
        <v>20170207</v>
      </c>
      <c r="B156" s="1">
        <v>3580</v>
      </c>
      <c r="C156" s="1" t="s">
        <v>467</v>
      </c>
      <c r="D156" s="1">
        <v>4.47</v>
      </c>
      <c r="E156" s="1">
        <v>37.700000000000003</v>
      </c>
      <c r="F156" s="1">
        <v>37.9</v>
      </c>
      <c r="G156" s="1">
        <v>37.9</v>
      </c>
      <c r="H156" s="1">
        <v>36.25</v>
      </c>
      <c r="I156" s="1">
        <v>36.4</v>
      </c>
      <c r="J156" s="1">
        <f>CEILING(E156*0.9,LOOKUP(E156*0.9,{0,10,50,100,500},{0.01,0.05,0.1,0.5,1}))</f>
        <v>33.950000000000003</v>
      </c>
      <c r="K156" s="1">
        <f>CEILING(E156*0.915,LOOKUP(E156*0.915,{0,10,50,100,500},{0.01,0.05,0.1,0.5,1}))</f>
        <v>34.5</v>
      </c>
      <c r="L156" s="1">
        <f>FLOOR(E156*1.1,LOOKUP(E156*1.1,{0,10,50,100,500},{0.01,0.05,0.1,0.5,1}))</f>
        <v>41.45</v>
      </c>
      <c r="M156" s="1">
        <f t="shared" si="18"/>
        <v>41.2</v>
      </c>
      <c r="N156" s="2">
        <f t="shared" si="19"/>
        <v>5.3050397877982946E-3</v>
      </c>
      <c r="O156" s="2">
        <f t="shared" si="20"/>
        <v>5.3050397877982946E-3</v>
      </c>
      <c r="P156" s="3">
        <f t="shared" si="21"/>
        <v>3.8832535714285604E-2</v>
      </c>
      <c r="Q156" s="2">
        <f t="shared" si="25"/>
        <v>0</v>
      </c>
      <c r="U156" s="2">
        <f t="shared" si="22"/>
        <v>3.8832535714285604E-2</v>
      </c>
      <c r="V156" s="2">
        <f t="shared" si="26"/>
        <v>0</v>
      </c>
      <c r="Z156" s="1">
        <f t="shared" si="23"/>
        <v>37.85</v>
      </c>
      <c r="AC156" s="1" t="str">
        <f t="shared" si="24"/>
        <v>N</v>
      </c>
    </row>
    <row r="157" spans="1:29" x14ac:dyDescent="0.25">
      <c r="A157" s="1">
        <v>20170207</v>
      </c>
      <c r="B157" s="1">
        <v>6422</v>
      </c>
      <c r="C157" s="1" t="s">
        <v>483</v>
      </c>
      <c r="D157" s="1">
        <v>4.3899999999999997</v>
      </c>
      <c r="E157" s="1">
        <v>72.5</v>
      </c>
      <c r="F157" s="1">
        <v>72.5</v>
      </c>
      <c r="G157" s="1">
        <v>73.7</v>
      </c>
      <c r="H157" s="1">
        <v>71.400000000000006</v>
      </c>
      <c r="I157" s="1">
        <v>71.5</v>
      </c>
      <c r="J157" s="1">
        <f>CEILING(E157*0.9,LOOKUP(E157*0.9,{0,10,50,100,500},{0.01,0.05,0.1,0.5,1}))</f>
        <v>65.3</v>
      </c>
      <c r="K157" s="1">
        <f>CEILING(E157*0.915,LOOKUP(E157*0.915,{0,10,50,100,500},{0.01,0.05,0.1,0.5,1}))</f>
        <v>66.400000000000006</v>
      </c>
      <c r="L157" s="1">
        <f>FLOOR(E157*1.1,LOOKUP(E157*1.1,{0,10,50,100,500},{0.01,0.05,0.1,0.5,1}))</f>
        <v>79.7</v>
      </c>
      <c r="M157" s="1">
        <f t="shared" si="18"/>
        <v>79.2</v>
      </c>
      <c r="N157" s="2">
        <f t="shared" si="19"/>
        <v>0</v>
      </c>
      <c r="O157" s="2">
        <f t="shared" si="20"/>
        <v>1.6551724137931073E-2</v>
      </c>
      <c r="P157" s="3">
        <f t="shared" si="21"/>
        <v>1.584929090909077E-2</v>
      </c>
      <c r="Q157" s="2">
        <f t="shared" si="25"/>
        <v>0</v>
      </c>
      <c r="U157" s="2">
        <f t="shared" si="22"/>
        <v>1.584929090909077E-2</v>
      </c>
      <c r="V157" s="2">
        <f t="shared" si="26"/>
        <v>0</v>
      </c>
      <c r="Z157" s="1">
        <f t="shared" si="23"/>
        <v>72.8</v>
      </c>
      <c r="AC157" s="1" t="str">
        <f t="shared" si="24"/>
        <v>N</v>
      </c>
    </row>
    <row r="158" spans="1:29" x14ac:dyDescent="0.25">
      <c r="A158" s="1">
        <v>20170207</v>
      </c>
      <c r="B158" s="1">
        <v>2406</v>
      </c>
      <c r="C158" s="1" t="s">
        <v>33</v>
      </c>
      <c r="D158" s="1">
        <v>3.84</v>
      </c>
      <c r="E158" s="1">
        <v>25.05</v>
      </c>
      <c r="F158" s="1">
        <v>25.1</v>
      </c>
      <c r="G158" s="1">
        <v>25.1</v>
      </c>
      <c r="H158" s="1">
        <v>24.55</v>
      </c>
      <c r="I158" s="1">
        <v>24.6</v>
      </c>
      <c r="J158" s="1">
        <f>CEILING(E158*0.9,LOOKUP(E158*0.9,{0,10,50,100,500},{0.01,0.05,0.1,0.5,1}))</f>
        <v>22.55</v>
      </c>
      <c r="K158" s="1">
        <f>CEILING(E158*0.915,LOOKUP(E158*0.915,{0,10,50,100,500},{0.01,0.05,0.1,0.5,1}))</f>
        <v>22.950000000000003</v>
      </c>
      <c r="L158" s="1">
        <f>FLOOR(E158*1.1,LOOKUP(E158*1.1,{0,10,50,100,500},{0.01,0.05,0.1,0.5,1}))</f>
        <v>27.55</v>
      </c>
      <c r="M158" s="1">
        <f t="shared" si="18"/>
        <v>27.3</v>
      </c>
      <c r="N158" s="2">
        <f t="shared" si="19"/>
        <v>1.9960079840319646E-3</v>
      </c>
      <c r="O158" s="2">
        <f t="shared" si="20"/>
        <v>1.9960079840319646E-3</v>
      </c>
      <c r="P158" s="3">
        <f t="shared" si="21"/>
        <v>0</v>
      </c>
      <c r="Q158" s="2">
        <f t="shared" si="25"/>
        <v>0</v>
      </c>
      <c r="U158" s="2">
        <f t="shared" si="22"/>
        <v>0</v>
      </c>
      <c r="V158" s="2">
        <f t="shared" si="26"/>
        <v>0</v>
      </c>
      <c r="Z158" s="1">
        <f t="shared" si="23"/>
        <v>25.2</v>
      </c>
      <c r="AC158" s="1" t="str">
        <f t="shared" si="24"/>
        <v>N</v>
      </c>
    </row>
    <row r="159" spans="1:29" x14ac:dyDescent="0.25">
      <c r="A159" s="1">
        <v>20170207</v>
      </c>
      <c r="B159" s="1">
        <v>3141</v>
      </c>
      <c r="C159" s="1" t="s">
        <v>57</v>
      </c>
      <c r="D159" s="1">
        <v>3.63</v>
      </c>
      <c r="E159" s="1">
        <v>39.799999999999997</v>
      </c>
      <c r="F159" s="1">
        <v>40.700000000000003</v>
      </c>
      <c r="G159" s="1">
        <v>41.7</v>
      </c>
      <c r="H159" s="1">
        <v>39.799999999999997</v>
      </c>
      <c r="I159" s="1">
        <v>39.799999999999997</v>
      </c>
      <c r="J159" s="1">
        <f>CEILING(E159*0.9,LOOKUP(E159*0.9,{0,10,50,100,500},{0.01,0.05,0.1,0.5,1}))</f>
        <v>35.85</v>
      </c>
      <c r="K159" s="1">
        <f>CEILING(E159*0.915,LOOKUP(E159*0.915,{0,10,50,100,500},{0.01,0.05,0.1,0.5,1}))</f>
        <v>36.450000000000003</v>
      </c>
      <c r="L159" s="1">
        <f>FLOOR(E159*1.1,LOOKUP(E159*1.1,{0,10,50,100,500},{0.01,0.05,0.1,0.5,1}))</f>
        <v>43.75</v>
      </c>
      <c r="M159" s="1">
        <f t="shared" si="18"/>
        <v>43.5</v>
      </c>
      <c r="N159" s="2">
        <f t="shared" si="19"/>
        <v>2.2613065326633309E-2</v>
      </c>
      <c r="O159" s="2">
        <f t="shared" si="20"/>
        <v>4.7738693467336828E-2</v>
      </c>
      <c r="P159" s="3">
        <f t="shared" si="21"/>
        <v>2.0272123115578085E-2</v>
      </c>
      <c r="Q159" s="2">
        <f t="shared" si="25"/>
        <v>0</v>
      </c>
      <c r="U159" s="2">
        <f t="shared" si="22"/>
        <v>2.0272123115578085E-2</v>
      </c>
      <c r="V159" s="2">
        <f t="shared" si="26"/>
        <v>0</v>
      </c>
      <c r="Z159" s="1">
        <f t="shared" si="23"/>
        <v>39.949999999999996</v>
      </c>
      <c r="AC159" s="1" t="str">
        <f t="shared" si="24"/>
        <v>N</v>
      </c>
    </row>
    <row r="160" spans="1:29" x14ac:dyDescent="0.25">
      <c r="A160" s="1">
        <v>20170207</v>
      </c>
      <c r="B160" s="1">
        <v>8086</v>
      </c>
      <c r="C160" s="1" t="s">
        <v>32</v>
      </c>
      <c r="D160" s="1">
        <v>3.55</v>
      </c>
      <c r="E160" s="1">
        <v>55.9</v>
      </c>
      <c r="F160" s="1">
        <v>56.6</v>
      </c>
      <c r="G160" s="1">
        <v>57.8</v>
      </c>
      <c r="H160" s="1">
        <v>56.3</v>
      </c>
      <c r="I160" s="1">
        <v>56.6</v>
      </c>
      <c r="J160" s="1">
        <f>CEILING(E160*0.9,LOOKUP(E160*0.9,{0,10,50,100,500},{0.01,0.05,0.1,0.5,1}))</f>
        <v>50.400000000000006</v>
      </c>
      <c r="K160" s="1">
        <f>CEILING(E160*0.915,LOOKUP(E160*0.915,{0,10,50,100,500},{0.01,0.05,0.1,0.5,1}))</f>
        <v>51.2</v>
      </c>
      <c r="L160" s="1">
        <f>FLOOR(E160*1.1,LOOKUP(E160*1.1,{0,10,50,100,500},{0.01,0.05,0.1,0.5,1}))</f>
        <v>61.400000000000006</v>
      </c>
      <c r="M160" s="1">
        <f t="shared" si="18"/>
        <v>60.900000000000006</v>
      </c>
      <c r="N160" s="2">
        <f t="shared" si="19"/>
        <v>1.2522361359570713E-2</v>
      </c>
      <c r="O160" s="2">
        <f t="shared" si="20"/>
        <v>3.3989266547406055E-2</v>
      </c>
      <c r="P160" s="3">
        <f t="shared" si="21"/>
        <v>-2.2980000000000361E-3</v>
      </c>
      <c r="Q160" s="2">
        <f t="shared" si="25"/>
        <v>-2.2980000000000361E-3</v>
      </c>
      <c r="U160" s="2">
        <f t="shared" si="22"/>
        <v>-2.2980000000000361E-3</v>
      </c>
      <c r="V160" s="2">
        <f t="shared" si="26"/>
        <v>-2.2980000000000361E-3</v>
      </c>
      <c r="Z160" s="1">
        <f t="shared" si="23"/>
        <v>56.199999999999996</v>
      </c>
      <c r="AC160" s="1" t="str">
        <f t="shared" si="24"/>
        <v>N</v>
      </c>
    </row>
    <row r="161" spans="1:29" x14ac:dyDescent="0.25">
      <c r="A161" s="1">
        <v>20170207</v>
      </c>
      <c r="B161" s="1">
        <v>3260</v>
      </c>
      <c r="C161" s="1" t="s">
        <v>123</v>
      </c>
      <c r="D161" s="1">
        <v>3.49</v>
      </c>
      <c r="E161" s="1">
        <v>53.6</v>
      </c>
      <c r="F161" s="1">
        <v>53.8</v>
      </c>
      <c r="G161" s="1">
        <v>54.1</v>
      </c>
      <c r="H161" s="1">
        <v>53.4</v>
      </c>
      <c r="I161" s="1">
        <v>53.5</v>
      </c>
      <c r="J161" s="1">
        <f>CEILING(E161*0.9,LOOKUP(E161*0.9,{0,10,50,100,500},{0.01,0.05,0.1,0.5,1}))</f>
        <v>48.25</v>
      </c>
      <c r="K161" s="1">
        <f>CEILING(E161*0.915,LOOKUP(E161*0.915,{0,10,50,100,500},{0.01,0.05,0.1,0.5,1}))</f>
        <v>49.050000000000004</v>
      </c>
      <c r="L161" s="1">
        <f>FLOOR(E161*1.1,LOOKUP(E161*1.1,{0,10,50,100,500},{0.01,0.05,0.1,0.5,1}))</f>
        <v>58.900000000000006</v>
      </c>
      <c r="M161" s="1">
        <f t="shared" si="18"/>
        <v>58.400000000000006</v>
      </c>
      <c r="N161" s="2">
        <f t="shared" si="19"/>
        <v>3.7313432835820101E-3</v>
      </c>
      <c r="O161" s="2">
        <f t="shared" si="20"/>
        <v>9.3283582089552231E-3</v>
      </c>
      <c r="P161" s="3">
        <f t="shared" si="21"/>
        <v>5.1644373831775453E-3</v>
      </c>
      <c r="Q161" s="2">
        <f t="shared" si="25"/>
        <v>0</v>
      </c>
      <c r="U161" s="2">
        <f t="shared" si="22"/>
        <v>5.1644373831775453E-3</v>
      </c>
      <c r="V161" s="2">
        <f t="shared" si="26"/>
        <v>0</v>
      </c>
      <c r="Z161" s="1">
        <f t="shared" si="23"/>
        <v>53.9</v>
      </c>
      <c r="AC161" s="1" t="str">
        <f t="shared" si="24"/>
        <v>N</v>
      </c>
    </row>
    <row r="162" spans="1:29" x14ac:dyDescent="0.25">
      <c r="A162" s="1">
        <v>20170208</v>
      </c>
      <c r="B162" s="1">
        <v>4714</v>
      </c>
      <c r="C162" s="1" t="s">
        <v>454</v>
      </c>
      <c r="D162" s="1">
        <v>12.62</v>
      </c>
      <c r="E162" s="1">
        <v>15.7</v>
      </c>
      <c r="F162" s="1">
        <v>15.85</v>
      </c>
      <c r="G162" s="1">
        <v>15.85</v>
      </c>
      <c r="H162" s="1">
        <v>15.05</v>
      </c>
      <c r="I162" s="1">
        <v>15.15</v>
      </c>
      <c r="J162" s="1">
        <f>CEILING(E162*0.9,LOOKUP(E162*0.9,{0,10,50,100,500},{0.01,0.05,0.1,0.5,1}))</f>
        <v>14.15</v>
      </c>
      <c r="K162" s="1">
        <f>CEILING(E162*0.915,LOOKUP(E162*0.915,{0,10,50,100,500},{0.01,0.05,0.1,0.5,1}))</f>
        <v>14.4</v>
      </c>
      <c r="L162" s="1">
        <f>FLOOR(E162*1.1,LOOKUP(E162*1.1,{0,10,50,100,500},{0.01,0.05,0.1,0.5,1}))</f>
        <v>17.25</v>
      </c>
      <c r="M162" s="1">
        <f t="shared" si="18"/>
        <v>17</v>
      </c>
      <c r="N162" s="2">
        <f t="shared" si="19"/>
        <v>9.5541401273885589E-3</v>
      </c>
      <c r="O162" s="2">
        <f t="shared" si="20"/>
        <v>9.5541401273885589E-3</v>
      </c>
      <c r="P162" s="3">
        <f t="shared" si="21"/>
        <v>4.381887788778871E-2</v>
      </c>
      <c r="Q162" s="2">
        <f t="shared" si="25"/>
        <v>0</v>
      </c>
      <c r="U162" s="2">
        <f t="shared" si="22"/>
        <v>0</v>
      </c>
      <c r="V162" s="2">
        <f t="shared" si="26"/>
        <v>0</v>
      </c>
      <c r="Z162" s="1">
        <f t="shared" si="23"/>
        <v>15.85</v>
      </c>
      <c r="AC162" s="1" t="str">
        <f t="shared" si="24"/>
        <v>Y</v>
      </c>
    </row>
    <row r="163" spans="1:29" x14ac:dyDescent="0.25">
      <c r="A163" s="1">
        <v>20170208</v>
      </c>
      <c r="B163" s="1">
        <v>3455</v>
      </c>
      <c r="C163" s="1" t="s">
        <v>434</v>
      </c>
      <c r="D163" s="1">
        <v>7.05</v>
      </c>
      <c r="E163" s="1">
        <v>47.8</v>
      </c>
      <c r="F163" s="1">
        <v>48.5</v>
      </c>
      <c r="G163" s="1">
        <v>49.3</v>
      </c>
      <c r="H163" s="1">
        <v>47</v>
      </c>
      <c r="I163" s="1">
        <v>47.1</v>
      </c>
      <c r="J163" s="1">
        <f>CEILING(E163*0.9,LOOKUP(E163*0.9,{0,10,50,100,500},{0.01,0.05,0.1,0.5,1}))</f>
        <v>43.050000000000004</v>
      </c>
      <c r="K163" s="1">
        <f>CEILING(E163*0.915,LOOKUP(E163*0.915,{0,10,50,100,500},{0.01,0.05,0.1,0.5,1}))</f>
        <v>43.75</v>
      </c>
      <c r="L163" s="1">
        <f>FLOOR(E163*1.1,LOOKUP(E163*1.1,{0,10,50,100,500},{0.01,0.05,0.1,0.5,1}))</f>
        <v>52.5</v>
      </c>
      <c r="M163" s="1">
        <f t="shared" si="18"/>
        <v>52</v>
      </c>
      <c r="N163" s="2">
        <f t="shared" si="19"/>
        <v>1.4644351464435207E-2</v>
      </c>
      <c r="O163" s="2">
        <f t="shared" si="20"/>
        <v>3.1380753138075312E-2</v>
      </c>
      <c r="P163" s="3">
        <f t="shared" si="21"/>
        <v>2.7369545647558332E-2</v>
      </c>
      <c r="Q163" s="2">
        <f t="shared" si="25"/>
        <v>0</v>
      </c>
      <c r="U163" s="2">
        <f t="shared" si="22"/>
        <v>2.7369545647558332E-2</v>
      </c>
      <c r="V163" s="2">
        <f t="shared" si="26"/>
        <v>0</v>
      </c>
      <c r="Z163" s="1">
        <f t="shared" si="23"/>
        <v>47.949999999999996</v>
      </c>
      <c r="AC163" s="1" t="str">
        <f t="shared" si="24"/>
        <v>N</v>
      </c>
    </row>
    <row r="164" spans="1:29" x14ac:dyDescent="0.25">
      <c r="A164" s="1">
        <v>20170208</v>
      </c>
      <c r="B164" s="1">
        <v>4916</v>
      </c>
      <c r="C164" s="1" t="s">
        <v>489</v>
      </c>
      <c r="D164" s="1">
        <v>6.94</v>
      </c>
      <c r="E164" s="1">
        <v>36.799999999999997</v>
      </c>
      <c r="F164" s="1">
        <v>36.549999999999997</v>
      </c>
      <c r="G164" s="1">
        <v>37</v>
      </c>
      <c r="H164" s="1">
        <v>35.799999999999997</v>
      </c>
      <c r="I164" s="1">
        <v>36.5</v>
      </c>
      <c r="J164" s="1">
        <f>CEILING(E164*0.9,LOOKUP(E164*0.9,{0,10,50,100,500},{0.01,0.05,0.1,0.5,1}))</f>
        <v>33.15</v>
      </c>
      <c r="K164" s="1">
        <f>CEILING(E164*0.915,LOOKUP(E164*0.915,{0,10,50,100,500},{0.01,0.05,0.1,0.5,1}))</f>
        <v>33.700000000000003</v>
      </c>
      <c r="L164" s="1">
        <f>FLOOR(E164*1.1,LOOKUP(E164*1.1,{0,10,50,100,500},{0.01,0.05,0.1,0.5,1}))</f>
        <v>40.450000000000003</v>
      </c>
      <c r="M164" s="1">
        <f t="shared" si="18"/>
        <v>40.200000000000003</v>
      </c>
      <c r="N164" s="2">
        <f t="shared" si="19"/>
        <v>-6.7934782608695659E-3</v>
      </c>
      <c r="O164" s="2">
        <f t="shared" si="20"/>
        <v>5.4347826086957301E-3</v>
      </c>
      <c r="P164" s="3">
        <f t="shared" si="21"/>
        <v>1.0007354794520397E-2</v>
      </c>
      <c r="Q164" s="2">
        <f t="shared" si="25"/>
        <v>0</v>
      </c>
      <c r="U164" s="2">
        <f t="shared" si="22"/>
        <v>1.0007354794520397E-2</v>
      </c>
      <c r="V164" s="2">
        <f t="shared" si="26"/>
        <v>0</v>
      </c>
      <c r="Z164" s="1">
        <f t="shared" si="23"/>
        <v>36.949999999999996</v>
      </c>
      <c r="AC164" s="1" t="str">
        <f t="shared" si="24"/>
        <v>N</v>
      </c>
    </row>
    <row r="165" spans="1:29" x14ac:dyDescent="0.25">
      <c r="A165" s="1">
        <v>20170208</v>
      </c>
      <c r="B165" s="1">
        <v>5483</v>
      </c>
      <c r="C165" s="1" t="s">
        <v>152</v>
      </c>
      <c r="D165" s="1">
        <v>5.42</v>
      </c>
      <c r="E165" s="1">
        <v>45.9</v>
      </c>
      <c r="F165" s="1">
        <v>46.7</v>
      </c>
      <c r="G165" s="1">
        <v>50.2</v>
      </c>
      <c r="H165" s="1">
        <v>46.65</v>
      </c>
      <c r="I165" s="1">
        <v>48.55</v>
      </c>
      <c r="J165" s="1">
        <f>CEILING(E165*0.9,LOOKUP(E165*0.9,{0,10,50,100,500},{0.01,0.05,0.1,0.5,1}))</f>
        <v>41.35</v>
      </c>
      <c r="K165" s="1">
        <f>CEILING(E165*0.915,LOOKUP(E165*0.915,{0,10,50,100,500},{0.01,0.05,0.1,0.5,1}))</f>
        <v>42</v>
      </c>
      <c r="L165" s="1">
        <f>FLOOR(E165*1.1,LOOKUP(E165*1.1,{0,10,50,100,500},{0.01,0.05,0.1,0.5,1}))</f>
        <v>50.400000000000006</v>
      </c>
      <c r="M165" s="1">
        <f t="shared" si="18"/>
        <v>49.900000000000006</v>
      </c>
      <c r="N165" s="2">
        <f t="shared" si="19"/>
        <v>1.7429193899782227E-2</v>
      </c>
      <c r="O165" s="2">
        <f t="shared" si="20"/>
        <v>9.3681917211329069E-2</v>
      </c>
      <c r="P165" s="3">
        <f t="shared" si="21"/>
        <v>-6.6304476953907954E-2</v>
      </c>
      <c r="Q165" s="2">
        <f t="shared" si="25"/>
        <v>-6.6304476953907954E-2</v>
      </c>
      <c r="U165" s="2">
        <f t="shared" si="22"/>
        <v>-6.6304476953907954E-2</v>
      </c>
      <c r="V165" s="2">
        <f t="shared" si="26"/>
        <v>-6.6304476953907954E-2</v>
      </c>
      <c r="Z165" s="1">
        <f t="shared" si="23"/>
        <v>46.05</v>
      </c>
      <c r="AC165" s="1" t="str">
        <f t="shared" si="24"/>
        <v>N</v>
      </c>
    </row>
    <row r="166" spans="1:29" x14ac:dyDescent="0.25">
      <c r="A166" s="1">
        <v>20170208</v>
      </c>
      <c r="B166" s="1">
        <v>3615</v>
      </c>
      <c r="C166" s="1" t="s">
        <v>452</v>
      </c>
      <c r="D166" s="1">
        <v>5.25</v>
      </c>
      <c r="E166" s="1">
        <v>24.9</v>
      </c>
      <c r="F166" s="1">
        <v>24.75</v>
      </c>
      <c r="G166" s="1">
        <v>27.35</v>
      </c>
      <c r="H166" s="1">
        <v>24.75</v>
      </c>
      <c r="I166" s="1">
        <v>27.35</v>
      </c>
      <c r="J166" s="1">
        <f>CEILING(E166*0.9,LOOKUP(E166*0.9,{0,10,50,100,500},{0.01,0.05,0.1,0.5,1}))</f>
        <v>22.450000000000003</v>
      </c>
      <c r="K166" s="1">
        <f>CEILING(E166*0.915,LOOKUP(E166*0.915,{0,10,50,100,500},{0.01,0.05,0.1,0.5,1}))</f>
        <v>22.8</v>
      </c>
      <c r="L166" s="1">
        <f>FLOOR(E166*1.1,LOOKUP(E166*1.1,{0,10,50,100,500},{0.01,0.05,0.1,0.5,1}))</f>
        <v>27.35</v>
      </c>
      <c r="M166" s="1">
        <f t="shared" si="18"/>
        <v>27.1</v>
      </c>
      <c r="N166" s="2">
        <f t="shared" si="19"/>
        <v>-6.0240963855421117E-3</v>
      </c>
      <c r="O166" s="2">
        <f t="shared" si="20"/>
        <v>9.8393574297188868E-2</v>
      </c>
      <c r="P166" s="3">
        <f t="shared" si="21"/>
        <v>-7.7800105166051847E-2</v>
      </c>
      <c r="Q166" s="2">
        <f t="shared" si="25"/>
        <v>-0.1441045821199598</v>
      </c>
      <c r="U166" s="2">
        <f t="shared" si="22"/>
        <v>-7.7800105166051847E-2</v>
      </c>
      <c r="V166" s="2">
        <f t="shared" si="26"/>
        <v>-0.1441045821199598</v>
      </c>
      <c r="Z166" s="1">
        <f t="shared" si="23"/>
        <v>25.049999999999997</v>
      </c>
      <c r="AC166" s="1" t="str">
        <f t="shared" si="24"/>
        <v>N</v>
      </c>
    </row>
    <row r="167" spans="1:29" x14ac:dyDescent="0.25">
      <c r="A167" s="1">
        <v>20170208</v>
      </c>
      <c r="B167" s="1">
        <v>1452</v>
      </c>
      <c r="C167" s="1" t="s">
        <v>39</v>
      </c>
      <c r="D167" s="1">
        <v>4.92</v>
      </c>
      <c r="E167" s="1">
        <v>22.9</v>
      </c>
      <c r="F167" s="1">
        <v>23</v>
      </c>
      <c r="G167" s="1">
        <v>23.25</v>
      </c>
      <c r="H167" s="1">
        <v>21.75</v>
      </c>
      <c r="I167" s="1">
        <v>21.95</v>
      </c>
      <c r="J167" s="1">
        <f>CEILING(E167*0.9,LOOKUP(E167*0.9,{0,10,50,100,500},{0.01,0.05,0.1,0.5,1}))</f>
        <v>20.650000000000002</v>
      </c>
      <c r="K167" s="1">
        <f>CEILING(E167*0.915,LOOKUP(E167*0.915,{0,10,50,100,500},{0.01,0.05,0.1,0.5,1}))</f>
        <v>21</v>
      </c>
      <c r="L167" s="1">
        <f>FLOOR(E167*1.1,LOOKUP(E167*1.1,{0,10,50,100,500},{0.01,0.05,0.1,0.5,1}))</f>
        <v>25.150000000000002</v>
      </c>
      <c r="M167" s="1">
        <f t="shared" si="18"/>
        <v>24.900000000000002</v>
      </c>
      <c r="N167" s="2">
        <f t="shared" si="19"/>
        <v>4.366812227074298E-3</v>
      </c>
      <c r="O167" s="2">
        <f t="shared" si="20"/>
        <v>1.5283842794759889E-2</v>
      </c>
      <c r="P167" s="3">
        <f t="shared" si="21"/>
        <v>4.772072892938483E-2</v>
      </c>
      <c r="Q167" s="2">
        <f t="shared" si="25"/>
        <v>-9.6383853190574964E-2</v>
      </c>
      <c r="U167" s="2">
        <f t="shared" si="22"/>
        <v>4.772072892938483E-2</v>
      </c>
      <c r="V167" s="2">
        <f t="shared" si="26"/>
        <v>-9.6383853190574964E-2</v>
      </c>
      <c r="Z167" s="1">
        <f t="shared" si="23"/>
        <v>23.049999999999997</v>
      </c>
      <c r="AC167" s="1" t="str">
        <f t="shared" si="24"/>
        <v>N</v>
      </c>
    </row>
    <row r="168" spans="1:29" x14ac:dyDescent="0.25">
      <c r="A168" s="1">
        <v>20170208</v>
      </c>
      <c r="B168" s="1">
        <v>1569</v>
      </c>
      <c r="C168" s="1" t="s">
        <v>450</v>
      </c>
      <c r="D168" s="1">
        <v>3.13</v>
      </c>
      <c r="E168" s="1">
        <v>29.3</v>
      </c>
      <c r="F168" s="1">
        <v>29.7</v>
      </c>
      <c r="G168" s="1">
        <v>29.7</v>
      </c>
      <c r="H168" s="1">
        <v>28</v>
      </c>
      <c r="I168" s="1">
        <v>28.25</v>
      </c>
      <c r="J168" s="1">
        <f>CEILING(E168*0.9,LOOKUP(E168*0.9,{0,10,50,100,500},{0.01,0.05,0.1,0.5,1}))</f>
        <v>26.400000000000002</v>
      </c>
      <c r="K168" s="1">
        <f>CEILING(E168*0.915,LOOKUP(E168*0.915,{0,10,50,100,500},{0.01,0.05,0.1,0.5,1}))</f>
        <v>26.85</v>
      </c>
      <c r="L168" s="1">
        <f>FLOOR(E168*1.1,LOOKUP(E168*1.1,{0,10,50,100,500},{0.01,0.05,0.1,0.5,1}))</f>
        <v>32.200000000000003</v>
      </c>
      <c r="M168" s="1">
        <f t="shared" si="18"/>
        <v>31.950000000000003</v>
      </c>
      <c r="N168" s="2">
        <f t="shared" si="19"/>
        <v>1.3651877133105754E-2</v>
      </c>
      <c r="O168" s="2">
        <f t="shared" si="20"/>
        <v>1.3651877133105754E-2</v>
      </c>
      <c r="P168" s="3">
        <f t="shared" si="21"/>
        <v>4.8931962831858293E-2</v>
      </c>
      <c r="Q168" s="2">
        <f t="shared" si="25"/>
        <v>-4.7451890358716671E-2</v>
      </c>
      <c r="U168" s="2">
        <f t="shared" si="22"/>
        <v>4.8931962831858293E-2</v>
      </c>
      <c r="V168" s="2">
        <f t="shared" si="26"/>
        <v>-4.7451890358716671E-2</v>
      </c>
      <c r="Z168" s="1">
        <f t="shared" si="23"/>
        <v>29.45</v>
      </c>
      <c r="AC168" s="1" t="str">
        <f t="shared" si="24"/>
        <v>N</v>
      </c>
    </row>
    <row r="169" spans="1:29" x14ac:dyDescent="0.25">
      <c r="A169" s="1">
        <v>20170208</v>
      </c>
      <c r="B169" s="1">
        <v>2499</v>
      </c>
      <c r="C169" s="1" t="s">
        <v>457</v>
      </c>
      <c r="D169" s="1">
        <v>3.09</v>
      </c>
      <c r="E169" s="1">
        <v>13.9</v>
      </c>
      <c r="F169" s="1">
        <v>14</v>
      </c>
      <c r="G169" s="1">
        <v>14</v>
      </c>
      <c r="H169" s="1">
        <v>13.55</v>
      </c>
      <c r="I169" s="1">
        <v>13.55</v>
      </c>
      <c r="J169" s="1">
        <f>CEILING(E169*0.9,LOOKUP(E169*0.9,{0,10,50,100,500},{0.01,0.05,0.1,0.5,1}))</f>
        <v>12.55</v>
      </c>
      <c r="K169" s="1">
        <f>CEILING(E169*0.915,LOOKUP(E169*0.915,{0,10,50,100,500},{0.01,0.05,0.1,0.5,1}))</f>
        <v>12.75</v>
      </c>
      <c r="L169" s="1">
        <f>FLOOR(E169*1.1,LOOKUP(E169*1.1,{0,10,50,100,500},{0.01,0.05,0.1,0.5,1}))</f>
        <v>15.25</v>
      </c>
      <c r="M169" s="1">
        <f t="shared" si="18"/>
        <v>15</v>
      </c>
      <c r="N169" s="2">
        <f t="shared" si="19"/>
        <v>7.1942446043165211E-3</v>
      </c>
      <c r="O169" s="2">
        <f t="shared" si="20"/>
        <v>7.1942446043165211E-3</v>
      </c>
      <c r="P169" s="3">
        <f t="shared" si="21"/>
        <v>0</v>
      </c>
      <c r="Q169" s="2">
        <f t="shared" si="25"/>
        <v>-4.7451890358716671E-2</v>
      </c>
      <c r="U169" s="2">
        <f t="shared" si="22"/>
        <v>0</v>
      </c>
      <c r="V169" s="2">
        <f t="shared" si="26"/>
        <v>-4.7451890358716671E-2</v>
      </c>
      <c r="Z169" s="1">
        <f t="shared" si="23"/>
        <v>14.05</v>
      </c>
      <c r="AC169" s="1" t="str">
        <f t="shared" si="24"/>
        <v>N</v>
      </c>
    </row>
    <row r="170" spans="1:29" x14ac:dyDescent="0.25">
      <c r="A170" s="1">
        <v>20170209</v>
      </c>
      <c r="B170" s="1">
        <v>5201</v>
      </c>
      <c r="C170" s="1" t="s">
        <v>453</v>
      </c>
      <c r="D170" s="1">
        <v>7.24</v>
      </c>
      <c r="E170" s="1">
        <v>20.9</v>
      </c>
      <c r="F170" s="1">
        <v>21.3</v>
      </c>
      <c r="G170" s="1">
        <v>21.85</v>
      </c>
      <c r="H170" s="1">
        <v>20.5</v>
      </c>
      <c r="I170" s="1">
        <v>21.2</v>
      </c>
      <c r="J170" s="1">
        <f>CEILING(E170*0.9,LOOKUP(E170*0.9,{0,10,50,100,500},{0.01,0.05,0.1,0.5,1}))</f>
        <v>18.850000000000001</v>
      </c>
      <c r="K170" s="1">
        <f>CEILING(E170*0.915,LOOKUP(E170*0.915,{0,10,50,100,500},{0.01,0.05,0.1,0.5,1}))</f>
        <v>19.150000000000002</v>
      </c>
      <c r="L170" s="1">
        <f>FLOOR(E170*1.1,LOOKUP(E170*1.1,{0,10,50,100,500},{0.01,0.05,0.1,0.5,1}))</f>
        <v>22.950000000000003</v>
      </c>
      <c r="M170" s="1">
        <f t="shared" si="18"/>
        <v>22.700000000000003</v>
      </c>
      <c r="N170" s="2">
        <f t="shared" si="19"/>
        <v>1.9138755980861347E-2</v>
      </c>
      <c r="O170" s="2">
        <f t="shared" si="20"/>
        <v>4.5454545454545595E-2</v>
      </c>
      <c r="P170" s="3">
        <f t="shared" si="21"/>
        <v>2.4100235849057439E-3</v>
      </c>
      <c r="Q170" s="2">
        <f t="shared" si="25"/>
        <v>-4.5041866773810925E-2</v>
      </c>
      <c r="U170" s="2">
        <f t="shared" si="22"/>
        <v>2.4100235849057439E-3</v>
      </c>
      <c r="V170" s="2">
        <f t="shared" si="26"/>
        <v>-4.5041866773810925E-2</v>
      </c>
      <c r="Z170" s="1">
        <f t="shared" si="23"/>
        <v>21.049999999999997</v>
      </c>
      <c r="AC170" s="1" t="str">
        <f t="shared" si="24"/>
        <v>N</v>
      </c>
    </row>
    <row r="171" spans="1:29" x14ac:dyDescent="0.25">
      <c r="A171" s="1">
        <v>20170209</v>
      </c>
      <c r="B171" s="1">
        <v>3149</v>
      </c>
      <c r="C171" s="1" t="s">
        <v>317</v>
      </c>
      <c r="D171" s="1">
        <v>4.46</v>
      </c>
      <c r="E171" s="1">
        <v>23.5</v>
      </c>
      <c r="F171" s="1">
        <v>25.2</v>
      </c>
      <c r="G171" s="1">
        <v>25.3</v>
      </c>
      <c r="H171" s="1">
        <v>22.95</v>
      </c>
      <c r="I171" s="1">
        <v>23.2</v>
      </c>
      <c r="J171" s="1">
        <f>CEILING(E171*0.9,LOOKUP(E171*0.9,{0,10,50,100,500},{0.01,0.05,0.1,0.5,1}))</f>
        <v>21.150000000000002</v>
      </c>
      <c r="K171" s="1">
        <f>CEILING(E171*0.915,LOOKUP(E171*0.915,{0,10,50,100,500},{0.01,0.05,0.1,0.5,1}))</f>
        <v>21.55</v>
      </c>
      <c r="L171" s="1">
        <f>FLOOR(E171*1.1,LOOKUP(E171*1.1,{0,10,50,100,500},{0.01,0.05,0.1,0.5,1}))</f>
        <v>25.85</v>
      </c>
      <c r="M171" s="1">
        <f t="shared" si="18"/>
        <v>25.6</v>
      </c>
      <c r="N171" s="2">
        <f t="shared" si="19"/>
        <v>7.2340425531914859E-2</v>
      </c>
      <c r="O171" s="2">
        <f t="shared" si="20"/>
        <v>7.6595744680851091E-2</v>
      </c>
      <c r="P171" s="3">
        <f t="shared" si="21"/>
        <v>8.3745189655172442E-2</v>
      </c>
      <c r="Q171" s="2">
        <f t="shared" si="25"/>
        <v>0</v>
      </c>
      <c r="U171" s="2">
        <f t="shared" si="22"/>
        <v>8.3745189655172442E-2</v>
      </c>
      <c r="V171" s="2">
        <f t="shared" si="26"/>
        <v>0</v>
      </c>
      <c r="Z171" s="1">
        <f t="shared" si="23"/>
        <v>23.65</v>
      </c>
      <c r="AC171" s="1" t="str">
        <f t="shared" si="24"/>
        <v>N</v>
      </c>
    </row>
    <row r="172" spans="1:29" x14ac:dyDescent="0.25">
      <c r="A172" s="1">
        <v>20170209</v>
      </c>
      <c r="B172" s="1">
        <v>6426</v>
      </c>
      <c r="C172" s="1" t="s">
        <v>142</v>
      </c>
      <c r="D172" s="1">
        <v>3.77</v>
      </c>
      <c r="E172" s="1">
        <v>80</v>
      </c>
      <c r="F172" s="1">
        <v>80.599999999999994</v>
      </c>
      <c r="G172" s="1">
        <v>82.1</v>
      </c>
      <c r="H172" s="1">
        <v>78</v>
      </c>
      <c r="I172" s="1">
        <v>78.2</v>
      </c>
      <c r="J172" s="1">
        <f>CEILING(E172*0.9,LOOKUP(E172*0.9,{0,10,50,100,500},{0.01,0.05,0.1,0.5,1}))</f>
        <v>72</v>
      </c>
      <c r="K172" s="1">
        <f>CEILING(E172*0.915,LOOKUP(E172*0.915,{0,10,50,100,500},{0.01,0.05,0.1,0.5,1}))</f>
        <v>73.2</v>
      </c>
      <c r="L172" s="1">
        <f>FLOOR(E172*1.1,LOOKUP(E172*1.1,{0,10,50,100,500},{0.01,0.05,0.1,0.5,1}))</f>
        <v>88</v>
      </c>
      <c r="M172" s="1">
        <f t="shared" si="18"/>
        <v>87.5</v>
      </c>
      <c r="N172" s="2">
        <f t="shared" si="19"/>
        <v>7.4999999999999286E-3</v>
      </c>
      <c r="O172" s="2">
        <f t="shared" si="20"/>
        <v>2.624999999999993E-2</v>
      </c>
      <c r="P172" s="3">
        <f t="shared" si="21"/>
        <v>2.8334255754475533E-2</v>
      </c>
      <c r="Q172" s="2">
        <f t="shared" si="25"/>
        <v>0</v>
      </c>
      <c r="U172" s="2">
        <f t="shared" si="22"/>
        <v>2.8334255754475533E-2</v>
      </c>
      <c r="V172" s="2">
        <f t="shared" si="26"/>
        <v>0</v>
      </c>
      <c r="Z172" s="1">
        <f t="shared" si="23"/>
        <v>80.3</v>
      </c>
      <c r="AC172" s="1" t="str">
        <f t="shared" si="24"/>
        <v>N</v>
      </c>
    </row>
    <row r="173" spans="1:29" x14ac:dyDescent="0.25">
      <c r="A173" s="1">
        <v>20170209</v>
      </c>
      <c r="B173" s="1">
        <v>3360</v>
      </c>
      <c r="C173" s="1" t="s">
        <v>473</v>
      </c>
      <c r="D173" s="1">
        <v>3.68</v>
      </c>
      <c r="E173" s="1">
        <v>20.65</v>
      </c>
      <c r="F173" s="1">
        <v>21.3</v>
      </c>
      <c r="G173" s="1">
        <v>21.3</v>
      </c>
      <c r="H173" s="1">
        <v>20.65</v>
      </c>
      <c r="I173" s="1">
        <v>20.65</v>
      </c>
      <c r="J173" s="1">
        <f>CEILING(E173*0.9,LOOKUP(E173*0.9,{0,10,50,100,500},{0.01,0.05,0.1,0.5,1}))</f>
        <v>18.600000000000001</v>
      </c>
      <c r="K173" s="1">
        <f>CEILING(E173*0.915,LOOKUP(E173*0.915,{0,10,50,100,500},{0.01,0.05,0.1,0.5,1}))</f>
        <v>18.900000000000002</v>
      </c>
      <c r="L173" s="1">
        <f>FLOOR(E173*1.1,LOOKUP(E173*1.1,{0,10,50,100,500},{0.01,0.05,0.1,0.5,1}))</f>
        <v>22.700000000000003</v>
      </c>
      <c r="M173" s="1">
        <f t="shared" si="18"/>
        <v>22.450000000000003</v>
      </c>
      <c r="N173" s="2">
        <f t="shared" si="19"/>
        <v>3.14769975786926E-2</v>
      </c>
      <c r="O173" s="2">
        <f t="shared" si="20"/>
        <v>3.14769975786926E-2</v>
      </c>
      <c r="P173" s="3">
        <f t="shared" si="21"/>
        <v>2.9119222760290654E-2</v>
      </c>
      <c r="Q173" s="2">
        <f t="shared" si="25"/>
        <v>0</v>
      </c>
      <c r="U173" s="2">
        <f t="shared" si="22"/>
        <v>2.9119222760290654E-2</v>
      </c>
      <c r="V173" s="2">
        <f t="shared" si="26"/>
        <v>0</v>
      </c>
      <c r="Z173" s="1">
        <f t="shared" si="23"/>
        <v>20.799999999999997</v>
      </c>
      <c r="AC173" s="1" t="str">
        <f t="shared" si="24"/>
        <v>N</v>
      </c>
    </row>
    <row r="174" spans="1:29" x14ac:dyDescent="0.25">
      <c r="A174" s="1">
        <v>20170209</v>
      </c>
      <c r="B174" s="1">
        <v>3526</v>
      </c>
      <c r="C174" s="1" t="s">
        <v>89</v>
      </c>
      <c r="D174" s="1">
        <v>3.26</v>
      </c>
      <c r="E174" s="1">
        <v>68.599999999999994</v>
      </c>
      <c r="F174" s="1">
        <v>69.400000000000006</v>
      </c>
      <c r="G174" s="1">
        <v>69.599999999999994</v>
      </c>
      <c r="H174" s="1">
        <v>68.599999999999994</v>
      </c>
      <c r="I174" s="1">
        <v>69</v>
      </c>
      <c r="J174" s="1">
        <f>CEILING(E174*0.9,LOOKUP(E174*0.9,{0,10,50,100,500},{0.01,0.05,0.1,0.5,1}))</f>
        <v>61.800000000000004</v>
      </c>
      <c r="K174" s="1">
        <f>CEILING(E174*0.915,LOOKUP(E174*0.915,{0,10,50,100,500},{0.01,0.05,0.1,0.5,1}))</f>
        <v>62.800000000000004</v>
      </c>
      <c r="L174" s="1">
        <f>FLOOR(E174*1.1,LOOKUP(E174*1.1,{0,10,50,100,500},{0.01,0.05,0.1,0.5,1}))</f>
        <v>75.400000000000006</v>
      </c>
      <c r="M174" s="1">
        <f t="shared" si="18"/>
        <v>74.900000000000006</v>
      </c>
      <c r="N174" s="2">
        <f t="shared" si="19"/>
        <v>1.1661807580175093E-2</v>
      </c>
      <c r="O174" s="2">
        <f t="shared" si="20"/>
        <v>1.457725947521866E-2</v>
      </c>
      <c r="P174" s="3">
        <f t="shared" si="21"/>
        <v>3.4880927536233256E-3</v>
      </c>
      <c r="Q174" s="2">
        <f t="shared" si="25"/>
        <v>0</v>
      </c>
      <c r="U174" s="2">
        <f t="shared" si="22"/>
        <v>3.4880927536233256E-3</v>
      </c>
      <c r="V174" s="2">
        <f t="shared" si="26"/>
        <v>0</v>
      </c>
      <c r="Z174" s="1">
        <f t="shared" si="23"/>
        <v>68.899999999999991</v>
      </c>
      <c r="AC174" s="1" t="str">
        <f t="shared" si="24"/>
        <v>N</v>
      </c>
    </row>
    <row r="175" spans="1:29" x14ac:dyDescent="0.25">
      <c r="A175" s="1">
        <v>20170209</v>
      </c>
      <c r="B175" s="1">
        <v>8431</v>
      </c>
      <c r="C175" s="1" t="s">
        <v>55</v>
      </c>
      <c r="D175" s="1">
        <v>3.13</v>
      </c>
      <c r="E175" s="1">
        <v>59.1</v>
      </c>
      <c r="F175" s="1">
        <v>62</v>
      </c>
      <c r="G175" s="1">
        <v>63.1</v>
      </c>
      <c r="H175" s="1">
        <v>55.8</v>
      </c>
      <c r="I175" s="1">
        <v>55.8</v>
      </c>
      <c r="J175" s="1">
        <f>CEILING(E175*0.9,LOOKUP(E175*0.9,{0,10,50,100,500},{0.01,0.05,0.1,0.5,1}))</f>
        <v>53.2</v>
      </c>
      <c r="K175" s="1">
        <f>CEILING(E175*0.915,LOOKUP(E175*0.915,{0,10,50,100,500},{0.01,0.05,0.1,0.5,1}))</f>
        <v>54.1</v>
      </c>
      <c r="L175" s="1">
        <f>FLOOR(E175*1.1,LOOKUP(E175*1.1,{0,10,50,100,500},{0.01,0.05,0.1,0.5,1}))</f>
        <v>65</v>
      </c>
      <c r="M175" s="1">
        <f t="shared" si="18"/>
        <v>64.5</v>
      </c>
      <c r="N175" s="2">
        <f t="shared" si="19"/>
        <v>4.9069373942470365E-2</v>
      </c>
      <c r="O175" s="2">
        <f t="shared" si="20"/>
        <v>6.7681895093062605E-2</v>
      </c>
      <c r="P175" s="3">
        <f t="shared" si="21"/>
        <v>0.10860211111111112</v>
      </c>
      <c r="Q175" s="2">
        <f t="shared" si="25"/>
        <v>0</v>
      </c>
      <c r="U175" s="2">
        <f t="shared" si="22"/>
        <v>0.10860211111111112</v>
      </c>
      <c r="V175" s="2">
        <f t="shared" si="26"/>
        <v>0</v>
      </c>
      <c r="Z175" s="1">
        <f t="shared" si="23"/>
        <v>59.4</v>
      </c>
      <c r="AC175" s="1" t="str">
        <f t="shared" si="24"/>
        <v>N</v>
      </c>
    </row>
    <row r="176" spans="1:29" x14ac:dyDescent="0.25">
      <c r="A176" s="1">
        <v>20170210</v>
      </c>
      <c r="B176" s="1">
        <v>4956</v>
      </c>
      <c r="C176" s="1" t="s">
        <v>118</v>
      </c>
      <c r="D176" s="1">
        <v>12.27</v>
      </c>
      <c r="E176" s="1">
        <v>21.2</v>
      </c>
      <c r="F176" s="1">
        <v>21</v>
      </c>
      <c r="G176" s="1">
        <v>21.55</v>
      </c>
      <c r="H176" s="1">
        <v>20.8</v>
      </c>
      <c r="I176" s="1">
        <v>20.85</v>
      </c>
      <c r="J176" s="1">
        <f>CEILING(E176*0.9,LOOKUP(E176*0.9,{0,10,50,100,500},{0.01,0.05,0.1,0.5,1}))</f>
        <v>19.100000000000001</v>
      </c>
      <c r="K176" s="1">
        <f>CEILING(E176*0.915,LOOKUP(E176*0.915,{0,10,50,100,500},{0.01,0.05,0.1,0.5,1}))</f>
        <v>19.400000000000002</v>
      </c>
      <c r="L176" s="1">
        <f>FLOOR(E176*1.1,LOOKUP(E176*1.1,{0,10,50,100,500},{0.01,0.05,0.1,0.5,1}))</f>
        <v>23.3</v>
      </c>
      <c r="M176" s="1">
        <f t="shared" si="18"/>
        <v>23.05</v>
      </c>
      <c r="N176" s="2">
        <f t="shared" si="19"/>
        <v>-9.4339622641509101E-3</v>
      </c>
      <c r="O176" s="2">
        <f t="shared" si="20"/>
        <v>1.650943396226422E-2</v>
      </c>
      <c r="P176" s="3">
        <f t="shared" si="21"/>
        <v>2.1637275779376235E-2</v>
      </c>
      <c r="Q176" s="2">
        <f t="shared" si="25"/>
        <v>0</v>
      </c>
      <c r="U176" s="2">
        <f t="shared" si="22"/>
        <v>2.1637275779376235E-2</v>
      </c>
      <c r="V176" s="2">
        <f t="shared" si="26"/>
        <v>0</v>
      </c>
      <c r="Z176" s="1">
        <f t="shared" si="23"/>
        <v>21.349999999999998</v>
      </c>
      <c r="AC176" s="1" t="str">
        <f t="shared" si="24"/>
        <v>N</v>
      </c>
    </row>
    <row r="177" spans="1:29" x14ac:dyDescent="0.25">
      <c r="A177" s="1">
        <v>20170210</v>
      </c>
      <c r="B177" s="1">
        <v>5201</v>
      </c>
      <c r="C177" s="1" t="s">
        <v>453</v>
      </c>
      <c r="D177" s="1">
        <v>7.88</v>
      </c>
      <c r="E177" s="1">
        <v>21.2</v>
      </c>
      <c r="F177" s="1">
        <v>21</v>
      </c>
      <c r="G177" s="1">
        <v>21</v>
      </c>
      <c r="H177" s="1">
        <v>20</v>
      </c>
      <c r="I177" s="1">
        <v>20.100000000000001</v>
      </c>
      <c r="J177" s="1">
        <f>CEILING(E177*0.9,LOOKUP(E177*0.9,{0,10,50,100,500},{0.01,0.05,0.1,0.5,1}))</f>
        <v>19.100000000000001</v>
      </c>
      <c r="K177" s="1">
        <f>CEILING(E177*0.915,LOOKUP(E177*0.915,{0,10,50,100,500},{0.01,0.05,0.1,0.5,1}))</f>
        <v>19.400000000000002</v>
      </c>
      <c r="L177" s="1">
        <f>FLOOR(E177*1.1,LOOKUP(E177*1.1,{0,10,50,100,500},{0.01,0.05,0.1,0.5,1}))</f>
        <v>23.3</v>
      </c>
      <c r="M177" s="1">
        <f t="shared" si="18"/>
        <v>23.05</v>
      </c>
      <c r="N177" s="2">
        <f t="shared" si="19"/>
        <v>-9.4339622641509101E-3</v>
      </c>
      <c r="O177" s="2">
        <f t="shared" si="20"/>
        <v>-9.4339622641509101E-3</v>
      </c>
      <c r="P177" s="3">
        <f t="shared" si="21"/>
        <v>0</v>
      </c>
      <c r="Q177" s="2">
        <f t="shared" si="25"/>
        <v>0</v>
      </c>
      <c r="U177" s="2">
        <f t="shared" si="22"/>
        <v>0</v>
      </c>
      <c r="V177" s="2">
        <f t="shared" si="26"/>
        <v>0</v>
      </c>
      <c r="Z177" s="1">
        <f t="shared" si="23"/>
        <v>21.349999999999998</v>
      </c>
      <c r="AC177" s="1" t="str">
        <f t="shared" si="24"/>
        <v>N</v>
      </c>
    </row>
    <row r="178" spans="1:29" x14ac:dyDescent="0.25">
      <c r="A178" s="1">
        <v>20170210</v>
      </c>
      <c r="B178" s="1">
        <v>1568</v>
      </c>
      <c r="C178" s="1" t="s">
        <v>75</v>
      </c>
      <c r="D178" s="1">
        <v>5.08</v>
      </c>
      <c r="E178" s="1">
        <v>34.35</v>
      </c>
      <c r="F178" s="1">
        <v>34.35</v>
      </c>
      <c r="G178" s="1">
        <v>34.5</v>
      </c>
      <c r="H178" s="1">
        <v>33.6</v>
      </c>
      <c r="I178" s="1">
        <v>33.700000000000003</v>
      </c>
      <c r="J178" s="1">
        <f>CEILING(E178*0.9,LOOKUP(E178*0.9,{0,10,50,100,500},{0.01,0.05,0.1,0.5,1}))</f>
        <v>30.950000000000003</v>
      </c>
      <c r="K178" s="1">
        <f>CEILING(E178*0.915,LOOKUP(E178*0.915,{0,10,50,100,500},{0.01,0.05,0.1,0.5,1}))</f>
        <v>31.450000000000003</v>
      </c>
      <c r="L178" s="1">
        <f>FLOOR(E178*1.1,LOOKUP(E178*1.1,{0,10,50,100,500},{0.01,0.05,0.1,0.5,1}))</f>
        <v>37.75</v>
      </c>
      <c r="M178" s="1">
        <f t="shared" si="18"/>
        <v>37.5</v>
      </c>
      <c r="N178" s="2">
        <f t="shared" si="19"/>
        <v>0</v>
      </c>
      <c r="O178" s="2">
        <f t="shared" si="20"/>
        <v>4.3668122270741939E-3</v>
      </c>
      <c r="P178" s="3">
        <f t="shared" si="21"/>
        <v>2.1395792284866436E-2</v>
      </c>
      <c r="Q178" s="2">
        <f t="shared" si="25"/>
        <v>0</v>
      </c>
      <c r="U178" s="2">
        <f t="shared" si="22"/>
        <v>0</v>
      </c>
      <c r="V178" s="2">
        <f t="shared" si="26"/>
        <v>0</v>
      </c>
      <c r="Z178" s="1">
        <f t="shared" si="23"/>
        <v>34.5</v>
      </c>
      <c r="AC178" s="1" t="str">
        <f t="shared" si="24"/>
        <v>Y</v>
      </c>
    </row>
    <row r="179" spans="1:29" x14ac:dyDescent="0.25">
      <c r="A179" s="1">
        <v>20170210</v>
      </c>
      <c r="B179" s="1">
        <v>6485</v>
      </c>
      <c r="C179" s="1" t="s">
        <v>133</v>
      </c>
      <c r="D179" s="1">
        <v>4.4400000000000004</v>
      </c>
      <c r="E179" s="1">
        <v>55.5</v>
      </c>
      <c r="F179" s="1">
        <v>55.8</v>
      </c>
      <c r="G179" s="1">
        <v>57.6</v>
      </c>
      <c r="H179" s="1">
        <v>55.6</v>
      </c>
      <c r="I179" s="1">
        <v>56</v>
      </c>
      <c r="J179" s="1">
        <f>CEILING(E179*0.9,LOOKUP(E179*0.9,{0,10,50,100,500},{0.01,0.05,0.1,0.5,1}))</f>
        <v>49.95</v>
      </c>
      <c r="K179" s="1">
        <f>CEILING(E179*0.915,LOOKUP(E179*0.915,{0,10,50,100,500},{0.01,0.05,0.1,0.5,1}))</f>
        <v>50.800000000000004</v>
      </c>
      <c r="L179" s="1">
        <f>FLOOR(E179*1.1,LOOKUP(E179*1.1,{0,10,50,100,500},{0.01,0.05,0.1,0.5,1}))</f>
        <v>61</v>
      </c>
      <c r="M179" s="1">
        <f t="shared" si="18"/>
        <v>60.5</v>
      </c>
      <c r="N179" s="2">
        <f t="shared" si="19"/>
        <v>5.4054054054053545E-3</v>
      </c>
      <c r="O179" s="2">
        <f t="shared" si="20"/>
        <v>3.7837837837837861E-2</v>
      </c>
      <c r="P179" s="3">
        <f t="shared" si="21"/>
        <v>-5.8626464285715498E-3</v>
      </c>
      <c r="Q179" s="2">
        <f t="shared" si="25"/>
        <v>-5.8626464285715498E-3</v>
      </c>
      <c r="U179" s="2">
        <f t="shared" si="22"/>
        <v>-5.8626464285715498E-3</v>
      </c>
      <c r="V179" s="2">
        <f t="shared" si="26"/>
        <v>-5.8626464285715498E-3</v>
      </c>
      <c r="Z179" s="1">
        <f t="shared" si="23"/>
        <v>55.8</v>
      </c>
      <c r="AC179" s="1" t="str">
        <f t="shared" si="24"/>
        <v>N</v>
      </c>
    </row>
    <row r="180" spans="1:29" x14ac:dyDescent="0.25">
      <c r="A180" s="1">
        <v>20170210</v>
      </c>
      <c r="B180" s="1">
        <v>6156</v>
      </c>
      <c r="C180" s="1" t="s">
        <v>490</v>
      </c>
      <c r="D180" s="1">
        <v>3.5</v>
      </c>
      <c r="E180" s="1">
        <v>24.5</v>
      </c>
      <c r="F180" s="1">
        <v>24.6</v>
      </c>
      <c r="G180" s="1">
        <v>24.9</v>
      </c>
      <c r="H180" s="1">
        <v>23.85</v>
      </c>
      <c r="I180" s="1">
        <v>23.85</v>
      </c>
      <c r="J180" s="1">
        <f>CEILING(E180*0.9,LOOKUP(E180*0.9,{0,10,50,100,500},{0.01,0.05,0.1,0.5,1}))</f>
        <v>22.05</v>
      </c>
      <c r="K180" s="1">
        <f>CEILING(E180*0.915,LOOKUP(E180*0.915,{0,10,50,100,500},{0.01,0.05,0.1,0.5,1}))</f>
        <v>22.450000000000003</v>
      </c>
      <c r="L180" s="1">
        <f>FLOOR(E180*1.1,LOOKUP(E180*1.1,{0,10,50,100,500},{0.01,0.05,0.1,0.5,1}))</f>
        <v>26.950000000000003</v>
      </c>
      <c r="M180" s="1">
        <f t="shared" si="18"/>
        <v>26.700000000000003</v>
      </c>
      <c r="N180" s="2">
        <f t="shared" si="19"/>
        <v>4.0816326530612821E-3</v>
      </c>
      <c r="O180" s="2">
        <f t="shared" si="20"/>
        <v>1.632653061224484E-2</v>
      </c>
      <c r="P180" s="3">
        <f t="shared" si="21"/>
        <v>3.1181278825995702E-2</v>
      </c>
      <c r="Q180" s="2">
        <f t="shared" si="25"/>
        <v>0</v>
      </c>
      <c r="U180" s="2">
        <f t="shared" si="22"/>
        <v>3.1181278825995702E-2</v>
      </c>
      <c r="V180" s="2">
        <f t="shared" si="26"/>
        <v>0</v>
      </c>
      <c r="Z180" s="1">
        <f t="shared" si="23"/>
        <v>24.65</v>
      </c>
      <c r="AC180" s="1" t="str">
        <f t="shared" si="24"/>
        <v>N</v>
      </c>
    </row>
    <row r="181" spans="1:29" x14ac:dyDescent="0.25">
      <c r="A181" s="1">
        <v>20170210</v>
      </c>
      <c r="B181" s="1">
        <v>8429</v>
      </c>
      <c r="C181" s="1" t="s">
        <v>491</v>
      </c>
      <c r="D181" s="1">
        <v>3.42</v>
      </c>
      <c r="E181" s="1">
        <v>37.5</v>
      </c>
      <c r="F181" s="1">
        <v>38.1</v>
      </c>
      <c r="G181" s="1">
        <v>38.9</v>
      </c>
      <c r="H181" s="1">
        <v>37.5</v>
      </c>
      <c r="I181" s="1">
        <v>37.65</v>
      </c>
      <c r="J181" s="1">
        <f>CEILING(E181*0.9,LOOKUP(E181*0.9,{0,10,50,100,500},{0.01,0.05,0.1,0.5,1}))</f>
        <v>33.75</v>
      </c>
      <c r="K181" s="1">
        <f>CEILING(E181*0.915,LOOKUP(E181*0.915,{0,10,50,100,500},{0.01,0.05,0.1,0.5,1}))</f>
        <v>34.35</v>
      </c>
      <c r="L181" s="1">
        <f>FLOOR(E181*1.1,LOOKUP(E181*1.1,{0,10,50,100,500},{0.01,0.05,0.1,0.5,1}))</f>
        <v>41.25</v>
      </c>
      <c r="M181" s="1">
        <f t="shared" si="18"/>
        <v>41</v>
      </c>
      <c r="N181" s="2">
        <f t="shared" si="19"/>
        <v>1.6000000000000038E-2</v>
      </c>
      <c r="O181" s="2">
        <f t="shared" si="20"/>
        <v>3.7333333333333295E-2</v>
      </c>
      <c r="P181" s="3">
        <f t="shared" si="21"/>
        <v>9.6314940239043932E-3</v>
      </c>
      <c r="Q181" s="2">
        <f t="shared" si="25"/>
        <v>0</v>
      </c>
      <c r="U181" s="2">
        <f t="shared" si="22"/>
        <v>9.6314940239043932E-3</v>
      </c>
      <c r="V181" s="2">
        <f t="shared" si="26"/>
        <v>0</v>
      </c>
      <c r="Z181" s="1">
        <f t="shared" si="23"/>
        <v>37.65</v>
      </c>
      <c r="AC181" s="1" t="str">
        <f t="shared" si="24"/>
        <v>N</v>
      </c>
    </row>
    <row r="182" spans="1:29" x14ac:dyDescent="0.25">
      <c r="A182" s="1">
        <v>20170210</v>
      </c>
      <c r="B182" s="1">
        <v>3526</v>
      </c>
      <c r="C182" s="1" t="s">
        <v>89</v>
      </c>
      <c r="D182" s="1">
        <v>3.27</v>
      </c>
      <c r="E182" s="1">
        <v>69</v>
      </c>
      <c r="F182" s="1">
        <v>69.2</v>
      </c>
      <c r="G182" s="1">
        <v>74.8</v>
      </c>
      <c r="H182" s="1">
        <v>69.2</v>
      </c>
      <c r="I182" s="1">
        <v>73.400000000000006</v>
      </c>
      <c r="J182" s="1">
        <f>CEILING(E182*0.9,LOOKUP(E182*0.9,{0,10,50,100,500},{0.01,0.05,0.1,0.5,1}))</f>
        <v>62.1</v>
      </c>
      <c r="K182" s="1">
        <f>CEILING(E182*0.915,LOOKUP(E182*0.915,{0,10,50,100,500},{0.01,0.05,0.1,0.5,1}))</f>
        <v>63.2</v>
      </c>
      <c r="L182" s="1">
        <f>FLOOR(E182*1.1,LOOKUP(E182*1.1,{0,10,50,100,500},{0.01,0.05,0.1,0.5,1}))</f>
        <v>75.900000000000006</v>
      </c>
      <c r="M182" s="1">
        <f t="shared" si="18"/>
        <v>75.400000000000006</v>
      </c>
      <c r="N182" s="2">
        <f t="shared" si="19"/>
        <v>2.8985507246377224E-3</v>
      </c>
      <c r="O182" s="2">
        <f t="shared" si="20"/>
        <v>8.4057971014492708E-2</v>
      </c>
      <c r="P182" s="3">
        <f t="shared" si="21"/>
        <v>-5.805023569482308E-2</v>
      </c>
      <c r="Q182" s="2">
        <f t="shared" si="25"/>
        <v>-5.805023569482308E-2</v>
      </c>
      <c r="U182" s="2">
        <f t="shared" si="22"/>
        <v>-5.805023569482308E-2</v>
      </c>
      <c r="V182" s="2">
        <f t="shared" si="26"/>
        <v>-5.805023569482308E-2</v>
      </c>
      <c r="Z182" s="1">
        <f t="shared" si="23"/>
        <v>69.3</v>
      </c>
      <c r="AC182" s="1" t="str">
        <f t="shared" si="24"/>
        <v>N</v>
      </c>
    </row>
    <row r="183" spans="1:29" x14ac:dyDescent="0.25">
      <c r="A183" s="1">
        <v>20170210</v>
      </c>
      <c r="B183" s="1">
        <v>2464</v>
      </c>
      <c r="C183" s="1" t="s">
        <v>402</v>
      </c>
      <c r="D183" s="1">
        <v>2.95</v>
      </c>
      <c r="E183" s="1">
        <v>38.6</v>
      </c>
      <c r="F183" s="1">
        <v>39</v>
      </c>
      <c r="G183" s="1">
        <v>39</v>
      </c>
      <c r="H183" s="1">
        <v>38.4</v>
      </c>
      <c r="I183" s="1">
        <v>38.450000000000003</v>
      </c>
      <c r="J183" s="1">
        <f>CEILING(E183*0.9,LOOKUP(E183*0.9,{0,10,50,100,500},{0.01,0.05,0.1,0.5,1}))</f>
        <v>34.75</v>
      </c>
      <c r="K183" s="1">
        <f>CEILING(E183*0.915,LOOKUP(E183*0.915,{0,10,50,100,500},{0.01,0.05,0.1,0.5,1}))</f>
        <v>35.35</v>
      </c>
      <c r="L183" s="1">
        <f>FLOOR(E183*1.1,LOOKUP(E183*1.1,{0,10,50,100,500},{0.01,0.05,0.1,0.5,1}))</f>
        <v>42.45</v>
      </c>
      <c r="M183" s="1">
        <f t="shared" si="18"/>
        <v>42.2</v>
      </c>
      <c r="N183" s="2">
        <f t="shared" si="19"/>
        <v>1.0362694300518097E-2</v>
      </c>
      <c r="O183" s="2">
        <f t="shared" si="20"/>
        <v>1.0362694300518097E-2</v>
      </c>
      <c r="P183" s="3">
        <f t="shared" si="21"/>
        <v>1.1979127438231336E-2</v>
      </c>
      <c r="Q183" s="2">
        <f t="shared" si="25"/>
        <v>-4.6071108256591747E-2</v>
      </c>
      <c r="U183" s="2">
        <f t="shared" si="22"/>
        <v>1.1979127438231336E-2</v>
      </c>
      <c r="V183" s="2">
        <f t="shared" si="26"/>
        <v>-4.6071108256591747E-2</v>
      </c>
      <c r="Z183" s="1">
        <f t="shared" si="23"/>
        <v>38.75</v>
      </c>
      <c r="AC183" s="1" t="str">
        <f t="shared" si="24"/>
        <v>N</v>
      </c>
    </row>
    <row r="184" spans="1:29" x14ac:dyDescent="0.25">
      <c r="A184" s="1">
        <v>20170213</v>
      </c>
      <c r="B184" s="1">
        <v>3526</v>
      </c>
      <c r="C184" s="1" t="s">
        <v>89</v>
      </c>
      <c r="D184" s="1">
        <v>8.11</v>
      </c>
      <c r="E184" s="1">
        <v>73.400000000000006</v>
      </c>
      <c r="F184" s="1">
        <v>74.099999999999994</v>
      </c>
      <c r="G184" s="1">
        <v>74.900000000000006</v>
      </c>
      <c r="H184" s="1">
        <v>73</v>
      </c>
      <c r="I184" s="1">
        <v>73.900000000000006</v>
      </c>
      <c r="J184" s="1">
        <f>CEILING(E184*0.9,LOOKUP(E184*0.9,{0,10,50,100,500},{0.01,0.05,0.1,0.5,1}))</f>
        <v>66.100000000000009</v>
      </c>
      <c r="K184" s="1">
        <f>CEILING(E184*0.915,LOOKUP(E184*0.915,{0,10,50,100,500},{0.01,0.05,0.1,0.5,1}))</f>
        <v>67.2</v>
      </c>
      <c r="L184" s="1">
        <f>FLOOR(E184*1.1,LOOKUP(E184*1.1,{0,10,50,100,500},{0.01,0.05,0.1,0.5,1}))</f>
        <v>80.7</v>
      </c>
      <c r="M184" s="1">
        <f t="shared" si="18"/>
        <v>80.2</v>
      </c>
      <c r="N184" s="2">
        <f t="shared" si="19"/>
        <v>9.5367847411442584E-3</v>
      </c>
      <c r="O184" s="2">
        <f t="shared" si="20"/>
        <v>2.0435967302452316E-2</v>
      </c>
      <c r="P184" s="3">
        <f t="shared" si="21"/>
        <v>4.0322056833543837E-4</v>
      </c>
      <c r="Q184" s="2">
        <f t="shared" si="25"/>
        <v>-4.566788768825631E-2</v>
      </c>
      <c r="U184" s="2">
        <f t="shared" si="22"/>
        <v>4.0322056833543837E-4</v>
      </c>
      <c r="V184" s="2">
        <f t="shared" si="26"/>
        <v>-4.566788768825631E-2</v>
      </c>
      <c r="Z184" s="1">
        <f t="shared" si="23"/>
        <v>73.7</v>
      </c>
      <c r="AC184" s="1" t="str">
        <f t="shared" si="24"/>
        <v>N</v>
      </c>
    </row>
    <row r="185" spans="1:29" x14ac:dyDescent="0.25">
      <c r="A185" s="1">
        <v>20170213</v>
      </c>
      <c r="B185" s="1">
        <v>3455</v>
      </c>
      <c r="C185" s="1" t="s">
        <v>434</v>
      </c>
      <c r="D185" s="1">
        <v>4.8</v>
      </c>
      <c r="E185" s="1">
        <v>47.35</v>
      </c>
      <c r="F185" s="1">
        <v>47.55</v>
      </c>
      <c r="G185" s="1">
        <v>47.65</v>
      </c>
      <c r="H185" s="1">
        <v>46.15</v>
      </c>
      <c r="I185" s="1">
        <v>46.4</v>
      </c>
      <c r="J185" s="1">
        <f>CEILING(E185*0.9,LOOKUP(E185*0.9,{0,10,50,100,500},{0.01,0.05,0.1,0.5,1}))</f>
        <v>42.650000000000006</v>
      </c>
      <c r="K185" s="1">
        <f>CEILING(E185*0.915,LOOKUP(E185*0.915,{0,10,50,100,500},{0.01,0.05,0.1,0.5,1}))</f>
        <v>43.35</v>
      </c>
      <c r="L185" s="1">
        <f>FLOOR(E185*1.1,LOOKUP(E185*1.1,{0,10,50,100,500},{0.01,0.05,0.1,0.5,1}))</f>
        <v>52</v>
      </c>
      <c r="M185" s="1">
        <f t="shared" si="18"/>
        <v>51.5</v>
      </c>
      <c r="N185" s="2">
        <f t="shared" si="19"/>
        <v>4.2238648363251471E-3</v>
      </c>
      <c r="O185" s="2">
        <f t="shared" si="20"/>
        <v>6.3357972544877961E-3</v>
      </c>
      <c r="P185" s="3">
        <f t="shared" si="21"/>
        <v>2.2439417025862069E-2</v>
      </c>
      <c r="Q185" s="2">
        <f t="shared" si="25"/>
        <v>-2.3228470662394241E-2</v>
      </c>
      <c r="U185" s="2">
        <f t="shared" si="22"/>
        <v>2.2439417025862069E-2</v>
      </c>
      <c r="V185" s="2">
        <f t="shared" si="26"/>
        <v>-2.3228470662394241E-2</v>
      </c>
      <c r="Z185" s="1">
        <f t="shared" si="23"/>
        <v>47.5</v>
      </c>
      <c r="AC185" s="1" t="str">
        <f t="shared" si="24"/>
        <v>N</v>
      </c>
    </row>
    <row r="186" spans="1:29" x14ac:dyDescent="0.25">
      <c r="A186" s="1">
        <v>20170213</v>
      </c>
      <c r="B186" s="1">
        <v>1815</v>
      </c>
      <c r="C186" s="1" t="s">
        <v>115</v>
      </c>
      <c r="D186" s="1">
        <v>4.32</v>
      </c>
      <c r="E186" s="1">
        <v>17.2</v>
      </c>
      <c r="F186" s="1">
        <v>17.5</v>
      </c>
      <c r="G186" s="1">
        <v>18.05</v>
      </c>
      <c r="H186" s="1">
        <v>17</v>
      </c>
      <c r="I186" s="1">
        <v>17.25</v>
      </c>
      <c r="J186" s="1">
        <f>CEILING(E186*0.9,LOOKUP(E186*0.9,{0,10,50,100,500},{0.01,0.05,0.1,0.5,1}))</f>
        <v>15.5</v>
      </c>
      <c r="K186" s="1">
        <f>CEILING(E186*0.915,LOOKUP(E186*0.915,{0,10,50,100,500},{0.01,0.05,0.1,0.5,1}))</f>
        <v>15.75</v>
      </c>
      <c r="L186" s="1">
        <f>FLOOR(E186*1.1,LOOKUP(E186*1.1,{0,10,50,100,500},{0.01,0.05,0.1,0.5,1}))</f>
        <v>18.900000000000002</v>
      </c>
      <c r="M186" s="1">
        <f t="shared" si="18"/>
        <v>18.650000000000002</v>
      </c>
      <c r="N186" s="2">
        <f t="shared" si="19"/>
        <v>1.744186046511632E-2</v>
      </c>
      <c r="O186" s="2">
        <f t="shared" si="20"/>
        <v>4.9418604651162878E-2</v>
      </c>
      <c r="P186" s="3">
        <f t="shared" si="21"/>
        <v>1.2167231884058027E-2</v>
      </c>
      <c r="Q186" s="2">
        <f t="shared" si="25"/>
        <v>-1.1061238778336214E-2</v>
      </c>
      <c r="U186" s="2">
        <f t="shared" si="22"/>
        <v>1.2167231884058027E-2</v>
      </c>
      <c r="V186" s="2">
        <f t="shared" si="26"/>
        <v>-1.1061238778336214E-2</v>
      </c>
      <c r="Z186" s="1">
        <f t="shared" si="23"/>
        <v>17.349999999999998</v>
      </c>
      <c r="AC186" s="1" t="str">
        <f t="shared" si="24"/>
        <v>N</v>
      </c>
    </row>
    <row r="187" spans="1:29" x14ac:dyDescent="0.25">
      <c r="A187" s="1">
        <v>20170213</v>
      </c>
      <c r="B187" s="1">
        <v>6485</v>
      </c>
      <c r="C187" s="1" t="s">
        <v>133</v>
      </c>
      <c r="D187" s="1">
        <v>4.18</v>
      </c>
      <c r="E187" s="1">
        <v>56</v>
      </c>
      <c r="F187" s="1">
        <v>56</v>
      </c>
      <c r="G187" s="1">
        <v>56.8</v>
      </c>
      <c r="H187" s="1">
        <v>54.5</v>
      </c>
      <c r="I187" s="1">
        <v>54.7</v>
      </c>
      <c r="J187" s="1">
        <f>CEILING(E187*0.9,LOOKUP(E187*0.9,{0,10,50,100,500},{0.01,0.05,0.1,0.5,1}))</f>
        <v>50.400000000000006</v>
      </c>
      <c r="K187" s="1">
        <f>CEILING(E187*0.915,LOOKUP(E187*0.915,{0,10,50,100,500},{0.01,0.05,0.1,0.5,1}))</f>
        <v>51.300000000000004</v>
      </c>
      <c r="L187" s="1">
        <f>FLOOR(E187*1.1,LOOKUP(E187*1.1,{0,10,50,100,500},{0.01,0.05,0.1,0.5,1}))</f>
        <v>61.6</v>
      </c>
      <c r="M187" s="1">
        <f t="shared" si="18"/>
        <v>61.1</v>
      </c>
      <c r="N187" s="2">
        <f t="shared" si="19"/>
        <v>0</v>
      </c>
      <c r="O187" s="2">
        <f t="shared" si="20"/>
        <v>1.4285714285714235E-2</v>
      </c>
      <c r="P187" s="3">
        <f t="shared" si="21"/>
        <v>2.6896910420475154E-2</v>
      </c>
      <c r="Q187" s="2">
        <f t="shared" si="25"/>
        <v>0</v>
      </c>
      <c r="U187" s="2">
        <f t="shared" si="22"/>
        <v>2.6896910420475154E-2</v>
      </c>
      <c r="V187" s="2">
        <f t="shared" si="26"/>
        <v>0</v>
      </c>
      <c r="Z187" s="1">
        <f t="shared" si="23"/>
        <v>56.3</v>
      </c>
      <c r="AC187" s="1" t="str">
        <f t="shared" si="24"/>
        <v>N</v>
      </c>
    </row>
    <row r="188" spans="1:29" x14ac:dyDescent="0.25">
      <c r="A188" s="1">
        <v>20170213</v>
      </c>
      <c r="B188" s="1">
        <v>3141</v>
      </c>
      <c r="C188" s="1" t="s">
        <v>57</v>
      </c>
      <c r="D188" s="1">
        <v>3.88</v>
      </c>
      <c r="E188" s="1">
        <v>40.049999999999997</v>
      </c>
      <c r="F188" s="1">
        <v>40.049999999999997</v>
      </c>
      <c r="G188" s="1">
        <v>40.1</v>
      </c>
      <c r="H188" s="1">
        <v>39.25</v>
      </c>
      <c r="I188" s="1">
        <v>39.299999999999997</v>
      </c>
      <c r="J188" s="1">
        <f>CEILING(E188*0.9,LOOKUP(E188*0.9,{0,10,50,100,500},{0.01,0.05,0.1,0.5,1}))</f>
        <v>36.050000000000004</v>
      </c>
      <c r="K188" s="1">
        <f>CEILING(E188*0.915,LOOKUP(E188*0.915,{0,10,50,100,500},{0.01,0.05,0.1,0.5,1}))</f>
        <v>36.65</v>
      </c>
      <c r="L188" s="1">
        <f>FLOOR(E188*1.1,LOOKUP(E188*1.1,{0,10,50,100,500},{0.01,0.05,0.1,0.5,1}))</f>
        <v>44.050000000000004</v>
      </c>
      <c r="M188" s="1">
        <f t="shared" si="18"/>
        <v>43.800000000000004</v>
      </c>
      <c r="N188" s="2">
        <f t="shared" si="19"/>
        <v>0</v>
      </c>
      <c r="O188" s="2">
        <f t="shared" si="20"/>
        <v>1.2484394506867482E-3</v>
      </c>
      <c r="P188" s="3">
        <f t="shared" si="21"/>
        <v>0</v>
      </c>
      <c r="Q188" s="2">
        <f t="shared" si="25"/>
        <v>0</v>
      </c>
      <c r="U188" s="2">
        <f t="shared" si="22"/>
        <v>0</v>
      </c>
      <c r="V188" s="2">
        <f t="shared" si="26"/>
        <v>0</v>
      </c>
      <c r="Z188" s="1">
        <f t="shared" si="23"/>
        <v>40.199999999999996</v>
      </c>
      <c r="AC188" s="1" t="str">
        <f t="shared" si="24"/>
        <v>N</v>
      </c>
    </row>
    <row r="189" spans="1:29" x14ac:dyDescent="0.25">
      <c r="A189" s="1">
        <v>20170213</v>
      </c>
      <c r="B189" s="1">
        <v>3234</v>
      </c>
      <c r="C189" s="1" t="s">
        <v>21</v>
      </c>
      <c r="D189" s="1">
        <v>3.88</v>
      </c>
      <c r="E189" s="1">
        <v>58.8</v>
      </c>
      <c r="F189" s="1">
        <v>59.3</v>
      </c>
      <c r="G189" s="1">
        <v>59.4</v>
      </c>
      <c r="H189" s="1">
        <v>58.1</v>
      </c>
      <c r="I189" s="1">
        <v>58.1</v>
      </c>
      <c r="J189" s="1">
        <f>CEILING(E189*0.9,LOOKUP(E189*0.9,{0,10,50,100,500},{0.01,0.05,0.1,0.5,1}))</f>
        <v>53</v>
      </c>
      <c r="K189" s="1">
        <f>CEILING(E189*0.915,LOOKUP(E189*0.915,{0,10,50,100,500},{0.01,0.05,0.1,0.5,1}))</f>
        <v>53.900000000000006</v>
      </c>
      <c r="L189" s="1">
        <f>FLOOR(E189*1.1,LOOKUP(E189*1.1,{0,10,50,100,500},{0.01,0.05,0.1,0.5,1}))</f>
        <v>64.600000000000009</v>
      </c>
      <c r="M189" s="1">
        <f t="shared" si="18"/>
        <v>64.100000000000009</v>
      </c>
      <c r="N189" s="2">
        <f t="shared" si="19"/>
        <v>8.5034013605442185E-3</v>
      </c>
      <c r="O189" s="2">
        <f t="shared" si="20"/>
        <v>1.0204081632653086E-2</v>
      </c>
      <c r="P189" s="3">
        <f t="shared" si="21"/>
        <v>1.8316822719449073E-2</v>
      </c>
      <c r="Q189" s="2">
        <f t="shared" si="25"/>
        <v>0</v>
      </c>
      <c r="U189" s="2">
        <f t="shared" si="22"/>
        <v>1.8316822719449073E-2</v>
      </c>
      <c r="V189" s="2">
        <f t="shared" si="26"/>
        <v>0</v>
      </c>
      <c r="Z189" s="1">
        <f t="shared" si="23"/>
        <v>59.099999999999994</v>
      </c>
      <c r="AC189" s="1" t="str">
        <f t="shared" si="24"/>
        <v>N</v>
      </c>
    </row>
    <row r="190" spans="1:29" x14ac:dyDescent="0.25">
      <c r="A190" s="1">
        <v>20170213</v>
      </c>
      <c r="B190" s="1">
        <v>3535</v>
      </c>
      <c r="C190" s="1" t="s">
        <v>442</v>
      </c>
      <c r="D190" s="1">
        <v>3.72</v>
      </c>
      <c r="E190" s="1">
        <v>17.350000000000001</v>
      </c>
      <c r="F190" s="1">
        <v>17.350000000000001</v>
      </c>
      <c r="G190" s="1">
        <v>17.399999999999999</v>
      </c>
      <c r="H190" s="1">
        <v>17</v>
      </c>
      <c r="I190" s="1">
        <v>17.05</v>
      </c>
      <c r="J190" s="1">
        <f>CEILING(E190*0.9,LOOKUP(E190*0.9,{0,10,50,100,500},{0.01,0.05,0.1,0.5,1}))</f>
        <v>15.65</v>
      </c>
      <c r="K190" s="1">
        <f>CEILING(E190*0.915,LOOKUP(E190*0.915,{0,10,50,100,500},{0.01,0.05,0.1,0.5,1}))</f>
        <v>15.9</v>
      </c>
      <c r="L190" s="1">
        <f>FLOOR(E190*1.1,LOOKUP(E190*1.1,{0,10,50,100,500},{0.01,0.05,0.1,0.5,1}))</f>
        <v>19.05</v>
      </c>
      <c r="M190" s="1">
        <f t="shared" si="18"/>
        <v>18.8</v>
      </c>
      <c r="N190" s="2">
        <f t="shared" si="19"/>
        <v>0</v>
      </c>
      <c r="O190" s="2">
        <f t="shared" si="20"/>
        <v>2.8818443804032941E-3</v>
      </c>
      <c r="P190" s="3">
        <f t="shared" si="21"/>
        <v>0</v>
      </c>
      <c r="Q190" s="2">
        <f t="shared" si="25"/>
        <v>0</v>
      </c>
      <c r="U190" s="2">
        <f t="shared" si="22"/>
        <v>0</v>
      </c>
      <c r="V190" s="2">
        <f t="shared" si="26"/>
        <v>0</v>
      </c>
      <c r="Z190" s="1">
        <f t="shared" si="23"/>
        <v>17.5</v>
      </c>
      <c r="AC190" s="1" t="str">
        <f t="shared" si="24"/>
        <v>N</v>
      </c>
    </row>
    <row r="191" spans="1:29" x14ac:dyDescent="0.25">
      <c r="A191" s="1">
        <v>20170213</v>
      </c>
      <c r="B191" s="1">
        <v>4716</v>
      </c>
      <c r="C191" s="1" t="s">
        <v>492</v>
      </c>
      <c r="D191" s="1">
        <v>3.33</v>
      </c>
      <c r="E191" s="1">
        <v>14.75</v>
      </c>
      <c r="F191" s="1">
        <v>15.05</v>
      </c>
      <c r="G191" s="1">
        <v>16.100000000000001</v>
      </c>
      <c r="H191" s="1">
        <v>14.5</v>
      </c>
      <c r="I191" s="1">
        <v>15.45</v>
      </c>
      <c r="J191" s="1">
        <f>CEILING(E191*0.9,LOOKUP(E191*0.9,{0,10,50,100,500},{0.01,0.05,0.1,0.5,1}))</f>
        <v>13.3</v>
      </c>
      <c r="K191" s="1">
        <f>CEILING(E191*0.915,LOOKUP(E191*0.915,{0,10,50,100,500},{0.01,0.05,0.1,0.5,1}))</f>
        <v>13.5</v>
      </c>
      <c r="L191" s="1">
        <f>FLOOR(E191*1.1,LOOKUP(E191*1.1,{0,10,50,100,500},{0.01,0.05,0.1,0.5,1}))</f>
        <v>16.2</v>
      </c>
      <c r="M191" s="1">
        <f t="shared" si="18"/>
        <v>15.95</v>
      </c>
      <c r="N191" s="2">
        <f t="shared" si="19"/>
        <v>2.0338983050847505E-2</v>
      </c>
      <c r="O191" s="2">
        <f t="shared" si="20"/>
        <v>9.1525423728813657E-2</v>
      </c>
      <c r="P191" s="3">
        <f t="shared" si="21"/>
        <v>-5.8617178683385507E-2</v>
      </c>
      <c r="Q191" s="2">
        <f t="shared" si="25"/>
        <v>-5.8617178683385507E-2</v>
      </c>
      <c r="U191" s="2">
        <f t="shared" si="22"/>
        <v>-5.8617178683385507E-2</v>
      </c>
      <c r="V191" s="2">
        <f t="shared" si="26"/>
        <v>-5.8617178683385507E-2</v>
      </c>
      <c r="Z191" s="1">
        <f t="shared" si="23"/>
        <v>14.9</v>
      </c>
      <c r="AC191" s="1" t="str">
        <f t="shared" si="24"/>
        <v>N</v>
      </c>
    </row>
    <row r="192" spans="1:29" x14ac:dyDescent="0.25">
      <c r="A192" s="1">
        <v>20170214</v>
      </c>
      <c r="B192" s="1">
        <v>2467</v>
      </c>
      <c r="C192" s="1" t="s">
        <v>493</v>
      </c>
      <c r="D192" s="1">
        <v>6.46</v>
      </c>
      <c r="E192" s="1">
        <v>22.2</v>
      </c>
      <c r="F192" s="1">
        <v>21.6</v>
      </c>
      <c r="G192" s="1">
        <v>21.95</v>
      </c>
      <c r="H192" s="1">
        <v>21.2</v>
      </c>
      <c r="I192" s="1">
        <v>21.2</v>
      </c>
      <c r="J192" s="1">
        <f>CEILING(E192*0.9,LOOKUP(E192*0.9,{0,10,50,100,500},{0.01,0.05,0.1,0.5,1}))</f>
        <v>20</v>
      </c>
      <c r="K192" s="1">
        <f>CEILING(E192*0.915,LOOKUP(E192*0.915,{0,10,50,100,500},{0.01,0.05,0.1,0.5,1}))</f>
        <v>20.350000000000001</v>
      </c>
      <c r="L192" s="1">
        <f>FLOOR(E192*1.1,LOOKUP(E192*1.1,{0,10,50,100,500},{0.01,0.05,0.1,0.5,1}))</f>
        <v>24.400000000000002</v>
      </c>
      <c r="M192" s="1">
        <f t="shared" si="18"/>
        <v>24.150000000000002</v>
      </c>
      <c r="N192" s="2">
        <f t="shared" si="19"/>
        <v>-2.7027027027026931E-2</v>
      </c>
      <c r="O192" s="2">
        <f t="shared" si="20"/>
        <v>-1.1261261261261262E-2</v>
      </c>
      <c r="P192" s="3">
        <f t="shared" si="21"/>
        <v>0</v>
      </c>
      <c r="Q192" s="2">
        <f t="shared" si="25"/>
        <v>-5.8617178683385507E-2</v>
      </c>
      <c r="U192" s="2">
        <f t="shared" si="22"/>
        <v>0</v>
      </c>
      <c r="V192" s="2">
        <f t="shared" si="26"/>
        <v>-5.8617178683385507E-2</v>
      </c>
      <c r="Z192" s="1">
        <f t="shared" si="23"/>
        <v>22.349999999999998</v>
      </c>
      <c r="AC192" s="1" t="str">
        <f t="shared" si="24"/>
        <v>N</v>
      </c>
    </row>
    <row r="193" spans="1:29" x14ac:dyDescent="0.25">
      <c r="A193" s="1">
        <v>20170214</v>
      </c>
      <c r="B193" s="1">
        <v>6156</v>
      </c>
      <c r="C193" s="1" t="s">
        <v>490</v>
      </c>
      <c r="D193" s="1">
        <v>5.63</v>
      </c>
      <c r="E193" s="1">
        <v>24.05</v>
      </c>
      <c r="F193" s="1">
        <v>23.9</v>
      </c>
      <c r="G193" s="1">
        <v>24.45</v>
      </c>
      <c r="H193" s="1">
        <v>23.9</v>
      </c>
      <c r="I193" s="1">
        <v>24.15</v>
      </c>
      <c r="J193" s="1">
        <f>CEILING(E193*0.9,LOOKUP(E193*0.9,{0,10,50,100,500},{0.01,0.05,0.1,0.5,1}))</f>
        <v>21.650000000000002</v>
      </c>
      <c r="K193" s="1">
        <f>CEILING(E193*0.915,LOOKUP(E193*0.915,{0,10,50,100,500},{0.01,0.05,0.1,0.5,1}))</f>
        <v>22.05</v>
      </c>
      <c r="L193" s="1">
        <f>FLOOR(E193*1.1,LOOKUP(E193*1.1,{0,10,50,100,500},{0.01,0.05,0.1,0.5,1}))</f>
        <v>26.450000000000003</v>
      </c>
      <c r="M193" s="1">
        <f t="shared" si="18"/>
        <v>26.200000000000003</v>
      </c>
      <c r="N193" s="2">
        <f t="shared" si="19"/>
        <v>-6.2370062370063258E-3</v>
      </c>
      <c r="O193" s="2">
        <f t="shared" si="20"/>
        <v>1.6632016632016574E-2</v>
      </c>
      <c r="P193" s="3">
        <f t="shared" si="21"/>
        <v>-2.3153830227749523E-4</v>
      </c>
      <c r="Q193" s="2">
        <f t="shared" si="25"/>
        <v>-5.8848716985663005E-2</v>
      </c>
      <c r="U193" s="2">
        <f t="shared" si="22"/>
        <v>-2.3153830227749523E-4</v>
      </c>
      <c r="V193" s="2">
        <f t="shared" si="26"/>
        <v>-5.8848716985663005E-2</v>
      </c>
      <c r="Z193" s="1">
        <f t="shared" si="23"/>
        <v>24.2</v>
      </c>
      <c r="AC193" s="1" t="str">
        <f t="shared" si="24"/>
        <v>N</v>
      </c>
    </row>
    <row r="194" spans="1:29" x14ac:dyDescent="0.25">
      <c r="A194" s="1">
        <v>20170214</v>
      </c>
      <c r="B194" s="1">
        <v>4716</v>
      </c>
      <c r="C194" s="1" t="s">
        <v>492</v>
      </c>
      <c r="D194" s="1">
        <v>5.01</v>
      </c>
      <c r="E194" s="1">
        <v>15.45</v>
      </c>
      <c r="F194" s="1">
        <v>15.45</v>
      </c>
      <c r="G194" s="1">
        <v>16</v>
      </c>
      <c r="H194" s="1">
        <v>14.3</v>
      </c>
      <c r="I194" s="1">
        <v>14.95</v>
      </c>
      <c r="J194" s="1">
        <f>CEILING(E194*0.9,LOOKUP(E194*0.9,{0,10,50,100,500},{0.01,0.05,0.1,0.5,1}))</f>
        <v>13.950000000000001</v>
      </c>
      <c r="K194" s="1">
        <f>CEILING(E194*0.915,LOOKUP(E194*0.915,{0,10,50,100,500},{0.01,0.05,0.1,0.5,1}))</f>
        <v>14.15</v>
      </c>
      <c r="L194" s="1">
        <f>FLOOR(E194*1.1,LOOKUP(E194*1.1,{0,10,50,100,500},{0.01,0.05,0.1,0.5,1}))</f>
        <v>16.95</v>
      </c>
      <c r="M194" s="1">
        <f t="shared" si="18"/>
        <v>16.7</v>
      </c>
      <c r="N194" s="2">
        <f t="shared" si="19"/>
        <v>0</v>
      </c>
      <c r="O194" s="2">
        <f t="shared" si="20"/>
        <v>3.5598705501618172E-2</v>
      </c>
      <c r="P194" s="3">
        <f t="shared" si="21"/>
        <v>4.1097695652173916E-2</v>
      </c>
      <c r="Q194" s="2">
        <f t="shared" si="25"/>
        <v>-1.7751021333489089E-2</v>
      </c>
      <c r="U194" s="2">
        <f t="shared" si="22"/>
        <v>4.1097695652173916E-2</v>
      </c>
      <c r="V194" s="2">
        <f t="shared" si="26"/>
        <v>-1.7751021333489089E-2</v>
      </c>
      <c r="Z194" s="1">
        <f t="shared" si="23"/>
        <v>15.6</v>
      </c>
      <c r="AC194" s="1" t="str">
        <f t="shared" si="24"/>
        <v>N</v>
      </c>
    </row>
    <row r="195" spans="1:29" x14ac:dyDescent="0.25">
      <c r="A195" s="1">
        <v>20170214</v>
      </c>
      <c r="B195" s="1">
        <v>3661</v>
      </c>
      <c r="C195" s="1" t="s">
        <v>82</v>
      </c>
      <c r="D195" s="1">
        <v>4.95</v>
      </c>
      <c r="E195" s="1">
        <v>34.299999999999997</v>
      </c>
      <c r="F195" s="1">
        <v>34.450000000000003</v>
      </c>
      <c r="G195" s="1">
        <v>37.700000000000003</v>
      </c>
      <c r="H195" s="1">
        <v>34.450000000000003</v>
      </c>
      <c r="I195" s="1">
        <v>37.700000000000003</v>
      </c>
      <c r="J195" s="1">
        <f>CEILING(E195*0.9,LOOKUP(E195*0.9,{0,10,50,100,500},{0.01,0.05,0.1,0.5,1}))</f>
        <v>30.900000000000002</v>
      </c>
      <c r="K195" s="1">
        <f>CEILING(E195*0.915,LOOKUP(E195*0.915,{0,10,50,100,500},{0.01,0.05,0.1,0.5,1}))</f>
        <v>31.400000000000002</v>
      </c>
      <c r="L195" s="1">
        <f>FLOOR(E195*1.1,LOOKUP(E195*1.1,{0,10,50,100,500},{0.01,0.05,0.1,0.5,1}))</f>
        <v>37.700000000000003</v>
      </c>
      <c r="M195" s="1">
        <f t="shared" ref="M195:M258" si="27">IF(L195&lt;10,L195-0.05,IF(L195&lt;50,L195-0.25,IF(L195&lt;100,L195-0.5,IF(L195&lt;500,L195-2.5,IF(L195&lt;1000,L195-5,IF(L195&lt;5000,L195-25,0))))))</f>
        <v>37.450000000000003</v>
      </c>
      <c r="N195" s="2">
        <f t="shared" ref="N195:N258" si="28">(F195-E195)/E195</f>
        <v>4.3731778425657635E-3</v>
      </c>
      <c r="O195" s="2">
        <f t="shared" ref="O195:O258" si="29">(G195-E195)/E195</f>
        <v>9.9125364431487048E-2</v>
      </c>
      <c r="P195" s="3">
        <f t="shared" ref="P195:P258" si="30">IF(F195&lt;Z195,IF(G195&lt;Z195,0,IF(G195&gt;=M195,(Z195-M195*$AA$2-Z195*0.0015-Z195*$AA$4)/M195,IF(H195&lt;=K195,(Z195-K195*$AA$2-Z195*0.0015-Z195*$AA$4)/K195,(Z195-I195*$AA$2-Z195*0.0015-Z195*$AA$4)/I195))),IF(G195&gt;=M195,(F195-M195*$AA$2-F195*0.0015-F195*$AA$4)/M195,IF(H195&lt;=K195,(F195-K195*$AA$2-F195*0.0015-F195*$AA$4)/K195,(F195-I195*$AA$2-F195*0.0015-F195*$AA$4)/I195)))</f>
        <v>-8.2252686248331111E-2</v>
      </c>
      <c r="Q195" s="2">
        <f t="shared" si="25"/>
        <v>-0.1000037075818202</v>
      </c>
      <c r="U195" s="2">
        <f t="shared" ref="U195:U258" si="31">IF(G195=Z195,0,IF(F195&lt;Z195,IF(G195&lt;Z195,0,IF(G195&gt;=M195,(Z195-M195*$AA$2-Z195*0.0015-Z195*$AA$4)/M195,IF(H195&lt;=K195,(Z195-K195*$AA$2-Z195*0.0015-Z195*$AA$4)/K195,(Z195-I195*$AA$2-Z195*0.0015-Z195*$AA$4)/I195))),IF(G195&gt;=M195,(F195-M195*$AA$2-F195*0.0015-F195*$AA$4)/M195,IF(H195&lt;=K195,(F195-K195*$AA$2-F195*0.0015-F195*$AA$4)/K195,(F195-I195*$AA$2-F195*0.0015-F195*$AA$4)/I195))))</f>
        <v>-8.2252686248331111E-2</v>
      </c>
      <c r="V195" s="2">
        <f t="shared" si="26"/>
        <v>-0.1000037075818202</v>
      </c>
      <c r="Z195" s="1">
        <f t="shared" ref="Z195:Z258" si="32">IF(E195&lt;10,E195+(0.01*$Y$2),IF(E195&lt;50,E195+(0.05*$Y$2),IF(E195&lt;100,E195+(0.1*$Y$2),IF(E195&lt;500,E195+(0.5*$Y$2),IF(E195&lt;1000,E195+(1*$Y$2),0)))))</f>
        <v>34.449999999999996</v>
      </c>
      <c r="AC195" s="1" t="str">
        <f t="shared" ref="AC195:AC258" si="33">IF(Z195=G195,"Y","N")</f>
        <v>N</v>
      </c>
    </row>
    <row r="196" spans="1:29" x14ac:dyDescent="0.25">
      <c r="A196" s="1">
        <v>20170214</v>
      </c>
      <c r="B196" s="1">
        <v>5201</v>
      </c>
      <c r="C196" s="1" t="s">
        <v>453</v>
      </c>
      <c r="D196" s="1">
        <v>4.66</v>
      </c>
      <c r="E196" s="1">
        <v>20.3</v>
      </c>
      <c r="F196" s="1">
        <v>20.55</v>
      </c>
      <c r="G196" s="1">
        <v>21.4</v>
      </c>
      <c r="H196" s="1">
        <v>20.399999999999999</v>
      </c>
      <c r="I196" s="1">
        <v>20.65</v>
      </c>
      <c r="J196" s="1">
        <f>CEILING(E196*0.9,LOOKUP(E196*0.9,{0,10,50,100,500},{0.01,0.05,0.1,0.5,1}))</f>
        <v>18.3</v>
      </c>
      <c r="K196" s="1">
        <f>CEILING(E196*0.915,LOOKUP(E196*0.915,{0,10,50,100,500},{0.01,0.05,0.1,0.5,1}))</f>
        <v>18.600000000000001</v>
      </c>
      <c r="L196" s="1">
        <f>FLOOR(E196*1.1,LOOKUP(E196*1.1,{0,10,50,100,500},{0.01,0.05,0.1,0.5,1}))</f>
        <v>22.3</v>
      </c>
      <c r="M196" s="1">
        <f t="shared" si="27"/>
        <v>22.05</v>
      </c>
      <c r="N196" s="2">
        <f t="shared" si="28"/>
        <v>1.231527093596059E-2</v>
      </c>
      <c r="O196" s="2">
        <f t="shared" si="29"/>
        <v>5.4187192118226493E-2</v>
      </c>
      <c r="P196" s="3">
        <f t="shared" si="30"/>
        <v>-7.1314188861984536E-3</v>
      </c>
      <c r="Q196" s="2">
        <f t="shared" ref="Q196:Q259" si="34">IF(Q195+P196&gt;0,0,P196+Q195)</f>
        <v>-0.10713512646801865</v>
      </c>
      <c r="U196" s="2">
        <f t="shared" si="31"/>
        <v>-7.1314188861984536E-3</v>
      </c>
      <c r="V196" s="2">
        <f t="shared" ref="V196:V259" si="35">IF(V195+U196&gt;0,0,U196+V195)</f>
        <v>-0.10713512646801865</v>
      </c>
      <c r="Z196" s="1">
        <f t="shared" si="32"/>
        <v>20.45</v>
      </c>
      <c r="AC196" s="1" t="str">
        <f t="shared" si="33"/>
        <v>N</v>
      </c>
    </row>
    <row r="197" spans="1:29" x14ac:dyDescent="0.25">
      <c r="A197" s="1">
        <v>20170214</v>
      </c>
      <c r="B197" s="1">
        <v>3526</v>
      </c>
      <c r="C197" s="1" t="s">
        <v>89</v>
      </c>
      <c r="D197" s="1">
        <v>4.09</v>
      </c>
      <c r="E197" s="1">
        <v>73.900000000000006</v>
      </c>
      <c r="F197" s="1">
        <v>74.400000000000006</v>
      </c>
      <c r="G197" s="1">
        <v>74.599999999999994</v>
      </c>
      <c r="H197" s="1">
        <v>73</v>
      </c>
      <c r="I197" s="1">
        <v>73</v>
      </c>
      <c r="J197" s="1">
        <f>CEILING(E197*0.9,LOOKUP(E197*0.9,{0,10,50,100,500},{0.01,0.05,0.1,0.5,1}))</f>
        <v>66.600000000000009</v>
      </c>
      <c r="K197" s="1">
        <f>CEILING(E197*0.915,LOOKUP(E197*0.915,{0,10,50,100,500},{0.01,0.05,0.1,0.5,1}))</f>
        <v>67.7</v>
      </c>
      <c r="L197" s="1">
        <f>FLOOR(E197*1.1,LOOKUP(E197*1.1,{0,10,50,100,500},{0.01,0.05,0.1,0.5,1}))</f>
        <v>81.2</v>
      </c>
      <c r="M197" s="1">
        <f t="shared" si="27"/>
        <v>80.7</v>
      </c>
      <c r="N197" s="2">
        <f t="shared" si="28"/>
        <v>6.7658998646820019E-3</v>
      </c>
      <c r="O197" s="2">
        <f t="shared" si="29"/>
        <v>9.4722598105546497E-3</v>
      </c>
      <c r="P197" s="3">
        <f t="shared" si="30"/>
        <v>1.6843663013698672E-2</v>
      </c>
      <c r="Q197" s="2">
        <f t="shared" si="34"/>
        <v>-9.0291463454319973E-2</v>
      </c>
      <c r="U197" s="2">
        <f t="shared" si="31"/>
        <v>1.6843663013698672E-2</v>
      </c>
      <c r="V197" s="2">
        <f t="shared" si="35"/>
        <v>-9.0291463454319973E-2</v>
      </c>
      <c r="Z197" s="1">
        <f t="shared" si="32"/>
        <v>74.2</v>
      </c>
      <c r="AC197" s="1" t="str">
        <f t="shared" si="33"/>
        <v>N</v>
      </c>
    </row>
    <row r="198" spans="1:29" x14ac:dyDescent="0.25">
      <c r="A198" s="1">
        <v>20170214</v>
      </c>
      <c r="B198" s="1">
        <v>3338</v>
      </c>
      <c r="C198" s="1" t="s">
        <v>50</v>
      </c>
      <c r="D198" s="1">
        <v>3.73</v>
      </c>
      <c r="E198" s="1">
        <v>33.1</v>
      </c>
      <c r="F198" s="1">
        <v>32.950000000000003</v>
      </c>
      <c r="G198" s="1">
        <v>33.450000000000003</v>
      </c>
      <c r="H198" s="1">
        <v>32.299999999999997</v>
      </c>
      <c r="I198" s="1">
        <v>32.5</v>
      </c>
      <c r="J198" s="1">
        <f>CEILING(E198*0.9,LOOKUP(E198*0.9,{0,10,50,100,500},{0.01,0.05,0.1,0.5,1}))</f>
        <v>29.8</v>
      </c>
      <c r="K198" s="1">
        <f>CEILING(E198*0.915,LOOKUP(E198*0.915,{0,10,50,100,500},{0.01,0.05,0.1,0.5,1}))</f>
        <v>30.3</v>
      </c>
      <c r="L198" s="1">
        <f>FLOOR(E198*1.1,LOOKUP(E198*1.1,{0,10,50,100,500},{0.01,0.05,0.1,0.5,1}))</f>
        <v>36.4</v>
      </c>
      <c r="M198" s="1">
        <f t="shared" si="27"/>
        <v>36.15</v>
      </c>
      <c r="N198" s="2">
        <f t="shared" si="28"/>
        <v>-4.5317220543806217E-3</v>
      </c>
      <c r="O198" s="2">
        <f t="shared" si="29"/>
        <v>1.057401812688826E-2</v>
      </c>
      <c r="P198" s="3">
        <f t="shared" si="30"/>
        <v>2.0735099999999937E-2</v>
      </c>
      <c r="Q198" s="2">
        <f t="shared" si="34"/>
        <v>-6.9556363454320036E-2</v>
      </c>
      <c r="U198" s="2">
        <f t="shared" si="31"/>
        <v>2.0735099999999937E-2</v>
      </c>
      <c r="V198" s="2">
        <f t="shared" si="35"/>
        <v>-6.9556363454320036E-2</v>
      </c>
      <c r="Z198" s="1">
        <f t="shared" si="32"/>
        <v>33.25</v>
      </c>
      <c r="AC198" s="1" t="str">
        <f t="shared" si="33"/>
        <v>N</v>
      </c>
    </row>
    <row r="199" spans="1:29" x14ac:dyDescent="0.25">
      <c r="A199" s="1">
        <v>20170214</v>
      </c>
      <c r="B199" s="1">
        <v>3580</v>
      </c>
      <c r="C199" s="1" t="s">
        <v>467</v>
      </c>
      <c r="D199" s="1">
        <v>3.55</v>
      </c>
      <c r="E199" s="1">
        <v>34.6</v>
      </c>
      <c r="F199" s="1">
        <v>34.700000000000003</v>
      </c>
      <c r="G199" s="1">
        <v>35.5</v>
      </c>
      <c r="H199" s="1">
        <v>33.5</v>
      </c>
      <c r="I199" s="1">
        <v>33.700000000000003</v>
      </c>
      <c r="J199" s="1">
        <f>CEILING(E199*0.9,LOOKUP(E199*0.9,{0,10,50,100,500},{0.01,0.05,0.1,0.5,1}))</f>
        <v>31.150000000000002</v>
      </c>
      <c r="K199" s="1">
        <f>CEILING(E199*0.915,LOOKUP(E199*0.915,{0,10,50,100,500},{0.01,0.05,0.1,0.5,1}))</f>
        <v>31.700000000000003</v>
      </c>
      <c r="L199" s="1">
        <f>FLOOR(E199*1.1,LOOKUP(E199*1.1,{0,10,50,100,500},{0.01,0.05,0.1,0.5,1}))</f>
        <v>38.050000000000004</v>
      </c>
      <c r="M199" s="1">
        <f t="shared" si="27"/>
        <v>37.800000000000004</v>
      </c>
      <c r="N199" s="2">
        <f t="shared" si="28"/>
        <v>2.8901734104046653E-3</v>
      </c>
      <c r="O199" s="2">
        <f t="shared" si="29"/>
        <v>2.6011560693641578E-2</v>
      </c>
      <c r="P199" s="3">
        <f t="shared" si="30"/>
        <v>2.8800102373887203E-2</v>
      </c>
      <c r="Q199" s="2">
        <f t="shared" si="34"/>
        <v>-4.0756261080432829E-2</v>
      </c>
      <c r="U199" s="2">
        <f t="shared" si="31"/>
        <v>2.8800102373887203E-2</v>
      </c>
      <c r="V199" s="2">
        <f t="shared" si="35"/>
        <v>-4.0756261080432829E-2</v>
      </c>
      <c r="Z199" s="1">
        <f t="shared" si="32"/>
        <v>34.75</v>
      </c>
      <c r="AC199" s="1" t="str">
        <f t="shared" si="33"/>
        <v>N</v>
      </c>
    </row>
    <row r="200" spans="1:29" x14ac:dyDescent="0.25">
      <c r="A200" s="1">
        <v>20170215</v>
      </c>
      <c r="B200" s="1">
        <v>3360</v>
      </c>
      <c r="C200" s="1" t="s">
        <v>473</v>
      </c>
      <c r="D200" s="1">
        <v>11.52</v>
      </c>
      <c r="E200" s="1">
        <v>21.75</v>
      </c>
      <c r="F200" s="1">
        <v>22</v>
      </c>
      <c r="G200" s="1">
        <v>22.1</v>
      </c>
      <c r="H200" s="1">
        <v>21.55</v>
      </c>
      <c r="I200" s="1">
        <v>22</v>
      </c>
      <c r="J200" s="1">
        <f>CEILING(E200*0.9,LOOKUP(E200*0.9,{0,10,50,100,500},{0.01,0.05,0.1,0.5,1}))</f>
        <v>19.600000000000001</v>
      </c>
      <c r="K200" s="1">
        <f>CEILING(E200*0.915,LOOKUP(E200*0.915,{0,10,50,100,500},{0.01,0.05,0.1,0.5,1}))</f>
        <v>19.950000000000003</v>
      </c>
      <c r="L200" s="1">
        <f>FLOOR(E200*1.1,LOOKUP(E200*1.1,{0,10,50,100,500},{0.01,0.05,0.1,0.5,1}))</f>
        <v>23.900000000000002</v>
      </c>
      <c r="M200" s="1">
        <f t="shared" si="27"/>
        <v>23.650000000000002</v>
      </c>
      <c r="N200" s="2">
        <f t="shared" si="28"/>
        <v>1.1494252873563218E-2</v>
      </c>
      <c r="O200" s="2">
        <f t="shared" si="29"/>
        <v>1.6091954022988571E-2</v>
      </c>
      <c r="P200" s="3">
        <f t="shared" si="30"/>
        <v>-2.2979999999999776E-3</v>
      </c>
      <c r="Q200" s="2">
        <f t="shared" si="34"/>
        <v>-4.305426108043281E-2</v>
      </c>
      <c r="U200" s="2">
        <f t="shared" si="31"/>
        <v>-2.2979999999999776E-3</v>
      </c>
      <c r="V200" s="2">
        <f t="shared" si="35"/>
        <v>-4.305426108043281E-2</v>
      </c>
      <c r="Z200" s="1">
        <f t="shared" si="32"/>
        <v>21.9</v>
      </c>
      <c r="AC200" s="1" t="str">
        <f t="shared" si="33"/>
        <v>N</v>
      </c>
    </row>
    <row r="201" spans="1:29" x14ac:dyDescent="0.25">
      <c r="A201" s="1">
        <v>20170215</v>
      </c>
      <c r="B201" s="1">
        <v>2498</v>
      </c>
      <c r="C201" s="1" t="s">
        <v>68</v>
      </c>
      <c r="D201" s="1">
        <v>5.73</v>
      </c>
      <c r="E201" s="1">
        <v>78.900000000000006</v>
      </c>
      <c r="F201" s="1">
        <v>80.099999999999994</v>
      </c>
      <c r="G201" s="1">
        <v>81</v>
      </c>
      <c r="H201" s="1">
        <v>78.5</v>
      </c>
      <c r="I201" s="1">
        <v>78.5</v>
      </c>
      <c r="J201" s="1">
        <f>CEILING(E201*0.9,LOOKUP(E201*0.9,{0,10,50,100,500},{0.01,0.05,0.1,0.5,1}))</f>
        <v>71.100000000000009</v>
      </c>
      <c r="K201" s="1">
        <f>CEILING(E201*0.915,LOOKUP(E201*0.915,{0,10,50,100,500},{0.01,0.05,0.1,0.5,1}))</f>
        <v>72.2</v>
      </c>
      <c r="L201" s="1">
        <f>FLOOR(E201*1.1,LOOKUP(E201*1.1,{0,10,50,100,500},{0.01,0.05,0.1,0.5,1}))</f>
        <v>86.7</v>
      </c>
      <c r="M201" s="1">
        <f t="shared" si="27"/>
        <v>86.2</v>
      </c>
      <c r="N201" s="2">
        <f t="shared" si="28"/>
        <v>1.5209125475285025E-2</v>
      </c>
      <c r="O201" s="2">
        <f t="shared" si="29"/>
        <v>2.6615969581748975E-2</v>
      </c>
      <c r="P201" s="3">
        <f t="shared" si="30"/>
        <v>1.8045459872611341E-2</v>
      </c>
      <c r="Q201" s="2">
        <f t="shared" si="34"/>
        <v>-2.5008801207821469E-2</v>
      </c>
      <c r="U201" s="2">
        <f t="shared" si="31"/>
        <v>1.8045459872611341E-2</v>
      </c>
      <c r="V201" s="2">
        <f t="shared" si="35"/>
        <v>-2.5008801207821469E-2</v>
      </c>
      <c r="Z201" s="1">
        <f t="shared" si="32"/>
        <v>79.2</v>
      </c>
      <c r="AC201" s="1" t="str">
        <f t="shared" si="33"/>
        <v>N</v>
      </c>
    </row>
    <row r="202" spans="1:29" x14ac:dyDescent="0.25">
      <c r="A202" s="1">
        <v>20170215</v>
      </c>
      <c r="B202" s="1">
        <v>2641</v>
      </c>
      <c r="C202" s="1" t="s">
        <v>154</v>
      </c>
      <c r="D202" s="1">
        <v>5.46</v>
      </c>
      <c r="E202" s="1">
        <v>10.15</v>
      </c>
      <c r="F202" s="1">
        <v>10.15</v>
      </c>
      <c r="G202" s="1">
        <v>10.15</v>
      </c>
      <c r="H202" s="1">
        <v>9.8000000000000007</v>
      </c>
      <c r="I202" s="1">
        <v>9.85</v>
      </c>
      <c r="J202" s="1">
        <f>CEILING(E202*0.9,LOOKUP(E202*0.9,{0,10,50,100,500},{0.01,0.05,0.1,0.5,1}))</f>
        <v>9.14</v>
      </c>
      <c r="K202" s="1">
        <f>CEILING(E202*0.915,LOOKUP(E202*0.915,{0,10,50,100,500},{0.01,0.05,0.1,0.5,1}))</f>
        <v>9.2900000000000009</v>
      </c>
      <c r="L202" s="1">
        <f>FLOOR(E202*1.1,LOOKUP(E202*1.1,{0,10,50,100,500},{0.01,0.05,0.1,0.5,1}))</f>
        <v>11.15</v>
      </c>
      <c r="M202" s="1">
        <f t="shared" si="27"/>
        <v>10.9</v>
      </c>
      <c r="N202" s="2">
        <f t="shared" si="28"/>
        <v>0</v>
      </c>
      <c r="O202" s="2">
        <f t="shared" si="29"/>
        <v>0</v>
      </c>
      <c r="P202" s="3">
        <f t="shared" si="30"/>
        <v>0</v>
      </c>
      <c r="Q202" s="2">
        <f t="shared" si="34"/>
        <v>-2.5008801207821469E-2</v>
      </c>
      <c r="U202" s="2">
        <f t="shared" si="31"/>
        <v>0</v>
      </c>
      <c r="V202" s="2">
        <f t="shared" si="35"/>
        <v>-2.5008801207821469E-2</v>
      </c>
      <c r="Z202" s="1">
        <f t="shared" si="32"/>
        <v>10.3</v>
      </c>
      <c r="AC202" s="1" t="str">
        <f t="shared" si="33"/>
        <v>N</v>
      </c>
    </row>
    <row r="203" spans="1:29" x14ac:dyDescent="0.25">
      <c r="A203" s="1">
        <v>20170215</v>
      </c>
      <c r="B203" s="1">
        <v>2488</v>
      </c>
      <c r="C203" s="1" t="s">
        <v>494</v>
      </c>
      <c r="D203" s="1">
        <v>4.99</v>
      </c>
      <c r="E203" s="1">
        <v>44.25</v>
      </c>
      <c r="F203" s="1">
        <v>44.9</v>
      </c>
      <c r="G203" s="1">
        <v>45</v>
      </c>
      <c r="H203" s="1">
        <v>44</v>
      </c>
      <c r="I203" s="1">
        <v>44.55</v>
      </c>
      <c r="J203" s="1">
        <f>CEILING(E203*0.9,LOOKUP(E203*0.9,{0,10,50,100,500},{0.01,0.05,0.1,0.5,1}))</f>
        <v>39.85</v>
      </c>
      <c r="K203" s="1">
        <f>CEILING(E203*0.915,LOOKUP(E203*0.915,{0,10,50,100,500},{0.01,0.05,0.1,0.5,1}))</f>
        <v>40.5</v>
      </c>
      <c r="L203" s="1">
        <f>FLOOR(E203*1.1,LOOKUP(E203*1.1,{0,10,50,100,500},{0.01,0.05,0.1,0.5,1}))</f>
        <v>48.650000000000006</v>
      </c>
      <c r="M203" s="1">
        <f t="shared" si="27"/>
        <v>48.400000000000006</v>
      </c>
      <c r="N203" s="2">
        <f t="shared" si="28"/>
        <v>1.4689265536723131E-2</v>
      </c>
      <c r="O203" s="2">
        <f t="shared" si="29"/>
        <v>1.6949152542372881E-2</v>
      </c>
      <c r="P203" s="3">
        <f t="shared" si="30"/>
        <v>5.5434219977553174E-3</v>
      </c>
      <c r="Q203" s="2">
        <f t="shared" si="34"/>
        <v>-1.946537921006615E-2</v>
      </c>
      <c r="U203" s="2">
        <f t="shared" si="31"/>
        <v>5.5434219977553174E-3</v>
      </c>
      <c r="V203" s="2">
        <f t="shared" si="35"/>
        <v>-1.946537921006615E-2</v>
      </c>
      <c r="Z203" s="1">
        <f t="shared" si="32"/>
        <v>44.4</v>
      </c>
      <c r="AC203" s="1" t="str">
        <f t="shared" si="33"/>
        <v>N</v>
      </c>
    </row>
    <row r="204" spans="1:29" x14ac:dyDescent="0.25">
      <c r="A204" s="1">
        <v>20170215</v>
      </c>
      <c r="B204" s="1">
        <v>6220</v>
      </c>
      <c r="C204" s="1" t="s">
        <v>377</v>
      </c>
      <c r="D204" s="1">
        <v>4.75</v>
      </c>
      <c r="E204" s="1">
        <v>71.099999999999994</v>
      </c>
      <c r="F204" s="1">
        <v>71.2</v>
      </c>
      <c r="G204" s="1">
        <v>71.599999999999994</v>
      </c>
      <c r="H204" s="1">
        <v>68.599999999999994</v>
      </c>
      <c r="I204" s="1">
        <v>69.7</v>
      </c>
      <c r="J204" s="1">
        <f>CEILING(E204*0.9,LOOKUP(E204*0.9,{0,10,50,100,500},{0.01,0.05,0.1,0.5,1}))</f>
        <v>64</v>
      </c>
      <c r="K204" s="1">
        <f>CEILING(E204*0.915,LOOKUP(E204*0.915,{0,10,50,100,500},{0.01,0.05,0.1,0.5,1}))</f>
        <v>65.100000000000009</v>
      </c>
      <c r="L204" s="1">
        <f>FLOOR(E204*1.1,LOOKUP(E204*1.1,{0,10,50,100,500},{0.01,0.05,0.1,0.5,1}))</f>
        <v>78.2</v>
      </c>
      <c r="M204" s="1">
        <f t="shared" si="27"/>
        <v>77.7</v>
      </c>
      <c r="N204" s="2">
        <f t="shared" si="28"/>
        <v>1.4064697609002606E-3</v>
      </c>
      <c r="O204" s="2">
        <f t="shared" si="29"/>
        <v>7.0323488045007038E-3</v>
      </c>
      <c r="P204" s="3">
        <f t="shared" si="30"/>
        <v>2.2045926829268148E-2</v>
      </c>
      <c r="Q204" s="2">
        <f t="shared" si="34"/>
        <v>0</v>
      </c>
      <c r="U204" s="2">
        <f t="shared" si="31"/>
        <v>2.2045926829268148E-2</v>
      </c>
      <c r="V204" s="2">
        <f t="shared" si="35"/>
        <v>0</v>
      </c>
      <c r="Z204" s="1">
        <f t="shared" si="32"/>
        <v>71.399999999999991</v>
      </c>
      <c r="AC204" s="1" t="str">
        <f t="shared" si="33"/>
        <v>N</v>
      </c>
    </row>
    <row r="205" spans="1:29" x14ac:dyDescent="0.25">
      <c r="A205" s="1">
        <v>20170215</v>
      </c>
      <c r="B205" s="1">
        <v>9902</v>
      </c>
      <c r="C205" s="1" t="s">
        <v>495</v>
      </c>
      <c r="D205" s="1">
        <v>4.6900000000000004</v>
      </c>
      <c r="E205" s="1">
        <v>11.7</v>
      </c>
      <c r="F205" s="1">
        <v>11.85</v>
      </c>
      <c r="G205" s="1">
        <v>11.95</v>
      </c>
      <c r="H205" s="1">
        <v>11.5</v>
      </c>
      <c r="I205" s="1">
        <v>11.55</v>
      </c>
      <c r="J205" s="1">
        <f>CEILING(E205*0.9,LOOKUP(E205*0.9,{0,10,50,100,500},{0.01,0.05,0.1,0.5,1}))</f>
        <v>10.55</v>
      </c>
      <c r="K205" s="1">
        <f>CEILING(E205*0.915,LOOKUP(E205*0.915,{0,10,50,100,500},{0.01,0.05,0.1,0.5,1}))</f>
        <v>10.75</v>
      </c>
      <c r="L205" s="1">
        <f>FLOOR(E205*1.1,LOOKUP(E205*1.1,{0,10,50,100,500},{0.01,0.05,0.1,0.5,1}))</f>
        <v>12.850000000000001</v>
      </c>
      <c r="M205" s="1">
        <f t="shared" si="27"/>
        <v>12.600000000000001</v>
      </c>
      <c r="N205" s="2">
        <f t="shared" si="28"/>
        <v>1.2820512820512851E-2</v>
      </c>
      <c r="O205" s="2">
        <f t="shared" si="29"/>
        <v>2.1367521367521368E-2</v>
      </c>
      <c r="P205" s="3">
        <f t="shared" si="30"/>
        <v>2.3626701298701123E-2</v>
      </c>
      <c r="Q205" s="2">
        <f t="shared" si="34"/>
        <v>0</v>
      </c>
      <c r="U205" s="2">
        <f t="shared" si="31"/>
        <v>2.3626701298701123E-2</v>
      </c>
      <c r="V205" s="2">
        <f t="shared" si="35"/>
        <v>0</v>
      </c>
      <c r="Z205" s="1">
        <f t="shared" si="32"/>
        <v>11.85</v>
      </c>
      <c r="AC205" s="1" t="str">
        <f t="shared" si="33"/>
        <v>N</v>
      </c>
    </row>
    <row r="206" spans="1:29" x14ac:dyDescent="0.25">
      <c r="A206" s="1">
        <v>20170215</v>
      </c>
      <c r="B206" s="1">
        <v>2314</v>
      </c>
      <c r="C206" s="1" t="s">
        <v>119</v>
      </c>
      <c r="D206" s="1">
        <v>3.86</v>
      </c>
      <c r="E206" s="1">
        <v>25.8</v>
      </c>
      <c r="F206" s="1">
        <v>25.75</v>
      </c>
      <c r="G206" s="1">
        <v>26</v>
      </c>
      <c r="H206" s="1">
        <v>25.1</v>
      </c>
      <c r="I206" s="1">
        <v>25.15</v>
      </c>
      <c r="J206" s="1">
        <f>CEILING(E206*0.9,LOOKUP(E206*0.9,{0,10,50,100,500},{0.01,0.05,0.1,0.5,1}))</f>
        <v>23.25</v>
      </c>
      <c r="K206" s="1">
        <f>CEILING(E206*0.915,LOOKUP(E206*0.915,{0,10,50,100,500},{0.01,0.05,0.1,0.5,1}))</f>
        <v>23.650000000000002</v>
      </c>
      <c r="L206" s="1">
        <f>FLOOR(E206*1.1,LOOKUP(E206*1.1,{0,10,50,100,500},{0.01,0.05,0.1,0.5,1}))</f>
        <v>28.35</v>
      </c>
      <c r="M206" s="1">
        <f t="shared" si="27"/>
        <v>28.1</v>
      </c>
      <c r="N206" s="2">
        <f t="shared" si="28"/>
        <v>-1.9379844961240585E-3</v>
      </c>
      <c r="O206" s="2">
        <f t="shared" si="29"/>
        <v>7.7519379844960962E-3</v>
      </c>
      <c r="P206" s="3">
        <f t="shared" si="30"/>
        <v>2.9450739562624274E-2</v>
      </c>
      <c r="Q206" s="2">
        <f t="shared" si="34"/>
        <v>0</v>
      </c>
      <c r="U206" s="2">
        <f t="shared" si="31"/>
        <v>2.9450739562624274E-2</v>
      </c>
      <c r="V206" s="2">
        <f t="shared" si="35"/>
        <v>0</v>
      </c>
      <c r="Z206" s="1">
        <f t="shared" si="32"/>
        <v>25.95</v>
      </c>
      <c r="AC206" s="1" t="str">
        <f t="shared" si="33"/>
        <v>N</v>
      </c>
    </row>
    <row r="207" spans="1:29" x14ac:dyDescent="0.25">
      <c r="A207" s="1">
        <v>20170215</v>
      </c>
      <c r="B207" s="1">
        <v>3234</v>
      </c>
      <c r="C207" s="1" t="s">
        <v>21</v>
      </c>
      <c r="D207" s="1">
        <v>3.64</v>
      </c>
      <c r="E207" s="1">
        <v>58.7</v>
      </c>
      <c r="F207" s="1">
        <v>58.9</v>
      </c>
      <c r="G207" s="1">
        <v>59.4</v>
      </c>
      <c r="H207" s="1">
        <v>58.1</v>
      </c>
      <c r="I207" s="1">
        <v>58.5</v>
      </c>
      <c r="J207" s="1">
        <f>CEILING(E207*0.9,LOOKUP(E207*0.9,{0,10,50,100,500},{0.01,0.05,0.1,0.5,1}))</f>
        <v>52.900000000000006</v>
      </c>
      <c r="K207" s="1">
        <f>CEILING(E207*0.915,LOOKUP(E207*0.915,{0,10,50,100,500},{0.01,0.05,0.1,0.5,1}))</f>
        <v>53.800000000000004</v>
      </c>
      <c r="L207" s="1">
        <f>FLOOR(E207*1.1,LOOKUP(E207*1.1,{0,10,50,100,500},{0.01,0.05,0.1,0.5,1}))</f>
        <v>64.5</v>
      </c>
      <c r="M207" s="1">
        <f t="shared" si="27"/>
        <v>64</v>
      </c>
      <c r="N207" s="2">
        <f t="shared" si="28"/>
        <v>3.4071550255535899E-3</v>
      </c>
      <c r="O207" s="2">
        <f t="shared" si="29"/>
        <v>1.1925042589437745E-2</v>
      </c>
      <c r="P207" s="3">
        <f t="shared" si="30"/>
        <v>6.2327777777777642E-3</v>
      </c>
      <c r="Q207" s="2">
        <f t="shared" si="34"/>
        <v>0</v>
      </c>
      <c r="U207" s="2">
        <f t="shared" si="31"/>
        <v>6.2327777777777642E-3</v>
      </c>
      <c r="V207" s="2">
        <f t="shared" si="35"/>
        <v>0</v>
      </c>
      <c r="Z207" s="1">
        <f t="shared" si="32"/>
        <v>59</v>
      </c>
      <c r="AC207" s="1" t="str">
        <f t="shared" si="33"/>
        <v>N</v>
      </c>
    </row>
    <row r="208" spans="1:29" x14ac:dyDescent="0.25">
      <c r="A208" s="1">
        <v>20170216</v>
      </c>
      <c r="B208" s="1">
        <v>5483</v>
      </c>
      <c r="C208" s="1" t="s">
        <v>152</v>
      </c>
      <c r="D208" s="1">
        <v>6.11</v>
      </c>
      <c r="E208" s="1">
        <v>45.4</v>
      </c>
      <c r="F208" s="1">
        <v>45.55</v>
      </c>
      <c r="G208" s="1">
        <v>45.55</v>
      </c>
      <c r="H208" s="1">
        <v>44.5</v>
      </c>
      <c r="I208" s="1">
        <v>45.3</v>
      </c>
      <c r="J208" s="1">
        <f>CEILING(E208*0.9,LOOKUP(E208*0.9,{0,10,50,100,500},{0.01,0.05,0.1,0.5,1}))</f>
        <v>40.900000000000006</v>
      </c>
      <c r="K208" s="1">
        <f>CEILING(E208*0.915,LOOKUP(E208*0.915,{0,10,50,100,500},{0.01,0.05,0.1,0.5,1}))</f>
        <v>41.550000000000004</v>
      </c>
      <c r="L208" s="1">
        <f>FLOOR(E208*1.1,LOOKUP(E208*1.1,{0,10,50,100,500},{0.01,0.05,0.1,0.5,1}))</f>
        <v>49.900000000000006</v>
      </c>
      <c r="M208" s="1">
        <f t="shared" si="27"/>
        <v>49.650000000000006</v>
      </c>
      <c r="N208" s="2">
        <f t="shared" si="28"/>
        <v>3.30396475770922E-3</v>
      </c>
      <c r="O208" s="2">
        <f t="shared" si="29"/>
        <v>3.30396475770922E-3</v>
      </c>
      <c r="P208" s="3">
        <f t="shared" si="30"/>
        <v>3.2102836644591686E-3</v>
      </c>
      <c r="Q208" s="2">
        <f t="shared" si="34"/>
        <v>0</v>
      </c>
      <c r="U208" s="2">
        <f t="shared" si="31"/>
        <v>0</v>
      </c>
      <c r="V208" s="2">
        <f t="shared" si="35"/>
        <v>0</v>
      </c>
      <c r="Z208" s="1">
        <f t="shared" si="32"/>
        <v>45.55</v>
      </c>
      <c r="AC208" s="1" t="str">
        <f t="shared" si="33"/>
        <v>Y</v>
      </c>
    </row>
    <row r="209" spans="1:29" x14ac:dyDescent="0.25">
      <c r="A209" s="1">
        <v>20170216</v>
      </c>
      <c r="B209" s="1">
        <v>3078</v>
      </c>
      <c r="C209" s="1" t="s">
        <v>98</v>
      </c>
      <c r="D209" s="1">
        <v>5.85</v>
      </c>
      <c r="E209" s="1">
        <v>31</v>
      </c>
      <c r="F209" s="1">
        <v>31.15</v>
      </c>
      <c r="G209" s="1">
        <v>31.5</v>
      </c>
      <c r="H209" s="1">
        <v>30.5</v>
      </c>
      <c r="I209" s="1">
        <v>31.5</v>
      </c>
      <c r="J209" s="1">
        <f>CEILING(E209*0.9,LOOKUP(E209*0.9,{0,10,50,100,500},{0.01,0.05,0.1,0.5,1}))</f>
        <v>27.900000000000002</v>
      </c>
      <c r="K209" s="1">
        <f>CEILING(E209*0.915,LOOKUP(E209*0.915,{0,10,50,100,500},{0.01,0.05,0.1,0.5,1}))</f>
        <v>28.400000000000002</v>
      </c>
      <c r="L209" s="1">
        <f>FLOOR(E209*1.1,LOOKUP(E209*1.1,{0,10,50,100,500},{0.01,0.05,0.1,0.5,1}))</f>
        <v>34.1</v>
      </c>
      <c r="M209" s="1">
        <f t="shared" si="27"/>
        <v>33.85</v>
      </c>
      <c r="N209" s="2">
        <f t="shared" si="28"/>
        <v>4.8387096774193091E-3</v>
      </c>
      <c r="O209" s="2">
        <f t="shared" si="29"/>
        <v>1.6129032258064516E-2</v>
      </c>
      <c r="P209" s="3">
        <f t="shared" si="30"/>
        <v>-1.3388011111111171E-2</v>
      </c>
      <c r="Q209" s="2">
        <f t="shared" si="34"/>
        <v>-1.3388011111111171E-2</v>
      </c>
      <c r="U209" s="2">
        <f t="shared" si="31"/>
        <v>-1.3388011111111171E-2</v>
      </c>
      <c r="V209" s="2">
        <f t="shared" si="35"/>
        <v>-1.3388011111111171E-2</v>
      </c>
      <c r="Z209" s="1">
        <f t="shared" si="32"/>
        <v>31.15</v>
      </c>
      <c r="AC209" s="1" t="str">
        <f t="shared" si="33"/>
        <v>N</v>
      </c>
    </row>
    <row r="210" spans="1:29" x14ac:dyDescent="0.25">
      <c r="A210" s="1">
        <v>20170216</v>
      </c>
      <c r="B210" s="1">
        <v>3360</v>
      </c>
      <c r="C210" s="1" t="s">
        <v>473</v>
      </c>
      <c r="D210" s="1">
        <v>5.12</v>
      </c>
      <c r="E210" s="1">
        <v>22</v>
      </c>
      <c r="F210" s="1">
        <v>22.5</v>
      </c>
      <c r="G210" s="1">
        <v>23.2</v>
      </c>
      <c r="H210" s="1">
        <v>21.8</v>
      </c>
      <c r="I210" s="1">
        <v>21.8</v>
      </c>
      <c r="J210" s="1">
        <f>CEILING(E210*0.9,LOOKUP(E210*0.9,{0,10,50,100,500},{0.01,0.05,0.1,0.5,1}))</f>
        <v>19.8</v>
      </c>
      <c r="K210" s="1">
        <f>CEILING(E210*0.915,LOOKUP(E210*0.915,{0,10,50,100,500},{0.01,0.05,0.1,0.5,1}))</f>
        <v>20.150000000000002</v>
      </c>
      <c r="L210" s="1">
        <f>FLOOR(E210*1.1,LOOKUP(E210*1.1,{0,10,50,100,500},{0.01,0.05,0.1,0.5,1}))</f>
        <v>24.200000000000003</v>
      </c>
      <c r="M210" s="1">
        <f t="shared" si="27"/>
        <v>23.950000000000003</v>
      </c>
      <c r="N210" s="2">
        <f t="shared" si="28"/>
        <v>2.2727272727272728E-2</v>
      </c>
      <c r="O210" s="2">
        <f t="shared" si="29"/>
        <v>5.4545454545454515E-2</v>
      </c>
      <c r="P210" s="3">
        <f t="shared" si="30"/>
        <v>2.9751114678898991E-2</v>
      </c>
      <c r="Q210" s="2">
        <f t="shared" si="34"/>
        <v>0</v>
      </c>
      <c r="U210" s="2">
        <f t="shared" si="31"/>
        <v>2.9751114678898991E-2</v>
      </c>
      <c r="V210" s="2">
        <f t="shared" si="35"/>
        <v>0</v>
      </c>
      <c r="Z210" s="1">
        <f t="shared" si="32"/>
        <v>22.15</v>
      </c>
      <c r="AC210" s="1" t="str">
        <f t="shared" si="33"/>
        <v>N</v>
      </c>
    </row>
    <row r="211" spans="1:29" x14ac:dyDescent="0.25">
      <c r="A211" s="1">
        <v>20170216</v>
      </c>
      <c r="B211" s="1">
        <v>2328</v>
      </c>
      <c r="C211" s="1" t="s">
        <v>122</v>
      </c>
      <c r="D211" s="1">
        <v>4.2</v>
      </c>
      <c r="E211" s="1">
        <v>27.65</v>
      </c>
      <c r="F211" s="1">
        <v>27.9</v>
      </c>
      <c r="G211" s="1">
        <v>28</v>
      </c>
      <c r="H211" s="1">
        <v>27.4</v>
      </c>
      <c r="I211" s="1">
        <v>27.4</v>
      </c>
      <c r="J211" s="1">
        <f>CEILING(E211*0.9,LOOKUP(E211*0.9,{0,10,50,100,500},{0.01,0.05,0.1,0.5,1}))</f>
        <v>24.900000000000002</v>
      </c>
      <c r="K211" s="1">
        <f>CEILING(E211*0.915,LOOKUP(E211*0.915,{0,10,50,100,500},{0.01,0.05,0.1,0.5,1}))</f>
        <v>25.3</v>
      </c>
      <c r="L211" s="1">
        <f>FLOOR(E211*1.1,LOOKUP(E211*1.1,{0,10,50,100,500},{0.01,0.05,0.1,0.5,1}))</f>
        <v>30.400000000000002</v>
      </c>
      <c r="M211" s="1">
        <f t="shared" si="27"/>
        <v>30.150000000000002</v>
      </c>
      <c r="N211" s="2">
        <f t="shared" si="28"/>
        <v>9.0415913200723331E-3</v>
      </c>
      <c r="O211" s="2">
        <f t="shared" si="29"/>
        <v>1.2658227848101318E-2</v>
      </c>
      <c r="P211" s="3">
        <f t="shared" si="30"/>
        <v>1.591552189781021E-2</v>
      </c>
      <c r="Q211" s="2">
        <f t="shared" si="34"/>
        <v>0</v>
      </c>
      <c r="U211" s="2">
        <f t="shared" si="31"/>
        <v>1.591552189781021E-2</v>
      </c>
      <c r="V211" s="2">
        <f t="shared" si="35"/>
        <v>0</v>
      </c>
      <c r="Z211" s="1">
        <f t="shared" si="32"/>
        <v>27.799999999999997</v>
      </c>
      <c r="AC211" s="1" t="str">
        <f t="shared" si="33"/>
        <v>N</v>
      </c>
    </row>
    <row r="212" spans="1:29" x14ac:dyDescent="0.25">
      <c r="A212" s="1">
        <v>20170216</v>
      </c>
      <c r="B212" s="1">
        <v>2612</v>
      </c>
      <c r="C212" s="1" t="s">
        <v>155</v>
      </c>
      <c r="D212" s="1">
        <v>3.8</v>
      </c>
      <c r="E212" s="1">
        <v>32.700000000000003</v>
      </c>
      <c r="F212" s="1">
        <v>32.700000000000003</v>
      </c>
      <c r="G212" s="1">
        <v>33.200000000000003</v>
      </c>
      <c r="H212" s="1">
        <v>32.1</v>
      </c>
      <c r="I212" s="1">
        <v>33.049999999999997</v>
      </c>
      <c r="J212" s="1">
        <f>CEILING(E212*0.9,LOOKUP(E212*0.9,{0,10,50,100,500},{0.01,0.05,0.1,0.5,1}))</f>
        <v>29.450000000000003</v>
      </c>
      <c r="K212" s="1">
        <f>CEILING(E212*0.915,LOOKUP(E212*0.915,{0,10,50,100,500},{0.01,0.05,0.1,0.5,1}))</f>
        <v>29.950000000000003</v>
      </c>
      <c r="L212" s="1">
        <f>FLOOR(E212*1.1,LOOKUP(E212*1.1,{0,10,50,100,500},{0.01,0.05,0.1,0.5,1}))</f>
        <v>35.950000000000003</v>
      </c>
      <c r="M212" s="1">
        <f t="shared" si="27"/>
        <v>35.700000000000003</v>
      </c>
      <c r="N212" s="2">
        <f t="shared" si="28"/>
        <v>0</v>
      </c>
      <c r="O212" s="2">
        <f t="shared" si="29"/>
        <v>1.5290519877675839E-2</v>
      </c>
      <c r="P212" s="3">
        <f t="shared" si="30"/>
        <v>-8.3379455370648625E-3</v>
      </c>
      <c r="Q212" s="2">
        <f t="shared" si="34"/>
        <v>-8.3379455370648625E-3</v>
      </c>
      <c r="U212" s="2">
        <f t="shared" si="31"/>
        <v>-8.3379455370648625E-3</v>
      </c>
      <c r="V212" s="2">
        <f t="shared" si="35"/>
        <v>-8.3379455370648625E-3</v>
      </c>
      <c r="Z212" s="1">
        <f t="shared" si="32"/>
        <v>32.85</v>
      </c>
      <c r="AC212" s="1" t="str">
        <f t="shared" si="33"/>
        <v>N</v>
      </c>
    </row>
    <row r="213" spans="1:29" x14ac:dyDescent="0.25">
      <c r="A213" s="1">
        <v>20170216</v>
      </c>
      <c r="B213" s="1">
        <v>1785</v>
      </c>
      <c r="C213" s="1" t="s">
        <v>230</v>
      </c>
      <c r="D213" s="1">
        <v>3.22</v>
      </c>
      <c r="E213" s="1">
        <v>15.75</v>
      </c>
      <c r="F213" s="1">
        <v>15.8</v>
      </c>
      <c r="G213" s="1">
        <v>16.149999999999999</v>
      </c>
      <c r="H213" s="1">
        <v>15.35</v>
      </c>
      <c r="I213" s="1">
        <v>15.5</v>
      </c>
      <c r="J213" s="1">
        <f>CEILING(E213*0.9,LOOKUP(E213*0.9,{0,10,50,100,500},{0.01,0.05,0.1,0.5,1}))</f>
        <v>14.200000000000001</v>
      </c>
      <c r="K213" s="1">
        <f>CEILING(E213*0.915,LOOKUP(E213*0.915,{0,10,50,100,500},{0.01,0.05,0.1,0.5,1}))</f>
        <v>14.450000000000001</v>
      </c>
      <c r="L213" s="1">
        <f>FLOOR(E213*1.1,LOOKUP(E213*1.1,{0,10,50,100,500},{0.01,0.05,0.1,0.5,1}))</f>
        <v>17.3</v>
      </c>
      <c r="M213" s="1">
        <f t="shared" si="27"/>
        <v>17.05</v>
      </c>
      <c r="N213" s="2">
        <f t="shared" si="28"/>
        <v>3.1746031746032197E-3</v>
      </c>
      <c r="O213" s="2">
        <f t="shared" si="29"/>
        <v>2.5396825396825307E-2</v>
      </c>
      <c r="P213" s="3">
        <f t="shared" si="30"/>
        <v>2.3459445161290358E-2</v>
      </c>
      <c r="Q213" s="2">
        <f t="shared" si="34"/>
        <v>0</v>
      </c>
      <c r="U213" s="2">
        <f t="shared" si="31"/>
        <v>2.3459445161290358E-2</v>
      </c>
      <c r="V213" s="2">
        <f t="shared" si="35"/>
        <v>0</v>
      </c>
      <c r="Z213" s="1">
        <f t="shared" si="32"/>
        <v>15.9</v>
      </c>
      <c r="AC213" s="1" t="str">
        <f t="shared" si="33"/>
        <v>N</v>
      </c>
    </row>
    <row r="214" spans="1:29" x14ac:dyDescent="0.25">
      <c r="A214" s="1">
        <v>20170216</v>
      </c>
      <c r="B214" s="1">
        <v>4529</v>
      </c>
      <c r="C214" s="1" t="s">
        <v>496</v>
      </c>
      <c r="D214" s="1">
        <v>3.01</v>
      </c>
      <c r="E214" s="1">
        <v>41.55</v>
      </c>
      <c r="F214" s="1">
        <v>42.6</v>
      </c>
      <c r="G214" s="1">
        <v>42.85</v>
      </c>
      <c r="H214" s="1">
        <v>38.799999999999997</v>
      </c>
      <c r="I214" s="1">
        <v>39.35</v>
      </c>
      <c r="J214" s="1">
        <f>CEILING(E214*0.9,LOOKUP(E214*0.9,{0,10,50,100,500},{0.01,0.05,0.1,0.5,1}))</f>
        <v>37.4</v>
      </c>
      <c r="K214" s="1">
        <f>CEILING(E214*0.915,LOOKUP(E214*0.915,{0,10,50,100,500},{0.01,0.05,0.1,0.5,1}))</f>
        <v>38.050000000000004</v>
      </c>
      <c r="L214" s="1">
        <f>FLOOR(E214*1.1,LOOKUP(E214*1.1,{0,10,50,100,500},{0.01,0.05,0.1,0.5,1}))</f>
        <v>45.7</v>
      </c>
      <c r="M214" s="1">
        <f t="shared" si="27"/>
        <v>45.45</v>
      </c>
      <c r="N214" s="2">
        <f t="shared" si="28"/>
        <v>2.5270758122743788E-2</v>
      </c>
      <c r="O214" s="2">
        <f t="shared" si="29"/>
        <v>3.1287605294825618E-2</v>
      </c>
      <c r="P214" s="3">
        <f t="shared" si="30"/>
        <v>8.0137279542566719E-2</v>
      </c>
      <c r="Q214" s="2">
        <f t="shared" si="34"/>
        <v>0</v>
      </c>
      <c r="U214" s="2">
        <f t="shared" si="31"/>
        <v>8.0137279542566719E-2</v>
      </c>
      <c r="V214" s="2">
        <f t="shared" si="35"/>
        <v>0</v>
      </c>
      <c r="Z214" s="1">
        <f t="shared" si="32"/>
        <v>41.699999999999996</v>
      </c>
      <c r="AC214" s="1" t="str">
        <f t="shared" si="33"/>
        <v>N</v>
      </c>
    </row>
    <row r="215" spans="1:29" x14ac:dyDescent="0.25">
      <c r="A215" s="1">
        <v>20170216</v>
      </c>
      <c r="B215" s="1">
        <v>3163</v>
      </c>
      <c r="C215" s="1" t="s">
        <v>66</v>
      </c>
      <c r="D215" s="1">
        <v>2.97</v>
      </c>
      <c r="E215" s="1">
        <v>53.5</v>
      </c>
      <c r="F215" s="1">
        <v>53.9</v>
      </c>
      <c r="G215" s="1">
        <v>54.2</v>
      </c>
      <c r="H215" s="1">
        <v>52.8</v>
      </c>
      <c r="I215" s="1">
        <v>53.4</v>
      </c>
      <c r="J215" s="1">
        <f>CEILING(E215*0.9,LOOKUP(E215*0.9,{0,10,50,100,500},{0.01,0.05,0.1,0.5,1}))</f>
        <v>48.150000000000006</v>
      </c>
      <c r="K215" s="1">
        <f>CEILING(E215*0.915,LOOKUP(E215*0.915,{0,10,50,100,500},{0.01,0.05,0.1,0.5,1}))</f>
        <v>49</v>
      </c>
      <c r="L215" s="1">
        <f>FLOOR(E215*1.1,LOOKUP(E215*1.1,{0,10,50,100,500},{0.01,0.05,0.1,0.5,1}))</f>
        <v>58.800000000000004</v>
      </c>
      <c r="M215" s="1">
        <f t="shared" si="27"/>
        <v>58.300000000000004</v>
      </c>
      <c r="N215" s="2">
        <f t="shared" si="28"/>
        <v>7.476635514018665E-3</v>
      </c>
      <c r="O215" s="2">
        <f t="shared" si="29"/>
        <v>1.3084112149532763E-2</v>
      </c>
      <c r="P215" s="3">
        <f t="shared" si="30"/>
        <v>7.0475149812733607E-3</v>
      </c>
      <c r="Q215" s="2">
        <f t="shared" si="34"/>
        <v>0</v>
      </c>
      <c r="U215" s="2">
        <f t="shared" si="31"/>
        <v>7.0475149812733607E-3</v>
      </c>
      <c r="V215" s="2">
        <f t="shared" si="35"/>
        <v>0</v>
      </c>
      <c r="Z215" s="1">
        <f t="shared" si="32"/>
        <v>53.8</v>
      </c>
      <c r="AC215" s="1" t="str">
        <f t="shared" si="33"/>
        <v>N</v>
      </c>
    </row>
    <row r="216" spans="1:29" x14ac:dyDescent="0.25">
      <c r="A216" s="1">
        <v>20170217</v>
      </c>
      <c r="B216" s="1">
        <v>4956</v>
      </c>
      <c r="C216" s="1" t="s">
        <v>118</v>
      </c>
      <c r="D216" s="1">
        <v>15.16</v>
      </c>
      <c r="E216" s="1">
        <v>22</v>
      </c>
      <c r="F216" s="1">
        <v>22.15</v>
      </c>
      <c r="G216" s="1">
        <v>22.2</v>
      </c>
      <c r="H216" s="1">
        <v>21.5</v>
      </c>
      <c r="I216" s="1">
        <v>21.65</v>
      </c>
      <c r="J216" s="1">
        <f>CEILING(E216*0.9,LOOKUP(E216*0.9,{0,10,50,100,500},{0.01,0.05,0.1,0.5,1}))</f>
        <v>19.8</v>
      </c>
      <c r="K216" s="1">
        <f>CEILING(E216*0.915,LOOKUP(E216*0.915,{0,10,50,100,500},{0.01,0.05,0.1,0.5,1}))</f>
        <v>20.150000000000002</v>
      </c>
      <c r="L216" s="1">
        <f>FLOOR(E216*1.1,LOOKUP(E216*1.1,{0,10,50,100,500},{0.01,0.05,0.1,0.5,1}))</f>
        <v>24.200000000000003</v>
      </c>
      <c r="M216" s="1">
        <f t="shared" si="27"/>
        <v>23.950000000000003</v>
      </c>
      <c r="N216" s="2">
        <f t="shared" si="28"/>
        <v>6.8181818181817537E-3</v>
      </c>
      <c r="O216" s="2">
        <f t="shared" si="29"/>
        <v>9.0909090909090592E-3</v>
      </c>
      <c r="P216" s="3">
        <f t="shared" si="30"/>
        <v>2.0752831408775901E-2</v>
      </c>
      <c r="Q216" s="2">
        <f t="shared" si="34"/>
        <v>0</v>
      </c>
      <c r="U216" s="2">
        <f t="shared" si="31"/>
        <v>2.0752831408775901E-2</v>
      </c>
      <c r="V216" s="2">
        <f t="shared" si="35"/>
        <v>0</v>
      </c>
      <c r="Z216" s="1">
        <f t="shared" si="32"/>
        <v>22.15</v>
      </c>
      <c r="AC216" s="1" t="str">
        <f t="shared" si="33"/>
        <v>N</v>
      </c>
    </row>
    <row r="217" spans="1:29" x14ac:dyDescent="0.25">
      <c r="A217" s="1">
        <v>20170217</v>
      </c>
      <c r="B217" s="1">
        <v>1815</v>
      </c>
      <c r="C217" s="1" t="s">
        <v>115</v>
      </c>
      <c r="D217" s="1">
        <v>4.74</v>
      </c>
      <c r="E217" s="1">
        <v>17.25</v>
      </c>
      <c r="F217" s="1">
        <v>17.149999999999999</v>
      </c>
      <c r="G217" s="1">
        <v>17.75</v>
      </c>
      <c r="H217" s="1">
        <v>16.95</v>
      </c>
      <c r="I217" s="1">
        <v>17.55</v>
      </c>
      <c r="J217" s="1">
        <f>CEILING(E217*0.9,LOOKUP(E217*0.9,{0,10,50,100,500},{0.01,0.05,0.1,0.5,1}))</f>
        <v>15.55</v>
      </c>
      <c r="K217" s="1">
        <f>CEILING(E217*0.915,LOOKUP(E217*0.915,{0,10,50,100,500},{0.01,0.05,0.1,0.5,1}))</f>
        <v>15.8</v>
      </c>
      <c r="L217" s="1">
        <f>FLOOR(E217*1.1,LOOKUP(E217*1.1,{0,10,50,100,500},{0.01,0.05,0.1,0.5,1}))</f>
        <v>18.95</v>
      </c>
      <c r="M217" s="1">
        <f t="shared" si="27"/>
        <v>18.7</v>
      </c>
      <c r="N217" s="2">
        <f t="shared" si="28"/>
        <v>-5.7971014492754448E-3</v>
      </c>
      <c r="O217" s="2">
        <f t="shared" si="29"/>
        <v>2.8985507246376812E-2</v>
      </c>
      <c r="P217" s="3">
        <f t="shared" si="30"/>
        <v>-1.0828777777777994E-2</v>
      </c>
      <c r="Q217" s="2">
        <f t="shared" si="34"/>
        <v>-1.0828777777777994E-2</v>
      </c>
      <c r="U217" s="2">
        <f t="shared" si="31"/>
        <v>-1.0828777777777994E-2</v>
      </c>
      <c r="V217" s="2">
        <f t="shared" si="35"/>
        <v>-1.0828777777777994E-2</v>
      </c>
      <c r="Z217" s="1">
        <f t="shared" si="32"/>
        <v>17.399999999999999</v>
      </c>
      <c r="AC217" s="1" t="str">
        <f t="shared" si="33"/>
        <v>N</v>
      </c>
    </row>
    <row r="218" spans="1:29" x14ac:dyDescent="0.25">
      <c r="A218" s="1">
        <v>20170217</v>
      </c>
      <c r="B218" s="1">
        <v>3455</v>
      </c>
      <c r="C218" s="1" t="s">
        <v>434</v>
      </c>
      <c r="D218" s="1">
        <v>4.57</v>
      </c>
      <c r="E218" s="1">
        <v>47</v>
      </c>
      <c r="F218" s="1">
        <v>46.8</v>
      </c>
      <c r="G218" s="1">
        <v>47</v>
      </c>
      <c r="H218" s="1">
        <v>46.6</v>
      </c>
      <c r="I218" s="1">
        <v>46.85</v>
      </c>
      <c r="J218" s="1">
        <f>CEILING(E218*0.9,LOOKUP(E218*0.9,{0,10,50,100,500},{0.01,0.05,0.1,0.5,1}))</f>
        <v>42.300000000000004</v>
      </c>
      <c r="K218" s="1">
        <f>CEILING(E218*0.915,LOOKUP(E218*0.915,{0,10,50,100,500},{0.01,0.05,0.1,0.5,1}))</f>
        <v>43.050000000000004</v>
      </c>
      <c r="L218" s="1">
        <f>FLOOR(E218*1.1,LOOKUP(E218*1.1,{0,10,50,100,500},{0.01,0.05,0.1,0.5,1}))</f>
        <v>51.7</v>
      </c>
      <c r="M218" s="1">
        <f t="shared" si="27"/>
        <v>51.2</v>
      </c>
      <c r="N218" s="2">
        <f t="shared" si="28"/>
        <v>-4.255319148936231E-3</v>
      </c>
      <c r="O218" s="2">
        <f t="shared" si="29"/>
        <v>0</v>
      </c>
      <c r="P218" s="3">
        <f t="shared" si="30"/>
        <v>0</v>
      </c>
      <c r="Q218" s="2">
        <f t="shared" si="34"/>
        <v>-1.0828777777777994E-2</v>
      </c>
      <c r="U218" s="2">
        <f t="shared" si="31"/>
        <v>0</v>
      </c>
      <c r="V218" s="2">
        <f t="shared" si="35"/>
        <v>-1.0828777777777994E-2</v>
      </c>
      <c r="Z218" s="1">
        <f t="shared" si="32"/>
        <v>47.15</v>
      </c>
      <c r="AC218" s="1" t="str">
        <f t="shared" si="33"/>
        <v>N</v>
      </c>
    </row>
    <row r="219" spans="1:29" x14ac:dyDescent="0.25">
      <c r="A219" s="1">
        <v>20170217</v>
      </c>
      <c r="B219" s="1">
        <v>4739</v>
      </c>
      <c r="C219" s="1" t="s">
        <v>78</v>
      </c>
      <c r="D219" s="1">
        <v>4.4000000000000004</v>
      </c>
      <c r="E219" s="1">
        <v>53.4</v>
      </c>
      <c r="F219" s="1">
        <v>53.5</v>
      </c>
      <c r="G219" s="1">
        <v>54.3</v>
      </c>
      <c r="H219" s="1">
        <v>52.4</v>
      </c>
      <c r="I219" s="1">
        <v>53</v>
      </c>
      <c r="J219" s="1">
        <f>CEILING(E219*0.9,LOOKUP(E219*0.9,{0,10,50,100,500},{0.01,0.05,0.1,0.5,1}))</f>
        <v>48.1</v>
      </c>
      <c r="K219" s="1">
        <f>CEILING(E219*0.915,LOOKUP(E219*0.915,{0,10,50,100,500},{0.01,0.05,0.1,0.5,1}))</f>
        <v>48.900000000000006</v>
      </c>
      <c r="L219" s="1">
        <f>FLOOR(E219*1.1,LOOKUP(E219*1.1,{0,10,50,100,500},{0.01,0.05,0.1,0.5,1}))</f>
        <v>58.7</v>
      </c>
      <c r="M219" s="1">
        <f t="shared" si="27"/>
        <v>58.2</v>
      </c>
      <c r="N219" s="2">
        <f t="shared" si="28"/>
        <v>1.8726591760299892E-3</v>
      </c>
      <c r="O219" s="2">
        <f t="shared" si="29"/>
        <v>1.6853932584269638E-2</v>
      </c>
      <c r="P219" s="3">
        <f t="shared" si="30"/>
        <v>1.0884466037735784E-2</v>
      </c>
      <c r="Q219" s="2">
        <f t="shared" si="34"/>
        <v>0</v>
      </c>
      <c r="U219" s="2">
        <f t="shared" si="31"/>
        <v>1.0884466037735784E-2</v>
      </c>
      <c r="V219" s="2">
        <f t="shared" si="35"/>
        <v>0</v>
      </c>
      <c r="Z219" s="1">
        <f t="shared" si="32"/>
        <v>53.699999999999996</v>
      </c>
      <c r="AC219" s="1" t="str">
        <f t="shared" si="33"/>
        <v>N</v>
      </c>
    </row>
    <row r="220" spans="1:29" x14ac:dyDescent="0.25">
      <c r="A220" s="1">
        <v>20170217</v>
      </c>
      <c r="B220" s="1">
        <v>3499</v>
      </c>
      <c r="C220" s="1" t="s">
        <v>497</v>
      </c>
      <c r="D220" s="1">
        <v>4.05</v>
      </c>
      <c r="E220" s="1">
        <v>17.25</v>
      </c>
      <c r="F220" s="1">
        <v>17.399999999999999</v>
      </c>
      <c r="G220" s="1">
        <v>17.399999999999999</v>
      </c>
      <c r="H220" s="1">
        <v>16.7</v>
      </c>
      <c r="I220" s="1">
        <v>16.899999999999999</v>
      </c>
      <c r="J220" s="1">
        <f>CEILING(E220*0.9,LOOKUP(E220*0.9,{0,10,50,100,500},{0.01,0.05,0.1,0.5,1}))</f>
        <v>15.55</v>
      </c>
      <c r="K220" s="1">
        <f>CEILING(E220*0.915,LOOKUP(E220*0.915,{0,10,50,100,500},{0.01,0.05,0.1,0.5,1}))</f>
        <v>15.8</v>
      </c>
      <c r="L220" s="1">
        <f>FLOOR(E220*1.1,LOOKUP(E220*1.1,{0,10,50,100,500},{0.01,0.05,0.1,0.5,1}))</f>
        <v>18.95</v>
      </c>
      <c r="M220" s="1">
        <f t="shared" si="27"/>
        <v>18.7</v>
      </c>
      <c r="N220" s="2">
        <f t="shared" si="28"/>
        <v>8.6956521739129603E-3</v>
      </c>
      <c r="O220" s="2">
        <f t="shared" si="29"/>
        <v>8.6956521739129603E-3</v>
      </c>
      <c r="P220" s="3">
        <f t="shared" si="30"/>
        <v>2.7231615384615306E-2</v>
      </c>
      <c r="Q220" s="2">
        <f t="shared" si="34"/>
        <v>0</v>
      </c>
      <c r="U220" s="2">
        <f t="shared" si="31"/>
        <v>0</v>
      </c>
      <c r="V220" s="2">
        <f t="shared" si="35"/>
        <v>0</v>
      </c>
      <c r="Z220" s="1">
        <f t="shared" si="32"/>
        <v>17.399999999999999</v>
      </c>
      <c r="AC220" s="1" t="str">
        <f t="shared" si="33"/>
        <v>Y</v>
      </c>
    </row>
    <row r="221" spans="1:29" x14ac:dyDescent="0.25">
      <c r="A221" s="1">
        <v>20170217</v>
      </c>
      <c r="B221" s="1">
        <v>3019</v>
      </c>
      <c r="C221" s="1" t="s">
        <v>151</v>
      </c>
      <c r="D221" s="1">
        <v>3.84</v>
      </c>
      <c r="E221" s="1">
        <v>45.45</v>
      </c>
      <c r="F221" s="1">
        <v>48</v>
      </c>
      <c r="G221" s="1">
        <v>49.95</v>
      </c>
      <c r="H221" s="1">
        <v>47.3</v>
      </c>
      <c r="I221" s="1">
        <v>49.95</v>
      </c>
      <c r="J221" s="1">
        <f>CEILING(E221*0.9,LOOKUP(E221*0.9,{0,10,50,100,500},{0.01,0.05,0.1,0.5,1}))</f>
        <v>40.950000000000003</v>
      </c>
      <c r="K221" s="1">
        <f>CEILING(E221*0.915,LOOKUP(E221*0.915,{0,10,50,100,500},{0.01,0.05,0.1,0.5,1}))</f>
        <v>41.6</v>
      </c>
      <c r="L221" s="1">
        <f>FLOOR(E221*1.1,LOOKUP(E221*1.1,{0,10,50,100,500},{0.01,0.05,0.1,0.5,1}))</f>
        <v>49.95</v>
      </c>
      <c r="M221" s="1">
        <f t="shared" si="27"/>
        <v>49.7</v>
      </c>
      <c r="N221" s="2">
        <f t="shared" si="28"/>
        <v>5.6105610561056042E-2</v>
      </c>
      <c r="O221" s="2">
        <f t="shared" si="29"/>
        <v>9.9009900990099001E-2</v>
      </c>
      <c r="P221" s="3">
        <f t="shared" si="30"/>
        <v>-3.643827565392365E-2</v>
      </c>
      <c r="Q221" s="2">
        <f t="shared" si="34"/>
        <v>-3.643827565392365E-2</v>
      </c>
      <c r="U221" s="2">
        <f t="shared" si="31"/>
        <v>-3.643827565392365E-2</v>
      </c>
      <c r="V221" s="2">
        <f t="shared" si="35"/>
        <v>-3.643827565392365E-2</v>
      </c>
      <c r="Z221" s="1">
        <f t="shared" si="32"/>
        <v>45.6</v>
      </c>
      <c r="AC221" s="1" t="str">
        <f t="shared" si="33"/>
        <v>N</v>
      </c>
    </row>
    <row r="222" spans="1:29" x14ac:dyDescent="0.25">
      <c r="A222" s="1">
        <v>20170217</v>
      </c>
      <c r="B222" s="1">
        <v>3306</v>
      </c>
      <c r="C222" s="1" t="s">
        <v>498</v>
      </c>
      <c r="D222" s="1">
        <v>3.55</v>
      </c>
      <c r="E222" s="1">
        <v>27.95</v>
      </c>
      <c r="F222" s="1">
        <v>27.2</v>
      </c>
      <c r="G222" s="1">
        <v>27.55</v>
      </c>
      <c r="H222" s="1">
        <v>26.7</v>
      </c>
      <c r="I222" s="1">
        <v>27</v>
      </c>
      <c r="J222" s="1">
        <f>CEILING(E222*0.9,LOOKUP(E222*0.9,{0,10,50,100,500},{0.01,0.05,0.1,0.5,1}))</f>
        <v>25.200000000000003</v>
      </c>
      <c r="K222" s="1">
        <f>CEILING(E222*0.915,LOOKUP(E222*0.915,{0,10,50,100,500},{0.01,0.05,0.1,0.5,1}))</f>
        <v>25.6</v>
      </c>
      <c r="L222" s="1">
        <f>FLOOR(E222*1.1,LOOKUP(E222*1.1,{0,10,50,100,500},{0.01,0.05,0.1,0.5,1}))</f>
        <v>30.700000000000003</v>
      </c>
      <c r="M222" s="1">
        <f t="shared" si="27"/>
        <v>30.450000000000003</v>
      </c>
      <c r="N222" s="2">
        <f t="shared" si="28"/>
        <v>-2.6833631484794278E-2</v>
      </c>
      <c r="O222" s="2">
        <f t="shared" si="29"/>
        <v>-1.4311270125223563E-2</v>
      </c>
      <c r="P222" s="3">
        <f t="shared" si="30"/>
        <v>0</v>
      </c>
      <c r="Q222" s="2">
        <f t="shared" si="34"/>
        <v>-3.643827565392365E-2</v>
      </c>
      <c r="U222" s="2">
        <f t="shared" si="31"/>
        <v>0</v>
      </c>
      <c r="V222" s="2">
        <f t="shared" si="35"/>
        <v>-3.643827565392365E-2</v>
      </c>
      <c r="Z222" s="1">
        <f t="shared" si="32"/>
        <v>28.099999999999998</v>
      </c>
      <c r="AC222" s="1" t="str">
        <f t="shared" si="33"/>
        <v>N</v>
      </c>
    </row>
    <row r="223" spans="1:29" x14ac:dyDescent="0.25">
      <c r="A223" s="1">
        <v>20170217</v>
      </c>
      <c r="B223" s="1">
        <v>3031</v>
      </c>
      <c r="C223" s="1" t="s">
        <v>499</v>
      </c>
      <c r="D223" s="1">
        <v>3.36</v>
      </c>
      <c r="E223" s="1">
        <v>12.8</v>
      </c>
      <c r="F223" s="1">
        <v>12.85</v>
      </c>
      <c r="G223" s="1">
        <v>12.95</v>
      </c>
      <c r="H223" s="1">
        <v>12.55</v>
      </c>
      <c r="I223" s="1">
        <v>12.9</v>
      </c>
      <c r="J223" s="1">
        <f>CEILING(E223*0.9,LOOKUP(E223*0.9,{0,10,50,100,500},{0.01,0.05,0.1,0.5,1}))</f>
        <v>11.55</v>
      </c>
      <c r="K223" s="1">
        <f>CEILING(E223*0.915,LOOKUP(E223*0.915,{0,10,50,100,500},{0.01,0.05,0.1,0.5,1}))</f>
        <v>11.75</v>
      </c>
      <c r="L223" s="1">
        <f>FLOOR(E223*1.1,LOOKUP(E223*1.1,{0,10,50,100,500},{0.01,0.05,0.1,0.5,1}))</f>
        <v>14.05</v>
      </c>
      <c r="M223" s="1">
        <f t="shared" si="27"/>
        <v>13.8</v>
      </c>
      <c r="N223" s="2">
        <f t="shared" si="28"/>
        <v>3.9062499999999167E-3</v>
      </c>
      <c r="O223" s="2">
        <f t="shared" si="29"/>
        <v>1.1718749999999889E-2</v>
      </c>
      <c r="P223" s="3">
        <f t="shared" si="30"/>
        <v>1.5706085271318152E-3</v>
      </c>
      <c r="Q223" s="2">
        <f t="shared" si="34"/>
        <v>-3.4867667126791832E-2</v>
      </c>
      <c r="U223" s="2">
        <f t="shared" si="31"/>
        <v>0</v>
      </c>
      <c r="V223" s="2">
        <f t="shared" si="35"/>
        <v>-3.643827565392365E-2</v>
      </c>
      <c r="Z223" s="1">
        <f t="shared" si="32"/>
        <v>12.950000000000001</v>
      </c>
      <c r="AC223" s="1" t="str">
        <f t="shared" si="33"/>
        <v>Y</v>
      </c>
    </row>
    <row r="224" spans="1:29" x14ac:dyDescent="0.25">
      <c r="A224" s="1">
        <v>20170218</v>
      </c>
      <c r="B224" s="1">
        <v>3625</v>
      </c>
      <c r="C224" s="1" t="s">
        <v>125</v>
      </c>
      <c r="D224" s="1">
        <v>10.24</v>
      </c>
      <c r="E224" s="1">
        <v>27.15</v>
      </c>
      <c r="F224" s="1">
        <v>27.25</v>
      </c>
      <c r="G224" s="1">
        <v>27.4</v>
      </c>
      <c r="H224" s="1">
        <v>25.7</v>
      </c>
      <c r="I224" s="1">
        <v>25.85</v>
      </c>
      <c r="J224" s="1">
        <f>CEILING(E224*0.9,LOOKUP(E224*0.9,{0,10,50,100,500},{0.01,0.05,0.1,0.5,1}))</f>
        <v>24.450000000000003</v>
      </c>
      <c r="K224" s="1">
        <f>CEILING(E224*0.915,LOOKUP(E224*0.915,{0,10,50,100,500},{0.01,0.05,0.1,0.5,1}))</f>
        <v>24.85</v>
      </c>
      <c r="L224" s="1">
        <f>FLOOR(E224*1.1,LOOKUP(E224*1.1,{0,10,50,100,500},{0.01,0.05,0.1,0.5,1}))</f>
        <v>29.85</v>
      </c>
      <c r="M224" s="1">
        <f t="shared" si="27"/>
        <v>29.6</v>
      </c>
      <c r="N224" s="2">
        <f t="shared" si="28"/>
        <v>3.6832412523020784E-3</v>
      </c>
      <c r="O224" s="2">
        <f t="shared" si="29"/>
        <v>9.2081031307550652E-3</v>
      </c>
      <c r="P224" s="3">
        <f t="shared" si="30"/>
        <v>5.3688323017407981E-2</v>
      </c>
      <c r="Q224" s="2">
        <f t="shared" si="34"/>
        <v>0</v>
      </c>
      <c r="U224" s="2">
        <f t="shared" si="31"/>
        <v>5.3688323017407981E-2</v>
      </c>
      <c r="V224" s="2">
        <f t="shared" si="35"/>
        <v>0</v>
      </c>
      <c r="Z224" s="1">
        <f t="shared" si="32"/>
        <v>27.299999999999997</v>
      </c>
      <c r="AC224" s="1" t="str">
        <f t="shared" si="33"/>
        <v>N</v>
      </c>
    </row>
    <row r="225" spans="1:29" x14ac:dyDescent="0.25">
      <c r="A225" s="1">
        <v>20170218</v>
      </c>
      <c r="B225" s="1">
        <v>2371</v>
      </c>
      <c r="C225" s="1" t="s">
        <v>371</v>
      </c>
      <c r="D225" s="1">
        <v>6.38</v>
      </c>
      <c r="E225" s="1">
        <v>16.45</v>
      </c>
      <c r="F225" s="1">
        <v>16.55</v>
      </c>
      <c r="G225" s="1">
        <v>16.7</v>
      </c>
      <c r="H225" s="1">
        <v>14.85</v>
      </c>
      <c r="I225" s="1">
        <v>15.2</v>
      </c>
      <c r="J225" s="1">
        <f>CEILING(E225*0.9,LOOKUP(E225*0.9,{0,10,50,100,500},{0.01,0.05,0.1,0.5,1}))</f>
        <v>14.850000000000001</v>
      </c>
      <c r="K225" s="1">
        <f>CEILING(E225*0.915,LOOKUP(E225*0.915,{0,10,50,100,500},{0.01,0.05,0.1,0.5,1}))</f>
        <v>15.100000000000001</v>
      </c>
      <c r="L225" s="1">
        <f>FLOOR(E225*1.1,LOOKUP(E225*1.1,{0,10,50,100,500},{0.01,0.05,0.1,0.5,1}))</f>
        <v>18.05</v>
      </c>
      <c r="M225" s="1">
        <f t="shared" si="27"/>
        <v>17.8</v>
      </c>
      <c r="N225" s="2">
        <f t="shared" si="28"/>
        <v>6.079027355623187E-3</v>
      </c>
      <c r="O225" s="2">
        <f t="shared" si="29"/>
        <v>1.5197568389057751E-2</v>
      </c>
      <c r="P225" s="3">
        <f t="shared" si="30"/>
        <v>9.6851105960264666E-2</v>
      </c>
      <c r="Q225" s="2">
        <f t="shared" si="34"/>
        <v>0</v>
      </c>
      <c r="U225" s="2">
        <f t="shared" si="31"/>
        <v>9.6851105960264666E-2</v>
      </c>
      <c r="V225" s="2">
        <f t="shared" si="35"/>
        <v>0</v>
      </c>
      <c r="Z225" s="1">
        <f t="shared" si="32"/>
        <v>16.599999999999998</v>
      </c>
      <c r="AC225" s="1" t="str">
        <f t="shared" si="33"/>
        <v>N</v>
      </c>
    </row>
    <row r="226" spans="1:29" x14ac:dyDescent="0.25">
      <c r="A226" s="1">
        <v>20170218</v>
      </c>
      <c r="B226" s="1">
        <v>3141</v>
      </c>
      <c r="C226" s="1" t="s">
        <v>57</v>
      </c>
      <c r="D226" s="1">
        <v>6.13</v>
      </c>
      <c r="E226" s="1">
        <v>39.5</v>
      </c>
      <c r="F226" s="1">
        <v>39.5</v>
      </c>
      <c r="G226" s="1">
        <v>39.950000000000003</v>
      </c>
      <c r="H226" s="1">
        <v>38.799999999999997</v>
      </c>
      <c r="I226" s="1">
        <v>38.85</v>
      </c>
      <c r="J226" s="1">
        <f>CEILING(E226*0.9,LOOKUP(E226*0.9,{0,10,50,100,500},{0.01,0.05,0.1,0.5,1}))</f>
        <v>35.550000000000004</v>
      </c>
      <c r="K226" s="1">
        <f>CEILING(E226*0.915,LOOKUP(E226*0.915,{0,10,50,100,500},{0.01,0.05,0.1,0.5,1}))</f>
        <v>36.15</v>
      </c>
      <c r="L226" s="1">
        <f>FLOOR(E226*1.1,LOOKUP(E226*1.1,{0,10,50,100,500},{0.01,0.05,0.1,0.5,1}))</f>
        <v>43.45</v>
      </c>
      <c r="M226" s="1">
        <f t="shared" si="27"/>
        <v>43.2</v>
      </c>
      <c r="N226" s="2">
        <f t="shared" si="28"/>
        <v>0</v>
      </c>
      <c r="O226" s="2">
        <f t="shared" si="29"/>
        <v>1.139240506329121E-2</v>
      </c>
      <c r="P226" s="3">
        <f t="shared" si="30"/>
        <v>1.8254916344916307E-2</v>
      </c>
      <c r="Q226" s="2">
        <f t="shared" si="34"/>
        <v>0</v>
      </c>
      <c r="U226" s="2">
        <f t="shared" si="31"/>
        <v>1.8254916344916307E-2</v>
      </c>
      <c r="V226" s="2">
        <f t="shared" si="35"/>
        <v>0</v>
      </c>
      <c r="Z226" s="1">
        <f t="shared" si="32"/>
        <v>39.65</v>
      </c>
      <c r="AC226" s="1" t="str">
        <f t="shared" si="33"/>
        <v>N</v>
      </c>
    </row>
    <row r="227" spans="1:29" x14ac:dyDescent="0.25">
      <c r="A227" s="1">
        <v>20170218</v>
      </c>
      <c r="B227" s="1">
        <v>1815</v>
      </c>
      <c r="C227" s="1" t="s">
        <v>115</v>
      </c>
      <c r="D227" s="1">
        <v>5.44</v>
      </c>
      <c r="E227" s="1">
        <v>17.55</v>
      </c>
      <c r="F227" s="1">
        <v>17.8</v>
      </c>
      <c r="G227" s="1">
        <v>18</v>
      </c>
      <c r="H227" s="1">
        <v>16.95</v>
      </c>
      <c r="I227" s="1">
        <v>17.05</v>
      </c>
      <c r="J227" s="1">
        <f>CEILING(E227*0.9,LOOKUP(E227*0.9,{0,10,50,100,500},{0.01,0.05,0.1,0.5,1}))</f>
        <v>15.8</v>
      </c>
      <c r="K227" s="1">
        <f>CEILING(E227*0.915,LOOKUP(E227*0.915,{0,10,50,100,500},{0.01,0.05,0.1,0.5,1}))</f>
        <v>16.100000000000001</v>
      </c>
      <c r="L227" s="1">
        <f>FLOOR(E227*1.1,LOOKUP(E227*1.1,{0,10,50,100,500},{0.01,0.05,0.1,0.5,1}))</f>
        <v>19.3</v>
      </c>
      <c r="M227" s="1">
        <f t="shared" si="27"/>
        <v>19.05</v>
      </c>
      <c r="N227" s="2">
        <f t="shared" si="28"/>
        <v>1.4245014245014245E-2</v>
      </c>
      <c r="O227" s="2">
        <f t="shared" si="29"/>
        <v>2.5641025641025599E-2</v>
      </c>
      <c r="P227" s="3">
        <f t="shared" si="30"/>
        <v>4.1606736070381185E-2</v>
      </c>
      <c r="Q227" s="2">
        <f t="shared" si="34"/>
        <v>0</v>
      </c>
      <c r="U227" s="2">
        <f t="shared" si="31"/>
        <v>4.1606736070381185E-2</v>
      </c>
      <c r="V227" s="2">
        <f t="shared" si="35"/>
        <v>0</v>
      </c>
      <c r="Z227" s="1">
        <f t="shared" si="32"/>
        <v>17.7</v>
      </c>
      <c r="AC227" s="1" t="str">
        <f t="shared" si="33"/>
        <v>N</v>
      </c>
    </row>
    <row r="228" spans="1:29" x14ac:dyDescent="0.25">
      <c r="A228" s="1">
        <v>20170218</v>
      </c>
      <c r="B228" s="1">
        <v>3428</v>
      </c>
      <c r="C228" s="1" t="s">
        <v>381</v>
      </c>
      <c r="D228" s="1">
        <v>5.0599999999999996</v>
      </c>
      <c r="E228" s="1">
        <v>59</v>
      </c>
      <c r="F228" s="1">
        <v>59.3</v>
      </c>
      <c r="G228" s="1">
        <v>60.9</v>
      </c>
      <c r="H228" s="1">
        <v>56.7</v>
      </c>
      <c r="I228" s="1">
        <v>56.7</v>
      </c>
      <c r="J228" s="1">
        <f>CEILING(E228*0.9,LOOKUP(E228*0.9,{0,10,50,100,500},{0.01,0.05,0.1,0.5,1}))</f>
        <v>53.1</v>
      </c>
      <c r="K228" s="1">
        <f>CEILING(E228*0.915,LOOKUP(E228*0.915,{0,10,50,100,500},{0.01,0.05,0.1,0.5,1}))</f>
        <v>54</v>
      </c>
      <c r="L228" s="1">
        <f>FLOOR(E228*1.1,LOOKUP(E228*1.1,{0,10,50,100,500},{0.01,0.05,0.1,0.5,1}))</f>
        <v>64.900000000000006</v>
      </c>
      <c r="M228" s="1">
        <f t="shared" si="27"/>
        <v>64.400000000000006</v>
      </c>
      <c r="N228" s="2">
        <f t="shared" si="28"/>
        <v>5.0847457627118163E-3</v>
      </c>
      <c r="O228" s="2">
        <f t="shared" si="29"/>
        <v>3.2203389830508453E-2</v>
      </c>
      <c r="P228" s="3">
        <f t="shared" si="30"/>
        <v>4.3470299823633061E-2</v>
      </c>
      <c r="Q228" s="2">
        <f t="shared" si="34"/>
        <v>0</v>
      </c>
      <c r="U228" s="2">
        <f t="shared" si="31"/>
        <v>4.3470299823633061E-2</v>
      </c>
      <c r="V228" s="2">
        <f t="shared" si="35"/>
        <v>0</v>
      </c>
      <c r="Z228" s="1">
        <f t="shared" si="32"/>
        <v>59.3</v>
      </c>
      <c r="AC228" s="1" t="str">
        <f t="shared" si="33"/>
        <v>N</v>
      </c>
    </row>
    <row r="229" spans="1:29" x14ac:dyDescent="0.25">
      <c r="A229" s="1">
        <v>20170218</v>
      </c>
      <c r="B229" s="1">
        <v>8011</v>
      </c>
      <c r="C229" s="1" t="s">
        <v>500</v>
      </c>
      <c r="D229" s="1">
        <v>4.72</v>
      </c>
      <c r="E229" s="1">
        <v>22.15</v>
      </c>
      <c r="F229" s="1">
        <v>22.4</v>
      </c>
      <c r="G229" s="1">
        <v>22.5</v>
      </c>
      <c r="H229" s="1">
        <v>21.65</v>
      </c>
      <c r="I229" s="1">
        <v>21.65</v>
      </c>
      <c r="J229" s="1">
        <f>CEILING(E229*0.9,LOOKUP(E229*0.9,{0,10,50,100,500},{0.01,0.05,0.1,0.5,1}))</f>
        <v>19.950000000000003</v>
      </c>
      <c r="K229" s="1">
        <f>CEILING(E229*0.915,LOOKUP(E229*0.915,{0,10,50,100,500},{0.01,0.05,0.1,0.5,1}))</f>
        <v>20.3</v>
      </c>
      <c r="L229" s="1">
        <f>FLOOR(E229*1.1,LOOKUP(E229*1.1,{0,10,50,100,500},{0.01,0.05,0.1,0.5,1}))</f>
        <v>24.35</v>
      </c>
      <c r="M229" s="1">
        <f t="shared" si="27"/>
        <v>24.1</v>
      </c>
      <c r="N229" s="2">
        <f t="shared" si="28"/>
        <v>1.1286681715575621E-2</v>
      </c>
      <c r="O229" s="2">
        <f t="shared" si="29"/>
        <v>1.5801354401805936E-2</v>
      </c>
      <c r="P229" s="3">
        <f t="shared" si="30"/>
        <v>3.2278247113163891E-2</v>
      </c>
      <c r="Q229" s="2">
        <f t="shared" si="34"/>
        <v>0</v>
      </c>
      <c r="U229" s="2">
        <f t="shared" si="31"/>
        <v>3.2278247113163891E-2</v>
      </c>
      <c r="V229" s="2">
        <f t="shared" si="35"/>
        <v>0</v>
      </c>
      <c r="Z229" s="1">
        <f t="shared" si="32"/>
        <v>22.299999999999997</v>
      </c>
      <c r="AC229" s="1" t="str">
        <f t="shared" si="33"/>
        <v>N</v>
      </c>
    </row>
    <row r="230" spans="1:29" x14ac:dyDescent="0.25">
      <c r="A230" s="1">
        <v>20170218</v>
      </c>
      <c r="B230" s="1">
        <v>1584</v>
      </c>
      <c r="C230" s="1" t="s">
        <v>470</v>
      </c>
      <c r="D230" s="1">
        <v>4.37</v>
      </c>
      <c r="E230" s="1">
        <v>16.350000000000001</v>
      </c>
      <c r="F230" s="1">
        <v>16.2</v>
      </c>
      <c r="G230" s="1">
        <v>16.45</v>
      </c>
      <c r="H230" s="1">
        <v>16.149999999999999</v>
      </c>
      <c r="I230" s="1">
        <v>16.45</v>
      </c>
      <c r="J230" s="1">
        <f>CEILING(E230*0.9,LOOKUP(E230*0.9,{0,10,50,100,500},{0.01,0.05,0.1,0.5,1}))</f>
        <v>14.75</v>
      </c>
      <c r="K230" s="1">
        <f>CEILING(E230*0.915,LOOKUP(E230*0.915,{0,10,50,100,500},{0.01,0.05,0.1,0.5,1}))</f>
        <v>15</v>
      </c>
      <c r="L230" s="1">
        <f>FLOOR(E230*1.1,LOOKUP(E230*1.1,{0,10,50,100,500},{0.01,0.05,0.1,0.5,1}))</f>
        <v>17.95</v>
      </c>
      <c r="M230" s="1">
        <f t="shared" si="27"/>
        <v>17.7</v>
      </c>
      <c r="N230" s="2">
        <f t="shared" si="28"/>
        <v>-9.1743119266056335E-3</v>
      </c>
      <c r="O230" s="2">
        <f t="shared" si="29"/>
        <v>6.1162079510702055E-3</v>
      </c>
      <c r="P230" s="3">
        <f t="shared" si="30"/>
        <v>0</v>
      </c>
      <c r="Q230" s="2">
        <f t="shared" si="34"/>
        <v>0</v>
      </c>
      <c r="U230" s="2">
        <f t="shared" si="31"/>
        <v>0</v>
      </c>
      <c r="V230" s="2">
        <f t="shared" si="35"/>
        <v>0</v>
      </c>
      <c r="Z230" s="1">
        <f t="shared" si="32"/>
        <v>16.5</v>
      </c>
      <c r="AC230" s="1" t="str">
        <f t="shared" si="33"/>
        <v>N</v>
      </c>
    </row>
    <row r="231" spans="1:29" x14ac:dyDescent="0.25">
      <c r="A231" s="1">
        <v>20170218</v>
      </c>
      <c r="B231" s="1">
        <v>8374</v>
      </c>
      <c r="C231" s="1" t="s">
        <v>501</v>
      </c>
      <c r="D231" s="1">
        <v>3.76</v>
      </c>
      <c r="E231" s="1">
        <v>19.5</v>
      </c>
      <c r="F231" s="1">
        <v>19.75</v>
      </c>
      <c r="G231" s="1">
        <v>21.4</v>
      </c>
      <c r="H231" s="1">
        <v>19.7</v>
      </c>
      <c r="I231" s="1">
        <v>21</v>
      </c>
      <c r="J231" s="1">
        <f>CEILING(E231*0.9,LOOKUP(E231*0.9,{0,10,50,100,500},{0.01,0.05,0.1,0.5,1}))</f>
        <v>17.55</v>
      </c>
      <c r="K231" s="1">
        <f>CEILING(E231*0.915,LOOKUP(E231*0.915,{0,10,50,100,500},{0.01,0.05,0.1,0.5,1}))</f>
        <v>17.850000000000001</v>
      </c>
      <c r="L231" s="1">
        <f>FLOOR(E231*1.1,LOOKUP(E231*1.1,{0,10,50,100,500},{0.01,0.05,0.1,0.5,1}))</f>
        <v>21.450000000000003</v>
      </c>
      <c r="M231" s="1">
        <f t="shared" si="27"/>
        <v>21.200000000000003</v>
      </c>
      <c r="N231" s="2">
        <f t="shared" si="28"/>
        <v>1.282051282051282E-2</v>
      </c>
      <c r="O231" s="2">
        <f t="shared" si="29"/>
        <v>9.7435897435897367E-2</v>
      </c>
      <c r="P231" s="3">
        <f t="shared" si="30"/>
        <v>-7.0564341981132178E-2</v>
      </c>
      <c r="Q231" s="2">
        <f t="shared" si="34"/>
        <v>-7.0564341981132178E-2</v>
      </c>
      <c r="U231" s="2">
        <f t="shared" si="31"/>
        <v>-7.0564341981132178E-2</v>
      </c>
      <c r="V231" s="2">
        <f t="shared" si="35"/>
        <v>-7.0564341981132178E-2</v>
      </c>
      <c r="Z231" s="1">
        <f t="shared" si="32"/>
        <v>19.649999999999999</v>
      </c>
      <c r="AC231" s="1" t="str">
        <f t="shared" si="33"/>
        <v>N</v>
      </c>
    </row>
    <row r="232" spans="1:29" x14ac:dyDescent="0.25">
      <c r="A232" s="1">
        <v>20170220</v>
      </c>
      <c r="B232" s="1">
        <v>4956</v>
      </c>
      <c r="C232" s="1" t="s">
        <v>118</v>
      </c>
      <c r="D232" s="1">
        <v>20.57</v>
      </c>
      <c r="E232" s="1">
        <v>23.8</v>
      </c>
      <c r="F232" s="1">
        <v>24.35</v>
      </c>
      <c r="G232" s="1">
        <v>24.7</v>
      </c>
      <c r="H232" s="1">
        <v>23.5</v>
      </c>
      <c r="I232" s="1">
        <v>23.5</v>
      </c>
      <c r="J232" s="1">
        <f>CEILING(E232*0.9,LOOKUP(E232*0.9,{0,10,50,100,500},{0.01,0.05,0.1,0.5,1}))</f>
        <v>21.450000000000003</v>
      </c>
      <c r="K232" s="1">
        <f>CEILING(E232*0.915,LOOKUP(E232*0.915,{0,10,50,100,500},{0.01,0.05,0.1,0.5,1}))</f>
        <v>21.8</v>
      </c>
      <c r="L232" s="1">
        <f>FLOOR(E232*1.1,LOOKUP(E232*1.1,{0,10,50,100,500},{0.01,0.05,0.1,0.5,1}))</f>
        <v>26.150000000000002</v>
      </c>
      <c r="M232" s="1">
        <f t="shared" si="27"/>
        <v>25.900000000000002</v>
      </c>
      <c r="N232" s="2">
        <f t="shared" si="28"/>
        <v>2.3109243697479021E-2</v>
      </c>
      <c r="O232" s="2">
        <f t="shared" si="29"/>
        <v>3.781512605042011E-2</v>
      </c>
      <c r="P232" s="3">
        <f t="shared" si="30"/>
        <v>3.3803525531914874E-2</v>
      </c>
      <c r="Q232" s="2">
        <f t="shared" si="34"/>
        <v>-3.6760816449217304E-2</v>
      </c>
      <c r="U232" s="2">
        <f t="shared" si="31"/>
        <v>3.3803525531914874E-2</v>
      </c>
      <c r="V232" s="2">
        <f t="shared" si="35"/>
        <v>-3.6760816449217304E-2</v>
      </c>
      <c r="Z232" s="1">
        <f t="shared" si="32"/>
        <v>23.95</v>
      </c>
      <c r="AC232" s="1" t="str">
        <f t="shared" si="33"/>
        <v>N</v>
      </c>
    </row>
    <row r="233" spans="1:29" x14ac:dyDescent="0.25">
      <c r="A233" s="1">
        <v>20170220</v>
      </c>
      <c r="B233" s="1">
        <v>3455</v>
      </c>
      <c r="C233" s="1" t="s">
        <v>434</v>
      </c>
      <c r="D233" s="1">
        <v>6.13</v>
      </c>
      <c r="E233" s="1">
        <v>47.9</v>
      </c>
      <c r="F233" s="1">
        <v>48.45</v>
      </c>
      <c r="G233" s="1">
        <v>52</v>
      </c>
      <c r="H233" s="1">
        <v>47.2</v>
      </c>
      <c r="I233" s="1">
        <v>50.5</v>
      </c>
      <c r="J233" s="1">
        <f>CEILING(E233*0.9,LOOKUP(E233*0.9,{0,10,50,100,500},{0.01,0.05,0.1,0.5,1}))</f>
        <v>43.150000000000006</v>
      </c>
      <c r="K233" s="1">
        <f>CEILING(E233*0.915,LOOKUP(E233*0.915,{0,10,50,100,500},{0.01,0.05,0.1,0.5,1}))</f>
        <v>43.85</v>
      </c>
      <c r="L233" s="1">
        <f>FLOOR(E233*1.1,LOOKUP(E233*1.1,{0,10,50,100,500},{0.01,0.05,0.1,0.5,1}))</f>
        <v>52.6</v>
      </c>
      <c r="M233" s="1">
        <f t="shared" si="27"/>
        <v>52.1</v>
      </c>
      <c r="N233" s="2">
        <f t="shared" si="28"/>
        <v>1.1482254697286101E-2</v>
      </c>
      <c r="O233" s="2">
        <f t="shared" si="29"/>
        <v>8.5594989561586676E-2</v>
      </c>
      <c r="P233" s="3">
        <f t="shared" si="30"/>
        <v>-4.2814971287128696E-2</v>
      </c>
      <c r="Q233" s="2">
        <f t="shared" si="34"/>
        <v>-7.9575787736345993E-2</v>
      </c>
      <c r="U233" s="2">
        <f t="shared" si="31"/>
        <v>-4.2814971287128696E-2</v>
      </c>
      <c r="V233" s="2">
        <f t="shared" si="35"/>
        <v>-7.9575787736345993E-2</v>
      </c>
      <c r="Z233" s="1">
        <f t="shared" si="32"/>
        <v>48.05</v>
      </c>
      <c r="AC233" s="1" t="str">
        <f t="shared" si="33"/>
        <v>N</v>
      </c>
    </row>
    <row r="234" spans="1:29" x14ac:dyDescent="0.25">
      <c r="A234" s="1">
        <v>20170220</v>
      </c>
      <c r="B234" s="1">
        <v>3526</v>
      </c>
      <c r="C234" s="1" t="s">
        <v>89</v>
      </c>
      <c r="D234" s="1">
        <v>5.58</v>
      </c>
      <c r="E234" s="1">
        <v>75.2</v>
      </c>
      <c r="F234" s="1">
        <v>77</v>
      </c>
      <c r="G234" s="1">
        <v>77.400000000000006</v>
      </c>
      <c r="H234" s="1">
        <v>74.599999999999994</v>
      </c>
      <c r="I234" s="1">
        <v>75.3</v>
      </c>
      <c r="J234" s="1">
        <f>CEILING(E234*0.9,LOOKUP(E234*0.9,{0,10,50,100,500},{0.01,0.05,0.1,0.5,1}))</f>
        <v>67.7</v>
      </c>
      <c r="K234" s="1">
        <f>CEILING(E234*0.915,LOOKUP(E234*0.915,{0,10,50,100,500},{0.01,0.05,0.1,0.5,1}))</f>
        <v>68.900000000000006</v>
      </c>
      <c r="L234" s="1">
        <f>FLOOR(E234*1.1,LOOKUP(E234*1.1,{0,10,50,100,500},{0.01,0.05,0.1,0.5,1}))</f>
        <v>82.7</v>
      </c>
      <c r="M234" s="1">
        <f t="shared" si="27"/>
        <v>82.2</v>
      </c>
      <c r="N234" s="2">
        <f t="shared" si="28"/>
        <v>2.3936170212765919E-2</v>
      </c>
      <c r="O234" s="2">
        <f t="shared" si="29"/>
        <v>2.9255319148936205E-2</v>
      </c>
      <c r="P234" s="3">
        <f t="shared" si="30"/>
        <v>2.0235488711819363E-2</v>
      </c>
      <c r="Q234" s="2">
        <f t="shared" si="34"/>
        <v>-5.934029902452663E-2</v>
      </c>
      <c r="U234" s="2">
        <f t="shared" si="31"/>
        <v>2.0235488711819363E-2</v>
      </c>
      <c r="V234" s="2">
        <f t="shared" si="35"/>
        <v>-5.934029902452663E-2</v>
      </c>
      <c r="Z234" s="1">
        <f t="shared" si="32"/>
        <v>75.5</v>
      </c>
      <c r="AC234" s="1" t="str">
        <f t="shared" si="33"/>
        <v>N</v>
      </c>
    </row>
    <row r="235" spans="1:29" x14ac:dyDescent="0.25">
      <c r="A235" s="1">
        <v>20170220</v>
      </c>
      <c r="B235" s="1">
        <v>5469</v>
      </c>
      <c r="C235" s="1" t="s">
        <v>373</v>
      </c>
      <c r="D235" s="1">
        <v>5.37</v>
      </c>
      <c r="E235" s="1">
        <v>20.350000000000001</v>
      </c>
      <c r="F235" s="1">
        <v>20.350000000000001</v>
      </c>
      <c r="G235" s="1">
        <v>20.350000000000001</v>
      </c>
      <c r="H235" s="1">
        <v>19.600000000000001</v>
      </c>
      <c r="I235" s="1">
        <v>19.850000000000001</v>
      </c>
      <c r="J235" s="1">
        <f>CEILING(E235*0.9,LOOKUP(E235*0.9,{0,10,50,100,500},{0.01,0.05,0.1,0.5,1}))</f>
        <v>18.350000000000001</v>
      </c>
      <c r="K235" s="1">
        <f>CEILING(E235*0.915,LOOKUP(E235*0.915,{0,10,50,100,500},{0.01,0.05,0.1,0.5,1}))</f>
        <v>18.650000000000002</v>
      </c>
      <c r="L235" s="1">
        <f>FLOOR(E235*1.1,LOOKUP(E235*1.1,{0,10,50,100,500},{0.01,0.05,0.1,0.5,1}))</f>
        <v>22.35</v>
      </c>
      <c r="M235" s="1">
        <f t="shared" si="27"/>
        <v>22.1</v>
      </c>
      <c r="N235" s="2">
        <f t="shared" si="28"/>
        <v>0</v>
      </c>
      <c r="O235" s="2">
        <f t="shared" si="29"/>
        <v>0</v>
      </c>
      <c r="P235" s="3">
        <f t="shared" si="30"/>
        <v>0</v>
      </c>
      <c r="Q235" s="2">
        <f t="shared" si="34"/>
        <v>-5.934029902452663E-2</v>
      </c>
      <c r="U235" s="2">
        <f t="shared" si="31"/>
        <v>0</v>
      </c>
      <c r="V235" s="2">
        <f t="shared" si="35"/>
        <v>-5.934029902452663E-2</v>
      </c>
      <c r="Z235" s="1">
        <f t="shared" si="32"/>
        <v>20.5</v>
      </c>
      <c r="AC235" s="1" t="str">
        <f t="shared" si="33"/>
        <v>N</v>
      </c>
    </row>
    <row r="236" spans="1:29" x14ac:dyDescent="0.25">
      <c r="A236" s="1">
        <v>20170220</v>
      </c>
      <c r="B236" s="1">
        <v>3490</v>
      </c>
      <c r="C236" s="1" t="s">
        <v>460</v>
      </c>
      <c r="D236" s="1">
        <v>4.51</v>
      </c>
      <c r="E236" s="1">
        <v>41.1</v>
      </c>
      <c r="F236" s="1">
        <v>41.5</v>
      </c>
      <c r="G236" s="1">
        <v>41.65</v>
      </c>
      <c r="H236" s="1">
        <v>40.450000000000003</v>
      </c>
      <c r="I236" s="1">
        <v>41.2</v>
      </c>
      <c r="J236" s="1">
        <f>CEILING(E236*0.9,LOOKUP(E236*0.9,{0,10,50,100,500},{0.01,0.05,0.1,0.5,1}))</f>
        <v>37</v>
      </c>
      <c r="K236" s="1">
        <f>CEILING(E236*0.915,LOOKUP(E236*0.915,{0,10,50,100,500},{0.01,0.05,0.1,0.5,1}))</f>
        <v>37.65</v>
      </c>
      <c r="L236" s="1">
        <f>FLOOR(E236*1.1,LOOKUP(E236*1.1,{0,10,50,100,500},{0.01,0.05,0.1,0.5,1}))</f>
        <v>45.2</v>
      </c>
      <c r="M236" s="1">
        <f t="shared" si="27"/>
        <v>44.95</v>
      </c>
      <c r="N236" s="2">
        <f t="shared" si="28"/>
        <v>9.7323600973235665E-3</v>
      </c>
      <c r="O236" s="2">
        <f t="shared" si="29"/>
        <v>1.3381995133819881E-2</v>
      </c>
      <c r="P236" s="3">
        <f t="shared" si="30"/>
        <v>4.9697257281551954E-3</v>
      </c>
      <c r="Q236" s="2">
        <f t="shared" si="34"/>
        <v>-5.4370573296371433E-2</v>
      </c>
      <c r="U236" s="2">
        <f t="shared" si="31"/>
        <v>4.9697257281551954E-3</v>
      </c>
      <c r="V236" s="2">
        <f t="shared" si="35"/>
        <v>-5.4370573296371433E-2</v>
      </c>
      <c r="Z236" s="1">
        <f t="shared" si="32"/>
        <v>41.25</v>
      </c>
      <c r="AC236" s="1" t="str">
        <f t="shared" si="33"/>
        <v>N</v>
      </c>
    </row>
    <row r="237" spans="1:29" x14ac:dyDescent="0.25">
      <c r="A237" s="1">
        <v>20170220</v>
      </c>
      <c r="B237" s="1">
        <v>3362</v>
      </c>
      <c r="C237" s="1" t="s">
        <v>137</v>
      </c>
      <c r="D237" s="1">
        <v>3.78</v>
      </c>
      <c r="E237" s="1">
        <v>25.55</v>
      </c>
      <c r="F237" s="1">
        <v>25.6</v>
      </c>
      <c r="G237" s="1">
        <v>25.65</v>
      </c>
      <c r="H237" s="1">
        <v>24.2</v>
      </c>
      <c r="I237" s="1">
        <v>24.85</v>
      </c>
      <c r="J237" s="1">
        <f>CEILING(E237*0.9,LOOKUP(E237*0.9,{0,10,50,100,500},{0.01,0.05,0.1,0.5,1}))</f>
        <v>23</v>
      </c>
      <c r="K237" s="1">
        <f>CEILING(E237*0.915,LOOKUP(E237*0.915,{0,10,50,100,500},{0.01,0.05,0.1,0.5,1}))</f>
        <v>23.400000000000002</v>
      </c>
      <c r="L237" s="1">
        <f>FLOOR(E237*1.1,LOOKUP(E237*1.1,{0,10,50,100,500},{0.01,0.05,0.1,0.5,1}))</f>
        <v>28.1</v>
      </c>
      <c r="M237" s="1">
        <f t="shared" si="27"/>
        <v>27.85</v>
      </c>
      <c r="N237" s="2">
        <f t="shared" si="28"/>
        <v>1.9569471624266421E-3</v>
      </c>
      <c r="O237" s="2">
        <f t="shared" si="29"/>
        <v>3.9138943248531455E-3</v>
      </c>
      <c r="P237" s="3">
        <f t="shared" si="30"/>
        <v>0</v>
      </c>
      <c r="Q237" s="2">
        <f t="shared" si="34"/>
        <v>-5.4370573296371433E-2</v>
      </c>
      <c r="U237" s="2">
        <f t="shared" si="31"/>
        <v>0</v>
      </c>
      <c r="V237" s="2">
        <f t="shared" si="35"/>
        <v>-5.4370573296371433E-2</v>
      </c>
      <c r="Z237" s="1">
        <f t="shared" si="32"/>
        <v>25.7</v>
      </c>
      <c r="AC237" s="1" t="str">
        <f t="shared" si="33"/>
        <v>N</v>
      </c>
    </row>
    <row r="238" spans="1:29" x14ac:dyDescent="0.25">
      <c r="A238" s="1">
        <v>20170221</v>
      </c>
      <c r="B238" s="1">
        <v>2371</v>
      </c>
      <c r="C238" s="1" t="s">
        <v>371</v>
      </c>
      <c r="D238" s="1">
        <v>7.68</v>
      </c>
      <c r="E238" s="1">
        <v>15.25</v>
      </c>
      <c r="F238" s="1">
        <v>15.6</v>
      </c>
      <c r="G238" s="1">
        <v>16.2</v>
      </c>
      <c r="H238" s="1">
        <v>15.6</v>
      </c>
      <c r="I238" s="1">
        <v>15.95</v>
      </c>
      <c r="J238" s="1">
        <f>CEILING(E238*0.9,LOOKUP(E238*0.9,{0,10,50,100,500},{0.01,0.05,0.1,0.5,1}))</f>
        <v>13.75</v>
      </c>
      <c r="K238" s="1">
        <f>CEILING(E238*0.915,LOOKUP(E238*0.915,{0,10,50,100,500},{0.01,0.05,0.1,0.5,1}))</f>
        <v>14</v>
      </c>
      <c r="L238" s="1">
        <f>FLOOR(E238*1.1,LOOKUP(E238*1.1,{0,10,50,100,500},{0.01,0.05,0.1,0.5,1}))</f>
        <v>16.75</v>
      </c>
      <c r="M238" s="1">
        <f t="shared" si="27"/>
        <v>16.5</v>
      </c>
      <c r="N238" s="2">
        <f t="shared" si="28"/>
        <v>2.2950819672131126E-2</v>
      </c>
      <c r="O238" s="2">
        <f t="shared" si="29"/>
        <v>6.2295081967213069E-2</v>
      </c>
      <c r="P238" s="3">
        <f t="shared" si="30"/>
        <v>-2.4199902821316604E-2</v>
      </c>
      <c r="Q238" s="2">
        <f t="shared" si="34"/>
        <v>-7.857047611768804E-2</v>
      </c>
      <c r="U238" s="2">
        <f t="shared" si="31"/>
        <v>-2.4199902821316604E-2</v>
      </c>
      <c r="V238" s="2">
        <f t="shared" si="35"/>
        <v>-7.857047611768804E-2</v>
      </c>
      <c r="Z238" s="1">
        <f t="shared" si="32"/>
        <v>15.4</v>
      </c>
      <c r="AC238" s="1" t="str">
        <f t="shared" si="33"/>
        <v>N</v>
      </c>
    </row>
    <row r="239" spans="1:29" x14ac:dyDescent="0.25">
      <c r="A239" s="1">
        <v>20170221</v>
      </c>
      <c r="B239" s="1">
        <v>8358</v>
      </c>
      <c r="C239" s="1" t="s">
        <v>150</v>
      </c>
      <c r="D239" s="1">
        <v>7.2</v>
      </c>
      <c r="E239" s="1">
        <v>54.4</v>
      </c>
      <c r="F239" s="1">
        <v>54.9</v>
      </c>
      <c r="G239" s="1">
        <v>56.7</v>
      </c>
      <c r="H239" s="1">
        <v>54</v>
      </c>
      <c r="I239" s="1">
        <v>54.5</v>
      </c>
      <c r="J239" s="1">
        <f>CEILING(E239*0.9,LOOKUP(E239*0.9,{0,10,50,100,500},{0.01,0.05,0.1,0.5,1}))</f>
        <v>49</v>
      </c>
      <c r="K239" s="1">
        <f>CEILING(E239*0.915,LOOKUP(E239*0.915,{0,10,50,100,500},{0.01,0.05,0.1,0.5,1}))</f>
        <v>49.800000000000004</v>
      </c>
      <c r="L239" s="1">
        <f>FLOOR(E239*1.1,LOOKUP(E239*1.1,{0,10,50,100,500},{0.01,0.05,0.1,0.5,1}))</f>
        <v>59.800000000000004</v>
      </c>
      <c r="M239" s="1">
        <f t="shared" si="27"/>
        <v>59.300000000000004</v>
      </c>
      <c r="N239" s="2">
        <f t="shared" si="28"/>
        <v>9.1911764705882356E-3</v>
      </c>
      <c r="O239" s="2">
        <f t="shared" si="29"/>
        <v>4.2279411764705961E-2</v>
      </c>
      <c r="P239" s="3">
        <f t="shared" si="30"/>
        <v>5.0275119266054505E-3</v>
      </c>
      <c r="Q239" s="2">
        <f t="shared" si="34"/>
        <v>-7.3542964191082583E-2</v>
      </c>
      <c r="U239" s="2">
        <f t="shared" si="31"/>
        <v>5.0275119266054505E-3</v>
      </c>
      <c r="V239" s="2">
        <f t="shared" si="35"/>
        <v>-7.3542964191082583E-2</v>
      </c>
      <c r="Z239" s="1">
        <f t="shared" si="32"/>
        <v>54.699999999999996</v>
      </c>
      <c r="AC239" s="1" t="str">
        <f t="shared" si="33"/>
        <v>N</v>
      </c>
    </row>
    <row r="240" spans="1:29" x14ac:dyDescent="0.25">
      <c r="A240" s="1">
        <v>20170221</v>
      </c>
      <c r="B240" s="1">
        <v>8183</v>
      </c>
      <c r="C240" s="1" t="s">
        <v>156</v>
      </c>
      <c r="D240" s="1">
        <v>7.15</v>
      </c>
      <c r="E240" s="1">
        <v>25</v>
      </c>
      <c r="F240" s="1">
        <v>25.5</v>
      </c>
      <c r="G240" s="1">
        <v>25.65</v>
      </c>
      <c r="H240" s="1">
        <v>24.2</v>
      </c>
      <c r="I240" s="1">
        <v>24.9</v>
      </c>
      <c r="J240" s="1">
        <f>CEILING(E240*0.9,LOOKUP(E240*0.9,{0,10,50,100,500},{0.01,0.05,0.1,0.5,1}))</f>
        <v>22.5</v>
      </c>
      <c r="K240" s="1">
        <f>CEILING(E240*0.915,LOOKUP(E240*0.915,{0,10,50,100,500},{0.01,0.05,0.1,0.5,1}))</f>
        <v>22.900000000000002</v>
      </c>
      <c r="L240" s="1">
        <f>FLOOR(E240*1.1,LOOKUP(E240*1.1,{0,10,50,100,500},{0.01,0.05,0.1,0.5,1}))</f>
        <v>27.5</v>
      </c>
      <c r="M240" s="1">
        <f t="shared" si="27"/>
        <v>27.25</v>
      </c>
      <c r="N240" s="2">
        <f t="shared" si="28"/>
        <v>0.02</v>
      </c>
      <c r="O240" s="2">
        <f t="shared" si="29"/>
        <v>2.5999999999999943E-2</v>
      </c>
      <c r="P240" s="3">
        <f t="shared" si="30"/>
        <v>2.1752626506024161E-2</v>
      </c>
      <c r="Q240" s="2">
        <f t="shared" si="34"/>
        <v>-5.1790337685058419E-2</v>
      </c>
      <c r="U240" s="2">
        <f t="shared" si="31"/>
        <v>2.1752626506024161E-2</v>
      </c>
      <c r="V240" s="2">
        <f t="shared" si="35"/>
        <v>-5.1790337685058419E-2</v>
      </c>
      <c r="Z240" s="1">
        <f t="shared" si="32"/>
        <v>25.15</v>
      </c>
      <c r="AC240" s="1" t="str">
        <f t="shared" si="33"/>
        <v>N</v>
      </c>
    </row>
    <row r="241" spans="1:29" x14ac:dyDescent="0.25">
      <c r="A241" s="1">
        <v>20170221</v>
      </c>
      <c r="B241" s="1">
        <v>3092</v>
      </c>
      <c r="C241" s="1" t="s">
        <v>95</v>
      </c>
      <c r="D241" s="1">
        <v>6.55</v>
      </c>
      <c r="E241" s="1">
        <v>51.8</v>
      </c>
      <c r="F241" s="1">
        <v>51.8</v>
      </c>
      <c r="G241" s="1">
        <v>52.5</v>
      </c>
      <c r="H241" s="1">
        <v>50.9</v>
      </c>
      <c r="I241" s="1">
        <v>51.8</v>
      </c>
      <c r="J241" s="1">
        <f>CEILING(E241*0.9,LOOKUP(E241*0.9,{0,10,50,100,500},{0.01,0.05,0.1,0.5,1}))</f>
        <v>46.650000000000006</v>
      </c>
      <c r="K241" s="1">
        <f>CEILING(E241*0.915,LOOKUP(E241*0.915,{0,10,50,100,500},{0.01,0.05,0.1,0.5,1}))</f>
        <v>47.400000000000006</v>
      </c>
      <c r="L241" s="1">
        <f>FLOOR(E241*1.1,LOOKUP(E241*1.1,{0,10,50,100,500},{0.01,0.05,0.1,0.5,1}))</f>
        <v>56.900000000000006</v>
      </c>
      <c r="M241" s="1">
        <f t="shared" si="27"/>
        <v>56.400000000000006</v>
      </c>
      <c r="N241" s="2">
        <f t="shared" si="28"/>
        <v>0</v>
      </c>
      <c r="O241" s="2">
        <f t="shared" si="29"/>
        <v>1.351351351351357E-2</v>
      </c>
      <c r="P241" s="3">
        <f t="shared" si="30"/>
        <v>3.4825077220076114E-3</v>
      </c>
      <c r="Q241" s="2">
        <f t="shared" si="34"/>
        <v>-4.8307829963050809E-2</v>
      </c>
      <c r="U241" s="2">
        <f t="shared" si="31"/>
        <v>3.4825077220076114E-3</v>
      </c>
      <c r="V241" s="2">
        <f t="shared" si="35"/>
        <v>-4.8307829963050809E-2</v>
      </c>
      <c r="Z241" s="1">
        <f t="shared" si="32"/>
        <v>52.099999999999994</v>
      </c>
      <c r="AC241" s="1" t="str">
        <f t="shared" si="33"/>
        <v>N</v>
      </c>
    </row>
    <row r="242" spans="1:29" x14ac:dyDescent="0.25">
      <c r="A242" s="1">
        <v>20170221</v>
      </c>
      <c r="B242" s="1">
        <v>3661</v>
      </c>
      <c r="C242" s="1" t="s">
        <v>82</v>
      </c>
      <c r="D242" s="1">
        <v>3.63</v>
      </c>
      <c r="E242" s="1">
        <v>38.6</v>
      </c>
      <c r="F242" s="1">
        <v>39.200000000000003</v>
      </c>
      <c r="G242" s="1">
        <v>39.200000000000003</v>
      </c>
      <c r="H242" s="1">
        <v>38</v>
      </c>
      <c r="I242" s="1">
        <v>38.1</v>
      </c>
      <c r="J242" s="1">
        <f>CEILING(E242*0.9,LOOKUP(E242*0.9,{0,10,50,100,500},{0.01,0.05,0.1,0.5,1}))</f>
        <v>34.75</v>
      </c>
      <c r="K242" s="1">
        <f>CEILING(E242*0.915,LOOKUP(E242*0.915,{0,10,50,100,500},{0.01,0.05,0.1,0.5,1}))</f>
        <v>35.35</v>
      </c>
      <c r="L242" s="1">
        <f>FLOOR(E242*1.1,LOOKUP(E242*1.1,{0,10,50,100,500},{0.01,0.05,0.1,0.5,1}))</f>
        <v>42.45</v>
      </c>
      <c r="M242" s="1">
        <f t="shared" si="27"/>
        <v>42.2</v>
      </c>
      <c r="N242" s="2">
        <f t="shared" si="28"/>
        <v>1.5544041450777238E-2</v>
      </c>
      <c r="O242" s="2">
        <f t="shared" si="29"/>
        <v>1.5544041450777238E-2</v>
      </c>
      <c r="P242" s="3">
        <f t="shared" si="30"/>
        <v>2.6518564304461957E-2</v>
      </c>
      <c r="Q242" s="2">
        <f t="shared" si="34"/>
        <v>-2.1789265658588852E-2</v>
      </c>
      <c r="U242" s="2">
        <f t="shared" si="31"/>
        <v>2.6518564304461957E-2</v>
      </c>
      <c r="V242" s="2">
        <f t="shared" si="35"/>
        <v>-2.1789265658588852E-2</v>
      </c>
      <c r="Z242" s="1">
        <f t="shared" si="32"/>
        <v>38.75</v>
      </c>
      <c r="AC242" s="1" t="str">
        <f t="shared" si="33"/>
        <v>N</v>
      </c>
    </row>
    <row r="243" spans="1:29" x14ac:dyDescent="0.25">
      <c r="A243" s="1">
        <v>20170221</v>
      </c>
      <c r="B243" s="1">
        <v>1906</v>
      </c>
      <c r="C243" s="1" t="s">
        <v>488</v>
      </c>
      <c r="D243" s="1">
        <v>3.58</v>
      </c>
      <c r="E243" s="1">
        <v>28.6</v>
      </c>
      <c r="F243" s="1">
        <v>28.8</v>
      </c>
      <c r="G243" s="1">
        <v>29.2</v>
      </c>
      <c r="H243" s="1">
        <v>28.35</v>
      </c>
      <c r="I243" s="1">
        <v>28.7</v>
      </c>
      <c r="J243" s="1">
        <f>CEILING(E243*0.9,LOOKUP(E243*0.9,{0,10,50,100,500},{0.01,0.05,0.1,0.5,1}))</f>
        <v>25.75</v>
      </c>
      <c r="K243" s="1">
        <f>CEILING(E243*0.915,LOOKUP(E243*0.915,{0,10,50,100,500},{0.01,0.05,0.1,0.5,1}))</f>
        <v>26.200000000000003</v>
      </c>
      <c r="L243" s="1">
        <f>FLOOR(E243*1.1,LOOKUP(E243*1.1,{0,10,50,100,500},{0.01,0.05,0.1,0.5,1}))</f>
        <v>31.450000000000003</v>
      </c>
      <c r="M243" s="1">
        <f t="shared" si="27"/>
        <v>31.200000000000003</v>
      </c>
      <c r="N243" s="2">
        <f t="shared" si="28"/>
        <v>6.9930069930069678E-3</v>
      </c>
      <c r="O243" s="2">
        <f t="shared" si="29"/>
        <v>2.0979020979020904E-2</v>
      </c>
      <c r="P243" s="3">
        <f t="shared" si="30"/>
        <v>1.1797038327526299E-3</v>
      </c>
      <c r="Q243" s="2">
        <f t="shared" si="34"/>
        <v>-2.0609561825836221E-2</v>
      </c>
      <c r="U243" s="2">
        <f t="shared" si="31"/>
        <v>1.1797038327526299E-3</v>
      </c>
      <c r="V243" s="2">
        <f t="shared" si="35"/>
        <v>-2.0609561825836221E-2</v>
      </c>
      <c r="Z243" s="1">
        <f t="shared" si="32"/>
        <v>28.75</v>
      </c>
      <c r="AC243" s="1" t="str">
        <f t="shared" si="33"/>
        <v>N</v>
      </c>
    </row>
    <row r="244" spans="1:29" x14ac:dyDescent="0.25">
      <c r="A244" s="1">
        <v>20170221</v>
      </c>
      <c r="B244" s="1">
        <v>3526</v>
      </c>
      <c r="C244" s="1" t="s">
        <v>89</v>
      </c>
      <c r="D244" s="1">
        <v>3.24</v>
      </c>
      <c r="E244" s="1">
        <v>75.3</v>
      </c>
      <c r="F244" s="1">
        <v>76.8</v>
      </c>
      <c r="G244" s="1">
        <v>77.400000000000006</v>
      </c>
      <c r="H244" s="1">
        <v>73.3</v>
      </c>
      <c r="I244" s="1">
        <v>73.400000000000006</v>
      </c>
      <c r="J244" s="1">
        <f>CEILING(E244*0.9,LOOKUP(E244*0.9,{0,10,50,100,500},{0.01,0.05,0.1,0.5,1}))</f>
        <v>67.8</v>
      </c>
      <c r="K244" s="1">
        <f>CEILING(E244*0.915,LOOKUP(E244*0.915,{0,10,50,100,500},{0.01,0.05,0.1,0.5,1}))</f>
        <v>68.900000000000006</v>
      </c>
      <c r="L244" s="1">
        <f>FLOOR(E244*1.1,LOOKUP(E244*1.1,{0,10,50,100,500},{0.01,0.05,0.1,0.5,1}))</f>
        <v>82.800000000000011</v>
      </c>
      <c r="M244" s="1">
        <f t="shared" si="27"/>
        <v>82.300000000000011</v>
      </c>
      <c r="N244" s="2">
        <f t="shared" si="28"/>
        <v>1.9920318725099601E-2</v>
      </c>
      <c r="O244" s="2">
        <f t="shared" si="29"/>
        <v>2.7888446215139556E-2</v>
      </c>
      <c r="P244" s="3">
        <f t="shared" si="30"/>
        <v>4.3935561307901702E-2</v>
      </c>
      <c r="Q244" s="2">
        <f t="shared" si="34"/>
        <v>0</v>
      </c>
      <c r="U244" s="2">
        <f t="shared" si="31"/>
        <v>4.3935561307901702E-2</v>
      </c>
      <c r="V244" s="2">
        <f t="shared" si="35"/>
        <v>0</v>
      </c>
      <c r="Z244" s="1">
        <f t="shared" si="32"/>
        <v>75.599999999999994</v>
      </c>
      <c r="AC244" s="1" t="str">
        <f t="shared" si="33"/>
        <v>N</v>
      </c>
    </row>
    <row r="245" spans="1:29" x14ac:dyDescent="0.25">
      <c r="A245" s="1">
        <v>20170221</v>
      </c>
      <c r="B245" s="1">
        <v>1609</v>
      </c>
      <c r="C245" s="1" t="s">
        <v>204</v>
      </c>
      <c r="D245" s="1">
        <v>3.17</v>
      </c>
      <c r="E245" s="1">
        <v>7.23</v>
      </c>
      <c r="F245" s="1">
        <v>7.23</v>
      </c>
      <c r="G245" s="1">
        <v>7.24</v>
      </c>
      <c r="H245" s="1">
        <v>7.04</v>
      </c>
      <c r="I245" s="1">
        <v>7.07</v>
      </c>
      <c r="J245" s="1">
        <f>CEILING(E245*0.9,LOOKUP(E245*0.9,{0,10,50,100,500},{0.01,0.05,0.1,0.5,1}))</f>
        <v>6.51</v>
      </c>
      <c r="K245" s="1">
        <f>CEILING(E245*0.915,LOOKUP(E245*0.915,{0,10,50,100,500},{0.01,0.05,0.1,0.5,1}))</f>
        <v>6.62</v>
      </c>
      <c r="L245" s="1">
        <f>FLOOR(E245*1.1,LOOKUP(E245*1.1,{0,10,50,100,500},{0.01,0.05,0.1,0.5,1}))</f>
        <v>7.95</v>
      </c>
      <c r="M245" s="1">
        <f t="shared" si="27"/>
        <v>7.9</v>
      </c>
      <c r="N245" s="2">
        <f t="shared" si="28"/>
        <v>0</v>
      </c>
      <c r="O245" s="2">
        <f t="shared" si="29"/>
        <v>1.3831258644536356E-3</v>
      </c>
      <c r="P245" s="3">
        <f t="shared" si="30"/>
        <v>0</v>
      </c>
      <c r="Q245" s="2">
        <f t="shared" si="34"/>
        <v>0</v>
      </c>
      <c r="U245" s="2">
        <f t="shared" si="31"/>
        <v>0</v>
      </c>
      <c r="V245" s="2">
        <f t="shared" si="35"/>
        <v>0</v>
      </c>
      <c r="Z245" s="1">
        <f t="shared" si="32"/>
        <v>7.2600000000000007</v>
      </c>
      <c r="AC245" s="1" t="str">
        <f t="shared" si="33"/>
        <v>N</v>
      </c>
    </row>
    <row r="246" spans="1:29" x14ac:dyDescent="0.25">
      <c r="A246" s="1">
        <v>20170222</v>
      </c>
      <c r="B246" s="1">
        <v>3019</v>
      </c>
      <c r="C246" s="1" t="s">
        <v>151</v>
      </c>
      <c r="D246" s="1">
        <v>12.59</v>
      </c>
      <c r="E246" s="1">
        <v>52.3</v>
      </c>
      <c r="F246" s="1">
        <v>52.1</v>
      </c>
      <c r="G246" s="1">
        <v>52.7</v>
      </c>
      <c r="H246" s="1">
        <v>50.8</v>
      </c>
      <c r="I246" s="1">
        <v>51</v>
      </c>
      <c r="J246" s="1">
        <f>CEILING(E246*0.9,LOOKUP(E246*0.9,{0,10,50,100,500},{0.01,0.05,0.1,0.5,1}))</f>
        <v>47.1</v>
      </c>
      <c r="K246" s="1">
        <f>CEILING(E246*0.915,LOOKUP(E246*0.915,{0,10,50,100,500},{0.01,0.05,0.1,0.5,1}))</f>
        <v>47.900000000000006</v>
      </c>
      <c r="L246" s="1">
        <f>FLOOR(E246*1.1,LOOKUP(E246*1.1,{0,10,50,100,500},{0.01,0.05,0.1,0.5,1}))</f>
        <v>57.5</v>
      </c>
      <c r="M246" s="1">
        <f t="shared" si="27"/>
        <v>57</v>
      </c>
      <c r="N246" s="2">
        <f t="shared" si="28"/>
        <v>-3.8240917782025956E-3</v>
      </c>
      <c r="O246" s="2">
        <f t="shared" si="29"/>
        <v>7.6481835564054627E-3</v>
      </c>
      <c r="P246" s="3">
        <f t="shared" si="30"/>
        <v>2.9014972549019434E-2</v>
      </c>
      <c r="Q246" s="2">
        <f t="shared" si="34"/>
        <v>0</v>
      </c>
      <c r="U246" s="2">
        <f t="shared" si="31"/>
        <v>2.9014972549019434E-2</v>
      </c>
      <c r="V246" s="2">
        <f t="shared" si="35"/>
        <v>0</v>
      </c>
      <c r="Z246" s="1">
        <f t="shared" si="32"/>
        <v>52.599999999999994</v>
      </c>
      <c r="AC246" s="1" t="str">
        <f t="shared" si="33"/>
        <v>N</v>
      </c>
    </row>
    <row r="247" spans="1:29" x14ac:dyDescent="0.25">
      <c r="A247" s="1">
        <v>20170222</v>
      </c>
      <c r="B247" s="1">
        <v>3362</v>
      </c>
      <c r="C247" s="1" t="s">
        <v>137</v>
      </c>
      <c r="D247" s="1">
        <v>11.48</v>
      </c>
      <c r="E247" s="1">
        <v>27.3</v>
      </c>
      <c r="F247" s="1">
        <v>30</v>
      </c>
      <c r="G247" s="1">
        <v>30</v>
      </c>
      <c r="H247" s="1">
        <v>29.2</v>
      </c>
      <c r="I247" s="1">
        <v>30</v>
      </c>
      <c r="J247" s="1">
        <f>CEILING(E247*0.9,LOOKUP(E247*0.9,{0,10,50,100,500},{0.01,0.05,0.1,0.5,1}))</f>
        <v>24.6</v>
      </c>
      <c r="K247" s="1">
        <f>CEILING(E247*0.915,LOOKUP(E247*0.915,{0,10,50,100,500},{0.01,0.05,0.1,0.5,1}))</f>
        <v>25</v>
      </c>
      <c r="L247" s="1">
        <f>FLOOR(E247*1.1,LOOKUP(E247*1.1,{0,10,50,100,500},{0.01,0.05,0.1,0.5,1}))</f>
        <v>30</v>
      </c>
      <c r="M247" s="1">
        <f t="shared" si="27"/>
        <v>29.75</v>
      </c>
      <c r="N247" s="2">
        <f t="shared" si="28"/>
        <v>9.8901098901098869E-2</v>
      </c>
      <c r="O247" s="2">
        <f t="shared" si="29"/>
        <v>9.8901098901098869E-2</v>
      </c>
      <c r="P247" s="3">
        <f t="shared" si="30"/>
        <v>6.0894033613444979E-3</v>
      </c>
      <c r="Q247" s="2">
        <f t="shared" si="34"/>
        <v>0</v>
      </c>
      <c r="U247" s="2">
        <f t="shared" si="31"/>
        <v>6.0894033613444979E-3</v>
      </c>
      <c r="V247" s="2">
        <f t="shared" si="35"/>
        <v>0</v>
      </c>
      <c r="Z247" s="1">
        <f t="shared" si="32"/>
        <v>27.45</v>
      </c>
      <c r="AC247" s="1" t="str">
        <f t="shared" si="33"/>
        <v>N</v>
      </c>
    </row>
    <row r="248" spans="1:29" x14ac:dyDescent="0.25">
      <c r="A248" s="1">
        <v>20170222</v>
      </c>
      <c r="B248" s="1">
        <v>1569</v>
      </c>
      <c r="C248" s="1" t="s">
        <v>450</v>
      </c>
      <c r="D248" s="1">
        <v>7.83</v>
      </c>
      <c r="E248" s="1">
        <v>29.2</v>
      </c>
      <c r="F248" s="1">
        <v>29.55</v>
      </c>
      <c r="G248" s="1">
        <v>32.1</v>
      </c>
      <c r="H248" s="1">
        <v>29.25</v>
      </c>
      <c r="I248" s="1">
        <v>31.3</v>
      </c>
      <c r="J248" s="1">
        <f>CEILING(E248*0.9,LOOKUP(E248*0.9,{0,10,50,100,500},{0.01,0.05,0.1,0.5,1}))</f>
        <v>26.3</v>
      </c>
      <c r="K248" s="1">
        <f>CEILING(E248*0.915,LOOKUP(E248*0.915,{0,10,50,100,500},{0.01,0.05,0.1,0.5,1}))</f>
        <v>26.75</v>
      </c>
      <c r="L248" s="1">
        <f>FLOOR(E248*1.1,LOOKUP(E248*1.1,{0,10,50,100,500},{0.01,0.05,0.1,0.5,1}))</f>
        <v>32.1</v>
      </c>
      <c r="M248" s="1">
        <f t="shared" si="27"/>
        <v>31.85</v>
      </c>
      <c r="N248" s="2">
        <f t="shared" si="28"/>
        <v>1.1986301369863063E-2</v>
      </c>
      <c r="O248" s="2">
        <f t="shared" si="29"/>
        <v>9.9315068493150763E-2</v>
      </c>
      <c r="P248" s="3">
        <f t="shared" si="30"/>
        <v>-7.4374367346938849E-2</v>
      </c>
      <c r="Q248" s="2">
        <f t="shared" si="34"/>
        <v>-7.4374367346938849E-2</v>
      </c>
      <c r="U248" s="2">
        <f t="shared" si="31"/>
        <v>-7.4374367346938849E-2</v>
      </c>
      <c r="V248" s="2">
        <f t="shared" si="35"/>
        <v>-7.4374367346938849E-2</v>
      </c>
      <c r="Z248" s="1">
        <f t="shared" si="32"/>
        <v>29.349999999999998</v>
      </c>
      <c r="AC248" s="1" t="str">
        <f t="shared" si="33"/>
        <v>N</v>
      </c>
    </row>
    <row r="249" spans="1:29" x14ac:dyDescent="0.25">
      <c r="A249" s="1">
        <v>20170222</v>
      </c>
      <c r="B249" s="1">
        <v>3202</v>
      </c>
      <c r="C249" s="1" t="s">
        <v>502</v>
      </c>
      <c r="D249" s="1">
        <v>7.04</v>
      </c>
      <c r="E249" s="1">
        <v>13.75</v>
      </c>
      <c r="F249" s="1">
        <v>13.7</v>
      </c>
      <c r="G249" s="1">
        <v>14.15</v>
      </c>
      <c r="H249" s="1">
        <v>12.85</v>
      </c>
      <c r="I249" s="1">
        <v>12.95</v>
      </c>
      <c r="J249" s="1">
        <f>CEILING(E249*0.9,LOOKUP(E249*0.9,{0,10,50,100,500},{0.01,0.05,0.1,0.5,1}))</f>
        <v>12.4</v>
      </c>
      <c r="K249" s="1">
        <f>CEILING(E249*0.915,LOOKUP(E249*0.915,{0,10,50,100,500},{0.01,0.05,0.1,0.5,1}))</f>
        <v>12.600000000000001</v>
      </c>
      <c r="L249" s="1">
        <f>FLOOR(E249*1.1,LOOKUP(E249*1.1,{0,10,50,100,500},{0.01,0.05,0.1,0.5,1}))</f>
        <v>15.100000000000001</v>
      </c>
      <c r="M249" s="1">
        <f t="shared" si="27"/>
        <v>14.850000000000001</v>
      </c>
      <c r="N249" s="2">
        <f t="shared" si="28"/>
        <v>-3.636363636363688E-3</v>
      </c>
      <c r="O249" s="2">
        <f t="shared" si="29"/>
        <v>2.9090909090909115E-2</v>
      </c>
      <c r="P249" s="3">
        <f t="shared" si="30"/>
        <v>7.0921764478764512E-2</v>
      </c>
      <c r="Q249" s="2">
        <f t="shared" si="34"/>
        <v>-3.452602868174337E-3</v>
      </c>
      <c r="U249" s="2">
        <f t="shared" si="31"/>
        <v>7.0921764478764512E-2</v>
      </c>
      <c r="V249" s="2">
        <f t="shared" si="35"/>
        <v>-3.452602868174337E-3</v>
      </c>
      <c r="Z249" s="1">
        <f t="shared" si="32"/>
        <v>13.9</v>
      </c>
      <c r="AC249" s="1" t="str">
        <f t="shared" si="33"/>
        <v>N</v>
      </c>
    </row>
    <row r="250" spans="1:29" x14ac:dyDescent="0.25">
      <c r="A250" s="1">
        <v>20170222</v>
      </c>
      <c r="B250" s="1">
        <v>5483</v>
      </c>
      <c r="C250" s="1" t="s">
        <v>152</v>
      </c>
      <c r="D250" s="1">
        <v>6.95</v>
      </c>
      <c r="E250" s="1">
        <v>47.85</v>
      </c>
      <c r="F250" s="1">
        <v>48.45</v>
      </c>
      <c r="G250" s="1">
        <v>48.45</v>
      </c>
      <c r="H250" s="1">
        <v>47.4</v>
      </c>
      <c r="I250" s="1">
        <v>47.6</v>
      </c>
      <c r="J250" s="1">
        <f>CEILING(E250*0.9,LOOKUP(E250*0.9,{0,10,50,100,500},{0.01,0.05,0.1,0.5,1}))</f>
        <v>43.1</v>
      </c>
      <c r="K250" s="1">
        <f>CEILING(E250*0.915,LOOKUP(E250*0.915,{0,10,50,100,500},{0.01,0.05,0.1,0.5,1}))</f>
        <v>43.800000000000004</v>
      </c>
      <c r="L250" s="1">
        <f>FLOOR(E250*1.1,LOOKUP(E250*1.1,{0,10,50,100,500},{0.01,0.05,0.1,0.5,1}))</f>
        <v>52.6</v>
      </c>
      <c r="M250" s="1">
        <f t="shared" si="27"/>
        <v>52.1</v>
      </c>
      <c r="N250" s="2">
        <f t="shared" si="28"/>
        <v>1.2539184952978085E-2</v>
      </c>
      <c r="O250" s="2">
        <f t="shared" si="29"/>
        <v>1.2539184952978085E-2</v>
      </c>
      <c r="P250" s="3">
        <f t="shared" si="30"/>
        <v>1.5525232142857132E-2</v>
      </c>
      <c r="Q250" s="2">
        <f t="shared" si="34"/>
        <v>0</v>
      </c>
      <c r="U250" s="2">
        <f t="shared" si="31"/>
        <v>1.5525232142857132E-2</v>
      </c>
      <c r="V250" s="2">
        <f t="shared" si="35"/>
        <v>0</v>
      </c>
      <c r="Z250" s="1">
        <f t="shared" si="32"/>
        <v>48</v>
      </c>
      <c r="AC250" s="1" t="str">
        <f t="shared" si="33"/>
        <v>N</v>
      </c>
    </row>
    <row r="251" spans="1:29" x14ac:dyDescent="0.25">
      <c r="A251" s="1">
        <v>20170222</v>
      </c>
      <c r="B251" s="1">
        <v>3234</v>
      </c>
      <c r="C251" s="1" t="s">
        <v>21</v>
      </c>
      <c r="D251" s="1">
        <v>6.16</v>
      </c>
      <c r="E251" s="1">
        <v>63</v>
      </c>
      <c r="F251" s="1">
        <v>62.9</v>
      </c>
      <c r="G251" s="1">
        <v>64.2</v>
      </c>
      <c r="H251" s="1">
        <v>61.2</v>
      </c>
      <c r="I251" s="1">
        <v>61.2</v>
      </c>
      <c r="J251" s="1">
        <f>CEILING(E251*0.9,LOOKUP(E251*0.9,{0,10,50,100,500},{0.01,0.05,0.1,0.5,1}))</f>
        <v>56.7</v>
      </c>
      <c r="K251" s="1">
        <f>CEILING(E251*0.915,LOOKUP(E251*0.915,{0,10,50,100,500},{0.01,0.05,0.1,0.5,1}))</f>
        <v>57.7</v>
      </c>
      <c r="L251" s="1">
        <f>FLOOR(E251*1.1,LOOKUP(E251*1.1,{0,10,50,100,500},{0.01,0.05,0.1,0.5,1}))</f>
        <v>69.3</v>
      </c>
      <c r="M251" s="1">
        <f t="shared" si="27"/>
        <v>68.8</v>
      </c>
      <c r="N251" s="2">
        <f t="shared" si="28"/>
        <v>-1.5873015873016099E-3</v>
      </c>
      <c r="O251" s="2">
        <f t="shared" si="29"/>
        <v>1.9047619047619094E-2</v>
      </c>
      <c r="P251" s="3">
        <f t="shared" si="30"/>
        <v>3.1950563725490114E-2</v>
      </c>
      <c r="Q251" s="2">
        <f t="shared" si="34"/>
        <v>0</v>
      </c>
      <c r="U251" s="2">
        <f t="shared" si="31"/>
        <v>3.1950563725490114E-2</v>
      </c>
      <c r="V251" s="2">
        <f t="shared" si="35"/>
        <v>0</v>
      </c>
      <c r="Z251" s="1">
        <f t="shared" si="32"/>
        <v>63.3</v>
      </c>
      <c r="AC251" s="1" t="str">
        <f t="shared" si="33"/>
        <v>N</v>
      </c>
    </row>
    <row r="252" spans="1:29" x14ac:dyDescent="0.25">
      <c r="A252" s="1">
        <v>20170222</v>
      </c>
      <c r="B252" s="1">
        <v>3224</v>
      </c>
      <c r="C252" s="1" t="s">
        <v>476</v>
      </c>
      <c r="D252" s="1">
        <v>5.96</v>
      </c>
      <c r="E252" s="1">
        <v>48.45</v>
      </c>
      <c r="F252" s="1">
        <v>48.8</v>
      </c>
      <c r="G252" s="1">
        <v>49.5</v>
      </c>
      <c r="H252" s="1">
        <v>48</v>
      </c>
      <c r="I252" s="1">
        <v>48</v>
      </c>
      <c r="J252" s="1">
        <f>CEILING(E252*0.9,LOOKUP(E252*0.9,{0,10,50,100,500},{0.01,0.05,0.1,0.5,1}))</f>
        <v>43.650000000000006</v>
      </c>
      <c r="K252" s="1">
        <f>CEILING(E252*0.915,LOOKUP(E252*0.915,{0,10,50,100,500},{0.01,0.05,0.1,0.5,1}))</f>
        <v>44.35</v>
      </c>
      <c r="L252" s="1">
        <f>FLOOR(E252*1.1,LOOKUP(E252*1.1,{0,10,50,100,500},{0.01,0.05,0.1,0.5,1}))</f>
        <v>53.2</v>
      </c>
      <c r="M252" s="1">
        <f t="shared" si="27"/>
        <v>52.7</v>
      </c>
      <c r="N252" s="2">
        <f t="shared" si="28"/>
        <v>7.2239422084622142E-3</v>
      </c>
      <c r="O252" s="2">
        <f t="shared" si="29"/>
        <v>2.1671826625386938E-2</v>
      </c>
      <c r="P252" s="3">
        <f t="shared" si="30"/>
        <v>1.4337016666666494E-2</v>
      </c>
      <c r="Q252" s="2">
        <f t="shared" si="34"/>
        <v>0</v>
      </c>
      <c r="U252" s="2">
        <f t="shared" si="31"/>
        <v>1.4337016666666494E-2</v>
      </c>
      <c r="V252" s="2">
        <f t="shared" si="35"/>
        <v>0</v>
      </c>
      <c r="Z252" s="1">
        <f t="shared" si="32"/>
        <v>48.6</v>
      </c>
      <c r="AC252" s="1" t="str">
        <f t="shared" si="33"/>
        <v>N</v>
      </c>
    </row>
    <row r="253" spans="1:29" x14ac:dyDescent="0.25">
      <c r="A253" s="1">
        <v>20170222</v>
      </c>
      <c r="B253" s="1">
        <v>4956</v>
      </c>
      <c r="C253" s="1" t="s">
        <v>118</v>
      </c>
      <c r="D253" s="1">
        <v>5.68</v>
      </c>
      <c r="E253" s="1">
        <v>23.55</v>
      </c>
      <c r="F253" s="1">
        <v>24.05</v>
      </c>
      <c r="G253" s="1">
        <v>24.9</v>
      </c>
      <c r="H253" s="1">
        <v>22.55</v>
      </c>
      <c r="I253" s="1">
        <v>22.55</v>
      </c>
      <c r="J253" s="1">
        <f>CEILING(E253*0.9,LOOKUP(E253*0.9,{0,10,50,100,500},{0.01,0.05,0.1,0.5,1}))</f>
        <v>21.200000000000003</v>
      </c>
      <c r="K253" s="1">
        <f>CEILING(E253*0.915,LOOKUP(E253*0.915,{0,10,50,100,500},{0.01,0.05,0.1,0.5,1}))</f>
        <v>21.55</v>
      </c>
      <c r="L253" s="1">
        <f>FLOOR(E253*1.1,LOOKUP(E253*1.1,{0,10,50,100,500},{0.01,0.05,0.1,0.5,1}))</f>
        <v>25.900000000000002</v>
      </c>
      <c r="M253" s="1">
        <f t="shared" si="27"/>
        <v>25.650000000000002</v>
      </c>
      <c r="N253" s="2">
        <f t="shared" si="28"/>
        <v>2.1231422505307854E-2</v>
      </c>
      <c r="O253" s="2">
        <f t="shared" si="29"/>
        <v>5.7324840764331121E-2</v>
      </c>
      <c r="P253" s="3">
        <f t="shared" si="30"/>
        <v>6.4094527716186137E-2</v>
      </c>
      <c r="Q253" s="2">
        <f t="shared" si="34"/>
        <v>0</v>
      </c>
      <c r="U253" s="2">
        <f t="shared" si="31"/>
        <v>6.4094527716186137E-2</v>
      </c>
      <c r="V253" s="2">
        <f t="shared" si="35"/>
        <v>0</v>
      </c>
      <c r="Z253" s="1">
        <f t="shared" si="32"/>
        <v>23.7</v>
      </c>
      <c r="AC253" s="1" t="str">
        <f t="shared" si="33"/>
        <v>N</v>
      </c>
    </row>
    <row r="254" spans="1:29" x14ac:dyDescent="0.25">
      <c r="A254" s="1">
        <v>20170223</v>
      </c>
      <c r="B254" s="1">
        <v>1569</v>
      </c>
      <c r="C254" s="1" t="s">
        <v>450</v>
      </c>
      <c r="D254" s="1">
        <v>14.74</v>
      </c>
      <c r="E254" s="1">
        <v>31.3</v>
      </c>
      <c r="F254" s="1">
        <v>31.5</v>
      </c>
      <c r="G254" s="1">
        <v>31.7</v>
      </c>
      <c r="H254" s="1">
        <v>29.85</v>
      </c>
      <c r="I254" s="1">
        <v>30.1</v>
      </c>
      <c r="J254" s="1">
        <f>CEILING(E254*0.9,LOOKUP(E254*0.9,{0,10,50,100,500},{0.01,0.05,0.1,0.5,1}))</f>
        <v>28.200000000000003</v>
      </c>
      <c r="K254" s="1">
        <f>CEILING(E254*0.915,LOOKUP(E254*0.915,{0,10,50,100,500},{0.01,0.05,0.1,0.5,1}))</f>
        <v>28.650000000000002</v>
      </c>
      <c r="L254" s="1">
        <f>FLOOR(E254*1.1,LOOKUP(E254*1.1,{0,10,50,100,500},{0.01,0.05,0.1,0.5,1}))</f>
        <v>34.4</v>
      </c>
      <c r="M254" s="1">
        <f t="shared" si="27"/>
        <v>34.15</v>
      </c>
      <c r="N254" s="2">
        <f t="shared" si="28"/>
        <v>6.3897763578274532E-3</v>
      </c>
      <c r="O254" s="2">
        <f t="shared" si="29"/>
        <v>1.2779552715654906E-2</v>
      </c>
      <c r="P254" s="3">
        <f t="shared" si="30"/>
        <v>4.4125302325581262E-2</v>
      </c>
      <c r="Q254" s="2">
        <f t="shared" si="34"/>
        <v>0</v>
      </c>
      <c r="U254" s="2">
        <f t="shared" si="31"/>
        <v>4.4125302325581262E-2</v>
      </c>
      <c r="V254" s="2">
        <f t="shared" si="35"/>
        <v>0</v>
      </c>
      <c r="Z254" s="1">
        <f t="shared" si="32"/>
        <v>31.45</v>
      </c>
      <c r="AC254" s="1" t="str">
        <f t="shared" si="33"/>
        <v>N</v>
      </c>
    </row>
    <row r="255" spans="1:29" x14ac:dyDescent="0.25">
      <c r="A255" s="1">
        <v>20170223</v>
      </c>
      <c r="B255" s="1">
        <v>3360</v>
      </c>
      <c r="C255" s="1" t="s">
        <v>473</v>
      </c>
      <c r="D255" s="1">
        <v>7.96</v>
      </c>
      <c r="E255" s="1">
        <v>21.65</v>
      </c>
      <c r="F255" s="1">
        <v>21.55</v>
      </c>
      <c r="G255" s="1">
        <v>21.7</v>
      </c>
      <c r="H255" s="1">
        <v>21.25</v>
      </c>
      <c r="I255" s="1">
        <v>21.25</v>
      </c>
      <c r="J255" s="1">
        <f>CEILING(E255*0.9,LOOKUP(E255*0.9,{0,10,50,100,500},{0.01,0.05,0.1,0.5,1}))</f>
        <v>19.5</v>
      </c>
      <c r="K255" s="1">
        <f>CEILING(E255*0.915,LOOKUP(E255*0.915,{0,10,50,100,500},{0.01,0.05,0.1,0.5,1}))</f>
        <v>19.850000000000001</v>
      </c>
      <c r="L255" s="1">
        <f>FLOOR(E255*1.1,LOOKUP(E255*1.1,{0,10,50,100,500},{0.01,0.05,0.1,0.5,1}))</f>
        <v>23.8</v>
      </c>
      <c r="M255" s="1">
        <f t="shared" si="27"/>
        <v>23.55</v>
      </c>
      <c r="N255" s="2">
        <f t="shared" si="28"/>
        <v>-4.6189376443417033E-3</v>
      </c>
      <c r="O255" s="2">
        <f t="shared" si="29"/>
        <v>2.3094688221709336E-3</v>
      </c>
      <c r="P255" s="3">
        <f t="shared" si="30"/>
        <v>0</v>
      </c>
      <c r="Q255" s="2">
        <f t="shared" si="34"/>
        <v>0</v>
      </c>
      <c r="U255" s="2">
        <f t="shared" si="31"/>
        <v>0</v>
      </c>
      <c r="V255" s="2">
        <f t="shared" si="35"/>
        <v>0</v>
      </c>
      <c r="Z255" s="1">
        <f t="shared" si="32"/>
        <v>21.799999999999997</v>
      </c>
      <c r="AC255" s="1" t="str">
        <f t="shared" si="33"/>
        <v>N</v>
      </c>
    </row>
    <row r="256" spans="1:29" x14ac:dyDescent="0.25">
      <c r="A256" s="1">
        <v>20170223</v>
      </c>
      <c r="B256" s="1">
        <v>3441</v>
      </c>
      <c r="C256" s="1" t="s">
        <v>384</v>
      </c>
      <c r="D256" s="1">
        <v>7.83</v>
      </c>
      <c r="E256" s="1">
        <v>19.45</v>
      </c>
      <c r="F256" s="1">
        <v>19.3</v>
      </c>
      <c r="G256" s="1">
        <v>20.5</v>
      </c>
      <c r="H256" s="1">
        <v>19.2</v>
      </c>
      <c r="I256" s="1">
        <v>19.55</v>
      </c>
      <c r="J256" s="1">
        <f>CEILING(E256*0.9,LOOKUP(E256*0.9,{0,10,50,100,500},{0.01,0.05,0.1,0.5,1}))</f>
        <v>17.55</v>
      </c>
      <c r="K256" s="1">
        <f>CEILING(E256*0.915,LOOKUP(E256*0.915,{0,10,50,100,500},{0.01,0.05,0.1,0.5,1}))</f>
        <v>17.8</v>
      </c>
      <c r="L256" s="1">
        <f>FLOOR(E256*1.1,LOOKUP(E256*1.1,{0,10,50,100,500},{0.01,0.05,0.1,0.5,1}))</f>
        <v>21.35</v>
      </c>
      <c r="M256" s="1">
        <f t="shared" si="27"/>
        <v>21.1</v>
      </c>
      <c r="N256" s="2">
        <f t="shared" si="28"/>
        <v>-7.7120822622107239E-3</v>
      </c>
      <c r="O256" s="2">
        <f t="shared" si="29"/>
        <v>5.3984575835475619E-2</v>
      </c>
      <c r="P256" s="3">
        <f t="shared" si="30"/>
        <v>2.5468797953943066E-4</v>
      </c>
      <c r="Q256" s="2">
        <f t="shared" si="34"/>
        <v>0</v>
      </c>
      <c r="U256" s="2">
        <f t="shared" si="31"/>
        <v>2.5468797953943066E-4</v>
      </c>
      <c r="V256" s="2">
        <f t="shared" si="35"/>
        <v>0</v>
      </c>
      <c r="Z256" s="1">
        <f t="shared" si="32"/>
        <v>19.599999999999998</v>
      </c>
      <c r="AC256" s="1" t="str">
        <f t="shared" si="33"/>
        <v>N</v>
      </c>
    </row>
    <row r="257" spans="1:29" x14ac:dyDescent="0.25">
      <c r="A257" s="1">
        <v>20170223</v>
      </c>
      <c r="B257" s="1">
        <v>8086</v>
      </c>
      <c r="C257" s="1" t="s">
        <v>32</v>
      </c>
      <c r="D257" s="1">
        <v>6.75</v>
      </c>
      <c r="E257" s="1">
        <v>61.3</v>
      </c>
      <c r="F257" s="1">
        <v>61.8</v>
      </c>
      <c r="G257" s="1">
        <v>61.8</v>
      </c>
      <c r="H257" s="1">
        <v>60.6</v>
      </c>
      <c r="I257" s="1">
        <v>61.5</v>
      </c>
      <c r="J257" s="1">
        <f>CEILING(E257*0.9,LOOKUP(E257*0.9,{0,10,50,100,500},{0.01,0.05,0.1,0.5,1}))</f>
        <v>55.2</v>
      </c>
      <c r="K257" s="1">
        <f>CEILING(E257*0.915,LOOKUP(E257*0.915,{0,10,50,100,500},{0.01,0.05,0.1,0.5,1}))</f>
        <v>56.1</v>
      </c>
      <c r="L257" s="1">
        <f>FLOOR(E257*1.1,LOOKUP(E257*1.1,{0,10,50,100,500},{0.01,0.05,0.1,0.5,1}))</f>
        <v>67.400000000000006</v>
      </c>
      <c r="M257" s="1">
        <f t="shared" si="27"/>
        <v>66.900000000000006</v>
      </c>
      <c r="N257" s="2">
        <f t="shared" si="28"/>
        <v>8.1566068515497563E-3</v>
      </c>
      <c r="O257" s="2">
        <f t="shared" si="29"/>
        <v>8.1566068515497563E-3</v>
      </c>
      <c r="P257" s="3">
        <f t="shared" si="30"/>
        <v>2.5707853658535219E-3</v>
      </c>
      <c r="Q257" s="2">
        <f t="shared" si="34"/>
        <v>0</v>
      </c>
      <c r="U257" s="2">
        <f t="shared" si="31"/>
        <v>2.5707853658535219E-3</v>
      </c>
      <c r="V257" s="2">
        <f t="shared" si="35"/>
        <v>0</v>
      </c>
      <c r="Z257" s="1">
        <f t="shared" si="32"/>
        <v>61.599999999999994</v>
      </c>
      <c r="AC257" s="1" t="str">
        <f t="shared" si="33"/>
        <v>N</v>
      </c>
    </row>
    <row r="258" spans="1:29" x14ac:dyDescent="0.25">
      <c r="A258" s="1">
        <v>20170223</v>
      </c>
      <c r="B258" s="1">
        <v>6165</v>
      </c>
      <c r="C258" s="1" t="s">
        <v>503</v>
      </c>
      <c r="D258" s="1">
        <v>3.93</v>
      </c>
      <c r="E258" s="1">
        <v>23.5</v>
      </c>
      <c r="F258" s="1">
        <v>23.65</v>
      </c>
      <c r="G258" s="1">
        <v>24.5</v>
      </c>
      <c r="H258" s="1">
        <v>22.8</v>
      </c>
      <c r="I258" s="1">
        <v>24.2</v>
      </c>
      <c r="J258" s="1">
        <f>CEILING(E258*0.9,LOOKUP(E258*0.9,{0,10,50,100,500},{0.01,0.05,0.1,0.5,1}))</f>
        <v>21.150000000000002</v>
      </c>
      <c r="K258" s="1">
        <f>CEILING(E258*0.915,LOOKUP(E258*0.915,{0,10,50,100,500},{0.01,0.05,0.1,0.5,1}))</f>
        <v>21.55</v>
      </c>
      <c r="L258" s="1">
        <f>FLOOR(E258*1.1,LOOKUP(E258*1.1,{0,10,50,100,500},{0.01,0.05,0.1,0.5,1}))</f>
        <v>25.85</v>
      </c>
      <c r="M258" s="1">
        <f t="shared" si="27"/>
        <v>25.6</v>
      </c>
      <c r="N258" s="2">
        <f t="shared" si="28"/>
        <v>6.3829787234041951E-3</v>
      </c>
      <c r="O258" s="2">
        <f t="shared" si="29"/>
        <v>4.2553191489361701E-2</v>
      </c>
      <c r="P258" s="3">
        <f t="shared" si="30"/>
        <v>-2.4982113636363705E-2</v>
      </c>
      <c r="Q258" s="2">
        <f t="shared" si="34"/>
        <v>-2.4982113636363705E-2</v>
      </c>
      <c r="U258" s="2">
        <f t="shared" si="31"/>
        <v>-2.4982113636363705E-2</v>
      </c>
      <c r="V258" s="2">
        <f t="shared" si="35"/>
        <v>-2.4982113636363705E-2</v>
      </c>
      <c r="Z258" s="1">
        <f t="shared" si="32"/>
        <v>23.65</v>
      </c>
      <c r="AC258" s="1" t="str">
        <f t="shared" si="33"/>
        <v>N</v>
      </c>
    </row>
    <row r="259" spans="1:29" x14ac:dyDescent="0.25">
      <c r="A259" s="1">
        <v>20170223</v>
      </c>
      <c r="B259" s="1">
        <v>4721</v>
      </c>
      <c r="C259" s="1" t="s">
        <v>84</v>
      </c>
      <c r="D259" s="1">
        <v>3.82</v>
      </c>
      <c r="E259" s="1">
        <v>37.25</v>
      </c>
      <c r="F259" s="1">
        <v>37.4</v>
      </c>
      <c r="G259" s="1">
        <v>37.450000000000003</v>
      </c>
      <c r="H259" s="1">
        <v>36.4</v>
      </c>
      <c r="I259" s="1">
        <v>36.4</v>
      </c>
      <c r="J259" s="1">
        <f>CEILING(E259*0.9,LOOKUP(E259*0.9,{0,10,50,100,500},{0.01,0.05,0.1,0.5,1}))</f>
        <v>33.550000000000004</v>
      </c>
      <c r="K259" s="1">
        <f>CEILING(E259*0.915,LOOKUP(E259*0.915,{0,10,50,100,500},{0.01,0.05,0.1,0.5,1}))</f>
        <v>34.1</v>
      </c>
      <c r="L259" s="1">
        <f>FLOOR(E259*1.1,LOOKUP(E259*1.1,{0,10,50,100,500},{0.01,0.05,0.1,0.5,1}))</f>
        <v>40.950000000000003</v>
      </c>
      <c r="M259" s="1">
        <f t="shared" ref="M259:M322" si="36">IF(L259&lt;10,L259-0.05,IF(L259&lt;50,L259-0.25,IF(L259&lt;100,L259-0.5,IF(L259&lt;500,L259-2.5,IF(L259&lt;1000,L259-5,IF(L259&lt;5000,L259-25,0))))))</f>
        <v>40.700000000000003</v>
      </c>
      <c r="N259" s="2">
        <f t="shared" ref="N259:N322" si="37">(F259-E259)/E259</f>
        <v>4.0268456375838549E-3</v>
      </c>
      <c r="O259" s="2">
        <f t="shared" ref="O259:O322" si="38">(G259-E259)/E259</f>
        <v>5.3691275167785995E-3</v>
      </c>
      <c r="P259" s="3">
        <f t="shared" ref="P259:P322" si="39">IF(F259&lt;Z259,IF(G259&lt;Z259,0,IF(G259&gt;=M259,(Z259-M259*$AA$2-Z259*0.0015-Z259*$AA$4)/M259,IF(H259&lt;=K259,(Z259-K259*$AA$2-Z259*0.0015-Z259*$AA$4)/K259,(Z259-I259*$AA$2-Z259*0.0015-Z259*$AA$4)/I259))),IF(G259&gt;=M259,(F259-M259*$AA$2-F259*0.0015-F259*$AA$4)/M259,IF(H259&lt;=K259,(F259-K259*$AA$2-F259*0.0015-F259*$AA$4)/K259,(F259-I259*$AA$2-F259*0.0015-F259*$AA$4)/I259)))</f>
        <v>2.5122357142857033E-2</v>
      </c>
      <c r="Q259" s="2">
        <f t="shared" si="34"/>
        <v>0</v>
      </c>
      <c r="U259" s="2">
        <f t="shared" ref="U259:U322" si="40">IF(G259=Z259,0,IF(F259&lt;Z259,IF(G259&lt;Z259,0,IF(G259&gt;=M259,(Z259-M259*$AA$2-Z259*0.0015-Z259*$AA$4)/M259,IF(H259&lt;=K259,(Z259-K259*$AA$2-Z259*0.0015-Z259*$AA$4)/K259,(Z259-I259*$AA$2-Z259*0.0015-Z259*$AA$4)/I259))),IF(G259&gt;=M259,(F259-M259*$AA$2-F259*0.0015-F259*$AA$4)/M259,IF(H259&lt;=K259,(F259-K259*$AA$2-F259*0.0015-F259*$AA$4)/K259,(F259-I259*$AA$2-F259*0.0015-F259*$AA$4)/I259))))</f>
        <v>2.5122357142857033E-2</v>
      </c>
      <c r="V259" s="2">
        <f t="shared" si="35"/>
        <v>0</v>
      </c>
      <c r="Z259" s="1">
        <f t="shared" ref="Z259:Z322" si="41">IF(E259&lt;10,E259+(0.01*$Y$2),IF(E259&lt;50,E259+(0.05*$Y$2),IF(E259&lt;100,E259+(0.1*$Y$2),IF(E259&lt;500,E259+(0.5*$Y$2),IF(E259&lt;1000,E259+(1*$Y$2),0)))))</f>
        <v>37.4</v>
      </c>
      <c r="AC259" s="1" t="str">
        <f t="shared" ref="AC259:AC322" si="42">IF(Z259=G259,"Y","N")</f>
        <v>N</v>
      </c>
    </row>
    <row r="260" spans="1:29" x14ac:dyDescent="0.25">
      <c r="A260" s="1">
        <v>20170223</v>
      </c>
      <c r="B260" s="1">
        <v>1452</v>
      </c>
      <c r="C260" s="1" t="s">
        <v>39</v>
      </c>
      <c r="D260" s="1">
        <v>3.77</v>
      </c>
      <c r="E260" s="1">
        <v>21.9</v>
      </c>
      <c r="F260" s="1">
        <v>21.85</v>
      </c>
      <c r="G260" s="1">
        <v>22.2</v>
      </c>
      <c r="H260" s="1">
        <v>21.8</v>
      </c>
      <c r="I260" s="1">
        <v>22</v>
      </c>
      <c r="J260" s="1">
        <f>CEILING(E260*0.9,LOOKUP(E260*0.9,{0,10,50,100,500},{0.01,0.05,0.1,0.5,1}))</f>
        <v>19.75</v>
      </c>
      <c r="K260" s="1">
        <f>CEILING(E260*0.915,LOOKUP(E260*0.915,{0,10,50,100,500},{0.01,0.05,0.1,0.5,1}))</f>
        <v>20.05</v>
      </c>
      <c r="L260" s="1">
        <f>FLOOR(E260*1.1,LOOKUP(E260*1.1,{0,10,50,100,500},{0.01,0.05,0.1,0.5,1}))</f>
        <v>24.05</v>
      </c>
      <c r="M260" s="1">
        <f t="shared" si="36"/>
        <v>23.8</v>
      </c>
      <c r="N260" s="2">
        <f t="shared" si="37"/>
        <v>-2.2831050228309204E-3</v>
      </c>
      <c r="O260" s="2">
        <f t="shared" si="38"/>
        <v>1.3698630136986335E-2</v>
      </c>
      <c r="P260" s="3">
        <f t="shared" si="39"/>
        <v>-2.9588636363742851E-5</v>
      </c>
      <c r="Q260" s="2">
        <f t="shared" ref="Q260:Q323" si="43">IF(Q259+P260&gt;0,0,P260+Q259)</f>
        <v>-2.9588636363742851E-5</v>
      </c>
      <c r="U260" s="2">
        <f t="shared" si="40"/>
        <v>-2.9588636363742851E-5</v>
      </c>
      <c r="V260" s="2">
        <f t="shared" ref="V260:V323" si="44">IF(V259+U260&gt;0,0,U260+V259)</f>
        <v>-2.9588636363742851E-5</v>
      </c>
      <c r="Z260" s="1">
        <f t="shared" si="41"/>
        <v>22.049999999999997</v>
      </c>
      <c r="AC260" s="1" t="str">
        <f t="shared" si="42"/>
        <v>N</v>
      </c>
    </row>
    <row r="261" spans="1:29" x14ac:dyDescent="0.25">
      <c r="A261" s="1">
        <v>20170223</v>
      </c>
      <c r="B261" s="1">
        <v>3059</v>
      </c>
      <c r="C261" s="1" t="s">
        <v>128</v>
      </c>
      <c r="D261" s="1">
        <v>3.61</v>
      </c>
      <c r="E261" s="1">
        <v>24.75</v>
      </c>
      <c r="F261" s="1">
        <v>24.75</v>
      </c>
      <c r="G261" s="1">
        <v>25.7</v>
      </c>
      <c r="H261" s="1">
        <v>24.7</v>
      </c>
      <c r="I261" s="1">
        <v>25.5</v>
      </c>
      <c r="J261" s="1">
        <f>CEILING(E261*0.9,LOOKUP(E261*0.9,{0,10,50,100,500},{0.01,0.05,0.1,0.5,1}))</f>
        <v>22.3</v>
      </c>
      <c r="K261" s="1">
        <f>CEILING(E261*0.915,LOOKUP(E261*0.915,{0,10,50,100,500},{0.01,0.05,0.1,0.5,1}))</f>
        <v>22.650000000000002</v>
      </c>
      <c r="L261" s="1">
        <f>FLOOR(E261*1.1,LOOKUP(E261*1.1,{0,10,50,100,500},{0.01,0.05,0.1,0.5,1}))</f>
        <v>27.200000000000003</v>
      </c>
      <c r="M261" s="1">
        <f t="shared" si="36"/>
        <v>26.950000000000003</v>
      </c>
      <c r="N261" s="2">
        <f t="shared" si="37"/>
        <v>0</v>
      </c>
      <c r="O261" s="2">
        <f t="shared" si="38"/>
        <v>3.8383838383838353E-2</v>
      </c>
      <c r="P261" s="3">
        <f t="shared" si="39"/>
        <v>-2.5782729411764821E-2</v>
      </c>
      <c r="Q261" s="2">
        <f t="shared" si="43"/>
        <v>-2.5812318048128564E-2</v>
      </c>
      <c r="U261" s="2">
        <f t="shared" si="40"/>
        <v>-2.5782729411764821E-2</v>
      </c>
      <c r="V261" s="2">
        <f t="shared" si="44"/>
        <v>-2.5812318048128564E-2</v>
      </c>
      <c r="Z261" s="1">
        <f t="shared" si="41"/>
        <v>24.9</v>
      </c>
      <c r="AC261" s="1" t="str">
        <f t="shared" si="42"/>
        <v>N</v>
      </c>
    </row>
    <row r="262" spans="1:29" x14ac:dyDescent="0.25">
      <c r="A262" s="1">
        <v>20170224</v>
      </c>
      <c r="B262" s="1">
        <v>3236</v>
      </c>
      <c r="C262" s="1" t="s">
        <v>504</v>
      </c>
      <c r="D262" s="1">
        <v>12.51</v>
      </c>
      <c r="E262" s="1">
        <v>29.25</v>
      </c>
      <c r="F262" s="1">
        <v>29.55</v>
      </c>
      <c r="G262" s="1">
        <v>29.6</v>
      </c>
      <c r="H262" s="1">
        <v>28.7</v>
      </c>
      <c r="I262" s="1">
        <v>28.7</v>
      </c>
      <c r="J262" s="1">
        <f>CEILING(E262*0.9,LOOKUP(E262*0.9,{0,10,50,100,500},{0.01,0.05,0.1,0.5,1}))</f>
        <v>26.35</v>
      </c>
      <c r="K262" s="1">
        <f>CEILING(E262*0.915,LOOKUP(E262*0.915,{0,10,50,100,500},{0.01,0.05,0.1,0.5,1}))</f>
        <v>26.8</v>
      </c>
      <c r="L262" s="1">
        <f>FLOOR(E262*1.1,LOOKUP(E262*1.1,{0,10,50,100,500},{0.01,0.05,0.1,0.5,1}))</f>
        <v>32.15</v>
      </c>
      <c r="M262" s="1">
        <f t="shared" si="36"/>
        <v>31.9</v>
      </c>
      <c r="N262" s="2">
        <f t="shared" si="37"/>
        <v>1.0256410256410281E-2</v>
      </c>
      <c r="O262" s="2">
        <f t="shared" si="38"/>
        <v>1.1965811965812015E-2</v>
      </c>
      <c r="P262" s="3">
        <f t="shared" si="39"/>
        <v>2.726248257839723E-2</v>
      </c>
      <c r="Q262" s="2">
        <f t="shared" si="43"/>
        <v>0</v>
      </c>
      <c r="U262" s="2">
        <f t="shared" si="40"/>
        <v>2.726248257839723E-2</v>
      </c>
      <c r="V262" s="2">
        <f t="shared" si="44"/>
        <v>0</v>
      </c>
      <c r="Z262" s="1">
        <f t="shared" si="41"/>
        <v>29.4</v>
      </c>
      <c r="AC262" s="1" t="str">
        <f t="shared" si="42"/>
        <v>N</v>
      </c>
    </row>
    <row r="263" spans="1:29" x14ac:dyDescent="0.25">
      <c r="A263" s="1">
        <v>20170224</v>
      </c>
      <c r="B263" s="1">
        <v>6123</v>
      </c>
      <c r="C263" s="1" t="s">
        <v>505</v>
      </c>
      <c r="D263" s="1">
        <v>7.65</v>
      </c>
      <c r="E263" s="1">
        <v>32.4</v>
      </c>
      <c r="F263" s="1">
        <v>32.4</v>
      </c>
      <c r="G263" s="1">
        <v>32.4</v>
      </c>
      <c r="H263" s="1">
        <v>32</v>
      </c>
      <c r="I263" s="1">
        <v>32.200000000000003</v>
      </c>
      <c r="J263" s="1">
        <f>CEILING(E263*0.9,LOOKUP(E263*0.9,{0,10,50,100,500},{0.01,0.05,0.1,0.5,1}))</f>
        <v>29.200000000000003</v>
      </c>
      <c r="K263" s="1">
        <f>CEILING(E263*0.915,LOOKUP(E263*0.915,{0,10,50,100,500},{0.01,0.05,0.1,0.5,1}))</f>
        <v>29.650000000000002</v>
      </c>
      <c r="L263" s="1">
        <f>FLOOR(E263*1.1,LOOKUP(E263*1.1,{0,10,50,100,500},{0.01,0.05,0.1,0.5,1}))</f>
        <v>35.6</v>
      </c>
      <c r="M263" s="1">
        <f t="shared" si="36"/>
        <v>35.35</v>
      </c>
      <c r="N263" s="2">
        <f t="shared" si="37"/>
        <v>0</v>
      </c>
      <c r="O263" s="2">
        <f t="shared" si="38"/>
        <v>0</v>
      </c>
      <c r="P263" s="3">
        <f t="shared" si="39"/>
        <v>0</v>
      </c>
      <c r="Q263" s="2">
        <f t="shared" si="43"/>
        <v>0</v>
      </c>
      <c r="U263" s="2">
        <f t="shared" si="40"/>
        <v>0</v>
      </c>
      <c r="V263" s="2">
        <f t="shared" si="44"/>
        <v>0</v>
      </c>
      <c r="Z263" s="1">
        <f t="shared" si="41"/>
        <v>32.549999999999997</v>
      </c>
      <c r="AC263" s="1" t="str">
        <f t="shared" si="42"/>
        <v>N</v>
      </c>
    </row>
    <row r="264" spans="1:29" x14ac:dyDescent="0.25">
      <c r="A264" s="1">
        <v>20170224</v>
      </c>
      <c r="B264" s="1">
        <v>3441</v>
      </c>
      <c r="C264" s="1" t="s">
        <v>384</v>
      </c>
      <c r="D264" s="1">
        <v>5.85</v>
      </c>
      <c r="E264" s="1">
        <v>19.55</v>
      </c>
      <c r="F264" s="1">
        <v>19.75</v>
      </c>
      <c r="G264" s="1">
        <v>20.45</v>
      </c>
      <c r="H264" s="1">
        <v>19.600000000000001</v>
      </c>
      <c r="I264" s="1">
        <v>19.75</v>
      </c>
      <c r="J264" s="1">
        <f>CEILING(E264*0.9,LOOKUP(E264*0.9,{0,10,50,100,500},{0.01,0.05,0.1,0.5,1}))</f>
        <v>17.600000000000001</v>
      </c>
      <c r="K264" s="1">
        <f>CEILING(E264*0.915,LOOKUP(E264*0.915,{0,10,50,100,500},{0.01,0.05,0.1,0.5,1}))</f>
        <v>17.900000000000002</v>
      </c>
      <c r="L264" s="1">
        <f>FLOOR(E264*1.1,LOOKUP(E264*1.1,{0,10,50,100,500},{0.01,0.05,0.1,0.5,1}))</f>
        <v>21.5</v>
      </c>
      <c r="M264" s="1">
        <f t="shared" si="36"/>
        <v>21.25</v>
      </c>
      <c r="N264" s="2">
        <f t="shared" si="37"/>
        <v>1.0230179028132955E-2</v>
      </c>
      <c r="O264" s="2">
        <f t="shared" si="38"/>
        <v>4.603580562659839E-2</v>
      </c>
      <c r="P264" s="3">
        <f t="shared" si="39"/>
        <v>-2.2979999999999732E-3</v>
      </c>
      <c r="Q264" s="2">
        <f t="shared" si="43"/>
        <v>-2.2979999999999732E-3</v>
      </c>
      <c r="U264" s="2">
        <f t="shared" si="40"/>
        <v>-2.2979999999999732E-3</v>
      </c>
      <c r="V264" s="2">
        <f t="shared" si="44"/>
        <v>-2.2979999999999732E-3</v>
      </c>
      <c r="Z264" s="1">
        <f t="shared" si="41"/>
        <v>19.7</v>
      </c>
      <c r="AC264" s="1" t="str">
        <f t="shared" si="42"/>
        <v>N</v>
      </c>
    </row>
    <row r="265" spans="1:29" x14ac:dyDescent="0.25">
      <c r="A265" s="1">
        <v>20170224</v>
      </c>
      <c r="B265" s="1">
        <v>2464</v>
      </c>
      <c r="C265" s="1" t="s">
        <v>402</v>
      </c>
      <c r="D265" s="1">
        <v>5.67</v>
      </c>
      <c r="E265" s="1">
        <v>42</v>
      </c>
      <c r="F265" s="1">
        <v>41.85</v>
      </c>
      <c r="G265" s="1">
        <v>41.9</v>
      </c>
      <c r="H265" s="1">
        <v>40.5</v>
      </c>
      <c r="I265" s="1">
        <v>40.5</v>
      </c>
      <c r="J265" s="1">
        <f>CEILING(E265*0.9,LOOKUP(E265*0.9,{0,10,50,100,500},{0.01,0.05,0.1,0.5,1}))</f>
        <v>37.800000000000004</v>
      </c>
      <c r="K265" s="1">
        <f>CEILING(E265*0.915,LOOKUP(E265*0.915,{0,10,50,100,500},{0.01,0.05,0.1,0.5,1}))</f>
        <v>38.450000000000003</v>
      </c>
      <c r="L265" s="1">
        <f>FLOOR(E265*1.1,LOOKUP(E265*1.1,{0,10,50,100,500},{0.01,0.05,0.1,0.5,1}))</f>
        <v>46.2</v>
      </c>
      <c r="M265" s="1">
        <f t="shared" si="36"/>
        <v>45.95</v>
      </c>
      <c r="N265" s="2">
        <f t="shared" si="37"/>
        <v>-3.5714285714285375E-3</v>
      </c>
      <c r="O265" s="2">
        <f t="shared" si="38"/>
        <v>-2.380952380952415E-3</v>
      </c>
      <c r="P265" s="3">
        <f t="shared" si="39"/>
        <v>0</v>
      </c>
      <c r="Q265" s="2">
        <f t="shared" si="43"/>
        <v>-2.2979999999999732E-3</v>
      </c>
      <c r="U265" s="2">
        <f t="shared" si="40"/>
        <v>0</v>
      </c>
      <c r="V265" s="2">
        <f t="shared" si="44"/>
        <v>-2.2979999999999732E-3</v>
      </c>
      <c r="Z265" s="1">
        <f t="shared" si="41"/>
        <v>42.15</v>
      </c>
      <c r="AC265" s="1" t="str">
        <f t="shared" si="42"/>
        <v>N</v>
      </c>
    </row>
    <row r="266" spans="1:29" x14ac:dyDescent="0.25">
      <c r="A266" s="1">
        <v>20170224</v>
      </c>
      <c r="B266" s="1">
        <v>3059</v>
      </c>
      <c r="C266" s="1" t="s">
        <v>128</v>
      </c>
      <c r="D266" s="1">
        <v>4.57</v>
      </c>
      <c r="E266" s="1">
        <v>25.5</v>
      </c>
      <c r="F266" s="1">
        <v>25.6</v>
      </c>
      <c r="G266" s="1">
        <v>25.85</v>
      </c>
      <c r="H266" s="1">
        <v>24.95</v>
      </c>
      <c r="I266" s="1">
        <v>25.35</v>
      </c>
      <c r="J266" s="1">
        <f>CEILING(E266*0.9,LOOKUP(E266*0.9,{0,10,50,100,500},{0.01,0.05,0.1,0.5,1}))</f>
        <v>22.950000000000003</v>
      </c>
      <c r="K266" s="1">
        <f>CEILING(E266*0.915,LOOKUP(E266*0.915,{0,10,50,100,500},{0.01,0.05,0.1,0.5,1}))</f>
        <v>23.35</v>
      </c>
      <c r="L266" s="1">
        <f>FLOOR(E266*1.1,LOOKUP(E266*1.1,{0,10,50,100,500},{0.01,0.05,0.1,0.5,1}))</f>
        <v>28.05</v>
      </c>
      <c r="M266" s="1">
        <f t="shared" si="36"/>
        <v>27.8</v>
      </c>
      <c r="N266" s="2">
        <f t="shared" si="37"/>
        <v>3.9215686274510358E-3</v>
      </c>
      <c r="O266" s="2">
        <f t="shared" si="38"/>
        <v>1.3725490196078487E-2</v>
      </c>
      <c r="P266" s="3">
        <f t="shared" si="39"/>
        <v>9.5138461538459632E-3</v>
      </c>
      <c r="Q266" s="2">
        <f t="shared" si="43"/>
        <v>0</v>
      </c>
      <c r="U266" s="2">
        <f t="shared" si="40"/>
        <v>9.5138461538459632E-3</v>
      </c>
      <c r="V266" s="2">
        <f t="shared" si="44"/>
        <v>0</v>
      </c>
      <c r="Z266" s="1">
        <f t="shared" si="41"/>
        <v>25.65</v>
      </c>
      <c r="AC266" s="1" t="str">
        <f t="shared" si="42"/>
        <v>N</v>
      </c>
    </row>
    <row r="267" spans="1:29" x14ac:dyDescent="0.25">
      <c r="A267" s="1">
        <v>20170224</v>
      </c>
      <c r="B267" s="1">
        <v>3019</v>
      </c>
      <c r="C267" s="1" t="s">
        <v>151</v>
      </c>
      <c r="D267" s="1">
        <v>3.92</v>
      </c>
      <c r="E267" s="1">
        <v>51.6</v>
      </c>
      <c r="F267" s="1">
        <v>52</v>
      </c>
      <c r="G267" s="1">
        <v>52.3</v>
      </c>
      <c r="H267" s="1">
        <v>47.6</v>
      </c>
      <c r="I267" s="1">
        <v>48.9</v>
      </c>
      <c r="J267" s="1">
        <f>CEILING(E267*0.9,LOOKUP(E267*0.9,{0,10,50,100,500},{0.01,0.05,0.1,0.5,1}))</f>
        <v>46.45</v>
      </c>
      <c r="K267" s="1">
        <f>CEILING(E267*0.915,LOOKUP(E267*0.915,{0,10,50,100,500},{0.01,0.05,0.1,0.5,1}))</f>
        <v>47.25</v>
      </c>
      <c r="L267" s="1">
        <f>FLOOR(E267*1.1,LOOKUP(E267*1.1,{0,10,50,100,500},{0.01,0.05,0.1,0.5,1}))</f>
        <v>56.7</v>
      </c>
      <c r="M267" s="1">
        <f t="shared" si="36"/>
        <v>56.2</v>
      </c>
      <c r="N267" s="2">
        <f t="shared" si="37"/>
        <v>7.7519379844960962E-3</v>
      </c>
      <c r="O267" s="2">
        <f t="shared" si="38"/>
        <v>1.3565891472868134E-2</v>
      </c>
      <c r="P267" s="3">
        <f t="shared" si="39"/>
        <v>6.0976296523517361E-2</v>
      </c>
      <c r="Q267" s="2">
        <f t="shared" si="43"/>
        <v>0</v>
      </c>
      <c r="U267" s="2">
        <f t="shared" si="40"/>
        <v>6.0976296523517361E-2</v>
      </c>
      <c r="V267" s="2">
        <f t="shared" si="44"/>
        <v>0</v>
      </c>
      <c r="Z267" s="1">
        <f t="shared" si="41"/>
        <v>51.9</v>
      </c>
      <c r="AC267" s="1" t="str">
        <f t="shared" si="42"/>
        <v>N</v>
      </c>
    </row>
    <row r="268" spans="1:29" x14ac:dyDescent="0.25">
      <c r="A268" s="1">
        <v>20170224</v>
      </c>
      <c r="B268" s="1">
        <v>4935</v>
      </c>
      <c r="C268" s="1" t="s">
        <v>67</v>
      </c>
      <c r="D268" s="1">
        <v>3.86</v>
      </c>
      <c r="E268" s="1">
        <v>60.1</v>
      </c>
      <c r="F268" s="1">
        <v>60.2</v>
      </c>
      <c r="G268" s="1">
        <v>61.6</v>
      </c>
      <c r="H268" s="1">
        <v>60.2</v>
      </c>
      <c r="I268" s="1">
        <v>60.6</v>
      </c>
      <c r="J268" s="1">
        <f>CEILING(E268*0.9,LOOKUP(E268*0.9,{0,10,50,100,500},{0.01,0.05,0.1,0.5,1}))</f>
        <v>54.1</v>
      </c>
      <c r="K268" s="1">
        <f>CEILING(E268*0.915,LOOKUP(E268*0.915,{0,10,50,100,500},{0.01,0.05,0.1,0.5,1}))</f>
        <v>55</v>
      </c>
      <c r="L268" s="1">
        <f>FLOOR(E268*1.1,LOOKUP(E268*1.1,{0,10,50,100,500},{0.01,0.05,0.1,0.5,1}))</f>
        <v>66.100000000000009</v>
      </c>
      <c r="M268" s="1">
        <f t="shared" si="36"/>
        <v>65.600000000000009</v>
      </c>
      <c r="N268" s="2">
        <f t="shared" si="37"/>
        <v>1.6638935108153315E-3</v>
      </c>
      <c r="O268" s="2">
        <f t="shared" si="38"/>
        <v>2.4958402662229616E-2</v>
      </c>
      <c r="P268" s="3">
        <f t="shared" si="39"/>
        <v>-5.5920627062706956E-3</v>
      </c>
      <c r="Q268" s="2">
        <f t="shared" si="43"/>
        <v>-5.5920627062706956E-3</v>
      </c>
      <c r="U268" s="2">
        <f t="shared" si="40"/>
        <v>-5.5920627062706956E-3</v>
      </c>
      <c r="V268" s="2">
        <f t="shared" si="44"/>
        <v>-5.5920627062706956E-3</v>
      </c>
      <c r="Z268" s="1">
        <f t="shared" si="41"/>
        <v>60.4</v>
      </c>
      <c r="AC268" s="1" t="str">
        <f t="shared" si="42"/>
        <v>N</v>
      </c>
    </row>
    <row r="269" spans="1:29" x14ac:dyDescent="0.25">
      <c r="A269" s="1">
        <v>20170224</v>
      </c>
      <c r="B269" s="1">
        <v>6190</v>
      </c>
      <c r="C269" s="1" t="s">
        <v>458</v>
      </c>
      <c r="D269" s="1">
        <v>2.93</v>
      </c>
      <c r="E269" s="1">
        <v>15.05</v>
      </c>
      <c r="F269" s="1">
        <v>15.1</v>
      </c>
      <c r="G269" s="1">
        <v>15.5</v>
      </c>
      <c r="H269" s="1">
        <v>14.7</v>
      </c>
      <c r="I269" s="1">
        <v>14.75</v>
      </c>
      <c r="J269" s="1">
        <f>CEILING(E269*0.9,LOOKUP(E269*0.9,{0,10,50,100,500},{0.01,0.05,0.1,0.5,1}))</f>
        <v>13.55</v>
      </c>
      <c r="K269" s="1">
        <f>CEILING(E269*0.915,LOOKUP(E269*0.915,{0,10,50,100,500},{0.01,0.05,0.1,0.5,1}))</f>
        <v>13.8</v>
      </c>
      <c r="L269" s="1">
        <f>FLOOR(E269*1.1,LOOKUP(E269*1.1,{0,10,50,100,500},{0.01,0.05,0.1,0.5,1}))</f>
        <v>16.55</v>
      </c>
      <c r="M269" s="1">
        <f t="shared" si="36"/>
        <v>16.3</v>
      </c>
      <c r="N269" s="2">
        <f t="shared" si="37"/>
        <v>3.3222591362125535E-3</v>
      </c>
      <c r="O269" s="2">
        <f t="shared" si="38"/>
        <v>2.9900332225913574E-2</v>
      </c>
      <c r="P269" s="3">
        <f t="shared" si="39"/>
        <v>2.8152538983050895E-2</v>
      </c>
      <c r="Q269" s="2">
        <f t="shared" si="43"/>
        <v>0</v>
      </c>
      <c r="U269" s="2">
        <f t="shared" si="40"/>
        <v>2.8152538983050895E-2</v>
      </c>
      <c r="V269" s="2">
        <f t="shared" si="44"/>
        <v>0</v>
      </c>
      <c r="Z269" s="1">
        <f t="shared" si="41"/>
        <v>15.200000000000001</v>
      </c>
      <c r="AC269" s="1" t="str">
        <f t="shared" si="42"/>
        <v>N</v>
      </c>
    </row>
    <row r="270" spans="1:29" x14ac:dyDescent="0.25">
      <c r="A270" s="1">
        <v>20170301</v>
      </c>
      <c r="B270" s="1">
        <v>5201</v>
      </c>
      <c r="C270" s="1" t="s">
        <v>453</v>
      </c>
      <c r="D270" s="1">
        <v>5.2</v>
      </c>
      <c r="E270" s="1">
        <v>21.5</v>
      </c>
      <c r="F270" s="1">
        <v>23.45</v>
      </c>
      <c r="G270" s="1">
        <v>23.65</v>
      </c>
      <c r="H270" s="1">
        <v>22</v>
      </c>
      <c r="I270" s="1">
        <v>23.65</v>
      </c>
      <c r="J270" s="1">
        <f>CEILING(E270*0.9,LOOKUP(E270*0.9,{0,10,50,100,500},{0.01,0.05,0.1,0.5,1}))</f>
        <v>19.350000000000001</v>
      </c>
      <c r="K270" s="1">
        <f>CEILING(E270*0.915,LOOKUP(E270*0.915,{0,10,50,100,500},{0.01,0.05,0.1,0.5,1}))</f>
        <v>19.700000000000003</v>
      </c>
      <c r="L270" s="1">
        <f>FLOOR(E270*1.1,LOOKUP(E270*1.1,{0,10,50,100,500},{0.01,0.05,0.1,0.5,1}))</f>
        <v>23.650000000000002</v>
      </c>
      <c r="M270" s="1">
        <f t="shared" si="36"/>
        <v>23.400000000000002</v>
      </c>
      <c r="N270" s="2">
        <f t="shared" si="37"/>
        <v>9.0697674418604615E-2</v>
      </c>
      <c r="O270" s="2">
        <f t="shared" si="38"/>
        <v>9.9999999999999936E-2</v>
      </c>
      <c r="P270" s="3">
        <f t="shared" si="39"/>
        <v>-1.6530555555572082E-4</v>
      </c>
      <c r="Q270" s="2">
        <f t="shared" si="43"/>
        <v>-1.6530555555572082E-4</v>
      </c>
      <c r="U270" s="2">
        <f t="shared" si="40"/>
        <v>-1.6530555555572082E-4</v>
      </c>
      <c r="V270" s="2">
        <f t="shared" si="44"/>
        <v>-1.6530555555572082E-4</v>
      </c>
      <c r="Z270" s="1">
        <f t="shared" si="41"/>
        <v>21.65</v>
      </c>
      <c r="AC270" s="1" t="str">
        <f t="shared" si="42"/>
        <v>N</v>
      </c>
    </row>
    <row r="271" spans="1:29" x14ac:dyDescent="0.25">
      <c r="A271" s="1">
        <v>20170301</v>
      </c>
      <c r="B271" s="1">
        <v>3428</v>
      </c>
      <c r="C271" s="1" t="s">
        <v>381</v>
      </c>
      <c r="D271" s="1">
        <v>4.97</v>
      </c>
      <c r="E271" s="1">
        <v>57.6</v>
      </c>
      <c r="F271" s="1">
        <v>57.9</v>
      </c>
      <c r="G271" s="1">
        <v>58</v>
      </c>
      <c r="H271" s="1">
        <v>56.2</v>
      </c>
      <c r="I271" s="1">
        <v>56.5</v>
      </c>
      <c r="J271" s="1">
        <f>CEILING(E271*0.9,LOOKUP(E271*0.9,{0,10,50,100,500},{0.01,0.05,0.1,0.5,1}))</f>
        <v>51.900000000000006</v>
      </c>
      <c r="K271" s="1">
        <f>CEILING(E271*0.915,LOOKUP(E271*0.915,{0,10,50,100,500},{0.01,0.05,0.1,0.5,1}))</f>
        <v>52.800000000000004</v>
      </c>
      <c r="L271" s="1">
        <f>FLOOR(E271*1.1,LOOKUP(E271*1.1,{0,10,50,100,500},{0.01,0.05,0.1,0.5,1}))</f>
        <v>63.300000000000004</v>
      </c>
      <c r="M271" s="1">
        <f t="shared" si="36"/>
        <v>62.800000000000004</v>
      </c>
      <c r="N271" s="2">
        <f t="shared" si="37"/>
        <v>5.2083333333332836E-3</v>
      </c>
      <c r="O271" s="2">
        <f t="shared" si="38"/>
        <v>6.9444444444444198E-3</v>
      </c>
      <c r="P271" s="3">
        <f t="shared" si="39"/>
        <v>2.2433706194690154E-2</v>
      </c>
      <c r="Q271" s="2">
        <f t="shared" si="43"/>
        <v>0</v>
      </c>
      <c r="U271" s="2">
        <f t="shared" si="40"/>
        <v>2.2433706194690154E-2</v>
      </c>
      <c r="V271" s="2">
        <f t="shared" si="44"/>
        <v>0</v>
      </c>
      <c r="Z271" s="1">
        <f t="shared" si="41"/>
        <v>57.9</v>
      </c>
      <c r="AC271" s="1" t="str">
        <f t="shared" si="42"/>
        <v>N</v>
      </c>
    </row>
    <row r="272" spans="1:29" x14ac:dyDescent="0.25">
      <c r="A272" s="1">
        <v>20170301</v>
      </c>
      <c r="B272" s="1">
        <v>3441</v>
      </c>
      <c r="C272" s="1" t="s">
        <v>384</v>
      </c>
      <c r="D272" s="1">
        <v>4.62</v>
      </c>
      <c r="E272" s="1">
        <v>19.75</v>
      </c>
      <c r="F272" s="1">
        <v>20</v>
      </c>
      <c r="G272" s="1">
        <v>20.55</v>
      </c>
      <c r="H272" s="1">
        <v>19.899999999999999</v>
      </c>
      <c r="I272" s="1">
        <v>20.2</v>
      </c>
      <c r="J272" s="1">
        <f>CEILING(E272*0.9,LOOKUP(E272*0.9,{0,10,50,100,500},{0.01,0.05,0.1,0.5,1}))</f>
        <v>17.8</v>
      </c>
      <c r="K272" s="1">
        <f>CEILING(E272*0.915,LOOKUP(E272*0.915,{0,10,50,100,500},{0.01,0.05,0.1,0.5,1}))</f>
        <v>18.100000000000001</v>
      </c>
      <c r="L272" s="1">
        <f>FLOOR(E272*1.1,LOOKUP(E272*1.1,{0,10,50,100,500},{0.01,0.05,0.1,0.5,1}))</f>
        <v>21.700000000000003</v>
      </c>
      <c r="M272" s="1">
        <f t="shared" si="36"/>
        <v>21.450000000000003</v>
      </c>
      <c r="N272" s="2">
        <f t="shared" si="37"/>
        <v>1.2658227848101266E-2</v>
      </c>
      <c r="O272" s="2">
        <f t="shared" si="38"/>
        <v>4.0506329113924086E-2</v>
      </c>
      <c r="P272" s="3">
        <f t="shared" si="39"/>
        <v>-1.2180188118811925E-2</v>
      </c>
      <c r="Q272" s="2">
        <f t="shared" si="43"/>
        <v>-1.2180188118811925E-2</v>
      </c>
      <c r="U272" s="2">
        <f t="shared" si="40"/>
        <v>-1.2180188118811925E-2</v>
      </c>
      <c r="V272" s="2">
        <f t="shared" si="44"/>
        <v>-1.2180188118811925E-2</v>
      </c>
      <c r="Z272" s="1">
        <f t="shared" si="41"/>
        <v>19.899999999999999</v>
      </c>
      <c r="AC272" s="1" t="str">
        <f t="shared" si="42"/>
        <v>N</v>
      </c>
    </row>
    <row r="273" spans="1:29" x14ac:dyDescent="0.25">
      <c r="A273" s="1">
        <v>20170301</v>
      </c>
      <c r="B273" s="1">
        <v>3623</v>
      </c>
      <c r="C273" s="1" t="s">
        <v>506</v>
      </c>
      <c r="D273" s="1">
        <v>4.2699999999999996</v>
      </c>
      <c r="E273" s="1">
        <v>52.4</v>
      </c>
      <c r="F273" s="1">
        <v>53</v>
      </c>
      <c r="G273" s="1">
        <v>53.1</v>
      </c>
      <c r="H273" s="1">
        <v>50.8</v>
      </c>
      <c r="I273" s="1">
        <v>51.9</v>
      </c>
      <c r="J273" s="1">
        <f>CEILING(E273*0.9,LOOKUP(E273*0.9,{0,10,50,100,500},{0.01,0.05,0.1,0.5,1}))</f>
        <v>47.2</v>
      </c>
      <c r="K273" s="1">
        <f>CEILING(E273*0.915,LOOKUP(E273*0.915,{0,10,50,100,500},{0.01,0.05,0.1,0.5,1}))</f>
        <v>47.95</v>
      </c>
      <c r="L273" s="1">
        <f>FLOOR(E273*1.1,LOOKUP(E273*1.1,{0,10,50,100,500},{0.01,0.05,0.1,0.5,1}))</f>
        <v>57.6</v>
      </c>
      <c r="M273" s="1">
        <f t="shared" si="36"/>
        <v>57.1</v>
      </c>
      <c r="N273" s="2">
        <f t="shared" si="37"/>
        <v>1.1450381679389341E-2</v>
      </c>
      <c r="O273" s="2">
        <f t="shared" si="38"/>
        <v>1.3358778625954254E-2</v>
      </c>
      <c r="P273" s="3">
        <f t="shared" si="39"/>
        <v>1.8856356454720641E-2</v>
      </c>
      <c r="Q273" s="2">
        <f t="shared" si="43"/>
        <v>0</v>
      </c>
      <c r="U273" s="2">
        <f t="shared" si="40"/>
        <v>1.8856356454720641E-2</v>
      </c>
      <c r="V273" s="2">
        <f t="shared" si="44"/>
        <v>0</v>
      </c>
      <c r="Z273" s="1">
        <f t="shared" si="41"/>
        <v>52.699999999999996</v>
      </c>
      <c r="AC273" s="1" t="str">
        <f t="shared" si="42"/>
        <v>N</v>
      </c>
    </row>
    <row r="274" spans="1:29" x14ac:dyDescent="0.25">
      <c r="A274" s="1">
        <v>20170301</v>
      </c>
      <c r="B274" s="1">
        <v>4714</v>
      </c>
      <c r="C274" s="1" t="s">
        <v>454</v>
      </c>
      <c r="D274" s="1">
        <v>3.51</v>
      </c>
      <c r="E274" s="1">
        <v>15</v>
      </c>
      <c r="F274" s="1">
        <v>15.2</v>
      </c>
      <c r="G274" s="1">
        <v>15.35</v>
      </c>
      <c r="H274" s="1">
        <v>14.75</v>
      </c>
      <c r="I274" s="1">
        <v>14.8</v>
      </c>
      <c r="J274" s="1">
        <f>CEILING(E274*0.9,LOOKUP(E274*0.9,{0,10,50,100,500},{0.01,0.05,0.1,0.5,1}))</f>
        <v>13.5</v>
      </c>
      <c r="K274" s="1">
        <f>CEILING(E274*0.915,LOOKUP(E274*0.915,{0,10,50,100,500},{0.01,0.05,0.1,0.5,1}))</f>
        <v>13.75</v>
      </c>
      <c r="L274" s="1">
        <f>FLOOR(E274*1.1,LOOKUP(E274*1.1,{0,10,50,100,500},{0.01,0.05,0.1,0.5,1}))</f>
        <v>16.5</v>
      </c>
      <c r="M274" s="1">
        <f t="shared" si="36"/>
        <v>16.25</v>
      </c>
      <c r="N274" s="2">
        <f t="shared" si="37"/>
        <v>1.3333333333333286E-2</v>
      </c>
      <c r="O274" s="2">
        <f t="shared" si="38"/>
        <v>2.333333333333331E-2</v>
      </c>
      <c r="P274" s="3">
        <f t="shared" si="39"/>
        <v>2.4677702702702552E-2</v>
      </c>
      <c r="Q274" s="2">
        <f t="shared" si="43"/>
        <v>0</v>
      </c>
      <c r="U274" s="2">
        <f t="shared" si="40"/>
        <v>2.4677702702702552E-2</v>
      </c>
      <c r="V274" s="2">
        <f t="shared" si="44"/>
        <v>0</v>
      </c>
      <c r="Z274" s="1">
        <f t="shared" si="41"/>
        <v>15.15</v>
      </c>
      <c r="AC274" s="1" t="str">
        <f t="shared" si="42"/>
        <v>N</v>
      </c>
    </row>
    <row r="275" spans="1:29" x14ac:dyDescent="0.25">
      <c r="A275" s="1">
        <v>20170301</v>
      </c>
      <c r="B275" s="1">
        <v>1512</v>
      </c>
      <c r="C275" s="1" t="s">
        <v>507</v>
      </c>
      <c r="D275" s="1">
        <v>3.5</v>
      </c>
      <c r="E275" s="1">
        <v>6.82</v>
      </c>
      <c r="F275" s="1">
        <v>7.05</v>
      </c>
      <c r="G275" s="1">
        <v>7.5</v>
      </c>
      <c r="H275" s="1">
        <v>6.95</v>
      </c>
      <c r="I275" s="1">
        <v>7.5</v>
      </c>
      <c r="J275" s="1">
        <f>CEILING(E275*0.9,LOOKUP(E275*0.9,{0,10,50,100,500},{0.01,0.05,0.1,0.5,1}))</f>
        <v>6.1400000000000006</v>
      </c>
      <c r="K275" s="1">
        <f>CEILING(E275*0.915,LOOKUP(E275*0.915,{0,10,50,100,500},{0.01,0.05,0.1,0.5,1}))</f>
        <v>6.25</v>
      </c>
      <c r="L275" s="1">
        <f>FLOOR(E275*1.1,LOOKUP(E275*1.1,{0,10,50,100,500},{0.01,0.05,0.1,0.5,1}))</f>
        <v>7.5</v>
      </c>
      <c r="M275" s="1">
        <f t="shared" si="36"/>
        <v>7.45</v>
      </c>
      <c r="N275" s="2">
        <f t="shared" si="37"/>
        <v>3.3724340175953008E-2</v>
      </c>
      <c r="O275" s="2">
        <f t="shared" si="38"/>
        <v>9.9706744868035144E-2</v>
      </c>
      <c r="P275" s="3">
        <f t="shared" si="39"/>
        <v>-5.5887315436241647E-2</v>
      </c>
      <c r="Q275" s="2">
        <f t="shared" si="43"/>
        <v>-5.5887315436241647E-2</v>
      </c>
      <c r="U275" s="2">
        <f t="shared" si="40"/>
        <v>-5.5887315436241647E-2</v>
      </c>
      <c r="V275" s="2">
        <f t="shared" si="44"/>
        <v>-5.5887315436241647E-2</v>
      </c>
      <c r="Z275" s="1">
        <f t="shared" si="41"/>
        <v>6.8500000000000005</v>
      </c>
      <c r="AC275" s="1" t="str">
        <f t="shared" si="42"/>
        <v>N</v>
      </c>
    </row>
    <row r="276" spans="1:29" x14ac:dyDescent="0.25">
      <c r="A276" s="1">
        <v>20170301</v>
      </c>
      <c r="B276" s="1">
        <v>6188</v>
      </c>
      <c r="C276" s="1" t="s">
        <v>187</v>
      </c>
      <c r="D276" s="1">
        <v>3.45</v>
      </c>
      <c r="E276" s="1">
        <v>37</v>
      </c>
      <c r="F276" s="1">
        <v>37.6</v>
      </c>
      <c r="G276" s="1">
        <v>37.65</v>
      </c>
      <c r="H276" s="1">
        <v>36.450000000000003</v>
      </c>
      <c r="I276" s="1">
        <v>36.5</v>
      </c>
      <c r="J276" s="1">
        <f>CEILING(E276*0.9,LOOKUP(E276*0.9,{0,10,50,100,500},{0.01,0.05,0.1,0.5,1}))</f>
        <v>33.300000000000004</v>
      </c>
      <c r="K276" s="1">
        <f>CEILING(E276*0.915,LOOKUP(E276*0.915,{0,10,50,100,500},{0.01,0.05,0.1,0.5,1}))</f>
        <v>33.9</v>
      </c>
      <c r="L276" s="1">
        <f>FLOOR(E276*1.1,LOOKUP(E276*1.1,{0,10,50,100,500},{0.01,0.05,0.1,0.5,1}))</f>
        <v>40.700000000000003</v>
      </c>
      <c r="M276" s="1">
        <f t="shared" si="36"/>
        <v>40.450000000000003</v>
      </c>
      <c r="N276" s="2">
        <f t="shared" si="37"/>
        <v>1.6216216216216255E-2</v>
      </c>
      <c r="O276" s="2">
        <f t="shared" si="38"/>
        <v>1.756756756756753E-2</v>
      </c>
      <c r="P276" s="3">
        <f t="shared" si="39"/>
        <v>2.7781756164383567E-2</v>
      </c>
      <c r="Q276" s="2">
        <f t="shared" si="43"/>
        <v>-2.810555927185808E-2</v>
      </c>
      <c r="U276" s="2">
        <f t="shared" si="40"/>
        <v>2.7781756164383567E-2</v>
      </c>
      <c r="V276" s="2">
        <f t="shared" si="44"/>
        <v>-2.810555927185808E-2</v>
      </c>
      <c r="Z276" s="1">
        <f t="shared" si="41"/>
        <v>37.15</v>
      </c>
      <c r="AC276" s="1" t="str">
        <f t="shared" si="42"/>
        <v>N</v>
      </c>
    </row>
    <row r="277" spans="1:29" x14ac:dyDescent="0.25">
      <c r="A277" s="1">
        <v>20170301</v>
      </c>
      <c r="B277" s="1">
        <v>6156</v>
      </c>
      <c r="C277" s="1" t="s">
        <v>490</v>
      </c>
      <c r="D277" s="1">
        <v>2.99</v>
      </c>
      <c r="E277" s="1">
        <v>24.75</v>
      </c>
      <c r="F277" s="1">
        <v>25.8</v>
      </c>
      <c r="G277" s="1">
        <v>26.5</v>
      </c>
      <c r="H277" s="1">
        <v>24.7</v>
      </c>
      <c r="I277" s="1">
        <v>25</v>
      </c>
      <c r="J277" s="1">
        <f>CEILING(E277*0.9,LOOKUP(E277*0.9,{0,10,50,100,500},{0.01,0.05,0.1,0.5,1}))</f>
        <v>22.3</v>
      </c>
      <c r="K277" s="1">
        <f>CEILING(E277*0.915,LOOKUP(E277*0.915,{0,10,50,100,500},{0.01,0.05,0.1,0.5,1}))</f>
        <v>22.650000000000002</v>
      </c>
      <c r="L277" s="1">
        <f>FLOOR(E277*1.1,LOOKUP(E277*1.1,{0,10,50,100,500},{0.01,0.05,0.1,0.5,1}))</f>
        <v>27.200000000000003</v>
      </c>
      <c r="M277" s="1">
        <f t="shared" si="36"/>
        <v>26.950000000000003</v>
      </c>
      <c r="N277" s="2">
        <f t="shared" si="37"/>
        <v>4.2424242424242455E-2</v>
      </c>
      <c r="O277" s="2">
        <f t="shared" si="38"/>
        <v>7.0707070707070704E-2</v>
      </c>
      <c r="P277" s="3">
        <f t="shared" si="39"/>
        <v>2.9641232E-2</v>
      </c>
      <c r="Q277" s="2">
        <f t="shared" si="43"/>
        <v>0</v>
      </c>
      <c r="U277" s="2">
        <f t="shared" si="40"/>
        <v>2.9641232E-2</v>
      </c>
      <c r="V277" s="2">
        <f t="shared" si="44"/>
        <v>0</v>
      </c>
      <c r="Z277" s="1">
        <f t="shared" si="41"/>
        <v>24.9</v>
      </c>
      <c r="AC277" s="1" t="str">
        <f t="shared" si="42"/>
        <v>N</v>
      </c>
    </row>
    <row r="278" spans="1:29" x14ac:dyDescent="0.25">
      <c r="A278" s="1">
        <v>20170302</v>
      </c>
      <c r="B278" s="1">
        <v>5201</v>
      </c>
      <c r="C278" s="1" t="s">
        <v>453</v>
      </c>
      <c r="D278" s="1">
        <v>22.81</v>
      </c>
      <c r="E278" s="1">
        <v>23.65</v>
      </c>
      <c r="F278" s="1">
        <v>23.3</v>
      </c>
      <c r="G278" s="1">
        <v>24.3</v>
      </c>
      <c r="H278" s="1">
        <v>22.05</v>
      </c>
      <c r="I278" s="1">
        <v>22.35</v>
      </c>
      <c r="J278" s="1">
        <f>CEILING(E278*0.9,LOOKUP(E278*0.9,{0,10,50,100,500},{0.01,0.05,0.1,0.5,1}))</f>
        <v>21.3</v>
      </c>
      <c r="K278" s="1">
        <f>CEILING(E278*0.915,LOOKUP(E278*0.915,{0,10,50,100,500},{0.01,0.05,0.1,0.5,1}))</f>
        <v>21.650000000000002</v>
      </c>
      <c r="L278" s="1">
        <f>FLOOR(E278*1.1,LOOKUP(E278*1.1,{0,10,50,100,500},{0.01,0.05,0.1,0.5,1}))</f>
        <v>26</v>
      </c>
      <c r="M278" s="1">
        <f t="shared" si="36"/>
        <v>25.75</v>
      </c>
      <c r="N278" s="2">
        <f t="shared" si="37"/>
        <v>-1.4799154334037966E-2</v>
      </c>
      <c r="O278" s="2">
        <f t="shared" si="38"/>
        <v>2.7484143763213623E-2</v>
      </c>
      <c r="P278" s="3">
        <f t="shared" si="39"/>
        <v>6.2455756152125043E-2</v>
      </c>
      <c r="Q278" s="2">
        <f t="shared" si="43"/>
        <v>0</v>
      </c>
      <c r="U278" s="2">
        <f t="shared" si="40"/>
        <v>6.2455756152125043E-2</v>
      </c>
      <c r="V278" s="2">
        <f t="shared" si="44"/>
        <v>0</v>
      </c>
      <c r="Z278" s="1">
        <f t="shared" si="41"/>
        <v>23.799999999999997</v>
      </c>
      <c r="AC278" s="1" t="str">
        <f t="shared" si="42"/>
        <v>N</v>
      </c>
    </row>
    <row r="279" spans="1:29" x14ac:dyDescent="0.25">
      <c r="A279" s="1">
        <v>20170302</v>
      </c>
      <c r="B279" s="1">
        <v>3092</v>
      </c>
      <c r="C279" s="1" t="s">
        <v>95</v>
      </c>
      <c r="D279" s="1">
        <v>9.4499999999999993</v>
      </c>
      <c r="E279" s="1">
        <v>50.8</v>
      </c>
      <c r="F279" s="1">
        <v>50.1</v>
      </c>
      <c r="G279" s="1">
        <v>52.2</v>
      </c>
      <c r="H279" s="1">
        <v>49.55</v>
      </c>
      <c r="I279" s="1">
        <v>51.2</v>
      </c>
      <c r="J279" s="1">
        <f>CEILING(E279*0.9,LOOKUP(E279*0.9,{0,10,50,100,500},{0.01,0.05,0.1,0.5,1}))</f>
        <v>45.75</v>
      </c>
      <c r="K279" s="1">
        <f>CEILING(E279*0.915,LOOKUP(E279*0.915,{0,10,50,100,500},{0.01,0.05,0.1,0.5,1}))</f>
        <v>46.5</v>
      </c>
      <c r="L279" s="1">
        <f>FLOOR(E279*1.1,LOOKUP(E279*1.1,{0,10,50,100,500},{0.01,0.05,0.1,0.5,1}))</f>
        <v>55.800000000000004</v>
      </c>
      <c r="M279" s="1">
        <f t="shared" si="36"/>
        <v>55.300000000000004</v>
      </c>
      <c r="N279" s="2">
        <f t="shared" si="37"/>
        <v>-1.3779527559055035E-2</v>
      </c>
      <c r="O279" s="2">
        <f t="shared" si="38"/>
        <v>2.755905511811035E-2</v>
      </c>
      <c r="P279" s="3">
        <f t="shared" si="39"/>
        <v>-4.2474160156252593E-3</v>
      </c>
      <c r="Q279" s="2">
        <f t="shared" si="43"/>
        <v>-4.2474160156252593E-3</v>
      </c>
      <c r="U279" s="2">
        <f t="shared" si="40"/>
        <v>-4.2474160156252593E-3</v>
      </c>
      <c r="V279" s="2">
        <f t="shared" si="44"/>
        <v>-4.2474160156252593E-3</v>
      </c>
      <c r="Z279" s="1">
        <f t="shared" si="41"/>
        <v>51.099999999999994</v>
      </c>
      <c r="AC279" s="1" t="str">
        <f t="shared" si="42"/>
        <v>N</v>
      </c>
    </row>
    <row r="280" spans="1:29" x14ac:dyDescent="0.25">
      <c r="A280" s="1">
        <v>20170302</v>
      </c>
      <c r="B280" s="1">
        <v>3019</v>
      </c>
      <c r="C280" s="1" t="s">
        <v>151</v>
      </c>
      <c r="D280" s="1">
        <v>6.56</v>
      </c>
      <c r="E280" s="1">
        <v>51.2</v>
      </c>
      <c r="F280" s="1">
        <v>51.7</v>
      </c>
      <c r="G280" s="1">
        <v>52.3</v>
      </c>
      <c r="H280" s="1">
        <v>50.7</v>
      </c>
      <c r="I280" s="1">
        <v>51</v>
      </c>
      <c r="J280" s="1">
        <f>CEILING(E280*0.9,LOOKUP(E280*0.9,{0,10,50,100,500},{0.01,0.05,0.1,0.5,1}))</f>
        <v>46.1</v>
      </c>
      <c r="K280" s="1">
        <f>CEILING(E280*0.915,LOOKUP(E280*0.915,{0,10,50,100,500},{0.01,0.05,0.1,0.5,1}))</f>
        <v>46.85</v>
      </c>
      <c r="L280" s="1">
        <f>FLOOR(E280*1.1,LOOKUP(E280*1.1,{0,10,50,100,500},{0.01,0.05,0.1,0.5,1}))</f>
        <v>56.300000000000004</v>
      </c>
      <c r="M280" s="1">
        <f t="shared" si="36"/>
        <v>55.800000000000004</v>
      </c>
      <c r="N280" s="2">
        <f t="shared" si="37"/>
        <v>9.765625E-3</v>
      </c>
      <c r="O280" s="2">
        <f t="shared" si="38"/>
        <v>2.1484374999999889E-2</v>
      </c>
      <c r="P280" s="3">
        <f t="shared" si="39"/>
        <v>1.1401425490196073E-2</v>
      </c>
      <c r="Q280" s="2">
        <f t="shared" si="43"/>
        <v>0</v>
      </c>
      <c r="U280" s="2">
        <f t="shared" si="40"/>
        <v>1.1401425490196073E-2</v>
      </c>
      <c r="V280" s="2">
        <f t="shared" si="44"/>
        <v>0</v>
      </c>
      <c r="Z280" s="1">
        <f t="shared" si="41"/>
        <v>51.5</v>
      </c>
      <c r="AC280" s="1" t="str">
        <f t="shared" si="42"/>
        <v>N</v>
      </c>
    </row>
    <row r="281" spans="1:29" x14ac:dyDescent="0.25">
      <c r="A281" s="1">
        <v>20170302</v>
      </c>
      <c r="B281" s="1">
        <v>3441</v>
      </c>
      <c r="C281" s="1" t="s">
        <v>384</v>
      </c>
      <c r="D281" s="1">
        <v>6.06</v>
      </c>
      <c r="E281" s="1">
        <v>20.2</v>
      </c>
      <c r="F281" s="1">
        <v>20.8</v>
      </c>
      <c r="G281" s="1">
        <v>21.3</v>
      </c>
      <c r="H281" s="1">
        <v>20</v>
      </c>
      <c r="I281" s="1">
        <v>20.05</v>
      </c>
      <c r="J281" s="1">
        <f>CEILING(E281*0.9,LOOKUP(E281*0.9,{0,10,50,100,500},{0.01,0.05,0.1,0.5,1}))</f>
        <v>18.2</v>
      </c>
      <c r="K281" s="1">
        <f>CEILING(E281*0.915,LOOKUP(E281*0.915,{0,10,50,100,500},{0.01,0.05,0.1,0.5,1}))</f>
        <v>18.5</v>
      </c>
      <c r="L281" s="1">
        <f>FLOOR(E281*1.1,LOOKUP(E281*1.1,{0,10,50,100,500},{0.01,0.05,0.1,0.5,1}))</f>
        <v>22.200000000000003</v>
      </c>
      <c r="M281" s="1">
        <f t="shared" si="36"/>
        <v>21.950000000000003</v>
      </c>
      <c r="N281" s="2">
        <f t="shared" si="37"/>
        <v>2.9702970297029774E-2</v>
      </c>
      <c r="O281" s="2">
        <f t="shared" si="38"/>
        <v>5.4455445544554525E-2</v>
      </c>
      <c r="P281" s="3">
        <f t="shared" si="39"/>
        <v>3.5037448877805383E-2</v>
      </c>
      <c r="Q281" s="2">
        <f t="shared" si="43"/>
        <v>0</v>
      </c>
      <c r="U281" s="2">
        <f t="shared" si="40"/>
        <v>3.5037448877805383E-2</v>
      </c>
      <c r="V281" s="2">
        <f t="shared" si="44"/>
        <v>0</v>
      </c>
      <c r="Z281" s="1">
        <f t="shared" si="41"/>
        <v>20.349999999999998</v>
      </c>
      <c r="AC281" s="1" t="str">
        <f t="shared" si="42"/>
        <v>N</v>
      </c>
    </row>
    <row r="282" spans="1:29" x14ac:dyDescent="0.25">
      <c r="A282" s="1">
        <v>20170302</v>
      </c>
      <c r="B282" s="1">
        <v>5386</v>
      </c>
      <c r="C282" s="1" t="s">
        <v>140</v>
      </c>
      <c r="D282" s="1">
        <v>3.74</v>
      </c>
      <c r="E282" s="1">
        <v>28.3</v>
      </c>
      <c r="F282" s="1">
        <v>27.5</v>
      </c>
      <c r="G282" s="1">
        <v>28.8</v>
      </c>
      <c r="H282" s="1">
        <v>27.5</v>
      </c>
      <c r="I282" s="1">
        <v>28.5</v>
      </c>
      <c r="J282" s="1">
        <f>CEILING(E282*0.9,LOOKUP(E282*0.9,{0,10,50,100,500},{0.01,0.05,0.1,0.5,1}))</f>
        <v>25.5</v>
      </c>
      <c r="K282" s="1">
        <f>CEILING(E282*0.915,LOOKUP(E282*0.915,{0,10,50,100,500},{0.01,0.05,0.1,0.5,1}))</f>
        <v>25.900000000000002</v>
      </c>
      <c r="L282" s="1">
        <f>FLOOR(E282*1.1,LOOKUP(E282*1.1,{0,10,50,100,500},{0.01,0.05,0.1,0.5,1}))</f>
        <v>31.1</v>
      </c>
      <c r="M282" s="1">
        <f t="shared" si="36"/>
        <v>30.85</v>
      </c>
      <c r="N282" s="2">
        <f t="shared" si="37"/>
        <v>-2.8268551236749141E-2</v>
      </c>
      <c r="O282" s="2">
        <f t="shared" si="38"/>
        <v>1.7667844522968199E-2</v>
      </c>
      <c r="P282" s="3">
        <f t="shared" si="39"/>
        <v>-4.0490543859650332E-3</v>
      </c>
      <c r="Q282" s="2">
        <f t="shared" si="43"/>
        <v>-4.0490543859650332E-3</v>
      </c>
      <c r="U282" s="2">
        <f t="shared" si="40"/>
        <v>-4.0490543859650332E-3</v>
      </c>
      <c r="V282" s="2">
        <f t="shared" si="44"/>
        <v>-4.0490543859650332E-3</v>
      </c>
      <c r="Z282" s="1">
        <f t="shared" si="41"/>
        <v>28.45</v>
      </c>
      <c r="AC282" s="1" t="str">
        <f t="shared" si="42"/>
        <v>N</v>
      </c>
    </row>
    <row r="283" spans="1:29" x14ac:dyDescent="0.25">
      <c r="A283" s="1">
        <v>20170302</v>
      </c>
      <c r="B283" s="1">
        <v>2415</v>
      </c>
      <c r="C283" s="1" t="s">
        <v>481</v>
      </c>
      <c r="D283" s="1">
        <v>3.37</v>
      </c>
      <c r="E283" s="1">
        <v>35.65</v>
      </c>
      <c r="F283" s="1">
        <v>35.700000000000003</v>
      </c>
      <c r="G283" s="1">
        <v>35.75</v>
      </c>
      <c r="H283" s="1">
        <v>34.549999999999997</v>
      </c>
      <c r="I283" s="1">
        <v>34.799999999999997</v>
      </c>
      <c r="J283" s="1">
        <f>CEILING(E283*0.9,LOOKUP(E283*0.9,{0,10,50,100,500},{0.01,0.05,0.1,0.5,1}))</f>
        <v>32.1</v>
      </c>
      <c r="K283" s="1">
        <f>CEILING(E283*0.915,LOOKUP(E283*0.915,{0,10,50,100,500},{0.01,0.05,0.1,0.5,1}))</f>
        <v>32.65</v>
      </c>
      <c r="L283" s="1">
        <f>FLOOR(E283*1.1,LOOKUP(E283*1.1,{0,10,50,100,500},{0.01,0.05,0.1,0.5,1}))</f>
        <v>39.200000000000003</v>
      </c>
      <c r="M283" s="1">
        <f t="shared" si="36"/>
        <v>38.950000000000003</v>
      </c>
      <c r="N283" s="2">
        <f t="shared" si="37"/>
        <v>1.4025245441796428E-3</v>
      </c>
      <c r="O283" s="2">
        <f t="shared" si="38"/>
        <v>2.8050490883590861E-3</v>
      </c>
      <c r="P283" s="3">
        <f t="shared" si="39"/>
        <v>0</v>
      </c>
      <c r="Q283" s="2">
        <f t="shared" si="43"/>
        <v>-4.0490543859650332E-3</v>
      </c>
      <c r="U283" s="2">
        <f t="shared" si="40"/>
        <v>0</v>
      </c>
      <c r="V283" s="2">
        <f t="shared" si="44"/>
        <v>-4.0490543859650332E-3</v>
      </c>
      <c r="Z283" s="1">
        <f t="shared" si="41"/>
        <v>35.799999999999997</v>
      </c>
      <c r="AC283" s="1" t="str">
        <f t="shared" si="42"/>
        <v>N</v>
      </c>
    </row>
    <row r="284" spans="1:29" x14ac:dyDescent="0.25">
      <c r="A284" s="1">
        <v>20170302</v>
      </c>
      <c r="B284" s="1">
        <v>2371</v>
      </c>
      <c r="C284" s="1" t="s">
        <v>371</v>
      </c>
      <c r="D284" s="1">
        <v>3.29</v>
      </c>
      <c r="E284" s="1">
        <v>15.9</v>
      </c>
      <c r="F284" s="1">
        <v>15.85</v>
      </c>
      <c r="G284" s="1">
        <v>16.149999999999999</v>
      </c>
      <c r="H284" s="1">
        <v>14.55</v>
      </c>
      <c r="I284" s="1">
        <v>14.55</v>
      </c>
      <c r="J284" s="1">
        <f>CEILING(E284*0.9,LOOKUP(E284*0.9,{0,10,50,100,500},{0.01,0.05,0.1,0.5,1}))</f>
        <v>14.350000000000001</v>
      </c>
      <c r="K284" s="1">
        <f>CEILING(E284*0.915,LOOKUP(E284*0.915,{0,10,50,100,500},{0.01,0.05,0.1,0.5,1}))</f>
        <v>14.55</v>
      </c>
      <c r="L284" s="1">
        <f>FLOOR(E284*1.1,LOOKUP(E284*1.1,{0,10,50,100,500},{0.01,0.05,0.1,0.5,1}))</f>
        <v>17.45</v>
      </c>
      <c r="M284" s="1">
        <f t="shared" si="36"/>
        <v>17.2</v>
      </c>
      <c r="N284" s="2">
        <f t="shared" si="37"/>
        <v>-3.1446540880503589E-3</v>
      </c>
      <c r="O284" s="2">
        <f t="shared" si="38"/>
        <v>1.5723270440251461E-2</v>
      </c>
      <c r="P284" s="3">
        <f t="shared" si="39"/>
        <v>0.10059901030927831</v>
      </c>
      <c r="Q284" s="2">
        <f t="shared" si="43"/>
        <v>0</v>
      </c>
      <c r="U284" s="2">
        <f t="shared" si="40"/>
        <v>0.10059901030927831</v>
      </c>
      <c r="V284" s="2">
        <f t="shared" si="44"/>
        <v>0</v>
      </c>
      <c r="Z284" s="1">
        <f t="shared" si="41"/>
        <v>16.05</v>
      </c>
      <c r="AC284" s="1" t="str">
        <f t="shared" si="42"/>
        <v>N</v>
      </c>
    </row>
    <row r="285" spans="1:29" x14ac:dyDescent="0.25">
      <c r="A285" s="1">
        <v>20170302</v>
      </c>
      <c r="B285" s="1">
        <v>8358</v>
      </c>
      <c r="C285" s="1" t="s">
        <v>150</v>
      </c>
      <c r="D285" s="1">
        <v>3.19</v>
      </c>
      <c r="E285" s="1">
        <v>54.3</v>
      </c>
      <c r="F285" s="1">
        <v>54.3</v>
      </c>
      <c r="G285" s="1">
        <v>55.1</v>
      </c>
      <c r="H285" s="1">
        <v>53.5</v>
      </c>
      <c r="I285" s="1">
        <v>54.6</v>
      </c>
      <c r="J285" s="1">
        <f>CEILING(E285*0.9,LOOKUP(E285*0.9,{0,10,50,100,500},{0.01,0.05,0.1,0.5,1}))</f>
        <v>48.900000000000006</v>
      </c>
      <c r="K285" s="1">
        <f>CEILING(E285*0.915,LOOKUP(E285*0.915,{0,10,50,100,500},{0.01,0.05,0.1,0.5,1}))</f>
        <v>49.7</v>
      </c>
      <c r="L285" s="1">
        <f>FLOOR(E285*1.1,LOOKUP(E285*1.1,{0,10,50,100,500},{0.01,0.05,0.1,0.5,1}))</f>
        <v>59.7</v>
      </c>
      <c r="M285" s="1">
        <f t="shared" si="36"/>
        <v>59.2</v>
      </c>
      <c r="N285" s="2">
        <f t="shared" si="37"/>
        <v>0</v>
      </c>
      <c r="O285" s="2">
        <f t="shared" si="38"/>
        <v>1.4732965009208182E-2</v>
      </c>
      <c r="P285" s="3">
        <f t="shared" si="39"/>
        <v>-2.2980000000001085E-3</v>
      </c>
      <c r="Q285" s="2">
        <f t="shared" si="43"/>
        <v>-2.2980000000001085E-3</v>
      </c>
      <c r="U285" s="2">
        <f t="shared" si="40"/>
        <v>-2.2980000000001085E-3</v>
      </c>
      <c r="V285" s="2">
        <f t="shared" si="44"/>
        <v>-2.2980000000001085E-3</v>
      </c>
      <c r="Z285" s="1">
        <f t="shared" si="41"/>
        <v>54.599999999999994</v>
      </c>
      <c r="AC285" s="1" t="str">
        <f t="shared" si="42"/>
        <v>N</v>
      </c>
    </row>
    <row r="286" spans="1:29" x14ac:dyDescent="0.25">
      <c r="A286" s="1">
        <v>20170303</v>
      </c>
      <c r="B286" s="1">
        <v>4714</v>
      </c>
      <c r="C286" s="1" t="s">
        <v>454</v>
      </c>
      <c r="D286" s="1">
        <v>9.09</v>
      </c>
      <c r="E286" s="1">
        <v>15.1</v>
      </c>
      <c r="F286" s="1">
        <v>15.25</v>
      </c>
      <c r="G286" s="1">
        <v>15.45</v>
      </c>
      <c r="H286" s="1">
        <v>14.85</v>
      </c>
      <c r="I286" s="1">
        <v>15</v>
      </c>
      <c r="J286" s="1">
        <f>CEILING(E286*0.9,LOOKUP(E286*0.9,{0,10,50,100,500},{0.01,0.05,0.1,0.5,1}))</f>
        <v>13.600000000000001</v>
      </c>
      <c r="K286" s="1">
        <f>CEILING(E286*0.915,LOOKUP(E286*0.915,{0,10,50,100,500},{0.01,0.05,0.1,0.5,1}))</f>
        <v>13.850000000000001</v>
      </c>
      <c r="L286" s="1">
        <f>FLOOR(E286*1.1,LOOKUP(E286*1.1,{0,10,50,100,500},{0.01,0.05,0.1,0.5,1}))</f>
        <v>16.600000000000001</v>
      </c>
      <c r="M286" s="1">
        <f t="shared" si="36"/>
        <v>16.350000000000001</v>
      </c>
      <c r="N286" s="2">
        <f t="shared" si="37"/>
        <v>9.9337748344371091E-3</v>
      </c>
      <c r="O286" s="2">
        <f t="shared" si="38"/>
        <v>2.3178807947019844E-2</v>
      </c>
      <c r="P286" s="3">
        <f t="shared" si="39"/>
        <v>1.4337016666666614E-2</v>
      </c>
      <c r="Q286" s="2">
        <f t="shared" si="43"/>
        <v>0</v>
      </c>
      <c r="U286" s="2">
        <f t="shared" si="40"/>
        <v>1.4337016666666614E-2</v>
      </c>
      <c r="V286" s="2">
        <f t="shared" si="44"/>
        <v>0</v>
      </c>
      <c r="Z286" s="1">
        <f t="shared" si="41"/>
        <v>15.25</v>
      </c>
      <c r="AC286" s="1" t="str">
        <f t="shared" si="42"/>
        <v>N</v>
      </c>
    </row>
    <row r="287" spans="1:29" x14ac:dyDescent="0.25">
      <c r="A287" s="1">
        <v>20170303</v>
      </c>
      <c r="B287" s="1">
        <v>3092</v>
      </c>
      <c r="C287" s="1" t="s">
        <v>95</v>
      </c>
      <c r="D287" s="1">
        <v>7.48</v>
      </c>
      <c r="E287" s="1">
        <v>51.2</v>
      </c>
      <c r="F287" s="1">
        <v>52</v>
      </c>
      <c r="G287" s="1">
        <v>52</v>
      </c>
      <c r="H287" s="1">
        <v>51.1</v>
      </c>
      <c r="I287" s="1">
        <v>51.8</v>
      </c>
      <c r="J287" s="1">
        <f>CEILING(E287*0.9,LOOKUP(E287*0.9,{0,10,50,100,500},{0.01,0.05,0.1,0.5,1}))</f>
        <v>46.1</v>
      </c>
      <c r="K287" s="1">
        <f>CEILING(E287*0.915,LOOKUP(E287*0.915,{0,10,50,100,500},{0.01,0.05,0.1,0.5,1}))</f>
        <v>46.85</v>
      </c>
      <c r="L287" s="1">
        <f>FLOOR(E287*1.1,LOOKUP(E287*1.1,{0,10,50,100,500},{0.01,0.05,0.1,0.5,1}))</f>
        <v>56.300000000000004</v>
      </c>
      <c r="M287" s="1">
        <f t="shared" si="36"/>
        <v>55.800000000000004</v>
      </c>
      <c r="N287" s="2">
        <f t="shared" si="37"/>
        <v>1.5624999999999944E-2</v>
      </c>
      <c r="O287" s="2">
        <f t="shared" si="38"/>
        <v>1.5624999999999944E-2</v>
      </c>
      <c r="P287" s="3">
        <f t="shared" si="39"/>
        <v>1.5556718146718133E-3</v>
      </c>
      <c r="Q287" s="2">
        <f t="shared" si="43"/>
        <v>0</v>
      </c>
      <c r="U287" s="2">
        <f t="shared" si="40"/>
        <v>1.5556718146718133E-3</v>
      </c>
      <c r="V287" s="2">
        <f t="shared" si="44"/>
        <v>0</v>
      </c>
      <c r="Z287" s="1">
        <f t="shared" si="41"/>
        <v>51.5</v>
      </c>
      <c r="AC287" s="1" t="str">
        <f t="shared" si="42"/>
        <v>N</v>
      </c>
    </row>
    <row r="288" spans="1:29" x14ac:dyDescent="0.25">
      <c r="A288" s="1">
        <v>20170303</v>
      </c>
      <c r="B288" s="1">
        <v>1569</v>
      </c>
      <c r="C288" s="1" t="s">
        <v>450</v>
      </c>
      <c r="D288" s="1">
        <v>6.33</v>
      </c>
      <c r="E288" s="1">
        <v>28.2</v>
      </c>
      <c r="F288" s="1">
        <v>28.15</v>
      </c>
      <c r="G288" s="1">
        <v>28.15</v>
      </c>
      <c r="H288" s="1">
        <v>27.3</v>
      </c>
      <c r="I288" s="1">
        <v>27.9</v>
      </c>
      <c r="J288" s="1">
        <f>CEILING(E288*0.9,LOOKUP(E288*0.9,{0,10,50,100,500},{0.01,0.05,0.1,0.5,1}))</f>
        <v>25.400000000000002</v>
      </c>
      <c r="K288" s="1">
        <f>CEILING(E288*0.915,LOOKUP(E288*0.915,{0,10,50,100,500},{0.01,0.05,0.1,0.5,1}))</f>
        <v>25.85</v>
      </c>
      <c r="L288" s="1">
        <f>FLOOR(E288*1.1,LOOKUP(E288*1.1,{0,10,50,100,500},{0.01,0.05,0.1,0.5,1}))</f>
        <v>31</v>
      </c>
      <c r="M288" s="1">
        <f t="shared" si="36"/>
        <v>30.75</v>
      </c>
      <c r="N288" s="2">
        <f t="shared" si="37"/>
        <v>-1.7730496453900962E-3</v>
      </c>
      <c r="O288" s="2">
        <f t="shared" si="38"/>
        <v>-1.7730496453900962E-3</v>
      </c>
      <c r="P288" s="3">
        <f t="shared" si="39"/>
        <v>0</v>
      </c>
      <c r="Q288" s="2">
        <f t="shared" si="43"/>
        <v>0</v>
      </c>
      <c r="U288" s="2">
        <f t="shared" si="40"/>
        <v>0</v>
      </c>
      <c r="V288" s="2">
        <f t="shared" si="44"/>
        <v>0</v>
      </c>
      <c r="Z288" s="1">
        <f t="shared" si="41"/>
        <v>28.349999999999998</v>
      </c>
      <c r="AC288" s="1" t="str">
        <f t="shared" si="42"/>
        <v>N</v>
      </c>
    </row>
    <row r="289" spans="1:29" x14ac:dyDescent="0.25">
      <c r="A289" s="1">
        <v>20170303</v>
      </c>
      <c r="B289" s="1">
        <v>3615</v>
      </c>
      <c r="C289" s="1" t="s">
        <v>452</v>
      </c>
      <c r="D289" s="1">
        <v>5.75</v>
      </c>
      <c r="E289" s="1">
        <v>29.7</v>
      </c>
      <c r="F289" s="1">
        <v>30.35</v>
      </c>
      <c r="G289" s="1">
        <v>30.8</v>
      </c>
      <c r="H289" s="1">
        <v>30</v>
      </c>
      <c r="I289" s="1">
        <v>30.25</v>
      </c>
      <c r="J289" s="1">
        <f>CEILING(E289*0.9,LOOKUP(E289*0.9,{0,10,50,100,500},{0.01,0.05,0.1,0.5,1}))</f>
        <v>26.75</v>
      </c>
      <c r="K289" s="1">
        <f>CEILING(E289*0.915,LOOKUP(E289*0.915,{0,10,50,100,500},{0.01,0.05,0.1,0.5,1}))</f>
        <v>27.200000000000003</v>
      </c>
      <c r="L289" s="1">
        <f>FLOOR(E289*1.1,LOOKUP(E289*1.1,{0,10,50,100,500},{0.01,0.05,0.1,0.5,1}))</f>
        <v>32.65</v>
      </c>
      <c r="M289" s="1">
        <f t="shared" si="36"/>
        <v>32.4</v>
      </c>
      <c r="N289" s="2">
        <f t="shared" si="37"/>
        <v>2.1885521885521959E-2</v>
      </c>
      <c r="O289" s="2">
        <f t="shared" si="38"/>
        <v>3.7037037037037084E-2</v>
      </c>
      <c r="P289" s="3">
        <f t="shared" si="39"/>
        <v>1.00150743801651E-3</v>
      </c>
      <c r="Q289" s="2">
        <f t="shared" si="43"/>
        <v>0</v>
      </c>
      <c r="U289" s="2">
        <f t="shared" si="40"/>
        <v>1.00150743801651E-3</v>
      </c>
      <c r="V289" s="2">
        <f t="shared" si="44"/>
        <v>0</v>
      </c>
      <c r="Z289" s="1">
        <f t="shared" si="41"/>
        <v>29.849999999999998</v>
      </c>
      <c r="AC289" s="1" t="str">
        <f t="shared" si="42"/>
        <v>N</v>
      </c>
    </row>
    <row r="290" spans="1:29" x14ac:dyDescent="0.25">
      <c r="A290" s="1">
        <v>20170303</v>
      </c>
      <c r="B290" s="1">
        <v>8064</v>
      </c>
      <c r="C290" s="1" t="s">
        <v>80</v>
      </c>
      <c r="D290" s="1">
        <v>4.83</v>
      </c>
      <c r="E290" s="1">
        <v>19.600000000000001</v>
      </c>
      <c r="F290" s="1">
        <v>19.8</v>
      </c>
      <c r="G290" s="1">
        <v>20.3</v>
      </c>
      <c r="H290" s="1">
        <v>19.399999999999999</v>
      </c>
      <c r="I290" s="1">
        <v>20</v>
      </c>
      <c r="J290" s="1">
        <f>CEILING(E290*0.9,LOOKUP(E290*0.9,{0,10,50,100,500},{0.01,0.05,0.1,0.5,1}))</f>
        <v>17.650000000000002</v>
      </c>
      <c r="K290" s="1">
        <f>CEILING(E290*0.915,LOOKUP(E290*0.915,{0,10,50,100,500},{0.01,0.05,0.1,0.5,1}))</f>
        <v>17.95</v>
      </c>
      <c r="L290" s="1">
        <f>FLOOR(E290*1.1,LOOKUP(E290*1.1,{0,10,50,100,500},{0.01,0.05,0.1,0.5,1}))</f>
        <v>21.55</v>
      </c>
      <c r="M290" s="1">
        <f t="shared" si="36"/>
        <v>21.3</v>
      </c>
      <c r="N290" s="2">
        <f t="shared" si="37"/>
        <v>1.0204081632653024E-2</v>
      </c>
      <c r="O290" s="2">
        <f t="shared" si="38"/>
        <v>3.5714285714285678E-2</v>
      </c>
      <c r="P290" s="3">
        <f t="shared" si="39"/>
        <v>-1.2279009999999958E-2</v>
      </c>
      <c r="Q290" s="2">
        <f t="shared" si="43"/>
        <v>-1.2279009999999958E-2</v>
      </c>
      <c r="U290" s="2">
        <f t="shared" si="40"/>
        <v>-1.2279009999999958E-2</v>
      </c>
      <c r="V290" s="2">
        <f t="shared" si="44"/>
        <v>-1.2279009999999958E-2</v>
      </c>
      <c r="Z290" s="1">
        <f t="shared" si="41"/>
        <v>19.75</v>
      </c>
      <c r="AC290" s="1" t="str">
        <f t="shared" si="42"/>
        <v>N</v>
      </c>
    </row>
    <row r="291" spans="1:29" x14ac:dyDescent="0.25">
      <c r="A291" s="1">
        <v>20170303</v>
      </c>
      <c r="B291" s="1">
        <v>6220</v>
      </c>
      <c r="C291" s="1" t="s">
        <v>377</v>
      </c>
      <c r="D291" s="1">
        <v>3.97</v>
      </c>
      <c r="E291" s="1">
        <v>63.3</v>
      </c>
      <c r="F291" s="1">
        <v>62.4</v>
      </c>
      <c r="G291" s="1">
        <v>63.7</v>
      </c>
      <c r="H291" s="1">
        <v>62.4</v>
      </c>
      <c r="I291" s="1">
        <v>62.4</v>
      </c>
      <c r="J291" s="1">
        <f>CEILING(E291*0.9,LOOKUP(E291*0.9,{0,10,50,100,500},{0.01,0.05,0.1,0.5,1}))</f>
        <v>57</v>
      </c>
      <c r="K291" s="1">
        <f>CEILING(E291*0.915,LOOKUP(E291*0.915,{0,10,50,100,500},{0.01,0.05,0.1,0.5,1}))</f>
        <v>58</v>
      </c>
      <c r="L291" s="1">
        <f>FLOOR(E291*1.1,LOOKUP(E291*1.1,{0,10,50,100,500},{0.01,0.05,0.1,0.5,1}))</f>
        <v>69.600000000000009</v>
      </c>
      <c r="M291" s="1">
        <f t="shared" si="36"/>
        <v>69.100000000000009</v>
      </c>
      <c r="N291" s="2">
        <f t="shared" si="37"/>
        <v>-1.4218009478672964E-2</v>
      </c>
      <c r="O291" s="2">
        <f t="shared" si="38"/>
        <v>6.3191153238547505E-3</v>
      </c>
      <c r="P291" s="3">
        <f t="shared" si="39"/>
        <v>1.6896249999999887E-2</v>
      </c>
      <c r="Q291" s="2">
        <f t="shared" si="43"/>
        <v>0</v>
      </c>
      <c r="U291" s="2">
        <f t="shared" si="40"/>
        <v>1.6896249999999887E-2</v>
      </c>
      <c r="V291" s="2">
        <f t="shared" si="44"/>
        <v>0</v>
      </c>
      <c r="Z291" s="1">
        <f t="shared" si="41"/>
        <v>63.599999999999994</v>
      </c>
      <c r="AC291" s="1" t="str">
        <f t="shared" si="42"/>
        <v>N</v>
      </c>
    </row>
    <row r="292" spans="1:29" x14ac:dyDescent="0.25">
      <c r="A292" s="1">
        <v>20170303</v>
      </c>
      <c r="B292" s="1">
        <v>6187</v>
      </c>
      <c r="C292" s="1" t="s">
        <v>99</v>
      </c>
      <c r="D292" s="1">
        <v>3.82</v>
      </c>
      <c r="E292" s="1">
        <v>74.2</v>
      </c>
      <c r="F292" s="1">
        <v>74.599999999999994</v>
      </c>
      <c r="G292" s="1">
        <v>76.7</v>
      </c>
      <c r="H292" s="1">
        <v>74.599999999999994</v>
      </c>
      <c r="I292" s="1">
        <v>76.2</v>
      </c>
      <c r="J292" s="1">
        <f>CEILING(E292*0.9,LOOKUP(E292*0.9,{0,10,50,100,500},{0.01,0.05,0.1,0.5,1}))</f>
        <v>66.8</v>
      </c>
      <c r="K292" s="1">
        <f>CEILING(E292*0.915,LOOKUP(E292*0.915,{0,10,50,100,500},{0.01,0.05,0.1,0.5,1}))</f>
        <v>67.900000000000006</v>
      </c>
      <c r="L292" s="1">
        <f>FLOOR(E292*1.1,LOOKUP(E292*1.1,{0,10,50,100,500},{0.01,0.05,0.1,0.5,1}))</f>
        <v>81.600000000000009</v>
      </c>
      <c r="M292" s="1">
        <f t="shared" si="36"/>
        <v>81.100000000000009</v>
      </c>
      <c r="N292" s="2">
        <f t="shared" si="37"/>
        <v>5.3908355795147097E-3</v>
      </c>
      <c r="O292" s="2">
        <f t="shared" si="38"/>
        <v>3.3692722371967652E-2</v>
      </c>
      <c r="P292" s="3">
        <f t="shared" si="39"/>
        <v>-2.3255501312336096E-2</v>
      </c>
      <c r="Q292" s="2">
        <f t="shared" si="43"/>
        <v>-2.3255501312336096E-2</v>
      </c>
      <c r="U292" s="2">
        <f t="shared" si="40"/>
        <v>-2.3255501312336096E-2</v>
      </c>
      <c r="V292" s="2">
        <f t="shared" si="44"/>
        <v>-2.3255501312336096E-2</v>
      </c>
      <c r="Z292" s="1">
        <f t="shared" si="41"/>
        <v>74.5</v>
      </c>
      <c r="AC292" s="1" t="str">
        <f t="shared" si="42"/>
        <v>N</v>
      </c>
    </row>
    <row r="293" spans="1:29" x14ac:dyDescent="0.25">
      <c r="A293" s="1">
        <v>20170303</v>
      </c>
      <c r="B293" s="1">
        <v>3224</v>
      </c>
      <c r="C293" s="1" t="s">
        <v>476</v>
      </c>
      <c r="D293" s="1">
        <v>3.75</v>
      </c>
      <c r="E293" s="1">
        <v>44.7</v>
      </c>
      <c r="F293" s="1">
        <v>45.5</v>
      </c>
      <c r="G293" s="1">
        <v>46.5</v>
      </c>
      <c r="H293" s="1">
        <v>45.2</v>
      </c>
      <c r="I293" s="1">
        <v>46.05</v>
      </c>
      <c r="J293" s="1">
        <f>CEILING(E293*0.9,LOOKUP(E293*0.9,{0,10,50,100,500},{0.01,0.05,0.1,0.5,1}))</f>
        <v>40.25</v>
      </c>
      <c r="K293" s="1">
        <f>CEILING(E293*0.915,LOOKUP(E293*0.915,{0,10,50,100,500},{0.01,0.05,0.1,0.5,1}))</f>
        <v>40.950000000000003</v>
      </c>
      <c r="L293" s="1">
        <f>FLOOR(E293*1.1,LOOKUP(E293*1.1,{0,10,50,100,500},{0.01,0.05,0.1,0.5,1}))</f>
        <v>49.150000000000006</v>
      </c>
      <c r="M293" s="1">
        <f t="shared" si="36"/>
        <v>48.900000000000006</v>
      </c>
      <c r="N293" s="2">
        <f t="shared" si="37"/>
        <v>1.7897091722595012E-2</v>
      </c>
      <c r="O293" s="2">
        <f t="shared" si="38"/>
        <v>4.0268456375838861E-2</v>
      </c>
      <c r="P293" s="3">
        <f t="shared" si="39"/>
        <v>-1.4218858849077125E-2</v>
      </c>
      <c r="Q293" s="2">
        <f t="shared" si="43"/>
        <v>-3.7474360161413221E-2</v>
      </c>
      <c r="U293" s="2">
        <f t="shared" si="40"/>
        <v>-1.4218858849077125E-2</v>
      </c>
      <c r="V293" s="2">
        <f t="shared" si="44"/>
        <v>-3.7474360161413221E-2</v>
      </c>
      <c r="Z293" s="1">
        <f t="shared" si="41"/>
        <v>44.85</v>
      </c>
      <c r="AC293" s="1" t="str">
        <f t="shared" si="42"/>
        <v>N</v>
      </c>
    </row>
    <row r="294" spans="1:29" x14ac:dyDescent="0.25">
      <c r="A294" s="1">
        <v>20170306</v>
      </c>
      <c r="B294" s="1">
        <v>8358</v>
      </c>
      <c r="C294" s="1" t="s">
        <v>150</v>
      </c>
      <c r="D294" s="1">
        <v>6.52</v>
      </c>
      <c r="E294" s="1">
        <v>57.2</v>
      </c>
      <c r="F294" s="1">
        <v>57</v>
      </c>
      <c r="G294" s="1">
        <v>57.8</v>
      </c>
      <c r="H294" s="1">
        <v>55.5</v>
      </c>
      <c r="I294" s="1">
        <v>56.2</v>
      </c>
      <c r="J294" s="1">
        <f>CEILING(E294*0.9,LOOKUP(E294*0.9,{0,10,50,100,500},{0.01,0.05,0.1,0.5,1}))</f>
        <v>51.5</v>
      </c>
      <c r="K294" s="1">
        <f>CEILING(E294*0.915,LOOKUP(E294*0.915,{0,10,50,100,500},{0.01,0.05,0.1,0.5,1}))</f>
        <v>52.400000000000006</v>
      </c>
      <c r="L294" s="1">
        <f>FLOOR(E294*1.1,LOOKUP(E294*1.1,{0,10,50,100,500},{0.01,0.05,0.1,0.5,1}))</f>
        <v>62.900000000000006</v>
      </c>
      <c r="M294" s="1">
        <f t="shared" si="36"/>
        <v>62.400000000000006</v>
      </c>
      <c r="N294" s="2">
        <f t="shared" si="37"/>
        <v>-3.4965034965035459E-3</v>
      </c>
      <c r="O294" s="2">
        <f t="shared" si="38"/>
        <v>1.0489510489510389E-2</v>
      </c>
      <c r="P294" s="3">
        <f t="shared" si="39"/>
        <v>2.078974555160127E-2</v>
      </c>
      <c r="Q294" s="2">
        <f t="shared" si="43"/>
        <v>-1.6684614609811951E-2</v>
      </c>
      <c r="U294" s="2">
        <f t="shared" si="40"/>
        <v>2.078974555160127E-2</v>
      </c>
      <c r="V294" s="2">
        <f t="shared" si="44"/>
        <v>-1.6684614609811951E-2</v>
      </c>
      <c r="Z294" s="1">
        <f t="shared" si="41"/>
        <v>57.5</v>
      </c>
      <c r="AC294" s="1" t="str">
        <f t="shared" si="42"/>
        <v>N</v>
      </c>
    </row>
    <row r="295" spans="1:29" x14ac:dyDescent="0.25">
      <c r="A295" s="1">
        <v>20170306</v>
      </c>
      <c r="B295" s="1">
        <v>8112</v>
      </c>
      <c r="C295" s="1" t="s">
        <v>374</v>
      </c>
      <c r="D295" s="1">
        <v>6.19</v>
      </c>
      <c r="E295" s="1">
        <v>27.15</v>
      </c>
      <c r="F295" s="1">
        <v>27.2</v>
      </c>
      <c r="G295" s="1">
        <v>27.3</v>
      </c>
      <c r="H295" s="1">
        <v>26.55</v>
      </c>
      <c r="I295" s="1">
        <v>26.6</v>
      </c>
      <c r="J295" s="1">
        <f>CEILING(E295*0.9,LOOKUP(E295*0.9,{0,10,50,100,500},{0.01,0.05,0.1,0.5,1}))</f>
        <v>24.450000000000003</v>
      </c>
      <c r="K295" s="1">
        <f>CEILING(E295*0.915,LOOKUP(E295*0.915,{0,10,50,100,500},{0.01,0.05,0.1,0.5,1}))</f>
        <v>24.85</v>
      </c>
      <c r="L295" s="1">
        <f>FLOOR(E295*1.1,LOOKUP(E295*1.1,{0,10,50,100,500},{0.01,0.05,0.1,0.5,1}))</f>
        <v>29.85</v>
      </c>
      <c r="M295" s="1">
        <f t="shared" si="36"/>
        <v>29.6</v>
      </c>
      <c r="N295" s="2">
        <f t="shared" si="37"/>
        <v>1.8416206261510392E-3</v>
      </c>
      <c r="O295" s="2">
        <f t="shared" si="38"/>
        <v>5.5248618784531174E-3</v>
      </c>
      <c r="P295" s="3">
        <f t="shared" si="39"/>
        <v>2.3967815789473504E-2</v>
      </c>
      <c r="Q295" s="2">
        <f t="shared" si="43"/>
        <v>0</v>
      </c>
      <c r="U295" s="2">
        <f t="shared" si="40"/>
        <v>0</v>
      </c>
      <c r="V295" s="2">
        <f t="shared" si="44"/>
        <v>-1.6684614609811951E-2</v>
      </c>
      <c r="Z295" s="1">
        <f t="shared" si="41"/>
        <v>27.299999999999997</v>
      </c>
      <c r="AC295" s="1" t="str">
        <f t="shared" si="42"/>
        <v>Y</v>
      </c>
    </row>
    <row r="296" spans="1:29" x14ac:dyDescent="0.25">
      <c r="A296" s="1">
        <v>20170306</v>
      </c>
      <c r="B296" s="1">
        <v>6116</v>
      </c>
      <c r="C296" s="1" t="s">
        <v>136</v>
      </c>
      <c r="D296" s="1">
        <v>6.05</v>
      </c>
      <c r="E296" s="1">
        <v>8.33</v>
      </c>
      <c r="F296" s="1">
        <v>8.2100000000000009</v>
      </c>
      <c r="G296" s="1">
        <v>8.24</v>
      </c>
      <c r="H296" s="1">
        <v>8.11</v>
      </c>
      <c r="I296" s="1">
        <v>8.1300000000000008</v>
      </c>
      <c r="J296" s="1">
        <f>CEILING(E296*0.9,LOOKUP(E296*0.9,{0,10,50,100,500},{0.01,0.05,0.1,0.5,1}))</f>
        <v>7.5</v>
      </c>
      <c r="K296" s="1">
        <f>CEILING(E296*0.915,LOOKUP(E296*0.915,{0,10,50,100,500},{0.01,0.05,0.1,0.5,1}))</f>
        <v>7.63</v>
      </c>
      <c r="L296" s="1">
        <f>FLOOR(E296*1.1,LOOKUP(E296*1.1,{0,10,50,100,500},{0.01,0.05,0.1,0.5,1}))</f>
        <v>9.16</v>
      </c>
      <c r="M296" s="1">
        <f t="shared" si="36"/>
        <v>9.11</v>
      </c>
      <c r="N296" s="2">
        <f t="shared" si="37"/>
        <v>-1.4405762304921875E-2</v>
      </c>
      <c r="O296" s="2">
        <f t="shared" si="38"/>
        <v>-1.080432172869146E-2</v>
      </c>
      <c r="P296" s="3">
        <f t="shared" si="39"/>
        <v>0</v>
      </c>
      <c r="Q296" s="2">
        <f t="shared" si="43"/>
        <v>0</v>
      </c>
      <c r="U296" s="2">
        <f t="shared" si="40"/>
        <v>0</v>
      </c>
      <c r="V296" s="2">
        <f t="shared" si="44"/>
        <v>-1.6684614609811951E-2</v>
      </c>
      <c r="Z296" s="1">
        <f t="shared" si="41"/>
        <v>8.36</v>
      </c>
      <c r="AC296" s="1" t="str">
        <f t="shared" si="42"/>
        <v>N</v>
      </c>
    </row>
    <row r="297" spans="1:29" x14ac:dyDescent="0.25">
      <c r="A297" s="1">
        <v>20170306</v>
      </c>
      <c r="B297" s="1">
        <v>3661</v>
      </c>
      <c r="C297" s="1" t="s">
        <v>82</v>
      </c>
      <c r="D297" s="1">
        <v>5.8</v>
      </c>
      <c r="E297" s="1">
        <v>38.75</v>
      </c>
      <c r="F297" s="1">
        <v>39.049999999999997</v>
      </c>
      <c r="G297" s="1">
        <v>42.2</v>
      </c>
      <c r="H297" s="1">
        <v>39.049999999999997</v>
      </c>
      <c r="I297" s="1">
        <v>41.5</v>
      </c>
      <c r="J297" s="1">
        <f>CEILING(E297*0.9,LOOKUP(E297*0.9,{0,10,50,100,500},{0.01,0.05,0.1,0.5,1}))</f>
        <v>34.9</v>
      </c>
      <c r="K297" s="1">
        <f>CEILING(E297*0.915,LOOKUP(E297*0.915,{0,10,50,100,500},{0.01,0.05,0.1,0.5,1}))</f>
        <v>35.5</v>
      </c>
      <c r="L297" s="1">
        <f>FLOOR(E297*1.1,LOOKUP(E297*1.1,{0,10,50,100,500},{0.01,0.05,0.1,0.5,1}))</f>
        <v>42.6</v>
      </c>
      <c r="M297" s="1">
        <f t="shared" si="36"/>
        <v>42.35</v>
      </c>
      <c r="N297" s="2">
        <f t="shared" si="37"/>
        <v>7.741935483870894E-3</v>
      </c>
      <c r="O297" s="2">
        <f t="shared" si="38"/>
        <v>8.9032258064516201E-2</v>
      </c>
      <c r="P297" s="3">
        <f t="shared" si="39"/>
        <v>-6.1222034939759147E-2</v>
      </c>
      <c r="Q297" s="2">
        <f t="shared" si="43"/>
        <v>-6.1222034939759147E-2</v>
      </c>
      <c r="U297" s="2">
        <f t="shared" si="40"/>
        <v>-6.1222034939759147E-2</v>
      </c>
      <c r="V297" s="2">
        <f t="shared" si="44"/>
        <v>-7.7906649549571105E-2</v>
      </c>
      <c r="Z297" s="1">
        <f t="shared" si="41"/>
        <v>38.9</v>
      </c>
      <c r="AC297" s="1" t="str">
        <f t="shared" si="42"/>
        <v>N</v>
      </c>
    </row>
    <row r="298" spans="1:29" x14ac:dyDescent="0.25">
      <c r="A298" s="1">
        <v>20170306</v>
      </c>
      <c r="B298" s="1">
        <v>6209</v>
      </c>
      <c r="C298" s="1" t="s">
        <v>47</v>
      </c>
      <c r="D298" s="1">
        <v>5.32</v>
      </c>
      <c r="E298" s="1">
        <v>27.85</v>
      </c>
      <c r="F298" s="1">
        <v>28.15</v>
      </c>
      <c r="G298" s="1">
        <v>28.85</v>
      </c>
      <c r="H298" s="1">
        <v>27.95</v>
      </c>
      <c r="I298" s="1">
        <v>28.2</v>
      </c>
      <c r="J298" s="1">
        <f>CEILING(E298*0.9,LOOKUP(E298*0.9,{0,10,50,100,500},{0.01,0.05,0.1,0.5,1}))</f>
        <v>25.1</v>
      </c>
      <c r="K298" s="1">
        <f>CEILING(E298*0.915,LOOKUP(E298*0.915,{0,10,50,100,500},{0.01,0.05,0.1,0.5,1}))</f>
        <v>25.5</v>
      </c>
      <c r="L298" s="1">
        <f>FLOOR(E298*1.1,LOOKUP(E298*1.1,{0,10,50,100,500},{0.01,0.05,0.1,0.5,1}))</f>
        <v>30.6</v>
      </c>
      <c r="M298" s="1">
        <f t="shared" si="36"/>
        <v>30.35</v>
      </c>
      <c r="N298" s="2">
        <f t="shared" si="37"/>
        <v>1.0771992818671352E-2</v>
      </c>
      <c r="O298" s="2">
        <f t="shared" si="38"/>
        <v>3.5906642728904849E-2</v>
      </c>
      <c r="P298" s="3">
        <f t="shared" si="39"/>
        <v>-4.0676826241135052E-3</v>
      </c>
      <c r="Q298" s="2">
        <f t="shared" si="43"/>
        <v>-6.5289717563872654E-2</v>
      </c>
      <c r="U298" s="2">
        <f t="shared" si="40"/>
        <v>-4.0676826241135052E-3</v>
      </c>
      <c r="V298" s="2">
        <f t="shared" si="44"/>
        <v>-8.1974332173684605E-2</v>
      </c>
      <c r="Z298" s="1">
        <f t="shared" si="41"/>
        <v>28</v>
      </c>
      <c r="AC298" s="1" t="str">
        <f t="shared" si="42"/>
        <v>N</v>
      </c>
    </row>
    <row r="299" spans="1:29" x14ac:dyDescent="0.25">
      <c r="A299" s="1">
        <v>20170306</v>
      </c>
      <c r="B299" s="1">
        <v>3490</v>
      </c>
      <c r="C299" s="1" t="s">
        <v>460</v>
      </c>
      <c r="D299" s="1">
        <v>4.45</v>
      </c>
      <c r="E299" s="1">
        <v>41.95</v>
      </c>
      <c r="F299" s="1">
        <v>42.3</v>
      </c>
      <c r="G299" s="1">
        <v>42.4</v>
      </c>
      <c r="H299" s="1">
        <v>41.15</v>
      </c>
      <c r="I299" s="1">
        <v>41.15</v>
      </c>
      <c r="J299" s="1">
        <f>CEILING(E299*0.9,LOOKUP(E299*0.9,{0,10,50,100,500},{0.01,0.05,0.1,0.5,1}))</f>
        <v>37.800000000000004</v>
      </c>
      <c r="K299" s="1">
        <f>CEILING(E299*0.915,LOOKUP(E299*0.915,{0,10,50,100,500},{0.01,0.05,0.1,0.5,1}))</f>
        <v>38.400000000000006</v>
      </c>
      <c r="L299" s="1">
        <f>FLOOR(E299*1.1,LOOKUP(E299*1.1,{0,10,50,100,500},{0.01,0.05,0.1,0.5,1}))</f>
        <v>46.1</v>
      </c>
      <c r="M299" s="1">
        <f t="shared" si="36"/>
        <v>45.85</v>
      </c>
      <c r="N299" s="2">
        <f t="shared" si="37"/>
        <v>8.3432657926101137E-3</v>
      </c>
      <c r="O299" s="2">
        <f t="shared" si="38"/>
        <v>1.072705601907022E-2</v>
      </c>
      <c r="P299" s="3">
        <f t="shared" si="39"/>
        <v>2.5595466585662155E-2</v>
      </c>
      <c r="Q299" s="2">
        <f t="shared" si="43"/>
        <v>-3.9694250978210499E-2</v>
      </c>
      <c r="U299" s="2">
        <f t="shared" si="40"/>
        <v>2.5595466585662155E-2</v>
      </c>
      <c r="V299" s="2">
        <f t="shared" si="44"/>
        <v>-5.637886558802245E-2</v>
      </c>
      <c r="Z299" s="1">
        <f t="shared" si="41"/>
        <v>42.1</v>
      </c>
      <c r="AC299" s="1" t="str">
        <f t="shared" si="42"/>
        <v>N</v>
      </c>
    </row>
    <row r="300" spans="1:29" x14ac:dyDescent="0.25">
      <c r="A300" s="1">
        <v>20170306</v>
      </c>
      <c r="B300" s="1">
        <v>5201</v>
      </c>
      <c r="C300" s="1" t="s">
        <v>453</v>
      </c>
      <c r="D300" s="1">
        <v>4.3099999999999996</v>
      </c>
      <c r="E300" s="1">
        <v>22.9</v>
      </c>
      <c r="F300" s="1">
        <v>22.95</v>
      </c>
      <c r="G300" s="1">
        <v>23.3</v>
      </c>
      <c r="H300" s="1">
        <v>22.1</v>
      </c>
      <c r="I300" s="1">
        <v>22.3</v>
      </c>
      <c r="J300" s="1">
        <f>CEILING(E300*0.9,LOOKUP(E300*0.9,{0,10,50,100,500},{0.01,0.05,0.1,0.5,1}))</f>
        <v>20.650000000000002</v>
      </c>
      <c r="K300" s="1">
        <f>CEILING(E300*0.915,LOOKUP(E300*0.915,{0,10,50,100,500},{0.01,0.05,0.1,0.5,1}))</f>
        <v>21</v>
      </c>
      <c r="L300" s="1">
        <f>FLOOR(E300*1.1,LOOKUP(E300*1.1,{0,10,50,100,500},{0.01,0.05,0.1,0.5,1}))</f>
        <v>25.150000000000002</v>
      </c>
      <c r="M300" s="1">
        <f t="shared" si="36"/>
        <v>24.900000000000002</v>
      </c>
      <c r="N300" s="2">
        <f t="shared" si="37"/>
        <v>2.183406113537149E-3</v>
      </c>
      <c r="O300" s="2">
        <f t="shared" si="38"/>
        <v>1.7467248908297036E-2</v>
      </c>
      <c r="P300" s="3">
        <f t="shared" si="39"/>
        <v>3.1270419282510953E-2</v>
      </c>
      <c r="Q300" s="2">
        <f t="shared" si="43"/>
        <v>-8.4238316956995463E-3</v>
      </c>
      <c r="U300" s="2">
        <f t="shared" si="40"/>
        <v>3.1270419282510953E-2</v>
      </c>
      <c r="V300" s="2">
        <f t="shared" si="44"/>
        <v>-2.5108446305511498E-2</v>
      </c>
      <c r="Z300" s="1">
        <f t="shared" si="41"/>
        <v>23.049999999999997</v>
      </c>
      <c r="AC300" s="1" t="str">
        <f t="shared" si="42"/>
        <v>N</v>
      </c>
    </row>
    <row r="301" spans="1:29" x14ac:dyDescent="0.25">
      <c r="A301" s="1">
        <v>20170306</v>
      </c>
      <c r="B301" s="1">
        <v>8183</v>
      </c>
      <c r="C301" s="1" t="s">
        <v>156</v>
      </c>
      <c r="D301" s="1">
        <v>4.2300000000000004</v>
      </c>
      <c r="E301" s="1">
        <v>24.4</v>
      </c>
      <c r="F301" s="1">
        <v>24.95</v>
      </c>
      <c r="G301" s="1">
        <v>26.8</v>
      </c>
      <c r="H301" s="1">
        <v>24.85</v>
      </c>
      <c r="I301" s="1">
        <v>26</v>
      </c>
      <c r="J301" s="1">
        <f>CEILING(E301*0.9,LOOKUP(E301*0.9,{0,10,50,100,500},{0.01,0.05,0.1,0.5,1}))</f>
        <v>22</v>
      </c>
      <c r="K301" s="1">
        <f>CEILING(E301*0.915,LOOKUP(E301*0.915,{0,10,50,100,500},{0.01,0.05,0.1,0.5,1}))</f>
        <v>22.35</v>
      </c>
      <c r="L301" s="1">
        <f>FLOOR(E301*1.1,LOOKUP(E301*1.1,{0,10,50,100,500},{0.01,0.05,0.1,0.5,1}))</f>
        <v>26.8</v>
      </c>
      <c r="M301" s="1">
        <f t="shared" si="36"/>
        <v>26.55</v>
      </c>
      <c r="N301" s="2">
        <f t="shared" si="37"/>
        <v>2.2540983606557409E-2</v>
      </c>
      <c r="O301" s="2">
        <f t="shared" si="38"/>
        <v>9.8360655737705013E-2</v>
      </c>
      <c r="P301" s="3">
        <f t="shared" si="39"/>
        <v>-6.2447212806026491E-2</v>
      </c>
      <c r="Q301" s="2">
        <f t="shared" si="43"/>
        <v>-7.0871044501726044E-2</v>
      </c>
      <c r="U301" s="2">
        <f t="shared" si="40"/>
        <v>-6.2447212806026491E-2</v>
      </c>
      <c r="V301" s="2">
        <f t="shared" si="44"/>
        <v>-8.7555659111537981E-2</v>
      </c>
      <c r="Z301" s="1">
        <f t="shared" si="41"/>
        <v>24.549999999999997</v>
      </c>
      <c r="AC301" s="1" t="str">
        <f t="shared" si="42"/>
        <v>N</v>
      </c>
    </row>
    <row r="302" spans="1:29" x14ac:dyDescent="0.25">
      <c r="A302" s="1">
        <v>20170307</v>
      </c>
      <c r="B302" s="1">
        <v>3362</v>
      </c>
      <c r="C302" s="1" t="s">
        <v>137</v>
      </c>
      <c r="D302" s="1">
        <v>7.82</v>
      </c>
      <c r="E302" s="1">
        <v>32</v>
      </c>
      <c r="F302" s="1">
        <v>32.299999999999997</v>
      </c>
      <c r="G302" s="1">
        <v>32.549999999999997</v>
      </c>
      <c r="H302" s="1">
        <v>31.5</v>
      </c>
      <c r="I302" s="1">
        <v>31.5</v>
      </c>
      <c r="J302" s="1">
        <f>CEILING(E302*0.9,LOOKUP(E302*0.9,{0,10,50,100,500},{0.01,0.05,0.1,0.5,1}))</f>
        <v>28.8</v>
      </c>
      <c r="K302" s="1">
        <f>CEILING(E302*0.915,LOOKUP(E302*0.915,{0,10,50,100,500},{0.01,0.05,0.1,0.5,1}))</f>
        <v>29.3</v>
      </c>
      <c r="L302" s="1">
        <f>FLOOR(E302*1.1,LOOKUP(E302*1.1,{0,10,50,100,500},{0.01,0.05,0.1,0.5,1}))</f>
        <v>35.200000000000003</v>
      </c>
      <c r="M302" s="1">
        <f t="shared" si="36"/>
        <v>34.950000000000003</v>
      </c>
      <c r="N302" s="2">
        <f t="shared" si="37"/>
        <v>9.3749999999999112E-3</v>
      </c>
      <c r="O302" s="2">
        <f t="shared" si="38"/>
        <v>1.7187499999999911E-2</v>
      </c>
      <c r="P302" s="3">
        <f t="shared" si="39"/>
        <v>2.3050596825396723E-2</v>
      </c>
      <c r="Q302" s="2">
        <f t="shared" si="43"/>
        <v>-4.7820447676329321E-2</v>
      </c>
      <c r="U302" s="2">
        <f t="shared" si="40"/>
        <v>2.3050596825396723E-2</v>
      </c>
      <c r="V302" s="2">
        <f t="shared" si="44"/>
        <v>-6.4505062286141251E-2</v>
      </c>
      <c r="Z302" s="1">
        <f t="shared" si="41"/>
        <v>32.15</v>
      </c>
      <c r="AC302" s="1" t="str">
        <f t="shared" si="42"/>
        <v>N</v>
      </c>
    </row>
    <row r="303" spans="1:29" x14ac:dyDescent="0.25">
      <c r="A303" s="1">
        <v>20170307</v>
      </c>
      <c r="B303" s="1">
        <v>3092</v>
      </c>
      <c r="C303" s="1" t="s">
        <v>95</v>
      </c>
      <c r="D303" s="1">
        <v>5.14</v>
      </c>
      <c r="E303" s="1">
        <v>52</v>
      </c>
      <c r="F303" s="1">
        <v>52</v>
      </c>
      <c r="G303" s="1">
        <v>52.7</v>
      </c>
      <c r="H303" s="1">
        <v>51.6</v>
      </c>
      <c r="I303" s="1">
        <v>51.7</v>
      </c>
      <c r="J303" s="1">
        <f>CEILING(E303*0.9,LOOKUP(E303*0.9,{0,10,50,100,500},{0.01,0.05,0.1,0.5,1}))</f>
        <v>46.800000000000004</v>
      </c>
      <c r="K303" s="1">
        <f>CEILING(E303*0.915,LOOKUP(E303*0.915,{0,10,50,100,500},{0.01,0.05,0.1,0.5,1}))</f>
        <v>47.6</v>
      </c>
      <c r="L303" s="1">
        <f>FLOOR(E303*1.1,LOOKUP(E303*1.1,{0,10,50,100,500},{0.01,0.05,0.1,0.5,1}))</f>
        <v>57.2</v>
      </c>
      <c r="M303" s="1">
        <f t="shared" si="36"/>
        <v>56.7</v>
      </c>
      <c r="N303" s="2">
        <f t="shared" si="37"/>
        <v>0</v>
      </c>
      <c r="O303" s="2">
        <f t="shared" si="38"/>
        <v>1.3461538461538516E-2</v>
      </c>
      <c r="P303" s="3">
        <f t="shared" si="39"/>
        <v>9.2853771760153924E-3</v>
      </c>
      <c r="Q303" s="2">
        <f t="shared" si="43"/>
        <v>-3.8535070500313927E-2</v>
      </c>
      <c r="U303" s="2">
        <f t="shared" si="40"/>
        <v>9.2853771760153924E-3</v>
      </c>
      <c r="V303" s="2">
        <f t="shared" si="44"/>
        <v>-5.5219685110125857E-2</v>
      </c>
      <c r="Z303" s="1">
        <f t="shared" si="41"/>
        <v>52.3</v>
      </c>
      <c r="AC303" s="1" t="str">
        <f t="shared" si="42"/>
        <v>N</v>
      </c>
    </row>
    <row r="304" spans="1:29" x14ac:dyDescent="0.25">
      <c r="A304" s="1">
        <v>20170307</v>
      </c>
      <c r="B304" s="1">
        <v>1314</v>
      </c>
      <c r="C304" s="1" t="s">
        <v>160</v>
      </c>
      <c r="D304" s="1">
        <v>5.09</v>
      </c>
      <c r="E304" s="1">
        <v>12.65</v>
      </c>
      <c r="F304" s="1">
        <v>12.7</v>
      </c>
      <c r="G304" s="1">
        <v>12.9</v>
      </c>
      <c r="H304" s="1">
        <v>12.55</v>
      </c>
      <c r="I304" s="1">
        <v>12.75</v>
      </c>
      <c r="J304" s="1">
        <f>CEILING(E304*0.9,LOOKUP(E304*0.9,{0,10,50,100,500},{0.01,0.05,0.1,0.5,1}))</f>
        <v>11.4</v>
      </c>
      <c r="K304" s="1">
        <f>CEILING(E304*0.915,LOOKUP(E304*0.915,{0,10,50,100,500},{0.01,0.05,0.1,0.5,1}))</f>
        <v>11.600000000000001</v>
      </c>
      <c r="L304" s="1">
        <f>FLOOR(E304*1.1,LOOKUP(E304*1.1,{0,10,50,100,500},{0.01,0.05,0.1,0.5,1}))</f>
        <v>13.9</v>
      </c>
      <c r="M304" s="1">
        <f t="shared" si="36"/>
        <v>13.65</v>
      </c>
      <c r="N304" s="2">
        <f t="shared" si="37"/>
        <v>3.9525691699603899E-3</v>
      </c>
      <c r="O304" s="2">
        <f t="shared" si="38"/>
        <v>1.9762845849802372E-2</v>
      </c>
      <c r="P304" s="3">
        <f t="shared" si="39"/>
        <v>1.6161215686274467E-3</v>
      </c>
      <c r="Q304" s="2">
        <f t="shared" si="43"/>
        <v>-3.6918948931686478E-2</v>
      </c>
      <c r="U304" s="2">
        <f t="shared" si="40"/>
        <v>1.6161215686274467E-3</v>
      </c>
      <c r="V304" s="2">
        <f t="shared" si="44"/>
        <v>-5.3603563541498409E-2</v>
      </c>
      <c r="Z304" s="1">
        <f t="shared" si="41"/>
        <v>12.8</v>
      </c>
      <c r="AC304" s="1" t="str">
        <f t="shared" si="42"/>
        <v>N</v>
      </c>
    </row>
    <row r="305" spans="1:29" x14ac:dyDescent="0.25">
      <c r="A305" s="1">
        <v>20170307</v>
      </c>
      <c r="B305" s="1">
        <v>6138</v>
      </c>
      <c r="C305" s="1" t="s">
        <v>159</v>
      </c>
      <c r="D305" s="1">
        <v>5.09</v>
      </c>
      <c r="E305" s="1">
        <v>38.15</v>
      </c>
      <c r="F305" s="1">
        <v>38.200000000000003</v>
      </c>
      <c r="G305" s="1">
        <v>40</v>
      </c>
      <c r="H305" s="1">
        <v>37.85</v>
      </c>
      <c r="I305" s="1">
        <v>39.200000000000003</v>
      </c>
      <c r="J305" s="1">
        <f>CEILING(E305*0.9,LOOKUP(E305*0.9,{0,10,50,100,500},{0.01,0.05,0.1,0.5,1}))</f>
        <v>34.35</v>
      </c>
      <c r="K305" s="1">
        <f>CEILING(E305*0.915,LOOKUP(E305*0.915,{0,10,50,100,500},{0.01,0.05,0.1,0.5,1}))</f>
        <v>34.950000000000003</v>
      </c>
      <c r="L305" s="1">
        <f>FLOOR(E305*1.1,LOOKUP(E305*1.1,{0,10,50,100,500},{0.01,0.05,0.1,0.5,1}))</f>
        <v>41.95</v>
      </c>
      <c r="M305" s="1">
        <f t="shared" si="36"/>
        <v>41.7</v>
      </c>
      <c r="N305" s="2">
        <f t="shared" si="37"/>
        <v>1.310615989515184E-3</v>
      </c>
      <c r="O305" s="2">
        <f t="shared" si="38"/>
        <v>4.8492791612057703E-2</v>
      </c>
      <c r="P305" s="3">
        <f t="shared" si="39"/>
        <v>-2.5213584183673608E-2</v>
      </c>
      <c r="Q305" s="2">
        <f t="shared" si="43"/>
        <v>-6.2132533115360086E-2</v>
      </c>
      <c r="U305" s="2">
        <f t="shared" si="40"/>
        <v>-2.5213584183673608E-2</v>
      </c>
      <c r="V305" s="2">
        <f t="shared" si="44"/>
        <v>-7.881714772517201E-2</v>
      </c>
      <c r="Z305" s="1">
        <f t="shared" si="41"/>
        <v>38.299999999999997</v>
      </c>
      <c r="AC305" s="1" t="str">
        <f t="shared" si="42"/>
        <v>N</v>
      </c>
    </row>
    <row r="306" spans="1:29" x14ac:dyDescent="0.25">
      <c r="A306" s="1">
        <v>20170307</v>
      </c>
      <c r="B306" s="1">
        <v>6139</v>
      </c>
      <c r="C306" s="1" t="s">
        <v>466</v>
      </c>
      <c r="D306" s="1">
        <v>4.25</v>
      </c>
      <c r="E306" s="1">
        <v>36.9</v>
      </c>
      <c r="F306" s="1">
        <v>36.65</v>
      </c>
      <c r="G306" s="1">
        <v>36.75</v>
      </c>
      <c r="H306" s="1">
        <v>36.200000000000003</v>
      </c>
      <c r="I306" s="1">
        <v>36.4</v>
      </c>
      <c r="J306" s="1">
        <f>CEILING(E306*0.9,LOOKUP(E306*0.9,{0,10,50,100,500},{0.01,0.05,0.1,0.5,1}))</f>
        <v>33.25</v>
      </c>
      <c r="K306" s="1">
        <f>CEILING(E306*0.915,LOOKUP(E306*0.915,{0,10,50,100,500},{0.01,0.05,0.1,0.5,1}))</f>
        <v>33.800000000000004</v>
      </c>
      <c r="L306" s="1">
        <f>FLOOR(E306*1.1,LOOKUP(E306*1.1,{0,10,50,100,500},{0.01,0.05,0.1,0.5,1}))</f>
        <v>40.550000000000004</v>
      </c>
      <c r="M306" s="1">
        <f t="shared" si="36"/>
        <v>40.300000000000004</v>
      </c>
      <c r="N306" s="2">
        <f t="shared" si="37"/>
        <v>-6.7750677506775072E-3</v>
      </c>
      <c r="O306" s="2">
        <f t="shared" si="38"/>
        <v>-4.0650406504064655E-3</v>
      </c>
      <c r="P306" s="3">
        <f t="shared" si="39"/>
        <v>0</v>
      </c>
      <c r="Q306" s="2">
        <f t="shared" si="43"/>
        <v>-6.2132533115360086E-2</v>
      </c>
      <c r="U306" s="2">
        <f t="shared" si="40"/>
        <v>0</v>
      </c>
      <c r="V306" s="2">
        <f t="shared" si="44"/>
        <v>-7.881714772517201E-2</v>
      </c>
      <c r="Z306" s="1">
        <f t="shared" si="41"/>
        <v>37.049999999999997</v>
      </c>
      <c r="AC306" s="1" t="str">
        <f t="shared" si="42"/>
        <v>N</v>
      </c>
    </row>
    <row r="307" spans="1:29" x14ac:dyDescent="0.25">
      <c r="A307" s="1">
        <v>20170307</v>
      </c>
      <c r="B307" s="1">
        <v>3236</v>
      </c>
      <c r="C307" s="1" t="s">
        <v>504</v>
      </c>
      <c r="D307" s="1">
        <v>4.18</v>
      </c>
      <c r="E307" s="1">
        <v>29.05</v>
      </c>
      <c r="F307" s="1">
        <v>28.9</v>
      </c>
      <c r="G307" s="1">
        <v>29.75</v>
      </c>
      <c r="H307" s="1">
        <v>28.6</v>
      </c>
      <c r="I307" s="1">
        <v>29.4</v>
      </c>
      <c r="J307" s="1">
        <f>CEILING(E307*0.9,LOOKUP(E307*0.9,{0,10,50,100,500},{0.01,0.05,0.1,0.5,1}))</f>
        <v>26.150000000000002</v>
      </c>
      <c r="K307" s="1">
        <f>CEILING(E307*0.915,LOOKUP(E307*0.915,{0,10,50,100,500},{0.01,0.05,0.1,0.5,1}))</f>
        <v>26.6</v>
      </c>
      <c r="L307" s="1">
        <f>FLOOR(E307*1.1,LOOKUP(E307*1.1,{0,10,50,100,500},{0.01,0.05,0.1,0.5,1}))</f>
        <v>31.950000000000003</v>
      </c>
      <c r="M307" s="1">
        <f t="shared" si="36"/>
        <v>31.700000000000003</v>
      </c>
      <c r="N307" s="2">
        <f t="shared" si="37"/>
        <v>-5.1635111876076464E-3</v>
      </c>
      <c r="O307" s="2">
        <f t="shared" si="38"/>
        <v>2.4096385542168648E-2</v>
      </c>
      <c r="P307" s="3">
        <f t="shared" si="39"/>
        <v>-9.0878027210884102E-3</v>
      </c>
      <c r="Q307" s="2">
        <f t="shared" si="43"/>
        <v>-7.122033583644849E-2</v>
      </c>
      <c r="U307" s="2">
        <f t="shared" si="40"/>
        <v>-9.0878027210884102E-3</v>
      </c>
      <c r="V307" s="2">
        <f t="shared" si="44"/>
        <v>-8.7904950446260427E-2</v>
      </c>
      <c r="Z307" s="1">
        <f t="shared" si="41"/>
        <v>29.2</v>
      </c>
      <c r="AC307" s="1" t="str">
        <f t="shared" si="42"/>
        <v>N</v>
      </c>
    </row>
    <row r="308" spans="1:29" x14ac:dyDescent="0.25">
      <c r="A308" s="1">
        <v>20170307</v>
      </c>
      <c r="B308" s="1">
        <v>3630</v>
      </c>
      <c r="C308" s="1" t="s">
        <v>102</v>
      </c>
      <c r="D308" s="1">
        <v>3.88</v>
      </c>
      <c r="E308" s="1">
        <v>36.049999999999997</v>
      </c>
      <c r="F308" s="1">
        <v>36.85</v>
      </c>
      <c r="G308" s="1">
        <v>36.85</v>
      </c>
      <c r="H308" s="1">
        <v>35</v>
      </c>
      <c r="I308" s="1">
        <v>36.049999999999997</v>
      </c>
      <c r="J308" s="1">
        <f>CEILING(E308*0.9,LOOKUP(E308*0.9,{0,10,50,100,500},{0.01,0.05,0.1,0.5,1}))</f>
        <v>32.450000000000003</v>
      </c>
      <c r="K308" s="1">
        <f>CEILING(E308*0.915,LOOKUP(E308*0.915,{0,10,50,100,500},{0.01,0.05,0.1,0.5,1}))</f>
        <v>33</v>
      </c>
      <c r="L308" s="1">
        <f>FLOOR(E308*1.1,LOOKUP(E308*1.1,{0,10,50,100,500},{0.01,0.05,0.1,0.5,1}))</f>
        <v>39.650000000000006</v>
      </c>
      <c r="M308" s="1">
        <f t="shared" si="36"/>
        <v>39.400000000000006</v>
      </c>
      <c r="N308" s="2">
        <f t="shared" si="37"/>
        <v>2.219140083217765E-2</v>
      </c>
      <c r="O308" s="2">
        <f t="shared" si="38"/>
        <v>2.219140083217765E-2</v>
      </c>
      <c r="P308" s="3">
        <f t="shared" si="39"/>
        <v>1.9851259361997272E-2</v>
      </c>
      <c r="Q308" s="2">
        <f t="shared" si="43"/>
        <v>-5.1369076474451214E-2</v>
      </c>
      <c r="U308" s="2">
        <f t="shared" si="40"/>
        <v>1.9851259361997272E-2</v>
      </c>
      <c r="V308" s="2">
        <f t="shared" si="44"/>
        <v>-6.8053691084263152E-2</v>
      </c>
      <c r="Z308" s="1">
        <f t="shared" si="41"/>
        <v>36.199999999999996</v>
      </c>
      <c r="AC308" s="1" t="str">
        <f t="shared" si="42"/>
        <v>N</v>
      </c>
    </row>
    <row r="309" spans="1:29" x14ac:dyDescent="0.25">
      <c r="A309" s="1">
        <v>20170307</v>
      </c>
      <c r="B309" s="1">
        <v>3545</v>
      </c>
      <c r="C309" s="1" t="s">
        <v>129</v>
      </c>
      <c r="D309" s="1">
        <v>3.71</v>
      </c>
      <c r="E309" s="1">
        <v>42.8</v>
      </c>
      <c r="F309" s="1">
        <v>43.5</v>
      </c>
      <c r="G309" s="1">
        <v>43.65</v>
      </c>
      <c r="H309" s="1">
        <v>42.15</v>
      </c>
      <c r="I309" s="1">
        <v>42.15</v>
      </c>
      <c r="J309" s="1">
        <f>CEILING(E309*0.9,LOOKUP(E309*0.9,{0,10,50,100,500},{0.01,0.05,0.1,0.5,1}))</f>
        <v>38.550000000000004</v>
      </c>
      <c r="K309" s="1">
        <f>CEILING(E309*0.915,LOOKUP(E309*0.915,{0,10,50,100,500},{0.01,0.05,0.1,0.5,1}))</f>
        <v>39.200000000000003</v>
      </c>
      <c r="L309" s="1">
        <f>FLOOR(E309*1.1,LOOKUP(E309*1.1,{0,10,50,100,500},{0.01,0.05,0.1,0.5,1}))</f>
        <v>47.050000000000004</v>
      </c>
      <c r="M309" s="1">
        <f t="shared" si="36"/>
        <v>46.800000000000004</v>
      </c>
      <c r="N309" s="2">
        <f t="shared" si="37"/>
        <v>1.6355140186915956E-2</v>
      </c>
      <c r="O309" s="2">
        <f t="shared" si="38"/>
        <v>1.9859813084112183E-2</v>
      </c>
      <c r="P309" s="3">
        <f t="shared" si="39"/>
        <v>2.9669647686832716E-2</v>
      </c>
      <c r="Q309" s="2">
        <f t="shared" si="43"/>
        <v>-2.1699428787618498E-2</v>
      </c>
      <c r="U309" s="2">
        <f t="shared" si="40"/>
        <v>2.9669647686832716E-2</v>
      </c>
      <c r="V309" s="2">
        <f t="shared" si="44"/>
        <v>-3.8384043397430435E-2</v>
      </c>
      <c r="Z309" s="1">
        <f t="shared" si="41"/>
        <v>42.949999999999996</v>
      </c>
      <c r="AC309" s="1" t="str">
        <f t="shared" si="42"/>
        <v>N</v>
      </c>
    </row>
    <row r="310" spans="1:29" x14ac:dyDescent="0.25">
      <c r="A310" s="1">
        <v>20170308</v>
      </c>
      <c r="B310" s="1">
        <v>3455</v>
      </c>
      <c r="C310" s="1" t="s">
        <v>434</v>
      </c>
      <c r="D310" s="1">
        <v>9.17</v>
      </c>
      <c r="E310" s="1">
        <v>55</v>
      </c>
      <c r="F310" s="1">
        <v>55</v>
      </c>
      <c r="G310" s="1">
        <v>55</v>
      </c>
      <c r="H310" s="1">
        <v>54.2</v>
      </c>
      <c r="I310" s="1">
        <v>54.7</v>
      </c>
      <c r="J310" s="1">
        <f>CEILING(E310*0.9,LOOKUP(E310*0.9,{0,10,50,100,500},{0.01,0.05,0.1,0.5,1}))</f>
        <v>49.5</v>
      </c>
      <c r="K310" s="1">
        <f>CEILING(E310*0.915,LOOKUP(E310*0.915,{0,10,50,100,500},{0.01,0.05,0.1,0.5,1}))</f>
        <v>50.400000000000006</v>
      </c>
      <c r="L310" s="1">
        <f>FLOOR(E310*1.1,LOOKUP(E310*1.1,{0,10,50,100,500},{0.01,0.05,0.1,0.5,1}))</f>
        <v>60.5</v>
      </c>
      <c r="M310" s="1">
        <f t="shared" si="36"/>
        <v>60</v>
      </c>
      <c r="N310" s="2">
        <f t="shared" si="37"/>
        <v>0</v>
      </c>
      <c r="O310" s="2">
        <f t="shared" si="38"/>
        <v>0</v>
      </c>
      <c r="P310" s="3">
        <f t="shared" si="39"/>
        <v>0</v>
      </c>
      <c r="Q310" s="2">
        <f t="shared" si="43"/>
        <v>-2.1699428787618498E-2</v>
      </c>
      <c r="U310" s="2">
        <f t="shared" si="40"/>
        <v>0</v>
      </c>
      <c r="V310" s="2">
        <f t="shared" si="44"/>
        <v>-3.8384043397430435E-2</v>
      </c>
      <c r="Z310" s="1">
        <f t="shared" si="41"/>
        <v>55.3</v>
      </c>
      <c r="AC310" s="1" t="str">
        <f t="shared" si="42"/>
        <v>N</v>
      </c>
    </row>
    <row r="311" spans="1:29" x14ac:dyDescent="0.25">
      <c r="A311" s="1">
        <v>20170308</v>
      </c>
      <c r="B311" s="1">
        <v>4714</v>
      </c>
      <c r="C311" s="1" t="s">
        <v>454</v>
      </c>
      <c r="D311" s="1">
        <v>8.8699999999999992</v>
      </c>
      <c r="E311" s="1">
        <v>16.5</v>
      </c>
      <c r="F311" s="1">
        <v>17</v>
      </c>
      <c r="G311" s="1">
        <v>17.600000000000001</v>
      </c>
      <c r="H311" s="1">
        <v>16.55</v>
      </c>
      <c r="I311" s="1">
        <v>17.25</v>
      </c>
      <c r="J311" s="1">
        <f>CEILING(E311*0.9,LOOKUP(E311*0.9,{0,10,50,100,500},{0.01,0.05,0.1,0.5,1}))</f>
        <v>14.850000000000001</v>
      </c>
      <c r="K311" s="1">
        <f>CEILING(E311*0.915,LOOKUP(E311*0.915,{0,10,50,100,500},{0.01,0.05,0.1,0.5,1}))</f>
        <v>15.100000000000001</v>
      </c>
      <c r="L311" s="1">
        <f>FLOOR(E311*1.1,LOOKUP(E311*1.1,{0,10,50,100,500},{0.01,0.05,0.1,0.5,1}))</f>
        <v>18.150000000000002</v>
      </c>
      <c r="M311" s="1">
        <f t="shared" si="36"/>
        <v>17.900000000000002</v>
      </c>
      <c r="N311" s="2">
        <f t="shared" si="37"/>
        <v>3.0303030303030304E-2</v>
      </c>
      <c r="O311" s="2">
        <f t="shared" si="38"/>
        <v>6.6666666666666749E-2</v>
      </c>
      <c r="P311" s="3">
        <f t="shared" si="39"/>
        <v>-1.6763231884057917E-2</v>
      </c>
      <c r="Q311" s="2">
        <f t="shared" si="43"/>
        <v>-3.8462660671676419E-2</v>
      </c>
      <c r="U311" s="2">
        <f t="shared" si="40"/>
        <v>-1.6763231884057917E-2</v>
      </c>
      <c r="V311" s="2">
        <f t="shared" si="44"/>
        <v>-5.5147275281488356E-2</v>
      </c>
      <c r="Z311" s="1">
        <f t="shared" si="41"/>
        <v>16.649999999999999</v>
      </c>
      <c r="AC311" s="1" t="str">
        <f t="shared" si="42"/>
        <v>N</v>
      </c>
    </row>
    <row r="312" spans="1:29" x14ac:dyDescent="0.25">
      <c r="A312" s="1">
        <v>20170308</v>
      </c>
      <c r="B312" s="1">
        <v>3019</v>
      </c>
      <c r="C312" s="1" t="s">
        <v>151</v>
      </c>
      <c r="D312" s="1">
        <v>8.49</v>
      </c>
      <c r="E312" s="1">
        <v>52.1</v>
      </c>
      <c r="F312" s="1">
        <v>51.3</v>
      </c>
      <c r="G312" s="1">
        <v>51.7</v>
      </c>
      <c r="H312" s="1">
        <v>50.6</v>
      </c>
      <c r="I312" s="1">
        <v>51.3</v>
      </c>
      <c r="J312" s="1">
        <f>CEILING(E312*0.9,LOOKUP(E312*0.9,{0,10,50,100,500},{0.01,0.05,0.1,0.5,1}))</f>
        <v>46.900000000000006</v>
      </c>
      <c r="K312" s="1">
        <f>CEILING(E312*0.915,LOOKUP(E312*0.915,{0,10,50,100,500},{0.01,0.05,0.1,0.5,1}))</f>
        <v>47.7</v>
      </c>
      <c r="L312" s="1">
        <f>FLOOR(E312*1.1,LOOKUP(E312*1.1,{0,10,50,100,500},{0.01,0.05,0.1,0.5,1}))</f>
        <v>57.300000000000004</v>
      </c>
      <c r="M312" s="1">
        <f t="shared" si="36"/>
        <v>56.800000000000004</v>
      </c>
      <c r="N312" s="2">
        <f t="shared" si="37"/>
        <v>-1.5355086372360926E-2</v>
      </c>
      <c r="O312" s="2">
        <f t="shared" si="38"/>
        <v>-7.6775431861803951E-3</v>
      </c>
      <c r="P312" s="3">
        <f t="shared" si="39"/>
        <v>0</v>
      </c>
      <c r="Q312" s="2">
        <f t="shared" si="43"/>
        <v>-3.8462660671676419E-2</v>
      </c>
      <c r="U312" s="2">
        <f t="shared" si="40"/>
        <v>0</v>
      </c>
      <c r="V312" s="2">
        <f t="shared" si="44"/>
        <v>-5.5147275281488356E-2</v>
      </c>
      <c r="Z312" s="1">
        <f t="shared" si="41"/>
        <v>52.4</v>
      </c>
      <c r="AC312" s="1" t="str">
        <f t="shared" si="42"/>
        <v>N</v>
      </c>
    </row>
    <row r="313" spans="1:29" x14ac:dyDescent="0.25">
      <c r="A313" s="1">
        <v>20170308</v>
      </c>
      <c r="B313" s="1">
        <v>4956</v>
      </c>
      <c r="C313" s="1" t="s">
        <v>118</v>
      </c>
      <c r="D313" s="1">
        <v>6.15</v>
      </c>
      <c r="E313" s="1">
        <v>22.95</v>
      </c>
      <c r="F313" s="1">
        <v>23</v>
      </c>
      <c r="G313" s="1">
        <v>23</v>
      </c>
      <c r="H313" s="1">
        <v>22.3</v>
      </c>
      <c r="I313" s="1">
        <v>22.4</v>
      </c>
      <c r="J313" s="1">
        <f>CEILING(E313*0.9,LOOKUP(E313*0.9,{0,10,50,100,500},{0.01,0.05,0.1,0.5,1}))</f>
        <v>20.700000000000003</v>
      </c>
      <c r="K313" s="1">
        <f>CEILING(E313*0.915,LOOKUP(E313*0.915,{0,10,50,100,500},{0.01,0.05,0.1,0.5,1}))</f>
        <v>21</v>
      </c>
      <c r="L313" s="1">
        <f>FLOOR(E313*1.1,LOOKUP(E313*1.1,{0,10,50,100,500},{0.01,0.05,0.1,0.5,1}))</f>
        <v>25.200000000000003</v>
      </c>
      <c r="M313" s="1">
        <f t="shared" si="36"/>
        <v>24.950000000000003</v>
      </c>
      <c r="N313" s="2">
        <f t="shared" si="37"/>
        <v>2.1786492374727979E-3</v>
      </c>
      <c r="O313" s="2">
        <f t="shared" si="38"/>
        <v>2.1786492374727979E-3</v>
      </c>
      <c r="P313" s="3">
        <f t="shared" si="39"/>
        <v>0</v>
      </c>
      <c r="Q313" s="2">
        <f t="shared" si="43"/>
        <v>-3.8462660671676419E-2</v>
      </c>
      <c r="U313" s="2">
        <f t="shared" si="40"/>
        <v>0</v>
      </c>
      <c r="V313" s="2">
        <f t="shared" si="44"/>
        <v>-5.5147275281488356E-2</v>
      </c>
      <c r="Z313" s="1">
        <f t="shared" si="41"/>
        <v>23.099999999999998</v>
      </c>
      <c r="AC313" s="1" t="str">
        <f t="shared" si="42"/>
        <v>N</v>
      </c>
    </row>
    <row r="314" spans="1:29" x14ac:dyDescent="0.25">
      <c r="A314" s="1">
        <v>20170308</v>
      </c>
      <c r="B314" s="1">
        <v>3236</v>
      </c>
      <c r="C314" s="1" t="s">
        <v>504</v>
      </c>
      <c r="D314" s="1">
        <v>5.88</v>
      </c>
      <c r="E314" s="1">
        <v>29.4</v>
      </c>
      <c r="F314" s="1">
        <v>29.5</v>
      </c>
      <c r="G314" s="1">
        <v>29.55</v>
      </c>
      <c r="H314" s="1">
        <v>28.95</v>
      </c>
      <c r="I314" s="1">
        <v>29</v>
      </c>
      <c r="J314" s="1">
        <f>CEILING(E314*0.9,LOOKUP(E314*0.9,{0,10,50,100,500},{0.01,0.05,0.1,0.5,1}))</f>
        <v>26.5</v>
      </c>
      <c r="K314" s="1">
        <f>CEILING(E314*0.915,LOOKUP(E314*0.915,{0,10,50,100,500},{0.01,0.05,0.1,0.5,1}))</f>
        <v>26.950000000000003</v>
      </c>
      <c r="L314" s="1">
        <f>FLOOR(E314*1.1,LOOKUP(E314*1.1,{0,10,50,100,500},{0.01,0.05,0.1,0.5,1}))</f>
        <v>32.300000000000004</v>
      </c>
      <c r="M314" s="1">
        <f t="shared" si="36"/>
        <v>32.050000000000004</v>
      </c>
      <c r="N314" s="2">
        <f t="shared" si="37"/>
        <v>3.4013605442177355E-3</v>
      </c>
      <c r="O314" s="2">
        <f t="shared" si="38"/>
        <v>5.1020408163266031E-3</v>
      </c>
      <c r="P314" s="3">
        <f t="shared" si="39"/>
        <v>1.6631501724137833E-2</v>
      </c>
      <c r="Q314" s="2">
        <f t="shared" si="43"/>
        <v>-2.1831158947538586E-2</v>
      </c>
      <c r="U314" s="2">
        <f t="shared" si="40"/>
        <v>0</v>
      </c>
      <c r="V314" s="2">
        <f t="shared" si="44"/>
        <v>-5.5147275281488356E-2</v>
      </c>
      <c r="Z314" s="1">
        <f t="shared" si="41"/>
        <v>29.549999999999997</v>
      </c>
      <c r="AC314" s="1" t="str">
        <f t="shared" si="42"/>
        <v>Y</v>
      </c>
    </row>
    <row r="315" spans="1:29" x14ac:dyDescent="0.25">
      <c r="A315" s="1">
        <v>20170308</v>
      </c>
      <c r="B315" s="1">
        <v>4991</v>
      </c>
      <c r="C315" s="1" t="s">
        <v>399</v>
      </c>
      <c r="D315" s="1">
        <v>5.38</v>
      </c>
      <c r="E315" s="1">
        <v>54.7</v>
      </c>
      <c r="F315" s="1">
        <v>54.6</v>
      </c>
      <c r="G315" s="1">
        <v>55.6</v>
      </c>
      <c r="H315" s="1">
        <v>53</v>
      </c>
      <c r="I315" s="1">
        <v>53</v>
      </c>
      <c r="J315" s="1">
        <f>CEILING(E315*0.9,LOOKUP(E315*0.9,{0,10,50,100,500},{0.01,0.05,0.1,0.5,1}))</f>
        <v>49.25</v>
      </c>
      <c r="K315" s="1">
        <f>CEILING(E315*0.915,LOOKUP(E315*0.915,{0,10,50,100,500},{0.01,0.05,0.1,0.5,1}))</f>
        <v>50.1</v>
      </c>
      <c r="L315" s="1">
        <f>FLOOR(E315*1.1,LOOKUP(E315*1.1,{0,10,50,100,500},{0.01,0.05,0.1,0.5,1}))</f>
        <v>60.1</v>
      </c>
      <c r="M315" s="1">
        <f t="shared" si="36"/>
        <v>59.6</v>
      </c>
      <c r="N315" s="2">
        <f t="shared" si="37"/>
        <v>-1.8281535648994774E-3</v>
      </c>
      <c r="O315" s="2">
        <f t="shared" si="38"/>
        <v>1.6453382084095036E-2</v>
      </c>
      <c r="P315" s="3">
        <f t="shared" si="39"/>
        <v>3.5366188679245299E-2</v>
      </c>
      <c r="Q315" s="2">
        <f t="shared" si="43"/>
        <v>0</v>
      </c>
      <c r="U315" s="2">
        <f t="shared" si="40"/>
        <v>3.5366188679245299E-2</v>
      </c>
      <c r="V315" s="2">
        <f t="shared" si="44"/>
        <v>-1.9781086602243057E-2</v>
      </c>
      <c r="Z315" s="1">
        <f t="shared" si="41"/>
        <v>55</v>
      </c>
      <c r="AC315" s="1" t="str">
        <f t="shared" si="42"/>
        <v>N</v>
      </c>
    </row>
    <row r="316" spans="1:29" x14ac:dyDescent="0.25">
      <c r="A316" s="1">
        <v>20170308</v>
      </c>
      <c r="B316" s="1">
        <v>2328</v>
      </c>
      <c r="C316" s="1" t="s">
        <v>122</v>
      </c>
      <c r="D316" s="1">
        <v>5.35</v>
      </c>
      <c r="E316" s="1">
        <v>27.65</v>
      </c>
      <c r="F316" s="1">
        <v>27.65</v>
      </c>
      <c r="G316" s="1">
        <v>28.5</v>
      </c>
      <c r="H316" s="1">
        <v>27.25</v>
      </c>
      <c r="I316" s="1">
        <v>28.4</v>
      </c>
      <c r="J316" s="1">
        <f>CEILING(E316*0.9,LOOKUP(E316*0.9,{0,10,50,100,500},{0.01,0.05,0.1,0.5,1}))</f>
        <v>24.900000000000002</v>
      </c>
      <c r="K316" s="1">
        <f>CEILING(E316*0.915,LOOKUP(E316*0.915,{0,10,50,100,500},{0.01,0.05,0.1,0.5,1}))</f>
        <v>25.3</v>
      </c>
      <c r="L316" s="1">
        <f>FLOOR(E316*1.1,LOOKUP(E316*1.1,{0,10,50,100,500},{0.01,0.05,0.1,0.5,1}))</f>
        <v>30.400000000000002</v>
      </c>
      <c r="M316" s="1">
        <f t="shared" si="36"/>
        <v>30.150000000000002</v>
      </c>
      <c r="N316" s="2">
        <f t="shared" si="37"/>
        <v>0</v>
      </c>
      <c r="O316" s="2">
        <f t="shared" si="38"/>
        <v>3.0741410488245986E-2</v>
      </c>
      <c r="P316" s="3">
        <f t="shared" si="39"/>
        <v>-2.338464084507054E-2</v>
      </c>
      <c r="Q316" s="2">
        <f t="shared" si="43"/>
        <v>-2.338464084507054E-2</v>
      </c>
      <c r="U316" s="2">
        <f t="shared" si="40"/>
        <v>-2.338464084507054E-2</v>
      </c>
      <c r="V316" s="2">
        <f t="shared" si="44"/>
        <v>-4.3165727447313597E-2</v>
      </c>
      <c r="Z316" s="1">
        <f t="shared" si="41"/>
        <v>27.799999999999997</v>
      </c>
      <c r="AC316" s="1" t="str">
        <f t="shared" si="42"/>
        <v>N</v>
      </c>
    </row>
    <row r="317" spans="1:29" x14ac:dyDescent="0.25">
      <c r="A317" s="1">
        <v>20170308</v>
      </c>
      <c r="B317" s="1">
        <v>6190</v>
      </c>
      <c r="C317" s="1" t="s">
        <v>458</v>
      </c>
      <c r="D317" s="1">
        <v>4.9800000000000004</v>
      </c>
      <c r="E317" s="1">
        <v>15.4</v>
      </c>
      <c r="F317" s="1">
        <v>15.4</v>
      </c>
      <c r="G317" s="1">
        <v>15.5</v>
      </c>
      <c r="H317" s="1">
        <v>15</v>
      </c>
      <c r="I317" s="1">
        <v>15.15</v>
      </c>
      <c r="J317" s="1">
        <f>CEILING(E317*0.9,LOOKUP(E317*0.9,{0,10,50,100,500},{0.01,0.05,0.1,0.5,1}))</f>
        <v>13.9</v>
      </c>
      <c r="K317" s="1">
        <f>CEILING(E317*0.915,LOOKUP(E317*0.915,{0,10,50,100,500},{0.01,0.05,0.1,0.5,1}))</f>
        <v>14.100000000000001</v>
      </c>
      <c r="L317" s="1">
        <f>FLOOR(E317*1.1,LOOKUP(E317*1.1,{0,10,50,100,500},{0.01,0.05,0.1,0.5,1}))</f>
        <v>16.900000000000002</v>
      </c>
      <c r="M317" s="1">
        <f t="shared" si="36"/>
        <v>16.650000000000002</v>
      </c>
      <c r="N317" s="2">
        <f t="shared" si="37"/>
        <v>0</v>
      </c>
      <c r="O317" s="2">
        <f t="shared" si="38"/>
        <v>6.4935064935064705E-3</v>
      </c>
      <c r="P317" s="3">
        <f t="shared" si="39"/>
        <v>0</v>
      </c>
      <c r="Q317" s="2">
        <f t="shared" si="43"/>
        <v>-2.338464084507054E-2</v>
      </c>
      <c r="U317" s="2">
        <f t="shared" si="40"/>
        <v>0</v>
      </c>
      <c r="V317" s="2">
        <f t="shared" si="44"/>
        <v>-4.3165727447313597E-2</v>
      </c>
      <c r="Z317" s="1">
        <f t="shared" si="41"/>
        <v>15.55</v>
      </c>
      <c r="AC317" s="1" t="str">
        <f t="shared" si="42"/>
        <v>N</v>
      </c>
    </row>
    <row r="318" spans="1:29" x14ac:dyDescent="0.25">
      <c r="A318" s="1">
        <v>20170309</v>
      </c>
      <c r="B318" s="1">
        <v>3535</v>
      </c>
      <c r="C318" s="1" t="s">
        <v>442</v>
      </c>
      <c r="D318" s="1">
        <v>7.96</v>
      </c>
      <c r="E318" s="1">
        <v>19.05</v>
      </c>
      <c r="F318" s="1">
        <v>18.899999999999999</v>
      </c>
      <c r="G318" s="1">
        <v>19.149999999999999</v>
      </c>
      <c r="H318" s="1">
        <v>17.149999999999999</v>
      </c>
      <c r="I318" s="1">
        <v>17.3</v>
      </c>
      <c r="J318" s="1">
        <f>CEILING(E318*0.9,LOOKUP(E318*0.9,{0,10,50,100,500},{0.01,0.05,0.1,0.5,1}))</f>
        <v>17.150000000000002</v>
      </c>
      <c r="K318" s="1">
        <f>CEILING(E318*0.915,LOOKUP(E318*0.915,{0,10,50,100,500},{0.01,0.05,0.1,0.5,1}))</f>
        <v>17.45</v>
      </c>
      <c r="L318" s="1">
        <f>FLOOR(E318*1.1,LOOKUP(E318*1.1,{0,10,50,100,500},{0.01,0.05,0.1,0.5,1}))</f>
        <v>20.950000000000003</v>
      </c>
      <c r="M318" s="1">
        <f t="shared" si="36"/>
        <v>20.700000000000003</v>
      </c>
      <c r="N318" s="2">
        <f t="shared" si="37"/>
        <v>-7.874015748031607E-3</v>
      </c>
      <c r="O318" s="2">
        <f t="shared" si="38"/>
        <v>5.2493438320208854E-3</v>
      </c>
      <c r="P318" s="3">
        <f t="shared" si="39"/>
        <v>0</v>
      </c>
      <c r="Q318" s="2">
        <f t="shared" si="43"/>
        <v>-2.338464084507054E-2</v>
      </c>
      <c r="U318" s="2">
        <f t="shared" si="40"/>
        <v>0</v>
      </c>
      <c r="V318" s="2">
        <f t="shared" si="44"/>
        <v>-4.3165727447313597E-2</v>
      </c>
      <c r="Z318" s="1">
        <f t="shared" si="41"/>
        <v>19.2</v>
      </c>
      <c r="AC318" s="1" t="str">
        <f t="shared" si="42"/>
        <v>N</v>
      </c>
    </row>
    <row r="319" spans="1:29" x14ac:dyDescent="0.25">
      <c r="A319" s="1">
        <v>20170309</v>
      </c>
      <c r="B319" s="1">
        <v>3498</v>
      </c>
      <c r="C319" s="1" t="s">
        <v>389</v>
      </c>
      <c r="D319" s="1">
        <v>4.4000000000000004</v>
      </c>
      <c r="E319" s="1">
        <v>62.7</v>
      </c>
      <c r="F319" s="1">
        <v>63.1</v>
      </c>
      <c r="G319" s="1">
        <v>63.4</v>
      </c>
      <c r="H319" s="1">
        <v>61.5</v>
      </c>
      <c r="I319" s="1">
        <v>62</v>
      </c>
      <c r="J319" s="1">
        <f>CEILING(E319*0.9,LOOKUP(E319*0.9,{0,10,50,100,500},{0.01,0.05,0.1,0.5,1}))</f>
        <v>56.5</v>
      </c>
      <c r="K319" s="1">
        <f>CEILING(E319*0.915,LOOKUP(E319*0.915,{0,10,50,100,500},{0.01,0.05,0.1,0.5,1}))</f>
        <v>57.400000000000006</v>
      </c>
      <c r="L319" s="1">
        <f>FLOOR(E319*1.1,LOOKUP(E319*1.1,{0,10,50,100,500},{0.01,0.05,0.1,0.5,1}))</f>
        <v>68.900000000000006</v>
      </c>
      <c r="M319" s="1">
        <f t="shared" si="36"/>
        <v>68.400000000000006</v>
      </c>
      <c r="N319" s="2">
        <f t="shared" si="37"/>
        <v>6.3795853269537246E-3</v>
      </c>
      <c r="O319" s="2">
        <f t="shared" si="38"/>
        <v>1.1164274322168991E-2</v>
      </c>
      <c r="P319" s="3">
        <f t="shared" si="39"/>
        <v>1.5410243548387133E-2</v>
      </c>
      <c r="Q319" s="2">
        <f t="shared" si="43"/>
        <v>-7.9743972966834064E-3</v>
      </c>
      <c r="U319" s="2">
        <f t="shared" si="40"/>
        <v>1.5410243548387133E-2</v>
      </c>
      <c r="V319" s="2">
        <f t="shared" si="44"/>
        <v>-2.7755483898926465E-2</v>
      </c>
      <c r="Z319" s="1">
        <f t="shared" si="41"/>
        <v>63</v>
      </c>
      <c r="AC319" s="1" t="str">
        <f t="shared" si="42"/>
        <v>N</v>
      </c>
    </row>
    <row r="320" spans="1:29" x14ac:dyDescent="0.25">
      <c r="A320" s="1">
        <v>20170309</v>
      </c>
      <c r="B320" s="1">
        <v>6114</v>
      </c>
      <c r="C320" s="1" t="s">
        <v>508</v>
      </c>
      <c r="D320" s="1">
        <v>3.78</v>
      </c>
      <c r="E320" s="1">
        <v>59.8</v>
      </c>
      <c r="F320" s="1">
        <v>59</v>
      </c>
      <c r="G320" s="1">
        <v>59.4</v>
      </c>
      <c r="H320" s="1">
        <v>57.2</v>
      </c>
      <c r="I320" s="1">
        <v>58.1</v>
      </c>
      <c r="J320" s="1">
        <f>CEILING(E320*0.9,LOOKUP(E320*0.9,{0,10,50,100,500},{0.01,0.05,0.1,0.5,1}))</f>
        <v>53.900000000000006</v>
      </c>
      <c r="K320" s="1">
        <f>CEILING(E320*0.915,LOOKUP(E320*0.915,{0,10,50,100,500},{0.01,0.05,0.1,0.5,1}))</f>
        <v>54.800000000000004</v>
      </c>
      <c r="L320" s="1">
        <f>FLOOR(E320*1.1,LOOKUP(E320*1.1,{0,10,50,100,500},{0.01,0.05,0.1,0.5,1}))</f>
        <v>65.7</v>
      </c>
      <c r="M320" s="1">
        <f t="shared" si="36"/>
        <v>65.2</v>
      </c>
      <c r="N320" s="2">
        <f t="shared" si="37"/>
        <v>-1.3377926421404635E-2</v>
      </c>
      <c r="O320" s="2">
        <f t="shared" si="38"/>
        <v>-6.6889632107023176E-3</v>
      </c>
      <c r="P320" s="3">
        <f t="shared" si="39"/>
        <v>0</v>
      </c>
      <c r="Q320" s="2">
        <f t="shared" si="43"/>
        <v>-7.9743972966834064E-3</v>
      </c>
      <c r="U320" s="2">
        <f t="shared" si="40"/>
        <v>0</v>
      </c>
      <c r="V320" s="2">
        <f t="shared" si="44"/>
        <v>-2.7755483898926465E-2</v>
      </c>
      <c r="Z320" s="1">
        <f t="shared" si="41"/>
        <v>60.099999999999994</v>
      </c>
      <c r="AC320" s="1" t="str">
        <f t="shared" si="42"/>
        <v>N</v>
      </c>
    </row>
    <row r="321" spans="1:29" x14ac:dyDescent="0.25">
      <c r="A321" s="1">
        <v>20170309</v>
      </c>
      <c r="B321" s="1">
        <v>4534</v>
      </c>
      <c r="C321" s="1" t="s">
        <v>485</v>
      </c>
      <c r="D321" s="1">
        <v>3.71</v>
      </c>
      <c r="E321" s="1">
        <v>29.75</v>
      </c>
      <c r="F321" s="1">
        <v>30</v>
      </c>
      <c r="G321" s="1">
        <v>30.15</v>
      </c>
      <c r="H321" s="1">
        <v>28.8</v>
      </c>
      <c r="I321" s="1">
        <v>29.3</v>
      </c>
      <c r="J321" s="1">
        <f>CEILING(E321*0.9,LOOKUP(E321*0.9,{0,10,50,100,500},{0.01,0.05,0.1,0.5,1}))</f>
        <v>26.8</v>
      </c>
      <c r="K321" s="1">
        <f>CEILING(E321*0.915,LOOKUP(E321*0.915,{0,10,50,100,500},{0.01,0.05,0.1,0.5,1}))</f>
        <v>27.25</v>
      </c>
      <c r="L321" s="1">
        <f>FLOOR(E321*1.1,LOOKUP(E321*1.1,{0,10,50,100,500},{0.01,0.05,0.1,0.5,1}))</f>
        <v>32.700000000000003</v>
      </c>
      <c r="M321" s="1">
        <f t="shared" si="36"/>
        <v>32.450000000000003</v>
      </c>
      <c r="N321" s="2">
        <f t="shared" si="37"/>
        <v>8.4033613445378148E-3</v>
      </c>
      <c r="O321" s="2">
        <f t="shared" si="38"/>
        <v>1.3445378151260456E-2</v>
      </c>
      <c r="P321" s="3">
        <f t="shared" si="39"/>
        <v>2.1547416382252445E-2</v>
      </c>
      <c r="Q321" s="2">
        <f t="shared" si="43"/>
        <v>0</v>
      </c>
      <c r="U321" s="2">
        <f t="shared" si="40"/>
        <v>2.1547416382252445E-2</v>
      </c>
      <c r="V321" s="2">
        <f t="shared" si="44"/>
        <v>-6.2080675166740207E-3</v>
      </c>
      <c r="Z321" s="1">
        <f t="shared" si="41"/>
        <v>29.9</v>
      </c>
      <c r="AC321" s="1" t="str">
        <f t="shared" si="42"/>
        <v>N</v>
      </c>
    </row>
    <row r="322" spans="1:29" x14ac:dyDescent="0.25">
      <c r="A322" s="1">
        <v>20170309</v>
      </c>
      <c r="B322" s="1">
        <v>5386</v>
      </c>
      <c r="C322" s="1" t="s">
        <v>140</v>
      </c>
      <c r="D322" s="1">
        <v>3.55</v>
      </c>
      <c r="E322" s="1">
        <v>27.35</v>
      </c>
      <c r="F322" s="1">
        <v>28</v>
      </c>
      <c r="G322" s="1">
        <v>28.5</v>
      </c>
      <c r="H322" s="1">
        <v>27.25</v>
      </c>
      <c r="I322" s="1">
        <v>28.5</v>
      </c>
      <c r="J322" s="1">
        <f>CEILING(E322*0.9,LOOKUP(E322*0.9,{0,10,50,100,500},{0.01,0.05,0.1,0.5,1}))</f>
        <v>24.650000000000002</v>
      </c>
      <c r="K322" s="1">
        <f>CEILING(E322*0.915,LOOKUP(E322*0.915,{0,10,50,100,500},{0.01,0.05,0.1,0.5,1}))</f>
        <v>25.05</v>
      </c>
      <c r="L322" s="1">
        <f>FLOOR(E322*1.1,LOOKUP(E322*1.1,{0,10,50,100,500},{0.01,0.05,0.1,0.5,1}))</f>
        <v>30.05</v>
      </c>
      <c r="M322" s="1">
        <f t="shared" si="36"/>
        <v>29.8</v>
      </c>
      <c r="N322" s="2">
        <f t="shared" si="37"/>
        <v>2.3765996343692818E-2</v>
      </c>
      <c r="O322" s="2">
        <f t="shared" si="38"/>
        <v>4.2047531992687334E-2</v>
      </c>
      <c r="P322" s="3">
        <f t="shared" si="39"/>
        <v>-1.9808543859649218E-2</v>
      </c>
      <c r="Q322" s="2">
        <f t="shared" si="43"/>
        <v>-1.9808543859649218E-2</v>
      </c>
      <c r="U322" s="2">
        <f t="shared" si="40"/>
        <v>-1.9808543859649218E-2</v>
      </c>
      <c r="V322" s="2">
        <f t="shared" si="44"/>
        <v>-2.6016611376323238E-2</v>
      </c>
      <c r="Z322" s="1">
        <f t="shared" si="41"/>
        <v>27.5</v>
      </c>
      <c r="AC322" s="1" t="str">
        <f t="shared" si="42"/>
        <v>N</v>
      </c>
    </row>
    <row r="323" spans="1:29" x14ac:dyDescent="0.25">
      <c r="A323" s="1">
        <v>20170309</v>
      </c>
      <c r="B323" s="1">
        <v>3580</v>
      </c>
      <c r="C323" s="1" t="s">
        <v>467</v>
      </c>
      <c r="D323" s="1">
        <v>3.49</v>
      </c>
      <c r="E323" s="1">
        <v>29.85</v>
      </c>
      <c r="F323" s="1">
        <v>30.5</v>
      </c>
      <c r="G323" s="1">
        <v>30.5</v>
      </c>
      <c r="H323" s="1">
        <v>29.45</v>
      </c>
      <c r="I323" s="1">
        <v>29.45</v>
      </c>
      <c r="J323" s="1">
        <f>CEILING(E323*0.9,LOOKUP(E323*0.9,{0,10,50,100,500},{0.01,0.05,0.1,0.5,1}))</f>
        <v>26.900000000000002</v>
      </c>
      <c r="K323" s="1">
        <f>CEILING(E323*0.915,LOOKUP(E323*0.915,{0,10,50,100,500},{0.01,0.05,0.1,0.5,1}))</f>
        <v>27.35</v>
      </c>
      <c r="L323" s="1">
        <f>FLOOR(E323*1.1,LOOKUP(E323*1.1,{0,10,50,100,500},{0.01,0.05,0.1,0.5,1}))</f>
        <v>32.800000000000004</v>
      </c>
      <c r="M323" s="1">
        <f t="shared" ref="M323:M386" si="45">IF(L323&lt;10,L323-0.05,IF(L323&lt;50,L323-0.25,IF(L323&lt;100,L323-0.5,IF(L323&lt;500,L323-2.5,IF(L323&lt;1000,L323-5,IF(L323&lt;5000,L323-25,0))))))</f>
        <v>32.550000000000004</v>
      </c>
      <c r="N323" s="2">
        <f t="shared" ref="N323:N386" si="46">(F323-E323)/E323</f>
        <v>2.1775544388609666E-2</v>
      </c>
      <c r="O323" s="2">
        <f t="shared" ref="O323:O386" si="47">(G323-E323)/E323</f>
        <v>2.1775544388609666E-2</v>
      </c>
      <c r="P323" s="3">
        <f t="shared" ref="P323:P386" si="48">IF(F323&lt;Z323,IF(G323&lt;Z323,0,IF(G323&gt;=M323,(Z323-M323*$AA$2-Z323*0.0015-Z323*$AA$4)/M323,IF(H323&lt;=K323,(Z323-K323*$AA$2-Z323*0.0015-Z323*$AA$4)/K323,(Z323-I323*$AA$2-Z323*0.0015-Z323*$AA$4)/I323))),IF(G323&gt;=M323,(F323-M323*$AA$2-F323*0.0015-F323*$AA$4)/M323,IF(H323&lt;=K323,(F323-K323*$AA$2-F323*0.0015-F323*$AA$4)/K323,(F323-I323*$AA$2-F323*0.0015-F323*$AA$4)/I323)))</f>
        <v>3.3287943972835271E-2</v>
      </c>
      <c r="Q323" s="2">
        <f t="shared" si="43"/>
        <v>0</v>
      </c>
      <c r="U323" s="2">
        <f t="shared" ref="U323:U386" si="49">IF(G323=Z323,0,IF(F323&lt;Z323,IF(G323&lt;Z323,0,IF(G323&gt;=M323,(Z323-M323*$AA$2-Z323*0.0015-Z323*$AA$4)/M323,IF(H323&lt;=K323,(Z323-K323*$AA$2-Z323*0.0015-Z323*$AA$4)/K323,(Z323-I323*$AA$2-Z323*0.0015-Z323*$AA$4)/I323))),IF(G323&gt;=M323,(F323-M323*$AA$2-F323*0.0015-F323*$AA$4)/M323,IF(H323&lt;=K323,(F323-K323*$AA$2-F323*0.0015-F323*$AA$4)/K323,(F323-I323*$AA$2-F323*0.0015-F323*$AA$4)/I323))))</f>
        <v>3.3287943972835271E-2</v>
      </c>
      <c r="V323" s="2">
        <f t="shared" si="44"/>
        <v>0</v>
      </c>
      <c r="Z323" s="1">
        <f t="shared" ref="Z323:Z386" si="50">IF(E323&lt;10,E323+(0.01*$Y$2),IF(E323&lt;50,E323+(0.05*$Y$2),IF(E323&lt;100,E323+(0.1*$Y$2),IF(E323&lt;500,E323+(0.5*$Y$2),IF(E323&lt;1000,E323+(1*$Y$2),0)))))</f>
        <v>30</v>
      </c>
      <c r="AC323" s="1" t="str">
        <f t="shared" ref="AC323:AC386" si="51">IF(Z323=G323,"Y","N")</f>
        <v>N</v>
      </c>
    </row>
    <row r="324" spans="1:29" x14ac:dyDescent="0.25">
      <c r="A324" s="1">
        <v>20170309</v>
      </c>
      <c r="B324" s="1">
        <v>2344</v>
      </c>
      <c r="C324" s="1" t="s">
        <v>201</v>
      </c>
      <c r="D324" s="1">
        <v>2.9</v>
      </c>
      <c r="E324" s="1">
        <v>12.25</v>
      </c>
      <c r="F324" s="1">
        <v>12.2</v>
      </c>
      <c r="G324" s="1">
        <v>12.2</v>
      </c>
      <c r="H324" s="1">
        <v>11.8</v>
      </c>
      <c r="I324" s="1">
        <v>12.05</v>
      </c>
      <c r="J324" s="1">
        <f>CEILING(E324*0.9,LOOKUP(E324*0.9,{0,10,50,100,500},{0.01,0.05,0.1,0.5,1}))</f>
        <v>11.05</v>
      </c>
      <c r="K324" s="1">
        <f>CEILING(E324*0.915,LOOKUP(E324*0.915,{0,10,50,100,500},{0.01,0.05,0.1,0.5,1}))</f>
        <v>11.25</v>
      </c>
      <c r="L324" s="1">
        <f>FLOOR(E324*1.1,LOOKUP(E324*1.1,{0,10,50,100,500},{0.01,0.05,0.1,0.5,1}))</f>
        <v>13.450000000000001</v>
      </c>
      <c r="M324" s="1">
        <f t="shared" si="45"/>
        <v>13.200000000000001</v>
      </c>
      <c r="N324" s="2">
        <f t="shared" si="46"/>
        <v>-4.0816326530612821E-3</v>
      </c>
      <c r="O324" s="2">
        <f t="shared" si="47"/>
        <v>-4.0816326530612821E-3</v>
      </c>
      <c r="P324" s="3">
        <f t="shared" si="48"/>
        <v>0</v>
      </c>
      <c r="Q324" s="2">
        <f t="shared" ref="Q324:Q387" si="52">IF(Q323+P324&gt;0,0,P324+Q323)</f>
        <v>0</v>
      </c>
      <c r="U324" s="2">
        <f t="shared" si="49"/>
        <v>0</v>
      </c>
      <c r="V324" s="2">
        <f t="shared" ref="V324:V387" si="53">IF(V323+U324&gt;0,0,U324+V323)</f>
        <v>0</v>
      </c>
      <c r="Z324" s="1">
        <f t="shared" si="50"/>
        <v>12.4</v>
      </c>
      <c r="AC324" s="1" t="str">
        <f t="shared" si="51"/>
        <v>N</v>
      </c>
    </row>
    <row r="325" spans="1:29" x14ac:dyDescent="0.25">
      <c r="A325" s="1">
        <v>20170309</v>
      </c>
      <c r="B325" s="1">
        <v>8027</v>
      </c>
      <c r="C325" s="1" t="s">
        <v>162</v>
      </c>
      <c r="D325" s="1">
        <v>2.44</v>
      </c>
      <c r="E325" s="1">
        <v>26.8</v>
      </c>
      <c r="F325" s="1">
        <v>27.2</v>
      </c>
      <c r="G325" s="1">
        <v>28.4</v>
      </c>
      <c r="H325" s="1">
        <v>26</v>
      </c>
      <c r="I325" s="1">
        <v>26.8</v>
      </c>
      <c r="J325" s="1">
        <f>CEILING(E325*0.9,LOOKUP(E325*0.9,{0,10,50,100,500},{0.01,0.05,0.1,0.5,1}))</f>
        <v>24.150000000000002</v>
      </c>
      <c r="K325" s="1">
        <f>CEILING(E325*0.915,LOOKUP(E325*0.915,{0,10,50,100,500},{0.01,0.05,0.1,0.5,1}))</f>
        <v>24.55</v>
      </c>
      <c r="L325" s="1">
        <f>FLOOR(E325*1.1,LOOKUP(E325*1.1,{0,10,50,100,500},{0.01,0.05,0.1,0.5,1}))</f>
        <v>29.450000000000003</v>
      </c>
      <c r="M325" s="1">
        <f t="shared" si="45"/>
        <v>29.200000000000003</v>
      </c>
      <c r="N325" s="2">
        <f t="shared" si="46"/>
        <v>1.4925373134328304E-2</v>
      </c>
      <c r="O325" s="2">
        <f t="shared" si="47"/>
        <v>5.9701492537313348E-2</v>
      </c>
      <c r="P325" s="3">
        <f t="shared" si="48"/>
        <v>1.2599029850746134E-2</v>
      </c>
      <c r="Q325" s="2">
        <f t="shared" si="52"/>
        <v>0</v>
      </c>
      <c r="U325" s="2">
        <f t="shared" si="49"/>
        <v>1.2599029850746134E-2</v>
      </c>
      <c r="V325" s="2">
        <f t="shared" si="53"/>
        <v>0</v>
      </c>
      <c r="Z325" s="1">
        <f t="shared" si="50"/>
        <v>26.95</v>
      </c>
      <c r="AC325" s="1" t="str">
        <f t="shared" si="51"/>
        <v>N</v>
      </c>
    </row>
    <row r="326" spans="1:29" x14ac:dyDescent="0.25">
      <c r="A326" s="1">
        <v>20170310</v>
      </c>
      <c r="B326" s="1">
        <v>3019</v>
      </c>
      <c r="C326" s="1" t="s">
        <v>151</v>
      </c>
      <c r="D326" s="1">
        <v>6.2</v>
      </c>
      <c r="E326" s="1">
        <v>53</v>
      </c>
      <c r="F326" s="1">
        <v>53.4</v>
      </c>
      <c r="G326" s="1">
        <v>54.3</v>
      </c>
      <c r="H326" s="1">
        <v>52.3</v>
      </c>
      <c r="I326" s="1">
        <v>52.3</v>
      </c>
      <c r="J326" s="1">
        <f>CEILING(E326*0.9,LOOKUP(E326*0.9,{0,10,50,100,500},{0.01,0.05,0.1,0.5,1}))</f>
        <v>47.7</v>
      </c>
      <c r="K326" s="1">
        <f>CEILING(E326*0.915,LOOKUP(E326*0.915,{0,10,50,100,500},{0.01,0.05,0.1,0.5,1}))</f>
        <v>48.5</v>
      </c>
      <c r="L326" s="1">
        <f>FLOOR(E326*1.1,LOOKUP(E326*1.1,{0,10,50,100,500},{0.01,0.05,0.1,0.5,1}))</f>
        <v>58.300000000000004</v>
      </c>
      <c r="M326" s="1">
        <f t="shared" si="45"/>
        <v>57.800000000000004</v>
      </c>
      <c r="N326" s="2">
        <f t="shared" si="46"/>
        <v>7.5471698113207279E-3</v>
      </c>
      <c r="O326" s="2">
        <f t="shared" si="47"/>
        <v>2.4528301886792399E-2</v>
      </c>
      <c r="P326" s="3">
        <f t="shared" si="48"/>
        <v>1.8694564053537241E-2</v>
      </c>
      <c r="Q326" s="2">
        <f t="shared" si="52"/>
        <v>0</v>
      </c>
      <c r="U326" s="2">
        <f t="shared" si="49"/>
        <v>1.8694564053537241E-2</v>
      </c>
      <c r="V326" s="2">
        <f t="shared" si="53"/>
        <v>0</v>
      </c>
      <c r="Z326" s="1">
        <f t="shared" si="50"/>
        <v>53.3</v>
      </c>
      <c r="AC326" s="1" t="str">
        <f t="shared" si="51"/>
        <v>N</v>
      </c>
    </row>
    <row r="327" spans="1:29" x14ac:dyDescent="0.25">
      <c r="A327" s="1">
        <v>20170310</v>
      </c>
      <c r="B327" s="1">
        <v>1815</v>
      </c>
      <c r="C327" s="1" t="s">
        <v>115</v>
      </c>
      <c r="D327" s="1">
        <v>4.42</v>
      </c>
      <c r="E327" s="1">
        <v>17.149999999999999</v>
      </c>
      <c r="F327" s="1">
        <v>17.100000000000001</v>
      </c>
      <c r="G327" s="1">
        <v>17.3</v>
      </c>
      <c r="H327" s="1">
        <v>17</v>
      </c>
      <c r="I327" s="1">
        <v>17.05</v>
      </c>
      <c r="J327" s="1">
        <f>CEILING(E327*0.9,LOOKUP(E327*0.9,{0,10,50,100,500},{0.01,0.05,0.1,0.5,1}))</f>
        <v>15.450000000000001</v>
      </c>
      <c r="K327" s="1">
        <f>CEILING(E327*0.915,LOOKUP(E327*0.915,{0,10,50,100,500},{0.01,0.05,0.1,0.5,1}))</f>
        <v>15.700000000000001</v>
      </c>
      <c r="L327" s="1">
        <f>FLOOR(E327*1.1,LOOKUP(E327*1.1,{0,10,50,100,500},{0.01,0.05,0.1,0.5,1}))</f>
        <v>18.850000000000001</v>
      </c>
      <c r="M327" s="1">
        <f t="shared" si="45"/>
        <v>18.600000000000001</v>
      </c>
      <c r="N327" s="2">
        <f t="shared" si="46"/>
        <v>-2.9154518950435665E-3</v>
      </c>
      <c r="O327" s="2">
        <f t="shared" si="47"/>
        <v>8.7463556851313205E-3</v>
      </c>
      <c r="P327" s="3">
        <f t="shared" si="48"/>
        <v>1.2336912023460151E-2</v>
      </c>
      <c r="Q327" s="2">
        <f t="shared" si="52"/>
        <v>0</v>
      </c>
      <c r="U327" s="2">
        <f t="shared" si="49"/>
        <v>0</v>
      </c>
      <c r="V327" s="2">
        <f t="shared" si="53"/>
        <v>0</v>
      </c>
      <c r="Z327" s="1">
        <f t="shared" si="50"/>
        <v>17.299999999999997</v>
      </c>
      <c r="AC327" s="1" t="str">
        <f t="shared" si="51"/>
        <v>Y</v>
      </c>
    </row>
    <row r="328" spans="1:29" x14ac:dyDescent="0.25">
      <c r="A328" s="1">
        <v>20170310</v>
      </c>
      <c r="B328" s="1">
        <v>8086</v>
      </c>
      <c r="C328" s="1" t="s">
        <v>32</v>
      </c>
      <c r="D328" s="1">
        <v>3.96</v>
      </c>
      <c r="E328" s="1">
        <v>58</v>
      </c>
      <c r="F328" s="1">
        <v>58.2</v>
      </c>
      <c r="G328" s="1">
        <v>58.6</v>
      </c>
      <c r="H328" s="1">
        <v>57.5</v>
      </c>
      <c r="I328" s="1">
        <v>57.7</v>
      </c>
      <c r="J328" s="1">
        <f>CEILING(E328*0.9,LOOKUP(E328*0.9,{0,10,50,100,500},{0.01,0.05,0.1,0.5,1}))</f>
        <v>52.2</v>
      </c>
      <c r="K328" s="1">
        <f>CEILING(E328*0.915,LOOKUP(E328*0.915,{0,10,50,100,500},{0.01,0.05,0.1,0.5,1}))</f>
        <v>53.1</v>
      </c>
      <c r="L328" s="1">
        <f>FLOOR(E328*1.1,LOOKUP(E328*1.1,{0,10,50,100,500},{0.01,0.05,0.1,0.5,1}))</f>
        <v>63.800000000000004</v>
      </c>
      <c r="M328" s="1">
        <f t="shared" si="45"/>
        <v>63.300000000000004</v>
      </c>
      <c r="N328" s="2">
        <f t="shared" si="46"/>
        <v>3.4482758620690145E-3</v>
      </c>
      <c r="O328" s="2">
        <f t="shared" si="47"/>
        <v>1.0344827586206921E-2</v>
      </c>
      <c r="P328" s="3">
        <f t="shared" si="48"/>
        <v>8.0808665511264005E-3</v>
      </c>
      <c r="Q328" s="2">
        <f t="shared" si="52"/>
        <v>0</v>
      </c>
      <c r="U328" s="2">
        <f t="shared" si="49"/>
        <v>8.0808665511264005E-3</v>
      </c>
      <c r="V328" s="2">
        <f t="shared" si="53"/>
        <v>0</v>
      </c>
      <c r="Z328" s="1">
        <f t="shared" si="50"/>
        <v>58.3</v>
      </c>
      <c r="AC328" s="1" t="str">
        <f t="shared" si="51"/>
        <v>N</v>
      </c>
    </row>
    <row r="329" spans="1:29" x14ac:dyDescent="0.25">
      <c r="A329" s="1">
        <v>20170310</v>
      </c>
      <c r="B329" s="1">
        <v>1310</v>
      </c>
      <c r="C329" s="1" t="s">
        <v>76</v>
      </c>
      <c r="D329" s="1">
        <v>3.64</v>
      </c>
      <c r="E329" s="1">
        <v>23.4</v>
      </c>
      <c r="F329" s="1">
        <v>23.5</v>
      </c>
      <c r="G329" s="1">
        <v>23.7</v>
      </c>
      <c r="H329" s="1">
        <v>23</v>
      </c>
      <c r="I329" s="1">
        <v>23.2</v>
      </c>
      <c r="J329" s="1">
        <f>CEILING(E329*0.9,LOOKUP(E329*0.9,{0,10,50,100,500},{0.01,0.05,0.1,0.5,1}))</f>
        <v>21.1</v>
      </c>
      <c r="K329" s="1">
        <f>CEILING(E329*0.915,LOOKUP(E329*0.915,{0,10,50,100,500},{0.01,0.05,0.1,0.5,1}))</f>
        <v>21.450000000000003</v>
      </c>
      <c r="L329" s="1">
        <f>FLOOR(E329*1.1,LOOKUP(E329*1.1,{0,10,50,100,500},{0.01,0.05,0.1,0.5,1}))</f>
        <v>25.700000000000003</v>
      </c>
      <c r="M329" s="1">
        <f t="shared" si="45"/>
        <v>25.450000000000003</v>
      </c>
      <c r="N329" s="2">
        <f t="shared" si="46"/>
        <v>4.2735042735043346E-3</v>
      </c>
      <c r="O329" s="2">
        <f t="shared" si="47"/>
        <v>1.2820512820512851E-2</v>
      </c>
      <c r="P329" s="3">
        <f t="shared" si="48"/>
        <v>1.2759558189655112E-2</v>
      </c>
      <c r="Q329" s="2">
        <f t="shared" si="52"/>
        <v>0</v>
      </c>
      <c r="U329" s="2">
        <f t="shared" si="49"/>
        <v>1.2759558189655112E-2</v>
      </c>
      <c r="V329" s="2">
        <f t="shared" si="53"/>
        <v>0</v>
      </c>
      <c r="Z329" s="1">
        <f t="shared" si="50"/>
        <v>23.549999999999997</v>
      </c>
      <c r="AC329" s="1" t="str">
        <f t="shared" si="51"/>
        <v>N</v>
      </c>
    </row>
    <row r="330" spans="1:29" x14ac:dyDescent="0.25">
      <c r="A330" s="1">
        <v>20170310</v>
      </c>
      <c r="B330" s="1">
        <v>6509</v>
      </c>
      <c r="C330" s="1" t="s">
        <v>59</v>
      </c>
      <c r="D330" s="1">
        <v>3.48</v>
      </c>
      <c r="E330" s="1">
        <v>19.350000000000001</v>
      </c>
      <c r="F330" s="1">
        <v>19.399999999999999</v>
      </c>
      <c r="G330" s="1">
        <v>19.600000000000001</v>
      </c>
      <c r="H330" s="1">
        <v>19.05</v>
      </c>
      <c r="I330" s="1">
        <v>19.05</v>
      </c>
      <c r="J330" s="1">
        <f>CEILING(E330*0.9,LOOKUP(E330*0.9,{0,10,50,100,500},{0.01,0.05,0.1,0.5,1}))</f>
        <v>17.45</v>
      </c>
      <c r="K330" s="1">
        <f>CEILING(E330*0.915,LOOKUP(E330*0.915,{0,10,50,100,500},{0.01,0.05,0.1,0.5,1}))</f>
        <v>17.75</v>
      </c>
      <c r="L330" s="1">
        <f>FLOOR(E330*1.1,LOOKUP(E330*1.1,{0,10,50,100,500},{0.01,0.05,0.1,0.5,1}))</f>
        <v>21.25</v>
      </c>
      <c r="M330" s="1">
        <f t="shared" si="45"/>
        <v>21</v>
      </c>
      <c r="N330" s="2">
        <f t="shared" si="46"/>
        <v>2.5839793281652278E-3</v>
      </c>
      <c r="O330" s="2">
        <f t="shared" si="47"/>
        <v>1.2919896640826873E-2</v>
      </c>
      <c r="P330" s="3">
        <f t="shared" si="48"/>
        <v>2.1279188976377889E-2</v>
      </c>
      <c r="Q330" s="2">
        <f t="shared" si="52"/>
        <v>0</v>
      </c>
      <c r="U330" s="2">
        <f t="shared" si="49"/>
        <v>2.1279188976377889E-2</v>
      </c>
      <c r="V330" s="2">
        <f t="shared" si="53"/>
        <v>0</v>
      </c>
      <c r="Z330" s="1">
        <f t="shared" si="50"/>
        <v>19.5</v>
      </c>
      <c r="AC330" s="1" t="str">
        <f t="shared" si="51"/>
        <v>N</v>
      </c>
    </row>
    <row r="331" spans="1:29" x14ac:dyDescent="0.25">
      <c r="A331" s="1">
        <v>20170310</v>
      </c>
      <c r="B331" s="1">
        <v>6209</v>
      </c>
      <c r="C331" s="1" t="s">
        <v>47</v>
      </c>
      <c r="D331" s="1">
        <v>3.36</v>
      </c>
      <c r="E331" s="1">
        <v>27.55</v>
      </c>
      <c r="F331" s="1">
        <v>27.55</v>
      </c>
      <c r="G331" s="1">
        <v>28.9</v>
      </c>
      <c r="H331" s="1">
        <v>27.2</v>
      </c>
      <c r="I331" s="1">
        <v>27.8</v>
      </c>
      <c r="J331" s="1">
        <f>CEILING(E331*0.9,LOOKUP(E331*0.9,{0,10,50,100,500},{0.01,0.05,0.1,0.5,1}))</f>
        <v>24.8</v>
      </c>
      <c r="K331" s="1">
        <f>CEILING(E331*0.915,LOOKUP(E331*0.915,{0,10,50,100,500},{0.01,0.05,0.1,0.5,1}))</f>
        <v>25.25</v>
      </c>
      <c r="L331" s="1">
        <f>FLOOR(E331*1.1,LOOKUP(E331*1.1,{0,10,50,100,500},{0.01,0.05,0.1,0.5,1}))</f>
        <v>30.3</v>
      </c>
      <c r="M331" s="1">
        <f t="shared" si="45"/>
        <v>30.05</v>
      </c>
      <c r="N331" s="2">
        <f t="shared" si="46"/>
        <v>0</v>
      </c>
      <c r="O331" s="2">
        <f t="shared" si="47"/>
        <v>4.9001814882032591E-2</v>
      </c>
      <c r="P331" s="3">
        <f t="shared" si="48"/>
        <v>-5.8882913669065333E-3</v>
      </c>
      <c r="Q331" s="2">
        <f t="shared" si="52"/>
        <v>-5.8882913669065333E-3</v>
      </c>
      <c r="U331" s="2">
        <f t="shared" si="49"/>
        <v>-5.8882913669065333E-3</v>
      </c>
      <c r="V331" s="2">
        <f t="shared" si="53"/>
        <v>-5.8882913669065333E-3</v>
      </c>
      <c r="Z331" s="1">
        <f t="shared" si="50"/>
        <v>27.7</v>
      </c>
      <c r="AC331" s="1" t="str">
        <f t="shared" si="51"/>
        <v>N</v>
      </c>
    </row>
    <row r="332" spans="1:29" x14ac:dyDescent="0.25">
      <c r="A332" s="1">
        <v>20170310</v>
      </c>
      <c r="B332" s="1">
        <v>3374</v>
      </c>
      <c r="C332" s="1" t="s">
        <v>96</v>
      </c>
      <c r="D332" s="1">
        <v>3.31</v>
      </c>
      <c r="E332" s="1">
        <v>51.9</v>
      </c>
      <c r="F332" s="1">
        <v>52.8</v>
      </c>
      <c r="G332" s="1">
        <v>56.6</v>
      </c>
      <c r="H332" s="1">
        <v>51.6</v>
      </c>
      <c r="I332" s="1">
        <v>55.8</v>
      </c>
      <c r="J332" s="1">
        <f>CEILING(E332*0.9,LOOKUP(E332*0.9,{0,10,50,100,500},{0.01,0.05,0.1,0.5,1}))</f>
        <v>46.75</v>
      </c>
      <c r="K332" s="1">
        <f>CEILING(E332*0.915,LOOKUP(E332*0.915,{0,10,50,100,500},{0.01,0.05,0.1,0.5,1}))</f>
        <v>47.5</v>
      </c>
      <c r="L332" s="1">
        <f>FLOOR(E332*1.1,LOOKUP(E332*1.1,{0,10,50,100,500},{0.01,0.05,0.1,0.5,1}))</f>
        <v>57</v>
      </c>
      <c r="M332" s="1">
        <f t="shared" si="45"/>
        <v>56.5</v>
      </c>
      <c r="N332" s="2">
        <f t="shared" si="46"/>
        <v>1.734104046242772E-2</v>
      </c>
      <c r="O332" s="2">
        <f t="shared" si="47"/>
        <v>9.0558766859344955E-2</v>
      </c>
      <c r="P332" s="3">
        <f t="shared" si="48"/>
        <v>-6.766036637168156E-2</v>
      </c>
      <c r="Q332" s="2">
        <f t="shared" si="52"/>
        <v>-7.3548657738588097E-2</v>
      </c>
      <c r="U332" s="2">
        <f t="shared" si="49"/>
        <v>-6.766036637168156E-2</v>
      </c>
      <c r="V332" s="2">
        <f t="shared" si="53"/>
        <v>-7.3548657738588097E-2</v>
      </c>
      <c r="Z332" s="1">
        <f t="shared" si="50"/>
        <v>52.199999999999996</v>
      </c>
      <c r="AC332" s="1" t="str">
        <f t="shared" si="51"/>
        <v>N</v>
      </c>
    </row>
    <row r="333" spans="1:29" x14ac:dyDescent="0.25">
      <c r="A333" s="1">
        <v>20170310</v>
      </c>
      <c r="B333" s="1">
        <v>6205</v>
      </c>
      <c r="C333" s="1" t="s">
        <v>158</v>
      </c>
      <c r="D333" s="1">
        <v>3.13</v>
      </c>
      <c r="E333" s="1">
        <v>40</v>
      </c>
      <c r="F333" s="1">
        <v>40</v>
      </c>
      <c r="G333" s="1">
        <v>40.35</v>
      </c>
      <c r="H333" s="1">
        <v>39.450000000000003</v>
      </c>
      <c r="I333" s="1">
        <v>39.799999999999997</v>
      </c>
      <c r="J333" s="1">
        <f>CEILING(E333*0.9,LOOKUP(E333*0.9,{0,10,50,100,500},{0.01,0.05,0.1,0.5,1}))</f>
        <v>36</v>
      </c>
      <c r="K333" s="1">
        <f>CEILING(E333*0.915,LOOKUP(E333*0.915,{0,10,50,100,500},{0.01,0.05,0.1,0.5,1}))</f>
        <v>36.6</v>
      </c>
      <c r="L333" s="1">
        <f>FLOOR(E333*1.1,LOOKUP(E333*1.1,{0,10,50,100,500},{0.01,0.05,0.1,0.5,1}))</f>
        <v>44</v>
      </c>
      <c r="M333" s="1">
        <f t="shared" si="45"/>
        <v>43.75</v>
      </c>
      <c r="N333" s="2">
        <f t="shared" si="46"/>
        <v>0</v>
      </c>
      <c r="O333" s="2">
        <f t="shared" si="47"/>
        <v>8.7500000000000355E-3</v>
      </c>
      <c r="P333" s="3">
        <f t="shared" si="48"/>
        <v>6.4792701005025989E-3</v>
      </c>
      <c r="Q333" s="2">
        <f t="shared" si="52"/>
        <v>-6.7069387638085495E-2</v>
      </c>
      <c r="U333" s="2">
        <f t="shared" si="49"/>
        <v>6.4792701005025989E-3</v>
      </c>
      <c r="V333" s="2">
        <f t="shared" si="53"/>
        <v>-6.7069387638085495E-2</v>
      </c>
      <c r="Z333" s="1">
        <f t="shared" si="50"/>
        <v>40.15</v>
      </c>
      <c r="AC333" s="1" t="str">
        <f t="shared" si="51"/>
        <v>N</v>
      </c>
    </row>
    <row r="334" spans="1:29" x14ac:dyDescent="0.25">
      <c r="A334" s="1">
        <v>20170313</v>
      </c>
      <c r="B334" s="1">
        <v>8105</v>
      </c>
      <c r="C334" s="1" t="s">
        <v>376</v>
      </c>
      <c r="D334" s="1">
        <v>9.6999999999999993</v>
      </c>
      <c r="E334" s="1">
        <v>17.649999999999999</v>
      </c>
      <c r="F334" s="1">
        <v>18.55</v>
      </c>
      <c r="G334" s="1">
        <v>18.8</v>
      </c>
      <c r="H334" s="1">
        <v>18.149999999999999</v>
      </c>
      <c r="I334" s="1">
        <v>18.2</v>
      </c>
      <c r="J334" s="1">
        <f>CEILING(E334*0.9,LOOKUP(E334*0.9,{0,10,50,100,500},{0.01,0.05,0.1,0.5,1}))</f>
        <v>15.9</v>
      </c>
      <c r="K334" s="1">
        <f>CEILING(E334*0.915,LOOKUP(E334*0.915,{0,10,50,100,500},{0.01,0.05,0.1,0.5,1}))</f>
        <v>16.150000000000002</v>
      </c>
      <c r="L334" s="1">
        <f>FLOOR(E334*1.1,LOOKUP(E334*1.1,{0,10,50,100,500},{0.01,0.05,0.1,0.5,1}))</f>
        <v>19.400000000000002</v>
      </c>
      <c r="M334" s="1">
        <f t="shared" si="45"/>
        <v>19.150000000000002</v>
      </c>
      <c r="N334" s="2">
        <f t="shared" si="46"/>
        <v>5.0991501416430718E-2</v>
      </c>
      <c r="O334" s="2">
        <f t="shared" si="47"/>
        <v>6.5155807365439217E-2</v>
      </c>
      <c r="P334" s="3">
        <f t="shared" si="48"/>
        <v>1.689624999999997E-2</v>
      </c>
      <c r="Q334" s="2">
        <f t="shared" si="52"/>
        <v>-5.0173137638085522E-2</v>
      </c>
      <c r="U334" s="2">
        <f t="shared" si="49"/>
        <v>1.689624999999997E-2</v>
      </c>
      <c r="V334" s="2">
        <f t="shared" si="53"/>
        <v>-5.0173137638085522E-2</v>
      </c>
      <c r="Z334" s="1">
        <f t="shared" si="50"/>
        <v>17.799999999999997</v>
      </c>
      <c r="AC334" s="1" t="str">
        <f t="shared" si="51"/>
        <v>N</v>
      </c>
    </row>
    <row r="335" spans="1:29" x14ac:dyDescent="0.25">
      <c r="A335" s="1">
        <v>20170313</v>
      </c>
      <c r="B335" s="1">
        <v>8112</v>
      </c>
      <c r="C335" s="1" t="s">
        <v>374</v>
      </c>
      <c r="D335" s="1">
        <v>7.43</v>
      </c>
      <c r="E335" s="1">
        <v>26.2</v>
      </c>
      <c r="F335" s="1">
        <v>26.15</v>
      </c>
      <c r="G335" s="1">
        <v>26.3</v>
      </c>
      <c r="H335" s="1">
        <v>26</v>
      </c>
      <c r="I335" s="1">
        <v>26.2</v>
      </c>
      <c r="J335" s="1">
        <f>CEILING(E335*0.9,LOOKUP(E335*0.9,{0,10,50,100,500},{0.01,0.05,0.1,0.5,1}))</f>
        <v>23.6</v>
      </c>
      <c r="K335" s="1">
        <f>CEILING(E335*0.915,LOOKUP(E335*0.915,{0,10,50,100,500},{0.01,0.05,0.1,0.5,1}))</f>
        <v>24</v>
      </c>
      <c r="L335" s="1">
        <f>FLOOR(E335*1.1,LOOKUP(E335*1.1,{0,10,50,100,500},{0.01,0.05,0.1,0.5,1}))</f>
        <v>28.8</v>
      </c>
      <c r="M335" s="1">
        <f t="shared" si="45"/>
        <v>28.55</v>
      </c>
      <c r="N335" s="2">
        <f t="shared" si="46"/>
        <v>-1.9083969465649127E-3</v>
      </c>
      <c r="O335" s="2">
        <f t="shared" si="47"/>
        <v>3.8167938931298255E-3</v>
      </c>
      <c r="P335" s="3">
        <f t="shared" si="48"/>
        <v>0</v>
      </c>
      <c r="Q335" s="2">
        <f t="shared" si="52"/>
        <v>-5.0173137638085522E-2</v>
      </c>
      <c r="U335" s="2">
        <f t="shared" si="49"/>
        <v>0</v>
      </c>
      <c r="V335" s="2">
        <f t="shared" si="53"/>
        <v>-5.0173137638085522E-2</v>
      </c>
      <c r="Z335" s="1">
        <f t="shared" si="50"/>
        <v>26.349999999999998</v>
      </c>
      <c r="AC335" s="1" t="str">
        <f t="shared" si="51"/>
        <v>N</v>
      </c>
    </row>
    <row r="336" spans="1:29" x14ac:dyDescent="0.25">
      <c r="A336" s="1">
        <v>20170313</v>
      </c>
      <c r="B336" s="1">
        <v>4979</v>
      </c>
      <c r="C336" s="1" t="s">
        <v>24</v>
      </c>
      <c r="D336" s="1">
        <v>6.87</v>
      </c>
      <c r="E336" s="1">
        <v>39.200000000000003</v>
      </c>
      <c r="F336" s="1">
        <v>41</v>
      </c>
      <c r="G336" s="1">
        <v>43.1</v>
      </c>
      <c r="H336" s="1">
        <v>40.85</v>
      </c>
      <c r="I336" s="1">
        <v>43.1</v>
      </c>
      <c r="J336" s="1">
        <f>CEILING(E336*0.9,LOOKUP(E336*0.9,{0,10,50,100,500},{0.01,0.05,0.1,0.5,1}))</f>
        <v>35.300000000000004</v>
      </c>
      <c r="K336" s="1">
        <f>CEILING(E336*0.915,LOOKUP(E336*0.915,{0,10,50,100,500},{0.01,0.05,0.1,0.5,1}))</f>
        <v>35.9</v>
      </c>
      <c r="L336" s="1">
        <f>FLOOR(E336*1.1,LOOKUP(E336*1.1,{0,10,50,100,500},{0.01,0.05,0.1,0.5,1}))</f>
        <v>43.1</v>
      </c>
      <c r="M336" s="1">
        <f t="shared" si="45"/>
        <v>42.85</v>
      </c>
      <c r="N336" s="2">
        <f t="shared" si="46"/>
        <v>4.5918367346938702E-2</v>
      </c>
      <c r="O336" s="2">
        <f t="shared" si="47"/>
        <v>9.9489795918367305E-2</v>
      </c>
      <c r="P336" s="3">
        <f t="shared" si="48"/>
        <v>-4.5389875145857794E-2</v>
      </c>
      <c r="Q336" s="2">
        <f t="shared" si="52"/>
        <v>-9.5563012783943316E-2</v>
      </c>
      <c r="U336" s="2">
        <f t="shared" si="49"/>
        <v>-4.5389875145857794E-2</v>
      </c>
      <c r="V336" s="2">
        <f t="shared" si="53"/>
        <v>-9.5563012783943316E-2</v>
      </c>
      <c r="Z336" s="1">
        <f t="shared" si="50"/>
        <v>39.35</v>
      </c>
      <c r="AC336" s="1" t="str">
        <f t="shared" si="51"/>
        <v>N</v>
      </c>
    </row>
    <row r="337" spans="1:29" x14ac:dyDescent="0.25">
      <c r="A337" s="1">
        <v>20170313</v>
      </c>
      <c r="B337" s="1">
        <v>6209</v>
      </c>
      <c r="C337" s="1" t="s">
        <v>47</v>
      </c>
      <c r="D337" s="1">
        <v>6.34</v>
      </c>
      <c r="E337" s="1">
        <v>27.8</v>
      </c>
      <c r="F337" s="1">
        <v>27.8</v>
      </c>
      <c r="G337" s="1">
        <v>28.35</v>
      </c>
      <c r="H337" s="1">
        <v>27.5</v>
      </c>
      <c r="I337" s="1">
        <v>27.55</v>
      </c>
      <c r="J337" s="1">
        <f>CEILING(E337*0.9,LOOKUP(E337*0.9,{0,10,50,100,500},{0.01,0.05,0.1,0.5,1}))</f>
        <v>25.05</v>
      </c>
      <c r="K337" s="1">
        <f>CEILING(E337*0.915,LOOKUP(E337*0.915,{0,10,50,100,500},{0.01,0.05,0.1,0.5,1}))</f>
        <v>25.450000000000003</v>
      </c>
      <c r="L337" s="1">
        <f>FLOOR(E337*1.1,LOOKUP(E337*1.1,{0,10,50,100,500},{0.01,0.05,0.1,0.5,1}))</f>
        <v>30.55</v>
      </c>
      <c r="M337" s="1">
        <f t="shared" si="45"/>
        <v>30.3</v>
      </c>
      <c r="N337" s="2">
        <f t="shared" si="46"/>
        <v>0</v>
      </c>
      <c r="O337" s="2">
        <f t="shared" si="47"/>
        <v>1.978417266187053E-2</v>
      </c>
      <c r="P337" s="3">
        <f t="shared" si="48"/>
        <v>1.2193484573502677E-2</v>
      </c>
      <c r="Q337" s="2">
        <f t="shared" si="52"/>
        <v>-8.3369528210440635E-2</v>
      </c>
      <c r="U337" s="2">
        <f t="shared" si="49"/>
        <v>1.2193484573502677E-2</v>
      </c>
      <c r="V337" s="2">
        <f t="shared" si="53"/>
        <v>-8.3369528210440635E-2</v>
      </c>
      <c r="Z337" s="1">
        <f t="shared" si="50"/>
        <v>27.95</v>
      </c>
      <c r="AC337" s="1" t="str">
        <f t="shared" si="51"/>
        <v>N</v>
      </c>
    </row>
    <row r="338" spans="1:29" x14ac:dyDescent="0.25">
      <c r="A338" s="1">
        <v>20170313</v>
      </c>
      <c r="B338" s="1">
        <v>3092</v>
      </c>
      <c r="C338" s="1" t="s">
        <v>95</v>
      </c>
      <c r="D338" s="1">
        <v>5.39</v>
      </c>
      <c r="E338" s="1">
        <v>52.1</v>
      </c>
      <c r="F338" s="1">
        <v>52.8</v>
      </c>
      <c r="G338" s="1">
        <v>55.5</v>
      </c>
      <c r="H338" s="1">
        <v>51.8</v>
      </c>
      <c r="I338" s="1">
        <v>52</v>
      </c>
      <c r="J338" s="1">
        <f>CEILING(E338*0.9,LOOKUP(E338*0.9,{0,10,50,100,500},{0.01,0.05,0.1,0.5,1}))</f>
        <v>46.900000000000006</v>
      </c>
      <c r="K338" s="1">
        <f>CEILING(E338*0.915,LOOKUP(E338*0.915,{0,10,50,100,500},{0.01,0.05,0.1,0.5,1}))</f>
        <v>47.7</v>
      </c>
      <c r="L338" s="1">
        <f>FLOOR(E338*1.1,LOOKUP(E338*1.1,{0,10,50,100,500},{0.01,0.05,0.1,0.5,1}))</f>
        <v>57.300000000000004</v>
      </c>
      <c r="M338" s="1">
        <f t="shared" si="45"/>
        <v>56.800000000000004</v>
      </c>
      <c r="N338" s="2">
        <f t="shared" si="46"/>
        <v>1.3435700575815657E-2</v>
      </c>
      <c r="O338" s="2">
        <f t="shared" si="47"/>
        <v>6.5259117082533555E-2</v>
      </c>
      <c r="P338" s="3">
        <f t="shared" si="48"/>
        <v>1.3057399999999858E-2</v>
      </c>
      <c r="Q338" s="2">
        <f t="shared" si="52"/>
        <v>-7.0312128210440777E-2</v>
      </c>
      <c r="U338" s="2">
        <f t="shared" si="49"/>
        <v>1.3057399999999858E-2</v>
      </c>
      <c r="V338" s="2">
        <f t="shared" si="53"/>
        <v>-7.0312128210440777E-2</v>
      </c>
      <c r="Z338" s="1">
        <f t="shared" si="50"/>
        <v>52.4</v>
      </c>
      <c r="AC338" s="1" t="str">
        <f t="shared" si="51"/>
        <v>N</v>
      </c>
    </row>
    <row r="339" spans="1:29" x14ac:dyDescent="0.25">
      <c r="A339" s="1">
        <v>20170313</v>
      </c>
      <c r="B339" s="1">
        <v>3236</v>
      </c>
      <c r="C339" s="1" t="s">
        <v>504</v>
      </c>
      <c r="D339" s="1">
        <v>5.33</v>
      </c>
      <c r="E339" s="1">
        <v>29.1</v>
      </c>
      <c r="F339" s="1">
        <v>29.1</v>
      </c>
      <c r="G339" s="1">
        <v>30.55</v>
      </c>
      <c r="H339" s="1">
        <v>29.1</v>
      </c>
      <c r="I339" s="1">
        <v>30.35</v>
      </c>
      <c r="J339" s="1">
        <f>CEILING(E339*0.9,LOOKUP(E339*0.9,{0,10,50,100,500},{0.01,0.05,0.1,0.5,1}))</f>
        <v>26.200000000000003</v>
      </c>
      <c r="K339" s="1">
        <f>CEILING(E339*0.915,LOOKUP(E339*0.915,{0,10,50,100,500},{0.01,0.05,0.1,0.5,1}))</f>
        <v>26.650000000000002</v>
      </c>
      <c r="L339" s="1">
        <f>FLOOR(E339*1.1,LOOKUP(E339*1.1,{0,10,50,100,500},{0.01,0.05,0.1,0.5,1}))</f>
        <v>32</v>
      </c>
      <c r="M339" s="1">
        <f t="shared" si="45"/>
        <v>31.75</v>
      </c>
      <c r="N339" s="2">
        <f t="shared" si="46"/>
        <v>0</v>
      </c>
      <c r="O339" s="2">
        <f t="shared" si="47"/>
        <v>4.9828178694158051E-2</v>
      </c>
      <c r="P339" s="3">
        <f t="shared" si="48"/>
        <v>-3.8472995057660768E-2</v>
      </c>
      <c r="Q339" s="2">
        <f t="shared" si="52"/>
        <v>-0.10878512326810155</v>
      </c>
      <c r="U339" s="2">
        <f t="shared" si="49"/>
        <v>-3.8472995057660768E-2</v>
      </c>
      <c r="V339" s="2">
        <f t="shared" si="53"/>
        <v>-0.10878512326810155</v>
      </c>
      <c r="Z339" s="1">
        <f t="shared" si="50"/>
        <v>29.25</v>
      </c>
      <c r="AC339" s="1" t="str">
        <f t="shared" si="51"/>
        <v>N</v>
      </c>
    </row>
    <row r="340" spans="1:29" x14ac:dyDescent="0.25">
      <c r="A340" s="1">
        <v>20170313</v>
      </c>
      <c r="B340" s="1">
        <v>4739</v>
      </c>
      <c r="C340" s="1" t="s">
        <v>78</v>
      </c>
      <c r="D340" s="1">
        <v>5.08</v>
      </c>
      <c r="E340" s="1">
        <v>55.6</v>
      </c>
      <c r="F340" s="1">
        <v>56.2</v>
      </c>
      <c r="G340" s="1">
        <v>58.4</v>
      </c>
      <c r="H340" s="1">
        <v>55.5</v>
      </c>
      <c r="I340" s="1">
        <v>55.6</v>
      </c>
      <c r="J340" s="1">
        <f>CEILING(E340*0.9,LOOKUP(E340*0.9,{0,10,50,100,500},{0.01,0.05,0.1,0.5,1}))</f>
        <v>50.1</v>
      </c>
      <c r="K340" s="1">
        <f>CEILING(E340*0.915,LOOKUP(E340*0.915,{0,10,50,100,500},{0.01,0.05,0.1,0.5,1}))</f>
        <v>50.900000000000006</v>
      </c>
      <c r="L340" s="1">
        <f>FLOOR(E340*1.1,LOOKUP(E340*1.1,{0,10,50,100,500},{0.01,0.05,0.1,0.5,1}))</f>
        <v>61.1</v>
      </c>
      <c r="M340" s="1">
        <f t="shared" si="45"/>
        <v>60.6</v>
      </c>
      <c r="N340" s="2">
        <f t="shared" si="46"/>
        <v>1.0791366906474845E-2</v>
      </c>
      <c r="O340" s="2">
        <f t="shared" si="47"/>
        <v>5.0359712230215778E-2</v>
      </c>
      <c r="P340" s="3">
        <f t="shared" si="48"/>
        <v>8.4728741007194415E-3</v>
      </c>
      <c r="Q340" s="2">
        <f t="shared" si="52"/>
        <v>-0.10031224916738211</v>
      </c>
      <c r="U340" s="2">
        <f t="shared" si="49"/>
        <v>8.4728741007194415E-3</v>
      </c>
      <c r="V340" s="2">
        <f t="shared" si="53"/>
        <v>-0.10031224916738211</v>
      </c>
      <c r="Z340" s="1">
        <f t="shared" si="50"/>
        <v>55.9</v>
      </c>
      <c r="AC340" s="1" t="str">
        <f t="shared" si="51"/>
        <v>N</v>
      </c>
    </row>
    <row r="341" spans="1:29" x14ac:dyDescent="0.25">
      <c r="A341" s="1">
        <v>20170313</v>
      </c>
      <c r="B341" s="1">
        <v>3224</v>
      </c>
      <c r="C341" s="1" t="s">
        <v>476</v>
      </c>
      <c r="D341" s="1">
        <v>5.05</v>
      </c>
      <c r="E341" s="1">
        <v>48.8</v>
      </c>
      <c r="F341" s="1">
        <v>49.2</v>
      </c>
      <c r="G341" s="1">
        <v>50.7</v>
      </c>
      <c r="H341" s="1">
        <v>48</v>
      </c>
      <c r="I341" s="1">
        <v>48.5</v>
      </c>
      <c r="J341" s="1">
        <f>CEILING(E341*0.9,LOOKUP(E341*0.9,{0,10,50,100,500},{0.01,0.05,0.1,0.5,1}))</f>
        <v>43.95</v>
      </c>
      <c r="K341" s="1">
        <f>CEILING(E341*0.915,LOOKUP(E341*0.915,{0,10,50,100,500},{0.01,0.05,0.1,0.5,1}))</f>
        <v>44.7</v>
      </c>
      <c r="L341" s="1">
        <f>FLOOR(E341*1.1,LOOKUP(E341*1.1,{0,10,50,100,500},{0.01,0.05,0.1,0.5,1}))</f>
        <v>53.6</v>
      </c>
      <c r="M341" s="1">
        <f t="shared" si="45"/>
        <v>53.1</v>
      </c>
      <c r="N341" s="2">
        <f t="shared" si="46"/>
        <v>8.1967213114755265E-3</v>
      </c>
      <c r="O341" s="2">
        <f t="shared" si="47"/>
        <v>3.8934426229508316E-2</v>
      </c>
      <c r="P341" s="3">
        <f t="shared" si="48"/>
        <v>1.2107581443299048E-2</v>
      </c>
      <c r="Q341" s="2">
        <f t="shared" si="52"/>
        <v>-8.8204667724083072E-2</v>
      </c>
      <c r="U341" s="2">
        <f t="shared" si="49"/>
        <v>1.2107581443299048E-2</v>
      </c>
      <c r="V341" s="2">
        <f t="shared" si="53"/>
        <v>-8.8204667724083072E-2</v>
      </c>
      <c r="Z341" s="1">
        <f t="shared" si="50"/>
        <v>48.949999999999996</v>
      </c>
      <c r="AC341" s="1" t="str">
        <f t="shared" si="51"/>
        <v>N</v>
      </c>
    </row>
    <row r="342" spans="1:29" x14ac:dyDescent="0.25">
      <c r="A342" s="1">
        <v>20170314</v>
      </c>
      <c r="B342" s="1">
        <v>8105</v>
      </c>
      <c r="C342" s="1" t="s">
        <v>376</v>
      </c>
      <c r="D342" s="1">
        <v>11.81</v>
      </c>
      <c r="E342" s="1">
        <v>18.2</v>
      </c>
      <c r="F342" s="1">
        <v>18.649999999999999</v>
      </c>
      <c r="G342" s="1">
        <v>18.7</v>
      </c>
      <c r="H342" s="1">
        <v>18.3</v>
      </c>
      <c r="I342" s="1">
        <v>18.399999999999999</v>
      </c>
      <c r="J342" s="1">
        <f>CEILING(E342*0.9,LOOKUP(E342*0.9,{0,10,50,100,500},{0.01,0.05,0.1,0.5,1}))</f>
        <v>16.400000000000002</v>
      </c>
      <c r="K342" s="1">
        <f>CEILING(E342*0.915,LOOKUP(E342*0.915,{0,10,50,100,500},{0.01,0.05,0.1,0.5,1}))</f>
        <v>16.7</v>
      </c>
      <c r="L342" s="1">
        <f>FLOOR(E342*1.1,LOOKUP(E342*1.1,{0,10,50,100,500},{0.01,0.05,0.1,0.5,1}))</f>
        <v>20</v>
      </c>
      <c r="M342" s="1">
        <f t="shared" si="45"/>
        <v>19.75</v>
      </c>
      <c r="N342" s="2">
        <f t="shared" si="46"/>
        <v>2.4725274725274686E-2</v>
      </c>
      <c r="O342" s="2">
        <f t="shared" si="47"/>
        <v>2.7472527472527472E-2</v>
      </c>
      <c r="P342" s="3">
        <f t="shared" si="48"/>
        <v>1.126315489130434E-2</v>
      </c>
      <c r="Q342" s="2">
        <f t="shared" si="52"/>
        <v>-7.6941512832778725E-2</v>
      </c>
      <c r="U342" s="2">
        <f t="shared" si="49"/>
        <v>1.126315489130434E-2</v>
      </c>
      <c r="V342" s="2">
        <f t="shared" si="53"/>
        <v>-7.6941512832778725E-2</v>
      </c>
      <c r="Z342" s="1">
        <f t="shared" si="50"/>
        <v>18.349999999999998</v>
      </c>
      <c r="AC342" s="1" t="str">
        <f t="shared" si="51"/>
        <v>N</v>
      </c>
    </row>
    <row r="343" spans="1:29" x14ac:dyDescent="0.25">
      <c r="A343" s="1">
        <v>20170314</v>
      </c>
      <c r="B343" s="1">
        <v>3483</v>
      </c>
      <c r="C343" s="1" t="s">
        <v>79</v>
      </c>
      <c r="D343" s="1">
        <v>9.6999999999999993</v>
      </c>
      <c r="E343" s="1">
        <v>34.75</v>
      </c>
      <c r="F343" s="1">
        <v>35.200000000000003</v>
      </c>
      <c r="G343" s="1">
        <v>37.15</v>
      </c>
      <c r="H343" s="1">
        <v>33.65</v>
      </c>
      <c r="I343" s="1">
        <v>35</v>
      </c>
      <c r="J343" s="1">
        <f>CEILING(E343*0.9,LOOKUP(E343*0.9,{0,10,50,100,500},{0.01,0.05,0.1,0.5,1}))</f>
        <v>31.3</v>
      </c>
      <c r="K343" s="1">
        <f>CEILING(E343*0.915,LOOKUP(E343*0.915,{0,10,50,100,500},{0.01,0.05,0.1,0.5,1}))</f>
        <v>31.8</v>
      </c>
      <c r="L343" s="1">
        <f>FLOOR(E343*1.1,LOOKUP(E343*1.1,{0,10,50,100,500},{0.01,0.05,0.1,0.5,1}))</f>
        <v>38.200000000000003</v>
      </c>
      <c r="M343" s="1">
        <f t="shared" si="45"/>
        <v>37.950000000000003</v>
      </c>
      <c r="N343" s="2">
        <f t="shared" si="46"/>
        <v>1.2949640287769865E-2</v>
      </c>
      <c r="O343" s="2">
        <f t="shared" si="47"/>
        <v>6.9064748201438805E-2</v>
      </c>
      <c r="P343" s="3">
        <f t="shared" si="48"/>
        <v>3.405434285714398E-3</v>
      </c>
      <c r="Q343" s="2">
        <f t="shared" si="52"/>
        <v>-7.3536078547064329E-2</v>
      </c>
      <c r="U343" s="2">
        <f t="shared" si="49"/>
        <v>3.405434285714398E-3</v>
      </c>
      <c r="V343" s="2">
        <f t="shared" si="53"/>
        <v>-7.3536078547064329E-2</v>
      </c>
      <c r="Z343" s="1">
        <f t="shared" si="50"/>
        <v>34.9</v>
      </c>
      <c r="AC343" s="1" t="str">
        <f t="shared" si="51"/>
        <v>N</v>
      </c>
    </row>
    <row r="344" spans="1:29" x14ac:dyDescent="0.25">
      <c r="A344" s="1">
        <v>20170314</v>
      </c>
      <c r="B344" s="1">
        <v>3234</v>
      </c>
      <c r="C344" s="1" t="s">
        <v>21</v>
      </c>
      <c r="D344" s="1">
        <v>7.37</v>
      </c>
      <c r="E344" s="1">
        <v>60.6</v>
      </c>
      <c r="F344" s="1">
        <v>60.3</v>
      </c>
      <c r="G344" s="1">
        <v>60.3</v>
      </c>
      <c r="H344" s="1">
        <v>59.2</v>
      </c>
      <c r="I344" s="1">
        <v>59.4</v>
      </c>
      <c r="J344" s="1">
        <f>CEILING(E344*0.9,LOOKUP(E344*0.9,{0,10,50,100,500},{0.01,0.05,0.1,0.5,1}))</f>
        <v>54.6</v>
      </c>
      <c r="K344" s="1">
        <f>CEILING(E344*0.915,LOOKUP(E344*0.915,{0,10,50,100,500},{0.01,0.05,0.1,0.5,1}))</f>
        <v>55.5</v>
      </c>
      <c r="L344" s="1">
        <f>FLOOR(E344*1.1,LOOKUP(E344*1.1,{0,10,50,100,500},{0.01,0.05,0.1,0.5,1}))</f>
        <v>66.600000000000009</v>
      </c>
      <c r="M344" s="1">
        <f t="shared" si="45"/>
        <v>66.100000000000009</v>
      </c>
      <c r="N344" s="2">
        <f t="shared" si="46"/>
        <v>-4.9504950495050208E-3</v>
      </c>
      <c r="O344" s="2">
        <f t="shared" si="47"/>
        <v>-4.9504950495050208E-3</v>
      </c>
      <c r="P344" s="3">
        <f t="shared" si="48"/>
        <v>0</v>
      </c>
      <c r="Q344" s="2">
        <f t="shared" si="52"/>
        <v>-7.3536078547064329E-2</v>
      </c>
      <c r="U344" s="2">
        <f t="shared" si="49"/>
        <v>0</v>
      </c>
      <c r="V344" s="2">
        <f t="shared" si="53"/>
        <v>-7.3536078547064329E-2</v>
      </c>
      <c r="Z344" s="1">
        <f t="shared" si="50"/>
        <v>60.9</v>
      </c>
      <c r="AC344" s="1" t="str">
        <f t="shared" si="51"/>
        <v>N</v>
      </c>
    </row>
    <row r="345" spans="1:29" x14ac:dyDescent="0.25">
      <c r="A345" s="1">
        <v>20170314</v>
      </c>
      <c r="B345" s="1">
        <v>3441</v>
      </c>
      <c r="C345" s="1" t="s">
        <v>384</v>
      </c>
      <c r="D345" s="1">
        <v>6.71</v>
      </c>
      <c r="E345" s="1">
        <v>20.2</v>
      </c>
      <c r="F345" s="1">
        <v>20.7</v>
      </c>
      <c r="G345" s="1">
        <v>20.8</v>
      </c>
      <c r="H345" s="1">
        <v>20.100000000000001</v>
      </c>
      <c r="I345" s="1">
        <v>20.100000000000001</v>
      </c>
      <c r="J345" s="1">
        <f>CEILING(E345*0.9,LOOKUP(E345*0.9,{0,10,50,100,500},{0.01,0.05,0.1,0.5,1}))</f>
        <v>18.2</v>
      </c>
      <c r="K345" s="1">
        <f>CEILING(E345*0.915,LOOKUP(E345*0.915,{0,10,50,100,500},{0.01,0.05,0.1,0.5,1}))</f>
        <v>18.5</v>
      </c>
      <c r="L345" s="1">
        <f>FLOOR(E345*1.1,LOOKUP(E345*1.1,{0,10,50,100,500},{0.01,0.05,0.1,0.5,1}))</f>
        <v>22.200000000000003</v>
      </c>
      <c r="M345" s="1">
        <f t="shared" si="45"/>
        <v>21.950000000000003</v>
      </c>
      <c r="N345" s="2">
        <f t="shared" si="46"/>
        <v>2.4752475247524754E-2</v>
      </c>
      <c r="O345" s="2">
        <f t="shared" si="47"/>
        <v>2.9702970297029774E-2</v>
      </c>
      <c r="P345" s="3">
        <f t="shared" si="48"/>
        <v>2.7496059701492392E-2</v>
      </c>
      <c r="Q345" s="2">
        <f t="shared" si="52"/>
        <v>-4.6040018845571934E-2</v>
      </c>
      <c r="U345" s="2">
        <f t="shared" si="49"/>
        <v>2.7496059701492392E-2</v>
      </c>
      <c r="V345" s="2">
        <f t="shared" si="53"/>
        <v>-4.6040018845571934E-2</v>
      </c>
      <c r="Z345" s="1">
        <f t="shared" si="50"/>
        <v>20.349999999999998</v>
      </c>
      <c r="AC345" s="1" t="str">
        <f t="shared" si="51"/>
        <v>N</v>
      </c>
    </row>
    <row r="346" spans="1:29" x14ac:dyDescent="0.25">
      <c r="A346" s="1">
        <v>20170314</v>
      </c>
      <c r="B346" s="1">
        <v>3535</v>
      </c>
      <c r="C346" s="1" t="s">
        <v>442</v>
      </c>
      <c r="D346" s="1">
        <v>5.74</v>
      </c>
      <c r="E346" s="1">
        <v>17.45</v>
      </c>
      <c r="F346" s="1">
        <v>17.45</v>
      </c>
      <c r="G346" s="1">
        <v>17.75</v>
      </c>
      <c r="H346" s="1">
        <v>17.3</v>
      </c>
      <c r="I346" s="1">
        <v>17.600000000000001</v>
      </c>
      <c r="J346" s="1">
        <f>CEILING(E346*0.9,LOOKUP(E346*0.9,{0,10,50,100,500},{0.01,0.05,0.1,0.5,1}))</f>
        <v>15.75</v>
      </c>
      <c r="K346" s="1">
        <f>CEILING(E346*0.915,LOOKUP(E346*0.915,{0,10,50,100,500},{0.01,0.05,0.1,0.5,1}))</f>
        <v>16</v>
      </c>
      <c r="L346" s="1">
        <f>FLOOR(E346*1.1,LOOKUP(E346*1.1,{0,10,50,100,500},{0.01,0.05,0.1,0.5,1}))</f>
        <v>19.150000000000002</v>
      </c>
      <c r="M346" s="1">
        <f t="shared" si="45"/>
        <v>18.900000000000002</v>
      </c>
      <c r="N346" s="2">
        <f t="shared" si="46"/>
        <v>0</v>
      </c>
      <c r="O346" s="2">
        <f t="shared" si="47"/>
        <v>1.7191977077363939E-2</v>
      </c>
      <c r="P346" s="3">
        <f t="shared" si="48"/>
        <v>-2.2980000000002191E-3</v>
      </c>
      <c r="Q346" s="2">
        <f t="shared" si="52"/>
        <v>-4.833801884557215E-2</v>
      </c>
      <c r="U346" s="2">
        <f t="shared" si="49"/>
        <v>-2.2980000000002191E-3</v>
      </c>
      <c r="V346" s="2">
        <f t="shared" si="53"/>
        <v>-4.833801884557215E-2</v>
      </c>
      <c r="Z346" s="1">
        <f t="shared" si="50"/>
        <v>17.599999999999998</v>
      </c>
      <c r="AC346" s="1" t="str">
        <f t="shared" si="51"/>
        <v>N</v>
      </c>
    </row>
    <row r="347" spans="1:29" x14ac:dyDescent="0.25">
      <c r="A347" s="1">
        <v>20170314</v>
      </c>
      <c r="B347" s="1">
        <v>4956</v>
      </c>
      <c r="C347" s="1" t="s">
        <v>118</v>
      </c>
      <c r="D347" s="1">
        <v>5.4</v>
      </c>
      <c r="E347" s="1">
        <v>22.55</v>
      </c>
      <c r="F347" s="1">
        <v>22.6</v>
      </c>
      <c r="G347" s="1">
        <v>22.8</v>
      </c>
      <c r="H347" s="1">
        <v>22.4</v>
      </c>
      <c r="I347" s="1">
        <v>22.4</v>
      </c>
      <c r="J347" s="1">
        <f>CEILING(E347*0.9,LOOKUP(E347*0.9,{0,10,50,100,500},{0.01,0.05,0.1,0.5,1}))</f>
        <v>20.3</v>
      </c>
      <c r="K347" s="1">
        <f>CEILING(E347*0.915,LOOKUP(E347*0.915,{0,10,50,100,500},{0.01,0.05,0.1,0.5,1}))</f>
        <v>20.650000000000002</v>
      </c>
      <c r="L347" s="1">
        <f>FLOOR(E347*1.1,LOOKUP(E347*1.1,{0,10,50,100,500},{0.01,0.05,0.1,0.5,1}))</f>
        <v>24.8</v>
      </c>
      <c r="M347" s="1">
        <f t="shared" si="45"/>
        <v>24.55</v>
      </c>
      <c r="N347" s="2">
        <f t="shared" si="46"/>
        <v>2.2172949002217607E-3</v>
      </c>
      <c r="O347" s="2">
        <f t="shared" si="47"/>
        <v>1.1086474501108647E-2</v>
      </c>
      <c r="P347" s="3">
        <f t="shared" si="48"/>
        <v>1.1069424107142914E-2</v>
      </c>
      <c r="Q347" s="2">
        <f t="shared" si="52"/>
        <v>-3.7268594738429237E-2</v>
      </c>
      <c r="U347" s="2">
        <f t="shared" si="49"/>
        <v>1.1069424107142914E-2</v>
      </c>
      <c r="V347" s="2">
        <f t="shared" si="53"/>
        <v>-3.7268594738429237E-2</v>
      </c>
      <c r="Z347" s="1">
        <f t="shared" si="50"/>
        <v>22.7</v>
      </c>
      <c r="AC347" s="1" t="str">
        <f t="shared" si="51"/>
        <v>N</v>
      </c>
    </row>
    <row r="348" spans="1:29" x14ac:dyDescent="0.25">
      <c r="A348" s="1">
        <v>20170314</v>
      </c>
      <c r="B348" s="1">
        <v>8183</v>
      </c>
      <c r="C348" s="1" t="s">
        <v>156</v>
      </c>
      <c r="D348" s="1">
        <v>5.1100000000000003</v>
      </c>
      <c r="E348" s="1">
        <v>23.1</v>
      </c>
      <c r="F348" s="1">
        <v>22.6</v>
      </c>
      <c r="G348" s="1">
        <v>23.3</v>
      </c>
      <c r="H348" s="1">
        <v>22.6</v>
      </c>
      <c r="I348" s="1">
        <v>22.65</v>
      </c>
      <c r="J348" s="1">
        <f>CEILING(E348*0.9,LOOKUP(E348*0.9,{0,10,50,100,500},{0.01,0.05,0.1,0.5,1}))</f>
        <v>20.8</v>
      </c>
      <c r="K348" s="1">
        <f>CEILING(E348*0.915,LOOKUP(E348*0.915,{0,10,50,100,500},{0.01,0.05,0.1,0.5,1}))</f>
        <v>21.150000000000002</v>
      </c>
      <c r="L348" s="1">
        <f>FLOOR(E348*1.1,LOOKUP(E348*1.1,{0,10,50,100,500},{0.01,0.05,0.1,0.5,1}))</f>
        <v>25.400000000000002</v>
      </c>
      <c r="M348" s="1">
        <f t="shared" si="45"/>
        <v>25.150000000000002</v>
      </c>
      <c r="N348" s="2">
        <f t="shared" si="46"/>
        <v>-2.1645021645021644E-2</v>
      </c>
      <c r="O348" s="2">
        <f t="shared" si="47"/>
        <v>8.6580086580086268E-3</v>
      </c>
      <c r="P348" s="3">
        <f t="shared" si="48"/>
        <v>2.4141761589404048E-2</v>
      </c>
      <c r="Q348" s="2">
        <f t="shared" si="52"/>
        <v>-1.3126833149025189E-2</v>
      </c>
      <c r="U348" s="2">
        <f t="shared" si="49"/>
        <v>2.4141761589404048E-2</v>
      </c>
      <c r="V348" s="2">
        <f t="shared" si="53"/>
        <v>-1.3126833149025189E-2</v>
      </c>
      <c r="Z348" s="1">
        <f t="shared" si="50"/>
        <v>23.25</v>
      </c>
      <c r="AC348" s="1" t="str">
        <f t="shared" si="51"/>
        <v>N</v>
      </c>
    </row>
    <row r="349" spans="1:29" x14ac:dyDescent="0.25">
      <c r="A349" s="1">
        <v>20170314</v>
      </c>
      <c r="B349" s="1">
        <v>3163</v>
      </c>
      <c r="C349" s="1" t="s">
        <v>66</v>
      </c>
      <c r="D349" s="1">
        <v>4.21</v>
      </c>
      <c r="E349" s="1">
        <v>55.9</v>
      </c>
      <c r="F349" s="1">
        <v>56.6</v>
      </c>
      <c r="G349" s="1">
        <v>57.8</v>
      </c>
      <c r="H349" s="1">
        <v>56</v>
      </c>
      <c r="I349" s="1">
        <v>56.1</v>
      </c>
      <c r="J349" s="1">
        <f>CEILING(E349*0.9,LOOKUP(E349*0.9,{0,10,50,100,500},{0.01,0.05,0.1,0.5,1}))</f>
        <v>50.400000000000006</v>
      </c>
      <c r="K349" s="1">
        <f>CEILING(E349*0.915,LOOKUP(E349*0.915,{0,10,50,100,500},{0.01,0.05,0.1,0.5,1}))</f>
        <v>51.2</v>
      </c>
      <c r="L349" s="1">
        <f>FLOOR(E349*1.1,LOOKUP(E349*1.1,{0,10,50,100,500},{0.01,0.05,0.1,0.5,1}))</f>
        <v>61.400000000000006</v>
      </c>
      <c r="M349" s="1">
        <f t="shared" si="45"/>
        <v>60.900000000000006</v>
      </c>
      <c r="N349" s="2">
        <f t="shared" si="46"/>
        <v>1.2522361359570713E-2</v>
      </c>
      <c r="O349" s="2">
        <f t="shared" si="47"/>
        <v>3.3989266547406055E-2</v>
      </c>
      <c r="P349" s="3">
        <f t="shared" si="48"/>
        <v>6.5977308377896402E-3</v>
      </c>
      <c r="Q349" s="2">
        <f t="shared" si="52"/>
        <v>-6.5291023112355488E-3</v>
      </c>
      <c r="U349" s="2">
        <f t="shared" si="49"/>
        <v>6.5977308377896402E-3</v>
      </c>
      <c r="V349" s="2">
        <f t="shared" si="53"/>
        <v>-6.5291023112355488E-3</v>
      </c>
      <c r="Z349" s="1">
        <f t="shared" si="50"/>
        <v>56.199999999999996</v>
      </c>
      <c r="AC349" s="1" t="str">
        <f t="shared" si="51"/>
        <v>N</v>
      </c>
    </row>
    <row r="350" spans="1:29" x14ac:dyDescent="0.25">
      <c r="A350" s="1">
        <v>20170315</v>
      </c>
      <c r="B350" s="1">
        <v>4984</v>
      </c>
      <c r="C350" s="1" t="s">
        <v>451</v>
      </c>
      <c r="D350" s="1">
        <v>9.39</v>
      </c>
      <c r="E350" s="1">
        <v>63.5</v>
      </c>
      <c r="F350" s="1">
        <v>64.3</v>
      </c>
      <c r="G350" s="1">
        <v>64.8</v>
      </c>
      <c r="H350" s="1">
        <v>62.7</v>
      </c>
      <c r="I350" s="1">
        <v>63.5</v>
      </c>
      <c r="J350" s="1">
        <f>CEILING(E350*0.9,LOOKUP(E350*0.9,{0,10,50,100,500},{0.01,0.05,0.1,0.5,1}))</f>
        <v>57.2</v>
      </c>
      <c r="K350" s="1">
        <f>CEILING(E350*0.915,LOOKUP(E350*0.915,{0,10,50,100,500},{0.01,0.05,0.1,0.5,1}))</f>
        <v>58.2</v>
      </c>
      <c r="L350" s="1">
        <f>FLOOR(E350*1.1,LOOKUP(E350*1.1,{0,10,50,100,500},{0.01,0.05,0.1,0.5,1}))</f>
        <v>69.8</v>
      </c>
      <c r="M350" s="1">
        <f t="shared" si="45"/>
        <v>69.3</v>
      </c>
      <c r="N350" s="2">
        <f t="shared" si="46"/>
        <v>1.2598425196850348E-2</v>
      </c>
      <c r="O350" s="2">
        <f t="shared" si="47"/>
        <v>2.0472440944881844E-2</v>
      </c>
      <c r="P350" s="3">
        <f t="shared" si="48"/>
        <v>1.0276500787401504E-2</v>
      </c>
      <c r="Q350" s="2">
        <f t="shared" si="52"/>
        <v>0</v>
      </c>
      <c r="U350" s="2">
        <f t="shared" si="49"/>
        <v>1.0276500787401504E-2</v>
      </c>
      <c r="V350" s="2">
        <f t="shared" si="53"/>
        <v>0</v>
      </c>
      <c r="Z350" s="1">
        <f t="shared" si="50"/>
        <v>63.8</v>
      </c>
      <c r="AC350" s="1" t="str">
        <f t="shared" si="51"/>
        <v>N</v>
      </c>
    </row>
    <row r="351" spans="1:29" x14ac:dyDescent="0.25">
      <c r="A351" s="1">
        <v>20170315</v>
      </c>
      <c r="B351" s="1">
        <v>2457</v>
      </c>
      <c r="C351" s="1" t="s">
        <v>143</v>
      </c>
      <c r="D351" s="1">
        <v>6.48</v>
      </c>
      <c r="E351" s="1">
        <v>12</v>
      </c>
      <c r="F351" s="1">
        <v>12.1</v>
      </c>
      <c r="G351" s="1">
        <v>12.45</v>
      </c>
      <c r="H351" s="1">
        <v>12.05</v>
      </c>
      <c r="I351" s="1">
        <v>12.2</v>
      </c>
      <c r="J351" s="1">
        <f>CEILING(E351*0.9,LOOKUP(E351*0.9,{0,10,50,100,500},{0.01,0.05,0.1,0.5,1}))</f>
        <v>10.8</v>
      </c>
      <c r="K351" s="1">
        <f>CEILING(E351*0.915,LOOKUP(E351*0.915,{0,10,50,100,500},{0.01,0.05,0.1,0.5,1}))</f>
        <v>11</v>
      </c>
      <c r="L351" s="1">
        <f>FLOOR(E351*1.1,LOOKUP(E351*1.1,{0,10,50,100,500},{0.01,0.05,0.1,0.5,1}))</f>
        <v>13.200000000000001</v>
      </c>
      <c r="M351" s="1">
        <f t="shared" si="45"/>
        <v>12.950000000000001</v>
      </c>
      <c r="N351" s="2">
        <f t="shared" si="46"/>
        <v>8.3333333333333037E-3</v>
      </c>
      <c r="O351" s="2">
        <f t="shared" si="47"/>
        <v>3.7499999999999943E-2</v>
      </c>
      <c r="P351" s="3">
        <f t="shared" si="48"/>
        <v>-6.3885778688524799E-3</v>
      </c>
      <c r="Q351" s="2">
        <f t="shared" si="52"/>
        <v>-6.3885778688524799E-3</v>
      </c>
      <c r="U351" s="2">
        <f t="shared" si="49"/>
        <v>-6.3885778688524799E-3</v>
      </c>
      <c r="V351" s="2">
        <f t="shared" si="53"/>
        <v>-6.3885778688524799E-3</v>
      </c>
      <c r="Z351" s="1">
        <f t="shared" si="50"/>
        <v>12.15</v>
      </c>
      <c r="AC351" s="1" t="str">
        <f t="shared" si="51"/>
        <v>N</v>
      </c>
    </row>
    <row r="352" spans="1:29" x14ac:dyDescent="0.25">
      <c r="A352" s="1">
        <v>20170315</v>
      </c>
      <c r="B352" s="1">
        <v>5386</v>
      </c>
      <c r="C352" s="1" t="s">
        <v>140</v>
      </c>
      <c r="D352" s="1">
        <v>6.3</v>
      </c>
      <c r="E352" s="1">
        <v>32.75</v>
      </c>
      <c r="F352" s="1">
        <v>36</v>
      </c>
      <c r="G352" s="1">
        <v>36</v>
      </c>
      <c r="H352" s="1">
        <v>36</v>
      </c>
      <c r="I352" s="1">
        <v>36</v>
      </c>
      <c r="J352" s="1">
        <f>CEILING(E352*0.9,LOOKUP(E352*0.9,{0,10,50,100,500},{0.01,0.05,0.1,0.5,1}))</f>
        <v>29.5</v>
      </c>
      <c r="K352" s="1">
        <f>CEILING(E352*0.915,LOOKUP(E352*0.915,{0,10,50,100,500},{0.01,0.05,0.1,0.5,1}))</f>
        <v>30</v>
      </c>
      <c r="L352" s="1">
        <f>FLOOR(E352*1.1,LOOKUP(E352*1.1,{0,10,50,100,500},{0.01,0.05,0.1,0.5,1}))</f>
        <v>36</v>
      </c>
      <c r="M352" s="1">
        <f t="shared" si="45"/>
        <v>35.75</v>
      </c>
      <c r="N352" s="2">
        <f t="shared" si="46"/>
        <v>9.9236641221374045E-2</v>
      </c>
      <c r="O352" s="2">
        <f t="shared" si="47"/>
        <v>9.9236641221374045E-2</v>
      </c>
      <c r="P352" s="3">
        <f t="shared" si="48"/>
        <v>4.6817272727271717E-3</v>
      </c>
      <c r="Q352" s="2">
        <f t="shared" si="52"/>
        <v>-1.7068505961253082E-3</v>
      </c>
      <c r="U352" s="2">
        <f t="shared" si="49"/>
        <v>4.6817272727271717E-3</v>
      </c>
      <c r="V352" s="2">
        <f t="shared" si="53"/>
        <v>-1.7068505961253082E-3</v>
      </c>
      <c r="Z352" s="1">
        <f t="shared" si="50"/>
        <v>32.9</v>
      </c>
      <c r="AC352" s="1" t="str">
        <f t="shared" si="51"/>
        <v>N</v>
      </c>
    </row>
    <row r="353" spans="1:29" x14ac:dyDescent="0.25">
      <c r="A353" s="1">
        <v>20170315</v>
      </c>
      <c r="B353" s="1">
        <v>6205</v>
      </c>
      <c r="C353" s="1" t="s">
        <v>158</v>
      </c>
      <c r="D353" s="1">
        <v>6.06</v>
      </c>
      <c r="E353" s="1">
        <v>41.85</v>
      </c>
      <c r="F353" s="1">
        <v>42.15</v>
      </c>
      <c r="G353" s="1">
        <v>42.5</v>
      </c>
      <c r="H353" s="1">
        <v>40.549999999999997</v>
      </c>
      <c r="I353" s="1">
        <v>40.799999999999997</v>
      </c>
      <c r="J353" s="1">
        <f>CEILING(E353*0.9,LOOKUP(E353*0.9,{0,10,50,100,500},{0.01,0.05,0.1,0.5,1}))</f>
        <v>37.700000000000003</v>
      </c>
      <c r="K353" s="1">
        <f>CEILING(E353*0.915,LOOKUP(E353*0.915,{0,10,50,100,500},{0.01,0.05,0.1,0.5,1}))</f>
        <v>38.300000000000004</v>
      </c>
      <c r="L353" s="1">
        <f>FLOOR(E353*1.1,LOOKUP(E353*1.1,{0,10,50,100,500},{0.01,0.05,0.1,0.5,1}))</f>
        <v>46</v>
      </c>
      <c r="M353" s="1">
        <f t="shared" si="45"/>
        <v>45.75</v>
      </c>
      <c r="N353" s="2">
        <f t="shared" si="46"/>
        <v>7.1684587813619386E-3</v>
      </c>
      <c r="O353" s="2">
        <f t="shared" si="47"/>
        <v>1.5531660692950981E-2</v>
      </c>
      <c r="P353" s="3">
        <f t="shared" si="48"/>
        <v>3.0727400735294161E-2</v>
      </c>
      <c r="Q353" s="2">
        <f t="shared" si="52"/>
        <v>0</v>
      </c>
      <c r="U353" s="2">
        <f t="shared" si="49"/>
        <v>3.0727400735294161E-2</v>
      </c>
      <c r="V353" s="2">
        <f t="shared" si="53"/>
        <v>0</v>
      </c>
      <c r="Z353" s="1">
        <f t="shared" si="50"/>
        <v>42</v>
      </c>
      <c r="AC353" s="1" t="str">
        <f t="shared" si="51"/>
        <v>N</v>
      </c>
    </row>
    <row r="354" spans="1:29" x14ac:dyDescent="0.25">
      <c r="A354" s="1">
        <v>20170315</v>
      </c>
      <c r="B354" s="1">
        <v>6220</v>
      </c>
      <c r="C354" s="1" t="s">
        <v>377</v>
      </c>
      <c r="D354" s="1">
        <v>5.9</v>
      </c>
      <c r="E354" s="1">
        <v>63.9</v>
      </c>
      <c r="F354" s="1">
        <v>63.8</v>
      </c>
      <c r="G354" s="1">
        <v>64.400000000000006</v>
      </c>
      <c r="H354" s="1">
        <v>62.7</v>
      </c>
      <c r="I354" s="1">
        <v>62.7</v>
      </c>
      <c r="J354" s="1">
        <f>CEILING(E354*0.9,LOOKUP(E354*0.9,{0,10,50,100,500},{0.01,0.05,0.1,0.5,1}))</f>
        <v>57.6</v>
      </c>
      <c r="K354" s="1">
        <f>CEILING(E354*0.915,LOOKUP(E354*0.915,{0,10,50,100,500},{0.01,0.05,0.1,0.5,1}))</f>
        <v>58.5</v>
      </c>
      <c r="L354" s="1">
        <f>FLOOR(E354*1.1,LOOKUP(E354*1.1,{0,10,50,100,500},{0.01,0.05,0.1,0.5,1}))</f>
        <v>70.2</v>
      </c>
      <c r="M354" s="1">
        <f t="shared" si="45"/>
        <v>69.7</v>
      </c>
      <c r="N354" s="2">
        <f t="shared" si="46"/>
        <v>-1.5649452269170803E-3</v>
      </c>
      <c r="O354" s="2">
        <f t="shared" si="47"/>
        <v>7.8247261345854007E-3</v>
      </c>
      <c r="P354" s="3">
        <f t="shared" si="48"/>
        <v>2.1580014354066954E-2</v>
      </c>
      <c r="Q354" s="2">
        <f t="shared" si="52"/>
        <v>0</v>
      </c>
      <c r="U354" s="2">
        <f t="shared" si="49"/>
        <v>2.1580014354066954E-2</v>
      </c>
      <c r="V354" s="2">
        <f t="shared" si="53"/>
        <v>0</v>
      </c>
      <c r="Z354" s="1">
        <f t="shared" si="50"/>
        <v>64.2</v>
      </c>
      <c r="AC354" s="1" t="str">
        <f t="shared" si="51"/>
        <v>N</v>
      </c>
    </row>
    <row r="355" spans="1:29" x14ac:dyDescent="0.25">
      <c r="A355" s="1">
        <v>20170315</v>
      </c>
      <c r="B355" s="1">
        <v>2415</v>
      </c>
      <c r="C355" s="1" t="s">
        <v>481</v>
      </c>
      <c r="D355" s="1">
        <v>4.96</v>
      </c>
      <c r="E355" s="1">
        <v>36</v>
      </c>
      <c r="F355" s="1">
        <v>36.200000000000003</v>
      </c>
      <c r="G355" s="1">
        <v>36.9</v>
      </c>
      <c r="H355" s="1">
        <v>35.6</v>
      </c>
      <c r="I355" s="1">
        <v>36.049999999999997</v>
      </c>
      <c r="J355" s="1">
        <f>CEILING(E355*0.9,LOOKUP(E355*0.9,{0,10,50,100,500},{0.01,0.05,0.1,0.5,1}))</f>
        <v>32.4</v>
      </c>
      <c r="K355" s="1">
        <f>CEILING(E355*0.915,LOOKUP(E355*0.915,{0,10,50,100,500},{0.01,0.05,0.1,0.5,1}))</f>
        <v>32.950000000000003</v>
      </c>
      <c r="L355" s="1">
        <f>FLOOR(E355*1.1,LOOKUP(E355*1.1,{0,10,50,100,500},{0.01,0.05,0.1,0.5,1}))</f>
        <v>39.6</v>
      </c>
      <c r="M355" s="1">
        <f t="shared" si="45"/>
        <v>39.35</v>
      </c>
      <c r="N355" s="2">
        <f t="shared" si="46"/>
        <v>5.5555555555556347E-3</v>
      </c>
      <c r="O355" s="2">
        <f t="shared" si="47"/>
        <v>2.499999999999996E-2</v>
      </c>
      <c r="P355" s="3">
        <f t="shared" si="48"/>
        <v>1.8549861303745621E-3</v>
      </c>
      <c r="Q355" s="2">
        <f t="shared" si="52"/>
        <v>0</v>
      </c>
      <c r="U355" s="2">
        <f t="shared" si="49"/>
        <v>1.8549861303745621E-3</v>
      </c>
      <c r="V355" s="2">
        <f t="shared" si="53"/>
        <v>0</v>
      </c>
      <c r="Z355" s="1">
        <f t="shared" si="50"/>
        <v>36.15</v>
      </c>
      <c r="AC355" s="1" t="str">
        <f t="shared" si="51"/>
        <v>N</v>
      </c>
    </row>
    <row r="356" spans="1:29" x14ac:dyDescent="0.25">
      <c r="A356" s="1">
        <v>20170315</v>
      </c>
      <c r="B356" s="1">
        <v>1310</v>
      </c>
      <c r="C356" s="1" t="s">
        <v>76</v>
      </c>
      <c r="D356" s="1">
        <v>4.4800000000000004</v>
      </c>
      <c r="E356" s="1">
        <v>23.9</v>
      </c>
      <c r="F356" s="1">
        <v>24.4</v>
      </c>
      <c r="G356" s="1">
        <v>24.8</v>
      </c>
      <c r="H356" s="1">
        <v>24.3</v>
      </c>
      <c r="I356" s="1">
        <v>24.7</v>
      </c>
      <c r="J356" s="1">
        <f>CEILING(E356*0.9,LOOKUP(E356*0.9,{0,10,50,100,500},{0.01,0.05,0.1,0.5,1}))</f>
        <v>21.55</v>
      </c>
      <c r="K356" s="1">
        <f>CEILING(E356*0.915,LOOKUP(E356*0.915,{0,10,50,100,500},{0.01,0.05,0.1,0.5,1}))</f>
        <v>21.900000000000002</v>
      </c>
      <c r="L356" s="1">
        <f>FLOOR(E356*1.1,LOOKUP(E356*1.1,{0,10,50,100,500},{0.01,0.05,0.1,0.5,1}))</f>
        <v>26.25</v>
      </c>
      <c r="M356" s="1">
        <f t="shared" si="45"/>
        <v>26</v>
      </c>
      <c r="N356" s="2">
        <f t="shared" si="46"/>
        <v>2.0920502092050212E-2</v>
      </c>
      <c r="O356" s="2">
        <f t="shared" si="47"/>
        <v>3.7656903765690468E-2</v>
      </c>
      <c r="P356" s="3">
        <f t="shared" si="48"/>
        <v>-1.4420684210526414E-2</v>
      </c>
      <c r="Q356" s="2">
        <f t="shared" si="52"/>
        <v>-1.4420684210526414E-2</v>
      </c>
      <c r="U356" s="2">
        <f t="shared" si="49"/>
        <v>-1.4420684210526414E-2</v>
      </c>
      <c r="V356" s="2">
        <f t="shared" si="53"/>
        <v>-1.4420684210526414E-2</v>
      </c>
      <c r="Z356" s="1">
        <f t="shared" si="50"/>
        <v>24.049999999999997</v>
      </c>
      <c r="AC356" s="1" t="str">
        <f t="shared" si="51"/>
        <v>N</v>
      </c>
    </row>
    <row r="357" spans="1:29" x14ac:dyDescent="0.25">
      <c r="A357" s="1">
        <v>20170315</v>
      </c>
      <c r="B357" s="1">
        <v>4974</v>
      </c>
      <c r="C357" s="1" t="s">
        <v>509</v>
      </c>
      <c r="D357" s="1">
        <v>4.0999999999999996</v>
      </c>
      <c r="E357" s="1">
        <v>43.7</v>
      </c>
      <c r="F357" s="1">
        <v>44.55</v>
      </c>
      <c r="G357" s="1">
        <v>44.65</v>
      </c>
      <c r="H357" s="1">
        <v>44</v>
      </c>
      <c r="I357" s="1">
        <v>44.05</v>
      </c>
      <c r="J357" s="1">
        <f>CEILING(E357*0.9,LOOKUP(E357*0.9,{0,10,50,100,500},{0.01,0.05,0.1,0.5,1}))</f>
        <v>39.35</v>
      </c>
      <c r="K357" s="1">
        <f>CEILING(E357*0.915,LOOKUP(E357*0.915,{0,10,50,100,500},{0.01,0.05,0.1,0.5,1}))</f>
        <v>40</v>
      </c>
      <c r="L357" s="1">
        <f>FLOOR(E357*1.1,LOOKUP(E357*1.1,{0,10,50,100,500},{0.01,0.05,0.1,0.5,1}))</f>
        <v>48.050000000000004</v>
      </c>
      <c r="M357" s="1">
        <f t="shared" si="45"/>
        <v>47.800000000000004</v>
      </c>
      <c r="N357" s="2">
        <f t="shared" si="46"/>
        <v>1.9450800915331676E-2</v>
      </c>
      <c r="O357" s="2">
        <f t="shared" si="47"/>
        <v>2.1739130434782511E-2</v>
      </c>
      <c r="P357" s="3">
        <f t="shared" si="48"/>
        <v>9.0311827468785195E-3</v>
      </c>
      <c r="Q357" s="2">
        <f t="shared" si="52"/>
        <v>-5.3895014636478941E-3</v>
      </c>
      <c r="U357" s="2">
        <f t="shared" si="49"/>
        <v>9.0311827468785195E-3</v>
      </c>
      <c r="V357" s="2">
        <f t="shared" si="53"/>
        <v>-5.3895014636478941E-3</v>
      </c>
      <c r="Z357" s="1">
        <f t="shared" si="50"/>
        <v>43.85</v>
      </c>
      <c r="AC357" s="1" t="str">
        <f t="shared" si="51"/>
        <v>N</v>
      </c>
    </row>
    <row r="358" spans="1:29" x14ac:dyDescent="0.25">
      <c r="A358" s="1">
        <v>20170316</v>
      </c>
      <c r="B358" s="1">
        <v>6435</v>
      </c>
      <c r="C358" s="1" t="s">
        <v>161</v>
      </c>
      <c r="D358" s="1">
        <v>6.92</v>
      </c>
      <c r="E358" s="1">
        <v>57.5</v>
      </c>
      <c r="F358" s="1">
        <v>61.1</v>
      </c>
      <c r="G358" s="1">
        <v>63.1</v>
      </c>
      <c r="H358" s="1">
        <v>58.2</v>
      </c>
      <c r="I358" s="1">
        <v>60</v>
      </c>
      <c r="J358" s="1">
        <f>CEILING(E358*0.9,LOOKUP(E358*0.9,{0,10,50,100,500},{0.01,0.05,0.1,0.5,1}))</f>
        <v>51.800000000000004</v>
      </c>
      <c r="K358" s="1">
        <f>CEILING(E358*0.915,LOOKUP(E358*0.915,{0,10,50,100,500},{0.01,0.05,0.1,0.5,1}))</f>
        <v>52.7</v>
      </c>
      <c r="L358" s="1">
        <f>FLOOR(E358*1.1,LOOKUP(E358*1.1,{0,10,50,100,500},{0.01,0.05,0.1,0.5,1}))</f>
        <v>63.2</v>
      </c>
      <c r="M358" s="1">
        <f t="shared" si="45"/>
        <v>62.7</v>
      </c>
      <c r="N358" s="2">
        <f t="shared" si="46"/>
        <v>6.2608695652173932E-2</v>
      </c>
      <c r="O358" s="2">
        <f t="shared" si="47"/>
        <v>9.7391304347826113E-2</v>
      </c>
      <c r="P358" s="3">
        <f t="shared" si="48"/>
        <v>-2.7767881977671504E-2</v>
      </c>
      <c r="Q358" s="2">
        <f t="shared" si="52"/>
        <v>-3.3157383441319396E-2</v>
      </c>
      <c r="U358" s="2">
        <f t="shared" si="49"/>
        <v>-2.7767881977671504E-2</v>
      </c>
      <c r="V358" s="2">
        <f t="shared" si="53"/>
        <v>-3.3157383441319396E-2</v>
      </c>
      <c r="Z358" s="1">
        <f t="shared" si="50"/>
        <v>57.8</v>
      </c>
      <c r="AC358" s="1" t="str">
        <f t="shared" si="51"/>
        <v>N</v>
      </c>
    </row>
    <row r="359" spans="1:29" x14ac:dyDescent="0.25">
      <c r="A359" s="1">
        <v>20170316</v>
      </c>
      <c r="B359" s="1">
        <v>3019</v>
      </c>
      <c r="C359" s="1" t="s">
        <v>151</v>
      </c>
      <c r="D359" s="1">
        <v>6.74</v>
      </c>
      <c r="E359" s="1">
        <v>52.5</v>
      </c>
      <c r="F359" s="1">
        <v>52.9</v>
      </c>
      <c r="G359" s="1">
        <v>53.7</v>
      </c>
      <c r="H359" s="1">
        <v>52.6</v>
      </c>
      <c r="I359" s="1">
        <v>53.3</v>
      </c>
      <c r="J359" s="1">
        <f>CEILING(E359*0.9,LOOKUP(E359*0.9,{0,10,50,100,500},{0.01,0.05,0.1,0.5,1}))</f>
        <v>47.25</v>
      </c>
      <c r="K359" s="1">
        <f>CEILING(E359*0.915,LOOKUP(E359*0.915,{0,10,50,100,500},{0.01,0.05,0.1,0.5,1}))</f>
        <v>48.050000000000004</v>
      </c>
      <c r="L359" s="1">
        <f>FLOOR(E359*1.1,LOOKUP(E359*1.1,{0,10,50,100,500},{0.01,0.05,0.1,0.5,1}))</f>
        <v>57.7</v>
      </c>
      <c r="M359" s="1">
        <f t="shared" si="45"/>
        <v>57.2</v>
      </c>
      <c r="N359" s="2">
        <f t="shared" si="46"/>
        <v>7.6190476190475922E-3</v>
      </c>
      <c r="O359" s="2">
        <f t="shared" si="47"/>
        <v>2.2857142857142913E-2</v>
      </c>
      <c r="P359" s="3">
        <f t="shared" si="48"/>
        <v>-9.7884390243903191E-3</v>
      </c>
      <c r="Q359" s="2">
        <f t="shared" si="52"/>
        <v>-4.2945822465709715E-2</v>
      </c>
      <c r="U359" s="2">
        <f t="shared" si="49"/>
        <v>-9.7884390243903191E-3</v>
      </c>
      <c r="V359" s="2">
        <f t="shared" si="53"/>
        <v>-4.2945822465709715E-2</v>
      </c>
      <c r="Z359" s="1">
        <f t="shared" si="50"/>
        <v>52.8</v>
      </c>
      <c r="AC359" s="1" t="str">
        <f t="shared" si="51"/>
        <v>N</v>
      </c>
    </row>
    <row r="360" spans="1:29" x14ac:dyDescent="0.25">
      <c r="A360" s="1">
        <v>20170316</v>
      </c>
      <c r="B360" s="1">
        <v>6470</v>
      </c>
      <c r="C360" s="1" t="s">
        <v>510</v>
      </c>
      <c r="D360" s="1">
        <v>6.66</v>
      </c>
      <c r="E360" s="1">
        <v>62</v>
      </c>
      <c r="F360" s="1">
        <v>62.2</v>
      </c>
      <c r="G360" s="1">
        <v>64.2</v>
      </c>
      <c r="H360" s="1">
        <v>60.8</v>
      </c>
      <c r="I360" s="1">
        <v>62.1</v>
      </c>
      <c r="J360" s="1">
        <f>CEILING(E360*0.9,LOOKUP(E360*0.9,{0,10,50,100,500},{0.01,0.05,0.1,0.5,1}))</f>
        <v>55.800000000000004</v>
      </c>
      <c r="K360" s="1">
        <f>CEILING(E360*0.915,LOOKUP(E360*0.915,{0,10,50,100,500},{0.01,0.05,0.1,0.5,1}))</f>
        <v>56.800000000000004</v>
      </c>
      <c r="L360" s="1">
        <f>FLOOR(E360*1.1,LOOKUP(E360*1.1,{0,10,50,100,500},{0.01,0.05,0.1,0.5,1}))</f>
        <v>68.2</v>
      </c>
      <c r="M360" s="1">
        <f t="shared" si="45"/>
        <v>67.7</v>
      </c>
      <c r="N360" s="2">
        <f t="shared" si="46"/>
        <v>3.2258064516129492E-3</v>
      </c>
      <c r="O360" s="2">
        <f t="shared" si="47"/>
        <v>3.5483870967741984E-2</v>
      </c>
      <c r="P360" s="3">
        <f t="shared" si="48"/>
        <v>9.164959742349769E-4</v>
      </c>
      <c r="Q360" s="2">
        <f t="shared" si="52"/>
        <v>-4.2029326491474742E-2</v>
      </c>
      <c r="U360" s="2">
        <f t="shared" si="49"/>
        <v>9.164959742349769E-4</v>
      </c>
      <c r="V360" s="2">
        <f t="shared" si="53"/>
        <v>-4.2029326491474742E-2</v>
      </c>
      <c r="Z360" s="1">
        <f t="shared" si="50"/>
        <v>62.3</v>
      </c>
      <c r="AC360" s="1" t="str">
        <f t="shared" si="51"/>
        <v>N</v>
      </c>
    </row>
    <row r="361" spans="1:29" x14ac:dyDescent="0.25">
      <c r="A361" s="1">
        <v>20170316</v>
      </c>
      <c r="B361" s="1">
        <v>8027</v>
      </c>
      <c r="C361" s="1" t="s">
        <v>162</v>
      </c>
      <c r="D361" s="1">
        <v>5.59</v>
      </c>
      <c r="E361" s="1">
        <v>30.05</v>
      </c>
      <c r="F361" s="1">
        <v>30.35</v>
      </c>
      <c r="G361" s="1">
        <v>30.4</v>
      </c>
      <c r="H361" s="1">
        <v>29.7</v>
      </c>
      <c r="I361" s="1">
        <v>30.4</v>
      </c>
      <c r="J361" s="1">
        <f>CEILING(E361*0.9,LOOKUP(E361*0.9,{0,10,50,100,500},{0.01,0.05,0.1,0.5,1}))</f>
        <v>27.05</v>
      </c>
      <c r="K361" s="1">
        <f>CEILING(E361*0.915,LOOKUP(E361*0.915,{0,10,50,100,500},{0.01,0.05,0.1,0.5,1}))</f>
        <v>27.5</v>
      </c>
      <c r="L361" s="1">
        <f>FLOOR(E361*1.1,LOOKUP(E361*1.1,{0,10,50,100,500},{0.01,0.05,0.1,0.5,1}))</f>
        <v>33.050000000000004</v>
      </c>
      <c r="M361" s="1">
        <f t="shared" si="45"/>
        <v>32.800000000000004</v>
      </c>
      <c r="N361" s="2">
        <f t="shared" si="46"/>
        <v>9.983361064891871E-3</v>
      </c>
      <c r="O361" s="2">
        <f t="shared" si="47"/>
        <v>1.1647254575707084E-2</v>
      </c>
      <c r="P361" s="3">
        <f t="shared" si="48"/>
        <v>-3.9396134868420621E-3</v>
      </c>
      <c r="Q361" s="2">
        <f t="shared" si="52"/>
        <v>-4.5968939978316803E-2</v>
      </c>
      <c r="U361" s="2">
        <f t="shared" si="49"/>
        <v>-3.9396134868420621E-3</v>
      </c>
      <c r="V361" s="2">
        <f t="shared" si="53"/>
        <v>-4.5968939978316803E-2</v>
      </c>
      <c r="Z361" s="1">
        <f t="shared" si="50"/>
        <v>30.2</v>
      </c>
      <c r="AC361" s="1" t="str">
        <f t="shared" si="51"/>
        <v>N</v>
      </c>
    </row>
    <row r="362" spans="1:29" x14ac:dyDescent="0.25">
      <c r="A362" s="1">
        <v>20170316</v>
      </c>
      <c r="B362" s="1">
        <v>5201</v>
      </c>
      <c r="C362" s="1" t="s">
        <v>453</v>
      </c>
      <c r="D362" s="1">
        <v>5.42</v>
      </c>
      <c r="E362" s="1">
        <v>21.8</v>
      </c>
      <c r="F362" s="1">
        <v>22.1</v>
      </c>
      <c r="G362" s="1">
        <v>22.7</v>
      </c>
      <c r="H362" s="1">
        <v>21.8</v>
      </c>
      <c r="I362" s="1">
        <v>21.85</v>
      </c>
      <c r="J362" s="1">
        <f>CEILING(E362*0.9,LOOKUP(E362*0.9,{0,10,50,100,500},{0.01,0.05,0.1,0.5,1}))</f>
        <v>19.650000000000002</v>
      </c>
      <c r="K362" s="1">
        <f>CEILING(E362*0.915,LOOKUP(E362*0.915,{0,10,50,100,500},{0.01,0.05,0.1,0.5,1}))</f>
        <v>19.950000000000003</v>
      </c>
      <c r="L362" s="1">
        <f>FLOOR(E362*1.1,LOOKUP(E362*1.1,{0,10,50,100,500},{0.01,0.05,0.1,0.5,1}))</f>
        <v>23.950000000000003</v>
      </c>
      <c r="M362" s="1">
        <f t="shared" si="45"/>
        <v>23.700000000000003</v>
      </c>
      <c r="N362" s="2">
        <f t="shared" si="46"/>
        <v>1.3761467889908289E-2</v>
      </c>
      <c r="O362" s="2">
        <f t="shared" si="47"/>
        <v>4.1284403669724704E-2</v>
      </c>
      <c r="P362" s="3">
        <f t="shared" si="48"/>
        <v>9.12191990846682E-3</v>
      </c>
      <c r="Q362" s="2">
        <f t="shared" si="52"/>
        <v>-3.6847020069849981E-2</v>
      </c>
      <c r="U362" s="2">
        <f t="shared" si="49"/>
        <v>9.12191990846682E-3</v>
      </c>
      <c r="V362" s="2">
        <f t="shared" si="53"/>
        <v>-3.6847020069849981E-2</v>
      </c>
      <c r="Z362" s="1">
        <f t="shared" si="50"/>
        <v>21.95</v>
      </c>
      <c r="AC362" s="1" t="str">
        <f t="shared" si="51"/>
        <v>N</v>
      </c>
    </row>
    <row r="363" spans="1:29" x14ac:dyDescent="0.25">
      <c r="A363" s="1">
        <v>20170316</v>
      </c>
      <c r="B363" s="1">
        <v>2457</v>
      </c>
      <c r="C363" s="1" t="s">
        <v>143</v>
      </c>
      <c r="D363" s="1">
        <v>4.7</v>
      </c>
      <c r="E363" s="1">
        <v>12.2</v>
      </c>
      <c r="F363" s="1">
        <v>12.2</v>
      </c>
      <c r="G363" s="1">
        <v>12.2</v>
      </c>
      <c r="H363" s="1">
        <v>11.85</v>
      </c>
      <c r="I363" s="1">
        <v>12.1</v>
      </c>
      <c r="J363" s="1">
        <f>CEILING(E363*0.9,LOOKUP(E363*0.9,{0,10,50,100,500},{0.01,0.05,0.1,0.5,1}))</f>
        <v>11</v>
      </c>
      <c r="K363" s="1">
        <f>CEILING(E363*0.915,LOOKUP(E363*0.915,{0,10,50,100,500},{0.01,0.05,0.1,0.5,1}))</f>
        <v>11.200000000000001</v>
      </c>
      <c r="L363" s="1">
        <f>FLOOR(E363*1.1,LOOKUP(E363*1.1,{0,10,50,100,500},{0.01,0.05,0.1,0.5,1}))</f>
        <v>13.4</v>
      </c>
      <c r="M363" s="1">
        <f t="shared" si="45"/>
        <v>13.15</v>
      </c>
      <c r="N363" s="2">
        <f t="shared" si="46"/>
        <v>0</v>
      </c>
      <c r="O363" s="2">
        <f t="shared" si="47"/>
        <v>0</v>
      </c>
      <c r="P363" s="3">
        <f t="shared" si="48"/>
        <v>0</v>
      </c>
      <c r="Q363" s="2">
        <f t="shared" si="52"/>
        <v>-3.6847020069849981E-2</v>
      </c>
      <c r="U363" s="2">
        <f t="shared" si="49"/>
        <v>0</v>
      </c>
      <c r="V363" s="2">
        <f t="shared" si="53"/>
        <v>-3.6847020069849981E-2</v>
      </c>
      <c r="Z363" s="1">
        <f t="shared" si="50"/>
        <v>12.35</v>
      </c>
      <c r="AC363" s="1" t="str">
        <f t="shared" si="51"/>
        <v>N</v>
      </c>
    </row>
    <row r="364" spans="1:29" x14ac:dyDescent="0.25">
      <c r="A364" s="1">
        <v>20170316</v>
      </c>
      <c r="B364" s="1">
        <v>6138</v>
      </c>
      <c r="C364" s="1" t="s">
        <v>159</v>
      </c>
      <c r="D364" s="1">
        <v>4.6100000000000003</v>
      </c>
      <c r="E364" s="1">
        <v>43.25</v>
      </c>
      <c r="F364" s="1">
        <v>43.8</v>
      </c>
      <c r="G364" s="1">
        <v>44.7</v>
      </c>
      <c r="H364" s="1">
        <v>43.35</v>
      </c>
      <c r="I364" s="1">
        <v>43.8</v>
      </c>
      <c r="J364" s="1">
        <f>CEILING(E364*0.9,LOOKUP(E364*0.9,{0,10,50,100,500},{0.01,0.05,0.1,0.5,1}))</f>
        <v>38.950000000000003</v>
      </c>
      <c r="K364" s="1">
        <f>CEILING(E364*0.915,LOOKUP(E364*0.915,{0,10,50,100,500},{0.01,0.05,0.1,0.5,1}))</f>
        <v>39.6</v>
      </c>
      <c r="L364" s="1">
        <f>FLOOR(E364*1.1,LOOKUP(E364*1.1,{0,10,50,100,500},{0.01,0.05,0.1,0.5,1}))</f>
        <v>47.550000000000004</v>
      </c>
      <c r="M364" s="1">
        <f t="shared" si="45"/>
        <v>47.300000000000004</v>
      </c>
      <c r="N364" s="2">
        <f t="shared" si="46"/>
        <v>1.2716763005780281E-2</v>
      </c>
      <c r="O364" s="2">
        <f t="shared" si="47"/>
        <v>3.3526011560693708E-2</v>
      </c>
      <c r="P364" s="3">
        <f t="shared" si="48"/>
        <v>-2.2980000000000999E-3</v>
      </c>
      <c r="Q364" s="2">
        <f t="shared" si="52"/>
        <v>-3.914502006985008E-2</v>
      </c>
      <c r="U364" s="2">
        <f t="shared" si="49"/>
        <v>-2.2980000000000999E-3</v>
      </c>
      <c r="V364" s="2">
        <f t="shared" si="53"/>
        <v>-3.914502006985008E-2</v>
      </c>
      <c r="Z364" s="1">
        <f t="shared" si="50"/>
        <v>43.4</v>
      </c>
      <c r="AC364" s="1" t="str">
        <f t="shared" si="51"/>
        <v>N</v>
      </c>
    </row>
    <row r="365" spans="1:29" x14ac:dyDescent="0.25">
      <c r="A365" s="1">
        <v>20170316</v>
      </c>
      <c r="B365" s="1">
        <v>3217</v>
      </c>
      <c r="C365" s="1" t="s">
        <v>196</v>
      </c>
      <c r="D365" s="1">
        <v>4.49</v>
      </c>
      <c r="E365" s="1">
        <v>30.75</v>
      </c>
      <c r="F365" s="1">
        <v>31.9</v>
      </c>
      <c r="G365" s="1">
        <v>32.200000000000003</v>
      </c>
      <c r="H365" s="1">
        <v>31.05</v>
      </c>
      <c r="I365" s="1">
        <v>31.4</v>
      </c>
      <c r="J365" s="1">
        <f>CEILING(E365*0.9,LOOKUP(E365*0.9,{0,10,50,100,500},{0.01,0.05,0.1,0.5,1}))</f>
        <v>27.700000000000003</v>
      </c>
      <c r="K365" s="1">
        <f>CEILING(E365*0.915,LOOKUP(E365*0.915,{0,10,50,100,500},{0.01,0.05,0.1,0.5,1}))</f>
        <v>28.150000000000002</v>
      </c>
      <c r="L365" s="1">
        <f>FLOOR(E365*1.1,LOOKUP(E365*1.1,{0,10,50,100,500},{0.01,0.05,0.1,0.5,1}))</f>
        <v>33.800000000000004</v>
      </c>
      <c r="M365" s="1">
        <f t="shared" si="45"/>
        <v>33.550000000000004</v>
      </c>
      <c r="N365" s="2">
        <f t="shared" si="46"/>
        <v>3.739837398373979E-2</v>
      </c>
      <c r="O365" s="2">
        <f t="shared" si="47"/>
        <v>4.715447154471554E-2</v>
      </c>
      <c r="P365" s="3">
        <f t="shared" si="48"/>
        <v>1.3595328025477721E-2</v>
      </c>
      <c r="Q365" s="2">
        <f t="shared" si="52"/>
        <v>-2.5549692044372359E-2</v>
      </c>
      <c r="U365" s="2">
        <f t="shared" si="49"/>
        <v>1.3595328025477721E-2</v>
      </c>
      <c r="V365" s="2">
        <f t="shared" si="53"/>
        <v>-2.5549692044372359E-2</v>
      </c>
      <c r="Z365" s="1">
        <f t="shared" si="50"/>
        <v>30.9</v>
      </c>
      <c r="AC365" s="1" t="str">
        <f t="shared" si="51"/>
        <v>N</v>
      </c>
    </row>
    <row r="366" spans="1:29" x14ac:dyDescent="0.25">
      <c r="A366" s="1">
        <v>20170317</v>
      </c>
      <c r="B366" s="1">
        <v>4956</v>
      </c>
      <c r="C366" s="1" t="s">
        <v>118</v>
      </c>
      <c r="D366" s="1">
        <v>12.85</v>
      </c>
      <c r="E366" s="1">
        <v>23.65</v>
      </c>
      <c r="F366" s="1">
        <v>24.15</v>
      </c>
      <c r="G366" s="1">
        <v>24.45</v>
      </c>
      <c r="H366" s="1">
        <v>23.75</v>
      </c>
      <c r="I366" s="1">
        <v>23.85</v>
      </c>
      <c r="J366" s="1">
        <f>CEILING(E366*0.9,LOOKUP(E366*0.9,{0,10,50,100,500},{0.01,0.05,0.1,0.5,1}))</f>
        <v>21.3</v>
      </c>
      <c r="K366" s="1">
        <f>CEILING(E366*0.915,LOOKUP(E366*0.915,{0,10,50,100,500},{0.01,0.05,0.1,0.5,1}))</f>
        <v>21.650000000000002</v>
      </c>
      <c r="L366" s="1">
        <f>FLOOR(E366*1.1,LOOKUP(E366*1.1,{0,10,50,100,500},{0.01,0.05,0.1,0.5,1}))</f>
        <v>26</v>
      </c>
      <c r="M366" s="1">
        <f t="shared" si="45"/>
        <v>25.75</v>
      </c>
      <c r="N366" s="2">
        <f t="shared" si="46"/>
        <v>2.1141649048625793E-2</v>
      </c>
      <c r="O366" s="2">
        <f t="shared" si="47"/>
        <v>3.3826638477801298E-2</v>
      </c>
      <c r="P366" s="3">
        <f t="shared" si="48"/>
        <v>1.0256729559748323E-2</v>
      </c>
      <c r="Q366" s="2">
        <f t="shared" si="52"/>
        <v>-1.5292962484624036E-2</v>
      </c>
      <c r="U366" s="2">
        <f t="shared" si="49"/>
        <v>1.0256729559748323E-2</v>
      </c>
      <c r="V366" s="2">
        <f t="shared" si="53"/>
        <v>-1.5292962484624036E-2</v>
      </c>
      <c r="Z366" s="1">
        <f t="shared" si="50"/>
        <v>23.799999999999997</v>
      </c>
      <c r="AC366" s="1" t="str">
        <f t="shared" si="51"/>
        <v>N</v>
      </c>
    </row>
    <row r="367" spans="1:29" x14ac:dyDescent="0.25">
      <c r="A367" s="1">
        <v>20170317</v>
      </c>
      <c r="B367" s="1">
        <v>3535</v>
      </c>
      <c r="C367" s="1" t="s">
        <v>442</v>
      </c>
      <c r="D367" s="1">
        <v>10.119999999999999</v>
      </c>
      <c r="E367" s="1">
        <v>18.45</v>
      </c>
      <c r="F367" s="1">
        <v>18.55</v>
      </c>
      <c r="G367" s="1">
        <v>18.600000000000001</v>
      </c>
      <c r="H367" s="1">
        <v>18.149999999999999</v>
      </c>
      <c r="I367" s="1">
        <v>18.5</v>
      </c>
      <c r="J367" s="1">
        <f>CEILING(E367*0.9,LOOKUP(E367*0.9,{0,10,50,100,500},{0.01,0.05,0.1,0.5,1}))</f>
        <v>16.650000000000002</v>
      </c>
      <c r="K367" s="1">
        <f>CEILING(E367*0.915,LOOKUP(E367*0.915,{0,10,50,100,500},{0.01,0.05,0.1,0.5,1}))</f>
        <v>16.900000000000002</v>
      </c>
      <c r="L367" s="1">
        <f>FLOOR(E367*1.1,LOOKUP(E367*1.1,{0,10,50,100,500},{0.01,0.05,0.1,0.5,1}))</f>
        <v>20.25</v>
      </c>
      <c r="M367" s="1">
        <f t="shared" si="45"/>
        <v>20</v>
      </c>
      <c r="N367" s="2">
        <f t="shared" si="46"/>
        <v>5.4200542005420826E-3</v>
      </c>
      <c r="O367" s="2">
        <f t="shared" si="47"/>
        <v>8.1300813008131235E-3</v>
      </c>
      <c r="P367" s="3">
        <f t="shared" si="48"/>
        <v>3.0971405405403694E-3</v>
      </c>
      <c r="Q367" s="2">
        <f t="shared" si="52"/>
        <v>-1.2195821944083666E-2</v>
      </c>
      <c r="U367" s="2">
        <f t="shared" si="49"/>
        <v>0</v>
      </c>
      <c r="V367" s="2">
        <f t="shared" si="53"/>
        <v>-1.5292962484624036E-2</v>
      </c>
      <c r="Z367" s="1">
        <f t="shared" si="50"/>
        <v>18.599999999999998</v>
      </c>
      <c r="AC367" s="1" t="str">
        <f t="shared" si="51"/>
        <v>Y</v>
      </c>
    </row>
    <row r="368" spans="1:29" x14ac:dyDescent="0.25">
      <c r="A368" s="1">
        <v>20170317</v>
      </c>
      <c r="B368" s="1">
        <v>3625</v>
      </c>
      <c r="C368" s="1" t="s">
        <v>125</v>
      </c>
      <c r="D368" s="1">
        <v>8.16</v>
      </c>
      <c r="E368" s="1">
        <v>28.3</v>
      </c>
      <c r="F368" s="1">
        <v>30</v>
      </c>
      <c r="G368" s="1">
        <v>30</v>
      </c>
      <c r="H368" s="1">
        <v>28.3</v>
      </c>
      <c r="I368" s="1">
        <v>28.45</v>
      </c>
      <c r="J368" s="1">
        <f>CEILING(E368*0.9,LOOKUP(E368*0.9,{0,10,50,100,500},{0.01,0.05,0.1,0.5,1}))</f>
        <v>25.5</v>
      </c>
      <c r="K368" s="1">
        <f>CEILING(E368*0.915,LOOKUP(E368*0.915,{0,10,50,100,500},{0.01,0.05,0.1,0.5,1}))</f>
        <v>25.900000000000002</v>
      </c>
      <c r="L368" s="1">
        <f>FLOOR(E368*1.1,LOOKUP(E368*1.1,{0,10,50,100,500},{0.01,0.05,0.1,0.5,1}))</f>
        <v>31.1</v>
      </c>
      <c r="M368" s="1">
        <f t="shared" si="45"/>
        <v>30.85</v>
      </c>
      <c r="N368" s="2">
        <f t="shared" si="46"/>
        <v>6.0070671378091849E-2</v>
      </c>
      <c r="O368" s="2">
        <f t="shared" si="47"/>
        <v>6.0070671378091849E-2</v>
      </c>
      <c r="P368" s="3">
        <f t="shared" si="48"/>
        <v>5.2080086115992977E-2</v>
      </c>
      <c r="Q368" s="2">
        <f t="shared" si="52"/>
        <v>0</v>
      </c>
      <c r="U368" s="2">
        <f t="shared" si="49"/>
        <v>5.2080086115992977E-2</v>
      </c>
      <c r="V368" s="2">
        <f t="shared" si="53"/>
        <v>0</v>
      </c>
      <c r="Z368" s="1">
        <f t="shared" si="50"/>
        <v>28.45</v>
      </c>
      <c r="AC368" s="1" t="str">
        <f t="shared" si="51"/>
        <v>N</v>
      </c>
    </row>
    <row r="369" spans="1:29" x14ac:dyDescent="0.25">
      <c r="A369" s="1">
        <v>20170317</v>
      </c>
      <c r="B369" s="1">
        <v>6182</v>
      </c>
      <c r="C369" s="1" t="s">
        <v>144</v>
      </c>
      <c r="D369" s="1">
        <v>7.16</v>
      </c>
      <c r="E369" s="1">
        <v>16.649999999999999</v>
      </c>
      <c r="F369" s="1">
        <v>16.8</v>
      </c>
      <c r="G369" s="1">
        <v>17.600000000000001</v>
      </c>
      <c r="H369" s="1">
        <v>16.399999999999999</v>
      </c>
      <c r="I369" s="1">
        <v>17.2</v>
      </c>
      <c r="J369" s="1">
        <f>CEILING(E369*0.9,LOOKUP(E369*0.9,{0,10,50,100,500},{0.01,0.05,0.1,0.5,1}))</f>
        <v>15</v>
      </c>
      <c r="K369" s="1">
        <f>CEILING(E369*0.915,LOOKUP(E369*0.915,{0,10,50,100,500},{0.01,0.05,0.1,0.5,1}))</f>
        <v>15.25</v>
      </c>
      <c r="L369" s="1">
        <f>FLOOR(E369*1.1,LOOKUP(E369*1.1,{0,10,50,100,500},{0.01,0.05,0.1,0.5,1}))</f>
        <v>18.3</v>
      </c>
      <c r="M369" s="1">
        <f t="shared" si="45"/>
        <v>18.05</v>
      </c>
      <c r="N369" s="2">
        <f t="shared" si="46"/>
        <v>9.0090090090091373E-3</v>
      </c>
      <c r="O369" s="2">
        <f t="shared" si="47"/>
        <v>5.7057057057057235E-2</v>
      </c>
      <c r="P369" s="3">
        <f t="shared" si="48"/>
        <v>-2.550965116279064E-2</v>
      </c>
      <c r="Q369" s="2">
        <f t="shared" si="52"/>
        <v>-2.550965116279064E-2</v>
      </c>
      <c r="U369" s="2">
        <f t="shared" si="49"/>
        <v>-2.550965116279064E-2</v>
      </c>
      <c r="V369" s="2">
        <f t="shared" si="53"/>
        <v>-2.550965116279064E-2</v>
      </c>
      <c r="Z369" s="1">
        <f t="shared" si="50"/>
        <v>16.799999999999997</v>
      </c>
      <c r="AC369" s="1" t="str">
        <f t="shared" si="51"/>
        <v>N</v>
      </c>
    </row>
    <row r="370" spans="1:29" x14ac:dyDescent="0.25">
      <c r="A370" s="1">
        <v>20170317</v>
      </c>
      <c r="B370" s="1">
        <v>6470</v>
      </c>
      <c r="C370" s="1" t="s">
        <v>510</v>
      </c>
      <c r="D370" s="1">
        <v>6.28</v>
      </c>
      <c r="E370" s="1">
        <v>62.1</v>
      </c>
      <c r="F370" s="1">
        <v>62.5</v>
      </c>
      <c r="G370" s="1">
        <v>67.8</v>
      </c>
      <c r="H370" s="1">
        <v>60.8</v>
      </c>
      <c r="I370" s="1">
        <v>67.099999999999994</v>
      </c>
      <c r="J370" s="1">
        <f>CEILING(E370*0.9,LOOKUP(E370*0.9,{0,10,50,100,500},{0.01,0.05,0.1,0.5,1}))</f>
        <v>55.900000000000006</v>
      </c>
      <c r="K370" s="1">
        <f>CEILING(E370*0.915,LOOKUP(E370*0.915,{0,10,50,100,500},{0.01,0.05,0.1,0.5,1}))</f>
        <v>56.900000000000006</v>
      </c>
      <c r="L370" s="1">
        <f>FLOOR(E370*1.1,LOOKUP(E370*1.1,{0,10,50,100,500},{0.01,0.05,0.1,0.5,1}))</f>
        <v>68.3</v>
      </c>
      <c r="M370" s="1">
        <f t="shared" si="45"/>
        <v>67.8</v>
      </c>
      <c r="N370" s="2">
        <f t="shared" si="46"/>
        <v>6.4412238325281569E-3</v>
      </c>
      <c r="O370" s="2">
        <f t="shared" si="47"/>
        <v>9.1787439613526506E-2</v>
      </c>
      <c r="P370" s="3">
        <f t="shared" si="48"/>
        <v>-8.0320644542772823E-2</v>
      </c>
      <c r="Q370" s="2">
        <f t="shared" si="52"/>
        <v>-0.10583029570556346</v>
      </c>
      <c r="U370" s="2">
        <f t="shared" si="49"/>
        <v>-8.0320644542772823E-2</v>
      </c>
      <c r="V370" s="2">
        <f t="shared" si="53"/>
        <v>-0.10583029570556346</v>
      </c>
      <c r="Z370" s="1">
        <f t="shared" si="50"/>
        <v>62.4</v>
      </c>
      <c r="AC370" s="1" t="str">
        <f t="shared" si="51"/>
        <v>N</v>
      </c>
    </row>
    <row r="371" spans="1:29" x14ac:dyDescent="0.25">
      <c r="A371" s="1">
        <v>20170317</v>
      </c>
      <c r="B371" s="1">
        <v>5483</v>
      </c>
      <c r="C371" s="1" t="s">
        <v>152</v>
      </c>
      <c r="D371" s="1">
        <v>5.15</v>
      </c>
      <c r="E371" s="1">
        <v>45.9</v>
      </c>
      <c r="F371" s="1">
        <v>45.65</v>
      </c>
      <c r="G371" s="1">
        <v>46.1</v>
      </c>
      <c r="H371" s="1">
        <v>44.8</v>
      </c>
      <c r="I371" s="1">
        <v>44.85</v>
      </c>
      <c r="J371" s="1">
        <f>CEILING(E371*0.9,LOOKUP(E371*0.9,{0,10,50,100,500},{0.01,0.05,0.1,0.5,1}))</f>
        <v>41.35</v>
      </c>
      <c r="K371" s="1">
        <f>CEILING(E371*0.915,LOOKUP(E371*0.915,{0,10,50,100,500},{0.01,0.05,0.1,0.5,1}))</f>
        <v>42</v>
      </c>
      <c r="L371" s="1">
        <f>FLOOR(E371*1.1,LOOKUP(E371*1.1,{0,10,50,100,500},{0.01,0.05,0.1,0.5,1}))</f>
        <v>50.400000000000006</v>
      </c>
      <c r="M371" s="1">
        <f t="shared" si="45"/>
        <v>49.900000000000006</v>
      </c>
      <c r="N371" s="2">
        <f t="shared" si="46"/>
        <v>-5.4466230936819175E-3</v>
      </c>
      <c r="O371" s="2">
        <f t="shared" si="47"/>
        <v>4.3572984749455958E-3</v>
      </c>
      <c r="P371" s="3">
        <f t="shared" si="48"/>
        <v>2.440704347826075E-2</v>
      </c>
      <c r="Q371" s="2">
        <f t="shared" si="52"/>
        <v>-8.1423252227302706E-2</v>
      </c>
      <c r="U371" s="2">
        <f t="shared" si="49"/>
        <v>2.440704347826075E-2</v>
      </c>
      <c r="V371" s="2">
        <f t="shared" si="53"/>
        <v>-8.1423252227302706E-2</v>
      </c>
      <c r="Z371" s="1">
        <f t="shared" si="50"/>
        <v>46.05</v>
      </c>
      <c r="AC371" s="1" t="str">
        <f t="shared" si="51"/>
        <v>N</v>
      </c>
    </row>
    <row r="372" spans="1:29" x14ac:dyDescent="0.25">
      <c r="A372" s="1">
        <v>20170317</v>
      </c>
      <c r="B372" s="1">
        <v>6138</v>
      </c>
      <c r="C372" s="1" t="s">
        <v>159</v>
      </c>
      <c r="D372" s="1">
        <v>4.93</v>
      </c>
      <c r="E372" s="1">
        <v>43.8</v>
      </c>
      <c r="F372" s="1">
        <v>43.8</v>
      </c>
      <c r="G372" s="1">
        <v>43.8</v>
      </c>
      <c r="H372" s="1">
        <v>42.5</v>
      </c>
      <c r="I372" s="1">
        <v>42.8</v>
      </c>
      <c r="J372" s="1">
        <f>CEILING(E372*0.9,LOOKUP(E372*0.9,{0,10,50,100,500},{0.01,0.05,0.1,0.5,1}))</f>
        <v>39.450000000000003</v>
      </c>
      <c r="K372" s="1">
        <f>CEILING(E372*0.915,LOOKUP(E372*0.915,{0,10,50,100,500},{0.01,0.05,0.1,0.5,1}))</f>
        <v>40.1</v>
      </c>
      <c r="L372" s="1">
        <f>FLOOR(E372*1.1,LOOKUP(E372*1.1,{0,10,50,100,500},{0.01,0.05,0.1,0.5,1}))</f>
        <v>48.150000000000006</v>
      </c>
      <c r="M372" s="1">
        <f t="shared" si="45"/>
        <v>47.900000000000006</v>
      </c>
      <c r="N372" s="2">
        <f t="shared" si="46"/>
        <v>0</v>
      </c>
      <c r="O372" s="2">
        <f t="shared" si="47"/>
        <v>0</v>
      </c>
      <c r="P372" s="3">
        <f t="shared" si="48"/>
        <v>0</v>
      </c>
      <c r="Q372" s="2">
        <f t="shared" si="52"/>
        <v>-8.1423252227302706E-2</v>
      </c>
      <c r="U372" s="2">
        <f t="shared" si="49"/>
        <v>0</v>
      </c>
      <c r="V372" s="2">
        <f t="shared" si="53"/>
        <v>-8.1423252227302706E-2</v>
      </c>
      <c r="Z372" s="1">
        <f t="shared" si="50"/>
        <v>43.949999999999996</v>
      </c>
      <c r="AC372" s="1" t="str">
        <f t="shared" si="51"/>
        <v>N</v>
      </c>
    </row>
    <row r="373" spans="1:29" x14ac:dyDescent="0.25">
      <c r="A373" s="1">
        <v>20170317</v>
      </c>
      <c r="B373" s="1">
        <v>5201</v>
      </c>
      <c r="C373" s="1" t="s">
        <v>453</v>
      </c>
      <c r="D373" s="1">
        <v>4.58</v>
      </c>
      <c r="E373" s="1">
        <v>21.85</v>
      </c>
      <c r="F373" s="1">
        <v>21.9</v>
      </c>
      <c r="G373" s="1">
        <v>21.9</v>
      </c>
      <c r="H373" s="1">
        <v>21.1</v>
      </c>
      <c r="I373" s="1">
        <v>21.1</v>
      </c>
      <c r="J373" s="1">
        <f>CEILING(E373*0.9,LOOKUP(E373*0.9,{0,10,50,100,500},{0.01,0.05,0.1,0.5,1}))</f>
        <v>19.700000000000003</v>
      </c>
      <c r="K373" s="1">
        <f>CEILING(E373*0.915,LOOKUP(E373*0.915,{0,10,50,100,500},{0.01,0.05,0.1,0.5,1}))</f>
        <v>20</v>
      </c>
      <c r="L373" s="1">
        <f>FLOOR(E373*1.1,LOOKUP(E373*1.1,{0,10,50,100,500},{0.01,0.05,0.1,0.5,1}))</f>
        <v>24</v>
      </c>
      <c r="M373" s="1">
        <f t="shared" si="45"/>
        <v>23.75</v>
      </c>
      <c r="N373" s="2">
        <f t="shared" si="46"/>
        <v>2.2883295194506708E-3</v>
      </c>
      <c r="O373" s="2">
        <f t="shared" si="47"/>
        <v>2.2883295194506708E-3</v>
      </c>
      <c r="P373" s="3">
        <f t="shared" si="48"/>
        <v>0</v>
      </c>
      <c r="Q373" s="2">
        <f t="shared" si="52"/>
        <v>-8.1423252227302706E-2</v>
      </c>
      <c r="U373" s="2">
        <f t="shared" si="49"/>
        <v>0</v>
      </c>
      <c r="V373" s="2">
        <f t="shared" si="53"/>
        <v>-8.1423252227302706E-2</v>
      </c>
      <c r="Z373" s="1">
        <f t="shared" si="50"/>
        <v>22</v>
      </c>
      <c r="AC373" s="1" t="str">
        <f t="shared" si="51"/>
        <v>N</v>
      </c>
    </row>
    <row r="374" spans="1:29" x14ac:dyDescent="0.25">
      <c r="A374" s="1">
        <v>20170320</v>
      </c>
      <c r="B374" s="1">
        <v>4721</v>
      </c>
      <c r="C374" s="1" t="s">
        <v>84</v>
      </c>
      <c r="D374" s="1">
        <v>9.15</v>
      </c>
      <c r="E374" s="1">
        <v>48.5</v>
      </c>
      <c r="F374" s="1">
        <v>48.5</v>
      </c>
      <c r="G374" s="1">
        <v>48.9</v>
      </c>
      <c r="H374" s="1">
        <v>46.45</v>
      </c>
      <c r="I374" s="1">
        <v>46.45</v>
      </c>
      <c r="J374" s="1">
        <f>CEILING(E374*0.9,LOOKUP(E374*0.9,{0,10,50,100,500},{0.01,0.05,0.1,0.5,1}))</f>
        <v>43.650000000000006</v>
      </c>
      <c r="K374" s="1">
        <f>CEILING(E374*0.915,LOOKUP(E374*0.915,{0,10,50,100,500},{0.01,0.05,0.1,0.5,1}))</f>
        <v>44.400000000000006</v>
      </c>
      <c r="L374" s="1">
        <f>FLOOR(E374*1.1,LOOKUP(E374*1.1,{0,10,50,100,500},{0.01,0.05,0.1,0.5,1}))</f>
        <v>53.300000000000004</v>
      </c>
      <c r="M374" s="1">
        <f t="shared" si="45"/>
        <v>52.800000000000004</v>
      </c>
      <c r="N374" s="2">
        <f t="shared" si="46"/>
        <v>0</v>
      </c>
      <c r="O374" s="2">
        <f t="shared" si="47"/>
        <v>8.2474226804123418E-3</v>
      </c>
      <c r="P374" s="3">
        <f t="shared" si="48"/>
        <v>4.497481377825608E-2</v>
      </c>
      <c r="Q374" s="2">
        <f t="shared" si="52"/>
        <v>-3.6448438449046626E-2</v>
      </c>
      <c r="U374" s="2">
        <f t="shared" si="49"/>
        <v>4.497481377825608E-2</v>
      </c>
      <c r="V374" s="2">
        <f t="shared" si="53"/>
        <v>-3.6448438449046626E-2</v>
      </c>
      <c r="Z374" s="1">
        <f t="shared" si="50"/>
        <v>48.65</v>
      </c>
      <c r="AC374" s="1" t="str">
        <f t="shared" si="51"/>
        <v>N</v>
      </c>
    </row>
    <row r="375" spans="1:29" x14ac:dyDescent="0.25">
      <c r="A375" s="1">
        <v>20170320</v>
      </c>
      <c r="B375" s="1">
        <v>4956</v>
      </c>
      <c r="C375" s="1" t="s">
        <v>118</v>
      </c>
      <c r="D375" s="1">
        <v>8.3000000000000007</v>
      </c>
      <c r="E375" s="1">
        <v>23.85</v>
      </c>
      <c r="F375" s="1">
        <v>24.1</v>
      </c>
      <c r="G375" s="1">
        <v>25.2</v>
      </c>
      <c r="H375" s="1">
        <v>23.9</v>
      </c>
      <c r="I375" s="1">
        <v>23.95</v>
      </c>
      <c r="J375" s="1">
        <f>CEILING(E375*0.9,LOOKUP(E375*0.9,{0,10,50,100,500},{0.01,0.05,0.1,0.5,1}))</f>
        <v>21.5</v>
      </c>
      <c r="K375" s="1">
        <f>CEILING(E375*0.915,LOOKUP(E375*0.915,{0,10,50,100,500},{0.01,0.05,0.1,0.5,1}))</f>
        <v>21.85</v>
      </c>
      <c r="L375" s="1">
        <f>FLOOR(E375*1.1,LOOKUP(E375*1.1,{0,10,50,100,500},{0.01,0.05,0.1,0.5,1}))</f>
        <v>26.200000000000003</v>
      </c>
      <c r="M375" s="1">
        <f t="shared" si="45"/>
        <v>25.950000000000003</v>
      </c>
      <c r="N375" s="2">
        <f t="shared" si="46"/>
        <v>1.0482180293501047E-2</v>
      </c>
      <c r="O375" s="2">
        <f t="shared" si="47"/>
        <v>5.6603773584905565E-2</v>
      </c>
      <c r="P375" s="3">
        <f t="shared" si="48"/>
        <v>3.9531544885178143E-3</v>
      </c>
      <c r="Q375" s="2">
        <f t="shared" si="52"/>
        <v>-3.2495283960528809E-2</v>
      </c>
      <c r="U375" s="2">
        <f t="shared" si="49"/>
        <v>3.9531544885178143E-3</v>
      </c>
      <c r="V375" s="2">
        <f t="shared" si="53"/>
        <v>-3.2495283960528809E-2</v>
      </c>
      <c r="Z375" s="1">
        <f t="shared" si="50"/>
        <v>24</v>
      </c>
      <c r="AC375" s="1" t="str">
        <f t="shared" si="51"/>
        <v>N</v>
      </c>
    </row>
    <row r="376" spans="1:29" x14ac:dyDescent="0.25">
      <c r="A376" s="1">
        <v>20170320</v>
      </c>
      <c r="B376" s="1">
        <v>3441</v>
      </c>
      <c r="C376" s="1" t="s">
        <v>384</v>
      </c>
      <c r="D376" s="1">
        <v>5.37</v>
      </c>
      <c r="E376" s="1">
        <v>20.85</v>
      </c>
      <c r="F376" s="1">
        <v>22.25</v>
      </c>
      <c r="G376" s="1">
        <v>22.9</v>
      </c>
      <c r="H376" s="1">
        <v>20.350000000000001</v>
      </c>
      <c r="I376" s="1">
        <v>20.5</v>
      </c>
      <c r="J376" s="1">
        <f>CEILING(E376*0.9,LOOKUP(E376*0.9,{0,10,50,100,500},{0.01,0.05,0.1,0.5,1}))</f>
        <v>18.8</v>
      </c>
      <c r="K376" s="1">
        <f>CEILING(E376*0.915,LOOKUP(E376*0.915,{0,10,50,100,500},{0.01,0.05,0.1,0.5,1}))</f>
        <v>19.100000000000001</v>
      </c>
      <c r="L376" s="1">
        <f>FLOOR(E376*1.1,LOOKUP(E376*1.1,{0,10,50,100,500},{0.01,0.05,0.1,0.5,1}))</f>
        <v>22.900000000000002</v>
      </c>
      <c r="M376" s="1">
        <f t="shared" si="45"/>
        <v>22.650000000000002</v>
      </c>
      <c r="N376" s="2">
        <f t="shared" si="46"/>
        <v>6.7146282973621033E-2</v>
      </c>
      <c r="O376" s="2">
        <f t="shared" si="47"/>
        <v>9.8321342925659333E-2</v>
      </c>
      <c r="P376" s="3">
        <f t="shared" si="48"/>
        <v>-1.99245077262694E-2</v>
      </c>
      <c r="Q376" s="2">
        <f t="shared" si="52"/>
        <v>-5.2419791686798209E-2</v>
      </c>
      <c r="U376" s="2">
        <f t="shared" si="49"/>
        <v>-1.99245077262694E-2</v>
      </c>
      <c r="V376" s="2">
        <f t="shared" si="53"/>
        <v>-5.2419791686798209E-2</v>
      </c>
      <c r="Z376" s="1">
        <f t="shared" si="50"/>
        <v>21</v>
      </c>
      <c r="AC376" s="1" t="str">
        <f t="shared" si="51"/>
        <v>N</v>
      </c>
    </row>
    <row r="377" spans="1:29" x14ac:dyDescent="0.25">
      <c r="A377" s="1">
        <v>20170320</v>
      </c>
      <c r="B377" s="1">
        <v>3234</v>
      </c>
      <c r="C377" s="1" t="s">
        <v>21</v>
      </c>
      <c r="D377" s="1">
        <v>5.0999999999999996</v>
      </c>
      <c r="E377" s="1">
        <v>60</v>
      </c>
      <c r="F377" s="1">
        <v>60.8</v>
      </c>
      <c r="G377" s="1">
        <v>61</v>
      </c>
      <c r="H377" s="1">
        <v>58.8</v>
      </c>
      <c r="I377" s="1">
        <v>58.8</v>
      </c>
      <c r="J377" s="1">
        <f>CEILING(E377*0.9,LOOKUP(E377*0.9,{0,10,50,100,500},{0.01,0.05,0.1,0.5,1}))</f>
        <v>54</v>
      </c>
      <c r="K377" s="1">
        <f>CEILING(E377*0.915,LOOKUP(E377*0.915,{0,10,50,100,500},{0.01,0.05,0.1,0.5,1}))</f>
        <v>54.900000000000006</v>
      </c>
      <c r="L377" s="1">
        <f>FLOOR(E377*1.1,LOOKUP(E377*1.1,{0,10,50,100,500},{0.01,0.05,0.1,0.5,1}))</f>
        <v>66</v>
      </c>
      <c r="M377" s="1">
        <f t="shared" si="45"/>
        <v>65.5</v>
      </c>
      <c r="N377" s="2">
        <f t="shared" si="46"/>
        <v>1.3333333333333286E-2</v>
      </c>
      <c r="O377" s="2">
        <f t="shared" si="47"/>
        <v>1.6666666666666666E-2</v>
      </c>
      <c r="P377" s="3">
        <f t="shared" si="48"/>
        <v>3.1651013605442181E-2</v>
      </c>
      <c r="Q377" s="2">
        <f t="shared" si="52"/>
        <v>-2.0768778081356028E-2</v>
      </c>
      <c r="U377" s="2">
        <f t="shared" si="49"/>
        <v>3.1651013605442181E-2</v>
      </c>
      <c r="V377" s="2">
        <f t="shared" si="53"/>
        <v>-2.0768778081356028E-2</v>
      </c>
      <c r="Z377" s="1">
        <f t="shared" si="50"/>
        <v>60.3</v>
      </c>
      <c r="AC377" s="1" t="str">
        <f t="shared" si="51"/>
        <v>N</v>
      </c>
    </row>
    <row r="378" spans="1:29" x14ac:dyDescent="0.25">
      <c r="A378" s="1">
        <v>20170320</v>
      </c>
      <c r="B378" s="1">
        <v>3535</v>
      </c>
      <c r="C378" s="1" t="s">
        <v>442</v>
      </c>
      <c r="D378" s="1">
        <v>5.09</v>
      </c>
      <c r="E378" s="1">
        <v>18.5</v>
      </c>
      <c r="F378" s="1">
        <v>18.7</v>
      </c>
      <c r="G378" s="1">
        <v>18.7</v>
      </c>
      <c r="H378" s="1">
        <v>18.25</v>
      </c>
      <c r="I378" s="1">
        <v>18.399999999999999</v>
      </c>
      <c r="J378" s="1">
        <f>CEILING(E378*0.9,LOOKUP(E378*0.9,{0,10,50,100,500},{0.01,0.05,0.1,0.5,1}))</f>
        <v>16.650000000000002</v>
      </c>
      <c r="K378" s="1">
        <f>CEILING(E378*0.915,LOOKUP(E378*0.915,{0,10,50,100,500},{0.01,0.05,0.1,0.5,1}))</f>
        <v>16.95</v>
      </c>
      <c r="L378" s="1">
        <f>FLOOR(E378*1.1,LOOKUP(E378*1.1,{0,10,50,100,500},{0.01,0.05,0.1,0.5,1}))</f>
        <v>20.350000000000001</v>
      </c>
      <c r="M378" s="1">
        <f t="shared" si="45"/>
        <v>20.100000000000001</v>
      </c>
      <c r="N378" s="2">
        <f t="shared" si="46"/>
        <v>1.0810810810810773E-2</v>
      </c>
      <c r="O378" s="2">
        <f t="shared" si="47"/>
        <v>1.0810810810810773E-2</v>
      </c>
      <c r="P378" s="3">
        <f t="shared" si="48"/>
        <v>1.3975385869565246E-2</v>
      </c>
      <c r="Q378" s="2">
        <f t="shared" si="52"/>
        <v>-6.7933922117907816E-3</v>
      </c>
      <c r="U378" s="2">
        <f t="shared" si="49"/>
        <v>1.3975385869565246E-2</v>
      </c>
      <c r="V378" s="2">
        <f t="shared" si="53"/>
        <v>-6.7933922117907816E-3</v>
      </c>
      <c r="Z378" s="1">
        <f t="shared" si="50"/>
        <v>18.649999999999999</v>
      </c>
      <c r="AC378" s="1" t="str">
        <f t="shared" si="51"/>
        <v>N</v>
      </c>
    </row>
    <row r="379" spans="1:29" x14ac:dyDescent="0.25">
      <c r="A379" s="1">
        <v>20170320</v>
      </c>
      <c r="B379" s="1">
        <v>4984</v>
      </c>
      <c r="C379" s="1" t="s">
        <v>451</v>
      </c>
      <c r="D379" s="1">
        <v>4.92</v>
      </c>
      <c r="E379" s="1">
        <v>65</v>
      </c>
      <c r="F379" s="1">
        <v>65.3</v>
      </c>
      <c r="G379" s="1">
        <v>65.7</v>
      </c>
      <c r="H379" s="1">
        <v>64.3</v>
      </c>
      <c r="I379" s="1">
        <v>64.900000000000006</v>
      </c>
      <c r="J379" s="1">
        <f>CEILING(E379*0.9,LOOKUP(E379*0.9,{0,10,50,100,500},{0.01,0.05,0.1,0.5,1}))</f>
        <v>58.5</v>
      </c>
      <c r="K379" s="1">
        <f>CEILING(E379*0.915,LOOKUP(E379*0.915,{0,10,50,100,500},{0.01,0.05,0.1,0.5,1}))</f>
        <v>59.5</v>
      </c>
      <c r="L379" s="1">
        <f>FLOOR(E379*1.1,LOOKUP(E379*1.1,{0,10,50,100,500},{0.01,0.05,0.1,0.5,1}))</f>
        <v>71.5</v>
      </c>
      <c r="M379" s="1">
        <f t="shared" si="45"/>
        <v>71</v>
      </c>
      <c r="N379" s="2">
        <f t="shared" si="46"/>
        <v>4.6153846153845716E-3</v>
      </c>
      <c r="O379" s="2">
        <f t="shared" si="47"/>
        <v>1.0769230769230812E-2</v>
      </c>
      <c r="P379" s="3">
        <f t="shared" si="48"/>
        <v>3.853624036979844E-3</v>
      </c>
      <c r="Q379" s="2">
        <f t="shared" si="52"/>
        <v>-2.9397681748109376E-3</v>
      </c>
      <c r="U379" s="2">
        <f t="shared" si="49"/>
        <v>3.853624036979844E-3</v>
      </c>
      <c r="V379" s="2">
        <f t="shared" si="53"/>
        <v>-2.9397681748109376E-3</v>
      </c>
      <c r="Z379" s="1">
        <f t="shared" si="50"/>
        <v>65.3</v>
      </c>
      <c r="AC379" s="1" t="str">
        <f t="shared" si="51"/>
        <v>N</v>
      </c>
    </row>
    <row r="380" spans="1:29" x14ac:dyDescent="0.25">
      <c r="A380" s="1">
        <v>20170320</v>
      </c>
      <c r="B380" s="1">
        <v>2419</v>
      </c>
      <c r="C380" s="1" t="s">
        <v>396</v>
      </c>
      <c r="D380" s="1">
        <v>4.2699999999999996</v>
      </c>
      <c r="E380" s="1">
        <v>20.45</v>
      </c>
      <c r="F380" s="1">
        <v>20.5</v>
      </c>
      <c r="G380" s="1">
        <v>20.6</v>
      </c>
      <c r="H380" s="1">
        <v>20.3</v>
      </c>
      <c r="I380" s="1">
        <v>20.55</v>
      </c>
      <c r="J380" s="1">
        <f>CEILING(E380*0.9,LOOKUP(E380*0.9,{0,10,50,100,500},{0.01,0.05,0.1,0.5,1}))</f>
        <v>18.45</v>
      </c>
      <c r="K380" s="1">
        <f>CEILING(E380*0.915,LOOKUP(E380*0.915,{0,10,50,100,500},{0.01,0.05,0.1,0.5,1}))</f>
        <v>18.75</v>
      </c>
      <c r="L380" s="1">
        <f>FLOOR(E380*1.1,LOOKUP(E380*1.1,{0,10,50,100,500},{0.01,0.05,0.1,0.5,1}))</f>
        <v>22.450000000000003</v>
      </c>
      <c r="M380" s="1">
        <f t="shared" si="45"/>
        <v>22.200000000000003</v>
      </c>
      <c r="N380" s="2">
        <f t="shared" si="46"/>
        <v>2.4449877750611594E-3</v>
      </c>
      <c r="O380" s="2">
        <f t="shared" si="47"/>
        <v>7.334963325183479E-3</v>
      </c>
      <c r="P380" s="3">
        <f t="shared" si="48"/>
        <v>1.3046958637459035E-4</v>
      </c>
      <c r="Q380" s="2">
        <f t="shared" si="52"/>
        <v>-2.8092985884363474E-3</v>
      </c>
      <c r="U380" s="2">
        <f t="shared" si="49"/>
        <v>0</v>
      </c>
      <c r="V380" s="2">
        <f t="shared" si="53"/>
        <v>-2.9397681748109376E-3</v>
      </c>
      <c r="Z380" s="1">
        <f t="shared" si="50"/>
        <v>20.599999999999998</v>
      </c>
      <c r="AC380" s="1" t="str">
        <f t="shared" si="51"/>
        <v>Y</v>
      </c>
    </row>
    <row r="381" spans="1:29" x14ac:dyDescent="0.25">
      <c r="A381" s="1">
        <v>20170320</v>
      </c>
      <c r="B381" s="1">
        <v>8011</v>
      </c>
      <c r="C381" s="1" t="s">
        <v>500</v>
      </c>
      <c r="D381" s="1">
        <v>4.21</v>
      </c>
      <c r="E381" s="1">
        <v>25.05</v>
      </c>
      <c r="F381" s="1">
        <v>24.95</v>
      </c>
      <c r="G381" s="1">
        <v>25.75</v>
      </c>
      <c r="H381" s="1">
        <v>24.85</v>
      </c>
      <c r="I381" s="1">
        <v>25.75</v>
      </c>
      <c r="J381" s="1">
        <f>CEILING(E381*0.9,LOOKUP(E381*0.9,{0,10,50,100,500},{0.01,0.05,0.1,0.5,1}))</f>
        <v>22.55</v>
      </c>
      <c r="K381" s="1">
        <f>CEILING(E381*0.915,LOOKUP(E381*0.915,{0,10,50,100,500},{0.01,0.05,0.1,0.5,1}))</f>
        <v>22.950000000000003</v>
      </c>
      <c r="L381" s="1">
        <f>FLOOR(E381*1.1,LOOKUP(E381*1.1,{0,10,50,100,500},{0.01,0.05,0.1,0.5,1}))</f>
        <v>27.55</v>
      </c>
      <c r="M381" s="1">
        <f t="shared" si="45"/>
        <v>27.3</v>
      </c>
      <c r="N381" s="2">
        <f t="shared" si="46"/>
        <v>-3.9920159680639292E-3</v>
      </c>
      <c r="O381" s="2">
        <f t="shared" si="47"/>
        <v>2.7944111776447077E-2</v>
      </c>
      <c r="P381" s="3">
        <f t="shared" si="48"/>
        <v>-2.3616662135922437E-2</v>
      </c>
      <c r="Q381" s="2">
        <f t="shared" si="52"/>
        <v>-2.6425960724358783E-2</v>
      </c>
      <c r="U381" s="2">
        <f t="shared" si="49"/>
        <v>-2.3616662135922437E-2</v>
      </c>
      <c r="V381" s="2">
        <f t="shared" si="53"/>
        <v>-2.6556430310733375E-2</v>
      </c>
      <c r="Z381" s="1">
        <f t="shared" si="50"/>
        <v>25.2</v>
      </c>
      <c r="AC381" s="1" t="str">
        <f t="shared" si="51"/>
        <v>N</v>
      </c>
    </row>
    <row r="382" spans="1:29" x14ac:dyDescent="0.25">
      <c r="A382" s="1">
        <v>20170321</v>
      </c>
      <c r="B382" s="1">
        <v>6220</v>
      </c>
      <c r="C382" s="1" t="s">
        <v>377</v>
      </c>
      <c r="D382" s="1">
        <v>6.44</v>
      </c>
      <c r="E382" s="1">
        <v>65.099999999999994</v>
      </c>
      <c r="F382" s="1">
        <v>64.2</v>
      </c>
      <c r="G382" s="1">
        <v>65.8</v>
      </c>
      <c r="H382" s="1">
        <v>63.7</v>
      </c>
      <c r="I382" s="1">
        <v>64.2</v>
      </c>
      <c r="J382" s="1">
        <f>CEILING(E382*0.9,LOOKUP(E382*0.9,{0,10,50,100,500},{0.01,0.05,0.1,0.5,1}))</f>
        <v>58.6</v>
      </c>
      <c r="K382" s="1">
        <f>CEILING(E382*0.915,LOOKUP(E382*0.915,{0,10,50,100,500},{0.01,0.05,0.1,0.5,1}))</f>
        <v>59.6</v>
      </c>
      <c r="L382" s="1">
        <f>FLOOR(E382*1.1,LOOKUP(E382*1.1,{0,10,50,100,500},{0.01,0.05,0.1,0.5,1}))</f>
        <v>71.600000000000009</v>
      </c>
      <c r="M382" s="1">
        <f t="shared" si="45"/>
        <v>71.100000000000009</v>
      </c>
      <c r="N382" s="2">
        <f t="shared" si="46"/>
        <v>-1.3824884792626599E-2</v>
      </c>
      <c r="O382" s="2">
        <f t="shared" si="47"/>
        <v>1.0752688172043055E-2</v>
      </c>
      <c r="P382" s="3">
        <f t="shared" si="48"/>
        <v>1.6358093457943791E-2</v>
      </c>
      <c r="Q382" s="2">
        <f t="shared" si="52"/>
        <v>-1.0067867266414992E-2</v>
      </c>
      <c r="U382" s="2">
        <f t="shared" si="49"/>
        <v>1.6358093457943791E-2</v>
      </c>
      <c r="V382" s="2">
        <f t="shared" si="53"/>
        <v>-1.0198336852789584E-2</v>
      </c>
      <c r="Z382" s="1">
        <f t="shared" si="50"/>
        <v>65.399999999999991</v>
      </c>
      <c r="AC382" s="1" t="str">
        <f t="shared" si="51"/>
        <v>N</v>
      </c>
    </row>
    <row r="383" spans="1:29" x14ac:dyDescent="0.25">
      <c r="A383" s="1">
        <v>20170321</v>
      </c>
      <c r="B383" s="1">
        <v>8064</v>
      </c>
      <c r="C383" s="1" t="s">
        <v>80</v>
      </c>
      <c r="D383" s="1">
        <v>6.06</v>
      </c>
      <c r="E383" s="1">
        <v>22.05</v>
      </c>
      <c r="F383" s="1">
        <v>22</v>
      </c>
      <c r="G383" s="1">
        <v>22.6</v>
      </c>
      <c r="H383" s="1">
        <v>21.75</v>
      </c>
      <c r="I383" s="1">
        <v>22.45</v>
      </c>
      <c r="J383" s="1">
        <f>CEILING(E383*0.9,LOOKUP(E383*0.9,{0,10,50,100,500},{0.01,0.05,0.1,0.5,1}))</f>
        <v>19.850000000000001</v>
      </c>
      <c r="K383" s="1">
        <f>CEILING(E383*0.915,LOOKUP(E383*0.915,{0,10,50,100,500},{0.01,0.05,0.1,0.5,1}))</f>
        <v>20.200000000000003</v>
      </c>
      <c r="L383" s="1">
        <f>FLOOR(E383*1.1,LOOKUP(E383*1.1,{0,10,50,100,500},{0.01,0.05,0.1,0.5,1}))</f>
        <v>24.25</v>
      </c>
      <c r="M383" s="1">
        <f t="shared" si="45"/>
        <v>24</v>
      </c>
      <c r="N383" s="2">
        <f t="shared" si="46"/>
        <v>-2.2675736961451569E-3</v>
      </c>
      <c r="O383" s="2">
        <f t="shared" si="47"/>
        <v>2.4943310657596404E-2</v>
      </c>
      <c r="P383" s="3">
        <f t="shared" si="48"/>
        <v>-1.3412710467706089E-2</v>
      </c>
      <c r="Q383" s="2">
        <f t="shared" si="52"/>
        <v>-2.3480577734121079E-2</v>
      </c>
      <c r="U383" s="2">
        <f t="shared" si="49"/>
        <v>-1.3412710467706089E-2</v>
      </c>
      <c r="V383" s="2">
        <f t="shared" si="53"/>
        <v>-2.3611047320495675E-2</v>
      </c>
      <c r="Z383" s="1">
        <f t="shared" si="50"/>
        <v>22.2</v>
      </c>
      <c r="AC383" s="1" t="str">
        <f t="shared" si="51"/>
        <v>N</v>
      </c>
    </row>
    <row r="384" spans="1:29" x14ac:dyDescent="0.25">
      <c r="A384" s="1">
        <v>20170321</v>
      </c>
      <c r="B384" s="1">
        <v>3630</v>
      </c>
      <c r="C384" s="1" t="s">
        <v>102</v>
      </c>
      <c r="D384" s="1">
        <v>5.52</v>
      </c>
      <c r="E384" s="1">
        <v>47.75</v>
      </c>
      <c r="F384" s="1">
        <v>45.1</v>
      </c>
      <c r="G384" s="1">
        <v>48.35</v>
      </c>
      <c r="H384" s="1">
        <v>44.6</v>
      </c>
      <c r="I384" s="1">
        <v>47.75</v>
      </c>
      <c r="J384" s="1">
        <f>CEILING(E384*0.9,LOOKUP(E384*0.9,{0,10,50,100,500},{0.01,0.05,0.1,0.5,1}))</f>
        <v>43</v>
      </c>
      <c r="K384" s="1">
        <f>CEILING(E384*0.915,LOOKUP(E384*0.915,{0,10,50,100,500},{0.01,0.05,0.1,0.5,1}))</f>
        <v>43.7</v>
      </c>
      <c r="L384" s="1">
        <f>FLOOR(E384*1.1,LOOKUP(E384*1.1,{0,10,50,100,500},{0.01,0.05,0.1,0.5,1}))</f>
        <v>52.5</v>
      </c>
      <c r="M384" s="1">
        <f t="shared" si="45"/>
        <v>52</v>
      </c>
      <c r="N384" s="2">
        <f t="shared" si="46"/>
        <v>-5.5497382198952852E-2</v>
      </c>
      <c r="O384" s="2">
        <f t="shared" si="47"/>
        <v>1.256544502617804E-2</v>
      </c>
      <c r="P384" s="3">
        <f t="shared" si="48"/>
        <v>8.3739581151826481E-4</v>
      </c>
      <c r="Q384" s="2">
        <f t="shared" si="52"/>
        <v>-2.2643181922602815E-2</v>
      </c>
      <c r="U384" s="2">
        <f t="shared" si="49"/>
        <v>8.3739581151826481E-4</v>
      </c>
      <c r="V384" s="2">
        <f t="shared" si="53"/>
        <v>-2.2773651508977411E-2</v>
      </c>
      <c r="Z384" s="1">
        <f t="shared" si="50"/>
        <v>47.9</v>
      </c>
      <c r="AC384" s="1" t="str">
        <f t="shared" si="51"/>
        <v>N</v>
      </c>
    </row>
    <row r="385" spans="1:29" x14ac:dyDescent="0.25">
      <c r="A385" s="1">
        <v>20170321</v>
      </c>
      <c r="B385" s="1">
        <v>1569</v>
      </c>
      <c r="C385" s="1" t="s">
        <v>450</v>
      </c>
      <c r="D385" s="1">
        <v>4.63</v>
      </c>
      <c r="E385" s="1">
        <v>29.5</v>
      </c>
      <c r="F385" s="1">
        <v>29.5</v>
      </c>
      <c r="G385" s="1">
        <v>30.25</v>
      </c>
      <c r="H385" s="1">
        <v>29.3</v>
      </c>
      <c r="I385" s="1">
        <v>30.15</v>
      </c>
      <c r="J385" s="1">
        <f>CEILING(E385*0.9,LOOKUP(E385*0.9,{0,10,50,100,500},{0.01,0.05,0.1,0.5,1}))</f>
        <v>26.55</v>
      </c>
      <c r="K385" s="1">
        <f>CEILING(E385*0.915,LOOKUP(E385*0.915,{0,10,50,100,500},{0.01,0.05,0.1,0.5,1}))</f>
        <v>27</v>
      </c>
      <c r="L385" s="1">
        <f>FLOOR(E385*1.1,LOOKUP(E385*1.1,{0,10,50,100,500},{0.01,0.05,0.1,0.5,1}))</f>
        <v>32.450000000000003</v>
      </c>
      <c r="M385" s="1">
        <f t="shared" si="45"/>
        <v>32.200000000000003</v>
      </c>
      <c r="N385" s="2">
        <f t="shared" si="46"/>
        <v>0</v>
      </c>
      <c r="O385" s="2">
        <f t="shared" si="47"/>
        <v>2.5423728813559324E-2</v>
      </c>
      <c r="P385" s="3">
        <f t="shared" si="48"/>
        <v>-1.8850255389718115E-2</v>
      </c>
      <c r="Q385" s="2">
        <f t="shared" si="52"/>
        <v>-4.1493437312320927E-2</v>
      </c>
      <c r="U385" s="2">
        <f t="shared" si="49"/>
        <v>-1.8850255389718115E-2</v>
      </c>
      <c r="V385" s="2">
        <f t="shared" si="53"/>
        <v>-4.1623906898695523E-2</v>
      </c>
      <c r="Z385" s="1">
        <f t="shared" si="50"/>
        <v>29.65</v>
      </c>
      <c r="AC385" s="1" t="str">
        <f t="shared" si="51"/>
        <v>N</v>
      </c>
    </row>
    <row r="386" spans="1:29" x14ac:dyDescent="0.25">
      <c r="A386" s="1">
        <v>20170321</v>
      </c>
      <c r="B386" s="1">
        <v>3310</v>
      </c>
      <c r="C386" s="1" t="s">
        <v>511</v>
      </c>
      <c r="D386" s="1">
        <v>4.16</v>
      </c>
      <c r="E386" s="1">
        <v>28.85</v>
      </c>
      <c r="F386" s="1">
        <v>28.8</v>
      </c>
      <c r="G386" s="1">
        <v>29.5</v>
      </c>
      <c r="H386" s="1">
        <v>27.8</v>
      </c>
      <c r="I386" s="1">
        <v>28.6</v>
      </c>
      <c r="J386" s="1">
        <f>CEILING(E386*0.9,LOOKUP(E386*0.9,{0,10,50,100,500},{0.01,0.05,0.1,0.5,1}))</f>
        <v>26</v>
      </c>
      <c r="K386" s="1">
        <f>CEILING(E386*0.915,LOOKUP(E386*0.915,{0,10,50,100,500},{0.01,0.05,0.1,0.5,1}))</f>
        <v>26.400000000000002</v>
      </c>
      <c r="L386" s="1">
        <f>FLOOR(E386*1.1,LOOKUP(E386*1.1,{0,10,50,100,500},{0.01,0.05,0.1,0.5,1}))</f>
        <v>31.700000000000003</v>
      </c>
      <c r="M386" s="1">
        <f t="shared" si="45"/>
        <v>31.450000000000003</v>
      </c>
      <c r="N386" s="2">
        <f t="shared" si="46"/>
        <v>-1.7331022530329536E-3</v>
      </c>
      <c r="O386" s="2">
        <f t="shared" si="47"/>
        <v>2.2530329289428025E-2</v>
      </c>
      <c r="P386" s="3">
        <f t="shared" si="48"/>
        <v>1.1661454545454494E-2</v>
      </c>
      <c r="Q386" s="2">
        <f t="shared" si="52"/>
        <v>-2.9831982766866431E-2</v>
      </c>
      <c r="U386" s="2">
        <f t="shared" si="49"/>
        <v>1.1661454545454494E-2</v>
      </c>
      <c r="V386" s="2">
        <f t="shared" si="53"/>
        <v>-2.9962452353241027E-2</v>
      </c>
      <c r="Z386" s="1">
        <f t="shared" si="50"/>
        <v>29</v>
      </c>
      <c r="AC386" s="1" t="str">
        <f t="shared" si="51"/>
        <v>N</v>
      </c>
    </row>
    <row r="387" spans="1:29" x14ac:dyDescent="0.25">
      <c r="A387" s="1">
        <v>20170321</v>
      </c>
      <c r="B387" s="1">
        <v>3479</v>
      </c>
      <c r="C387" s="1" t="s">
        <v>512</v>
      </c>
      <c r="D387" s="1">
        <v>3.76</v>
      </c>
      <c r="E387" s="1">
        <v>61</v>
      </c>
      <c r="F387" s="1">
        <v>60.9</v>
      </c>
      <c r="G387" s="1">
        <v>60.9</v>
      </c>
      <c r="H387" s="1">
        <v>59.4</v>
      </c>
      <c r="I387" s="1">
        <v>60.4</v>
      </c>
      <c r="J387" s="1">
        <f>CEILING(E387*0.9,LOOKUP(E387*0.9,{0,10,50,100,500},{0.01,0.05,0.1,0.5,1}))</f>
        <v>54.900000000000006</v>
      </c>
      <c r="K387" s="1">
        <f>CEILING(E387*0.915,LOOKUP(E387*0.915,{0,10,50,100,500},{0.01,0.05,0.1,0.5,1}))</f>
        <v>55.900000000000006</v>
      </c>
      <c r="L387" s="1">
        <f>FLOOR(E387*1.1,LOOKUP(E387*1.1,{0,10,50,100,500},{0.01,0.05,0.1,0.5,1}))</f>
        <v>67.100000000000009</v>
      </c>
      <c r="M387" s="1">
        <f t="shared" ref="M387:M450" si="54">IF(L387&lt;10,L387-0.05,IF(L387&lt;50,L387-0.25,IF(L387&lt;100,L387-0.5,IF(L387&lt;500,L387-2.5,IF(L387&lt;1000,L387-5,IF(L387&lt;5000,L387-25,0))))))</f>
        <v>66.600000000000009</v>
      </c>
      <c r="N387" s="2">
        <f t="shared" ref="N387:N450" si="55">(F387-E387)/E387</f>
        <v>-1.6393442622951052E-3</v>
      </c>
      <c r="O387" s="2">
        <f t="shared" ref="O387:O450" si="56">(G387-E387)/E387</f>
        <v>-1.6393442622951052E-3</v>
      </c>
      <c r="P387" s="3">
        <f t="shared" ref="P387:P450" si="57">IF(F387&lt;Z387,IF(G387&lt;Z387,0,IF(G387&gt;=M387,(Z387-M387*$AA$2-Z387*0.0015-Z387*$AA$4)/M387,IF(H387&lt;=K387,(Z387-K387*$AA$2-Z387*0.0015-Z387*$AA$4)/K387,(Z387-I387*$AA$2-Z387*0.0015-Z387*$AA$4)/I387))),IF(G387&gt;=M387,(F387-M387*$AA$2-F387*0.0015-F387*$AA$4)/M387,IF(H387&lt;=K387,(F387-K387*$AA$2-F387*0.0015-F387*$AA$4)/K387,(F387-I387*$AA$2-F387*0.0015-F387*$AA$4)/I387)))</f>
        <v>0</v>
      </c>
      <c r="Q387" s="2">
        <f t="shared" si="52"/>
        <v>-2.9831982766866431E-2</v>
      </c>
      <c r="U387" s="2">
        <f t="shared" ref="U387:U450" si="58">IF(G387=Z387,0,IF(F387&lt;Z387,IF(G387&lt;Z387,0,IF(G387&gt;=M387,(Z387-M387*$AA$2-Z387*0.0015-Z387*$AA$4)/M387,IF(H387&lt;=K387,(Z387-K387*$AA$2-Z387*0.0015-Z387*$AA$4)/K387,(Z387-I387*$AA$2-Z387*0.0015-Z387*$AA$4)/I387))),IF(G387&gt;=M387,(F387-M387*$AA$2-F387*0.0015-F387*$AA$4)/M387,IF(H387&lt;=K387,(F387-K387*$AA$2-F387*0.0015-F387*$AA$4)/K387,(F387-I387*$AA$2-F387*0.0015-F387*$AA$4)/I387))))</f>
        <v>0</v>
      </c>
      <c r="V387" s="2">
        <f t="shared" si="53"/>
        <v>-2.9962452353241027E-2</v>
      </c>
      <c r="Z387" s="1">
        <f t="shared" ref="Z387:Z450" si="59">IF(E387&lt;10,E387+(0.01*$Y$2),IF(E387&lt;50,E387+(0.05*$Y$2),IF(E387&lt;100,E387+(0.1*$Y$2),IF(E387&lt;500,E387+(0.5*$Y$2),IF(E387&lt;1000,E387+(1*$Y$2),0)))))</f>
        <v>61.3</v>
      </c>
      <c r="AC387" s="1" t="str">
        <f t="shared" ref="AC387:AC450" si="60">IF(Z387=G387,"Y","N")</f>
        <v>N</v>
      </c>
    </row>
    <row r="388" spans="1:29" x14ac:dyDescent="0.25">
      <c r="A388" s="1">
        <v>20170321</v>
      </c>
      <c r="B388" s="1">
        <v>6190</v>
      </c>
      <c r="C388" s="1" t="s">
        <v>458</v>
      </c>
      <c r="D388" s="1">
        <v>3.6</v>
      </c>
      <c r="E388" s="1">
        <v>15.5</v>
      </c>
      <c r="F388" s="1">
        <v>15.5</v>
      </c>
      <c r="G388" s="1">
        <v>15.8</v>
      </c>
      <c r="H388" s="1">
        <v>15.15</v>
      </c>
      <c r="I388" s="1">
        <v>15.5</v>
      </c>
      <c r="J388" s="1">
        <f>CEILING(E388*0.9,LOOKUP(E388*0.9,{0,10,50,100,500},{0.01,0.05,0.1,0.5,1}))</f>
        <v>13.950000000000001</v>
      </c>
      <c r="K388" s="1">
        <f>CEILING(E388*0.915,LOOKUP(E388*0.915,{0,10,50,100,500},{0.01,0.05,0.1,0.5,1}))</f>
        <v>14.200000000000001</v>
      </c>
      <c r="L388" s="1">
        <f>FLOOR(E388*1.1,LOOKUP(E388*1.1,{0,10,50,100,500},{0.01,0.05,0.1,0.5,1}))</f>
        <v>17.05</v>
      </c>
      <c r="M388" s="1">
        <f t="shared" si="54"/>
        <v>16.8</v>
      </c>
      <c r="N388" s="2">
        <f t="shared" si="55"/>
        <v>0</v>
      </c>
      <c r="O388" s="2">
        <f t="shared" si="56"/>
        <v>1.9354838709677465E-2</v>
      </c>
      <c r="P388" s="3">
        <f t="shared" si="57"/>
        <v>7.3610419354839061E-3</v>
      </c>
      <c r="Q388" s="2">
        <f t="shared" ref="Q388:Q451" si="61">IF(Q387+P388&gt;0,0,P388+Q387)</f>
        <v>-2.2470940831382527E-2</v>
      </c>
      <c r="U388" s="2">
        <f t="shared" si="58"/>
        <v>7.3610419354839061E-3</v>
      </c>
      <c r="V388" s="2">
        <f t="shared" ref="V388:V451" si="62">IF(V387+U388&gt;0,0,U388+V387)</f>
        <v>-2.2601410417757123E-2</v>
      </c>
      <c r="Z388" s="1">
        <f t="shared" si="59"/>
        <v>15.65</v>
      </c>
      <c r="AC388" s="1" t="str">
        <f t="shared" si="60"/>
        <v>N</v>
      </c>
    </row>
    <row r="389" spans="1:29" x14ac:dyDescent="0.25">
      <c r="A389" s="1">
        <v>20170321</v>
      </c>
      <c r="B389" s="1">
        <v>3494</v>
      </c>
      <c r="C389" s="1" t="s">
        <v>513</v>
      </c>
      <c r="D389" s="1">
        <v>3.53</v>
      </c>
      <c r="E389" s="1">
        <v>12.4</v>
      </c>
      <c r="F389" s="1">
        <v>12.25</v>
      </c>
      <c r="G389" s="1">
        <v>12.35</v>
      </c>
      <c r="H389" s="1">
        <v>12.1</v>
      </c>
      <c r="I389" s="1">
        <v>12.25</v>
      </c>
      <c r="J389" s="1">
        <f>CEILING(E389*0.9,LOOKUP(E389*0.9,{0,10,50,100,500},{0.01,0.05,0.1,0.5,1}))</f>
        <v>11.200000000000001</v>
      </c>
      <c r="K389" s="1">
        <f>CEILING(E389*0.915,LOOKUP(E389*0.915,{0,10,50,100,500},{0.01,0.05,0.1,0.5,1}))</f>
        <v>11.350000000000001</v>
      </c>
      <c r="L389" s="1">
        <f>FLOOR(E389*1.1,LOOKUP(E389*1.1,{0,10,50,100,500},{0.01,0.05,0.1,0.5,1}))</f>
        <v>13.600000000000001</v>
      </c>
      <c r="M389" s="1">
        <f t="shared" si="54"/>
        <v>13.350000000000001</v>
      </c>
      <c r="N389" s="2">
        <f t="shared" si="55"/>
        <v>-1.2096774193548416E-2</v>
      </c>
      <c r="O389" s="2">
        <f t="shared" si="56"/>
        <v>-4.0322580645161862E-3</v>
      </c>
      <c r="P389" s="3">
        <f t="shared" si="57"/>
        <v>0</v>
      </c>
      <c r="Q389" s="2">
        <f t="shared" si="61"/>
        <v>-2.2470940831382527E-2</v>
      </c>
      <c r="U389" s="2">
        <f t="shared" si="58"/>
        <v>0</v>
      </c>
      <c r="V389" s="2">
        <f t="shared" si="62"/>
        <v>-2.2601410417757123E-2</v>
      </c>
      <c r="Z389" s="1">
        <f t="shared" si="59"/>
        <v>12.55</v>
      </c>
      <c r="AC389" s="1" t="str">
        <f t="shared" si="60"/>
        <v>N</v>
      </c>
    </row>
    <row r="390" spans="1:29" x14ac:dyDescent="0.25">
      <c r="A390" s="1">
        <v>20170322</v>
      </c>
      <c r="B390" s="1">
        <v>3615</v>
      </c>
      <c r="C390" s="1" t="s">
        <v>452</v>
      </c>
      <c r="D390" s="1">
        <v>8.5</v>
      </c>
      <c r="E390" s="1">
        <v>30.4</v>
      </c>
      <c r="F390" s="1">
        <v>30.45</v>
      </c>
      <c r="G390" s="1">
        <v>30.95</v>
      </c>
      <c r="H390" s="1">
        <v>30.3</v>
      </c>
      <c r="I390" s="1">
        <v>30.45</v>
      </c>
      <c r="J390" s="1">
        <f>CEILING(E390*0.9,LOOKUP(E390*0.9,{0,10,50,100,500},{0.01,0.05,0.1,0.5,1}))</f>
        <v>27.400000000000002</v>
      </c>
      <c r="K390" s="1">
        <f>CEILING(E390*0.915,LOOKUP(E390*0.915,{0,10,50,100,500},{0.01,0.05,0.1,0.5,1}))</f>
        <v>27.85</v>
      </c>
      <c r="L390" s="1">
        <f>FLOOR(E390*1.1,LOOKUP(E390*1.1,{0,10,50,100,500},{0.01,0.05,0.1,0.5,1}))</f>
        <v>33.4</v>
      </c>
      <c r="M390" s="1">
        <f t="shared" si="54"/>
        <v>33.15</v>
      </c>
      <c r="N390" s="2">
        <f t="shared" si="55"/>
        <v>1.6447368421052867E-3</v>
      </c>
      <c r="O390" s="2">
        <f t="shared" si="56"/>
        <v>1.809210526315792E-2</v>
      </c>
      <c r="P390" s="3">
        <f t="shared" si="57"/>
        <v>9.79835796387445E-4</v>
      </c>
      <c r="Q390" s="2">
        <f t="shared" si="61"/>
        <v>-2.1491105034995083E-2</v>
      </c>
      <c r="U390" s="2">
        <f t="shared" si="58"/>
        <v>9.79835796387445E-4</v>
      </c>
      <c r="V390" s="2">
        <f t="shared" si="62"/>
        <v>-2.1621574621369679E-2</v>
      </c>
      <c r="Z390" s="1">
        <f t="shared" si="59"/>
        <v>30.549999999999997</v>
      </c>
      <c r="AC390" s="1" t="str">
        <f t="shared" si="60"/>
        <v>N</v>
      </c>
    </row>
    <row r="391" spans="1:29" x14ac:dyDescent="0.25">
      <c r="A391" s="1">
        <v>20170322</v>
      </c>
      <c r="B391" s="1">
        <v>6138</v>
      </c>
      <c r="C391" s="1" t="s">
        <v>159</v>
      </c>
      <c r="D391" s="1">
        <v>7.8</v>
      </c>
      <c r="E391" s="1">
        <v>42.4</v>
      </c>
      <c r="F391" s="1">
        <v>43.05</v>
      </c>
      <c r="G391" s="1">
        <v>43.8</v>
      </c>
      <c r="H391" s="1">
        <v>42.4</v>
      </c>
      <c r="I391" s="1">
        <v>42.45</v>
      </c>
      <c r="J391" s="1">
        <f>CEILING(E391*0.9,LOOKUP(E391*0.9,{0,10,50,100,500},{0.01,0.05,0.1,0.5,1}))</f>
        <v>38.200000000000003</v>
      </c>
      <c r="K391" s="1">
        <f>CEILING(E391*0.915,LOOKUP(E391*0.915,{0,10,50,100,500},{0.01,0.05,0.1,0.5,1}))</f>
        <v>38.800000000000004</v>
      </c>
      <c r="L391" s="1">
        <f>FLOOR(E391*1.1,LOOKUP(E391*1.1,{0,10,50,100,500},{0.01,0.05,0.1,0.5,1}))</f>
        <v>46.6</v>
      </c>
      <c r="M391" s="1">
        <f t="shared" si="54"/>
        <v>46.35</v>
      </c>
      <c r="N391" s="2">
        <f t="shared" si="55"/>
        <v>1.533018867924525E-2</v>
      </c>
      <c r="O391" s="2">
        <f t="shared" si="56"/>
        <v>3.3018867924528267E-2</v>
      </c>
      <c r="P391" s="3">
        <f t="shared" si="57"/>
        <v>1.1809434628975095E-2</v>
      </c>
      <c r="Q391" s="2">
        <f t="shared" si="61"/>
        <v>-9.6816704060199883E-3</v>
      </c>
      <c r="U391" s="2">
        <f t="shared" si="58"/>
        <v>1.1809434628975095E-2</v>
      </c>
      <c r="V391" s="2">
        <f t="shared" si="62"/>
        <v>-9.8121399923945841E-3</v>
      </c>
      <c r="Z391" s="1">
        <f t="shared" si="59"/>
        <v>42.55</v>
      </c>
      <c r="AC391" s="1" t="str">
        <f t="shared" si="60"/>
        <v>N</v>
      </c>
    </row>
    <row r="392" spans="1:29" x14ac:dyDescent="0.25">
      <c r="A392" s="1">
        <v>20170322</v>
      </c>
      <c r="B392" s="1">
        <v>1512</v>
      </c>
      <c r="C392" s="1" t="s">
        <v>507</v>
      </c>
      <c r="D392" s="1">
        <v>5.22</v>
      </c>
      <c r="E392" s="1">
        <v>7.71</v>
      </c>
      <c r="F392" s="1">
        <v>7.69</v>
      </c>
      <c r="G392" s="1">
        <v>7.98</v>
      </c>
      <c r="H392" s="1">
        <v>7.51</v>
      </c>
      <c r="I392" s="1">
        <v>7.93</v>
      </c>
      <c r="J392" s="1">
        <f>CEILING(E392*0.9,LOOKUP(E392*0.9,{0,10,50,100,500},{0.01,0.05,0.1,0.5,1}))</f>
        <v>6.94</v>
      </c>
      <c r="K392" s="1">
        <f>CEILING(E392*0.915,LOOKUP(E392*0.915,{0,10,50,100,500},{0.01,0.05,0.1,0.5,1}))</f>
        <v>7.0600000000000005</v>
      </c>
      <c r="L392" s="1">
        <f>FLOOR(E392*1.1,LOOKUP(E392*1.1,{0,10,50,100,500},{0.01,0.05,0.1,0.5,1}))</f>
        <v>8.48</v>
      </c>
      <c r="M392" s="1">
        <f t="shared" si="54"/>
        <v>8.43</v>
      </c>
      <c r="N392" s="2">
        <f t="shared" si="55"/>
        <v>-2.5940337224383365E-3</v>
      </c>
      <c r="O392" s="2">
        <f t="shared" si="56"/>
        <v>3.5019455252918351E-2</v>
      </c>
      <c r="P392" s="3">
        <f t="shared" si="57"/>
        <v>-2.62121475409836E-2</v>
      </c>
      <c r="Q392" s="2">
        <f t="shared" si="61"/>
        <v>-3.5893817947003588E-2</v>
      </c>
      <c r="U392" s="2">
        <f t="shared" si="58"/>
        <v>-2.62121475409836E-2</v>
      </c>
      <c r="V392" s="2">
        <f t="shared" si="62"/>
        <v>-3.6024287533378184E-2</v>
      </c>
      <c r="Z392" s="1">
        <f t="shared" si="59"/>
        <v>7.74</v>
      </c>
      <c r="AC392" s="1" t="str">
        <f t="shared" si="60"/>
        <v>N</v>
      </c>
    </row>
    <row r="393" spans="1:29" x14ac:dyDescent="0.25">
      <c r="A393" s="1">
        <v>20170322</v>
      </c>
      <c r="B393" s="1">
        <v>3027</v>
      </c>
      <c r="C393" s="1" t="s">
        <v>514</v>
      </c>
      <c r="D393" s="1">
        <v>4.7</v>
      </c>
      <c r="E393" s="1">
        <v>14.5</v>
      </c>
      <c r="F393" s="1">
        <v>14.5</v>
      </c>
      <c r="G393" s="1">
        <v>14.7</v>
      </c>
      <c r="H393" s="1">
        <v>14.3</v>
      </c>
      <c r="I393" s="1">
        <v>14.6</v>
      </c>
      <c r="J393" s="1">
        <f>CEILING(E393*0.9,LOOKUP(E393*0.9,{0,10,50,100,500},{0.01,0.05,0.1,0.5,1}))</f>
        <v>13.05</v>
      </c>
      <c r="K393" s="1">
        <f>CEILING(E393*0.915,LOOKUP(E393*0.915,{0,10,50,100,500},{0.01,0.05,0.1,0.5,1}))</f>
        <v>13.3</v>
      </c>
      <c r="L393" s="1">
        <f>FLOOR(E393*1.1,LOOKUP(E393*1.1,{0,10,50,100,500},{0.01,0.05,0.1,0.5,1}))</f>
        <v>15.950000000000001</v>
      </c>
      <c r="M393" s="1">
        <f t="shared" si="54"/>
        <v>15.700000000000001</v>
      </c>
      <c r="N393" s="2">
        <f t="shared" si="55"/>
        <v>0</v>
      </c>
      <c r="O393" s="2">
        <f t="shared" si="56"/>
        <v>1.3793103448275813E-2</v>
      </c>
      <c r="P393" s="3">
        <f t="shared" si="57"/>
        <v>1.1201541095890303E-3</v>
      </c>
      <c r="Q393" s="2">
        <f t="shared" si="61"/>
        <v>-3.4773663837414558E-2</v>
      </c>
      <c r="U393" s="2">
        <f t="shared" si="58"/>
        <v>1.1201541095890303E-3</v>
      </c>
      <c r="V393" s="2">
        <f t="shared" si="62"/>
        <v>-3.4904133423789153E-2</v>
      </c>
      <c r="Z393" s="1">
        <f t="shared" si="59"/>
        <v>14.65</v>
      </c>
      <c r="AC393" s="1" t="str">
        <f t="shared" si="60"/>
        <v>N</v>
      </c>
    </row>
    <row r="394" spans="1:29" x14ac:dyDescent="0.25">
      <c r="A394" s="1">
        <v>20170322</v>
      </c>
      <c r="B394" s="1">
        <v>3019</v>
      </c>
      <c r="C394" s="1" t="s">
        <v>151</v>
      </c>
      <c r="D394" s="1">
        <v>4.53</v>
      </c>
      <c r="E394" s="1">
        <v>56</v>
      </c>
      <c r="F394" s="1">
        <v>57.5</v>
      </c>
      <c r="G394" s="1">
        <v>57.7</v>
      </c>
      <c r="H394" s="1">
        <v>55</v>
      </c>
      <c r="I394" s="1">
        <v>55</v>
      </c>
      <c r="J394" s="1">
        <f>CEILING(E394*0.9,LOOKUP(E394*0.9,{0,10,50,100,500},{0.01,0.05,0.1,0.5,1}))</f>
        <v>50.400000000000006</v>
      </c>
      <c r="K394" s="1">
        <f>CEILING(E394*0.915,LOOKUP(E394*0.915,{0,10,50,100,500},{0.01,0.05,0.1,0.5,1}))</f>
        <v>51.300000000000004</v>
      </c>
      <c r="L394" s="1">
        <f>FLOOR(E394*1.1,LOOKUP(E394*1.1,{0,10,50,100,500},{0.01,0.05,0.1,0.5,1}))</f>
        <v>61.6</v>
      </c>
      <c r="M394" s="1">
        <f t="shared" si="54"/>
        <v>61.1</v>
      </c>
      <c r="N394" s="2">
        <f t="shared" si="55"/>
        <v>2.6785714285714284E-2</v>
      </c>
      <c r="O394" s="2">
        <f t="shared" si="56"/>
        <v>3.0357142857142909E-2</v>
      </c>
      <c r="P394" s="3">
        <f t="shared" si="57"/>
        <v>4.3070227272727225E-2</v>
      </c>
      <c r="Q394" s="2">
        <f t="shared" si="61"/>
        <v>0</v>
      </c>
      <c r="U394" s="2">
        <f t="shared" si="58"/>
        <v>4.3070227272727225E-2</v>
      </c>
      <c r="V394" s="2">
        <f t="shared" si="62"/>
        <v>0</v>
      </c>
      <c r="Z394" s="1">
        <f t="shared" si="59"/>
        <v>56.3</v>
      </c>
      <c r="AC394" s="1" t="str">
        <f t="shared" si="60"/>
        <v>N</v>
      </c>
    </row>
    <row r="395" spans="1:29" x14ac:dyDescent="0.25">
      <c r="A395" s="1">
        <v>20170322</v>
      </c>
      <c r="B395" s="1">
        <v>3362</v>
      </c>
      <c r="C395" s="1" t="s">
        <v>137</v>
      </c>
      <c r="D395" s="1">
        <v>4.22</v>
      </c>
      <c r="E395" s="1">
        <v>36.4</v>
      </c>
      <c r="F395" s="1">
        <v>36.5</v>
      </c>
      <c r="G395" s="1">
        <v>37.4</v>
      </c>
      <c r="H395" s="1">
        <v>35.75</v>
      </c>
      <c r="I395" s="1">
        <v>35.9</v>
      </c>
      <c r="J395" s="1">
        <f>CEILING(E395*0.9,LOOKUP(E395*0.9,{0,10,50,100,500},{0.01,0.05,0.1,0.5,1}))</f>
        <v>32.800000000000004</v>
      </c>
      <c r="K395" s="1">
        <f>CEILING(E395*0.915,LOOKUP(E395*0.915,{0,10,50,100,500},{0.01,0.05,0.1,0.5,1}))</f>
        <v>33.35</v>
      </c>
      <c r="L395" s="1">
        <f>FLOOR(E395*1.1,LOOKUP(E395*1.1,{0,10,50,100,500},{0.01,0.05,0.1,0.5,1}))</f>
        <v>40</v>
      </c>
      <c r="M395" s="1">
        <f t="shared" si="54"/>
        <v>39.75</v>
      </c>
      <c r="N395" s="2">
        <f t="shared" si="55"/>
        <v>2.7472527472527865E-3</v>
      </c>
      <c r="O395" s="2">
        <f t="shared" si="56"/>
        <v>2.7472527472527472E-2</v>
      </c>
      <c r="P395" s="3">
        <f t="shared" si="57"/>
        <v>1.5773466573816026E-2</v>
      </c>
      <c r="Q395" s="2">
        <f t="shared" si="61"/>
        <v>0</v>
      </c>
      <c r="U395" s="2">
        <f t="shared" si="58"/>
        <v>1.5773466573816026E-2</v>
      </c>
      <c r="V395" s="2">
        <f t="shared" si="62"/>
        <v>0</v>
      </c>
      <c r="Z395" s="1">
        <f t="shared" si="59"/>
        <v>36.549999999999997</v>
      </c>
      <c r="AC395" s="1" t="str">
        <f t="shared" si="60"/>
        <v>N</v>
      </c>
    </row>
    <row r="396" spans="1:29" x14ac:dyDescent="0.25">
      <c r="A396" s="1">
        <v>20170322</v>
      </c>
      <c r="B396" s="1">
        <v>3625</v>
      </c>
      <c r="C396" s="1" t="s">
        <v>125</v>
      </c>
      <c r="D396" s="1">
        <v>3.97</v>
      </c>
      <c r="E396" s="1">
        <v>28.35</v>
      </c>
      <c r="F396" s="1">
        <v>28.5</v>
      </c>
      <c r="G396" s="1">
        <v>28.85</v>
      </c>
      <c r="H396" s="1">
        <v>27.8</v>
      </c>
      <c r="I396" s="1">
        <v>28.05</v>
      </c>
      <c r="J396" s="1">
        <f>CEILING(E396*0.9,LOOKUP(E396*0.9,{0,10,50,100,500},{0.01,0.05,0.1,0.5,1}))</f>
        <v>25.55</v>
      </c>
      <c r="K396" s="1">
        <f>CEILING(E396*0.915,LOOKUP(E396*0.915,{0,10,50,100,500},{0.01,0.05,0.1,0.5,1}))</f>
        <v>25.950000000000003</v>
      </c>
      <c r="L396" s="1">
        <f>FLOOR(E396*1.1,LOOKUP(E396*1.1,{0,10,50,100,500},{0.01,0.05,0.1,0.5,1}))</f>
        <v>31.150000000000002</v>
      </c>
      <c r="M396" s="1">
        <f t="shared" si="54"/>
        <v>30.900000000000002</v>
      </c>
      <c r="N396" s="2">
        <f t="shared" si="55"/>
        <v>5.2910052910052404E-3</v>
      </c>
      <c r="O396" s="2">
        <f t="shared" si="56"/>
        <v>1.7636684303350969E-2</v>
      </c>
      <c r="P396" s="3">
        <f t="shared" si="57"/>
        <v>1.3714315508021343E-2</v>
      </c>
      <c r="Q396" s="2">
        <f t="shared" si="61"/>
        <v>0</v>
      </c>
      <c r="U396" s="2">
        <f t="shared" si="58"/>
        <v>1.3714315508021343E-2</v>
      </c>
      <c r="V396" s="2">
        <f t="shared" si="62"/>
        <v>0</v>
      </c>
      <c r="Z396" s="1">
        <f t="shared" si="59"/>
        <v>28.5</v>
      </c>
      <c r="AC396" s="1" t="str">
        <f t="shared" si="60"/>
        <v>N</v>
      </c>
    </row>
    <row r="397" spans="1:29" x14ac:dyDescent="0.25">
      <c r="A397" s="1">
        <v>20170322</v>
      </c>
      <c r="B397" s="1">
        <v>4716</v>
      </c>
      <c r="C397" s="1" t="s">
        <v>492</v>
      </c>
      <c r="D397" s="1">
        <v>3.93</v>
      </c>
      <c r="E397" s="1">
        <v>23.4</v>
      </c>
      <c r="F397" s="1">
        <v>23.5</v>
      </c>
      <c r="G397" s="1">
        <v>23.75</v>
      </c>
      <c r="H397" s="1">
        <v>23.4</v>
      </c>
      <c r="I397" s="1">
        <v>23.5</v>
      </c>
      <c r="J397" s="1">
        <f>CEILING(E397*0.9,LOOKUP(E397*0.9,{0,10,50,100,500},{0.01,0.05,0.1,0.5,1}))</f>
        <v>21.1</v>
      </c>
      <c r="K397" s="1">
        <f>CEILING(E397*0.915,LOOKUP(E397*0.915,{0,10,50,100,500},{0.01,0.05,0.1,0.5,1}))</f>
        <v>21.450000000000003</v>
      </c>
      <c r="L397" s="1">
        <f>FLOOR(E397*1.1,LOOKUP(E397*1.1,{0,10,50,100,500},{0.01,0.05,0.1,0.5,1}))</f>
        <v>25.700000000000003</v>
      </c>
      <c r="M397" s="1">
        <f t="shared" si="54"/>
        <v>25.450000000000003</v>
      </c>
      <c r="N397" s="2">
        <f t="shared" si="55"/>
        <v>4.2735042735043346E-3</v>
      </c>
      <c r="O397" s="2">
        <f t="shared" si="56"/>
        <v>1.4957264957265019E-2</v>
      </c>
      <c r="P397" s="3">
        <f t="shared" si="57"/>
        <v>-1.7438085106403123E-4</v>
      </c>
      <c r="Q397" s="2">
        <f t="shared" si="61"/>
        <v>-1.7438085106403123E-4</v>
      </c>
      <c r="U397" s="2">
        <f t="shared" si="58"/>
        <v>-1.7438085106403123E-4</v>
      </c>
      <c r="V397" s="2">
        <f t="shared" si="62"/>
        <v>-1.7438085106403123E-4</v>
      </c>
      <c r="Z397" s="1">
        <f t="shared" si="59"/>
        <v>23.549999999999997</v>
      </c>
      <c r="AC397" s="1" t="str">
        <f t="shared" si="60"/>
        <v>N</v>
      </c>
    </row>
    <row r="398" spans="1:29" x14ac:dyDescent="0.25">
      <c r="A398" s="1">
        <v>20170323</v>
      </c>
      <c r="B398" s="1">
        <v>5483</v>
      </c>
      <c r="C398" s="1" t="s">
        <v>152</v>
      </c>
      <c r="D398" s="1">
        <v>9.61</v>
      </c>
      <c r="E398" s="1">
        <v>46.75</v>
      </c>
      <c r="F398" s="1">
        <v>46.85</v>
      </c>
      <c r="G398" s="1">
        <v>47.3</v>
      </c>
      <c r="H398" s="1">
        <v>45.8</v>
      </c>
      <c r="I398" s="1">
        <v>45.9</v>
      </c>
      <c r="J398" s="1">
        <f>CEILING(E398*0.9,LOOKUP(E398*0.9,{0,10,50,100,500},{0.01,0.05,0.1,0.5,1}))</f>
        <v>42.1</v>
      </c>
      <c r="K398" s="1">
        <f>CEILING(E398*0.915,LOOKUP(E398*0.915,{0,10,50,100,500},{0.01,0.05,0.1,0.5,1}))</f>
        <v>42.800000000000004</v>
      </c>
      <c r="L398" s="1">
        <f>FLOOR(E398*1.1,LOOKUP(E398*1.1,{0,10,50,100,500},{0.01,0.05,0.1,0.5,1}))</f>
        <v>51.400000000000006</v>
      </c>
      <c r="M398" s="1">
        <f t="shared" si="54"/>
        <v>50.900000000000006</v>
      </c>
      <c r="N398" s="2">
        <f t="shared" si="55"/>
        <v>2.1390374331551106E-3</v>
      </c>
      <c r="O398" s="2">
        <f t="shared" si="56"/>
        <v>1.176470588235288E-2</v>
      </c>
      <c r="P398" s="3">
        <f t="shared" si="57"/>
        <v>1.9447119825707952E-2</v>
      </c>
      <c r="Q398" s="2">
        <f t="shared" si="61"/>
        <v>0</v>
      </c>
      <c r="U398" s="2">
        <f t="shared" si="58"/>
        <v>1.9447119825707952E-2</v>
      </c>
      <c r="V398" s="2">
        <f t="shared" si="62"/>
        <v>0</v>
      </c>
      <c r="Z398" s="1">
        <f t="shared" si="59"/>
        <v>46.9</v>
      </c>
      <c r="AC398" s="1" t="str">
        <f t="shared" si="60"/>
        <v>N</v>
      </c>
    </row>
    <row r="399" spans="1:29" x14ac:dyDescent="0.25">
      <c r="A399" s="1">
        <v>20170323</v>
      </c>
      <c r="B399" s="1">
        <v>4721</v>
      </c>
      <c r="C399" s="1" t="s">
        <v>84</v>
      </c>
      <c r="D399" s="1">
        <v>8.34</v>
      </c>
      <c r="E399" s="1">
        <v>44.3</v>
      </c>
      <c r="F399" s="1">
        <v>44.5</v>
      </c>
      <c r="G399" s="1">
        <v>44.85</v>
      </c>
      <c r="H399" s="1">
        <v>42.55</v>
      </c>
      <c r="I399" s="1">
        <v>42.55</v>
      </c>
      <c r="J399" s="1">
        <f>CEILING(E399*0.9,LOOKUP(E399*0.9,{0,10,50,100,500},{0.01,0.05,0.1,0.5,1}))</f>
        <v>39.900000000000006</v>
      </c>
      <c r="K399" s="1">
        <f>CEILING(E399*0.915,LOOKUP(E399*0.915,{0,10,50,100,500},{0.01,0.05,0.1,0.5,1}))</f>
        <v>40.550000000000004</v>
      </c>
      <c r="L399" s="1">
        <f>FLOOR(E399*1.1,LOOKUP(E399*1.1,{0,10,50,100,500},{0.01,0.05,0.1,0.5,1}))</f>
        <v>48.7</v>
      </c>
      <c r="M399" s="1">
        <f t="shared" si="54"/>
        <v>48.45</v>
      </c>
      <c r="N399" s="2">
        <f t="shared" si="55"/>
        <v>4.514672686230313E-3</v>
      </c>
      <c r="O399" s="2">
        <f t="shared" si="56"/>
        <v>1.2415349887133279E-2</v>
      </c>
      <c r="P399" s="3">
        <f t="shared" si="57"/>
        <v>4.3443408930669891E-2</v>
      </c>
      <c r="Q399" s="2">
        <f t="shared" si="61"/>
        <v>0</v>
      </c>
      <c r="U399" s="2">
        <f t="shared" si="58"/>
        <v>4.3443408930669891E-2</v>
      </c>
      <c r="V399" s="2">
        <f t="shared" si="62"/>
        <v>0</v>
      </c>
      <c r="Z399" s="1">
        <f t="shared" si="59"/>
        <v>44.449999999999996</v>
      </c>
      <c r="AC399" s="1" t="str">
        <f t="shared" si="60"/>
        <v>N</v>
      </c>
    </row>
    <row r="400" spans="1:29" x14ac:dyDescent="0.25">
      <c r="A400" s="1">
        <v>20170323</v>
      </c>
      <c r="B400" s="1">
        <v>3236</v>
      </c>
      <c r="C400" s="1" t="s">
        <v>504</v>
      </c>
      <c r="D400" s="1">
        <v>8</v>
      </c>
      <c r="E400" s="1">
        <v>31.4</v>
      </c>
      <c r="F400" s="1">
        <v>31.55</v>
      </c>
      <c r="G400" s="1">
        <v>31.6</v>
      </c>
      <c r="H400" s="1">
        <v>30.75</v>
      </c>
      <c r="I400" s="1">
        <v>31.2</v>
      </c>
      <c r="J400" s="1">
        <f>CEILING(E400*0.9,LOOKUP(E400*0.9,{0,10,50,100,500},{0.01,0.05,0.1,0.5,1}))</f>
        <v>28.3</v>
      </c>
      <c r="K400" s="1">
        <f>CEILING(E400*0.915,LOOKUP(E400*0.915,{0,10,50,100,500},{0.01,0.05,0.1,0.5,1}))</f>
        <v>28.75</v>
      </c>
      <c r="L400" s="1">
        <f>FLOOR(E400*1.1,LOOKUP(E400*1.1,{0,10,50,100,500},{0.01,0.05,0.1,0.5,1}))</f>
        <v>34.5</v>
      </c>
      <c r="M400" s="1">
        <f t="shared" si="54"/>
        <v>34.25</v>
      </c>
      <c r="N400" s="2">
        <f t="shared" si="55"/>
        <v>4.7770700636943358E-3</v>
      </c>
      <c r="O400" s="2">
        <f t="shared" si="56"/>
        <v>6.3694267515924472E-3</v>
      </c>
      <c r="P400" s="3">
        <f t="shared" si="57"/>
        <v>8.8986458333333365E-3</v>
      </c>
      <c r="Q400" s="2">
        <f t="shared" si="61"/>
        <v>0</v>
      </c>
      <c r="U400" s="2">
        <f t="shared" si="58"/>
        <v>8.8986458333333365E-3</v>
      </c>
      <c r="V400" s="2">
        <f t="shared" si="62"/>
        <v>0</v>
      </c>
      <c r="Z400" s="1">
        <f t="shared" si="59"/>
        <v>31.549999999999997</v>
      </c>
      <c r="AC400" s="1" t="str">
        <f t="shared" si="60"/>
        <v>N</v>
      </c>
    </row>
    <row r="401" spans="1:29" x14ac:dyDescent="0.25">
      <c r="A401" s="1">
        <v>20170323</v>
      </c>
      <c r="B401" s="1">
        <v>8086</v>
      </c>
      <c r="C401" s="1" t="s">
        <v>32</v>
      </c>
      <c r="D401" s="1">
        <v>5.91</v>
      </c>
      <c r="E401" s="1">
        <v>62.1</v>
      </c>
      <c r="F401" s="1">
        <v>62.9</v>
      </c>
      <c r="G401" s="1">
        <v>63.5</v>
      </c>
      <c r="H401" s="1">
        <v>61.2</v>
      </c>
      <c r="I401" s="1">
        <v>61.2</v>
      </c>
      <c r="J401" s="1">
        <f>CEILING(E401*0.9,LOOKUP(E401*0.9,{0,10,50,100,500},{0.01,0.05,0.1,0.5,1}))</f>
        <v>55.900000000000006</v>
      </c>
      <c r="K401" s="1">
        <f>CEILING(E401*0.915,LOOKUP(E401*0.915,{0,10,50,100,500},{0.01,0.05,0.1,0.5,1}))</f>
        <v>56.900000000000006</v>
      </c>
      <c r="L401" s="1">
        <f>FLOOR(E401*1.1,LOOKUP(E401*1.1,{0,10,50,100,500},{0.01,0.05,0.1,0.5,1}))</f>
        <v>68.3</v>
      </c>
      <c r="M401" s="1">
        <f t="shared" si="54"/>
        <v>67.8</v>
      </c>
      <c r="N401" s="2">
        <f t="shared" si="55"/>
        <v>1.2882447665056314E-2</v>
      </c>
      <c r="O401" s="2">
        <f t="shared" si="56"/>
        <v>2.2544283413848606E-2</v>
      </c>
      <c r="P401" s="3">
        <f t="shared" si="57"/>
        <v>2.5427027777777719E-2</v>
      </c>
      <c r="Q401" s="2">
        <f t="shared" si="61"/>
        <v>0</v>
      </c>
      <c r="U401" s="2">
        <f t="shared" si="58"/>
        <v>2.5427027777777719E-2</v>
      </c>
      <c r="V401" s="2">
        <f t="shared" si="62"/>
        <v>0</v>
      </c>
      <c r="Z401" s="1">
        <f t="shared" si="59"/>
        <v>62.4</v>
      </c>
      <c r="AC401" s="1" t="str">
        <f t="shared" si="60"/>
        <v>N</v>
      </c>
    </row>
    <row r="402" spans="1:29" x14ac:dyDescent="0.25">
      <c r="A402" s="1">
        <v>20170323</v>
      </c>
      <c r="B402" s="1">
        <v>6138</v>
      </c>
      <c r="C402" s="1" t="s">
        <v>159</v>
      </c>
      <c r="D402" s="1">
        <v>5.66</v>
      </c>
      <c r="E402" s="1">
        <v>42.45</v>
      </c>
      <c r="F402" s="1">
        <v>42.45</v>
      </c>
      <c r="G402" s="1">
        <v>42.9</v>
      </c>
      <c r="H402" s="1">
        <v>40.950000000000003</v>
      </c>
      <c r="I402" s="1">
        <v>41.05</v>
      </c>
      <c r="J402" s="1">
        <f>CEILING(E402*0.9,LOOKUP(E402*0.9,{0,10,50,100,500},{0.01,0.05,0.1,0.5,1}))</f>
        <v>38.25</v>
      </c>
      <c r="K402" s="1">
        <f>CEILING(E402*0.915,LOOKUP(E402*0.915,{0,10,50,100,500},{0.01,0.05,0.1,0.5,1}))</f>
        <v>38.85</v>
      </c>
      <c r="L402" s="1">
        <f>FLOOR(E402*1.1,LOOKUP(E402*1.1,{0,10,50,100,500},{0.01,0.05,0.1,0.5,1}))</f>
        <v>46.650000000000006</v>
      </c>
      <c r="M402" s="1">
        <f t="shared" si="54"/>
        <v>46.400000000000006</v>
      </c>
      <c r="N402" s="2">
        <f t="shared" si="55"/>
        <v>0</v>
      </c>
      <c r="O402" s="2">
        <f t="shared" si="56"/>
        <v>1.0600706713780817E-2</v>
      </c>
      <c r="P402" s="3">
        <f t="shared" si="57"/>
        <v>3.5389126674786865E-2</v>
      </c>
      <c r="Q402" s="2">
        <f t="shared" si="61"/>
        <v>0</v>
      </c>
      <c r="U402" s="2">
        <f t="shared" si="58"/>
        <v>3.5389126674786865E-2</v>
      </c>
      <c r="V402" s="2">
        <f t="shared" si="62"/>
        <v>0</v>
      </c>
      <c r="Z402" s="1">
        <f t="shared" si="59"/>
        <v>42.6</v>
      </c>
      <c r="AC402" s="1" t="str">
        <f t="shared" si="60"/>
        <v>N</v>
      </c>
    </row>
    <row r="403" spans="1:29" x14ac:dyDescent="0.25">
      <c r="A403" s="1">
        <v>20170323</v>
      </c>
      <c r="B403" s="1">
        <v>1560</v>
      </c>
      <c r="C403" s="1" t="s">
        <v>378</v>
      </c>
      <c r="D403" s="1">
        <v>5.45</v>
      </c>
      <c r="E403" s="1">
        <v>77.099999999999994</v>
      </c>
      <c r="F403" s="1">
        <v>79</v>
      </c>
      <c r="G403" s="1">
        <v>80.5</v>
      </c>
      <c r="H403" s="1">
        <v>77.400000000000006</v>
      </c>
      <c r="I403" s="1">
        <v>78.099999999999994</v>
      </c>
      <c r="J403" s="1">
        <f>CEILING(E403*0.9,LOOKUP(E403*0.9,{0,10,50,100,500},{0.01,0.05,0.1,0.5,1}))</f>
        <v>69.400000000000006</v>
      </c>
      <c r="K403" s="1">
        <f>CEILING(E403*0.915,LOOKUP(E403*0.915,{0,10,50,100,500},{0.01,0.05,0.1,0.5,1}))</f>
        <v>70.600000000000009</v>
      </c>
      <c r="L403" s="1">
        <f>FLOOR(E403*1.1,LOOKUP(E403*1.1,{0,10,50,100,500},{0.01,0.05,0.1,0.5,1}))</f>
        <v>84.800000000000011</v>
      </c>
      <c r="M403" s="1">
        <f t="shared" si="54"/>
        <v>84.300000000000011</v>
      </c>
      <c r="N403" s="2">
        <f t="shared" si="55"/>
        <v>2.4643320363164797E-2</v>
      </c>
      <c r="O403" s="2">
        <f t="shared" si="56"/>
        <v>4.4098573281452738E-2</v>
      </c>
      <c r="P403" s="3">
        <f t="shared" si="57"/>
        <v>9.203804097311202E-3</v>
      </c>
      <c r="Q403" s="2">
        <f t="shared" si="61"/>
        <v>0</v>
      </c>
      <c r="U403" s="2">
        <f t="shared" si="58"/>
        <v>9.203804097311202E-3</v>
      </c>
      <c r="V403" s="2">
        <f t="shared" si="62"/>
        <v>0</v>
      </c>
      <c r="Z403" s="1">
        <f t="shared" si="59"/>
        <v>77.399999999999991</v>
      </c>
      <c r="AC403" s="1" t="str">
        <f t="shared" si="60"/>
        <v>N</v>
      </c>
    </row>
    <row r="404" spans="1:29" x14ac:dyDescent="0.25">
      <c r="A404" s="1">
        <v>20170323</v>
      </c>
      <c r="B404" s="1">
        <v>3483</v>
      </c>
      <c r="C404" s="1" t="s">
        <v>79</v>
      </c>
      <c r="D404" s="1">
        <v>5.21</v>
      </c>
      <c r="E404" s="1">
        <v>36.1</v>
      </c>
      <c r="F404" s="1">
        <v>36.5</v>
      </c>
      <c r="G404" s="1">
        <v>36.549999999999997</v>
      </c>
      <c r="H404" s="1">
        <v>35</v>
      </c>
      <c r="I404" s="1">
        <v>35.5</v>
      </c>
      <c r="J404" s="1">
        <f>CEILING(E404*0.9,LOOKUP(E404*0.9,{0,10,50,100,500},{0.01,0.05,0.1,0.5,1}))</f>
        <v>32.5</v>
      </c>
      <c r="K404" s="1">
        <f>CEILING(E404*0.915,LOOKUP(E404*0.915,{0,10,50,100,500},{0.01,0.05,0.1,0.5,1}))</f>
        <v>33.050000000000004</v>
      </c>
      <c r="L404" s="1">
        <f>FLOOR(E404*1.1,LOOKUP(E404*1.1,{0,10,50,100,500},{0.01,0.05,0.1,0.5,1}))</f>
        <v>39.700000000000003</v>
      </c>
      <c r="M404" s="1">
        <f t="shared" si="54"/>
        <v>39.450000000000003</v>
      </c>
      <c r="N404" s="2">
        <f t="shared" si="55"/>
        <v>1.1080332409972259E-2</v>
      </c>
      <c r="O404" s="2">
        <f t="shared" si="56"/>
        <v>1.2465373961218718E-2</v>
      </c>
      <c r="P404" s="3">
        <f t="shared" si="57"/>
        <v>2.5817521126760574E-2</v>
      </c>
      <c r="Q404" s="2">
        <f t="shared" si="61"/>
        <v>0</v>
      </c>
      <c r="U404" s="2">
        <f t="shared" si="58"/>
        <v>2.5817521126760574E-2</v>
      </c>
      <c r="V404" s="2">
        <f t="shared" si="62"/>
        <v>0</v>
      </c>
      <c r="Z404" s="1">
        <f t="shared" si="59"/>
        <v>36.25</v>
      </c>
      <c r="AC404" s="1" t="str">
        <f t="shared" si="60"/>
        <v>N</v>
      </c>
    </row>
    <row r="405" spans="1:29" x14ac:dyDescent="0.25">
      <c r="A405" s="1">
        <v>20170323</v>
      </c>
      <c r="B405" s="1">
        <v>6190</v>
      </c>
      <c r="C405" s="1" t="s">
        <v>458</v>
      </c>
      <c r="D405" s="1">
        <v>4.2300000000000004</v>
      </c>
      <c r="E405" s="1">
        <v>15.75</v>
      </c>
      <c r="F405" s="1">
        <v>15.85</v>
      </c>
      <c r="G405" s="1">
        <v>15.9</v>
      </c>
      <c r="H405" s="1">
        <v>15.05</v>
      </c>
      <c r="I405" s="1">
        <v>15.05</v>
      </c>
      <c r="J405" s="1">
        <f>CEILING(E405*0.9,LOOKUP(E405*0.9,{0,10,50,100,500},{0.01,0.05,0.1,0.5,1}))</f>
        <v>14.200000000000001</v>
      </c>
      <c r="K405" s="1">
        <f>CEILING(E405*0.915,LOOKUP(E405*0.915,{0,10,50,100,500},{0.01,0.05,0.1,0.5,1}))</f>
        <v>14.450000000000001</v>
      </c>
      <c r="L405" s="1">
        <f>FLOOR(E405*1.1,LOOKUP(E405*1.1,{0,10,50,100,500},{0.01,0.05,0.1,0.5,1}))</f>
        <v>17.3</v>
      </c>
      <c r="M405" s="1">
        <f t="shared" si="54"/>
        <v>17.05</v>
      </c>
      <c r="N405" s="2">
        <f t="shared" si="55"/>
        <v>6.3492063492063266E-3</v>
      </c>
      <c r="O405" s="2">
        <f t="shared" si="56"/>
        <v>9.5238095238095472E-3</v>
      </c>
      <c r="P405" s="3">
        <f t="shared" si="57"/>
        <v>5.4073152823920161E-2</v>
      </c>
      <c r="Q405" s="2">
        <f t="shared" si="61"/>
        <v>0</v>
      </c>
      <c r="U405" s="2">
        <f t="shared" si="58"/>
        <v>0</v>
      </c>
      <c r="V405" s="2">
        <f t="shared" si="62"/>
        <v>0</v>
      </c>
      <c r="Z405" s="1">
        <f t="shared" si="59"/>
        <v>15.9</v>
      </c>
      <c r="AC405" s="1" t="str">
        <f t="shared" si="60"/>
        <v>Y</v>
      </c>
    </row>
    <row r="406" spans="1:29" x14ac:dyDescent="0.25">
      <c r="A406" s="1">
        <v>20170324</v>
      </c>
      <c r="B406" s="1">
        <v>3362</v>
      </c>
      <c r="C406" s="1" t="s">
        <v>137</v>
      </c>
      <c r="D406" s="1">
        <v>14.4</v>
      </c>
      <c r="E406" s="1">
        <v>36.75</v>
      </c>
      <c r="F406" s="1">
        <v>36.35</v>
      </c>
      <c r="G406" s="1">
        <v>36.799999999999997</v>
      </c>
      <c r="H406" s="1">
        <v>34.9</v>
      </c>
      <c r="I406" s="1">
        <v>35</v>
      </c>
      <c r="J406" s="1">
        <f>CEILING(E406*0.9,LOOKUP(E406*0.9,{0,10,50,100,500},{0.01,0.05,0.1,0.5,1}))</f>
        <v>33.1</v>
      </c>
      <c r="K406" s="1">
        <f>CEILING(E406*0.915,LOOKUP(E406*0.915,{0,10,50,100,500},{0.01,0.05,0.1,0.5,1}))</f>
        <v>33.65</v>
      </c>
      <c r="L406" s="1">
        <f>FLOOR(E406*1.1,LOOKUP(E406*1.1,{0,10,50,100,500},{0.01,0.05,0.1,0.5,1}))</f>
        <v>40.400000000000006</v>
      </c>
      <c r="M406" s="1">
        <f t="shared" si="54"/>
        <v>40.150000000000006</v>
      </c>
      <c r="N406" s="2">
        <f t="shared" si="55"/>
        <v>-1.088435374149656E-2</v>
      </c>
      <c r="O406" s="2">
        <f t="shared" si="56"/>
        <v>1.3605442176869975E-3</v>
      </c>
      <c r="P406" s="3">
        <f t="shared" si="57"/>
        <v>0</v>
      </c>
      <c r="Q406" s="2">
        <f t="shared" si="61"/>
        <v>0</v>
      </c>
      <c r="U406" s="2">
        <f t="shared" si="58"/>
        <v>0</v>
      </c>
      <c r="V406" s="2">
        <f t="shared" si="62"/>
        <v>0</v>
      </c>
      <c r="Z406" s="1">
        <f t="shared" si="59"/>
        <v>36.9</v>
      </c>
      <c r="AC406" s="1" t="str">
        <f t="shared" si="60"/>
        <v>N</v>
      </c>
    </row>
    <row r="407" spans="1:29" x14ac:dyDescent="0.25">
      <c r="A407" s="1">
        <v>20170324</v>
      </c>
      <c r="B407" s="1">
        <v>2457</v>
      </c>
      <c r="C407" s="1" t="s">
        <v>143</v>
      </c>
      <c r="D407" s="1">
        <v>10.48</v>
      </c>
      <c r="E407" s="1">
        <v>12.5</v>
      </c>
      <c r="F407" s="1">
        <v>12.6</v>
      </c>
      <c r="G407" s="1">
        <v>13.1</v>
      </c>
      <c r="H407" s="1">
        <v>12.6</v>
      </c>
      <c r="I407" s="1">
        <v>12.75</v>
      </c>
      <c r="J407" s="1">
        <f>CEILING(E407*0.9,LOOKUP(E407*0.9,{0,10,50,100,500},{0.01,0.05,0.1,0.5,1}))</f>
        <v>11.25</v>
      </c>
      <c r="K407" s="1">
        <f>CEILING(E407*0.915,LOOKUP(E407*0.915,{0,10,50,100,500},{0.01,0.05,0.1,0.5,1}))</f>
        <v>11.450000000000001</v>
      </c>
      <c r="L407" s="1">
        <f>FLOOR(E407*1.1,LOOKUP(E407*1.1,{0,10,50,100,500},{0.01,0.05,0.1,0.5,1}))</f>
        <v>13.75</v>
      </c>
      <c r="M407" s="1">
        <f t="shared" si="54"/>
        <v>13.5</v>
      </c>
      <c r="N407" s="2">
        <f t="shared" si="55"/>
        <v>7.9999999999999724E-3</v>
      </c>
      <c r="O407" s="2">
        <f t="shared" si="56"/>
        <v>4.7999999999999973E-2</v>
      </c>
      <c r="P407" s="3">
        <f t="shared" si="57"/>
        <v>-1.0126243137254933E-2</v>
      </c>
      <c r="Q407" s="2">
        <f t="shared" si="61"/>
        <v>-1.0126243137254933E-2</v>
      </c>
      <c r="U407" s="2">
        <f t="shared" si="58"/>
        <v>-1.0126243137254933E-2</v>
      </c>
      <c r="V407" s="2">
        <f t="shared" si="62"/>
        <v>-1.0126243137254933E-2</v>
      </c>
      <c r="Z407" s="1">
        <f t="shared" si="59"/>
        <v>12.65</v>
      </c>
      <c r="AC407" s="1" t="str">
        <f t="shared" si="60"/>
        <v>N</v>
      </c>
    </row>
    <row r="408" spans="1:29" x14ac:dyDescent="0.25">
      <c r="A408" s="1">
        <v>20170324</v>
      </c>
      <c r="B408" s="1">
        <v>6209</v>
      </c>
      <c r="C408" s="1" t="s">
        <v>47</v>
      </c>
      <c r="D408" s="1">
        <v>9.07</v>
      </c>
      <c r="E408" s="1">
        <v>29.5</v>
      </c>
      <c r="F408" s="1">
        <v>29</v>
      </c>
      <c r="G408" s="1">
        <v>29.4</v>
      </c>
      <c r="H408" s="1">
        <v>28.2</v>
      </c>
      <c r="I408" s="1">
        <v>28.3</v>
      </c>
      <c r="J408" s="1">
        <f>CEILING(E408*0.9,LOOKUP(E408*0.9,{0,10,50,100,500},{0.01,0.05,0.1,0.5,1}))</f>
        <v>26.55</v>
      </c>
      <c r="K408" s="1">
        <f>CEILING(E408*0.915,LOOKUP(E408*0.915,{0,10,50,100,500},{0.01,0.05,0.1,0.5,1}))</f>
        <v>27</v>
      </c>
      <c r="L408" s="1">
        <f>FLOOR(E408*1.1,LOOKUP(E408*1.1,{0,10,50,100,500},{0.01,0.05,0.1,0.5,1}))</f>
        <v>32.450000000000003</v>
      </c>
      <c r="M408" s="1">
        <f t="shared" si="54"/>
        <v>32.200000000000003</v>
      </c>
      <c r="N408" s="2">
        <f t="shared" si="55"/>
        <v>-1.6949152542372881E-2</v>
      </c>
      <c r="O408" s="2">
        <f t="shared" si="56"/>
        <v>-3.3898305084746243E-3</v>
      </c>
      <c r="P408" s="3">
        <f t="shared" si="57"/>
        <v>0</v>
      </c>
      <c r="Q408" s="2">
        <f t="shared" si="61"/>
        <v>-1.0126243137254933E-2</v>
      </c>
      <c r="U408" s="2">
        <f t="shared" si="58"/>
        <v>0</v>
      </c>
      <c r="V408" s="2">
        <f t="shared" si="62"/>
        <v>-1.0126243137254933E-2</v>
      </c>
      <c r="Z408" s="1">
        <f t="shared" si="59"/>
        <v>29.65</v>
      </c>
      <c r="AC408" s="1" t="str">
        <f t="shared" si="60"/>
        <v>N</v>
      </c>
    </row>
    <row r="409" spans="1:29" x14ac:dyDescent="0.25">
      <c r="A409" s="1">
        <v>20170324</v>
      </c>
      <c r="B409" s="1">
        <v>3360</v>
      </c>
      <c r="C409" s="1" t="s">
        <v>473</v>
      </c>
      <c r="D409" s="1">
        <v>5.95</v>
      </c>
      <c r="E409" s="1">
        <v>23.55</v>
      </c>
      <c r="F409" s="1">
        <v>23.3</v>
      </c>
      <c r="G409" s="1">
        <v>23.45</v>
      </c>
      <c r="H409" s="1">
        <v>23.05</v>
      </c>
      <c r="I409" s="1">
        <v>23.05</v>
      </c>
      <c r="J409" s="1">
        <f>CEILING(E409*0.9,LOOKUP(E409*0.9,{0,10,50,100,500},{0.01,0.05,0.1,0.5,1}))</f>
        <v>21.200000000000003</v>
      </c>
      <c r="K409" s="1">
        <f>CEILING(E409*0.915,LOOKUP(E409*0.915,{0,10,50,100,500},{0.01,0.05,0.1,0.5,1}))</f>
        <v>21.55</v>
      </c>
      <c r="L409" s="1">
        <f>FLOOR(E409*1.1,LOOKUP(E409*1.1,{0,10,50,100,500},{0.01,0.05,0.1,0.5,1}))</f>
        <v>25.900000000000002</v>
      </c>
      <c r="M409" s="1">
        <f t="shared" si="54"/>
        <v>25.650000000000002</v>
      </c>
      <c r="N409" s="2">
        <f t="shared" si="55"/>
        <v>-1.0615711252653927E-2</v>
      </c>
      <c r="O409" s="2">
        <f t="shared" si="56"/>
        <v>-4.2462845010616318E-3</v>
      </c>
      <c r="P409" s="3">
        <f t="shared" si="57"/>
        <v>0</v>
      </c>
      <c r="Q409" s="2">
        <f t="shared" si="61"/>
        <v>-1.0126243137254933E-2</v>
      </c>
      <c r="U409" s="2">
        <f t="shared" si="58"/>
        <v>0</v>
      </c>
      <c r="V409" s="2">
        <f t="shared" si="62"/>
        <v>-1.0126243137254933E-2</v>
      </c>
      <c r="Z409" s="1">
        <f t="shared" si="59"/>
        <v>23.7</v>
      </c>
      <c r="AC409" s="1" t="str">
        <f t="shared" si="60"/>
        <v>N</v>
      </c>
    </row>
    <row r="410" spans="1:29" x14ac:dyDescent="0.25">
      <c r="A410" s="1">
        <v>20170324</v>
      </c>
      <c r="B410" s="1">
        <v>1560</v>
      </c>
      <c r="C410" s="1" t="s">
        <v>378</v>
      </c>
      <c r="D410" s="1">
        <v>5.6</v>
      </c>
      <c r="E410" s="1">
        <v>78.099999999999994</v>
      </c>
      <c r="F410" s="1">
        <v>78</v>
      </c>
      <c r="G410" s="1">
        <v>78</v>
      </c>
      <c r="H410" s="1">
        <v>75</v>
      </c>
      <c r="I410" s="1">
        <v>75</v>
      </c>
      <c r="J410" s="1">
        <f>CEILING(E410*0.9,LOOKUP(E410*0.9,{0,10,50,100,500},{0.01,0.05,0.1,0.5,1}))</f>
        <v>70.3</v>
      </c>
      <c r="K410" s="1">
        <f>CEILING(E410*0.915,LOOKUP(E410*0.915,{0,10,50,100,500},{0.01,0.05,0.1,0.5,1}))</f>
        <v>71.5</v>
      </c>
      <c r="L410" s="1">
        <f>FLOOR(E410*1.1,LOOKUP(E410*1.1,{0,10,50,100,500},{0.01,0.05,0.1,0.5,1}))</f>
        <v>85.9</v>
      </c>
      <c r="M410" s="1">
        <f t="shared" si="54"/>
        <v>85.4</v>
      </c>
      <c r="N410" s="2">
        <f t="shared" si="55"/>
        <v>-1.2804097311138838E-3</v>
      </c>
      <c r="O410" s="2">
        <f t="shared" si="56"/>
        <v>-1.2804097311138838E-3</v>
      </c>
      <c r="P410" s="3">
        <f t="shared" si="57"/>
        <v>0</v>
      </c>
      <c r="Q410" s="2">
        <f t="shared" si="61"/>
        <v>-1.0126243137254933E-2</v>
      </c>
      <c r="U410" s="2">
        <f t="shared" si="58"/>
        <v>0</v>
      </c>
      <c r="V410" s="2">
        <f t="shared" si="62"/>
        <v>-1.0126243137254933E-2</v>
      </c>
      <c r="Z410" s="1">
        <f t="shared" si="59"/>
        <v>78.399999999999991</v>
      </c>
      <c r="AC410" s="1" t="str">
        <f t="shared" si="60"/>
        <v>N</v>
      </c>
    </row>
    <row r="411" spans="1:29" x14ac:dyDescent="0.25">
      <c r="A411" s="1">
        <v>20170324</v>
      </c>
      <c r="B411" s="1">
        <v>3338</v>
      </c>
      <c r="C411" s="1" t="s">
        <v>50</v>
      </c>
      <c r="D411" s="1">
        <v>4.49</v>
      </c>
      <c r="E411" s="1">
        <v>33.6</v>
      </c>
      <c r="F411" s="1">
        <v>33.65</v>
      </c>
      <c r="G411" s="1">
        <v>33.9</v>
      </c>
      <c r="H411" s="1">
        <v>32.75</v>
      </c>
      <c r="I411" s="1">
        <v>32.75</v>
      </c>
      <c r="J411" s="1">
        <f>CEILING(E411*0.9,LOOKUP(E411*0.9,{0,10,50,100,500},{0.01,0.05,0.1,0.5,1}))</f>
        <v>30.25</v>
      </c>
      <c r="K411" s="1">
        <f>CEILING(E411*0.915,LOOKUP(E411*0.915,{0,10,50,100,500},{0.01,0.05,0.1,0.5,1}))</f>
        <v>30.75</v>
      </c>
      <c r="L411" s="1">
        <f>FLOOR(E411*1.1,LOOKUP(E411*1.1,{0,10,50,100,500},{0.01,0.05,0.1,0.5,1}))</f>
        <v>36.950000000000003</v>
      </c>
      <c r="M411" s="1">
        <f t="shared" si="54"/>
        <v>36.700000000000003</v>
      </c>
      <c r="N411" s="2">
        <f t="shared" si="55"/>
        <v>1.4880952380951534E-3</v>
      </c>
      <c r="O411" s="2">
        <f t="shared" si="56"/>
        <v>8.9285714285713431E-3</v>
      </c>
      <c r="P411" s="3">
        <f t="shared" si="57"/>
        <v>2.8178366412213773E-2</v>
      </c>
      <c r="Q411" s="2">
        <f t="shared" si="61"/>
        <v>0</v>
      </c>
      <c r="U411" s="2">
        <f t="shared" si="58"/>
        <v>2.8178366412213773E-2</v>
      </c>
      <c r="V411" s="2">
        <f t="shared" si="62"/>
        <v>0</v>
      </c>
      <c r="Z411" s="1">
        <f t="shared" si="59"/>
        <v>33.75</v>
      </c>
      <c r="AC411" s="1" t="str">
        <f t="shared" si="60"/>
        <v>N</v>
      </c>
    </row>
    <row r="412" spans="1:29" x14ac:dyDescent="0.25">
      <c r="A412" s="1">
        <v>20170324</v>
      </c>
      <c r="B412" s="1">
        <v>8064</v>
      </c>
      <c r="C412" s="1" t="s">
        <v>80</v>
      </c>
      <c r="D412" s="1">
        <v>4.16</v>
      </c>
      <c r="E412" s="1">
        <v>22.35</v>
      </c>
      <c r="F412" s="1">
        <v>22.35</v>
      </c>
      <c r="G412" s="1">
        <v>22.45</v>
      </c>
      <c r="H412" s="1">
        <v>21.3</v>
      </c>
      <c r="I412" s="1">
        <v>21.6</v>
      </c>
      <c r="J412" s="1">
        <f>CEILING(E412*0.9,LOOKUP(E412*0.9,{0,10,50,100,500},{0.01,0.05,0.1,0.5,1}))</f>
        <v>20.150000000000002</v>
      </c>
      <c r="K412" s="1">
        <f>CEILING(E412*0.915,LOOKUP(E412*0.915,{0,10,50,100,500},{0.01,0.05,0.1,0.5,1}))</f>
        <v>20.5</v>
      </c>
      <c r="L412" s="1">
        <f>FLOOR(E412*1.1,LOOKUP(E412*1.1,{0,10,50,100,500},{0.01,0.05,0.1,0.5,1}))</f>
        <v>24.55</v>
      </c>
      <c r="M412" s="1">
        <f t="shared" si="54"/>
        <v>24.3</v>
      </c>
      <c r="N412" s="2">
        <f t="shared" si="55"/>
        <v>0</v>
      </c>
      <c r="O412" s="2">
        <f t="shared" si="56"/>
        <v>4.4742729306486741E-3</v>
      </c>
      <c r="P412" s="3">
        <f t="shared" si="57"/>
        <v>0</v>
      </c>
      <c r="Q412" s="2">
        <f t="shared" si="61"/>
        <v>0</v>
      </c>
      <c r="U412" s="2">
        <f t="shared" si="58"/>
        <v>0</v>
      </c>
      <c r="V412" s="2">
        <f t="shared" si="62"/>
        <v>0</v>
      </c>
      <c r="Z412" s="1">
        <f t="shared" si="59"/>
        <v>22.5</v>
      </c>
      <c r="AC412" s="1" t="str">
        <f t="shared" si="60"/>
        <v>N</v>
      </c>
    </row>
    <row r="413" spans="1:29" x14ac:dyDescent="0.25">
      <c r="A413" s="1">
        <v>20170324</v>
      </c>
      <c r="B413" s="1">
        <v>4956</v>
      </c>
      <c r="C413" s="1" t="s">
        <v>118</v>
      </c>
      <c r="D413" s="1">
        <v>4.05</v>
      </c>
      <c r="E413" s="1">
        <v>23.6</v>
      </c>
      <c r="F413" s="1">
        <v>23.75</v>
      </c>
      <c r="G413" s="1">
        <v>24</v>
      </c>
      <c r="H413" s="1">
        <v>22.7</v>
      </c>
      <c r="I413" s="1">
        <v>22.7</v>
      </c>
      <c r="J413" s="1">
        <f>CEILING(E413*0.9,LOOKUP(E413*0.9,{0,10,50,100,500},{0.01,0.05,0.1,0.5,1}))</f>
        <v>21.25</v>
      </c>
      <c r="K413" s="1">
        <f>CEILING(E413*0.915,LOOKUP(E413*0.915,{0,10,50,100,500},{0.01,0.05,0.1,0.5,1}))</f>
        <v>21.6</v>
      </c>
      <c r="L413" s="1">
        <f>FLOOR(E413*1.1,LOOKUP(E413*1.1,{0,10,50,100,500},{0.01,0.05,0.1,0.5,1}))</f>
        <v>25.950000000000003</v>
      </c>
      <c r="M413" s="1">
        <f t="shared" si="54"/>
        <v>25.700000000000003</v>
      </c>
      <c r="N413" s="2">
        <f t="shared" si="55"/>
        <v>6.3559322033897702E-3</v>
      </c>
      <c r="O413" s="2">
        <f t="shared" si="56"/>
        <v>1.6949152542372819E-2</v>
      </c>
      <c r="P413" s="3">
        <f t="shared" si="57"/>
        <v>4.3869667400881003E-2</v>
      </c>
      <c r="Q413" s="2">
        <f t="shared" si="61"/>
        <v>0</v>
      </c>
      <c r="U413" s="2">
        <f t="shared" si="58"/>
        <v>4.3869667400881003E-2</v>
      </c>
      <c r="V413" s="2">
        <f t="shared" si="62"/>
        <v>0</v>
      </c>
      <c r="Z413" s="1">
        <f t="shared" si="59"/>
        <v>23.75</v>
      </c>
      <c r="AC413" s="1" t="str">
        <f t="shared" si="60"/>
        <v>N</v>
      </c>
    </row>
    <row r="414" spans="1:29" x14ac:dyDescent="0.25">
      <c r="A414" s="1">
        <v>20170327</v>
      </c>
      <c r="B414" s="1">
        <v>2457</v>
      </c>
      <c r="C414" s="1" t="s">
        <v>143</v>
      </c>
      <c r="D414" s="1">
        <v>8.3800000000000008</v>
      </c>
      <c r="E414" s="1">
        <v>12.75</v>
      </c>
      <c r="F414" s="1">
        <v>12.9</v>
      </c>
      <c r="G414" s="1">
        <v>13.05</v>
      </c>
      <c r="H414" s="1">
        <v>12.2</v>
      </c>
      <c r="I414" s="1">
        <v>12.65</v>
      </c>
      <c r="J414" s="1">
        <f>CEILING(E414*0.9,LOOKUP(E414*0.9,{0,10,50,100,500},{0.01,0.05,0.1,0.5,1}))</f>
        <v>11.5</v>
      </c>
      <c r="K414" s="1">
        <f>CEILING(E414*0.915,LOOKUP(E414*0.915,{0,10,50,100,500},{0.01,0.05,0.1,0.5,1}))</f>
        <v>11.700000000000001</v>
      </c>
      <c r="L414" s="1">
        <f>FLOOR(E414*1.1,LOOKUP(E414*1.1,{0,10,50,100,500},{0.01,0.05,0.1,0.5,1}))</f>
        <v>14</v>
      </c>
      <c r="M414" s="1">
        <f t="shared" si="54"/>
        <v>13.75</v>
      </c>
      <c r="N414" s="2">
        <f t="shared" si="55"/>
        <v>1.1764705882352969E-2</v>
      </c>
      <c r="O414" s="2">
        <f t="shared" si="56"/>
        <v>2.3529411764705938E-2</v>
      </c>
      <c r="P414" s="3">
        <f t="shared" si="57"/>
        <v>1.7427316205533606E-2</v>
      </c>
      <c r="Q414" s="2">
        <f t="shared" si="61"/>
        <v>0</v>
      </c>
      <c r="U414" s="2">
        <f t="shared" si="58"/>
        <v>1.7427316205533606E-2</v>
      </c>
      <c r="V414" s="2">
        <f t="shared" si="62"/>
        <v>0</v>
      </c>
      <c r="Z414" s="1">
        <f t="shared" si="59"/>
        <v>12.9</v>
      </c>
      <c r="AC414" s="1" t="str">
        <f t="shared" si="60"/>
        <v>N</v>
      </c>
    </row>
    <row r="415" spans="1:29" x14ac:dyDescent="0.25">
      <c r="A415" s="1">
        <v>20170327</v>
      </c>
      <c r="B415" s="1">
        <v>8027</v>
      </c>
      <c r="C415" s="1" t="s">
        <v>162</v>
      </c>
      <c r="D415" s="1">
        <v>6.61</v>
      </c>
      <c r="E415" s="1">
        <v>28.3</v>
      </c>
      <c r="F415" s="1">
        <v>27.85</v>
      </c>
      <c r="G415" s="1">
        <v>28.25</v>
      </c>
      <c r="H415" s="1">
        <v>26.3</v>
      </c>
      <c r="I415" s="1">
        <v>28</v>
      </c>
      <c r="J415" s="1">
        <f>CEILING(E415*0.9,LOOKUP(E415*0.9,{0,10,50,100,500},{0.01,0.05,0.1,0.5,1}))</f>
        <v>25.5</v>
      </c>
      <c r="K415" s="1">
        <f>CEILING(E415*0.915,LOOKUP(E415*0.915,{0,10,50,100,500},{0.01,0.05,0.1,0.5,1}))</f>
        <v>25.900000000000002</v>
      </c>
      <c r="L415" s="1">
        <f>FLOOR(E415*1.1,LOOKUP(E415*1.1,{0,10,50,100,500},{0.01,0.05,0.1,0.5,1}))</f>
        <v>31.1</v>
      </c>
      <c r="M415" s="1">
        <f t="shared" si="54"/>
        <v>30.85</v>
      </c>
      <c r="N415" s="2">
        <f t="shared" si="55"/>
        <v>-1.5901060070671352E-2</v>
      </c>
      <c r="O415" s="2">
        <f t="shared" si="56"/>
        <v>-1.7667844522968449E-3</v>
      </c>
      <c r="P415" s="3">
        <f t="shared" si="57"/>
        <v>0</v>
      </c>
      <c r="Q415" s="2">
        <f t="shared" si="61"/>
        <v>0</v>
      </c>
      <c r="U415" s="2">
        <f t="shared" si="58"/>
        <v>0</v>
      </c>
      <c r="V415" s="2">
        <f t="shared" si="62"/>
        <v>0</v>
      </c>
      <c r="Z415" s="1">
        <f t="shared" si="59"/>
        <v>28.45</v>
      </c>
      <c r="AC415" s="1" t="str">
        <f t="shared" si="60"/>
        <v>N</v>
      </c>
    </row>
    <row r="416" spans="1:29" x14ac:dyDescent="0.25">
      <c r="A416" s="1">
        <v>20170327</v>
      </c>
      <c r="B416" s="1">
        <v>3646</v>
      </c>
      <c r="C416" s="1" t="s">
        <v>455</v>
      </c>
      <c r="D416" s="1">
        <v>3.98</v>
      </c>
      <c r="E416" s="1">
        <v>26.7</v>
      </c>
      <c r="F416" s="1">
        <v>27</v>
      </c>
      <c r="G416" s="1">
        <v>27.45</v>
      </c>
      <c r="H416" s="1">
        <v>25.2</v>
      </c>
      <c r="I416" s="1">
        <v>25.7</v>
      </c>
      <c r="J416" s="1">
        <f>CEILING(E416*0.9,LOOKUP(E416*0.9,{0,10,50,100,500},{0.01,0.05,0.1,0.5,1}))</f>
        <v>24.05</v>
      </c>
      <c r="K416" s="1">
        <f>CEILING(E416*0.915,LOOKUP(E416*0.915,{0,10,50,100,500},{0.01,0.05,0.1,0.5,1}))</f>
        <v>24.450000000000003</v>
      </c>
      <c r="L416" s="1">
        <f>FLOOR(E416*1.1,LOOKUP(E416*1.1,{0,10,50,100,500},{0.01,0.05,0.1,0.5,1}))</f>
        <v>29.35</v>
      </c>
      <c r="M416" s="1">
        <f t="shared" si="54"/>
        <v>29.1</v>
      </c>
      <c r="N416" s="2">
        <f t="shared" si="55"/>
        <v>1.1235955056179803E-2</v>
      </c>
      <c r="O416" s="2">
        <f t="shared" si="56"/>
        <v>2.8089887640449437E-2</v>
      </c>
      <c r="P416" s="3">
        <f t="shared" si="57"/>
        <v>4.8189599221789926E-2</v>
      </c>
      <c r="Q416" s="2">
        <f t="shared" si="61"/>
        <v>0</v>
      </c>
      <c r="U416" s="2">
        <f t="shared" si="58"/>
        <v>4.8189599221789926E-2</v>
      </c>
      <c r="V416" s="2">
        <f t="shared" si="62"/>
        <v>0</v>
      </c>
      <c r="Z416" s="1">
        <f t="shared" si="59"/>
        <v>26.849999999999998</v>
      </c>
      <c r="AC416" s="1" t="str">
        <f t="shared" si="60"/>
        <v>N</v>
      </c>
    </row>
    <row r="417" spans="1:29" x14ac:dyDescent="0.25">
      <c r="A417" s="1">
        <v>20170327</v>
      </c>
      <c r="B417" s="1">
        <v>3499</v>
      </c>
      <c r="C417" s="1" t="s">
        <v>497</v>
      </c>
      <c r="D417" s="1">
        <v>3.09</v>
      </c>
      <c r="E417" s="1">
        <v>16.8</v>
      </c>
      <c r="F417" s="1">
        <v>16.8</v>
      </c>
      <c r="G417" s="1">
        <v>17.600000000000001</v>
      </c>
      <c r="H417" s="1">
        <v>16.45</v>
      </c>
      <c r="I417" s="1">
        <v>16.5</v>
      </c>
      <c r="J417" s="1">
        <f>CEILING(E417*0.9,LOOKUP(E417*0.9,{0,10,50,100,500},{0.01,0.05,0.1,0.5,1}))</f>
        <v>15.15</v>
      </c>
      <c r="K417" s="1">
        <f>CEILING(E417*0.915,LOOKUP(E417*0.915,{0,10,50,100,500},{0.01,0.05,0.1,0.5,1}))</f>
        <v>15.4</v>
      </c>
      <c r="L417" s="1">
        <f>FLOOR(E417*1.1,LOOKUP(E417*1.1,{0,10,50,100,500},{0.01,0.05,0.1,0.5,1}))</f>
        <v>18.45</v>
      </c>
      <c r="M417" s="1">
        <f t="shared" si="54"/>
        <v>18.2</v>
      </c>
      <c r="N417" s="2">
        <f t="shared" si="55"/>
        <v>0</v>
      </c>
      <c r="O417" s="2">
        <f t="shared" si="56"/>
        <v>4.7619047619047658E-2</v>
      </c>
      <c r="P417" s="3">
        <f t="shared" si="57"/>
        <v>2.4922936363636239E-2</v>
      </c>
      <c r="Q417" s="2">
        <f t="shared" si="61"/>
        <v>0</v>
      </c>
      <c r="U417" s="2">
        <f t="shared" si="58"/>
        <v>2.4922936363636239E-2</v>
      </c>
      <c r="V417" s="2">
        <f t="shared" si="62"/>
        <v>0</v>
      </c>
      <c r="Z417" s="1">
        <f t="shared" si="59"/>
        <v>16.95</v>
      </c>
      <c r="AC417" s="1" t="str">
        <f t="shared" si="60"/>
        <v>N</v>
      </c>
    </row>
    <row r="418" spans="1:29" x14ac:dyDescent="0.25">
      <c r="A418" s="1">
        <v>20170327</v>
      </c>
      <c r="B418" s="1">
        <v>3006</v>
      </c>
      <c r="C418" s="1" t="s">
        <v>127</v>
      </c>
      <c r="D418" s="1">
        <v>2.88</v>
      </c>
      <c r="E418" s="1">
        <v>33.85</v>
      </c>
      <c r="F418" s="1">
        <v>34.1</v>
      </c>
      <c r="G418" s="1">
        <v>34.200000000000003</v>
      </c>
      <c r="H418" s="1">
        <v>32.5</v>
      </c>
      <c r="I418" s="1">
        <v>33.049999999999997</v>
      </c>
      <c r="J418" s="1">
        <f>CEILING(E418*0.9,LOOKUP(E418*0.9,{0,10,50,100,500},{0.01,0.05,0.1,0.5,1}))</f>
        <v>30.5</v>
      </c>
      <c r="K418" s="1">
        <f>CEILING(E418*0.915,LOOKUP(E418*0.915,{0,10,50,100,500},{0.01,0.05,0.1,0.5,1}))</f>
        <v>31</v>
      </c>
      <c r="L418" s="1">
        <f>FLOOR(E418*1.1,LOOKUP(E418*1.1,{0,10,50,100,500},{0.01,0.05,0.1,0.5,1}))</f>
        <v>37.200000000000003</v>
      </c>
      <c r="M418" s="1">
        <f t="shared" si="54"/>
        <v>36.950000000000003</v>
      </c>
      <c r="N418" s="2">
        <f t="shared" si="55"/>
        <v>7.385524372230428E-3</v>
      </c>
      <c r="O418" s="2">
        <f t="shared" si="56"/>
        <v>1.0339734121122641E-2</v>
      </c>
      <c r="P418" s="3">
        <f t="shared" si="57"/>
        <v>2.9411714069591723E-2</v>
      </c>
      <c r="Q418" s="2">
        <f t="shared" si="61"/>
        <v>0</v>
      </c>
      <c r="U418" s="2">
        <f t="shared" si="58"/>
        <v>2.9411714069591723E-2</v>
      </c>
      <c r="V418" s="2">
        <f t="shared" si="62"/>
        <v>0</v>
      </c>
      <c r="Z418" s="1">
        <f t="shared" si="59"/>
        <v>34</v>
      </c>
      <c r="AC418" s="1" t="str">
        <f t="shared" si="60"/>
        <v>N</v>
      </c>
    </row>
    <row r="419" spans="1:29" x14ac:dyDescent="0.25">
      <c r="A419" s="1">
        <v>20170328</v>
      </c>
      <c r="B419" s="1">
        <v>4721</v>
      </c>
      <c r="C419" s="1" t="s">
        <v>84</v>
      </c>
      <c r="D419" s="1">
        <v>11.35</v>
      </c>
      <c r="E419" s="1">
        <v>43.35</v>
      </c>
      <c r="F419" s="1">
        <v>43.35</v>
      </c>
      <c r="G419" s="1">
        <v>43.35</v>
      </c>
      <c r="H419" s="1">
        <v>42.3</v>
      </c>
      <c r="I419" s="1">
        <v>42.5</v>
      </c>
      <c r="J419" s="1">
        <f>CEILING(E419*0.9,LOOKUP(E419*0.9,{0,10,50,100,500},{0.01,0.05,0.1,0.5,1}))</f>
        <v>39.050000000000004</v>
      </c>
      <c r="K419" s="1">
        <f>CEILING(E419*0.915,LOOKUP(E419*0.915,{0,10,50,100,500},{0.01,0.05,0.1,0.5,1}))</f>
        <v>39.700000000000003</v>
      </c>
      <c r="L419" s="1">
        <f>FLOOR(E419*1.1,LOOKUP(E419*1.1,{0,10,50,100,500},{0.01,0.05,0.1,0.5,1}))</f>
        <v>47.650000000000006</v>
      </c>
      <c r="M419" s="1">
        <f t="shared" si="54"/>
        <v>47.400000000000006</v>
      </c>
      <c r="N419" s="2">
        <f t="shared" si="55"/>
        <v>0</v>
      </c>
      <c r="O419" s="2">
        <f t="shared" si="56"/>
        <v>0</v>
      </c>
      <c r="P419" s="3">
        <f t="shared" si="57"/>
        <v>0</v>
      </c>
      <c r="Q419" s="2">
        <f t="shared" si="61"/>
        <v>0</v>
      </c>
      <c r="U419" s="2">
        <f t="shared" si="58"/>
        <v>0</v>
      </c>
      <c r="V419" s="2">
        <f t="shared" si="62"/>
        <v>0</v>
      </c>
      <c r="Z419" s="1">
        <f t="shared" si="59"/>
        <v>43.5</v>
      </c>
      <c r="AC419" s="1" t="str">
        <f t="shared" si="60"/>
        <v>N</v>
      </c>
    </row>
    <row r="420" spans="1:29" x14ac:dyDescent="0.25">
      <c r="A420" s="1">
        <v>20170328</v>
      </c>
      <c r="B420" s="1">
        <v>3630</v>
      </c>
      <c r="C420" s="1" t="s">
        <v>102</v>
      </c>
      <c r="D420" s="1">
        <v>8.6</v>
      </c>
      <c r="E420" s="1">
        <v>44.25</v>
      </c>
      <c r="F420" s="1">
        <v>45.5</v>
      </c>
      <c r="G420" s="1">
        <v>46.2</v>
      </c>
      <c r="H420" s="1">
        <v>44.3</v>
      </c>
      <c r="I420" s="1">
        <v>45</v>
      </c>
      <c r="J420" s="1">
        <f>CEILING(E420*0.9,LOOKUP(E420*0.9,{0,10,50,100,500},{0.01,0.05,0.1,0.5,1}))</f>
        <v>39.85</v>
      </c>
      <c r="K420" s="1">
        <f>CEILING(E420*0.915,LOOKUP(E420*0.915,{0,10,50,100,500},{0.01,0.05,0.1,0.5,1}))</f>
        <v>40.5</v>
      </c>
      <c r="L420" s="1">
        <f>FLOOR(E420*1.1,LOOKUP(E420*1.1,{0,10,50,100,500},{0.01,0.05,0.1,0.5,1}))</f>
        <v>48.650000000000006</v>
      </c>
      <c r="M420" s="1">
        <f t="shared" si="54"/>
        <v>48.400000000000006</v>
      </c>
      <c r="N420" s="2">
        <f t="shared" si="55"/>
        <v>2.8248587570621469E-2</v>
      </c>
      <c r="O420" s="2">
        <f t="shared" si="56"/>
        <v>4.4067796610169553E-2</v>
      </c>
      <c r="P420" s="3">
        <f t="shared" si="57"/>
        <v>8.7920111111110966E-3</v>
      </c>
      <c r="Q420" s="2">
        <f t="shared" si="61"/>
        <v>0</v>
      </c>
      <c r="U420" s="2">
        <f t="shared" si="58"/>
        <v>8.7920111111110966E-3</v>
      </c>
      <c r="V420" s="2">
        <f t="shared" si="62"/>
        <v>0</v>
      </c>
      <c r="Z420" s="1">
        <f t="shared" si="59"/>
        <v>44.4</v>
      </c>
      <c r="AC420" s="1" t="str">
        <f t="shared" si="60"/>
        <v>N</v>
      </c>
    </row>
    <row r="421" spans="1:29" x14ac:dyDescent="0.25">
      <c r="A421" s="1">
        <v>20170328</v>
      </c>
      <c r="B421" s="1">
        <v>2328</v>
      </c>
      <c r="C421" s="1" t="s">
        <v>122</v>
      </c>
      <c r="D421" s="1">
        <v>6.07</v>
      </c>
      <c r="E421" s="1">
        <v>29.45</v>
      </c>
      <c r="F421" s="1">
        <v>29.95</v>
      </c>
      <c r="G421" s="1">
        <v>30.2</v>
      </c>
      <c r="H421" s="1">
        <v>29.45</v>
      </c>
      <c r="I421" s="1">
        <v>29.65</v>
      </c>
      <c r="J421" s="1">
        <f>CEILING(E421*0.9,LOOKUP(E421*0.9,{0,10,50,100,500},{0.01,0.05,0.1,0.5,1}))</f>
        <v>26.55</v>
      </c>
      <c r="K421" s="1">
        <f>CEILING(E421*0.915,LOOKUP(E421*0.915,{0,10,50,100,500},{0.01,0.05,0.1,0.5,1}))</f>
        <v>26.950000000000003</v>
      </c>
      <c r="L421" s="1">
        <f>FLOOR(E421*1.1,LOOKUP(E421*1.1,{0,10,50,100,500},{0.01,0.05,0.1,0.5,1}))</f>
        <v>32.35</v>
      </c>
      <c r="M421" s="1">
        <f t="shared" si="54"/>
        <v>32.1</v>
      </c>
      <c r="N421" s="2">
        <f t="shared" si="55"/>
        <v>1.6977928692699491E-2</v>
      </c>
      <c r="O421" s="2">
        <f t="shared" si="56"/>
        <v>2.5466893039049237E-2</v>
      </c>
      <c r="P421" s="3">
        <f t="shared" si="57"/>
        <v>7.8008296795952919E-3</v>
      </c>
      <c r="Q421" s="2">
        <f t="shared" si="61"/>
        <v>0</v>
      </c>
      <c r="U421" s="2">
        <f t="shared" si="58"/>
        <v>7.8008296795952919E-3</v>
      </c>
      <c r="V421" s="2">
        <f t="shared" si="62"/>
        <v>0</v>
      </c>
      <c r="Z421" s="1">
        <f t="shared" si="59"/>
        <v>29.599999999999998</v>
      </c>
      <c r="AC421" s="1" t="str">
        <f t="shared" si="60"/>
        <v>N</v>
      </c>
    </row>
    <row r="422" spans="1:29" x14ac:dyDescent="0.25">
      <c r="A422" s="1">
        <v>20170328</v>
      </c>
      <c r="B422" s="1">
        <v>3707</v>
      </c>
      <c r="C422" s="1" t="s">
        <v>81</v>
      </c>
      <c r="D422" s="1">
        <v>6.02</v>
      </c>
      <c r="E422" s="1">
        <v>14.85</v>
      </c>
      <c r="F422" s="1">
        <v>15.05</v>
      </c>
      <c r="G422" s="1">
        <v>15.9</v>
      </c>
      <c r="H422" s="1">
        <v>14.75</v>
      </c>
      <c r="I422" s="1">
        <v>15.6</v>
      </c>
      <c r="J422" s="1">
        <f>CEILING(E422*0.9,LOOKUP(E422*0.9,{0,10,50,100,500},{0.01,0.05,0.1,0.5,1}))</f>
        <v>13.4</v>
      </c>
      <c r="K422" s="1">
        <f>CEILING(E422*0.915,LOOKUP(E422*0.915,{0,10,50,100,500},{0.01,0.05,0.1,0.5,1}))</f>
        <v>13.600000000000001</v>
      </c>
      <c r="L422" s="1">
        <f>FLOOR(E422*1.1,LOOKUP(E422*1.1,{0,10,50,100,500},{0.01,0.05,0.1,0.5,1}))</f>
        <v>16.3</v>
      </c>
      <c r="M422" s="1">
        <f t="shared" si="54"/>
        <v>16.05</v>
      </c>
      <c r="N422" s="2">
        <f t="shared" si="55"/>
        <v>1.346801346801354E-2</v>
      </c>
      <c r="O422" s="2">
        <f t="shared" si="56"/>
        <v>7.070707070707076E-2</v>
      </c>
      <c r="P422" s="3">
        <f t="shared" si="57"/>
        <v>-3.7487458333333314E-2</v>
      </c>
      <c r="Q422" s="2">
        <f t="shared" si="61"/>
        <v>-3.7487458333333314E-2</v>
      </c>
      <c r="U422" s="2">
        <f t="shared" si="58"/>
        <v>-3.7487458333333314E-2</v>
      </c>
      <c r="V422" s="2">
        <f t="shared" si="62"/>
        <v>-3.7487458333333314E-2</v>
      </c>
      <c r="Z422" s="1">
        <f t="shared" si="59"/>
        <v>15</v>
      </c>
      <c r="AC422" s="1" t="str">
        <f t="shared" si="60"/>
        <v>N</v>
      </c>
    </row>
    <row r="423" spans="1:29" x14ac:dyDescent="0.25">
      <c r="A423" s="1">
        <v>20170328</v>
      </c>
      <c r="B423" s="1">
        <v>4956</v>
      </c>
      <c r="C423" s="1" t="s">
        <v>118</v>
      </c>
      <c r="D423" s="1">
        <v>4.95</v>
      </c>
      <c r="E423" s="1">
        <v>23.1</v>
      </c>
      <c r="F423" s="1">
        <v>23.25</v>
      </c>
      <c r="G423" s="1">
        <v>23.4</v>
      </c>
      <c r="H423" s="1">
        <v>22.85</v>
      </c>
      <c r="I423" s="1">
        <v>23</v>
      </c>
      <c r="J423" s="1">
        <f>CEILING(E423*0.9,LOOKUP(E423*0.9,{0,10,50,100,500},{0.01,0.05,0.1,0.5,1}))</f>
        <v>20.8</v>
      </c>
      <c r="K423" s="1">
        <f>CEILING(E423*0.915,LOOKUP(E423*0.915,{0,10,50,100,500},{0.01,0.05,0.1,0.5,1}))</f>
        <v>21.150000000000002</v>
      </c>
      <c r="L423" s="1">
        <f>FLOOR(E423*1.1,LOOKUP(E423*1.1,{0,10,50,100,500},{0.01,0.05,0.1,0.5,1}))</f>
        <v>25.400000000000002</v>
      </c>
      <c r="M423" s="1">
        <f t="shared" si="54"/>
        <v>25.150000000000002</v>
      </c>
      <c r="N423" s="2">
        <f t="shared" si="55"/>
        <v>6.4935064935064315E-3</v>
      </c>
      <c r="O423" s="2">
        <f t="shared" si="56"/>
        <v>1.2987012987012863E-2</v>
      </c>
      <c r="P423" s="3">
        <f t="shared" si="57"/>
        <v>8.550923913043431E-3</v>
      </c>
      <c r="Q423" s="2">
        <f t="shared" si="61"/>
        <v>-2.8936534420289883E-2</v>
      </c>
      <c r="U423" s="2">
        <f t="shared" si="58"/>
        <v>8.550923913043431E-3</v>
      </c>
      <c r="V423" s="2">
        <f t="shared" si="62"/>
        <v>-2.8936534420289883E-2</v>
      </c>
      <c r="Z423" s="1">
        <f t="shared" si="59"/>
        <v>23.25</v>
      </c>
      <c r="AC423" s="1" t="str">
        <f t="shared" si="60"/>
        <v>N</v>
      </c>
    </row>
    <row r="424" spans="1:29" x14ac:dyDescent="0.25">
      <c r="A424" s="1">
        <v>20170328</v>
      </c>
      <c r="B424" s="1">
        <v>3031</v>
      </c>
      <c r="C424" s="1" t="s">
        <v>499</v>
      </c>
      <c r="D424" s="1">
        <v>4.84</v>
      </c>
      <c r="E424" s="1">
        <v>18.95</v>
      </c>
      <c r="F424" s="1">
        <v>19.100000000000001</v>
      </c>
      <c r="G424" s="1">
        <v>19.55</v>
      </c>
      <c r="H424" s="1">
        <v>18.3</v>
      </c>
      <c r="I424" s="1">
        <v>18.850000000000001</v>
      </c>
      <c r="J424" s="1">
        <f>CEILING(E424*0.9,LOOKUP(E424*0.9,{0,10,50,100,500},{0.01,0.05,0.1,0.5,1}))</f>
        <v>17.100000000000001</v>
      </c>
      <c r="K424" s="1">
        <f>CEILING(E424*0.915,LOOKUP(E424*0.915,{0,10,50,100,500},{0.01,0.05,0.1,0.5,1}))</f>
        <v>17.350000000000001</v>
      </c>
      <c r="L424" s="1">
        <f>FLOOR(E424*1.1,LOOKUP(E424*1.1,{0,10,50,100,500},{0.01,0.05,0.1,0.5,1}))</f>
        <v>20.8</v>
      </c>
      <c r="M424" s="1">
        <f t="shared" si="54"/>
        <v>20.55</v>
      </c>
      <c r="N424" s="2">
        <f t="shared" si="55"/>
        <v>7.9155672823220131E-3</v>
      </c>
      <c r="O424" s="2">
        <f t="shared" si="56"/>
        <v>3.1662269129287678E-2</v>
      </c>
      <c r="P424" s="3">
        <f t="shared" si="57"/>
        <v>1.0939413793103325E-2</v>
      </c>
      <c r="Q424" s="2">
        <f t="shared" si="61"/>
        <v>-1.7997120627186558E-2</v>
      </c>
      <c r="U424" s="2">
        <f t="shared" si="58"/>
        <v>1.0939413793103325E-2</v>
      </c>
      <c r="V424" s="2">
        <f t="shared" si="62"/>
        <v>-1.7997120627186558E-2</v>
      </c>
      <c r="Z424" s="1">
        <f t="shared" si="59"/>
        <v>19.099999999999998</v>
      </c>
      <c r="AC424" s="1" t="str">
        <f t="shared" si="60"/>
        <v>N</v>
      </c>
    </row>
    <row r="425" spans="1:29" x14ac:dyDescent="0.25">
      <c r="A425" s="1">
        <v>20170328</v>
      </c>
      <c r="B425" s="1">
        <v>3362</v>
      </c>
      <c r="C425" s="1" t="s">
        <v>137</v>
      </c>
      <c r="D425" s="1">
        <v>4.55</v>
      </c>
      <c r="E425" s="1">
        <v>36.1</v>
      </c>
      <c r="F425" s="1">
        <v>36.9</v>
      </c>
      <c r="G425" s="1">
        <v>37.5</v>
      </c>
      <c r="H425" s="1">
        <v>36.1</v>
      </c>
      <c r="I425" s="1">
        <v>36.1</v>
      </c>
      <c r="J425" s="1">
        <f>CEILING(E425*0.9,LOOKUP(E425*0.9,{0,10,50,100,500},{0.01,0.05,0.1,0.5,1}))</f>
        <v>32.5</v>
      </c>
      <c r="K425" s="1">
        <f>CEILING(E425*0.915,LOOKUP(E425*0.915,{0,10,50,100,500},{0.01,0.05,0.1,0.5,1}))</f>
        <v>33.050000000000004</v>
      </c>
      <c r="L425" s="1">
        <f>FLOOR(E425*1.1,LOOKUP(E425*1.1,{0,10,50,100,500},{0.01,0.05,0.1,0.5,1}))</f>
        <v>39.700000000000003</v>
      </c>
      <c r="M425" s="1">
        <f t="shared" si="54"/>
        <v>39.450000000000003</v>
      </c>
      <c r="N425" s="2">
        <f t="shared" si="55"/>
        <v>2.2160664819944519E-2</v>
      </c>
      <c r="O425" s="2">
        <f t="shared" si="56"/>
        <v>3.8781163434903003E-2</v>
      </c>
      <c r="P425" s="3">
        <f t="shared" si="57"/>
        <v>1.9820581717451307E-2</v>
      </c>
      <c r="Q425" s="2">
        <f t="shared" si="61"/>
        <v>0</v>
      </c>
      <c r="U425" s="2">
        <f t="shared" si="58"/>
        <v>1.9820581717451307E-2</v>
      </c>
      <c r="V425" s="2">
        <f t="shared" si="62"/>
        <v>0</v>
      </c>
      <c r="Z425" s="1">
        <f t="shared" si="59"/>
        <v>36.25</v>
      </c>
      <c r="AC425" s="1" t="str">
        <f t="shared" si="60"/>
        <v>N</v>
      </c>
    </row>
    <row r="426" spans="1:29" x14ac:dyDescent="0.25">
      <c r="A426" s="1">
        <v>20170328</v>
      </c>
      <c r="B426" s="1">
        <v>5483</v>
      </c>
      <c r="C426" s="1" t="s">
        <v>152</v>
      </c>
      <c r="D426" s="1">
        <v>4.47</v>
      </c>
      <c r="E426" s="1">
        <v>47.45</v>
      </c>
      <c r="F426" s="1">
        <v>48.25</v>
      </c>
      <c r="G426" s="1">
        <v>48.8</v>
      </c>
      <c r="H426" s="1">
        <v>47.6</v>
      </c>
      <c r="I426" s="1">
        <v>48.6</v>
      </c>
      <c r="J426" s="1">
        <f>CEILING(E426*0.9,LOOKUP(E426*0.9,{0,10,50,100,500},{0.01,0.05,0.1,0.5,1}))</f>
        <v>42.75</v>
      </c>
      <c r="K426" s="1">
        <f>CEILING(E426*0.915,LOOKUP(E426*0.915,{0,10,50,100,500},{0.01,0.05,0.1,0.5,1}))</f>
        <v>43.45</v>
      </c>
      <c r="L426" s="1">
        <f>FLOOR(E426*1.1,LOOKUP(E426*1.1,{0,10,50,100,500},{0.01,0.05,0.1,0.5,1}))</f>
        <v>52.1</v>
      </c>
      <c r="M426" s="1">
        <f t="shared" si="54"/>
        <v>51.6</v>
      </c>
      <c r="N426" s="2">
        <f t="shared" si="55"/>
        <v>1.6859852476290772E-2</v>
      </c>
      <c r="O426" s="2">
        <f t="shared" si="56"/>
        <v>2.8451001053740658E-2</v>
      </c>
      <c r="P426" s="3">
        <f t="shared" si="57"/>
        <v>-9.4859701646091543E-3</v>
      </c>
      <c r="Q426" s="2">
        <f t="shared" si="61"/>
        <v>-9.4859701646091543E-3</v>
      </c>
      <c r="U426" s="2">
        <f t="shared" si="58"/>
        <v>-9.4859701646091543E-3</v>
      </c>
      <c r="V426" s="2">
        <f t="shared" si="62"/>
        <v>-9.4859701646091543E-3</v>
      </c>
      <c r="Z426" s="1">
        <f t="shared" si="59"/>
        <v>47.6</v>
      </c>
      <c r="AC426" s="1" t="str">
        <f t="shared" si="60"/>
        <v>N</v>
      </c>
    </row>
    <row r="427" spans="1:29" x14ac:dyDescent="0.25">
      <c r="A427" s="1">
        <v>20170329</v>
      </c>
      <c r="B427" s="1">
        <v>6435</v>
      </c>
      <c r="C427" s="1" t="s">
        <v>161</v>
      </c>
      <c r="D427" s="1">
        <v>10.18</v>
      </c>
      <c r="E427" s="1">
        <v>63.9</v>
      </c>
      <c r="F427" s="1">
        <v>65.8</v>
      </c>
      <c r="G427" s="1">
        <v>70.2</v>
      </c>
      <c r="H427" s="1">
        <v>65</v>
      </c>
      <c r="I427" s="1">
        <v>70.2</v>
      </c>
      <c r="J427" s="1">
        <f>CEILING(E427*0.9,LOOKUP(E427*0.9,{0,10,50,100,500},{0.01,0.05,0.1,0.5,1}))</f>
        <v>57.6</v>
      </c>
      <c r="K427" s="1">
        <f>CEILING(E427*0.915,LOOKUP(E427*0.915,{0,10,50,100,500},{0.01,0.05,0.1,0.5,1}))</f>
        <v>58.5</v>
      </c>
      <c r="L427" s="1">
        <f>FLOOR(E427*1.1,LOOKUP(E427*1.1,{0,10,50,100,500},{0.01,0.05,0.1,0.5,1}))</f>
        <v>70.2</v>
      </c>
      <c r="M427" s="1">
        <f t="shared" si="54"/>
        <v>69.7</v>
      </c>
      <c r="N427" s="2">
        <f t="shared" si="55"/>
        <v>2.9733959311424078E-2</v>
      </c>
      <c r="O427" s="2">
        <f t="shared" si="56"/>
        <v>9.8591549295774711E-2</v>
      </c>
      <c r="P427" s="3">
        <f t="shared" si="57"/>
        <v>-5.8145832137733208E-2</v>
      </c>
      <c r="Q427" s="2">
        <f t="shared" si="61"/>
        <v>-6.7631802302342364E-2</v>
      </c>
      <c r="U427" s="2">
        <f t="shared" si="58"/>
        <v>-5.8145832137733208E-2</v>
      </c>
      <c r="V427" s="2">
        <f t="shared" si="62"/>
        <v>-6.7631802302342364E-2</v>
      </c>
      <c r="Z427" s="1">
        <f t="shared" si="59"/>
        <v>64.2</v>
      </c>
      <c r="AC427" s="1" t="str">
        <f t="shared" si="60"/>
        <v>N</v>
      </c>
    </row>
    <row r="428" spans="1:29" x14ac:dyDescent="0.25">
      <c r="A428" s="1">
        <v>20170329</v>
      </c>
      <c r="B428" s="1">
        <v>3630</v>
      </c>
      <c r="C428" s="1" t="s">
        <v>102</v>
      </c>
      <c r="D428" s="1">
        <v>6.57</v>
      </c>
      <c r="E428" s="1">
        <v>45</v>
      </c>
      <c r="F428" s="1">
        <v>45.1</v>
      </c>
      <c r="G428" s="1">
        <v>45.7</v>
      </c>
      <c r="H428" s="1">
        <v>43.9</v>
      </c>
      <c r="I428" s="1">
        <v>44</v>
      </c>
      <c r="J428" s="1">
        <f>CEILING(E428*0.9,LOOKUP(E428*0.9,{0,10,50,100,500},{0.01,0.05,0.1,0.5,1}))</f>
        <v>40.5</v>
      </c>
      <c r="K428" s="1">
        <f>CEILING(E428*0.915,LOOKUP(E428*0.915,{0,10,50,100,500},{0.01,0.05,0.1,0.5,1}))</f>
        <v>41.2</v>
      </c>
      <c r="L428" s="1">
        <f>FLOOR(E428*1.1,LOOKUP(E428*1.1,{0,10,50,100,500},{0.01,0.05,0.1,0.5,1}))</f>
        <v>49.5</v>
      </c>
      <c r="M428" s="1">
        <f t="shared" si="54"/>
        <v>49.25</v>
      </c>
      <c r="N428" s="2">
        <f t="shared" si="55"/>
        <v>2.2222222222222539E-3</v>
      </c>
      <c r="O428" s="2">
        <f t="shared" si="56"/>
        <v>1.5555555555555619E-2</v>
      </c>
      <c r="P428" s="3">
        <f t="shared" si="57"/>
        <v>2.3788730681818172E-2</v>
      </c>
      <c r="Q428" s="2">
        <f t="shared" si="61"/>
        <v>-4.3843071620524192E-2</v>
      </c>
      <c r="U428" s="2">
        <f t="shared" si="58"/>
        <v>2.3788730681818172E-2</v>
      </c>
      <c r="V428" s="2">
        <f t="shared" si="62"/>
        <v>-4.3843071620524192E-2</v>
      </c>
      <c r="Z428" s="1">
        <f t="shared" si="59"/>
        <v>45.15</v>
      </c>
      <c r="AC428" s="1" t="str">
        <f t="shared" si="60"/>
        <v>N</v>
      </c>
    </row>
    <row r="429" spans="1:29" x14ac:dyDescent="0.25">
      <c r="A429" s="1">
        <v>20170329</v>
      </c>
      <c r="B429" s="1">
        <v>5491</v>
      </c>
      <c r="C429" s="1" t="s">
        <v>515</v>
      </c>
      <c r="D429" s="1">
        <v>5.5</v>
      </c>
      <c r="E429" s="1">
        <v>11.95</v>
      </c>
      <c r="F429" s="1">
        <v>11.95</v>
      </c>
      <c r="G429" s="1">
        <v>11.95</v>
      </c>
      <c r="H429" s="1">
        <v>11.6</v>
      </c>
      <c r="I429" s="1">
        <v>11.8</v>
      </c>
      <c r="J429" s="1">
        <f>CEILING(E429*0.9,LOOKUP(E429*0.9,{0,10,50,100,500},{0.01,0.05,0.1,0.5,1}))</f>
        <v>10.8</v>
      </c>
      <c r="K429" s="1">
        <f>CEILING(E429*0.915,LOOKUP(E429*0.915,{0,10,50,100,500},{0.01,0.05,0.1,0.5,1}))</f>
        <v>10.950000000000001</v>
      </c>
      <c r="L429" s="1">
        <f>FLOOR(E429*1.1,LOOKUP(E429*1.1,{0,10,50,100,500},{0.01,0.05,0.1,0.5,1}))</f>
        <v>13.100000000000001</v>
      </c>
      <c r="M429" s="1">
        <f t="shared" si="54"/>
        <v>12.850000000000001</v>
      </c>
      <c r="N429" s="2">
        <f t="shared" si="55"/>
        <v>0</v>
      </c>
      <c r="O429" s="2">
        <f t="shared" si="56"/>
        <v>0</v>
      </c>
      <c r="P429" s="3">
        <f t="shared" si="57"/>
        <v>0</v>
      </c>
      <c r="Q429" s="2">
        <f t="shared" si="61"/>
        <v>-4.3843071620524192E-2</v>
      </c>
      <c r="U429" s="2">
        <f t="shared" si="58"/>
        <v>0</v>
      </c>
      <c r="V429" s="2">
        <f t="shared" si="62"/>
        <v>-4.3843071620524192E-2</v>
      </c>
      <c r="Z429" s="1">
        <f t="shared" si="59"/>
        <v>12.1</v>
      </c>
      <c r="AC429" s="1" t="str">
        <f t="shared" si="60"/>
        <v>N</v>
      </c>
    </row>
    <row r="430" spans="1:29" x14ac:dyDescent="0.25">
      <c r="A430" s="1">
        <v>20170329</v>
      </c>
      <c r="B430" s="1">
        <v>8088</v>
      </c>
      <c r="C430" s="1" t="s">
        <v>516</v>
      </c>
      <c r="D430" s="1">
        <v>4.71</v>
      </c>
      <c r="E430" s="1">
        <v>24.7</v>
      </c>
      <c r="F430" s="1">
        <v>25</v>
      </c>
      <c r="G430" s="1">
        <v>26.4</v>
      </c>
      <c r="H430" s="1">
        <v>24.7</v>
      </c>
      <c r="I430" s="1">
        <v>25.1</v>
      </c>
      <c r="J430" s="1">
        <f>CEILING(E430*0.9,LOOKUP(E430*0.9,{0,10,50,100,500},{0.01,0.05,0.1,0.5,1}))</f>
        <v>22.25</v>
      </c>
      <c r="K430" s="1">
        <f>CEILING(E430*0.915,LOOKUP(E430*0.915,{0,10,50,100,500},{0.01,0.05,0.1,0.5,1}))</f>
        <v>22.650000000000002</v>
      </c>
      <c r="L430" s="1">
        <f>FLOOR(E430*1.1,LOOKUP(E430*1.1,{0,10,50,100,500},{0.01,0.05,0.1,0.5,1}))</f>
        <v>27.150000000000002</v>
      </c>
      <c r="M430" s="1">
        <f t="shared" si="54"/>
        <v>26.900000000000002</v>
      </c>
      <c r="N430" s="2">
        <f t="shared" si="55"/>
        <v>1.2145748987854281E-2</v>
      </c>
      <c r="O430" s="2">
        <f t="shared" si="56"/>
        <v>6.8825910931174059E-2</v>
      </c>
      <c r="P430" s="3">
        <f t="shared" si="57"/>
        <v>-6.2744980079682483E-3</v>
      </c>
      <c r="Q430" s="2">
        <f t="shared" si="61"/>
        <v>-5.0117569628492439E-2</v>
      </c>
      <c r="U430" s="2">
        <f t="shared" si="58"/>
        <v>-6.2744980079682483E-3</v>
      </c>
      <c r="V430" s="2">
        <f t="shared" si="62"/>
        <v>-5.0117569628492439E-2</v>
      </c>
      <c r="Z430" s="1">
        <f t="shared" si="59"/>
        <v>24.849999999999998</v>
      </c>
      <c r="AC430" s="1" t="str">
        <f t="shared" si="60"/>
        <v>N</v>
      </c>
    </row>
    <row r="431" spans="1:29" x14ac:dyDescent="0.25">
      <c r="A431" s="1">
        <v>20170329</v>
      </c>
      <c r="B431" s="1">
        <v>6205</v>
      </c>
      <c r="C431" s="1" t="s">
        <v>158</v>
      </c>
      <c r="D431" s="1">
        <v>4.54</v>
      </c>
      <c r="E431" s="1">
        <v>38.799999999999997</v>
      </c>
      <c r="F431" s="1">
        <v>38.6</v>
      </c>
      <c r="G431" s="1">
        <v>40.1</v>
      </c>
      <c r="H431" s="1">
        <v>38.5</v>
      </c>
      <c r="I431" s="1">
        <v>38.549999999999997</v>
      </c>
      <c r="J431" s="1">
        <f>CEILING(E431*0.9,LOOKUP(E431*0.9,{0,10,50,100,500},{0.01,0.05,0.1,0.5,1}))</f>
        <v>34.950000000000003</v>
      </c>
      <c r="K431" s="1">
        <f>CEILING(E431*0.915,LOOKUP(E431*0.915,{0,10,50,100,500},{0.01,0.05,0.1,0.5,1}))</f>
        <v>35.550000000000004</v>
      </c>
      <c r="L431" s="1">
        <f>FLOOR(E431*1.1,LOOKUP(E431*1.1,{0,10,50,100,500},{0.01,0.05,0.1,0.5,1}))</f>
        <v>42.650000000000006</v>
      </c>
      <c r="M431" s="1">
        <f t="shared" si="54"/>
        <v>42.400000000000006</v>
      </c>
      <c r="N431" s="2">
        <f t="shared" si="55"/>
        <v>-5.1546391752576226E-3</v>
      </c>
      <c r="O431" s="2">
        <f t="shared" si="56"/>
        <v>3.3505154639175368E-2</v>
      </c>
      <c r="P431" s="3">
        <f t="shared" si="57"/>
        <v>8.0584306095979E-3</v>
      </c>
      <c r="Q431" s="2">
        <f t="shared" si="61"/>
        <v>-4.2059139018894541E-2</v>
      </c>
      <c r="U431" s="2">
        <f t="shared" si="58"/>
        <v>8.0584306095979E-3</v>
      </c>
      <c r="V431" s="2">
        <f t="shared" si="62"/>
        <v>-4.2059139018894541E-2</v>
      </c>
      <c r="Z431" s="1">
        <f t="shared" si="59"/>
        <v>38.949999999999996</v>
      </c>
      <c r="AC431" s="1" t="str">
        <f t="shared" si="60"/>
        <v>N</v>
      </c>
    </row>
    <row r="432" spans="1:29" x14ac:dyDescent="0.25">
      <c r="A432" s="1">
        <v>20170329</v>
      </c>
      <c r="B432" s="1">
        <v>3535</v>
      </c>
      <c r="C432" s="1" t="s">
        <v>442</v>
      </c>
      <c r="D432" s="1">
        <v>4.45</v>
      </c>
      <c r="E432" s="1">
        <v>14.75</v>
      </c>
      <c r="F432" s="1">
        <v>14.75</v>
      </c>
      <c r="G432" s="1">
        <v>14.75</v>
      </c>
      <c r="H432" s="1">
        <v>13.9</v>
      </c>
      <c r="I432" s="1">
        <v>14.6</v>
      </c>
      <c r="J432" s="1">
        <f>CEILING(E432*0.9,LOOKUP(E432*0.9,{0,10,50,100,500},{0.01,0.05,0.1,0.5,1}))</f>
        <v>13.3</v>
      </c>
      <c r="K432" s="1">
        <f>CEILING(E432*0.915,LOOKUP(E432*0.915,{0,10,50,100,500},{0.01,0.05,0.1,0.5,1}))</f>
        <v>13.5</v>
      </c>
      <c r="L432" s="1">
        <f>FLOOR(E432*1.1,LOOKUP(E432*1.1,{0,10,50,100,500},{0.01,0.05,0.1,0.5,1}))</f>
        <v>16.2</v>
      </c>
      <c r="M432" s="1">
        <f t="shared" si="54"/>
        <v>15.95</v>
      </c>
      <c r="N432" s="2">
        <f t="shared" si="55"/>
        <v>0</v>
      </c>
      <c r="O432" s="2">
        <f t="shared" si="56"/>
        <v>0</v>
      </c>
      <c r="P432" s="3">
        <f t="shared" si="57"/>
        <v>0</v>
      </c>
      <c r="Q432" s="2">
        <f t="shared" si="61"/>
        <v>-4.2059139018894541E-2</v>
      </c>
      <c r="U432" s="2">
        <f t="shared" si="58"/>
        <v>0</v>
      </c>
      <c r="V432" s="2">
        <f t="shared" si="62"/>
        <v>-4.2059139018894541E-2</v>
      </c>
      <c r="Z432" s="1">
        <f t="shared" si="59"/>
        <v>14.9</v>
      </c>
      <c r="AC432" s="1" t="str">
        <f t="shared" si="60"/>
        <v>N</v>
      </c>
    </row>
    <row r="433" spans="1:29" x14ac:dyDescent="0.25">
      <c r="A433" s="1">
        <v>20170329</v>
      </c>
      <c r="B433" s="1">
        <v>6129</v>
      </c>
      <c r="C433" s="1" t="s">
        <v>218</v>
      </c>
      <c r="D433" s="1">
        <v>4.17</v>
      </c>
      <c r="E433" s="1">
        <v>9.91</v>
      </c>
      <c r="F433" s="1">
        <v>9.7200000000000006</v>
      </c>
      <c r="G433" s="1">
        <v>9.73</v>
      </c>
      <c r="H433" s="1">
        <v>9.4700000000000006</v>
      </c>
      <c r="I433" s="1">
        <v>9.48</v>
      </c>
      <c r="J433" s="1">
        <f>CEILING(E433*0.9,LOOKUP(E433*0.9,{0,10,50,100,500},{0.01,0.05,0.1,0.5,1}))</f>
        <v>8.92</v>
      </c>
      <c r="K433" s="1">
        <f>CEILING(E433*0.915,LOOKUP(E433*0.915,{0,10,50,100,500},{0.01,0.05,0.1,0.5,1}))</f>
        <v>9.07</v>
      </c>
      <c r="L433" s="1">
        <f>FLOOR(E433*1.1,LOOKUP(E433*1.1,{0,10,50,100,500},{0.01,0.05,0.1,0.5,1}))</f>
        <v>10.9</v>
      </c>
      <c r="M433" s="1">
        <f t="shared" si="54"/>
        <v>10.65</v>
      </c>
      <c r="N433" s="2">
        <f t="shared" si="55"/>
        <v>-1.9172552976791071E-2</v>
      </c>
      <c r="O433" s="2">
        <f t="shared" si="56"/>
        <v>-1.8163471241170504E-2</v>
      </c>
      <c r="P433" s="3">
        <f t="shared" si="57"/>
        <v>0</v>
      </c>
      <c r="Q433" s="2">
        <f t="shared" si="61"/>
        <v>-4.2059139018894541E-2</v>
      </c>
      <c r="U433" s="2">
        <f t="shared" si="58"/>
        <v>0</v>
      </c>
      <c r="V433" s="2">
        <f t="shared" si="62"/>
        <v>-4.2059139018894541E-2</v>
      </c>
      <c r="Z433" s="1">
        <f t="shared" si="59"/>
        <v>9.94</v>
      </c>
      <c r="AC433" s="1" t="str">
        <f t="shared" si="60"/>
        <v>N</v>
      </c>
    </row>
    <row r="434" spans="1:29" x14ac:dyDescent="0.25">
      <c r="A434" s="1">
        <v>20170329</v>
      </c>
      <c r="B434" s="1">
        <v>3313</v>
      </c>
      <c r="C434" s="1" t="s">
        <v>517</v>
      </c>
      <c r="D434" s="1">
        <v>3.93</v>
      </c>
      <c r="E434" s="1">
        <v>36.25</v>
      </c>
      <c r="F434" s="1">
        <v>36.299999999999997</v>
      </c>
      <c r="G434" s="1">
        <v>36.6</v>
      </c>
      <c r="H434" s="1">
        <v>35.1</v>
      </c>
      <c r="I434" s="1">
        <v>36.4</v>
      </c>
      <c r="J434" s="1">
        <f>CEILING(E434*0.9,LOOKUP(E434*0.9,{0,10,50,100,500},{0.01,0.05,0.1,0.5,1}))</f>
        <v>32.65</v>
      </c>
      <c r="K434" s="1">
        <f>CEILING(E434*0.915,LOOKUP(E434*0.915,{0,10,50,100,500},{0.01,0.05,0.1,0.5,1}))</f>
        <v>33.200000000000003</v>
      </c>
      <c r="L434" s="1">
        <f>FLOOR(E434*1.1,LOOKUP(E434*1.1,{0,10,50,100,500},{0.01,0.05,0.1,0.5,1}))</f>
        <v>39.85</v>
      </c>
      <c r="M434" s="1">
        <f t="shared" si="54"/>
        <v>39.6</v>
      </c>
      <c r="N434" s="2">
        <f t="shared" si="55"/>
        <v>1.3793103448275078E-3</v>
      </c>
      <c r="O434" s="2">
        <f t="shared" si="56"/>
        <v>9.6551724137931422E-3</v>
      </c>
      <c r="P434" s="3">
        <f t="shared" si="57"/>
        <v>-2.298000000000109E-3</v>
      </c>
      <c r="Q434" s="2">
        <f t="shared" si="61"/>
        <v>-4.4357139018894653E-2</v>
      </c>
      <c r="U434" s="2">
        <f t="shared" si="58"/>
        <v>-2.298000000000109E-3</v>
      </c>
      <c r="V434" s="2">
        <f t="shared" si="62"/>
        <v>-4.4357139018894653E-2</v>
      </c>
      <c r="Z434" s="1">
        <f t="shared" si="59"/>
        <v>36.4</v>
      </c>
      <c r="AC434" s="1" t="str">
        <f t="shared" si="60"/>
        <v>N</v>
      </c>
    </row>
    <row r="435" spans="1:29" x14ac:dyDescent="0.25">
      <c r="A435" s="1">
        <v>20170330</v>
      </c>
      <c r="B435" s="1">
        <v>3163</v>
      </c>
      <c r="C435" s="1" t="s">
        <v>66</v>
      </c>
      <c r="D435" s="1">
        <v>8.2899999999999991</v>
      </c>
      <c r="E435" s="1">
        <v>64</v>
      </c>
      <c r="F435" s="1">
        <v>64.400000000000006</v>
      </c>
      <c r="G435" s="1">
        <v>64.8</v>
      </c>
      <c r="H435" s="1">
        <v>61.2</v>
      </c>
      <c r="I435" s="1">
        <v>61.6</v>
      </c>
      <c r="J435" s="1">
        <f>CEILING(E435*0.9,LOOKUP(E435*0.9,{0,10,50,100,500},{0.01,0.05,0.1,0.5,1}))</f>
        <v>57.6</v>
      </c>
      <c r="K435" s="1">
        <f>CEILING(E435*0.915,LOOKUP(E435*0.915,{0,10,50,100,500},{0.01,0.05,0.1,0.5,1}))</f>
        <v>58.6</v>
      </c>
      <c r="L435" s="1">
        <f>FLOOR(E435*1.1,LOOKUP(E435*1.1,{0,10,50,100,500},{0.01,0.05,0.1,0.5,1}))</f>
        <v>70.400000000000006</v>
      </c>
      <c r="M435" s="1">
        <f t="shared" si="54"/>
        <v>69.900000000000006</v>
      </c>
      <c r="N435" s="2">
        <f t="shared" si="55"/>
        <v>6.2500000000000888E-3</v>
      </c>
      <c r="O435" s="2">
        <f t="shared" si="56"/>
        <v>1.2499999999999956E-2</v>
      </c>
      <c r="P435" s="3">
        <f t="shared" si="57"/>
        <v>4.3070227272727295E-2</v>
      </c>
      <c r="Q435" s="2">
        <f t="shared" si="61"/>
        <v>-1.2869117461673588E-3</v>
      </c>
      <c r="U435" s="2">
        <f t="shared" si="58"/>
        <v>4.3070227272727295E-2</v>
      </c>
      <c r="V435" s="2">
        <f t="shared" si="62"/>
        <v>-1.2869117461673588E-3</v>
      </c>
      <c r="Z435" s="1">
        <f t="shared" si="59"/>
        <v>64.3</v>
      </c>
      <c r="AC435" s="1" t="str">
        <f t="shared" si="60"/>
        <v>N</v>
      </c>
    </row>
    <row r="436" spans="1:29" x14ac:dyDescent="0.25">
      <c r="A436" s="1">
        <v>20170330</v>
      </c>
      <c r="B436" s="1">
        <v>4956</v>
      </c>
      <c r="C436" s="1" t="s">
        <v>118</v>
      </c>
      <c r="D436" s="1">
        <v>6.84</v>
      </c>
      <c r="E436" s="1">
        <v>23.7</v>
      </c>
      <c r="F436" s="1">
        <v>23.85</v>
      </c>
      <c r="G436" s="1">
        <v>24.9</v>
      </c>
      <c r="H436" s="1">
        <v>23.85</v>
      </c>
      <c r="I436" s="1">
        <v>24</v>
      </c>
      <c r="J436" s="1">
        <f>CEILING(E436*0.9,LOOKUP(E436*0.9,{0,10,50,100,500},{0.01,0.05,0.1,0.5,1}))</f>
        <v>21.35</v>
      </c>
      <c r="K436" s="1">
        <f>CEILING(E436*0.915,LOOKUP(E436*0.915,{0,10,50,100,500},{0.01,0.05,0.1,0.5,1}))</f>
        <v>21.700000000000003</v>
      </c>
      <c r="L436" s="1">
        <f>FLOOR(E436*1.1,LOOKUP(E436*1.1,{0,10,50,100,500},{0.01,0.05,0.1,0.5,1}))</f>
        <v>26.05</v>
      </c>
      <c r="M436" s="1">
        <f t="shared" si="54"/>
        <v>25.8</v>
      </c>
      <c r="N436" s="2">
        <f t="shared" si="55"/>
        <v>6.329113924050723E-3</v>
      </c>
      <c r="O436" s="2">
        <f t="shared" si="56"/>
        <v>5.0632911392405035E-2</v>
      </c>
      <c r="P436" s="3">
        <f t="shared" si="57"/>
        <v>-8.5361312500000525E-3</v>
      </c>
      <c r="Q436" s="2">
        <f t="shared" si="61"/>
        <v>-9.8230429961674113E-3</v>
      </c>
      <c r="U436" s="2">
        <f t="shared" si="58"/>
        <v>-8.5361312500000525E-3</v>
      </c>
      <c r="V436" s="2">
        <f t="shared" si="62"/>
        <v>-9.8230429961674113E-3</v>
      </c>
      <c r="Z436" s="1">
        <f t="shared" si="59"/>
        <v>23.849999999999998</v>
      </c>
      <c r="AC436" s="1" t="str">
        <f t="shared" si="60"/>
        <v>N</v>
      </c>
    </row>
    <row r="437" spans="1:29" x14ac:dyDescent="0.25">
      <c r="A437" s="1">
        <v>20170330</v>
      </c>
      <c r="B437" s="1">
        <v>6486</v>
      </c>
      <c r="C437" s="1" t="s">
        <v>380</v>
      </c>
      <c r="D437" s="1">
        <v>6.55</v>
      </c>
      <c r="E437" s="1">
        <v>52.7</v>
      </c>
      <c r="F437" s="1">
        <v>53</v>
      </c>
      <c r="G437" s="1">
        <v>54</v>
      </c>
      <c r="H437" s="1">
        <v>51.2</v>
      </c>
      <c r="I437" s="1">
        <v>51.5</v>
      </c>
      <c r="J437" s="1">
        <f>CEILING(E437*0.9,LOOKUP(E437*0.9,{0,10,50,100,500},{0.01,0.05,0.1,0.5,1}))</f>
        <v>47.45</v>
      </c>
      <c r="K437" s="1">
        <f>CEILING(E437*0.915,LOOKUP(E437*0.915,{0,10,50,100,500},{0.01,0.05,0.1,0.5,1}))</f>
        <v>48.25</v>
      </c>
      <c r="L437" s="1">
        <f>FLOOR(E437*1.1,LOOKUP(E437*1.1,{0,10,50,100,500},{0.01,0.05,0.1,0.5,1}))</f>
        <v>57.900000000000006</v>
      </c>
      <c r="M437" s="1">
        <f t="shared" si="54"/>
        <v>57.400000000000006</v>
      </c>
      <c r="N437" s="2">
        <f t="shared" si="55"/>
        <v>5.6925996204933048E-3</v>
      </c>
      <c r="O437" s="2">
        <f t="shared" si="56"/>
        <v>2.46679316888045E-2</v>
      </c>
      <c r="P437" s="3">
        <f t="shared" si="57"/>
        <v>2.6772902912621285E-2</v>
      </c>
      <c r="Q437" s="2">
        <f t="shared" si="61"/>
        <v>0</v>
      </c>
      <c r="U437" s="2">
        <f t="shared" si="58"/>
        <v>2.6772902912621285E-2</v>
      </c>
      <c r="V437" s="2">
        <f t="shared" si="62"/>
        <v>0</v>
      </c>
      <c r="Z437" s="1">
        <f t="shared" si="59"/>
        <v>53</v>
      </c>
      <c r="AC437" s="1" t="str">
        <f t="shared" si="60"/>
        <v>N</v>
      </c>
    </row>
    <row r="438" spans="1:29" x14ac:dyDescent="0.25">
      <c r="A438" s="1">
        <v>20170330</v>
      </c>
      <c r="B438" s="1">
        <v>8110</v>
      </c>
      <c r="C438" s="1" t="s">
        <v>395</v>
      </c>
      <c r="D438" s="1">
        <v>4.84</v>
      </c>
      <c r="E438" s="1">
        <v>15.2</v>
      </c>
      <c r="F438" s="1">
        <v>15.6</v>
      </c>
      <c r="G438" s="1">
        <v>16</v>
      </c>
      <c r="H438" s="1">
        <v>15.1</v>
      </c>
      <c r="I438" s="1">
        <v>15.3</v>
      </c>
      <c r="J438" s="1">
        <f>CEILING(E438*0.9,LOOKUP(E438*0.9,{0,10,50,100,500},{0.01,0.05,0.1,0.5,1}))</f>
        <v>13.700000000000001</v>
      </c>
      <c r="K438" s="1">
        <f>CEILING(E438*0.915,LOOKUP(E438*0.915,{0,10,50,100,500},{0.01,0.05,0.1,0.5,1}))</f>
        <v>13.950000000000001</v>
      </c>
      <c r="L438" s="1">
        <f>FLOOR(E438*1.1,LOOKUP(E438*1.1,{0,10,50,100,500},{0.01,0.05,0.1,0.5,1}))</f>
        <v>16.7</v>
      </c>
      <c r="M438" s="1">
        <f t="shared" si="54"/>
        <v>16.45</v>
      </c>
      <c r="N438" s="2">
        <f t="shared" si="55"/>
        <v>2.6315789473684237E-2</v>
      </c>
      <c r="O438" s="2">
        <f t="shared" si="56"/>
        <v>5.2631578947368474E-2</v>
      </c>
      <c r="P438" s="3">
        <f t="shared" si="57"/>
        <v>1.7272607843137194E-2</v>
      </c>
      <c r="Q438" s="2">
        <f t="shared" si="61"/>
        <v>0</v>
      </c>
      <c r="U438" s="2">
        <f t="shared" si="58"/>
        <v>1.7272607843137194E-2</v>
      </c>
      <c r="V438" s="2">
        <f t="shared" si="62"/>
        <v>0</v>
      </c>
      <c r="Z438" s="1">
        <f t="shared" si="59"/>
        <v>15.35</v>
      </c>
      <c r="AC438" s="1" t="str">
        <f t="shared" si="60"/>
        <v>N</v>
      </c>
    </row>
    <row r="439" spans="1:29" x14ac:dyDescent="0.25">
      <c r="A439" s="1">
        <v>20170330</v>
      </c>
      <c r="B439" s="1">
        <v>1310</v>
      </c>
      <c r="C439" s="1" t="s">
        <v>76</v>
      </c>
      <c r="D439" s="1">
        <v>4.49</v>
      </c>
      <c r="E439" s="1">
        <v>24.8</v>
      </c>
      <c r="F439" s="1">
        <v>24.8</v>
      </c>
      <c r="G439" s="1">
        <v>24.85</v>
      </c>
      <c r="H439" s="1">
        <v>24.65</v>
      </c>
      <c r="I439" s="1">
        <v>24.8</v>
      </c>
      <c r="J439" s="1">
        <f>CEILING(E439*0.9,LOOKUP(E439*0.9,{0,10,50,100,500},{0.01,0.05,0.1,0.5,1}))</f>
        <v>22.35</v>
      </c>
      <c r="K439" s="1">
        <f>CEILING(E439*0.915,LOOKUP(E439*0.915,{0,10,50,100,500},{0.01,0.05,0.1,0.5,1}))</f>
        <v>22.700000000000003</v>
      </c>
      <c r="L439" s="1">
        <f>FLOOR(E439*1.1,LOOKUP(E439*1.1,{0,10,50,100,500},{0.01,0.05,0.1,0.5,1}))</f>
        <v>27.25</v>
      </c>
      <c r="M439" s="1">
        <f t="shared" si="54"/>
        <v>27</v>
      </c>
      <c r="N439" s="2">
        <f t="shared" si="55"/>
        <v>0</v>
      </c>
      <c r="O439" s="2">
        <f t="shared" si="56"/>
        <v>2.0161290322580931E-3</v>
      </c>
      <c r="P439" s="3">
        <f t="shared" si="57"/>
        <v>0</v>
      </c>
      <c r="Q439" s="2">
        <f t="shared" si="61"/>
        <v>0</v>
      </c>
      <c r="U439" s="2">
        <f t="shared" si="58"/>
        <v>0</v>
      </c>
      <c r="V439" s="2">
        <f t="shared" si="62"/>
        <v>0</v>
      </c>
      <c r="Z439" s="1">
        <f t="shared" si="59"/>
        <v>24.95</v>
      </c>
      <c r="AC439" s="1" t="str">
        <f t="shared" si="60"/>
        <v>N</v>
      </c>
    </row>
    <row r="440" spans="1:29" x14ac:dyDescent="0.25">
      <c r="A440" s="1">
        <v>20170330</v>
      </c>
      <c r="B440" s="1">
        <v>2314</v>
      </c>
      <c r="C440" s="1" t="s">
        <v>119</v>
      </c>
      <c r="D440" s="1">
        <v>4.1500000000000004</v>
      </c>
      <c r="E440" s="1">
        <v>33.299999999999997</v>
      </c>
      <c r="F440" s="1">
        <v>33.549999999999997</v>
      </c>
      <c r="G440" s="1">
        <v>33.85</v>
      </c>
      <c r="H440" s="1">
        <v>31.65</v>
      </c>
      <c r="I440" s="1">
        <v>32.35</v>
      </c>
      <c r="J440" s="1">
        <f>CEILING(E440*0.9,LOOKUP(E440*0.9,{0,10,50,100,500},{0.01,0.05,0.1,0.5,1}))</f>
        <v>30</v>
      </c>
      <c r="K440" s="1">
        <f>CEILING(E440*0.915,LOOKUP(E440*0.915,{0,10,50,100,500},{0.01,0.05,0.1,0.5,1}))</f>
        <v>30.5</v>
      </c>
      <c r="L440" s="1">
        <f>FLOOR(E440*1.1,LOOKUP(E440*1.1,{0,10,50,100,500},{0.01,0.05,0.1,0.5,1}))</f>
        <v>36.6</v>
      </c>
      <c r="M440" s="1">
        <f t="shared" si="54"/>
        <v>36.35</v>
      </c>
      <c r="N440" s="2">
        <f t="shared" si="55"/>
        <v>7.5075075075075083E-3</v>
      </c>
      <c r="O440" s="2">
        <f t="shared" si="56"/>
        <v>1.6516516516516647E-2</v>
      </c>
      <c r="P440" s="3">
        <f t="shared" si="57"/>
        <v>3.4725839258114163E-2</v>
      </c>
      <c r="Q440" s="2">
        <f t="shared" si="61"/>
        <v>0</v>
      </c>
      <c r="U440" s="2">
        <f t="shared" si="58"/>
        <v>3.4725839258114163E-2</v>
      </c>
      <c r="V440" s="2">
        <f t="shared" si="62"/>
        <v>0</v>
      </c>
      <c r="Z440" s="1">
        <f t="shared" si="59"/>
        <v>33.449999999999996</v>
      </c>
      <c r="AC440" s="1" t="str">
        <f t="shared" si="60"/>
        <v>N</v>
      </c>
    </row>
    <row r="441" spans="1:29" x14ac:dyDescent="0.25">
      <c r="A441" s="1">
        <v>20170330</v>
      </c>
      <c r="B441" s="1">
        <v>3455</v>
      </c>
      <c r="C441" s="1" t="s">
        <v>434</v>
      </c>
      <c r="D441" s="1">
        <v>3.88</v>
      </c>
      <c r="E441" s="1">
        <v>56.9</v>
      </c>
      <c r="F441" s="1">
        <v>57.1</v>
      </c>
      <c r="G441" s="1">
        <v>57.6</v>
      </c>
      <c r="H441" s="1">
        <v>56</v>
      </c>
      <c r="I441" s="1">
        <v>56.3</v>
      </c>
      <c r="J441" s="1">
        <f>CEILING(E441*0.9,LOOKUP(E441*0.9,{0,10,50,100,500},{0.01,0.05,0.1,0.5,1}))</f>
        <v>51.300000000000004</v>
      </c>
      <c r="K441" s="1">
        <f>CEILING(E441*0.915,LOOKUP(E441*0.915,{0,10,50,100,500},{0.01,0.05,0.1,0.5,1}))</f>
        <v>52.1</v>
      </c>
      <c r="L441" s="1">
        <f>FLOOR(E441*1.1,LOOKUP(E441*1.1,{0,10,50,100,500},{0.01,0.05,0.1,0.5,1}))</f>
        <v>62.5</v>
      </c>
      <c r="M441" s="1">
        <f t="shared" si="54"/>
        <v>62</v>
      </c>
      <c r="N441" s="2">
        <f t="shared" si="55"/>
        <v>3.5149384885765E-3</v>
      </c>
      <c r="O441" s="2">
        <f t="shared" si="56"/>
        <v>1.2302284710017625E-2</v>
      </c>
      <c r="P441" s="3">
        <f t="shared" si="57"/>
        <v>1.3657433392539886E-2</v>
      </c>
      <c r="Q441" s="2">
        <f t="shared" si="61"/>
        <v>0</v>
      </c>
      <c r="U441" s="2">
        <f t="shared" si="58"/>
        <v>1.3657433392539886E-2</v>
      </c>
      <c r="V441" s="2">
        <f t="shared" si="62"/>
        <v>0</v>
      </c>
      <c r="Z441" s="1">
        <f t="shared" si="59"/>
        <v>57.199999999999996</v>
      </c>
      <c r="AC441" s="1" t="str">
        <f t="shared" si="60"/>
        <v>N</v>
      </c>
    </row>
    <row r="442" spans="1:29" x14ac:dyDescent="0.25">
      <c r="A442" s="1">
        <v>20170330</v>
      </c>
      <c r="B442" s="1">
        <v>8064</v>
      </c>
      <c r="C442" s="1" t="s">
        <v>80</v>
      </c>
      <c r="D442" s="1">
        <v>3.68</v>
      </c>
      <c r="E442" s="1">
        <v>21.7</v>
      </c>
      <c r="F442" s="1">
        <v>21.8</v>
      </c>
      <c r="G442" s="1">
        <v>22</v>
      </c>
      <c r="H442" s="1">
        <v>21.55</v>
      </c>
      <c r="I442" s="1">
        <v>21.6</v>
      </c>
      <c r="J442" s="1">
        <f>CEILING(E442*0.9,LOOKUP(E442*0.9,{0,10,50,100,500},{0.01,0.05,0.1,0.5,1}))</f>
        <v>19.55</v>
      </c>
      <c r="K442" s="1">
        <f>CEILING(E442*0.915,LOOKUP(E442*0.915,{0,10,50,100,500},{0.01,0.05,0.1,0.5,1}))</f>
        <v>19.900000000000002</v>
      </c>
      <c r="L442" s="1">
        <f>FLOOR(E442*1.1,LOOKUP(E442*1.1,{0,10,50,100,500},{0.01,0.05,0.1,0.5,1}))</f>
        <v>23.85</v>
      </c>
      <c r="M442" s="1">
        <f t="shared" si="54"/>
        <v>23.6</v>
      </c>
      <c r="N442" s="2">
        <f t="shared" si="55"/>
        <v>4.608294930875642E-3</v>
      </c>
      <c r="O442" s="2">
        <f t="shared" si="56"/>
        <v>1.3824884792626762E-2</v>
      </c>
      <c r="P442" s="3">
        <f t="shared" si="57"/>
        <v>9.2540949074072613E-3</v>
      </c>
      <c r="Q442" s="2">
        <f t="shared" si="61"/>
        <v>0</v>
      </c>
      <c r="U442" s="2">
        <f t="shared" si="58"/>
        <v>9.2540949074072613E-3</v>
      </c>
      <c r="V442" s="2">
        <f t="shared" si="62"/>
        <v>0</v>
      </c>
      <c r="Z442" s="1">
        <f t="shared" si="59"/>
        <v>21.849999999999998</v>
      </c>
      <c r="AC442" s="1" t="str">
        <f t="shared" si="60"/>
        <v>N</v>
      </c>
    </row>
    <row r="443" spans="1:29" x14ac:dyDescent="0.25">
      <c r="A443" s="1">
        <v>20170331</v>
      </c>
      <c r="B443" s="1">
        <v>3630</v>
      </c>
      <c r="C443" s="1" t="s">
        <v>102</v>
      </c>
      <c r="D443" s="1">
        <v>12.06</v>
      </c>
      <c r="E443" s="1">
        <v>45.9</v>
      </c>
      <c r="F443" s="1">
        <v>47</v>
      </c>
      <c r="G443" s="1">
        <v>48.4</v>
      </c>
      <c r="H443" s="1">
        <v>46.3</v>
      </c>
      <c r="I443" s="1">
        <v>47.6</v>
      </c>
      <c r="J443" s="1">
        <f>CEILING(E443*0.9,LOOKUP(E443*0.9,{0,10,50,100,500},{0.01,0.05,0.1,0.5,1}))</f>
        <v>41.35</v>
      </c>
      <c r="K443" s="1">
        <f>CEILING(E443*0.915,LOOKUP(E443*0.915,{0,10,50,100,500},{0.01,0.05,0.1,0.5,1}))</f>
        <v>42</v>
      </c>
      <c r="L443" s="1">
        <f>FLOOR(E443*1.1,LOOKUP(E443*1.1,{0,10,50,100,500},{0.01,0.05,0.1,0.5,1}))</f>
        <v>50.400000000000006</v>
      </c>
      <c r="M443" s="1">
        <f t="shared" si="54"/>
        <v>49.900000000000006</v>
      </c>
      <c r="N443" s="2">
        <f t="shared" si="55"/>
        <v>2.3965141612200466E-2</v>
      </c>
      <c r="O443" s="2">
        <f t="shared" si="56"/>
        <v>5.4466230936819175E-2</v>
      </c>
      <c r="P443" s="3">
        <f t="shared" si="57"/>
        <v>-1.4879105042016876E-2</v>
      </c>
      <c r="Q443" s="2">
        <f t="shared" si="61"/>
        <v>-1.4879105042016876E-2</v>
      </c>
      <c r="U443" s="2">
        <f t="shared" si="58"/>
        <v>-1.4879105042016876E-2</v>
      </c>
      <c r="V443" s="2">
        <f t="shared" si="62"/>
        <v>-1.4879105042016876E-2</v>
      </c>
      <c r="Z443" s="1">
        <f t="shared" si="59"/>
        <v>46.05</v>
      </c>
      <c r="AC443" s="1" t="str">
        <f t="shared" si="60"/>
        <v>N</v>
      </c>
    </row>
    <row r="444" spans="1:29" x14ac:dyDescent="0.25">
      <c r="A444" s="1">
        <v>20170331</v>
      </c>
      <c r="B444" s="1">
        <v>6283</v>
      </c>
      <c r="C444" s="1" t="s">
        <v>139</v>
      </c>
      <c r="D444" s="1">
        <v>8.61</v>
      </c>
      <c r="E444" s="1">
        <v>46.1</v>
      </c>
      <c r="F444" s="1">
        <v>46.1</v>
      </c>
      <c r="G444" s="1">
        <v>47.75</v>
      </c>
      <c r="H444" s="1">
        <v>46.1</v>
      </c>
      <c r="I444" s="1">
        <v>46.6</v>
      </c>
      <c r="J444" s="1">
        <f>CEILING(E444*0.9,LOOKUP(E444*0.9,{0,10,50,100,500},{0.01,0.05,0.1,0.5,1}))</f>
        <v>41.5</v>
      </c>
      <c r="K444" s="1">
        <f>CEILING(E444*0.915,LOOKUP(E444*0.915,{0,10,50,100,500},{0.01,0.05,0.1,0.5,1}))</f>
        <v>42.2</v>
      </c>
      <c r="L444" s="1">
        <f>FLOOR(E444*1.1,LOOKUP(E444*1.1,{0,10,50,100,500},{0.01,0.05,0.1,0.5,1}))</f>
        <v>50.7</v>
      </c>
      <c r="M444" s="1">
        <f t="shared" si="54"/>
        <v>50.2</v>
      </c>
      <c r="N444" s="2">
        <f t="shared" si="55"/>
        <v>0</v>
      </c>
      <c r="O444" s="2">
        <f t="shared" si="56"/>
        <v>3.5791757049891508E-2</v>
      </c>
      <c r="P444" s="3">
        <f t="shared" si="57"/>
        <v>-9.7944667381974614E-3</v>
      </c>
      <c r="Q444" s="2">
        <f t="shared" si="61"/>
        <v>-2.4673571780214336E-2</v>
      </c>
      <c r="U444" s="2">
        <f t="shared" si="58"/>
        <v>-9.7944667381974614E-3</v>
      </c>
      <c r="V444" s="2">
        <f t="shared" si="62"/>
        <v>-2.4673571780214336E-2</v>
      </c>
      <c r="Z444" s="1">
        <f t="shared" si="59"/>
        <v>46.25</v>
      </c>
      <c r="AC444" s="1" t="str">
        <f t="shared" si="60"/>
        <v>N</v>
      </c>
    </row>
    <row r="445" spans="1:29" x14ac:dyDescent="0.25">
      <c r="A445" s="1">
        <v>20170331</v>
      </c>
      <c r="B445" s="1">
        <v>4721</v>
      </c>
      <c r="C445" s="1" t="s">
        <v>84</v>
      </c>
      <c r="D445" s="1">
        <v>7.65</v>
      </c>
      <c r="E445" s="1">
        <v>43.1</v>
      </c>
      <c r="F445" s="1">
        <v>43.9</v>
      </c>
      <c r="G445" s="1">
        <v>47.4</v>
      </c>
      <c r="H445" s="1">
        <v>43.9</v>
      </c>
      <c r="I445" s="1">
        <v>47.4</v>
      </c>
      <c r="J445" s="1">
        <f>CEILING(E445*0.9,LOOKUP(E445*0.9,{0,10,50,100,500},{0.01,0.05,0.1,0.5,1}))</f>
        <v>38.800000000000004</v>
      </c>
      <c r="K445" s="1">
        <f>CEILING(E445*0.915,LOOKUP(E445*0.915,{0,10,50,100,500},{0.01,0.05,0.1,0.5,1}))</f>
        <v>39.450000000000003</v>
      </c>
      <c r="L445" s="1">
        <f>FLOOR(E445*1.1,LOOKUP(E445*1.1,{0,10,50,100,500},{0.01,0.05,0.1,0.5,1}))</f>
        <v>47.400000000000006</v>
      </c>
      <c r="M445" s="1">
        <f t="shared" si="54"/>
        <v>47.150000000000006</v>
      </c>
      <c r="N445" s="2">
        <f t="shared" si="55"/>
        <v>1.8561484918793437E-2</v>
      </c>
      <c r="O445" s="2">
        <f t="shared" si="56"/>
        <v>9.9767981438515008E-2</v>
      </c>
      <c r="P445" s="3">
        <f t="shared" si="57"/>
        <v>-7.1096054082714952E-2</v>
      </c>
      <c r="Q445" s="2">
        <f t="shared" si="61"/>
        <v>-9.5769625862929281E-2</v>
      </c>
      <c r="U445" s="2">
        <f t="shared" si="58"/>
        <v>-7.1096054082714952E-2</v>
      </c>
      <c r="V445" s="2">
        <f t="shared" si="62"/>
        <v>-9.5769625862929281E-2</v>
      </c>
      <c r="Z445" s="1">
        <f t="shared" si="59"/>
        <v>43.25</v>
      </c>
      <c r="AC445" s="1" t="str">
        <f t="shared" si="60"/>
        <v>N</v>
      </c>
    </row>
    <row r="446" spans="1:29" x14ac:dyDescent="0.25">
      <c r="A446" s="1">
        <v>20170331</v>
      </c>
      <c r="B446" s="1">
        <v>8183</v>
      </c>
      <c r="C446" s="1" t="s">
        <v>156</v>
      </c>
      <c r="D446" s="1">
        <v>6.27</v>
      </c>
      <c r="E446" s="1">
        <v>22.05</v>
      </c>
      <c r="F446" s="1">
        <v>22.5</v>
      </c>
      <c r="G446" s="1">
        <v>22.7</v>
      </c>
      <c r="H446" s="1">
        <v>21.25</v>
      </c>
      <c r="I446" s="1">
        <v>21.4</v>
      </c>
      <c r="J446" s="1">
        <f>CEILING(E446*0.9,LOOKUP(E446*0.9,{0,10,50,100,500},{0.01,0.05,0.1,0.5,1}))</f>
        <v>19.850000000000001</v>
      </c>
      <c r="K446" s="1">
        <f>CEILING(E446*0.915,LOOKUP(E446*0.915,{0,10,50,100,500},{0.01,0.05,0.1,0.5,1}))</f>
        <v>20.200000000000003</v>
      </c>
      <c r="L446" s="1">
        <f>FLOOR(E446*1.1,LOOKUP(E446*1.1,{0,10,50,100,500},{0.01,0.05,0.1,0.5,1}))</f>
        <v>24.25</v>
      </c>
      <c r="M446" s="1">
        <f t="shared" si="54"/>
        <v>24</v>
      </c>
      <c r="N446" s="2">
        <f t="shared" si="55"/>
        <v>2.040816326530609E-2</v>
      </c>
      <c r="O446" s="2">
        <f t="shared" si="56"/>
        <v>2.9478458049886556E-2</v>
      </c>
      <c r="P446" s="3">
        <f t="shared" si="57"/>
        <v>4.9006257009345799E-2</v>
      </c>
      <c r="Q446" s="2">
        <f t="shared" si="61"/>
        <v>-4.6763368853583481E-2</v>
      </c>
      <c r="U446" s="2">
        <f t="shared" si="58"/>
        <v>4.9006257009345799E-2</v>
      </c>
      <c r="V446" s="2">
        <f t="shared" si="62"/>
        <v>-4.6763368853583481E-2</v>
      </c>
      <c r="Z446" s="1">
        <f t="shared" si="59"/>
        <v>22.2</v>
      </c>
      <c r="AC446" s="1" t="str">
        <f t="shared" si="60"/>
        <v>N</v>
      </c>
    </row>
    <row r="447" spans="1:29" x14ac:dyDescent="0.25">
      <c r="A447" s="1">
        <v>20170331</v>
      </c>
      <c r="B447" s="1">
        <v>3236</v>
      </c>
      <c r="C447" s="1" t="s">
        <v>504</v>
      </c>
      <c r="D447" s="1">
        <v>5.54</v>
      </c>
      <c r="E447" s="1">
        <v>29.9</v>
      </c>
      <c r="F447" s="1">
        <v>30</v>
      </c>
      <c r="G447" s="1">
        <v>30.1</v>
      </c>
      <c r="H447" s="1">
        <v>29.5</v>
      </c>
      <c r="I447" s="1">
        <v>29.8</v>
      </c>
      <c r="J447" s="1">
        <f>CEILING(E447*0.9,LOOKUP(E447*0.9,{0,10,50,100,500},{0.01,0.05,0.1,0.5,1}))</f>
        <v>26.950000000000003</v>
      </c>
      <c r="K447" s="1">
        <f>CEILING(E447*0.915,LOOKUP(E447*0.915,{0,10,50,100,500},{0.01,0.05,0.1,0.5,1}))</f>
        <v>27.400000000000002</v>
      </c>
      <c r="L447" s="1">
        <f>FLOOR(E447*1.1,LOOKUP(E447*1.1,{0,10,50,100,500},{0.01,0.05,0.1,0.5,1}))</f>
        <v>32.85</v>
      </c>
      <c r="M447" s="1">
        <f t="shared" si="54"/>
        <v>32.6</v>
      </c>
      <c r="N447" s="2">
        <f t="shared" si="55"/>
        <v>3.3444816053512182E-3</v>
      </c>
      <c r="O447" s="2">
        <f t="shared" si="56"/>
        <v>6.6889632107024364E-3</v>
      </c>
      <c r="P447" s="3">
        <f t="shared" si="57"/>
        <v>6.0753305369126371E-3</v>
      </c>
      <c r="Q447" s="2">
        <f t="shared" si="61"/>
        <v>-4.0688038316670845E-2</v>
      </c>
      <c r="U447" s="2">
        <f t="shared" si="58"/>
        <v>6.0753305369126371E-3</v>
      </c>
      <c r="V447" s="2">
        <f t="shared" si="62"/>
        <v>-4.0688038316670845E-2</v>
      </c>
      <c r="Z447" s="1">
        <f t="shared" si="59"/>
        <v>30.049999999999997</v>
      </c>
      <c r="AC447" s="1" t="str">
        <f t="shared" si="60"/>
        <v>N</v>
      </c>
    </row>
    <row r="448" spans="1:29" x14ac:dyDescent="0.25">
      <c r="A448" s="1">
        <v>20170331</v>
      </c>
      <c r="B448" s="1">
        <v>2371</v>
      </c>
      <c r="C448" s="1" t="s">
        <v>371</v>
      </c>
      <c r="D448" s="1">
        <v>4.96</v>
      </c>
      <c r="E448" s="1">
        <v>13</v>
      </c>
      <c r="F448" s="1">
        <v>13</v>
      </c>
      <c r="G448" s="1">
        <v>13.1</v>
      </c>
      <c r="H448" s="1">
        <v>12.15</v>
      </c>
      <c r="I448" s="1">
        <v>12.15</v>
      </c>
      <c r="J448" s="1">
        <f>CEILING(E448*0.9,LOOKUP(E448*0.9,{0,10,50,100,500},{0.01,0.05,0.1,0.5,1}))</f>
        <v>11.700000000000001</v>
      </c>
      <c r="K448" s="1">
        <f>CEILING(E448*0.915,LOOKUP(E448*0.915,{0,10,50,100,500},{0.01,0.05,0.1,0.5,1}))</f>
        <v>11.9</v>
      </c>
      <c r="L448" s="1">
        <f>FLOOR(E448*1.1,LOOKUP(E448*1.1,{0,10,50,100,500},{0.01,0.05,0.1,0.5,1}))</f>
        <v>14.3</v>
      </c>
      <c r="M448" s="1">
        <f t="shared" si="54"/>
        <v>14.05</v>
      </c>
      <c r="N448" s="2">
        <f t="shared" si="55"/>
        <v>0</v>
      </c>
      <c r="O448" s="2">
        <f t="shared" si="56"/>
        <v>7.692307692307665E-3</v>
      </c>
      <c r="P448" s="3">
        <f t="shared" si="57"/>
        <v>0</v>
      </c>
      <c r="Q448" s="2">
        <f t="shared" si="61"/>
        <v>-4.0688038316670845E-2</v>
      </c>
      <c r="U448" s="2">
        <f t="shared" si="58"/>
        <v>0</v>
      </c>
      <c r="V448" s="2">
        <f t="shared" si="62"/>
        <v>-4.0688038316670845E-2</v>
      </c>
      <c r="Z448" s="1">
        <f t="shared" si="59"/>
        <v>13.15</v>
      </c>
      <c r="AC448" s="1" t="str">
        <f t="shared" si="60"/>
        <v>N</v>
      </c>
    </row>
    <row r="449" spans="1:29" x14ac:dyDescent="0.25">
      <c r="A449" s="1">
        <v>20170331</v>
      </c>
      <c r="B449" s="1">
        <v>8027</v>
      </c>
      <c r="C449" s="1" t="s">
        <v>162</v>
      </c>
      <c r="D449" s="1">
        <v>4.5599999999999996</v>
      </c>
      <c r="E449" s="1">
        <v>28.95</v>
      </c>
      <c r="F449" s="1">
        <v>29</v>
      </c>
      <c r="G449" s="1">
        <v>31.8</v>
      </c>
      <c r="H449" s="1">
        <v>29</v>
      </c>
      <c r="I449" s="1">
        <v>31.45</v>
      </c>
      <c r="J449" s="1">
        <f>CEILING(E449*0.9,LOOKUP(E449*0.9,{0,10,50,100,500},{0.01,0.05,0.1,0.5,1}))</f>
        <v>26.1</v>
      </c>
      <c r="K449" s="1">
        <f>CEILING(E449*0.915,LOOKUP(E449*0.915,{0,10,50,100,500},{0.01,0.05,0.1,0.5,1}))</f>
        <v>26.5</v>
      </c>
      <c r="L449" s="1">
        <f>FLOOR(E449*1.1,LOOKUP(E449*1.1,{0,10,50,100,500},{0.01,0.05,0.1,0.5,1}))</f>
        <v>31.8</v>
      </c>
      <c r="M449" s="1">
        <f t="shared" si="54"/>
        <v>31.55</v>
      </c>
      <c r="N449" s="2">
        <f t="shared" si="55"/>
        <v>1.7271157167530471E-3</v>
      </c>
      <c r="O449" s="2">
        <f t="shared" si="56"/>
        <v>9.8445595854922338E-2</v>
      </c>
      <c r="P449" s="3">
        <f t="shared" si="57"/>
        <v>-7.9805050713153899E-2</v>
      </c>
      <c r="Q449" s="2">
        <f t="shared" si="61"/>
        <v>-0.12049308902982475</v>
      </c>
      <c r="U449" s="2">
        <f t="shared" si="58"/>
        <v>-7.9805050713153899E-2</v>
      </c>
      <c r="V449" s="2">
        <f t="shared" si="62"/>
        <v>-0.12049308902982475</v>
      </c>
      <c r="Z449" s="1">
        <f t="shared" si="59"/>
        <v>29.099999999999998</v>
      </c>
      <c r="AC449" s="1" t="str">
        <f t="shared" si="60"/>
        <v>N</v>
      </c>
    </row>
    <row r="450" spans="1:29" x14ac:dyDescent="0.25">
      <c r="A450" s="1">
        <v>20170331</v>
      </c>
      <c r="B450" s="1">
        <v>6209</v>
      </c>
      <c r="C450" s="1" t="s">
        <v>47</v>
      </c>
      <c r="D450" s="1">
        <v>4.46</v>
      </c>
      <c r="E450" s="1">
        <v>28.05</v>
      </c>
      <c r="F450" s="1">
        <v>29.3</v>
      </c>
      <c r="G450" s="1">
        <v>30.45</v>
      </c>
      <c r="H450" s="1">
        <v>29</v>
      </c>
      <c r="I450" s="1">
        <v>29.95</v>
      </c>
      <c r="J450" s="1">
        <f>CEILING(E450*0.9,LOOKUP(E450*0.9,{0,10,50,100,500},{0.01,0.05,0.1,0.5,1}))</f>
        <v>25.25</v>
      </c>
      <c r="K450" s="1">
        <f>CEILING(E450*0.915,LOOKUP(E450*0.915,{0,10,50,100,500},{0.01,0.05,0.1,0.5,1}))</f>
        <v>25.700000000000003</v>
      </c>
      <c r="L450" s="1">
        <f>FLOOR(E450*1.1,LOOKUP(E450*1.1,{0,10,50,100,500},{0.01,0.05,0.1,0.5,1}))</f>
        <v>30.85</v>
      </c>
      <c r="M450" s="1">
        <f t="shared" si="54"/>
        <v>30.6</v>
      </c>
      <c r="N450" s="2">
        <f t="shared" si="55"/>
        <v>4.4563279857397504E-2</v>
      </c>
      <c r="O450" s="2">
        <f t="shared" si="56"/>
        <v>8.5561497326203162E-2</v>
      </c>
      <c r="P450" s="3">
        <f t="shared" si="57"/>
        <v>-2.3959624373956531E-2</v>
      </c>
      <c r="Q450" s="2">
        <f t="shared" si="61"/>
        <v>-0.1444527134037813</v>
      </c>
      <c r="U450" s="2">
        <f t="shared" si="58"/>
        <v>-2.3959624373956531E-2</v>
      </c>
      <c r="V450" s="2">
        <f t="shared" si="62"/>
        <v>-0.1444527134037813</v>
      </c>
      <c r="Z450" s="1">
        <f t="shared" si="59"/>
        <v>28.2</v>
      </c>
      <c r="AC450" s="1" t="str">
        <f t="shared" si="60"/>
        <v>N</v>
      </c>
    </row>
    <row r="451" spans="1:29" x14ac:dyDescent="0.25">
      <c r="A451" s="1">
        <v>20170405</v>
      </c>
      <c r="B451" s="1">
        <v>4721</v>
      </c>
      <c r="C451" s="1" t="s">
        <v>84</v>
      </c>
      <c r="D451" s="1">
        <v>15.38</v>
      </c>
      <c r="E451" s="1">
        <v>47.4</v>
      </c>
      <c r="F451" s="1">
        <v>48</v>
      </c>
      <c r="G451" s="1">
        <v>48.45</v>
      </c>
      <c r="H451" s="1">
        <v>46.15</v>
      </c>
      <c r="I451" s="1">
        <v>46.15</v>
      </c>
      <c r="J451" s="1">
        <f>CEILING(E451*0.9,LOOKUP(E451*0.9,{0,10,50,100,500},{0.01,0.05,0.1,0.5,1}))</f>
        <v>42.7</v>
      </c>
      <c r="K451" s="1">
        <f>CEILING(E451*0.915,LOOKUP(E451*0.915,{0,10,50,100,500},{0.01,0.05,0.1,0.5,1}))</f>
        <v>43.400000000000006</v>
      </c>
      <c r="L451" s="1">
        <f>FLOOR(E451*1.1,LOOKUP(E451*1.1,{0,10,50,100,500},{0.01,0.05,0.1,0.5,1}))</f>
        <v>52.1</v>
      </c>
      <c r="M451" s="1">
        <f t="shared" ref="M451:M514" si="63">IF(L451&lt;10,L451-0.05,IF(L451&lt;50,L451-0.25,IF(L451&lt;100,L451-0.5,IF(L451&lt;500,L451-2.5,IF(L451&lt;1000,L451-5,IF(L451&lt;5000,L451-25,0))))))</f>
        <v>51.6</v>
      </c>
      <c r="N451" s="2">
        <f t="shared" ref="N451:N514" si="64">(F451-E451)/E451</f>
        <v>1.2658227848101297E-2</v>
      </c>
      <c r="O451" s="2">
        <f t="shared" ref="O451:O514" si="65">(G451-E451)/E451</f>
        <v>2.2151898734177305E-2</v>
      </c>
      <c r="P451" s="3">
        <f t="shared" ref="P451:P514" si="66">IF(F451&lt;Z451,IF(G451&lt;Z451,0,IF(G451&gt;=M451,(Z451-M451*$AA$2-Z451*0.0015-Z451*$AA$4)/M451,IF(H451&lt;=K451,(Z451-K451*$AA$2-Z451*0.0015-Z451*$AA$4)/K451,(Z451-I451*$AA$2-Z451*0.0015-Z451*$AA$4)/I451))),IF(G451&gt;=M451,(F451-M451*$AA$2-F451*0.0015-F451*$AA$4)/M451,IF(H451&lt;=K451,(F451-K451*$AA$2-F451*0.0015-F451*$AA$4)/K451,(F451-I451*$AA$2-F451*0.0015-F451*$AA$4)/I451)))</f>
        <v>3.7712549295774639E-2</v>
      </c>
      <c r="Q451" s="2">
        <f t="shared" si="61"/>
        <v>-0.10674016410800666</v>
      </c>
      <c r="U451" s="2">
        <f t="shared" ref="U451:U514" si="67">IF(G451=Z451,0,IF(F451&lt;Z451,IF(G451&lt;Z451,0,IF(G451&gt;=M451,(Z451-M451*$AA$2-Z451*0.0015-Z451*$AA$4)/M451,IF(H451&lt;=K451,(Z451-K451*$AA$2-Z451*0.0015-Z451*$AA$4)/K451,(Z451-I451*$AA$2-Z451*0.0015-Z451*$AA$4)/I451))),IF(G451&gt;=M451,(F451-M451*$AA$2-F451*0.0015-F451*$AA$4)/M451,IF(H451&lt;=K451,(F451-K451*$AA$2-F451*0.0015-F451*$AA$4)/K451,(F451-I451*$AA$2-F451*0.0015-F451*$AA$4)/I451))))</f>
        <v>3.7712549295774639E-2</v>
      </c>
      <c r="V451" s="2">
        <f t="shared" si="62"/>
        <v>-0.10674016410800666</v>
      </c>
      <c r="Z451" s="1">
        <f t="shared" ref="Z451:Z514" si="68">IF(E451&lt;10,E451+(0.01*$Y$2),IF(E451&lt;50,E451+(0.05*$Y$2),IF(E451&lt;100,E451+(0.1*$Y$2),IF(E451&lt;500,E451+(0.5*$Y$2),IF(E451&lt;1000,E451+(1*$Y$2),0)))))</f>
        <v>47.55</v>
      </c>
      <c r="AC451" s="1" t="str">
        <f t="shared" ref="AC451:AC514" si="69">IF(Z451=G451,"Y","N")</f>
        <v>N</v>
      </c>
    </row>
    <row r="452" spans="1:29" x14ac:dyDescent="0.25">
      <c r="A452" s="1">
        <v>20170405</v>
      </c>
      <c r="B452" s="1">
        <v>3441</v>
      </c>
      <c r="C452" s="1" t="s">
        <v>384</v>
      </c>
      <c r="D452" s="1">
        <v>13.92</v>
      </c>
      <c r="E452" s="1">
        <v>21.55</v>
      </c>
      <c r="F452" s="1">
        <v>21.95</v>
      </c>
      <c r="G452" s="1">
        <v>21.95</v>
      </c>
      <c r="H452" s="1">
        <v>20.9</v>
      </c>
      <c r="I452" s="1">
        <v>21.25</v>
      </c>
      <c r="J452" s="1">
        <f>CEILING(E452*0.9,LOOKUP(E452*0.9,{0,10,50,100,500},{0.01,0.05,0.1,0.5,1}))</f>
        <v>19.400000000000002</v>
      </c>
      <c r="K452" s="1">
        <f>CEILING(E452*0.915,LOOKUP(E452*0.915,{0,10,50,100,500},{0.01,0.05,0.1,0.5,1}))</f>
        <v>19.75</v>
      </c>
      <c r="L452" s="1">
        <f>FLOOR(E452*1.1,LOOKUP(E452*1.1,{0,10,50,100,500},{0.01,0.05,0.1,0.5,1}))</f>
        <v>23.700000000000003</v>
      </c>
      <c r="M452" s="1">
        <f t="shared" si="63"/>
        <v>23.450000000000003</v>
      </c>
      <c r="N452" s="2">
        <f t="shared" si="64"/>
        <v>1.8561484918793437E-2</v>
      </c>
      <c r="O452" s="2">
        <f t="shared" si="65"/>
        <v>1.8561484918793437E-2</v>
      </c>
      <c r="P452" s="3">
        <f t="shared" si="66"/>
        <v>3.0580621176470469E-2</v>
      </c>
      <c r="Q452" s="2">
        <f t="shared" ref="Q452:Q515" si="70">IF(Q451+P452&gt;0,0,P452+Q451)</f>
        <v>-7.6159542931536192E-2</v>
      </c>
      <c r="U452" s="2">
        <f t="shared" si="67"/>
        <v>3.0580621176470469E-2</v>
      </c>
      <c r="V452" s="2">
        <f t="shared" ref="V452:V515" si="71">IF(V451+U452&gt;0,0,U452+V451)</f>
        <v>-7.6159542931536192E-2</v>
      </c>
      <c r="Z452" s="1">
        <f t="shared" si="68"/>
        <v>21.7</v>
      </c>
      <c r="AC452" s="1" t="str">
        <f t="shared" si="69"/>
        <v>N</v>
      </c>
    </row>
    <row r="453" spans="1:29" x14ac:dyDescent="0.25">
      <c r="A453" s="1">
        <v>20170405</v>
      </c>
      <c r="B453" s="1">
        <v>8027</v>
      </c>
      <c r="C453" s="1" t="s">
        <v>162</v>
      </c>
      <c r="D453" s="1">
        <v>9.6300000000000008</v>
      </c>
      <c r="E453" s="1">
        <v>31.45</v>
      </c>
      <c r="F453" s="1">
        <v>31.9</v>
      </c>
      <c r="G453" s="1">
        <v>34.200000000000003</v>
      </c>
      <c r="H453" s="1">
        <v>30.8</v>
      </c>
      <c r="I453" s="1">
        <v>32.299999999999997</v>
      </c>
      <c r="J453" s="1">
        <f>CEILING(E453*0.9,LOOKUP(E453*0.9,{0,10,50,100,500},{0.01,0.05,0.1,0.5,1}))</f>
        <v>28.35</v>
      </c>
      <c r="K453" s="1">
        <f>CEILING(E453*0.915,LOOKUP(E453*0.915,{0,10,50,100,500},{0.01,0.05,0.1,0.5,1}))</f>
        <v>28.8</v>
      </c>
      <c r="L453" s="1">
        <f>FLOOR(E453*1.1,LOOKUP(E453*1.1,{0,10,50,100,500},{0.01,0.05,0.1,0.5,1}))</f>
        <v>34.550000000000004</v>
      </c>
      <c r="M453" s="1">
        <f t="shared" si="63"/>
        <v>34.300000000000004</v>
      </c>
      <c r="N453" s="2">
        <f t="shared" si="64"/>
        <v>1.4308426073131934E-2</v>
      </c>
      <c r="O453" s="2">
        <f t="shared" si="65"/>
        <v>8.7440381558028732E-2</v>
      </c>
      <c r="P453" s="3">
        <f t="shared" si="66"/>
        <v>-1.4658383900928759E-2</v>
      </c>
      <c r="Q453" s="2">
        <f t="shared" si="70"/>
        <v>-9.0817926832464951E-2</v>
      </c>
      <c r="U453" s="2">
        <f t="shared" si="67"/>
        <v>-1.4658383900928759E-2</v>
      </c>
      <c r="V453" s="2">
        <f t="shared" si="71"/>
        <v>-9.0817926832464951E-2</v>
      </c>
      <c r="Z453" s="1">
        <f t="shared" si="68"/>
        <v>31.599999999999998</v>
      </c>
      <c r="AC453" s="1" t="str">
        <f t="shared" si="69"/>
        <v>N</v>
      </c>
    </row>
    <row r="454" spans="1:29" x14ac:dyDescent="0.25">
      <c r="A454" s="1">
        <v>20170405</v>
      </c>
      <c r="B454" s="1">
        <v>3630</v>
      </c>
      <c r="C454" s="1" t="s">
        <v>102</v>
      </c>
      <c r="D454" s="1">
        <v>8.25</v>
      </c>
      <c r="E454" s="1">
        <v>47.6</v>
      </c>
      <c r="F454" s="1">
        <v>47</v>
      </c>
      <c r="G454" s="1">
        <v>47.15</v>
      </c>
      <c r="H454" s="1">
        <v>44.95</v>
      </c>
      <c r="I454" s="1">
        <v>45.5</v>
      </c>
      <c r="J454" s="1">
        <f>CEILING(E454*0.9,LOOKUP(E454*0.9,{0,10,50,100,500},{0.01,0.05,0.1,0.5,1}))</f>
        <v>42.85</v>
      </c>
      <c r="K454" s="1">
        <f>CEILING(E454*0.915,LOOKUP(E454*0.915,{0,10,50,100,500},{0.01,0.05,0.1,0.5,1}))</f>
        <v>43.6</v>
      </c>
      <c r="L454" s="1">
        <f>FLOOR(E454*1.1,LOOKUP(E454*1.1,{0,10,50,100,500},{0.01,0.05,0.1,0.5,1}))</f>
        <v>52.300000000000004</v>
      </c>
      <c r="M454" s="1">
        <f t="shared" si="63"/>
        <v>51.800000000000004</v>
      </c>
      <c r="N454" s="2">
        <f t="shared" si="64"/>
        <v>-1.2605042016806753E-2</v>
      </c>
      <c r="O454" s="2">
        <f t="shared" si="65"/>
        <v>-9.4537815126051021E-3</v>
      </c>
      <c r="P454" s="3">
        <f t="shared" si="66"/>
        <v>0</v>
      </c>
      <c r="Q454" s="2">
        <f t="shared" si="70"/>
        <v>-9.0817926832464951E-2</v>
      </c>
      <c r="U454" s="2">
        <f t="shared" si="67"/>
        <v>0</v>
      </c>
      <c r="V454" s="2">
        <f t="shared" si="71"/>
        <v>-9.0817926832464951E-2</v>
      </c>
      <c r="Z454" s="1">
        <f t="shared" si="68"/>
        <v>47.75</v>
      </c>
      <c r="AC454" s="1" t="str">
        <f t="shared" si="69"/>
        <v>N</v>
      </c>
    </row>
    <row r="455" spans="1:29" x14ac:dyDescent="0.25">
      <c r="A455" s="1">
        <v>20170405</v>
      </c>
      <c r="B455" s="1">
        <v>3019</v>
      </c>
      <c r="C455" s="1" t="s">
        <v>151</v>
      </c>
      <c r="D455" s="1">
        <v>7.96</v>
      </c>
      <c r="E455" s="1">
        <v>57</v>
      </c>
      <c r="F455" s="1">
        <v>56.8</v>
      </c>
      <c r="G455" s="1">
        <v>56.8</v>
      </c>
      <c r="H455" s="1">
        <v>54.8</v>
      </c>
      <c r="I455" s="1">
        <v>54.8</v>
      </c>
      <c r="J455" s="1">
        <f>CEILING(E455*0.9,LOOKUP(E455*0.9,{0,10,50,100,500},{0.01,0.05,0.1,0.5,1}))</f>
        <v>51.300000000000004</v>
      </c>
      <c r="K455" s="1">
        <f>CEILING(E455*0.915,LOOKUP(E455*0.915,{0,10,50,100,500},{0.01,0.05,0.1,0.5,1}))</f>
        <v>52.2</v>
      </c>
      <c r="L455" s="1">
        <f>FLOOR(E455*1.1,LOOKUP(E455*1.1,{0,10,50,100,500},{0.01,0.05,0.1,0.5,1}))</f>
        <v>62.7</v>
      </c>
      <c r="M455" s="1">
        <f t="shared" si="63"/>
        <v>62.2</v>
      </c>
      <c r="N455" s="2">
        <f t="shared" si="64"/>
        <v>-3.5087719298246113E-3</v>
      </c>
      <c r="O455" s="2">
        <f t="shared" si="65"/>
        <v>-3.5087719298246113E-3</v>
      </c>
      <c r="P455" s="3">
        <f t="shared" si="66"/>
        <v>0</v>
      </c>
      <c r="Q455" s="2">
        <f t="shared" si="70"/>
        <v>-9.0817926832464951E-2</v>
      </c>
      <c r="U455" s="2">
        <f t="shared" si="67"/>
        <v>0</v>
      </c>
      <c r="V455" s="2">
        <f t="shared" si="71"/>
        <v>-9.0817926832464951E-2</v>
      </c>
      <c r="Z455" s="1">
        <f t="shared" si="68"/>
        <v>57.3</v>
      </c>
      <c r="AC455" s="1" t="str">
        <f t="shared" si="69"/>
        <v>N</v>
      </c>
    </row>
    <row r="456" spans="1:29" x14ac:dyDescent="0.25">
      <c r="A456" s="1">
        <v>20170405</v>
      </c>
      <c r="B456" s="1">
        <v>6209</v>
      </c>
      <c r="C456" s="1" t="s">
        <v>47</v>
      </c>
      <c r="D456" s="1">
        <v>7.81</v>
      </c>
      <c r="E456" s="1">
        <v>29.95</v>
      </c>
      <c r="F456" s="1">
        <v>30</v>
      </c>
      <c r="G456" s="1">
        <v>30</v>
      </c>
      <c r="H456" s="1">
        <v>28.6</v>
      </c>
      <c r="I456" s="1">
        <v>28.7</v>
      </c>
      <c r="J456" s="1">
        <f>CEILING(E456*0.9,LOOKUP(E456*0.9,{0,10,50,100,500},{0.01,0.05,0.1,0.5,1}))</f>
        <v>27</v>
      </c>
      <c r="K456" s="1">
        <f>CEILING(E456*0.915,LOOKUP(E456*0.915,{0,10,50,100,500},{0.01,0.05,0.1,0.5,1}))</f>
        <v>27.450000000000003</v>
      </c>
      <c r="L456" s="1">
        <f>FLOOR(E456*1.1,LOOKUP(E456*1.1,{0,10,50,100,500},{0.01,0.05,0.1,0.5,1}))</f>
        <v>32.9</v>
      </c>
      <c r="M456" s="1">
        <f t="shared" si="63"/>
        <v>32.65</v>
      </c>
      <c r="N456" s="2">
        <f t="shared" si="64"/>
        <v>1.6694490818030287E-3</v>
      </c>
      <c r="O456" s="2">
        <f t="shared" si="65"/>
        <v>1.6694490818030287E-3</v>
      </c>
      <c r="P456" s="3">
        <f t="shared" si="66"/>
        <v>0</v>
      </c>
      <c r="Q456" s="2">
        <f t="shared" si="70"/>
        <v>-9.0817926832464951E-2</v>
      </c>
      <c r="U456" s="2">
        <f t="shared" si="67"/>
        <v>0</v>
      </c>
      <c r="V456" s="2">
        <f t="shared" si="71"/>
        <v>-9.0817926832464951E-2</v>
      </c>
      <c r="Z456" s="1">
        <f t="shared" si="68"/>
        <v>30.099999999999998</v>
      </c>
      <c r="AC456" s="1" t="str">
        <f t="shared" si="69"/>
        <v>N</v>
      </c>
    </row>
    <row r="457" spans="1:29" x14ac:dyDescent="0.25">
      <c r="A457" s="1">
        <v>20170405</v>
      </c>
      <c r="B457" s="1">
        <v>5014</v>
      </c>
      <c r="C457" s="1" t="s">
        <v>168</v>
      </c>
      <c r="D457" s="1">
        <v>5.89</v>
      </c>
      <c r="E457" s="1">
        <v>25.2</v>
      </c>
      <c r="F457" s="1">
        <v>25.2</v>
      </c>
      <c r="G457" s="1">
        <v>27.7</v>
      </c>
      <c r="H457" s="1">
        <v>25.2</v>
      </c>
      <c r="I457" s="1">
        <v>27.2</v>
      </c>
      <c r="J457" s="1">
        <f>CEILING(E457*0.9,LOOKUP(E457*0.9,{0,10,50,100,500},{0.01,0.05,0.1,0.5,1}))</f>
        <v>22.700000000000003</v>
      </c>
      <c r="K457" s="1">
        <f>CEILING(E457*0.915,LOOKUP(E457*0.915,{0,10,50,100,500},{0.01,0.05,0.1,0.5,1}))</f>
        <v>23.1</v>
      </c>
      <c r="L457" s="1">
        <f>FLOOR(E457*1.1,LOOKUP(E457*1.1,{0,10,50,100,500},{0.01,0.05,0.1,0.5,1}))</f>
        <v>27.700000000000003</v>
      </c>
      <c r="M457" s="1">
        <f t="shared" si="63"/>
        <v>27.450000000000003</v>
      </c>
      <c r="N457" s="2">
        <f t="shared" si="64"/>
        <v>0</v>
      </c>
      <c r="O457" s="2">
        <f t="shared" si="65"/>
        <v>9.9206349206349215E-2</v>
      </c>
      <c r="P457" s="3">
        <f t="shared" si="66"/>
        <v>-7.8655453551912835E-2</v>
      </c>
      <c r="Q457" s="2">
        <f t="shared" si="70"/>
        <v>-0.16947338038437779</v>
      </c>
      <c r="U457" s="2">
        <f t="shared" si="67"/>
        <v>-7.8655453551912835E-2</v>
      </c>
      <c r="V457" s="2">
        <f t="shared" si="71"/>
        <v>-0.16947338038437779</v>
      </c>
      <c r="Z457" s="1">
        <f t="shared" si="68"/>
        <v>25.349999999999998</v>
      </c>
      <c r="AC457" s="1" t="str">
        <f t="shared" si="69"/>
        <v>N</v>
      </c>
    </row>
    <row r="458" spans="1:29" x14ac:dyDescent="0.25">
      <c r="A458" s="1">
        <v>20170405</v>
      </c>
      <c r="B458" s="1">
        <v>2328</v>
      </c>
      <c r="C458" s="1" t="s">
        <v>122</v>
      </c>
      <c r="D458" s="1">
        <v>4.63</v>
      </c>
      <c r="E458" s="1">
        <v>30.85</v>
      </c>
      <c r="F458" s="1">
        <v>31</v>
      </c>
      <c r="G458" s="1">
        <v>31</v>
      </c>
      <c r="H458" s="1">
        <v>30.35</v>
      </c>
      <c r="I458" s="1">
        <v>30.4</v>
      </c>
      <c r="J458" s="1">
        <f>CEILING(E458*0.9,LOOKUP(E458*0.9,{0,10,50,100,500},{0.01,0.05,0.1,0.5,1}))</f>
        <v>27.8</v>
      </c>
      <c r="K458" s="1">
        <f>CEILING(E458*0.915,LOOKUP(E458*0.915,{0,10,50,100,500},{0.01,0.05,0.1,0.5,1}))</f>
        <v>28.25</v>
      </c>
      <c r="L458" s="1">
        <f>FLOOR(E458*1.1,LOOKUP(E458*1.1,{0,10,50,100,500},{0.01,0.05,0.1,0.5,1}))</f>
        <v>33.9</v>
      </c>
      <c r="M458" s="1">
        <f t="shared" si="63"/>
        <v>33.65</v>
      </c>
      <c r="N458" s="2">
        <f t="shared" si="64"/>
        <v>4.8622366288492242E-3</v>
      </c>
      <c r="O458" s="2">
        <f t="shared" si="65"/>
        <v>4.8622366288492242E-3</v>
      </c>
      <c r="P458" s="3">
        <f t="shared" si="66"/>
        <v>1.7401361842105261E-2</v>
      </c>
      <c r="Q458" s="2">
        <f t="shared" si="70"/>
        <v>-0.15207201854227254</v>
      </c>
      <c r="U458" s="2">
        <f t="shared" si="67"/>
        <v>0</v>
      </c>
      <c r="V458" s="2">
        <f t="shared" si="71"/>
        <v>-0.16947338038437779</v>
      </c>
      <c r="Z458" s="1">
        <f t="shared" si="68"/>
        <v>31</v>
      </c>
      <c r="AC458" s="1" t="str">
        <f t="shared" si="69"/>
        <v>Y</v>
      </c>
    </row>
    <row r="459" spans="1:29" x14ac:dyDescent="0.25">
      <c r="A459" s="1">
        <v>20170406</v>
      </c>
      <c r="B459" s="1">
        <v>6182</v>
      </c>
      <c r="C459" s="1" t="s">
        <v>144</v>
      </c>
      <c r="D459" s="1">
        <v>9.31</v>
      </c>
      <c r="E459" s="1">
        <v>21.05</v>
      </c>
      <c r="F459" s="1">
        <v>21.45</v>
      </c>
      <c r="G459" s="1">
        <v>21.65</v>
      </c>
      <c r="H459" s="1">
        <v>20.3</v>
      </c>
      <c r="I459" s="1">
        <v>20.65</v>
      </c>
      <c r="J459" s="1">
        <f>CEILING(E459*0.9,LOOKUP(E459*0.9,{0,10,50,100,500},{0.01,0.05,0.1,0.5,1}))</f>
        <v>18.95</v>
      </c>
      <c r="K459" s="1">
        <f>CEILING(E459*0.915,LOOKUP(E459*0.915,{0,10,50,100,500},{0.01,0.05,0.1,0.5,1}))</f>
        <v>19.3</v>
      </c>
      <c r="L459" s="1">
        <f>FLOOR(E459*1.1,LOOKUP(E459*1.1,{0,10,50,100,500},{0.01,0.05,0.1,0.5,1}))</f>
        <v>23.150000000000002</v>
      </c>
      <c r="M459" s="1">
        <f t="shared" si="63"/>
        <v>22.900000000000002</v>
      </c>
      <c r="N459" s="2">
        <f t="shared" si="64"/>
        <v>1.9002375296912045E-2</v>
      </c>
      <c r="O459" s="2">
        <f t="shared" si="65"/>
        <v>2.8503562945368068E-2</v>
      </c>
      <c r="P459" s="3">
        <f t="shared" si="66"/>
        <v>3.6369351089588407E-2</v>
      </c>
      <c r="Q459" s="2">
        <f t="shared" si="70"/>
        <v>-0.11570266745268412</v>
      </c>
      <c r="U459" s="2">
        <f t="shared" si="67"/>
        <v>3.6369351089588407E-2</v>
      </c>
      <c r="V459" s="2">
        <f t="shared" si="71"/>
        <v>-0.13310402929478937</v>
      </c>
      <c r="Z459" s="1">
        <f t="shared" si="68"/>
        <v>21.2</v>
      </c>
      <c r="AC459" s="1" t="str">
        <f t="shared" si="69"/>
        <v>N</v>
      </c>
    </row>
    <row r="460" spans="1:29" x14ac:dyDescent="0.25">
      <c r="A460" s="1">
        <v>20170406</v>
      </c>
      <c r="B460" s="1">
        <v>8088</v>
      </c>
      <c r="C460" s="1" t="s">
        <v>516</v>
      </c>
      <c r="D460" s="1">
        <v>5.27</v>
      </c>
      <c r="E460" s="1">
        <v>25.6</v>
      </c>
      <c r="F460" s="1">
        <v>26.35</v>
      </c>
      <c r="G460" s="1">
        <v>27.6</v>
      </c>
      <c r="H460" s="1">
        <v>25.45</v>
      </c>
      <c r="I460" s="1">
        <v>26.9</v>
      </c>
      <c r="J460" s="1">
        <f>CEILING(E460*0.9,LOOKUP(E460*0.9,{0,10,50,100,500},{0.01,0.05,0.1,0.5,1}))</f>
        <v>23.05</v>
      </c>
      <c r="K460" s="1">
        <f>CEILING(E460*0.915,LOOKUP(E460*0.915,{0,10,50,100,500},{0.01,0.05,0.1,0.5,1}))</f>
        <v>23.450000000000003</v>
      </c>
      <c r="L460" s="1">
        <f>FLOOR(E460*1.1,LOOKUP(E460*1.1,{0,10,50,100,500},{0.01,0.05,0.1,0.5,1}))</f>
        <v>28.150000000000002</v>
      </c>
      <c r="M460" s="1">
        <f t="shared" si="63"/>
        <v>27.900000000000002</v>
      </c>
      <c r="N460" s="2">
        <f t="shared" si="64"/>
        <v>2.9296875E-2</v>
      </c>
      <c r="O460" s="2">
        <f t="shared" si="65"/>
        <v>7.8125E-2</v>
      </c>
      <c r="P460" s="3">
        <f t="shared" si="66"/>
        <v>-2.2705269516728504E-2</v>
      </c>
      <c r="Q460" s="2">
        <f t="shared" si="70"/>
        <v>-0.13840793696941261</v>
      </c>
      <c r="U460" s="2">
        <f t="shared" si="67"/>
        <v>-2.2705269516728504E-2</v>
      </c>
      <c r="V460" s="2">
        <f t="shared" si="71"/>
        <v>-0.15580929881151787</v>
      </c>
      <c r="Z460" s="1">
        <f t="shared" si="68"/>
        <v>25.75</v>
      </c>
      <c r="AC460" s="1" t="str">
        <f t="shared" si="69"/>
        <v>N</v>
      </c>
    </row>
    <row r="461" spans="1:29" x14ac:dyDescent="0.25">
      <c r="A461" s="1">
        <v>20170406</v>
      </c>
      <c r="B461" s="1">
        <v>6235</v>
      </c>
      <c r="C461" s="1" t="s">
        <v>518</v>
      </c>
      <c r="D461" s="1">
        <v>5.22</v>
      </c>
      <c r="E461" s="1">
        <v>22.8</v>
      </c>
      <c r="F461" s="1">
        <v>22.7</v>
      </c>
      <c r="G461" s="1">
        <v>22.7</v>
      </c>
      <c r="H461" s="1">
        <v>22.05</v>
      </c>
      <c r="I461" s="1">
        <v>22.5</v>
      </c>
      <c r="J461" s="1">
        <f>CEILING(E461*0.9,LOOKUP(E461*0.9,{0,10,50,100,500},{0.01,0.05,0.1,0.5,1}))</f>
        <v>20.55</v>
      </c>
      <c r="K461" s="1">
        <f>CEILING(E461*0.915,LOOKUP(E461*0.915,{0,10,50,100,500},{0.01,0.05,0.1,0.5,1}))</f>
        <v>20.900000000000002</v>
      </c>
      <c r="L461" s="1">
        <f>FLOOR(E461*1.1,LOOKUP(E461*1.1,{0,10,50,100,500},{0.01,0.05,0.1,0.5,1}))</f>
        <v>25.05</v>
      </c>
      <c r="M461" s="1">
        <f t="shared" si="63"/>
        <v>24.8</v>
      </c>
      <c r="N461" s="2">
        <f t="shared" si="64"/>
        <v>-4.385964912280764E-3</v>
      </c>
      <c r="O461" s="2">
        <f t="shared" si="65"/>
        <v>-4.385964912280764E-3</v>
      </c>
      <c r="P461" s="3">
        <f t="shared" si="66"/>
        <v>0</v>
      </c>
      <c r="Q461" s="2">
        <f t="shared" si="70"/>
        <v>-0.13840793696941261</v>
      </c>
      <c r="U461" s="2">
        <f t="shared" si="67"/>
        <v>0</v>
      </c>
      <c r="V461" s="2">
        <f t="shared" si="71"/>
        <v>-0.15580929881151787</v>
      </c>
      <c r="Z461" s="1">
        <f t="shared" si="68"/>
        <v>22.95</v>
      </c>
      <c r="AC461" s="1" t="str">
        <f t="shared" si="69"/>
        <v>N</v>
      </c>
    </row>
    <row r="462" spans="1:29" x14ac:dyDescent="0.25">
      <c r="A462" s="1">
        <v>20170406</v>
      </c>
      <c r="B462" s="1">
        <v>6143</v>
      </c>
      <c r="C462" s="1" t="s">
        <v>91</v>
      </c>
      <c r="D462" s="1">
        <v>5.0199999999999996</v>
      </c>
      <c r="E462" s="1">
        <v>68.5</v>
      </c>
      <c r="F462" s="1">
        <v>68.3</v>
      </c>
      <c r="G462" s="1">
        <v>68.8</v>
      </c>
      <c r="H462" s="1">
        <v>66.2</v>
      </c>
      <c r="I462" s="1">
        <v>67.2</v>
      </c>
      <c r="J462" s="1">
        <f>CEILING(E462*0.9,LOOKUP(E462*0.9,{0,10,50,100,500},{0.01,0.05,0.1,0.5,1}))</f>
        <v>61.7</v>
      </c>
      <c r="K462" s="1">
        <f>CEILING(E462*0.915,LOOKUP(E462*0.915,{0,10,50,100,500},{0.01,0.05,0.1,0.5,1}))</f>
        <v>62.7</v>
      </c>
      <c r="L462" s="1">
        <f>FLOOR(E462*1.1,LOOKUP(E462*1.1,{0,10,50,100,500},{0.01,0.05,0.1,0.5,1}))</f>
        <v>75.3</v>
      </c>
      <c r="M462" s="1">
        <f t="shared" si="63"/>
        <v>74.8</v>
      </c>
      <c r="N462" s="2">
        <f t="shared" si="64"/>
        <v>-2.9197080291971217E-3</v>
      </c>
      <c r="O462" s="2">
        <f t="shared" si="65"/>
        <v>4.3795620437955792E-3</v>
      </c>
      <c r="P462" s="3">
        <f t="shared" si="66"/>
        <v>2.1466309523809412E-2</v>
      </c>
      <c r="Q462" s="2">
        <f t="shared" si="70"/>
        <v>-0.1169416274456032</v>
      </c>
      <c r="U462" s="2">
        <f t="shared" si="67"/>
        <v>0</v>
      </c>
      <c r="V462" s="2">
        <f t="shared" si="71"/>
        <v>-0.15580929881151787</v>
      </c>
      <c r="Z462" s="1">
        <f t="shared" si="68"/>
        <v>68.8</v>
      </c>
      <c r="AC462" s="1" t="str">
        <f t="shared" si="69"/>
        <v>Y</v>
      </c>
    </row>
    <row r="463" spans="1:29" x14ac:dyDescent="0.25">
      <c r="A463" s="1">
        <v>20170406</v>
      </c>
      <c r="B463" s="1">
        <v>2419</v>
      </c>
      <c r="C463" s="1" t="s">
        <v>396</v>
      </c>
      <c r="D463" s="1">
        <v>4.79</v>
      </c>
      <c r="E463" s="1">
        <v>23.75</v>
      </c>
      <c r="F463" s="1">
        <v>23.8</v>
      </c>
      <c r="G463" s="1">
        <v>23.95</v>
      </c>
      <c r="H463" s="1">
        <v>23.2</v>
      </c>
      <c r="I463" s="1">
        <v>23.3</v>
      </c>
      <c r="J463" s="1">
        <f>CEILING(E463*0.9,LOOKUP(E463*0.9,{0,10,50,100,500},{0.01,0.05,0.1,0.5,1}))</f>
        <v>21.400000000000002</v>
      </c>
      <c r="K463" s="1">
        <f>CEILING(E463*0.915,LOOKUP(E463*0.915,{0,10,50,100,500},{0.01,0.05,0.1,0.5,1}))</f>
        <v>21.75</v>
      </c>
      <c r="L463" s="1">
        <f>FLOOR(E463*1.1,LOOKUP(E463*1.1,{0,10,50,100,500},{0.01,0.05,0.1,0.5,1}))</f>
        <v>26.1</v>
      </c>
      <c r="M463" s="1">
        <f t="shared" si="63"/>
        <v>25.85</v>
      </c>
      <c r="N463" s="2">
        <f t="shared" si="64"/>
        <v>2.1052631578947667E-3</v>
      </c>
      <c r="O463" s="2">
        <f t="shared" si="65"/>
        <v>8.4210526315789177E-3</v>
      </c>
      <c r="P463" s="3">
        <f t="shared" si="66"/>
        <v>2.340417167381964E-2</v>
      </c>
      <c r="Q463" s="2">
        <f t="shared" si="70"/>
        <v>-9.3537455771783559E-2</v>
      </c>
      <c r="U463" s="2">
        <f t="shared" si="67"/>
        <v>2.340417167381964E-2</v>
      </c>
      <c r="V463" s="2">
        <f t="shared" si="71"/>
        <v>-0.13240512713769823</v>
      </c>
      <c r="Z463" s="1">
        <f t="shared" si="68"/>
        <v>23.9</v>
      </c>
      <c r="AC463" s="1" t="str">
        <f t="shared" si="69"/>
        <v>N</v>
      </c>
    </row>
    <row r="464" spans="1:29" x14ac:dyDescent="0.25">
      <c r="A464" s="1">
        <v>20170406</v>
      </c>
      <c r="B464" s="1">
        <v>4991</v>
      </c>
      <c r="C464" s="1" t="s">
        <v>399</v>
      </c>
      <c r="D464" s="1">
        <v>4.3600000000000003</v>
      </c>
      <c r="E464" s="1">
        <v>51.5</v>
      </c>
      <c r="F464" s="1">
        <v>51.8</v>
      </c>
      <c r="G464" s="1">
        <v>55.2</v>
      </c>
      <c r="H464" s="1">
        <v>51.8</v>
      </c>
      <c r="I464" s="1">
        <v>53.8</v>
      </c>
      <c r="J464" s="1">
        <f>CEILING(E464*0.9,LOOKUP(E464*0.9,{0,10,50,100,500},{0.01,0.05,0.1,0.5,1}))</f>
        <v>46.35</v>
      </c>
      <c r="K464" s="1">
        <f>CEILING(E464*0.915,LOOKUP(E464*0.915,{0,10,50,100,500},{0.01,0.05,0.1,0.5,1}))</f>
        <v>47.150000000000006</v>
      </c>
      <c r="L464" s="1">
        <f>FLOOR(E464*1.1,LOOKUP(E464*1.1,{0,10,50,100,500},{0.01,0.05,0.1,0.5,1}))</f>
        <v>56.6</v>
      </c>
      <c r="M464" s="1">
        <f t="shared" si="63"/>
        <v>56.1</v>
      </c>
      <c r="N464" s="2">
        <f t="shared" si="64"/>
        <v>5.8252427184465466E-3</v>
      </c>
      <c r="O464" s="2">
        <f t="shared" si="65"/>
        <v>7.1844660194174806E-2</v>
      </c>
      <c r="P464" s="3">
        <f t="shared" si="66"/>
        <v>-3.9402126394052023E-2</v>
      </c>
      <c r="Q464" s="2">
        <f t="shared" si="70"/>
        <v>-0.13293958216583557</v>
      </c>
      <c r="U464" s="2">
        <f t="shared" si="67"/>
        <v>-3.9402126394052023E-2</v>
      </c>
      <c r="V464" s="2">
        <f t="shared" si="71"/>
        <v>-0.17180725353175025</v>
      </c>
      <c r="Z464" s="1">
        <f t="shared" si="68"/>
        <v>51.8</v>
      </c>
      <c r="AC464" s="1" t="str">
        <f t="shared" si="69"/>
        <v>N</v>
      </c>
    </row>
    <row r="465" spans="1:29" x14ac:dyDescent="0.25">
      <c r="A465" s="1">
        <v>20170406</v>
      </c>
      <c r="B465" s="1">
        <v>4979</v>
      </c>
      <c r="C465" s="1" t="s">
        <v>24</v>
      </c>
      <c r="D465" s="1">
        <v>4.04</v>
      </c>
      <c r="E465" s="1">
        <v>38.700000000000003</v>
      </c>
      <c r="F465" s="1">
        <v>38.6</v>
      </c>
      <c r="G465" s="1">
        <v>38.6</v>
      </c>
      <c r="H465" s="1">
        <v>37.5</v>
      </c>
      <c r="I465" s="1">
        <v>37.799999999999997</v>
      </c>
      <c r="J465" s="1">
        <f>CEILING(E465*0.9,LOOKUP(E465*0.9,{0,10,50,100,500},{0.01,0.05,0.1,0.5,1}))</f>
        <v>34.85</v>
      </c>
      <c r="K465" s="1">
        <f>CEILING(E465*0.915,LOOKUP(E465*0.915,{0,10,50,100,500},{0.01,0.05,0.1,0.5,1}))</f>
        <v>35.450000000000003</v>
      </c>
      <c r="L465" s="1">
        <f>FLOOR(E465*1.1,LOOKUP(E465*1.1,{0,10,50,100,500},{0.01,0.05,0.1,0.5,1}))</f>
        <v>42.550000000000004</v>
      </c>
      <c r="M465" s="1">
        <f t="shared" si="63"/>
        <v>42.300000000000004</v>
      </c>
      <c r="N465" s="2">
        <f t="shared" si="64"/>
        <v>-2.5839793281654112E-3</v>
      </c>
      <c r="O465" s="2">
        <f t="shared" si="65"/>
        <v>-2.5839793281654112E-3</v>
      </c>
      <c r="P465" s="3">
        <f t="shared" si="66"/>
        <v>0</v>
      </c>
      <c r="Q465" s="2">
        <f t="shared" si="70"/>
        <v>-0.13293958216583557</v>
      </c>
      <c r="U465" s="2">
        <f t="shared" si="67"/>
        <v>0</v>
      </c>
      <c r="V465" s="2">
        <f t="shared" si="71"/>
        <v>-0.17180725353175025</v>
      </c>
      <c r="Z465" s="1">
        <f t="shared" si="68"/>
        <v>38.85</v>
      </c>
      <c r="AC465" s="1" t="str">
        <f t="shared" si="69"/>
        <v>N</v>
      </c>
    </row>
    <row r="466" spans="1:29" x14ac:dyDescent="0.25">
      <c r="A466" s="1">
        <v>20170406</v>
      </c>
      <c r="B466" s="1">
        <v>6422</v>
      </c>
      <c r="C466" s="1" t="s">
        <v>483</v>
      </c>
      <c r="D466" s="1">
        <v>3.9</v>
      </c>
      <c r="E466" s="1">
        <v>72</v>
      </c>
      <c r="F466" s="1">
        <v>75.2</v>
      </c>
      <c r="G466" s="1">
        <v>79.2</v>
      </c>
      <c r="H466" s="1">
        <v>74.3</v>
      </c>
      <c r="I466" s="1">
        <v>79.2</v>
      </c>
      <c r="J466" s="1">
        <f>CEILING(E466*0.9,LOOKUP(E466*0.9,{0,10,50,100,500},{0.01,0.05,0.1,0.5,1}))</f>
        <v>64.8</v>
      </c>
      <c r="K466" s="1">
        <f>CEILING(E466*0.915,LOOKUP(E466*0.915,{0,10,50,100,500},{0.01,0.05,0.1,0.5,1}))</f>
        <v>65.900000000000006</v>
      </c>
      <c r="L466" s="1">
        <f>FLOOR(E466*1.1,LOOKUP(E466*1.1,{0,10,50,100,500},{0.01,0.05,0.1,0.5,1}))</f>
        <v>79.2</v>
      </c>
      <c r="M466" s="1">
        <f t="shared" si="63"/>
        <v>78.7</v>
      </c>
      <c r="N466" s="2">
        <f t="shared" si="64"/>
        <v>4.4444444444444481E-2</v>
      </c>
      <c r="O466" s="2">
        <f t="shared" si="65"/>
        <v>0.10000000000000003</v>
      </c>
      <c r="P466" s="3">
        <f t="shared" si="66"/>
        <v>-4.6686227445997444E-2</v>
      </c>
      <c r="Q466" s="2">
        <f t="shared" si="70"/>
        <v>-0.179625809611833</v>
      </c>
      <c r="U466" s="2">
        <f t="shared" si="67"/>
        <v>-4.6686227445997444E-2</v>
      </c>
      <c r="V466" s="2">
        <f t="shared" si="71"/>
        <v>-0.21849348097774768</v>
      </c>
      <c r="Z466" s="1">
        <f t="shared" si="68"/>
        <v>72.3</v>
      </c>
      <c r="AC466" s="1" t="str">
        <f t="shared" si="69"/>
        <v>N</v>
      </c>
    </row>
    <row r="467" spans="1:29" x14ac:dyDescent="0.25">
      <c r="A467" s="1">
        <v>20170407</v>
      </c>
      <c r="B467" s="1">
        <v>3535</v>
      </c>
      <c r="C467" s="1" t="s">
        <v>442</v>
      </c>
      <c r="D467" s="1">
        <v>9.1300000000000008</v>
      </c>
      <c r="E467" s="1">
        <v>15.15</v>
      </c>
      <c r="F467" s="1">
        <v>15.3</v>
      </c>
      <c r="G467" s="1">
        <v>15.3</v>
      </c>
      <c r="H467" s="1">
        <v>15</v>
      </c>
      <c r="I467" s="1">
        <v>15.1</v>
      </c>
      <c r="J467" s="1">
        <f>CEILING(E467*0.9,LOOKUP(E467*0.9,{0,10,50,100,500},{0.01,0.05,0.1,0.5,1}))</f>
        <v>13.65</v>
      </c>
      <c r="K467" s="1">
        <f>CEILING(E467*0.915,LOOKUP(E467*0.915,{0,10,50,100,500},{0.01,0.05,0.1,0.5,1}))</f>
        <v>13.9</v>
      </c>
      <c r="L467" s="1">
        <f>FLOOR(E467*1.1,LOOKUP(E467*1.1,{0,10,50,100,500},{0.01,0.05,0.1,0.5,1}))</f>
        <v>16.650000000000002</v>
      </c>
      <c r="M467" s="1">
        <f t="shared" si="63"/>
        <v>16.400000000000002</v>
      </c>
      <c r="N467" s="2">
        <f t="shared" si="64"/>
        <v>9.9009900990099237E-3</v>
      </c>
      <c r="O467" s="2">
        <f t="shared" si="65"/>
        <v>9.9009900990099237E-3</v>
      </c>
      <c r="P467" s="3">
        <f t="shared" si="66"/>
        <v>1.0921880794702066E-2</v>
      </c>
      <c r="Q467" s="2">
        <f t="shared" si="70"/>
        <v>-0.16870392881713092</v>
      </c>
      <c r="U467" s="2">
        <f t="shared" si="67"/>
        <v>0</v>
      </c>
      <c r="V467" s="2">
        <f t="shared" si="71"/>
        <v>-0.21849348097774768</v>
      </c>
      <c r="Z467" s="1">
        <f t="shared" si="68"/>
        <v>15.3</v>
      </c>
      <c r="AC467" s="1" t="str">
        <f t="shared" si="69"/>
        <v>Y</v>
      </c>
    </row>
    <row r="468" spans="1:29" x14ac:dyDescent="0.25">
      <c r="A468" s="1">
        <v>20170407</v>
      </c>
      <c r="B468" s="1">
        <v>4721</v>
      </c>
      <c r="C468" s="1" t="s">
        <v>84</v>
      </c>
      <c r="D468" s="1">
        <v>7.03</v>
      </c>
      <c r="E468" s="1">
        <v>46.4</v>
      </c>
      <c r="F468" s="1">
        <v>46.8</v>
      </c>
      <c r="G468" s="1">
        <v>47.4</v>
      </c>
      <c r="H468" s="1">
        <v>43.95</v>
      </c>
      <c r="I468" s="1">
        <v>44</v>
      </c>
      <c r="J468" s="1">
        <f>CEILING(E468*0.9,LOOKUP(E468*0.9,{0,10,50,100,500},{0.01,0.05,0.1,0.5,1}))</f>
        <v>41.800000000000004</v>
      </c>
      <c r="K468" s="1">
        <f>CEILING(E468*0.915,LOOKUP(E468*0.915,{0,10,50,100,500},{0.01,0.05,0.1,0.5,1}))</f>
        <v>42.5</v>
      </c>
      <c r="L468" s="1">
        <f>FLOOR(E468*1.1,LOOKUP(E468*1.1,{0,10,50,100,500},{0.01,0.05,0.1,0.5,1}))</f>
        <v>51</v>
      </c>
      <c r="M468" s="1">
        <f t="shared" si="63"/>
        <v>50.5</v>
      </c>
      <c r="N468" s="2">
        <f t="shared" si="64"/>
        <v>8.6206896551723842E-3</v>
      </c>
      <c r="O468" s="2">
        <f t="shared" si="65"/>
        <v>2.1551724137931036E-2</v>
      </c>
      <c r="P468" s="3">
        <f t="shared" si="66"/>
        <v>6.1217518181818149E-2</v>
      </c>
      <c r="Q468" s="2">
        <f t="shared" si="70"/>
        <v>-0.10748641063531278</v>
      </c>
      <c r="U468" s="2">
        <f t="shared" si="67"/>
        <v>6.1217518181818149E-2</v>
      </c>
      <c r="V468" s="2">
        <f t="shared" si="71"/>
        <v>-0.15727596279592954</v>
      </c>
      <c r="Z468" s="1">
        <f t="shared" si="68"/>
        <v>46.55</v>
      </c>
      <c r="AC468" s="1" t="str">
        <f t="shared" si="69"/>
        <v>N</v>
      </c>
    </row>
    <row r="469" spans="1:29" x14ac:dyDescent="0.25">
      <c r="A469" s="1">
        <v>20170407</v>
      </c>
      <c r="B469" s="1">
        <v>6283</v>
      </c>
      <c r="C469" s="1" t="s">
        <v>139</v>
      </c>
      <c r="D469" s="1">
        <v>6.75</v>
      </c>
      <c r="E469" s="1">
        <v>46.7</v>
      </c>
      <c r="F469" s="1">
        <v>46.75</v>
      </c>
      <c r="G469" s="1">
        <v>48.2</v>
      </c>
      <c r="H469" s="1">
        <v>46.75</v>
      </c>
      <c r="I469" s="1">
        <v>47.55</v>
      </c>
      <c r="J469" s="1">
        <f>CEILING(E469*0.9,LOOKUP(E469*0.9,{0,10,50,100,500},{0.01,0.05,0.1,0.5,1}))</f>
        <v>42.050000000000004</v>
      </c>
      <c r="K469" s="1">
        <f>CEILING(E469*0.915,LOOKUP(E469*0.915,{0,10,50,100,500},{0.01,0.05,0.1,0.5,1}))</f>
        <v>42.75</v>
      </c>
      <c r="L469" s="1">
        <f>FLOOR(E469*1.1,LOOKUP(E469*1.1,{0,10,50,100,500},{0.01,0.05,0.1,0.5,1}))</f>
        <v>51.300000000000004</v>
      </c>
      <c r="M469" s="1">
        <f t="shared" si="63"/>
        <v>50.800000000000004</v>
      </c>
      <c r="N469" s="2">
        <f t="shared" si="64"/>
        <v>1.0706638115631083E-3</v>
      </c>
      <c r="O469" s="2">
        <f t="shared" si="65"/>
        <v>3.2119914346895075E-2</v>
      </c>
      <c r="P469" s="3">
        <f t="shared" si="66"/>
        <v>-1.6991390115667623E-2</v>
      </c>
      <c r="Q469" s="2">
        <f t="shared" si="70"/>
        <v>-0.1244778007509804</v>
      </c>
      <c r="U469" s="2">
        <f t="shared" si="67"/>
        <v>-1.6991390115667623E-2</v>
      </c>
      <c r="V469" s="2">
        <f t="shared" si="71"/>
        <v>-0.17426735291159717</v>
      </c>
      <c r="Z469" s="1">
        <f t="shared" si="68"/>
        <v>46.85</v>
      </c>
      <c r="AC469" s="1" t="str">
        <f t="shared" si="69"/>
        <v>N</v>
      </c>
    </row>
    <row r="470" spans="1:29" x14ac:dyDescent="0.25">
      <c r="A470" s="1">
        <v>20170407</v>
      </c>
      <c r="B470" s="1">
        <v>3491</v>
      </c>
      <c r="C470" s="1" t="s">
        <v>440</v>
      </c>
      <c r="D470" s="1">
        <v>6.65</v>
      </c>
      <c r="E470" s="1">
        <v>75.599999999999994</v>
      </c>
      <c r="F470" s="1">
        <v>76.8</v>
      </c>
      <c r="G470" s="1">
        <v>76.8</v>
      </c>
      <c r="H470" s="1">
        <v>74.5</v>
      </c>
      <c r="I470" s="1">
        <v>75.3</v>
      </c>
      <c r="J470" s="1">
        <f>CEILING(E470*0.9,LOOKUP(E470*0.9,{0,10,50,100,500},{0.01,0.05,0.1,0.5,1}))</f>
        <v>68.100000000000009</v>
      </c>
      <c r="K470" s="1">
        <f>CEILING(E470*0.915,LOOKUP(E470*0.915,{0,10,50,100,500},{0.01,0.05,0.1,0.5,1}))</f>
        <v>69.2</v>
      </c>
      <c r="L470" s="1">
        <f>FLOOR(E470*1.1,LOOKUP(E470*1.1,{0,10,50,100,500},{0.01,0.05,0.1,0.5,1}))</f>
        <v>83.100000000000009</v>
      </c>
      <c r="M470" s="1">
        <f t="shared" si="63"/>
        <v>82.600000000000009</v>
      </c>
      <c r="N470" s="2">
        <f t="shared" si="64"/>
        <v>1.587301587301591E-2</v>
      </c>
      <c r="O470" s="2">
        <f t="shared" si="65"/>
        <v>1.587301587301591E-2</v>
      </c>
      <c r="P470" s="3">
        <f t="shared" si="66"/>
        <v>1.7584490039840573E-2</v>
      </c>
      <c r="Q470" s="2">
        <f t="shared" si="70"/>
        <v>-0.10689331071113983</v>
      </c>
      <c r="U470" s="2">
        <f t="shared" si="67"/>
        <v>1.7584490039840573E-2</v>
      </c>
      <c r="V470" s="2">
        <f t="shared" si="71"/>
        <v>-0.15668286287175659</v>
      </c>
      <c r="Z470" s="1">
        <f t="shared" si="68"/>
        <v>75.899999999999991</v>
      </c>
      <c r="AC470" s="1" t="str">
        <f t="shared" si="69"/>
        <v>N</v>
      </c>
    </row>
    <row r="471" spans="1:29" x14ac:dyDescent="0.25">
      <c r="A471" s="1">
        <v>20170407</v>
      </c>
      <c r="B471" s="1">
        <v>4991</v>
      </c>
      <c r="C471" s="1" t="s">
        <v>399</v>
      </c>
      <c r="D471" s="1">
        <v>6.43</v>
      </c>
      <c r="E471" s="1">
        <v>53.8</v>
      </c>
      <c r="F471" s="1">
        <v>52.7</v>
      </c>
      <c r="G471" s="1">
        <v>53.1</v>
      </c>
      <c r="H471" s="1">
        <v>51.5</v>
      </c>
      <c r="I471" s="1">
        <v>51.8</v>
      </c>
      <c r="J471" s="1">
        <f>CEILING(E471*0.9,LOOKUP(E471*0.9,{0,10,50,100,500},{0.01,0.05,0.1,0.5,1}))</f>
        <v>48.45</v>
      </c>
      <c r="K471" s="1">
        <f>CEILING(E471*0.915,LOOKUP(E471*0.915,{0,10,50,100,500},{0.01,0.05,0.1,0.5,1}))</f>
        <v>49.25</v>
      </c>
      <c r="L471" s="1">
        <f>FLOOR(E471*1.1,LOOKUP(E471*1.1,{0,10,50,100,500},{0.01,0.05,0.1,0.5,1}))</f>
        <v>59.1</v>
      </c>
      <c r="M471" s="1">
        <f t="shared" si="63"/>
        <v>58.6</v>
      </c>
      <c r="N471" s="2">
        <f t="shared" si="64"/>
        <v>-2.0446096654274989E-2</v>
      </c>
      <c r="O471" s="2">
        <f t="shared" si="65"/>
        <v>-1.30111524163568E-2</v>
      </c>
      <c r="P471" s="3">
        <f t="shared" si="66"/>
        <v>0</v>
      </c>
      <c r="Q471" s="2">
        <f t="shared" si="70"/>
        <v>-0.10689331071113983</v>
      </c>
      <c r="U471" s="2">
        <f t="shared" si="67"/>
        <v>0</v>
      </c>
      <c r="V471" s="2">
        <f t="shared" si="71"/>
        <v>-0.15668286287175659</v>
      </c>
      <c r="Z471" s="1">
        <f t="shared" si="68"/>
        <v>54.099999999999994</v>
      </c>
      <c r="AC471" s="1" t="str">
        <f t="shared" si="69"/>
        <v>N</v>
      </c>
    </row>
    <row r="472" spans="1:29" x14ac:dyDescent="0.25">
      <c r="A472" s="1">
        <v>20170407</v>
      </c>
      <c r="B472" s="1">
        <v>4974</v>
      </c>
      <c r="C472" s="1" t="s">
        <v>509</v>
      </c>
      <c r="D472" s="1">
        <v>5.98</v>
      </c>
      <c r="E472" s="1">
        <v>46.95</v>
      </c>
      <c r="F472" s="1">
        <v>47.3</v>
      </c>
      <c r="G472" s="1">
        <v>47.55</v>
      </c>
      <c r="H472" s="1">
        <v>46.55</v>
      </c>
      <c r="I472" s="1">
        <v>46.6</v>
      </c>
      <c r="J472" s="1">
        <f>CEILING(E472*0.9,LOOKUP(E472*0.9,{0,10,50,100,500},{0.01,0.05,0.1,0.5,1}))</f>
        <v>42.300000000000004</v>
      </c>
      <c r="K472" s="1">
        <f>CEILING(E472*0.915,LOOKUP(E472*0.915,{0,10,50,100,500},{0.01,0.05,0.1,0.5,1}))</f>
        <v>43</v>
      </c>
      <c r="L472" s="1">
        <f>FLOOR(E472*1.1,LOOKUP(E472*1.1,{0,10,50,100,500},{0.01,0.05,0.1,0.5,1}))</f>
        <v>51.6</v>
      </c>
      <c r="M472" s="1">
        <f t="shared" si="63"/>
        <v>51.1</v>
      </c>
      <c r="N472" s="2">
        <f t="shared" si="64"/>
        <v>7.4547390841319342E-3</v>
      </c>
      <c r="O472" s="2">
        <f t="shared" si="65"/>
        <v>1.277955271565483E-2</v>
      </c>
      <c r="P472" s="3">
        <f t="shared" si="66"/>
        <v>1.2694933476394752E-2</v>
      </c>
      <c r="Q472" s="2">
        <f t="shared" si="70"/>
        <v>-9.4198377234745084E-2</v>
      </c>
      <c r="U472" s="2">
        <f t="shared" si="67"/>
        <v>1.2694933476394752E-2</v>
      </c>
      <c r="V472" s="2">
        <f t="shared" si="71"/>
        <v>-0.14398792939536184</v>
      </c>
      <c r="Z472" s="1">
        <f t="shared" si="68"/>
        <v>47.1</v>
      </c>
      <c r="AC472" s="1" t="str">
        <f t="shared" si="69"/>
        <v>N</v>
      </c>
    </row>
    <row r="473" spans="1:29" x14ac:dyDescent="0.25">
      <c r="A473" s="1">
        <v>20170407</v>
      </c>
      <c r="B473" s="1">
        <v>2499</v>
      </c>
      <c r="C473" s="1" t="s">
        <v>457</v>
      </c>
      <c r="D473" s="1">
        <v>4.3899999999999997</v>
      </c>
      <c r="E473" s="1">
        <v>13.95</v>
      </c>
      <c r="F473" s="1">
        <v>14.2</v>
      </c>
      <c r="G473" s="1">
        <v>14.2</v>
      </c>
      <c r="H473" s="1">
        <v>13.8</v>
      </c>
      <c r="I473" s="1">
        <v>13.85</v>
      </c>
      <c r="J473" s="1">
        <f>CEILING(E473*0.9,LOOKUP(E473*0.9,{0,10,50,100,500},{0.01,0.05,0.1,0.5,1}))</f>
        <v>12.600000000000001</v>
      </c>
      <c r="K473" s="1">
        <f>CEILING(E473*0.915,LOOKUP(E473*0.915,{0,10,50,100,500},{0.01,0.05,0.1,0.5,1}))</f>
        <v>12.8</v>
      </c>
      <c r="L473" s="1">
        <f>FLOOR(E473*1.1,LOOKUP(E473*1.1,{0,10,50,100,500},{0.01,0.05,0.1,0.5,1}))</f>
        <v>15.3</v>
      </c>
      <c r="M473" s="1">
        <f t="shared" si="63"/>
        <v>15.05</v>
      </c>
      <c r="N473" s="2">
        <f t="shared" si="64"/>
        <v>1.7921146953405021E-2</v>
      </c>
      <c r="O473" s="2">
        <f t="shared" si="65"/>
        <v>1.7921146953405021E-2</v>
      </c>
      <c r="P473" s="3">
        <f t="shared" si="66"/>
        <v>2.2924768953068591E-2</v>
      </c>
      <c r="Q473" s="2">
        <f t="shared" si="70"/>
        <v>-7.127360828167649E-2</v>
      </c>
      <c r="U473" s="2">
        <f t="shared" si="67"/>
        <v>2.2924768953068591E-2</v>
      </c>
      <c r="V473" s="2">
        <f t="shared" si="71"/>
        <v>-0.12106316044229325</v>
      </c>
      <c r="Z473" s="1">
        <f t="shared" si="68"/>
        <v>14.1</v>
      </c>
      <c r="AC473" s="1" t="str">
        <f t="shared" si="69"/>
        <v>N</v>
      </c>
    </row>
    <row r="474" spans="1:29" x14ac:dyDescent="0.25">
      <c r="A474" s="1">
        <v>20170407</v>
      </c>
      <c r="B474" s="1">
        <v>3360</v>
      </c>
      <c r="C474" s="1" t="s">
        <v>473</v>
      </c>
      <c r="D474" s="1">
        <v>4.26</v>
      </c>
      <c r="E474" s="1">
        <v>23.2</v>
      </c>
      <c r="F474" s="1">
        <v>23.25</v>
      </c>
      <c r="G474" s="1">
        <v>23.75</v>
      </c>
      <c r="H474" s="1">
        <v>23</v>
      </c>
      <c r="I474" s="1">
        <v>23.65</v>
      </c>
      <c r="J474" s="1">
        <f>CEILING(E474*0.9,LOOKUP(E474*0.9,{0,10,50,100,500},{0.01,0.05,0.1,0.5,1}))</f>
        <v>20.900000000000002</v>
      </c>
      <c r="K474" s="1">
        <f>CEILING(E474*0.915,LOOKUP(E474*0.915,{0,10,50,100,500},{0.01,0.05,0.1,0.5,1}))</f>
        <v>21.25</v>
      </c>
      <c r="L474" s="1">
        <f>FLOOR(E474*1.1,LOOKUP(E474*1.1,{0,10,50,100,500},{0.01,0.05,0.1,0.5,1}))</f>
        <v>25.5</v>
      </c>
      <c r="M474" s="1">
        <f t="shared" si="63"/>
        <v>25.25</v>
      </c>
      <c r="N474" s="2">
        <f t="shared" si="64"/>
        <v>2.1551724137931342E-3</v>
      </c>
      <c r="O474" s="2">
        <f t="shared" si="65"/>
        <v>2.3706896551724168E-2</v>
      </c>
      <c r="P474" s="3">
        <f t="shared" si="66"/>
        <v>-1.4958900634249562E-2</v>
      </c>
      <c r="Q474" s="2">
        <f t="shared" si="70"/>
        <v>-8.6232508915926057E-2</v>
      </c>
      <c r="U474" s="2">
        <f t="shared" si="67"/>
        <v>-1.4958900634249562E-2</v>
      </c>
      <c r="V474" s="2">
        <f t="shared" si="71"/>
        <v>-0.1360220610765428</v>
      </c>
      <c r="Z474" s="1">
        <f t="shared" si="68"/>
        <v>23.349999999999998</v>
      </c>
      <c r="AC474" s="1" t="str">
        <f t="shared" si="69"/>
        <v>N</v>
      </c>
    </row>
    <row r="475" spans="1:29" x14ac:dyDescent="0.25">
      <c r="A475" s="1">
        <v>20170410</v>
      </c>
      <c r="B475" s="1">
        <v>3236</v>
      </c>
      <c r="C475" s="1" t="s">
        <v>504</v>
      </c>
      <c r="D475" s="1">
        <v>10.63</v>
      </c>
      <c r="E475" s="1">
        <v>30.15</v>
      </c>
      <c r="F475" s="1">
        <v>30.4</v>
      </c>
      <c r="G475" s="1">
        <v>30.95</v>
      </c>
      <c r="H475" s="1">
        <v>30</v>
      </c>
      <c r="I475" s="1">
        <v>30.9</v>
      </c>
      <c r="J475" s="1">
        <f>CEILING(E475*0.9,LOOKUP(E475*0.9,{0,10,50,100,500},{0.01,0.05,0.1,0.5,1}))</f>
        <v>27.150000000000002</v>
      </c>
      <c r="K475" s="1">
        <f>CEILING(E475*0.915,LOOKUP(E475*0.915,{0,10,50,100,500},{0.01,0.05,0.1,0.5,1}))</f>
        <v>27.6</v>
      </c>
      <c r="L475" s="1">
        <f>FLOOR(E475*1.1,LOOKUP(E475*1.1,{0,10,50,100,500},{0.01,0.05,0.1,0.5,1}))</f>
        <v>33.15</v>
      </c>
      <c r="M475" s="1">
        <f t="shared" si="63"/>
        <v>32.9</v>
      </c>
      <c r="N475" s="2">
        <f t="shared" si="64"/>
        <v>8.291873963515755E-3</v>
      </c>
      <c r="O475" s="2">
        <f t="shared" si="65"/>
        <v>2.653399668325044E-2</v>
      </c>
      <c r="P475" s="3">
        <f t="shared" si="66"/>
        <v>-1.8448501618123052E-2</v>
      </c>
      <c r="Q475" s="2">
        <f t="shared" si="70"/>
        <v>-0.1046810105340491</v>
      </c>
      <c r="U475" s="2">
        <f t="shared" si="67"/>
        <v>-1.8448501618123052E-2</v>
      </c>
      <c r="V475" s="2">
        <f t="shared" si="71"/>
        <v>-0.15447056269466586</v>
      </c>
      <c r="Z475" s="1">
        <f t="shared" si="68"/>
        <v>30.299999999999997</v>
      </c>
      <c r="AC475" s="1" t="str">
        <f t="shared" si="69"/>
        <v>N</v>
      </c>
    </row>
    <row r="476" spans="1:29" x14ac:dyDescent="0.25">
      <c r="A476" s="1">
        <v>20170410</v>
      </c>
      <c r="B476" s="1">
        <v>1569</v>
      </c>
      <c r="C476" s="1" t="s">
        <v>450</v>
      </c>
      <c r="D476" s="1">
        <v>8.26</v>
      </c>
      <c r="E476" s="1">
        <v>31</v>
      </c>
      <c r="F476" s="1">
        <v>31.1</v>
      </c>
      <c r="G476" s="1">
        <v>31.75</v>
      </c>
      <c r="H476" s="1">
        <v>30.55</v>
      </c>
      <c r="I476" s="1">
        <v>31.6</v>
      </c>
      <c r="J476" s="1">
        <f>CEILING(E476*0.9,LOOKUP(E476*0.9,{0,10,50,100,500},{0.01,0.05,0.1,0.5,1}))</f>
        <v>27.900000000000002</v>
      </c>
      <c r="K476" s="1">
        <f>CEILING(E476*0.915,LOOKUP(E476*0.915,{0,10,50,100,500},{0.01,0.05,0.1,0.5,1}))</f>
        <v>28.400000000000002</v>
      </c>
      <c r="L476" s="1">
        <f>FLOOR(E476*1.1,LOOKUP(E476*1.1,{0,10,50,100,500},{0.01,0.05,0.1,0.5,1}))</f>
        <v>34.1</v>
      </c>
      <c r="M476" s="1">
        <f t="shared" si="63"/>
        <v>33.85</v>
      </c>
      <c r="N476" s="2">
        <f t="shared" si="64"/>
        <v>3.2258064516129492E-3</v>
      </c>
      <c r="O476" s="2">
        <f t="shared" si="65"/>
        <v>2.4193548387096774E-2</v>
      </c>
      <c r="P476" s="3">
        <f t="shared" si="66"/>
        <v>-1.6511463607595069E-2</v>
      </c>
      <c r="Q476" s="2">
        <f t="shared" si="70"/>
        <v>-0.12119247414164416</v>
      </c>
      <c r="U476" s="2">
        <f t="shared" si="67"/>
        <v>-1.6511463607595069E-2</v>
      </c>
      <c r="V476" s="2">
        <f t="shared" si="71"/>
        <v>-0.17098202630226092</v>
      </c>
      <c r="Z476" s="1">
        <f t="shared" si="68"/>
        <v>31.15</v>
      </c>
      <c r="AC476" s="1" t="str">
        <f t="shared" si="69"/>
        <v>N</v>
      </c>
    </row>
    <row r="477" spans="1:29" x14ac:dyDescent="0.25">
      <c r="A477" s="1">
        <v>20170410</v>
      </c>
      <c r="B477" s="1">
        <v>2457</v>
      </c>
      <c r="C477" s="1" t="s">
        <v>143</v>
      </c>
      <c r="D477" s="1">
        <v>5.64</v>
      </c>
      <c r="E477" s="1">
        <v>14.55</v>
      </c>
      <c r="F477" s="1">
        <v>14.8</v>
      </c>
      <c r="G477" s="1">
        <v>15.05</v>
      </c>
      <c r="H477" s="1">
        <v>14</v>
      </c>
      <c r="I477" s="1">
        <v>14</v>
      </c>
      <c r="J477" s="1">
        <f>CEILING(E477*0.9,LOOKUP(E477*0.9,{0,10,50,100,500},{0.01,0.05,0.1,0.5,1}))</f>
        <v>13.100000000000001</v>
      </c>
      <c r="K477" s="1">
        <f>CEILING(E477*0.915,LOOKUP(E477*0.915,{0,10,50,100,500},{0.01,0.05,0.1,0.5,1}))</f>
        <v>13.350000000000001</v>
      </c>
      <c r="L477" s="1">
        <f>FLOOR(E477*1.1,LOOKUP(E477*1.1,{0,10,50,100,500},{0.01,0.05,0.1,0.5,1}))</f>
        <v>16</v>
      </c>
      <c r="M477" s="1">
        <f t="shared" si="63"/>
        <v>15.75</v>
      </c>
      <c r="N477" s="2">
        <f t="shared" si="64"/>
        <v>1.7182130584192438E-2</v>
      </c>
      <c r="O477" s="2">
        <f t="shared" si="65"/>
        <v>3.4364261168384876E-2</v>
      </c>
      <c r="P477" s="3">
        <f t="shared" si="66"/>
        <v>5.4736342857142836E-2</v>
      </c>
      <c r="Q477" s="2">
        <f t="shared" si="70"/>
        <v>-6.6456131284501327E-2</v>
      </c>
      <c r="U477" s="2">
        <f t="shared" si="67"/>
        <v>5.4736342857142836E-2</v>
      </c>
      <c r="V477" s="2">
        <f t="shared" si="71"/>
        <v>-0.11624568344511808</v>
      </c>
      <c r="Z477" s="1">
        <f t="shared" si="68"/>
        <v>14.700000000000001</v>
      </c>
      <c r="AC477" s="1" t="str">
        <f t="shared" si="69"/>
        <v>N</v>
      </c>
    </row>
    <row r="478" spans="1:29" x14ac:dyDescent="0.25">
      <c r="A478" s="1">
        <v>20170410</v>
      </c>
      <c r="B478" s="1">
        <v>6182</v>
      </c>
      <c r="C478" s="1" t="s">
        <v>144</v>
      </c>
      <c r="D478" s="1">
        <v>5.42</v>
      </c>
      <c r="E478" s="1">
        <v>21.6</v>
      </c>
      <c r="F478" s="1">
        <v>21.75</v>
      </c>
      <c r="G478" s="1">
        <v>22.7</v>
      </c>
      <c r="H478" s="1">
        <v>20.55</v>
      </c>
      <c r="I478" s="1">
        <v>20.55</v>
      </c>
      <c r="J478" s="1">
        <f>CEILING(E478*0.9,LOOKUP(E478*0.9,{0,10,50,100,500},{0.01,0.05,0.1,0.5,1}))</f>
        <v>19.450000000000003</v>
      </c>
      <c r="K478" s="1">
        <f>CEILING(E478*0.915,LOOKUP(E478*0.915,{0,10,50,100,500},{0.01,0.05,0.1,0.5,1}))</f>
        <v>19.8</v>
      </c>
      <c r="L478" s="1">
        <f>FLOOR(E478*1.1,LOOKUP(E478*1.1,{0,10,50,100,500},{0.01,0.05,0.1,0.5,1}))</f>
        <v>23.75</v>
      </c>
      <c r="M478" s="1">
        <f t="shared" si="63"/>
        <v>23.5</v>
      </c>
      <c r="N478" s="2">
        <f t="shared" si="64"/>
        <v>6.9444444444443781E-3</v>
      </c>
      <c r="O478" s="2">
        <f t="shared" si="65"/>
        <v>5.0925925925925826E-2</v>
      </c>
      <c r="P478" s="3">
        <f t="shared" si="66"/>
        <v>5.5985270072992699E-2</v>
      </c>
      <c r="Q478" s="2">
        <f t="shared" si="70"/>
        <v>-1.0470861211508628E-2</v>
      </c>
      <c r="U478" s="2">
        <f t="shared" si="67"/>
        <v>5.5985270072992699E-2</v>
      </c>
      <c r="V478" s="2">
        <f t="shared" si="71"/>
        <v>-6.0260413372125385E-2</v>
      </c>
      <c r="Z478" s="1">
        <f t="shared" si="68"/>
        <v>21.75</v>
      </c>
      <c r="AC478" s="1" t="str">
        <f t="shared" si="69"/>
        <v>N</v>
      </c>
    </row>
    <row r="479" spans="1:29" x14ac:dyDescent="0.25">
      <c r="A479" s="1">
        <v>20170410</v>
      </c>
      <c r="B479" s="1">
        <v>3526</v>
      </c>
      <c r="C479" s="1" t="s">
        <v>89</v>
      </c>
      <c r="D479" s="1">
        <v>4.79</v>
      </c>
      <c r="E479" s="1">
        <v>73.900000000000006</v>
      </c>
      <c r="F479" s="1">
        <v>74</v>
      </c>
      <c r="G479" s="1">
        <v>74</v>
      </c>
      <c r="H479" s="1">
        <v>70</v>
      </c>
      <c r="I479" s="1">
        <v>70</v>
      </c>
      <c r="J479" s="1">
        <f>CEILING(E479*0.9,LOOKUP(E479*0.9,{0,10,50,100,500},{0.01,0.05,0.1,0.5,1}))</f>
        <v>66.600000000000009</v>
      </c>
      <c r="K479" s="1">
        <f>CEILING(E479*0.915,LOOKUP(E479*0.915,{0,10,50,100,500},{0.01,0.05,0.1,0.5,1}))</f>
        <v>67.7</v>
      </c>
      <c r="L479" s="1">
        <f>FLOOR(E479*1.1,LOOKUP(E479*1.1,{0,10,50,100,500},{0.01,0.05,0.1,0.5,1}))</f>
        <v>81.2</v>
      </c>
      <c r="M479" s="1">
        <f t="shared" si="63"/>
        <v>80.7</v>
      </c>
      <c r="N479" s="2">
        <f t="shared" si="64"/>
        <v>1.3531799729363234E-3</v>
      </c>
      <c r="O479" s="2">
        <f t="shared" si="65"/>
        <v>1.3531799729363234E-3</v>
      </c>
      <c r="P479" s="3">
        <f t="shared" si="66"/>
        <v>0</v>
      </c>
      <c r="Q479" s="2">
        <f t="shared" si="70"/>
        <v>-1.0470861211508628E-2</v>
      </c>
      <c r="U479" s="2">
        <f t="shared" si="67"/>
        <v>0</v>
      </c>
      <c r="V479" s="2">
        <f t="shared" si="71"/>
        <v>-6.0260413372125385E-2</v>
      </c>
      <c r="Z479" s="1">
        <f t="shared" si="68"/>
        <v>74.2</v>
      </c>
      <c r="AC479" s="1" t="str">
        <f t="shared" si="69"/>
        <v>N</v>
      </c>
    </row>
    <row r="480" spans="1:29" x14ac:dyDescent="0.25">
      <c r="A480" s="1">
        <v>20170410</v>
      </c>
      <c r="B480" s="1">
        <v>3707</v>
      </c>
      <c r="C480" s="1" t="s">
        <v>81</v>
      </c>
      <c r="D480" s="1">
        <v>4.6500000000000004</v>
      </c>
      <c r="E480" s="1">
        <v>15.8</v>
      </c>
      <c r="F480" s="1">
        <v>16.2</v>
      </c>
      <c r="G480" s="1">
        <v>16.95</v>
      </c>
      <c r="H480" s="1">
        <v>15.85</v>
      </c>
      <c r="I480" s="1">
        <v>15.85</v>
      </c>
      <c r="J480" s="1">
        <f>CEILING(E480*0.9,LOOKUP(E480*0.9,{0,10,50,100,500},{0.01,0.05,0.1,0.5,1}))</f>
        <v>14.25</v>
      </c>
      <c r="K480" s="1">
        <f>CEILING(E480*0.915,LOOKUP(E480*0.915,{0,10,50,100,500},{0.01,0.05,0.1,0.5,1}))</f>
        <v>14.5</v>
      </c>
      <c r="L480" s="1">
        <f>FLOOR(E480*1.1,LOOKUP(E480*1.1,{0,10,50,100,500},{0.01,0.05,0.1,0.5,1}))</f>
        <v>17.350000000000001</v>
      </c>
      <c r="M480" s="1">
        <f t="shared" si="63"/>
        <v>17.100000000000001</v>
      </c>
      <c r="N480" s="2">
        <f t="shared" si="64"/>
        <v>2.5316455696202441E-2</v>
      </c>
      <c r="O480" s="2">
        <f t="shared" si="65"/>
        <v>7.2784810126582181E-2</v>
      </c>
      <c r="P480" s="3">
        <f t="shared" si="66"/>
        <v>1.9742085173501487E-2</v>
      </c>
      <c r="Q480" s="2">
        <f t="shared" si="70"/>
        <v>0</v>
      </c>
      <c r="U480" s="2">
        <f t="shared" si="67"/>
        <v>1.9742085173501487E-2</v>
      </c>
      <c r="V480" s="2">
        <f t="shared" si="71"/>
        <v>-4.0518328198623901E-2</v>
      </c>
      <c r="Z480" s="1">
        <f t="shared" si="68"/>
        <v>15.950000000000001</v>
      </c>
      <c r="AC480" s="1" t="str">
        <f t="shared" si="69"/>
        <v>N</v>
      </c>
    </row>
    <row r="481" spans="1:29" x14ac:dyDescent="0.25">
      <c r="A481" s="1">
        <v>20170410</v>
      </c>
      <c r="B481" s="1">
        <v>6470</v>
      </c>
      <c r="C481" s="1" t="s">
        <v>510</v>
      </c>
      <c r="D481" s="1">
        <v>4.6500000000000004</v>
      </c>
      <c r="E481" s="1">
        <v>70.8</v>
      </c>
      <c r="F481" s="1">
        <v>70.3</v>
      </c>
      <c r="G481" s="1">
        <v>71.3</v>
      </c>
      <c r="H481" s="1">
        <v>67.2</v>
      </c>
      <c r="I481" s="1">
        <v>67.2</v>
      </c>
      <c r="J481" s="1">
        <f>CEILING(E481*0.9,LOOKUP(E481*0.9,{0,10,50,100,500},{0.01,0.05,0.1,0.5,1}))</f>
        <v>63.800000000000004</v>
      </c>
      <c r="K481" s="1">
        <f>CEILING(E481*0.915,LOOKUP(E481*0.915,{0,10,50,100,500},{0.01,0.05,0.1,0.5,1}))</f>
        <v>64.8</v>
      </c>
      <c r="L481" s="1">
        <f>FLOOR(E481*1.1,LOOKUP(E481*1.1,{0,10,50,100,500},{0.01,0.05,0.1,0.5,1}))</f>
        <v>77.800000000000011</v>
      </c>
      <c r="M481" s="1">
        <f t="shared" si="63"/>
        <v>77.300000000000011</v>
      </c>
      <c r="N481" s="2">
        <f t="shared" si="64"/>
        <v>-7.0621468926553672E-3</v>
      </c>
      <c r="O481" s="2">
        <f t="shared" si="65"/>
        <v>7.0621468926553672E-3</v>
      </c>
      <c r="P481" s="3">
        <f t="shared" si="66"/>
        <v>5.5627504464285556E-2</v>
      </c>
      <c r="Q481" s="2">
        <f t="shared" si="70"/>
        <v>0</v>
      </c>
      <c r="U481" s="2">
        <f t="shared" si="67"/>
        <v>5.5627504464285556E-2</v>
      </c>
      <c r="V481" s="2">
        <f t="shared" si="71"/>
        <v>0</v>
      </c>
      <c r="Z481" s="1">
        <f t="shared" si="68"/>
        <v>71.099999999999994</v>
      </c>
      <c r="AC481" s="1" t="str">
        <f t="shared" si="69"/>
        <v>N</v>
      </c>
    </row>
    <row r="482" spans="1:29" x14ac:dyDescent="0.25">
      <c r="A482" s="1">
        <v>20170410</v>
      </c>
      <c r="B482" s="1">
        <v>6141</v>
      </c>
      <c r="C482" s="1" t="s">
        <v>519</v>
      </c>
      <c r="D482" s="1">
        <v>4.25</v>
      </c>
      <c r="E482" s="1">
        <v>15.95</v>
      </c>
      <c r="F482" s="1">
        <v>15.8</v>
      </c>
      <c r="G482" s="1">
        <v>15.8</v>
      </c>
      <c r="H482" s="1">
        <v>15.2</v>
      </c>
      <c r="I482" s="1">
        <v>15.2</v>
      </c>
      <c r="J482" s="1">
        <f>CEILING(E482*0.9,LOOKUP(E482*0.9,{0,10,50,100,500},{0.01,0.05,0.1,0.5,1}))</f>
        <v>14.4</v>
      </c>
      <c r="K482" s="1">
        <f>CEILING(E482*0.915,LOOKUP(E482*0.915,{0,10,50,100,500},{0.01,0.05,0.1,0.5,1}))</f>
        <v>14.600000000000001</v>
      </c>
      <c r="L482" s="1">
        <f>FLOOR(E482*1.1,LOOKUP(E482*1.1,{0,10,50,100,500},{0.01,0.05,0.1,0.5,1}))</f>
        <v>17.5</v>
      </c>
      <c r="M482" s="1">
        <f t="shared" si="63"/>
        <v>17.25</v>
      </c>
      <c r="N482" s="2">
        <f t="shared" si="64"/>
        <v>-9.4043887147334543E-3</v>
      </c>
      <c r="O482" s="2">
        <f t="shared" si="65"/>
        <v>-9.4043887147334543E-3</v>
      </c>
      <c r="P482" s="3">
        <f t="shared" si="66"/>
        <v>0</v>
      </c>
      <c r="Q482" s="2">
        <f t="shared" si="70"/>
        <v>0</v>
      </c>
      <c r="U482" s="2">
        <f t="shared" si="67"/>
        <v>0</v>
      </c>
      <c r="V482" s="2">
        <f t="shared" si="71"/>
        <v>0</v>
      </c>
      <c r="Z482" s="1">
        <f t="shared" si="68"/>
        <v>16.099999999999998</v>
      </c>
      <c r="AC482" s="1" t="str">
        <f t="shared" si="69"/>
        <v>N</v>
      </c>
    </row>
    <row r="483" spans="1:29" x14ac:dyDescent="0.25">
      <c r="A483" s="1">
        <v>20170411</v>
      </c>
      <c r="B483" s="1">
        <v>3630</v>
      </c>
      <c r="C483" s="1" t="s">
        <v>102</v>
      </c>
      <c r="D483" s="1">
        <v>19.28</v>
      </c>
      <c r="E483" s="1">
        <v>45</v>
      </c>
      <c r="F483" s="1">
        <v>45</v>
      </c>
      <c r="G483" s="1">
        <v>46.8</v>
      </c>
      <c r="H483" s="1">
        <v>45</v>
      </c>
      <c r="I483" s="1">
        <v>46.4</v>
      </c>
      <c r="J483" s="1">
        <f>CEILING(E483*0.9,LOOKUP(E483*0.9,{0,10,50,100,500},{0.01,0.05,0.1,0.5,1}))</f>
        <v>40.5</v>
      </c>
      <c r="K483" s="1">
        <f>CEILING(E483*0.915,LOOKUP(E483*0.915,{0,10,50,100,500},{0.01,0.05,0.1,0.5,1}))</f>
        <v>41.2</v>
      </c>
      <c r="L483" s="1">
        <f>FLOOR(E483*1.1,LOOKUP(E483*1.1,{0,10,50,100,500},{0.01,0.05,0.1,0.5,1}))</f>
        <v>49.5</v>
      </c>
      <c r="M483" s="1">
        <f t="shared" si="63"/>
        <v>49.25</v>
      </c>
      <c r="N483" s="2">
        <f t="shared" si="64"/>
        <v>0</v>
      </c>
      <c r="O483" s="2">
        <f t="shared" si="65"/>
        <v>3.9999999999999938E-2</v>
      </c>
      <c r="P483" s="3">
        <f t="shared" si="66"/>
        <v>-2.918649676724135E-2</v>
      </c>
      <c r="Q483" s="2">
        <f t="shared" si="70"/>
        <v>-2.918649676724135E-2</v>
      </c>
      <c r="U483" s="2">
        <f t="shared" si="67"/>
        <v>-2.918649676724135E-2</v>
      </c>
      <c r="V483" s="2">
        <f t="shared" si="71"/>
        <v>-2.918649676724135E-2</v>
      </c>
      <c r="Z483" s="1">
        <f t="shared" si="68"/>
        <v>45.15</v>
      </c>
      <c r="AC483" s="1" t="str">
        <f t="shared" si="69"/>
        <v>N</v>
      </c>
    </row>
    <row r="484" spans="1:29" x14ac:dyDescent="0.25">
      <c r="A484" s="1">
        <v>20170411</v>
      </c>
      <c r="B484" s="1">
        <v>3580</v>
      </c>
      <c r="C484" s="1" t="s">
        <v>467</v>
      </c>
      <c r="D484" s="1">
        <v>8.67</v>
      </c>
      <c r="E484" s="1">
        <v>32.1</v>
      </c>
      <c r="F484" s="1">
        <v>32.950000000000003</v>
      </c>
      <c r="G484" s="1">
        <v>34</v>
      </c>
      <c r="H484" s="1">
        <v>30.85</v>
      </c>
      <c r="I484" s="1">
        <v>30.85</v>
      </c>
      <c r="J484" s="1">
        <f>CEILING(E484*0.9,LOOKUP(E484*0.9,{0,10,50,100,500},{0.01,0.05,0.1,0.5,1}))</f>
        <v>28.900000000000002</v>
      </c>
      <c r="K484" s="1">
        <f>CEILING(E484*0.915,LOOKUP(E484*0.915,{0,10,50,100,500},{0.01,0.05,0.1,0.5,1}))</f>
        <v>29.400000000000002</v>
      </c>
      <c r="L484" s="1">
        <f>FLOOR(E484*1.1,LOOKUP(E484*1.1,{0,10,50,100,500},{0.01,0.05,0.1,0.5,1}))</f>
        <v>35.300000000000004</v>
      </c>
      <c r="M484" s="1">
        <f t="shared" si="63"/>
        <v>35.050000000000004</v>
      </c>
      <c r="N484" s="2">
        <f t="shared" si="64"/>
        <v>2.6479750778816244E-2</v>
      </c>
      <c r="O484" s="2">
        <f t="shared" si="65"/>
        <v>5.9190031152647926E-2</v>
      </c>
      <c r="P484" s="3">
        <f t="shared" si="66"/>
        <v>6.5644045380875246E-2</v>
      </c>
      <c r="Q484" s="2">
        <f t="shared" si="70"/>
        <v>0</v>
      </c>
      <c r="U484" s="2">
        <f t="shared" si="67"/>
        <v>6.5644045380875246E-2</v>
      </c>
      <c r="V484" s="2">
        <f t="shared" si="71"/>
        <v>0</v>
      </c>
      <c r="Z484" s="1">
        <f t="shared" si="68"/>
        <v>32.25</v>
      </c>
      <c r="AC484" s="1" t="str">
        <f t="shared" si="69"/>
        <v>N</v>
      </c>
    </row>
    <row r="485" spans="1:29" x14ac:dyDescent="0.25">
      <c r="A485" s="1">
        <v>20170411</v>
      </c>
      <c r="B485" s="1">
        <v>3707</v>
      </c>
      <c r="C485" s="1" t="s">
        <v>81</v>
      </c>
      <c r="D485" s="1">
        <v>7.45</v>
      </c>
      <c r="E485" s="1">
        <v>15.85</v>
      </c>
      <c r="F485" s="1">
        <v>15.85</v>
      </c>
      <c r="G485" s="1">
        <v>16.5</v>
      </c>
      <c r="H485" s="1">
        <v>15.8</v>
      </c>
      <c r="I485" s="1">
        <v>15.9</v>
      </c>
      <c r="J485" s="1">
        <f>CEILING(E485*0.9,LOOKUP(E485*0.9,{0,10,50,100,500},{0.01,0.05,0.1,0.5,1}))</f>
        <v>14.3</v>
      </c>
      <c r="K485" s="1">
        <f>CEILING(E485*0.915,LOOKUP(E485*0.915,{0,10,50,100,500},{0.01,0.05,0.1,0.5,1}))</f>
        <v>14.55</v>
      </c>
      <c r="L485" s="1">
        <f>FLOOR(E485*1.1,LOOKUP(E485*1.1,{0,10,50,100,500},{0.01,0.05,0.1,0.5,1}))</f>
        <v>17.400000000000002</v>
      </c>
      <c r="M485" s="1">
        <f t="shared" si="63"/>
        <v>17.150000000000002</v>
      </c>
      <c r="N485" s="2">
        <f t="shared" si="64"/>
        <v>0</v>
      </c>
      <c r="O485" s="2">
        <f t="shared" si="65"/>
        <v>4.1009463722397499E-2</v>
      </c>
      <c r="P485" s="3">
        <f t="shared" si="66"/>
        <v>3.9793647798742077E-3</v>
      </c>
      <c r="Q485" s="2">
        <f t="shared" si="70"/>
        <v>0</v>
      </c>
      <c r="U485" s="2">
        <f t="shared" si="67"/>
        <v>3.9793647798742077E-3</v>
      </c>
      <c r="V485" s="2">
        <f t="shared" si="71"/>
        <v>0</v>
      </c>
      <c r="Z485" s="1">
        <f t="shared" si="68"/>
        <v>16</v>
      </c>
      <c r="AC485" s="1" t="str">
        <f t="shared" si="69"/>
        <v>N</v>
      </c>
    </row>
    <row r="486" spans="1:29" x14ac:dyDescent="0.25">
      <c r="A486" s="1">
        <v>20170411</v>
      </c>
      <c r="B486" s="1">
        <v>3428</v>
      </c>
      <c r="C486" s="1" t="s">
        <v>381</v>
      </c>
      <c r="D486" s="1">
        <v>5.79</v>
      </c>
      <c r="E486" s="1">
        <v>56.7</v>
      </c>
      <c r="F486" s="1">
        <v>60</v>
      </c>
      <c r="G486" s="1">
        <v>62.3</v>
      </c>
      <c r="H486" s="1">
        <v>60</v>
      </c>
      <c r="I486" s="1">
        <v>62.3</v>
      </c>
      <c r="J486" s="1">
        <f>CEILING(E486*0.9,LOOKUP(E486*0.9,{0,10,50,100,500},{0.01,0.05,0.1,0.5,1}))</f>
        <v>51.1</v>
      </c>
      <c r="K486" s="1">
        <f>CEILING(E486*0.915,LOOKUP(E486*0.915,{0,10,50,100,500},{0.01,0.05,0.1,0.5,1}))</f>
        <v>51.900000000000006</v>
      </c>
      <c r="L486" s="1">
        <f>FLOOR(E486*1.1,LOOKUP(E486*1.1,{0,10,50,100,500},{0.01,0.05,0.1,0.5,1}))</f>
        <v>62.300000000000004</v>
      </c>
      <c r="M486" s="1">
        <f t="shared" si="63"/>
        <v>61.800000000000004</v>
      </c>
      <c r="N486" s="2">
        <f t="shared" si="64"/>
        <v>5.8201058201058149E-2</v>
      </c>
      <c r="O486" s="2">
        <f t="shared" si="65"/>
        <v>9.8765432098765329E-2</v>
      </c>
      <c r="P486" s="3">
        <f t="shared" si="66"/>
        <v>-3.1368902912621503E-2</v>
      </c>
      <c r="Q486" s="2">
        <f t="shared" si="70"/>
        <v>-3.1368902912621503E-2</v>
      </c>
      <c r="U486" s="2">
        <f t="shared" si="67"/>
        <v>-3.1368902912621503E-2</v>
      </c>
      <c r="V486" s="2">
        <f t="shared" si="71"/>
        <v>-3.1368902912621503E-2</v>
      </c>
      <c r="Z486" s="1">
        <f t="shared" si="68"/>
        <v>57</v>
      </c>
      <c r="AC486" s="1" t="str">
        <f t="shared" si="69"/>
        <v>N</v>
      </c>
    </row>
    <row r="487" spans="1:29" x14ac:dyDescent="0.25">
      <c r="A487" s="1">
        <v>20170411</v>
      </c>
      <c r="B487" s="1">
        <v>3360</v>
      </c>
      <c r="C487" s="1" t="s">
        <v>473</v>
      </c>
      <c r="D487" s="1">
        <v>5.54</v>
      </c>
      <c r="E487" s="1">
        <v>23.8</v>
      </c>
      <c r="F487" s="1">
        <v>23.6</v>
      </c>
      <c r="G487" s="1">
        <v>23.95</v>
      </c>
      <c r="H487" s="1">
        <v>22.9</v>
      </c>
      <c r="I487" s="1">
        <v>22.9</v>
      </c>
      <c r="J487" s="1">
        <f>CEILING(E487*0.9,LOOKUP(E487*0.9,{0,10,50,100,500},{0.01,0.05,0.1,0.5,1}))</f>
        <v>21.450000000000003</v>
      </c>
      <c r="K487" s="1">
        <f>CEILING(E487*0.915,LOOKUP(E487*0.915,{0,10,50,100,500},{0.01,0.05,0.1,0.5,1}))</f>
        <v>21.8</v>
      </c>
      <c r="L487" s="1">
        <f>FLOOR(E487*1.1,LOOKUP(E487*1.1,{0,10,50,100,500},{0.01,0.05,0.1,0.5,1}))</f>
        <v>26.150000000000002</v>
      </c>
      <c r="M487" s="1">
        <f t="shared" si="63"/>
        <v>25.900000000000002</v>
      </c>
      <c r="N487" s="2">
        <f t="shared" si="64"/>
        <v>-8.4033613445377853E-3</v>
      </c>
      <c r="O487" s="2">
        <f t="shared" si="65"/>
        <v>6.3025210084033017E-3</v>
      </c>
      <c r="P487" s="3">
        <f t="shared" si="66"/>
        <v>4.3466456331877755E-2</v>
      </c>
      <c r="Q487" s="2">
        <f t="shared" si="70"/>
        <v>0</v>
      </c>
      <c r="U487" s="2">
        <f t="shared" si="67"/>
        <v>0</v>
      </c>
      <c r="V487" s="2">
        <f t="shared" si="71"/>
        <v>-3.1368902912621503E-2</v>
      </c>
      <c r="Z487" s="1">
        <f t="shared" si="68"/>
        <v>23.95</v>
      </c>
      <c r="AC487" s="1" t="str">
        <f t="shared" si="69"/>
        <v>Y</v>
      </c>
    </row>
    <row r="488" spans="1:29" x14ac:dyDescent="0.25">
      <c r="A488" s="1">
        <v>20170411</v>
      </c>
      <c r="B488" s="1">
        <v>3236</v>
      </c>
      <c r="C488" s="1" t="s">
        <v>504</v>
      </c>
      <c r="D488" s="1">
        <v>5.36</v>
      </c>
      <c r="E488" s="1">
        <v>30.9</v>
      </c>
      <c r="F488" s="1">
        <v>30.9</v>
      </c>
      <c r="G488" s="1">
        <v>31.55</v>
      </c>
      <c r="H488" s="1">
        <v>30.5</v>
      </c>
      <c r="I488" s="1">
        <v>30.8</v>
      </c>
      <c r="J488" s="1">
        <f>CEILING(E488*0.9,LOOKUP(E488*0.9,{0,10,50,100,500},{0.01,0.05,0.1,0.5,1}))</f>
        <v>27.85</v>
      </c>
      <c r="K488" s="1">
        <f>CEILING(E488*0.915,LOOKUP(E488*0.915,{0,10,50,100,500},{0.01,0.05,0.1,0.5,1}))</f>
        <v>28.3</v>
      </c>
      <c r="L488" s="1">
        <f>FLOOR(E488*1.1,LOOKUP(E488*1.1,{0,10,50,100,500},{0.01,0.05,0.1,0.5,1}))</f>
        <v>33.950000000000003</v>
      </c>
      <c r="M488" s="1">
        <f t="shared" si="63"/>
        <v>33.700000000000003</v>
      </c>
      <c r="N488" s="2">
        <f t="shared" si="64"/>
        <v>0</v>
      </c>
      <c r="O488" s="2">
        <f t="shared" si="65"/>
        <v>2.1035598705501687E-2</v>
      </c>
      <c r="P488" s="3">
        <f t="shared" si="66"/>
        <v>5.8034691558439934E-3</v>
      </c>
      <c r="Q488" s="2">
        <f t="shared" si="70"/>
        <v>0</v>
      </c>
      <c r="U488" s="2">
        <f t="shared" si="67"/>
        <v>5.8034691558439934E-3</v>
      </c>
      <c r="V488" s="2">
        <f t="shared" si="71"/>
        <v>-2.5565433756777511E-2</v>
      </c>
      <c r="Z488" s="1">
        <f t="shared" si="68"/>
        <v>31.049999999999997</v>
      </c>
      <c r="AC488" s="1" t="str">
        <f t="shared" si="69"/>
        <v>N</v>
      </c>
    </row>
    <row r="489" spans="1:29" x14ac:dyDescent="0.25">
      <c r="A489" s="1">
        <v>20170411</v>
      </c>
      <c r="B489" s="1">
        <v>3141</v>
      </c>
      <c r="C489" s="1" t="s">
        <v>57</v>
      </c>
      <c r="D489" s="1">
        <v>4.91</v>
      </c>
      <c r="E489" s="1">
        <v>35.299999999999997</v>
      </c>
      <c r="F489" s="1">
        <v>34.9</v>
      </c>
      <c r="G489" s="1">
        <v>36.75</v>
      </c>
      <c r="H489" s="1">
        <v>34.9</v>
      </c>
      <c r="I489" s="1">
        <v>36.200000000000003</v>
      </c>
      <c r="J489" s="1">
        <f>CEILING(E489*0.9,LOOKUP(E489*0.9,{0,10,50,100,500},{0.01,0.05,0.1,0.5,1}))</f>
        <v>31.8</v>
      </c>
      <c r="K489" s="1">
        <f>CEILING(E489*0.915,LOOKUP(E489*0.915,{0,10,50,100,500},{0.01,0.05,0.1,0.5,1}))</f>
        <v>32.300000000000004</v>
      </c>
      <c r="L489" s="1">
        <f>FLOOR(E489*1.1,LOOKUP(E489*1.1,{0,10,50,100,500},{0.01,0.05,0.1,0.5,1}))</f>
        <v>38.800000000000004</v>
      </c>
      <c r="M489" s="1">
        <f t="shared" si="63"/>
        <v>38.550000000000004</v>
      </c>
      <c r="N489" s="2">
        <f t="shared" si="64"/>
        <v>-1.133144475920676E-2</v>
      </c>
      <c r="O489" s="2">
        <f t="shared" si="65"/>
        <v>4.1076487252124733E-2</v>
      </c>
      <c r="P489" s="3">
        <f t="shared" si="66"/>
        <v>-2.2976888121547218E-2</v>
      </c>
      <c r="Q489" s="2">
        <f t="shared" si="70"/>
        <v>-2.2976888121547218E-2</v>
      </c>
      <c r="U489" s="2">
        <f t="shared" si="67"/>
        <v>-2.2976888121547218E-2</v>
      </c>
      <c r="V489" s="2">
        <f t="shared" si="71"/>
        <v>-4.8542321878324732E-2</v>
      </c>
      <c r="Z489" s="1">
        <f t="shared" si="68"/>
        <v>35.449999999999996</v>
      </c>
      <c r="AC489" s="1" t="str">
        <f t="shared" si="69"/>
        <v>N</v>
      </c>
    </row>
    <row r="490" spans="1:29" x14ac:dyDescent="0.25">
      <c r="A490" s="1">
        <v>20170411</v>
      </c>
      <c r="B490" s="1">
        <v>1569</v>
      </c>
      <c r="C490" s="1" t="s">
        <v>450</v>
      </c>
      <c r="D490" s="1">
        <v>4.1500000000000004</v>
      </c>
      <c r="E490" s="1">
        <v>31.6</v>
      </c>
      <c r="F490" s="1">
        <v>31.6</v>
      </c>
      <c r="G490" s="1">
        <v>31.6</v>
      </c>
      <c r="H490" s="1">
        <v>29.8</v>
      </c>
      <c r="I490" s="1">
        <v>30.25</v>
      </c>
      <c r="J490" s="1">
        <f>CEILING(E490*0.9,LOOKUP(E490*0.9,{0,10,50,100,500},{0.01,0.05,0.1,0.5,1}))</f>
        <v>28.450000000000003</v>
      </c>
      <c r="K490" s="1">
        <f>CEILING(E490*0.915,LOOKUP(E490*0.915,{0,10,50,100,500},{0.01,0.05,0.1,0.5,1}))</f>
        <v>28.950000000000003</v>
      </c>
      <c r="L490" s="1">
        <f>FLOOR(E490*1.1,LOOKUP(E490*1.1,{0,10,50,100,500},{0.01,0.05,0.1,0.5,1}))</f>
        <v>34.75</v>
      </c>
      <c r="M490" s="1">
        <f t="shared" si="63"/>
        <v>34.5</v>
      </c>
      <c r="N490" s="2">
        <f t="shared" si="64"/>
        <v>0</v>
      </c>
      <c r="O490" s="2">
        <f t="shared" si="65"/>
        <v>0</v>
      </c>
      <c r="P490" s="3">
        <f t="shared" si="66"/>
        <v>0</v>
      </c>
      <c r="Q490" s="2">
        <f t="shared" si="70"/>
        <v>-2.2976888121547218E-2</v>
      </c>
      <c r="U490" s="2">
        <f t="shared" si="67"/>
        <v>0</v>
      </c>
      <c r="V490" s="2">
        <f t="shared" si="71"/>
        <v>-4.8542321878324732E-2</v>
      </c>
      <c r="Z490" s="1">
        <f t="shared" si="68"/>
        <v>31.75</v>
      </c>
      <c r="AC490" s="1" t="str">
        <f t="shared" si="69"/>
        <v>N</v>
      </c>
    </row>
    <row r="491" spans="1:29" x14ac:dyDescent="0.25">
      <c r="A491" s="1">
        <v>20170412</v>
      </c>
      <c r="B491" s="1">
        <v>6182</v>
      </c>
      <c r="C491" s="1" t="s">
        <v>144</v>
      </c>
      <c r="D491" s="1">
        <v>10.19</v>
      </c>
      <c r="E491" s="1">
        <v>21.4</v>
      </c>
      <c r="F491" s="1">
        <v>21.6</v>
      </c>
      <c r="G491" s="1">
        <v>22.1</v>
      </c>
      <c r="H491" s="1">
        <v>21</v>
      </c>
      <c r="I491" s="1">
        <v>21</v>
      </c>
      <c r="J491" s="1">
        <f>CEILING(E491*0.9,LOOKUP(E491*0.9,{0,10,50,100,500},{0.01,0.05,0.1,0.5,1}))</f>
        <v>19.3</v>
      </c>
      <c r="K491" s="1">
        <f>CEILING(E491*0.915,LOOKUP(E491*0.915,{0,10,50,100,500},{0.01,0.05,0.1,0.5,1}))</f>
        <v>19.600000000000001</v>
      </c>
      <c r="L491" s="1">
        <f>FLOOR(E491*1.1,LOOKUP(E491*1.1,{0,10,50,100,500},{0.01,0.05,0.1,0.5,1}))</f>
        <v>23.5</v>
      </c>
      <c r="M491" s="1">
        <f t="shared" si="63"/>
        <v>23.25</v>
      </c>
      <c r="N491" s="2">
        <f t="shared" si="64"/>
        <v>9.3457943925234974E-3</v>
      </c>
      <c r="O491" s="2">
        <f t="shared" si="65"/>
        <v>3.2710280373831911E-2</v>
      </c>
      <c r="P491" s="3">
        <f t="shared" si="66"/>
        <v>2.6219171428571424E-2</v>
      </c>
      <c r="Q491" s="2">
        <f t="shared" si="70"/>
        <v>0</v>
      </c>
      <c r="U491" s="2">
        <f t="shared" si="67"/>
        <v>2.6219171428571424E-2</v>
      </c>
      <c r="V491" s="2">
        <f t="shared" si="71"/>
        <v>-2.2323150449753307E-2</v>
      </c>
      <c r="Z491" s="1">
        <f t="shared" si="68"/>
        <v>21.549999999999997</v>
      </c>
      <c r="AC491" s="1" t="str">
        <f t="shared" si="69"/>
        <v>N</v>
      </c>
    </row>
    <row r="492" spans="1:29" x14ac:dyDescent="0.25">
      <c r="A492" s="1">
        <v>20170412</v>
      </c>
      <c r="B492" s="1">
        <v>3630</v>
      </c>
      <c r="C492" s="1" t="s">
        <v>102</v>
      </c>
      <c r="D492" s="1">
        <v>9.61</v>
      </c>
      <c r="E492" s="1">
        <v>46.4</v>
      </c>
      <c r="F492" s="1">
        <v>46.8</v>
      </c>
      <c r="G492" s="1">
        <v>47.5</v>
      </c>
      <c r="H492" s="1">
        <v>44.85</v>
      </c>
      <c r="I492" s="1">
        <v>44.85</v>
      </c>
      <c r="J492" s="1">
        <f>CEILING(E492*0.9,LOOKUP(E492*0.9,{0,10,50,100,500},{0.01,0.05,0.1,0.5,1}))</f>
        <v>41.800000000000004</v>
      </c>
      <c r="K492" s="1">
        <f>CEILING(E492*0.915,LOOKUP(E492*0.915,{0,10,50,100,500},{0.01,0.05,0.1,0.5,1}))</f>
        <v>42.5</v>
      </c>
      <c r="L492" s="1">
        <f>FLOOR(E492*1.1,LOOKUP(E492*1.1,{0,10,50,100,500},{0.01,0.05,0.1,0.5,1}))</f>
        <v>51</v>
      </c>
      <c r="M492" s="1">
        <f t="shared" si="63"/>
        <v>50.5</v>
      </c>
      <c r="N492" s="2">
        <f t="shared" si="64"/>
        <v>8.6206896551723842E-3</v>
      </c>
      <c r="O492" s="2">
        <f t="shared" si="65"/>
        <v>2.3706896551724168E-2</v>
      </c>
      <c r="P492" s="3">
        <f t="shared" si="66"/>
        <v>4.1097695652173791E-2</v>
      </c>
      <c r="Q492" s="2">
        <f t="shared" si="70"/>
        <v>0</v>
      </c>
      <c r="U492" s="2">
        <f t="shared" si="67"/>
        <v>4.1097695652173791E-2</v>
      </c>
      <c r="V492" s="2">
        <f t="shared" si="71"/>
        <v>0</v>
      </c>
      <c r="Z492" s="1">
        <f t="shared" si="68"/>
        <v>46.55</v>
      </c>
      <c r="AC492" s="1" t="str">
        <f t="shared" si="69"/>
        <v>N</v>
      </c>
    </row>
    <row r="493" spans="1:29" x14ac:dyDescent="0.25">
      <c r="A493" s="1">
        <v>20170412</v>
      </c>
      <c r="B493" s="1">
        <v>3006</v>
      </c>
      <c r="C493" s="1" t="s">
        <v>127</v>
      </c>
      <c r="D493" s="1">
        <v>8.3800000000000008</v>
      </c>
      <c r="E493" s="1">
        <v>43.75</v>
      </c>
      <c r="F493" s="1">
        <v>43.4</v>
      </c>
      <c r="G493" s="1">
        <v>43.95</v>
      </c>
      <c r="H493" s="1">
        <v>42.3</v>
      </c>
      <c r="I493" s="1">
        <v>42.65</v>
      </c>
      <c r="J493" s="1">
        <f>CEILING(E493*0.9,LOOKUP(E493*0.9,{0,10,50,100,500},{0.01,0.05,0.1,0.5,1}))</f>
        <v>39.400000000000006</v>
      </c>
      <c r="K493" s="1">
        <f>CEILING(E493*0.915,LOOKUP(E493*0.915,{0,10,50,100,500},{0.01,0.05,0.1,0.5,1}))</f>
        <v>40.050000000000004</v>
      </c>
      <c r="L493" s="1">
        <f>FLOOR(E493*1.1,LOOKUP(E493*1.1,{0,10,50,100,500},{0.01,0.05,0.1,0.5,1}))</f>
        <v>48.1</v>
      </c>
      <c r="M493" s="1">
        <f t="shared" si="63"/>
        <v>47.85</v>
      </c>
      <c r="N493" s="2">
        <f t="shared" si="64"/>
        <v>-8.0000000000000331E-3</v>
      </c>
      <c r="O493" s="2">
        <f t="shared" si="65"/>
        <v>4.5714285714286368E-3</v>
      </c>
      <c r="P493" s="3">
        <f t="shared" si="66"/>
        <v>2.6954667057444242E-2</v>
      </c>
      <c r="Q493" s="2">
        <f t="shared" si="70"/>
        <v>0</v>
      </c>
      <c r="U493" s="2">
        <f t="shared" si="67"/>
        <v>2.6954667057444242E-2</v>
      </c>
      <c r="V493" s="2">
        <f t="shared" si="71"/>
        <v>0</v>
      </c>
      <c r="Z493" s="1">
        <f t="shared" si="68"/>
        <v>43.9</v>
      </c>
      <c r="AC493" s="1" t="str">
        <f t="shared" si="69"/>
        <v>N</v>
      </c>
    </row>
    <row r="494" spans="1:29" x14ac:dyDescent="0.25">
      <c r="A494" s="1">
        <v>20170412</v>
      </c>
      <c r="B494" s="1">
        <v>3625</v>
      </c>
      <c r="C494" s="1" t="s">
        <v>125</v>
      </c>
      <c r="D494" s="1">
        <v>6.24</v>
      </c>
      <c r="E494" s="1">
        <v>31.1</v>
      </c>
      <c r="F494" s="1">
        <v>31.4</v>
      </c>
      <c r="G494" s="1">
        <v>31.45</v>
      </c>
      <c r="H494" s="1">
        <v>29.7</v>
      </c>
      <c r="I494" s="1">
        <v>29.7</v>
      </c>
      <c r="J494" s="1">
        <f>CEILING(E494*0.9,LOOKUP(E494*0.9,{0,10,50,100,500},{0.01,0.05,0.1,0.5,1}))</f>
        <v>28</v>
      </c>
      <c r="K494" s="1">
        <f>CEILING(E494*0.915,LOOKUP(E494*0.915,{0,10,50,100,500},{0.01,0.05,0.1,0.5,1}))</f>
        <v>28.5</v>
      </c>
      <c r="L494" s="1">
        <f>FLOOR(E494*1.1,LOOKUP(E494*1.1,{0,10,50,100,500},{0.01,0.05,0.1,0.5,1}))</f>
        <v>34.200000000000003</v>
      </c>
      <c r="M494" s="1">
        <f t="shared" si="63"/>
        <v>33.950000000000003</v>
      </c>
      <c r="N494" s="2">
        <f t="shared" si="64"/>
        <v>9.6463022508037673E-3</v>
      </c>
      <c r="O494" s="2">
        <f t="shared" si="65"/>
        <v>1.1254019292604433E-2</v>
      </c>
      <c r="P494" s="3">
        <f t="shared" si="66"/>
        <v>5.4832360269360163E-2</v>
      </c>
      <c r="Q494" s="2">
        <f t="shared" si="70"/>
        <v>0</v>
      </c>
      <c r="U494" s="2">
        <f t="shared" si="67"/>
        <v>5.4832360269360163E-2</v>
      </c>
      <c r="V494" s="2">
        <f t="shared" si="71"/>
        <v>0</v>
      </c>
      <c r="Z494" s="1">
        <f t="shared" si="68"/>
        <v>31.25</v>
      </c>
      <c r="AC494" s="1" t="str">
        <f t="shared" si="69"/>
        <v>N</v>
      </c>
    </row>
    <row r="495" spans="1:29" x14ac:dyDescent="0.25">
      <c r="A495" s="1">
        <v>20170412</v>
      </c>
      <c r="B495" s="1">
        <v>5014</v>
      </c>
      <c r="C495" s="1" t="s">
        <v>168</v>
      </c>
      <c r="D495" s="1">
        <v>5.87</v>
      </c>
      <c r="E495" s="1">
        <v>23.25</v>
      </c>
      <c r="F495" s="1">
        <v>23.2</v>
      </c>
      <c r="G495" s="1">
        <v>23.85</v>
      </c>
      <c r="H495" s="1">
        <v>22.55</v>
      </c>
      <c r="I495" s="1">
        <v>22.55</v>
      </c>
      <c r="J495" s="1">
        <f>CEILING(E495*0.9,LOOKUP(E495*0.9,{0,10,50,100,500},{0.01,0.05,0.1,0.5,1}))</f>
        <v>20.950000000000003</v>
      </c>
      <c r="K495" s="1">
        <f>CEILING(E495*0.915,LOOKUP(E495*0.915,{0,10,50,100,500},{0.01,0.05,0.1,0.5,1}))</f>
        <v>21.3</v>
      </c>
      <c r="L495" s="1">
        <f>FLOOR(E495*1.1,LOOKUP(E495*1.1,{0,10,50,100,500},{0.01,0.05,0.1,0.5,1}))</f>
        <v>25.55</v>
      </c>
      <c r="M495" s="1">
        <f t="shared" si="63"/>
        <v>25.3</v>
      </c>
      <c r="N495" s="2">
        <f t="shared" si="64"/>
        <v>-2.1505376344086325E-3</v>
      </c>
      <c r="O495" s="2">
        <f t="shared" si="65"/>
        <v>2.5806451612903288E-2</v>
      </c>
      <c r="P495" s="3">
        <f t="shared" si="66"/>
        <v>3.5324432372505335E-2</v>
      </c>
      <c r="Q495" s="2">
        <f t="shared" si="70"/>
        <v>0</v>
      </c>
      <c r="U495" s="2">
        <f t="shared" si="67"/>
        <v>3.5324432372505335E-2</v>
      </c>
      <c r="V495" s="2">
        <f t="shared" si="71"/>
        <v>0</v>
      </c>
      <c r="Z495" s="1">
        <f t="shared" si="68"/>
        <v>23.4</v>
      </c>
      <c r="AC495" s="1" t="str">
        <f t="shared" si="69"/>
        <v>N</v>
      </c>
    </row>
    <row r="496" spans="1:29" x14ac:dyDescent="0.25">
      <c r="A496" s="1">
        <v>20170412</v>
      </c>
      <c r="B496" s="1">
        <v>3317</v>
      </c>
      <c r="C496" s="1" t="s">
        <v>169</v>
      </c>
      <c r="D496" s="1">
        <v>5.46</v>
      </c>
      <c r="E496" s="1">
        <v>20</v>
      </c>
      <c r="F496" s="1">
        <v>20.5</v>
      </c>
      <c r="G496" s="1">
        <v>22</v>
      </c>
      <c r="H496" s="1">
        <v>19.399999999999999</v>
      </c>
      <c r="I496" s="1">
        <v>19.399999999999999</v>
      </c>
      <c r="J496" s="1">
        <f>CEILING(E496*0.9,LOOKUP(E496*0.9,{0,10,50,100,500},{0.01,0.05,0.1,0.5,1}))</f>
        <v>18</v>
      </c>
      <c r="K496" s="1">
        <f>CEILING(E496*0.915,LOOKUP(E496*0.915,{0,10,50,100,500},{0.01,0.05,0.1,0.5,1}))</f>
        <v>18.3</v>
      </c>
      <c r="L496" s="1">
        <f>FLOOR(E496*1.1,LOOKUP(E496*1.1,{0,10,50,100,500},{0.01,0.05,0.1,0.5,1}))</f>
        <v>22</v>
      </c>
      <c r="M496" s="1">
        <f t="shared" si="63"/>
        <v>21.75</v>
      </c>
      <c r="N496" s="2">
        <f t="shared" si="64"/>
        <v>2.5000000000000001E-2</v>
      </c>
      <c r="O496" s="2">
        <f t="shared" si="65"/>
        <v>0.1</v>
      </c>
      <c r="P496" s="3">
        <f t="shared" si="66"/>
        <v>-5.966012643678157E-2</v>
      </c>
      <c r="Q496" s="2">
        <f t="shared" si="70"/>
        <v>-5.966012643678157E-2</v>
      </c>
      <c r="U496" s="2">
        <f t="shared" si="67"/>
        <v>-5.966012643678157E-2</v>
      </c>
      <c r="V496" s="2">
        <f t="shared" si="71"/>
        <v>-5.966012643678157E-2</v>
      </c>
      <c r="Z496" s="1">
        <f t="shared" si="68"/>
        <v>20.149999999999999</v>
      </c>
      <c r="AC496" s="1" t="str">
        <f t="shared" si="69"/>
        <v>N</v>
      </c>
    </row>
    <row r="497" spans="1:29" x14ac:dyDescent="0.25">
      <c r="A497" s="1">
        <v>20170412</v>
      </c>
      <c r="B497" s="1">
        <v>3707</v>
      </c>
      <c r="C497" s="1" t="s">
        <v>81</v>
      </c>
      <c r="D497" s="1">
        <v>5.05</v>
      </c>
      <c r="E497" s="1">
        <v>15.9</v>
      </c>
      <c r="F497" s="1">
        <v>15.95</v>
      </c>
      <c r="G497" s="1">
        <v>16.350000000000001</v>
      </c>
      <c r="H497" s="1">
        <v>15.75</v>
      </c>
      <c r="I497" s="1">
        <v>15.85</v>
      </c>
      <c r="J497" s="1">
        <f>CEILING(E497*0.9,LOOKUP(E497*0.9,{0,10,50,100,500},{0.01,0.05,0.1,0.5,1}))</f>
        <v>14.350000000000001</v>
      </c>
      <c r="K497" s="1">
        <f>CEILING(E497*0.915,LOOKUP(E497*0.915,{0,10,50,100,500},{0.01,0.05,0.1,0.5,1}))</f>
        <v>14.55</v>
      </c>
      <c r="L497" s="1">
        <f>FLOOR(E497*1.1,LOOKUP(E497*1.1,{0,10,50,100,500},{0.01,0.05,0.1,0.5,1}))</f>
        <v>17.45</v>
      </c>
      <c r="M497" s="1">
        <f t="shared" si="63"/>
        <v>17.2</v>
      </c>
      <c r="N497" s="2">
        <f t="shared" si="64"/>
        <v>3.1446540880502474E-3</v>
      </c>
      <c r="O497" s="2">
        <f t="shared" si="65"/>
        <v>2.8301886792452897E-2</v>
      </c>
      <c r="P497" s="3">
        <f t="shared" si="66"/>
        <v>1.0296334384858044E-2</v>
      </c>
      <c r="Q497" s="2">
        <f t="shared" si="70"/>
        <v>-4.9363792051923525E-2</v>
      </c>
      <c r="U497" s="2">
        <f t="shared" si="67"/>
        <v>1.0296334384858044E-2</v>
      </c>
      <c r="V497" s="2">
        <f t="shared" si="71"/>
        <v>-4.9363792051923525E-2</v>
      </c>
      <c r="Z497" s="1">
        <f t="shared" si="68"/>
        <v>16.05</v>
      </c>
      <c r="AC497" s="1" t="str">
        <f t="shared" si="69"/>
        <v>N</v>
      </c>
    </row>
    <row r="498" spans="1:29" x14ac:dyDescent="0.25">
      <c r="A498" s="1">
        <v>20170412</v>
      </c>
      <c r="B498" s="1">
        <v>2457</v>
      </c>
      <c r="C498" s="1" t="s">
        <v>143</v>
      </c>
      <c r="D498" s="1">
        <v>4.96</v>
      </c>
      <c r="E498" s="1">
        <v>14.15</v>
      </c>
      <c r="F498" s="1">
        <v>14.35</v>
      </c>
      <c r="G498" s="1">
        <v>14.6</v>
      </c>
      <c r="H498" s="1">
        <v>13.85</v>
      </c>
      <c r="I498" s="1">
        <v>13.85</v>
      </c>
      <c r="J498" s="1">
        <f>CEILING(E498*0.9,LOOKUP(E498*0.9,{0,10,50,100,500},{0.01,0.05,0.1,0.5,1}))</f>
        <v>12.75</v>
      </c>
      <c r="K498" s="1">
        <f>CEILING(E498*0.915,LOOKUP(E498*0.915,{0,10,50,100,500},{0.01,0.05,0.1,0.5,1}))</f>
        <v>12.950000000000001</v>
      </c>
      <c r="L498" s="1">
        <f>FLOOR(E498*1.1,LOOKUP(E498*1.1,{0,10,50,100,500},{0.01,0.05,0.1,0.5,1}))</f>
        <v>15.55</v>
      </c>
      <c r="M498" s="1">
        <f t="shared" si="63"/>
        <v>15.3</v>
      </c>
      <c r="N498" s="2">
        <f t="shared" si="64"/>
        <v>1.4134275618374508E-2</v>
      </c>
      <c r="O498" s="2">
        <f t="shared" si="65"/>
        <v>3.1802120141342705E-2</v>
      </c>
      <c r="P498" s="3">
        <f t="shared" si="66"/>
        <v>3.3734527075812294E-2</v>
      </c>
      <c r="Q498" s="2">
        <f t="shared" si="70"/>
        <v>-1.562926497611123E-2</v>
      </c>
      <c r="U498" s="2">
        <f t="shared" si="67"/>
        <v>3.3734527075812294E-2</v>
      </c>
      <c r="V498" s="2">
        <f t="shared" si="71"/>
        <v>-1.562926497611123E-2</v>
      </c>
      <c r="Z498" s="1">
        <f t="shared" si="68"/>
        <v>14.3</v>
      </c>
      <c r="AC498" s="1" t="str">
        <f t="shared" si="69"/>
        <v>N</v>
      </c>
    </row>
    <row r="499" spans="1:29" x14ac:dyDescent="0.25">
      <c r="A499" s="1">
        <v>20170413</v>
      </c>
      <c r="B499" s="1">
        <v>3234</v>
      </c>
      <c r="C499" s="1" t="s">
        <v>21</v>
      </c>
      <c r="D499" s="1">
        <v>9.9700000000000006</v>
      </c>
      <c r="E499" s="1">
        <v>60.7</v>
      </c>
      <c r="F499" s="1">
        <v>61.3</v>
      </c>
      <c r="G499" s="1">
        <v>62.2</v>
      </c>
      <c r="H499" s="1">
        <v>60.3</v>
      </c>
      <c r="I499" s="1">
        <v>60.3</v>
      </c>
      <c r="J499" s="1">
        <f>CEILING(E499*0.9,LOOKUP(E499*0.9,{0,10,50,100,500},{0.01,0.05,0.1,0.5,1}))</f>
        <v>54.7</v>
      </c>
      <c r="K499" s="1">
        <f>CEILING(E499*0.915,LOOKUP(E499*0.915,{0,10,50,100,500},{0.01,0.05,0.1,0.5,1}))</f>
        <v>55.6</v>
      </c>
      <c r="L499" s="1">
        <f>FLOOR(E499*1.1,LOOKUP(E499*1.1,{0,10,50,100,500},{0.01,0.05,0.1,0.5,1}))</f>
        <v>66.7</v>
      </c>
      <c r="M499" s="1">
        <f t="shared" si="63"/>
        <v>66.2</v>
      </c>
      <c r="N499" s="2">
        <f t="shared" si="64"/>
        <v>9.8846787479405975E-3</v>
      </c>
      <c r="O499" s="2">
        <f t="shared" si="65"/>
        <v>2.4711696869851727E-2</v>
      </c>
      <c r="P499" s="3">
        <f t="shared" si="66"/>
        <v>1.4254255389718039E-2</v>
      </c>
      <c r="Q499" s="2">
        <f t="shared" si="70"/>
        <v>-1.3750095863931909E-3</v>
      </c>
      <c r="U499" s="2">
        <f t="shared" si="67"/>
        <v>1.4254255389718039E-2</v>
      </c>
      <c r="V499" s="2">
        <f t="shared" si="71"/>
        <v>-1.3750095863931909E-3</v>
      </c>
      <c r="Z499" s="1">
        <f t="shared" si="68"/>
        <v>61</v>
      </c>
      <c r="AC499" s="1" t="str">
        <f t="shared" si="69"/>
        <v>N</v>
      </c>
    </row>
    <row r="500" spans="1:29" x14ac:dyDescent="0.25">
      <c r="A500" s="1">
        <v>20170413</v>
      </c>
      <c r="B500" s="1">
        <v>3141</v>
      </c>
      <c r="C500" s="1" t="s">
        <v>57</v>
      </c>
      <c r="D500" s="1">
        <v>9.69</v>
      </c>
      <c r="E500" s="1">
        <v>37.200000000000003</v>
      </c>
      <c r="F500" s="1">
        <v>36.799999999999997</v>
      </c>
      <c r="G500" s="1">
        <v>37.5</v>
      </c>
      <c r="H500" s="1">
        <v>35.35</v>
      </c>
      <c r="I500" s="1">
        <v>35.4</v>
      </c>
      <c r="J500" s="1">
        <f>CEILING(E500*0.9,LOOKUP(E500*0.9,{0,10,50,100,500},{0.01,0.05,0.1,0.5,1}))</f>
        <v>33.5</v>
      </c>
      <c r="K500" s="1">
        <f>CEILING(E500*0.915,LOOKUP(E500*0.915,{0,10,50,100,500},{0.01,0.05,0.1,0.5,1}))</f>
        <v>34.050000000000004</v>
      </c>
      <c r="L500" s="1">
        <f>FLOOR(E500*1.1,LOOKUP(E500*1.1,{0,10,50,100,500},{0.01,0.05,0.1,0.5,1}))</f>
        <v>40.900000000000006</v>
      </c>
      <c r="M500" s="1">
        <f t="shared" si="63"/>
        <v>40.650000000000006</v>
      </c>
      <c r="N500" s="2">
        <f t="shared" si="64"/>
        <v>-1.0752688172043163E-2</v>
      </c>
      <c r="O500" s="2">
        <f t="shared" si="65"/>
        <v>8.0645161290321815E-3</v>
      </c>
      <c r="P500" s="3">
        <f t="shared" si="66"/>
        <v>5.2682139830508491E-2</v>
      </c>
      <c r="Q500" s="2">
        <f t="shared" si="70"/>
        <v>0</v>
      </c>
      <c r="U500" s="2">
        <f t="shared" si="67"/>
        <v>5.2682139830508491E-2</v>
      </c>
      <c r="V500" s="2">
        <f t="shared" si="71"/>
        <v>0</v>
      </c>
      <c r="Z500" s="1">
        <f t="shared" si="68"/>
        <v>37.35</v>
      </c>
      <c r="AC500" s="1" t="str">
        <f t="shared" si="69"/>
        <v>N</v>
      </c>
    </row>
    <row r="501" spans="1:29" x14ac:dyDescent="0.25">
      <c r="A501" s="1">
        <v>20170413</v>
      </c>
      <c r="B501" s="1">
        <v>6207</v>
      </c>
      <c r="C501" s="1" t="s">
        <v>422</v>
      </c>
      <c r="D501" s="1">
        <v>6.22</v>
      </c>
      <c r="E501" s="1">
        <v>33.9</v>
      </c>
      <c r="F501" s="1">
        <v>34.1</v>
      </c>
      <c r="G501" s="1">
        <v>34.5</v>
      </c>
      <c r="H501" s="1">
        <v>32.25</v>
      </c>
      <c r="I501" s="1">
        <v>32.35</v>
      </c>
      <c r="J501" s="1">
        <f>CEILING(E501*0.9,LOOKUP(E501*0.9,{0,10,50,100,500},{0.01,0.05,0.1,0.5,1}))</f>
        <v>30.55</v>
      </c>
      <c r="K501" s="1">
        <f>CEILING(E501*0.915,LOOKUP(E501*0.915,{0,10,50,100,500},{0.01,0.05,0.1,0.5,1}))</f>
        <v>31.05</v>
      </c>
      <c r="L501" s="1">
        <f>FLOOR(E501*1.1,LOOKUP(E501*1.1,{0,10,50,100,500},{0.01,0.05,0.1,0.5,1}))</f>
        <v>37.25</v>
      </c>
      <c r="M501" s="1">
        <f t="shared" si="63"/>
        <v>37</v>
      </c>
      <c r="N501" s="2">
        <f t="shared" si="64"/>
        <v>5.8997050147493466E-3</v>
      </c>
      <c r="O501" s="2">
        <f t="shared" si="65"/>
        <v>1.7699115044247829E-2</v>
      </c>
      <c r="P501" s="3">
        <f t="shared" si="66"/>
        <v>5.1695098918083382E-2</v>
      </c>
      <c r="Q501" s="2">
        <f t="shared" si="70"/>
        <v>0</v>
      </c>
      <c r="U501" s="2">
        <f t="shared" si="67"/>
        <v>5.1695098918083382E-2</v>
      </c>
      <c r="V501" s="2">
        <f t="shared" si="71"/>
        <v>0</v>
      </c>
      <c r="Z501" s="1">
        <f t="shared" si="68"/>
        <v>34.049999999999997</v>
      </c>
      <c r="AC501" s="1" t="str">
        <f t="shared" si="69"/>
        <v>N</v>
      </c>
    </row>
    <row r="502" spans="1:29" x14ac:dyDescent="0.25">
      <c r="A502" s="1">
        <v>20170413</v>
      </c>
      <c r="B502" s="1">
        <v>6156</v>
      </c>
      <c r="C502" s="1" t="s">
        <v>490</v>
      </c>
      <c r="D502" s="1">
        <v>5.45</v>
      </c>
      <c r="E502" s="1">
        <v>25.3</v>
      </c>
      <c r="F502" s="1">
        <v>25.5</v>
      </c>
      <c r="G502" s="1">
        <v>27.4</v>
      </c>
      <c r="H502" s="1">
        <v>23</v>
      </c>
      <c r="I502" s="1">
        <v>23.45</v>
      </c>
      <c r="J502" s="1">
        <f>CEILING(E502*0.9,LOOKUP(E502*0.9,{0,10,50,100,500},{0.01,0.05,0.1,0.5,1}))</f>
        <v>22.8</v>
      </c>
      <c r="K502" s="1">
        <f>CEILING(E502*0.915,LOOKUP(E502*0.915,{0,10,50,100,500},{0.01,0.05,0.1,0.5,1}))</f>
        <v>23.150000000000002</v>
      </c>
      <c r="L502" s="1">
        <f>FLOOR(E502*1.1,LOOKUP(E502*1.1,{0,10,50,100,500},{0.01,0.05,0.1,0.5,1}))</f>
        <v>27.8</v>
      </c>
      <c r="M502" s="1">
        <f t="shared" si="63"/>
        <v>27.55</v>
      </c>
      <c r="N502" s="2">
        <f t="shared" si="64"/>
        <v>7.9051383399209203E-3</v>
      </c>
      <c r="O502" s="2">
        <f t="shared" si="65"/>
        <v>8.300395256916987E-2</v>
      </c>
      <c r="P502" s="3">
        <f t="shared" si="66"/>
        <v>9.9021107991360546E-2</v>
      </c>
      <c r="Q502" s="2">
        <f t="shared" si="70"/>
        <v>0</v>
      </c>
      <c r="U502" s="2">
        <f t="shared" si="67"/>
        <v>9.9021107991360546E-2</v>
      </c>
      <c r="V502" s="2">
        <f t="shared" si="71"/>
        <v>0</v>
      </c>
      <c r="Z502" s="1">
        <f t="shared" si="68"/>
        <v>25.45</v>
      </c>
      <c r="AC502" s="1" t="str">
        <f t="shared" si="69"/>
        <v>N</v>
      </c>
    </row>
    <row r="503" spans="1:29" x14ac:dyDescent="0.25">
      <c r="A503" s="1">
        <v>20170413</v>
      </c>
      <c r="B503" s="1">
        <v>3031</v>
      </c>
      <c r="C503" s="1" t="s">
        <v>499</v>
      </c>
      <c r="D503" s="1">
        <v>5.28</v>
      </c>
      <c r="E503" s="1">
        <v>19.05</v>
      </c>
      <c r="F503" s="1">
        <v>19.3</v>
      </c>
      <c r="G503" s="1">
        <v>20.45</v>
      </c>
      <c r="H503" s="1">
        <v>17.5</v>
      </c>
      <c r="I503" s="1">
        <v>17.5</v>
      </c>
      <c r="J503" s="1">
        <f>CEILING(E503*0.9,LOOKUP(E503*0.9,{0,10,50,100,500},{0.01,0.05,0.1,0.5,1}))</f>
        <v>17.150000000000002</v>
      </c>
      <c r="K503" s="1">
        <f>CEILING(E503*0.915,LOOKUP(E503*0.915,{0,10,50,100,500},{0.01,0.05,0.1,0.5,1}))</f>
        <v>17.45</v>
      </c>
      <c r="L503" s="1">
        <f>FLOOR(E503*1.1,LOOKUP(E503*1.1,{0,10,50,100,500},{0.01,0.05,0.1,0.5,1}))</f>
        <v>20.950000000000003</v>
      </c>
      <c r="M503" s="1">
        <f t="shared" si="63"/>
        <v>20.700000000000003</v>
      </c>
      <c r="N503" s="2">
        <f t="shared" si="64"/>
        <v>1.3123359580052493E-2</v>
      </c>
      <c r="O503" s="2">
        <f t="shared" si="65"/>
        <v>7.3490813648293893E-2</v>
      </c>
      <c r="P503" s="3">
        <f t="shared" si="66"/>
        <v>0.10036381714285721</v>
      </c>
      <c r="Q503" s="2">
        <f t="shared" si="70"/>
        <v>0</v>
      </c>
      <c r="U503" s="2">
        <f t="shared" si="67"/>
        <v>0.10036381714285721</v>
      </c>
      <c r="V503" s="2">
        <f t="shared" si="71"/>
        <v>0</v>
      </c>
      <c r="Z503" s="1">
        <f t="shared" si="68"/>
        <v>19.2</v>
      </c>
      <c r="AC503" s="1" t="str">
        <f t="shared" si="69"/>
        <v>N</v>
      </c>
    </row>
    <row r="504" spans="1:29" x14ac:dyDescent="0.25">
      <c r="A504" s="1">
        <v>20170413</v>
      </c>
      <c r="B504" s="1">
        <v>2313</v>
      </c>
      <c r="C504" s="1" t="s">
        <v>131</v>
      </c>
      <c r="D504" s="1">
        <v>3.99</v>
      </c>
      <c r="E504" s="1">
        <v>22.8</v>
      </c>
      <c r="F504" s="1">
        <v>22.6</v>
      </c>
      <c r="G504" s="1">
        <v>22.8</v>
      </c>
      <c r="H504" s="1">
        <v>22.1</v>
      </c>
      <c r="I504" s="1">
        <v>22.1</v>
      </c>
      <c r="J504" s="1">
        <f>CEILING(E504*0.9,LOOKUP(E504*0.9,{0,10,50,100,500},{0.01,0.05,0.1,0.5,1}))</f>
        <v>20.55</v>
      </c>
      <c r="K504" s="1">
        <f>CEILING(E504*0.915,LOOKUP(E504*0.915,{0,10,50,100,500},{0.01,0.05,0.1,0.5,1}))</f>
        <v>20.900000000000002</v>
      </c>
      <c r="L504" s="1">
        <f>FLOOR(E504*1.1,LOOKUP(E504*1.1,{0,10,50,100,500},{0.01,0.05,0.1,0.5,1}))</f>
        <v>25.05</v>
      </c>
      <c r="M504" s="1">
        <f t="shared" si="63"/>
        <v>24.8</v>
      </c>
      <c r="N504" s="2">
        <f t="shared" si="64"/>
        <v>-8.7719298245613718E-3</v>
      </c>
      <c r="O504" s="2">
        <f t="shared" si="65"/>
        <v>0</v>
      </c>
      <c r="P504" s="3">
        <f t="shared" si="66"/>
        <v>0</v>
      </c>
      <c r="Q504" s="2">
        <f t="shared" si="70"/>
        <v>0</v>
      </c>
      <c r="U504" s="2">
        <f t="shared" si="67"/>
        <v>0</v>
      </c>
      <c r="V504" s="2">
        <f t="shared" si="71"/>
        <v>0</v>
      </c>
      <c r="Z504" s="1">
        <f t="shared" si="68"/>
        <v>22.95</v>
      </c>
      <c r="AC504" s="1" t="str">
        <f t="shared" si="69"/>
        <v>N</v>
      </c>
    </row>
    <row r="505" spans="1:29" x14ac:dyDescent="0.25">
      <c r="A505" s="1">
        <v>20170413</v>
      </c>
      <c r="B505" s="1">
        <v>3535</v>
      </c>
      <c r="C505" s="1" t="s">
        <v>442</v>
      </c>
      <c r="D505" s="1">
        <v>3.84</v>
      </c>
      <c r="E505" s="1">
        <v>14.9</v>
      </c>
      <c r="F505" s="1">
        <v>15.2</v>
      </c>
      <c r="G505" s="1">
        <v>15.2</v>
      </c>
      <c r="H505" s="1">
        <v>14.3</v>
      </c>
      <c r="I505" s="1">
        <v>14.3</v>
      </c>
      <c r="J505" s="1">
        <f>CEILING(E505*0.9,LOOKUP(E505*0.9,{0,10,50,100,500},{0.01,0.05,0.1,0.5,1}))</f>
        <v>13.450000000000001</v>
      </c>
      <c r="K505" s="1">
        <f>CEILING(E505*0.915,LOOKUP(E505*0.915,{0,10,50,100,500},{0.01,0.05,0.1,0.5,1}))</f>
        <v>13.65</v>
      </c>
      <c r="L505" s="1">
        <f>FLOOR(E505*1.1,LOOKUP(E505*1.1,{0,10,50,100,500},{0.01,0.05,0.1,0.5,1}))</f>
        <v>16.350000000000001</v>
      </c>
      <c r="M505" s="1">
        <f t="shared" si="63"/>
        <v>16.100000000000001</v>
      </c>
      <c r="N505" s="2">
        <f t="shared" si="64"/>
        <v>2.0134228187919392E-2</v>
      </c>
      <c r="O505" s="2">
        <f t="shared" si="65"/>
        <v>2.0134228187919392E-2</v>
      </c>
      <c r="P505" s="3">
        <f t="shared" si="66"/>
        <v>6.0519545454545347E-2</v>
      </c>
      <c r="Q505" s="2">
        <f t="shared" si="70"/>
        <v>0</v>
      </c>
      <c r="U505" s="2">
        <f t="shared" si="67"/>
        <v>6.0519545454545347E-2</v>
      </c>
      <c r="V505" s="2">
        <f t="shared" si="71"/>
        <v>0</v>
      </c>
      <c r="Z505" s="1">
        <f t="shared" si="68"/>
        <v>15.05</v>
      </c>
      <c r="AC505" s="1" t="str">
        <f t="shared" si="69"/>
        <v>N</v>
      </c>
    </row>
    <row r="506" spans="1:29" x14ac:dyDescent="0.25">
      <c r="A506" s="1">
        <v>20170413</v>
      </c>
      <c r="B506" s="1">
        <v>3580</v>
      </c>
      <c r="C506" s="1" t="s">
        <v>467</v>
      </c>
      <c r="D506" s="1">
        <v>3.7</v>
      </c>
      <c r="E506" s="1">
        <v>31.25</v>
      </c>
      <c r="F506" s="1">
        <v>32.049999999999997</v>
      </c>
      <c r="G506" s="1">
        <v>32.049999999999997</v>
      </c>
      <c r="H506" s="1">
        <v>30.5</v>
      </c>
      <c r="I506" s="1">
        <v>30.5</v>
      </c>
      <c r="J506" s="1">
        <f>CEILING(E506*0.9,LOOKUP(E506*0.9,{0,10,50,100,500},{0.01,0.05,0.1,0.5,1}))</f>
        <v>28.150000000000002</v>
      </c>
      <c r="K506" s="1">
        <f>CEILING(E506*0.915,LOOKUP(E506*0.915,{0,10,50,100,500},{0.01,0.05,0.1,0.5,1}))</f>
        <v>28.6</v>
      </c>
      <c r="L506" s="1">
        <f>FLOOR(E506*1.1,LOOKUP(E506*1.1,{0,10,50,100,500},{0.01,0.05,0.1,0.5,1}))</f>
        <v>34.35</v>
      </c>
      <c r="M506" s="1">
        <f t="shared" si="63"/>
        <v>34.1</v>
      </c>
      <c r="N506" s="2">
        <f t="shared" si="64"/>
        <v>2.5599999999999908E-2</v>
      </c>
      <c r="O506" s="2">
        <f t="shared" si="65"/>
        <v>2.5599999999999908E-2</v>
      </c>
      <c r="P506" s="3">
        <f t="shared" si="66"/>
        <v>4.8425165573770315E-2</v>
      </c>
      <c r="Q506" s="2">
        <f t="shared" si="70"/>
        <v>0</v>
      </c>
      <c r="U506" s="2">
        <f t="shared" si="67"/>
        <v>4.8425165573770315E-2</v>
      </c>
      <c r="V506" s="2">
        <f t="shared" si="71"/>
        <v>0</v>
      </c>
      <c r="Z506" s="1">
        <f t="shared" si="68"/>
        <v>31.4</v>
      </c>
      <c r="AC506" s="1" t="str">
        <f t="shared" si="69"/>
        <v>N</v>
      </c>
    </row>
    <row r="507" spans="1:29" x14ac:dyDescent="0.25">
      <c r="A507" s="1">
        <v>20170414</v>
      </c>
      <c r="B507" s="1">
        <v>3661</v>
      </c>
      <c r="C507" s="1" t="s">
        <v>82</v>
      </c>
      <c r="D507" s="1">
        <v>11.06</v>
      </c>
      <c r="E507" s="1">
        <v>50</v>
      </c>
      <c r="F507" s="1">
        <v>51.5</v>
      </c>
      <c r="G507" s="1">
        <v>55</v>
      </c>
      <c r="H507" s="1">
        <v>49.7</v>
      </c>
      <c r="I507" s="1">
        <v>55</v>
      </c>
      <c r="J507" s="1">
        <f>CEILING(E507*0.9,LOOKUP(E507*0.9,{0,10,50,100,500},{0.01,0.05,0.1,0.5,1}))</f>
        <v>45</v>
      </c>
      <c r="K507" s="1">
        <f>CEILING(E507*0.915,LOOKUP(E507*0.915,{0,10,50,100,500},{0.01,0.05,0.1,0.5,1}))</f>
        <v>45.75</v>
      </c>
      <c r="L507" s="1">
        <f>FLOOR(E507*1.1,LOOKUP(E507*1.1,{0,10,50,100,500},{0.01,0.05,0.1,0.5,1}))</f>
        <v>55</v>
      </c>
      <c r="M507" s="1">
        <f t="shared" si="63"/>
        <v>54.5</v>
      </c>
      <c r="N507" s="2">
        <f t="shared" si="64"/>
        <v>0.03</v>
      </c>
      <c r="O507" s="2">
        <f t="shared" si="65"/>
        <v>0.1</v>
      </c>
      <c r="P507" s="3">
        <f t="shared" si="66"/>
        <v>-5.7239339449541307E-2</v>
      </c>
      <c r="Q507" s="2">
        <f t="shared" si="70"/>
        <v>-5.7239339449541307E-2</v>
      </c>
      <c r="U507" s="2">
        <f t="shared" si="67"/>
        <v>-5.7239339449541307E-2</v>
      </c>
      <c r="V507" s="2">
        <f t="shared" si="71"/>
        <v>-5.7239339449541307E-2</v>
      </c>
      <c r="Z507" s="1">
        <f t="shared" si="68"/>
        <v>50.3</v>
      </c>
      <c r="AC507" s="1" t="str">
        <f t="shared" si="69"/>
        <v>N</v>
      </c>
    </row>
    <row r="508" spans="1:29" x14ac:dyDescent="0.25">
      <c r="A508" s="1">
        <v>20170414</v>
      </c>
      <c r="B508" s="1">
        <v>5386</v>
      </c>
      <c r="C508" s="1" t="s">
        <v>140</v>
      </c>
      <c r="D508" s="1">
        <v>7.98</v>
      </c>
      <c r="E508" s="1">
        <v>39.299999999999997</v>
      </c>
      <c r="F508" s="1">
        <v>43.2</v>
      </c>
      <c r="G508" s="1">
        <v>43.2</v>
      </c>
      <c r="H508" s="1">
        <v>42.5</v>
      </c>
      <c r="I508" s="1">
        <v>43.2</v>
      </c>
      <c r="J508" s="1">
        <f>CEILING(E508*0.9,LOOKUP(E508*0.9,{0,10,50,100,500},{0.01,0.05,0.1,0.5,1}))</f>
        <v>35.4</v>
      </c>
      <c r="K508" s="1">
        <f>CEILING(E508*0.915,LOOKUP(E508*0.915,{0,10,50,100,500},{0.01,0.05,0.1,0.5,1}))</f>
        <v>36</v>
      </c>
      <c r="L508" s="1">
        <f>FLOOR(E508*1.1,LOOKUP(E508*1.1,{0,10,50,100,500},{0.01,0.05,0.1,0.5,1}))</f>
        <v>43.2</v>
      </c>
      <c r="M508" s="1">
        <f t="shared" si="63"/>
        <v>42.95</v>
      </c>
      <c r="N508" s="2">
        <f t="shared" si="64"/>
        <v>9.9236641221374197E-2</v>
      </c>
      <c r="O508" s="2">
        <f t="shared" si="65"/>
        <v>9.9236641221374197E-2</v>
      </c>
      <c r="P508" s="3">
        <f t="shared" si="66"/>
        <v>3.511668218859084E-3</v>
      </c>
      <c r="Q508" s="2">
        <f t="shared" si="70"/>
        <v>-5.3727671230682221E-2</v>
      </c>
      <c r="U508" s="2">
        <f t="shared" si="67"/>
        <v>3.511668218859084E-3</v>
      </c>
      <c r="V508" s="2">
        <f t="shared" si="71"/>
        <v>-5.3727671230682221E-2</v>
      </c>
      <c r="Z508" s="1">
        <f t="shared" si="68"/>
        <v>39.449999999999996</v>
      </c>
      <c r="AC508" s="1" t="str">
        <f t="shared" si="69"/>
        <v>N</v>
      </c>
    </row>
    <row r="509" spans="1:29" x14ac:dyDescent="0.25">
      <c r="A509" s="1">
        <v>20170414</v>
      </c>
      <c r="B509" s="1">
        <v>3437</v>
      </c>
      <c r="C509" s="1" t="s">
        <v>165</v>
      </c>
      <c r="D509" s="1">
        <v>4.7699999999999996</v>
      </c>
      <c r="E509" s="1">
        <v>29.3</v>
      </c>
      <c r="F509" s="1">
        <v>29.4</v>
      </c>
      <c r="G509" s="1">
        <v>30.3</v>
      </c>
      <c r="H509" s="1">
        <v>27.65</v>
      </c>
      <c r="I509" s="1">
        <v>28.2</v>
      </c>
      <c r="J509" s="1">
        <f>CEILING(E509*0.9,LOOKUP(E509*0.9,{0,10,50,100,500},{0.01,0.05,0.1,0.5,1}))</f>
        <v>26.400000000000002</v>
      </c>
      <c r="K509" s="1">
        <f>CEILING(E509*0.915,LOOKUP(E509*0.915,{0,10,50,100,500},{0.01,0.05,0.1,0.5,1}))</f>
        <v>26.85</v>
      </c>
      <c r="L509" s="1">
        <f>FLOOR(E509*1.1,LOOKUP(E509*1.1,{0,10,50,100,500},{0.01,0.05,0.1,0.5,1}))</f>
        <v>32.200000000000003</v>
      </c>
      <c r="M509" s="1">
        <f t="shared" si="63"/>
        <v>31.950000000000003</v>
      </c>
      <c r="N509" s="2">
        <f t="shared" si="64"/>
        <v>3.4129692832763777E-3</v>
      </c>
      <c r="O509" s="2">
        <f t="shared" si="65"/>
        <v>3.4129692832764506E-2</v>
      </c>
      <c r="P509" s="3">
        <f t="shared" si="66"/>
        <v>4.1944065602836873E-2</v>
      </c>
      <c r="Q509" s="2">
        <f t="shared" si="70"/>
        <v>-1.1783605627845348E-2</v>
      </c>
      <c r="U509" s="2">
        <f t="shared" si="67"/>
        <v>4.1944065602836873E-2</v>
      </c>
      <c r="V509" s="2">
        <f t="shared" si="71"/>
        <v>-1.1783605627845348E-2</v>
      </c>
      <c r="Z509" s="1">
        <f t="shared" si="68"/>
        <v>29.45</v>
      </c>
      <c r="AC509" s="1" t="str">
        <f t="shared" si="69"/>
        <v>N</v>
      </c>
    </row>
    <row r="510" spans="1:29" x14ac:dyDescent="0.25">
      <c r="A510" s="1">
        <v>20170414</v>
      </c>
      <c r="B510" s="1">
        <v>2457</v>
      </c>
      <c r="C510" s="1" t="s">
        <v>143</v>
      </c>
      <c r="D510" s="1">
        <v>4.7</v>
      </c>
      <c r="E510" s="1">
        <v>13.9</v>
      </c>
      <c r="F510" s="1">
        <v>14.55</v>
      </c>
      <c r="G510" s="1">
        <v>15.25</v>
      </c>
      <c r="H510" s="1">
        <v>14.3</v>
      </c>
      <c r="I510" s="1">
        <v>15.25</v>
      </c>
      <c r="J510" s="1">
        <f>CEILING(E510*0.9,LOOKUP(E510*0.9,{0,10,50,100,500},{0.01,0.05,0.1,0.5,1}))</f>
        <v>12.55</v>
      </c>
      <c r="K510" s="1">
        <f>CEILING(E510*0.915,LOOKUP(E510*0.915,{0,10,50,100,500},{0.01,0.05,0.1,0.5,1}))</f>
        <v>12.75</v>
      </c>
      <c r="L510" s="1">
        <f>FLOOR(E510*1.1,LOOKUP(E510*1.1,{0,10,50,100,500},{0.01,0.05,0.1,0.5,1}))</f>
        <v>15.25</v>
      </c>
      <c r="M510" s="1">
        <f t="shared" si="63"/>
        <v>15</v>
      </c>
      <c r="N510" s="2">
        <f t="shared" si="64"/>
        <v>4.6762589928057575E-2</v>
      </c>
      <c r="O510" s="2">
        <f t="shared" si="65"/>
        <v>9.7122302158273346E-2</v>
      </c>
      <c r="P510" s="3">
        <f t="shared" si="66"/>
        <v>-3.2241030000000004E-2</v>
      </c>
      <c r="Q510" s="2">
        <f t="shared" si="70"/>
        <v>-4.4024635627845352E-2</v>
      </c>
      <c r="U510" s="2">
        <f t="shared" si="67"/>
        <v>-3.2241030000000004E-2</v>
      </c>
      <c r="V510" s="2">
        <f t="shared" si="71"/>
        <v>-4.4024635627845352E-2</v>
      </c>
      <c r="Z510" s="1">
        <f t="shared" si="68"/>
        <v>14.05</v>
      </c>
      <c r="AC510" s="1" t="str">
        <f t="shared" si="69"/>
        <v>N</v>
      </c>
    </row>
    <row r="511" spans="1:29" x14ac:dyDescent="0.25">
      <c r="A511" s="1">
        <v>20170414</v>
      </c>
      <c r="B511" s="1">
        <v>8088</v>
      </c>
      <c r="C511" s="1" t="s">
        <v>516</v>
      </c>
      <c r="D511" s="1">
        <v>4.37</v>
      </c>
      <c r="E511" s="1">
        <v>24.35</v>
      </c>
      <c r="F511" s="1">
        <v>24.9</v>
      </c>
      <c r="G511" s="1">
        <v>25.35</v>
      </c>
      <c r="H511" s="1">
        <v>24.1</v>
      </c>
      <c r="I511" s="1">
        <v>25.05</v>
      </c>
      <c r="J511" s="1">
        <f>CEILING(E511*0.9,LOOKUP(E511*0.9,{0,10,50,100,500},{0.01,0.05,0.1,0.5,1}))</f>
        <v>21.950000000000003</v>
      </c>
      <c r="K511" s="1">
        <f>CEILING(E511*0.915,LOOKUP(E511*0.915,{0,10,50,100,500},{0.01,0.05,0.1,0.5,1}))</f>
        <v>22.3</v>
      </c>
      <c r="L511" s="1">
        <f>FLOOR(E511*1.1,LOOKUP(E511*1.1,{0,10,50,100,500},{0.01,0.05,0.1,0.5,1}))</f>
        <v>26.75</v>
      </c>
      <c r="M511" s="1">
        <f t="shared" si="63"/>
        <v>26.5</v>
      </c>
      <c r="N511" s="2">
        <f t="shared" si="64"/>
        <v>2.2587268993839716E-2</v>
      </c>
      <c r="O511" s="2">
        <f t="shared" si="65"/>
        <v>4.1067761806981518E-2</v>
      </c>
      <c r="P511" s="3">
        <f t="shared" si="66"/>
        <v>-8.2746526946108397E-3</v>
      </c>
      <c r="Q511" s="2">
        <f t="shared" si="70"/>
        <v>-5.2299288322456193E-2</v>
      </c>
      <c r="U511" s="2">
        <f t="shared" si="67"/>
        <v>-8.2746526946108397E-3</v>
      </c>
      <c r="V511" s="2">
        <f t="shared" si="71"/>
        <v>-5.2299288322456193E-2</v>
      </c>
      <c r="Z511" s="1">
        <f t="shared" si="68"/>
        <v>24.5</v>
      </c>
      <c r="AC511" s="1" t="str">
        <f t="shared" si="69"/>
        <v>N</v>
      </c>
    </row>
    <row r="512" spans="1:29" x14ac:dyDescent="0.25">
      <c r="A512" s="1">
        <v>20170414</v>
      </c>
      <c r="B512" s="1">
        <v>2421</v>
      </c>
      <c r="C512" s="1" t="s">
        <v>254</v>
      </c>
      <c r="D512" s="1">
        <v>3.61</v>
      </c>
      <c r="E512" s="1">
        <v>31.65</v>
      </c>
      <c r="F512" s="1">
        <v>32.549999999999997</v>
      </c>
      <c r="G512" s="1">
        <v>34.35</v>
      </c>
      <c r="H512" s="1">
        <v>32.25</v>
      </c>
      <c r="I512" s="1">
        <v>33</v>
      </c>
      <c r="J512" s="1">
        <f>CEILING(E512*0.9,LOOKUP(E512*0.9,{0,10,50,100,500},{0.01,0.05,0.1,0.5,1}))</f>
        <v>28.5</v>
      </c>
      <c r="K512" s="1">
        <f>CEILING(E512*0.915,LOOKUP(E512*0.915,{0,10,50,100,500},{0.01,0.05,0.1,0.5,1}))</f>
        <v>29</v>
      </c>
      <c r="L512" s="1">
        <f>FLOOR(E512*1.1,LOOKUP(E512*1.1,{0,10,50,100,500},{0.01,0.05,0.1,0.5,1}))</f>
        <v>34.800000000000004</v>
      </c>
      <c r="M512" s="1">
        <f t="shared" si="63"/>
        <v>34.550000000000004</v>
      </c>
      <c r="N512" s="2">
        <f t="shared" si="64"/>
        <v>2.8436018957345929E-2</v>
      </c>
      <c r="O512" s="2">
        <f t="shared" si="65"/>
        <v>8.5308056872038004E-2</v>
      </c>
      <c r="P512" s="3">
        <f t="shared" si="66"/>
        <v>-1.5908468181818354E-2</v>
      </c>
      <c r="Q512" s="2">
        <f t="shared" si="70"/>
        <v>-6.8207756504274547E-2</v>
      </c>
      <c r="U512" s="2">
        <f t="shared" si="67"/>
        <v>-1.5908468181818354E-2</v>
      </c>
      <c r="V512" s="2">
        <f t="shared" si="71"/>
        <v>-6.8207756504274547E-2</v>
      </c>
      <c r="Z512" s="1">
        <f t="shared" si="68"/>
        <v>31.799999999999997</v>
      </c>
      <c r="AC512" s="1" t="str">
        <f t="shared" si="69"/>
        <v>N</v>
      </c>
    </row>
    <row r="513" spans="1:29" x14ac:dyDescent="0.25">
      <c r="A513" s="1">
        <v>20170414</v>
      </c>
      <c r="B513" s="1">
        <v>3536</v>
      </c>
      <c r="C513" s="1" t="s">
        <v>520</v>
      </c>
      <c r="D513" s="1">
        <v>3.34</v>
      </c>
      <c r="E513" s="1">
        <v>23.95</v>
      </c>
      <c r="F513" s="1">
        <v>23.9</v>
      </c>
      <c r="G513" s="1">
        <v>24.25</v>
      </c>
      <c r="H513" s="1">
        <v>23.45</v>
      </c>
      <c r="I513" s="1">
        <v>24.1</v>
      </c>
      <c r="J513" s="1">
        <f>CEILING(E513*0.9,LOOKUP(E513*0.9,{0,10,50,100,500},{0.01,0.05,0.1,0.5,1}))</f>
        <v>21.6</v>
      </c>
      <c r="K513" s="1">
        <f>CEILING(E513*0.915,LOOKUP(E513*0.915,{0,10,50,100,500},{0.01,0.05,0.1,0.5,1}))</f>
        <v>21.950000000000003</v>
      </c>
      <c r="L513" s="1">
        <f>FLOOR(E513*1.1,LOOKUP(E513*1.1,{0,10,50,100,500},{0.01,0.05,0.1,0.5,1}))</f>
        <v>26.3</v>
      </c>
      <c r="M513" s="1">
        <f t="shared" si="63"/>
        <v>26.05</v>
      </c>
      <c r="N513" s="2">
        <f t="shared" si="64"/>
        <v>-2.0876826722338502E-3</v>
      </c>
      <c r="O513" s="2">
        <f t="shared" si="65"/>
        <v>1.2526096033402953E-2</v>
      </c>
      <c r="P513" s="3">
        <f t="shared" si="66"/>
        <v>-2.2980000000001471E-3</v>
      </c>
      <c r="Q513" s="2">
        <f t="shared" si="70"/>
        <v>-7.0505756504274694E-2</v>
      </c>
      <c r="U513" s="2">
        <f t="shared" si="67"/>
        <v>-2.2980000000001471E-3</v>
      </c>
      <c r="V513" s="2">
        <f t="shared" si="71"/>
        <v>-7.0505756504274694E-2</v>
      </c>
      <c r="Z513" s="1">
        <f t="shared" si="68"/>
        <v>24.099999999999998</v>
      </c>
      <c r="AC513" s="1" t="str">
        <f t="shared" si="69"/>
        <v>N</v>
      </c>
    </row>
    <row r="514" spans="1:29" x14ac:dyDescent="0.25">
      <c r="A514" s="1">
        <v>20170417</v>
      </c>
      <c r="B514" s="1">
        <v>6486</v>
      </c>
      <c r="C514" s="1" t="s">
        <v>380</v>
      </c>
      <c r="D514" s="1">
        <v>15.59</v>
      </c>
      <c r="E514" s="1">
        <v>69.599999999999994</v>
      </c>
      <c r="F514" s="1">
        <v>69.599999999999994</v>
      </c>
      <c r="G514" s="1">
        <v>69.8</v>
      </c>
      <c r="H514" s="1">
        <v>65.900000000000006</v>
      </c>
      <c r="I514" s="1">
        <v>67.400000000000006</v>
      </c>
      <c r="J514" s="1">
        <f>CEILING(E514*0.9,LOOKUP(E514*0.9,{0,10,50,100,500},{0.01,0.05,0.1,0.5,1}))</f>
        <v>62.7</v>
      </c>
      <c r="K514" s="1">
        <f>CEILING(E514*0.915,LOOKUP(E514*0.915,{0,10,50,100,500},{0.01,0.05,0.1,0.5,1}))</f>
        <v>63.7</v>
      </c>
      <c r="L514" s="1">
        <f>FLOOR(E514*1.1,LOOKUP(E514*1.1,{0,10,50,100,500},{0.01,0.05,0.1,0.5,1}))</f>
        <v>76.5</v>
      </c>
      <c r="M514" s="1">
        <f t="shared" si="63"/>
        <v>76</v>
      </c>
      <c r="N514" s="2">
        <f t="shared" si="64"/>
        <v>0</v>
      </c>
      <c r="O514" s="2">
        <f t="shared" si="65"/>
        <v>2.8735632183908458E-3</v>
      </c>
      <c r="P514" s="3">
        <f t="shared" si="66"/>
        <v>0</v>
      </c>
      <c r="Q514" s="2">
        <f t="shared" si="70"/>
        <v>-7.0505756504274694E-2</v>
      </c>
      <c r="U514" s="2">
        <f t="shared" si="67"/>
        <v>0</v>
      </c>
      <c r="V514" s="2">
        <f t="shared" si="71"/>
        <v>-7.0505756504274694E-2</v>
      </c>
      <c r="Z514" s="1">
        <f t="shared" si="68"/>
        <v>69.899999999999991</v>
      </c>
      <c r="AC514" s="1" t="str">
        <f t="shared" si="69"/>
        <v>N</v>
      </c>
    </row>
    <row r="515" spans="1:29" x14ac:dyDescent="0.25">
      <c r="A515" s="1">
        <v>20170417</v>
      </c>
      <c r="B515" s="1">
        <v>3441</v>
      </c>
      <c r="C515" s="1" t="s">
        <v>384</v>
      </c>
      <c r="D515" s="1">
        <v>10.97</v>
      </c>
      <c r="E515" s="1">
        <v>25.35</v>
      </c>
      <c r="F515" s="1">
        <v>26.5</v>
      </c>
      <c r="G515" s="1">
        <v>27.85</v>
      </c>
      <c r="H515" s="1">
        <v>26.2</v>
      </c>
      <c r="I515" s="1">
        <v>27.85</v>
      </c>
      <c r="J515" s="1">
        <f>CEILING(E515*0.9,LOOKUP(E515*0.9,{0,10,50,100,500},{0.01,0.05,0.1,0.5,1}))</f>
        <v>22.85</v>
      </c>
      <c r="K515" s="1">
        <f>CEILING(E515*0.915,LOOKUP(E515*0.915,{0,10,50,100,500},{0.01,0.05,0.1,0.5,1}))</f>
        <v>23.200000000000003</v>
      </c>
      <c r="L515" s="1">
        <f>FLOOR(E515*1.1,LOOKUP(E515*1.1,{0,10,50,100,500},{0.01,0.05,0.1,0.5,1}))</f>
        <v>27.85</v>
      </c>
      <c r="M515" s="1">
        <f t="shared" ref="M515:M578" si="72">IF(L515&lt;10,L515-0.05,IF(L515&lt;50,L515-0.25,IF(L515&lt;100,L515-0.5,IF(L515&lt;500,L515-2.5,IF(L515&lt;1000,L515-5,IF(L515&lt;5000,L515-25,0))))))</f>
        <v>27.6</v>
      </c>
      <c r="N515" s="2">
        <f t="shared" ref="N515:N578" si="73">(F515-E515)/E515</f>
        <v>4.5364891518737613E-2</v>
      </c>
      <c r="O515" s="2">
        <f t="shared" ref="O515:O578" si="74">(G515-E515)/E515</f>
        <v>9.8619329388560148E-2</v>
      </c>
      <c r="P515" s="3">
        <f t="shared" ref="P515:P578" si="75">IF(F515&lt;Z515,IF(G515&lt;Z515,0,IF(G515&gt;=M515,(Z515-M515*$AA$2-Z515*0.0015-Z515*$AA$4)/M515,IF(H515&lt;=K515,(Z515-K515*$AA$2-Z515*0.0015-Z515*$AA$4)/K515,(Z515-I515*$AA$2-Z515*0.0015-Z515*$AA$4)/I515))),IF(G515&gt;=M515,(F515-M515*$AA$2-F515*0.0015-F515*$AA$4)/M515,IF(H515&lt;=K515,(F515-K515*$AA$2-F515*0.0015-F515*$AA$4)/K515,(F515-I515*$AA$2-F515*0.0015-F515*$AA$4)/I515)))</f>
        <v>-4.2077387681159539E-2</v>
      </c>
      <c r="Q515" s="2">
        <f t="shared" si="70"/>
        <v>-0.11258314418543423</v>
      </c>
      <c r="U515" s="2">
        <f t="shared" ref="U515:U578" si="76">IF(G515=Z515,0,IF(F515&lt;Z515,IF(G515&lt;Z515,0,IF(G515&gt;=M515,(Z515-M515*$AA$2-Z515*0.0015-Z515*$AA$4)/M515,IF(H515&lt;=K515,(Z515-K515*$AA$2-Z515*0.0015-Z515*$AA$4)/K515,(Z515-I515*$AA$2-Z515*0.0015-Z515*$AA$4)/I515))),IF(G515&gt;=M515,(F515-M515*$AA$2-F515*0.0015-F515*$AA$4)/M515,IF(H515&lt;=K515,(F515-K515*$AA$2-F515*0.0015-F515*$AA$4)/K515,(F515-I515*$AA$2-F515*0.0015-F515*$AA$4)/I515))))</f>
        <v>-4.2077387681159539E-2</v>
      </c>
      <c r="V515" s="2">
        <f t="shared" si="71"/>
        <v>-0.11258314418543423</v>
      </c>
      <c r="Z515" s="1">
        <f t="shared" ref="Z515:Z578" si="77">IF(E515&lt;10,E515+(0.01*$Y$2),IF(E515&lt;50,E515+(0.05*$Y$2),IF(E515&lt;100,E515+(0.1*$Y$2),IF(E515&lt;500,E515+(0.5*$Y$2),IF(E515&lt;1000,E515+(1*$Y$2),0)))))</f>
        <v>25.5</v>
      </c>
      <c r="AC515" s="1" t="str">
        <f t="shared" ref="AC515:AC578" si="78">IF(Z515=G515,"Y","N")</f>
        <v>N</v>
      </c>
    </row>
    <row r="516" spans="1:29" x14ac:dyDescent="0.25">
      <c r="A516" s="1">
        <v>20170417</v>
      </c>
      <c r="B516" s="1">
        <v>2457</v>
      </c>
      <c r="C516" s="1" t="s">
        <v>143</v>
      </c>
      <c r="D516" s="1">
        <v>9.48</v>
      </c>
      <c r="E516" s="1">
        <v>15.25</v>
      </c>
      <c r="F516" s="1">
        <v>15.65</v>
      </c>
      <c r="G516" s="1">
        <v>15.7</v>
      </c>
      <c r="H516" s="1">
        <v>14.65</v>
      </c>
      <c r="I516" s="1">
        <v>14.65</v>
      </c>
      <c r="J516" s="1">
        <f>CEILING(E516*0.9,LOOKUP(E516*0.9,{0,10,50,100,500},{0.01,0.05,0.1,0.5,1}))</f>
        <v>13.75</v>
      </c>
      <c r="K516" s="1">
        <f>CEILING(E516*0.915,LOOKUP(E516*0.915,{0,10,50,100,500},{0.01,0.05,0.1,0.5,1}))</f>
        <v>14</v>
      </c>
      <c r="L516" s="1">
        <f>FLOOR(E516*1.1,LOOKUP(E516*1.1,{0,10,50,100,500},{0.01,0.05,0.1,0.5,1}))</f>
        <v>16.75</v>
      </c>
      <c r="M516" s="1">
        <f t="shared" si="72"/>
        <v>16.5</v>
      </c>
      <c r="N516" s="2">
        <f t="shared" si="73"/>
        <v>2.6229508196721336E-2</v>
      </c>
      <c r="O516" s="2">
        <f t="shared" si="74"/>
        <v>2.9508196721311428E-2</v>
      </c>
      <c r="P516" s="3">
        <f t="shared" si="75"/>
        <v>6.5831761092150082E-2</v>
      </c>
      <c r="Q516" s="2">
        <f t="shared" ref="Q516:Q579" si="79">IF(Q515+P516&gt;0,0,P516+Q515)</f>
        <v>-4.6751383093284152E-2</v>
      </c>
      <c r="U516" s="2">
        <f t="shared" si="76"/>
        <v>6.5831761092150082E-2</v>
      </c>
      <c r="V516" s="2">
        <f t="shared" ref="V516:V579" si="80">IF(V515+U516&gt;0,0,U516+V515)</f>
        <v>-4.6751383093284152E-2</v>
      </c>
      <c r="Z516" s="1">
        <f t="shared" si="77"/>
        <v>15.4</v>
      </c>
      <c r="AC516" s="1" t="str">
        <f t="shared" si="78"/>
        <v>N</v>
      </c>
    </row>
    <row r="517" spans="1:29" x14ac:dyDescent="0.25">
      <c r="A517" s="1">
        <v>20170417</v>
      </c>
      <c r="B517" s="1">
        <v>3438</v>
      </c>
      <c r="C517" s="1" t="s">
        <v>521</v>
      </c>
      <c r="D517" s="1">
        <v>7.94</v>
      </c>
      <c r="E517" s="1">
        <v>26.1</v>
      </c>
      <c r="F517" s="1">
        <v>26.9</v>
      </c>
      <c r="G517" s="1">
        <v>27.4</v>
      </c>
      <c r="H517" s="1">
        <v>26.15</v>
      </c>
      <c r="I517" s="1">
        <v>26.2</v>
      </c>
      <c r="J517" s="1">
        <f>CEILING(E517*0.9,LOOKUP(E517*0.9,{0,10,50,100,500},{0.01,0.05,0.1,0.5,1}))</f>
        <v>23.5</v>
      </c>
      <c r="K517" s="1">
        <f>CEILING(E517*0.915,LOOKUP(E517*0.915,{0,10,50,100,500},{0.01,0.05,0.1,0.5,1}))</f>
        <v>23.900000000000002</v>
      </c>
      <c r="L517" s="1">
        <f>FLOOR(E517*1.1,LOOKUP(E517*1.1,{0,10,50,100,500},{0.01,0.05,0.1,0.5,1}))</f>
        <v>28.700000000000003</v>
      </c>
      <c r="M517" s="1">
        <f t="shared" si="72"/>
        <v>28.450000000000003</v>
      </c>
      <c r="N517" s="2">
        <f t="shared" si="73"/>
        <v>3.0651340996168473E-2</v>
      </c>
      <c r="O517" s="2">
        <f t="shared" si="74"/>
        <v>4.9808429118773832E-2</v>
      </c>
      <c r="P517" s="3">
        <f t="shared" si="75"/>
        <v>2.4368820610686976E-2</v>
      </c>
      <c r="Q517" s="2">
        <f t="shared" si="79"/>
        <v>-2.2382562482597176E-2</v>
      </c>
      <c r="U517" s="2">
        <f t="shared" si="76"/>
        <v>2.4368820610686976E-2</v>
      </c>
      <c r="V517" s="2">
        <f t="shared" si="80"/>
        <v>-2.2382562482597176E-2</v>
      </c>
      <c r="Z517" s="1">
        <f t="shared" si="77"/>
        <v>26.25</v>
      </c>
      <c r="AC517" s="1" t="str">
        <f t="shared" si="78"/>
        <v>N</v>
      </c>
    </row>
    <row r="518" spans="1:29" x14ac:dyDescent="0.25">
      <c r="A518" s="1">
        <v>20170417</v>
      </c>
      <c r="B518" s="1">
        <v>6233</v>
      </c>
      <c r="C518" s="1" t="s">
        <v>166</v>
      </c>
      <c r="D518" s="1">
        <v>7.52</v>
      </c>
      <c r="E518" s="1">
        <v>12</v>
      </c>
      <c r="F518" s="1">
        <v>12.45</v>
      </c>
      <c r="G518" s="1">
        <v>13.15</v>
      </c>
      <c r="H518" s="1">
        <v>12.2</v>
      </c>
      <c r="I518" s="1">
        <v>12.8</v>
      </c>
      <c r="J518" s="1">
        <f>CEILING(E518*0.9,LOOKUP(E518*0.9,{0,10,50,100,500},{0.01,0.05,0.1,0.5,1}))</f>
        <v>10.8</v>
      </c>
      <c r="K518" s="1">
        <f>CEILING(E518*0.915,LOOKUP(E518*0.915,{0,10,50,100,500},{0.01,0.05,0.1,0.5,1}))</f>
        <v>11</v>
      </c>
      <c r="L518" s="1">
        <f>FLOOR(E518*1.1,LOOKUP(E518*1.1,{0,10,50,100,500},{0.01,0.05,0.1,0.5,1}))</f>
        <v>13.200000000000001</v>
      </c>
      <c r="M518" s="1">
        <f t="shared" si="72"/>
        <v>12.950000000000001</v>
      </c>
      <c r="N518" s="2">
        <f t="shared" si="73"/>
        <v>3.7499999999999943E-2</v>
      </c>
      <c r="O518" s="2">
        <f t="shared" si="74"/>
        <v>9.5833333333333368E-2</v>
      </c>
      <c r="P518" s="3">
        <f t="shared" si="75"/>
        <v>-4.0834718146718338E-2</v>
      </c>
      <c r="Q518" s="2">
        <f t="shared" si="79"/>
        <v>-6.3217280629315517E-2</v>
      </c>
      <c r="U518" s="2">
        <f t="shared" si="76"/>
        <v>-4.0834718146718338E-2</v>
      </c>
      <c r="V518" s="2">
        <f t="shared" si="80"/>
        <v>-6.3217280629315517E-2</v>
      </c>
      <c r="Z518" s="1">
        <f t="shared" si="77"/>
        <v>12.15</v>
      </c>
      <c r="AC518" s="1" t="str">
        <f t="shared" si="78"/>
        <v>N</v>
      </c>
    </row>
    <row r="519" spans="1:29" x14ac:dyDescent="0.25">
      <c r="A519" s="1">
        <v>20170417</v>
      </c>
      <c r="B519" s="1">
        <v>6182</v>
      </c>
      <c r="C519" s="1" t="s">
        <v>144</v>
      </c>
      <c r="D519" s="1">
        <v>7.38</v>
      </c>
      <c r="E519" s="1">
        <v>20.5</v>
      </c>
      <c r="F519" s="1">
        <v>20.65</v>
      </c>
      <c r="G519" s="1">
        <v>20.85</v>
      </c>
      <c r="H519" s="1">
        <v>20.25</v>
      </c>
      <c r="I519" s="1">
        <v>20.55</v>
      </c>
      <c r="J519" s="1">
        <f>CEILING(E519*0.9,LOOKUP(E519*0.9,{0,10,50,100,500},{0.01,0.05,0.1,0.5,1}))</f>
        <v>18.45</v>
      </c>
      <c r="K519" s="1">
        <f>CEILING(E519*0.915,LOOKUP(E519*0.915,{0,10,50,100,500},{0.01,0.05,0.1,0.5,1}))</f>
        <v>18.8</v>
      </c>
      <c r="L519" s="1">
        <f>FLOOR(E519*1.1,LOOKUP(E519*1.1,{0,10,50,100,500},{0.01,0.05,0.1,0.5,1}))</f>
        <v>22.55</v>
      </c>
      <c r="M519" s="1">
        <f t="shared" si="72"/>
        <v>22.3</v>
      </c>
      <c r="N519" s="2">
        <f t="shared" si="73"/>
        <v>7.3170731707316384E-3</v>
      </c>
      <c r="O519" s="2">
        <f t="shared" si="74"/>
        <v>1.7073170731707388E-2</v>
      </c>
      <c r="P519" s="3">
        <f t="shared" si="75"/>
        <v>2.5589391727493206E-3</v>
      </c>
      <c r="Q519" s="2">
        <f t="shared" si="79"/>
        <v>-6.0658341456566199E-2</v>
      </c>
      <c r="U519" s="2">
        <f t="shared" si="76"/>
        <v>2.5589391727493206E-3</v>
      </c>
      <c r="V519" s="2">
        <f t="shared" si="80"/>
        <v>-6.0658341456566199E-2</v>
      </c>
      <c r="Z519" s="1">
        <f t="shared" si="77"/>
        <v>20.65</v>
      </c>
      <c r="AC519" s="1" t="str">
        <f t="shared" si="78"/>
        <v>N</v>
      </c>
    </row>
    <row r="520" spans="1:29" x14ac:dyDescent="0.25">
      <c r="A520" s="1">
        <v>20170417</v>
      </c>
      <c r="B520" s="1">
        <v>5386</v>
      </c>
      <c r="C520" s="1" t="s">
        <v>140</v>
      </c>
      <c r="D520" s="1">
        <v>6.7</v>
      </c>
      <c r="E520" s="1">
        <v>43.2</v>
      </c>
      <c r="F520" s="1">
        <v>47.5</v>
      </c>
      <c r="G520" s="1">
        <v>47.5</v>
      </c>
      <c r="H520" s="1">
        <v>44.1</v>
      </c>
      <c r="I520" s="1">
        <v>47.5</v>
      </c>
      <c r="J520" s="1">
        <f>CEILING(E520*0.9,LOOKUP(E520*0.9,{0,10,50,100,500},{0.01,0.05,0.1,0.5,1}))</f>
        <v>38.900000000000006</v>
      </c>
      <c r="K520" s="1">
        <f>CEILING(E520*0.915,LOOKUP(E520*0.915,{0,10,50,100,500},{0.01,0.05,0.1,0.5,1}))</f>
        <v>39.550000000000004</v>
      </c>
      <c r="L520" s="1">
        <f>FLOOR(E520*1.1,LOOKUP(E520*1.1,{0,10,50,100,500},{0.01,0.05,0.1,0.5,1}))</f>
        <v>47.5</v>
      </c>
      <c r="M520" s="1">
        <f t="shared" si="72"/>
        <v>47.25</v>
      </c>
      <c r="N520" s="2">
        <f t="shared" si="73"/>
        <v>9.9537037037036966E-2</v>
      </c>
      <c r="O520" s="2">
        <f t="shared" si="74"/>
        <v>9.9537037037036966E-2</v>
      </c>
      <c r="P520" s="3">
        <f t="shared" si="75"/>
        <v>2.982957671957658E-3</v>
      </c>
      <c r="Q520" s="2">
        <f t="shared" si="79"/>
        <v>-5.7675383784608542E-2</v>
      </c>
      <c r="U520" s="2">
        <f t="shared" si="76"/>
        <v>2.982957671957658E-3</v>
      </c>
      <c r="V520" s="2">
        <f t="shared" si="80"/>
        <v>-5.7675383784608542E-2</v>
      </c>
      <c r="Z520" s="1">
        <f t="shared" si="77"/>
        <v>43.35</v>
      </c>
      <c r="AC520" s="1" t="str">
        <f t="shared" si="78"/>
        <v>N</v>
      </c>
    </row>
    <row r="521" spans="1:29" x14ac:dyDescent="0.25">
      <c r="A521" s="1">
        <v>20170417</v>
      </c>
      <c r="B521" s="1">
        <v>6220</v>
      </c>
      <c r="C521" s="1" t="s">
        <v>377</v>
      </c>
      <c r="D521" s="1">
        <v>6.67</v>
      </c>
      <c r="E521" s="1">
        <v>47.1</v>
      </c>
      <c r="F521" s="1">
        <v>47.1</v>
      </c>
      <c r="G521" s="1">
        <v>49.6</v>
      </c>
      <c r="H521" s="1">
        <v>46.35</v>
      </c>
      <c r="I521" s="1">
        <v>49</v>
      </c>
      <c r="J521" s="1">
        <f>CEILING(E521*0.9,LOOKUP(E521*0.9,{0,10,50,100,500},{0.01,0.05,0.1,0.5,1}))</f>
        <v>42.400000000000006</v>
      </c>
      <c r="K521" s="1">
        <f>CEILING(E521*0.915,LOOKUP(E521*0.915,{0,10,50,100,500},{0.01,0.05,0.1,0.5,1}))</f>
        <v>43.1</v>
      </c>
      <c r="L521" s="1">
        <f>FLOOR(E521*1.1,LOOKUP(E521*1.1,{0,10,50,100,500},{0.01,0.05,0.1,0.5,1}))</f>
        <v>51.800000000000004</v>
      </c>
      <c r="M521" s="1">
        <f t="shared" si="72"/>
        <v>51.300000000000004</v>
      </c>
      <c r="N521" s="2">
        <f t="shared" si="73"/>
        <v>0</v>
      </c>
      <c r="O521" s="2">
        <f t="shared" si="74"/>
        <v>5.3078556263269634E-2</v>
      </c>
      <c r="P521" s="3">
        <f t="shared" si="75"/>
        <v>-3.7944464285714283E-2</v>
      </c>
      <c r="Q521" s="2">
        <f t="shared" si="79"/>
        <v>-9.5619848070322824E-2</v>
      </c>
      <c r="U521" s="2">
        <f t="shared" si="76"/>
        <v>-3.7944464285714283E-2</v>
      </c>
      <c r="V521" s="2">
        <f t="shared" si="80"/>
        <v>-9.5619848070322824E-2</v>
      </c>
      <c r="Z521" s="1">
        <f t="shared" si="77"/>
        <v>47.25</v>
      </c>
      <c r="AC521" s="1" t="str">
        <f t="shared" si="78"/>
        <v>N</v>
      </c>
    </row>
    <row r="522" spans="1:29" x14ac:dyDescent="0.25">
      <c r="A522" s="1">
        <v>20170418</v>
      </c>
      <c r="B522" s="1">
        <v>5386</v>
      </c>
      <c r="C522" s="1" t="s">
        <v>140</v>
      </c>
      <c r="D522" s="1">
        <v>16.78</v>
      </c>
      <c r="E522" s="1">
        <v>47.5</v>
      </c>
      <c r="F522" s="1">
        <v>46.9</v>
      </c>
      <c r="G522" s="1">
        <v>47.25</v>
      </c>
      <c r="H522" s="1">
        <v>43.1</v>
      </c>
      <c r="I522" s="1">
        <v>43.7</v>
      </c>
      <c r="J522" s="1">
        <f>CEILING(E522*0.9,LOOKUP(E522*0.9,{0,10,50,100,500},{0.01,0.05,0.1,0.5,1}))</f>
        <v>42.75</v>
      </c>
      <c r="K522" s="1">
        <f>CEILING(E522*0.915,LOOKUP(E522*0.915,{0,10,50,100,500},{0.01,0.05,0.1,0.5,1}))</f>
        <v>43.5</v>
      </c>
      <c r="L522" s="1">
        <f>FLOOR(E522*1.1,LOOKUP(E522*1.1,{0,10,50,100,500},{0.01,0.05,0.1,0.5,1}))</f>
        <v>52.2</v>
      </c>
      <c r="M522" s="1">
        <f t="shared" si="72"/>
        <v>51.7</v>
      </c>
      <c r="N522" s="2">
        <f t="shared" si="73"/>
        <v>-1.263157894736845E-2</v>
      </c>
      <c r="O522" s="2">
        <f t="shared" si="74"/>
        <v>-5.263157894736842E-3</v>
      </c>
      <c r="P522" s="3">
        <f t="shared" si="75"/>
        <v>0</v>
      </c>
      <c r="Q522" s="2">
        <f t="shared" si="79"/>
        <v>-9.5619848070322824E-2</v>
      </c>
      <c r="U522" s="2">
        <f t="shared" si="76"/>
        <v>0</v>
      </c>
      <c r="V522" s="2">
        <f t="shared" si="80"/>
        <v>-9.5619848070322824E-2</v>
      </c>
      <c r="Z522" s="1">
        <f t="shared" si="77"/>
        <v>47.65</v>
      </c>
      <c r="AC522" s="1" t="str">
        <f t="shared" si="78"/>
        <v>N</v>
      </c>
    </row>
    <row r="523" spans="1:29" x14ac:dyDescent="0.25">
      <c r="A523" s="1">
        <v>20170418</v>
      </c>
      <c r="B523" s="1">
        <v>3441</v>
      </c>
      <c r="C523" s="1" t="s">
        <v>384</v>
      </c>
      <c r="D523" s="1">
        <v>14.97</v>
      </c>
      <c r="E523" s="1">
        <v>27.85</v>
      </c>
      <c r="F523" s="1">
        <v>29.4</v>
      </c>
      <c r="G523" s="1">
        <v>30.6</v>
      </c>
      <c r="H523" s="1">
        <v>29.4</v>
      </c>
      <c r="I523" s="1">
        <v>30.6</v>
      </c>
      <c r="J523" s="1">
        <f>CEILING(E523*0.9,LOOKUP(E523*0.9,{0,10,50,100,500},{0.01,0.05,0.1,0.5,1}))</f>
        <v>25.1</v>
      </c>
      <c r="K523" s="1">
        <f>CEILING(E523*0.915,LOOKUP(E523*0.915,{0,10,50,100,500},{0.01,0.05,0.1,0.5,1}))</f>
        <v>25.5</v>
      </c>
      <c r="L523" s="1">
        <f>FLOOR(E523*1.1,LOOKUP(E523*1.1,{0,10,50,100,500},{0.01,0.05,0.1,0.5,1}))</f>
        <v>30.6</v>
      </c>
      <c r="M523" s="1">
        <f t="shared" si="72"/>
        <v>30.35</v>
      </c>
      <c r="N523" s="2">
        <f t="shared" si="73"/>
        <v>5.5655296229802406E-2</v>
      </c>
      <c r="O523" s="2">
        <f t="shared" si="74"/>
        <v>9.8743267504488322E-2</v>
      </c>
      <c r="P523" s="3">
        <f t="shared" si="75"/>
        <v>-3.3540041186161634E-2</v>
      </c>
      <c r="Q523" s="2">
        <f t="shared" si="79"/>
        <v>-0.12915988925648447</v>
      </c>
      <c r="U523" s="2">
        <f t="shared" si="76"/>
        <v>-3.3540041186161634E-2</v>
      </c>
      <c r="V523" s="2">
        <f t="shared" si="80"/>
        <v>-0.12915988925648447</v>
      </c>
      <c r="Z523" s="1">
        <f t="shared" si="77"/>
        <v>28</v>
      </c>
      <c r="AC523" s="1" t="str">
        <f t="shared" si="78"/>
        <v>N</v>
      </c>
    </row>
    <row r="524" spans="1:29" x14ac:dyDescent="0.25">
      <c r="A524" s="1">
        <v>20170418</v>
      </c>
      <c r="B524" s="1">
        <v>3438</v>
      </c>
      <c r="C524" s="1" t="s">
        <v>521</v>
      </c>
      <c r="D524" s="1">
        <v>11.72</v>
      </c>
      <c r="E524" s="1">
        <v>26.2</v>
      </c>
      <c r="F524" s="1">
        <v>25.55</v>
      </c>
      <c r="G524" s="1">
        <v>26.85</v>
      </c>
      <c r="H524" s="1">
        <v>25.15</v>
      </c>
      <c r="I524" s="1">
        <v>26.1</v>
      </c>
      <c r="J524" s="1">
        <f>CEILING(E524*0.9,LOOKUP(E524*0.9,{0,10,50,100,500},{0.01,0.05,0.1,0.5,1}))</f>
        <v>23.6</v>
      </c>
      <c r="K524" s="1">
        <f>CEILING(E524*0.915,LOOKUP(E524*0.915,{0,10,50,100,500},{0.01,0.05,0.1,0.5,1}))</f>
        <v>24</v>
      </c>
      <c r="L524" s="1">
        <f>FLOOR(E524*1.1,LOOKUP(E524*1.1,{0,10,50,100,500},{0.01,0.05,0.1,0.5,1}))</f>
        <v>28.8</v>
      </c>
      <c r="M524" s="1">
        <f t="shared" si="72"/>
        <v>28.55</v>
      </c>
      <c r="N524" s="2">
        <f t="shared" si="73"/>
        <v>-2.4809160305343459E-2</v>
      </c>
      <c r="O524" s="2">
        <f t="shared" si="74"/>
        <v>2.4809160305343594E-2</v>
      </c>
      <c r="P524" s="3">
        <f t="shared" si="75"/>
        <v>7.2623544061301447E-3</v>
      </c>
      <c r="Q524" s="2">
        <f t="shared" si="79"/>
        <v>-0.12189753485035433</v>
      </c>
      <c r="U524" s="2">
        <f t="shared" si="76"/>
        <v>7.2623544061301447E-3</v>
      </c>
      <c r="V524" s="2">
        <f t="shared" si="80"/>
        <v>-0.12189753485035433</v>
      </c>
      <c r="Z524" s="1">
        <f t="shared" si="77"/>
        <v>26.349999999999998</v>
      </c>
      <c r="AC524" s="1" t="str">
        <f t="shared" si="78"/>
        <v>N</v>
      </c>
    </row>
    <row r="525" spans="1:29" x14ac:dyDescent="0.25">
      <c r="A525" s="1">
        <v>20170418</v>
      </c>
      <c r="B525" s="1">
        <v>8201</v>
      </c>
      <c r="C525" s="1" t="s">
        <v>167</v>
      </c>
      <c r="D525" s="1">
        <v>10.26</v>
      </c>
      <c r="E525" s="1">
        <v>16.5</v>
      </c>
      <c r="F525" s="1">
        <v>16.8</v>
      </c>
      <c r="G525" s="1">
        <v>17.899999999999999</v>
      </c>
      <c r="H525" s="1">
        <v>16.8</v>
      </c>
      <c r="I525" s="1">
        <v>16.850000000000001</v>
      </c>
      <c r="J525" s="1">
        <f>CEILING(E525*0.9,LOOKUP(E525*0.9,{0,10,50,100,500},{0.01,0.05,0.1,0.5,1}))</f>
        <v>14.850000000000001</v>
      </c>
      <c r="K525" s="1">
        <f>CEILING(E525*0.915,LOOKUP(E525*0.915,{0,10,50,100,500},{0.01,0.05,0.1,0.5,1}))</f>
        <v>15.100000000000001</v>
      </c>
      <c r="L525" s="1">
        <f>FLOOR(E525*1.1,LOOKUP(E525*1.1,{0,10,50,100,500},{0.01,0.05,0.1,0.5,1}))</f>
        <v>18.150000000000002</v>
      </c>
      <c r="M525" s="1">
        <f t="shared" si="72"/>
        <v>17.900000000000002</v>
      </c>
      <c r="N525" s="2">
        <f t="shared" si="73"/>
        <v>1.8181818181818226E-2</v>
      </c>
      <c r="O525" s="2">
        <f t="shared" si="74"/>
        <v>8.4848484848484756E-2</v>
      </c>
      <c r="P525" s="3">
        <f t="shared" si="75"/>
        <v>-6.3633815642458139E-2</v>
      </c>
      <c r="Q525" s="2">
        <f t="shared" si="79"/>
        <v>-0.18553135049281247</v>
      </c>
      <c r="U525" s="2">
        <f t="shared" si="76"/>
        <v>-6.3633815642458139E-2</v>
      </c>
      <c r="V525" s="2">
        <f t="shared" si="80"/>
        <v>-0.18553135049281247</v>
      </c>
      <c r="Z525" s="1">
        <f t="shared" si="77"/>
        <v>16.649999999999999</v>
      </c>
      <c r="AC525" s="1" t="str">
        <f t="shared" si="78"/>
        <v>N</v>
      </c>
    </row>
    <row r="526" spans="1:29" x14ac:dyDescent="0.25">
      <c r="A526" s="1">
        <v>20170418</v>
      </c>
      <c r="B526" s="1">
        <v>5014</v>
      </c>
      <c r="C526" s="1" t="s">
        <v>168</v>
      </c>
      <c r="D526" s="1">
        <v>8.73</v>
      </c>
      <c r="E526" s="1">
        <v>20.100000000000001</v>
      </c>
      <c r="F526" s="1">
        <v>19.8</v>
      </c>
      <c r="G526" s="1">
        <v>19.850000000000001</v>
      </c>
      <c r="H526" s="1">
        <v>19</v>
      </c>
      <c r="I526" s="1">
        <v>19.3</v>
      </c>
      <c r="J526" s="1">
        <f>CEILING(E526*0.9,LOOKUP(E526*0.9,{0,10,50,100,500},{0.01,0.05,0.1,0.5,1}))</f>
        <v>18.100000000000001</v>
      </c>
      <c r="K526" s="1">
        <f>CEILING(E526*0.915,LOOKUP(E526*0.915,{0,10,50,100,500},{0.01,0.05,0.1,0.5,1}))</f>
        <v>18.400000000000002</v>
      </c>
      <c r="L526" s="1">
        <f>FLOOR(E526*1.1,LOOKUP(E526*1.1,{0,10,50,100,500},{0.01,0.05,0.1,0.5,1}))</f>
        <v>22.1</v>
      </c>
      <c r="M526" s="1">
        <f t="shared" si="72"/>
        <v>21.85</v>
      </c>
      <c r="N526" s="2">
        <f t="shared" si="73"/>
        <v>-1.4925373134328393E-2</v>
      </c>
      <c r="O526" s="2">
        <f t="shared" si="74"/>
        <v>-1.2437810945273631E-2</v>
      </c>
      <c r="P526" s="3">
        <f t="shared" si="75"/>
        <v>0</v>
      </c>
      <c r="Q526" s="2">
        <f t="shared" si="79"/>
        <v>-0.18553135049281247</v>
      </c>
      <c r="U526" s="2">
        <f t="shared" si="76"/>
        <v>0</v>
      </c>
      <c r="V526" s="2">
        <f t="shared" si="80"/>
        <v>-0.18553135049281247</v>
      </c>
      <c r="Z526" s="1">
        <f t="shared" si="77"/>
        <v>20.25</v>
      </c>
      <c r="AC526" s="1" t="str">
        <f t="shared" si="78"/>
        <v>N</v>
      </c>
    </row>
    <row r="527" spans="1:29" x14ac:dyDescent="0.25">
      <c r="A527" s="1">
        <v>20170418</v>
      </c>
      <c r="B527" s="1">
        <v>3317</v>
      </c>
      <c r="C527" s="1" t="s">
        <v>169</v>
      </c>
      <c r="D527" s="1">
        <v>7.79</v>
      </c>
      <c r="E527" s="1">
        <v>20.55</v>
      </c>
      <c r="F527" s="1">
        <v>20.149999999999999</v>
      </c>
      <c r="G527" s="1">
        <v>22.6</v>
      </c>
      <c r="H527" s="1">
        <v>20.149999999999999</v>
      </c>
      <c r="I527" s="1">
        <v>22.6</v>
      </c>
      <c r="J527" s="1">
        <f>CEILING(E527*0.9,LOOKUP(E527*0.9,{0,10,50,100,500},{0.01,0.05,0.1,0.5,1}))</f>
        <v>18.5</v>
      </c>
      <c r="K527" s="1">
        <f>CEILING(E527*0.915,LOOKUP(E527*0.915,{0,10,50,100,500},{0.01,0.05,0.1,0.5,1}))</f>
        <v>18.850000000000001</v>
      </c>
      <c r="L527" s="1">
        <f>FLOOR(E527*1.1,LOOKUP(E527*1.1,{0,10,50,100,500},{0.01,0.05,0.1,0.5,1}))</f>
        <v>22.6</v>
      </c>
      <c r="M527" s="1">
        <f t="shared" si="72"/>
        <v>22.35</v>
      </c>
      <c r="N527" s="2">
        <f t="shared" si="73"/>
        <v>-1.9464720194647307E-2</v>
      </c>
      <c r="O527" s="2">
        <f t="shared" si="74"/>
        <v>9.9756690997566941E-2</v>
      </c>
      <c r="P527" s="3">
        <f t="shared" si="75"/>
        <v>-7.5983308724832346E-2</v>
      </c>
      <c r="Q527" s="2">
        <f t="shared" si="79"/>
        <v>-0.26151465921764483</v>
      </c>
      <c r="U527" s="2">
        <f t="shared" si="76"/>
        <v>-7.5983308724832346E-2</v>
      </c>
      <c r="V527" s="2">
        <f t="shared" si="80"/>
        <v>-0.26151465921764483</v>
      </c>
      <c r="Z527" s="1">
        <f t="shared" si="77"/>
        <v>20.7</v>
      </c>
      <c r="AC527" s="1" t="str">
        <f t="shared" si="78"/>
        <v>N</v>
      </c>
    </row>
    <row r="528" spans="1:29" x14ac:dyDescent="0.25">
      <c r="A528" s="1">
        <v>20170418</v>
      </c>
      <c r="B528" s="1">
        <v>6220</v>
      </c>
      <c r="C528" s="1" t="s">
        <v>377</v>
      </c>
      <c r="D528" s="1">
        <v>7.24</v>
      </c>
      <c r="E528" s="1">
        <v>49</v>
      </c>
      <c r="F528" s="1">
        <v>48.3</v>
      </c>
      <c r="G528" s="1">
        <v>48.8</v>
      </c>
      <c r="H528" s="1">
        <v>47.35</v>
      </c>
      <c r="I528" s="1">
        <v>48.45</v>
      </c>
      <c r="J528" s="1">
        <f>CEILING(E528*0.9,LOOKUP(E528*0.9,{0,10,50,100,500},{0.01,0.05,0.1,0.5,1}))</f>
        <v>44.1</v>
      </c>
      <c r="K528" s="1">
        <f>CEILING(E528*0.915,LOOKUP(E528*0.915,{0,10,50,100,500},{0.01,0.05,0.1,0.5,1}))</f>
        <v>44.85</v>
      </c>
      <c r="L528" s="1">
        <f>FLOOR(E528*1.1,LOOKUP(E528*1.1,{0,10,50,100,500},{0.01,0.05,0.1,0.5,1}))</f>
        <v>53.900000000000006</v>
      </c>
      <c r="M528" s="1">
        <f t="shared" si="72"/>
        <v>53.400000000000006</v>
      </c>
      <c r="N528" s="2">
        <f t="shared" si="73"/>
        <v>-1.4285714285714344E-2</v>
      </c>
      <c r="O528" s="2">
        <f t="shared" si="74"/>
        <v>-4.0816326530612821E-3</v>
      </c>
      <c r="P528" s="3">
        <f t="shared" si="75"/>
        <v>0</v>
      </c>
      <c r="Q528" s="2">
        <f t="shared" si="79"/>
        <v>-0.26151465921764483</v>
      </c>
      <c r="U528" s="2">
        <f t="shared" si="76"/>
        <v>0</v>
      </c>
      <c r="V528" s="2">
        <f t="shared" si="80"/>
        <v>-0.26151465921764483</v>
      </c>
      <c r="Z528" s="1">
        <f t="shared" si="77"/>
        <v>49.15</v>
      </c>
      <c r="AC528" s="1" t="str">
        <f t="shared" si="78"/>
        <v>N</v>
      </c>
    </row>
    <row r="529" spans="1:29" x14ac:dyDescent="0.25">
      <c r="A529" s="1">
        <v>20170418</v>
      </c>
      <c r="B529" s="1">
        <v>8358</v>
      </c>
      <c r="C529" s="1" t="s">
        <v>150</v>
      </c>
      <c r="D529" s="1">
        <v>7.04</v>
      </c>
      <c r="E529" s="1">
        <v>50.1</v>
      </c>
      <c r="F529" s="1">
        <v>50.9</v>
      </c>
      <c r="G529" s="1">
        <v>53.6</v>
      </c>
      <c r="H529" s="1">
        <v>50.3</v>
      </c>
      <c r="I529" s="1">
        <v>52.7</v>
      </c>
      <c r="J529" s="1">
        <f>CEILING(E529*0.9,LOOKUP(E529*0.9,{0,10,50,100,500},{0.01,0.05,0.1,0.5,1}))</f>
        <v>45.1</v>
      </c>
      <c r="K529" s="1">
        <f>CEILING(E529*0.915,LOOKUP(E529*0.915,{0,10,50,100,500},{0.01,0.05,0.1,0.5,1}))</f>
        <v>45.85</v>
      </c>
      <c r="L529" s="1">
        <f>FLOOR(E529*1.1,LOOKUP(E529*1.1,{0,10,50,100,500},{0.01,0.05,0.1,0.5,1}))</f>
        <v>55.1</v>
      </c>
      <c r="M529" s="1">
        <f t="shared" si="72"/>
        <v>54.6</v>
      </c>
      <c r="N529" s="2">
        <f t="shared" si="73"/>
        <v>1.5968063872255432E-2</v>
      </c>
      <c r="O529" s="2">
        <f t="shared" si="74"/>
        <v>6.9860279441117765E-2</v>
      </c>
      <c r="P529" s="3">
        <f t="shared" si="75"/>
        <v>-3.6388736242884329E-2</v>
      </c>
      <c r="Q529" s="2">
        <f t="shared" si="79"/>
        <v>-0.29790339546052913</v>
      </c>
      <c r="U529" s="2">
        <f t="shared" si="76"/>
        <v>-3.6388736242884329E-2</v>
      </c>
      <c r="V529" s="2">
        <f t="shared" si="80"/>
        <v>-0.29790339546052913</v>
      </c>
      <c r="Z529" s="1">
        <f t="shared" si="77"/>
        <v>50.4</v>
      </c>
      <c r="AC529" s="1" t="str">
        <f t="shared" si="78"/>
        <v>N</v>
      </c>
    </row>
    <row r="530" spans="1:29" x14ac:dyDescent="0.25">
      <c r="A530" s="1">
        <v>20170419</v>
      </c>
      <c r="B530" s="1">
        <v>8358</v>
      </c>
      <c r="C530" s="1" t="s">
        <v>150</v>
      </c>
      <c r="D530" s="1">
        <v>13.35</v>
      </c>
      <c r="E530" s="1">
        <v>52.7</v>
      </c>
      <c r="F530" s="1">
        <v>51.7</v>
      </c>
      <c r="G530" s="1">
        <v>52.4</v>
      </c>
      <c r="H530" s="1">
        <v>49.5</v>
      </c>
      <c r="I530" s="1">
        <v>50</v>
      </c>
      <c r="J530" s="1">
        <f>CEILING(E530*0.9,LOOKUP(E530*0.9,{0,10,50,100,500},{0.01,0.05,0.1,0.5,1}))</f>
        <v>47.45</v>
      </c>
      <c r="K530" s="1">
        <f>CEILING(E530*0.915,LOOKUP(E530*0.915,{0,10,50,100,500},{0.01,0.05,0.1,0.5,1}))</f>
        <v>48.25</v>
      </c>
      <c r="L530" s="1">
        <f>FLOOR(E530*1.1,LOOKUP(E530*1.1,{0,10,50,100,500},{0.01,0.05,0.1,0.5,1}))</f>
        <v>57.900000000000006</v>
      </c>
      <c r="M530" s="1">
        <f t="shared" si="72"/>
        <v>57.400000000000006</v>
      </c>
      <c r="N530" s="2">
        <f t="shared" si="73"/>
        <v>-1.8975332068311195E-2</v>
      </c>
      <c r="O530" s="2">
        <f t="shared" si="74"/>
        <v>-5.6925996204934392E-3</v>
      </c>
      <c r="P530" s="3">
        <f t="shared" si="75"/>
        <v>0</v>
      </c>
      <c r="Q530" s="2">
        <f t="shared" si="79"/>
        <v>-0.29790339546052913</v>
      </c>
      <c r="U530" s="2">
        <f t="shared" si="76"/>
        <v>0</v>
      </c>
      <c r="V530" s="2">
        <f t="shared" si="80"/>
        <v>-0.29790339546052913</v>
      </c>
      <c r="Z530" s="1">
        <f t="shared" si="77"/>
        <v>53</v>
      </c>
      <c r="AC530" s="1" t="str">
        <f t="shared" si="78"/>
        <v>N</v>
      </c>
    </row>
    <row r="531" spans="1:29" x14ac:dyDescent="0.25">
      <c r="A531" s="1">
        <v>20170419</v>
      </c>
      <c r="B531" s="1">
        <v>3630</v>
      </c>
      <c r="C531" s="1" t="s">
        <v>102</v>
      </c>
      <c r="D531" s="1">
        <v>11.54</v>
      </c>
      <c r="E531" s="1">
        <v>44</v>
      </c>
      <c r="F531" s="1">
        <v>43.45</v>
      </c>
      <c r="G531" s="1">
        <v>44.8</v>
      </c>
      <c r="H531" s="1">
        <v>41</v>
      </c>
      <c r="I531" s="1">
        <v>41.4</v>
      </c>
      <c r="J531" s="1">
        <f>CEILING(E531*0.9,LOOKUP(E531*0.9,{0,10,50,100,500},{0.01,0.05,0.1,0.5,1}))</f>
        <v>39.6</v>
      </c>
      <c r="K531" s="1">
        <f>CEILING(E531*0.915,LOOKUP(E531*0.915,{0,10,50,100,500},{0.01,0.05,0.1,0.5,1}))</f>
        <v>40.300000000000004</v>
      </c>
      <c r="L531" s="1">
        <f>FLOOR(E531*1.1,LOOKUP(E531*1.1,{0,10,50,100,500},{0.01,0.05,0.1,0.5,1}))</f>
        <v>48.400000000000006</v>
      </c>
      <c r="M531" s="1">
        <f t="shared" si="72"/>
        <v>48.150000000000006</v>
      </c>
      <c r="N531" s="2">
        <f t="shared" si="73"/>
        <v>-1.2499999999999935E-2</v>
      </c>
      <c r="O531" s="2">
        <f t="shared" si="74"/>
        <v>1.8181818181818118E-2</v>
      </c>
      <c r="P531" s="3">
        <f t="shared" si="75"/>
        <v>6.4000979468598923E-2</v>
      </c>
      <c r="Q531" s="2">
        <f t="shared" si="79"/>
        <v>-0.23390241599193021</v>
      </c>
      <c r="U531" s="2">
        <f t="shared" si="76"/>
        <v>6.4000979468598923E-2</v>
      </c>
      <c r="V531" s="2">
        <f t="shared" si="80"/>
        <v>-0.23390241599193021</v>
      </c>
      <c r="Z531" s="1">
        <f t="shared" si="77"/>
        <v>44.15</v>
      </c>
      <c r="AC531" s="1" t="str">
        <f t="shared" si="78"/>
        <v>N</v>
      </c>
    </row>
    <row r="532" spans="1:29" x14ac:dyDescent="0.25">
      <c r="A532" s="1">
        <v>20170419</v>
      </c>
      <c r="B532" s="1">
        <v>3535</v>
      </c>
      <c r="C532" s="1" t="s">
        <v>442</v>
      </c>
      <c r="D532" s="1">
        <v>9.26</v>
      </c>
      <c r="E532" s="1">
        <v>15.2</v>
      </c>
      <c r="F532" s="1">
        <v>15.2</v>
      </c>
      <c r="G532" s="1">
        <v>15.2</v>
      </c>
      <c r="H532" s="1">
        <v>14.6</v>
      </c>
      <c r="I532" s="1">
        <v>14.65</v>
      </c>
      <c r="J532" s="1">
        <f>CEILING(E532*0.9,LOOKUP(E532*0.9,{0,10,50,100,500},{0.01,0.05,0.1,0.5,1}))</f>
        <v>13.700000000000001</v>
      </c>
      <c r="K532" s="1">
        <f>CEILING(E532*0.915,LOOKUP(E532*0.915,{0,10,50,100,500},{0.01,0.05,0.1,0.5,1}))</f>
        <v>13.950000000000001</v>
      </c>
      <c r="L532" s="1">
        <f>FLOOR(E532*1.1,LOOKUP(E532*1.1,{0,10,50,100,500},{0.01,0.05,0.1,0.5,1}))</f>
        <v>16.7</v>
      </c>
      <c r="M532" s="1">
        <f t="shared" si="72"/>
        <v>16.45</v>
      </c>
      <c r="N532" s="2">
        <f t="shared" si="73"/>
        <v>0</v>
      </c>
      <c r="O532" s="2">
        <f t="shared" si="74"/>
        <v>0</v>
      </c>
      <c r="P532" s="3">
        <f t="shared" si="75"/>
        <v>0</v>
      </c>
      <c r="Q532" s="2">
        <f t="shared" si="79"/>
        <v>-0.23390241599193021</v>
      </c>
      <c r="U532" s="2">
        <f t="shared" si="76"/>
        <v>0</v>
      </c>
      <c r="V532" s="2">
        <f t="shared" si="80"/>
        <v>-0.23390241599193021</v>
      </c>
      <c r="Z532" s="1">
        <f t="shared" si="77"/>
        <v>15.35</v>
      </c>
      <c r="AC532" s="1" t="str">
        <f t="shared" si="78"/>
        <v>N</v>
      </c>
    </row>
    <row r="533" spans="1:29" x14ac:dyDescent="0.25">
      <c r="A533" s="1">
        <v>20170419</v>
      </c>
      <c r="B533" s="1">
        <v>3144</v>
      </c>
      <c r="C533" s="1" t="s">
        <v>461</v>
      </c>
      <c r="D533" s="1">
        <v>8.8800000000000008</v>
      </c>
      <c r="E533" s="1">
        <v>20.5</v>
      </c>
      <c r="F533" s="1">
        <v>20.25</v>
      </c>
      <c r="G533" s="1">
        <v>20.95</v>
      </c>
      <c r="H533" s="1">
        <v>19.7</v>
      </c>
      <c r="I533" s="1">
        <v>20.8</v>
      </c>
      <c r="J533" s="1">
        <f>CEILING(E533*0.9,LOOKUP(E533*0.9,{0,10,50,100,500},{0.01,0.05,0.1,0.5,1}))</f>
        <v>18.45</v>
      </c>
      <c r="K533" s="1">
        <f>CEILING(E533*0.915,LOOKUP(E533*0.915,{0,10,50,100,500},{0.01,0.05,0.1,0.5,1}))</f>
        <v>18.8</v>
      </c>
      <c r="L533" s="1">
        <f>FLOOR(E533*1.1,LOOKUP(E533*1.1,{0,10,50,100,500},{0.01,0.05,0.1,0.5,1}))</f>
        <v>22.55</v>
      </c>
      <c r="M533" s="1">
        <f t="shared" si="72"/>
        <v>22.3</v>
      </c>
      <c r="N533" s="2">
        <f t="shared" si="73"/>
        <v>-1.2195121951219513E-2</v>
      </c>
      <c r="O533" s="2">
        <f t="shared" si="74"/>
        <v>2.1951219512195086E-2</v>
      </c>
      <c r="P533" s="3">
        <f t="shared" si="75"/>
        <v>-9.4958437500000901E-3</v>
      </c>
      <c r="Q533" s="2">
        <f t="shared" si="79"/>
        <v>-0.2433982597419303</v>
      </c>
      <c r="U533" s="2">
        <f t="shared" si="76"/>
        <v>-9.4958437500000901E-3</v>
      </c>
      <c r="V533" s="2">
        <f t="shared" si="80"/>
        <v>-0.2433982597419303</v>
      </c>
      <c r="Z533" s="1">
        <f t="shared" si="77"/>
        <v>20.65</v>
      </c>
      <c r="AC533" s="1" t="str">
        <f t="shared" si="78"/>
        <v>N</v>
      </c>
    </row>
    <row r="534" spans="1:29" x14ac:dyDescent="0.25">
      <c r="A534" s="1">
        <v>20170419</v>
      </c>
      <c r="B534" s="1">
        <v>3491</v>
      </c>
      <c r="C534" s="1" t="s">
        <v>440</v>
      </c>
      <c r="D534" s="1">
        <v>7.75</v>
      </c>
      <c r="E534" s="1">
        <v>77.099999999999994</v>
      </c>
      <c r="F534" s="1">
        <v>78.599999999999994</v>
      </c>
      <c r="G534" s="1">
        <v>80.3</v>
      </c>
      <c r="H534" s="1">
        <v>77.7</v>
      </c>
      <c r="I534" s="1">
        <v>78</v>
      </c>
      <c r="J534" s="1">
        <f>CEILING(E534*0.9,LOOKUP(E534*0.9,{0,10,50,100,500},{0.01,0.05,0.1,0.5,1}))</f>
        <v>69.400000000000006</v>
      </c>
      <c r="K534" s="1">
        <f>CEILING(E534*0.915,LOOKUP(E534*0.915,{0,10,50,100,500},{0.01,0.05,0.1,0.5,1}))</f>
        <v>70.600000000000009</v>
      </c>
      <c r="L534" s="1">
        <f>FLOOR(E534*1.1,LOOKUP(E534*1.1,{0,10,50,100,500},{0.01,0.05,0.1,0.5,1}))</f>
        <v>84.800000000000011</v>
      </c>
      <c r="M534" s="1">
        <f t="shared" si="72"/>
        <v>84.300000000000011</v>
      </c>
      <c r="N534" s="2">
        <f t="shared" si="73"/>
        <v>1.9455252918287938E-2</v>
      </c>
      <c r="O534" s="2">
        <f t="shared" si="74"/>
        <v>4.1504539559014307E-2</v>
      </c>
      <c r="P534" s="3">
        <f t="shared" si="75"/>
        <v>5.3796999999999743E-3</v>
      </c>
      <c r="Q534" s="2">
        <f t="shared" si="79"/>
        <v>-0.23801855974193031</v>
      </c>
      <c r="U534" s="2">
        <f t="shared" si="76"/>
        <v>5.3796999999999743E-3</v>
      </c>
      <c r="V534" s="2">
        <f t="shared" si="80"/>
        <v>-0.23801855974193031</v>
      </c>
      <c r="Z534" s="1">
        <f t="shared" si="77"/>
        <v>77.399999999999991</v>
      </c>
      <c r="AC534" s="1" t="str">
        <f t="shared" si="78"/>
        <v>N</v>
      </c>
    </row>
    <row r="535" spans="1:29" x14ac:dyDescent="0.25">
      <c r="A535" s="1">
        <v>20170419</v>
      </c>
      <c r="B535" s="1">
        <v>8201</v>
      </c>
      <c r="C535" s="1" t="s">
        <v>167</v>
      </c>
      <c r="D535" s="1">
        <v>7.02</v>
      </c>
      <c r="E535" s="1">
        <v>16.850000000000001</v>
      </c>
      <c r="F535" s="1">
        <v>17</v>
      </c>
      <c r="G535" s="1">
        <v>17.3</v>
      </c>
      <c r="H535" s="1">
        <v>15.6</v>
      </c>
      <c r="I535" s="1">
        <v>15.65</v>
      </c>
      <c r="J535" s="1">
        <f>CEILING(E535*0.9,LOOKUP(E535*0.9,{0,10,50,100,500},{0.01,0.05,0.1,0.5,1}))</f>
        <v>15.200000000000001</v>
      </c>
      <c r="K535" s="1">
        <f>CEILING(E535*0.915,LOOKUP(E535*0.915,{0,10,50,100,500},{0.01,0.05,0.1,0.5,1}))</f>
        <v>15.450000000000001</v>
      </c>
      <c r="L535" s="1">
        <f>FLOOR(E535*1.1,LOOKUP(E535*1.1,{0,10,50,100,500},{0.01,0.05,0.1,0.5,1}))</f>
        <v>18.5</v>
      </c>
      <c r="M535" s="1">
        <f t="shared" si="72"/>
        <v>18.25</v>
      </c>
      <c r="N535" s="2">
        <f t="shared" si="73"/>
        <v>8.9020771513352269E-3</v>
      </c>
      <c r="O535" s="2">
        <f t="shared" si="74"/>
        <v>2.6706231454005889E-2</v>
      </c>
      <c r="P535" s="3">
        <f t="shared" si="75"/>
        <v>8.3800169329073387E-2</v>
      </c>
      <c r="Q535" s="2">
        <f t="shared" si="79"/>
        <v>-0.15421839041285693</v>
      </c>
      <c r="U535" s="2">
        <f t="shared" si="76"/>
        <v>8.3800169329073387E-2</v>
      </c>
      <c r="V535" s="2">
        <f t="shared" si="80"/>
        <v>-0.15421839041285693</v>
      </c>
      <c r="Z535" s="1">
        <f t="shared" si="77"/>
        <v>17</v>
      </c>
      <c r="AC535" s="1" t="str">
        <f t="shared" si="78"/>
        <v>N</v>
      </c>
    </row>
    <row r="536" spans="1:29" x14ac:dyDescent="0.25">
      <c r="A536" s="1">
        <v>20170419</v>
      </c>
      <c r="B536" s="1">
        <v>8027</v>
      </c>
      <c r="C536" s="1" t="s">
        <v>162</v>
      </c>
      <c r="D536" s="1">
        <v>6</v>
      </c>
      <c r="E536" s="1">
        <v>32.4</v>
      </c>
      <c r="F536" s="1">
        <v>31.8</v>
      </c>
      <c r="G536" s="1">
        <v>33.299999999999997</v>
      </c>
      <c r="H536" s="1">
        <v>30.6</v>
      </c>
      <c r="I536" s="1">
        <v>31.2</v>
      </c>
      <c r="J536" s="1">
        <f>CEILING(E536*0.9,LOOKUP(E536*0.9,{0,10,50,100,500},{0.01,0.05,0.1,0.5,1}))</f>
        <v>29.200000000000003</v>
      </c>
      <c r="K536" s="1">
        <f>CEILING(E536*0.915,LOOKUP(E536*0.915,{0,10,50,100,500},{0.01,0.05,0.1,0.5,1}))</f>
        <v>29.650000000000002</v>
      </c>
      <c r="L536" s="1">
        <f>FLOOR(E536*1.1,LOOKUP(E536*1.1,{0,10,50,100,500},{0.01,0.05,0.1,0.5,1}))</f>
        <v>35.6</v>
      </c>
      <c r="M536" s="1">
        <f t="shared" si="72"/>
        <v>35.35</v>
      </c>
      <c r="N536" s="2">
        <f t="shared" si="73"/>
        <v>-1.8518518518518455E-2</v>
      </c>
      <c r="O536" s="2">
        <f t="shared" si="74"/>
        <v>2.7777777777777735E-2</v>
      </c>
      <c r="P536" s="3">
        <f t="shared" si="75"/>
        <v>4.0889062499999893E-2</v>
      </c>
      <c r="Q536" s="2">
        <f t="shared" si="79"/>
        <v>-0.11332932791285703</v>
      </c>
      <c r="U536" s="2">
        <f t="shared" si="76"/>
        <v>4.0889062499999893E-2</v>
      </c>
      <c r="V536" s="2">
        <f t="shared" si="80"/>
        <v>-0.11332932791285703</v>
      </c>
      <c r="Z536" s="1">
        <f t="shared" si="77"/>
        <v>32.549999999999997</v>
      </c>
      <c r="AC536" s="1" t="str">
        <f t="shared" si="78"/>
        <v>N</v>
      </c>
    </row>
    <row r="537" spans="1:29" x14ac:dyDescent="0.25">
      <c r="A537" s="1">
        <v>20170419</v>
      </c>
      <c r="B537" s="1">
        <v>3224</v>
      </c>
      <c r="C537" s="1" t="s">
        <v>476</v>
      </c>
      <c r="D537" s="1">
        <v>5.57</v>
      </c>
      <c r="E537" s="1">
        <v>47.9</v>
      </c>
      <c r="F537" s="1">
        <v>47.75</v>
      </c>
      <c r="G537" s="1">
        <v>49.5</v>
      </c>
      <c r="H537" s="1">
        <v>47.2</v>
      </c>
      <c r="I537" s="1">
        <v>47.7</v>
      </c>
      <c r="J537" s="1">
        <f>CEILING(E537*0.9,LOOKUP(E537*0.9,{0,10,50,100,500},{0.01,0.05,0.1,0.5,1}))</f>
        <v>43.150000000000006</v>
      </c>
      <c r="K537" s="1">
        <f>CEILING(E537*0.915,LOOKUP(E537*0.915,{0,10,50,100,500},{0.01,0.05,0.1,0.5,1}))</f>
        <v>43.85</v>
      </c>
      <c r="L537" s="1">
        <f>FLOOR(E537*1.1,LOOKUP(E537*1.1,{0,10,50,100,500},{0.01,0.05,0.1,0.5,1}))</f>
        <v>52.6</v>
      </c>
      <c r="M537" s="1">
        <f t="shared" si="72"/>
        <v>52.1</v>
      </c>
      <c r="N537" s="2">
        <f t="shared" si="73"/>
        <v>-3.1315240083507013E-3</v>
      </c>
      <c r="O537" s="2">
        <f t="shared" si="74"/>
        <v>3.3402922755741159E-2</v>
      </c>
      <c r="P537" s="3">
        <f t="shared" si="75"/>
        <v>5.0255922431864794E-3</v>
      </c>
      <c r="Q537" s="2">
        <f t="shared" si="79"/>
        <v>-0.10830373566967055</v>
      </c>
      <c r="U537" s="2">
        <f t="shared" si="76"/>
        <v>5.0255922431864794E-3</v>
      </c>
      <c r="V537" s="2">
        <f t="shared" si="80"/>
        <v>-0.10830373566967055</v>
      </c>
      <c r="Z537" s="1">
        <f t="shared" si="77"/>
        <v>48.05</v>
      </c>
      <c r="AC537" s="1" t="str">
        <f t="shared" si="78"/>
        <v>N</v>
      </c>
    </row>
    <row r="538" spans="1:29" x14ac:dyDescent="0.25">
      <c r="A538" s="1">
        <v>20170420</v>
      </c>
      <c r="B538" s="1">
        <v>5201</v>
      </c>
      <c r="C538" s="1" t="s">
        <v>453</v>
      </c>
      <c r="D538" s="1">
        <v>16.18</v>
      </c>
      <c r="E538" s="1">
        <v>20.2</v>
      </c>
      <c r="F538" s="1">
        <v>20.45</v>
      </c>
      <c r="G538" s="1">
        <v>20.6</v>
      </c>
      <c r="H538" s="1">
        <v>18.95</v>
      </c>
      <c r="I538" s="1">
        <v>19.7</v>
      </c>
      <c r="J538" s="1">
        <f>CEILING(E538*0.9,LOOKUP(E538*0.9,{0,10,50,100,500},{0.01,0.05,0.1,0.5,1}))</f>
        <v>18.2</v>
      </c>
      <c r="K538" s="1">
        <f>CEILING(E538*0.915,LOOKUP(E538*0.915,{0,10,50,100,500},{0.01,0.05,0.1,0.5,1}))</f>
        <v>18.5</v>
      </c>
      <c r="L538" s="1">
        <f>FLOOR(E538*1.1,LOOKUP(E538*1.1,{0,10,50,100,500},{0.01,0.05,0.1,0.5,1}))</f>
        <v>22.200000000000003</v>
      </c>
      <c r="M538" s="1">
        <f t="shared" si="72"/>
        <v>21.950000000000003</v>
      </c>
      <c r="N538" s="2">
        <f t="shared" si="73"/>
        <v>1.2376237623762377E-2</v>
      </c>
      <c r="O538" s="2">
        <f t="shared" si="74"/>
        <v>1.980198019801991E-2</v>
      </c>
      <c r="P538" s="3">
        <f t="shared" si="75"/>
        <v>3.5700769035532952E-2</v>
      </c>
      <c r="Q538" s="2">
        <f t="shared" si="79"/>
        <v>-7.2602966634137595E-2</v>
      </c>
      <c r="U538" s="2">
        <f t="shared" si="76"/>
        <v>3.5700769035532952E-2</v>
      </c>
      <c r="V538" s="2">
        <f t="shared" si="80"/>
        <v>-7.2602966634137595E-2</v>
      </c>
      <c r="Z538" s="1">
        <f t="shared" si="77"/>
        <v>20.349999999999998</v>
      </c>
      <c r="AC538" s="1" t="str">
        <f t="shared" si="78"/>
        <v>N</v>
      </c>
    </row>
    <row r="539" spans="1:29" x14ac:dyDescent="0.25">
      <c r="A539" s="1">
        <v>20170420</v>
      </c>
      <c r="B539" s="1">
        <v>5386</v>
      </c>
      <c r="C539" s="1" t="s">
        <v>140</v>
      </c>
      <c r="D539" s="1">
        <v>10.220000000000001</v>
      </c>
      <c r="E539" s="1">
        <v>44.55</v>
      </c>
      <c r="F539" s="1">
        <v>46.7</v>
      </c>
      <c r="G539" s="1">
        <v>48.4</v>
      </c>
      <c r="H539" s="1">
        <v>45.5</v>
      </c>
      <c r="I539" s="1">
        <v>46.3</v>
      </c>
      <c r="J539" s="1">
        <f>CEILING(E539*0.9,LOOKUP(E539*0.9,{0,10,50,100,500},{0.01,0.05,0.1,0.5,1}))</f>
        <v>40.1</v>
      </c>
      <c r="K539" s="1">
        <f>CEILING(E539*0.915,LOOKUP(E539*0.915,{0,10,50,100,500},{0.01,0.05,0.1,0.5,1}))</f>
        <v>40.800000000000004</v>
      </c>
      <c r="L539" s="1">
        <f>FLOOR(E539*1.1,LOOKUP(E539*1.1,{0,10,50,100,500},{0.01,0.05,0.1,0.5,1}))</f>
        <v>49</v>
      </c>
      <c r="M539" s="1">
        <f t="shared" si="72"/>
        <v>48.75</v>
      </c>
      <c r="N539" s="2">
        <f t="shared" si="73"/>
        <v>4.8260381593715054E-2</v>
      </c>
      <c r="O539" s="2">
        <f t="shared" si="74"/>
        <v>8.641975308641979E-2</v>
      </c>
      <c r="P539" s="3">
        <f t="shared" si="75"/>
        <v>6.3249028077754735E-3</v>
      </c>
      <c r="Q539" s="2">
        <f t="shared" si="79"/>
        <v>-6.6278063826362116E-2</v>
      </c>
      <c r="U539" s="2">
        <f t="shared" si="76"/>
        <v>6.3249028077754735E-3</v>
      </c>
      <c r="V539" s="2">
        <f t="shared" si="80"/>
        <v>-6.6278063826362116E-2</v>
      </c>
      <c r="Z539" s="1">
        <f t="shared" si="77"/>
        <v>44.699999999999996</v>
      </c>
      <c r="AC539" s="1" t="str">
        <f t="shared" si="78"/>
        <v>N</v>
      </c>
    </row>
    <row r="540" spans="1:29" x14ac:dyDescent="0.25">
      <c r="A540" s="1">
        <v>20170420</v>
      </c>
      <c r="B540" s="1">
        <v>3491</v>
      </c>
      <c r="C540" s="1" t="s">
        <v>440</v>
      </c>
      <c r="D540" s="1">
        <v>8.06</v>
      </c>
      <c r="E540" s="1">
        <v>78</v>
      </c>
      <c r="F540" s="1">
        <v>79.5</v>
      </c>
      <c r="G540" s="1">
        <v>79.599999999999994</v>
      </c>
      <c r="H540" s="1">
        <v>77.2</v>
      </c>
      <c r="I540" s="1">
        <v>77.7</v>
      </c>
      <c r="J540" s="1">
        <f>CEILING(E540*0.9,LOOKUP(E540*0.9,{0,10,50,100,500},{0.01,0.05,0.1,0.5,1}))</f>
        <v>70.2</v>
      </c>
      <c r="K540" s="1">
        <f>CEILING(E540*0.915,LOOKUP(E540*0.915,{0,10,50,100,500},{0.01,0.05,0.1,0.5,1}))</f>
        <v>71.400000000000006</v>
      </c>
      <c r="L540" s="1">
        <f>FLOOR(E540*1.1,LOOKUP(E540*1.1,{0,10,50,100,500},{0.01,0.05,0.1,0.5,1}))</f>
        <v>85.800000000000011</v>
      </c>
      <c r="M540" s="1">
        <f t="shared" si="72"/>
        <v>85.300000000000011</v>
      </c>
      <c r="N540" s="2">
        <f t="shared" si="73"/>
        <v>1.9230769230769232E-2</v>
      </c>
      <c r="O540" s="2">
        <f t="shared" si="74"/>
        <v>2.051282051282044E-2</v>
      </c>
      <c r="P540" s="3">
        <f t="shared" si="75"/>
        <v>2.0824030888030885E-2</v>
      </c>
      <c r="Q540" s="2">
        <f t="shared" si="79"/>
        <v>-4.5454032938331231E-2</v>
      </c>
      <c r="U540" s="2">
        <f t="shared" si="76"/>
        <v>2.0824030888030885E-2</v>
      </c>
      <c r="V540" s="2">
        <f t="shared" si="80"/>
        <v>-4.5454032938331231E-2</v>
      </c>
      <c r="Z540" s="1">
        <f t="shared" si="77"/>
        <v>78.3</v>
      </c>
      <c r="AC540" s="1" t="str">
        <f t="shared" si="78"/>
        <v>N</v>
      </c>
    </row>
    <row r="541" spans="1:29" x14ac:dyDescent="0.25">
      <c r="A541" s="1">
        <v>20170420</v>
      </c>
      <c r="B541" s="1">
        <v>3504</v>
      </c>
      <c r="C541" s="1" t="s">
        <v>170</v>
      </c>
      <c r="D541" s="1">
        <v>7.18</v>
      </c>
      <c r="E541" s="1">
        <v>40.15</v>
      </c>
      <c r="F541" s="1">
        <v>43.8</v>
      </c>
      <c r="G541" s="1">
        <v>43.9</v>
      </c>
      <c r="H541" s="1">
        <v>40.9</v>
      </c>
      <c r="I541" s="1">
        <v>42</v>
      </c>
      <c r="J541" s="1">
        <f>CEILING(E541*0.9,LOOKUP(E541*0.9,{0,10,50,100,500},{0.01,0.05,0.1,0.5,1}))</f>
        <v>36.15</v>
      </c>
      <c r="K541" s="1">
        <f>CEILING(E541*0.915,LOOKUP(E541*0.915,{0,10,50,100,500},{0.01,0.05,0.1,0.5,1}))</f>
        <v>36.75</v>
      </c>
      <c r="L541" s="1">
        <f>FLOOR(E541*1.1,LOOKUP(E541*1.1,{0,10,50,100,500},{0.01,0.05,0.1,0.5,1}))</f>
        <v>44.150000000000006</v>
      </c>
      <c r="M541" s="1">
        <f t="shared" si="72"/>
        <v>43.900000000000006</v>
      </c>
      <c r="N541" s="2">
        <f t="shared" si="73"/>
        <v>9.090909090909087E-2</v>
      </c>
      <c r="O541" s="2">
        <f t="shared" si="74"/>
        <v>9.3399750933997508E-2</v>
      </c>
      <c r="P541" s="3">
        <f t="shared" si="75"/>
        <v>-4.5715785876995485E-3</v>
      </c>
      <c r="Q541" s="2">
        <f t="shared" si="79"/>
        <v>-5.0025611526030779E-2</v>
      </c>
      <c r="U541" s="2">
        <f t="shared" si="76"/>
        <v>-4.5715785876995485E-3</v>
      </c>
      <c r="V541" s="2">
        <f t="shared" si="80"/>
        <v>-5.0025611526030779E-2</v>
      </c>
      <c r="Z541" s="1">
        <f t="shared" si="77"/>
        <v>40.299999999999997</v>
      </c>
      <c r="AC541" s="1" t="str">
        <f t="shared" si="78"/>
        <v>N</v>
      </c>
    </row>
    <row r="542" spans="1:29" x14ac:dyDescent="0.25">
      <c r="A542" s="1">
        <v>20170420</v>
      </c>
      <c r="B542" s="1">
        <v>1584</v>
      </c>
      <c r="C542" s="1" t="s">
        <v>470</v>
      </c>
      <c r="D542" s="1">
        <v>6.09</v>
      </c>
      <c r="E542" s="1">
        <v>17.649999999999999</v>
      </c>
      <c r="F542" s="1">
        <v>17.600000000000001</v>
      </c>
      <c r="G542" s="1">
        <v>17.899999999999999</v>
      </c>
      <c r="H542" s="1">
        <v>17.399999999999999</v>
      </c>
      <c r="I542" s="1">
        <v>17.600000000000001</v>
      </c>
      <c r="J542" s="1">
        <f>CEILING(E542*0.9,LOOKUP(E542*0.9,{0,10,50,100,500},{0.01,0.05,0.1,0.5,1}))</f>
        <v>15.9</v>
      </c>
      <c r="K542" s="1">
        <f>CEILING(E542*0.915,LOOKUP(E542*0.915,{0,10,50,100,500},{0.01,0.05,0.1,0.5,1}))</f>
        <v>16.150000000000002</v>
      </c>
      <c r="L542" s="1">
        <f>FLOOR(E542*1.1,LOOKUP(E542*1.1,{0,10,50,100,500},{0.01,0.05,0.1,0.5,1}))</f>
        <v>19.400000000000002</v>
      </c>
      <c r="M542" s="1">
        <f t="shared" si="72"/>
        <v>19.150000000000002</v>
      </c>
      <c r="N542" s="2">
        <f t="shared" si="73"/>
        <v>-2.832861189801539E-3</v>
      </c>
      <c r="O542" s="2">
        <f t="shared" si="74"/>
        <v>1.4164305949008501E-2</v>
      </c>
      <c r="P542" s="3">
        <f t="shared" si="75"/>
        <v>9.0440568181815572E-3</v>
      </c>
      <c r="Q542" s="2">
        <f t="shared" si="79"/>
        <v>-4.098155470784922E-2</v>
      </c>
      <c r="U542" s="2">
        <f t="shared" si="76"/>
        <v>9.0440568181815572E-3</v>
      </c>
      <c r="V542" s="2">
        <f t="shared" si="80"/>
        <v>-4.098155470784922E-2</v>
      </c>
      <c r="Z542" s="1">
        <f t="shared" si="77"/>
        <v>17.799999999999997</v>
      </c>
      <c r="AC542" s="1" t="str">
        <f t="shared" si="78"/>
        <v>N</v>
      </c>
    </row>
    <row r="543" spans="1:29" x14ac:dyDescent="0.25">
      <c r="A543" s="1">
        <v>20170420</v>
      </c>
      <c r="B543" s="1">
        <v>6422</v>
      </c>
      <c r="C543" s="1" t="s">
        <v>483</v>
      </c>
      <c r="D543" s="1">
        <v>5.39</v>
      </c>
      <c r="E543" s="1">
        <v>75.3</v>
      </c>
      <c r="F543" s="1">
        <v>76</v>
      </c>
      <c r="G543" s="1">
        <v>77.5</v>
      </c>
      <c r="H543" s="1">
        <v>74</v>
      </c>
      <c r="I543" s="1">
        <v>76.099999999999994</v>
      </c>
      <c r="J543" s="1">
        <f>CEILING(E543*0.9,LOOKUP(E543*0.9,{0,10,50,100,500},{0.01,0.05,0.1,0.5,1}))</f>
        <v>67.8</v>
      </c>
      <c r="K543" s="1">
        <f>CEILING(E543*0.915,LOOKUP(E543*0.915,{0,10,50,100,500},{0.01,0.05,0.1,0.5,1}))</f>
        <v>68.900000000000006</v>
      </c>
      <c r="L543" s="1">
        <f>FLOOR(E543*1.1,LOOKUP(E543*1.1,{0,10,50,100,500},{0.01,0.05,0.1,0.5,1}))</f>
        <v>82.800000000000011</v>
      </c>
      <c r="M543" s="1">
        <f t="shared" si="72"/>
        <v>82.300000000000011</v>
      </c>
      <c r="N543" s="2">
        <f t="shared" si="73"/>
        <v>9.2961487383798527E-3</v>
      </c>
      <c r="O543" s="2">
        <f t="shared" si="74"/>
        <v>2.9216467463479456E-2</v>
      </c>
      <c r="P543" s="3">
        <f t="shared" si="75"/>
        <v>-3.6095650459920092E-3</v>
      </c>
      <c r="Q543" s="2">
        <f t="shared" si="79"/>
        <v>-4.4591119753841231E-2</v>
      </c>
      <c r="U543" s="2">
        <f t="shared" si="76"/>
        <v>-3.6095650459920092E-3</v>
      </c>
      <c r="V543" s="2">
        <f t="shared" si="80"/>
        <v>-4.4591119753841231E-2</v>
      </c>
      <c r="Z543" s="1">
        <f t="shared" si="77"/>
        <v>75.599999999999994</v>
      </c>
      <c r="AC543" s="1" t="str">
        <f t="shared" si="78"/>
        <v>N</v>
      </c>
    </row>
    <row r="544" spans="1:29" x14ac:dyDescent="0.25">
      <c r="A544" s="1">
        <v>20170420</v>
      </c>
      <c r="B544" s="1">
        <v>2457</v>
      </c>
      <c r="C544" s="1" t="s">
        <v>143</v>
      </c>
      <c r="D544" s="1">
        <v>5.27</v>
      </c>
      <c r="E544" s="1">
        <v>14.35</v>
      </c>
      <c r="F544" s="1">
        <v>14.75</v>
      </c>
      <c r="G544" s="1">
        <v>14.95</v>
      </c>
      <c r="H544" s="1">
        <v>14.6</v>
      </c>
      <c r="I544" s="1">
        <v>14.6</v>
      </c>
      <c r="J544" s="1">
        <f>CEILING(E544*0.9,LOOKUP(E544*0.9,{0,10,50,100,500},{0.01,0.05,0.1,0.5,1}))</f>
        <v>12.950000000000001</v>
      </c>
      <c r="K544" s="1">
        <f>CEILING(E544*0.915,LOOKUP(E544*0.915,{0,10,50,100,500},{0.01,0.05,0.1,0.5,1}))</f>
        <v>13.15</v>
      </c>
      <c r="L544" s="1">
        <f>FLOOR(E544*1.1,LOOKUP(E544*1.1,{0,10,50,100,500},{0.01,0.05,0.1,0.5,1}))</f>
        <v>15.75</v>
      </c>
      <c r="M544" s="1">
        <f t="shared" si="72"/>
        <v>15.5</v>
      </c>
      <c r="N544" s="2">
        <f t="shared" si="73"/>
        <v>2.7874564459930338E-2</v>
      </c>
      <c r="O544" s="2">
        <f t="shared" si="74"/>
        <v>4.1811846689895446E-2</v>
      </c>
      <c r="P544" s="3">
        <f t="shared" si="75"/>
        <v>7.9564623287670874E-3</v>
      </c>
      <c r="Q544" s="2">
        <f t="shared" si="79"/>
        <v>-3.6634657425074144E-2</v>
      </c>
      <c r="U544" s="2">
        <f t="shared" si="76"/>
        <v>7.9564623287670874E-3</v>
      </c>
      <c r="V544" s="2">
        <f t="shared" si="80"/>
        <v>-3.6634657425074144E-2</v>
      </c>
      <c r="Z544" s="1">
        <f t="shared" si="77"/>
        <v>14.5</v>
      </c>
      <c r="AC544" s="1" t="str">
        <f t="shared" si="78"/>
        <v>N</v>
      </c>
    </row>
    <row r="545" spans="1:29" x14ac:dyDescent="0.25">
      <c r="A545" s="1">
        <v>20170420</v>
      </c>
      <c r="B545" s="1">
        <v>3092</v>
      </c>
      <c r="C545" s="1" t="s">
        <v>95</v>
      </c>
      <c r="D545" s="1">
        <v>5.18</v>
      </c>
      <c r="E545" s="1">
        <v>46.95</v>
      </c>
      <c r="F545" s="1">
        <v>48.9</v>
      </c>
      <c r="G545" s="1">
        <v>49.8</v>
      </c>
      <c r="H545" s="1">
        <v>47.8</v>
      </c>
      <c r="I545" s="1">
        <v>47.9</v>
      </c>
      <c r="J545" s="1">
        <f>CEILING(E545*0.9,LOOKUP(E545*0.9,{0,10,50,100,500},{0.01,0.05,0.1,0.5,1}))</f>
        <v>42.300000000000004</v>
      </c>
      <c r="K545" s="1">
        <f>CEILING(E545*0.915,LOOKUP(E545*0.915,{0,10,50,100,500},{0.01,0.05,0.1,0.5,1}))</f>
        <v>43</v>
      </c>
      <c r="L545" s="1">
        <f>FLOOR(E545*1.1,LOOKUP(E545*1.1,{0,10,50,100,500},{0.01,0.05,0.1,0.5,1}))</f>
        <v>51.6</v>
      </c>
      <c r="M545" s="1">
        <f t="shared" si="72"/>
        <v>51.1</v>
      </c>
      <c r="N545" s="2">
        <f t="shared" si="73"/>
        <v>4.1533546325878502E-2</v>
      </c>
      <c r="O545" s="2">
        <f t="shared" si="74"/>
        <v>6.0702875399360895E-2</v>
      </c>
      <c r="P545" s="3">
        <f t="shared" si="75"/>
        <v>1.8539181628392465E-2</v>
      </c>
      <c r="Q545" s="2">
        <f t="shared" si="79"/>
        <v>-1.8095475796681679E-2</v>
      </c>
      <c r="U545" s="2">
        <f t="shared" si="76"/>
        <v>1.8539181628392465E-2</v>
      </c>
      <c r="V545" s="2">
        <f t="shared" si="80"/>
        <v>-1.8095475796681679E-2</v>
      </c>
      <c r="Z545" s="1">
        <f t="shared" si="77"/>
        <v>47.1</v>
      </c>
      <c r="AC545" s="1" t="str">
        <f t="shared" si="78"/>
        <v>N</v>
      </c>
    </row>
    <row r="546" spans="1:29" x14ac:dyDescent="0.25">
      <c r="A546" s="1">
        <v>20170421</v>
      </c>
      <c r="B546" s="1">
        <v>8027</v>
      </c>
      <c r="C546" s="1" t="s">
        <v>162</v>
      </c>
      <c r="D546" s="1">
        <v>13.76</v>
      </c>
      <c r="E546" s="1">
        <v>33.200000000000003</v>
      </c>
      <c r="F546" s="1">
        <v>33.4</v>
      </c>
      <c r="G546" s="1">
        <v>34.799999999999997</v>
      </c>
      <c r="H546" s="1">
        <v>33.200000000000003</v>
      </c>
      <c r="I546" s="1">
        <v>33.35</v>
      </c>
      <c r="J546" s="1">
        <f>CEILING(E546*0.9,LOOKUP(E546*0.9,{0,10,50,100,500},{0.01,0.05,0.1,0.5,1}))</f>
        <v>29.900000000000002</v>
      </c>
      <c r="K546" s="1">
        <f>CEILING(E546*0.915,LOOKUP(E546*0.915,{0,10,50,100,500},{0.01,0.05,0.1,0.5,1}))</f>
        <v>30.400000000000002</v>
      </c>
      <c r="L546" s="1">
        <f>FLOOR(E546*1.1,LOOKUP(E546*1.1,{0,10,50,100,500},{0.01,0.05,0.1,0.5,1}))</f>
        <v>36.5</v>
      </c>
      <c r="M546" s="1">
        <f t="shared" si="72"/>
        <v>36.25</v>
      </c>
      <c r="N546" s="2">
        <f t="shared" si="73"/>
        <v>6.0240963855420398E-3</v>
      </c>
      <c r="O546" s="2">
        <f t="shared" si="74"/>
        <v>4.8192771084337171E-2</v>
      </c>
      <c r="P546" s="3">
        <f t="shared" si="75"/>
        <v>-8.0159670164938303E-4</v>
      </c>
      <c r="Q546" s="2">
        <f t="shared" si="79"/>
        <v>-1.8897072498331061E-2</v>
      </c>
      <c r="U546" s="2">
        <f t="shared" si="76"/>
        <v>-8.0159670164938303E-4</v>
      </c>
      <c r="V546" s="2">
        <f t="shared" si="80"/>
        <v>-1.8897072498331061E-2</v>
      </c>
      <c r="Z546" s="1">
        <f t="shared" si="77"/>
        <v>33.35</v>
      </c>
      <c r="AC546" s="1" t="str">
        <f t="shared" si="78"/>
        <v>N</v>
      </c>
    </row>
    <row r="547" spans="1:29" x14ac:dyDescent="0.25">
      <c r="A547" s="1">
        <v>20170421</v>
      </c>
      <c r="B547" s="1">
        <v>6486</v>
      </c>
      <c r="C547" s="1" t="s">
        <v>380</v>
      </c>
      <c r="D547" s="1">
        <v>11.88</v>
      </c>
      <c r="E547" s="1">
        <v>64.7</v>
      </c>
      <c r="F547" s="1">
        <v>64.5</v>
      </c>
      <c r="G547" s="1">
        <v>64.5</v>
      </c>
      <c r="H547" s="1">
        <v>59.4</v>
      </c>
      <c r="I547" s="1">
        <v>59.8</v>
      </c>
      <c r="J547" s="1">
        <f>CEILING(E547*0.9,LOOKUP(E547*0.9,{0,10,50,100,500},{0.01,0.05,0.1,0.5,1}))</f>
        <v>58.300000000000004</v>
      </c>
      <c r="K547" s="1">
        <f>CEILING(E547*0.915,LOOKUP(E547*0.915,{0,10,50,100,500},{0.01,0.05,0.1,0.5,1}))</f>
        <v>59.300000000000004</v>
      </c>
      <c r="L547" s="1">
        <f>FLOOR(E547*1.1,LOOKUP(E547*1.1,{0,10,50,100,500},{0.01,0.05,0.1,0.5,1}))</f>
        <v>71.100000000000009</v>
      </c>
      <c r="M547" s="1">
        <f t="shared" si="72"/>
        <v>70.600000000000009</v>
      </c>
      <c r="N547" s="2">
        <f t="shared" si="73"/>
        <v>-3.0911901081916975E-3</v>
      </c>
      <c r="O547" s="2">
        <f t="shared" si="74"/>
        <v>-3.0911901081916975E-3</v>
      </c>
      <c r="P547" s="3">
        <f t="shared" si="75"/>
        <v>0</v>
      </c>
      <c r="Q547" s="2">
        <f t="shared" si="79"/>
        <v>-1.8897072498331061E-2</v>
      </c>
      <c r="U547" s="2">
        <f t="shared" si="76"/>
        <v>0</v>
      </c>
      <c r="V547" s="2">
        <f t="shared" si="80"/>
        <v>-1.8897072498331061E-2</v>
      </c>
      <c r="Z547" s="1">
        <f t="shared" si="77"/>
        <v>65</v>
      </c>
      <c r="AC547" s="1" t="str">
        <f t="shared" si="78"/>
        <v>N</v>
      </c>
    </row>
    <row r="548" spans="1:29" x14ac:dyDescent="0.25">
      <c r="A548" s="1">
        <v>20170421</v>
      </c>
      <c r="B548" s="1">
        <v>6209</v>
      </c>
      <c r="C548" s="1" t="s">
        <v>47</v>
      </c>
      <c r="D548" s="1">
        <v>9.7200000000000006</v>
      </c>
      <c r="E548" s="1">
        <v>29.6</v>
      </c>
      <c r="F548" s="1">
        <v>31.6</v>
      </c>
      <c r="G548" s="1">
        <v>32.549999999999997</v>
      </c>
      <c r="H548" s="1">
        <v>30.25</v>
      </c>
      <c r="I548" s="1">
        <v>32.549999999999997</v>
      </c>
      <c r="J548" s="1">
        <f>CEILING(E548*0.9,LOOKUP(E548*0.9,{0,10,50,100,500},{0.01,0.05,0.1,0.5,1}))</f>
        <v>26.650000000000002</v>
      </c>
      <c r="K548" s="1">
        <f>CEILING(E548*0.915,LOOKUP(E548*0.915,{0,10,50,100,500},{0.01,0.05,0.1,0.5,1}))</f>
        <v>27.1</v>
      </c>
      <c r="L548" s="1">
        <f>FLOOR(E548*1.1,LOOKUP(E548*1.1,{0,10,50,100,500},{0.01,0.05,0.1,0.5,1}))</f>
        <v>32.550000000000004</v>
      </c>
      <c r="M548" s="1">
        <f t="shared" si="72"/>
        <v>32.300000000000004</v>
      </c>
      <c r="N548" s="2">
        <f t="shared" si="73"/>
        <v>6.7567567567567557E-2</v>
      </c>
      <c r="O548" s="2">
        <f t="shared" si="74"/>
        <v>9.9662162162162019E-2</v>
      </c>
      <c r="P548" s="3">
        <f t="shared" si="75"/>
        <v>-2.3928671826625478E-2</v>
      </c>
      <c r="Q548" s="2">
        <f t="shared" si="79"/>
        <v>-4.282574432495654E-2</v>
      </c>
      <c r="U548" s="2">
        <f t="shared" si="76"/>
        <v>-2.3928671826625478E-2</v>
      </c>
      <c r="V548" s="2">
        <f t="shared" si="80"/>
        <v>-4.282574432495654E-2</v>
      </c>
      <c r="Z548" s="1">
        <f t="shared" si="77"/>
        <v>29.75</v>
      </c>
      <c r="AC548" s="1" t="str">
        <f t="shared" si="78"/>
        <v>N</v>
      </c>
    </row>
    <row r="549" spans="1:29" x14ac:dyDescent="0.25">
      <c r="A549" s="1">
        <v>20170421</v>
      </c>
      <c r="B549" s="1">
        <v>6196</v>
      </c>
      <c r="C549" s="1" t="s">
        <v>171</v>
      </c>
      <c r="D549" s="1">
        <v>9.2899999999999991</v>
      </c>
      <c r="E549" s="1">
        <v>38.200000000000003</v>
      </c>
      <c r="F549" s="1">
        <v>38.9</v>
      </c>
      <c r="G549" s="1">
        <v>40.5</v>
      </c>
      <c r="H549" s="1">
        <v>38.4</v>
      </c>
      <c r="I549" s="1">
        <v>38.6</v>
      </c>
      <c r="J549" s="1">
        <f>CEILING(E549*0.9,LOOKUP(E549*0.9,{0,10,50,100,500},{0.01,0.05,0.1,0.5,1}))</f>
        <v>34.4</v>
      </c>
      <c r="K549" s="1">
        <f>CEILING(E549*0.915,LOOKUP(E549*0.915,{0,10,50,100,500},{0.01,0.05,0.1,0.5,1}))</f>
        <v>35</v>
      </c>
      <c r="L549" s="1">
        <f>FLOOR(E549*1.1,LOOKUP(E549*1.1,{0,10,50,100,500},{0.01,0.05,0.1,0.5,1}))</f>
        <v>42</v>
      </c>
      <c r="M549" s="1">
        <f t="shared" si="72"/>
        <v>41.75</v>
      </c>
      <c r="N549" s="2">
        <f t="shared" si="73"/>
        <v>1.8324607329842819E-2</v>
      </c>
      <c r="O549" s="2">
        <f t="shared" si="74"/>
        <v>6.0209424083769551E-2</v>
      </c>
      <c r="P549" s="3">
        <f t="shared" si="75"/>
        <v>5.4592616580309674E-3</v>
      </c>
      <c r="Q549" s="2">
        <f t="shared" si="79"/>
        <v>-3.736648266692557E-2</v>
      </c>
      <c r="U549" s="2">
        <f t="shared" si="76"/>
        <v>5.4592616580309674E-3</v>
      </c>
      <c r="V549" s="2">
        <f t="shared" si="80"/>
        <v>-3.736648266692557E-2</v>
      </c>
      <c r="Z549" s="1">
        <f t="shared" si="77"/>
        <v>38.35</v>
      </c>
      <c r="AC549" s="1" t="str">
        <f t="shared" si="78"/>
        <v>N</v>
      </c>
    </row>
    <row r="550" spans="1:29" x14ac:dyDescent="0.25">
      <c r="A550" s="1">
        <v>20170421</v>
      </c>
      <c r="B550" s="1">
        <v>3059</v>
      </c>
      <c r="C550" s="1" t="s">
        <v>128</v>
      </c>
      <c r="D550" s="1">
        <v>8.8699999999999992</v>
      </c>
      <c r="E550" s="1">
        <v>26.2</v>
      </c>
      <c r="F550" s="1">
        <v>26.3</v>
      </c>
      <c r="G550" s="1">
        <v>27.15</v>
      </c>
      <c r="H550" s="1">
        <v>25.9</v>
      </c>
      <c r="I550" s="1">
        <v>26.85</v>
      </c>
      <c r="J550" s="1">
        <f>CEILING(E550*0.9,LOOKUP(E550*0.9,{0,10,50,100,500},{0.01,0.05,0.1,0.5,1}))</f>
        <v>23.6</v>
      </c>
      <c r="K550" s="1">
        <f>CEILING(E550*0.915,LOOKUP(E550*0.915,{0,10,50,100,500},{0.01,0.05,0.1,0.5,1}))</f>
        <v>24</v>
      </c>
      <c r="L550" s="1">
        <f>FLOOR(E550*1.1,LOOKUP(E550*1.1,{0,10,50,100,500},{0.01,0.05,0.1,0.5,1}))</f>
        <v>28.8</v>
      </c>
      <c r="M550" s="1">
        <f t="shared" si="72"/>
        <v>28.55</v>
      </c>
      <c r="N550" s="2">
        <f t="shared" si="73"/>
        <v>3.8167938931298255E-3</v>
      </c>
      <c r="O550" s="2">
        <f t="shared" si="74"/>
        <v>3.6259541984732802E-2</v>
      </c>
      <c r="P550" s="3">
        <f t="shared" si="75"/>
        <v>-2.0884610800745045E-2</v>
      </c>
      <c r="Q550" s="2">
        <f t="shared" si="79"/>
        <v>-5.8251093467670614E-2</v>
      </c>
      <c r="U550" s="2">
        <f t="shared" si="76"/>
        <v>-2.0884610800745045E-2</v>
      </c>
      <c r="V550" s="2">
        <f t="shared" si="80"/>
        <v>-5.8251093467670614E-2</v>
      </c>
      <c r="Z550" s="1">
        <f t="shared" si="77"/>
        <v>26.349999999999998</v>
      </c>
      <c r="AC550" s="1" t="str">
        <f t="shared" si="78"/>
        <v>N</v>
      </c>
    </row>
    <row r="551" spans="1:29" x14ac:dyDescent="0.25">
      <c r="A551" s="1">
        <v>20170421</v>
      </c>
      <c r="B551" s="1">
        <v>5386</v>
      </c>
      <c r="C551" s="1" t="s">
        <v>140</v>
      </c>
      <c r="D551" s="1">
        <v>7.57</v>
      </c>
      <c r="E551" s="1">
        <v>46.3</v>
      </c>
      <c r="F551" s="1">
        <v>46.6</v>
      </c>
      <c r="G551" s="1">
        <v>47.8</v>
      </c>
      <c r="H551" s="1">
        <v>43.1</v>
      </c>
      <c r="I551" s="1">
        <v>43.3</v>
      </c>
      <c r="J551" s="1">
        <f>CEILING(E551*0.9,LOOKUP(E551*0.9,{0,10,50,100,500},{0.01,0.05,0.1,0.5,1}))</f>
        <v>41.7</v>
      </c>
      <c r="K551" s="1">
        <f>CEILING(E551*0.915,LOOKUP(E551*0.915,{0,10,50,100,500},{0.01,0.05,0.1,0.5,1}))</f>
        <v>42.400000000000006</v>
      </c>
      <c r="L551" s="1">
        <f>FLOOR(E551*1.1,LOOKUP(E551*1.1,{0,10,50,100,500},{0.01,0.05,0.1,0.5,1}))</f>
        <v>50.900000000000006</v>
      </c>
      <c r="M551" s="1">
        <f t="shared" si="72"/>
        <v>50.400000000000006</v>
      </c>
      <c r="N551" s="2">
        <f t="shared" si="73"/>
        <v>6.4794816414687753E-3</v>
      </c>
      <c r="O551" s="2">
        <f t="shared" si="74"/>
        <v>3.2397408207343416E-2</v>
      </c>
      <c r="P551" s="3">
        <f t="shared" si="75"/>
        <v>7.3769743648960759E-2</v>
      </c>
      <c r="Q551" s="2">
        <f t="shared" si="79"/>
        <v>0</v>
      </c>
      <c r="U551" s="2">
        <f t="shared" si="76"/>
        <v>7.3769743648960759E-2</v>
      </c>
      <c r="V551" s="2">
        <f t="shared" si="80"/>
        <v>0</v>
      </c>
      <c r="Z551" s="1">
        <f t="shared" si="77"/>
        <v>46.449999999999996</v>
      </c>
      <c r="AC551" s="1" t="str">
        <f t="shared" si="78"/>
        <v>N</v>
      </c>
    </row>
    <row r="552" spans="1:29" x14ac:dyDescent="0.25">
      <c r="A552" s="1">
        <v>20170421</v>
      </c>
      <c r="B552" s="1">
        <v>3317</v>
      </c>
      <c r="C552" s="1" t="s">
        <v>169</v>
      </c>
      <c r="D552" s="1">
        <v>7.26</v>
      </c>
      <c r="E552" s="1">
        <v>20.5</v>
      </c>
      <c r="F552" s="1">
        <v>20.350000000000001</v>
      </c>
      <c r="G552" s="1">
        <v>20.85</v>
      </c>
      <c r="H552" s="1">
        <v>19.45</v>
      </c>
      <c r="I552" s="1">
        <v>19.600000000000001</v>
      </c>
      <c r="J552" s="1">
        <f>CEILING(E552*0.9,LOOKUP(E552*0.9,{0,10,50,100,500},{0.01,0.05,0.1,0.5,1}))</f>
        <v>18.45</v>
      </c>
      <c r="K552" s="1">
        <f>CEILING(E552*0.915,LOOKUP(E552*0.915,{0,10,50,100,500},{0.01,0.05,0.1,0.5,1}))</f>
        <v>18.8</v>
      </c>
      <c r="L552" s="1">
        <f>FLOOR(E552*1.1,LOOKUP(E552*1.1,{0,10,50,100,500},{0.01,0.05,0.1,0.5,1}))</f>
        <v>22.55</v>
      </c>
      <c r="M552" s="1">
        <f t="shared" si="72"/>
        <v>22.3</v>
      </c>
      <c r="N552" s="2">
        <f t="shared" si="73"/>
        <v>-7.3170731707316384E-3</v>
      </c>
      <c r="O552" s="2">
        <f t="shared" si="74"/>
        <v>1.7073170731707388E-2</v>
      </c>
      <c r="P552" s="3">
        <f t="shared" si="75"/>
        <v>5.1171696428571285E-2</v>
      </c>
      <c r="Q552" s="2">
        <f t="shared" si="79"/>
        <v>0</v>
      </c>
      <c r="U552" s="2">
        <f t="shared" si="76"/>
        <v>5.1171696428571285E-2</v>
      </c>
      <c r="V552" s="2">
        <f t="shared" si="80"/>
        <v>0</v>
      </c>
      <c r="Z552" s="1">
        <f t="shared" si="77"/>
        <v>20.65</v>
      </c>
      <c r="AC552" s="1" t="str">
        <f t="shared" si="78"/>
        <v>N</v>
      </c>
    </row>
    <row r="553" spans="1:29" x14ac:dyDescent="0.25">
      <c r="A553" s="1">
        <v>20170421</v>
      </c>
      <c r="B553" s="1">
        <v>6207</v>
      </c>
      <c r="C553" s="1" t="s">
        <v>422</v>
      </c>
      <c r="D553" s="1">
        <v>6.92</v>
      </c>
      <c r="E553" s="1">
        <v>35.799999999999997</v>
      </c>
      <c r="F553" s="1">
        <v>36.1</v>
      </c>
      <c r="G553" s="1">
        <v>36.35</v>
      </c>
      <c r="H553" s="1">
        <v>34.549999999999997</v>
      </c>
      <c r="I553" s="1">
        <v>34.6</v>
      </c>
      <c r="J553" s="1">
        <f>CEILING(E553*0.9,LOOKUP(E553*0.9,{0,10,50,100,500},{0.01,0.05,0.1,0.5,1}))</f>
        <v>32.25</v>
      </c>
      <c r="K553" s="1">
        <f>CEILING(E553*0.915,LOOKUP(E553*0.915,{0,10,50,100,500},{0.01,0.05,0.1,0.5,1}))</f>
        <v>32.800000000000004</v>
      </c>
      <c r="L553" s="1">
        <f>FLOOR(E553*1.1,LOOKUP(E553*1.1,{0,10,50,100,500},{0.01,0.05,0.1,0.5,1}))</f>
        <v>39.35</v>
      </c>
      <c r="M553" s="1">
        <f t="shared" si="72"/>
        <v>39.1</v>
      </c>
      <c r="N553" s="2">
        <f t="shared" si="73"/>
        <v>8.3798882681565441E-3</v>
      </c>
      <c r="O553" s="2">
        <f t="shared" si="74"/>
        <v>1.5363128491620233E-2</v>
      </c>
      <c r="P553" s="3">
        <f t="shared" si="75"/>
        <v>4.0972274566473912E-2</v>
      </c>
      <c r="Q553" s="2">
        <f t="shared" si="79"/>
        <v>0</v>
      </c>
      <c r="U553" s="2">
        <f t="shared" si="76"/>
        <v>4.0972274566473912E-2</v>
      </c>
      <c r="V553" s="2">
        <f t="shared" si="80"/>
        <v>0</v>
      </c>
      <c r="Z553" s="1">
        <f t="shared" si="77"/>
        <v>35.949999999999996</v>
      </c>
      <c r="AC553" s="1" t="str">
        <f t="shared" si="78"/>
        <v>N</v>
      </c>
    </row>
    <row r="554" spans="1:29" x14ac:dyDescent="0.25">
      <c r="A554" s="1">
        <v>20170424</v>
      </c>
      <c r="B554" s="1">
        <v>3428</v>
      </c>
      <c r="C554" s="1" t="s">
        <v>381</v>
      </c>
      <c r="D554" s="1">
        <v>13.5</v>
      </c>
      <c r="E554" s="1">
        <v>68.8</v>
      </c>
      <c r="F554" s="1">
        <v>69.7</v>
      </c>
      <c r="G554" s="1">
        <v>71.400000000000006</v>
      </c>
      <c r="H554" s="1">
        <v>66.099999999999994</v>
      </c>
      <c r="I554" s="1">
        <v>66.099999999999994</v>
      </c>
      <c r="J554" s="1">
        <f>CEILING(E554*0.9,LOOKUP(E554*0.9,{0,10,50,100,500},{0.01,0.05,0.1,0.5,1}))</f>
        <v>62</v>
      </c>
      <c r="K554" s="1">
        <f>CEILING(E554*0.915,LOOKUP(E554*0.915,{0,10,50,100,500},{0.01,0.05,0.1,0.5,1}))</f>
        <v>63</v>
      </c>
      <c r="L554" s="1">
        <f>FLOOR(E554*1.1,LOOKUP(E554*1.1,{0,10,50,100,500},{0.01,0.05,0.1,0.5,1}))</f>
        <v>75.600000000000009</v>
      </c>
      <c r="M554" s="1">
        <f t="shared" si="72"/>
        <v>75.100000000000009</v>
      </c>
      <c r="N554" s="2">
        <f t="shared" si="73"/>
        <v>1.3081395348837293E-2</v>
      </c>
      <c r="O554" s="2">
        <f t="shared" si="74"/>
        <v>3.7790697674418727E-2</v>
      </c>
      <c r="P554" s="3">
        <f t="shared" si="75"/>
        <v>5.2061509833585672E-2</v>
      </c>
      <c r="Q554" s="2">
        <f t="shared" si="79"/>
        <v>0</v>
      </c>
      <c r="U554" s="2">
        <f t="shared" si="76"/>
        <v>5.2061509833585672E-2</v>
      </c>
      <c r="V554" s="2">
        <f t="shared" si="80"/>
        <v>0</v>
      </c>
      <c r="Z554" s="1">
        <f t="shared" si="77"/>
        <v>69.099999999999994</v>
      </c>
      <c r="AC554" s="1" t="str">
        <f t="shared" si="78"/>
        <v>N</v>
      </c>
    </row>
    <row r="555" spans="1:29" x14ac:dyDescent="0.25">
      <c r="A555" s="1">
        <v>20170424</v>
      </c>
      <c r="B555" s="1">
        <v>3019</v>
      </c>
      <c r="C555" s="1" t="s">
        <v>151</v>
      </c>
      <c r="D555" s="1">
        <v>7.86</v>
      </c>
      <c r="E555" s="1">
        <v>54.8</v>
      </c>
      <c r="F555" s="1">
        <v>58.5</v>
      </c>
      <c r="G555" s="1">
        <v>59.5</v>
      </c>
      <c r="H555" s="1">
        <v>55.2</v>
      </c>
      <c r="I555" s="1">
        <v>55.6</v>
      </c>
      <c r="J555" s="1">
        <f>CEILING(E555*0.9,LOOKUP(E555*0.9,{0,10,50,100,500},{0.01,0.05,0.1,0.5,1}))</f>
        <v>49.35</v>
      </c>
      <c r="K555" s="1">
        <f>CEILING(E555*0.915,LOOKUP(E555*0.915,{0,10,50,100,500},{0.01,0.05,0.1,0.5,1}))</f>
        <v>50.2</v>
      </c>
      <c r="L555" s="1">
        <f>FLOOR(E555*1.1,LOOKUP(E555*1.1,{0,10,50,100,500},{0.01,0.05,0.1,0.5,1}))</f>
        <v>60.2</v>
      </c>
      <c r="M555" s="1">
        <f t="shared" si="72"/>
        <v>59.7</v>
      </c>
      <c r="N555" s="2">
        <f t="shared" si="73"/>
        <v>6.7518248175182538E-2</v>
      </c>
      <c r="O555" s="2">
        <f t="shared" si="74"/>
        <v>8.5766423357664295E-2</v>
      </c>
      <c r="P555" s="3">
        <f t="shared" si="75"/>
        <v>4.9761224820143848E-2</v>
      </c>
      <c r="Q555" s="2">
        <f t="shared" si="79"/>
        <v>0</v>
      </c>
      <c r="U555" s="2">
        <f t="shared" si="76"/>
        <v>4.9761224820143848E-2</v>
      </c>
      <c r="V555" s="2">
        <f t="shared" si="80"/>
        <v>0</v>
      </c>
      <c r="Z555" s="1">
        <f t="shared" si="77"/>
        <v>55.099999999999994</v>
      </c>
      <c r="AC555" s="1" t="str">
        <f t="shared" si="78"/>
        <v>N</v>
      </c>
    </row>
    <row r="556" spans="1:29" x14ac:dyDescent="0.25">
      <c r="A556" s="1">
        <v>20170424</v>
      </c>
      <c r="B556" s="1">
        <v>3218</v>
      </c>
      <c r="C556" s="1" t="s">
        <v>172</v>
      </c>
      <c r="D556" s="1">
        <v>6.62</v>
      </c>
      <c r="E556" s="1">
        <v>28.1</v>
      </c>
      <c r="F556" s="1">
        <v>28.6</v>
      </c>
      <c r="G556" s="1">
        <v>30.3</v>
      </c>
      <c r="H556" s="1">
        <v>28.55</v>
      </c>
      <c r="I556" s="1">
        <v>28.85</v>
      </c>
      <c r="J556" s="1">
        <f>CEILING(E556*0.9,LOOKUP(E556*0.9,{0,10,50,100,500},{0.01,0.05,0.1,0.5,1}))</f>
        <v>25.3</v>
      </c>
      <c r="K556" s="1">
        <f>CEILING(E556*0.915,LOOKUP(E556*0.915,{0,10,50,100,500},{0.01,0.05,0.1,0.5,1}))</f>
        <v>25.75</v>
      </c>
      <c r="L556" s="1">
        <f>FLOOR(E556*1.1,LOOKUP(E556*1.1,{0,10,50,100,500},{0.01,0.05,0.1,0.5,1}))</f>
        <v>30.900000000000002</v>
      </c>
      <c r="M556" s="1">
        <f t="shared" si="72"/>
        <v>30.650000000000002</v>
      </c>
      <c r="N556" s="2">
        <f t="shared" si="73"/>
        <v>1.779359430604982E-2</v>
      </c>
      <c r="O556" s="2">
        <f t="shared" si="74"/>
        <v>7.8291814946619187E-2</v>
      </c>
      <c r="P556" s="3">
        <f t="shared" si="75"/>
        <v>-1.0947055459272112E-2</v>
      </c>
      <c r="Q556" s="2">
        <f t="shared" si="79"/>
        <v>-1.0947055459272112E-2</v>
      </c>
      <c r="U556" s="2">
        <f t="shared" si="76"/>
        <v>-1.0947055459272112E-2</v>
      </c>
      <c r="V556" s="2">
        <f t="shared" si="80"/>
        <v>-1.0947055459272112E-2</v>
      </c>
      <c r="Z556" s="1">
        <f t="shared" si="77"/>
        <v>28.25</v>
      </c>
      <c r="AC556" s="1" t="str">
        <f t="shared" si="78"/>
        <v>N</v>
      </c>
    </row>
    <row r="557" spans="1:29" x14ac:dyDescent="0.25">
      <c r="A557" s="1">
        <v>20170424</v>
      </c>
      <c r="B557" s="1">
        <v>4976</v>
      </c>
      <c r="C557" s="1" t="s">
        <v>173</v>
      </c>
      <c r="D557" s="1">
        <v>6.49</v>
      </c>
      <c r="E557" s="1">
        <v>32.35</v>
      </c>
      <c r="F557" s="1">
        <v>32.799999999999997</v>
      </c>
      <c r="G557" s="1">
        <v>34.85</v>
      </c>
      <c r="H557" s="1">
        <v>32</v>
      </c>
      <c r="I557" s="1">
        <v>32.299999999999997</v>
      </c>
      <c r="J557" s="1">
        <f>CEILING(E557*0.9,LOOKUP(E557*0.9,{0,10,50,100,500},{0.01,0.05,0.1,0.5,1}))</f>
        <v>29.150000000000002</v>
      </c>
      <c r="K557" s="1">
        <f>CEILING(E557*0.915,LOOKUP(E557*0.915,{0,10,50,100,500},{0.01,0.05,0.1,0.5,1}))</f>
        <v>29.650000000000002</v>
      </c>
      <c r="L557" s="1">
        <f>FLOOR(E557*1.1,LOOKUP(E557*1.1,{0,10,50,100,500},{0.01,0.05,0.1,0.5,1}))</f>
        <v>35.550000000000004</v>
      </c>
      <c r="M557" s="1">
        <f t="shared" si="72"/>
        <v>35.300000000000004</v>
      </c>
      <c r="N557" s="2">
        <f t="shared" si="73"/>
        <v>1.391035548686231E-2</v>
      </c>
      <c r="O557" s="2">
        <f t="shared" si="74"/>
        <v>7.7279752704791344E-2</v>
      </c>
      <c r="P557" s="3">
        <f t="shared" si="75"/>
        <v>1.3152479876160982E-2</v>
      </c>
      <c r="Q557" s="2">
        <f t="shared" si="79"/>
        <v>0</v>
      </c>
      <c r="U557" s="2">
        <f t="shared" si="76"/>
        <v>1.3152479876160982E-2</v>
      </c>
      <c r="V557" s="2">
        <f t="shared" si="80"/>
        <v>0</v>
      </c>
      <c r="Z557" s="1">
        <f t="shared" si="77"/>
        <v>32.5</v>
      </c>
      <c r="AC557" s="1" t="str">
        <f t="shared" si="78"/>
        <v>N</v>
      </c>
    </row>
    <row r="558" spans="1:29" x14ac:dyDescent="0.25">
      <c r="A558" s="1">
        <v>20170424</v>
      </c>
      <c r="B558" s="1">
        <v>4939</v>
      </c>
      <c r="C558" s="1" t="s">
        <v>431</v>
      </c>
      <c r="D558" s="1">
        <v>5.3</v>
      </c>
      <c r="E558" s="1">
        <v>14.65</v>
      </c>
      <c r="F558" s="1">
        <v>14.75</v>
      </c>
      <c r="G558" s="1">
        <v>14.9</v>
      </c>
      <c r="H558" s="1">
        <v>14.4</v>
      </c>
      <c r="I558" s="1">
        <v>14.6</v>
      </c>
      <c r="J558" s="1">
        <f>CEILING(E558*0.9,LOOKUP(E558*0.9,{0,10,50,100,500},{0.01,0.05,0.1,0.5,1}))</f>
        <v>13.200000000000001</v>
      </c>
      <c r="K558" s="1">
        <f>CEILING(E558*0.915,LOOKUP(E558*0.915,{0,10,50,100,500},{0.01,0.05,0.1,0.5,1}))</f>
        <v>13.450000000000001</v>
      </c>
      <c r="L558" s="1">
        <f>FLOOR(E558*1.1,LOOKUP(E558*1.1,{0,10,50,100,500},{0.01,0.05,0.1,0.5,1}))</f>
        <v>16.100000000000001</v>
      </c>
      <c r="M558" s="1">
        <f t="shared" si="72"/>
        <v>15.850000000000001</v>
      </c>
      <c r="N558" s="2">
        <f t="shared" si="73"/>
        <v>6.8259385665528768E-3</v>
      </c>
      <c r="O558" s="2">
        <f t="shared" si="74"/>
        <v>1.7064846416382253E-2</v>
      </c>
      <c r="P558" s="3">
        <f t="shared" si="75"/>
        <v>1.1374616438356178E-2</v>
      </c>
      <c r="Q558" s="2">
        <f t="shared" si="79"/>
        <v>0</v>
      </c>
      <c r="U558" s="2">
        <f t="shared" si="76"/>
        <v>1.1374616438356178E-2</v>
      </c>
      <c r="V558" s="2">
        <f t="shared" si="80"/>
        <v>0</v>
      </c>
      <c r="Z558" s="1">
        <f t="shared" si="77"/>
        <v>14.8</v>
      </c>
      <c r="AC558" s="1" t="str">
        <f t="shared" si="78"/>
        <v>N</v>
      </c>
    </row>
    <row r="559" spans="1:29" x14ac:dyDescent="0.25">
      <c r="A559" s="1">
        <v>20170424</v>
      </c>
      <c r="B559" s="1">
        <v>3224</v>
      </c>
      <c r="C559" s="1" t="s">
        <v>476</v>
      </c>
      <c r="D559" s="1">
        <v>5.14</v>
      </c>
      <c r="E559" s="1">
        <v>48.55</v>
      </c>
      <c r="F559" s="1">
        <v>49</v>
      </c>
      <c r="G559" s="1">
        <v>49.45</v>
      </c>
      <c r="H559" s="1">
        <v>47.45</v>
      </c>
      <c r="I559" s="1">
        <v>48.1</v>
      </c>
      <c r="J559" s="1">
        <f>CEILING(E559*0.9,LOOKUP(E559*0.9,{0,10,50,100,500},{0.01,0.05,0.1,0.5,1}))</f>
        <v>43.7</v>
      </c>
      <c r="K559" s="1">
        <f>CEILING(E559*0.915,LOOKUP(E559*0.915,{0,10,50,100,500},{0.01,0.05,0.1,0.5,1}))</f>
        <v>44.45</v>
      </c>
      <c r="L559" s="1">
        <f>FLOOR(E559*1.1,LOOKUP(E559*1.1,{0,10,50,100,500},{0.01,0.05,0.1,0.5,1}))</f>
        <v>53.400000000000006</v>
      </c>
      <c r="M559" s="1">
        <f t="shared" si="72"/>
        <v>52.900000000000006</v>
      </c>
      <c r="N559" s="2">
        <f t="shared" si="73"/>
        <v>9.2687950566426956E-3</v>
      </c>
      <c r="O559" s="2">
        <f t="shared" si="74"/>
        <v>1.8537590113285391E-2</v>
      </c>
      <c r="P559" s="3">
        <f t="shared" si="75"/>
        <v>1.63774864864864E-2</v>
      </c>
      <c r="Q559" s="2">
        <f t="shared" si="79"/>
        <v>0</v>
      </c>
      <c r="U559" s="2">
        <f t="shared" si="76"/>
        <v>1.63774864864864E-2</v>
      </c>
      <c r="V559" s="2">
        <f t="shared" si="80"/>
        <v>0</v>
      </c>
      <c r="Z559" s="1">
        <f t="shared" si="77"/>
        <v>48.699999999999996</v>
      </c>
      <c r="AC559" s="1" t="str">
        <f t="shared" si="78"/>
        <v>N</v>
      </c>
    </row>
    <row r="560" spans="1:29" x14ac:dyDescent="0.25">
      <c r="A560" s="1">
        <v>20170424</v>
      </c>
      <c r="B560" s="1">
        <v>8021</v>
      </c>
      <c r="C560" s="1" t="s">
        <v>273</v>
      </c>
      <c r="D560" s="1">
        <v>4.17</v>
      </c>
      <c r="E560" s="1">
        <v>28</v>
      </c>
      <c r="F560" s="1">
        <v>27.5</v>
      </c>
      <c r="G560" s="1">
        <v>27.8</v>
      </c>
      <c r="H560" s="1">
        <v>25.5</v>
      </c>
      <c r="I560" s="1">
        <v>26.85</v>
      </c>
      <c r="J560" s="1">
        <f>CEILING(E560*0.9,LOOKUP(E560*0.9,{0,10,50,100,500},{0.01,0.05,0.1,0.5,1}))</f>
        <v>25.200000000000003</v>
      </c>
      <c r="K560" s="1">
        <f>CEILING(E560*0.915,LOOKUP(E560*0.915,{0,10,50,100,500},{0.01,0.05,0.1,0.5,1}))</f>
        <v>25.650000000000002</v>
      </c>
      <c r="L560" s="1">
        <f>FLOOR(E560*1.1,LOOKUP(E560*1.1,{0,10,50,100,500},{0.01,0.05,0.1,0.5,1}))</f>
        <v>30.8</v>
      </c>
      <c r="M560" s="1">
        <f t="shared" si="72"/>
        <v>30.55</v>
      </c>
      <c r="N560" s="2">
        <f t="shared" si="73"/>
        <v>-1.7857142857142856E-2</v>
      </c>
      <c r="O560" s="2">
        <f t="shared" si="74"/>
        <v>-7.1428571428571175E-3</v>
      </c>
      <c r="P560" s="3">
        <f t="shared" si="75"/>
        <v>0</v>
      </c>
      <c r="Q560" s="2">
        <f t="shared" si="79"/>
        <v>0</v>
      </c>
      <c r="U560" s="2">
        <f t="shared" si="76"/>
        <v>0</v>
      </c>
      <c r="V560" s="2">
        <f t="shared" si="80"/>
        <v>0</v>
      </c>
      <c r="Z560" s="1">
        <f t="shared" si="77"/>
        <v>28.15</v>
      </c>
      <c r="AC560" s="1" t="str">
        <f t="shared" si="78"/>
        <v>N</v>
      </c>
    </row>
    <row r="561" spans="1:29" x14ac:dyDescent="0.25">
      <c r="A561" s="1">
        <v>20170424</v>
      </c>
      <c r="B561" s="1">
        <v>2399</v>
      </c>
      <c r="C561" s="1" t="s">
        <v>180</v>
      </c>
      <c r="D561" s="1">
        <v>4.09</v>
      </c>
      <c r="E561" s="1">
        <v>11</v>
      </c>
      <c r="F561" s="1">
        <v>11</v>
      </c>
      <c r="G561" s="1">
        <v>11.25</v>
      </c>
      <c r="H561" s="1">
        <v>10.7</v>
      </c>
      <c r="I561" s="1">
        <v>11.05</v>
      </c>
      <c r="J561" s="1">
        <f>CEILING(E561*0.9,LOOKUP(E561*0.9,{0,10,50,100,500},{0.01,0.05,0.1,0.5,1}))</f>
        <v>9.9</v>
      </c>
      <c r="K561" s="1">
        <f>CEILING(E561*0.915,LOOKUP(E561*0.915,{0,10,50,100,500},{0.01,0.05,0.1,0.5,1}))</f>
        <v>10.100000000000001</v>
      </c>
      <c r="L561" s="1">
        <f>FLOOR(E561*1.1,LOOKUP(E561*1.1,{0,10,50,100,500},{0.01,0.05,0.1,0.5,1}))</f>
        <v>12.100000000000001</v>
      </c>
      <c r="M561" s="1">
        <f t="shared" si="72"/>
        <v>11.850000000000001</v>
      </c>
      <c r="N561" s="2">
        <f t="shared" si="73"/>
        <v>0</v>
      </c>
      <c r="O561" s="2">
        <f t="shared" si="74"/>
        <v>2.2727272727272728E-2</v>
      </c>
      <c r="P561" s="3">
        <f t="shared" si="75"/>
        <v>6.7345882352940669E-3</v>
      </c>
      <c r="Q561" s="2">
        <f t="shared" si="79"/>
        <v>0</v>
      </c>
      <c r="U561" s="2">
        <f t="shared" si="76"/>
        <v>6.7345882352940669E-3</v>
      </c>
      <c r="V561" s="2">
        <f t="shared" si="80"/>
        <v>0</v>
      </c>
      <c r="Z561" s="1">
        <f t="shared" si="77"/>
        <v>11.15</v>
      </c>
      <c r="AC561" s="1" t="str">
        <f t="shared" si="78"/>
        <v>N</v>
      </c>
    </row>
    <row r="562" spans="1:29" x14ac:dyDescent="0.25">
      <c r="A562" s="1">
        <v>20170425</v>
      </c>
      <c r="B562" s="1">
        <v>3218</v>
      </c>
      <c r="C562" s="1" t="s">
        <v>172</v>
      </c>
      <c r="D562" s="1">
        <v>8.65</v>
      </c>
      <c r="E562" s="1">
        <v>28.85</v>
      </c>
      <c r="F562" s="1">
        <v>28.9</v>
      </c>
      <c r="G562" s="1">
        <v>29.75</v>
      </c>
      <c r="H562" s="1">
        <v>28.25</v>
      </c>
      <c r="I562" s="1">
        <v>28.85</v>
      </c>
      <c r="J562" s="1">
        <f>CEILING(E562*0.9,LOOKUP(E562*0.9,{0,10,50,100,500},{0.01,0.05,0.1,0.5,1}))</f>
        <v>26</v>
      </c>
      <c r="K562" s="1">
        <f>CEILING(E562*0.915,LOOKUP(E562*0.915,{0,10,50,100,500},{0.01,0.05,0.1,0.5,1}))</f>
        <v>26.400000000000002</v>
      </c>
      <c r="L562" s="1">
        <f>FLOOR(E562*1.1,LOOKUP(E562*1.1,{0,10,50,100,500},{0.01,0.05,0.1,0.5,1}))</f>
        <v>31.700000000000003</v>
      </c>
      <c r="M562" s="1">
        <f t="shared" si="72"/>
        <v>31.450000000000003</v>
      </c>
      <c r="N562" s="2">
        <f t="shared" si="73"/>
        <v>1.7331022530328304E-3</v>
      </c>
      <c r="O562" s="2">
        <f t="shared" si="74"/>
        <v>3.1195840554592669E-2</v>
      </c>
      <c r="P562" s="3">
        <f t="shared" si="75"/>
        <v>2.8914332755631922E-3</v>
      </c>
      <c r="Q562" s="2">
        <f t="shared" si="79"/>
        <v>0</v>
      </c>
      <c r="U562" s="2">
        <f t="shared" si="76"/>
        <v>2.8914332755631922E-3</v>
      </c>
      <c r="V562" s="2">
        <f t="shared" si="80"/>
        <v>0</v>
      </c>
      <c r="Z562" s="1">
        <f t="shared" si="77"/>
        <v>29</v>
      </c>
      <c r="AC562" s="1" t="str">
        <f t="shared" si="78"/>
        <v>N</v>
      </c>
    </row>
    <row r="563" spans="1:29" x14ac:dyDescent="0.25">
      <c r="A563" s="1">
        <v>20170425</v>
      </c>
      <c r="B563" s="1">
        <v>5014</v>
      </c>
      <c r="C563" s="1" t="s">
        <v>168</v>
      </c>
      <c r="D563" s="1">
        <v>7.39</v>
      </c>
      <c r="E563" s="1">
        <v>16.55</v>
      </c>
      <c r="F563" s="1">
        <v>16.55</v>
      </c>
      <c r="G563" s="1">
        <v>17.350000000000001</v>
      </c>
      <c r="H563" s="1">
        <v>16.350000000000001</v>
      </c>
      <c r="I563" s="1">
        <v>17</v>
      </c>
      <c r="J563" s="1">
        <f>CEILING(E563*0.9,LOOKUP(E563*0.9,{0,10,50,100,500},{0.01,0.05,0.1,0.5,1}))</f>
        <v>14.9</v>
      </c>
      <c r="K563" s="1">
        <f>CEILING(E563*0.915,LOOKUP(E563*0.915,{0,10,50,100,500},{0.01,0.05,0.1,0.5,1}))</f>
        <v>15.15</v>
      </c>
      <c r="L563" s="1">
        <f>FLOOR(E563*1.1,LOOKUP(E563*1.1,{0,10,50,100,500},{0.01,0.05,0.1,0.5,1}))</f>
        <v>18.2</v>
      </c>
      <c r="M563" s="1">
        <f t="shared" si="72"/>
        <v>17.95</v>
      </c>
      <c r="N563" s="2">
        <f t="shared" si="73"/>
        <v>0</v>
      </c>
      <c r="O563" s="2">
        <f t="shared" si="74"/>
        <v>4.8338368580060465E-2</v>
      </c>
      <c r="P563" s="3">
        <f t="shared" si="75"/>
        <v>-1.9911547058823701E-2</v>
      </c>
      <c r="Q563" s="2">
        <f t="shared" si="79"/>
        <v>-1.9911547058823701E-2</v>
      </c>
      <c r="U563" s="2">
        <f t="shared" si="76"/>
        <v>-1.9911547058823701E-2</v>
      </c>
      <c r="V563" s="2">
        <f t="shared" si="80"/>
        <v>-1.9911547058823701E-2</v>
      </c>
      <c r="Z563" s="1">
        <f t="shared" si="77"/>
        <v>16.7</v>
      </c>
      <c r="AC563" s="1" t="str">
        <f t="shared" si="78"/>
        <v>N</v>
      </c>
    </row>
    <row r="564" spans="1:29" x14ac:dyDescent="0.25">
      <c r="A564" s="1">
        <v>20170425</v>
      </c>
      <c r="B564" s="1">
        <v>6207</v>
      </c>
      <c r="C564" s="1" t="s">
        <v>422</v>
      </c>
      <c r="D564" s="1">
        <v>6.12</v>
      </c>
      <c r="E564" s="1">
        <v>36</v>
      </c>
      <c r="F564" s="1">
        <v>36.799999999999997</v>
      </c>
      <c r="G564" s="1">
        <v>36.799999999999997</v>
      </c>
      <c r="H564" s="1">
        <v>35.25</v>
      </c>
      <c r="I564" s="1">
        <v>35.6</v>
      </c>
      <c r="J564" s="1">
        <f>CEILING(E564*0.9,LOOKUP(E564*0.9,{0,10,50,100,500},{0.01,0.05,0.1,0.5,1}))</f>
        <v>32.4</v>
      </c>
      <c r="K564" s="1">
        <f>CEILING(E564*0.915,LOOKUP(E564*0.915,{0,10,50,100,500},{0.01,0.05,0.1,0.5,1}))</f>
        <v>32.950000000000003</v>
      </c>
      <c r="L564" s="1">
        <f>FLOOR(E564*1.1,LOOKUP(E564*1.1,{0,10,50,100,500},{0.01,0.05,0.1,0.5,1}))</f>
        <v>39.6</v>
      </c>
      <c r="M564" s="1">
        <f t="shared" si="72"/>
        <v>39.35</v>
      </c>
      <c r="N564" s="2">
        <f t="shared" si="73"/>
        <v>2.2222222222222143E-2</v>
      </c>
      <c r="O564" s="2">
        <f t="shared" si="74"/>
        <v>2.2222222222222143E-2</v>
      </c>
      <c r="P564" s="3">
        <f t="shared" si="75"/>
        <v>3.1345853932584038E-2</v>
      </c>
      <c r="Q564" s="2">
        <f t="shared" si="79"/>
        <v>0</v>
      </c>
      <c r="U564" s="2">
        <f t="shared" si="76"/>
        <v>3.1345853932584038E-2</v>
      </c>
      <c r="V564" s="2">
        <f t="shared" si="80"/>
        <v>0</v>
      </c>
      <c r="Z564" s="1">
        <f t="shared" si="77"/>
        <v>36.15</v>
      </c>
      <c r="AC564" s="1" t="str">
        <f t="shared" si="78"/>
        <v>N</v>
      </c>
    </row>
    <row r="565" spans="1:29" x14ac:dyDescent="0.25">
      <c r="A565" s="1">
        <v>20170425</v>
      </c>
      <c r="B565" s="1">
        <v>2457</v>
      </c>
      <c r="C565" s="1" t="s">
        <v>143</v>
      </c>
      <c r="D565" s="1">
        <v>5.82</v>
      </c>
      <c r="E565" s="1">
        <v>15.25</v>
      </c>
      <c r="F565" s="1">
        <v>15.3</v>
      </c>
      <c r="G565" s="1">
        <v>15.85</v>
      </c>
      <c r="H565" s="1">
        <v>15</v>
      </c>
      <c r="I565" s="1">
        <v>15.55</v>
      </c>
      <c r="J565" s="1">
        <f>CEILING(E565*0.9,LOOKUP(E565*0.9,{0,10,50,100,500},{0.01,0.05,0.1,0.5,1}))</f>
        <v>13.75</v>
      </c>
      <c r="K565" s="1">
        <f>CEILING(E565*0.915,LOOKUP(E565*0.915,{0,10,50,100,500},{0.01,0.05,0.1,0.5,1}))</f>
        <v>14</v>
      </c>
      <c r="L565" s="1">
        <f>FLOOR(E565*1.1,LOOKUP(E565*1.1,{0,10,50,100,500},{0.01,0.05,0.1,0.5,1}))</f>
        <v>16.75</v>
      </c>
      <c r="M565" s="1">
        <f t="shared" si="72"/>
        <v>16.5</v>
      </c>
      <c r="N565" s="2">
        <f t="shared" si="73"/>
        <v>3.2786885245902103E-3</v>
      </c>
      <c r="O565" s="2">
        <f t="shared" si="74"/>
        <v>3.9344262295081943E-2</v>
      </c>
      <c r="P565" s="3">
        <f t="shared" si="75"/>
        <v>-1.1925983922829621E-2</v>
      </c>
      <c r="Q565" s="2">
        <f t="shared" si="79"/>
        <v>-1.1925983922829621E-2</v>
      </c>
      <c r="U565" s="2">
        <f t="shared" si="76"/>
        <v>-1.1925983922829621E-2</v>
      </c>
      <c r="V565" s="2">
        <f t="shared" si="80"/>
        <v>-1.1925983922829621E-2</v>
      </c>
      <c r="Z565" s="1">
        <f t="shared" si="77"/>
        <v>15.4</v>
      </c>
      <c r="AC565" s="1" t="str">
        <f t="shared" si="78"/>
        <v>N</v>
      </c>
    </row>
    <row r="566" spans="1:29" x14ac:dyDescent="0.25">
      <c r="A566" s="1">
        <v>20170425</v>
      </c>
      <c r="B566" s="1">
        <v>3260</v>
      </c>
      <c r="C566" s="1" t="s">
        <v>123</v>
      </c>
      <c r="D566" s="1">
        <v>5.38</v>
      </c>
      <c r="E566" s="1">
        <v>70.8</v>
      </c>
      <c r="F566" s="1">
        <v>71.599999999999994</v>
      </c>
      <c r="G566" s="1">
        <v>73.3</v>
      </c>
      <c r="H566" s="1">
        <v>71.099999999999994</v>
      </c>
      <c r="I566" s="1">
        <v>73</v>
      </c>
      <c r="J566" s="1">
        <f>CEILING(E566*0.9,LOOKUP(E566*0.9,{0,10,50,100,500},{0.01,0.05,0.1,0.5,1}))</f>
        <v>63.800000000000004</v>
      </c>
      <c r="K566" s="1">
        <f>CEILING(E566*0.915,LOOKUP(E566*0.915,{0,10,50,100,500},{0.01,0.05,0.1,0.5,1}))</f>
        <v>64.8</v>
      </c>
      <c r="L566" s="1">
        <f>FLOOR(E566*1.1,LOOKUP(E566*1.1,{0,10,50,100,500},{0.01,0.05,0.1,0.5,1}))</f>
        <v>77.800000000000011</v>
      </c>
      <c r="M566" s="1">
        <f t="shared" si="72"/>
        <v>77.300000000000011</v>
      </c>
      <c r="N566" s="2">
        <f t="shared" si="73"/>
        <v>1.1299435028248548E-2</v>
      </c>
      <c r="O566" s="2">
        <f t="shared" si="74"/>
        <v>3.5310734463276837E-2</v>
      </c>
      <c r="P566" s="3">
        <f t="shared" si="75"/>
        <v>-2.1439663013698741E-2</v>
      </c>
      <c r="Q566" s="2">
        <f t="shared" si="79"/>
        <v>-3.3365646936528361E-2</v>
      </c>
      <c r="U566" s="2">
        <f t="shared" si="76"/>
        <v>-2.1439663013698741E-2</v>
      </c>
      <c r="V566" s="2">
        <f t="shared" si="80"/>
        <v>-3.3365646936528361E-2</v>
      </c>
      <c r="Z566" s="1">
        <f t="shared" si="77"/>
        <v>71.099999999999994</v>
      </c>
      <c r="AC566" s="1" t="str">
        <f t="shared" si="78"/>
        <v>N</v>
      </c>
    </row>
    <row r="567" spans="1:29" x14ac:dyDescent="0.25">
      <c r="A567" s="1">
        <v>20170425</v>
      </c>
      <c r="B567" s="1">
        <v>3092</v>
      </c>
      <c r="C567" s="1" t="s">
        <v>95</v>
      </c>
      <c r="D567" s="1">
        <v>4.99</v>
      </c>
      <c r="E567" s="1">
        <v>50.3</v>
      </c>
      <c r="F567" s="1">
        <v>50.9</v>
      </c>
      <c r="G567" s="1">
        <v>50.9</v>
      </c>
      <c r="H567" s="1">
        <v>49.5</v>
      </c>
      <c r="I567" s="1">
        <v>50</v>
      </c>
      <c r="J567" s="1">
        <f>CEILING(E567*0.9,LOOKUP(E567*0.9,{0,10,50,100,500},{0.01,0.05,0.1,0.5,1}))</f>
        <v>45.300000000000004</v>
      </c>
      <c r="K567" s="1">
        <f>CEILING(E567*0.915,LOOKUP(E567*0.915,{0,10,50,100,500},{0.01,0.05,0.1,0.5,1}))</f>
        <v>46.050000000000004</v>
      </c>
      <c r="L567" s="1">
        <f>FLOOR(E567*1.1,LOOKUP(E567*1.1,{0,10,50,100,500},{0.01,0.05,0.1,0.5,1}))</f>
        <v>55.300000000000004</v>
      </c>
      <c r="M567" s="1">
        <f t="shared" si="72"/>
        <v>54.800000000000004</v>
      </c>
      <c r="N567" s="2">
        <f t="shared" si="73"/>
        <v>1.1928429423459274E-2</v>
      </c>
      <c r="O567" s="2">
        <f t="shared" si="74"/>
        <v>1.1928429423459274E-2</v>
      </c>
      <c r="P567" s="3">
        <f t="shared" si="75"/>
        <v>1.5667817999999941E-2</v>
      </c>
      <c r="Q567" s="2">
        <f t="shared" si="79"/>
        <v>-1.769782893652842E-2</v>
      </c>
      <c r="U567" s="2">
        <f t="shared" si="76"/>
        <v>1.5667817999999941E-2</v>
      </c>
      <c r="V567" s="2">
        <f t="shared" si="80"/>
        <v>-1.769782893652842E-2</v>
      </c>
      <c r="Z567" s="1">
        <f t="shared" si="77"/>
        <v>50.599999999999994</v>
      </c>
      <c r="AC567" s="1" t="str">
        <f t="shared" si="78"/>
        <v>N</v>
      </c>
    </row>
    <row r="568" spans="1:29" x14ac:dyDescent="0.25">
      <c r="A568" s="1">
        <v>20170425</v>
      </c>
      <c r="B568" s="1">
        <v>3236</v>
      </c>
      <c r="C568" s="1" t="s">
        <v>504</v>
      </c>
      <c r="D568" s="1">
        <v>4.9000000000000004</v>
      </c>
      <c r="E568" s="1">
        <v>31.6</v>
      </c>
      <c r="F568" s="1">
        <v>31.75</v>
      </c>
      <c r="G568" s="1">
        <v>32.1</v>
      </c>
      <c r="H568" s="1">
        <v>31</v>
      </c>
      <c r="I568" s="1">
        <v>31.1</v>
      </c>
      <c r="J568" s="1">
        <f>CEILING(E568*0.9,LOOKUP(E568*0.9,{0,10,50,100,500},{0.01,0.05,0.1,0.5,1}))</f>
        <v>28.450000000000003</v>
      </c>
      <c r="K568" s="1">
        <f>CEILING(E568*0.915,LOOKUP(E568*0.915,{0,10,50,100,500},{0.01,0.05,0.1,0.5,1}))</f>
        <v>28.950000000000003</v>
      </c>
      <c r="L568" s="1">
        <f>FLOOR(E568*1.1,LOOKUP(E568*1.1,{0,10,50,100,500},{0.01,0.05,0.1,0.5,1}))</f>
        <v>34.75</v>
      </c>
      <c r="M568" s="1">
        <f t="shared" si="72"/>
        <v>34.5</v>
      </c>
      <c r="N568" s="2">
        <f t="shared" si="73"/>
        <v>4.7468354430379297E-3</v>
      </c>
      <c r="O568" s="2">
        <f t="shared" si="74"/>
        <v>1.582278481012658E-2</v>
      </c>
      <c r="P568" s="3">
        <f t="shared" si="75"/>
        <v>1.8562631832797362E-2</v>
      </c>
      <c r="Q568" s="2">
        <f t="shared" si="79"/>
        <v>0</v>
      </c>
      <c r="U568" s="2">
        <f t="shared" si="76"/>
        <v>1.8562631832797362E-2</v>
      </c>
      <c r="V568" s="2">
        <f t="shared" si="80"/>
        <v>0</v>
      </c>
      <c r="Z568" s="1">
        <f t="shared" si="77"/>
        <v>31.75</v>
      </c>
      <c r="AC568" s="1" t="str">
        <f t="shared" si="78"/>
        <v>N</v>
      </c>
    </row>
    <row r="569" spans="1:29" x14ac:dyDescent="0.25">
      <c r="A569" s="1">
        <v>20170425</v>
      </c>
      <c r="B569" s="1">
        <v>6182</v>
      </c>
      <c r="C569" s="1" t="s">
        <v>144</v>
      </c>
      <c r="D569" s="1">
        <v>4.68</v>
      </c>
      <c r="E569" s="1">
        <v>18.100000000000001</v>
      </c>
      <c r="F569" s="1">
        <v>18.25</v>
      </c>
      <c r="G569" s="1">
        <v>18.850000000000001</v>
      </c>
      <c r="H569" s="1">
        <v>18.05</v>
      </c>
      <c r="I569" s="1">
        <v>18.649999999999999</v>
      </c>
      <c r="J569" s="1">
        <f>CEILING(E569*0.9,LOOKUP(E569*0.9,{0,10,50,100,500},{0.01,0.05,0.1,0.5,1}))</f>
        <v>16.3</v>
      </c>
      <c r="K569" s="1">
        <f>CEILING(E569*0.915,LOOKUP(E569*0.915,{0,10,50,100,500},{0.01,0.05,0.1,0.5,1}))</f>
        <v>16.600000000000001</v>
      </c>
      <c r="L569" s="1">
        <f>FLOOR(E569*1.1,LOOKUP(E569*1.1,{0,10,50,100,500},{0.01,0.05,0.1,0.5,1}))</f>
        <v>19.900000000000002</v>
      </c>
      <c r="M569" s="1">
        <f t="shared" si="72"/>
        <v>19.650000000000002</v>
      </c>
      <c r="N569" s="2">
        <f t="shared" si="73"/>
        <v>8.2872928176794796E-3</v>
      </c>
      <c r="O569" s="2">
        <f t="shared" si="74"/>
        <v>4.1436464088397788E-2</v>
      </c>
      <c r="P569" s="3">
        <f t="shared" si="75"/>
        <v>-2.3704991957104512E-2</v>
      </c>
      <c r="Q569" s="2">
        <f t="shared" si="79"/>
        <v>-2.3704991957104512E-2</v>
      </c>
      <c r="U569" s="2">
        <f t="shared" si="76"/>
        <v>-2.3704991957104512E-2</v>
      </c>
      <c r="V569" s="2">
        <f t="shared" si="80"/>
        <v>-2.3704991957104512E-2</v>
      </c>
      <c r="Z569" s="1">
        <f t="shared" si="77"/>
        <v>18.25</v>
      </c>
      <c r="AC569" s="1" t="str">
        <f t="shared" si="78"/>
        <v>N</v>
      </c>
    </row>
    <row r="570" spans="1:29" x14ac:dyDescent="0.25">
      <c r="A570" s="1">
        <v>20170426</v>
      </c>
      <c r="B570" s="1">
        <v>6486</v>
      </c>
      <c r="C570" s="1" t="s">
        <v>380</v>
      </c>
      <c r="D570" s="1">
        <v>13.35</v>
      </c>
      <c r="E570" s="1">
        <v>64</v>
      </c>
      <c r="F570" s="1">
        <v>66</v>
      </c>
      <c r="G570" s="1">
        <v>68.8</v>
      </c>
      <c r="H570" s="1">
        <v>64.7</v>
      </c>
      <c r="I570" s="1">
        <v>64.7</v>
      </c>
      <c r="J570" s="1">
        <f>CEILING(E570*0.9,LOOKUP(E570*0.9,{0,10,50,100,500},{0.01,0.05,0.1,0.5,1}))</f>
        <v>57.6</v>
      </c>
      <c r="K570" s="1">
        <f>CEILING(E570*0.915,LOOKUP(E570*0.915,{0,10,50,100,500},{0.01,0.05,0.1,0.5,1}))</f>
        <v>58.6</v>
      </c>
      <c r="L570" s="1">
        <f>FLOOR(E570*1.1,LOOKUP(E570*1.1,{0,10,50,100,500},{0.01,0.05,0.1,0.5,1}))</f>
        <v>70.400000000000006</v>
      </c>
      <c r="M570" s="1">
        <f t="shared" si="72"/>
        <v>69.900000000000006</v>
      </c>
      <c r="N570" s="2">
        <f t="shared" si="73"/>
        <v>3.125E-2</v>
      </c>
      <c r="O570" s="2">
        <f t="shared" si="74"/>
        <v>7.4999999999999956E-2</v>
      </c>
      <c r="P570" s="3">
        <f t="shared" si="75"/>
        <v>1.7756579598145163E-2</v>
      </c>
      <c r="Q570" s="2">
        <f t="shared" si="79"/>
        <v>-5.9484123589593485E-3</v>
      </c>
      <c r="U570" s="2">
        <f t="shared" si="76"/>
        <v>1.7756579598145163E-2</v>
      </c>
      <c r="V570" s="2">
        <f t="shared" si="80"/>
        <v>-5.9484123589593485E-3</v>
      </c>
      <c r="Z570" s="1">
        <f t="shared" si="77"/>
        <v>64.3</v>
      </c>
      <c r="AC570" s="1" t="str">
        <f t="shared" si="78"/>
        <v>N</v>
      </c>
    </row>
    <row r="571" spans="1:29" x14ac:dyDescent="0.25">
      <c r="A571" s="1">
        <v>20170426</v>
      </c>
      <c r="B571" s="1">
        <v>6283</v>
      </c>
      <c r="C571" s="1" t="s">
        <v>139</v>
      </c>
      <c r="D571" s="1">
        <v>12.65</v>
      </c>
      <c r="E571" s="1">
        <v>49</v>
      </c>
      <c r="F571" s="1">
        <v>49.1</v>
      </c>
      <c r="G571" s="1">
        <v>49.8</v>
      </c>
      <c r="H571" s="1">
        <v>48.1</v>
      </c>
      <c r="I571" s="1">
        <v>49.4</v>
      </c>
      <c r="J571" s="1">
        <f>CEILING(E571*0.9,LOOKUP(E571*0.9,{0,10,50,100,500},{0.01,0.05,0.1,0.5,1}))</f>
        <v>44.1</v>
      </c>
      <c r="K571" s="1">
        <f>CEILING(E571*0.915,LOOKUP(E571*0.915,{0,10,50,100,500},{0.01,0.05,0.1,0.5,1}))</f>
        <v>44.85</v>
      </c>
      <c r="L571" s="1">
        <f>FLOOR(E571*1.1,LOOKUP(E571*1.1,{0,10,50,100,500},{0.01,0.05,0.1,0.5,1}))</f>
        <v>53.900000000000006</v>
      </c>
      <c r="M571" s="1">
        <f t="shared" si="72"/>
        <v>53.400000000000006</v>
      </c>
      <c r="N571" s="2">
        <f t="shared" si="73"/>
        <v>2.0408163265306411E-3</v>
      </c>
      <c r="O571" s="2">
        <f t="shared" si="74"/>
        <v>1.632653061224484E-2</v>
      </c>
      <c r="P571" s="3">
        <f t="shared" si="75"/>
        <v>-7.3491184210526996E-3</v>
      </c>
      <c r="Q571" s="2">
        <f t="shared" si="79"/>
        <v>-1.3297530780012048E-2</v>
      </c>
      <c r="U571" s="2">
        <f t="shared" si="76"/>
        <v>-7.3491184210526996E-3</v>
      </c>
      <c r="V571" s="2">
        <f t="shared" si="80"/>
        <v>-1.3297530780012048E-2</v>
      </c>
      <c r="Z571" s="1">
        <f t="shared" si="77"/>
        <v>49.15</v>
      </c>
      <c r="AC571" s="1" t="str">
        <f t="shared" si="78"/>
        <v>N</v>
      </c>
    </row>
    <row r="572" spans="1:29" x14ac:dyDescent="0.25">
      <c r="A572" s="1">
        <v>20170426</v>
      </c>
      <c r="B572" s="1">
        <v>6435</v>
      </c>
      <c r="C572" s="1" t="s">
        <v>161</v>
      </c>
      <c r="D572" s="1">
        <v>10.35</v>
      </c>
      <c r="E572" s="1">
        <v>76.8</v>
      </c>
      <c r="F572" s="1">
        <v>77.5</v>
      </c>
      <c r="G572" s="1">
        <v>79.5</v>
      </c>
      <c r="H572" s="1">
        <v>76.099999999999994</v>
      </c>
      <c r="I572" s="1">
        <v>77.2</v>
      </c>
      <c r="J572" s="1">
        <f>CEILING(E572*0.9,LOOKUP(E572*0.9,{0,10,50,100,500},{0.01,0.05,0.1,0.5,1}))</f>
        <v>69.2</v>
      </c>
      <c r="K572" s="1">
        <f>CEILING(E572*0.915,LOOKUP(E572*0.915,{0,10,50,100,500},{0.01,0.05,0.1,0.5,1}))</f>
        <v>70.3</v>
      </c>
      <c r="L572" s="1">
        <f>FLOOR(E572*1.1,LOOKUP(E572*1.1,{0,10,50,100,500},{0.01,0.05,0.1,0.5,1}))</f>
        <v>84.4</v>
      </c>
      <c r="M572" s="1">
        <f t="shared" si="72"/>
        <v>83.9</v>
      </c>
      <c r="N572" s="2">
        <f t="shared" si="73"/>
        <v>9.1145833333333703E-3</v>
      </c>
      <c r="O572" s="2">
        <f t="shared" si="74"/>
        <v>3.5156250000000042E-2</v>
      </c>
      <c r="P572" s="3">
        <f t="shared" si="75"/>
        <v>1.5806308290154608E-3</v>
      </c>
      <c r="Q572" s="2">
        <f t="shared" si="79"/>
        <v>-1.1716899950996586E-2</v>
      </c>
      <c r="U572" s="2">
        <f t="shared" si="76"/>
        <v>1.5806308290154608E-3</v>
      </c>
      <c r="V572" s="2">
        <f t="shared" si="80"/>
        <v>-1.1716899950996586E-2</v>
      </c>
      <c r="Z572" s="1">
        <f t="shared" si="77"/>
        <v>77.099999999999994</v>
      </c>
      <c r="AC572" s="1" t="str">
        <f t="shared" si="78"/>
        <v>N</v>
      </c>
    </row>
    <row r="573" spans="1:29" x14ac:dyDescent="0.25">
      <c r="A573" s="1">
        <v>20170426</v>
      </c>
      <c r="B573" s="1">
        <v>3625</v>
      </c>
      <c r="C573" s="1" t="s">
        <v>125</v>
      </c>
      <c r="D573" s="1">
        <v>10.09</v>
      </c>
      <c r="E573" s="1">
        <v>30.65</v>
      </c>
      <c r="F573" s="1">
        <v>31</v>
      </c>
      <c r="G573" s="1">
        <v>31.45</v>
      </c>
      <c r="H573" s="1">
        <v>29.85</v>
      </c>
      <c r="I573" s="1">
        <v>29.85</v>
      </c>
      <c r="J573" s="1">
        <f>CEILING(E573*0.9,LOOKUP(E573*0.9,{0,10,50,100,500},{0.01,0.05,0.1,0.5,1}))</f>
        <v>27.6</v>
      </c>
      <c r="K573" s="1">
        <f>CEILING(E573*0.915,LOOKUP(E573*0.915,{0,10,50,100,500},{0.01,0.05,0.1,0.5,1}))</f>
        <v>28.05</v>
      </c>
      <c r="L573" s="1">
        <f>FLOOR(E573*1.1,LOOKUP(E573*1.1,{0,10,50,100,500},{0.01,0.05,0.1,0.5,1}))</f>
        <v>33.700000000000003</v>
      </c>
      <c r="M573" s="1">
        <f t="shared" si="72"/>
        <v>33.450000000000003</v>
      </c>
      <c r="N573" s="2">
        <f t="shared" si="73"/>
        <v>1.1419249592169705E-2</v>
      </c>
      <c r="O573" s="2">
        <f t="shared" si="74"/>
        <v>2.6101141924959242E-2</v>
      </c>
      <c r="P573" s="3">
        <f t="shared" si="75"/>
        <v>3.6154802345058509E-2</v>
      </c>
      <c r="Q573" s="2">
        <f t="shared" si="79"/>
        <v>0</v>
      </c>
      <c r="U573" s="2">
        <f t="shared" si="76"/>
        <v>3.6154802345058509E-2</v>
      </c>
      <c r="V573" s="2">
        <f t="shared" si="80"/>
        <v>0</v>
      </c>
      <c r="Z573" s="1">
        <f t="shared" si="77"/>
        <v>30.799999999999997</v>
      </c>
      <c r="AC573" s="1" t="str">
        <f t="shared" si="78"/>
        <v>N</v>
      </c>
    </row>
    <row r="574" spans="1:29" x14ac:dyDescent="0.25">
      <c r="A574" s="1">
        <v>20170426</v>
      </c>
      <c r="B574" s="1">
        <v>6205</v>
      </c>
      <c r="C574" s="1" t="s">
        <v>158</v>
      </c>
      <c r="D574" s="1">
        <v>7.84</v>
      </c>
      <c r="E574" s="1">
        <v>40.799999999999997</v>
      </c>
      <c r="F574" s="1">
        <v>40.5</v>
      </c>
      <c r="G574" s="1">
        <v>40.75</v>
      </c>
      <c r="H574" s="1">
        <v>39.5</v>
      </c>
      <c r="I574" s="1">
        <v>39.700000000000003</v>
      </c>
      <c r="J574" s="1">
        <f>CEILING(E574*0.9,LOOKUP(E574*0.9,{0,10,50,100,500},{0.01,0.05,0.1,0.5,1}))</f>
        <v>36.75</v>
      </c>
      <c r="K574" s="1">
        <f>CEILING(E574*0.915,LOOKUP(E574*0.915,{0,10,50,100,500},{0.01,0.05,0.1,0.5,1}))</f>
        <v>37.35</v>
      </c>
      <c r="L574" s="1">
        <f>FLOOR(E574*1.1,LOOKUP(E574*1.1,{0,10,50,100,500},{0.01,0.05,0.1,0.5,1}))</f>
        <v>44.85</v>
      </c>
      <c r="M574" s="1">
        <f t="shared" si="72"/>
        <v>44.6</v>
      </c>
      <c r="N574" s="2">
        <f t="shared" si="73"/>
        <v>-7.3529411764705187E-3</v>
      </c>
      <c r="O574" s="2">
        <f t="shared" si="74"/>
        <v>-1.2254901960783617E-3</v>
      </c>
      <c r="P574" s="3">
        <f t="shared" si="75"/>
        <v>0</v>
      </c>
      <c r="Q574" s="2">
        <f t="shared" si="79"/>
        <v>0</v>
      </c>
      <c r="U574" s="2">
        <f t="shared" si="76"/>
        <v>0</v>
      </c>
      <c r="V574" s="2">
        <f t="shared" si="80"/>
        <v>0</v>
      </c>
      <c r="Z574" s="1">
        <f t="shared" si="77"/>
        <v>40.949999999999996</v>
      </c>
      <c r="AC574" s="1" t="str">
        <f t="shared" si="78"/>
        <v>N</v>
      </c>
    </row>
    <row r="575" spans="1:29" x14ac:dyDescent="0.25">
      <c r="A575" s="1">
        <v>20170426</v>
      </c>
      <c r="B575" s="1">
        <v>3019</v>
      </c>
      <c r="C575" s="1" t="s">
        <v>151</v>
      </c>
      <c r="D575" s="1">
        <v>7.35</v>
      </c>
      <c r="E575" s="1">
        <v>56.5</v>
      </c>
      <c r="F575" s="1">
        <v>57</v>
      </c>
      <c r="G575" s="1">
        <v>58.3</v>
      </c>
      <c r="H575" s="1">
        <v>56.1</v>
      </c>
      <c r="I575" s="1">
        <v>56.7</v>
      </c>
      <c r="J575" s="1">
        <f>CEILING(E575*0.9,LOOKUP(E575*0.9,{0,10,50,100,500},{0.01,0.05,0.1,0.5,1}))</f>
        <v>50.900000000000006</v>
      </c>
      <c r="K575" s="1">
        <f>CEILING(E575*0.915,LOOKUP(E575*0.915,{0,10,50,100,500},{0.01,0.05,0.1,0.5,1}))</f>
        <v>51.7</v>
      </c>
      <c r="L575" s="1">
        <f>FLOOR(E575*1.1,LOOKUP(E575*1.1,{0,10,50,100,500},{0.01,0.05,0.1,0.5,1}))</f>
        <v>62.1</v>
      </c>
      <c r="M575" s="1">
        <f t="shared" si="72"/>
        <v>61.6</v>
      </c>
      <c r="N575" s="2">
        <f t="shared" si="73"/>
        <v>8.8495575221238937E-3</v>
      </c>
      <c r="O575" s="2">
        <f t="shared" si="74"/>
        <v>3.1858407079645969E-2</v>
      </c>
      <c r="P575" s="3">
        <f t="shared" si="75"/>
        <v>2.9829576719576328E-3</v>
      </c>
      <c r="Q575" s="2">
        <f t="shared" si="79"/>
        <v>0</v>
      </c>
      <c r="U575" s="2">
        <f t="shared" si="76"/>
        <v>2.9829576719576328E-3</v>
      </c>
      <c r="V575" s="2">
        <f t="shared" si="80"/>
        <v>0</v>
      </c>
      <c r="Z575" s="1">
        <f t="shared" si="77"/>
        <v>56.8</v>
      </c>
      <c r="AC575" s="1" t="str">
        <f t="shared" si="78"/>
        <v>N</v>
      </c>
    </row>
    <row r="576" spans="1:29" x14ac:dyDescent="0.25">
      <c r="A576" s="1">
        <v>20170426</v>
      </c>
      <c r="B576" s="1">
        <v>6187</v>
      </c>
      <c r="C576" s="1" t="s">
        <v>99</v>
      </c>
      <c r="D576" s="1">
        <v>7.27</v>
      </c>
      <c r="E576" s="1">
        <v>75.2</v>
      </c>
      <c r="F576" s="1">
        <v>74.7</v>
      </c>
      <c r="G576" s="1">
        <v>76.8</v>
      </c>
      <c r="H576" s="1">
        <v>73.7</v>
      </c>
      <c r="I576" s="1">
        <v>75.3</v>
      </c>
      <c r="J576" s="1">
        <f>CEILING(E576*0.9,LOOKUP(E576*0.9,{0,10,50,100,500},{0.01,0.05,0.1,0.5,1}))</f>
        <v>67.7</v>
      </c>
      <c r="K576" s="1">
        <f>CEILING(E576*0.915,LOOKUP(E576*0.915,{0,10,50,100,500},{0.01,0.05,0.1,0.5,1}))</f>
        <v>68.900000000000006</v>
      </c>
      <c r="L576" s="1">
        <f>FLOOR(E576*1.1,LOOKUP(E576*1.1,{0,10,50,100,500},{0.01,0.05,0.1,0.5,1}))</f>
        <v>82.7</v>
      </c>
      <c r="M576" s="1">
        <f t="shared" si="72"/>
        <v>82.2</v>
      </c>
      <c r="N576" s="2">
        <f t="shared" si="73"/>
        <v>-6.648936170212766E-3</v>
      </c>
      <c r="O576" s="2">
        <f t="shared" si="74"/>
        <v>2.1276595744680774E-2</v>
      </c>
      <c r="P576" s="3">
        <f t="shared" si="75"/>
        <v>3.5299867197872552E-4</v>
      </c>
      <c r="Q576" s="2">
        <f t="shared" si="79"/>
        <v>0</v>
      </c>
      <c r="U576" s="2">
        <f t="shared" si="76"/>
        <v>3.5299867197872552E-4</v>
      </c>
      <c r="V576" s="2">
        <f t="shared" si="80"/>
        <v>0</v>
      </c>
      <c r="Z576" s="1">
        <f t="shared" si="77"/>
        <v>75.5</v>
      </c>
      <c r="AC576" s="1" t="str">
        <f t="shared" si="78"/>
        <v>N</v>
      </c>
    </row>
    <row r="577" spans="1:29" x14ac:dyDescent="0.25">
      <c r="A577" s="1">
        <v>20170426</v>
      </c>
      <c r="B577" s="1">
        <v>2457</v>
      </c>
      <c r="C577" s="1" t="s">
        <v>143</v>
      </c>
      <c r="D577" s="1">
        <v>7.15</v>
      </c>
      <c r="E577" s="1">
        <v>15.55</v>
      </c>
      <c r="F577" s="1">
        <v>15.6</v>
      </c>
      <c r="G577" s="1">
        <v>16.100000000000001</v>
      </c>
      <c r="H577" s="1">
        <v>15.1</v>
      </c>
      <c r="I577" s="1">
        <v>15.1</v>
      </c>
      <c r="J577" s="1">
        <f>CEILING(E577*0.9,LOOKUP(E577*0.9,{0,10,50,100,500},{0.01,0.05,0.1,0.5,1}))</f>
        <v>14</v>
      </c>
      <c r="K577" s="1">
        <f>CEILING(E577*0.915,LOOKUP(E577*0.915,{0,10,50,100,500},{0.01,0.05,0.1,0.5,1}))</f>
        <v>14.25</v>
      </c>
      <c r="L577" s="1">
        <f>FLOOR(E577*1.1,LOOKUP(E577*1.1,{0,10,50,100,500},{0.01,0.05,0.1,0.5,1}))</f>
        <v>17.100000000000001</v>
      </c>
      <c r="M577" s="1">
        <f t="shared" si="72"/>
        <v>16.850000000000001</v>
      </c>
      <c r="N577" s="2">
        <f t="shared" si="73"/>
        <v>3.2154340836012176E-3</v>
      </c>
      <c r="O577" s="2">
        <f t="shared" si="74"/>
        <v>3.536977491961419E-2</v>
      </c>
      <c r="P577" s="3">
        <f t="shared" si="75"/>
        <v>3.7361642384106067E-2</v>
      </c>
      <c r="Q577" s="2">
        <f t="shared" si="79"/>
        <v>0</v>
      </c>
      <c r="U577" s="2">
        <f t="shared" si="76"/>
        <v>3.7361642384106067E-2</v>
      </c>
      <c r="V577" s="2">
        <f t="shared" si="80"/>
        <v>0</v>
      </c>
      <c r="Z577" s="1">
        <f t="shared" si="77"/>
        <v>15.700000000000001</v>
      </c>
      <c r="AC577" s="1" t="str">
        <f t="shared" si="78"/>
        <v>N</v>
      </c>
    </row>
    <row r="578" spans="1:29" x14ac:dyDescent="0.25">
      <c r="A578" s="1">
        <v>20170427</v>
      </c>
      <c r="B578" s="1">
        <v>3630</v>
      </c>
      <c r="C578" s="1" t="s">
        <v>102</v>
      </c>
      <c r="D578" s="1">
        <v>22.82</v>
      </c>
      <c r="E578" s="1">
        <v>47.5</v>
      </c>
      <c r="F578" s="1">
        <v>47.6</v>
      </c>
      <c r="G578" s="1">
        <v>49.5</v>
      </c>
      <c r="H578" s="1">
        <v>46.1</v>
      </c>
      <c r="I578" s="1">
        <v>46.35</v>
      </c>
      <c r="J578" s="1">
        <f>CEILING(E578*0.9,LOOKUP(E578*0.9,{0,10,50,100,500},{0.01,0.05,0.1,0.5,1}))</f>
        <v>42.75</v>
      </c>
      <c r="K578" s="1">
        <f>CEILING(E578*0.915,LOOKUP(E578*0.915,{0,10,50,100,500},{0.01,0.05,0.1,0.5,1}))</f>
        <v>43.5</v>
      </c>
      <c r="L578" s="1">
        <f>FLOOR(E578*1.1,LOOKUP(E578*1.1,{0,10,50,100,500},{0.01,0.05,0.1,0.5,1}))</f>
        <v>52.2</v>
      </c>
      <c r="M578" s="1">
        <f t="shared" si="72"/>
        <v>51.7</v>
      </c>
      <c r="N578" s="2">
        <f t="shared" si="73"/>
        <v>2.1052631578947667E-3</v>
      </c>
      <c r="O578" s="2">
        <f t="shared" si="74"/>
        <v>4.2105263157894736E-2</v>
      </c>
      <c r="P578" s="3">
        <f t="shared" si="75"/>
        <v>2.5696202804746361E-2</v>
      </c>
      <c r="Q578" s="2">
        <f t="shared" si="79"/>
        <v>0</v>
      </c>
      <c r="U578" s="2">
        <f t="shared" si="76"/>
        <v>2.5696202804746361E-2</v>
      </c>
      <c r="V578" s="2">
        <f t="shared" si="80"/>
        <v>0</v>
      </c>
      <c r="Z578" s="1">
        <f t="shared" si="77"/>
        <v>47.65</v>
      </c>
      <c r="AC578" s="1" t="str">
        <f t="shared" si="78"/>
        <v>N</v>
      </c>
    </row>
    <row r="579" spans="1:29" x14ac:dyDescent="0.25">
      <c r="A579" s="1">
        <v>20170427</v>
      </c>
      <c r="B579" s="1">
        <v>6486</v>
      </c>
      <c r="C579" s="1" t="s">
        <v>380</v>
      </c>
      <c r="D579" s="1">
        <v>22.75</v>
      </c>
      <c r="E579" s="1">
        <v>64.7</v>
      </c>
      <c r="F579" s="1">
        <v>65.400000000000006</v>
      </c>
      <c r="G579" s="1">
        <v>67</v>
      </c>
      <c r="H579" s="1">
        <v>65.099999999999994</v>
      </c>
      <c r="I579" s="1">
        <v>66.7</v>
      </c>
      <c r="J579" s="1">
        <f>CEILING(E579*0.9,LOOKUP(E579*0.9,{0,10,50,100,500},{0.01,0.05,0.1,0.5,1}))</f>
        <v>58.300000000000004</v>
      </c>
      <c r="K579" s="1">
        <f>CEILING(E579*0.915,LOOKUP(E579*0.915,{0,10,50,100,500},{0.01,0.05,0.1,0.5,1}))</f>
        <v>59.300000000000004</v>
      </c>
      <c r="L579" s="1">
        <f>FLOOR(E579*1.1,LOOKUP(E579*1.1,{0,10,50,100,500},{0.01,0.05,0.1,0.5,1}))</f>
        <v>71.100000000000009</v>
      </c>
      <c r="M579" s="1">
        <f t="shared" ref="M579:M642" si="81">IF(L579&lt;10,L579-0.05,IF(L579&lt;50,L579-0.25,IF(L579&lt;100,L579-0.5,IF(L579&lt;500,L579-2.5,IF(L579&lt;1000,L579-5,IF(L579&lt;5000,L579-25,0))))))</f>
        <v>70.600000000000009</v>
      </c>
      <c r="N579" s="2">
        <f t="shared" ref="N579:N642" si="82">(F579-E579)/E579</f>
        <v>1.0819165378670831E-2</v>
      </c>
      <c r="O579" s="2">
        <f t="shared" ref="O579:O642" si="83">(G579-E579)/E579</f>
        <v>3.5548686244203972E-2</v>
      </c>
      <c r="P579" s="3">
        <f t="shared" ref="P579:P642" si="84">IF(F579&lt;Z579,IF(G579&lt;Z579,0,IF(G579&gt;=M579,(Z579-M579*$AA$2-Z579*0.0015-Z579*$AA$4)/M579,IF(H579&lt;=K579,(Z579-K579*$AA$2-Z579*0.0015-Z579*$AA$4)/K579,(Z579-I579*$AA$2-Z579*0.0015-Z579*$AA$4)/I579))),IF(G579&gt;=M579,(F579-M579*$AA$2-F579*0.0015-F579*$AA$4)/M579,IF(H579&lt;=K579,(F579-K579*$AA$2-F579*0.0015-F579*$AA$4)/K579,(F579-I579*$AA$2-F579*0.0015-F579*$AA$4)/I579)))</f>
        <v>-2.1751242878560798E-2</v>
      </c>
      <c r="Q579" s="2">
        <f t="shared" si="79"/>
        <v>-2.1751242878560798E-2</v>
      </c>
      <c r="U579" s="2">
        <f t="shared" ref="U579:U642" si="85">IF(G579=Z579,0,IF(F579&lt;Z579,IF(G579&lt;Z579,0,IF(G579&gt;=M579,(Z579-M579*$AA$2-Z579*0.0015-Z579*$AA$4)/M579,IF(H579&lt;=K579,(Z579-K579*$AA$2-Z579*0.0015-Z579*$AA$4)/K579,(Z579-I579*$AA$2-Z579*0.0015-Z579*$AA$4)/I579))),IF(G579&gt;=M579,(F579-M579*$AA$2-F579*0.0015-F579*$AA$4)/M579,IF(H579&lt;=K579,(F579-K579*$AA$2-F579*0.0015-F579*$AA$4)/K579,(F579-I579*$AA$2-F579*0.0015-F579*$AA$4)/I579))))</f>
        <v>-2.1751242878560798E-2</v>
      </c>
      <c r="V579" s="2">
        <f t="shared" si="80"/>
        <v>-2.1751242878560798E-2</v>
      </c>
      <c r="Z579" s="1">
        <f t="shared" ref="Z579:Z642" si="86">IF(E579&lt;10,E579+(0.01*$Y$2),IF(E579&lt;50,E579+(0.05*$Y$2),IF(E579&lt;100,E579+(0.1*$Y$2),IF(E579&lt;500,E579+(0.5*$Y$2),IF(E579&lt;1000,E579+(1*$Y$2),0)))))</f>
        <v>65</v>
      </c>
      <c r="AC579" s="1" t="str">
        <f t="shared" ref="AC579:AC642" si="87">IF(Z579=G579,"Y","N")</f>
        <v>N</v>
      </c>
    </row>
    <row r="580" spans="1:29" x14ac:dyDescent="0.25">
      <c r="A580" s="1">
        <v>20170427</v>
      </c>
      <c r="B580" s="1">
        <v>4939</v>
      </c>
      <c r="C580" s="1" t="s">
        <v>431</v>
      </c>
      <c r="D580" s="1">
        <v>12.21</v>
      </c>
      <c r="E580" s="1">
        <v>15.75</v>
      </c>
      <c r="F580" s="1">
        <v>15.85</v>
      </c>
      <c r="G580" s="1">
        <v>16.399999999999999</v>
      </c>
      <c r="H580" s="1">
        <v>15.35</v>
      </c>
      <c r="I580" s="1">
        <v>15.35</v>
      </c>
      <c r="J580" s="1">
        <f>CEILING(E580*0.9,LOOKUP(E580*0.9,{0,10,50,100,500},{0.01,0.05,0.1,0.5,1}))</f>
        <v>14.200000000000001</v>
      </c>
      <c r="K580" s="1">
        <f>CEILING(E580*0.915,LOOKUP(E580*0.915,{0,10,50,100,500},{0.01,0.05,0.1,0.5,1}))</f>
        <v>14.450000000000001</v>
      </c>
      <c r="L580" s="1">
        <f>FLOOR(E580*1.1,LOOKUP(E580*1.1,{0,10,50,100,500},{0.01,0.05,0.1,0.5,1}))</f>
        <v>17.3</v>
      </c>
      <c r="M580" s="1">
        <f t="shared" si="81"/>
        <v>17.05</v>
      </c>
      <c r="N580" s="2">
        <f t="shared" si="82"/>
        <v>6.3492063492063266E-3</v>
      </c>
      <c r="O580" s="2">
        <f t="shared" si="83"/>
        <v>4.1269841269841179E-2</v>
      </c>
      <c r="P580" s="3">
        <f t="shared" si="84"/>
        <v>3.3464576547231298E-2</v>
      </c>
      <c r="Q580" s="2">
        <f t="shared" ref="Q580:Q643" si="88">IF(Q579+P580&gt;0,0,P580+Q579)</f>
        <v>0</v>
      </c>
      <c r="U580" s="2">
        <f t="shared" si="85"/>
        <v>3.3464576547231298E-2</v>
      </c>
      <c r="V580" s="2">
        <f t="shared" ref="V580:V643" si="89">IF(V579+U580&gt;0,0,U580+V579)</f>
        <v>0</v>
      </c>
      <c r="Z580" s="1">
        <f t="shared" si="86"/>
        <v>15.9</v>
      </c>
      <c r="AC580" s="1" t="str">
        <f t="shared" si="87"/>
        <v>N</v>
      </c>
    </row>
    <row r="581" spans="1:29" x14ac:dyDescent="0.25">
      <c r="A581" s="1">
        <v>20170427</v>
      </c>
      <c r="B581" s="1">
        <v>3428</v>
      </c>
      <c r="C581" s="1" t="s">
        <v>381</v>
      </c>
      <c r="D581" s="1">
        <v>10.23</v>
      </c>
      <c r="E581" s="1">
        <v>66.2</v>
      </c>
      <c r="F581" s="1">
        <v>67</v>
      </c>
      <c r="G581" s="1">
        <v>67.900000000000006</v>
      </c>
      <c r="H581" s="1">
        <v>65.099999999999994</v>
      </c>
      <c r="I581" s="1">
        <v>65.2</v>
      </c>
      <c r="J581" s="1">
        <f>CEILING(E581*0.9,LOOKUP(E581*0.9,{0,10,50,100,500},{0.01,0.05,0.1,0.5,1}))</f>
        <v>59.6</v>
      </c>
      <c r="K581" s="1">
        <f>CEILING(E581*0.915,LOOKUP(E581*0.915,{0,10,50,100,500},{0.01,0.05,0.1,0.5,1}))</f>
        <v>60.6</v>
      </c>
      <c r="L581" s="1">
        <f>FLOOR(E581*1.1,LOOKUP(E581*1.1,{0,10,50,100,500},{0.01,0.05,0.1,0.5,1}))</f>
        <v>72.8</v>
      </c>
      <c r="M581" s="1">
        <f t="shared" si="81"/>
        <v>72.3</v>
      </c>
      <c r="N581" s="2">
        <f t="shared" si="82"/>
        <v>1.2084592145015062E-2</v>
      </c>
      <c r="O581" s="2">
        <f t="shared" si="83"/>
        <v>2.5679758308157143E-2</v>
      </c>
      <c r="P581" s="3">
        <f t="shared" si="84"/>
        <v>2.5256935582822063E-2</v>
      </c>
      <c r="Q581" s="2">
        <f t="shared" si="88"/>
        <v>0</v>
      </c>
      <c r="U581" s="2">
        <f t="shared" si="85"/>
        <v>2.5256935582822063E-2</v>
      </c>
      <c r="V581" s="2">
        <f t="shared" si="89"/>
        <v>0</v>
      </c>
      <c r="Z581" s="1">
        <f t="shared" si="86"/>
        <v>66.5</v>
      </c>
      <c r="AC581" s="1" t="str">
        <f t="shared" si="87"/>
        <v>N</v>
      </c>
    </row>
    <row r="582" spans="1:29" x14ac:dyDescent="0.25">
      <c r="A582" s="1">
        <v>20170427</v>
      </c>
      <c r="B582" s="1">
        <v>6435</v>
      </c>
      <c r="C582" s="1" t="s">
        <v>161</v>
      </c>
      <c r="D582" s="1">
        <v>9.42</v>
      </c>
      <c r="E582" s="1">
        <v>77.2</v>
      </c>
      <c r="F582" s="1">
        <v>80.5</v>
      </c>
      <c r="G582" s="1">
        <v>84.9</v>
      </c>
      <c r="H582" s="1">
        <v>80</v>
      </c>
      <c r="I582" s="1">
        <v>84.9</v>
      </c>
      <c r="J582" s="1">
        <f>CEILING(E582*0.9,LOOKUP(E582*0.9,{0,10,50,100,500},{0.01,0.05,0.1,0.5,1}))</f>
        <v>69.5</v>
      </c>
      <c r="K582" s="1">
        <f>CEILING(E582*0.915,LOOKUP(E582*0.915,{0,10,50,100,500},{0.01,0.05,0.1,0.5,1}))</f>
        <v>70.7</v>
      </c>
      <c r="L582" s="1">
        <f>FLOOR(E582*1.1,LOOKUP(E582*1.1,{0,10,50,100,500},{0.01,0.05,0.1,0.5,1}))</f>
        <v>84.9</v>
      </c>
      <c r="M582" s="1">
        <f t="shared" si="81"/>
        <v>84.4</v>
      </c>
      <c r="N582" s="2">
        <f t="shared" si="82"/>
        <v>4.274611398963727E-2</v>
      </c>
      <c r="O582" s="2">
        <f t="shared" si="83"/>
        <v>9.9740932642487082E-2</v>
      </c>
      <c r="P582" s="3">
        <f t="shared" si="84"/>
        <v>-4.8418780805687386E-2</v>
      </c>
      <c r="Q582" s="2">
        <f t="shared" si="88"/>
        <v>-4.8418780805687386E-2</v>
      </c>
      <c r="U582" s="2">
        <f t="shared" si="85"/>
        <v>-4.8418780805687386E-2</v>
      </c>
      <c r="V582" s="2">
        <f t="shared" si="89"/>
        <v>-4.8418780805687386E-2</v>
      </c>
      <c r="Z582" s="1">
        <f t="shared" si="86"/>
        <v>77.5</v>
      </c>
      <c r="AC582" s="1" t="str">
        <f t="shared" si="87"/>
        <v>N</v>
      </c>
    </row>
    <row r="583" spans="1:29" x14ac:dyDescent="0.25">
      <c r="A583" s="1">
        <v>20170427</v>
      </c>
      <c r="B583" s="1">
        <v>3580</v>
      </c>
      <c r="C583" s="1" t="s">
        <v>467</v>
      </c>
      <c r="D583" s="1">
        <v>8.67</v>
      </c>
      <c r="E583" s="1">
        <v>34.75</v>
      </c>
      <c r="F583" s="1">
        <v>35.4</v>
      </c>
      <c r="G583" s="1">
        <v>38.200000000000003</v>
      </c>
      <c r="H583" s="1">
        <v>34.799999999999997</v>
      </c>
      <c r="I583" s="1">
        <v>38.15</v>
      </c>
      <c r="J583" s="1">
        <f>CEILING(E583*0.9,LOOKUP(E583*0.9,{0,10,50,100,500},{0.01,0.05,0.1,0.5,1}))</f>
        <v>31.3</v>
      </c>
      <c r="K583" s="1">
        <f>CEILING(E583*0.915,LOOKUP(E583*0.915,{0,10,50,100,500},{0.01,0.05,0.1,0.5,1}))</f>
        <v>31.8</v>
      </c>
      <c r="L583" s="1">
        <f>FLOOR(E583*1.1,LOOKUP(E583*1.1,{0,10,50,100,500},{0.01,0.05,0.1,0.5,1}))</f>
        <v>38.200000000000003</v>
      </c>
      <c r="M583" s="1">
        <f t="shared" si="81"/>
        <v>37.950000000000003</v>
      </c>
      <c r="N583" s="2">
        <f t="shared" si="82"/>
        <v>1.8705035971222982E-2</v>
      </c>
      <c r="O583" s="2">
        <f t="shared" si="83"/>
        <v>9.9280575539568428E-2</v>
      </c>
      <c r="P583" s="3">
        <f t="shared" si="84"/>
        <v>-6.9364075098814384E-2</v>
      </c>
      <c r="Q583" s="2">
        <f t="shared" si="88"/>
        <v>-0.11778285590450177</v>
      </c>
      <c r="U583" s="2">
        <f t="shared" si="85"/>
        <v>-6.9364075098814384E-2</v>
      </c>
      <c r="V583" s="2">
        <f t="shared" si="89"/>
        <v>-0.11778285590450177</v>
      </c>
      <c r="Z583" s="1">
        <f t="shared" si="86"/>
        <v>34.9</v>
      </c>
      <c r="AC583" s="1" t="str">
        <f t="shared" si="87"/>
        <v>N</v>
      </c>
    </row>
    <row r="584" spans="1:29" x14ac:dyDescent="0.25">
      <c r="A584" s="1">
        <v>20170427</v>
      </c>
      <c r="B584" s="1">
        <v>3360</v>
      </c>
      <c r="C584" s="1" t="s">
        <v>473</v>
      </c>
      <c r="D584" s="1">
        <v>6.93</v>
      </c>
      <c r="E584" s="1">
        <v>23.6</v>
      </c>
      <c r="F584" s="1">
        <v>23.55</v>
      </c>
      <c r="G584" s="1">
        <v>24.25</v>
      </c>
      <c r="H584" s="1">
        <v>23.5</v>
      </c>
      <c r="I584" s="1">
        <v>23.5</v>
      </c>
      <c r="J584" s="1">
        <f>CEILING(E584*0.9,LOOKUP(E584*0.9,{0,10,50,100,500},{0.01,0.05,0.1,0.5,1}))</f>
        <v>21.25</v>
      </c>
      <c r="K584" s="1">
        <f>CEILING(E584*0.915,LOOKUP(E584*0.915,{0,10,50,100,500},{0.01,0.05,0.1,0.5,1}))</f>
        <v>21.6</v>
      </c>
      <c r="L584" s="1">
        <f>FLOOR(E584*1.1,LOOKUP(E584*1.1,{0,10,50,100,500},{0.01,0.05,0.1,0.5,1}))</f>
        <v>25.950000000000003</v>
      </c>
      <c r="M584" s="1">
        <f t="shared" si="81"/>
        <v>25.700000000000003</v>
      </c>
      <c r="N584" s="2">
        <f t="shared" si="82"/>
        <v>-2.1186440677966401E-3</v>
      </c>
      <c r="O584" s="2">
        <f t="shared" si="83"/>
        <v>2.7542372881355869E-2</v>
      </c>
      <c r="P584" s="3">
        <f t="shared" si="84"/>
        <v>8.3200957446807697E-3</v>
      </c>
      <c r="Q584" s="2">
        <f t="shared" si="88"/>
        <v>-0.109462760159821</v>
      </c>
      <c r="U584" s="2">
        <f t="shared" si="85"/>
        <v>8.3200957446807697E-3</v>
      </c>
      <c r="V584" s="2">
        <f t="shared" si="89"/>
        <v>-0.109462760159821</v>
      </c>
      <c r="Z584" s="1">
        <f t="shared" si="86"/>
        <v>23.75</v>
      </c>
      <c r="AC584" s="1" t="str">
        <f t="shared" si="87"/>
        <v>N</v>
      </c>
    </row>
    <row r="585" spans="1:29" x14ac:dyDescent="0.25">
      <c r="A585" s="1">
        <v>20170427</v>
      </c>
      <c r="B585" s="1">
        <v>3019</v>
      </c>
      <c r="C585" s="1" t="s">
        <v>151</v>
      </c>
      <c r="D585" s="1">
        <v>6.4</v>
      </c>
      <c r="E585" s="1">
        <v>56.7</v>
      </c>
      <c r="F585" s="1">
        <v>58.1</v>
      </c>
      <c r="G585" s="1">
        <v>60.1</v>
      </c>
      <c r="H585" s="1">
        <v>57.7</v>
      </c>
      <c r="I585" s="1">
        <v>58</v>
      </c>
      <c r="J585" s="1">
        <f>CEILING(E585*0.9,LOOKUP(E585*0.9,{0,10,50,100,500},{0.01,0.05,0.1,0.5,1}))</f>
        <v>51.1</v>
      </c>
      <c r="K585" s="1">
        <f>CEILING(E585*0.915,LOOKUP(E585*0.915,{0,10,50,100,500},{0.01,0.05,0.1,0.5,1}))</f>
        <v>51.900000000000006</v>
      </c>
      <c r="L585" s="1">
        <f>FLOOR(E585*1.1,LOOKUP(E585*1.1,{0,10,50,100,500},{0.01,0.05,0.1,0.5,1}))</f>
        <v>62.300000000000004</v>
      </c>
      <c r="M585" s="1">
        <f t="shared" si="81"/>
        <v>61.800000000000004</v>
      </c>
      <c r="N585" s="2">
        <f t="shared" si="82"/>
        <v>2.4691358024691332E-2</v>
      </c>
      <c r="O585" s="2">
        <f t="shared" si="83"/>
        <v>5.9964726631393267E-2</v>
      </c>
      <c r="P585" s="3">
        <f t="shared" si="84"/>
        <v>-5.7713620689652737E-4</v>
      </c>
      <c r="Q585" s="2">
        <f t="shared" si="88"/>
        <v>-0.11003989636671753</v>
      </c>
      <c r="U585" s="2">
        <f t="shared" si="85"/>
        <v>-5.7713620689652737E-4</v>
      </c>
      <c r="V585" s="2">
        <f t="shared" si="89"/>
        <v>-0.11003989636671753</v>
      </c>
      <c r="Z585" s="1">
        <f t="shared" si="86"/>
        <v>57</v>
      </c>
      <c r="AC585" s="1" t="str">
        <f t="shared" si="87"/>
        <v>N</v>
      </c>
    </row>
    <row r="586" spans="1:29" x14ac:dyDescent="0.25">
      <c r="A586" s="1">
        <v>20170428</v>
      </c>
      <c r="B586" s="1">
        <v>3580</v>
      </c>
      <c r="C586" s="1" t="s">
        <v>467</v>
      </c>
      <c r="D586" s="1">
        <v>15.83</v>
      </c>
      <c r="E586" s="1">
        <v>38.15</v>
      </c>
      <c r="F586" s="1">
        <v>38.75</v>
      </c>
      <c r="G586" s="1">
        <v>40</v>
      </c>
      <c r="H586" s="1">
        <v>37</v>
      </c>
      <c r="I586" s="1">
        <v>38</v>
      </c>
      <c r="J586" s="1">
        <f>CEILING(E586*0.9,LOOKUP(E586*0.9,{0,10,50,100,500},{0.01,0.05,0.1,0.5,1}))</f>
        <v>34.35</v>
      </c>
      <c r="K586" s="1">
        <f>CEILING(E586*0.915,LOOKUP(E586*0.915,{0,10,50,100,500},{0.01,0.05,0.1,0.5,1}))</f>
        <v>34.950000000000003</v>
      </c>
      <c r="L586" s="1">
        <f>FLOOR(E586*1.1,LOOKUP(E586*1.1,{0,10,50,100,500},{0.01,0.05,0.1,0.5,1}))</f>
        <v>41.95</v>
      </c>
      <c r="M586" s="1">
        <f t="shared" si="81"/>
        <v>41.7</v>
      </c>
      <c r="N586" s="2">
        <f t="shared" si="82"/>
        <v>1.5727391874180902E-2</v>
      </c>
      <c r="O586" s="2">
        <f t="shared" si="83"/>
        <v>4.8492791612057703E-2</v>
      </c>
      <c r="P586" s="3">
        <f t="shared" si="84"/>
        <v>1.7401361842105167E-2</v>
      </c>
      <c r="Q586" s="2">
        <f t="shared" si="88"/>
        <v>-9.2638534524612362E-2</v>
      </c>
      <c r="U586" s="2">
        <f t="shared" si="85"/>
        <v>1.7401361842105167E-2</v>
      </c>
      <c r="V586" s="2">
        <f t="shared" si="89"/>
        <v>-9.2638534524612362E-2</v>
      </c>
      <c r="Z586" s="1">
        <f t="shared" si="86"/>
        <v>38.299999999999997</v>
      </c>
      <c r="AC586" s="1" t="str">
        <f t="shared" si="87"/>
        <v>N</v>
      </c>
    </row>
    <row r="587" spans="1:29" x14ac:dyDescent="0.25">
      <c r="A587" s="1">
        <v>20170428</v>
      </c>
      <c r="B587" s="1">
        <v>3317</v>
      </c>
      <c r="C587" s="1" t="s">
        <v>169</v>
      </c>
      <c r="D587" s="1">
        <v>15.37</v>
      </c>
      <c r="E587" s="1">
        <v>21.8</v>
      </c>
      <c r="F587" s="1">
        <v>22.35</v>
      </c>
      <c r="G587" s="1">
        <v>23.55</v>
      </c>
      <c r="H587" s="1">
        <v>22</v>
      </c>
      <c r="I587" s="1">
        <v>22.05</v>
      </c>
      <c r="J587" s="1">
        <f>CEILING(E587*0.9,LOOKUP(E587*0.9,{0,10,50,100,500},{0.01,0.05,0.1,0.5,1}))</f>
        <v>19.650000000000002</v>
      </c>
      <c r="K587" s="1">
        <f>CEILING(E587*0.915,LOOKUP(E587*0.915,{0,10,50,100,500},{0.01,0.05,0.1,0.5,1}))</f>
        <v>19.950000000000003</v>
      </c>
      <c r="L587" s="1">
        <f>FLOOR(E587*1.1,LOOKUP(E587*1.1,{0,10,50,100,500},{0.01,0.05,0.1,0.5,1}))</f>
        <v>23.950000000000003</v>
      </c>
      <c r="M587" s="1">
        <f t="shared" si="81"/>
        <v>23.700000000000003</v>
      </c>
      <c r="N587" s="2">
        <f t="shared" si="82"/>
        <v>2.522935779816517E-2</v>
      </c>
      <c r="O587" s="2">
        <f t="shared" si="83"/>
        <v>8.0275229357798156E-2</v>
      </c>
      <c r="P587" s="3">
        <f t="shared" si="84"/>
        <v>1.1281605442176823E-2</v>
      </c>
      <c r="Q587" s="2">
        <f t="shared" si="88"/>
        <v>-8.1356929082435539E-2</v>
      </c>
      <c r="U587" s="2">
        <f t="shared" si="85"/>
        <v>1.1281605442176823E-2</v>
      </c>
      <c r="V587" s="2">
        <f t="shared" si="89"/>
        <v>-8.1356929082435539E-2</v>
      </c>
      <c r="Z587" s="1">
        <f t="shared" si="86"/>
        <v>21.95</v>
      </c>
      <c r="AC587" s="1" t="str">
        <f t="shared" si="87"/>
        <v>N</v>
      </c>
    </row>
    <row r="588" spans="1:29" x14ac:dyDescent="0.25">
      <c r="A588" s="1">
        <v>20170428</v>
      </c>
      <c r="B588" s="1">
        <v>2431</v>
      </c>
      <c r="C588" s="1" t="s">
        <v>522</v>
      </c>
      <c r="D588" s="1">
        <v>7.98</v>
      </c>
      <c r="E588" s="1">
        <v>15.85</v>
      </c>
      <c r="F588" s="1">
        <v>16.05</v>
      </c>
      <c r="G588" s="1">
        <v>16.05</v>
      </c>
      <c r="H588" s="1">
        <v>15.35</v>
      </c>
      <c r="I588" s="1">
        <v>15.45</v>
      </c>
      <c r="J588" s="1">
        <f>CEILING(E588*0.9,LOOKUP(E588*0.9,{0,10,50,100,500},{0.01,0.05,0.1,0.5,1}))</f>
        <v>14.3</v>
      </c>
      <c r="K588" s="1">
        <f>CEILING(E588*0.915,LOOKUP(E588*0.915,{0,10,50,100,500},{0.01,0.05,0.1,0.5,1}))</f>
        <v>14.55</v>
      </c>
      <c r="L588" s="1">
        <f>FLOOR(E588*1.1,LOOKUP(E588*1.1,{0,10,50,100,500},{0.01,0.05,0.1,0.5,1}))</f>
        <v>17.400000000000002</v>
      </c>
      <c r="M588" s="1">
        <f t="shared" si="81"/>
        <v>17.150000000000002</v>
      </c>
      <c r="N588" s="2">
        <f t="shared" si="82"/>
        <v>1.2618296529968522E-2</v>
      </c>
      <c r="O588" s="2">
        <f t="shared" si="83"/>
        <v>1.2618296529968522E-2</v>
      </c>
      <c r="P588" s="3">
        <f t="shared" si="84"/>
        <v>3.6463203883495166E-2</v>
      </c>
      <c r="Q588" s="2">
        <f t="shared" si="88"/>
        <v>-4.4893725198940373E-2</v>
      </c>
      <c r="U588" s="2">
        <f t="shared" si="85"/>
        <v>3.6463203883495166E-2</v>
      </c>
      <c r="V588" s="2">
        <f t="shared" si="89"/>
        <v>-4.4893725198940373E-2</v>
      </c>
      <c r="Z588" s="1">
        <f t="shared" si="86"/>
        <v>16</v>
      </c>
      <c r="AC588" s="1" t="str">
        <f t="shared" si="87"/>
        <v>N</v>
      </c>
    </row>
    <row r="589" spans="1:29" x14ac:dyDescent="0.25">
      <c r="A589" s="1">
        <v>20170428</v>
      </c>
      <c r="B589" s="1">
        <v>6486</v>
      </c>
      <c r="C589" s="1" t="s">
        <v>380</v>
      </c>
      <c r="D589" s="1">
        <v>7.67</v>
      </c>
      <c r="E589" s="1">
        <v>66.7</v>
      </c>
      <c r="F589" s="1">
        <v>68.2</v>
      </c>
      <c r="G589" s="1">
        <v>69.2</v>
      </c>
      <c r="H589" s="1">
        <v>64.599999999999994</v>
      </c>
      <c r="I589" s="1">
        <v>65</v>
      </c>
      <c r="J589" s="1">
        <f>CEILING(E589*0.9,LOOKUP(E589*0.9,{0,10,50,100,500},{0.01,0.05,0.1,0.5,1}))</f>
        <v>60.1</v>
      </c>
      <c r="K589" s="1">
        <f>CEILING(E589*0.915,LOOKUP(E589*0.915,{0,10,50,100,500},{0.01,0.05,0.1,0.5,1}))</f>
        <v>61.1</v>
      </c>
      <c r="L589" s="1">
        <f>FLOOR(E589*1.1,LOOKUP(E589*1.1,{0,10,50,100,500},{0.01,0.05,0.1,0.5,1}))</f>
        <v>73.3</v>
      </c>
      <c r="M589" s="1">
        <f t="shared" si="81"/>
        <v>72.8</v>
      </c>
      <c r="N589" s="2">
        <f t="shared" si="82"/>
        <v>2.2488755622188904E-2</v>
      </c>
      <c r="O589" s="2">
        <f t="shared" si="83"/>
        <v>3.7481259370314844E-2</v>
      </c>
      <c r="P589" s="3">
        <f t="shared" si="84"/>
        <v>4.6839279999999983E-2</v>
      </c>
      <c r="Q589" s="2">
        <f t="shared" si="88"/>
        <v>0</v>
      </c>
      <c r="U589" s="2">
        <f t="shared" si="85"/>
        <v>4.6839279999999983E-2</v>
      </c>
      <c r="V589" s="2">
        <f t="shared" si="89"/>
        <v>0</v>
      </c>
      <c r="Z589" s="1">
        <f t="shared" si="86"/>
        <v>67</v>
      </c>
      <c r="AC589" s="1" t="str">
        <f t="shared" si="87"/>
        <v>N</v>
      </c>
    </row>
    <row r="590" spans="1:29" x14ac:dyDescent="0.25">
      <c r="A590" s="1">
        <v>20170428</v>
      </c>
      <c r="B590" s="1">
        <v>8086</v>
      </c>
      <c r="C590" s="1" t="s">
        <v>32</v>
      </c>
      <c r="D590" s="1">
        <v>7.28</v>
      </c>
      <c r="E590" s="1">
        <v>61.4</v>
      </c>
      <c r="F590" s="1">
        <v>62.6</v>
      </c>
      <c r="G590" s="1">
        <v>63.7</v>
      </c>
      <c r="H590" s="1">
        <v>61.3</v>
      </c>
      <c r="I590" s="1">
        <v>61.4</v>
      </c>
      <c r="J590" s="1">
        <f>CEILING(E590*0.9,LOOKUP(E590*0.9,{0,10,50,100,500},{0.01,0.05,0.1,0.5,1}))</f>
        <v>55.300000000000004</v>
      </c>
      <c r="K590" s="1">
        <f>CEILING(E590*0.915,LOOKUP(E590*0.915,{0,10,50,100,500},{0.01,0.05,0.1,0.5,1}))</f>
        <v>56.2</v>
      </c>
      <c r="L590" s="1">
        <f>FLOOR(E590*1.1,LOOKUP(E590*1.1,{0,10,50,100,500},{0.01,0.05,0.1,0.5,1}))</f>
        <v>67.5</v>
      </c>
      <c r="M590" s="1">
        <f t="shared" si="81"/>
        <v>67</v>
      </c>
      <c r="N590" s="2">
        <f t="shared" si="82"/>
        <v>1.9543973941368125E-2</v>
      </c>
      <c r="O590" s="2">
        <f t="shared" si="83"/>
        <v>3.7459283387622222E-2</v>
      </c>
      <c r="P590" s="3">
        <f t="shared" si="84"/>
        <v>1.7208859934853445E-2</v>
      </c>
      <c r="Q590" s="2">
        <f t="shared" si="88"/>
        <v>0</v>
      </c>
      <c r="U590" s="2">
        <f t="shared" si="85"/>
        <v>1.7208859934853445E-2</v>
      </c>
      <c r="V590" s="2">
        <f t="shared" si="89"/>
        <v>0</v>
      </c>
      <c r="Z590" s="1">
        <f t="shared" si="86"/>
        <v>61.699999999999996</v>
      </c>
      <c r="AC590" s="1" t="str">
        <f t="shared" si="87"/>
        <v>N</v>
      </c>
    </row>
    <row r="591" spans="1:29" x14ac:dyDescent="0.25">
      <c r="A591" s="1">
        <v>20170428</v>
      </c>
      <c r="B591" s="1">
        <v>8358</v>
      </c>
      <c r="C591" s="1" t="s">
        <v>150</v>
      </c>
      <c r="D591" s="1">
        <v>6.66</v>
      </c>
      <c r="E591" s="1">
        <v>50.2</v>
      </c>
      <c r="F591" s="1">
        <v>51.2</v>
      </c>
      <c r="G591" s="1">
        <v>51.6</v>
      </c>
      <c r="H591" s="1">
        <v>49.7</v>
      </c>
      <c r="I591" s="1">
        <v>49.85</v>
      </c>
      <c r="J591" s="1">
        <f>CEILING(E591*0.9,LOOKUP(E591*0.9,{0,10,50,100,500},{0.01,0.05,0.1,0.5,1}))</f>
        <v>45.2</v>
      </c>
      <c r="K591" s="1">
        <f>CEILING(E591*0.915,LOOKUP(E591*0.915,{0,10,50,100,500},{0.01,0.05,0.1,0.5,1}))</f>
        <v>45.95</v>
      </c>
      <c r="L591" s="1">
        <f>FLOOR(E591*1.1,LOOKUP(E591*1.1,{0,10,50,100,500},{0.01,0.05,0.1,0.5,1}))</f>
        <v>55.2</v>
      </c>
      <c r="M591" s="1">
        <f t="shared" si="81"/>
        <v>54.7</v>
      </c>
      <c r="N591" s="2">
        <f t="shared" si="82"/>
        <v>1.9920318725099601E-2</v>
      </c>
      <c r="O591" s="2">
        <f t="shared" si="83"/>
        <v>2.7888446215139414E-2</v>
      </c>
      <c r="P591" s="3">
        <f t="shared" si="84"/>
        <v>2.4731816449348035E-2</v>
      </c>
      <c r="Q591" s="2">
        <f t="shared" si="88"/>
        <v>0</v>
      </c>
      <c r="U591" s="2">
        <f t="shared" si="85"/>
        <v>2.4731816449348035E-2</v>
      </c>
      <c r="V591" s="2">
        <f t="shared" si="89"/>
        <v>0</v>
      </c>
      <c r="Z591" s="1">
        <f t="shared" si="86"/>
        <v>50.5</v>
      </c>
      <c r="AC591" s="1" t="str">
        <f t="shared" si="87"/>
        <v>N</v>
      </c>
    </row>
    <row r="592" spans="1:29" x14ac:dyDescent="0.25">
      <c r="A592" s="1">
        <v>20170428</v>
      </c>
      <c r="B592" s="1">
        <v>3362</v>
      </c>
      <c r="C592" s="1" t="s">
        <v>137</v>
      </c>
      <c r="D592" s="1">
        <v>6.53</v>
      </c>
      <c r="E592" s="1">
        <v>68.900000000000006</v>
      </c>
      <c r="F592" s="1">
        <v>70</v>
      </c>
      <c r="G592" s="1">
        <v>70</v>
      </c>
      <c r="H592" s="1">
        <v>62.4</v>
      </c>
      <c r="I592" s="1">
        <v>63.6</v>
      </c>
      <c r="J592" s="1">
        <f>CEILING(E592*0.9,LOOKUP(E592*0.9,{0,10,50,100,500},{0.01,0.05,0.1,0.5,1}))</f>
        <v>62.1</v>
      </c>
      <c r="K592" s="1">
        <f>CEILING(E592*0.915,LOOKUP(E592*0.915,{0,10,50,100,500},{0.01,0.05,0.1,0.5,1}))</f>
        <v>63.1</v>
      </c>
      <c r="L592" s="1">
        <f>FLOOR(E592*1.1,LOOKUP(E592*1.1,{0,10,50,100,500},{0.01,0.05,0.1,0.5,1}))</f>
        <v>75.7</v>
      </c>
      <c r="M592" s="1">
        <f t="shared" si="81"/>
        <v>75.2</v>
      </c>
      <c r="N592" s="2">
        <f t="shared" si="82"/>
        <v>1.5965166908563051E-2</v>
      </c>
      <c r="O592" s="2">
        <f t="shared" si="83"/>
        <v>1.5965166908563051E-2</v>
      </c>
      <c r="P592" s="3">
        <f t="shared" si="84"/>
        <v>0.10684458161648167</v>
      </c>
      <c r="Q592" s="2">
        <f t="shared" si="88"/>
        <v>0</v>
      </c>
      <c r="U592" s="2">
        <f t="shared" si="85"/>
        <v>0.10684458161648167</v>
      </c>
      <c r="V592" s="2">
        <f t="shared" si="89"/>
        <v>0</v>
      </c>
      <c r="Z592" s="1">
        <f t="shared" si="86"/>
        <v>69.2</v>
      </c>
      <c r="AC592" s="1" t="str">
        <f t="shared" si="87"/>
        <v>N</v>
      </c>
    </row>
    <row r="593" spans="1:29" x14ac:dyDescent="0.25">
      <c r="A593" s="1">
        <v>20170428</v>
      </c>
      <c r="B593" s="1">
        <v>3144</v>
      </c>
      <c r="C593" s="1" t="s">
        <v>461</v>
      </c>
      <c r="D593" s="1">
        <v>6.38</v>
      </c>
      <c r="E593" s="1">
        <v>24.8</v>
      </c>
      <c r="F593" s="1">
        <v>25.8</v>
      </c>
      <c r="G593" s="1">
        <v>27.25</v>
      </c>
      <c r="H593" s="1">
        <v>25.1</v>
      </c>
      <c r="I593" s="1">
        <v>27.25</v>
      </c>
      <c r="J593" s="1">
        <f>CEILING(E593*0.9,LOOKUP(E593*0.9,{0,10,50,100,500},{0.01,0.05,0.1,0.5,1}))</f>
        <v>22.35</v>
      </c>
      <c r="K593" s="1">
        <f>CEILING(E593*0.915,LOOKUP(E593*0.915,{0,10,50,100,500},{0.01,0.05,0.1,0.5,1}))</f>
        <v>22.700000000000003</v>
      </c>
      <c r="L593" s="1">
        <f>FLOOR(E593*1.1,LOOKUP(E593*1.1,{0,10,50,100,500},{0.01,0.05,0.1,0.5,1}))</f>
        <v>27.25</v>
      </c>
      <c r="M593" s="1">
        <f t="shared" si="81"/>
        <v>27</v>
      </c>
      <c r="N593" s="2">
        <f t="shared" si="82"/>
        <v>4.0322580645161289E-2</v>
      </c>
      <c r="O593" s="2">
        <f t="shared" si="83"/>
        <v>9.8790322580645129E-2</v>
      </c>
      <c r="P593" s="3">
        <f t="shared" si="84"/>
        <v>-4.6658044444444428E-2</v>
      </c>
      <c r="Q593" s="2">
        <f t="shared" si="88"/>
        <v>-4.6658044444444428E-2</v>
      </c>
      <c r="U593" s="2">
        <f t="shared" si="85"/>
        <v>-4.6658044444444428E-2</v>
      </c>
      <c r="V593" s="2">
        <f t="shared" si="89"/>
        <v>-4.6658044444444428E-2</v>
      </c>
      <c r="Z593" s="1">
        <f t="shared" si="86"/>
        <v>24.95</v>
      </c>
      <c r="AC593" s="1" t="str">
        <f t="shared" si="87"/>
        <v>N</v>
      </c>
    </row>
    <row r="594" spans="1:29" x14ac:dyDescent="0.25">
      <c r="A594" s="1">
        <v>20170502</v>
      </c>
      <c r="B594" s="1">
        <v>3625</v>
      </c>
      <c r="C594" s="1" t="s">
        <v>125</v>
      </c>
      <c r="D594" s="1">
        <v>9.84</v>
      </c>
      <c r="E594" s="1">
        <v>31.5</v>
      </c>
      <c r="F594" s="1">
        <v>32</v>
      </c>
      <c r="G594" s="1">
        <v>32.25</v>
      </c>
      <c r="H594" s="1">
        <v>29.7</v>
      </c>
      <c r="I594" s="1">
        <v>29.95</v>
      </c>
      <c r="J594" s="1">
        <f>CEILING(E594*0.9,LOOKUP(E594*0.9,{0,10,50,100,500},{0.01,0.05,0.1,0.5,1}))</f>
        <v>28.35</v>
      </c>
      <c r="K594" s="1">
        <f>CEILING(E594*0.915,LOOKUP(E594*0.915,{0,10,50,100,500},{0.01,0.05,0.1,0.5,1}))</f>
        <v>28.85</v>
      </c>
      <c r="L594" s="1">
        <f>FLOOR(E594*1.1,LOOKUP(E594*1.1,{0,10,50,100,500},{0.01,0.05,0.1,0.5,1}))</f>
        <v>34.65</v>
      </c>
      <c r="M594" s="1">
        <f t="shared" si="81"/>
        <v>34.4</v>
      </c>
      <c r="N594" s="2">
        <f t="shared" si="82"/>
        <v>1.5873015873015872E-2</v>
      </c>
      <c r="O594" s="2">
        <f t="shared" si="83"/>
        <v>2.3809523809523808E-2</v>
      </c>
      <c r="P594" s="3">
        <f t="shared" si="84"/>
        <v>6.6019430717863148E-2</v>
      </c>
      <c r="Q594" s="2">
        <f t="shared" si="88"/>
        <v>0</v>
      </c>
      <c r="U594" s="2">
        <f t="shared" si="85"/>
        <v>6.6019430717863148E-2</v>
      </c>
      <c r="V594" s="2">
        <f t="shared" si="89"/>
        <v>0</v>
      </c>
      <c r="Z594" s="1">
        <f t="shared" si="86"/>
        <v>31.65</v>
      </c>
      <c r="AC594" s="1" t="str">
        <f t="shared" si="87"/>
        <v>N</v>
      </c>
    </row>
    <row r="595" spans="1:29" x14ac:dyDescent="0.25">
      <c r="A595" s="1">
        <v>20170502</v>
      </c>
      <c r="B595" s="1">
        <v>3455</v>
      </c>
      <c r="C595" s="1" t="s">
        <v>434</v>
      </c>
      <c r="D595" s="1">
        <v>8.24</v>
      </c>
      <c r="E595" s="1">
        <v>55.1</v>
      </c>
      <c r="F595" s="1">
        <v>55.1</v>
      </c>
      <c r="G595" s="1">
        <v>55.7</v>
      </c>
      <c r="H595" s="1">
        <v>54.2</v>
      </c>
      <c r="I595" s="1">
        <v>54.5</v>
      </c>
      <c r="J595" s="1">
        <f>CEILING(E595*0.9,LOOKUP(E595*0.9,{0,10,50,100,500},{0.01,0.05,0.1,0.5,1}))</f>
        <v>49.6</v>
      </c>
      <c r="K595" s="1">
        <f>CEILING(E595*0.915,LOOKUP(E595*0.915,{0,10,50,100,500},{0.01,0.05,0.1,0.5,1}))</f>
        <v>50.5</v>
      </c>
      <c r="L595" s="1">
        <f>FLOOR(E595*1.1,LOOKUP(E595*1.1,{0,10,50,100,500},{0.01,0.05,0.1,0.5,1}))</f>
        <v>60.6</v>
      </c>
      <c r="M595" s="1">
        <f t="shared" si="81"/>
        <v>60.1</v>
      </c>
      <c r="N595" s="2">
        <f t="shared" si="82"/>
        <v>0</v>
      </c>
      <c r="O595" s="2">
        <f t="shared" si="83"/>
        <v>1.0889292196007285E-2</v>
      </c>
      <c r="P595" s="3">
        <f t="shared" si="84"/>
        <v>1.4184401834862331E-2</v>
      </c>
      <c r="Q595" s="2">
        <f t="shared" si="88"/>
        <v>0</v>
      </c>
      <c r="U595" s="2">
        <f t="shared" si="85"/>
        <v>1.4184401834862331E-2</v>
      </c>
      <c r="V595" s="2">
        <f t="shared" si="89"/>
        <v>0</v>
      </c>
      <c r="Z595" s="1">
        <f t="shared" si="86"/>
        <v>55.4</v>
      </c>
      <c r="AC595" s="1" t="str">
        <f t="shared" si="87"/>
        <v>N</v>
      </c>
    </row>
    <row r="596" spans="1:29" x14ac:dyDescent="0.25">
      <c r="A596" s="1">
        <v>20170502</v>
      </c>
      <c r="B596" s="1">
        <v>6442</v>
      </c>
      <c r="C596" s="1" t="s">
        <v>523</v>
      </c>
      <c r="D596" s="1">
        <v>7.58</v>
      </c>
      <c r="E596" s="1">
        <v>61.3</v>
      </c>
      <c r="F596" s="1">
        <v>66</v>
      </c>
      <c r="G596" s="1">
        <v>66.5</v>
      </c>
      <c r="H596" s="1">
        <v>58.1</v>
      </c>
      <c r="I596" s="1">
        <v>59.4</v>
      </c>
      <c r="J596" s="1">
        <f>CEILING(E596*0.9,LOOKUP(E596*0.9,{0,10,50,100,500},{0.01,0.05,0.1,0.5,1}))</f>
        <v>55.2</v>
      </c>
      <c r="K596" s="1">
        <f>CEILING(E596*0.915,LOOKUP(E596*0.915,{0,10,50,100,500},{0.01,0.05,0.1,0.5,1}))</f>
        <v>56.1</v>
      </c>
      <c r="L596" s="1">
        <f>FLOOR(E596*1.1,LOOKUP(E596*1.1,{0,10,50,100,500},{0.01,0.05,0.1,0.5,1}))</f>
        <v>67.400000000000006</v>
      </c>
      <c r="M596" s="1">
        <f t="shared" si="81"/>
        <v>66.900000000000006</v>
      </c>
      <c r="N596" s="2">
        <f t="shared" si="82"/>
        <v>7.6672104404567745E-2</v>
      </c>
      <c r="O596" s="2">
        <f t="shared" si="83"/>
        <v>8.4828711256117503E-2</v>
      </c>
      <c r="P596" s="3">
        <f t="shared" si="84"/>
        <v>0.10860211111111104</v>
      </c>
      <c r="Q596" s="2">
        <f t="shared" si="88"/>
        <v>0</v>
      </c>
      <c r="U596" s="2">
        <f t="shared" si="85"/>
        <v>0.10860211111111104</v>
      </c>
      <c r="V596" s="2">
        <f t="shared" si="89"/>
        <v>0</v>
      </c>
      <c r="Z596" s="1">
        <f t="shared" si="86"/>
        <v>61.599999999999994</v>
      </c>
      <c r="AC596" s="1" t="str">
        <f t="shared" si="87"/>
        <v>N</v>
      </c>
    </row>
    <row r="597" spans="1:29" x14ac:dyDescent="0.25">
      <c r="A597" s="1">
        <v>20170502</v>
      </c>
      <c r="B597" s="1">
        <v>5272</v>
      </c>
      <c r="C597" s="1" t="s">
        <v>111</v>
      </c>
      <c r="D597" s="1">
        <v>7.23</v>
      </c>
      <c r="E597" s="1">
        <v>49.65</v>
      </c>
      <c r="F597" s="1">
        <v>50.6</v>
      </c>
      <c r="G597" s="1">
        <v>53.8</v>
      </c>
      <c r="H597" s="1">
        <v>49.8</v>
      </c>
      <c r="I597" s="1">
        <v>49.9</v>
      </c>
      <c r="J597" s="1">
        <f>CEILING(E597*0.9,LOOKUP(E597*0.9,{0,10,50,100,500},{0.01,0.05,0.1,0.5,1}))</f>
        <v>44.7</v>
      </c>
      <c r="K597" s="1">
        <f>CEILING(E597*0.915,LOOKUP(E597*0.915,{0,10,50,100,500},{0.01,0.05,0.1,0.5,1}))</f>
        <v>45.45</v>
      </c>
      <c r="L597" s="1">
        <f>FLOOR(E597*1.1,LOOKUP(E597*1.1,{0,10,50,100,500},{0.01,0.05,0.1,0.5,1}))</f>
        <v>54.6</v>
      </c>
      <c r="M597" s="1">
        <f t="shared" si="81"/>
        <v>54.1</v>
      </c>
      <c r="N597" s="2">
        <f t="shared" si="82"/>
        <v>1.9133937562940642E-2</v>
      </c>
      <c r="O597" s="2">
        <f t="shared" si="83"/>
        <v>8.3585095669687789E-2</v>
      </c>
      <c r="P597" s="3">
        <f t="shared" si="84"/>
        <v>1.1703416833667308E-2</v>
      </c>
      <c r="Q597" s="2">
        <f t="shared" si="88"/>
        <v>0</v>
      </c>
      <c r="U597" s="2">
        <f t="shared" si="85"/>
        <v>1.1703416833667308E-2</v>
      </c>
      <c r="V597" s="2">
        <f t="shared" si="89"/>
        <v>0</v>
      </c>
      <c r="Z597" s="1">
        <f t="shared" si="86"/>
        <v>49.8</v>
      </c>
      <c r="AC597" s="1" t="str">
        <f t="shared" si="87"/>
        <v>N</v>
      </c>
    </row>
    <row r="598" spans="1:29" x14ac:dyDescent="0.25">
      <c r="A598" s="1">
        <v>20170502</v>
      </c>
      <c r="B598" s="1">
        <v>3006</v>
      </c>
      <c r="C598" s="1" t="s">
        <v>127</v>
      </c>
      <c r="D598" s="1">
        <v>6.37</v>
      </c>
      <c r="E598" s="1">
        <v>43.25</v>
      </c>
      <c r="F598" s="1">
        <v>43.2</v>
      </c>
      <c r="G598" s="1">
        <v>43.2</v>
      </c>
      <c r="H598" s="1">
        <v>42.25</v>
      </c>
      <c r="I598" s="1">
        <v>42.25</v>
      </c>
      <c r="J598" s="1">
        <f>CEILING(E598*0.9,LOOKUP(E598*0.9,{0,10,50,100,500},{0.01,0.05,0.1,0.5,1}))</f>
        <v>38.950000000000003</v>
      </c>
      <c r="K598" s="1">
        <f>CEILING(E598*0.915,LOOKUP(E598*0.915,{0,10,50,100,500},{0.01,0.05,0.1,0.5,1}))</f>
        <v>39.6</v>
      </c>
      <c r="L598" s="1">
        <f>FLOOR(E598*1.1,LOOKUP(E598*1.1,{0,10,50,100,500},{0.01,0.05,0.1,0.5,1}))</f>
        <v>47.550000000000004</v>
      </c>
      <c r="M598" s="1">
        <f t="shared" si="81"/>
        <v>47.300000000000004</v>
      </c>
      <c r="N598" s="2">
        <f t="shared" si="82"/>
        <v>-1.1560693641617841E-3</v>
      </c>
      <c r="O598" s="2">
        <f t="shared" si="83"/>
        <v>-1.1560693641617841E-3</v>
      </c>
      <c r="P598" s="3">
        <f t="shared" si="84"/>
        <v>0</v>
      </c>
      <c r="Q598" s="2">
        <f t="shared" si="88"/>
        <v>0</v>
      </c>
      <c r="U598" s="2">
        <f t="shared" si="85"/>
        <v>0</v>
      </c>
      <c r="V598" s="2">
        <f t="shared" si="89"/>
        <v>0</v>
      </c>
      <c r="Z598" s="1">
        <f t="shared" si="86"/>
        <v>43.4</v>
      </c>
      <c r="AC598" s="1" t="str">
        <f t="shared" si="87"/>
        <v>N</v>
      </c>
    </row>
    <row r="599" spans="1:29" x14ac:dyDescent="0.25">
      <c r="A599" s="1">
        <v>20170502</v>
      </c>
      <c r="B599" s="1">
        <v>3675</v>
      </c>
      <c r="C599" s="1" t="s">
        <v>141</v>
      </c>
      <c r="D599" s="1">
        <v>4.99</v>
      </c>
      <c r="E599" s="1">
        <v>64</v>
      </c>
      <c r="F599" s="1">
        <v>65.3</v>
      </c>
      <c r="G599" s="1">
        <v>65.3</v>
      </c>
      <c r="H599" s="1">
        <v>61.2</v>
      </c>
      <c r="I599" s="1">
        <v>61.2</v>
      </c>
      <c r="J599" s="1">
        <f>CEILING(E599*0.9,LOOKUP(E599*0.9,{0,10,50,100,500},{0.01,0.05,0.1,0.5,1}))</f>
        <v>57.6</v>
      </c>
      <c r="K599" s="1">
        <f>CEILING(E599*0.915,LOOKUP(E599*0.915,{0,10,50,100,500},{0.01,0.05,0.1,0.5,1}))</f>
        <v>58.6</v>
      </c>
      <c r="L599" s="1">
        <f>FLOOR(E599*1.1,LOOKUP(E599*1.1,{0,10,50,100,500},{0.01,0.05,0.1,0.5,1}))</f>
        <v>70.400000000000006</v>
      </c>
      <c r="M599" s="1">
        <f t="shared" si="81"/>
        <v>69.900000000000006</v>
      </c>
      <c r="N599" s="2">
        <f t="shared" si="82"/>
        <v>2.0312499999999956E-2</v>
      </c>
      <c r="O599" s="2">
        <f t="shared" si="83"/>
        <v>2.0312499999999956E-2</v>
      </c>
      <c r="P599" s="3">
        <f t="shared" si="84"/>
        <v>6.4568243464052197E-2</v>
      </c>
      <c r="Q599" s="2">
        <f t="shared" si="88"/>
        <v>0</v>
      </c>
      <c r="U599" s="2">
        <f t="shared" si="85"/>
        <v>6.4568243464052197E-2</v>
      </c>
      <c r="V599" s="2">
        <f t="shared" si="89"/>
        <v>0</v>
      </c>
      <c r="Z599" s="1">
        <f t="shared" si="86"/>
        <v>64.3</v>
      </c>
      <c r="AC599" s="1" t="str">
        <f t="shared" si="87"/>
        <v>N</v>
      </c>
    </row>
    <row r="600" spans="1:29" x14ac:dyDescent="0.25">
      <c r="A600" s="1">
        <v>20170502</v>
      </c>
      <c r="B600" s="1">
        <v>4762</v>
      </c>
      <c r="C600" s="1" t="s">
        <v>479</v>
      </c>
      <c r="D600" s="1">
        <v>4.54</v>
      </c>
      <c r="E600" s="1">
        <v>61</v>
      </c>
      <c r="F600" s="1">
        <v>60.7</v>
      </c>
      <c r="G600" s="1">
        <v>60.7</v>
      </c>
      <c r="H600" s="1">
        <v>59.7</v>
      </c>
      <c r="I600" s="1">
        <v>60.2</v>
      </c>
      <c r="J600" s="1">
        <f>CEILING(E600*0.9,LOOKUP(E600*0.9,{0,10,50,100,500},{0.01,0.05,0.1,0.5,1}))</f>
        <v>54.900000000000006</v>
      </c>
      <c r="K600" s="1">
        <f>CEILING(E600*0.915,LOOKUP(E600*0.915,{0,10,50,100,500},{0.01,0.05,0.1,0.5,1}))</f>
        <v>55.900000000000006</v>
      </c>
      <c r="L600" s="1">
        <f>FLOOR(E600*1.1,LOOKUP(E600*1.1,{0,10,50,100,500},{0.01,0.05,0.1,0.5,1}))</f>
        <v>67.100000000000009</v>
      </c>
      <c r="M600" s="1">
        <f t="shared" si="81"/>
        <v>66.600000000000009</v>
      </c>
      <c r="N600" s="2">
        <f t="shared" si="82"/>
        <v>-4.9180327868851995E-3</v>
      </c>
      <c r="O600" s="2">
        <f t="shared" si="83"/>
        <v>-4.9180327868851995E-3</v>
      </c>
      <c r="P600" s="3">
        <f t="shared" si="84"/>
        <v>0</v>
      </c>
      <c r="Q600" s="2">
        <f t="shared" si="88"/>
        <v>0</v>
      </c>
      <c r="U600" s="2">
        <f t="shared" si="85"/>
        <v>0</v>
      </c>
      <c r="V600" s="2">
        <f t="shared" si="89"/>
        <v>0</v>
      </c>
      <c r="Z600" s="1">
        <f t="shared" si="86"/>
        <v>61.3</v>
      </c>
      <c r="AC600" s="1" t="str">
        <f t="shared" si="87"/>
        <v>N</v>
      </c>
    </row>
    <row r="601" spans="1:29" x14ac:dyDescent="0.25">
      <c r="A601" s="1">
        <v>20170502</v>
      </c>
      <c r="B601" s="1">
        <v>3438</v>
      </c>
      <c r="C601" s="1" t="s">
        <v>521</v>
      </c>
      <c r="D601" s="1">
        <v>4.41</v>
      </c>
      <c r="E601" s="1">
        <v>24.35</v>
      </c>
      <c r="F601" s="1">
        <v>25</v>
      </c>
      <c r="G601" s="1">
        <v>25.1</v>
      </c>
      <c r="H601" s="1">
        <v>23.5</v>
      </c>
      <c r="I601" s="1">
        <v>23.85</v>
      </c>
      <c r="J601" s="1">
        <f>CEILING(E601*0.9,LOOKUP(E601*0.9,{0,10,50,100,500},{0.01,0.05,0.1,0.5,1}))</f>
        <v>21.950000000000003</v>
      </c>
      <c r="K601" s="1">
        <f>CEILING(E601*0.915,LOOKUP(E601*0.915,{0,10,50,100,500},{0.01,0.05,0.1,0.5,1}))</f>
        <v>22.3</v>
      </c>
      <c r="L601" s="1">
        <f>FLOOR(E601*1.1,LOOKUP(E601*1.1,{0,10,50,100,500},{0.01,0.05,0.1,0.5,1}))</f>
        <v>26.75</v>
      </c>
      <c r="M601" s="1">
        <f t="shared" si="81"/>
        <v>26.5</v>
      </c>
      <c r="N601" s="2">
        <f t="shared" si="82"/>
        <v>2.6694045174537929E-2</v>
      </c>
      <c r="O601" s="2">
        <f t="shared" si="83"/>
        <v>3.0800821355236138E-2</v>
      </c>
      <c r="P601" s="3">
        <f t="shared" si="84"/>
        <v>4.5828463312368922E-2</v>
      </c>
      <c r="Q601" s="2">
        <f t="shared" si="88"/>
        <v>0</v>
      </c>
      <c r="U601" s="2">
        <f t="shared" si="85"/>
        <v>4.5828463312368922E-2</v>
      </c>
      <c r="V601" s="2">
        <f t="shared" si="89"/>
        <v>0</v>
      </c>
      <c r="Z601" s="1">
        <f t="shared" si="86"/>
        <v>24.5</v>
      </c>
      <c r="AC601" s="1" t="str">
        <f t="shared" si="87"/>
        <v>N</v>
      </c>
    </row>
    <row r="602" spans="1:29" x14ac:dyDescent="0.25">
      <c r="A602" s="1">
        <v>20170503</v>
      </c>
      <c r="B602" s="1">
        <v>4721</v>
      </c>
      <c r="C602" s="1" t="s">
        <v>84</v>
      </c>
      <c r="D602" s="1">
        <v>12.88</v>
      </c>
      <c r="E602" s="1">
        <v>45.5</v>
      </c>
      <c r="F602" s="1">
        <v>45.7</v>
      </c>
      <c r="G602" s="1">
        <v>45.8</v>
      </c>
      <c r="H602" s="1">
        <v>44.15</v>
      </c>
      <c r="I602" s="1">
        <v>44.45</v>
      </c>
      <c r="J602" s="1">
        <f>CEILING(E602*0.9,LOOKUP(E602*0.9,{0,10,50,100,500},{0.01,0.05,0.1,0.5,1}))</f>
        <v>40.950000000000003</v>
      </c>
      <c r="K602" s="1">
        <f>CEILING(E602*0.915,LOOKUP(E602*0.915,{0,10,50,100,500},{0.01,0.05,0.1,0.5,1}))</f>
        <v>41.650000000000006</v>
      </c>
      <c r="L602" s="1">
        <f>FLOOR(E602*1.1,LOOKUP(E602*1.1,{0,10,50,100,500},{0.01,0.05,0.1,0.5,1}))</f>
        <v>50</v>
      </c>
      <c r="M602" s="1">
        <f t="shared" si="81"/>
        <v>49.5</v>
      </c>
      <c r="N602" s="2">
        <f t="shared" si="82"/>
        <v>4.3956043956044581E-3</v>
      </c>
      <c r="O602" s="2">
        <f t="shared" si="83"/>
        <v>6.593406593406531E-3</v>
      </c>
      <c r="P602" s="3">
        <f t="shared" si="84"/>
        <v>2.5770082114735547E-2</v>
      </c>
      <c r="Q602" s="2">
        <f t="shared" si="88"/>
        <v>0</v>
      </c>
      <c r="U602" s="2">
        <f t="shared" si="85"/>
        <v>2.5770082114735547E-2</v>
      </c>
      <c r="V602" s="2">
        <f t="shared" si="89"/>
        <v>0</v>
      </c>
      <c r="Z602" s="1">
        <f t="shared" si="86"/>
        <v>45.65</v>
      </c>
      <c r="AC602" s="1" t="str">
        <f t="shared" si="87"/>
        <v>N</v>
      </c>
    </row>
    <row r="603" spans="1:29" x14ac:dyDescent="0.25">
      <c r="A603" s="1">
        <v>20170503</v>
      </c>
      <c r="B603" s="1">
        <v>3630</v>
      </c>
      <c r="C603" s="1" t="s">
        <v>102</v>
      </c>
      <c r="D603" s="1">
        <v>11.22</v>
      </c>
      <c r="E603" s="1">
        <v>46.95</v>
      </c>
      <c r="F603" s="1">
        <v>46.95</v>
      </c>
      <c r="G603" s="1">
        <v>47.6</v>
      </c>
      <c r="H603" s="1">
        <v>46.15</v>
      </c>
      <c r="I603" s="1">
        <v>46.35</v>
      </c>
      <c r="J603" s="1">
        <f>CEILING(E603*0.9,LOOKUP(E603*0.9,{0,10,50,100,500},{0.01,0.05,0.1,0.5,1}))</f>
        <v>42.300000000000004</v>
      </c>
      <c r="K603" s="1">
        <f>CEILING(E603*0.915,LOOKUP(E603*0.915,{0,10,50,100,500},{0.01,0.05,0.1,0.5,1}))</f>
        <v>43</v>
      </c>
      <c r="L603" s="1">
        <f>FLOOR(E603*1.1,LOOKUP(E603*1.1,{0,10,50,100,500},{0.01,0.05,0.1,0.5,1}))</f>
        <v>51.6</v>
      </c>
      <c r="M603" s="1">
        <f t="shared" si="81"/>
        <v>51.1</v>
      </c>
      <c r="N603" s="2">
        <f t="shared" si="82"/>
        <v>0</v>
      </c>
      <c r="O603" s="2">
        <f t="shared" si="83"/>
        <v>1.38445154419595E-2</v>
      </c>
      <c r="P603" s="3">
        <f t="shared" si="84"/>
        <v>1.3852501618122902E-2</v>
      </c>
      <c r="Q603" s="2">
        <f t="shared" si="88"/>
        <v>0</v>
      </c>
      <c r="U603" s="2">
        <f t="shared" si="85"/>
        <v>1.3852501618122902E-2</v>
      </c>
      <c r="V603" s="2">
        <f t="shared" si="89"/>
        <v>0</v>
      </c>
      <c r="Z603" s="1">
        <f t="shared" si="86"/>
        <v>47.1</v>
      </c>
      <c r="AC603" s="1" t="str">
        <f t="shared" si="87"/>
        <v>N</v>
      </c>
    </row>
    <row r="604" spans="1:29" x14ac:dyDescent="0.25">
      <c r="A604" s="1">
        <v>20170503</v>
      </c>
      <c r="B604" s="1">
        <v>6207</v>
      </c>
      <c r="C604" s="1" t="s">
        <v>422</v>
      </c>
      <c r="D604" s="1">
        <v>10.96</v>
      </c>
      <c r="E604" s="1">
        <v>34.75</v>
      </c>
      <c r="F604" s="1">
        <v>34.9</v>
      </c>
      <c r="G604" s="1">
        <v>35.1</v>
      </c>
      <c r="H604" s="1">
        <v>34</v>
      </c>
      <c r="I604" s="1">
        <v>34.200000000000003</v>
      </c>
      <c r="J604" s="1">
        <f>CEILING(E604*0.9,LOOKUP(E604*0.9,{0,10,50,100,500},{0.01,0.05,0.1,0.5,1}))</f>
        <v>31.3</v>
      </c>
      <c r="K604" s="1">
        <f>CEILING(E604*0.915,LOOKUP(E604*0.915,{0,10,50,100,500},{0.01,0.05,0.1,0.5,1}))</f>
        <v>31.8</v>
      </c>
      <c r="L604" s="1">
        <f>FLOOR(E604*1.1,LOOKUP(E604*1.1,{0,10,50,100,500},{0.01,0.05,0.1,0.5,1}))</f>
        <v>38.200000000000003</v>
      </c>
      <c r="M604" s="1">
        <f t="shared" si="81"/>
        <v>37.950000000000003</v>
      </c>
      <c r="N604" s="2">
        <f t="shared" si="82"/>
        <v>4.3165467625898872E-3</v>
      </c>
      <c r="O604" s="2">
        <f t="shared" si="83"/>
        <v>1.0071942446043206E-2</v>
      </c>
      <c r="P604" s="3">
        <f t="shared" si="84"/>
        <v>1.8130967836257211E-2</v>
      </c>
      <c r="Q604" s="2">
        <f t="shared" si="88"/>
        <v>0</v>
      </c>
      <c r="U604" s="2">
        <f t="shared" si="85"/>
        <v>1.8130967836257211E-2</v>
      </c>
      <c r="V604" s="2">
        <f t="shared" si="89"/>
        <v>0</v>
      </c>
      <c r="Z604" s="1">
        <f t="shared" si="86"/>
        <v>34.9</v>
      </c>
      <c r="AC604" s="1" t="str">
        <f t="shared" si="87"/>
        <v>N</v>
      </c>
    </row>
    <row r="605" spans="1:29" x14ac:dyDescent="0.25">
      <c r="A605" s="1">
        <v>20170503</v>
      </c>
      <c r="B605" s="1">
        <v>4739</v>
      </c>
      <c r="C605" s="1" t="s">
        <v>78</v>
      </c>
      <c r="D605" s="1">
        <v>10.73</v>
      </c>
      <c r="E605" s="1">
        <v>55.8</v>
      </c>
      <c r="F605" s="1">
        <v>56.8</v>
      </c>
      <c r="G605" s="1">
        <v>59.5</v>
      </c>
      <c r="H605" s="1">
        <v>55.8</v>
      </c>
      <c r="I605" s="1">
        <v>59.5</v>
      </c>
      <c r="J605" s="1">
        <f>CEILING(E605*0.9,LOOKUP(E605*0.9,{0,10,50,100,500},{0.01,0.05,0.1,0.5,1}))</f>
        <v>50.300000000000004</v>
      </c>
      <c r="K605" s="1">
        <f>CEILING(E605*0.915,LOOKUP(E605*0.915,{0,10,50,100,500},{0.01,0.05,0.1,0.5,1}))</f>
        <v>51.1</v>
      </c>
      <c r="L605" s="1">
        <f>FLOOR(E605*1.1,LOOKUP(E605*1.1,{0,10,50,100,500},{0.01,0.05,0.1,0.5,1}))</f>
        <v>61.300000000000004</v>
      </c>
      <c r="M605" s="1">
        <f t="shared" si="81"/>
        <v>60.800000000000004</v>
      </c>
      <c r="N605" s="2">
        <f t="shared" si="82"/>
        <v>1.7921146953405021E-2</v>
      </c>
      <c r="O605" s="2">
        <f t="shared" si="83"/>
        <v>6.6308243727598623E-2</v>
      </c>
      <c r="P605" s="3">
        <f t="shared" si="84"/>
        <v>-4.7589978151260592E-2</v>
      </c>
      <c r="Q605" s="2">
        <f t="shared" si="88"/>
        <v>-4.7589978151260592E-2</v>
      </c>
      <c r="U605" s="2">
        <f t="shared" si="85"/>
        <v>-4.7589978151260592E-2</v>
      </c>
      <c r="V605" s="2">
        <f t="shared" si="89"/>
        <v>-4.7589978151260592E-2</v>
      </c>
      <c r="Z605" s="1">
        <f t="shared" si="86"/>
        <v>56.099999999999994</v>
      </c>
      <c r="AC605" s="1" t="str">
        <f t="shared" si="87"/>
        <v>N</v>
      </c>
    </row>
    <row r="606" spans="1:29" x14ac:dyDescent="0.25">
      <c r="A606" s="1">
        <v>20170503</v>
      </c>
      <c r="B606" s="1">
        <v>6205</v>
      </c>
      <c r="C606" s="1" t="s">
        <v>158</v>
      </c>
      <c r="D606" s="1">
        <v>9.3000000000000007</v>
      </c>
      <c r="E606" s="1">
        <v>41.1</v>
      </c>
      <c r="F606" s="1">
        <v>41.9</v>
      </c>
      <c r="G606" s="1">
        <v>41.95</v>
      </c>
      <c r="H606" s="1">
        <v>40.1</v>
      </c>
      <c r="I606" s="1">
        <v>40.450000000000003</v>
      </c>
      <c r="J606" s="1">
        <f>CEILING(E606*0.9,LOOKUP(E606*0.9,{0,10,50,100,500},{0.01,0.05,0.1,0.5,1}))</f>
        <v>37</v>
      </c>
      <c r="K606" s="1">
        <f>CEILING(E606*0.915,LOOKUP(E606*0.915,{0,10,50,100,500},{0.01,0.05,0.1,0.5,1}))</f>
        <v>37.65</v>
      </c>
      <c r="L606" s="1">
        <f>FLOOR(E606*1.1,LOOKUP(E606*1.1,{0,10,50,100,500},{0.01,0.05,0.1,0.5,1}))</f>
        <v>45.2</v>
      </c>
      <c r="M606" s="1">
        <f t="shared" si="81"/>
        <v>44.95</v>
      </c>
      <c r="N606" s="2">
        <f t="shared" si="82"/>
        <v>1.9464720194647133E-2</v>
      </c>
      <c r="O606" s="2">
        <f t="shared" si="83"/>
        <v>2.0681265206812686E-2</v>
      </c>
      <c r="P606" s="3">
        <f t="shared" si="84"/>
        <v>3.3480651421507968E-2</v>
      </c>
      <c r="Q606" s="2">
        <f t="shared" si="88"/>
        <v>-1.4109326729752625E-2</v>
      </c>
      <c r="U606" s="2">
        <f t="shared" si="85"/>
        <v>3.3480651421507968E-2</v>
      </c>
      <c r="V606" s="2">
        <f t="shared" si="89"/>
        <v>-1.4109326729752625E-2</v>
      </c>
      <c r="Z606" s="1">
        <f t="shared" si="86"/>
        <v>41.25</v>
      </c>
      <c r="AC606" s="1" t="str">
        <f t="shared" si="87"/>
        <v>N</v>
      </c>
    </row>
    <row r="607" spans="1:29" x14ac:dyDescent="0.25">
      <c r="A607" s="1">
        <v>20170503</v>
      </c>
      <c r="B607" s="1">
        <v>8183</v>
      </c>
      <c r="C607" s="1" t="s">
        <v>156</v>
      </c>
      <c r="D607" s="1">
        <v>8.02</v>
      </c>
      <c r="E607" s="1">
        <v>21</v>
      </c>
      <c r="F607" s="1">
        <v>21</v>
      </c>
      <c r="G607" s="1">
        <v>21.35</v>
      </c>
      <c r="H607" s="1">
        <v>19.75</v>
      </c>
      <c r="I607" s="1">
        <v>20.2</v>
      </c>
      <c r="J607" s="1">
        <f>CEILING(E607*0.9,LOOKUP(E607*0.9,{0,10,50,100,500},{0.01,0.05,0.1,0.5,1}))</f>
        <v>18.900000000000002</v>
      </c>
      <c r="K607" s="1">
        <f>CEILING(E607*0.915,LOOKUP(E607*0.915,{0,10,50,100,500},{0.01,0.05,0.1,0.5,1}))</f>
        <v>19.25</v>
      </c>
      <c r="L607" s="1">
        <f>FLOOR(E607*1.1,LOOKUP(E607*1.1,{0,10,50,100,500},{0.01,0.05,0.1,0.5,1}))</f>
        <v>23.1</v>
      </c>
      <c r="M607" s="1">
        <f t="shared" si="81"/>
        <v>22.85</v>
      </c>
      <c r="N607" s="2">
        <f t="shared" si="82"/>
        <v>0</v>
      </c>
      <c r="O607" s="2">
        <f t="shared" si="83"/>
        <v>1.6666666666666736E-2</v>
      </c>
      <c r="P607" s="3">
        <f t="shared" si="84"/>
        <v>4.4642393564356321E-2</v>
      </c>
      <c r="Q607" s="2">
        <f t="shared" si="88"/>
        <v>0</v>
      </c>
      <c r="U607" s="2">
        <f t="shared" si="85"/>
        <v>4.4642393564356321E-2</v>
      </c>
      <c r="V607" s="2">
        <f t="shared" si="89"/>
        <v>0</v>
      </c>
      <c r="Z607" s="1">
        <f t="shared" si="86"/>
        <v>21.15</v>
      </c>
      <c r="AC607" s="1" t="str">
        <f t="shared" si="87"/>
        <v>N</v>
      </c>
    </row>
    <row r="608" spans="1:29" x14ac:dyDescent="0.25">
      <c r="A608" s="1">
        <v>20170503</v>
      </c>
      <c r="B608" s="1">
        <v>3018</v>
      </c>
      <c r="C608" s="1" t="s">
        <v>392</v>
      </c>
      <c r="D608" s="1">
        <v>7.21</v>
      </c>
      <c r="E608" s="1">
        <v>40.25</v>
      </c>
      <c r="F608" s="1">
        <v>40.299999999999997</v>
      </c>
      <c r="G608" s="1">
        <v>41.4</v>
      </c>
      <c r="H608" s="1">
        <v>39.5</v>
      </c>
      <c r="I608" s="1">
        <v>39.799999999999997</v>
      </c>
      <c r="J608" s="1">
        <f>CEILING(E608*0.9,LOOKUP(E608*0.9,{0,10,50,100,500},{0.01,0.05,0.1,0.5,1}))</f>
        <v>36.25</v>
      </c>
      <c r="K608" s="1">
        <f>CEILING(E608*0.915,LOOKUP(E608*0.915,{0,10,50,100,500},{0.01,0.05,0.1,0.5,1}))</f>
        <v>36.85</v>
      </c>
      <c r="L608" s="1">
        <f>FLOOR(E608*1.1,LOOKUP(E608*1.1,{0,10,50,100,500},{0.01,0.05,0.1,0.5,1}))</f>
        <v>44.25</v>
      </c>
      <c r="M608" s="1">
        <f t="shared" si="81"/>
        <v>44</v>
      </c>
      <c r="N608" s="2">
        <f t="shared" si="82"/>
        <v>1.2422360248446499E-3</v>
      </c>
      <c r="O608" s="2">
        <f t="shared" si="83"/>
        <v>2.8571428571428536E-2</v>
      </c>
      <c r="P608" s="3">
        <f t="shared" si="84"/>
        <v>1.2748748743718679E-2</v>
      </c>
      <c r="Q608" s="2">
        <f t="shared" si="88"/>
        <v>0</v>
      </c>
      <c r="U608" s="2">
        <f t="shared" si="85"/>
        <v>1.2748748743718679E-2</v>
      </c>
      <c r="V608" s="2">
        <f t="shared" si="89"/>
        <v>0</v>
      </c>
      <c r="Z608" s="1">
        <f t="shared" si="86"/>
        <v>40.4</v>
      </c>
      <c r="AC608" s="1" t="str">
        <f t="shared" si="87"/>
        <v>N</v>
      </c>
    </row>
    <row r="609" spans="1:29" x14ac:dyDescent="0.25">
      <c r="A609" s="1">
        <v>20170503</v>
      </c>
      <c r="B609" s="1">
        <v>3362</v>
      </c>
      <c r="C609" s="1" t="s">
        <v>137</v>
      </c>
      <c r="D609" s="1">
        <v>7.16</v>
      </c>
      <c r="E609" s="1">
        <v>66.3</v>
      </c>
      <c r="F609" s="1">
        <v>68.400000000000006</v>
      </c>
      <c r="G609" s="1">
        <v>70</v>
      </c>
      <c r="H609" s="1">
        <v>65</v>
      </c>
      <c r="I609" s="1">
        <v>70</v>
      </c>
      <c r="J609" s="1">
        <f>CEILING(E609*0.9,LOOKUP(E609*0.9,{0,10,50,100,500},{0.01,0.05,0.1,0.5,1}))</f>
        <v>59.7</v>
      </c>
      <c r="K609" s="1">
        <f>CEILING(E609*0.915,LOOKUP(E609*0.915,{0,10,50,100,500},{0.01,0.05,0.1,0.5,1}))</f>
        <v>60.7</v>
      </c>
      <c r="L609" s="1">
        <f>FLOOR(E609*1.1,LOOKUP(E609*1.1,{0,10,50,100,500},{0.01,0.05,0.1,0.5,1}))</f>
        <v>72.900000000000006</v>
      </c>
      <c r="M609" s="1">
        <f t="shared" si="81"/>
        <v>72.400000000000006</v>
      </c>
      <c r="N609" s="2">
        <f t="shared" si="82"/>
        <v>3.167420814479651E-2</v>
      </c>
      <c r="O609" s="2">
        <f t="shared" si="83"/>
        <v>5.5806938159879381E-2</v>
      </c>
      <c r="P609" s="3">
        <f t="shared" si="84"/>
        <v>-2.511173714285703E-2</v>
      </c>
      <c r="Q609" s="2">
        <f t="shared" si="88"/>
        <v>-2.511173714285703E-2</v>
      </c>
      <c r="U609" s="2">
        <f t="shared" si="85"/>
        <v>-2.511173714285703E-2</v>
      </c>
      <c r="V609" s="2">
        <f t="shared" si="89"/>
        <v>-2.511173714285703E-2</v>
      </c>
      <c r="Z609" s="1">
        <f t="shared" si="86"/>
        <v>66.599999999999994</v>
      </c>
      <c r="AC609" s="1" t="str">
        <f t="shared" si="87"/>
        <v>N</v>
      </c>
    </row>
    <row r="610" spans="1:29" x14ac:dyDescent="0.25">
      <c r="A610" s="1">
        <v>20170504</v>
      </c>
      <c r="B610" s="1">
        <v>6220</v>
      </c>
      <c r="C610" s="1" t="s">
        <v>377</v>
      </c>
      <c r="D610" s="1">
        <v>11.34</v>
      </c>
      <c r="E610" s="1">
        <v>53.9</v>
      </c>
      <c r="F610" s="1">
        <v>55.1</v>
      </c>
      <c r="G610" s="1">
        <v>57.7</v>
      </c>
      <c r="H610" s="1">
        <v>54.4</v>
      </c>
      <c r="I610" s="1">
        <v>55.8</v>
      </c>
      <c r="J610" s="1">
        <f>CEILING(E610*0.9,LOOKUP(E610*0.9,{0,10,50,100,500},{0.01,0.05,0.1,0.5,1}))</f>
        <v>48.550000000000004</v>
      </c>
      <c r="K610" s="1">
        <f>CEILING(E610*0.915,LOOKUP(E610*0.915,{0,10,50,100,500},{0.01,0.05,0.1,0.5,1}))</f>
        <v>49.35</v>
      </c>
      <c r="L610" s="1">
        <f>FLOOR(E610*1.1,LOOKUP(E610*1.1,{0,10,50,100,500},{0.01,0.05,0.1,0.5,1}))</f>
        <v>59.2</v>
      </c>
      <c r="M610" s="1">
        <f t="shared" si="81"/>
        <v>58.7</v>
      </c>
      <c r="N610" s="2">
        <f t="shared" si="82"/>
        <v>2.2263450834879461E-2</v>
      </c>
      <c r="O610" s="2">
        <f t="shared" si="83"/>
        <v>7.0500927643784864E-2</v>
      </c>
      <c r="P610" s="3">
        <f t="shared" si="84"/>
        <v>-1.4818980286738314E-2</v>
      </c>
      <c r="Q610" s="2">
        <f t="shared" si="88"/>
        <v>-3.9930717429595343E-2</v>
      </c>
      <c r="U610" s="2">
        <f t="shared" si="85"/>
        <v>-1.4818980286738314E-2</v>
      </c>
      <c r="V610" s="2">
        <f t="shared" si="89"/>
        <v>-3.9930717429595343E-2</v>
      </c>
      <c r="Z610" s="1">
        <f t="shared" si="86"/>
        <v>54.199999999999996</v>
      </c>
      <c r="AC610" s="1" t="str">
        <f t="shared" si="87"/>
        <v>N</v>
      </c>
    </row>
    <row r="611" spans="1:29" x14ac:dyDescent="0.25">
      <c r="A611" s="1">
        <v>20170504</v>
      </c>
      <c r="B611" s="1">
        <v>6486</v>
      </c>
      <c r="C611" s="1" t="s">
        <v>380</v>
      </c>
      <c r="D611" s="1">
        <v>10.24</v>
      </c>
      <c r="E611" s="1">
        <v>68.5</v>
      </c>
      <c r="F611" s="1">
        <v>67.900000000000006</v>
      </c>
      <c r="G611" s="1">
        <v>68.099999999999994</v>
      </c>
      <c r="H611" s="1">
        <v>65.400000000000006</v>
      </c>
      <c r="I611" s="1">
        <v>65.7</v>
      </c>
      <c r="J611" s="1">
        <f>CEILING(E611*0.9,LOOKUP(E611*0.9,{0,10,50,100,500},{0.01,0.05,0.1,0.5,1}))</f>
        <v>61.7</v>
      </c>
      <c r="K611" s="1">
        <f>CEILING(E611*0.915,LOOKUP(E611*0.915,{0,10,50,100,500},{0.01,0.05,0.1,0.5,1}))</f>
        <v>62.7</v>
      </c>
      <c r="L611" s="1">
        <f>FLOOR(E611*1.1,LOOKUP(E611*1.1,{0,10,50,100,500},{0.01,0.05,0.1,0.5,1}))</f>
        <v>75.3</v>
      </c>
      <c r="M611" s="1">
        <f t="shared" si="81"/>
        <v>74.8</v>
      </c>
      <c r="N611" s="2">
        <f t="shared" si="82"/>
        <v>-8.7591240875911584E-3</v>
      </c>
      <c r="O611" s="2">
        <f t="shared" si="83"/>
        <v>-5.8394160583942435E-3</v>
      </c>
      <c r="P611" s="3">
        <f t="shared" si="84"/>
        <v>0</v>
      </c>
      <c r="Q611" s="2">
        <f t="shared" si="88"/>
        <v>-3.9930717429595343E-2</v>
      </c>
      <c r="U611" s="2">
        <f t="shared" si="85"/>
        <v>0</v>
      </c>
      <c r="V611" s="2">
        <f t="shared" si="89"/>
        <v>-3.9930717429595343E-2</v>
      </c>
      <c r="Z611" s="1">
        <f t="shared" si="86"/>
        <v>68.8</v>
      </c>
      <c r="AC611" s="1" t="str">
        <f t="shared" si="87"/>
        <v>N</v>
      </c>
    </row>
    <row r="612" spans="1:29" x14ac:dyDescent="0.25">
      <c r="A612" s="1">
        <v>20170504</v>
      </c>
      <c r="B612" s="1">
        <v>6532</v>
      </c>
      <c r="C612" s="1" t="s">
        <v>174</v>
      </c>
      <c r="D612" s="1">
        <v>7.29</v>
      </c>
      <c r="E612" s="1">
        <v>27.7</v>
      </c>
      <c r="F612" s="1">
        <v>29.75</v>
      </c>
      <c r="G612" s="1">
        <v>29.8</v>
      </c>
      <c r="H612" s="1">
        <v>27.65</v>
      </c>
      <c r="I612" s="1">
        <v>27.75</v>
      </c>
      <c r="J612" s="1">
        <f>CEILING(E612*0.9,LOOKUP(E612*0.9,{0,10,50,100,500},{0.01,0.05,0.1,0.5,1}))</f>
        <v>24.950000000000003</v>
      </c>
      <c r="K612" s="1">
        <f>CEILING(E612*0.915,LOOKUP(E612*0.915,{0,10,50,100,500},{0.01,0.05,0.1,0.5,1}))</f>
        <v>25.35</v>
      </c>
      <c r="L612" s="1">
        <f>FLOOR(E612*1.1,LOOKUP(E612*1.1,{0,10,50,100,500},{0.01,0.05,0.1,0.5,1}))</f>
        <v>30.450000000000003</v>
      </c>
      <c r="M612" s="1">
        <f t="shared" si="81"/>
        <v>30.200000000000003</v>
      </c>
      <c r="N612" s="2">
        <f t="shared" si="82"/>
        <v>7.4007220216606523E-2</v>
      </c>
      <c r="O612" s="2">
        <f t="shared" si="83"/>
        <v>7.5812274368231097E-2</v>
      </c>
      <c r="P612" s="3">
        <f t="shared" si="84"/>
        <v>6.9637207207207147E-2</v>
      </c>
      <c r="Q612" s="2">
        <f t="shared" si="88"/>
        <v>0</v>
      </c>
      <c r="U612" s="2">
        <f t="shared" si="85"/>
        <v>6.9637207207207147E-2</v>
      </c>
      <c r="V612" s="2">
        <f t="shared" si="89"/>
        <v>0</v>
      </c>
      <c r="Z612" s="1">
        <f t="shared" si="86"/>
        <v>27.849999999999998</v>
      </c>
      <c r="AC612" s="1" t="str">
        <f t="shared" si="87"/>
        <v>N</v>
      </c>
    </row>
    <row r="613" spans="1:29" x14ac:dyDescent="0.25">
      <c r="A613" s="1">
        <v>20170504</v>
      </c>
      <c r="B613" s="1">
        <v>3362</v>
      </c>
      <c r="C613" s="1" t="s">
        <v>137</v>
      </c>
      <c r="D613" s="1">
        <v>7.17</v>
      </c>
      <c r="E613" s="1">
        <v>70</v>
      </c>
      <c r="F613" s="1">
        <v>70.8</v>
      </c>
      <c r="G613" s="1">
        <v>70.8</v>
      </c>
      <c r="H613" s="1">
        <v>65</v>
      </c>
      <c r="I613" s="1">
        <v>65.099999999999994</v>
      </c>
      <c r="J613" s="1">
        <f>CEILING(E613*0.9,LOOKUP(E613*0.9,{0,10,50,100,500},{0.01,0.05,0.1,0.5,1}))</f>
        <v>63</v>
      </c>
      <c r="K613" s="1">
        <f>CEILING(E613*0.915,LOOKUP(E613*0.915,{0,10,50,100,500},{0.01,0.05,0.1,0.5,1}))</f>
        <v>64.100000000000009</v>
      </c>
      <c r="L613" s="1">
        <f>FLOOR(E613*1.1,LOOKUP(E613*1.1,{0,10,50,100,500},{0.01,0.05,0.1,0.5,1}))</f>
        <v>77</v>
      </c>
      <c r="M613" s="1">
        <f t="shared" si="81"/>
        <v>76.5</v>
      </c>
      <c r="N613" s="2">
        <f t="shared" si="82"/>
        <v>1.1428571428571389E-2</v>
      </c>
      <c r="O613" s="2">
        <f t="shared" si="83"/>
        <v>1.1428571428571389E-2</v>
      </c>
      <c r="P613" s="3">
        <f t="shared" si="84"/>
        <v>8.5093331797234939E-2</v>
      </c>
      <c r="Q613" s="2">
        <f t="shared" si="88"/>
        <v>0</v>
      </c>
      <c r="U613" s="2">
        <f t="shared" si="85"/>
        <v>8.5093331797234939E-2</v>
      </c>
      <c r="V613" s="2">
        <f t="shared" si="89"/>
        <v>0</v>
      </c>
      <c r="Z613" s="1">
        <f t="shared" si="86"/>
        <v>70.3</v>
      </c>
      <c r="AC613" s="1" t="str">
        <f t="shared" si="87"/>
        <v>N</v>
      </c>
    </row>
    <row r="614" spans="1:29" x14ac:dyDescent="0.25">
      <c r="A614" s="1">
        <v>20170504</v>
      </c>
      <c r="B614" s="1">
        <v>3675</v>
      </c>
      <c r="C614" s="1" t="s">
        <v>141</v>
      </c>
      <c r="D614" s="1">
        <v>5.79</v>
      </c>
      <c r="E614" s="1">
        <v>63.5</v>
      </c>
      <c r="F614" s="1">
        <v>64.7</v>
      </c>
      <c r="G614" s="1">
        <v>64.7</v>
      </c>
      <c r="H614" s="1">
        <v>61.2</v>
      </c>
      <c r="I614" s="1">
        <v>61.2</v>
      </c>
      <c r="J614" s="1">
        <f>CEILING(E614*0.9,LOOKUP(E614*0.9,{0,10,50,100,500},{0.01,0.05,0.1,0.5,1}))</f>
        <v>57.2</v>
      </c>
      <c r="K614" s="1">
        <f>CEILING(E614*0.915,LOOKUP(E614*0.915,{0,10,50,100,500},{0.01,0.05,0.1,0.5,1}))</f>
        <v>58.2</v>
      </c>
      <c r="L614" s="1">
        <f>FLOOR(E614*1.1,LOOKUP(E614*1.1,{0,10,50,100,500},{0.01,0.05,0.1,0.5,1}))</f>
        <v>69.8</v>
      </c>
      <c r="M614" s="1">
        <f t="shared" si="81"/>
        <v>69.3</v>
      </c>
      <c r="N614" s="2">
        <f t="shared" si="82"/>
        <v>1.8897637795275635E-2</v>
      </c>
      <c r="O614" s="2">
        <f t="shared" si="83"/>
        <v>1.8897637795275635E-2</v>
      </c>
      <c r="P614" s="3">
        <f t="shared" si="84"/>
        <v>5.4782939542483665E-2</v>
      </c>
      <c r="Q614" s="2">
        <f t="shared" si="88"/>
        <v>0</v>
      </c>
      <c r="U614" s="2">
        <f t="shared" si="85"/>
        <v>5.4782939542483665E-2</v>
      </c>
      <c r="V614" s="2">
        <f t="shared" si="89"/>
        <v>0</v>
      </c>
      <c r="Z614" s="1">
        <f t="shared" si="86"/>
        <v>63.8</v>
      </c>
      <c r="AC614" s="1" t="str">
        <f t="shared" si="87"/>
        <v>N</v>
      </c>
    </row>
    <row r="615" spans="1:29" x14ac:dyDescent="0.25">
      <c r="A615" s="1">
        <v>20170504</v>
      </c>
      <c r="B615" s="1">
        <v>5491</v>
      </c>
      <c r="C615" s="1" t="s">
        <v>515</v>
      </c>
      <c r="D615" s="1">
        <v>5.69</v>
      </c>
      <c r="E615" s="1">
        <v>11.35</v>
      </c>
      <c r="F615" s="1">
        <v>11.55</v>
      </c>
      <c r="G615" s="1">
        <v>11.65</v>
      </c>
      <c r="H615" s="1">
        <v>11.2</v>
      </c>
      <c r="I615" s="1">
        <v>11.2</v>
      </c>
      <c r="J615" s="1">
        <f>CEILING(E615*0.9,LOOKUP(E615*0.9,{0,10,50,100,500},{0.01,0.05,0.1,0.5,1}))</f>
        <v>10.25</v>
      </c>
      <c r="K615" s="1">
        <f>CEILING(E615*0.915,LOOKUP(E615*0.915,{0,10,50,100,500},{0.01,0.05,0.1,0.5,1}))</f>
        <v>10.4</v>
      </c>
      <c r="L615" s="1">
        <f>FLOOR(E615*1.1,LOOKUP(E615*1.1,{0,10,50,100,500},{0.01,0.05,0.1,0.5,1}))</f>
        <v>12.450000000000001</v>
      </c>
      <c r="M615" s="1">
        <f t="shared" si="81"/>
        <v>12.200000000000001</v>
      </c>
      <c r="N615" s="2">
        <f t="shared" si="82"/>
        <v>1.7621145374449435E-2</v>
      </c>
      <c r="O615" s="2">
        <f t="shared" si="83"/>
        <v>2.6431718061674072E-2</v>
      </c>
      <c r="P615" s="3">
        <f t="shared" si="84"/>
        <v>2.8892656250000159E-2</v>
      </c>
      <c r="Q615" s="2">
        <f t="shared" si="88"/>
        <v>0</v>
      </c>
      <c r="U615" s="2">
        <f t="shared" si="85"/>
        <v>2.8892656250000159E-2</v>
      </c>
      <c r="V615" s="2">
        <f t="shared" si="89"/>
        <v>0</v>
      </c>
      <c r="Z615" s="1">
        <f t="shared" si="86"/>
        <v>11.5</v>
      </c>
      <c r="AC615" s="1" t="str">
        <f t="shared" si="87"/>
        <v>N</v>
      </c>
    </row>
    <row r="616" spans="1:29" x14ac:dyDescent="0.25">
      <c r="A616" s="1">
        <v>20170504</v>
      </c>
      <c r="B616" s="1">
        <v>3031</v>
      </c>
      <c r="C616" s="1" t="s">
        <v>499</v>
      </c>
      <c r="D616" s="1">
        <v>5.67</v>
      </c>
      <c r="E616" s="1">
        <v>17.8</v>
      </c>
      <c r="F616" s="1">
        <v>17.55</v>
      </c>
      <c r="G616" s="1">
        <v>17.7</v>
      </c>
      <c r="H616" s="1">
        <v>17.350000000000001</v>
      </c>
      <c r="I616" s="1">
        <v>17.350000000000001</v>
      </c>
      <c r="J616" s="1">
        <f>CEILING(E616*0.9,LOOKUP(E616*0.9,{0,10,50,100,500},{0.01,0.05,0.1,0.5,1}))</f>
        <v>16.05</v>
      </c>
      <c r="K616" s="1">
        <f>CEILING(E616*0.915,LOOKUP(E616*0.915,{0,10,50,100,500},{0.01,0.05,0.1,0.5,1}))</f>
        <v>16.3</v>
      </c>
      <c r="L616" s="1">
        <f>FLOOR(E616*1.1,LOOKUP(E616*1.1,{0,10,50,100,500},{0.01,0.05,0.1,0.5,1}))</f>
        <v>19.55</v>
      </c>
      <c r="M616" s="1">
        <f t="shared" si="81"/>
        <v>19.3</v>
      </c>
      <c r="N616" s="2">
        <f t="shared" si="82"/>
        <v>-1.4044943820224719E-2</v>
      </c>
      <c r="O616" s="2">
        <f t="shared" si="83"/>
        <v>-5.6179775280899673E-3</v>
      </c>
      <c r="P616" s="3">
        <f t="shared" si="84"/>
        <v>0</v>
      </c>
      <c r="Q616" s="2">
        <f t="shared" si="88"/>
        <v>0</v>
      </c>
      <c r="U616" s="2">
        <f t="shared" si="85"/>
        <v>0</v>
      </c>
      <c r="V616" s="2">
        <f t="shared" si="89"/>
        <v>0</v>
      </c>
      <c r="Z616" s="1">
        <f t="shared" si="86"/>
        <v>17.95</v>
      </c>
      <c r="AC616" s="1" t="str">
        <f t="shared" si="87"/>
        <v>N</v>
      </c>
    </row>
    <row r="617" spans="1:29" x14ac:dyDescent="0.25">
      <c r="A617" s="1">
        <v>20170504</v>
      </c>
      <c r="B617" s="1">
        <v>3689</v>
      </c>
      <c r="C617" s="1" t="s">
        <v>149</v>
      </c>
      <c r="D617" s="1">
        <v>4.16</v>
      </c>
      <c r="E617" s="1">
        <v>40.75</v>
      </c>
      <c r="F617" s="1">
        <v>40.799999999999997</v>
      </c>
      <c r="G617" s="1">
        <v>41.1</v>
      </c>
      <c r="H617" s="1">
        <v>39.549999999999997</v>
      </c>
      <c r="I617" s="1">
        <v>39.75</v>
      </c>
      <c r="J617" s="1">
        <f>CEILING(E617*0.9,LOOKUP(E617*0.9,{0,10,50,100,500},{0.01,0.05,0.1,0.5,1}))</f>
        <v>36.700000000000003</v>
      </c>
      <c r="K617" s="1">
        <f>CEILING(E617*0.915,LOOKUP(E617*0.915,{0,10,50,100,500},{0.01,0.05,0.1,0.5,1}))</f>
        <v>37.300000000000004</v>
      </c>
      <c r="L617" s="1">
        <f>FLOOR(E617*1.1,LOOKUP(E617*1.1,{0,10,50,100,500},{0.01,0.05,0.1,0.5,1}))</f>
        <v>44.800000000000004</v>
      </c>
      <c r="M617" s="1">
        <f t="shared" si="81"/>
        <v>44.550000000000004</v>
      </c>
      <c r="N617" s="2">
        <f t="shared" si="82"/>
        <v>1.2269938650306051E-3</v>
      </c>
      <c r="O617" s="2">
        <f t="shared" si="83"/>
        <v>8.5889570552147593E-3</v>
      </c>
      <c r="P617" s="3">
        <f t="shared" si="84"/>
        <v>2.6577877987421273E-2</v>
      </c>
      <c r="Q617" s="2">
        <f t="shared" si="88"/>
        <v>0</v>
      </c>
      <c r="U617" s="2">
        <f t="shared" si="85"/>
        <v>2.6577877987421273E-2</v>
      </c>
      <c r="V617" s="2">
        <f t="shared" si="89"/>
        <v>0</v>
      </c>
      <c r="Z617" s="1">
        <f t="shared" si="86"/>
        <v>40.9</v>
      </c>
      <c r="AC617" s="1" t="str">
        <f t="shared" si="87"/>
        <v>N</v>
      </c>
    </row>
    <row r="618" spans="1:29" x14ac:dyDescent="0.25">
      <c r="A618" s="1">
        <v>20170505</v>
      </c>
      <c r="B618" s="1">
        <v>6220</v>
      </c>
      <c r="C618" s="1" t="s">
        <v>377</v>
      </c>
      <c r="D618" s="1">
        <v>19.3</v>
      </c>
      <c r="E618" s="1">
        <v>55.8</v>
      </c>
      <c r="F618" s="1">
        <v>56.7</v>
      </c>
      <c r="G618" s="1">
        <v>58</v>
      </c>
      <c r="H618" s="1">
        <v>55.6</v>
      </c>
      <c r="I618" s="1">
        <v>55.8</v>
      </c>
      <c r="J618" s="1">
        <f>CEILING(E618*0.9,LOOKUP(E618*0.9,{0,10,50,100,500},{0.01,0.05,0.1,0.5,1}))</f>
        <v>50.300000000000004</v>
      </c>
      <c r="K618" s="1">
        <f>CEILING(E618*0.915,LOOKUP(E618*0.915,{0,10,50,100,500},{0.01,0.05,0.1,0.5,1}))</f>
        <v>51.1</v>
      </c>
      <c r="L618" s="1">
        <f>FLOOR(E618*1.1,LOOKUP(E618*1.1,{0,10,50,100,500},{0.01,0.05,0.1,0.5,1}))</f>
        <v>61.300000000000004</v>
      </c>
      <c r="M618" s="1">
        <f t="shared" si="81"/>
        <v>60.800000000000004</v>
      </c>
      <c r="N618" s="2">
        <f t="shared" si="82"/>
        <v>1.612903225806462E-2</v>
      </c>
      <c r="O618" s="2">
        <f t="shared" si="83"/>
        <v>3.9426523297491092E-2</v>
      </c>
      <c r="P618" s="3">
        <f t="shared" si="84"/>
        <v>1.3800403225806515E-2</v>
      </c>
      <c r="Q618" s="2">
        <f t="shared" si="88"/>
        <v>0</v>
      </c>
      <c r="U618" s="2">
        <f t="shared" si="85"/>
        <v>1.3800403225806515E-2</v>
      </c>
      <c r="V618" s="2">
        <f t="shared" si="89"/>
        <v>0</v>
      </c>
      <c r="Z618" s="1">
        <f t="shared" si="86"/>
        <v>56.099999999999994</v>
      </c>
      <c r="AC618" s="1" t="str">
        <f t="shared" si="87"/>
        <v>N</v>
      </c>
    </row>
    <row r="619" spans="1:29" x14ac:dyDescent="0.25">
      <c r="A619" s="1">
        <v>20170505</v>
      </c>
      <c r="B619" s="1">
        <v>3490</v>
      </c>
      <c r="C619" s="1" t="s">
        <v>460</v>
      </c>
      <c r="D619" s="1">
        <v>10.75</v>
      </c>
      <c r="E619" s="1">
        <v>38.35</v>
      </c>
      <c r="F619" s="1">
        <v>38.35</v>
      </c>
      <c r="G619" s="1">
        <v>39</v>
      </c>
      <c r="H619" s="1">
        <v>36.5</v>
      </c>
      <c r="I619" s="1">
        <v>36.5</v>
      </c>
      <c r="J619" s="1">
        <f>CEILING(E619*0.9,LOOKUP(E619*0.9,{0,10,50,100,500},{0.01,0.05,0.1,0.5,1}))</f>
        <v>34.550000000000004</v>
      </c>
      <c r="K619" s="1">
        <f>CEILING(E619*0.915,LOOKUP(E619*0.915,{0,10,50,100,500},{0.01,0.05,0.1,0.5,1}))</f>
        <v>35.1</v>
      </c>
      <c r="L619" s="1">
        <f>FLOOR(E619*1.1,LOOKUP(E619*1.1,{0,10,50,100,500},{0.01,0.05,0.1,0.5,1}))</f>
        <v>42.150000000000006</v>
      </c>
      <c r="M619" s="1">
        <f t="shared" si="81"/>
        <v>41.900000000000006</v>
      </c>
      <c r="N619" s="2">
        <f t="shared" si="82"/>
        <v>0</v>
      </c>
      <c r="O619" s="2">
        <f t="shared" si="83"/>
        <v>1.6949152542372843E-2</v>
      </c>
      <c r="P619" s="3">
        <f t="shared" si="84"/>
        <v>5.239246575342462E-2</v>
      </c>
      <c r="Q619" s="2">
        <f t="shared" si="88"/>
        <v>0</v>
      </c>
      <c r="U619" s="2">
        <f t="shared" si="85"/>
        <v>5.239246575342462E-2</v>
      </c>
      <c r="V619" s="2">
        <f t="shared" si="89"/>
        <v>0</v>
      </c>
      <c r="Z619" s="1">
        <f t="shared" si="86"/>
        <v>38.5</v>
      </c>
      <c r="AC619" s="1" t="str">
        <f t="shared" si="87"/>
        <v>N</v>
      </c>
    </row>
    <row r="620" spans="1:29" x14ac:dyDescent="0.25">
      <c r="A620" s="1">
        <v>20170505</v>
      </c>
      <c r="B620" s="1">
        <v>3455</v>
      </c>
      <c r="C620" s="1" t="s">
        <v>434</v>
      </c>
      <c r="D620" s="1">
        <v>7.7</v>
      </c>
      <c r="E620" s="1">
        <v>55.6</v>
      </c>
      <c r="F620" s="1">
        <v>55.5</v>
      </c>
      <c r="G620" s="1">
        <v>55.9</v>
      </c>
      <c r="H620" s="1">
        <v>54.3</v>
      </c>
      <c r="I620" s="1">
        <v>54.3</v>
      </c>
      <c r="J620" s="1">
        <f>CEILING(E620*0.9,LOOKUP(E620*0.9,{0,10,50,100,500},{0.01,0.05,0.1,0.5,1}))</f>
        <v>50.1</v>
      </c>
      <c r="K620" s="1">
        <f>CEILING(E620*0.915,LOOKUP(E620*0.915,{0,10,50,100,500},{0.01,0.05,0.1,0.5,1}))</f>
        <v>50.900000000000006</v>
      </c>
      <c r="L620" s="1">
        <f>FLOOR(E620*1.1,LOOKUP(E620*1.1,{0,10,50,100,500},{0.01,0.05,0.1,0.5,1}))</f>
        <v>61.1</v>
      </c>
      <c r="M620" s="1">
        <f t="shared" si="81"/>
        <v>60.6</v>
      </c>
      <c r="N620" s="2">
        <f t="shared" si="82"/>
        <v>-1.7985611510791622E-3</v>
      </c>
      <c r="O620" s="2">
        <f t="shared" si="83"/>
        <v>5.3956834532373592E-3</v>
      </c>
      <c r="P620" s="3">
        <f t="shared" si="84"/>
        <v>2.7111974217311267E-2</v>
      </c>
      <c r="Q620" s="2">
        <f t="shared" si="88"/>
        <v>0</v>
      </c>
      <c r="U620" s="2">
        <f t="shared" si="85"/>
        <v>0</v>
      </c>
      <c r="V620" s="2">
        <f t="shared" si="89"/>
        <v>0</v>
      </c>
      <c r="Z620" s="1">
        <f t="shared" si="86"/>
        <v>55.9</v>
      </c>
      <c r="AC620" s="1" t="str">
        <f t="shared" si="87"/>
        <v>Y</v>
      </c>
    </row>
    <row r="621" spans="1:29" x14ac:dyDescent="0.25">
      <c r="A621" s="1">
        <v>20170505</v>
      </c>
      <c r="B621" s="1">
        <v>3630</v>
      </c>
      <c r="C621" s="1" t="s">
        <v>102</v>
      </c>
      <c r="D621" s="1">
        <v>7.7</v>
      </c>
      <c r="E621" s="1">
        <v>46.5</v>
      </c>
      <c r="F621" s="1">
        <v>46.85</v>
      </c>
      <c r="G621" s="1">
        <v>47.2</v>
      </c>
      <c r="H621" s="1">
        <v>45.3</v>
      </c>
      <c r="I621" s="1">
        <v>46.6</v>
      </c>
      <c r="J621" s="1">
        <f>CEILING(E621*0.9,LOOKUP(E621*0.9,{0,10,50,100,500},{0.01,0.05,0.1,0.5,1}))</f>
        <v>41.85</v>
      </c>
      <c r="K621" s="1">
        <f>CEILING(E621*0.915,LOOKUP(E621*0.915,{0,10,50,100,500},{0.01,0.05,0.1,0.5,1}))</f>
        <v>42.550000000000004</v>
      </c>
      <c r="L621" s="1">
        <f>FLOOR(E621*1.1,LOOKUP(E621*1.1,{0,10,50,100,500},{0.01,0.05,0.1,0.5,1}))</f>
        <v>51.1</v>
      </c>
      <c r="M621" s="1">
        <f t="shared" si="81"/>
        <v>50.6</v>
      </c>
      <c r="N621" s="2">
        <f t="shared" si="82"/>
        <v>7.5268817204301383E-3</v>
      </c>
      <c r="O621" s="2">
        <f t="shared" si="83"/>
        <v>1.5053763440860277E-2</v>
      </c>
      <c r="P621" s="3">
        <f t="shared" si="84"/>
        <v>3.0566190987124397E-3</v>
      </c>
      <c r="Q621" s="2">
        <f t="shared" si="88"/>
        <v>0</v>
      </c>
      <c r="U621" s="2">
        <f t="shared" si="85"/>
        <v>3.0566190987124397E-3</v>
      </c>
      <c r="V621" s="2">
        <f t="shared" si="89"/>
        <v>0</v>
      </c>
      <c r="Z621" s="1">
        <f t="shared" si="86"/>
        <v>46.65</v>
      </c>
      <c r="AC621" s="1" t="str">
        <f t="shared" si="87"/>
        <v>N</v>
      </c>
    </row>
    <row r="622" spans="1:29" x14ac:dyDescent="0.25">
      <c r="A622" s="1">
        <v>20170505</v>
      </c>
      <c r="B622" s="1">
        <v>3013</v>
      </c>
      <c r="C622" s="1" t="s">
        <v>459</v>
      </c>
      <c r="D622" s="1">
        <v>6.56</v>
      </c>
      <c r="E622" s="1">
        <v>23.35</v>
      </c>
      <c r="F622" s="1">
        <v>23.2</v>
      </c>
      <c r="G622" s="1">
        <v>23.2</v>
      </c>
      <c r="H622" s="1">
        <v>22.2</v>
      </c>
      <c r="I622" s="1">
        <v>22.2</v>
      </c>
      <c r="J622" s="1">
        <f>CEILING(E622*0.9,LOOKUP(E622*0.9,{0,10,50,100,500},{0.01,0.05,0.1,0.5,1}))</f>
        <v>21.05</v>
      </c>
      <c r="K622" s="1">
        <f>CEILING(E622*0.915,LOOKUP(E622*0.915,{0,10,50,100,500},{0.01,0.05,0.1,0.5,1}))</f>
        <v>21.400000000000002</v>
      </c>
      <c r="L622" s="1">
        <f>FLOOR(E622*1.1,LOOKUP(E622*1.1,{0,10,50,100,500},{0.01,0.05,0.1,0.5,1}))</f>
        <v>25.650000000000002</v>
      </c>
      <c r="M622" s="1">
        <f t="shared" si="81"/>
        <v>25.400000000000002</v>
      </c>
      <c r="N622" s="2">
        <f t="shared" si="82"/>
        <v>-6.423982869379106E-3</v>
      </c>
      <c r="O622" s="2">
        <f t="shared" si="83"/>
        <v>-6.423982869379106E-3</v>
      </c>
      <c r="P622" s="3">
        <f t="shared" si="84"/>
        <v>0</v>
      </c>
      <c r="Q622" s="2">
        <f t="shared" si="88"/>
        <v>0</v>
      </c>
      <c r="U622" s="2">
        <f t="shared" si="85"/>
        <v>0</v>
      </c>
      <c r="V622" s="2">
        <f t="shared" si="89"/>
        <v>0</v>
      </c>
      <c r="Z622" s="1">
        <f t="shared" si="86"/>
        <v>23.5</v>
      </c>
      <c r="AC622" s="1" t="str">
        <f t="shared" si="87"/>
        <v>N</v>
      </c>
    </row>
    <row r="623" spans="1:29" x14ac:dyDescent="0.25">
      <c r="A623" s="1">
        <v>20170505</v>
      </c>
      <c r="B623" s="1">
        <v>6143</v>
      </c>
      <c r="C623" s="1" t="s">
        <v>91</v>
      </c>
      <c r="D623" s="1">
        <v>6.19</v>
      </c>
      <c r="E623" s="1">
        <v>71.400000000000006</v>
      </c>
      <c r="F623" s="1">
        <v>71.400000000000006</v>
      </c>
      <c r="G623" s="1">
        <v>72.5</v>
      </c>
      <c r="H623" s="1">
        <v>69.599999999999994</v>
      </c>
      <c r="I623" s="1">
        <v>72.2</v>
      </c>
      <c r="J623" s="1">
        <f>CEILING(E623*0.9,LOOKUP(E623*0.9,{0,10,50,100,500},{0.01,0.05,0.1,0.5,1}))</f>
        <v>64.3</v>
      </c>
      <c r="K623" s="1">
        <f>CEILING(E623*0.915,LOOKUP(E623*0.915,{0,10,50,100,500},{0.01,0.05,0.1,0.5,1}))</f>
        <v>65.400000000000006</v>
      </c>
      <c r="L623" s="1">
        <f>FLOOR(E623*1.1,LOOKUP(E623*1.1,{0,10,50,100,500},{0.01,0.05,0.1,0.5,1}))</f>
        <v>78.5</v>
      </c>
      <c r="M623" s="1">
        <f t="shared" si="81"/>
        <v>78</v>
      </c>
      <c r="N623" s="2">
        <f t="shared" si="82"/>
        <v>0</v>
      </c>
      <c r="O623" s="2">
        <f t="shared" si="83"/>
        <v>1.5406162464985914E-2</v>
      </c>
      <c r="P623" s="3">
        <f t="shared" si="84"/>
        <v>-9.2100567867037381E-3</v>
      </c>
      <c r="Q623" s="2">
        <f t="shared" si="88"/>
        <v>-9.2100567867037381E-3</v>
      </c>
      <c r="U623" s="2">
        <f t="shared" si="85"/>
        <v>-9.2100567867037381E-3</v>
      </c>
      <c r="V623" s="2">
        <f t="shared" si="89"/>
        <v>-9.2100567867037381E-3</v>
      </c>
      <c r="Z623" s="1">
        <f t="shared" si="86"/>
        <v>71.7</v>
      </c>
      <c r="AC623" s="1" t="str">
        <f t="shared" si="87"/>
        <v>N</v>
      </c>
    </row>
    <row r="624" spans="1:29" x14ac:dyDescent="0.25">
      <c r="A624" s="1">
        <v>20170505</v>
      </c>
      <c r="B624" s="1">
        <v>2314</v>
      </c>
      <c r="C624" s="1" t="s">
        <v>119</v>
      </c>
      <c r="D624" s="1">
        <v>6.12</v>
      </c>
      <c r="E624" s="1">
        <v>31.7</v>
      </c>
      <c r="F624" s="1">
        <v>31.7</v>
      </c>
      <c r="G624" s="1">
        <v>32.6</v>
      </c>
      <c r="H624" s="1">
        <v>31.6</v>
      </c>
      <c r="I624" s="1">
        <v>32.299999999999997</v>
      </c>
      <c r="J624" s="1">
        <f>CEILING(E624*0.9,LOOKUP(E624*0.9,{0,10,50,100,500},{0.01,0.05,0.1,0.5,1}))</f>
        <v>28.55</v>
      </c>
      <c r="K624" s="1">
        <f>CEILING(E624*0.915,LOOKUP(E624*0.915,{0,10,50,100,500},{0.01,0.05,0.1,0.5,1}))</f>
        <v>29.05</v>
      </c>
      <c r="L624" s="1">
        <f>FLOOR(E624*1.1,LOOKUP(E624*1.1,{0,10,50,100,500},{0.01,0.05,0.1,0.5,1}))</f>
        <v>34.85</v>
      </c>
      <c r="M624" s="1">
        <f t="shared" si="81"/>
        <v>34.6</v>
      </c>
      <c r="N624" s="2">
        <f t="shared" si="82"/>
        <v>0</v>
      </c>
      <c r="O624" s="2">
        <f t="shared" si="83"/>
        <v>2.8391167192429088E-2</v>
      </c>
      <c r="P624" s="3">
        <f t="shared" si="84"/>
        <v>-1.6203431888544881E-2</v>
      </c>
      <c r="Q624" s="2">
        <f t="shared" si="88"/>
        <v>-2.5413488675248619E-2</v>
      </c>
      <c r="U624" s="2">
        <f t="shared" si="85"/>
        <v>-1.6203431888544881E-2</v>
      </c>
      <c r="V624" s="2">
        <f t="shared" si="89"/>
        <v>-2.5413488675248619E-2</v>
      </c>
      <c r="Z624" s="1">
        <f t="shared" si="86"/>
        <v>31.849999999999998</v>
      </c>
      <c r="AC624" s="1" t="str">
        <f t="shared" si="87"/>
        <v>N</v>
      </c>
    </row>
    <row r="625" spans="1:29" x14ac:dyDescent="0.25">
      <c r="A625" s="1">
        <v>20170505</v>
      </c>
      <c r="B625" s="1">
        <v>5014</v>
      </c>
      <c r="C625" s="1" t="s">
        <v>168</v>
      </c>
      <c r="D625" s="1">
        <v>4.51</v>
      </c>
      <c r="E625" s="1">
        <v>16.3</v>
      </c>
      <c r="F625" s="1">
        <v>16.399999999999999</v>
      </c>
      <c r="G625" s="1">
        <v>16.45</v>
      </c>
      <c r="H625" s="1">
        <v>15.8</v>
      </c>
      <c r="I625" s="1">
        <v>15.85</v>
      </c>
      <c r="J625" s="1">
        <f>CEILING(E625*0.9,LOOKUP(E625*0.9,{0,10,50,100,500},{0.01,0.05,0.1,0.5,1}))</f>
        <v>14.700000000000001</v>
      </c>
      <c r="K625" s="1">
        <f>CEILING(E625*0.915,LOOKUP(E625*0.915,{0,10,50,100,500},{0.01,0.05,0.1,0.5,1}))</f>
        <v>14.950000000000001</v>
      </c>
      <c r="L625" s="1">
        <f>FLOOR(E625*1.1,LOOKUP(E625*1.1,{0,10,50,100,500},{0.01,0.05,0.1,0.5,1}))</f>
        <v>17.900000000000002</v>
      </c>
      <c r="M625" s="1">
        <f t="shared" si="81"/>
        <v>17.650000000000002</v>
      </c>
      <c r="N625" s="2">
        <f t="shared" si="82"/>
        <v>6.1349693251532434E-3</v>
      </c>
      <c r="O625" s="2">
        <f t="shared" si="83"/>
        <v>9.2024539877299735E-3</v>
      </c>
      <c r="P625" s="3">
        <f t="shared" si="84"/>
        <v>3.5485003154574042E-2</v>
      </c>
      <c r="Q625" s="2">
        <f t="shared" si="88"/>
        <v>0</v>
      </c>
      <c r="U625" s="2">
        <f t="shared" si="85"/>
        <v>0</v>
      </c>
      <c r="V625" s="2">
        <f t="shared" si="89"/>
        <v>-2.5413488675248619E-2</v>
      </c>
      <c r="Z625" s="1">
        <f t="shared" si="86"/>
        <v>16.45</v>
      </c>
      <c r="AC625" s="1" t="str">
        <f t="shared" si="87"/>
        <v>Y</v>
      </c>
    </row>
    <row r="626" spans="1:29" x14ac:dyDescent="0.25">
      <c r="A626" s="1">
        <v>20170508</v>
      </c>
      <c r="B626" s="1">
        <v>3362</v>
      </c>
      <c r="C626" s="1" t="s">
        <v>137</v>
      </c>
      <c r="D626" s="1">
        <v>15.4</v>
      </c>
      <c r="E626" s="1">
        <v>68</v>
      </c>
      <c r="F626" s="1">
        <v>68.900000000000006</v>
      </c>
      <c r="G626" s="1">
        <v>69.5</v>
      </c>
      <c r="H626" s="1">
        <v>63.7</v>
      </c>
      <c r="I626" s="1">
        <v>64.400000000000006</v>
      </c>
      <c r="J626" s="1">
        <f>CEILING(E626*0.9,LOOKUP(E626*0.9,{0,10,50,100,500},{0.01,0.05,0.1,0.5,1}))</f>
        <v>61.2</v>
      </c>
      <c r="K626" s="1">
        <f>CEILING(E626*0.915,LOOKUP(E626*0.915,{0,10,50,100,500},{0.01,0.05,0.1,0.5,1}))</f>
        <v>62.300000000000004</v>
      </c>
      <c r="L626" s="1">
        <f>FLOOR(E626*1.1,LOOKUP(E626*1.1,{0,10,50,100,500},{0.01,0.05,0.1,0.5,1}))</f>
        <v>74.8</v>
      </c>
      <c r="M626" s="1">
        <f t="shared" si="81"/>
        <v>74.3</v>
      </c>
      <c r="N626" s="2">
        <f t="shared" si="82"/>
        <v>1.3235294117647142E-2</v>
      </c>
      <c r="O626" s="2">
        <f t="shared" si="83"/>
        <v>2.2058823529411766E-2</v>
      </c>
      <c r="P626" s="3">
        <f t="shared" si="84"/>
        <v>6.7445082298136561E-2</v>
      </c>
      <c r="Q626" s="2">
        <f t="shared" si="88"/>
        <v>0</v>
      </c>
      <c r="U626" s="2">
        <f t="shared" si="85"/>
        <v>6.7445082298136561E-2</v>
      </c>
      <c r="V626" s="2">
        <f t="shared" si="89"/>
        <v>0</v>
      </c>
      <c r="Z626" s="1">
        <f t="shared" si="86"/>
        <v>68.3</v>
      </c>
      <c r="AC626" s="1" t="str">
        <f t="shared" si="87"/>
        <v>N</v>
      </c>
    </row>
    <row r="627" spans="1:29" x14ac:dyDescent="0.25">
      <c r="A627" s="1">
        <v>20170508</v>
      </c>
      <c r="B627" s="1">
        <v>8011</v>
      </c>
      <c r="C627" s="1" t="s">
        <v>500</v>
      </c>
      <c r="D627" s="1">
        <v>8.33</v>
      </c>
      <c r="E627" s="1">
        <v>24.95</v>
      </c>
      <c r="F627" s="1">
        <v>25.2</v>
      </c>
      <c r="G627" s="1">
        <v>25.4</v>
      </c>
      <c r="H627" s="1">
        <v>24.1</v>
      </c>
      <c r="I627" s="1">
        <v>24.2</v>
      </c>
      <c r="J627" s="1">
        <f>CEILING(E627*0.9,LOOKUP(E627*0.9,{0,10,50,100,500},{0.01,0.05,0.1,0.5,1}))</f>
        <v>22.5</v>
      </c>
      <c r="K627" s="1">
        <f>CEILING(E627*0.915,LOOKUP(E627*0.915,{0,10,50,100,500},{0.01,0.05,0.1,0.5,1}))</f>
        <v>22.85</v>
      </c>
      <c r="L627" s="1">
        <f>FLOOR(E627*1.1,LOOKUP(E627*1.1,{0,10,50,100,500},{0.01,0.05,0.1,0.5,1}))</f>
        <v>27.400000000000002</v>
      </c>
      <c r="M627" s="1">
        <f t="shared" si="81"/>
        <v>27.150000000000002</v>
      </c>
      <c r="N627" s="2">
        <f t="shared" si="82"/>
        <v>1.002004008016032E-2</v>
      </c>
      <c r="O627" s="2">
        <f t="shared" si="83"/>
        <v>1.803607214428855E-2</v>
      </c>
      <c r="P627" s="3">
        <f t="shared" si="84"/>
        <v>3.894584297520657E-2</v>
      </c>
      <c r="Q627" s="2">
        <f t="shared" si="88"/>
        <v>0</v>
      </c>
      <c r="U627" s="2">
        <f t="shared" si="85"/>
        <v>3.894584297520657E-2</v>
      </c>
      <c r="V627" s="2">
        <f t="shared" si="89"/>
        <v>0</v>
      </c>
      <c r="Z627" s="1">
        <f t="shared" si="86"/>
        <v>25.099999999999998</v>
      </c>
      <c r="AC627" s="1" t="str">
        <f t="shared" si="87"/>
        <v>N</v>
      </c>
    </row>
    <row r="628" spans="1:29" x14ac:dyDescent="0.25">
      <c r="A628" s="1">
        <v>20170508</v>
      </c>
      <c r="B628" s="1">
        <v>3141</v>
      </c>
      <c r="C628" s="1" t="s">
        <v>57</v>
      </c>
      <c r="D628" s="1">
        <v>6.63</v>
      </c>
      <c r="E628" s="1">
        <v>35.25</v>
      </c>
      <c r="F628" s="1">
        <v>34.75</v>
      </c>
      <c r="G628" s="1">
        <v>35</v>
      </c>
      <c r="H628" s="1">
        <v>34.200000000000003</v>
      </c>
      <c r="I628" s="1">
        <v>34.4</v>
      </c>
      <c r="J628" s="1">
        <f>CEILING(E628*0.9,LOOKUP(E628*0.9,{0,10,50,100,500},{0.01,0.05,0.1,0.5,1}))</f>
        <v>31.75</v>
      </c>
      <c r="K628" s="1">
        <f>CEILING(E628*0.915,LOOKUP(E628*0.915,{0,10,50,100,500},{0.01,0.05,0.1,0.5,1}))</f>
        <v>32.300000000000004</v>
      </c>
      <c r="L628" s="1">
        <f>FLOOR(E628*1.1,LOOKUP(E628*1.1,{0,10,50,100,500},{0.01,0.05,0.1,0.5,1}))</f>
        <v>38.75</v>
      </c>
      <c r="M628" s="1">
        <f t="shared" si="81"/>
        <v>38.5</v>
      </c>
      <c r="N628" s="2">
        <f t="shared" si="82"/>
        <v>-1.4184397163120567E-2</v>
      </c>
      <c r="O628" s="2">
        <f t="shared" si="83"/>
        <v>-7.0921985815602835E-3</v>
      </c>
      <c r="P628" s="3">
        <f t="shared" si="84"/>
        <v>0</v>
      </c>
      <c r="Q628" s="2">
        <f t="shared" si="88"/>
        <v>0</v>
      </c>
      <c r="U628" s="2">
        <f t="shared" si="85"/>
        <v>0</v>
      </c>
      <c r="V628" s="2">
        <f t="shared" si="89"/>
        <v>0</v>
      </c>
      <c r="Z628" s="1">
        <f t="shared" si="86"/>
        <v>35.4</v>
      </c>
      <c r="AC628" s="1" t="str">
        <f t="shared" si="87"/>
        <v>N</v>
      </c>
    </row>
    <row r="629" spans="1:29" x14ac:dyDescent="0.25">
      <c r="A629" s="1">
        <v>20170508</v>
      </c>
      <c r="B629" s="1">
        <v>8913</v>
      </c>
      <c r="C629" s="1" t="s">
        <v>486</v>
      </c>
      <c r="D629" s="1">
        <v>6.15</v>
      </c>
      <c r="E629" s="1">
        <v>36.950000000000003</v>
      </c>
      <c r="F629" s="1">
        <v>38.450000000000003</v>
      </c>
      <c r="G629" s="1">
        <v>38.950000000000003</v>
      </c>
      <c r="H629" s="1">
        <v>35.049999999999997</v>
      </c>
      <c r="I629" s="1">
        <v>35.1</v>
      </c>
      <c r="J629" s="1">
        <f>CEILING(E629*0.9,LOOKUP(E629*0.9,{0,10,50,100,500},{0.01,0.05,0.1,0.5,1}))</f>
        <v>33.300000000000004</v>
      </c>
      <c r="K629" s="1">
        <f>CEILING(E629*0.915,LOOKUP(E629*0.915,{0,10,50,100,500},{0.01,0.05,0.1,0.5,1}))</f>
        <v>33.85</v>
      </c>
      <c r="L629" s="1">
        <f>FLOOR(E629*1.1,LOOKUP(E629*1.1,{0,10,50,100,500},{0.01,0.05,0.1,0.5,1}))</f>
        <v>40.6</v>
      </c>
      <c r="M629" s="1">
        <f t="shared" si="81"/>
        <v>40.35</v>
      </c>
      <c r="N629" s="2">
        <f t="shared" si="82"/>
        <v>4.0595399188092011E-2</v>
      </c>
      <c r="O629" s="2">
        <f t="shared" si="83"/>
        <v>5.4127198917456015E-2</v>
      </c>
      <c r="P629" s="3">
        <f t="shared" si="84"/>
        <v>9.2962351851851782E-2</v>
      </c>
      <c r="Q629" s="2">
        <f t="shared" si="88"/>
        <v>0</v>
      </c>
      <c r="U629" s="2">
        <f t="shared" si="85"/>
        <v>9.2962351851851782E-2</v>
      </c>
      <c r="V629" s="2">
        <f t="shared" si="89"/>
        <v>0</v>
      </c>
      <c r="Z629" s="1">
        <f t="shared" si="86"/>
        <v>37.1</v>
      </c>
      <c r="AC629" s="1" t="str">
        <f t="shared" si="87"/>
        <v>N</v>
      </c>
    </row>
    <row r="630" spans="1:29" x14ac:dyDescent="0.25">
      <c r="A630" s="1">
        <v>20170508</v>
      </c>
      <c r="B630" s="1">
        <v>3630</v>
      </c>
      <c r="C630" s="1" t="s">
        <v>102</v>
      </c>
      <c r="D630" s="1">
        <v>5.32</v>
      </c>
      <c r="E630" s="1">
        <v>46.6</v>
      </c>
      <c r="F630" s="1">
        <v>47.8</v>
      </c>
      <c r="G630" s="1">
        <v>49.05</v>
      </c>
      <c r="H630" s="1">
        <v>45.1</v>
      </c>
      <c r="I630" s="1">
        <v>45.1</v>
      </c>
      <c r="J630" s="1">
        <f>CEILING(E630*0.9,LOOKUP(E630*0.9,{0,10,50,100,500},{0.01,0.05,0.1,0.5,1}))</f>
        <v>41.95</v>
      </c>
      <c r="K630" s="1">
        <f>CEILING(E630*0.915,LOOKUP(E630*0.915,{0,10,50,100,500},{0.01,0.05,0.1,0.5,1}))</f>
        <v>42.650000000000006</v>
      </c>
      <c r="L630" s="1">
        <f>FLOOR(E630*1.1,LOOKUP(E630*1.1,{0,10,50,100,500},{0.01,0.05,0.1,0.5,1}))</f>
        <v>51.2</v>
      </c>
      <c r="M630" s="1">
        <f t="shared" si="81"/>
        <v>50.7</v>
      </c>
      <c r="N630" s="2">
        <f t="shared" si="82"/>
        <v>2.5751072961373297E-2</v>
      </c>
      <c r="O630" s="2">
        <f t="shared" si="83"/>
        <v>5.2575107296137243E-2</v>
      </c>
      <c r="P630" s="3">
        <f t="shared" si="84"/>
        <v>5.7455274944567418E-2</v>
      </c>
      <c r="Q630" s="2">
        <f t="shared" si="88"/>
        <v>0</v>
      </c>
      <c r="U630" s="2">
        <f t="shared" si="85"/>
        <v>5.7455274944567418E-2</v>
      </c>
      <c r="V630" s="2">
        <f t="shared" si="89"/>
        <v>0</v>
      </c>
      <c r="Z630" s="1">
        <f t="shared" si="86"/>
        <v>46.75</v>
      </c>
      <c r="AC630" s="1" t="str">
        <f t="shared" si="87"/>
        <v>N</v>
      </c>
    </row>
    <row r="631" spans="1:29" x14ac:dyDescent="0.25">
      <c r="A631" s="1">
        <v>20170508</v>
      </c>
      <c r="B631" s="1">
        <v>3428</v>
      </c>
      <c r="C631" s="1" t="s">
        <v>381</v>
      </c>
      <c r="D631" s="1">
        <v>4.67</v>
      </c>
      <c r="E631" s="1">
        <v>61.5</v>
      </c>
      <c r="F631" s="1">
        <v>61.6</v>
      </c>
      <c r="G631" s="1">
        <v>62.3</v>
      </c>
      <c r="H631" s="1">
        <v>58</v>
      </c>
      <c r="I631" s="1">
        <v>58.9</v>
      </c>
      <c r="J631" s="1">
        <f>CEILING(E631*0.9,LOOKUP(E631*0.9,{0,10,50,100,500},{0.01,0.05,0.1,0.5,1}))</f>
        <v>55.400000000000006</v>
      </c>
      <c r="K631" s="1">
        <f>CEILING(E631*0.915,LOOKUP(E631*0.915,{0,10,50,100,500},{0.01,0.05,0.1,0.5,1}))</f>
        <v>56.300000000000004</v>
      </c>
      <c r="L631" s="1">
        <f>FLOOR(E631*1.1,LOOKUP(E631*1.1,{0,10,50,100,500},{0.01,0.05,0.1,0.5,1}))</f>
        <v>67.600000000000009</v>
      </c>
      <c r="M631" s="1">
        <f t="shared" si="81"/>
        <v>67.100000000000009</v>
      </c>
      <c r="N631" s="2">
        <f t="shared" si="82"/>
        <v>1.6260162601626248E-3</v>
      </c>
      <c r="O631" s="2">
        <f t="shared" si="83"/>
        <v>1.3008130081300766E-2</v>
      </c>
      <c r="P631" s="3">
        <f t="shared" si="84"/>
        <v>4.684449405772486E-2</v>
      </c>
      <c r="Q631" s="2">
        <f t="shared" si="88"/>
        <v>0</v>
      </c>
      <c r="U631" s="2">
        <f t="shared" si="85"/>
        <v>4.684449405772486E-2</v>
      </c>
      <c r="V631" s="2">
        <f t="shared" si="89"/>
        <v>0</v>
      </c>
      <c r="Z631" s="1">
        <f t="shared" si="86"/>
        <v>61.8</v>
      </c>
      <c r="AC631" s="1" t="str">
        <f t="shared" si="87"/>
        <v>N</v>
      </c>
    </row>
    <row r="632" spans="1:29" x14ac:dyDescent="0.25">
      <c r="A632" s="1">
        <v>20170508</v>
      </c>
      <c r="B632" s="1">
        <v>2314</v>
      </c>
      <c r="C632" s="1" t="s">
        <v>119</v>
      </c>
      <c r="D632" s="1">
        <v>4.37</v>
      </c>
      <c r="E632" s="1">
        <v>32.299999999999997</v>
      </c>
      <c r="F632" s="1">
        <v>33</v>
      </c>
      <c r="G632" s="1">
        <v>33.4</v>
      </c>
      <c r="H632" s="1">
        <v>31.75</v>
      </c>
      <c r="I632" s="1">
        <v>32.65</v>
      </c>
      <c r="J632" s="1">
        <f>CEILING(E632*0.9,LOOKUP(E632*0.9,{0,10,50,100,500},{0.01,0.05,0.1,0.5,1}))</f>
        <v>29.1</v>
      </c>
      <c r="K632" s="1">
        <f>CEILING(E632*0.915,LOOKUP(E632*0.915,{0,10,50,100,500},{0.01,0.05,0.1,0.5,1}))</f>
        <v>29.6</v>
      </c>
      <c r="L632" s="1">
        <f>FLOOR(E632*1.1,LOOKUP(E632*1.1,{0,10,50,100,500},{0.01,0.05,0.1,0.5,1}))</f>
        <v>35.5</v>
      </c>
      <c r="M632" s="1">
        <f t="shared" si="81"/>
        <v>35.25</v>
      </c>
      <c r="N632" s="2">
        <f t="shared" si="82"/>
        <v>2.1671826625387088E-2</v>
      </c>
      <c r="O632" s="2">
        <f t="shared" si="83"/>
        <v>3.4055727554179613E-2</v>
      </c>
      <c r="P632" s="3">
        <f t="shared" si="84"/>
        <v>8.4013981623277164E-3</v>
      </c>
      <c r="Q632" s="2">
        <f t="shared" si="88"/>
        <v>0</v>
      </c>
      <c r="U632" s="2">
        <f t="shared" si="85"/>
        <v>8.4013981623277164E-3</v>
      </c>
      <c r="V632" s="2">
        <f t="shared" si="89"/>
        <v>0</v>
      </c>
      <c r="Z632" s="1">
        <f t="shared" si="86"/>
        <v>32.449999999999996</v>
      </c>
      <c r="AC632" s="1" t="str">
        <f t="shared" si="87"/>
        <v>N</v>
      </c>
    </row>
    <row r="633" spans="1:29" x14ac:dyDescent="0.25">
      <c r="A633" s="1">
        <v>20170508</v>
      </c>
      <c r="B633" s="1">
        <v>3625</v>
      </c>
      <c r="C633" s="1" t="s">
        <v>125</v>
      </c>
      <c r="D633" s="1">
        <v>4.17</v>
      </c>
      <c r="E633" s="1">
        <v>29.5</v>
      </c>
      <c r="F633" s="1">
        <v>29.55</v>
      </c>
      <c r="G633" s="1">
        <v>30.2</v>
      </c>
      <c r="H633" s="1">
        <v>28.65</v>
      </c>
      <c r="I633" s="1">
        <v>28.7</v>
      </c>
      <c r="J633" s="1">
        <f>CEILING(E633*0.9,LOOKUP(E633*0.9,{0,10,50,100,500},{0.01,0.05,0.1,0.5,1}))</f>
        <v>26.55</v>
      </c>
      <c r="K633" s="1">
        <f>CEILING(E633*0.915,LOOKUP(E633*0.915,{0,10,50,100,500},{0.01,0.05,0.1,0.5,1}))</f>
        <v>27</v>
      </c>
      <c r="L633" s="1">
        <f>FLOOR(E633*1.1,LOOKUP(E633*1.1,{0,10,50,100,500},{0.01,0.05,0.1,0.5,1}))</f>
        <v>32.450000000000003</v>
      </c>
      <c r="M633" s="1">
        <f t="shared" si="81"/>
        <v>32.200000000000003</v>
      </c>
      <c r="N633" s="2">
        <f t="shared" si="82"/>
        <v>1.6949152542373122E-3</v>
      </c>
      <c r="O633" s="2">
        <f t="shared" si="83"/>
        <v>2.372881355932201E-2</v>
      </c>
      <c r="P633" s="3">
        <f t="shared" si="84"/>
        <v>3.0740186411149766E-2</v>
      </c>
      <c r="Q633" s="2">
        <f t="shared" si="88"/>
        <v>0</v>
      </c>
      <c r="U633" s="2">
        <f t="shared" si="85"/>
        <v>3.0740186411149766E-2</v>
      </c>
      <c r="V633" s="2">
        <f t="shared" si="89"/>
        <v>0</v>
      </c>
      <c r="Z633" s="1">
        <f t="shared" si="86"/>
        <v>29.65</v>
      </c>
      <c r="AC633" s="1" t="str">
        <f t="shared" si="87"/>
        <v>N</v>
      </c>
    </row>
    <row r="634" spans="1:29" x14ac:dyDescent="0.25">
      <c r="A634" s="1">
        <v>20170509</v>
      </c>
      <c r="B634" s="1">
        <v>2314</v>
      </c>
      <c r="C634" s="1" t="s">
        <v>119</v>
      </c>
      <c r="D634" s="1">
        <v>6</v>
      </c>
      <c r="E634" s="1">
        <v>32.65</v>
      </c>
      <c r="F634" s="1">
        <v>32.65</v>
      </c>
      <c r="G634" s="1">
        <v>33.1</v>
      </c>
      <c r="H634" s="1">
        <v>32.200000000000003</v>
      </c>
      <c r="I634" s="1">
        <v>32.700000000000003</v>
      </c>
      <c r="J634" s="1">
        <f>CEILING(E634*0.9,LOOKUP(E634*0.9,{0,10,50,100,500},{0.01,0.05,0.1,0.5,1}))</f>
        <v>29.400000000000002</v>
      </c>
      <c r="K634" s="1">
        <f>CEILING(E634*0.915,LOOKUP(E634*0.915,{0,10,50,100,500},{0.01,0.05,0.1,0.5,1}))</f>
        <v>29.900000000000002</v>
      </c>
      <c r="L634" s="1">
        <f>FLOOR(E634*1.1,LOOKUP(E634*1.1,{0,10,50,100,500},{0.01,0.05,0.1,0.5,1}))</f>
        <v>35.9</v>
      </c>
      <c r="M634" s="1">
        <f t="shared" si="81"/>
        <v>35.65</v>
      </c>
      <c r="N634" s="2">
        <f t="shared" si="82"/>
        <v>0</v>
      </c>
      <c r="O634" s="2">
        <f t="shared" si="83"/>
        <v>1.3782542113323212E-2</v>
      </c>
      <c r="P634" s="3">
        <f t="shared" si="84"/>
        <v>7.5429663608533827E-4</v>
      </c>
      <c r="Q634" s="2">
        <f t="shared" si="88"/>
        <v>0</v>
      </c>
      <c r="U634" s="2">
        <f t="shared" si="85"/>
        <v>7.5429663608533827E-4</v>
      </c>
      <c r="V634" s="2">
        <f t="shared" si="89"/>
        <v>0</v>
      </c>
      <c r="Z634" s="1">
        <f t="shared" si="86"/>
        <v>32.799999999999997</v>
      </c>
      <c r="AC634" s="1" t="str">
        <f t="shared" si="87"/>
        <v>N</v>
      </c>
    </row>
    <row r="635" spans="1:29" x14ac:dyDescent="0.25">
      <c r="A635" s="1">
        <v>20170509</v>
      </c>
      <c r="B635" s="1">
        <v>3018</v>
      </c>
      <c r="C635" s="1" t="s">
        <v>392</v>
      </c>
      <c r="D635" s="1">
        <v>5.72</v>
      </c>
      <c r="E635" s="1">
        <v>38.700000000000003</v>
      </c>
      <c r="F635" s="1">
        <v>39.200000000000003</v>
      </c>
      <c r="G635" s="1">
        <v>40.1</v>
      </c>
      <c r="H635" s="1">
        <v>38.799999999999997</v>
      </c>
      <c r="I635" s="1">
        <v>39.15</v>
      </c>
      <c r="J635" s="1">
        <f>CEILING(E635*0.9,LOOKUP(E635*0.9,{0,10,50,100,500},{0.01,0.05,0.1,0.5,1}))</f>
        <v>34.85</v>
      </c>
      <c r="K635" s="1">
        <f>CEILING(E635*0.915,LOOKUP(E635*0.915,{0,10,50,100,500},{0.01,0.05,0.1,0.5,1}))</f>
        <v>35.450000000000003</v>
      </c>
      <c r="L635" s="1">
        <f>FLOOR(E635*1.1,LOOKUP(E635*1.1,{0,10,50,100,500},{0.01,0.05,0.1,0.5,1}))</f>
        <v>42.550000000000004</v>
      </c>
      <c r="M635" s="1">
        <f t="shared" si="81"/>
        <v>42.300000000000004</v>
      </c>
      <c r="N635" s="2">
        <f t="shared" si="82"/>
        <v>1.2919896640826873E-2</v>
      </c>
      <c r="O635" s="2">
        <f t="shared" si="83"/>
        <v>3.6175710594315208E-2</v>
      </c>
      <c r="P635" s="3">
        <f t="shared" si="84"/>
        <v>-1.0232860791826446E-3</v>
      </c>
      <c r="Q635" s="2">
        <f t="shared" si="88"/>
        <v>-1.0232860791826446E-3</v>
      </c>
      <c r="U635" s="2">
        <f t="shared" si="85"/>
        <v>-1.0232860791826446E-3</v>
      </c>
      <c r="V635" s="2">
        <f t="shared" si="89"/>
        <v>-1.0232860791826446E-3</v>
      </c>
      <c r="Z635" s="1">
        <f t="shared" si="86"/>
        <v>38.85</v>
      </c>
      <c r="AC635" s="1" t="str">
        <f t="shared" si="87"/>
        <v>N</v>
      </c>
    </row>
    <row r="636" spans="1:29" x14ac:dyDescent="0.25">
      <c r="A636" s="1">
        <v>20170509</v>
      </c>
      <c r="B636" s="1">
        <v>3455</v>
      </c>
      <c r="C636" s="1" t="s">
        <v>434</v>
      </c>
      <c r="D636" s="1">
        <v>5.41</v>
      </c>
      <c r="E636" s="1">
        <v>54.8</v>
      </c>
      <c r="F636" s="1">
        <v>55.5</v>
      </c>
      <c r="G636" s="1">
        <v>56</v>
      </c>
      <c r="H636" s="1">
        <v>55.1</v>
      </c>
      <c r="I636" s="1">
        <v>55.5</v>
      </c>
      <c r="J636" s="1">
        <f>CEILING(E636*0.9,LOOKUP(E636*0.9,{0,10,50,100,500},{0.01,0.05,0.1,0.5,1}))</f>
        <v>49.35</v>
      </c>
      <c r="K636" s="1">
        <f>CEILING(E636*0.915,LOOKUP(E636*0.915,{0,10,50,100,500},{0.01,0.05,0.1,0.5,1}))</f>
        <v>50.2</v>
      </c>
      <c r="L636" s="1">
        <f>FLOOR(E636*1.1,LOOKUP(E636*1.1,{0,10,50,100,500},{0.01,0.05,0.1,0.5,1}))</f>
        <v>60.2</v>
      </c>
      <c r="M636" s="1">
        <f t="shared" si="81"/>
        <v>59.7</v>
      </c>
      <c r="N636" s="2">
        <f t="shared" si="82"/>
        <v>1.2773722627737278E-2</v>
      </c>
      <c r="O636" s="2">
        <f t="shared" si="83"/>
        <v>2.1897810218978155E-2</v>
      </c>
      <c r="P636" s="3">
        <f t="shared" si="84"/>
        <v>-2.2980000000000561E-3</v>
      </c>
      <c r="Q636" s="2">
        <f t="shared" si="88"/>
        <v>-3.3212860791827009E-3</v>
      </c>
      <c r="U636" s="2">
        <f t="shared" si="85"/>
        <v>-2.2980000000000561E-3</v>
      </c>
      <c r="V636" s="2">
        <f t="shared" si="89"/>
        <v>-3.3212860791827009E-3</v>
      </c>
      <c r="Z636" s="1">
        <f t="shared" si="86"/>
        <v>55.099999999999994</v>
      </c>
      <c r="AC636" s="1" t="str">
        <f t="shared" si="87"/>
        <v>N</v>
      </c>
    </row>
    <row r="637" spans="1:29" x14ac:dyDescent="0.25">
      <c r="A637" s="1">
        <v>20170509</v>
      </c>
      <c r="B637" s="1">
        <v>1472</v>
      </c>
      <c r="C637" s="1" t="s">
        <v>524</v>
      </c>
      <c r="D637" s="1">
        <v>4.88</v>
      </c>
      <c r="E637" s="1">
        <v>14.95</v>
      </c>
      <c r="F637" s="1">
        <v>15.05</v>
      </c>
      <c r="G637" s="1">
        <v>16.399999999999999</v>
      </c>
      <c r="H637" s="1">
        <v>15.05</v>
      </c>
      <c r="I637" s="1">
        <v>16.399999999999999</v>
      </c>
      <c r="J637" s="1">
        <f>CEILING(E637*0.9,LOOKUP(E637*0.9,{0,10,50,100,500},{0.01,0.05,0.1,0.5,1}))</f>
        <v>13.5</v>
      </c>
      <c r="K637" s="1">
        <f>CEILING(E637*0.915,LOOKUP(E637*0.915,{0,10,50,100,500},{0.01,0.05,0.1,0.5,1}))</f>
        <v>13.700000000000001</v>
      </c>
      <c r="L637" s="1">
        <f>FLOOR(E637*1.1,LOOKUP(E637*1.1,{0,10,50,100,500},{0.01,0.05,0.1,0.5,1}))</f>
        <v>16.400000000000002</v>
      </c>
      <c r="M637" s="1">
        <f t="shared" si="81"/>
        <v>16.150000000000002</v>
      </c>
      <c r="N637" s="2">
        <f t="shared" si="82"/>
        <v>6.6889632107024364E-3</v>
      </c>
      <c r="O637" s="2">
        <f t="shared" si="83"/>
        <v>9.698996655518391E-2</v>
      </c>
      <c r="P637" s="3">
        <f t="shared" si="84"/>
        <v>-6.7190015479876311E-2</v>
      </c>
      <c r="Q637" s="2">
        <f t="shared" si="88"/>
        <v>-7.0511301559059006E-2</v>
      </c>
      <c r="U637" s="2">
        <f t="shared" si="85"/>
        <v>-6.7190015479876311E-2</v>
      </c>
      <c r="V637" s="2">
        <f t="shared" si="89"/>
        <v>-7.0511301559059006E-2</v>
      </c>
      <c r="Z637" s="1">
        <f t="shared" si="86"/>
        <v>15.1</v>
      </c>
      <c r="AC637" s="1" t="str">
        <f t="shared" si="87"/>
        <v>N</v>
      </c>
    </row>
    <row r="638" spans="1:29" x14ac:dyDescent="0.25">
      <c r="A638" s="1">
        <v>20170509</v>
      </c>
      <c r="B638" s="1">
        <v>4903</v>
      </c>
      <c r="C638" s="1" t="s">
        <v>477</v>
      </c>
      <c r="D638" s="1">
        <v>3.79</v>
      </c>
      <c r="E638" s="1">
        <v>53</v>
      </c>
      <c r="F638" s="1">
        <v>53.1</v>
      </c>
      <c r="G638" s="1">
        <v>53.6</v>
      </c>
      <c r="H638" s="1">
        <v>52.3</v>
      </c>
      <c r="I638" s="1">
        <v>53.4</v>
      </c>
      <c r="J638" s="1">
        <f>CEILING(E638*0.9,LOOKUP(E638*0.9,{0,10,50,100,500},{0.01,0.05,0.1,0.5,1}))</f>
        <v>47.7</v>
      </c>
      <c r="K638" s="1">
        <f>CEILING(E638*0.915,LOOKUP(E638*0.915,{0,10,50,100,500},{0.01,0.05,0.1,0.5,1}))</f>
        <v>48.5</v>
      </c>
      <c r="L638" s="1">
        <f>FLOOR(E638*1.1,LOOKUP(E638*1.1,{0,10,50,100,500},{0.01,0.05,0.1,0.5,1}))</f>
        <v>58.300000000000004</v>
      </c>
      <c r="M638" s="1">
        <f t="shared" si="81"/>
        <v>57.800000000000004</v>
      </c>
      <c r="N638" s="2">
        <f t="shared" si="82"/>
        <v>1.8867924528302156E-3</v>
      </c>
      <c r="O638" s="2">
        <f t="shared" si="83"/>
        <v>1.1320754716981159E-2</v>
      </c>
      <c r="P638" s="3">
        <f t="shared" si="84"/>
        <v>-4.1671029962547573E-3</v>
      </c>
      <c r="Q638" s="2">
        <f t="shared" si="88"/>
        <v>-7.4678404555313757E-2</v>
      </c>
      <c r="U638" s="2">
        <f t="shared" si="85"/>
        <v>-4.1671029962547573E-3</v>
      </c>
      <c r="V638" s="2">
        <f t="shared" si="89"/>
        <v>-7.4678404555313757E-2</v>
      </c>
      <c r="Z638" s="1">
        <f t="shared" si="86"/>
        <v>53.3</v>
      </c>
      <c r="AC638" s="1" t="str">
        <f t="shared" si="87"/>
        <v>N</v>
      </c>
    </row>
    <row r="639" spans="1:29" x14ac:dyDescent="0.25">
      <c r="A639" s="1">
        <v>20170509</v>
      </c>
      <c r="B639" s="1">
        <v>3013</v>
      </c>
      <c r="C639" s="1" t="s">
        <v>459</v>
      </c>
      <c r="D639" s="1">
        <v>3.69</v>
      </c>
      <c r="E639" s="1">
        <v>22.85</v>
      </c>
      <c r="F639" s="1">
        <v>23.2</v>
      </c>
      <c r="G639" s="1">
        <v>24.65</v>
      </c>
      <c r="H639" s="1">
        <v>22.9</v>
      </c>
      <c r="I639" s="1">
        <v>23.55</v>
      </c>
      <c r="J639" s="1">
        <f>CEILING(E639*0.9,LOOKUP(E639*0.9,{0,10,50,100,500},{0.01,0.05,0.1,0.5,1}))</f>
        <v>20.6</v>
      </c>
      <c r="K639" s="1">
        <f>CEILING(E639*0.915,LOOKUP(E639*0.915,{0,10,50,100,500},{0.01,0.05,0.1,0.5,1}))</f>
        <v>20.950000000000003</v>
      </c>
      <c r="L639" s="1">
        <f>FLOOR(E639*1.1,LOOKUP(E639*1.1,{0,10,50,100,500},{0.01,0.05,0.1,0.5,1}))</f>
        <v>25.1</v>
      </c>
      <c r="M639" s="1">
        <f t="shared" si="81"/>
        <v>24.85</v>
      </c>
      <c r="N639" s="2">
        <f t="shared" si="82"/>
        <v>1.531728665207868E-2</v>
      </c>
      <c r="O639" s="2">
        <f t="shared" si="83"/>
        <v>7.8774617067833563E-2</v>
      </c>
      <c r="P639" s="3">
        <f t="shared" si="84"/>
        <v>-1.7131772823779277E-2</v>
      </c>
      <c r="Q639" s="2">
        <f t="shared" si="88"/>
        <v>-9.1810177379093028E-2</v>
      </c>
      <c r="U639" s="2">
        <f t="shared" si="85"/>
        <v>-1.7131772823779277E-2</v>
      </c>
      <c r="V639" s="2">
        <f t="shared" si="89"/>
        <v>-9.1810177379093028E-2</v>
      </c>
      <c r="Z639" s="1">
        <f t="shared" si="86"/>
        <v>23</v>
      </c>
      <c r="AC639" s="1" t="str">
        <f t="shared" si="87"/>
        <v>N</v>
      </c>
    </row>
    <row r="640" spans="1:29" x14ac:dyDescent="0.25">
      <c r="A640" s="1">
        <v>20170509</v>
      </c>
      <c r="B640" s="1">
        <v>2457</v>
      </c>
      <c r="C640" s="1" t="s">
        <v>143</v>
      </c>
      <c r="D640" s="1">
        <v>3.58</v>
      </c>
      <c r="E640" s="1">
        <v>13.5</v>
      </c>
      <c r="F640" s="1">
        <v>13.6</v>
      </c>
      <c r="G640" s="1">
        <v>13.7</v>
      </c>
      <c r="H640" s="1">
        <v>13.35</v>
      </c>
      <c r="I640" s="1">
        <v>13.65</v>
      </c>
      <c r="J640" s="1">
        <f>CEILING(E640*0.9,LOOKUP(E640*0.9,{0,10,50,100,500},{0.01,0.05,0.1,0.5,1}))</f>
        <v>12.15</v>
      </c>
      <c r="K640" s="1">
        <f>CEILING(E640*0.915,LOOKUP(E640*0.915,{0,10,50,100,500},{0.01,0.05,0.1,0.5,1}))</f>
        <v>12.4</v>
      </c>
      <c r="L640" s="1">
        <f>FLOOR(E640*1.1,LOOKUP(E640*1.1,{0,10,50,100,500},{0.01,0.05,0.1,0.5,1}))</f>
        <v>14.850000000000001</v>
      </c>
      <c r="M640" s="1">
        <f t="shared" si="81"/>
        <v>14.600000000000001</v>
      </c>
      <c r="N640" s="2">
        <f t="shared" si="82"/>
        <v>7.4074074074073808E-3</v>
      </c>
      <c r="O640" s="2">
        <f t="shared" si="83"/>
        <v>1.4814814814814762E-2</v>
      </c>
      <c r="P640" s="3">
        <f t="shared" si="84"/>
        <v>-2.2979999999999789E-3</v>
      </c>
      <c r="Q640" s="2">
        <f t="shared" si="88"/>
        <v>-9.4108177379093008E-2</v>
      </c>
      <c r="U640" s="2">
        <f t="shared" si="85"/>
        <v>-2.2979999999999789E-3</v>
      </c>
      <c r="V640" s="2">
        <f t="shared" si="89"/>
        <v>-9.4108177379093008E-2</v>
      </c>
      <c r="Z640" s="1">
        <f t="shared" si="86"/>
        <v>13.65</v>
      </c>
      <c r="AC640" s="1" t="str">
        <f t="shared" si="87"/>
        <v>N</v>
      </c>
    </row>
    <row r="641" spans="1:29" x14ac:dyDescent="0.25">
      <c r="A641" s="1">
        <v>20170509</v>
      </c>
      <c r="B641" s="1">
        <v>6141</v>
      </c>
      <c r="C641" s="1" t="s">
        <v>519</v>
      </c>
      <c r="D641" s="1">
        <v>3.57</v>
      </c>
      <c r="E641" s="1">
        <v>17.8</v>
      </c>
      <c r="F641" s="1">
        <v>17.95</v>
      </c>
      <c r="G641" s="1">
        <v>18.25</v>
      </c>
      <c r="H641" s="1">
        <v>17.600000000000001</v>
      </c>
      <c r="I641" s="1">
        <v>18</v>
      </c>
      <c r="J641" s="1">
        <f>CEILING(E641*0.9,LOOKUP(E641*0.9,{0,10,50,100,500},{0.01,0.05,0.1,0.5,1}))</f>
        <v>16.05</v>
      </c>
      <c r="K641" s="1">
        <f>CEILING(E641*0.915,LOOKUP(E641*0.915,{0,10,50,100,500},{0.01,0.05,0.1,0.5,1}))</f>
        <v>16.3</v>
      </c>
      <c r="L641" s="1">
        <f>FLOOR(E641*1.1,LOOKUP(E641*1.1,{0,10,50,100,500},{0.01,0.05,0.1,0.5,1}))</f>
        <v>19.55</v>
      </c>
      <c r="M641" s="1">
        <f t="shared" si="81"/>
        <v>19.3</v>
      </c>
      <c r="N641" s="2">
        <f t="shared" si="82"/>
        <v>8.4269662921347514E-3</v>
      </c>
      <c r="O641" s="2">
        <f t="shared" si="83"/>
        <v>2.5280898876404452E-2</v>
      </c>
      <c r="P641" s="3">
        <f t="shared" si="84"/>
        <v>-5.070502777777831E-3</v>
      </c>
      <c r="Q641" s="2">
        <f t="shared" si="88"/>
        <v>-9.9178680156870841E-2</v>
      </c>
      <c r="U641" s="2">
        <f t="shared" si="85"/>
        <v>-5.070502777777831E-3</v>
      </c>
      <c r="V641" s="2">
        <f t="shared" si="89"/>
        <v>-9.9178680156870841E-2</v>
      </c>
      <c r="Z641" s="1">
        <f t="shared" si="86"/>
        <v>17.95</v>
      </c>
      <c r="AC641" s="1" t="str">
        <f t="shared" si="87"/>
        <v>N</v>
      </c>
    </row>
    <row r="642" spans="1:29" x14ac:dyDescent="0.25">
      <c r="A642" s="1">
        <v>20170510</v>
      </c>
      <c r="B642" s="1">
        <v>3362</v>
      </c>
      <c r="C642" s="1" t="s">
        <v>137</v>
      </c>
      <c r="D642" s="1">
        <v>24.23</v>
      </c>
      <c r="E642" s="1">
        <v>70.8</v>
      </c>
      <c r="F642" s="1">
        <v>67.7</v>
      </c>
      <c r="G642" s="1">
        <v>68.099999999999994</v>
      </c>
      <c r="H642" s="1">
        <v>63.8</v>
      </c>
      <c r="I642" s="1">
        <v>63.8</v>
      </c>
      <c r="J642" s="1">
        <f>CEILING(E642*0.9,LOOKUP(E642*0.9,{0,10,50,100,500},{0.01,0.05,0.1,0.5,1}))</f>
        <v>63.800000000000004</v>
      </c>
      <c r="K642" s="1">
        <f>CEILING(E642*0.915,LOOKUP(E642*0.915,{0,10,50,100,500},{0.01,0.05,0.1,0.5,1}))</f>
        <v>64.8</v>
      </c>
      <c r="L642" s="1">
        <f>FLOOR(E642*1.1,LOOKUP(E642*1.1,{0,10,50,100,500},{0.01,0.05,0.1,0.5,1}))</f>
        <v>77.800000000000011</v>
      </c>
      <c r="M642" s="1">
        <f t="shared" si="81"/>
        <v>77.300000000000011</v>
      </c>
      <c r="N642" s="2">
        <f t="shared" si="82"/>
        <v>-4.3785310734463199E-2</v>
      </c>
      <c r="O642" s="2">
        <f t="shared" si="83"/>
        <v>-3.8135593220339027E-2</v>
      </c>
      <c r="P642" s="3">
        <f t="shared" si="84"/>
        <v>0</v>
      </c>
      <c r="Q642" s="2">
        <f t="shared" si="88"/>
        <v>-9.9178680156870841E-2</v>
      </c>
      <c r="U642" s="2">
        <f t="shared" si="85"/>
        <v>0</v>
      </c>
      <c r="V642" s="2">
        <f t="shared" si="89"/>
        <v>-9.9178680156870841E-2</v>
      </c>
      <c r="Z642" s="1">
        <f t="shared" si="86"/>
        <v>71.099999999999994</v>
      </c>
      <c r="AC642" s="1" t="str">
        <f t="shared" si="87"/>
        <v>N</v>
      </c>
    </row>
    <row r="643" spans="1:29" x14ac:dyDescent="0.25">
      <c r="A643" s="1">
        <v>20170510</v>
      </c>
      <c r="B643" s="1">
        <v>3013</v>
      </c>
      <c r="C643" s="1" t="s">
        <v>459</v>
      </c>
      <c r="D643" s="1">
        <v>8.76</v>
      </c>
      <c r="E643" s="1">
        <v>23.55</v>
      </c>
      <c r="F643" s="1">
        <v>23.55</v>
      </c>
      <c r="G643" s="1">
        <v>24.4</v>
      </c>
      <c r="H643" s="1">
        <v>23.25</v>
      </c>
      <c r="I643" s="1">
        <v>23.75</v>
      </c>
      <c r="J643" s="1">
        <f>CEILING(E643*0.9,LOOKUP(E643*0.9,{0,10,50,100,500},{0.01,0.05,0.1,0.5,1}))</f>
        <v>21.200000000000003</v>
      </c>
      <c r="K643" s="1">
        <f>CEILING(E643*0.915,LOOKUP(E643*0.915,{0,10,50,100,500},{0.01,0.05,0.1,0.5,1}))</f>
        <v>21.55</v>
      </c>
      <c r="L643" s="1">
        <f>FLOOR(E643*1.1,LOOKUP(E643*1.1,{0,10,50,100,500},{0.01,0.05,0.1,0.5,1}))</f>
        <v>25.900000000000002</v>
      </c>
      <c r="M643" s="1">
        <f t="shared" ref="M643:M706" si="90">IF(L643&lt;10,L643-0.05,IF(L643&lt;50,L643-0.25,IF(L643&lt;100,L643-0.5,IF(L643&lt;500,L643-2.5,IF(L643&lt;1000,L643-5,IF(L643&lt;5000,L643-25,0))))))</f>
        <v>25.650000000000002</v>
      </c>
      <c r="N643" s="2">
        <f t="shared" ref="N643:N706" si="91">(F643-E643)/E643</f>
        <v>0</v>
      </c>
      <c r="O643" s="2">
        <f t="shared" ref="O643:O706" si="92">(G643-E643)/E643</f>
        <v>3.6093418259023263E-2</v>
      </c>
      <c r="P643" s="3">
        <f t="shared" ref="P643:P706" si="93">IF(F643&lt;Z643,IF(G643&lt;Z643,0,IF(G643&gt;=M643,(Z643-M643*$AA$2-Z643*0.0015-Z643*$AA$4)/M643,IF(H643&lt;=K643,(Z643-K643*$AA$2-Z643*0.0015-Z643*$AA$4)/K643,(Z643-I643*$AA$2-Z643*0.0015-Z643*$AA$4)/I643))),IF(G643&gt;=M643,(F643-M643*$AA$2-F643*0.0015-F643*$AA$4)/M643,IF(H643&lt;=K643,(F643-K643*$AA$2-F643*0.0015-F643*$AA$4)/K643,(F643-I643*$AA$2-F643*0.0015-F643*$AA$4)/I643)))</f>
        <v>-4.3992652631580208E-3</v>
      </c>
      <c r="Q643" s="2">
        <f t="shared" si="88"/>
        <v>-0.10357794542002886</v>
      </c>
      <c r="U643" s="2">
        <f t="shared" ref="U643:U706" si="94">IF(G643=Z643,0,IF(F643&lt;Z643,IF(G643&lt;Z643,0,IF(G643&gt;=M643,(Z643-M643*$AA$2-Z643*0.0015-Z643*$AA$4)/M643,IF(H643&lt;=K643,(Z643-K643*$AA$2-Z643*0.0015-Z643*$AA$4)/K643,(Z643-I643*$AA$2-Z643*0.0015-Z643*$AA$4)/I643))),IF(G643&gt;=M643,(F643-M643*$AA$2-F643*0.0015-F643*$AA$4)/M643,IF(H643&lt;=K643,(F643-K643*$AA$2-F643*0.0015-F643*$AA$4)/K643,(F643-I643*$AA$2-F643*0.0015-F643*$AA$4)/I643))))</f>
        <v>-4.3992652631580208E-3</v>
      </c>
      <c r="V643" s="2">
        <f t="shared" si="89"/>
        <v>-0.10357794542002886</v>
      </c>
      <c r="Z643" s="1">
        <f t="shared" ref="Z643:Z706" si="95">IF(E643&lt;10,E643+(0.01*$Y$2),IF(E643&lt;50,E643+(0.05*$Y$2),IF(E643&lt;100,E643+(0.1*$Y$2),IF(E643&lt;500,E643+(0.5*$Y$2),IF(E643&lt;1000,E643+(1*$Y$2),0)))))</f>
        <v>23.7</v>
      </c>
      <c r="AC643" s="1" t="str">
        <f t="shared" ref="AC643:AC706" si="96">IF(Z643=G643,"Y","N")</f>
        <v>N</v>
      </c>
    </row>
    <row r="644" spans="1:29" x14ac:dyDescent="0.25">
      <c r="A644" s="1">
        <v>20170510</v>
      </c>
      <c r="B644" s="1">
        <v>3144</v>
      </c>
      <c r="C644" s="1" t="s">
        <v>461</v>
      </c>
      <c r="D644" s="1">
        <v>7.46</v>
      </c>
      <c r="E644" s="1">
        <v>26</v>
      </c>
      <c r="F644" s="1">
        <v>25.3</v>
      </c>
      <c r="G644" s="1">
        <v>28.6</v>
      </c>
      <c r="H644" s="1">
        <v>25.3</v>
      </c>
      <c r="I644" s="1">
        <v>28.6</v>
      </c>
      <c r="J644" s="1">
        <f>CEILING(E644*0.9,LOOKUP(E644*0.9,{0,10,50,100,500},{0.01,0.05,0.1,0.5,1}))</f>
        <v>23.400000000000002</v>
      </c>
      <c r="K644" s="1">
        <f>CEILING(E644*0.915,LOOKUP(E644*0.915,{0,10,50,100,500},{0.01,0.05,0.1,0.5,1}))</f>
        <v>23.8</v>
      </c>
      <c r="L644" s="1">
        <f>FLOOR(E644*1.1,LOOKUP(E644*1.1,{0,10,50,100,500},{0.01,0.05,0.1,0.5,1}))</f>
        <v>28.6</v>
      </c>
      <c r="M644" s="1">
        <f t="shared" si="90"/>
        <v>28.35</v>
      </c>
      <c r="N644" s="2">
        <f t="shared" si="91"/>
        <v>-2.6923076923076897E-2</v>
      </c>
      <c r="O644" s="2">
        <f t="shared" si="92"/>
        <v>0.10000000000000006</v>
      </c>
      <c r="P644" s="3">
        <f t="shared" si="93"/>
        <v>-7.9752045855379275E-2</v>
      </c>
      <c r="Q644" s="2">
        <f t="shared" ref="Q644:Q707" si="97">IF(Q643+P644&gt;0,0,P644+Q643)</f>
        <v>-0.18332999127540814</v>
      </c>
      <c r="U644" s="2">
        <f t="shared" si="94"/>
        <v>-7.9752045855379275E-2</v>
      </c>
      <c r="V644" s="2">
        <f t="shared" ref="V644:V707" si="98">IF(V643+U644&gt;0,0,U644+V643)</f>
        <v>-0.18332999127540814</v>
      </c>
      <c r="Z644" s="1">
        <f t="shared" si="95"/>
        <v>26.15</v>
      </c>
      <c r="AC644" s="1" t="str">
        <f t="shared" si="96"/>
        <v>N</v>
      </c>
    </row>
    <row r="645" spans="1:29" x14ac:dyDescent="0.25">
      <c r="A645" s="1">
        <v>20170510</v>
      </c>
      <c r="B645" s="1">
        <v>8011</v>
      </c>
      <c r="C645" s="1" t="s">
        <v>500</v>
      </c>
      <c r="D645" s="1">
        <v>7.19</v>
      </c>
      <c r="E645" s="1">
        <v>25.85</v>
      </c>
      <c r="F645" s="1">
        <v>25.65</v>
      </c>
      <c r="G645" s="1">
        <v>25.65</v>
      </c>
      <c r="H645" s="1">
        <v>25.15</v>
      </c>
      <c r="I645" s="1">
        <v>25.25</v>
      </c>
      <c r="J645" s="1">
        <f>CEILING(E645*0.9,LOOKUP(E645*0.9,{0,10,50,100,500},{0.01,0.05,0.1,0.5,1}))</f>
        <v>23.3</v>
      </c>
      <c r="K645" s="1">
        <f>CEILING(E645*0.915,LOOKUP(E645*0.915,{0,10,50,100,500},{0.01,0.05,0.1,0.5,1}))</f>
        <v>23.700000000000003</v>
      </c>
      <c r="L645" s="1">
        <f>FLOOR(E645*1.1,LOOKUP(E645*1.1,{0,10,50,100,500},{0.01,0.05,0.1,0.5,1}))</f>
        <v>28.400000000000002</v>
      </c>
      <c r="M645" s="1">
        <f t="shared" si="90"/>
        <v>28.150000000000002</v>
      </c>
      <c r="N645" s="2">
        <f t="shared" si="91"/>
        <v>-7.7369439071567825E-3</v>
      </c>
      <c r="O645" s="2">
        <f t="shared" si="92"/>
        <v>-7.7369439071567825E-3</v>
      </c>
      <c r="P645" s="3">
        <f t="shared" si="93"/>
        <v>0</v>
      </c>
      <c r="Q645" s="2">
        <f t="shared" si="97"/>
        <v>-0.18332999127540814</v>
      </c>
      <c r="U645" s="2">
        <f t="shared" si="94"/>
        <v>0</v>
      </c>
      <c r="V645" s="2">
        <f t="shared" si="98"/>
        <v>-0.18332999127540814</v>
      </c>
      <c r="Z645" s="1">
        <f t="shared" si="95"/>
        <v>26</v>
      </c>
      <c r="AC645" s="1" t="str">
        <f t="shared" si="96"/>
        <v>N</v>
      </c>
    </row>
    <row r="646" spans="1:29" x14ac:dyDescent="0.25">
      <c r="A646" s="1">
        <v>20170510</v>
      </c>
      <c r="B646" s="1">
        <v>6209</v>
      </c>
      <c r="C646" s="1" t="s">
        <v>47</v>
      </c>
      <c r="D646" s="1">
        <v>6.87</v>
      </c>
      <c r="E646" s="1">
        <v>31.8</v>
      </c>
      <c r="F646" s="1">
        <v>31.6</v>
      </c>
      <c r="G646" s="1">
        <v>31.65</v>
      </c>
      <c r="H646" s="1">
        <v>30.3</v>
      </c>
      <c r="I646" s="1">
        <v>30.8</v>
      </c>
      <c r="J646" s="1">
        <f>CEILING(E646*0.9,LOOKUP(E646*0.9,{0,10,50,100,500},{0.01,0.05,0.1,0.5,1}))</f>
        <v>28.650000000000002</v>
      </c>
      <c r="K646" s="1">
        <f>CEILING(E646*0.915,LOOKUP(E646*0.915,{0,10,50,100,500},{0.01,0.05,0.1,0.5,1}))</f>
        <v>29.1</v>
      </c>
      <c r="L646" s="1">
        <f>FLOOR(E646*1.1,LOOKUP(E646*1.1,{0,10,50,100,500},{0.01,0.05,0.1,0.5,1}))</f>
        <v>34.950000000000003</v>
      </c>
      <c r="M646" s="1">
        <f t="shared" si="90"/>
        <v>34.700000000000003</v>
      </c>
      <c r="N646" s="2">
        <f t="shared" si="91"/>
        <v>-6.2893081761006067E-3</v>
      </c>
      <c r="O646" s="2">
        <f t="shared" si="92"/>
        <v>-4.7169811320755383E-3</v>
      </c>
      <c r="P646" s="3">
        <f t="shared" si="93"/>
        <v>0</v>
      </c>
      <c r="Q646" s="2">
        <f t="shared" si="97"/>
        <v>-0.18332999127540814</v>
      </c>
      <c r="U646" s="2">
        <f t="shared" si="94"/>
        <v>0</v>
      </c>
      <c r="V646" s="2">
        <f t="shared" si="98"/>
        <v>-0.18332999127540814</v>
      </c>
      <c r="Z646" s="1">
        <f t="shared" si="95"/>
        <v>31.95</v>
      </c>
      <c r="AC646" s="1" t="str">
        <f t="shared" si="96"/>
        <v>N</v>
      </c>
    </row>
    <row r="647" spans="1:29" x14ac:dyDescent="0.25">
      <c r="A647" s="1">
        <v>20170510</v>
      </c>
      <c r="B647" s="1">
        <v>3630</v>
      </c>
      <c r="C647" s="1" t="s">
        <v>102</v>
      </c>
      <c r="D647" s="1">
        <v>6.58</v>
      </c>
      <c r="E647" s="1">
        <v>47.5</v>
      </c>
      <c r="F647" s="1">
        <v>48</v>
      </c>
      <c r="G647" s="1">
        <v>48.1</v>
      </c>
      <c r="H647" s="1">
        <v>46.25</v>
      </c>
      <c r="I647" s="1">
        <v>46.25</v>
      </c>
      <c r="J647" s="1">
        <f>CEILING(E647*0.9,LOOKUP(E647*0.9,{0,10,50,100,500},{0.01,0.05,0.1,0.5,1}))</f>
        <v>42.75</v>
      </c>
      <c r="K647" s="1">
        <f>CEILING(E647*0.915,LOOKUP(E647*0.915,{0,10,50,100,500},{0.01,0.05,0.1,0.5,1}))</f>
        <v>43.5</v>
      </c>
      <c r="L647" s="1">
        <f>FLOOR(E647*1.1,LOOKUP(E647*1.1,{0,10,50,100,500},{0.01,0.05,0.1,0.5,1}))</f>
        <v>52.2</v>
      </c>
      <c r="M647" s="1">
        <f t="shared" si="90"/>
        <v>51.7</v>
      </c>
      <c r="N647" s="2">
        <f t="shared" si="91"/>
        <v>1.0526315789473684E-2</v>
      </c>
      <c r="O647" s="2">
        <f t="shared" si="92"/>
        <v>1.263157894736845E-2</v>
      </c>
      <c r="P647" s="3">
        <f t="shared" si="93"/>
        <v>3.5467983783783803E-2</v>
      </c>
      <c r="Q647" s="2">
        <f t="shared" si="97"/>
        <v>-0.14786200749162434</v>
      </c>
      <c r="U647" s="2">
        <f t="shared" si="94"/>
        <v>3.5467983783783803E-2</v>
      </c>
      <c r="V647" s="2">
        <f t="shared" si="98"/>
        <v>-0.14786200749162434</v>
      </c>
      <c r="Z647" s="1">
        <f t="shared" si="95"/>
        <v>47.65</v>
      </c>
      <c r="AC647" s="1" t="str">
        <f t="shared" si="96"/>
        <v>N</v>
      </c>
    </row>
    <row r="648" spans="1:29" x14ac:dyDescent="0.25">
      <c r="A648" s="1">
        <v>20170510</v>
      </c>
      <c r="B648" s="1">
        <v>1569</v>
      </c>
      <c r="C648" s="1" t="s">
        <v>450</v>
      </c>
      <c r="D648" s="1">
        <v>6.54</v>
      </c>
      <c r="E648" s="1">
        <v>40</v>
      </c>
      <c r="F648" s="1">
        <v>40.6</v>
      </c>
      <c r="G648" s="1">
        <v>41.3</v>
      </c>
      <c r="H648" s="1">
        <v>38.9</v>
      </c>
      <c r="I648" s="1">
        <v>39</v>
      </c>
      <c r="J648" s="1">
        <f>CEILING(E648*0.9,LOOKUP(E648*0.9,{0,10,50,100,500},{0.01,0.05,0.1,0.5,1}))</f>
        <v>36</v>
      </c>
      <c r="K648" s="1">
        <f>CEILING(E648*0.915,LOOKUP(E648*0.915,{0,10,50,100,500},{0.01,0.05,0.1,0.5,1}))</f>
        <v>36.6</v>
      </c>
      <c r="L648" s="1">
        <f>FLOOR(E648*1.1,LOOKUP(E648*1.1,{0,10,50,100,500},{0.01,0.05,0.1,0.5,1}))</f>
        <v>44</v>
      </c>
      <c r="M648" s="1">
        <f t="shared" si="90"/>
        <v>43.75</v>
      </c>
      <c r="N648" s="2">
        <f t="shared" si="91"/>
        <v>1.5000000000000036E-2</v>
      </c>
      <c r="O648" s="2">
        <f t="shared" si="92"/>
        <v>3.2499999999999932E-2</v>
      </c>
      <c r="P648" s="3">
        <f t="shared" si="93"/>
        <v>3.8649733333333415E-2</v>
      </c>
      <c r="Q648" s="2">
        <f t="shared" si="97"/>
        <v>-0.10921227415829093</v>
      </c>
      <c r="U648" s="2">
        <f t="shared" si="94"/>
        <v>3.8649733333333415E-2</v>
      </c>
      <c r="V648" s="2">
        <f t="shared" si="98"/>
        <v>-0.10921227415829093</v>
      </c>
      <c r="Z648" s="1">
        <f t="shared" si="95"/>
        <v>40.15</v>
      </c>
      <c r="AC648" s="1" t="str">
        <f t="shared" si="96"/>
        <v>N</v>
      </c>
    </row>
    <row r="649" spans="1:29" x14ac:dyDescent="0.25">
      <c r="A649" s="1">
        <v>20170510</v>
      </c>
      <c r="B649" s="1">
        <v>1336</v>
      </c>
      <c r="C649" s="1" t="s">
        <v>525</v>
      </c>
      <c r="D649" s="1">
        <v>6.17</v>
      </c>
      <c r="E649" s="1">
        <v>13.55</v>
      </c>
      <c r="F649" s="1">
        <v>13.3</v>
      </c>
      <c r="G649" s="1">
        <v>13.85</v>
      </c>
      <c r="H649" s="1">
        <v>13.15</v>
      </c>
      <c r="I649" s="1">
        <v>13.35</v>
      </c>
      <c r="J649" s="1">
        <f>CEILING(E649*0.9,LOOKUP(E649*0.9,{0,10,50,100,500},{0.01,0.05,0.1,0.5,1}))</f>
        <v>12.200000000000001</v>
      </c>
      <c r="K649" s="1">
        <f>CEILING(E649*0.915,LOOKUP(E649*0.915,{0,10,50,100,500},{0.01,0.05,0.1,0.5,1}))</f>
        <v>12.4</v>
      </c>
      <c r="L649" s="1">
        <f>FLOOR(E649*1.1,LOOKUP(E649*1.1,{0,10,50,100,500},{0.01,0.05,0.1,0.5,1}))</f>
        <v>14.9</v>
      </c>
      <c r="M649" s="1">
        <f t="shared" si="90"/>
        <v>14.65</v>
      </c>
      <c r="N649" s="2">
        <f t="shared" si="91"/>
        <v>-1.8450184501845018E-2</v>
      </c>
      <c r="O649" s="2">
        <f t="shared" si="92"/>
        <v>2.2140221402213941E-2</v>
      </c>
      <c r="P649" s="3">
        <f t="shared" si="93"/>
        <v>2.3869441947565601E-2</v>
      </c>
      <c r="Q649" s="2">
        <f t="shared" si="97"/>
        <v>-8.5342832210725333E-2</v>
      </c>
      <c r="U649" s="2">
        <f t="shared" si="94"/>
        <v>2.3869441947565601E-2</v>
      </c>
      <c r="V649" s="2">
        <f t="shared" si="98"/>
        <v>-8.5342832210725333E-2</v>
      </c>
      <c r="Z649" s="1">
        <f t="shared" si="95"/>
        <v>13.700000000000001</v>
      </c>
      <c r="AC649" s="1" t="str">
        <f t="shared" si="96"/>
        <v>N</v>
      </c>
    </row>
    <row r="650" spans="1:29" x14ac:dyDescent="0.25">
      <c r="A650" s="1">
        <v>20170511</v>
      </c>
      <c r="B650" s="1">
        <v>4739</v>
      </c>
      <c r="C650" s="1" t="s">
        <v>78</v>
      </c>
      <c r="D650" s="1">
        <v>8.6</v>
      </c>
      <c r="E650" s="1">
        <v>56.6</v>
      </c>
      <c r="F650" s="1">
        <v>58</v>
      </c>
      <c r="G650" s="1">
        <v>62.2</v>
      </c>
      <c r="H650" s="1">
        <v>57.7</v>
      </c>
      <c r="I650" s="1">
        <v>62.2</v>
      </c>
      <c r="J650" s="1">
        <f>CEILING(E650*0.9,LOOKUP(E650*0.9,{0,10,50,100,500},{0.01,0.05,0.1,0.5,1}))</f>
        <v>51</v>
      </c>
      <c r="K650" s="1">
        <f>CEILING(E650*0.915,LOOKUP(E650*0.915,{0,10,50,100,500},{0.01,0.05,0.1,0.5,1}))</f>
        <v>51.800000000000004</v>
      </c>
      <c r="L650" s="1">
        <f>FLOOR(E650*1.1,LOOKUP(E650*1.1,{0,10,50,100,500},{0.01,0.05,0.1,0.5,1}))</f>
        <v>62.2</v>
      </c>
      <c r="M650" s="1">
        <f t="shared" si="90"/>
        <v>61.7</v>
      </c>
      <c r="N650" s="2">
        <f t="shared" si="91"/>
        <v>2.4734982332155452E-2</v>
      </c>
      <c r="O650" s="2">
        <f t="shared" si="92"/>
        <v>9.8939929328621931E-2</v>
      </c>
      <c r="P650" s="3">
        <f t="shared" si="93"/>
        <v>-6.2151706645056773E-2</v>
      </c>
      <c r="Q650" s="2">
        <f t="shared" si="97"/>
        <v>-0.14749453885578212</v>
      </c>
      <c r="U650" s="2">
        <f t="shared" si="94"/>
        <v>-6.2151706645056773E-2</v>
      </c>
      <c r="V650" s="2">
        <f t="shared" si="98"/>
        <v>-0.14749453885578212</v>
      </c>
      <c r="Z650" s="1">
        <f t="shared" si="95"/>
        <v>56.9</v>
      </c>
      <c r="AC650" s="1" t="str">
        <f t="shared" si="96"/>
        <v>N</v>
      </c>
    </row>
    <row r="651" spans="1:29" x14ac:dyDescent="0.25">
      <c r="A651" s="1">
        <v>20170511</v>
      </c>
      <c r="B651" s="1">
        <v>6594</v>
      </c>
      <c r="C651" s="1" t="s">
        <v>526</v>
      </c>
      <c r="D651" s="1">
        <v>4.99</v>
      </c>
      <c r="E651" s="1">
        <v>55.4</v>
      </c>
      <c r="F651" s="1">
        <v>55</v>
      </c>
      <c r="G651" s="1">
        <v>59.7</v>
      </c>
      <c r="H651" s="1">
        <v>53.1</v>
      </c>
      <c r="I651" s="1">
        <v>58.8</v>
      </c>
      <c r="J651" s="1">
        <f>CEILING(E651*0.9,LOOKUP(E651*0.9,{0,10,50,100,500},{0.01,0.05,0.1,0.5,1}))</f>
        <v>49.900000000000006</v>
      </c>
      <c r="K651" s="1">
        <f>CEILING(E651*0.915,LOOKUP(E651*0.915,{0,10,50,100,500},{0.01,0.05,0.1,0.5,1}))</f>
        <v>50.7</v>
      </c>
      <c r="L651" s="1">
        <f>FLOOR(E651*1.1,LOOKUP(E651*1.1,{0,10,50,100,500},{0.01,0.05,0.1,0.5,1}))</f>
        <v>60.900000000000006</v>
      </c>
      <c r="M651" s="1">
        <f t="shared" si="90"/>
        <v>60.400000000000006</v>
      </c>
      <c r="N651" s="2">
        <f t="shared" si="91"/>
        <v>-7.2202166064981692E-3</v>
      </c>
      <c r="O651" s="2">
        <f t="shared" si="92"/>
        <v>7.7617328519855672E-2</v>
      </c>
      <c r="P651" s="3">
        <f t="shared" si="93"/>
        <v>-5.4918971088435395E-2</v>
      </c>
      <c r="Q651" s="2">
        <f t="shared" si="97"/>
        <v>-0.20241350994421753</v>
      </c>
      <c r="U651" s="2">
        <f t="shared" si="94"/>
        <v>-5.4918971088435395E-2</v>
      </c>
      <c r="V651" s="2">
        <f t="shared" si="98"/>
        <v>-0.20241350994421753</v>
      </c>
      <c r="Z651" s="1">
        <f t="shared" si="95"/>
        <v>55.699999999999996</v>
      </c>
      <c r="AC651" s="1" t="str">
        <f t="shared" si="96"/>
        <v>N</v>
      </c>
    </row>
    <row r="652" spans="1:29" x14ac:dyDescent="0.25">
      <c r="A652" s="1">
        <v>20170511</v>
      </c>
      <c r="B652" s="1">
        <v>3548</v>
      </c>
      <c r="C652" s="1" t="s">
        <v>484</v>
      </c>
      <c r="D652" s="1">
        <v>4.41</v>
      </c>
      <c r="E652" s="1">
        <v>59.6</v>
      </c>
      <c r="F652" s="1">
        <v>59.8</v>
      </c>
      <c r="G652" s="1">
        <v>61.1</v>
      </c>
      <c r="H652" s="1">
        <v>59</v>
      </c>
      <c r="I652" s="1">
        <v>60.4</v>
      </c>
      <c r="J652" s="1">
        <f>CEILING(E652*0.9,LOOKUP(E652*0.9,{0,10,50,100,500},{0.01,0.05,0.1,0.5,1}))</f>
        <v>53.7</v>
      </c>
      <c r="K652" s="1">
        <f>CEILING(E652*0.915,LOOKUP(E652*0.915,{0,10,50,100,500},{0.01,0.05,0.1,0.5,1}))</f>
        <v>54.6</v>
      </c>
      <c r="L652" s="1">
        <f>FLOOR(E652*1.1,LOOKUP(E652*1.1,{0,10,50,100,500},{0.01,0.05,0.1,0.5,1}))</f>
        <v>65.5</v>
      </c>
      <c r="M652" s="1">
        <f t="shared" si="90"/>
        <v>65</v>
      </c>
      <c r="N652" s="2">
        <f t="shared" si="91"/>
        <v>3.3557046979865056E-3</v>
      </c>
      <c r="O652" s="2">
        <f t="shared" si="92"/>
        <v>2.5167785234899327E-2</v>
      </c>
      <c r="P652" s="3">
        <f t="shared" si="93"/>
        <v>-1.0560425496688734E-2</v>
      </c>
      <c r="Q652" s="2">
        <f t="shared" si="97"/>
        <v>-0.21297393544090626</v>
      </c>
      <c r="U652" s="2">
        <f t="shared" si="94"/>
        <v>-1.0560425496688734E-2</v>
      </c>
      <c r="V652" s="2">
        <f t="shared" si="98"/>
        <v>-0.21297393544090626</v>
      </c>
      <c r="Z652" s="1">
        <f t="shared" si="95"/>
        <v>59.9</v>
      </c>
      <c r="AC652" s="1" t="str">
        <f t="shared" si="96"/>
        <v>N</v>
      </c>
    </row>
    <row r="653" spans="1:29" x14ac:dyDescent="0.25">
      <c r="A653" s="1">
        <v>20170511</v>
      </c>
      <c r="B653" s="1">
        <v>6205</v>
      </c>
      <c r="C653" s="1" t="s">
        <v>158</v>
      </c>
      <c r="D653" s="1">
        <v>4.2699999999999996</v>
      </c>
      <c r="E653" s="1">
        <v>40</v>
      </c>
      <c r="F653" s="1">
        <v>39.950000000000003</v>
      </c>
      <c r="G653" s="1">
        <v>40.25</v>
      </c>
      <c r="H653" s="1">
        <v>39.299999999999997</v>
      </c>
      <c r="I653" s="1">
        <v>39.450000000000003</v>
      </c>
      <c r="J653" s="1">
        <f>CEILING(E653*0.9,LOOKUP(E653*0.9,{0,10,50,100,500},{0.01,0.05,0.1,0.5,1}))</f>
        <v>36</v>
      </c>
      <c r="K653" s="1">
        <f>CEILING(E653*0.915,LOOKUP(E653*0.915,{0,10,50,100,500},{0.01,0.05,0.1,0.5,1}))</f>
        <v>36.6</v>
      </c>
      <c r="L653" s="1">
        <f>FLOOR(E653*1.1,LOOKUP(E653*1.1,{0,10,50,100,500},{0.01,0.05,0.1,0.5,1}))</f>
        <v>44</v>
      </c>
      <c r="M653" s="1">
        <f t="shared" si="90"/>
        <v>43.75</v>
      </c>
      <c r="N653" s="2">
        <f t="shared" si="91"/>
        <v>-1.2499999999999289E-3</v>
      </c>
      <c r="O653" s="2">
        <f t="shared" si="92"/>
        <v>6.2500000000000003E-3</v>
      </c>
      <c r="P653" s="3">
        <f t="shared" si="93"/>
        <v>1.5412283903675333E-2</v>
      </c>
      <c r="Q653" s="2">
        <f t="shared" si="97"/>
        <v>-0.19756165153723093</v>
      </c>
      <c r="U653" s="2">
        <f t="shared" si="94"/>
        <v>1.5412283903675333E-2</v>
      </c>
      <c r="V653" s="2">
        <f t="shared" si="98"/>
        <v>-0.19756165153723093</v>
      </c>
      <c r="Z653" s="1">
        <f t="shared" si="95"/>
        <v>40.15</v>
      </c>
      <c r="AC653" s="1" t="str">
        <f t="shared" si="96"/>
        <v>N</v>
      </c>
    </row>
    <row r="654" spans="1:29" x14ac:dyDescent="0.25">
      <c r="A654" s="1">
        <v>20170511</v>
      </c>
      <c r="B654" s="1">
        <v>3013</v>
      </c>
      <c r="C654" s="1" t="s">
        <v>459</v>
      </c>
      <c r="D654" s="1">
        <v>4.0599999999999996</v>
      </c>
      <c r="E654" s="1">
        <v>23.75</v>
      </c>
      <c r="F654" s="1">
        <v>23.75</v>
      </c>
      <c r="G654" s="1">
        <v>24.5</v>
      </c>
      <c r="H654" s="1">
        <v>23</v>
      </c>
      <c r="I654" s="1">
        <v>23</v>
      </c>
      <c r="J654" s="1">
        <f>CEILING(E654*0.9,LOOKUP(E654*0.9,{0,10,50,100,500},{0.01,0.05,0.1,0.5,1}))</f>
        <v>21.400000000000002</v>
      </c>
      <c r="K654" s="1">
        <f>CEILING(E654*0.915,LOOKUP(E654*0.915,{0,10,50,100,500},{0.01,0.05,0.1,0.5,1}))</f>
        <v>21.75</v>
      </c>
      <c r="L654" s="1">
        <f>FLOOR(E654*1.1,LOOKUP(E654*1.1,{0,10,50,100,500},{0.01,0.05,0.1,0.5,1}))</f>
        <v>26.1</v>
      </c>
      <c r="M654" s="1">
        <f t="shared" si="90"/>
        <v>25.85</v>
      </c>
      <c r="N654" s="2">
        <f t="shared" si="91"/>
        <v>0</v>
      </c>
      <c r="O654" s="2">
        <f t="shared" si="92"/>
        <v>3.1578947368421054E-2</v>
      </c>
      <c r="P654" s="3">
        <f t="shared" si="93"/>
        <v>3.6758126086956409E-2</v>
      </c>
      <c r="Q654" s="2">
        <f t="shared" si="97"/>
        <v>-0.16080352545027451</v>
      </c>
      <c r="U654" s="2">
        <f t="shared" si="94"/>
        <v>3.6758126086956409E-2</v>
      </c>
      <c r="V654" s="2">
        <f t="shared" si="98"/>
        <v>-0.16080352545027451</v>
      </c>
      <c r="Z654" s="1">
        <f t="shared" si="95"/>
        <v>23.9</v>
      </c>
      <c r="AC654" s="1" t="str">
        <f t="shared" si="96"/>
        <v>N</v>
      </c>
    </row>
    <row r="655" spans="1:29" x14ac:dyDescent="0.25">
      <c r="A655" s="1">
        <v>20170511</v>
      </c>
      <c r="B655" s="1">
        <v>2351</v>
      </c>
      <c r="C655" s="1" t="s">
        <v>320</v>
      </c>
      <c r="D655" s="1">
        <v>3.81</v>
      </c>
      <c r="E655" s="1">
        <v>52</v>
      </c>
      <c r="F655" s="1">
        <v>51.8</v>
      </c>
      <c r="G655" s="1">
        <v>54.1</v>
      </c>
      <c r="H655" s="1">
        <v>51.7</v>
      </c>
      <c r="I655" s="1">
        <v>53.1</v>
      </c>
      <c r="J655" s="1">
        <f>CEILING(E655*0.9,LOOKUP(E655*0.9,{0,10,50,100,500},{0.01,0.05,0.1,0.5,1}))</f>
        <v>46.800000000000004</v>
      </c>
      <c r="K655" s="1">
        <f>CEILING(E655*0.915,LOOKUP(E655*0.915,{0,10,50,100,500},{0.01,0.05,0.1,0.5,1}))</f>
        <v>47.6</v>
      </c>
      <c r="L655" s="1">
        <f>FLOOR(E655*1.1,LOOKUP(E655*1.1,{0,10,50,100,500},{0.01,0.05,0.1,0.5,1}))</f>
        <v>57.2</v>
      </c>
      <c r="M655" s="1">
        <f t="shared" si="90"/>
        <v>56.7</v>
      </c>
      <c r="N655" s="2">
        <f t="shared" si="91"/>
        <v>-3.846153846153901E-3</v>
      </c>
      <c r="O655" s="2">
        <f t="shared" si="92"/>
        <v>4.0384615384615415E-2</v>
      </c>
      <c r="P655" s="3">
        <f t="shared" si="93"/>
        <v>-1.7335303201506738E-2</v>
      </c>
      <c r="Q655" s="2">
        <f t="shared" si="97"/>
        <v>-0.17813882865178127</v>
      </c>
      <c r="U655" s="2">
        <f t="shared" si="94"/>
        <v>-1.7335303201506738E-2</v>
      </c>
      <c r="V655" s="2">
        <f t="shared" si="98"/>
        <v>-0.17813882865178127</v>
      </c>
      <c r="Z655" s="1">
        <f t="shared" si="95"/>
        <v>52.3</v>
      </c>
      <c r="AC655" s="1" t="str">
        <f t="shared" si="96"/>
        <v>N</v>
      </c>
    </row>
    <row r="656" spans="1:29" x14ac:dyDescent="0.25">
      <c r="A656" s="1">
        <v>20170511</v>
      </c>
      <c r="B656" s="1">
        <v>6122</v>
      </c>
      <c r="C656" s="1" t="s">
        <v>527</v>
      </c>
      <c r="D656" s="1">
        <v>3.13</v>
      </c>
      <c r="E656" s="1">
        <v>10.7</v>
      </c>
      <c r="F656" s="1">
        <v>10.8</v>
      </c>
      <c r="G656" s="1">
        <v>10.8</v>
      </c>
      <c r="H656" s="1">
        <v>10.5</v>
      </c>
      <c r="I656" s="1">
        <v>10.5</v>
      </c>
      <c r="J656" s="1">
        <f>CEILING(E656*0.9,LOOKUP(E656*0.9,{0,10,50,100,500},{0.01,0.05,0.1,0.5,1}))</f>
        <v>9.6300000000000008</v>
      </c>
      <c r="K656" s="1">
        <f>CEILING(E656*0.915,LOOKUP(E656*0.915,{0,10,50,100,500},{0.01,0.05,0.1,0.5,1}))</f>
        <v>9.8000000000000007</v>
      </c>
      <c r="L656" s="1">
        <f>FLOOR(E656*1.1,LOOKUP(E656*1.1,{0,10,50,100,500},{0.01,0.05,0.1,0.5,1}))</f>
        <v>11.75</v>
      </c>
      <c r="M656" s="1">
        <f t="shared" si="90"/>
        <v>11.5</v>
      </c>
      <c r="N656" s="2">
        <f t="shared" si="91"/>
        <v>9.3457943925234974E-3</v>
      </c>
      <c r="O656" s="2">
        <f t="shared" si="92"/>
        <v>9.3457943925234974E-3</v>
      </c>
      <c r="P656" s="3">
        <f t="shared" si="93"/>
        <v>0</v>
      </c>
      <c r="Q656" s="2">
        <f t="shared" si="97"/>
        <v>-0.17813882865178127</v>
      </c>
      <c r="U656" s="2">
        <f t="shared" si="94"/>
        <v>0</v>
      </c>
      <c r="V656" s="2">
        <f t="shared" si="98"/>
        <v>-0.17813882865178127</v>
      </c>
      <c r="Z656" s="1">
        <f t="shared" si="95"/>
        <v>10.85</v>
      </c>
      <c r="AC656" s="1" t="str">
        <f t="shared" si="96"/>
        <v>N</v>
      </c>
    </row>
    <row r="657" spans="1:29" x14ac:dyDescent="0.25">
      <c r="A657" s="1">
        <v>20170511</v>
      </c>
      <c r="B657" s="1">
        <v>3491</v>
      </c>
      <c r="C657" s="1" t="s">
        <v>440</v>
      </c>
      <c r="D657" s="1">
        <v>3.06</v>
      </c>
      <c r="E657" s="1">
        <v>79.599999999999994</v>
      </c>
      <c r="F657" s="1">
        <v>80.5</v>
      </c>
      <c r="G657" s="1">
        <v>81.3</v>
      </c>
      <c r="H657" s="1">
        <v>78.8</v>
      </c>
      <c r="I657" s="1">
        <v>79.599999999999994</v>
      </c>
      <c r="J657" s="1">
        <f>CEILING(E657*0.9,LOOKUP(E657*0.9,{0,10,50,100,500},{0.01,0.05,0.1,0.5,1}))</f>
        <v>71.7</v>
      </c>
      <c r="K657" s="1">
        <f>CEILING(E657*0.915,LOOKUP(E657*0.915,{0,10,50,100,500},{0.01,0.05,0.1,0.5,1}))</f>
        <v>72.900000000000006</v>
      </c>
      <c r="L657" s="1">
        <f>FLOOR(E657*1.1,LOOKUP(E657*1.1,{0,10,50,100,500},{0.01,0.05,0.1,0.5,1}))</f>
        <v>87.5</v>
      </c>
      <c r="M657" s="1">
        <f t="shared" si="90"/>
        <v>87</v>
      </c>
      <c r="N657" s="2">
        <f t="shared" si="91"/>
        <v>1.1306532663316654E-2</v>
      </c>
      <c r="O657" s="2">
        <f t="shared" si="92"/>
        <v>2.1356783919598027E-2</v>
      </c>
      <c r="P657" s="3">
        <f t="shared" si="93"/>
        <v>8.987061557789066E-3</v>
      </c>
      <c r="Q657" s="2">
        <f t="shared" si="97"/>
        <v>-0.16915176709399221</v>
      </c>
      <c r="U657" s="2">
        <f t="shared" si="94"/>
        <v>8.987061557789066E-3</v>
      </c>
      <c r="V657" s="2">
        <f t="shared" si="98"/>
        <v>-0.16915176709399221</v>
      </c>
      <c r="Z657" s="1">
        <f t="shared" si="95"/>
        <v>79.899999999999991</v>
      </c>
      <c r="AC657" s="1" t="str">
        <f t="shared" si="96"/>
        <v>N</v>
      </c>
    </row>
    <row r="658" spans="1:29" x14ac:dyDescent="0.25">
      <c r="A658" s="1">
        <v>20170512</v>
      </c>
      <c r="B658" s="1">
        <v>4721</v>
      </c>
      <c r="C658" s="1" t="s">
        <v>84</v>
      </c>
      <c r="D658" s="1">
        <v>18.260000000000002</v>
      </c>
      <c r="E658" s="1">
        <v>45.2</v>
      </c>
      <c r="F658" s="1">
        <v>46.7</v>
      </c>
      <c r="G658" s="1">
        <v>47.85</v>
      </c>
      <c r="H658" s="1">
        <v>46.2</v>
      </c>
      <c r="I658" s="1">
        <v>46.7</v>
      </c>
      <c r="J658" s="1">
        <f>CEILING(E658*0.9,LOOKUP(E658*0.9,{0,10,50,100,500},{0.01,0.05,0.1,0.5,1}))</f>
        <v>40.700000000000003</v>
      </c>
      <c r="K658" s="1">
        <f>CEILING(E658*0.915,LOOKUP(E658*0.915,{0,10,50,100,500},{0.01,0.05,0.1,0.5,1}))</f>
        <v>41.400000000000006</v>
      </c>
      <c r="L658" s="1">
        <f>FLOOR(E658*1.1,LOOKUP(E658*1.1,{0,10,50,100,500},{0.01,0.05,0.1,0.5,1}))</f>
        <v>49.7</v>
      </c>
      <c r="M658" s="1">
        <f t="shared" si="90"/>
        <v>49.45</v>
      </c>
      <c r="N658" s="2">
        <f t="shared" si="91"/>
        <v>3.3185840707964598E-2</v>
      </c>
      <c r="O658" s="2">
        <f t="shared" si="92"/>
        <v>5.8628318584070763E-2</v>
      </c>
      <c r="P658" s="3">
        <f t="shared" si="93"/>
        <v>-2.2980000000001016E-3</v>
      </c>
      <c r="Q658" s="2">
        <f t="shared" si="97"/>
        <v>-0.17144976709399232</v>
      </c>
      <c r="U658" s="2">
        <f t="shared" si="94"/>
        <v>-2.2980000000001016E-3</v>
      </c>
      <c r="V658" s="2">
        <f t="shared" si="98"/>
        <v>-0.17144976709399232</v>
      </c>
      <c r="Z658" s="1">
        <f t="shared" si="95"/>
        <v>45.35</v>
      </c>
      <c r="AC658" s="1" t="str">
        <f t="shared" si="96"/>
        <v>N</v>
      </c>
    </row>
    <row r="659" spans="1:29" x14ac:dyDescent="0.25">
      <c r="A659" s="1">
        <v>20170512</v>
      </c>
      <c r="B659" s="1">
        <v>3492</v>
      </c>
      <c r="C659" s="1" t="s">
        <v>528</v>
      </c>
      <c r="D659" s="1">
        <v>11.09</v>
      </c>
      <c r="E659" s="1">
        <v>33.6</v>
      </c>
      <c r="F659" s="1">
        <v>33.6</v>
      </c>
      <c r="G659" s="1">
        <v>34.799999999999997</v>
      </c>
      <c r="H659" s="1">
        <v>33.200000000000003</v>
      </c>
      <c r="I659" s="1">
        <v>34.799999999999997</v>
      </c>
      <c r="J659" s="1">
        <f>CEILING(E659*0.9,LOOKUP(E659*0.9,{0,10,50,100,500},{0.01,0.05,0.1,0.5,1}))</f>
        <v>30.25</v>
      </c>
      <c r="K659" s="1">
        <f>CEILING(E659*0.915,LOOKUP(E659*0.915,{0,10,50,100,500},{0.01,0.05,0.1,0.5,1}))</f>
        <v>30.75</v>
      </c>
      <c r="L659" s="1">
        <f>FLOOR(E659*1.1,LOOKUP(E659*1.1,{0,10,50,100,500},{0.01,0.05,0.1,0.5,1}))</f>
        <v>36.950000000000003</v>
      </c>
      <c r="M659" s="1">
        <f t="shared" si="90"/>
        <v>36.700000000000003</v>
      </c>
      <c r="N659" s="2">
        <f t="shared" si="91"/>
        <v>0</v>
      </c>
      <c r="O659" s="2">
        <f t="shared" si="92"/>
        <v>3.5714285714285587E-2</v>
      </c>
      <c r="P659" s="3">
        <f t="shared" si="93"/>
        <v>-3.2413116379310387E-2</v>
      </c>
      <c r="Q659" s="2">
        <f t="shared" si="97"/>
        <v>-0.2038628834733027</v>
      </c>
      <c r="U659" s="2">
        <f t="shared" si="94"/>
        <v>-3.2413116379310387E-2</v>
      </c>
      <c r="V659" s="2">
        <f t="shared" si="98"/>
        <v>-0.2038628834733027</v>
      </c>
      <c r="Z659" s="1">
        <f t="shared" si="95"/>
        <v>33.75</v>
      </c>
      <c r="AC659" s="1" t="str">
        <f t="shared" si="96"/>
        <v>N</v>
      </c>
    </row>
    <row r="660" spans="1:29" x14ac:dyDescent="0.25">
      <c r="A660" s="1">
        <v>20170512</v>
      </c>
      <c r="B660" s="1">
        <v>3426</v>
      </c>
      <c r="C660" s="1" t="s">
        <v>529</v>
      </c>
      <c r="D660" s="1">
        <v>9.83</v>
      </c>
      <c r="E660" s="1">
        <v>77.599999999999994</v>
      </c>
      <c r="F660" s="1">
        <v>77.400000000000006</v>
      </c>
      <c r="G660" s="1">
        <v>78.5</v>
      </c>
      <c r="H660" s="1">
        <v>75.2</v>
      </c>
      <c r="I660" s="1">
        <v>78</v>
      </c>
      <c r="J660" s="1">
        <f>CEILING(E660*0.9,LOOKUP(E660*0.9,{0,10,50,100,500},{0.01,0.05,0.1,0.5,1}))</f>
        <v>69.900000000000006</v>
      </c>
      <c r="K660" s="1">
        <f>CEILING(E660*0.915,LOOKUP(E660*0.915,{0,10,50,100,500},{0.01,0.05,0.1,0.5,1}))</f>
        <v>71.100000000000009</v>
      </c>
      <c r="L660" s="1">
        <f>FLOOR(E660*1.1,LOOKUP(E660*1.1,{0,10,50,100,500},{0.01,0.05,0.1,0.5,1}))</f>
        <v>85.300000000000011</v>
      </c>
      <c r="M660" s="1">
        <f t="shared" si="90"/>
        <v>84.800000000000011</v>
      </c>
      <c r="N660" s="2">
        <f t="shared" si="91"/>
        <v>-2.5773195876287198E-3</v>
      </c>
      <c r="O660" s="2">
        <f t="shared" si="92"/>
        <v>1.159793814432997E-2</v>
      </c>
      <c r="P660" s="3">
        <f t="shared" si="93"/>
        <v>-3.5776166666667288E-3</v>
      </c>
      <c r="Q660" s="2">
        <f t="shared" si="97"/>
        <v>-0.20744050013996942</v>
      </c>
      <c r="U660" s="2">
        <f t="shared" si="94"/>
        <v>-3.5776166666667288E-3</v>
      </c>
      <c r="V660" s="2">
        <f t="shared" si="98"/>
        <v>-0.20744050013996942</v>
      </c>
      <c r="Z660" s="1">
        <f t="shared" si="95"/>
        <v>77.899999999999991</v>
      </c>
      <c r="AC660" s="1" t="str">
        <f t="shared" si="96"/>
        <v>N</v>
      </c>
    </row>
    <row r="661" spans="1:29" x14ac:dyDescent="0.25">
      <c r="A661" s="1">
        <v>20170512</v>
      </c>
      <c r="B661" s="1">
        <v>1584</v>
      </c>
      <c r="C661" s="1" t="s">
        <v>470</v>
      </c>
      <c r="D661" s="1">
        <v>7.77</v>
      </c>
      <c r="E661" s="1">
        <v>14</v>
      </c>
      <c r="F661" s="1">
        <v>13.8</v>
      </c>
      <c r="G661" s="1">
        <v>13.9</v>
      </c>
      <c r="H661" s="1">
        <v>13.65</v>
      </c>
      <c r="I661" s="1">
        <v>13.85</v>
      </c>
      <c r="J661" s="1">
        <f>CEILING(E661*0.9,LOOKUP(E661*0.9,{0,10,50,100,500},{0.01,0.05,0.1,0.5,1}))</f>
        <v>12.600000000000001</v>
      </c>
      <c r="K661" s="1">
        <f>CEILING(E661*0.915,LOOKUP(E661*0.915,{0,10,50,100,500},{0.01,0.05,0.1,0.5,1}))</f>
        <v>12.850000000000001</v>
      </c>
      <c r="L661" s="1">
        <f>FLOOR(E661*1.1,LOOKUP(E661*1.1,{0,10,50,100,500},{0.01,0.05,0.1,0.5,1}))</f>
        <v>15.4</v>
      </c>
      <c r="M661" s="1">
        <f t="shared" si="90"/>
        <v>15.15</v>
      </c>
      <c r="N661" s="2">
        <f t="shared" si="91"/>
        <v>-1.4285714285714235E-2</v>
      </c>
      <c r="O661" s="2">
        <f t="shared" si="92"/>
        <v>-7.1428571428571175E-3</v>
      </c>
      <c r="P661" s="3">
        <f t="shared" si="93"/>
        <v>0</v>
      </c>
      <c r="Q661" s="2">
        <f t="shared" si="97"/>
        <v>-0.20744050013996942</v>
      </c>
      <c r="U661" s="2">
        <f t="shared" si="94"/>
        <v>0</v>
      </c>
      <c r="V661" s="2">
        <f t="shared" si="98"/>
        <v>-0.20744050013996942</v>
      </c>
      <c r="Z661" s="1">
        <f t="shared" si="95"/>
        <v>14.15</v>
      </c>
      <c r="AC661" s="1" t="str">
        <f t="shared" si="96"/>
        <v>N</v>
      </c>
    </row>
    <row r="662" spans="1:29" x14ac:dyDescent="0.25">
      <c r="A662" s="1">
        <v>20170512</v>
      </c>
      <c r="B662" s="1">
        <v>3455</v>
      </c>
      <c r="C662" s="1" t="s">
        <v>434</v>
      </c>
      <c r="D662" s="1">
        <v>6.4</v>
      </c>
      <c r="E662" s="1">
        <v>55.4</v>
      </c>
      <c r="F662" s="1">
        <v>50.3</v>
      </c>
      <c r="G662" s="1">
        <v>51.6</v>
      </c>
      <c r="H662" s="1">
        <v>50</v>
      </c>
      <c r="I662" s="1">
        <v>50.5</v>
      </c>
      <c r="J662" s="1">
        <f>CEILING(E662*0.9,LOOKUP(E662*0.9,{0,10,50,100,500},{0.01,0.05,0.1,0.5,1}))</f>
        <v>49.900000000000006</v>
      </c>
      <c r="K662" s="1">
        <f>CEILING(E662*0.915,LOOKUP(E662*0.915,{0,10,50,100,500},{0.01,0.05,0.1,0.5,1}))</f>
        <v>50.7</v>
      </c>
      <c r="L662" s="1">
        <f>FLOOR(E662*1.1,LOOKUP(E662*1.1,{0,10,50,100,500},{0.01,0.05,0.1,0.5,1}))</f>
        <v>60.900000000000006</v>
      </c>
      <c r="M662" s="1">
        <f t="shared" si="90"/>
        <v>60.400000000000006</v>
      </c>
      <c r="N662" s="2">
        <f t="shared" si="91"/>
        <v>-9.2057761732852017E-2</v>
      </c>
      <c r="O662" s="2">
        <f t="shared" si="92"/>
        <v>-6.85920577617328E-2</v>
      </c>
      <c r="P662" s="3">
        <f t="shared" si="93"/>
        <v>0</v>
      </c>
      <c r="Q662" s="2">
        <f t="shared" si="97"/>
        <v>-0.20744050013996942</v>
      </c>
      <c r="U662" s="2">
        <f t="shared" si="94"/>
        <v>0</v>
      </c>
      <c r="V662" s="2">
        <f t="shared" si="98"/>
        <v>-0.20744050013996942</v>
      </c>
      <c r="Z662" s="1">
        <f t="shared" si="95"/>
        <v>55.699999999999996</v>
      </c>
      <c r="AC662" s="1" t="str">
        <f t="shared" si="96"/>
        <v>N</v>
      </c>
    </row>
    <row r="663" spans="1:29" x14ac:dyDescent="0.25">
      <c r="A663" s="1">
        <v>20170512</v>
      </c>
      <c r="B663" s="1">
        <v>3374</v>
      </c>
      <c r="C663" s="1" t="s">
        <v>96</v>
      </c>
      <c r="D663" s="1">
        <v>6.03</v>
      </c>
      <c r="E663" s="1">
        <v>46.3</v>
      </c>
      <c r="F663" s="1">
        <v>46.3</v>
      </c>
      <c r="G663" s="1">
        <v>49.2</v>
      </c>
      <c r="H663" s="1">
        <v>46.1</v>
      </c>
      <c r="I663" s="1">
        <v>48.7</v>
      </c>
      <c r="J663" s="1">
        <f>CEILING(E663*0.9,LOOKUP(E663*0.9,{0,10,50,100,500},{0.01,0.05,0.1,0.5,1}))</f>
        <v>41.7</v>
      </c>
      <c r="K663" s="1">
        <f>CEILING(E663*0.915,LOOKUP(E663*0.915,{0,10,50,100,500},{0.01,0.05,0.1,0.5,1}))</f>
        <v>42.400000000000006</v>
      </c>
      <c r="L663" s="1">
        <f>FLOOR(E663*1.1,LOOKUP(E663*1.1,{0,10,50,100,500},{0.01,0.05,0.1,0.5,1}))</f>
        <v>50.900000000000006</v>
      </c>
      <c r="M663" s="1">
        <f t="shared" si="90"/>
        <v>50.400000000000006</v>
      </c>
      <c r="N663" s="2">
        <f t="shared" si="91"/>
        <v>0</v>
      </c>
      <c r="O663" s="2">
        <f t="shared" si="92"/>
        <v>6.2634989200864064E-2</v>
      </c>
      <c r="P663" s="3">
        <f t="shared" si="93"/>
        <v>-4.841149589322398E-2</v>
      </c>
      <c r="Q663" s="2">
        <f t="shared" si="97"/>
        <v>-0.25585199603319342</v>
      </c>
      <c r="U663" s="2">
        <f t="shared" si="94"/>
        <v>-4.841149589322398E-2</v>
      </c>
      <c r="V663" s="2">
        <f t="shared" si="98"/>
        <v>-0.25585199603319342</v>
      </c>
      <c r="Z663" s="1">
        <f t="shared" si="95"/>
        <v>46.449999999999996</v>
      </c>
      <c r="AC663" s="1" t="str">
        <f t="shared" si="96"/>
        <v>N</v>
      </c>
    </row>
    <row r="664" spans="1:29" x14ac:dyDescent="0.25">
      <c r="A664" s="1">
        <v>20170512</v>
      </c>
      <c r="B664" s="1">
        <v>6594</v>
      </c>
      <c r="C664" s="1" t="s">
        <v>526</v>
      </c>
      <c r="D664" s="1">
        <v>4.95</v>
      </c>
      <c r="E664" s="1">
        <v>58.8</v>
      </c>
      <c r="F664" s="1">
        <v>58.4</v>
      </c>
      <c r="G664" s="1">
        <v>59.4</v>
      </c>
      <c r="H664" s="1">
        <v>57.2</v>
      </c>
      <c r="I664" s="1">
        <v>58.1</v>
      </c>
      <c r="J664" s="1">
        <f>CEILING(E664*0.9,LOOKUP(E664*0.9,{0,10,50,100,500},{0.01,0.05,0.1,0.5,1}))</f>
        <v>53</v>
      </c>
      <c r="K664" s="1">
        <f>CEILING(E664*0.915,LOOKUP(E664*0.915,{0,10,50,100,500},{0.01,0.05,0.1,0.5,1}))</f>
        <v>53.900000000000006</v>
      </c>
      <c r="L664" s="1">
        <f>FLOOR(E664*1.1,LOOKUP(E664*1.1,{0,10,50,100,500},{0.01,0.05,0.1,0.5,1}))</f>
        <v>64.600000000000009</v>
      </c>
      <c r="M664" s="1">
        <f t="shared" si="90"/>
        <v>64.100000000000009</v>
      </c>
      <c r="N664" s="2">
        <f t="shared" si="91"/>
        <v>-6.8027210884353505E-3</v>
      </c>
      <c r="O664" s="2">
        <f t="shared" si="92"/>
        <v>1.0204081632653086E-2</v>
      </c>
      <c r="P664" s="3">
        <f t="shared" si="93"/>
        <v>1.4881018932874156E-2</v>
      </c>
      <c r="Q664" s="2">
        <f t="shared" si="97"/>
        <v>-0.24097097710031926</v>
      </c>
      <c r="U664" s="2">
        <f t="shared" si="94"/>
        <v>1.4881018932874156E-2</v>
      </c>
      <c r="V664" s="2">
        <f t="shared" si="98"/>
        <v>-0.24097097710031926</v>
      </c>
      <c r="Z664" s="1">
        <f t="shared" si="95"/>
        <v>59.099999999999994</v>
      </c>
      <c r="AC664" s="1" t="str">
        <f t="shared" si="96"/>
        <v>N</v>
      </c>
    </row>
    <row r="665" spans="1:29" x14ac:dyDescent="0.25">
      <c r="A665" s="1">
        <v>20170512</v>
      </c>
      <c r="B665" s="1">
        <v>3149</v>
      </c>
      <c r="C665" s="1" t="s">
        <v>317</v>
      </c>
      <c r="D665" s="1">
        <v>4.68</v>
      </c>
      <c r="E665" s="1">
        <v>20.100000000000001</v>
      </c>
      <c r="F665" s="1">
        <v>19.8</v>
      </c>
      <c r="G665" s="1">
        <v>20.100000000000001</v>
      </c>
      <c r="H665" s="1">
        <v>19.05</v>
      </c>
      <c r="I665" s="1">
        <v>19.2</v>
      </c>
      <c r="J665" s="1">
        <f>CEILING(E665*0.9,LOOKUP(E665*0.9,{0,10,50,100,500},{0.01,0.05,0.1,0.5,1}))</f>
        <v>18.100000000000001</v>
      </c>
      <c r="K665" s="1">
        <f>CEILING(E665*0.915,LOOKUP(E665*0.915,{0,10,50,100,500},{0.01,0.05,0.1,0.5,1}))</f>
        <v>18.400000000000002</v>
      </c>
      <c r="L665" s="1">
        <f>FLOOR(E665*1.1,LOOKUP(E665*1.1,{0,10,50,100,500},{0.01,0.05,0.1,0.5,1}))</f>
        <v>22.1</v>
      </c>
      <c r="M665" s="1">
        <f t="shared" si="90"/>
        <v>21.85</v>
      </c>
      <c r="N665" s="2">
        <f t="shared" si="91"/>
        <v>-1.4925373134328393E-2</v>
      </c>
      <c r="O665" s="2">
        <f t="shared" si="92"/>
        <v>0</v>
      </c>
      <c r="P665" s="3">
        <f t="shared" si="93"/>
        <v>0</v>
      </c>
      <c r="Q665" s="2">
        <f t="shared" si="97"/>
        <v>-0.24097097710031926</v>
      </c>
      <c r="U665" s="2">
        <f t="shared" si="94"/>
        <v>0</v>
      </c>
      <c r="V665" s="2">
        <f t="shared" si="98"/>
        <v>-0.24097097710031926</v>
      </c>
      <c r="Z665" s="1">
        <f t="shared" si="95"/>
        <v>20.25</v>
      </c>
      <c r="AC665" s="1" t="str">
        <f t="shared" si="96"/>
        <v>N</v>
      </c>
    </row>
    <row r="666" spans="1:29" x14ac:dyDescent="0.25">
      <c r="A666" s="1">
        <v>20170515</v>
      </c>
      <c r="B666" s="1">
        <v>4721</v>
      </c>
      <c r="C666" s="1" t="s">
        <v>84</v>
      </c>
      <c r="D666" s="1">
        <v>15.53</v>
      </c>
      <c r="E666" s="1">
        <v>46.7</v>
      </c>
      <c r="F666" s="1">
        <v>43.4</v>
      </c>
      <c r="G666" s="1">
        <v>44.3</v>
      </c>
      <c r="H666" s="1">
        <v>42.65</v>
      </c>
      <c r="I666" s="1">
        <v>43.6</v>
      </c>
      <c r="J666" s="1">
        <f>CEILING(E666*0.9,LOOKUP(E666*0.9,{0,10,50,100,500},{0.01,0.05,0.1,0.5,1}))</f>
        <v>42.050000000000004</v>
      </c>
      <c r="K666" s="1">
        <f>CEILING(E666*0.915,LOOKUP(E666*0.915,{0,10,50,100,500},{0.01,0.05,0.1,0.5,1}))</f>
        <v>42.75</v>
      </c>
      <c r="L666" s="1">
        <f>FLOOR(E666*1.1,LOOKUP(E666*1.1,{0,10,50,100,500},{0.01,0.05,0.1,0.5,1}))</f>
        <v>51.300000000000004</v>
      </c>
      <c r="M666" s="1">
        <f t="shared" si="90"/>
        <v>50.800000000000004</v>
      </c>
      <c r="N666" s="2">
        <f t="shared" si="91"/>
        <v>-7.0663811563169254E-2</v>
      </c>
      <c r="O666" s="2">
        <f t="shared" si="92"/>
        <v>-5.1391862955032237E-2</v>
      </c>
      <c r="P666" s="3">
        <f t="shared" si="93"/>
        <v>0</v>
      </c>
      <c r="Q666" s="2">
        <f t="shared" si="97"/>
        <v>-0.24097097710031926</v>
      </c>
      <c r="U666" s="2">
        <f t="shared" si="94"/>
        <v>0</v>
      </c>
      <c r="V666" s="2">
        <f t="shared" si="98"/>
        <v>-0.24097097710031926</v>
      </c>
      <c r="Z666" s="1">
        <f t="shared" si="95"/>
        <v>46.85</v>
      </c>
      <c r="AC666" s="1" t="str">
        <f t="shared" si="96"/>
        <v>N</v>
      </c>
    </row>
    <row r="667" spans="1:29" x14ac:dyDescent="0.25">
      <c r="A667" s="1">
        <v>20170515</v>
      </c>
      <c r="B667" s="1">
        <v>3567</v>
      </c>
      <c r="C667" s="1" t="s">
        <v>530</v>
      </c>
      <c r="D667" s="1">
        <v>10.95</v>
      </c>
      <c r="E667" s="1">
        <v>29.8</v>
      </c>
      <c r="F667" s="1">
        <v>29.8</v>
      </c>
      <c r="G667" s="1">
        <v>29.95</v>
      </c>
      <c r="H667" s="1">
        <v>29.1</v>
      </c>
      <c r="I667" s="1">
        <v>29.3</v>
      </c>
      <c r="J667" s="1">
        <f>CEILING(E667*0.9,LOOKUP(E667*0.9,{0,10,50,100,500},{0.01,0.05,0.1,0.5,1}))</f>
        <v>26.85</v>
      </c>
      <c r="K667" s="1">
        <f>CEILING(E667*0.915,LOOKUP(E667*0.915,{0,10,50,100,500},{0.01,0.05,0.1,0.5,1}))</f>
        <v>27.3</v>
      </c>
      <c r="L667" s="1">
        <f>FLOOR(E667*1.1,LOOKUP(E667*1.1,{0,10,50,100,500},{0.01,0.05,0.1,0.5,1}))</f>
        <v>32.75</v>
      </c>
      <c r="M667" s="1">
        <f t="shared" si="90"/>
        <v>32.5</v>
      </c>
      <c r="N667" s="2">
        <f t="shared" si="91"/>
        <v>0</v>
      </c>
      <c r="O667" s="2">
        <f t="shared" si="92"/>
        <v>5.0335570469798177E-3</v>
      </c>
      <c r="P667" s="3">
        <f t="shared" si="93"/>
        <v>1.9844172354948668E-2</v>
      </c>
      <c r="Q667" s="2">
        <f t="shared" si="97"/>
        <v>-0.22112680474537058</v>
      </c>
      <c r="U667" s="2">
        <f t="shared" si="94"/>
        <v>0</v>
      </c>
      <c r="V667" s="2">
        <f t="shared" si="98"/>
        <v>-0.24097097710031926</v>
      </c>
      <c r="Z667" s="1">
        <f t="shared" si="95"/>
        <v>29.95</v>
      </c>
      <c r="AC667" s="1" t="str">
        <f t="shared" si="96"/>
        <v>Y</v>
      </c>
    </row>
    <row r="668" spans="1:29" x14ac:dyDescent="0.25">
      <c r="A668" s="1">
        <v>20170515</v>
      </c>
      <c r="B668" s="1">
        <v>5255</v>
      </c>
      <c r="C668" s="1" t="s">
        <v>410</v>
      </c>
      <c r="D668" s="1">
        <v>7.66</v>
      </c>
      <c r="E668" s="1">
        <v>37.15</v>
      </c>
      <c r="F668" s="1">
        <v>36.950000000000003</v>
      </c>
      <c r="G668" s="1">
        <v>37.049999999999997</v>
      </c>
      <c r="H668" s="1">
        <v>35.15</v>
      </c>
      <c r="I668" s="1">
        <v>35.6</v>
      </c>
      <c r="J668" s="1">
        <f>CEILING(E668*0.9,LOOKUP(E668*0.9,{0,10,50,100,500},{0.01,0.05,0.1,0.5,1}))</f>
        <v>33.450000000000003</v>
      </c>
      <c r="K668" s="1">
        <f>CEILING(E668*0.915,LOOKUP(E668*0.915,{0,10,50,100,500},{0.01,0.05,0.1,0.5,1}))</f>
        <v>34</v>
      </c>
      <c r="L668" s="1">
        <f>FLOOR(E668*1.1,LOOKUP(E668*1.1,{0,10,50,100,500},{0.01,0.05,0.1,0.5,1}))</f>
        <v>40.85</v>
      </c>
      <c r="M668" s="1">
        <f t="shared" si="90"/>
        <v>40.6</v>
      </c>
      <c r="N668" s="2">
        <f t="shared" si="91"/>
        <v>-5.3835800807535868E-3</v>
      </c>
      <c r="O668" s="2">
        <f t="shared" si="92"/>
        <v>-2.6917900403768888E-3</v>
      </c>
      <c r="P668" s="3">
        <f t="shared" si="93"/>
        <v>0</v>
      </c>
      <c r="Q668" s="2">
        <f t="shared" si="97"/>
        <v>-0.22112680474537058</v>
      </c>
      <c r="U668" s="2">
        <f t="shared" si="94"/>
        <v>0</v>
      </c>
      <c r="V668" s="2">
        <f t="shared" si="98"/>
        <v>-0.24097097710031926</v>
      </c>
      <c r="Z668" s="1">
        <f t="shared" si="95"/>
        <v>37.299999999999997</v>
      </c>
      <c r="AC668" s="1" t="str">
        <f t="shared" si="96"/>
        <v>N</v>
      </c>
    </row>
    <row r="669" spans="1:29" x14ac:dyDescent="0.25">
      <c r="A669" s="1">
        <v>20170515</v>
      </c>
      <c r="B669" s="1">
        <v>3218</v>
      </c>
      <c r="C669" s="1" t="s">
        <v>172</v>
      </c>
      <c r="D669" s="1">
        <v>6.77</v>
      </c>
      <c r="E669" s="1">
        <v>30.25</v>
      </c>
      <c r="F669" s="1">
        <v>31.2</v>
      </c>
      <c r="G669" s="1">
        <v>32.299999999999997</v>
      </c>
      <c r="H669" s="1">
        <v>29</v>
      </c>
      <c r="I669" s="1">
        <v>29.15</v>
      </c>
      <c r="J669" s="1">
        <f>CEILING(E669*0.9,LOOKUP(E669*0.9,{0,10,50,100,500},{0.01,0.05,0.1,0.5,1}))</f>
        <v>27.25</v>
      </c>
      <c r="K669" s="1">
        <f>CEILING(E669*0.915,LOOKUP(E669*0.915,{0,10,50,100,500},{0.01,0.05,0.1,0.5,1}))</f>
        <v>27.700000000000003</v>
      </c>
      <c r="L669" s="1">
        <f>FLOOR(E669*1.1,LOOKUP(E669*1.1,{0,10,50,100,500},{0.01,0.05,0.1,0.5,1}))</f>
        <v>33.25</v>
      </c>
      <c r="M669" s="1">
        <f t="shared" si="90"/>
        <v>33</v>
      </c>
      <c r="N669" s="2">
        <f t="shared" si="91"/>
        <v>3.1404958677685925E-2</v>
      </c>
      <c r="O669" s="2">
        <f t="shared" si="92"/>
        <v>6.7768595041322224E-2</v>
      </c>
      <c r="P669" s="3">
        <f t="shared" si="93"/>
        <v>6.7894351629502622E-2</v>
      </c>
      <c r="Q669" s="2">
        <f t="shared" si="97"/>
        <v>-0.15323245311586797</v>
      </c>
      <c r="U669" s="2">
        <f t="shared" si="94"/>
        <v>6.7894351629502622E-2</v>
      </c>
      <c r="V669" s="2">
        <f t="shared" si="98"/>
        <v>-0.17307662547081665</v>
      </c>
      <c r="Z669" s="1">
        <f t="shared" si="95"/>
        <v>30.4</v>
      </c>
      <c r="AC669" s="1" t="str">
        <f t="shared" si="96"/>
        <v>N</v>
      </c>
    </row>
    <row r="670" spans="1:29" x14ac:dyDescent="0.25">
      <c r="A670" s="1">
        <v>20170515</v>
      </c>
      <c r="B670" s="1">
        <v>3374</v>
      </c>
      <c r="C670" s="1" t="s">
        <v>96</v>
      </c>
      <c r="D670" s="1">
        <v>6.3</v>
      </c>
      <c r="E670" s="1">
        <v>48.7</v>
      </c>
      <c r="F670" s="1">
        <v>48.25</v>
      </c>
      <c r="G670" s="1">
        <v>49.7</v>
      </c>
      <c r="H670" s="1">
        <v>47.8</v>
      </c>
      <c r="I670" s="1">
        <v>49.7</v>
      </c>
      <c r="J670" s="1">
        <f>CEILING(E670*0.9,LOOKUP(E670*0.9,{0,10,50,100,500},{0.01,0.05,0.1,0.5,1}))</f>
        <v>43.85</v>
      </c>
      <c r="K670" s="1">
        <f>CEILING(E670*0.915,LOOKUP(E670*0.915,{0,10,50,100,500},{0.01,0.05,0.1,0.5,1}))</f>
        <v>44.6</v>
      </c>
      <c r="L670" s="1">
        <f>FLOOR(E670*1.1,LOOKUP(E670*1.1,{0,10,50,100,500},{0.01,0.05,0.1,0.5,1}))</f>
        <v>53.5</v>
      </c>
      <c r="M670" s="1">
        <f t="shared" si="90"/>
        <v>53</v>
      </c>
      <c r="N670" s="2">
        <f t="shared" si="91"/>
        <v>-9.240246406570899E-3</v>
      </c>
      <c r="O670" s="2">
        <f t="shared" si="92"/>
        <v>2.0533880903490759E-2</v>
      </c>
      <c r="P670" s="3">
        <f t="shared" si="93"/>
        <v>-1.9368137826961847E-2</v>
      </c>
      <c r="Q670" s="2">
        <f t="shared" si="97"/>
        <v>-0.17260059094282981</v>
      </c>
      <c r="U670" s="2">
        <f t="shared" si="94"/>
        <v>-1.9368137826961847E-2</v>
      </c>
      <c r="V670" s="2">
        <f t="shared" si="98"/>
        <v>-0.19244476329777849</v>
      </c>
      <c r="Z670" s="1">
        <f t="shared" si="95"/>
        <v>48.85</v>
      </c>
      <c r="AC670" s="1" t="str">
        <f t="shared" si="96"/>
        <v>N</v>
      </c>
    </row>
    <row r="671" spans="1:29" x14ac:dyDescent="0.25">
      <c r="A671" s="1">
        <v>20170515</v>
      </c>
      <c r="B671" s="1">
        <v>3492</v>
      </c>
      <c r="C671" s="1" t="s">
        <v>528</v>
      </c>
      <c r="D671" s="1">
        <v>6.04</v>
      </c>
      <c r="E671" s="1">
        <v>34.799999999999997</v>
      </c>
      <c r="F671" s="1">
        <v>34.5</v>
      </c>
      <c r="G671" s="1">
        <v>35.200000000000003</v>
      </c>
      <c r="H671" s="1">
        <v>34.35</v>
      </c>
      <c r="I671" s="1">
        <v>34.549999999999997</v>
      </c>
      <c r="J671" s="1">
        <f>CEILING(E671*0.9,LOOKUP(E671*0.9,{0,10,50,100,500},{0.01,0.05,0.1,0.5,1}))</f>
        <v>31.35</v>
      </c>
      <c r="K671" s="1">
        <f>CEILING(E671*0.915,LOOKUP(E671*0.915,{0,10,50,100,500},{0.01,0.05,0.1,0.5,1}))</f>
        <v>31.85</v>
      </c>
      <c r="L671" s="1">
        <f>FLOOR(E671*1.1,LOOKUP(E671*1.1,{0,10,50,100,500},{0.01,0.05,0.1,0.5,1}))</f>
        <v>38.25</v>
      </c>
      <c r="M671" s="1">
        <f t="shared" si="90"/>
        <v>38</v>
      </c>
      <c r="N671" s="2">
        <f t="shared" si="91"/>
        <v>-8.6206896551723321E-3</v>
      </c>
      <c r="O671" s="2">
        <f t="shared" si="92"/>
        <v>1.1494252873563383E-2</v>
      </c>
      <c r="P671" s="3">
        <f t="shared" si="93"/>
        <v>9.2574384949348273E-3</v>
      </c>
      <c r="Q671" s="2">
        <f t="shared" si="97"/>
        <v>-0.16334315244789499</v>
      </c>
      <c r="U671" s="2">
        <f t="shared" si="94"/>
        <v>9.2574384949348273E-3</v>
      </c>
      <c r="V671" s="2">
        <f t="shared" si="98"/>
        <v>-0.18318732480284367</v>
      </c>
      <c r="Z671" s="1">
        <f t="shared" si="95"/>
        <v>34.949999999999996</v>
      </c>
      <c r="AC671" s="1" t="str">
        <f t="shared" si="96"/>
        <v>N</v>
      </c>
    </row>
    <row r="672" spans="1:29" x14ac:dyDescent="0.25">
      <c r="A672" s="1">
        <v>20170515</v>
      </c>
      <c r="B672" s="1">
        <v>3426</v>
      </c>
      <c r="C672" s="1" t="s">
        <v>529</v>
      </c>
      <c r="D672" s="1">
        <v>5.07</v>
      </c>
      <c r="E672" s="1">
        <v>78</v>
      </c>
      <c r="F672" s="1">
        <v>78</v>
      </c>
      <c r="G672" s="1">
        <v>78.2</v>
      </c>
      <c r="H672" s="1">
        <v>76.2</v>
      </c>
      <c r="I672" s="1">
        <v>76.7</v>
      </c>
      <c r="J672" s="1">
        <f>CEILING(E672*0.9,LOOKUP(E672*0.9,{0,10,50,100,500},{0.01,0.05,0.1,0.5,1}))</f>
        <v>70.2</v>
      </c>
      <c r="K672" s="1">
        <f>CEILING(E672*0.915,LOOKUP(E672*0.915,{0,10,50,100,500},{0.01,0.05,0.1,0.5,1}))</f>
        <v>71.400000000000006</v>
      </c>
      <c r="L672" s="1">
        <f>FLOOR(E672*1.1,LOOKUP(E672*1.1,{0,10,50,100,500},{0.01,0.05,0.1,0.5,1}))</f>
        <v>85.800000000000011</v>
      </c>
      <c r="M672" s="1">
        <f t="shared" si="90"/>
        <v>85.300000000000011</v>
      </c>
      <c r="N672" s="2">
        <f t="shared" si="91"/>
        <v>0</v>
      </c>
      <c r="O672" s="2">
        <f t="shared" si="92"/>
        <v>2.5641025641026005E-3</v>
      </c>
      <c r="P672" s="3">
        <f t="shared" si="93"/>
        <v>0</v>
      </c>
      <c r="Q672" s="2">
        <f t="shared" si="97"/>
        <v>-0.16334315244789499</v>
      </c>
      <c r="U672" s="2">
        <f t="shared" si="94"/>
        <v>0</v>
      </c>
      <c r="V672" s="2">
        <f t="shared" si="98"/>
        <v>-0.18318732480284367</v>
      </c>
      <c r="Z672" s="1">
        <f t="shared" si="95"/>
        <v>78.3</v>
      </c>
      <c r="AC672" s="1" t="str">
        <f t="shared" si="96"/>
        <v>N</v>
      </c>
    </row>
    <row r="673" spans="1:29" x14ac:dyDescent="0.25">
      <c r="A673" s="1">
        <v>20170515</v>
      </c>
      <c r="B673" s="1">
        <v>3092</v>
      </c>
      <c r="C673" s="1" t="s">
        <v>95</v>
      </c>
      <c r="D673" s="1">
        <v>4.82</v>
      </c>
      <c r="E673" s="1">
        <v>49.15</v>
      </c>
      <c r="F673" s="1">
        <v>49.15</v>
      </c>
      <c r="G673" s="1">
        <v>49.95</v>
      </c>
      <c r="H673" s="1">
        <v>48.45</v>
      </c>
      <c r="I673" s="1">
        <v>48.6</v>
      </c>
      <c r="J673" s="1">
        <f>CEILING(E673*0.9,LOOKUP(E673*0.9,{0,10,50,100,500},{0.01,0.05,0.1,0.5,1}))</f>
        <v>44.25</v>
      </c>
      <c r="K673" s="1">
        <f>CEILING(E673*0.915,LOOKUP(E673*0.915,{0,10,50,100,500},{0.01,0.05,0.1,0.5,1}))</f>
        <v>45</v>
      </c>
      <c r="L673" s="1">
        <f>FLOOR(E673*1.1,LOOKUP(E673*1.1,{0,10,50,100,500},{0.01,0.05,0.1,0.5,1}))</f>
        <v>54</v>
      </c>
      <c r="M673" s="1">
        <f t="shared" si="90"/>
        <v>53.5</v>
      </c>
      <c r="N673" s="2">
        <f t="shared" si="91"/>
        <v>0</v>
      </c>
      <c r="O673" s="2">
        <f t="shared" si="92"/>
        <v>1.6276703967446678E-2</v>
      </c>
      <c r="P673" s="3">
        <f t="shared" si="93"/>
        <v>1.2077940329217947E-2</v>
      </c>
      <c r="Q673" s="2">
        <f t="shared" si="97"/>
        <v>-0.15126521211867705</v>
      </c>
      <c r="U673" s="2">
        <f t="shared" si="94"/>
        <v>1.2077940329217947E-2</v>
      </c>
      <c r="V673" s="2">
        <f t="shared" si="98"/>
        <v>-0.17110938447362573</v>
      </c>
      <c r="Z673" s="1">
        <f t="shared" si="95"/>
        <v>49.3</v>
      </c>
      <c r="AC673" s="1" t="str">
        <f t="shared" si="96"/>
        <v>N</v>
      </c>
    </row>
    <row r="674" spans="1:29" x14ac:dyDescent="0.25">
      <c r="A674" s="1">
        <v>20170516</v>
      </c>
      <c r="B674" s="1">
        <v>3144</v>
      </c>
      <c r="C674" s="1" t="s">
        <v>461</v>
      </c>
      <c r="D674" s="1">
        <v>16.28</v>
      </c>
      <c r="E674" s="1">
        <v>28.35</v>
      </c>
      <c r="F674" s="1">
        <v>27.7</v>
      </c>
      <c r="G674" s="1">
        <v>29</v>
      </c>
      <c r="H674" s="1">
        <v>27.5</v>
      </c>
      <c r="I674" s="1">
        <v>27.5</v>
      </c>
      <c r="J674" s="1">
        <f>CEILING(E674*0.9,LOOKUP(E674*0.9,{0,10,50,100,500},{0.01,0.05,0.1,0.5,1}))</f>
        <v>25.55</v>
      </c>
      <c r="K674" s="1">
        <f>CEILING(E674*0.915,LOOKUP(E674*0.915,{0,10,50,100,500},{0.01,0.05,0.1,0.5,1}))</f>
        <v>25.950000000000003</v>
      </c>
      <c r="L674" s="1">
        <f>FLOOR(E674*1.1,LOOKUP(E674*1.1,{0,10,50,100,500},{0.01,0.05,0.1,0.5,1}))</f>
        <v>31.150000000000002</v>
      </c>
      <c r="M674" s="1">
        <f t="shared" si="90"/>
        <v>30.900000000000002</v>
      </c>
      <c r="N674" s="2">
        <f t="shared" si="91"/>
        <v>-2.2927689594356336E-2</v>
      </c>
      <c r="O674" s="2">
        <f t="shared" si="92"/>
        <v>2.2927689594356211E-2</v>
      </c>
      <c r="P674" s="3">
        <f t="shared" si="93"/>
        <v>3.3996581818181777E-2</v>
      </c>
      <c r="Q674" s="2">
        <f t="shared" si="97"/>
        <v>-0.11726863030049528</v>
      </c>
      <c r="U674" s="2">
        <f t="shared" si="94"/>
        <v>3.3996581818181777E-2</v>
      </c>
      <c r="V674" s="2">
        <f t="shared" si="98"/>
        <v>-0.13711280265544395</v>
      </c>
      <c r="Z674" s="1">
        <f t="shared" si="95"/>
        <v>28.5</v>
      </c>
      <c r="AC674" s="1" t="str">
        <f t="shared" si="96"/>
        <v>N</v>
      </c>
    </row>
    <row r="675" spans="1:29" x14ac:dyDescent="0.25">
      <c r="A675" s="1">
        <v>20170516</v>
      </c>
      <c r="B675" s="1">
        <v>6207</v>
      </c>
      <c r="C675" s="1" t="s">
        <v>422</v>
      </c>
      <c r="D675" s="1">
        <v>7.34</v>
      </c>
      <c r="E675" s="1">
        <v>34.5</v>
      </c>
      <c r="F675" s="1">
        <v>35.25</v>
      </c>
      <c r="G675" s="1">
        <v>35.6</v>
      </c>
      <c r="H675" s="1">
        <v>34.799999999999997</v>
      </c>
      <c r="I675" s="1">
        <v>34.9</v>
      </c>
      <c r="J675" s="1">
        <f>CEILING(E675*0.9,LOOKUP(E675*0.9,{0,10,50,100,500},{0.01,0.05,0.1,0.5,1}))</f>
        <v>31.05</v>
      </c>
      <c r="K675" s="1">
        <f>CEILING(E675*0.915,LOOKUP(E675*0.915,{0,10,50,100,500},{0.01,0.05,0.1,0.5,1}))</f>
        <v>31.6</v>
      </c>
      <c r="L675" s="1">
        <f>FLOOR(E675*1.1,LOOKUP(E675*1.1,{0,10,50,100,500},{0.01,0.05,0.1,0.5,1}))</f>
        <v>37.950000000000003</v>
      </c>
      <c r="M675" s="1">
        <f t="shared" si="90"/>
        <v>37.700000000000003</v>
      </c>
      <c r="N675" s="2">
        <f t="shared" si="91"/>
        <v>2.1739130434782608E-2</v>
      </c>
      <c r="O675" s="2">
        <f t="shared" si="92"/>
        <v>3.1884057971014533E-2</v>
      </c>
      <c r="P675" s="3">
        <f t="shared" si="93"/>
        <v>7.7116088825214856E-3</v>
      </c>
      <c r="Q675" s="2">
        <f t="shared" si="97"/>
        <v>-0.1095570214179738</v>
      </c>
      <c r="U675" s="2">
        <f t="shared" si="94"/>
        <v>7.7116088825214856E-3</v>
      </c>
      <c r="V675" s="2">
        <f t="shared" si="98"/>
        <v>-0.12940119377292247</v>
      </c>
      <c r="Z675" s="1">
        <f t="shared" si="95"/>
        <v>34.65</v>
      </c>
      <c r="AC675" s="1" t="str">
        <f t="shared" si="96"/>
        <v>N</v>
      </c>
    </row>
    <row r="676" spans="1:29" x14ac:dyDescent="0.25">
      <c r="A676" s="1">
        <v>20170516</v>
      </c>
      <c r="B676" s="1">
        <v>3374</v>
      </c>
      <c r="C676" s="1" t="s">
        <v>96</v>
      </c>
      <c r="D676" s="1">
        <v>5.31</v>
      </c>
      <c r="E676" s="1">
        <v>49.7</v>
      </c>
      <c r="F676" s="1">
        <v>49.4</v>
      </c>
      <c r="G676" s="1">
        <v>49.75</v>
      </c>
      <c r="H676" s="1">
        <v>47.5</v>
      </c>
      <c r="I676" s="1">
        <v>48.25</v>
      </c>
      <c r="J676" s="1">
        <f>CEILING(E676*0.9,LOOKUP(E676*0.9,{0,10,50,100,500},{0.01,0.05,0.1,0.5,1}))</f>
        <v>44.75</v>
      </c>
      <c r="K676" s="1">
        <f>CEILING(E676*0.915,LOOKUP(E676*0.915,{0,10,50,100,500},{0.01,0.05,0.1,0.5,1}))</f>
        <v>45.5</v>
      </c>
      <c r="L676" s="1">
        <f>FLOOR(E676*1.1,LOOKUP(E676*1.1,{0,10,50,100,500},{0.01,0.05,0.1,0.5,1}))</f>
        <v>54.6</v>
      </c>
      <c r="M676" s="1">
        <f t="shared" si="90"/>
        <v>54.1</v>
      </c>
      <c r="N676" s="2">
        <f t="shared" si="91"/>
        <v>-6.0362173038230231E-3</v>
      </c>
      <c r="O676" s="2">
        <f t="shared" si="92"/>
        <v>1.0060362173037658E-3</v>
      </c>
      <c r="P676" s="3">
        <f t="shared" si="93"/>
        <v>0</v>
      </c>
      <c r="Q676" s="2">
        <f t="shared" si="97"/>
        <v>-0.1095570214179738</v>
      </c>
      <c r="U676" s="2">
        <f t="shared" si="94"/>
        <v>0</v>
      </c>
      <c r="V676" s="2">
        <f t="shared" si="98"/>
        <v>-0.12940119377292247</v>
      </c>
      <c r="Z676" s="1">
        <f t="shared" si="95"/>
        <v>49.85</v>
      </c>
      <c r="AC676" s="1" t="str">
        <f t="shared" si="96"/>
        <v>N</v>
      </c>
    </row>
    <row r="677" spans="1:29" x14ac:dyDescent="0.25">
      <c r="A677" s="1">
        <v>20170516</v>
      </c>
      <c r="B677" s="1">
        <v>3163</v>
      </c>
      <c r="C677" s="1" t="s">
        <v>66</v>
      </c>
      <c r="D677" s="1">
        <v>4.99</v>
      </c>
      <c r="E677" s="1">
        <v>50.4</v>
      </c>
      <c r="F677" s="1">
        <v>50.9</v>
      </c>
      <c r="G677" s="1">
        <v>51.5</v>
      </c>
      <c r="H677" s="1">
        <v>49.7</v>
      </c>
      <c r="I677" s="1">
        <v>49.7</v>
      </c>
      <c r="J677" s="1">
        <f>CEILING(E677*0.9,LOOKUP(E677*0.9,{0,10,50,100,500},{0.01,0.05,0.1,0.5,1}))</f>
        <v>45.400000000000006</v>
      </c>
      <c r="K677" s="1">
        <f>CEILING(E677*0.915,LOOKUP(E677*0.915,{0,10,50,100,500},{0.01,0.05,0.1,0.5,1}))</f>
        <v>46.150000000000006</v>
      </c>
      <c r="L677" s="1">
        <f>FLOOR(E677*1.1,LOOKUP(E677*1.1,{0,10,50,100,500},{0.01,0.05,0.1,0.5,1}))</f>
        <v>55.400000000000006</v>
      </c>
      <c r="M677" s="1">
        <f t="shared" si="90"/>
        <v>54.900000000000006</v>
      </c>
      <c r="N677" s="2">
        <f t="shared" si="91"/>
        <v>9.9206349206349201E-3</v>
      </c>
      <c r="O677" s="2">
        <f t="shared" si="92"/>
        <v>2.1825396825396855E-2</v>
      </c>
      <c r="P677" s="3">
        <f t="shared" si="93"/>
        <v>2.1801018108651777E-2</v>
      </c>
      <c r="Q677" s="2">
        <f t="shared" si="97"/>
        <v>-8.7756003309322025E-2</v>
      </c>
      <c r="U677" s="2">
        <f t="shared" si="94"/>
        <v>2.1801018108651777E-2</v>
      </c>
      <c r="V677" s="2">
        <f t="shared" si="98"/>
        <v>-0.1076001756642707</v>
      </c>
      <c r="Z677" s="1">
        <f t="shared" si="95"/>
        <v>50.699999999999996</v>
      </c>
      <c r="AC677" s="1" t="str">
        <f t="shared" si="96"/>
        <v>N</v>
      </c>
    </row>
    <row r="678" spans="1:29" x14ac:dyDescent="0.25">
      <c r="A678" s="1">
        <v>20170516</v>
      </c>
      <c r="B678" s="1">
        <v>6220</v>
      </c>
      <c r="C678" s="1" t="s">
        <v>377</v>
      </c>
      <c r="D678" s="1">
        <v>4.7300000000000004</v>
      </c>
      <c r="E678" s="1">
        <v>51.6</v>
      </c>
      <c r="F678" s="1">
        <v>51.3</v>
      </c>
      <c r="G678" s="1">
        <v>52.5</v>
      </c>
      <c r="H678" s="1">
        <v>50.8</v>
      </c>
      <c r="I678" s="1">
        <v>52.5</v>
      </c>
      <c r="J678" s="1">
        <f>CEILING(E678*0.9,LOOKUP(E678*0.9,{0,10,50,100,500},{0.01,0.05,0.1,0.5,1}))</f>
        <v>46.45</v>
      </c>
      <c r="K678" s="1">
        <f>CEILING(E678*0.915,LOOKUP(E678*0.915,{0,10,50,100,500},{0.01,0.05,0.1,0.5,1}))</f>
        <v>47.25</v>
      </c>
      <c r="L678" s="1">
        <f>FLOOR(E678*1.1,LOOKUP(E678*1.1,{0,10,50,100,500},{0.01,0.05,0.1,0.5,1}))</f>
        <v>56.7</v>
      </c>
      <c r="M678" s="1">
        <f t="shared" si="90"/>
        <v>56.2</v>
      </c>
      <c r="N678" s="2">
        <f t="shared" si="91"/>
        <v>-5.8139534883721753E-3</v>
      </c>
      <c r="O678" s="2">
        <f t="shared" si="92"/>
        <v>1.7441860465116251E-2</v>
      </c>
      <c r="P678" s="3">
        <f t="shared" si="93"/>
        <v>-1.3704868571428701E-2</v>
      </c>
      <c r="Q678" s="2">
        <f t="shared" si="97"/>
        <v>-0.10146087188075073</v>
      </c>
      <c r="U678" s="2">
        <f t="shared" si="94"/>
        <v>-1.3704868571428701E-2</v>
      </c>
      <c r="V678" s="2">
        <f t="shared" si="98"/>
        <v>-0.12130504423569941</v>
      </c>
      <c r="Z678" s="1">
        <f t="shared" si="95"/>
        <v>51.9</v>
      </c>
      <c r="AC678" s="1" t="str">
        <f t="shared" si="96"/>
        <v>N</v>
      </c>
    </row>
    <row r="679" spans="1:29" x14ac:dyDescent="0.25">
      <c r="A679" s="1">
        <v>20170516</v>
      </c>
      <c r="B679" s="1">
        <v>8011</v>
      </c>
      <c r="C679" s="1" t="s">
        <v>500</v>
      </c>
      <c r="D679" s="1">
        <v>4.2</v>
      </c>
      <c r="E679" s="1">
        <v>25.55</v>
      </c>
      <c r="F679" s="1">
        <v>25.9</v>
      </c>
      <c r="G679" s="1">
        <v>26.35</v>
      </c>
      <c r="H679" s="1">
        <v>24.9</v>
      </c>
      <c r="I679" s="1">
        <v>25</v>
      </c>
      <c r="J679" s="1">
        <f>CEILING(E679*0.9,LOOKUP(E679*0.9,{0,10,50,100,500},{0.01,0.05,0.1,0.5,1}))</f>
        <v>23</v>
      </c>
      <c r="K679" s="1">
        <f>CEILING(E679*0.915,LOOKUP(E679*0.915,{0,10,50,100,500},{0.01,0.05,0.1,0.5,1}))</f>
        <v>23.400000000000002</v>
      </c>
      <c r="L679" s="1">
        <f>FLOOR(E679*1.1,LOOKUP(E679*1.1,{0,10,50,100,500},{0.01,0.05,0.1,0.5,1}))</f>
        <v>28.1</v>
      </c>
      <c r="M679" s="1">
        <f t="shared" si="90"/>
        <v>27.85</v>
      </c>
      <c r="N679" s="2">
        <f t="shared" si="91"/>
        <v>1.3698630136986217E-2</v>
      </c>
      <c r="O679" s="2">
        <f t="shared" si="92"/>
        <v>3.1311154598825858E-2</v>
      </c>
      <c r="P679" s="3">
        <f t="shared" si="93"/>
        <v>3.3633635999999911E-2</v>
      </c>
      <c r="Q679" s="2">
        <f t="shared" si="97"/>
        <v>-6.7827235880750819E-2</v>
      </c>
      <c r="U679" s="2">
        <f t="shared" si="94"/>
        <v>3.3633635999999911E-2</v>
      </c>
      <c r="V679" s="2">
        <f t="shared" si="98"/>
        <v>-8.7671408235699494E-2</v>
      </c>
      <c r="Z679" s="1">
        <f t="shared" si="95"/>
        <v>25.7</v>
      </c>
      <c r="AC679" s="1" t="str">
        <f t="shared" si="96"/>
        <v>N</v>
      </c>
    </row>
    <row r="680" spans="1:29" x14ac:dyDescent="0.25">
      <c r="A680" s="1">
        <v>20170516</v>
      </c>
      <c r="B680" s="1">
        <v>3236</v>
      </c>
      <c r="C680" s="1" t="s">
        <v>504</v>
      </c>
      <c r="D680" s="1">
        <v>3.92</v>
      </c>
      <c r="E680" s="1">
        <v>30</v>
      </c>
      <c r="F680" s="1">
        <v>29.9</v>
      </c>
      <c r="G680" s="1">
        <v>30.4</v>
      </c>
      <c r="H680" s="1">
        <v>29.9</v>
      </c>
      <c r="I680" s="1">
        <v>29.9</v>
      </c>
      <c r="J680" s="1">
        <f>CEILING(E680*0.9,LOOKUP(E680*0.9,{0,10,50,100,500},{0.01,0.05,0.1,0.5,1}))</f>
        <v>27</v>
      </c>
      <c r="K680" s="1">
        <f>CEILING(E680*0.915,LOOKUP(E680*0.915,{0,10,50,100,500},{0.01,0.05,0.1,0.5,1}))</f>
        <v>27.450000000000003</v>
      </c>
      <c r="L680" s="1">
        <f>FLOOR(E680*1.1,LOOKUP(E680*1.1,{0,10,50,100,500},{0.01,0.05,0.1,0.5,1}))</f>
        <v>33</v>
      </c>
      <c r="M680" s="1">
        <f t="shared" si="90"/>
        <v>32.75</v>
      </c>
      <c r="N680" s="2">
        <f t="shared" si="91"/>
        <v>-3.3333333333333808E-3</v>
      </c>
      <c r="O680" s="2">
        <f t="shared" si="92"/>
        <v>1.3333333333333286E-2</v>
      </c>
      <c r="P680" s="3">
        <f t="shared" si="93"/>
        <v>6.0473260869564971E-3</v>
      </c>
      <c r="Q680" s="2">
        <f t="shared" si="97"/>
        <v>-6.1779909793794323E-2</v>
      </c>
      <c r="U680" s="2">
        <f t="shared" si="94"/>
        <v>6.0473260869564971E-3</v>
      </c>
      <c r="V680" s="2">
        <f t="shared" si="98"/>
        <v>-8.1624082148742991E-2</v>
      </c>
      <c r="Z680" s="1">
        <f t="shared" si="95"/>
        <v>30.15</v>
      </c>
      <c r="AC680" s="1" t="str">
        <f t="shared" si="96"/>
        <v>N</v>
      </c>
    </row>
    <row r="681" spans="1:29" x14ac:dyDescent="0.25">
      <c r="A681" s="1">
        <v>20170516</v>
      </c>
      <c r="B681" s="1">
        <v>5474</v>
      </c>
      <c r="C681" s="1" t="s">
        <v>65</v>
      </c>
      <c r="D681" s="1">
        <v>3.65</v>
      </c>
      <c r="E681" s="1">
        <v>63.9</v>
      </c>
      <c r="F681" s="1">
        <v>64</v>
      </c>
      <c r="G681" s="1">
        <v>68</v>
      </c>
      <c r="H681" s="1">
        <v>64</v>
      </c>
      <c r="I681" s="1">
        <v>65.5</v>
      </c>
      <c r="J681" s="1">
        <f>CEILING(E681*0.9,LOOKUP(E681*0.9,{0,10,50,100,500},{0.01,0.05,0.1,0.5,1}))</f>
        <v>57.6</v>
      </c>
      <c r="K681" s="1">
        <f>CEILING(E681*0.915,LOOKUP(E681*0.915,{0,10,50,100,500},{0.01,0.05,0.1,0.5,1}))</f>
        <v>58.5</v>
      </c>
      <c r="L681" s="1">
        <f>FLOOR(E681*1.1,LOOKUP(E681*1.1,{0,10,50,100,500},{0.01,0.05,0.1,0.5,1}))</f>
        <v>70.2</v>
      </c>
      <c r="M681" s="1">
        <f t="shared" si="90"/>
        <v>69.7</v>
      </c>
      <c r="N681" s="2">
        <f t="shared" si="91"/>
        <v>1.5649452269170803E-3</v>
      </c>
      <c r="O681" s="2">
        <f t="shared" si="92"/>
        <v>6.4162754303599398E-2</v>
      </c>
      <c r="P681" s="3">
        <f t="shared" si="93"/>
        <v>-2.2107638167938853E-2</v>
      </c>
      <c r="Q681" s="2">
        <f t="shared" si="97"/>
        <v>-8.3887547961733172E-2</v>
      </c>
      <c r="U681" s="2">
        <f t="shared" si="94"/>
        <v>-2.2107638167938853E-2</v>
      </c>
      <c r="V681" s="2">
        <f t="shared" si="98"/>
        <v>-0.10373172031668185</v>
      </c>
      <c r="Z681" s="1">
        <f t="shared" si="95"/>
        <v>64.2</v>
      </c>
      <c r="AC681" s="1" t="str">
        <f t="shared" si="96"/>
        <v>N</v>
      </c>
    </row>
    <row r="682" spans="1:29" x14ac:dyDescent="0.25">
      <c r="A682" s="1">
        <v>20170517</v>
      </c>
      <c r="B682" s="1">
        <v>3441</v>
      </c>
      <c r="C682" s="1" t="s">
        <v>384</v>
      </c>
      <c r="D682" s="1">
        <v>13.96</v>
      </c>
      <c r="E682" s="1">
        <v>42.35</v>
      </c>
      <c r="F682" s="1">
        <v>43.7</v>
      </c>
      <c r="G682" s="1">
        <v>45.7</v>
      </c>
      <c r="H682" s="1">
        <v>42.7</v>
      </c>
      <c r="I682" s="1">
        <v>44</v>
      </c>
      <c r="J682" s="1">
        <f>CEILING(E682*0.9,LOOKUP(E682*0.9,{0,10,50,100,500},{0.01,0.05,0.1,0.5,1}))</f>
        <v>38.15</v>
      </c>
      <c r="K682" s="1">
        <f>CEILING(E682*0.915,LOOKUP(E682*0.915,{0,10,50,100,500},{0.01,0.05,0.1,0.5,1}))</f>
        <v>38.800000000000004</v>
      </c>
      <c r="L682" s="1">
        <f>FLOOR(E682*1.1,LOOKUP(E682*1.1,{0,10,50,100,500},{0.01,0.05,0.1,0.5,1}))</f>
        <v>46.550000000000004</v>
      </c>
      <c r="M682" s="1">
        <f t="shared" si="90"/>
        <v>46.300000000000004</v>
      </c>
      <c r="N682" s="2">
        <f t="shared" si="91"/>
        <v>3.1877213695395548E-2</v>
      </c>
      <c r="O682" s="2">
        <f t="shared" si="92"/>
        <v>7.9102715466351864E-2</v>
      </c>
      <c r="P682" s="3">
        <f t="shared" si="93"/>
        <v>-9.1032340909090043E-3</v>
      </c>
      <c r="Q682" s="2">
        <f t="shared" si="97"/>
        <v>-9.2990782052642176E-2</v>
      </c>
      <c r="U682" s="2">
        <f t="shared" si="94"/>
        <v>-9.1032340909090043E-3</v>
      </c>
      <c r="V682" s="2">
        <f t="shared" si="98"/>
        <v>-0.11283495440759085</v>
      </c>
      <c r="Z682" s="1">
        <f t="shared" si="95"/>
        <v>42.5</v>
      </c>
      <c r="AC682" s="1" t="str">
        <f t="shared" si="96"/>
        <v>N</v>
      </c>
    </row>
    <row r="683" spans="1:29" x14ac:dyDescent="0.25">
      <c r="A683" s="1">
        <v>20170517</v>
      </c>
      <c r="B683" s="1">
        <v>3031</v>
      </c>
      <c r="C683" s="1" t="s">
        <v>499</v>
      </c>
      <c r="D683" s="1">
        <v>11.45</v>
      </c>
      <c r="E683" s="1">
        <v>18.3</v>
      </c>
      <c r="F683" s="1">
        <v>18</v>
      </c>
      <c r="G683" s="1">
        <v>18.2</v>
      </c>
      <c r="H683" s="1">
        <v>17.7</v>
      </c>
      <c r="I683" s="1">
        <v>18.100000000000001</v>
      </c>
      <c r="J683" s="1">
        <f>CEILING(E683*0.9,LOOKUP(E683*0.9,{0,10,50,100,500},{0.01,0.05,0.1,0.5,1}))</f>
        <v>16.5</v>
      </c>
      <c r="K683" s="1">
        <f>CEILING(E683*0.915,LOOKUP(E683*0.915,{0,10,50,100,500},{0.01,0.05,0.1,0.5,1}))</f>
        <v>16.75</v>
      </c>
      <c r="L683" s="1">
        <f>FLOOR(E683*1.1,LOOKUP(E683*1.1,{0,10,50,100,500},{0.01,0.05,0.1,0.5,1}))</f>
        <v>20.100000000000001</v>
      </c>
      <c r="M683" s="1">
        <f t="shared" si="90"/>
        <v>19.850000000000001</v>
      </c>
      <c r="N683" s="2">
        <f t="shared" si="91"/>
        <v>-1.6393442622950859E-2</v>
      </c>
      <c r="O683" s="2">
        <f t="shared" si="92"/>
        <v>-5.4644808743170171E-3</v>
      </c>
      <c r="P683" s="3">
        <f t="shared" si="93"/>
        <v>0</v>
      </c>
      <c r="Q683" s="2">
        <f t="shared" si="97"/>
        <v>-9.2990782052642176E-2</v>
      </c>
      <c r="U683" s="2">
        <f t="shared" si="94"/>
        <v>0</v>
      </c>
      <c r="V683" s="2">
        <f t="shared" si="98"/>
        <v>-0.11283495440759085</v>
      </c>
      <c r="Z683" s="1">
        <f t="shared" si="95"/>
        <v>18.45</v>
      </c>
      <c r="AC683" s="1" t="str">
        <f t="shared" si="96"/>
        <v>N</v>
      </c>
    </row>
    <row r="684" spans="1:29" x14ac:dyDescent="0.25">
      <c r="A684" s="1">
        <v>20170517</v>
      </c>
      <c r="B684" s="1">
        <v>3675</v>
      </c>
      <c r="C684" s="1" t="s">
        <v>141</v>
      </c>
      <c r="D684" s="1">
        <v>8.9600000000000009</v>
      </c>
      <c r="E684" s="1">
        <v>59.9</v>
      </c>
      <c r="F684" s="1">
        <v>59.6</v>
      </c>
      <c r="G684" s="1">
        <v>62</v>
      </c>
      <c r="H684" s="1">
        <v>58.7</v>
      </c>
      <c r="I684" s="1">
        <v>61.2</v>
      </c>
      <c r="J684" s="1">
        <f>CEILING(E684*0.9,LOOKUP(E684*0.9,{0,10,50,100,500},{0.01,0.05,0.1,0.5,1}))</f>
        <v>54</v>
      </c>
      <c r="K684" s="1">
        <f>CEILING(E684*0.915,LOOKUP(E684*0.915,{0,10,50,100,500},{0.01,0.05,0.1,0.5,1}))</f>
        <v>54.900000000000006</v>
      </c>
      <c r="L684" s="1">
        <f>FLOOR(E684*1.1,LOOKUP(E684*1.1,{0,10,50,100,500},{0.01,0.05,0.1,0.5,1}))</f>
        <v>65.8</v>
      </c>
      <c r="M684" s="1">
        <f t="shared" si="90"/>
        <v>65.3</v>
      </c>
      <c r="N684" s="2">
        <f t="shared" si="91"/>
        <v>-5.0083472454089681E-3</v>
      </c>
      <c r="O684" s="2">
        <f t="shared" si="92"/>
        <v>3.5058430717863132E-2</v>
      </c>
      <c r="P684" s="3">
        <f t="shared" si="93"/>
        <v>-1.8606839869281154E-2</v>
      </c>
      <c r="Q684" s="2">
        <f t="shared" si="97"/>
        <v>-0.11159762192192332</v>
      </c>
      <c r="U684" s="2">
        <f t="shared" si="94"/>
        <v>-1.8606839869281154E-2</v>
      </c>
      <c r="V684" s="2">
        <f t="shared" si="98"/>
        <v>-0.131441794276872</v>
      </c>
      <c r="Z684" s="1">
        <f t="shared" si="95"/>
        <v>60.199999999999996</v>
      </c>
      <c r="AC684" s="1" t="str">
        <f t="shared" si="96"/>
        <v>N</v>
      </c>
    </row>
    <row r="685" spans="1:29" x14ac:dyDescent="0.25">
      <c r="A685" s="1">
        <v>20170517</v>
      </c>
      <c r="B685" s="1">
        <v>5474</v>
      </c>
      <c r="C685" s="1" t="s">
        <v>65</v>
      </c>
      <c r="D685" s="1">
        <v>6.55</v>
      </c>
      <c r="E685" s="1">
        <v>65.5</v>
      </c>
      <c r="F685" s="1">
        <v>63.5</v>
      </c>
      <c r="G685" s="1">
        <v>64.400000000000006</v>
      </c>
      <c r="H685" s="1">
        <v>62.8</v>
      </c>
      <c r="I685" s="1">
        <v>62.8</v>
      </c>
      <c r="J685" s="1">
        <f>CEILING(E685*0.9,LOOKUP(E685*0.9,{0,10,50,100,500},{0.01,0.05,0.1,0.5,1}))</f>
        <v>59</v>
      </c>
      <c r="K685" s="1">
        <f>CEILING(E685*0.915,LOOKUP(E685*0.915,{0,10,50,100,500},{0.01,0.05,0.1,0.5,1}))</f>
        <v>60</v>
      </c>
      <c r="L685" s="1">
        <f>FLOOR(E685*1.1,LOOKUP(E685*1.1,{0,10,50,100,500},{0.01,0.05,0.1,0.5,1}))</f>
        <v>72</v>
      </c>
      <c r="M685" s="1">
        <f t="shared" si="90"/>
        <v>71.5</v>
      </c>
      <c r="N685" s="2">
        <f t="shared" si="91"/>
        <v>-3.0534351145038167E-2</v>
      </c>
      <c r="O685" s="2">
        <f t="shared" si="92"/>
        <v>-1.6793893129770907E-2</v>
      </c>
      <c r="P685" s="3">
        <f t="shared" si="93"/>
        <v>0</v>
      </c>
      <c r="Q685" s="2">
        <f t="shared" si="97"/>
        <v>-0.11159762192192332</v>
      </c>
      <c r="U685" s="2">
        <f t="shared" si="94"/>
        <v>0</v>
      </c>
      <c r="V685" s="2">
        <f t="shared" si="98"/>
        <v>-0.131441794276872</v>
      </c>
      <c r="Z685" s="1">
        <f t="shared" si="95"/>
        <v>65.8</v>
      </c>
      <c r="AC685" s="1" t="str">
        <f t="shared" si="96"/>
        <v>N</v>
      </c>
    </row>
    <row r="686" spans="1:29" x14ac:dyDescent="0.25">
      <c r="A686" s="1">
        <v>20170517</v>
      </c>
      <c r="B686" s="1">
        <v>3363</v>
      </c>
      <c r="C686" s="1" t="s">
        <v>436</v>
      </c>
      <c r="D686" s="1">
        <v>5.24</v>
      </c>
      <c r="E686" s="1">
        <v>36</v>
      </c>
      <c r="F686" s="1">
        <v>36.450000000000003</v>
      </c>
      <c r="G686" s="1">
        <v>37.75</v>
      </c>
      <c r="H686" s="1">
        <v>36</v>
      </c>
      <c r="I686" s="1">
        <v>36.4</v>
      </c>
      <c r="J686" s="1">
        <f>CEILING(E686*0.9,LOOKUP(E686*0.9,{0,10,50,100,500},{0.01,0.05,0.1,0.5,1}))</f>
        <v>32.4</v>
      </c>
      <c r="K686" s="1">
        <f>CEILING(E686*0.915,LOOKUP(E686*0.915,{0,10,50,100,500},{0.01,0.05,0.1,0.5,1}))</f>
        <v>32.950000000000003</v>
      </c>
      <c r="L686" s="1">
        <f>FLOOR(E686*1.1,LOOKUP(E686*1.1,{0,10,50,100,500},{0.01,0.05,0.1,0.5,1}))</f>
        <v>39.6</v>
      </c>
      <c r="M686" s="1">
        <f t="shared" si="90"/>
        <v>39.35</v>
      </c>
      <c r="N686" s="2">
        <f t="shared" si="91"/>
        <v>1.2500000000000079E-2</v>
      </c>
      <c r="O686" s="2">
        <f t="shared" si="92"/>
        <v>4.8611111111111112E-2</v>
      </c>
      <c r="P686" s="3">
        <f t="shared" si="93"/>
        <v>-9.26982142857135E-4</v>
      </c>
      <c r="Q686" s="2">
        <f t="shared" si="97"/>
        <v>-0.11252460406478046</v>
      </c>
      <c r="U686" s="2">
        <f t="shared" si="94"/>
        <v>-9.26982142857135E-4</v>
      </c>
      <c r="V686" s="2">
        <f t="shared" si="98"/>
        <v>-0.13236877641972913</v>
      </c>
      <c r="Z686" s="1">
        <f t="shared" si="95"/>
        <v>36.15</v>
      </c>
      <c r="AC686" s="1" t="str">
        <f t="shared" si="96"/>
        <v>N</v>
      </c>
    </row>
    <row r="687" spans="1:29" x14ac:dyDescent="0.25">
      <c r="A687" s="1">
        <v>20170517</v>
      </c>
      <c r="B687" s="1">
        <v>5439</v>
      </c>
      <c r="C687" s="1" t="s">
        <v>109</v>
      </c>
      <c r="D687" s="1">
        <v>5.2</v>
      </c>
      <c r="E687" s="1">
        <v>33.450000000000003</v>
      </c>
      <c r="F687" s="1">
        <v>32.85</v>
      </c>
      <c r="G687" s="1">
        <v>33.200000000000003</v>
      </c>
      <c r="H687" s="1">
        <v>32.700000000000003</v>
      </c>
      <c r="I687" s="1">
        <v>33.049999999999997</v>
      </c>
      <c r="J687" s="1">
        <f>CEILING(E687*0.9,LOOKUP(E687*0.9,{0,10,50,100,500},{0.01,0.05,0.1,0.5,1}))</f>
        <v>30.150000000000002</v>
      </c>
      <c r="K687" s="1">
        <f>CEILING(E687*0.915,LOOKUP(E687*0.915,{0,10,50,100,500},{0.01,0.05,0.1,0.5,1}))</f>
        <v>30.650000000000002</v>
      </c>
      <c r="L687" s="1">
        <f>FLOOR(E687*1.1,LOOKUP(E687*1.1,{0,10,50,100,500},{0.01,0.05,0.1,0.5,1}))</f>
        <v>36.75</v>
      </c>
      <c r="M687" s="1">
        <f t="shared" si="90"/>
        <v>36.5</v>
      </c>
      <c r="N687" s="2">
        <f t="shared" si="91"/>
        <v>-1.7937219730941745E-2</v>
      </c>
      <c r="O687" s="2">
        <f t="shared" si="92"/>
        <v>-7.4738415545590429E-3</v>
      </c>
      <c r="P687" s="3">
        <f t="shared" si="93"/>
        <v>0</v>
      </c>
      <c r="Q687" s="2">
        <f t="shared" si="97"/>
        <v>-0.11252460406478046</v>
      </c>
      <c r="U687" s="2">
        <f t="shared" si="94"/>
        <v>0</v>
      </c>
      <c r="V687" s="2">
        <f t="shared" si="98"/>
        <v>-0.13236877641972913</v>
      </c>
      <c r="Z687" s="1">
        <f t="shared" si="95"/>
        <v>33.6</v>
      </c>
      <c r="AC687" s="1" t="str">
        <f t="shared" si="96"/>
        <v>N</v>
      </c>
    </row>
    <row r="688" spans="1:29" x14ac:dyDescent="0.25">
      <c r="A688" s="1">
        <v>20170517</v>
      </c>
      <c r="B688" s="1">
        <v>3581</v>
      </c>
      <c r="C688" s="1" t="s">
        <v>531</v>
      </c>
      <c r="D688" s="1">
        <v>4.95</v>
      </c>
      <c r="E688" s="1">
        <v>23.35</v>
      </c>
      <c r="F688" s="1">
        <v>23.35</v>
      </c>
      <c r="G688" s="1">
        <v>23.35</v>
      </c>
      <c r="H688" s="1">
        <v>22.55</v>
      </c>
      <c r="I688" s="1">
        <v>22.55</v>
      </c>
      <c r="J688" s="1">
        <f>CEILING(E688*0.9,LOOKUP(E688*0.9,{0,10,50,100,500},{0.01,0.05,0.1,0.5,1}))</f>
        <v>21.05</v>
      </c>
      <c r="K688" s="1">
        <f>CEILING(E688*0.915,LOOKUP(E688*0.915,{0,10,50,100,500},{0.01,0.05,0.1,0.5,1}))</f>
        <v>21.400000000000002</v>
      </c>
      <c r="L688" s="1">
        <f>FLOOR(E688*1.1,LOOKUP(E688*1.1,{0,10,50,100,500},{0.01,0.05,0.1,0.5,1}))</f>
        <v>25.650000000000002</v>
      </c>
      <c r="M688" s="1">
        <f t="shared" si="90"/>
        <v>25.400000000000002</v>
      </c>
      <c r="N688" s="2">
        <f t="shared" si="91"/>
        <v>0</v>
      </c>
      <c r="O688" s="2">
        <f t="shared" si="92"/>
        <v>0</v>
      </c>
      <c r="P688" s="3">
        <f t="shared" si="93"/>
        <v>0</v>
      </c>
      <c r="Q688" s="2">
        <f t="shared" si="97"/>
        <v>-0.11252460406478046</v>
      </c>
      <c r="U688" s="2">
        <f t="shared" si="94"/>
        <v>0</v>
      </c>
      <c r="V688" s="2">
        <f t="shared" si="98"/>
        <v>-0.13236877641972913</v>
      </c>
      <c r="Z688" s="1">
        <f t="shared" si="95"/>
        <v>23.5</v>
      </c>
      <c r="AC688" s="1" t="str">
        <f t="shared" si="96"/>
        <v>N</v>
      </c>
    </row>
    <row r="689" spans="1:29" x14ac:dyDescent="0.25">
      <c r="A689" s="1">
        <v>20170517</v>
      </c>
      <c r="B689" s="1">
        <v>3661</v>
      </c>
      <c r="C689" s="1" t="s">
        <v>82</v>
      </c>
      <c r="D689" s="1">
        <v>4.8600000000000003</v>
      </c>
      <c r="E689" s="1">
        <v>61.4</v>
      </c>
      <c r="F689" s="1">
        <v>61</v>
      </c>
      <c r="G689" s="1">
        <v>64</v>
      </c>
      <c r="H689" s="1">
        <v>61</v>
      </c>
      <c r="I689" s="1">
        <v>63.3</v>
      </c>
      <c r="J689" s="1">
        <f>CEILING(E689*0.9,LOOKUP(E689*0.9,{0,10,50,100,500},{0.01,0.05,0.1,0.5,1}))</f>
        <v>55.300000000000004</v>
      </c>
      <c r="K689" s="1">
        <f>CEILING(E689*0.915,LOOKUP(E689*0.915,{0,10,50,100,500},{0.01,0.05,0.1,0.5,1}))</f>
        <v>56.2</v>
      </c>
      <c r="L689" s="1">
        <f>FLOOR(E689*1.1,LOOKUP(E689*1.1,{0,10,50,100,500},{0.01,0.05,0.1,0.5,1}))</f>
        <v>67.5</v>
      </c>
      <c r="M689" s="1">
        <f t="shared" si="90"/>
        <v>67</v>
      </c>
      <c r="N689" s="2">
        <f t="shared" si="91"/>
        <v>-6.5146579804560029E-3</v>
      </c>
      <c r="O689" s="2">
        <f t="shared" si="92"/>
        <v>4.2345276872964195E-2</v>
      </c>
      <c r="P689" s="3">
        <f t="shared" si="93"/>
        <v>-2.752646129541866E-2</v>
      </c>
      <c r="Q689" s="2">
        <f t="shared" si="97"/>
        <v>-0.14005106536019912</v>
      </c>
      <c r="U689" s="2">
        <f t="shared" si="94"/>
        <v>-2.752646129541866E-2</v>
      </c>
      <c r="V689" s="2">
        <f t="shared" si="98"/>
        <v>-0.1598952377151478</v>
      </c>
      <c r="Z689" s="1">
        <f t="shared" si="95"/>
        <v>61.699999999999996</v>
      </c>
      <c r="AC689" s="1" t="str">
        <f t="shared" si="96"/>
        <v>N</v>
      </c>
    </row>
    <row r="690" spans="1:29" x14ac:dyDescent="0.25">
      <c r="A690" s="1">
        <v>20170518</v>
      </c>
      <c r="B690" s="1">
        <v>3441</v>
      </c>
      <c r="C690" s="1" t="s">
        <v>384</v>
      </c>
      <c r="D690" s="1">
        <v>63.47</v>
      </c>
      <c r="E690" s="1">
        <v>44</v>
      </c>
      <c r="F690" s="1">
        <v>44.2</v>
      </c>
      <c r="G690" s="1">
        <v>48</v>
      </c>
      <c r="H690" s="1">
        <v>44</v>
      </c>
      <c r="I690" s="1">
        <v>47.1</v>
      </c>
      <c r="J690" s="1">
        <f>CEILING(E690*0.9,LOOKUP(E690*0.9,{0,10,50,100,500},{0.01,0.05,0.1,0.5,1}))</f>
        <v>39.6</v>
      </c>
      <c r="K690" s="1">
        <f>CEILING(E690*0.915,LOOKUP(E690*0.915,{0,10,50,100,500},{0.01,0.05,0.1,0.5,1}))</f>
        <v>40.300000000000004</v>
      </c>
      <c r="L690" s="1">
        <f>FLOOR(E690*1.1,LOOKUP(E690*1.1,{0,10,50,100,500},{0.01,0.05,0.1,0.5,1}))</f>
        <v>48.400000000000006</v>
      </c>
      <c r="M690" s="1">
        <f t="shared" si="90"/>
        <v>48.150000000000006</v>
      </c>
      <c r="N690" s="2">
        <f t="shared" si="91"/>
        <v>4.5454545454546103E-3</v>
      </c>
      <c r="O690" s="2">
        <f t="shared" si="92"/>
        <v>9.0909090909090912E-2</v>
      </c>
      <c r="P690" s="3">
        <f t="shared" si="93"/>
        <v>-6.3752201698513783E-2</v>
      </c>
      <c r="Q690" s="2">
        <f t="shared" si="97"/>
        <v>-0.20380326705871291</v>
      </c>
      <c r="U690" s="2">
        <f t="shared" si="94"/>
        <v>-6.3752201698513783E-2</v>
      </c>
      <c r="V690" s="2">
        <f t="shared" si="98"/>
        <v>-0.22364743941366158</v>
      </c>
      <c r="Z690" s="1">
        <f t="shared" si="95"/>
        <v>44.15</v>
      </c>
      <c r="AC690" s="1" t="str">
        <f t="shared" si="96"/>
        <v>N</v>
      </c>
    </row>
    <row r="691" spans="1:29" x14ac:dyDescent="0.25">
      <c r="A691" s="1">
        <v>20170518</v>
      </c>
      <c r="B691" s="1">
        <v>8929</v>
      </c>
      <c r="C691" s="1" t="s">
        <v>532</v>
      </c>
      <c r="D691" s="1">
        <v>7.5</v>
      </c>
      <c r="E691" s="1">
        <v>56</v>
      </c>
      <c r="F691" s="1">
        <v>56.3</v>
      </c>
      <c r="G691" s="1">
        <v>60.5</v>
      </c>
      <c r="H691" s="1">
        <v>55.3</v>
      </c>
      <c r="I691" s="1">
        <v>57.5</v>
      </c>
      <c r="J691" s="1">
        <f>CEILING(E691*0.9,LOOKUP(E691*0.9,{0,10,50,100,500},{0.01,0.05,0.1,0.5,1}))</f>
        <v>50.400000000000006</v>
      </c>
      <c r="K691" s="1">
        <f>CEILING(E691*0.915,LOOKUP(E691*0.915,{0,10,50,100,500},{0.01,0.05,0.1,0.5,1}))</f>
        <v>51.300000000000004</v>
      </c>
      <c r="L691" s="1">
        <f>FLOOR(E691*1.1,LOOKUP(E691*1.1,{0,10,50,100,500},{0.01,0.05,0.1,0.5,1}))</f>
        <v>61.6</v>
      </c>
      <c r="M691" s="1">
        <f t="shared" si="90"/>
        <v>61.1</v>
      </c>
      <c r="N691" s="2">
        <f t="shared" si="91"/>
        <v>5.357142857142806E-3</v>
      </c>
      <c r="O691" s="2">
        <f t="shared" si="92"/>
        <v>8.0357142857142863E-2</v>
      </c>
      <c r="P691" s="3">
        <f t="shared" si="93"/>
        <v>-2.3127933913043512E-2</v>
      </c>
      <c r="Q691" s="2">
        <f t="shared" si="97"/>
        <v>-0.22693120097175642</v>
      </c>
      <c r="U691" s="2">
        <f t="shared" si="94"/>
        <v>-2.3127933913043512E-2</v>
      </c>
      <c r="V691" s="2">
        <f t="shared" si="98"/>
        <v>-0.2467753733267051</v>
      </c>
      <c r="Z691" s="1">
        <f t="shared" si="95"/>
        <v>56.3</v>
      </c>
      <c r="AC691" s="1" t="str">
        <f t="shared" si="96"/>
        <v>N</v>
      </c>
    </row>
    <row r="692" spans="1:29" x14ac:dyDescent="0.25">
      <c r="A692" s="1">
        <v>20170518</v>
      </c>
      <c r="B692" s="1">
        <v>3260</v>
      </c>
      <c r="C692" s="1" t="s">
        <v>123</v>
      </c>
      <c r="D692" s="1">
        <v>7.27</v>
      </c>
      <c r="E692" s="1">
        <v>76.2</v>
      </c>
      <c r="F692" s="1">
        <v>76.599999999999994</v>
      </c>
      <c r="G692" s="1">
        <v>76.7</v>
      </c>
      <c r="H692" s="1">
        <v>75.2</v>
      </c>
      <c r="I692" s="1">
        <v>75.2</v>
      </c>
      <c r="J692" s="1">
        <f>CEILING(E692*0.9,LOOKUP(E692*0.9,{0,10,50,100,500},{0.01,0.05,0.1,0.5,1}))</f>
        <v>68.600000000000009</v>
      </c>
      <c r="K692" s="1">
        <f>CEILING(E692*0.915,LOOKUP(E692*0.915,{0,10,50,100,500},{0.01,0.05,0.1,0.5,1}))</f>
        <v>69.8</v>
      </c>
      <c r="L692" s="1">
        <f>FLOOR(E692*1.1,LOOKUP(E692*1.1,{0,10,50,100,500},{0.01,0.05,0.1,0.5,1}))</f>
        <v>83.800000000000011</v>
      </c>
      <c r="M692" s="1">
        <f t="shared" si="90"/>
        <v>83.300000000000011</v>
      </c>
      <c r="N692" s="2">
        <f t="shared" si="91"/>
        <v>5.2493438320208854E-3</v>
      </c>
      <c r="O692" s="2">
        <f t="shared" si="92"/>
        <v>6.5616797900262466E-3</v>
      </c>
      <c r="P692" s="3">
        <f t="shared" si="93"/>
        <v>1.6283667553191373E-2</v>
      </c>
      <c r="Q692" s="2">
        <f t="shared" si="97"/>
        <v>-0.21064753341856504</v>
      </c>
      <c r="U692" s="2">
        <f t="shared" si="94"/>
        <v>1.6283667553191373E-2</v>
      </c>
      <c r="V692" s="2">
        <f t="shared" si="98"/>
        <v>-0.23049170577351372</v>
      </c>
      <c r="Z692" s="1">
        <f t="shared" si="95"/>
        <v>76.5</v>
      </c>
      <c r="AC692" s="1" t="str">
        <f t="shared" si="96"/>
        <v>N</v>
      </c>
    </row>
    <row r="693" spans="1:29" x14ac:dyDescent="0.25">
      <c r="A693" s="1">
        <v>20170518</v>
      </c>
      <c r="B693" s="1">
        <v>4503</v>
      </c>
      <c r="C693" s="1" t="s">
        <v>533</v>
      </c>
      <c r="D693" s="1">
        <v>6.8</v>
      </c>
      <c r="E693" s="1">
        <v>59.2</v>
      </c>
      <c r="F693" s="1">
        <v>61</v>
      </c>
      <c r="G693" s="1">
        <v>63.6</v>
      </c>
      <c r="H693" s="1">
        <v>60</v>
      </c>
      <c r="I693" s="1">
        <v>60.1</v>
      </c>
      <c r="J693" s="1">
        <f>CEILING(E693*0.9,LOOKUP(E693*0.9,{0,10,50,100,500},{0.01,0.05,0.1,0.5,1}))</f>
        <v>53.300000000000004</v>
      </c>
      <c r="K693" s="1">
        <f>CEILING(E693*0.915,LOOKUP(E693*0.915,{0,10,50,100,500},{0.01,0.05,0.1,0.5,1}))</f>
        <v>54.2</v>
      </c>
      <c r="L693" s="1">
        <f>FLOOR(E693*1.1,LOOKUP(E693*1.1,{0,10,50,100,500},{0.01,0.05,0.1,0.5,1}))</f>
        <v>65.100000000000009</v>
      </c>
      <c r="M693" s="1">
        <f t="shared" si="90"/>
        <v>64.600000000000009</v>
      </c>
      <c r="N693" s="2">
        <f t="shared" si="91"/>
        <v>3.0405405405405355E-2</v>
      </c>
      <c r="O693" s="2">
        <f t="shared" si="92"/>
        <v>7.4324324324324301E-2</v>
      </c>
      <c r="P693" s="3">
        <f t="shared" si="93"/>
        <v>1.2648603993344394E-2</v>
      </c>
      <c r="Q693" s="2">
        <f t="shared" si="97"/>
        <v>-0.19799892942522065</v>
      </c>
      <c r="U693" s="2">
        <f t="shared" si="94"/>
        <v>1.2648603993344394E-2</v>
      </c>
      <c r="V693" s="2">
        <f t="shared" si="98"/>
        <v>-0.21784310178016933</v>
      </c>
      <c r="Z693" s="1">
        <f t="shared" si="95"/>
        <v>59.5</v>
      </c>
      <c r="AC693" s="1" t="str">
        <f t="shared" si="96"/>
        <v>N</v>
      </c>
    </row>
    <row r="694" spans="1:29" x14ac:dyDescent="0.25">
      <c r="A694" s="1">
        <v>20170518</v>
      </c>
      <c r="B694" s="1">
        <v>5255</v>
      </c>
      <c r="C694" s="1" t="s">
        <v>410</v>
      </c>
      <c r="D694" s="1">
        <v>5.72</v>
      </c>
      <c r="E694" s="1">
        <v>37</v>
      </c>
      <c r="F694" s="1">
        <v>37.6</v>
      </c>
      <c r="G694" s="1">
        <v>37.799999999999997</v>
      </c>
      <c r="H694" s="1">
        <v>36.85</v>
      </c>
      <c r="I694" s="1">
        <v>37.15</v>
      </c>
      <c r="J694" s="1">
        <f>CEILING(E694*0.9,LOOKUP(E694*0.9,{0,10,50,100,500},{0.01,0.05,0.1,0.5,1}))</f>
        <v>33.300000000000004</v>
      </c>
      <c r="K694" s="1">
        <f>CEILING(E694*0.915,LOOKUP(E694*0.915,{0,10,50,100,500},{0.01,0.05,0.1,0.5,1}))</f>
        <v>33.9</v>
      </c>
      <c r="L694" s="1">
        <f>FLOOR(E694*1.1,LOOKUP(E694*1.1,{0,10,50,100,500},{0.01,0.05,0.1,0.5,1}))</f>
        <v>40.700000000000003</v>
      </c>
      <c r="M694" s="1">
        <f t="shared" si="90"/>
        <v>40.450000000000003</v>
      </c>
      <c r="N694" s="2">
        <f t="shared" si="91"/>
        <v>1.6216216216216255E-2</v>
      </c>
      <c r="O694" s="2">
        <f t="shared" si="92"/>
        <v>2.1621621621621546E-2</v>
      </c>
      <c r="P694" s="3">
        <f t="shared" si="93"/>
        <v>9.7920524899058198E-3</v>
      </c>
      <c r="Q694" s="2">
        <f t="shared" si="97"/>
        <v>-0.18820687693531485</v>
      </c>
      <c r="U694" s="2">
        <f t="shared" si="94"/>
        <v>9.7920524899058198E-3</v>
      </c>
      <c r="V694" s="2">
        <f t="shared" si="98"/>
        <v>-0.20805104929026352</v>
      </c>
      <c r="Z694" s="1">
        <f t="shared" si="95"/>
        <v>37.15</v>
      </c>
      <c r="AC694" s="1" t="str">
        <f t="shared" si="96"/>
        <v>N</v>
      </c>
    </row>
    <row r="695" spans="1:29" x14ac:dyDescent="0.25">
      <c r="A695" s="1">
        <v>20170518</v>
      </c>
      <c r="B695" s="1">
        <v>6220</v>
      </c>
      <c r="C695" s="1" t="s">
        <v>377</v>
      </c>
      <c r="D695" s="1">
        <v>5.65</v>
      </c>
      <c r="E695" s="1">
        <v>53.1</v>
      </c>
      <c r="F695" s="1">
        <v>53.6</v>
      </c>
      <c r="G695" s="1">
        <v>55.1</v>
      </c>
      <c r="H695" s="1">
        <v>52.5</v>
      </c>
      <c r="I695" s="1">
        <v>55</v>
      </c>
      <c r="J695" s="1">
        <f>CEILING(E695*0.9,LOOKUP(E695*0.9,{0,10,50,100,500},{0.01,0.05,0.1,0.5,1}))</f>
        <v>47.800000000000004</v>
      </c>
      <c r="K695" s="1">
        <f>CEILING(E695*0.915,LOOKUP(E695*0.915,{0,10,50,100,500},{0.01,0.05,0.1,0.5,1}))</f>
        <v>48.6</v>
      </c>
      <c r="L695" s="1">
        <f>FLOOR(E695*1.1,LOOKUP(E695*1.1,{0,10,50,100,500},{0.01,0.05,0.1,0.5,1}))</f>
        <v>58.400000000000006</v>
      </c>
      <c r="M695" s="1">
        <f t="shared" si="90"/>
        <v>57.900000000000006</v>
      </c>
      <c r="N695" s="2">
        <f t="shared" si="91"/>
        <v>9.4161958568738224E-3</v>
      </c>
      <c r="O695" s="2">
        <f t="shared" si="92"/>
        <v>3.7664783427495289E-2</v>
      </c>
      <c r="P695" s="3">
        <f t="shared" si="93"/>
        <v>-2.7704207272727287E-2</v>
      </c>
      <c r="Q695" s="2">
        <f t="shared" si="97"/>
        <v>-0.21591108420804214</v>
      </c>
      <c r="U695" s="2">
        <f t="shared" si="94"/>
        <v>-2.7704207272727287E-2</v>
      </c>
      <c r="V695" s="2">
        <f t="shared" si="98"/>
        <v>-0.23575525656299082</v>
      </c>
      <c r="Z695" s="1">
        <f t="shared" si="95"/>
        <v>53.4</v>
      </c>
      <c r="AC695" s="1" t="str">
        <f t="shared" si="96"/>
        <v>N</v>
      </c>
    </row>
    <row r="696" spans="1:29" x14ac:dyDescent="0.25">
      <c r="A696" s="1">
        <v>20170518</v>
      </c>
      <c r="B696" s="1">
        <v>2431</v>
      </c>
      <c r="C696" s="1" t="s">
        <v>522</v>
      </c>
      <c r="D696" s="1">
        <v>5.38</v>
      </c>
      <c r="E696" s="1">
        <v>15.7</v>
      </c>
      <c r="F696" s="1">
        <v>15.65</v>
      </c>
      <c r="G696" s="1">
        <v>15.7</v>
      </c>
      <c r="H696" s="1">
        <v>15.3</v>
      </c>
      <c r="I696" s="1">
        <v>15.4</v>
      </c>
      <c r="J696" s="1">
        <f>CEILING(E696*0.9,LOOKUP(E696*0.9,{0,10,50,100,500},{0.01,0.05,0.1,0.5,1}))</f>
        <v>14.15</v>
      </c>
      <c r="K696" s="1">
        <f>CEILING(E696*0.915,LOOKUP(E696*0.915,{0,10,50,100,500},{0.01,0.05,0.1,0.5,1}))</f>
        <v>14.4</v>
      </c>
      <c r="L696" s="1">
        <f>FLOOR(E696*1.1,LOOKUP(E696*1.1,{0,10,50,100,500},{0.01,0.05,0.1,0.5,1}))</f>
        <v>17.25</v>
      </c>
      <c r="M696" s="1">
        <f t="shared" si="90"/>
        <v>17</v>
      </c>
      <c r="N696" s="2">
        <f t="shared" si="91"/>
        <v>-3.1847133757961104E-3</v>
      </c>
      <c r="O696" s="2">
        <f t="shared" si="92"/>
        <v>0</v>
      </c>
      <c r="P696" s="3">
        <f t="shared" si="93"/>
        <v>0</v>
      </c>
      <c r="Q696" s="2">
        <f t="shared" si="97"/>
        <v>-0.21591108420804214</v>
      </c>
      <c r="U696" s="2">
        <f t="shared" si="94"/>
        <v>0</v>
      </c>
      <c r="V696" s="2">
        <f t="shared" si="98"/>
        <v>-0.23575525656299082</v>
      </c>
      <c r="Z696" s="1">
        <f t="shared" si="95"/>
        <v>15.85</v>
      </c>
      <c r="AC696" s="1" t="str">
        <f t="shared" si="96"/>
        <v>N</v>
      </c>
    </row>
    <row r="697" spans="1:29" x14ac:dyDescent="0.25">
      <c r="A697" s="1">
        <v>20170518</v>
      </c>
      <c r="B697" s="1">
        <v>3363</v>
      </c>
      <c r="C697" s="1" t="s">
        <v>436</v>
      </c>
      <c r="D697" s="1">
        <v>5.34</v>
      </c>
      <c r="E697" s="1">
        <v>36.4</v>
      </c>
      <c r="F697" s="1">
        <v>36.450000000000003</v>
      </c>
      <c r="G697" s="1">
        <v>37.65</v>
      </c>
      <c r="H697" s="1">
        <v>36.200000000000003</v>
      </c>
      <c r="I697" s="1">
        <v>37.65</v>
      </c>
      <c r="J697" s="1">
        <f>CEILING(E697*0.9,LOOKUP(E697*0.9,{0,10,50,100,500},{0.01,0.05,0.1,0.5,1}))</f>
        <v>32.800000000000004</v>
      </c>
      <c r="K697" s="1">
        <f>CEILING(E697*0.915,LOOKUP(E697*0.915,{0,10,50,100,500},{0.01,0.05,0.1,0.5,1}))</f>
        <v>33.35</v>
      </c>
      <c r="L697" s="1">
        <f>FLOOR(E697*1.1,LOOKUP(E697*1.1,{0,10,50,100,500},{0.01,0.05,0.1,0.5,1}))</f>
        <v>40</v>
      </c>
      <c r="M697" s="1">
        <f t="shared" si="90"/>
        <v>39.75</v>
      </c>
      <c r="N697" s="2">
        <f t="shared" si="91"/>
        <v>1.3736263736264908E-3</v>
      </c>
      <c r="O697" s="2">
        <f t="shared" si="92"/>
        <v>3.4340659340659344E-2</v>
      </c>
      <c r="P697" s="3">
        <f t="shared" si="93"/>
        <v>-3.1458985391766364E-2</v>
      </c>
      <c r="Q697" s="2">
        <f t="shared" si="97"/>
        <v>-0.24737006959980851</v>
      </c>
      <c r="U697" s="2">
        <f t="shared" si="94"/>
        <v>-3.1458985391766364E-2</v>
      </c>
      <c r="V697" s="2">
        <f t="shared" si="98"/>
        <v>-0.26721424195475718</v>
      </c>
      <c r="Z697" s="1">
        <f t="shared" si="95"/>
        <v>36.549999999999997</v>
      </c>
      <c r="AC697" s="1" t="str">
        <f t="shared" si="96"/>
        <v>N</v>
      </c>
    </row>
    <row r="698" spans="1:29" x14ac:dyDescent="0.25">
      <c r="A698" s="1">
        <v>20170519</v>
      </c>
      <c r="B698" s="1">
        <v>6486</v>
      </c>
      <c r="C698" s="1" t="s">
        <v>380</v>
      </c>
      <c r="D698" s="1">
        <v>9.7799999999999994</v>
      </c>
      <c r="E698" s="1">
        <v>58.2</v>
      </c>
      <c r="F698" s="1">
        <v>59.1</v>
      </c>
      <c r="G698" s="1">
        <v>59.3</v>
      </c>
      <c r="H698" s="1">
        <v>58.2</v>
      </c>
      <c r="I698" s="1">
        <v>58.3</v>
      </c>
      <c r="J698" s="1">
        <f>CEILING(E698*0.9,LOOKUP(E698*0.9,{0,10,50,100,500},{0.01,0.05,0.1,0.5,1}))</f>
        <v>52.400000000000006</v>
      </c>
      <c r="K698" s="1">
        <f>CEILING(E698*0.915,LOOKUP(E698*0.915,{0,10,50,100,500},{0.01,0.05,0.1,0.5,1}))</f>
        <v>53.300000000000004</v>
      </c>
      <c r="L698" s="1">
        <f>FLOOR(E698*1.1,LOOKUP(E698*1.1,{0,10,50,100,500},{0.01,0.05,0.1,0.5,1}))</f>
        <v>64</v>
      </c>
      <c r="M698" s="1">
        <f t="shared" si="90"/>
        <v>63.5</v>
      </c>
      <c r="N698" s="2">
        <f t="shared" si="91"/>
        <v>1.546391752577317E-2</v>
      </c>
      <c r="O698" s="2">
        <f t="shared" si="92"/>
        <v>1.8900343642611585E-2</v>
      </c>
      <c r="P698" s="3">
        <f t="shared" si="93"/>
        <v>1.1398068610634738E-2</v>
      </c>
      <c r="Q698" s="2">
        <f t="shared" si="97"/>
        <v>-0.23597200098917376</v>
      </c>
      <c r="U698" s="2">
        <f t="shared" si="94"/>
        <v>1.1398068610634738E-2</v>
      </c>
      <c r="V698" s="2">
        <f t="shared" si="98"/>
        <v>-0.25581617334412243</v>
      </c>
      <c r="Z698" s="1">
        <f t="shared" si="95"/>
        <v>58.5</v>
      </c>
      <c r="AC698" s="1" t="str">
        <f t="shared" si="96"/>
        <v>N</v>
      </c>
    </row>
    <row r="699" spans="1:29" x14ac:dyDescent="0.25">
      <c r="A699" s="1">
        <v>20170519</v>
      </c>
      <c r="B699" s="1">
        <v>6594</v>
      </c>
      <c r="C699" s="1" t="s">
        <v>526</v>
      </c>
      <c r="D699" s="1">
        <v>9.5399999999999991</v>
      </c>
      <c r="E699" s="1">
        <v>58</v>
      </c>
      <c r="F699" s="1">
        <v>56.9</v>
      </c>
      <c r="G699" s="1">
        <v>57</v>
      </c>
      <c r="H699" s="1">
        <v>55.6</v>
      </c>
      <c r="I699" s="1">
        <v>55.8</v>
      </c>
      <c r="J699" s="1">
        <f>CEILING(E699*0.9,LOOKUP(E699*0.9,{0,10,50,100,500},{0.01,0.05,0.1,0.5,1}))</f>
        <v>52.2</v>
      </c>
      <c r="K699" s="1">
        <f>CEILING(E699*0.915,LOOKUP(E699*0.915,{0,10,50,100,500},{0.01,0.05,0.1,0.5,1}))</f>
        <v>53.1</v>
      </c>
      <c r="L699" s="1">
        <f>FLOOR(E699*1.1,LOOKUP(E699*1.1,{0,10,50,100,500},{0.01,0.05,0.1,0.5,1}))</f>
        <v>63.800000000000004</v>
      </c>
      <c r="M699" s="1">
        <f t="shared" si="90"/>
        <v>63.300000000000004</v>
      </c>
      <c r="N699" s="2">
        <f t="shared" si="91"/>
        <v>-1.8965517241379334E-2</v>
      </c>
      <c r="O699" s="2">
        <f t="shared" si="92"/>
        <v>-1.7241379310344827E-2</v>
      </c>
      <c r="P699" s="3">
        <f t="shared" si="93"/>
        <v>0</v>
      </c>
      <c r="Q699" s="2">
        <f t="shared" si="97"/>
        <v>-0.23597200098917376</v>
      </c>
      <c r="U699" s="2">
        <f t="shared" si="94"/>
        <v>0</v>
      </c>
      <c r="V699" s="2">
        <f t="shared" si="98"/>
        <v>-0.25581617334412243</v>
      </c>
      <c r="Z699" s="1">
        <f t="shared" si="95"/>
        <v>58.3</v>
      </c>
      <c r="AC699" s="1" t="str">
        <f t="shared" si="96"/>
        <v>N</v>
      </c>
    </row>
    <row r="700" spans="1:29" x14ac:dyDescent="0.25">
      <c r="A700" s="1">
        <v>20170519</v>
      </c>
      <c r="B700" s="1">
        <v>6138</v>
      </c>
      <c r="C700" s="1" t="s">
        <v>159</v>
      </c>
      <c r="D700" s="1">
        <v>8.6199999999999992</v>
      </c>
      <c r="E700" s="1">
        <v>41.05</v>
      </c>
      <c r="F700" s="1">
        <v>41.2</v>
      </c>
      <c r="G700" s="1">
        <v>42.2</v>
      </c>
      <c r="H700" s="1">
        <v>41.1</v>
      </c>
      <c r="I700" s="1">
        <v>41.8</v>
      </c>
      <c r="J700" s="1">
        <f>CEILING(E700*0.9,LOOKUP(E700*0.9,{0,10,50,100,500},{0.01,0.05,0.1,0.5,1}))</f>
        <v>36.950000000000003</v>
      </c>
      <c r="K700" s="1">
        <f>CEILING(E700*0.915,LOOKUP(E700*0.915,{0,10,50,100,500},{0.01,0.05,0.1,0.5,1}))</f>
        <v>37.6</v>
      </c>
      <c r="L700" s="1">
        <f>FLOOR(E700*1.1,LOOKUP(E700*1.1,{0,10,50,100,500},{0.01,0.05,0.1,0.5,1}))</f>
        <v>45.150000000000006</v>
      </c>
      <c r="M700" s="1">
        <f t="shared" si="90"/>
        <v>44.900000000000006</v>
      </c>
      <c r="N700" s="2">
        <f t="shared" si="91"/>
        <v>3.6540803897687135E-3</v>
      </c>
      <c r="O700" s="2">
        <f t="shared" si="92"/>
        <v>2.8014616321559216E-2</v>
      </c>
      <c r="P700" s="3">
        <f t="shared" si="93"/>
        <v>-1.6624808612440083E-2</v>
      </c>
      <c r="Q700" s="2">
        <f t="shared" si="97"/>
        <v>-0.25259680960161385</v>
      </c>
      <c r="U700" s="2">
        <f t="shared" si="94"/>
        <v>-1.6624808612440083E-2</v>
      </c>
      <c r="V700" s="2">
        <f t="shared" si="98"/>
        <v>-0.27244098195656252</v>
      </c>
      <c r="Z700" s="1">
        <f t="shared" si="95"/>
        <v>41.199999999999996</v>
      </c>
      <c r="AC700" s="1" t="str">
        <f t="shared" si="96"/>
        <v>N</v>
      </c>
    </row>
    <row r="701" spans="1:29" x14ac:dyDescent="0.25">
      <c r="A701" s="1">
        <v>20170519</v>
      </c>
      <c r="B701" s="1">
        <v>4721</v>
      </c>
      <c r="C701" s="1" t="s">
        <v>84</v>
      </c>
      <c r="D701" s="1">
        <v>7.38</v>
      </c>
      <c r="E701" s="1">
        <v>43.2</v>
      </c>
      <c r="F701" s="1">
        <v>43.7</v>
      </c>
      <c r="G701" s="1">
        <v>43.9</v>
      </c>
      <c r="H701" s="1">
        <v>43</v>
      </c>
      <c r="I701" s="1">
        <v>43.1</v>
      </c>
      <c r="J701" s="1">
        <f>CEILING(E701*0.9,LOOKUP(E701*0.9,{0,10,50,100,500},{0.01,0.05,0.1,0.5,1}))</f>
        <v>38.900000000000006</v>
      </c>
      <c r="K701" s="1">
        <f>CEILING(E701*0.915,LOOKUP(E701*0.915,{0,10,50,100,500},{0.01,0.05,0.1,0.5,1}))</f>
        <v>39.550000000000004</v>
      </c>
      <c r="L701" s="1">
        <f>FLOOR(E701*1.1,LOOKUP(E701*1.1,{0,10,50,100,500},{0.01,0.05,0.1,0.5,1}))</f>
        <v>47.5</v>
      </c>
      <c r="M701" s="1">
        <f t="shared" si="90"/>
        <v>47.25</v>
      </c>
      <c r="N701" s="2">
        <f t="shared" si="91"/>
        <v>1.1574074074074073E-2</v>
      </c>
      <c r="O701" s="2">
        <f t="shared" si="92"/>
        <v>1.6203703703703606E-2</v>
      </c>
      <c r="P701" s="3">
        <f t="shared" si="93"/>
        <v>1.1596677494199525E-2</v>
      </c>
      <c r="Q701" s="2">
        <f t="shared" si="97"/>
        <v>-0.24100013210741433</v>
      </c>
      <c r="U701" s="2">
        <f t="shared" si="94"/>
        <v>1.1596677494199525E-2</v>
      </c>
      <c r="V701" s="2">
        <f t="shared" si="98"/>
        <v>-0.26084430446236301</v>
      </c>
      <c r="Z701" s="1">
        <f t="shared" si="95"/>
        <v>43.35</v>
      </c>
      <c r="AC701" s="1" t="str">
        <f t="shared" si="96"/>
        <v>N</v>
      </c>
    </row>
    <row r="702" spans="1:29" x14ac:dyDescent="0.25">
      <c r="A702" s="1">
        <v>20170519</v>
      </c>
      <c r="B702" s="1">
        <v>3675</v>
      </c>
      <c r="C702" s="1" t="s">
        <v>141</v>
      </c>
      <c r="D702" s="1">
        <v>7.24</v>
      </c>
      <c r="E702" s="1">
        <v>61.7</v>
      </c>
      <c r="F702" s="1">
        <v>63.4</v>
      </c>
      <c r="G702" s="1">
        <v>63.9</v>
      </c>
      <c r="H702" s="1">
        <v>62.3</v>
      </c>
      <c r="I702" s="1">
        <v>63.2</v>
      </c>
      <c r="J702" s="1">
        <f>CEILING(E702*0.9,LOOKUP(E702*0.9,{0,10,50,100,500},{0.01,0.05,0.1,0.5,1}))</f>
        <v>55.6</v>
      </c>
      <c r="K702" s="1">
        <f>CEILING(E702*0.915,LOOKUP(E702*0.915,{0,10,50,100,500},{0.01,0.05,0.1,0.5,1}))</f>
        <v>56.5</v>
      </c>
      <c r="L702" s="1">
        <f>FLOOR(E702*1.1,LOOKUP(E702*1.1,{0,10,50,100,500},{0.01,0.05,0.1,0.5,1}))</f>
        <v>67.8</v>
      </c>
      <c r="M702" s="1">
        <f t="shared" si="90"/>
        <v>67.3</v>
      </c>
      <c r="N702" s="2">
        <f t="shared" si="91"/>
        <v>2.7552674230145797E-2</v>
      </c>
      <c r="O702" s="2">
        <f t="shared" si="92"/>
        <v>3.5656401944894583E-2</v>
      </c>
      <c r="P702" s="3">
        <f t="shared" si="93"/>
        <v>8.6054746835432171E-4</v>
      </c>
      <c r="Q702" s="2">
        <f t="shared" si="97"/>
        <v>-0.24013958463906002</v>
      </c>
      <c r="U702" s="2">
        <f t="shared" si="94"/>
        <v>8.6054746835432171E-4</v>
      </c>
      <c r="V702" s="2">
        <f t="shared" si="98"/>
        <v>-0.25998375699400866</v>
      </c>
      <c r="Z702" s="1">
        <f t="shared" si="95"/>
        <v>62</v>
      </c>
      <c r="AC702" s="1" t="str">
        <f t="shared" si="96"/>
        <v>N</v>
      </c>
    </row>
    <row r="703" spans="1:29" x14ac:dyDescent="0.25">
      <c r="A703" s="1">
        <v>20170519</v>
      </c>
      <c r="B703" s="1">
        <v>6220</v>
      </c>
      <c r="C703" s="1" t="s">
        <v>377</v>
      </c>
      <c r="D703" s="1">
        <v>6.3</v>
      </c>
      <c r="E703" s="1">
        <v>55</v>
      </c>
      <c r="F703" s="1">
        <v>57</v>
      </c>
      <c r="G703" s="1">
        <v>60.5</v>
      </c>
      <c r="H703" s="1">
        <v>57</v>
      </c>
      <c r="I703" s="1">
        <v>60.5</v>
      </c>
      <c r="J703" s="1">
        <f>CEILING(E703*0.9,LOOKUP(E703*0.9,{0,10,50,100,500},{0.01,0.05,0.1,0.5,1}))</f>
        <v>49.5</v>
      </c>
      <c r="K703" s="1">
        <f>CEILING(E703*0.915,LOOKUP(E703*0.915,{0,10,50,100,500},{0.01,0.05,0.1,0.5,1}))</f>
        <v>50.400000000000006</v>
      </c>
      <c r="L703" s="1">
        <f>FLOOR(E703*1.1,LOOKUP(E703*1.1,{0,10,50,100,500},{0.01,0.05,0.1,0.5,1}))</f>
        <v>60.5</v>
      </c>
      <c r="M703" s="1">
        <f t="shared" si="90"/>
        <v>60</v>
      </c>
      <c r="N703" s="2">
        <f t="shared" si="91"/>
        <v>3.6363636363636362E-2</v>
      </c>
      <c r="O703" s="2">
        <f t="shared" si="92"/>
        <v>0.1</v>
      </c>
      <c r="P703" s="3">
        <f t="shared" si="93"/>
        <v>-5.2203050000000056E-2</v>
      </c>
      <c r="Q703" s="2">
        <f t="shared" si="97"/>
        <v>-0.29234263463906007</v>
      </c>
      <c r="U703" s="2">
        <f t="shared" si="94"/>
        <v>-5.2203050000000056E-2</v>
      </c>
      <c r="V703" s="2">
        <f t="shared" si="98"/>
        <v>-0.31218680699400869</v>
      </c>
      <c r="Z703" s="1">
        <f t="shared" si="95"/>
        <v>55.3</v>
      </c>
      <c r="AC703" s="1" t="str">
        <f t="shared" si="96"/>
        <v>N</v>
      </c>
    </row>
    <row r="704" spans="1:29" x14ac:dyDescent="0.25">
      <c r="A704" s="1">
        <v>20170519</v>
      </c>
      <c r="B704" s="1">
        <v>6283</v>
      </c>
      <c r="C704" s="1" t="s">
        <v>139</v>
      </c>
      <c r="D704" s="1">
        <v>6.01</v>
      </c>
      <c r="E704" s="1">
        <v>65</v>
      </c>
      <c r="F704" s="1">
        <v>65.900000000000006</v>
      </c>
      <c r="G704" s="1">
        <v>66</v>
      </c>
      <c r="H704" s="1">
        <v>63.7</v>
      </c>
      <c r="I704" s="1">
        <v>64.900000000000006</v>
      </c>
      <c r="J704" s="1">
        <f>CEILING(E704*0.9,LOOKUP(E704*0.9,{0,10,50,100,500},{0.01,0.05,0.1,0.5,1}))</f>
        <v>58.5</v>
      </c>
      <c r="K704" s="1">
        <f>CEILING(E704*0.915,LOOKUP(E704*0.915,{0,10,50,100,500},{0.01,0.05,0.1,0.5,1}))</f>
        <v>59.5</v>
      </c>
      <c r="L704" s="1">
        <f>FLOOR(E704*1.1,LOOKUP(E704*1.1,{0,10,50,100,500},{0.01,0.05,0.1,0.5,1}))</f>
        <v>71.5</v>
      </c>
      <c r="M704" s="1">
        <f t="shared" si="90"/>
        <v>71</v>
      </c>
      <c r="N704" s="2">
        <f t="shared" si="91"/>
        <v>1.3846153846153933E-2</v>
      </c>
      <c r="O704" s="2">
        <f t="shared" si="92"/>
        <v>1.5384615384615385E-2</v>
      </c>
      <c r="P704" s="3">
        <f t="shared" si="93"/>
        <v>1.3081060092449928E-2</v>
      </c>
      <c r="Q704" s="2">
        <f t="shared" si="97"/>
        <v>-0.27926157454661016</v>
      </c>
      <c r="U704" s="2">
        <f t="shared" si="94"/>
        <v>1.3081060092449928E-2</v>
      </c>
      <c r="V704" s="2">
        <f t="shared" si="98"/>
        <v>-0.29910574690155878</v>
      </c>
      <c r="Z704" s="1">
        <f t="shared" si="95"/>
        <v>65.3</v>
      </c>
      <c r="AC704" s="1" t="str">
        <f t="shared" si="96"/>
        <v>N</v>
      </c>
    </row>
    <row r="705" spans="1:29" x14ac:dyDescent="0.25">
      <c r="A705" s="1">
        <v>20170519</v>
      </c>
      <c r="B705" s="1">
        <v>1569</v>
      </c>
      <c r="C705" s="1" t="s">
        <v>450</v>
      </c>
      <c r="D705" s="1">
        <v>5.33</v>
      </c>
      <c r="E705" s="1">
        <v>36.950000000000003</v>
      </c>
      <c r="F705" s="1">
        <v>37</v>
      </c>
      <c r="G705" s="1">
        <v>37.799999999999997</v>
      </c>
      <c r="H705" s="1">
        <v>36.549999999999997</v>
      </c>
      <c r="I705" s="1">
        <v>37.5</v>
      </c>
      <c r="J705" s="1">
        <f>CEILING(E705*0.9,LOOKUP(E705*0.9,{0,10,50,100,500},{0.01,0.05,0.1,0.5,1}))</f>
        <v>33.300000000000004</v>
      </c>
      <c r="K705" s="1">
        <f>CEILING(E705*0.915,LOOKUP(E705*0.915,{0,10,50,100,500},{0.01,0.05,0.1,0.5,1}))</f>
        <v>33.85</v>
      </c>
      <c r="L705" s="1">
        <f>FLOOR(E705*1.1,LOOKUP(E705*1.1,{0,10,50,100,500},{0.01,0.05,0.1,0.5,1}))</f>
        <v>40.6</v>
      </c>
      <c r="M705" s="1">
        <f t="shared" si="90"/>
        <v>40.35</v>
      </c>
      <c r="N705" s="2">
        <f t="shared" si="91"/>
        <v>1.3531799729363234E-3</v>
      </c>
      <c r="O705" s="2">
        <f t="shared" si="92"/>
        <v>2.3004059539918655E-2</v>
      </c>
      <c r="P705" s="3">
        <f t="shared" si="93"/>
        <v>-1.2944410666666704E-2</v>
      </c>
      <c r="Q705" s="2">
        <f t="shared" si="97"/>
        <v>-0.29220598521327684</v>
      </c>
      <c r="U705" s="2">
        <f t="shared" si="94"/>
        <v>-1.2944410666666704E-2</v>
      </c>
      <c r="V705" s="2">
        <f t="shared" si="98"/>
        <v>-0.31205015756822546</v>
      </c>
      <c r="Z705" s="1">
        <f t="shared" si="95"/>
        <v>37.1</v>
      </c>
      <c r="AC705" s="1" t="str">
        <f t="shared" si="96"/>
        <v>N</v>
      </c>
    </row>
    <row r="706" spans="1:29" x14ac:dyDescent="0.25">
      <c r="A706" s="1">
        <v>20170522</v>
      </c>
      <c r="B706" s="1">
        <v>3630</v>
      </c>
      <c r="C706" s="1" t="s">
        <v>102</v>
      </c>
      <c r="D706" s="1">
        <v>21.61</v>
      </c>
      <c r="E706" s="1">
        <v>50.2</v>
      </c>
      <c r="F706" s="1">
        <v>50.1</v>
      </c>
      <c r="G706" s="1">
        <v>50.2</v>
      </c>
      <c r="H706" s="1">
        <v>46.1</v>
      </c>
      <c r="I706" s="1">
        <v>46.55</v>
      </c>
      <c r="J706" s="1">
        <f>CEILING(E706*0.9,LOOKUP(E706*0.9,{0,10,50,100,500},{0.01,0.05,0.1,0.5,1}))</f>
        <v>45.2</v>
      </c>
      <c r="K706" s="1">
        <f>CEILING(E706*0.915,LOOKUP(E706*0.915,{0,10,50,100,500},{0.01,0.05,0.1,0.5,1}))</f>
        <v>45.95</v>
      </c>
      <c r="L706" s="1">
        <f>FLOOR(E706*1.1,LOOKUP(E706*1.1,{0,10,50,100,500},{0.01,0.05,0.1,0.5,1}))</f>
        <v>55.2</v>
      </c>
      <c r="M706" s="1">
        <f t="shared" si="90"/>
        <v>54.7</v>
      </c>
      <c r="N706" s="2">
        <f t="shared" si="91"/>
        <v>-1.9920318725099883E-3</v>
      </c>
      <c r="O706" s="2">
        <f t="shared" si="92"/>
        <v>0</v>
      </c>
      <c r="P706" s="3">
        <f t="shared" si="93"/>
        <v>0</v>
      </c>
      <c r="Q706" s="2">
        <f t="shared" si="97"/>
        <v>-0.29220598521327684</v>
      </c>
      <c r="U706" s="2">
        <f t="shared" si="94"/>
        <v>0</v>
      </c>
      <c r="V706" s="2">
        <f t="shared" si="98"/>
        <v>-0.31205015756822546</v>
      </c>
      <c r="Z706" s="1">
        <f t="shared" si="95"/>
        <v>50.5</v>
      </c>
      <c r="AC706" s="1" t="str">
        <f t="shared" si="96"/>
        <v>N</v>
      </c>
    </row>
    <row r="707" spans="1:29" x14ac:dyDescent="0.25">
      <c r="A707" s="1">
        <v>20170522</v>
      </c>
      <c r="B707" s="1">
        <v>6220</v>
      </c>
      <c r="C707" s="1" t="s">
        <v>377</v>
      </c>
      <c r="D707" s="1">
        <v>15.84</v>
      </c>
      <c r="E707" s="1">
        <v>60.5</v>
      </c>
      <c r="F707" s="1">
        <v>60.8</v>
      </c>
      <c r="G707" s="1">
        <v>61</v>
      </c>
      <c r="H707" s="1">
        <v>58.9</v>
      </c>
      <c r="I707" s="1">
        <v>59.8</v>
      </c>
      <c r="J707" s="1">
        <f>CEILING(E707*0.9,LOOKUP(E707*0.9,{0,10,50,100,500},{0.01,0.05,0.1,0.5,1}))</f>
        <v>54.5</v>
      </c>
      <c r="K707" s="1">
        <f>CEILING(E707*0.915,LOOKUP(E707*0.915,{0,10,50,100,500},{0.01,0.05,0.1,0.5,1}))</f>
        <v>55.400000000000006</v>
      </c>
      <c r="L707" s="1">
        <f>FLOOR(E707*1.1,LOOKUP(E707*1.1,{0,10,50,100,500},{0.01,0.05,0.1,0.5,1}))</f>
        <v>66.5</v>
      </c>
      <c r="M707" s="1">
        <f t="shared" ref="M707:M770" si="99">IF(L707&lt;10,L707-0.05,IF(L707&lt;50,L707-0.25,IF(L707&lt;100,L707-0.5,IF(L707&lt;500,L707-2.5,IF(L707&lt;1000,L707-5,IF(L707&lt;5000,L707-25,0))))))</f>
        <v>66</v>
      </c>
      <c r="N707" s="2">
        <f t="shared" ref="N707:N770" si="100">(F707-E707)/E707</f>
        <v>4.9586776859503658E-3</v>
      </c>
      <c r="O707" s="2">
        <f t="shared" ref="O707:O770" si="101">(G707-E707)/E707</f>
        <v>8.2644628099173556E-3</v>
      </c>
      <c r="P707" s="3">
        <f t="shared" ref="P707:P770" si="102">IF(F707&lt;Z707,IF(G707&lt;Z707,0,IF(G707&gt;=M707,(Z707-M707*$AA$2-Z707*0.0015-Z707*$AA$4)/M707,IF(H707&lt;=K707,(Z707-K707*$AA$2-Z707*0.0015-Z707*$AA$4)/K707,(Z707-I707*$AA$2-Z707*0.0015-Z707*$AA$4)/I707))),IF(G707&gt;=M707,(F707-M707*$AA$2-F707*0.0015-F707*$AA$4)/M707,IF(H707&lt;=K707,(F707-K707*$AA$2-F707*0.0015-F707*$AA$4)/K707,(F707-I707*$AA$2-F707*0.0015-F707*$AA$4)/I707)))</f>
        <v>1.439265217391302E-2</v>
      </c>
      <c r="Q707" s="2">
        <f t="shared" si="97"/>
        <v>-0.27781333303936384</v>
      </c>
      <c r="U707" s="2">
        <f t="shared" ref="U707:U770" si="103">IF(G707=Z707,0,IF(F707&lt;Z707,IF(G707&lt;Z707,0,IF(G707&gt;=M707,(Z707-M707*$AA$2-Z707*0.0015-Z707*$AA$4)/M707,IF(H707&lt;=K707,(Z707-K707*$AA$2-Z707*0.0015-Z707*$AA$4)/K707,(Z707-I707*$AA$2-Z707*0.0015-Z707*$AA$4)/I707))),IF(G707&gt;=M707,(F707-M707*$AA$2-F707*0.0015-F707*$AA$4)/M707,IF(H707&lt;=K707,(F707-K707*$AA$2-F707*0.0015-F707*$AA$4)/K707,(F707-I707*$AA$2-F707*0.0015-F707*$AA$4)/I707))))</f>
        <v>1.439265217391302E-2</v>
      </c>
      <c r="V707" s="2">
        <f t="shared" si="98"/>
        <v>-0.29765750539431246</v>
      </c>
      <c r="Z707" s="1">
        <f t="shared" ref="Z707:Z770" si="104">IF(E707&lt;10,E707+(0.01*$Y$2),IF(E707&lt;50,E707+(0.05*$Y$2),IF(E707&lt;100,E707+(0.1*$Y$2),IF(E707&lt;500,E707+(0.5*$Y$2),IF(E707&lt;1000,E707+(1*$Y$2),0)))))</f>
        <v>60.8</v>
      </c>
      <c r="AC707" s="1" t="str">
        <f t="shared" ref="AC707:AC770" si="105">IF(Z707=G707,"Y","N")</f>
        <v>N</v>
      </c>
    </row>
    <row r="708" spans="1:29" x14ac:dyDescent="0.25">
      <c r="A708" s="1">
        <v>20170522</v>
      </c>
      <c r="B708" s="1">
        <v>6138</v>
      </c>
      <c r="C708" s="1" t="s">
        <v>159</v>
      </c>
      <c r="D708" s="1">
        <v>5.66</v>
      </c>
      <c r="E708" s="1">
        <v>41.8</v>
      </c>
      <c r="F708" s="1">
        <v>41.85</v>
      </c>
      <c r="G708" s="1">
        <v>42.35</v>
      </c>
      <c r="H708" s="1">
        <v>40.35</v>
      </c>
      <c r="I708" s="1">
        <v>40.65</v>
      </c>
      <c r="J708" s="1">
        <f>CEILING(E708*0.9,LOOKUP(E708*0.9,{0,10,50,100,500},{0.01,0.05,0.1,0.5,1}))</f>
        <v>37.65</v>
      </c>
      <c r="K708" s="1">
        <f>CEILING(E708*0.915,LOOKUP(E708*0.915,{0,10,50,100,500},{0.01,0.05,0.1,0.5,1}))</f>
        <v>38.25</v>
      </c>
      <c r="L708" s="1">
        <f>FLOOR(E708*1.1,LOOKUP(E708*1.1,{0,10,50,100,500},{0.01,0.05,0.1,0.5,1}))</f>
        <v>45.95</v>
      </c>
      <c r="M708" s="1">
        <f t="shared" si="99"/>
        <v>45.7</v>
      </c>
      <c r="N708" s="2">
        <f t="shared" si="100"/>
        <v>1.1961722488039298E-3</v>
      </c>
      <c r="O708" s="2">
        <f t="shared" si="101"/>
        <v>1.3157894736842209E-2</v>
      </c>
      <c r="P708" s="3">
        <f t="shared" si="102"/>
        <v>2.962158917589169E-2</v>
      </c>
      <c r="Q708" s="2">
        <f t="shared" ref="Q708:Q771" si="106">IF(Q707+P708&gt;0,0,P708+Q707)</f>
        <v>-0.24819174386347215</v>
      </c>
      <c r="U708" s="2">
        <f t="shared" si="103"/>
        <v>2.962158917589169E-2</v>
      </c>
      <c r="V708" s="2">
        <f t="shared" ref="V708:V771" si="107">IF(V707+U708&gt;0,0,U708+V707)</f>
        <v>-0.26803591621842077</v>
      </c>
      <c r="Z708" s="1">
        <f t="shared" si="104"/>
        <v>41.949999999999996</v>
      </c>
      <c r="AC708" s="1" t="str">
        <f t="shared" si="105"/>
        <v>N</v>
      </c>
    </row>
    <row r="709" spans="1:29" x14ac:dyDescent="0.25">
      <c r="A709" s="1">
        <v>20170522</v>
      </c>
      <c r="B709" s="1">
        <v>6182</v>
      </c>
      <c r="C709" s="1" t="s">
        <v>144</v>
      </c>
      <c r="D709" s="1">
        <v>5.57</v>
      </c>
      <c r="E709" s="1">
        <v>18.850000000000001</v>
      </c>
      <c r="F709" s="1">
        <v>19.05</v>
      </c>
      <c r="G709" s="1">
        <v>19.149999999999999</v>
      </c>
      <c r="H709" s="1">
        <v>18.45</v>
      </c>
      <c r="I709" s="1">
        <v>18.45</v>
      </c>
      <c r="J709" s="1">
        <f>CEILING(E709*0.9,LOOKUP(E709*0.9,{0,10,50,100,500},{0.01,0.05,0.1,0.5,1}))</f>
        <v>17</v>
      </c>
      <c r="K709" s="1">
        <f>CEILING(E709*0.915,LOOKUP(E709*0.915,{0,10,50,100,500},{0.01,0.05,0.1,0.5,1}))</f>
        <v>17.25</v>
      </c>
      <c r="L709" s="1">
        <f>FLOOR(E709*1.1,LOOKUP(E709*1.1,{0,10,50,100,500},{0.01,0.05,0.1,0.5,1}))</f>
        <v>20.700000000000003</v>
      </c>
      <c r="M709" s="1">
        <f t="shared" si="99"/>
        <v>20.450000000000003</v>
      </c>
      <c r="N709" s="2">
        <f t="shared" si="100"/>
        <v>1.0610079575596778E-2</v>
      </c>
      <c r="O709" s="2">
        <f t="shared" si="101"/>
        <v>1.5915119363395073E-2</v>
      </c>
      <c r="P709" s="3">
        <f t="shared" si="102"/>
        <v>3.0160569105691003E-2</v>
      </c>
      <c r="Q709" s="2">
        <f t="shared" si="106"/>
        <v>-0.21803117475778114</v>
      </c>
      <c r="U709" s="2">
        <f t="shared" si="103"/>
        <v>3.0160569105691003E-2</v>
      </c>
      <c r="V709" s="2">
        <f t="shared" si="107"/>
        <v>-0.23787534711272976</v>
      </c>
      <c r="Z709" s="1">
        <f t="shared" si="104"/>
        <v>19</v>
      </c>
      <c r="AC709" s="1" t="str">
        <f t="shared" si="105"/>
        <v>N</v>
      </c>
    </row>
    <row r="710" spans="1:29" x14ac:dyDescent="0.25">
      <c r="A710" s="1">
        <v>20170522</v>
      </c>
      <c r="B710" s="1">
        <v>3363</v>
      </c>
      <c r="C710" s="1" t="s">
        <v>436</v>
      </c>
      <c r="D710" s="1">
        <v>4.3099999999999996</v>
      </c>
      <c r="E710" s="1">
        <v>37.799999999999997</v>
      </c>
      <c r="F710" s="1">
        <v>37.799999999999997</v>
      </c>
      <c r="G710" s="1">
        <v>38.450000000000003</v>
      </c>
      <c r="H710" s="1">
        <v>37.35</v>
      </c>
      <c r="I710" s="1">
        <v>37.35</v>
      </c>
      <c r="J710" s="1">
        <f>CEILING(E710*0.9,LOOKUP(E710*0.9,{0,10,50,100,500},{0.01,0.05,0.1,0.5,1}))</f>
        <v>34.050000000000004</v>
      </c>
      <c r="K710" s="1">
        <f>CEILING(E710*0.915,LOOKUP(E710*0.915,{0,10,50,100,500},{0.01,0.05,0.1,0.5,1}))</f>
        <v>34.6</v>
      </c>
      <c r="L710" s="1">
        <f>FLOOR(E710*1.1,LOOKUP(E710*1.1,{0,10,50,100,500},{0.01,0.05,0.1,0.5,1}))</f>
        <v>41.550000000000004</v>
      </c>
      <c r="M710" s="1">
        <f t="shared" si="99"/>
        <v>41.300000000000004</v>
      </c>
      <c r="N710" s="2">
        <f t="shared" si="100"/>
        <v>0</v>
      </c>
      <c r="O710" s="2">
        <f t="shared" si="101"/>
        <v>1.7195767195767347E-2</v>
      </c>
      <c r="P710" s="3">
        <f t="shared" si="102"/>
        <v>1.3735751004015822E-2</v>
      </c>
      <c r="Q710" s="2">
        <f t="shared" si="106"/>
        <v>-0.2042954237537653</v>
      </c>
      <c r="U710" s="2">
        <f t="shared" si="103"/>
        <v>1.3735751004015822E-2</v>
      </c>
      <c r="V710" s="2">
        <f t="shared" si="107"/>
        <v>-0.22413959610871392</v>
      </c>
      <c r="Z710" s="1">
        <f t="shared" si="104"/>
        <v>37.949999999999996</v>
      </c>
      <c r="AC710" s="1" t="str">
        <f t="shared" si="105"/>
        <v>N</v>
      </c>
    </row>
    <row r="711" spans="1:29" x14ac:dyDescent="0.25">
      <c r="A711" s="1">
        <v>20170522</v>
      </c>
      <c r="B711" s="1">
        <v>3675</v>
      </c>
      <c r="C711" s="1" t="s">
        <v>141</v>
      </c>
      <c r="D711" s="1">
        <v>4.21</v>
      </c>
      <c r="E711" s="1">
        <v>63.2</v>
      </c>
      <c r="F711" s="1">
        <v>63.4</v>
      </c>
      <c r="G711" s="1">
        <v>65.099999999999994</v>
      </c>
      <c r="H711" s="1">
        <v>60.5</v>
      </c>
      <c r="I711" s="1">
        <v>60.5</v>
      </c>
      <c r="J711" s="1">
        <f>CEILING(E711*0.9,LOOKUP(E711*0.9,{0,10,50,100,500},{0.01,0.05,0.1,0.5,1}))</f>
        <v>56.900000000000006</v>
      </c>
      <c r="K711" s="1">
        <f>CEILING(E711*0.915,LOOKUP(E711*0.915,{0,10,50,100,500},{0.01,0.05,0.1,0.5,1}))</f>
        <v>57.900000000000006</v>
      </c>
      <c r="L711" s="1">
        <f>FLOOR(E711*1.1,LOOKUP(E711*1.1,{0,10,50,100,500},{0.01,0.05,0.1,0.5,1}))</f>
        <v>69.5</v>
      </c>
      <c r="M711" s="1">
        <f t="shared" si="99"/>
        <v>69</v>
      </c>
      <c r="N711" s="2">
        <f t="shared" si="100"/>
        <v>3.1645569620252488E-3</v>
      </c>
      <c r="O711" s="2">
        <f t="shared" si="101"/>
        <v>3.0063291139240372E-2</v>
      </c>
      <c r="P711" s="3">
        <f t="shared" si="102"/>
        <v>4.7194611570247867E-2</v>
      </c>
      <c r="Q711" s="2">
        <f t="shared" si="106"/>
        <v>-0.15710081218351743</v>
      </c>
      <c r="U711" s="2">
        <f t="shared" si="103"/>
        <v>4.7194611570247867E-2</v>
      </c>
      <c r="V711" s="2">
        <f t="shared" si="107"/>
        <v>-0.17694498453846605</v>
      </c>
      <c r="Z711" s="1">
        <f t="shared" si="104"/>
        <v>63.5</v>
      </c>
      <c r="AC711" s="1" t="str">
        <f t="shared" si="105"/>
        <v>N</v>
      </c>
    </row>
    <row r="712" spans="1:29" x14ac:dyDescent="0.25">
      <c r="A712" s="1">
        <v>20170522</v>
      </c>
      <c r="B712" s="1">
        <v>3016</v>
      </c>
      <c r="C712" s="1" t="s">
        <v>53</v>
      </c>
      <c r="D712" s="1">
        <v>3.81</v>
      </c>
      <c r="E712" s="1">
        <v>23.3</v>
      </c>
      <c r="F712" s="1">
        <v>23.15</v>
      </c>
      <c r="G712" s="1">
        <v>23.5</v>
      </c>
      <c r="H712" s="1">
        <v>22.75</v>
      </c>
      <c r="I712" s="1">
        <v>22.9</v>
      </c>
      <c r="J712" s="1">
        <f>CEILING(E712*0.9,LOOKUP(E712*0.9,{0,10,50,100,500},{0.01,0.05,0.1,0.5,1}))</f>
        <v>21</v>
      </c>
      <c r="K712" s="1">
        <f>CEILING(E712*0.915,LOOKUP(E712*0.915,{0,10,50,100,500},{0.01,0.05,0.1,0.5,1}))</f>
        <v>21.35</v>
      </c>
      <c r="L712" s="1">
        <f>FLOOR(E712*1.1,LOOKUP(E712*1.1,{0,10,50,100,500},{0.01,0.05,0.1,0.5,1}))</f>
        <v>25.6</v>
      </c>
      <c r="M712" s="1">
        <f t="shared" si="99"/>
        <v>25.35</v>
      </c>
      <c r="N712" s="2">
        <f t="shared" si="100"/>
        <v>-6.4377682403434387E-3</v>
      </c>
      <c r="O712" s="2">
        <f t="shared" si="101"/>
        <v>8.5836909871244323E-3</v>
      </c>
      <c r="P712" s="3">
        <f t="shared" si="102"/>
        <v>2.1673858078602642E-2</v>
      </c>
      <c r="Q712" s="2">
        <f t="shared" si="106"/>
        <v>-0.13542695410491479</v>
      </c>
      <c r="U712" s="2">
        <f t="shared" si="103"/>
        <v>2.1673858078602642E-2</v>
      </c>
      <c r="V712" s="2">
        <f t="shared" si="107"/>
        <v>-0.15527112645986341</v>
      </c>
      <c r="Z712" s="1">
        <f t="shared" si="104"/>
        <v>23.45</v>
      </c>
      <c r="AC712" s="1" t="str">
        <f t="shared" si="105"/>
        <v>N</v>
      </c>
    </row>
    <row r="713" spans="1:29" x14ac:dyDescent="0.25">
      <c r="A713" s="1">
        <v>20170522</v>
      </c>
      <c r="B713" s="1">
        <v>5483</v>
      </c>
      <c r="C713" s="1" t="s">
        <v>152</v>
      </c>
      <c r="D713" s="1">
        <v>3.54</v>
      </c>
      <c r="E713" s="1">
        <v>47.2</v>
      </c>
      <c r="F713" s="1">
        <v>47.05</v>
      </c>
      <c r="G713" s="1">
        <v>47.15</v>
      </c>
      <c r="H713" s="1">
        <v>46.5</v>
      </c>
      <c r="I713" s="1">
        <v>47.05</v>
      </c>
      <c r="J713" s="1">
        <f>CEILING(E713*0.9,LOOKUP(E713*0.9,{0,10,50,100,500},{0.01,0.05,0.1,0.5,1}))</f>
        <v>42.5</v>
      </c>
      <c r="K713" s="1">
        <f>CEILING(E713*0.915,LOOKUP(E713*0.915,{0,10,50,100,500},{0.01,0.05,0.1,0.5,1}))</f>
        <v>43.2</v>
      </c>
      <c r="L713" s="1">
        <f>FLOOR(E713*1.1,LOOKUP(E713*1.1,{0,10,50,100,500},{0.01,0.05,0.1,0.5,1}))</f>
        <v>51.900000000000006</v>
      </c>
      <c r="M713" s="1">
        <f t="shared" si="99"/>
        <v>51.400000000000006</v>
      </c>
      <c r="N713" s="2">
        <f t="shared" si="100"/>
        <v>-3.1779661016950356E-3</v>
      </c>
      <c r="O713" s="2">
        <f t="shared" si="101"/>
        <v>-1.0593220338983953E-3</v>
      </c>
      <c r="P713" s="3">
        <f t="shared" si="102"/>
        <v>0</v>
      </c>
      <c r="Q713" s="2">
        <f t="shared" si="106"/>
        <v>-0.13542695410491479</v>
      </c>
      <c r="U713" s="2">
        <f t="shared" si="103"/>
        <v>0</v>
      </c>
      <c r="V713" s="2">
        <f t="shared" si="107"/>
        <v>-0.15527112645986341</v>
      </c>
      <c r="Z713" s="1">
        <f t="shared" si="104"/>
        <v>47.35</v>
      </c>
      <c r="AC713" s="1" t="str">
        <f t="shared" si="105"/>
        <v>N</v>
      </c>
    </row>
    <row r="714" spans="1:29" x14ac:dyDescent="0.25">
      <c r="A714" s="1">
        <v>20170523</v>
      </c>
      <c r="B714" s="1">
        <v>4939</v>
      </c>
      <c r="C714" s="1" t="s">
        <v>431</v>
      </c>
      <c r="D714" s="1">
        <v>8.94</v>
      </c>
      <c r="E714" s="1">
        <v>15.6</v>
      </c>
      <c r="F714" s="1">
        <v>15.7</v>
      </c>
      <c r="G714" s="1">
        <v>15.9</v>
      </c>
      <c r="H714" s="1">
        <v>15.05</v>
      </c>
      <c r="I714" s="1">
        <v>15.05</v>
      </c>
      <c r="J714" s="1">
        <f>CEILING(E714*0.9,LOOKUP(E714*0.9,{0,10,50,100,500},{0.01,0.05,0.1,0.5,1}))</f>
        <v>14.05</v>
      </c>
      <c r="K714" s="1">
        <f>CEILING(E714*0.915,LOOKUP(E714*0.915,{0,10,50,100,500},{0.01,0.05,0.1,0.5,1}))</f>
        <v>14.3</v>
      </c>
      <c r="L714" s="1">
        <f>FLOOR(E714*1.1,LOOKUP(E714*1.1,{0,10,50,100,500},{0.01,0.05,0.1,0.5,1}))</f>
        <v>17.150000000000002</v>
      </c>
      <c r="M714" s="1">
        <f t="shared" si="99"/>
        <v>16.900000000000002</v>
      </c>
      <c r="N714" s="2">
        <f t="shared" si="100"/>
        <v>6.4102564102563875E-3</v>
      </c>
      <c r="O714" s="2">
        <f t="shared" si="101"/>
        <v>1.9230769230769277E-2</v>
      </c>
      <c r="P714" s="3">
        <f t="shared" si="102"/>
        <v>4.4125302325581262E-2</v>
      </c>
      <c r="Q714" s="2">
        <f t="shared" si="106"/>
        <v>-9.1301651779333526E-2</v>
      </c>
      <c r="U714" s="2">
        <f t="shared" si="103"/>
        <v>4.4125302325581262E-2</v>
      </c>
      <c r="V714" s="2">
        <f t="shared" si="107"/>
        <v>-0.11114582413428215</v>
      </c>
      <c r="Z714" s="1">
        <f t="shared" si="104"/>
        <v>15.75</v>
      </c>
      <c r="AC714" s="1" t="str">
        <f t="shared" si="105"/>
        <v>N</v>
      </c>
    </row>
    <row r="715" spans="1:29" x14ac:dyDescent="0.25">
      <c r="A715" s="1">
        <v>20170523</v>
      </c>
      <c r="B715" s="1">
        <v>2314</v>
      </c>
      <c r="C715" s="1" t="s">
        <v>119</v>
      </c>
      <c r="D715" s="1">
        <v>8.67</v>
      </c>
      <c r="E715" s="1">
        <v>33.549999999999997</v>
      </c>
      <c r="F715" s="1">
        <v>35.200000000000003</v>
      </c>
      <c r="G715" s="1">
        <v>35.6</v>
      </c>
      <c r="H715" s="1">
        <v>34.75</v>
      </c>
      <c r="I715" s="1">
        <v>35.1</v>
      </c>
      <c r="J715" s="1">
        <f>CEILING(E715*0.9,LOOKUP(E715*0.9,{0,10,50,100,500},{0.01,0.05,0.1,0.5,1}))</f>
        <v>30.200000000000003</v>
      </c>
      <c r="K715" s="1">
        <f>CEILING(E715*0.915,LOOKUP(E715*0.915,{0,10,50,100,500},{0.01,0.05,0.1,0.5,1}))</f>
        <v>30.700000000000003</v>
      </c>
      <c r="L715" s="1">
        <f>FLOOR(E715*1.1,LOOKUP(E715*1.1,{0,10,50,100,500},{0.01,0.05,0.1,0.5,1}))</f>
        <v>36.9</v>
      </c>
      <c r="M715" s="1">
        <f t="shared" si="99"/>
        <v>36.65</v>
      </c>
      <c r="N715" s="2">
        <f t="shared" si="100"/>
        <v>4.9180327868852632E-2</v>
      </c>
      <c r="O715" s="2">
        <f t="shared" si="101"/>
        <v>6.1102831594635004E-2</v>
      </c>
      <c r="P715" s="3">
        <f t="shared" si="102"/>
        <v>5.4559259259253832E-4</v>
      </c>
      <c r="Q715" s="2">
        <f t="shared" si="106"/>
        <v>-9.0756059186740984E-2</v>
      </c>
      <c r="U715" s="2">
        <f t="shared" si="103"/>
        <v>5.4559259259253832E-4</v>
      </c>
      <c r="V715" s="2">
        <f t="shared" si="107"/>
        <v>-0.1106002315416896</v>
      </c>
      <c r="Z715" s="1">
        <f t="shared" si="104"/>
        <v>33.699999999999996</v>
      </c>
      <c r="AC715" s="1" t="str">
        <f t="shared" si="105"/>
        <v>N</v>
      </c>
    </row>
    <row r="716" spans="1:29" x14ac:dyDescent="0.25">
      <c r="A716" s="1">
        <v>20170523</v>
      </c>
      <c r="B716" s="1">
        <v>8358</v>
      </c>
      <c r="C716" s="1" t="s">
        <v>150</v>
      </c>
      <c r="D716" s="1">
        <v>8.6300000000000008</v>
      </c>
      <c r="E716" s="1">
        <v>50.2</v>
      </c>
      <c r="F716" s="1">
        <v>50.2</v>
      </c>
      <c r="G716" s="1">
        <v>50.8</v>
      </c>
      <c r="H716" s="1">
        <v>49.5</v>
      </c>
      <c r="I716" s="1">
        <v>50</v>
      </c>
      <c r="J716" s="1">
        <f>CEILING(E716*0.9,LOOKUP(E716*0.9,{0,10,50,100,500},{0.01,0.05,0.1,0.5,1}))</f>
        <v>45.2</v>
      </c>
      <c r="K716" s="1">
        <f>CEILING(E716*0.915,LOOKUP(E716*0.915,{0,10,50,100,500},{0.01,0.05,0.1,0.5,1}))</f>
        <v>45.95</v>
      </c>
      <c r="L716" s="1">
        <f>FLOOR(E716*1.1,LOOKUP(E716*1.1,{0,10,50,100,500},{0.01,0.05,0.1,0.5,1}))</f>
        <v>55.2</v>
      </c>
      <c r="M716" s="1">
        <f t="shared" si="99"/>
        <v>54.7</v>
      </c>
      <c r="N716" s="2">
        <f t="shared" si="100"/>
        <v>0</v>
      </c>
      <c r="O716" s="2">
        <f t="shared" si="101"/>
        <v>1.1952191235059646E-2</v>
      </c>
      <c r="P716" s="3">
        <f t="shared" si="102"/>
        <v>7.683009999999971E-3</v>
      </c>
      <c r="Q716" s="2">
        <f t="shared" si="106"/>
        <v>-8.3073049186741008E-2</v>
      </c>
      <c r="U716" s="2">
        <f t="shared" si="103"/>
        <v>7.683009999999971E-3</v>
      </c>
      <c r="V716" s="2">
        <f t="shared" si="107"/>
        <v>-0.10291722154168963</v>
      </c>
      <c r="Z716" s="1">
        <f t="shared" si="104"/>
        <v>50.5</v>
      </c>
      <c r="AC716" s="1" t="str">
        <f t="shared" si="105"/>
        <v>N</v>
      </c>
    </row>
    <row r="717" spans="1:29" x14ac:dyDescent="0.25">
      <c r="A717" s="1">
        <v>20170523</v>
      </c>
      <c r="B717" s="1">
        <v>3234</v>
      </c>
      <c r="C717" s="1" t="s">
        <v>21</v>
      </c>
      <c r="D717" s="1">
        <v>7.8</v>
      </c>
      <c r="E717" s="1">
        <v>42.4</v>
      </c>
      <c r="F717" s="1">
        <v>42.3</v>
      </c>
      <c r="G717" s="1">
        <v>42.4</v>
      </c>
      <c r="H717" s="1">
        <v>41.8</v>
      </c>
      <c r="I717" s="1">
        <v>42.3</v>
      </c>
      <c r="J717" s="1">
        <f>CEILING(E717*0.9,LOOKUP(E717*0.9,{0,10,50,100,500},{0.01,0.05,0.1,0.5,1}))</f>
        <v>38.200000000000003</v>
      </c>
      <c r="K717" s="1">
        <f>CEILING(E717*0.915,LOOKUP(E717*0.915,{0,10,50,100,500},{0.01,0.05,0.1,0.5,1}))</f>
        <v>38.800000000000004</v>
      </c>
      <c r="L717" s="1">
        <f>FLOOR(E717*1.1,LOOKUP(E717*1.1,{0,10,50,100,500},{0.01,0.05,0.1,0.5,1}))</f>
        <v>46.6</v>
      </c>
      <c r="M717" s="1">
        <f t="shared" si="99"/>
        <v>46.35</v>
      </c>
      <c r="N717" s="2">
        <f t="shared" si="100"/>
        <v>-2.3584905660377696E-3</v>
      </c>
      <c r="O717" s="2">
        <f t="shared" si="101"/>
        <v>0</v>
      </c>
      <c r="P717" s="3">
        <f t="shared" si="102"/>
        <v>0</v>
      </c>
      <c r="Q717" s="2">
        <f t="shared" si="106"/>
        <v>-8.3073049186741008E-2</v>
      </c>
      <c r="U717" s="2">
        <f t="shared" si="103"/>
        <v>0</v>
      </c>
      <c r="V717" s="2">
        <f t="shared" si="107"/>
        <v>-0.10291722154168963</v>
      </c>
      <c r="Z717" s="1">
        <f t="shared" si="104"/>
        <v>42.55</v>
      </c>
      <c r="AC717" s="1" t="str">
        <f t="shared" si="105"/>
        <v>N</v>
      </c>
    </row>
    <row r="718" spans="1:29" x14ac:dyDescent="0.25">
      <c r="A718" s="1">
        <v>20170523</v>
      </c>
      <c r="B718" s="1">
        <v>4979</v>
      </c>
      <c r="C718" s="1" t="s">
        <v>24</v>
      </c>
      <c r="D718" s="1">
        <v>6.69</v>
      </c>
      <c r="E718" s="1">
        <v>34</v>
      </c>
      <c r="F718" s="1">
        <v>33.5</v>
      </c>
      <c r="G718" s="1">
        <v>33.6</v>
      </c>
      <c r="H718" s="1">
        <v>32.9</v>
      </c>
      <c r="I718" s="1">
        <v>32.950000000000003</v>
      </c>
      <c r="J718" s="1">
        <f>CEILING(E718*0.9,LOOKUP(E718*0.9,{0,10,50,100,500},{0.01,0.05,0.1,0.5,1}))</f>
        <v>30.6</v>
      </c>
      <c r="K718" s="1">
        <f>CEILING(E718*0.915,LOOKUP(E718*0.915,{0,10,50,100,500},{0.01,0.05,0.1,0.5,1}))</f>
        <v>31.150000000000002</v>
      </c>
      <c r="L718" s="1">
        <f>FLOOR(E718*1.1,LOOKUP(E718*1.1,{0,10,50,100,500},{0.01,0.05,0.1,0.5,1}))</f>
        <v>37.4</v>
      </c>
      <c r="M718" s="1">
        <f t="shared" si="99"/>
        <v>37.15</v>
      </c>
      <c r="N718" s="2">
        <f t="shared" si="100"/>
        <v>-1.4705882352941176E-2</v>
      </c>
      <c r="O718" s="2">
        <f t="shared" si="101"/>
        <v>-1.1764705882352899E-2</v>
      </c>
      <c r="P718" s="3">
        <f t="shared" si="102"/>
        <v>0</v>
      </c>
      <c r="Q718" s="2">
        <f t="shared" si="106"/>
        <v>-8.3073049186741008E-2</v>
      </c>
      <c r="U718" s="2">
        <f t="shared" si="103"/>
        <v>0</v>
      </c>
      <c r="V718" s="2">
        <f t="shared" si="107"/>
        <v>-0.10291722154168963</v>
      </c>
      <c r="Z718" s="1">
        <f t="shared" si="104"/>
        <v>34.15</v>
      </c>
      <c r="AC718" s="1" t="str">
        <f t="shared" si="105"/>
        <v>N</v>
      </c>
    </row>
    <row r="719" spans="1:29" x14ac:dyDescent="0.25">
      <c r="A719" s="1">
        <v>20170523</v>
      </c>
      <c r="B719" s="1">
        <v>3419</v>
      </c>
      <c r="C719" s="1" t="s">
        <v>534</v>
      </c>
      <c r="D719" s="1">
        <v>5.87</v>
      </c>
      <c r="E719" s="1">
        <v>21.7</v>
      </c>
      <c r="F719" s="1">
        <v>21.6</v>
      </c>
      <c r="G719" s="1">
        <v>21.9</v>
      </c>
      <c r="H719" s="1">
        <v>21.55</v>
      </c>
      <c r="I719" s="1">
        <v>21.55</v>
      </c>
      <c r="J719" s="1">
        <f>CEILING(E719*0.9,LOOKUP(E719*0.9,{0,10,50,100,500},{0.01,0.05,0.1,0.5,1}))</f>
        <v>19.55</v>
      </c>
      <c r="K719" s="1">
        <f>CEILING(E719*0.915,LOOKUP(E719*0.915,{0,10,50,100,500},{0.01,0.05,0.1,0.5,1}))</f>
        <v>19.900000000000002</v>
      </c>
      <c r="L719" s="1">
        <f>FLOOR(E719*1.1,LOOKUP(E719*1.1,{0,10,50,100,500},{0.01,0.05,0.1,0.5,1}))</f>
        <v>23.85</v>
      </c>
      <c r="M719" s="1">
        <f t="shared" si="99"/>
        <v>23.6</v>
      </c>
      <c r="N719" s="2">
        <f t="shared" si="100"/>
        <v>-4.608294930875478E-3</v>
      </c>
      <c r="O719" s="2">
        <f t="shared" si="101"/>
        <v>9.2165898617511191E-3</v>
      </c>
      <c r="P719" s="3">
        <f t="shared" si="102"/>
        <v>1.159667749419936E-2</v>
      </c>
      <c r="Q719" s="2">
        <f t="shared" si="106"/>
        <v>-7.1476371692541646E-2</v>
      </c>
      <c r="U719" s="2">
        <f t="shared" si="103"/>
        <v>1.159667749419936E-2</v>
      </c>
      <c r="V719" s="2">
        <f t="shared" si="107"/>
        <v>-9.1320544047490265E-2</v>
      </c>
      <c r="Z719" s="1">
        <f t="shared" si="104"/>
        <v>21.849999999999998</v>
      </c>
      <c r="AC719" s="1" t="str">
        <f t="shared" si="105"/>
        <v>N</v>
      </c>
    </row>
    <row r="720" spans="1:29" x14ac:dyDescent="0.25">
      <c r="A720" s="1">
        <v>20170523</v>
      </c>
      <c r="B720" s="1">
        <v>1569</v>
      </c>
      <c r="C720" s="1" t="s">
        <v>450</v>
      </c>
      <c r="D720" s="1">
        <v>5.32</v>
      </c>
      <c r="E720" s="1">
        <v>38.799999999999997</v>
      </c>
      <c r="F720" s="1">
        <v>40</v>
      </c>
      <c r="G720" s="1">
        <v>40.4</v>
      </c>
      <c r="H720" s="1">
        <v>39.4</v>
      </c>
      <c r="I720" s="1">
        <v>39.85</v>
      </c>
      <c r="J720" s="1">
        <f>CEILING(E720*0.9,LOOKUP(E720*0.9,{0,10,50,100,500},{0.01,0.05,0.1,0.5,1}))</f>
        <v>34.950000000000003</v>
      </c>
      <c r="K720" s="1">
        <f>CEILING(E720*0.915,LOOKUP(E720*0.915,{0,10,50,100,500},{0.01,0.05,0.1,0.5,1}))</f>
        <v>35.550000000000004</v>
      </c>
      <c r="L720" s="1">
        <f>FLOOR(E720*1.1,LOOKUP(E720*1.1,{0,10,50,100,500},{0.01,0.05,0.1,0.5,1}))</f>
        <v>42.650000000000006</v>
      </c>
      <c r="M720" s="1">
        <f t="shared" si="99"/>
        <v>42.400000000000006</v>
      </c>
      <c r="N720" s="2">
        <f t="shared" si="100"/>
        <v>3.0927835051546466E-2</v>
      </c>
      <c r="O720" s="2">
        <f t="shared" si="101"/>
        <v>4.1237113402061897E-2</v>
      </c>
      <c r="P720" s="3">
        <f t="shared" si="102"/>
        <v>1.4589673776662072E-3</v>
      </c>
      <c r="Q720" s="2">
        <f t="shared" si="106"/>
        <v>-7.0017404314875437E-2</v>
      </c>
      <c r="U720" s="2">
        <f t="shared" si="103"/>
        <v>1.4589673776662072E-3</v>
      </c>
      <c r="V720" s="2">
        <f t="shared" si="107"/>
        <v>-8.9861576669824056E-2</v>
      </c>
      <c r="Z720" s="1">
        <f t="shared" si="104"/>
        <v>38.949999999999996</v>
      </c>
      <c r="AC720" s="1" t="str">
        <f t="shared" si="105"/>
        <v>N</v>
      </c>
    </row>
    <row r="721" spans="1:29" x14ac:dyDescent="0.25">
      <c r="A721" s="1">
        <v>20170523</v>
      </c>
      <c r="B721" s="1">
        <v>1584</v>
      </c>
      <c r="C721" s="1" t="s">
        <v>470</v>
      </c>
      <c r="D721" s="1">
        <v>4.9400000000000004</v>
      </c>
      <c r="E721" s="1">
        <v>13.8</v>
      </c>
      <c r="F721" s="1">
        <v>13.8</v>
      </c>
      <c r="G721" s="1">
        <v>14</v>
      </c>
      <c r="H721" s="1">
        <v>13.5</v>
      </c>
      <c r="I721" s="1">
        <v>13.6</v>
      </c>
      <c r="J721" s="1">
        <f>CEILING(E721*0.9,LOOKUP(E721*0.9,{0,10,50,100,500},{0.01,0.05,0.1,0.5,1}))</f>
        <v>12.450000000000001</v>
      </c>
      <c r="K721" s="1">
        <f>CEILING(E721*0.915,LOOKUP(E721*0.915,{0,10,50,100,500},{0.01,0.05,0.1,0.5,1}))</f>
        <v>12.65</v>
      </c>
      <c r="L721" s="1">
        <f>FLOOR(E721*1.1,LOOKUP(E721*1.1,{0,10,50,100,500},{0.01,0.05,0.1,0.5,1}))</f>
        <v>15.15</v>
      </c>
      <c r="M721" s="1">
        <f t="shared" si="99"/>
        <v>14.9</v>
      </c>
      <c r="N721" s="2">
        <f t="shared" si="100"/>
        <v>0</v>
      </c>
      <c r="O721" s="2">
        <f t="shared" si="101"/>
        <v>1.4492753623188354E-2</v>
      </c>
      <c r="P721" s="3">
        <f t="shared" si="102"/>
        <v>2.3388422794117673E-2</v>
      </c>
      <c r="Q721" s="2">
        <f t="shared" si="106"/>
        <v>-4.6628981520757763E-2</v>
      </c>
      <c r="U721" s="2">
        <f t="shared" si="103"/>
        <v>2.3388422794117673E-2</v>
      </c>
      <c r="V721" s="2">
        <f t="shared" si="107"/>
        <v>-6.6473153875706376E-2</v>
      </c>
      <c r="Z721" s="1">
        <f t="shared" si="104"/>
        <v>13.950000000000001</v>
      </c>
      <c r="AC721" s="1" t="str">
        <f t="shared" si="105"/>
        <v>N</v>
      </c>
    </row>
    <row r="722" spans="1:29" x14ac:dyDescent="0.25">
      <c r="A722" s="1">
        <v>20170524</v>
      </c>
      <c r="B722" s="1">
        <v>6220</v>
      </c>
      <c r="C722" s="1" t="s">
        <v>377</v>
      </c>
      <c r="D722" s="1">
        <v>18.36</v>
      </c>
      <c r="E722" s="1">
        <v>61.2</v>
      </c>
      <c r="F722" s="1">
        <v>61.5</v>
      </c>
      <c r="G722" s="1">
        <v>62.9</v>
      </c>
      <c r="H722" s="1">
        <v>60.7</v>
      </c>
      <c r="I722" s="1">
        <v>61.9</v>
      </c>
      <c r="J722" s="1">
        <f>CEILING(E722*0.9,LOOKUP(E722*0.9,{0,10,50,100,500},{0.01,0.05,0.1,0.5,1}))</f>
        <v>55.1</v>
      </c>
      <c r="K722" s="1">
        <f>CEILING(E722*0.915,LOOKUP(E722*0.915,{0,10,50,100,500},{0.01,0.05,0.1,0.5,1}))</f>
        <v>56</v>
      </c>
      <c r="L722" s="1">
        <f>FLOOR(E722*1.1,LOOKUP(E722*1.1,{0,10,50,100,500},{0.01,0.05,0.1,0.5,1}))</f>
        <v>67.3</v>
      </c>
      <c r="M722" s="1">
        <f t="shared" si="99"/>
        <v>66.8</v>
      </c>
      <c r="N722" s="2">
        <f t="shared" si="100"/>
        <v>4.9019607843136786E-3</v>
      </c>
      <c r="O722" s="2">
        <f t="shared" si="101"/>
        <v>2.7777777777777707E-2</v>
      </c>
      <c r="P722" s="3">
        <f t="shared" si="102"/>
        <v>-8.7477641357027545E-3</v>
      </c>
      <c r="Q722" s="2">
        <f t="shared" si="106"/>
        <v>-5.5376745656460516E-2</v>
      </c>
      <c r="U722" s="2">
        <f t="shared" si="103"/>
        <v>-8.7477641357027545E-3</v>
      </c>
      <c r="V722" s="2">
        <f t="shared" si="107"/>
        <v>-7.5220918011409135E-2</v>
      </c>
      <c r="Z722" s="1">
        <f t="shared" si="104"/>
        <v>61.5</v>
      </c>
      <c r="AC722" s="1" t="str">
        <f t="shared" si="105"/>
        <v>N</v>
      </c>
    </row>
    <row r="723" spans="1:29" x14ac:dyDescent="0.25">
      <c r="A723" s="1">
        <v>20170524</v>
      </c>
      <c r="B723" s="1">
        <v>3437</v>
      </c>
      <c r="C723" s="1" t="s">
        <v>165</v>
      </c>
      <c r="D723" s="1">
        <v>16.899999999999999</v>
      </c>
      <c r="E723" s="1">
        <v>32.9</v>
      </c>
      <c r="F723" s="1">
        <v>33.4</v>
      </c>
      <c r="G723" s="1">
        <v>35.9</v>
      </c>
      <c r="H723" s="1">
        <v>33.200000000000003</v>
      </c>
      <c r="I723" s="1">
        <v>35.299999999999997</v>
      </c>
      <c r="J723" s="1">
        <f>CEILING(E723*0.9,LOOKUP(E723*0.9,{0,10,50,100,500},{0.01,0.05,0.1,0.5,1}))</f>
        <v>29.650000000000002</v>
      </c>
      <c r="K723" s="1">
        <f>CEILING(E723*0.915,LOOKUP(E723*0.915,{0,10,50,100,500},{0.01,0.05,0.1,0.5,1}))</f>
        <v>30.150000000000002</v>
      </c>
      <c r="L723" s="1">
        <f>FLOOR(E723*1.1,LOOKUP(E723*1.1,{0,10,50,100,500},{0.01,0.05,0.1,0.5,1}))</f>
        <v>36.15</v>
      </c>
      <c r="M723" s="1">
        <f t="shared" si="99"/>
        <v>35.9</v>
      </c>
      <c r="N723" s="2">
        <f t="shared" si="100"/>
        <v>1.5197568389057751E-2</v>
      </c>
      <c r="O723" s="2">
        <f t="shared" si="101"/>
        <v>9.1185410334346503E-2</v>
      </c>
      <c r="P723" s="3">
        <f t="shared" si="102"/>
        <v>-7.1803640668523766E-2</v>
      </c>
      <c r="Q723" s="2">
        <f t="shared" si="106"/>
        <v>-0.1271803863249843</v>
      </c>
      <c r="U723" s="2">
        <f t="shared" si="103"/>
        <v>-7.1803640668523766E-2</v>
      </c>
      <c r="V723" s="2">
        <f t="shared" si="107"/>
        <v>-0.14702455867993292</v>
      </c>
      <c r="Z723" s="1">
        <f t="shared" si="104"/>
        <v>33.049999999999997</v>
      </c>
      <c r="AC723" s="1" t="str">
        <f t="shared" si="105"/>
        <v>N</v>
      </c>
    </row>
    <row r="724" spans="1:29" x14ac:dyDescent="0.25">
      <c r="A724" s="1">
        <v>20170524</v>
      </c>
      <c r="B724" s="1">
        <v>6486</v>
      </c>
      <c r="C724" s="1" t="s">
        <v>380</v>
      </c>
      <c r="D724" s="1">
        <v>12.16</v>
      </c>
      <c r="E724" s="1">
        <v>59.8</v>
      </c>
      <c r="F724" s="1">
        <v>59.6</v>
      </c>
      <c r="G724" s="1">
        <v>60.3</v>
      </c>
      <c r="H724" s="1">
        <v>58.7</v>
      </c>
      <c r="I724" s="1">
        <v>58.8</v>
      </c>
      <c r="J724" s="1">
        <f>CEILING(E724*0.9,LOOKUP(E724*0.9,{0,10,50,100,500},{0.01,0.05,0.1,0.5,1}))</f>
        <v>53.900000000000006</v>
      </c>
      <c r="K724" s="1">
        <f>CEILING(E724*0.915,LOOKUP(E724*0.915,{0,10,50,100,500},{0.01,0.05,0.1,0.5,1}))</f>
        <v>54.800000000000004</v>
      </c>
      <c r="L724" s="1">
        <f>FLOOR(E724*1.1,LOOKUP(E724*1.1,{0,10,50,100,500},{0.01,0.05,0.1,0.5,1}))</f>
        <v>65.7</v>
      </c>
      <c r="M724" s="1">
        <f t="shared" si="99"/>
        <v>65.2</v>
      </c>
      <c r="N724" s="2">
        <f t="shared" si="100"/>
        <v>-3.3444816053510994E-3</v>
      </c>
      <c r="O724" s="2">
        <f t="shared" si="101"/>
        <v>8.3612040133779261E-3</v>
      </c>
      <c r="P724" s="3">
        <f t="shared" si="102"/>
        <v>1.9768858843537369E-2</v>
      </c>
      <c r="Q724" s="2">
        <f t="shared" si="106"/>
        <v>-0.10741152748144693</v>
      </c>
      <c r="U724" s="2">
        <f t="shared" si="103"/>
        <v>1.9768858843537369E-2</v>
      </c>
      <c r="V724" s="2">
        <f t="shared" si="107"/>
        <v>-0.12725569983639554</v>
      </c>
      <c r="Z724" s="1">
        <f t="shared" si="104"/>
        <v>60.099999999999994</v>
      </c>
      <c r="AC724" s="1" t="str">
        <f t="shared" si="105"/>
        <v>N</v>
      </c>
    </row>
    <row r="725" spans="1:29" x14ac:dyDescent="0.25">
      <c r="A725" s="1">
        <v>20170524</v>
      </c>
      <c r="B725" s="1">
        <v>8011</v>
      </c>
      <c r="C725" s="1" t="s">
        <v>500</v>
      </c>
      <c r="D725" s="1">
        <v>6.4</v>
      </c>
      <c r="E725" s="1">
        <v>25.9</v>
      </c>
      <c r="F725" s="1">
        <v>25.8</v>
      </c>
      <c r="G725" s="1">
        <v>26.9</v>
      </c>
      <c r="H725" s="1">
        <v>25.7</v>
      </c>
      <c r="I725" s="1">
        <v>26.15</v>
      </c>
      <c r="J725" s="1">
        <f>CEILING(E725*0.9,LOOKUP(E725*0.9,{0,10,50,100,500},{0.01,0.05,0.1,0.5,1}))</f>
        <v>23.35</v>
      </c>
      <c r="K725" s="1">
        <f>CEILING(E725*0.915,LOOKUP(E725*0.915,{0,10,50,100,500},{0.01,0.05,0.1,0.5,1}))</f>
        <v>23.700000000000003</v>
      </c>
      <c r="L725" s="1">
        <f>FLOOR(E725*1.1,LOOKUP(E725*1.1,{0,10,50,100,500},{0.01,0.05,0.1,0.5,1}))</f>
        <v>28.450000000000003</v>
      </c>
      <c r="M725" s="1">
        <f t="shared" si="99"/>
        <v>28.200000000000003</v>
      </c>
      <c r="N725" s="2">
        <f t="shared" si="100"/>
        <v>-3.8610038610037791E-3</v>
      </c>
      <c r="O725" s="2">
        <f t="shared" si="101"/>
        <v>3.8610038610038609E-2</v>
      </c>
      <c r="P725" s="3">
        <f t="shared" si="102"/>
        <v>-6.1148298279159958E-3</v>
      </c>
      <c r="Q725" s="2">
        <f t="shared" si="106"/>
        <v>-0.11352635730936293</v>
      </c>
      <c r="U725" s="2">
        <f t="shared" si="103"/>
        <v>-6.1148298279159958E-3</v>
      </c>
      <c r="V725" s="2">
        <f t="shared" si="107"/>
        <v>-0.13337052966431154</v>
      </c>
      <c r="Z725" s="1">
        <f t="shared" si="104"/>
        <v>26.049999999999997</v>
      </c>
      <c r="AC725" s="1" t="str">
        <f t="shared" si="105"/>
        <v>N</v>
      </c>
    </row>
    <row r="726" spans="1:29" x14ac:dyDescent="0.25">
      <c r="A726" s="1">
        <v>20170524</v>
      </c>
      <c r="B726" s="1">
        <v>4739</v>
      </c>
      <c r="C726" s="1" t="s">
        <v>78</v>
      </c>
      <c r="D726" s="1">
        <v>6.21</v>
      </c>
      <c r="E726" s="1">
        <v>71</v>
      </c>
      <c r="F726" s="1">
        <v>71.900000000000006</v>
      </c>
      <c r="G726" s="1">
        <v>72.7</v>
      </c>
      <c r="H726" s="1">
        <v>69.8</v>
      </c>
      <c r="I726" s="1">
        <v>69.8</v>
      </c>
      <c r="J726" s="1">
        <f>CEILING(E726*0.9,LOOKUP(E726*0.9,{0,10,50,100,500},{0.01,0.05,0.1,0.5,1}))</f>
        <v>63.900000000000006</v>
      </c>
      <c r="K726" s="1">
        <f>CEILING(E726*0.915,LOOKUP(E726*0.915,{0,10,50,100,500},{0.01,0.05,0.1,0.5,1}))</f>
        <v>65</v>
      </c>
      <c r="L726" s="1">
        <f>FLOOR(E726*1.1,LOOKUP(E726*1.1,{0,10,50,100,500},{0.01,0.05,0.1,0.5,1}))</f>
        <v>78.100000000000009</v>
      </c>
      <c r="M726" s="1">
        <f t="shared" si="99"/>
        <v>77.600000000000009</v>
      </c>
      <c r="N726" s="2">
        <f t="shared" si="100"/>
        <v>1.2676056338028249E-2</v>
      </c>
      <c r="O726" s="2">
        <f t="shared" si="101"/>
        <v>2.3943661971831027E-2</v>
      </c>
      <c r="P726" s="3">
        <f t="shared" si="102"/>
        <v>2.7730826647564547E-2</v>
      </c>
      <c r="Q726" s="2">
        <f t="shared" si="106"/>
        <v>-8.5795530661798389E-2</v>
      </c>
      <c r="U726" s="2">
        <f t="shared" si="103"/>
        <v>2.7730826647564547E-2</v>
      </c>
      <c r="V726" s="2">
        <f t="shared" si="107"/>
        <v>-0.10563970301674699</v>
      </c>
      <c r="Z726" s="1">
        <f t="shared" si="104"/>
        <v>71.3</v>
      </c>
      <c r="AC726" s="1" t="str">
        <f t="shared" si="105"/>
        <v>N</v>
      </c>
    </row>
    <row r="727" spans="1:29" x14ac:dyDescent="0.25">
      <c r="A727" s="1">
        <v>20170524</v>
      </c>
      <c r="B727" s="1">
        <v>8201</v>
      </c>
      <c r="C727" s="1" t="s">
        <v>167</v>
      </c>
      <c r="D727" s="1">
        <v>5.9</v>
      </c>
      <c r="E727" s="1">
        <v>14.25</v>
      </c>
      <c r="F727" s="1">
        <v>14.15</v>
      </c>
      <c r="G727" s="1">
        <v>14.65</v>
      </c>
      <c r="H727" s="1">
        <v>14</v>
      </c>
      <c r="I727" s="1">
        <v>14.1</v>
      </c>
      <c r="J727" s="1">
        <f>CEILING(E727*0.9,LOOKUP(E727*0.9,{0,10,50,100,500},{0.01,0.05,0.1,0.5,1}))</f>
        <v>12.850000000000001</v>
      </c>
      <c r="K727" s="1">
        <f>CEILING(E727*0.915,LOOKUP(E727*0.915,{0,10,50,100,500},{0.01,0.05,0.1,0.5,1}))</f>
        <v>13.05</v>
      </c>
      <c r="L727" s="1">
        <f>FLOOR(E727*1.1,LOOKUP(E727*1.1,{0,10,50,100,500},{0.01,0.05,0.1,0.5,1}))</f>
        <v>15.65</v>
      </c>
      <c r="M727" s="1">
        <f t="shared" si="99"/>
        <v>15.4</v>
      </c>
      <c r="N727" s="2">
        <f t="shared" si="100"/>
        <v>-7.0175438596490978E-3</v>
      </c>
      <c r="O727" s="2">
        <f t="shared" si="101"/>
        <v>2.8070175438596516E-2</v>
      </c>
      <c r="P727" s="3">
        <f t="shared" si="102"/>
        <v>1.8938191489361746E-2</v>
      </c>
      <c r="Q727" s="2">
        <f t="shared" si="106"/>
        <v>-6.6857339172436636E-2</v>
      </c>
      <c r="U727" s="2">
        <f t="shared" si="103"/>
        <v>1.8938191489361746E-2</v>
      </c>
      <c r="V727" s="2">
        <f t="shared" si="107"/>
        <v>-8.6701511527385255E-2</v>
      </c>
      <c r="Z727" s="1">
        <f t="shared" si="104"/>
        <v>14.4</v>
      </c>
      <c r="AC727" s="1" t="str">
        <f t="shared" si="105"/>
        <v>N</v>
      </c>
    </row>
    <row r="728" spans="1:29" x14ac:dyDescent="0.25">
      <c r="A728" s="1">
        <v>20170524</v>
      </c>
      <c r="B728" s="1">
        <v>2601</v>
      </c>
      <c r="C728" s="1" t="s">
        <v>175</v>
      </c>
      <c r="D728" s="1">
        <v>5.38</v>
      </c>
      <c r="E728" s="1">
        <v>8.56</v>
      </c>
      <c r="F728" s="1">
        <v>8.5399999999999991</v>
      </c>
      <c r="G728" s="1">
        <v>8.69</v>
      </c>
      <c r="H728" s="1">
        <v>8.48</v>
      </c>
      <c r="I728" s="1">
        <v>8.64</v>
      </c>
      <c r="J728" s="1">
        <f>CEILING(E728*0.9,LOOKUP(E728*0.9,{0,10,50,100,500},{0.01,0.05,0.1,0.5,1}))</f>
        <v>7.71</v>
      </c>
      <c r="K728" s="1">
        <f>CEILING(E728*0.915,LOOKUP(E728*0.915,{0,10,50,100,500},{0.01,0.05,0.1,0.5,1}))</f>
        <v>7.84</v>
      </c>
      <c r="L728" s="1">
        <f>FLOOR(E728*1.1,LOOKUP(E728*1.1,{0,10,50,100,500},{0.01,0.05,0.1,0.5,1}))</f>
        <v>9.41</v>
      </c>
      <c r="M728" s="1">
        <f t="shared" si="99"/>
        <v>9.36</v>
      </c>
      <c r="N728" s="2">
        <f t="shared" si="100"/>
        <v>-2.3364485981309988E-3</v>
      </c>
      <c r="O728" s="2">
        <f t="shared" si="101"/>
        <v>1.5186915887850351E-2</v>
      </c>
      <c r="P728" s="3">
        <f t="shared" si="102"/>
        <v>-8.0740474537038913E-3</v>
      </c>
      <c r="Q728" s="2">
        <f t="shared" si="106"/>
        <v>-7.4931386626140531E-2</v>
      </c>
      <c r="U728" s="2">
        <f t="shared" si="103"/>
        <v>-8.0740474537038913E-3</v>
      </c>
      <c r="V728" s="2">
        <f t="shared" si="107"/>
        <v>-9.477555898108915E-2</v>
      </c>
      <c r="Z728" s="1">
        <f t="shared" si="104"/>
        <v>8.59</v>
      </c>
      <c r="AC728" s="1" t="str">
        <f t="shared" si="105"/>
        <v>N</v>
      </c>
    </row>
    <row r="729" spans="1:29" x14ac:dyDescent="0.25">
      <c r="A729" s="1">
        <v>20170524</v>
      </c>
      <c r="B729" s="1">
        <v>1569</v>
      </c>
      <c r="C729" s="1" t="s">
        <v>450</v>
      </c>
      <c r="D729" s="1">
        <v>5.23</v>
      </c>
      <c r="E729" s="1">
        <v>39.85</v>
      </c>
      <c r="F729" s="1">
        <v>39.9</v>
      </c>
      <c r="G729" s="1">
        <v>39.950000000000003</v>
      </c>
      <c r="H729" s="1">
        <v>38.85</v>
      </c>
      <c r="I729" s="1">
        <v>38.85</v>
      </c>
      <c r="J729" s="1">
        <f>CEILING(E729*0.9,LOOKUP(E729*0.9,{0,10,50,100,500},{0.01,0.05,0.1,0.5,1}))</f>
        <v>35.9</v>
      </c>
      <c r="K729" s="1">
        <f>CEILING(E729*0.915,LOOKUP(E729*0.915,{0,10,50,100,500},{0.01,0.05,0.1,0.5,1}))</f>
        <v>36.5</v>
      </c>
      <c r="L729" s="1">
        <f>FLOOR(E729*1.1,LOOKUP(E729*1.1,{0,10,50,100,500},{0.01,0.05,0.1,0.5,1}))</f>
        <v>43.800000000000004</v>
      </c>
      <c r="M729" s="1">
        <f t="shared" si="99"/>
        <v>43.550000000000004</v>
      </c>
      <c r="N729" s="2">
        <f t="shared" si="100"/>
        <v>1.2547051442910202E-3</v>
      </c>
      <c r="O729" s="2">
        <f t="shared" si="101"/>
        <v>2.5094102885822186E-3</v>
      </c>
      <c r="P729" s="3">
        <f t="shared" si="102"/>
        <v>0</v>
      </c>
      <c r="Q729" s="2">
        <f t="shared" si="106"/>
        <v>-7.4931386626140531E-2</v>
      </c>
      <c r="U729" s="2">
        <f t="shared" si="103"/>
        <v>0</v>
      </c>
      <c r="V729" s="2">
        <f t="shared" si="107"/>
        <v>-9.477555898108915E-2</v>
      </c>
      <c r="Z729" s="1">
        <f t="shared" si="104"/>
        <v>40</v>
      </c>
      <c r="AC729" s="1" t="str">
        <f t="shared" si="105"/>
        <v>N</v>
      </c>
    </row>
    <row r="730" spans="1:29" x14ac:dyDescent="0.25">
      <c r="A730" s="1">
        <v>20170525</v>
      </c>
      <c r="B730" s="1">
        <v>3441</v>
      </c>
      <c r="C730" s="1" t="s">
        <v>384</v>
      </c>
      <c r="D730" s="1">
        <v>29.8</v>
      </c>
      <c r="E730" s="1">
        <v>41.95</v>
      </c>
      <c r="F730" s="1">
        <v>42.25</v>
      </c>
      <c r="G730" s="1">
        <v>43.1</v>
      </c>
      <c r="H730" s="1">
        <v>40.6</v>
      </c>
      <c r="I730" s="1">
        <v>41.9</v>
      </c>
      <c r="J730" s="1">
        <f>CEILING(E730*0.9,LOOKUP(E730*0.9,{0,10,50,100,500},{0.01,0.05,0.1,0.5,1}))</f>
        <v>37.800000000000004</v>
      </c>
      <c r="K730" s="1">
        <f>CEILING(E730*0.915,LOOKUP(E730*0.915,{0,10,50,100,500},{0.01,0.05,0.1,0.5,1}))</f>
        <v>38.400000000000006</v>
      </c>
      <c r="L730" s="1">
        <f>FLOOR(E730*1.1,LOOKUP(E730*1.1,{0,10,50,100,500},{0.01,0.05,0.1,0.5,1}))</f>
        <v>46.1</v>
      </c>
      <c r="M730" s="1">
        <f t="shared" si="99"/>
        <v>45.85</v>
      </c>
      <c r="N730" s="2">
        <f t="shared" si="100"/>
        <v>7.1513706793801465E-3</v>
      </c>
      <c r="O730" s="2">
        <f t="shared" si="101"/>
        <v>2.7413587604290787E-2</v>
      </c>
      <c r="P730" s="3">
        <f t="shared" si="102"/>
        <v>6.0393591885442221E-3</v>
      </c>
      <c r="Q730" s="2">
        <f t="shared" si="106"/>
        <v>-6.8892027437596315E-2</v>
      </c>
      <c r="U730" s="2">
        <f t="shared" si="103"/>
        <v>6.0393591885442221E-3</v>
      </c>
      <c r="V730" s="2">
        <f t="shared" si="107"/>
        <v>-8.8736199792544934E-2</v>
      </c>
      <c r="Z730" s="1">
        <f t="shared" si="104"/>
        <v>42.1</v>
      </c>
      <c r="AC730" s="1" t="str">
        <f t="shared" si="105"/>
        <v>N</v>
      </c>
    </row>
    <row r="731" spans="1:29" x14ac:dyDescent="0.25">
      <c r="A731" s="1">
        <v>20170525</v>
      </c>
      <c r="B731" s="1">
        <v>3362</v>
      </c>
      <c r="C731" s="1" t="s">
        <v>137</v>
      </c>
      <c r="D731" s="1">
        <v>14.32</v>
      </c>
      <c r="E731" s="1">
        <v>58.8</v>
      </c>
      <c r="F731" s="1">
        <v>58.1</v>
      </c>
      <c r="G731" s="1">
        <v>58.5</v>
      </c>
      <c r="H731" s="1">
        <v>53.7</v>
      </c>
      <c r="I731" s="1">
        <v>54</v>
      </c>
      <c r="J731" s="1">
        <f>CEILING(E731*0.9,LOOKUP(E731*0.9,{0,10,50,100,500},{0.01,0.05,0.1,0.5,1}))</f>
        <v>53</v>
      </c>
      <c r="K731" s="1">
        <f>CEILING(E731*0.915,LOOKUP(E731*0.915,{0,10,50,100,500},{0.01,0.05,0.1,0.5,1}))</f>
        <v>53.900000000000006</v>
      </c>
      <c r="L731" s="1">
        <f>FLOOR(E731*1.1,LOOKUP(E731*1.1,{0,10,50,100,500},{0.01,0.05,0.1,0.5,1}))</f>
        <v>64.600000000000009</v>
      </c>
      <c r="M731" s="1">
        <f t="shared" si="99"/>
        <v>64.100000000000009</v>
      </c>
      <c r="N731" s="2">
        <f t="shared" si="100"/>
        <v>-1.1904761904761833E-2</v>
      </c>
      <c r="O731" s="2">
        <f t="shared" si="101"/>
        <v>-5.1020408163264825E-3</v>
      </c>
      <c r="P731" s="3">
        <f t="shared" si="102"/>
        <v>0</v>
      </c>
      <c r="Q731" s="2">
        <f t="shared" si="106"/>
        <v>-6.8892027437596315E-2</v>
      </c>
      <c r="U731" s="2">
        <f t="shared" si="103"/>
        <v>0</v>
      </c>
      <c r="V731" s="2">
        <f t="shared" si="107"/>
        <v>-8.8736199792544934E-2</v>
      </c>
      <c r="Z731" s="1">
        <f t="shared" si="104"/>
        <v>59.099999999999994</v>
      </c>
      <c r="AC731" s="1" t="str">
        <f t="shared" si="105"/>
        <v>N</v>
      </c>
    </row>
    <row r="732" spans="1:29" x14ac:dyDescent="0.25">
      <c r="A732" s="1">
        <v>20170525</v>
      </c>
      <c r="B732" s="1">
        <v>8472</v>
      </c>
      <c r="C732" s="1" t="s">
        <v>535</v>
      </c>
      <c r="D732" s="1">
        <v>9.2799999999999994</v>
      </c>
      <c r="E732" s="1">
        <v>41</v>
      </c>
      <c r="F732" s="1">
        <v>41.1</v>
      </c>
      <c r="G732" s="1">
        <v>43.6</v>
      </c>
      <c r="H732" s="1">
        <v>41.1</v>
      </c>
      <c r="I732" s="1">
        <v>42.5</v>
      </c>
      <c r="J732" s="1">
        <f>CEILING(E732*0.9,LOOKUP(E732*0.9,{0,10,50,100,500},{0.01,0.05,0.1,0.5,1}))</f>
        <v>36.9</v>
      </c>
      <c r="K732" s="1">
        <f>CEILING(E732*0.915,LOOKUP(E732*0.915,{0,10,50,100,500},{0.01,0.05,0.1,0.5,1}))</f>
        <v>37.550000000000004</v>
      </c>
      <c r="L732" s="1">
        <f>FLOOR(E732*1.1,LOOKUP(E732*1.1,{0,10,50,100,500},{0.01,0.05,0.1,0.5,1}))</f>
        <v>45.1</v>
      </c>
      <c r="M732" s="1">
        <f t="shared" si="99"/>
        <v>44.85</v>
      </c>
      <c r="N732" s="2">
        <f t="shared" si="100"/>
        <v>2.4390243902439371E-3</v>
      </c>
      <c r="O732" s="2">
        <f t="shared" si="101"/>
        <v>6.3414634146341492E-2</v>
      </c>
      <c r="P732" s="3">
        <f t="shared" si="102"/>
        <v>-3.4002384705882474E-2</v>
      </c>
      <c r="Q732" s="2">
        <f t="shared" si="106"/>
        <v>-0.10289441214347879</v>
      </c>
      <c r="U732" s="2">
        <f t="shared" si="103"/>
        <v>-3.4002384705882474E-2</v>
      </c>
      <c r="V732" s="2">
        <f t="shared" si="107"/>
        <v>-0.12273858449842741</v>
      </c>
      <c r="Z732" s="1">
        <f t="shared" si="104"/>
        <v>41.15</v>
      </c>
      <c r="AC732" s="1" t="str">
        <f t="shared" si="105"/>
        <v>N</v>
      </c>
    </row>
    <row r="733" spans="1:29" x14ac:dyDescent="0.25">
      <c r="A733" s="1">
        <v>20170525</v>
      </c>
      <c r="B733" s="1">
        <v>8011</v>
      </c>
      <c r="C733" s="1" t="s">
        <v>500</v>
      </c>
      <c r="D733" s="1">
        <v>7.83</v>
      </c>
      <c r="E733" s="1">
        <v>26.15</v>
      </c>
      <c r="F733" s="1">
        <v>25.9</v>
      </c>
      <c r="G733" s="1">
        <v>26.3</v>
      </c>
      <c r="H733" s="1">
        <v>25.35</v>
      </c>
      <c r="I733" s="1">
        <v>25.4</v>
      </c>
      <c r="J733" s="1">
        <f>CEILING(E733*0.9,LOOKUP(E733*0.9,{0,10,50,100,500},{0.01,0.05,0.1,0.5,1}))</f>
        <v>23.55</v>
      </c>
      <c r="K733" s="1">
        <f>CEILING(E733*0.915,LOOKUP(E733*0.915,{0,10,50,100,500},{0.01,0.05,0.1,0.5,1}))</f>
        <v>23.950000000000003</v>
      </c>
      <c r="L733" s="1">
        <f>FLOOR(E733*1.1,LOOKUP(E733*1.1,{0,10,50,100,500},{0.01,0.05,0.1,0.5,1}))</f>
        <v>28.75</v>
      </c>
      <c r="M733" s="1">
        <f t="shared" si="99"/>
        <v>28.5</v>
      </c>
      <c r="N733" s="2">
        <f t="shared" si="100"/>
        <v>-9.5602294455066923E-3</v>
      </c>
      <c r="O733" s="2">
        <f t="shared" si="101"/>
        <v>5.7361376673040971E-3</v>
      </c>
      <c r="P733" s="3">
        <f t="shared" si="102"/>
        <v>3.3067783464566847E-2</v>
      </c>
      <c r="Q733" s="2">
        <f t="shared" si="106"/>
        <v>-6.9826628678911942E-2</v>
      </c>
      <c r="U733" s="2">
        <f t="shared" si="103"/>
        <v>0</v>
      </c>
      <c r="V733" s="2">
        <f t="shared" si="107"/>
        <v>-0.12273858449842741</v>
      </c>
      <c r="Z733" s="1">
        <f t="shared" si="104"/>
        <v>26.299999999999997</v>
      </c>
      <c r="AC733" s="1" t="str">
        <f t="shared" si="105"/>
        <v>Y</v>
      </c>
    </row>
    <row r="734" spans="1:29" x14ac:dyDescent="0.25">
      <c r="A734" s="1">
        <v>20170525</v>
      </c>
      <c r="B734" s="1">
        <v>6220</v>
      </c>
      <c r="C734" s="1" t="s">
        <v>377</v>
      </c>
      <c r="D734" s="1">
        <v>7.67</v>
      </c>
      <c r="E734" s="1">
        <v>61.9</v>
      </c>
      <c r="F734" s="1">
        <v>62.2</v>
      </c>
      <c r="G734" s="1">
        <v>62.8</v>
      </c>
      <c r="H734" s="1">
        <v>60.8</v>
      </c>
      <c r="I734" s="1">
        <v>60.9</v>
      </c>
      <c r="J734" s="1">
        <f>CEILING(E734*0.9,LOOKUP(E734*0.9,{0,10,50,100,500},{0.01,0.05,0.1,0.5,1}))</f>
        <v>55.800000000000004</v>
      </c>
      <c r="K734" s="1">
        <f>CEILING(E734*0.915,LOOKUP(E734*0.915,{0,10,50,100,500},{0.01,0.05,0.1,0.5,1}))</f>
        <v>56.7</v>
      </c>
      <c r="L734" s="1">
        <f>FLOOR(E734*1.1,LOOKUP(E734*1.1,{0,10,50,100,500},{0.01,0.05,0.1,0.5,1}))</f>
        <v>68</v>
      </c>
      <c r="M734" s="1">
        <f t="shared" si="99"/>
        <v>67.5</v>
      </c>
      <c r="N734" s="2">
        <f t="shared" si="100"/>
        <v>4.8465266558966767E-3</v>
      </c>
      <c r="O734" s="2">
        <f t="shared" si="101"/>
        <v>1.45395799676898E-2</v>
      </c>
      <c r="P734" s="3">
        <f t="shared" si="102"/>
        <v>1.900793267651895E-2</v>
      </c>
      <c r="Q734" s="2">
        <f t="shared" si="106"/>
        <v>-5.0818696002392992E-2</v>
      </c>
      <c r="U734" s="2">
        <f t="shared" si="103"/>
        <v>1.900793267651895E-2</v>
      </c>
      <c r="V734" s="2">
        <f t="shared" si="107"/>
        <v>-0.10373065182190847</v>
      </c>
      <c r="Z734" s="1">
        <f t="shared" si="104"/>
        <v>62.199999999999996</v>
      </c>
      <c r="AC734" s="1" t="str">
        <f t="shared" si="105"/>
        <v>N</v>
      </c>
    </row>
    <row r="735" spans="1:29" x14ac:dyDescent="0.25">
      <c r="A735" s="1">
        <v>20170525</v>
      </c>
      <c r="B735" s="1">
        <v>3419</v>
      </c>
      <c r="C735" s="1" t="s">
        <v>534</v>
      </c>
      <c r="D735" s="1">
        <v>5.95</v>
      </c>
      <c r="E735" s="1">
        <v>22.4</v>
      </c>
      <c r="F735" s="1">
        <v>22.8</v>
      </c>
      <c r="G735" s="1">
        <v>23.1</v>
      </c>
      <c r="H735" s="1">
        <v>22.25</v>
      </c>
      <c r="I735" s="1">
        <v>22.65</v>
      </c>
      <c r="J735" s="1">
        <f>CEILING(E735*0.9,LOOKUP(E735*0.9,{0,10,50,100,500},{0.01,0.05,0.1,0.5,1}))</f>
        <v>20.200000000000003</v>
      </c>
      <c r="K735" s="1">
        <f>CEILING(E735*0.915,LOOKUP(E735*0.915,{0,10,50,100,500},{0.01,0.05,0.1,0.5,1}))</f>
        <v>20.5</v>
      </c>
      <c r="L735" s="1">
        <f>FLOOR(E735*1.1,LOOKUP(E735*1.1,{0,10,50,100,500},{0.01,0.05,0.1,0.5,1}))</f>
        <v>24.6</v>
      </c>
      <c r="M735" s="1">
        <f t="shared" si="99"/>
        <v>24.35</v>
      </c>
      <c r="N735" s="2">
        <f t="shared" si="100"/>
        <v>1.7857142857142953E-2</v>
      </c>
      <c r="O735" s="2">
        <f t="shared" si="101"/>
        <v>3.1250000000000132E-2</v>
      </c>
      <c r="P735" s="3">
        <f t="shared" si="102"/>
        <v>4.311940397351095E-3</v>
      </c>
      <c r="Q735" s="2">
        <f t="shared" si="106"/>
        <v>-4.6506755605041895E-2</v>
      </c>
      <c r="U735" s="2">
        <f t="shared" si="103"/>
        <v>4.311940397351095E-3</v>
      </c>
      <c r="V735" s="2">
        <f t="shared" si="107"/>
        <v>-9.9418711424557368E-2</v>
      </c>
      <c r="Z735" s="1">
        <f t="shared" si="104"/>
        <v>22.549999999999997</v>
      </c>
      <c r="AC735" s="1" t="str">
        <f t="shared" si="105"/>
        <v>N</v>
      </c>
    </row>
    <row r="736" spans="1:29" x14ac:dyDescent="0.25">
      <c r="A736" s="1">
        <v>20170525</v>
      </c>
      <c r="B736" s="1">
        <v>3625</v>
      </c>
      <c r="C736" s="1" t="s">
        <v>125</v>
      </c>
      <c r="D736" s="1">
        <v>5.79</v>
      </c>
      <c r="E736" s="1">
        <v>30</v>
      </c>
      <c r="F736" s="1">
        <v>30.9</v>
      </c>
      <c r="G736" s="1">
        <v>31.2</v>
      </c>
      <c r="H736" s="1">
        <v>29.4</v>
      </c>
      <c r="I736" s="1">
        <v>29.45</v>
      </c>
      <c r="J736" s="1">
        <f>CEILING(E736*0.9,LOOKUP(E736*0.9,{0,10,50,100,500},{0.01,0.05,0.1,0.5,1}))</f>
        <v>27</v>
      </c>
      <c r="K736" s="1">
        <f>CEILING(E736*0.915,LOOKUP(E736*0.915,{0,10,50,100,500},{0.01,0.05,0.1,0.5,1}))</f>
        <v>27.450000000000003</v>
      </c>
      <c r="L736" s="1">
        <f>FLOOR(E736*1.1,LOOKUP(E736*1.1,{0,10,50,100,500},{0.01,0.05,0.1,0.5,1}))</f>
        <v>33</v>
      </c>
      <c r="M736" s="1">
        <f t="shared" si="99"/>
        <v>32.75</v>
      </c>
      <c r="N736" s="2">
        <f t="shared" si="100"/>
        <v>2.9999999999999954E-2</v>
      </c>
      <c r="O736" s="2">
        <f t="shared" si="101"/>
        <v>3.9999999999999973E-2</v>
      </c>
      <c r="P736" s="3">
        <f t="shared" si="102"/>
        <v>4.684449405772486E-2</v>
      </c>
      <c r="Q736" s="2">
        <f t="shared" si="106"/>
        <v>0</v>
      </c>
      <c r="U736" s="2">
        <f t="shared" si="103"/>
        <v>4.684449405772486E-2</v>
      </c>
      <c r="V736" s="2">
        <f t="shared" si="107"/>
        <v>-5.2574217366832508E-2</v>
      </c>
      <c r="Z736" s="1">
        <f t="shared" si="104"/>
        <v>30.15</v>
      </c>
      <c r="AC736" s="1" t="str">
        <f t="shared" si="105"/>
        <v>N</v>
      </c>
    </row>
    <row r="737" spans="1:29" x14ac:dyDescent="0.25">
      <c r="A737" s="1">
        <v>20170525</v>
      </c>
      <c r="B737" s="1">
        <v>1727</v>
      </c>
      <c r="C737" s="1" t="s">
        <v>41</v>
      </c>
      <c r="D737" s="1">
        <v>5.08</v>
      </c>
      <c r="E737" s="1">
        <v>13.2</v>
      </c>
      <c r="F737" s="1">
        <v>13.1</v>
      </c>
      <c r="G737" s="1">
        <v>13.3</v>
      </c>
      <c r="H737" s="1">
        <v>12.8</v>
      </c>
      <c r="I737" s="1">
        <v>12.9</v>
      </c>
      <c r="J737" s="1">
        <f>CEILING(E737*0.9,LOOKUP(E737*0.9,{0,10,50,100,500},{0.01,0.05,0.1,0.5,1}))</f>
        <v>11.9</v>
      </c>
      <c r="K737" s="1">
        <f>CEILING(E737*0.915,LOOKUP(E737*0.915,{0,10,50,100,500},{0.01,0.05,0.1,0.5,1}))</f>
        <v>12.100000000000001</v>
      </c>
      <c r="L737" s="1">
        <f>FLOOR(E737*1.1,LOOKUP(E737*1.1,{0,10,50,100,500},{0.01,0.05,0.1,0.5,1}))</f>
        <v>14.5</v>
      </c>
      <c r="M737" s="1">
        <f t="shared" si="99"/>
        <v>14.25</v>
      </c>
      <c r="N737" s="2">
        <f t="shared" si="100"/>
        <v>-7.5757575757575491E-3</v>
      </c>
      <c r="O737" s="2">
        <f t="shared" si="101"/>
        <v>7.5757575757576835E-3</v>
      </c>
      <c r="P737" s="3">
        <f t="shared" si="102"/>
        <v>0</v>
      </c>
      <c r="Q737" s="2">
        <f t="shared" si="106"/>
        <v>0</v>
      </c>
      <c r="U737" s="2">
        <f t="shared" si="103"/>
        <v>0</v>
      </c>
      <c r="V737" s="2">
        <f t="shared" si="107"/>
        <v>-5.2574217366832508E-2</v>
      </c>
      <c r="Z737" s="1">
        <f t="shared" si="104"/>
        <v>13.35</v>
      </c>
      <c r="AC737" s="1" t="str">
        <f t="shared" si="105"/>
        <v>N</v>
      </c>
    </row>
    <row r="738" spans="1:29" x14ac:dyDescent="0.25">
      <c r="A738" s="1">
        <v>20170526</v>
      </c>
      <c r="B738" s="1">
        <v>3374</v>
      </c>
      <c r="C738" s="1" t="s">
        <v>96</v>
      </c>
      <c r="D738" s="1">
        <v>7.74</v>
      </c>
      <c r="E738" s="1">
        <v>49.55</v>
      </c>
      <c r="F738" s="1">
        <v>49.55</v>
      </c>
      <c r="G738" s="1">
        <v>49.8</v>
      </c>
      <c r="H738" s="1">
        <v>48.55</v>
      </c>
      <c r="I738" s="1">
        <v>49.05</v>
      </c>
      <c r="J738" s="1">
        <f>CEILING(E738*0.9,LOOKUP(E738*0.9,{0,10,50,100,500},{0.01,0.05,0.1,0.5,1}))</f>
        <v>44.6</v>
      </c>
      <c r="K738" s="1">
        <f>CEILING(E738*0.915,LOOKUP(E738*0.915,{0,10,50,100,500},{0.01,0.05,0.1,0.5,1}))</f>
        <v>45.35</v>
      </c>
      <c r="L738" s="1">
        <f>FLOOR(E738*1.1,LOOKUP(E738*1.1,{0,10,50,100,500},{0.01,0.05,0.1,0.5,1}))</f>
        <v>54.5</v>
      </c>
      <c r="M738" s="1">
        <f t="shared" si="99"/>
        <v>54</v>
      </c>
      <c r="N738" s="2">
        <f t="shared" si="100"/>
        <v>0</v>
      </c>
      <c r="O738" s="2">
        <f t="shared" si="101"/>
        <v>5.0454086781029266E-3</v>
      </c>
      <c r="P738" s="3">
        <f t="shared" si="102"/>
        <v>1.0928618756370979E-2</v>
      </c>
      <c r="Q738" s="2">
        <f t="shared" si="106"/>
        <v>0</v>
      </c>
      <c r="U738" s="2">
        <f t="shared" si="103"/>
        <v>1.0928618756370979E-2</v>
      </c>
      <c r="V738" s="2">
        <f t="shared" si="107"/>
        <v>-4.1645598610461528E-2</v>
      </c>
      <c r="Z738" s="1">
        <f t="shared" si="104"/>
        <v>49.699999999999996</v>
      </c>
      <c r="AC738" s="1" t="str">
        <f t="shared" si="105"/>
        <v>N</v>
      </c>
    </row>
    <row r="739" spans="1:29" x14ac:dyDescent="0.25">
      <c r="A739" s="1">
        <v>20170526</v>
      </c>
      <c r="B739" s="1">
        <v>5201</v>
      </c>
      <c r="C739" s="1" t="s">
        <v>453</v>
      </c>
      <c r="D739" s="1">
        <v>6.37</v>
      </c>
      <c r="E739" s="1">
        <v>16.2</v>
      </c>
      <c r="F739" s="1">
        <v>16.350000000000001</v>
      </c>
      <c r="G739" s="1">
        <v>16.5</v>
      </c>
      <c r="H739" s="1">
        <v>15.7</v>
      </c>
      <c r="I739" s="1">
        <v>15.75</v>
      </c>
      <c r="J739" s="1">
        <f>CEILING(E739*0.9,LOOKUP(E739*0.9,{0,10,50,100,500},{0.01,0.05,0.1,0.5,1}))</f>
        <v>14.600000000000001</v>
      </c>
      <c r="K739" s="1">
        <f>CEILING(E739*0.915,LOOKUP(E739*0.915,{0,10,50,100,500},{0.01,0.05,0.1,0.5,1}))</f>
        <v>14.850000000000001</v>
      </c>
      <c r="L739" s="1">
        <f>FLOOR(E739*1.1,LOOKUP(E739*1.1,{0,10,50,100,500},{0.01,0.05,0.1,0.5,1}))</f>
        <v>17.8</v>
      </c>
      <c r="M739" s="1">
        <f t="shared" si="99"/>
        <v>17.55</v>
      </c>
      <c r="N739" s="2">
        <f t="shared" si="100"/>
        <v>9.2592592592593906E-3</v>
      </c>
      <c r="O739" s="2">
        <f t="shared" si="101"/>
        <v>1.8518518518518563E-2</v>
      </c>
      <c r="P739" s="3">
        <f t="shared" si="102"/>
        <v>3.5724895238095314E-2</v>
      </c>
      <c r="Q739" s="2">
        <f t="shared" si="106"/>
        <v>0</v>
      </c>
      <c r="U739" s="2">
        <f t="shared" si="103"/>
        <v>3.5724895238095314E-2</v>
      </c>
      <c r="V739" s="2">
        <f t="shared" si="107"/>
        <v>-5.9207033723662136E-3</v>
      </c>
      <c r="Z739" s="1">
        <f t="shared" si="104"/>
        <v>16.349999999999998</v>
      </c>
      <c r="AC739" s="1" t="str">
        <f t="shared" si="105"/>
        <v>N</v>
      </c>
    </row>
    <row r="740" spans="1:29" x14ac:dyDescent="0.25">
      <c r="A740" s="1">
        <v>20170526</v>
      </c>
      <c r="B740" s="1">
        <v>4739</v>
      </c>
      <c r="C740" s="1" t="s">
        <v>78</v>
      </c>
      <c r="D740" s="1">
        <v>6</v>
      </c>
      <c r="E740" s="1">
        <v>70</v>
      </c>
      <c r="F740" s="1">
        <v>72</v>
      </c>
      <c r="G740" s="1">
        <v>73.599999999999994</v>
      </c>
      <c r="H740" s="1">
        <v>71.5</v>
      </c>
      <c r="I740" s="1">
        <v>73</v>
      </c>
      <c r="J740" s="1">
        <f>CEILING(E740*0.9,LOOKUP(E740*0.9,{0,10,50,100,500},{0.01,0.05,0.1,0.5,1}))</f>
        <v>63</v>
      </c>
      <c r="K740" s="1">
        <f>CEILING(E740*0.915,LOOKUP(E740*0.915,{0,10,50,100,500},{0.01,0.05,0.1,0.5,1}))</f>
        <v>64.100000000000009</v>
      </c>
      <c r="L740" s="1">
        <f>FLOOR(E740*1.1,LOOKUP(E740*1.1,{0,10,50,100,500},{0.01,0.05,0.1,0.5,1}))</f>
        <v>77</v>
      </c>
      <c r="M740" s="1">
        <f t="shared" si="99"/>
        <v>76.5</v>
      </c>
      <c r="N740" s="2">
        <f t="shared" si="100"/>
        <v>2.8571428571428571E-2</v>
      </c>
      <c r="O740" s="2">
        <f t="shared" si="101"/>
        <v>5.1428571428571344E-2</v>
      </c>
      <c r="P740" s="3">
        <f t="shared" si="102"/>
        <v>-1.5970616438356202E-2</v>
      </c>
      <c r="Q740" s="2">
        <f t="shared" si="106"/>
        <v>-1.5970616438356202E-2</v>
      </c>
      <c r="U740" s="2">
        <f t="shared" si="103"/>
        <v>-1.5970616438356202E-2</v>
      </c>
      <c r="V740" s="2">
        <f t="shared" si="107"/>
        <v>-2.1891319810722416E-2</v>
      </c>
      <c r="Z740" s="1">
        <f t="shared" si="104"/>
        <v>70.3</v>
      </c>
      <c r="AC740" s="1" t="str">
        <f t="shared" si="105"/>
        <v>N</v>
      </c>
    </row>
    <row r="741" spans="1:29" x14ac:dyDescent="0.25">
      <c r="A741" s="1">
        <v>20170526</v>
      </c>
      <c r="B741" s="1">
        <v>3236</v>
      </c>
      <c r="C741" s="1" t="s">
        <v>504</v>
      </c>
      <c r="D741" s="1">
        <v>5.27</v>
      </c>
      <c r="E741" s="1">
        <v>32.1</v>
      </c>
      <c r="F741" s="1">
        <v>32.200000000000003</v>
      </c>
      <c r="G741" s="1">
        <v>32.450000000000003</v>
      </c>
      <c r="H741" s="1">
        <v>32</v>
      </c>
      <c r="I741" s="1">
        <v>32.049999999999997</v>
      </c>
      <c r="J741" s="1">
        <f>CEILING(E741*0.9,LOOKUP(E741*0.9,{0,10,50,100,500},{0.01,0.05,0.1,0.5,1}))</f>
        <v>28.900000000000002</v>
      </c>
      <c r="K741" s="1">
        <f>CEILING(E741*0.915,LOOKUP(E741*0.915,{0,10,50,100,500},{0.01,0.05,0.1,0.5,1}))</f>
        <v>29.400000000000002</v>
      </c>
      <c r="L741" s="1">
        <f>FLOOR(E741*1.1,LOOKUP(E741*1.1,{0,10,50,100,500},{0.01,0.05,0.1,0.5,1}))</f>
        <v>35.300000000000004</v>
      </c>
      <c r="M741" s="1">
        <f t="shared" si="99"/>
        <v>35.050000000000004</v>
      </c>
      <c r="N741" s="2">
        <f t="shared" si="100"/>
        <v>3.1152647975078323E-3</v>
      </c>
      <c r="O741" s="2">
        <f t="shared" si="101"/>
        <v>1.0903426791277303E-2</v>
      </c>
      <c r="P741" s="3">
        <f t="shared" si="102"/>
        <v>3.9303993759750204E-3</v>
      </c>
      <c r="Q741" s="2">
        <f t="shared" si="106"/>
        <v>-1.2040217062381182E-2</v>
      </c>
      <c r="U741" s="2">
        <f t="shared" si="103"/>
        <v>3.9303993759750204E-3</v>
      </c>
      <c r="V741" s="2">
        <f t="shared" si="107"/>
        <v>-1.7960920434747396E-2</v>
      </c>
      <c r="Z741" s="1">
        <f t="shared" si="104"/>
        <v>32.25</v>
      </c>
      <c r="AC741" s="1" t="str">
        <f t="shared" si="105"/>
        <v>N</v>
      </c>
    </row>
    <row r="742" spans="1:29" x14ac:dyDescent="0.25">
      <c r="A742" s="1">
        <v>20170526</v>
      </c>
      <c r="B742" s="1">
        <v>6113</v>
      </c>
      <c r="C742" s="1" t="s">
        <v>536</v>
      </c>
      <c r="D742" s="1">
        <v>5.07</v>
      </c>
      <c r="E742" s="1">
        <v>10.5</v>
      </c>
      <c r="F742" s="1">
        <v>10.4</v>
      </c>
      <c r="G742" s="1">
        <v>10.55</v>
      </c>
      <c r="H742" s="1">
        <v>10</v>
      </c>
      <c r="I742" s="1">
        <v>10</v>
      </c>
      <c r="J742" s="1">
        <f>CEILING(E742*0.9,LOOKUP(E742*0.9,{0,10,50,100,500},{0.01,0.05,0.1,0.5,1}))</f>
        <v>9.4500000000000011</v>
      </c>
      <c r="K742" s="1">
        <f>CEILING(E742*0.915,LOOKUP(E742*0.915,{0,10,50,100,500},{0.01,0.05,0.1,0.5,1}))</f>
        <v>9.61</v>
      </c>
      <c r="L742" s="1">
        <f>FLOOR(E742*1.1,LOOKUP(E742*1.1,{0,10,50,100,500},{0.01,0.05,0.1,0.5,1}))</f>
        <v>11.55</v>
      </c>
      <c r="M742" s="1">
        <f t="shared" si="99"/>
        <v>11.3</v>
      </c>
      <c r="N742" s="2">
        <f t="shared" si="100"/>
        <v>-9.52380952380949E-3</v>
      </c>
      <c r="O742" s="2">
        <f t="shared" si="101"/>
        <v>4.76190476190483E-3</v>
      </c>
      <c r="P742" s="3">
        <f t="shared" si="102"/>
        <v>0</v>
      </c>
      <c r="Q742" s="2">
        <f t="shared" si="106"/>
        <v>-1.2040217062381182E-2</v>
      </c>
      <c r="U742" s="2">
        <f t="shared" si="103"/>
        <v>0</v>
      </c>
      <c r="V742" s="2">
        <f t="shared" si="107"/>
        <v>-1.7960920434747396E-2</v>
      </c>
      <c r="Z742" s="1">
        <f t="shared" si="104"/>
        <v>10.65</v>
      </c>
      <c r="AC742" s="1" t="str">
        <f t="shared" si="105"/>
        <v>N</v>
      </c>
    </row>
    <row r="743" spans="1:29" x14ac:dyDescent="0.25">
      <c r="A743" s="1">
        <v>20170526</v>
      </c>
      <c r="B743" s="1">
        <v>4721</v>
      </c>
      <c r="C743" s="1" t="s">
        <v>84</v>
      </c>
      <c r="D743" s="1">
        <v>5.04</v>
      </c>
      <c r="E743" s="1">
        <v>43.8</v>
      </c>
      <c r="F743" s="1">
        <v>44.95</v>
      </c>
      <c r="G743" s="1">
        <v>45.9</v>
      </c>
      <c r="H743" s="1">
        <v>44.2</v>
      </c>
      <c r="I743" s="1">
        <v>44.2</v>
      </c>
      <c r="J743" s="1">
        <f>CEILING(E743*0.9,LOOKUP(E743*0.9,{0,10,50,100,500},{0.01,0.05,0.1,0.5,1}))</f>
        <v>39.450000000000003</v>
      </c>
      <c r="K743" s="1">
        <f>CEILING(E743*0.915,LOOKUP(E743*0.915,{0,10,50,100,500},{0.01,0.05,0.1,0.5,1}))</f>
        <v>40.1</v>
      </c>
      <c r="L743" s="1">
        <f>FLOOR(E743*1.1,LOOKUP(E743*1.1,{0,10,50,100,500},{0.01,0.05,0.1,0.5,1}))</f>
        <v>48.150000000000006</v>
      </c>
      <c r="M743" s="1">
        <f t="shared" si="99"/>
        <v>47.900000000000006</v>
      </c>
      <c r="N743" s="2">
        <f t="shared" si="100"/>
        <v>2.6255707762557208E-2</v>
      </c>
      <c r="O743" s="2">
        <f t="shared" si="101"/>
        <v>4.7945205479452094E-2</v>
      </c>
      <c r="P743" s="3">
        <f t="shared" si="102"/>
        <v>1.4638102941176455E-2</v>
      </c>
      <c r="Q743" s="2">
        <f t="shared" si="106"/>
        <v>0</v>
      </c>
      <c r="U743" s="2">
        <f t="shared" si="103"/>
        <v>1.4638102941176455E-2</v>
      </c>
      <c r="V743" s="2">
        <f t="shared" si="107"/>
        <v>-3.3228174935709415E-3</v>
      </c>
      <c r="Z743" s="1">
        <f t="shared" si="104"/>
        <v>43.949999999999996</v>
      </c>
      <c r="AC743" s="1" t="str">
        <f t="shared" si="105"/>
        <v>N</v>
      </c>
    </row>
    <row r="744" spans="1:29" x14ac:dyDescent="0.25">
      <c r="A744" s="1">
        <v>20170526</v>
      </c>
      <c r="B744" s="1">
        <v>3661</v>
      </c>
      <c r="C744" s="1" t="s">
        <v>82</v>
      </c>
      <c r="D744" s="1">
        <v>4.8</v>
      </c>
      <c r="E744" s="1">
        <v>58.5</v>
      </c>
      <c r="F744" s="1">
        <v>58.7</v>
      </c>
      <c r="G744" s="1">
        <v>58.8</v>
      </c>
      <c r="H744" s="1">
        <v>56.7</v>
      </c>
      <c r="I744" s="1">
        <v>56.7</v>
      </c>
      <c r="J744" s="1">
        <f>CEILING(E744*0.9,LOOKUP(E744*0.9,{0,10,50,100,500},{0.01,0.05,0.1,0.5,1}))</f>
        <v>52.7</v>
      </c>
      <c r="K744" s="1">
        <f>CEILING(E744*0.915,LOOKUP(E744*0.915,{0,10,50,100,500},{0.01,0.05,0.1,0.5,1}))</f>
        <v>53.6</v>
      </c>
      <c r="L744" s="1">
        <f>FLOOR(E744*1.1,LOOKUP(E744*1.1,{0,10,50,100,500},{0.01,0.05,0.1,0.5,1}))</f>
        <v>64.3</v>
      </c>
      <c r="M744" s="1">
        <f t="shared" si="99"/>
        <v>63.8</v>
      </c>
      <c r="N744" s="2">
        <f t="shared" si="100"/>
        <v>3.4188034188034674E-3</v>
      </c>
      <c r="O744" s="2">
        <f t="shared" si="101"/>
        <v>5.1282051282050796E-3</v>
      </c>
      <c r="P744" s="3">
        <f t="shared" si="102"/>
        <v>3.4668703703703611E-2</v>
      </c>
      <c r="Q744" s="2">
        <f t="shared" si="106"/>
        <v>0</v>
      </c>
      <c r="U744" s="2">
        <f t="shared" si="103"/>
        <v>0</v>
      </c>
      <c r="V744" s="2">
        <f t="shared" si="107"/>
        <v>-3.3228174935709415E-3</v>
      </c>
      <c r="Z744" s="1">
        <f t="shared" si="104"/>
        <v>58.8</v>
      </c>
      <c r="AC744" s="1" t="str">
        <f t="shared" si="105"/>
        <v>Y</v>
      </c>
    </row>
    <row r="745" spans="1:29" x14ac:dyDescent="0.25">
      <c r="A745" s="1">
        <v>20170526</v>
      </c>
      <c r="B745" s="1">
        <v>6411</v>
      </c>
      <c r="C745" s="1" t="s">
        <v>73</v>
      </c>
      <c r="D745" s="1">
        <v>4.1399999999999997</v>
      </c>
      <c r="E745" s="1">
        <v>68.8</v>
      </c>
      <c r="F745" s="1">
        <v>70</v>
      </c>
      <c r="G745" s="1">
        <v>70.8</v>
      </c>
      <c r="H745" s="1">
        <v>69</v>
      </c>
      <c r="I745" s="1">
        <v>69</v>
      </c>
      <c r="J745" s="1">
        <f>CEILING(E745*0.9,LOOKUP(E745*0.9,{0,10,50,100,500},{0.01,0.05,0.1,0.5,1}))</f>
        <v>62</v>
      </c>
      <c r="K745" s="1">
        <f>CEILING(E745*0.915,LOOKUP(E745*0.915,{0,10,50,100,500},{0.01,0.05,0.1,0.5,1}))</f>
        <v>63</v>
      </c>
      <c r="L745" s="1">
        <f>FLOOR(E745*1.1,LOOKUP(E745*1.1,{0,10,50,100,500},{0.01,0.05,0.1,0.5,1}))</f>
        <v>75.600000000000009</v>
      </c>
      <c r="M745" s="1">
        <f t="shared" si="99"/>
        <v>75.100000000000009</v>
      </c>
      <c r="N745" s="2">
        <f t="shared" si="100"/>
        <v>1.744186046511632E-2</v>
      </c>
      <c r="O745" s="2">
        <f t="shared" si="101"/>
        <v>2.9069767441860465E-2</v>
      </c>
      <c r="P745" s="3">
        <f t="shared" si="102"/>
        <v>1.2167231884058027E-2</v>
      </c>
      <c r="Q745" s="2">
        <f t="shared" si="106"/>
        <v>0</v>
      </c>
      <c r="U745" s="2">
        <f t="shared" si="103"/>
        <v>1.2167231884058027E-2</v>
      </c>
      <c r="V745" s="2">
        <f t="shared" si="107"/>
        <v>0</v>
      </c>
      <c r="Z745" s="1">
        <f t="shared" si="104"/>
        <v>69.099999999999994</v>
      </c>
      <c r="AC745" s="1" t="str">
        <f t="shared" si="105"/>
        <v>N</v>
      </c>
    </row>
    <row r="746" spans="1:29" x14ac:dyDescent="0.25">
      <c r="A746" s="1">
        <v>20170531</v>
      </c>
      <c r="B746" s="1">
        <v>6138</v>
      </c>
      <c r="C746" s="1" t="s">
        <v>159</v>
      </c>
      <c r="D746" s="1">
        <v>6.38</v>
      </c>
      <c r="E746" s="1">
        <v>42.55</v>
      </c>
      <c r="F746" s="1">
        <v>42.35</v>
      </c>
      <c r="G746" s="1">
        <v>43.3</v>
      </c>
      <c r="H746" s="1">
        <v>42.1</v>
      </c>
      <c r="I746" s="1">
        <v>42.7</v>
      </c>
      <c r="J746" s="1">
        <f>CEILING(E746*0.9,LOOKUP(E746*0.9,{0,10,50,100,500},{0.01,0.05,0.1,0.5,1}))</f>
        <v>38.300000000000004</v>
      </c>
      <c r="K746" s="1">
        <f>CEILING(E746*0.915,LOOKUP(E746*0.915,{0,10,50,100,500},{0.01,0.05,0.1,0.5,1}))</f>
        <v>38.950000000000003</v>
      </c>
      <c r="L746" s="1">
        <f>FLOOR(E746*1.1,LOOKUP(E746*1.1,{0,10,50,100,500},{0.01,0.05,0.1,0.5,1}))</f>
        <v>46.800000000000004</v>
      </c>
      <c r="M746" s="1">
        <f t="shared" si="99"/>
        <v>46.550000000000004</v>
      </c>
      <c r="N746" s="2">
        <f t="shared" si="100"/>
        <v>-4.7003525264393831E-3</v>
      </c>
      <c r="O746" s="2">
        <f t="shared" si="101"/>
        <v>1.7626321974148061E-2</v>
      </c>
      <c r="P746" s="3">
        <f t="shared" si="102"/>
        <v>-2.2980000000001281E-3</v>
      </c>
      <c r="Q746" s="2">
        <f t="shared" si="106"/>
        <v>-2.2980000000001281E-3</v>
      </c>
      <c r="U746" s="2">
        <f t="shared" si="103"/>
        <v>-2.2980000000001281E-3</v>
      </c>
      <c r="V746" s="2">
        <f t="shared" si="107"/>
        <v>-2.2980000000001281E-3</v>
      </c>
      <c r="Z746" s="1">
        <f t="shared" si="104"/>
        <v>42.699999999999996</v>
      </c>
      <c r="AC746" s="1" t="str">
        <f t="shared" si="105"/>
        <v>N</v>
      </c>
    </row>
    <row r="747" spans="1:29" x14ac:dyDescent="0.25">
      <c r="A747" s="1">
        <v>20170531</v>
      </c>
      <c r="B747" s="1">
        <v>4721</v>
      </c>
      <c r="C747" s="1" t="s">
        <v>84</v>
      </c>
      <c r="D747" s="1">
        <v>5.69</v>
      </c>
      <c r="E747" s="1">
        <v>44.2</v>
      </c>
      <c r="F747" s="1">
        <v>45</v>
      </c>
      <c r="G747" s="1">
        <v>45.35</v>
      </c>
      <c r="H747" s="1">
        <v>44.55</v>
      </c>
      <c r="I747" s="1">
        <v>44.8</v>
      </c>
      <c r="J747" s="1">
        <f>CEILING(E747*0.9,LOOKUP(E747*0.9,{0,10,50,100,500},{0.01,0.05,0.1,0.5,1}))</f>
        <v>39.800000000000004</v>
      </c>
      <c r="K747" s="1">
        <f>CEILING(E747*0.915,LOOKUP(E747*0.915,{0,10,50,100,500},{0.01,0.05,0.1,0.5,1}))</f>
        <v>40.450000000000003</v>
      </c>
      <c r="L747" s="1">
        <f>FLOOR(E747*1.1,LOOKUP(E747*1.1,{0,10,50,100,500},{0.01,0.05,0.1,0.5,1}))</f>
        <v>48.6</v>
      </c>
      <c r="M747" s="1">
        <f t="shared" si="99"/>
        <v>48.35</v>
      </c>
      <c r="N747" s="2">
        <f t="shared" si="100"/>
        <v>1.8099547511312153E-2</v>
      </c>
      <c r="O747" s="2">
        <f t="shared" si="101"/>
        <v>2.6018099547511279E-2</v>
      </c>
      <c r="P747" s="3">
        <f t="shared" si="102"/>
        <v>2.1578080357143744E-3</v>
      </c>
      <c r="Q747" s="2">
        <f t="shared" si="106"/>
        <v>-1.4019196428575369E-4</v>
      </c>
      <c r="U747" s="2">
        <f t="shared" si="103"/>
        <v>2.1578080357143744E-3</v>
      </c>
      <c r="V747" s="2">
        <f t="shared" si="107"/>
        <v>-1.4019196428575369E-4</v>
      </c>
      <c r="Z747" s="1">
        <f t="shared" si="104"/>
        <v>44.35</v>
      </c>
      <c r="AC747" s="1" t="str">
        <f t="shared" si="105"/>
        <v>N</v>
      </c>
    </row>
    <row r="748" spans="1:29" x14ac:dyDescent="0.25">
      <c r="A748" s="1">
        <v>20170531</v>
      </c>
      <c r="B748" s="1">
        <v>4976</v>
      </c>
      <c r="C748" s="1" t="s">
        <v>173</v>
      </c>
      <c r="D748" s="1">
        <v>5.1100000000000003</v>
      </c>
      <c r="E748" s="1">
        <v>39.4</v>
      </c>
      <c r="F748" s="1">
        <v>39.9</v>
      </c>
      <c r="G748" s="1">
        <v>40</v>
      </c>
      <c r="H748" s="1">
        <v>38.9</v>
      </c>
      <c r="I748" s="1">
        <v>39.5</v>
      </c>
      <c r="J748" s="1">
        <f>CEILING(E748*0.9,LOOKUP(E748*0.9,{0,10,50,100,500},{0.01,0.05,0.1,0.5,1}))</f>
        <v>35.5</v>
      </c>
      <c r="K748" s="1">
        <f>CEILING(E748*0.915,LOOKUP(E748*0.915,{0,10,50,100,500},{0.01,0.05,0.1,0.5,1}))</f>
        <v>36.1</v>
      </c>
      <c r="L748" s="1">
        <f>FLOOR(E748*1.1,LOOKUP(E748*1.1,{0,10,50,100,500},{0.01,0.05,0.1,0.5,1}))</f>
        <v>43.300000000000004</v>
      </c>
      <c r="M748" s="1">
        <f t="shared" si="99"/>
        <v>43.050000000000004</v>
      </c>
      <c r="N748" s="2">
        <f t="shared" si="100"/>
        <v>1.2690355329949238E-2</v>
      </c>
      <c r="O748" s="2">
        <f t="shared" si="101"/>
        <v>1.5228426395939123E-2</v>
      </c>
      <c r="P748" s="3">
        <f t="shared" si="102"/>
        <v>7.8093518987341678E-3</v>
      </c>
      <c r="Q748" s="2">
        <f t="shared" si="106"/>
        <v>0</v>
      </c>
      <c r="U748" s="2">
        <f t="shared" si="103"/>
        <v>7.8093518987341678E-3</v>
      </c>
      <c r="V748" s="2">
        <f t="shared" si="107"/>
        <v>0</v>
      </c>
      <c r="Z748" s="1">
        <f t="shared" si="104"/>
        <v>39.549999999999997</v>
      </c>
      <c r="AC748" s="1" t="str">
        <f t="shared" si="105"/>
        <v>N</v>
      </c>
    </row>
    <row r="749" spans="1:29" x14ac:dyDescent="0.25">
      <c r="A749" s="1">
        <v>20170531</v>
      </c>
      <c r="B749" s="1">
        <v>3438</v>
      </c>
      <c r="C749" s="1" t="s">
        <v>521</v>
      </c>
      <c r="D749" s="1">
        <v>3.99</v>
      </c>
      <c r="E749" s="1">
        <v>22.25</v>
      </c>
      <c r="F749" s="1">
        <v>22.6</v>
      </c>
      <c r="G749" s="1">
        <v>22.95</v>
      </c>
      <c r="H749" s="1">
        <v>22</v>
      </c>
      <c r="I749" s="1">
        <v>22.1</v>
      </c>
      <c r="J749" s="1">
        <f>CEILING(E749*0.9,LOOKUP(E749*0.9,{0,10,50,100,500},{0.01,0.05,0.1,0.5,1}))</f>
        <v>20.05</v>
      </c>
      <c r="K749" s="1">
        <f>CEILING(E749*0.915,LOOKUP(E749*0.915,{0,10,50,100,500},{0.01,0.05,0.1,0.5,1}))</f>
        <v>20.400000000000002</v>
      </c>
      <c r="L749" s="1">
        <f>FLOOR(E749*1.1,LOOKUP(E749*1.1,{0,10,50,100,500},{0.01,0.05,0.1,0.5,1}))</f>
        <v>24.450000000000003</v>
      </c>
      <c r="M749" s="1">
        <f t="shared" si="99"/>
        <v>24.200000000000003</v>
      </c>
      <c r="N749" s="2">
        <f t="shared" si="100"/>
        <v>1.5730337078651749E-2</v>
      </c>
      <c r="O749" s="2">
        <f t="shared" si="101"/>
        <v>3.1460674157303338E-2</v>
      </c>
      <c r="P749" s="3">
        <f t="shared" si="102"/>
        <v>2.0283470588235274E-2</v>
      </c>
      <c r="Q749" s="2">
        <f t="shared" si="106"/>
        <v>0</v>
      </c>
      <c r="U749" s="2">
        <f t="shared" si="103"/>
        <v>2.0283470588235274E-2</v>
      </c>
      <c r="V749" s="2">
        <f t="shared" si="107"/>
        <v>0</v>
      </c>
      <c r="Z749" s="1">
        <f t="shared" si="104"/>
        <v>22.4</v>
      </c>
      <c r="AC749" s="1" t="str">
        <f t="shared" si="105"/>
        <v>N</v>
      </c>
    </row>
    <row r="750" spans="1:29" x14ac:dyDescent="0.25">
      <c r="A750" s="1">
        <v>20170531</v>
      </c>
      <c r="B750" s="1">
        <v>2444</v>
      </c>
      <c r="C750" s="1" t="s">
        <v>405</v>
      </c>
      <c r="D750" s="1">
        <v>3.92</v>
      </c>
      <c r="E750" s="1">
        <v>17</v>
      </c>
      <c r="F750" s="1">
        <v>17</v>
      </c>
      <c r="G750" s="1">
        <v>17.25</v>
      </c>
      <c r="H750" s="1">
        <v>17</v>
      </c>
      <c r="I750" s="1">
        <v>17.2</v>
      </c>
      <c r="J750" s="1">
        <f>CEILING(E750*0.9,LOOKUP(E750*0.9,{0,10,50,100,500},{0.01,0.05,0.1,0.5,1}))</f>
        <v>15.3</v>
      </c>
      <c r="K750" s="1">
        <f>CEILING(E750*0.915,LOOKUP(E750*0.915,{0,10,50,100,500},{0.01,0.05,0.1,0.5,1}))</f>
        <v>15.600000000000001</v>
      </c>
      <c r="L750" s="1">
        <f>FLOOR(E750*1.1,LOOKUP(E750*1.1,{0,10,50,100,500},{0.01,0.05,0.1,0.5,1}))</f>
        <v>18.7</v>
      </c>
      <c r="M750" s="1">
        <f t="shared" si="99"/>
        <v>18.45</v>
      </c>
      <c r="N750" s="2">
        <f t="shared" si="100"/>
        <v>0</v>
      </c>
      <c r="O750" s="2">
        <f t="shared" si="101"/>
        <v>1.4705882352941176E-2</v>
      </c>
      <c r="P750" s="3">
        <f t="shared" si="102"/>
        <v>-5.1994563953489011E-3</v>
      </c>
      <c r="Q750" s="2">
        <f t="shared" si="106"/>
        <v>-5.1994563953489011E-3</v>
      </c>
      <c r="U750" s="2">
        <f t="shared" si="103"/>
        <v>-5.1994563953489011E-3</v>
      </c>
      <c r="V750" s="2">
        <f t="shared" si="107"/>
        <v>-5.1994563953489011E-3</v>
      </c>
      <c r="Z750" s="1">
        <f t="shared" si="104"/>
        <v>17.149999999999999</v>
      </c>
      <c r="AC750" s="1" t="str">
        <f t="shared" si="105"/>
        <v>N</v>
      </c>
    </row>
    <row r="751" spans="1:29" x14ac:dyDescent="0.25">
      <c r="A751" s="1">
        <v>20170531</v>
      </c>
      <c r="B751" s="1">
        <v>3484</v>
      </c>
      <c r="C751" s="1" t="s">
        <v>537</v>
      </c>
      <c r="D751" s="1">
        <v>3.25</v>
      </c>
      <c r="E751" s="1">
        <v>42.35</v>
      </c>
      <c r="F751" s="1">
        <v>42.8</v>
      </c>
      <c r="G751" s="1">
        <v>43.15</v>
      </c>
      <c r="H751" s="1">
        <v>41.6</v>
      </c>
      <c r="I751" s="1">
        <v>41.6</v>
      </c>
      <c r="J751" s="1">
        <f>CEILING(E751*0.9,LOOKUP(E751*0.9,{0,10,50,100,500},{0.01,0.05,0.1,0.5,1}))</f>
        <v>38.15</v>
      </c>
      <c r="K751" s="1">
        <f>CEILING(E751*0.915,LOOKUP(E751*0.915,{0,10,50,100,500},{0.01,0.05,0.1,0.5,1}))</f>
        <v>38.800000000000004</v>
      </c>
      <c r="L751" s="1">
        <f>FLOOR(E751*1.1,LOOKUP(E751*1.1,{0,10,50,100,500},{0.01,0.05,0.1,0.5,1}))</f>
        <v>46.550000000000004</v>
      </c>
      <c r="M751" s="1">
        <f t="shared" si="99"/>
        <v>46.300000000000004</v>
      </c>
      <c r="N751" s="2">
        <f t="shared" si="100"/>
        <v>1.0625737898465069E-2</v>
      </c>
      <c r="O751" s="2">
        <f t="shared" si="101"/>
        <v>1.889020070838246E-2</v>
      </c>
      <c r="P751" s="3">
        <f t="shared" si="102"/>
        <v>2.6493374999999913E-2</v>
      </c>
      <c r="Q751" s="2">
        <f t="shared" si="106"/>
        <v>0</v>
      </c>
      <c r="U751" s="2">
        <f t="shared" si="103"/>
        <v>2.6493374999999913E-2</v>
      </c>
      <c r="V751" s="2">
        <f t="shared" si="107"/>
        <v>0</v>
      </c>
      <c r="Z751" s="1">
        <f t="shared" si="104"/>
        <v>42.5</v>
      </c>
      <c r="AC751" s="1" t="str">
        <f t="shared" si="105"/>
        <v>N</v>
      </c>
    </row>
    <row r="752" spans="1:29" x14ac:dyDescent="0.25">
      <c r="A752" s="1">
        <v>20170531</v>
      </c>
      <c r="B752" s="1">
        <v>5490</v>
      </c>
      <c r="C752" s="1" t="s">
        <v>480</v>
      </c>
      <c r="D752" s="1">
        <v>3.13</v>
      </c>
      <c r="E752" s="1">
        <v>70.599999999999994</v>
      </c>
      <c r="F752" s="1">
        <v>71.3</v>
      </c>
      <c r="G752" s="1">
        <v>72.5</v>
      </c>
      <c r="H752" s="1">
        <v>71.099999999999994</v>
      </c>
      <c r="I752" s="1">
        <v>72</v>
      </c>
      <c r="J752" s="1">
        <f>CEILING(E752*0.9,LOOKUP(E752*0.9,{0,10,50,100,500},{0.01,0.05,0.1,0.5,1}))</f>
        <v>63.6</v>
      </c>
      <c r="K752" s="1">
        <f>CEILING(E752*0.915,LOOKUP(E752*0.915,{0,10,50,100,500},{0.01,0.05,0.1,0.5,1}))</f>
        <v>64.600000000000009</v>
      </c>
      <c r="L752" s="1">
        <f>FLOOR(E752*1.1,LOOKUP(E752*1.1,{0,10,50,100,500},{0.01,0.05,0.1,0.5,1}))</f>
        <v>77.600000000000009</v>
      </c>
      <c r="M752" s="1">
        <f t="shared" si="99"/>
        <v>77.100000000000009</v>
      </c>
      <c r="N752" s="2">
        <f t="shared" si="100"/>
        <v>9.9150141643059905E-3</v>
      </c>
      <c r="O752" s="2">
        <f t="shared" si="101"/>
        <v>2.691218130311623E-2</v>
      </c>
      <c r="P752" s="3">
        <f t="shared" si="102"/>
        <v>-1.2001759722222276E-2</v>
      </c>
      <c r="Q752" s="2">
        <f t="shared" si="106"/>
        <v>-1.2001759722222276E-2</v>
      </c>
      <c r="U752" s="2">
        <f t="shared" si="103"/>
        <v>-1.2001759722222276E-2</v>
      </c>
      <c r="V752" s="2">
        <f t="shared" si="107"/>
        <v>-1.2001759722222276E-2</v>
      </c>
      <c r="Z752" s="1">
        <f t="shared" si="104"/>
        <v>70.899999999999991</v>
      </c>
      <c r="AC752" s="1" t="str">
        <f t="shared" si="105"/>
        <v>N</v>
      </c>
    </row>
    <row r="753" spans="1:29" x14ac:dyDescent="0.25">
      <c r="A753" s="1">
        <v>20170531</v>
      </c>
      <c r="B753" s="1">
        <v>6246</v>
      </c>
      <c r="C753" s="1" t="s">
        <v>538</v>
      </c>
      <c r="D753" s="1">
        <v>2.97</v>
      </c>
      <c r="E753" s="1">
        <v>29.35</v>
      </c>
      <c r="F753" s="1">
        <v>30</v>
      </c>
      <c r="G753" s="1">
        <v>30.5</v>
      </c>
      <c r="H753" s="1">
        <v>28.6</v>
      </c>
      <c r="I753" s="1">
        <v>29.2</v>
      </c>
      <c r="J753" s="1">
        <f>CEILING(E753*0.9,LOOKUP(E753*0.9,{0,10,50,100,500},{0.01,0.05,0.1,0.5,1}))</f>
        <v>26.450000000000003</v>
      </c>
      <c r="K753" s="1">
        <f>CEILING(E753*0.915,LOOKUP(E753*0.915,{0,10,50,100,500},{0.01,0.05,0.1,0.5,1}))</f>
        <v>26.900000000000002</v>
      </c>
      <c r="L753" s="1">
        <f>FLOOR(E753*1.1,LOOKUP(E753*1.1,{0,10,50,100,500},{0.01,0.05,0.1,0.5,1}))</f>
        <v>32.25</v>
      </c>
      <c r="M753" s="1">
        <f t="shared" si="99"/>
        <v>32</v>
      </c>
      <c r="N753" s="2">
        <f t="shared" si="100"/>
        <v>2.2146507666098759E-2</v>
      </c>
      <c r="O753" s="2">
        <f t="shared" si="101"/>
        <v>3.9182282793867068E-2</v>
      </c>
      <c r="P753" s="3">
        <f t="shared" si="102"/>
        <v>2.5047232876712292E-2</v>
      </c>
      <c r="Q753" s="2">
        <f t="shared" si="106"/>
        <v>0</v>
      </c>
      <c r="U753" s="2">
        <f t="shared" si="103"/>
        <v>2.5047232876712292E-2</v>
      </c>
      <c r="V753" s="2">
        <f t="shared" si="107"/>
        <v>0</v>
      </c>
      <c r="Z753" s="1">
        <f t="shared" si="104"/>
        <v>29.5</v>
      </c>
      <c r="AC753" s="1" t="str">
        <f t="shared" si="105"/>
        <v>N</v>
      </c>
    </row>
    <row r="754" spans="1:29" x14ac:dyDescent="0.25">
      <c r="A754" s="1">
        <v>20170601</v>
      </c>
      <c r="B754" s="1">
        <v>3441</v>
      </c>
      <c r="C754" s="1" t="s">
        <v>384</v>
      </c>
      <c r="D754" s="1">
        <v>14.19</v>
      </c>
      <c r="E754" s="1">
        <v>41.65</v>
      </c>
      <c r="F754" s="1">
        <v>42.15</v>
      </c>
      <c r="G754" s="1">
        <v>43.1</v>
      </c>
      <c r="H754" s="1">
        <v>39.950000000000003</v>
      </c>
      <c r="I754" s="1">
        <v>39.950000000000003</v>
      </c>
      <c r="J754" s="1">
        <f>CEILING(E754*0.9,LOOKUP(E754*0.9,{0,10,50,100,500},{0.01,0.05,0.1,0.5,1}))</f>
        <v>37.5</v>
      </c>
      <c r="K754" s="1">
        <f>CEILING(E754*0.915,LOOKUP(E754*0.915,{0,10,50,100,500},{0.01,0.05,0.1,0.5,1}))</f>
        <v>38.15</v>
      </c>
      <c r="L754" s="1">
        <f>FLOOR(E754*1.1,LOOKUP(E754*1.1,{0,10,50,100,500},{0.01,0.05,0.1,0.5,1}))</f>
        <v>45.800000000000004</v>
      </c>
      <c r="M754" s="1">
        <f t="shared" si="99"/>
        <v>45.550000000000004</v>
      </c>
      <c r="N754" s="2">
        <f t="shared" si="100"/>
        <v>1.2004801920768308E-2</v>
      </c>
      <c r="O754" s="2">
        <f t="shared" si="101"/>
        <v>3.4813925570228159E-2</v>
      </c>
      <c r="P754" s="3">
        <f t="shared" si="102"/>
        <v>5.2666260325406535E-2</v>
      </c>
      <c r="Q754" s="2">
        <f t="shared" si="106"/>
        <v>0</v>
      </c>
      <c r="U754" s="2">
        <f t="shared" si="103"/>
        <v>5.2666260325406535E-2</v>
      </c>
      <c r="V754" s="2">
        <f t="shared" si="107"/>
        <v>0</v>
      </c>
      <c r="Z754" s="1">
        <f t="shared" si="104"/>
        <v>41.8</v>
      </c>
      <c r="AC754" s="1" t="str">
        <f t="shared" si="105"/>
        <v>N</v>
      </c>
    </row>
    <row r="755" spans="1:29" x14ac:dyDescent="0.25">
      <c r="A755" s="1">
        <v>20170601</v>
      </c>
      <c r="B755" s="1">
        <v>3362</v>
      </c>
      <c r="C755" s="1" t="s">
        <v>137</v>
      </c>
      <c r="D755" s="1">
        <v>7.4</v>
      </c>
      <c r="E755" s="1">
        <v>54</v>
      </c>
      <c r="F755" s="1">
        <v>54.4</v>
      </c>
      <c r="G755" s="1">
        <v>56.3</v>
      </c>
      <c r="H755" s="1">
        <v>53.8</v>
      </c>
      <c r="I755" s="1">
        <v>54</v>
      </c>
      <c r="J755" s="1">
        <f>CEILING(E755*0.9,LOOKUP(E755*0.9,{0,10,50,100,500},{0.01,0.05,0.1,0.5,1}))</f>
        <v>48.6</v>
      </c>
      <c r="K755" s="1">
        <f>CEILING(E755*0.915,LOOKUP(E755*0.915,{0,10,50,100,500},{0.01,0.05,0.1,0.5,1}))</f>
        <v>49.45</v>
      </c>
      <c r="L755" s="1">
        <f>FLOOR(E755*1.1,LOOKUP(E755*1.1,{0,10,50,100,500},{0.01,0.05,0.1,0.5,1}))</f>
        <v>59.400000000000006</v>
      </c>
      <c r="M755" s="1">
        <f t="shared" si="99"/>
        <v>58.900000000000006</v>
      </c>
      <c r="N755" s="2">
        <f t="shared" si="100"/>
        <v>7.4074074074073808E-3</v>
      </c>
      <c r="O755" s="2">
        <f t="shared" si="101"/>
        <v>4.2592592592592543E-2</v>
      </c>
      <c r="P755" s="3">
        <f t="shared" si="102"/>
        <v>5.0953407407407008E-3</v>
      </c>
      <c r="Q755" s="2">
        <f t="shared" si="106"/>
        <v>0</v>
      </c>
      <c r="U755" s="2">
        <f t="shared" si="103"/>
        <v>5.0953407407407008E-3</v>
      </c>
      <c r="V755" s="2">
        <f t="shared" si="107"/>
        <v>0</v>
      </c>
      <c r="Z755" s="1">
        <f t="shared" si="104"/>
        <v>54.3</v>
      </c>
      <c r="AC755" s="1" t="str">
        <f t="shared" si="105"/>
        <v>N</v>
      </c>
    </row>
    <row r="756" spans="1:29" x14ac:dyDescent="0.25">
      <c r="A756" s="1">
        <v>20170601</v>
      </c>
      <c r="B756" s="1">
        <v>6560</v>
      </c>
      <c r="C756" s="1" t="s">
        <v>539</v>
      </c>
      <c r="D756" s="1">
        <v>6.65</v>
      </c>
      <c r="E756" s="1">
        <v>71.599999999999994</v>
      </c>
      <c r="F756" s="1">
        <v>71</v>
      </c>
      <c r="G756" s="1">
        <v>72.900000000000006</v>
      </c>
      <c r="H756" s="1">
        <v>68.2</v>
      </c>
      <c r="I756" s="1">
        <v>71</v>
      </c>
      <c r="J756" s="1">
        <f>CEILING(E756*0.9,LOOKUP(E756*0.9,{0,10,50,100,500},{0.01,0.05,0.1,0.5,1}))</f>
        <v>64.5</v>
      </c>
      <c r="K756" s="1">
        <f>CEILING(E756*0.915,LOOKUP(E756*0.915,{0,10,50,100,500},{0.01,0.05,0.1,0.5,1}))</f>
        <v>65.600000000000009</v>
      </c>
      <c r="L756" s="1">
        <f>FLOOR(E756*1.1,LOOKUP(E756*1.1,{0,10,50,100,500},{0.01,0.05,0.1,0.5,1}))</f>
        <v>78.7</v>
      </c>
      <c r="M756" s="1">
        <f t="shared" si="99"/>
        <v>78.2</v>
      </c>
      <c r="N756" s="2">
        <f t="shared" si="100"/>
        <v>-8.3798882681563464E-3</v>
      </c>
      <c r="O756" s="2">
        <f t="shared" si="101"/>
        <v>1.8156424581005748E-2</v>
      </c>
      <c r="P756" s="3">
        <f t="shared" si="102"/>
        <v>1.0353984507042143E-2</v>
      </c>
      <c r="Q756" s="2">
        <f t="shared" si="106"/>
        <v>0</v>
      </c>
      <c r="U756" s="2">
        <f t="shared" si="103"/>
        <v>1.0353984507042143E-2</v>
      </c>
      <c r="V756" s="2">
        <f t="shared" si="107"/>
        <v>0</v>
      </c>
      <c r="Z756" s="1">
        <f t="shared" si="104"/>
        <v>71.899999999999991</v>
      </c>
      <c r="AC756" s="1" t="str">
        <f t="shared" si="105"/>
        <v>N</v>
      </c>
    </row>
    <row r="757" spans="1:29" x14ac:dyDescent="0.25">
      <c r="A757" s="1">
        <v>20170601</v>
      </c>
      <c r="B757" s="1">
        <v>6283</v>
      </c>
      <c r="C757" s="1" t="s">
        <v>139</v>
      </c>
      <c r="D757" s="1">
        <v>6.19</v>
      </c>
      <c r="E757" s="1">
        <v>57</v>
      </c>
      <c r="F757" s="1">
        <v>57.2</v>
      </c>
      <c r="G757" s="1">
        <v>57.8</v>
      </c>
      <c r="H757" s="1">
        <v>56</v>
      </c>
      <c r="I757" s="1">
        <v>56.1</v>
      </c>
      <c r="J757" s="1">
        <f>CEILING(E757*0.9,LOOKUP(E757*0.9,{0,10,50,100,500},{0.01,0.05,0.1,0.5,1}))</f>
        <v>51.300000000000004</v>
      </c>
      <c r="K757" s="1">
        <f>CEILING(E757*0.915,LOOKUP(E757*0.915,{0,10,50,100,500},{0.01,0.05,0.1,0.5,1}))</f>
        <v>52.2</v>
      </c>
      <c r="L757" s="1">
        <f>FLOOR(E757*1.1,LOOKUP(E757*1.1,{0,10,50,100,500},{0.01,0.05,0.1,0.5,1}))</f>
        <v>62.7</v>
      </c>
      <c r="M757" s="1">
        <f t="shared" si="99"/>
        <v>62.2</v>
      </c>
      <c r="N757" s="2">
        <f t="shared" si="100"/>
        <v>3.5087719298246113E-3</v>
      </c>
      <c r="O757" s="2">
        <f t="shared" si="101"/>
        <v>1.4035087719298196E-2</v>
      </c>
      <c r="P757" s="3">
        <f t="shared" si="102"/>
        <v>1.9051754010695091E-2</v>
      </c>
      <c r="Q757" s="2">
        <f t="shared" si="106"/>
        <v>0</v>
      </c>
      <c r="U757" s="2">
        <f t="shared" si="103"/>
        <v>1.9051754010695091E-2</v>
      </c>
      <c r="V757" s="2">
        <f t="shared" si="107"/>
        <v>0</v>
      </c>
      <c r="Z757" s="1">
        <f t="shared" si="104"/>
        <v>57.3</v>
      </c>
      <c r="AC757" s="1" t="str">
        <f t="shared" si="105"/>
        <v>N</v>
      </c>
    </row>
    <row r="758" spans="1:29" x14ac:dyDescent="0.25">
      <c r="A758" s="1">
        <v>20170601</v>
      </c>
      <c r="B758" s="1">
        <v>3006</v>
      </c>
      <c r="C758" s="1" t="s">
        <v>127</v>
      </c>
      <c r="D758" s="1">
        <v>5.93</v>
      </c>
      <c r="E758" s="1">
        <v>40.799999999999997</v>
      </c>
      <c r="F758" s="1">
        <v>40.9</v>
      </c>
      <c r="G758" s="1">
        <v>41.25</v>
      </c>
      <c r="H758" s="1">
        <v>39.9</v>
      </c>
      <c r="I758" s="1">
        <v>39.950000000000003</v>
      </c>
      <c r="J758" s="1">
        <f>CEILING(E758*0.9,LOOKUP(E758*0.9,{0,10,50,100,500},{0.01,0.05,0.1,0.5,1}))</f>
        <v>36.75</v>
      </c>
      <c r="K758" s="1">
        <f>CEILING(E758*0.915,LOOKUP(E758*0.915,{0,10,50,100,500},{0.01,0.05,0.1,0.5,1}))</f>
        <v>37.35</v>
      </c>
      <c r="L758" s="1">
        <f>FLOOR(E758*1.1,LOOKUP(E758*1.1,{0,10,50,100,500},{0.01,0.05,0.1,0.5,1}))</f>
        <v>44.85</v>
      </c>
      <c r="M758" s="1">
        <f t="shared" si="99"/>
        <v>44.6</v>
      </c>
      <c r="N758" s="2">
        <f t="shared" si="100"/>
        <v>2.4509803921568978E-3</v>
      </c>
      <c r="O758" s="2">
        <f t="shared" si="101"/>
        <v>1.1029411764705952E-2</v>
      </c>
      <c r="P758" s="3">
        <f t="shared" si="102"/>
        <v>2.2685754693366412E-2</v>
      </c>
      <c r="Q758" s="2">
        <f t="shared" si="106"/>
        <v>0</v>
      </c>
      <c r="U758" s="2">
        <f t="shared" si="103"/>
        <v>2.2685754693366412E-2</v>
      </c>
      <c r="V758" s="2">
        <f t="shared" si="107"/>
        <v>0</v>
      </c>
      <c r="Z758" s="1">
        <f t="shared" si="104"/>
        <v>40.949999999999996</v>
      </c>
      <c r="AC758" s="1" t="str">
        <f t="shared" si="105"/>
        <v>N</v>
      </c>
    </row>
    <row r="759" spans="1:29" x14ac:dyDescent="0.25">
      <c r="A759" s="1">
        <v>20170601</v>
      </c>
      <c r="B759" s="1">
        <v>3324</v>
      </c>
      <c r="C759" s="1" t="s">
        <v>26</v>
      </c>
      <c r="D759" s="1">
        <v>5.83</v>
      </c>
      <c r="E759" s="1">
        <v>71.5</v>
      </c>
      <c r="F759" s="1">
        <v>72</v>
      </c>
      <c r="G759" s="1">
        <v>72.599999999999994</v>
      </c>
      <c r="H759" s="1">
        <v>70.5</v>
      </c>
      <c r="I759" s="1">
        <v>71.8</v>
      </c>
      <c r="J759" s="1">
        <f>CEILING(E759*0.9,LOOKUP(E759*0.9,{0,10,50,100,500},{0.01,0.05,0.1,0.5,1}))</f>
        <v>64.400000000000006</v>
      </c>
      <c r="K759" s="1">
        <f>CEILING(E759*0.915,LOOKUP(E759*0.915,{0,10,50,100,500},{0.01,0.05,0.1,0.5,1}))</f>
        <v>65.5</v>
      </c>
      <c r="L759" s="1">
        <f>FLOOR(E759*1.1,LOOKUP(E759*1.1,{0,10,50,100,500},{0.01,0.05,0.1,0.5,1}))</f>
        <v>78.600000000000009</v>
      </c>
      <c r="M759" s="1">
        <f t="shared" si="99"/>
        <v>78.100000000000009</v>
      </c>
      <c r="N759" s="2">
        <f t="shared" si="100"/>
        <v>6.993006993006993E-3</v>
      </c>
      <c r="O759" s="2">
        <f t="shared" si="101"/>
        <v>1.5384615384615306E-2</v>
      </c>
      <c r="P759" s="3">
        <f t="shared" si="102"/>
        <v>4.8222562674089835E-4</v>
      </c>
      <c r="Q759" s="2">
        <f t="shared" si="106"/>
        <v>0</v>
      </c>
      <c r="U759" s="2">
        <f t="shared" si="103"/>
        <v>4.8222562674089835E-4</v>
      </c>
      <c r="V759" s="2">
        <f t="shared" si="107"/>
        <v>0</v>
      </c>
      <c r="Z759" s="1">
        <f t="shared" si="104"/>
        <v>71.8</v>
      </c>
      <c r="AC759" s="1" t="str">
        <f t="shared" si="105"/>
        <v>N</v>
      </c>
    </row>
    <row r="760" spans="1:29" x14ac:dyDescent="0.25">
      <c r="A760" s="1">
        <v>20170601</v>
      </c>
      <c r="B760" s="1">
        <v>5490</v>
      </c>
      <c r="C760" s="1" t="s">
        <v>480</v>
      </c>
      <c r="D760" s="1">
        <v>5.72</v>
      </c>
      <c r="E760" s="1">
        <v>72</v>
      </c>
      <c r="F760" s="1">
        <v>72.5</v>
      </c>
      <c r="G760" s="1">
        <v>72.7</v>
      </c>
      <c r="H760" s="1">
        <v>71</v>
      </c>
      <c r="I760" s="1">
        <v>71.3</v>
      </c>
      <c r="J760" s="1">
        <f>CEILING(E760*0.9,LOOKUP(E760*0.9,{0,10,50,100,500},{0.01,0.05,0.1,0.5,1}))</f>
        <v>64.8</v>
      </c>
      <c r="K760" s="1">
        <f>CEILING(E760*0.915,LOOKUP(E760*0.915,{0,10,50,100,500},{0.01,0.05,0.1,0.5,1}))</f>
        <v>65.900000000000006</v>
      </c>
      <c r="L760" s="1">
        <f>FLOOR(E760*1.1,LOOKUP(E760*1.1,{0,10,50,100,500},{0.01,0.05,0.1,0.5,1}))</f>
        <v>79.2</v>
      </c>
      <c r="M760" s="1">
        <f t="shared" si="99"/>
        <v>78.7</v>
      </c>
      <c r="N760" s="2">
        <f t="shared" si="100"/>
        <v>6.9444444444444441E-3</v>
      </c>
      <c r="O760" s="2">
        <f t="shared" si="101"/>
        <v>9.7222222222222623E-3</v>
      </c>
      <c r="P760" s="3">
        <f t="shared" si="102"/>
        <v>1.4500333800841578E-2</v>
      </c>
      <c r="Q760" s="2">
        <f t="shared" si="106"/>
        <v>0</v>
      </c>
      <c r="U760" s="2">
        <f t="shared" si="103"/>
        <v>1.4500333800841578E-2</v>
      </c>
      <c r="V760" s="2">
        <f t="shared" si="107"/>
        <v>0</v>
      </c>
      <c r="Z760" s="1">
        <f t="shared" si="104"/>
        <v>72.3</v>
      </c>
      <c r="AC760" s="1" t="str">
        <f t="shared" si="105"/>
        <v>N</v>
      </c>
    </row>
    <row r="761" spans="1:29" x14ac:dyDescent="0.25">
      <c r="A761" s="1">
        <v>20170601</v>
      </c>
      <c r="B761" s="1">
        <v>6220</v>
      </c>
      <c r="C761" s="1" t="s">
        <v>377</v>
      </c>
      <c r="D761" s="1">
        <v>5.22</v>
      </c>
      <c r="E761" s="1">
        <v>60.1</v>
      </c>
      <c r="F761" s="1">
        <v>60.9</v>
      </c>
      <c r="G761" s="1">
        <v>62.3</v>
      </c>
      <c r="H761" s="1">
        <v>60</v>
      </c>
      <c r="I761" s="1">
        <v>62.1</v>
      </c>
      <c r="J761" s="1">
        <f>CEILING(E761*0.9,LOOKUP(E761*0.9,{0,10,50,100,500},{0.01,0.05,0.1,0.5,1}))</f>
        <v>54.1</v>
      </c>
      <c r="K761" s="1">
        <f>CEILING(E761*0.915,LOOKUP(E761*0.915,{0,10,50,100,500},{0.01,0.05,0.1,0.5,1}))</f>
        <v>55</v>
      </c>
      <c r="L761" s="1">
        <f>FLOOR(E761*1.1,LOOKUP(E761*1.1,{0,10,50,100,500},{0.01,0.05,0.1,0.5,1}))</f>
        <v>66.100000000000009</v>
      </c>
      <c r="M761" s="1">
        <f t="shared" si="99"/>
        <v>65.600000000000009</v>
      </c>
      <c r="N761" s="2">
        <f t="shared" si="100"/>
        <v>1.3311148086522414E-2</v>
      </c>
      <c r="O761" s="2">
        <f t="shared" si="101"/>
        <v>3.6605657237936698E-2</v>
      </c>
      <c r="P761" s="3">
        <f t="shared" si="102"/>
        <v>-2.158497584541073E-2</v>
      </c>
      <c r="Q761" s="2">
        <f t="shared" si="106"/>
        <v>-2.158497584541073E-2</v>
      </c>
      <c r="U761" s="2">
        <f t="shared" si="103"/>
        <v>-2.158497584541073E-2</v>
      </c>
      <c r="V761" s="2">
        <f t="shared" si="107"/>
        <v>-2.158497584541073E-2</v>
      </c>
      <c r="Z761" s="1">
        <f t="shared" si="104"/>
        <v>60.4</v>
      </c>
      <c r="AC761" s="1" t="str">
        <f t="shared" si="105"/>
        <v>N</v>
      </c>
    </row>
    <row r="762" spans="1:29" x14ac:dyDescent="0.25">
      <c r="A762" s="1">
        <v>20170602</v>
      </c>
      <c r="B762" s="1">
        <v>6207</v>
      </c>
      <c r="C762" s="1" t="s">
        <v>422</v>
      </c>
      <c r="D762" s="1">
        <v>9.3000000000000007</v>
      </c>
      <c r="E762" s="1">
        <v>35.75</v>
      </c>
      <c r="F762" s="1">
        <v>36.200000000000003</v>
      </c>
      <c r="G762" s="1">
        <v>36.6</v>
      </c>
      <c r="H762" s="1">
        <v>35.6</v>
      </c>
      <c r="I762" s="1">
        <v>35.799999999999997</v>
      </c>
      <c r="J762" s="1">
        <f>CEILING(E762*0.9,LOOKUP(E762*0.9,{0,10,50,100,500},{0.01,0.05,0.1,0.5,1}))</f>
        <v>32.200000000000003</v>
      </c>
      <c r="K762" s="1">
        <f>CEILING(E762*0.915,LOOKUP(E762*0.915,{0,10,50,100,500},{0.01,0.05,0.1,0.5,1}))</f>
        <v>32.75</v>
      </c>
      <c r="L762" s="1">
        <f>FLOOR(E762*1.1,LOOKUP(E762*1.1,{0,10,50,100,500},{0.01,0.05,0.1,0.5,1}))</f>
        <v>39.300000000000004</v>
      </c>
      <c r="M762" s="1">
        <f t="shared" si="99"/>
        <v>39.050000000000004</v>
      </c>
      <c r="N762" s="2">
        <f t="shared" si="100"/>
        <v>1.2587412587412666E-2</v>
      </c>
      <c r="O762" s="2">
        <f t="shared" si="101"/>
        <v>2.3776223776223817E-2</v>
      </c>
      <c r="P762" s="3">
        <f t="shared" si="102"/>
        <v>8.8539664804471209E-3</v>
      </c>
      <c r="Q762" s="2">
        <f t="shared" si="106"/>
        <v>-1.2731009364963609E-2</v>
      </c>
      <c r="U762" s="2">
        <f t="shared" si="103"/>
        <v>8.8539664804471209E-3</v>
      </c>
      <c r="V762" s="2">
        <f t="shared" si="107"/>
        <v>-1.2731009364963609E-2</v>
      </c>
      <c r="Z762" s="1">
        <f t="shared" si="104"/>
        <v>35.9</v>
      </c>
      <c r="AC762" s="1" t="str">
        <f t="shared" si="105"/>
        <v>N</v>
      </c>
    </row>
    <row r="763" spans="1:29" x14ac:dyDescent="0.25">
      <c r="A763" s="1">
        <v>20170602</v>
      </c>
      <c r="B763" s="1">
        <v>3428</v>
      </c>
      <c r="C763" s="1" t="s">
        <v>381</v>
      </c>
      <c r="D763" s="1">
        <v>9.23</v>
      </c>
      <c r="E763" s="1">
        <v>61.8</v>
      </c>
      <c r="F763" s="1">
        <v>62.9</v>
      </c>
      <c r="G763" s="1">
        <v>63.2</v>
      </c>
      <c r="H763" s="1">
        <v>61.3</v>
      </c>
      <c r="I763" s="1">
        <v>62.2</v>
      </c>
      <c r="J763" s="1">
        <f>CEILING(E763*0.9,LOOKUP(E763*0.9,{0,10,50,100,500},{0.01,0.05,0.1,0.5,1}))</f>
        <v>55.7</v>
      </c>
      <c r="K763" s="1">
        <f>CEILING(E763*0.915,LOOKUP(E763*0.915,{0,10,50,100,500},{0.01,0.05,0.1,0.5,1}))</f>
        <v>56.6</v>
      </c>
      <c r="L763" s="1">
        <f>FLOOR(E763*1.1,LOOKUP(E763*1.1,{0,10,50,100,500},{0.01,0.05,0.1,0.5,1}))</f>
        <v>67.900000000000006</v>
      </c>
      <c r="M763" s="1">
        <f t="shared" si="99"/>
        <v>67.400000000000006</v>
      </c>
      <c r="N763" s="2">
        <f t="shared" si="100"/>
        <v>1.7799352750809086E-2</v>
      </c>
      <c r="O763" s="2">
        <f t="shared" si="101"/>
        <v>2.2653721682847988E-2</v>
      </c>
      <c r="P763" s="3">
        <f t="shared" si="102"/>
        <v>8.9346479099677596E-3</v>
      </c>
      <c r="Q763" s="2">
        <f t="shared" si="106"/>
        <v>-3.7963614549958499E-3</v>
      </c>
      <c r="U763" s="2">
        <f t="shared" si="103"/>
        <v>8.9346479099677596E-3</v>
      </c>
      <c r="V763" s="2">
        <f t="shared" si="107"/>
        <v>-3.7963614549958499E-3</v>
      </c>
      <c r="Z763" s="1">
        <f t="shared" si="104"/>
        <v>62.099999999999994</v>
      </c>
      <c r="AC763" s="1" t="str">
        <f t="shared" si="105"/>
        <v>N</v>
      </c>
    </row>
    <row r="764" spans="1:29" x14ac:dyDescent="0.25">
      <c r="A764" s="1">
        <v>20170602</v>
      </c>
      <c r="B764" s="1">
        <v>8183</v>
      </c>
      <c r="C764" s="1" t="s">
        <v>156</v>
      </c>
      <c r="D764" s="1">
        <v>8</v>
      </c>
      <c r="E764" s="1">
        <v>20.6</v>
      </c>
      <c r="F764" s="1">
        <v>20.6</v>
      </c>
      <c r="G764" s="1">
        <v>20.8</v>
      </c>
      <c r="H764" s="1">
        <v>20.149999999999999</v>
      </c>
      <c r="I764" s="1">
        <v>20.75</v>
      </c>
      <c r="J764" s="1">
        <f>CEILING(E764*0.9,LOOKUP(E764*0.9,{0,10,50,100,500},{0.01,0.05,0.1,0.5,1}))</f>
        <v>18.55</v>
      </c>
      <c r="K764" s="1">
        <f>CEILING(E764*0.915,LOOKUP(E764*0.915,{0,10,50,100,500},{0.01,0.05,0.1,0.5,1}))</f>
        <v>18.850000000000001</v>
      </c>
      <c r="L764" s="1">
        <f>FLOOR(E764*1.1,LOOKUP(E764*1.1,{0,10,50,100,500},{0.01,0.05,0.1,0.5,1}))</f>
        <v>22.650000000000002</v>
      </c>
      <c r="M764" s="1">
        <f t="shared" si="99"/>
        <v>22.400000000000002</v>
      </c>
      <c r="N764" s="2">
        <f t="shared" si="100"/>
        <v>0</v>
      </c>
      <c r="O764" s="2">
        <f t="shared" si="101"/>
        <v>9.7087378640776344E-3</v>
      </c>
      <c r="P764" s="3">
        <f t="shared" si="102"/>
        <v>-2.2980000000000517E-3</v>
      </c>
      <c r="Q764" s="2">
        <f t="shared" si="106"/>
        <v>-6.0943614549959016E-3</v>
      </c>
      <c r="U764" s="2">
        <f t="shared" si="103"/>
        <v>-2.2980000000000517E-3</v>
      </c>
      <c r="V764" s="2">
        <f t="shared" si="107"/>
        <v>-6.0943614549959016E-3</v>
      </c>
      <c r="Z764" s="1">
        <f t="shared" si="104"/>
        <v>20.75</v>
      </c>
      <c r="AC764" s="1" t="str">
        <f t="shared" si="105"/>
        <v>N</v>
      </c>
    </row>
    <row r="765" spans="1:29" x14ac:dyDescent="0.25">
      <c r="A765" s="1">
        <v>20170602</v>
      </c>
      <c r="B765" s="1">
        <v>6220</v>
      </c>
      <c r="C765" s="1" t="s">
        <v>377</v>
      </c>
      <c r="D765" s="1">
        <v>6.84</v>
      </c>
      <c r="E765" s="1">
        <v>62.1</v>
      </c>
      <c r="F765" s="1">
        <v>62.3</v>
      </c>
      <c r="G765" s="1">
        <v>62.3</v>
      </c>
      <c r="H765" s="1">
        <v>60.5</v>
      </c>
      <c r="I765" s="1">
        <v>60.7</v>
      </c>
      <c r="J765" s="1">
        <f>CEILING(E765*0.9,LOOKUP(E765*0.9,{0,10,50,100,500},{0.01,0.05,0.1,0.5,1}))</f>
        <v>55.900000000000006</v>
      </c>
      <c r="K765" s="1">
        <f>CEILING(E765*0.915,LOOKUP(E765*0.915,{0,10,50,100,500},{0.01,0.05,0.1,0.5,1}))</f>
        <v>56.900000000000006</v>
      </c>
      <c r="L765" s="1">
        <f>FLOOR(E765*1.1,LOOKUP(E765*1.1,{0,10,50,100,500},{0.01,0.05,0.1,0.5,1}))</f>
        <v>68.3</v>
      </c>
      <c r="M765" s="1">
        <f t="shared" si="99"/>
        <v>67.8</v>
      </c>
      <c r="N765" s="2">
        <f t="shared" si="100"/>
        <v>3.2206119162640216E-3</v>
      </c>
      <c r="O765" s="2">
        <f t="shared" si="101"/>
        <v>3.2206119162640216E-3</v>
      </c>
      <c r="P765" s="3">
        <f t="shared" si="102"/>
        <v>0</v>
      </c>
      <c r="Q765" s="2">
        <f t="shared" si="106"/>
        <v>-6.0943614549959016E-3</v>
      </c>
      <c r="U765" s="2">
        <f t="shared" si="103"/>
        <v>0</v>
      </c>
      <c r="V765" s="2">
        <f t="shared" si="107"/>
        <v>-6.0943614549959016E-3</v>
      </c>
      <c r="Z765" s="1">
        <f t="shared" si="104"/>
        <v>62.4</v>
      </c>
      <c r="AC765" s="1" t="str">
        <f t="shared" si="105"/>
        <v>N</v>
      </c>
    </row>
    <row r="766" spans="1:29" x14ac:dyDescent="0.25">
      <c r="A766" s="1">
        <v>20170602</v>
      </c>
      <c r="B766" s="1">
        <v>4946</v>
      </c>
      <c r="C766" s="1" t="s">
        <v>540</v>
      </c>
      <c r="D766" s="1">
        <v>5.78</v>
      </c>
      <c r="E766" s="1">
        <v>42.25</v>
      </c>
      <c r="F766" s="1">
        <v>42</v>
      </c>
      <c r="G766" s="1">
        <v>43.3</v>
      </c>
      <c r="H766" s="1">
        <v>42</v>
      </c>
      <c r="I766" s="1">
        <v>42.2</v>
      </c>
      <c r="J766" s="1">
        <f>CEILING(E766*0.9,LOOKUP(E766*0.9,{0,10,50,100,500},{0.01,0.05,0.1,0.5,1}))</f>
        <v>38.050000000000004</v>
      </c>
      <c r="K766" s="1">
        <f>CEILING(E766*0.915,LOOKUP(E766*0.915,{0,10,50,100,500},{0.01,0.05,0.1,0.5,1}))</f>
        <v>38.700000000000003</v>
      </c>
      <c r="L766" s="1">
        <f>FLOOR(E766*1.1,LOOKUP(E766*1.1,{0,10,50,100,500},{0.01,0.05,0.1,0.5,1}))</f>
        <v>46.45</v>
      </c>
      <c r="M766" s="1">
        <f t="shared" si="99"/>
        <v>46.2</v>
      </c>
      <c r="N766" s="2">
        <f t="shared" si="100"/>
        <v>-5.9171597633136093E-3</v>
      </c>
      <c r="O766" s="2">
        <f t="shared" si="101"/>
        <v>2.4852071005917093E-2</v>
      </c>
      <c r="P766" s="3">
        <f t="shared" si="102"/>
        <v>2.4323364928907835E-3</v>
      </c>
      <c r="Q766" s="2">
        <f t="shared" si="106"/>
        <v>-3.6620249621051181E-3</v>
      </c>
      <c r="U766" s="2">
        <f t="shared" si="103"/>
        <v>2.4323364928907835E-3</v>
      </c>
      <c r="V766" s="2">
        <f t="shared" si="107"/>
        <v>-3.6620249621051181E-3</v>
      </c>
      <c r="Z766" s="1">
        <f t="shared" si="104"/>
        <v>42.4</v>
      </c>
      <c r="AC766" s="1" t="str">
        <f t="shared" si="105"/>
        <v>N</v>
      </c>
    </row>
    <row r="767" spans="1:29" x14ac:dyDescent="0.25">
      <c r="A767" s="1">
        <v>20170602</v>
      </c>
      <c r="B767" s="1">
        <v>6233</v>
      </c>
      <c r="C767" s="1" t="s">
        <v>166</v>
      </c>
      <c r="D767" s="1">
        <v>5.27</v>
      </c>
      <c r="E767" s="1">
        <v>12.1</v>
      </c>
      <c r="F767" s="1">
        <v>12.2</v>
      </c>
      <c r="G767" s="1">
        <v>13.15</v>
      </c>
      <c r="H767" s="1">
        <v>12</v>
      </c>
      <c r="I767" s="1">
        <v>12.65</v>
      </c>
      <c r="J767" s="1">
        <f>CEILING(E767*0.9,LOOKUP(E767*0.9,{0,10,50,100,500},{0.01,0.05,0.1,0.5,1}))</f>
        <v>10.9</v>
      </c>
      <c r="K767" s="1">
        <f>CEILING(E767*0.915,LOOKUP(E767*0.915,{0,10,50,100,500},{0.01,0.05,0.1,0.5,1}))</f>
        <v>11.100000000000001</v>
      </c>
      <c r="L767" s="1">
        <f>FLOOR(E767*1.1,LOOKUP(E767*1.1,{0,10,50,100,500},{0.01,0.05,0.1,0.5,1}))</f>
        <v>13.3</v>
      </c>
      <c r="M767" s="1">
        <f t="shared" si="99"/>
        <v>13.05</v>
      </c>
      <c r="N767" s="2">
        <f t="shared" si="100"/>
        <v>8.2644628099173261E-3</v>
      </c>
      <c r="O767" s="2">
        <f t="shared" si="101"/>
        <v>8.6776859504132289E-2</v>
      </c>
      <c r="P767" s="3">
        <f t="shared" si="102"/>
        <v>-6.3484268199233751E-2</v>
      </c>
      <c r="Q767" s="2">
        <f t="shared" si="106"/>
        <v>-6.7146293161338869E-2</v>
      </c>
      <c r="U767" s="2">
        <f t="shared" si="103"/>
        <v>-6.3484268199233751E-2</v>
      </c>
      <c r="V767" s="2">
        <f t="shared" si="107"/>
        <v>-6.7146293161338869E-2</v>
      </c>
      <c r="Z767" s="1">
        <f t="shared" si="104"/>
        <v>12.25</v>
      </c>
      <c r="AC767" s="1" t="str">
        <f t="shared" si="105"/>
        <v>N</v>
      </c>
    </row>
    <row r="768" spans="1:29" x14ac:dyDescent="0.25">
      <c r="A768" s="1">
        <v>20170602</v>
      </c>
      <c r="B768" s="1">
        <v>3317</v>
      </c>
      <c r="C768" s="1" t="s">
        <v>169</v>
      </c>
      <c r="D768" s="1">
        <v>5.13</v>
      </c>
      <c r="E768" s="1">
        <v>20.8</v>
      </c>
      <c r="F768" s="1">
        <v>21.45</v>
      </c>
      <c r="G768" s="1">
        <v>21.7</v>
      </c>
      <c r="H768" s="1">
        <v>21</v>
      </c>
      <c r="I768" s="1">
        <v>21.05</v>
      </c>
      <c r="J768" s="1">
        <f>CEILING(E768*0.9,LOOKUP(E768*0.9,{0,10,50,100,500},{0.01,0.05,0.1,0.5,1}))</f>
        <v>18.75</v>
      </c>
      <c r="K768" s="1">
        <f>CEILING(E768*0.915,LOOKUP(E768*0.915,{0,10,50,100,500},{0.01,0.05,0.1,0.5,1}))</f>
        <v>19.05</v>
      </c>
      <c r="L768" s="1">
        <f>FLOOR(E768*1.1,LOOKUP(E768*1.1,{0,10,50,100,500},{0.01,0.05,0.1,0.5,1}))</f>
        <v>22.85</v>
      </c>
      <c r="M768" s="1">
        <f t="shared" si="99"/>
        <v>22.6</v>
      </c>
      <c r="N768" s="2">
        <f t="shared" si="100"/>
        <v>3.1249999999999931E-2</v>
      </c>
      <c r="O768" s="2">
        <f t="shared" si="101"/>
        <v>4.3269230769230699E-2</v>
      </c>
      <c r="P768" s="3">
        <f t="shared" si="102"/>
        <v>1.6668289786223204E-2</v>
      </c>
      <c r="Q768" s="2">
        <f t="shared" si="106"/>
        <v>-5.0478003375115668E-2</v>
      </c>
      <c r="U768" s="2">
        <f t="shared" si="103"/>
        <v>1.6668289786223204E-2</v>
      </c>
      <c r="V768" s="2">
        <f t="shared" si="107"/>
        <v>-5.0478003375115668E-2</v>
      </c>
      <c r="Z768" s="1">
        <f t="shared" si="104"/>
        <v>20.95</v>
      </c>
      <c r="AC768" s="1" t="str">
        <f t="shared" si="105"/>
        <v>N</v>
      </c>
    </row>
    <row r="769" spans="1:29" x14ac:dyDescent="0.25">
      <c r="A769" s="1">
        <v>20170602</v>
      </c>
      <c r="B769" s="1">
        <v>4956</v>
      </c>
      <c r="C769" s="1" t="s">
        <v>118</v>
      </c>
      <c r="D769" s="1">
        <v>5.13</v>
      </c>
      <c r="E769" s="1">
        <v>21.65</v>
      </c>
      <c r="F769" s="1">
        <v>21.55</v>
      </c>
      <c r="G769" s="1">
        <v>21.6</v>
      </c>
      <c r="H769" s="1">
        <v>21.25</v>
      </c>
      <c r="I769" s="1">
        <v>21.4</v>
      </c>
      <c r="J769" s="1">
        <f>CEILING(E769*0.9,LOOKUP(E769*0.9,{0,10,50,100,500},{0.01,0.05,0.1,0.5,1}))</f>
        <v>19.5</v>
      </c>
      <c r="K769" s="1">
        <f>CEILING(E769*0.915,LOOKUP(E769*0.915,{0,10,50,100,500},{0.01,0.05,0.1,0.5,1}))</f>
        <v>19.850000000000001</v>
      </c>
      <c r="L769" s="1">
        <f>FLOOR(E769*1.1,LOOKUP(E769*1.1,{0,10,50,100,500},{0.01,0.05,0.1,0.5,1}))</f>
        <v>23.8</v>
      </c>
      <c r="M769" s="1">
        <f t="shared" si="99"/>
        <v>23.55</v>
      </c>
      <c r="N769" s="2">
        <f t="shared" si="100"/>
        <v>-4.6189376443417033E-3</v>
      </c>
      <c r="O769" s="2">
        <f t="shared" si="101"/>
        <v>-2.3094688221707697E-3</v>
      </c>
      <c r="P769" s="3">
        <f t="shared" si="102"/>
        <v>0</v>
      </c>
      <c r="Q769" s="2">
        <f t="shared" si="106"/>
        <v>-5.0478003375115668E-2</v>
      </c>
      <c r="U769" s="2">
        <f t="shared" si="103"/>
        <v>0</v>
      </c>
      <c r="V769" s="2">
        <f t="shared" si="107"/>
        <v>-5.0478003375115668E-2</v>
      </c>
      <c r="Z769" s="1">
        <f t="shared" si="104"/>
        <v>21.799999999999997</v>
      </c>
      <c r="AC769" s="1" t="str">
        <f t="shared" si="105"/>
        <v>N</v>
      </c>
    </row>
    <row r="770" spans="1:29" x14ac:dyDescent="0.25">
      <c r="A770" s="1">
        <v>20170603</v>
      </c>
      <c r="B770" s="1">
        <v>2402</v>
      </c>
      <c r="C770" s="1" t="s">
        <v>386</v>
      </c>
      <c r="D770" s="1">
        <v>11.61</v>
      </c>
      <c r="E770" s="1">
        <v>21.65</v>
      </c>
      <c r="F770" s="1">
        <v>21.9</v>
      </c>
      <c r="G770" s="1">
        <v>22.2</v>
      </c>
      <c r="H770" s="1">
        <v>21.7</v>
      </c>
      <c r="I770" s="1">
        <v>21.85</v>
      </c>
      <c r="J770" s="1">
        <f>CEILING(E770*0.9,LOOKUP(E770*0.9,{0,10,50,100,500},{0.01,0.05,0.1,0.5,1}))</f>
        <v>19.5</v>
      </c>
      <c r="K770" s="1">
        <f>CEILING(E770*0.915,LOOKUP(E770*0.915,{0,10,50,100,500},{0.01,0.05,0.1,0.5,1}))</f>
        <v>19.850000000000001</v>
      </c>
      <c r="L770" s="1">
        <f>FLOOR(E770*1.1,LOOKUP(E770*1.1,{0,10,50,100,500},{0.01,0.05,0.1,0.5,1}))</f>
        <v>23.8</v>
      </c>
      <c r="M770" s="1">
        <f t="shared" si="99"/>
        <v>23.55</v>
      </c>
      <c r="N770" s="2">
        <f t="shared" si="100"/>
        <v>1.1547344110854504E-2</v>
      </c>
      <c r="O770" s="2">
        <f t="shared" si="101"/>
        <v>2.5404157043879941E-2</v>
      </c>
      <c r="P770" s="3">
        <f t="shared" si="102"/>
        <v>-1.4016018306765132E-5</v>
      </c>
      <c r="Q770" s="2">
        <f t="shared" si="106"/>
        <v>-5.0492019393422433E-2</v>
      </c>
      <c r="U770" s="2">
        <f t="shared" si="103"/>
        <v>-1.4016018306765132E-5</v>
      </c>
      <c r="V770" s="2">
        <f t="shared" si="107"/>
        <v>-5.0492019393422433E-2</v>
      </c>
      <c r="Z770" s="1">
        <f t="shared" si="104"/>
        <v>21.799999999999997</v>
      </c>
      <c r="AC770" s="1" t="str">
        <f t="shared" si="105"/>
        <v>N</v>
      </c>
    </row>
    <row r="771" spans="1:29" x14ac:dyDescent="0.25">
      <c r="A771" s="1">
        <v>20170603</v>
      </c>
      <c r="B771" s="1">
        <v>3428</v>
      </c>
      <c r="C771" s="1" t="s">
        <v>381</v>
      </c>
      <c r="D771" s="1">
        <v>7.8</v>
      </c>
      <c r="E771" s="1">
        <v>62.2</v>
      </c>
      <c r="F771" s="1">
        <v>62.9</v>
      </c>
      <c r="G771" s="1">
        <v>63.6</v>
      </c>
      <c r="H771" s="1">
        <v>61.9</v>
      </c>
      <c r="I771" s="1">
        <v>62</v>
      </c>
      <c r="J771" s="1">
        <f>CEILING(E771*0.9,LOOKUP(E771*0.9,{0,10,50,100,500},{0.01,0.05,0.1,0.5,1}))</f>
        <v>56</v>
      </c>
      <c r="K771" s="1">
        <f>CEILING(E771*0.915,LOOKUP(E771*0.915,{0,10,50,100,500},{0.01,0.05,0.1,0.5,1}))</f>
        <v>57</v>
      </c>
      <c r="L771" s="1">
        <f>FLOOR(E771*1.1,LOOKUP(E771*1.1,{0,10,50,100,500},{0.01,0.05,0.1,0.5,1}))</f>
        <v>68.400000000000006</v>
      </c>
      <c r="M771" s="1">
        <f t="shared" ref="M771:M834" si="108">IF(L771&lt;10,L771-0.05,IF(L771&lt;50,L771-0.25,IF(L771&lt;100,L771-0.5,IF(L771&lt;500,L771-2.5,IF(L771&lt;1000,L771-5,IF(L771&lt;5000,L771-25,0))))))</f>
        <v>67.900000000000006</v>
      </c>
      <c r="N771" s="2">
        <f t="shared" ref="N771:N834" si="109">(F771-E771)/E771</f>
        <v>1.1254019292604433E-2</v>
      </c>
      <c r="O771" s="2">
        <f t="shared" ref="O771:O834" si="110">(G771-E771)/E771</f>
        <v>2.250803858520898E-2</v>
      </c>
      <c r="P771" s="3">
        <f t="shared" ref="P771:P834" si="111">IF(F771&lt;Z771,IF(G771&lt;Z771,0,IF(G771&gt;=M771,(Z771-M771*$AA$2-Z771*0.0015-Z771*$AA$4)/M771,IF(H771&lt;=K771,(Z771-K771*$AA$2-Z771*0.0015-Z771*$AA$4)/K771,(Z771-I771*$AA$2-Z771*0.0015-Z771*$AA$4)/I771))),IF(G771&gt;=M771,(F771-M771*$AA$2-F771*0.0015-F771*$AA$4)/M771,IF(H771&lt;=K771,(F771-K771*$AA$2-F771*0.0015-F771*$AA$4)/K771,(F771-I771*$AA$2-F771*0.0015-F771*$AA$4)/I771)))</f>
        <v>1.2190562903225795E-2</v>
      </c>
      <c r="Q771" s="2">
        <f t="shared" si="106"/>
        <v>-3.8301456490196638E-2</v>
      </c>
      <c r="U771" s="2">
        <f t="shared" ref="U771:U834" si="112">IF(G771=Z771,0,IF(F771&lt;Z771,IF(G771&lt;Z771,0,IF(G771&gt;=M771,(Z771-M771*$AA$2-Z771*0.0015-Z771*$AA$4)/M771,IF(H771&lt;=K771,(Z771-K771*$AA$2-Z771*0.0015-Z771*$AA$4)/K771,(Z771-I771*$AA$2-Z771*0.0015-Z771*$AA$4)/I771))),IF(G771&gt;=M771,(F771-M771*$AA$2-F771*0.0015-F771*$AA$4)/M771,IF(H771&lt;=K771,(F771-K771*$AA$2-F771*0.0015-F771*$AA$4)/K771,(F771-I771*$AA$2-F771*0.0015-F771*$AA$4)/I771))))</f>
        <v>1.2190562903225795E-2</v>
      </c>
      <c r="V771" s="2">
        <f t="shared" si="107"/>
        <v>-3.8301456490196638E-2</v>
      </c>
      <c r="Z771" s="1">
        <f t="shared" ref="Z771:Z834" si="113">IF(E771&lt;10,E771+(0.01*$Y$2),IF(E771&lt;50,E771+(0.05*$Y$2),IF(E771&lt;100,E771+(0.1*$Y$2),IF(E771&lt;500,E771+(0.5*$Y$2),IF(E771&lt;1000,E771+(1*$Y$2),0)))))</f>
        <v>62.5</v>
      </c>
      <c r="AC771" s="1" t="str">
        <f t="shared" ref="AC771:AC834" si="114">IF(Z771=G771,"Y","N")</f>
        <v>N</v>
      </c>
    </row>
    <row r="772" spans="1:29" x14ac:dyDescent="0.25">
      <c r="A772" s="1">
        <v>20170603</v>
      </c>
      <c r="B772" s="1">
        <v>3535</v>
      </c>
      <c r="C772" s="1" t="s">
        <v>442</v>
      </c>
      <c r="D772" s="1">
        <v>7.4</v>
      </c>
      <c r="E772" s="1">
        <v>14.15</v>
      </c>
      <c r="F772" s="1">
        <v>14.15</v>
      </c>
      <c r="G772" s="1">
        <v>14.25</v>
      </c>
      <c r="H772" s="1">
        <v>13.85</v>
      </c>
      <c r="I772" s="1">
        <v>14</v>
      </c>
      <c r="J772" s="1">
        <f>CEILING(E772*0.9,LOOKUP(E772*0.9,{0,10,50,100,500},{0.01,0.05,0.1,0.5,1}))</f>
        <v>12.75</v>
      </c>
      <c r="K772" s="1">
        <f>CEILING(E772*0.915,LOOKUP(E772*0.915,{0,10,50,100,500},{0.01,0.05,0.1,0.5,1}))</f>
        <v>12.950000000000001</v>
      </c>
      <c r="L772" s="1">
        <f>FLOOR(E772*1.1,LOOKUP(E772*1.1,{0,10,50,100,500},{0.01,0.05,0.1,0.5,1}))</f>
        <v>15.55</v>
      </c>
      <c r="M772" s="1">
        <f t="shared" si="108"/>
        <v>15.3</v>
      </c>
      <c r="N772" s="2">
        <f t="shared" si="109"/>
        <v>0</v>
      </c>
      <c r="O772" s="2">
        <f t="shared" si="110"/>
        <v>7.0671378091872539E-3</v>
      </c>
      <c r="P772" s="3">
        <f t="shared" si="111"/>
        <v>0</v>
      </c>
      <c r="Q772" s="2">
        <f t="shared" ref="Q772:Q835" si="115">IF(Q771+P772&gt;0,0,P772+Q771)</f>
        <v>-3.8301456490196638E-2</v>
      </c>
      <c r="U772" s="2">
        <f t="shared" si="112"/>
        <v>0</v>
      </c>
      <c r="V772" s="2">
        <f t="shared" ref="V772:V835" si="116">IF(V771+U772&gt;0,0,U772+V771)</f>
        <v>-3.8301456490196638E-2</v>
      </c>
      <c r="Z772" s="1">
        <f t="shared" si="113"/>
        <v>14.3</v>
      </c>
      <c r="AC772" s="1" t="str">
        <f t="shared" si="114"/>
        <v>N</v>
      </c>
    </row>
    <row r="773" spans="1:29" x14ac:dyDescent="0.25">
      <c r="A773" s="1">
        <v>20170603</v>
      </c>
      <c r="B773" s="1">
        <v>4979</v>
      </c>
      <c r="C773" s="1" t="s">
        <v>24</v>
      </c>
      <c r="D773" s="1">
        <v>7.34</v>
      </c>
      <c r="E773" s="1">
        <v>33.299999999999997</v>
      </c>
      <c r="F773" s="1">
        <v>33</v>
      </c>
      <c r="G773" s="1">
        <v>33.799999999999997</v>
      </c>
      <c r="H773" s="1">
        <v>32.9</v>
      </c>
      <c r="I773" s="1">
        <v>33.450000000000003</v>
      </c>
      <c r="J773" s="1">
        <f>CEILING(E773*0.9,LOOKUP(E773*0.9,{0,10,50,100,500},{0.01,0.05,0.1,0.5,1}))</f>
        <v>30</v>
      </c>
      <c r="K773" s="1">
        <f>CEILING(E773*0.915,LOOKUP(E773*0.915,{0,10,50,100,500},{0.01,0.05,0.1,0.5,1}))</f>
        <v>30.5</v>
      </c>
      <c r="L773" s="1">
        <f>FLOOR(E773*1.1,LOOKUP(E773*1.1,{0,10,50,100,500},{0.01,0.05,0.1,0.5,1}))</f>
        <v>36.6</v>
      </c>
      <c r="M773" s="1">
        <f t="shared" si="108"/>
        <v>36.35</v>
      </c>
      <c r="N773" s="2">
        <f t="shared" si="109"/>
        <v>-9.0090090090089239E-3</v>
      </c>
      <c r="O773" s="2">
        <f t="shared" si="110"/>
        <v>1.5015015015015017E-2</v>
      </c>
      <c r="P773" s="3">
        <f t="shared" si="111"/>
        <v>-2.2980000000002538E-3</v>
      </c>
      <c r="Q773" s="2">
        <f t="shared" si="115"/>
        <v>-4.0599456490196889E-2</v>
      </c>
      <c r="U773" s="2">
        <f t="shared" si="112"/>
        <v>-2.2980000000002538E-3</v>
      </c>
      <c r="V773" s="2">
        <f t="shared" si="116"/>
        <v>-4.0599456490196889E-2</v>
      </c>
      <c r="Z773" s="1">
        <f t="shared" si="113"/>
        <v>33.449999999999996</v>
      </c>
      <c r="AC773" s="1" t="str">
        <f t="shared" si="114"/>
        <v>N</v>
      </c>
    </row>
    <row r="774" spans="1:29" x14ac:dyDescent="0.25">
      <c r="A774" s="1">
        <v>20170603</v>
      </c>
      <c r="B774" s="1">
        <v>3374</v>
      </c>
      <c r="C774" s="1" t="s">
        <v>96</v>
      </c>
      <c r="D774" s="1">
        <v>7.27</v>
      </c>
      <c r="E774" s="1">
        <v>52.2</v>
      </c>
      <c r="F774" s="1">
        <v>51.8</v>
      </c>
      <c r="G774" s="1">
        <v>52.7</v>
      </c>
      <c r="H774" s="1">
        <v>51.4</v>
      </c>
      <c r="I774" s="1">
        <v>52.2</v>
      </c>
      <c r="J774" s="1">
        <f>CEILING(E774*0.9,LOOKUP(E774*0.9,{0,10,50,100,500},{0.01,0.05,0.1,0.5,1}))</f>
        <v>47</v>
      </c>
      <c r="K774" s="1">
        <f>CEILING(E774*0.915,LOOKUP(E774*0.915,{0,10,50,100,500},{0.01,0.05,0.1,0.5,1}))</f>
        <v>47.800000000000004</v>
      </c>
      <c r="L774" s="1">
        <f>FLOOR(E774*1.1,LOOKUP(E774*1.1,{0,10,50,100,500},{0.01,0.05,0.1,0.5,1}))</f>
        <v>57.400000000000006</v>
      </c>
      <c r="M774" s="1">
        <f t="shared" si="108"/>
        <v>56.900000000000006</v>
      </c>
      <c r="N774" s="2">
        <f t="shared" si="109"/>
        <v>-7.6628352490422545E-3</v>
      </c>
      <c r="O774" s="2">
        <f t="shared" si="110"/>
        <v>9.5785440613026813E-3</v>
      </c>
      <c r="P774" s="3">
        <f t="shared" si="111"/>
        <v>3.4382126436781199E-3</v>
      </c>
      <c r="Q774" s="2">
        <f t="shared" si="115"/>
        <v>-3.7161243846518768E-2</v>
      </c>
      <c r="U774" s="2">
        <f t="shared" si="112"/>
        <v>3.4382126436781199E-3</v>
      </c>
      <c r="V774" s="2">
        <f t="shared" si="116"/>
        <v>-3.7161243846518768E-2</v>
      </c>
      <c r="Z774" s="1">
        <f t="shared" si="113"/>
        <v>52.5</v>
      </c>
      <c r="AC774" s="1" t="str">
        <f t="shared" si="114"/>
        <v>N</v>
      </c>
    </row>
    <row r="775" spans="1:29" x14ac:dyDescent="0.25">
      <c r="A775" s="1">
        <v>20170603</v>
      </c>
      <c r="B775" s="1">
        <v>3441</v>
      </c>
      <c r="C775" s="1" t="s">
        <v>384</v>
      </c>
      <c r="D775" s="1">
        <v>6.79</v>
      </c>
      <c r="E775" s="1">
        <v>40.85</v>
      </c>
      <c r="F775" s="1">
        <v>40.65</v>
      </c>
      <c r="G775" s="1">
        <v>40.700000000000003</v>
      </c>
      <c r="H775" s="1">
        <v>39.9</v>
      </c>
      <c r="I775" s="1">
        <v>40.4</v>
      </c>
      <c r="J775" s="1">
        <f>CEILING(E775*0.9,LOOKUP(E775*0.9,{0,10,50,100,500},{0.01,0.05,0.1,0.5,1}))</f>
        <v>36.800000000000004</v>
      </c>
      <c r="K775" s="1">
        <f>CEILING(E775*0.915,LOOKUP(E775*0.915,{0,10,50,100,500},{0.01,0.05,0.1,0.5,1}))</f>
        <v>37.4</v>
      </c>
      <c r="L775" s="1">
        <f>FLOOR(E775*1.1,LOOKUP(E775*1.1,{0,10,50,100,500},{0.01,0.05,0.1,0.5,1}))</f>
        <v>44.900000000000006</v>
      </c>
      <c r="M775" s="1">
        <f t="shared" si="108"/>
        <v>44.650000000000006</v>
      </c>
      <c r="N775" s="2">
        <f t="shared" si="109"/>
        <v>-4.8959608323134113E-3</v>
      </c>
      <c r="O775" s="2">
        <f t="shared" si="110"/>
        <v>-3.6719706242349711E-3</v>
      </c>
      <c r="P775" s="3">
        <f t="shared" si="111"/>
        <v>0</v>
      </c>
      <c r="Q775" s="2">
        <f t="shared" si="115"/>
        <v>-3.7161243846518768E-2</v>
      </c>
      <c r="U775" s="2">
        <f t="shared" si="112"/>
        <v>0</v>
      </c>
      <c r="V775" s="2">
        <f t="shared" si="116"/>
        <v>-3.7161243846518768E-2</v>
      </c>
      <c r="Z775" s="1">
        <f t="shared" si="113"/>
        <v>41</v>
      </c>
      <c r="AC775" s="1" t="str">
        <f t="shared" si="114"/>
        <v>N</v>
      </c>
    </row>
    <row r="776" spans="1:29" x14ac:dyDescent="0.25">
      <c r="A776" s="1">
        <v>20170603</v>
      </c>
      <c r="B776" s="1">
        <v>6182</v>
      </c>
      <c r="C776" s="1" t="s">
        <v>144</v>
      </c>
      <c r="D776" s="1">
        <v>5.53</v>
      </c>
      <c r="E776" s="1">
        <v>20</v>
      </c>
      <c r="F776" s="1">
        <v>20</v>
      </c>
      <c r="G776" s="1">
        <v>20.149999999999999</v>
      </c>
      <c r="H776" s="1">
        <v>19.7</v>
      </c>
      <c r="I776" s="1">
        <v>19.7</v>
      </c>
      <c r="J776" s="1">
        <f>CEILING(E776*0.9,LOOKUP(E776*0.9,{0,10,50,100,500},{0.01,0.05,0.1,0.5,1}))</f>
        <v>18</v>
      </c>
      <c r="K776" s="1">
        <f>CEILING(E776*0.915,LOOKUP(E776*0.915,{0,10,50,100,500},{0.01,0.05,0.1,0.5,1}))</f>
        <v>18.3</v>
      </c>
      <c r="L776" s="1">
        <f>FLOOR(E776*1.1,LOOKUP(E776*1.1,{0,10,50,100,500},{0.01,0.05,0.1,0.5,1}))</f>
        <v>22</v>
      </c>
      <c r="M776" s="1">
        <f t="shared" si="108"/>
        <v>21.75</v>
      </c>
      <c r="N776" s="2">
        <f t="shared" si="109"/>
        <v>0</v>
      </c>
      <c r="O776" s="2">
        <f t="shared" si="110"/>
        <v>7.4999999999999286E-3</v>
      </c>
      <c r="P776" s="3">
        <f t="shared" si="111"/>
        <v>2.0501261421319718E-2</v>
      </c>
      <c r="Q776" s="2">
        <f t="shared" si="115"/>
        <v>-1.665998242519905E-2</v>
      </c>
      <c r="U776" s="2">
        <f t="shared" si="112"/>
        <v>0</v>
      </c>
      <c r="V776" s="2">
        <f t="shared" si="116"/>
        <v>-3.7161243846518768E-2</v>
      </c>
      <c r="Z776" s="1">
        <f t="shared" si="113"/>
        <v>20.149999999999999</v>
      </c>
      <c r="AC776" s="1" t="str">
        <f t="shared" si="114"/>
        <v>Y</v>
      </c>
    </row>
    <row r="777" spans="1:29" x14ac:dyDescent="0.25">
      <c r="A777" s="1">
        <v>20170603</v>
      </c>
      <c r="B777" s="1">
        <v>6207</v>
      </c>
      <c r="C777" s="1" t="s">
        <v>422</v>
      </c>
      <c r="D777" s="1">
        <v>5.49</v>
      </c>
      <c r="E777" s="1">
        <v>35.799999999999997</v>
      </c>
      <c r="F777" s="1">
        <v>36</v>
      </c>
      <c r="G777" s="1">
        <v>36.15</v>
      </c>
      <c r="H777" s="1">
        <v>35.4</v>
      </c>
      <c r="I777" s="1">
        <v>36.15</v>
      </c>
      <c r="J777" s="1">
        <f>CEILING(E777*0.9,LOOKUP(E777*0.9,{0,10,50,100,500},{0.01,0.05,0.1,0.5,1}))</f>
        <v>32.25</v>
      </c>
      <c r="K777" s="1">
        <f>CEILING(E777*0.915,LOOKUP(E777*0.915,{0,10,50,100,500},{0.01,0.05,0.1,0.5,1}))</f>
        <v>32.800000000000004</v>
      </c>
      <c r="L777" s="1">
        <f>FLOOR(E777*1.1,LOOKUP(E777*1.1,{0,10,50,100,500},{0.01,0.05,0.1,0.5,1}))</f>
        <v>39.35</v>
      </c>
      <c r="M777" s="1">
        <f t="shared" si="108"/>
        <v>39.1</v>
      </c>
      <c r="N777" s="2">
        <f t="shared" si="109"/>
        <v>5.5865921787710297E-3</v>
      </c>
      <c r="O777" s="2">
        <f t="shared" si="110"/>
        <v>9.776536312849202E-3</v>
      </c>
      <c r="P777" s="3">
        <f t="shared" si="111"/>
        <v>-6.4394979253111643E-3</v>
      </c>
      <c r="Q777" s="2">
        <f t="shared" si="115"/>
        <v>-2.3099480350510213E-2</v>
      </c>
      <c r="U777" s="2">
        <f t="shared" si="112"/>
        <v>-6.4394979253111643E-3</v>
      </c>
      <c r="V777" s="2">
        <f t="shared" si="116"/>
        <v>-4.3600741771829932E-2</v>
      </c>
      <c r="Z777" s="1">
        <f t="shared" si="113"/>
        <v>35.949999999999996</v>
      </c>
      <c r="AC777" s="1" t="str">
        <f t="shared" si="114"/>
        <v>N</v>
      </c>
    </row>
    <row r="778" spans="1:29" x14ac:dyDescent="0.25">
      <c r="A778" s="1">
        <v>20170605</v>
      </c>
      <c r="B778" s="1">
        <v>3625</v>
      </c>
      <c r="C778" s="1" t="s">
        <v>125</v>
      </c>
      <c r="D778" s="1">
        <v>8.1300000000000008</v>
      </c>
      <c r="E778" s="1">
        <v>30.15</v>
      </c>
      <c r="F778" s="1">
        <v>30.4</v>
      </c>
      <c r="G778" s="1">
        <v>30.8</v>
      </c>
      <c r="H778" s="1">
        <v>30.25</v>
      </c>
      <c r="I778" s="1">
        <v>30.4</v>
      </c>
      <c r="J778" s="1">
        <f>CEILING(E778*0.9,LOOKUP(E778*0.9,{0,10,50,100,500},{0.01,0.05,0.1,0.5,1}))</f>
        <v>27.150000000000002</v>
      </c>
      <c r="K778" s="1">
        <f>CEILING(E778*0.915,LOOKUP(E778*0.915,{0,10,50,100,500},{0.01,0.05,0.1,0.5,1}))</f>
        <v>27.6</v>
      </c>
      <c r="L778" s="1">
        <f>FLOOR(E778*1.1,LOOKUP(E778*1.1,{0,10,50,100,500},{0.01,0.05,0.1,0.5,1}))</f>
        <v>33.15</v>
      </c>
      <c r="M778" s="1">
        <f t="shared" si="108"/>
        <v>32.9</v>
      </c>
      <c r="N778" s="2">
        <f t="shared" si="109"/>
        <v>8.291873963515755E-3</v>
      </c>
      <c r="O778" s="2">
        <f t="shared" si="110"/>
        <v>2.1558872305141034E-2</v>
      </c>
      <c r="P778" s="3">
        <f t="shared" si="111"/>
        <v>-2.29800000000005E-3</v>
      </c>
      <c r="Q778" s="2">
        <f t="shared" si="115"/>
        <v>-2.5397480350510263E-2</v>
      </c>
      <c r="U778" s="2">
        <f t="shared" si="112"/>
        <v>-2.29800000000005E-3</v>
      </c>
      <c r="V778" s="2">
        <f t="shared" si="116"/>
        <v>-4.5898741771829982E-2</v>
      </c>
      <c r="Z778" s="1">
        <f t="shared" si="113"/>
        <v>30.299999999999997</v>
      </c>
      <c r="AC778" s="1" t="str">
        <f t="shared" si="114"/>
        <v>N</v>
      </c>
    </row>
    <row r="779" spans="1:29" x14ac:dyDescent="0.25">
      <c r="A779" s="1">
        <v>20170605</v>
      </c>
      <c r="B779" s="1">
        <v>3664</v>
      </c>
      <c r="C779" s="1" t="s">
        <v>541</v>
      </c>
      <c r="D779" s="1">
        <v>6.88</v>
      </c>
      <c r="E779" s="1">
        <v>20.45</v>
      </c>
      <c r="F779" s="1">
        <v>20.05</v>
      </c>
      <c r="G779" s="1">
        <v>20.6</v>
      </c>
      <c r="H779" s="1">
        <v>18.7</v>
      </c>
      <c r="I779" s="1">
        <v>18.850000000000001</v>
      </c>
      <c r="J779" s="1">
        <f>CEILING(E779*0.9,LOOKUP(E779*0.9,{0,10,50,100,500},{0.01,0.05,0.1,0.5,1}))</f>
        <v>18.45</v>
      </c>
      <c r="K779" s="1">
        <f>CEILING(E779*0.915,LOOKUP(E779*0.915,{0,10,50,100,500},{0.01,0.05,0.1,0.5,1}))</f>
        <v>18.75</v>
      </c>
      <c r="L779" s="1">
        <f>FLOOR(E779*1.1,LOOKUP(E779*1.1,{0,10,50,100,500},{0.01,0.05,0.1,0.5,1}))</f>
        <v>22.450000000000003</v>
      </c>
      <c r="M779" s="1">
        <f t="shared" si="108"/>
        <v>22.200000000000003</v>
      </c>
      <c r="N779" s="2">
        <f t="shared" si="109"/>
        <v>-1.9559902200488928E-2</v>
      </c>
      <c r="O779" s="2">
        <f t="shared" si="110"/>
        <v>7.334963325183479E-3</v>
      </c>
      <c r="P779" s="3">
        <f t="shared" si="111"/>
        <v>9.6181298666666484E-2</v>
      </c>
      <c r="Q779" s="2">
        <f t="shared" si="115"/>
        <v>0</v>
      </c>
      <c r="U779" s="2">
        <f t="shared" si="112"/>
        <v>0</v>
      </c>
      <c r="V779" s="2">
        <f t="shared" si="116"/>
        <v>-4.5898741771829982E-2</v>
      </c>
      <c r="Z779" s="1">
        <f t="shared" si="113"/>
        <v>20.599999999999998</v>
      </c>
      <c r="AC779" s="1" t="str">
        <f t="shared" si="114"/>
        <v>Y</v>
      </c>
    </row>
    <row r="780" spans="1:29" x14ac:dyDescent="0.25">
      <c r="A780" s="1">
        <v>20170605</v>
      </c>
      <c r="B780" s="1">
        <v>8011</v>
      </c>
      <c r="C780" s="1" t="s">
        <v>500</v>
      </c>
      <c r="D780" s="1">
        <v>6.11</v>
      </c>
      <c r="E780" s="1">
        <v>26.4</v>
      </c>
      <c r="F780" s="1">
        <v>26.5</v>
      </c>
      <c r="G780" s="1">
        <v>26.6</v>
      </c>
      <c r="H780" s="1">
        <v>26.05</v>
      </c>
      <c r="I780" s="1">
        <v>26.1</v>
      </c>
      <c r="J780" s="1">
        <f>CEILING(E780*0.9,LOOKUP(E780*0.9,{0,10,50,100,500},{0.01,0.05,0.1,0.5,1}))</f>
        <v>23.8</v>
      </c>
      <c r="K780" s="1">
        <f>CEILING(E780*0.915,LOOKUP(E780*0.915,{0,10,50,100,500},{0.01,0.05,0.1,0.5,1}))</f>
        <v>24.200000000000003</v>
      </c>
      <c r="L780" s="1">
        <f>FLOOR(E780*1.1,LOOKUP(E780*1.1,{0,10,50,100,500},{0.01,0.05,0.1,0.5,1}))</f>
        <v>29</v>
      </c>
      <c r="M780" s="1">
        <f t="shared" si="108"/>
        <v>28.75</v>
      </c>
      <c r="N780" s="2">
        <f t="shared" si="109"/>
        <v>3.7878787878788418E-3</v>
      </c>
      <c r="O780" s="2">
        <f t="shared" si="110"/>
        <v>7.5757575757576835E-3</v>
      </c>
      <c r="P780" s="3">
        <f t="shared" si="111"/>
        <v>1.4910637931034332E-2</v>
      </c>
      <c r="Q780" s="2">
        <f t="shared" si="115"/>
        <v>0</v>
      </c>
      <c r="U780" s="2">
        <f t="shared" si="112"/>
        <v>1.4910637931034332E-2</v>
      </c>
      <c r="V780" s="2">
        <f t="shared" si="116"/>
        <v>-3.0988103840795651E-2</v>
      </c>
      <c r="Z780" s="1">
        <f t="shared" si="113"/>
        <v>26.549999999999997</v>
      </c>
      <c r="AC780" s="1" t="str">
        <f t="shared" si="114"/>
        <v>N</v>
      </c>
    </row>
    <row r="781" spans="1:29" x14ac:dyDescent="0.25">
      <c r="A781" s="1">
        <v>20170605</v>
      </c>
      <c r="B781" s="1">
        <v>6449</v>
      </c>
      <c r="C781" s="1" t="s">
        <v>403</v>
      </c>
      <c r="D781" s="1">
        <v>4.62</v>
      </c>
      <c r="E781" s="1">
        <v>37.200000000000003</v>
      </c>
      <c r="F781" s="1">
        <v>36.700000000000003</v>
      </c>
      <c r="G781" s="1">
        <v>37.15</v>
      </c>
      <c r="H781" s="1">
        <v>36.299999999999997</v>
      </c>
      <c r="I781" s="1">
        <v>36.35</v>
      </c>
      <c r="J781" s="1">
        <f>CEILING(E781*0.9,LOOKUP(E781*0.9,{0,10,50,100,500},{0.01,0.05,0.1,0.5,1}))</f>
        <v>33.5</v>
      </c>
      <c r="K781" s="1">
        <f>CEILING(E781*0.915,LOOKUP(E781*0.915,{0,10,50,100,500},{0.01,0.05,0.1,0.5,1}))</f>
        <v>34.050000000000004</v>
      </c>
      <c r="L781" s="1">
        <f>FLOOR(E781*1.1,LOOKUP(E781*1.1,{0,10,50,100,500},{0.01,0.05,0.1,0.5,1}))</f>
        <v>40.900000000000006</v>
      </c>
      <c r="M781" s="1">
        <f t="shared" si="108"/>
        <v>40.650000000000006</v>
      </c>
      <c r="N781" s="2">
        <f t="shared" si="109"/>
        <v>-1.3440860215053762E-2</v>
      </c>
      <c r="O781" s="2">
        <f t="shared" si="110"/>
        <v>-1.3440860215054909E-3</v>
      </c>
      <c r="P781" s="3">
        <f t="shared" si="111"/>
        <v>0</v>
      </c>
      <c r="Q781" s="2">
        <f t="shared" si="115"/>
        <v>0</v>
      </c>
      <c r="U781" s="2">
        <f t="shared" si="112"/>
        <v>0</v>
      </c>
      <c r="V781" s="2">
        <f t="shared" si="116"/>
        <v>-3.0988103840795651E-2</v>
      </c>
      <c r="Z781" s="1">
        <f t="shared" si="113"/>
        <v>37.35</v>
      </c>
      <c r="AC781" s="1" t="str">
        <f t="shared" si="114"/>
        <v>N</v>
      </c>
    </row>
    <row r="782" spans="1:29" x14ac:dyDescent="0.25">
      <c r="A782" s="1">
        <v>20170605</v>
      </c>
      <c r="B782" s="1">
        <v>3661</v>
      </c>
      <c r="C782" s="1" t="s">
        <v>82</v>
      </c>
      <c r="D782" s="1">
        <v>4.54</v>
      </c>
      <c r="E782" s="1">
        <v>60.9</v>
      </c>
      <c r="F782" s="1">
        <v>61.3</v>
      </c>
      <c r="G782" s="1">
        <v>63.3</v>
      </c>
      <c r="H782" s="1">
        <v>61.3</v>
      </c>
      <c r="I782" s="1">
        <v>61.7</v>
      </c>
      <c r="J782" s="1">
        <f>CEILING(E782*0.9,LOOKUP(E782*0.9,{0,10,50,100,500},{0.01,0.05,0.1,0.5,1}))</f>
        <v>54.900000000000006</v>
      </c>
      <c r="K782" s="1">
        <f>CEILING(E782*0.915,LOOKUP(E782*0.915,{0,10,50,100,500},{0.01,0.05,0.1,0.5,1}))</f>
        <v>55.800000000000004</v>
      </c>
      <c r="L782" s="1">
        <f>FLOOR(E782*1.1,LOOKUP(E782*1.1,{0,10,50,100,500},{0.01,0.05,0.1,0.5,1}))</f>
        <v>66.900000000000006</v>
      </c>
      <c r="M782" s="1">
        <f t="shared" si="108"/>
        <v>66.400000000000006</v>
      </c>
      <c r="N782" s="2">
        <f t="shared" si="109"/>
        <v>6.5681444991789592E-3</v>
      </c>
      <c r="O782" s="2">
        <f t="shared" si="110"/>
        <v>3.9408866995073871E-2</v>
      </c>
      <c r="P782" s="3">
        <f t="shared" si="111"/>
        <v>-8.768670988654876E-3</v>
      </c>
      <c r="Q782" s="2">
        <f t="shared" si="115"/>
        <v>-8.768670988654876E-3</v>
      </c>
      <c r="U782" s="2">
        <f t="shared" si="112"/>
        <v>-8.768670988654876E-3</v>
      </c>
      <c r="V782" s="2">
        <f t="shared" si="116"/>
        <v>-3.9756774829450531E-2</v>
      </c>
      <c r="Z782" s="1">
        <f t="shared" si="113"/>
        <v>61.199999999999996</v>
      </c>
      <c r="AC782" s="1" t="str">
        <f t="shared" si="114"/>
        <v>N</v>
      </c>
    </row>
    <row r="783" spans="1:29" x14ac:dyDescent="0.25">
      <c r="A783" s="1">
        <v>20170605</v>
      </c>
      <c r="B783" s="1">
        <v>3536</v>
      </c>
      <c r="C783" s="1" t="s">
        <v>520</v>
      </c>
      <c r="D783" s="1">
        <v>4.3499999999999996</v>
      </c>
      <c r="E783" s="1">
        <v>22.5</v>
      </c>
      <c r="F783" s="1">
        <v>22.25</v>
      </c>
      <c r="G783" s="1">
        <v>22.5</v>
      </c>
      <c r="H783" s="1">
        <v>21.75</v>
      </c>
      <c r="I783" s="1">
        <v>22.5</v>
      </c>
      <c r="J783" s="1">
        <f>CEILING(E783*0.9,LOOKUP(E783*0.9,{0,10,50,100,500},{0.01,0.05,0.1,0.5,1}))</f>
        <v>20.25</v>
      </c>
      <c r="K783" s="1">
        <f>CEILING(E783*0.915,LOOKUP(E783*0.915,{0,10,50,100,500},{0.01,0.05,0.1,0.5,1}))</f>
        <v>20.6</v>
      </c>
      <c r="L783" s="1">
        <f>FLOOR(E783*1.1,LOOKUP(E783*1.1,{0,10,50,100,500},{0.01,0.05,0.1,0.5,1}))</f>
        <v>24.75</v>
      </c>
      <c r="M783" s="1">
        <f t="shared" si="108"/>
        <v>24.5</v>
      </c>
      <c r="N783" s="2">
        <f t="shared" si="109"/>
        <v>-1.1111111111111112E-2</v>
      </c>
      <c r="O783" s="2">
        <f t="shared" si="110"/>
        <v>0</v>
      </c>
      <c r="P783" s="3">
        <f t="shared" si="111"/>
        <v>0</v>
      </c>
      <c r="Q783" s="2">
        <f t="shared" si="115"/>
        <v>-8.768670988654876E-3</v>
      </c>
      <c r="U783" s="2">
        <f t="shared" si="112"/>
        <v>0</v>
      </c>
      <c r="V783" s="2">
        <f t="shared" si="116"/>
        <v>-3.9756774829450531E-2</v>
      </c>
      <c r="Z783" s="1">
        <f t="shared" si="113"/>
        <v>22.65</v>
      </c>
      <c r="AC783" s="1" t="str">
        <f t="shared" si="114"/>
        <v>N</v>
      </c>
    </row>
    <row r="784" spans="1:29" x14ac:dyDescent="0.25">
      <c r="A784" s="1">
        <v>20170605</v>
      </c>
      <c r="B784" s="1">
        <v>4984</v>
      </c>
      <c r="C784" s="1" t="s">
        <v>451</v>
      </c>
      <c r="D784" s="1">
        <v>4.18</v>
      </c>
      <c r="E784" s="1">
        <v>53</v>
      </c>
      <c r="F784" s="1">
        <v>53.2</v>
      </c>
      <c r="G784" s="1">
        <v>53.3</v>
      </c>
      <c r="H784" s="1">
        <v>52.4</v>
      </c>
      <c r="I784" s="1">
        <v>52.5</v>
      </c>
      <c r="J784" s="1">
        <f>CEILING(E784*0.9,LOOKUP(E784*0.9,{0,10,50,100,500},{0.01,0.05,0.1,0.5,1}))</f>
        <v>47.7</v>
      </c>
      <c r="K784" s="1">
        <f>CEILING(E784*0.915,LOOKUP(E784*0.915,{0,10,50,100,500},{0.01,0.05,0.1,0.5,1}))</f>
        <v>48.5</v>
      </c>
      <c r="L784" s="1">
        <f>FLOOR(E784*1.1,LOOKUP(E784*1.1,{0,10,50,100,500},{0.01,0.05,0.1,0.5,1}))</f>
        <v>58.300000000000004</v>
      </c>
      <c r="M784" s="1">
        <f t="shared" si="108"/>
        <v>57.800000000000004</v>
      </c>
      <c r="N784" s="2">
        <f t="shared" si="109"/>
        <v>3.7735849056604312E-3</v>
      </c>
      <c r="O784" s="2">
        <f t="shared" si="110"/>
        <v>5.6603773584905127E-3</v>
      </c>
      <c r="P784" s="3">
        <f t="shared" si="111"/>
        <v>1.2911158095237938E-2</v>
      </c>
      <c r="Q784" s="2">
        <f t="shared" si="115"/>
        <v>0</v>
      </c>
      <c r="U784" s="2">
        <f t="shared" si="112"/>
        <v>0</v>
      </c>
      <c r="V784" s="2">
        <f t="shared" si="116"/>
        <v>-3.9756774829450531E-2</v>
      </c>
      <c r="Z784" s="1">
        <f t="shared" si="113"/>
        <v>53.3</v>
      </c>
      <c r="AC784" s="1" t="str">
        <f t="shared" si="114"/>
        <v>Y</v>
      </c>
    </row>
    <row r="785" spans="1:29" x14ac:dyDescent="0.25">
      <c r="A785" s="1">
        <v>20170605</v>
      </c>
      <c r="B785" s="1">
        <v>3324</v>
      </c>
      <c r="C785" s="1" t="s">
        <v>26</v>
      </c>
      <c r="D785" s="1">
        <v>4.05</v>
      </c>
      <c r="E785" s="1">
        <v>74.8</v>
      </c>
      <c r="F785" s="1">
        <v>74.8</v>
      </c>
      <c r="G785" s="1">
        <v>76.099999999999994</v>
      </c>
      <c r="H785" s="1">
        <v>74.099999999999994</v>
      </c>
      <c r="I785" s="1">
        <v>74.900000000000006</v>
      </c>
      <c r="J785" s="1">
        <f>CEILING(E785*0.9,LOOKUP(E785*0.9,{0,10,50,100,500},{0.01,0.05,0.1,0.5,1}))</f>
        <v>67.400000000000006</v>
      </c>
      <c r="K785" s="1">
        <f>CEILING(E785*0.915,LOOKUP(E785*0.915,{0,10,50,100,500},{0.01,0.05,0.1,0.5,1}))</f>
        <v>68.5</v>
      </c>
      <c r="L785" s="1">
        <f>FLOOR(E785*1.1,LOOKUP(E785*1.1,{0,10,50,100,500},{0.01,0.05,0.1,0.5,1}))</f>
        <v>82.2</v>
      </c>
      <c r="M785" s="1">
        <f t="shared" si="108"/>
        <v>81.7</v>
      </c>
      <c r="N785" s="2">
        <f t="shared" si="109"/>
        <v>0</v>
      </c>
      <c r="O785" s="2">
        <f t="shared" si="110"/>
        <v>1.7379679144384989E-2</v>
      </c>
      <c r="P785" s="3">
        <f t="shared" si="111"/>
        <v>3.671562082775341E-4</v>
      </c>
      <c r="Q785" s="2">
        <f t="shared" si="115"/>
        <v>0</v>
      </c>
      <c r="U785" s="2">
        <f t="shared" si="112"/>
        <v>3.671562082775341E-4</v>
      </c>
      <c r="V785" s="2">
        <f t="shared" si="116"/>
        <v>-3.9389618621172996E-2</v>
      </c>
      <c r="Z785" s="1">
        <f t="shared" si="113"/>
        <v>75.099999999999994</v>
      </c>
      <c r="AC785" s="1" t="str">
        <f t="shared" si="114"/>
        <v>N</v>
      </c>
    </row>
    <row r="786" spans="1:29" x14ac:dyDescent="0.25">
      <c r="A786" s="1">
        <v>20170606</v>
      </c>
      <c r="B786" s="1">
        <v>8358</v>
      </c>
      <c r="C786" s="1" t="s">
        <v>150</v>
      </c>
      <c r="D786" s="1">
        <v>7.97</v>
      </c>
      <c r="E786" s="1">
        <v>49.1</v>
      </c>
      <c r="F786" s="1">
        <v>49.3</v>
      </c>
      <c r="G786" s="1">
        <v>49.55</v>
      </c>
      <c r="H786" s="1">
        <v>48.25</v>
      </c>
      <c r="I786" s="1">
        <v>48.3</v>
      </c>
      <c r="J786" s="1">
        <f>CEILING(E786*0.9,LOOKUP(E786*0.9,{0,10,50,100,500},{0.01,0.05,0.1,0.5,1}))</f>
        <v>44.2</v>
      </c>
      <c r="K786" s="1">
        <f>CEILING(E786*0.915,LOOKUP(E786*0.915,{0,10,50,100,500},{0.01,0.05,0.1,0.5,1}))</f>
        <v>44.95</v>
      </c>
      <c r="L786" s="1">
        <f>FLOOR(E786*1.1,LOOKUP(E786*1.1,{0,10,50,100,500},{0.01,0.05,0.1,0.5,1}))</f>
        <v>54</v>
      </c>
      <c r="M786" s="1">
        <f t="shared" si="108"/>
        <v>53.5</v>
      </c>
      <c r="N786" s="2">
        <f t="shared" si="109"/>
        <v>4.0733197556007275E-3</v>
      </c>
      <c r="O786" s="2">
        <f t="shared" si="110"/>
        <v>9.164969450101746E-3</v>
      </c>
      <c r="P786" s="3">
        <f t="shared" si="111"/>
        <v>1.8366616977225581E-2</v>
      </c>
      <c r="Q786" s="2">
        <f t="shared" si="115"/>
        <v>0</v>
      </c>
      <c r="U786" s="2">
        <f t="shared" si="112"/>
        <v>1.8366616977225581E-2</v>
      </c>
      <c r="V786" s="2">
        <f t="shared" si="116"/>
        <v>-2.1023001643947416E-2</v>
      </c>
      <c r="Z786" s="1">
        <f t="shared" si="113"/>
        <v>49.25</v>
      </c>
      <c r="AC786" s="1" t="str">
        <f t="shared" si="114"/>
        <v>N</v>
      </c>
    </row>
    <row r="787" spans="1:29" x14ac:dyDescent="0.25">
      <c r="A787" s="1">
        <v>20170606</v>
      </c>
      <c r="B787" s="1">
        <v>5291</v>
      </c>
      <c r="C787" s="1" t="s">
        <v>542</v>
      </c>
      <c r="D787" s="1">
        <v>7.9</v>
      </c>
      <c r="E787" s="1">
        <v>18.3</v>
      </c>
      <c r="F787" s="1">
        <v>18.55</v>
      </c>
      <c r="G787" s="1">
        <v>18.600000000000001</v>
      </c>
      <c r="H787" s="1">
        <v>17.5</v>
      </c>
      <c r="I787" s="1">
        <v>17.5</v>
      </c>
      <c r="J787" s="1">
        <f>CEILING(E787*0.9,LOOKUP(E787*0.9,{0,10,50,100,500},{0.01,0.05,0.1,0.5,1}))</f>
        <v>16.5</v>
      </c>
      <c r="K787" s="1">
        <f>CEILING(E787*0.915,LOOKUP(E787*0.915,{0,10,50,100,500},{0.01,0.05,0.1,0.5,1}))</f>
        <v>16.75</v>
      </c>
      <c r="L787" s="1">
        <f>FLOOR(E787*1.1,LOOKUP(E787*1.1,{0,10,50,100,500},{0.01,0.05,0.1,0.5,1}))</f>
        <v>20.100000000000001</v>
      </c>
      <c r="M787" s="1">
        <f t="shared" si="108"/>
        <v>19.850000000000001</v>
      </c>
      <c r="N787" s="2">
        <f t="shared" si="109"/>
        <v>1.3661202185792349E-2</v>
      </c>
      <c r="O787" s="2">
        <f t="shared" si="110"/>
        <v>1.6393442622950859E-2</v>
      </c>
      <c r="P787" s="3">
        <f t="shared" si="111"/>
        <v>5.758806000000008E-2</v>
      </c>
      <c r="Q787" s="2">
        <f t="shared" si="115"/>
        <v>0</v>
      </c>
      <c r="U787" s="2">
        <f t="shared" si="112"/>
        <v>5.758806000000008E-2</v>
      </c>
      <c r="V787" s="2">
        <f t="shared" si="116"/>
        <v>0</v>
      </c>
      <c r="Z787" s="1">
        <f t="shared" si="113"/>
        <v>18.45</v>
      </c>
      <c r="AC787" s="1" t="str">
        <f t="shared" si="114"/>
        <v>N</v>
      </c>
    </row>
    <row r="788" spans="1:29" x14ac:dyDescent="0.25">
      <c r="A788" s="1">
        <v>20170606</v>
      </c>
      <c r="B788" s="1">
        <v>3632</v>
      </c>
      <c r="C788" s="1" t="s">
        <v>543</v>
      </c>
      <c r="D788" s="1">
        <v>7.15</v>
      </c>
      <c r="E788" s="1">
        <v>17</v>
      </c>
      <c r="F788" s="1">
        <v>16.55</v>
      </c>
      <c r="G788" s="1">
        <v>16.8</v>
      </c>
      <c r="H788" s="1">
        <v>16.05</v>
      </c>
      <c r="I788" s="1">
        <v>16.3</v>
      </c>
      <c r="J788" s="1">
        <f>CEILING(E788*0.9,LOOKUP(E788*0.9,{0,10,50,100,500},{0.01,0.05,0.1,0.5,1}))</f>
        <v>15.3</v>
      </c>
      <c r="K788" s="1">
        <f>CEILING(E788*0.915,LOOKUP(E788*0.915,{0,10,50,100,500},{0.01,0.05,0.1,0.5,1}))</f>
        <v>15.600000000000001</v>
      </c>
      <c r="L788" s="1">
        <f>FLOOR(E788*1.1,LOOKUP(E788*1.1,{0,10,50,100,500},{0.01,0.05,0.1,0.5,1}))</f>
        <v>18.7</v>
      </c>
      <c r="M788" s="1">
        <f t="shared" si="108"/>
        <v>18.45</v>
      </c>
      <c r="N788" s="2">
        <f t="shared" si="109"/>
        <v>-2.6470588235294076E-2</v>
      </c>
      <c r="O788" s="2">
        <f t="shared" si="110"/>
        <v>-1.1764705882352899E-2</v>
      </c>
      <c r="P788" s="3">
        <f t="shared" si="111"/>
        <v>0</v>
      </c>
      <c r="Q788" s="2">
        <f t="shared" si="115"/>
        <v>0</v>
      </c>
      <c r="U788" s="2">
        <f t="shared" si="112"/>
        <v>0</v>
      </c>
      <c r="V788" s="2">
        <f t="shared" si="116"/>
        <v>0</v>
      </c>
      <c r="Z788" s="1">
        <f t="shared" si="113"/>
        <v>17.149999999999999</v>
      </c>
      <c r="AC788" s="1" t="str">
        <f t="shared" si="114"/>
        <v>N</v>
      </c>
    </row>
    <row r="789" spans="1:29" x14ac:dyDescent="0.25">
      <c r="A789" s="1">
        <v>20170606</v>
      </c>
      <c r="B789" s="1">
        <v>3661</v>
      </c>
      <c r="C789" s="1" t="s">
        <v>82</v>
      </c>
      <c r="D789" s="1">
        <v>6.58</v>
      </c>
      <c r="E789" s="1">
        <v>61.7</v>
      </c>
      <c r="F789" s="1">
        <v>62.2</v>
      </c>
      <c r="G789" s="1">
        <v>62.7</v>
      </c>
      <c r="H789" s="1">
        <v>60.3</v>
      </c>
      <c r="I789" s="1">
        <v>61.5</v>
      </c>
      <c r="J789" s="1">
        <f>CEILING(E789*0.9,LOOKUP(E789*0.9,{0,10,50,100,500},{0.01,0.05,0.1,0.5,1}))</f>
        <v>55.6</v>
      </c>
      <c r="K789" s="1">
        <f>CEILING(E789*0.915,LOOKUP(E789*0.915,{0,10,50,100,500},{0.01,0.05,0.1,0.5,1}))</f>
        <v>56.5</v>
      </c>
      <c r="L789" s="1">
        <f>FLOOR(E789*1.1,LOOKUP(E789*1.1,{0,10,50,100,500},{0.01,0.05,0.1,0.5,1}))</f>
        <v>67.8</v>
      </c>
      <c r="M789" s="1">
        <f t="shared" si="108"/>
        <v>67.3</v>
      </c>
      <c r="N789" s="2">
        <f t="shared" si="109"/>
        <v>8.1037277147487843E-3</v>
      </c>
      <c r="O789" s="2">
        <f t="shared" si="110"/>
        <v>1.6207455429497569E-2</v>
      </c>
      <c r="P789" s="3">
        <f t="shared" si="111"/>
        <v>9.0624991869918247E-3</v>
      </c>
      <c r="Q789" s="2">
        <f t="shared" si="115"/>
        <v>0</v>
      </c>
      <c r="U789" s="2">
        <f t="shared" si="112"/>
        <v>9.0624991869918247E-3</v>
      </c>
      <c r="V789" s="2">
        <f t="shared" si="116"/>
        <v>0</v>
      </c>
      <c r="Z789" s="1">
        <f t="shared" si="113"/>
        <v>62</v>
      </c>
      <c r="AC789" s="1" t="str">
        <f t="shared" si="114"/>
        <v>N</v>
      </c>
    </row>
    <row r="790" spans="1:29" x14ac:dyDescent="0.25">
      <c r="A790" s="1">
        <v>20170606</v>
      </c>
      <c r="B790" s="1">
        <v>1786</v>
      </c>
      <c r="C790" s="1" t="s">
        <v>412</v>
      </c>
      <c r="D790" s="1">
        <v>6.2</v>
      </c>
      <c r="E790" s="1">
        <v>49.3</v>
      </c>
      <c r="F790" s="1">
        <v>49.3</v>
      </c>
      <c r="G790" s="1">
        <v>49.3</v>
      </c>
      <c r="H790" s="1">
        <v>48</v>
      </c>
      <c r="I790" s="1">
        <v>48.5</v>
      </c>
      <c r="J790" s="1">
        <f>CEILING(E790*0.9,LOOKUP(E790*0.9,{0,10,50,100,500},{0.01,0.05,0.1,0.5,1}))</f>
        <v>44.400000000000006</v>
      </c>
      <c r="K790" s="1">
        <f>CEILING(E790*0.915,LOOKUP(E790*0.915,{0,10,50,100,500},{0.01,0.05,0.1,0.5,1}))</f>
        <v>45.150000000000006</v>
      </c>
      <c r="L790" s="1">
        <f>FLOOR(E790*1.1,LOOKUP(E790*1.1,{0,10,50,100,500},{0.01,0.05,0.1,0.5,1}))</f>
        <v>54.2</v>
      </c>
      <c r="M790" s="1">
        <f t="shared" si="108"/>
        <v>53.7</v>
      </c>
      <c r="N790" s="2">
        <f t="shared" si="109"/>
        <v>0</v>
      </c>
      <c r="O790" s="2">
        <f t="shared" si="110"/>
        <v>0</v>
      </c>
      <c r="P790" s="3">
        <f t="shared" si="111"/>
        <v>0</v>
      </c>
      <c r="Q790" s="2">
        <f t="shared" si="115"/>
        <v>0</v>
      </c>
      <c r="U790" s="2">
        <f t="shared" si="112"/>
        <v>0</v>
      </c>
      <c r="V790" s="2">
        <f t="shared" si="116"/>
        <v>0</v>
      </c>
      <c r="Z790" s="1">
        <f t="shared" si="113"/>
        <v>49.449999999999996</v>
      </c>
      <c r="AC790" s="1" t="str">
        <f t="shared" si="114"/>
        <v>N</v>
      </c>
    </row>
    <row r="791" spans="1:29" x14ac:dyDescent="0.25">
      <c r="A791" s="1">
        <v>20170606</v>
      </c>
      <c r="B791" s="1">
        <v>6145</v>
      </c>
      <c r="C791" s="1" t="s">
        <v>474</v>
      </c>
      <c r="D791" s="1">
        <v>5.94</v>
      </c>
      <c r="E791" s="1">
        <v>14.2</v>
      </c>
      <c r="F791" s="1">
        <v>14.35</v>
      </c>
      <c r="G791" s="1">
        <v>14.35</v>
      </c>
      <c r="H791" s="1">
        <v>13.65</v>
      </c>
      <c r="I791" s="1">
        <v>13.8</v>
      </c>
      <c r="J791" s="1">
        <f>CEILING(E791*0.9,LOOKUP(E791*0.9,{0,10,50,100,500},{0.01,0.05,0.1,0.5,1}))</f>
        <v>12.8</v>
      </c>
      <c r="K791" s="1">
        <f>CEILING(E791*0.915,LOOKUP(E791*0.915,{0,10,50,100,500},{0.01,0.05,0.1,0.5,1}))</f>
        <v>13</v>
      </c>
      <c r="L791" s="1">
        <f>FLOOR(E791*1.1,LOOKUP(E791*1.1,{0,10,50,100,500},{0.01,0.05,0.1,0.5,1}))</f>
        <v>15.600000000000001</v>
      </c>
      <c r="M791" s="1">
        <f t="shared" si="108"/>
        <v>15.350000000000001</v>
      </c>
      <c r="N791" s="2">
        <f t="shared" si="109"/>
        <v>1.0563380281690167E-2</v>
      </c>
      <c r="O791" s="2">
        <f t="shared" si="110"/>
        <v>1.0563380281690167E-2</v>
      </c>
      <c r="P791" s="3">
        <f t="shared" si="111"/>
        <v>3.7481387681159266E-2</v>
      </c>
      <c r="Q791" s="2">
        <f t="shared" si="115"/>
        <v>0</v>
      </c>
      <c r="U791" s="2">
        <f t="shared" si="112"/>
        <v>0</v>
      </c>
      <c r="V791" s="2">
        <f t="shared" si="116"/>
        <v>0</v>
      </c>
      <c r="Z791" s="1">
        <f t="shared" si="113"/>
        <v>14.35</v>
      </c>
      <c r="AC791" s="1" t="str">
        <f t="shared" si="114"/>
        <v>Y</v>
      </c>
    </row>
    <row r="792" spans="1:29" x14ac:dyDescent="0.25">
      <c r="A792" s="1">
        <v>20170606</v>
      </c>
      <c r="B792" s="1">
        <v>8086</v>
      </c>
      <c r="C792" s="1" t="s">
        <v>32</v>
      </c>
      <c r="D792" s="1">
        <v>4.76</v>
      </c>
      <c r="E792" s="1">
        <v>61.7</v>
      </c>
      <c r="F792" s="1">
        <v>62.6</v>
      </c>
      <c r="G792" s="1">
        <v>63.6</v>
      </c>
      <c r="H792" s="1">
        <v>62.2</v>
      </c>
      <c r="I792" s="1">
        <v>62.3</v>
      </c>
      <c r="J792" s="1">
        <f>CEILING(E792*0.9,LOOKUP(E792*0.9,{0,10,50,100,500},{0.01,0.05,0.1,0.5,1}))</f>
        <v>55.6</v>
      </c>
      <c r="K792" s="1">
        <f>CEILING(E792*0.915,LOOKUP(E792*0.915,{0,10,50,100,500},{0.01,0.05,0.1,0.5,1}))</f>
        <v>56.5</v>
      </c>
      <c r="L792" s="1">
        <f>FLOOR(E792*1.1,LOOKUP(E792*1.1,{0,10,50,100,500},{0.01,0.05,0.1,0.5,1}))</f>
        <v>67.8</v>
      </c>
      <c r="M792" s="1">
        <f t="shared" si="108"/>
        <v>67.3</v>
      </c>
      <c r="N792" s="2">
        <f t="shared" si="109"/>
        <v>1.4586709886547788E-2</v>
      </c>
      <c r="O792" s="2">
        <f t="shared" si="110"/>
        <v>3.0794165316045355E-2</v>
      </c>
      <c r="P792" s="3">
        <f t="shared" si="111"/>
        <v>2.5082648475120203E-3</v>
      </c>
      <c r="Q792" s="2">
        <f t="shared" si="115"/>
        <v>0</v>
      </c>
      <c r="U792" s="2">
        <f t="shared" si="112"/>
        <v>2.5082648475120203E-3</v>
      </c>
      <c r="V792" s="2">
        <f t="shared" si="116"/>
        <v>0</v>
      </c>
      <c r="Z792" s="1">
        <f t="shared" si="113"/>
        <v>62</v>
      </c>
      <c r="AC792" s="1" t="str">
        <f t="shared" si="114"/>
        <v>N</v>
      </c>
    </row>
    <row r="793" spans="1:29" x14ac:dyDescent="0.25">
      <c r="A793" s="1">
        <v>20170606</v>
      </c>
      <c r="B793" s="1">
        <v>2415</v>
      </c>
      <c r="C793" s="1" t="s">
        <v>481</v>
      </c>
      <c r="D793" s="1">
        <v>4.45</v>
      </c>
      <c r="E793" s="1">
        <v>30.65</v>
      </c>
      <c r="F793" s="1">
        <v>30.6</v>
      </c>
      <c r="G793" s="1">
        <v>30.8</v>
      </c>
      <c r="H793" s="1">
        <v>30.1</v>
      </c>
      <c r="I793" s="1">
        <v>30.25</v>
      </c>
      <c r="J793" s="1">
        <f>CEILING(E793*0.9,LOOKUP(E793*0.9,{0,10,50,100,500},{0.01,0.05,0.1,0.5,1}))</f>
        <v>27.6</v>
      </c>
      <c r="K793" s="1">
        <f>CEILING(E793*0.915,LOOKUP(E793*0.915,{0,10,50,100,500},{0.01,0.05,0.1,0.5,1}))</f>
        <v>28.05</v>
      </c>
      <c r="L793" s="1">
        <f>FLOOR(E793*1.1,LOOKUP(E793*1.1,{0,10,50,100,500},{0.01,0.05,0.1,0.5,1}))</f>
        <v>33.700000000000003</v>
      </c>
      <c r="M793" s="1">
        <f t="shared" si="108"/>
        <v>33.450000000000003</v>
      </c>
      <c r="N793" s="2">
        <f t="shared" si="109"/>
        <v>-1.6313213703098583E-3</v>
      </c>
      <c r="O793" s="2">
        <f t="shared" si="110"/>
        <v>4.893964110929923E-3</v>
      </c>
      <c r="P793" s="3">
        <f t="shared" si="111"/>
        <v>1.5849290909090749E-2</v>
      </c>
      <c r="Q793" s="2">
        <f t="shared" si="115"/>
        <v>0</v>
      </c>
      <c r="U793" s="2">
        <f t="shared" si="112"/>
        <v>0</v>
      </c>
      <c r="V793" s="2">
        <f t="shared" si="116"/>
        <v>0</v>
      </c>
      <c r="Z793" s="1">
        <f t="shared" si="113"/>
        <v>30.799999999999997</v>
      </c>
      <c r="AC793" s="1" t="str">
        <f t="shared" si="114"/>
        <v>Y</v>
      </c>
    </row>
    <row r="794" spans="1:29" x14ac:dyDescent="0.25">
      <c r="A794" s="1">
        <v>20170607</v>
      </c>
      <c r="B794" s="1">
        <v>3441</v>
      </c>
      <c r="C794" s="1" t="s">
        <v>384</v>
      </c>
      <c r="D794" s="1">
        <v>24.76</v>
      </c>
      <c r="E794" s="1">
        <v>43.8</v>
      </c>
      <c r="F794" s="1">
        <v>44.3</v>
      </c>
      <c r="G794" s="1">
        <v>46.25</v>
      </c>
      <c r="H794" s="1">
        <v>44.3</v>
      </c>
      <c r="I794" s="1">
        <v>45.9</v>
      </c>
      <c r="J794" s="1">
        <f>CEILING(E794*0.9,LOOKUP(E794*0.9,{0,10,50,100,500},{0.01,0.05,0.1,0.5,1}))</f>
        <v>39.450000000000003</v>
      </c>
      <c r="K794" s="1">
        <f>CEILING(E794*0.915,LOOKUP(E794*0.915,{0,10,50,100,500},{0.01,0.05,0.1,0.5,1}))</f>
        <v>40.1</v>
      </c>
      <c r="L794" s="1">
        <f>FLOOR(E794*1.1,LOOKUP(E794*1.1,{0,10,50,100,500},{0.01,0.05,0.1,0.5,1}))</f>
        <v>48.150000000000006</v>
      </c>
      <c r="M794" s="1">
        <f t="shared" si="108"/>
        <v>47.900000000000006</v>
      </c>
      <c r="N794" s="2">
        <f t="shared" si="109"/>
        <v>1.1415525114155252E-2</v>
      </c>
      <c r="O794" s="2">
        <f t="shared" si="110"/>
        <v>5.5936073059360797E-2</v>
      </c>
      <c r="P794" s="3">
        <f t="shared" si="111"/>
        <v>-3.7090191721133037E-2</v>
      </c>
      <c r="Q794" s="2">
        <f t="shared" si="115"/>
        <v>-3.7090191721133037E-2</v>
      </c>
      <c r="U794" s="2">
        <f t="shared" si="112"/>
        <v>-3.7090191721133037E-2</v>
      </c>
      <c r="V794" s="2">
        <f t="shared" si="116"/>
        <v>-3.7090191721133037E-2</v>
      </c>
      <c r="Z794" s="1">
        <f t="shared" si="113"/>
        <v>43.949999999999996</v>
      </c>
      <c r="AC794" s="1" t="str">
        <f t="shared" si="114"/>
        <v>N</v>
      </c>
    </row>
    <row r="795" spans="1:29" x14ac:dyDescent="0.25">
      <c r="A795" s="1">
        <v>20170607</v>
      </c>
      <c r="B795" s="1">
        <v>3362</v>
      </c>
      <c r="C795" s="1" t="s">
        <v>137</v>
      </c>
      <c r="D795" s="1">
        <v>16.68</v>
      </c>
      <c r="E795" s="1">
        <v>55.1</v>
      </c>
      <c r="F795" s="1">
        <v>55.5</v>
      </c>
      <c r="G795" s="1">
        <v>56.4</v>
      </c>
      <c r="H795" s="1">
        <v>54.5</v>
      </c>
      <c r="I795" s="1">
        <v>54.5</v>
      </c>
      <c r="J795" s="1">
        <f>CEILING(E795*0.9,LOOKUP(E795*0.9,{0,10,50,100,500},{0.01,0.05,0.1,0.5,1}))</f>
        <v>49.6</v>
      </c>
      <c r="K795" s="1">
        <f>CEILING(E795*0.915,LOOKUP(E795*0.915,{0,10,50,100,500},{0.01,0.05,0.1,0.5,1}))</f>
        <v>50.5</v>
      </c>
      <c r="L795" s="1">
        <f>FLOOR(E795*1.1,LOOKUP(E795*1.1,{0,10,50,100,500},{0.01,0.05,0.1,0.5,1}))</f>
        <v>60.6</v>
      </c>
      <c r="M795" s="1">
        <f t="shared" si="108"/>
        <v>60.1</v>
      </c>
      <c r="N795" s="2">
        <f t="shared" si="109"/>
        <v>7.25952813067148E-3</v>
      </c>
      <c r="O795" s="2">
        <f t="shared" si="110"/>
        <v>2.3593466424682342E-2</v>
      </c>
      <c r="P795" s="3">
        <f t="shared" si="111"/>
        <v>1.6015779816513732E-2</v>
      </c>
      <c r="Q795" s="2">
        <f t="shared" si="115"/>
        <v>-2.1074411904619304E-2</v>
      </c>
      <c r="U795" s="2">
        <f t="shared" si="112"/>
        <v>1.6015779816513732E-2</v>
      </c>
      <c r="V795" s="2">
        <f t="shared" si="116"/>
        <v>-2.1074411904619304E-2</v>
      </c>
      <c r="Z795" s="1">
        <f t="shared" si="113"/>
        <v>55.4</v>
      </c>
      <c r="AC795" s="1" t="str">
        <f t="shared" si="114"/>
        <v>N</v>
      </c>
    </row>
    <row r="796" spans="1:29" x14ac:dyDescent="0.25">
      <c r="A796" s="1">
        <v>20170607</v>
      </c>
      <c r="B796" s="1">
        <v>3428</v>
      </c>
      <c r="C796" s="1" t="s">
        <v>381</v>
      </c>
      <c r="D796" s="1">
        <v>12.84</v>
      </c>
      <c r="E796" s="1">
        <v>63.5</v>
      </c>
      <c r="F796" s="1">
        <v>64</v>
      </c>
      <c r="G796" s="1">
        <v>65</v>
      </c>
      <c r="H796" s="1">
        <v>63.2</v>
      </c>
      <c r="I796" s="1">
        <v>63.5</v>
      </c>
      <c r="J796" s="1">
        <f>CEILING(E796*0.9,LOOKUP(E796*0.9,{0,10,50,100,500},{0.01,0.05,0.1,0.5,1}))</f>
        <v>57.2</v>
      </c>
      <c r="K796" s="1">
        <f>CEILING(E796*0.915,LOOKUP(E796*0.915,{0,10,50,100,500},{0.01,0.05,0.1,0.5,1}))</f>
        <v>58.2</v>
      </c>
      <c r="L796" s="1">
        <f>FLOOR(E796*1.1,LOOKUP(E796*1.1,{0,10,50,100,500},{0.01,0.05,0.1,0.5,1}))</f>
        <v>69.8</v>
      </c>
      <c r="M796" s="1">
        <f t="shared" si="108"/>
        <v>69.3</v>
      </c>
      <c r="N796" s="2">
        <f t="shared" si="109"/>
        <v>7.874015748031496E-3</v>
      </c>
      <c r="O796" s="2">
        <f t="shared" si="110"/>
        <v>2.3622047244094488E-2</v>
      </c>
      <c r="P796" s="3">
        <f t="shared" si="111"/>
        <v>5.5610629921259589E-3</v>
      </c>
      <c r="Q796" s="2">
        <f t="shared" si="115"/>
        <v>-1.5513348912493344E-2</v>
      </c>
      <c r="U796" s="2">
        <f t="shared" si="112"/>
        <v>5.5610629921259589E-3</v>
      </c>
      <c r="V796" s="2">
        <f t="shared" si="116"/>
        <v>-1.5513348912493344E-2</v>
      </c>
      <c r="Z796" s="1">
        <f t="shared" si="113"/>
        <v>63.8</v>
      </c>
      <c r="AC796" s="1" t="str">
        <f t="shared" si="114"/>
        <v>N</v>
      </c>
    </row>
    <row r="797" spans="1:29" x14ac:dyDescent="0.25">
      <c r="A797" s="1">
        <v>20170607</v>
      </c>
      <c r="B797" s="1">
        <v>3535</v>
      </c>
      <c r="C797" s="1" t="s">
        <v>442</v>
      </c>
      <c r="D797" s="1">
        <v>11.36</v>
      </c>
      <c r="E797" s="1">
        <v>14.4</v>
      </c>
      <c r="F797" s="1">
        <v>14.4</v>
      </c>
      <c r="G797" s="1">
        <v>14.55</v>
      </c>
      <c r="H797" s="1">
        <v>14.1</v>
      </c>
      <c r="I797" s="1">
        <v>14.1</v>
      </c>
      <c r="J797" s="1">
        <f>CEILING(E797*0.9,LOOKUP(E797*0.9,{0,10,50,100,500},{0.01,0.05,0.1,0.5,1}))</f>
        <v>13</v>
      </c>
      <c r="K797" s="1">
        <f>CEILING(E797*0.915,LOOKUP(E797*0.915,{0,10,50,100,500},{0.01,0.05,0.1,0.5,1}))</f>
        <v>13.200000000000001</v>
      </c>
      <c r="L797" s="1">
        <f>FLOOR(E797*1.1,LOOKUP(E797*1.1,{0,10,50,100,500},{0.01,0.05,0.1,0.5,1}))</f>
        <v>15.8</v>
      </c>
      <c r="M797" s="1">
        <f t="shared" si="108"/>
        <v>15.55</v>
      </c>
      <c r="N797" s="2">
        <f t="shared" si="109"/>
        <v>0</v>
      </c>
      <c r="O797" s="2">
        <f t="shared" si="110"/>
        <v>1.041666666666669E-2</v>
      </c>
      <c r="P797" s="3">
        <f t="shared" si="111"/>
        <v>2.9556287234042626E-2</v>
      </c>
      <c r="Q797" s="2">
        <f t="shared" si="115"/>
        <v>0</v>
      </c>
      <c r="U797" s="2">
        <f t="shared" si="112"/>
        <v>0</v>
      </c>
      <c r="V797" s="2">
        <f t="shared" si="116"/>
        <v>-1.5513348912493344E-2</v>
      </c>
      <c r="Z797" s="1">
        <f t="shared" si="113"/>
        <v>14.55</v>
      </c>
      <c r="AC797" s="1" t="str">
        <f t="shared" si="114"/>
        <v>Y</v>
      </c>
    </row>
    <row r="798" spans="1:29" x14ac:dyDescent="0.25">
      <c r="A798" s="1">
        <v>20170607</v>
      </c>
      <c r="B798" s="1">
        <v>3455</v>
      </c>
      <c r="C798" s="1" t="s">
        <v>434</v>
      </c>
      <c r="D798" s="1">
        <v>8.39</v>
      </c>
      <c r="E798" s="1">
        <v>53.7</v>
      </c>
      <c r="F798" s="1">
        <v>53.6</v>
      </c>
      <c r="G798" s="1">
        <v>53.6</v>
      </c>
      <c r="H798" s="1">
        <v>52.8</v>
      </c>
      <c r="I798" s="1">
        <v>52.9</v>
      </c>
      <c r="J798" s="1">
        <f>CEILING(E798*0.9,LOOKUP(E798*0.9,{0,10,50,100,500},{0.01,0.05,0.1,0.5,1}))</f>
        <v>48.35</v>
      </c>
      <c r="K798" s="1">
        <f>CEILING(E798*0.915,LOOKUP(E798*0.915,{0,10,50,100,500},{0.01,0.05,0.1,0.5,1}))</f>
        <v>49.150000000000006</v>
      </c>
      <c r="L798" s="1">
        <f>FLOOR(E798*1.1,LOOKUP(E798*1.1,{0,10,50,100,500},{0.01,0.05,0.1,0.5,1}))</f>
        <v>59</v>
      </c>
      <c r="M798" s="1">
        <f t="shared" si="108"/>
        <v>58.5</v>
      </c>
      <c r="N798" s="2">
        <f t="shared" si="109"/>
        <v>-1.8621973929236763E-3</v>
      </c>
      <c r="O798" s="2">
        <f t="shared" si="110"/>
        <v>-1.8621973929236763E-3</v>
      </c>
      <c r="P798" s="3">
        <f t="shared" si="111"/>
        <v>0</v>
      </c>
      <c r="Q798" s="2">
        <f t="shared" si="115"/>
        <v>0</v>
      </c>
      <c r="U798" s="2">
        <f t="shared" si="112"/>
        <v>0</v>
      </c>
      <c r="V798" s="2">
        <f t="shared" si="116"/>
        <v>-1.5513348912493344E-2</v>
      </c>
      <c r="Z798" s="1">
        <f t="shared" si="113"/>
        <v>54</v>
      </c>
      <c r="AC798" s="1" t="str">
        <f t="shared" si="114"/>
        <v>N</v>
      </c>
    </row>
    <row r="799" spans="1:29" x14ac:dyDescent="0.25">
      <c r="A799" s="1">
        <v>20170607</v>
      </c>
      <c r="B799" s="1">
        <v>2419</v>
      </c>
      <c r="C799" s="1" t="s">
        <v>396</v>
      </c>
      <c r="D799" s="1">
        <v>6.91</v>
      </c>
      <c r="E799" s="1">
        <v>22.75</v>
      </c>
      <c r="F799" s="1">
        <v>22.75</v>
      </c>
      <c r="G799" s="1">
        <v>22.9</v>
      </c>
      <c r="H799" s="1">
        <v>22.6</v>
      </c>
      <c r="I799" s="1">
        <v>22.7</v>
      </c>
      <c r="J799" s="1">
        <f>CEILING(E799*0.9,LOOKUP(E799*0.9,{0,10,50,100,500},{0.01,0.05,0.1,0.5,1}))</f>
        <v>20.5</v>
      </c>
      <c r="K799" s="1">
        <f>CEILING(E799*0.915,LOOKUP(E799*0.915,{0,10,50,100,500},{0.01,0.05,0.1,0.5,1}))</f>
        <v>20.85</v>
      </c>
      <c r="L799" s="1">
        <f>FLOOR(E799*1.1,LOOKUP(E799*1.1,{0,10,50,100,500},{0.01,0.05,0.1,0.5,1}))</f>
        <v>25</v>
      </c>
      <c r="M799" s="1">
        <f t="shared" si="108"/>
        <v>24.75</v>
      </c>
      <c r="N799" s="2">
        <f t="shared" si="109"/>
        <v>0</v>
      </c>
      <c r="O799" s="2">
        <f t="shared" si="110"/>
        <v>6.593406593406531E-3</v>
      </c>
      <c r="P799" s="3">
        <f t="shared" si="111"/>
        <v>6.4958414096915086E-3</v>
      </c>
      <c r="Q799" s="2">
        <f t="shared" si="115"/>
        <v>0</v>
      </c>
      <c r="U799" s="2">
        <f t="shared" si="112"/>
        <v>0</v>
      </c>
      <c r="V799" s="2">
        <f t="shared" si="116"/>
        <v>-1.5513348912493344E-2</v>
      </c>
      <c r="Z799" s="1">
        <f t="shared" si="113"/>
        <v>22.9</v>
      </c>
      <c r="AC799" s="1" t="str">
        <f t="shared" si="114"/>
        <v>Y</v>
      </c>
    </row>
    <row r="800" spans="1:29" x14ac:dyDescent="0.25">
      <c r="A800" s="1">
        <v>20170607</v>
      </c>
      <c r="B800" s="1">
        <v>6220</v>
      </c>
      <c r="C800" s="1" t="s">
        <v>377</v>
      </c>
      <c r="D800" s="1">
        <v>5.71</v>
      </c>
      <c r="E800" s="1">
        <v>61</v>
      </c>
      <c r="F800" s="1">
        <v>60.8</v>
      </c>
      <c r="G800" s="1">
        <v>61.5</v>
      </c>
      <c r="H800" s="1">
        <v>60.1</v>
      </c>
      <c r="I800" s="1">
        <v>60.1</v>
      </c>
      <c r="J800" s="1">
        <f>CEILING(E800*0.9,LOOKUP(E800*0.9,{0,10,50,100,500},{0.01,0.05,0.1,0.5,1}))</f>
        <v>54.900000000000006</v>
      </c>
      <c r="K800" s="1">
        <f>CEILING(E800*0.915,LOOKUP(E800*0.915,{0,10,50,100,500},{0.01,0.05,0.1,0.5,1}))</f>
        <v>55.900000000000006</v>
      </c>
      <c r="L800" s="1">
        <f>FLOOR(E800*1.1,LOOKUP(E800*1.1,{0,10,50,100,500},{0.01,0.05,0.1,0.5,1}))</f>
        <v>67.100000000000009</v>
      </c>
      <c r="M800" s="1">
        <f t="shared" si="108"/>
        <v>66.600000000000009</v>
      </c>
      <c r="N800" s="2">
        <f t="shared" si="109"/>
        <v>-3.2786885245902103E-3</v>
      </c>
      <c r="O800" s="2">
        <f t="shared" si="110"/>
        <v>8.1967213114754103E-3</v>
      </c>
      <c r="P800" s="3">
        <f t="shared" si="111"/>
        <v>1.7630805324459153E-2</v>
      </c>
      <c r="Q800" s="2">
        <f t="shared" si="115"/>
        <v>0</v>
      </c>
      <c r="U800" s="2">
        <f t="shared" si="112"/>
        <v>1.7630805324459153E-2</v>
      </c>
      <c r="V800" s="2">
        <f t="shared" si="116"/>
        <v>0</v>
      </c>
      <c r="Z800" s="1">
        <f t="shared" si="113"/>
        <v>61.3</v>
      </c>
      <c r="AC800" s="1" t="str">
        <f t="shared" si="114"/>
        <v>N</v>
      </c>
    </row>
    <row r="801" spans="1:29" x14ac:dyDescent="0.25">
      <c r="A801" s="1">
        <v>20170607</v>
      </c>
      <c r="B801" s="1">
        <v>3625</v>
      </c>
      <c r="C801" s="1" t="s">
        <v>125</v>
      </c>
      <c r="D801" s="1">
        <v>5.3</v>
      </c>
      <c r="E801" s="1">
        <v>31.35</v>
      </c>
      <c r="F801" s="1">
        <v>31.55</v>
      </c>
      <c r="G801" s="1">
        <v>32.15</v>
      </c>
      <c r="H801" s="1">
        <v>30.65</v>
      </c>
      <c r="I801" s="1">
        <v>30.7</v>
      </c>
      <c r="J801" s="1">
        <f>CEILING(E801*0.9,LOOKUP(E801*0.9,{0,10,50,100,500},{0.01,0.05,0.1,0.5,1}))</f>
        <v>28.25</v>
      </c>
      <c r="K801" s="1">
        <f>CEILING(E801*0.915,LOOKUP(E801*0.915,{0,10,50,100,500},{0.01,0.05,0.1,0.5,1}))</f>
        <v>28.700000000000003</v>
      </c>
      <c r="L801" s="1">
        <f>FLOOR(E801*1.1,LOOKUP(E801*1.1,{0,10,50,100,500},{0.01,0.05,0.1,0.5,1}))</f>
        <v>34.450000000000003</v>
      </c>
      <c r="M801" s="1">
        <f t="shared" si="108"/>
        <v>34.200000000000003</v>
      </c>
      <c r="N801" s="2">
        <f t="shared" si="109"/>
        <v>6.3795853269537246E-3</v>
      </c>
      <c r="O801" s="2">
        <f t="shared" si="110"/>
        <v>2.5518341307814899E-2</v>
      </c>
      <c r="P801" s="3">
        <f t="shared" si="111"/>
        <v>2.5336718241042375E-2</v>
      </c>
      <c r="Q801" s="2">
        <f t="shared" si="115"/>
        <v>0</v>
      </c>
      <c r="U801" s="2">
        <f t="shared" si="112"/>
        <v>2.5336718241042375E-2</v>
      </c>
      <c r="V801" s="2">
        <f t="shared" si="116"/>
        <v>0</v>
      </c>
      <c r="Z801" s="1">
        <f t="shared" si="113"/>
        <v>31.5</v>
      </c>
      <c r="AC801" s="1" t="str">
        <f t="shared" si="114"/>
        <v>N</v>
      </c>
    </row>
    <row r="802" spans="1:29" x14ac:dyDescent="0.25">
      <c r="A802" s="1">
        <v>20170608</v>
      </c>
      <c r="B802" s="1">
        <v>3441</v>
      </c>
      <c r="C802" s="1" t="s">
        <v>384</v>
      </c>
      <c r="D802" s="1">
        <v>36.54</v>
      </c>
      <c r="E802" s="1">
        <v>45.9</v>
      </c>
      <c r="F802" s="1">
        <v>46</v>
      </c>
      <c r="G802" s="1">
        <v>46.3</v>
      </c>
      <c r="H802" s="1">
        <v>44.5</v>
      </c>
      <c r="I802" s="1">
        <v>44.5</v>
      </c>
      <c r="J802" s="1">
        <f>CEILING(E802*0.9,LOOKUP(E802*0.9,{0,10,50,100,500},{0.01,0.05,0.1,0.5,1}))</f>
        <v>41.35</v>
      </c>
      <c r="K802" s="1">
        <f>CEILING(E802*0.915,LOOKUP(E802*0.915,{0,10,50,100,500},{0.01,0.05,0.1,0.5,1}))</f>
        <v>42</v>
      </c>
      <c r="L802" s="1">
        <f>FLOOR(E802*1.1,LOOKUP(E802*1.1,{0,10,50,100,500},{0.01,0.05,0.1,0.5,1}))</f>
        <v>50.400000000000006</v>
      </c>
      <c r="M802" s="1">
        <f t="shared" si="108"/>
        <v>49.900000000000006</v>
      </c>
      <c r="N802" s="2">
        <f t="shared" si="109"/>
        <v>2.1786492374727979E-3</v>
      </c>
      <c r="O802" s="2">
        <f t="shared" si="110"/>
        <v>8.7145969498910372E-3</v>
      </c>
      <c r="P802" s="3">
        <f t="shared" si="111"/>
        <v>3.2467315730337017E-2</v>
      </c>
      <c r="Q802" s="2">
        <f t="shared" si="115"/>
        <v>0</v>
      </c>
      <c r="U802" s="2">
        <f t="shared" si="112"/>
        <v>3.2467315730337017E-2</v>
      </c>
      <c r="V802" s="2">
        <f t="shared" si="116"/>
        <v>0</v>
      </c>
      <c r="Z802" s="1">
        <f t="shared" si="113"/>
        <v>46.05</v>
      </c>
      <c r="AC802" s="1" t="str">
        <f t="shared" si="114"/>
        <v>N</v>
      </c>
    </row>
    <row r="803" spans="1:29" x14ac:dyDescent="0.25">
      <c r="A803" s="1">
        <v>20170608</v>
      </c>
      <c r="B803" s="1">
        <v>4976</v>
      </c>
      <c r="C803" s="1" t="s">
        <v>173</v>
      </c>
      <c r="D803" s="1">
        <v>15.12</v>
      </c>
      <c r="E803" s="1">
        <v>40.6</v>
      </c>
      <c r="F803" s="1">
        <v>40.9</v>
      </c>
      <c r="G803" s="1">
        <v>41.4</v>
      </c>
      <c r="H803" s="1">
        <v>40.200000000000003</v>
      </c>
      <c r="I803" s="1">
        <v>40.950000000000003</v>
      </c>
      <c r="J803" s="1">
        <f>CEILING(E803*0.9,LOOKUP(E803*0.9,{0,10,50,100,500},{0.01,0.05,0.1,0.5,1}))</f>
        <v>36.550000000000004</v>
      </c>
      <c r="K803" s="1">
        <f>CEILING(E803*0.915,LOOKUP(E803*0.915,{0,10,50,100,500},{0.01,0.05,0.1,0.5,1}))</f>
        <v>37.15</v>
      </c>
      <c r="L803" s="1">
        <f>FLOOR(E803*1.1,LOOKUP(E803*1.1,{0,10,50,100,500},{0.01,0.05,0.1,0.5,1}))</f>
        <v>44.650000000000006</v>
      </c>
      <c r="M803" s="1">
        <f t="shared" si="108"/>
        <v>44.400000000000006</v>
      </c>
      <c r="N803" s="2">
        <f t="shared" si="109"/>
        <v>7.3891625615762841E-3</v>
      </c>
      <c r="O803" s="2">
        <f t="shared" si="110"/>
        <v>1.9704433497536877E-2</v>
      </c>
      <c r="P803" s="3">
        <f t="shared" si="111"/>
        <v>-3.516682539682623E-3</v>
      </c>
      <c r="Q803" s="2">
        <f t="shared" si="115"/>
        <v>-3.516682539682623E-3</v>
      </c>
      <c r="U803" s="2">
        <f t="shared" si="112"/>
        <v>-3.516682539682623E-3</v>
      </c>
      <c r="V803" s="2">
        <f t="shared" si="116"/>
        <v>-3.516682539682623E-3</v>
      </c>
      <c r="Z803" s="1">
        <f t="shared" si="113"/>
        <v>40.75</v>
      </c>
      <c r="AC803" s="1" t="str">
        <f t="shared" si="114"/>
        <v>N</v>
      </c>
    </row>
    <row r="804" spans="1:29" x14ac:dyDescent="0.25">
      <c r="A804" s="1">
        <v>20170608</v>
      </c>
      <c r="B804" s="1">
        <v>5201</v>
      </c>
      <c r="C804" s="1" t="s">
        <v>453</v>
      </c>
      <c r="D804" s="1">
        <v>8.8699999999999992</v>
      </c>
      <c r="E804" s="1">
        <v>17.05</v>
      </c>
      <c r="F804" s="1">
        <v>17.149999999999999</v>
      </c>
      <c r="G804" s="1">
        <v>17.149999999999999</v>
      </c>
      <c r="H804" s="1">
        <v>16.5</v>
      </c>
      <c r="I804" s="1">
        <v>16.649999999999999</v>
      </c>
      <c r="J804" s="1">
        <f>CEILING(E804*0.9,LOOKUP(E804*0.9,{0,10,50,100,500},{0.01,0.05,0.1,0.5,1}))</f>
        <v>15.350000000000001</v>
      </c>
      <c r="K804" s="1">
        <f>CEILING(E804*0.915,LOOKUP(E804*0.915,{0,10,50,100,500},{0.01,0.05,0.1,0.5,1}))</f>
        <v>15.65</v>
      </c>
      <c r="L804" s="1">
        <f>FLOOR(E804*1.1,LOOKUP(E804*1.1,{0,10,50,100,500},{0.01,0.05,0.1,0.5,1}))</f>
        <v>18.75</v>
      </c>
      <c r="M804" s="1">
        <f t="shared" si="108"/>
        <v>18.5</v>
      </c>
      <c r="N804" s="2">
        <f t="shared" si="109"/>
        <v>5.8651026392960628E-3</v>
      </c>
      <c r="O804" s="2">
        <f t="shared" si="110"/>
        <v>5.8651026392960628E-3</v>
      </c>
      <c r="P804" s="3">
        <f t="shared" si="111"/>
        <v>0</v>
      </c>
      <c r="Q804" s="2">
        <f t="shared" si="115"/>
        <v>-3.516682539682623E-3</v>
      </c>
      <c r="U804" s="2">
        <f t="shared" si="112"/>
        <v>0</v>
      </c>
      <c r="V804" s="2">
        <f t="shared" si="116"/>
        <v>-3.516682539682623E-3</v>
      </c>
      <c r="Z804" s="1">
        <f t="shared" si="113"/>
        <v>17.2</v>
      </c>
      <c r="AC804" s="1" t="str">
        <f t="shared" si="114"/>
        <v>N</v>
      </c>
    </row>
    <row r="805" spans="1:29" x14ac:dyDescent="0.25">
      <c r="A805" s="1">
        <v>20170608</v>
      </c>
      <c r="B805" s="1">
        <v>3324</v>
      </c>
      <c r="C805" s="1" t="s">
        <v>26</v>
      </c>
      <c r="D805" s="1">
        <v>6.56</v>
      </c>
      <c r="E805" s="1">
        <v>79.099999999999994</v>
      </c>
      <c r="F805" s="1">
        <v>81.099999999999994</v>
      </c>
      <c r="G805" s="1">
        <v>82.6</v>
      </c>
      <c r="H805" s="1">
        <v>80.7</v>
      </c>
      <c r="I805" s="1">
        <v>81.599999999999994</v>
      </c>
      <c r="J805" s="1">
        <f>CEILING(E805*0.9,LOOKUP(E805*0.9,{0,10,50,100,500},{0.01,0.05,0.1,0.5,1}))</f>
        <v>71.2</v>
      </c>
      <c r="K805" s="1">
        <f>CEILING(E805*0.915,LOOKUP(E805*0.915,{0,10,50,100,500},{0.01,0.05,0.1,0.5,1}))</f>
        <v>72.400000000000006</v>
      </c>
      <c r="L805" s="1">
        <f>FLOOR(E805*1.1,LOOKUP(E805*1.1,{0,10,50,100,500},{0.01,0.05,0.1,0.5,1}))</f>
        <v>87</v>
      </c>
      <c r="M805" s="1">
        <f t="shared" si="108"/>
        <v>86.5</v>
      </c>
      <c r="N805" s="2">
        <f t="shared" si="109"/>
        <v>2.5284450063211127E-2</v>
      </c>
      <c r="O805" s="2">
        <f t="shared" si="110"/>
        <v>4.4247787610619475E-2</v>
      </c>
      <c r="P805" s="3">
        <f t="shared" si="111"/>
        <v>-8.4138149509803833E-3</v>
      </c>
      <c r="Q805" s="2">
        <f t="shared" si="115"/>
        <v>-1.1930497490663007E-2</v>
      </c>
      <c r="U805" s="2">
        <f t="shared" si="112"/>
        <v>-8.4138149509803833E-3</v>
      </c>
      <c r="V805" s="2">
        <f t="shared" si="116"/>
        <v>-1.1930497490663007E-2</v>
      </c>
      <c r="Z805" s="1">
        <f t="shared" si="113"/>
        <v>79.399999999999991</v>
      </c>
      <c r="AC805" s="1" t="str">
        <f t="shared" si="114"/>
        <v>N</v>
      </c>
    </row>
    <row r="806" spans="1:29" x14ac:dyDescent="0.25">
      <c r="A806" s="1">
        <v>20170608</v>
      </c>
      <c r="B806" s="1">
        <v>3661</v>
      </c>
      <c r="C806" s="1" t="s">
        <v>82</v>
      </c>
      <c r="D806" s="1">
        <v>5.73</v>
      </c>
      <c r="E806" s="1">
        <v>64.2</v>
      </c>
      <c r="F806" s="1">
        <v>65.5</v>
      </c>
      <c r="G806" s="1">
        <v>66.599999999999994</v>
      </c>
      <c r="H806" s="1">
        <v>64.400000000000006</v>
      </c>
      <c r="I806" s="1">
        <v>65.8</v>
      </c>
      <c r="J806" s="1">
        <f>CEILING(E806*0.9,LOOKUP(E806*0.9,{0,10,50,100,500},{0.01,0.05,0.1,0.5,1}))</f>
        <v>57.800000000000004</v>
      </c>
      <c r="K806" s="1">
        <f>CEILING(E806*0.915,LOOKUP(E806*0.915,{0,10,50,100,500},{0.01,0.05,0.1,0.5,1}))</f>
        <v>58.800000000000004</v>
      </c>
      <c r="L806" s="1">
        <f>FLOOR(E806*1.1,LOOKUP(E806*1.1,{0,10,50,100,500},{0.01,0.05,0.1,0.5,1}))</f>
        <v>70.600000000000009</v>
      </c>
      <c r="M806" s="1">
        <f t="shared" si="108"/>
        <v>70.100000000000009</v>
      </c>
      <c r="N806" s="2">
        <f t="shared" si="109"/>
        <v>2.0249221183800577E-2</v>
      </c>
      <c r="O806" s="2">
        <f t="shared" si="110"/>
        <v>3.7383177570093323E-2</v>
      </c>
      <c r="P806" s="3">
        <f t="shared" si="111"/>
        <v>-6.8486124620059877E-3</v>
      </c>
      <c r="Q806" s="2">
        <f t="shared" si="115"/>
        <v>-1.8779109952668994E-2</v>
      </c>
      <c r="U806" s="2">
        <f t="shared" si="112"/>
        <v>-6.8486124620059877E-3</v>
      </c>
      <c r="V806" s="2">
        <f t="shared" si="116"/>
        <v>-1.8779109952668994E-2</v>
      </c>
      <c r="Z806" s="1">
        <f t="shared" si="113"/>
        <v>64.5</v>
      </c>
      <c r="AC806" s="1" t="str">
        <f t="shared" si="114"/>
        <v>N</v>
      </c>
    </row>
    <row r="807" spans="1:29" x14ac:dyDescent="0.25">
      <c r="A807" s="1">
        <v>20170608</v>
      </c>
      <c r="B807" s="1">
        <v>3162</v>
      </c>
      <c r="C807" s="1" t="s">
        <v>544</v>
      </c>
      <c r="D807" s="1">
        <v>4.4000000000000004</v>
      </c>
      <c r="E807" s="1">
        <v>19.2</v>
      </c>
      <c r="F807" s="1">
        <v>19.2</v>
      </c>
      <c r="G807" s="1">
        <v>19.45</v>
      </c>
      <c r="H807" s="1">
        <v>18.399999999999999</v>
      </c>
      <c r="I807" s="1">
        <v>18.899999999999999</v>
      </c>
      <c r="J807" s="1">
        <f>CEILING(E807*0.9,LOOKUP(E807*0.9,{0,10,50,100,500},{0.01,0.05,0.1,0.5,1}))</f>
        <v>17.3</v>
      </c>
      <c r="K807" s="1">
        <f>CEILING(E807*0.915,LOOKUP(E807*0.915,{0,10,50,100,500},{0.01,0.05,0.1,0.5,1}))</f>
        <v>17.600000000000001</v>
      </c>
      <c r="L807" s="1">
        <f>FLOOR(E807*1.1,LOOKUP(E807*1.1,{0,10,50,100,500},{0.01,0.05,0.1,0.5,1}))</f>
        <v>21.1</v>
      </c>
      <c r="M807" s="1">
        <f t="shared" si="108"/>
        <v>20.85</v>
      </c>
      <c r="N807" s="2">
        <f t="shared" si="109"/>
        <v>0</v>
      </c>
      <c r="O807" s="2">
        <f t="shared" si="110"/>
        <v>1.3020833333333334E-2</v>
      </c>
      <c r="P807" s="3">
        <f t="shared" si="111"/>
        <v>2.1466309523809436E-2</v>
      </c>
      <c r="Q807" s="2">
        <f t="shared" si="115"/>
        <v>0</v>
      </c>
      <c r="U807" s="2">
        <f t="shared" si="112"/>
        <v>2.1466309523809436E-2</v>
      </c>
      <c r="V807" s="2">
        <f t="shared" si="116"/>
        <v>0</v>
      </c>
      <c r="Z807" s="1">
        <f t="shared" si="113"/>
        <v>19.349999999999998</v>
      </c>
      <c r="AC807" s="1" t="str">
        <f t="shared" si="114"/>
        <v>N</v>
      </c>
    </row>
    <row r="808" spans="1:29" x14ac:dyDescent="0.25">
      <c r="A808" s="1">
        <v>20170608</v>
      </c>
      <c r="B808" s="1">
        <v>3260</v>
      </c>
      <c r="C808" s="1" t="s">
        <v>123</v>
      </c>
      <c r="D808" s="1">
        <v>3.4</v>
      </c>
      <c r="E808" s="1">
        <v>76</v>
      </c>
      <c r="F808" s="1">
        <v>76.3</v>
      </c>
      <c r="G808" s="1">
        <v>76.5</v>
      </c>
      <c r="H808" s="1">
        <v>75.099999999999994</v>
      </c>
      <c r="I808" s="1">
        <v>75.2</v>
      </c>
      <c r="J808" s="1">
        <f>CEILING(E808*0.9,LOOKUP(E808*0.9,{0,10,50,100,500},{0.01,0.05,0.1,0.5,1}))</f>
        <v>68.400000000000006</v>
      </c>
      <c r="K808" s="1">
        <f>CEILING(E808*0.915,LOOKUP(E808*0.915,{0,10,50,100,500},{0.01,0.05,0.1,0.5,1}))</f>
        <v>69.600000000000009</v>
      </c>
      <c r="L808" s="1">
        <f>FLOOR(E808*1.1,LOOKUP(E808*1.1,{0,10,50,100,500},{0.01,0.05,0.1,0.5,1}))</f>
        <v>83.600000000000009</v>
      </c>
      <c r="M808" s="1">
        <f t="shared" si="108"/>
        <v>83.100000000000009</v>
      </c>
      <c r="N808" s="2">
        <f t="shared" si="109"/>
        <v>3.9473684210525944E-3</v>
      </c>
      <c r="O808" s="2">
        <f t="shared" si="110"/>
        <v>6.5789473684210523E-3</v>
      </c>
      <c r="P808" s="3">
        <f t="shared" si="111"/>
        <v>1.230188164893609E-2</v>
      </c>
      <c r="Q808" s="2">
        <f t="shared" si="115"/>
        <v>0</v>
      </c>
      <c r="U808" s="2">
        <f t="shared" si="112"/>
        <v>1.230188164893609E-2</v>
      </c>
      <c r="V808" s="2">
        <f t="shared" si="116"/>
        <v>0</v>
      </c>
      <c r="Z808" s="1">
        <f t="shared" si="113"/>
        <v>76.3</v>
      </c>
      <c r="AC808" s="1" t="str">
        <f t="shared" si="114"/>
        <v>N</v>
      </c>
    </row>
    <row r="809" spans="1:29" x14ac:dyDescent="0.25">
      <c r="A809" s="1">
        <v>20170608</v>
      </c>
      <c r="B809" s="1">
        <v>6290</v>
      </c>
      <c r="C809" s="1" t="s">
        <v>178</v>
      </c>
      <c r="D809" s="1">
        <v>3.18</v>
      </c>
      <c r="E809" s="1">
        <v>39.9</v>
      </c>
      <c r="F809" s="1">
        <v>39.85</v>
      </c>
      <c r="G809" s="1">
        <v>40.1</v>
      </c>
      <c r="H809" s="1">
        <v>38.799999999999997</v>
      </c>
      <c r="I809" s="1">
        <v>38.9</v>
      </c>
      <c r="J809" s="1">
        <f>CEILING(E809*0.9,LOOKUP(E809*0.9,{0,10,50,100,500},{0.01,0.05,0.1,0.5,1}))</f>
        <v>35.950000000000003</v>
      </c>
      <c r="K809" s="1">
        <f>CEILING(E809*0.915,LOOKUP(E809*0.915,{0,10,50,100,500},{0.01,0.05,0.1,0.5,1}))</f>
        <v>36.550000000000004</v>
      </c>
      <c r="L809" s="1">
        <f>FLOOR(E809*1.1,LOOKUP(E809*1.1,{0,10,50,100,500},{0.01,0.05,0.1,0.5,1}))</f>
        <v>43.85</v>
      </c>
      <c r="M809" s="1">
        <f t="shared" si="108"/>
        <v>43.6</v>
      </c>
      <c r="N809" s="2">
        <f t="shared" si="109"/>
        <v>-1.2531328320801293E-3</v>
      </c>
      <c r="O809" s="2">
        <f t="shared" si="110"/>
        <v>5.0125313283208737E-3</v>
      </c>
      <c r="P809" s="3">
        <f t="shared" si="111"/>
        <v>2.7208841902313565E-2</v>
      </c>
      <c r="Q809" s="2">
        <f t="shared" si="115"/>
        <v>0</v>
      </c>
      <c r="U809" s="2">
        <f t="shared" si="112"/>
        <v>2.7208841902313565E-2</v>
      </c>
      <c r="V809" s="2">
        <f t="shared" si="116"/>
        <v>0</v>
      </c>
      <c r="Z809" s="1">
        <f t="shared" si="113"/>
        <v>40.049999999999997</v>
      </c>
      <c r="AC809" s="1" t="str">
        <f t="shared" si="114"/>
        <v>N</v>
      </c>
    </row>
    <row r="810" spans="1:29" x14ac:dyDescent="0.25">
      <c r="A810" s="1">
        <v>20170609</v>
      </c>
      <c r="B810" s="1">
        <v>3362</v>
      </c>
      <c r="C810" s="1" t="s">
        <v>137</v>
      </c>
      <c r="D810" s="1">
        <v>7.17</v>
      </c>
      <c r="E810" s="1">
        <v>55.5</v>
      </c>
      <c r="F810" s="1">
        <v>54.2</v>
      </c>
      <c r="G810" s="1">
        <v>54.9</v>
      </c>
      <c r="H810" s="1">
        <v>53.8</v>
      </c>
      <c r="I810" s="1">
        <v>54</v>
      </c>
      <c r="J810" s="1">
        <f>CEILING(E810*0.9,LOOKUP(E810*0.9,{0,10,50,100,500},{0.01,0.05,0.1,0.5,1}))</f>
        <v>49.95</v>
      </c>
      <c r="K810" s="1">
        <f>CEILING(E810*0.915,LOOKUP(E810*0.915,{0,10,50,100,500},{0.01,0.05,0.1,0.5,1}))</f>
        <v>50.800000000000004</v>
      </c>
      <c r="L810" s="1">
        <f>FLOOR(E810*1.1,LOOKUP(E810*1.1,{0,10,50,100,500},{0.01,0.05,0.1,0.5,1}))</f>
        <v>61</v>
      </c>
      <c r="M810" s="1">
        <f t="shared" si="108"/>
        <v>60.5</v>
      </c>
      <c r="N810" s="2">
        <f t="shared" si="109"/>
        <v>-2.3423423423423372E-2</v>
      </c>
      <c r="O810" s="2">
        <f t="shared" si="110"/>
        <v>-1.0810810810810836E-2</v>
      </c>
      <c r="P810" s="3">
        <f t="shared" si="111"/>
        <v>0</v>
      </c>
      <c r="Q810" s="2">
        <f t="shared" si="115"/>
        <v>0</v>
      </c>
      <c r="U810" s="2">
        <f t="shared" si="112"/>
        <v>0</v>
      </c>
      <c r="V810" s="2">
        <f t="shared" si="116"/>
        <v>0</v>
      </c>
      <c r="Z810" s="1">
        <f t="shared" si="113"/>
        <v>55.8</v>
      </c>
      <c r="AC810" s="1" t="str">
        <f t="shared" si="114"/>
        <v>N</v>
      </c>
    </row>
    <row r="811" spans="1:29" x14ac:dyDescent="0.25">
      <c r="A811" s="1">
        <v>20170609</v>
      </c>
      <c r="B811" s="1">
        <v>3428</v>
      </c>
      <c r="C811" s="1" t="s">
        <v>381</v>
      </c>
      <c r="D811" s="1">
        <v>6.31</v>
      </c>
      <c r="E811" s="1">
        <v>65.2</v>
      </c>
      <c r="F811" s="1">
        <v>64.900000000000006</v>
      </c>
      <c r="G811" s="1">
        <v>66.400000000000006</v>
      </c>
      <c r="H811" s="1">
        <v>64</v>
      </c>
      <c r="I811" s="1">
        <v>64.099999999999994</v>
      </c>
      <c r="J811" s="1">
        <f>CEILING(E811*0.9,LOOKUP(E811*0.9,{0,10,50,100,500},{0.01,0.05,0.1,0.5,1}))</f>
        <v>58.7</v>
      </c>
      <c r="K811" s="1">
        <f>CEILING(E811*0.915,LOOKUP(E811*0.915,{0,10,50,100,500},{0.01,0.05,0.1,0.5,1}))</f>
        <v>59.7</v>
      </c>
      <c r="L811" s="1">
        <f>FLOOR(E811*1.1,LOOKUP(E811*1.1,{0,10,50,100,500},{0.01,0.05,0.1,0.5,1}))</f>
        <v>71.7</v>
      </c>
      <c r="M811" s="1">
        <f t="shared" si="108"/>
        <v>71.2</v>
      </c>
      <c r="N811" s="2">
        <f t="shared" si="109"/>
        <v>-4.6012269938649868E-3</v>
      </c>
      <c r="O811" s="2">
        <f t="shared" si="110"/>
        <v>1.8404907975460166E-2</v>
      </c>
      <c r="P811" s="3">
        <f t="shared" si="111"/>
        <v>1.9501397815912622E-2</v>
      </c>
      <c r="Q811" s="2">
        <f t="shared" si="115"/>
        <v>0</v>
      </c>
      <c r="U811" s="2">
        <f t="shared" si="112"/>
        <v>1.9501397815912622E-2</v>
      </c>
      <c r="V811" s="2">
        <f t="shared" si="116"/>
        <v>0</v>
      </c>
      <c r="Z811" s="1">
        <f t="shared" si="113"/>
        <v>65.5</v>
      </c>
      <c r="AC811" s="1" t="str">
        <f t="shared" si="114"/>
        <v>N</v>
      </c>
    </row>
    <row r="812" spans="1:29" x14ac:dyDescent="0.25">
      <c r="A812" s="1">
        <v>20170609</v>
      </c>
      <c r="B812" s="1">
        <v>6220</v>
      </c>
      <c r="C812" s="1" t="s">
        <v>377</v>
      </c>
      <c r="D812" s="1">
        <v>5.7</v>
      </c>
      <c r="E812" s="1">
        <v>61.9</v>
      </c>
      <c r="F812" s="1">
        <v>61</v>
      </c>
      <c r="G812" s="1">
        <v>61.6</v>
      </c>
      <c r="H812" s="1">
        <v>60.4</v>
      </c>
      <c r="I812" s="1">
        <v>61</v>
      </c>
      <c r="J812" s="1">
        <f>CEILING(E812*0.9,LOOKUP(E812*0.9,{0,10,50,100,500},{0.01,0.05,0.1,0.5,1}))</f>
        <v>55.800000000000004</v>
      </c>
      <c r="K812" s="1">
        <f>CEILING(E812*0.915,LOOKUP(E812*0.915,{0,10,50,100,500},{0.01,0.05,0.1,0.5,1}))</f>
        <v>56.7</v>
      </c>
      <c r="L812" s="1">
        <f>FLOOR(E812*1.1,LOOKUP(E812*1.1,{0,10,50,100,500},{0.01,0.05,0.1,0.5,1}))</f>
        <v>68</v>
      </c>
      <c r="M812" s="1">
        <f t="shared" si="108"/>
        <v>67.5</v>
      </c>
      <c r="N812" s="2">
        <f t="shared" si="109"/>
        <v>-1.45395799676898E-2</v>
      </c>
      <c r="O812" s="2">
        <f t="shared" si="110"/>
        <v>-4.8465266558965613E-3</v>
      </c>
      <c r="P812" s="3">
        <f t="shared" si="111"/>
        <v>0</v>
      </c>
      <c r="Q812" s="2">
        <f t="shared" si="115"/>
        <v>0</v>
      </c>
      <c r="U812" s="2">
        <f t="shared" si="112"/>
        <v>0</v>
      </c>
      <c r="V812" s="2">
        <f t="shared" si="116"/>
        <v>0</v>
      </c>
      <c r="Z812" s="1">
        <f t="shared" si="113"/>
        <v>62.199999999999996</v>
      </c>
      <c r="AC812" s="1" t="str">
        <f t="shared" si="114"/>
        <v>N</v>
      </c>
    </row>
    <row r="813" spans="1:29" x14ac:dyDescent="0.25">
      <c r="A813" s="1">
        <v>20170609</v>
      </c>
      <c r="B813" s="1">
        <v>4976</v>
      </c>
      <c r="C813" s="1" t="s">
        <v>173</v>
      </c>
      <c r="D813" s="1">
        <v>5.01</v>
      </c>
      <c r="E813" s="1">
        <v>40.950000000000003</v>
      </c>
      <c r="F813" s="1">
        <v>40.1</v>
      </c>
      <c r="G813" s="1">
        <v>41.5</v>
      </c>
      <c r="H813" s="1">
        <v>40.049999999999997</v>
      </c>
      <c r="I813" s="1">
        <v>40.35</v>
      </c>
      <c r="J813" s="1">
        <f>CEILING(E813*0.9,LOOKUP(E813*0.9,{0,10,50,100,500},{0.01,0.05,0.1,0.5,1}))</f>
        <v>36.9</v>
      </c>
      <c r="K813" s="1">
        <f>CEILING(E813*0.915,LOOKUP(E813*0.915,{0,10,50,100,500},{0.01,0.05,0.1,0.5,1}))</f>
        <v>37.5</v>
      </c>
      <c r="L813" s="1">
        <f>FLOOR(E813*1.1,LOOKUP(E813*1.1,{0,10,50,100,500},{0.01,0.05,0.1,0.5,1}))</f>
        <v>45</v>
      </c>
      <c r="M813" s="1">
        <f t="shared" si="108"/>
        <v>44.75</v>
      </c>
      <c r="N813" s="2">
        <f t="shared" si="109"/>
        <v>-2.0757020757020791E-2</v>
      </c>
      <c r="O813" s="2">
        <f t="shared" si="110"/>
        <v>1.3431013431013361E-2</v>
      </c>
      <c r="P813" s="3">
        <f t="shared" si="111"/>
        <v>1.6254063197025995E-2</v>
      </c>
      <c r="Q813" s="2">
        <f t="shared" si="115"/>
        <v>0</v>
      </c>
      <c r="U813" s="2">
        <f t="shared" si="112"/>
        <v>1.6254063197025995E-2</v>
      </c>
      <c r="V813" s="2">
        <f t="shared" si="116"/>
        <v>0</v>
      </c>
      <c r="Z813" s="1">
        <f t="shared" si="113"/>
        <v>41.1</v>
      </c>
      <c r="AC813" s="1" t="str">
        <f t="shared" si="114"/>
        <v>N</v>
      </c>
    </row>
    <row r="814" spans="1:29" x14ac:dyDescent="0.25">
      <c r="A814" s="1">
        <v>20170609</v>
      </c>
      <c r="B814" s="1">
        <v>8201</v>
      </c>
      <c r="C814" s="1" t="s">
        <v>167</v>
      </c>
      <c r="D814" s="1">
        <v>4.3499999999999996</v>
      </c>
      <c r="E814" s="1">
        <v>14.5</v>
      </c>
      <c r="F814" s="1">
        <v>14.1</v>
      </c>
      <c r="G814" s="1">
        <v>14.75</v>
      </c>
      <c r="H814" s="1">
        <v>14</v>
      </c>
      <c r="I814" s="1">
        <v>14.1</v>
      </c>
      <c r="J814" s="1">
        <f>CEILING(E814*0.9,LOOKUP(E814*0.9,{0,10,50,100,500},{0.01,0.05,0.1,0.5,1}))</f>
        <v>13.05</v>
      </c>
      <c r="K814" s="1">
        <f>CEILING(E814*0.915,LOOKUP(E814*0.915,{0,10,50,100,500},{0.01,0.05,0.1,0.5,1}))</f>
        <v>13.3</v>
      </c>
      <c r="L814" s="1">
        <f>FLOOR(E814*1.1,LOOKUP(E814*1.1,{0,10,50,100,500},{0.01,0.05,0.1,0.5,1}))</f>
        <v>15.950000000000001</v>
      </c>
      <c r="M814" s="1">
        <f t="shared" si="108"/>
        <v>15.700000000000001</v>
      </c>
      <c r="N814" s="2">
        <f t="shared" si="109"/>
        <v>-2.7586206896551748E-2</v>
      </c>
      <c r="O814" s="2">
        <f t="shared" si="110"/>
        <v>1.7241379310344827E-2</v>
      </c>
      <c r="P814" s="3">
        <f t="shared" si="111"/>
        <v>3.6635017730496502E-2</v>
      </c>
      <c r="Q814" s="2">
        <f t="shared" si="115"/>
        <v>0</v>
      </c>
      <c r="U814" s="2">
        <f t="shared" si="112"/>
        <v>3.6635017730496502E-2</v>
      </c>
      <c r="V814" s="2">
        <f t="shared" si="116"/>
        <v>0</v>
      </c>
      <c r="Z814" s="1">
        <f t="shared" si="113"/>
        <v>14.65</v>
      </c>
      <c r="AC814" s="1" t="str">
        <f t="shared" si="114"/>
        <v>N</v>
      </c>
    </row>
    <row r="815" spans="1:29" x14ac:dyDescent="0.25">
      <c r="A815" s="1">
        <v>20170609</v>
      </c>
      <c r="B815" s="1">
        <v>3380</v>
      </c>
      <c r="C815" s="1" t="s">
        <v>387</v>
      </c>
      <c r="D815" s="1">
        <v>4.32</v>
      </c>
      <c r="E815" s="1">
        <v>28</v>
      </c>
      <c r="F815" s="1">
        <v>27.8</v>
      </c>
      <c r="G815" s="1">
        <v>28.4</v>
      </c>
      <c r="H815" s="1">
        <v>27.3</v>
      </c>
      <c r="I815" s="1">
        <v>28.25</v>
      </c>
      <c r="J815" s="1">
        <f>CEILING(E815*0.9,LOOKUP(E815*0.9,{0,10,50,100,500},{0.01,0.05,0.1,0.5,1}))</f>
        <v>25.200000000000003</v>
      </c>
      <c r="K815" s="1">
        <f>CEILING(E815*0.915,LOOKUP(E815*0.915,{0,10,50,100,500},{0.01,0.05,0.1,0.5,1}))</f>
        <v>25.650000000000002</v>
      </c>
      <c r="L815" s="1">
        <f>FLOOR(E815*1.1,LOOKUP(E815*1.1,{0,10,50,100,500},{0.01,0.05,0.1,0.5,1}))</f>
        <v>30.8</v>
      </c>
      <c r="M815" s="1">
        <f t="shared" si="108"/>
        <v>30.55</v>
      </c>
      <c r="N815" s="2">
        <f t="shared" si="109"/>
        <v>-7.1428571428571175E-3</v>
      </c>
      <c r="O815" s="2">
        <f t="shared" si="110"/>
        <v>1.4285714285714235E-2</v>
      </c>
      <c r="P815" s="3">
        <f t="shared" si="111"/>
        <v>-5.831100884955886E-3</v>
      </c>
      <c r="Q815" s="2">
        <f t="shared" si="115"/>
        <v>-5.831100884955886E-3</v>
      </c>
      <c r="U815" s="2">
        <f t="shared" si="112"/>
        <v>-5.831100884955886E-3</v>
      </c>
      <c r="V815" s="2">
        <f t="shared" si="116"/>
        <v>-5.831100884955886E-3</v>
      </c>
      <c r="Z815" s="1">
        <f t="shared" si="113"/>
        <v>28.15</v>
      </c>
      <c r="AC815" s="1" t="str">
        <f t="shared" si="114"/>
        <v>N</v>
      </c>
    </row>
    <row r="816" spans="1:29" x14ac:dyDescent="0.25">
      <c r="A816" s="1">
        <v>20170609</v>
      </c>
      <c r="B816" s="1">
        <v>4903</v>
      </c>
      <c r="C816" s="1" t="s">
        <v>477</v>
      </c>
      <c r="D816" s="1">
        <v>4.29</v>
      </c>
      <c r="E816" s="1">
        <v>60.2</v>
      </c>
      <c r="F816" s="1">
        <v>60.5</v>
      </c>
      <c r="G816" s="1">
        <v>61.6</v>
      </c>
      <c r="H816" s="1">
        <v>59.9</v>
      </c>
      <c r="I816" s="1">
        <v>59.9</v>
      </c>
      <c r="J816" s="1">
        <f>CEILING(E816*0.9,LOOKUP(E816*0.9,{0,10,50,100,500},{0.01,0.05,0.1,0.5,1}))</f>
        <v>54.2</v>
      </c>
      <c r="K816" s="1">
        <f>CEILING(E816*0.915,LOOKUP(E816*0.915,{0,10,50,100,500},{0.01,0.05,0.1,0.5,1}))</f>
        <v>55.1</v>
      </c>
      <c r="L816" s="1">
        <f>FLOOR(E816*1.1,LOOKUP(E816*1.1,{0,10,50,100,500},{0.01,0.05,0.1,0.5,1}))</f>
        <v>66.2</v>
      </c>
      <c r="M816" s="1">
        <f t="shared" si="108"/>
        <v>65.7</v>
      </c>
      <c r="N816" s="2">
        <f t="shared" si="109"/>
        <v>4.9833887043188897E-3</v>
      </c>
      <c r="O816" s="2">
        <f t="shared" si="110"/>
        <v>2.3255813953488347E-2</v>
      </c>
      <c r="P816" s="3">
        <f t="shared" si="111"/>
        <v>7.6996727879800114E-3</v>
      </c>
      <c r="Q816" s="2">
        <f t="shared" si="115"/>
        <v>0</v>
      </c>
      <c r="U816" s="2">
        <f t="shared" si="112"/>
        <v>7.6996727879800114E-3</v>
      </c>
      <c r="V816" s="2">
        <f t="shared" si="116"/>
        <v>0</v>
      </c>
      <c r="Z816" s="1">
        <f t="shared" si="113"/>
        <v>60.5</v>
      </c>
      <c r="AC816" s="1" t="str">
        <f t="shared" si="114"/>
        <v>N</v>
      </c>
    </row>
    <row r="817" spans="1:29" x14ac:dyDescent="0.25">
      <c r="A817" s="1">
        <v>20170609</v>
      </c>
      <c r="B817" s="1">
        <v>6116</v>
      </c>
      <c r="C817" s="1" t="s">
        <v>136</v>
      </c>
      <c r="D817" s="1">
        <v>3.89</v>
      </c>
      <c r="E817" s="1">
        <v>8.33</v>
      </c>
      <c r="F817" s="1">
        <v>8.3800000000000008</v>
      </c>
      <c r="G817" s="1">
        <v>8.48</v>
      </c>
      <c r="H817" s="1">
        <v>8.26</v>
      </c>
      <c r="I817" s="1">
        <v>8.42</v>
      </c>
      <c r="J817" s="1">
        <f>CEILING(E817*0.9,LOOKUP(E817*0.9,{0,10,50,100,500},{0.01,0.05,0.1,0.5,1}))</f>
        <v>7.5</v>
      </c>
      <c r="K817" s="1">
        <f>CEILING(E817*0.915,LOOKUP(E817*0.915,{0,10,50,100,500},{0.01,0.05,0.1,0.5,1}))</f>
        <v>7.63</v>
      </c>
      <c r="L817" s="1">
        <f>FLOOR(E817*1.1,LOOKUP(E817*1.1,{0,10,50,100,500},{0.01,0.05,0.1,0.5,1}))</f>
        <v>9.16</v>
      </c>
      <c r="M817" s="1">
        <f t="shared" si="108"/>
        <v>9.11</v>
      </c>
      <c r="N817" s="2">
        <f t="shared" si="109"/>
        <v>6.0024009603842389E-3</v>
      </c>
      <c r="O817" s="2">
        <f t="shared" si="110"/>
        <v>1.8007202881152505E-2</v>
      </c>
      <c r="P817" s="3">
        <f t="shared" si="111"/>
        <v>-7.0395724465556813E-3</v>
      </c>
      <c r="Q817" s="2">
        <f t="shared" si="115"/>
        <v>-7.0395724465556813E-3</v>
      </c>
      <c r="U817" s="2">
        <f t="shared" si="112"/>
        <v>-7.0395724465556813E-3</v>
      </c>
      <c r="V817" s="2">
        <f t="shared" si="116"/>
        <v>-7.0395724465556813E-3</v>
      </c>
      <c r="Z817" s="1">
        <f t="shared" si="113"/>
        <v>8.36</v>
      </c>
      <c r="AC817" s="1" t="str">
        <f t="shared" si="114"/>
        <v>N</v>
      </c>
    </row>
    <row r="818" spans="1:29" x14ac:dyDescent="0.25">
      <c r="A818" s="1">
        <v>20170612</v>
      </c>
      <c r="B818" s="1">
        <v>1526</v>
      </c>
      <c r="C818" s="1" t="s">
        <v>120</v>
      </c>
      <c r="D818" s="1">
        <v>5.34</v>
      </c>
      <c r="E818" s="1">
        <v>19.2</v>
      </c>
      <c r="F818" s="1">
        <v>19.600000000000001</v>
      </c>
      <c r="G818" s="1">
        <v>19.649999999999999</v>
      </c>
      <c r="H818" s="1">
        <v>18.45</v>
      </c>
      <c r="I818" s="1">
        <v>18.55</v>
      </c>
      <c r="J818" s="1">
        <f>CEILING(E818*0.9,LOOKUP(E818*0.9,{0,10,50,100,500},{0.01,0.05,0.1,0.5,1}))</f>
        <v>17.3</v>
      </c>
      <c r="K818" s="1">
        <f>CEILING(E818*0.915,LOOKUP(E818*0.915,{0,10,50,100,500},{0.01,0.05,0.1,0.5,1}))</f>
        <v>17.600000000000001</v>
      </c>
      <c r="L818" s="1">
        <f>FLOOR(E818*1.1,LOOKUP(E818*1.1,{0,10,50,100,500},{0.01,0.05,0.1,0.5,1}))</f>
        <v>21.1</v>
      </c>
      <c r="M818" s="1">
        <f t="shared" si="108"/>
        <v>20.85</v>
      </c>
      <c r="N818" s="2">
        <f t="shared" si="109"/>
        <v>2.0833333333333447E-2</v>
      </c>
      <c r="O818" s="2">
        <f t="shared" si="110"/>
        <v>2.3437499999999965E-2</v>
      </c>
      <c r="P818" s="3">
        <f t="shared" si="111"/>
        <v>5.4198283018867977E-2</v>
      </c>
      <c r="Q818" s="2">
        <f t="shared" si="115"/>
        <v>0</v>
      </c>
      <c r="U818" s="2">
        <f t="shared" si="112"/>
        <v>5.4198283018867977E-2</v>
      </c>
      <c r="V818" s="2">
        <f t="shared" si="116"/>
        <v>0</v>
      </c>
      <c r="Z818" s="1">
        <f t="shared" si="113"/>
        <v>19.349999999999998</v>
      </c>
      <c r="AC818" s="1" t="str">
        <f t="shared" si="114"/>
        <v>N</v>
      </c>
    </row>
    <row r="819" spans="1:29" x14ac:dyDescent="0.25">
      <c r="A819" s="1">
        <v>20170612</v>
      </c>
      <c r="B819" s="1">
        <v>8358</v>
      </c>
      <c r="C819" s="1" t="s">
        <v>150</v>
      </c>
      <c r="D819" s="1">
        <v>4</v>
      </c>
      <c r="E819" s="1">
        <v>46.5</v>
      </c>
      <c r="F819" s="1">
        <v>46.95</v>
      </c>
      <c r="G819" s="1">
        <v>47</v>
      </c>
      <c r="H819" s="1">
        <v>45.8</v>
      </c>
      <c r="I819" s="1">
        <v>45.8</v>
      </c>
      <c r="J819" s="1">
        <f>CEILING(E819*0.9,LOOKUP(E819*0.9,{0,10,50,100,500},{0.01,0.05,0.1,0.5,1}))</f>
        <v>41.85</v>
      </c>
      <c r="K819" s="1">
        <f>CEILING(E819*0.915,LOOKUP(E819*0.915,{0,10,50,100,500},{0.01,0.05,0.1,0.5,1}))</f>
        <v>42.550000000000004</v>
      </c>
      <c r="L819" s="1">
        <f>FLOOR(E819*1.1,LOOKUP(E819*1.1,{0,10,50,100,500},{0.01,0.05,0.1,0.5,1}))</f>
        <v>51.1</v>
      </c>
      <c r="M819" s="1">
        <f t="shared" si="108"/>
        <v>50.6</v>
      </c>
      <c r="N819" s="2">
        <f t="shared" si="109"/>
        <v>9.6774193548387708E-3</v>
      </c>
      <c r="O819" s="2">
        <f t="shared" si="110"/>
        <v>1.0752688172043012E-2</v>
      </c>
      <c r="P819" s="3">
        <f t="shared" si="111"/>
        <v>2.2763487991266491E-2</v>
      </c>
      <c r="Q819" s="2">
        <f t="shared" si="115"/>
        <v>0</v>
      </c>
      <c r="U819" s="2">
        <f t="shared" si="112"/>
        <v>2.2763487991266491E-2</v>
      </c>
      <c r="V819" s="2">
        <f t="shared" si="116"/>
        <v>0</v>
      </c>
      <c r="Z819" s="1">
        <f t="shared" si="113"/>
        <v>46.65</v>
      </c>
      <c r="AC819" s="1" t="str">
        <f t="shared" si="114"/>
        <v>N</v>
      </c>
    </row>
    <row r="820" spans="1:29" x14ac:dyDescent="0.25">
      <c r="A820" s="1">
        <v>20170612</v>
      </c>
      <c r="B820" s="1">
        <v>4735</v>
      </c>
      <c r="C820" s="1" t="s">
        <v>27</v>
      </c>
      <c r="D820" s="1">
        <v>3.37</v>
      </c>
      <c r="E820" s="1">
        <v>51.7</v>
      </c>
      <c r="F820" s="1">
        <v>52.1</v>
      </c>
      <c r="G820" s="1">
        <v>52.1</v>
      </c>
      <c r="H820" s="1">
        <v>50</v>
      </c>
      <c r="I820" s="1">
        <v>50.3</v>
      </c>
      <c r="J820" s="1">
        <f>CEILING(E820*0.9,LOOKUP(E820*0.9,{0,10,50,100,500},{0.01,0.05,0.1,0.5,1}))</f>
        <v>46.550000000000004</v>
      </c>
      <c r="K820" s="1">
        <f>CEILING(E820*0.915,LOOKUP(E820*0.915,{0,10,50,100,500},{0.01,0.05,0.1,0.5,1}))</f>
        <v>47.35</v>
      </c>
      <c r="L820" s="1">
        <f>FLOOR(E820*1.1,LOOKUP(E820*1.1,{0,10,50,100,500},{0.01,0.05,0.1,0.5,1}))</f>
        <v>56.800000000000004</v>
      </c>
      <c r="M820" s="1">
        <f t="shared" si="108"/>
        <v>56.300000000000004</v>
      </c>
      <c r="N820" s="2">
        <f t="shared" si="109"/>
        <v>7.7369439071566454E-3</v>
      </c>
      <c r="O820" s="2">
        <f t="shared" si="110"/>
        <v>7.7369439071566454E-3</v>
      </c>
      <c r="P820" s="3">
        <f t="shared" si="111"/>
        <v>3.3419332007952364E-2</v>
      </c>
      <c r="Q820" s="2">
        <f t="shared" si="115"/>
        <v>0</v>
      </c>
      <c r="U820" s="2">
        <f t="shared" si="112"/>
        <v>3.3419332007952364E-2</v>
      </c>
      <c r="V820" s="2">
        <f t="shared" si="116"/>
        <v>0</v>
      </c>
      <c r="Z820" s="1">
        <f t="shared" si="113"/>
        <v>52</v>
      </c>
      <c r="AC820" s="1" t="str">
        <f t="shared" si="114"/>
        <v>N</v>
      </c>
    </row>
    <row r="821" spans="1:29" x14ac:dyDescent="0.25">
      <c r="A821" s="1">
        <v>20170612</v>
      </c>
      <c r="B821" s="1">
        <v>3380</v>
      </c>
      <c r="C821" s="1" t="s">
        <v>387</v>
      </c>
      <c r="D821" s="1">
        <v>3.33</v>
      </c>
      <c r="E821" s="1">
        <v>28.25</v>
      </c>
      <c r="F821" s="1">
        <v>28.5</v>
      </c>
      <c r="G821" s="1">
        <v>29.3</v>
      </c>
      <c r="H821" s="1">
        <v>27.7</v>
      </c>
      <c r="I821" s="1">
        <v>27.75</v>
      </c>
      <c r="J821" s="1">
        <f>CEILING(E821*0.9,LOOKUP(E821*0.9,{0,10,50,100,500},{0.01,0.05,0.1,0.5,1}))</f>
        <v>25.450000000000003</v>
      </c>
      <c r="K821" s="1">
        <f>CEILING(E821*0.915,LOOKUP(E821*0.915,{0,10,50,100,500},{0.01,0.05,0.1,0.5,1}))</f>
        <v>25.85</v>
      </c>
      <c r="L821" s="1">
        <f>FLOOR(E821*1.1,LOOKUP(E821*1.1,{0,10,50,100,500},{0.01,0.05,0.1,0.5,1}))</f>
        <v>31.05</v>
      </c>
      <c r="M821" s="1">
        <f t="shared" si="108"/>
        <v>30.8</v>
      </c>
      <c r="N821" s="2">
        <f t="shared" si="109"/>
        <v>8.8495575221238937E-3</v>
      </c>
      <c r="O821" s="2">
        <f t="shared" si="110"/>
        <v>3.7168141592920381E-2</v>
      </c>
      <c r="P821" s="3">
        <f t="shared" si="111"/>
        <v>2.4677702702702649E-2</v>
      </c>
      <c r="Q821" s="2">
        <f t="shared" si="115"/>
        <v>0</v>
      </c>
      <c r="U821" s="2">
        <f t="shared" si="112"/>
        <v>2.4677702702702649E-2</v>
      </c>
      <c r="V821" s="2">
        <f t="shared" si="116"/>
        <v>0</v>
      </c>
      <c r="Z821" s="1">
        <f t="shared" si="113"/>
        <v>28.4</v>
      </c>
      <c r="AC821" s="1" t="str">
        <f t="shared" si="114"/>
        <v>N</v>
      </c>
    </row>
    <row r="822" spans="1:29" x14ac:dyDescent="0.25">
      <c r="A822" s="1">
        <v>20170612</v>
      </c>
      <c r="B822" s="1">
        <v>1584</v>
      </c>
      <c r="C822" s="1" t="s">
        <v>470</v>
      </c>
      <c r="D822" s="1">
        <v>3.27</v>
      </c>
      <c r="E822" s="1">
        <v>13.1</v>
      </c>
      <c r="F822" s="1">
        <v>13.1</v>
      </c>
      <c r="G822" s="1">
        <v>13.5</v>
      </c>
      <c r="H822" s="1">
        <v>13.1</v>
      </c>
      <c r="I822" s="1">
        <v>13.15</v>
      </c>
      <c r="J822" s="1">
        <f>CEILING(E822*0.9,LOOKUP(E822*0.9,{0,10,50,100,500},{0.01,0.05,0.1,0.5,1}))</f>
        <v>11.8</v>
      </c>
      <c r="K822" s="1">
        <f>CEILING(E822*0.915,LOOKUP(E822*0.915,{0,10,50,100,500},{0.01,0.05,0.1,0.5,1}))</f>
        <v>12</v>
      </c>
      <c r="L822" s="1">
        <f>FLOOR(E822*1.1,LOOKUP(E822*1.1,{0,10,50,100,500},{0.01,0.05,0.1,0.5,1}))</f>
        <v>14.4</v>
      </c>
      <c r="M822" s="1">
        <f t="shared" si="108"/>
        <v>14.15</v>
      </c>
      <c r="N822" s="2">
        <f t="shared" si="109"/>
        <v>0</v>
      </c>
      <c r="O822" s="2">
        <f t="shared" si="110"/>
        <v>3.0534351145038195E-2</v>
      </c>
      <c r="P822" s="3">
        <f t="shared" si="111"/>
        <v>5.2921216730037217E-3</v>
      </c>
      <c r="Q822" s="2">
        <f t="shared" si="115"/>
        <v>0</v>
      </c>
      <c r="U822" s="2">
        <f t="shared" si="112"/>
        <v>5.2921216730037217E-3</v>
      </c>
      <c r="V822" s="2">
        <f t="shared" si="116"/>
        <v>0</v>
      </c>
      <c r="Z822" s="1">
        <f t="shared" si="113"/>
        <v>13.25</v>
      </c>
      <c r="AC822" s="1" t="str">
        <f t="shared" si="114"/>
        <v>N</v>
      </c>
    </row>
    <row r="823" spans="1:29" x14ac:dyDescent="0.25">
      <c r="A823" s="1">
        <v>20170612</v>
      </c>
      <c r="B823" s="1">
        <v>1568</v>
      </c>
      <c r="C823" s="1" t="s">
        <v>75</v>
      </c>
      <c r="D823" s="1">
        <v>3.13</v>
      </c>
      <c r="E823" s="1">
        <v>42.85</v>
      </c>
      <c r="F823" s="1">
        <v>43.15</v>
      </c>
      <c r="G823" s="1">
        <v>43.5</v>
      </c>
      <c r="H823" s="1">
        <v>42</v>
      </c>
      <c r="I823" s="1">
        <v>42</v>
      </c>
      <c r="J823" s="1">
        <f>CEILING(E823*0.9,LOOKUP(E823*0.9,{0,10,50,100,500},{0.01,0.05,0.1,0.5,1}))</f>
        <v>38.6</v>
      </c>
      <c r="K823" s="1">
        <f>CEILING(E823*0.915,LOOKUP(E823*0.915,{0,10,50,100,500},{0.01,0.05,0.1,0.5,1}))</f>
        <v>39.25</v>
      </c>
      <c r="L823" s="1">
        <f>FLOOR(E823*1.1,LOOKUP(E823*1.1,{0,10,50,100,500},{0.01,0.05,0.1,0.5,1}))</f>
        <v>47.1</v>
      </c>
      <c r="M823" s="1">
        <f t="shared" si="108"/>
        <v>46.85</v>
      </c>
      <c r="N823" s="2">
        <f t="shared" si="109"/>
        <v>7.0011668611434574E-3</v>
      </c>
      <c r="O823" s="2">
        <f t="shared" si="110"/>
        <v>1.5169194865810936E-2</v>
      </c>
      <c r="P823" s="3">
        <f t="shared" si="111"/>
        <v>2.5030955952380848E-2</v>
      </c>
      <c r="Q823" s="2">
        <f t="shared" si="115"/>
        <v>0</v>
      </c>
      <c r="U823" s="2">
        <f t="shared" si="112"/>
        <v>2.5030955952380848E-2</v>
      </c>
      <c r="V823" s="2">
        <f t="shared" si="116"/>
        <v>0</v>
      </c>
      <c r="Z823" s="1">
        <f t="shared" si="113"/>
        <v>43</v>
      </c>
      <c r="AC823" s="1" t="str">
        <f t="shared" si="114"/>
        <v>N</v>
      </c>
    </row>
    <row r="824" spans="1:29" x14ac:dyDescent="0.25">
      <c r="A824" s="1">
        <v>20170612</v>
      </c>
      <c r="B824" s="1">
        <v>3437</v>
      </c>
      <c r="C824" s="1" t="s">
        <v>165</v>
      </c>
      <c r="D824" s="1">
        <v>2.97</v>
      </c>
      <c r="E824" s="1">
        <v>35.6</v>
      </c>
      <c r="F824" s="1">
        <v>35.450000000000003</v>
      </c>
      <c r="G824" s="1">
        <v>35.799999999999997</v>
      </c>
      <c r="H824" s="1">
        <v>35.25</v>
      </c>
      <c r="I824" s="1">
        <v>35.700000000000003</v>
      </c>
      <c r="J824" s="1">
        <f>CEILING(E824*0.9,LOOKUP(E824*0.9,{0,10,50,100,500},{0.01,0.05,0.1,0.5,1}))</f>
        <v>32.050000000000004</v>
      </c>
      <c r="K824" s="1">
        <f>CEILING(E824*0.915,LOOKUP(E824*0.915,{0,10,50,100,500},{0.01,0.05,0.1,0.5,1}))</f>
        <v>32.6</v>
      </c>
      <c r="L824" s="1">
        <f>FLOOR(E824*1.1,LOOKUP(E824*1.1,{0,10,50,100,500},{0.01,0.05,0.1,0.5,1}))</f>
        <v>39.150000000000006</v>
      </c>
      <c r="M824" s="1">
        <f t="shared" si="108"/>
        <v>38.900000000000006</v>
      </c>
      <c r="N824" s="2">
        <f t="shared" si="109"/>
        <v>-4.2134831460673757E-3</v>
      </c>
      <c r="O824" s="2">
        <f t="shared" si="110"/>
        <v>5.6179775280897678E-3</v>
      </c>
      <c r="P824" s="3">
        <f t="shared" si="111"/>
        <v>-9.0009943977602995E-4</v>
      </c>
      <c r="Q824" s="2">
        <f t="shared" si="115"/>
        <v>-9.0009943977602995E-4</v>
      </c>
      <c r="U824" s="2">
        <f t="shared" si="112"/>
        <v>-9.0009943977602995E-4</v>
      </c>
      <c r="V824" s="2">
        <f t="shared" si="116"/>
        <v>-9.0009943977602995E-4</v>
      </c>
      <c r="Z824" s="1">
        <f t="shared" si="113"/>
        <v>35.75</v>
      </c>
      <c r="AC824" s="1" t="str">
        <f t="shared" si="114"/>
        <v>N</v>
      </c>
    </row>
    <row r="825" spans="1:29" x14ac:dyDescent="0.25">
      <c r="A825" s="1">
        <v>20170612</v>
      </c>
      <c r="B825" s="1">
        <v>6422</v>
      </c>
      <c r="C825" s="1" t="s">
        <v>483</v>
      </c>
      <c r="D825" s="1">
        <v>2.7</v>
      </c>
      <c r="E825" s="1">
        <v>69</v>
      </c>
      <c r="F825" s="1">
        <v>69.7</v>
      </c>
      <c r="G825" s="1">
        <v>70.8</v>
      </c>
      <c r="H825" s="1">
        <v>69.099999999999994</v>
      </c>
      <c r="I825" s="1">
        <v>69.599999999999994</v>
      </c>
      <c r="J825" s="1">
        <f>CEILING(E825*0.9,LOOKUP(E825*0.9,{0,10,50,100,500},{0.01,0.05,0.1,0.5,1}))</f>
        <v>62.1</v>
      </c>
      <c r="K825" s="1">
        <f>CEILING(E825*0.915,LOOKUP(E825*0.915,{0,10,50,100,500},{0.01,0.05,0.1,0.5,1}))</f>
        <v>63.2</v>
      </c>
      <c r="L825" s="1">
        <f>FLOOR(E825*1.1,LOOKUP(E825*1.1,{0,10,50,100,500},{0.01,0.05,0.1,0.5,1}))</f>
        <v>75.900000000000006</v>
      </c>
      <c r="M825" s="1">
        <f t="shared" si="108"/>
        <v>75.400000000000006</v>
      </c>
      <c r="N825" s="2">
        <f t="shared" si="109"/>
        <v>1.0144927536231925E-2</v>
      </c>
      <c r="O825" s="2">
        <f t="shared" si="110"/>
        <v>2.6086956521739091E-2</v>
      </c>
      <c r="P825" s="3">
        <f t="shared" si="111"/>
        <v>-8.6394683908045972E-4</v>
      </c>
      <c r="Q825" s="2">
        <f t="shared" si="115"/>
        <v>-1.7640462788564896E-3</v>
      </c>
      <c r="U825" s="2">
        <f t="shared" si="112"/>
        <v>-8.6394683908045972E-4</v>
      </c>
      <c r="V825" s="2">
        <f t="shared" si="116"/>
        <v>-1.7640462788564896E-3</v>
      </c>
      <c r="Z825" s="1">
        <f t="shared" si="113"/>
        <v>69.3</v>
      </c>
      <c r="AC825" s="1" t="str">
        <f t="shared" si="114"/>
        <v>N</v>
      </c>
    </row>
    <row r="826" spans="1:29" x14ac:dyDescent="0.25">
      <c r="A826" s="1">
        <v>20170613</v>
      </c>
      <c r="B826" s="1">
        <v>5014</v>
      </c>
      <c r="C826" s="1" t="s">
        <v>168</v>
      </c>
      <c r="D826" s="1">
        <v>10.51</v>
      </c>
      <c r="E826" s="1">
        <v>17.2</v>
      </c>
      <c r="F826" s="1">
        <v>17.399999999999999</v>
      </c>
      <c r="G826" s="1">
        <v>17.8</v>
      </c>
      <c r="H826" s="1">
        <v>16.649999999999999</v>
      </c>
      <c r="I826" s="1">
        <v>16.8</v>
      </c>
      <c r="J826" s="1">
        <f>CEILING(E826*0.9,LOOKUP(E826*0.9,{0,10,50,100,500},{0.01,0.05,0.1,0.5,1}))</f>
        <v>15.5</v>
      </c>
      <c r="K826" s="1">
        <f>CEILING(E826*0.915,LOOKUP(E826*0.915,{0,10,50,100,500},{0.01,0.05,0.1,0.5,1}))</f>
        <v>15.75</v>
      </c>
      <c r="L826" s="1">
        <f>FLOOR(E826*1.1,LOOKUP(E826*1.1,{0,10,50,100,500},{0.01,0.05,0.1,0.5,1}))</f>
        <v>18.900000000000002</v>
      </c>
      <c r="M826" s="1">
        <f t="shared" si="108"/>
        <v>18.650000000000002</v>
      </c>
      <c r="N826" s="2">
        <f t="shared" si="109"/>
        <v>1.1627906976744146E-2</v>
      </c>
      <c r="O826" s="2">
        <f t="shared" si="110"/>
        <v>3.4883720930232641E-2</v>
      </c>
      <c r="P826" s="3">
        <f t="shared" si="111"/>
        <v>3.3348464285714127E-2</v>
      </c>
      <c r="Q826" s="2">
        <f t="shared" si="115"/>
        <v>0</v>
      </c>
      <c r="U826" s="2">
        <f t="shared" si="112"/>
        <v>3.3348464285714127E-2</v>
      </c>
      <c r="V826" s="2">
        <f t="shared" si="116"/>
        <v>0</v>
      </c>
      <c r="Z826" s="1">
        <f t="shared" si="113"/>
        <v>17.349999999999998</v>
      </c>
      <c r="AC826" s="1" t="str">
        <f t="shared" si="114"/>
        <v>N</v>
      </c>
    </row>
    <row r="827" spans="1:29" x14ac:dyDescent="0.25">
      <c r="A827" s="1">
        <v>20170613</v>
      </c>
      <c r="B827" s="1">
        <v>3441</v>
      </c>
      <c r="C827" s="1" t="s">
        <v>384</v>
      </c>
      <c r="D827" s="1">
        <v>9.4700000000000006</v>
      </c>
      <c r="E827" s="1">
        <v>43.8</v>
      </c>
      <c r="F827" s="1">
        <v>44.6</v>
      </c>
      <c r="G827" s="1">
        <v>44.8</v>
      </c>
      <c r="H827" s="1">
        <v>41.5</v>
      </c>
      <c r="I827" s="1">
        <v>41.85</v>
      </c>
      <c r="J827" s="1">
        <f>CEILING(E827*0.9,LOOKUP(E827*0.9,{0,10,50,100,500},{0.01,0.05,0.1,0.5,1}))</f>
        <v>39.450000000000003</v>
      </c>
      <c r="K827" s="1">
        <f>CEILING(E827*0.915,LOOKUP(E827*0.915,{0,10,50,100,500},{0.01,0.05,0.1,0.5,1}))</f>
        <v>40.1</v>
      </c>
      <c r="L827" s="1">
        <f>FLOOR(E827*1.1,LOOKUP(E827*1.1,{0,10,50,100,500},{0.01,0.05,0.1,0.5,1}))</f>
        <v>48.150000000000006</v>
      </c>
      <c r="M827" s="1">
        <f t="shared" si="108"/>
        <v>47.900000000000006</v>
      </c>
      <c r="N827" s="2">
        <f t="shared" si="109"/>
        <v>1.8264840182648501E-2</v>
      </c>
      <c r="O827" s="2">
        <f t="shared" si="110"/>
        <v>2.2831050228310504E-2</v>
      </c>
      <c r="P827" s="3">
        <f t="shared" si="111"/>
        <v>6.3288087216248429E-2</v>
      </c>
      <c r="Q827" s="2">
        <f t="shared" si="115"/>
        <v>0</v>
      </c>
      <c r="U827" s="2">
        <f t="shared" si="112"/>
        <v>6.3288087216248429E-2</v>
      </c>
      <c r="V827" s="2">
        <f t="shared" si="116"/>
        <v>0</v>
      </c>
      <c r="Z827" s="1">
        <f t="shared" si="113"/>
        <v>43.949999999999996</v>
      </c>
      <c r="AC827" s="1" t="str">
        <f t="shared" si="114"/>
        <v>N</v>
      </c>
    </row>
    <row r="828" spans="1:29" x14ac:dyDescent="0.25">
      <c r="A828" s="1">
        <v>20170613</v>
      </c>
      <c r="B828" s="1">
        <v>5201</v>
      </c>
      <c r="C828" s="1" t="s">
        <v>453</v>
      </c>
      <c r="D828" s="1">
        <v>8.09</v>
      </c>
      <c r="E828" s="1">
        <v>18.25</v>
      </c>
      <c r="F828" s="1">
        <v>18.2</v>
      </c>
      <c r="G828" s="1">
        <v>19.8</v>
      </c>
      <c r="H828" s="1">
        <v>17.8</v>
      </c>
      <c r="I828" s="1">
        <v>19.55</v>
      </c>
      <c r="J828" s="1">
        <f>CEILING(E828*0.9,LOOKUP(E828*0.9,{0,10,50,100,500},{0.01,0.05,0.1,0.5,1}))</f>
        <v>16.45</v>
      </c>
      <c r="K828" s="1">
        <f>CEILING(E828*0.915,LOOKUP(E828*0.915,{0,10,50,100,500},{0.01,0.05,0.1,0.5,1}))</f>
        <v>16.7</v>
      </c>
      <c r="L828" s="1">
        <f>FLOOR(E828*1.1,LOOKUP(E828*1.1,{0,10,50,100,500},{0.01,0.05,0.1,0.5,1}))</f>
        <v>20.05</v>
      </c>
      <c r="M828" s="1">
        <f t="shared" si="108"/>
        <v>19.8</v>
      </c>
      <c r="N828" s="2">
        <f t="shared" si="109"/>
        <v>-2.7397260273972993E-3</v>
      </c>
      <c r="O828" s="2">
        <f t="shared" si="110"/>
        <v>8.4931506849315108E-2</v>
      </c>
      <c r="P828" s="3">
        <f t="shared" si="111"/>
        <v>-7.2870797979798174E-2</v>
      </c>
      <c r="Q828" s="2">
        <f t="shared" si="115"/>
        <v>-7.2870797979798174E-2</v>
      </c>
      <c r="U828" s="2">
        <f t="shared" si="112"/>
        <v>-7.2870797979798174E-2</v>
      </c>
      <c r="V828" s="2">
        <f t="shared" si="116"/>
        <v>-7.2870797979798174E-2</v>
      </c>
      <c r="Z828" s="1">
        <f t="shared" si="113"/>
        <v>18.399999999999999</v>
      </c>
      <c r="AC828" s="1" t="str">
        <f t="shared" si="114"/>
        <v>N</v>
      </c>
    </row>
    <row r="829" spans="1:29" x14ac:dyDescent="0.25">
      <c r="A829" s="1">
        <v>20170613</v>
      </c>
      <c r="B829" s="1">
        <v>3019</v>
      </c>
      <c r="C829" s="1" t="s">
        <v>151</v>
      </c>
      <c r="D829" s="1">
        <v>5.29</v>
      </c>
      <c r="E829" s="1">
        <v>54.6</v>
      </c>
      <c r="F829" s="1">
        <v>55.2</v>
      </c>
      <c r="G829" s="1">
        <v>55.5</v>
      </c>
      <c r="H829" s="1">
        <v>53.2</v>
      </c>
      <c r="I829" s="1">
        <v>53.5</v>
      </c>
      <c r="J829" s="1">
        <f>CEILING(E829*0.9,LOOKUP(E829*0.9,{0,10,50,100,500},{0.01,0.05,0.1,0.5,1}))</f>
        <v>49.150000000000006</v>
      </c>
      <c r="K829" s="1">
        <f>CEILING(E829*0.915,LOOKUP(E829*0.915,{0,10,50,100,500},{0.01,0.05,0.1,0.5,1}))</f>
        <v>50</v>
      </c>
      <c r="L829" s="1">
        <f>FLOOR(E829*1.1,LOOKUP(E829*1.1,{0,10,50,100,500},{0.01,0.05,0.1,0.5,1}))</f>
        <v>60</v>
      </c>
      <c r="M829" s="1">
        <f t="shared" si="108"/>
        <v>59.5</v>
      </c>
      <c r="N829" s="2">
        <f t="shared" si="109"/>
        <v>1.0989010989011014E-2</v>
      </c>
      <c r="O829" s="2">
        <f t="shared" si="110"/>
        <v>1.6483516483516456E-2</v>
      </c>
      <c r="P829" s="3">
        <f t="shared" si="111"/>
        <v>2.9417358878504725E-2</v>
      </c>
      <c r="Q829" s="2">
        <f t="shared" si="115"/>
        <v>-4.3453439101293449E-2</v>
      </c>
      <c r="U829" s="2">
        <f t="shared" si="112"/>
        <v>2.9417358878504725E-2</v>
      </c>
      <c r="V829" s="2">
        <f t="shared" si="116"/>
        <v>-4.3453439101293449E-2</v>
      </c>
      <c r="Z829" s="1">
        <f t="shared" si="113"/>
        <v>54.9</v>
      </c>
      <c r="AC829" s="1" t="str">
        <f t="shared" si="114"/>
        <v>N</v>
      </c>
    </row>
    <row r="830" spans="1:29" x14ac:dyDescent="0.25">
      <c r="A830" s="1">
        <v>20170613</v>
      </c>
      <c r="B830" s="1">
        <v>6217</v>
      </c>
      <c r="C830" s="1" t="s">
        <v>77</v>
      </c>
      <c r="D830" s="1">
        <v>5.07</v>
      </c>
      <c r="E830" s="1">
        <v>37.6</v>
      </c>
      <c r="F830" s="1">
        <v>37.1</v>
      </c>
      <c r="G830" s="1">
        <v>37.4</v>
      </c>
      <c r="H830" s="1">
        <v>35.6</v>
      </c>
      <c r="I830" s="1">
        <v>35.6</v>
      </c>
      <c r="J830" s="1">
        <f>CEILING(E830*0.9,LOOKUP(E830*0.9,{0,10,50,100,500},{0.01,0.05,0.1,0.5,1}))</f>
        <v>33.85</v>
      </c>
      <c r="K830" s="1">
        <f>CEILING(E830*0.915,LOOKUP(E830*0.915,{0,10,50,100,500},{0.01,0.05,0.1,0.5,1}))</f>
        <v>34.450000000000003</v>
      </c>
      <c r="L830" s="1">
        <f>FLOOR(E830*1.1,LOOKUP(E830*1.1,{0,10,50,100,500},{0.01,0.05,0.1,0.5,1}))</f>
        <v>41.35</v>
      </c>
      <c r="M830" s="1">
        <f t="shared" si="108"/>
        <v>41.1</v>
      </c>
      <c r="N830" s="2">
        <f t="shared" si="109"/>
        <v>-1.3297872340425532E-2</v>
      </c>
      <c r="O830" s="2">
        <f t="shared" si="110"/>
        <v>-5.3191489361702881E-3</v>
      </c>
      <c r="P830" s="3">
        <f t="shared" si="111"/>
        <v>0</v>
      </c>
      <c r="Q830" s="2">
        <f t="shared" si="115"/>
        <v>-4.3453439101293449E-2</v>
      </c>
      <c r="U830" s="2">
        <f t="shared" si="112"/>
        <v>0</v>
      </c>
      <c r="V830" s="2">
        <f t="shared" si="116"/>
        <v>-4.3453439101293449E-2</v>
      </c>
      <c r="Z830" s="1">
        <f t="shared" si="113"/>
        <v>37.75</v>
      </c>
      <c r="AC830" s="1" t="str">
        <f t="shared" si="114"/>
        <v>N</v>
      </c>
    </row>
    <row r="831" spans="1:29" x14ac:dyDescent="0.25">
      <c r="A831" s="1">
        <v>20170613</v>
      </c>
      <c r="B831" s="1">
        <v>1584</v>
      </c>
      <c r="C831" s="1" t="s">
        <v>470</v>
      </c>
      <c r="D831" s="1">
        <v>4.2300000000000004</v>
      </c>
      <c r="E831" s="1">
        <v>13.15</v>
      </c>
      <c r="F831" s="1">
        <v>13.25</v>
      </c>
      <c r="G831" s="1">
        <v>13.35</v>
      </c>
      <c r="H831" s="1">
        <v>12.8</v>
      </c>
      <c r="I831" s="1">
        <v>12.8</v>
      </c>
      <c r="J831" s="1">
        <f>CEILING(E831*0.9,LOOKUP(E831*0.9,{0,10,50,100,500},{0.01,0.05,0.1,0.5,1}))</f>
        <v>11.850000000000001</v>
      </c>
      <c r="K831" s="1">
        <f>CEILING(E831*0.915,LOOKUP(E831*0.915,{0,10,50,100,500},{0.01,0.05,0.1,0.5,1}))</f>
        <v>12.05</v>
      </c>
      <c r="L831" s="1">
        <f>FLOOR(E831*1.1,LOOKUP(E831*1.1,{0,10,50,100,500},{0.01,0.05,0.1,0.5,1}))</f>
        <v>14.450000000000001</v>
      </c>
      <c r="M831" s="1">
        <f t="shared" si="108"/>
        <v>14.200000000000001</v>
      </c>
      <c r="N831" s="2">
        <f t="shared" si="109"/>
        <v>7.6045627376425586E-3</v>
      </c>
      <c r="O831" s="2">
        <f t="shared" si="110"/>
        <v>1.5209125475285117E-2</v>
      </c>
      <c r="P831" s="3">
        <f t="shared" si="111"/>
        <v>3.6690320312499899E-2</v>
      </c>
      <c r="Q831" s="2">
        <f t="shared" si="115"/>
        <v>-6.7631187887935498E-3</v>
      </c>
      <c r="U831" s="2">
        <f t="shared" si="112"/>
        <v>3.6690320312499899E-2</v>
      </c>
      <c r="V831" s="2">
        <f t="shared" si="116"/>
        <v>-6.7631187887935498E-3</v>
      </c>
      <c r="Z831" s="1">
        <f t="shared" si="113"/>
        <v>13.3</v>
      </c>
      <c r="AC831" s="1" t="str">
        <f t="shared" si="114"/>
        <v>N</v>
      </c>
    </row>
    <row r="832" spans="1:29" x14ac:dyDescent="0.25">
      <c r="A832" s="1">
        <v>20170613</v>
      </c>
      <c r="B832" s="1">
        <v>1569</v>
      </c>
      <c r="C832" s="1" t="s">
        <v>450</v>
      </c>
      <c r="D832" s="1">
        <v>4.1100000000000003</v>
      </c>
      <c r="E832" s="1">
        <v>37.4</v>
      </c>
      <c r="F832" s="1">
        <v>37.4</v>
      </c>
      <c r="G832" s="1">
        <v>38.9</v>
      </c>
      <c r="H832" s="1">
        <v>36.799999999999997</v>
      </c>
      <c r="I832" s="1">
        <v>36.799999999999997</v>
      </c>
      <c r="J832" s="1">
        <f>CEILING(E832*0.9,LOOKUP(E832*0.9,{0,10,50,100,500},{0.01,0.05,0.1,0.5,1}))</f>
        <v>33.700000000000003</v>
      </c>
      <c r="K832" s="1">
        <f>CEILING(E832*0.915,LOOKUP(E832*0.915,{0,10,50,100,500},{0.01,0.05,0.1,0.5,1}))</f>
        <v>34.25</v>
      </c>
      <c r="L832" s="1">
        <f>FLOOR(E832*1.1,LOOKUP(E832*1.1,{0,10,50,100,500},{0.01,0.05,0.1,0.5,1}))</f>
        <v>41.1</v>
      </c>
      <c r="M832" s="1">
        <f t="shared" si="108"/>
        <v>40.85</v>
      </c>
      <c r="N832" s="2">
        <f t="shared" si="109"/>
        <v>0</v>
      </c>
      <c r="O832" s="2">
        <f t="shared" si="110"/>
        <v>4.0106951871657755E-2</v>
      </c>
      <c r="P832" s="3">
        <f t="shared" si="111"/>
        <v>1.8043732336956515E-2</v>
      </c>
      <c r="Q832" s="2">
        <f t="shared" si="115"/>
        <v>0</v>
      </c>
      <c r="U832" s="2">
        <f t="shared" si="112"/>
        <v>1.8043732336956515E-2</v>
      </c>
      <c r="V832" s="2">
        <f t="shared" si="116"/>
        <v>0</v>
      </c>
      <c r="Z832" s="1">
        <f t="shared" si="113"/>
        <v>37.549999999999997</v>
      </c>
      <c r="AC832" s="1" t="str">
        <f t="shared" si="114"/>
        <v>N</v>
      </c>
    </row>
    <row r="833" spans="1:29" x14ac:dyDescent="0.25">
      <c r="A833" s="1">
        <v>20170613</v>
      </c>
      <c r="B833" s="1">
        <v>5291</v>
      </c>
      <c r="C833" s="1" t="s">
        <v>542</v>
      </c>
      <c r="D833" s="1">
        <v>4</v>
      </c>
      <c r="E833" s="1">
        <v>17.25</v>
      </c>
      <c r="F833" s="1">
        <v>17.3</v>
      </c>
      <c r="G833" s="1">
        <v>18.7</v>
      </c>
      <c r="H833" s="1">
        <v>16.350000000000001</v>
      </c>
      <c r="I833" s="1">
        <v>18</v>
      </c>
      <c r="J833" s="1">
        <f>CEILING(E833*0.9,LOOKUP(E833*0.9,{0,10,50,100,500},{0.01,0.05,0.1,0.5,1}))</f>
        <v>15.55</v>
      </c>
      <c r="K833" s="1">
        <f>CEILING(E833*0.915,LOOKUP(E833*0.915,{0,10,50,100,500},{0.01,0.05,0.1,0.5,1}))</f>
        <v>15.8</v>
      </c>
      <c r="L833" s="1">
        <f>FLOOR(E833*1.1,LOOKUP(E833*1.1,{0,10,50,100,500},{0.01,0.05,0.1,0.5,1}))</f>
        <v>18.95</v>
      </c>
      <c r="M833" s="1">
        <f t="shared" si="108"/>
        <v>18.7</v>
      </c>
      <c r="N833" s="2">
        <f t="shared" si="109"/>
        <v>2.8985507246377224E-3</v>
      </c>
      <c r="O833" s="2">
        <f t="shared" si="110"/>
        <v>8.4057971014492708E-2</v>
      </c>
      <c r="P833" s="3">
        <f t="shared" si="111"/>
        <v>-7.1684700534759352E-2</v>
      </c>
      <c r="Q833" s="2">
        <f t="shared" si="115"/>
        <v>-7.1684700534759352E-2</v>
      </c>
      <c r="U833" s="2">
        <f t="shared" si="112"/>
        <v>-7.1684700534759352E-2</v>
      </c>
      <c r="V833" s="2">
        <f t="shared" si="116"/>
        <v>-7.1684700534759352E-2</v>
      </c>
      <c r="Z833" s="1">
        <f t="shared" si="113"/>
        <v>17.399999999999999</v>
      </c>
      <c r="AC833" s="1" t="str">
        <f t="shared" si="114"/>
        <v>N</v>
      </c>
    </row>
    <row r="834" spans="1:29" x14ac:dyDescent="0.25">
      <c r="A834" s="1">
        <v>20170614</v>
      </c>
      <c r="B834" s="1">
        <v>5201</v>
      </c>
      <c r="C834" s="1" t="s">
        <v>453</v>
      </c>
      <c r="D834" s="1">
        <v>22.07</v>
      </c>
      <c r="E834" s="1">
        <v>19.55</v>
      </c>
      <c r="F834" s="1">
        <v>19.2</v>
      </c>
      <c r="G834" s="1">
        <v>19.399999999999999</v>
      </c>
      <c r="H834" s="1">
        <v>18.600000000000001</v>
      </c>
      <c r="I834" s="1">
        <v>19.100000000000001</v>
      </c>
      <c r="J834" s="1">
        <f>CEILING(E834*0.9,LOOKUP(E834*0.9,{0,10,50,100,500},{0.01,0.05,0.1,0.5,1}))</f>
        <v>17.600000000000001</v>
      </c>
      <c r="K834" s="1">
        <f>CEILING(E834*0.915,LOOKUP(E834*0.915,{0,10,50,100,500},{0.01,0.05,0.1,0.5,1}))</f>
        <v>17.900000000000002</v>
      </c>
      <c r="L834" s="1">
        <f>FLOOR(E834*1.1,LOOKUP(E834*1.1,{0,10,50,100,500},{0.01,0.05,0.1,0.5,1}))</f>
        <v>21.5</v>
      </c>
      <c r="M834" s="1">
        <f t="shared" si="108"/>
        <v>21.25</v>
      </c>
      <c r="N834" s="2">
        <f t="shared" si="109"/>
        <v>-1.7902813299232809E-2</v>
      </c>
      <c r="O834" s="2">
        <f t="shared" si="110"/>
        <v>-7.6726342710998529E-3</v>
      </c>
      <c r="P834" s="3">
        <f t="shared" si="111"/>
        <v>0</v>
      </c>
      <c r="Q834" s="2">
        <f t="shared" si="115"/>
        <v>-7.1684700534759352E-2</v>
      </c>
      <c r="U834" s="2">
        <f t="shared" si="112"/>
        <v>0</v>
      </c>
      <c r="V834" s="2">
        <f t="shared" si="116"/>
        <v>-7.1684700534759352E-2</v>
      </c>
      <c r="Z834" s="1">
        <f t="shared" si="113"/>
        <v>19.7</v>
      </c>
      <c r="AC834" s="1" t="str">
        <f t="shared" si="114"/>
        <v>N</v>
      </c>
    </row>
    <row r="835" spans="1:29" x14ac:dyDescent="0.25">
      <c r="A835" s="1">
        <v>20170614</v>
      </c>
      <c r="B835" s="1">
        <v>5291</v>
      </c>
      <c r="C835" s="1" t="s">
        <v>542</v>
      </c>
      <c r="D835" s="1">
        <v>12.22</v>
      </c>
      <c r="E835" s="1">
        <v>18</v>
      </c>
      <c r="F835" s="1">
        <v>18</v>
      </c>
      <c r="G835" s="1">
        <v>19.600000000000001</v>
      </c>
      <c r="H835" s="1">
        <v>18</v>
      </c>
      <c r="I835" s="1">
        <v>19.5</v>
      </c>
      <c r="J835" s="1">
        <f>CEILING(E835*0.9,LOOKUP(E835*0.9,{0,10,50,100,500},{0.01,0.05,0.1,0.5,1}))</f>
        <v>16.2</v>
      </c>
      <c r="K835" s="1">
        <f>CEILING(E835*0.915,LOOKUP(E835*0.915,{0,10,50,100,500},{0.01,0.05,0.1,0.5,1}))</f>
        <v>16.5</v>
      </c>
      <c r="L835" s="1">
        <f>FLOOR(E835*1.1,LOOKUP(E835*1.1,{0,10,50,100,500},{0.01,0.05,0.1,0.5,1}))</f>
        <v>19.8</v>
      </c>
      <c r="M835" s="1">
        <f t="shared" ref="M835:M898" si="117">IF(L835&lt;10,L835-0.05,IF(L835&lt;50,L835-0.25,IF(L835&lt;100,L835-0.5,IF(L835&lt;500,L835-2.5,IF(L835&lt;1000,L835-5,IF(L835&lt;5000,L835-25,0))))))</f>
        <v>19.55</v>
      </c>
      <c r="N835" s="2">
        <f t="shared" ref="N835:N898" si="118">(F835-E835)/E835</f>
        <v>0</v>
      </c>
      <c r="O835" s="2">
        <f t="shared" ref="O835:O898" si="119">(G835-E835)/E835</f>
        <v>8.8888888888888962E-2</v>
      </c>
      <c r="P835" s="3">
        <f t="shared" ref="P835:P898" si="120">IF(F835&lt;Z835,IF(G835&lt;Z835,0,IF(G835&gt;=M835,(Z835-M835*$AA$2-Z835*0.0015-Z835*$AA$4)/M835,IF(H835&lt;=K835,(Z835-K835*$AA$2-Z835*0.0015-Z835*$AA$4)/K835,(Z835-I835*$AA$2-Z835*0.0015-Z835*$AA$4)/I835))),IF(G835&gt;=M835,(F835-M835*$AA$2-F835*0.0015-F835*$AA$4)/M835,IF(H835&lt;=K835,(F835-K835*$AA$2-F835*0.0015-F835*$AA$4)/K835,(F835-I835*$AA$2-F835*0.0015-F835*$AA$4)/I835)))</f>
        <v>-7.3773263427110145E-2</v>
      </c>
      <c r="Q835" s="2">
        <f t="shared" si="115"/>
        <v>-0.1454579639618695</v>
      </c>
      <c r="U835" s="2">
        <f t="shared" ref="U835:U898" si="121">IF(G835=Z835,0,IF(F835&lt;Z835,IF(G835&lt;Z835,0,IF(G835&gt;=M835,(Z835-M835*$AA$2-Z835*0.0015-Z835*$AA$4)/M835,IF(H835&lt;=K835,(Z835-K835*$AA$2-Z835*0.0015-Z835*$AA$4)/K835,(Z835-I835*$AA$2-Z835*0.0015-Z835*$AA$4)/I835))),IF(G835&gt;=M835,(F835-M835*$AA$2-F835*0.0015-F835*$AA$4)/M835,IF(H835&lt;=K835,(F835-K835*$AA$2-F835*0.0015-F835*$AA$4)/K835,(F835-I835*$AA$2-F835*0.0015-F835*$AA$4)/I835))))</f>
        <v>-7.3773263427110145E-2</v>
      </c>
      <c r="V835" s="2">
        <f t="shared" si="116"/>
        <v>-0.1454579639618695</v>
      </c>
      <c r="Z835" s="1">
        <f t="shared" ref="Z835:Z898" si="122">IF(E835&lt;10,E835+(0.01*$Y$2),IF(E835&lt;50,E835+(0.05*$Y$2),IF(E835&lt;100,E835+(0.1*$Y$2),IF(E835&lt;500,E835+(0.5*$Y$2),IF(E835&lt;1000,E835+(1*$Y$2),0)))))</f>
        <v>18.149999999999999</v>
      </c>
      <c r="AC835" s="1" t="str">
        <f t="shared" ref="AC835:AC898" si="123">IF(Z835=G835,"Y","N")</f>
        <v>N</v>
      </c>
    </row>
    <row r="836" spans="1:29" x14ac:dyDescent="0.25">
      <c r="A836" s="1">
        <v>20170614</v>
      </c>
      <c r="B836" s="1">
        <v>3162</v>
      </c>
      <c r="C836" s="1" t="s">
        <v>544</v>
      </c>
      <c r="D836" s="1">
        <v>6.91</v>
      </c>
      <c r="E836" s="1">
        <v>21.05</v>
      </c>
      <c r="F836" s="1">
        <v>20.350000000000001</v>
      </c>
      <c r="G836" s="1">
        <v>20.8</v>
      </c>
      <c r="H836" s="1">
        <v>18.95</v>
      </c>
      <c r="I836" s="1">
        <v>20.3</v>
      </c>
      <c r="J836" s="1">
        <f>CEILING(E836*0.9,LOOKUP(E836*0.9,{0,10,50,100,500},{0.01,0.05,0.1,0.5,1}))</f>
        <v>18.95</v>
      </c>
      <c r="K836" s="1">
        <f>CEILING(E836*0.915,LOOKUP(E836*0.915,{0,10,50,100,500},{0.01,0.05,0.1,0.5,1}))</f>
        <v>19.3</v>
      </c>
      <c r="L836" s="1">
        <f>FLOOR(E836*1.1,LOOKUP(E836*1.1,{0,10,50,100,500},{0.01,0.05,0.1,0.5,1}))</f>
        <v>23.150000000000002</v>
      </c>
      <c r="M836" s="1">
        <f t="shared" si="117"/>
        <v>22.900000000000002</v>
      </c>
      <c r="N836" s="2">
        <f t="shared" si="118"/>
        <v>-3.3254156769596165E-2</v>
      </c>
      <c r="O836" s="2">
        <f t="shared" si="119"/>
        <v>-1.1876484560570071E-2</v>
      </c>
      <c r="P836" s="3">
        <f t="shared" si="120"/>
        <v>0</v>
      </c>
      <c r="Q836" s="2">
        <f t="shared" ref="Q836:Q899" si="124">IF(Q835+P836&gt;0,0,P836+Q835)</f>
        <v>-0.1454579639618695</v>
      </c>
      <c r="U836" s="2">
        <f t="shared" si="121"/>
        <v>0</v>
      </c>
      <c r="V836" s="2">
        <f t="shared" ref="V836:V899" si="125">IF(V835+U836&gt;0,0,U836+V835)</f>
        <v>-0.1454579639618695</v>
      </c>
      <c r="Z836" s="1">
        <f t="shared" si="122"/>
        <v>21.2</v>
      </c>
      <c r="AC836" s="1" t="str">
        <f t="shared" si="123"/>
        <v>N</v>
      </c>
    </row>
    <row r="837" spans="1:29" x14ac:dyDescent="0.25">
      <c r="A837" s="1">
        <v>20170614</v>
      </c>
      <c r="B837" s="1">
        <v>4739</v>
      </c>
      <c r="C837" s="1" t="s">
        <v>78</v>
      </c>
      <c r="D837" s="1">
        <v>5.94</v>
      </c>
      <c r="E837" s="1">
        <v>67.7</v>
      </c>
      <c r="F837" s="1">
        <v>67.5</v>
      </c>
      <c r="G837" s="1">
        <v>68.3</v>
      </c>
      <c r="H837" s="1">
        <v>66.7</v>
      </c>
      <c r="I837" s="1">
        <v>68.099999999999994</v>
      </c>
      <c r="J837" s="1">
        <f>CEILING(E837*0.9,LOOKUP(E837*0.9,{0,10,50,100,500},{0.01,0.05,0.1,0.5,1}))</f>
        <v>61</v>
      </c>
      <c r="K837" s="1">
        <f>CEILING(E837*0.915,LOOKUP(E837*0.915,{0,10,50,100,500},{0.01,0.05,0.1,0.5,1}))</f>
        <v>62</v>
      </c>
      <c r="L837" s="1">
        <f>FLOOR(E837*1.1,LOOKUP(E837*1.1,{0,10,50,100,500},{0.01,0.05,0.1,0.5,1}))</f>
        <v>74.400000000000006</v>
      </c>
      <c r="M837" s="1">
        <f t="shared" si="117"/>
        <v>73.900000000000006</v>
      </c>
      <c r="N837" s="2">
        <f t="shared" si="118"/>
        <v>-2.9542097488922132E-3</v>
      </c>
      <c r="O837" s="2">
        <f t="shared" si="119"/>
        <v>8.8626292466764296E-3</v>
      </c>
      <c r="P837" s="3">
        <f t="shared" si="120"/>
        <v>-3.7636402349485081E-3</v>
      </c>
      <c r="Q837" s="2">
        <f t="shared" si="124"/>
        <v>-0.14922160419681801</v>
      </c>
      <c r="U837" s="2">
        <f t="shared" si="121"/>
        <v>-3.7636402349485081E-3</v>
      </c>
      <c r="V837" s="2">
        <f t="shared" si="125"/>
        <v>-0.14922160419681801</v>
      </c>
      <c r="Z837" s="1">
        <f t="shared" si="122"/>
        <v>68</v>
      </c>
      <c r="AC837" s="1" t="str">
        <f t="shared" si="123"/>
        <v>N</v>
      </c>
    </row>
    <row r="838" spans="1:29" x14ac:dyDescent="0.25">
      <c r="A838" s="1">
        <v>20170614</v>
      </c>
      <c r="B838" s="1">
        <v>4721</v>
      </c>
      <c r="C838" s="1" t="s">
        <v>84</v>
      </c>
      <c r="D838" s="1">
        <v>5.19</v>
      </c>
      <c r="E838" s="1">
        <v>42.6</v>
      </c>
      <c r="F838" s="1">
        <v>42.7</v>
      </c>
      <c r="G838" s="1">
        <v>43.3</v>
      </c>
      <c r="H838" s="1">
        <v>42.05</v>
      </c>
      <c r="I838" s="1">
        <v>42.4</v>
      </c>
      <c r="J838" s="1">
        <f>CEILING(E838*0.9,LOOKUP(E838*0.9,{0,10,50,100,500},{0.01,0.05,0.1,0.5,1}))</f>
        <v>38.35</v>
      </c>
      <c r="K838" s="1">
        <f>CEILING(E838*0.915,LOOKUP(E838*0.915,{0,10,50,100,500},{0.01,0.05,0.1,0.5,1}))</f>
        <v>39</v>
      </c>
      <c r="L838" s="1">
        <f>FLOOR(E838*1.1,LOOKUP(E838*1.1,{0,10,50,100,500},{0.01,0.05,0.1,0.5,1}))</f>
        <v>46.85</v>
      </c>
      <c r="M838" s="1">
        <f t="shared" si="117"/>
        <v>46.6</v>
      </c>
      <c r="N838" s="2">
        <f t="shared" si="118"/>
        <v>2.3474178403756203E-3</v>
      </c>
      <c r="O838" s="2">
        <f t="shared" si="119"/>
        <v>1.6431924882629009E-2</v>
      </c>
      <c r="P838" s="3">
        <f t="shared" si="120"/>
        <v>5.9410412735849552E-3</v>
      </c>
      <c r="Q838" s="2">
        <f t="shared" si="124"/>
        <v>-0.14328056292323305</v>
      </c>
      <c r="U838" s="2">
        <f t="shared" si="121"/>
        <v>5.9410412735849552E-3</v>
      </c>
      <c r="V838" s="2">
        <f t="shared" si="125"/>
        <v>-0.14328056292323305</v>
      </c>
      <c r="Z838" s="1">
        <f t="shared" si="122"/>
        <v>42.75</v>
      </c>
      <c r="AC838" s="1" t="str">
        <f t="shared" si="123"/>
        <v>N</v>
      </c>
    </row>
    <row r="839" spans="1:29" x14ac:dyDescent="0.25">
      <c r="A839" s="1">
        <v>20170614</v>
      </c>
      <c r="B839" s="1">
        <v>6151</v>
      </c>
      <c r="C839" s="1" t="s">
        <v>545</v>
      </c>
      <c r="D839" s="1">
        <v>5.0199999999999996</v>
      </c>
      <c r="E839" s="1">
        <v>28.8</v>
      </c>
      <c r="F839" s="1">
        <v>26.7</v>
      </c>
      <c r="G839" s="1">
        <v>26.7</v>
      </c>
      <c r="H839" s="1">
        <v>26</v>
      </c>
      <c r="I839" s="1">
        <v>26.05</v>
      </c>
      <c r="J839" s="1">
        <f>CEILING(E839*0.9,LOOKUP(E839*0.9,{0,10,50,100,500},{0.01,0.05,0.1,0.5,1}))</f>
        <v>25.950000000000003</v>
      </c>
      <c r="K839" s="1">
        <f>CEILING(E839*0.915,LOOKUP(E839*0.915,{0,10,50,100,500},{0.01,0.05,0.1,0.5,1}))</f>
        <v>26.400000000000002</v>
      </c>
      <c r="L839" s="1">
        <f>FLOOR(E839*1.1,LOOKUP(E839*1.1,{0,10,50,100,500},{0.01,0.05,0.1,0.5,1}))</f>
        <v>31.650000000000002</v>
      </c>
      <c r="M839" s="1">
        <f t="shared" si="117"/>
        <v>31.400000000000002</v>
      </c>
      <c r="N839" s="2">
        <f t="shared" si="118"/>
        <v>-7.2916666666666713E-2</v>
      </c>
      <c r="O839" s="2">
        <f t="shared" si="119"/>
        <v>-7.2916666666666713E-2</v>
      </c>
      <c r="P839" s="3">
        <f t="shared" si="120"/>
        <v>0</v>
      </c>
      <c r="Q839" s="2">
        <f t="shared" si="124"/>
        <v>-0.14328056292323305</v>
      </c>
      <c r="U839" s="2">
        <f t="shared" si="121"/>
        <v>0</v>
      </c>
      <c r="V839" s="2">
        <f t="shared" si="125"/>
        <v>-0.14328056292323305</v>
      </c>
      <c r="Z839" s="1">
        <f t="shared" si="122"/>
        <v>28.95</v>
      </c>
      <c r="AC839" s="1" t="str">
        <f t="shared" si="123"/>
        <v>N</v>
      </c>
    </row>
    <row r="840" spans="1:29" x14ac:dyDescent="0.25">
      <c r="A840" s="1">
        <v>20170614</v>
      </c>
      <c r="B840" s="1">
        <v>1310</v>
      </c>
      <c r="C840" s="1" t="s">
        <v>76</v>
      </c>
      <c r="D840" s="1">
        <v>4.8499999999999996</v>
      </c>
      <c r="E840" s="1">
        <v>24.1</v>
      </c>
      <c r="F840" s="1">
        <v>24.05</v>
      </c>
      <c r="G840" s="1">
        <v>24.05</v>
      </c>
      <c r="H840" s="1">
        <v>23.75</v>
      </c>
      <c r="I840" s="1">
        <v>24</v>
      </c>
      <c r="J840" s="1">
        <f>CEILING(E840*0.9,LOOKUP(E840*0.9,{0,10,50,100,500},{0.01,0.05,0.1,0.5,1}))</f>
        <v>21.700000000000003</v>
      </c>
      <c r="K840" s="1">
        <f>CEILING(E840*0.915,LOOKUP(E840*0.915,{0,10,50,100,500},{0.01,0.05,0.1,0.5,1}))</f>
        <v>22.1</v>
      </c>
      <c r="L840" s="1">
        <f>FLOOR(E840*1.1,LOOKUP(E840*1.1,{0,10,50,100,500},{0.01,0.05,0.1,0.5,1}))</f>
        <v>26.5</v>
      </c>
      <c r="M840" s="1">
        <f t="shared" si="117"/>
        <v>26.25</v>
      </c>
      <c r="N840" s="2">
        <f t="shared" si="118"/>
        <v>-2.0746887966805274E-3</v>
      </c>
      <c r="O840" s="2">
        <f t="shared" si="119"/>
        <v>-2.0746887966805274E-3</v>
      </c>
      <c r="P840" s="3">
        <f t="shared" si="120"/>
        <v>0</v>
      </c>
      <c r="Q840" s="2">
        <f t="shared" si="124"/>
        <v>-0.14328056292323305</v>
      </c>
      <c r="U840" s="2">
        <f t="shared" si="121"/>
        <v>0</v>
      </c>
      <c r="V840" s="2">
        <f t="shared" si="125"/>
        <v>-0.14328056292323305</v>
      </c>
      <c r="Z840" s="1">
        <f t="shared" si="122"/>
        <v>24.25</v>
      </c>
      <c r="AC840" s="1" t="str">
        <f t="shared" si="123"/>
        <v>N</v>
      </c>
    </row>
    <row r="841" spans="1:29" x14ac:dyDescent="0.25">
      <c r="A841" s="1">
        <v>20170614</v>
      </c>
      <c r="B841" s="1">
        <v>3380</v>
      </c>
      <c r="C841" s="1" t="s">
        <v>387</v>
      </c>
      <c r="D841" s="1">
        <v>3.48</v>
      </c>
      <c r="E841" s="1">
        <v>28.5</v>
      </c>
      <c r="F841" s="1">
        <v>29.05</v>
      </c>
      <c r="G841" s="1">
        <v>29.3</v>
      </c>
      <c r="H841" s="1">
        <v>28.3</v>
      </c>
      <c r="I841" s="1">
        <v>28.55</v>
      </c>
      <c r="J841" s="1">
        <f>CEILING(E841*0.9,LOOKUP(E841*0.9,{0,10,50,100,500},{0.01,0.05,0.1,0.5,1}))</f>
        <v>25.650000000000002</v>
      </c>
      <c r="K841" s="1">
        <f>CEILING(E841*0.915,LOOKUP(E841*0.915,{0,10,50,100,500},{0.01,0.05,0.1,0.5,1}))</f>
        <v>26.1</v>
      </c>
      <c r="L841" s="1">
        <f>FLOOR(E841*1.1,LOOKUP(E841*1.1,{0,10,50,100,500},{0.01,0.05,0.1,0.5,1}))</f>
        <v>31.35</v>
      </c>
      <c r="M841" s="1">
        <f t="shared" si="117"/>
        <v>31.1</v>
      </c>
      <c r="N841" s="2">
        <f t="shared" si="118"/>
        <v>1.9298245614035113E-2</v>
      </c>
      <c r="O841" s="2">
        <f t="shared" si="119"/>
        <v>2.8070175438596516E-2</v>
      </c>
      <c r="P841" s="3">
        <f t="shared" si="120"/>
        <v>1.5181877408055992E-2</v>
      </c>
      <c r="Q841" s="2">
        <f t="shared" si="124"/>
        <v>-0.12809868551517706</v>
      </c>
      <c r="U841" s="2">
        <f t="shared" si="121"/>
        <v>1.5181877408055992E-2</v>
      </c>
      <c r="V841" s="2">
        <f t="shared" si="125"/>
        <v>-0.12809868551517706</v>
      </c>
      <c r="Z841" s="1">
        <f t="shared" si="122"/>
        <v>28.65</v>
      </c>
      <c r="AC841" s="1" t="str">
        <f t="shared" si="123"/>
        <v>N</v>
      </c>
    </row>
    <row r="842" spans="1:29" x14ac:dyDescent="0.25">
      <c r="A842" s="1">
        <v>20170615</v>
      </c>
      <c r="B842" s="1">
        <v>5291</v>
      </c>
      <c r="C842" s="1" t="s">
        <v>542</v>
      </c>
      <c r="D842" s="1">
        <v>14.4</v>
      </c>
      <c r="E842" s="1">
        <v>19.5</v>
      </c>
      <c r="F842" s="1">
        <v>19.95</v>
      </c>
      <c r="G842" s="1">
        <v>20.6</v>
      </c>
      <c r="H842" s="1">
        <v>19.600000000000001</v>
      </c>
      <c r="I842" s="1">
        <v>19.75</v>
      </c>
      <c r="J842" s="1">
        <f>CEILING(E842*0.9,LOOKUP(E842*0.9,{0,10,50,100,500},{0.01,0.05,0.1,0.5,1}))</f>
        <v>17.55</v>
      </c>
      <c r="K842" s="1">
        <f>CEILING(E842*0.915,LOOKUP(E842*0.915,{0,10,50,100,500},{0.01,0.05,0.1,0.5,1}))</f>
        <v>17.850000000000001</v>
      </c>
      <c r="L842" s="1">
        <f>FLOOR(E842*1.1,LOOKUP(E842*1.1,{0,10,50,100,500},{0.01,0.05,0.1,0.5,1}))</f>
        <v>21.450000000000003</v>
      </c>
      <c r="M842" s="1">
        <f t="shared" si="117"/>
        <v>21.200000000000003</v>
      </c>
      <c r="N842" s="2">
        <f t="shared" si="118"/>
        <v>2.307692307692304E-2</v>
      </c>
      <c r="O842" s="2">
        <f t="shared" si="119"/>
        <v>5.641025641025648E-2</v>
      </c>
      <c r="P842" s="3">
        <f t="shared" si="120"/>
        <v>7.8093518987341678E-3</v>
      </c>
      <c r="Q842" s="2">
        <f t="shared" si="124"/>
        <v>-0.1202893336164429</v>
      </c>
      <c r="U842" s="2">
        <f t="shared" si="121"/>
        <v>7.8093518987341678E-3</v>
      </c>
      <c r="V842" s="2">
        <f t="shared" si="125"/>
        <v>-0.1202893336164429</v>
      </c>
      <c r="Z842" s="1">
        <f t="shared" si="122"/>
        <v>19.649999999999999</v>
      </c>
      <c r="AC842" s="1" t="str">
        <f t="shared" si="123"/>
        <v>N</v>
      </c>
    </row>
    <row r="843" spans="1:29" x14ac:dyDescent="0.25">
      <c r="A843" s="1">
        <v>20170615</v>
      </c>
      <c r="B843" s="1">
        <v>1597</v>
      </c>
      <c r="C843" s="1" t="s">
        <v>88</v>
      </c>
      <c r="D843" s="1">
        <v>14.2</v>
      </c>
      <c r="E843" s="1">
        <v>59</v>
      </c>
      <c r="F843" s="1">
        <v>58.1</v>
      </c>
      <c r="G843" s="1">
        <v>58.8</v>
      </c>
      <c r="H843" s="1">
        <v>57.1</v>
      </c>
      <c r="I843" s="1">
        <v>57.5</v>
      </c>
      <c r="J843" s="1">
        <f>CEILING(E843*0.9,LOOKUP(E843*0.9,{0,10,50,100,500},{0.01,0.05,0.1,0.5,1}))</f>
        <v>53.1</v>
      </c>
      <c r="K843" s="1">
        <f>CEILING(E843*0.915,LOOKUP(E843*0.915,{0,10,50,100,500},{0.01,0.05,0.1,0.5,1}))</f>
        <v>54</v>
      </c>
      <c r="L843" s="1">
        <f>FLOOR(E843*1.1,LOOKUP(E843*1.1,{0,10,50,100,500},{0.01,0.05,0.1,0.5,1}))</f>
        <v>64.900000000000006</v>
      </c>
      <c r="M843" s="1">
        <f t="shared" si="117"/>
        <v>64.400000000000006</v>
      </c>
      <c r="N843" s="2">
        <f t="shared" si="118"/>
        <v>-1.525423728813557E-2</v>
      </c>
      <c r="O843" s="2">
        <f t="shared" si="119"/>
        <v>-3.3898305084746243E-3</v>
      </c>
      <c r="P843" s="3">
        <f t="shared" si="120"/>
        <v>0</v>
      </c>
      <c r="Q843" s="2">
        <f t="shared" si="124"/>
        <v>-0.1202893336164429</v>
      </c>
      <c r="U843" s="2">
        <f t="shared" si="121"/>
        <v>0</v>
      </c>
      <c r="V843" s="2">
        <f t="shared" si="125"/>
        <v>-0.1202893336164429</v>
      </c>
      <c r="Z843" s="1">
        <f t="shared" si="122"/>
        <v>59.3</v>
      </c>
      <c r="AC843" s="1" t="str">
        <f t="shared" si="123"/>
        <v>N</v>
      </c>
    </row>
    <row r="844" spans="1:29" x14ac:dyDescent="0.25">
      <c r="A844" s="1">
        <v>20170615</v>
      </c>
      <c r="B844" s="1">
        <v>3362</v>
      </c>
      <c r="C844" s="1" t="s">
        <v>137</v>
      </c>
      <c r="D844" s="1">
        <v>7.9</v>
      </c>
      <c r="E844" s="1">
        <v>51.5</v>
      </c>
      <c r="F844" s="1">
        <v>51.3</v>
      </c>
      <c r="G844" s="1">
        <v>51.8</v>
      </c>
      <c r="H844" s="1">
        <v>50.5</v>
      </c>
      <c r="I844" s="1">
        <v>51.3</v>
      </c>
      <c r="J844" s="1">
        <f>CEILING(E844*0.9,LOOKUP(E844*0.9,{0,10,50,100,500},{0.01,0.05,0.1,0.5,1}))</f>
        <v>46.35</v>
      </c>
      <c r="K844" s="1">
        <f>CEILING(E844*0.915,LOOKUP(E844*0.915,{0,10,50,100,500},{0.01,0.05,0.1,0.5,1}))</f>
        <v>47.150000000000006</v>
      </c>
      <c r="L844" s="1">
        <f>FLOOR(E844*1.1,LOOKUP(E844*1.1,{0,10,50,100,500},{0.01,0.05,0.1,0.5,1}))</f>
        <v>56.6</v>
      </c>
      <c r="M844" s="1">
        <f t="shared" si="117"/>
        <v>56.1</v>
      </c>
      <c r="N844" s="2">
        <f t="shared" si="118"/>
        <v>-3.8834951456311233E-3</v>
      </c>
      <c r="O844" s="2">
        <f t="shared" si="119"/>
        <v>5.8252427184465466E-3</v>
      </c>
      <c r="P844" s="3">
        <f t="shared" si="120"/>
        <v>7.4300799220272497E-3</v>
      </c>
      <c r="Q844" s="2">
        <f t="shared" si="124"/>
        <v>-0.11285925369441564</v>
      </c>
      <c r="U844" s="2">
        <f t="shared" si="121"/>
        <v>0</v>
      </c>
      <c r="V844" s="2">
        <f t="shared" si="125"/>
        <v>-0.1202893336164429</v>
      </c>
      <c r="Z844" s="1">
        <f t="shared" si="122"/>
        <v>51.8</v>
      </c>
      <c r="AC844" s="1" t="str">
        <f t="shared" si="123"/>
        <v>Y</v>
      </c>
    </row>
    <row r="845" spans="1:29" x14ac:dyDescent="0.25">
      <c r="A845" s="1">
        <v>20170615</v>
      </c>
      <c r="B845" s="1">
        <v>5014</v>
      </c>
      <c r="C845" s="1" t="s">
        <v>168</v>
      </c>
      <c r="D845" s="1">
        <v>5.62</v>
      </c>
      <c r="E845" s="1">
        <v>16.95</v>
      </c>
      <c r="F845" s="1">
        <v>16.850000000000001</v>
      </c>
      <c r="G845" s="1">
        <v>17.100000000000001</v>
      </c>
      <c r="H845" s="1">
        <v>16.7</v>
      </c>
      <c r="I845" s="1">
        <v>16.75</v>
      </c>
      <c r="J845" s="1">
        <f>CEILING(E845*0.9,LOOKUP(E845*0.9,{0,10,50,100,500},{0.01,0.05,0.1,0.5,1}))</f>
        <v>15.3</v>
      </c>
      <c r="K845" s="1">
        <f>CEILING(E845*0.915,LOOKUP(E845*0.915,{0,10,50,100,500},{0.01,0.05,0.1,0.5,1}))</f>
        <v>15.55</v>
      </c>
      <c r="L845" s="1">
        <f>FLOOR(E845*1.1,LOOKUP(E845*1.1,{0,10,50,100,500},{0.01,0.05,0.1,0.5,1}))</f>
        <v>18.600000000000001</v>
      </c>
      <c r="M845" s="1">
        <f t="shared" si="117"/>
        <v>18.350000000000001</v>
      </c>
      <c r="N845" s="2">
        <f t="shared" si="118"/>
        <v>-5.8997050147491367E-3</v>
      </c>
      <c r="O845" s="2">
        <f t="shared" si="119"/>
        <v>8.8495575221240203E-3</v>
      </c>
      <c r="P845" s="3">
        <f t="shared" si="120"/>
        <v>1.8557841791044541E-2</v>
      </c>
      <c r="Q845" s="2">
        <f t="shared" si="124"/>
        <v>-9.4301411903371102E-2</v>
      </c>
      <c r="U845" s="2">
        <f t="shared" si="121"/>
        <v>0</v>
      </c>
      <c r="V845" s="2">
        <f t="shared" si="125"/>
        <v>-0.1202893336164429</v>
      </c>
      <c r="Z845" s="1">
        <f t="shared" si="122"/>
        <v>17.099999999999998</v>
      </c>
      <c r="AC845" s="1" t="str">
        <f t="shared" si="123"/>
        <v>Y</v>
      </c>
    </row>
    <row r="846" spans="1:29" x14ac:dyDescent="0.25">
      <c r="A846" s="1">
        <v>20170615</v>
      </c>
      <c r="B846" s="1">
        <v>1568</v>
      </c>
      <c r="C846" s="1" t="s">
        <v>75</v>
      </c>
      <c r="D846" s="1">
        <v>4.8099999999999996</v>
      </c>
      <c r="E846" s="1">
        <v>41.5</v>
      </c>
      <c r="F846" s="1">
        <v>41.65</v>
      </c>
      <c r="G846" s="1">
        <v>42.85</v>
      </c>
      <c r="H846" s="1">
        <v>41.5</v>
      </c>
      <c r="I846" s="1">
        <v>42.35</v>
      </c>
      <c r="J846" s="1">
        <f>CEILING(E846*0.9,LOOKUP(E846*0.9,{0,10,50,100,500},{0.01,0.05,0.1,0.5,1}))</f>
        <v>37.35</v>
      </c>
      <c r="K846" s="1">
        <f>CEILING(E846*0.915,LOOKUP(E846*0.915,{0,10,50,100,500},{0.01,0.05,0.1,0.5,1}))</f>
        <v>38</v>
      </c>
      <c r="L846" s="1">
        <f>FLOOR(E846*1.1,LOOKUP(E846*1.1,{0,10,50,100,500},{0.01,0.05,0.1,0.5,1}))</f>
        <v>45.650000000000006</v>
      </c>
      <c r="M846" s="1">
        <f t="shared" si="117"/>
        <v>45.400000000000006</v>
      </c>
      <c r="N846" s="2">
        <f t="shared" si="118"/>
        <v>3.614457831325267E-3</v>
      </c>
      <c r="O846" s="2">
        <f t="shared" si="119"/>
        <v>3.2530120481927743E-2</v>
      </c>
      <c r="P846" s="3">
        <f t="shared" si="120"/>
        <v>-1.8795537190082808E-2</v>
      </c>
      <c r="Q846" s="2">
        <f t="shared" si="124"/>
        <v>-0.11309694909345391</v>
      </c>
      <c r="U846" s="2">
        <f t="shared" si="121"/>
        <v>-1.8795537190082808E-2</v>
      </c>
      <c r="V846" s="2">
        <f t="shared" si="125"/>
        <v>-0.13908487080652571</v>
      </c>
      <c r="Z846" s="1">
        <f t="shared" si="122"/>
        <v>41.65</v>
      </c>
      <c r="AC846" s="1" t="str">
        <f t="shared" si="123"/>
        <v>N</v>
      </c>
    </row>
    <row r="847" spans="1:29" x14ac:dyDescent="0.25">
      <c r="A847" s="1">
        <v>20170615</v>
      </c>
      <c r="B847" s="1">
        <v>3428</v>
      </c>
      <c r="C847" s="1" t="s">
        <v>381</v>
      </c>
      <c r="D847" s="1">
        <v>3.95</v>
      </c>
      <c r="E847" s="1">
        <v>59.7</v>
      </c>
      <c r="F847" s="1">
        <v>60.2</v>
      </c>
      <c r="G847" s="1">
        <v>60.6</v>
      </c>
      <c r="H847" s="1">
        <v>59.1</v>
      </c>
      <c r="I847" s="1">
        <v>60.1</v>
      </c>
      <c r="J847" s="1">
        <f>CEILING(E847*0.9,LOOKUP(E847*0.9,{0,10,50,100,500},{0.01,0.05,0.1,0.5,1}))</f>
        <v>53.800000000000004</v>
      </c>
      <c r="K847" s="1">
        <f>CEILING(E847*0.915,LOOKUP(E847*0.915,{0,10,50,100,500},{0.01,0.05,0.1,0.5,1}))</f>
        <v>54.7</v>
      </c>
      <c r="L847" s="1">
        <f>FLOOR(E847*1.1,LOOKUP(E847*1.1,{0,10,50,100,500},{0.01,0.05,0.1,0.5,1}))</f>
        <v>65.600000000000009</v>
      </c>
      <c r="M847" s="1">
        <f t="shared" si="117"/>
        <v>65.100000000000009</v>
      </c>
      <c r="N847" s="2">
        <f t="shared" si="118"/>
        <v>8.3752093802345051E-3</v>
      </c>
      <c r="O847" s="2">
        <f t="shared" si="119"/>
        <v>1.5075376884422086E-2</v>
      </c>
      <c r="P847" s="3">
        <f t="shared" si="120"/>
        <v>-6.3726622296171522E-4</v>
      </c>
      <c r="Q847" s="2">
        <f t="shared" si="124"/>
        <v>-0.11373421531641563</v>
      </c>
      <c r="U847" s="2">
        <f t="shared" si="121"/>
        <v>-6.3726622296171522E-4</v>
      </c>
      <c r="V847" s="2">
        <f t="shared" si="125"/>
        <v>-0.13972213702948741</v>
      </c>
      <c r="Z847" s="1">
        <f t="shared" si="122"/>
        <v>60</v>
      </c>
      <c r="AC847" s="1" t="str">
        <f t="shared" si="123"/>
        <v>N</v>
      </c>
    </row>
    <row r="848" spans="1:29" x14ac:dyDescent="0.25">
      <c r="A848" s="1">
        <v>20170615</v>
      </c>
      <c r="B848" s="1">
        <v>1512</v>
      </c>
      <c r="C848" s="1" t="s">
        <v>507</v>
      </c>
      <c r="D848" s="1">
        <v>3.94</v>
      </c>
      <c r="E848" s="1">
        <v>9.75</v>
      </c>
      <c r="F848" s="1">
        <v>9.5</v>
      </c>
      <c r="G848" s="1">
        <v>9.7200000000000006</v>
      </c>
      <c r="H848" s="1">
        <v>9.49</v>
      </c>
      <c r="I848" s="1">
        <v>9.5500000000000007</v>
      </c>
      <c r="J848" s="1">
        <f>CEILING(E848*0.9,LOOKUP(E848*0.9,{0,10,50,100,500},{0.01,0.05,0.1,0.5,1}))</f>
        <v>8.7799999999999994</v>
      </c>
      <c r="K848" s="1">
        <f>CEILING(E848*0.915,LOOKUP(E848*0.915,{0,10,50,100,500},{0.01,0.05,0.1,0.5,1}))</f>
        <v>8.93</v>
      </c>
      <c r="L848" s="1">
        <f>FLOOR(E848*1.1,LOOKUP(E848*1.1,{0,10,50,100,500},{0.01,0.05,0.1,0.5,1}))</f>
        <v>10.700000000000001</v>
      </c>
      <c r="M848" s="1">
        <f t="shared" si="117"/>
        <v>10.450000000000001</v>
      </c>
      <c r="N848" s="2">
        <f t="shared" si="118"/>
        <v>-2.564102564102564E-2</v>
      </c>
      <c r="O848" s="2">
        <f t="shared" si="119"/>
        <v>-3.0769230769230114E-3</v>
      </c>
      <c r="P848" s="3">
        <f t="shared" si="120"/>
        <v>0</v>
      </c>
      <c r="Q848" s="2">
        <f t="shared" si="124"/>
        <v>-0.11373421531641563</v>
      </c>
      <c r="U848" s="2">
        <f t="shared" si="121"/>
        <v>0</v>
      </c>
      <c r="V848" s="2">
        <f t="shared" si="125"/>
        <v>-0.13972213702948741</v>
      </c>
      <c r="Z848" s="1">
        <f t="shared" si="122"/>
        <v>9.7799999999999994</v>
      </c>
      <c r="AC848" s="1" t="str">
        <f t="shared" si="123"/>
        <v>N</v>
      </c>
    </row>
    <row r="849" spans="1:29" x14ac:dyDescent="0.25">
      <c r="A849" s="1">
        <v>20170615</v>
      </c>
      <c r="B849" s="1">
        <v>1336</v>
      </c>
      <c r="C849" s="1" t="s">
        <v>525</v>
      </c>
      <c r="D849" s="1">
        <v>3.86</v>
      </c>
      <c r="E849" s="1">
        <v>17.350000000000001</v>
      </c>
      <c r="F849" s="1">
        <v>17.95</v>
      </c>
      <c r="G849" s="1">
        <v>18.7</v>
      </c>
      <c r="H849" s="1">
        <v>17.649999999999999</v>
      </c>
      <c r="I849" s="1">
        <v>17.649999999999999</v>
      </c>
      <c r="J849" s="1">
        <f>CEILING(E849*0.9,LOOKUP(E849*0.9,{0,10,50,100,500},{0.01,0.05,0.1,0.5,1}))</f>
        <v>15.65</v>
      </c>
      <c r="K849" s="1">
        <f>CEILING(E849*0.915,LOOKUP(E849*0.915,{0,10,50,100,500},{0.01,0.05,0.1,0.5,1}))</f>
        <v>15.9</v>
      </c>
      <c r="L849" s="1">
        <f>FLOOR(E849*1.1,LOOKUP(E849*1.1,{0,10,50,100,500},{0.01,0.05,0.1,0.5,1}))</f>
        <v>19.05</v>
      </c>
      <c r="M849" s="1">
        <f t="shared" si="117"/>
        <v>18.8</v>
      </c>
      <c r="N849" s="2">
        <f t="shared" si="118"/>
        <v>3.458213256484137E-2</v>
      </c>
      <c r="O849" s="2">
        <f t="shared" si="119"/>
        <v>7.7809798270893238E-2</v>
      </c>
      <c r="P849" s="3">
        <f t="shared" si="120"/>
        <v>1.46668895184137E-2</v>
      </c>
      <c r="Q849" s="2">
        <f t="shared" si="124"/>
        <v>-9.9067325798001926E-2</v>
      </c>
      <c r="U849" s="2">
        <f t="shared" si="121"/>
        <v>1.46668895184137E-2</v>
      </c>
      <c r="V849" s="2">
        <f t="shared" si="125"/>
        <v>-0.12505524751107372</v>
      </c>
      <c r="Z849" s="1">
        <f t="shared" si="122"/>
        <v>17.5</v>
      </c>
      <c r="AC849" s="1" t="str">
        <f t="shared" si="123"/>
        <v>N</v>
      </c>
    </row>
    <row r="850" spans="1:29" x14ac:dyDescent="0.25">
      <c r="A850" s="1">
        <v>20170616</v>
      </c>
      <c r="B850" s="1">
        <v>4956</v>
      </c>
      <c r="C850" s="1" t="s">
        <v>118</v>
      </c>
      <c r="D850" s="1">
        <v>11.53</v>
      </c>
      <c r="E850" s="1">
        <v>22.2</v>
      </c>
      <c r="F850" s="1">
        <v>22.4</v>
      </c>
      <c r="G850" s="1">
        <v>22.8</v>
      </c>
      <c r="H850" s="1">
        <v>22.25</v>
      </c>
      <c r="I850" s="1">
        <v>22.45</v>
      </c>
      <c r="J850" s="1">
        <f>CEILING(E850*0.9,LOOKUP(E850*0.9,{0,10,50,100,500},{0.01,0.05,0.1,0.5,1}))</f>
        <v>20</v>
      </c>
      <c r="K850" s="1">
        <f>CEILING(E850*0.915,LOOKUP(E850*0.915,{0,10,50,100,500},{0.01,0.05,0.1,0.5,1}))</f>
        <v>20.350000000000001</v>
      </c>
      <c r="L850" s="1">
        <f>FLOOR(E850*1.1,LOOKUP(E850*1.1,{0,10,50,100,500},{0.01,0.05,0.1,0.5,1}))</f>
        <v>24.400000000000002</v>
      </c>
      <c r="M850" s="1">
        <f t="shared" si="117"/>
        <v>24.150000000000002</v>
      </c>
      <c r="N850" s="2">
        <f t="shared" si="118"/>
        <v>9.0090090090089777E-3</v>
      </c>
      <c r="O850" s="2">
        <f t="shared" si="119"/>
        <v>2.7027027027027091E-2</v>
      </c>
      <c r="P850" s="3">
        <f t="shared" si="120"/>
        <v>-4.5209420935413075E-3</v>
      </c>
      <c r="Q850" s="2">
        <f t="shared" si="124"/>
        <v>-0.10358826789154324</v>
      </c>
      <c r="U850" s="2">
        <f t="shared" si="121"/>
        <v>-4.5209420935413075E-3</v>
      </c>
      <c r="V850" s="2">
        <f t="shared" si="125"/>
        <v>-0.12957618960461503</v>
      </c>
      <c r="Z850" s="1">
        <f t="shared" si="122"/>
        <v>22.349999999999998</v>
      </c>
      <c r="AC850" s="1" t="str">
        <f t="shared" si="123"/>
        <v>N</v>
      </c>
    </row>
    <row r="851" spans="1:29" x14ac:dyDescent="0.25">
      <c r="A851" s="1">
        <v>20170616</v>
      </c>
      <c r="B851" s="1">
        <v>3437</v>
      </c>
      <c r="C851" s="1" t="s">
        <v>165</v>
      </c>
      <c r="D851" s="1">
        <v>10.6</v>
      </c>
      <c r="E851" s="1">
        <v>36.549999999999997</v>
      </c>
      <c r="F851" s="1">
        <v>36.15</v>
      </c>
      <c r="G851" s="1">
        <v>37.299999999999997</v>
      </c>
      <c r="H851" s="1">
        <v>35.6</v>
      </c>
      <c r="I851" s="1">
        <v>36.6</v>
      </c>
      <c r="J851" s="1">
        <f>CEILING(E851*0.9,LOOKUP(E851*0.9,{0,10,50,100,500},{0.01,0.05,0.1,0.5,1}))</f>
        <v>32.9</v>
      </c>
      <c r="K851" s="1">
        <f>CEILING(E851*0.915,LOOKUP(E851*0.915,{0,10,50,100,500},{0.01,0.05,0.1,0.5,1}))</f>
        <v>33.450000000000003</v>
      </c>
      <c r="L851" s="1">
        <f>FLOOR(E851*1.1,LOOKUP(E851*1.1,{0,10,50,100,500},{0.01,0.05,0.1,0.5,1}))</f>
        <v>40.200000000000003</v>
      </c>
      <c r="M851" s="1">
        <f t="shared" si="117"/>
        <v>39.950000000000003</v>
      </c>
      <c r="N851" s="2">
        <f t="shared" si="118"/>
        <v>-1.0943912448700372E-2</v>
      </c>
      <c r="O851" s="2">
        <f t="shared" si="119"/>
        <v>2.0519835841313273E-2</v>
      </c>
      <c r="P851" s="3">
        <f t="shared" si="120"/>
        <v>4.290519125681891E-4</v>
      </c>
      <c r="Q851" s="2">
        <f t="shared" si="124"/>
        <v>-0.10315921597897505</v>
      </c>
      <c r="U851" s="2">
        <f t="shared" si="121"/>
        <v>4.290519125681891E-4</v>
      </c>
      <c r="V851" s="2">
        <f t="shared" si="125"/>
        <v>-0.12914713769204683</v>
      </c>
      <c r="Z851" s="1">
        <f t="shared" si="122"/>
        <v>36.699999999999996</v>
      </c>
      <c r="AC851" s="1" t="str">
        <f t="shared" si="123"/>
        <v>N</v>
      </c>
    </row>
    <row r="852" spans="1:29" x14ac:dyDescent="0.25">
      <c r="A852" s="1">
        <v>20170616</v>
      </c>
      <c r="B852" s="1">
        <v>4946</v>
      </c>
      <c r="C852" s="1" t="s">
        <v>540</v>
      </c>
      <c r="D852" s="1">
        <v>8.3000000000000007</v>
      </c>
      <c r="E852" s="1">
        <v>52.2</v>
      </c>
      <c r="F852" s="1">
        <v>53</v>
      </c>
      <c r="G852" s="1">
        <v>54</v>
      </c>
      <c r="H852" s="1">
        <v>50.6</v>
      </c>
      <c r="I852" s="1">
        <v>52</v>
      </c>
      <c r="J852" s="1">
        <f>CEILING(E852*0.9,LOOKUP(E852*0.9,{0,10,50,100,500},{0.01,0.05,0.1,0.5,1}))</f>
        <v>47</v>
      </c>
      <c r="K852" s="1">
        <f>CEILING(E852*0.915,LOOKUP(E852*0.915,{0,10,50,100,500},{0.01,0.05,0.1,0.5,1}))</f>
        <v>47.800000000000004</v>
      </c>
      <c r="L852" s="1">
        <f>FLOOR(E852*1.1,LOOKUP(E852*1.1,{0,10,50,100,500},{0.01,0.05,0.1,0.5,1}))</f>
        <v>57.400000000000006</v>
      </c>
      <c r="M852" s="1">
        <f t="shared" si="117"/>
        <v>56.900000000000006</v>
      </c>
      <c r="N852" s="2">
        <f t="shared" si="118"/>
        <v>1.5325670498084237E-2</v>
      </c>
      <c r="O852" s="2">
        <f t="shared" si="119"/>
        <v>3.4482758620689599E-2</v>
      </c>
      <c r="P852" s="3">
        <f t="shared" si="120"/>
        <v>1.6896249999999911E-2</v>
      </c>
      <c r="Q852" s="2">
        <f t="shared" si="124"/>
        <v>-8.6262965978975148E-2</v>
      </c>
      <c r="U852" s="2">
        <f t="shared" si="121"/>
        <v>1.6896249999999911E-2</v>
      </c>
      <c r="V852" s="2">
        <f t="shared" si="125"/>
        <v>-0.11225088769204691</v>
      </c>
      <c r="Z852" s="1">
        <f t="shared" si="122"/>
        <v>52.5</v>
      </c>
      <c r="AC852" s="1" t="str">
        <f t="shared" si="123"/>
        <v>N</v>
      </c>
    </row>
    <row r="853" spans="1:29" x14ac:dyDescent="0.25">
      <c r="A853" s="1">
        <v>20170616</v>
      </c>
      <c r="B853" s="1">
        <v>4903</v>
      </c>
      <c r="C853" s="1" t="s">
        <v>477</v>
      </c>
      <c r="D853" s="1">
        <v>5.79</v>
      </c>
      <c r="E853" s="1">
        <v>55.4</v>
      </c>
      <c r="F853" s="1">
        <v>55.2</v>
      </c>
      <c r="G853" s="1">
        <v>55.3</v>
      </c>
      <c r="H853" s="1">
        <v>53.5</v>
      </c>
      <c r="I853" s="1">
        <v>54.3</v>
      </c>
      <c r="J853" s="1">
        <f>CEILING(E853*0.9,LOOKUP(E853*0.9,{0,10,50,100,500},{0.01,0.05,0.1,0.5,1}))</f>
        <v>49.900000000000006</v>
      </c>
      <c r="K853" s="1">
        <f>CEILING(E853*0.915,LOOKUP(E853*0.915,{0,10,50,100,500},{0.01,0.05,0.1,0.5,1}))</f>
        <v>50.7</v>
      </c>
      <c r="L853" s="1">
        <f>FLOOR(E853*1.1,LOOKUP(E853*1.1,{0,10,50,100,500},{0.01,0.05,0.1,0.5,1}))</f>
        <v>60.900000000000006</v>
      </c>
      <c r="M853" s="1">
        <f t="shared" si="117"/>
        <v>60.400000000000006</v>
      </c>
      <c r="N853" s="2">
        <f t="shared" si="118"/>
        <v>-3.6101083032490204E-3</v>
      </c>
      <c r="O853" s="2">
        <f t="shared" si="119"/>
        <v>-1.8050541516245744E-3</v>
      </c>
      <c r="P853" s="3">
        <f t="shared" si="120"/>
        <v>0</v>
      </c>
      <c r="Q853" s="2">
        <f t="shared" si="124"/>
        <v>-8.6262965978975148E-2</v>
      </c>
      <c r="U853" s="2">
        <f t="shared" si="121"/>
        <v>0</v>
      </c>
      <c r="V853" s="2">
        <f t="shared" si="125"/>
        <v>-0.11225088769204691</v>
      </c>
      <c r="Z853" s="1">
        <f t="shared" si="122"/>
        <v>55.699999999999996</v>
      </c>
      <c r="AC853" s="1" t="str">
        <f t="shared" si="123"/>
        <v>N</v>
      </c>
    </row>
    <row r="854" spans="1:29" x14ac:dyDescent="0.25">
      <c r="A854" s="1">
        <v>20170616</v>
      </c>
      <c r="B854" s="1">
        <v>1568</v>
      </c>
      <c r="C854" s="1" t="s">
        <v>75</v>
      </c>
      <c r="D854" s="1">
        <v>4.8899999999999997</v>
      </c>
      <c r="E854" s="1">
        <v>42.35</v>
      </c>
      <c r="F854" s="1">
        <v>42.6</v>
      </c>
      <c r="G854" s="1">
        <v>43.1</v>
      </c>
      <c r="H854" s="1">
        <v>41.7</v>
      </c>
      <c r="I854" s="1">
        <v>41.7</v>
      </c>
      <c r="J854" s="1">
        <f>CEILING(E854*0.9,LOOKUP(E854*0.9,{0,10,50,100,500},{0.01,0.05,0.1,0.5,1}))</f>
        <v>38.15</v>
      </c>
      <c r="K854" s="1">
        <f>CEILING(E854*0.915,LOOKUP(E854*0.915,{0,10,50,100,500},{0.01,0.05,0.1,0.5,1}))</f>
        <v>38.800000000000004</v>
      </c>
      <c r="L854" s="1">
        <f>FLOOR(E854*1.1,LOOKUP(E854*1.1,{0,10,50,100,500},{0.01,0.05,0.1,0.5,1}))</f>
        <v>46.550000000000004</v>
      </c>
      <c r="M854" s="1">
        <f t="shared" si="117"/>
        <v>46.300000000000004</v>
      </c>
      <c r="N854" s="2">
        <f t="shared" si="118"/>
        <v>5.9031877213695395E-3</v>
      </c>
      <c r="O854" s="2">
        <f t="shared" si="119"/>
        <v>1.7709563164108617E-2</v>
      </c>
      <c r="P854" s="3">
        <f t="shared" si="120"/>
        <v>1.9243748201438721E-2</v>
      </c>
      <c r="Q854" s="2">
        <f t="shared" si="124"/>
        <v>-6.701921777753643E-2</v>
      </c>
      <c r="U854" s="2">
        <f t="shared" si="121"/>
        <v>1.9243748201438721E-2</v>
      </c>
      <c r="V854" s="2">
        <f t="shared" si="125"/>
        <v>-9.3007139490608196E-2</v>
      </c>
      <c r="Z854" s="1">
        <f t="shared" si="122"/>
        <v>42.5</v>
      </c>
      <c r="AC854" s="1" t="str">
        <f t="shared" si="123"/>
        <v>N</v>
      </c>
    </row>
    <row r="855" spans="1:29" x14ac:dyDescent="0.25">
      <c r="A855" s="1">
        <v>20170616</v>
      </c>
      <c r="B855" s="1">
        <v>6244</v>
      </c>
      <c r="C855" s="1" t="s">
        <v>90</v>
      </c>
      <c r="D855" s="1">
        <v>4.2300000000000004</v>
      </c>
      <c r="E855" s="1">
        <v>28</v>
      </c>
      <c r="F855" s="1">
        <v>28.55</v>
      </c>
      <c r="G855" s="1">
        <v>28.65</v>
      </c>
      <c r="H855" s="1">
        <v>27.6</v>
      </c>
      <c r="I855" s="1">
        <v>28.45</v>
      </c>
      <c r="J855" s="1">
        <f>CEILING(E855*0.9,LOOKUP(E855*0.9,{0,10,50,100,500},{0.01,0.05,0.1,0.5,1}))</f>
        <v>25.200000000000003</v>
      </c>
      <c r="K855" s="1">
        <f>CEILING(E855*0.915,LOOKUP(E855*0.915,{0,10,50,100,500},{0.01,0.05,0.1,0.5,1}))</f>
        <v>25.650000000000002</v>
      </c>
      <c r="L855" s="1">
        <f>FLOOR(E855*1.1,LOOKUP(E855*1.1,{0,10,50,100,500},{0.01,0.05,0.1,0.5,1}))</f>
        <v>30.8</v>
      </c>
      <c r="M855" s="1">
        <f t="shared" si="117"/>
        <v>30.55</v>
      </c>
      <c r="N855" s="2">
        <f t="shared" si="118"/>
        <v>1.9642857142857167E-2</v>
      </c>
      <c r="O855" s="2">
        <f t="shared" si="119"/>
        <v>2.3214285714285663E-2</v>
      </c>
      <c r="P855" s="3">
        <f t="shared" si="120"/>
        <v>1.2102636203866742E-3</v>
      </c>
      <c r="Q855" s="2">
        <f t="shared" si="124"/>
        <v>-6.5808954157149754E-2</v>
      </c>
      <c r="U855" s="2">
        <f t="shared" si="121"/>
        <v>1.2102636203866742E-3</v>
      </c>
      <c r="V855" s="2">
        <f t="shared" si="125"/>
        <v>-9.179687587022152E-2</v>
      </c>
      <c r="Z855" s="1">
        <f t="shared" si="122"/>
        <v>28.15</v>
      </c>
      <c r="AC855" s="1" t="str">
        <f t="shared" si="123"/>
        <v>N</v>
      </c>
    </row>
    <row r="856" spans="1:29" x14ac:dyDescent="0.25">
      <c r="A856" s="1">
        <v>20170616</v>
      </c>
      <c r="B856" s="1">
        <v>6220</v>
      </c>
      <c r="C856" s="1" t="s">
        <v>377</v>
      </c>
      <c r="D856" s="1">
        <v>4.16</v>
      </c>
      <c r="E856" s="1">
        <v>58.8</v>
      </c>
      <c r="F856" s="1">
        <v>60.6</v>
      </c>
      <c r="G856" s="1">
        <v>62.8</v>
      </c>
      <c r="H856" s="1">
        <v>60</v>
      </c>
      <c r="I856" s="1">
        <v>62.8</v>
      </c>
      <c r="J856" s="1">
        <f>CEILING(E856*0.9,LOOKUP(E856*0.9,{0,10,50,100,500},{0.01,0.05,0.1,0.5,1}))</f>
        <v>53</v>
      </c>
      <c r="K856" s="1">
        <f>CEILING(E856*0.915,LOOKUP(E856*0.915,{0,10,50,100,500},{0.01,0.05,0.1,0.5,1}))</f>
        <v>53.900000000000006</v>
      </c>
      <c r="L856" s="1">
        <f>FLOOR(E856*1.1,LOOKUP(E856*1.1,{0,10,50,100,500},{0.01,0.05,0.1,0.5,1}))</f>
        <v>64.600000000000009</v>
      </c>
      <c r="M856" s="1">
        <f t="shared" si="117"/>
        <v>64.100000000000009</v>
      </c>
      <c r="N856" s="2">
        <f t="shared" si="118"/>
        <v>3.0612244897959259E-2</v>
      </c>
      <c r="O856" s="2">
        <f t="shared" si="119"/>
        <v>6.8027210884353748E-2</v>
      </c>
      <c r="P856" s="3">
        <f t="shared" si="120"/>
        <v>-3.7263321656050875E-2</v>
      </c>
      <c r="Q856" s="2">
        <f t="shared" si="124"/>
        <v>-0.10307227581320064</v>
      </c>
      <c r="U856" s="2">
        <f t="shared" si="121"/>
        <v>-3.7263321656050875E-2</v>
      </c>
      <c r="V856" s="2">
        <f t="shared" si="125"/>
        <v>-0.1290601975262724</v>
      </c>
      <c r="Z856" s="1">
        <f t="shared" si="122"/>
        <v>59.099999999999994</v>
      </c>
      <c r="AC856" s="1" t="str">
        <f t="shared" si="123"/>
        <v>N</v>
      </c>
    </row>
    <row r="857" spans="1:29" x14ac:dyDescent="0.25">
      <c r="A857" s="1">
        <v>20170616</v>
      </c>
      <c r="B857" s="1">
        <v>5201</v>
      </c>
      <c r="C857" s="1" t="s">
        <v>453</v>
      </c>
      <c r="D857" s="1">
        <v>3.88</v>
      </c>
      <c r="E857" s="1">
        <v>19.3</v>
      </c>
      <c r="F857" s="1">
        <v>19.399999999999999</v>
      </c>
      <c r="G857" s="1">
        <v>19.399999999999999</v>
      </c>
      <c r="H857" s="1">
        <v>18.3</v>
      </c>
      <c r="I857" s="1">
        <v>18.45</v>
      </c>
      <c r="J857" s="1">
        <f>CEILING(E857*0.9,LOOKUP(E857*0.9,{0,10,50,100,500},{0.01,0.05,0.1,0.5,1}))</f>
        <v>17.400000000000002</v>
      </c>
      <c r="K857" s="1">
        <f>CEILING(E857*0.915,LOOKUP(E857*0.915,{0,10,50,100,500},{0.01,0.05,0.1,0.5,1}))</f>
        <v>17.7</v>
      </c>
      <c r="L857" s="1">
        <f>FLOOR(E857*1.1,LOOKUP(E857*1.1,{0,10,50,100,500},{0.01,0.05,0.1,0.5,1}))</f>
        <v>21.200000000000003</v>
      </c>
      <c r="M857" s="1">
        <f t="shared" si="117"/>
        <v>20.950000000000003</v>
      </c>
      <c r="N857" s="2">
        <f t="shared" si="118"/>
        <v>5.1813471502589565E-3</v>
      </c>
      <c r="O857" s="2">
        <f t="shared" si="119"/>
        <v>5.1813471502589565E-3</v>
      </c>
      <c r="P857" s="3">
        <f t="shared" si="120"/>
        <v>0</v>
      </c>
      <c r="Q857" s="2">
        <f t="shared" si="124"/>
        <v>-0.10307227581320064</v>
      </c>
      <c r="U857" s="2">
        <f t="shared" si="121"/>
        <v>0</v>
      </c>
      <c r="V857" s="2">
        <f t="shared" si="125"/>
        <v>-0.1290601975262724</v>
      </c>
      <c r="Z857" s="1">
        <f t="shared" si="122"/>
        <v>19.45</v>
      </c>
      <c r="AC857" s="1" t="str">
        <f t="shared" si="123"/>
        <v>N</v>
      </c>
    </row>
    <row r="858" spans="1:29" x14ac:dyDescent="0.25">
      <c r="A858" s="1">
        <v>20170619</v>
      </c>
      <c r="B858" s="1">
        <v>4956</v>
      </c>
      <c r="C858" s="1" t="s">
        <v>118</v>
      </c>
      <c r="D858" s="1">
        <v>22.75</v>
      </c>
      <c r="E858" s="1">
        <v>22.45</v>
      </c>
      <c r="F858" s="1">
        <v>22.7</v>
      </c>
      <c r="G858" s="1">
        <v>22.75</v>
      </c>
      <c r="H858" s="1">
        <v>21.75</v>
      </c>
      <c r="I858" s="1">
        <v>22.1</v>
      </c>
      <c r="J858" s="1">
        <f>CEILING(E858*0.9,LOOKUP(E858*0.9,{0,10,50,100,500},{0.01,0.05,0.1,0.5,1}))</f>
        <v>20.25</v>
      </c>
      <c r="K858" s="1">
        <f>CEILING(E858*0.915,LOOKUP(E858*0.915,{0,10,50,100,500},{0.01,0.05,0.1,0.5,1}))</f>
        <v>20.55</v>
      </c>
      <c r="L858" s="1">
        <f>FLOOR(E858*1.1,LOOKUP(E858*1.1,{0,10,50,100,500},{0.01,0.05,0.1,0.5,1}))</f>
        <v>24.650000000000002</v>
      </c>
      <c r="M858" s="1">
        <f t="shared" si="117"/>
        <v>24.400000000000002</v>
      </c>
      <c r="N858" s="2">
        <f t="shared" si="118"/>
        <v>1.1135857461024499E-2</v>
      </c>
      <c r="O858" s="2">
        <f t="shared" si="119"/>
        <v>1.336302895322943E-2</v>
      </c>
      <c r="P858" s="3">
        <f t="shared" si="120"/>
        <v>2.4799764705882233E-2</v>
      </c>
      <c r="Q858" s="2">
        <f t="shared" si="124"/>
        <v>-7.8272511107318407E-2</v>
      </c>
      <c r="U858" s="2">
        <f t="shared" si="121"/>
        <v>2.4799764705882233E-2</v>
      </c>
      <c r="V858" s="2">
        <f t="shared" si="125"/>
        <v>-0.10426043282039017</v>
      </c>
      <c r="Z858" s="1">
        <f t="shared" si="122"/>
        <v>22.599999999999998</v>
      </c>
      <c r="AC858" s="1" t="str">
        <f t="shared" si="123"/>
        <v>N</v>
      </c>
    </row>
    <row r="859" spans="1:29" x14ac:dyDescent="0.25">
      <c r="A859" s="1">
        <v>20170619</v>
      </c>
      <c r="B859" s="1">
        <v>3441</v>
      </c>
      <c r="C859" s="1" t="s">
        <v>384</v>
      </c>
      <c r="D859" s="1">
        <v>12.68</v>
      </c>
      <c r="E859" s="1">
        <v>42.2</v>
      </c>
      <c r="F859" s="1">
        <v>43.2</v>
      </c>
      <c r="G859" s="1">
        <v>45.8</v>
      </c>
      <c r="H859" s="1">
        <v>42.05</v>
      </c>
      <c r="I859" s="1">
        <v>42.2</v>
      </c>
      <c r="J859" s="1">
        <f>CEILING(E859*0.9,LOOKUP(E859*0.9,{0,10,50,100,500},{0.01,0.05,0.1,0.5,1}))</f>
        <v>38</v>
      </c>
      <c r="K859" s="1">
        <f>CEILING(E859*0.915,LOOKUP(E859*0.915,{0,10,50,100,500},{0.01,0.05,0.1,0.5,1}))</f>
        <v>38.650000000000006</v>
      </c>
      <c r="L859" s="1">
        <f>FLOOR(E859*1.1,LOOKUP(E859*1.1,{0,10,50,100,500},{0.01,0.05,0.1,0.5,1}))</f>
        <v>46.400000000000006</v>
      </c>
      <c r="M859" s="1">
        <f t="shared" si="117"/>
        <v>46.150000000000006</v>
      </c>
      <c r="N859" s="2">
        <f t="shared" si="118"/>
        <v>2.3696682464454975E-2</v>
      </c>
      <c r="O859" s="2">
        <f t="shared" si="119"/>
        <v>8.5308056872037769E-2</v>
      </c>
      <c r="P859" s="3">
        <f t="shared" si="120"/>
        <v>2.1353682464454862E-2</v>
      </c>
      <c r="Q859" s="2">
        <f t="shared" si="124"/>
        <v>-5.6918828642863545E-2</v>
      </c>
      <c r="U859" s="2">
        <f t="shared" si="121"/>
        <v>2.1353682464454862E-2</v>
      </c>
      <c r="V859" s="2">
        <f t="shared" si="125"/>
        <v>-8.290675035593531E-2</v>
      </c>
      <c r="Z859" s="1">
        <f t="shared" si="122"/>
        <v>42.35</v>
      </c>
      <c r="AC859" s="1" t="str">
        <f t="shared" si="123"/>
        <v>N</v>
      </c>
    </row>
    <row r="860" spans="1:29" x14ac:dyDescent="0.25">
      <c r="A860" s="1">
        <v>20170619</v>
      </c>
      <c r="B860" s="1">
        <v>6220</v>
      </c>
      <c r="C860" s="1" t="s">
        <v>377</v>
      </c>
      <c r="D860" s="1">
        <v>12.38</v>
      </c>
      <c r="E860" s="1">
        <v>62.8</v>
      </c>
      <c r="F860" s="1">
        <v>62.8</v>
      </c>
      <c r="G860" s="1">
        <v>63.1</v>
      </c>
      <c r="H860" s="1">
        <v>61.6</v>
      </c>
      <c r="I860" s="1">
        <v>61.7</v>
      </c>
      <c r="J860" s="1">
        <f>CEILING(E860*0.9,LOOKUP(E860*0.9,{0,10,50,100,500},{0.01,0.05,0.1,0.5,1}))</f>
        <v>56.6</v>
      </c>
      <c r="K860" s="1">
        <f>CEILING(E860*0.915,LOOKUP(E860*0.915,{0,10,50,100,500},{0.01,0.05,0.1,0.5,1}))</f>
        <v>57.5</v>
      </c>
      <c r="L860" s="1">
        <f>FLOOR(E860*1.1,LOOKUP(E860*1.1,{0,10,50,100,500},{0.01,0.05,0.1,0.5,1}))</f>
        <v>69</v>
      </c>
      <c r="M860" s="1">
        <f t="shared" si="117"/>
        <v>68.5</v>
      </c>
      <c r="N860" s="2">
        <f t="shared" si="118"/>
        <v>0</v>
      </c>
      <c r="O860" s="2">
        <f t="shared" si="119"/>
        <v>4.7770700636943358E-3</v>
      </c>
      <c r="P860" s="3">
        <f t="shared" si="120"/>
        <v>2.0349348460291593E-2</v>
      </c>
      <c r="Q860" s="2">
        <f t="shared" si="124"/>
        <v>-3.6569480182571952E-2</v>
      </c>
      <c r="U860" s="2">
        <f t="shared" si="121"/>
        <v>0</v>
      </c>
      <c r="V860" s="2">
        <f t="shared" si="125"/>
        <v>-8.290675035593531E-2</v>
      </c>
      <c r="Z860" s="1">
        <f t="shared" si="122"/>
        <v>63.099999999999994</v>
      </c>
      <c r="AC860" s="1" t="str">
        <f t="shared" si="123"/>
        <v>Y</v>
      </c>
    </row>
    <row r="861" spans="1:29" x14ac:dyDescent="0.25">
      <c r="A861" s="1">
        <v>20170619</v>
      </c>
      <c r="B861" s="1">
        <v>3437</v>
      </c>
      <c r="C861" s="1" t="s">
        <v>165</v>
      </c>
      <c r="D861" s="1">
        <v>9.43</v>
      </c>
      <c r="E861" s="1">
        <v>36.6</v>
      </c>
      <c r="F861" s="1">
        <v>36.700000000000003</v>
      </c>
      <c r="G861" s="1">
        <v>38.35</v>
      </c>
      <c r="H861" s="1">
        <v>35.5</v>
      </c>
      <c r="I861" s="1">
        <v>35.6</v>
      </c>
      <c r="J861" s="1">
        <f>CEILING(E861*0.9,LOOKUP(E861*0.9,{0,10,50,100,500},{0.01,0.05,0.1,0.5,1}))</f>
        <v>32.950000000000003</v>
      </c>
      <c r="K861" s="1">
        <f>CEILING(E861*0.915,LOOKUP(E861*0.915,{0,10,50,100,500},{0.01,0.05,0.1,0.5,1}))</f>
        <v>33.5</v>
      </c>
      <c r="L861" s="1">
        <f>FLOOR(E861*1.1,LOOKUP(E861*1.1,{0,10,50,100,500},{0.01,0.05,0.1,0.5,1}))</f>
        <v>40.25</v>
      </c>
      <c r="M861" s="1">
        <f t="shared" si="117"/>
        <v>40</v>
      </c>
      <c r="N861" s="2">
        <f t="shared" si="118"/>
        <v>2.7322404371585085E-3</v>
      </c>
      <c r="O861" s="2">
        <f t="shared" si="119"/>
        <v>4.7814207650273222E-2</v>
      </c>
      <c r="P861" s="3">
        <f t="shared" si="120"/>
        <v>2.9944026685393102E-2</v>
      </c>
      <c r="Q861" s="2">
        <f t="shared" si="124"/>
        <v>-6.6254534971788501E-3</v>
      </c>
      <c r="U861" s="2">
        <f t="shared" si="121"/>
        <v>2.9944026685393102E-2</v>
      </c>
      <c r="V861" s="2">
        <f t="shared" si="125"/>
        <v>-5.2962723670542208E-2</v>
      </c>
      <c r="Z861" s="1">
        <f t="shared" si="122"/>
        <v>36.75</v>
      </c>
      <c r="AC861" s="1" t="str">
        <f t="shared" si="123"/>
        <v>N</v>
      </c>
    </row>
    <row r="862" spans="1:29" x14ac:dyDescent="0.25">
      <c r="A862" s="1">
        <v>20170619</v>
      </c>
      <c r="B862" s="1">
        <v>6283</v>
      </c>
      <c r="C862" s="1" t="s">
        <v>139</v>
      </c>
      <c r="D862" s="1">
        <v>7</v>
      </c>
      <c r="E862" s="1">
        <v>62</v>
      </c>
      <c r="F862" s="1">
        <v>63.5</v>
      </c>
      <c r="G862" s="1">
        <v>65</v>
      </c>
      <c r="H862" s="1">
        <v>61.1</v>
      </c>
      <c r="I862" s="1">
        <v>61.2</v>
      </c>
      <c r="J862" s="1">
        <f>CEILING(E862*0.9,LOOKUP(E862*0.9,{0,10,50,100,500},{0.01,0.05,0.1,0.5,1}))</f>
        <v>55.800000000000004</v>
      </c>
      <c r="K862" s="1">
        <f>CEILING(E862*0.915,LOOKUP(E862*0.915,{0,10,50,100,500},{0.01,0.05,0.1,0.5,1}))</f>
        <v>56.800000000000004</v>
      </c>
      <c r="L862" s="1">
        <f>FLOOR(E862*1.1,LOOKUP(E862*1.1,{0,10,50,100,500},{0.01,0.05,0.1,0.5,1}))</f>
        <v>68.2</v>
      </c>
      <c r="M862" s="1">
        <f t="shared" si="117"/>
        <v>67.7</v>
      </c>
      <c r="N862" s="2">
        <f t="shared" si="118"/>
        <v>2.4193548387096774E-2</v>
      </c>
      <c r="O862" s="2">
        <f t="shared" si="119"/>
        <v>4.8387096774193547E-2</v>
      </c>
      <c r="P862" s="3">
        <f t="shared" si="120"/>
        <v>3.5212331699346365E-2</v>
      </c>
      <c r="Q862" s="2">
        <f t="shared" si="124"/>
        <v>0</v>
      </c>
      <c r="U862" s="2">
        <f t="shared" si="121"/>
        <v>3.5212331699346365E-2</v>
      </c>
      <c r="V862" s="2">
        <f t="shared" si="125"/>
        <v>-1.7750391971195843E-2</v>
      </c>
      <c r="Z862" s="1">
        <f t="shared" si="122"/>
        <v>62.3</v>
      </c>
      <c r="AC862" s="1" t="str">
        <f t="shared" si="123"/>
        <v>N</v>
      </c>
    </row>
    <row r="863" spans="1:29" x14ac:dyDescent="0.25">
      <c r="A863" s="1">
        <v>20170619</v>
      </c>
      <c r="B863" s="1">
        <v>6560</v>
      </c>
      <c r="C863" s="1" t="s">
        <v>539</v>
      </c>
      <c r="D863" s="1">
        <v>6.97</v>
      </c>
      <c r="E863" s="1">
        <v>79.8</v>
      </c>
      <c r="F863" s="1">
        <v>83</v>
      </c>
      <c r="G863" s="1">
        <v>83</v>
      </c>
      <c r="H863" s="1">
        <v>78</v>
      </c>
      <c r="I863" s="1">
        <v>78</v>
      </c>
      <c r="J863" s="1">
        <f>CEILING(E863*0.9,LOOKUP(E863*0.9,{0,10,50,100,500},{0.01,0.05,0.1,0.5,1}))</f>
        <v>71.900000000000006</v>
      </c>
      <c r="K863" s="1">
        <f>CEILING(E863*0.915,LOOKUP(E863*0.915,{0,10,50,100,500},{0.01,0.05,0.1,0.5,1}))</f>
        <v>73.100000000000009</v>
      </c>
      <c r="L863" s="1">
        <f>FLOOR(E863*1.1,LOOKUP(E863*1.1,{0,10,50,100,500},{0.01,0.05,0.1,0.5,1}))</f>
        <v>87.7</v>
      </c>
      <c r="M863" s="1">
        <f t="shared" si="117"/>
        <v>87.2</v>
      </c>
      <c r="N863" s="2">
        <f t="shared" si="118"/>
        <v>4.0100250626566455E-2</v>
      </c>
      <c r="O863" s="2">
        <f t="shared" si="119"/>
        <v>4.0100250626566455E-2</v>
      </c>
      <c r="P863" s="3">
        <f t="shared" si="120"/>
        <v>6.1682833333333381E-2</v>
      </c>
      <c r="Q863" s="2">
        <f t="shared" si="124"/>
        <v>0</v>
      </c>
      <c r="U863" s="2">
        <f t="shared" si="121"/>
        <v>6.1682833333333381E-2</v>
      </c>
      <c r="V863" s="2">
        <f t="shared" si="125"/>
        <v>0</v>
      </c>
      <c r="Z863" s="1">
        <f t="shared" si="122"/>
        <v>80.099999999999994</v>
      </c>
      <c r="AC863" s="1" t="str">
        <f t="shared" si="123"/>
        <v>N</v>
      </c>
    </row>
    <row r="864" spans="1:29" x14ac:dyDescent="0.25">
      <c r="A864" s="1">
        <v>20170619</v>
      </c>
      <c r="B864" s="1">
        <v>1584</v>
      </c>
      <c r="C864" s="1" t="s">
        <v>470</v>
      </c>
      <c r="D864" s="1">
        <v>5.71</v>
      </c>
      <c r="E864" s="1">
        <v>11.9</v>
      </c>
      <c r="F864" s="1">
        <v>11.9</v>
      </c>
      <c r="G864" s="1">
        <v>12.25</v>
      </c>
      <c r="H864" s="1">
        <v>11.8</v>
      </c>
      <c r="I864" s="1">
        <v>11.95</v>
      </c>
      <c r="J864" s="1">
        <f>CEILING(E864*0.9,LOOKUP(E864*0.9,{0,10,50,100,500},{0.01,0.05,0.1,0.5,1}))</f>
        <v>10.75</v>
      </c>
      <c r="K864" s="1">
        <f>CEILING(E864*0.915,LOOKUP(E864*0.915,{0,10,50,100,500},{0.01,0.05,0.1,0.5,1}))</f>
        <v>10.9</v>
      </c>
      <c r="L864" s="1">
        <f>FLOOR(E864*1.1,LOOKUP(E864*1.1,{0,10,50,100,500},{0.01,0.05,0.1,0.5,1}))</f>
        <v>13.05</v>
      </c>
      <c r="M864" s="1">
        <f t="shared" si="117"/>
        <v>12.8</v>
      </c>
      <c r="N864" s="2">
        <f t="shared" si="118"/>
        <v>0</v>
      </c>
      <c r="O864" s="2">
        <f t="shared" si="119"/>
        <v>2.9411764705882321E-2</v>
      </c>
      <c r="P864" s="3">
        <f t="shared" si="120"/>
        <v>6.0543096234310046E-3</v>
      </c>
      <c r="Q864" s="2">
        <f t="shared" si="124"/>
        <v>0</v>
      </c>
      <c r="U864" s="2">
        <f t="shared" si="121"/>
        <v>6.0543096234310046E-3</v>
      </c>
      <c r="V864" s="2">
        <f t="shared" si="125"/>
        <v>0</v>
      </c>
      <c r="Z864" s="1">
        <f t="shared" si="122"/>
        <v>12.05</v>
      </c>
      <c r="AC864" s="1" t="str">
        <f t="shared" si="123"/>
        <v>N</v>
      </c>
    </row>
    <row r="865" spans="1:29" x14ac:dyDescent="0.25">
      <c r="A865" s="1">
        <v>20170619</v>
      </c>
      <c r="B865" s="1">
        <v>3362</v>
      </c>
      <c r="C865" s="1" t="s">
        <v>137</v>
      </c>
      <c r="D865" s="1">
        <v>4.96</v>
      </c>
      <c r="E865" s="1">
        <v>52.6</v>
      </c>
      <c r="F865" s="1">
        <v>53.2</v>
      </c>
      <c r="G865" s="1">
        <v>54.8</v>
      </c>
      <c r="H865" s="1">
        <v>52</v>
      </c>
      <c r="I865" s="1">
        <v>53.5</v>
      </c>
      <c r="J865" s="1">
        <f>CEILING(E865*0.9,LOOKUP(E865*0.9,{0,10,50,100,500},{0.01,0.05,0.1,0.5,1}))</f>
        <v>47.35</v>
      </c>
      <c r="K865" s="1">
        <f>CEILING(E865*0.915,LOOKUP(E865*0.915,{0,10,50,100,500},{0.01,0.05,0.1,0.5,1}))</f>
        <v>48.150000000000006</v>
      </c>
      <c r="L865" s="1">
        <f>FLOOR(E865*1.1,LOOKUP(E865*1.1,{0,10,50,100,500},{0.01,0.05,0.1,0.5,1}))</f>
        <v>57.800000000000004</v>
      </c>
      <c r="M865" s="1">
        <f t="shared" si="117"/>
        <v>57.300000000000004</v>
      </c>
      <c r="N865" s="2">
        <f t="shared" si="118"/>
        <v>1.1406844106463905E-2</v>
      </c>
      <c r="O865" s="2">
        <f t="shared" si="119"/>
        <v>4.1825095057034141E-2</v>
      </c>
      <c r="P865" s="3">
        <f t="shared" si="120"/>
        <v>-7.8948280373831222E-3</v>
      </c>
      <c r="Q865" s="2">
        <f t="shared" si="124"/>
        <v>-7.8948280373831222E-3</v>
      </c>
      <c r="U865" s="2">
        <f t="shared" si="121"/>
        <v>-7.8948280373831222E-3</v>
      </c>
      <c r="V865" s="2">
        <f t="shared" si="125"/>
        <v>-7.8948280373831222E-3</v>
      </c>
      <c r="Z865" s="1">
        <f t="shared" si="122"/>
        <v>52.9</v>
      </c>
      <c r="AC865" s="1" t="str">
        <f t="shared" si="123"/>
        <v>N</v>
      </c>
    </row>
    <row r="866" spans="1:29" x14ac:dyDescent="0.25">
      <c r="A866" s="1">
        <v>20170620</v>
      </c>
      <c r="B866" s="1">
        <v>3362</v>
      </c>
      <c r="C866" s="1" t="s">
        <v>137</v>
      </c>
      <c r="D866" s="1">
        <v>8.92</v>
      </c>
      <c r="E866" s="1">
        <v>53.5</v>
      </c>
      <c r="F866" s="1">
        <v>54.6</v>
      </c>
      <c r="G866" s="1">
        <v>56.7</v>
      </c>
      <c r="H866" s="1">
        <v>54.2</v>
      </c>
      <c r="I866" s="1">
        <v>56.3</v>
      </c>
      <c r="J866" s="1">
        <f>CEILING(E866*0.9,LOOKUP(E866*0.9,{0,10,50,100,500},{0.01,0.05,0.1,0.5,1}))</f>
        <v>48.150000000000006</v>
      </c>
      <c r="K866" s="1">
        <f>CEILING(E866*0.915,LOOKUP(E866*0.915,{0,10,50,100,500},{0.01,0.05,0.1,0.5,1}))</f>
        <v>49</v>
      </c>
      <c r="L866" s="1">
        <f>FLOOR(E866*1.1,LOOKUP(E866*1.1,{0,10,50,100,500},{0.01,0.05,0.1,0.5,1}))</f>
        <v>58.800000000000004</v>
      </c>
      <c r="M866" s="1">
        <f t="shared" si="117"/>
        <v>58.300000000000004</v>
      </c>
      <c r="N866" s="2">
        <f t="shared" si="118"/>
        <v>2.056074766355143E-2</v>
      </c>
      <c r="O866" s="2">
        <f t="shared" si="119"/>
        <v>5.9813084112149584E-2</v>
      </c>
      <c r="P866" s="3">
        <f t="shared" si="120"/>
        <v>-3.2436040852575468E-2</v>
      </c>
      <c r="Q866" s="2">
        <f t="shared" si="124"/>
        <v>-4.0330868889958592E-2</v>
      </c>
      <c r="U866" s="2">
        <f t="shared" si="121"/>
        <v>-3.2436040852575468E-2</v>
      </c>
      <c r="V866" s="2">
        <f t="shared" si="125"/>
        <v>-4.0330868889958592E-2</v>
      </c>
      <c r="Z866" s="1">
        <f t="shared" si="122"/>
        <v>53.8</v>
      </c>
      <c r="AC866" s="1" t="str">
        <f t="shared" si="123"/>
        <v>N</v>
      </c>
    </row>
    <row r="867" spans="1:29" x14ac:dyDescent="0.25">
      <c r="A867" s="1">
        <v>20170620</v>
      </c>
      <c r="B867" s="1">
        <v>1597</v>
      </c>
      <c r="C867" s="1" t="s">
        <v>88</v>
      </c>
      <c r="D867" s="1">
        <v>7.69</v>
      </c>
      <c r="E867" s="1">
        <v>56.2</v>
      </c>
      <c r="F867" s="1">
        <v>56.2</v>
      </c>
      <c r="G867" s="1">
        <v>56.8</v>
      </c>
      <c r="H867" s="1">
        <v>55.7</v>
      </c>
      <c r="I867" s="1">
        <v>56.2</v>
      </c>
      <c r="J867" s="1">
        <f>CEILING(E867*0.9,LOOKUP(E867*0.9,{0,10,50,100,500},{0.01,0.05,0.1,0.5,1}))</f>
        <v>50.6</v>
      </c>
      <c r="K867" s="1">
        <f>CEILING(E867*0.915,LOOKUP(E867*0.915,{0,10,50,100,500},{0.01,0.05,0.1,0.5,1}))</f>
        <v>51.5</v>
      </c>
      <c r="L867" s="1">
        <f>FLOOR(E867*1.1,LOOKUP(E867*1.1,{0,10,50,100,500},{0.01,0.05,0.1,0.5,1}))</f>
        <v>61.800000000000004</v>
      </c>
      <c r="M867" s="1">
        <f t="shared" si="117"/>
        <v>61.300000000000004</v>
      </c>
      <c r="N867" s="2">
        <f t="shared" si="118"/>
        <v>0</v>
      </c>
      <c r="O867" s="2">
        <f t="shared" si="119"/>
        <v>1.0676156583629791E-2</v>
      </c>
      <c r="P867" s="3">
        <f t="shared" si="120"/>
        <v>3.0299412811386388E-3</v>
      </c>
      <c r="Q867" s="2">
        <f t="shared" si="124"/>
        <v>-3.730092760881995E-2</v>
      </c>
      <c r="U867" s="2">
        <f t="shared" si="121"/>
        <v>3.0299412811386388E-3</v>
      </c>
      <c r="V867" s="2">
        <f t="shared" si="125"/>
        <v>-3.730092760881995E-2</v>
      </c>
      <c r="Z867" s="1">
        <f t="shared" si="122"/>
        <v>56.5</v>
      </c>
      <c r="AC867" s="1" t="str">
        <f t="shared" si="123"/>
        <v>N</v>
      </c>
    </row>
    <row r="868" spans="1:29" x14ac:dyDescent="0.25">
      <c r="A868" s="1">
        <v>20170620</v>
      </c>
      <c r="B868" s="1">
        <v>3580</v>
      </c>
      <c r="C868" s="1" t="s">
        <v>467</v>
      </c>
      <c r="D868" s="1">
        <v>7.05</v>
      </c>
      <c r="E868" s="1">
        <v>38.4</v>
      </c>
      <c r="F868" s="1">
        <v>38.950000000000003</v>
      </c>
      <c r="G868" s="1">
        <v>39.15</v>
      </c>
      <c r="H868" s="1">
        <v>38.299999999999997</v>
      </c>
      <c r="I868" s="1">
        <v>38.799999999999997</v>
      </c>
      <c r="J868" s="1">
        <f>CEILING(E868*0.9,LOOKUP(E868*0.9,{0,10,50,100,500},{0.01,0.05,0.1,0.5,1}))</f>
        <v>34.6</v>
      </c>
      <c r="K868" s="1">
        <f>CEILING(E868*0.915,LOOKUP(E868*0.915,{0,10,50,100,500},{0.01,0.05,0.1,0.5,1}))</f>
        <v>35.15</v>
      </c>
      <c r="L868" s="1">
        <f>FLOOR(E868*1.1,LOOKUP(E868*1.1,{0,10,50,100,500},{0.01,0.05,0.1,0.5,1}))</f>
        <v>42.2</v>
      </c>
      <c r="M868" s="1">
        <f t="shared" si="117"/>
        <v>41.95</v>
      </c>
      <c r="N868" s="2">
        <f t="shared" si="118"/>
        <v>1.4322916666666779E-2</v>
      </c>
      <c r="O868" s="2">
        <f t="shared" si="119"/>
        <v>1.953125E-2</v>
      </c>
      <c r="P868" s="3">
        <f t="shared" si="120"/>
        <v>1.5606378865979937E-3</v>
      </c>
      <c r="Q868" s="2">
        <f t="shared" si="124"/>
        <v>-3.5740289722221957E-2</v>
      </c>
      <c r="U868" s="2">
        <f t="shared" si="121"/>
        <v>1.5606378865979937E-3</v>
      </c>
      <c r="V868" s="2">
        <f t="shared" si="125"/>
        <v>-3.5740289722221957E-2</v>
      </c>
      <c r="Z868" s="1">
        <f t="shared" si="122"/>
        <v>38.549999999999997</v>
      </c>
      <c r="AC868" s="1" t="str">
        <f t="shared" si="123"/>
        <v>N</v>
      </c>
    </row>
    <row r="869" spans="1:29" x14ac:dyDescent="0.25">
      <c r="A869" s="1">
        <v>20170620</v>
      </c>
      <c r="B869" s="1">
        <v>4806</v>
      </c>
      <c r="C869" s="1" t="s">
        <v>546</v>
      </c>
      <c r="D869" s="1">
        <v>5.03</v>
      </c>
      <c r="E869" s="1">
        <v>55.7</v>
      </c>
      <c r="F869" s="1">
        <v>55</v>
      </c>
      <c r="G869" s="1">
        <v>56.5</v>
      </c>
      <c r="H869" s="1">
        <v>54.6</v>
      </c>
      <c r="I869" s="1">
        <v>56.5</v>
      </c>
      <c r="J869" s="1">
        <f>CEILING(E869*0.9,LOOKUP(E869*0.9,{0,10,50,100,500},{0.01,0.05,0.1,0.5,1}))</f>
        <v>50.2</v>
      </c>
      <c r="K869" s="1">
        <f>CEILING(E869*0.915,LOOKUP(E869*0.915,{0,10,50,100,500},{0.01,0.05,0.1,0.5,1}))</f>
        <v>51</v>
      </c>
      <c r="L869" s="1">
        <f>FLOOR(E869*1.1,LOOKUP(E869*1.1,{0,10,50,100,500},{0.01,0.05,0.1,0.5,1}))</f>
        <v>61.2</v>
      </c>
      <c r="M869" s="1">
        <f t="shared" si="117"/>
        <v>60.7</v>
      </c>
      <c r="N869" s="2">
        <f t="shared" si="118"/>
        <v>-1.2567324955116747E-2</v>
      </c>
      <c r="O869" s="2">
        <f t="shared" si="119"/>
        <v>1.4362657091561887E-2</v>
      </c>
      <c r="P869" s="3">
        <f t="shared" si="120"/>
        <v>-1.1130752212389464E-2</v>
      </c>
      <c r="Q869" s="2">
        <f t="shared" si="124"/>
        <v>-4.6871041934611418E-2</v>
      </c>
      <c r="U869" s="2">
        <f t="shared" si="121"/>
        <v>-1.1130752212389464E-2</v>
      </c>
      <c r="V869" s="2">
        <f t="shared" si="125"/>
        <v>-4.6871041934611418E-2</v>
      </c>
      <c r="Z869" s="1">
        <f t="shared" si="122"/>
        <v>56</v>
      </c>
      <c r="AC869" s="1" t="str">
        <f t="shared" si="123"/>
        <v>N</v>
      </c>
    </row>
    <row r="870" spans="1:29" x14ac:dyDescent="0.25">
      <c r="A870" s="1">
        <v>20170620</v>
      </c>
      <c r="B870" s="1">
        <v>8183</v>
      </c>
      <c r="C870" s="1" t="s">
        <v>156</v>
      </c>
      <c r="D870" s="1">
        <v>4.82</v>
      </c>
      <c r="E870" s="1">
        <v>20.65</v>
      </c>
      <c r="F870" s="1">
        <v>20.8</v>
      </c>
      <c r="G870" s="1">
        <v>21.2</v>
      </c>
      <c r="H870" s="1">
        <v>20.55</v>
      </c>
      <c r="I870" s="1">
        <v>21.15</v>
      </c>
      <c r="J870" s="1">
        <f>CEILING(E870*0.9,LOOKUP(E870*0.9,{0,10,50,100,500},{0.01,0.05,0.1,0.5,1}))</f>
        <v>18.600000000000001</v>
      </c>
      <c r="K870" s="1">
        <f>CEILING(E870*0.915,LOOKUP(E870*0.915,{0,10,50,100,500},{0.01,0.05,0.1,0.5,1}))</f>
        <v>18.900000000000002</v>
      </c>
      <c r="L870" s="1">
        <f>FLOOR(E870*1.1,LOOKUP(E870*1.1,{0,10,50,100,500},{0.01,0.05,0.1,0.5,1}))</f>
        <v>22.700000000000003</v>
      </c>
      <c r="M870" s="1">
        <f t="shared" si="117"/>
        <v>22.450000000000003</v>
      </c>
      <c r="N870" s="2">
        <f t="shared" si="118"/>
        <v>7.2639225181599099E-3</v>
      </c>
      <c r="O870" s="2">
        <f t="shared" si="119"/>
        <v>2.6634382566585992E-2</v>
      </c>
      <c r="P870" s="3">
        <f t="shared" si="120"/>
        <v>-1.8815037825059049E-2</v>
      </c>
      <c r="Q870" s="2">
        <f t="shared" si="124"/>
        <v>-6.5686079759670474E-2</v>
      </c>
      <c r="U870" s="2">
        <f t="shared" si="121"/>
        <v>-1.8815037825059049E-2</v>
      </c>
      <c r="V870" s="2">
        <f t="shared" si="125"/>
        <v>-6.5686079759670474E-2</v>
      </c>
      <c r="Z870" s="1">
        <f t="shared" si="122"/>
        <v>20.799999999999997</v>
      </c>
      <c r="AC870" s="1" t="str">
        <f t="shared" si="123"/>
        <v>N</v>
      </c>
    </row>
    <row r="871" spans="1:29" x14ac:dyDescent="0.25">
      <c r="A871" s="1">
        <v>20170620</v>
      </c>
      <c r="B871" s="1">
        <v>8201</v>
      </c>
      <c r="C871" s="1" t="s">
        <v>167</v>
      </c>
      <c r="D871" s="1">
        <v>4.6100000000000003</v>
      </c>
      <c r="E871" s="1">
        <v>15.4</v>
      </c>
      <c r="F871" s="1">
        <v>15</v>
      </c>
      <c r="G871" s="1">
        <v>15.15</v>
      </c>
      <c r="H871" s="1">
        <v>14.5</v>
      </c>
      <c r="I871" s="1">
        <v>14.55</v>
      </c>
      <c r="J871" s="1">
        <f>CEILING(E871*0.9,LOOKUP(E871*0.9,{0,10,50,100,500},{0.01,0.05,0.1,0.5,1}))</f>
        <v>13.9</v>
      </c>
      <c r="K871" s="1">
        <f>CEILING(E871*0.915,LOOKUP(E871*0.915,{0,10,50,100,500},{0.01,0.05,0.1,0.5,1}))</f>
        <v>14.100000000000001</v>
      </c>
      <c r="L871" s="1">
        <f>FLOOR(E871*1.1,LOOKUP(E871*1.1,{0,10,50,100,500},{0.01,0.05,0.1,0.5,1}))</f>
        <v>16.900000000000002</v>
      </c>
      <c r="M871" s="1">
        <f t="shared" si="117"/>
        <v>16.650000000000002</v>
      </c>
      <c r="N871" s="2">
        <f t="shared" si="118"/>
        <v>-2.5974025974025997E-2</v>
      </c>
      <c r="O871" s="2">
        <f t="shared" si="119"/>
        <v>-1.6233766233766232E-2</v>
      </c>
      <c r="P871" s="3">
        <f t="shared" si="120"/>
        <v>0</v>
      </c>
      <c r="Q871" s="2">
        <f t="shared" si="124"/>
        <v>-6.5686079759670474E-2</v>
      </c>
      <c r="U871" s="2">
        <f t="shared" si="121"/>
        <v>0</v>
      </c>
      <c r="V871" s="2">
        <f t="shared" si="125"/>
        <v>-6.5686079759670474E-2</v>
      </c>
      <c r="Z871" s="1">
        <f t="shared" si="122"/>
        <v>15.55</v>
      </c>
      <c r="AC871" s="1" t="str">
        <f t="shared" si="123"/>
        <v>N</v>
      </c>
    </row>
    <row r="872" spans="1:29" x14ac:dyDescent="0.25">
      <c r="A872" s="1">
        <v>20170620</v>
      </c>
      <c r="B872" s="1">
        <v>4991</v>
      </c>
      <c r="C872" s="1" t="s">
        <v>399</v>
      </c>
      <c r="D872" s="1">
        <v>4.28</v>
      </c>
      <c r="E872" s="1">
        <v>69</v>
      </c>
      <c r="F872" s="1">
        <v>69.900000000000006</v>
      </c>
      <c r="G872" s="1">
        <v>70.900000000000006</v>
      </c>
      <c r="H872" s="1">
        <v>69.099999999999994</v>
      </c>
      <c r="I872" s="1">
        <v>69.8</v>
      </c>
      <c r="J872" s="1">
        <f>CEILING(E872*0.9,LOOKUP(E872*0.9,{0,10,50,100,500},{0.01,0.05,0.1,0.5,1}))</f>
        <v>62.1</v>
      </c>
      <c r="K872" s="1">
        <f>CEILING(E872*0.915,LOOKUP(E872*0.915,{0,10,50,100,500},{0.01,0.05,0.1,0.5,1}))</f>
        <v>63.2</v>
      </c>
      <c r="L872" s="1">
        <f>FLOOR(E872*1.1,LOOKUP(E872*1.1,{0,10,50,100,500},{0.01,0.05,0.1,0.5,1}))</f>
        <v>75.900000000000006</v>
      </c>
      <c r="M872" s="1">
        <f t="shared" si="117"/>
        <v>75.400000000000006</v>
      </c>
      <c r="N872" s="2">
        <f t="shared" si="118"/>
        <v>1.3043478260869648E-2</v>
      </c>
      <c r="O872" s="2">
        <f t="shared" si="119"/>
        <v>2.7536231884058054E-2</v>
      </c>
      <c r="P872" s="3">
        <f t="shared" si="120"/>
        <v>-8.6805587392542471E-4</v>
      </c>
      <c r="Q872" s="2">
        <f t="shared" si="124"/>
        <v>-6.6554135633595898E-2</v>
      </c>
      <c r="U872" s="2">
        <f t="shared" si="121"/>
        <v>-8.6805587392542471E-4</v>
      </c>
      <c r="V872" s="2">
        <f t="shared" si="125"/>
        <v>-6.6554135633595898E-2</v>
      </c>
      <c r="Z872" s="1">
        <f t="shared" si="122"/>
        <v>69.3</v>
      </c>
      <c r="AC872" s="1" t="str">
        <f t="shared" si="123"/>
        <v>N</v>
      </c>
    </row>
    <row r="873" spans="1:29" x14ac:dyDescent="0.25">
      <c r="A873" s="1">
        <v>20170620</v>
      </c>
      <c r="B873" s="1">
        <v>2369</v>
      </c>
      <c r="C873" s="1" t="s">
        <v>282</v>
      </c>
      <c r="D873" s="1">
        <v>4.0599999999999996</v>
      </c>
      <c r="E873" s="1">
        <v>15.5</v>
      </c>
      <c r="F873" s="1">
        <v>15.5</v>
      </c>
      <c r="G873" s="1">
        <v>15.6</v>
      </c>
      <c r="H873" s="1">
        <v>15.35</v>
      </c>
      <c r="I873" s="1">
        <v>15.55</v>
      </c>
      <c r="J873" s="1">
        <f>CEILING(E873*0.9,LOOKUP(E873*0.9,{0,10,50,100,500},{0.01,0.05,0.1,0.5,1}))</f>
        <v>13.950000000000001</v>
      </c>
      <c r="K873" s="1">
        <f>CEILING(E873*0.915,LOOKUP(E873*0.915,{0,10,50,100,500},{0.01,0.05,0.1,0.5,1}))</f>
        <v>14.200000000000001</v>
      </c>
      <c r="L873" s="1">
        <f>FLOOR(E873*1.1,LOOKUP(E873*1.1,{0,10,50,100,500},{0.01,0.05,0.1,0.5,1}))</f>
        <v>17.05</v>
      </c>
      <c r="M873" s="1">
        <f t="shared" si="117"/>
        <v>16.8</v>
      </c>
      <c r="N873" s="2">
        <f t="shared" si="118"/>
        <v>0</v>
      </c>
      <c r="O873" s="2">
        <f t="shared" si="119"/>
        <v>6.4516129032257839E-3</v>
      </c>
      <c r="P873" s="3">
        <f t="shared" si="120"/>
        <v>0</v>
      </c>
      <c r="Q873" s="2">
        <f t="shared" si="124"/>
        <v>-6.6554135633595898E-2</v>
      </c>
      <c r="U873" s="2">
        <f t="shared" si="121"/>
        <v>0</v>
      </c>
      <c r="V873" s="2">
        <f t="shared" si="125"/>
        <v>-6.6554135633595898E-2</v>
      </c>
      <c r="Z873" s="1">
        <f t="shared" si="122"/>
        <v>15.65</v>
      </c>
      <c r="AC873" s="1" t="str">
        <f t="shared" si="123"/>
        <v>N</v>
      </c>
    </row>
    <row r="874" spans="1:29" x14ac:dyDescent="0.25">
      <c r="A874" s="1">
        <v>20170621</v>
      </c>
      <c r="B874" s="1">
        <v>3362</v>
      </c>
      <c r="C874" s="1" t="s">
        <v>137</v>
      </c>
      <c r="D874" s="1">
        <v>17.899999999999999</v>
      </c>
      <c r="E874" s="1">
        <v>56.3</v>
      </c>
      <c r="F874" s="1">
        <v>57.5</v>
      </c>
      <c r="G874" s="1">
        <v>58.4</v>
      </c>
      <c r="H874" s="1">
        <v>55.6</v>
      </c>
      <c r="I874" s="1">
        <v>56.8</v>
      </c>
      <c r="J874" s="1">
        <f>CEILING(E874*0.9,LOOKUP(E874*0.9,{0,10,50,100,500},{0.01,0.05,0.1,0.5,1}))</f>
        <v>50.7</v>
      </c>
      <c r="K874" s="1">
        <f>CEILING(E874*0.915,LOOKUP(E874*0.915,{0,10,50,100,500},{0.01,0.05,0.1,0.5,1}))</f>
        <v>51.6</v>
      </c>
      <c r="L874" s="1">
        <f>FLOOR(E874*1.1,LOOKUP(E874*1.1,{0,10,50,100,500},{0.01,0.05,0.1,0.5,1}))</f>
        <v>61.900000000000006</v>
      </c>
      <c r="M874" s="1">
        <f t="shared" si="117"/>
        <v>61.400000000000006</v>
      </c>
      <c r="N874" s="2">
        <f t="shared" si="118"/>
        <v>2.1314387211367726E-2</v>
      </c>
      <c r="O874" s="2">
        <f t="shared" si="119"/>
        <v>3.7300177619893453E-2</v>
      </c>
      <c r="P874" s="3">
        <f t="shared" si="120"/>
        <v>1.0002540492957731E-2</v>
      </c>
      <c r="Q874" s="2">
        <f t="shared" si="124"/>
        <v>-5.6551595140638164E-2</v>
      </c>
      <c r="U874" s="2">
        <f t="shared" si="121"/>
        <v>1.0002540492957731E-2</v>
      </c>
      <c r="V874" s="2">
        <f t="shared" si="125"/>
        <v>-5.6551595140638164E-2</v>
      </c>
      <c r="Z874" s="1">
        <f t="shared" si="122"/>
        <v>56.599999999999994</v>
      </c>
      <c r="AC874" s="1" t="str">
        <f t="shared" si="123"/>
        <v>N</v>
      </c>
    </row>
    <row r="875" spans="1:29" x14ac:dyDescent="0.25">
      <c r="A875" s="1">
        <v>20170621</v>
      </c>
      <c r="B875" s="1">
        <v>3441</v>
      </c>
      <c r="C875" s="1" t="s">
        <v>384</v>
      </c>
      <c r="D875" s="1">
        <v>13.17</v>
      </c>
      <c r="E875" s="1">
        <v>42.35</v>
      </c>
      <c r="F875" s="1">
        <v>42.9</v>
      </c>
      <c r="G875" s="1">
        <v>43</v>
      </c>
      <c r="H875" s="1">
        <v>41.5</v>
      </c>
      <c r="I875" s="1">
        <v>41.55</v>
      </c>
      <c r="J875" s="1">
        <f>CEILING(E875*0.9,LOOKUP(E875*0.9,{0,10,50,100,500},{0.01,0.05,0.1,0.5,1}))</f>
        <v>38.15</v>
      </c>
      <c r="K875" s="1">
        <f>CEILING(E875*0.915,LOOKUP(E875*0.915,{0,10,50,100,500},{0.01,0.05,0.1,0.5,1}))</f>
        <v>38.800000000000004</v>
      </c>
      <c r="L875" s="1">
        <f>FLOOR(E875*1.1,LOOKUP(E875*1.1,{0,10,50,100,500},{0.01,0.05,0.1,0.5,1}))</f>
        <v>46.550000000000004</v>
      </c>
      <c r="M875" s="1">
        <f t="shared" si="117"/>
        <v>46.300000000000004</v>
      </c>
      <c r="N875" s="2">
        <f t="shared" si="118"/>
        <v>1.298701298701292E-2</v>
      </c>
      <c r="O875" s="2">
        <f t="shared" si="119"/>
        <v>1.5348288075560769E-2</v>
      </c>
      <c r="P875" s="3">
        <f t="shared" si="120"/>
        <v>3.0131274368230977E-2</v>
      </c>
      <c r="Q875" s="2">
        <f t="shared" si="124"/>
        <v>-2.6420320772407187E-2</v>
      </c>
      <c r="U875" s="2">
        <f t="shared" si="121"/>
        <v>3.0131274368230977E-2</v>
      </c>
      <c r="V875" s="2">
        <f t="shared" si="125"/>
        <v>-2.6420320772407187E-2</v>
      </c>
      <c r="Z875" s="1">
        <f t="shared" si="122"/>
        <v>42.5</v>
      </c>
      <c r="AC875" s="1" t="str">
        <f t="shared" si="123"/>
        <v>N</v>
      </c>
    </row>
    <row r="876" spans="1:29" x14ac:dyDescent="0.25">
      <c r="A876" s="1">
        <v>20170621</v>
      </c>
      <c r="B876" s="1">
        <v>6220</v>
      </c>
      <c r="C876" s="1" t="s">
        <v>377</v>
      </c>
      <c r="D876" s="1">
        <v>11.29</v>
      </c>
      <c r="E876" s="1">
        <v>64</v>
      </c>
      <c r="F876" s="1">
        <v>64.7</v>
      </c>
      <c r="G876" s="1">
        <v>65.900000000000006</v>
      </c>
      <c r="H876" s="1">
        <v>64.5</v>
      </c>
      <c r="I876" s="1">
        <v>64.599999999999994</v>
      </c>
      <c r="J876" s="1">
        <f>CEILING(E876*0.9,LOOKUP(E876*0.9,{0,10,50,100,500},{0.01,0.05,0.1,0.5,1}))</f>
        <v>57.6</v>
      </c>
      <c r="K876" s="1">
        <f>CEILING(E876*0.915,LOOKUP(E876*0.915,{0,10,50,100,500},{0.01,0.05,0.1,0.5,1}))</f>
        <v>58.6</v>
      </c>
      <c r="L876" s="1">
        <f>FLOOR(E876*1.1,LOOKUP(E876*1.1,{0,10,50,100,500},{0.01,0.05,0.1,0.5,1}))</f>
        <v>70.400000000000006</v>
      </c>
      <c r="M876" s="1">
        <f t="shared" si="117"/>
        <v>69.900000000000006</v>
      </c>
      <c r="N876" s="2">
        <f t="shared" si="118"/>
        <v>1.0937500000000044E-2</v>
      </c>
      <c r="O876" s="2">
        <f t="shared" si="119"/>
        <v>2.9687500000000089E-2</v>
      </c>
      <c r="P876" s="3">
        <f t="shared" si="120"/>
        <v>-7.529520123837778E-4</v>
      </c>
      <c r="Q876" s="2">
        <f t="shared" si="124"/>
        <v>-2.7173272784790967E-2</v>
      </c>
      <c r="U876" s="2">
        <f t="shared" si="121"/>
        <v>-7.529520123837778E-4</v>
      </c>
      <c r="V876" s="2">
        <f t="shared" si="125"/>
        <v>-2.7173272784790967E-2</v>
      </c>
      <c r="Z876" s="1">
        <f t="shared" si="122"/>
        <v>64.3</v>
      </c>
      <c r="AC876" s="1" t="str">
        <f t="shared" si="123"/>
        <v>N</v>
      </c>
    </row>
    <row r="877" spans="1:29" x14ac:dyDescent="0.25">
      <c r="A877" s="1">
        <v>20170621</v>
      </c>
      <c r="B877" s="1">
        <v>8071</v>
      </c>
      <c r="C877" s="1" t="s">
        <v>547</v>
      </c>
      <c r="D877" s="1">
        <v>7.47</v>
      </c>
      <c r="E877" s="1">
        <v>19.350000000000001</v>
      </c>
      <c r="F877" s="1">
        <v>19.149999999999999</v>
      </c>
      <c r="G877" s="1">
        <v>19.5</v>
      </c>
      <c r="H877" s="1">
        <v>18.899999999999999</v>
      </c>
      <c r="I877" s="1">
        <v>19.45</v>
      </c>
      <c r="J877" s="1">
        <f>CEILING(E877*0.9,LOOKUP(E877*0.9,{0,10,50,100,500},{0.01,0.05,0.1,0.5,1}))</f>
        <v>17.45</v>
      </c>
      <c r="K877" s="1">
        <f>CEILING(E877*0.915,LOOKUP(E877*0.915,{0,10,50,100,500},{0.01,0.05,0.1,0.5,1}))</f>
        <v>17.75</v>
      </c>
      <c r="L877" s="1">
        <f>FLOOR(E877*1.1,LOOKUP(E877*1.1,{0,10,50,100,500},{0.01,0.05,0.1,0.5,1}))</f>
        <v>21.25</v>
      </c>
      <c r="M877" s="1">
        <f t="shared" si="117"/>
        <v>21</v>
      </c>
      <c r="N877" s="2">
        <f t="shared" si="118"/>
        <v>-1.0335917312661645E-2</v>
      </c>
      <c r="O877" s="2">
        <f t="shared" si="119"/>
        <v>7.7519379844960502E-3</v>
      </c>
      <c r="P877" s="3">
        <f t="shared" si="120"/>
        <v>2.6781233933163433E-4</v>
      </c>
      <c r="Q877" s="2">
        <f t="shared" si="124"/>
        <v>-2.6905460445459332E-2</v>
      </c>
      <c r="U877" s="2">
        <f t="shared" si="121"/>
        <v>0</v>
      </c>
      <c r="V877" s="2">
        <f t="shared" si="125"/>
        <v>-2.7173272784790967E-2</v>
      </c>
      <c r="Z877" s="1">
        <f t="shared" si="122"/>
        <v>19.5</v>
      </c>
      <c r="AC877" s="1" t="str">
        <f t="shared" si="123"/>
        <v>Y</v>
      </c>
    </row>
    <row r="878" spans="1:29" x14ac:dyDescent="0.25">
      <c r="A878" s="1">
        <v>20170621</v>
      </c>
      <c r="B878" s="1">
        <v>4946</v>
      </c>
      <c r="C878" s="1" t="s">
        <v>540</v>
      </c>
      <c r="D878" s="1">
        <v>7.26</v>
      </c>
      <c r="E878" s="1">
        <v>50.9</v>
      </c>
      <c r="F878" s="1">
        <v>50.4</v>
      </c>
      <c r="G878" s="1">
        <v>51.7</v>
      </c>
      <c r="H878" s="1">
        <v>49.5</v>
      </c>
      <c r="I878" s="1">
        <v>49.75</v>
      </c>
      <c r="J878" s="1">
        <f>CEILING(E878*0.9,LOOKUP(E878*0.9,{0,10,50,100,500},{0.01,0.05,0.1,0.5,1}))</f>
        <v>45.85</v>
      </c>
      <c r="K878" s="1">
        <f>CEILING(E878*0.915,LOOKUP(E878*0.915,{0,10,50,100,500},{0.01,0.05,0.1,0.5,1}))</f>
        <v>46.6</v>
      </c>
      <c r="L878" s="1">
        <f>FLOOR(E878*1.1,LOOKUP(E878*1.1,{0,10,50,100,500},{0.01,0.05,0.1,0.5,1}))</f>
        <v>55.900000000000006</v>
      </c>
      <c r="M878" s="1">
        <f t="shared" si="117"/>
        <v>55.400000000000006</v>
      </c>
      <c r="N878" s="2">
        <f t="shared" si="118"/>
        <v>-9.823182711198428E-3</v>
      </c>
      <c r="O878" s="2">
        <f t="shared" si="119"/>
        <v>1.5717092337917571E-2</v>
      </c>
      <c r="P878" s="3">
        <f t="shared" si="120"/>
        <v>2.6792380904522437E-2</v>
      </c>
      <c r="Q878" s="2">
        <f t="shared" si="124"/>
        <v>-1.1307954093689454E-4</v>
      </c>
      <c r="U878" s="2">
        <f t="shared" si="121"/>
        <v>2.6792380904522437E-2</v>
      </c>
      <c r="V878" s="2">
        <f t="shared" si="125"/>
        <v>-3.8089188026852946E-4</v>
      </c>
      <c r="Z878" s="1">
        <f t="shared" si="122"/>
        <v>51.199999999999996</v>
      </c>
      <c r="AC878" s="1" t="str">
        <f t="shared" si="123"/>
        <v>N</v>
      </c>
    </row>
    <row r="879" spans="1:29" x14ac:dyDescent="0.25">
      <c r="A879" s="1">
        <v>20170621</v>
      </c>
      <c r="B879" s="1">
        <v>6127</v>
      </c>
      <c r="C879" s="1" t="s">
        <v>146</v>
      </c>
      <c r="D879" s="1">
        <v>6.83</v>
      </c>
      <c r="E879" s="1">
        <v>14.65</v>
      </c>
      <c r="F879" s="1">
        <v>14.65</v>
      </c>
      <c r="G879" s="1">
        <v>15.35</v>
      </c>
      <c r="H879" s="1">
        <v>14.25</v>
      </c>
      <c r="I879" s="1">
        <v>15.25</v>
      </c>
      <c r="J879" s="1">
        <f>CEILING(E879*0.9,LOOKUP(E879*0.9,{0,10,50,100,500},{0.01,0.05,0.1,0.5,1}))</f>
        <v>13.200000000000001</v>
      </c>
      <c r="K879" s="1">
        <f>CEILING(E879*0.915,LOOKUP(E879*0.915,{0,10,50,100,500},{0.01,0.05,0.1,0.5,1}))</f>
        <v>13.450000000000001</v>
      </c>
      <c r="L879" s="1">
        <f>FLOOR(E879*1.1,LOOKUP(E879*1.1,{0,10,50,100,500},{0.01,0.05,0.1,0.5,1}))</f>
        <v>16.100000000000001</v>
      </c>
      <c r="M879" s="1">
        <f t="shared" si="117"/>
        <v>15.850000000000001</v>
      </c>
      <c r="N879" s="2">
        <f t="shared" si="118"/>
        <v>0</v>
      </c>
      <c r="O879" s="2">
        <f t="shared" si="119"/>
        <v>4.7781569965870255E-2</v>
      </c>
      <c r="P879" s="3">
        <f t="shared" si="120"/>
        <v>-3.1750160655737734E-2</v>
      </c>
      <c r="Q879" s="2">
        <f t="shared" si="124"/>
        <v>-3.1863240196674629E-2</v>
      </c>
      <c r="U879" s="2">
        <f t="shared" si="121"/>
        <v>-3.1750160655737734E-2</v>
      </c>
      <c r="V879" s="2">
        <f t="shared" si="125"/>
        <v>-3.213105253600626E-2</v>
      </c>
      <c r="Z879" s="1">
        <f t="shared" si="122"/>
        <v>14.8</v>
      </c>
      <c r="AC879" s="1" t="str">
        <f t="shared" si="123"/>
        <v>N</v>
      </c>
    </row>
    <row r="880" spans="1:29" x14ac:dyDescent="0.25">
      <c r="A880" s="1">
        <v>20170621</v>
      </c>
      <c r="B880" s="1">
        <v>3625</v>
      </c>
      <c r="C880" s="1" t="s">
        <v>125</v>
      </c>
      <c r="D880" s="1">
        <v>6.65</v>
      </c>
      <c r="E880" s="1">
        <v>31.25</v>
      </c>
      <c r="F880" s="1">
        <v>31.9</v>
      </c>
      <c r="G880" s="1">
        <v>32.950000000000003</v>
      </c>
      <c r="H880" s="1">
        <v>31.05</v>
      </c>
      <c r="I880" s="1">
        <v>31.05</v>
      </c>
      <c r="J880" s="1">
        <f>CEILING(E880*0.9,LOOKUP(E880*0.9,{0,10,50,100,500},{0.01,0.05,0.1,0.5,1}))</f>
        <v>28.150000000000002</v>
      </c>
      <c r="K880" s="1">
        <f>CEILING(E880*0.915,LOOKUP(E880*0.915,{0,10,50,100,500},{0.01,0.05,0.1,0.5,1}))</f>
        <v>28.6</v>
      </c>
      <c r="L880" s="1">
        <f>FLOOR(E880*1.1,LOOKUP(E880*1.1,{0,10,50,100,500},{0.01,0.05,0.1,0.5,1}))</f>
        <v>34.35</v>
      </c>
      <c r="M880" s="1">
        <f t="shared" si="117"/>
        <v>34.1</v>
      </c>
      <c r="N880" s="2">
        <f t="shared" si="118"/>
        <v>2.0799999999999954E-2</v>
      </c>
      <c r="O880" s="2">
        <f t="shared" si="119"/>
        <v>5.4400000000000094E-2</v>
      </c>
      <c r="P880" s="3">
        <f t="shared" si="120"/>
        <v>2.5025215780998263E-2</v>
      </c>
      <c r="Q880" s="2">
        <f t="shared" si="124"/>
        <v>-6.8380244156763664E-3</v>
      </c>
      <c r="U880" s="2">
        <f t="shared" si="121"/>
        <v>2.5025215780998263E-2</v>
      </c>
      <c r="V880" s="2">
        <f t="shared" si="125"/>
        <v>-7.1058367550079979E-3</v>
      </c>
      <c r="Z880" s="1">
        <f t="shared" si="122"/>
        <v>31.4</v>
      </c>
      <c r="AC880" s="1" t="str">
        <f t="shared" si="123"/>
        <v>N</v>
      </c>
    </row>
    <row r="881" spans="1:29" x14ac:dyDescent="0.25">
      <c r="A881" s="1">
        <v>20170621</v>
      </c>
      <c r="B881" s="1">
        <v>6139</v>
      </c>
      <c r="C881" s="1" t="s">
        <v>466</v>
      </c>
      <c r="D881" s="1">
        <v>6.41</v>
      </c>
      <c r="E881" s="1">
        <v>35.85</v>
      </c>
      <c r="F881" s="1">
        <v>36.15</v>
      </c>
      <c r="G881" s="1">
        <v>36.75</v>
      </c>
      <c r="H881" s="1">
        <v>35.75</v>
      </c>
      <c r="I881" s="1">
        <v>35.950000000000003</v>
      </c>
      <c r="J881" s="1">
        <f>CEILING(E881*0.9,LOOKUP(E881*0.9,{0,10,50,100,500},{0.01,0.05,0.1,0.5,1}))</f>
        <v>32.300000000000004</v>
      </c>
      <c r="K881" s="1">
        <f>CEILING(E881*0.915,LOOKUP(E881*0.915,{0,10,50,100,500},{0.01,0.05,0.1,0.5,1}))</f>
        <v>32.85</v>
      </c>
      <c r="L881" s="1">
        <f>FLOOR(E881*1.1,LOOKUP(E881*1.1,{0,10,50,100,500},{0.01,0.05,0.1,0.5,1}))</f>
        <v>39.400000000000006</v>
      </c>
      <c r="M881" s="1">
        <f t="shared" si="117"/>
        <v>39.150000000000006</v>
      </c>
      <c r="N881" s="2">
        <f t="shared" si="118"/>
        <v>8.3682008368200049E-3</v>
      </c>
      <c r="O881" s="2">
        <f t="shared" si="119"/>
        <v>2.5104602510460209E-2</v>
      </c>
      <c r="P881" s="3">
        <f t="shared" si="120"/>
        <v>3.2547176634213477E-3</v>
      </c>
      <c r="Q881" s="2">
        <f t="shared" si="124"/>
        <v>-3.5833067522550188E-3</v>
      </c>
      <c r="U881" s="2">
        <f t="shared" si="121"/>
        <v>3.2547176634213477E-3</v>
      </c>
      <c r="V881" s="2">
        <f t="shared" si="125"/>
        <v>-3.8511190915866502E-3</v>
      </c>
      <c r="Z881" s="1">
        <f t="shared" si="122"/>
        <v>36</v>
      </c>
      <c r="AC881" s="1" t="str">
        <f t="shared" si="123"/>
        <v>N</v>
      </c>
    </row>
    <row r="882" spans="1:29" x14ac:dyDescent="0.25">
      <c r="A882" s="1">
        <v>20170622</v>
      </c>
      <c r="B882" s="1">
        <v>4714</v>
      </c>
      <c r="C882" s="1" t="s">
        <v>454</v>
      </c>
      <c r="D882" s="1">
        <v>12.82</v>
      </c>
      <c r="E882" s="1">
        <v>14.05</v>
      </c>
      <c r="F882" s="1">
        <v>13.9</v>
      </c>
      <c r="G882" s="1">
        <v>14.05</v>
      </c>
      <c r="H882" s="1">
        <v>13.75</v>
      </c>
      <c r="I882" s="1">
        <v>14.05</v>
      </c>
      <c r="J882" s="1">
        <f>CEILING(E882*0.9,LOOKUP(E882*0.9,{0,10,50,100,500},{0.01,0.05,0.1,0.5,1}))</f>
        <v>12.65</v>
      </c>
      <c r="K882" s="1">
        <f>CEILING(E882*0.915,LOOKUP(E882*0.915,{0,10,50,100,500},{0.01,0.05,0.1,0.5,1}))</f>
        <v>12.9</v>
      </c>
      <c r="L882" s="1">
        <f>FLOOR(E882*1.1,LOOKUP(E882*1.1,{0,10,50,100,500},{0.01,0.05,0.1,0.5,1}))</f>
        <v>15.450000000000001</v>
      </c>
      <c r="M882" s="1">
        <f t="shared" si="117"/>
        <v>15.200000000000001</v>
      </c>
      <c r="N882" s="2">
        <f t="shared" si="118"/>
        <v>-1.0676156583629918E-2</v>
      </c>
      <c r="O882" s="2">
        <f t="shared" si="119"/>
        <v>0</v>
      </c>
      <c r="P882" s="3">
        <f t="shared" si="120"/>
        <v>0</v>
      </c>
      <c r="Q882" s="2">
        <f t="shared" si="124"/>
        <v>-3.5833067522550188E-3</v>
      </c>
      <c r="U882" s="2">
        <f t="shared" si="121"/>
        <v>0</v>
      </c>
      <c r="V882" s="2">
        <f t="shared" si="125"/>
        <v>-3.8511190915866502E-3</v>
      </c>
      <c r="Z882" s="1">
        <f t="shared" si="122"/>
        <v>14.200000000000001</v>
      </c>
      <c r="AC882" s="1" t="str">
        <f t="shared" si="123"/>
        <v>N</v>
      </c>
    </row>
    <row r="883" spans="1:29" x14ac:dyDescent="0.25">
      <c r="A883" s="1">
        <v>20170622</v>
      </c>
      <c r="B883" s="1">
        <v>3362</v>
      </c>
      <c r="C883" s="1" t="s">
        <v>137</v>
      </c>
      <c r="D883" s="1">
        <v>10.47</v>
      </c>
      <c r="E883" s="1">
        <v>56.8</v>
      </c>
      <c r="F883" s="1">
        <v>57.1</v>
      </c>
      <c r="G883" s="1">
        <v>57.5</v>
      </c>
      <c r="H883" s="1">
        <v>55.2</v>
      </c>
      <c r="I883" s="1">
        <v>55.2</v>
      </c>
      <c r="J883" s="1">
        <f>CEILING(E883*0.9,LOOKUP(E883*0.9,{0,10,50,100,500},{0.01,0.05,0.1,0.5,1}))</f>
        <v>51.2</v>
      </c>
      <c r="K883" s="1">
        <f>CEILING(E883*0.915,LOOKUP(E883*0.915,{0,10,50,100,500},{0.01,0.05,0.1,0.5,1}))</f>
        <v>52</v>
      </c>
      <c r="L883" s="1">
        <f>FLOOR(E883*1.1,LOOKUP(E883*1.1,{0,10,50,100,500},{0.01,0.05,0.1,0.5,1}))</f>
        <v>62.400000000000006</v>
      </c>
      <c r="M883" s="1">
        <f t="shared" si="117"/>
        <v>61.900000000000006</v>
      </c>
      <c r="N883" s="2">
        <f t="shared" si="118"/>
        <v>5.2816901408451458E-3</v>
      </c>
      <c r="O883" s="2">
        <f t="shared" si="119"/>
        <v>1.2323943661971882E-2</v>
      </c>
      <c r="P883" s="3">
        <f t="shared" si="120"/>
        <v>3.2056925724637579E-2</v>
      </c>
      <c r="Q883" s="2">
        <f t="shared" si="124"/>
        <v>0</v>
      </c>
      <c r="U883" s="2">
        <f t="shared" si="121"/>
        <v>3.2056925724637579E-2</v>
      </c>
      <c r="V883" s="2">
        <f t="shared" si="125"/>
        <v>0</v>
      </c>
      <c r="Z883" s="1">
        <f t="shared" si="122"/>
        <v>57.099999999999994</v>
      </c>
      <c r="AC883" s="1" t="str">
        <f t="shared" si="123"/>
        <v>N</v>
      </c>
    </row>
    <row r="884" spans="1:29" x14ac:dyDescent="0.25">
      <c r="A884" s="1">
        <v>20170622</v>
      </c>
      <c r="B884" s="1">
        <v>6127</v>
      </c>
      <c r="C884" s="1" t="s">
        <v>146</v>
      </c>
      <c r="D884" s="1">
        <v>6.33</v>
      </c>
      <c r="E884" s="1">
        <v>15.25</v>
      </c>
      <c r="F884" s="1">
        <v>15.2</v>
      </c>
      <c r="G884" s="1">
        <v>16</v>
      </c>
      <c r="H884" s="1">
        <v>15.2</v>
      </c>
      <c r="I884" s="1">
        <v>15.65</v>
      </c>
      <c r="J884" s="1">
        <f>CEILING(E884*0.9,LOOKUP(E884*0.9,{0,10,50,100,500},{0.01,0.05,0.1,0.5,1}))</f>
        <v>13.75</v>
      </c>
      <c r="K884" s="1">
        <f>CEILING(E884*0.915,LOOKUP(E884*0.915,{0,10,50,100,500},{0.01,0.05,0.1,0.5,1}))</f>
        <v>14</v>
      </c>
      <c r="L884" s="1">
        <f>FLOOR(E884*1.1,LOOKUP(E884*1.1,{0,10,50,100,500},{0.01,0.05,0.1,0.5,1}))</f>
        <v>16.75</v>
      </c>
      <c r="M884" s="1">
        <f t="shared" si="117"/>
        <v>16.5</v>
      </c>
      <c r="N884" s="2">
        <f t="shared" si="118"/>
        <v>-3.2786885245902103E-3</v>
      </c>
      <c r="O884" s="2">
        <f t="shared" si="119"/>
        <v>4.9180327868852458E-2</v>
      </c>
      <c r="P884" s="3">
        <f t="shared" si="120"/>
        <v>-1.8242105431309975E-2</v>
      </c>
      <c r="Q884" s="2">
        <f t="shared" si="124"/>
        <v>-1.8242105431309975E-2</v>
      </c>
      <c r="U884" s="2">
        <f t="shared" si="121"/>
        <v>-1.8242105431309975E-2</v>
      </c>
      <c r="V884" s="2">
        <f t="shared" si="125"/>
        <v>-1.8242105431309975E-2</v>
      </c>
      <c r="Z884" s="1">
        <f t="shared" si="122"/>
        <v>15.4</v>
      </c>
      <c r="AC884" s="1" t="str">
        <f t="shared" si="123"/>
        <v>N</v>
      </c>
    </row>
    <row r="885" spans="1:29" x14ac:dyDescent="0.25">
      <c r="A885" s="1">
        <v>20170622</v>
      </c>
      <c r="B885" s="1">
        <v>1786</v>
      </c>
      <c r="C885" s="1" t="s">
        <v>412</v>
      </c>
      <c r="D885" s="1">
        <v>4.9400000000000004</v>
      </c>
      <c r="E885" s="1">
        <v>50.3</v>
      </c>
      <c r="F885" s="1">
        <v>51.1</v>
      </c>
      <c r="G885" s="1">
        <v>52.1</v>
      </c>
      <c r="H885" s="1">
        <v>48.65</v>
      </c>
      <c r="I885" s="1">
        <v>49.1</v>
      </c>
      <c r="J885" s="1">
        <f>CEILING(E885*0.9,LOOKUP(E885*0.9,{0,10,50,100,500},{0.01,0.05,0.1,0.5,1}))</f>
        <v>45.300000000000004</v>
      </c>
      <c r="K885" s="1">
        <f>CEILING(E885*0.915,LOOKUP(E885*0.915,{0,10,50,100,500},{0.01,0.05,0.1,0.5,1}))</f>
        <v>46.050000000000004</v>
      </c>
      <c r="L885" s="1">
        <f>FLOOR(E885*1.1,LOOKUP(E885*1.1,{0,10,50,100,500},{0.01,0.05,0.1,0.5,1}))</f>
        <v>55.300000000000004</v>
      </c>
      <c r="M885" s="1">
        <f t="shared" si="117"/>
        <v>54.800000000000004</v>
      </c>
      <c r="N885" s="2">
        <f t="shared" si="118"/>
        <v>1.5904572564612411E-2</v>
      </c>
      <c r="O885" s="2">
        <f t="shared" si="119"/>
        <v>3.5785288270377823E-2</v>
      </c>
      <c r="P885" s="3">
        <f t="shared" si="120"/>
        <v>3.8357845213849197E-2</v>
      </c>
      <c r="Q885" s="2">
        <f t="shared" si="124"/>
        <v>0</v>
      </c>
      <c r="U885" s="2">
        <f t="shared" si="121"/>
        <v>3.8357845213849197E-2</v>
      </c>
      <c r="V885" s="2">
        <f t="shared" si="125"/>
        <v>0</v>
      </c>
      <c r="Z885" s="1">
        <f t="shared" si="122"/>
        <v>50.599999999999994</v>
      </c>
      <c r="AC885" s="1" t="str">
        <f t="shared" si="123"/>
        <v>N</v>
      </c>
    </row>
    <row r="886" spans="1:29" x14ac:dyDescent="0.25">
      <c r="A886" s="1">
        <v>20170622</v>
      </c>
      <c r="B886" s="1">
        <v>6290</v>
      </c>
      <c r="C886" s="1" t="s">
        <v>178</v>
      </c>
      <c r="D886" s="1">
        <v>4.42</v>
      </c>
      <c r="E886" s="1">
        <v>40.200000000000003</v>
      </c>
      <c r="F886" s="1">
        <v>39.799999999999997</v>
      </c>
      <c r="G886" s="1">
        <v>40.15</v>
      </c>
      <c r="H886" s="1">
        <v>39.450000000000003</v>
      </c>
      <c r="I886" s="1">
        <v>39.549999999999997</v>
      </c>
      <c r="J886" s="1">
        <f>CEILING(E886*0.9,LOOKUP(E886*0.9,{0,10,50,100,500},{0.01,0.05,0.1,0.5,1}))</f>
        <v>36.200000000000003</v>
      </c>
      <c r="K886" s="1">
        <f>CEILING(E886*0.915,LOOKUP(E886*0.915,{0,10,50,100,500},{0.01,0.05,0.1,0.5,1}))</f>
        <v>36.800000000000004</v>
      </c>
      <c r="L886" s="1">
        <f>FLOOR(E886*1.1,LOOKUP(E886*1.1,{0,10,50,100,500},{0.01,0.05,0.1,0.5,1}))</f>
        <v>44.2</v>
      </c>
      <c r="M886" s="1">
        <f t="shared" si="117"/>
        <v>43.95</v>
      </c>
      <c r="N886" s="2">
        <f t="shared" si="118"/>
        <v>-9.9502487562190458E-3</v>
      </c>
      <c r="O886" s="2">
        <f t="shared" si="119"/>
        <v>-1.2437810945274692E-3</v>
      </c>
      <c r="P886" s="3">
        <f t="shared" si="120"/>
        <v>0</v>
      </c>
      <c r="Q886" s="2">
        <f t="shared" si="124"/>
        <v>0</v>
      </c>
      <c r="U886" s="2">
        <f t="shared" si="121"/>
        <v>0</v>
      </c>
      <c r="V886" s="2">
        <f t="shared" si="125"/>
        <v>0</v>
      </c>
      <c r="Z886" s="1">
        <f t="shared" si="122"/>
        <v>40.35</v>
      </c>
      <c r="AC886" s="1" t="str">
        <f t="shared" si="123"/>
        <v>N</v>
      </c>
    </row>
    <row r="887" spans="1:29" x14ac:dyDescent="0.25">
      <c r="A887" s="1">
        <v>20170622</v>
      </c>
      <c r="B887" s="1">
        <v>4806</v>
      </c>
      <c r="C887" s="1" t="s">
        <v>546</v>
      </c>
      <c r="D887" s="1">
        <v>4.3499999999999996</v>
      </c>
      <c r="E887" s="1">
        <v>62.1</v>
      </c>
      <c r="F887" s="1">
        <v>62.7</v>
      </c>
      <c r="G887" s="1">
        <v>64.599999999999994</v>
      </c>
      <c r="H887" s="1">
        <v>62.6</v>
      </c>
      <c r="I887" s="1">
        <v>63.9</v>
      </c>
      <c r="J887" s="1">
        <f>CEILING(E887*0.9,LOOKUP(E887*0.9,{0,10,50,100,500},{0.01,0.05,0.1,0.5,1}))</f>
        <v>55.900000000000006</v>
      </c>
      <c r="K887" s="1">
        <f>CEILING(E887*0.915,LOOKUP(E887*0.915,{0,10,50,100,500},{0.01,0.05,0.1,0.5,1}))</f>
        <v>56.900000000000006</v>
      </c>
      <c r="L887" s="1">
        <f>FLOOR(E887*1.1,LOOKUP(E887*1.1,{0,10,50,100,500},{0.01,0.05,0.1,0.5,1}))</f>
        <v>68.3</v>
      </c>
      <c r="M887" s="1">
        <f t="shared" si="117"/>
        <v>67.8</v>
      </c>
      <c r="N887" s="2">
        <f t="shared" si="118"/>
        <v>9.6618357487922926E-3</v>
      </c>
      <c r="O887" s="2">
        <f t="shared" si="119"/>
        <v>4.0257648953301015E-2</v>
      </c>
      <c r="P887" s="3">
        <f t="shared" si="120"/>
        <v>-2.1041680751173724E-2</v>
      </c>
      <c r="Q887" s="2">
        <f t="shared" si="124"/>
        <v>-2.1041680751173724E-2</v>
      </c>
      <c r="U887" s="2">
        <f t="shared" si="121"/>
        <v>-2.1041680751173724E-2</v>
      </c>
      <c r="V887" s="2">
        <f t="shared" si="125"/>
        <v>-2.1041680751173724E-2</v>
      </c>
      <c r="Z887" s="1">
        <f t="shared" si="122"/>
        <v>62.4</v>
      </c>
      <c r="AC887" s="1" t="str">
        <f t="shared" si="123"/>
        <v>N</v>
      </c>
    </row>
    <row r="888" spans="1:29" x14ac:dyDescent="0.25">
      <c r="A888" s="1">
        <v>20170622</v>
      </c>
      <c r="B888" s="1">
        <v>6594</v>
      </c>
      <c r="C888" s="1" t="s">
        <v>526</v>
      </c>
      <c r="D888" s="1">
        <v>4.17</v>
      </c>
      <c r="E888" s="1">
        <v>47.8</v>
      </c>
      <c r="F888" s="1">
        <v>47.5</v>
      </c>
      <c r="G888" s="1">
        <v>47.5</v>
      </c>
      <c r="H888" s="1">
        <v>45.6</v>
      </c>
      <c r="I888" s="1">
        <v>45.65</v>
      </c>
      <c r="J888" s="1">
        <f>CEILING(E888*0.9,LOOKUP(E888*0.9,{0,10,50,100,500},{0.01,0.05,0.1,0.5,1}))</f>
        <v>43.050000000000004</v>
      </c>
      <c r="K888" s="1">
        <f>CEILING(E888*0.915,LOOKUP(E888*0.915,{0,10,50,100,500},{0.01,0.05,0.1,0.5,1}))</f>
        <v>43.75</v>
      </c>
      <c r="L888" s="1">
        <f>FLOOR(E888*1.1,LOOKUP(E888*1.1,{0,10,50,100,500},{0.01,0.05,0.1,0.5,1}))</f>
        <v>52.5</v>
      </c>
      <c r="M888" s="1">
        <f t="shared" si="117"/>
        <v>52</v>
      </c>
      <c r="N888" s="2">
        <f t="shared" si="118"/>
        <v>-6.2761506276150037E-3</v>
      </c>
      <c r="O888" s="2">
        <f t="shared" si="119"/>
        <v>-6.2761506276150037E-3</v>
      </c>
      <c r="P888" s="3">
        <f t="shared" si="120"/>
        <v>0</v>
      </c>
      <c r="Q888" s="2">
        <f t="shared" si="124"/>
        <v>-2.1041680751173724E-2</v>
      </c>
      <c r="U888" s="2">
        <f t="shared" si="121"/>
        <v>0</v>
      </c>
      <c r="V888" s="2">
        <f t="shared" si="125"/>
        <v>-2.1041680751173724E-2</v>
      </c>
      <c r="Z888" s="1">
        <f t="shared" si="122"/>
        <v>47.949999999999996</v>
      </c>
      <c r="AC888" s="1" t="str">
        <f t="shared" si="123"/>
        <v>N</v>
      </c>
    </row>
    <row r="889" spans="1:29" x14ac:dyDescent="0.25">
      <c r="A889" s="1">
        <v>20170622</v>
      </c>
      <c r="B889" s="1">
        <v>3224</v>
      </c>
      <c r="C889" s="1" t="s">
        <v>476</v>
      </c>
      <c r="D889" s="1">
        <v>4.12</v>
      </c>
      <c r="E889" s="1">
        <v>41.9</v>
      </c>
      <c r="F889" s="1">
        <v>43.4</v>
      </c>
      <c r="G889" s="1">
        <v>44.8</v>
      </c>
      <c r="H889" s="1">
        <v>42.7</v>
      </c>
      <c r="I889" s="1">
        <v>44.15</v>
      </c>
      <c r="J889" s="1">
        <f>CEILING(E889*0.9,LOOKUP(E889*0.9,{0,10,50,100,500},{0.01,0.05,0.1,0.5,1}))</f>
        <v>37.75</v>
      </c>
      <c r="K889" s="1">
        <f>CEILING(E889*0.915,LOOKUP(E889*0.915,{0,10,50,100,500},{0.01,0.05,0.1,0.5,1}))</f>
        <v>38.35</v>
      </c>
      <c r="L889" s="1">
        <f>FLOOR(E889*1.1,LOOKUP(E889*1.1,{0,10,50,100,500},{0.01,0.05,0.1,0.5,1}))</f>
        <v>46.050000000000004</v>
      </c>
      <c r="M889" s="1">
        <f t="shared" si="117"/>
        <v>45.800000000000004</v>
      </c>
      <c r="N889" s="2">
        <f t="shared" si="118"/>
        <v>3.5799522673031027E-2</v>
      </c>
      <c r="O889" s="2">
        <f t="shared" si="119"/>
        <v>6.9212410501193283E-2</v>
      </c>
      <c r="P889" s="3">
        <f t="shared" si="120"/>
        <v>-1.9253283125707784E-2</v>
      </c>
      <c r="Q889" s="2">
        <f t="shared" si="124"/>
        <v>-4.0294963876881508E-2</v>
      </c>
      <c r="U889" s="2">
        <f t="shared" si="121"/>
        <v>-1.9253283125707784E-2</v>
      </c>
      <c r="V889" s="2">
        <f t="shared" si="125"/>
        <v>-4.0294963876881508E-2</v>
      </c>
      <c r="Z889" s="1">
        <f t="shared" si="122"/>
        <v>42.05</v>
      </c>
      <c r="AC889" s="1" t="str">
        <f t="shared" si="123"/>
        <v>N</v>
      </c>
    </row>
    <row r="890" spans="1:29" x14ac:dyDescent="0.25">
      <c r="A890" s="1">
        <v>20170623</v>
      </c>
      <c r="B890" s="1">
        <v>3441</v>
      </c>
      <c r="C890" s="1" t="s">
        <v>384</v>
      </c>
      <c r="D890" s="1">
        <v>6.38</v>
      </c>
      <c r="E890" s="1">
        <v>41.8</v>
      </c>
      <c r="F890" s="1">
        <v>42.05</v>
      </c>
      <c r="G890" s="1">
        <v>42.5</v>
      </c>
      <c r="H890" s="1">
        <v>40.799999999999997</v>
      </c>
      <c r="I890" s="1">
        <v>41.1</v>
      </c>
      <c r="J890" s="1">
        <f>CEILING(E890*0.9,LOOKUP(E890*0.9,{0,10,50,100,500},{0.01,0.05,0.1,0.5,1}))</f>
        <v>37.65</v>
      </c>
      <c r="K890" s="1">
        <f>CEILING(E890*0.915,LOOKUP(E890*0.915,{0,10,50,100,500},{0.01,0.05,0.1,0.5,1}))</f>
        <v>38.25</v>
      </c>
      <c r="L890" s="1">
        <f>FLOOR(E890*1.1,LOOKUP(E890*1.1,{0,10,50,100,500},{0.01,0.05,0.1,0.5,1}))</f>
        <v>45.95</v>
      </c>
      <c r="M890" s="1">
        <f t="shared" si="117"/>
        <v>45.7</v>
      </c>
      <c r="N890" s="2">
        <f t="shared" si="118"/>
        <v>5.9808612440191387E-3</v>
      </c>
      <c r="O890" s="2">
        <f t="shared" si="119"/>
        <v>1.6746411483253659E-2</v>
      </c>
      <c r="P890" s="3">
        <f t="shared" si="120"/>
        <v>2.0772461070559536E-2</v>
      </c>
      <c r="Q890" s="2">
        <f t="shared" si="124"/>
        <v>-1.9522502806321972E-2</v>
      </c>
      <c r="U890" s="2">
        <f t="shared" si="121"/>
        <v>2.0772461070559536E-2</v>
      </c>
      <c r="V890" s="2">
        <f t="shared" si="125"/>
        <v>-1.9522502806321972E-2</v>
      </c>
      <c r="Z890" s="1">
        <f t="shared" si="122"/>
        <v>41.949999999999996</v>
      </c>
      <c r="AC890" s="1" t="str">
        <f t="shared" si="123"/>
        <v>N</v>
      </c>
    </row>
    <row r="891" spans="1:29" x14ac:dyDescent="0.25">
      <c r="A891" s="1">
        <v>20170623</v>
      </c>
      <c r="B891" s="1">
        <v>3224</v>
      </c>
      <c r="C891" s="1" t="s">
        <v>476</v>
      </c>
      <c r="D891" s="1">
        <v>6.04</v>
      </c>
      <c r="E891" s="1">
        <v>44.15</v>
      </c>
      <c r="F891" s="1">
        <v>44.2</v>
      </c>
      <c r="G891" s="1">
        <v>44.85</v>
      </c>
      <c r="H891" s="1">
        <v>43.85</v>
      </c>
      <c r="I891" s="1">
        <v>44.2</v>
      </c>
      <c r="J891" s="1">
        <f>CEILING(E891*0.9,LOOKUP(E891*0.9,{0,10,50,100,500},{0.01,0.05,0.1,0.5,1}))</f>
        <v>39.75</v>
      </c>
      <c r="K891" s="1">
        <f>CEILING(E891*0.915,LOOKUP(E891*0.915,{0,10,50,100,500},{0.01,0.05,0.1,0.5,1}))</f>
        <v>40.400000000000006</v>
      </c>
      <c r="L891" s="1">
        <f>FLOOR(E891*1.1,LOOKUP(E891*1.1,{0,10,50,100,500},{0.01,0.05,0.1,0.5,1}))</f>
        <v>48.550000000000004</v>
      </c>
      <c r="M891" s="1">
        <f t="shared" si="117"/>
        <v>48.300000000000004</v>
      </c>
      <c r="N891" s="2">
        <f t="shared" si="118"/>
        <v>1.1325028312571747E-3</v>
      </c>
      <c r="O891" s="2">
        <f t="shared" si="119"/>
        <v>1.5855039637599159E-2</v>
      </c>
      <c r="P891" s="3">
        <f t="shared" si="120"/>
        <v>-3.9852941176616173E-5</v>
      </c>
      <c r="Q891" s="2">
        <f t="shared" si="124"/>
        <v>-1.9562355747498587E-2</v>
      </c>
      <c r="U891" s="2">
        <f t="shared" si="121"/>
        <v>-3.9852941176616173E-5</v>
      </c>
      <c r="V891" s="2">
        <f t="shared" si="125"/>
        <v>-1.9562355747498587E-2</v>
      </c>
      <c r="Z891" s="1">
        <f t="shared" si="122"/>
        <v>44.3</v>
      </c>
      <c r="AC891" s="1" t="str">
        <f t="shared" si="123"/>
        <v>N</v>
      </c>
    </row>
    <row r="892" spans="1:29" x14ac:dyDescent="0.25">
      <c r="A892" s="1">
        <v>20170623</v>
      </c>
      <c r="B892" s="1">
        <v>4806</v>
      </c>
      <c r="C892" s="1" t="s">
        <v>546</v>
      </c>
      <c r="D892" s="1">
        <v>4.78</v>
      </c>
      <c r="E892" s="1">
        <v>63.9</v>
      </c>
      <c r="F892" s="1">
        <v>62.8</v>
      </c>
      <c r="G892" s="1">
        <v>65</v>
      </c>
      <c r="H892" s="1">
        <v>62.1</v>
      </c>
      <c r="I892" s="1">
        <v>65</v>
      </c>
      <c r="J892" s="1">
        <f>CEILING(E892*0.9,LOOKUP(E892*0.9,{0,10,50,100,500},{0.01,0.05,0.1,0.5,1}))</f>
        <v>57.6</v>
      </c>
      <c r="K892" s="1">
        <f>CEILING(E892*0.915,LOOKUP(E892*0.915,{0,10,50,100,500},{0.01,0.05,0.1,0.5,1}))</f>
        <v>58.5</v>
      </c>
      <c r="L892" s="1">
        <f>FLOOR(E892*1.1,LOOKUP(E892*1.1,{0,10,50,100,500},{0.01,0.05,0.1,0.5,1}))</f>
        <v>70.2</v>
      </c>
      <c r="M892" s="1">
        <f t="shared" si="117"/>
        <v>69.7</v>
      </c>
      <c r="N892" s="2">
        <f t="shared" si="118"/>
        <v>-1.721439749608766E-2</v>
      </c>
      <c r="O892" s="2">
        <f t="shared" si="119"/>
        <v>1.721439749608766E-2</v>
      </c>
      <c r="P892" s="3">
        <f t="shared" si="120"/>
        <v>-1.4582320000000018E-2</v>
      </c>
      <c r="Q892" s="2">
        <f t="shared" si="124"/>
        <v>-3.4144675747498604E-2</v>
      </c>
      <c r="U892" s="2">
        <f t="shared" si="121"/>
        <v>-1.4582320000000018E-2</v>
      </c>
      <c r="V892" s="2">
        <f t="shared" si="125"/>
        <v>-3.4144675747498604E-2</v>
      </c>
      <c r="Z892" s="1">
        <f t="shared" si="122"/>
        <v>64.2</v>
      </c>
      <c r="AC892" s="1" t="str">
        <f t="shared" si="123"/>
        <v>N</v>
      </c>
    </row>
    <row r="893" spans="1:29" x14ac:dyDescent="0.25">
      <c r="A893" s="1">
        <v>20170623</v>
      </c>
      <c r="B893" s="1">
        <v>2444</v>
      </c>
      <c r="C893" s="1" t="s">
        <v>405</v>
      </c>
      <c r="D893" s="1">
        <v>4.49</v>
      </c>
      <c r="E893" s="1">
        <v>17.2</v>
      </c>
      <c r="F893" s="1">
        <v>17.25</v>
      </c>
      <c r="G893" s="1">
        <v>17.3</v>
      </c>
      <c r="H893" s="1">
        <v>17.05</v>
      </c>
      <c r="I893" s="1">
        <v>17.3</v>
      </c>
      <c r="J893" s="1">
        <f>CEILING(E893*0.9,LOOKUP(E893*0.9,{0,10,50,100,500},{0.01,0.05,0.1,0.5,1}))</f>
        <v>15.5</v>
      </c>
      <c r="K893" s="1">
        <f>CEILING(E893*0.915,LOOKUP(E893*0.915,{0,10,50,100,500},{0.01,0.05,0.1,0.5,1}))</f>
        <v>15.75</v>
      </c>
      <c r="L893" s="1">
        <f>FLOOR(E893*1.1,LOOKUP(E893*1.1,{0,10,50,100,500},{0.01,0.05,0.1,0.5,1}))</f>
        <v>18.900000000000002</v>
      </c>
      <c r="M893" s="1">
        <f t="shared" si="117"/>
        <v>18.650000000000002</v>
      </c>
      <c r="N893" s="2">
        <f t="shared" si="118"/>
        <v>2.9069767441860881E-3</v>
      </c>
      <c r="O893" s="2">
        <f t="shared" si="119"/>
        <v>5.8139534883721762E-3</v>
      </c>
      <c r="P893" s="3">
        <f t="shared" si="120"/>
        <v>0</v>
      </c>
      <c r="Q893" s="2">
        <f t="shared" si="124"/>
        <v>-3.4144675747498604E-2</v>
      </c>
      <c r="U893" s="2">
        <f t="shared" si="121"/>
        <v>0</v>
      </c>
      <c r="V893" s="2">
        <f t="shared" si="125"/>
        <v>-3.4144675747498604E-2</v>
      </c>
      <c r="Z893" s="1">
        <f t="shared" si="122"/>
        <v>17.349999999999998</v>
      </c>
      <c r="AC893" s="1" t="str">
        <f t="shared" si="123"/>
        <v>N</v>
      </c>
    </row>
    <row r="894" spans="1:29" x14ac:dyDescent="0.25">
      <c r="A894" s="1">
        <v>20170623</v>
      </c>
      <c r="B894" s="1">
        <v>6187</v>
      </c>
      <c r="C894" s="1" t="s">
        <v>99</v>
      </c>
      <c r="D894" s="1">
        <v>4.21</v>
      </c>
      <c r="E894" s="1">
        <v>63.2</v>
      </c>
      <c r="F894" s="1">
        <v>62.9</v>
      </c>
      <c r="G894" s="1">
        <v>64.3</v>
      </c>
      <c r="H894" s="1">
        <v>62.1</v>
      </c>
      <c r="I894" s="1">
        <v>62.4</v>
      </c>
      <c r="J894" s="1">
        <f>CEILING(E894*0.9,LOOKUP(E894*0.9,{0,10,50,100,500},{0.01,0.05,0.1,0.5,1}))</f>
        <v>56.900000000000006</v>
      </c>
      <c r="K894" s="1">
        <f>CEILING(E894*0.915,LOOKUP(E894*0.915,{0,10,50,100,500},{0.01,0.05,0.1,0.5,1}))</f>
        <v>57.900000000000006</v>
      </c>
      <c r="L894" s="1">
        <f>FLOOR(E894*1.1,LOOKUP(E894*1.1,{0,10,50,100,500},{0.01,0.05,0.1,0.5,1}))</f>
        <v>69.5</v>
      </c>
      <c r="M894" s="1">
        <f t="shared" si="117"/>
        <v>69</v>
      </c>
      <c r="N894" s="2">
        <f t="shared" si="118"/>
        <v>-4.7468354430380416E-3</v>
      </c>
      <c r="O894" s="2">
        <f t="shared" si="119"/>
        <v>1.7405063291139149E-2</v>
      </c>
      <c r="P894" s="3">
        <f t="shared" si="120"/>
        <v>1.5296729166666646E-2</v>
      </c>
      <c r="Q894" s="2">
        <f t="shared" si="124"/>
        <v>-1.8847946580831956E-2</v>
      </c>
      <c r="U894" s="2">
        <f t="shared" si="121"/>
        <v>1.5296729166666646E-2</v>
      </c>
      <c r="V894" s="2">
        <f t="shared" si="125"/>
        <v>-1.8847946580831956E-2</v>
      </c>
      <c r="Z894" s="1">
        <f t="shared" si="122"/>
        <v>63.5</v>
      </c>
      <c r="AC894" s="1" t="str">
        <f t="shared" si="123"/>
        <v>N</v>
      </c>
    </row>
    <row r="895" spans="1:29" x14ac:dyDescent="0.25">
      <c r="A895" s="1">
        <v>20170623</v>
      </c>
      <c r="B895" s="1">
        <v>1568</v>
      </c>
      <c r="C895" s="1" t="s">
        <v>75</v>
      </c>
      <c r="D895" s="1">
        <v>4.16</v>
      </c>
      <c r="E895" s="1">
        <v>41.6</v>
      </c>
      <c r="F895" s="1">
        <v>41.55</v>
      </c>
      <c r="G895" s="1">
        <v>42.15</v>
      </c>
      <c r="H895" s="1">
        <v>41.5</v>
      </c>
      <c r="I895" s="1">
        <v>42</v>
      </c>
      <c r="J895" s="1">
        <f>CEILING(E895*0.9,LOOKUP(E895*0.9,{0,10,50,100,500},{0.01,0.05,0.1,0.5,1}))</f>
        <v>37.450000000000003</v>
      </c>
      <c r="K895" s="1">
        <f>CEILING(E895*0.915,LOOKUP(E895*0.915,{0,10,50,100,500},{0.01,0.05,0.1,0.5,1}))</f>
        <v>38.1</v>
      </c>
      <c r="L895" s="1">
        <f>FLOOR(E895*1.1,LOOKUP(E895*1.1,{0,10,50,100,500},{0.01,0.05,0.1,0.5,1}))</f>
        <v>45.75</v>
      </c>
      <c r="M895" s="1">
        <f t="shared" si="117"/>
        <v>45.5</v>
      </c>
      <c r="N895" s="2">
        <f t="shared" si="118"/>
        <v>-1.2019230769231793E-3</v>
      </c>
      <c r="O895" s="2">
        <f t="shared" si="119"/>
        <v>1.3221153846153777E-2</v>
      </c>
      <c r="P895" s="3">
        <f t="shared" si="120"/>
        <v>-8.239077380952451E-3</v>
      </c>
      <c r="Q895" s="2">
        <f t="shared" si="124"/>
        <v>-2.7087023961784407E-2</v>
      </c>
      <c r="U895" s="2">
        <f t="shared" si="121"/>
        <v>-8.239077380952451E-3</v>
      </c>
      <c r="V895" s="2">
        <f t="shared" si="125"/>
        <v>-2.7087023961784407E-2</v>
      </c>
      <c r="Z895" s="1">
        <f t="shared" si="122"/>
        <v>41.75</v>
      </c>
      <c r="AC895" s="1" t="str">
        <f t="shared" si="123"/>
        <v>N</v>
      </c>
    </row>
    <row r="896" spans="1:29" x14ac:dyDescent="0.25">
      <c r="A896" s="1">
        <v>20170623</v>
      </c>
      <c r="B896" s="1">
        <v>8913</v>
      </c>
      <c r="C896" s="1" t="s">
        <v>486</v>
      </c>
      <c r="D896" s="1">
        <v>3.44</v>
      </c>
      <c r="E896" s="1">
        <v>39.9</v>
      </c>
      <c r="F896" s="1">
        <v>40.5</v>
      </c>
      <c r="G896" s="1">
        <v>41.95</v>
      </c>
      <c r="H896" s="1">
        <v>40.5</v>
      </c>
      <c r="I896" s="1">
        <v>41.5</v>
      </c>
      <c r="J896" s="1">
        <f>CEILING(E896*0.9,LOOKUP(E896*0.9,{0,10,50,100,500},{0.01,0.05,0.1,0.5,1}))</f>
        <v>35.950000000000003</v>
      </c>
      <c r="K896" s="1">
        <f>CEILING(E896*0.915,LOOKUP(E896*0.915,{0,10,50,100,500},{0.01,0.05,0.1,0.5,1}))</f>
        <v>36.550000000000004</v>
      </c>
      <c r="L896" s="1">
        <f>FLOOR(E896*1.1,LOOKUP(E896*1.1,{0,10,50,100,500},{0.01,0.05,0.1,0.5,1}))</f>
        <v>43.85</v>
      </c>
      <c r="M896" s="1">
        <f t="shared" si="117"/>
        <v>43.6</v>
      </c>
      <c r="N896" s="2">
        <f t="shared" si="118"/>
        <v>1.5037593984962442E-2</v>
      </c>
      <c r="O896" s="2">
        <f t="shared" si="119"/>
        <v>5.1378446115288329E-2</v>
      </c>
      <c r="P896" s="3">
        <f t="shared" si="120"/>
        <v>-2.6348626506024153E-2</v>
      </c>
      <c r="Q896" s="2">
        <f t="shared" si="124"/>
        <v>-5.3435650467808557E-2</v>
      </c>
      <c r="U896" s="2">
        <f t="shared" si="121"/>
        <v>-2.6348626506024153E-2</v>
      </c>
      <c r="V896" s="2">
        <f t="shared" si="125"/>
        <v>-5.3435650467808557E-2</v>
      </c>
      <c r="Z896" s="1">
        <f t="shared" si="122"/>
        <v>40.049999999999997</v>
      </c>
      <c r="AC896" s="1" t="str">
        <f t="shared" si="123"/>
        <v>N</v>
      </c>
    </row>
    <row r="897" spans="1:29" x14ac:dyDescent="0.25">
      <c r="A897" s="1">
        <v>20170623</v>
      </c>
      <c r="B897" s="1">
        <v>4739</v>
      </c>
      <c r="C897" s="1" t="s">
        <v>78</v>
      </c>
      <c r="D897" s="1">
        <v>3.28</v>
      </c>
      <c r="E897" s="1">
        <v>71</v>
      </c>
      <c r="F897" s="1">
        <v>71</v>
      </c>
      <c r="G897" s="1">
        <v>71.7</v>
      </c>
      <c r="H897" s="1">
        <v>70.8</v>
      </c>
      <c r="I897" s="1">
        <v>70.8</v>
      </c>
      <c r="J897" s="1">
        <f>CEILING(E897*0.9,LOOKUP(E897*0.9,{0,10,50,100,500},{0.01,0.05,0.1,0.5,1}))</f>
        <v>63.900000000000006</v>
      </c>
      <c r="K897" s="1">
        <f>CEILING(E897*0.915,LOOKUP(E897*0.915,{0,10,50,100,500},{0.01,0.05,0.1,0.5,1}))</f>
        <v>65</v>
      </c>
      <c r="L897" s="1">
        <f>FLOOR(E897*1.1,LOOKUP(E897*1.1,{0,10,50,100,500},{0.01,0.05,0.1,0.5,1}))</f>
        <v>78.100000000000009</v>
      </c>
      <c r="M897" s="1">
        <f t="shared" si="117"/>
        <v>77.600000000000009</v>
      </c>
      <c r="N897" s="2">
        <f t="shared" si="118"/>
        <v>0</v>
      </c>
      <c r="O897" s="2">
        <f t="shared" si="119"/>
        <v>9.8591549295775054E-3</v>
      </c>
      <c r="P897" s="3">
        <f t="shared" si="120"/>
        <v>4.7507358757061481E-3</v>
      </c>
      <c r="Q897" s="2">
        <f t="shared" si="124"/>
        <v>-4.8684914592102412E-2</v>
      </c>
      <c r="U897" s="2">
        <f t="shared" si="121"/>
        <v>4.7507358757061481E-3</v>
      </c>
      <c r="V897" s="2">
        <f t="shared" si="125"/>
        <v>-4.8684914592102412E-2</v>
      </c>
      <c r="Z897" s="1">
        <f t="shared" si="122"/>
        <v>71.3</v>
      </c>
      <c r="AC897" s="1" t="str">
        <f t="shared" si="123"/>
        <v>N</v>
      </c>
    </row>
    <row r="898" spans="1:29" x14ac:dyDescent="0.25">
      <c r="A898" s="1">
        <v>20170626</v>
      </c>
      <c r="B898" s="1">
        <v>3625</v>
      </c>
      <c r="C898" s="1" t="s">
        <v>125</v>
      </c>
      <c r="D898" s="1">
        <v>10.79</v>
      </c>
      <c r="E898" s="1">
        <v>32.799999999999997</v>
      </c>
      <c r="F898" s="1">
        <v>33</v>
      </c>
      <c r="G898" s="1">
        <v>33.299999999999997</v>
      </c>
      <c r="H898" s="1">
        <v>32.35</v>
      </c>
      <c r="I898" s="1">
        <v>33.1</v>
      </c>
      <c r="J898" s="1">
        <f>CEILING(E898*0.9,LOOKUP(E898*0.9,{0,10,50,100,500},{0.01,0.05,0.1,0.5,1}))</f>
        <v>29.55</v>
      </c>
      <c r="K898" s="1">
        <f>CEILING(E898*0.915,LOOKUP(E898*0.915,{0,10,50,100,500},{0.01,0.05,0.1,0.5,1}))</f>
        <v>30.05</v>
      </c>
      <c r="L898" s="1">
        <f>FLOOR(E898*1.1,LOOKUP(E898*1.1,{0,10,50,100,500},{0.01,0.05,0.1,0.5,1}))</f>
        <v>36.050000000000004</v>
      </c>
      <c r="M898" s="1">
        <f t="shared" si="117"/>
        <v>35.800000000000004</v>
      </c>
      <c r="N898" s="2">
        <f t="shared" si="118"/>
        <v>6.097560975609843E-3</v>
      </c>
      <c r="O898" s="2">
        <f t="shared" si="119"/>
        <v>1.5243902439024392E-2</v>
      </c>
      <c r="P898" s="3">
        <f t="shared" si="120"/>
        <v>-5.3134108761329771E-3</v>
      </c>
      <c r="Q898" s="2">
        <f t="shared" si="124"/>
        <v>-5.3998325468235388E-2</v>
      </c>
      <c r="U898" s="2">
        <f t="shared" si="121"/>
        <v>-5.3134108761329771E-3</v>
      </c>
      <c r="V898" s="2">
        <f t="shared" si="125"/>
        <v>-5.3998325468235388E-2</v>
      </c>
      <c r="Z898" s="1">
        <f t="shared" si="122"/>
        <v>32.949999999999996</v>
      </c>
      <c r="AC898" s="1" t="str">
        <f t="shared" si="123"/>
        <v>N</v>
      </c>
    </row>
    <row r="899" spans="1:29" x14ac:dyDescent="0.25">
      <c r="A899" s="1">
        <v>20170626</v>
      </c>
      <c r="B899" s="1">
        <v>3229</v>
      </c>
      <c r="C899" s="1" t="s">
        <v>548</v>
      </c>
      <c r="D899" s="1">
        <v>5.84</v>
      </c>
      <c r="E899" s="1">
        <v>26.4</v>
      </c>
      <c r="F899" s="1">
        <v>26.4</v>
      </c>
      <c r="G899" s="1">
        <v>26.8</v>
      </c>
      <c r="H899" s="1">
        <v>25.55</v>
      </c>
      <c r="I899" s="1">
        <v>25.7</v>
      </c>
      <c r="J899" s="1">
        <f>CEILING(E899*0.9,LOOKUP(E899*0.9,{0,10,50,100,500},{0.01,0.05,0.1,0.5,1}))</f>
        <v>23.8</v>
      </c>
      <c r="K899" s="1">
        <f>CEILING(E899*0.915,LOOKUP(E899*0.915,{0,10,50,100,500},{0.01,0.05,0.1,0.5,1}))</f>
        <v>24.200000000000003</v>
      </c>
      <c r="L899" s="1">
        <f>FLOOR(E899*1.1,LOOKUP(E899*1.1,{0,10,50,100,500},{0.01,0.05,0.1,0.5,1}))</f>
        <v>29</v>
      </c>
      <c r="M899" s="1">
        <f t="shared" ref="M899:M962" si="126">IF(L899&lt;10,L899-0.05,IF(L899&lt;50,L899-0.25,IF(L899&lt;100,L899-0.5,IF(L899&lt;500,L899-2.5,IF(L899&lt;1000,L899-5,IF(L899&lt;5000,L899-25,0))))))</f>
        <v>28.75</v>
      </c>
      <c r="N899" s="2">
        <f t="shared" ref="N899:N962" si="127">(F899-E899)/E899</f>
        <v>0</v>
      </c>
      <c r="O899" s="2">
        <f t="shared" ref="O899:O962" si="128">(G899-E899)/E899</f>
        <v>1.5151515151515233E-2</v>
      </c>
      <c r="P899" s="3">
        <f t="shared" ref="P899:P962" si="129">IF(F899&lt;Z899,IF(G899&lt;Z899,0,IF(G899&gt;=M899,(Z899-M899*$AA$2-Z899*0.0015-Z899*$AA$4)/M899,IF(H899&lt;=K899,(Z899-K899*$AA$2-Z899*0.0015-Z899*$AA$4)/K899,(Z899-I899*$AA$2-Z899*0.0015-Z899*$AA$4)/I899))),IF(G899&gt;=M899,(F899-M899*$AA$2-F899*0.0015-F899*$AA$4)/M899,IF(H899&lt;=K899,(F899-K899*$AA$2-F899*0.0015-F899*$AA$4)/K899,(F899-I899*$AA$2-F899*0.0015-F899*$AA$4)/I899)))</f>
        <v>3.0713122568093314E-2</v>
      </c>
      <c r="Q899" s="2">
        <f t="shared" si="124"/>
        <v>-2.3285202900142073E-2</v>
      </c>
      <c r="U899" s="2">
        <f t="shared" ref="U899:U962" si="130">IF(G899=Z899,0,IF(F899&lt;Z899,IF(G899&lt;Z899,0,IF(G899&gt;=M899,(Z899-M899*$AA$2-Z899*0.0015-Z899*$AA$4)/M899,IF(H899&lt;=K899,(Z899-K899*$AA$2-Z899*0.0015-Z899*$AA$4)/K899,(Z899-I899*$AA$2-Z899*0.0015-Z899*$AA$4)/I899))),IF(G899&gt;=M899,(F899-M899*$AA$2-F899*0.0015-F899*$AA$4)/M899,IF(H899&lt;=K899,(F899-K899*$AA$2-F899*0.0015-F899*$AA$4)/K899,(F899-I899*$AA$2-F899*0.0015-F899*$AA$4)/I899))))</f>
        <v>3.0713122568093314E-2</v>
      </c>
      <c r="V899" s="2">
        <f t="shared" si="125"/>
        <v>-2.3285202900142073E-2</v>
      </c>
      <c r="Z899" s="1">
        <f t="shared" ref="Z899:Z962" si="131">IF(E899&lt;10,E899+(0.01*$Y$2),IF(E899&lt;50,E899+(0.05*$Y$2),IF(E899&lt;100,E899+(0.1*$Y$2),IF(E899&lt;500,E899+(0.5*$Y$2),IF(E899&lt;1000,E899+(1*$Y$2),0)))))</f>
        <v>26.549999999999997</v>
      </c>
      <c r="AC899" s="1" t="str">
        <f t="shared" ref="AC899:AC962" si="132">IF(Z899=G899,"Y","N")</f>
        <v>N</v>
      </c>
    </row>
    <row r="900" spans="1:29" x14ac:dyDescent="0.25">
      <c r="A900" s="1">
        <v>20170626</v>
      </c>
      <c r="B900" s="1">
        <v>4534</v>
      </c>
      <c r="C900" s="1" t="s">
        <v>485</v>
      </c>
      <c r="D900" s="1">
        <v>4.97</v>
      </c>
      <c r="E900" s="1">
        <v>27</v>
      </c>
      <c r="F900" s="1">
        <v>27.95</v>
      </c>
      <c r="G900" s="1">
        <v>27.95</v>
      </c>
      <c r="H900" s="1">
        <v>26.55</v>
      </c>
      <c r="I900" s="1">
        <v>26.9</v>
      </c>
      <c r="J900" s="1">
        <f>CEILING(E900*0.9,LOOKUP(E900*0.9,{0,10,50,100,500},{0.01,0.05,0.1,0.5,1}))</f>
        <v>24.3</v>
      </c>
      <c r="K900" s="1">
        <f>CEILING(E900*0.915,LOOKUP(E900*0.915,{0,10,50,100,500},{0.01,0.05,0.1,0.5,1}))</f>
        <v>24.75</v>
      </c>
      <c r="L900" s="1">
        <f>FLOOR(E900*1.1,LOOKUP(E900*1.1,{0,10,50,100,500},{0.01,0.05,0.1,0.5,1}))</f>
        <v>29.700000000000003</v>
      </c>
      <c r="M900" s="1">
        <f t="shared" si="126"/>
        <v>29.450000000000003</v>
      </c>
      <c r="N900" s="2">
        <f t="shared" si="127"/>
        <v>3.518518518518516E-2</v>
      </c>
      <c r="O900" s="2">
        <f t="shared" si="128"/>
        <v>3.518518518518516E-2</v>
      </c>
      <c r="P900" s="3">
        <f t="shared" si="129"/>
        <v>3.6661332713754692E-2</v>
      </c>
      <c r="Q900" s="2">
        <f t="shared" ref="Q900:Q963" si="133">IF(Q899+P900&gt;0,0,P900+Q899)</f>
        <v>0</v>
      </c>
      <c r="U900" s="2">
        <f t="shared" si="130"/>
        <v>3.6661332713754692E-2</v>
      </c>
      <c r="V900" s="2">
        <f t="shared" ref="V900:V963" si="134">IF(V899+U900&gt;0,0,U900+V899)</f>
        <v>0</v>
      </c>
      <c r="Z900" s="1">
        <f t="shared" si="131"/>
        <v>27.15</v>
      </c>
      <c r="AC900" s="1" t="str">
        <f t="shared" si="132"/>
        <v>N</v>
      </c>
    </row>
    <row r="901" spans="1:29" x14ac:dyDescent="0.25">
      <c r="A901" s="1">
        <v>20170626</v>
      </c>
      <c r="B901" s="1">
        <v>8913</v>
      </c>
      <c r="C901" s="1" t="s">
        <v>486</v>
      </c>
      <c r="D901" s="1">
        <v>4.2</v>
      </c>
      <c r="E901" s="1">
        <v>41.5</v>
      </c>
      <c r="F901" s="1">
        <v>42</v>
      </c>
      <c r="G901" s="1">
        <v>42.2</v>
      </c>
      <c r="H901" s="1">
        <v>39.75</v>
      </c>
      <c r="I901" s="1">
        <v>41.2</v>
      </c>
      <c r="J901" s="1">
        <f>CEILING(E901*0.9,LOOKUP(E901*0.9,{0,10,50,100,500},{0.01,0.05,0.1,0.5,1}))</f>
        <v>37.35</v>
      </c>
      <c r="K901" s="1">
        <f>CEILING(E901*0.915,LOOKUP(E901*0.915,{0,10,50,100,500},{0.01,0.05,0.1,0.5,1}))</f>
        <v>38</v>
      </c>
      <c r="L901" s="1">
        <f>FLOOR(E901*1.1,LOOKUP(E901*1.1,{0,10,50,100,500},{0.01,0.05,0.1,0.5,1}))</f>
        <v>45.650000000000006</v>
      </c>
      <c r="M901" s="1">
        <f t="shared" si="126"/>
        <v>45.400000000000006</v>
      </c>
      <c r="N901" s="2">
        <f t="shared" si="127"/>
        <v>1.2048192771084338E-2</v>
      </c>
      <c r="O901" s="2">
        <f t="shared" si="128"/>
        <v>1.6867469879518142E-2</v>
      </c>
      <c r="P901" s="3">
        <f t="shared" si="129"/>
        <v>1.7082601941747429E-2</v>
      </c>
      <c r="Q901" s="2">
        <f t="shared" si="133"/>
        <v>0</v>
      </c>
      <c r="U901" s="2">
        <f t="shared" si="130"/>
        <v>1.7082601941747429E-2</v>
      </c>
      <c r="V901" s="2">
        <f t="shared" si="134"/>
        <v>0</v>
      </c>
      <c r="Z901" s="1">
        <f t="shared" si="131"/>
        <v>41.65</v>
      </c>
      <c r="AC901" s="1" t="str">
        <f t="shared" si="132"/>
        <v>N</v>
      </c>
    </row>
    <row r="902" spans="1:29" x14ac:dyDescent="0.25">
      <c r="A902" s="1">
        <v>20170626</v>
      </c>
      <c r="B902" s="1">
        <v>2444</v>
      </c>
      <c r="C902" s="1" t="s">
        <v>405</v>
      </c>
      <c r="D902" s="1">
        <v>3.86</v>
      </c>
      <c r="E902" s="1">
        <v>17.3</v>
      </c>
      <c r="F902" s="1">
        <v>17.25</v>
      </c>
      <c r="G902" s="1">
        <v>17.3</v>
      </c>
      <c r="H902" s="1">
        <v>17</v>
      </c>
      <c r="I902" s="1">
        <v>17.3</v>
      </c>
      <c r="J902" s="1">
        <f>CEILING(E902*0.9,LOOKUP(E902*0.9,{0,10,50,100,500},{0.01,0.05,0.1,0.5,1}))</f>
        <v>15.600000000000001</v>
      </c>
      <c r="K902" s="1">
        <f>CEILING(E902*0.915,LOOKUP(E902*0.915,{0,10,50,100,500},{0.01,0.05,0.1,0.5,1}))</f>
        <v>15.850000000000001</v>
      </c>
      <c r="L902" s="1">
        <f>FLOOR(E902*1.1,LOOKUP(E902*1.1,{0,10,50,100,500},{0.01,0.05,0.1,0.5,1}))</f>
        <v>19</v>
      </c>
      <c r="M902" s="1">
        <f t="shared" si="126"/>
        <v>18.75</v>
      </c>
      <c r="N902" s="2">
        <f t="shared" si="127"/>
        <v>-2.8901734104046653E-3</v>
      </c>
      <c r="O902" s="2">
        <f t="shared" si="128"/>
        <v>0</v>
      </c>
      <c r="P902" s="3">
        <f t="shared" si="129"/>
        <v>0</v>
      </c>
      <c r="Q902" s="2">
        <f t="shared" si="133"/>
        <v>0</v>
      </c>
      <c r="U902" s="2">
        <f t="shared" si="130"/>
        <v>0</v>
      </c>
      <c r="V902" s="2">
        <f t="shared" si="134"/>
        <v>0</v>
      </c>
      <c r="Z902" s="1">
        <f t="shared" si="131"/>
        <v>17.45</v>
      </c>
      <c r="AC902" s="1" t="str">
        <f t="shared" si="132"/>
        <v>N</v>
      </c>
    </row>
    <row r="903" spans="1:29" x14ac:dyDescent="0.25">
      <c r="A903" s="1">
        <v>20170626</v>
      </c>
      <c r="B903" s="1">
        <v>4903</v>
      </c>
      <c r="C903" s="1" t="s">
        <v>477</v>
      </c>
      <c r="D903" s="1">
        <v>3.67</v>
      </c>
      <c r="E903" s="1">
        <v>52.3</v>
      </c>
      <c r="F903" s="1">
        <v>52</v>
      </c>
      <c r="G903" s="1">
        <v>53</v>
      </c>
      <c r="H903" s="1">
        <v>52</v>
      </c>
      <c r="I903" s="1">
        <v>52.8</v>
      </c>
      <c r="J903" s="1">
        <f>CEILING(E903*0.9,LOOKUP(E903*0.9,{0,10,50,100,500},{0.01,0.05,0.1,0.5,1}))</f>
        <v>47.1</v>
      </c>
      <c r="K903" s="1">
        <f>CEILING(E903*0.915,LOOKUP(E903*0.915,{0,10,50,100,500},{0.01,0.05,0.1,0.5,1}))</f>
        <v>47.900000000000006</v>
      </c>
      <c r="L903" s="1">
        <f>FLOOR(E903*1.1,LOOKUP(E903*1.1,{0,10,50,100,500},{0.01,0.05,0.1,0.5,1}))</f>
        <v>57.5</v>
      </c>
      <c r="M903" s="1">
        <f t="shared" si="126"/>
        <v>57</v>
      </c>
      <c r="N903" s="2">
        <f t="shared" si="127"/>
        <v>-5.7361376673039609E-3</v>
      </c>
      <c r="O903" s="2">
        <f t="shared" si="128"/>
        <v>1.3384321223709424E-2</v>
      </c>
      <c r="P903" s="3">
        <f t="shared" si="129"/>
        <v>-6.0786856060607445E-3</v>
      </c>
      <c r="Q903" s="2">
        <f t="shared" si="133"/>
        <v>-6.0786856060607445E-3</v>
      </c>
      <c r="U903" s="2">
        <f t="shared" si="130"/>
        <v>-6.0786856060607445E-3</v>
      </c>
      <c r="V903" s="2">
        <f t="shared" si="134"/>
        <v>-6.0786856060607445E-3</v>
      </c>
      <c r="Z903" s="1">
        <f t="shared" si="131"/>
        <v>52.599999999999994</v>
      </c>
      <c r="AC903" s="1" t="str">
        <f t="shared" si="132"/>
        <v>N</v>
      </c>
    </row>
    <row r="904" spans="1:29" x14ac:dyDescent="0.25">
      <c r="A904" s="1">
        <v>20170626</v>
      </c>
      <c r="B904" s="1">
        <v>5490</v>
      </c>
      <c r="C904" s="1" t="s">
        <v>480</v>
      </c>
      <c r="D904" s="1">
        <v>3.56</v>
      </c>
      <c r="E904" s="1">
        <v>69.900000000000006</v>
      </c>
      <c r="F904" s="1">
        <v>66</v>
      </c>
      <c r="G904" s="1">
        <v>66.8</v>
      </c>
      <c r="H904" s="1">
        <v>65.099999999999994</v>
      </c>
      <c r="I904" s="1">
        <v>65.3</v>
      </c>
      <c r="J904" s="1">
        <f>CEILING(E904*0.9,LOOKUP(E904*0.9,{0,10,50,100,500},{0.01,0.05,0.1,0.5,1}))</f>
        <v>63</v>
      </c>
      <c r="K904" s="1">
        <f>CEILING(E904*0.915,LOOKUP(E904*0.915,{0,10,50,100,500},{0.01,0.05,0.1,0.5,1}))</f>
        <v>64</v>
      </c>
      <c r="L904" s="1">
        <f>FLOOR(E904*1.1,LOOKUP(E904*1.1,{0,10,50,100,500},{0.01,0.05,0.1,0.5,1}))</f>
        <v>76.800000000000011</v>
      </c>
      <c r="M904" s="1">
        <f t="shared" si="126"/>
        <v>76.300000000000011</v>
      </c>
      <c r="N904" s="2">
        <f t="shared" si="127"/>
        <v>-5.5793991416309092E-2</v>
      </c>
      <c r="O904" s="2">
        <f t="shared" si="128"/>
        <v>-4.4349070100143183E-2</v>
      </c>
      <c r="P904" s="3">
        <f t="shared" si="129"/>
        <v>0</v>
      </c>
      <c r="Q904" s="2">
        <f t="shared" si="133"/>
        <v>-6.0786856060607445E-3</v>
      </c>
      <c r="U904" s="2">
        <f t="shared" si="130"/>
        <v>0</v>
      </c>
      <c r="V904" s="2">
        <f t="shared" si="134"/>
        <v>-6.0786856060607445E-3</v>
      </c>
      <c r="Z904" s="1">
        <f t="shared" si="131"/>
        <v>70.2</v>
      </c>
      <c r="AC904" s="1" t="str">
        <f t="shared" si="132"/>
        <v>N</v>
      </c>
    </row>
    <row r="905" spans="1:29" x14ac:dyDescent="0.25">
      <c r="A905" s="1">
        <v>20170626</v>
      </c>
      <c r="B905" s="1">
        <v>3224</v>
      </c>
      <c r="C905" s="1" t="s">
        <v>476</v>
      </c>
      <c r="D905" s="1">
        <v>3.33</v>
      </c>
      <c r="E905" s="1">
        <v>44.2</v>
      </c>
      <c r="F905" s="1">
        <v>44.45</v>
      </c>
      <c r="G905" s="1">
        <v>44.45</v>
      </c>
      <c r="H905" s="1">
        <v>43.45</v>
      </c>
      <c r="I905" s="1">
        <v>44.25</v>
      </c>
      <c r="J905" s="1">
        <f>CEILING(E905*0.9,LOOKUP(E905*0.9,{0,10,50,100,500},{0.01,0.05,0.1,0.5,1}))</f>
        <v>39.800000000000004</v>
      </c>
      <c r="K905" s="1">
        <f>CEILING(E905*0.915,LOOKUP(E905*0.915,{0,10,50,100,500},{0.01,0.05,0.1,0.5,1}))</f>
        <v>40.450000000000003</v>
      </c>
      <c r="L905" s="1">
        <f>FLOOR(E905*1.1,LOOKUP(E905*1.1,{0,10,50,100,500},{0.01,0.05,0.1,0.5,1}))</f>
        <v>48.6</v>
      </c>
      <c r="M905" s="1">
        <f t="shared" si="126"/>
        <v>48.35</v>
      </c>
      <c r="N905" s="2">
        <f t="shared" si="127"/>
        <v>5.6561085972850677E-3</v>
      </c>
      <c r="O905" s="2">
        <f t="shared" si="128"/>
        <v>5.6561085972850677E-3</v>
      </c>
      <c r="P905" s="3">
        <f t="shared" si="129"/>
        <v>2.2131909604519743E-3</v>
      </c>
      <c r="Q905" s="2">
        <f t="shared" si="133"/>
        <v>-3.8654946456087701E-3</v>
      </c>
      <c r="U905" s="2">
        <f t="shared" si="130"/>
        <v>2.2131909604519743E-3</v>
      </c>
      <c r="V905" s="2">
        <f t="shared" si="134"/>
        <v>-3.8654946456087701E-3</v>
      </c>
      <c r="Z905" s="1">
        <f t="shared" si="131"/>
        <v>44.35</v>
      </c>
      <c r="AC905" s="1" t="str">
        <f t="shared" si="132"/>
        <v>N</v>
      </c>
    </row>
    <row r="906" spans="1:29" x14ac:dyDescent="0.25">
      <c r="A906" s="1">
        <v>20170627</v>
      </c>
      <c r="B906" s="1">
        <v>5251</v>
      </c>
      <c r="C906" s="1" t="s">
        <v>549</v>
      </c>
      <c r="D906" s="1">
        <v>7.87</v>
      </c>
      <c r="E906" s="1">
        <v>36.950000000000003</v>
      </c>
      <c r="F906" s="1">
        <v>36.5</v>
      </c>
      <c r="G906" s="1">
        <v>36.799999999999997</v>
      </c>
      <c r="H906" s="1">
        <v>35.15</v>
      </c>
      <c r="I906" s="1">
        <v>35.35</v>
      </c>
      <c r="J906" s="1">
        <f>CEILING(E906*0.9,LOOKUP(E906*0.9,{0,10,50,100,500},{0.01,0.05,0.1,0.5,1}))</f>
        <v>33.300000000000004</v>
      </c>
      <c r="K906" s="1">
        <f>CEILING(E906*0.915,LOOKUP(E906*0.915,{0,10,50,100,500},{0.01,0.05,0.1,0.5,1}))</f>
        <v>33.85</v>
      </c>
      <c r="L906" s="1">
        <f>FLOOR(E906*1.1,LOOKUP(E906*1.1,{0,10,50,100,500},{0.01,0.05,0.1,0.5,1}))</f>
        <v>40.6</v>
      </c>
      <c r="M906" s="1">
        <f t="shared" si="126"/>
        <v>40.35</v>
      </c>
      <c r="N906" s="2">
        <f t="shared" si="127"/>
        <v>-1.2178619756427681E-2</v>
      </c>
      <c r="O906" s="2">
        <f t="shared" si="128"/>
        <v>-4.059539918809355E-3</v>
      </c>
      <c r="P906" s="3">
        <f t="shared" si="129"/>
        <v>0</v>
      </c>
      <c r="Q906" s="2">
        <f t="shared" si="133"/>
        <v>-3.8654946456087701E-3</v>
      </c>
      <c r="U906" s="2">
        <f t="shared" si="130"/>
        <v>0</v>
      </c>
      <c r="V906" s="2">
        <f t="shared" si="134"/>
        <v>-3.8654946456087701E-3</v>
      </c>
      <c r="Z906" s="1">
        <f t="shared" si="131"/>
        <v>37.1</v>
      </c>
      <c r="AC906" s="1" t="str">
        <f t="shared" si="132"/>
        <v>N</v>
      </c>
    </row>
    <row r="907" spans="1:29" x14ac:dyDescent="0.25">
      <c r="A907" s="1">
        <v>20170627</v>
      </c>
      <c r="B907" s="1">
        <v>3296</v>
      </c>
      <c r="C907" s="1" t="s">
        <v>550</v>
      </c>
      <c r="D907" s="1">
        <v>7.27</v>
      </c>
      <c r="E907" s="1">
        <v>21.5</v>
      </c>
      <c r="F907" s="1">
        <v>21.3</v>
      </c>
      <c r="G907" s="1">
        <v>21.3</v>
      </c>
      <c r="H907" s="1">
        <v>20.6</v>
      </c>
      <c r="I907" s="1">
        <v>20.8</v>
      </c>
      <c r="J907" s="1">
        <f>CEILING(E907*0.9,LOOKUP(E907*0.9,{0,10,50,100,500},{0.01,0.05,0.1,0.5,1}))</f>
        <v>19.350000000000001</v>
      </c>
      <c r="K907" s="1">
        <f>CEILING(E907*0.915,LOOKUP(E907*0.915,{0,10,50,100,500},{0.01,0.05,0.1,0.5,1}))</f>
        <v>19.700000000000003</v>
      </c>
      <c r="L907" s="1">
        <f>FLOOR(E907*1.1,LOOKUP(E907*1.1,{0,10,50,100,500},{0.01,0.05,0.1,0.5,1}))</f>
        <v>23.650000000000002</v>
      </c>
      <c r="M907" s="1">
        <f t="shared" si="126"/>
        <v>23.400000000000002</v>
      </c>
      <c r="N907" s="2">
        <f t="shared" si="127"/>
        <v>-9.3023255813953157E-3</v>
      </c>
      <c r="O907" s="2">
        <f t="shared" si="128"/>
        <v>-9.3023255813953157E-3</v>
      </c>
      <c r="P907" s="3">
        <f t="shared" si="129"/>
        <v>0</v>
      </c>
      <c r="Q907" s="2">
        <f t="shared" si="133"/>
        <v>-3.8654946456087701E-3</v>
      </c>
      <c r="U907" s="2">
        <f t="shared" si="130"/>
        <v>0</v>
      </c>
      <c r="V907" s="2">
        <f t="shared" si="134"/>
        <v>-3.8654946456087701E-3</v>
      </c>
      <c r="Z907" s="1">
        <f t="shared" si="131"/>
        <v>21.65</v>
      </c>
      <c r="AC907" s="1" t="str">
        <f t="shared" si="132"/>
        <v>N</v>
      </c>
    </row>
    <row r="908" spans="1:29" x14ac:dyDescent="0.25">
      <c r="A908" s="1">
        <v>20170627</v>
      </c>
      <c r="B908" s="1">
        <v>3441</v>
      </c>
      <c r="C908" s="1" t="s">
        <v>384</v>
      </c>
      <c r="D908" s="1">
        <v>6.8</v>
      </c>
      <c r="E908" s="1">
        <v>41.2</v>
      </c>
      <c r="F908" s="1">
        <v>41.25</v>
      </c>
      <c r="G908" s="1">
        <v>41.3</v>
      </c>
      <c r="H908" s="1">
        <v>40.15</v>
      </c>
      <c r="I908" s="1">
        <v>40.6</v>
      </c>
      <c r="J908" s="1">
        <f>CEILING(E908*0.9,LOOKUP(E908*0.9,{0,10,50,100,500},{0.01,0.05,0.1,0.5,1}))</f>
        <v>37.1</v>
      </c>
      <c r="K908" s="1">
        <f>CEILING(E908*0.915,LOOKUP(E908*0.915,{0,10,50,100,500},{0.01,0.05,0.1,0.5,1}))</f>
        <v>37.700000000000003</v>
      </c>
      <c r="L908" s="1">
        <f>FLOOR(E908*1.1,LOOKUP(E908*1.1,{0,10,50,100,500},{0.01,0.05,0.1,0.5,1}))</f>
        <v>45.300000000000004</v>
      </c>
      <c r="M908" s="1">
        <f t="shared" si="126"/>
        <v>45.050000000000004</v>
      </c>
      <c r="N908" s="2">
        <f t="shared" si="127"/>
        <v>1.2135922330096397E-3</v>
      </c>
      <c r="O908" s="2">
        <f t="shared" si="128"/>
        <v>2.4271844660192794E-3</v>
      </c>
      <c r="P908" s="3">
        <f t="shared" si="129"/>
        <v>0</v>
      </c>
      <c r="Q908" s="2">
        <f t="shared" si="133"/>
        <v>-3.8654946456087701E-3</v>
      </c>
      <c r="U908" s="2">
        <f t="shared" si="130"/>
        <v>0</v>
      </c>
      <c r="V908" s="2">
        <f t="shared" si="134"/>
        <v>-3.8654946456087701E-3</v>
      </c>
      <c r="Z908" s="1">
        <f t="shared" si="131"/>
        <v>41.35</v>
      </c>
      <c r="AC908" s="1" t="str">
        <f t="shared" si="132"/>
        <v>N</v>
      </c>
    </row>
    <row r="909" spans="1:29" x14ac:dyDescent="0.25">
      <c r="A909" s="1">
        <v>20170627</v>
      </c>
      <c r="B909" s="1">
        <v>3432</v>
      </c>
      <c r="C909" s="1" t="s">
        <v>551</v>
      </c>
      <c r="D909" s="1">
        <v>6.77</v>
      </c>
      <c r="E909" s="1">
        <v>15.3</v>
      </c>
      <c r="F909" s="1">
        <v>15.3</v>
      </c>
      <c r="G909" s="1">
        <v>15.6</v>
      </c>
      <c r="H909" s="1">
        <v>15.1</v>
      </c>
      <c r="I909" s="1">
        <v>15.45</v>
      </c>
      <c r="J909" s="1">
        <f>CEILING(E909*0.9,LOOKUP(E909*0.9,{0,10,50,100,500},{0.01,0.05,0.1,0.5,1}))</f>
        <v>13.8</v>
      </c>
      <c r="K909" s="1">
        <f>CEILING(E909*0.915,LOOKUP(E909*0.915,{0,10,50,100,500},{0.01,0.05,0.1,0.5,1}))</f>
        <v>14</v>
      </c>
      <c r="L909" s="1">
        <f>FLOOR(E909*1.1,LOOKUP(E909*1.1,{0,10,50,100,500},{0.01,0.05,0.1,0.5,1}))</f>
        <v>16.8</v>
      </c>
      <c r="M909" s="1">
        <f t="shared" si="126"/>
        <v>16.55</v>
      </c>
      <c r="N909" s="2">
        <f t="shared" si="127"/>
        <v>0</v>
      </c>
      <c r="O909" s="2">
        <f t="shared" si="128"/>
        <v>1.9607843137254832E-2</v>
      </c>
      <c r="P909" s="3">
        <f t="shared" si="129"/>
        <v>-2.2979999999999598E-3</v>
      </c>
      <c r="Q909" s="2">
        <f t="shared" si="133"/>
        <v>-6.1634946456087299E-3</v>
      </c>
      <c r="U909" s="2">
        <f t="shared" si="130"/>
        <v>-2.2979999999999598E-3</v>
      </c>
      <c r="V909" s="2">
        <f t="shared" si="134"/>
        <v>-6.1634946456087299E-3</v>
      </c>
      <c r="Z909" s="1">
        <f t="shared" si="131"/>
        <v>15.450000000000001</v>
      </c>
      <c r="AC909" s="1" t="str">
        <f t="shared" si="132"/>
        <v>N</v>
      </c>
    </row>
    <row r="910" spans="1:29" x14ac:dyDescent="0.25">
      <c r="A910" s="1">
        <v>20170627</v>
      </c>
      <c r="B910" s="1">
        <v>3362</v>
      </c>
      <c r="C910" s="1" t="s">
        <v>137</v>
      </c>
      <c r="D910" s="1">
        <v>5.04</v>
      </c>
      <c r="E910" s="1">
        <v>55.2</v>
      </c>
      <c r="F910" s="1">
        <v>55</v>
      </c>
      <c r="G910" s="1">
        <v>56.2</v>
      </c>
      <c r="H910" s="1">
        <v>54.5</v>
      </c>
      <c r="I910" s="1">
        <v>56.2</v>
      </c>
      <c r="J910" s="1">
        <f>CEILING(E910*0.9,LOOKUP(E910*0.9,{0,10,50,100,500},{0.01,0.05,0.1,0.5,1}))</f>
        <v>49.7</v>
      </c>
      <c r="K910" s="1">
        <f>CEILING(E910*0.915,LOOKUP(E910*0.915,{0,10,50,100,500},{0.01,0.05,0.1,0.5,1}))</f>
        <v>50.6</v>
      </c>
      <c r="L910" s="1">
        <f>FLOOR(E910*1.1,LOOKUP(E910*1.1,{0,10,50,100,500},{0.01,0.05,0.1,0.5,1}))</f>
        <v>60.7</v>
      </c>
      <c r="M910" s="1">
        <f t="shared" si="126"/>
        <v>60.2</v>
      </c>
      <c r="N910" s="2">
        <f t="shared" si="127"/>
        <v>-3.6231884057971527E-3</v>
      </c>
      <c r="O910" s="2">
        <f t="shared" si="128"/>
        <v>1.8115942028985508E-2</v>
      </c>
      <c r="P910" s="3">
        <f t="shared" si="129"/>
        <v>-1.4729862989323994E-2</v>
      </c>
      <c r="Q910" s="2">
        <f t="shared" si="133"/>
        <v>-2.0893357634932726E-2</v>
      </c>
      <c r="U910" s="2">
        <f t="shared" si="130"/>
        <v>-1.4729862989323994E-2</v>
      </c>
      <c r="V910" s="2">
        <f t="shared" si="134"/>
        <v>-2.0893357634932726E-2</v>
      </c>
      <c r="Z910" s="1">
        <f t="shared" si="131"/>
        <v>55.5</v>
      </c>
      <c r="AC910" s="1" t="str">
        <f t="shared" si="132"/>
        <v>N</v>
      </c>
    </row>
    <row r="911" spans="1:29" x14ac:dyDescent="0.25">
      <c r="A911" s="1">
        <v>20170627</v>
      </c>
      <c r="B911" s="1">
        <v>4735</v>
      </c>
      <c r="C911" s="1" t="s">
        <v>27</v>
      </c>
      <c r="D911" s="1">
        <v>4.72</v>
      </c>
      <c r="E911" s="1">
        <v>57.2</v>
      </c>
      <c r="F911" s="1">
        <v>56.7</v>
      </c>
      <c r="G911" s="1">
        <v>57.7</v>
      </c>
      <c r="H911" s="1">
        <v>55</v>
      </c>
      <c r="I911" s="1">
        <v>55</v>
      </c>
      <c r="J911" s="1">
        <f>CEILING(E911*0.9,LOOKUP(E911*0.9,{0,10,50,100,500},{0.01,0.05,0.1,0.5,1}))</f>
        <v>51.5</v>
      </c>
      <c r="K911" s="1">
        <f>CEILING(E911*0.915,LOOKUP(E911*0.915,{0,10,50,100,500},{0.01,0.05,0.1,0.5,1}))</f>
        <v>52.400000000000006</v>
      </c>
      <c r="L911" s="1">
        <f>FLOOR(E911*1.1,LOOKUP(E911*1.1,{0,10,50,100,500},{0.01,0.05,0.1,0.5,1}))</f>
        <v>62.900000000000006</v>
      </c>
      <c r="M911" s="1">
        <f t="shared" si="126"/>
        <v>62.400000000000006</v>
      </c>
      <c r="N911" s="2">
        <f t="shared" si="127"/>
        <v>-8.7412587412587402E-3</v>
      </c>
      <c r="O911" s="2">
        <f t="shared" si="128"/>
        <v>8.7412587412587402E-3</v>
      </c>
      <c r="P911" s="3">
        <f t="shared" si="129"/>
        <v>4.3070227272727225E-2</v>
      </c>
      <c r="Q911" s="2">
        <f t="shared" si="133"/>
        <v>0</v>
      </c>
      <c r="U911" s="2">
        <f t="shared" si="130"/>
        <v>4.3070227272727225E-2</v>
      </c>
      <c r="V911" s="2">
        <f t="shared" si="134"/>
        <v>0</v>
      </c>
      <c r="Z911" s="1">
        <f t="shared" si="131"/>
        <v>57.5</v>
      </c>
      <c r="AC911" s="1" t="str">
        <f t="shared" si="132"/>
        <v>N</v>
      </c>
    </row>
    <row r="912" spans="1:29" x14ac:dyDescent="0.25">
      <c r="A912" s="1">
        <v>20170627</v>
      </c>
      <c r="B912" s="1">
        <v>5291</v>
      </c>
      <c r="C912" s="1" t="s">
        <v>542</v>
      </c>
      <c r="D912" s="1">
        <v>4.46</v>
      </c>
      <c r="E912" s="1">
        <v>17.8</v>
      </c>
      <c r="F912" s="1">
        <v>17.850000000000001</v>
      </c>
      <c r="G912" s="1">
        <v>18.100000000000001</v>
      </c>
      <c r="H912" s="1">
        <v>17.3</v>
      </c>
      <c r="I912" s="1">
        <v>17.399999999999999</v>
      </c>
      <c r="J912" s="1">
        <f>CEILING(E912*0.9,LOOKUP(E912*0.9,{0,10,50,100,500},{0.01,0.05,0.1,0.5,1}))</f>
        <v>16.05</v>
      </c>
      <c r="K912" s="1">
        <f>CEILING(E912*0.915,LOOKUP(E912*0.915,{0,10,50,100,500},{0.01,0.05,0.1,0.5,1}))</f>
        <v>16.3</v>
      </c>
      <c r="L912" s="1">
        <f>FLOOR(E912*1.1,LOOKUP(E912*1.1,{0,10,50,100,500},{0.01,0.05,0.1,0.5,1}))</f>
        <v>19.55</v>
      </c>
      <c r="M912" s="1">
        <f t="shared" si="126"/>
        <v>19.3</v>
      </c>
      <c r="N912" s="2">
        <f t="shared" si="127"/>
        <v>2.8089887640449836E-3</v>
      </c>
      <c r="O912" s="2">
        <f t="shared" si="128"/>
        <v>1.6853932584269701E-2</v>
      </c>
      <c r="P912" s="3">
        <f t="shared" si="129"/>
        <v>2.9251169540229806E-2</v>
      </c>
      <c r="Q912" s="2">
        <f t="shared" si="133"/>
        <v>0</v>
      </c>
      <c r="U912" s="2">
        <f t="shared" si="130"/>
        <v>2.9251169540229806E-2</v>
      </c>
      <c r="V912" s="2">
        <f t="shared" si="134"/>
        <v>0</v>
      </c>
      <c r="Z912" s="1">
        <f t="shared" si="131"/>
        <v>17.95</v>
      </c>
      <c r="AC912" s="1" t="str">
        <f t="shared" si="132"/>
        <v>N</v>
      </c>
    </row>
    <row r="913" spans="1:29" x14ac:dyDescent="0.25">
      <c r="A913" s="1">
        <v>20170627</v>
      </c>
      <c r="B913" s="1">
        <v>1597</v>
      </c>
      <c r="C913" s="1" t="s">
        <v>88</v>
      </c>
      <c r="D913" s="1">
        <v>4.22</v>
      </c>
      <c r="E913" s="1">
        <v>53.9</v>
      </c>
      <c r="F913" s="1">
        <v>53.9</v>
      </c>
      <c r="G913" s="1">
        <v>53.9</v>
      </c>
      <c r="H913" s="1">
        <v>52.1</v>
      </c>
      <c r="I913" s="1">
        <v>52.2</v>
      </c>
      <c r="J913" s="1">
        <f>CEILING(E913*0.9,LOOKUP(E913*0.9,{0,10,50,100,500},{0.01,0.05,0.1,0.5,1}))</f>
        <v>48.550000000000004</v>
      </c>
      <c r="K913" s="1">
        <f>CEILING(E913*0.915,LOOKUP(E913*0.915,{0,10,50,100,500},{0.01,0.05,0.1,0.5,1}))</f>
        <v>49.35</v>
      </c>
      <c r="L913" s="1">
        <f>FLOOR(E913*1.1,LOOKUP(E913*1.1,{0,10,50,100,500},{0.01,0.05,0.1,0.5,1}))</f>
        <v>59.2</v>
      </c>
      <c r="M913" s="1">
        <f t="shared" si="126"/>
        <v>58.7</v>
      </c>
      <c r="N913" s="2">
        <f t="shared" si="127"/>
        <v>0</v>
      </c>
      <c r="O913" s="2">
        <f t="shared" si="128"/>
        <v>0</v>
      </c>
      <c r="P913" s="3">
        <f t="shared" si="129"/>
        <v>0</v>
      </c>
      <c r="Q913" s="2">
        <f t="shared" si="133"/>
        <v>0</v>
      </c>
      <c r="U913" s="2">
        <f t="shared" si="130"/>
        <v>0</v>
      </c>
      <c r="V913" s="2">
        <f t="shared" si="134"/>
        <v>0</v>
      </c>
      <c r="Z913" s="1">
        <f t="shared" si="131"/>
        <v>54.199999999999996</v>
      </c>
      <c r="AC913" s="1" t="str">
        <f t="shared" si="132"/>
        <v>N</v>
      </c>
    </row>
    <row r="914" spans="1:29" x14ac:dyDescent="0.25">
      <c r="A914" s="1">
        <v>20170628</v>
      </c>
      <c r="B914" s="1">
        <v>4721</v>
      </c>
      <c r="C914" s="1" t="s">
        <v>84</v>
      </c>
      <c r="D914" s="1">
        <v>12.15</v>
      </c>
      <c r="E914" s="1">
        <v>44.4</v>
      </c>
      <c r="F914" s="1">
        <v>44.6</v>
      </c>
      <c r="G914" s="1">
        <v>45.3</v>
      </c>
      <c r="H914" s="1">
        <v>43.25</v>
      </c>
      <c r="I914" s="1">
        <v>43.4</v>
      </c>
      <c r="J914" s="1">
        <f>CEILING(E914*0.9,LOOKUP(E914*0.9,{0,10,50,100,500},{0.01,0.05,0.1,0.5,1}))</f>
        <v>40</v>
      </c>
      <c r="K914" s="1">
        <f>CEILING(E914*0.915,LOOKUP(E914*0.915,{0,10,50,100,500},{0.01,0.05,0.1,0.5,1}))</f>
        <v>40.650000000000006</v>
      </c>
      <c r="L914" s="1">
        <f>FLOOR(E914*1.1,LOOKUP(E914*1.1,{0,10,50,100,500},{0.01,0.05,0.1,0.5,1}))</f>
        <v>48.800000000000004</v>
      </c>
      <c r="M914" s="1">
        <f t="shared" si="126"/>
        <v>48.550000000000004</v>
      </c>
      <c r="N914" s="2">
        <f t="shared" si="127"/>
        <v>4.5045045045045687E-3</v>
      </c>
      <c r="O914" s="2">
        <f t="shared" si="128"/>
        <v>2.027027027027024E-2</v>
      </c>
      <c r="P914" s="3">
        <f t="shared" si="129"/>
        <v>2.5299262672811105E-2</v>
      </c>
      <c r="Q914" s="2">
        <f t="shared" si="133"/>
        <v>0</v>
      </c>
      <c r="U914" s="2">
        <f t="shared" si="130"/>
        <v>2.5299262672811105E-2</v>
      </c>
      <c r="V914" s="2">
        <f t="shared" si="134"/>
        <v>0</v>
      </c>
      <c r="Z914" s="1">
        <f t="shared" si="131"/>
        <v>44.55</v>
      </c>
      <c r="AC914" s="1" t="str">
        <f t="shared" si="132"/>
        <v>N</v>
      </c>
    </row>
    <row r="915" spans="1:29" x14ac:dyDescent="0.25">
      <c r="A915" s="1">
        <v>20170628</v>
      </c>
      <c r="B915" s="1">
        <v>3432</v>
      </c>
      <c r="C915" s="1" t="s">
        <v>551</v>
      </c>
      <c r="D915" s="1">
        <v>5</v>
      </c>
      <c r="E915" s="1">
        <v>15.45</v>
      </c>
      <c r="F915" s="1">
        <v>16.25</v>
      </c>
      <c r="G915" s="1">
        <v>16.399999999999999</v>
      </c>
      <c r="H915" s="1">
        <v>14.7</v>
      </c>
      <c r="I915" s="1">
        <v>14.7</v>
      </c>
      <c r="J915" s="1">
        <f>CEILING(E915*0.9,LOOKUP(E915*0.9,{0,10,50,100,500},{0.01,0.05,0.1,0.5,1}))</f>
        <v>13.950000000000001</v>
      </c>
      <c r="K915" s="1">
        <f>CEILING(E915*0.915,LOOKUP(E915*0.915,{0,10,50,100,500},{0.01,0.05,0.1,0.5,1}))</f>
        <v>14.15</v>
      </c>
      <c r="L915" s="1">
        <f>FLOOR(E915*1.1,LOOKUP(E915*1.1,{0,10,50,100,500},{0.01,0.05,0.1,0.5,1}))</f>
        <v>16.95</v>
      </c>
      <c r="M915" s="1">
        <f t="shared" si="126"/>
        <v>16.7</v>
      </c>
      <c r="N915" s="2">
        <f t="shared" si="127"/>
        <v>5.1779935275080957E-2</v>
      </c>
      <c r="O915" s="2">
        <f t="shared" si="128"/>
        <v>6.1488673139158533E-2</v>
      </c>
      <c r="P915" s="3">
        <f t="shared" si="129"/>
        <v>0.10294394217687081</v>
      </c>
      <c r="Q915" s="2">
        <f t="shared" si="133"/>
        <v>0</v>
      </c>
      <c r="U915" s="2">
        <f t="shared" si="130"/>
        <v>0.10294394217687081</v>
      </c>
      <c r="V915" s="2">
        <f t="shared" si="134"/>
        <v>0</v>
      </c>
      <c r="Z915" s="1">
        <f t="shared" si="131"/>
        <v>15.6</v>
      </c>
      <c r="AC915" s="1" t="str">
        <f t="shared" si="132"/>
        <v>N</v>
      </c>
    </row>
    <row r="916" spans="1:29" x14ac:dyDescent="0.25">
      <c r="A916" s="1">
        <v>20170628</v>
      </c>
      <c r="B916" s="1">
        <v>8071</v>
      </c>
      <c r="C916" s="1" t="s">
        <v>547</v>
      </c>
      <c r="D916" s="1">
        <v>4.45</v>
      </c>
      <c r="E916" s="1">
        <v>17.8</v>
      </c>
      <c r="F916" s="1">
        <v>17.95</v>
      </c>
      <c r="G916" s="1">
        <v>17.95</v>
      </c>
      <c r="H916" s="1">
        <v>17.100000000000001</v>
      </c>
      <c r="I916" s="1">
        <v>17.100000000000001</v>
      </c>
      <c r="J916" s="1">
        <f>CEILING(E916*0.9,LOOKUP(E916*0.9,{0,10,50,100,500},{0.01,0.05,0.1,0.5,1}))</f>
        <v>16.05</v>
      </c>
      <c r="K916" s="1">
        <f>CEILING(E916*0.915,LOOKUP(E916*0.915,{0,10,50,100,500},{0.01,0.05,0.1,0.5,1}))</f>
        <v>16.3</v>
      </c>
      <c r="L916" s="1">
        <f>FLOOR(E916*1.1,LOOKUP(E916*1.1,{0,10,50,100,500},{0.01,0.05,0.1,0.5,1}))</f>
        <v>19.55</v>
      </c>
      <c r="M916" s="1">
        <f t="shared" si="126"/>
        <v>19.3</v>
      </c>
      <c r="N916" s="2">
        <f t="shared" si="127"/>
        <v>8.4269662921347514E-3</v>
      </c>
      <c r="O916" s="2">
        <f t="shared" si="128"/>
        <v>8.4269662921347514E-3</v>
      </c>
      <c r="P916" s="3">
        <f t="shared" si="129"/>
        <v>4.7315207602339079E-2</v>
      </c>
      <c r="Q916" s="2">
        <f t="shared" si="133"/>
        <v>0</v>
      </c>
      <c r="U916" s="2">
        <f t="shared" si="130"/>
        <v>0</v>
      </c>
      <c r="V916" s="2">
        <f t="shared" si="134"/>
        <v>0</v>
      </c>
      <c r="Z916" s="1">
        <f t="shared" si="131"/>
        <v>17.95</v>
      </c>
      <c r="AC916" s="1" t="str">
        <f t="shared" si="132"/>
        <v>Y</v>
      </c>
    </row>
    <row r="917" spans="1:29" x14ac:dyDescent="0.25">
      <c r="A917" s="1">
        <v>20170628</v>
      </c>
      <c r="B917" s="1">
        <v>3224</v>
      </c>
      <c r="C917" s="1" t="s">
        <v>476</v>
      </c>
      <c r="D917" s="1">
        <v>4</v>
      </c>
      <c r="E917" s="1">
        <v>44.6</v>
      </c>
      <c r="F917" s="1">
        <v>44.85</v>
      </c>
      <c r="G917" s="1">
        <v>44.9</v>
      </c>
      <c r="H917" s="1">
        <v>43.75</v>
      </c>
      <c r="I917" s="1">
        <v>43.8</v>
      </c>
      <c r="J917" s="1">
        <f>CEILING(E917*0.9,LOOKUP(E917*0.9,{0,10,50,100,500},{0.01,0.05,0.1,0.5,1}))</f>
        <v>40.150000000000006</v>
      </c>
      <c r="K917" s="1">
        <f>CEILING(E917*0.915,LOOKUP(E917*0.915,{0,10,50,100,500},{0.01,0.05,0.1,0.5,1}))</f>
        <v>40.85</v>
      </c>
      <c r="L917" s="1">
        <f>FLOOR(E917*1.1,LOOKUP(E917*1.1,{0,10,50,100,500},{0.01,0.05,0.1,0.5,1}))</f>
        <v>49.050000000000004</v>
      </c>
      <c r="M917" s="1">
        <f t="shared" si="126"/>
        <v>48.800000000000004</v>
      </c>
      <c r="N917" s="2">
        <f t="shared" si="127"/>
        <v>5.6053811659192822E-3</v>
      </c>
      <c r="O917" s="2">
        <f t="shared" si="128"/>
        <v>6.7264573991030752E-3</v>
      </c>
      <c r="P917" s="3">
        <f t="shared" si="129"/>
        <v>2.1629078767123288E-2</v>
      </c>
      <c r="Q917" s="2">
        <f t="shared" si="133"/>
        <v>0</v>
      </c>
      <c r="U917" s="2">
        <f t="shared" si="130"/>
        <v>2.1629078767123288E-2</v>
      </c>
      <c r="V917" s="2">
        <f t="shared" si="134"/>
        <v>0</v>
      </c>
      <c r="Z917" s="1">
        <f t="shared" si="131"/>
        <v>44.75</v>
      </c>
      <c r="AC917" s="1" t="str">
        <f t="shared" si="132"/>
        <v>N</v>
      </c>
    </row>
    <row r="918" spans="1:29" x14ac:dyDescent="0.25">
      <c r="A918" s="1">
        <v>20170628</v>
      </c>
      <c r="B918" s="1">
        <v>3545</v>
      </c>
      <c r="C918" s="1" t="s">
        <v>129</v>
      </c>
      <c r="D918" s="1">
        <v>3.46</v>
      </c>
      <c r="E918" s="1">
        <v>35.1</v>
      </c>
      <c r="F918" s="1">
        <v>35.299999999999997</v>
      </c>
      <c r="G918" s="1">
        <v>35.35</v>
      </c>
      <c r="H918" s="1">
        <v>34.299999999999997</v>
      </c>
      <c r="I918" s="1">
        <v>34.4</v>
      </c>
      <c r="J918" s="1">
        <f>CEILING(E918*0.9,LOOKUP(E918*0.9,{0,10,50,100,500},{0.01,0.05,0.1,0.5,1}))</f>
        <v>31.6</v>
      </c>
      <c r="K918" s="1">
        <f>CEILING(E918*0.915,LOOKUP(E918*0.915,{0,10,50,100,500},{0.01,0.05,0.1,0.5,1}))</f>
        <v>32.15</v>
      </c>
      <c r="L918" s="1">
        <f>FLOOR(E918*1.1,LOOKUP(E918*1.1,{0,10,50,100,500},{0.01,0.05,0.1,0.5,1}))</f>
        <v>38.6</v>
      </c>
      <c r="M918" s="1">
        <f t="shared" si="126"/>
        <v>38.35</v>
      </c>
      <c r="N918" s="2">
        <f t="shared" si="127"/>
        <v>5.698005698005576E-3</v>
      </c>
      <c r="O918" s="2">
        <f t="shared" si="128"/>
        <v>7.1225071225071226E-3</v>
      </c>
      <c r="P918" s="3">
        <f t="shared" si="129"/>
        <v>2.3815107558139471E-2</v>
      </c>
      <c r="Q918" s="2">
        <f t="shared" si="133"/>
        <v>0</v>
      </c>
      <c r="U918" s="2">
        <f t="shared" si="130"/>
        <v>2.3815107558139471E-2</v>
      </c>
      <c r="V918" s="2">
        <f t="shared" si="134"/>
        <v>0</v>
      </c>
      <c r="Z918" s="1">
        <f t="shared" si="131"/>
        <v>35.25</v>
      </c>
      <c r="AC918" s="1" t="str">
        <f t="shared" si="132"/>
        <v>N</v>
      </c>
    </row>
    <row r="919" spans="1:29" x14ac:dyDescent="0.25">
      <c r="A919" s="1">
        <v>20170628</v>
      </c>
      <c r="B919" s="1">
        <v>5443</v>
      </c>
      <c r="C919" s="1" t="s">
        <v>61</v>
      </c>
      <c r="D919" s="1">
        <v>3.28</v>
      </c>
      <c r="E919" s="1">
        <v>26.1</v>
      </c>
      <c r="F919" s="1">
        <v>26.35</v>
      </c>
      <c r="G919" s="1">
        <v>26.45</v>
      </c>
      <c r="H919" s="1">
        <v>25.5</v>
      </c>
      <c r="I919" s="1">
        <v>25.5</v>
      </c>
      <c r="J919" s="1">
        <f>CEILING(E919*0.9,LOOKUP(E919*0.9,{0,10,50,100,500},{0.01,0.05,0.1,0.5,1}))</f>
        <v>23.5</v>
      </c>
      <c r="K919" s="1">
        <f>CEILING(E919*0.915,LOOKUP(E919*0.915,{0,10,50,100,500},{0.01,0.05,0.1,0.5,1}))</f>
        <v>23.900000000000002</v>
      </c>
      <c r="L919" s="1">
        <f>FLOOR(E919*1.1,LOOKUP(E919*1.1,{0,10,50,100,500},{0.01,0.05,0.1,0.5,1}))</f>
        <v>28.700000000000003</v>
      </c>
      <c r="M919" s="1">
        <f t="shared" si="126"/>
        <v>28.450000000000003</v>
      </c>
      <c r="N919" s="2">
        <f t="shared" si="127"/>
        <v>9.5785440613026813E-3</v>
      </c>
      <c r="O919" s="2">
        <f t="shared" si="128"/>
        <v>1.3409961685823672E-2</v>
      </c>
      <c r="P919" s="3">
        <f t="shared" si="129"/>
        <v>3.0972033333333326E-2</v>
      </c>
      <c r="Q919" s="2">
        <f t="shared" si="133"/>
        <v>0</v>
      </c>
      <c r="U919" s="2">
        <f t="shared" si="130"/>
        <v>3.0972033333333326E-2</v>
      </c>
      <c r="V919" s="2">
        <f t="shared" si="134"/>
        <v>0</v>
      </c>
      <c r="Z919" s="1">
        <f t="shared" si="131"/>
        <v>26.25</v>
      </c>
      <c r="AC919" s="1" t="str">
        <f t="shared" si="132"/>
        <v>N</v>
      </c>
    </row>
    <row r="920" spans="1:29" x14ac:dyDescent="0.25">
      <c r="A920" s="1">
        <v>20170628</v>
      </c>
      <c r="B920" s="1">
        <v>3615</v>
      </c>
      <c r="C920" s="1" t="s">
        <v>452</v>
      </c>
      <c r="D920" s="1">
        <v>3.15</v>
      </c>
      <c r="E920" s="1">
        <v>25</v>
      </c>
      <c r="F920" s="1">
        <v>25.05</v>
      </c>
      <c r="G920" s="1">
        <v>25.25</v>
      </c>
      <c r="H920" s="1">
        <v>24.25</v>
      </c>
      <c r="I920" s="1">
        <v>24.3</v>
      </c>
      <c r="J920" s="1">
        <f>CEILING(E920*0.9,LOOKUP(E920*0.9,{0,10,50,100,500},{0.01,0.05,0.1,0.5,1}))</f>
        <v>22.5</v>
      </c>
      <c r="K920" s="1">
        <f>CEILING(E920*0.915,LOOKUP(E920*0.915,{0,10,50,100,500},{0.01,0.05,0.1,0.5,1}))</f>
        <v>22.900000000000002</v>
      </c>
      <c r="L920" s="1">
        <f>FLOOR(E920*1.1,LOOKUP(E920*1.1,{0,10,50,100,500},{0.01,0.05,0.1,0.5,1}))</f>
        <v>27.5</v>
      </c>
      <c r="M920" s="1">
        <f t="shared" si="126"/>
        <v>27.25</v>
      </c>
      <c r="N920" s="2">
        <f t="shared" si="127"/>
        <v>2.0000000000000282E-3</v>
      </c>
      <c r="O920" s="2">
        <f t="shared" si="128"/>
        <v>0.01</v>
      </c>
      <c r="P920" s="3">
        <f t="shared" si="129"/>
        <v>3.2614997942386668E-2</v>
      </c>
      <c r="Q920" s="2">
        <f t="shared" si="133"/>
        <v>0</v>
      </c>
      <c r="U920" s="2">
        <f t="shared" si="130"/>
        <v>3.2614997942386668E-2</v>
      </c>
      <c r="V920" s="2">
        <f t="shared" si="134"/>
        <v>0</v>
      </c>
      <c r="Z920" s="1">
        <f t="shared" si="131"/>
        <v>25.15</v>
      </c>
      <c r="AC920" s="1" t="str">
        <f t="shared" si="132"/>
        <v>N</v>
      </c>
    </row>
    <row r="921" spans="1:29" x14ac:dyDescent="0.25">
      <c r="A921" s="1">
        <v>20170628</v>
      </c>
      <c r="B921" s="1">
        <v>5315</v>
      </c>
      <c r="C921" s="1" t="s">
        <v>462</v>
      </c>
      <c r="D921" s="1">
        <v>3.09</v>
      </c>
      <c r="E921" s="1">
        <v>24.85</v>
      </c>
      <c r="F921" s="1">
        <v>25.35</v>
      </c>
      <c r="G921" s="1">
        <v>25.35</v>
      </c>
      <c r="H921" s="1">
        <v>24.85</v>
      </c>
      <c r="I921" s="1">
        <v>24.85</v>
      </c>
      <c r="J921" s="1">
        <f>CEILING(E921*0.9,LOOKUP(E921*0.9,{0,10,50,100,500},{0.01,0.05,0.1,0.5,1}))</f>
        <v>22.400000000000002</v>
      </c>
      <c r="K921" s="1">
        <f>CEILING(E921*0.915,LOOKUP(E921*0.915,{0,10,50,100,500},{0.01,0.05,0.1,0.5,1}))</f>
        <v>22.75</v>
      </c>
      <c r="L921" s="1">
        <f>FLOOR(E921*1.1,LOOKUP(E921*1.1,{0,10,50,100,500},{0.01,0.05,0.1,0.5,1}))</f>
        <v>27.3</v>
      </c>
      <c r="M921" s="1">
        <f t="shared" si="126"/>
        <v>27.05</v>
      </c>
      <c r="N921" s="2">
        <f t="shared" si="127"/>
        <v>2.0120724346076459E-2</v>
      </c>
      <c r="O921" s="2">
        <f t="shared" si="128"/>
        <v>2.0120724346076459E-2</v>
      </c>
      <c r="P921" s="3">
        <f t="shared" si="129"/>
        <v>1.7784515090543213E-2</v>
      </c>
      <c r="Q921" s="2">
        <f t="shared" si="133"/>
        <v>0</v>
      </c>
      <c r="U921" s="2">
        <f t="shared" si="130"/>
        <v>1.7784515090543213E-2</v>
      </c>
      <c r="V921" s="2">
        <f t="shared" si="134"/>
        <v>0</v>
      </c>
      <c r="Z921" s="1">
        <f t="shared" si="131"/>
        <v>25</v>
      </c>
      <c r="AC921" s="1" t="str">
        <f t="shared" si="132"/>
        <v>N</v>
      </c>
    </row>
    <row r="922" spans="1:29" x14ac:dyDescent="0.25">
      <c r="A922" s="1">
        <v>20170629</v>
      </c>
      <c r="B922" s="1">
        <v>5014</v>
      </c>
      <c r="C922" s="1" t="s">
        <v>168</v>
      </c>
      <c r="D922" s="1">
        <v>6.29</v>
      </c>
      <c r="E922" s="1">
        <v>17</v>
      </c>
      <c r="F922" s="1">
        <v>17</v>
      </c>
      <c r="G922" s="1">
        <v>17.2</v>
      </c>
      <c r="H922" s="1">
        <v>16.7</v>
      </c>
      <c r="I922" s="1">
        <v>17.05</v>
      </c>
      <c r="J922" s="1">
        <f>CEILING(E922*0.9,LOOKUP(E922*0.9,{0,10,50,100,500},{0.01,0.05,0.1,0.5,1}))</f>
        <v>15.3</v>
      </c>
      <c r="K922" s="1">
        <f>CEILING(E922*0.915,LOOKUP(E922*0.915,{0,10,50,100,500},{0.01,0.05,0.1,0.5,1}))</f>
        <v>15.600000000000001</v>
      </c>
      <c r="L922" s="1">
        <f>FLOOR(E922*1.1,LOOKUP(E922*1.1,{0,10,50,100,500},{0.01,0.05,0.1,0.5,1}))</f>
        <v>18.7</v>
      </c>
      <c r="M922" s="1">
        <f t="shared" si="126"/>
        <v>18.45</v>
      </c>
      <c r="N922" s="2">
        <f t="shared" si="127"/>
        <v>0</v>
      </c>
      <c r="O922" s="2">
        <f t="shared" si="128"/>
        <v>1.1764705882352899E-2</v>
      </c>
      <c r="P922" s="3">
        <f t="shared" si="129"/>
        <v>3.5559648093839887E-3</v>
      </c>
      <c r="Q922" s="2">
        <f t="shared" si="133"/>
        <v>0</v>
      </c>
      <c r="U922" s="2">
        <f t="shared" si="130"/>
        <v>3.5559648093839887E-3</v>
      </c>
      <c r="V922" s="2">
        <f t="shared" si="134"/>
        <v>0</v>
      </c>
      <c r="Z922" s="1">
        <f t="shared" si="131"/>
        <v>17.149999999999999</v>
      </c>
      <c r="AC922" s="1" t="str">
        <f t="shared" si="132"/>
        <v>N</v>
      </c>
    </row>
    <row r="923" spans="1:29" x14ac:dyDescent="0.25">
      <c r="A923" s="1">
        <v>20170629</v>
      </c>
      <c r="B923" s="1">
        <v>3163</v>
      </c>
      <c r="C923" s="1" t="s">
        <v>66</v>
      </c>
      <c r="D923" s="1">
        <v>5.12</v>
      </c>
      <c r="E923" s="1">
        <v>46.95</v>
      </c>
      <c r="F923" s="1">
        <v>46.6</v>
      </c>
      <c r="G923" s="1">
        <v>46.7</v>
      </c>
      <c r="H923" s="1">
        <v>45.85</v>
      </c>
      <c r="I923" s="1">
        <v>46.5</v>
      </c>
      <c r="J923" s="1">
        <f>CEILING(E923*0.9,LOOKUP(E923*0.9,{0,10,50,100,500},{0.01,0.05,0.1,0.5,1}))</f>
        <v>42.300000000000004</v>
      </c>
      <c r="K923" s="1">
        <f>CEILING(E923*0.915,LOOKUP(E923*0.915,{0,10,50,100,500},{0.01,0.05,0.1,0.5,1}))</f>
        <v>43</v>
      </c>
      <c r="L923" s="1">
        <f>FLOOR(E923*1.1,LOOKUP(E923*1.1,{0,10,50,100,500},{0.01,0.05,0.1,0.5,1}))</f>
        <v>51.6</v>
      </c>
      <c r="M923" s="1">
        <f t="shared" si="126"/>
        <v>51.1</v>
      </c>
      <c r="N923" s="2">
        <f t="shared" si="127"/>
        <v>-7.4547390841320851E-3</v>
      </c>
      <c r="O923" s="2">
        <f t="shared" si="128"/>
        <v>-5.3248136315228968E-3</v>
      </c>
      <c r="P923" s="3">
        <f t="shared" si="129"/>
        <v>0</v>
      </c>
      <c r="Q923" s="2">
        <f t="shared" si="133"/>
        <v>0</v>
      </c>
      <c r="U923" s="2">
        <f t="shared" si="130"/>
        <v>0</v>
      </c>
      <c r="V923" s="2">
        <f t="shared" si="134"/>
        <v>0</v>
      </c>
      <c r="Z923" s="1">
        <f t="shared" si="131"/>
        <v>47.1</v>
      </c>
      <c r="AC923" s="1" t="str">
        <f t="shared" si="132"/>
        <v>N</v>
      </c>
    </row>
    <row r="924" spans="1:29" x14ac:dyDescent="0.25">
      <c r="A924" s="1">
        <v>20170629</v>
      </c>
      <c r="B924" s="1">
        <v>3661</v>
      </c>
      <c r="C924" s="1" t="s">
        <v>82</v>
      </c>
      <c r="D924" s="1">
        <v>4.68</v>
      </c>
      <c r="E924" s="1">
        <v>62</v>
      </c>
      <c r="F924" s="1">
        <v>61.4</v>
      </c>
      <c r="G924" s="1">
        <v>61.7</v>
      </c>
      <c r="H924" s="1">
        <v>60.5</v>
      </c>
      <c r="I924" s="1">
        <v>61</v>
      </c>
      <c r="J924" s="1">
        <f>CEILING(E924*0.9,LOOKUP(E924*0.9,{0,10,50,100,500},{0.01,0.05,0.1,0.5,1}))</f>
        <v>55.800000000000004</v>
      </c>
      <c r="K924" s="1">
        <f>CEILING(E924*0.915,LOOKUP(E924*0.915,{0,10,50,100,500},{0.01,0.05,0.1,0.5,1}))</f>
        <v>56.800000000000004</v>
      </c>
      <c r="L924" s="1">
        <f>FLOOR(E924*1.1,LOOKUP(E924*1.1,{0,10,50,100,500},{0.01,0.05,0.1,0.5,1}))</f>
        <v>68.2</v>
      </c>
      <c r="M924" s="1">
        <f t="shared" si="126"/>
        <v>67.7</v>
      </c>
      <c r="N924" s="2">
        <f t="shared" si="127"/>
        <v>-9.6774193548387327E-3</v>
      </c>
      <c r="O924" s="2">
        <f t="shared" si="128"/>
        <v>-4.8387096774193091E-3</v>
      </c>
      <c r="P924" s="3">
        <f t="shared" si="129"/>
        <v>0</v>
      </c>
      <c r="Q924" s="2">
        <f t="shared" si="133"/>
        <v>0</v>
      </c>
      <c r="U924" s="2">
        <f t="shared" si="130"/>
        <v>0</v>
      </c>
      <c r="V924" s="2">
        <f t="shared" si="134"/>
        <v>0</v>
      </c>
      <c r="Z924" s="1">
        <f t="shared" si="131"/>
        <v>62.3</v>
      </c>
      <c r="AC924" s="1" t="str">
        <f t="shared" si="132"/>
        <v>N</v>
      </c>
    </row>
    <row r="925" spans="1:29" x14ac:dyDescent="0.25">
      <c r="A925" s="1">
        <v>20170629</v>
      </c>
      <c r="B925" s="1">
        <v>4534</v>
      </c>
      <c r="C925" s="1" t="s">
        <v>485</v>
      </c>
      <c r="D925" s="1">
        <v>4.63</v>
      </c>
      <c r="E925" s="1">
        <v>27.6</v>
      </c>
      <c r="F925" s="1">
        <v>27.05</v>
      </c>
      <c r="G925" s="1">
        <v>27.5</v>
      </c>
      <c r="H925" s="1">
        <v>27</v>
      </c>
      <c r="I925" s="1">
        <v>27.35</v>
      </c>
      <c r="J925" s="1">
        <f>CEILING(E925*0.9,LOOKUP(E925*0.9,{0,10,50,100,500},{0.01,0.05,0.1,0.5,1}))</f>
        <v>24.85</v>
      </c>
      <c r="K925" s="1">
        <f>CEILING(E925*0.915,LOOKUP(E925*0.915,{0,10,50,100,500},{0.01,0.05,0.1,0.5,1}))</f>
        <v>25.3</v>
      </c>
      <c r="L925" s="1">
        <f>FLOOR(E925*1.1,LOOKUP(E925*1.1,{0,10,50,100,500},{0.01,0.05,0.1,0.5,1}))</f>
        <v>30.35</v>
      </c>
      <c r="M925" s="1">
        <f t="shared" si="126"/>
        <v>30.1</v>
      </c>
      <c r="N925" s="2">
        <f t="shared" si="127"/>
        <v>-1.9927536231884084E-2</v>
      </c>
      <c r="O925" s="2">
        <f t="shared" si="128"/>
        <v>-3.6231884057971527E-3</v>
      </c>
      <c r="P925" s="3">
        <f t="shared" si="129"/>
        <v>0</v>
      </c>
      <c r="Q925" s="2">
        <f t="shared" si="133"/>
        <v>0</v>
      </c>
      <c r="U925" s="2">
        <f t="shared" si="130"/>
        <v>0</v>
      </c>
      <c r="V925" s="2">
        <f t="shared" si="134"/>
        <v>0</v>
      </c>
      <c r="Z925" s="1">
        <f t="shared" si="131"/>
        <v>27.75</v>
      </c>
      <c r="AC925" s="1" t="str">
        <f t="shared" si="132"/>
        <v>N</v>
      </c>
    </row>
    <row r="926" spans="1:29" x14ac:dyDescent="0.25">
      <c r="A926" s="1">
        <v>20170629</v>
      </c>
      <c r="B926" s="1">
        <v>3060</v>
      </c>
      <c r="C926" s="1" t="s">
        <v>64</v>
      </c>
      <c r="D926" s="1">
        <v>4.08</v>
      </c>
      <c r="E926" s="1">
        <v>31.9</v>
      </c>
      <c r="F926" s="1">
        <v>32.35</v>
      </c>
      <c r="G926" s="1">
        <v>33.700000000000003</v>
      </c>
      <c r="H926" s="1">
        <v>31.65</v>
      </c>
      <c r="I926" s="1">
        <v>33.450000000000003</v>
      </c>
      <c r="J926" s="1">
        <f>CEILING(E926*0.9,LOOKUP(E926*0.9,{0,10,50,100,500},{0.01,0.05,0.1,0.5,1}))</f>
        <v>28.75</v>
      </c>
      <c r="K926" s="1">
        <f>CEILING(E926*0.915,LOOKUP(E926*0.915,{0,10,50,100,500},{0.01,0.05,0.1,0.5,1}))</f>
        <v>29.200000000000003</v>
      </c>
      <c r="L926" s="1">
        <f>FLOOR(E926*1.1,LOOKUP(E926*1.1,{0,10,50,100,500},{0.01,0.05,0.1,0.5,1}))</f>
        <v>35.050000000000004</v>
      </c>
      <c r="M926" s="1">
        <f t="shared" si="126"/>
        <v>34.800000000000004</v>
      </c>
      <c r="N926" s="2">
        <f t="shared" si="127"/>
        <v>1.4106583072100403E-2</v>
      </c>
      <c r="O926" s="2">
        <f t="shared" si="128"/>
        <v>5.6426332288401389E-2</v>
      </c>
      <c r="P926" s="3">
        <f t="shared" si="129"/>
        <v>-3.5120454409566598E-2</v>
      </c>
      <c r="Q926" s="2">
        <f t="shared" si="133"/>
        <v>-3.5120454409566598E-2</v>
      </c>
      <c r="U926" s="2">
        <f t="shared" si="130"/>
        <v>-3.5120454409566598E-2</v>
      </c>
      <c r="V926" s="2">
        <f t="shared" si="134"/>
        <v>-3.5120454409566598E-2</v>
      </c>
      <c r="Z926" s="1">
        <f t="shared" si="131"/>
        <v>32.049999999999997</v>
      </c>
      <c r="AC926" s="1" t="str">
        <f t="shared" si="132"/>
        <v>N</v>
      </c>
    </row>
    <row r="927" spans="1:29" x14ac:dyDescent="0.25">
      <c r="A927" s="1">
        <v>20170629</v>
      </c>
      <c r="B927" s="1">
        <v>4714</v>
      </c>
      <c r="C927" s="1" t="s">
        <v>454</v>
      </c>
      <c r="D927" s="1">
        <v>3.68</v>
      </c>
      <c r="E927" s="1">
        <v>13.65</v>
      </c>
      <c r="F927" s="1">
        <v>13.6</v>
      </c>
      <c r="G927" s="1">
        <v>13.75</v>
      </c>
      <c r="H927" s="1">
        <v>13.5</v>
      </c>
      <c r="I927" s="1">
        <v>13.7</v>
      </c>
      <c r="J927" s="1">
        <f>CEILING(E927*0.9,LOOKUP(E927*0.9,{0,10,50,100,500},{0.01,0.05,0.1,0.5,1}))</f>
        <v>12.3</v>
      </c>
      <c r="K927" s="1">
        <f>CEILING(E927*0.915,LOOKUP(E927*0.915,{0,10,50,100,500},{0.01,0.05,0.1,0.5,1}))</f>
        <v>12.5</v>
      </c>
      <c r="L927" s="1">
        <f>FLOOR(E927*1.1,LOOKUP(E927*1.1,{0,10,50,100,500},{0.01,0.05,0.1,0.5,1}))</f>
        <v>15</v>
      </c>
      <c r="M927" s="1">
        <f t="shared" si="126"/>
        <v>14.75</v>
      </c>
      <c r="N927" s="2">
        <f t="shared" si="127"/>
        <v>-3.663003663003715E-3</v>
      </c>
      <c r="O927" s="2">
        <f t="shared" si="128"/>
        <v>7.3260073260073E-3</v>
      </c>
      <c r="P927" s="3">
        <f t="shared" si="129"/>
        <v>0</v>
      </c>
      <c r="Q927" s="2">
        <f t="shared" si="133"/>
        <v>-3.5120454409566598E-2</v>
      </c>
      <c r="U927" s="2">
        <f t="shared" si="130"/>
        <v>0</v>
      </c>
      <c r="V927" s="2">
        <f t="shared" si="134"/>
        <v>-3.5120454409566598E-2</v>
      </c>
      <c r="Z927" s="1">
        <f t="shared" si="131"/>
        <v>13.8</v>
      </c>
      <c r="AC927" s="1" t="str">
        <f t="shared" si="132"/>
        <v>N</v>
      </c>
    </row>
    <row r="928" spans="1:29" x14ac:dyDescent="0.25">
      <c r="A928" s="1">
        <v>20170629</v>
      </c>
      <c r="B928" s="1">
        <v>4991</v>
      </c>
      <c r="C928" s="1" t="s">
        <v>399</v>
      </c>
      <c r="D928" s="1">
        <v>3.1</v>
      </c>
      <c r="E928" s="1">
        <v>67.900000000000006</v>
      </c>
      <c r="F928" s="1">
        <v>67.599999999999994</v>
      </c>
      <c r="G928" s="1">
        <v>67.7</v>
      </c>
      <c r="H928" s="1">
        <v>66.3</v>
      </c>
      <c r="I928" s="1">
        <v>67.400000000000006</v>
      </c>
      <c r="J928" s="1">
        <f>CEILING(E928*0.9,LOOKUP(E928*0.9,{0,10,50,100,500},{0.01,0.05,0.1,0.5,1}))</f>
        <v>61.2</v>
      </c>
      <c r="K928" s="1">
        <f>CEILING(E928*0.915,LOOKUP(E928*0.915,{0,10,50,100,500},{0.01,0.05,0.1,0.5,1}))</f>
        <v>62.2</v>
      </c>
      <c r="L928" s="1">
        <f>FLOOR(E928*1.1,LOOKUP(E928*1.1,{0,10,50,100,500},{0.01,0.05,0.1,0.5,1}))</f>
        <v>74.600000000000009</v>
      </c>
      <c r="M928" s="1">
        <f t="shared" si="126"/>
        <v>74.100000000000009</v>
      </c>
      <c r="N928" s="2">
        <f t="shared" si="127"/>
        <v>-4.4182621502210804E-3</v>
      </c>
      <c r="O928" s="2">
        <f t="shared" si="128"/>
        <v>-2.945508100147317E-3</v>
      </c>
      <c r="P928" s="3">
        <f t="shared" si="129"/>
        <v>0</v>
      </c>
      <c r="Q928" s="2">
        <f t="shared" si="133"/>
        <v>-3.5120454409566598E-2</v>
      </c>
      <c r="U928" s="2">
        <f t="shared" si="130"/>
        <v>0</v>
      </c>
      <c r="V928" s="2">
        <f t="shared" si="134"/>
        <v>-3.5120454409566598E-2</v>
      </c>
      <c r="Z928" s="1">
        <f t="shared" si="131"/>
        <v>68.2</v>
      </c>
      <c r="AC928" s="1" t="str">
        <f t="shared" si="132"/>
        <v>N</v>
      </c>
    </row>
    <row r="929" spans="1:29" x14ac:dyDescent="0.25">
      <c r="A929" s="1">
        <v>20170629</v>
      </c>
      <c r="B929" s="1">
        <v>3707</v>
      </c>
      <c r="C929" s="1" t="s">
        <v>81</v>
      </c>
      <c r="D929" s="1">
        <v>2.86</v>
      </c>
      <c r="E929" s="1">
        <v>13.1</v>
      </c>
      <c r="F929" s="1">
        <v>13</v>
      </c>
      <c r="G929" s="1">
        <v>13.4</v>
      </c>
      <c r="H929" s="1">
        <v>12.9</v>
      </c>
      <c r="I929" s="1">
        <v>13.25</v>
      </c>
      <c r="J929" s="1">
        <f>CEILING(E929*0.9,LOOKUP(E929*0.9,{0,10,50,100,500},{0.01,0.05,0.1,0.5,1}))</f>
        <v>11.8</v>
      </c>
      <c r="K929" s="1">
        <f>CEILING(E929*0.915,LOOKUP(E929*0.915,{0,10,50,100,500},{0.01,0.05,0.1,0.5,1}))</f>
        <v>12</v>
      </c>
      <c r="L929" s="1">
        <f>FLOOR(E929*1.1,LOOKUP(E929*1.1,{0,10,50,100,500},{0.01,0.05,0.1,0.5,1}))</f>
        <v>14.4</v>
      </c>
      <c r="M929" s="1">
        <f t="shared" si="126"/>
        <v>14.15</v>
      </c>
      <c r="N929" s="2">
        <f t="shared" si="127"/>
        <v>-7.6335877862595148E-3</v>
      </c>
      <c r="O929" s="2">
        <f t="shared" si="128"/>
        <v>2.2900763358778681E-2</v>
      </c>
      <c r="P929" s="3">
        <f t="shared" si="129"/>
        <v>-2.2979999999999836E-3</v>
      </c>
      <c r="Q929" s="2">
        <f t="shared" si="133"/>
        <v>-3.7418454409566579E-2</v>
      </c>
      <c r="U929" s="2">
        <f t="shared" si="130"/>
        <v>-2.2979999999999836E-3</v>
      </c>
      <c r="V929" s="2">
        <f t="shared" si="134"/>
        <v>-3.7418454409566579E-2</v>
      </c>
      <c r="Z929" s="1">
        <f t="shared" si="131"/>
        <v>13.25</v>
      </c>
      <c r="AC929" s="1" t="str">
        <f t="shared" si="132"/>
        <v>N</v>
      </c>
    </row>
    <row r="930" spans="1:29" x14ac:dyDescent="0.25">
      <c r="A930" s="1">
        <v>20170630</v>
      </c>
      <c r="B930" s="1">
        <v>5386</v>
      </c>
      <c r="C930" s="1" t="s">
        <v>140</v>
      </c>
      <c r="D930" s="1">
        <v>11.93</v>
      </c>
      <c r="E930" s="1">
        <v>38.4</v>
      </c>
      <c r="F930" s="1">
        <v>38.4</v>
      </c>
      <c r="G930" s="1">
        <v>38.799999999999997</v>
      </c>
      <c r="H930" s="1">
        <v>37.049999999999997</v>
      </c>
      <c r="I930" s="1">
        <v>37.049999999999997</v>
      </c>
      <c r="J930" s="1">
        <f>CEILING(E930*0.9,LOOKUP(E930*0.9,{0,10,50,100,500},{0.01,0.05,0.1,0.5,1}))</f>
        <v>34.6</v>
      </c>
      <c r="K930" s="1">
        <f>CEILING(E930*0.915,LOOKUP(E930*0.915,{0,10,50,100,500},{0.01,0.05,0.1,0.5,1}))</f>
        <v>35.15</v>
      </c>
      <c r="L930" s="1">
        <f>FLOOR(E930*1.1,LOOKUP(E930*1.1,{0,10,50,100,500},{0.01,0.05,0.1,0.5,1}))</f>
        <v>42.2</v>
      </c>
      <c r="M930" s="1">
        <f t="shared" si="126"/>
        <v>41.95</v>
      </c>
      <c r="N930" s="2">
        <f t="shared" si="127"/>
        <v>0</v>
      </c>
      <c r="O930" s="2">
        <f t="shared" si="128"/>
        <v>1.041666666666663E-2</v>
      </c>
      <c r="P930" s="3">
        <f t="shared" si="129"/>
        <v>3.8110947368420939E-2</v>
      </c>
      <c r="Q930" s="2">
        <f t="shared" si="133"/>
        <v>0</v>
      </c>
      <c r="U930" s="2">
        <f t="shared" si="130"/>
        <v>3.8110947368420939E-2</v>
      </c>
      <c r="V930" s="2">
        <f t="shared" si="134"/>
        <v>0</v>
      </c>
      <c r="Z930" s="1">
        <f t="shared" si="131"/>
        <v>38.549999999999997</v>
      </c>
      <c r="AC930" s="1" t="str">
        <f t="shared" si="132"/>
        <v>N</v>
      </c>
    </row>
    <row r="931" spans="1:29" x14ac:dyDescent="0.25">
      <c r="A931" s="1">
        <v>20170630</v>
      </c>
      <c r="B931" s="1">
        <v>2444</v>
      </c>
      <c r="C931" s="1" t="s">
        <v>405</v>
      </c>
      <c r="D931" s="1">
        <v>7.69</v>
      </c>
      <c r="E931" s="1">
        <v>17.3</v>
      </c>
      <c r="F931" s="1">
        <v>17.3</v>
      </c>
      <c r="G931" s="1">
        <v>17.350000000000001</v>
      </c>
      <c r="H931" s="1">
        <v>16.55</v>
      </c>
      <c r="I931" s="1">
        <v>16.55</v>
      </c>
      <c r="J931" s="1">
        <f>CEILING(E931*0.9,LOOKUP(E931*0.9,{0,10,50,100,500},{0.01,0.05,0.1,0.5,1}))</f>
        <v>15.600000000000001</v>
      </c>
      <c r="K931" s="1">
        <f>CEILING(E931*0.915,LOOKUP(E931*0.915,{0,10,50,100,500},{0.01,0.05,0.1,0.5,1}))</f>
        <v>15.850000000000001</v>
      </c>
      <c r="L931" s="1">
        <f>FLOOR(E931*1.1,LOOKUP(E931*1.1,{0,10,50,100,500},{0.01,0.05,0.1,0.5,1}))</f>
        <v>19</v>
      </c>
      <c r="M931" s="1">
        <f t="shared" si="126"/>
        <v>18.75</v>
      </c>
      <c r="N931" s="2">
        <f t="shared" si="127"/>
        <v>0</v>
      </c>
      <c r="O931" s="2">
        <f t="shared" si="128"/>
        <v>2.8901734104046653E-3</v>
      </c>
      <c r="P931" s="3">
        <f t="shared" si="129"/>
        <v>0</v>
      </c>
      <c r="Q931" s="2">
        <f t="shared" si="133"/>
        <v>0</v>
      </c>
      <c r="U931" s="2">
        <f t="shared" si="130"/>
        <v>0</v>
      </c>
      <c r="V931" s="2">
        <f t="shared" si="134"/>
        <v>0</v>
      </c>
      <c r="Z931" s="1">
        <f t="shared" si="131"/>
        <v>17.45</v>
      </c>
      <c r="AC931" s="1" t="str">
        <f t="shared" si="132"/>
        <v>N</v>
      </c>
    </row>
    <row r="932" spans="1:29" x14ac:dyDescent="0.25">
      <c r="A932" s="1">
        <v>20170630</v>
      </c>
      <c r="B932" s="1">
        <v>8112</v>
      </c>
      <c r="C932" s="1" t="s">
        <v>374</v>
      </c>
      <c r="D932" s="1">
        <v>6.84</v>
      </c>
      <c r="E932" s="1">
        <v>33.4</v>
      </c>
      <c r="F932" s="1">
        <v>34</v>
      </c>
      <c r="G932" s="1">
        <v>34.200000000000003</v>
      </c>
      <c r="H932" s="1">
        <v>33.299999999999997</v>
      </c>
      <c r="I932" s="1">
        <v>33.299999999999997</v>
      </c>
      <c r="J932" s="1">
        <f>CEILING(E932*0.9,LOOKUP(E932*0.9,{0,10,50,100,500},{0.01,0.05,0.1,0.5,1}))</f>
        <v>30.1</v>
      </c>
      <c r="K932" s="1">
        <f>CEILING(E932*0.915,LOOKUP(E932*0.915,{0,10,50,100,500},{0.01,0.05,0.1,0.5,1}))</f>
        <v>30.6</v>
      </c>
      <c r="L932" s="1">
        <f>FLOOR(E932*1.1,LOOKUP(E932*1.1,{0,10,50,100,500},{0.01,0.05,0.1,0.5,1}))</f>
        <v>36.700000000000003</v>
      </c>
      <c r="M932" s="1">
        <f t="shared" si="126"/>
        <v>36.450000000000003</v>
      </c>
      <c r="N932" s="2">
        <f t="shared" si="127"/>
        <v>1.796407185628747E-2</v>
      </c>
      <c r="O932" s="2">
        <f t="shared" si="128"/>
        <v>2.3952095808383363E-2</v>
      </c>
      <c r="P932" s="3">
        <f t="shared" si="129"/>
        <v>1.8683102102102132E-2</v>
      </c>
      <c r="Q932" s="2">
        <f t="shared" si="133"/>
        <v>0</v>
      </c>
      <c r="U932" s="2">
        <f t="shared" si="130"/>
        <v>1.8683102102102132E-2</v>
      </c>
      <c r="V932" s="2">
        <f t="shared" si="134"/>
        <v>0</v>
      </c>
      <c r="Z932" s="1">
        <f t="shared" si="131"/>
        <v>33.549999999999997</v>
      </c>
      <c r="AC932" s="1" t="str">
        <f t="shared" si="132"/>
        <v>N</v>
      </c>
    </row>
    <row r="933" spans="1:29" x14ac:dyDescent="0.25">
      <c r="A933" s="1">
        <v>20170630</v>
      </c>
      <c r="B933" s="1">
        <v>3441</v>
      </c>
      <c r="C933" s="1" t="s">
        <v>384</v>
      </c>
      <c r="D933" s="1">
        <v>6.19</v>
      </c>
      <c r="E933" s="1">
        <v>41.3</v>
      </c>
      <c r="F933" s="1">
        <v>41.6</v>
      </c>
      <c r="G933" s="1">
        <v>41.6</v>
      </c>
      <c r="H933" s="1">
        <v>40.700000000000003</v>
      </c>
      <c r="I933" s="1">
        <v>40.799999999999997</v>
      </c>
      <c r="J933" s="1">
        <f>CEILING(E933*0.9,LOOKUP(E933*0.9,{0,10,50,100,500},{0.01,0.05,0.1,0.5,1}))</f>
        <v>37.200000000000003</v>
      </c>
      <c r="K933" s="1">
        <f>CEILING(E933*0.915,LOOKUP(E933*0.915,{0,10,50,100,500},{0.01,0.05,0.1,0.5,1}))</f>
        <v>37.800000000000004</v>
      </c>
      <c r="L933" s="1">
        <f>FLOOR(E933*1.1,LOOKUP(E933*1.1,{0,10,50,100,500},{0.01,0.05,0.1,0.5,1}))</f>
        <v>45.400000000000006</v>
      </c>
      <c r="M933" s="1">
        <f t="shared" si="126"/>
        <v>45.150000000000006</v>
      </c>
      <c r="N933" s="2">
        <f t="shared" si="127"/>
        <v>7.2639225181599099E-3</v>
      </c>
      <c r="O933" s="2">
        <f t="shared" si="128"/>
        <v>7.2639225181599099E-3</v>
      </c>
      <c r="P933" s="3">
        <f t="shared" si="129"/>
        <v>1.7272607843137371E-2</v>
      </c>
      <c r="Q933" s="2">
        <f t="shared" si="133"/>
        <v>0</v>
      </c>
      <c r="U933" s="2">
        <f t="shared" si="130"/>
        <v>1.7272607843137371E-2</v>
      </c>
      <c r="V933" s="2">
        <f t="shared" si="134"/>
        <v>0</v>
      </c>
      <c r="Z933" s="1">
        <f t="shared" si="131"/>
        <v>41.449999999999996</v>
      </c>
      <c r="AC933" s="1" t="str">
        <f t="shared" si="132"/>
        <v>N</v>
      </c>
    </row>
    <row r="934" spans="1:29" x14ac:dyDescent="0.25">
      <c r="A934" s="1">
        <v>20170630</v>
      </c>
      <c r="B934" s="1">
        <v>3060</v>
      </c>
      <c r="C934" s="1" t="s">
        <v>64</v>
      </c>
      <c r="D934" s="1">
        <v>5.97</v>
      </c>
      <c r="E934" s="1">
        <v>33.450000000000003</v>
      </c>
      <c r="F934" s="1">
        <v>34</v>
      </c>
      <c r="G934" s="1">
        <v>35.15</v>
      </c>
      <c r="H934" s="1">
        <v>33.9</v>
      </c>
      <c r="I934" s="1">
        <v>35</v>
      </c>
      <c r="J934" s="1">
        <f>CEILING(E934*0.9,LOOKUP(E934*0.9,{0,10,50,100,500},{0.01,0.05,0.1,0.5,1}))</f>
        <v>30.150000000000002</v>
      </c>
      <c r="K934" s="1">
        <f>CEILING(E934*0.915,LOOKUP(E934*0.915,{0,10,50,100,500},{0.01,0.05,0.1,0.5,1}))</f>
        <v>30.650000000000002</v>
      </c>
      <c r="L934" s="1">
        <f>FLOOR(E934*1.1,LOOKUP(E934*1.1,{0,10,50,100,500},{0.01,0.05,0.1,0.5,1}))</f>
        <v>36.75</v>
      </c>
      <c r="M934" s="1">
        <f t="shared" si="126"/>
        <v>36.5</v>
      </c>
      <c r="N934" s="2">
        <f t="shared" si="127"/>
        <v>1.644245142002981E-2</v>
      </c>
      <c r="O934" s="2">
        <f t="shared" si="128"/>
        <v>5.0822122571001362E-2</v>
      </c>
      <c r="P934" s="3">
        <f t="shared" si="129"/>
        <v>-3.0815171428571392E-2</v>
      </c>
      <c r="Q934" s="2">
        <f t="shared" si="133"/>
        <v>-3.0815171428571392E-2</v>
      </c>
      <c r="U934" s="2">
        <f t="shared" si="130"/>
        <v>-3.0815171428571392E-2</v>
      </c>
      <c r="V934" s="2">
        <f t="shared" si="134"/>
        <v>-3.0815171428571392E-2</v>
      </c>
      <c r="Z934" s="1">
        <f t="shared" si="131"/>
        <v>33.6</v>
      </c>
      <c r="AC934" s="1" t="str">
        <f t="shared" si="132"/>
        <v>N</v>
      </c>
    </row>
    <row r="935" spans="1:29" x14ac:dyDescent="0.25">
      <c r="A935" s="1">
        <v>20170630</v>
      </c>
      <c r="B935" s="1">
        <v>3229</v>
      </c>
      <c r="C935" s="1" t="s">
        <v>548</v>
      </c>
      <c r="D935" s="1">
        <v>5.52</v>
      </c>
      <c r="E935" s="1">
        <v>26.7</v>
      </c>
      <c r="F935" s="1">
        <v>26.8</v>
      </c>
      <c r="G935" s="1">
        <v>29</v>
      </c>
      <c r="H935" s="1">
        <v>26.5</v>
      </c>
      <c r="I935" s="1">
        <v>26.8</v>
      </c>
      <c r="J935" s="1">
        <f>CEILING(E935*0.9,LOOKUP(E935*0.9,{0,10,50,100,500},{0.01,0.05,0.1,0.5,1}))</f>
        <v>24.05</v>
      </c>
      <c r="K935" s="1">
        <f>CEILING(E935*0.915,LOOKUP(E935*0.915,{0,10,50,100,500},{0.01,0.05,0.1,0.5,1}))</f>
        <v>24.450000000000003</v>
      </c>
      <c r="L935" s="1">
        <f>FLOOR(E935*1.1,LOOKUP(E935*1.1,{0,10,50,100,500},{0.01,0.05,0.1,0.5,1}))</f>
        <v>29.35</v>
      </c>
      <c r="M935" s="1">
        <f t="shared" si="126"/>
        <v>29.1</v>
      </c>
      <c r="N935" s="2">
        <f t="shared" si="127"/>
        <v>3.7453183520599785E-3</v>
      </c>
      <c r="O935" s="2">
        <f t="shared" si="128"/>
        <v>8.6142322097378307E-2</v>
      </c>
      <c r="P935" s="3">
        <f t="shared" si="129"/>
        <v>-4.3587126865690369E-4</v>
      </c>
      <c r="Q935" s="2">
        <f t="shared" si="133"/>
        <v>-3.1251042697228296E-2</v>
      </c>
      <c r="U935" s="2">
        <f t="shared" si="130"/>
        <v>-4.3587126865690369E-4</v>
      </c>
      <c r="V935" s="2">
        <f t="shared" si="134"/>
        <v>-3.1251042697228296E-2</v>
      </c>
      <c r="Z935" s="1">
        <f t="shared" si="131"/>
        <v>26.849999999999998</v>
      </c>
      <c r="AC935" s="1" t="str">
        <f t="shared" si="132"/>
        <v>N</v>
      </c>
    </row>
    <row r="936" spans="1:29" x14ac:dyDescent="0.25">
      <c r="A936" s="1">
        <v>20170630</v>
      </c>
      <c r="B936" s="1">
        <v>4735</v>
      </c>
      <c r="C936" s="1" t="s">
        <v>27</v>
      </c>
      <c r="D936" s="1">
        <v>4.54</v>
      </c>
      <c r="E936" s="1">
        <v>54.2</v>
      </c>
      <c r="F936" s="1">
        <v>52.2</v>
      </c>
      <c r="G936" s="1">
        <v>52.9</v>
      </c>
      <c r="H936" s="1">
        <v>52</v>
      </c>
      <c r="I936" s="1">
        <v>52</v>
      </c>
      <c r="J936" s="1">
        <f>CEILING(E936*0.9,LOOKUP(E936*0.9,{0,10,50,100,500},{0.01,0.05,0.1,0.5,1}))</f>
        <v>48.800000000000004</v>
      </c>
      <c r="K936" s="1">
        <f>CEILING(E936*0.915,LOOKUP(E936*0.915,{0,10,50,100,500},{0.01,0.05,0.1,0.5,1}))</f>
        <v>49.6</v>
      </c>
      <c r="L936" s="1">
        <f>FLOOR(E936*1.1,LOOKUP(E936*1.1,{0,10,50,100,500},{0.01,0.05,0.1,0.5,1}))</f>
        <v>59.6</v>
      </c>
      <c r="M936" s="1">
        <f t="shared" si="126"/>
        <v>59.1</v>
      </c>
      <c r="N936" s="2">
        <f t="shared" si="127"/>
        <v>-3.6900369003690037E-2</v>
      </c>
      <c r="O936" s="2">
        <f t="shared" si="128"/>
        <v>-2.3985239852398602E-2</v>
      </c>
      <c r="P936" s="3">
        <f t="shared" si="129"/>
        <v>0</v>
      </c>
      <c r="Q936" s="2">
        <f t="shared" si="133"/>
        <v>-3.1251042697228296E-2</v>
      </c>
      <c r="U936" s="2">
        <f t="shared" si="130"/>
        <v>0</v>
      </c>
      <c r="V936" s="2">
        <f t="shared" si="134"/>
        <v>-3.1251042697228296E-2</v>
      </c>
      <c r="Z936" s="1">
        <f t="shared" si="131"/>
        <v>54.5</v>
      </c>
      <c r="AC936" s="1" t="str">
        <f t="shared" si="132"/>
        <v>N</v>
      </c>
    </row>
    <row r="937" spans="1:29" x14ac:dyDescent="0.25">
      <c r="A937" s="1">
        <v>20170630</v>
      </c>
      <c r="B937" s="1">
        <v>1455</v>
      </c>
      <c r="C937" s="1" t="s">
        <v>190</v>
      </c>
      <c r="D937" s="1">
        <v>4.32</v>
      </c>
      <c r="E937" s="1">
        <v>9.85</v>
      </c>
      <c r="F937" s="1">
        <v>10</v>
      </c>
      <c r="G937" s="1">
        <v>10.199999999999999</v>
      </c>
      <c r="H937" s="1">
        <v>9.9</v>
      </c>
      <c r="I937" s="1">
        <v>9.9</v>
      </c>
      <c r="J937" s="1">
        <f>CEILING(E937*0.9,LOOKUP(E937*0.9,{0,10,50,100,500},{0.01,0.05,0.1,0.5,1}))</f>
        <v>8.870000000000001</v>
      </c>
      <c r="K937" s="1">
        <f>CEILING(E937*0.915,LOOKUP(E937*0.915,{0,10,50,100,500},{0.01,0.05,0.1,0.5,1}))</f>
        <v>9.02</v>
      </c>
      <c r="L937" s="1">
        <f>FLOOR(E937*1.1,LOOKUP(E937*1.1,{0,10,50,100,500},{0.01,0.05,0.1,0.5,1}))</f>
        <v>10.8</v>
      </c>
      <c r="M937" s="1">
        <f t="shared" si="126"/>
        <v>10.55</v>
      </c>
      <c r="N937" s="2">
        <f t="shared" si="127"/>
        <v>1.5228426395939123E-2</v>
      </c>
      <c r="O937" s="2">
        <f t="shared" si="128"/>
        <v>3.5532994923857836E-2</v>
      </c>
      <c r="P937" s="3">
        <f t="shared" si="129"/>
        <v>7.7838282828281624E-3</v>
      </c>
      <c r="Q937" s="2">
        <f t="shared" si="133"/>
        <v>-2.3467214414400132E-2</v>
      </c>
      <c r="U937" s="2">
        <f t="shared" si="130"/>
        <v>7.7838282828281624E-3</v>
      </c>
      <c r="V937" s="2">
        <f t="shared" si="134"/>
        <v>-2.3467214414400132E-2</v>
      </c>
      <c r="Z937" s="1">
        <f t="shared" si="131"/>
        <v>9.879999999999999</v>
      </c>
      <c r="AC937" s="1" t="str">
        <f t="shared" si="132"/>
        <v>N</v>
      </c>
    </row>
    <row r="938" spans="1:29" x14ac:dyDescent="0.25">
      <c r="A938" s="1">
        <v>20170703</v>
      </c>
      <c r="B938" s="1">
        <v>6165</v>
      </c>
      <c r="C938" s="1" t="s">
        <v>503</v>
      </c>
      <c r="D938" s="1">
        <v>13.51</v>
      </c>
      <c r="E938" s="1">
        <v>62.5</v>
      </c>
      <c r="F938" s="1">
        <v>61</v>
      </c>
      <c r="G938" s="1">
        <v>61.3</v>
      </c>
      <c r="H938" s="1">
        <v>57.8</v>
      </c>
      <c r="I938" s="1">
        <v>60</v>
      </c>
      <c r="J938" s="1">
        <f>CEILING(E938*0.9,LOOKUP(E938*0.9,{0,10,50,100,500},{0.01,0.05,0.1,0.5,1}))</f>
        <v>56.300000000000004</v>
      </c>
      <c r="K938" s="1">
        <f>CEILING(E938*0.915,LOOKUP(E938*0.915,{0,10,50,100,500},{0.01,0.05,0.1,0.5,1}))</f>
        <v>57.2</v>
      </c>
      <c r="L938" s="1">
        <f>FLOOR(E938*1.1,LOOKUP(E938*1.1,{0,10,50,100,500},{0.01,0.05,0.1,0.5,1}))</f>
        <v>68.7</v>
      </c>
      <c r="M938" s="1">
        <f t="shared" si="126"/>
        <v>68.2</v>
      </c>
      <c r="N938" s="2">
        <f t="shared" si="127"/>
        <v>-2.4E-2</v>
      </c>
      <c r="O938" s="2">
        <f t="shared" si="128"/>
        <v>-1.9200000000000047E-2</v>
      </c>
      <c r="P938" s="3">
        <f t="shared" si="129"/>
        <v>0</v>
      </c>
      <c r="Q938" s="2">
        <f t="shared" si="133"/>
        <v>-2.3467214414400132E-2</v>
      </c>
      <c r="U938" s="2">
        <f t="shared" si="130"/>
        <v>0</v>
      </c>
      <c r="V938" s="2">
        <f t="shared" si="134"/>
        <v>-2.3467214414400132E-2</v>
      </c>
      <c r="Z938" s="1">
        <f t="shared" si="131"/>
        <v>62.8</v>
      </c>
      <c r="AC938" s="1" t="str">
        <f t="shared" si="132"/>
        <v>N</v>
      </c>
    </row>
    <row r="939" spans="1:29" x14ac:dyDescent="0.25">
      <c r="A939" s="1">
        <v>20170703</v>
      </c>
      <c r="B939" s="1">
        <v>5014</v>
      </c>
      <c r="C939" s="1" t="s">
        <v>168</v>
      </c>
      <c r="D939" s="1">
        <v>10.93</v>
      </c>
      <c r="E939" s="1">
        <v>18.25</v>
      </c>
      <c r="F939" s="1">
        <v>18.45</v>
      </c>
      <c r="G939" s="1">
        <v>19.2</v>
      </c>
      <c r="H939" s="1">
        <v>18.100000000000001</v>
      </c>
      <c r="I939" s="1">
        <v>18.25</v>
      </c>
      <c r="J939" s="1">
        <f>CEILING(E939*0.9,LOOKUP(E939*0.9,{0,10,50,100,500},{0.01,0.05,0.1,0.5,1}))</f>
        <v>16.45</v>
      </c>
      <c r="K939" s="1">
        <f>CEILING(E939*0.915,LOOKUP(E939*0.915,{0,10,50,100,500},{0.01,0.05,0.1,0.5,1}))</f>
        <v>16.7</v>
      </c>
      <c r="L939" s="1">
        <f>FLOOR(E939*1.1,LOOKUP(E939*1.1,{0,10,50,100,500},{0.01,0.05,0.1,0.5,1}))</f>
        <v>20.05</v>
      </c>
      <c r="M939" s="1">
        <f t="shared" si="126"/>
        <v>19.8</v>
      </c>
      <c r="N939" s="2">
        <f t="shared" si="127"/>
        <v>1.0958904109589003E-2</v>
      </c>
      <c r="O939" s="2">
        <f t="shared" si="128"/>
        <v>5.2054794520547905E-2</v>
      </c>
      <c r="P939" s="3">
        <f t="shared" si="129"/>
        <v>8.6400931506848567E-3</v>
      </c>
      <c r="Q939" s="2">
        <f t="shared" si="133"/>
        <v>-1.4827121263715276E-2</v>
      </c>
      <c r="U939" s="2">
        <f t="shared" si="130"/>
        <v>8.6400931506848567E-3</v>
      </c>
      <c r="V939" s="2">
        <f t="shared" si="134"/>
        <v>-1.4827121263715276E-2</v>
      </c>
      <c r="Z939" s="1">
        <f t="shared" si="131"/>
        <v>18.399999999999999</v>
      </c>
      <c r="AC939" s="1" t="str">
        <f t="shared" si="132"/>
        <v>N</v>
      </c>
    </row>
    <row r="940" spans="1:29" x14ac:dyDescent="0.25">
      <c r="A940" s="1">
        <v>20170703</v>
      </c>
      <c r="B940" s="1">
        <v>8358</v>
      </c>
      <c r="C940" s="1" t="s">
        <v>150</v>
      </c>
      <c r="D940" s="1">
        <v>8.8699999999999992</v>
      </c>
      <c r="E940" s="1">
        <v>47.25</v>
      </c>
      <c r="F940" s="1">
        <v>47.8</v>
      </c>
      <c r="G940" s="1">
        <v>48.5</v>
      </c>
      <c r="H940" s="1">
        <v>46.1</v>
      </c>
      <c r="I940" s="1">
        <v>46.1</v>
      </c>
      <c r="J940" s="1">
        <f>CEILING(E940*0.9,LOOKUP(E940*0.9,{0,10,50,100,500},{0.01,0.05,0.1,0.5,1}))</f>
        <v>42.550000000000004</v>
      </c>
      <c r="K940" s="1">
        <f>CEILING(E940*0.915,LOOKUP(E940*0.915,{0,10,50,100,500},{0.01,0.05,0.1,0.5,1}))</f>
        <v>43.25</v>
      </c>
      <c r="L940" s="1">
        <f>FLOOR(E940*1.1,LOOKUP(E940*1.1,{0,10,50,100,500},{0.01,0.05,0.1,0.5,1}))</f>
        <v>51.900000000000006</v>
      </c>
      <c r="M940" s="1">
        <f t="shared" si="126"/>
        <v>51.400000000000006</v>
      </c>
      <c r="N940" s="2">
        <f t="shared" si="127"/>
        <v>1.1640211640211579E-2</v>
      </c>
      <c r="O940" s="2">
        <f t="shared" si="128"/>
        <v>2.6455026455026454E-2</v>
      </c>
      <c r="P940" s="3">
        <f t="shared" si="129"/>
        <v>3.4508327548806852E-2</v>
      </c>
      <c r="Q940" s="2">
        <f t="shared" si="133"/>
        <v>0</v>
      </c>
      <c r="U940" s="2">
        <f t="shared" si="130"/>
        <v>3.4508327548806852E-2</v>
      </c>
      <c r="V940" s="2">
        <f t="shared" si="134"/>
        <v>0</v>
      </c>
      <c r="Z940" s="1">
        <f t="shared" si="131"/>
        <v>47.4</v>
      </c>
      <c r="AC940" s="1" t="str">
        <f t="shared" si="132"/>
        <v>N</v>
      </c>
    </row>
    <row r="941" spans="1:29" x14ac:dyDescent="0.25">
      <c r="A941" s="1">
        <v>20170703</v>
      </c>
      <c r="B941" s="1">
        <v>3625</v>
      </c>
      <c r="C941" s="1" t="s">
        <v>125</v>
      </c>
      <c r="D941" s="1">
        <v>6.55</v>
      </c>
      <c r="E941" s="1">
        <v>34.5</v>
      </c>
      <c r="F941" s="1">
        <v>35.200000000000003</v>
      </c>
      <c r="G941" s="1">
        <v>35.6</v>
      </c>
      <c r="H941" s="1">
        <v>32.200000000000003</v>
      </c>
      <c r="I941" s="1">
        <v>32.200000000000003</v>
      </c>
      <c r="J941" s="1">
        <f>CEILING(E941*0.9,LOOKUP(E941*0.9,{0,10,50,100,500},{0.01,0.05,0.1,0.5,1}))</f>
        <v>31.05</v>
      </c>
      <c r="K941" s="1">
        <f>CEILING(E941*0.915,LOOKUP(E941*0.915,{0,10,50,100,500},{0.01,0.05,0.1,0.5,1}))</f>
        <v>31.6</v>
      </c>
      <c r="L941" s="1">
        <f>FLOOR(E941*1.1,LOOKUP(E941*1.1,{0,10,50,100,500},{0.01,0.05,0.1,0.5,1}))</f>
        <v>37.950000000000003</v>
      </c>
      <c r="M941" s="1">
        <f t="shared" si="126"/>
        <v>37.700000000000003</v>
      </c>
      <c r="N941" s="2">
        <f t="shared" si="127"/>
        <v>2.028985507246385E-2</v>
      </c>
      <c r="O941" s="2">
        <f t="shared" si="128"/>
        <v>3.1884057971014533E-2</v>
      </c>
      <c r="P941" s="3">
        <f t="shared" si="129"/>
        <v>9.0692776397515426E-2</v>
      </c>
      <c r="Q941" s="2">
        <f t="shared" si="133"/>
        <v>0</v>
      </c>
      <c r="U941" s="2">
        <f t="shared" si="130"/>
        <v>9.0692776397515426E-2</v>
      </c>
      <c r="V941" s="2">
        <f t="shared" si="134"/>
        <v>0</v>
      </c>
      <c r="Z941" s="1">
        <f t="shared" si="131"/>
        <v>34.65</v>
      </c>
      <c r="AC941" s="1" t="str">
        <f t="shared" si="132"/>
        <v>N</v>
      </c>
    </row>
    <row r="942" spans="1:29" x14ac:dyDescent="0.25">
      <c r="A942" s="1">
        <v>20170703</v>
      </c>
      <c r="B942" s="1">
        <v>4414</v>
      </c>
      <c r="C942" s="1" t="s">
        <v>54</v>
      </c>
      <c r="D942" s="1">
        <v>4.83</v>
      </c>
      <c r="E942" s="1">
        <v>18.7</v>
      </c>
      <c r="F942" s="1">
        <v>18.75</v>
      </c>
      <c r="G942" s="1">
        <v>18.75</v>
      </c>
      <c r="H942" s="1">
        <v>18.5</v>
      </c>
      <c r="I942" s="1">
        <v>18.55</v>
      </c>
      <c r="J942" s="1">
        <f>CEILING(E942*0.9,LOOKUP(E942*0.9,{0,10,50,100,500},{0.01,0.05,0.1,0.5,1}))</f>
        <v>16.850000000000001</v>
      </c>
      <c r="K942" s="1">
        <f>CEILING(E942*0.915,LOOKUP(E942*0.915,{0,10,50,100,500},{0.01,0.05,0.1,0.5,1}))</f>
        <v>17.150000000000002</v>
      </c>
      <c r="L942" s="1">
        <f>FLOOR(E942*1.1,LOOKUP(E942*1.1,{0,10,50,100,500},{0.01,0.05,0.1,0.5,1}))</f>
        <v>20.55</v>
      </c>
      <c r="M942" s="1">
        <f t="shared" si="126"/>
        <v>20.3</v>
      </c>
      <c r="N942" s="2">
        <f t="shared" si="127"/>
        <v>2.6737967914438883E-3</v>
      </c>
      <c r="O942" s="2">
        <f t="shared" si="128"/>
        <v>2.6737967914438883E-3</v>
      </c>
      <c r="P942" s="3">
        <f t="shared" si="129"/>
        <v>0</v>
      </c>
      <c r="Q942" s="2">
        <f t="shared" si="133"/>
        <v>0</v>
      </c>
      <c r="U942" s="2">
        <f t="shared" si="130"/>
        <v>0</v>
      </c>
      <c r="V942" s="2">
        <f t="shared" si="134"/>
        <v>0</v>
      </c>
      <c r="Z942" s="1">
        <f t="shared" si="131"/>
        <v>18.849999999999998</v>
      </c>
      <c r="AC942" s="1" t="str">
        <f t="shared" si="132"/>
        <v>N</v>
      </c>
    </row>
    <row r="943" spans="1:29" x14ac:dyDescent="0.25">
      <c r="A943" s="1">
        <v>20170703</v>
      </c>
      <c r="B943" s="1">
        <v>3545</v>
      </c>
      <c r="C943" s="1" t="s">
        <v>129</v>
      </c>
      <c r="D943" s="1">
        <v>4.5599999999999996</v>
      </c>
      <c r="E943" s="1">
        <v>37.049999999999997</v>
      </c>
      <c r="F943" s="1">
        <v>37.15</v>
      </c>
      <c r="G943" s="1">
        <v>37.299999999999997</v>
      </c>
      <c r="H943" s="1">
        <v>36.6</v>
      </c>
      <c r="I943" s="1">
        <v>36.65</v>
      </c>
      <c r="J943" s="1">
        <f>CEILING(E943*0.9,LOOKUP(E943*0.9,{0,10,50,100,500},{0.01,0.05,0.1,0.5,1}))</f>
        <v>33.35</v>
      </c>
      <c r="K943" s="1">
        <f>CEILING(E943*0.915,LOOKUP(E943*0.915,{0,10,50,100,500},{0.01,0.05,0.1,0.5,1}))</f>
        <v>33.950000000000003</v>
      </c>
      <c r="L943" s="1">
        <f>FLOOR(E943*1.1,LOOKUP(E943*1.1,{0,10,50,100,500},{0.01,0.05,0.1,0.5,1}))</f>
        <v>40.75</v>
      </c>
      <c r="M943" s="1">
        <f t="shared" si="126"/>
        <v>40.5</v>
      </c>
      <c r="N943" s="2">
        <f t="shared" si="127"/>
        <v>2.6990553306343165E-3</v>
      </c>
      <c r="O943" s="2">
        <f t="shared" si="128"/>
        <v>6.7476383265856954E-3</v>
      </c>
      <c r="P943" s="3">
        <f t="shared" si="129"/>
        <v>1.2680323328785712E-2</v>
      </c>
      <c r="Q943" s="2">
        <f t="shared" si="133"/>
        <v>0</v>
      </c>
      <c r="U943" s="2">
        <f t="shared" si="130"/>
        <v>1.2680323328785712E-2</v>
      </c>
      <c r="V943" s="2">
        <f t="shared" si="134"/>
        <v>0</v>
      </c>
      <c r="Z943" s="1">
        <f t="shared" si="131"/>
        <v>37.199999999999996</v>
      </c>
      <c r="AC943" s="1" t="str">
        <f t="shared" si="132"/>
        <v>N</v>
      </c>
    </row>
    <row r="944" spans="1:29" x14ac:dyDescent="0.25">
      <c r="A944" s="1">
        <v>20170703</v>
      </c>
      <c r="B944" s="1">
        <v>3455</v>
      </c>
      <c r="C944" s="1" t="s">
        <v>434</v>
      </c>
      <c r="D944" s="1">
        <v>3.99</v>
      </c>
      <c r="E944" s="1">
        <v>54.3</v>
      </c>
      <c r="F944" s="1">
        <v>54.6</v>
      </c>
      <c r="G944" s="1">
        <v>54.9</v>
      </c>
      <c r="H944" s="1">
        <v>53.6</v>
      </c>
      <c r="I944" s="1">
        <v>53.9</v>
      </c>
      <c r="J944" s="1">
        <f>CEILING(E944*0.9,LOOKUP(E944*0.9,{0,10,50,100,500},{0.01,0.05,0.1,0.5,1}))</f>
        <v>48.900000000000006</v>
      </c>
      <c r="K944" s="1">
        <f>CEILING(E944*0.915,LOOKUP(E944*0.915,{0,10,50,100,500},{0.01,0.05,0.1,0.5,1}))</f>
        <v>49.7</v>
      </c>
      <c r="L944" s="1">
        <f>FLOOR(E944*1.1,LOOKUP(E944*1.1,{0,10,50,100,500},{0.01,0.05,0.1,0.5,1}))</f>
        <v>59.7</v>
      </c>
      <c r="M944" s="1">
        <f t="shared" si="126"/>
        <v>59.2</v>
      </c>
      <c r="N944" s="2">
        <f t="shared" si="127"/>
        <v>5.5248618784531174E-3</v>
      </c>
      <c r="O944" s="2">
        <f t="shared" si="128"/>
        <v>1.1049723756906105E-2</v>
      </c>
      <c r="P944" s="3">
        <f t="shared" si="129"/>
        <v>1.066435064935064E-2</v>
      </c>
      <c r="Q944" s="2">
        <f t="shared" si="133"/>
        <v>0</v>
      </c>
      <c r="U944" s="2">
        <f t="shared" si="130"/>
        <v>1.066435064935064E-2</v>
      </c>
      <c r="V944" s="2">
        <f t="shared" si="134"/>
        <v>0</v>
      </c>
      <c r="Z944" s="1">
        <f t="shared" si="131"/>
        <v>54.599999999999994</v>
      </c>
      <c r="AC944" s="1" t="str">
        <f t="shared" si="132"/>
        <v>N</v>
      </c>
    </row>
    <row r="945" spans="1:29" x14ac:dyDescent="0.25">
      <c r="A945" s="1">
        <v>20170703</v>
      </c>
      <c r="B945" s="1">
        <v>2221</v>
      </c>
      <c r="C945" s="1" t="s">
        <v>487</v>
      </c>
      <c r="D945" s="1">
        <v>3.84</v>
      </c>
      <c r="E945" s="1">
        <v>25.4</v>
      </c>
      <c r="F945" s="1">
        <v>25.45</v>
      </c>
      <c r="G945" s="1">
        <v>27.85</v>
      </c>
      <c r="H945" s="1">
        <v>25.1</v>
      </c>
      <c r="I945" s="1">
        <v>27.8</v>
      </c>
      <c r="J945" s="1">
        <f>CEILING(E945*0.9,LOOKUP(E945*0.9,{0,10,50,100,500},{0.01,0.05,0.1,0.5,1}))</f>
        <v>22.900000000000002</v>
      </c>
      <c r="K945" s="1">
        <f>CEILING(E945*0.915,LOOKUP(E945*0.915,{0,10,50,100,500},{0.01,0.05,0.1,0.5,1}))</f>
        <v>23.25</v>
      </c>
      <c r="L945" s="1">
        <f>FLOOR(E945*1.1,LOOKUP(E945*1.1,{0,10,50,100,500},{0.01,0.05,0.1,0.5,1}))</f>
        <v>27.900000000000002</v>
      </c>
      <c r="M945" s="1">
        <f t="shared" si="126"/>
        <v>27.650000000000002</v>
      </c>
      <c r="N945" s="2">
        <f t="shared" si="127"/>
        <v>1.9685039370079022E-3</v>
      </c>
      <c r="O945" s="2">
        <f t="shared" si="128"/>
        <v>9.6456692913385947E-2</v>
      </c>
      <c r="P945" s="3">
        <f t="shared" si="129"/>
        <v>-7.8103139240506533E-2</v>
      </c>
      <c r="Q945" s="2">
        <f t="shared" si="133"/>
        <v>-7.8103139240506533E-2</v>
      </c>
      <c r="U945" s="2">
        <f t="shared" si="130"/>
        <v>-7.8103139240506533E-2</v>
      </c>
      <c r="V945" s="2">
        <f t="shared" si="134"/>
        <v>-7.8103139240506533E-2</v>
      </c>
      <c r="Z945" s="1">
        <f t="shared" si="131"/>
        <v>25.549999999999997</v>
      </c>
      <c r="AC945" s="1" t="str">
        <f t="shared" si="132"/>
        <v>N</v>
      </c>
    </row>
    <row r="946" spans="1:29" x14ac:dyDescent="0.25">
      <c r="A946" s="1">
        <v>20170704</v>
      </c>
      <c r="B946" s="1">
        <v>3441</v>
      </c>
      <c r="C946" s="1" t="s">
        <v>384</v>
      </c>
      <c r="D946" s="1">
        <v>28.03</v>
      </c>
      <c r="E946" s="1">
        <v>41.45</v>
      </c>
      <c r="F946" s="1">
        <v>41.9</v>
      </c>
      <c r="G946" s="1">
        <v>42.3</v>
      </c>
      <c r="H946" s="1">
        <v>41.2</v>
      </c>
      <c r="I946" s="1">
        <v>41.7</v>
      </c>
      <c r="J946" s="1">
        <f>CEILING(E946*0.9,LOOKUP(E946*0.9,{0,10,50,100,500},{0.01,0.05,0.1,0.5,1}))</f>
        <v>37.35</v>
      </c>
      <c r="K946" s="1">
        <f>CEILING(E946*0.915,LOOKUP(E946*0.915,{0,10,50,100,500},{0.01,0.05,0.1,0.5,1}))</f>
        <v>37.950000000000003</v>
      </c>
      <c r="L946" s="1">
        <f>FLOOR(E946*1.1,LOOKUP(E946*1.1,{0,10,50,100,500},{0.01,0.05,0.1,0.5,1}))</f>
        <v>45.550000000000004</v>
      </c>
      <c r="M946" s="1">
        <f t="shared" si="126"/>
        <v>45.300000000000004</v>
      </c>
      <c r="N946" s="2">
        <f t="shared" si="127"/>
        <v>1.0856453558504118E-2</v>
      </c>
      <c r="O946" s="2">
        <f t="shared" si="128"/>
        <v>2.0506634499396725E-2</v>
      </c>
      <c r="P946" s="3">
        <f t="shared" si="129"/>
        <v>2.4890551558751041E-3</v>
      </c>
      <c r="Q946" s="2">
        <f t="shared" si="133"/>
        <v>-7.5614084084631425E-2</v>
      </c>
      <c r="U946" s="2">
        <f t="shared" si="130"/>
        <v>2.4890551558751041E-3</v>
      </c>
      <c r="V946" s="2">
        <f t="shared" si="134"/>
        <v>-7.5614084084631425E-2</v>
      </c>
      <c r="Z946" s="1">
        <f t="shared" si="131"/>
        <v>41.6</v>
      </c>
      <c r="AC946" s="1" t="str">
        <f t="shared" si="132"/>
        <v>N</v>
      </c>
    </row>
    <row r="947" spans="1:29" x14ac:dyDescent="0.25">
      <c r="A947" s="1">
        <v>20170704</v>
      </c>
      <c r="B947" s="1">
        <v>2221</v>
      </c>
      <c r="C947" s="1" t="s">
        <v>487</v>
      </c>
      <c r="D947" s="1">
        <v>13.68</v>
      </c>
      <c r="E947" s="1">
        <v>27.8</v>
      </c>
      <c r="F947" s="1">
        <v>27.45</v>
      </c>
      <c r="G947" s="1">
        <v>28.55</v>
      </c>
      <c r="H947" s="1">
        <v>27.4</v>
      </c>
      <c r="I947" s="1">
        <v>28.4</v>
      </c>
      <c r="J947" s="1">
        <f>CEILING(E947*0.9,LOOKUP(E947*0.9,{0,10,50,100,500},{0.01,0.05,0.1,0.5,1}))</f>
        <v>25.05</v>
      </c>
      <c r="K947" s="1">
        <f>CEILING(E947*0.915,LOOKUP(E947*0.915,{0,10,50,100,500},{0.01,0.05,0.1,0.5,1}))</f>
        <v>25.450000000000003</v>
      </c>
      <c r="L947" s="1">
        <f>FLOOR(E947*1.1,LOOKUP(E947*1.1,{0,10,50,100,500},{0.01,0.05,0.1,0.5,1}))</f>
        <v>30.55</v>
      </c>
      <c r="M947" s="1">
        <f t="shared" si="126"/>
        <v>30.3</v>
      </c>
      <c r="N947" s="2">
        <f t="shared" si="127"/>
        <v>-1.2589928057554007E-2</v>
      </c>
      <c r="O947" s="2">
        <f t="shared" si="128"/>
        <v>2.6978417266187049E-2</v>
      </c>
      <c r="P947" s="3">
        <f t="shared" si="129"/>
        <v>-1.8112980633802858E-2</v>
      </c>
      <c r="Q947" s="2">
        <f t="shared" si="133"/>
        <v>-9.3727064718434283E-2</v>
      </c>
      <c r="U947" s="2">
        <f t="shared" si="130"/>
        <v>-1.8112980633802858E-2</v>
      </c>
      <c r="V947" s="2">
        <f t="shared" si="134"/>
        <v>-9.3727064718434283E-2</v>
      </c>
      <c r="Z947" s="1">
        <f t="shared" si="131"/>
        <v>27.95</v>
      </c>
      <c r="AC947" s="1" t="str">
        <f t="shared" si="132"/>
        <v>N</v>
      </c>
    </row>
    <row r="948" spans="1:29" x14ac:dyDescent="0.25">
      <c r="A948" s="1">
        <v>20170704</v>
      </c>
      <c r="B948" s="1">
        <v>2444</v>
      </c>
      <c r="C948" s="1" t="s">
        <v>405</v>
      </c>
      <c r="D948" s="1">
        <v>10.16</v>
      </c>
      <c r="E948" s="1">
        <v>16.600000000000001</v>
      </c>
      <c r="F948" s="1">
        <v>16.5</v>
      </c>
      <c r="G948" s="1">
        <v>16.7</v>
      </c>
      <c r="H948" s="1">
        <v>16.2</v>
      </c>
      <c r="I948" s="1">
        <v>16.649999999999999</v>
      </c>
      <c r="J948" s="1">
        <f>CEILING(E948*0.9,LOOKUP(E948*0.9,{0,10,50,100,500},{0.01,0.05,0.1,0.5,1}))</f>
        <v>14.950000000000001</v>
      </c>
      <c r="K948" s="1">
        <f>CEILING(E948*0.915,LOOKUP(E948*0.915,{0,10,50,100,500},{0.01,0.05,0.1,0.5,1}))</f>
        <v>15.200000000000001</v>
      </c>
      <c r="L948" s="1">
        <f>FLOOR(E948*1.1,LOOKUP(E948*1.1,{0,10,50,100,500},{0.01,0.05,0.1,0.5,1}))</f>
        <v>18.25</v>
      </c>
      <c r="M948" s="1">
        <f t="shared" si="126"/>
        <v>18</v>
      </c>
      <c r="N948" s="2">
        <f t="shared" si="127"/>
        <v>-6.024096385542254E-3</v>
      </c>
      <c r="O948" s="2">
        <f t="shared" si="128"/>
        <v>6.0240963855420398E-3</v>
      </c>
      <c r="P948" s="3">
        <f t="shared" si="129"/>
        <v>0</v>
      </c>
      <c r="Q948" s="2">
        <f t="shared" si="133"/>
        <v>-9.3727064718434283E-2</v>
      </c>
      <c r="U948" s="2">
        <f t="shared" si="130"/>
        <v>0</v>
      </c>
      <c r="V948" s="2">
        <f t="shared" si="134"/>
        <v>-9.3727064718434283E-2</v>
      </c>
      <c r="Z948" s="1">
        <f t="shared" si="131"/>
        <v>16.75</v>
      </c>
      <c r="AC948" s="1" t="str">
        <f t="shared" si="132"/>
        <v>N</v>
      </c>
    </row>
    <row r="949" spans="1:29" x14ac:dyDescent="0.25">
      <c r="A949" s="1">
        <v>20170704</v>
      </c>
      <c r="B949" s="1">
        <v>8201</v>
      </c>
      <c r="C949" s="1" t="s">
        <v>167</v>
      </c>
      <c r="D949" s="1">
        <v>7.57</v>
      </c>
      <c r="E949" s="1">
        <v>15.2</v>
      </c>
      <c r="F949" s="1">
        <v>15.3</v>
      </c>
      <c r="G949" s="1">
        <v>15.5</v>
      </c>
      <c r="H949" s="1">
        <v>15.05</v>
      </c>
      <c r="I949" s="1">
        <v>15.3</v>
      </c>
      <c r="J949" s="1">
        <f>CEILING(E949*0.9,LOOKUP(E949*0.9,{0,10,50,100,500},{0.01,0.05,0.1,0.5,1}))</f>
        <v>13.700000000000001</v>
      </c>
      <c r="K949" s="1">
        <f>CEILING(E949*0.915,LOOKUP(E949*0.915,{0,10,50,100,500},{0.01,0.05,0.1,0.5,1}))</f>
        <v>13.950000000000001</v>
      </c>
      <c r="L949" s="1">
        <f>FLOOR(E949*1.1,LOOKUP(E949*1.1,{0,10,50,100,500},{0.01,0.05,0.1,0.5,1}))</f>
        <v>16.7</v>
      </c>
      <c r="M949" s="1">
        <f t="shared" si="126"/>
        <v>16.45</v>
      </c>
      <c r="N949" s="2">
        <f t="shared" si="127"/>
        <v>6.5789473684211468E-3</v>
      </c>
      <c r="O949" s="2">
        <f t="shared" si="128"/>
        <v>1.9736842105263205E-2</v>
      </c>
      <c r="P949" s="3">
        <f t="shared" si="129"/>
        <v>9.6376797385614918E-4</v>
      </c>
      <c r="Q949" s="2">
        <f t="shared" si="133"/>
        <v>-9.276329674457813E-2</v>
      </c>
      <c r="U949" s="2">
        <f t="shared" si="130"/>
        <v>9.6376797385614918E-4</v>
      </c>
      <c r="V949" s="2">
        <f t="shared" si="134"/>
        <v>-9.276329674457813E-2</v>
      </c>
      <c r="Z949" s="1">
        <f t="shared" si="131"/>
        <v>15.35</v>
      </c>
      <c r="AC949" s="1" t="str">
        <f t="shared" si="132"/>
        <v>N</v>
      </c>
    </row>
    <row r="950" spans="1:29" x14ac:dyDescent="0.25">
      <c r="A950" s="1">
        <v>20170704</v>
      </c>
      <c r="B950" s="1">
        <v>4529</v>
      </c>
      <c r="C950" s="1" t="s">
        <v>496</v>
      </c>
      <c r="D950" s="1">
        <v>6.74</v>
      </c>
      <c r="E950" s="1">
        <v>29.85</v>
      </c>
      <c r="F950" s="1">
        <v>29.85</v>
      </c>
      <c r="G950" s="1">
        <v>30.2</v>
      </c>
      <c r="H950" s="1">
        <v>28.8</v>
      </c>
      <c r="I950" s="1">
        <v>29.2</v>
      </c>
      <c r="J950" s="1">
        <f>CEILING(E950*0.9,LOOKUP(E950*0.9,{0,10,50,100,500},{0.01,0.05,0.1,0.5,1}))</f>
        <v>26.900000000000002</v>
      </c>
      <c r="K950" s="1">
        <f>CEILING(E950*0.915,LOOKUP(E950*0.915,{0,10,50,100,500},{0.01,0.05,0.1,0.5,1}))</f>
        <v>27.35</v>
      </c>
      <c r="L950" s="1">
        <f>FLOOR(E950*1.1,LOOKUP(E950*1.1,{0,10,50,100,500},{0.01,0.05,0.1,0.5,1}))</f>
        <v>32.800000000000004</v>
      </c>
      <c r="M950" s="1">
        <f t="shared" si="126"/>
        <v>32.550000000000004</v>
      </c>
      <c r="N950" s="2">
        <f t="shared" si="127"/>
        <v>0</v>
      </c>
      <c r="O950" s="2">
        <f t="shared" si="128"/>
        <v>1.1725293132328236E-2</v>
      </c>
      <c r="P950" s="3">
        <f t="shared" si="129"/>
        <v>2.5047232876712292E-2</v>
      </c>
      <c r="Q950" s="2">
        <f t="shared" si="133"/>
        <v>-6.7716063867865842E-2</v>
      </c>
      <c r="U950" s="2">
        <f t="shared" si="130"/>
        <v>2.5047232876712292E-2</v>
      </c>
      <c r="V950" s="2">
        <f t="shared" si="134"/>
        <v>-6.7716063867865842E-2</v>
      </c>
      <c r="Z950" s="1">
        <f t="shared" si="131"/>
        <v>30</v>
      </c>
      <c r="AC950" s="1" t="str">
        <f t="shared" si="132"/>
        <v>N</v>
      </c>
    </row>
    <row r="951" spans="1:29" x14ac:dyDescent="0.25">
      <c r="A951" s="1">
        <v>20170704</v>
      </c>
      <c r="B951" s="1">
        <v>4946</v>
      </c>
      <c r="C951" s="1" t="s">
        <v>540</v>
      </c>
      <c r="D951" s="1">
        <v>6.64</v>
      </c>
      <c r="E951" s="1">
        <v>46.4</v>
      </c>
      <c r="F951" s="1">
        <v>46.5</v>
      </c>
      <c r="G951" s="1">
        <v>47.2</v>
      </c>
      <c r="H951" s="1">
        <v>44.25</v>
      </c>
      <c r="I951" s="1">
        <v>45.05</v>
      </c>
      <c r="J951" s="1">
        <f>CEILING(E951*0.9,LOOKUP(E951*0.9,{0,10,50,100,500},{0.01,0.05,0.1,0.5,1}))</f>
        <v>41.800000000000004</v>
      </c>
      <c r="K951" s="1">
        <f>CEILING(E951*0.915,LOOKUP(E951*0.915,{0,10,50,100,500},{0.01,0.05,0.1,0.5,1}))</f>
        <v>42.5</v>
      </c>
      <c r="L951" s="1">
        <f>FLOOR(E951*1.1,LOOKUP(E951*1.1,{0,10,50,100,500},{0.01,0.05,0.1,0.5,1}))</f>
        <v>51</v>
      </c>
      <c r="M951" s="1">
        <f t="shared" si="126"/>
        <v>50.5</v>
      </c>
      <c r="N951" s="2">
        <f t="shared" si="127"/>
        <v>2.1551724137931342E-3</v>
      </c>
      <c r="O951" s="2">
        <f t="shared" si="128"/>
        <v>1.7241379310344921E-2</v>
      </c>
      <c r="P951" s="3">
        <f t="shared" si="129"/>
        <v>3.0935107658157539E-2</v>
      </c>
      <c r="Q951" s="2">
        <f t="shared" si="133"/>
        <v>-3.6780956209708303E-2</v>
      </c>
      <c r="U951" s="2">
        <f t="shared" si="130"/>
        <v>3.0935107658157539E-2</v>
      </c>
      <c r="V951" s="2">
        <f t="shared" si="134"/>
        <v>-3.6780956209708303E-2</v>
      </c>
      <c r="Z951" s="1">
        <f t="shared" si="131"/>
        <v>46.55</v>
      </c>
      <c r="AC951" s="1" t="str">
        <f t="shared" si="132"/>
        <v>N</v>
      </c>
    </row>
    <row r="952" spans="1:29" x14ac:dyDescent="0.25">
      <c r="A952" s="1">
        <v>20170704</v>
      </c>
      <c r="B952" s="1">
        <v>4806</v>
      </c>
      <c r="C952" s="1" t="s">
        <v>546</v>
      </c>
      <c r="D952" s="1">
        <v>5.95</v>
      </c>
      <c r="E952" s="1">
        <v>64.900000000000006</v>
      </c>
      <c r="F952" s="1">
        <v>65.5</v>
      </c>
      <c r="G952" s="1">
        <v>66.7</v>
      </c>
      <c r="H952" s="1">
        <v>64.2</v>
      </c>
      <c r="I952" s="1">
        <v>65.5</v>
      </c>
      <c r="J952" s="1">
        <f>CEILING(E952*0.9,LOOKUP(E952*0.9,{0,10,50,100,500},{0.01,0.05,0.1,0.5,1}))</f>
        <v>58.5</v>
      </c>
      <c r="K952" s="1">
        <f>CEILING(E952*0.915,LOOKUP(E952*0.915,{0,10,50,100,500},{0.01,0.05,0.1,0.5,1}))</f>
        <v>59.400000000000006</v>
      </c>
      <c r="L952" s="1">
        <f>FLOOR(E952*1.1,LOOKUP(E952*1.1,{0,10,50,100,500},{0.01,0.05,0.1,0.5,1}))</f>
        <v>71.3</v>
      </c>
      <c r="M952" s="1">
        <f t="shared" si="126"/>
        <v>70.8</v>
      </c>
      <c r="N952" s="2">
        <f t="shared" si="127"/>
        <v>9.2449922958396658E-3</v>
      </c>
      <c r="O952" s="2">
        <f t="shared" si="128"/>
        <v>2.7734976887519216E-2</v>
      </c>
      <c r="P952" s="3">
        <f t="shared" si="129"/>
        <v>-2.2979999999999654E-3</v>
      </c>
      <c r="Q952" s="2">
        <f t="shared" si="133"/>
        <v>-3.907895620970827E-2</v>
      </c>
      <c r="U952" s="2">
        <f t="shared" si="130"/>
        <v>-2.2979999999999654E-3</v>
      </c>
      <c r="V952" s="2">
        <f t="shared" si="134"/>
        <v>-3.907895620970827E-2</v>
      </c>
      <c r="Z952" s="1">
        <f t="shared" si="131"/>
        <v>65.2</v>
      </c>
      <c r="AC952" s="1" t="str">
        <f t="shared" si="132"/>
        <v>N</v>
      </c>
    </row>
    <row r="953" spans="1:29" x14ac:dyDescent="0.25">
      <c r="A953" s="1">
        <v>20170704</v>
      </c>
      <c r="B953" s="1">
        <v>4714</v>
      </c>
      <c r="C953" s="1" t="s">
        <v>454</v>
      </c>
      <c r="D953" s="1">
        <v>5.3</v>
      </c>
      <c r="E953" s="1">
        <v>13.9</v>
      </c>
      <c r="F953" s="1">
        <v>14</v>
      </c>
      <c r="G953" s="1">
        <v>14.3</v>
      </c>
      <c r="H953" s="1">
        <v>13.9</v>
      </c>
      <c r="I953" s="1">
        <v>14.15</v>
      </c>
      <c r="J953" s="1">
        <f>CEILING(E953*0.9,LOOKUP(E953*0.9,{0,10,50,100,500},{0.01,0.05,0.1,0.5,1}))</f>
        <v>12.55</v>
      </c>
      <c r="K953" s="1">
        <f>CEILING(E953*0.915,LOOKUP(E953*0.915,{0,10,50,100,500},{0.01,0.05,0.1,0.5,1}))</f>
        <v>12.75</v>
      </c>
      <c r="L953" s="1">
        <f>FLOOR(E953*1.1,LOOKUP(E953*1.1,{0,10,50,100,500},{0.01,0.05,0.1,0.5,1}))</f>
        <v>15.25</v>
      </c>
      <c r="M953" s="1">
        <f t="shared" si="126"/>
        <v>15</v>
      </c>
      <c r="N953" s="2">
        <f t="shared" si="127"/>
        <v>7.1942446043165211E-3</v>
      </c>
      <c r="O953" s="2">
        <f t="shared" si="128"/>
        <v>2.8776978417266213E-2</v>
      </c>
      <c r="P953" s="3">
        <f t="shared" si="129"/>
        <v>-9.3517173144876432E-3</v>
      </c>
      <c r="Q953" s="2">
        <f t="shared" si="133"/>
        <v>-4.8430673524195916E-2</v>
      </c>
      <c r="U953" s="2">
        <f t="shared" si="130"/>
        <v>-9.3517173144876432E-3</v>
      </c>
      <c r="V953" s="2">
        <f t="shared" si="134"/>
        <v>-4.8430673524195916E-2</v>
      </c>
      <c r="Z953" s="1">
        <f t="shared" si="131"/>
        <v>14.05</v>
      </c>
      <c r="AC953" s="1" t="str">
        <f t="shared" si="132"/>
        <v>N</v>
      </c>
    </row>
    <row r="954" spans="1:29" x14ac:dyDescent="0.25">
      <c r="A954" s="1">
        <v>20170705</v>
      </c>
      <c r="B954" s="1">
        <v>3029</v>
      </c>
      <c r="C954" s="1" t="s">
        <v>445</v>
      </c>
      <c r="D954" s="1">
        <v>10.8</v>
      </c>
      <c r="E954" s="1">
        <v>19.2</v>
      </c>
      <c r="F954" s="1">
        <v>19.05</v>
      </c>
      <c r="G954" s="1">
        <v>19.149999999999999</v>
      </c>
      <c r="H954" s="1">
        <v>18.850000000000001</v>
      </c>
      <c r="I954" s="1">
        <v>19.05</v>
      </c>
      <c r="J954" s="1">
        <f>CEILING(E954*0.9,LOOKUP(E954*0.9,{0,10,50,100,500},{0.01,0.05,0.1,0.5,1}))</f>
        <v>17.3</v>
      </c>
      <c r="K954" s="1">
        <f>CEILING(E954*0.915,LOOKUP(E954*0.915,{0,10,50,100,500},{0.01,0.05,0.1,0.5,1}))</f>
        <v>17.600000000000001</v>
      </c>
      <c r="L954" s="1">
        <f>FLOOR(E954*1.1,LOOKUP(E954*1.1,{0,10,50,100,500},{0.01,0.05,0.1,0.5,1}))</f>
        <v>21.1</v>
      </c>
      <c r="M954" s="1">
        <f t="shared" si="126"/>
        <v>20.85</v>
      </c>
      <c r="N954" s="2">
        <f t="shared" si="127"/>
        <v>-7.8124999999999263E-3</v>
      </c>
      <c r="O954" s="2">
        <f t="shared" si="128"/>
        <v>-2.6041666666667038E-3</v>
      </c>
      <c r="P954" s="3">
        <f t="shared" si="129"/>
        <v>0</v>
      </c>
      <c r="Q954" s="2">
        <f t="shared" si="133"/>
        <v>-4.8430673524195916E-2</v>
      </c>
      <c r="U954" s="2">
        <f t="shared" si="130"/>
        <v>0</v>
      </c>
      <c r="V954" s="2">
        <f t="shared" si="134"/>
        <v>-4.8430673524195916E-2</v>
      </c>
      <c r="Z954" s="1">
        <f t="shared" si="131"/>
        <v>19.349999999999998</v>
      </c>
      <c r="AC954" s="1" t="str">
        <f t="shared" si="132"/>
        <v>N</v>
      </c>
    </row>
    <row r="955" spans="1:29" x14ac:dyDescent="0.25">
      <c r="A955" s="1">
        <v>20170705</v>
      </c>
      <c r="B955" s="1">
        <v>2221</v>
      </c>
      <c r="C955" s="1" t="s">
        <v>487</v>
      </c>
      <c r="D955" s="1">
        <v>10.210000000000001</v>
      </c>
      <c r="E955" s="1">
        <v>28.4</v>
      </c>
      <c r="F955" s="1">
        <v>28.1</v>
      </c>
      <c r="G955" s="1">
        <v>28.25</v>
      </c>
      <c r="H955" s="1">
        <v>27.6</v>
      </c>
      <c r="I955" s="1">
        <v>27.7</v>
      </c>
      <c r="J955" s="1">
        <f>CEILING(E955*0.9,LOOKUP(E955*0.9,{0,10,50,100,500},{0.01,0.05,0.1,0.5,1}))</f>
        <v>25.6</v>
      </c>
      <c r="K955" s="1">
        <f>CEILING(E955*0.915,LOOKUP(E955*0.915,{0,10,50,100,500},{0.01,0.05,0.1,0.5,1}))</f>
        <v>26</v>
      </c>
      <c r="L955" s="1">
        <f>FLOOR(E955*1.1,LOOKUP(E955*1.1,{0,10,50,100,500},{0.01,0.05,0.1,0.5,1}))</f>
        <v>31.200000000000003</v>
      </c>
      <c r="M955" s="1">
        <f t="shared" si="126"/>
        <v>30.950000000000003</v>
      </c>
      <c r="N955" s="2">
        <f t="shared" si="127"/>
        <v>-1.0563380281690042E-2</v>
      </c>
      <c r="O955" s="2">
        <f t="shared" si="128"/>
        <v>-5.2816901408450209E-3</v>
      </c>
      <c r="P955" s="3">
        <f t="shared" si="129"/>
        <v>0</v>
      </c>
      <c r="Q955" s="2">
        <f t="shared" si="133"/>
        <v>-4.8430673524195916E-2</v>
      </c>
      <c r="U955" s="2">
        <f t="shared" si="130"/>
        <v>0</v>
      </c>
      <c r="V955" s="2">
        <f t="shared" si="134"/>
        <v>-4.8430673524195916E-2</v>
      </c>
      <c r="Z955" s="1">
        <f t="shared" si="131"/>
        <v>28.549999999999997</v>
      </c>
      <c r="AC955" s="1" t="str">
        <f t="shared" si="132"/>
        <v>N</v>
      </c>
    </row>
    <row r="956" spans="1:29" x14ac:dyDescent="0.25">
      <c r="A956" s="1">
        <v>20170705</v>
      </c>
      <c r="B956" s="1">
        <v>3441</v>
      </c>
      <c r="C956" s="1" t="s">
        <v>384</v>
      </c>
      <c r="D956" s="1">
        <v>9.81</v>
      </c>
      <c r="E956" s="1">
        <v>41.7</v>
      </c>
      <c r="F956" s="1">
        <v>42.1</v>
      </c>
      <c r="G956" s="1">
        <v>43.85</v>
      </c>
      <c r="H956" s="1">
        <v>41.85</v>
      </c>
      <c r="I956" s="1">
        <v>43</v>
      </c>
      <c r="J956" s="1">
        <f>CEILING(E956*0.9,LOOKUP(E956*0.9,{0,10,50,100,500},{0.01,0.05,0.1,0.5,1}))</f>
        <v>37.550000000000004</v>
      </c>
      <c r="K956" s="1">
        <f>CEILING(E956*0.915,LOOKUP(E956*0.915,{0,10,50,100,500},{0.01,0.05,0.1,0.5,1}))</f>
        <v>38.200000000000003</v>
      </c>
      <c r="L956" s="1">
        <f>FLOOR(E956*1.1,LOOKUP(E956*1.1,{0,10,50,100,500},{0.01,0.05,0.1,0.5,1}))</f>
        <v>45.85</v>
      </c>
      <c r="M956" s="1">
        <f t="shared" si="126"/>
        <v>45.6</v>
      </c>
      <c r="N956" s="2">
        <f t="shared" si="127"/>
        <v>9.5923261390886937E-3</v>
      </c>
      <c r="O956" s="2">
        <f t="shared" si="128"/>
        <v>5.1558752997601882E-2</v>
      </c>
      <c r="P956" s="3">
        <f t="shared" si="129"/>
        <v>-2.3188486046511702E-2</v>
      </c>
      <c r="Q956" s="2">
        <f t="shared" si="133"/>
        <v>-7.1619159570707622E-2</v>
      </c>
      <c r="U956" s="2">
        <f t="shared" si="130"/>
        <v>-2.3188486046511702E-2</v>
      </c>
      <c r="V956" s="2">
        <f t="shared" si="134"/>
        <v>-7.1619159570707622E-2</v>
      </c>
      <c r="Z956" s="1">
        <f t="shared" si="131"/>
        <v>41.85</v>
      </c>
      <c r="AC956" s="1" t="str">
        <f t="shared" si="132"/>
        <v>N</v>
      </c>
    </row>
    <row r="957" spans="1:29" x14ac:dyDescent="0.25">
      <c r="A957" s="1">
        <v>20170705</v>
      </c>
      <c r="B957" s="1">
        <v>3296</v>
      </c>
      <c r="C957" s="1" t="s">
        <v>550</v>
      </c>
      <c r="D957" s="1">
        <v>9.8000000000000007</v>
      </c>
      <c r="E957" s="1">
        <v>21.85</v>
      </c>
      <c r="F957" s="1">
        <v>21.9</v>
      </c>
      <c r="G957" s="1">
        <v>22.3</v>
      </c>
      <c r="H957" s="1">
        <v>20.95</v>
      </c>
      <c r="I957" s="1">
        <v>21.2</v>
      </c>
      <c r="J957" s="1">
        <f>CEILING(E957*0.9,LOOKUP(E957*0.9,{0,10,50,100,500},{0.01,0.05,0.1,0.5,1}))</f>
        <v>19.700000000000003</v>
      </c>
      <c r="K957" s="1">
        <f>CEILING(E957*0.915,LOOKUP(E957*0.915,{0,10,50,100,500},{0.01,0.05,0.1,0.5,1}))</f>
        <v>20</v>
      </c>
      <c r="L957" s="1">
        <f>FLOOR(E957*1.1,LOOKUP(E957*1.1,{0,10,50,100,500},{0.01,0.05,0.1,0.5,1}))</f>
        <v>24</v>
      </c>
      <c r="M957" s="1">
        <f t="shared" si="126"/>
        <v>23.75</v>
      </c>
      <c r="N957" s="2">
        <f t="shared" si="127"/>
        <v>2.2883295194506708E-3</v>
      </c>
      <c r="O957" s="2">
        <f t="shared" si="128"/>
        <v>2.0594965675057173E-2</v>
      </c>
      <c r="P957" s="3">
        <f t="shared" si="129"/>
        <v>3.5366188679245333E-2</v>
      </c>
      <c r="Q957" s="2">
        <f t="shared" si="133"/>
        <v>-3.6252970891462288E-2</v>
      </c>
      <c r="U957" s="2">
        <f t="shared" si="130"/>
        <v>3.5366188679245333E-2</v>
      </c>
      <c r="V957" s="2">
        <f t="shared" si="134"/>
        <v>-3.6252970891462288E-2</v>
      </c>
      <c r="Z957" s="1">
        <f t="shared" si="131"/>
        <v>22</v>
      </c>
      <c r="AC957" s="1" t="str">
        <f t="shared" si="132"/>
        <v>N</v>
      </c>
    </row>
    <row r="958" spans="1:29" x14ac:dyDescent="0.25">
      <c r="A958" s="1">
        <v>20170705</v>
      </c>
      <c r="B958" s="1">
        <v>8071</v>
      </c>
      <c r="C958" s="1" t="s">
        <v>547</v>
      </c>
      <c r="D958" s="1">
        <v>8.64</v>
      </c>
      <c r="E958" s="1">
        <v>18.600000000000001</v>
      </c>
      <c r="F958" s="1">
        <v>19</v>
      </c>
      <c r="G958" s="1">
        <v>19.05</v>
      </c>
      <c r="H958" s="1">
        <v>18.3</v>
      </c>
      <c r="I958" s="1">
        <v>18.3</v>
      </c>
      <c r="J958" s="1">
        <f>CEILING(E958*0.9,LOOKUP(E958*0.9,{0,10,50,100,500},{0.01,0.05,0.1,0.5,1}))</f>
        <v>16.75</v>
      </c>
      <c r="K958" s="1">
        <f>CEILING(E958*0.915,LOOKUP(E958*0.915,{0,10,50,100,500},{0.01,0.05,0.1,0.5,1}))</f>
        <v>17.05</v>
      </c>
      <c r="L958" s="1">
        <f>FLOOR(E958*1.1,LOOKUP(E958*1.1,{0,10,50,100,500},{0.01,0.05,0.1,0.5,1}))</f>
        <v>20.450000000000003</v>
      </c>
      <c r="M958" s="1">
        <f t="shared" si="126"/>
        <v>20.200000000000003</v>
      </c>
      <c r="N958" s="2">
        <f t="shared" si="127"/>
        <v>2.1505376344085943E-2</v>
      </c>
      <c r="O958" s="2">
        <f t="shared" si="128"/>
        <v>2.4193548387096735E-2</v>
      </c>
      <c r="P958" s="3">
        <f t="shared" si="129"/>
        <v>3.5880726775956287E-2</v>
      </c>
      <c r="Q958" s="2">
        <f t="shared" si="133"/>
        <v>-3.7224411550600134E-4</v>
      </c>
      <c r="U958" s="2">
        <f t="shared" si="130"/>
        <v>3.5880726775956287E-2</v>
      </c>
      <c r="V958" s="2">
        <f t="shared" si="134"/>
        <v>-3.7224411550600134E-4</v>
      </c>
      <c r="Z958" s="1">
        <f t="shared" si="131"/>
        <v>18.75</v>
      </c>
      <c r="AC958" s="1" t="str">
        <f t="shared" si="132"/>
        <v>N</v>
      </c>
    </row>
    <row r="959" spans="1:29" x14ac:dyDescent="0.25">
      <c r="A959" s="1">
        <v>20170705</v>
      </c>
      <c r="B959" s="1">
        <v>8112</v>
      </c>
      <c r="C959" s="1" t="s">
        <v>374</v>
      </c>
      <c r="D959" s="1">
        <v>7.57</v>
      </c>
      <c r="E959" s="1">
        <v>33.1</v>
      </c>
      <c r="F959" s="1">
        <v>33.200000000000003</v>
      </c>
      <c r="G959" s="1">
        <v>33.4</v>
      </c>
      <c r="H959" s="1">
        <v>32.85</v>
      </c>
      <c r="I959" s="1">
        <v>33.299999999999997</v>
      </c>
      <c r="J959" s="1">
        <f>CEILING(E959*0.9,LOOKUP(E959*0.9,{0,10,50,100,500},{0.01,0.05,0.1,0.5,1}))</f>
        <v>29.8</v>
      </c>
      <c r="K959" s="1">
        <f>CEILING(E959*0.915,LOOKUP(E959*0.915,{0,10,50,100,500},{0.01,0.05,0.1,0.5,1}))</f>
        <v>30.3</v>
      </c>
      <c r="L959" s="1">
        <f>FLOOR(E959*1.1,LOOKUP(E959*1.1,{0,10,50,100,500},{0.01,0.05,0.1,0.5,1}))</f>
        <v>36.4</v>
      </c>
      <c r="M959" s="1">
        <f t="shared" si="126"/>
        <v>36.15</v>
      </c>
      <c r="N959" s="2">
        <f t="shared" si="127"/>
        <v>3.0211480362538194E-3</v>
      </c>
      <c r="O959" s="2">
        <f t="shared" si="128"/>
        <v>9.0634441087612434E-3</v>
      </c>
      <c r="P959" s="3">
        <f t="shared" si="129"/>
        <v>-3.7966501501501214E-3</v>
      </c>
      <c r="Q959" s="2">
        <f t="shared" si="133"/>
        <v>-4.1688942656561232E-3</v>
      </c>
      <c r="U959" s="2">
        <f t="shared" si="130"/>
        <v>-3.7966501501501214E-3</v>
      </c>
      <c r="V959" s="2">
        <f t="shared" si="134"/>
        <v>-4.1688942656561232E-3</v>
      </c>
      <c r="Z959" s="1">
        <f t="shared" si="131"/>
        <v>33.25</v>
      </c>
      <c r="AC959" s="1" t="str">
        <f t="shared" si="132"/>
        <v>N</v>
      </c>
    </row>
    <row r="960" spans="1:29" x14ac:dyDescent="0.25">
      <c r="A960" s="1">
        <v>20170705</v>
      </c>
      <c r="B960" s="1">
        <v>2444</v>
      </c>
      <c r="C960" s="1" t="s">
        <v>405</v>
      </c>
      <c r="D960" s="1">
        <v>6.97</v>
      </c>
      <c r="E960" s="1">
        <v>16.649999999999999</v>
      </c>
      <c r="F960" s="1">
        <v>16.600000000000001</v>
      </c>
      <c r="G960" s="1">
        <v>16.899999999999999</v>
      </c>
      <c r="H960" s="1">
        <v>16.5</v>
      </c>
      <c r="I960" s="1">
        <v>16.75</v>
      </c>
      <c r="J960" s="1">
        <f>CEILING(E960*0.9,LOOKUP(E960*0.9,{0,10,50,100,500},{0.01,0.05,0.1,0.5,1}))</f>
        <v>15</v>
      </c>
      <c r="K960" s="1">
        <f>CEILING(E960*0.915,LOOKUP(E960*0.915,{0,10,50,100,500},{0.01,0.05,0.1,0.5,1}))</f>
        <v>15.25</v>
      </c>
      <c r="L960" s="1">
        <f>FLOOR(E960*1.1,LOOKUP(E960*1.1,{0,10,50,100,500},{0.01,0.05,0.1,0.5,1}))</f>
        <v>18.3</v>
      </c>
      <c r="M960" s="1">
        <f t="shared" si="126"/>
        <v>18.05</v>
      </c>
      <c r="N960" s="2">
        <f t="shared" si="127"/>
        <v>-3.0030030030028325E-3</v>
      </c>
      <c r="O960" s="2">
        <f t="shared" si="128"/>
        <v>1.5015015015015017E-2</v>
      </c>
      <c r="P960" s="3">
        <f t="shared" si="129"/>
        <v>6.8140597014897651E-4</v>
      </c>
      <c r="Q960" s="2">
        <f t="shared" si="133"/>
        <v>-3.4874882955071469E-3</v>
      </c>
      <c r="U960" s="2">
        <f t="shared" si="130"/>
        <v>6.8140597014897651E-4</v>
      </c>
      <c r="V960" s="2">
        <f t="shared" si="134"/>
        <v>-3.4874882955071469E-3</v>
      </c>
      <c r="Z960" s="1">
        <f t="shared" si="131"/>
        <v>16.799999999999997</v>
      </c>
      <c r="AC960" s="1" t="str">
        <f t="shared" si="132"/>
        <v>N</v>
      </c>
    </row>
    <row r="961" spans="1:29" x14ac:dyDescent="0.25">
      <c r="A961" s="1">
        <v>20170705</v>
      </c>
      <c r="B961" s="1">
        <v>3260</v>
      </c>
      <c r="C961" s="1" t="s">
        <v>123</v>
      </c>
      <c r="D961" s="1">
        <v>5.09</v>
      </c>
      <c r="E961" s="1">
        <v>73.8</v>
      </c>
      <c r="F961" s="1">
        <v>75.3</v>
      </c>
      <c r="G961" s="1">
        <v>75.400000000000006</v>
      </c>
      <c r="H961" s="1">
        <v>74.3</v>
      </c>
      <c r="I961" s="1">
        <v>74.8</v>
      </c>
      <c r="J961" s="1">
        <f>CEILING(E961*0.9,LOOKUP(E961*0.9,{0,10,50,100,500},{0.01,0.05,0.1,0.5,1}))</f>
        <v>66.5</v>
      </c>
      <c r="K961" s="1">
        <f>CEILING(E961*0.915,LOOKUP(E961*0.915,{0,10,50,100,500},{0.01,0.05,0.1,0.5,1}))</f>
        <v>67.600000000000009</v>
      </c>
      <c r="L961" s="1">
        <f>FLOOR(E961*1.1,LOOKUP(E961*1.1,{0,10,50,100,500},{0.01,0.05,0.1,0.5,1}))</f>
        <v>81.100000000000009</v>
      </c>
      <c r="M961" s="1">
        <f t="shared" si="126"/>
        <v>80.600000000000009</v>
      </c>
      <c r="N961" s="2">
        <f t="shared" si="127"/>
        <v>2.032520325203252E-2</v>
      </c>
      <c r="O961" s="2">
        <f t="shared" si="128"/>
        <v>2.168021680216814E-2</v>
      </c>
      <c r="P961" s="3">
        <f t="shared" si="129"/>
        <v>4.3737981283422881E-3</v>
      </c>
      <c r="Q961" s="2">
        <f t="shared" si="133"/>
        <v>0</v>
      </c>
      <c r="U961" s="2">
        <f t="shared" si="130"/>
        <v>4.3737981283422881E-3</v>
      </c>
      <c r="V961" s="2">
        <f t="shared" si="134"/>
        <v>0</v>
      </c>
      <c r="Z961" s="1">
        <f t="shared" si="131"/>
        <v>74.099999999999994</v>
      </c>
      <c r="AC961" s="1" t="str">
        <f t="shared" si="132"/>
        <v>N</v>
      </c>
    </row>
    <row r="962" spans="1:29" x14ac:dyDescent="0.25">
      <c r="A962" s="1">
        <v>20170706</v>
      </c>
      <c r="B962" s="1">
        <v>3441</v>
      </c>
      <c r="C962" s="1" t="s">
        <v>384</v>
      </c>
      <c r="D962" s="1">
        <v>17.93</v>
      </c>
      <c r="E962" s="1">
        <v>43</v>
      </c>
      <c r="F962" s="1">
        <v>43.1</v>
      </c>
      <c r="G962" s="1">
        <v>45.5</v>
      </c>
      <c r="H962" s="1">
        <v>43</v>
      </c>
      <c r="I962" s="1">
        <v>43.7</v>
      </c>
      <c r="J962" s="1">
        <f>CEILING(E962*0.9,LOOKUP(E962*0.9,{0,10,50,100,500},{0.01,0.05,0.1,0.5,1}))</f>
        <v>38.700000000000003</v>
      </c>
      <c r="K962" s="1">
        <f>CEILING(E962*0.915,LOOKUP(E962*0.915,{0,10,50,100,500},{0.01,0.05,0.1,0.5,1}))</f>
        <v>39.35</v>
      </c>
      <c r="L962" s="1">
        <f>FLOOR(E962*1.1,LOOKUP(E962*1.1,{0,10,50,100,500},{0.01,0.05,0.1,0.5,1}))</f>
        <v>47.300000000000004</v>
      </c>
      <c r="M962" s="1">
        <f t="shared" si="126"/>
        <v>47.050000000000004</v>
      </c>
      <c r="N962" s="2">
        <f t="shared" si="127"/>
        <v>2.3255813953488701E-3</v>
      </c>
      <c r="O962" s="2">
        <f t="shared" si="128"/>
        <v>5.8139534883720929E-2</v>
      </c>
      <c r="P962" s="3">
        <f t="shared" si="129"/>
        <v>-1.4859911899313596E-2</v>
      </c>
      <c r="Q962" s="2">
        <f t="shared" si="133"/>
        <v>-1.4859911899313596E-2</v>
      </c>
      <c r="U962" s="2">
        <f t="shared" si="130"/>
        <v>-1.4859911899313596E-2</v>
      </c>
      <c r="V962" s="2">
        <f t="shared" si="134"/>
        <v>-1.4859911899313596E-2</v>
      </c>
      <c r="Z962" s="1">
        <f t="shared" si="131"/>
        <v>43.15</v>
      </c>
      <c r="AC962" s="1" t="str">
        <f t="shared" si="132"/>
        <v>N</v>
      </c>
    </row>
    <row r="963" spans="1:29" x14ac:dyDescent="0.25">
      <c r="A963" s="1">
        <v>20170706</v>
      </c>
      <c r="B963" s="1">
        <v>2444</v>
      </c>
      <c r="C963" s="1" t="s">
        <v>405</v>
      </c>
      <c r="D963" s="1">
        <v>5.57</v>
      </c>
      <c r="E963" s="1">
        <v>16.75</v>
      </c>
      <c r="F963" s="1">
        <v>16.75</v>
      </c>
      <c r="G963" s="1">
        <v>17</v>
      </c>
      <c r="H963" s="1">
        <v>16.55</v>
      </c>
      <c r="I963" s="1">
        <v>17</v>
      </c>
      <c r="J963" s="1">
        <f>CEILING(E963*0.9,LOOKUP(E963*0.9,{0,10,50,100,500},{0.01,0.05,0.1,0.5,1}))</f>
        <v>15.100000000000001</v>
      </c>
      <c r="K963" s="1">
        <f>CEILING(E963*0.915,LOOKUP(E963*0.915,{0,10,50,100,500},{0.01,0.05,0.1,0.5,1}))</f>
        <v>15.350000000000001</v>
      </c>
      <c r="L963" s="1">
        <f>FLOOR(E963*1.1,LOOKUP(E963*1.1,{0,10,50,100,500},{0.01,0.05,0.1,0.5,1}))</f>
        <v>18.400000000000002</v>
      </c>
      <c r="M963" s="1">
        <f t="shared" ref="M963:M1026" si="135">IF(L963&lt;10,L963-0.05,IF(L963&lt;50,L963-0.25,IF(L963&lt;100,L963-0.5,IF(L963&lt;500,L963-2.5,IF(L963&lt;1000,L963-5,IF(L963&lt;5000,L963-25,0))))))</f>
        <v>18.150000000000002</v>
      </c>
      <c r="N963" s="2">
        <f t="shared" ref="N963:N1026" si="136">(F963-E963)/E963</f>
        <v>0</v>
      </c>
      <c r="O963" s="2">
        <f t="shared" ref="O963:O1026" si="137">(G963-E963)/E963</f>
        <v>1.4925373134328358E-2</v>
      </c>
      <c r="P963" s="3">
        <f t="shared" ref="P963:P1026" si="138">IF(F963&lt;Z963,IF(G963&lt;Z963,0,IF(G963&gt;=M963,(Z963-M963*$AA$2-Z963*0.0015-Z963*$AA$4)/M963,IF(H963&lt;=K963,(Z963-K963*$AA$2-Z963*0.0015-Z963*$AA$4)/K963,(Z963-I963*$AA$2-Z963*0.0015-Z963*$AA$4)/I963))),IF(G963&gt;=M963,(F963-M963*$AA$2-F963*0.0015-F963*$AA$4)/M963,IF(H963&lt;=K963,(F963-K963*$AA$2-F963*0.0015-F963*$AA$4)/K963,(F963-I963*$AA$2-F963*0.0015-F963*$AA$4)/I963)))</f>
        <v>-8.1691823529413884E-3</v>
      </c>
      <c r="Q963" s="2">
        <f t="shared" si="133"/>
        <v>-2.3029094252254984E-2</v>
      </c>
      <c r="U963" s="2">
        <f t="shared" ref="U963:U1026" si="139">IF(G963=Z963,0,IF(F963&lt;Z963,IF(G963&lt;Z963,0,IF(G963&gt;=M963,(Z963-M963*$AA$2-Z963*0.0015-Z963*$AA$4)/M963,IF(H963&lt;=K963,(Z963-K963*$AA$2-Z963*0.0015-Z963*$AA$4)/K963,(Z963-I963*$AA$2-Z963*0.0015-Z963*$AA$4)/I963))),IF(G963&gt;=M963,(F963-M963*$AA$2-F963*0.0015-F963*$AA$4)/M963,IF(H963&lt;=K963,(F963-K963*$AA$2-F963*0.0015-F963*$AA$4)/K963,(F963-I963*$AA$2-F963*0.0015-F963*$AA$4)/I963))))</f>
        <v>-8.1691823529413884E-3</v>
      </c>
      <c r="V963" s="2">
        <f t="shared" si="134"/>
        <v>-2.3029094252254984E-2</v>
      </c>
      <c r="Z963" s="1">
        <f t="shared" ref="Z963:Z1026" si="140">IF(E963&lt;10,E963+(0.01*$Y$2),IF(E963&lt;50,E963+(0.05*$Y$2),IF(E963&lt;100,E963+(0.1*$Y$2),IF(E963&lt;500,E963+(0.5*$Y$2),IF(E963&lt;1000,E963+(1*$Y$2),0)))))</f>
        <v>16.899999999999999</v>
      </c>
      <c r="AC963" s="1" t="str">
        <f t="shared" ref="AC963:AC1026" si="141">IF(Z963=G963,"Y","N")</f>
        <v>N</v>
      </c>
    </row>
    <row r="964" spans="1:29" x14ac:dyDescent="0.25">
      <c r="A964" s="1">
        <v>20170706</v>
      </c>
      <c r="B964" s="1">
        <v>8201</v>
      </c>
      <c r="C964" s="1" t="s">
        <v>167</v>
      </c>
      <c r="D964" s="1">
        <v>5.48</v>
      </c>
      <c r="E964" s="1">
        <v>15.7</v>
      </c>
      <c r="F964" s="1">
        <v>15.8</v>
      </c>
      <c r="G964" s="1">
        <v>15.9</v>
      </c>
      <c r="H964" s="1">
        <v>14.85</v>
      </c>
      <c r="I964" s="1">
        <v>15</v>
      </c>
      <c r="J964" s="1">
        <f>CEILING(E964*0.9,LOOKUP(E964*0.9,{0,10,50,100,500},{0.01,0.05,0.1,0.5,1}))</f>
        <v>14.15</v>
      </c>
      <c r="K964" s="1">
        <f>CEILING(E964*0.915,LOOKUP(E964*0.915,{0,10,50,100,500},{0.01,0.05,0.1,0.5,1}))</f>
        <v>14.4</v>
      </c>
      <c r="L964" s="1">
        <f>FLOOR(E964*1.1,LOOKUP(E964*1.1,{0,10,50,100,500},{0.01,0.05,0.1,0.5,1}))</f>
        <v>17.25</v>
      </c>
      <c r="M964" s="1">
        <f t="shared" si="135"/>
        <v>17</v>
      </c>
      <c r="N964" s="2">
        <f t="shared" si="136"/>
        <v>6.3694267515924472E-3</v>
      </c>
      <c r="O964" s="2">
        <f t="shared" si="137"/>
        <v>1.2738853503184782E-2</v>
      </c>
      <c r="P964" s="3">
        <f t="shared" si="138"/>
        <v>5.4261056666666592E-2</v>
      </c>
      <c r="Q964" s="2">
        <f t="shared" ref="Q964:Q1027" si="142">IF(Q963+P964&gt;0,0,P964+Q963)</f>
        <v>0</v>
      </c>
      <c r="U964" s="2">
        <f t="shared" si="139"/>
        <v>5.4261056666666592E-2</v>
      </c>
      <c r="V964" s="2">
        <f t="shared" ref="V964:V1027" si="143">IF(V963+U964&gt;0,0,U964+V963)</f>
        <v>0</v>
      </c>
      <c r="Z964" s="1">
        <f t="shared" si="140"/>
        <v>15.85</v>
      </c>
      <c r="AC964" s="1" t="str">
        <f t="shared" si="141"/>
        <v>N</v>
      </c>
    </row>
    <row r="965" spans="1:29" x14ac:dyDescent="0.25">
      <c r="A965" s="1">
        <v>20170706</v>
      </c>
      <c r="B965" s="1">
        <v>3535</v>
      </c>
      <c r="C965" s="1" t="s">
        <v>442</v>
      </c>
      <c r="D965" s="1">
        <v>4.55</v>
      </c>
      <c r="E965" s="1">
        <v>13.6</v>
      </c>
      <c r="F965" s="1">
        <v>13.35</v>
      </c>
      <c r="G965" s="1">
        <v>13.5</v>
      </c>
      <c r="H965" s="1">
        <v>13.1</v>
      </c>
      <c r="I965" s="1">
        <v>13.2</v>
      </c>
      <c r="J965" s="1">
        <f>CEILING(E965*0.9,LOOKUP(E965*0.9,{0,10,50,100,500},{0.01,0.05,0.1,0.5,1}))</f>
        <v>12.25</v>
      </c>
      <c r="K965" s="1">
        <f>CEILING(E965*0.915,LOOKUP(E965*0.915,{0,10,50,100,500},{0.01,0.05,0.1,0.5,1}))</f>
        <v>12.450000000000001</v>
      </c>
      <c r="L965" s="1">
        <f>FLOOR(E965*1.1,LOOKUP(E965*1.1,{0,10,50,100,500},{0.01,0.05,0.1,0.5,1}))</f>
        <v>14.950000000000001</v>
      </c>
      <c r="M965" s="1">
        <f t="shared" si="135"/>
        <v>14.700000000000001</v>
      </c>
      <c r="N965" s="2">
        <f t="shared" si="136"/>
        <v>-1.8382352941176471E-2</v>
      </c>
      <c r="O965" s="2">
        <f t="shared" si="137"/>
        <v>-7.3529411764705621E-3</v>
      </c>
      <c r="P965" s="3">
        <f t="shared" si="138"/>
        <v>0</v>
      </c>
      <c r="Q965" s="2">
        <f t="shared" si="142"/>
        <v>0</v>
      </c>
      <c r="U965" s="2">
        <f t="shared" si="139"/>
        <v>0</v>
      </c>
      <c r="V965" s="2">
        <f t="shared" si="143"/>
        <v>0</v>
      </c>
      <c r="Z965" s="1">
        <f t="shared" si="140"/>
        <v>13.75</v>
      </c>
      <c r="AC965" s="1" t="str">
        <f t="shared" si="141"/>
        <v>N</v>
      </c>
    </row>
    <row r="966" spans="1:29" x14ac:dyDescent="0.25">
      <c r="A966" s="1">
        <v>20170706</v>
      </c>
      <c r="B966" s="1">
        <v>3144</v>
      </c>
      <c r="C966" s="1" t="s">
        <v>461</v>
      </c>
      <c r="D966" s="1">
        <v>4.33</v>
      </c>
      <c r="E966" s="1">
        <v>23.8</v>
      </c>
      <c r="F966" s="1">
        <v>23.75</v>
      </c>
      <c r="G966" s="1">
        <v>23.8</v>
      </c>
      <c r="H966" s="1">
        <v>23.3</v>
      </c>
      <c r="I966" s="1">
        <v>23.3</v>
      </c>
      <c r="J966" s="1">
        <f>CEILING(E966*0.9,LOOKUP(E966*0.9,{0,10,50,100,500},{0.01,0.05,0.1,0.5,1}))</f>
        <v>21.450000000000003</v>
      </c>
      <c r="K966" s="1">
        <f>CEILING(E966*0.915,LOOKUP(E966*0.915,{0,10,50,100,500},{0.01,0.05,0.1,0.5,1}))</f>
        <v>21.8</v>
      </c>
      <c r="L966" s="1">
        <f>FLOOR(E966*1.1,LOOKUP(E966*1.1,{0,10,50,100,500},{0.01,0.05,0.1,0.5,1}))</f>
        <v>26.150000000000002</v>
      </c>
      <c r="M966" s="1">
        <f t="shared" si="135"/>
        <v>25.900000000000002</v>
      </c>
      <c r="N966" s="2">
        <f t="shared" si="136"/>
        <v>-2.1008403361344836E-3</v>
      </c>
      <c r="O966" s="2">
        <f t="shared" si="137"/>
        <v>0</v>
      </c>
      <c r="P966" s="3">
        <f t="shared" si="138"/>
        <v>0</v>
      </c>
      <c r="Q966" s="2">
        <f t="shared" si="142"/>
        <v>0</v>
      </c>
      <c r="U966" s="2">
        <f t="shared" si="139"/>
        <v>0</v>
      </c>
      <c r="V966" s="2">
        <f t="shared" si="143"/>
        <v>0</v>
      </c>
      <c r="Z966" s="1">
        <f t="shared" si="140"/>
        <v>23.95</v>
      </c>
      <c r="AC966" s="1" t="str">
        <f t="shared" si="141"/>
        <v>N</v>
      </c>
    </row>
    <row r="967" spans="1:29" x14ac:dyDescent="0.25">
      <c r="A967" s="1">
        <v>20170706</v>
      </c>
      <c r="B967" s="1">
        <v>3260</v>
      </c>
      <c r="C967" s="1" t="s">
        <v>123</v>
      </c>
      <c r="D967" s="1">
        <v>4.12</v>
      </c>
      <c r="E967" s="1">
        <v>74.8</v>
      </c>
      <c r="F967" s="1">
        <v>74.900000000000006</v>
      </c>
      <c r="G967" s="1">
        <v>74.900000000000006</v>
      </c>
      <c r="H967" s="1">
        <v>74.099999999999994</v>
      </c>
      <c r="I967" s="1">
        <v>74.3</v>
      </c>
      <c r="J967" s="1">
        <f>CEILING(E967*0.9,LOOKUP(E967*0.9,{0,10,50,100,500},{0.01,0.05,0.1,0.5,1}))</f>
        <v>67.400000000000006</v>
      </c>
      <c r="K967" s="1">
        <f>CEILING(E967*0.915,LOOKUP(E967*0.915,{0,10,50,100,500},{0.01,0.05,0.1,0.5,1}))</f>
        <v>68.5</v>
      </c>
      <c r="L967" s="1">
        <f>FLOOR(E967*1.1,LOOKUP(E967*1.1,{0,10,50,100,500},{0.01,0.05,0.1,0.5,1}))</f>
        <v>82.2</v>
      </c>
      <c r="M967" s="1">
        <f t="shared" si="135"/>
        <v>81.7</v>
      </c>
      <c r="N967" s="2">
        <f t="shared" si="136"/>
        <v>1.3368983957220391E-3</v>
      </c>
      <c r="O967" s="2">
        <f t="shared" si="137"/>
        <v>1.3368983957220391E-3</v>
      </c>
      <c r="P967" s="3">
        <f t="shared" si="138"/>
        <v>0</v>
      </c>
      <c r="Q967" s="2">
        <f t="shared" si="142"/>
        <v>0</v>
      </c>
      <c r="U967" s="2">
        <f t="shared" si="139"/>
        <v>0</v>
      </c>
      <c r="V967" s="2">
        <f t="shared" si="143"/>
        <v>0</v>
      </c>
      <c r="Z967" s="1">
        <f t="shared" si="140"/>
        <v>75.099999999999994</v>
      </c>
      <c r="AC967" s="1" t="str">
        <f t="shared" si="141"/>
        <v>N</v>
      </c>
    </row>
    <row r="968" spans="1:29" x14ac:dyDescent="0.25">
      <c r="A968" s="1">
        <v>20170706</v>
      </c>
      <c r="B968" s="1">
        <v>4109</v>
      </c>
      <c r="C968" s="1" t="s">
        <v>552</v>
      </c>
      <c r="D968" s="1">
        <v>4.12</v>
      </c>
      <c r="E968" s="1">
        <v>19.899999999999999</v>
      </c>
      <c r="F968" s="1">
        <v>19.850000000000001</v>
      </c>
      <c r="G968" s="1">
        <v>19.850000000000001</v>
      </c>
      <c r="H968" s="1">
        <v>19.350000000000001</v>
      </c>
      <c r="I968" s="1">
        <v>19.399999999999999</v>
      </c>
      <c r="J968" s="1">
        <f>CEILING(E968*0.9,LOOKUP(E968*0.9,{0,10,50,100,500},{0.01,0.05,0.1,0.5,1}))</f>
        <v>17.95</v>
      </c>
      <c r="K968" s="1">
        <f>CEILING(E968*0.915,LOOKUP(E968*0.915,{0,10,50,100,500},{0.01,0.05,0.1,0.5,1}))</f>
        <v>18.25</v>
      </c>
      <c r="L968" s="1">
        <f>FLOOR(E968*1.1,LOOKUP(E968*1.1,{0,10,50,100,500},{0.01,0.05,0.1,0.5,1}))</f>
        <v>21.85</v>
      </c>
      <c r="M968" s="1">
        <f t="shared" si="135"/>
        <v>21.6</v>
      </c>
      <c r="N968" s="2">
        <f t="shared" si="136"/>
        <v>-2.5125628140702091E-3</v>
      </c>
      <c r="O968" s="2">
        <f t="shared" si="137"/>
        <v>-2.5125628140702091E-3</v>
      </c>
      <c r="P968" s="3">
        <f t="shared" si="138"/>
        <v>0</v>
      </c>
      <c r="Q968" s="2">
        <f t="shared" si="142"/>
        <v>0</v>
      </c>
      <c r="U968" s="2">
        <f t="shared" si="139"/>
        <v>0</v>
      </c>
      <c r="V968" s="2">
        <f t="shared" si="143"/>
        <v>0</v>
      </c>
      <c r="Z968" s="1">
        <f t="shared" si="140"/>
        <v>20.049999999999997</v>
      </c>
      <c r="AC968" s="1" t="str">
        <f t="shared" si="141"/>
        <v>N</v>
      </c>
    </row>
    <row r="969" spans="1:29" x14ac:dyDescent="0.25">
      <c r="A969" s="1">
        <v>20170706</v>
      </c>
      <c r="B969" s="1">
        <v>5014</v>
      </c>
      <c r="C969" s="1" t="s">
        <v>168</v>
      </c>
      <c r="D969" s="1">
        <v>3.96</v>
      </c>
      <c r="E969" s="1">
        <v>18.850000000000001</v>
      </c>
      <c r="F969" s="1">
        <v>18.75</v>
      </c>
      <c r="G969" s="1">
        <v>18.75</v>
      </c>
      <c r="H969" s="1">
        <v>18</v>
      </c>
      <c r="I969" s="1">
        <v>18</v>
      </c>
      <c r="J969" s="1">
        <f>CEILING(E969*0.9,LOOKUP(E969*0.9,{0,10,50,100,500},{0.01,0.05,0.1,0.5,1}))</f>
        <v>17</v>
      </c>
      <c r="K969" s="1">
        <f>CEILING(E969*0.915,LOOKUP(E969*0.915,{0,10,50,100,500},{0.01,0.05,0.1,0.5,1}))</f>
        <v>17.25</v>
      </c>
      <c r="L969" s="1">
        <f>FLOOR(E969*1.1,LOOKUP(E969*1.1,{0,10,50,100,500},{0.01,0.05,0.1,0.5,1}))</f>
        <v>20.700000000000003</v>
      </c>
      <c r="M969" s="1">
        <f t="shared" si="135"/>
        <v>20.450000000000003</v>
      </c>
      <c r="N969" s="2">
        <f t="shared" si="136"/>
        <v>-5.3050397877984837E-3</v>
      </c>
      <c r="O969" s="2">
        <f t="shared" si="137"/>
        <v>-5.3050397877984837E-3</v>
      </c>
      <c r="P969" s="3">
        <f t="shared" si="138"/>
        <v>0</v>
      </c>
      <c r="Q969" s="2">
        <f t="shared" si="142"/>
        <v>0</v>
      </c>
      <c r="U969" s="2">
        <f t="shared" si="139"/>
        <v>0</v>
      </c>
      <c r="V969" s="2">
        <f t="shared" si="143"/>
        <v>0</v>
      </c>
      <c r="Z969" s="1">
        <f t="shared" si="140"/>
        <v>19</v>
      </c>
      <c r="AC969" s="1" t="str">
        <f t="shared" si="141"/>
        <v>N</v>
      </c>
    </row>
    <row r="970" spans="1:29" x14ac:dyDescent="0.25">
      <c r="A970" s="1">
        <v>20170707</v>
      </c>
      <c r="B970" s="1">
        <v>3441</v>
      </c>
      <c r="C970" s="1" t="s">
        <v>384</v>
      </c>
      <c r="D970" s="1">
        <v>27.5</v>
      </c>
      <c r="E970" s="1">
        <v>43.7</v>
      </c>
      <c r="F970" s="1">
        <v>44.25</v>
      </c>
      <c r="G970" s="1">
        <v>45.7</v>
      </c>
      <c r="H970" s="1">
        <v>44</v>
      </c>
      <c r="I970" s="1">
        <v>44.1</v>
      </c>
      <c r="J970" s="1">
        <f>CEILING(E970*0.9,LOOKUP(E970*0.9,{0,10,50,100,500},{0.01,0.05,0.1,0.5,1}))</f>
        <v>39.35</v>
      </c>
      <c r="K970" s="1">
        <f>CEILING(E970*0.915,LOOKUP(E970*0.915,{0,10,50,100,500},{0.01,0.05,0.1,0.5,1}))</f>
        <v>40</v>
      </c>
      <c r="L970" s="1">
        <f>FLOOR(E970*1.1,LOOKUP(E970*1.1,{0,10,50,100,500},{0.01,0.05,0.1,0.5,1}))</f>
        <v>48.050000000000004</v>
      </c>
      <c r="M970" s="1">
        <f t="shared" si="135"/>
        <v>47.800000000000004</v>
      </c>
      <c r="N970" s="2">
        <f t="shared" si="136"/>
        <v>1.2585812356979338E-2</v>
      </c>
      <c r="O970" s="2">
        <f t="shared" si="137"/>
        <v>4.5766590389016017E-2</v>
      </c>
      <c r="P970" s="3">
        <f t="shared" si="138"/>
        <v>1.0969013605441073E-3</v>
      </c>
      <c r="Q970" s="2">
        <f t="shared" si="142"/>
        <v>0</v>
      </c>
      <c r="U970" s="2">
        <f t="shared" si="139"/>
        <v>1.0969013605441073E-3</v>
      </c>
      <c r="V970" s="2">
        <f t="shared" si="143"/>
        <v>0</v>
      </c>
      <c r="Z970" s="1">
        <f t="shared" si="140"/>
        <v>43.85</v>
      </c>
      <c r="AC970" s="1" t="str">
        <f t="shared" si="141"/>
        <v>N</v>
      </c>
    </row>
    <row r="971" spans="1:29" x14ac:dyDescent="0.25">
      <c r="A971" s="1">
        <v>20170707</v>
      </c>
      <c r="B971" s="1">
        <v>2444</v>
      </c>
      <c r="C971" s="1" t="s">
        <v>405</v>
      </c>
      <c r="D971" s="1">
        <v>10.18</v>
      </c>
      <c r="E971" s="1">
        <v>17</v>
      </c>
      <c r="F971" s="1">
        <v>16.850000000000001</v>
      </c>
      <c r="G971" s="1">
        <v>17.100000000000001</v>
      </c>
      <c r="H971" s="1">
        <v>16.850000000000001</v>
      </c>
      <c r="I971" s="1">
        <v>16.850000000000001</v>
      </c>
      <c r="J971" s="1">
        <f>CEILING(E971*0.9,LOOKUP(E971*0.9,{0,10,50,100,500},{0.01,0.05,0.1,0.5,1}))</f>
        <v>15.3</v>
      </c>
      <c r="K971" s="1">
        <f>CEILING(E971*0.915,LOOKUP(E971*0.915,{0,10,50,100,500},{0.01,0.05,0.1,0.5,1}))</f>
        <v>15.600000000000001</v>
      </c>
      <c r="L971" s="1">
        <f>FLOOR(E971*1.1,LOOKUP(E971*1.1,{0,10,50,100,500},{0.01,0.05,0.1,0.5,1}))</f>
        <v>18.7</v>
      </c>
      <c r="M971" s="1">
        <f t="shared" si="135"/>
        <v>18.45</v>
      </c>
      <c r="N971" s="2">
        <f t="shared" si="136"/>
        <v>-8.8235294117646225E-3</v>
      </c>
      <c r="O971" s="2">
        <f t="shared" si="137"/>
        <v>5.8823529411765538E-3</v>
      </c>
      <c r="P971" s="3">
        <f t="shared" si="138"/>
        <v>0</v>
      </c>
      <c r="Q971" s="2">
        <f t="shared" si="142"/>
        <v>0</v>
      </c>
      <c r="U971" s="2">
        <f t="shared" si="139"/>
        <v>0</v>
      </c>
      <c r="V971" s="2">
        <f t="shared" si="143"/>
        <v>0</v>
      </c>
      <c r="Z971" s="1">
        <f t="shared" si="140"/>
        <v>17.149999999999999</v>
      </c>
      <c r="AC971" s="1" t="str">
        <f t="shared" si="141"/>
        <v>N</v>
      </c>
    </row>
    <row r="972" spans="1:29" x14ac:dyDescent="0.25">
      <c r="A972" s="1">
        <v>20170707</v>
      </c>
      <c r="B972" s="1">
        <v>3362</v>
      </c>
      <c r="C972" s="1" t="s">
        <v>137</v>
      </c>
      <c r="D972" s="1">
        <v>9.3800000000000008</v>
      </c>
      <c r="E972" s="1">
        <v>59.8</v>
      </c>
      <c r="F972" s="1">
        <v>60.6</v>
      </c>
      <c r="G972" s="1">
        <v>61</v>
      </c>
      <c r="H972" s="1">
        <v>59.6</v>
      </c>
      <c r="I972" s="1">
        <v>60.8</v>
      </c>
      <c r="J972" s="1">
        <f>CEILING(E972*0.9,LOOKUP(E972*0.9,{0,10,50,100,500},{0.01,0.05,0.1,0.5,1}))</f>
        <v>53.900000000000006</v>
      </c>
      <c r="K972" s="1">
        <f>CEILING(E972*0.915,LOOKUP(E972*0.915,{0,10,50,100,500},{0.01,0.05,0.1,0.5,1}))</f>
        <v>54.800000000000004</v>
      </c>
      <c r="L972" s="1">
        <f>FLOOR(E972*1.1,LOOKUP(E972*1.1,{0,10,50,100,500},{0.01,0.05,0.1,0.5,1}))</f>
        <v>65.7</v>
      </c>
      <c r="M972" s="1">
        <f t="shared" si="135"/>
        <v>65.2</v>
      </c>
      <c r="N972" s="2">
        <f t="shared" si="136"/>
        <v>1.3377926421404755E-2</v>
      </c>
      <c r="O972" s="2">
        <f t="shared" si="137"/>
        <v>2.0066889632107072E-2</v>
      </c>
      <c r="P972" s="3">
        <f t="shared" si="138"/>
        <v>-5.5812269736841905E-3</v>
      </c>
      <c r="Q972" s="2">
        <f t="shared" si="142"/>
        <v>-5.5812269736841905E-3</v>
      </c>
      <c r="U972" s="2">
        <f t="shared" si="139"/>
        <v>-5.5812269736841905E-3</v>
      </c>
      <c r="V972" s="2">
        <f t="shared" si="143"/>
        <v>-5.5812269736841905E-3</v>
      </c>
      <c r="Z972" s="1">
        <f t="shared" si="140"/>
        <v>60.099999999999994</v>
      </c>
      <c r="AC972" s="1" t="str">
        <f t="shared" si="141"/>
        <v>N</v>
      </c>
    </row>
    <row r="973" spans="1:29" x14ac:dyDescent="0.25">
      <c r="A973" s="1">
        <v>20170707</v>
      </c>
      <c r="B973" s="1">
        <v>3545</v>
      </c>
      <c r="C973" s="1" t="s">
        <v>129</v>
      </c>
      <c r="D973" s="1">
        <v>4.6900000000000004</v>
      </c>
      <c r="E973" s="1">
        <v>37.25</v>
      </c>
      <c r="F973" s="1">
        <v>37.200000000000003</v>
      </c>
      <c r="G973" s="1">
        <v>37.799999999999997</v>
      </c>
      <c r="H973" s="1">
        <v>36.799999999999997</v>
      </c>
      <c r="I973" s="1">
        <v>37.35</v>
      </c>
      <c r="J973" s="1">
        <f>CEILING(E973*0.9,LOOKUP(E973*0.9,{0,10,50,100,500},{0.01,0.05,0.1,0.5,1}))</f>
        <v>33.550000000000004</v>
      </c>
      <c r="K973" s="1">
        <f>CEILING(E973*0.915,LOOKUP(E973*0.915,{0,10,50,100,500},{0.01,0.05,0.1,0.5,1}))</f>
        <v>34.1</v>
      </c>
      <c r="L973" s="1">
        <f>FLOOR(E973*1.1,LOOKUP(E973*1.1,{0,10,50,100,500},{0.01,0.05,0.1,0.5,1}))</f>
        <v>40.950000000000003</v>
      </c>
      <c r="M973" s="1">
        <f t="shared" si="135"/>
        <v>40.700000000000003</v>
      </c>
      <c r="N973" s="2">
        <f t="shared" si="136"/>
        <v>-1.3422818791945545E-3</v>
      </c>
      <c r="O973" s="2">
        <f t="shared" si="137"/>
        <v>1.4765100671140863E-2</v>
      </c>
      <c r="P973" s="3">
        <f t="shared" si="138"/>
        <v>-9.6185408299882694E-4</v>
      </c>
      <c r="Q973" s="2">
        <f t="shared" si="142"/>
        <v>-6.5430810566830177E-3</v>
      </c>
      <c r="U973" s="2">
        <f t="shared" si="139"/>
        <v>-9.6185408299882694E-4</v>
      </c>
      <c r="V973" s="2">
        <f t="shared" si="143"/>
        <v>-6.5430810566830177E-3</v>
      </c>
      <c r="Z973" s="1">
        <f t="shared" si="140"/>
        <v>37.4</v>
      </c>
      <c r="AC973" s="1" t="str">
        <f t="shared" si="141"/>
        <v>N</v>
      </c>
    </row>
    <row r="974" spans="1:29" x14ac:dyDescent="0.25">
      <c r="A974" s="1">
        <v>20170707</v>
      </c>
      <c r="B974" s="1">
        <v>3625</v>
      </c>
      <c r="C974" s="1" t="s">
        <v>125</v>
      </c>
      <c r="D974" s="1">
        <v>4.49</v>
      </c>
      <c r="E974" s="1">
        <v>33</v>
      </c>
      <c r="F974" s="1">
        <v>32.9</v>
      </c>
      <c r="G974" s="1">
        <v>32.9</v>
      </c>
      <c r="H974" s="1">
        <v>32.4</v>
      </c>
      <c r="I974" s="1">
        <v>32.450000000000003</v>
      </c>
      <c r="J974" s="1">
        <f>CEILING(E974*0.9,LOOKUP(E974*0.9,{0,10,50,100,500},{0.01,0.05,0.1,0.5,1}))</f>
        <v>29.700000000000003</v>
      </c>
      <c r="K974" s="1">
        <f>CEILING(E974*0.915,LOOKUP(E974*0.915,{0,10,50,100,500},{0.01,0.05,0.1,0.5,1}))</f>
        <v>30.200000000000003</v>
      </c>
      <c r="L974" s="1">
        <f>FLOOR(E974*1.1,LOOKUP(E974*1.1,{0,10,50,100,500},{0.01,0.05,0.1,0.5,1}))</f>
        <v>36.300000000000004</v>
      </c>
      <c r="M974" s="1">
        <f t="shared" si="135"/>
        <v>36.050000000000004</v>
      </c>
      <c r="N974" s="2">
        <f t="shared" si="136"/>
        <v>-3.0303030303030732E-3</v>
      </c>
      <c r="O974" s="2">
        <f t="shared" si="137"/>
        <v>-3.0303030303030732E-3</v>
      </c>
      <c r="P974" s="3">
        <f t="shared" si="138"/>
        <v>0</v>
      </c>
      <c r="Q974" s="2">
        <f t="shared" si="142"/>
        <v>-6.5430810566830177E-3</v>
      </c>
      <c r="U974" s="2">
        <f t="shared" si="139"/>
        <v>0</v>
      </c>
      <c r="V974" s="2">
        <f t="shared" si="143"/>
        <v>-6.5430810566830177E-3</v>
      </c>
      <c r="Z974" s="1">
        <f t="shared" si="140"/>
        <v>33.15</v>
      </c>
      <c r="AC974" s="1" t="str">
        <f t="shared" si="141"/>
        <v>N</v>
      </c>
    </row>
    <row r="975" spans="1:29" x14ac:dyDescent="0.25">
      <c r="A975" s="1">
        <v>20170707</v>
      </c>
      <c r="B975" s="1">
        <v>6187</v>
      </c>
      <c r="C975" s="1" t="s">
        <v>99</v>
      </c>
      <c r="D975" s="1">
        <v>3.64</v>
      </c>
      <c r="E975" s="1">
        <v>62.7</v>
      </c>
      <c r="F975" s="1">
        <v>60.2</v>
      </c>
      <c r="G975" s="1">
        <v>60.6</v>
      </c>
      <c r="H975" s="1">
        <v>59.3</v>
      </c>
      <c r="I975" s="1">
        <v>59.4</v>
      </c>
      <c r="J975" s="1">
        <f>CEILING(E975*0.9,LOOKUP(E975*0.9,{0,10,50,100,500},{0.01,0.05,0.1,0.5,1}))</f>
        <v>56.5</v>
      </c>
      <c r="K975" s="1">
        <f>CEILING(E975*0.915,LOOKUP(E975*0.915,{0,10,50,100,500},{0.01,0.05,0.1,0.5,1}))</f>
        <v>57.400000000000006</v>
      </c>
      <c r="L975" s="1">
        <f>FLOOR(E975*1.1,LOOKUP(E975*1.1,{0,10,50,100,500},{0.01,0.05,0.1,0.5,1}))</f>
        <v>68.900000000000006</v>
      </c>
      <c r="M975" s="1">
        <f t="shared" si="135"/>
        <v>68.400000000000006</v>
      </c>
      <c r="N975" s="2">
        <f t="shared" si="136"/>
        <v>-3.987240829346092E-2</v>
      </c>
      <c r="O975" s="2">
        <f t="shared" si="137"/>
        <v>-3.3492822966507199E-2</v>
      </c>
      <c r="P975" s="3">
        <f t="shared" si="138"/>
        <v>0</v>
      </c>
      <c r="Q975" s="2">
        <f t="shared" si="142"/>
        <v>-6.5430810566830177E-3</v>
      </c>
      <c r="U975" s="2">
        <f t="shared" si="139"/>
        <v>0</v>
      </c>
      <c r="V975" s="2">
        <f t="shared" si="143"/>
        <v>-6.5430810566830177E-3</v>
      </c>
      <c r="Z975" s="1">
        <f t="shared" si="140"/>
        <v>63</v>
      </c>
      <c r="AC975" s="1" t="str">
        <f t="shared" si="141"/>
        <v>N</v>
      </c>
    </row>
    <row r="976" spans="1:29" x14ac:dyDescent="0.25">
      <c r="A976" s="1">
        <v>20170707</v>
      </c>
      <c r="B976" s="1">
        <v>4529</v>
      </c>
      <c r="C976" s="1" t="s">
        <v>496</v>
      </c>
      <c r="D976" s="1">
        <v>3.62</v>
      </c>
      <c r="E976" s="1">
        <v>30.6</v>
      </c>
      <c r="F976" s="1">
        <v>31.8</v>
      </c>
      <c r="G976" s="1">
        <v>32</v>
      </c>
      <c r="H976" s="1">
        <v>30.1</v>
      </c>
      <c r="I976" s="1">
        <v>30.1</v>
      </c>
      <c r="J976" s="1">
        <f>CEILING(E976*0.9,LOOKUP(E976*0.9,{0,10,50,100,500},{0.01,0.05,0.1,0.5,1}))</f>
        <v>27.55</v>
      </c>
      <c r="K976" s="1">
        <f>CEILING(E976*0.915,LOOKUP(E976*0.915,{0,10,50,100,500},{0.01,0.05,0.1,0.5,1}))</f>
        <v>28</v>
      </c>
      <c r="L976" s="1">
        <f>FLOOR(E976*1.1,LOOKUP(E976*1.1,{0,10,50,100,500},{0.01,0.05,0.1,0.5,1}))</f>
        <v>33.65</v>
      </c>
      <c r="M976" s="1">
        <f t="shared" si="135"/>
        <v>33.4</v>
      </c>
      <c r="N976" s="2">
        <f t="shared" si="136"/>
        <v>3.9215686274509776E-2</v>
      </c>
      <c r="O976" s="2">
        <f t="shared" si="137"/>
        <v>4.5751633986928053E-2</v>
      </c>
      <c r="P976" s="3">
        <f t="shared" si="138"/>
        <v>5.4073152823920161E-2</v>
      </c>
      <c r="Q976" s="2">
        <f t="shared" si="142"/>
        <v>0</v>
      </c>
      <c r="U976" s="2">
        <f t="shared" si="139"/>
        <v>5.4073152823920161E-2</v>
      </c>
      <c r="V976" s="2">
        <f t="shared" si="143"/>
        <v>0</v>
      </c>
      <c r="Z976" s="1">
        <f t="shared" si="140"/>
        <v>30.75</v>
      </c>
      <c r="AC976" s="1" t="str">
        <f t="shared" si="141"/>
        <v>N</v>
      </c>
    </row>
    <row r="977" spans="1:29" x14ac:dyDescent="0.25">
      <c r="A977" s="1">
        <v>20170707</v>
      </c>
      <c r="B977" s="1">
        <v>6131</v>
      </c>
      <c r="C977" s="1" t="s">
        <v>553</v>
      </c>
      <c r="D977" s="1">
        <v>3.57</v>
      </c>
      <c r="E977" s="1">
        <v>16.350000000000001</v>
      </c>
      <c r="F977" s="1">
        <v>16.399999999999999</v>
      </c>
      <c r="G977" s="1">
        <v>16.45</v>
      </c>
      <c r="H977" s="1">
        <v>16.149999999999999</v>
      </c>
      <c r="I977" s="1">
        <v>16.149999999999999</v>
      </c>
      <c r="J977" s="1">
        <f>CEILING(E977*0.9,LOOKUP(E977*0.9,{0,10,50,100,500},{0.01,0.05,0.1,0.5,1}))</f>
        <v>14.75</v>
      </c>
      <c r="K977" s="1">
        <f>CEILING(E977*0.915,LOOKUP(E977*0.915,{0,10,50,100,500},{0.01,0.05,0.1,0.5,1}))</f>
        <v>15</v>
      </c>
      <c r="L977" s="1">
        <f>FLOOR(E977*1.1,LOOKUP(E977*1.1,{0,10,50,100,500},{0.01,0.05,0.1,0.5,1}))</f>
        <v>17.95</v>
      </c>
      <c r="M977" s="1">
        <f t="shared" si="135"/>
        <v>17.7</v>
      </c>
      <c r="N977" s="2">
        <f t="shared" si="136"/>
        <v>3.0581039755349939E-3</v>
      </c>
      <c r="O977" s="2">
        <f t="shared" si="137"/>
        <v>6.1162079510702055E-3</v>
      </c>
      <c r="P977" s="3">
        <f t="shared" si="138"/>
        <v>0</v>
      </c>
      <c r="Q977" s="2">
        <f t="shared" si="142"/>
        <v>0</v>
      </c>
      <c r="U977" s="2">
        <f t="shared" si="139"/>
        <v>0</v>
      </c>
      <c r="V977" s="2">
        <f t="shared" si="143"/>
        <v>0</v>
      </c>
      <c r="Z977" s="1">
        <f t="shared" si="140"/>
        <v>16.5</v>
      </c>
      <c r="AC977" s="1" t="str">
        <f t="shared" si="141"/>
        <v>N</v>
      </c>
    </row>
    <row r="978" spans="1:29" x14ac:dyDescent="0.25">
      <c r="A978" s="1">
        <v>20170710</v>
      </c>
      <c r="B978" s="1">
        <v>3441</v>
      </c>
      <c r="C978" s="1" t="s">
        <v>384</v>
      </c>
      <c r="D978" s="1">
        <v>14.75</v>
      </c>
      <c r="E978" s="1">
        <v>44.1</v>
      </c>
      <c r="F978" s="1">
        <v>45</v>
      </c>
      <c r="G978" s="1">
        <v>45.45</v>
      </c>
      <c r="H978" s="1">
        <v>44.55</v>
      </c>
      <c r="I978" s="1">
        <v>44.7</v>
      </c>
      <c r="J978" s="1">
        <f>CEILING(E978*0.9,LOOKUP(E978*0.9,{0,10,50,100,500},{0.01,0.05,0.1,0.5,1}))</f>
        <v>39.700000000000003</v>
      </c>
      <c r="K978" s="1">
        <f>CEILING(E978*0.915,LOOKUP(E978*0.915,{0,10,50,100,500},{0.01,0.05,0.1,0.5,1}))</f>
        <v>40.400000000000006</v>
      </c>
      <c r="L978" s="1">
        <f>FLOOR(E978*1.1,LOOKUP(E978*1.1,{0,10,50,100,500},{0.01,0.05,0.1,0.5,1}))</f>
        <v>48.5</v>
      </c>
      <c r="M978" s="1">
        <f t="shared" si="135"/>
        <v>48.25</v>
      </c>
      <c r="N978" s="2">
        <f t="shared" si="136"/>
        <v>2.040816326530609E-2</v>
      </c>
      <c r="O978" s="2">
        <f t="shared" si="137"/>
        <v>3.0612244897959214E-2</v>
      </c>
      <c r="P978" s="3">
        <f t="shared" si="138"/>
        <v>4.4006644295301028E-3</v>
      </c>
      <c r="Q978" s="2">
        <f t="shared" si="142"/>
        <v>0</v>
      </c>
      <c r="U978" s="2">
        <f t="shared" si="139"/>
        <v>4.4006644295301028E-3</v>
      </c>
      <c r="V978" s="2">
        <f t="shared" si="143"/>
        <v>0</v>
      </c>
      <c r="Z978" s="1">
        <f t="shared" si="140"/>
        <v>44.25</v>
      </c>
      <c r="AC978" s="1" t="str">
        <f t="shared" si="141"/>
        <v>N</v>
      </c>
    </row>
    <row r="979" spans="1:29" x14ac:dyDescent="0.25">
      <c r="A979" s="1">
        <v>20170710</v>
      </c>
      <c r="B979" s="1">
        <v>4721</v>
      </c>
      <c r="C979" s="1" t="s">
        <v>84</v>
      </c>
      <c r="D979" s="1">
        <v>6.87</v>
      </c>
      <c r="E979" s="1">
        <v>44.35</v>
      </c>
      <c r="F979" s="1">
        <v>45</v>
      </c>
      <c r="G979" s="1">
        <v>45</v>
      </c>
      <c r="H979" s="1">
        <v>43.9</v>
      </c>
      <c r="I979" s="1">
        <v>44.1</v>
      </c>
      <c r="J979" s="1">
        <f>CEILING(E979*0.9,LOOKUP(E979*0.9,{0,10,50,100,500},{0.01,0.05,0.1,0.5,1}))</f>
        <v>39.950000000000003</v>
      </c>
      <c r="K979" s="1">
        <f>CEILING(E979*0.915,LOOKUP(E979*0.915,{0,10,50,100,500},{0.01,0.05,0.1,0.5,1}))</f>
        <v>40.6</v>
      </c>
      <c r="L979" s="1">
        <f>FLOOR(E979*1.1,LOOKUP(E979*1.1,{0,10,50,100,500},{0.01,0.05,0.1,0.5,1}))</f>
        <v>48.75</v>
      </c>
      <c r="M979" s="1">
        <f t="shared" si="135"/>
        <v>48.5</v>
      </c>
      <c r="N979" s="2">
        <f t="shared" si="136"/>
        <v>1.4656144306651603E-2</v>
      </c>
      <c r="O979" s="2">
        <f t="shared" si="137"/>
        <v>1.4656144306651603E-2</v>
      </c>
      <c r="P979" s="3">
        <f t="shared" si="138"/>
        <v>1.8071408163265194E-2</v>
      </c>
      <c r="Q979" s="2">
        <f t="shared" si="142"/>
        <v>0</v>
      </c>
      <c r="U979" s="2">
        <f t="shared" si="139"/>
        <v>1.8071408163265194E-2</v>
      </c>
      <c r="V979" s="2">
        <f t="shared" si="143"/>
        <v>0</v>
      </c>
      <c r="Z979" s="1">
        <f t="shared" si="140"/>
        <v>44.5</v>
      </c>
      <c r="AC979" s="1" t="str">
        <f t="shared" si="141"/>
        <v>N</v>
      </c>
    </row>
    <row r="980" spans="1:29" x14ac:dyDescent="0.25">
      <c r="A980" s="1">
        <v>20170710</v>
      </c>
      <c r="B980" s="1">
        <v>3580</v>
      </c>
      <c r="C980" s="1" t="s">
        <v>467</v>
      </c>
      <c r="D980" s="1">
        <v>6.61</v>
      </c>
      <c r="E980" s="1">
        <v>33.25</v>
      </c>
      <c r="F980" s="1">
        <v>31.45</v>
      </c>
      <c r="G980" s="1">
        <v>32.25</v>
      </c>
      <c r="H980" s="1">
        <v>31.4</v>
      </c>
      <c r="I980" s="1">
        <v>31.65</v>
      </c>
      <c r="J980" s="1">
        <f>CEILING(E980*0.9,LOOKUP(E980*0.9,{0,10,50,100,500},{0.01,0.05,0.1,0.5,1}))</f>
        <v>29.950000000000003</v>
      </c>
      <c r="K980" s="1">
        <f>CEILING(E980*0.915,LOOKUP(E980*0.915,{0,10,50,100,500},{0.01,0.05,0.1,0.5,1}))</f>
        <v>30.450000000000003</v>
      </c>
      <c r="L980" s="1">
        <f>FLOOR(E980*1.1,LOOKUP(E980*1.1,{0,10,50,100,500},{0.01,0.05,0.1,0.5,1}))</f>
        <v>36.550000000000004</v>
      </c>
      <c r="M980" s="1">
        <f t="shared" si="135"/>
        <v>36.300000000000004</v>
      </c>
      <c r="N980" s="2">
        <f t="shared" si="136"/>
        <v>-5.4135338345864682E-2</v>
      </c>
      <c r="O980" s="2">
        <f t="shared" si="137"/>
        <v>-3.007518796992481E-2</v>
      </c>
      <c r="P980" s="3">
        <f t="shared" si="138"/>
        <v>0</v>
      </c>
      <c r="Q980" s="2">
        <f t="shared" si="142"/>
        <v>0</v>
      </c>
      <c r="U980" s="2">
        <f t="shared" si="139"/>
        <v>0</v>
      </c>
      <c r="V980" s="2">
        <f t="shared" si="143"/>
        <v>0</v>
      </c>
      <c r="Z980" s="1">
        <f t="shared" si="140"/>
        <v>33.4</v>
      </c>
      <c r="AC980" s="1" t="str">
        <f t="shared" si="141"/>
        <v>N</v>
      </c>
    </row>
    <row r="981" spans="1:29" x14ac:dyDescent="0.25">
      <c r="A981" s="1">
        <v>20170710</v>
      </c>
      <c r="B981" s="1">
        <v>3362</v>
      </c>
      <c r="C981" s="1" t="s">
        <v>137</v>
      </c>
      <c r="D981" s="1">
        <v>5.97</v>
      </c>
      <c r="E981" s="1">
        <v>60.8</v>
      </c>
      <c r="F981" s="1">
        <v>62.5</v>
      </c>
      <c r="G981" s="1">
        <v>64.900000000000006</v>
      </c>
      <c r="H981" s="1">
        <v>62.4</v>
      </c>
      <c r="I981" s="1">
        <v>64.900000000000006</v>
      </c>
      <c r="J981" s="1">
        <f>CEILING(E981*0.9,LOOKUP(E981*0.9,{0,10,50,100,500},{0.01,0.05,0.1,0.5,1}))</f>
        <v>54.800000000000004</v>
      </c>
      <c r="K981" s="1">
        <f>CEILING(E981*0.915,LOOKUP(E981*0.915,{0,10,50,100,500},{0.01,0.05,0.1,0.5,1}))</f>
        <v>55.7</v>
      </c>
      <c r="L981" s="1">
        <f>FLOOR(E981*1.1,LOOKUP(E981*1.1,{0,10,50,100,500},{0.01,0.05,0.1,0.5,1}))</f>
        <v>66.8</v>
      </c>
      <c r="M981" s="1">
        <f t="shared" si="135"/>
        <v>66.3</v>
      </c>
      <c r="N981" s="2">
        <f t="shared" si="136"/>
        <v>2.7960526315789522E-2</v>
      </c>
      <c r="O981" s="2">
        <f t="shared" si="137"/>
        <v>6.743421052631593E-2</v>
      </c>
      <c r="P981" s="3">
        <f t="shared" si="138"/>
        <v>-3.9207744221879892E-2</v>
      </c>
      <c r="Q981" s="2">
        <f t="shared" si="142"/>
        <v>-3.9207744221879892E-2</v>
      </c>
      <c r="U981" s="2">
        <f t="shared" si="139"/>
        <v>-3.9207744221879892E-2</v>
      </c>
      <c r="V981" s="2">
        <f t="shared" si="143"/>
        <v>-3.9207744221879892E-2</v>
      </c>
      <c r="Z981" s="1">
        <f t="shared" si="140"/>
        <v>61.099999999999994</v>
      </c>
      <c r="AC981" s="1" t="str">
        <f t="shared" si="141"/>
        <v>N</v>
      </c>
    </row>
    <row r="982" spans="1:29" x14ac:dyDescent="0.25">
      <c r="A982" s="1">
        <v>20170710</v>
      </c>
      <c r="B982" s="1">
        <v>2457</v>
      </c>
      <c r="C982" s="1" t="s">
        <v>143</v>
      </c>
      <c r="D982" s="1">
        <v>4.66</v>
      </c>
      <c r="E982" s="1">
        <v>12.65</v>
      </c>
      <c r="F982" s="1">
        <v>12.6</v>
      </c>
      <c r="G982" s="1">
        <v>12.65</v>
      </c>
      <c r="H982" s="1">
        <v>12.35</v>
      </c>
      <c r="I982" s="1">
        <v>12.4</v>
      </c>
      <c r="J982" s="1">
        <f>CEILING(E982*0.9,LOOKUP(E982*0.9,{0,10,50,100,500},{0.01,0.05,0.1,0.5,1}))</f>
        <v>11.4</v>
      </c>
      <c r="K982" s="1">
        <f>CEILING(E982*0.915,LOOKUP(E982*0.915,{0,10,50,100,500},{0.01,0.05,0.1,0.5,1}))</f>
        <v>11.600000000000001</v>
      </c>
      <c r="L982" s="1">
        <f>FLOOR(E982*1.1,LOOKUP(E982*1.1,{0,10,50,100,500},{0.01,0.05,0.1,0.5,1}))</f>
        <v>13.9</v>
      </c>
      <c r="M982" s="1">
        <f t="shared" si="135"/>
        <v>13.65</v>
      </c>
      <c r="N982" s="2">
        <f t="shared" si="136"/>
        <v>-3.9525691699605304E-3</v>
      </c>
      <c r="O982" s="2">
        <f t="shared" si="137"/>
        <v>0</v>
      </c>
      <c r="P982" s="3">
        <f t="shared" si="138"/>
        <v>0</v>
      </c>
      <c r="Q982" s="2">
        <f t="shared" si="142"/>
        <v>-3.9207744221879892E-2</v>
      </c>
      <c r="U982" s="2">
        <f t="shared" si="139"/>
        <v>0</v>
      </c>
      <c r="V982" s="2">
        <f t="shared" si="143"/>
        <v>-3.9207744221879892E-2</v>
      </c>
      <c r="Z982" s="1">
        <f t="shared" si="140"/>
        <v>12.8</v>
      </c>
      <c r="AC982" s="1" t="str">
        <f t="shared" si="141"/>
        <v>N</v>
      </c>
    </row>
    <row r="983" spans="1:29" x14ac:dyDescent="0.25">
      <c r="A983" s="1">
        <v>20170710</v>
      </c>
      <c r="B983" s="1">
        <v>4903</v>
      </c>
      <c r="C983" s="1" t="s">
        <v>477</v>
      </c>
      <c r="D983" s="1">
        <v>4.47</v>
      </c>
      <c r="E983" s="1">
        <v>53.7</v>
      </c>
      <c r="F983" s="1">
        <v>54.2</v>
      </c>
      <c r="G983" s="1">
        <v>54.4</v>
      </c>
      <c r="H983" s="1">
        <v>53.8</v>
      </c>
      <c r="I983" s="1">
        <v>53.8</v>
      </c>
      <c r="J983" s="1">
        <f>CEILING(E983*0.9,LOOKUP(E983*0.9,{0,10,50,100,500},{0.01,0.05,0.1,0.5,1}))</f>
        <v>48.35</v>
      </c>
      <c r="K983" s="1">
        <f>CEILING(E983*0.915,LOOKUP(E983*0.915,{0,10,50,100,500},{0.01,0.05,0.1,0.5,1}))</f>
        <v>49.150000000000006</v>
      </c>
      <c r="L983" s="1">
        <f>FLOOR(E983*1.1,LOOKUP(E983*1.1,{0,10,50,100,500},{0.01,0.05,0.1,0.5,1}))</f>
        <v>59</v>
      </c>
      <c r="M983" s="1">
        <f t="shared" si="135"/>
        <v>58.5</v>
      </c>
      <c r="N983" s="2">
        <f t="shared" si="136"/>
        <v>9.3109869646182484E-3</v>
      </c>
      <c r="O983" s="2">
        <f t="shared" si="137"/>
        <v>1.303538175046547E-2</v>
      </c>
      <c r="P983" s="3">
        <f t="shared" si="138"/>
        <v>5.1228252788105321E-3</v>
      </c>
      <c r="Q983" s="2">
        <f t="shared" si="142"/>
        <v>-3.4084918943069357E-2</v>
      </c>
      <c r="U983" s="2">
        <f t="shared" si="139"/>
        <v>5.1228252788105321E-3</v>
      </c>
      <c r="V983" s="2">
        <f t="shared" si="143"/>
        <v>-3.4084918943069357E-2</v>
      </c>
      <c r="Z983" s="1">
        <f t="shared" si="140"/>
        <v>54</v>
      </c>
      <c r="AC983" s="1" t="str">
        <f t="shared" si="141"/>
        <v>N</v>
      </c>
    </row>
    <row r="984" spans="1:29" x14ac:dyDescent="0.25">
      <c r="A984" s="1">
        <v>20170710</v>
      </c>
      <c r="B984" s="1">
        <v>8358</v>
      </c>
      <c r="C984" s="1" t="s">
        <v>150</v>
      </c>
      <c r="D984" s="1">
        <v>4.38</v>
      </c>
      <c r="E984" s="1">
        <v>46.8</v>
      </c>
      <c r="F984" s="1">
        <v>47.6</v>
      </c>
      <c r="G984" s="1">
        <v>48.1</v>
      </c>
      <c r="H984" s="1">
        <v>46.95</v>
      </c>
      <c r="I984" s="1">
        <v>47.1</v>
      </c>
      <c r="J984" s="1">
        <f>CEILING(E984*0.9,LOOKUP(E984*0.9,{0,10,50,100,500},{0.01,0.05,0.1,0.5,1}))</f>
        <v>42.150000000000006</v>
      </c>
      <c r="K984" s="1">
        <f>CEILING(E984*0.915,LOOKUP(E984*0.915,{0,10,50,100,500},{0.01,0.05,0.1,0.5,1}))</f>
        <v>42.85</v>
      </c>
      <c r="L984" s="1">
        <f>FLOOR(E984*1.1,LOOKUP(E984*1.1,{0,10,50,100,500},{0.01,0.05,0.1,0.5,1}))</f>
        <v>51.400000000000006</v>
      </c>
      <c r="M984" s="1">
        <f t="shared" si="135"/>
        <v>50.900000000000006</v>
      </c>
      <c r="N984" s="2">
        <f t="shared" si="136"/>
        <v>1.7094017094017186E-2</v>
      </c>
      <c r="O984" s="2">
        <f t="shared" si="137"/>
        <v>2.777777777777787E-2</v>
      </c>
      <c r="P984" s="3">
        <f t="shared" si="138"/>
        <v>8.2975520169851127E-3</v>
      </c>
      <c r="Q984" s="2">
        <f t="shared" si="142"/>
        <v>-2.5787366926084243E-2</v>
      </c>
      <c r="U984" s="2">
        <f t="shared" si="139"/>
        <v>8.2975520169851127E-3</v>
      </c>
      <c r="V984" s="2">
        <f t="shared" si="143"/>
        <v>-2.5787366926084243E-2</v>
      </c>
      <c r="Z984" s="1">
        <f t="shared" si="140"/>
        <v>46.949999999999996</v>
      </c>
      <c r="AC984" s="1" t="str">
        <f t="shared" si="141"/>
        <v>N</v>
      </c>
    </row>
    <row r="985" spans="1:29" x14ac:dyDescent="0.25">
      <c r="A985" s="1">
        <v>20170710</v>
      </c>
      <c r="B985" s="1">
        <v>3162</v>
      </c>
      <c r="C985" s="1" t="s">
        <v>544</v>
      </c>
      <c r="D985" s="1">
        <v>4.34</v>
      </c>
      <c r="E985" s="1">
        <v>18</v>
      </c>
      <c r="F985" s="1">
        <v>17.5</v>
      </c>
      <c r="G985" s="1">
        <v>18.25</v>
      </c>
      <c r="H985" s="1">
        <v>16.600000000000001</v>
      </c>
      <c r="I985" s="1">
        <v>17.5</v>
      </c>
      <c r="J985" s="1">
        <f>CEILING(E985*0.9,LOOKUP(E985*0.9,{0,10,50,100,500},{0.01,0.05,0.1,0.5,1}))</f>
        <v>16.2</v>
      </c>
      <c r="K985" s="1">
        <f>CEILING(E985*0.915,LOOKUP(E985*0.915,{0,10,50,100,500},{0.01,0.05,0.1,0.5,1}))</f>
        <v>16.5</v>
      </c>
      <c r="L985" s="1">
        <f>FLOOR(E985*1.1,LOOKUP(E985*1.1,{0,10,50,100,500},{0.01,0.05,0.1,0.5,1}))</f>
        <v>19.8</v>
      </c>
      <c r="M985" s="1">
        <f t="shared" si="135"/>
        <v>19.55</v>
      </c>
      <c r="N985" s="2">
        <f t="shared" si="136"/>
        <v>-2.7777777777777776E-2</v>
      </c>
      <c r="O985" s="2">
        <f t="shared" si="137"/>
        <v>1.3888888888888888E-2</v>
      </c>
      <c r="P985" s="3">
        <f t="shared" si="138"/>
        <v>3.4774322857142805E-2</v>
      </c>
      <c r="Q985" s="2">
        <f t="shared" si="142"/>
        <v>0</v>
      </c>
      <c r="U985" s="2">
        <f t="shared" si="139"/>
        <v>3.4774322857142805E-2</v>
      </c>
      <c r="V985" s="2">
        <f t="shared" si="143"/>
        <v>0</v>
      </c>
      <c r="Z985" s="1">
        <f t="shared" si="140"/>
        <v>18.149999999999999</v>
      </c>
      <c r="AC985" s="1" t="str">
        <f t="shared" si="141"/>
        <v>N</v>
      </c>
    </row>
    <row r="986" spans="1:29" x14ac:dyDescent="0.25">
      <c r="A986" s="1">
        <v>20170711</v>
      </c>
      <c r="B986" s="1">
        <v>3362</v>
      </c>
      <c r="C986" s="1" t="s">
        <v>137</v>
      </c>
      <c r="D986" s="1">
        <v>17.75</v>
      </c>
      <c r="E986" s="1">
        <v>64.900000000000006</v>
      </c>
      <c r="F986" s="1">
        <v>65.3</v>
      </c>
      <c r="G986" s="1">
        <v>65.5</v>
      </c>
      <c r="H986" s="1">
        <v>63.8</v>
      </c>
      <c r="I986" s="1">
        <v>64.400000000000006</v>
      </c>
      <c r="J986" s="1">
        <f>CEILING(E986*0.9,LOOKUP(E986*0.9,{0,10,50,100,500},{0.01,0.05,0.1,0.5,1}))</f>
        <v>58.5</v>
      </c>
      <c r="K986" s="1">
        <f>CEILING(E986*0.915,LOOKUP(E986*0.915,{0,10,50,100,500},{0.01,0.05,0.1,0.5,1}))</f>
        <v>59.400000000000006</v>
      </c>
      <c r="L986" s="1">
        <f>FLOOR(E986*1.1,LOOKUP(E986*1.1,{0,10,50,100,500},{0.01,0.05,0.1,0.5,1}))</f>
        <v>71.3</v>
      </c>
      <c r="M986" s="1">
        <f t="shared" si="135"/>
        <v>70.8</v>
      </c>
      <c r="N986" s="2">
        <f t="shared" si="136"/>
        <v>6.1633281972263707E-3</v>
      </c>
      <c r="O986" s="2">
        <f t="shared" si="137"/>
        <v>9.2449922958396658E-3</v>
      </c>
      <c r="P986" s="3">
        <f t="shared" si="138"/>
        <v>1.1650616459627105E-2</v>
      </c>
      <c r="Q986" s="2">
        <f t="shared" si="142"/>
        <v>0</v>
      </c>
      <c r="U986" s="2">
        <f t="shared" si="139"/>
        <v>1.1650616459627105E-2</v>
      </c>
      <c r="V986" s="2">
        <f t="shared" si="143"/>
        <v>0</v>
      </c>
      <c r="Z986" s="1">
        <f t="shared" si="140"/>
        <v>65.2</v>
      </c>
      <c r="AC986" s="1" t="str">
        <f t="shared" si="141"/>
        <v>N</v>
      </c>
    </row>
    <row r="987" spans="1:29" x14ac:dyDescent="0.25">
      <c r="A987" s="1">
        <v>20170711</v>
      </c>
      <c r="B987" s="1">
        <v>3441</v>
      </c>
      <c r="C987" s="1" t="s">
        <v>384</v>
      </c>
      <c r="D987" s="1">
        <v>15.56</v>
      </c>
      <c r="E987" s="1">
        <v>44.7</v>
      </c>
      <c r="F987" s="1">
        <v>45.4</v>
      </c>
      <c r="G987" s="1">
        <v>46.3</v>
      </c>
      <c r="H987" s="1">
        <v>44.8</v>
      </c>
      <c r="I987" s="1">
        <v>44.8</v>
      </c>
      <c r="J987" s="1">
        <f>CEILING(E987*0.9,LOOKUP(E987*0.9,{0,10,50,100,500},{0.01,0.05,0.1,0.5,1}))</f>
        <v>40.25</v>
      </c>
      <c r="K987" s="1">
        <f>CEILING(E987*0.915,LOOKUP(E987*0.915,{0,10,50,100,500},{0.01,0.05,0.1,0.5,1}))</f>
        <v>40.950000000000003</v>
      </c>
      <c r="L987" s="1">
        <f>FLOOR(E987*1.1,LOOKUP(E987*1.1,{0,10,50,100,500},{0.01,0.05,0.1,0.5,1}))</f>
        <v>49.150000000000006</v>
      </c>
      <c r="M987" s="1">
        <f t="shared" si="135"/>
        <v>48.900000000000006</v>
      </c>
      <c r="N987" s="2">
        <f t="shared" si="136"/>
        <v>1.5659955257270597E-2</v>
      </c>
      <c r="O987" s="2">
        <f t="shared" si="137"/>
        <v>3.5794183445190024E-2</v>
      </c>
      <c r="P987" s="3">
        <f t="shared" si="138"/>
        <v>1.1069424107142914E-2</v>
      </c>
      <c r="Q987" s="2">
        <f t="shared" si="142"/>
        <v>0</v>
      </c>
      <c r="U987" s="2">
        <f t="shared" si="139"/>
        <v>1.1069424107142914E-2</v>
      </c>
      <c r="V987" s="2">
        <f t="shared" si="143"/>
        <v>0</v>
      </c>
      <c r="Z987" s="1">
        <f t="shared" si="140"/>
        <v>44.85</v>
      </c>
      <c r="AC987" s="1" t="str">
        <f t="shared" si="141"/>
        <v>N</v>
      </c>
    </row>
    <row r="988" spans="1:29" x14ac:dyDescent="0.25">
      <c r="A988" s="1">
        <v>20170711</v>
      </c>
      <c r="B988" s="1">
        <v>1597</v>
      </c>
      <c r="C988" s="1" t="s">
        <v>88</v>
      </c>
      <c r="D988" s="1">
        <v>9.67</v>
      </c>
      <c r="E988" s="1">
        <v>56.8</v>
      </c>
      <c r="F988" s="1">
        <v>57.5</v>
      </c>
      <c r="G988" s="1">
        <v>60.6</v>
      </c>
      <c r="H988" s="1">
        <v>56.8</v>
      </c>
      <c r="I988" s="1">
        <v>59</v>
      </c>
      <c r="J988" s="1">
        <f>CEILING(E988*0.9,LOOKUP(E988*0.9,{0,10,50,100,500},{0.01,0.05,0.1,0.5,1}))</f>
        <v>51.2</v>
      </c>
      <c r="K988" s="1">
        <f>CEILING(E988*0.915,LOOKUP(E988*0.915,{0,10,50,100,500},{0.01,0.05,0.1,0.5,1}))</f>
        <v>52</v>
      </c>
      <c r="L988" s="1">
        <f>FLOOR(E988*1.1,LOOKUP(E988*1.1,{0,10,50,100,500},{0.01,0.05,0.1,0.5,1}))</f>
        <v>62.400000000000006</v>
      </c>
      <c r="M988" s="1">
        <f t="shared" si="135"/>
        <v>61.900000000000006</v>
      </c>
      <c r="N988" s="2">
        <f t="shared" si="136"/>
        <v>1.2323943661971882E-2</v>
      </c>
      <c r="O988" s="2">
        <f t="shared" si="137"/>
        <v>6.6901408450704303E-2</v>
      </c>
      <c r="P988" s="3">
        <f t="shared" si="138"/>
        <v>-2.7673449152542402E-2</v>
      </c>
      <c r="Q988" s="2">
        <f t="shared" si="142"/>
        <v>-2.7673449152542402E-2</v>
      </c>
      <c r="U988" s="2">
        <f t="shared" si="139"/>
        <v>-2.7673449152542402E-2</v>
      </c>
      <c r="V988" s="2">
        <f t="shared" si="143"/>
        <v>-2.7673449152542402E-2</v>
      </c>
      <c r="Z988" s="1">
        <f t="shared" si="140"/>
        <v>57.099999999999994</v>
      </c>
      <c r="AC988" s="1" t="str">
        <f t="shared" si="141"/>
        <v>N</v>
      </c>
    </row>
    <row r="989" spans="1:29" x14ac:dyDescent="0.25">
      <c r="A989" s="1">
        <v>20170711</v>
      </c>
      <c r="B989" s="1">
        <v>6229</v>
      </c>
      <c r="C989" s="1" t="s">
        <v>92</v>
      </c>
      <c r="D989" s="1">
        <v>7.58</v>
      </c>
      <c r="E989" s="1">
        <v>13.8</v>
      </c>
      <c r="F989" s="1">
        <v>13.6</v>
      </c>
      <c r="G989" s="1">
        <v>13.85</v>
      </c>
      <c r="H989" s="1">
        <v>13.55</v>
      </c>
      <c r="I989" s="1">
        <v>13.8</v>
      </c>
      <c r="J989" s="1">
        <f>CEILING(E989*0.9,LOOKUP(E989*0.9,{0,10,50,100,500},{0.01,0.05,0.1,0.5,1}))</f>
        <v>12.450000000000001</v>
      </c>
      <c r="K989" s="1">
        <f>CEILING(E989*0.915,LOOKUP(E989*0.915,{0,10,50,100,500},{0.01,0.05,0.1,0.5,1}))</f>
        <v>12.65</v>
      </c>
      <c r="L989" s="1">
        <f>FLOOR(E989*1.1,LOOKUP(E989*1.1,{0,10,50,100,500},{0.01,0.05,0.1,0.5,1}))</f>
        <v>15.15</v>
      </c>
      <c r="M989" s="1">
        <f t="shared" si="135"/>
        <v>14.9</v>
      </c>
      <c r="N989" s="2">
        <f t="shared" si="136"/>
        <v>-1.4492753623188482E-2</v>
      </c>
      <c r="O989" s="2">
        <f t="shared" si="137"/>
        <v>3.6231884057970239E-3</v>
      </c>
      <c r="P989" s="3">
        <f t="shared" si="138"/>
        <v>0</v>
      </c>
      <c r="Q989" s="2">
        <f t="shared" si="142"/>
        <v>-2.7673449152542402E-2</v>
      </c>
      <c r="U989" s="2">
        <f t="shared" si="139"/>
        <v>0</v>
      </c>
      <c r="V989" s="2">
        <f t="shared" si="143"/>
        <v>-2.7673449152542402E-2</v>
      </c>
      <c r="Z989" s="1">
        <f t="shared" si="140"/>
        <v>13.950000000000001</v>
      </c>
      <c r="AC989" s="1" t="str">
        <f t="shared" si="141"/>
        <v>N</v>
      </c>
    </row>
    <row r="990" spans="1:29" x14ac:dyDescent="0.25">
      <c r="A990" s="1">
        <v>20170711</v>
      </c>
      <c r="B990" s="1">
        <v>8071</v>
      </c>
      <c r="C990" s="1" t="s">
        <v>547</v>
      </c>
      <c r="D990" s="1">
        <v>6.89</v>
      </c>
      <c r="E990" s="1">
        <v>18</v>
      </c>
      <c r="F990" s="1">
        <v>18.05</v>
      </c>
      <c r="G990" s="1">
        <v>18.2</v>
      </c>
      <c r="H990" s="1">
        <v>17.5</v>
      </c>
      <c r="I990" s="1">
        <v>17.8</v>
      </c>
      <c r="J990" s="1">
        <f>CEILING(E990*0.9,LOOKUP(E990*0.9,{0,10,50,100,500},{0.01,0.05,0.1,0.5,1}))</f>
        <v>16.2</v>
      </c>
      <c r="K990" s="1">
        <f>CEILING(E990*0.915,LOOKUP(E990*0.915,{0,10,50,100,500},{0.01,0.05,0.1,0.5,1}))</f>
        <v>16.5</v>
      </c>
      <c r="L990" s="1">
        <f>FLOOR(E990*1.1,LOOKUP(E990*1.1,{0,10,50,100,500},{0.01,0.05,0.1,0.5,1}))</f>
        <v>19.8</v>
      </c>
      <c r="M990" s="1">
        <f t="shared" si="135"/>
        <v>19.55</v>
      </c>
      <c r="N990" s="2">
        <f t="shared" si="136"/>
        <v>2.7777777777778173E-3</v>
      </c>
      <c r="O990" s="2">
        <f t="shared" si="137"/>
        <v>1.1111111111111072E-2</v>
      </c>
      <c r="P990" s="3">
        <f t="shared" si="138"/>
        <v>1.7327581460673921E-2</v>
      </c>
      <c r="Q990" s="2">
        <f t="shared" si="142"/>
        <v>-1.0345867691868481E-2</v>
      </c>
      <c r="U990" s="2">
        <f t="shared" si="139"/>
        <v>1.7327581460673921E-2</v>
      </c>
      <c r="V990" s="2">
        <f t="shared" si="143"/>
        <v>-1.0345867691868481E-2</v>
      </c>
      <c r="Z990" s="1">
        <f t="shared" si="140"/>
        <v>18.149999999999999</v>
      </c>
      <c r="AC990" s="1" t="str">
        <f t="shared" si="141"/>
        <v>N</v>
      </c>
    </row>
    <row r="991" spans="1:29" x14ac:dyDescent="0.25">
      <c r="A991" s="1">
        <v>20170711</v>
      </c>
      <c r="B991" s="1">
        <v>3545</v>
      </c>
      <c r="C991" s="1" t="s">
        <v>129</v>
      </c>
      <c r="D991" s="1">
        <v>6.12</v>
      </c>
      <c r="E991" s="1">
        <v>38.1</v>
      </c>
      <c r="F991" s="1">
        <v>38.200000000000003</v>
      </c>
      <c r="G991" s="1">
        <v>38.35</v>
      </c>
      <c r="H991" s="1">
        <v>37.299999999999997</v>
      </c>
      <c r="I991" s="1">
        <v>37.549999999999997</v>
      </c>
      <c r="J991" s="1">
        <f>CEILING(E991*0.9,LOOKUP(E991*0.9,{0,10,50,100,500},{0.01,0.05,0.1,0.5,1}))</f>
        <v>34.300000000000004</v>
      </c>
      <c r="K991" s="1">
        <f>CEILING(E991*0.915,LOOKUP(E991*0.915,{0,10,50,100,500},{0.01,0.05,0.1,0.5,1}))</f>
        <v>34.9</v>
      </c>
      <c r="L991" s="1">
        <f>FLOOR(E991*1.1,LOOKUP(E991*1.1,{0,10,50,100,500},{0.01,0.05,0.1,0.5,1}))</f>
        <v>41.900000000000006</v>
      </c>
      <c r="M991" s="1">
        <f t="shared" si="135"/>
        <v>41.650000000000006</v>
      </c>
      <c r="N991" s="2">
        <f t="shared" si="136"/>
        <v>2.6246719160105359E-3</v>
      </c>
      <c r="O991" s="2">
        <f t="shared" si="137"/>
        <v>6.5616797900262466E-3</v>
      </c>
      <c r="P991" s="3">
        <f t="shared" si="138"/>
        <v>1.6308410119840345E-2</v>
      </c>
      <c r="Q991" s="2">
        <f t="shared" si="142"/>
        <v>0</v>
      </c>
      <c r="U991" s="2">
        <f t="shared" si="139"/>
        <v>1.6308410119840345E-2</v>
      </c>
      <c r="V991" s="2">
        <f t="shared" si="143"/>
        <v>0</v>
      </c>
      <c r="Z991" s="1">
        <f t="shared" si="140"/>
        <v>38.25</v>
      </c>
      <c r="AC991" s="1" t="str">
        <f t="shared" si="141"/>
        <v>N</v>
      </c>
    </row>
    <row r="992" spans="1:29" x14ac:dyDescent="0.25">
      <c r="A992" s="1">
        <v>20170711</v>
      </c>
      <c r="B992" s="1">
        <v>6107</v>
      </c>
      <c r="C992" s="1" t="s">
        <v>554</v>
      </c>
      <c r="D992" s="1">
        <v>5.24</v>
      </c>
      <c r="E992" s="1">
        <v>50.5</v>
      </c>
      <c r="F992" s="1">
        <v>50.5</v>
      </c>
      <c r="G992" s="1">
        <v>55.5</v>
      </c>
      <c r="H992" s="1">
        <v>50.5</v>
      </c>
      <c r="I992" s="1">
        <v>55.3</v>
      </c>
      <c r="J992" s="1">
        <f>CEILING(E992*0.9,LOOKUP(E992*0.9,{0,10,50,100,500},{0.01,0.05,0.1,0.5,1}))</f>
        <v>45.45</v>
      </c>
      <c r="K992" s="1">
        <f>CEILING(E992*0.915,LOOKUP(E992*0.915,{0,10,50,100,500},{0.01,0.05,0.1,0.5,1}))</f>
        <v>46.25</v>
      </c>
      <c r="L992" s="1">
        <f>FLOOR(E992*1.1,LOOKUP(E992*1.1,{0,10,50,100,500},{0.01,0.05,0.1,0.5,1}))</f>
        <v>55.5</v>
      </c>
      <c r="M992" s="1">
        <f t="shared" si="135"/>
        <v>55</v>
      </c>
      <c r="N992" s="2">
        <f t="shared" si="136"/>
        <v>0</v>
      </c>
      <c r="O992" s="2">
        <f t="shared" si="137"/>
        <v>9.9009900990099015E-2</v>
      </c>
      <c r="P992" s="3">
        <f t="shared" si="138"/>
        <v>-7.851662181818192E-2</v>
      </c>
      <c r="Q992" s="2">
        <f t="shared" si="142"/>
        <v>-7.851662181818192E-2</v>
      </c>
      <c r="U992" s="2">
        <f t="shared" si="139"/>
        <v>-7.851662181818192E-2</v>
      </c>
      <c r="V992" s="2">
        <f t="shared" si="143"/>
        <v>-7.851662181818192E-2</v>
      </c>
      <c r="Z992" s="1">
        <f t="shared" si="140"/>
        <v>50.8</v>
      </c>
      <c r="AC992" s="1" t="str">
        <f t="shared" si="141"/>
        <v>N</v>
      </c>
    </row>
    <row r="993" spans="1:29" x14ac:dyDescent="0.25">
      <c r="A993" s="1">
        <v>20170711</v>
      </c>
      <c r="B993" s="1">
        <v>2405</v>
      </c>
      <c r="C993" s="1" t="s">
        <v>394</v>
      </c>
      <c r="D993" s="1">
        <v>5.03</v>
      </c>
      <c r="E993" s="1">
        <v>9.7899999999999991</v>
      </c>
      <c r="F993" s="1">
        <v>9.84</v>
      </c>
      <c r="G993" s="1">
        <v>10.4</v>
      </c>
      <c r="H993" s="1">
        <v>9.8000000000000007</v>
      </c>
      <c r="I993" s="1">
        <v>10.35</v>
      </c>
      <c r="J993" s="1">
        <f>CEILING(E993*0.9,LOOKUP(E993*0.9,{0,10,50,100,500},{0.01,0.05,0.1,0.5,1}))</f>
        <v>8.82</v>
      </c>
      <c r="K993" s="1">
        <f>CEILING(E993*0.915,LOOKUP(E993*0.915,{0,10,50,100,500},{0.01,0.05,0.1,0.5,1}))</f>
        <v>8.9600000000000009</v>
      </c>
      <c r="L993" s="1">
        <f>FLOOR(E993*1.1,LOOKUP(E993*1.1,{0,10,50,100,500},{0.01,0.05,0.1,0.5,1}))</f>
        <v>10.75</v>
      </c>
      <c r="M993" s="1">
        <f t="shared" si="135"/>
        <v>10.5</v>
      </c>
      <c r="N993" s="2">
        <f t="shared" si="136"/>
        <v>5.107252298263607E-3</v>
      </c>
      <c r="O993" s="2">
        <f t="shared" si="137"/>
        <v>6.2308478038815243E-2</v>
      </c>
      <c r="P993" s="3">
        <f t="shared" si="138"/>
        <v>-5.14797884057972E-2</v>
      </c>
      <c r="Q993" s="2">
        <f t="shared" si="142"/>
        <v>-0.12999641022397912</v>
      </c>
      <c r="U993" s="2">
        <f t="shared" si="139"/>
        <v>-5.14797884057972E-2</v>
      </c>
      <c r="V993" s="2">
        <f t="shared" si="143"/>
        <v>-0.12999641022397912</v>
      </c>
      <c r="Z993" s="1">
        <f t="shared" si="140"/>
        <v>9.8199999999999985</v>
      </c>
      <c r="AC993" s="1" t="str">
        <f t="shared" si="141"/>
        <v>N</v>
      </c>
    </row>
    <row r="994" spans="1:29" x14ac:dyDescent="0.25">
      <c r="A994" s="1">
        <v>20170712</v>
      </c>
      <c r="B994" s="1">
        <v>3441</v>
      </c>
      <c r="C994" s="1" t="s">
        <v>384</v>
      </c>
      <c r="D994" s="1">
        <v>18.39</v>
      </c>
      <c r="E994" s="1">
        <v>44.8</v>
      </c>
      <c r="F994" s="1">
        <v>45.5</v>
      </c>
      <c r="G994" s="1">
        <v>45.5</v>
      </c>
      <c r="H994" s="1">
        <v>42.8</v>
      </c>
      <c r="I994" s="1">
        <v>42.8</v>
      </c>
      <c r="J994" s="1">
        <f>CEILING(E994*0.9,LOOKUP(E994*0.9,{0,10,50,100,500},{0.01,0.05,0.1,0.5,1}))</f>
        <v>40.35</v>
      </c>
      <c r="K994" s="1">
        <f>CEILING(E994*0.915,LOOKUP(E994*0.915,{0,10,50,100,500},{0.01,0.05,0.1,0.5,1}))</f>
        <v>41</v>
      </c>
      <c r="L994" s="1">
        <f>FLOOR(E994*1.1,LOOKUP(E994*1.1,{0,10,50,100,500},{0.01,0.05,0.1,0.5,1}))</f>
        <v>49.25</v>
      </c>
      <c r="M994" s="1">
        <f t="shared" si="135"/>
        <v>49</v>
      </c>
      <c r="N994" s="2">
        <f t="shared" si="136"/>
        <v>1.5625000000000066E-2</v>
      </c>
      <c r="O994" s="2">
        <f t="shared" si="137"/>
        <v>1.5625000000000066E-2</v>
      </c>
      <c r="P994" s="3">
        <f t="shared" si="138"/>
        <v>6.0666315420560751E-2</v>
      </c>
      <c r="Q994" s="2">
        <f t="shared" si="142"/>
        <v>-6.9330094803418368E-2</v>
      </c>
      <c r="U994" s="2">
        <f t="shared" si="139"/>
        <v>6.0666315420560751E-2</v>
      </c>
      <c r="V994" s="2">
        <f t="shared" si="143"/>
        <v>-6.9330094803418368E-2</v>
      </c>
      <c r="Z994" s="1">
        <f t="shared" si="140"/>
        <v>44.949999999999996</v>
      </c>
      <c r="AC994" s="1" t="str">
        <f t="shared" si="141"/>
        <v>N</v>
      </c>
    </row>
    <row r="995" spans="1:29" x14ac:dyDescent="0.25">
      <c r="A995" s="1">
        <v>20170712</v>
      </c>
      <c r="B995" s="1">
        <v>1597</v>
      </c>
      <c r="C995" s="1" t="s">
        <v>88</v>
      </c>
      <c r="D995" s="1">
        <v>16.53</v>
      </c>
      <c r="E995" s="1">
        <v>59</v>
      </c>
      <c r="F995" s="1">
        <v>59.1</v>
      </c>
      <c r="G995" s="1">
        <v>61.5</v>
      </c>
      <c r="H995" s="1">
        <v>59.1</v>
      </c>
      <c r="I995" s="1">
        <v>60.5</v>
      </c>
      <c r="J995" s="1">
        <f>CEILING(E995*0.9,LOOKUP(E995*0.9,{0,10,50,100,500},{0.01,0.05,0.1,0.5,1}))</f>
        <v>53.1</v>
      </c>
      <c r="K995" s="1">
        <f>CEILING(E995*0.915,LOOKUP(E995*0.915,{0,10,50,100,500},{0.01,0.05,0.1,0.5,1}))</f>
        <v>54</v>
      </c>
      <c r="L995" s="1">
        <f>FLOOR(E995*1.1,LOOKUP(E995*1.1,{0,10,50,100,500},{0.01,0.05,0.1,0.5,1}))</f>
        <v>64.900000000000006</v>
      </c>
      <c r="M995" s="1">
        <f t="shared" si="135"/>
        <v>64.400000000000006</v>
      </c>
      <c r="N995" s="2">
        <f t="shared" si="136"/>
        <v>1.6949152542373122E-3</v>
      </c>
      <c r="O995" s="2">
        <f t="shared" si="137"/>
        <v>4.2372881355932202E-2</v>
      </c>
      <c r="P995" s="3">
        <f t="shared" si="138"/>
        <v>-2.2095044628099289E-2</v>
      </c>
      <c r="Q995" s="2">
        <f t="shared" si="142"/>
        <v>-9.1425139431517657E-2</v>
      </c>
      <c r="U995" s="2">
        <f t="shared" si="139"/>
        <v>-2.2095044628099289E-2</v>
      </c>
      <c r="V995" s="2">
        <f t="shared" si="143"/>
        <v>-9.1425139431517657E-2</v>
      </c>
      <c r="Z995" s="1">
        <f t="shared" si="140"/>
        <v>59.3</v>
      </c>
      <c r="AC995" s="1" t="str">
        <f t="shared" si="141"/>
        <v>N</v>
      </c>
    </row>
    <row r="996" spans="1:29" x14ac:dyDescent="0.25">
      <c r="A996" s="1">
        <v>20170712</v>
      </c>
      <c r="B996" s="1">
        <v>4721</v>
      </c>
      <c r="C996" s="1" t="s">
        <v>84</v>
      </c>
      <c r="D996" s="1">
        <v>7.35</v>
      </c>
      <c r="E996" s="1">
        <v>44.9</v>
      </c>
      <c r="F996" s="1">
        <v>44.8</v>
      </c>
      <c r="G996" s="1">
        <v>45.15</v>
      </c>
      <c r="H996" s="1">
        <v>44.2</v>
      </c>
      <c r="I996" s="1">
        <v>44.45</v>
      </c>
      <c r="J996" s="1">
        <f>CEILING(E996*0.9,LOOKUP(E996*0.9,{0,10,50,100,500},{0.01,0.05,0.1,0.5,1}))</f>
        <v>40.450000000000003</v>
      </c>
      <c r="K996" s="1">
        <f>CEILING(E996*0.915,LOOKUP(E996*0.915,{0,10,50,100,500},{0.01,0.05,0.1,0.5,1}))</f>
        <v>41.1</v>
      </c>
      <c r="L996" s="1">
        <f>FLOOR(E996*1.1,LOOKUP(E996*1.1,{0,10,50,100,500},{0.01,0.05,0.1,0.5,1}))</f>
        <v>49.35</v>
      </c>
      <c r="M996" s="1">
        <f t="shared" si="135"/>
        <v>49.1</v>
      </c>
      <c r="N996" s="2">
        <f t="shared" si="136"/>
        <v>-2.2271714922049313E-3</v>
      </c>
      <c r="O996" s="2">
        <f t="shared" si="137"/>
        <v>5.5679287305122494E-3</v>
      </c>
      <c r="P996" s="3">
        <f t="shared" si="138"/>
        <v>1.1174679415072882E-2</v>
      </c>
      <c r="Q996" s="2">
        <f t="shared" si="142"/>
        <v>-8.0250460016444772E-2</v>
      </c>
      <c r="U996" s="2">
        <f t="shared" si="139"/>
        <v>1.1174679415072882E-2</v>
      </c>
      <c r="V996" s="2">
        <f t="shared" si="143"/>
        <v>-8.0250460016444772E-2</v>
      </c>
      <c r="Z996" s="1">
        <f t="shared" si="140"/>
        <v>45.05</v>
      </c>
      <c r="AC996" s="1" t="str">
        <f t="shared" si="141"/>
        <v>N</v>
      </c>
    </row>
    <row r="997" spans="1:29" x14ac:dyDescent="0.25">
      <c r="A997" s="1">
        <v>20170712</v>
      </c>
      <c r="B997" s="1">
        <v>3492</v>
      </c>
      <c r="C997" s="1" t="s">
        <v>528</v>
      </c>
      <c r="D997" s="1">
        <v>7.28</v>
      </c>
      <c r="E997" s="1">
        <v>42.6</v>
      </c>
      <c r="F997" s="1">
        <v>42.6</v>
      </c>
      <c r="G997" s="1">
        <v>42.9</v>
      </c>
      <c r="H997" s="1">
        <v>42.05</v>
      </c>
      <c r="I997" s="1">
        <v>42.25</v>
      </c>
      <c r="J997" s="1">
        <f>CEILING(E997*0.9,LOOKUP(E997*0.9,{0,10,50,100,500},{0.01,0.05,0.1,0.5,1}))</f>
        <v>38.35</v>
      </c>
      <c r="K997" s="1">
        <f>CEILING(E997*0.915,LOOKUP(E997*0.915,{0,10,50,100,500},{0.01,0.05,0.1,0.5,1}))</f>
        <v>39</v>
      </c>
      <c r="L997" s="1">
        <f>FLOOR(E997*1.1,LOOKUP(E997*1.1,{0,10,50,100,500},{0.01,0.05,0.1,0.5,1}))</f>
        <v>46.85</v>
      </c>
      <c r="M997" s="1">
        <f t="shared" si="135"/>
        <v>46.6</v>
      </c>
      <c r="N997" s="2">
        <f t="shared" si="136"/>
        <v>0</v>
      </c>
      <c r="O997" s="2">
        <f t="shared" si="137"/>
        <v>7.0422535211266939E-3</v>
      </c>
      <c r="P997" s="3">
        <f t="shared" si="138"/>
        <v>9.5138461538461592E-3</v>
      </c>
      <c r="Q997" s="2">
        <f t="shared" si="142"/>
        <v>-7.0736613862598607E-2</v>
      </c>
      <c r="U997" s="2">
        <f t="shared" si="139"/>
        <v>9.5138461538461592E-3</v>
      </c>
      <c r="V997" s="2">
        <f t="shared" si="143"/>
        <v>-7.0736613862598607E-2</v>
      </c>
      <c r="Z997" s="1">
        <f t="shared" si="140"/>
        <v>42.75</v>
      </c>
      <c r="AC997" s="1" t="str">
        <f t="shared" si="141"/>
        <v>N</v>
      </c>
    </row>
    <row r="998" spans="1:29" x14ac:dyDescent="0.25">
      <c r="A998" s="1">
        <v>20170712</v>
      </c>
      <c r="B998" s="1">
        <v>4976</v>
      </c>
      <c r="C998" s="1" t="s">
        <v>173</v>
      </c>
      <c r="D998" s="1">
        <v>6.83</v>
      </c>
      <c r="E998" s="1">
        <v>36.450000000000003</v>
      </c>
      <c r="F998" s="1">
        <v>36.5</v>
      </c>
      <c r="G998" s="1">
        <v>36.6</v>
      </c>
      <c r="H998" s="1">
        <v>35.75</v>
      </c>
      <c r="I998" s="1">
        <v>36.1</v>
      </c>
      <c r="J998" s="1">
        <f>CEILING(E998*0.9,LOOKUP(E998*0.9,{0,10,50,100,500},{0.01,0.05,0.1,0.5,1}))</f>
        <v>32.85</v>
      </c>
      <c r="K998" s="1">
        <f>CEILING(E998*0.915,LOOKUP(E998*0.915,{0,10,50,100,500},{0.01,0.05,0.1,0.5,1}))</f>
        <v>33.4</v>
      </c>
      <c r="L998" s="1">
        <f>FLOOR(E998*1.1,LOOKUP(E998*1.1,{0,10,50,100,500},{0.01,0.05,0.1,0.5,1}))</f>
        <v>40.050000000000004</v>
      </c>
      <c r="M998" s="1">
        <f t="shared" si="135"/>
        <v>39.800000000000004</v>
      </c>
      <c r="N998" s="2">
        <f t="shared" si="136"/>
        <v>1.3717421124827751E-3</v>
      </c>
      <c r="O998" s="2">
        <f t="shared" si="137"/>
        <v>4.1152263374485201E-3</v>
      </c>
      <c r="P998" s="3">
        <f t="shared" si="138"/>
        <v>1.1526113573407066E-2</v>
      </c>
      <c r="Q998" s="2">
        <f t="shared" si="142"/>
        <v>-5.9210500289191545E-2</v>
      </c>
      <c r="U998" s="2">
        <f t="shared" si="139"/>
        <v>0</v>
      </c>
      <c r="V998" s="2">
        <f t="shared" si="143"/>
        <v>-7.0736613862598607E-2</v>
      </c>
      <c r="Z998" s="1">
        <f t="shared" si="140"/>
        <v>36.6</v>
      </c>
      <c r="AC998" s="1" t="str">
        <f t="shared" si="141"/>
        <v>Y</v>
      </c>
    </row>
    <row r="999" spans="1:29" x14ac:dyDescent="0.25">
      <c r="A999" s="1">
        <v>20170712</v>
      </c>
      <c r="B999" s="1">
        <v>1515</v>
      </c>
      <c r="C999" s="1" t="s">
        <v>179</v>
      </c>
      <c r="D999" s="1">
        <v>6.17</v>
      </c>
      <c r="E999" s="1">
        <v>24.35</v>
      </c>
      <c r="F999" s="1">
        <v>24.2</v>
      </c>
      <c r="G999" s="1">
        <v>25.3</v>
      </c>
      <c r="H999" s="1">
        <v>24.05</v>
      </c>
      <c r="I999" s="1">
        <v>25.15</v>
      </c>
      <c r="J999" s="1">
        <f>CEILING(E999*0.9,LOOKUP(E999*0.9,{0,10,50,100,500},{0.01,0.05,0.1,0.5,1}))</f>
        <v>21.950000000000003</v>
      </c>
      <c r="K999" s="1">
        <f>CEILING(E999*0.915,LOOKUP(E999*0.915,{0,10,50,100,500},{0.01,0.05,0.1,0.5,1}))</f>
        <v>22.3</v>
      </c>
      <c r="L999" s="1">
        <f>FLOOR(E999*1.1,LOOKUP(E999*1.1,{0,10,50,100,500},{0.01,0.05,0.1,0.5,1}))</f>
        <v>26.75</v>
      </c>
      <c r="M999" s="1">
        <f t="shared" si="135"/>
        <v>26.5</v>
      </c>
      <c r="N999" s="2">
        <f t="shared" si="136"/>
        <v>-6.1601642710473149E-3</v>
      </c>
      <c r="O999" s="2">
        <f t="shared" si="137"/>
        <v>3.9014373716632411E-2</v>
      </c>
      <c r="P999" s="3">
        <f t="shared" si="138"/>
        <v>-2.8093850894632164E-2</v>
      </c>
      <c r="Q999" s="2">
        <f t="shared" si="142"/>
        <v>-8.7304351183823709E-2</v>
      </c>
      <c r="U999" s="2">
        <f t="shared" si="139"/>
        <v>-2.8093850894632164E-2</v>
      </c>
      <c r="V999" s="2">
        <f t="shared" si="143"/>
        <v>-9.8830464757230771E-2</v>
      </c>
      <c r="Z999" s="1">
        <f t="shared" si="140"/>
        <v>24.5</v>
      </c>
      <c r="AC999" s="1" t="str">
        <f t="shared" si="141"/>
        <v>N</v>
      </c>
    </row>
    <row r="1000" spans="1:29" x14ac:dyDescent="0.25">
      <c r="A1000" s="1">
        <v>20170712</v>
      </c>
      <c r="B1000" s="1">
        <v>8112</v>
      </c>
      <c r="C1000" s="1" t="s">
        <v>374</v>
      </c>
      <c r="D1000" s="1">
        <v>5.96</v>
      </c>
      <c r="E1000" s="1">
        <v>32.15</v>
      </c>
      <c r="F1000" s="1">
        <v>30.2</v>
      </c>
      <c r="G1000" s="1">
        <v>30.45</v>
      </c>
      <c r="H1000" s="1">
        <v>29.9</v>
      </c>
      <c r="I1000" s="1">
        <v>30.4</v>
      </c>
      <c r="J1000" s="1">
        <f>CEILING(E1000*0.9,LOOKUP(E1000*0.9,{0,10,50,100,500},{0.01,0.05,0.1,0.5,1}))</f>
        <v>28.950000000000003</v>
      </c>
      <c r="K1000" s="1">
        <f>CEILING(E1000*0.915,LOOKUP(E1000*0.915,{0,10,50,100,500},{0.01,0.05,0.1,0.5,1}))</f>
        <v>29.450000000000003</v>
      </c>
      <c r="L1000" s="1">
        <f>FLOOR(E1000*1.1,LOOKUP(E1000*1.1,{0,10,50,100,500},{0.01,0.05,0.1,0.5,1}))</f>
        <v>35.35</v>
      </c>
      <c r="M1000" s="1">
        <f t="shared" si="135"/>
        <v>35.1</v>
      </c>
      <c r="N1000" s="2">
        <f t="shared" si="136"/>
        <v>-6.0653188180404334E-2</v>
      </c>
      <c r="O1000" s="2">
        <f t="shared" si="137"/>
        <v>-5.2877138413685826E-2</v>
      </c>
      <c r="P1000" s="3">
        <f t="shared" si="138"/>
        <v>0</v>
      </c>
      <c r="Q1000" s="2">
        <f t="shared" si="142"/>
        <v>-8.7304351183823709E-2</v>
      </c>
      <c r="U1000" s="2">
        <f t="shared" si="139"/>
        <v>0</v>
      </c>
      <c r="V1000" s="2">
        <f t="shared" si="143"/>
        <v>-9.8830464757230771E-2</v>
      </c>
      <c r="Z1000" s="1">
        <f t="shared" si="140"/>
        <v>32.299999999999997</v>
      </c>
      <c r="AC1000" s="1" t="str">
        <f t="shared" si="141"/>
        <v>N</v>
      </c>
    </row>
    <row r="1001" spans="1:29" x14ac:dyDescent="0.25">
      <c r="A1001" s="1">
        <v>20170712</v>
      </c>
      <c r="B1001" s="1">
        <v>6283</v>
      </c>
      <c r="C1001" s="1" t="s">
        <v>139</v>
      </c>
      <c r="D1001" s="1">
        <v>5.67</v>
      </c>
      <c r="E1001" s="1">
        <v>50</v>
      </c>
      <c r="F1001" s="1">
        <v>50.3</v>
      </c>
      <c r="G1001" s="1">
        <v>51.4</v>
      </c>
      <c r="H1001" s="1">
        <v>49.5</v>
      </c>
      <c r="I1001" s="1">
        <v>50.7</v>
      </c>
      <c r="J1001" s="1">
        <f>CEILING(E1001*0.9,LOOKUP(E1001*0.9,{0,10,50,100,500},{0.01,0.05,0.1,0.5,1}))</f>
        <v>45</v>
      </c>
      <c r="K1001" s="1">
        <f>CEILING(E1001*0.915,LOOKUP(E1001*0.915,{0,10,50,100,500},{0.01,0.05,0.1,0.5,1}))</f>
        <v>45.75</v>
      </c>
      <c r="L1001" s="1">
        <f>FLOOR(E1001*1.1,LOOKUP(E1001*1.1,{0,10,50,100,500},{0.01,0.05,0.1,0.5,1}))</f>
        <v>55</v>
      </c>
      <c r="M1001" s="1">
        <f t="shared" si="135"/>
        <v>54.5</v>
      </c>
      <c r="N1001" s="2">
        <f t="shared" si="136"/>
        <v>5.9999999999999429E-3</v>
      </c>
      <c r="O1001" s="2">
        <f t="shared" si="137"/>
        <v>2.7999999999999973E-2</v>
      </c>
      <c r="P1001" s="3">
        <f t="shared" si="138"/>
        <v>-1.0172564102564292E-2</v>
      </c>
      <c r="Q1001" s="2">
        <f t="shared" si="142"/>
        <v>-9.7476915286387994E-2</v>
      </c>
      <c r="U1001" s="2">
        <f t="shared" si="139"/>
        <v>-1.0172564102564292E-2</v>
      </c>
      <c r="V1001" s="2">
        <f t="shared" si="143"/>
        <v>-0.10900302885979507</v>
      </c>
      <c r="Z1001" s="1">
        <f t="shared" si="140"/>
        <v>50.3</v>
      </c>
      <c r="AC1001" s="1" t="str">
        <f t="shared" si="141"/>
        <v>N</v>
      </c>
    </row>
    <row r="1002" spans="1:29" x14ac:dyDescent="0.25">
      <c r="A1002" s="1">
        <v>20170713</v>
      </c>
      <c r="B1002" s="1">
        <v>1597</v>
      </c>
      <c r="C1002" s="1" t="s">
        <v>88</v>
      </c>
      <c r="D1002" s="1">
        <v>9.7899999999999991</v>
      </c>
      <c r="E1002" s="1">
        <v>60.5</v>
      </c>
      <c r="F1002" s="1">
        <v>60.2</v>
      </c>
      <c r="G1002" s="1">
        <v>60.6</v>
      </c>
      <c r="H1002" s="1">
        <v>59.5</v>
      </c>
      <c r="I1002" s="1">
        <v>60</v>
      </c>
      <c r="J1002" s="1">
        <f>CEILING(E1002*0.9,LOOKUP(E1002*0.9,{0,10,50,100,500},{0.01,0.05,0.1,0.5,1}))</f>
        <v>54.5</v>
      </c>
      <c r="K1002" s="1">
        <f>CEILING(E1002*0.915,LOOKUP(E1002*0.915,{0,10,50,100,500},{0.01,0.05,0.1,0.5,1}))</f>
        <v>55.400000000000006</v>
      </c>
      <c r="L1002" s="1">
        <f>FLOOR(E1002*1.1,LOOKUP(E1002*1.1,{0,10,50,100,500},{0.01,0.05,0.1,0.5,1}))</f>
        <v>66.5</v>
      </c>
      <c r="M1002" s="1">
        <f t="shared" si="135"/>
        <v>66</v>
      </c>
      <c r="N1002" s="2">
        <f t="shared" si="136"/>
        <v>-4.9586776859503658E-3</v>
      </c>
      <c r="O1002" s="2">
        <f t="shared" si="137"/>
        <v>1.6528925619834947E-3</v>
      </c>
      <c r="P1002" s="3">
        <f t="shared" si="138"/>
        <v>0</v>
      </c>
      <c r="Q1002" s="2">
        <f t="shared" si="142"/>
        <v>-9.7476915286387994E-2</v>
      </c>
      <c r="U1002" s="2">
        <f t="shared" si="139"/>
        <v>0</v>
      </c>
      <c r="V1002" s="2">
        <f t="shared" si="143"/>
        <v>-0.10900302885979507</v>
      </c>
      <c r="Z1002" s="1">
        <f t="shared" si="140"/>
        <v>60.8</v>
      </c>
      <c r="AC1002" s="1" t="str">
        <f t="shared" si="141"/>
        <v>N</v>
      </c>
    </row>
    <row r="1003" spans="1:29" x14ac:dyDescent="0.25">
      <c r="A1003" s="1">
        <v>20170713</v>
      </c>
      <c r="B1003" s="1">
        <v>3018</v>
      </c>
      <c r="C1003" s="1" t="s">
        <v>392</v>
      </c>
      <c r="D1003" s="1">
        <v>8.49</v>
      </c>
      <c r="E1003" s="1">
        <v>47</v>
      </c>
      <c r="F1003" s="1">
        <v>47</v>
      </c>
      <c r="G1003" s="1">
        <v>47.65</v>
      </c>
      <c r="H1003" s="1">
        <v>46.75</v>
      </c>
      <c r="I1003" s="1">
        <v>47.65</v>
      </c>
      <c r="J1003" s="1">
        <f>CEILING(E1003*0.9,LOOKUP(E1003*0.9,{0,10,50,100,500},{0.01,0.05,0.1,0.5,1}))</f>
        <v>42.300000000000004</v>
      </c>
      <c r="K1003" s="1">
        <f>CEILING(E1003*0.915,LOOKUP(E1003*0.915,{0,10,50,100,500},{0.01,0.05,0.1,0.5,1}))</f>
        <v>43.050000000000004</v>
      </c>
      <c r="L1003" s="1">
        <f>FLOOR(E1003*1.1,LOOKUP(E1003*1.1,{0,10,50,100,500},{0.01,0.05,0.1,0.5,1}))</f>
        <v>51.7</v>
      </c>
      <c r="M1003" s="1">
        <f t="shared" si="135"/>
        <v>51.2</v>
      </c>
      <c r="N1003" s="2">
        <f t="shared" si="136"/>
        <v>0</v>
      </c>
      <c r="O1003" s="2">
        <f t="shared" si="137"/>
        <v>1.3829787234042523E-2</v>
      </c>
      <c r="P1003" s="3">
        <f t="shared" si="138"/>
        <v>-1.2771252885624432E-2</v>
      </c>
      <c r="Q1003" s="2">
        <f t="shared" si="142"/>
        <v>-0.11024816817201243</v>
      </c>
      <c r="U1003" s="2">
        <f t="shared" si="139"/>
        <v>-1.2771252885624432E-2</v>
      </c>
      <c r="V1003" s="2">
        <f t="shared" si="143"/>
        <v>-0.1217742817454195</v>
      </c>
      <c r="Z1003" s="1">
        <f t="shared" si="140"/>
        <v>47.15</v>
      </c>
      <c r="AC1003" s="1" t="str">
        <f t="shared" si="141"/>
        <v>N</v>
      </c>
    </row>
    <row r="1004" spans="1:29" x14ac:dyDescent="0.25">
      <c r="A1004" s="1">
        <v>20170713</v>
      </c>
      <c r="B1004" s="1">
        <v>4939</v>
      </c>
      <c r="C1004" s="1" t="s">
        <v>431</v>
      </c>
      <c r="D1004" s="1">
        <v>7.56</v>
      </c>
      <c r="E1004" s="1">
        <v>15</v>
      </c>
      <c r="F1004" s="1">
        <v>15.1</v>
      </c>
      <c r="G1004" s="1">
        <v>15.4</v>
      </c>
      <c r="H1004" s="1">
        <v>15</v>
      </c>
      <c r="I1004" s="1">
        <v>15</v>
      </c>
      <c r="J1004" s="1">
        <f>CEILING(E1004*0.9,LOOKUP(E1004*0.9,{0,10,50,100,500},{0.01,0.05,0.1,0.5,1}))</f>
        <v>13.5</v>
      </c>
      <c r="K1004" s="1">
        <f>CEILING(E1004*0.915,LOOKUP(E1004*0.915,{0,10,50,100,500},{0.01,0.05,0.1,0.5,1}))</f>
        <v>13.75</v>
      </c>
      <c r="L1004" s="1">
        <f>FLOOR(E1004*1.1,LOOKUP(E1004*1.1,{0,10,50,100,500},{0.01,0.05,0.1,0.5,1}))</f>
        <v>16.5</v>
      </c>
      <c r="M1004" s="1">
        <f t="shared" si="135"/>
        <v>16.25</v>
      </c>
      <c r="N1004" s="2">
        <f t="shared" si="136"/>
        <v>6.6666666666666428E-3</v>
      </c>
      <c r="O1004" s="2">
        <f t="shared" si="137"/>
        <v>2.6666666666666689E-2</v>
      </c>
      <c r="P1004" s="3">
        <f t="shared" si="138"/>
        <v>7.683009999999971E-3</v>
      </c>
      <c r="Q1004" s="2">
        <f t="shared" si="142"/>
        <v>-0.10256515817201245</v>
      </c>
      <c r="U1004" s="2">
        <f t="shared" si="139"/>
        <v>7.683009999999971E-3</v>
      </c>
      <c r="V1004" s="2">
        <f t="shared" si="143"/>
        <v>-0.11409127174541953</v>
      </c>
      <c r="Z1004" s="1">
        <f t="shared" si="140"/>
        <v>15.15</v>
      </c>
      <c r="AC1004" s="1" t="str">
        <f t="shared" si="141"/>
        <v>N</v>
      </c>
    </row>
    <row r="1005" spans="1:29" x14ac:dyDescent="0.25">
      <c r="A1005" s="1">
        <v>20170713</v>
      </c>
      <c r="B1005" s="1">
        <v>3625</v>
      </c>
      <c r="C1005" s="1" t="s">
        <v>125</v>
      </c>
      <c r="D1005" s="1">
        <v>6.65</v>
      </c>
      <c r="E1005" s="1">
        <v>33.950000000000003</v>
      </c>
      <c r="F1005" s="1">
        <v>34.4</v>
      </c>
      <c r="G1005" s="1">
        <v>34.9</v>
      </c>
      <c r="H1005" s="1">
        <v>34.200000000000003</v>
      </c>
      <c r="I1005" s="1">
        <v>34.299999999999997</v>
      </c>
      <c r="J1005" s="1">
        <f>CEILING(E1005*0.9,LOOKUP(E1005*0.9,{0,10,50,100,500},{0.01,0.05,0.1,0.5,1}))</f>
        <v>30.6</v>
      </c>
      <c r="K1005" s="1">
        <f>CEILING(E1005*0.915,LOOKUP(E1005*0.915,{0,10,50,100,500},{0.01,0.05,0.1,0.5,1}))</f>
        <v>31.1</v>
      </c>
      <c r="L1005" s="1">
        <f>FLOOR(E1005*1.1,LOOKUP(E1005*1.1,{0,10,50,100,500},{0.01,0.05,0.1,0.5,1}))</f>
        <v>37.300000000000004</v>
      </c>
      <c r="M1005" s="1">
        <f t="shared" si="135"/>
        <v>37.050000000000004</v>
      </c>
      <c r="N1005" s="2">
        <f t="shared" si="136"/>
        <v>1.3254786450662612E-2</v>
      </c>
      <c r="O1005" s="2">
        <f t="shared" si="137"/>
        <v>2.7982326951398989E-2</v>
      </c>
      <c r="P1005" s="3">
        <f t="shared" si="138"/>
        <v>6.1191545189498431E-4</v>
      </c>
      <c r="Q1005" s="2">
        <f t="shared" si="142"/>
        <v>-0.10195324272011747</v>
      </c>
      <c r="U1005" s="2">
        <f t="shared" si="139"/>
        <v>6.1191545189498431E-4</v>
      </c>
      <c r="V1005" s="2">
        <f t="shared" si="143"/>
        <v>-0.11347935629352454</v>
      </c>
      <c r="Z1005" s="1">
        <f t="shared" si="140"/>
        <v>34.1</v>
      </c>
      <c r="AC1005" s="1" t="str">
        <f t="shared" si="141"/>
        <v>N</v>
      </c>
    </row>
    <row r="1006" spans="1:29" x14ac:dyDescent="0.25">
      <c r="A1006" s="1">
        <v>20170713</v>
      </c>
      <c r="B1006" s="1">
        <v>4903</v>
      </c>
      <c r="C1006" s="1" t="s">
        <v>477</v>
      </c>
      <c r="D1006" s="1">
        <v>6.31</v>
      </c>
      <c r="E1006" s="1">
        <v>58.7</v>
      </c>
      <c r="F1006" s="1">
        <v>58.9</v>
      </c>
      <c r="G1006" s="1">
        <v>59.3</v>
      </c>
      <c r="H1006" s="1">
        <v>58.7</v>
      </c>
      <c r="I1006" s="1">
        <v>59</v>
      </c>
      <c r="J1006" s="1">
        <f>CEILING(E1006*0.9,LOOKUP(E1006*0.9,{0,10,50,100,500},{0.01,0.05,0.1,0.5,1}))</f>
        <v>52.900000000000006</v>
      </c>
      <c r="K1006" s="1">
        <f>CEILING(E1006*0.915,LOOKUP(E1006*0.915,{0,10,50,100,500},{0.01,0.05,0.1,0.5,1}))</f>
        <v>53.800000000000004</v>
      </c>
      <c r="L1006" s="1">
        <f>FLOOR(E1006*1.1,LOOKUP(E1006*1.1,{0,10,50,100,500},{0.01,0.05,0.1,0.5,1}))</f>
        <v>64.5</v>
      </c>
      <c r="M1006" s="1">
        <f t="shared" si="135"/>
        <v>64</v>
      </c>
      <c r="N1006" s="2">
        <f t="shared" si="136"/>
        <v>3.4071550255535899E-3</v>
      </c>
      <c r="O1006" s="2">
        <f t="shared" si="137"/>
        <v>1.022146507666089E-2</v>
      </c>
      <c r="P1006" s="3">
        <f t="shared" si="138"/>
        <v>-2.298000000000027E-3</v>
      </c>
      <c r="Q1006" s="2">
        <f t="shared" si="142"/>
        <v>-0.10425124272011749</v>
      </c>
      <c r="U1006" s="2">
        <f t="shared" si="139"/>
        <v>-2.298000000000027E-3</v>
      </c>
      <c r="V1006" s="2">
        <f t="shared" si="143"/>
        <v>-0.11577735629352456</v>
      </c>
      <c r="Z1006" s="1">
        <f t="shared" si="140"/>
        <v>59</v>
      </c>
      <c r="AC1006" s="1" t="str">
        <f t="shared" si="141"/>
        <v>N</v>
      </c>
    </row>
    <row r="1007" spans="1:29" x14ac:dyDescent="0.25">
      <c r="A1007" s="1">
        <v>20170713</v>
      </c>
      <c r="B1007" s="1">
        <v>8358</v>
      </c>
      <c r="C1007" s="1" t="s">
        <v>150</v>
      </c>
      <c r="D1007" s="1">
        <v>6.17</v>
      </c>
      <c r="E1007" s="1">
        <v>47.6</v>
      </c>
      <c r="F1007" s="1">
        <v>47.6</v>
      </c>
      <c r="G1007" s="1">
        <v>47.6</v>
      </c>
      <c r="H1007" s="1">
        <v>46.1</v>
      </c>
      <c r="I1007" s="1">
        <v>46.3</v>
      </c>
      <c r="J1007" s="1">
        <f>CEILING(E1007*0.9,LOOKUP(E1007*0.9,{0,10,50,100,500},{0.01,0.05,0.1,0.5,1}))</f>
        <v>42.85</v>
      </c>
      <c r="K1007" s="1">
        <f>CEILING(E1007*0.915,LOOKUP(E1007*0.915,{0,10,50,100,500},{0.01,0.05,0.1,0.5,1}))</f>
        <v>43.6</v>
      </c>
      <c r="L1007" s="1">
        <f>FLOOR(E1007*1.1,LOOKUP(E1007*1.1,{0,10,50,100,500},{0.01,0.05,0.1,0.5,1}))</f>
        <v>52.300000000000004</v>
      </c>
      <c r="M1007" s="1">
        <f t="shared" si="135"/>
        <v>51.800000000000004</v>
      </c>
      <c r="N1007" s="2">
        <f t="shared" si="136"/>
        <v>0</v>
      </c>
      <c r="O1007" s="2">
        <f t="shared" si="137"/>
        <v>0</v>
      </c>
      <c r="P1007" s="3">
        <f t="shared" si="138"/>
        <v>0</v>
      </c>
      <c r="Q1007" s="2">
        <f t="shared" si="142"/>
        <v>-0.10425124272011749</v>
      </c>
      <c r="U1007" s="2">
        <f t="shared" si="139"/>
        <v>0</v>
      </c>
      <c r="V1007" s="2">
        <f t="shared" si="143"/>
        <v>-0.11577735629352456</v>
      </c>
      <c r="Z1007" s="1">
        <f t="shared" si="140"/>
        <v>47.75</v>
      </c>
      <c r="AC1007" s="1" t="str">
        <f t="shared" si="141"/>
        <v>N</v>
      </c>
    </row>
    <row r="1008" spans="1:29" x14ac:dyDescent="0.25">
      <c r="A1008" s="1">
        <v>20170713</v>
      </c>
      <c r="B1008" s="1">
        <v>6182</v>
      </c>
      <c r="C1008" s="1" t="s">
        <v>144</v>
      </c>
      <c r="D1008" s="1">
        <v>5.71</v>
      </c>
      <c r="E1008" s="1">
        <v>19.350000000000001</v>
      </c>
      <c r="F1008" s="1">
        <v>19.55</v>
      </c>
      <c r="G1008" s="1">
        <v>20.100000000000001</v>
      </c>
      <c r="H1008" s="1">
        <v>19.399999999999999</v>
      </c>
      <c r="I1008" s="1">
        <v>20</v>
      </c>
      <c r="J1008" s="1">
        <f>CEILING(E1008*0.9,LOOKUP(E1008*0.9,{0,10,50,100,500},{0.01,0.05,0.1,0.5,1}))</f>
        <v>17.45</v>
      </c>
      <c r="K1008" s="1">
        <f>CEILING(E1008*0.915,LOOKUP(E1008*0.915,{0,10,50,100,500},{0.01,0.05,0.1,0.5,1}))</f>
        <v>17.75</v>
      </c>
      <c r="L1008" s="1">
        <f>FLOOR(E1008*1.1,LOOKUP(E1008*1.1,{0,10,50,100,500},{0.01,0.05,0.1,0.5,1}))</f>
        <v>21.25</v>
      </c>
      <c r="M1008" s="1">
        <f t="shared" si="135"/>
        <v>21</v>
      </c>
      <c r="N1008" s="2">
        <f t="shared" si="136"/>
        <v>1.0335917312661461E-2</v>
      </c>
      <c r="O1008" s="2">
        <f t="shared" si="137"/>
        <v>3.875968992248062E-2</v>
      </c>
      <c r="P1008" s="3">
        <f t="shared" si="138"/>
        <v>-2.475527249999996E-2</v>
      </c>
      <c r="Q1008" s="2">
        <f t="shared" si="142"/>
        <v>-0.12900651522011744</v>
      </c>
      <c r="U1008" s="2">
        <f t="shared" si="139"/>
        <v>-2.475527249999996E-2</v>
      </c>
      <c r="V1008" s="2">
        <f t="shared" si="143"/>
        <v>-0.14053262879352452</v>
      </c>
      <c r="Z1008" s="1">
        <f t="shared" si="140"/>
        <v>19.5</v>
      </c>
      <c r="AC1008" s="1" t="str">
        <f t="shared" si="141"/>
        <v>N</v>
      </c>
    </row>
    <row r="1009" spans="1:29" x14ac:dyDescent="0.25">
      <c r="A1009" s="1">
        <v>20170713</v>
      </c>
      <c r="B1009" s="1">
        <v>3707</v>
      </c>
      <c r="C1009" s="1" t="s">
        <v>81</v>
      </c>
      <c r="D1009" s="1">
        <v>5.5</v>
      </c>
      <c r="E1009" s="1">
        <v>14.2</v>
      </c>
      <c r="F1009" s="1">
        <v>14.4</v>
      </c>
      <c r="G1009" s="1">
        <v>14.75</v>
      </c>
      <c r="H1009" s="1">
        <v>13.8</v>
      </c>
      <c r="I1009" s="1">
        <v>14.7</v>
      </c>
      <c r="J1009" s="1">
        <f>CEILING(E1009*0.9,LOOKUP(E1009*0.9,{0,10,50,100,500},{0.01,0.05,0.1,0.5,1}))</f>
        <v>12.8</v>
      </c>
      <c r="K1009" s="1">
        <f>CEILING(E1009*0.915,LOOKUP(E1009*0.915,{0,10,50,100,500},{0.01,0.05,0.1,0.5,1}))</f>
        <v>13</v>
      </c>
      <c r="L1009" s="1">
        <f>FLOOR(E1009*1.1,LOOKUP(E1009*1.1,{0,10,50,100,500},{0.01,0.05,0.1,0.5,1}))</f>
        <v>15.600000000000001</v>
      </c>
      <c r="M1009" s="1">
        <f t="shared" si="135"/>
        <v>15.350000000000001</v>
      </c>
      <c r="N1009" s="2">
        <f t="shared" si="136"/>
        <v>1.4084507042253596E-2</v>
      </c>
      <c r="O1009" s="2">
        <f t="shared" si="137"/>
        <v>3.8732394366197236E-2</v>
      </c>
      <c r="P1009" s="3">
        <f t="shared" si="138"/>
        <v>-2.2667408163265235E-2</v>
      </c>
      <c r="Q1009" s="2">
        <f t="shared" si="142"/>
        <v>-0.15167392338338267</v>
      </c>
      <c r="U1009" s="2">
        <f t="shared" si="139"/>
        <v>-2.2667408163265235E-2</v>
      </c>
      <c r="V1009" s="2">
        <f t="shared" si="143"/>
        <v>-0.16320003695678975</v>
      </c>
      <c r="Z1009" s="1">
        <f t="shared" si="140"/>
        <v>14.35</v>
      </c>
      <c r="AC1009" s="1" t="str">
        <f t="shared" si="141"/>
        <v>N</v>
      </c>
    </row>
    <row r="1010" spans="1:29" x14ac:dyDescent="0.25">
      <c r="A1010" s="1">
        <v>20170714</v>
      </c>
      <c r="B1010" s="1">
        <v>3707</v>
      </c>
      <c r="C1010" s="1" t="s">
        <v>81</v>
      </c>
      <c r="D1010" s="1">
        <v>14.39</v>
      </c>
      <c r="E1010" s="1">
        <v>14.7</v>
      </c>
      <c r="F1010" s="1">
        <v>14.9</v>
      </c>
      <c r="G1010" s="1">
        <v>14.9</v>
      </c>
      <c r="H1010" s="1">
        <v>14.2</v>
      </c>
      <c r="I1010" s="1">
        <v>14.25</v>
      </c>
      <c r="J1010" s="1">
        <f>CEILING(E1010*0.9,LOOKUP(E1010*0.9,{0,10,50,100,500},{0.01,0.05,0.1,0.5,1}))</f>
        <v>13.25</v>
      </c>
      <c r="K1010" s="1">
        <f>CEILING(E1010*0.915,LOOKUP(E1010*0.915,{0,10,50,100,500},{0.01,0.05,0.1,0.5,1}))</f>
        <v>13.5</v>
      </c>
      <c r="L1010" s="1">
        <f>FLOOR(E1010*1.1,LOOKUP(E1010*1.1,{0,10,50,100,500},{0.01,0.05,0.1,0.5,1}))</f>
        <v>16.150000000000002</v>
      </c>
      <c r="M1010" s="1">
        <f t="shared" si="135"/>
        <v>15.900000000000002</v>
      </c>
      <c r="N1010" s="2">
        <f t="shared" si="136"/>
        <v>1.3605442176870821E-2</v>
      </c>
      <c r="O1010" s="2">
        <f t="shared" si="137"/>
        <v>1.3605442176870821E-2</v>
      </c>
      <c r="P1010" s="3">
        <f t="shared" si="138"/>
        <v>4.3229414035087649E-2</v>
      </c>
      <c r="Q1010" s="2">
        <f t="shared" si="142"/>
        <v>-0.10844450934829503</v>
      </c>
      <c r="U1010" s="2">
        <f t="shared" si="139"/>
        <v>4.3229414035087649E-2</v>
      </c>
      <c r="V1010" s="2">
        <f t="shared" si="143"/>
        <v>-0.1199706229217021</v>
      </c>
      <c r="Z1010" s="1">
        <f t="shared" si="140"/>
        <v>14.85</v>
      </c>
      <c r="AC1010" s="1" t="str">
        <f t="shared" si="141"/>
        <v>N</v>
      </c>
    </row>
    <row r="1011" spans="1:29" x14ac:dyDescent="0.25">
      <c r="A1011" s="1">
        <v>20170714</v>
      </c>
      <c r="B1011" s="1">
        <v>3661</v>
      </c>
      <c r="C1011" s="1" t="s">
        <v>82</v>
      </c>
      <c r="D1011" s="1">
        <v>12.86</v>
      </c>
      <c r="E1011" s="1">
        <v>65.2</v>
      </c>
      <c r="F1011" s="1">
        <v>63.7</v>
      </c>
      <c r="G1011" s="1">
        <v>68.400000000000006</v>
      </c>
      <c r="H1011" s="1">
        <v>63.7</v>
      </c>
      <c r="I1011" s="1">
        <v>67.7</v>
      </c>
      <c r="J1011" s="1">
        <f>CEILING(E1011*0.9,LOOKUP(E1011*0.9,{0,10,50,100,500},{0.01,0.05,0.1,0.5,1}))</f>
        <v>58.7</v>
      </c>
      <c r="K1011" s="1">
        <f>CEILING(E1011*0.915,LOOKUP(E1011*0.915,{0,10,50,100,500},{0.01,0.05,0.1,0.5,1}))</f>
        <v>59.7</v>
      </c>
      <c r="L1011" s="1">
        <f>FLOOR(E1011*1.1,LOOKUP(E1011*1.1,{0,10,50,100,500},{0.01,0.05,0.1,0.5,1}))</f>
        <v>71.7</v>
      </c>
      <c r="M1011" s="1">
        <f t="shared" si="135"/>
        <v>71.2</v>
      </c>
      <c r="N1011" s="2">
        <f t="shared" si="136"/>
        <v>-2.3006134969325152E-2</v>
      </c>
      <c r="O1011" s="2">
        <f t="shared" si="137"/>
        <v>4.9079754601227037E-2</v>
      </c>
      <c r="P1011" s="3">
        <f t="shared" si="138"/>
        <v>-3.473259675036925E-2</v>
      </c>
      <c r="Q1011" s="2">
        <f t="shared" si="142"/>
        <v>-0.14317710609866427</v>
      </c>
      <c r="U1011" s="2">
        <f t="shared" si="139"/>
        <v>-3.473259675036925E-2</v>
      </c>
      <c r="V1011" s="2">
        <f t="shared" si="143"/>
        <v>-0.15470321967207135</v>
      </c>
      <c r="Z1011" s="1">
        <f t="shared" si="140"/>
        <v>65.5</v>
      </c>
      <c r="AC1011" s="1" t="str">
        <f t="shared" si="141"/>
        <v>N</v>
      </c>
    </row>
    <row r="1012" spans="1:29" x14ac:dyDescent="0.25">
      <c r="A1012" s="1">
        <v>20170714</v>
      </c>
      <c r="B1012" s="1">
        <v>6435</v>
      </c>
      <c r="C1012" s="1" t="s">
        <v>161</v>
      </c>
      <c r="D1012" s="1">
        <v>10.93</v>
      </c>
      <c r="E1012" s="1">
        <v>80</v>
      </c>
      <c r="F1012" s="1">
        <v>79.5</v>
      </c>
      <c r="G1012" s="1">
        <v>79.900000000000006</v>
      </c>
      <c r="H1012" s="1">
        <v>78.2</v>
      </c>
      <c r="I1012" s="1">
        <v>78.400000000000006</v>
      </c>
      <c r="J1012" s="1">
        <f>CEILING(E1012*0.9,LOOKUP(E1012*0.9,{0,10,50,100,500},{0.01,0.05,0.1,0.5,1}))</f>
        <v>72</v>
      </c>
      <c r="K1012" s="1">
        <f>CEILING(E1012*0.915,LOOKUP(E1012*0.915,{0,10,50,100,500},{0.01,0.05,0.1,0.5,1}))</f>
        <v>73.2</v>
      </c>
      <c r="L1012" s="1">
        <f>FLOOR(E1012*1.1,LOOKUP(E1012*1.1,{0,10,50,100,500},{0.01,0.05,0.1,0.5,1}))</f>
        <v>88</v>
      </c>
      <c r="M1012" s="1">
        <f t="shared" si="135"/>
        <v>87.5</v>
      </c>
      <c r="N1012" s="2">
        <f t="shared" si="136"/>
        <v>-6.2500000000000003E-3</v>
      </c>
      <c r="O1012" s="2">
        <f t="shared" si="137"/>
        <v>-1.2499999999999289E-3</v>
      </c>
      <c r="P1012" s="3">
        <f t="shared" si="138"/>
        <v>0</v>
      </c>
      <c r="Q1012" s="2">
        <f t="shared" si="142"/>
        <v>-0.14317710609866427</v>
      </c>
      <c r="U1012" s="2">
        <f t="shared" si="139"/>
        <v>0</v>
      </c>
      <c r="V1012" s="2">
        <f t="shared" si="143"/>
        <v>-0.15470321967207135</v>
      </c>
      <c r="Z1012" s="1">
        <f t="shared" si="140"/>
        <v>80.3</v>
      </c>
      <c r="AC1012" s="1" t="str">
        <f t="shared" si="141"/>
        <v>N</v>
      </c>
    </row>
    <row r="1013" spans="1:29" x14ac:dyDescent="0.25">
      <c r="A1013" s="1">
        <v>20170714</v>
      </c>
      <c r="B1013" s="1">
        <v>8112</v>
      </c>
      <c r="C1013" s="1" t="s">
        <v>374</v>
      </c>
      <c r="D1013" s="1">
        <v>6.83</v>
      </c>
      <c r="E1013" s="1">
        <v>30.8</v>
      </c>
      <c r="F1013" s="1">
        <v>30.85</v>
      </c>
      <c r="G1013" s="1">
        <v>30.9</v>
      </c>
      <c r="H1013" s="1">
        <v>30.05</v>
      </c>
      <c r="I1013" s="1">
        <v>30.05</v>
      </c>
      <c r="J1013" s="1">
        <f>CEILING(E1013*0.9,LOOKUP(E1013*0.9,{0,10,50,100,500},{0.01,0.05,0.1,0.5,1}))</f>
        <v>27.75</v>
      </c>
      <c r="K1013" s="1">
        <f>CEILING(E1013*0.915,LOOKUP(E1013*0.915,{0,10,50,100,500},{0.01,0.05,0.1,0.5,1}))</f>
        <v>28.200000000000003</v>
      </c>
      <c r="L1013" s="1">
        <f>FLOOR(E1013*1.1,LOOKUP(E1013*1.1,{0,10,50,100,500},{0.01,0.05,0.1,0.5,1}))</f>
        <v>33.85</v>
      </c>
      <c r="M1013" s="1">
        <f t="shared" si="135"/>
        <v>33.6</v>
      </c>
      <c r="N1013" s="2">
        <f t="shared" si="136"/>
        <v>1.6233766233766465E-3</v>
      </c>
      <c r="O1013" s="2">
        <f t="shared" si="137"/>
        <v>3.2467532467531776E-3</v>
      </c>
      <c r="P1013" s="3">
        <f t="shared" si="138"/>
        <v>0</v>
      </c>
      <c r="Q1013" s="2">
        <f t="shared" si="142"/>
        <v>-0.14317710609866427</v>
      </c>
      <c r="U1013" s="2">
        <f t="shared" si="139"/>
        <v>0</v>
      </c>
      <c r="V1013" s="2">
        <f t="shared" si="143"/>
        <v>-0.15470321967207135</v>
      </c>
      <c r="Z1013" s="1">
        <f t="shared" si="140"/>
        <v>30.95</v>
      </c>
      <c r="AC1013" s="1" t="str">
        <f t="shared" si="141"/>
        <v>N</v>
      </c>
    </row>
    <row r="1014" spans="1:29" x14ac:dyDescent="0.25">
      <c r="A1014" s="1">
        <v>20170714</v>
      </c>
      <c r="B1014" s="1">
        <v>6182</v>
      </c>
      <c r="C1014" s="1" t="s">
        <v>144</v>
      </c>
      <c r="D1014" s="1">
        <v>6.47</v>
      </c>
      <c r="E1014" s="1">
        <v>20</v>
      </c>
      <c r="F1014" s="1">
        <v>20.55</v>
      </c>
      <c r="G1014" s="1">
        <v>20.8</v>
      </c>
      <c r="H1014" s="1">
        <v>19.8</v>
      </c>
      <c r="I1014" s="1">
        <v>19.850000000000001</v>
      </c>
      <c r="J1014" s="1">
        <f>CEILING(E1014*0.9,LOOKUP(E1014*0.9,{0,10,50,100,500},{0.01,0.05,0.1,0.5,1}))</f>
        <v>18</v>
      </c>
      <c r="K1014" s="1">
        <f>CEILING(E1014*0.915,LOOKUP(E1014*0.915,{0,10,50,100,500},{0.01,0.05,0.1,0.5,1}))</f>
        <v>18.3</v>
      </c>
      <c r="L1014" s="1">
        <f>FLOOR(E1014*1.1,LOOKUP(E1014*1.1,{0,10,50,100,500},{0.01,0.05,0.1,0.5,1}))</f>
        <v>22</v>
      </c>
      <c r="M1014" s="1">
        <f t="shared" si="135"/>
        <v>21.75</v>
      </c>
      <c r="N1014" s="2">
        <f t="shared" si="136"/>
        <v>2.7500000000000035E-2</v>
      </c>
      <c r="O1014" s="2">
        <f t="shared" si="137"/>
        <v>4.0000000000000036E-2</v>
      </c>
      <c r="P1014" s="3">
        <f t="shared" si="138"/>
        <v>3.2899516372795916E-2</v>
      </c>
      <c r="Q1014" s="2">
        <f t="shared" si="142"/>
        <v>-0.11027758972586835</v>
      </c>
      <c r="U1014" s="2">
        <f t="shared" si="139"/>
        <v>3.2899516372795916E-2</v>
      </c>
      <c r="V1014" s="2">
        <f t="shared" si="143"/>
        <v>-0.12180370329927542</v>
      </c>
      <c r="Z1014" s="1">
        <f t="shared" si="140"/>
        <v>20.149999999999999</v>
      </c>
      <c r="AC1014" s="1" t="str">
        <f t="shared" si="141"/>
        <v>N</v>
      </c>
    </row>
    <row r="1015" spans="1:29" x14ac:dyDescent="0.25">
      <c r="A1015" s="1">
        <v>20170714</v>
      </c>
      <c r="B1015" s="1">
        <v>6486</v>
      </c>
      <c r="C1015" s="1" t="s">
        <v>380</v>
      </c>
      <c r="D1015" s="1">
        <v>4.53</v>
      </c>
      <c r="E1015" s="1">
        <v>50.1</v>
      </c>
      <c r="F1015" s="1">
        <v>50.5</v>
      </c>
      <c r="G1015" s="1">
        <v>52.2</v>
      </c>
      <c r="H1015" s="1">
        <v>50.5</v>
      </c>
      <c r="I1015" s="1">
        <v>50.6</v>
      </c>
      <c r="J1015" s="1">
        <f>CEILING(E1015*0.9,LOOKUP(E1015*0.9,{0,10,50,100,500},{0.01,0.05,0.1,0.5,1}))</f>
        <v>45.1</v>
      </c>
      <c r="K1015" s="1">
        <f>CEILING(E1015*0.915,LOOKUP(E1015*0.915,{0,10,50,100,500},{0.01,0.05,0.1,0.5,1}))</f>
        <v>45.85</v>
      </c>
      <c r="L1015" s="1">
        <f>FLOOR(E1015*1.1,LOOKUP(E1015*1.1,{0,10,50,100,500},{0.01,0.05,0.1,0.5,1}))</f>
        <v>55.1</v>
      </c>
      <c r="M1015" s="1">
        <f t="shared" si="135"/>
        <v>54.6</v>
      </c>
      <c r="N1015" s="2">
        <f t="shared" si="136"/>
        <v>7.9840319361277161E-3</v>
      </c>
      <c r="O1015" s="2">
        <f t="shared" si="137"/>
        <v>4.1916167664670684E-2</v>
      </c>
      <c r="P1015" s="3">
        <f t="shared" si="138"/>
        <v>-4.2705316205533788E-3</v>
      </c>
      <c r="Q1015" s="2">
        <f t="shared" si="142"/>
        <v>-0.11454812134642173</v>
      </c>
      <c r="U1015" s="2">
        <f t="shared" si="139"/>
        <v>-4.2705316205533788E-3</v>
      </c>
      <c r="V1015" s="2">
        <f t="shared" si="143"/>
        <v>-0.1260742349198288</v>
      </c>
      <c r="Z1015" s="1">
        <f t="shared" si="140"/>
        <v>50.4</v>
      </c>
      <c r="AC1015" s="1" t="str">
        <f t="shared" si="141"/>
        <v>N</v>
      </c>
    </row>
    <row r="1016" spans="1:29" x14ac:dyDescent="0.25">
      <c r="A1016" s="1">
        <v>20170714</v>
      </c>
      <c r="B1016" s="1">
        <v>3526</v>
      </c>
      <c r="C1016" s="1" t="s">
        <v>89</v>
      </c>
      <c r="D1016" s="1">
        <v>4.13</v>
      </c>
      <c r="E1016" s="1">
        <v>75.5</v>
      </c>
      <c r="F1016" s="1">
        <v>75.8</v>
      </c>
      <c r="G1016" s="1">
        <v>77.5</v>
      </c>
      <c r="H1016" s="1">
        <v>74.8</v>
      </c>
      <c r="I1016" s="1">
        <v>76.2</v>
      </c>
      <c r="J1016" s="1">
        <f>CEILING(E1016*0.9,LOOKUP(E1016*0.9,{0,10,50,100,500},{0.01,0.05,0.1,0.5,1}))</f>
        <v>68</v>
      </c>
      <c r="K1016" s="1">
        <f>CEILING(E1016*0.915,LOOKUP(E1016*0.915,{0,10,50,100,500},{0.01,0.05,0.1,0.5,1}))</f>
        <v>69.100000000000009</v>
      </c>
      <c r="L1016" s="1">
        <f>FLOOR(E1016*1.1,LOOKUP(E1016*1.1,{0,10,50,100,500},{0.01,0.05,0.1,0.5,1}))</f>
        <v>83</v>
      </c>
      <c r="M1016" s="1">
        <f t="shared" si="135"/>
        <v>82.5</v>
      </c>
      <c r="N1016" s="2">
        <f t="shared" si="136"/>
        <v>3.9735099337747971E-3</v>
      </c>
      <c r="O1016" s="2">
        <f t="shared" si="137"/>
        <v>2.6490066225165563E-2</v>
      </c>
      <c r="P1016" s="3">
        <f t="shared" si="138"/>
        <v>-7.5373753280840892E-3</v>
      </c>
      <c r="Q1016" s="2">
        <f t="shared" si="142"/>
        <v>-0.12208549667450581</v>
      </c>
      <c r="U1016" s="2">
        <f t="shared" si="139"/>
        <v>-7.5373753280840892E-3</v>
      </c>
      <c r="V1016" s="2">
        <f t="shared" si="143"/>
        <v>-0.1336116102479129</v>
      </c>
      <c r="Z1016" s="1">
        <f t="shared" si="140"/>
        <v>75.8</v>
      </c>
      <c r="AC1016" s="1" t="str">
        <f t="shared" si="141"/>
        <v>N</v>
      </c>
    </row>
    <row r="1017" spans="1:29" x14ac:dyDescent="0.25">
      <c r="A1017" s="1">
        <v>20170714</v>
      </c>
      <c r="B1017" s="1">
        <v>3556</v>
      </c>
      <c r="C1017" s="1" t="s">
        <v>287</v>
      </c>
      <c r="D1017" s="1">
        <v>4.03</v>
      </c>
      <c r="E1017" s="1">
        <v>55</v>
      </c>
      <c r="F1017" s="1">
        <v>50</v>
      </c>
      <c r="G1017" s="1">
        <v>50</v>
      </c>
      <c r="H1017" s="1">
        <v>49.5</v>
      </c>
      <c r="I1017" s="1">
        <v>49.75</v>
      </c>
      <c r="J1017" s="1">
        <f>CEILING(E1017*0.9,LOOKUP(E1017*0.9,{0,10,50,100,500},{0.01,0.05,0.1,0.5,1}))</f>
        <v>49.5</v>
      </c>
      <c r="K1017" s="1">
        <f>CEILING(E1017*0.915,LOOKUP(E1017*0.915,{0,10,50,100,500},{0.01,0.05,0.1,0.5,1}))</f>
        <v>50.400000000000006</v>
      </c>
      <c r="L1017" s="1">
        <f>FLOOR(E1017*1.1,LOOKUP(E1017*1.1,{0,10,50,100,500},{0.01,0.05,0.1,0.5,1}))</f>
        <v>60.5</v>
      </c>
      <c r="M1017" s="1">
        <f t="shared" si="135"/>
        <v>60</v>
      </c>
      <c r="N1017" s="2">
        <f t="shared" si="136"/>
        <v>-9.0909090909090912E-2</v>
      </c>
      <c r="O1017" s="2">
        <f t="shared" si="137"/>
        <v>-9.0909090909090912E-2</v>
      </c>
      <c r="P1017" s="3">
        <f t="shared" si="138"/>
        <v>0</v>
      </c>
      <c r="Q1017" s="2">
        <f t="shared" si="142"/>
        <v>-0.12208549667450581</v>
      </c>
      <c r="U1017" s="2">
        <f t="shared" si="139"/>
        <v>0</v>
      </c>
      <c r="V1017" s="2">
        <f t="shared" si="143"/>
        <v>-0.1336116102479129</v>
      </c>
      <c r="Z1017" s="1">
        <f t="shared" si="140"/>
        <v>55.3</v>
      </c>
      <c r="AC1017" s="1" t="str">
        <f t="shared" si="141"/>
        <v>N</v>
      </c>
    </row>
    <row r="1018" spans="1:29" x14ac:dyDescent="0.25">
      <c r="A1018" s="1">
        <v>20170717</v>
      </c>
      <c r="B1018" s="1">
        <v>3362</v>
      </c>
      <c r="C1018" s="1" t="s">
        <v>137</v>
      </c>
      <c r="D1018" s="1">
        <v>11.34</v>
      </c>
      <c r="E1018" s="1">
        <v>65</v>
      </c>
      <c r="F1018" s="1">
        <v>66.5</v>
      </c>
      <c r="G1018" s="1">
        <v>67.3</v>
      </c>
      <c r="H1018" s="1">
        <v>63.8</v>
      </c>
      <c r="I1018" s="1">
        <v>64.7</v>
      </c>
      <c r="J1018" s="1">
        <f>CEILING(E1018*0.9,LOOKUP(E1018*0.9,{0,10,50,100,500},{0.01,0.05,0.1,0.5,1}))</f>
        <v>58.5</v>
      </c>
      <c r="K1018" s="1">
        <f>CEILING(E1018*0.915,LOOKUP(E1018*0.915,{0,10,50,100,500},{0.01,0.05,0.1,0.5,1}))</f>
        <v>59.5</v>
      </c>
      <c r="L1018" s="1">
        <f>FLOOR(E1018*1.1,LOOKUP(E1018*1.1,{0,10,50,100,500},{0.01,0.05,0.1,0.5,1}))</f>
        <v>71.5</v>
      </c>
      <c r="M1018" s="1">
        <f t="shared" si="135"/>
        <v>71</v>
      </c>
      <c r="N1018" s="2">
        <f t="shared" si="136"/>
        <v>2.3076923076923078E-2</v>
      </c>
      <c r="O1018" s="2">
        <f t="shared" si="137"/>
        <v>3.5384615384615341E-2</v>
      </c>
      <c r="P1018" s="3">
        <f t="shared" si="138"/>
        <v>2.5469879443585659E-2</v>
      </c>
      <c r="Q1018" s="2">
        <f t="shared" si="142"/>
        <v>-9.6615617230920159E-2</v>
      </c>
      <c r="U1018" s="2">
        <f t="shared" si="139"/>
        <v>2.5469879443585659E-2</v>
      </c>
      <c r="V1018" s="2">
        <f t="shared" si="143"/>
        <v>-0.10814173080432725</v>
      </c>
      <c r="Z1018" s="1">
        <f t="shared" si="140"/>
        <v>65.3</v>
      </c>
      <c r="AC1018" s="1" t="str">
        <f t="shared" si="141"/>
        <v>N</v>
      </c>
    </row>
    <row r="1019" spans="1:29" x14ac:dyDescent="0.25">
      <c r="A1019" s="1">
        <v>20170717</v>
      </c>
      <c r="B1019" s="1">
        <v>1597</v>
      </c>
      <c r="C1019" s="1" t="s">
        <v>88</v>
      </c>
      <c r="D1019" s="1">
        <v>7.9</v>
      </c>
      <c r="E1019" s="1">
        <v>61.3</v>
      </c>
      <c r="F1019" s="1">
        <v>61.3</v>
      </c>
      <c r="G1019" s="1">
        <v>62</v>
      </c>
      <c r="H1019" s="1">
        <v>60.2</v>
      </c>
      <c r="I1019" s="1">
        <v>60.6</v>
      </c>
      <c r="J1019" s="1">
        <f>CEILING(E1019*0.9,LOOKUP(E1019*0.9,{0,10,50,100,500},{0.01,0.05,0.1,0.5,1}))</f>
        <v>55.2</v>
      </c>
      <c r="K1019" s="1">
        <f>CEILING(E1019*0.915,LOOKUP(E1019*0.915,{0,10,50,100,500},{0.01,0.05,0.1,0.5,1}))</f>
        <v>56.1</v>
      </c>
      <c r="L1019" s="1">
        <f>FLOOR(E1019*1.1,LOOKUP(E1019*1.1,{0,10,50,100,500},{0.01,0.05,0.1,0.5,1}))</f>
        <v>67.400000000000006</v>
      </c>
      <c r="M1019" s="1">
        <f t="shared" si="135"/>
        <v>66.900000000000006</v>
      </c>
      <c r="N1019" s="2">
        <f t="shared" si="136"/>
        <v>0</v>
      </c>
      <c r="O1019" s="2">
        <f t="shared" si="137"/>
        <v>1.1419249592169705E-2</v>
      </c>
      <c r="P1019" s="3">
        <f t="shared" si="138"/>
        <v>1.4172313531352995E-2</v>
      </c>
      <c r="Q1019" s="2">
        <f t="shared" si="142"/>
        <v>-8.2443303699567164E-2</v>
      </c>
      <c r="U1019" s="2">
        <f t="shared" si="139"/>
        <v>1.4172313531352995E-2</v>
      </c>
      <c r="V1019" s="2">
        <f t="shared" si="143"/>
        <v>-9.3969417272974254E-2</v>
      </c>
      <c r="Z1019" s="1">
        <f t="shared" si="140"/>
        <v>61.599999999999994</v>
      </c>
      <c r="AC1019" s="1" t="str">
        <f t="shared" si="141"/>
        <v>N</v>
      </c>
    </row>
    <row r="1020" spans="1:29" x14ac:dyDescent="0.25">
      <c r="A1020" s="1">
        <v>20170717</v>
      </c>
      <c r="B1020" s="1">
        <v>5014</v>
      </c>
      <c r="C1020" s="1" t="s">
        <v>168</v>
      </c>
      <c r="D1020" s="1">
        <v>5.79</v>
      </c>
      <c r="E1020" s="1">
        <v>18.7</v>
      </c>
      <c r="F1020" s="1">
        <v>18.899999999999999</v>
      </c>
      <c r="G1020" s="1">
        <v>19.25</v>
      </c>
      <c r="H1020" s="1">
        <v>18.25</v>
      </c>
      <c r="I1020" s="1">
        <v>18.350000000000001</v>
      </c>
      <c r="J1020" s="1">
        <f>CEILING(E1020*0.9,LOOKUP(E1020*0.9,{0,10,50,100,500},{0.01,0.05,0.1,0.5,1}))</f>
        <v>16.850000000000001</v>
      </c>
      <c r="K1020" s="1">
        <f>CEILING(E1020*0.915,LOOKUP(E1020*0.915,{0,10,50,100,500},{0.01,0.05,0.1,0.5,1}))</f>
        <v>17.150000000000002</v>
      </c>
      <c r="L1020" s="1">
        <f>FLOOR(E1020*1.1,LOOKUP(E1020*1.1,{0,10,50,100,500},{0.01,0.05,0.1,0.5,1}))</f>
        <v>20.55</v>
      </c>
      <c r="M1020" s="1">
        <f t="shared" si="135"/>
        <v>20.3</v>
      </c>
      <c r="N1020" s="2">
        <f t="shared" si="136"/>
        <v>1.0695187165775364E-2</v>
      </c>
      <c r="O1020" s="2">
        <f t="shared" si="137"/>
        <v>2.9411764705882391E-2</v>
      </c>
      <c r="P1020" s="3">
        <f t="shared" si="138"/>
        <v>2.7617833787465702E-2</v>
      </c>
      <c r="Q1020" s="2">
        <f t="shared" si="142"/>
        <v>-5.4825469912101465E-2</v>
      </c>
      <c r="U1020" s="2">
        <f t="shared" si="139"/>
        <v>2.7617833787465702E-2</v>
      </c>
      <c r="V1020" s="2">
        <f t="shared" si="143"/>
        <v>-6.6351583485508556E-2</v>
      </c>
      <c r="Z1020" s="1">
        <f t="shared" si="140"/>
        <v>18.849999999999998</v>
      </c>
      <c r="AC1020" s="1" t="str">
        <f t="shared" si="141"/>
        <v>N</v>
      </c>
    </row>
    <row r="1021" spans="1:29" x14ac:dyDescent="0.25">
      <c r="A1021" s="1">
        <v>20170717</v>
      </c>
      <c r="B1021" s="1">
        <v>3441</v>
      </c>
      <c r="C1021" s="1" t="s">
        <v>384</v>
      </c>
      <c r="D1021" s="1">
        <v>5.35</v>
      </c>
      <c r="E1021" s="1">
        <v>43.6</v>
      </c>
      <c r="F1021" s="1">
        <v>43</v>
      </c>
      <c r="G1021" s="1">
        <v>43.45</v>
      </c>
      <c r="H1021" s="1">
        <v>42.5</v>
      </c>
      <c r="I1021" s="1">
        <v>42.5</v>
      </c>
      <c r="J1021" s="1">
        <f>CEILING(E1021*0.9,LOOKUP(E1021*0.9,{0,10,50,100,500},{0.01,0.05,0.1,0.5,1}))</f>
        <v>39.25</v>
      </c>
      <c r="K1021" s="1">
        <f>CEILING(E1021*0.915,LOOKUP(E1021*0.915,{0,10,50,100,500},{0.01,0.05,0.1,0.5,1}))</f>
        <v>39.900000000000006</v>
      </c>
      <c r="L1021" s="1">
        <f>FLOOR(E1021*1.1,LOOKUP(E1021*1.1,{0,10,50,100,500},{0.01,0.05,0.1,0.5,1}))</f>
        <v>47.95</v>
      </c>
      <c r="M1021" s="1">
        <f t="shared" si="135"/>
        <v>47.7</v>
      </c>
      <c r="N1021" s="2">
        <f t="shared" si="136"/>
        <v>-1.3761467889908289E-2</v>
      </c>
      <c r="O1021" s="2">
        <f t="shared" si="137"/>
        <v>-3.4403669724770315E-3</v>
      </c>
      <c r="P1021" s="3">
        <f t="shared" si="138"/>
        <v>0</v>
      </c>
      <c r="Q1021" s="2">
        <f t="shared" si="142"/>
        <v>-5.4825469912101465E-2</v>
      </c>
      <c r="U1021" s="2">
        <f t="shared" si="139"/>
        <v>0</v>
      </c>
      <c r="V1021" s="2">
        <f t="shared" si="143"/>
        <v>-6.6351583485508556E-2</v>
      </c>
      <c r="Z1021" s="1">
        <f t="shared" si="140"/>
        <v>43.75</v>
      </c>
      <c r="AC1021" s="1" t="str">
        <f t="shared" si="141"/>
        <v>N</v>
      </c>
    </row>
    <row r="1022" spans="1:29" x14ac:dyDescent="0.25">
      <c r="A1022" s="1">
        <v>20170717</v>
      </c>
      <c r="B1022" s="1">
        <v>2444</v>
      </c>
      <c r="C1022" s="1" t="s">
        <v>405</v>
      </c>
      <c r="D1022" s="1">
        <v>5.27</v>
      </c>
      <c r="E1022" s="1">
        <v>17.55</v>
      </c>
      <c r="F1022" s="1">
        <v>17.399999999999999</v>
      </c>
      <c r="G1022" s="1">
        <v>17.600000000000001</v>
      </c>
      <c r="H1022" s="1">
        <v>17.149999999999999</v>
      </c>
      <c r="I1022" s="1">
        <v>17.149999999999999</v>
      </c>
      <c r="J1022" s="1">
        <f>CEILING(E1022*0.9,LOOKUP(E1022*0.9,{0,10,50,100,500},{0.01,0.05,0.1,0.5,1}))</f>
        <v>15.8</v>
      </c>
      <c r="K1022" s="1">
        <f>CEILING(E1022*0.915,LOOKUP(E1022*0.915,{0,10,50,100,500},{0.01,0.05,0.1,0.5,1}))</f>
        <v>16.100000000000001</v>
      </c>
      <c r="L1022" s="1">
        <f>FLOOR(E1022*1.1,LOOKUP(E1022*1.1,{0,10,50,100,500},{0.01,0.05,0.1,0.5,1}))</f>
        <v>19.3</v>
      </c>
      <c r="M1022" s="1">
        <f t="shared" si="135"/>
        <v>19.05</v>
      </c>
      <c r="N1022" s="2">
        <f t="shared" si="136"/>
        <v>-8.5470085470086676E-3</v>
      </c>
      <c r="O1022" s="2">
        <f t="shared" si="137"/>
        <v>2.8490028490028895E-3</v>
      </c>
      <c r="P1022" s="3">
        <f t="shared" si="138"/>
        <v>0</v>
      </c>
      <c r="Q1022" s="2">
        <f t="shared" si="142"/>
        <v>-5.4825469912101465E-2</v>
      </c>
      <c r="U1022" s="2">
        <f t="shared" si="139"/>
        <v>0</v>
      </c>
      <c r="V1022" s="2">
        <f t="shared" si="143"/>
        <v>-6.6351583485508556E-2</v>
      </c>
      <c r="Z1022" s="1">
        <f t="shared" si="140"/>
        <v>17.7</v>
      </c>
      <c r="AC1022" s="1" t="str">
        <f t="shared" si="141"/>
        <v>N</v>
      </c>
    </row>
    <row r="1023" spans="1:29" x14ac:dyDescent="0.25">
      <c r="A1023" s="1">
        <v>20170717</v>
      </c>
      <c r="B1023" s="1">
        <v>3536</v>
      </c>
      <c r="C1023" s="1" t="s">
        <v>520</v>
      </c>
      <c r="D1023" s="1">
        <v>4.58</v>
      </c>
      <c r="E1023" s="1">
        <v>22.2</v>
      </c>
      <c r="F1023" s="1">
        <v>22.15</v>
      </c>
      <c r="G1023" s="1">
        <v>22.4</v>
      </c>
      <c r="H1023" s="1">
        <v>21.85</v>
      </c>
      <c r="I1023" s="1">
        <v>21.85</v>
      </c>
      <c r="J1023" s="1">
        <f>CEILING(E1023*0.9,LOOKUP(E1023*0.9,{0,10,50,100,500},{0.01,0.05,0.1,0.5,1}))</f>
        <v>20</v>
      </c>
      <c r="K1023" s="1">
        <f>CEILING(E1023*0.915,LOOKUP(E1023*0.915,{0,10,50,100,500},{0.01,0.05,0.1,0.5,1}))</f>
        <v>20.350000000000001</v>
      </c>
      <c r="L1023" s="1">
        <f>FLOOR(E1023*1.1,LOOKUP(E1023*1.1,{0,10,50,100,500},{0.01,0.05,0.1,0.5,1}))</f>
        <v>24.400000000000002</v>
      </c>
      <c r="M1023" s="1">
        <f t="shared" si="135"/>
        <v>24.150000000000002</v>
      </c>
      <c r="N1023" s="2">
        <f t="shared" si="136"/>
        <v>-2.2522522522522843E-3</v>
      </c>
      <c r="O1023" s="2">
        <f t="shared" si="137"/>
        <v>9.0090090090089777E-3</v>
      </c>
      <c r="P1023" s="3">
        <f t="shared" si="138"/>
        <v>2.0541839816933475E-2</v>
      </c>
      <c r="Q1023" s="2">
        <f t="shared" si="142"/>
        <v>-3.4283630095167994E-2</v>
      </c>
      <c r="U1023" s="2">
        <f t="shared" si="139"/>
        <v>2.0541839816933475E-2</v>
      </c>
      <c r="V1023" s="2">
        <f t="shared" si="143"/>
        <v>-4.5809743668575084E-2</v>
      </c>
      <c r="Z1023" s="1">
        <f t="shared" si="140"/>
        <v>22.349999999999998</v>
      </c>
      <c r="AC1023" s="1" t="str">
        <f t="shared" si="141"/>
        <v>N</v>
      </c>
    </row>
    <row r="1024" spans="1:29" x14ac:dyDescent="0.25">
      <c r="A1024" s="1">
        <v>20170717</v>
      </c>
      <c r="B1024" s="1">
        <v>4903</v>
      </c>
      <c r="C1024" s="1" t="s">
        <v>477</v>
      </c>
      <c r="D1024" s="1">
        <v>4.26</v>
      </c>
      <c r="E1024" s="1">
        <v>59.1</v>
      </c>
      <c r="F1024" s="1">
        <v>59.1</v>
      </c>
      <c r="G1024" s="1">
        <v>59.1</v>
      </c>
      <c r="H1024" s="1">
        <v>54.7</v>
      </c>
      <c r="I1024" s="1">
        <v>54.7</v>
      </c>
      <c r="J1024" s="1">
        <f>CEILING(E1024*0.9,LOOKUP(E1024*0.9,{0,10,50,100,500},{0.01,0.05,0.1,0.5,1}))</f>
        <v>53.2</v>
      </c>
      <c r="K1024" s="1">
        <f>CEILING(E1024*0.915,LOOKUP(E1024*0.915,{0,10,50,100,500},{0.01,0.05,0.1,0.5,1}))</f>
        <v>54.1</v>
      </c>
      <c r="L1024" s="1">
        <f>FLOOR(E1024*1.1,LOOKUP(E1024*1.1,{0,10,50,100,500},{0.01,0.05,0.1,0.5,1}))</f>
        <v>65</v>
      </c>
      <c r="M1024" s="1">
        <f t="shared" si="135"/>
        <v>64.5</v>
      </c>
      <c r="N1024" s="2">
        <f t="shared" si="136"/>
        <v>0</v>
      </c>
      <c r="O1024" s="2">
        <f t="shared" si="137"/>
        <v>0</v>
      </c>
      <c r="P1024" s="3">
        <f t="shared" si="138"/>
        <v>0</v>
      </c>
      <c r="Q1024" s="2">
        <f t="shared" si="142"/>
        <v>-3.4283630095167994E-2</v>
      </c>
      <c r="U1024" s="2">
        <f t="shared" si="139"/>
        <v>0</v>
      </c>
      <c r="V1024" s="2">
        <f t="shared" si="143"/>
        <v>-4.5809743668575084E-2</v>
      </c>
      <c r="Z1024" s="1">
        <f t="shared" si="140"/>
        <v>59.4</v>
      </c>
      <c r="AC1024" s="1" t="str">
        <f t="shared" si="141"/>
        <v>N</v>
      </c>
    </row>
    <row r="1025" spans="1:29" x14ac:dyDescent="0.25">
      <c r="A1025" s="1">
        <v>20170717</v>
      </c>
      <c r="B1025" s="1">
        <v>2399</v>
      </c>
      <c r="C1025" s="1" t="s">
        <v>180</v>
      </c>
      <c r="D1025" s="1">
        <v>3.86</v>
      </c>
      <c r="E1025" s="1">
        <v>17.149999999999999</v>
      </c>
      <c r="F1025" s="1">
        <v>17.100000000000001</v>
      </c>
      <c r="G1025" s="1">
        <v>17.649999999999999</v>
      </c>
      <c r="H1025" s="1">
        <v>17</v>
      </c>
      <c r="I1025" s="1">
        <v>17.600000000000001</v>
      </c>
      <c r="J1025" s="1">
        <f>CEILING(E1025*0.9,LOOKUP(E1025*0.9,{0,10,50,100,500},{0.01,0.05,0.1,0.5,1}))</f>
        <v>15.450000000000001</v>
      </c>
      <c r="K1025" s="1">
        <f>CEILING(E1025*0.915,LOOKUP(E1025*0.915,{0,10,50,100,500},{0.01,0.05,0.1,0.5,1}))</f>
        <v>15.700000000000001</v>
      </c>
      <c r="L1025" s="1">
        <f>FLOOR(E1025*1.1,LOOKUP(E1025*1.1,{0,10,50,100,500},{0.01,0.05,0.1,0.5,1}))</f>
        <v>18.850000000000001</v>
      </c>
      <c r="M1025" s="1">
        <f t="shared" si="135"/>
        <v>18.600000000000001</v>
      </c>
      <c r="N1025" s="2">
        <f t="shared" si="136"/>
        <v>-2.9154518950435665E-3</v>
      </c>
      <c r="O1025" s="2">
        <f t="shared" si="137"/>
        <v>2.915451895043732E-2</v>
      </c>
      <c r="P1025" s="3">
        <f t="shared" si="138"/>
        <v>-1.9311085227272984E-2</v>
      </c>
      <c r="Q1025" s="2">
        <f t="shared" si="142"/>
        <v>-5.3594715322440978E-2</v>
      </c>
      <c r="U1025" s="2">
        <f t="shared" si="139"/>
        <v>-1.9311085227272984E-2</v>
      </c>
      <c r="V1025" s="2">
        <f t="shared" si="143"/>
        <v>-6.5120828895848068E-2</v>
      </c>
      <c r="Z1025" s="1">
        <f t="shared" si="140"/>
        <v>17.299999999999997</v>
      </c>
      <c r="AC1025" s="1" t="str">
        <f t="shared" si="141"/>
        <v>N</v>
      </c>
    </row>
    <row r="1026" spans="1:29" x14ac:dyDescent="0.25">
      <c r="A1026" s="1">
        <v>20170718</v>
      </c>
      <c r="B1026" s="1">
        <v>3630</v>
      </c>
      <c r="C1026" s="1" t="s">
        <v>102</v>
      </c>
      <c r="D1026" s="1">
        <v>8.92</v>
      </c>
      <c r="E1026" s="1">
        <v>44</v>
      </c>
      <c r="F1026" s="1">
        <v>45</v>
      </c>
      <c r="G1026" s="1">
        <v>45.45</v>
      </c>
      <c r="H1026" s="1">
        <v>43.7</v>
      </c>
      <c r="I1026" s="1">
        <v>44.5</v>
      </c>
      <c r="J1026" s="1">
        <f>CEILING(E1026*0.9,LOOKUP(E1026*0.9,{0,10,50,100,500},{0.01,0.05,0.1,0.5,1}))</f>
        <v>39.6</v>
      </c>
      <c r="K1026" s="1">
        <f>CEILING(E1026*0.915,LOOKUP(E1026*0.915,{0,10,50,100,500},{0.01,0.05,0.1,0.5,1}))</f>
        <v>40.300000000000004</v>
      </c>
      <c r="L1026" s="1">
        <f>FLOOR(E1026*1.1,LOOKUP(E1026*1.1,{0,10,50,100,500},{0.01,0.05,0.1,0.5,1}))</f>
        <v>48.400000000000006</v>
      </c>
      <c r="M1026" s="1">
        <f t="shared" si="135"/>
        <v>48.150000000000006</v>
      </c>
      <c r="N1026" s="2">
        <f t="shared" si="136"/>
        <v>2.2727272727272728E-2</v>
      </c>
      <c r="O1026" s="2">
        <f t="shared" si="137"/>
        <v>3.2954545454545521E-2</v>
      </c>
      <c r="P1026" s="3">
        <f t="shared" si="138"/>
        <v>8.9166179775280949E-3</v>
      </c>
      <c r="Q1026" s="2">
        <f t="shared" si="142"/>
        <v>-4.4678097344912883E-2</v>
      </c>
      <c r="U1026" s="2">
        <f t="shared" si="139"/>
        <v>8.9166179775280949E-3</v>
      </c>
      <c r="V1026" s="2">
        <f t="shared" si="143"/>
        <v>-5.6204210918319973E-2</v>
      </c>
      <c r="Z1026" s="1">
        <f t="shared" si="140"/>
        <v>44.15</v>
      </c>
      <c r="AC1026" s="1" t="str">
        <f t="shared" si="141"/>
        <v>N</v>
      </c>
    </row>
    <row r="1027" spans="1:29" x14ac:dyDescent="0.25">
      <c r="A1027" s="1">
        <v>20170718</v>
      </c>
      <c r="B1027" s="1">
        <v>1568</v>
      </c>
      <c r="C1027" s="1" t="s">
        <v>75</v>
      </c>
      <c r="D1027" s="1">
        <v>5.18</v>
      </c>
      <c r="E1027" s="1">
        <v>42.55</v>
      </c>
      <c r="F1027" s="1">
        <v>43.1</v>
      </c>
      <c r="G1027" s="1">
        <v>44</v>
      </c>
      <c r="H1027" s="1">
        <v>42.15</v>
      </c>
      <c r="I1027" s="1">
        <v>42.55</v>
      </c>
      <c r="J1027" s="1">
        <f>CEILING(E1027*0.9,LOOKUP(E1027*0.9,{0,10,50,100,500},{0.01,0.05,0.1,0.5,1}))</f>
        <v>38.300000000000004</v>
      </c>
      <c r="K1027" s="1">
        <f>CEILING(E1027*0.915,LOOKUP(E1027*0.915,{0,10,50,100,500},{0.01,0.05,0.1,0.5,1}))</f>
        <v>38.950000000000003</v>
      </c>
      <c r="L1027" s="1">
        <f>FLOOR(E1027*1.1,LOOKUP(E1027*1.1,{0,10,50,100,500},{0.01,0.05,0.1,0.5,1}))</f>
        <v>46.800000000000004</v>
      </c>
      <c r="M1027" s="1">
        <f t="shared" ref="M1027:M1090" si="144">IF(L1027&lt;10,L1027-0.05,IF(L1027&lt;50,L1027-0.25,IF(L1027&lt;100,L1027-0.5,IF(L1027&lt;500,L1027-2.5,IF(L1027&lt;1000,L1027-5,IF(L1027&lt;5000,L1027-25,0))))))</f>
        <v>46.550000000000004</v>
      </c>
      <c r="N1027" s="2">
        <f t="shared" ref="N1027:N1090" si="145">(F1027-E1027)/E1027</f>
        <v>1.292596944770868E-2</v>
      </c>
      <c r="O1027" s="2">
        <f t="shared" ref="O1027:O1090" si="146">(G1027-E1027)/E1027</f>
        <v>3.4077555816686318E-2</v>
      </c>
      <c r="P1027" s="3">
        <f t="shared" ref="P1027:P1090" si="147">IF(F1027&lt;Z1027,IF(G1027&lt;Z1027,0,IF(G1027&gt;=M1027,(Z1027-M1027*$AA$2-Z1027*0.0015-Z1027*$AA$4)/M1027,IF(H1027&lt;=K1027,(Z1027-K1027*$AA$2-Z1027*0.0015-Z1027*$AA$4)/K1027,(Z1027-I1027*$AA$2-Z1027*0.0015-Z1027*$AA$4)/I1027))),IF(G1027&gt;=M1027,(F1027-M1027*$AA$2-F1027*0.0015-F1027*$AA$4)/M1027,IF(H1027&lt;=K1027,(F1027-K1027*$AA$2-F1027*0.0015-F1027*$AA$4)/K1027,(F1027-I1027*$AA$2-F1027*0.0015-F1027*$AA$4)/I1027)))</f>
        <v>1.0603423031727508E-2</v>
      </c>
      <c r="Q1027" s="2">
        <f t="shared" si="142"/>
        <v>-3.4074674313185373E-2</v>
      </c>
      <c r="U1027" s="2">
        <f t="shared" ref="U1027:U1090" si="148">IF(G1027=Z1027,0,IF(F1027&lt;Z1027,IF(G1027&lt;Z1027,0,IF(G1027&gt;=M1027,(Z1027-M1027*$AA$2-Z1027*0.0015-Z1027*$AA$4)/M1027,IF(H1027&lt;=K1027,(Z1027-K1027*$AA$2-Z1027*0.0015-Z1027*$AA$4)/K1027,(Z1027-I1027*$AA$2-Z1027*0.0015-Z1027*$AA$4)/I1027))),IF(G1027&gt;=M1027,(F1027-M1027*$AA$2-F1027*0.0015-F1027*$AA$4)/M1027,IF(H1027&lt;=K1027,(F1027-K1027*$AA$2-F1027*0.0015-F1027*$AA$4)/K1027,(F1027-I1027*$AA$2-F1027*0.0015-F1027*$AA$4)/I1027))))</f>
        <v>1.0603423031727508E-2</v>
      </c>
      <c r="V1027" s="2">
        <f t="shared" si="143"/>
        <v>-4.5600787886592463E-2</v>
      </c>
      <c r="Z1027" s="1">
        <f t="shared" ref="Z1027:Z1090" si="149">IF(E1027&lt;10,E1027+(0.01*$Y$2),IF(E1027&lt;50,E1027+(0.05*$Y$2),IF(E1027&lt;100,E1027+(0.1*$Y$2),IF(E1027&lt;500,E1027+(0.5*$Y$2),IF(E1027&lt;1000,E1027+(1*$Y$2),0)))))</f>
        <v>42.699999999999996</v>
      </c>
      <c r="AC1027" s="1" t="str">
        <f t="shared" ref="AC1027:AC1090" si="150">IF(Z1027=G1027,"Y","N")</f>
        <v>N</v>
      </c>
    </row>
    <row r="1028" spans="1:29" x14ac:dyDescent="0.25">
      <c r="A1028" s="1">
        <v>20170718</v>
      </c>
      <c r="B1028" s="1">
        <v>6404</v>
      </c>
      <c r="C1028" s="1" t="s">
        <v>555</v>
      </c>
      <c r="D1028" s="1">
        <v>4.9800000000000004</v>
      </c>
      <c r="E1028" s="1">
        <v>20.45</v>
      </c>
      <c r="F1028" s="1">
        <v>20.3</v>
      </c>
      <c r="G1028" s="1">
        <v>20.399999999999999</v>
      </c>
      <c r="H1028" s="1">
        <v>19.7</v>
      </c>
      <c r="I1028" s="1">
        <v>19.8</v>
      </c>
      <c r="J1028" s="1">
        <f>CEILING(E1028*0.9,LOOKUP(E1028*0.9,{0,10,50,100,500},{0.01,0.05,0.1,0.5,1}))</f>
        <v>18.45</v>
      </c>
      <c r="K1028" s="1">
        <f>CEILING(E1028*0.915,LOOKUP(E1028*0.915,{0,10,50,100,500},{0.01,0.05,0.1,0.5,1}))</f>
        <v>18.75</v>
      </c>
      <c r="L1028" s="1">
        <f>FLOOR(E1028*1.1,LOOKUP(E1028*1.1,{0,10,50,100,500},{0.01,0.05,0.1,0.5,1}))</f>
        <v>22.450000000000003</v>
      </c>
      <c r="M1028" s="1">
        <f t="shared" si="144"/>
        <v>22.200000000000003</v>
      </c>
      <c r="N1028" s="2">
        <f t="shared" si="145"/>
        <v>-7.3349633251833047E-3</v>
      </c>
      <c r="O1028" s="2">
        <f t="shared" si="146"/>
        <v>-2.4449877750611594E-3</v>
      </c>
      <c r="P1028" s="3">
        <f t="shared" si="147"/>
        <v>0</v>
      </c>
      <c r="Q1028" s="2">
        <f t="shared" ref="Q1028:Q1091" si="151">IF(Q1027+P1028&gt;0,0,P1028+Q1027)</f>
        <v>-3.4074674313185373E-2</v>
      </c>
      <c r="U1028" s="2">
        <f t="shared" si="148"/>
        <v>0</v>
      </c>
      <c r="V1028" s="2">
        <f t="shared" ref="V1028:V1091" si="152">IF(V1027+U1028&gt;0,0,U1028+V1027)</f>
        <v>-4.5600787886592463E-2</v>
      </c>
      <c r="Z1028" s="1">
        <f t="shared" si="149"/>
        <v>20.599999999999998</v>
      </c>
      <c r="AC1028" s="1" t="str">
        <f t="shared" si="150"/>
        <v>N</v>
      </c>
    </row>
    <row r="1029" spans="1:29" x14ac:dyDescent="0.25">
      <c r="A1029" s="1">
        <v>20170718</v>
      </c>
      <c r="B1029" s="1">
        <v>6283</v>
      </c>
      <c r="C1029" s="1" t="s">
        <v>139</v>
      </c>
      <c r="D1029" s="1">
        <v>3.32</v>
      </c>
      <c r="E1029" s="1">
        <v>50.5</v>
      </c>
      <c r="F1029" s="1">
        <v>50.3</v>
      </c>
      <c r="G1029" s="1">
        <v>51.5</v>
      </c>
      <c r="H1029" s="1">
        <v>49.55</v>
      </c>
      <c r="I1029" s="1">
        <v>49.55</v>
      </c>
      <c r="J1029" s="1">
        <f>CEILING(E1029*0.9,LOOKUP(E1029*0.9,{0,10,50,100,500},{0.01,0.05,0.1,0.5,1}))</f>
        <v>45.45</v>
      </c>
      <c r="K1029" s="1">
        <f>CEILING(E1029*0.915,LOOKUP(E1029*0.915,{0,10,50,100,500},{0.01,0.05,0.1,0.5,1}))</f>
        <v>46.25</v>
      </c>
      <c r="L1029" s="1">
        <f>FLOOR(E1029*1.1,LOOKUP(E1029*1.1,{0,10,50,100,500},{0.01,0.05,0.1,0.5,1}))</f>
        <v>55.5</v>
      </c>
      <c r="M1029" s="1">
        <f t="shared" si="144"/>
        <v>55</v>
      </c>
      <c r="N1029" s="2">
        <f t="shared" si="145"/>
        <v>-3.9603960396040168E-3</v>
      </c>
      <c r="O1029" s="2">
        <f t="shared" si="146"/>
        <v>1.9801980198019802E-2</v>
      </c>
      <c r="P1029" s="3">
        <f t="shared" si="147"/>
        <v>2.2881137235115988E-2</v>
      </c>
      <c r="Q1029" s="2">
        <f t="shared" si="151"/>
        <v>-1.1193537078069384E-2</v>
      </c>
      <c r="U1029" s="2">
        <f t="shared" si="148"/>
        <v>2.2881137235115988E-2</v>
      </c>
      <c r="V1029" s="2">
        <f t="shared" si="152"/>
        <v>-2.2719650651476474E-2</v>
      </c>
      <c r="Z1029" s="1">
        <f t="shared" si="149"/>
        <v>50.8</v>
      </c>
      <c r="AC1029" s="1" t="str">
        <f t="shared" si="150"/>
        <v>N</v>
      </c>
    </row>
    <row r="1030" spans="1:29" x14ac:dyDescent="0.25">
      <c r="A1030" s="1">
        <v>20170718</v>
      </c>
      <c r="B1030" s="1">
        <v>8374</v>
      </c>
      <c r="C1030" s="1" t="s">
        <v>501</v>
      </c>
      <c r="D1030" s="1">
        <v>3.29</v>
      </c>
      <c r="E1030" s="1">
        <v>19.649999999999999</v>
      </c>
      <c r="F1030" s="1">
        <v>19.5</v>
      </c>
      <c r="G1030" s="1">
        <v>19.649999999999999</v>
      </c>
      <c r="H1030" s="1">
        <v>19.05</v>
      </c>
      <c r="I1030" s="1">
        <v>19.25</v>
      </c>
      <c r="J1030" s="1">
        <f>CEILING(E1030*0.9,LOOKUP(E1030*0.9,{0,10,50,100,500},{0.01,0.05,0.1,0.5,1}))</f>
        <v>17.7</v>
      </c>
      <c r="K1030" s="1">
        <f>CEILING(E1030*0.915,LOOKUP(E1030*0.915,{0,10,50,100,500},{0.01,0.05,0.1,0.5,1}))</f>
        <v>18</v>
      </c>
      <c r="L1030" s="1">
        <f>FLOOR(E1030*1.1,LOOKUP(E1030*1.1,{0,10,50,100,500},{0.01,0.05,0.1,0.5,1}))</f>
        <v>21.6</v>
      </c>
      <c r="M1030" s="1">
        <f t="shared" si="144"/>
        <v>21.35</v>
      </c>
      <c r="N1030" s="2">
        <f t="shared" si="145"/>
        <v>-7.6335877862594706E-3</v>
      </c>
      <c r="O1030" s="2">
        <f t="shared" si="146"/>
        <v>0</v>
      </c>
      <c r="P1030" s="3">
        <f t="shared" si="147"/>
        <v>0</v>
      </c>
      <c r="Q1030" s="2">
        <f t="shared" si="151"/>
        <v>-1.1193537078069384E-2</v>
      </c>
      <c r="U1030" s="2">
        <f t="shared" si="148"/>
        <v>0</v>
      </c>
      <c r="V1030" s="2">
        <f t="shared" si="152"/>
        <v>-2.2719650651476474E-2</v>
      </c>
      <c r="Z1030" s="1">
        <f t="shared" si="149"/>
        <v>19.799999999999997</v>
      </c>
      <c r="AC1030" s="1" t="str">
        <f t="shared" si="150"/>
        <v>N</v>
      </c>
    </row>
    <row r="1031" spans="1:29" x14ac:dyDescent="0.25">
      <c r="A1031" s="1">
        <v>20170718</v>
      </c>
      <c r="B1031" s="1">
        <v>5498</v>
      </c>
      <c r="C1031" s="1" t="s">
        <v>556</v>
      </c>
      <c r="D1031" s="1">
        <v>3.23</v>
      </c>
      <c r="E1031" s="1">
        <v>10.75</v>
      </c>
      <c r="F1031" s="1">
        <v>10.75</v>
      </c>
      <c r="G1031" s="1">
        <v>10.95</v>
      </c>
      <c r="H1031" s="1">
        <v>10.7</v>
      </c>
      <c r="I1031" s="1">
        <v>10.8</v>
      </c>
      <c r="J1031" s="1">
        <f>CEILING(E1031*0.9,LOOKUP(E1031*0.9,{0,10,50,100,500},{0.01,0.05,0.1,0.5,1}))</f>
        <v>9.68</v>
      </c>
      <c r="K1031" s="1">
        <f>CEILING(E1031*0.915,LOOKUP(E1031*0.915,{0,10,50,100,500},{0.01,0.05,0.1,0.5,1}))</f>
        <v>9.84</v>
      </c>
      <c r="L1031" s="1">
        <f>FLOOR(E1031*1.1,LOOKUP(E1031*1.1,{0,10,50,100,500},{0.01,0.05,0.1,0.5,1}))</f>
        <v>11.8</v>
      </c>
      <c r="M1031" s="1">
        <f t="shared" si="144"/>
        <v>11.55</v>
      </c>
      <c r="N1031" s="2">
        <f t="shared" si="145"/>
        <v>0</v>
      </c>
      <c r="O1031" s="2">
        <f t="shared" si="146"/>
        <v>1.8604651162790631E-2</v>
      </c>
      <c r="P1031" s="3">
        <f t="shared" si="147"/>
        <v>6.9436759259259122E-3</v>
      </c>
      <c r="Q1031" s="2">
        <f t="shared" si="151"/>
        <v>-4.249861152143472E-3</v>
      </c>
      <c r="U1031" s="2">
        <f t="shared" si="148"/>
        <v>6.9436759259259122E-3</v>
      </c>
      <c r="V1031" s="2">
        <f t="shared" si="152"/>
        <v>-1.5775974725550562E-2</v>
      </c>
      <c r="Z1031" s="1">
        <f t="shared" si="149"/>
        <v>10.9</v>
      </c>
      <c r="AC1031" s="1" t="str">
        <f t="shared" si="150"/>
        <v>N</v>
      </c>
    </row>
    <row r="1032" spans="1:29" x14ac:dyDescent="0.25">
      <c r="A1032" s="1">
        <v>20170718</v>
      </c>
      <c r="B1032" s="1">
        <v>6182</v>
      </c>
      <c r="C1032" s="1" t="s">
        <v>144</v>
      </c>
      <c r="D1032" s="1">
        <v>3.14</v>
      </c>
      <c r="E1032" s="1">
        <v>20.3</v>
      </c>
      <c r="F1032" s="1">
        <v>20.45</v>
      </c>
      <c r="G1032" s="1">
        <v>20.5</v>
      </c>
      <c r="H1032" s="1">
        <v>19.649999999999999</v>
      </c>
      <c r="I1032" s="1">
        <v>19.649999999999999</v>
      </c>
      <c r="J1032" s="1">
        <f>CEILING(E1032*0.9,LOOKUP(E1032*0.9,{0,10,50,100,500},{0.01,0.05,0.1,0.5,1}))</f>
        <v>18.3</v>
      </c>
      <c r="K1032" s="1">
        <f>CEILING(E1032*0.915,LOOKUP(E1032*0.915,{0,10,50,100,500},{0.01,0.05,0.1,0.5,1}))</f>
        <v>18.600000000000001</v>
      </c>
      <c r="L1032" s="1">
        <f>FLOOR(E1032*1.1,LOOKUP(E1032*1.1,{0,10,50,100,500},{0.01,0.05,0.1,0.5,1}))</f>
        <v>22.3</v>
      </c>
      <c r="M1032" s="1">
        <f t="shared" si="144"/>
        <v>22.05</v>
      </c>
      <c r="N1032" s="2">
        <f t="shared" si="145"/>
        <v>7.3891625615762841E-3</v>
      </c>
      <c r="O1032" s="2">
        <f t="shared" si="146"/>
        <v>9.8522167487684383E-3</v>
      </c>
      <c r="P1032" s="3">
        <f t="shared" si="147"/>
        <v>3.8337155216284918E-2</v>
      </c>
      <c r="Q1032" s="2">
        <f t="shared" si="151"/>
        <v>0</v>
      </c>
      <c r="U1032" s="2">
        <f t="shared" si="148"/>
        <v>3.8337155216284918E-2</v>
      </c>
      <c r="V1032" s="2">
        <f t="shared" si="152"/>
        <v>0</v>
      </c>
      <c r="Z1032" s="1">
        <f t="shared" si="149"/>
        <v>20.45</v>
      </c>
      <c r="AC1032" s="1" t="str">
        <f t="shared" si="150"/>
        <v>N</v>
      </c>
    </row>
    <row r="1033" spans="1:29" x14ac:dyDescent="0.25">
      <c r="A1033" s="1">
        <v>20170718</v>
      </c>
      <c r="B1033" s="1">
        <v>6435</v>
      </c>
      <c r="C1033" s="1" t="s">
        <v>161</v>
      </c>
      <c r="D1033" s="1">
        <v>3.02</v>
      </c>
      <c r="E1033" s="1">
        <v>79.5</v>
      </c>
      <c r="F1033" s="1">
        <v>79.900000000000006</v>
      </c>
      <c r="G1033" s="1">
        <v>80.8</v>
      </c>
      <c r="H1033" s="1">
        <v>79.099999999999994</v>
      </c>
      <c r="I1033" s="1">
        <v>80.2</v>
      </c>
      <c r="J1033" s="1">
        <f>CEILING(E1033*0.9,LOOKUP(E1033*0.9,{0,10,50,100,500},{0.01,0.05,0.1,0.5,1}))</f>
        <v>71.600000000000009</v>
      </c>
      <c r="K1033" s="1">
        <f>CEILING(E1033*0.915,LOOKUP(E1033*0.915,{0,10,50,100,500},{0.01,0.05,0.1,0.5,1}))</f>
        <v>72.8</v>
      </c>
      <c r="L1033" s="1">
        <f>FLOOR(E1033*1.1,LOOKUP(E1033*1.1,{0,10,50,100,500},{0.01,0.05,0.1,0.5,1}))</f>
        <v>87.4</v>
      </c>
      <c r="M1033" s="1">
        <f t="shared" si="144"/>
        <v>86.9</v>
      </c>
      <c r="N1033" s="2">
        <f t="shared" si="145"/>
        <v>5.0314465408805749E-3</v>
      </c>
      <c r="O1033" s="2">
        <f t="shared" si="146"/>
        <v>1.63522012578616E-2</v>
      </c>
      <c r="P1033" s="3">
        <f t="shared" si="147"/>
        <v>-6.0315448877806179E-3</v>
      </c>
      <c r="Q1033" s="2">
        <f t="shared" si="151"/>
        <v>-6.0315448877806179E-3</v>
      </c>
      <c r="U1033" s="2">
        <f t="shared" si="148"/>
        <v>-6.0315448877806179E-3</v>
      </c>
      <c r="V1033" s="2">
        <f t="shared" si="152"/>
        <v>-6.0315448877806179E-3</v>
      </c>
      <c r="Z1033" s="1">
        <f t="shared" si="149"/>
        <v>79.8</v>
      </c>
      <c r="AC1033" s="1" t="str">
        <f t="shared" si="150"/>
        <v>N</v>
      </c>
    </row>
    <row r="1034" spans="1:29" x14ac:dyDescent="0.25">
      <c r="A1034" s="1">
        <v>20170719</v>
      </c>
      <c r="B1034" s="1">
        <v>3630</v>
      </c>
      <c r="C1034" s="1" t="s">
        <v>102</v>
      </c>
      <c r="D1034" s="1">
        <v>15.45</v>
      </c>
      <c r="E1034" s="1">
        <v>44.5</v>
      </c>
      <c r="F1034" s="1">
        <v>44.5</v>
      </c>
      <c r="G1034" s="1">
        <v>44.55</v>
      </c>
      <c r="H1034" s="1">
        <v>43.75</v>
      </c>
      <c r="I1034" s="1">
        <v>44.25</v>
      </c>
      <c r="J1034" s="1">
        <f>CEILING(E1034*0.9,LOOKUP(E1034*0.9,{0,10,50,100,500},{0.01,0.05,0.1,0.5,1}))</f>
        <v>40.050000000000004</v>
      </c>
      <c r="K1034" s="1">
        <f>CEILING(E1034*0.915,LOOKUP(E1034*0.915,{0,10,50,100,500},{0.01,0.05,0.1,0.5,1}))</f>
        <v>40.75</v>
      </c>
      <c r="L1034" s="1">
        <f>FLOOR(E1034*1.1,LOOKUP(E1034*1.1,{0,10,50,100,500},{0.01,0.05,0.1,0.5,1}))</f>
        <v>48.95</v>
      </c>
      <c r="M1034" s="1">
        <f t="shared" si="144"/>
        <v>48.7</v>
      </c>
      <c r="N1034" s="2">
        <f t="shared" si="145"/>
        <v>0</v>
      </c>
      <c r="O1034" s="2">
        <f t="shared" si="146"/>
        <v>1.1235955056179137E-3</v>
      </c>
      <c r="P1034" s="3">
        <f t="shared" si="147"/>
        <v>0</v>
      </c>
      <c r="Q1034" s="2">
        <f t="shared" si="151"/>
        <v>-6.0315448877806179E-3</v>
      </c>
      <c r="U1034" s="2">
        <f t="shared" si="148"/>
        <v>0</v>
      </c>
      <c r="V1034" s="2">
        <f t="shared" si="152"/>
        <v>-6.0315448877806179E-3</v>
      </c>
      <c r="Z1034" s="1">
        <f t="shared" si="149"/>
        <v>44.65</v>
      </c>
      <c r="AC1034" s="1" t="str">
        <f t="shared" si="150"/>
        <v>N</v>
      </c>
    </row>
    <row r="1035" spans="1:29" x14ac:dyDescent="0.25">
      <c r="A1035" s="1">
        <v>20170719</v>
      </c>
      <c r="B1035" s="1">
        <v>3428</v>
      </c>
      <c r="C1035" s="1" t="s">
        <v>381</v>
      </c>
      <c r="D1035" s="1">
        <v>11.29</v>
      </c>
      <c r="E1035" s="1">
        <v>63.8</v>
      </c>
      <c r="F1035" s="1">
        <v>64.2</v>
      </c>
      <c r="G1035" s="1">
        <v>66</v>
      </c>
      <c r="H1035" s="1">
        <v>62.3</v>
      </c>
      <c r="I1035" s="1">
        <v>62.7</v>
      </c>
      <c r="J1035" s="1">
        <f>CEILING(E1035*0.9,LOOKUP(E1035*0.9,{0,10,50,100,500},{0.01,0.05,0.1,0.5,1}))</f>
        <v>57.5</v>
      </c>
      <c r="K1035" s="1">
        <f>CEILING(E1035*0.915,LOOKUP(E1035*0.915,{0,10,50,100,500},{0.01,0.05,0.1,0.5,1}))</f>
        <v>58.400000000000006</v>
      </c>
      <c r="L1035" s="1">
        <f>FLOOR(E1035*1.1,LOOKUP(E1035*1.1,{0,10,50,100,500},{0.01,0.05,0.1,0.5,1}))</f>
        <v>70.100000000000009</v>
      </c>
      <c r="M1035" s="1">
        <f t="shared" si="144"/>
        <v>69.600000000000009</v>
      </c>
      <c r="N1035" s="2">
        <f t="shared" si="145"/>
        <v>6.2695924764891173E-3</v>
      </c>
      <c r="O1035" s="2">
        <f t="shared" si="146"/>
        <v>3.4482758620689703E-2</v>
      </c>
      <c r="P1035" s="3">
        <f t="shared" si="147"/>
        <v>2.1580014354066954E-2</v>
      </c>
      <c r="Q1035" s="2">
        <f t="shared" si="151"/>
        <v>0</v>
      </c>
      <c r="U1035" s="2">
        <f t="shared" si="148"/>
        <v>2.1580014354066954E-2</v>
      </c>
      <c r="V1035" s="2">
        <f t="shared" si="152"/>
        <v>0</v>
      </c>
      <c r="Z1035" s="1">
        <f t="shared" si="149"/>
        <v>64.099999999999994</v>
      </c>
      <c r="AC1035" s="1" t="str">
        <f t="shared" si="150"/>
        <v>N</v>
      </c>
    </row>
    <row r="1036" spans="1:29" x14ac:dyDescent="0.25">
      <c r="A1036" s="1">
        <v>20170719</v>
      </c>
      <c r="B1036" s="1">
        <v>3141</v>
      </c>
      <c r="C1036" s="1" t="s">
        <v>57</v>
      </c>
      <c r="D1036" s="1">
        <v>7.91</v>
      </c>
      <c r="E1036" s="1">
        <v>34.75</v>
      </c>
      <c r="F1036" s="1">
        <v>35.299999999999997</v>
      </c>
      <c r="G1036" s="1">
        <v>35.299999999999997</v>
      </c>
      <c r="H1036" s="1">
        <v>33.799999999999997</v>
      </c>
      <c r="I1036" s="1">
        <v>33.799999999999997</v>
      </c>
      <c r="J1036" s="1">
        <f>CEILING(E1036*0.9,LOOKUP(E1036*0.9,{0,10,50,100,500},{0.01,0.05,0.1,0.5,1}))</f>
        <v>31.3</v>
      </c>
      <c r="K1036" s="1">
        <f>CEILING(E1036*0.915,LOOKUP(E1036*0.915,{0,10,50,100,500},{0.01,0.05,0.1,0.5,1}))</f>
        <v>31.8</v>
      </c>
      <c r="L1036" s="1">
        <f>FLOOR(E1036*1.1,LOOKUP(E1036*1.1,{0,10,50,100,500},{0.01,0.05,0.1,0.5,1}))</f>
        <v>38.200000000000003</v>
      </c>
      <c r="M1036" s="1">
        <f t="shared" si="144"/>
        <v>37.950000000000003</v>
      </c>
      <c r="N1036" s="2">
        <f t="shared" si="145"/>
        <v>1.582733812949632E-2</v>
      </c>
      <c r="O1036" s="2">
        <f t="shared" si="146"/>
        <v>1.582733812949632E-2</v>
      </c>
      <c r="P1036" s="3">
        <f t="shared" si="147"/>
        <v>4.1996423076923001E-2</v>
      </c>
      <c r="Q1036" s="2">
        <f t="shared" si="151"/>
        <v>0</v>
      </c>
      <c r="U1036" s="2">
        <f t="shared" si="148"/>
        <v>4.1996423076923001E-2</v>
      </c>
      <c r="V1036" s="2">
        <f t="shared" si="152"/>
        <v>0</v>
      </c>
      <c r="Z1036" s="1">
        <f t="shared" si="149"/>
        <v>34.9</v>
      </c>
      <c r="AC1036" s="1" t="str">
        <f t="shared" si="150"/>
        <v>N</v>
      </c>
    </row>
    <row r="1037" spans="1:29" x14ac:dyDescent="0.25">
      <c r="A1037" s="1">
        <v>20170719</v>
      </c>
      <c r="B1037" s="1">
        <v>3437</v>
      </c>
      <c r="C1037" s="1" t="s">
        <v>165</v>
      </c>
      <c r="D1037" s="1">
        <v>7.59</v>
      </c>
      <c r="E1037" s="1">
        <v>36.049999999999997</v>
      </c>
      <c r="F1037" s="1">
        <v>36.049999999999997</v>
      </c>
      <c r="G1037" s="1">
        <v>36.450000000000003</v>
      </c>
      <c r="H1037" s="1">
        <v>35.200000000000003</v>
      </c>
      <c r="I1037" s="1">
        <v>35.200000000000003</v>
      </c>
      <c r="J1037" s="1">
        <f>CEILING(E1037*0.9,LOOKUP(E1037*0.9,{0,10,50,100,500},{0.01,0.05,0.1,0.5,1}))</f>
        <v>32.450000000000003</v>
      </c>
      <c r="K1037" s="1">
        <f>CEILING(E1037*0.915,LOOKUP(E1037*0.915,{0,10,50,100,500},{0.01,0.05,0.1,0.5,1}))</f>
        <v>33</v>
      </c>
      <c r="L1037" s="1">
        <f>FLOOR(E1037*1.1,LOOKUP(E1037*1.1,{0,10,50,100,500},{0.01,0.05,0.1,0.5,1}))</f>
        <v>39.650000000000006</v>
      </c>
      <c r="M1037" s="1">
        <f t="shared" si="144"/>
        <v>39.400000000000006</v>
      </c>
      <c r="N1037" s="2">
        <f t="shared" si="145"/>
        <v>0</v>
      </c>
      <c r="O1037" s="2">
        <f t="shared" si="146"/>
        <v>1.1095700416088924E-2</v>
      </c>
      <c r="P1037" s="3">
        <f t="shared" si="147"/>
        <v>2.6057142045454323E-2</v>
      </c>
      <c r="Q1037" s="2">
        <f t="shared" si="151"/>
        <v>0</v>
      </c>
      <c r="U1037" s="2">
        <f t="shared" si="148"/>
        <v>2.6057142045454323E-2</v>
      </c>
      <c r="V1037" s="2">
        <f t="shared" si="152"/>
        <v>0</v>
      </c>
      <c r="Z1037" s="1">
        <f t="shared" si="149"/>
        <v>36.199999999999996</v>
      </c>
      <c r="AC1037" s="1" t="str">
        <f t="shared" si="150"/>
        <v>N</v>
      </c>
    </row>
    <row r="1038" spans="1:29" x14ac:dyDescent="0.25">
      <c r="A1038" s="1">
        <v>20170719</v>
      </c>
      <c r="B1038" s="1">
        <v>2436</v>
      </c>
      <c r="C1038" s="1" t="s">
        <v>93</v>
      </c>
      <c r="D1038" s="1">
        <v>6.61</v>
      </c>
      <c r="E1038" s="1">
        <v>30.15</v>
      </c>
      <c r="F1038" s="1">
        <v>30.5</v>
      </c>
      <c r="G1038" s="1">
        <v>30.85</v>
      </c>
      <c r="H1038" s="1">
        <v>29.1</v>
      </c>
      <c r="I1038" s="1">
        <v>29.1</v>
      </c>
      <c r="J1038" s="1">
        <f>CEILING(E1038*0.9,LOOKUP(E1038*0.9,{0,10,50,100,500},{0.01,0.05,0.1,0.5,1}))</f>
        <v>27.150000000000002</v>
      </c>
      <c r="K1038" s="1">
        <f>CEILING(E1038*0.915,LOOKUP(E1038*0.915,{0,10,50,100,500},{0.01,0.05,0.1,0.5,1}))</f>
        <v>27.6</v>
      </c>
      <c r="L1038" s="1">
        <f>FLOOR(E1038*1.1,LOOKUP(E1038*1.1,{0,10,50,100,500},{0.01,0.05,0.1,0.5,1}))</f>
        <v>33.15</v>
      </c>
      <c r="M1038" s="1">
        <f t="shared" si="144"/>
        <v>32.9</v>
      </c>
      <c r="N1038" s="2">
        <f t="shared" si="145"/>
        <v>1.1608623548922104E-2</v>
      </c>
      <c r="O1038" s="2">
        <f t="shared" si="146"/>
        <v>2.3217247097844208E-2</v>
      </c>
      <c r="P1038" s="3">
        <f t="shared" si="147"/>
        <v>4.5720604810996483E-2</v>
      </c>
      <c r="Q1038" s="2">
        <f t="shared" si="151"/>
        <v>0</v>
      </c>
      <c r="U1038" s="2">
        <f t="shared" si="148"/>
        <v>4.5720604810996483E-2</v>
      </c>
      <c r="V1038" s="2">
        <f t="shared" si="152"/>
        <v>0</v>
      </c>
      <c r="Z1038" s="1">
        <f t="shared" si="149"/>
        <v>30.299999999999997</v>
      </c>
      <c r="AC1038" s="1" t="str">
        <f t="shared" si="150"/>
        <v>N</v>
      </c>
    </row>
    <row r="1039" spans="1:29" x14ac:dyDescent="0.25">
      <c r="A1039" s="1">
        <v>20170719</v>
      </c>
      <c r="B1039" s="1">
        <v>4976</v>
      </c>
      <c r="C1039" s="1" t="s">
        <v>173</v>
      </c>
      <c r="D1039" s="1">
        <v>5.58</v>
      </c>
      <c r="E1039" s="1">
        <v>37.299999999999997</v>
      </c>
      <c r="F1039" s="1">
        <v>37.5</v>
      </c>
      <c r="G1039" s="1">
        <v>37.799999999999997</v>
      </c>
      <c r="H1039" s="1">
        <v>36.75</v>
      </c>
      <c r="I1039" s="1">
        <v>36.799999999999997</v>
      </c>
      <c r="J1039" s="1">
        <f>CEILING(E1039*0.9,LOOKUP(E1039*0.9,{0,10,50,100,500},{0.01,0.05,0.1,0.5,1}))</f>
        <v>33.6</v>
      </c>
      <c r="K1039" s="1">
        <f>CEILING(E1039*0.915,LOOKUP(E1039*0.915,{0,10,50,100,500},{0.01,0.05,0.1,0.5,1}))</f>
        <v>34.15</v>
      </c>
      <c r="L1039" s="1">
        <f>FLOOR(E1039*1.1,LOOKUP(E1039*1.1,{0,10,50,100,500},{0.01,0.05,0.1,0.5,1}))</f>
        <v>41</v>
      </c>
      <c r="M1039" s="1">
        <f t="shared" si="144"/>
        <v>40.75</v>
      </c>
      <c r="N1039" s="2">
        <f t="shared" si="145"/>
        <v>5.3619302949062426E-3</v>
      </c>
      <c r="O1039" s="2">
        <f t="shared" si="146"/>
        <v>1.3404825737265416E-2</v>
      </c>
      <c r="P1039" s="3">
        <f t="shared" si="147"/>
        <v>1.6687616847826155E-2</v>
      </c>
      <c r="Q1039" s="2">
        <f t="shared" si="151"/>
        <v>0</v>
      </c>
      <c r="U1039" s="2">
        <f t="shared" si="148"/>
        <v>1.6687616847826155E-2</v>
      </c>
      <c r="V1039" s="2">
        <f t="shared" si="152"/>
        <v>0</v>
      </c>
      <c r="Z1039" s="1">
        <f t="shared" si="149"/>
        <v>37.449999999999996</v>
      </c>
      <c r="AC1039" s="1" t="str">
        <f t="shared" si="150"/>
        <v>N</v>
      </c>
    </row>
    <row r="1040" spans="1:29" x14ac:dyDescent="0.25">
      <c r="A1040" s="1">
        <v>20170719</v>
      </c>
      <c r="B1040" s="1">
        <v>4503</v>
      </c>
      <c r="C1040" s="1" t="s">
        <v>533</v>
      </c>
      <c r="D1040" s="1">
        <v>5.57</v>
      </c>
      <c r="E1040" s="1">
        <v>57.4</v>
      </c>
      <c r="F1040" s="1">
        <v>58</v>
      </c>
      <c r="G1040" s="1">
        <v>58.1</v>
      </c>
      <c r="H1040" s="1">
        <v>56.2</v>
      </c>
      <c r="I1040" s="1">
        <v>56.7</v>
      </c>
      <c r="J1040" s="1">
        <f>CEILING(E1040*0.9,LOOKUP(E1040*0.9,{0,10,50,100,500},{0.01,0.05,0.1,0.5,1}))</f>
        <v>51.7</v>
      </c>
      <c r="K1040" s="1">
        <f>CEILING(E1040*0.915,LOOKUP(E1040*0.915,{0,10,50,100,500},{0.01,0.05,0.1,0.5,1}))</f>
        <v>52.6</v>
      </c>
      <c r="L1040" s="1">
        <f>FLOOR(E1040*1.1,LOOKUP(E1040*1.1,{0,10,50,100,500},{0.01,0.05,0.1,0.5,1}))</f>
        <v>63.1</v>
      </c>
      <c r="M1040" s="1">
        <f t="shared" si="144"/>
        <v>62.6</v>
      </c>
      <c r="N1040" s="2">
        <f t="shared" si="145"/>
        <v>1.0452961672473893E-2</v>
      </c>
      <c r="O1040" s="2">
        <f t="shared" si="146"/>
        <v>1.2195121951219561E-2</v>
      </c>
      <c r="P1040" s="3">
        <f t="shared" si="147"/>
        <v>2.058614991181654E-2</v>
      </c>
      <c r="Q1040" s="2">
        <f t="shared" si="151"/>
        <v>0</v>
      </c>
      <c r="U1040" s="2">
        <f t="shared" si="148"/>
        <v>2.058614991181654E-2</v>
      </c>
      <c r="V1040" s="2">
        <f t="shared" si="152"/>
        <v>0</v>
      </c>
      <c r="Z1040" s="1">
        <f t="shared" si="149"/>
        <v>57.699999999999996</v>
      </c>
      <c r="AC1040" s="1" t="str">
        <f t="shared" si="150"/>
        <v>N</v>
      </c>
    </row>
    <row r="1041" spans="1:29" x14ac:dyDescent="0.25">
      <c r="A1041" s="1">
        <v>20170719</v>
      </c>
      <c r="B1041" s="1">
        <v>6290</v>
      </c>
      <c r="C1041" s="1" t="s">
        <v>178</v>
      </c>
      <c r="D1041" s="1">
        <v>5.32</v>
      </c>
      <c r="E1041" s="1">
        <v>39.75</v>
      </c>
      <c r="F1041" s="1">
        <v>37.200000000000003</v>
      </c>
      <c r="G1041" s="1">
        <v>38.450000000000003</v>
      </c>
      <c r="H1041" s="1">
        <v>37.200000000000003</v>
      </c>
      <c r="I1041" s="1">
        <v>38</v>
      </c>
      <c r="J1041" s="1">
        <f>CEILING(E1041*0.9,LOOKUP(E1041*0.9,{0,10,50,100,500},{0.01,0.05,0.1,0.5,1}))</f>
        <v>35.800000000000004</v>
      </c>
      <c r="K1041" s="1">
        <f>CEILING(E1041*0.915,LOOKUP(E1041*0.915,{0,10,50,100,500},{0.01,0.05,0.1,0.5,1}))</f>
        <v>36.4</v>
      </c>
      <c r="L1041" s="1">
        <f>FLOOR(E1041*1.1,LOOKUP(E1041*1.1,{0,10,50,100,500},{0.01,0.05,0.1,0.5,1}))</f>
        <v>43.7</v>
      </c>
      <c r="M1041" s="1">
        <f t="shared" si="144"/>
        <v>43.45</v>
      </c>
      <c r="N1041" s="2">
        <f t="shared" si="145"/>
        <v>-6.4150943396226345E-2</v>
      </c>
      <c r="O1041" s="2">
        <f t="shared" si="146"/>
        <v>-3.2704402515723201E-2</v>
      </c>
      <c r="P1041" s="3">
        <f t="shared" si="147"/>
        <v>0</v>
      </c>
      <c r="Q1041" s="2">
        <f t="shared" si="151"/>
        <v>0</v>
      </c>
      <c r="U1041" s="2">
        <f t="shared" si="148"/>
        <v>0</v>
      </c>
      <c r="V1041" s="2">
        <f t="shared" si="152"/>
        <v>0</v>
      </c>
      <c r="Z1041" s="1">
        <f t="shared" si="149"/>
        <v>39.9</v>
      </c>
      <c r="AC1041" s="1" t="str">
        <f t="shared" si="150"/>
        <v>N</v>
      </c>
    </row>
    <row r="1042" spans="1:29" x14ac:dyDescent="0.25">
      <c r="A1042" s="1">
        <v>20170720</v>
      </c>
      <c r="B1042" s="1">
        <v>3492</v>
      </c>
      <c r="C1042" s="1" t="s">
        <v>528</v>
      </c>
      <c r="D1042" s="1">
        <v>9.98</v>
      </c>
      <c r="E1042" s="1">
        <v>43.65</v>
      </c>
      <c r="F1042" s="1">
        <v>43.65</v>
      </c>
      <c r="G1042" s="1">
        <v>43.85</v>
      </c>
      <c r="H1042" s="1">
        <v>42.75</v>
      </c>
      <c r="I1042" s="1">
        <v>43.65</v>
      </c>
      <c r="J1042" s="1">
        <f>CEILING(E1042*0.9,LOOKUP(E1042*0.9,{0,10,50,100,500},{0.01,0.05,0.1,0.5,1}))</f>
        <v>39.300000000000004</v>
      </c>
      <c r="K1042" s="1">
        <f>CEILING(E1042*0.915,LOOKUP(E1042*0.915,{0,10,50,100,500},{0.01,0.05,0.1,0.5,1}))</f>
        <v>39.950000000000003</v>
      </c>
      <c r="L1042" s="1">
        <f>FLOOR(E1042*1.1,LOOKUP(E1042*1.1,{0,10,50,100,500},{0.01,0.05,0.1,0.5,1}))</f>
        <v>48</v>
      </c>
      <c r="M1042" s="1">
        <f t="shared" si="144"/>
        <v>47.75</v>
      </c>
      <c r="N1042" s="2">
        <f t="shared" si="145"/>
        <v>0</v>
      </c>
      <c r="O1042" s="2">
        <f t="shared" si="146"/>
        <v>4.5819014891180492E-3</v>
      </c>
      <c r="P1042" s="3">
        <f t="shared" si="147"/>
        <v>1.1319003436424681E-3</v>
      </c>
      <c r="Q1042" s="2">
        <f t="shared" si="151"/>
        <v>0</v>
      </c>
      <c r="U1042" s="2">
        <f t="shared" si="148"/>
        <v>1.1319003436424681E-3</v>
      </c>
      <c r="V1042" s="2">
        <f t="shared" si="152"/>
        <v>0</v>
      </c>
      <c r="Z1042" s="1">
        <f t="shared" si="149"/>
        <v>43.8</v>
      </c>
      <c r="AC1042" s="1" t="str">
        <f t="shared" si="150"/>
        <v>N</v>
      </c>
    </row>
    <row r="1043" spans="1:29" x14ac:dyDescent="0.25">
      <c r="A1043" s="1">
        <v>20170720</v>
      </c>
      <c r="B1043" s="1">
        <v>2444</v>
      </c>
      <c r="C1043" s="1" t="s">
        <v>405</v>
      </c>
      <c r="D1043" s="1">
        <v>5.89</v>
      </c>
      <c r="E1043" s="1">
        <v>17.75</v>
      </c>
      <c r="F1043" s="1">
        <v>17.850000000000001</v>
      </c>
      <c r="G1043" s="1">
        <v>18.05</v>
      </c>
      <c r="H1043" s="1">
        <v>17.7</v>
      </c>
      <c r="I1043" s="1">
        <v>18</v>
      </c>
      <c r="J1043" s="1">
        <f>CEILING(E1043*0.9,LOOKUP(E1043*0.9,{0,10,50,100,500},{0.01,0.05,0.1,0.5,1}))</f>
        <v>16</v>
      </c>
      <c r="K1043" s="1">
        <f>CEILING(E1043*0.915,LOOKUP(E1043*0.915,{0,10,50,100,500},{0.01,0.05,0.1,0.5,1}))</f>
        <v>16.25</v>
      </c>
      <c r="L1043" s="1">
        <f>FLOOR(E1043*1.1,LOOKUP(E1043*1.1,{0,10,50,100,500},{0.01,0.05,0.1,0.5,1}))</f>
        <v>19.5</v>
      </c>
      <c r="M1043" s="1">
        <f t="shared" si="144"/>
        <v>19.25</v>
      </c>
      <c r="N1043" s="2">
        <f t="shared" si="145"/>
        <v>5.6338028169014885E-3</v>
      </c>
      <c r="O1043" s="2">
        <f t="shared" si="146"/>
        <v>1.6901408450704265E-2</v>
      </c>
      <c r="P1043" s="3">
        <f t="shared" si="147"/>
        <v>-7.8430055555556485E-3</v>
      </c>
      <c r="Q1043" s="2">
        <f t="shared" si="151"/>
        <v>-7.8430055555556485E-3</v>
      </c>
      <c r="U1043" s="2">
        <f t="shared" si="148"/>
        <v>-7.8430055555556485E-3</v>
      </c>
      <c r="V1043" s="2">
        <f t="shared" si="152"/>
        <v>-7.8430055555556485E-3</v>
      </c>
      <c r="Z1043" s="1">
        <f t="shared" si="149"/>
        <v>17.899999999999999</v>
      </c>
      <c r="AC1043" s="1" t="str">
        <f t="shared" si="150"/>
        <v>N</v>
      </c>
    </row>
    <row r="1044" spans="1:29" x14ac:dyDescent="0.25">
      <c r="A1044" s="1">
        <v>20170720</v>
      </c>
      <c r="B1044" s="1">
        <v>3317</v>
      </c>
      <c r="C1044" s="1" t="s">
        <v>169</v>
      </c>
      <c r="D1044" s="1">
        <v>5.73</v>
      </c>
      <c r="E1044" s="1">
        <v>19.75</v>
      </c>
      <c r="F1044" s="1">
        <v>19.350000000000001</v>
      </c>
      <c r="G1044" s="1">
        <v>19.45</v>
      </c>
      <c r="H1044" s="1">
        <v>19.05</v>
      </c>
      <c r="I1044" s="1">
        <v>19.05</v>
      </c>
      <c r="J1044" s="1">
        <f>CEILING(E1044*0.9,LOOKUP(E1044*0.9,{0,10,50,100,500},{0.01,0.05,0.1,0.5,1}))</f>
        <v>17.8</v>
      </c>
      <c r="K1044" s="1">
        <f>CEILING(E1044*0.915,LOOKUP(E1044*0.915,{0,10,50,100,500},{0.01,0.05,0.1,0.5,1}))</f>
        <v>18.100000000000001</v>
      </c>
      <c r="L1044" s="1">
        <f>FLOOR(E1044*1.1,LOOKUP(E1044*1.1,{0,10,50,100,500},{0.01,0.05,0.1,0.5,1}))</f>
        <v>21.700000000000003</v>
      </c>
      <c r="M1044" s="1">
        <f t="shared" si="144"/>
        <v>21.450000000000003</v>
      </c>
      <c r="N1044" s="2">
        <f t="shared" si="145"/>
        <v>-2.0253164556961953E-2</v>
      </c>
      <c r="O1044" s="2">
        <f t="shared" si="146"/>
        <v>-1.5189873417721555E-2</v>
      </c>
      <c r="P1044" s="3">
        <f t="shared" si="147"/>
        <v>0</v>
      </c>
      <c r="Q1044" s="2">
        <f t="shared" si="151"/>
        <v>-7.8430055555556485E-3</v>
      </c>
      <c r="U1044" s="2">
        <f t="shared" si="148"/>
        <v>0</v>
      </c>
      <c r="V1044" s="2">
        <f t="shared" si="152"/>
        <v>-7.8430055555556485E-3</v>
      </c>
      <c r="Z1044" s="1">
        <f t="shared" si="149"/>
        <v>19.899999999999999</v>
      </c>
      <c r="AC1044" s="1" t="str">
        <f t="shared" si="150"/>
        <v>N</v>
      </c>
    </row>
    <row r="1045" spans="1:29" x14ac:dyDescent="0.25">
      <c r="A1045" s="1">
        <v>20170720</v>
      </c>
      <c r="B1045" s="1">
        <v>3526</v>
      </c>
      <c r="C1045" s="1" t="s">
        <v>89</v>
      </c>
      <c r="D1045" s="1">
        <v>5.0599999999999996</v>
      </c>
      <c r="E1045" s="1">
        <v>78.400000000000006</v>
      </c>
      <c r="F1045" s="1">
        <v>79</v>
      </c>
      <c r="G1045" s="1">
        <v>79.8</v>
      </c>
      <c r="H1045" s="1">
        <v>78.400000000000006</v>
      </c>
      <c r="I1045" s="1">
        <v>79</v>
      </c>
      <c r="J1045" s="1">
        <f>CEILING(E1045*0.9,LOOKUP(E1045*0.9,{0,10,50,100,500},{0.01,0.05,0.1,0.5,1}))</f>
        <v>70.600000000000009</v>
      </c>
      <c r="K1045" s="1">
        <f>CEILING(E1045*0.915,LOOKUP(E1045*0.915,{0,10,50,100,500},{0.01,0.05,0.1,0.5,1}))</f>
        <v>71.8</v>
      </c>
      <c r="L1045" s="1">
        <f>FLOOR(E1045*1.1,LOOKUP(E1045*1.1,{0,10,50,100,500},{0.01,0.05,0.1,0.5,1}))</f>
        <v>86.2</v>
      </c>
      <c r="M1045" s="1">
        <f t="shared" si="144"/>
        <v>85.7</v>
      </c>
      <c r="N1045" s="2">
        <f t="shared" si="145"/>
        <v>7.6530612244897229E-3</v>
      </c>
      <c r="O1045" s="2">
        <f t="shared" si="146"/>
        <v>1.7857142857142749E-2</v>
      </c>
      <c r="P1045" s="3">
        <f t="shared" si="147"/>
        <v>-2.2979999999999732E-3</v>
      </c>
      <c r="Q1045" s="2">
        <f t="shared" si="151"/>
        <v>-1.0141005555555622E-2</v>
      </c>
      <c r="U1045" s="2">
        <f t="shared" si="148"/>
        <v>-2.2979999999999732E-3</v>
      </c>
      <c r="V1045" s="2">
        <f t="shared" si="152"/>
        <v>-1.0141005555555622E-2</v>
      </c>
      <c r="Z1045" s="1">
        <f t="shared" si="149"/>
        <v>78.7</v>
      </c>
      <c r="AC1045" s="1" t="str">
        <f t="shared" si="150"/>
        <v>N</v>
      </c>
    </row>
    <row r="1046" spans="1:29" x14ac:dyDescent="0.25">
      <c r="A1046" s="1">
        <v>20170720</v>
      </c>
      <c r="B1046" s="1">
        <v>6404</v>
      </c>
      <c r="C1046" s="1" t="s">
        <v>555</v>
      </c>
      <c r="D1046" s="1">
        <v>4.9000000000000004</v>
      </c>
      <c r="E1046" s="1">
        <v>20.100000000000001</v>
      </c>
      <c r="F1046" s="1">
        <v>19.850000000000001</v>
      </c>
      <c r="G1046" s="1">
        <v>20.45</v>
      </c>
      <c r="H1046" s="1">
        <v>19.649999999999999</v>
      </c>
      <c r="I1046" s="1">
        <v>19.7</v>
      </c>
      <c r="J1046" s="1">
        <f>CEILING(E1046*0.9,LOOKUP(E1046*0.9,{0,10,50,100,500},{0.01,0.05,0.1,0.5,1}))</f>
        <v>18.100000000000001</v>
      </c>
      <c r="K1046" s="1">
        <f>CEILING(E1046*0.915,LOOKUP(E1046*0.915,{0,10,50,100,500},{0.01,0.05,0.1,0.5,1}))</f>
        <v>18.400000000000002</v>
      </c>
      <c r="L1046" s="1">
        <f>FLOOR(E1046*1.1,LOOKUP(E1046*1.1,{0,10,50,100,500},{0.01,0.05,0.1,0.5,1}))</f>
        <v>22.1</v>
      </c>
      <c r="M1046" s="1">
        <f t="shared" si="144"/>
        <v>21.85</v>
      </c>
      <c r="N1046" s="2">
        <f t="shared" si="145"/>
        <v>-1.2437810945273631E-2</v>
      </c>
      <c r="O1046" s="2">
        <f t="shared" si="146"/>
        <v>1.7412935323382978E-2</v>
      </c>
      <c r="P1046" s="3">
        <f t="shared" si="147"/>
        <v>2.5567763959390855E-2</v>
      </c>
      <c r="Q1046" s="2">
        <f t="shared" si="151"/>
        <v>0</v>
      </c>
      <c r="U1046" s="2">
        <f t="shared" si="148"/>
        <v>2.5567763959390855E-2</v>
      </c>
      <c r="V1046" s="2">
        <f t="shared" si="152"/>
        <v>0</v>
      </c>
      <c r="Z1046" s="1">
        <f t="shared" si="149"/>
        <v>20.25</v>
      </c>
      <c r="AC1046" s="1" t="str">
        <f t="shared" si="150"/>
        <v>N</v>
      </c>
    </row>
    <row r="1047" spans="1:29" x14ac:dyDescent="0.25">
      <c r="A1047" s="1">
        <v>20170720</v>
      </c>
      <c r="B1047" s="1">
        <v>2314</v>
      </c>
      <c r="C1047" s="1" t="s">
        <v>119</v>
      </c>
      <c r="D1047" s="1">
        <v>4.79</v>
      </c>
      <c r="E1047" s="1">
        <v>36.75</v>
      </c>
      <c r="F1047" s="1">
        <v>36.75</v>
      </c>
      <c r="G1047" s="1">
        <v>36.75</v>
      </c>
      <c r="H1047" s="1">
        <v>36.1</v>
      </c>
      <c r="I1047" s="1">
        <v>36.200000000000003</v>
      </c>
      <c r="J1047" s="1">
        <f>CEILING(E1047*0.9,LOOKUP(E1047*0.9,{0,10,50,100,500},{0.01,0.05,0.1,0.5,1}))</f>
        <v>33.1</v>
      </c>
      <c r="K1047" s="1">
        <f>CEILING(E1047*0.915,LOOKUP(E1047*0.915,{0,10,50,100,500},{0.01,0.05,0.1,0.5,1}))</f>
        <v>33.65</v>
      </c>
      <c r="L1047" s="1">
        <f>FLOOR(E1047*1.1,LOOKUP(E1047*1.1,{0,10,50,100,500},{0.01,0.05,0.1,0.5,1}))</f>
        <v>40.400000000000006</v>
      </c>
      <c r="M1047" s="1">
        <f t="shared" si="144"/>
        <v>40.150000000000006</v>
      </c>
      <c r="N1047" s="2">
        <f t="shared" si="145"/>
        <v>0</v>
      </c>
      <c r="O1047" s="2">
        <f t="shared" si="146"/>
        <v>0</v>
      </c>
      <c r="P1047" s="3">
        <f t="shared" si="147"/>
        <v>0</v>
      </c>
      <c r="Q1047" s="2">
        <f t="shared" si="151"/>
        <v>0</v>
      </c>
      <c r="U1047" s="2">
        <f t="shared" si="148"/>
        <v>0</v>
      </c>
      <c r="V1047" s="2">
        <f t="shared" si="152"/>
        <v>0</v>
      </c>
      <c r="Z1047" s="1">
        <f t="shared" si="149"/>
        <v>36.9</v>
      </c>
      <c r="AC1047" s="1" t="str">
        <f t="shared" si="150"/>
        <v>N</v>
      </c>
    </row>
    <row r="1048" spans="1:29" x14ac:dyDescent="0.25">
      <c r="A1048" s="1">
        <v>20170720</v>
      </c>
      <c r="B1048" s="1">
        <v>8011</v>
      </c>
      <c r="C1048" s="1" t="s">
        <v>500</v>
      </c>
      <c r="D1048" s="1">
        <v>4.3</v>
      </c>
      <c r="E1048" s="1">
        <v>25.4</v>
      </c>
      <c r="F1048" s="1">
        <v>25.4</v>
      </c>
      <c r="G1048" s="1">
        <v>25.8</v>
      </c>
      <c r="H1048" s="1">
        <v>25.25</v>
      </c>
      <c r="I1048" s="1">
        <v>25.55</v>
      </c>
      <c r="J1048" s="1">
        <f>CEILING(E1048*0.9,LOOKUP(E1048*0.9,{0,10,50,100,500},{0.01,0.05,0.1,0.5,1}))</f>
        <v>22.900000000000002</v>
      </c>
      <c r="K1048" s="1">
        <f>CEILING(E1048*0.915,LOOKUP(E1048*0.915,{0,10,50,100,500},{0.01,0.05,0.1,0.5,1}))</f>
        <v>23.25</v>
      </c>
      <c r="L1048" s="1">
        <f>FLOOR(E1048*1.1,LOOKUP(E1048*1.1,{0,10,50,100,500},{0.01,0.05,0.1,0.5,1}))</f>
        <v>27.900000000000002</v>
      </c>
      <c r="M1048" s="1">
        <f t="shared" si="144"/>
        <v>27.650000000000002</v>
      </c>
      <c r="N1048" s="2">
        <f t="shared" si="145"/>
        <v>0</v>
      </c>
      <c r="O1048" s="2">
        <f t="shared" si="146"/>
        <v>1.5748031496063079E-2</v>
      </c>
      <c r="P1048" s="3">
        <f t="shared" si="147"/>
        <v>-2.2980000000001463E-3</v>
      </c>
      <c r="Q1048" s="2">
        <f t="shared" si="151"/>
        <v>-2.2980000000001463E-3</v>
      </c>
      <c r="U1048" s="2">
        <f t="shared" si="148"/>
        <v>-2.2980000000001463E-3</v>
      </c>
      <c r="V1048" s="2">
        <f t="shared" si="152"/>
        <v>-2.2980000000001463E-3</v>
      </c>
      <c r="Z1048" s="1">
        <f t="shared" si="149"/>
        <v>25.549999999999997</v>
      </c>
      <c r="AC1048" s="1" t="str">
        <f t="shared" si="150"/>
        <v>N</v>
      </c>
    </row>
    <row r="1049" spans="1:29" x14ac:dyDescent="0.25">
      <c r="A1049" s="1">
        <v>20170720</v>
      </c>
      <c r="B1049" s="1">
        <v>8201</v>
      </c>
      <c r="C1049" s="1" t="s">
        <v>167</v>
      </c>
      <c r="D1049" s="1">
        <v>4.07</v>
      </c>
      <c r="E1049" s="1">
        <v>14.7</v>
      </c>
      <c r="F1049" s="1">
        <v>14.9</v>
      </c>
      <c r="G1049" s="1">
        <v>15</v>
      </c>
      <c r="H1049" s="1">
        <v>14.65</v>
      </c>
      <c r="I1049" s="1">
        <v>14.65</v>
      </c>
      <c r="J1049" s="1">
        <f>CEILING(E1049*0.9,LOOKUP(E1049*0.9,{0,10,50,100,500},{0.01,0.05,0.1,0.5,1}))</f>
        <v>13.25</v>
      </c>
      <c r="K1049" s="1">
        <f>CEILING(E1049*0.915,LOOKUP(E1049*0.915,{0,10,50,100,500},{0.01,0.05,0.1,0.5,1}))</f>
        <v>13.5</v>
      </c>
      <c r="L1049" s="1">
        <f>FLOOR(E1049*1.1,LOOKUP(E1049*1.1,{0,10,50,100,500},{0.01,0.05,0.1,0.5,1}))</f>
        <v>16.150000000000002</v>
      </c>
      <c r="M1049" s="1">
        <f t="shared" si="144"/>
        <v>15.900000000000002</v>
      </c>
      <c r="N1049" s="2">
        <f t="shared" si="145"/>
        <v>1.3605442176870821E-2</v>
      </c>
      <c r="O1049" s="2">
        <f t="shared" si="146"/>
        <v>2.0408163265306173E-2</v>
      </c>
      <c r="P1049" s="3">
        <f t="shared" si="147"/>
        <v>1.4734440273037452E-2</v>
      </c>
      <c r="Q1049" s="2">
        <f t="shared" si="151"/>
        <v>0</v>
      </c>
      <c r="U1049" s="2">
        <f t="shared" si="148"/>
        <v>1.4734440273037452E-2</v>
      </c>
      <c r="V1049" s="2">
        <f t="shared" si="152"/>
        <v>0</v>
      </c>
      <c r="Z1049" s="1">
        <f t="shared" si="149"/>
        <v>14.85</v>
      </c>
      <c r="AC1049" s="1" t="str">
        <f t="shared" si="150"/>
        <v>N</v>
      </c>
    </row>
    <row r="1050" spans="1:29" x14ac:dyDescent="0.25">
      <c r="A1050" s="1">
        <v>20170721</v>
      </c>
      <c r="B1050" s="1">
        <v>8071</v>
      </c>
      <c r="C1050" s="1" t="s">
        <v>547</v>
      </c>
      <c r="D1050" s="1">
        <v>16.309999999999999</v>
      </c>
      <c r="E1050" s="1">
        <v>19.25</v>
      </c>
      <c r="F1050" s="1">
        <v>19.5</v>
      </c>
      <c r="G1050" s="1">
        <v>20.399999999999999</v>
      </c>
      <c r="H1050" s="1">
        <v>18.850000000000001</v>
      </c>
      <c r="I1050" s="1">
        <v>20</v>
      </c>
      <c r="J1050" s="1">
        <f>CEILING(E1050*0.9,LOOKUP(E1050*0.9,{0,10,50,100,500},{0.01,0.05,0.1,0.5,1}))</f>
        <v>17.350000000000001</v>
      </c>
      <c r="K1050" s="1">
        <f>CEILING(E1050*0.915,LOOKUP(E1050*0.915,{0,10,50,100,500},{0.01,0.05,0.1,0.5,1}))</f>
        <v>17.650000000000002</v>
      </c>
      <c r="L1050" s="1">
        <f>FLOOR(E1050*1.1,LOOKUP(E1050*1.1,{0,10,50,100,500},{0.01,0.05,0.1,0.5,1}))</f>
        <v>21.150000000000002</v>
      </c>
      <c r="M1050" s="1">
        <f t="shared" si="144"/>
        <v>20.900000000000002</v>
      </c>
      <c r="N1050" s="2">
        <f t="shared" si="145"/>
        <v>1.2987012987012988E-2</v>
      </c>
      <c r="O1050" s="2">
        <f t="shared" si="146"/>
        <v>5.9740259740259663E-2</v>
      </c>
      <c r="P1050" s="3">
        <f t="shared" si="147"/>
        <v>-2.7250524999999991E-2</v>
      </c>
      <c r="Q1050" s="2">
        <f t="shared" si="151"/>
        <v>-2.7250524999999991E-2</v>
      </c>
      <c r="U1050" s="2">
        <f t="shared" si="148"/>
        <v>-2.7250524999999991E-2</v>
      </c>
      <c r="V1050" s="2">
        <f t="shared" si="152"/>
        <v>-2.7250524999999991E-2</v>
      </c>
      <c r="Z1050" s="1">
        <f t="shared" si="149"/>
        <v>19.399999999999999</v>
      </c>
      <c r="AC1050" s="1" t="str">
        <f t="shared" si="150"/>
        <v>N</v>
      </c>
    </row>
    <row r="1051" spans="1:29" x14ac:dyDescent="0.25">
      <c r="A1051" s="1">
        <v>20170721</v>
      </c>
      <c r="B1051" s="1">
        <v>3455</v>
      </c>
      <c r="C1051" s="1" t="s">
        <v>434</v>
      </c>
      <c r="D1051" s="1">
        <v>11.18</v>
      </c>
      <c r="E1051" s="1">
        <v>53.9</v>
      </c>
      <c r="F1051" s="1">
        <v>53.9</v>
      </c>
      <c r="G1051" s="1">
        <v>54.6</v>
      </c>
      <c r="H1051" s="1">
        <v>53.5</v>
      </c>
      <c r="I1051" s="1">
        <v>54.4</v>
      </c>
      <c r="J1051" s="1">
        <f>CEILING(E1051*0.9,LOOKUP(E1051*0.9,{0,10,50,100,500},{0.01,0.05,0.1,0.5,1}))</f>
        <v>48.550000000000004</v>
      </c>
      <c r="K1051" s="1">
        <f>CEILING(E1051*0.915,LOOKUP(E1051*0.915,{0,10,50,100,500},{0.01,0.05,0.1,0.5,1}))</f>
        <v>49.35</v>
      </c>
      <c r="L1051" s="1">
        <f>FLOOR(E1051*1.1,LOOKUP(E1051*1.1,{0,10,50,100,500},{0.01,0.05,0.1,0.5,1}))</f>
        <v>59.2</v>
      </c>
      <c r="M1051" s="1">
        <f t="shared" si="144"/>
        <v>58.7</v>
      </c>
      <c r="N1051" s="2">
        <f t="shared" si="145"/>
        <v>0</v>
      </c>
      <c r="O1051" s="2">
        <f t="shared" si="146"/>
        <v>1.298701298701304E-2</v>
      </c>
      <c r="P1051" s="3">
        <f t="shared" si="147"/>
        <v>-5.967488970588364E-3</v>
      </c>
      <c r="Q1051" s="2">
        <f t="shared" si="151"/>
        <v>-3.3218013970588357E-2</v>
      </c>
      <c r="U1051" s="2">
        <f t="shared" si="148"/>
        <v>-5.967488970588364E-3</v>
      </c>
      <c r="V1051" s="2">
        <f t="shared" si="152"/>
        <v>-3.3218013970588357E-2</v>
      </c>
      <c r="Z1051" s="1">
        <f t="shared" si="149"/>
        <v>54.199999999999996</v>
      </c>
      <c r="AC1051" s="1" t="str">
        <f t="shared" si="150"/>
        <v>N</v>
      </c>
    </row>
    <row r="1052" spans="1:29" x14ac:dyDescent="0.25">
      <c r="A1052" s="1">
        <v>20170721</v>
      </c>
      <c r="B1052" s="1">
        <v>1336</v>
      </c>
      <c r="C1052" s="1" t="s">
        <v>525</v>
      </c>
      <c r="D1052" s="1">
        <v>10.25</v>
      </c>
      <c r="E1052" s="1">
        <v>18.149999999999999</v>
      </c>
      <c r="F1052" s="1">
        <v>18.350000000000001</v>
      </c>
      <c r="G1052" s="1">
        <v>18.5</v>
      </c>
      <c r="H1052" s="1">
        <v>17.8</v>
      </c>
      <c r="I1052" s="1">
        <v>17.850000000000001</v>
      </c>
      <c r="J1052" s="1">
        <f>CEILING(E1052*0.9,LOOKUP(E1052*0.9,{0,10,50,100,500},{0.01,0.05,0.1,0.5,1}))</f>
        <v>16.350000000000001</v>
      </c>
      <c r="K1052" s="1">
        <f>CEILING(E1052*0.915,LOOKUP(E1052*0.915,{0,10,50,100,500},{0.01,0.05,0.1,0.5,1}))</f>
        <v>16.650000000000002</v>
      </c>
      <c r="L1052" s="1">
        <f>FLOOR(E1052*1.1,LOOKUP(E1052*1.1,{0,10,50,100,500},{0.01,0.05,0.1,0.5,1}))</f>
        <v>19.950000000000003</v>
      </c>
      <c r="M1052" s="1">
        <f t="shared" si="144"/>
        <v>19.700000000000003</v>
      </c>
      <c r="N1052" s="2">
        <f t="shared" si="145"/>
        <v>1.1019283746556632E-2</v>
      </c>
      <c r="O1052" s="2">
        <f t="shared" si="146"/>
        <v>1.928374655647391E-2</v>
      </c>
      <c r="P1052" s="3">
        <f t="shared" si="147"/>
        <v>2.5660011204481747E-2</v>
      </c>
      <c r="Q1052" s="2">
        <f t="shared" si="151"/>
        <v>-7.5580027661066099E-3</v>
      </c>
      <c r="U1052" s="2">
        <f t="shared" si="148"/>
        <v>2.5660011204481747E-2</v>
      </c>
      <c r="V1052" s="2">
        <f t="shared" si="152"/>
        <v>-7.5580027661066099E-3</v>
      </c>
      <c r="Z1052" s="1">
        <f t="shared" si="149"/>
        <v>18.299999999999997</v>
      </c>
      <c r="AC1052" s="1" t="str">
        <f t="shared" si="150"/>
        <v>N</v>
      </c>
    </row>
    <row r="1053" spans="1:29" x14ac:dyDescent="0.25">
      <c r="A1053" s="1">
        <v>20170721</v>
      </c>
      <c r="B1053" s="1">
        <v>3570</v>
      </c>
      <c r="C1053" s="1" t="s">
        <v>557</v>
      </c>
      <c r="D1053" s="1">
        <v>7.26</v>
      </c>
      <c r="E1053" s="1">
        <v>62.3</v>
      </c>
      <c r="F1053" s="1">
        <v>59</v>
      </c>
      <c r="G1053" s="1">
        <v>60.6</v>
      </c>
      <c r="H1053" s="1">
        <v>56.1</v>
      </c>
      <c r="I1053" s="1">
        <v>56.6</v>
      </c>
      <c r="J1053" s="1">
        <f>CEILING(E1053*0.9,LOOKUP(E1053*0.9,{0,10,50,100,500},{0.01,0.05,0.1,0.5,1}))</f>
        <v>56.1</v>
      </c>
      <c r="K1053" s="1">
        <f>CEILING(E1053*0.915,LOOKUP(E1053*0.915,{0,10,50,100,500},{0.01,0.05,0.1,0.5,1}))</f>
        <v>57.1</v>
      </c>
      <c r="L1053" s="1">
        <f>FLOOR(E1053*1.1,LOOKUP(E1053*1.1,{0,10,50,100,500},{0.01,0.05,0.1,0.5,1}))</f>
        <v>68.5</v>
      </c>
      <c r="M1053" s="1">
        <f t="shared" si="144"/>
        <v>68</v>
      </c>
      <c r="N1053" s="2">
        <f t="shared" si="145"/>
        <v>-5.2969502407704615E-2</v>
      </c>
      <c r="O1053" s="2">
        <f t="shared" si="146"/>
        <v>-2.7287319422150815E-2</v>
      </c>
      <c r="P1053" s="3">
        <f t="shared" si="147"/>
        <v>0</v>
      </c>
      <c r="Q1053" s="2">
        <f t="shared" si="151"/>
        <v>-7.5580027661066099E-3</v>
      </c>
      <c r="U1053" s="2">
        <f t="shared" si="148"/>
        <v>0</v>
      </c>
      <c r="V1053" s="2">
        <f t="shared" si="152"/>
        <v>-7.5580027661066099E-3</v>
      </c>
      <c r="Z1053" s="1">
        <f t="shared" si="149"/>
        <v>62.599999999999994</v>
      </c>
      <c r="AC1053" s="1" t="str">
        <f t="shared" si="150"/>
        <v>N</v>
      </c>
    </row>
    <row r="1054" spans="1:29" x14ac:dyDescent="0.25">
      <c r="A1054" s="1">
        <v>20170721</v>
      </c>
      <c r="B1054" s="1">
        <v>8011</v>
      </c>
      <c r="C1054" s="1" t="s">
        <v>500</v>
      </c>
      <c r="D1054" s="1">
        <v>5.62</v>
      </c>
      <c r="E1054" s="1">
        <v>25.55</v>
      </c>
      <c r="F1054" s="1">
        <v>25.65</v>
      </c>
      <c r="G1054" s="1">
        <v>25.75</v>
      </c>
      <c r="H1054" s="1">
        <v>25.25</v>
      </c>
      <c r="I1054" s="1">
        <v>25.4</v>
      </c>
      <c r="J1054" s="1">
        <f>CEILING(E1054*0.9,LOOKUP(E1054*0.9,{0,10,50,100,500},{0.01,0.05,0.1,0.5,1}))</f>
        <v>23</v>
      </c>
      <c r="K1054" s="1">
        <f>CEILING(E1054*0.915,LOOKUP(E1054*0.915,{0,10,50,100,500},{0.01,0.05,0.1,0.5,1}))</f>
        <v>23.400000000000002</v>
      </c>
      <c r="L1054" s="1">
        <f>FLOOR(E1054*1.1,LOOKUP(E1054*1.1,{0,10,50,100,500},{0.01,0.05,0.1,0.5,1}))</f>
        <v>28.1</v>
      </c>
      <c r="M1054" s="1">
        <f t="shared" si="144"/>
        <v>27.85</v>
      </c>
      <c r="N1054" s="2">
        <f t="shared" si="145"/>
        <v>3.9138943248531455E-3</v>
      </c>
      <c r="O1054" s="2">
        <f t="shared" si="146"/>
        <v>7.8277886497064297E-3</v>
      </c>
      <c r="P1054" s="3">
        <f t="shared" si="147"/>
        <v>9.4905944881889803E-3</v>
      </c>
      <c r="Q1054" s="2">
        <f t="shared" si="151"/>
        <v>0</v>
      </c>
      <c r="U1054" s="2">
        <f t="shared" si="148"/>
        <v>9.4905944881889803E-3</v>
      </c>
      <c r="V1054" s="2">
        <f t="shared" si="152"/>
        <v>0</v>
      </c>
      <c r="Z1054" s="1">
        <f t="shared" si="149"/>
        <v>25.7</v>
      </c>
      <c r="AC1054" s="1" t="str">
        <f t="shared" si="150"/>
        <v>N</v>
      </c>
    </row>
    <row r="1055" spans="1:29" x14ac:dyDescent="0.25">
      <c r="A1055" s="1">
        <v>20170721</v>
      </c>
      <c r="B1055" s="1">
        <v>4735</v>
      </c>
      <c r="C1055" s="1" t="s">
        <v>27</v>
      </c>
      <c r="D1055" s="1">
        <v>3.66</v>
      </c>
      <c r="E1055" s="1">
        <v>48.3</v>
      </c>
      <c r="F1055" s="1">
        <v>48.3</v>
      </c>
      <c r="G1055" s="1">
        <v>48.65</v>
      </c>
      <c r="H1055" s="1">
        <v>47.65</v>
      </c>
      <c r="I1055" s="1">
        <v>47.8</v>
      </c>
      <c r="J1055" s="1">
        <f>CEILING(E1055*0.9,LOOKUP(E1055*0.9,{0,10,50,100,500},{0.01,0.05,0.1,0.5,1}))</f>
        <v>43.5</v>
      </c>
      <c r="K1055" s="1">
        <f>CEILING(E1055*0.915,LOOKUP(E1055*0.915,{0,10,50,100,500},{0.01,0.05,0.1,0.5,1}))</f>
        <v>44.2</v>
      </c>
      <c r="L1055" s="1">
        <f>FLOOR(E1055*1.1,LOOKUP(E1055*1.1,{0,10,50,100,500},{0.01,0.05,0.1,0.5,1}))</f>
        <v>53.1</v>
      </c>
      <c r="M1055" s="1">
        <f t="shared" si="144"/>
        <v>52.6</v>
      </c>
      <c r="N1055" s="2">
        <f t="shared" si="145"/>
        <v>0</v>
      </c>
      <c r="O1055" s="2">
        <f t="shared" si="146"/>
        <v>7.2463768115942325E-3</v>
      </c>
      <c r="P1055" s="3">
        <f t="shared" si="147"/>
        <v>1.1274503138075207E-2</v>
      </c>
      <c r="Q1055" s="2">
        <f t="shared" si="151"/>
        <v>0</v>
      </c>
      <c r="U1055" s="2">
        <f t="shared" si="148"/>
        <v>1.1274503138075207E-2</v>
      </c>
      <c r="V1055" s="2">
        <f t="shared" si="152"/>
        <v>0</v>
      </c>
      <c r="Z1055" s="1">
        <f t="shared" si="149"/>
        <v>48.449999999999996</v>
      </c>
      <c r="AC1055" s="1" t="str">
        <f t="shared" si="150"/>
        <v>N</v>
      </c>
    </row>
    <row r="1056" spans="1:29" x14ac:dyDescent="0.25">
      <c r="A1056" s="1">
        <v>20170721</v>
      </c>
      <c r="B1056" s="1">
        <v>6182</v>
      </c>
      <c r="C1056" s="1" t="s">
        <v>144</v>
      </c>
      <c r="D1056" s="1">
        <v>3.62</v>
      </c>
      <c r="E1056" s="1">
        <v>19.899999999999999</v>
      </c>
      <c r="F1056" s="1">
        <v>19.850000000000001</v>
      </c>
      <c r="G1056" s="1">
        <v>19.899999999999999</v>
      </c>
      <c r="H1056" s="1">
        <v>19.649999999999999</v>
      </c>
      <c r="I1056" s="1">
        <v>19.649999999999999</v>
      </c>
      <c r="J1056" s="1">
        <f>CEILING(E1056*0.9,LOOKUP(E1056*0.9,{0,10,50,100,500},{0.01,0.05,0.1,0.5,1}))</f>
        <v>17.95</v>
      </c>
      <c r="K1056" s="1">
        <f>CEILING(E1056*0.915,LOOKUP(E1056*0.915,{0,10,50,100,500},{0.01,0.05,0.1,0.5,1}))</f>
        <v>18.25</v>
      </c>
      <c r="L1056" s="1">
        <f>FLOOR(E1056*1.1,LOOKUP(E1056*1.1,{0,10,50,100,500},{0.01,0.05,0.1,0.5,1}))</f>
        <v>21.85</v>
      </c>
      <c r="M1056" s="1">
        <f t="shared" si="144"/>
        <v>21.6</v>
      </c>
      <c r="N1056" s="2">
        <f t="shared" si="145"/>
        <v>-2.5125628140702091E-3</v>
      </c>
      <c r="O1056" s="2">
        <f t="shared" si="146"/>
        <v>0</v>
      </c>
      <c r="P1056" s="3">
        <f t="shared" si="147"/>
        <v>0</v>
      </c>
      <c r="Q1056" s="2">
        <f t="shared" si="151"/>
        <v>0</v>
      </c>
      <c r="U1056" s="2">
        <f t="shared" si="148"/>
        <v>0</v>
      </c>
      <c r="V1056" s="2">
        <f t="shared" si="152"/>
        <v>0</v>
      </c>
      <c r="Z1056" s="1">
        <f t="shared" si="149"/>
        <v>20.049999999999997</v>
      </c>
      <c r="AC1056" s="1" t="str">
        <f t="shared" si="150"/>
        <v>N</v>
      </c>
    </row>
    <row r="1057" spans="1:29" x14ac:dyDescent="0.25">
      <c r="A1057" s="1">
        <v>20170721</v>
      </c>
      <c r="B1057" s="1">
        <v>3535</v>
      </c>
      <c r="C1057" s="1" t="s">
        <v>442</v>
      </c>
      <c r="D1057" s="1">
        <v>3.53</v>
      </c>
      <c r="E1057" s="1">
        <v>13.8</v>
      </c>
      <c r="F1057" s="1">
        <v>13.75</v>
      </c>
      <c r="G1057" s="1">
        <v>13.85</v>
      </c>
      <c r="H1057" s="1">
        <v>13.6</v>
      </c>
      <c r="I1057" s="1">
        <v>13.6</v>
      </c>
      <c r="J1057" s="1">
        <f>CEILING(E1057*0.9,LOOKUP(E1057*0.9,{0,10,50,100,500},{0.01,0.05,0.1,0.5,1}))</f>
        <v>12.450000000000001</v>
      </c>
      <c r="K1057" s="1">
        <f>CEILING(E1057*0.915,LOOKUP(E1057*0.915,{0,10,50,100,500},{0.01,0.05,0.1,0.5,1}))</f>
        <v>12.65</v>
      </c>
      <c r="L1057" s="1">
        <f>FLOOR(E1057*1.1,LOOKUP(E1057*1.1,{0,10,50,100,500},{0.01,0.05,0.1,0.5,1}))</f>
        <v>15.15</v>
      </c>
      <c r="M1057" s="1">
        <f t="shared" si="144"/>
        <v>14.9</v>
      </c>
      <c r="N1057" s="2">
        <f t="shared" si="145"/>
        <v>-3.6231884057971527E-3</v>
      </c>
      <c r="O1057" s="2">
        <f t="shared" si="146"/>
        <v>3.6231884057970239E-3</v>
      </c>
      <c r="P1057" s="3">
        <f t="shared" si="147"/>
        <v>0</v>
      </c>
      <c r="Q1057" s="2">
        <f t="shared" si="151"/>
        <v>0</v>
      </c>
      <c r="U1057" s="2">
        <f t="shared" si="148"/>
        <v>0</v>
      </c>
      <c r="V1057" s="2">
        <f t="shared" si="152"/>
        <v>0</v>
      </c>
      <c r="Z1057" s="1">
        <f t="shared" si="149"/>
        <v>13.950000000000001</v>
      </c>
      <c r="AC1057" s="1" t="str">
        <f t="shared" si="150"/>
        <v>N</v>
      </c>
    </row>
    <row r="1058" spans="1:29" x14ac:dyDescent="0.25">
      <c r="A1058" s="1">
        <v>20170724</v>
      </c>
      <c r="B1058" s="1">
        <v>8071</v>
      </c>
      <c r="C1058" s="1" t="s">
        <v>547</v>
      </c>
      <c r="D1058" s="1">
        <v>18.170000000000002</v>
      </c>
      <c r="E1058" s="1">
        <v>20</v>
      </c>
      <c r="F1058" s="1">
        <v>20.55</v>
      </c>
      <c r="G1058" s="1">
        <v>20.9</v>
      </c>
      <c r="H1058" s="1">
        <v>20.2</v>
      </c>
      <c r="I1058" s="1">
        <v>20.8</v>
      </c>
      <c r="J1058" s="1">
        <f>CEILING(E1058*0.9,LOOKUP(E1058*0.9,{0,10,50,100,500},{0.01,0.05,0.1,0.5,1}))</f>
        <v>18</v>
      </c>
      <c r="K1058" s="1">
        <f>CEILING(E1058*0.915,LOOKUP(E1058*0.915,{0,10,50,100,500},{0.01,0.05,0.1,0.5,1}))</f>
        <v>18.3</v>
      </c>
      <c r="L1058" s="1">
        <f>FLOOR(E1058*1.1,LOOKUP(E1058*1.1,{0,10,50,100,500},{0.01,0.05,0.1,0.5,1}))</f>
        <v>22</v>
      </c>
      <c r="M1058" s="1">
        <f t="shared" si="144"/>
        <v>21.75</v>
      </c>
      <c r="N1058" s="2">
        <f t="shared" si="145"/>
        <v>2.7500000000000035E-2</v>
      </c>
      <c r="O1058" s="2">
        <f t="shared" si="146"/>
        <v>4.4999999999999929E-2</v>
      </c>
      <c r="P1058" s="3">
        <f t="shared" si="147"/>
        <v>-1.4294406249999985E-2</v>
      </c>
      <c r="Q1058" s="2">
        <f t="shared" si="151"/>
        <v>-1.4294406249999985E-2</v>
      </c>
      <c r="U1058" s="2">
        <f t="shared" si="148"/>
        <v>-1.4294406249999985E-2</v>
      </c>
      <c r="V1058" s="2">
        <f t="shared" si="152"/>
        <v>-1.4294406249999985E-2</v>
      </c>
      <c r="Z1058" s="1">
        <f t="shared" si="149"/>
        <v>20.149999999999999</v>
      </c>
      <c r="AC1058" s="1" t="str">
        <f t="shared" si="150"/>
        <v>N</v>
      </c>
    </row>
    <row r="1059" spans="1:29" x14ac:dyDescent="0.25">
      <c r="A1059" s="1">
        <v>20170724</v>
      </c>
      <c r="B1059" s="1">
        <v>6165</v>
      </c>
      <c r="C1059" s="1" t="s">
        <v>503</v>
      </c>
      <c r="D1059" s="1">
        <v>11.03</v>
      </c>
      <c r="E1059" s="1">
        <v>46</v>
      </c>
      <c r="F1059" s="1">
        <v>44.6</v>
      </c>
      <c r="G1059" s="1">
        <v>44.95</v>
      </c>
      <c r="H1059" s="1">
        <v>43.5</v>
      </c>
      <c r="I1059" s="1">
        <v>43.5</v>
      </c>
      <c r="J1059" s="1">
        <f>CEILING(E1059*0.9,LOOKUP(E1059*0.9,{0,10,50,100,500},{0.01,0.05,0.1,0.5,1}))</f>
        <v>41.400000000000006</v>
      </c>
      <c r="K1059" s="1">
        <f>CEILING(E1059*0.915,LOOKUP(E1059*0.915,{0,10,50,100,500},{0.01,0.05,0.1,0.5,1}))</f>
        <v>42.1</v>
      </c>
      <c r="L1059" s="1">
        <f>FLOOR(E1059*1.1,LOOKUP(E1059*1.1,{0,10,50,100,500},{0.01,0.05,0.1,0.5,1}))</f>
        <v>50.6</v>
      </c>
      <c r="M1059" s="1">
        <f t="shared" si="144"/>
        <v>50.1</v>
      </c>
      <c r="N1059" s="2">
        <f t="shared" si="145"/>
        <v>-3.0434782608695622E-2</v>
      </c>
      <c r="O1059" s="2">
        <f t="shared" si="146"/>
        <v>-2.2826086956521677E-2</v>
      </c>
      <c r="P1059" s="3">
        <f t="shared" si="147"/>
        <v>0</v>
      </c>
      <c r="Q1059" s="2">
        <f t="shared" si="151"/>
        <v>-1.4294406249999985E-2</v>
      </c>
      <c r="U1059" s="2">
        <f t="shared" si="148"/>
        <v>0</v>
      </c>
      <c r="V1059" s="2">
        <f t="shared" si="152"/>
        <v>-1.4294406249999985E-2</v>
      </c>
      <c r="Z1059" s="1">
        <f t="shared" si="149"/>
        <v>46.15</v>
      </c>
      <c r="AC1059" s="1" t="str">
        <f t="shared" si="150"/>
        <v>N</v>
      </c>
    </row>
    <row r="1060" spans="1:29" x14ac:dyDescent="0.25">
      <c r="A1060" s="1">
        <v>20170724</v>
      </c>
      <c r="B1060" s="1">
        <v>3019</v>
      </c>
      <c r="C1060" s="1" t="s">
        <v>151</v>
      </c>
      <c r="D1060" s="1">
        <v>10.33</v>
      </c>
      <c r="E1060" s="1">
        <v>57.5</v>
      </c>
      <c r="F1060" s="1">
        <v>58</v>
      </c>
      <c r="G1060" s="1">
        <v>61</v>
      </c>
      <c r="H1060" s="1">
        <v>57.1</v>
      </c>
      <c r="I1060" s="1">
        <v>60.8</v>
      </c>
      <c r="J1060" s="1">
        <f>CEILING(E1060*0.9,LOOKUP(E1060*0.9,{0,10,50,100,500},{0.01,0.05,0.1,0.5,1}))</f>
        <v>51.800000000000004</v>
      </c>
      <c r="K1060" s="1">
        <f>CEILING(E1060*0.915,LOOKUP(E1060*0.915,{0,10,50,100,500},{0.01,0.05,0.1,0.5,1}))</f>
        <v>52.7</v>
      </c>
      <c r="L1060" s="1">
        <f>FLOOR(E1060*1.1,LOOKUP(E1060*1.1,{0,10,50,100,500},{0.01,0.05,0.1,0.5,1}))</f>
        <v>63.2</v>
      </c>
      <c r="M1060" s="1">
        <f t="shared" si="144"/>
        <v>62.7</v>
      </c>
      <c r="N1060" s="2">
        <f t="shared" si="145"/>
        <v>8.6956521739130436E-3</v>
      </c>
      <c r="O1060" s="2">
        <f t="shared" si="146"/>
        <v>6.0869565217391307E-2</v>
      </c>
      <c r="P1060" s="3">
        <f t="shared" si="147"/>
        <v>-4.8263177631578953E-2</v>
      </c>
      <c r="Q1060" s="2">
        <f t="shared" si="151"/>
        <v>-6.2557583881578935E-2</v>
      </c>
      <c r="U1060" s="2">
        <f t="shared" si="148"/>
        <v>-4.8263177631578953E-2</v>
      </c>
      <c r="V1060" s="2">
        <f t="shared" si="152"/>
        <v>-6.2557583881578935E-2</v>
      </c>
      <c r="Z1060" s="1">
        <f t="shared" si="149"/>
        <v>57.8</v>
      </c>
      <c r="AC1060" s="1" t="str">
        <f t="shared" si="150"/>
        <v>N</v>
      </c>
    </row>
    <row r="1061" spans="1:29" x14ac:dyDescent="0.25">
      <c r="A1061" s="1">
        <v>20170724</v>
      </c>
      <c r="B1061" s="1">
        <v>3441</v>
      </c>
      <c r="C1061" s="1" t="s">
        <v>384</v>
      </c>
      <c r="D1061" s="1">
        <v>9.23</v>
      </c>
      <c r="E1061" s="1">
        <v>42.65</v>
      </c>
      <c r="F1061" s="1">
        <v>43.45</v>
      </c>
      <c r="G1061" s="1">
        <v>43.5</v>
      </c>
      <c r="H1061" s="1">
        <v>42.8</v>
      </c>
      <c r="I1061" s="1">
        <v>43.2</v>
      </c>
      <c r="J1061" s="1">
        <f>CEILING(E1061*0.9,LOOKUP(E1061*0.9,{0,10,50,100,500},{0.01,0.05,0.1,0.5,1}))</f>
        <v>38.400000000000006</v>
      </c>
      <c r="K1061" s="1">
        <f>CEILING(E1061*0.915,LOOKUP(E1061*0.915,{0,10,50,100,500},{0.01,0.05,0.1,0.5,1}))</f>
        <v>39.050000000000004</v>
      </c>
      <c r="L1061" s="1">
        <f>FLOOR(E1061*1.1,LOOKUP(E1061*1.1,{0,10,50,100,500},{0.01,0.05,0.1,0.5,1}))</f>
        <v>46.900000000000006</v>
      </c>
      <c r="M1061" s="1">
        <f t="shared" si="144"/>
        <v>46.650000000000006</v>
      </c>
      <c r="N1061" s="2">
        <f t="shared" si="145"/>
        <v>1.8757327080891072E-2</v>
      </c>
      <c r="O1061" s="2">
        <f t="shared" si="146"/>
        <v>1.9929660023446694E-2</v>
      </c>
      <c r="P1061" s="3">
        <f t="shared" si="147"/>
        <v>3.4780474537037223E-3</v>
      </c>
      <c r="Q1061" s="2">
        <f t="shared" si="151"/>
        <v>-5.9079536427875209E-2</v>
      </c>
      <c r="U1061" s="2">
        <f t="shared" si="148"/>
        <v>3.4780474537037223E-3</v>
      </c>
      <c r="V1061" s="2">
        <f t="shared" si="152"/>
        <v>-5.9079536427875209E-2</v>
      </c>
      <c r="Z1061" s="1">
        <f t="shared" si="149"/>
        <v>42.8</v>
      </c>
      <c r="AC1061" s="1" t="str">
        <f t="shared" si="150"/>
        <v>N</v>
      </c>
    </row>
    <row r="1062" spans="1:29" x14ac:dyDescent="0.25">
      <c r="A1062" s="1">
        <v>20170724</v>
      </c>
      <c r="B1062" s="1">
        <v>3092</v>
      </c>
      <c r="C1062" s="1" t="s">
        <v>95</v>
      </c>
      <c r="D1062" s="1">
        <v>8.7899999999999991</v>
      </c>
      <c r="E1062" s="1">
        <v>54.4</v>
      </c>
      <c r="F1062" s="1">
        <v>54.7</v>
      </c>
      <c r="G1062" s="1">
        <v>55.9</v>
      </c>
      <c r="H1062" s="1">
        <v>53.8</v>
      </c>
      <c r="I1062" s="1">
        <v>55.3</v>
      </c>
      <c r="J1062" s="1">
        <f>CEILING(E1062*0.9,LOOKUP(E1062*0.9,{0,10,50,100,500},{0.01,0.05,0.1,0.5,1}))</f>
        <v>49</v>
      </c>
      <c r="K1062" s="1">
        <f>CEILING(E1062*0.915,LOOKUP(E1062*0.915,{0,10,50,100,500},{0.01,0.05,0.1,0.5,1}))</f>
        <v>49.800000000000004</v>
      </c>
      <c r="L1062" s="1">
        <f>FLOOR(E1062*1.1,LOOKUP(E1062*1.1,{0,10,50,100,500},{0.01,0.05,0.1,0.5,1}))</f>
        <v>59.800000000000004</v>
      </c>
      <c r="M1062" s="1">
        <f t="shared" si="144"/>
        <v>59.300000000000004</v>
      </c>
      <c r="N1062" s="2">
        <f t="shared" si="145"/>
        <v>5.5147058823530196E-3</v>
      </c>
      <c r="O1062" s="2">
        <f t="shared" si="146"/>
        <v>2.7573529411764705E-2</v>
      </c>
      <c r="P1062" s="3">
        <f t="shared" si="147"/>
        <v>-1.3127305605786541E-2</v>
      </c>
      <c r="Q1062" s="2">
        <f t="shared" si="151"/>
        <v>-7.2206842033661747E-2</v>
      </c>
      <c r="U1062" s="2">
        <f t="shared" si="148"/>
        <v>-1.3127305605786541E-2</v>
      </c>
      <c r="V1062" s="2">
        <f t="shared" si="152"/>
        <v>-7.2206842033661747E-2</v>
      </c>
      <c r="Z1062" s="1">
        <f t="shared" si="149"/>
        <v>54.699999999999996</v>
      </c>
      <c r="AC1062" s="1" t="str">
        <f t="shared" si="150"/>
        <v>N</v>
      </c>
    </row>
    <row r="1063" spans="1:29" x14ac:dyDescent="0.25">
      <c r="A1063" s="1">
        <v>20170724</v>
      </c>
      <c r="B1063" s="1">
        <v>3504</v>
      </c>
      <c r="C1063" s="1" t="s">
        <v>170</v>
      </c>
      <c r="D1063" s="1">
        <v>5.3</v>
      </c>
      <c r="E1063" s="1">
        <v>37.5</v>
      </c>
      <c r="F1063" s="1">
        <v>37.950000000000003</v>
      </c>
      <c r="G1063" s="1">
        <v>37.950000000000003</v>
      </c>
      <c r="H1063" s="1">
        <v>36.5</v>
      </c>
      <c r="I1063" s="1">
        <v>36.9</v>
      </c>
      <c r="J1063" s="1">
        <f>CEILING(E1063*0.9,LOOKUP(E1063*0.9,{0,10,50,100,500},{0.01,0.05,0.1,0.5,1}))</f>
        <v>33.75</v>
      </c>
      <c r="K1063" s="1">
        <f>CEILING(E1063*0.915,LOOKUP(E1063*0.915,{0,10,50,100,500},{0.01,0.05,0.1,0.5,1}))</f>
        <v>34.35</v>
      </c>
      <c r="L1063" s="1">
        <f>FLOOR(E1063*1.1,LOOKUP(E1063*1.1,{0,10,50,100,500},{0.01,0.05,0.1,0.5,1}))</f>
        <v>41.25</v>
      </c>
      <c r="M1063" s="1">
        <f t="shared" si="144"/>
        <v>41</v>
      </c>
      <c r="N1063" s="2">
        <f t="shared" si="145"/>
        <v>1.2000000000000077E-2</v>
      </c>
      <c r="O1063" s="2">
        <f t="shared" si="146"/>
        <v>1.2000000000000077E-2</v>
      </c>
      <c r="P1063" s="3">
        <f t="shared" si="147"/>
        <v>2.6103247967479662E-2</v>
      </c>
      <c r="Q1063" s="2">
        <f t="shared" si="151"/>
        <v>-4.6103594066182085E-2</v>
      </c>
      <c r="U1063" s="2">
        <f t="shared" si="148"/>
        <v>2.6103247967479662E-2</v>
      </c>
      <c r="V1063" s="2">
        <f t="shared" si="152"/>
        <v>-4.6103594066182085E-2</v>
      </c>
      <c r="Z1063" s="1">
        <f t="shared" si="149"/>
        <v>37.65</v>
      </c>
      <c r="AC1063" s="1" t="str">
        <f t="shared" si="150"/>
        <v>N</v>
      </c>
    </row>
    <row r="1064" spans="1:29" x14ac:dyDescent="0.25">
      <c r="A1064" s="1">
        <v>20170724</v>
      </c>
      <c r="B1064" s="1">
        <v>6150</v>
      </c>
      <c r="C1064" s="1" t="s">
        <v>132</v>
      </c>
      <c r="D1064" s="1">
        <v>4.2</v>
      </c>
      <c r="E1064" s="1">
        <v>38.299999999999997</v>
      </c>
      <c r="F1064" s="1">
        <v>38.950000000000003</v>
      </c>
      <c r="G1064" s="1">
        <v>39.200000000000003</v>
      </c>
      <c r="H1064" s="1">
        <v>37.5</v>
      </c>
      <c r="I1064" s="1">
        <v>37.75</v>
      </c>
      <c r="J1064" s="1">
        <f>CEILING(E1064*0.9,LOOKUP(E1064*0.9,{0,10,50,100,500},{0.01,0.05,0.1,0.5,1}))</f>
        <v>34.5</v>
      </c>
      <c r="K1064" s="1">
        <f>CEILING(E1064*0.915,LOOKUP(E1064*0.915,{0,10,50,100,500},{0.01,0.05,0.1,0.5,1}))</f>
        <v>35.050000000000004</v>
      </c>
      <c r="L1064" s="1">
        <f>FLOOR(E1064*1.1,LOOKUP(E1064*1.1,{0,10,50,100,500},{0.01,0.05,0.1,0.5,1}))</f>
        <v>42.1</v>
      </c>
      <c r="M1064" s="1">
        <f t="shared" si="144"/>
        <v>41.85</v>
      </c>
      <c r="N1064" s="2">
        <f t="shared" si="145"/>
        <v>1.6971279373368297E-2</v>
      </c>
      <c r="O1064" s="2">
        <f t="shared" si="146"/>
        <v>2.3498694516971428E-2</v>
      </c>
      <c r="P1064" s="3">
        <f t="shared" si="147"/>
        <v>2.9429713907284855E-2</v>
      </c>
      <c r="Q1064" s="2">
        <f t="shared" si="151"/>
        <v>-1.6673880158897231E-2</v>
      </c>
      <c r="U1064" s="2">
        <f t="shared" si="148"/>
        <v>2.9429713907284855E-2</v>
      </c>
      <c r="V1064" s="2">
        <f t="shared" si="152"/>
        <v>-1.6673880158897231E-2</v>
      </c>
      <c r="Z1064" s="1">
        <f t="shared" si="149"/>
        <v>38.449999999999996</v>
      </c>
      <c r="AC1064" s="1" t="str">
        <f t="shared" si="150"/>
        <v>N</v>
      </c>
    </row>
    <row r="1065" spans="1:29" x14ac:dyDescent="0.25">
      <c r="A1065" s="1">
        <v>20170724</v>
      </c>
      <c r="B1065" s="1">
        <v>6220</v>
      </c>
      <c r="C1065" s="1" t="s">
        <v>377</v>
      </c>
      <c r="D1065" s="1">
        <v>4.2</v>
      </c>
      <c r="E1065" s="1">
        <v>64.8</v>
      </c>
      <c r="F1065" s="1">
        <v>65.099999999999994</v>
      </c>
      <c r="G1065" s="1">
        <v>66.3</v>
      </c>
      <c r="H1065" s="1">
        <v>64.5</v>
      </c>
      <c r="I1065" s="1">
        <v>65.2</v>
      </c>
      <c r="J1065" s="1">
        <f>CEILING(E1065*0.9,LOOKUP(E1065*0.9,{0,10,50,100,500},{0.01,0.05,0.1,0.5,1}))</f>
        <v>58.400000000000006</v>
      </c>
      <c r="K1065" s="1">
        <f>CEILING(E1065*0.915,LOOKUP(E1065*0.915,{0,10,50,100,500},{0.01,0.05,0.1,0.5,1}))</f>
        <v>59.300000000000004</v>
      </c>
      <c r="L1065" s="1">
        <f>FLOOR(E1065*1.1,LOOKUP(E1065*1.1,{0,10,50,100,500},{0.01,0.05,0.1,0.5,1}))</f>
        <v>71.2</v>
      </c>
      <c r="M1065" s="1">
        <f t="shared" si="144"/>
        <v>70.7</v>
      </c>
      <c r="N1065" s="2">
        <f t="shared" si="145"/>
        <v>4.629629629629586E-3</v>
      </c>
      <c r="O1065" s="2">
        <f t="shared" si="146"/>
        <v>2.314814814814815E-2</v>
      </c>
      <c r="P1065" s="3">
        <f t="shared" si="147"/>
        <v>-3.8288297546013369E-3</v>
      </c>
      <c r="Q1065" s="2">
        <f t="shared" si="151"/>
        <v>-2.0502709913498569E-2</v>
      </c>
      <c r="U1065" s="2">
        <f t="shared" si="148"/>
        <v>-3.8288297546013369E-3</v>
      </c>
      <c r="V1065" s="2">
        <f t="shared" si="152"/>
        <v>-2.0502709913498569E-2</v>
      </c>
      <c r="Z1065" s="1">
        <f t="shared" si="149"/>
        <v>65.099999999999994</v>
      </c>
      <c r="AC1065" s="1" t="str">
        <f t="shared" si="150"/>
        <v>N</v>
      </c>
    </row>
    <row r="1066" spans="1:29" x14ac:dyDescent="0.25">
      <c r="A1066" s="1">
        <v>20170725</v>
      </c>
      <c r="B1066" s="1">
        <v>6209</v>
      </c>
      <c r="C1066" s="1" t="s">
        <v>47</v>
      </c>
      <c r="D1066" s="1">
        <v>27.3</v>
      </c>
      <c r="E1066" s="1">
        <v>31.75</v>
      </c>
      <c r="F1066" s="1">
        <v>32.4</v>
      </c>
      <c r="G1066" s="1">
        <v>32.6</v>
      </c>
      <c r="H1066" s="1">
        <v>31.7</v>
      </c>
      <c r="I1066" s="1">
        <v>32.1</v>
      </c>
      <c r="J1066" s="1">
        <f>CEILING(E1066*0.9,LOOKUP(E1066*0.9,{0,10,50,100,500},{0.01,0.05,0.1,0.5,1}))</f>
        <v>28.6</v>
      </c>
      <c r="K1066" s="1">
        <f>CEILING(E1066*0.915,LOOKUP(E1066*0.915,{0,10,50,100,500},{0.01,0.05,0.1,0.5,1}))</f>
        <v>29.1</v>
      </c>
      <c r="L1066" s="1">
        <f>FLOOR(E1066*1.1,LOOKUP(E1066*1.1,{0,10,50,100,500},{0.01,0.05,0.1,0.5,1}))</f>
        <v>34.9</v>
      </c>
      <c r="M1066" s="1">
        <f t="shared" si="144"/>
        <v>34.65</v>
      </c>
      <c r="N1066" s="2">
        <f t="shared" si="145"/>
        <v>2.0472440944881844E-2</v>
      </c>
      <c r="O1066" s="2">
        <f t="shared" si="146"/>
        <v>2.6771653543307131E-2</v>
      </c>
      <c r="P1066" s="3">
        <f t="shared" si="147"/>
        <v>7.0300467289719192E-3</v>
      </c>
      <c r="Q1066" s="2">
        <f t="shared" si="151"/>
        <v>-1.347266318452665E-2</v>
      </c>
      <c r="U1066" s="2">
        <f t="shared" si="148"/>
        <v>7.0300467289719192E-3</v>
      </c>
      <c r="V1066" s="2">
        <f t="shared" si="152"/>
        <v>-1.347266318452665E-2</v>
      </c>
      <c r="Z1066" s="1">
        <f t="shared" si="149"/>
        <v>31.9</v>
      </c>
      <c r="AC1066" s="1" t="str">
        <f t="shared" si="150"/>
        <v>N</v>
      </c>
    </row>
    <row r="1067" spans="1:29" x14ac:dyDescent="0.25">
      <c r="A1067" s="1">
        <v>20170725</v>
      </c>
      <c r="B1067" s="1">
        <v>8071</v>
      </c>
      <c r="C1067" s="1" t="s">
        <v>547</v>
      </c>
      <c r="D1067" s="1">
        <v>13.71</v>
      </c>
      <c r="E1067" s="1">
        <v>20.8</v>
      </c>
      <c r="F1067" s="1">
        <v>21.1</v>
      </c>
      <c r="G1067" s="1">
        <v>21.3</v>
      </c>
      <c r="H1067" s="1">
        <v>20</v>
      </c>
      <c r="I1067" s="1">
        <v>20</v>
      </c>
      <c r="J1067" s="1">
        <f>CEILING(E1067*0.9,LOOKUP(E1067*0.9,{0,10,50,100,500},{0.01,0.05,0.1,0.5,1}))</f>
        <v>18.75</v>
      </c>
      <c r="K1067" s="1">
        <f>CEILING(E1067*0.915,LOOKUP(E1067*0.915,{0,10,50,100,500},{0.01,0.05,0.1,0.5,1}))</f>
        <v>19.05</v>
      </c>
      <c r="L1067" s="1">
        <f>FLOOR(E1067*1.1,LOOKUP(E1067*1.1,{0,10,50,100,500},{0.01,0.05,0.1,0.5,1}))</f>
        <v>22.85</v>
      </c>
      <c r="M1067" s="1">
        <f t="shared" si="144"/>
        <v>22.6</v>
      </c>
      <c r="N1067" s="2">
        <f t="shared" si="145"/>
        <v>1.4423076923076957E-2</v>
      </c>
      <c r="O1067" s="2">
        <f t="shared" si="146"/>
        <v>2.4038461538461536E-2</v>
      </c>
      <c r="P1067" s="3">
        <f t="shared" si="147"/>
        <v>5.2597555000000087E-2</v>
      </c>
      <c r="Q1067" s="2">
        <f t="shared" si="151"/>
        <v>0</v>
      </c>
      <c r="U1067" s="2">
        <f t="shared" si="148"/>
        <v>5.2597555000000087E-2</v>
      </c>
      <c r="V1067" s="2">
        <f t="shared" si="152"/>
        <v>0</v>
      </c>
      <c r="Z1067" s="1">
        <f t="shared" si="149"/>
        <v>20.95</v>
      </c>
      <c r="AC1067" s="1" t="str">
        <f t="shared" si="150"/>
        <v>N</v>
      </c>
    </row>
    <row r="1068" spans="1:29" x14ac:dyDescent="0.25">
      <c r="A1068" s="1">
        <v>20170725</v>
      </c>
      <c r="B1068" s="1">
        <v>3630</v>
      </c>
      <c r="C1068" s="1" t="s">
        <v>102</v>
      </c>
      <c r="D1068" s="1">
        <v>8.08</v>
      </c>
      <c r="E1068" s="1">
        <v>44.9</v>
      </c>
      <c r="F1068" s="1">
        <v>44.9</v>
      </c>
      <c r="G1068" s="1">
        <v>45.4</v>
      </c>
      <c r="H1068" s="1">
        <v>44.5</v>
      </c>
      <c r="I1068" s="1">
        <v>45</v>
      </c>
      <c r="J1068" s="1">
        <f>CEILING(E1068*0.9,LOOKUP(E1068*0.9,{0,10,50,100,500},{0.01,0.05,0.1,0.5,1}))</f>
        <v>40.450000000000003</v>
      </c>
      <c r="K1068" s="1">
        <f>CEILING(E1068*0.915,LOOKUP(E1068*0.915,{0,10,50,100,500},{0.01,0.05,0.1,0.5,1}))</f>
        <v>41.1</v>
      </c>
      <c r="L1068" s="1">
        <f>FLOOR(E1068*1.1,LOOKUP(E1068*1.1,{0,10,50,100,500},{0.01,0.05,0.1,0.5,1}))</f>
        <v>49.35</v>
      </c>
      <c r="M1068" s="1">
        <f t="shared" si="144"/>
        <v>49.1</v>
      </c>
      <c r="N1068" s="2">
        <f t="shared" si="145"/>
        <v>0</v>
      </c>
      <c r="O1068" s="2">
        <f t="shared" si="146"/>
        <v>1.1135857461024499E-2</v>
      </c>
      <c r="P1068" s="3">
        <f t="shared" si="147"/>
        <v>-1.1889988888889656E-3</v>
      </c>
      <c r="Q1068" s="2">
        <f t="shared" si="151"/>
        <v>-1.1889988888889656E-3</v>
      </c>
      <c r="U1068" s="2">
        <f t="shared" si="148"/>
        <v>-1.1889988888889656E-3</v>
      </c>
      <c r="V1068" s="2">
        <f t="shared" si="152"/>
        <v>-1.1889988888889656E-3</v>
      </c>
      <c r="Z1068" s="1">
        <f t="shared" si="149"/>
        <v>45.05</v>
      </c>
      <c r="AC1068" s="1" t="str">
        <f t="shared" si="150"/>
        <v>N</v>
      </c>
    </row>
    <row r="1069" spans="1:29" x14ac:dyDescent="0.25">
      <c r="A1069" s="1">
        <v>20170725</v>
      </c>
      <c r="B1069" s="1">
        <v>8358</v>
      </c>
      <c r="C1069" s="1" t="s">
        <v>150</v>
      </c>
      <c r="D1069" s="1">
        <v>7.96</v>
      </c>
      <c r="E1069" s="1">
        <v>47</v>
      </c>
      <c r="F1069" s="1">
        <v>47.5</v>
      </c>
      <c r="G1069" s="1">
        <v>48.3</v>
      </c>
      <c r="H1069" s="1">
        <v>47.5</v>
      </c>
      <c r="I1069" s="1">
        <v>47.55</v>
      </c>
      <c r="J1069" s="1">
        <f>CEILING(E1069*0.9,LOOKUP(E1069*0.9,{0,10,50,100,500},{0.01,0.05,0.1,0.5,1}))</f>
        <v>42.300000000000004</v>
      </c>
      <c r="K1069" s="1">
        <f>CEILING(E1069*0.915,LOOKUP(E1069*0.915,{0,10,50,100,500},{0.01,0.05,0.1,0.5,1}))</f>
        <v>43.050000000000004</v>
      </c>
      <c r="L1069" s="1">
        <f>FLOOR(E1069*1.1,LOOKUP(E1069*1.1,{0,10,50,100,500},{0.01,0.05,0.1,0.5,1}))</f>
        <v>51.7</v>
      </c>
      <c r="M1069" s="1">
        <f t="shared" si="144"/>
        <v>51.2</v>
      </c>
      <c r="N1069" s="2">
        <f t="shared" si="145"/>
        <v>1.0638297872340425E-2</v>
      </c>
      <c r="O1069" s="2">
        <f t="shared" si="146"/>
        <v>2.7659574468085046E-2</v>
      </c>
      <c r="P1069" s="3">
        <f t="shared" si="147"/>
        <v>-3.3475278654047716E-3</v>
      </c>
      <c r="Q1069" s="2">
        <f t="shared" si="151"/>
        <v>-4.5365267542937376E-3</v>
      </c>
      <c r="U1069" s="2">
        <f t="shared" si="148"/>
        <v>-3.3475278654047716E-3</v>
      </c>
      <c r="V1069" s="2">
        <f t="shared" si="152"/>
        <v>-4.5365267542937376E-3</v>
      </c>
      <c r="Z1069" s="1">
        <f t="shared" si="149"/>
        <v>47.15</v>
      </c>
      <c r="AC1069" s="1" t="str">
        <f t="shared" si="150"/>
        <v>N</v>
      </c>
    </row>
    <row r="1070" spans="1:29" x14ac:dyDescent="0.25">
      <c r="A1070" s="1">
        <v>20170725</v>
      </c>
      <c r="B1070" s="1">
        <v>3441</v>
      </c>
      <c r="C1070" s="1" t="s">
        <v>384</v>
      </c>
      <c r="D1070" s="1">
        <v>6.29</v>
      </c>
      <c r="E1070" s="1">
        <v>43.2</v>
      </c>
      <c r="F1070" s="1">
        <v>43.5</v>
      </c>
      <c r="G1070" s="1">
        <v>43.55</v>
      </c>
      <c r="H1070" s="1">
        <v>42.3</v>
      </c>
      <c r="I1070" s="1">
        <v>42.45</v>
      </c>
      <c r="J1070" s="1">
        <f>CEILING(E1070*0.9,LOOKUP(E1070*0.9,{0,10,50,100,500},{0.01,0.05,0.1,0.5,1}))</f>
        <v>38.900000000000006</v>
      </c>
      <c r="K1070" s="1">
        <f>CEILING(E1070*0.915,LOOKUP(E1070*0.915,{0,10,50,100,500},{0.01,0.05,0.1,0.5,1}))</f>
        <v>39.550000000000004</v>
      </c>
      <c r="L1070" s="1">
        <f>FLOOR(E1070*1.1,LOOKUP(E1070*1.1,{0,10,50,100,500},{0.01,0.05,0.1,0.5,1}))</f>
        <v>47.5</v>
      </c>
      <c r="M1070" s="1">
        <f t="shared" si="144"/>
        <v>47.25</v>
      </c>
      <c r="N1070" s="2">
        <f t="shared" si="145"/>
        <v>6.9444444444443781E-3</v>
      </c>
      <c r="O1070" s="2">
        <f t="shared" si="146"/>
        <v>8.1018518518517196E-3</v>
      </c>
      <c r="P1070" s="3">
        <f t="shared" si="147"/>
        <v>2.2390010600706608E-2</v>
      </c>
      <c r="Q1070" s="2">
        <f t="shared" si="151"/>
        <v>0</v>
      </c>
      <c r="U1070" s="2">
        <f t="shared" si="148"/>
        <v>2.2390010600706608E-2</v>
      </c>
      <c r="V1070" s="2">
        <f t="shared" si="152"/>
        <v>0</v>
      </c>
      <c r="Z1070" s="1">
        <f t="shared" si="149"/>
        <v>43.35</v>
      </c>
      <c r="AC1070" s="1" t="str">
        <f t="shared" si="150"/>
        <v>N</v>
      </c>
    </row>
    <row r="1071" spans="1:29" x14ac:dyDescent="0.25">
      <c r="A1071" s="1">
        <v>20170725</v>
      </c>
      <c r="B1071" s="1">
        <v>3428</v>
      </c>
      <c r="C1071" s="1" t="s">
        <v>381</v>
      </c>
      <c r="D1071" s="1">
        <v>5.77</v>
      </c>
      <c r="E1071" s="1">
        <v>63.5</v>
      </c>
      <c r="F1071" s="1">
        <v>63.9</v>
      </c>
      <c r="G1071" s="1">
        <v>64.400000000000006</v>
      </c>
      <c r="H1071" s="1">
        <v>62.1</v>
      </c>
      <c r="I1071" s="1">
        <v>62.3</v>
      </c>
      <c r="J1071" s="1">
        <f>CEILING(E1071*0.9,LOOKUP(E1071*0.9,{0,10,50,100,500},{0.01,0.05,0.1,0.5,1}))</f>
        <v>57.2</v>
      </c>
      <c r="K1071" s="1">
        <f>CEILING(E1071*0.915,LOOKUP(E1071*0.915,{0,10,50,100,500},{0.01,0.05,0.1,0.5,1}))</f>
        <v>58.2</v>
      </c>
      <c r="L1071" s="1">
        <f>FLOOR(E1071*1.1,LOOKUP(E1071*1.1,{0,10,50,100,500},{0.01,0.05,0.1,0.5,1}))</f>
        <v>69.8</v>
      </c>
      <c r="M1071" s="1">
        <f t="shared" si="144"/>
        <v>69.3</v>
      </c>
      <c r="N1071" s="2">
        <f t="shared" si="145"/>
        <v>6.2992125984251742E-3</v>
      </c>
      <c r="O1071" s="2">
        <f t="shared" si="146"/>
        <v>1.4173228346456783E-2</v>
      </c>
      <c r="P1071" s="3">
        <f t="shared" si="147"/>
        <v>2.3335412520064141E-2</v>
      </c>
      <c r="Q1071" s="2">
        <f t="shared" si="151"/>
        <v>0</v>
      </c>
      <c r="U1071" s="2">
        <f t="shared" si="148"/>
        <v>2.3335412520064141E-2</v>
      </c>
      <c r="V1071" s="2">
        <f t="shared" si="152"/>
        <v>0</v>
      </c>
      <c r="Z1071" s="1">
        <f t="shared" si="149"/>
        <v>63.8</v>
      </c>
      <c r="AC1071" s="1" t="str">
        <f t="shared" si="150"/>
        <v>N</v>
      </c>
    </row>
    <row r="1072" spans="1:29" x14ac:dyDescent="0.25">
      <c r="A1072" s="1">
        <v>20170725</v>
      </c>
      <c r="B1072" s="1">
        <v>1569</v>
      </c>
      <c r="C1072" s="1" t="s">
        <v>450</v>
      </c>
      <c r="D1072" s="1">
        <v>5.39</v>
      </c>
      <c r="E1072" s="1">
        <v>45</v>
      </c>
      <c r="F1072" s="1">
        <v>45.3</v>
      </c>
      <c r="G1072" s="1">
        <v>45.5</v>
      </c>
      <c r="H1072" s="1">
        <v>43.55</v>
      </c>
      <c r="I1072" s="1">
        <v>44</v>
      </c>
      <c r="J1072" s="1">
        <f>CEILING(E1072*0.9,LOOKUP(E1072*0.9,{0,10,50,100,500},{0.01,0.05,0.1,0.5,1}))</f>
        <v>40.5</v>
      </c>
      <c r="K1072" s="1">
        <f>CEILING(E1072*0.915,LOOKUP(E1072*0.915,{0,10,50,100,500},{0.01,0.05,0.1,0.5,1}))</f>
        <v>41.2</v>
      </c>
      <c r="L1072" s="1">
        <f>FLOOR(E1072*1.1,LOOKUP(E1072*1.1,{0,10,50,100,500},{0.01,0.05,0.1,0.5,1}))</f>
        <v>49.5</v>
      </c>
      <c r="M1072" s="1">
        <f t="shared" si="144"/>
        <v>49.25</v>
      </c>
      <c r="N1072" s="2">
        <f t="shared" si="145"/>
        <v>6.6666666666666038E-3</v>
      </c>
      <c r="O1072" s="2">
        <f t="shared" si="146"/>
        <v>1.1111111111111112E-2</v>
      </c>
      <c r="P1072" s="3">
        <f t="shared" si="147"/>
        <v>2.7191347727272688E-2</v>
      </c>
      <c r="Q1072" s="2">
        <f t="shared" si="151"/>
        <v>0</v>
      </c>
      <c r="U1072" s="2">
        <f t="shared" si="148"/>
        <v>2.7191347727272688E-2</v>
      </c>
      <c r="V1072" s="2">
        <f t="shared" si="152"/>
        <v>0</v>
      </c>
      <c r="Z1072" s="1">
        <f t="shared" si="149"/>
        <v>45.15</v>
      </c>
      <c r="AC1072" s="1" t="str">
        <f t="shared" si="150"/>
        <v>N</v>
      </c>
    </row>
    <row r="1073" spans="1:29" x14ac:dyDescent="0.25">
      <c r="A1073" s="1">
        <v>20170725</v>
      </c>
      <c r="B1073" s="1">
        <v>4976</v>
      </c>
      <c r="C1073" s="1" t="s">
        <v>173</v>
      </c>
      <c r="D1073" s="1">
        <v>4.4000000000000004</v>
      </c>
      <c r="E1073" s="1">
        <v>38.200000000000003</v>
      </c>
      <c r="F1073" s="1">
        <v>38.75</v>
      </c>
      <c r="G1073" s="1">
        <v>39.35</v>
      </c>
      <c r="H1073" s="1">
        <v>38.25</v>
      </c>
      <c r="I1073" s="1">
        <v>38.450000000000003</v>
      </c>
      <c r="J1073" s="1">
        <f>CEILING(E1073*0.9,LOOKUP(E1073*0.9,{0,10,50,100,500},{0.01,0.05,0.1,0.5,1}))</f>
        <v>34.4</v>
      </c>
      <c r="K1073" s="1">
        <f>CEILING(E1073*0.915,LOOKUP(E1073*0.915,{0,10,50,100,500},{0.01,0.05,0.1,0.5,1}))</f>
        <v>35</v>
      </c>
      <c r="L1073" s="1">
        <f>FLOOR(E1073*1.1,LOOKUP(E1073*1.1,{0,10,50,100,500},{0.01,0.05,0.1,0.5,1}))</f>
        <v>42</v>
      </c>
      <c r="M1073" s="1">
        <f t="shared" si="144"/>
        <v>41.75</v>
      </c>
      <c r="N1073" s="2">
        <f t="shared" si="145"/>
        <v>1.4397905759162229E-2</v>
      </c>
      <c r="O1073" s="2">
        <f t="shared" si="146"/>
        <v>3.0104712041884776E-2</v>
      </c>
      <c r="P1073" s="3">
        <f t="shared" si="147"/>
        <v>5.4895240572170314E-3</v>
      </c>
      <c r="Q1073" s="2">
        <f t="shared" si="151"/>
        <v>0</v>
      </c>
      <c r="U1073" s="2">
        <f t="shared" si="148"/>
        <v>5.4895240572170314E-3</v>
      </c>
      <c r="V1073" s="2">
        <f t="shared" si="152"/>
        <v>0</v>
      </c>
      <c r="Z1073" s="1">
        <f t="shared" si="149"/>
        <v>38.35</v>
      </c>
      <c r="AC1073" s="1" t="str">
        <f t="shared" si="150"/>
        <v>N</v>
      </c>
    </row>
    <row r="1074" spans="1:29" x14ac:dyDescent="0.25">
      <c r="A1074" s="1">
        <v>20170726</v>
      </c>
      <c r="B1074" s="1">
        <v>5384</v>
      </c>
      <c r="C1074" s="1" t="s">
        <v>558</v>
      </c>
      <c r="D1074" s="1">
        <v>16.38</v>
      </c>
      <c r="E1074" s="1">
        <v>15.25</v>
      </c>
      <c r="F1074" s="1">
        <v>15.25</v>
      </c>
      <c r="G1074" s="1">
        <v>15.55</v>
      </c>
      <c r="H1074" s="1">
        <v>15.25</v>
      </c>
      <c r="I1074" s="1">
        <v>15.55</v>
      </c>
      <c r="J1074" s="1">
        <f>CEILING(E1074*0.9,LOOKUP(E1074*0.9,{0,10,50,100,500},{0.01,0.05,0.1,0.5,1}))</f>
        <v>13.75</v>
      </c>
      <c r="K1074" s="1">
        <f>CEILING(E1074*0.915,LOOKUP(E1074*0.915,{0,10,50,100,500},{0.01,0.05,0.1,0.5,1}))</f>
        <v>14</v>
      </c>
      <c r="L1074" s="1">
        <f>FLOOR(E1074*1.1,LOOKUP(E1074*1.1,{0,10,50,100,500},{0.01,0.05,0.1,0.5,1}))</f>
        <v>16.75</v>
      </c>
      <c r="M1074" s="1">
        <f t="shared" si="144"/>
        <v>16.5</v>
      </c>
      <c r="N1074" s="2">
        <f t="shared" si="145"/>
        <v>0</v>
      </c>
      <c r="O1074" s="2">
        <f t="shared" si="146"/>
        <v>1.967213114754103E-2</v>
      </c>
      <c r="P1074" s="3">
        <f t="shared" si="147"/>
        <v>-1.1925983922829621E-2</v>
      </c>
      <c r="Q1074" s="2">
        <f t="shared" si="151"/>
        <v>-1.1925983922829621E-2</v>
      </c>
      <c r="U1074" s="2">
        <f t="shared" si="148"/>
        <v>-1.1925983922829621E-2</v>
      </c>
      <c r="V1074" s="2">
        <f t="shared" si="152"/>
        <v>-1.1925983922829621E-2</v>
      </c>
      <c r="Z1074" s="1">
        <f t="shared" si="149"/>
        <v>15.4</v>
      </c>
      <c r="AC1074" s="1" t="str">
        <f t="shared" si="150"/>
        <v>N</v>
      </c>
    </row>
    <row r="1075" spans="1:29" x14ac:dyDescent="0.25">
      <c r="A1075" s="1">
        <v>20170726</v>
      </c>
      <c r="B1075" s="1">
        <v>6209</v>
      </c>
      <c r="C1075" s="1" t="s">
        <v>47</v>
      </c>
      <c r="D1075" s="1">
        <v>12.97</v>
      </c>
      <c r="E1075" s="1">
        <v>32.1</v>
      </c>
      <c r="F1075" s="1">
        <v>32.299999999999997</v>
      </c>
      <c r="G1075" s="1">
        <v>32.700000000000003</v>
      </c>
      <c r="H1075" s="1">
        <v>31.9</v>
      </c>
      <c r="I1075" s="1">
        <v>32.15</v>
      </c>
      <c r="J1075" s="1">
        <f>CEILING(E1075*0.9,LOOKUP(E1075*0.9,{0,10,50,100,500},{0.01,0.05,0.1,0.5,1}))</f>
        <v>28.900000000000002</v>
      </c>
      <c r="K1075" s="1">
        <f>CEILING(E1075*0.915,LOOKUP(E1075*0.915,{0,10,50,100,500},{0.01,0.05,0.1,0.5,1}))</f>
        <v>29.400000000000002</v>
      </c>
      <c r="L1075" s="1">
        <f>FLOOR(E1075*1.1,LOOKUP(E1075*1.1,{0,10,50,100,500},{0.01,0.05,0.1,0.5,1}))</f>
        <v>35.300000000000004</v>
      </c>
      <c r="M1075" s="1">
        <f t="shared" si="144"/>
        <v>35.050000000000004</v>
      </c>
      <c r="N1075" s="2">
        <f t="shared" si="145"/>
        <v>6.2305295950154434E-3</v>
      </c>
      <c r="O1075" s="2">
        <f t="shared" si="146"/>
        <v>1.8691588785046773E-2</v>
      </c>
      <c r="P1075" s="3">
        <f t="shared" si="147"/>
        <v>2.3587698289268379E-3</v>
      </c>
      <c r="Q1075" s="2">
        <f t="shared" si="151"/>
        <v>-9.5672140939027824E-3</v>
      </c>
      <c r="U1075" s="2">
        <f t="shared" si="148"/>
        <v>2.3587698289268379E-3</v>
      </c>
      <c r="V1075" s="2">
        <f t="shared" si="152"/>
        <v>-9.5672140939027824E-3</v>
      </c>
      <c r="Z1075" s="1">
        <f t="shared" si="149"/>
        <v>32.25</v>
      </c>
      <c r="AC1075" s="1" t="str">
        <f t="shared" si="150"/>
        <v>N</v>
      </c>
    </row>
    <row r="1076" spans="1:29" x14ac:dyDescent="0.25">
      <c r="A1076" s="1">
        <v>20170726</v>
      </c>
      <c r="B1076" s="1">
        <v>8358</v>
      </c>
      <c r="C1076" s="1" t="s">
        <v>150</v>
      </c>
      <c r="D1076" s="1">
        <v>8.34</v>
      </c>
      <c r="E1076" s="1">
        <v>47.55</v>
      </c>
      <c r="F1076" s="1">
        <v>48.85</v>
      </c>
      <c r="G1076" s="1">
        <v>49.35</v>
      </c>
      <c r="H1076" s="1">
        <v>47.7</v>
      </c>
      <c r="I1076" s="1">
        <v>47.75</v>
      </c>
      <c r="J1076" s="1">
        <f>CEILING(E1076*0.9,LOOKUP(E1076*0.9,{0,10,50,100,500},{0.01,0.05,0.1,0.5,1}))</f>
        <v>42.800000000000004</v>
      </c>
      <c r="K1076" s="1">
        <f>CEILING(E1076*0.915,LOOKUP(E1076*0.915,{0,10,50,100,500},{0.01,0.05,0.1,0.5,1}))</f>
        <v>43.550000000000004</v>
      </c>
      <c r="L1076" s="1">
        <f>FLOOR(E1076*1.1,LOOKUP(E1076*1.1,{0,10,50,100,500},{0.01,0.05,0.1,0.5,1}))</f>
        <v>52.300000000000004</v>
      </c>
      <c r="M1076" s="1">
        <f t="shared" si="144"/>
        <v>51.800000000000004</v>
      </c>
      <c r="N1076" s="2">
        <f t="shared" si="145"/>
        <v>2.7339642481598408E-2</v>
      </c>
      <c r="O1076" s="2">
        <f t="shared" si="146"/>
        <v>3.7854889589905454E-2</v>
      </c>
      <c r="P1076" s="3">
        <f t="shared" si="147"/>
        <v>2.0694902617801048E-2</v>
      </c>
      <c r="Q1076" s="2">
        <f t="shared" si="151"/>
        <v>0</v>
      </c>
      <c r="U1076" s="2">
        <f t="shared" si="148"/>
        <v>2.0694902617801048E-2</v>
      </c>
      <c r="V1076" s="2">
        <f t="shared" si="152"/>
        <v>0</v>
      </c>
      <c r="Z1076" s="1">
        <f t="shared" si="149"/>
        <v>47.699999999999996</v>
      </c>
      <c r="AC1076" s="1" t="str">
        <f t="shared" si="150"/>
        <v>N</v>
      </c>
    </row>
    <row r="1077" spans="1:29" x14ac:dyDescent="0.25">
      <c r="A1077" s="1">
        <v>20170726</v>
      </c>
      <c r="B1077" s="1">
        <v>3144</v>
      </c>
      <c r="C1077" s="1" t="s">
        <v>461</v>
      </c>
      <c r="D1077" s="1">
        <v>5.48</v>
      </c>
      <c r="E1077" s="1">
        <v>25.7</v>
      </c>
      <c r="F1077" s="1">
        <v>26.3</v>
      </c>
      <c r="G1077" s="1">
        <v>26.5</v>
      </c>
      <c r="H1077" s="1">
        <v>25.1</v>
      </c>
      <c r="I1077" s="1">
        <v>25.5</v>
      </c>
      <c r="J1077" s="1">
        <f>CEILING(E1077*0.9,LOOKUP(E1077*0.9,{0,10,50,100,500},{0.01,0.05,0.1,0.5,1}))</f>
        <v>23.150000000000002</v>
      </c>
      <c r="K1077" s="1">
        <f>CEILING(E1077*0.915,LOOKUP(E1077*0.915,{0,10,50,100,500},{0.01,0.05,0.1,0.5,1}))</f>
        <v>23.55</v>
      </c>
      <c r="L1077" s="1">
        <f>FLOOR(E1077*1.1,LOOKUP(E1077*1.1,{0,10,50,100,500},{0.01,0.05,0.1,0.5,1}))</f>
        <v>28.25</v>
      </c>
      <c r="M1077" s="1">
        <f t="shared" si="144"/>
        <v>28</v>
      </c>
      <c r="N1077" s="2">
        <f t="shared" si="145"/>
        <v>2.3346303501945581E-2</v>
      </c>
      <c r="O1077" s="2">
        <f t="shared" si="146"/>
        <v>3.1128404669260729E-2</v>
      </c>
      <c r="P1077" s="3">
        <f t="shared" si="147"/>
        <v>2.9014972549019573E-2</v>
      </c>
      <c r="Q1077" s="2">
        <f t="shared" si="151"/>
        <v>0</v>
      </c>
      <c r="U1077" s="2">
        <f t="shared" si="148"/>
        <v>2.9014972549019573E-2</v>
      </c>
      <c r="V1077" s="2">
        <f t="shared" si="152"/>
        <v>0</v>
      </c>
      <c r="Z1077" s="1">
        <f t="shared" si="149"/>
        <v>25.849999999999998</v>
      </c>
      <c r="AC1077" s="1" t="str">
        <f t="shared" si="150"/>
        <v>N</v>
      </c>
    </row>
    <row r="1078" spans="1:29" x14ac:dyDescent="0.25">
      <c r="A1078" s="1">
        <v>20170726</v>
      </c>
      <c r="B1078" s="1">
        <v>4976</v>
      </c>
      <c r="C1078" s="1" t="s">
        <v>173</v>
      </c>
      <c r="D1078" s="1">
        <v>4.92</v>
      </c>
      <c r="E1078" s="1">
        <v>38.450000000000003</v>
      </c>
      <c r="F1078" s="1">
        <v>38.549999999999997</v>
      </c>
      <c r="G1078" s="1">
        <v>39.5</v>
      </c>
      <c r="H1078" s="1">
        <v>38.5</v>
      </c>
      <c r="I1078" s="1">
        <v>38.85</v>
      </c>
      <c r="J1078" s="1">
        <f>CEILING(E1078*0.9,LOOKUP(E1078*0.9,{0,10,50,100,500},{0.01,0.05,0.1,0.5,1}))</f>
        <v>34.65</v>
      </c>
      <c r="K1078" s="1">
        <f>CEILING(E1078*0.915,LOOKUP(E1078*0.915,{0,10,50,100,500},{0.01,0.05,0.1,0.5,1}))</f>
        <v>35.200000000000003</v>
      </c>
      <c r="L1078" s="1">
        <f>FLOOR(E1078*1.1,LOOKUP(E1078*1.1,{0,10,50,100,500},{0.01,0.05,0.1,0.5,1}))</f>
        <v>42.25</v>
      </c>
      <c r="M1078" s="1">
        <f t="shared" si="144"/>
        <v>42</v>
      </c>
      <c r="N1078" s="2">
        <f t="shared" si="145"/>
        <v>2.6007802340700732E-3</v>
      </c>
      <c r="O1078" s="2">
        <f t="shared" si="146"/>
        <v>2.7308192457737246E-2</v>
      </c>
      <c r="P1078" s="3">
        <f t="shared" si="147"/>
        <v>-8.7207863577863226E-3</v>
      </c>
      <c r="Q1078" s="2">
        <f t="shared" si="151"/>
        <v>-8.7207863577863226E-3</v>
      </c>
      <c r="U1078" s="2">
        <f t="shared" si="148"/>
        <v>-8.7207863577863226E-3</v>
      </c>
      <c r="V1078" s="2">
        <f t="shared" si="152"/>
        <v>-8.7207863577863226E-3</v>
      </c>
      <c r="Z1078" s="1">
        <f t="shared" si="149"/>
        <v>38.6</v>
      </c>
      <c r="AC1078" s="1" t="str">
        <f t="shared" si="150"/>
        <v>N</v>
      </c>
    </row>
    <row r="1079" spans="1:29" x14ac:dyDescent="0.25">
      <c r="A1079" s="1">
        <v>20170726</v>
      </c>
      <c r="B1079" s="1">
        <v>3653</v>
      </c>
      <c r="C1079" s="1" t="s">
        <v>177</v>
      </c>
      <c r="D1079" s="1">
        <v>4.57</v>
      </c>
      <c r="E1079" s="1">
        <v>78</v>
      </c>
      <c r="F1079" s="1">
        <v>78.8</v>
      </c>
      <c r="G1079" s="1">
        <v>79.2</v>
      </c>
      <c r="H1079" s="1">
        <v>77.099999999999994</v>
      </c>
      <c r="I1079" s="1">
        <v>77.099999999999994</v>
      </c>
      <c r="J1079" s="1">
        <f>CEILING(E1079*0.9,LOOKUP(E1079*0.9,{0,10,50,100,500},{0.01,0.05,0.1,0.5,1}))</f>
        <v>70.2</v>
      </c>
      <c r="K1079" s="1">
        <f>CEILING(E1079*0.915,LOOKUP(E1079*0.915,{0,10,50,100,500},{0.01,0.05,0.1,0.5,1}))</f>
        <v>71.400000000000006</v>
      </c>
      <c r="L1079" s="1">
        <f>FLOOR(E1079*1.1,LOOKUP(E1079*1.1,{0,10,50,100,500},{0.01,0.05,0.1,0.5,1}))</f>
        <v>85.800000000000011</v>
      </c>
      <c r="M1079" s="1">
        <f t="shared" si="144"/>
        <v>85.300000000000011</v>
      </c>
      <c r="N1079" s="2">
        <f t="shared" si="145"/>
        <v>1.025641025641022E-2</v>
      </c>
      <c r="O1079" s="2">
        <f t="shared" si="146"/>
        <v>1.5384615384615422E-2</v>
      </c>
      <c r="P1079" s="3">
        <f t="shared" si="147"/>
        <v>1.970941504539564E-2</v>
      </c>
      <c r="Q1079" s="2">
        <f t="shared" si="151"/>
        <v>0</v>
      </c>
      <c r="U1079" s="2">
        <f t="shared" si="148"/>
        <v>1.970941504539564E-2</v>
      </c>
      <c r="V1079" s="2">
        <f t="shared" si="152"/>
        <v>0</v>
      </c>
      <c r="Z1079" s="1">
        <f t="shared" si="149"/>
        <v>78.3</v>
      </c>
      <c r="AC1079" s="1" t="str">
        <f t="shared" si="150"/>
        <v>N</v>
      </c>
    </row>
    <row r="1080" spans="1:29" x14ac:dyDescent="0.25">
      <c r="A1080" s="1">
        <v>20170726</v>
      </c>
      <c r="B1080" s="1">
        <v>2375</v>
      </c>
      <c r="C1080" s="1" t="s">
        <v>44</v>
      </c>
      <c r="D1080" s="1">
        <v>4.01</v>
      </c>
      <c r="E1080" s="1">
        <v>27.65</v>
      </c>
      <c r="F1080" s="1">
        <v>27.8</v>
      </c>
      <c r="G1080" s="1">
        <v>27.9</v>
      </c>
      <c r="H1080" s="1">
        <v>27.3</v>
      </c>
      <c r="I1080" s="1">
        <v>27.35</v>
      </c>
      <c r="J1080" s="1">
        <f>CEILING(E1080*0.9,LOOKUP(E1080*0.9,{0,10,50,100,500},{0.01,0.05,0.1,0.5,1}))</f>
        <v>24.900000000000002</v>
      </c>
      <c r="K1080" s="1">
        <f>CEILING(E1080*0.915,LOOKUP(E1080*0.915,{0,10,50,100,500},{0.01,0.05,0.1,0.5,1}))</f>
        <v>25.3</v>
      </c>
      <c r="L1080" s="1">
        <f>FLOOR(E1080*1.1,LOOKUP(E1080*1.1,{0,10,50,100,500},{0.01,0.05,0.1,0.5,1}))</f>
        <v>30.400000000000002</v>
      </c>
      <c r="M1080" s="1">
        <f t="shared" si="144"/>
        <v>30.150000000000002</v>
      </c>
      <c r="N1080" s="2">
        <f t="shared" si="145"/>
        <v>5.4249547920434769E-3</v>
      </c>
      <c r="O1080" s="2">
        <f t="shared" si="146"/>
        <v>9.0415913200723331E-3</v>
      </c>
      <c r="P1080" s="3">
        <f t="shared" si="147"/>
        <v>1.412413711151728E-2</v>
      </c>
      <c r="Q1080" s="2">
        <f t="shared" si="151"/>
        <v>0</v>
      </c>
      <c r="U1080" s="2">
        <f t="shared" si="148"/>
        <v>1.412413711151728E-2</v>
      </c>
      <c r="V1080" s="2">
        <f t="shared" si="152"/>
        <v>0</v>
      </c>
      <c r="Z1080" s="1">
        <f t="shared" si="149"/>
        <v>27.799999999999997</v>
      </c>
      <c r="AC1080" s="1" t="str">
        <f t="shared" si="150"/>
        <v>N</v>
      </c>
    </row>
    <row r="1081" spans="1:29" x14ac:dyDescent="0.25">
      <c r="A1081" s="1">
        <v>20170726</v>
      </c>
      <c r="B1081" s="1">
        <v>1597</v>
      </c>
      <c r="C1081" s="1" t="s">
        <v>88</v>
      </c>
      <c r="D1081" s="1">
        <v>3.91</v>
      </c>
      <c r="E1081" s="1">
        <v>58.7</v>
      </c>
      <c r="F1081" s="1">
        <v>58</v>
      </c>
      <c r="G1081" s="1">
        <v>58.3</v>
      </c>
      <c r="H1081" s="1">
        <v>56.5</v>
      </c>
      <c r="I1081" s="1">
        <v>56.9</v>
      </c>
      <c r="J1081" s="1">
        <f>CEILING(E1081*0.9,LOOKUP(E1081*0.9,{0,10,50,100,500},{0.01,0.05,0.1,0.5,1}))</f>
        <v>52.900000000000006</v>
      </c>
      <c r="K1081" s="1">
        <f>CEILING(E1081*0.915,LOOKUP(E1081*0.915,{0,10,50,100,500},{0.01,0.05,0.1,0.5,1}))</f>
        <v>53.800000000000004</v>
      </c>
      <c r="L1081" s="1">
        <f>FLOOR(E1081*1.1,LOOKUP(E1081*1.1,{0,10,50,100,500},{0.01,0.05,0.1,0.5,1}))</f>
        <v>64.5</v>
      </c>
      <c r="M1081" s="1">
        <f t="shared" si="144"/>
        <v>64</v>
      </c>
      <c r="N1081" s="2">
        <f t="shared" si="145"/>
        <v>-1.1925042589437867E-2</v>
      </c>
      <c r="O1081" s="2">
        <f t="shared" si="146"/>
        <v>-6.8143100511074218E-3</v>
      </c>
      <c r="P1081" s="3">
        <f t="shared" si="147"/>
        <v>0</v>
      </c>
      <c r="Q1081" s="2">
        <f t="shared" si="151"/>
        <v>0</v>
      </c>
      <c r="U1081" s="2">
        <f t="shared" si="148"/>
        <v>0</v>
      </c>
      <c r="V1081" s="2">
        <f t="shared" si="152"/>
        <v>0</v>
      </c>
      <c r="Z1081" s="1">
        <f t="shared" si="149"/>
        <v>59</v>
      </c>
      <c r="AC1081" s="1" t="str">
        <f t="shared" si="150"/>
        <v>N</v>
      </c>
    </row>
    <row r="1082" spans="1:29" x14ac:dyDescent="0.25">
      <c r="A1082" s="1">
        <v>20170727</v>
      </c>
      <c r="B1082" s="1">
        <v>3236</v>
      </c>
      <c r="C1082" s="1" t="s">
        <v>504</v>
      </c>
      <c r="D1082" s="1">
        <v>13.03</v>
      </c>
      <c r="E1082" s="1">
        <v>38.299999999999997</v>
      </c>
      <c r="F1082" s="1">
        <v>38.549999999999997</v>
      </c>
      <c r="G1082" s="1">
        <v>38.549999999999997</v>
      </c>
      <c r="H1082" s="1">
        <v>37.15</v>
      </c>
      <c r="I1082" s="1">
        <v>37.25</v>
      </c>
      <c r="J1082" s="1">
        <f>CEILING(E1082*0.9,LOOKUP(E1082*0.9,{0,10,50,100,500},{0.01,0.05,0.1,0.5,1}))</f>
        <v>34.5</v>
      </c>
      <c r="K1082" s="1">
        <f>CEILING(E1082*0.915,LOOKUP(E1082*0.915,{0,10,50,100,500},{0.01,0.05,0.1,0.5,1}))</f>
        <v>35.050000000000004</v>
      </c>
      <c r="L1082" s="1">
        <f>FLOOR(E1082*1.1,LOOKUP(E1082*1.1,{0,10,50,100,500},{0.01,0.05,0.1,0.5,1}))</f>
        <v>42.1</v>
      </c>
      <c r="M1082" s="1">
        <f t="shared" si="144"/>
        <v>41.85</v>
      </c>
      <c r="N1082" s="2">
        <f t="shared" si="145"/>
        <v>6.5274151436031337E-3</v>
      </c>
      <c r="O1082" s="2">
        <f t="shared" si="146"/>
        <v>6.5274151436031337E-3</v>
      </c>
      <c r="P1082" s="3">
        <f t="shared" si="147"/>
        <v>3.2535055033556998E-2</v>
      </c>
      <c r="Q1082" s="2">
        <f t="shared" si="151"/>
        <v>0</v>
      </c>
      <c r="U1082" s="2">
        <f t="shared" si="148"/>
        <v>3.2535055033556998E-2</v>
      </c>
      <c r="V1082" s="2">
        <f t="shared" si="152"/>
        <v>0</v>
      </c>
      <c r="Z1082" s="1">
        <f t="shared" si="149"/>
        <v>38.449999999999996</v>
      </c>
      <c r="AC1082" s="1" t="str">
        <f t="shared" si="150"/>
        <v>N</v>
      </c>
    </row>
    <row r="1083" spans="1:29" x14ac:dyDescent="0.25">
      <c r="A1083" s="1">
        <v>20170727</v>
      </c>
      <c r="B1083" s="1">
        <v>8064</v>
      </c>
      <c r="C1083" s="1" t="s">
        <v>80</v>
      </c>
      <c r="D1083" s="1">
        <v>8.92</v>
      </c>
      <c r="E1083" s="1">
        <v>20.399999999999999</v>
      </c>
      <c r="F1083" s="1">
        <v>20.75</v>
      </c>
      <c r="G1083" s="1">
        <v>20.85</v>
      </c>
      <c r="H1083" s="1">
        <v>20</v>
      </c>
      <c r="I1083" s="1">
        <v>20</v>
      </c>
      <c r="J1083" s="1">
        <f>CEILING(E1083*0.9,LOOKUP(E1083*0.9,{0,10,50,100,500},{0.01,0.05,0.1,0.5,1}))</f>
        <v>18.400000000000002</v>
      </c>
      <c r="K1083" s="1">
        <f>CEILING(E1083*0.915,LOOKUP(E1083*0.915,{0,10,50,100,500},{0.01,0.05,0.1,0.5,1}))</f>
        <v>18.7</v>
      </c>
      <c r="L1083" s="1">
        <f>FLOOR(E1083*1.1,LOOKUP(E1083*1.1,{0,10,50,100,500},{0.01,0.05,0.1,0.5,1}))</f>
        <v>22.400000000000002</v>
      </c>
      <c r="M1083" s="1">
        <f t="shared" si="144"/>
        <v>22.150000000000002</v>
      </c>
      <c r="N1083" s="2">
        <f t="shared" si="145"/>
        <v>1.715686274509811E-2</v>
      </c>
      <c r="O1083" s="2">
        <f t="shared" si="146"/>
        <v>2.2058823529411905E-2</v>
      </c>
      <c r="P1083" s="3">
        <f t="shared" si="147"/>
        <v>3.513078750000001E-2</v>
      </c>
      <c r="Q1083" s="2">
        <f t="shared" si="151"/>
        <v>0</v>
      </c>
      <c r="U1083" s="2">
        <f t="shared" si="148"/>
        <v>3.513078750000001E-2</v>
      </c>
      <c r="V1083" s="2">
        <f t="shared" si="152"/>
        <v>0</v>
      </c>
      <c r="Z1083" s="1">
        <f t="shared" si="149"/>
        <v>20.549999999999997</v>
      </c>
      <c r="AC1083" s="1" t="str">
        <f t="shared" si="150"/>
        <v>N</v>
      </c>
    </row>
    <row r="1084" spans="1:29" x14ac:dyDescent="0.25">
      <c r="A1084" s="1">
        <v>20170727</v>
      </c>
      <c r="B1084" s="1">
        <v>3437</v>
      </c>
      <c r="C1084" s="1" t="s">
        <v>165</v>
      </c>
      <c r="D1084" s="1">
        <v>8.4499999999999993</v>
      </c>
      <c r="E1084" s="1">
        <v>35.5</v>
      </c>
      <c r="F1084" s="1">
        <v>35.5</v>
      </c>
      <c r="G1084" s="1">
        <v>36</v>
      </c>
      <c r="H1084" s="1">
        <v>34.799999999999997</v>
      </c>
      <c r="I1084" s="1">
        <v>34.950000000000003</v>
      </c>
      <c r="J1084" s="1">
        <f>CEILING(E1084*0.9,LOOKUP(E1084*0.9,{0,10,50,100,500},{0.01,0.05,0.1,0.5,1}))</f>
        <v>31.950000000000003</v>
      </c>
      <c r="K1084" s="1">
        <f>CEILING(E1084*0.915,LOOKUP(E1084*0.915,{0,10,50,100,500},{0.01,0.05,0.1,0.5,1}))</f>
        <v>32.5</v>
      </c>
      <c r="L1084" s="1">
        <f>FLOOR(E1084*1.1,LOOKUP(E1084*1.1,{0,10,50,100,500},{0.01,0.05,0.1,0.5,1}))</f>
        <v>39.050000000000004</v>
      </c>
      <c r="M1084" s="1">
        <f t="shared" si="144"/>
        <v>38.800000000000004</v>
      </c>
      <c r="N1084" s="2">
        <f t="shared" si="145"/>
        <v>0</v>
      </c>
      <c r="O1084" s="2">
        <f t="shared" si="146"/>
        <v>1.4084507042253521E-2</v>
      </c>
      <c r="P1084" s="3">
        <f t="shared" si="147"/>
        <v>1.7692577968526232E-2</v>
      </c>
      <c r="Q1084" s="2">
        <f t="shared" si="151"/>
        <v>0</v>
      </c>
      <c r="U1084" s="2">
        <f t="shared" si="148"/>
        <v>1.7692577968526232E-2</v>
      </c>
      <c r="V1084" s="2">
        <f t="shared" si="152"/>
        <v>0</v>
      </c>
      <c r="Z1084" s="1">
        <f t="shared" si="149"/>
        <v>35.65</v>
      </c>
      <c r="AC1084" s="1" t="str">
        <f t="shared" si="150"/>
        <v>N</v>
      </c>
    </row>
    <row r="1085" spans="1:29" x14ac:dyDescent="0.25">
      <c r="A1085" s="1">
        <v>20170727</v>
      </c>
      <c r="B1085" s="1">
        <v>8358</v>
      </c>
      <c r="C1085" s="1" t="s">
        <v>150</v>
      </c>
      <c r="D1085" s="1">
        <v>7.99</v>
      </c>
      <c r="E1085" s="1">
        <v>47.75</v>
      </c>
      <c r="F1085" s="1">
        <v>48</v>
      </c>
      <c r="G1085" s="1">
        <v>49.2</v>
      </c>
      <c r="H1085" s="1">
        <v>48</v>
      </c>
      <c r="I1085" s="1">
        <v>49.15</v>
      </c>
      <c r="J1085" s="1">
        <f>CEILING(E1085*0.9,LOOKUP(E1085*0.9,{0,10,50,100,500},{0.01,0.05,0.1,0.5,1}))</f>
        <v>43</v>
      </c>
      <c r="K1085" s="1">
        <f>CEILING(E1085*0.915,LOOKUP(E1085*0.915,{0,10,50,100,500},{0.01,0.05,0.1,0.5,1}))</f>
        <v>43.7</v>
      </c>
      <c r="L1085" s="1">
        <f>FLOOR(E1085*1.1,LOOKUP(E1085*1.1,{0,10,50,100,500},{0.01,0.05,0.1,0.5,1}))</f>
        <v>52.5</v>
      </c>
      <c r="M1085" s="1">
        <f t="shared" si="144"/>
        <v>52</v>
      </c>
      <c r="N1085" s="2">
        <f t="shared" si="145"/>
        <v>5.235602094240838E-3</v>
      </c>
      <c r="O1085" s="2">
        <f t="shared" si="146"/>
        <v>3.0366492146596917E-2</v>
      </c>
      <c r="P1085" s="3">
        <f t="shared" si="147"/>
        <v>-2.5651329603255304E-2</v>
      </c>
      <c r="Q1085" s="2">
        <f t="shared" si="151"/>
        <v>-2.5651329603255304E-2</v>
      </c>
      <c r="U1085" s="2">
        <f t="shared" si="148"/>
        <v>-2.5651329603255304E-2</v>
      </c>
      <c r="V1085" s="2">
        <f t="shared" si="152"/>
        <v>-2.5651329603255304E-2</v>
      </c>
      <c r="Z1085" s="1">
        <f t="shared" si="149"/>
        <v>47.9</v>
      </c>
      <c r="AC1085" s="1" t="str">
        <f t="shared" si="150"/>
        <v>N</v>
      </c>
    </row>
    <row r="1086" spans="1:29" x14ac:dyDescent="0.25">
      <c r="A1086" s="1">
        <v>20170727</v>
      </c>
      <c r="B1086" s="1">
        <v>6438</v>
      </c>
      <c r="C1086" s="1" t="s">
        <v>182</v>
      </c>
      <c r="D1086" s="1">
        <v>6.88</v>
      </c>
      <c r="E1086" s="1">
        <v>69.7</v>
      </c>
      <c r="F1086" s="1">
        <v>69.3</v>
      </c>
      <c r="G1086" s="1">
        <v>70.5</v>
      </c>
      <c r="H1086" s="1">
        <v>68.599999999999994</v>
      </c>
      <c r="I1086" s="1">
        <v>68.8</v>
      </c>
      <c r="J1086" s="1">
        <f>CEILING(E1086*0.9,LOOKUP(E1086*0.9,{0,10,50,100,500},{0.01,0.05,0.1,0.5,1}))</f>
        <v>62.800000000000004</v>
      </c>
      <c r="K1086" s="1">
        <f>CEILING(E1086*0.915,LOOKUP(E1086*0.915,{0,10,50,100,500},{0.01,0.05,0.1,0.5,1}))</f>
        <v>63.800000000000004</v>
      </c>
      <c r="L1086" s="1">
        <f>FLOOR(E1086*1.1,LOOKUP(E1086*1.1,{0,10,50,100,500},{0.01,0.05,0.1,0.5,1}))</f>
        <v>76.600000000000009</v>
      </c>
      <c r="M1086" s="1">
        <f t="shared" si="144"/>
        <v>76.100000000000009</v>
      </c>
      <c r="N1086" s="2">
        <f t="shared" si="145"/>
        <v>-5.7388809182210279E-3</v>
      </c>
      <c r="O1086" s="2">
        <f t="shared" si="146"/>
        <v>1.1477761836441853E-2</v>
      </c>
      <c r="P1086" s="3">
        <f t="shared" si="147"/>
        <v>1.5110738372093042E-2</v>
      </c>
      <c r="Q1086" s="2">
        <f t="shared" si="151"/>
        <v>-1.0540591231162261E-2</v>
      </c>
      <c r="U1086" s="2">
        <f t="shared" si="148"/>
        <v>1.5110738372093042E-2</v>
      </c>
      <c r="V1086" s="2">
        <f t="shared" si="152"/>
        <v>-1.0540591231162261E-2</v>
      </c>
      <c r="Z1086" s="1">
        <f t="shared" si="149"/>
        <v>70</v>
      </c>
      <c r="AC1086" s="1" t="str">
        <f t="shared" si="150"/>
        <v>N</v>
      </c>
    </row>
    <row r="1087" spans="1:29" x14ac:dyDescent="0.25">
      <c r="A1087" s="1">
        <v>20170727</v>
      </c>
      <c r="B1087" s="1">
        <v>6532</v>
      </c>
      <c r="C1087" s="1" t="s">
        <v>174</v>
      </c>
      <c r="D1087" s="1">
        <v>6.76</v>
      </c>
      <c r="E1087" s="1">
        <v>30.3</v>
      </c>
      <c r="F1087" s="1">
        <v>30.1</v>
      </c>
      <c r="G1087" s="1">
        <v>30.5</v>
      </c>
      <c r="H1087" s="1">
        <v>29.95</v>
      </c>
      <c r="I1087" s="1">
        <v>30.1</v>
      </c>
      <c r="J1087" s="1">
        <f>CEILING(E1087*0.9,LOOKUP(E1087*0.9,{0,10,50,100,500},{0.01,0.05,0.1,0.5,1}))</f>
        <v>27.3</v>
      </c>
      <c r="K1087" s="1">
        <f>CEILING(E1087*0.915,LOOKUP(E1087*0.915,{0,10,50,100,500},{0.01,0.05,0.1,0.5,1}))</f>
        <v>27.75</v>
      </c>
      <c r="L1087" s="1">
        <f>FLOOR(E1087*1.1,LOOKUP(E1087*1.1,{0,10,50,100,500},{0.01,0.05,0.1,0.5,1}))</f>
        <v>33.300000000000004</v>
      </c>
      <c r="M1087" s="1">
        <f t="shared" si="144"/>
        <v>33.050000000000004</v>
      </c>
      <c r="N1087" s="2">
        <f t="shared" si="145"/>
        <v>-6.6006600660065773E-3</v>
      </c>
      <c r="O1087" s="2">
        <f t="shared" si="146"/>
        <v>6.6006600660065773E-3</v>
      </c>
      <c r="P1087" s="3">
        <f t="shared" si="147"/>
        <v>9.3078255813951946E-3</v>
      </c>
      <c r="Q1087" s="2">
        <f t="shared" si="151"/>
        <v>-1.2327656497670668E-3</v>
      </c>
      <c r="U1087" s="2">
        <f t="shared" si="148"/>
        <v>9.3078255813951946E-3</v>
      </c>
      <c r="V1087" s="2">
        <f t="shared" si="152"/>
        <v>-1.2327656497670668E-3</v>
      </c>
      <c r="Z1087" s="1">
        <f t="shared" si="149"/>
        <v>30.45</v>
      </c>
      <c r="AC1087" s="1" t="str">
        <f t="shared" si="150"/>
        <v>N</v>
      </c>
    </row>
    <row r="1088" spans="1:29" x14ac:dyDescent="0.25">
      <c r="A1088" s="1">
        <v>20170727</v>
      </c>
      <c r="B1088" s="1">
        <v>6486</v>
      </c>
      <c r="C1088" s="1" t="s">
        <v>380</v>
      </c>
      <c r="D1088" s="1">
        <v>6.3</v>
      </c>
      <c r="E1088" s="1">
        <v>52.9</v>
      </c>
      <c r="F1088" s="1">
        <v>54.5</v>
      </c>
      <c r="G1088" s="1">
        <v>56.5</v>
      </c>
      <c r="H1088" s="1">
        <v>54.1</v>
      </c>
      <c r="I1088" s="1">
        <v>54.6</v>
      </c>
      <c r="J1088" s="1">
        <f>CEILING(E1088*0.9,LOOKUP(E1088*0.9,{0,10,50,100,500},{0.01,0.05,0.1,0.5,1}))</f>
        <v>47.650000000000006</v>
      </c>
      <c r="K1088" s="1">
        <f>CEILING(E1088*0.915,LOOKUP(E1088*0.915,{0,10,50,100,500},{0.01,0.05,0.1,0.5,1}))</f>
        <v>48.45</v>
      </c>
      <c r="L1088" s="1">
        <f>FLOOR(E1088*1.1,LOOKUP(E1088*1.1,{0,10,50,100,500},{0.01,0.05,0.1,0.5,1}))</f>
        <v>58.1</v>
      </c>
      <c r="M1088" s="1">
        <f t="shared" si="144"/>
        <v>57.6</v>
      </c>
      <c r="N1088" s="2">
        <f t="shared" si="145"/>
        <v>3.0245746691871484E-2</v>
      </c>
      <c r="O1088" s="2">
        <f t="shared" si="146"/>
        <v>6.80529300567108E-2</v>
      </c>
      <c r="P1088" s="3">
        <f t="shared" si="147"/>
        <v>-4.1260238095238138E-3</v>
      </c>
      <c r="Q1088" s="2">
        <f t="shared" si="151"/>
        <v>-5.3587894592908806E-3</v>
      </c>
      <c r="U1088" s="2">
        <f t="shared" si="148"/>
        <v>-4.1260238095238138E-3</v>
      </c>
      <c r="V1088" s="2">
        <f t="shared" si="152"/>
        <v>-5.3587894592908806E-3</v>
      </c>
      <c r="Z1088" s="1">
        <f t="shared" si="149"/>
        <v>53.199999999999996</v>
      </c>
      <c r="AC1088" s="1" t="str">
        <f t="shared" si="150"/>
        <v>N</v>
      </c>
    </row>
    <row r="1089" spans="1:29" x14ac:dyDescent="0.25">
      <c r="A1089" s="1">
        <v>20170727</v>
      </c>
      <c r="B1089" s="1">
        <v>6209</v>
      </c>
      <c r="C1089" s="1" t="s">
        <v>47</v>
      </c>
      <c r="D1089" s="1">
        <v>5.8</v>
      </c>
      <c r="E1089" s="1">
        <v>32.15</v>
      </c>
      <c r="F1089" s="1">
        <v>32.049999999999997</v>
      </c>
      <c r="G1089" s="1">
        <v>32.200000000000003</v>
      </c>
      <c r="H1089" s="1">
        <v>31.35</v>
      </c>
      <c r="I1089" s="1">
        <v>31.4</v>
      </c>
      <c r="J1089" s="1">
        <f>CEILING(E1089*0.9,LOOKUP(E1089*0.9,{0,10,50,100,500},{0.01,0.05,0.1,0.5,1}))</f>
        <v>28.950000000000003</v>
      </c>
      <c r="K1089" s="1">
        <f>CEILING(E1089*0.915,LOOKUP(E1089*0.915,{0,10,50,100,500},{0.01,0.05,0.1,0.5,1}))</f>
        <v>29.450000000000003</v>
      </c>
      <c r="L1089" s="1">
        <f>FLOOR(E1089*1.1,LOOKUP(E1089*1.1,{0,10,50,100,500},{0.01,0.05,0.1,0.5,1}))</f>
        <v>35.35</v>
      </c>
      <c r="M1089" s="1">
        <f t="shared" si="144"/>
        <v>35.1</v>
      </c>
      <c r="N1089" s="2">
        <f t="shared" si="145"/>
        <v>-3.110419906687447E-3</v>
      </c>
      <c r="O1089" s="2">
        <f t="shared" si="146"/>
        <v>1.5552099533438341E-3</v>
      </c>
      <c r="P1089" s="3">
        <f t="shared" si="147"/>
        <v>0</v>
      </c>
      <c r="Q1089" s="2">
        <f t="shared" si="151"/>
        <v>-5.3587894592908806E-3</v>
      </c>
      <c r="U1089" s="2">
        <f t="shared" si="148"/>
        <v>0</v>
      </c>
      <c r="V1089" s="2">
        <f t="shared" si="152"/>
        <v>-5.3587894592908806E-3</v>
      </c>
      <c r="Z1089" s="1">
        <f t="shared" si="149"/>
        <v>32.299999999999997</v>
      </c>
      <c r="AC1089" s="1" t="str">
        <f t="shared" si="150"/>
        <v>N</v>
      </c>
    </row>
    <row r="1090" spans="1:29" x14ac:dyDescent="0.25">
      <c r="A1090" s="1">
        <v>20170728</v>
      </c>
      <c r="B1090" s="1">
        <v>6486</v>
      </c>
      <c r="C1090" s="1" t="s">
        <v>380</v>
      </c>
      <c r="D1090" s="1">
        <v>15.91</v>
      </c>
      <c r="E1090" s="1">
        <v>54.6</v>
      </c>
      <c r="F1090" s="1">
        <v>54.6</v>
      </c>
      <c r="G1090" s="1">
        <v>55.3</v>
      </c>
      <c r="H1090" s="1">
        <v>53.4</v>
      </c>
      <c r="I1090" s="1">
        <v>53.8</v>
      </c>
      <c r="J1090" s="1">
        <f>CEILING(E1090*0.9,LOOKUP(E1090*0.9,{0,10,50,100,500},{0.01,0.05,0.1,0.5,1}))</f>
        <v>49.150000000000006</v>
      </c>
      <c r="K1090" s="1">
        <f>CEILING(E1090*0.915,LOOKUP(E1090*0.915,{0,10,50,100,500},{0.01,0.05,0.1,0.5,1}))</f>
        <v>50</v>
      </c>
      <c r="L1090" s="1">
        <f>FLOOR(E1090*1.1,LOOKUP(E1090*1.1,{0,10,50,100,500},{0.01,0.05,0.1,0.5,1}))</f>
        <v>60</v>
      </c>
      <c r="M1090" s="1">
        <f t="shared" si="144"/>
        <v>59.5</v>
      </c>
      <c r="N1090" s="2">
        <f t="shared" si="145"/>
        <v>0</v>
      </c>
      <c r="O1090" s="2">
        <f t="shared" si="146"/>
        <v>1.2820512820512742E-2</v>
      </c>
      <c r="P1090" s="3">
        <f t="shared" si="147"/>
        <v>1.8109269516728671E-2</v>
      </c>
      <c r="Q1090" s="2">
        <f t="shared" si="151"/>
        <v>0</v>
      </c>
      <c r="U1090" s="2">
        <f t="shared" si="148"/>
        <v>1.8109269516728671E-2</v>
      </c>
      <c r="V1090" s="2">
        <f t="shared" si="152"/>
        <v>0</v>
      </c>
      <c r="Z1090" s="1">
        <f t="shared" si="149"/>
        <v>54.9</v>
      </c>
      <c r="AC1090" s="1" t="str">
        <f t="shared" si="150"/>
        <v>N</v>
      </c>
    </row>
    <row r="1091" spans="1:29" x14ac:dyDescent="0.25">
      <c r="A1091" s="1">
        <v>20170728</v>
      </c>
      <c r="B1091" s="1">
        <v>8358</v>
      </c>
      <c r="C1091" s="1" t="s">
        <v>150</v>
      </c>
      <c r="D1091" s="1">
        <v>8.7100000000000009</v>
      </c>
      <c r="E1091" s="1">
        <v>49.15</v>
      </c>
      <c r="F1091" s="1">
        <v>49.95</v>
      </c>
      <c r="G1091" s="1">
        <v>50.3</v>
      </c>
      <c r="H1091" s="1">
        <v>49</v>
      </c>
      <c r="I1091" s="1">
        <v>49.45</v>
      </c>
      <c r="J1091" s="1">
        <f>CEILING(E1091*0.9,LOOKUP(E1091*0.9,{0,10,50,100,500},{0.01,0.05,0.1,0.5,1}))</f>
        <v>44.25</v>
      </c>
      <c r="K1091" s="1">
        <f>CEILING(E1091*0.915,LOOKUP(E1091*0.915,{0,10,50,100,500},{0.01,0.05,0.1,0.5,1}))</f>
        <v>45</v>
      </c>
      <c r="L1091" s="1">
        <f>FLOOR(E1091*1.1,LOOKUP(E1091*1.1,{0,10,50,100,500},{0.01,0.05,0.1,0.5,1}))</f>
        <v>54</v>
      </c>
      <c r="M1091" s="1">
        <f t="shared" ref="M1091:M1154" si="153">IF(L1091&lt;10,L1091-0.05,IF(L1091&lt;50,L1091-0.25,IF(L1091&lt;100,L1091-0.5,IF(L1091&lt;500,L1091-2.5,IF(L1091&lt;1000,L1091-5,IF(L1091&lt;5000,L1091-25,0))))))</f>
        <v>53.5</v>
      </c>
      <c r="N1091" s="2">
        <f t="shared" ref="N1091:N1154" si="154">(F1091-E1091)/E1091</f>
        <v>1.6276703967446678E-2</v>
      </c>
      <c r="O1091" s="2">
        <f t="shared" ref="O1091:O1154" si="155">(G1091-E1091)/E1091</f>
        <v>2.3397761953204449E-2</v>
      </c>
      <c r="P1091" s="3">
        <f t="shared" ref="P1091:P1154" si="156">IF(F1091&lt;Z1091,IF(G1091&lt;Z1091,0,IF(G1091&gt;=M1091,(Z1091-M1091*$AA$2-Z1091*0.0015-Z1091*$AA$4)/M1091,IF(H1091&lt;=K1091,(Z1091-K1091*$AA$2-Z1091*0.0015-Z1091*$AA$4)/K1091,(Z1091-I1091*$AA$2-Z1091*0.0015-Z1091*$AA$4)/I1091))),IF(G1091&gt;=M1091,(F1091-M1091*$AA$2-F1091*0.0015-F1091*$AA$4)/M1091,IF(H1091&lt;=K1091,(F1091-K1091*$AA$2-F1091*0.0015-F1091*$AA$4)/K1091,(F1091-I1091*$AA$2-F1091*0.0015-F1091*$AA$4)/I1091)))</f>
        <v>7.7940222446916388E-3</v>
      </c>
      <c r="Q1091" s="2">
        <f t="shared" si="151"/>
        <v>0</v>
      </c>
      <c r="U1091" s="2">
        <f t="shared" ref="U1091:U1154" si="157">IF(G1091=Z1091,0,IF(F1091&lt;Z1091,IF(G1091&lt;Z1091,0,IF(G1091&gt;=M1091,(Z1091-M1091*$AA$2-Z1091*0.0015-Z1091*$AA$4)/M1091,IF(H1091&lt;=K1091,(Z1091-K1091*$AA$2-Z1091*0.0015-Z1091*$AA$4)/K1091,(Z1091-I1091*$AA$2-Z1091*0.0015-Z1091*$AA$4)/I1091))),IF(G1091&gt;=M1091,(F1091-M1091*$AA$2-F1091*0.0015-F1091*$AA$4)/M1091,IF(H1091&lt;=K1091,(F1091-K1091*$AA$2-F1091*0.0015-F1091*$AA$4)/K1091,(F1091-I1091*$AA$2-F1091*0.0015-F1091*$AA$4)/I1091))))</f>
        <v>7.7940222446916388E-3</v>
      </c>
      <c r="V1091" s="2">
        <f t="shared" si="152"/>
        <v>0</v>
      </c>
      <c r="Z1091" s="1">
        <f t="shared" ref="Z1091:Z1154" si="158">IF(E1091&lt;10,E1091+(0.01*$Y$2),IF(E1091&lt;50,E1091+(0.05*$Y$2),IF(E1091&lt;100,E1091+(0.1*$Y$2),IF(E1091&lt;500,E1091+(0.5*$Y$2),IF(E1091&lt;1000,E1091+(1*$Y$2),0)))))</f>
        <v>49.3</v>
      </c>
      <c r="AC1091" s="1" t="str">
        <f t="shared" ref="AC1091:AC1154" si="159">IF(Z1091=G1091,"Y","N")</f>
        <v>N</v>
      </c>
    </row>
    <row r="1092" spans="1:29" x14ac:dyDescent="0.25">
      <c r="A1092" s="1">
        <v>20170728</v>
      </c>
      <c r="B1092" s="1">
        <v>3363</v>
      </c>
      <c r="C1092" s="1" t="s">
        <v>436</v>
      </c>
      <c r="D1092" s="1">
        <v>4.91</v>
      </c>
      <c r="E1092" s="1">
        <v>37.1</v>
      </c>
      <c r="F1092" s="1">
        <v>37.15</v>
      </c>
      <c r="G1092" s="1">
        <v>37.6</v>
      </c>
      <c r="H1092" s="1">
        <v>36</v>
      </c>
      <c r="I1092" s="1">
        <v>37.5</v>
      </c>
      <c r="J1092" s="1">
        <f>CEILING(E1092*0.9,LOOKUP(E1092*0.9,{0,10,50,100,500},{0.01,0.05,0.1,0.5,1}))</f>
        <v>33.4</v>
      </c>
      <c r="K1092" s="1">
        <f>CEILING(E1092*0.915,LOOKUP(E1092*0.915,{0,10,50,100,500},{0.01,0.05,0.1,0.5,1}))</f>
        <v>33.950000000000003</v>
      </c>
      <c r="L1092" s="1">
        <f>FLOOR(E1092*1.1,LOOKUP(E1092*1.1,{0,10,50,100,500},{0.01,0.05,0.1,0.5,1}))</f>
        <v>40.800000000000004</v>
      </c>
      <c r="M1092" s="1">
        <f t="shared" si="153"/>
        <v>40.550000000000004</v>
      </c>
      <c r="N1092" s="2">
        <f t="shared" si="154"/>
        <v>1.3477088948786295E-3</v>
      </c>
      <c r="O1092" s="2">
        <f t="shared" si="155"/>
        <v>1.3477088948787061E-2</v>
      </c>
      <c r="P1092" s="3">
        <f t="shared" si="156"/>
        <v>-8.9520066666667428E-3</v>
      </c>
      <c r="Q1092" s="2">
        <f t="shared" ref="Q1092:Q1155" si="160">IF(Q1091+P1092&gt;0,0,P1092+Q1091)</f>
        <v>-8.9520066666667428E-3</v>
      </c>
      <c r="U1092" s="2">
        <f t="shared" si="157"/>
        <v>-8.9520066666667428E-3</v>
      </c>
      <c r="V1092" s="2">
        <f t="shared" ref="V1092:V1155" si="161">IF(V1091+U1092&gt;0,0,U1092+V1091)</f>
        <v>-8.9520066666667428E-3</v>
      </c>
      <c r="Z1092" s="1">
        <f t="shared" si="158"/>
        <v>37.25</v>
      </c>
      <c r="AC1092" s="1" t="str">
        <f t="shared" si="159"/>
        <v>N</v>
      </c>
    </row>
    <row r="1093" spans="1:29" x14ac:dyDescent="0.25">
      <c r="A1093" s="1">
        <v>20170728</v>
      </c>
      <c r="B1093" s="1">
        <v>4529</v>
      </c>
      <c r="C1093" s="1" t="s">
        <v>496</v>
      </c>
      <c r="D1093" s="1">
        <v>4.2300000000000004</v>
      </c>
      <c r="E1093" s="1">
        <v>34.299999999999997</v>
      </c>
      <c r="F1093" s="1">
        <v>34.549999999999997</v>
      </c>
      <c r="G1093" s="1">
        <v>37.450000000000003</v>
      </c>
      <c r="H1093" s="1">
        <v>33.549999999999997</v>
      </c>
      <c r="I1093" s="1">
        <v>37</v>
      </c>
      <c r="J1093" s="1">
        <f>CEILING(E1093*0.9,LOOKUP(E1093*0.9,{0,10,50,100,500},{0.01,0.05,0.1,0.5,1}))</f>
        <v>30.900000000000002</v>
      </c>
      <c r="K1093" s="1">
        <f>CEILING(E1093*0.915,LOOKUP(E1093*0.915,{0,10,50,100,500},{0.01,0.05,0.1,0.5,1}))</f>
        <v>31.400000000000002</v>
      </c>
      <c r="L1093" s="1">
        <f>FLOOR(E1093*1.1,LOOKUP(E1093*1.1,{0,10,50,100,500},{0.01,0.05,0.1,0.5,1}))</f>
        <v>37.700000000000003</v>
      </c>
      <c r="M1093" s="1">
        <f t="shared" si="153"/>
        <v>37.450000000000003</v>
      </c>
      <c r="N1093" s="2">
        <f t="shared" si="154"/>
        <v>7.28862973760933E-3</v>
      </c>
      <c r="O1093" s="2">
        <f t="shared" si="155"/>
        <v>9.1836734693877722E-2</v>
      </c>
      <c r="P1093" s="3">
        <f t="shared" si="156"/>
        <v>-7.9587530040053561E-2</v>
      </c>
      <c r="Q1093" s="2">
        <f t="shared" si="160"/>
        <v>-8.8539536706720309E-2</v>
      </c>
      <c r="U1093" s="2">
        <f t="shared" si="157"/>
        <v>-7.9587530040053561E-2</v>
      </c>
      <c r="V1093" s="2">
        <f t="shared" si="161"/>
        <v>-8.8539536706720309E-2</v>
      </c>
      <c r="Z1093" s="1">
        <f t="shared" si="158"/>
        <v>34.449999999999996</v>
      </c>
      <c r="AC1093" s="1" t="str">
        <f t="shared" si="159"/>
        <v>N</v>
      </c>
    </row>
    <row r="1094" spans="1:29" x14ac:dyDescent="0.25">
      <c r="A1094" s="1">
        <v>20170728</v>
      </c>
      <c r="B1094" s="1">
        <v>6108</v>
      </c>
      <c r="C1094" s="1" t="s">
        <v>559</v>
      </c>
      <c r="D1094" s="1">
        <v>3.85</v>
      </c>
      <c r="E1094" s="1">
        <v>31.05</v>
      </c>
      <c r="F1094" s="1">
        <v>31.1</v>
      </c>
      <c r="G1094" s="1">
        <v>31.7</v>
      </c>
      <c r="H1094" s="1">
        <v>31.1</v>
      </c>
      <c r="I1094" s="1">
        <v>31.55</v>
      </c>
      <c r="J1094" s="1">
        <f>CEILING(E1094*0.9,LOOKUP(E1094*0.9,{0,10,50,100,500},{0.01,0.05,0.1,0.5,1}))</f>
        <v>27.950000000000003</v>
      </c>
      <c r="K1094" s="1">
        <f>CEILING(E1094*0.915,LOOKUP(E1094*0.915,{0,10,50,100,500},{0.01,0.05,0.1,0.5,1}))</f>
        <v>28.450000000000003</v>
      </c>
      <c r="L1094" s="1">
        <f>FLOOR(E1094*1.1,LOOKUP(E1094*1.1,{0,10,50,100,500},{0.01,0.05,0.1,0.5,1}))</f>
        <v>34.15</v>
      </c>
      <c r="M1094" s="1">
        <f t="shared" si="153"/>
        <v>33.9</v>
      </c>
      <c r="N1094" s="2">
        <f t="shared" si="154"/>
        <v>1.6103059581320679E-3</v>
      </c>
      <c r="O1094" s="2">
        <f t="shared" si="155"/>
        <v>2.093397745571654E-2</v>
      </c>
      <c r="P1094" s="3">
        <f t="shared" si="156"/>
        <v>-1.3370435816164946E-2</v>
      </c>
      <c r="Q1094" s="2">
        <f t="shared" si="160"/>
        <v>-0.10190997252288525</v>
      </c>
      <c r="U1094" s="2">
        <f t="shared" si="157"/>
        <v>-1.3370435816164946E-2</v>
      </c>
      <c r="V1094" s="2">
        <f t="shared" si="161"/>
        <v>-0.10190997252288525</v>
      </c>
      <c r="Z1094" s="1">
        <f t="shared" si="158"/>
        <v>31.2</v>
      </c>
      <c r="AC1094" s="1" t="str">
        <f t="shared" si="159"/>
        <v>N</v>
      </c>
    </row>
    <row r="1095" spans="1:29" x14ac:dyDescent="0.25">
      <c r="A1095" s="1">
        <v>20170728</v>
      </c>
      <c r="B1095" s="1">
        <v>8071</v>
      </c>
      <c r="C1095" s="1" t="s">
        <v>547</v>
      </c>
      <c r="D1095" s="1">
        <v>3.55</v>
      </c>
      <c r="E1095" s="1">
        <v>19.649999999999999</v>
      </c>
      <c r="F1095" s="1">
        <v>19.75</v>
      </c>
      <c r="G1095" s="1">
        <v>19.75</v>
      </c>
      <c r="H1095" s="1">
        <v>19.100000000000001</v>
      </c>
      <c r="I1095" s="1">
        <v>19.100000000000001</v>
      </c>
      <c r="J1095" s="1">
        <f>CEILING(E1095*0.9,LOOKUP(E1095*0.9,{0,10,50,100,500},{0.01,0.05,0.1,0.5,1}))</f>
        <v>17.7</v>
      </c>
      <c r="K1095" s="1">
        <f>CEILING(E1095*0.915,LOOKUP(E1095*0.915,{0,10,50,100,500},{0.01,0.05,0.1,0.5,1}))</f>
        <v>18</v>
      </c>
      <c r="L1095" s="1">
        <f>FLOOR(E1095*1.1,LOOKUP(E1095*1.1,{0,10,50,100,500},{0.01,0.05,0.1,0.5,1}))</f>
        <v>21.6</v>
      </c>
      <c r="M1095" s="1">
        <f t="shared" si="153"/>
        <v>21.35</v>
      </c>
      <c r="N1095" s="2">
        <f t="shared" si="154"/>
        <v>5.0890585241731004E-3</v>
      </c>
      <c r="O1095" s="2">
        <f t="shared" si="155"/>
        <v>5.0890585241731004E-3</v>
      </c>
      <c r="P1095" s="3">
        <f t="shared" si="156"/>
        <v>0</v>
      </c>
      <c r="Q1095" s="2">
        <f t="shared" si="160"/>
        <v>-0.10190997252288525</v>
      </c>
      <c r="U1095" s="2">
        <f t="shared" si="157"/>
        <v>0</v>
      </c>
      <c r="V1095" s="2">
        <f t="shared" si="161"/>
        <v>-0.10190997252288525</v>
      </c>
      <c r="Z1095" s="1">
        <f t="shared" si="158"/>
        <v>19.799999999999997</v>
      </c>
      <c r="AC1095" s="1" t="str">
        <f t="shared" si="159"/>
        <v>N</v>
      </c>
    </row>
    <row r="1096" spans="1:29" x14ac:dyDescent="0.25">
      <c r="A1096" s="1">
        <v>20170728</v>
      </c>
      <c r="B1096" s="1">
        <v>8183</v>
      </c>
      <c r="C1096" s="1" t="s">
        <v>156</v>
      </c>
      <c r="D1096" s="1">
        <v>3.33</v>
      </c>
      <c r="E1096" s="1">
        <v>24.1</v>
      </c>
      <c r="F1096" s="1">
        <v>24.15</v>
      </c>
      <c r="G1096" s="1">
        <v>24.75</v>
      </c>
      <c r="H1096" s="1">
        <v>23.9</v>
      </c>
      <c r="I1096" s="1">
        <v>23.9</v>
      </c>
      <c r="J1096" s="1">
        <f>CEILING(E1096*0.9,LOOKUP(E1096*0.9,{0,10,50,100,500},{0.01,0.05,0.1,0.5,1}))</f>
        <v>21.700000000000003</v>
      </c>
      <c r="K1096" s="1">
        <f>CEILING(E1096*0.915,LOOKUP(E1096*0.915,{0,10,50,100,500},{0.01,0.05,0.1,0.5,1}))</f>
        <v>22.1</v>
      </c>
      <c r="L1096" s="1">
        <f>FLOOR(E1096*1.1,LOOKUP(E1096*1.1,{0,10,50,100,500},{0.01,0.05,0.1,0.5,1}))</f>
        <v>26.5</v>
      </c>
      <c r="M1096" s="1">
        <f t="shared" si="153"/>
        <v>26.25</v>
      </c>
      <c r="N1096" s="2">
        <f t="shared" si="154"/>
        <v>2.07468879668038E-3</v>
      </c>
      <c r="O1096" s="2">
        <f t="shared" si="155"/>
        <v>2.6970954356846412E-2</v>
      </c>
      <c r="P1096" s="3">
        <f t="shared" si="156"/>
        <v>1.231854184100417E-2</v>
      </c>
      <c r="Q1096" s="2">
        <f t="shared" si="160"/>
        <v>-8.9591430681881079E-2</v>
      </c>
      <c r="U1096" s="2">
        <f t="shared" si="157"/>
        <v>1.231854184100417E-2</v>
      </c>
      <c r="V1096" s="2">
        <f t="shared" si="161"/>
        <v>-8.9591430681881079E-2</v>
      </c>
      <c r="Z1096" s="1">
        <f t="shared" si="158"/>
        <v>24.25</v>
      </c>
      <c r="AC1096" s="1" t="str">
        <f t="shared" si="159"/>
        <v>N</v>
      </c>
    </row>
    <row r="1097" spans="1:29" x14ac:dyDescent="0.25">
      <c r="A1097" s="1">
        <v>20170728</v>
      </c>
      <c r="B1097" s="1">
        <v>6405</v>
      </c>
      <c r="C1097" s="1" t="s">
        <v>560</v>
      </c>
      <c r="D1097" s="1">
        <v>3.23</v>
      </c>
      <c r="E1097" s="1">
        <v>17.45</v>
      </c>
      <c r="F1097" s="1">
        <v>17.45</v>
      </c>
      <c r="G1097" s="1">
        <v>18.350000000000001</v>
      </c>
      <c r="H1097" s="1">
        <v>17.45</v>
      </c>
      <c r="I1097" s="1">
        <v>18.149999999999999</v>
      </c>
      <c r="J1097" s="1">
        <f>CEILING(E1097*0.9,LOOKUP(E1097*0.9,{0,10,50,100,500},{0.01,0.05,0.1,0.5,1}))</f>
        <v>15.75</v>
      </c>
      <c r="K1097" s="1">
        <f>CEILING(E1097*0.915,LOOKUP(E1097*0.915,{0,10,50,100,500},{0.01,0.05,0.1,0.5,1}))</f>
        <v>16</v>
      </c>
      <c r="L1097" s="1">
        <f>FLOOR(E1097*1.1,LOOKUP(E1097*1.1,{0,10,50,100,500},{0.01,0.05,0.1,0.5,1}))</f>
        <v>19.150000000000002</v>
      </c>
      <c r="M1097" s="1">
        <f t="shared" si="153"/>
        <v>18.900000000000002</v>
      </c>
      <c r="N1097" s="2">
        <f t="shared" si="154"/>
        <v>0</v>
      </c>
      <c r="O1097" s="2">
        <f t="shared" si="155"/>
        <v>5.1575931232091816E-2</v>
      </c>
      <c r="P1097" s="3">
        <f t="shared" si="156"/>
        <v>-3.2543484848484877E-2</v>
      </c>
      <c r="Q1097" s="2">
        <f t="shared" si="160"/>
        <v>-0.12213491553036596</v>
      </c>
      <c r="U1097" s="2">
        <f t="shared" si="157"/>
        <v>-3.2543484848484877E-2</v>
      </c>
      <c r="V1097" s="2">
        <f t="shared" si="161"/>
        <v>-0.12213491553036596</v>
      </c>
      <c r="Z1097" s="1">
        <f t="shared" si="158"/>
        <v>17.599999999999998</v>
      </c>
      <c r="AC1097" s="1" t="str">
        <f t="shared" si="159"/>
        <v>N</v>
      </c>
    </row>
    <row r="1098" spans="1:29" x14ac:dyDescent="0.25">
      <c r="A1098" s="1">
        <v>20170731</v>
      </c>
      <c r="B1098" s="1">
        <v>3441</v>
      </c>
      <c r="C1098" s="1" t="s">
        <v>384</v>
      </c>
      <c r="D1098" s="1">
        <v>28.84</v>
      </c>
      <c r="E1098" s="1">
        <v>46.05</v>
      </c>
      <c r="F1098" s="1">
        <v>46.7</v>
      </c>
      <c r="G1098" s="1">
        <v>47.35</v>
      </c>
      <c r="H1098" s="1">
        <v>45.2</v>
      </c>
      <c r="I1098" s="1">
        <v>45.35</v>
      </c>
      <c r="J1098" s="1">
        <f>CEILING(E1098*0.9,LOOKUP(E1098*0.9,{0,10,50,100,500},{0.01,0.05,0.1,0.5,1}))</f>
        <v>41.45</v>
      </c>
      <c r="K1098" s="1">
        <f>CEILING(E1098*0.915,LOOKUP(E1098*0.915,{0,10,50,100,500},{0.01,0.05,0.1,0.5,1}))</f>
        <v>42.150000000000006</v>
      </c>
      <c r="L1098" s="1">
        <f>FLOOR(E1098*1.1,LOOKUP(E1098*1.1,{0,10,50,100,500},{0.01,0.05,0.1,0.5,1}))</f>
        <v>50.6</v>
      </c>
      <c r="M1098" s="1">
        <f t="shared" si="153"/>
        <v>50.1</v>
      </c>
      <c r="N1098" s="2">
        <f t="shared" si="154"/>
        <v>1.4115092290988181E-2</v>
      </c>
      <c r="O1098" s="2">
        <f t="shared" si="155"/>
        <v>2.8230184581976209E-2</v>
      </c>
      <c r="P1098" s="3">
        <f t="shared" si="156"/>
        <v>2.7413937155457542E-2</v>
      </c>
      <c r="Q1098" s="2">
        <f t="shared" si="160"/>
        <v>-9.4720978374908421E-2</v>
      </c>
      <c r="U1098" s="2">
        <f t="shared" si="157"/>
        <v>2.7413937155457542E-2</v>
      </c>
      <c r="V1098" s="2">
        <f t="shared" si="161"/>
        <v>-9.4720978374908421E-2</v>
      </c>
      <c r="Z1098" s="1">
        <f t="shared" si="158"/>
        <v>46.199999999999996</v>
      </c>
      <c r="AC1098" s="1" t="str">
        <f t="shared" si="159"/>
        <v>N</v>
      </c>
    </row>
    <row r="1099" spans="1:29" x14ac:dyDescent="0.25">
      <c r="A1099" s="1">
        <v>20170731</v>
      </c>
      <c r="B1099" s="1">
        <v>6209</v>
      </c>
      <c r="C1099" s="1" t="s">
        <v>47</v>
      </c>
      <c r="D1099" s="1">
        <v>13.77</v>
      </c>
      <c r="E1099" s="1">
        <v>33.9</v>
      </c>
      <c r="F1099" s="1">
        <v>33.35</v>
      </c>
      <c r="G1099" s="1">
        <v>33.75</v>
      </c>
      <c r="H1099" s="1">
        <v>32.799999999999997</v>
      </c>
      <c r="I1099" s="1">
        <v>32.799999999999997</v>
      </c>
      <c r="J1099" s="1">
        <f>CEILING(E1099*0.9,LOOKUP(E1099*0.9,{0,10,50,100,500},{0.01,0.05,0.1,0.5,1}))</f>
        <v>30.55</v>
      </c>
      <c r="K1099" s="1">
        <f>CEILING(E1099*0.915,LOOKUP(E1099*0.915,{0,10,50,100,500},{0.01,0.05,0.1,0.5,1}))</f>
        <v>31.05</v>
      </c>
      <c r="L1099" s="1">
        <f>FLOOR(E1099*1.1,LOOKUP(E1099*1.1,{0,10,50,100,500},{0.01,0.05,0.1,0.5,1}))</f>
        <v>37.25</v>
      </c>
      <c r="M1099" s="1">
        <f t="shared" si="153"/>
        <v>37</v>
      </c>
      <c r="N1099" s="2">
        <f t="shared" si="154"/>
        <v>-1.6224188790560388E-2</v>
      </c>
      <c r="O1099" s="2">
        <f t="shared" si="155"/>
        <v>-4.4247787610619052E-3</v>
      </c>
      <c r="P1099" s="3">
        <f t="shared" si="156"/>
        <v>0</v>
      </c>
      <c r="Q1099" s="2">
        <f t="shared" si="160"/>
        <v>-9.4720978374908421E-2</v>
      </c>
      <c r="U1099" s="2">
        <f t="shared" si="157"/>
        <v>0</v>
      </c>
      <c r="V1099" s="2">
        <f t="shared" si="161"/>
        <v>-9.4720978374908421E-2</v>
      </c>
      <c r="Z1099" s="1">
        <f t="shared" si="158"/>
        <v>34.049999999999997</v>
      </c>
      <c r="AC1099" s="1" t="str">
        <f t="shared" si="159"/>
        <v>N</v>
      </c>
    </row>
    <row r="1100" spans="1:29" x14ac:dyDescent="0.25">
      <c r="A1100" s="1">
        <v>20170731</v>
      </c>
      <c r="B1100" s="1">
        <v>8358</v>
      </c>
      <c r="C1100" s="1" t="s">
        <v>150</v>
      </c>
      <c r="D1100" s="1">
        <v>8.56</v>
      </c>
      <c r="E1100" s="1">
        <v>49.45</v>
      </c>
      <c r="F1100" s="1">
        <v>49.7</v>
      </c>
      <c r="G1100" s="1">
        <v>50.6</v>
      </c>
      <c r="H1100" s="1">
        <v>49.6</v>
      </c>
      <c r="I1100" s="1">
        <v>50.5</v>
      </c>
      <c r="J1100" s="1">
        <f>CEILING(E1100*0.9,LOOKUP(E1100*0.9,{0,10,50,100,500},{0.01,0.05,0.1,0.5,1}))</f>
        <v>44.550000000000004</v>
      </c>
      <c r="K1100" s="1">
        <f>CEILING(E1100*0.915,LOOKUP(E1100*0.915,{0,10,50,100,500},{0.01,0.05,0.1,0.5,1}))</f>
        <v>45.25</v>
      </c>
      <c r="L1100" s="1">
        <f>FLOOR(E1100*1.1,LOOKUP(E1100*1.1,{0,10,50,100,500},{0.01,0.05,0.1,0.5,1}))</f>
        <v>54.300000000000004</v>
      </c>
      <c r="M1100" s="1">
        <f t="shared" si="153"/>
        <v>53.800000000000004</v>
      </c>
      <c r="N1100" s="2">
        <f t="shared" si="154"/>
        <v>5.0556117290192111E-3</v>
      </c>
      <c r="O1100" s="2">
        <f t="shared" si="155"/>
        <v>2.3255813953488341E-2</v>
      </c>
      <c r="P1100" s="3">
        <f t="shared" si="156"/>
        <v>-1.8109500990098996E-2</v>
      </c>
      <c r="Q1100" s="2">
        <f t="shared" si="160"/>
        <v>-0.11283047936500742</v>
      </c>
      <c r="U1100" s="2">
        <f t="shared" si="157"/>
        <v>-1.8109500990098996E-2</v>
      </c>
      <c r="V1100" s="2">
        <f t="shared" si="161"/>
        <v>-0.11283047936500742</v>
      </c>
      <c r="Z1100" s="1">
        <f t="shared" si="158"/>
        <v>49.6</v>
      </c>
      <c r="AC1100" s="1" t="str">
        <f t="shared" si="159"/>
        <v>N</v>
      </c>
    </row>
    <row r="1101" spans="1:29" x14ac:dyDescent="0.25">
      <c r="A1101" s="1">
        <v>20170731</v>
      </c>
      <c r="B1101" s="1">
        <v>3362</v>
      </c>
      <c r="C1101" s="1" t="s">
        <v>137</v>
      </c>
      <c r="D1101" s="1">
        <v>6.03</v>
      </c>
      <c r="E1101" s="1">
        <v>67.099999999999994</v>
      </c>
      <c r="F1101" s="1">
        <v>67.099999999999994</v>
      </c>
      <c r="G1101" s="1">
        <v>67.099999999999994</v>
      </c>
      <c r="H1101" s="1">
        <v>65</v>
      </c>
      <c r="I1101" s="1">
        <v>65.099999999999994</v>
      </c>
      <c r="J1101" s="1">
        <f>CEILING(E1101*0.9,LOOKUP(E1101*0.9,{0,10,50,100,500},{0.01,0.05,0.1,0.5,1}))</f>
        <v>60.400000000000006</v>
      </c>
      <c r="K1101" s="1">
        <f>CEILING(E1101*0.915,LOOKUP(E1101*0.915,{0,10,50,100,500},{0.01,0.05,0.1,0.5,1}))</f>
        <v>61.400000000000006</v>
      </c>
      <c r="L1101" s="1">
        <f>FLOOR(E1101*1.1,LOOKUP(E1101*1.1,{0,10,50,100,500},{0.01,0.05,0.1,0.5,1}))</f>
        <v>73.8</v>
      </c>
      <c r="M1101" s="1">
        <f t="shared" si="153"/>
        <v>73.3</v>
      </c>
      <c r="N1101" s="2">
        <f t="shared" si="154"/>
        <v>0</v>
      </c>
      <c r="O1101" s="2">
        <f t="shared" si="155"/>
        <v>0</v>
      </c>
      <c r="P1101" s="3">
        <f t="shared" si="156"/>
        <v>0</v>
      </c>
      <c r="Q1101" s="2">
        <f t="shared" si="160"/>
        <v>-0.11283047936500742</v>
      </c>
      <c r="U1101" s="2">
        <f t="shared" si="157"/>
        <v>0</v>
      </c>
      <c r="V1101" s="2">
        <f t="shared" si="161"/>
        <v>-0.11283047936500742</v>
      </c>
      <c r="Z1101" s="1">
        <f t="shared" si="158"/>
        <v>67.399999999999991</v>
      </c>
      <c r="AC1101" s="1" t="str">
        <f t="shared" si="159"/>
        <v>N</v>
      </c>
    </row>
    <row r="1102" spans="1:29" x14ac:dyDescent="0.25">
      <c r="A1102" s="1">
        <v>20170731</v>
      </c>
      <c r="B1102" s="1">
        <v>1584</v>
      </c>
      <c r="C1102" s="1" t="s">
        <v>470</v>
      </c>
      <c r="D1102" s="1">
        <v>5.64</v>
      </c>
      <c r="E1102" s="1">
        <v>13.8</v>
      </c>
      <c r="F1102" s="1">
        <v>13.8</v>
      </c>
      <c r="G1102" s="1">
        <v>13.85</v>
      </c>
      <c r="H1102" s="1">
        <v>13.5</v>
      </c>
      <c r="I1102" s="1">
        <v>13.6</v>
      </c>
      <c r="J1102" s="1">
        <f>CEILING(E1102*0.9,LOOKUP(E1102*0.9,{0,10,50,100,500},{0.01,0.05,0.1,0.5,1}))</f>
        <v>12.450000000000001</v>
      </c>
      <c r="K1102" s="1">
        <f>CEILING(E1102*0.915,LOOKUP(E1102*0.915,{0,10,50,100,500},{0.01,0.05,0.1,0.5,1}))</f>
        <v>12.65</v>
      </c>
      <c r="L1102" s="1">
        <f>FLOOR(E1102*1.1,LOOKUP(E1102*1.1,{0,10,50,100,500},{0.01,0.05,0.1,0.5,1}))</f>
        <v>15.15</v>
      </c>
      <c r="M1102" s="1">
        <f t="shared" si="153"/>
        <v>14.9</v>
      </c>
      <c r="N1102" s="2">
        <f t="shared" si="154"/>
        <v>0</v>
      </c>
      <c r="O1102" s="2">
        <f t="shared" si="155"/>
        <v>3.6231884057970239E-3</v>
      </c>
      <c r="P1102" s="3">
        <f t="shared" si="156"/>
        <v>0</v>
      </c>
      <c r="Q1102" s="2">
        <f t="shared" si="160"/>
        <v>-0.11283047936500742</v>
      </c>
      <c r="U1102" s="2">
        <f t="shared" si="157"/>
        <v>0</v>
      </c>
      <c r="V1102" s="2">
        <f t="shared" si="161"/>
        <v>-0.11283047936500742</v>
      </c>
      <c r="Z1102" s="1">
        <f t="shared" si="158"/>
        <v>13.950000000000001</v>
      </c>
      <c r="AC1102" s="1" t="str">
        <f t="shared" si="159"/>
        <v>N</v>
      </c>
    </row>
    <row r="1103" spans="1:29" x14ac:dyDescent="0.25">
      <c r="A1103" s="1">
        <v>20170731</v>
      </c>
      <c r="B1103" s="1">
        <v>6438</v>
      </c>
      <c r="C1103" s="1" t="s">
        <v>182</v>
      </c>
      <c r="D1103" s="1">
        <v>5.46</v>
      </c>
      <c r="E1103" s="1">
        <v>71</v>
      </c>
      <c r="F1103" s="1">
        <v>71.400000000000006</v>
      </c>
      <c r="G1103" s="1">
        <v>72.5</v>
      </c>
      <c r="H1103" s="1">
        <v>69.900000000000006</v>
      </c>
      <c r="I1103" s="1">
        <v>72</v>
      </c>
      <c r="J1103" s="1">
        <f>CEILING(E1103*0.9,LOOKUP(E1103*0.9,{0,10,50,100,500},{0.01,0.05,0.1,0.5,1}))</f>
        <v>63.900000000000006</v>
      </c>
      <c r="K1103" s="1">
        <f>CEILING(E1103*0.915,LOOKUP(E1103*0.915,{0,10,50,100,500},{0.01,0.05,0.1,0.5,1}))</f>
        <v>65</v>
      </c>
      <c r="L1103" s="1">
        <f>FLOOR(E1103*1.1,LOOKUP(E1103*1.1,{0,10,50,100,500},{0.01,0.05,0.1,0.5,1}))</f>
        <v>78.100000000000009</v>
      </c>
      <c r="M1103" s="1">
        <f t="shared" si="153"/>
        <v>77.600000000000009</v>
      </c>
      <c r="N1103" s="2">
        <f t="shared" si="154"/>
        <v>5.6338028169014885E-3</v>
      </c>
      <c r="O1103" s="2">
        <f t="shared" si="155"/>
        <v>2.1126760563380281E-2</v>
      </c>
      <c r="P1103" s="3">
        <f t="shared" si="156"/>
        <v>-1.0615508333333266E-2</v>
      </c>
      <c r="Q1103" s="2">
        <f t="shared" si="160"/>
        <v>-0.1234459876983407</v>
      </c>
      <c r="U1103" s="2">
        <f t="shared" si="157"/>
        <v>-1.0615508333333266E-2</v>
      </c>
      <c r="V1103" s="2">
        <f t="shared" si="161"/>
        <v>-0.1234459876983407</v>
      </c>
      <c r="Z1103" s="1">
        <f t="shared" si="158"/>
        <v>71.3</v>
      </c>
      <c r="AC1103" s="1" t="str">
        <f t="shared" si="159"/>
        <v>N</v>
      </c>
    </row>
    <row r="1104" spans="1:29" x14ac:dyDescent="0.25">
      <c r="A1104" s="1">
        <v>20170731</v>
      </c>
      <c r="B1104" s="1">
        <v>3548</v>
      </c>
      <c r="C1104" s="1" t="s">
        <v>484</v>
      </c>
      <c r="D1104" s="1">
        <v>4.5199999999999996</v>
      </c>
      <c r="E1104" s="1">
        <v>60.5</v>
      </c>
      <c r="F1104" s="1">
        <v>61</v>
      </c>
      <c r="G1104" s="1">
        <v>61.5</v>
      </c>
      <c r="H1104" s="1">
        <v>60.5</v>
      </c>
      <c r="I1104" s="1">
        <v>61.2</v>
      </c>
      <c r="J1104" s="1">
        <f>CEILING(E1104*0.9,LOOKUP(E1104*0.9,{0,10,50,100,500},{0.01,0.05,0.1,0.5,1}))</f>
        <v>54.5</v>
      </c>
      <c r="K1104" s="1">
        <f>CEILING(E1104*0.915,LOOKUP(E1104*0.915,{0,10,50,100,500},{0.01,0.05,0.1,0.5,1}))</f>
        <v>55.400000000000006</v>
      </c>
      <c r="L1104" s="1">
        <f>FLOOR(E1104*1.1,LOOKUP(E1104*1.1,{0,10,50,100,500},{0.01,0.05,0.1,0.5,1}))</f>
        <v>66.5</v>
      </c>
      <c r="M1104" s="1">
        <f t="shared" si="153"/>
        <v>66</v>
      </c>
      <c r="N1104" s="2">
        <f t="shared" si="154"/>
        <v>8.2644628099173556E-3</v>
      </c>
      <c r="O1104" s="2">
        <f t="shared" si="155"/>
        <v>1.6528925619834711E-2</v>
      </c>
      <c r="P1104" s="3">
        <f t="shared" si="156"/>
        <v>-5.5597679738562458E-3</v>
      </c>
      <c r="Q1104" s="2">
        <f t="shared" si="160"/>
        <v>-0.12900575567219694</v>
      </c>
      <c r="U1104" s="2">
        <f t="shared" si="157"/>
        <v>-5.5597679738562458E-3</v>
      </c>
      <c r="V1104" s="2">
        <f t="shared" si="161"/>
        <v>-0.12900575567219694</v>
      </c>
      <c r="Z1104" s="1">
        <f t="shared" si="158"/>
        <v>60.8</v>
      </c>
      <c r="AC1104" s="1" t="str">
        <f t="shared" si="159"/>
        <v>N</v>
      </c>
    </row>
    <row r="1105" spans="1:29" x14ac:dyDescent="0.25">
      <c r="A1105" s="1">
        <v>20170731</v>
      </c>
      <c r="B1105" s="1">
        <v>6594</v>
      </c>
      <c r="C1105" s="1" t="s">
        <v>526</v>
      </c>
      <c r="D1105" s="1">
        <v>4.28</v>
      </c>
      <c r="E1105" s="1">
        <v>48.5</v>
      </c>
      <c r="F1105" s="1">
        <v>50</v>
      </c>
      <c r="G1105" s="1">
        <v>51</v>
      </c>
      <c r="H1105" s="1">
        <v>47.2</v>
      </c>
      <c r="I1105" s="1">
        <v>47.75</v>
      </c>
      <c r="J1105" s="1">
        <f>CEILING(E1105*0.9,LOOKUP(E1105*0.9,{0,10,50,100,500},{0.01,0.05,0.1,0.5,1}))</f>
        <v>43.650000000000006</v>
      </c>
      <c r="K1105" s="1">
        <f>CEILING(E1105*0.915,LOOKUP(E1105*0.915,{0,10,50,100,500},{0.01,0.05,0.1,0.5,1}))</f>
        <v>44.400000000000006</v>
      </c>
      <c r="L1105" s="1">
        <f>FLOOR(E1105*1.1,LOOKUP(E1105*1.1,{0,10,50,100,500},{0.01,0.05,0.1,0.5,1}))</f>
        <v>53.300000000000004</v>
      </c>
      <c r="M1105" s="1">
        <f t="shared" si="153"/>
        <v>52.800000000000004</v>
      </c>
      <c r="N1105" s="2">
        <f t="shared" si="154"/>
        <v>3.0927835051546393E-2</v>
      </c>
      <c r="O1105" s="2">
        <f t="shared" si="155"/>
        <v>5.1546391752577317E-2</v>
      </c>
      <c r="P1105" s="3">
        <f t="shared" si="156"/>
        <v>4.473293717277483E-2</v>
      </c>
      <c r="Q1105" s="2">
        <f t="shared" si="160"/>
        <v>-8.4272818499422114E-2</v>
      </c>
      <c r="U1105" s="2">
        <f t="shared" si="157"/>
        <v>4.473293717277483E-2</v>
      </c>
      <c r="V1105" s="2">
        <f t="shared" si="161"/>
        <v>-8.4272818499422114E-2</v>
      </c>
      <c r="Z1105" s="1">
        <f t="shared" si="158"/>
        <v>48.65</v>
      </c>
      <c r="AC1105" s="1" t="str">
        <f t="shared" si="159"/>
        <v>N</v>
      </c>
    </row>
    <row r="1106" spans="1:29" x14ac:dyDescent="0.25">
      <c r="A1106" s="1">
        <v>20170801</v>
      </c>
      <c r="B1106" s="1">
        <v>4976</v>
      </c>
      <c r="C1106" s="1" t="s">
        <v>173</v>
      </c>
      <c r="D1106" s="1">
        <v>14.35</v>
      </c>
      <c r="E1106" s="1">
        <v>41.5</v>
      </c>
      <c r="F1106" s="1">
        <v>41.75</v>
      </c>
      <c r="G1106" s="1">
        <v>44.55</v>
      </c>
      <c r="H1106" s="1">
        <v>41.75</v>
      </c>
      <c r="I1106" s="1">
        <v>44</v>
      </c>
      <c r="J1106" s="1">
        <f>CEILING(E1106*0.9,LOOKUP(E1106*0.9,{0,10,50,100,500},{0.01,0.05,0.1,0.5,1}))</f>
        <v>37.35</v>
      </c>
      <c r="K1106" s="1">
        <f>CEILING(E1106*0.915,LOOKUP(E1106*0.915,{0,10,50,100,500},{0.01,0.05,0.1,0.5,1}))</f>
        <v>38</v>
      </c>
      <c r="L1106" s="1">
        <f>FLOOR(E1106*1.1,LOOKUP(E1106*1.1,{0,10,50,100,500},{0.01,0.05,0.1,0.5,1}))</f>
        <v>45.650000000000006</v>
      </c>
      <c r="M1106" s="1">
        <f t="shared" si="153"/>
        <v>45.400000000000006</v>
      </c>
      <c r="N1106" s="2">
        <f t="shared" si="154"/>
        <v>6.024096385542169E-3</v>
      </c>
      <c r="O1106" s="2">
        <f t="shared" si="155"/>
        <v>7.3493975903614395E-2</v>
      </c>
      <c r="P1106" s="3">
        <f t="shared" si="156"/>
        <v>-5.3337255681818158E-2</v>
      </c>
      <c r="Q1106" s="2">
        <f t="shared" si="160"/>
        <v>-0.13761007418124027</v>
      </c>
      <c r="U1106" s="2">
        <f t="shared" si="157"/>
        <v>-5.3337255681818158E-2</v>
      </c>
      <c r="V1106" s="2">
        <f t="shared" si="161"/>
        <v>-0.13761007418124027</v>
      </c>
      <c r="Z1106" s="1">
        <f t="shared" si="158"/>
        <v>41.65</v>
      </c>
      <c r="AC1106" s="1" t="str">
        <f t="shared" si="159"/>
        <v>N</v>
      </c>
    </row>
    <row r="1107" spans="1:29" x14ac:dyDescent="0.25">
      <c r="A1107" s="1">
        <v>20170801</v>
      </c>
      <c r="B1107" s="1">
        <v>8358</v>
      </c>
      <c r="C1107" s="1" t="s">
        <v>150</v>
      </c>
      <c r="D1107" s="1">
        <v>8.06</v>
      </c>
      <c r="E1107" s="1">
        <v>50.5</v>
      </c>
      <c r="F1107" s="1">
        <v>51</v>
      </c>
      <c r="G1107" s="1">
        <v>51.4</v>
      </c>
      <c r="H1107" s="1">
        <v>49.95</v>
      </c>
      <c r="I1107" s="1">
        <v>49.95</v>
      </c>
      <c r="J1107" s="1">
        <f>CEILING(E1107*0.9,LOOKUP(E1107*0.9,{0,10,50,100,500},{0.01,0.05,0.1,0.5,1}))</f>
        <v>45.45</v>
      </c>
      <c r="K1107" s="1">
        <f>CEILING(E1107*0.915,LOOKUP(E1107*0.915,{0,10,50,100,500},{0.01,0.05,0.1,0.5,1}))</f>
        <v>46.25</v>
      </c>
      <c r="L1107" s="1">
        <f>FLOOR(E1107*1.1,LOOKUP(E1107*1.1,{0,10,50,100,500},{0.01,0.05,0.1,0.5,1}))</f>
        <v>55.5</v>
      </c>
      <c r="M1107" s="1">
        <f t="shared" si="153"/>
        <v>55</v>
      </c>
      <c r="N1107" s="2">
        <f t="shared" si="154"/>
        <v>9.9009900990099011E-3</v>
      </c>
      <c r="O1107" s="2">
        <f t="shared" si="155"/>
        <v>1.7821782178217793E-2</v>
      </c>
      <c r="P1107" s="3">
        <f t="shared" si="156"/>
        <v>1.8683102102102059E-2</v>
      </c>
      <c r="Q1107" s="2">
        <f t="shared" si="160"/>
        <v>-0.11892697207913822</v>
      </c>
      <c r="U1107" s="2">
        <f t="shared" si="157"/>
        <v>1.8683102102102059E-2</v>
      </c>
      <c r="V1107" s="2">
        <f t="shared" si="161"/>
        <v>-0.11892697207913822</v>
      </c>
      <c r="Z1107" s="1">
        <f t="shared" si="158"/>
        <v>50.8</v>
      </c>
      <c r="AC1107" s="1" t="str">
        <f t="shared" si="159"/>
        <v>N</v>
      </c>
    </row>
    <row r="1108" spans="1:29" x14ac:dyDescent="0.25">
      <c r="A1108" s="1">
        <v>20170801</v>
      </c>
      <c r="B1108" s="1">
        <v>2221</v>
      </c>
      <c r="C1108" s="1" t="s">
        <v>487</v>
      </c>
      <c r="D1108" s="1">
        <v>6.39</v>
      </c>
      <c r="E1108" s="1">
        <v>27.75</v>
      </c>
      <c r="F1108" s="1">
        <v>27.55</v>
      </c>
      <c r="G1108" s="1">
        <v>27.7</v>
      </c>
      <c r="H1108" s="1">
        <v>26.1</v>
      </c>
      <c r="I1108" s="1">
        <v>26.1</v>
      </c>
      <c r="J1108" s="1">
        <f>CEILING(E1108*0.9,LOOKUP(E1108*0.9,{0,10,50,100,500},{0.01,0.05,0.1,0.5,1}))</f>
        <v>25</v>
      </c>
      <c r="K1108" s="1">
        <f>CEILING(E1108*0.915,LOOKUP(E1108*0.915,{0,10,50,100,500},{0.01,0.05,0.1,0.5,1}))</f>
        <v>25.400000000000002</v>
      </c>
      <c r="L1108" s="1">
        <f>FLOOR(E1108*1.1,LOOKUP(E1108*1.1,{0,10,50,100,500},{0.01,0.05,0.1,0.5,1}))</f>
        <v>30.5</v>
      </c>
      <c r="M1108" s="1">
        <f t="shared" si="153"/>
        <v>30.25</v>
      </c>
      <c r="N1108" s="2">
        <f t="shared" si="154"/>
        <v>-7.2072072072071813E-3</v>
      </c>
      <c r="O1108" s="2">
        <f t="shared" si="155"/>
        <v>-1.8018018018018274E-3</v>
      </c>
      <c r="P1108" s="3">
        <f t="shared" si="156"/>
        <v>0</v>
      </c>
      <c r="Q1108" s="2">
        <f t="shared" si="160"/>
        <v>-0.11892697207913822</v>
      </c>
      <c r="U1108" s="2">
        <f t="shared" si="157"/>
        <v>0</v>
      </c>
      <c r="V1108" s="2">
        <f t="shared" si="161"/>
        <v>-0.11892697207913822</v>
      </c>
      <c r="Z1108" s="1">
        <f t="shared" si="158"/>
        <v>27.9</v>
      </c>
      <c r="AC1108" s="1" t="str">
        <f t="shared" si="159"/>
        <v>N</v>
      </c>
    </row>
    <row r="1109" spans="1:29" x14ac:dyDescent="0.25">
      <c r="A1109" s="1">
        <v>20170801</v>
      </c>
      <c r="B1109" s="1">
        <v>4414</v>
      </c>
      <c r="C1109" s="1" t="s">
        <v>54</v>
      </c>
      <c r="D1109" s="1">
        <v>5.72</v>
      </c>
      <c r="E1109" s="1">
        <v>18.7</v>
      </c>
      <c r="F1109" s="1">
        <v>18.8</v>
      </c>
      <c r="G1109" s="1">
        <v>18.850000000000001</v>
      </c>
      <c r="H1109" s="1">
        <v>18.7</v>
      </c>
      <c r="I1109" s="1">
        <v>18.7</v>
      </c>
      <c r="J1109" s="1">
        <f>CEILING(E1109*0.9,LOOKUP(E1109*0.9,{0,10,50,100,500},{0.01,0.05,0.1,0.5,1}))</f>
        <v>16.850000000000001</v>
      </c>
      <c r="K1109" s="1">
        <f>CEILING(E1109*0.915,LOOKUP(E1109*0.915,{0,10,50,100,500},{0.01,0.05,0.1,0.5,1}))</f>
        <v>17.150000000000002</v>
      </c>
      <c r="L1109" s="1">
        <f>FLOOR(E1109*1.1,LOOKUP(E1109*1.1,{0,10,50,100,500},{0.01,0.05,0.1,0.5,1}))</f>
        <v>20.55</v>
      </c>
      <c r="M1109" s="1">
        <f t="shared" si="153"/>
        <v>20.3</v>
      </c>
      <c r="N1109" s="2">
        <f t="shared" si="154"/>
        <v>5.3475935828877766E-3</v>
      </c>
      <c r="O1109" s="2">
        <f t="shared" si="155"/>
        <v>8.0213903743316644E-3</v>
      </c>
      <c r="P1109" s="3">
        <f t="shared" si="156"/>
        <v>5.7081577540106605E-3</v>
      </c>
      <c r="Q1109" s="2">
        <f t="shared" si="160"/>
        <v>-0.11321881432512755</v>
      </c>
      <c r="U1109" s="2">
        <f t="shared" si="157"/>
        <v>0</v>
      </c>
      <c r="V1109" s="2">
        <f t="shared" si="161"/>
        <v>-0.11892697207913822</v>
      </c>
      <c r="Z1109" s="1">
        <f t="shared" si="158"/>
        <v>18.849999999999998</v>
      </c>
      <c r="AC1109" s="1" t="str">
        <f t="shared" si="159"/>
        <v>Y</v>
      </c>
    </row>
    <row r="1110" spans="1:29" x14ac:dyDescent="0.25">
      <c r="A1110" s="1">
        <v>20170801</v>
      </c>
      <c r="B1110" s="1">
        <v>1815</v>
      </c>
      <c r="C1110" s="1" t="s">
        <v>115</v>
      </c>
      <c r="D1110" s="1">
        <v>4.79</v>
      </c>
      <c r="E1110" s="1">
        <v>15.15</v>
      </c>
      <c r="F1110" s="1">
        <v>15.6</v>
      </c>
      <c r="G1110" s="1">
        <v>16.149999999999999</v>
      </c>
      <c r="H1110" s="1">
        <v>15.3</v>
      </c>
      <c r="I1110" s="1">
        <v>15.75</v>
      </c>
      <c r="J1110" s="1">
        <f>CEILING(E1110*0.9,LOOKUP(E1110*0.9,{0,10,50,100,500},{0.01,0.05,0.1,0.5,1}))</f>
        <v>13.65</v>
      </c>
      <c r="K1110" s="1">
        <f>CEILING(E1110*0.915,LOOKUP(E1110*0.915,{0,10,50,100,500},{0.01,0.05,0.1,0.5,1}))</f>
        <v>13.9</v>
      </c>
      <c r="L1110" s="1">
        <f>FLOOR(E1110*1.1,LOOKUP(E1110*1.1,{0,10,50,100,500},{0.01,0.05,0.1,0.5,1}))</f>
        <v>16.650000000000002</v>
      </c>
      <c r="M1110" s="1">
        <f t="shared" si="153"/>
        <v>16.400000000000002</v>
      </c>
      <c r="N1110" s="2">
        <f t="shared" si="154"/>
        <v>2.9702970297029656E-2</v>
      </c>
      <c r="O1110" s="2">
        <f t="shared" si="155"/>
        <v>6.6006600660065889E-2</v>
      </c>
      <c r="P1110" s="3">
        <f t="shared" si="156"/>
        <v>-1.1803723809523846E-2</v>
      </c>
      <c r="Q1110" s="2">
        <f t="shared" si="160"/>
        <v>-0.12502253813465139</v>
      </c>
      <c r="U1110" s="2">
        <f t="shared" si="157"/>
        <v>-1.1803723809523846E-2</v>
      </c>
      <c r="V1110" s="2">
        <f t="shared" si="161"/>
        <v>-0.13073069588866207</v>
      </c>
      <c r="Z1110" s="1">
        <f t="shared" si="158"/>
        <v>15.3</v>
      </c>
      <c r="AC1110" s="1" t="str">
        <f t="shared" si="159"/>
        <v>N</v>
      </c>
    </row>
    <row r="1111" spans="1:29" x14ac:dyDescent="0.25">
      <c r="A1111" s="1">
        <v>20170801</v>
      </c>
      <c r="B1111" s="1">
        <v>3094</v>
      </c>
      <c r="C1111" s="1" t="s">
        <v>183</v>
      </c>
      <c r="D1111" s="1">
        <v>4.42</v>
      </c>
      <c r="E1111" s="1">
        <v>24.6</v>
      </c>
      <c r="F1111" s="1">
        <v>24.5</v>
      </c>
      <c r="G1111" s="1">
        <v>24.5</v>
      </c>
      <c r="H1111" s="1">
        <v>24.05</v>
      </c>
      <c r="I1111" s="1">
        <v>24.05</v>
      </c>
      <c r="J1111" s="1">
        <f>CEILING(E1111*0.9,LOOKUP(E1111*0.9,{0,10,50,100,500},{0.01,0.05,0.1,0.5,1}))</f>
        <v>22.150000000000002</v>
      </c>
      <c r="K1111" s="1">
        <f>CEILING(E1111*0.915,LOOKUP(E1111*0.915,{0,10,50,100,500},{0.01,0.05,0.1,0.5,1}))</f>
        <v>22.55</v>
      </c>
      <c r="L1111" s="1">
        <f>FLOOR(E1111*1.1,LOOKUP(E1111*1.1,{0,10,50,100,500},{0.01,0.05,0.1,0.5,1}))</f>
        <v>27.05</v>
      </c>
      <c r="M1111" s="1">
        <f t="shared" si="153"/>
        <v>26.8</v>
      </c>
      <c r="N1111" s="2">
        <f t="shared" si="154"/>
        <v>-4.0650406504065617E-3</v>
      </c>
      <c r="O1111" s="2">
        <f t="shared" si="155"/>
        <v>-4.0650406504065617E-3</v>
      </c>
      <c r="P1111" s="3">
        <f t="shared" si="156"/>
        <v>0</v>
      </c>
      <c r="Q1111" s="2">
        <f t="shared" si="160"/>
        <v>-0.12502253813465139</v>
      </c>
      <c r="U1111" s="2">
        <f t="shared" si="157"/>
        <v>0</v>
      </c>
      <c r="V1111" s="2">
        <f t="shared" si="161"/>
        <v>-0.13073069588866207</v>
      </c>
      <c r="Z1111" s="1">
        <f t="shared" si="158"/>
        <v>24.75</v>
      </c>
      <c r="AC1111" s="1" t="str">
        <f t="shared" si="159"/>
        <v>N</v>
      </c>
    </row>
    <row r="1112" spans="1:29" x14ac:dyDescent="0.25">
      <c r="A1112" s="1">
        <v>20170801</v>
      </c>
      <c r="B1112" s="1">
        <v>6182</v>
      </c>
      <c r="C1112" s="1" t="s">
        <v>144</v>
      </c>
      <c r="D1112" s="1">
        <v>4.28</v>
      </c>
      <c r="E1112" s="1">
        <v>21</v>
      </c>
      <c r="F1112" s="1">
        <v>21.4</v>
      </c>
      <c r="G1112" s="1">
        <v>21.4</v>
      </c>
      <c r="H1112" s="1">
        <v>20.85</v>
      </c>
      <c r="I1112" s="1">
        <v>21.1</v>
      </c>
      <c r="J1112" s="1">
        <f>CEILING(E1112*0.9,LOOKUP(E1112*0.9,{0,10,50,100,500},{0.01,0.05,0.1,0.5,1}))</f>
        <v>18.900000000000002</v>
      </c>
      <c r="K1112" s="1">
        <f>CEILING(E1112*0.915,LOOKUP(E1112*0.915,{0,10,50,100,500},{0.01,0.05,0.1,0.5,1}))</f>
        <v>19.25</v>
      </c>
      <c r="L1112" s="1">
        <f>FLOOR(E1112*1.1,LOOKUP(E1112*1.1,{0,10,50,100,500},{0.01,0.05,0.1,0.5,1}))</f>
        <v>23.1</v>
      </c>
      <c r="M1112" s="1">
        <f t="shared" si="153"/>
        <v>22.85</v>
      </c>
      <c r="N1112" s="2">
        <f t="shared" si="154"/>
        <v>1.904761904761898E-2</v>
      </c>
      <c r="O1112" s="2">
        <f t="shared" si="155"/>
        <v>1.904761904761898E-2</v>
      </c>
      <c r="P1112" s="3">
        <f t="shared" si="156"/>
        <v>1.1893009478672738E-2</v>
      </c>
      <c r="Q1112" s="2">
        <f t="shared" si="160"/>
        <v>-0.11312952865597865</v>
      </c>
      <c r="U1112" s="2">
        <f t="shared" si="157"/>
        <v>1.1893009478672738E-2</v>
      </c>
      <c r="V1112" s="2">
        <f t="shared" si="161"/>
        <v>-0.11883768640998933</v>
      </c>
      <c r="Z1112" s="1">
        <f t="shared" si="158"/>
        <v>21.15</v>
      </c>
      <c r="AC1112" s="1" t="str">
        <f t="shared" si="159"/>
        <v>N</v>
      </c>
    </row>
    <row r="1113" spans="1:29" x14ac:dyDescent="0.25">
      <c r="A1113" s="1">
        <v>20170801</v>
      </c>
      <c r="B1113" s="1">
        <v>3536</v>
      </c>
      <c r="C1113" s="1" t="s">
        <v>520</v>
      </c>
      <c r="D1113" s="1">
        <v>4.2699999999999996</v>
      </c>
      <c r="E1113" s="1">
        <v>21.8</v>
      </c>
      <c r="F1113" s="1">
        <v>21.65</v>
      </c>
      <c r="G1113" s="1">
        <v>22.3</v>
      </c>
      <c r="H1113" s="1">
        <v>21.5</v>
      </c>
      <c r="I1113" s="1">
        <v>22.3</v>
      </c>
      <c r="J1113" s="1">
        <f>CEILING(E1113*0.9,LOOKUP(E1113*0.9,{0,10,50,100,500},{0.01,0.05,0.1,0.5,1}))</f>
        <v>19.650000000000002</v>
      </c>
      <c r="K1113" s="1">
        <f>CEILING(E1113*0.915,LOOKUP(E1113*0.915,{0,10,50,100,500},{0.01,0.05,0.1,0.5,1}))</f>
        <v>19.950000000000003</v>
      </c>
      <c r="L1113" s="1">
        <f>FLOOR(E1113*1.1,LOOKUP(E1113*1.1,{0,10,50,100,500},{0.01,0.05,0.1,0.5,1}))</f>
        <v>23.950000000000003</v>
      </c>
      <c r="M1113" s="1">
        <f t="shared" si="153"/>
        <v>23.700000000000003</v>
      </c>
      <c r="N1113" s="2">
        <f t="shared" si="154"/>
        <v>-6.880733944954226E-3</v>
      </c>
      <c r="O1113" s="2">
        <f t="shared" si="155"/>
        <v>2.2935779816513759E-2</v>
      </c>
      <c r="P1113" s="3">
        <f t="shared" si="156"/>
        <v>-1.7963262331838724E-2</v>
      </c>
      <c r="Q1113" s="2">
        <f t="shared" si="160"/>
        <v>-0.13109279098781737</v>
      </c>
      <c r="U1113" s="2">
        <f t="shared" si="157"/>
        <v>-1.7963262331838724E-2</v>
      </c>
      <c r="V1113" s="2">
        <f t="shared" si="161"/>
        <v>-0.13680094874182805</v>
      </c>
      <c r="Z1113" s="1">
        <f t="shared" si="158"/>
        <v>21.95</v>
      </c>
      <c r="AC1113" s="1" t="str">
        <f t="shared" si="159"/>
        <v>N</v>
      </c>
    </row>
    <row r="1114" spans="1:29" x14ac:dyDescent="0.25">
      <c r="A1114" s="1">
        <v>20170802</v>
      </c>
      <c r="B1114" s="1">
        <v>4976</v>
      </c>
      <c r="C1114" s="1" t="s">
        <v>173</v>
      </c>
      <c r="D1114" s="1">
        <v>15.25</v>
      </c>
      <c r="E1114" s="1">
        <v>44</v>
      </c>
      <c r="F1114" s="1">
        <v>45</v>
      </c>
      <c r="G1114" s="1">
        <v>45.4</v>
      </c>
      <c r="H1114" s="1">
        <v>44.1</v>
      </c>
      <c r="I1114" s="1">
        <v>44.35</v>
      </c>
      <c r="J1114" s="1">
        <f>CEILING(E1114*0.9,LOOKUP(E1114*0.9,{0,10,50,100,500},{0.01,0.05,0.1,0.5,1}))</f>
        <v>39.6</v>
      </c>
      <c r="K1114" s="1">
        <f>CEILING(E1114*0.915,LOOKUP(E1114*0.915,{0,10,50,100,500},{0.01,0.05,0.1,0.5,1}))</f>
        <v>40.300000000000004</v>
      </c>
      <c r="L1114" s="1">
        <f>FLOOR(E1114*1.1,LOOKUP(E1114*1.1,{0,10,50,100,500},{0.01,0.05,0.1,0.5,1}))</f>
        <v>48.400000000000006</v>
      </c>
      <c r="M1114" s="1">
        <f t="shared" si="153"/>
        <v>48.150000000000006</v>
      </c>
      <c r="N1114" s="2">
        <f t="shared" si="154"/>
        <v>2.2727272727272728E-2</v>
      </c>
      <c r="O1114" s="2">
        <f t="shared" si="155"/>
        <v>3.1818181818181787E-2</v>
      </c>
      <c r="P1114" s="3">
        <f t="shared" si="156"/>
        <v>1.2330312288613263E-2</v>
      </c>
      <c r="Q1114" s="2">
        <f t="shared" si="160"/>
        <v>-0.1187624786992041</v>
      </c>
      <c r="U1114" s="2">
        <f t="shared" si="157"/>
        <v>1.2330312288613263E-2</v>
      </c>
      <c r="V1114" s="2">
        <f t="shared" si="161"/>
        <v>-0.12447063645321478</v>
      </c>
      <c r="Z1114" s="1">
        <f t="shared" si="158"/>
        <v>44.15</v>
      </c>
      <c r="AC1114" s="1" t="str">
        <f t="shared" si="159"/>
        <v>N</v>
      </c>
    </row>
    <row r="1115" spans="1:29" x14ac:dyDescent="0.25">
      <c r="A1115" s="1">
        <v>20170802</v>
      </c>
      <c r="B1115" s="1">
        <v>3630</v>
      </c>
      <c r="C1115" s="1" t="s">
        <v>102</v>
      </c>
      <c r="D1115" s="1">
        <v>9.19</v>
      </c>
      <c r="E1115" s="1">
        <v>44.75</v>
      </c>
      <c r="F1115" s="1">
        <v>45</v>
      </c>
      <c r="G1115" s="1">
        <v>45.85</v>
      </c>
      <c r="H1115" s="1">
        <v>44.5</v>
      </c>
      <c r="I1115" s="1">
        <v>45.2</v>
      </c>
      <c r="J1115" s="1">
        <f>CEILING(E1115*0.9,LOOKUP(E1115*0.9,{0,10,50,100,500},{0.01,0.05,0.1,0.5,1}))</f>
        <v>40.300000000000004</v>
      </c>
      <c r="K1115" s="1">
        <f>CEILING(E1115*0.915,LOOKUP(E1115*0.915,{0,10,50,100,500},{0.01,0.05,0.1,0.5,1}))</f>
        <v>40.950000000000003</v>
      </c>
      <c r="L1115" s="1">
        <f>FLOOR(E1115*1.1,LOOKUP(E1115*1.1,{0,10,50,100,500},{0.01,0.05,0.1,0.5,1}))</f>
        <v>49.2</v>
      </c>
      <c r="M1115" s="1">
        <f t="shared" si="153"/>
        <v>48.95</v>
      </c>
      <c r="N1115" s="2">
        <f t="shared" si="154"/>
        <v>5.5865921787709499E-3</v>
      </c>
      <c r="O1115" s="2">
        <f t="shared" si="155"/>
        <v>2.4581005586592212E-2</v>
      </c>
      <c r="P1115" s="3">
        <f t="shared" si="156"/>
        <v>-6.7143761061948049E-3</v>
      </c>
      <c r="Q1115" s="2">
        <f t="shared" si="160"/>
        <v>-0.12547685480539891</v>
      </c>
      <c r="U1115" s="2">
        <f t="shared" si="157"/>
        <v>-6.7143761061948049E-3</v>
      </c>
      <c r="V1115" s="2">
        <f t="shared" si="161"/>
        <v>-0.13118501255940959</v>
      </c>
      <c r="Z1115" s="1">
        <f t="shared" si="158"/>
        <v>44.9</v>
      </c>
      <c r="AC1115" s="1" t="str">
        <f t="shared" si="159"/>
        <v>N</v>
      </c>
    </row>
    <row r="1116" spans="1:29" x14ac:dyDescent="0.25">
      <c r="A1116" s="1">
        <v>20170802</v>
      </c>
      <c r="B1116" s="1">
        <v>6486</v>
      </c>
      <c r="C1116" s="1" t="s">
        <v>380</v>
      </c>
      <c r="D1116" s="1">
        <v>9.19</v>
      </c>
      <c r="E1116" s="1">
        <v>55.6</v>
      </c>
      <c r="F1116" s="1">
        <v>55.9</v>
      </c>
      <c r="G1116" s="1">
        <v>55.9</v>
      </c>
      <c r="H1116" s="1">
        <v>54.2</v>
      </c>
      <c r="I1116" s="1">
        <v>54.7</v>
      </c>
      <c r="J1116" s="1">
        <f>CEILING(E1116*0.9,LOOKUP(E1116*0.9,{0,10,50,100,500},{0.01,0.05,0.1,0.5,1}))</f>
        <v>50.1</v>
      </c>
      <c r="K1116" s="1">
        <f>CEILING(E1116*0.915,LOOKUP(E1116*0.915,{0,10,50,100,500},{0.01,0.05,0.1,0.5,1}))</f>
        <v>50.900000000000006</v>
      </c>
      <c r="L1116" s="1">
        <f>FLOOR(E1116*1.1,LOOKUP(E1116*1.1,{0,10,50,100,500},{0.01,0.05,0.1,0.5,1}))</f>
        <v>61.1</v>
      </c>
      <c r="M1116" s="1">
        <f t="shared" si="153"/>
        <v>60.6</v>
      </c>
      <c r="N1116" s="2">
        <f t="shared" si="154"/>
        <v>5.3956834532373592E-3</v>
      </c>
      <c r="O1116" s="2">
        <f t="shared" si="155"/>
        <v>5.3956834532373592E-3</v>
      </c>
      <c r="P1116" s="3">
        <f t="shared" si="156"/>
        <v>1.9598182815356354E-2</v>
      </c>
      <c r="Q1116" s="2">
        <f t="shared" si="160"/>
        <v>-0.10587867199004256</v>
      </c>
      <c r="U1116" s="2">
        <f t="shared" si="157"/>
        <v>0</v>
      </c>
      <c r="V1116" s="2">
        <f t="shared" si="161"/>
        <v>-0.13118501255940959</v>
      </c>
      <c r="Z1116" s="1">
        <f t="shared" si="158"/>
        <v>55.9</v>
      </c>
      <c r="AC1116" s="1" t="str">
        <f t="shared" si="159"/>
        <v>Y</v>
      </c>
    </row>
    <row r="1117" spans="1:29" x14ac:dyDescent="0.25">
      <c r="A1117" s="1">
        <v>20170802</v>
      </c>
      <c r="B1117" s="1">
        <v>6190</v>
      </c>
      <c r="C1117" s="1" t="s">
        <v>458</v>
      </c>
      <c r="D1117" s="1">
        <v>6.5</v>
      </c>
      <c r="E1117" s="1">
        <v>14.35</v>
      </c>
      <c r="F1117" s="1">
        <v>14.5</v>
      </c>
      <c r="G1117" s="1">
        <v>14.8</v>
      </c>
      <c r="H1117" s="1">
        <v>14.2</v>
      </c>
      <c r="I1117" s="1">
        <v>14.65</v>
      </c>
      <c r="J1117" s="1">
        <f>CEILING(E1117*0.9,LOOKUP(E1117*0.9,{0,10,50,100,500},{0.01,0.05,0.1,0.5,1}))</f>
        <v>12.950000000000001</v>
      </c>
      <c r="K1117" s="1">
        <f>CEILING(E1117*0.915,LOOKUP(E1117*0.915,{0,10,50,100,500},{0.01,0.05,0.1,0.5,1}))</f>
        <v>13.15</v>
      </c>
      <c r="L1117" s="1">
        <f>FLOOR(E1117*1.1,LOOKUP(E1117*1.1,{0,10,50,100,500},{0.01,0.05,0.1,0.5,1}))</f>
        <v>15.75</v>
      </c>
      <c r="M1117" s="1">
        <f t="shared" si="153"/>
        <v>15.5</v>
      </c>
      <c r="N1117" s="2">
        <f t="shared" si="154"/>
        <v>1.0452961672473893E-2</v>
      </c>
      <c r="O1117" s="2">
        <f t="shared" si="155"/>
        <v>3.1358885017421678E-2</v>
      </c>
      <c r="P1117" s="3">
        <f t="shared" si="156"/>
        <v>-1.2517464163822638E-2</v>
      </c>
      <c r="Q1117" s="2">
        <f t="shared" si="160"/>
        <v>-0.1183961361538652</v>
      </c>
      <c r="U1117" s="2">
        <f t="shared" si="157"/>
        <v>-1.2517464163822638E-2</v>
      </c>
      <c r="V1117" s="2">
        <f t="shared" si="161"/>
        <v>-0.14370247672323222</v>
      </c>
      <c r="Z1117" s="1">
        <f t="shared" si="158"/>
        <v>14.5</v>
      </c>
      <c r="AC1117" s="1" t="str">
        <f t="shared" si="159"/>
        <v>N</v>
      </c>
    </row>
    <row r="1118" spans="1:29" x14ac:dyDescent="0.25">
      <c r="A1118" s="1">
        <v>20170802</v>
      </c>
      <c r="B1118" s="1">
        <v>3428</v>
      </c>
      <c r="C1118" s="1" t="s">
        <v>381</v>
      </c>
      <c r="D1118" s="1">
        <v>5.26</v>
      </c>
      <c r="E1118" s="1">
        <v>62.2</v>
      </c>
      <c r="F1118" s="1">
        <v>62.3</v>
      </c>
      <c r="G1118" s="1">
        <v>62.8</v>
      </c>
      <c r="H1118" s="1">
        <v>61.6</v>
      </c>
      <c r="I1118" s="1">
        <v>61.6</v>
      </c>
      <c r="J1118" s="1">
        <f>CEILING(E1118*0.9,LOOKUP(E1118*0.9,{0,10,50,100,500},{0.01,0.05,0.1,0.5,1}))</f>
        <v>56</v>
      </c>
      <c r="K1118" s="1">
        <f>CEILING(E1118*0.915,LOOKUP(E1118*0.915,{0,10,50,100,500},{0.01,0.05,0.1,0.5,1}))</f>
        <v>57</v>
      </c>
      <c r="L1118" s="1">
        <f>FLOOR(E1118*1.1,LOOKUP(E1118*1.1,{0,10,50,100,500},{0.01,0.05,0.1,0.5,1}))</f>
        <v>68.400000000000006</v>
      </c>
      <c r="M1118" s="1">
        <f t="shared" si="153"/>
        <v>67.900000000000006</v>
      </c>
      <c r="N1118" s="2">
        <f t="shared" si="154"/>
        <v>1.6077170418005516E-3</v>
      </c>
      <c r="O1118" s="2">
        <f t="shared" si="155"/>
        <v>9.6463022508037673E-3</v>
      </c>
      <c r="P1118" s="3">
        <f t="shared" si="156"/>
        <v>1.228464448051941E-2</v>
      </c>
      <c r="Q1118" s="2">
        <f t="shared" si="160"/>
        <v>-0.10611149167334578</v>
      </c>
      <c r="U1118" s="2">
        <f t="shared" si="157"/>
        <v>1.228464448051941E-2</v>
      </c>
      <c r="V1118" s="2">
        <f t="shared" si="161"/>
        <v>-0.13141783224271281</v>
      </c>
      <c r="Z1118" s="1">
        <f t="shared" si="158"/>
        <v>62.5</v>
      </c>
      <c r="AC1118" s="1" t="str">
        <f t="shared" si="159"/>
        <v>N</v>
      </c>
    </row>
    <row r="1119" spans="1:29" x14ac:dyDescent="0.25">
      <c r="A1119" s="1">
        <v>20170802</v>
      </c>
      <c r="B1119" s="1">
        <v>3362</v>
      </c>
      <c r="C1119" s="1" t="s">
        <v>137</v>
      </c>
      <c r="D1119" s="1">
        <v>5.05</v>
      </c>
      <c r="E1119" s="1">
        <v>67</v>
      </c>
      <c r="F1119" s="1">
        <v>67</v>
      </c>
      <c r="G1119" s="1">
        <v>69.599999999999994</v>
      </c>
      <c r="H1119" s="1">
        <v>66.599999999999994</v>
      </c>
      <c r="I1119" s="1">
        <v>67.599999999999994</v>
      </c>
      <c r="J1119" s="1">
        <f>CEILING(E1119*0.9,LOOKUP(E1119*0.9,{0,10,50,100,500},{0.01,0.05,0.1,0.5,1}))</f>
        <v>60.300000000000004</v>
      </c>
      <c r="K1119" s="1">
        <f>CEILING(E1119*0.915,LOOKUP(E1119*0.915,{0,10,50,100,500},{0.01,0.05,0.1,0.5,1}))</f>
        <v>61.400000000000006</v>
      </c>
      <c r="L1119" s="1">
        <f>FLOOR(E1119*1.1,LOOKUP(E1119*1.1,{0,10,50,100,500},{0.01,0.05,0.1,0.5,1}))</f>
        <v>73.7</v>
      </c>
      <c r="M1119" s="1">
        <f t="shared" si="153"/>
        <v>73.2</v>
      </c>
      <c r="N1119" s="2">
        <f t="shared" si="154"/>
        <v>0</v>
      </c>
      <c r="O1119" s="2">
        <f t="shared" si="155"/>
        <v>3.8805970149253646E-2</v>
      </c>
      <c r="P1119" s="3">
        <f t="shared" si="156"/>
        <v>-6.7274423076923448E-3</v>
      </c>
      <c r="Q1119" s="2">
        <f t="shared" si="160"/>
        <v>-0.11283893398103813</v>
      </c>
      <c r="U1119" s="2">
        <f t="shared" si="157"/>
        <v>-6.7274423076923448E-3</v>
      </c>
      <c r="V1119" s="2">
        <f t="shared" si="161"/>
        <v>-0.13814527455040515</v>
      </c>
      <c r="Z1119" s="1">
        <f t="shared" si="158"/>
        <v>67.3</v>
      </c>
      <c r="AC1119" s="1" t="str">
        <f t="shared" si="159"/>
        <v>N</v>
      </c>
    </row>
    <row r="1120" spans="1:29" x14ac:dyDescent="0.25">
      <c r="A1120" s="1">
        <v>20170802</v>
      </c>
      <c r="B1120" s="1">
        <v>1597</v>
      </c>
      <c r="C1120" s="1" t="s">
        <v>88</v>
      </c>
      <c r="D1120" s="1">
        <v>5.01</v>
      </c>
      <c r="E1120" s="1">
        <v>58.2</v>
      </c>
      <c r="F1120" s="1">
        <v>57.9</v>
      </c>
      <c r="G1120" s="1">
        <v>59.3</v>
      </c>
      <c r="H1120" s="1">
        <v>57</v>
      </c>
      <c r="I1120" s="1">
        <v>58.6</v>
      </c>
      <c r="J1120" s="1">
        <f>CEILING(E1120*0.9,LOOKUP(E1120*0.9,{0,10,50,100,500},{0.01,0.05,0.1,0.5,1}))</f>
        <v>52.400000000000006</v>
      </c>
      <c r="K1120" s="1">
        <f>CEILING(E1120*0.915,LOOKUP(E1120*0.915,{0,10,50,100,500},{0.01,0.05,0.1,0.5,1}))</f>
        <v>53.300000000000004</v>
      </c>
      <c r="L1120" s="1">
        <f>FLOOR(E1120*1.1,LOOKUP(E1120*1.1,{0,10,50,100,500},{0.01,0.05,0.1,0.5,1}))</f>
        <v>64</v>
      </c>
      <c r="M1120" s="1">
        <f t="shared" si="153"/>
        <v>63.5</v>
      </c>
      <c r="N1120" s="2">
        <f t="shared" si="154"/>
        <v>-5.1546391752578047E-3</v>
      </c>
      <c r="O1120" s="2">
        <f t="shared" si="155"/>
        <v>1.8900343642611585E-2</v>
      </c>
      <c r="P1120" s="3">
        <f t="shared" si="156"/>
        <v>-4.0012440273038677E-3</v>
      </c>
      <c r="Q1120" s="2">
        <f t="shared" si="160"/>
        <v>-0.116840178008342</v>
      </c>
      <c r="U1120" s="2">
        <f t="shared" si="157"/>
        <v>-4.0012440273038677E-3</v>
      </c>
      <c r="V1120" s="2">
        <f t="shared" si="161"/>
        <v>-0.14214651857770902</v>
      </c>
      <c r="Z1120" s="1">
        <f t="shared" si="158"/>
        <v>58.5</v>
      </c>
      <c r="AC1120" s="1" t="str">
        <f t="shared" si="159"/>
        <v>N</v>
      </c>
    </row>
    <row r="1121" spans="1:29" x14ac:dyDescent="0.25">
      <c r="A1121" s="1">
        <v>20170802</v>
      </c>
      <c r="B1121" s="1">
        <v>3536</v>
      </c>
      <c r="C1121" s="1" t="s">
        <v>520</v>
      </c>
      <c r="D1121" s="1">
        <v>4.96</v>
      </c>
      <c r="E1121" s="1">
        <v>22.3</v>
      </c>
      <c r="F1121" s="1">
        <v>22.25</v>
      </c>
      <c r="G1121" s="1">
        <v>22.25</v>
      </c>
      <c r="H1121" s="1">
        <v>21.75</v>
      </c>
      <c r="I1121" s="1">
        <v>21.75</v>
      </c>
      <c r="J1121" s="1">
        <f>CEILING(E1121*0.9,LOOKUP(E1121*0.9,{0,10,50,100,500},{0.01,0.05,0.1,0.5,1}))</f>
        <v>20.100000000000001</v>
      </c>
      <c r="K1121" s="1">
        <f>CEILING(E1121*0.915,LOOKUP(E1121*0.915,{0,10,50,100,500},{0.01,0.05,0.1,0.5,1}))</f>
        <v>20.450000000000003</v>
      </c>
      <c r="L1121" s="1">
        <f>FLOOR(E1121*1.1,LOOKUP(E1121*1.1,{0,10,50,100,500},{0.01,0.05,0.1,0.5,1}))</f>
        <v>24.5</v>
      </c>
      <c r="M1121" s="1">
        <f t="shared" si="153"/>
        <v>24.25</v>
      </c>
      <c r="N1121" s="2">
        <f t="shared" si="154"/>
        <v>-2.2421524663677446E-3</v>
      </c>
      <c r="O1121" s="2">
        <f t="shared" si="155"/>
        <v>-2.2421524663677446E-3</v>
      </c>
      <c r="P1121" s="3">
        <f t="shared" si="156"/>
        <v>0</v>
      </c>
      <c r="Q1121" s="2">
        <f t="shared" si="160"/>
        <v>-0.116840178008342</v>
      </c>
      <c r="U1121" s="2">
        <f t="shared" si="157"/>
        <v>0</v>
      </c>
      <c r="V1121" s="2">
        <f t="shared" si="161"/>
        <v>-0.14214651857770902</v>
      </c>
      <c r="Z1121" s="1">
        <f t="shared" si="158"/>
        <v>22.45</v>
      </c>
      <c r="AC1121" s="1" t="str">
        <f t="shared" si="159"/>
        <v>N</v>
      </c>
    </row>
    <row r="1122" spans="1:29" x14ac:dyDescent="0.25">
      <c r="A1122" s="1">
        <v>20170803</v>
      </c>
      <c r="B1122" s="1">
        <v>3362</v>
      </c>
      <c r="C1122" s="1" t="s">
        <v>137</v>
      </c>
      <c r="D1122" s="1">
        <v>13.11</v>
      </c>
      <c r="E1122" s="1">
        <v>67.599999999999994</v>
      </c>
      <c r="F1122" s="1">
        <v>74.3</v>
      </c>
      <c r="G1122" s="1">
        <v>74.3</v>
      </c>
      <c r="H1122" s="1">
        <v>73</v>
      </c>
      <c r="I1122" s="1">
        <v>74.3</v>
      </c>
      <c r="J1122" s="1">
        <f>CEILING(E1122*0.9,LOOKUP(E1122*0.9,{0,10,50,100,500},{0.01,0.05,0.1,0.5,1}))</f>
        <v>60.900000000000006</v>
      </c>
      <c r="K1122" s="1">
        <f>CEILING(E1122*0.915,LOOKUP(E1122*0.915,{0,10,50,100,500},{0.01,0.05,0.1,0.5,1}))</f>
        <v>61.900000000000006</v>
      </c>
      <c r="L1122" s="1">
        <f>FLOOR(E1122*1.1,LOOKUP(E1122*1.1,{0,10,50,100,500},{0.01,0.05,0.1,0.5,1}))</f>
        <v>74.3</v>
      </c>
      <c r="M1122" s="1">
        <f t="shared" si="153"/>
        <v>73.8</v>
      </c>
      <c r="N1122" s="2">
        <f t="shared" si="154"/>
        <v>9.9112426035503007E-2</v>
      </c>
      <c r="O1122" s="2">
        <f t="shared" si="155"/>
        <v>9.9112426035503007E-2</v>
      </c>
      <c r="P1122" s="3">
        <f t="shared" si="156"/>
        <v>4.4642018970188413E-3</v>
      </c>
      <c r="Q1122" s="2">
        <f t="shared" si="160"/>
        <v>-0.11237597611132316</v>
      </c>
      <c r="U1122" s="2">
        <f t="shared" si="157"/>
        <v>4.4642018970188413E-3</v>
      </c>
      <c r="V1122" s="2">
        <f t="shared" si="161"/>
        <v>-0.13768231668069017</v>
      </c>
      <c r="Z1122" s="1">
        <f t="shared" si="158"/>
        <v>67.899999999999991</v>
      </c>
      <c r="AC1122" s="1" t="str">
        <f t="shared" si="159"/>
        <v>N</v>
      </c>
    </row>
    <row r="1123" spans="1:29" x14ac:dyDescent="0.25">
      <c r="A1123" s="1">
        <v>20170803</v>
      </c>
      <c r="B1123" s="1">
        <v>6209</v>
      </c>
      <c r="C1123" s="1" t="s">
        <v>47</v>
      </c>
      <c r="D1123" s="1">
        <v>8.9</v>
      </c>
      <c r="E1123" s="1">
        <v>32.5</v>
      </c>
      <c r="F1123" s="1">
        <v>33</v>
      </c>
      <c r="G1123" s="1">
        <v>34.5</v>
      </c>
      <c r="H1123" s="1">
        <v>32.9</v>
      </c>
      <c r="I1123" s="1">
        <v>33.15</v>
      </c>
      <c r="J1123" s="1">
        <f>CEILING(E1123*0.9,LOOKUP(E1123*0.9,{0,10,50,100,500},{0.01,0.05,0.1,0.5,1}))</f>
        <v>29.25</v>
      </c>
      <c r="K1123" s="1">
        <f>CEILING(E1123*0.915,LOOKUP(E1123*0.915,{0,10,50,100,500},{0.01,0.05,0.1,0.5,1}))</f>
        <v>29.75</v>
      </c>
      <c r="L1123" s="1">
        <f>FLOOR(E1123*1.1,LOOKUP(E1123*1.1,{0,10,50,100,500},{0.01,0.05,0.1,0.5,1}))</f>
        <v>35.75</v>
      </c>
      <c r="M1123" s="1">
        <f t="shared" si="153"/>
        <v>35.5</v>
      </c>
      <c r="N1123" s="2">
        <f t="shared" si="154"/>
        <v>1.5384615384615385E-2</v>
      </c>
      <c r="O1123" s="2">
        <f t="shared" si="155"/>
        <v>6.1538461538461542E-2</v>
      </c>
      <c r="P1123" s="3">
        <f t="shared" si="156"/>
        <v>-6.8142941176470868E-3</v>
      </c>
      <c r="Q1123" s="2">
        <f t="shared" si="160"/>
        <v>-0.11919027022897025</v>
      </c>
      <c r="U1123" s="2">
        <f t="shared" si="157"/>
        <v>-6.8142941176470868E-3</v>
      </c>
      <c r="V1123" s="2">
        <f t="shared" si="161"/>
        <v>-0.14449661079833725</v>
      </c>
      <c r="Z1123" s="1">
        <f t="shared" si="158"/>
        <v>32.65</v>
      </c>
      <c r="AC1123" s="1" t="str">
        <f t="shared" si="159"/>
        <v>N</v>
      </c>
    </row>
    <row r="1124" spans="1:29" x14ac:dyDescent="0.25">
      <c r="A1124" s="1">
        <v>20170803</v>
      </c>
      <c r="B1124" s="1">
        <v>2399</v>
      </c>
      <c r="C1124" s="1" t="s">
        <v>180</v>
      </c>
      <c r="D1124" s="1">
        <v>5.35</v>
      </c>
      <c r="E1124" s="1">
        <v>17.350000000000001</v>
      </c>
      <c r="F1124" s="1">
        <v>17.899999999999999</v>
      </c>
      <c r="G1124" s="1">
        <v>17.95</v>
      </c>
      <c r="H1124" s="1">
        <v>17.100000000000001</v>
      </c>
      <c r="I1124" s="1">
        <v>17.2</v>
      </c>
      <c r="J1124" s="1">
        <f>CEILING(E1124*0.9,LOOKUP(E1124*0.9,{0,10,50,100,500},{0.01,0.05,0.1,0.5,1}))</f>
        <v>15.65</v>
      </c>
      <c r="K1124" s="1">
        <f>CEILING(E1124*0.915,LOOKUP(E1124*0.915,{0,10,50,100,500},{0.01,0.05,0.1,0.5,1}))</f>
        <v>15.9</v>
      </c>
      <c r="L1124" s="1">
        <f>FLOOR(E1124*1.1,LOOKUP(E1124*1.1,{0,10,50,100,500},{0.01,0.05,0.1,0.5,1}))</f>
        <v>19.05</v>
      </c>
      <c r="M1124" s="1">
        <f t="shared" si="153"/>
        <v>18.8</v>
      </c>
      <c r="N1124" s="2">
        <f t="shared" si="154"/>
        <v>3.1700288184437875E-2</v>
      </c>
      <c r="O1124" s="2">
        <f t="shared" si="155"/>
        <v>3.458213256484137E-2</v>
      </c>
      <c r="P1124" s="3">
        <f t="shared" si="156"/>
        <v>3.8322389534883657E-2</v>
      </c>
      <c r="Q1124" s="2">
        <f t="shared" si="160"/>
        <v>-8.0867880694086597E-2</v>
      </c>
      <c r="U1124" s="2">
        <f t="shared" si="157"/>
        <v>3.8322389534883657E-2</v>
      </c>
      <c r="V1124" s="2">
        <f t="shared" si="161"/>
        <v>-0.10617422126345361</v>
      </c>
      <c r="Z1124" s="1">
        <f t="shared" si="158"/>
        <v>17.5</v>
      </c>
      <c r="AC1124" s="1" t="str">
        <f t="shared" si="159"/>
        <v>N</v>
      </c>
    </row>
    <row r="1125" spans="1:29" x14ac:dyDescent="0.25">
      <c r="A1125" s="1">
        <v>20170803</v>
      </c>
      <c r="B1125" s="1">
        <v>3526</v>
      </c>
      <c r="C1125" s="1" t="s">
        <v>89</v>
      </c>
      <c r="D1125" s="1">
        <v>5.04</v>
      </c>
      <c r="E1125" s="1">
        <v>78.5</v>
      </c>
      <c r="F1125" s="1">
        <v>79.5</v>
      </c>
      <c r="G1125" s="1">
        <v>79.5</v>
      </c>
      <c r="H1125" s="1">
        <v>78.099999999999994</v>
      </c>
      <c r="I1125" s="1">
        <v>78.7</v>
      </c>
      <c r="J1125" s="1">
        <f>CEILING(E1125*0.9,LOOKUP(E1125*0.9,{0,10,50,100,500},{0.01,0.05,0.1,0.5,1}))</f>
        <v>70.7</v>
      </c>
      <c r="K1125" s="1">
        <f>CEILING(E1125*0.915,LOOKUP(E1125*0.915,{0,10,50,100,500},{0.01,0.05,0.1,0.5,1}))</f>
        <v>71.900000000000006</v>
      </c>
      <c r="L1125" s="1">
        <f>FLOOR(E1125*1.1,LOOKUP(E1125*1.1,{0,10,50,100,500},{0.01,0.05,0.1,0.5,1}))</f>
        <v>86.300000000000011</v>
      </c>
      <c r="M1125" s="1">
        <f t="shared" si="153"/>
        <v>85.800000000000011</v>
      </c>
      <c r="N1125" s="2">
        <f t="shared" si="154"/>
        <v>1.2738853503184714E-2</v>
      </c>
      <c r="O1125" s="2">
        <f t="shared" si="155"/>
        <v>1.2738853503184714E-2</v>
      </c>
      <c r="P1125" s="3">
        <f t="shared" si="156"/>
        <v>7.8478805590851113E-3</v>
      </c>
      <c r="Q1125" s="2">
        <f t="shared" si="160"/>
        <v>-7.3020000135001484E-2</v>
      </c>
      <c r="U1125" s="2">
        <f t="shared" si="157"/>
        <v>7.8478805590851113E-3</v>
      </c>
      <c r="V1125" s="2">
        <f t="shared" si="161"/>
        <v>-9.8326340704368492E-2</v>
      </c>
      <c r="Z1125" s="1">
        <f t="shared" si="158"/>
        <v>78.8</v>
      </c>
      <c r="AC1125" s="1" t="str">
        <f t="shared" si="159"/>
        <v>N</v>
      </c>
    </row>
    <row r="1126" spans="1:29" x14ac:dyDescent="0.25">
      <c r="A1126" s="1">
        <v>20170803</v>
      </c>
      <c r="B1126" s="1">
        <v>6275</v>
      </c>
      <c r="C1126" s="1" t="s">
        <v>561</v>
      </c>
      <c r="D1126" s="1">
        <v>4.5</v>
      </c>
      <c r="E1126" s="1">
        <v>17.25</v>
      </c>
      <c r="F1126" s="1">
        <v>17.149999999999999</v>
      </c>
      <c r="G1126" s="1">
        <v>17.399999999999999</v>
      </c>
      <c r="H1126" s="1">
        <v>16.95</v>
      </c>
      <c r="I1126" s="1">
        <v>17</v>
      </c>
      <c r="J1126" s="1">
        <f>CEILING(E1126*0.9,LOOKUP(E1126*0.9,{0,10,50,100,500},{0.01,0.05,0.1,0.5,1}))</f>
        <v>15.55</v>
      </c>
      <c r="K1126" s="1">
        <f>CEILING(E1126*0.915,LOOKUP(E1126*0.915,{0,10,50,100,500},{0.01,0.05,0.1,0.5,1}))</f>
        <v>15.8</v>
      </c>
      <c r="L1126" s="1">
        <f>FLOOR(E1126*1.1,LOOKUP(E1126*1.1,{0,10,50,100,500},{0.01,0.05,0.1,0.5,1}))</f>
        <v>18.95</v>
      </c>
      <c r="M1126" s="1">
        <f t="shared" si="153"/>
        <v>18.7</v>
      </c>
      <c r="N1126" s="2">
        <f t="shared" si="154"/>
        <v>-5.7971014492754448E-3</v>
      </c>
      <c r="O1126" s="2">
        <f t="shared" si="155"/>
        <v>8.6956521739129603E-3</v>
      </c>
      <c r="P1126" s="3">
        <f t="shared" si="156"/>
        <v>2.1186729411764492E-2</v>
      </c>
      <c r="Q1126" s="2">
        <f t="shared" si="160"/>
        <v>-5.1833270723236992E-2</v>
      </c>
      <c r="U1126" s="2">
        <f t="shared" si="157"/>
        <v>0</v>
      </c>
      <c r="V1126" s="2">
        <f t="shared" si="161"/>
        <v>-9.8326340704368492E-2</v>
      </c>
      <c r="Z1126" s="1">
        <f t="shared" si="158"/>
        <v>17.399999999999999</v>
      </c>
      <c r="AC1126" s="1" t="str">
        <f t="shared" si="159"/>
        <v>Y</v>
      </c>
    </row>
    <row r="1127" spans="1:29" x14ac:dyDescent="0.25">
      <c r="A1127" s="1">
        <v>20170803</v>
      </c>
      <c r="B1127" s="1">
        <v>3645</v>
      </c>
      <c r="C1127" s="1" t="s">
        <v>401</v>
      </c>
      <c r="D1127" s="1">
        <v>4.22</v>
      </c>
      <c r="E1127" s="1">
        <v>46.6</v>
      </c>
      <c r="F1127" s="1">
        <v>47</v>
      </c>
      <c r="G1127" s="1">
        <v>47.45</v>
      </c>
      <c r="H1127" s="1">
        <v>45.6</v>
      </c>
      <c r="I1127" s="1">
        <v>45.85</v>
      </c>
      <c r="J1127" s="1">
        <f>CEILING(E1127*0.9,LOOKUP(E1127*0.9,{0,10,50,100,500},{0.01,0.05,0.1,0.5,1}))</f>
        <v>41.95</v>
      </c>
      <c r="K1127" s="1">
        <f>CEILING(E1127*0.915,LOOKUP(E1127*0.915,{0,10,50,100,500},{0.01,0.05,0.1,0.5,1}))</f>
        <v>42.650000000000006</v>
      </c>
      <c r="L1127" s="1">
        <f>FLOOR(E1127*1.1,LOOKUP(E1127*1.1,{0,10,50,100,500},{0.01,0.05,0.1,0.5,1}))</f>
        <v>51.2</v>
      </c>
      <c r="M1127" s="1">
        <f t="shared" si="153"/>
        <v>50.7</v>
      </c>
      <c r="N1127" s="2">
        <f t="shared" si="154"/>
        <v>8.5836909871244323E-3</v>
      </c>
      <c r="O1127" s="2">
        <f t="shared" si="155"/>
        <v>1.8240343347639514E-2</v>
      </c>
      <c r="P1127" s="3">
        <f t="shared" si="156"/>
        <v>2.273615812431834E-2</v>
      </c>
      <c r="Q1127" s="2">
        <f t="shared" si="160"/>
        <v>-2.9097112598918652E-2</v>
      </c>
      <c r="U1127" s="2">
        <f t="shared" si="157"/>
        <v>2.273615812431834E-2</v>
      </c>
      <c r="V1127" s="2">
        <f t="shared" si="161"/>
        <v>-7.5590182580050153E-2</v>
      </c>
      <c r="Z1127" s="1">
        <f t="shared" si="158"/>
        <v>46.75</v>
      </c>
      <c r="AC1127" s="1" t="str">
        <f t="shared" si="159"/>
        <v>N</v>
      </c>
    </row>
    <row r="1128" spans="1:29" x14ac:dyDescent="0.25">
      <c r="A1128" s="1">
        <v>20170803</v>
      </c>
      <c r="B1128" s="1">
        <v>6205</v>
      </c>
      <c r="C1128" s="1" t="s">
        <v>158</v>
      </c>
      <c r="D1128" s="1">
        <v>4.1399999999999997</v>
      </c>
      <c r="E1128" s="1">
        <v>38.4</v>
      </c>
      <c r="F1128" s="1">
        <v>38.5</v>
      </c>
      <c r="G1128" s="1">
        <v>38.9</v>
      </c>
      <c r="H1128" s="1">
        <v>38.049999999999997</v>
      </c>
      <c r="I1128" s="1">
        <v>38.15</v>
      </c>
      <c r="J1128" s="1">
        <f>CEILING(E1128*0.9,LOOKUP(E1128*0.9,{0,10,50,100,500},{0.01,0.05,0.1,0.5,1}))</f>
        <v>34.6</v>
      </c>
      <c r="K1128" s="1">
        <f>CEILING(E1128*0.915,LOOKUP(E1128*0.915,{0,10,50,100,500},{0.01,0.05,0.1,0.5,1}))</f>
        <v>35.15</v>
      </c>
      <c r="L1128" s="1">
        <f>FLOOR(E1128*1.1,LOOKUP(E1128*1.1,{0,10,50,100,500},{0.01,0.05,0.1,0.5,1}))</f>
        <v>42.2</v>
      </c>
      <c r="M1128" s="1">
        <f t="shared" si="153"/>
        <v>41.95</v>
      </c>
      <c r="N1128" s="2">
        <f t="shared" si="154"/>
        <v>2.6041666666667038E-3</v>
      </c>
      <c r="O1128" s="2">
        <f t="shared" si="155"/>
        <v>1.3020833333333334E-2</v>
      </c>
      <c r="P1128" s="3">
        <f t="shared" si="156"/>
        <v>8.1670170380077414E-3</v>
      </c>
      <c r="Q1128" s="2">
        <f t="shared" si="160"/>
        <v>-2.0930095560910911E-2</v>
      </c>
      <c r="U1128" s="2">
        <f t="shared" si="157"/>
        <v>8.1670170380077414E-3</v>
      </c>
      <c r="V1128" s="2">
        <f t="shared" si="161"/>
        <v>-6.7423165542042418E-2</v>
      </c>
      <c r="Z1128" s="1">
        <f t="shared" si="158"/>
        <v>38.549999999999997</v>
      </c>
      <c r="AC1128" s="1" t="str">
        <f t="shared" si="159"/>
        <v>N</v>
      </c>
    </row>
    <row r="1129" spans="1:29" x14ac:dyDescent="0.25">
      <c r="A1129" s="1">
        <v>20170803</v>
      </c>
      <c r="B1129" s="1">
        <v>3402</v>
      </c>
      <c r="C1129" s="1" t="s">
        <v>562</v>
      </c>
      <c r="D1129" s="1">
        <v>4.12</v>
      </c>
      <c r="E1129" s="1">
        <v>25.2</v>
      </c>
      <c r="F1129" s="1">
        <v>25.25</v>
      </c>
      <c r="G1129" s="1">
        <v>25.6</v>
      </c>
      <c r="H1129" s="1">
        <v>25.2</v>
      </c>
      <c r="I1129" s="1">
        <v>25.4</v>
      </c>
      <c r="J1129" s="1">
        <f>CEILING(E1129*0.9,LOOKUP(E1129*0.9,{0,10,50,100,500},{0.01,0.05,0.1,0.5,1}))</f>
        <v>22.700000000000003</v>
      </c>
      <c r="K1129" s="1">
        <f>CEILING(E1129*0.915,LOOKUP(E1129*0.915,{0,10,50,100,500},{0.01,0.05,0.1,0.5,1}))</f>
        <v>23.1</v>
      </c>
      <c r="L1129" s="1">
        <f>FLOOR(E1129*1.1,LOOKUP(E1129*1.1,{0,10,50,100,500},{0.01,0.05,0.1,0.5,1}))</f>
        <v>27.700000000000003</v>
      </c>
      <c r="M1129" s="1">
        <f t="shared" si="153"/>
        <v>27.450000000000003</v>
      </c>
      <c r="N1129" s="2">
        <f t="shared" si="154"/>
        <v>1.9841269841270122E-3</v>
      </c>
      <c r="O1129" s="2">
        <f t="shared" si="155"/>
        <v>1.5873015873015959E-2</v>
      </c>
      <c r="P1129" s="3">
        <f t="shared" si="156"/>
        <v>-4.2627657480315507E-3</v>
      </c>
      <c r="Q1129" s="2">
        <f t="shared" si="160"/>
        <v>-2.5192861308942462E-2</v>
      </c>
      <c r="U1129" s="2">
        <f t="shared" si="157"/>
        <v>-4.2627657480315507E-3</v>
      </c>
      <c r="V1129" s="2">
        <f t="shared" si="161"/>
        <v>-7.1685931290073973E-2</v>
      </c>
      <c r="Z1129" s="1">
        <f t="shared" si="158"/>
        <v>25.349999999999998</v>
      </c>
      <c r="AC1129" s="1" t="str">
        <f t="shared" si="159"/>
        <v>N</v>
      </c>
    </row>
    <row r="1130" spans="1:29" x14ac:dyDescent="0.25">
      <c r="A1130" s="1">
        <v>20170804</v>
      </c>
      <c r="B1130" s="1">
        <v>3630</v>
      </c>
      <c r="C1130" s="1" t="s">
        <v>102</v>
      </c>
      <c r="D1130" s="1">
        <v>16.91</v>
      </c>
      <c r="E1130" s="1">
        <v>47.8</v>
      </c>
      <c r="F1130" s="1">
        <v>49</v>
      </c>
      <c r="G1130" s="1">
        <v>52.3</v>
      </c>
      <c r="H1130" s="1">
        <v>48.3</v>
      </c>
      <c r="I1130" s="1">
        <v>51.4</v>
      </c>
      <c r="J1130" s="1">
        <f>CEILING(E1130*0.9,LOOKUP(E1130*0.9,{0,10,50,100,500},{0.01,0.05,0.1,0.5,1}))</f>
        <v>43.050000000000004</v>
      </c>
      <c r="K1130" s="1">
        <f>CEILING(E1130*0.915,LOOKUP(E1130*0.915,{0,10,50,100,500},{0.01,0.05,0.1,0.5,1}))</f>
        <v>43.75</v>
      </c>
      <c r="L1130" s="1">
        <f>FLOOR(E1130*1.1,LOOKUP(E1130*1.1,{0,10,50,100,500},{0.01,0.05,0.1,0.5,1}))</f>
        <v>52.5</v>
      </c>
      <c r="M1130" s="1">
        <f t="shared" si="153"/>
        <v>52</v>
      </c>
      <c r="N1130" s="2">
        <f t="shared" si="154"/>
        <v>2.5104602510460313E-2</v>
      </c>
      <c r="O1130" s="2">
        <f t="shared" si="155"/>
        <v>9.4142259414225951E-2</v>
      </c>
      <c r="P1130" s="3">
        <f t="shared" si="156"/>
        <v>-5.9880750000000087E-2</v>
      </c>
      <c r="Q1130" s="2">
        <f t="shared" si="160"/>
        <v>-8.5073611308942546E-2</v>
      </c>
      <c r="U1130" s="2">
        <f t="shared" si="157"/>
        <v>-5.9880750000000087E-2</v>
      </c>
      <c r="V1130" s="2">
        <f t="shared" si="161"/>
        <v>-0.13156668129007407</v>
      </c>
      <c r="Z1130" s="1">
        <f t="shared" si="158"/>
        <v>47.949999999999996</v>
      </c>
      <c r="AC1130" s="1" t="str">
        <f t="shared" si="159"/>
        <v>N</v>
      </c>
    </row>
    <row r="1131" spans="1:29" x14ac:dyDescent="0.25">
      <c r="A1131" s="1">
        <v>20170804</v>
      </c>
      <c r="B1131" s="1">
        <v>3625</v>
      </c>
      <c r="C1131" s="1" t="s">
        <v>125</v>
      </c>
      <c r="D1131" s="1">
        <v>8.8699999999999992</v>
      </c>
      <c r="E1131" s="1">
        <v>34</v>
      </c>
      <c r="F1131" s="1">
        <v>34.15</v>
      </c>
      <c r="G1131" s="1">
        <v>35.299999999999997</v>
      </c>
      <c r="H1131" s="1">
        <v>34.1</v>
      </c>
      <c r="I1131" s="1">
        <v>34.6</v>
      </c>
      <c r="J1131" s="1">
        <f>CEILING(E1131*0.9,LOOKUP(E1131*0.9,{0,10,50,100,500},{0.01,0.05,0.1,0.5,1}))</f>
        <v>30.6</v>
      </c>
      <c r="K1131" s="1">
        <f>CEILING(E1131*0.915,LOOKUP(E1131*0.915,{0,10,50,100,500},{0.01,0.05,0.1,0.5,1}))</f>
        <v>31.150000000000002</v>
      </c>
      <c r="L1131" s="1">
        <f>FLOOR(E1131*1.1,LOOKUP(E1131*1.1,{0,10,50,100,500},{0.01,0.05,0.1,0.5,1}))</f>
        <v>37.4</v>
      </c>
      <c r="M1131" s="1">
        <f t="shared" si="153"/>
        <v>37.15</v>
      </c>
      <c r="N1131" s="2">
        <f t="shared" si="154"/>
        <v>4.4117647058823112E-3</v>
      </c>
      <c r="O1131" s="2">
        <f t="shared" si="155"/>
        <v>3.8235294117646978E-2</v>
      </c>
      <c r="P1131" s="3">
        <f t="shared" si="156"/>
        <v>-1.5279082369942352E-2</v>
      </c>
      <c r="Q1131" s="2">
        <f t="shared" si="160"/>
        <v>-0.1003526936788849</v>
      </c>
      <c r="U1131" s="2">
        <f t="shared" si="157"/>
        <v>-1.5279082369942352E-2</v>
      </c>
      <c r="V1131" s="2">
        <f t="shared" si="161"/>
        <v>-0.14684576366001642</v>
      </c>
      <c r="Z1131" s="1">
        <f t="shared" si="158"/>
        <v>34.15</v>
      </c>
      <c r="AC1131" s="1" t="str">
        <f t="shared" si="159"/>
        <v>N</v>
      </c>
    </row>
    <row r="1132" spans="1:29" x14ac:dyDescent="0.25">
      <c r="A1132" s="1">
        <v>20170804</v>
      </c>
      <c r="B1132" s="1">
        <v>3428</v>
      </c>
      <c r="C1132" s="1" t="s">
        <v>381</v>
      </c>
      <c r="D1132" s="1">
        <v>7.6</v>
      </c>
      <c r="E1132" s="1">
        <v>63.6</v>
      </c>
      <c r="F1132" s="1">
        <v>65.599999999999994</v>
      </c>
      <c r="G1132" s="1">
        <v>69.900000000000006</v>
      </c>
      <c r="H1132" s="1">
        <v>65.5</v>
      </c>
      <c r="I1132" s="1">
        <v>68.400000000000006</v>
      </c>
      <c r="J1132" s="1">
        <f>CEILING(E1132*0.9,LOOKUP(E1132*0.9,{0,10,50,100,500},{0.01,0.05,0.1,0.5,1}))</f>
        <v>57.300000000000004</v>
      </c>
      <c r="K1132" s="1">
        <f>CEILING(E1132*0.915,LOOKUP(E1132*0.915,{0,10,50,100,500},{0.01,0.05,0.1,0.5,1}))</f>
        <v>58.2</v>
      </c>
      <c r="L1132" s="1">
        <f>FLOOR(E1132*1.1,LOOKUP(E1132*1.1,{0,10,50,100,500},{0.01,0.05,0.1,0.5,1}))</f>
        <v>69.900000000000006</v>
      </c>
      <c r="M1132" s="1">
        <f t="shared" si="153"/>
        <v>69.400000000000006</v>
      </c>
      <c r="N1132" s="2">
        <f t="shared" si="154"/>
        <v>3.1446540880503034E-2</v>
      </c>
      <c r="O1132" s="2">
        <f t="shared" si="155"/>
        <v>9.9056603773584967E-2</v>
      </c>
      <c r="P1132" s="3">
        <f t="shared" si="156"/>
        <v>-5.6949063400576518E-2</v>
      </c>
      <c r="Q1132" s="2">
        <f t="shared" si="160"/>
        <v>-0.15730175707946142</v>
      </c>
      <c r="U1132" s="2">
        <f t="shared" si="157"/>
        <v>-5.6949063400576518E-2</v>
      </c>
      <c r="V1132" s="2">
        <f t="shared" si="161"/>
        <v>-0.20379482706059293</v>
      </c>
      <c r="Z1132" s="1">
        <f t="shared" si="158"/>
        <v>63.9</v>
      </c>
      <c r="AC1132" s="1" t="str">
        <f t="shared" si="159"/>
        <v>N</v>
      </c>
    </row>
    <row r="1133" spans="1:29" x14ac:dyDescent="0.25">
      <c r="A1133" s="1">
        <v>20170804</v>
      </c>
      <c r="B1133" s="1">
        <v>6220</v>
      </c>
      <c r="C1133" s="1" t="s">
        <v>377</v>
      </c>
      <c r="D1133" s="1">
        <v>6.22</v>
      </c>
      <c r="E1133" s="1">
        <v>65.5</v>
      </c>
      <c r="F1133" s="1">
        <v>66.2</v>
      </c>
      <c r="G1133" s="1">
        <v>67.900000000000006</v>
      </c>
      <c r="H1133" s="1">
        <v>66.099999999999994</v>
      </c>
      <c r="I1133" s="1">
        <v>67</v>
      </c>
      <c r="J1133" s="1">
        <f>CEILING(E1133*0.9,LOOKUP(E1133*0.9,{0,10,50,100,500},{0.01,0.05,0.1,0.5,1}))</f>
        <v>59</v>
      </c>
      <c r="K1133" s="1">
        <f>CEILING(E1133*0.915,LOOKUP(E1133*0.915,{0,10,50,100,500},{0.01,0.05,0.1,0.5,1}))</f>
        <v>60</v>
      </c>
      <c r="L1133" s="1">
        <f>FLOOR(E1133*1.1,LOOKUP(E1133*1.1,{0,10,50,100,500},{0.01,0.05,0.1,0.5,1}))</f>
        <v>72</v>
      </c>
      <c r="M1133" s="1">
        <f t="shared" si="153"/>
        <v>71.5</v>
      </c>
      <c r="N1133" s="2">
        <f t="shared" si="154"/>
        <v>1.0687022900763402E-2</v>
      </c>
      <c r="O1133" s="2">
        <f t="shared" si="155"/>
        <v>3.6641221374045886E-2</v>
      </c>
      <c r="P1133" s="3">
        <f t="shared" si="156"/>
        <v>-1.4215623880597082E-2</v>
      </c>
      <c r="Q1133" s="2">
        <f t="shared" si="160"/>
        <v>-0.1715173809600585</v>
      </c>
      <c r="U1133" s="2">
        <f t="shared" si="157"/>
        <v>-1.4215623880597082E-2</v>
      </c>
      <c r="V1133" s="2">
        <f t="shared" si="161"/>
        <v>-0.21801045094119001</v>
      </c>
      <c r="Z1133" s="1">
        <f t="shared" si="158"/>
        <v>65.8</v>
      </c>
      <c r="AC1133" s="1" t="str">
        <f t="shared" si="159"/>
        <v>N</v>
      </c>
    </row>
    <row r="1134" spans="1:29" x14ac:dyDescent="0.25">
      <c r="A1134" s="1">
        <v>20170804</v>
      </c>
      <c r="B1134" s="1">
        <v>3323</v>
      </c>
      <c r="C1134" s="1" t="s">
        <v>184</v>
      </c>
      <c r="D1134" s="1">
        <v>5.94</v>
      </c>
      <c r="E1134" s="1">
        <v>27.8</v>
      </c>
      <c r="F1134" s="1">
        <v>28.5</v>
      </c>
      <c r="G1134" s="1">
        <v>30</v>
      </c>
      <c r="H1134" s="1">
        <v>28.3</v>
      </c>
      <c r="I1134" s="1">
        <v>30</v>
      </c>
      <c r="J1134" s="1">
        <f>CEILING(E1134*0.9,LOOKUP(E1134*0.9,{0,10,50,100,500},{0.01,0.05,0.1,0.5,1}))</f>
        <v>25.05</v>
      </c>
      <c r="K1134" s="1">
        <f>CEILING(E1134*0.915,LOOKUP(E1134*0.915,{0,10,50,100,500},{0.01,0.05,0.1,0.5,1}))</f>
        <v>25.450000000000003</v>
      </c>
      <c r="L1134" s="1">
        <f>FLOOR(E1134*1.1,LOOKUP(E1134*1.1,{0,10,50,100,500},{0.01,0.05,0.1,0.5,1}))</f>
        <v>30.55</v>
      </c>
      <c r="M1134" s="1">
        <f t="shared" si="153"/>
        <v>30.3</v>
      </c>
      <c r="N1134" s="2">
        <f t="shared" si="154"/>
        <v>2.5179856115107889E-2</v>
      </c>
      <c r="O1134" s="2">
        <f t="shared" si="155"/>
        <v>7.913669064748198E-2</v>
      </c>
      <c r="P1134" s="3">
        <f t="shared" si="156"/>
        <v>-5.2203050000000056E-2</v>
      </c>
      <c r="Q1134" s="2">
        <f t="shared" si="160"/>
        <v>-0.22372043096005856</v>
      </c>
      <c r="U1134" s="2">
        <f t="shared" si="157"/>
        <v>-5.2203050000000056E-2</v>
      </c>
      <c r="V1134" s="2">
        <f t="shared" si="161"/>
        <v>-0.27021350094119007</v>
      </c>
      <c r="Z1134" s="1">
        <f t="shared" si="158"/>
        <v>27.95</v>
      </c>
      <c r="AC1134" s="1" t="str">
        <f t="shared" si="159"/>
        <v>N</v>
      </c>
    </row>
    <row r="1135" spans="1:29" x14ac:dyDescent="0.25">
      <c r="A1135" s="1">
        <v>20170804</v>
      </c>
      <c r="B1135" s="1">
        <v>2444</v>
      </c>
      <c r="C1135" s="1" t="s">
        <v>405</v>
      </c>
      <c r="D1135" s="1">
        <v>5.73</v>
      </c>
      <c r="E1135" s="1">
        <v>19.5</v>
      </c>
      <c r="F1135" s="1">
        <v>20</v>
      </c>
      <c r="G1135" s="1">
        <v>20</v>
      </c>
      <c r="H1135" s="1">
        <v>19.399999999999999</v>
      </c>
      <c r="I1135" s="1">
        <v>19.95</v>
      </c>
      <c r="J1135" s="1">
        <f>CEILING(E1135*0.9,LOOKUP(E1135*0.9,{0,10,50,100,500},{0.01,0.05,0.1,0.5,1}))</f>
        <v>17.55</v>
      </c>
      <c r="K1135" s="1">
        <f>CEILING(E1135*0.915,LOOKUP(E1135*0.915,{0,10,50,100,500},{0.01,0.05,0.1,0.5,1}))</f>
        <v>17.850000000000001</v>
      </c>
      <c r="L1135" s="1">
        <f>FLOOR(E1135*1.1,LOOKUP(E1135*1.1,{0,10,50,100,500},{0.01,0.05,0.1,0.5,1}))</f>
        <v>21.450000000000003</v>
      </c>
      <c r="M1135" s="1">
        <f t="shared" si="153"/>
        <v>21.200000000000003</v>
      </c>
      <c r="N1135" s="2">
        <f t="shared" si="154"/>
        <v>2.564102564102564E-2</v>
      </c>
      <c r="O1135" s="2">
        <f t="shared" si="155"/>
        <v>2.564102564102564E-2</v>
      </c>
      <c r="P1135" s="3">
        <f t="shared" si="156"/>
        <v>2.0350626566413509E-4</v>
      </c>
      <c r="Q1135" s="2">
        <f t="shared" si="160"/>
        <v>-0.22351692469439444</v>
      </c>
      <c r="U1135" s="2">
        <f t="shared" si="157"/>
        <v>2.0350626566413509E-4</v>
      </c>
      <c r="V1135" s="2">
        <f t="shared" si="161"/>
        <v>-0.27000999467552594</v>
      </c>
      <c r="Z1135" s="1">
        <f t="shared" si="158"/>
        <v>19.649999999999999</v>
      </c>
      <c r="AC1135" s="1" t="str">
        <f t="shared" si="159"/>
        <v>N</v>
      </c>
    </row>
    <row r="1136" spans="1:29" x14ac:dyDescent="0.25">
      <c r="A1136" s="1">
        <v>20170804</v>
      </c>
      <c r="B1136" s="1">
        <v>3437</v>
      </c>
      <c r="C1136" s="1" t="s">
        <v>165</v>
      </c>
      <c r="D1136" s="1">
        <v>5.39</v>
      </c>
      <c r="E1136" s="1">
        <v>36</v>
      </c>
      <c r="F1136" s="1">
        <v>36.35</v>
      </c>
      <c r="G1136" s="1">
        <v>39.35</v>
      </c>
      <c r="H1136" s="1">
        <v>36.35</v>
      </c>
      <c r="I1136" s="1">
        <v>39.299999999999997</v>
      </c>
      <c r="J1136" s="1">
        <f>CEILING(E1136*0.9,LOOKUP(E1136*0.9,{0,10,50,100,500},{0.01,0.05,0.1,0.5,1}))</f>
        <v>32.4</v>
      </c>
      <c r="K1136" s="1">
        <f>CEILING(E1136*0.915,LOOKUP(E1136*0.915,{0,10,50,100,500},{0.01,0.05,0.1,0.5,1}))</f>
        <v>32.950000000000003</v>
      </c>
      <c r="L1136" s="1">
        <f>FLOOR(E1136*1.1,LOOKUP(E1136*1.1,{0,10,50,100,500},{0.01,0.05,0.1,0.5,1}))</f>
        <v>39.6</v>
      </c>
      <c r="M1136" s="1">
        <f t="shared" si="153"/>
        <v>39.35</v>
      </c>
      <c r="N1136" s="2">
        <f t="shared" si="154"/>
        <v>9.7222222222222623E-3</v>
      </c>
      <c r="O1136" s="2">
        <f t="shared" si="155"/>
        <v>9.30555555555556E-2</v>
      </c>
      <c r="P1136" s="3">
        <f t="shared" si="156"/>
        <v>-7.8392104193138482E-2</v>
      </c>
      <c r="Q1136" s="2">
        <f t="shared" si="160"/>
        <v>-0.3019090288875329</v>
      </c>
      <c r="U1136" s="2">
        <f t="shared" si="157"/>
        <v>-7.8392104193138482E-2</v>
      </c>
      <c r="V1136" s="2">
        <f t="shared" si="161"/>
        <v>-0.34840209886866441</v>
      </c>
      <c r="Z1136" s="1">
        <f t="shared" si="158"/>
        <v>36.15</v>
      </c>
      <c r="AC1136" s="1" t="str">
        <f t="shared" si="159"/>
        <v>N</v>
      </c>
    </row>
    <row r="1137" spans="1:29" x14ac:dyDescent="0.25">
      <c r="A1137" s="1">
        <v>20170804</v>
      </c>
      <c r="B1137" s="1">
        <v>6173</v>
      </c>
      <c r="C1137" s="1" t="s">
        <v>71</v>
      </c>
      <c r="D1137" s="1">
        <v>5.36</v>
      </c>
      <c r="E1137" s="1">
        <v>25.2</v>
      </c>
      <c r="F1137" s="1">
        <v>25.7</v>
      </c>
      <c r="G1137" s="1">
        <v>26.6</v>
      </c>
      <c r="H1137" s="1">
        <v>25.7</v>
      </c>
      <c r="I1137" s="1">
        <v>25.8</v>
      </c>
      <c r="J1137" s="1">
        <f>CEILING(E1137*0.9,LOOKUP(E1137*0.9,{0,10,50,100,500},{0.01,0.05,0.1,0.5,1}))</f>
        <v>22.700000000000003</v>
      </c>
      <c r="K1137" s="1">
        <f>CEILING(E1137*0.915,LOOKUP(E1137*0.915,{0,10,50,100,500},{0.01,0.05,0.1,0.5,1}))</f>
        <v>23.1</v>
      </c>
      <c r="L1137" s="1">
        <f>FLOOR(E1137*1.1,LOOKUP(E1137*1.1,{0,10,50,100,500},{0.01,0.05,0.1,0.5,1}))</f>
        <v>27.700000000000003</v>
      </c>
      <c r="M1137" s="1">
        <f t="shared" si="153"/>
        <v>27.450000000000003</v>
      </c>
      <c r="N1137" s="2">
        <f t="shared" si="154"/>
        <v>1.984126984126984E-2</v>
      </c>
      <c r="O1137" s="2">
        <f t="shared" si="155"/>
        <v>5.5555555555555643E-2</v>
      </c>
      <c r="P1137" s="3">
        <f t="shared" si="156"/>
        <v>-6.1666085271318604E-3</v>
      </c>
      <c r="Q1137" s="2">
        <f t="shared" si="160"/>
        <v>-0.30807563741466476</v>
      </c>
      <c r="U1137" s="2">
        <f t="shared" si="157"/>
        <v>-6.1666085271318604E-3</v>
      </c>
      <c r="V1137" s="2">
        <f t="shared" si="161"/>
        <v>-0.35456870739579627</v>
      </c>
      <c r="Z1137" s="1">
        <f t="shared" si="158"/>
        <v>25.349999999999998</v>
      </c>
      <c r="AC1137" s="1" t="str">
        <f t="shared" si="159"/>
        <v>N</v>
      </c>
    </row>
    <row r="1138" spans="1:29" x14ac:dyDescent="0.25">
      <c r="A1138" s="1">
        <v>20170807</v>
      </c>
      <c r="B1138" s="1">
        <v>3661</v>
      </c>
      <c r="C1138" s="1" t="s">
        <v>82</v>
      </c>
      <c r="D1138" s="1">
        <v>16.190000000000001</v>
      </c>
      <c r="E1138" s="1">
        <v>78.5</v>
      </c>
      <c r="F1138" s="1">
        <v>79</v>
      </c>
      <c r="G1138" s="1">
        <v>80.400000000000006</v>
      </c>
      <c r="H1138" s="1">
        <v>76.5</v>
      </c>
      <c r="I1138" s="1">
        <v>76.599999999999994</v>
      </c>
      <c r="J1138" s="1">
        <f>CEILING(E1138*0.9,LOOKUP(E1138*0.9,{0,10,50,100,500},{0.01,0.05,0.1,0.5,1}))</f>
        <v>70.7</v>
      </c>
      <c r="K1138" s="1">
        <f>CEILING(E1138*0.915,LOOKUP(E1138*0.915,{0,10,50,100,500},{0.01,0.05,0.1,0.5,1}))</f>
        <v>71.900000000000006</v>
      </c>
      <c r="L1138" s="1">
        <f>FLOOR(E1138*1.1,LOOKUP(E1138*1.1,{0,10,50,100,500},{0.01,0.05,0.1,0.5,1}))</f>
        <v>86.300000000000011</v>
      </c>
      <c r="M1138" s="1">
        <f t="shared" si="153"/>
        <v>85.800000000000011</v>
      </c>
      <c r="N1138" s="2">
        <f t="shared" si="154"/>
        <v>6.369426751592357E-3</v>
      </c>
      <c r="O1138" s="2">
        <f t="shared" si="155"/>
        <v>2.4203821656051026E-2</v>
      </c>
      <c r="P1138" s="3">
        <f t="shared" si="156"/>
        <v>2.8974093994778072E-2</v>
      </c>
      <c r="Q1138" s="2">
        <f t="shared" si="160"/>
        <v>-0.27910154341988669</v>
      </c>
      <c r="U1138" s="2">
        <f t="shared" si="157"/>
        <v>2.8974093994778072E-2</v>
      </c>
      <c r="V1138" s="2">
        <f t="shared" si="161"/>
        <v>-0.3255946134010182</v>
      </c>
      <c r="Z1138" s="1">
        <f t="shared" si="158"/>
        <v>78.8</v>
      </c>
      <c r="AC1138" s="1" t="str">
        <f t="shared" si="159"/>
        <v>N</v>
      </c>
    </row>
    <row r="1139" spans="1:29" x14ac:dyDescent="0.25">
      <c r="A1139" s="1">
        <v>20170807</v>
      </c>
      <c r="B1139" s="1">
        <v>3625</v>
      </c>
      <c r="C1139" s="1" t="s">
        <v>125</v>
      </c>
      <c r="D1139" s="1">
        <v>8.7899999999999991</v>
      </c>
      <c r="E1139" s="1">
        <v>34.6</v>
      </c>
      <c r="F1139" s="1">
        <v>34.9</v>
      </c>
      <c r="G1139" s="1">
        <v>35.049999999999997</v>
      </c>
      <c r="H1139" s="1">
        <v>33.75</v>
      </c>
      <c r="I1139" s="1">
        <v>33.799999999999997</v>
      </c>
      <c r="J1139" s="1">
        <f>CEILING(E1139*0.9,LOOKUP(E1139*0.9,{0,10,50,100,500},{0.01,0.05,0.1,0.5,1}))</f>
        <v>31.150000000000002</v>
      </c>
      <c r="K1139" s="1">
        <f>CEILING(E1139*0.915,LOOKUP(E1139*0.915,{0,10,50,100,500},{0.01,0.05,0.1,0.5,1}))</f>
        <v>31.700000000000003</v>
      </c>
      <c r="L1139" s="1">
        <f>FLOOR(E1139*1.1,LOOKUP(E1139*1.1,{0,10,50,100,500},{0.01,0.05,0.1,0.5,1}))</f>
        <v>38.050000000000004</v>
      </c>
      <c r="M1139" s="1">
        <f t="shared" si="153"/>
        <v>37.800000000000004</v>
      </c>
      <c r="N1139" s="2">
        <f t="shared" si="154"/>
        <v>8.6705202312137904E-3</v>
      </c>
      <c r="O1139" s="2">
        <f t="shared" si="155"/>
        <v>1.3005780346820685E-2</v>
      </c>
      <c r="P1139" s="3">
        <f t="shared" si="156"/>
        <v>3.018457692307689E-2</v>
      </c>
      <c r="Q1139" s="2">
        <f t="shared" si="160"/>
        <v>-0.24891696649680981</v>
      </c>
      <c r="U1139" s="2">
        <f t="shared" si="157"/>
        <v>3.018457692307689E-2</v>
      </c>
      <c r="V1139" s="2">
        <f t="shared" si="161"/>
        <v>-0.29541003647794128</v>
      </c>
      <c r="Z1139" s="1">
        <f t="shared" si="158"/>
        <v>34.75</v>
      </c>
      <c r="AC1139" s="1" t="str">
        <f t="shared" si="159"/>
        <v>N</v>
      </c>
    </row>
    <row r="1140" spans="1:29" x14ac:dyDescent="0.25">
      <c r="A1140" s="1">
        <v>20170807</v>
      </c>
      <c r="B1140" s="1">
        <v>2314</v>
      </c>
      <c r="C1140" s="1" t="s">
        <v>119</v>
      </c>
      <c r="D1140" s="1">
        <v>8.64</v>
      </c>
      <c r="E1140" s="1">
        <v>38.5</v>
      </c>
      <c r="F1140" s="1">
        <v>38.549999999999997</v>
      </c>
      <c r="G1140" s="1">
        <v>38.799999999999997</v>
      </c>
      <c r="H1140" s="1">
        <v>37.049999999999997</v>
      </c>
      <c r="I1140" s="1">
        <v>37.4</v>
      </c>
      <c r="J1140" s="1">
        <f>CEILING(E1140*0.9,LOOKUP(E1140*0.9,{0,10,50,100,500},{0.01,0.05,0.1,0.5,1}))</f>
        <v>34.65</v>
      </c>
      <c r="K1140" s="1">
        <f>CEILING(E1140*0.915,LOOKUP(E1140*0.915,{0,10,50,100,500},{0.01,0.05,0.1,0.5,1}))</f>
        <v>35.25</v>
      </c>
      <c r="L1140" s="1">
        <f>FLOOR(E1140*1.1,LOOKUP(E1140*1.1,{0,10,50,100,500},{0.01,0.05,0.1,0.5,1}))</f>
        <v>42.35</v>
      </c>
      <c r="M1140" s="1">
        <f t="shared" si="153"/>
        <v>42.1</v>
      </c>
      <c r="N1140" s="2">
        <f t="shared" si="154"/>
        <v>1.298701298701225E-3</v>
      </c>
      <c r="O1140" s="2">
        <f t="shared" si="155"/>
        <v>7.7922077922077185E-3</v>
      </c>
      <c r="P1140" s="3">
        <f t="shared" si="156"/>
        <v>3.1060990641711275E-2</v>
      </c>
      <c r="Q1140" s="2">
        <f t="shared" si="160"/>
        <v>-0.21785597585509853</v>
      </c>
      <c r="U1140" s="2">
        <f t="shared" si="157"/>
        <v>3.1060990641711275E-2</v>
      </c>
      <c r="V1140" s="2">
        <f t="shared" si="161"/>
        <v>-0.26434904583623003</v>
      </c>
      <c r="Z1140" s="1">
        <f t="shared" si="158"/>
        <v>38.65</v>
      </c>
      <c r="AC1140" s="1" t="str">
        <f t="shared" si="159"/>
        <v>N</v>
      </c>
    </row>
    <row r="1141" spans="1:29" x14ac:dyDescent="0.25">
      <c r="A1141" s="1">
        <v>20170807</v>
      </c>
      <c r="B1141" s="1">
        <v>1597</v>
      </c>
      <c r="C1141" s="1" t="s">
        <v>88</v>
      </c>
      <c r="D1141" s="1">
        <v>8.3800000000000008</v>
      </c>
      <c r="E1141" s="1">
        <v>60.9</v>
      </c>
      <c r="F1141" s="1">
        <v>62.3</v>
      </c>
      <c r="G1141" s="1">
        <v>62.4</v>
      </c>
      <c r="H1141" s="1">
        <v>56.5</v>
      </c>
      <c r="I1141" s="1">
        <v>57</v>
      </c>
      <c r="J1141" s="1">
        <f>CEILING(E1141*0.9,LOOKUP(E1141*0.9,{0,10,50,100,500},{0.01,0.05,0.1,0.5,1}))</f>
        <v>54.900000000000006</v>
      </c>
      <c r="K1141" s="1">
        <f>CEILING(E1141*0.915,LOOKUP(E1141*0.915,{0,10,50,100,500},{0.01,0.05,0.1,0.5,1}))</f>
        <v>55.800000000000004</v>
      </c>
      <c r="L1141" s="1">
        <f>FLOOR(E1141*1.1,LOOKUP(E1141*1.1,{0,10,50,100,500},{0.01,0.05,0.1,0.5,1}))</f>
        <v>66.900000000000006</v>
      </c>
      <c r="M1141" s="1">
        <f t="shared" si="153"/>
        <v>66.400000000000006</v>
      </c>
      <c r="N1141" s="2">
        <f t="shared" si="154"/>
        <v>2.2988505747126416E-2</v>
      </c>
      <c r="O1141" s="2">
        <f t="shared" si="155"/>
        <v>2.4630541871921183E-2</v>
      </c>
      <c r="P1141" s="3">
        <f t="shared" si="156"/>
        <v>9.0507882456140207E-2</v>
      </c>
      <c r="Q1141" s="2">
        <f t="shared" si="160"/>
        <v>-0.12734809339895831</v>
      </c>
      <c r="U1141" s="2">
        <f t="shared" si="157"/>
        <v>9.0507882456140207E-2</v>
      </c>
      <c r="V1141" s="2">
        <f t="shared" si="161"/>
        <v>-0.17384116338008981</v>
      </c>
      <c r="Z1141" s="1">
        <f t="shared" si="158"/>
        <v>61.199999999999996</v>
      </c>
      <c r="AC1141" s="1" t="str">
        <f t="shared" si="159"/>
        <v>N</v>
      </c>
    </row>
    <row r="1142" spans="1:29" x14ac:dyDescent="0.25">
      <c r="A1142" s="1">
        <v>20170807</v>
      </c>
      <c r="B1142" s="1">
        <v>8112</v>
      </c>
      <c r="C1142" s="1" t="s">
        <v>374</v>
      </c>
      <c r="D1142" s="1">
        <v>7.95</v>
      </c>
      <c r="E1142" s="1">
        <v>31</v>
      </c>
      <c r="F1142" s="1">
        <v>31.65</v>
      </c>
      <c r="G1142" s="1">
        <v>31.9</v>
      </c>
      <c r="H1142" s="1">
        <v>30.6</v>
      </c>
      <c r="I1142" s="1">
        <v>31.05</v>
      </c>
      <c r="J1142" s="1">
        <f>CEILING(E1142*0.9,LOOKUP(E1142*0.9,{0,10,50,100,500},{0.01,0.05,0.1,0.5,1}))</f>
        <v>27.900000000000002</v>
      </c>
      <c r="K1142" s="1">
        <f>CEILING(E1142*0.915,LOOKUP(E1142*0.915,{0,10,50,100,500},{0.01,0.05,0.1,0.5,1}))</f>
        <v>28.400000000000002</v>
      </c>
      <c r="L1142" s="1">
        <f>FLOOR(E1142*1.1,LOOKUP(E1142*1.1,{0,10,50,100,500},{0.01,0.05,0.1,0.5,1}))</f>
        <v>34.1</v>
      </c>
      <c r="M1142" s="1">
        <f t="shared" si="153"/>
        <v>33.85</v>
      </c>
      <c r="N1142" s="2">
        <f t="shared" si="154"/>
        <v>2.0967741935483824E-2</v>
      </c>
      <c r="O1142" s="2">
        <f t="shared" si="155"/>
        <v>2.9032258064516082E-2</v>
      </c>
      <c r="P1142" s="3">
        <f t="shared" si="156"/>
        <v>1.6988975845410498E-2</v>
      </c>
      <c r="Q1142" s="2">
        <f t="shared" si="160"/>
        <v>-0.11035911755354781</v>
      </c>
      <c r="U1142" s="2">
        <f t="shared" si="157"/>
        <v>1.6988975845410498E-2</v>
      </c>
      <c r="V1142" s="2">
        <f t="shared" si="161"/>
        <v>-0.1568521875346793</v>
      </c>
      <c r="Z1142" s="1">
        <f t="shared" si="158"/>
        <v>31.15</v>
      </c>
      <c r="AC1142" s="1" t="str">
        <f t="shared" si="159"/>
        <v>N</v>
      </c>
    </row>
    <row r="1143" spans="1:29" x14ac:dyDescent="0.25">
      <c r="A1143" s="1">
        <v>20170807</v>
      </c>
      <c r="B1143" s="1">
        <v>6182</v>
      </c>
      <c r="C1143" s="1" t="s">
        <v>144</v>
      </c>
      <c r="D1143" s="1">
        <v>6.78</v>
      </c>
      <c r="E1143" s="1">
        <v>21.85</v>
      </c>
      <c r="F1143" s="1">
        <v>22</v>
      </c>
      <c r="G1143" s="1">
        <v>22.05</v>
      </c>
      <c r="H1143" s="1">
        <v>21.3</v>
      </c>
      <c r="I1143" s="1">
        <v>21.4</v>
      </c>
      <c r="J1143" s="1">
        <f>CEILING(E1143*0.9,LOOKUP(E1143*0.9,{0,10,50,100,500},{0.01,0.05,0.1,0.5,1}))</f>
        <v>19.700000000000003</v>
      </c>
      <c r="K1143" s="1">
        <f>CEILING(E1143*0.915,LOOKUP(E1143*0.915,{0,10,50,100,500},{0.01,0.05,0.1,0.5,1}))</f>
        <v>20</v>
      </c>
      <c r="L1143" s="1">
        <f>FLOOR(E1143*1.1,LOOKUP(E1143*1.1,{0,10,50,100,500},{0.01,0.05,0.1,0.5,1}))</f>
        <v>24</v>
      </c>
      <c r="M1143" s="1">
        <f t="shared" si="153"/>
        <v>23.75</v>
      </c>
      <c r="N1143" s="2">
        <f t="shared" si="154"/>
        <v>6.8649885583523373E-3</v>
      </c>
      <c r="O1143" s="2">
        <f t="shared" si="155"/>
        <v>9.1533180778031707E-3</v>
      </c>
      <c r="P1143" s="3">
        <f t="shared" si="156"/>
        <v>2.5686140186915892E-2</v>
      </c>
      <c r="Q1143" s="2">
        <f t="shared" si="160"/>
        <v>-8.4672977366631916E-2</v>
      </c>
      <c r="U1143" s="2">
        <f t="shared" si="157"/>
        <v>2.5686140186915892E-2</v>
      </c>
      <c r="V1143" s="2">
        <f t="shared" si="161"/>
        <v>-0.13116604734776341</v>
      </c>
      <c r="Z1143" s="1">
        <f t="shared" si="158"/>
        <v>22</v>
      </c>
      <c r="AC1143" s="1" t="str">
        <f t="shared" si="159"/>
        <v>N</v>
      </c>
    </row>
    <row r="1144" spans="1:29" x14ac:dyDescent="0.25">
      <c r="A1144" s="1">
        <v>20170807</v>
      </c>
      <c r="B1144" s="1">
        <v>2436</v>
      </c>
      <c r="C1144" s="1" t="s">
        <v>93</v>
      </c>
      <c r="D1144" s="1">
        <v>5.96</v>
      </c>
      <c r="E1144" s="1">
        <v>29.35</v>
      </c>
      <c r="F1144" s="1">
        <v>29.35</v>
      </c>
      <c r="G1144" s="1">
        <v>29.5</v>
      </c>
      <c r="H1144" s="1">
        <v>28.8</v>
      </c>
      <c r="I1144" s="1">
        <v>28.8</v>
      </c>
      <c r="J1144" s="1">
        <f>CEILING(E1144*0.9,LOOKUP(E1144*0.9,{0,10,50,100,500},{0.01,0.05,0.1,0.5,1}))</f>
        <v>26.450000000000003</v>
      </c>
      <c r="K1144" s="1">
        <f>CEILING(E1144*0.915,LOOKUP(E1144*0.915,{0,10,50,100,500},{0.01,0.05,0.1,0.5,1}))</f>
        <v>26.900000000000002</v>
      </c>
      <c r="L1144" s="1">
        <f>FLOOR(E1144*1.1,LOOKUP(E1144*1.1,{0,10,50,100,500},{0.01,0.05,0.1,0.5,1}))</f>
        <v>32.25</v>
      </c>
      <c r="M1144" s="1">
        <f t="shared" si="153"/>
        <v>32</v>
      </c>
      <c r="N1144" s="2">
        <f t="shared" si="154"/>
        <v>0</v>
      </c>
      <c r="O1144" s="2">
        <f t="shared" si="155"/>
        <v>5.1107325383304451E-3</v>
      </c>
      <c r="P1144" s="3">
        <f t="shared" si="156"/>
        <v>2.1961399305555466E-2</v>
      </c>
      <c r="Q1144" s="2">
        <f t="shared" si="160"/>
        <v>-6.2711578061076453E-2</v>
      </c>
      <c r="U1144" s="2">
        <f t="shared" si="157"/>
        <v>0</v>
      </c>
      <c r="V1144" s="2">
        <f t="shared" si="161"/>
        <v>-0.13116604734776341</v>
      </c>
      <c r="Z1144" s="1">
        <f t="shared" si="158"/>
        <v>29.5</v>
      </c>
      <c r="AC1144" s="1" t="str">
        <f t="shared" si="159"/>
        <v>Y</v>
      </c>
    </row>
    <row r="1145" spans="1:29" x14ac:dyDescent="0.25">
      <c r="A1145" s="1">
        <v>20170807</v>
      </c>
      <c r="B1145" s="1">
        <v>8929</v>
      </c>
      <c r="C1145" s="1" t="s">
        <v>532</v>
      </c>
      <c r="D1145" s="1">
        <v>4.6900000000000004</v>
      </c>
      <c r="E1145" s="1">
        <v>63.8</v>
      </c>
      <c r="F1145" s="1">
        <v>64.5</v>
      </c>
      <c r="G1145" s="1">
        <v>67.099999999999994</v>
      </c>
      <c r="H1145" s="1">
        <v>64.099999999999994</v>
      </c>
      <c r="I1145" s="1">
        <v>64.3</v>
      </c>
      <c r="J1145" s="1">
        <f>CEILING(E1145*0.9,LOOKUP(E1145*0.9,{0,10,50,100,500},{0.01,0.05,0.1,0.5,1}))</f>
        <v>57.5</v>
      </c>
      <c r="K1145" s="1">
        <f>CEILING(E1145*0.915,LOOKUP(E1145*0.915,{0,10,50,100,500},{0.01,0.05,0.1,0.5,1}))</f>
        <v>58.400000000000006</v>
      </c>
      <c r="L1145" s="1">
        <f>FLOOR(E1145*1.1,LOOKUP(E1145*1.1,{0,10,50,100,500},{0.01,0.05,0.1,0.5,1}))</f>
        <v>70.100000000000009</v>
      </c>
      <c r="M1145" s="1">
        <f t="shared" si="153"/>
        <v>69.600000000000009</v>
      </c>
      <c r="N1145" s="2">
        <f t="shared" si="154"/>
        <v>1.0971786833855844E-2</v>
      </c>
      <c r="O1145" s="2">
        <f t="shared" si="155"/>
        <v>5.172413793103444E-2</v>
      </c>
      <c r="P1145" s="3">
        <f t="shared" si="156"/>
        <v>8.0651321928462433E-4</v>
      </c>
      <c r="Q1145" s="2">
        <f t="shared" si="160"/>
        <v>-6.1905064841791826E-2</v>
      </c>
      <c r="U1145" s="2">
        <f t="shared" si="157"/>
        <v>8.0651321928462433E-4</v>
      </c>
      <c r="V1145" s="2">
        <f t="shared" si="161"/>
        <v>-0.13035953412847878</v>
      </c>
      <c r="Z1145" s="1">
        <f t="shared" si="158"/>
        <v>64.099999999999994</v>
      </c>
      <c r="AC1145" s="1" t="str">
        <f t="shared" si="159"/>
        <v>N</v>
      </c>
    </row>
    <row r="1146" spans="1:29" x14ac:dyDescent="0.25">
      <c r="A1146" s="1">
        <v>20170808</v>
      </c>
      <c r="B1146" s="1">
        <v>3580</v>
      </c>
      <c r="C1146" s="1" t="s">
        <v>467</v>
      </c>
      <c r="D1146" s="1">
        <v>12.5</v>
      </c>
      <c r="E1146" s="1">
        <v>38.6</v>
      </c>
      <c r="F1146" s="1">
        <v>37</v>
      </c>
      <c r="G1146" s="1">
        <v>38.25</v>
      </c>
      <c r="H1146" s="1">
        <v>36</v>
      </c>
      <c r="I1146" s="1">
        <v>37.450000000000003</v>
      </c>
      <c r="J1146" s="1">
        <f>CEILING(E1146*0.9,LOOKUP(E1146*0.9,{0,10,50,100,500},{0.01,0.05,0.1,0.5,1}))</f>
        <v>34.75</v>
      </c>
      <c r="K1146" s="1">
        <f>CEILING(E1146*0.915,LOOKUP(E1146*0.915,{0,10,50,100,500},{0.01,0.05,0.1,0.5,1}))</f>
        <v>35.35</v>
      </c>
      <c r="L1146" s="1">
        <f>FLOOR(E1146*1.1,LOOKUP(E1146*1.1,{0,10,50,100,500},{0.01,0.05,0.1,0.5,1}))</f>
        <v>42.45</v>
      </c>
      <c r="M1146" s="1">
        <f t="shared" si="153"/>
        <v>42.2</v>
      </c>
      <c r="N1146" s="2">
        <f t="shared" si="154"/>
        <v>-4.1450777202072575E-2</v>
      </c>
      <c r="O1146" s="2">
        <f t="shared" si="155"/>
        <v>-9.0673575129534036E-3</v>
      </c>
      <c r="P1146" s="3">
        <f t="shared" si="156"/>
        <v>0</v>
      </c>
      <c r="Q1146" s="2">
        <f t="shared" si="160"/>
        <v>-6.1905064841791826E-2</v>
      </c>
      <c r="U1146" s="2">
        <f t="shared" si="157"/>
        <v>0</v>
      </c>
      <c r="V1146" s="2">
        <f t="shared" si="161"/>
        <v>-0.13035953412847878</v>
      </c>
      <c r="Z1146" s="1">
        <f t="shared" si="158"/>
        <v>38.75</v>
      </c>
      <c r="AC1146" s="1" t="str">
        <f t="shared" si="159"/>
        <v>N</v>
      </c>
    </row>
    <row r="1147" spans="1:29" x14ac:dyDescent="0.25">
      <c r="A1147" s="1">
        <v>20170808</v>
      </c>
      <c r="B1147" s="1">
        <v>4916</v>
      </c>
      <c r="C1147" s="1" t="s">
        <v>489</v>
      </c>
      <c r="D1147" s="1">
        <v>8.56</v>
      </c>
      <c r="E1147" s="1">
        <v>33.65</v>
      </c>
      <c r="F1147" s="1">
        <v>33.85</v>
      </c>
      <c r="G1147" s="1">
        <v>34.15</v>
      </c>
      <c r="H1147" s="1">
        <v>32.799999999999997</v>
      </c>
      <c r="I1147" s="1">
        <v>33.1</v>
      </c>
      <c r="J1147" s="1">
        <f>CEILING(E1147*0.9,LOOKUP(E1147*0.9,{0,10,50,100,500},{0.01,0.05,0.1,0.5,1}))</f>
        <v>30.3</v>
      </c>
      <c r="K1147" s="1">
        <f>CEILING(E1147*0.915,LOOKUP(E1147*0.915,{0,10,50,100,500},{0.01,0.05,0.1,0.5,1}))</f>
        <v>30.8</v>
      </c>
      <c r="L1147" s="1">
        <f>FLOOR(E1147*1.1,LOOKUP(E1147*1.1,{0,10,50,100,500},{0.01,0.05,0.1,0.5,1}))</f>
        <v>37</v>
      </c>
      <c r="M1147" s="1">
        <f t="shared" si="153"/>
        <v>36.75</v>
      </c>
      <c r="N1147" s="2">
        <f t="shared" si="154"/>
        <v>5.9435364041605602E-3</v>
      </c>
      <c r="O1147" s="2">
        <f t="shared" si="155"/>
        <v>1.485884101040119E-2</v>
      </c>
      <c r="P1147" s="3">
        <f t="shared" si="156"/>
        <v>2.0317581570996973E-2</v>
      </c>
      <c r="Q1147" s="2">
        <f t="shared" si="160"/>
        <v>-4.1587483270794853E-2</v>
      </c>
      <c r="U1147" s="2">
        <f t="shared" si="157"/>
        <v>2.0317581570996973E-2</v>
      </c>
      <c r="V1147" s="2">
        <f t="shared" si="161"/>
        <v>-0.11004195255748181</v>
      </c>
      <c r="Z1147" s="1">
        <f t="shared" si="158"/>
        <v>33.799999999999997</v>
      </c>
      <c r="AC1147" s="1" t="str">
        <f t="shared" si="159"/>
        <v>N</v>
      </c>
    </row>
    <row r="1148" spans="1:29" x14ac:dyDescent="0.25">
      <c r="A1148" s="1">
        <v>20170808</v>
      </c>
      <c r="B1148" s="1">
        <v>6486</v>
      </c>
      <c r="C1148" s="1" t="s">
        <v>380</v>
      </c>
      <c r="D1148" s="1">
        <v>6.76</v>
      </c>
      <c r="E1148" s="1">
        <v>55.6</v>
      </c>
      <c r="F1148" s="1">
        <v>55.3</v>
      </c>
      <c r="G1148" s="1">
        <v>56.9</v>
      </c>
      <c r="H1148" s="1">
        <v>55.1</v>
      </c>
      <c r="I1148" s="1">
        <v>55.1</v>
      </c>
      <c r="J1148" s="1">
        <f>CEILING(E1148*0.9,LOOKUP(E1148*0.9,{0,10,50,100,500},{0.01,0.05,0.1,0.5,1}))</f>
        <v>50.1</v>
      </c>
      <c r="K1148" s="1">
        <f>CEILING(E1148*0.915,LOOKUP(E1148*0.915,{0,10,50,100,500},{0.01,0.05,0.1,0.5,1}))</f>
        <v>50.900000000000006</v>
      </c>
      <c r="L1148" s="1">
        <f>FLOOR(E1148*1.1,LOOKUP(E1148*1.1,{0,10,50,100,500},{0.01,0.05,0.1,0.5,1}))</f>
        <v>61.1</v>
      </c>
      <c r="M1148" s="1">
        <f t="shared" si="153"/>
        <v>60.6</v>
      </c>
      <c r="N1148" s="2">
        <f t="shared" si="154"/>
        <v>-5.3956834532374867E-3</v>
      </c>
      <c r="O1148" s="2">
        <f t="shared" si="155"/>
        <v>2.3381294964028725E-2</v>
      </c>
      <c r="P1148" s="3">
        <f t="shared" si="156"/>
        <v>1.2193484573502677E-2</v>
      </c>
      <c r="Q1148" s="2">
        <f t="shared" si="160"/>
        <v>-2.9393998697292176E-2</v>
      </c>
      <c r="U1148" s="2">
        <f t="shared" si="157"/>
        <v>1.2193484573502677E-2</v>
      </c>
      <c r="V1148" s="2">
        <f t="shared" si="161"/>
        <v>-9.7848467983979129E-2</v>
      </c>
      <c r="Z1148" s="1">
        <f t="shared" si="158"/>
        <v>55.9</v>
      </c>
      <c r="AC1148" s="1" t="str">
        <f t="shared" si="159"/>
        <v>N</v>
      </c>
    </row>
    <row r="1149" spans="1:29" x14ac:dyDescent="0.25">
      <c r="A1149" s="1">
        <v>20170808</v>
      </c>
      <c r="B1149" s="1">
        <v>8071</v>
      </c>
      <c r="C1149" s="1" t="s">
        <v>547</v>
      </c>
      <c r="D1149" s="1">
        <v>6.72</v>
      </c>
      <c r="E1149" s="1">
        <v>19.8</v>
      </c>
      <c r="F1149" s="1">
        <v>19.850000000000001</v>
      </c>
      <c r="G1149" s="1">
        <v>20</v>
      </c>
      <c r="H1149" s="1">
        <v>19.350000000000001</v>
      </c>
      <c r="I1149" s="1">
        <v>19.350000000000001</v>
      </c>
      <c r="J1149" s="1">
        <f>CEILING(E1149*0.9,LOOKUP(E1149*0.9,{0,10,50,100,500},{0.01,0.05,0.1,0.5,1}))</f>
        <v>17.850000000000001</v>
      </c>
      <c r="K1149" s="1">
        <f>CEILING(E1149*0.915,LOOKUP(E1149*0.915,{0,10,50,100,500},{0.01,0.05,0.1,0.5,1}))</f>
        <v>18.150000000000002</v>
      </c>
      <c r="L1149" s="1">
        <f>FLOOR(E1149*1.1,LOOKUP(E1149*1.1,{0,10,50,100,500},{0.01,0.05,0.1,0.5,1}))</f>
        <v>21.75</v>
      </c>
      <c r="M1149" s="1">
        <f t="shared" si="153"/>
        <v>21.5</v>
      </c>
      <c r="N1149" s="2">
        <f t="shared" si="154"/>
        <v>2.525252525252561E-3</v>
      </c>
      <c r="O1149" s="2">
        <f t="shared" si="155"/>
        <v>1.0101010101010065E-2</v>
      </c>
      <c r="P1149" s="3">
        <f t="shared" si="156"/>
        <v>2.8650868217054176E-2</v>
      </c>
      <c r="Q1149" s="2">
        <f t="shared" si="160"/>
        <v>-7.4313048023800024E-4</v>
      </c>
      <c r="U1149" s="2">
        <f t="shared" si="157"/>
        <v>2.8650868217054176E-2</v>
      </c>
      <c r="V1149" s="2">
        <f t="shared" si="161"/>
        <v>-6.9197599766924953E-2</v>
      </c>
      <c r="Z1149" s="1">
        <f t="shared" si="158"/>
        <v>19.95</v>
      </c>
      <c r="AC1149" s="1" t="str">
        <f t="shared" si="159"/>
        <v>N</v>
      </c>
    </row>
    <row r="1150" spans="1:29" x14ac:dyDescent="0.25">
      <c r="A1150" s="1">
        <v>20170808</v>
      </c>
      <c r="B1150" s="1">
        <v>3236</v>
      </c>
      <c r="C1150" s="1" t="s">
        <v>504</v>
      </c>
      <c r="D1150" s="1">
        <v>6.4</v>
      </c>
      <c r="E1150" s="1">
        <v>39</v>
      </c>
      <c r="F1150" s="1">
        <v>39.049999999999997</v>
      </c>
      <c r="G1150" s="1">
        <v>39.1</v>
      </c>
      <c r="H1150" s="1">
        <v>38.25</v>
      </c>
      <c r="I1150" s="1">
        <v>38.799999999999997</v>
      </c>
      <c r="J1150" s="1">
        <f>CEILING(E1150*0.9,LOOKUP(E1150*0.9,{0,10,50,100,500},{0.01,0.05,0.1,0.5,1}))</f>
        <v>35.1</v>
      </c>
      <c r="K1150" s="1">
        <f>CEILING(E1150*0.915,LOOKUP(E1150*0.915,{0,10,50,100,500},{0.01,0.05,0.1,0.5,1}))</f>
        <v>35.700000000000003</v>
      </c>
      <c r="L1150" s="1">
        <f>FLOOR(E1150*1.1,LOOKUP(E1150*1.1,{0,10,50,100,500},{0.01,0.05,0.1,0.5,1}))</f>
        <v>42.900000000000006</v>
      </c>
      <c r="M1150" s="1">
        <f t="shared" si="153"/>
        <v>42.650000000000006</v>
      </c>
      <c r="N1150" s="2">
        <f t="shared" si="154"/>
        <v>1.2820512820512092E-3</v>
      </c>
      <c r="O1150" s="2">
        <f t="shared" si="155"/>
        <v>2.5641025641026005E-3</v>
      </c>
      <c r="P1150" s="3">
        <f t="shared" si="156"/>
        <v>0</v>
      </c>
      <c r="Q1150" s="2">
        <f t="shared" si="160"/>
        <v>-7.4313048023800024E-4</v>
      </c>
      <c r="U1150" s="2">
        <f t="shared" si="157"/>
        <v>0</v>
      </c>
      <c r="V1150" s="2">
        <f t="shared" si="161"/>
        <v>-6.9197599766924953E-2</v>
      </c>
      <c r="Z1150" s="1">
        <f t="shared" si="158"/>
        <v>39.15</v>
      </c>
      <c r="AC1150" s="1" t="str">
        <f t="shared" si="159"/>
        <v>N</v>
      </c>
    </row>
    <row r="1151" spans="1:29" x14ac:dyDescent="0.25">
      <c r="A1151" s="1">
        <v>20170808</v>
      </c>
      <c r="B1151" s="1">
        <v>8112</v>
      </c>
      <c r="C1151" s="1" t="s">
        <v>374</v>
      </c>
      <c r="D1151" s="1">
        <v>6.17</v>
      </c>
      <c r="E1151" s="1">
        <v>31.05</v>
      </c>
      <c r="F1151" s="1">
        <v>30.75</v>
      </c>
      <c r="G1151" s="1">
        <v>31.1</v>
      </c>
      <c r="H1151" s="1">
        <v>30.35</v>
      </c>
      <c r="I1151" s="1">
        <v>30.45</v>
      </c>
      <c r="J1151" s="1">
        <f>CEILING(E1151*0.9,LOOKUP(E1151*0.9,{0,10,50,100,500},{0.01,0.05,0.1,0.5,1}))</f>
        <v>27.950000000000003</v>
      </c>
      <c r="K1151" s="1">
        <f>CEILING(E1151*0.915,LOOKUP(E1151*0.915,{0,10,50,100,500},{0.01,0.05,0.1,0.5,1}))</f>
        <v>28.450000000000003</v>
      </c>
      <c r="L1151" s="1">
        <f>FLOOR(E1151*1.1,LOOKUP(E1151*1.1,{0,10,50,100,500},{0.01,0.05,0.1,0.5,1}))</f>
        <v>34.15</v>
      </c>
      <c r="M1151" s="1">
        <f t="shared" si="153"/>
        <v>33.9</v>
      </c>
      <c r="N1151" s="2">
        <f t="shared" si="154"/>
        <v>-9.6618357487922926E-3</v>
      </c>
      <c r="O1151" s="2">
        <f t="shared" si="155"/>
        <v>1.6103059581320679E-3</v>
      </c>
      <c r="P1151" s="3">
        <f t="shared" si="156"/>
        <v>0</v>
      </c>
      <c r="Q1151" s="2">
        <f t="shared" si="160"/>
        <v>-7.4313048023800024E-4</v>
      </c>
      <c r="U1151" s="2">
        <f t="shared" si="157"/>
        <v>0</v>
      </c>
      <c r="V1151" s="2">
        <f t="shared" si="161"/>
        <v>-6.9197599766924953E-2</v>
      </c>
      <c r="Z1151" s="1">
        <f t="shared" si="158"/>
        <v>31.2</v>
      </c>
      <c r="AC1151" s="1" t="str">
        <f t="shared" si="159"/>
        <v>N</v>
      </c>
    </row>
    <row r="1152" spans="1:29" x14ac:dyDescent="0.25">
      <c r="A1152" s="1">
        <v>20170808</v>
      </c>
      <c r="B1152" s="1">
        <v>1336</v>
      </c>
      <c r="C1152" s="1" t="s">
        <v>525</v>
      </c>
      <c r="D1152" s="1">
        <v>5.22</v>
      </c>
      <c r="E1152" s="1">
        <v>17.600000000000001</v>
      </c>
      <c r="F1152" s="1">
        <v>17.850000000000001</v>
      </c>
      <c r="G1152" s="1">
        <v>17.899999999999999</v>
      </c>
      <c r="H1152" s="1">
        <v>17.3</v>
      </c>
      <c r="I1152" s="1">
        <v>17.3</v>
      </c>
      <c r="J1152" s="1">
        <f>CEILING(E1152*0.9,LOOKUP(E1152*0.9,{0,10,50,100,500},{0.01,0.05,0.1,0.5,1}))</f>
        <v>15.850000000000001</v>
      </c>
      <c r="K1152" s="1">
        <f>CEILING(E1152*0.915,LOOKUP(E1152*0.915,{0,10,50,100,500},{0.01,0.05,0.1,0.5,1}))</f>
        <v>16.150000000000002</v>
      </c>
      <c r="L1152" s="1">
        <f>FLOOR(E1152*1.1,LOOKUP(E1152*1.1,{0,10,50,100,500},{0.01,0.05,0.1,0.5,1}))</f>
        <v>19.350000000000001</v>
      </c>
      <c r="M1152" s="1">
        <f t="shared" si="153"/>
        <v>19.100000000000001</v>
      </c>
      <c r="N1152" s="2">
        <f t="shared" si="154"/>
        <v>1.4204545454545454E-2</v>
      </c>
      <c r="O1152" s="2">
        <f t="shared" si="155"/>
        <v>1.7045454545454381E-2</v>
      </c>
      <c r="P1152" s="3">
        <f t="shared" si="156"/>
        <v>2.9433534682080889E-2</v>
      </c>
      <c r="Q1152" s="2">
        <f t="shared" si="160"/>
        <v>0</v>
      </c>
      <c r="U1152" s="2">
        <f t="shared" si="157"/>
        <v>2.9433534682080889E-2</v>
      </c>
      <c r="V1152" s="2">
        <f t="shared" si="161"/>
        <v>-3.9764065084844064E-2</v>
      </c>
      <c r="Z1152" s="1">
        <f t="shared" si="158"/>
        <v>17.75</v>
      </c>
      <c r="AC1152" s="1" t="str">
        <f t="shared" si="159"/>
        <v>N</v>
      </c>
    </row>
    <row r="1153" spans="1:29" x14ac:dyDescent="0.25">
      <c r="A1153" s="1">
        <v>20170808</v>
      </c>
      <c r="B1153" s="1">
        <v>8929</v>
      </c>
      <c r="C1153" s="1" t="s">
        <v>532</v>
      </c>
      <c r="D1153" s="1">
        <v>5.03</v>
      </c>
      <c r="E1153" s="1">
        <v>64.3</v>
      </c>
      <c r="F1153" s="1">
        <v>64.3</v>
      </c>
      <c r="G1153" s="1">
        <v>65.2</v>
      </c>
      <c r="H1153" s="1">
        <v>62.8</v>
      </c>
      <c r="I1153" s="1">
        <v>63</v>
      </c>
      <c r="J1153" s="1">
        <f>CEILING(E1153*0.9,LOOKUP(E1153*0.9,{0,10,50,100,500},{0.01,0.05,0.1,0.5,1}))</f>
        <v>57.900000000000006</v>
      </c>
      <c r="K1153" s="1">
        <f>CEILING(E1153*0.915,LOOKUP(E1153*0.915,{0,10,50,100,500},{0.01,0.05,0.1,0.5,1}))</f>
        <v>58.900000000000006</v>
      </c>
      <c r="L1153" s="1">
        <f>FLOOR(E1153*1.1,LOOKUP(E1153*1.1,{0,10,50,100,500},{0.01,0.05,0.1,0.5,1}))</f>
        <v>70.7</v>
      </c>
      <c r="M1153" s="1">
        <f t="shared" si="153"/>
        <v>70.2</v>
      </c>
      <c r="N1153" s="2">
        <f t="shared" si="154"/>
        <v>0</v>
      </c>
      <c r="O1153" s="2">
        <f t="shared" si="155"/>
        <v>1.3996889580093402E-2</v>
      </c>
      <c r="P1153" s="3">
        <f t="shared" si="156"/>
        <v>2.3050596825396723E-2</v>
      </c>
      <c r="Q1153" s="2">
        <f t="shared" si="160"/>
        <v>0</v>
      </c>
      <c r="U1153" s="2">
        <f t="shared" si="157"/>
        <v>2.3050596825396723E-2</v>
      </c>
      <c r="V1153" s="2">
        <f t="shared" si="161"/>
        <v>-1.6713468259447341E-2</v>
      </c>
      <c r="Z1153" s="1">
        <f t="shared" si="158"/>
        <v>64.599999999999994</v>
      </c>
      <c r="AC1153" s="1" t="str">
        <f t="shared" si="159"/>
        <v>N</v>
      </c>
    </row>
    <row r="1154" spans="1:29" x14ac:dyDescent="0.25">
      <c r="A1154" s="1">
        <v>20170809</v>
      </c>
      <c r="B1154" s="1">
        <v>3625</v>
      </c>
      <c r="C1154" s="1" t="s">
        <v>125</v>
      </c>
      <c r="D1154" s="1">
        <v>9.74</v>
      </c>
      <c r="E1154" s="1">
        <v>34.299999999999997</v>
      </c>
      <c r="F1154" s="1">
        <v>34</v>
      </c>
      <c r="G1154" s="1">
        <v>34.35</v>
      </c>
      <c r="H1154" s="1">
        <v>32.35</v>
      </c>
      <c r="I1154" s="1">
        <v>33.200000000000003</v>
      </c>
      <c r="J1154" s="1">
        <f>CEILING(E1154*0.9,LOOKUP(E1154*0.9,{0,10,50,100,500},{0.01,0.05,0.1,0.5,1}))</f>
        <v>30.900000000000002</v>
      </c>
      <c r="K1154" s="1">
        <f>CEILING(E1154*0.915,LOOKUP(E1154*0.915,{0,10,50,100,500},{0.01,0.05,0.1,0.5,1}))</f>
        <v>31.400000000000002</v>
      </c>
      <c r="L1154" s="1">
        <f>FLOOR(E1154*1.1,LOOKUP(E1154*1.1,{0,10,50,100,500},{0.01,0.05,0.1,0.5,1}))</f>
        <v>37.700000000000003</v>
      </c>
      <c r="M1154" s="1">
        <f t="shared" si="153"/>
        <v>37.450000000000003</v>
      </c>
      <c r="N1154" s="2">
        <f t="shared" si="154"/>
        <v>-8.7463556851311124E-3</v>
      </c>
      <c r="O1154" s="2">
        <f t="shared" si="155"/>
        <v>1.4577259475219903E-3</v>
      </c>
      <c r="P1154" s="3">
        <f t="shared" si="156"/>
        <v>0</v>
      </c>
      <c r="Q1154" s="2">
        <f t="shared" si="160"/>
        <v>0</v>
      </c>
      <c r="U1154" s="2">
        <f t="shared" si="157"/>
        <v>0</v>
      </c>
      <c r="V1154" s="2">
        <f t="shared" si="161"/>
        <v>-1.6713468259447341E-2</v>
      </c>
      <c r="Z1154" s="1">
        <f t="shared" si="158"/>
        <v>34.449999999999996</v>
      </c>
      <c r="AC1154" s="1" t="str">
        <f t="shared" si="159"/>
        <v>N</v>
      </c>
    </row>
    <row r="1155" spans="1:29" x14ac:dyDescent="0.25">
      <c r="A1155" s="1">
        <v>20170809</v>
      </c>
      <c r="B1155" s="1">
        <v>3661</v>
      </c>
      <c r="C1155" s="1" t="s">
        <v>82</v>
      </c>
      <c r="D1155" s="1">
        <v>7.81</v>
      </c>
      <c r="E1155" s="1">
        <v>78.2</v>
      </c>
      <c r="F1155" s="1">
        <v>79.5</v>
      </c>
      <c r="G1155" s="1">
        <v>79.8</v>
      </c>
      <c r="H1155" s="1">
        <v>70.400000000000006</v>
      </c>
      <c r="I1155" s="1">
        <v>70.400000000000006</v>
      </c>
      <c r="J1155" s="1">
        <f>CEILING(E1155*0.9,LOOKUP(E1155*0.9,{0,10,50,100,500},{0.01,0.05,0.1,0.5,1}))</f>
        <v>70.400000000000006</v>
      </c>
      <c r="K1155" s="1">
        <f>CEILING(E1155*0.915,LOOKUP(E1155*0.915,{0,10,50,100,500},{0.01,0.05,0.1,0.5,1}))</f>
        <v>71.600000000000009</v>
      </c>
      <c r="L1155" s="1">
        <f>FLOOR(E1155*1.1,LOOKUP(E1155*1.1,{0,10,50,100,500},{0.01,0.05,0.1,0.5,1}))</f>
        <v>86</v>
      </c>
      <c r="M1155" s="1">
        <f t="shared" ref="M1155:M1218" si="162">IF(L1155&lt;10,L1155-0.05,IF(L1155&lt;50,L1155-0.25,IF(L1155&lt;100,L1155-0.5,IF(L1155&lt;500,L1155-2.5,IF(L1155&lt;1000,L1155-5,IF(L1155&lt;5000,L1155-25,0))))))</f>
        <v>85.5</v>
      </c>
      <c r="N1155" s="2">
        <f t="shared" ref="N1155:N1218" si="163">(F1155-E1155)/E1155</f>
        <v>1.6624040920716076E-2</v>
      </c>
      <c r="O1155" s="2">
        <f t="shared" ref="O1155:O1218" si="164">(G1155-E1155)/E1155</f>
        <v>2.046035805626591E-2</v>
      </c>
      <c r="P1155" s="3">
        <f t="shared" ref="P1155:P1218" si="165">IF(F1155&lt;Z1155,IF(G1155&lt;Z1155,0,IF(G1155&gt;=M1155,(Z1155-M1155*$AA$2-Z1155*0.0015-Z1155*$AA$4)/M1155,IF(H1155&lt;=K1155,(Z1155-K1155*$AA$2-Z1155*0.0015-Z1155*$AA$4)/K1155,(Z1155-I1155*$AA$2-Z1155*0.0015-Z1155*$AA$4)/I1155))),IF(G1155&gt;=M1155,(F1155-M1155*$AA$2-F1155*0.0015-F1155*$AA$4)/M1155,IF(H1155&lt;=K1155,(F1155-K1155*$AA$2-F1155*0.0015-F1155*$AA$4)/K1155,(F1155-I1155*$AA$2-F1155*0.0015-F1155*$AA$4)/I1155)))</f>
        <v>0.10782766899441332</v>
      </c>
      <c r="Q1155" s="2">
        <f t="shared" si="160"/>
        <v>0</v>
      </c>
      <c r="U1155" s="2">
        <f t="shared" ref="U1155:U1218" si="166">IF(G1155=Z1155,0,IF(F1155&lt;Z1155,IF(G1155&lt;Z1155,0,IF(G1155&gt;=M1155,(Z1155-M1155*$AA$2-Z1155*0.0015-Z1155*$AA$4)/M1155,IF(H1155&lt;=K1155,(Z1155-K1155*$AA$2-Z1155*0.0015-Z1155*$AA$4)/K1155,(Z1155-I1155*$AA$2-Z1155*0.0015-Z1155*$AA$4)/I1155))),IF(G1155&gt;=M1155,(F1155-M1155*$AA$2-F1155*0.0015-F1155*$AA$4)/M1155,IF(H1155&lt;=K1155,(F1155-K1155*$AA$2-F1155*0.0015-F1155*$AA$4)/K1155,(F1155-I1155*$AA$2-F1155*0.0015-F1155*$AA$4)/I1155))))</f>
        <v>0.10782766899441332</v>
      </c>
      <c r="V1155" s="2">
        <f t="shared" si="161"/>
        <v>0</v>
      </c>
      <c r="Z1155" s="1">
        <f t="shared" ref="Z1155:Z1218" si="167">IF(E1155&lt;10,E1155+(0.01*$Y$2),IF(E1155&lt;50,E1155+(0.05*$Y$2),IF(E1155&lt;100,E1155+(0.1*$Y$2),IF(E1155&lt;500,E1155+(0.5*$Y$2),IF(E1155&lt;1000,E1155+(1*$Y$2),0)))))</f>
        <v>78.5</v>
      </c>
      <c r="AC1155" s="1" t="str">
        <f t="shared" ref="AC1155:AC1218" si="168">IF(Z1155=G1155,"Y","N")</f>
        <v>N</v>
      </c>
    </row>
    <row r="1156" spans="1:29" x14ac:dyDescent="0.25">
      <c r="A1156" s="1">
        <v>20170809</v>
      </c>
      <c r="B1156" s="1">
        <v>3630</v>
      </c>
      <c r="C1156" s="1" t="s">
        <v>102</v>
      </c>
      <c r="D1156" s="1">
        <v>7.02</v>
      </c>
      <c r="E1156" s="1">
        <v>47.4</v>
      </c>
      <c r="F1156" s="1">
        <v>47.85</v>
      </c>
      <c r="G1156" s="1">
        <v>48.3</v>
      </c>
      <c r="H1156" s="1">
        <v>45.2</v>
      </c>
      <c r="I1156" s="1">
        <v>45.6</v>
      </c>
      <c r="J1156" s="1">
        <f>CEILING(E1156*0.9,LOOKUP(E1156*0.9,{0,10,50,100,500},{0.01,0.05,0.1,0.5,1}))</f>
        <v>42.7</v>
      </c>
      <c r="K1156" s="1">
        <f>CEILING(E1156*0.915,LOOKUP(E1156*0.915,{0,10,50,100,500},{0.01,0.05,0.1,0.5,1}))</f>
        <v>43.400000000000006</v>
      </c>
      <c r="L1156" s="1">
        <f>FLOOR(E1156*1.1,LOOKUP(E1156*1.1,{0,10,50,100,500},{0.01,0.05,0.1,0.5,1}))</f>
        <v>52.1</v>
      </c>
      <c r="M1156" s="1">
        <f t="shared" si="162"/>
        <v>51.6</v>
      </c>
      <c r="N1156" s="2">
        <f t="shared" si="163"/>
        <v>9.4936708860760104E-3</v>
      </c>
      <c r="O1156" s="2">
        <f t="shared" si="164"/>
        <v>1.8987341772151868E-2</v>
      </c>
      <c r="P1156" s="3">
        <f t="shared" si="165"/>
        <v>4.6950404605263181E-2</v>
      </c>
      <c r="Q1156" s="2">
        <f t="shared" ref="Q1156:Q1219" si="169">IF(Q1155+P1156&gt;0,0,P1156+Q1155)</f>
        <v>0</v>
      </c>
      <c r="U1156" s="2">
        <f t="shared" si="166"/>
        <v>4.6950404605263181E-2</v>
      </c>
      <c r="V1156" s="2">
        <f t="shared" ref="V1156:V1219" si="170">IF(V1155+U1156&gt;0,0,U1156+V1155)</f>
        <v>0</v>
      </c>
      <c r="Z1156" s="1">
        <f t="shared" si="167"/>
        <v>47.55</v>
      </c>
      <c r="AC1156" s="1" t="str">
        <f t="shared" si="168"/>
        <v>N</v>
      </c>
    </row>
    <row r="1157" spans="1:29" x14ac:dyDescent="0.25">
      <c r="A1157" s="1">
        <v>20170809</v>
      </c>
      <c r="B1157" s="1">
        <v>6442</v>
      </c>
      <c r="C1157" s="1" t="s">
        <v>523</v>
      </c>
      <c r="D1157" s="1">
        <v>6.65</v>
      </c>
      <c r="E1157" s="1">
        <v>48.7</v>
      </c>
      <c r="F1157" s="1">
        <v>48.05</v>
      </c>
      <c r="G1157" s="1">
        <v>48.55</v>
      </c>
      <c r="H1157" s="1">
        <v>45.6</v>
      </c>
      <c r="I1157" s="1">
        <v>45.8</v>
      </c>
      <c r="J1157" s="1">
        <f>CEILING(E1157*0.9,LOOKUP(E1157*0.9,{0,10,50,100,500},{0.01,0.05,0.1,0.5,1}))</f>
        <v>43.85</v>
      </c>
      <c r="K1157" s="1">
        <f>CEILING(E1157*0.915,LOOKUP(E1157*0.915,{0,10,50,100,500},{0.01,0.05,0.1,0.5,1}))</f>
        <v>44.6</v>
      </c>
      <c r="L1157" s="1">
        <f>FLOOR(E1157*1.1,LOOKUP(E1157*1.1,{0,10,50,100,500},{0.01,0.05,0.1,0.5,1}))</f>
        <v>53.5</v>
      </c>
      <c r="M1157" s="1">
        <f t="shared" si="162"/>
        <v>53</v>
      </c>
      <c r="N1157" s="2">
        <f t="shared" si="163"/>
        <v>-1.334702258726911E-2</v>
      </c>
      <c r="O1157" s="2">
        <f t="shared" si="164"/>
        <v>-3.0800821355237303E-3</v>
      </c>
      <c r="P1157" s="3">
        <f t="shared" si="165"/>
        <v>0</v>
      </c>
      <c r="Q1157" s="2">
        <f t="shared" si="169"/>
        <v>0</v>
      </c>
      <c r="U1157" s="2">
        <f t="shared" si="166"/>
        <v>0</v>
      </c>
      <c r="V1157" s="2">
        <f t="shared" si="170"/>
        <v>0</v>
      </c>
      <c r="Z1157" s="1">
        <f t="shared" si="167"/>
        <v>48.85</v>
      </c>
      <c r="AC1157" s="1" t="str">
        <f t="shared" si="168"/>
        <v>N</v>
      </c>
    </row>
    <row r="1158" spans="1:29" x14ac:dyDescent="0.25">
      <c r="A1158" s="1">
        <v>20170809</v>
      </c>
      <c r="B1158" s="1">
        <v>6209</v>
      </c>
      <c r="C1158" s="1" t="s">
        <v>47</v>
      </c>
      <c r="D1158" s="1">
        <v>5.65</v>
      </c>
      <c r="E1158" s="1">
        <v>34.25</v>
      </c>
      <c r="F1158" s="1">
        <v>34.700000000000003</v>
      </c>
      <c r="G1158" s="1">
        <v>34.700000000000003</v>
      </c>
      <c r="H1158" s="1">
        <v>31.8</v>
      </c>
      <c r="I1158" s="1">
        <v>31.8</v>
      </c>
      <c r="J1158" s="1">
        <f>CEILING(E1158*0.9,LOOKUP(E1158*0.9,{0,10,50,100,500},{0.01,0.05,0.1,0.5,1}))</f>
        <v>30.85</v>
      </c>
      <c r="K1158" s="1">
        <f>CEILING(E1158*0.915,LOOKUP(E1158*0.915,{0,10,50,100,500},{0.01,0.05,0.1,0.5,1}))</f>
        <v>31.35</v>
      </c>
      <c r="L1158" s="1">
        <f>FLOOR(E1158*1.1,LOOKUP(E1158*1.1,{0,10,50,100,500},{0.01,0.05,0.1,0.5,1}))</f>
        <v>37.65</v>
      </c>
      <c r="M1158" s="1">
        <f t="shared" si="162"/>
        <v>37.4</v>
      </c>
      <c r="N1158" s="2">
        <f t="shared" si="163"/>
        <v>1.3138686131386945E-2</v>
      </c>
      <c r="O1158" s="2">
        <f t="shared" si="164"/>
        <v>1.3138686131386945E-2</v>
      </c>
      <c r="P1158" s="3">
        <f t="shared" si="165"/>
        <v>8.872378930817619E-2</v>
      </c>
      <c r="Q1158" s="2">
        <f t="shared" si="169"/>
        <v>0</v>
      </c>
      <c r="U1158" s="2">
        <f t="shared" si="166"/>
        <v>8.872378930817619E-2</v>
      </c>
      <c r="V1158" s="2">
        <f t="shared" si="170"/>
        <v>0</v>
      </c>
      <c r="Z1158" s="1">
        <f t="shared" si="167"/>
        <v>34.4</v>
      </c>
      <c r="AC1158" s="1" t="str">
        <f t="shared" si="168"/>
        <v>N</v>
      </c>
    </row>
    <row r="1159" spans="1:29" x14ac:dyDescent="0.25">
      <c r="A1159" s="1">
        <v>20170809</v>
      </c>
      <c r="B1159" s="1">
        <v>6107</v>
      </c>
      <c r="C1159" s="1" t="s">
        <v>554</v>
      </c>
      <c r="D1159" s="1">
        <v>5.32</v>
      </c>
      <c r="E1159" s="1">
        <v>36.1</v>
      </c>
      <c r="F1159" s="1">
        <v>37.549999999999997</v>
      </c>
      <c r="G1159" s="1">
        <v>37.549999999999997</v>
      </c>
      <c r="H1159" s="1">
        <v>36.049999999999997</v>
      </c>
      <c r="I1159" s="1">
        <v>36.200000000000003</v>
      </c>
      <c r="J1159" s="1">
        <f>CEILING(E1159*0.9,LOOKUP(E1159*0.9,{0,10,50,100,500},{0.01,0.05,0.1,0.5,1}))</f>
        <v>32.5</v>
      </c>
      <c r="K1159" s="1">
        <f>CEILING(E1159*0.915,LOOKUP(E1159*0.915,{0,10,50,100,500},{0.01,0.05,0.1,0.5,1}))</f>
        <v>33.050000000000004</v>
      </c>
      <c r="L1159" s="1">
        <f>FLOOR(E1159*1.1,LOOKUP(E1159*1.1,{0,10,50,100,500},{0.01,0.05,0.1,0.5,1}))</f>
        <v>39.700000000000003</v>
      </c>
      <c r="M1159" s="1">
        <f t="shared" si="162"/>
        <v>39.450000000000003</v>
      </c>
      <c r="N1159" s="2">
        <f t="shared" si="163"/>
        <v>4.0166204986149465E-2</v>
      </c>
      <c r="O1159" s="2">
        <f t="shared" si="164"/>
        <v>4.0166204986149465E-2</v>
      </c>
      <c r="P1159" s="3">
        <f t="shared" si="165"/>
        <v>3.4923998618784313E-2</v>
      </c>
      <c r="Q1159" s="2">
        <f t="shared" si="169"/>
        <v>0</v>
      </c>
      <c r="U1159" s="2">
        <f t="shared" si="166"/>
        <v>3.4923998618784313E-2</v>
      </c>
      <c r="V1159" s="2">
        <f t="shared" si="170"/>
        <v>0</v>
      </c>
      <c r="Z1159" s="1">
        <f t="shared" si="167"/>
        <v>36.25</v>
      </c>
      <c r="AC1159" s="1" t="str">
        <f t="shared" si="168"/>
        <v>N</v>
      </c>
    </row>
    <row r="1160" spans="1:29" x14ac:dyDescent="0.25">
      <c r="A1160" s="1">
        <v>20170809</v>
      </c>
      <c r="B1160" s="1">
        <v>6165</v>
      </c>
      <c r="C1160" s="1" t="s">
        <v>503</v>
      </c>
      <c r="D1160" s="1">
        <v>5.04</v>
      </c>
      <c r="E1160" s="1">
        <v>33.5</v>
      </c>
      <c r="F1160" s="1">
        <v>33</v>
      </c>
      <c r="G1160" s="1">
        <v>33</v>
      </c>
      <c r="H1160" s="1">
        <v>30.15</v>
      </c>
      <c r="I1160" s="1">
        <v>30.15</v>
      </c>
      <c r="J1160" s="1">
        <f>CEILING(E1160*0.9,LOOKUP(E1160*0.9,{0,10,50,100,500},{0.01,0.05,0.1,0.5,1}))</f>
        <v>30.150000000000002</v>
      </c>
      <c r="K1160" s="1">
        <f>CEILING(E1160*0.915,LOOKUP(E1160*0.915,{0,10,50,100,500},{0.01,0.05,0.1,0.5,1}))</f>
        <v>30.700000000000003</v>
      </c>
      <c r="L1160" s="1">
        <f>FLOOR(E1160*1.1,LOOKUP(E1160*1.1,{0,10,50,100,500},{0.01,0.05,0.1,0.5,1}))</f>
        <v>36.85</v>
      </c>
      <c r="M1160" s="1">
        <f t="shared" si="162"/>
        <v>36.6</v>
      </c>
      <c r="N1160" s="2">
        <f t="shared" si="163"/>
        <v>-1.4925373134328358E-2</v>
      </c>
      <c r="O1160" s="2">
        <f t="shared" si="164"/>
        <v>-1.4925373134328358E-2</v>
      </c>
      <c r="P1160" s="3">
        <f t="shared" si="165"/>
        <v>0</v>
      </c>
      <c r="Q1160" s="2">
        <f t="shared" si="169"/>
        <v>0</v>
      </c>
      <c r="U1160" s="2">
        <f t="shared" si="166"/>
        <v>0</v>
      </c>
      <c r="V1160" s="2">
        <f t="shared" si="170"/>
        <v>0</v>
      </c>
      <c r="Z1160" s="1">
        <f t="shared" si="167"/>
        <v>33.65</v>
      </c>
      <c r="AC1160" s="1" t="str">
        <f t="shared" si="168"/>
        <v>N</v>
      </c>
    </row>
    <row r="1161" spans="1:29" x14ac:dyDescent="0.25">
      <c r="A1161" s="1">
        <v>20170809</v>
      </c>
      <c r="B1161" s="1">
        <v>3428</v>
      </c>
      <c r="C1161" s="1" t="s">
        <v>381</v>
      </c>
      <c r="D1161" s="1">
        <v>3.86</v>
      </c>
      <c r="E1161" s="1">
        <v>64.099999999999994</v>
      </c>
      <c r="F1161" s="1">
        <v>64.8</v>
      </c>
      <c r="G1161" s="1">
        <v>64.8</v>
      </c>
      <c r="H1161" s="1">
        <v>61.6</v>
      </c>
      <c r="I1161" s="1">
        <v>61.8</v>
      </c>
      <c r="J1161" s="1">
        <f>CEILING(E1161*0.9,LOOKUP(E1161*0.9,{0,10,50,100,500},{0.01,0.05,0.1,0.5,1}))</f>
        <v>57.7</v>
      </c>
      <c r="K1161" s="1">
        <f>CEILING(E1161*0.915,LOOKUP(E1161*0.915,{0,10,50,100,500},{0.01,0.05,0.1,0.5,1}))</f>
        <v>58.7</v>
      </c>
      <c r="L1161" s="1">
        <f>FLOOR(E1161*1.1,LOOKUP(E1161*1.1,{0,10,50,100,500},{0.01,0.05,0.1,0.5,1}))</f>
        <v>70.5</v>
      </c>
      <c r="M1161" s="1">
        <f t="shared" si="162"/>
        <v>70</v>
      </c>
      <c r="N1161" s="2">
        <f t="shared" si="163"/>
        <v>1.0920436817472744E-2</v>
      </c>
      <c r="O1161" s="2">
        <f t="shared" si="164"/>
        <v>1.0920436817472744E-2</v>
      </c>
      <c r="P1161" s="3">
        <f t="shared" si="165"/>
        <v>4.6153504854368858E-2</v>
      </c>
      <c r="Q1161" s="2">
        <f t="shared" si="169"/>
        <v>0</v>
      </c>
      <c r="U1161" s="2">
        <f t="shared" si="166"/>
        <v>4.6153504854368858E-2</v>
      </c>
      <c r="V1161" s="2">
        <f t="shared" si="170"/>
        <v>0</v>
      </c>
      <c r="Z1161" s="1">
        <f t="shared" si="167"/>
        <v>64.399999999999991</v>
      </c>
      <c r="AC1161" s="1" t="str">
        <f t="shared" si="168"/>
        <v>N</v>
      </c>
    </row>
    <row r="1162" spans="1:29" x14ac:dyDescent="0.25">
      <c r="A1162" s="1">
        <v>20170810</v>
      </c>
      <c r="B1162" s="1">
        <v>3041</v>
      </c>
      <c r="C1162" s="1" t="s">
        <v>108</v>
      </c>
      <c r="D1162" s="1">
        <v>10.01</v>
      </c>
      <c r="E1162" s="1">
        <v>20.6</v>
      </c>
      <c r="F1162" s="1">
        <v>20.6</v>
      </c>
      <c r="G1162" s="1">
        <v>21.15</v>
      </c>
      <c r="H1162" s="1">
        <v>20.25</v>
      </c>
      <c r="I1162" s="1">
        <v>21.15</v>
      </c>
      <c r="J1162" s="1">
        <f>CEILING(E1162*0.9,LOOKUP(E1162*0.9,{0,10,50,100,500},{0.01,0.05,0.1,0.5,1}))</f>
        <v>18.55</v>
      </c>
      <c r="K1162" s="1">
        <f>CEILING(E1162*0.915,LOOKUP(E1162*0.915,{0,10,50,100,500},{0.01,0.05,0.1,0.5,1}))</f>
        <v>18.850000000000001</v>
      </c>
      <c r="L1162" s="1">
        <f>FLOOR(E1162*1.1,LOOKUP(E1162*1.1,{0,10,50,100,500},{0.01,0.05,0.1,0.5,1}))</f>
        <v>22.650000000000002</v>
      </c>
      <c r="M1162" s="1">
        <f t="shared" si="162"/>
        <v>22.400000000000002</v>
      </c>
      <c r="N1162" s="2">
        <f t="shared" si="163"/>
        <v>0</v>
      </c>
      <c r="O1162" s="2">
        <f t="shared" si="164"/>
        <v>2.6699029126213452E-2</v>
      </c>
      <c r="P1162" s="3">
        <f t="shared" si="165"/>
        <v>-2.1174614657210385E-2</v>
      </c>
      <c r="Q1162" s="2">
        <f t="shared" si="169"/>
        <v>-2.1174614657210385E-2</v>
      </c>
      <c r="U1162" s="2">
        <f t="shared" si="166"/>
        <v>-2.1174614657210385E-2</v>
      </c>
      <c r="V1162" s="2">
        <f t="shared" si="170"/>
        <v>-2.1174614657210385E-2</v>
      </c>
      <c r="Z1162" s="1">
        <f t="shared" si="167"/>
        <v>20.75</v>
      </c>
      <c r="AC1162" s="1" t="str">
        <f t="shared" si="168"/>
        <v>N</v>
      </c>
    </row>
    <row r="1163" spans="1:29" x14ac:dyDescent="0.25">
      <c r="A1163" s="1">
        <v>20170810</v>
      </c>
      <c r="B1163" s="1">
        <v>3580</v>
      </c>
      <c r="C1163" s="1" t="s">
        <v>467</v>
      </c>
      <c r="D1163" s="1">
        <v>4.67</v>
      </c>
      <c r="E1163" s="1">
        <v>37.700000000000003</v>
      </c>
      <c r="F1163" s="1">
        <v>34</v>
      </c>
      <c r="G1163" s="1">
        <v>35.85</v>
      </c>
      <c r="H1163" s="1">
        <v>33.950000000000003</v>
      </c>
      <c r="I1163" s="1">
        <v>34.5</v>
      </c>
      <c r="J1163" s="1">
        <f>CEILING(E1163*0.9,LOOKUP(E1163*0.9,{0,10,50,100,500},{0.01,0.05,0.1,0.5,1}))</f>
        <v>33.950000000000003</v>
      </c>
      <c r="K1163" s="1">
        <f>CEILING(E1163*0.915,LOOKUP(E1163*0.915,{0,10,50,100,500},{0.01,0.05,0.1,0.5,1}))</f>
        <v>34.5</v>
      </c>
      <c r="L1163" s="1">
        <f>FLOOR(E1163*1.1,LOOKUP(E1163*1.1,{0,10,50,100,500},{0.01,0.05,0.1,0.5,1}))</f>
        <v>41.45</v>
      </c>
      <c r="M1163" s="1">
        <f t="shared" si="162"/>
        <v>41.2</v>
      </c>
      <c r="N1163" s="2">
        <f t="shared" si="163"/>
        <v>-9.8143236074270626E-2</v>
      </c>
      <c r="O1163" s="2">
        <f t="shared" si="164"/>
        <v>-4.9071618037135313E-2</v>
      </c>
      <c r="P1163" s="3">
        <f t="shared" si="165"/>
        <v>0</v>
      </c>
      <c r="Q1163" s="2">
        <f t="shared" si="169"/>
        <v>-2.1174614657210385E-2</v>
      </c>
      <c r="U1163" s="2">
        <f t="shared" si="166"/>
        <v>0</v>
      </c>
      <c r="V1163" s="2">
        <f t="shared" si="170"/>
        <v>-2.1174614657210385E-2</v>
      </c>
      <c r="Z1163" s="1">
        <f t="shared" si="167"/>
        <v>37.85</v>
      </c>
      <c r="AC1163" s="1" t="str">
        <f t="shared" si="168"/>
        <v>N</v>
      </c>
    </row>
    <row r="1164" spans="1:29" x14ac:dyDescent="0.25">
      <c r="A1164" s="1">
        <v>20170810</v>
      </c>
      <c r="B1164" s="1">
        <v>1597</v>
      </c>
      <c r="C1164" s="1" t="s">
        <v>88</v>
      </c>
      <c r="D1164" s="1">
        <v>3.09</v>
      </c>
      <c r="E1164" s="1">
        <v>57.2</v>
      </c>
      <c r="F1164" s="1">
        <v>56.7</v>
      </c>
      <c r="G1164" s="1">
        <v>60.4</v>
      </c>
      <c r="H1164" s="1">
        <v>56.4</v>
      </c>
      <c r="I1164" s="1">
        <v>59.6</v>
      </c>
      <c r="J1164" s="1">
        <f>CEILING(E1164*0.9,LOOKUP(E1164*0.9,{0,10,50,100,500},{0.01,0.05,0.1,0.5,1}))</f>
        <v>51.5</v>
      </c>
      <c r="K1164" s="1">
        <f>CEILING(E1164*0.915,LOOKUP(E1164*0.915,{0,10,50,100,500},{0.01,0.05,0.1,0.5,1}))</f>
        <v>52.400000000000006</v>
      </c>
      <c r="L1164" s="1">
        <f>FLOOR(E1164*1.1,LOOKUP(E1164*1.1,{0,10,50,100,500},{0.01,0.05,0.1,0.5,1}))</f>
        <v>62.900000000000006</v>
      </c>
      <c r="M1164" s="1">
        <f t="shared" si="162"/>
        <v>62.400000000000006</v>
      </c>
      <c r="N1164" s="2">
        <f t="shared" si="163"/>
        <v>-8.7412587412587402E-3</v>
      </c>
      <c r="O1164" s="2">
        <f t="shared" si="164"/>
        <v>5.5944055944055868E-2</v>
      </c>
      <c r="P1164" s="3">
        <f t="shared" si="165"/>
        <v>-3.7465988255033576E-2</v>
      </c>
      <c r="Q1164" s="2">
        <f t="shared" si="169"/>
        <v>-5.8640602912243961E-2</v>
      </c>
      <c r="U1164" s="2">
        <f t="shared" si="166"/>
        <v>-3.7465988255033576E-2</v>
      </c>
      <c r="V1164" s="2">
        <f t="shared" si="170"/>
        <v>-5.8640602912243961E-2</v>
      </c>
      <c r="Z1164" s="1">
        <f t="shared" si="167"/>
        <v>57.5</v>
      </c>
      <c r="AC1164" s="1" t="str">
        <f t="shared" si="168"/>
        <v>N</v>
      </c>
    </row>
    <row r="1165" spans="1:29" x14ac:dyDescent="0.25">
      <c r="A1165" s="1">
        <v>20170811</v>
      </c>
      <c r="B1165" s="1">
        <v>3441</v>
      </c>
      <c r="C1165" s="1" t="s">
        <v>384</v>
      </c>
      <c r="D1165" s="1">
        <v>19.98</v>
      </c>
      <c r="E1165" s="1">
        <v>52.5</v>
      </c>
      <c r="F1165" s="1">
        <v>51.8</v>
      </c>
      <c r="G1165" s="1">
        <v>52.1</v>
      </c>
      <c r="H1165" s="1">
        <v>47.25</v>
      </c>
      <c r="I1165" s="1">
        <v>47.25</v>
      </c>
      <c r="J1165" s="1">
        <f>CEILING(E1165*0.9,LOOKUP(E1165*0.9,{0,10,50,100,500},{0.01,0.05,0.1,0.5,1}))</f>
        <v>47.25</v>
      </c>
      <c r="K1165" s="1">
        <f>CEILING(E1165*0.915,LOOKUP(E1165*0.915,{0,10,50,100,500},{0.01,0.05,0.1,0.5,1}))</f>
        <v>48.050000000000004</v>
      </c>
      <c r="L1165" s="1">
        <f>FLOOR(E1165*1.1,LOOKUP(E1165*1.1,{0,10,50,100,500},{0.01,0.05,0.1,0.5,1}))</f>
        <v>57.7</v>
      </c>
      <c r="M1165" s="1">
        <f t="shared" si="162"/>
        <v>57.2</v>
      </c>
      <c r="N1165" s="2">
        <f t="shared" si="163"/>
        <v>-1.3333333333333388E-2</v>
      </c>
      <c r="O1165" s="2">
        <f t="shared" si="164"/>
        <v>-7.6190476190475922E-3</v>
      </c>
      <c r="P1165" s="3">
        <f t="shared" si="165"/>
        <v>0</v>
      </c>
      <c r="Q1165" s="2">
        <f t="shared" si="169"/>
        <v>-5.8640602912243961E-2</v>
      </c>
      <c r="U1165" s="2">
        <f t="shared" si="166"/>
        <v>0</v>
      </c>
      <c r="V1165" s="2">
        <f t="shared" si="170"/>
        <v>-5.8640602912243961E-2</v>
      </c>
      <c r="Z1165" s="1">
        <f t="shared" si="167"/>
        <v>52.8</v>
      </c>
      <c r="AC1165" s="1" t="str">
        <f t="shared" si="168"/>
        <v>N</v>
      </c>
    </row>
    <row r="1166" spans="1:29" x14ac:dyDescent="0.25">
      <c r="A1166" s="1">
        <v>20170811</v>
      </c>
      <c r="B1166" s="1">
        <v>3428</v>
      </c>
      <c r="C1166" s="1" t="s">
        <v>381</v>
      </c>
      <c r="D1166" s="1">
        <v>19.059999999999999</v>
      </c>
      <c r="E1166" s="1">
        <v>67.900000000000006</v>
      </c>
      <c r="F1166" s="1">
        <v>68.400000000000006</v>
      </c>
      <c r="G1166" s="1">
        <v>68.400000000000006</v>
      </c>
      <c r="H1166" s="1">
        <v>63.3</v>
      </c>
      <c r="I1166" s="1">
        <v>64</v>
      </c>
      <c r="J1166" s="1">
        <f>CEILING(E1166*0.9,LOOKUP(E1166*0.9,{0,10,50,100,500},{0.01,0.05,0.1,0.5,1}))</f>
        <v>61.2</v>
      </c>
      <c r="K1166" s="1">
        <f>CEILING(E1166*0.915,LOOKUP(E1166*0.915,{0,10,50,100,500},{0.01,0.05,0.1,0.5,1}))</f>
        <v>62.2</v>
      </c>
      <c r="L1166" s="1">
        <f>FLOOR(E1166*1.1,LOOKUP(E1166*1.1,{0,10,50,100,500},{0.01,0.05,0.1,0.5,1}))</f>
        <v>74.600000000000009</v>
      </c>
      <c r="M1166" s="1">
        <f t="shared" si="162"/>
        <v>74.100000000000009</v>
      </c>
      <c r="N1166" s="2">
        <f t="shared" si="163"/>
        <v>7.3637702503681875E-3</v>
      </c>
      <c r="O1166" s="2">
        <f t="shared" si="164"/>
        <v>7.3637702503681875E-3</v>
      </c>
      <c r="P1166" s="3">
        <f t="shared" si="165"/>
        <v>6.6321443750000056E-2</v>
      </c>
      <c r="Q1166" s="2">
        <f t="shared" si="169"/>
        <v>0</v>
      </c>
      <c r="U1166" s="2">
        <f t="shared" si="166"/>
        <v>6.6321443750000056E-2</v>
      </c>
      <c r="V1166" s="2">
        <f t="shared" si="170"/>
        <v>0</v>
      </c>
      <c r="Z1166" s="1">
        <f t="shared" si="167"/>
        <v>68.2</v>
      </c>
      <c r="AC1166" s="1" t="str">
        <f t="shared" si="168"/>
        <v>N</v>
      </c>
    </row>
    <row r="1167" spans="1:29" x14ac:dyDescent="0.25">
      <c r="A1167" s="1">
        <v>20170811</v>
      </c>
      <c r="B1167" s="1">
        <v>3362</v>
      </c>
      <c r="C1167" s="1" t="s">
        <v>137</v>
      </c>
      <c r="D1167" s="1">
        <v>17.55</v>
      </c>
      <c r="E1167" s="1">
        <v>79</v>
      </c>
      <c r="F1167" s="1">
        <v>78.599999999999994</v>
      </c>
      <c r="G1167" s="1">
        <v>79.400000000000006</v>
      </c>
      <c r="H1167" s="1">
        <v>71.099999999999994</v>
      </c>
      <c r="I1167" s="1">
        <v>71.099999999999994</v>
      </c>
      <c r="J1167" s="1">
        <f>CEILING(E1167*0.9,LOOKUP(E1167*0.9,{0,10,50,100,500},{0.01,0.05,0.1,0.5,1}))</f>
        <v>71.100000000000009</v>
      </c>
      <c r="K1167" s="1">
        <f>CEILING(E1167*0.915,LOOKUP(E1167*0.915,{0,10,50,100,500},{0.01,0.05,0.1,0.5,1}))</f>
        <v>72.3</v>
      </c>
      <c r="L1167" s="1">
        <f>FLOOR(E1167*1.1,LOOKUP(E1167*1.1,{0,10,50,100,500},{0.01,0.05,0.1,0.5,1}))</f>
        <v>86.9</v>
      </c>
      <c r="M1167" s="1">
        <f t="shared" si="162"/>
        <v>86.4</v>
      </c>
      <c r="N1167" s="2">
        <f t="shared" si="163"/>
        <v>-5.0632911392405784E-3</v>
      </c>
      <c r="O1167" s="2">
        <f t="shared" si="164"/>
        <v>5.0632911392405784E-3</v>
      </c>
      <c r="P1167" s="3">
        <f t="shared" si="165"/>
        <v>9.4336951590594756E-2</v>
      </c>
      <c r="Q1167" s="2">
        <f t="shared" si="169"/>
        <v>0</v>
      </c>
      <c r="U1167" s="2">
        <f t="shared" si="166"/>
        <v>9.4336951590594756E-2</v>
      </c>
      <c r="V1167" s="2">
        <f t="shared" si="170"/>
        <v>0</v>
      </c>
      <c r="Z1167" s="1">
        <f t="shared" si="167"/>
        <v>79.3</v>
      </c>
      <c r="AC1167" s="1" t="str">
        <f t="shared" si="168"/>
        <v>N</v>
      </c>
    </row>
    <row r="1168" spans="1:29" x14ac:dyDescent="0.25">
      <c r="A1168" s="1">
        <v>20170811</v>
      </c>
      <c r="B1168" s="1">
        <v>6438</v>
      </c>
      <c r="C1168" s="1" t="s">
        <v>182</v>
      </c>
      <c r="D1168" s="1">
        <v>7.41</v>
      </c>
      <c r="E1168" s="1">
        <v>76.5</v>
      </c>
      <c r="F1168" s="1">
        <v>77.400000000000006</v>
      </c>
      <c r="G1168" s="1">
        <v>78.400000000000006</v>
      </c>
      <c r="H1168" s="1">
        <v>74.5</v>
      </c>
      <c r="I1168" s="1">
        <v>74.5</v>
      </c>
      <c r="J1168" s="1">
        <f>CEILING(E1168*0.9,LOOKUP(E1168*0.9,{0,10,50,100,500},{0.01,0.05,0.1,0.5,1}))</f>
        <v>68.900000000000006</v>
      </c>
      <c r="K1168" s="1">
        <f>CEILING(E1168*0.915,LOOKUP(E1168*0.915,{0,10,50,100,500},{0.01,0.05,0.1,0.5,1}))</f>
        <v>70</v>
      </c>
      <c r="L1168" s="1">
        <f>FLOOR(E1168*1.1,LOOKUP(E1168*1.1,{0,10,50,100,500},{0.01,0.05,0.1,0.5,1}))</f>
        <v>84.100000000000009</v>
      </c>
      <c r="M1168" s="1">
        <f t="shared" si="162"/>
        <v>83.600000000000009</v>
      </c>
      <c r="N1168" s="2">
        <f t="shared" si="163"/>
        <v>1.1764705882353016E-2</v>
      </c>
      <c r="O1168" s="2">
        <f t="shared" si="164"/>
        <v>2.4836601307189617E-2</v>
      </c>
      <c r="P1168" s="3">
        <f t="shared" si="165"/>
        <v>3.6554253691275275E-2</v>
      </c>
      <c r="Q1168" s="2">
        <f t="shared" si="169"/>
        <v>0</v>
      </c>
      <c r="U1168" s="2">
        <f t="shared" si="166"/>
        <v>3.6554253691275275E-2</v>
      </c>
      <c r="V1168" s="2">
        <f t="shared" si="170"/>
        <v>0</v>
      </c>
      <c r="Z1168" s="1">
        <f t="shared" si="167"/>
        <v>76.8</v>
      </c>
      <c r="AC1168" s="1" t="str">
        <f t="shared" si="168"/>
        <v>N</v>
      </c>
    </row>
    <row r="1169" spans="1:29" x14ac:dyDescent="0.25">
      <c r="A1169" s="1">
        <v>20170811</v>
      </c>
      <c r="B1169" s="1">
        <v>3661</v>
      </c>
      <c r="C1169" s="1" t="s">
        <v>82</v>
      </c>
      <c r="D1169" s="1">
        <v>7.23</v>
      </c>
      <c r="E1169" s="1">
        <v>71.599999999999994</v>
      </c>
      <c r="F1169" s="1">
        <v>72.7</v>
      </c>
      <c r="G1169" s="1">
        <v>73.599999999999994</v>
      </c>
      <c r="H1169" s="1">
        <v>67.900000000000006</v>
      </c>
      <c r="I1169" s="1">
        <v>69.2</v>
      </c>
      <c r="J1169" s="1">
        <f>CEILING(E1169*0.9,LOOKUP(E1169*0.9,{0,10,50,100,500},{0.01,0.05,0.1,0.5,1}))</f>
        <v>64.5</v>
      </c>
      <c r="K1169" s="1">
        <f>CEILING(E1169*0.915,LOOKUP(E1169*0.915,{0,10,50,100,500},{0.01,0.05,0.1,0.5,1}))</f>
        <v>65.600000000000009</v>
      </c>
      <c r="L1169" s="1">
        <f>FLOOR(E1169*1.1,LOOKUP(E1169*1.1,{0,10,50,100,500},{0.01,0.05,0.1,0.5,1}))</f>
        <v>78.7</v>
      </c>
      <c r="M1169" s="1">
        <f t="shared" si="162"/>
        <v>78.2</v>
      </c>
      <c r="N1169" s="2">
        <f t="shared" si="163"/>
        <v>1.5363128491620233E-2</v>
      </c>
      <c r="O1169" s="2">
        <f t="shared" si="164"/>
        <v>2.793296089385475E-2</v>
      </c>
      <c r="P1169" s="3">
        <f t="shared" si="165"/>
        <v>4.818398699421958E-2</v>
      </c>
      <c r="Q1169" s="2">
        <f t="shared" si="169"/>
        <v>0</v>
      </c>
      <c r="U1169" s="2">
        <f t="shared" si="166"/>
        <v>4.818398699421958E-2</v>
      </c>
      <c r="V1169" s="2">
        <f t="shared" si="170"/>
        <v>0</v>
      </c>
      <c r="Z1169" s="1">
        <f t="shared" si="167"/>
        <v>71.899999999999991</v>
      </c>
      <c r="AC1169" s="1" t="str">
        <f t="shared" si="168"/>
        <v>N</v>
      </c>
    </row>
    <row r="1170" spans="1:29" x14ac:dyDescent="0.25">
      <c r="A1170" s="1">
        <v>20170811</v>
      </c>
      <c r="B1170" s="1">
        <v>3625</v>
      </c>
      <c r="C1170" s="1" t="s">
        <v>125</v>
      </c>
      <c r="D1170" s="1">
        <v>6.08</v>
      </c>
      <c r="E1170" s="1">
        <v>33.799999999999997</v>
      </c>
      <c r="F1170" s="1">
        <v>33.700000000000003</v>
      </c>
      <c r="G1170" s="1">
        <v>33.700000000000003</v>
      </c>
      <c r="H1170" s="1">
        <v>30.45</v>
      </c>
      <c r="I1170" s="1">
        <v>30.65</v>
      </c>
      <c r="J1170" s="1">
        <f>CEILING(E1170*0.9,LOOKUP(E1170*0.9,{0,10,50,100,500},{0.01,0.05,0.1,0.5,1}))</f>
        <v>30.450000000000003</v>
      </c>
      <c r="K1170" s="1">
        <f>CEILING(E1170*0.915,LOOKUP(E1170*0.915,{0,10,50,100,500},{0.01,0.05,0.1,0.5,1}))</f>
        <v>30.950000000000003</v>
      </c>
      <c r="L1170" s="1">
        <f>FLOOR(E1170*1.1,LOOKUP(E1170*1.1,{0,10,50,100,500},{0.01,0.05,0.1,0.5,1}))</f>
        <v>37.15</v>
      </c>
      <c r="M1170" s="1">
        <f t="shared" si="162"/>
        <v>36.9</v>
      </c>
      <c r="N1170" s="2">
        <f t="shared" si="163"/>
        <v>-2.9585798816566368E-3</v>
      </c>
      <c r="O1170" s="2">
        <f t="shared" si="164"/>
        <v>-2.9585798816566368E-3</v>
      </c>
      <c r="P1170" s="3">
        <f t="shared" si="165"/>
        <v>0</v>
      </c>
      <c r="Q1170" s="2">
        <f t="shared" si="169"/>
        <v>0</v>
      </c>
      <c r="U1170" s="2">
        <f t="shared" si="166"/>
        <v>0</v>
      </c>
      <c r="V1170" s="2">
        <f t="shared" si="170"/>
        <v>0</v>
      </c>
      <c r="Z1170" s="1">
        <f t="shared" si="167"/>
        <v>33.949999999999996</v>
      </c>
      <c r="AC1170" s="1" t="str">
        <f t="shared" si="168"/>
        <v>N</v>
      </c>
    </row>
    <row r="1171" spans="1:29" x14ac:dyDescent="0.25">
      <c r="A1171" s="1">
        <v>20170811</v>
      </c>
      <c r="B1171" s="1">
        <v>1597</v>
      </c>
      <c r="C1171" s="1" t="s">
        <v>88</v>
      </c>
      <c r="D1171" s="1">
        <v>5.38</v>
      </c>
      <c r="E1171" s="1">
        <v>59.6</v>
      </c>
      <c r="F1171" s="1">
        <v>60.1</v>
      </c>
      <c r="G1171" s="1">
        <v>60.3</v>
      </c>
      <c r="H1171" s="1">
        <v>53.7</v>
      </c>
      <c r="I1171" s="1">
        <v>53.8</v>
      </c>
      <c r="J1171" s="1">
        <f>CEILING(E1171*0.9,LOOKUP(E1171*0.9,{0,10,50,100,500},{0.01,0.05,0.1,0.5,1}))</f>
        <v>53.7</v>
      </c>
      <c r="K1171" s="1">
        <f>CEILING(E1171*0.915,LOOKUP(E1171*0.915,{0,10,50,100,500},{0.01,0.05,0.1,0.5,1}))</f>
        <v>54.6</v>
      </c>
      <c r="L1171" s="1">
        <f>FLOOR(E1171*1.1,LOOKUP(E1171*1.1,{0,10,50,100,500},{0.01,0.05,0.1,0.5,1}))</f>
        <v>65.5</v>
      </c>
      <c r="M1171" s="1">
        <f t="shared" si="162"/>
        <v>65</v>
      </c>
      <c r="N1171" s="2">
        <f t="shared" si="163"/>
        <v>8.389261744966443E-3</v>
      </c>
      <c r="O1171" s="2">
        <f t="shared" si="164"/>
        <v>1.1744966442952948E-2</v>
      </c>
      <c r="P1171" s="3">
        <f t="shared" si="165"/>
        <v>9.8243309523809538E-2</v>
      </c>
      <c r="Q1171" s="2">
        <f t="shared" si="169"/>
        <v>0</v>
      </c>
      <c r="U1171" s="2">
        <f t="shared" si="166"/>
        <v>9.8243309523809538E-2</v>
      </c>
      <c r="V1171" s="2">
        <f t="shared" si="170"/>
        <v>0</v>
      </c>
      <c r="Z1171" s="1">
        <f t="shared" si="167"/>
        <v>59.9</v>
      </c>
      <c r="AC1171" s="1" t="str">
        <f t="shared" si="168"/>
        <v>N</v>
      </c>
    </row>
    <row r="1172" spans="1:29" x14ac:dyDescent="0.25">
      <c r="A1172" s="1">
        <v>20170811</v>
      </c>
      <c r="B1172" s="1">
        <v>8155</v>
      </c>
      <c r="C1172" s="1" t="s">
        <v>219</v>
      </c>
      <c r="D1172" s="1">
        <v>4.53</v>
      </c>
      <c r="E1172" s="1">
        <v>53.9</v>
      </c>
      <c r="F1172" s="1">
        <v>53.9</v>
      </c>
      <c r="G1172" s="1">
        <v>54.2</v>
      </c>
      <c r="H1172" s="1">
        <v>50.4</v>
      </c>
      <c r="I1172" s="1">
        <v>50.4</v>
      </c>
      <c r="J1172" s="1">
        <f>CEILING(E1172*0.9,LOOKUP(E1172*0.9,{0,10,50,100,500},{0.01,0.05,0.1,0.5,1}))</f>
        <v>48.550000000000004</v>
      </c>
      <c r="K1172" s="1">
        <f>CEILING(E1172*0.915,LOOKUP(E1172*0.915,{0,10,50,100,500},{0.01,0.05,0.1,0.5,1}))</f>
        <v>49.35</v>
      </c>
      <c r="L1172" s="1">
        <f>FLOOR(E1172*1.1,LOOKUP(E1172*1.1,{0,10,50,100,500},{0.01,0.05,0.1,0.5,1}))</f>
        <v>59.2</v>
      </c>
      <c r="M1172" s="1">
        <f t="shared" si="162"/>
        <v>58.7</v>
      </c>
      <c r="N1172" s="2">
        <f t="shared" si="163"/>
        <v>0</v>
      </c>
      <c r="O1172" s="2">
        <f t="shared" si="164"/>
        <v>5.5658627087199312E-3</v>
      </c>
      <c r="P1172" s="3">
        <f t="shared" si="165"/>
        <v>7.2955646825396681E-2</v>
      </c>
      <c r="Q1172" s="2">
        <f t="shared" si="169"/>
        <v>0</v>
      </c>
      <c r="U1172" s="2">
        <f t="shared" si="166"/>
        <v>0</v>
      </c>
      <c r="V1172" s="2">
        <f t="shared" si="170"/>
        <v>0</v>
      </c>
      <c r="Z1172" s="1">
        <f t="shared" si="167"/>
        <v>54.199999999999996</v>
      </c>
      <c r="AC1172" s="1" t="str">
        <f t="shared" si="168"/>
        <v>Y</v>
      </c>
    </row>
    <row r="1173" spans="1:29" x14ac:dyDescent="0.25">
      <c r="A1173" s="1">
        <v>20170814</v>
      </c>
      <c r="B1173" s="1">
        <v>8358</v>
      </c>
      <c r="C1173" s="1" t="s">
        <v>150</v>
      </c>
      <c r="D1173" s="1">
        <v>11.01</v>
      </c>
      <c r="E1173" s="1">
        <v>49.15</v>
      </c>
      <c r="F1173" s="1">
        <v>50.3</v>
      </c>
      <c r="G1173" s="1">
        <v>54</v>
      </c>
      <c r="H1173" s="1">
        <v>49.4</v>
      </c>
      <c r="I1173" s="1">
        <v>54</v>
      </c>
      <c r="J1173" s="1">
        <f>CEILING(E1173*0.9,LOOKUP(E1173*0.9,{0,10,50,100,500},{0.01,0.05,0.1,0.5,1}))</f>
        <v>44.25</v>
      </c>
      <c r="K1173" s="1">
        <f>CEILING(E1173*0.915,LOOKUP(E1173*0.915,{0,10,50,100,500},{0.01,0.05,0.1,0.5,1}))</f>
        <v>45</v>
      </c>
      <c r="L1173" s="1">
        <f>FLOOR(E1173*1.1,LOOKUP(E1173*1.1,{0,10,50,100,500},{0.01,0.05,0.1,0.5,1}))</f>
        <v>54</v>
      </c>
      <c r="M1173" s="1">
        <f t="shared" si="162"/>
        <v>53.5</v>
      </c>
      <c r="N1173" s="2">
        <f t="shared" si="163"/>
        <v>2.3397761953204449E-2</v>
      </c>
      <c r="O1173" s="2">
        <f t="shared" si="164"/>
        <v>9.8677517802644998E-2</v>
      </c>
      <c r="P1173" s="3">
        <f t="shared" si="165"/>
        <v>-6.1997499065420618E-2</v>
      </c>
      <c r="Q1173" s="2">
        <f t="shared" si="169"/>
        <v>-6.1997499065420618E-2</v>
      </c>
      <c r="U1173" s="2">
        <f t="shared" si="166"/>
        <v>-6.1997499065420618E-2</v>
      </c>
      <c r="V1173" s="2">
        <f t="shared" si="170"/>
        <v>-6.1997499065420618E-2</v>
      </c>
      <c r="Z1173" s="1">
        <f t="shared" si="167"/>
        <v>49.3</v>
      </c>
      <c r="AC1173" s="1" t="str">
        <f t="shared" si="168"/>
        <v>N</v>
      </c>
    </row>
    <row r="1174" spans="1:29" x14ac:dyDescent="0.25">
      <c r="A1174" s="1">
        <v>20170814</v>
      </c>
      <c r="B1174" s="1">
        <v>3299</v>
      </c>
      <c r="C1174" s="1" t="s">
        <v>563</v>
      </c>
      <c r="D1174" s="1">
        <v>6.88</v>
      </c>
      <c r="E1174" s="1">
        <v>62</v>
      </c>
      <c r="F1174" s="1">
        <v>62.5</v>
      </c>
      <c r="G1174" s="1">
        <v>63.2</v>
      </c>
      <c r="H1174" s="1">
        <v>61.6</v>
      </c>
      <c r="I1174" s="1">
        <v>62.2</v>
      </c>
      <c r="J1174" s="1">
        <f>CEILING(E1174*0.9,LOOKUP(E1174*0.9,{0,10,50,100,500},{0.01,0.05,0.1,0.5,1}))</f>
        <v>55.800000000000004</v>
      </c>
      <c r="K1174" s="1">
        <f>CEILING(E1174*0.915,LOOKUP(E1174*0.915,{0,10,50,100,500},{0.01,0.05,0.1,0.5,1}))</f>
        <v>56.800000000000004</v>
      </c>
      <c r="L1174" s="1">
        <f>FLOOR(E1174*1.1,LOOKUP(E1174*1.1,{0,10,50,100,500},{0.01,0.05,0.1,0.5,1}))</f>
        <v>68.2</v>
      </c>
      <c r="M1174" s="1">
        <f t="shared" si="162"/>
        <v>67.7</v>
      </c>
      <c r="N1174" s="2">
        <f t="shared" si="163"/>
        <v>8.0645161290322578E-3</v>
      </c>
      <c r="O1174" s="2">
        <f t="shared" si="164"/>
        <v>1.9354838709677465E-2</v>
      </c>
      <c r="P1174" s="3">
        <f t="shared" si="165"/>
        <v>2.5159919614147291E-3</v>
      </c>
      <c r="Q1174" s="2">
        <f t="shared" si="169"/>
        <v>-5.948150710400589E-2</v>
      </c>
      <c r="U1174" s="2">
        <f t="shared" si="166"/>
        <v>2.5159919614147291E-3</v>
      </c>
      <c r="V1174" s="2">
        <f t="shared" si="170"/>
        <v>-5.948150710400589E-2</v>
      </c>
      <c r="Z1174" s="1">
        <f t="shared" si="167"/>
        <v>62.3</v>
      </c>
      <c r="AC1174" s="1" t="str">
        <f t="shared" si="168"/>
        <v>N</v>
      </c>
    </row>
    <row r="1175" spans="1:29" x14ac:dyDescent="0.25">
      <c r="A1175" s="1">
        <v>20170814</v>
      </c>
      <c r="B1175" s="1">
        <v>3006</v>
      </c>
      <c r="C1175" s="1" t="s">
        <v>127</v>
      </c>
      <c r="D1175" s="1">
        <v>6.63</v>
      </c>
      <c r="E1175" s="1">
        <v>37.1</v>
      </c>
      <c r="F1175" s="1">
        <v>37.9</v>
      </c>
      <c r="G1175" s="1">
        <v>38.799999999999997</v>
      </c>
      <c r="H1175" s="1">
        <v>37.799999999999997</v>
      </c>
      <c r="I1175" s="1">
        <v>38.65</v>
      </c>
      <c r="J1175" s="1">
        <f>CEILING(E1175*0.9,LOOKUP(E1175*0.9,{0,10,50,100,500},{0.01,0.05,0.1,0.5,1}))</f>
        <v>33.4</v>
      </c>
      <c r="K1175" s="1">
        <f>CEILING(E1175*0.915,LOOKUP(E1175*0.915,{0,10,50,100,500},{0.01,0.05,0.1,0.5,1}))</f>
        <v>33.950000000000003</v>
      </c>
      <c r="L1175" s="1">
        <f>FLOOR(E1175*1.1,LOOKUP(E1175*1.1,{0,10,50,100,500},{0.01,0.05,0.1,0.5,1}))</f>
        <v>40.800000000000004</v>
      </c>
      <c r="M1175" s="1">
        <f t="shared" si="162"/>
        <v>40.550000000000004</v>
      </c>
      <c r="N1175" s="2">
        <f t="shared" si="163"/>
        <v>2.1563342318059221E-2</v>
      </c>
      <c r="O1175" s="2">
        <f t="shared" si="164"/>
        <v>4.5822102425875894E-2</v>
      </c>
      <c r="P1175" s="3">
        <f t="shared" si="165"/>
        <v>-2.1666065976714204E-2</v>
      </c>
      <c r="Q1175" s="2">
        <f t="shared" si="169"/>
        <v>-8.1147573080720098E-2</v>
      </c>
      <c r="U1175" s="2">
        <f t="shared" si="166"/>
        <v>-2.1666065976714204E-2</v>
      </c>
      <c r="V1175" s="2">
        <f t="shared" si="170"/>
        <v>-8.1147573080720098E-2</v>
      </c>
      <c r="Z1175" s="1">
        <f t="shared" si="167"/>
        <v>37.25</v>
      </c>
      <c r="AC1175" s="1" t="str">
        <f t="shared" si="168"/>
        <v>N</v>
      </c>
    </row>
    <row r="1176" spans="1:29" x14ac:dyDescent="0.25">
      <c r="A1176" s="1">
        <v>20170814</v>
      </c>
      <c r="B1176" s="1">
        <v>1512</v>
      </c>
      <c r="C1176" s="1" t="s">
        <v>507</v>
      </c>
      <c r="D1176" s="1">
        <v>3.83</v>
      </c>
      <c r="E1176" s="1">
        <v>11.2</v>
      </c>
      <c r="F1176" s="1">
        <v>11.05</v>
      </c>
      <c r="G1176" s="1">
        <v>11.5</v>
      </c>
      <c r="H1176" s="1">
        <v>10.6</v>
      </c>
      <c r="I1176" s="1">
        <v>10.95</v>
      </c>
      <c r="J1176" s="1">
        <f>CEILING(E1176*0.9,LOOKUP(E1176*0.9,{0,10,50,100,500},{0.01,0.05,0.1,0.5,1}))</f>
        <v>10.100000000000001</v>
      </c>
      <c r="K1176" s="1">
        <f>CEILING(E1176*0.915,LOOKUP(E1176*0.915,{0,10,50,100,500},{0.01,0.05,0.1,0.5,1}))</f>
        <v>10.25</v>
      </c>
      <c r="L1176" s="1">
        <f>FLOOR(E1176*1.1,LOOKUP(E1176*1.1,{0,10,50,100,500},{0.01,0.05,0.1,0.5,1}))</f>
        <v>12.3</v>
      </c>
      <c r="M1176" s="1">
        <f t="shared" si="162"/>
        <v>12.05</v>
      </c>
      <c r="N1176" s="2">
        <f t="shared" si="163"/>
        <v>-1.3392857142857017E-2</v>
      </c>
      <c r="O1176" s="2">
        <f t="shared" si="164"/>
        <v>2.678571428571435E-2</v>
      </c>
      <c r="P1176" s="3">
        <f t="shared" si="165"/>
        <v>3.4162310502283036E-2</v>
      </c>
      <c r="Q1176" s="2">
        <f t="shared" si="169"/>
        <v>-4.6985262578437062E-2</v>
      </c>
      <c r="U1176" s="2">
        <f t="shared" si="166"/>
        <v>3.4162310502283036E-2</v>
      </c>
      <c r="V1176" s="2">
        <f t="shared" si="170"/>
        <v>-4.6985262578437062E-2</v>
      </c>
      <c r="Z1176" s="1">
        <f t="shared" si="167"/>
        <v>11.35</v>
      </c>
      <c r="AC1176" s="1" t="str">
        <f t="shared" si="168"/>
        <v>N</v>
      </c>
    </row>
    <row r="1177" spans="1:29" x14ac:dyDescent="0.25">
      <c r="A1177" s="1">
        <v>20170814</v>
      </c>
      <c r="B1177" s="1">
        <v>3492</v>
      </c>
      <c r="C1177" s="1" t="s">
        <v>528</v>
      </c>
      <c r="D1177" s="1">
        <v>3.38</v>
      </c>
      <c r="E1177" s="1">
        <v>38.5</v>
      </c>
      <c r="F1177" s="1">
        <v>38.549999999999997</v>
      </c>
      <c r="G1177" s="1">
        <v>39.200000000000003</v>
      </c>
      <c r="H1177" s="1">
        <v>38.549999999999997</v>
      </c>
      <c r="I1177" s="1">
        <v>39</v>
      </c>
      <c r="J1177" s="1">
        <f>CEILING(E1177*0.9,LOOKUP(E1177*0.9,{0,10,50,100,500},{0.01,0.05,0.1,0.5,1}))</f>
        <v>34.65</v>
      </c>
      <c r="K1177" s="1">
        <f>CEILING(E1177*0.915,LOOKUP(E1177*0.915,{0,10,50,100,500},{0.01,0.05,0.1,0.5,1}))</f>
        <v>35.25</v>
      </c>
      <c r="L1177" s="1">
        <f>FLOOR(E1177*1.1,LOOKUP(E1177*1.1,{0,10,50,100,500},{0.01,0.05,0.1,0.5,1}))</f>
        <v>42.35</v>
      </c>
      <c r="M1177" s="1">
        <f t="shared" si="162"/>
        <v>42.1</v>
      </c>
      <c r="N1177" s="2">
        <f t="shared" si="163"/>
        <v>1.298701298701225E-3</v>
      </c>
      <c r="O1177" s="2">
        <f t="shared" si="164"/>
        <v>1.8181818181818257E-2</v>
      </c>
      <c r="P1177" s="3">
        <f t="shared" si="165"/>
        <v>-1.1255316666666655E-2</v>
      </c>
      <c r="Q1177" s="2">
        <f t="shared" si="169"/>
        <v>-5.8240579245103716E-2</v>
      </c>
      <c r="U1177" s="2">
        <f t="shared" si="166"/>
        <v>-1.1255316666666655E-2</v>
      </c>
      <c r="V1177" s="2">
        <f t="shared" si="170"/>
        <v>-5.8240579245103716E-2</v>
      </c>
      <c r="Z1177" s="1">
        <f t="shared" si="167"/>
        <v>38.65</v>
      </c>
      <c r="AC1177" s="1" t="str">
        <f t="shared" si="168"/>
        <v>N</v>
      </c>
    </row>
    <row r="1178" spans="1:29" x14ac:dyDescent="0.25">
      <c r="A1178" s="1">
        <v>20170815</v>
      </c>
      <c r="B1178" s="1">
        <v>3441</v>
      </c>
      <c r="C1178" s="1" t="s">
        <v>384</v>
      </c>
      <c r="D1178" s="1">
        <v>19.53</v>
      </c>
      <c r="E1178" s="1">
        <v>49.55</v>
      </c>
      <c r="F1178" s="1">
        <v>48.85</v>
      </c>
      <c r="G1178" s="1">
        <v>50.7</v>
      </c>
      <c r="H1178" s="1">
        <v>48.3</v>
      </c>
      <c r="I1178" s="1">
        <v>49.3</v>
      </c>
      <c r="J1178" s="1">
        <f>CEILING(E1178*0.9,LOOKUP(E1178*0.9,{0,10,50,100,500},{0.01,0.05,0.1,0.5,1}))</f>
        <v>44.6</v>
      </c>
      <c r="K1178" s="1">
        <f>CEILING(E1178*0.915,LOOKUP(E1178*0.915,{0,10,50,100,500},{0.01,0.05,0.1,0.5,1}))</f>
        <v>45.35</v>
      </c>
      <c r="L1178" s="1">
        <f>FLOOR(E1178*1.1,LOOKUP(E1178*1.1,{0,10,50,100,500},{0.01,0.05,0.1,0.5,1}))</f>
        <v>54.5</v>
      </c>
      <c r="M1178" s="1">
        <f t="shared" si="162"/>
        <v>54</v>
      </c>
      <c r="N1178" s="2">
        <f t="shared" si="163"/>
        <v>-1.4127144298688108E-2</v>
      </c>
      <c r="O1178" s="2">
        <f t="shared" si="164"/>
        <v>2.3208879919273576E-2</v>
      </c>
      <c r="P1178" s="3">
        <f t="shared" si="165"/>
        <v>5.8001825557809257E-3</v>
      </c>
      <c r="Q1178" s="2">
        <f t="shared" si="169"/>
        <v>-5.2440396689322794E-2</v>
      </c>
      <c r="U1178" s="2">
        <f t="shared" si="166"/>
        <v>5.8001825557809257E-3</v>
      </c>
      <c r="V1178" s="2">
        <f t="shared" si="170"/>
        <v>-5.2440396689322794E-2</v>
      </c>
      <c r="Z1178" s="1">
        <f t="shared" si="167"/>
        <v>49.699999999999996</v>
      </c>
      <c r="AC1178" s="1" t="str">
        <f t="shared" si="168"/>
        <v>N</v>
      </c>
    </row>
    <row r="1179" spans="1:29" x14ac:dyDescent="0.25">
      <c r="A1179" s="1">
        <v>20170815</v>
      </c>
      <c r="B1179" s="1">
        <v>3362</v>
      </c>
      <c r="C1179" s="1" t="s">
        <v>137</v>
      </c>
      <c r="D1179" s="1">
        <v>16.670000000000002</v>
      </c>
      <c r="E1179" s="1">
        <v>74.2</v>
      </c>
      <c r="F1179" s="1">
        <v>73</v>
      </c>
      <c r="G1179" s="1">
        <v>76</v>
      </c>
      <c r="H1179" s="1">
        <v>71.7</v>
      </c>
      <c r="I1179" s="1">
        <v>73.8</v>
      </c>
      <c r="J1179" s="1">
        <f>CEILING(E1179*0.9,LOOKUP(E1179*0.9,{0,10,50,100,500},{0.01,0.05,0.1,0.5,1}))</f>
        <v>66.8</v>
      </c>
      <c r="K1179" s="1">
        <f>CEILING(E1179*0.915,LOOKUP(E1179*0.915,{0,10,50,100,500},{0.01,0.05,0.1,0.5,1}))</f>
        <v>67.900000000000006</v>
      </c>
      <c r="L1179" s="1">
        <f>FLOOR(E1179*1.1,LOOKUP(E1179*1.1,{0,10,50,100,500},{0.01,0.05,0.1,0.5,1}))</f>
        <v>81.600000000000009</v>
      </c>
      <c r="M1179" s="1">
        <f t="shared" si="162"/>
        <v>81.100000000000009</v>
      </c>
      <c r="N1179" s="2">
        <f t="shared" si="163"/>
        <v>-1.6172506738544513E-2</v>
      </c>
      <c r="O1179" s="2">
        <f t="shared" si="164"/>
        <v>2.4258760107816673E-2</v>
      </c>
      <c r="P1179" s="3">
        <f t="shared" si="165"/>
        <v>7.169082655826468E-3</v>
      </c>
      <c r="Q1179" s="2">
        <f t="shared" si="169"/>
        <v>-4.5271314033496324E-2</v>
      </c>
      <c r="U1179" s="2">
        <f t="shared" si="166"/>
        <v>7.169082655826468E-3</v>
      </c>
      <c r="V1179" s="2">
        <f t="shared" si="170"/>
        <v>-4.5271314033496324E-2</v>
      </c>
      <c r="Z1179" s="1">
        <f t="shared" si="167"/>
        <v>74.5</v>
      </c>
      <c r="AC1179" s="1" t="str">
        <f t="shared" si="168"/>
        <v>N</v>
      </c>
    </row>
    <row r="1180" spans="1:29" x14ac:dyDescent="0.25">
      <c r="A1180" s="1">
        <v>20170815</v>
      </c>
      <c r="B1180" s="1">
        <v>3323</v>
      </c>
      <c r="C1180" s="1" t="s">
        <v>184</v>
      </c>
      <c r="D1180" s="1">
        <v>15.07</v>
      </c>
      <c r="E1180" s="1">
        <v>31.55</v>
      </c>
      <c r="F1180" s="1">
        <v>31.6</v>
      </c>
      <c r="G1180" s="1">
        <v>32.299999999999997</v>
      </c>
      <c r="H1180" s="1">
        <v>31.25</v>
      </c>
      <c r="I1180" s="1">
        <v>31.8</v>
      </c>
      <c r="J1180" s="1">
        <f>CEILING(E1180*0.9,LOOKUP(E1180*0.9,{0,10,50,100,500},{0.01,0.05,0.1,0.5,1}))</f>
        <v>28.400000000000002</v>
      </c>
      <c r="K1180" s="1">
        <f>CEILING(E1180*0.915,LOOKUP(E1180*0.915,{0,10,50,100,500},{0.01,0.05,0.1,0.5,1}))</f>
        <v>28.900000000000002</v>
      </c>
      <c r="L1180" s="1">
        <f>FLOOR(E1180*1.1,LOOKUP(E1180*1.1,{0,10,50,100,500},{0.01,0.05,0.1,0.5,1}))</f>
        <v>34.700000000000003</v>
      </c>
      <c r="M1180" s="1">
        <f t="shared" si="162"/>
        <v>34.450000000000003</v>
      </c>
      <c r="N1180" s="2">
        <f t="shared" si="163"/>
        <v>1.5847860538827482E-3</v>
      </c>
      <c r="O1180" s="2">
        <f t="shared" si="164"/>
        <v>2.3771790808240774E-2</v>
      </c>
      <c r="P1180" s="3">
        <f t="shared" si="165"/>
        <v>-5.4366823899371355E-3</v>
      </c>
      <c r="Q1180" s="2">
        <f t="shared" si="169"/>
        <v>-5.070799642343346E-2</v>
      </c>
      <c r="U1180" s="2">
        <f t="shared" si="166"/>
        <v>-5.4366823899371355E-3</v>
      </c>
      <c r="V1180" s="2">
        <f t="shared" si="170"/>
        <v>-5.070799642343346E-2</v>
      </c>
      <c r="Z1180" s="1">
        <f t="shared" si="167"/>
        <v>31.7</v>
      </c>
      <c r="AC1180" s="1" t="str">
        <f t="shared" si="168"/>
        <v>N</v>
      </c>
    </row>
    <row r="1181" spans="1:29" x14ac:dyDescent="0.25">
      <c r="A1181" s="1">
        <v>20170815</v>
      </c>
      <c r="B1181" s="1">
        <v>3661</v>
      </c>
      <c r="C1181" s="1" t="s">
        <v>82</v>
      </c>
      <c r="D1181" s="1">
        <v>8.83</v>
      </c>
      <c r="E1181" s="1">
        <v>72.7</v>
      </c>
      <c r="F1181" s="1">
        <v>73</v>
      </c>
      <c r="G1181" s="1">
        <v>74.599999999999994</v>
      </c>
      <c r="H1181" s="1">
        <v>72.2</v>
      </c>
      <c r="I1181" s="1">
        <v>72.900000000000006</v>
      </c>
      <c r="J1181" s="1">
        <f>CEILING(E1181*0.9,LOOKUP(E1181*0.9,{0,10,50,100,500},{0.01,0.05,0.1,0.5,1}))</f>
        <v>65.5</v>
      </c>
      <c r="K1181" s="1">
        <f>CEILING(E1181*0.915,LOOKUP(E1181*0.915,{0,10,50,100,500},{0.01,0.05,0.1,0.5,1}))</f>
        <v>66.600000000000009</v>
      </c>
      <c r="L1181" s="1">
        <f>FLOOR(E1181*1.1,LOOKUP(E1181*1.1,{0,10,50,100,500},{0.01,0.05,0.1,0.5,1}))</f>
        <v>79.900000000000006</v>
      </c>
      <c r="M1181" s="1">
        <f t="shared" si="162"/>
        <v>79.400000000000006</v>
      </c>
      <c r="N1181" s="2">
        <f t="shared" si="163"/>
        <v>4.1265474552956965E-3</v>
      </c>
      <c r="O1181" s="2">
        <f t="shared" si="164"/>
        <v>2.613480055020621E-2</v>
      </c>
      <c r="P1181" s="3">
        <f t="shared" si="165"/>
        <v>-9.2886282578880422E-4</v>
      </c>
      <c r="Q1181" s="2">
        <f t="shared" si="169"/>
        <v>-5.1636859249222261E-2</v>
      </c>
      <c r="U1181" s="2">
        <f t="shared" si="166"/>
        <v>-9.2886282578880422E-4</v>
      </c>
      <c r="V1181" s="2">
        <f t="shared" si="170"/>
        <v>-5.1636859249222261E-2</v>
      </c>
      <c r="Z1181" s="1">
        <f t="shared" si="167"/>
        <v>73</v>
      </c>
      <c r="AC1181" s="1" t="str">
        <f t="shared" si="168"/>
        <v>N</v>
      </c>
    </row>
    <row r="1182" spans="1:29" x14ac:dyDescent="0.25">
      <c r="A1182" s="1">
        <v>20170815</v>
      </c>
      <c r="B1182" s="1">
        <v>3625</v>
      </c>
      <c r="C1182" s="1" t="s">
        <v>125</v>
      </c>
      <c r="D1182" s="1">
        <v>6.83</v>
      </c>
      <c r="E1182" s="1">
        <v>30.7</v>
      </c>
      <c r="F1182" s="1">
        <v>31.1</v>
      </c>
      <c r="G1182" s="1">
        <v>31.7</v>
      </c>
      <c r="H1182" s="1">
        <v>30.7</v>
      </c>
      <c r="I1182" s="1">
        <v>31.15</v>
      </c>
      <c r="J1182" s="1">
        <f>CEILING(E1182*0.9,LOOKUP(E1182*0.9,{0,10,50,100,500},{0.01,0.05,0.1,0.5,1}))</f>
        <v>27.650000000000002</v>
      </c>
      <c r="K1182" s="1">
        <f>CEILING(E1182*0.915,LOOKUP(E1182*0.915,{0,10,50,100,500},{0.01,0.05,0.1,0.5,1}))</f>
        <v>28.1</v>
      </c>
      <c r="L1182" s="1">
        <f>FLOOR(E1182*1.1,LOOKUP(E1182*1.1,{0,10,50,100,500},{0.01,0.05,0.1,0.5,1}))</f>
        <v>33.75</v>
      </c>
      <c r="M1182" s="1">
        <f t="shared" si="162"/>
        <v>33.5</v>
      </c>
      <c r="N1182" s="2">
        <f t="shared" si="163"/>
        <v>1.3029315960912122E-2</v>
      </c>
      <c r="O1182" s="2">
        <f t="shared" si="164"/>
        <v>3.2573289902280131E-2</v>
      </c>
      <c r="P1182" s="3">
        <f t="shared" si="165"/>
        <v>-3.9000882825040088E-3</v>
      </c>
      <c r="Q1182" s="2">
        <f t="shared" si="169"/>
        <v>-5.553694753172627E-2</v>
      </c>
      <c r="U1182" s="2">
        <f t="shared" si="166"/>
        <v>-3.9000882825040088E-3</v>
      </c>
      <c r="V1182" s="2">
        <f t="shared" si="170"/>
        <v>-5.553694753172627E-2</v>
      </c>
      <c r="Z1182" s="1">
        <f t="shared" si="167"/>
        <v>30.849999999999998</v>
      </c>
      <c r="AC1182" s="1" t="str">
        <f t="shared" si="168"/>
        <v>N</v>
      </c>
    </row>
    <row r="1183" spans="1:29" x14ac:dyDescent="0.25">
      <c r="A1183" s="1">
        <v>20170815</v>
      </c>
      <c r="B1183" s="1">
        <v>3059</v>
      </c>
      <c r="C1183" s="1" t="s">
        <v>128</v>
      </c>
      <c r="D1183" s="1">
        <v>6.09</v>
      </c>
      <c r="E1183" s="1">
        <v>29.45</v>
      </c>
      <c r="F1183" s="1">
        <v>29.05</v>
      </c>
      <c r="G1183" s="1">
        <v>30.6</v>
      </c>
      <c r="H1183" s="1">
        <v>28.9</v>
      </c>
      <c r="I1183" s="1">
        <v>29.05</v>
      </c>
      <c r="J1183" s="1">
        <f>CEILING(E1183*0.9,LOOKUP(E1183*0.9,{0,10,50,100,500},{0.01,0.05,0.1,0.5,1}))</f>
        <v>26.55</v>
      </c>
      <c r="K1183" s="1">
        <f>CEILING(E1183*0.915,LOOKUP(E1183*0.915,{0,10,50,100,500},{0.01,0.05,0.1,0.5,1}))</f>
        <v>26.950000000000003</v>
      </c>
      <c r="L1183" s="1">
        <f>FLOOR(E1183*1.1,LOOKUP(E1183*1.1,{0,10,50,100,500},{0.01,0.05,0.1,0.5,1}))</f>
        <v>32.35</v>
      </c>
      <c r="M1183" s="1">
        <f t="shared" si="162"/>
        <v>32.1</v>
      </c>
      <c r="N1183" s="2">
        <f t="shared" si="163"/>
        <v>-1.3582342954159544E-2</v>
      </c>
      <c r="O1183" s="2">
        <f t="shared" si="164"/>
        <v>3.9049235993208899E-2</v>
      </c>
      <c r="P1183" s="3">
        <f t="shared" si="165"/>
        <v>1.6598920826161614E-2</v>
      </c>
      <c r="Q1183" s="2">
        <f t="shared" si="169"/>
        <v>-3.8938026705564656E-2</v>
      </c>
      <c r="U1183" s="2">
        <f t="shared" si="166"/>
        <v>1.6598920826161614E-2</v>
      </c>
      <c r="V1183" s="2">
        <f t="shared" si="170"/>
        <v>-3.8938026705564656E-2</v>
      </c>
      <c r="Z1183" s="1">
        <f t="shared" si="167"/>
        <v>29.599999999999998</v>
      </c>
      <c r="AC1183" s="1" t="str">
        <f t="shared" si="168"/>
        <v>N</v>
      </c>
    </row>
    <row r="1184" spans="1:29" x14ac:dyDescent="0.25">
      <c r="A1184" s="1">
        <v>20170815</v>
      </c>
      <c r="B1184" s="1">
        <v>3006</v>
      </c>
      <c r="C1184" s="1" t="s">
        <v>127</v>
      </c>
      <c r="D1184" s="1">
        <v>6.08</v>
      </c>
      <c r="E1184" s="1">
        <v>38.65</v>
      </c>
      <c r="F1184" s="1">
        <v>38.299999999999997</v>
      </c>
      <c r="G1184" s="1">
        <v>38.549999999999997</v>
      </c>
      <c r="H1184" s="1">
        <v>37.700000000000003</v>
      </c>
      <c r="I1184" s="1">
        <v>38</v>
      </c>
      <c r="J1184" s="1">
        <f>CEILING(E1184*0.9,LOOKUP(E1184*0.9,{0,10,50,100,500},{0.01,0.05,0.1,0.5,1}))</f>
        <v>34.800000000000004</v>
      </c>
      <c r="K1184" s="1">
        <f>CEILING(E1184*0.915,LOOKUP(E1184*0.915,{0,10,50,100,500},{0.01,0.05,0.1,0.5,1}))</f>
        <v>35.4</v>
      </c>
      <c r="L1184" s="1">
        <f>FLOOR(E1184*1.1,LOOKUP(E1184*1.1,{0,10,50,100,500},{0.01,0.05,0.1,0.5,1}))</f>
        <v>42.5</v>
      </c>
      <c r="M1184" s="1">
        <f t="shared" si="162"/>
        <v>42.25</v>
      </c>
      <c r="N1184" s="2">
        <f t="shared" si="163"/>
        <v>-9.0556274256145264E-3</v>
      </c>
      <c r="O1184" s="2">
        <f t="shared" si="164"/>
        <v>-2.5873221216041768E-3</v>
      </c>
      <c r="P1184" s="3">
        <f t="shared" si="165"/>
        <v>0</v>
      </c>
      <c r="Q1184" s="2">
        <f t="shared" si="169"/>
        <v>-3.8938026705564656E-2</v>
      </c>
      <c r="U1184" s="2">
        <f t="shared" si="166"/>
        <v>0</v>
      </c>
      <c r="V1184" s="2">
        <f t="shared" si="170"/>
        <v>-3.8938026705564656E-2</v>
      </c>
      <c r="Z1184" s="1">
        <f t="shared" si="167"/>
        <v>38.799999999999997</v>
      </c>
      <c r="AC1184" s="1" t="str">
        <f t="shared" si="168"/>
        <v>N</v>
      </c>
    </row>
    <row r="1185" spans="1:29" x14ac:dyDescent="0.25">
      <c r="A1185" s="1">
        <v>20170815</v>
      </c>
      <c r="B1185" s="1">
        <v>5255</v>
      </c>
      <c r="C1185" s="1" t="s">
        <v>410</v>
      </c>
      <c r="D1185" s="1">
        <v>4.82</v>
      </c>
      <c r="E1185" s="1">
        <v>46.5</v>
      </c>
      <c r="F1185" s="1">
        <v>46.95</v>
      </c>
      <c r="G1185" s="1">
        <v>48.05</v>
      </c>
      <c r="H1185" s="1">
        <v>46.4</v>
      </c>
      <c r="I1185" s="1">
        <v>46.45</v>
      </c>
      <c r="J1185" s="1">
        <f>CEILING(E1185*0.9,LOOKUP(E1185*0.9,{0,10,50,100,500},{0.01,0.05,0.1,0.5,1}))</f>
        <v>41.85</v>
      </c>
      <c r="K1185" s="1">
        <f>CEILING(E1185*0.915,LOOKUP(E1185*0.915,{0,10,50,100,500},{0.01,0.05,0.1,0.5,1}))</f>
        <v>42.550000000000004</v>
      </c>
      <c r="L1185" s="1">
        <f>FLOOR(E1185*1.1,LOOKUP(E1185*1.1,{0,10,50,100,500},{0.01,0.05,0.1,0.5,1}))</f>
        <v>51.1</v>
      </c>
      <c r="M1185" s="1">
        <f t="shared" si="162"/>
        <v>50.6</v>
      </c>
      <c r="N1185" s="2">
        <f t="shared" si="163"/>
        <v>9.6774193548387708E-3</v>
      </c>
      <c r="O1185" s="2">
        <f t="shared" si="164"/>
        <v>3.333333333333327E-2</v>
      </c>
      <c r="P1185" s="3">
        <f t="shared" si="165"/>
        <v>8.4458213132400251E-3</v>
      </c>
      <c r="Q1185" s="2">
        <f t="shared" si="169"/>
        <v>-3.0492205392324633E-2</v>
      </c>
      <c r="U1185" s="2">
        <f t="shared" si="166"/>
        <v>8.4458213132400251E-3</v>
      </c>
      <c r="V1185" s="2">
        <f t="shared" si="170"/>
        <v>-3.0492205392324633E-2</v>
      </c>
      <c r="Z1185" s="1">
        <f t="shared" si="167"/>
        <v>46.65</v>
      </c>
      <c r="AC1185" s="1" t="str">
        <f t="shared" si="168"/>
        <v>N</v>
      </c>
    </row>
    <row r="1186" spans="1:29" x14ac:dyDescent="0.25">
      <c r="A1186" s="1">
        <v>20170816</v>
      </c>
      <c r="B1186" s="1">
        <v>3630</v>
      </c>
      <c r="C1186" s="1" t="s">
        <v>102</v>
      </c>
      <c r="D1186" s="1">
        <v>8.06</v>
      </c>
      <c r="E1186" s="1">
        <v>44.9</v>
      </c>
      <c r="F1186" s="1">
        <v>45.45</v>
      </c>
      <c r="G1186" s="1">
        <v>47.8</v>
      </c>
      <c r="H1186" s="1">
        <v>45.4</v>
      </c>
      <c r="I1186" s="1">
        <v>47</v>
      </c>
      <c r="J1186" s="1">
        <f>CEILING(E1186*0.9,LOOKUP(E1186*0.9,{0,10,50,100,500},{0.01,0.05,0.1,0.5,1}))</f>
        <v>40.450000000000003</v>
      </c>
      <c r="K1186" s="1">
        <f>CEILING(E1186*0.915,LOOKUP(E1186*0.915,{0,10,50,100,500},{0.01,0.05,0.1,0.5,1}))</f>
        <v>41.1</v>
      </c>
      <c r="L1186" s="1">
        <f>FLOOR(E1186*1.1,LOOKUP(E1186*1.1,{0,10,50,100,500},{0.01,0.05,0.1,0.5,1}))</f>
        <v>49.35</v>
      </c>
      <c r="M1186" s="1">
        <f t="shared" si="162"/>
        <v>49.1</v>
      </c>
      <c r="N1186" s="2">
        <f t="shared" si="163"/>
        <v>1.2249443207127043E-2</v>
      </c>
      <c r="O1186" s="2">
        <f t="shared" si="164"/>
        <v>6.458797327394207E-2</v>
      </c>
      <c r="P1186" s="3">
        <f t="shared" si="165"/>
        <v>-3.5214096808510661E-2</v>
      </c>
      <c r="Q1186" s="2">
        <f t="shared" si="169"/>
        <v>-6.5706302200835287E-2</v>
      </c>
      <c r="U1186" s="2">
        <f t="shared" si="166"/>
        <v>-3.5214096808510661E-2</v>
      </c>
      <c r="V1186" s="2">
        <f t="shared" si="170"/>
        <v>-6.5706302200835287E-2</v>
      </c>
      <c r="Z1186" s="1">
        <f t="shared" si="167"/>
        <v>45.05</v>
      </c>
      <c r="AC1186" s="1" t="str">
        <f t="shared" si="168"/>
        <v>N</v>
      </c>
    </row>
    <row r="1187" spans="1:29" x14ac:dyDescent="0.25">
      <c r="A1187" s="1">
        <v>20170816</v>
      </c>
      <c r="B1187" s="1">
        <v>3324</v>
      </c>
      <c r="C1187" s="1" t="s">
        <v>26</v>
      </c>
      <c r="D1187" s="1">
        <v>6.61</v>
      </c>
      <c r="E1187" s="1">
        <v>79</v>
      </c>
      <c r="F1187" s="1">
        <v>81</v>
      </c>
      <c r="G1187" s="1">
        <v>82.8</v>
      </c>
      <c r="H1187" s="1">
        <v>79.900000000000006</v>
      </c>
      <c r="I1187" s="1">
        <v>82.2</v>
      </c>
      <c r="J1187" s="1">
        <f>CEILING(E1187*0.9,LOOKUP(E1187*0.9,{0,10,50,100,500},{0.01,0.05,0.1,0.5,1}))</f>
        <v>71.100000000000009</v>
      </c>
      <c r="K1187" s="1">
        <f>CEILING(E1187*0.915,LOOKUP(E1187*0.915,{0,10,50,100,500},{0.01,0.05,0.1,0.5,1}))</f>
        <v>72.3</v>
      </c>
      <c r="L1187" s="1">
        <f>FLOOR(E1187*1.1,LOOKUP(E1187*1.1,{0,10,50,100,500},{0.01,0.05,0.1,0.5,1}))</f>
        <v>86.9</v>
      </c>
      <c r="M1187" s="1">
        <f t="shared" si="162"/>
        <v>86.4</v>
      </c>
      <c r="N1187" s="2">
        <f t="shared" si="163"/>
        <v>2.5316455696202531E-2</v>
      </c>
      <c r="O1187" s="2">
        <f t="shared" si="164"/>
        <v>4.8101265822784775E-2</v>
      </c>
      <c r="P1187" s="3">
        <f t="shared" si="165"/>
        <v>-1.6868817518248175E-2</v>
      </c>
      <c r="Q1187" s="2">
        <f t="shared" si="169"/>
        <v>-8.2575119719083462E-2</v>
      </c>
      <c r="U1187" s="2">
        <f t="shared" si="166"/>
        <v>-1.6868817518248175E-2</v>
      </c>
      <c r="V1187" s="2">
        <f t="shared" si="170"/>
        <v>-8.2575119719083462E-2</v>
      </c>
      <c r="Z1187" s="1">
        <f t="shared" si="167"/>
        <v>79.3</v>
      </c>
      <c r="AC1187" s="1" t="str">
        <f t="shared" si="168"/>
        <v>N</v>
      </c>
    </row>
    <row r="1188" spans="1:29" x14ac:dyDescent="0.25">
      <c r="A1188" s="1">
        <v>20170816</v>
      </c>
      <c r="B1188" s="1">
        <v>3323</v>
      </c>
      <c r="C1188" s="1" t="s">
        <v>184</v>
      </c>
      <c r="D1188" s="1">
        <v>6.17</v>
      </c>
      <c r="E1188" s="1">
        <v>31.8</v>
      </c>
      <c r="F1188" s="1">
        <v>32.1</v>
      </c>
      <c r="G1188" s="1">
        <v>33</v>
      </c>
      <c r="H1188" s="1">
        <v>31.95</v>
      </c>
      <c r="I1188" s="1">
        <v>32.4</v>
      </c>
      <c r="J1188" s="1">
        <f>CEILING(E1188*0.9,LOOKUP(E1188*0.9,{0,10,50,100,500},{0.01,0.05,0.1,0.5,1}))</f>
        <v>28.650000000000002</v>
      </c>
      <c r="K1188" s="1">
        <f>CEILING(E1188*0.915,LOOKUP(E1188*0.915,{0,10,50,100,500},{0.01,0.05,0.1,0.5,1}))</f>
        <v>29.1</v>
      </c>
      <c r="L1188" s="1">
        <f>FLOOR(E1188*1.1,LOOKUP(E1188*1.1,{0,10,50,100,500},{0.01,0.05,0.1,0.5,1}))</f>
        <v>34.950000000000003</v>
      </c>
      <c r="M1188" s="1">
        <f t="shared" si="162"/>
        <v>34.700000000000003</v>
      </c>
      <c r="N1188" s="2">
        <f t="shared" si="163"/>
        <v>9.4339622641509656E-3</v>
      </c>
      <c r="O1188" s="2">
        <f t="shared" si="164"/>
        <v>3.7735849056603751E-2</v>
      </c>
      <c r="P1188" s="3">
        <f t="shared" si="165"/>
        <v>-1.1539675925925984E-2</v>
      </c>
      <c r="Q1188" s="2">
        <f t="shared" si="169"/>
        <v>-9.411479564500945E-2</v>
      </c>
      <c r="U1188" s="2">
        <f t="shared" si="166"/>
        <v>-1.1539675925925984E-2</v>
      </c>
      <c r="V1188" s="2">
        <f t="shared" si="170"/>
        <v>-9.411479564500945E-2</v>
      </c>
      <c r="Z1188" s="1">
        <f t="shared" si="167"/>
        <v>31.95</v>
      </c>
      <c r="AC1188" s="1" t="str">
        <f t="shared" si="168"/>
        <v>N</v>
      </c>
    </row>
    <row r="1189" spans="1:29" x14ac:dyDescent="0.25">
      <c r="A1189" s="1">
        <v>20170816</v>
      </c>
      <c r="B1189" s="1">
        <v>4976</v>
      </c>
      <c r="C1189" s="1" t="s">
        <v>173</v>
      </c>
      <c r="D1189" s="1">
        <v>6.02</v>
      </c>
      <c r="E1189" s="1">
        <v>42</v>
      </c>
      <c r="F1189" s="1">
        <v>42</v>
      </c>
      <c r="G1189" s="1">
        <v>44.25</v>
      </c>
      <c r="H1189" s="1">
        <v>41.6</v>
      </c>
      <c r="I1189" s="1">
        <v>43.2</v>
      </c>
      <c r="J1189" s="1">
        <f>CEILING(E1189*0.9,LOOKUP(E1189*0.9,{0,10,50,100,500},{0.01,0.05,0.1,0.5,1}))</f>
        <v>37.800000000000004</v>
      </c>
      <c r="K1189" s="1">
        <f>CEILING(E1189*0.915,LOOKUP(E1189*0.915,{0,10,50,100,500},{0.01,0.05,0.1,0.5,1}))</f>
        <v>38.450000000000003</v>
      </c>
      <c r="L1189" s="1">
        <f>FLOOR(E1189*1.1,LOOKUP(E1189*1.1,{0,10,50,100,500},{0.01,0.05,0.1,0.5,1}))</f>
        <v>46.2</v>
      </c>
      <c r="M1189" s="1">
        <f t="shared" si="162"/>
        <v>45.95</v>
      </c>
      <c r="N1189" s="2">
        <f t="shared" si="163"/>
        <v>0</v>
      </c>
      <c r="O1189" s="2">
        <f t="shared" si="164"/>
        <v>5.3571428571428568E-2</v>
      </c>
      <c r="P1189" s="3">
        <f t="shared" si="165"/>
        <v>-2.6557399305555635E-2</v>
      </c>
      <c r="Q1189" s="2">
        <f t="shared" si="169"/>
        <v>-0.12067219495056508</v>
      </c>
      <c r="U1189" s="2">
        <f t="shared" si="166"/>
        <v>-2.6557399305555635E-2</v>
      </c>
      <c r="V1189" s="2">
        <f t="shared" si="170"/>
        <v>-0.12067219495056508</v>
      </c>
      <c r="Z1189" s="1">
        <f t="shared" si="167"/>
        <v>42.15</v>
      </c>
      <c r="AC1189" s="1" t="str">
        <f t="shared" si="168"/>
        <v>N</v>
      </c>
    </row>
    <row r="1190" spans="1:29" x14ac:dyDescent="0.25">
      <c r="A1190" s="1">
        <v>20170816</v>
      </c>
      <c r="B1190" s="1">
        <v>2405</v>
      </c>
      <c r="C1190" s="1" t="s">
        <v>394</v>
      </c>
      <c r="D1190" s="1">
        <v>5.99</v>
      </c>
      <c r="E1190" s="1">
        <v>11.3</v>
      </c>
      <c r="F1190" s="1">
        <v>11.2</v>
      </c>
      <c r="G1190" s="1">
        <v>11.45</v>
      </c>
      <c r="H1190" s="1">
        <v>11</v>
      </c>
      <c r="I1190" s="1">
        <v>11</v>
      </c>
      <c r="J1190" s="1">
        <f>CEILING(E1190*0.9,LOOKUP(E1190*0.9,{0,10,50,100,500},{0.01,0.05,0.1,0.5,1}))</f>
        <v>10.200000000000001</v>
      </c>
      <c r="K1190" s="1">
        <f>CEILING(E1190*0.915,LOOKUP(E1190*0.915,{0,10,50,100,500},{0.01,0.05,0.1,0.5,1}))</f>
        <v>10.350000000000001</v>
      </c>
      <c r="L1190" s="1">
        <f>FLOOR(E1190*1.1,LOOKUP(E1190*1.1,{0,10,50,100,500},{0.01,0.05,0.1,0.5,1}))</f>
        <v>12.4</v>
      </c>
      <c r="M1190" s="1">
        <f t="shared" si="162"/>
        <v>12.15</v>
      </c>
      <c r="N1190" s="2">
        <f t="shared" si="163"/>
        <v>-8.8495575221240186E-3</v>
      </c>
      <c r="O1190" s="2">
        <f t="shared" si="164"/>
        <v>1.3274336283185714E-2</v>
      </c>
      <c r="P1190" s="3">
        <f t="shared" si="165"/>
        <v>3.8533404545454668E-2</v>
      </c>
      <c r="Q1190" s="2">
        <f t="shared" si="169"/>
        <v>-8.2138790405110407E-2</v>
      </c>
      <c r="U1190" s="2">
        <f t="shared" si="166"/>
        <v>0</v>
      </c>
      <c r="V1190" s="2">
        <f t="shared" si="170"/>
        <v>-0.12067219495056508</v>
      </c>
      <c r="Z1190" s="1">
        <f t="shared" si="167"/>
        <v>11.450000000000001</v>
      </c>
      <c r="AC1190" s="1" t="str">
        <f t="shared" si="168"/>
        <v>Y</v>
      </c>
    </row>
    <row r="1191" spans="1:29" x14ac:dyDescent="0.25">
      <c r="A1191" s="1">
        <v>20170816</v>
      </c>
      <c r="B1191" s="1">
        <v>3596</v>
      </c>
      <c r="C1191" s="1" t="s">
        <v>46</v>
      </c>
      <c r="D1191" s="1">
        <v>5.18</v>
      </c>
      <c r="E1191" s="1">
        <v>49.55</v>
      </c>
      <c r="F1191" s="1">
        <v>50.2</v>
      </c>
      <c r="G1191" s="1">
        <v>52.4</v>
      </c>
      <c r="H1191" s="1">
        <v>49.55</v>
      </c>
      <c r="I1191" s="1">
        <v>51.4</v>
      </c>
      <c r="J1191" s="1">
        <f>CEILING(E1191*0.9,LOOKUP(E1191*0.9,{0,10,50,100,500},{0.01,0.05,0.1,0.5,1}))</f>
        <v>44.6</v>
      </c>
      <c r="K1191" s="1">
        <f>CEILING(E1191*0.915,LOOKUP(E1191*0.915,{0,10,50,100,500},{0.01,0.05,0.1,0.5,1}))</f>
        <v>45.35</v>
      </c>
      <c r="L1191" s="1">
        <f>FLOOR(E1191*1.1,LOOKUP(E1191*1.1,{0,10,50,100,500},{0.01,0.05,0.1,0.5,1}))</f>
        <v>54.5</v>
      </c>
      <c r="M1191" s="1">
        <f t="shared" si="162"/>
        <v>54</v>
      </c>
      <c r="N1191" s="2">
        <f t="shared" si="163"/>
        <v>1.3118062563067724E-2</v>
      </c>
      <c r="O1191" s="2">
        <f t="shared" si="164"/>
        <v>5.7517658930373396E-2</v>
      </c>
      <c r="P1191" s="3">
        <f t="shared" si="165"/>
        <v>-2.5599968871595238E-2</v>
      </c>
      <c r="Q1191" s="2">
        <f t="shared" si="169"/>
        <v>-0.10773875927670565</v>
      </c>
      <c r="U1191" s="2">
        <f t="shared" si="166"/>
        <v>-2.5599968871595238E-2</v>
      </c>
      <c r="V1191" s="2">
        <f t="shared" si="170"/>
        <v>-0.14627216382216032</v>
      </c>
      <c r="Z1191" s="1">
        <f t="shared" si="167"/>
        <v>49.699999999999996</v>
      </c>
      <c r="AC1191" s="1" t="str">
        <f t="shared" si="168"/>
        <v>N</v>
      </c>
    </row>
    <row r="1192" spans="1:29" x14ac:dyDescent="0.25">
      <c r="A1192" s="1">
        <v>20170816</v>
      </c>
      <c r="B1192" s="1">
        <v>3661</v>
      </c>
      <c r="C1192" s="1" t="s">
        <v>82</v>
      </c>
      <c r="D1192" s="1">
        <v>4.83</v>
      </c>
      <c r="E1192" s="1">
        <v>72.900000000000006</v>
      </c>
      <c r="F1192" s="1">
        <v>73.3</v>
      </c>
      <c r="G1192" s="1">
        <v>74.2</v>
      </c>
      <c r="H1192" s="1">
        <v>72.7</v>
      </c>
      <c r="I1192" s="1">
        <v>74</v>
      </c>
      <c r="J1192" s="1">
        <f>CEILING(E1192*0.9,LOOKUP(E1192*0.9,{0,10,50,100,500},{0.01,0.05,0.1,0.5,1}))</f>
        <v>65.7</v>
      </c>
      <c r="K1192" s="1">
        <f>CEILING(E1192*0.915,LOOKUP(E1192*0.915,{0,10,50,100,500},{0.01,0.05,0.1,0.5,1}))</f>
        <v>66.8</v>
      </c>
      <c r="L1192" s="1">
        <f>FLOOR(E1192*1.1,LOOKUP(E1192*1.1,{0,10,50,100,500},{0.01,0.05,0.1,0.5,1}))</f>
        <v>80.100000000000009</v>
      </c>
      <c r="M1192" s="1">
        <f t="shared" si="162"/>
        <v>79.600000000000009</v>
      </c>
      <c r="N1192" s="2">
        <f t="shared" si="163"/>
        <v>5.4869684499312954E-3</v>
      </c>
      <c r="O1192" s="2">
        <f t="shared" si="164"/>
        <v>1.783264746227705E-2</v>
      </c>
      <c r="P1192" s="3">
        <f t="shared" si="165"/>
        <v>-1.1739495945946039E-2</v>
      </c>
      <c r="Q1192" s="2">
        <f t="shared" si="169"/>
        <v>-0.11947825522265168</v>
      </c>
      <c r="U1192" s="2">
        <f t="shared" si="166"/>
        <v>-1.1739495945946039E-2</v>
      </c>
      <c r="V1192" s="2">
        <f t="shared" si="170"/>
        <v>-0.15801165976810636</v>
      </c>
      <c r="Z1192" s="1">
        <f t="shared" si="167"/>
        <v>73.2</v>
      </c>
      <c r="AC1192" s="1" t="str">
        <f t="shared" si="168"/>
        <v>N</v>
      </c>
    </row>
    <row r="1193" spans="1:29" x14ac:dyDescent="0.25">
      <c r="A1193" s="1">
        <v>20170816</v>
      </c>
      <c r="B1193" s="1">
        <v>4806</v>
      </c>
      <c r="C1193" s="1" t="s">
        <v>546</v>
      </c>
      <c r="D1193" s="1">
        <v>4.1900000000000004</v>
      </c>
      <c r="E1193" s="1">
        <v>63.9</v>
      </c>
      <c r="F1193" s="1">
        <v>63.9</v>
      </c>
      <c r="G1193" s="1">
        <v>63.9</v>
      </c>
      <c r="H1193" s="1">
        <v>61.5</v>
      </c>
      <c r="I1193" s="1">
        <v>63</v>
      </c>
      <c r="J1193" s="1">
        <f>CEILING(E1193*0.9,LOOKUP(E1193*0.9,{0,10,50,100,500},{0.01,0.05,0.1,0.5,1}))</f>
        <v>57.6</v>
      </c>
      <c r="K1193" s="1">
        <f>CEILING(E1193*0.915,LOOKUP(E1193*0.915,{0,10,50,100,500},{0.01,0.05,0.1,0.5,1}))</f>
        <v>58.5</v>
      </c>
      <c r="L1193" s="1">
        <f>FLOOR(E1193*1.1,LOOKUP(E1193*1.1,{0,10,50,100,500},{0.01,0.05,0.1,0.5,1}))</f>
        <v>70.2</v>
      </c>
      <c r="M1193" s="1">
        <f t="shared" si="162"/>
        <v>69.7</v>
      </c>
      <c r="N1193" s="2">
        <f t="shared" si="163"/>
        <v>0</v>
      </c>
      <c r="O1193" s="2">
        <f t="shared" si="164"/>
        <v>0</v>
      </c>
      <c r="P1193" s="3">
        <f t="shared" si="165"/>
        <v>0</v>
      </c>
      <c r="Q1193" s="2">
        <f t="shared" si="169"/>
        <v>-0.11947825522265168</v>
      </c>
      <c r="U1193" s="2">
        <f t="shared" si="166"/>
        <v>0</v>
      </c>
      <c r="V1193" s="2">
        <f t="shared" si="170"/>
        <v>-0.15801165976810636</v>
      </c>
      <c r="Z1193" s="1">
        <f t="shared" si="167"/>
        <v>64.2</v>
      </c>
      <c r="AC1193" s="1" t="str">
        <f t="shared" si="168"/>
        <v>N</v>
      </c>
    </row>
    <row r="1194" spans="1:29" x14ac:dyDescent="0.25">
      <c r="A1194" s="1">
        <v>20170817</v>
      </c>
      <c r="B1194" s="1">
        <v>3441</v>
      </c>
      <c r="C1194" s="1" t="s">
        <v>384</v>
      </c>
      <c r="D1194" s="1">
        <v>21.29</v>
      </c>
      <c r="E1194" s="1">
        <v>51.2</v>
      </c>
      <c r="F1194" s="1">
        <v>49.65</v>
      </c>
      <c r="G1194" s="1">
        <v>52.2</v>
      </c>
      <c r="H1194" s="1">
        <v>49.65</v>
      </c>
      <c r="I1194" s="1">
        <v>51.9</v>
      </c>
      <c r="J1194" s="1">
        <f>CEILING(E1194*0.9,LOOKUP(E1194*0.9,{0,10,50,100,500},{0.01,0.05,0.1,0.5,1}))</f>
        <v>46.1</v>
      </c>
      <c r="K1194" s="1">
        <f>CEILING(E1194*0.915,LOOKUP(E1194*0.915,{0,10,50,100,500},{0.01,0.05,0.1,0.5,1}))</f>
        <v>46.85</v>
      </c>
      <c r="L1194" s="1">
        <f>FLOOR(E1194*1.1,LOOKUP(E1194*1.1,{0,10,50,100,500},{0.01,0.05,0.1,0.5,1}))</f>
        <v>56.300000000000004</v>
      </c>
      <c r="M1194" s="1">
        <f t="shared" si="162"/>
        <v>55.800000000000004</v>
      </c>
      <c r="N1194" s="2">
        <f t="shared" si="163"/>
        <v>-3.0273437500000083E-2</v>
      </c>
      <c r="O1194" s="2">
        <f t="shared" si="164"/>
        <v>1.953125E-2</v>
      </c>
      <c r="P1194" s="3">
        <f t="shared" si="165"/>
        <v>-9.9904932562620199E-3</v>
      </c>
      <c r="Q1194" s="2">
        <f t="shared" si="169"/>
        <v>-0.12946874847891371</v>
      </c>
      <c r="U1194" s="2">
        <f t="shared" si="166"/>
        <v>-9.9904932562620199E-3</v>
      </c>
      <c r="V1194" s="2">
        <f t="shared" si="170"/>
        <v>-0.16800215302436838</v>
      </c>
      <c r="Z1194" s="1">
        <f t="shared" si="167"/>
        <v>51.5</v>
      </c>
      <c r="AC1194" s="1" t="str">
        <f t="shared" si="168"/>
        <v>N</v>
      </c>
    </row>
    <row r="1195" spans="1:29" x14ac:dyDescent="0.25">
      <c r="A1195" s="1">
        <v>20170817</v>
      </c>
      <c r="B1195" s="1">
        <v>3362</v>
      </c>
      <c r="C1195" s="1" t="s">
        <v>137</v>
      </c>
      <c r="D1195" s="1">
        <v>20.5</v>
      </c>
      <c r="E1195" s="1">
        <v>78.7</v>
      </c>
      <c r="F1195" s="1">
        <v>76.5</v>
      </c>
      <c r="G1195" s="1">
        <v>78.7</v>
      </c>
      <c r="H1195" s="1">
        <v>75.400000000000006</v>
      </c>
      <c r="I1195" s="1">
        <v>77</v>
      </c>
      <c r="J1195" s="1">
        <f>CEILING(E1195*0.9,LOOKUP(E1195*0.9,{0,10,50,100,500},{0.01,0.05,0.1,0.5,1}))</f>
        <v>70.900000000000006</v>
      </c>
      <c r="K1195" s="1">
        <f>CEILING(E1195*0.915,LOOKUP(E1195*0.915,{0,10,50,100,500},{0.01,0.05,0.1,0.5,1}))</f>
        <v>72.100000000000009</v>
      </c>
      <c r="L1195" s="1">
        <f>FLOOR(E1195*1.1,LOOKUP(E1195*1.1,{0,10,50,100,500},{0.01,0.05,0.1,0.5,1}))</f>
        <v>86.5</v>
      </c>
      <c r="M1195" s="1">
        <f t="shared" si="162"/>
        <v>86</v>
      </c>
      <c r="N1195" s="2">
        <f t="shared" si="163"/>
        <v>-2.7954256670902195E-2</v>
      </c>
      <c r="O1195" s="2">
        <f t="shared" si="164"/>
        <v>0</v>
      </c>
      <c r="P1195" s="3">
        <f t="shared" si="165"/>
        <v>0</v>
      </c>
      <c r="Q1195" s="2">
        <f t="shared" si="169"/>
        <v>-0.12946874847891371</v>
      </c>
      <c r="U1195" s="2">
        <f t="shared" si="166"/>
        <v>0</v>
      </c>
      <c r="V1195" s="2">
        <f t="shared" si="170"/>
        <v>-0.16800215302436838</v>
      </c>
      <c r="Z1195" s="1">
        <f t="shared" si="167"/>
        <v>79</v>
      </c>
      <c r="AC1195" s="1" t="str">
        <f t="shared" si="168"/>
        <v>N</v>
      </c>
    </row>
    <row r="1196" spans="1:29" x14ac:dyDescent="0.25">
      <c r="A1196" s="1">
        <v>20170817</v>
      </c>
      <c r="B1196" s="1">
        <v>1597</v>
      </c>
      <c r="C1196" s="1" t="s">
        <v>88</v>
      </c>
      <c r="D1196" s="1">
        <v>14.24</v>
      </c>
      <c r="E1196" s="1">
        <v>60.2</v>
      </c>
      <c r="F1196" s="1">
        <v>60.2</v>
      </c>
      <c r="G1196" s="1">
        <v>66.2</v>
      </c>
      <c r="H1196" s="1">
        <v>59.5</v>
      </c>
      <c r="I1196" s="1">
        <v>66.2</v>
      </c>
      <c r="J1196" s="1">
        <f>CEILING(E1196*0.9,LOOKUP(E1196*0.9,{0,10,50,100,500},{0.01,0.05,0.1,0.5,1}))</f>
        <v>54.2</v>
      </c>
      <c r="K1196" s="1">
        <f>CEILING(E1196*0.915,LOOKUP(E1196*0.915,{0,10,50,100,500},{0.01,0.05,0.1,0.5,1}))</f>
        <v>55.1</v>
      </c>
      <c r="L1196" s="1">
        <f>FLOOR(E1196*1.1,LOOKUP(E1196*1.1,{0,10,50,100,500},{0.01,0.05,0.1,0.5,1}))</f>
        <v>66.2</v>
      </c>
      <c r="M1196" s="1">
        <f t="shared" si="162"/>
        <v>65.7</v>
      </c>
      <c r="N1196" s="2">
        <f t="shared" si="163"/>
        <v>0</v>
      </c>
      <c r="O1196" s="2">
        <f t="shared" si="164"/>
        <v>9.9667774086378738E-2</v>
      </c>
      <c r="P1196" s="3">
        <f t="shared" si="165"/>
        <v>-8.1295339421613544E-2</v>
      </c>
      <c r="Q1196" s="2">
        <f t="shared" si="169"/>
        <v>-0.21076408790052725</v>
      </c>
      <c r="U1196" s="2">
        <f t="shared" si="166"/>
        <v>-8.1295339421613544E-2</v>
      </c>
      <c r="V1196" s="2">
        <f t="shared" si="170"/>
        <v>-0.24929749244598193</v>
      </c>
      <c r="Z1196" s="1">
        <f t="shared" si="167"/>
        <v>60.5</v>
      </c>
      <c r="AC1196" s="1" t="str">
        <f t="shared" si="168"/>
        <v>N</v>
      </c>
    </row>
    <row r="1197" spans="1:29" x14ac:dyDescent="0.25">
      <c r="A1197" s="1">
        <v>20170817</v>
      </c>
      <c r="B1197" s="1">
        <v>3630</v>
      </c>
      <c r="C1197" s="1" t="s">
        <v>102</v>
      </c>
      <c r="D1197" s="1">
        <v>9.51</v>
      </c>
      <c r="E1197" s="1">
        <v>47</v>
      </c>
      <c r="F1197" s="1">
        <v>45.8</v>
      </c>
      <c r="G1197" s="1">
        <v>47.35</v>
      </c>
      <c r="H1197" s="1">
        <v>45.65</v>
      </c>
      <c r="I1197" s="1">
        <v>46.3</v>
      </c>
      <c r="J1197" s="1">
        <f>CEILING(E1197*0.9,LOOKUP(E1197*0.9,{0,10,50,100,500},{0.01,0.05,0.1,0.5,1}))</f>
        <v>42.300000000000004</v>
      </c>
      <c r="K1197" s="1">
        <f>CEILING(E1197*0.915,LOOKUP(E1197*0.915,{0,10,50,100,500},{0.01,0.05,0.1,0.5,1}))</f>
        <v>43.050000000000004</v>
      </c>
      <c r="L1197" s="1">
        <f>FLOOR(E1197*1.1,LOOKUP(E1197*1.1,{0,10,50,100,500},{0.01,0.05,0.1,0.5,1}))</f>
        <v>51.7</v>
      </c>
      <c r="M1197" s="1">
        <f t="shared" si="162"/>
        <v>51.2</v>
      </c>
      <c r="N1197" s="2">
        <f t="shared" si="163"/>
        <v>-2.5531914893617082E-2</v>
      </c>
      <c r="O1197" s="2">
        <f t="shared" si="164"/>
        <v>7.4468085106383277E-3</v>
      </c>
      <c r="P1197" s="3">
        <f t="shared" si="165"/>
        <v>1.6025668466522681E-2</v>
      </c>
      <c r="Q1197" s="2">
        <f t="shared" si="169"/>
        <v>-0.19473841943400458</v>
      </c>
      <c r="U1197" s="2">
        <f t="shared" si="166"/>
        <v>1.6025668466522681E-2</v>
      </c>
      <c r="V1197" s="2">
        <f t="shared" si="170"/>
        <v>-0.23327182397945925</v>
      </c>
      <c r="Z1197" s="1">
        <f t="shared" si="167"/>
        <v>47.15</v>
      </c>
      <c r="AC1197" s="1" t="str">
        <f t="shared" si="168"/>
        <v>N</v>
      </c>
    </row>
    <row r="1198" spans="1:29" x14ac:dyDescent="0.25">
      <c r="A1198" s="1">
        <v>20170817</v>
      </c>
      <c r="B1198" s="1">
        <v>5014</v>
      </c>
      <c r="C1198" s="1" t="s">
        <v>168</v>
      </c>
      <c r="D1198" s="1">
        <v>7.84</v>
      </c>
      <c r="E1198" s="1">
        <v>15.45</v>
      </c>
      <c r="F1198" s="1">
        <v>15.55</v>
      </c>
      <c r="G1198" s="1">
        <v>16.5</v>
      </c>
      <c r="H1198" s="1">
        <v>15.55</v>
      </c>
      <c r="I1198" s="1">
        <v>15.8</v>
      </c>
      <c r="J1198" s="1">
        <f>CEILING(E1198*0.9,LOOKUP(E1198*0.9,{0,10,50,100,500},{0.01,0.05,0.1,0.5,1}))</f>
        <v>13.950000000000001</v>
      </c>
      <c r="K1198" s="1">
        <f>CEILING(E1198*0.915,LOOKUP(E1198*0.915,{0,10,50,100,500},{0.01,0.05,0.1,0.5,1}))</f>
        <v>14.15</v>
      </c>
      <c r="L1198" s="1">
        <f>FLOOR(E1198*1.1,LOOKUP(E1198*1.1,{0,10,50,100,500},{0.01,0.05,0.1,0.5,1}))</f>
        <v>16.95</v>
      </c>
      <c r="M1198" s="1">
        <f t="shared" si="162"/>
        <v>16.7</v>
      </c>
      <c r="N1198" s="2">
        <f t="shared" si="163"/>
        <v>6.4724919093852055E-3</v>
      </c>
      <c r="O1198" s="2">
        <f t="shared" si="164"/>
        <v>6.7961165048543742E-2</v>
      </c>
      <c r="P1198" s="3">
        <f t="shared" si="165"/>
        <v>-1.493218987341783E-2</v>
      </c>
      <c r="Q1198" s="2">
        <f t="shared" si="169"/>
        <v>-0.2096706093074224</v>
      </c>
      <c r="U1198" s="2">
        <f t="shared" si="166"/>
        <v>-1.493218987341783E-2</v>
      </c>
      <c r="V1198" s="2">
        <f t="shared" si="170"/>
        <v>-0.24820401385287708</v>
      </c>
      <c r="Z1198" s="1">
        <f t="shared" si="167"/>
        <v>15.6</v>
      </c>
      <c r="AC1198" s="1" t="str">
        <f t="shared" si="168"/>
        <v>N</v>
      </c>
    </row>
    <row r="1199" spans="1:29" x14ac:dyDescent="0.25">
      <c r="A1199" s="1">
        <v>20170817</v>
      </c>
      <c r="B1199" s="1">
        <v>3596</v>
      </c>
      <c r="C1199" s="1" t="s">
        <v>46</v>
      </c>
      <c r="D1199" s="1">
        <v>7.71</v>
      </c>
      <c r="E1199" s="1">
        <v>51.4</v>
      </c>
      <c r="F1199" s="1">
        <v>50.9</v>
      </c>
      <c r="G1199" s="1">
        <v>52.6</v>
      </c>
      <c r="H1199" s="1">
        <v>50.3</v>
      </c>
      <c r="I1199" s="1">
        <v>51.6</v>
      </c>
      <c r="J1199" s="1">
        <f>CEILING(E1199*0.9,LOOKUP(E1199*0.9,{0,10,50,100,500},{0.01,0.05,0.1,0.5,1}))</f>
        <v>46.300000000000004</v>
      </c>
      <c r="K1199" s="1">
        <f>CEILING(E1199*0.915,LOOKUP(E1199*0.915,{0,10,50,100,500},{0.01,0.05,0.1,0.5,1}))</f>
        <v>47.050000000000004</v>
      </c>
      <c r="L1199" s="1">
        <f>FLOOR(E1199*1.1,LOOKUP(E1199*1.1,{0,10,50,100,500},{0.01,0.05,0.1,0.5,1}))</f>
        <v>56.5</v>
      </c>
      <c r="M1199" s="1">
        <f t="shared" si="162"/>
        <v>56</v>
      </c>
      <c r="N1199" s="2">
        <f t="shared" si="163"/>
        <v>-9.727626459143969E-3</v>
      </c>
      <c r="O1199" s="2">
        <f t="shared" si="164"/>
        <v>2.3346303501945581E-2</v>
      </c>
      <c r="P1199" s="3">
        <f t="shared" si="165"/>
        <v>-3.6369573643424126E-4</v>
      </c>
      <c r="Q1199" s="2">
        <f t="shared" si="169"/>
        <v>-0.21003430504385665</v>
      </c>
      <c r="U1199" s="2">
        <f t="shared" si="166"/>
        <v>-3.6369573643424126E-4</v>
      </c>
      <c r="V1199" s="2">
        <f t="shared" si="170"/>
        <v>-0.24856770958931132</v>
      </c>
      <c r="Z1199" s="1">
        <f t="shared" si="167"/>
        <v>51.699999999999996</v>
      </c>
      <c r="AC1199" s="1" t="str">
        <f t="shared" si="168"/>
        <v>N</v>
      </c>
    </row>
    <row r="1200" spans="1:29" x14ac:dyDescent="0.25">
      <c r="A1200" s="1">
        <v>20170817</v>
      </c>
      <c r="B1200" s="1">
        <v>5475</v>
      </c>
      <c r="C1200" s="1" t="s">
        <v>153</v>
      </c>
      <c r="D1200" s="1">
        <v>7.68</v>
      </c>
      <c r="E1200" s="1">
        <v>8.07</v>
      </c>
      <c r="F1200" s="1">
        <v>7.9</v>
      </c>
      <c r="G1200" s="1">
        <v>8.8699999999999992</v>
      </c>
      <c r="H1200" s="1">
        <v>7.83</v>
      </c>
      <c r="I1200" s="1">
        <v>8.8699999999999992</v>
      </c>
      <c r="J1200" s="1">
        <f>CEILING(E1200*0.9,LOOKUP(E1200*0.9,{0,10,50,100,500},{0.01,0.05,0.1,0.5,1}))</f>
        <v>7.2700000000000005</v>
      </c>
      <c r="K1200" s="1">
        <f>CEILING(E1200*0.915,LOOKUP(E1200*0.915,{0,10,50,100,500},{0.01,0.05,0.1,0.5,1}))</f>
        <v>7.3900000000000006</v>
      </c>
      <c r="L1200" s="1">
        <f>FLOOR(E1200*1.1,LOOKUP(E1200*1.1,{0,10,50,100,500},{0.01,0.05,0.1,0.5,1}))</f>
        <v>8.870000000000001</v>
      </c>
      <c r="M1200" s="1">
        <f t="shared" si="162"/>
        <v>8.82</v>
      </c>
      <c r="N1200" s="2">
        <f t="shared" si="163"/>
        <v>-2.1065675340768267E-2</v>
      </c>
      <c r="O1200" s="2">
        <f t="shared" si="164"/>
        <v>9.9132589838909407E-2</v>
      </c>
      <c r="P1200" s="3">
        <f t="shared" si="165"/>
        <v>-8.3775632653061247E-2</v>
      </c>
      <c r="Q1200" s="2">
        <f t="shared" si="169"/>
        <v>-0.29380993769691788</v>
      </c>
      <c r="U1200" s="2">
        <f t="shared" si="166"/>
        <v>-8.3775632653061247E-2</v>
      </c>
      <c r="V1200" s="2">
        <f t="shared" si="170"/>
        <v>-0.33234334224237255</v>
      </c>
      <c r="Z1200" s="1">
        <f t="shared" si="167"/>
        <v>8.1</v>
      </c>
      <c r="AC1200" s="1" t="str">
        <f t="shared" si="168"/>
        <v>N</v>
      </c>
    </row>
    <row r="1201" spans="1:29" x14ac:dyDescent="0.25">
      <c r="A1201" s="1">
        <v>20170817</v>
      </c>
      <c r="B1201" s="1">
        <v>3059</v>
      </c>
      <c r="C1201" s="1" t="s">
        <v>128</v>
      </c>
      <c r="D1201" s="1">
        <v>7.42</v>
      </c>
      <c r="E1201" s="1">
        <v>30</v>
      </c>
      <c r="F1201" s="1">
        <v>29.35</v>
      </c>
      <c r="G1201" s="1">
        <v>30.25</v>
      </c>
      <c r="H1201" s="1">
        <v>29.05</v>
      </c>
      <c r="I1201" s="1">
        <v>29.5</v>
      </c>
      <c r="J1201" s="1">
        <f>CEILING(E1201*0.9,LOOKUP(E1201*0.9,{0,10,50,100,500},{0.01,0.05,0.1,0.5,1}))</f>
        <v>27</v>
      </c>
      <c r="K1201" s="1">
        <f>CEILING(E1201*0.915,LOOKUP(E1201*0.915,{0,10,50,100,500},{0.01,0.05,0.1,0.5,1}))</f>
        <v>27.450000000000003</v>
      </c>
      <c r="L1201" s="1">
        <f>FLOOR(E1201*1.1,LOOKUP(E1201*1.1,{0,10,50,100,500},{0.01,0.05,0.1,0.5,1}))</f>
        <v>33</v>
      </c>
      <c r="M1201" s="1">
        <f t="shared" si="162"/>
        <v>32.75</v>
      </c>
      <c r="N1201" s="2">
        <f t="shared" si="163"/>
        <v>-2.1666666666666619E-2</v>
      </c>
      <c r="O1201" s="2">
        <f t="shared" si="164"/>
        <v>8.3333333333333332E-3</v>
      </c>
      <c r="P1201" s="3">
        <f t="shared" si="165"/>
        <v>1.9694055932203317E-2</v>
      </c>
      <c r="Q1201" s="2">
        <f t="shared" si="169"/>
        <v>-0.27411588176471458</v>
      </c>
      <c r="U1201" s="2">
        <f t="shared" si="166"/>
        <v>1.9694055932203317E-2</v>
      </c>
      <c r="V1201" s="2">
        <f t="shared" si="170"/>
        <v>-0.31264928631016925</v>
      </c>
      <c r="Z1201" s="1">
        <f t="shared" si="167"/>
        <v>30.15</v>
      </c>
      <c r="AC1201" s="1" t="str">
        <f t="shared" si="168"/>
        <v>N</v>
      </c>
    </row>
    <row r="1202" spans="1:29" x14ac:dyDescent="0.25">
      <c r="A1202" s="1">
        <v>20170818</v>
      </c>
      <c r="B1202" s="1">
        <v>3441</v>
      </c>
      <c r="C1202" s="1" t="s">
        <v>384</v>
      </c>
      <c r="D1202" s="1">
        <v>17.940000000000001</v>
      </c>
      <c r="E1202" s="1">
        <v>51.9</v>
      </c>
      <c r="F1202" s="1">
        <v>53</v>
      </c>
      <c r="G1202" s="1">
        <v>54</v>
      </c>
      <c r="H1202" s="1">
        <v>52</v>
      </c>
      <c r="I1202" s="1">
        <v>52</v>
      </c>
      <c r="J1202" s="1">
        <f>CEILING(E1202*0.9,LOOKUP(E1202*0.9,{0,10,50,100,500},{0.01,0.05,0.1,0.5,1}))</f>
        <v>46.75</v>
      </c>
      <c r="K1202" s="1">
        <f>CEILING(E1202*0.915,LOOKUP(E1202*0.915,{0,10,50,100,500},{0.01,0.05,0.1,0.5,1}))</f>
        <v>47.5</v>
      </c>
      <c r="L1202" s="1">
        <f>FLOOR(E1202*1.1,LOOKUP(E1202*1.1,{0,10,50,100,500},{0.01,0.05,0.1,0.5,1}))</f>
        <v>57</v>
      </c>
      <c r="M1202" s="1">
        <f t="shared" si="162"/>
        <v>56.5</v>
      </c>
      <c r="N1202" s="2">
        <f t="shared" si="163"/>
        <v>2.1194605009633938E-2</v>
      </c>
      <c r="O1202" s="2">
        <f t="shared" si="164"/>
        <v>4.0462427745664768E-2</v>
      </c>
      <c r="P1202" s="3">
        <f t="shared" si="165"/>
        <v>1.6896249999999911E-2</v>
      </c>
      <c r="Q1202" s="2">
        <f t="shared" si="169"/>
        <v>-0.25721963176471468</v>
      </c>
      <c r="U1202" s="2">
        <f t="shared" si="166"/>
        <v>1.6896249999999911E-2</v>
      </c>
      <c r="V1202" s="2">
        <f t="shared" si="170"/>
        <v>-0.29575303631016936</v>
      </c>
      <c r="Z1202" s="1">
        <f t="shared" si="167"/>
        <v>52.199999999999996</v>
      </c>
      <c r="AC1202" s="1" t="str">
        <f t="shared" si="168"/>
        <v>N</v>
      </c>
    </row>
    <row r="1203" spans="1:29" x14ac:dyDescent="0.25">
      <c r="A1203" s="1">
        <v>20170818</v>
      </c>
      <c r="B1203" s="1">
        <v>3661</v>
      </c>
      <c r="C1203" s="1" t="s">
        <v>82</v>
      </c>
      <c r="D1203" s="1">
        <v>9.7899999999999991</v>
      </c>
      <c r="E1203" s="1">
        <v>74.8</v>
      </c>
      <c r="F1203" s="1">
        <v>75.2</v>
      </c>
      <c r="G1203" s="1">
        <v>75.8</v>
      </c>
      <c r="H1203" s="1">
        <v>74.599999999999994</v>
      </c>
      <c r="I1203" s="1">
        <v>74.599999999999994</v>
      </c>
      <c r="J1203" s="1">
        <f>CEILING(E1203*0.9,LOOKUP(E1203*0.9,{0,10,50,100,500},{0.01,0.05,0.1,0.5,1}))</f>
        <v>67.400000000000006</v>
      </c>
      <c r="K1203" s="1">
        <f>CEILING(E1203*0.915,LOOKUP(E1203*0.915,{0,10,50,100,500},{0.01,0.05,0.1,0.5,1}))</f>
        <v>68.5</v>
      </c>
      <c r="L1203" s="1">
        <f>FLOOR(E1203*1.1,LOOKUP(E1203*1.1,{0,10,50,100,500},{0.01,0.05,0.1,0.5,1}))</f>
        <v>82.2</v>
      </c>
      <c r="M1203" s="1">
        <f t="shared" si="162"/>
        <v>81.7</v>
      </c>
      <c r="N1203" s="2">
        <f t="shared" si="163"/>
        <v>5.3475935828877766E-3</v>
      </c>
      <c r="O1203" s="2">
        <f t="shared" si="164"/>
        <v>1.3368983957219251E-2</v>
      </c>
      <c r="P1203" s="3">
        <f t="shared" si="165"/>
        <v>5.7296219839142936E-3</v>
      </c>
      <c r="Q1203" s="2">
        <f t="shared" si="169"/>
        <v>-0.25149000978080038</v>
      </c>
      <c r="U1203" s="2">
        <f t="shared" si="166"/>
        <v>5.7296219839142936E-3</v>
      </c>
      <c r="V1203" s="2">
        <f t="shared" si="170"/>
        <v>-0.29002341432625506</v>
      </c>
      <c r="Z1203" s="1">
        <f t="shared" si="167"/>
        <v>75.099999999999994</v>
      </c>
      <c r="AC1203" s="1" t="str">
        <f t="shared" si="168"/>
        <v>N</v>
      </c>
    </row>
    <row r="1204" spans="1:29" x14ac:dyDescent="0.25">
      <c r="A1204" s="1">
        <v>20170818</v>
      </c>
      <c r="B1204" s="1">
        <v>4714</v>
      </c>
      <c r="C1204" s="1" t="s">
        <v>454</v>
      </c>
      <c r="D1204" s="1">
        <v>7.17</v>
      </c>
      <c r="E1204" s="1">
        <v>14.4</v>
      </c>
      <c r="F1204" s="1">
        <v>14.55</v>
      </c>
      <c r="G1204" s="1">
        <v>14.55</v>
      </c>
      <c r="H1204" s="1">
        <v>14.05</v>
      </c>
      <c r="I1204" s="1">
        <v>14.15</v>
      </c>
      <c r="J1204" s="1">
        <f>CEILING(E1204*0.9,LOOKUP(E1204*0.9,{0,10,50,100,500},{0.01,0.05,0.1,0.5,1}))</f>
        <v>13</v>
      </c>
      <c r="K1204" s="1">
        <f>CEILING(E1204*0.915,LOOKUP(E1204*0.915,{0,10,50,100,500},{0.01,0.05,0.1,0.5,1}))</f>
        <v>13.200000000000001</v>
      </c>
      <c r="L1204" s="1">
        <f>FLOOR(E1204*1.1,LOOKUP(E1204*1.1,{0,10,50,100,500},{0.01,0.05,0.1,0.5,1}))</f>
        <v>15.8</v>
      </c>
      <c r="M1204" s="1">
        <f t="shared" si="162"/>
        <v>15.55</v>
      </c>
      <c r="N1204" s="2">
        <f t="shared" si="163"/>
        <v>1.041666666666669E-2</v>
      </c>
      <c r="O1204" s="2">
        <f t="shared" si="164"/>
        <v>1.041666666666669E-2</v>
      </c>
      <c r="P1204" s="3">
        <f t="shared" si="165"/>
        <v>2.5916869257950521E-2</v>
      </c>
      <c r="Q1204" s="2">
        <f t="shared" si="169"/>
        <v>-0.22557314052284985</v>
      </c>
      <c r="U1204" s="2">
        <f t="shared" si="166"/>
        <v>0</v>
      </c>
      <c r="V1204" s="2">
        <f t="shared" si="170"/>
        <v>-0.29002341432625506</v>
      </c>
      <c r="Z1204" s="1">
        <f t="shared" si="167"/>
        <v>14.55</v>
      </c>
      <c r="AC1204" s="1" t="str">
        <f t="shared" si="168"/>
        <v>Y</v>
      </c>
    </row>
    <row r="1205" spans="1:29" x14ac:dyDescent="0.25">
      <c r="A1205" s="1">
        <v>20170818</v>
      </c>
      <c r="B1205" s="1">
        <v>3346</v>
      </c>
      <c r="C1205" s="1" t="s">
        <v>148</v>
      </c>
      <c r="D1205" s="1">
        <v>6.5</v>
      </c>
      <c r="E1205" s="1">
        <v>79.099999999999994</v>
      </c>
      <c r="F1205" s="1">
        <v>80.8</v>
      </c>
      <c r="G1205" s="1">
        <v>84.5</v>
      </c>
      <c r="H1205" s="1">
        <v>79.400000000000006</v>
      </c>
      <c r="I1205" s="1">
        <v>82.3</v>
      </c>
      <c r="J1205" s="1">
        <f>CEILING(E1205*0.9,LOOKUP(E1205*0.9,{0,10,50,100,500},{0.01,0.05,0.1,0.5,1}))</f>
        <v>71.2</v>
      </c>
      <c r="K1205" s="1">
        <f>CEILING(E1205*0.915,LOOKUP(E1205*0.915,{0,10,50,100,500},{0.01,0.05,0.1,0.5,1}))</f>
        <v>72.400000000000006</v>
      </c>
      <c r="L1205" s="1">
        <f>FLOOR(E1205*1.1,LOOKUP(E1205*1.1,{0,10,50,100,500},{0.01,0.05,0.1,0.5,1}))</f>
        <v>87</v>
      </c>
      <c r="M1205" s="1">
        <f t="shared" si="162"/>
        <v>86.5</v>
      </c>
      <c r="N1205" s="2">
        <f t="shared" si="163"/>
        <v>2.1491782553729494E-2</v>
      </c>
      <c r="O1205" s="2">
        <f t="shared" si="164"/>
        <v>6.8268015170670118E-2</v>
      </c>
      <c r="P1205" s="3">
        <f t="shared" si="165"/>
        <v>-2.0489391251518857E-2</v>
      </c>
      <c r="Q1205" s="2">
        <f t="shared" si="169"/>
        <v>-0.24606253177436871</v>
      </c>
      <c r="U1205" s="2">
        <f t="shared" si="166"/>
        <v>-2.0489391251518857E-2</v>
      </c>
      <c r="V1205" s="2">
        <f t="shared" si="170"/>
        <v>-0.31051280557777394</v>
      </c>
      <c r="Z1205" s="1">
        <f t="shared" si="167"/>
        <v>79.399999999999991</v>
      </c>
      <c r="AC1205" s="1" t="str">
        <f t="shared" si="168"/>
        <v>N</v>
      </c>
    </row>
    <row r="1206" spans="1:29" x14ac:dyDescent="0.25">
      <c r="A1206" s="1">
        <v>20170818</v>
      </c>
      <c r="B1206" s="1">
        <v>6116</v>
      </c>
      <c r="C1206" s="1" t="s">
        <v>136</v>
      </c>
      <c r="D1206" s="1">
        <v>6.5</v>
      </c>
      <c r="E1206" s="1">
        <v>11.1</v>
      </c>
      <c r="F1206" s="1">
        <v>10.9</v>
      </c>
      <c r="G1206" s="1">
        <v>11.05</v>
      </c>
      <c r="H1206" s="1">
        <v>10.75</v>
      </c>
      <c r="I1206" s="1">
        <v>11</v>
      </c>
      <c r="J1206" s="1">
        <f>CEILING(E1206*0.9,LOOKUP(E1206*0.9,{0,10,50,100,500},{0.01,0.05,0.1,0.5,1}))</f>
        <v>9.99</v>
      </c>
      <c r="K1206" s="1">
        <f>CEILING(E1206*0.915,LOOKUP(E1206*0.915,{0,10,50,100,500},{0.01,0.05,0.1,0.5,1}))</f>
        <v>10.200000000000001</v>
      </c>
      <c r="L1206" s="1">
        <f>FLOOR(E1206*1.1,LOOKUP(E1206*1.1,{0,10,50,100,500},{0.01,0.05,0.1,0.5,1}))</f>
        <v>12.200000000000001</v>
      </c>
      <c r="M1206" s="1">
        <f t="shared" si="162"/>
        <v>11.950000000000001</v>
      </c>
      <c r="N1206" s="2">
        <f t="shared" si="163"/>
        <v>-1.8018018018017955E-2</v>
      </c>
      <c r="O1206" s="2">
        <f t="shared" si="164"/>
        <v>-4.5045045045044091E-3</v>
      </c>
      <c r="P1206" s="3">
        <f t="shared" si="165"/>
        <v>0</v>
      </c>
      <c r="Q1206" s="2">
        <f t="shared" si="169"/>
        <v>-0.24606253177436871</v>
      </c>
      <c r="U1206" s="2">
        <f t="shared" si="166"/>
        <v>0</v>
      </c>
      <c r="V1206" s="2">
        <f t="shared" si="170"/>
        <v>-0.31051280557777394</v>
      </c>
      <c r="Z1206" s="1">
        <f t="shared" si="167"/>
        <v>11.25</v>
      </c>
      <c r="AC1206" s="1" t="str">
        <f t="shared" si="168"/>
        <v>N</v>
      </c>
    </row>
    <row r="1207" spans="1:29" x14ac:dyDescent="0.25">
      <c r="A1207" s="1">
        <v>20170818</v>
      </c>
      <c r="B1207" s="1">
        <v>3536</v>
      </c>
      <c r="C1207" s="1" t="s">
        <v>520</v>
      </c>
      <c r="D1207" s="1">
        <v>6.08</v>
      </c>
      <c r="E1207" s="1">
        <v>22.4</v>
      </c>
      <c r="F1207" s="1">
        <v>22.15</v>
      </c>
      <c r="G1207" s="1">
        <v>22.15</v>
      </c>
      <c r="H1207" s="1">
        <v>21</v>
      </c>
      <c r="I1207" s="1">
        <v>21</v>
      </c>
      <c r="J1207" s="1">
        <f>CEILING(E1207*0.9,LOOKUP(E1207*0.9,{0,10,50,100,500},{0.01,0.05,0.1,0.5,1}))</f>
        <v>20.200000000000003</v>
      </c>
      <c r="K1207" s="1">
        <f>CEILING(E1207*0.915,LOOKUP(E1207*0.915,{0,10,50,100,500},{0.01,0.05,0.1,0.5,1}))</f>
        <v>20.5</v>
      </c>
      <c r="L1207" s="1">
        <f>FLOOR(E1207*1.1,LOOKUP(E1207*1.1,{0,10,50,100,500},{0.01,0.05,0.1,0.5,1}))</f>
        <v>24.6</v>
      </c>
      <c r="M1207" s="1">
        <f t="shared" si="162"/>
        <v>24.35</v>
      </c>
      <c r="N1207" s="2">
        <f t="shared" si="163"/>
        <v>-1.1160714285714286E-2</v>
      </c>
      <c r="O1207" s="2">
        <f t="shared" si="164"/>
        <v>-1.1160714285714286E-2</v>
      </c>
      <c r="P1207" s="3">
        <f t="shared" si="165"/>
        <v>0</v>
      </c>
      <c r="Q1207" s="2">
        <f t="shared" si="169"/>
        <v>-0.24606253177436871</v>
      </c>
      <c r="U1207" s="2">
        <f t="shared" si="166"/>
        <v>0</v>
      </c>
      <c r="V1207" s="2">
        <f t="shared" si="170"/>
        <v>-0.31051280557777394</v>
      </c>
      <c r="Z1207" s="1">
        <f t="shared" si="167"/>
        <v>22.549999999999997</v>
      </c>
      <c r="AC1207" s="1" t="str">
        <f t="shared" si="168"/>
        <v>N</v>
      </c>
    </row>
    <row r="1208" spans="1:29" x14ac:dyDescent="0.25">
      <c r="A1208" s="1">
        <v>20170818</v>
      </c>
      <c r="B1208" s="1">
        <v>5014</v>
      </c>
      <c r="C1208" s="1" t="s">
        <v>168</v>
      </c>
      <c r="D1208" s="1">
        <v>5.24</v>
      </c>
      <c r="E1208" s="1">
        <v>15.8</v>
      </c>
      <c r="F1208" s="1">
        <v>16.05</v>
      </c>
      <c r="G1208" s="1">
        <v>17</v>
      </c>
      <c r="H1208" s="1">
        <v>15.95</v>
      </c>
      <c r="I1208" s="1">
        <v>16.45</v>
      </c>
      <c r="J1208" s="1">
        <f>CEILING(E1208*0.9,LOOKUP(E1208*0.9,{0,10,50,100,500},{0.01,0.05,0.1,0.5,1}))</f>
        <v>14.25</v>
      </c>
      <c r="K1208" s="1">
        <f>CEILING(E1208*0.915,LOOKUP(E1208*0.915,{0,10,50,100,500},{0.01,0.05,0.1,0.5,1}))</f>
        <v>14.5</v>
      </c>
      <c r="L1208" s="1">
        <f>FLOOR(E1208*1.1,LOOKUP(E1208*1.1,{0,10,50,100,500},{0.01,0.05,0.1,0.5,1}))</f>
        <v>17.350000000000001</v>
      </c>
      <c r="M1208" s="1">
        <f t="shared" si="162"/>
        <v>17.100000000000001</v>
      </c>
      <c r="N1208" s="2">
        <f t="shared" si="163"/>
        <v>1.582278481012658E-2</v>
      </c>
      <c r="O1208" s="2">
        <f t="shared" si="164"/>
        <v>7.5949367088607542E-2</v>
      </c>
      <c r="P1208" s="3">
        <f t="shared" si="165"/>
        <v>-2.6567933130698954E-2</v>
      </c>
      <c r="Q1208" s="2">
        <f t="shared" si="169"/>
        <v>-0.27263046490506765</v>
      </c>
      <c r="U1208" s="2">
        <f t="shared" si="166"/>
        <v>-2.6567933130698954E-2</v>
      </c>
      <c r="V1208" s="2">
        <f t="shared" si="170"/>
        <v>-0.33708073870847288</v>
      </c>
      <c r="Z1208" s="1">
        <f t="shared" si="167"/>
        <v>15.950000000000001</v>
      </c>
      <c r="AC1208" s="1" t="str">
        <f t="shared" si="168"/>
        <v>N</v>
      </c>
    </row>
    <row r="1209" spans="1:29" x14ac:dyDescent="0.25">
      <c r="A1209" s="1">
        <v>20170818</v>
      </c>
      <c r="B1209" s="1">
        <v>6156</v>
      </c>
      <c r="C1209" s="1" t="s">
        <v>490</v>
      </c>
      <c r="D1209" s="1">
        <v>5.23</v>
      </c>
      <c r="E1209" s="1">
        <v>29.4</v>
      </c>
      <c r="F1209" s="1">
        <v>29.3</v>
      </c>
      <c r="G1209" s="1">
        <v>29.4</v>
      </c>
      <c r="H1209" s="1">
        <v>28.2</v>
      </c>
      <c r="I1209" s="1">
        <v>28.3</v>
      </c>
      <c r="J1209" s="1">
        <f>CEILING(E1209*0.9,LOOKUP(E1209*0.9,{0,10,50,100,500},{0.01,0.05,0.1,0.5,1}))</f>
        <v>26.5</v>
      </c>
      <c r="K1209" s="1">
        <f>CEILING(E1209*0.915,LOOKUP(E1209*0.915,{0,10,50,100,500},{0.01,0.05,0.1,0.5,1}))</f>
        <v>26.950000000000003</v>
      </c>
      <c r="L1209" s="1">
        <f>FLOOR(E1209*1.1,LOOKUP(E1209*1.1,{0,10,50,100,500},{0.01,0.05,0.1,0.5,1}))</f>
        <v>32.300000000000004</v>
      </c>
      <c r="M1209" s="1">
        <f t="shared" si="162"/>
        <v>32.050000000000004</v>
      </c>
      <c r="N1209" s="2">
        <f t="shared" si="163"/>
        <v>-3.4013605442176145E-3</v>
      </c>
      <c r="O1209" s="2">
        <f t="shared" si="164"/>
        <v>0</v>
      </c>
      <c r="P1209" s="3">
        <f t="shared" si="165"/>
        <v>0</v>
      </c>
      <c r="Q1209" s="2">
        <f t="shared" si="169"/>
        <v>-0.27263046490506765</v>
      </c>
      <c r="U1209" s="2">
        <f t="shared" si="166"/>
        <v>0</v>
      </c>
      <c r="V1209" s="2">
        <f t="shared" si="170"/>
        <v>-0.33708073870847288</v>
      </c>
      <c r="Z1209" s="1">
        <f t="shared" si="167"/>
        <v>29.549999999999997</v>
      </c>
      <c r="AC1209" s="1" t="str">
        <f t="shared" si="168"/>
        <v>N</v>
      </c>
    </row>
    <row r="1210" spans="1:29" x14ac:dyDescent="0.25">
      <c r="A1210" s="1">
        <v>20170821</v>
      </c>
      <c r="B1210" s="1">
        <v>3441</v>
      </c>
      <c r="C1210" s="1" t="s">
        <v>384</v>
      </c>
      <c r="D1210" s="1">
        <v>17.53</v>
      </c>
      <c r="E1210" s="1">
        <v>52</v>
      </c>
      <c r="F1210" s="1">
        <v>52.6</v>
      </c>
      <c r="G1210" s="1">
        <v>54</v>
      </c>
      <c r="H1210" s="1">
        <v>50.5</v>
      </c>
      <c r="I1210" s="1">
        <v>52.3</v>
      </c>
      <c r="J1210" s="1">
        <f>CEILING(E1210*0.9,LOOKUP(E1210*0.9,{0,10,50,100,500},{0.01,0.05,0.1,0.5,1}))</f>
        <v>46.800000000000004</v>
      </c>
      <c r="K1210" s="1">
        <f>CEILING(E1210*0.915,LOOKUP(E1210*0.915,{0,10,50,100,500},{0.01,0.05,0.1,0.5,1}))</f>
        <v>47.6</v>
      </c>
      <c r="L1210" s="1">
        <f>FLOOR(E1210*1.1,LOOKUP(E1210*1.1,{0,10,50,100,500},{0.01,0.05,0.1,0.5,1}))</f>
        <v>57.2</v>
      </c>
      <c r="M1210" s="1">
        <f t="shared" si="162"/>
        <v>56.7</v>
      </c>
      <c r="N1210" s="2">
        <f t="shared" si="163"/>
        <v>1.1538461538461565E-2</v>
      </c>
      <c r="O1210" s="2">
        <f t="shared" si="164"/>
        <v>3.8461538461538464E-2</v>
      </c>
      <c r="P1210" s="3">
        <f t="shared" si="165"/>
        <v>3.4272447418738161E-3</v>
      </c>
      <c r="Q1210" s="2">
        <f t="shared" si="169"/>
        <v>-0.26920322016319381</v>
      </c>
      <c r="U1210" s="2">
        <f t="shared" si="166"/>
        <v>3.4272447418738161E-3</v>
      </c>
      <c r="V1210" s="2">
        <f t="shared" si="170"/>
        <v>-0.33365349396659905</v>
      </c>
      <c r="Z1210" s="1">
        <f t="shared" si="167"/>
        <v>52.3</v>
      </c>
      <c r="AC1210" s="1" t="str">
        <f t="shared" si="168"/>
        <v>N</v>
      </c>
    </row>
    <row r="1211" spans="1:29" x14ac:dyDescent="0.25">
      <c r="A1211" s="1">
        <v>20170821</v>
      </c>
      <c r="B1211" s="1">
        <v>3629</v>
      </c>
      <c r="C1211" s="1" t="s">
        <v>564</v>
      </c>
      <c r="D1211" s="1">
        <v>11.99</v>
      </c>
      <c r="E1211" s="1">
        <v>20.45</v>
      </c>
      <c r="F1211" s="1">
        <v>20.399999999999999</v>
      </c>
      <c r="G1211" s="1">
        <v>20.9</v>
      </c>
      <c r="H1211" s="1">
        <v>20.149999999999999</v>
      </c>
      <c r="I1211" s="1">
        <v>20.9</v>
      </c>
      <c r="J1211" s="1">
        <f>CEILING(E1211*0.9,LOOKUP(E1211*0.9,{0,10,50,100,500},{0.01,0.05,0.1,0.5,1}))</f>
        <v>18.45</v>
      </c>
      <c r="K1211" s="1">
        <f>CEILING(E1211*0.915,LOOKUP(E1211*0.915,{0,10,50,100,500},{0.01,0.05,0.1,0.5,1}))</f>
        <v>18.75</v>
      </c>
      <c r="L1211" s="1">
        <f>FLOOR(E1211*1.1,LOOKUP(E1211*1.1,{0,10,50,100,500},{0.01,0.05,0.1,0.5,1}))</f>
        <v>22.450000000000003</v>
      </c>
      <c r="M1211" s="1">
        <f t="shared" si="162"/>
        <v>22.200000000000003</v>
      </c>
      <c r="N1211" s="2">
        <f t="shared" si="163"/>
        <v>-2.4449877750611594E-3</v>
      </c>
      <c r="O1211" s="2">
        <f t="shared" si="164"/>
        <v>2.2004889975550088E-2</v>
      </c>
      <c r="P1211" s="3">
        <f t="shared" si="165"/>
        <v>-1.6624808612440253E-2</v>
      </c>
      <c r="Q1211" s="2">
        <f t="shared" si="169"/>
        <v>-0.28582802877563407</v>
      </c>
      <c r="U1211" s="2">
        <f t="shared" si="166"/>
        <v>-1.6624808612440253E-2</v>
      </c>
      <c r="V1211" s="2">
        <f t="shared" si="170"/>
        <v>-0.3502783025790393</v>
      </c>
      <c r="Z1211" s="1">
        <f t="shared" si="167"/>
        <v>20.599999999999998</v>
      </c>
      <c r="AC1211" s="1" t="str">
        <f t="shared" si="168"/>
        <v>N</v>
      </c>
    </row>
    <row r="1212" spans="1:29" x14ac:dyDescent="0.25">
      <c r="A1212" s="1">
        <v>20170821</v>
      </c>
      <c r="B1212" s="1">
        <v>4939</v>
      </c>
      <c r="C1212" s="1" t="s">
        <v>431</v>
      </c>
      <c r="D1212" s="1">
        <v>8.92</v>
      </c>
      <c r="E1212" s="1">
        <v>16.850000000000001</v>
      </c>
      <c r="F1212" s="1">
        <v>17.5</v>
      </c>
      <c r="G1212" s="1">
        <v>18</v>
      </c>
      <c r="H1212" s="1">
        <v>16.899999999999999</v>
      </c>
      <c r="I1212" s="1">
        <v>17.100000000000001</v>
      </c>
      <c r="J1212" s="1">
        <f>CEILING(E1212*0.9,LOOKUP(E1212*0.9,{0,10,50,100,500},{0.01,0.05,0.1,0.5,1}))</f>
        <v>15.200000000000001</v>
      </c>
      <c r="K1212" s="1">
        <f>CEILING(E1212*0.915,LOOKUP(E1212*0.915,{0,10,50,100,500},{0.01,0.05,0.1,0.5,1}))</f>
        <v>15.450000000000001</v>
      </c>
      <c r="L1212" s="1">
        <f>FLOOR(E1212*1.1,LOOKUP(E1212*1.1,{0,10,50,100,500},{0.01,0.05,0.1,0.5,1}))</f>
        <v>18.5</v>
      </c>
      <c r="M1212" s="1">
        <f t="shared" si="162"/>
        <v>18.25</v>
      </c>
      <c r="N1212" s="2">
        <f t="shared" si="163"/>
        <v>3.857566765578626E-2</v>
      </c>
      <c r="O1212" s="2">
        <f t="shared" si="164"/>
        <v>6.8249258160237303E-2</v>
      </c>
      <c r="P1212" s="3">
        <f t="shared" si="165"/>
        <v>2.1049391812865439E-2</v>
      </c>
      <c r="Q1212" s="2">
        <f t="shared" si="169"/>
        <v>-0.26477863696276865</v>
      </c>
      <c r="U1212" s="2">
        <f t="shared" si="166"/>
        <v>2.1049391812865439E-2</v>
      </c>
      <c r="V1212" s="2">
        <f t="shared" si="170"/>
        <v>-0.32922891076617389</v>
      </c>
      <c r="Z1212" s="1">
        <f t="shared" si="167"/>
        <v>17</v>
      </c>
      <c r="AC1212" s="1" t="str">
        <f t="shared" si="168"/>
        <v>N</v>
      </c>
    </row>
    <row r="1213" spans="1:29" x14ac:dyDescent="0.25">
      <c r="A1213" s="1">
        <v>20170821</v>
      </c>
      <c r="B1213" s="1">
        <v>3374</v>
      </c>
      <c r="C1213" s="1" t="s">
        <v>96</v>
      </c>
      <c r="D1213" s="1">
        <v>7.45</v>
      </c>
      <c r="E1213" s="1">
        <v>58.4</v>
      </c>
      <c r="F1213" s="1">
        <v>59.4</v>
      </c>
      <c r="G1213" s="1">
        <v>59.4</v>
      </c>
      <c r="H1213" s="1">
        <v>57.1</v>
      </c>
      <c r="I1213" s="1">
        <v>57.4</v>
      </c>
      <c r="J1213" s="1">
        <f>CEILING(E1213*0.9,LOOKUP(E1213*0.9,{0,10,50,100,500},{0.01,0.05,0.1,0.5,1}))</f>
        <v>52.6</v>
      </c>
      <c r="K1213" s="1">
        <f>CEILING(E1213*0.915,LOOKUP(E1213*0.915,{0,10,50,100,500},{0.01,0.05,0.1,0.5,1}))</f>
        <v>53.5</v>
      </c>
      <c r="L1213" s="1">
        <f>FLOOR(E1213*1.1,LOOKUP(E1213*1.1,{0,10,50,100,500},{0.01,0.05,0.1,0.5,1}))</f>
        <v>64.2</v>
      </c>
      <c r="M1213" s="1">
        <f t="shared" si="162"/>
        <v>63.7</v>
      </c>
      <c r="N1213" s="2">
        <f t="shared" si="163"/>
        <v>1.7123287671232876E-2</v>
      </c>
      <c r="O1213" s="2">
        <f t="shared" si="164"/>
        <v>1.7123287671232876E-2</v>
      </c>
      <c r="P1213" s="3">
        <f t="shared" si="165"/>
        <v>3.2479038327526105E-2</v>
      </c>
      <c r="Q1213" s="2">
        <f t="shared" si="169"/>
        <v>-0.23229959863524255</v>
      </c>
      <c r="U1213" s="2">
        <f t="shared" si="166"/>
        <v>3.2479038327526105E-2</v>
      </c>
      <c r="V1213" s="2">
        <f t="shared" si="170"/>
        <v>-0.29674987243864781</v>
      </c>
      <c r="Z1213" s="1">
        <f t="shared" si="167"/>
        <v>58.699999999999996</v>
      </c>
      <c r="AC1213" s="1" t="str">
        <f t="shared" si="168"/>
        <v>N</v>
      </c>
    </row>
    <row r="1214" spans="1:29" x14ac:dyDescent="0.25">
      <c r="A1214" s="1">
        <v>20170821</v>
      </c>
      <c r="B1214" s="1">
        <v>3625</v>
      </c>
      <c r="C1214" s="1" t="s">
        <v>125</v>
      </c>
      <c r="D1214" s="1">
        <v>7.32</v>
      </c>
      <c r="E1214" s="1">
        <v>32.799999999999997</v>
      </c>
      <c r="F1214" s="1">
        <v>32.799999999999997</v>
      </c>
      <c r="G1214" s="1">
        <v>33.25</v>
      </c>
      <c r="H1214" s="1">
        <v>32.299999999999997</v>
      </c>
      <c r="I1214" s="1">
        <v>32.299999999999997</v>
      </c>
      <c r="J1214" s="1">
        <f>CEILING(E1214*0.9,LOOKUP(E1214*0.9,{0,10,50,100,500},{0.01,0.05,0.1,0.5,1}))</f>
        <v>29.55</v>
      </c>
      <c r="K1214" s="1">
        <f>CEILING(E1214*0.915,LOOKUP(E1214*0.915,{0,10,50,100,500},{0.01,0.05,0.1,0.5,1}))</f>
        <v>30.05</v>
      </c>
      <c r="L1214" s="1">
        <f>FLOOR(E1214*1.1,LOOKUP(E1214*1.1,{0,10,50,100,500},{0.01,0.05,0.1,0.5,1}))</f>
        <v>36.050000000000004</v>
      </c>
      <c r="M1214" s="1">
        <f t="shared" si="162"/>
        <v>35.800000000000004</v>
      </c>
      <c r="N1214" s="2">
        <f t="shared" si="163"/>
        <v>0</v>
      </c>
      <c r="O1214" s="2">
        <f t="shared" si="164"/>
        <v>1.371951219512204E-2</v>
      </c>
      <c r="P1214" s="3">
        <f t="shared" si="165"/>
        <v>1.7787623839009233E-2</v>
      </c>
      <c r="Q1214" s="2">
        <f t="shared" si="169"/>
        <v>-0.21451197479623332</v>
      </c>
      <c r="U1214" s="2">
        <f t="shared" si="166"/>
        <v>1.7787623839009233E-2</v>
      </c>
      <c r="V1214" s="2">
        <f t="shared" si="170"/>
        <v>-0.27896224859963858</v>
      </c>
      <c r="Z1214" s="1">
        <f t="shared" si="167"/>
        <v>32.949999999999996</v>
      </c>
      <c r="AC1214" s="1" t="str">
        <f t="shared" si="168"/>
        <v>N</v>
      </c>
    </row>
    <row r="1215" spans="1:29" x14ac:dyDescent="0.25">
      <c r="A1215" s="1">
        <v>20170821</v>
      </c>
      <c r="B1215" s="1">
        <v>3630</v>
      </c>
      <c r="C1215" s="1" t="s">
        <v>102</v>
      </c>
      <c r="D1215" s="1">
        <v>6.02</v>
      </c>
      <c r="E1215" s="1">
        <v>47.15</v>
      </c>
      <c r="F1215" s="1">
        <v>47.75</v>
      </c>
      <c r="G1215" s="1">
        <v>50.3</v>
      </c>
      <c r="H1215" s="1">
        <v>47.75</v>
      </c>
      <c r="I1215" s="1">
        <v>48.1</v>
      </c>
      <c r="J1215" s="1">
        <f>CEILING(E1215*0.9,LOOKUP(E1215*0.9,{0,10,50,100,500},{0.01,0.05,0.1,0.5,1}))</f>
        <v>42.45</v>
      </c>
      <c r="K1215" s="1">
        <f>CEILING(E1215*0.915,LOOKUP(E1215*0.915,{0,10,50,100,500},{0.01,0.05,0.1,0.5,1}))</f>
        <v>43.150000000000006</v>
      </c>
      <c r="L1215" s="1">
        <f>FLOOR(E1215*1.1,LOOKUP(E1215*1.1,{0,10,50,100,500},{0.01,0.05,0.1,0.5,1}))</f>
        <v>51.800000000000004</v>
      </c>
      <c r="M1215" s="1">
        <f t="shared" si="162"/>
        <v>51.300000000000004</v>
      </c>
      <c r="N1215" s="2">
        <f t="shared" si="163"/>
        <v>1.2725344644750825E-2</v>
      </c>
      <c r="O1215" s="2">
        <f t="shared" si="164"/>
        <v>6.6808059384941651E-2</v>
      </c>
      <c r="P1215" s="3">
        <f t="shared" si="165"/>
        <v>-9.5606891891892743E-3</v>
      </c>
      <c r="Q1215" s="2">
        <f t="shared" si="169"/>
        <v>-0.22407266398542261</v>
      </c>
      <c r="U1215" s="2">
        <f t="shared" si="166"/>
        <v>-9.5606891891892743E-3</v>
      </c>
      <c r="V1215" s="2">
        <f t="shared" si="170"/>
        <v>-0.28852293778882787</v>
      </c>
      <c r="Z1215" s="1">
        <f t="shared" si="167"/>
        <v>47.3</v>
      </c>
      <c r="AC1215" s="1" t="str">
        <f t="shared" si="168"/>
        <v>N</v>
      </c>
    </row>
    <row r="1216" spans="1:29" x14ac:dyDescent="0.25">
      <c r="A1216" s="1">
        <v>20170821</v>
      </c>
      <c r="B1216" s="1">
        <v>5014</v>
      </c>
      <c r="C1216" s="1" t="s">
        <v>168</v>
      </c>
      <c r="D1216" s="1">
        <v>5.63</v>
      </c>
      <c r="E1216" s="1">
        <v>16.45</v>
      </c>
      <c r="F1216" s="1">
        <v>16.7</v>
      </c>
      <c r="G1216" s="1">
        <v>16.899999999999999</v>
      </c>
      <c r="H1216" s="1">
        <v>16.45</v>
      </c>
      <c r="I1216" s="1">
        <v>16.649999999999999</v>
      </c>
      <c r="J1216" s="1">
        <f>CEILING(E1216*0.9,LOOKUP(E1216*0.9,{0,10,50,100,500},{0.01,0.05,0.1,0.5,1}))</f>
        <v>14.850000000000001</v>
      </c>
      <c r="K1216" s="1">
        <f>CEILING(E1216*0.915,LOOKUP(E1216*0.915,{0,10,50,100,500},{0.01,0.05,0.1,0.5,1}))</f>
        <v>15.100000000000001</v>
      </c>
      <c r="L1216" s="1">
        <f>FLOOR(E1216*1.1,LOOKUP(E1216*1.1,{0,10,50,100,500},{0.01,0.05,0.1,0.5,1}))</f>
        <v>18.05</v>
      </c>
      <c r="M1216" s="1">
        <f t="shared" si="162"/>
        <v>17.8</v>
      </c>
      <c r="N1216" s="2">
        <f t="shared" si="163"/>
        <v>1.5197568389057751E-2</v>
      </c>
      <c r="O1216" s="2">
        <f t="shared" si="164"/>
        <v>2.735562310030391E-2</v>
      </c>
      <c r="P1216" s="3">
        <f t="shared" si="165"/>
        <v>6.9930030030028684E-4</v>
      </c>
      <c r="Q1216" s="2">
        <f t="shared" si="169"/>
        <v>-0.22337336368512231</v>
      </c>
      <c r="U1216" s="2">
        <f t="shared" si="166"/>
        <v>6.9930030030028684E-4</v>
      </c>
      <c r="V1216" s="2">
        <f t="shared" si="170"/>
        <v>-0.28782363748852757</v>
      </c>
      <c r="Z1216" s="1">
        <f t="shared" si="167"/>
        <v>16.599999999999998</v>
      </c>
      <c r="AC1216" s="1" t="str">
        <f t="shared" si="168"/>
        <v>N</v>
      </c>
    </row>
    <row r="1217" spans="1:29" x14ac:dyDescent="0.25">
      <c r="A1217" s="1">
        <v>20170821</v>
      </c>
      <c r="B1217" s="1">
        <v>4414</v>
      </c>
      <c r="C1217" s="1" t="s">
        <v>54</v>
      </c>
      <c r="D1217" s="1">
        <v>5.0599999999999996</v>
      </c>
      <c r="E1217" s="1">
        <v>19.05</v>
      </c>
      <c r="F1217" s="1">
        <v>19.350000000000001</v>
      </c>
      <c r="G1217" s="1">
        <v>19.850000000000001</v>
      </c>
      <c r="H1217" s="1">
        <v>19.05</v>
      </c>
      <c r="I1217" s="1">
        <v>19.100000000000001</v>
      </c>
      <c r="J1217" s="1">
        <f>CEILING(E1217*0.9,LOOKUP(E1217*0.9,{0,10,50,100,500},{0.01,0.05,0.1,0.5,1}))</f>
        <v>17.150000000000002</v>
      </c>
      <c r="K1217" s="1">
        <f>CEILING(E1217*0.915,LOOKUP(E1217*0.915,{0,10,50,100,500},{0.01,0.05,0.1,0.5,1}))</f>
        <v>17.45</v>
      </c>
      <c r="L1217" s="1">
        <f>FLOOR(E1217*1.1,LOOKUP(E1217*1.1,{0,10,50,100,500},{0.01,0.05,0.1,0.5,1}))</f>
        <v>20.950000000000003</v>
      </c>
      <c r="M1217" s="1">
        <f t="shared" si="162"/>
        <v>20.700000000000003</v>
      </c>
      <c r="N1217" s="2">
        <f t="shared" si="163"/>
        <v>1.574803149606303E-2</v>
      </c>
      <c r="O1217" s="2">
        <f t="shared" si="164"/>
        <v>4.1994750656168013E-2</v>
      </c>
      <c r="P1217" s="3">
        <f t="shared" si="165"/>
        <v>1.076614921465973E-2</v>
      </c>
      <c r="Q1217" s="2">
        <f t="shared" si="169"/>
        <v>-0.21260721447046257</v>
      </c>
      <c r="U1217" s="2">
        <f t="shared" si="166"/>
        <v>1.076614921465973E-2</v>
      </c>
      <c r="V1217" s="2">
        <f t="shared" si="170"/>
        <v>-0.27705748827386784</v>
      </c>
      <c r="Z1217" s="1">
        <f t="shared" si="167"/>
        <v>19.2</v>
      </c>
      <c r="AC1217" s="1" t="str">
        <f t="shared" si="168"/>
        <v>N</v>
      </c>
    </row>
    <row r="1218" spans="1:29" x14ac:dyDescent="0.25">
      <c r="A1218" s="1">
        <v>20170822</v>
      </c>
      <c r="B1218" s="1">
        <v>3428</v>
      </c>
      <c r="C1218" s="1" t="s">
        <v>381</v>
      </c>
      <c r="D1218" s="1">
        <v>21</v>
      </c>
      <c r="E1218" s="1">
        <v>78.5</v>
      </c>
      <c r="F1218" s="1">
        <v>81</v>
      </c>
      <c r="G1218" s="1">
        <v>85.4</v>
      </c>
      <c r="H1218" s="1">
        <v>80.2</v>
      </c>
      <c r="I1218" s="1">
        <v>80.900000000000006</v>
      </c>
      <c r="J1218" s="1">
        <f>CEILING(E1218*0.9,LOOKUP(E1218*0.9,{0,10,50,100,500},{0.01,0.05,0.1,0.5,1}))</f>
        <v>70.7</v>
      </c>
      <c r="K1218" s="1">
        <f>CEILING(E1218*0.915,LOOKUP(E1218*0.915,{0,10,50,100,500},{0.01,0.05,0.1,0.5,1}))</f>
        <v>71.900000000000006</v>
      </c>
      <c r="L1218" s="1">
        <f>FLOOR(E1218*1.1,LOOKUP(E1218*1.1,{0,10,50,100,500},{0.01,0.05,0.1,0.5,1}))</f>
        <v>86.300000000000011</v>
      </c>
      <c r="M1218" s="1">
        <f t="shared" si="162"/>
        <v>85.800000000000011</v>
      </c>
      <c r="N1218" s="2">
        <f t="shared" si="163"/>
        <v>3.1847133757961783E-2</v>
      </c>
      <c r="O1218" s="2">
        <f t="shared" si="164"/>
        <v>8.78980891719746E-2</v>
      </c>
      <c r="P1218" s="3">
        <f t="shared" si="165"/>
        <v>-1.0642533992583727E-3</v>
      </c>
      <c r="Q1218" s="2">
        <f t="shared" si="169"/>
        <v>-0.21367146786972094</v>
      </c>
      <c r="U1218" s="2">
        <f t="shared" si="166"/>
        <v>-1.0642533992583727E-3</v>
      </c>
      <c r="V1218" s="2">
        <f t="shared" si="170"/>
        <v>-0.2781217416731262</v>
      </c>
      <c r="Z1218" s="1">
        <f t="shared" si="167"/>
        <v>78.8</v>
      </c>
      <c r="AC1218" s="1" t="str">
        <f t="shared" si="168"/>
        <v>N</v>
      </c>
    </row>
    <row r="1219" spans="1:29" x14ac:dyDescent="0.25">
      <c r="A1219" s="1">
        <v>20170822</v>
      </c>
      <c r="B1219" s="1">
        <v>3441</v>
      </c>
      <c r="C1219" s="1" t="s">
        <v>384</v>
      </c>
      <c r="D1219" s="1">
        <v>18.64</v>
      </c>
      <c r="E1219" s="1">
        <v>52.3</v>
      </c>
      <c r="F1219" s="1">
        <v>53.4</v>
      </c>
      <c r="G1219" s="1">
        <v>57.3</v>
      </c>
      <c r="H1219" s="1">
        <v>53</v>
      </c>
      <c r="I1219" s="1">
        <v>55.5</v>
      </c>
      <c r="J1219" s="1">
        <f>CEILING(E1219*0.9,LOOKUP(E1219*0.9,{0,10,50,100,500},{0.01,0.05,0.1,0.5,1}))</f>
        <v>47.1</v>
      </c>
      <c r="K1219" s="1">
        <f>CEILING(E1219*0.915,LOOKUP(E1219*0.915,{0,10,50,100,500},{0.01,0.05,0.1,0.5,1}))</f>
        <v>47.900000000000006</v>
      </c>
      <c r="L1219" s="1">
        <f>FLOOR(E1219*1.1,LOOKUP(E1219*1.1,{0,10,50,100,500},{0.01,0.05,0.1,0.5,1}))</f>
        <v>57.5</v>
      </c>
      <c r="M1219" s="1">
        <f t="shared" ref="M1219:M1282" si="171">IF(L1219&lt;10,L1219-0.05,IF(L1219&lt;50,L1219-0.25,IF(L1219&lt;100,L1219-0.5,IF(L1219&lt;500,L1219-2.5,IF(L1219&lt;1000,L1219-5,IF(L1219&lt;5000,L1219-25,0))))))</f>
        <v>57</v>
      </c>
      <c r="N1219" s="2">
        <f t="shared" ref="N1219:N1282" si="172">(F1219-E1219)/E1219</f>
        <v>2.1032504780114751E-2</v>
      </c>
      <c r="O1219" s="2">
        <f t="shared" ref="O1219:O1282" si="173">(G1219-E1219)/E1219</f>
        <v>9.5602294455066933E-2</v>
      </c>
      <c r="P1219" s="3">
        <f t="shared" ref="P1219:P1282" si="174">IF(F1219&lt;Z1219,IF(G1219&lt;Z1219,0,IF(G1219&gt;=M1219,(Z1219-M1219*$AA$2-Z1219*0.0015-Z1219*$AA$4)/M1219,IF(H1219&lt;=K1219,(Z1219-K1219*$AA$2-Z1219*0.0015-Z1219*$AA$4)/K1219,(Z1219-I1219*$AA$2-Z1219*0.0015-Z1219*$AA$4)/I1219))),IF(G1219&gt;=M1219,(F1219-M1219*$AA$2-F1219*0.0015-F1219*$AA$4)/M1219,IF(H1219&lt;=K1219,(F1219-K1219*$AA$2-F1219*0.0015-F1219*$AA$4)/K1219,(F1219-I1219*$AA$2-F1219*0.0015-F1219*$AA$4)/I1219)))</f>
        <v>-6.5335957894736965E-2</v>
      </c>
      <c r="Q1219" s="2">
        <f t="shared" si="169"/>
        <v>-0.27900742576445792</v>
      </c>
      <c r="U1219" s="2">
        <f t="shared" ref="U1219:U1282" si="175">IF(G1219=Z1219,0,IF(F1219&lt;Z1219,IF(G1219&lt;Z1219,0,IF(G1219&gt;=M1219,(Z1219-M1219*$AA$2-Z1219*0.0015-Z1219*$AA$4)/M1219,IF(H1219&lt;=K1219,(Z1219-K1219*$AA$2-Z1219*0.0015-Z1219*$AA$4)/K1219,(Z1219-I1219*$AA$2-Z1219*0.0015-Z1219*$AA$4)/I1219))),IF(G1219&gt;=M1219,(F1219-M1219*$AA$2-F1219*0.0015-F1219*$AA$4)/M1219,IF(H1219&lt;=K1219,(F1219-K1219*$AA$2-F1219*0.0015-F1219*$AA$4)/K1219,(F1219-I1219*$AA$2-F1219*0.0015-F1219*$AA$4)/I1219))))</f>
        <v>-6.5335957894736965E-2</v>
      </c>
      <c r="V1219" s="2">
        <f t="shared" si="170"/>
        <v>-0.34345769956786315</v>
      </c>
      <c r="Z1219" s="1">
        <f t="shared" ref="Z1219:Z1282" si="176">IF(E1219&lt;10,E1219+(0.01*$Y$2),IF(E1219&lt;50,E1219+(0.05*$Y$2),IF(E1219&lt;100,E1219+(0.1*$Y$2),IF(E1219&lt;500,E1219+(0.5*$Y$2),IF(E1219&lt;1000,E1219+(1*$Y$2),0)))))</f>
        <v>52.599999999999994</v>
      </c>
      <c r="AC1219" s="1" t="str">
        <f t="shared" ref="AC1219:AC1282" si="177">IF(Z1219=G1219,"Y","N")</f>
        <v>N</v>
      </c>
    </row>
    <row r="1220" spans="1:29" x14ac:dyDescent="0.25">
      <c r="A1220" s="1">
        <v>20170822</v>
      </c>
      <c r="B1220" s="1">
        <v>6209</v>
      </c>
      <c r="C1220" s="1" t="s">
        <v>47</v>
      </c>
      <c r="D1220" s="1">
        <v>13.88</v>
      </c>
      <c r="E1220" s="1">
        <v>34.75</v>
      </c>
      <c r="F1220" s="1">
        <v>35.5</v>
      </c>
      <c r="G1220" s="1">
        <v>38.200000000000003</v>
      </c>
      <c r="H1220" s="1">
        <v>35.5</v>
      </c>
      <c r="I1220" s="1">
        <v>38.200000000000003</v>
      </c>
      <c r="J1220" s="1">
        <f>CEILING(E1220*0.9,LOOKUP(E1220*0.9,{0,10,50,100,500},{0.01,0.05,0.1,0.5,1}))</f>
        <v>31.3</v>
      </c>
      <c r="K1220" s="1">
        <f>CEILING(E1220*0.915,LOOKUP(E1220*0.915,{0,10,50,100,500},{0.01,0.05,0.1,0.5,1}))</f>
        <v>31.8</v>
      </c>
      <c r="L1220" s="1">
        <f>FLOOR(E1220*1.1,LOOKUP(E1220*1.1,{0,10,50,100,500},{0.01,0.05,0.1,0.5,1}))</f>
        <v>38.200000000000003</v>
      </c>
      <c r="M1220" s="1">
        <f t="shared" si="171"/>
        <v>37.950000000000003</v>
      </c>
      <c r="N1220" s="2">
        <f t="shared" si="172"/>
        <v>2.1582733812949641E-2</v>
      </c>
      <c r="O1220" s="2">
        <f t="shared" si="173"/>
        <v>9.9280575539568428E-2</v>
      </c>
      <c r="P1220" s="3">
        <f t="shared" si="174"/>
        <v>-6.6734032938076518E-2</v>
      </c>
      <c r="Q1220" s="2">
        <f t="shared" ref="Q1220:Q1283" si="178">IF(Q1219+P1220&gt;0,0,P1220+Q1219)</f>
        <v>-0.34574145870253442</v>
      </c>
      <c r="U1220" s="2">
        <f t="shared" si="175"/>
        <v>-6.6734032938076518E-2</v>
      </c>
      <c r="V1220" s="2">
        <f t="shared" ref="V1220:V1283" si="179">IF(V1219+U1220&gt;0,0,U1220+V1219)</f>
        <v>-0.41019173250593965</v>
      </c>
      <c r="Z1220" s="1">
        <f t="shared" si="176"/>
        <v>34.9</v>
      </c>
      <c r="AC1220" s="1" t="str">
        <f t="shared" si="177"/>
        <v>N</v>
      </c>
    </row>
    <row r="1221" spans="1:29" x14ac:dyDescent="0.25">
      <c r="A1221" s="1">
        <v>20170822</v>
      </c>
      <c r="B1221" s="1">
        <v>3630</v>
      </c>
      <c r="C1221" s="1" t="s">
        <v>102</v>
      </c>
      <c r="D1221" s="1">
        <v>12.76</v>
      </c>
      <c r="E1221" s="1">
        <v>48.1</v>
      </c>
      <c r="F1221" s="1">
        <v>49.5</v>
      </c>
      <c r="G1221" s="1">
        <v>52.9</v>
      </c>
      <c r="H1221" s="1">
        <v>49.2</v>
      </c>
      <c r="I1221" s="1">
        <v>52.4</v>
      </c>
      <c r="J1221" s="1">
        <f>CEILING(E1221*0.9,LOOKUP(E1221*0.9,{0,10,50,100,500},{0.01,0.05,0.1,0.5,1}))</f>
        <v>43.300000000000004</v>
      </c>
      <c r="K1221" s="1">
        <f>CEILING(E1221*0.915,LOOKUP(E1221*0.915,{0,10,50,100,500},{0.01,0.05,0.1,0.5,1}))</f>
        <v>44.050000000000004</v>
      </c>
      <c r="L1221" s="1">
        <f>FLOOR(E1221*1.1,LOOKUP(E1221*1.1,{0,10,50,100,500},{0.01,0.05,0.1,0.5,1}))</f>
        <v>52.900000000000006</v>
      </c>
      <c r="M1221" s="1">
        <f t="shared" si="171"/>
        <v>52.400000000000006</v>
      </c>
      <c r="N1221" s="2">
        <f t="shared" si="172"/>
        <v>2.9106029106029076E-2</v>
      </c>
      <c r="O1221" s="2">
        <f t="shared" si="173"/>
        <v>9.9792099792099728E-2</v>
      </c>
      <c r="P1221" s="3">
        <f t="shared" si="174"/>
        <v>-5.7536414122137523E-2</v>
      </c>
      <c r="Q1221" s="2">
        <f t="shared" si="178"/>
        <v>-0.40327787282467192</v>
      </c>
      <c r="U1221" s="2">
        <f t="shared" si="175"/>
        <v>-5.7536414122137523E-2</v>
      </c>
      <c r="V1221" s="2">
        <f t="shared" si="179"/>
        <v>-0.46772814662807716</v>
      </c>
      <c r="Z1221" s="1">
        <f t="shared" si="176"/>
        <v>48.25</v>
      </c>
      <c r="AC1221" s="1" t="str">
        <f t="shared" si="177"/>
        <v>N</v>
      </c>
    </row>
    <row r="1222" spans="1:29" x14ac:dyDescent="0.25">
      <c r="A1222" s="1">
        <v>20170822</v>
      </c>
      <c r="B1222" s="1">
        <v>3661</v>
      </c>
      <c r="C1222" s="1" t="s">
        <v>82</v>
      </c>
      <c r="D1222" s="1">
        <v>11.35</v>
      </c>
      <c r="E1222" s="1">
        <v>77.900000000000006</v>
      </c>
      <c r="F1222" s="1">
        <v>79.400000000000006</v>
      </c>
      <c r="G1222" s="1">
        <v>80.5</v>
      </c>
      <c r="H1222" s="1">
        <v>78.2</v>
      </c>
      <c r="I1222" s="1">
        <v>78.8</v>
      </c>
      <c r="J1222" s="1">
        <f>CEILING(E1222*0.9,LOOKUP(E1222*0.9,{0,10,50,100,500},{0.01,0.05,0.1,0.5,1}))</f>
        <v>70.2</v>
      </c>
      <c r="K1222" s="1">
        <f>CEILING(E1222*0.915,LOOKUP(E1222*0.915,{0,10,50,100,500},{0.01,0.05,0.1,0.5,1}))</f>
        <v>71.3</v>
      </c>
      <c r="L1222" s="1">
        <f>FLOOR(E1222*1.1,LOOKUP(E1222*1.1,{0,10,50,100,500},{0.01,0.05,0.1,0.5,1}))</f>
        <v>85.600000000000009</v>
      </c>
      <c r="M1222" s="1">
        <f t="shared" si="171"/>
        <v>85.100000000000009</v>
      </c>
      <c r="N1222" s="2">
        <f t="shared" si="172"/>
        <v>1.9255455712451859E-2</v>
      </c>
      <c r="O1222" s="2">
        <f t="shared" si="173"/>
        <v>3.3376123234916483E-2</v>
      </c>
      <c r="P1222" s="3">
        <f t="shared" si="174"/>
        <v>5.3017538071066656E-3</v>
      </c>
      <c r="Q1222" s="2">
        <f t="shared" si="178"/>
        <v>-0.39797611901756524</v>
      </c>
      <c r="U1222" s="2">
        <f t="shared" si="175"/>
        <v>5.3017538071066656E-3</v>
      </c>
      <c r="V1222" s="2">
        <f t="shared" si="179"/>
        <v>-0.46242639282097048</v>
      </c>
      <c r="Z1222" s="1">
        <f t="shared" si="176"/>
        <v>78.2</v>
      </c>
      <c r="AC1222" s="1" t="str">
        <f t="shared" si="177"/>
        <v>N</v>
      </c>
    </row>
    <row r="1223" spans="1:29" x14ac:dyDescent="0.25">
      <c r="A1223" s="1">
        <v>20170822</v>
      </c>
      <c r="B1223" s="1">
        <v>4976</v>
      </c>
      <c r="C1223" s="1" t="s">
        <v>173</v>
      </c>
      <c r="D1223" s="1">
        <v>7.87</v>
      </c>
      <c r="E1223" s="1">
        <v>43.3</v>
      </c>
      <c r="F1223" s="1">
        <v>44.8</v>
      </c>
      <c r="G1223" s="1">
        <v>47.6</v>
      </c>
      <c r="H1223" s="1">
        <v>44.75</v>
      </c>
      <c r="I1223" s="1">
        <v>47.6</v>
      </c>
      <c r="J1223" s="1">
        <f>CEILING(E1223*0.9,LOOKUP(E1223*0.9,{0,10,50,100,500},{0.01,0.05,0.1,0.5,1}))</f>
        <v>39</v>
      </c>
      <c r="K1223" s="1">
        <f>CEILING(E1223*0.915,LOOKUP(E1223*0.915,{0,10,50,100,500},{0.01,0.05,0.1,0.5,1}))</f>
        <v>39.650000000000006</v>
      </c>
      <c r="L1223" s="1">
        <f>FLOOR(E1223*1.1,LOOKUP(E1223*1.1,{0,10,50,100,500},{0.01,0.05,0.1,0.5,1}))</f>
        <v>47.6</v>
      </c>
      <c r="M1223" s="1">
        <f t="shared" si="171"/>
        <v>47.35</v>
      </c>
      <c r="N1223" s="2">
        <f t="shared" si="172"/>
        <v>3.4642032332563515E-2</v>
      </c>
      <c r="O1223" s="2">
        <f t="shared" si="173"/>
        <v>9.9307159353348828E-2</v>
      </c>
      <c r="P1223" s="3">
        <f t="shared" si="174"/>
        <v>-5.6050007391763669E-2</v>
      </c>
      <c r="Q1223" s="2">
        <f t="shared" si="178"/>
        <v>-0.45402612640932893</v>
      </c>
      <c r="U1223" s="2">
        <f t="shared" si="175"/>
        <v>-5.6050007391763669E-2</v>
      </c>
      <c r="V1223" s="2">
        <f t="shared" si="179"/>
        <v>-0.51847640021273411</v>
      </c>
      <c r="Z1223" s="1">
        <f t="shared" si="176"/>
        <v>43.449999999999996</v>
      </c>
      <c r="AC1223" s="1" t="str">
        <f t="shared" si="177"/>
        <v>N</v>
      </c>
    </row>
    <row r="1224" spans="1:29" x14ac:dyDescent="0.25">
      <c r="A1224" s="1">
        <v>20170822</v>
      </c>
      <c r="B1224" s="1">
        <v>4414</v>
      </c>
      <c r="C1224" s="1" t="s">
        <v>54</v>
      </c>
      <c r="D1224" s="1">
        <v>6.78</v>
      </c>
      <c r="E1224" s="1">
        <v>19.100000000000001</v>
      </c>
      <c r="F1224" s="1">
        <v>19.2</v>
      </c>
      <c r="G1224" s="1">
        <v>19.399999999999999</v>
      </c>
      <c r="H1224" s="1">
        <v>18.8</v>
      </c>
      <c r="I1224" s="1">
        <v>19.05</v>
      </c>
      <c r="J1224" s="1">
        <f>CEILING(E1224*0.9,LOOKUP(E1224*0.9,{0,10,50,100,500},{0.01,0.05,0.1,0.5,1}))</f>
        <v>17.2</v>
      </c>
      <c r="K1224" s="1">
        <f>CEILING(E1224*0.915,LOOKUP(E1224*0.915,{0,10,50,100,500},{0.01,0.05,0.1,0.5,1}))</f>
        <v>17.5</v>
      </c>
      <c r="L1224" s="1">
        <f>FLOOR(E1224*1.1,LOOKUP(E1224*1.1,{0,10,50,100,500},{0.01,0.05,0.1,0.5,1}))</f>
        <v>21</v>
      </c>
      <c r="M1224" s="1">
        <f t="shared" si="171"/>
        <v>20.75</v>
      </c>
      <c r="N1224" s="2">
        <f t="shared" si="172"/>
        <v>5.2356020942407261E-3</v>
      </c>
      <c r="O1224" s="2">
        <f t="shared" si="173"/>
        <v>1.5706806282722363E-2</v>
      </c>
      <c r="P1224" s="3">
        <f t="shared" si="174"/>
        <v>8.1807506561679157E-3</v>
      </c>
      <c r="Q1224" s="2">
        <f t="shared" si="178"/>
        <v>-0.44584537575316102</v>
      </c>
      <c r="U1224" s="2">
        <f t="shared" si="175"/>
        <v>8.1807506561679157E-3</v>
      </c>
      <c r="V1224" s="2">
        <f t="shared" si="179"/>
        <v>-0.51029564955656614</v>
      </c>
      <c r="Z1224" s="1">
        <f t="shared" si="176"/>
        <v>19.25</v>
      </c>
      <c r="AC1224" s="1" t="str">
        <f t="shared" si="177"/>
        <v>N</v>
      </c>
    </row>
    <row r="1225" spans="1:29" x14ac:dyDescent="0.25">
      <c r="A1225" s="1">
        <v>20170822</v>
      </c>
      <c r="B1225" s="1">
        <v>3059</v>
      </c>
      <c r="C1225" s="1" t="s">
        <v>128</v>
      </c>
      <c r="D1225" s="1">
        <v>6.26</v>
      </c>
      <c r="E1225" s="1">
        <v>30.5</v>
      </c>
      <c r="F1225" s="1">
        <v>33.549999999999997</v>
      </c>
      <c r="G1225" s="1">
        <v>33.549999999999997</v>
      </c>
      <c r="H1225" s="1">
        <v>33.549999999999997</v>
      </c>
      <c r="I1225" s="1">
        <v>33.549999999999997</v>
      </c>
      <c r="J1225" s="1">
        <f>CEILING(E1225*0.9,LOOKUP(E1225*0.9,{0,10,50,100,500},{0.01,0.05,0.1,0.5,1}))</f>
        <v>27.450000000000003</v>
      </c>
      <c r="K1225" s="1">
        <f>CEILING(E1225*0.915,LOOKUP(E1225*0.915,{0,10,50,100,500},{0.01,0.05,0.1,0.5,1}))</f>
        <v>27.950000000000003</v>
      </c>
      <c r="L1225" s="1">
        <f>FLOOR(E1225*1.1,LOOKUP(E1225*1.1,{0,10,50,100,500},{0.01,0.05,0.1,0.5,1}))</f>
        <v>33.550000000000004</v>
      </c>
      <c r="M1225" s="1">
        <f t="shared" si="171"/>
        <v>33.300000000000004</v>
      </c>
      <c r="N1225" s="2">
        <f t="shared" si="172"/>
        <v>9.9999999999999908E-2</v>
      </c>
      <c r="O1225" s="2">
        <f t="shared" si="173"/>
        <v>9.9999999999999908E-2</v>
      </c>
      <c r="P1225" s="3">
        <f t="shared" si="174"/>
        <v>5.1952507507504802E-3</v>
      </c>
      <c r="Q1225" s="2">
        <f t="shared" si="178"/>
        <v>-0.44065012500241052</v>
      </c>
      <c r="U1225" s="2">
        <f t="shared" si="175"/>
        <v>5.1952507507504802E-3</v>
      </c>
      <c r="V1225" s="2">
        <f t="shared" si="179"/>
        <v>-0.5051003988058157</v>
      </c>
      <c r="Z1225" s="1">
        <f t="shared" si="176"/>
        <v>30.65</v>
      </c>
      <c r="AC1225" s="1" t="str">
        <f t="shared" si="177"/>
        <v>N</v>
      </c>
    </row>
    <row r="1226" spans="1:29" x14ac:dyDescent="0.25">
      <c r="A1226" s="1">
        <v>20170823</v>
      </c>
      <c r="B1226" s="1">
        <v>3362</v>
      </c>
      <c r="C1226" s="1" t="s">
        <v>137</v>
      </c>
      <c r="D1226" s="1">
        <v>30.52</v>
      </c>
      <c r="E1226" s="1">
        <v>79.3</v>
      </c>
      <c r="F1226" s="1">
        <v>81.400000000000006</v>
      </c>
      <c r="G1226" s="1">
        <v>82.5</v>
      </c>
      <c r="H1226" s="1">
        <v>79.099999999999994</v>
      </c>
      <c r="I1226" s="1">
        <v>79.2</v>
      </c>
      <c r="J1226" s="1">
        <f>CEILING(E1226*0.9,LOOKUP(E1226*0.9,{0,10,50,100,500},{0.01,0.05,0.1,0.5,1}))</f>
        <v>71.400000000000006</v>
      </c>
      <c r="K1226" s="1">
        <f>CEILING(E1226*0.915,LOOKUP(E1226*0.915,{0,10,50,100,500},{0.01,0.05,0.1,0.5,1}))</f>
        <v>72.600000000000009</v>
      </c>
      <c r="L1226" s="1">
        <f>FLOOR(E1226*1.1,LOOKUP(E1226*1.1,{0,10,50,100,500},{0.01,0.05,0.1,0.5,1}))</f>
        <v>87.2</v>
      </c>
      <c r="M1226" s="1">
        <f t="shared" si="171"/>
        <v>86.7</v>
      </c>
      <c r="N1226" s="2">
        <f t="shared" si="172"/>
        <v>2.6481715006305279E-2</v>
      </c>
      <c r="O1226" s="2">
        <f t="shared" si="173"/>
        <v>4.0353089533417437E-2</v>
      </c>
      <c r="P1226" s="3">
        <f t="shared" si="174"/>
        <v>2.5427027777777726E-2</v>
      </c>
      <c r="Q1226" s="2">
        <f t="shared" si="178"/>
        <v>-0.4152230972246328</v>
      </c>
      <c r="U1226" s="2">
        <f t="shared" si="175"/>
        <v>2.5427027777777726E-2</v>
      </c>
      <c r="V1226" s="2">
        <f t="shared" si="179"/>
        <v>-0.47967337102803798</v>
      </c>
      <c r="Z1226" s="1">
        <f t="shared" si="176"/>
        <v>79.599999999999994</v>
      </c>
      <c r="AC1226" s="1" t="str">
        <f t="shared" si="177"/>
        <v>N</v>
      </c>
    </row>
    <row r="1227" spans="1:29" x14ac:dyDescent="0.25">
      <c r="A1227" s="1">
        <v>20170823</v>
      </c>
      <c r="B1227" s="1">
        <v>4976</v>
      </c>
      <c r="C1227" s="1" t="s">
        <v>173</v>
      </c>
      <c r="D1227" s="1">
        <v>15.59</v>
      </c>
      <c r="E1227" s="1">
        <v>47.6</v>
      </c>
      <c r="F1227" s="1">
        <v>49</v>
      </c>
      <c r="G1227" s="1">
        <v>51.5</v>
      </c>
      <c r="H1227" s="1">
        <v>47.85</v>
      </c>
      <c r="I1227" s="1">
        <v>47.85</v>
      </c>
      <c r="J1227" s="1">
        <f>CEILING(E1227*0.9,LOOKUP(E1227*0.9,{0,10,50,100,500},{0.01,0.05,0.1,0.5,1}))</f>
        <v>42.85</v>
      </c>
      <c r="K1227" s="1">
        <f>CEILING(E1227*0.915,LOOKUP(E1227*0.915,{0,10,50,100,500},{0.01,0.05,0.1,0.5,1}))</f>
        <v>43.6</v>
      </c>
      <c r="L1227" s="1">
        <f>FLOOR(E1227*1.1,LOOKUP(E1227*1.1,{0,10,50,100,500},{0.01,0.05,0.1,0.5,1}))</f>
        <v>52.300000000000004</v>
      </c>
      <c r="M1227" s="1">
        <f t="shared" si="171"/>
        <v>51.800000000000004</v>
      </c>
      <c r="N1227" s="2">
        <f t="shared" si="172"/>
        <v>2.9411764705882321E-2</v>
      </c>
      <c r="O1227" s="2">
        <f t="shared" si="173"/>
        <v>8.193277310924367E-2</v>
      </c>
      <c r="P1227" s="3">
        <f t="shared" si="174"/>
        <v>2.1689798328108668E-2</v>
      </c>
      <c r="Q1227" s="2">
        <f t="shared" si="178"/>
        <v>-0.39353329889652411</v>
      </c>
      <c r="U1227" s="2">
        <f t="shared" si="175"/>
        <v>2.1689798328108668E-2</v>
      </c>
      <c r="V1227" s="2">
        <f t="shared" si="179"/>
        <v>-0.45798357269992929</v>
      </c>
      <c r="Z1227" s="1">
        <f t="shared" si="176"/>
        <v>47.75</v>
      </c>
      <c r="AC1227" s="1" t="str">
        <f t="shared" si="177"/>
        <v>N</v>
      </c>
    </row>
    <row r="1228" spans="1:29" x14ac:dyDescent="0.25">
      <c r="A1228" s="1">
        <v>20170823</v>
      </c>
      <c r="B1228" s="1">
        <v>8358</v>
      </c>
      <c r="C1228" s="1" t="s">
        <v>150</v>
      </c>
      <c r="D1228" s="1">
        <v>9.52</v>
      </c>
      <c r="E1228" s="1">
        <v>59.1</v>
      </c>
      <c r="F1228" s="1">
        <v>59.8</v>
      </c>
      <c r="G1228" s="1">
        <v>61.3</v>
      </c>
      <c r="H1228" s="1">
        <v>58.8</v>
      </c>
      <c r="I1228" s="1">
        <v>60.5</v>
      </c>
      <c r="J1228" s="1">
        <f>CEILING(E1228*0.9,LOOKUP(E1228*0.9,{0,10,50,100,500},{0.01,0.05,0.1,0.5,1}))</f>
        <v>53.2</v>
      </c>
      <c r="K1228" s="1">
        <f>CEILING(E1228*0.915,LOOKUP(E1228*0.915,{0,10,50,100,500},{0.01,0.05,0.1,0.5,1}))</f>
        <v>54.1</v>
      </c>
      <c r="L1228" s="1">
        <f>FLOOR(E1228*1.1,LOOKUP(E1228*1.1,{0,10,50,100,500},{0.01,0.05,0.1,0.5,1}))</f>
        <v>65</v>
      </c>
      <c r="M1228" s="1">
        <f t="shared" si="171"/>
        <v>64.5</v>
      </c>
      <c r="N1228" s="2">
        <f t="shared" si="172"/>
        <v>1.1844331641285883E-2</v>
      </c>
      <c r="O1228" s="2">
        <f t="shared" si="173"/>
        <v>3.7225042301184362E-2</v>
      </c>
      <c r="P1228" s="3">
        <f t="shared" si="174"/>
        <v>-1.3846276033057964E-2</v>
      </c>
      <c r="Q1228" s="2">
        <f t="shared" si="178"/>
        <v>-0.4073795749295821</v>
      </c>
      <c r="U1228" s="2">
        <f t="shared" si="175"/>
        <v>-1.3846276033057964E-2</v>
      </c>
      <c r="V1228" s="2">
        <f t="shared" si="179"/>
        <v>-0.47182984873298728</v>
      </c>
      <c r="Z1228" s="1">
        <f t="shared" si="176"/>
        <v>59.4</v>
      </c>
      <c r="AC1228" s="1" t="str">
        <f t="shared" si="177"/>
        <v>N</v>
      </c>
    </row>
    <row r="1229" spans="1:29" x14ac:dyDescent="0.25">
      <c r="A1229" s="1">
        <v>20170823</v>
      </c>
      <c r="B1229" s="1">
        <v>3661</v>
      </c>
      <c r="C1229" s="1" t="s">
        <v>82</v>
      </c>
      <c r="D1229" s="1">
        <v>9</v>
      </c>
      <c r="E1229" s="1">
        <v>78.8</v>
      </c>
      <c r="F1229" s="1">
        <v>78.8</v>
      </c>
      <c r="G1229" s="1">
        <v>80.3</v>
      </c>
      <c r="H1229" s="1">
        <v>78</v>
      </c>
      <c r="I1229" s="1">
        <v>79.3</v>
      </c>
      <c r="J1229" s="1">
        <f>CEILING(E1229*0.9,LOOKUP(E1229*0.9,{0,10,50,100,500},{0.01,0.05,0.1,0.5,1}))</f>
        <v>71</v>
      </c>
      <c r="K1229" s="1">
        <f>CEILING(E1229*0.915,LOOKUP(E1229*0.915,{0,10,50,100,500},{0.01,0.05,0.1,0.5,1}))</f>
        <v>72.2</v>
      </c>
      <c r="L1229" s="1">
        <f>FLOOR(E1229*1.1,LOOKUP(E1229*1.1,{0,10,50,100,500},{0.01,0.05,0.1,0.5,1}))</f>
        <v>86.600000000000009</v>
      </c>
      <c r="M1229" s="1">
        <f t="shared" si="171"/>
        <v>86.100000000000009</v>
      </c>
      <c r="N1229" s="2">
        <f t="shared" si="172"/>
        <v>0</v>
      </c>
      <c r="O1229" s="2">
        <f t="shared" si="173"/>
        <v>1.9035532994923859E-2</v>
      </c>
      <c r="P1229" s="3">
        <f t="shared" si="174"/>
        <v>-4.8152786885245881E-3</v>
      </c>
      <c r="Q1229" s="2">
        <f t="shared" si="178"/>
        <v>-0.4121948536181067</v>
      </c>
      <c r="U1229" s="2">
        <f t="shared" si="175"/>
        <v>-4.8152786885245881E-3</v>
      </c>
      <c r="V1229" s="2">
        <f t="shared" si="179"/>
        <v>-0.47664512742151188</v>
      </c>
      <c r="Z1229" s="1">
        <f t="shared" si="176"/>
        <v>79.099999999999994</v>
      </c>
      <c r="AC1229" s="1" t="str">
        <f t="shared" si="177"/>
        <v>N</v>
      </c>
    </row>
    <row r="1230" spans="1:29" x14ac:dyDescent="0.25">
      <c r="A1230" s="1">
        <v>20170823</v>
      </c>
      <c r="B1230" s="1">
        <v>4804</v>
      </c>
      <c r="C1230" s="1" t="s">
        <v>565</v>
      </c>
      <c r="D1230" s="1">
        <v>8</v>
      </c>
      <c r="E1230" s="1">
        <v>52.9</v>
      </c>
      <c r="F1230" s="1">
        <v>53.5</v>
      </c>
      <c r="G1230" s="1">
        <v>53.5</v>
      </c>
      <c r="H1230" s="1">
        <v>51.7</v>
      </c>
      <c r="I1230" s="1">
        <v>52.2</v>
      </c>
      <c r="J1230" s="1">
        <f>CEILING(E1230*0.9,LOOKUP(E1230*0.9,{0,10,50,100,500},{0.01,0.05,0.1,0.5,1}))</f>
        <v>47.650000000000006</v>
      </c>
      <c r="K1230" s="1">
        <f>CEILING(E1230*0.915,LOOKUP(E1230*0.915,{0,10,50,100,500},{0.01,0.05,0.1,0.5,1}))</f>
        <v>48.45</v>
      </c>
      <c r="L1230" s="1">
        <f>FLOOR(E1230*1.1,LOOKUP(E1230*1.1,{0,10,50,100,500},{0.01,0.05,0.1,0.5,1}))</f>
        <v>58.1</v>
      </c>
      <c r="M1230" s="1">
        <f t="shared" si="171"/>
        <v>57.6</v>
      </c>
      <c r="N1230" s="2">
        <f t="shared" si="172"/>
        <v>1.1342155009451823E-2</v>
      </c>
      <c r="O1230" s="2">
        <f t="shared" si="173"/>
        <v>1.1342155009451823E-2</v>
      </c>
      <c r="P1230" s="3">
        <f t="shared" si="174"/>
        <v>2.2558921455938657E-2</v>
      </c>
      <c r="Q1230" s="2">
        <f t="shared" si="178"/>
        <v>-0.38963593216216807</v>
      </c>
      <c r="U1230" s="2">
        <f t="shared" si="175"/>
        <v>2.2558921455938657E-2</v>
      </c>
      <c r="V1230" s="2">
        <f t="shared" si="179"/>
        <v>-0.45408620596557325</v>
      </c>
      <c r="Z1230" s="1">
        <f t="shared" si="176"/>
        <v>53.199999999999996</v>
      </c>
      <c r="AC1230" s="1" t="str">
        <f t="shared" si="177"/>
        <v>N</v>
      </c>
    </row>
    <row r="1231" spans="1:29" x14ac:dyDescent="0.25">
      <c r="A1231" s="1">
        <v>20170823</v>
      </c>
      <c r="B1231" s="1">
        <v>4974</v>
      </c>
      <c r="C1231" s="1" t="s">
        <v>509</v>
      </c>
      <c r="D1231" s="1">
        <v>7.11</v>
      </c>
      <c r="E1231" s="1">
        <v>53.3</v>
      </c>
      <c r="F1231" s="1">
        <v>55</v>
      </c>
      <c r="G1231" s="1">
        <v>58.6</v>
      </c>
      <c r="H1231" s="1">
        <v>55</v>
      </c>
      <c r="I1231" s="1">
        <v>58.6</v>
      </c>
      <c r="J1231" s="1">
        <f>CEILING(E1231*0.9,LOOKUP(E1231*0.9,{0,10,50,100,500},{0.01,0.05,0.1,0.5,1}))</f>
        <v>48</v>
      </c>
      <c r="K1231" s="1">
        <f>CEILING(E1231*0.915,LOOKUP(E1231*0.915,{0,10,50,100,500},{0.01,0.05,0.1,0.5,1}))</f>
        <v>48.800000000000004</v>
      </c>
      <c r="L1231" s="1">
        <f>FLOOR(E1231*1.1,LOOKUP(E1231*1.1,{0,10,50,100,500},{0.01,0.05,0.1,0.5,1}))</f>
        <v>58.6</v>
      </c>
      <c r="M1231" s="1">
        <f t="shared" si="171"/>
        <v>58.1</v>
      </c>
      <c r="N1231" s="2">
        <f t="shared" si="172"/>
        <v>3.1894934333958777E-2</v>
      </c>
      <c r="O1231" s="2">
        <f t="shared" si="173"/>
        <v>9.9437148217636107E-2</v>
      </c>
      <c r="P1231" s="3">
        <f t="shared" si="174"/>
        <v>-5.5552958691910598E-2</v>
      </c>
      <c r="Q1231" s="2">
        <f t="shared" si="178"/>
        <v>-0.44518889085407864</v>
      </c>
      <c r="U1231" s="2">
        <f t="shared" si="175"/>
        <v>-5.5552958691910598E-2</v>
      </c>
      <c r="V1231" s="2">
        <f t="shared" si="179"/>
        <v>-0.50963916465748382</v>
      </c>
      <c r="Z1231" s="1">
        <f t="shared" si="176"/>
        <v>53.599999999999994</v>
      </c>
      <c r="AC1231" s="1" t="str">
        <f t="shared" si="177"/>
        <v>N</v>
      </c>
    </row>
    <row r="1232" spans="1:29" x14ac:dyDescent="0.25">
      <c r="A1232" s="1">
        <v>20170823</v>
      </c>
      <c r="B1232" s="1">
        <v>5014</v>
      </c>
      <c r="C1232" s="1" t="s">
        <v>168</v>
      </c>
      <c r="D1232" s="1">
        <v>6.74</v>
      </c>
      <c r="E1232" s="1">
        <v>17.05</v>
      </c>
      <c r="F1232" s="1">
        <v>17.149999999999999</v>
      </c>
      <c r="G1232" s="1">
        <v>17.95</v>
      </c>
      <c r="H1232" s="1">
        <v>16.600000000000001</v>
      </c>
      <c r="I1232" s="1">
        <v>17</v>
      </c>
      <c r="J1232" s="1">
        <f>CEILING(E1232*0.9,LOOKUP(E1232*0.9,{0,10,50,100,500},{0.01,0.05,0.1,0.5,1}))</f>
        <v>15.350000000000001</v>
      </c>
      <c r="K1232" s="1">
        <f>CEILING(E1232*0.915,LOOKUP(E1232*0.915,{0,10,50,100,500},{0.01,0.05,0.1,0.5,1}))</f>
        <v>15.65</v>
      </c>
      <c r="L1232" s="1">
        <f>FLOOR(E1232*1.1,LOOKUP(E1232*1.1,{0,10,50,100,500},{0.01,0.05,0.1,0.5,1}))</f>
        <v>18.75</v>
      </c>
      <c r="M1232" s="1">
        <f t="shared" si="171"/>
        <v>18.5</v>
      </c>
      <c r="N1232" s="2">
        <f t="shared" si="172"/>
        <v>5.8651026392960628E-3</v>
      </c>
      <c r="O1232" s="2">
        <f t="shared" si="173"/>
        <v>5.2785923753665601E-2</v>
      </c>
      <c r="P1232" s="3">
        <f t="shared" si="174"/>
        <v>9.4443647058821828E-3</v>
      </c>
      <c r="Q1232" s="2">
        <f t="shared" si="178"/>
        <v>-0.43574452614819648</v>
      </c>
      <c r="U1232" s="2">
        <f t="shared" si="175"/>
        <v>9.4443647058821828E-3</v>
      </c>
      <c r="V1232" s="2">
        <f t="shared" si="179"/>
        <v>-0.50019479995160165</v>
      </c>
      <c r="Z1232" s="1">
        <f t="shared" si="176"/>
        <v>17.2</v>
      </c>
      <c r="AC1232" s="1" t="str">
        <f t="shared" si="177"/>
        <v>N</v>
      </c>
    </row>
    <row r="1233" spans="1:29" x14ac:dyDescent="0.25">
      <c r="A1233" s="1">
        <v>20170823</v>
      </c>
      <c r="B1233" s="1">
        <v>4956</v>
      </c>
      <c r="C1233" s="1" t="s">
        <v>118</v>
      </c>
      <c r="D1233" s="1">
        <v>6.67</v>
      </c>
      <c r="E1233" s="1">
        <v>21.35</v>
      </c>
      <c r="F1233" s="1">
        <v>21.7</v>
      </c>
      <c r="G1233" s="1">
        <v>22.15</v>
      </c>
      <c r="H1233" s="1">
        <v>21.3</v>
      </c>
      <c r="I1233" s="1">
        <v>21.55</v>
      </c>
      <c r="J1233" s="1">
        <f>CEILING(E1233*0.9,LOOKUP(E1233*0.9,{0,10,50,100,500},{0.01,0.05,0.1,0.5,1}))</f>
        <v>19.25</v>
      </c>
      <c r="K1233" s="1">
        <f>CEILING(E1233*0.915,LOOKUP(E1233*0.915,{0,10,50,100,500},{0.01,0.05,0.1,0.5,1}))</f>
        <v>19.55</v>
      </c>
      <c r="L1233" s="1">
        <f>FLOOR(E1233*1.1,LOOKUP(E1233*1.1,{0,10,50,100,500},{0.01,0.05,0.1,0.5,1}))</f>
        <v>23.450000000000003</v>
      </c>
      <c r="M1233" s="1">
        <f t="shared" si="171"/>
        <v>23.200000000000003</v>
      </c>
      <c r="N1233" s="2">
        <f t="shared" si="172"/>
        <v>1.639344262295072E-2</v>
      </c>
      <c r="O1233" s="2">
        <f t="shared" si="173"/>
        <v>3.747072599531602E-2</v>
      </c>
      <c r="P1233" s="3">
        <f t="shared" si="174"/>
        <v>4.6493387470996593E-3</v>
      </c>
      <c r="Q1233" s="2">
        <f t="shared" si="178"/>
        <v>-0.43109518740109681</v>
      </c>
      <c r="U1233" s="2">
        <f t="shared" si="175"/>
        <v>4.6493387470996593E-3</v>
      </c>
      <c r="V1233" s="2">
        <f t="shared" si="179"/>
        <v>-0.49554546120450199</v>
      </c>
      <c r="Z1233" s="1">
        <f t="shared" si="176"/>
        <v>21.5</v>
      </c>
      <c r="AC1233" s="1" t="str">
        <f t="shared" si="177"/>
        <v>N</v>
      </c>
    </row>
    <row r="1234" spans="1:29" x14ac:dyDescent="0.25">
      <c r="A1234" s="1">
        <v>20170824</v>
      </c>
      <c r="B1234" s="1">
        <v>8112</v>
      </c>
      <c r="C1234" s="1" t="s">
        <v>374</v>
      </c>
      <c r="D1234" s="1">
        <v>15.61</v>
      </c>
      <c r="E1234" s="1">
        <v>32.6</v>
      </c>
      <c r="F1234" s="1">
        <v>33.1</v>
      </c>
      <c r="G1234" s="1">
        <v>33.1</v>
      </c>
      <c r="H1234" s="1">
        <v>31.7</v>
      </c>
      <c r="I1234" s="1">
        <v>31.9</v>
      </c>
      <c r="J1234" s="1">
        <f>CEILING(E1234*0.9,LOOKUP(E1234*0.9,{0,10,50,100,500},{0.01,0.05,0.1,0.5,1}))</f>
        <v>29.35</v>
      </c>
      <c r="K1234" s="1">
        <f>CEILING(E1234*0.915,LOOKUP(E1234*0.915,{0,10,50,100,500},{0.01,0.05,0.1,0.5,1}))</f>
        <v>29.85</v>
      </c>
      <c r="L1234" s="1">
        <f>FLOOR(E1234*1.1,LOOKUP(E1234*1.1,{0,10,50,100,500},{0.01,0.05,0.1,0.5,1}))</f>
        <v>35.85</v>
      </c>
      <c r="M1234" s="1">
        <f t="shared" si="171"/>
        <v>35.6</v>
      </c>
      <c r="N1234" s="2">
        <f t="shared" si="172"/>
        <v>1.5337423312883436E-2</v>
      </c>
      <c r="O1234" s="2">
        <f t="shared" si="173"/>
        <v>1.5337423312883436E-2</v>
      </c>
      <c r="P1234" s="3">
        <f t="shared" si="174"/>
        <v>3.5248119122257136E-2</v>
      </c>
      <c r="Q1234" s="2">
        <f t="shared" si="178"/>
        <v>-0.3958470682788397</v>
      </c>
      <c r="U1234" s="2">
        <f t="shared" si="175"/>
        <v>3.5248119122257136E-2</v>
      </c>
      <c r="V1234" s="2">
        <f t="shared" si="179"/>
        <v>-0.46029734208224488</v>
      </c>
      <c r="Z1234" s="1">
        <f t="shared" si="176"/>
        <v>32.75</v>
      </c>
      <c r="AC1234" s="1" t="str">
        <f t="shared" si="177"/>
        <v>N</v>
      </c>
    </row>
    <row r="1235" spans="1:29" x14ac:dyDescent="0.25">
      <c r="A1235" s="1">
        <v>20170824</v>
      </c>
      <c r="B1235" s="1">
        <v>3625</v>
      </c>
      <c r="C1235" s="1" t="s">
        <v>125</v>
      </c>
      <c r="D1235" s="1">
        <v>10.98</v>
      </c>
      <c r="E1235" s="1">
        <v>33.65</v>
      </c>
      <c r="F1235" s="1">
        <v>33.5</v>
      </c>
      <c r="G1235" s="1">
        <v>34.6</v>
      </c>
      <c r="H1235" s="1">
        <v>33.5</v>
      </c>
      <c r="I1235" s="1">
        <v>33.5</v>
      </c>
      <c r="J1235" s="1">
        <f>CEILING(E1235*0.9,LOOKUP(E1235*0.9,{0,10,50,100,500},{0.01,0.05,0.1,0.5,1}))</f>
        <v>30.3</v>
      </c>
      <c r="K1235" s="1">
        <f>CEILING(E1235*0.915,LOOKUP(E1235*0.915,{0,10,50,100,500},{0.01,0.05,0.1,0.5,1}))</f>
        <v>30.8</v>
      </c>
      <c r="L1235" s="1">
        <f>FLOOR(E1235*1.1,LOOKUP(E1235*1.1,{0,10,50,100,500},{0.01,0.05,0.1,0.5,1}))</f>
        <v>37</v>
      </c>
      <c r="M1235" s="1">
        <f t="shared" si="171"/>
        <v>36.75</v>
      </c>
      <c r="N1235" s="2">
        <f t="shared" si="172"/>
        <v>-4.4576523031203148E-3</v>
      </c>
      <c r="O1235" s="2">
        <f t="shared" si="173"/>
        <v>2.8231797919762346E-2</v>
      </c>
      <c r="P1235" s="3">
        <f t="shared" si="174"/>
        <v>6.6402179104475684E-3</v>
      </c>
      <c r="Q1235" s="2">
        <f t="shared" si="178"/>
        <v>-0.38920685036839214</v>
      </c>
      <c r="U1235" s="2">
        <f t="shared" si="175"/>
        <v>6.6402179104475684E-3</v>
      </c>
      <c r="V1235" s="2">
        <f t="shared" si="179"/>
        <v>-0.45365712417179732</v>
      </c>
      <c r="Z1235" s="1">
        <f t="shared" si="176"/>
        <v>33.799999999999997</v>
      </c>
      <c r="AC1235" s="1" t="str">
        <f t="shared" si="177"/>
        <v>N</v>
      </c>
    </row>
    <row r="1236" spans="1:29" x14ac:dyDescent="0.25">
      <c r="A1236" s="1">
        <v>20170824</v>
      </c>
      <c r="B1236" s="1">
        <v>8358</v>
      </c>
      <c r="C1236" s="1" t="s">
        <v>150</v>
      </c>
      <c r="D1236" s="1">
        <v>9.8800000000000008</v>
      </c>
      <c r="E1236" s="1">
        <v>60.5</v>
      </c>
      <c r="F1236" s="1">
        <v>59.6</v>
      </c>
      <c r="G1236" s="1">
        <v>60</v>
      </c>
      <c r="H1236" s="1">
        <v>57.7</v>
      </c>
      <c r="I1236" s="1">
        <v>57.7</v>
      </c>
      <c r="J1236" s="1">
        <f>CEILING(E1236*0.9,LOOKUP(E1236*0.9,{0,10,50,100,500},{0.01,0.05,0.1,0.5,1}))</f>
        <v>54.5</v>
      </c>
      <c r="K1236" s="1">
        <f>CEILING(E1236*0.915,LOOKUP(E1236*0.915,{0,10,50,100,500},{0.01,0.05,0.1,0.5,1}))</f>
        <v>55.400000000000006</v>
      </c>
      <c r="L1236" s="1">
        <f>FLOOR(E1236*1.1,LOOKUP(E1236*1.1,{0,10,50,100,500},{0.01,0.05,0.1,0.5,1}))</f>
        <v>66.5</v>
      </c>
      <c r="M1236" s="1">
        <f t="shared" si="171"/>
        <v>66</v>
      </c>
      <c r="N1236" s="2">
        <f t="shared" si="172"/>
        <v>-1.4876033057851215E-2</v>
      </c>
      <c r="O1236" s="2">
        <f t="shared" si="173"/>
        <v>-8.2644628099173556E-3</v>
      </c>
      <c r="P1236" s="3">
        <f t="shared" si="174"/>
        <v>0</v>
      </c>
      <c r="Q1236" s="2">
        <f t="shared" si="178"/>
        <v>-0.38920685036839214</v>
      </c>
      <c r="U1236" s="2">
        <f t="shared" si="175"/>
        <v>0</v>
      </c>
      <c r="V1236" s="2">
        <f t="shared" si="179"/>
        <v>-0.45365712417179732</v>
      </c>
      <c r="Z1236" s="1">
        <f t="shared" si="176"/>
        <v>60.8</v>
      </c>
      <c r="AC1236" s="1" t="str">
        <f t="shared" si="177"/>
        <v>N</v>
      </c>
    </row>
    <row r="1237" spans="1:29" x14ac:dyDescent="0.25">
      <c r="A1237" s="1">
        <v>20170824</v>
      </c>
      <c r="B1237" s="1">
        <v>4960</v>
      </c>
      <c r="C1237" s="1" t="s">
        <v>147</v>
      </c>
      <c r="D1237" s="1">
        <v>8.9600000000000009</v>
      </c>
      <c r="E1237" s="1">
        <v>14.9</v>
      </c>
      <c r="F1237" s="1">
        <v>15.2</v>
      </c>
      <c r="G1237" s="1">
        <v>15.3</v>
      </c>
      <c r="H1237" s="1">
        <v>14.75</v>
      </c>
      <c r="I1237" s="1">
        <v>14.95</v>
      </c>
      <c r="J1237" s="1">
        <f>CEILING(E1237*0.9,LOOKUP(E1237*0.9,{0,10,50,100,500},{0.01,0.05,0.1,0.5,1}))</f>
        <v>13.450000000000001</v>
      </c>
      <c r="K1237" s="1">
        <f>CEILING(E1237*0.915,LOOKUP(E1237*0.915,{0,10,50,100,500},{0.01,0.05,0.1,0.5,1}))</f>
        <v>13.65</v>
      </c>
      <c r="L1237" s="1">
        <f>FLOOR(E1237*1.1,LOOKUP(E1237*1.1,{0,10,50,100,500},{0.01,0.05,0.1,0.5,1}))</f>
        <v>16.350000000000001</v>
      </c>
      <c r="M1237" s="1">
        <f t="shared" si="171"/>
        <v>16.100000000000001</v>
      </c>
      <c r="N1237" s="2">
        <f t="shared" si="172"/>
        <v>2.0134228187919392E-2</v>
      </c>
      <c r="O1237" s="2">
        <f t="shared" si="173"/>
        <v>2.6845637583892641E-2</v>
      </c>
      <c r="P1237" s="3">
        <f t="shared" si="174"/>
        <v>1.439265217391302E-2</v>
      </c>
      <c r="Q1237" s="2">
        <f t="shared" si="178"/>
        <v>-0.37481419819447914</v>
      </c>
      <c r="U1237" s="2">
        <f t="shared" si="175"/>
        <v>1.439265217391302E-2</v>
      </c>
      <c r="V1237" s="2">
        <f t="shared" si="179"/>
        <v>-0.43926447199788432</v>
      </c>
      <c r="Z1237" s="1">
        <f t="shared" si="176"/>
        <v>15.05</v>
      </c>
      <c r="AC1237" s="1" t="str">
        <f t="shared" si="177"/>
        <v>N</v>
      </c>
    </row>
    <row r="1238" spans="1:29" x14ac:dyDescent="0.25">
      <c r="A1238" s="1">
        <v>20170824</v>
      </c>
      <c r="B1238" s="1">
        <v>6215</v>
      </c>
      <c r="C1238" s="1" t="s">
        <v>101</v>
      </c>
      <c r="D1238" s="1">
        <v>6.89</v>
      </c>
      <c r="E1238" s="1">
        <v>19.25</v>
      </c>
      <c r="F1238" s="1">
        <v>19.350000000000001</v>
      </c>
      <c r="G1238" s="1">
        <v>19.600000000000001</v>
      </c>
      <c r="H1238" s="1">
        <v>18.649999999999999</v>
      </c>
      <c r="I1238" s="1">
        <v>18.649999999999999</v>
      </c>
      <c r="J1238" s="1">
        <f>CEILING(E1238*0.9,LOOKUP(E1238*0.9,{0,10,50,100,500},{0.01,0.05,0.1,0.5,1}))</f>
        <v>17.350000000000001</v>
      </c>
      <c r="K1238" s="1">
        <f>CEILING(E1238*0.915,LOOKUP(E1238*0.915,{0,10,50,100,500},{0.01,0.05,0.1,0.5,1}))</f>
        <v>17.650000000000002</v>
      </c>
      <c r="L1238" s="1">
        <f>FLOOR(E1238*1.1,LOOKUP(E1238*1.1,{0,10,50,100,500},{0.01,0.05,0.1,0.5,1}))</f>
        <v>21.150000000000002</v>
      </c>
      <c r="M1238" s="1">
        <f t="shared" si="171"/>
        <v>20.900000000000002</v>
      </c>
      <c r="N1238" s="2">
        <f t="shared" si="172"/>
        <v>5.1948051948052685E-3</v>
      </c>
      <c r="O1238" s="2">
        <f t="shared" si="173"/>
        <v>1.8181818181818257E-2</v>
      </c>
      <c r="P1238" s="3">
        <f t="shared" si="174"/>
        <v>3.784010991957102E-2</v>
      </c>
      <c r="Q1238" s="2">
        <f t="shared" si="178"/>
        <v>-0.3369740882749081</v>
      </c>
      <c r="U1238" s="2">
        <f t="shared" si="175"/>
        <v>3.784010991957102E-2</v>
      </c>
      <c r="V1238" s="2">
        <f t="shared" si="179"/>
        <v>-0.40142436207831328</v>
      </c>
      <c r="Z1238" s="1">
        <f t="shared" si="176"/>
        <v>19.399999999999999</v>
      </c>
      <c r="AC1238" s="1" t="str">
        <f t="shared" si="177"/>
        <v>N</v>
      </c>
    </row>
    <row r="1239" spans="1:29" x14ac:dyDescent="0.25">
      <c r="A1239" s="1">
        <v>20170824</v>
      </c>
      <c r="B1239" s="1">
        <v>6442</v>
      </c>
      <c r="C1239" s="1" t="s">
        <v>523</v>
      </c>
      <c r="D1239" s="1">
        <v>6.75</v>
      </c>
      <c r="E1239" s="1">
        <v>48.1</v>
      </c>
      <c r="F1239" s="1">
        <v>49.05</v>
      </c>
      <c r="G1239" s="1">
        <v>49.05</v>
      </c>
      <c r="H1239" s="1">
        <v>45.85</v>
      </c>
      <c r="I1239" s="1">
        <v>45.85</v>
      </c>
      <c r="J1239" s="1">
        <f>CEILING(E1239*0.9,LOOKUP(E1239*0.9,{0,10,50,100,500},{0.01,0.05,0.1,0.5,1}))</f>
        <v>43.300000000000004</v>
      </c>
      <c r="K1239" s="1">
        <f>CEILING(E1239*0.915,LOOKUP(E1239*0.915,{0,10,50,100,500},{0.01,0.05,0.1,0.5,1}))</f>
        <v>44.050000000000004</v>
      </c>
      <c r="L1239" s="1">
        <f>FLOOR(E1239*1.1,LOOKUP(E1239*1.1,{0,10,50,100,500},{0.01,0.05,0.1,0.5,1}))</f>
        <v>52.900000000000006</v>
      </c>
      <c r="M1239" s="1">
        <f t="shared" si="171"/>
        <v>52.400000000000006</v>
      </c>
      <c r="N1239" s="2">
        <f t="shared" si="172"/>
        <v>1.9750519750519661E-2</v>
      </c>
      <c r="O1239" s="2">
        <f t="shared" si="173"/>
        <v>1.9750519750519661E-2</v>
      </c>
      <c r="P1239" s="3">
        <f t="shared" si="174"/>
        <v>6.7362266085059824E-2</v>
      </c>
      <c r="Q1239" s="2">
        <f t="shared" si="178"/>
        <v>-0.26961182218984825</v>
      </c>
      <c r="U1239" s="2">
        <f t="shared" si="175"/>
        <v>6.7362266085059824E-2</v>
      </c>
      <c r="V1239" s="2">
        <f t="shared" si="179"/>
        <v>-0.33406209599325343</v>
      </c>
      <c r="Z1239" s="1">
        <f t="shared" si="176"/>
        <v>48.25</v>
      </c>
      <c r="AC1239" s="1" t="str">
        <f t="shared" si="177"/>
        <v>N</v>
      </c>
    </row>
    <row r="1240" spans="1:29" x14ac:dyDescent="0.25">
      <c r="A1240" s="1">
        <v>20170824</v>
      </c>
      <c r="B1240" s="1">
        <v>3031</v>
      </c>
      <c r="C1240" s="1" t="s">
        <v>499</v>
      </c>
      <c r="D1240" s="1">
        <v>6.57</v>
      </c>
      <c r="E1240" s="1">
        <v>17.2</v>
      </c>
      <c r="F1240" s="1">
        <v>17.3</v>
      </c>
      <c r="G1240" s="1">
        <v>17.3</v>
      </c>
      <c r="H1240" s="1">
        <v>16.649999999999999</v>
      </c>
      <c r="I1240" s="1">
        <v>17</v>
      </c>
      <c r="J1240" s="1">
        <f>CEILING(E1240*0.9,LOOKUP(E1240*0.9,{0,10,50,100,500},{0.01,0.05,0.1,0.5,1}))</f>
        <v>15.5</v>
      </c>
      <c r="K1240" s="1">
        <f>CEILING(E1240*0.915,LOOKUP(E1240*0.915,{0,10,50,100,500},{0.01,0.05,0.1,0.5,1}))</f>
        <v>15.75</v>
      </c>
      <c r="L1240" s="1">
        <f>FLOOR(E1240*1.1,LOOKUP(E1240*1.1,{0,10,50,100,500},{0.01,0.05,0.1,0.5,1}))</f>
        <v>18.900000000000002</v>
      </c>
      <c r="M1240" s="1">
        <f t="shared" si="171"/>
        <v>18.650000000000002</v>
      </c>
      <c r="N1240" s="2">
        <f t="shared" si="172"/>
        <v>5.8139534883721762E-3</v>
      </c>
      <c r="O1240" s="2">
        <f t="shared" si="173"/>
        <v>5.8139534883721762E-3</v>
      </c>
      <c r="P1240" s="3">
        <f t="shared" si="174"/>
        <v>0</v>
      </c>
      <c r="Q1240" s="2">
        <f t="shared" si="178"/>
        <v>-0.26961182218984825</v>
      </c>
      <c r="U1240" s="2">
        <f t="shared" si="175"/>
        <v>0</v>
      </c>
      <c r="V1240" s="2">
        <f t="shared" si="179"/>
        <v>-0.33406209599325343</v>
      </c>
      <c r="Z1240" s="1">
        <f t="shared" si="176"/>
        <v>17.349999999999998</v>
      </c>
      <c r="AC1240" s="1" t="str">
        <f t="shared" si="177"/>
        <v>N</v>
      </c>
    </row>
    <row r="1241" spans="1:29" x14ac:dyDescent="0.25">
      <c r="A1241" s="1">
        <v>20170824</v>
      </c>
      <c r="B1241" s="1">
        <v>2314</v>
      </c>
      <c r="C1241" s="1" t="s">
        <v>119</v>
      </c>
      <c r="D1241" s="1">
        <v>6.5</v>
      </c>
      <c r="E1241" s="1">
        <v>37.299999999999997</v>
      </c>
      <c r="F1241" s="1">
        <v>38.1</v>
      </c>
      <c r="G1241" s="1">
        <v>38.15</v>
      </c>
      <c r="H1241" s="1">
        <v>36.950000000000003</v>
      </c>
      <c r="I1241" s="1">
        <v>37.15</v>
      </c>
      <c r="J1241" s="1">
        <f>CEILING(E1241*0.9,LOOKUP(E1241*0.9,{0,10,50,100,500},{0.01,0.05,0.1,0.5,1}))</f>
        <v>33.6</v>
      </c>
      <c r="K1241" s="1">
        <f>CEILING(E1241*0.915,LOOKUP(E1241*0.915,{0,10,50,100,500},{0.01,0.05,0.1,0.5,1}))</f>
        <v>34.15</v>
      </c>
      <c r="L1241" s="1">
        <f>FLOOR(E1241*1.1,LOOKUP(E1241*1.1,{0,10,50,100,500},{0.01,0.05,0.1,0.5,1}))</f>
        <v>41</v>
      </c>
      <c r="M1241" s="1">
        <f t="shared" si="171"/>
        <v>40.75</v>
      </c>
      <c r="N1241" s="2">
        <f t="shared" si="172"/>
        <v>2.144772117962478E-2</v>
      </c>
      <c r="O1241" s="2">
        <f t="shared" si="173"/>
        <v>2.2788203753351246E-2</v>
      </c>
      <c r="P1241" s="3">
        <f t="shared" si="174"/>
        <v>2.3225444145356697E-2</v>
      </c>
      <c r="Q1241" s="2">
        <f t="shared" si="178"/>
        <v>-0.24638637804449154</v>
      </c>
      <c r="U1241" s="2">
        <f t="shared" si="175"/>
        <v>2.3225444145356697E-2</v>
      </c>
      <c r="V1241" s="2">
        <f t="shared" si="179"/>
        <v>-0.31083665184789672</v>
      </c>
      <c r="Z1241" s="1">
        <f t="shared" si="176"/>
        <v>37.449999999999996</v>
      </c>
      <c r="AC1241" s="1" t="str">
        <f t="shared" si="177"/>
        <v>N</v>
      </c>
    </row>
    <row r="1242" spans="1:29" x14ac:dyDescent="0.25">
      <c r="A1242" s="1">
        <v>20170825</v>
      </c>
      <c r="B1242" s="1">
        <v>4960</v>
      </c>
      <c r="C1242" s="1" t="s">
        <v>147</v>
      </c>
      <c r="D1242" s="1">
        <v>5.16</v>
      </c>
      <c r="E1242" s="1">
        <v>14.95</v>
      </c>
      <c r="F1242" s="1">
        <v>15</v>
      </c>
      <c r="G1242" s="1">
        <v>15.05</v>
      </c>
      <c r="H1242" s="1">
        <v>14.6</v>
      </c>
      <c r="I1242" s="1">
        <v>14.65</v>
      </c>
      <c r="J1242" s="1">
        <f>CEILING(E1242*0.9,LOOKUP(E1242*0.9,{0,10,50,100,500},{0.01,0.05,0.1,0.5,1}))</f>
        <v>13.5</v>
      </c>
      <c r="K1242" s="1">
        <f>CEILING(E1242*0.915,LOOKUP(E1242*0.915,{0,10,50,100,500},{0.01,0.05,0.1,0.5,1}))</f>
        <v>13.700000000000001</v>
      </c>
      <c r="L1242" s="1">
        <f>FLOOR(E1242*1.1,LOOKUP(E1242*1.1,{0,10,50,100,500},{0.01,0.05,0.1,0.5,1}))</f>
        <v>16.400000000000002</v>
      </c>
      <c r="M1242" s="1">
        <f t="shared" si="171"/>
        <v>16.150000000000002</v>
      </c>
      <c r="N1242" s="2">
        <f t="shared" si="172"/>
        <v>3.3444816053512182E-3</v>
      </c>
      <c r="O1242" s="2">
        <f t="shared" si="173"/>
        <v>6.6889632107024364E-3</v>
      </c>
      <c r="P1242" s="3">
        <f t="shared" si="174"/>
        <v>0</v>
      </c>
      <c r="Q1242" s="2">
        <f t="shared" si="178"/>
        <v>-0.24638637804449154</v>
      </c>
      <c r="U1242" s="2">
        <f t="shared" si="175"/>
        <v>0</v>
      </c>
      <c r="V1242" s="2">
        <f t="shared" si="179"/>
        <v>-0.31083665184789672</v>
      </c>
      <c r="Z1242" s="1">
        <f t="shared" si="176"/>
        <v>15.1</v>
      </c>
      <c r="AC1242" s="1" t="str">
        <f t="shared" si="177"/>
        <v>N</v>
      </c>
    </row>
    <row r="1243" spans="1:29" x14ac:dyDescent="0.25">
      <c r="A1243" s="1">
        <v>20170825</v>
      </c>
      <c r="B1243" s="1">
        <v>6173</v>
      </c>
      <c r="C1243" s="1" t="s">
        <v>71</v>
      </c>
      <c r="D1243" s="1">
        <v>5.0199999999999996</v>
      </c>
      <c r="E1243" s="1">
        <v>29</v>
      </c>
      <c r="F1243" s="1">
        <v>29.1</v>
      </c>
      <c r="G1243" s="1">
        <v>30.45</v>
      </c>
      <c r="H1243" s="1">
        <v>28.45</v>
      </c>
      <c r="I1243" s="1">
        <v>29.9</v>
      </c>
      <c r="J1243" s="1">
        <f>CEILING(E1243*0.9,LOOKUP(E1243*0.9,{0,10,50,100,500},{0.01,0.05,0.1,0.5,1}))</f>
        <v>26.1</v>
      </c>
      <c r="K1243" s="1">
        <f>CEILING(E1243*0.915,LOOKUP(E1243*0.915,{0,10,50,100,500},{0.01,0.05,0.1,0.5,1}))</f>
        <v>26.55</v>
      </c>
      <c r="L1243" s="1">
        <f>FLOOR(E1243*1.1,LOOKUP(E1243*1.1,{0,10,50,100,500},{0.01,0.05,0.1,0.5,1}))</f>
        <v>31.900000000000002</v>
      </c>
      <c r="M1243" s="1">
        <f t="shared" si="171"/>
        <v>31.650000000000002</v>
      </c>
      <c r="N1243" s="2">
        <f t="shared" si="172"/>
        <v>3.4482758620690145E-3</v>
      </c>
      <c r="O1243" s="2">
        <f t="shared" si="173"/>
        <v>4.9999999999999975E-2</v>
      </c>
      <c r="P1243" s="3">
        <f t="shared" si="174"/>
        <v>-2.7333978260869592E-2</v>
      </c>
      <c r="Q1243" s="2">
        <f t="shared" si="178"/>
        <v>-0.27372035630536112</v>
      </c>
      <c r="U1243" s="2">
        <f t="shared" si="175"/>
        <v>-2.7333978260869592E-2</v>
      </c>
      <c r="V1243" s="2">
        <f t="shared" si="179"/>
        <v>-0.3381706301087663</v>
      </c>
      <c r="Z1243" s="1">
        <f t="shared" si="176"/>
        <v>29.15</v>
      </c>
      <c r="AC1243" s="1" t="str">
        <f t="shared" si="177"/>
        <v>N</v>
      </c>
    </row>
    <row r="1244" spans="1:29" x14ac:dyDescent="0.25">
      <c r="A1244" s="1">
        <v>20170825</v>
      </c>
      <c r="B1244" s="1">
        <v>6165</v>
      </c>
      <c r="C1244" s="1" t="s">
        <v>503</v>
      </c>
      <c r="D1244" s="1">
        <v>4.88</v>
      </c>
      <c r="E1244" s="1">
        <v>36.200000000000003</v>
      </c>
      <c r="F1244" s="1">
        <v>37.4</v>
      </c>
      <c r="G1244" s="1">
        <v>37.4</v>
      </c>
      <c r="H1244" s="1">
        <v>35.1</v>
      </c>
      <c r="I1244" s="1">
        <v>36.200000000000003</v>
      </c>
      <c r="J1244" s="1">
        <f>CEILING(E1244*0.9,LOOKUP(E1244*0.9,{0,10,50,100,500},{0.01,0.05,0.1,0.5,1}))</f>
        <v>32.6</v>
      </c>
      <c r="K1244" s="1">
        <f>CEILING(E1244*0.915,LOOKUP(E1244*0.915,{0,10,50,100,500},{0.01,0.05,0.1,0.5,1}))</f>
        <v>33.15</v>
      </c>
      <c r="L1244" s="1">
        <f>FLOOR(E1244*1.1,LOOKUP(E1244*1.1,{0,10,50,100,500},{0.01,0.05,0.1,0.5,1}))</f>
        <v>39.800000000000004</v>
      </c>
      <c r="M1244" s="1">
        <f t="shared" si="171"/>
        <v>39.550000000000004</v>
      </c>
      <c r="N1244" s="2">
        <f t="shared" si="172"/>
        <v>3.3149171270718113E-2</v>
      </c>
      <c r="O1244" s="2">
        <f t="shared" si="173"/>
        <v>3.3149171270718113E-2</v>
      </c>
      <c r="P1244" s="3">
        <f t="shared" si="174"/>
        <v>3.0788220994474955E-2</v>
      </c>
      <c r="Q1244" s="2">
        <f t="shared" si="178"/>
        <v>-0.24293213531088617</v>
      </c>
      <c r="U1244" s="2">
        <f t="shared" si="175"/>
        <v>3.0788220994474955E-2</v>
      </c>
      <c r="V1244" s="2">
        <f t="shared" si="179"/>
        <v>-0.30738240911429132</v>
      </c>
      <c r="Z1244" s="1">
        <f t="shared" si="176"/>
        <v>36.35</v>
      </c>
      <c r="AC1244" s="1" t="str">
        <f t="shared" si="177"/>
        <v>N</v>
      </c>
    </row>
    <row r="1245" spans="1:29" x14ac:dyDescent="0.25">
      <c r="A1245" s="1">
        <v>20170825</v>
      </c>
      <c r="B1245" s="1">
        <v>3360</v>
      </c>
      <c r="C1245" s="1" t="s">
        <v>473</v>
      </c>
      <c r="D1245" s="1">
        <v>4.43</v>
      </c>
      <c r="E1245" s="1">
        <v>18.100000000000001</v>
      </c>
      <c r="F1245" s="1">
        <v>18.25</v>
      </c>
      <c r="G1245" s="1">
        <v>18.45</v>
      </c>
      <c r="H1245" s="1">
        <v>17.600000000000001</v>
      </c>
      <c r="I1245" s="1">
        <v>18.3</v>
      </c>
      <c r="J1245" s="1">
        <f>CEILING(E1245*0.9,LOOKUP(E1245*0.9,{0,10,50,100,500},{0.01,0.05,0.1,0.5,1}))</f>
        <v>16.3</v>
      </c>
      <c r="K1245" s="1">
        <f>CEILING(E1245*0.915,LOOKUP(E1245*0.915,{0,10,50,100,500},{0.01,0.05,0.1,0.5,1}))</f>
        <v>16.600000000000001</v>
      </c>
      <c r="L1245" s="1">
        <f>FLOOR(E1245*1.1,LOOKUP(E1245*1.1,{0,10,50,100,500},{0.01,0.05,0.1,0.5,1}))</f>
        <v>19.900000000000002</v>
      </c>
      <c r="M1245" s="1">
        <f t="shared" si="171"/>
        <v>19.650000000000002</v>
      </c>
      <c r="N1245" s="2">
        <f t="shared" si="172"/>
        <v>8.2872928176794796E-3</v>
      </c>
      <c r="O1245" s="2">
        <f t="shared" si="173"/>
        <v>1.9337016574585517E-2</v>
      </c>
      <c r="P1245" s="3">
        <f t="shared" si="174"/>
        <v>-5.0250519125683065E-3</v>
      </c>
      <c r="Q1245" s="2">
        <f t="shared" si="178"/>
        <v>-0.24795718722345447</v>
      </c>
      <c r="U1245" s="2">
        <f t="shared" si="175"/>
        <v>-5.0250519125683065E-3</v>
      </c>
      <c r="V1245" s="2">
        <f t="shared" si="179"/>
        <v>-0.31240746102685962</v>
      </c>
      <c r="Z1245" s="1">
        <f t="shared" si="176"/>
        <v>18.25</v>
      </c>
      <c r="AC1245" s="1" t="str">
        <f t="shared" si="177"/>
        <v>N</v>
      </c>
    </row>
    <row r="1246" spans="1:29" x14ac:dyDescent="0.25">
      <c r="A1246" s="1">
        <v>20170825</v>
      </c>
      <c r="B1246" s="1">
        <v>1526</v>
      </c>
      <c r="C1246" s="1" t="s">
        <v>120</v>
      </c>
      <c r="D1246" s="1">
        <v>4.2300000000000004</v>
      </c>
      <c r="E1246" s="1">
        <v>31.4</v>
      </c>
      <c r="F1246" s="1">
        <v>31.8</v>
      </c>
      <c r="G1246" s="1">
        <v>34.4</v>
      </c>
      <c r="H1246" s="1">
        <v>31.65</v>
      </c>
      <c r="I1246" s="1">
        <v>33.950000000000003</v>
      </c>
      <c r="J1246" s="1">
        <f>CEILING(E1246*0.9,LOOKUP(E1246*0.9,{0,10,50,100,500},{0.01,0.05,0.1,0.5,1}))</f>
        <v>28.3</v>
      </c>
      <c r="K1246" s="1">
        <f>CEILING(E1246*0.915,LOOKUP(E1246*0.915,{0,10,50,100,500},{0.01,0.05,0.1,0.5,1}))</f>
        <v>28.75</v>
      </c>
      <c r="L1246" s="1">
        <f>FLOOR(E1246*1.1,LOOKUP(E1246*1.1,{0,10,50,100,500},{0.01,0.05,0.1,0.5,1}))</f>
        <v>34.5</v>
      </c>
      <c r="M1246" s="1">
        <f t="shared" si="171"/>
        <v>34.25</v>
      </c>
      <c r="N1246" s="2">
        <f t="shared" si="172"/>
        <v>1.2738853503184782E-2</v>
      </c>
      <c r="O1246" s="2">
        <f t="shared" si="173"/>
        <v>9.5541401273885357E-2</v>
      </c>
      <c r="P1246" s="3">
        <f t="shared" si="174"/>
        <v>-7.3695005839416072E-2</v>
      </c>
      <c r="Q1246" s="2">
        <f t="shared" si="178"/>
        <v>-0.32165219306287052</v>
      </c>
      <c r="U1246" s="2">
        <f t="shared" si="175"/>
        <v>-7.3695005839416072E-2</v>
      </c>
      <c r="V1246" s="2">
        <f t="shared" si="179"/>
        <v>-0.3861024668662757</v>
      </c>
      <c r="Z1246" s="1">
        <f t="shared" si="176"/>
        <v>31.549999999999997</v>
      </c>
      <c r="AC1246" s="1" t="str">
        <f t="shared" si="177"/>
        <v>N</v>
      </c>
    </row>
    <row r="1247" spans="1:29" x14ac:dyDescent="0.25">
      <c r="A1247" s="1">
        <v>20170825</v>
      </c>
      <c r="B1247" s="1">
        <v>3236</v>
      </c>
      <c r="C1247" s="1" t="s">
        <v>504</v>
      </c>
      <c r="D1247" s="1">
        <v>4.16</v>
      </c>
      <c r="E1247" s="1">
        <v>37.700000000000003</v>
      </c>
      <c r="F1247" s="1">
        <v>37.75</v>
      </c>
      <c r="G1247" s="1">
        <v>41.45</v>
      </c>
      <c r="H1247" s="1">
        <v>37.75</v>
      </c>
      <c r="I1247" s="1">
        <v>40.700000000000003</v>
      </c>
      <c r="J1247" s="1">
        <f>CEILING(E1247*0.9,LOOKUP(E1247*0.9,{0,10,50,100,500},{0.01,0.05,0.1,0.5,1}))</f>
        <v>33.950000000000003</v>
      </c>
      <c r="K1247" s="1">
        <f>CEILING(E1247*0.915,LOOKUP(E1247*0.915,{0,10,50,100,500},{0.01,0.05,0.1,0.5,1}))</f>
        <v>34.5</v>
      </c>
      <c r="L1247" s="1">
        <f>FLOOR(E1247*1.1,LOOKUP(E1247*1.1,{0,10,50,100,500},{0.01,0.05,0.1,0.5,1}))</f>
        <v>41.45</v>
      </c>
      <c r="M1247" s="1">
        <f t="shared" si="171"/>
        <v>41.2</v>
      </c>
      <c r="N1247" s="2">
        <f t="shared" si="172"/>
        <v>1.3262599469495266E-3</v>
      </c>
      <c r="O1247" s="2">
        <f t="shared" si="173"/>
        <v>9.9469496021220155E-2</v>
      </c>
      <c r="P1247" s="3">
        <f t="shared" si="174"/>
        <v>-8.345427063106807E-2</v>
      </c>
      <c r="Q1247" s="2">
        <f t="shared" si="178"/>
        <v>-0.4051064636939386</v>
      </c>
      <c r="U1247" s="2">
        <f t="shared" si="175"/>
        <v>-8.345427063106807E-2</v>
      </c>
      <c r="V1247" s="2">
        <f t="shared" si="179"/>
        <v>-0.46955673749734378</v>
      </c>
      <c r="Z1247" s="1">
        <f t="shared" si="176"/>
        <v>37.85</v>
      </c>
      <c r="AC1247" s="1" t="str">
        <f t="shared" si="177"/>
        <v>N</v>
      </c>
    </row>
    <row r="1248" spans="1:29" x14ac:dyDescent="0.25">
      <c r="A1248" s="1">
        <v>20170825</v>
      </c>
      <c r="B1248" s="1">
        <v>3545</v>
      </c>
      <c r="C1248" s="1" t="s">
        <v>129</v>
      </c>
      <c r="D1248" s="1">
        <v>4.1500000000000004</v>
      </c>
      <c r="E1248" s="1">
        <v>40.950000000000003</v>
      </c>
      <c r="F1248" s="1">
        <v>41.3</v>
      </c>
      <c r="G1248" s="1">
        <v>41.45</v>
      </c>
      <c r="H1248" s="1">
        <v>40</v>
      </c>
      <c r="I1248" s="1">
        <v>40.049999999999997</v>
      </c>
      <c r="J1248" s="1">
        <f>CEILING(E1248*0.9,LOOKUP(E1248*0.9,{0,10,50,100,500},{0.01,0.05,0.1,0.5,1}))</f>
        <v>36.9</v>
      </c>
      <c r="K1248" s="1">
        <f>CEILING(E1248*0.915,LOOKUP(E1248*0.915,{0,10,50,100,500},{0.01,0.05,0.1,0.5,1}))</f>
        <v>37.5</v>
      </c>
      <c r="L1248" s="1">
        <f>FLOOR(E1248*1.1,LOOKUP(E1248*1.1,{0,10,50,100,500},{0.01,0.05,0.1,0.5,1}))</f>
        <v>45</v>
      </c>
      <c r="M1248" s="1">
        <f t="shared" si="171"/>
        <v>44.75</v>
      </c>
      <c r="N1248" s="2">
        <f t="shared" si="172"/>
        <v>8.5470085470084074E-3</v>
      </c>
      <c r="O1248" s="2">
        <f t="shared" si="173"/>
        <v>1.221001221001221E-2</v>
      </c>
      <c r="P1248" s="3">
        <f t="shared" si="174"/>
        <v>2.8853716604244649E-2</v>
      </c>
      <c r="Q1248" s="2">
        <f t="shared" si="178"/>
        <v>-0.37625274708969397</v>
      </c>
      <c r="U1248" s="2">
        <f t="shared" si="175"/>
        <v>2.8853716604244649E-2</v>
      </c>
      <c r="V1248" s="2">
        <f t="shared" si="179"/>
        <v>-0.44070302089309915</v>
      </c>
      <c r="Z1248" s="1">
        <f t="shared" si="176"/>
        <v>41.1</v>
      </c>
      <c r="AC1248" s="1" t="str">
        <f t="shared" si="177"/>
        <v>N</v>
      </c>
    </row>
    <row r="1249" spans="1:29" x14ac:dyDescent="0.25">
      <c r="A1249" s="1">
        <v>20170828</v>
      </c>
      <c r="B1249" s="1">
        <v>3441</v>
      </c>
      <c r="C1249" s="1" t="s">
        <v>384</v>
      </c>
      <c r="D1249" s="1">
        <v>16.399999999999999</v>
      </c>
      <c r="E1249" s="1">
        <v>56</v>
      </c>
      <c r="F1249" s="1">
        <v>56.5</v>
      </c>
      <c r="G1249" s="1">
        <v>57.5</v>
      </c>
      <c r="H1249" s="1">
        <v>55</v>
      </c>
      <c r="I1249" s="1">
        <v>56.1</v>
      </c>
      <c r="J1249" s="1">
        <f>CEILING(E1249*0.9,LOOKUP(E1249*0.9,{0,10,50,100,500},{0.01,0.05,0.1,0.5,1}))</f>
        <v>50.400000000000006</v>
      </c>
      <c r="K1249" s="1">
        <f>CEILING(E1249*0.915,LOOKUP(E1249*0.915,{0,10,50,100,500},{0.01,0.05,0.1,0.5,1}))</f>
        <v>51.300000000000004</v>
      </c>
      <c r="L1249" s="1">
        <f>FLOOR(E1249*1.1,LOOKUP(E1249*1.1,{0,10,50,100,500},{0.01,0.05,0.1,0.5,1}))</f>
        <v>61.6</v>
      </c>
      <c r="M1249" s="1">
        <f t="shared" si="171"/>
        <v>61.1</v>
      </c>
      <c r="N1249" s="2">
        <f t="shared" si="172"/>
        <v>8.9285714285714281E-3</v>
      </c>
      <c r="O1249" s="2">
        <f t="shared" si="173"/>
        <v>2.6785714285714284E-2</v>
      </c>
      <c r="P1249" s="3">
        <f t="shared" si="174"/>
        <v>4.8185846702316817E-3</v>
      </c>
      <c r="Q1249" s="2">
        <f t="shared" si="178"/>
        <v>-0.37143416241946231</v>
      </c>
      <c r="U1249" s="2">
        <f t="shared" si="175"/>
        <v>4.8185846702316817E-3</v>
      </c>
      <c r="V1249" s="2">
        <f t="shared" si="179"/>
        <v>-0.43588443622286749</v>
      </c>
      <c r="Z1249" s="1">
        <f t="shared" si="176"/>
        <v>56.3</v>
      </c>
      <c r="AC1249" s="1" t="str">
        <f t="shared" si="177"/>
        <v>N</v>
      </c>
    </row>
    <row r="1250" spans="1:29" x14ac:dyDescent="0.25">
      <c r="A1250" s="1">
        <v>20170828</v>
      </c>
      <c r="B1250" s="1">
        <v>4976</v>
      </c>
      <c r="C1250" s="1" t="s">
        <v>173</v>
      </c>
      <c r="D1250" s="1">
        <v>11.31</v>
      </c>
      <c r="E1250" s="1">
        <v>47.1</v>
      </c>
      <c r="F1250" s="1">
        <v>47.1</v>
      </c>
      <c r="G1250" s="1">
        <v>47.1</v>
      </c>
      <c r="H1250" s="1">
        <v>45.2</v>
      </c>
      <c r="I1250" s="1">
        <v>45.4</v>
      </c>
      <c r="J1250" s="1">
        <f>CEILING(E1250*0.9,LOOKUP(E1250*0.9,{0,10,50,100,500},{0.01,0.05,0.1,0.5,1}))</f>
        <v>42.400000000000006</v>
      </c>
      <c r="K1250" s="1">
        <f>CEILING(E1250*0.915,LOOKUP(E1250*0.915,{0,10,50,100,500},{0.01,0.05,0.1,0.5,1}))</f>
        <v>43.1</v>
      </c>
      <c r="L1250" s="1">
        <f>FLOOR(E1250*1.1,LOOKUP(E1250*1.1,{0,10,50,100,500},{0.01,0.05,0.1,0.5,1}))</f>
        <v>51.800000000000004</v>
      </c>
      <c r="M1250" s="1">
        <f t="shared" si="171"/>
        <v>51.300000000000004</v>
      </c>
      <c r="N1250" s="2">
        <f t="shared" si="172"/>
        <v>0</v>
      </c>
      <c r="O1250" s="2">
        <f t="shared" si="173"/>
        <v>0</v>
      </c>
      <c r="P1250" s="3">
        <f t="shared" si="174"/>
        <v>0</v>
      </c>
      <c r="Q1250" s="2">
        <f t="shared" si="178"/>
        <v>-0.37143416241946231</v>
      </c>
      <c r="U1250" s="2">
        <f t="shared" si="175"/>
        <v>0</v>
      </c>
      <c r="V1250" s="2">
        <f t="shared" si="179"/>
        <v>-0.43588443622286749</v>
      </c>
      <c r="Z1250" s="1">
        <f t="shared" si="176"/>
        <v>47.25</v>
      </c>
      <c r="AC1250" s="1" t="str">
        <f t="shared" si="177"/>
        <v>N</v>
      </c>
    </row>
    <row r="1251" spans="1:29" x14ac:dyDescent="0.25">
      <c r="A1251" s="1">
        <v>20170828</v>
      </c>
      <c r="B1251" s="1">
        <v>3362</v>
      </c>
      <c r="C1251" s="1" t="s">
        <v>137</v>
      </c>
      <c r="D1251" s="1">
        <v>9.48</v>
      </c>
      <c r="E1251" s="1">
        <v>78.8</v>
      </c>
      <c r="F1251" s="1">
        <v>80.3</v>
      </c>
      <c r="G1251" s="1">
        <v>80.900000000000006</v>
      </c>
      <c r="H1251" s="1">
        <v>78</v>
      </c>
      <c r="I1251" s="1">
        <v>79.3</v>
      </c>
      <c r="J1251" s="1">
        <f>CEILING(E1251*0.9,LOOKUP(E1251*0.9,{0,10,50,100,500},{0.01,0.05,0.1,0.5,1}))</f>
        <v>71</v>
      </c>
      <c r="K1251" s="1">
        <f>CEILING(E1251*0.915,LOOKUP(E1251*0.915,{0,10,50,100,500},{0.01,0.05,0.1,0.5,1}))</f>
        <v>72.2</v>
      </c>
      <c r="L1251" s="1">
        <f>FLOOR(E1251*1.1,LOOKUP(E1251*1.1,{0,10,50,100,500},{0.01,0.05,0.1,0.5,1}))</f>
        <v>86.600000000000009</v>
      </c>
      <c r="M1251" s="1">
        <f t="shared" si="171"/>
        <v>86.100000000000009</v>
      </c>
      <c r="N1251" s="2">
        <f t="shared" si="172"/>
        <v>1.9035532994923859E-2</v>
      </c>
      <c r="O1251" s="2">
        <f t="shared" si="173"/>
        <v>2.6649746192893509E-2</v>
      </c>
      <c r="P1251" s="3">
        <f t="shared" si="174"/>
        <v>1.028839344262299E-2</v>
      </c>
      <c r="Q1251" s="2">
        <f t="shared" si="178"/>
        <v>-0.36114576897683931</v>
      </c>
      <c r="U1251" s="2">
        <f t="shared" si="175"/>
        <v>1.028839344262299E-2</v>
      </c>
      <c r="V1251" s="2">
        <f t="shared" si="179"/>
        <v>-0.42559604278024449</v>
      </c>
      <c r="Z1251" s="1">
        <f t="shared" si="176"/>
        <v>79.099999999999994</v>
      </c>
      <c r="AC1251" s="1" t="str">
        <f t="shared" si="177"/>
        <v>N</v>
      </c>
    </row>
    <row r="1252" spans="1:29" x14ac:dyDescent="0.25">
      <c r="A1252" s="1">
        <v>20170828</v>
      </c>
      <c r="B1252" s="1">
        <v>3092</v>
      </c>
      <c r="C1252" s="1" t="s">
        <v>95</v>
      </c>
      <c r="D1252" s="1">
        <v>8.77</v>
      </c>
      <c r="E1252" s="1">
        <v>54.9</v>
      </c>
      <c r="F1252" s="1">
        <v>55.5</v>
      </c>
      <c r="G1252" s="1">
        <v>55.6</v>
      </c>
      <c r="H1252" s="1">
        <v>53.6</v>
      </c>
      <c r="I1252" s="1">
        <v>53.8</v>
      </c>
      <c r="J1252" s="1">
        <f>CEILING(E1252*0.9,LOOKUP(E1252*0.9,{0,10,50,100,500},{0.01,0.05,0.1,0.5,1}))</f>
        <v>49.45</v>
      </c>
      <c r="K1252" s="1">
        <f>CEILING(E1252*0.915,LOOKUP(E1252*0.915,{0,10,50,100,500},{0.01,0.05,0.1,0.5,1}))</f>
        <v>50.300000000000004</v>
      </c>
      <c r="L1252" s="1">
        <f>FLOOR(E1252*1.1,LOOKUP(E1252*1.1,{0,10,50,100,500},{0.01,0.05,0.1,0.5,1}))</f>
        <v>60.300000000000004</v>
      </c>
      <c r="M1252" s="1">
        <f t="shared" si="171"/>
        <v>59.800000000000004</v>
      </c>
      <c r="N1252" s="2">
        <f t="shared" si="172"/>
        <v>1.0928961748633906E-2</v>
      </c>
      <c r="O1252" s="2">
        <f t="shared" si="173"/>
        <v>1.2750455373406246E-2</v>
      </c>
      <c r="P1252" s="3">
        <f t="shared" si="174"/>
        <v>2.9240507434944309E-2</v>
      </c>
      <c r="Q1252" s="2">
        <f t="shared" si="178"/>
        <v>-0.33190526154189498</v>
      </c>
      <c r="U1252" s="2">
        <f t="shared" si="175"/>
        <v>2.9240507434944309E-2</v>
      </c>
      <c r="V1252" s="2">
        <f t="shared" si="179"/>
        <v>-0.39635553534530016</v>
      </c>
      <c r="Z1252" s="1">
        <f t="shared" si="176"/>
        <v>55.199999999999996</v>
      </c>
      <c r="AC1252" s="1" t="str">
        <f t="shared" si="177"/>
        <v>N</v>
      </c>
    </row>
    <row r="1253" spans="1:29" x14ac:dyDescent="0.25">
      <c r="A1253" s="1">
        <v>20170828</v>
      </c>
      <c r="B1253" s="1">
        <v>3428</v>
      </c>
      <c r="C1253" s="1" t="s">
        <v>381</v>
      </c>
      <c r="D1253" s="1">
        <v>7.94</v>
      </c>
      <c r="E1253" s="1">
        <v>79.5</v>
      </c>
      <c r="F1253" s="1">
        <v>79.8</v>
      </c>
      <c r="G1253" s="1">
        <v>79.8</v>
      </c>
      <c r="H1253" s="1">
        <v>77.5</v>
      </c>
      <c r="I1253" s="1">
        <v>78</v>
      </c>
      <c r="J1253" s="1">
        <f>CEILING(E1253*0.9,LOOKUP(E1253*0.9,{0,10,50,100,500},{0.01,0.05,0.1,0.5,1}))</f>
        <v>71.600000000000009</v>
      </c>
      <c r="K1253" s="1">
        <f>CEILING(E1253*0.915,LOOKUP(E1253*0.915,{0,10,50,100,500},{0.01,0.05,0.1,0.5,1}))</f>
        <v>72.8</v>
      </c>
      <c r="L1253" s="1">
        <f>FLOOR(E1253*1.1,LOOKUP(E1253*1.1,{0,10,50,100,500},{0.01,0.05,0.1,0.5,1}))</f>
        <v>87.4</v>
      </c>
      <c r="M1253" s="1">
        <f t="shared" si="171"/>
        <v>86.9</v>
      </c>
      <c r="N1253" s="2">
        <f t="shared" si="172"/>
        <v>3.7735849056603414E-3</v>
      </c>
      <c r="O1253" s="2">
        <f t="shared" si="173"/>
        <v>3.7735849056603414E-3</v>
      </c>
      <c r="P1253" s="3">
        <f t="shared" si="174"/>
        <v>2.0735100000000013E-2</v>
      </c>
      <c r="Q1253" s="2">
        <f t="shared" si="178"/>
        <v>-0.31117016154189497</v>
      </c>
      <c r="U1253" s="2">
        <f t="shared" si="175"/>
        <v>0</v>
      </c>
      <c r="V1253" s="2">
        <f t="shared" si="179"/>
        <v>-0.39635553534530016</v>
      </c>
      <c r="Z1253" s="1">
        <f t="shared" si="176"/>
        <v>79.8</v>
      </c>
      <c r="AC1253" s="1" t="str">
        <f t="shared" si="177"/>
        <v>Y</v>
      </c>
    </row>
    <row r="1254" spans="1:29" x14ac:dyDescent="0.25">
      <c r="A1254" s="1">
        <v>20170828</v>
      </c>
      <c r="B1254" s="1">
        <v>6182</v>
      </c>
      <c r="C1254" s="1" t="s">
        <v>144</v>
      </c>
      <c r="D1254" s="1">
        <v>6.71</v>
      </c>
      <c r="E1254" s="1">
        <v>21.8</v>
      </c>
      <c r="F1254" s="1">
        <v>21.7</v>
      </c>
      <c r="G1254" s="1">
        <v>21.7</v>
      </c>
      <c r="H1254" s="1">
        <v>21.25</v>
      </c>
      <c r="I1254" s="1">
        <v>21.25</v>
      </c>
      <c r="J1254" s="1">
        <f>CEILING(E1254*0.9,LOOKUP(E1254*0.9,{0,10,50,100,500},{0.01,0.05,0.1,0.5,1}))</f>
        <v>19.650000000000002</v>
      </c>
      <c r="K1254" s="1">
        <f>CEILING(E1254*0.915,LOOKUP(E1254*0.915,{0,10,50,100,500},{0.01,0.05,0.1,0.5,1}))</f>
        <v>19.950000000000003</v>
      </c>
      <c r="L1254" s="1">
        <f>FLOOR(E1254*1.1,LOOKUP(E1254*1.1,{0,10,50,100,500},{0.01,0.05,0.1,0.5,1}))</f>
        <v>23.950000000000003</v>
      </c>
      <c r="M1254" s="1">
        <f t="shared" si="171"/>
        <v>23.700000000000003</v>
      </c>
      <c r="N1254" s="2">
        <f t="shared" si="172"/>
        <v>-4.5871559633028176E-3</v>
      </c>
      <c r="O1254" s="2">
        <f t="shared" si="173"/>
        <v>-4.5871559633028176E-3</v>
      </c>
      <c r="P1254" s="3">
        <f t="shared" si="174"/>
        <v>0</v>
      </c>
      <c r="Q1254" s="2">
        <f t="shared" si="178"/>
        <v>-0.31117016154189497</v>
      </c>
      <c r="U1254" s="2">
        <f t="shared" si="175"/>
        <v>0</v>
      </c>
      <c r="V1254" s="2">
        <f t="shared" si="179"/>
        <v>-0.39635553534530016</v>
      </c>
      <c r="Z1254" s="1">
        <f t="shared" si="176"/>
        <v>21.95</v>
      </c>
      <c r="AC1254" s="1" t="str">
        <f t="shared" si="177"/>
        <v>N</v>
      </c>
    </row>
    <row r="1255" spans="1:29" x14ac:dyDescent="0.25">
      <c r="A1255" s="1">
        <v>20170828</v>
      </c>
      <c r="B1255" s="1">
        <v>2431</v>
      </c>
      <c r="C1255" s="1" t="s">
        <v>522</v>
      </c>
      <c r="D1255" s="1">
        <v>6.47</v>
      </c>
      <c r="E1255" s="1">
        <v>15.55</v>
      </c>
      <c r="F1255" s="1">
        <v>16</v>
      </c>
      <c r="G1255" s="1">
        <v>16.7</v>
      </c>
      <c r="H1255" s="1">
        <v>16</v>
      </c>
      <c r="I1255" s="1">
        <v>16.2</v>
      </c>
      <c r="J1255" s="1">
        <f>CEILING(E1255*0.9,LOOKUP(E1255*0.9,{0,10,50,100,500},{0.01,0.05,0.1,0.5,1}))</f>
        <v>14</v>
      </c>
      <c r="K1255" s="1">
        <f>CEILING(E1255*0.915,LOOKUP(E1255*0.915,{0,10,50,100,500},{0.01,0.05,0.1,0.5,1}))</f>
        <v>14.25</v>
      </c>
      <c r="L1255" s="1">
        <f>FLOOR(E1255*1.1,LOOKUP(E1255*1.1,{0,10,50,100,500},{0.01,0.05,0.1,0.5,1}))</f>
        <v>17.100000000000001</v>
      </c>
      <c r="M1255" s="1">
        <f t="shared" si="171"/>
        <v>16.850000000000001</v>
      </c>
      <c r="N1255" s="2">
        <f t="shared" si="172"/>
        <v>2.8938906752411529E-2</v>
      </c>
      <c r="O1255" s="2">
        <f t="shared" si="173"/>
        <v>7.3954983922829481E-2</v>
      </c>
      <c r="P1255" s="3">
        <f t="shared" si="174"/>
        <v>-1.4620234567901336E-2</v>
      </c>
      <c r="Q1255" s="2">
        <f t="shared" si="178"/>
        <v>-0.32579039610979632</v>
      </c>
      <c r="U1255" s="2">
        <f t="shared" si="175"/>
        <v>-1.4620234567901336E-2</v>
      </c>
      <c r="V1255" s="2">
        <f t="shared" si="179"/>
        <v>-0.41097576991320151</v>
      </c>
      <c r="Z1255" s="1">
        <f t="shared" si="176"/>
        <v>15.700000000000001</v>
      </c>
      <c r="AC1255" s="1" t="str">
        <f t="shared" si="177"/>
        <v>N</v>
      </c>
    </row>
    <row r="1256" spans="1:29" x14ac:dyDescent="0.25">
      <c r="A1256" s="1">
        <v>20170828</v>
      </c>
      <c r="B1256" s="1">
        <v>3141</v>
      </c>
      <c r="C1256" s="1" t="s">
        <v>57</v>
      </c>
      <c r="D1256" s="1">
        <v>5.01</v>
      </c>
      <c r="E1256" s="1">
        <v>33.9</v>
      </c>
      <c r="F1256" s="1">
        <v>34.25</v>
      </c>
      <c r="G1256" s="1">
        <v>34.950000000000003</v>
      </c>
      <c r="H1256" s="1">
        <v>33</v>
      </c>
      <c r="I1256" s="1">
        <v>33</v>
      </c>
      <c r="J1256" s="1">
        <f>CEILING(E1256*0.9,LOOKUP(E1256*0.9,{0,10,50,100,500},{0.01,0.05,0.1,0.5,1}))</f>
        <v>30.55</v>
      </c>
      <c r="K1256" s="1">
        <f>CEILING(E1256*0.915,LOOKUP(E1256*0.915,{0,10,50,100,500},{0.01,0.05,0.1,0.5,1}))</f>
        <v>31.05</v>
      </c>
      <c r="L1256" s="1">
        <f>FLOOR(E1256*1.1,LOOKUP(E1256*1.1,{0,10,50,100,500},{0.01,0.05,0.1,0.5,1}))</f>
        <v>37.25</v>
      </c>
      <c r="M1256" s="1">
        <f t="shared" si="171"/>
        <v>37</v>
      </c>
      <c r="N1256" s="2">
        <f t="shared" si="172"/>
        <v>1.0324483775811251E-2</v>
      </c>
      <c r="O1256" s="2">
        <f t="shared" si="173"/>
        <v>3.0973451327433756E-2</v>
      </c>
      <c r="P1256" s="3">
        <f t="shared" si="174"/>
        <v>3.5508856060605977E-2</v>
      </c>
      <c r="Q1256" s="2">
        <f t="shared" si="178"/>
        <v>-0.29028154004919032</v>
      </c>
      <c r="U1256" s="2">
        <f t="shared" si="175"/>
        <v>3.5508856060605977E-2</v>
      </c>
      <c r="V1256" s="2">
        <f t="shared" si="179"/>
        <v>-0.37546691385259551</v>
      </c>
      <c r="Z1256" s="1">
        <f t="shared" si="176"/>
        <v>34.049999999999997</v>
      </c>
      <c r="AC1256" s="1" t="str">
        <f t="shared" si="177"/>
        <v>N</v>
      </c>
    </row>
    <row r="1257" spans="1:29" x14ac:dyDescent="0.25">
      <c r="A1257" s="1">
        <v>20170829</v>
      </c>
      <c r="B1257" s="1">
        <v>3362</v>
      </c>
      <c r="C1257" s="1" t="s">
        <v>137</v>
      </c>
      <c r="D1257" s="1">
        <v>12.61</v>
      </c>
      <c r="E1257" s="1">
        <v>79.3</v>
      </c>
      <c r="F1257" s="1">
        <v>80.599999999999994</v>
      </c>
      <c r="G1257" s="1">
        <v>81.599999999999994</v>
      </c>
      <c r="H1257" s="1">
        <v>77.3</v>
      </c>
      <c r="I1257" s="1">
        <v>77.3</v>
      </c>
      <c r="J1257" s="1">
        <f>CEILING(E1257*0.9,LOOKUP(E1257*0.9,{0,10,50,100,500},{0.01,0.05,0.1,0.5,1}))</f>
        <v>71.400000000000006</v>
      </c>
      <c r="K1257" s="1">
        <f>CEILING(E1257*0.915,LOOKUP(E1257*0.915,{0,10,50,100,500},{0.01,0.05,0.1,0.5,1}))</f>
        <v>72.600000000000009</v>
      </c>
      <c r="L1257" s="1">
        <f>FLOOR(E1257*1.1,LOOKUP(E1257*1.1,{0,10,50,100,500},{0.01,0.05,0.1,0.5,1}))</f>
        <v>87.2</v>
      </c>
      <c r="M1257" s="1">
        <f t="shared" si="171"/>
        <v>86.7</v>
      </c>
      <c r="N1257" s="2">
        <f t="shared" si="172"/>
        <v>1.6393442622950786E-2</v>
      </c>
      <c r="O1257" s="2">
        <f t="shared" si="173"/>
        <v>2.9003783102143722E-2</v>
      </c>
      <c r="P1257" s="3">
        <f t="shared" si="174"/>
        <v>4.0311745148770887E-2</v>
      </c>
      <c r="Q1257" s="2">
        <f t="shared" si="178"/>
        <v>-0.24996979490041943</v>
      </c>
      <c r="U1257" s="2">
        <f t="shared" si="175"/>
        <v>4.0311745148770887E-2</v>
      </c>
      <c r="V1257" s="2">
        <f t="shared" si="179"/>
        <v>-0.33515516870382461</v>
      </c>
      <c r="Z1257" s="1">
        <f t="shared" si="176"/>
        <v>79.599999999999994</v>
      </c>
      <c r="AC1257" s="1" t="str">
        <f t="shared" si="177"/>
        <v>N</v>
      </c>
    </row>
    <row r="1258" spans="1:29" x14ac:dyDescent="0.25">
      <c r="A1258" s="1">
        <v>20170829</v>
      </c>
      <c r="B1258" s="1">
        <v>6220</v>
      </c>
      <c r="C1258" s="1" t="s">
        <v>377</v>
      </c>
      <c r="D1258" s="1">
        <v>8.69</v>
      </c>
      <c r="E1258" s="1">
        <v>64.599999999999994</v>
      </c>
      <c r="F1258" s="1">
        <v>65.3</v>
      </c>
      <c r="G1258" s="1">
        <v>66.3</v>
      </c>
      <c r="H1258" s="1">
        <v>65.099999999999994</v>
      </c>
      <c r="I1258" s="1">
        <v>66</v>
      </c>
      <c r="J1258" s="1">
        <f>CEILING(E1258*0.9,LOOKUP(E1258*0.9,{0,10,50,100,500},{0.01,0.05,0.1,0.5,1}))</f>
        <v>58.2</v>
      </c>
      <c r="K1258" s="1">
        <f>CEILING(E1258*0.915,LOOKUP(E1258*0.915,{0,10,50,100,500},{0.01,0.05,0.1,0.5,1}))</f>
        <v>59.2</v>
      </c>
      <c r="L1258" s="1">
        <f>FLOOR(E1258*1.1,LOOKUP(E1258*1.1,{0,10,50,100,500},{0.01,0.05,0.1,0.5,1}))</f>
        <v>71</v>
      </c>
      <c r="M1258" s="1">
        <f t="shared" si="171"/>
        <v>70.5</v>
      </c>
      <c r="N1258" s="2">
        <f t="shared" si="172"/>
        <v>1.0835913312693544E-2</v>
      </c>
      <c r="O1258" s="2">
        <f t="shared" si="173"/>
        <v>2.6315789473684258E-2</v>
      </c>
      <c r="P1258" s="3">
        <f t="shared" si="174"/>
        <v>-1.2883919696969824E-2</v>
      </c>
      <c r="Q1258" s="2">
        <f t="shared" si="178"/>
        <v>-0.26285371459738927</v>
      </c>
      <c r="U1258" s="2">
        <f t="shared" si="175"/>
        <v>-1.2883919696969824E-2</v>
      </c>
      <c r="V1258" s="2">
        <f t="shared" si="179"/>
        <v>-0.34803908840079445</v>
      </c>
      <c r="Z1258" s="1">
        <f t="shared" si="176"/>
        <v>64.899999999999991</v>
      </c>
      <c r="AC1258" s="1" t="str">
        <f t="shared" si="177"/>
        <v>N</v>
      </c>
    </row>
    <row r="1259" spans="1:29" x14ac:dyDescent="0.25">
      <c r="A1259" s="1">
        <v>20170829</v>
      </c>
      <c r="B1259" s="1">
        <v>2419</v>
      </c>
      <c r="C1259" s="1" t="s">
        <v>396</v>
      </c>
      <c r="D1259" s="1">
        <v>7.85</v>
      </c>
      <c r="E1259" s="1">
        <v>22.6</v>
      </c>
      <c r="F1259" s="1">
        <v>22.7</v>
      </c>
      <c r="G1259" s="1">
        <v>22.8</v>
      </c>
      <c r="H1259" s="1">
        <v>22.3</v>
      </c>
      <c r="I1259" s="1">
        <v>22.3</v>
      </c>
      <c r="J1259" s="1">
        <f>CEILING(E1259*0.9,LOOKUP(E1259*0.9,{0,10,50,100,500},{0.01,0.05,0.1,0.5,1}))</f>
        <v>20.350000000000001</v>
      </c>
      <c r="K1259" s="1">
        <f>CEILING(E1259*0.915,LOOKUP(E1259*0.915,{0,10,50,100,500},{0.01,0.05,0.1,0.5,1}))</f>
        <v>20.700000000000003</v>
      </c>
      <c r="L1259" s="1">
        <f>FLOOR(E1259*1.1,LOOKUP(E1259*1.1,{0,10,50,100,500},{0.01,0.05,0.1,0.5,1}))</f>
        <v>24.85</v>
      </c>
      <c r="M1259" s="1">
        <f t="shared" si="171"/>
        <v>24.6</v>
      </c>
      <c r="N1259" s="2">
        <f t="shared" si="172"/>
        <v>4.4247787610618523E-3</v>
      </c>
      <c r="O1259" s="2">
        <f t="shared" si="173"/>
        <v>8.8495575221238625E-3</v>
      </c>
      <c r="P1259" s="3">
        <f t="shared" si="174"/>
        <v>1.78430515695066E-2</v>
      </c>
      <c r="Q1259" s="2">
        <f t="shared" si="178"/>
        <v>-0.24501066302788266</v>
      </c>
      <c r="U1259" s="2">
        <f t="shared" si="175"/>
        <v>1.78430515695066E-2</v>
      </c>
      <c r="V1259" s="2">
        <f t="shared" si="179"/>
        <v>-0.33019603683128784</v>
      </c>
      <c r="Z1259" s="1">
        <f t="shared" si="176"/>
        <v>22.75</v>
      </c>
      <c r="AC1259" s="1" t="str">
        <f t="shared" si="177"/>
        <v>N</v>
      </c>
    </row>
    <row r="1260" spans="1:29" x14ac:dyDescent="0.25">
      <c r="A1260" s="1">
        <v>20170829</v>
      </c>
      <c r="B1260" s="1">
        <v>6156</v>
      </c>
      <c r="C1260" s="1" t="s">
        <v>490</v>
      </c>
      <c r="D1260" s="1">
        <v>7.28</v>
      </c>
      <c r="E1260" s="1">
        <v>31.35</v>
      </c>
      <c r="F1260" s="1">
        <v>33.1</v>
      </c>
      <c r="G1260" s="1">
        <v>33.4</v>
      </c>
      <c r="H1260" s="1">
        <v>30.3</v>
      </c>
      <c r="I1260" s="1">
        <v>30.5</v>
      </c>
      <c r="J1260" s="1">
        <f>CEILING(E1260*0.9,LOOKUP(E1260*0.9,{0,10,50,100,500},{0.01,0.05,0.1,0.5,1}))</f>
        <v>28.25</v>
      </c>
      <c r="K1260" s="1">
        <f>CEILING(E1260*0.915,LOOKUP(E1260*0.915,{0,10,50,100,500},{0.01,0.05,0.1,0.5,1}))</f>
        <v>28.700000000000003</v>
      </c>
      <c r="L1260" s="1">
        <f>FLOOR(E1260*1.1,LOOKUP(E1260*1.1,{0,10,50,100,500},{0.01,0.05,0.1,0.5,1}))</f>
        <v>34.450000000000003</v>
      </c>
      <c r="M1260" s="1">
        <f t="shared" si="171"/>
        <v>34.200000000000003</v>
      </c>
      <c r="N1260" s="2">
        <f t="shared" si="172"/>
        <v>5.5821371610845293E-2</v>
      </c>
      <c r="O1260" s="2">
        <f t="shared" si="173"/>
        <v>6.5390749601275819E-2</v>
      </c>
      <c r="P1260" s="3">
        <f t="shared" si="174"/>
        <v>8.2786019672131103E-2</v>
      </c>
      <c r="Q1260" s="2">
        <f t="shared" si="178"/>
        <v>-0.16222464335575154</v>
      </c>
      <c r="U1260" s="2">
        <f t="shared" si="175"/>
        <v>8.2786019672131103E-2</v>
      </c>
      <c r="V1260" s="2">
        <f t="shared" si="179"/>
        <v>-0.24741001715915673</v>
      </c>
      <c r="Z1260" s="1">
        <f t="shared" si="176"/>
        <v>31.5</v>
      </c>
      <c r="AC1260" s="1" t="str">
        <f t="shared" si="177"/>
        <v>N</v>
      </c>
    </row>
    <row r="1261" spans="1:29" x14ac:dyDescent="0.25">
      <c r="A1261" s="1">
        <v>20170829</v>
      </c>
      <c r="B1261" s="1">
        <v>3323</v>
      </c>
      <c r="C1261" s="1" t="s">
        <v>184</v>
      </c>
      <c r="D1261" s="1">
        <v>6.21</v>
      </c>
      <c r="E1261" s="1">
        <v>32.35</v>
      </c>
      <c r="F1261" s="1">
        <v>32.35</v>
      </c>
      <c r="G1261" s="1">
        <v>34.9</v>
      </c>
      <c r="H1261" s="1">
        <v>32.200000000000003</v>
      </c>
      <c r="I1261" s="1">
        <v>34.1</v>
      </c>
      <c r="J1261" s="1">
        <f>CEILING(E1261*0.9,LOOKUP(E1261*0.9,{0,10,50,100,500},{0.01,0.05,0.1,0.5,1}))</f>
        <v>29.150000000000002</v>
      </c>
      <c r="K1261" s="1">
        <f>CEILING(E1261*0.915,LOOKUP(E1261*0.915,{0,10,50,100,500},{0.01,0.05,0.1,0.5,1}))</f>
        <v>29.650000000000002</v>
      </c>
      <c r="L1261" s="1">
        <f>FLOOR(E1261*1.1,LOOKUP(E1261*1.1,{0,10,50,100,500},{0.01,0.05,0.1,0.5,1}))</f>
        <v>35.550000000000004</v>
      </c>
      <c r="M1261" s="1">
        <f t="shared" si="171"/>
        <v>35.300000000000004</v>
      </c>
      <c r="N1261" s="2">
        <f t="shared" si="172"/>
        <v>0</v>
      </c>
      <c r="O1261" s="2">
        <f t="shared" si="173"/>
        <v>7.8825347758887082E-2</v>
      </c>
      <c r="P1261" s="3">
        <f t="shared" si="174"/>
        <v>-4.9129718475073407E-2</v>
      </c>
      <c r="Q1261" s="2">
        <f t="shared" si="178"/>
        <v>-0.21135436183082495</v>
      </c>
      <c r="U1261" s="2">
        <f t="shared" si="175"/>
        <v>-4.9129718475073407E-2</v>
      </c>
      <c r="V1261" s="2">
        <f t="shared" si="179"/>
        <v>-0.29653973563423014</v>
      </c>
      <c r="Z1261" s="1">
        <f t="shared" si="176"/>
        <v>32.5</v>
      </c>
      <c r="AC1261" s="1" t="str">
        <f t="shared" si="177"/>
        <v>N</v>
      </c>
    </row>
    <row r="1262" spans="1:29" x14ac:dyDescent="0.25">
      <c r="A1262" s="1">
        <v>20170829</v>
      </c>
      <c r="B1262" s="1">
        <v>8358</v>
      </c>
      <c r="C1262" s="1" t="s">
        <v>150</v>
      </c>
      <c r="D1262" s="1">
        <v>5.23</v>
      </c>
      <c r="E1262" s="1">
        <v>57</v>
      </c>
      <c r="F1262" s="1">
        <v>57.6</v>
      </c>
      <c r="G1262" s="1">
        <v>57.9</v>
      </c>
      <c r="H1262" s="1">
        <v>56.8</v>
      </c>
      <c r="I1262" s="1">
        <v>57.2</v>
      </c>
      <c r="J1262" s="1">
        <f>CEILING(E1262*0.9,LOOKUP(E1262*0.9,{0,10,50,100,500},{0.01,0.05,0.1,0.5,1}))</f>
        <v>51.300000000000004</v>
      </c>
      <c r="K1262" s="1">
        <f>CEILING(E1262*0.915,LOOKUP(E1262*0.915,{0,10,50,100,500},{0.01,0.05,0.1,0.5,1}))</f>
        <v>52.2</v>
      </c>
      <c r="L1262" s="1">
        <f>FLOOR(E1262*1.1,LOOKUP(E1262*1.1,{0,10,50,100,500},{0.01,0.05,0.1,0.5,1}))</f>
        <v>62.7</v>
      </c>
      <c r="M1262" s="1">
        <f t="shared" si="171"/>
        <v>62.2</v>
      </c>
      <c r="N1262" s="2">
        <f t="shared" si="172"/>
        <v>1.052631578947371E-2</v>
      </c>
      <c r="O1262" s="2">
        <f t="shared" si="173"/>
        <v>1.5789473684210503E-2</v>
      </c>
      <c r="P1262" s="3">
        <f t="shared" si="174"/>
        <v>4.6817272727272445E-3</v>
      </c>
      <c r="Q1262" s="2">
        <f t="shared" si="178"/>
        <v>-0.2066726345580977</v>
      </c>
      <c r="U1262" s="2">
        <f t="shared" si="175"/>
        <v>4.6817272727272445E-3</v>
      </c>
      <c r="V1262" s="2">
        <f t="shared" si="179"/>
        <v>-0.29185800836150289</v>
      </c>
      <c r="Z1262" s="1">
        <f t="shared" si="176"/>
        <v>57.3</v>
      </c>
      <c r="AC1262" s="1" t="str">
        <f t="shared" si="177"/>
        <v>N</v>
      </c>
    </row>
    <row r="1263" spans="1:29" x14ac:dyDescent="0.25">
      <c r="A1263" s="1">
        <v>20170829</v>
      </c>
      <c r="B1263" s="1">
        <v>6196</v>
      </c>
      <c r="C1263" s="1" t="s">
        <v>171</v>
      </c>
      <c r="D1263" s="1">
        <v>5.12</v>
      </c>
      <c r="E1263" s="1">
        <v>38.9</v>
      </c>
      <c r="F1263" s="1">
        <v>39.1</v>
      </c>
      <c r="G1263" s="1">
        <v>39.6</v>
      </c>
      <c r="H1263" s="1">
        <v>38.6</v>
      </c>
      <c r="I1263" s="1">
        <v>38.85</v>
      </c>
      <c r="J1263" s="1">
        <f>CEILING(E1263*0.9,LOOKUP(E1263*0.9,{0,10,50,100,500},{0.01,0.05,0.1,0.5,1}))</f>
        <v>35.050000000000004</v>
      </c>
      <c r="K1263" s="1">
        <f>CEILING(E1263*0.915,LOOKUP(E1263*0.915,{0,10,50,100,500},{0.01,0.05,0.1,0.5,1}))</f>
        <v>35.6</v>
      </c>
      <c r="L1263" s="1">
        <f>FLOOR(E1263*1.1,LOOKUP(E1263*1.1,{0,10,50,100,500},{0.01,0.05,0.1,0.5,1}))</f>
        <v>42.75</v>
      </c>
      <c r="M1263" s="1">
        <f t="shared" si="171"/>
        <v>42.5</v>
      </c>
      <c r="N1263" s="2">
        <f t="shared" si="172"/>
        <v>5.1413881748072713E-3</v>
      </c>
      <c r="O1263" s="2">
        <f t="shared" si="173"/>
        <v>1.7994858611825267E-2</v>
      </c>
      <c r="P1263" s="3">
        <f t="shared" si="174"/>
        <v>4.1247863577863926E-3</v>
      </c>
      <c r="Q1263" s="2">
        <f t="shared" si="178"/>
        <v>-0.2025478482003113</v>
      </c>
      <c r="U1263" s="2">
        <f t="shared" si="175"/>
        <v>4.1247863577863926E-3</v>
      </c>
      <c r="V1263" s="2">
        <f t="shared" si="179"/>
        <v>-0.28773322200371648</v>
      </c>
      <c r="Z1263" s="1">
        <f t="shared" si="176"/>
        <v>39.049999999999997</v>
      </c>
      <c r="AC1263" s="1" t="str">
        <f t="shared" si="177"/>
        <v>N</v>
      </c>
    </row>
    <row r="1264" spans="1:29" x14ac:dyDescent="0.25">
      <c r="A1264" s="1">
        <v>20170829</v>
      </c>
      <c r="B1264" s="1">
        <v>4903</v>
      </c>
      <c r="C1264" s="1" t="s">
        <v>477</v>
      </c>
      <c r="D1264" s="1">
        <v>5.03</v>
      </c>
      <c r="E1264" s="1">
        <v>34.950000000000003</v>
      </c>
      <c r="F1264" s="1">
        <v>36.6</v>
      </c>
      <c r="G1264" s="1">
        <v>38.299999999999997</v>
      </c>
      <c r="H1264" s="1">
        <v>36</v>
      </c>
      <c r="I1264" s="1">
        <v>38.299999999999997</v>
      </c>
      <c r="J1264" s="1">
        <f>CEILING(E1264*0.9,LOOKUP(E1264*0.9,{0,10,50,100,500},{0.01,0.05,0.1,0.5,1}))</f>
        <v>31.5</v>
      </c>
      <c r="K1264" s="1">
        <f>CEILING(E1264*0.915,LOOKUP(E1264*0.915,{0,10,50,100,500},{0.01,0.05,0.1,0.5,1}))</f>
        <v>32</v>
      </c>
      <c r="L1264" s="1">
        <f>FLOOR(E1264*1.1,LOOKUP(E1264*1.1,{0,10,50,100,500},{0.01,0.05,0.1,0.5,1}))</f>
        <v>38.400000000000006</v>
      </c>
      <c r="M1264" s="1">
        <f t="shared" si="171"/>
        <v>38.150000000000006</v>
      </c>
      <c r="N1264" s="2">
        <f t="shared" si="172"/>
        <v>4.7210300429184504E-2</v>
      </c>
      <c r="O1264" s="2">
        <f t="shared" si="173"/>
        <v>9.5851216022889665E-2</v>
      </c>
      <c r="P1264" s="3">
        <f t="shared" si="174"/>
        <v>-4.2849941022280659E-2</v>
      </c>
      <c r="Q1264" s="2">
        <f t="shared" si="178"/>
        <v>-0.24539778922259195</v>
      </c>
      <c r="U1264" s="2">
        <f t="shared" si="175"/>
        <v>-4.2849941022280659E-2</v>
      </c>
      <c r="V1264" s="2">
        <f t="shared" si="179"/>
        <v>-0.33058316302599716</v>
      </c>
      <c r="Z1264" s="1">
        <f t="shared" si="176"/>
        <v>35.1</v>
      </c>
      <c r="AC1264" s="1" t="str">
        <f t="shared" si="177"/>
        <v>N</v>
      </c>
    </row>
    <row r="1265" spans="1:29" x14ac:dyDescent="0.25">
      <c r="A1265" s="1">
        <v>20170830</v>
      </c>
      <c r="B1265" s="1">
        <v>3492</v>
      </c>
      <c r="C1265" s="1" t="s">
        <v>528</v>
      </c>
      <c r="D1265" s="1">
        <v>9.2899999999999991</v>
      </c>
      <c r="E1265" s="1">
        <v>43.5</v>
      </c>
      <c r="F1265" s="1">
        <v>43.95</v>
      </c>
      <c r="G1265" s="1">
        <v>43.95</v>
      </c>
      <c r="H1265" s="1">
        <v>42.35</v>
      </c>
      <c r="I1265" s="1">
        <v>42.45</v>
      </c>
      <c r="J1265" s="1">
        <f>CEILING(E1265*0.9,LOOKUP(E1265*0.9,{0,10,50,100,500},{0.01,0.05,0.1,0.5,1}))</f>
        <v>39.150000000000006</v>
      </c>
      <c r="K1265" s="1">
        <f>CEILING(E1265*0.915,LOOKUP(E1265*0.915,{0,10,50,100,500},{0.01,0.05,0.1,0.5,1}))</f>
        <v>39.85</v>
      </c>
      <c r="L1265" s="1">
        <f>FLOOR(E1265*1.1,LOOKUP(E1265*1.1,{0,10,50,100,500},{0.01,0.05,0.1,0.5,1}))</f>
        <v>47.85</v>
      </c>
      <c r="M1265" s="1">
        <f t="shared" si="171"/>
        <v>47.6</v>
      </c>
      <c r="N1265" s="2">
        <f t="shared" si="172"/>
        <v>1.0344827586206962E-2</v>
      </c>
      <c r="O1265" s="2">
        <f t="shared" si="173"/>
        <v>1.0344827586206962E-2</v>
      </c>
      <c r="P1265" s="3">
        <f t="shared" si="174"/>
        <v>3.2970586572438128E-2</v>
      </c>
      <c r="Q1265" s="2">
        <f t="shared" si="178"/>
        <v>-0.21242720265015383</v>
      </c>
      <c r="U1265" s="2">
        <f t="shared" si="175"/>
        <v>3.2970586572438128E-2</v>
      </c>
      <c r="V1265" s="2">
        <f t="shared" si="179"/>
        <v>-0.29761257645355904</v>
      </c>
      <c r="Z1265" s="1">
        <f t="shared" si="176"/>
        <v>43.65</v>
      </c>
      <c r="AC1265" s="1" t="str">
        <f t="shared" si="177"/>
        <v>N</v>
      </c>
    </row>
    <row r="1266" spans="1:29" x14ac:dyDescent="0.25">
      <c r="A1266" s="1">
        <v>20170830</v>
      </c>
      <c r="B1266" s="1">
        <v>1512</v>
      </c>
      <c r="C1266" s="1" t="s">
        <v>507</v>
      </c>
      <c r="D1266" s="1">
        <v>9.1300000000000008</v>
      </c>
      <c r="E1266" s="1">
        <v>14.5</v>
      </c>
      <c r="F1266" s="1">
        <v>14</v>
      </c>
      <c r="G1266" s="1">
        <v>14.35</v>
      </c>
      <c r="H1266" s="1">
        <v>13.6</v>
      </c>
      <c r="I1266" s="1">
        <v>13.9</v>
      </c>
      <c r="J1266" s="1">
        <f>CEILING(E1266*0.9,LOOKUP(E1266*0.9,{0,10,50,100,500},{0.01,0.05,0.1,0.5,1}))</f>
        <v>13.05</v>
      </c>
      <c r="K1266" s="1">
        <f>CEILING(E1266*0.915,LOOKUP(E1266*0.915,{0,10,50,100,500},{0.01,0.05,0.1,0.5,1}))</f>
        <v>13.3</v>
      </c>
      <c r="L1266" s="1">
        <f>FLOOR(E1266*1.1,LOOKUP(E1266*1.1,{0,10,50,100,500},{0.01,0.05,0.1,0.5,1}))</f>
        <v>15.950000000000001</v>
      </c>
      <c r="M1266" s="1">
        <f t="shared" si="171"/>
        <v>15.700000000000001</v>
      </c>
      <c r="N1266" s="2">
        <f t="shared" si="172"/>
        <v>-3.4482758620689655E-2</v>
      </c>
      <c r="O1266" s="2">
        <f t="shared" si="173"/>
        <v>-1.0344827586206921E-2</v>
      </c>
      <c r="P1266" s="3">
        <f t="shared" si="174"/>
        <v>0</v>
      </c>
      <c r="Q1266" s="2">
        <f t="shared" si="178"/>
        <v>-0.21242720265015383</v>
      </c>
      <c r="U1266" s="2">
        <f t="shared" si="175"/>
        <v>0</v>
      </c>
      <c r="V1266" s="2">
        <f t="shared" si="179"/>
        <v>-0.29761257645355904</v>
      </c>
      <c r="Z1266" s="1">
        <f t="shared" si="176"/>
        <v>14.65</v>
      </c>
      <c r="AC1266" s="1" t="str">
        <f t="shared" si="177"/>
        <v>N</v>
      </c>
    </row>
    <row r="1267" spans="1:29" x14ac:dyDescent="0.25">
      <c r="A1267" s="1">
        <v>20170830</v>
      </c>
      <c r="B1267" s="1">
        <v>5201</v>
      </c>
      <c r="C1267" s="1" t="s">
        <v>453</v>
      </c>
      <c r="D1267" s="1">
        <v>7.17</v>
      </c>
      <c r="E1267" s="1">
        <v>18.3</v>
      </c>
      <c r="F1267" s="1">
        <v>19</v>
      </c>
      <c r="G1267" s="1">
        <v>19.05</v>
      </c>
      <c r="H1267" s="1">
        <v>18.05</v>
      </c>
      <c r="I1267" s="1">
        <v>18.05</v>
      </c>
      <c r="J1267" s="1">
        <f>CEILING(E1267*0.9,LOOKUP(E1267*0.9,{0,10,50,100,500},{0.01,0.05,0.1,0.5,1}))</f>
        <v>16.5</v>
      </c>
      <c r="K1267" s="1">
        <f>CEILING(E1267*0.915,LOOKUP(E1267*0.915,{0,10,50,100,500},{0.01,0.05,0.1,0.5,1}))</f>
        <v>16.75</v>
      </c>
      <c r="L1267" s="1">
        <f>FLOOR(E1267*1.1,LOOKUP(E1267*1.1,{0,10,50,100,500},{0.01,0.05,0.1,0.5,1}))</f>
        <v>20.100000000000001</v>
      </c>
      <c r="M1267" s="1">
        <f t="shared" si="171"/>
        <v>19.850000000000001</v>
      </c>
      <c r="N1267" s="2">
        <f t="shared" si="172"/>
        <v>3.8251366120218538E-2</v>
      </c>
      <c r="O1267" s="2">
        <f t="shared" si="173"/>
        <v>4.0983606557377046E-2</v>
      </c>
      <c r="P1267" s="3">
        <f t="shared" si="174"/>
        <v>5.0233631578947197E-2</v>
      </c>
      <c r="Q1267" s="2">
        <f t="shared" si="178"/>
        <v>-0.16219357107120663</v>
      </c>
      <c r="U1267" s="2">
        <f t="shared" si="175"/>
        <v>5.0233631578947197E-2</v>
      </c>
      <c r="V1267" s="2">
        <f t="shared" si="179"/>
        <v>-0.24737894487461184</v>
      </c>
      <c r="Z1267" s="1">
        <f t="shared" si="176"/>
        <v>18.45</v>
      </c>
      <c r="AC1267" s="1" t="str">
        <f t="shared" si="177"/>
        <v>N</v>
      </c>
    </row>
    <row r="1268" spans="1:29" x14ac:dyDescent="0.25">
      <c r="A1268" s="1">
        <v>20170830</v>
      </c>
      <c r="B1268" s="1">
        <v>6486</v>
      </c>
      <c r="C1268" s="1" t="s">
        <v>380</v>
      </c>
      <c r="D1268" s="1">
        <v>6.55</v>
      </c>
      <c r="E1268" s="1">
        <v>57.3</v>
      </c>
      <c r="F1268" s="1">
        <v>61.2</v>
      </c>
      <c r="G1268" s="1">
        <v>62.5</v>
      </c>
      <c r="H1268" s="1">
        <v>59.3</v>
      </c>
      <c r="I1268" s="1">
        <v>61.4</v>
      </c>
      <c r="J1268" s="1">
        <f>CEILING(E1268*0.9,LOOKUP(E1268*0.9,{0,10,50,100,500},{0.01,0.05,0.1,0.5,1}))</f>
        <v>51.6</v>
      </c>
      <c r="K1268" s="1">
        <f>CEILING(E1268*0.915,LOOKUP(E1268*0.915,{0,10,50,100,500},{0.01,0.05,0.1,0.5,1}))</f>
        <v>52.5</v>
      </c>
      <c r="L1268" s="1">
        <f>FLOOR(E1268*1.1,LOOKUP(E1268*1.1,{0,10,50,100,500},{0.01,0.05,0.1,0.5,1}))</f>
        <v>63</v>
      </c>
      <c r="M1268" s="1">
        <f t="shared" si="171"/>
        <v>62.5</v>
      </c>
      <c r="N1268" s="2">
        <f t="shared" si="172"/>
        <v>6.806282722513099E-2</v>
      </c>
      <c r="O1268" s="2">
        <f t="shared" si="173"/>
        <v>9.075043630017457E-2</v>
      </c>
      <c r="P1268" s="3">
        <f t="shared" si="174"/>
        <v>-2.3058500799999958E-2</v>
      </c>
      <c r="Q1268" s="2">
        <f t="shared" si="178"/>
        <v>-0.1852520718712066</v>
      </c>
      <c r="U1268" s="2">
        <f t="shared" si="175"/>
        <v>-2.3058500799999958E-2</v>
      </c>
      <c r="V1268" s="2">
        <f t="shared" si="179"/>
        <v>-0.27043744567461181</v>
      </c>
      <c r="Z1268" s="1">
        <f t="shared" si="176"/>
        <v>57.599999999999994</v>
      </c>
      <c r="AC1268" s="1" t="str">
        <f t="shared" si="177"/>
        <v>N</v>
      </c>
    </row>
    <row r="1269" spans="1:29" x14ac:dyDescent="0.25">
      <c r="A1269" s="1">
        <v>20170830</v>
      </c>
      <c r="B1269" s="1">
        <v>5272</v>
      </c>
      <c r="C1269" s="1" t="s">
        <v>111</v>
      </c>
      <c r="D1269" s="1">
        <v>6.47</v>
      </c>
      <c r="E1269" s="1">
        <v>44.9</v>
      </c>
      <c r="F1269" s="1">
        <v>45.5</v>
      </c>
      <c r="G1269" s="1">
        <v>45.65</v>
      </c>
      <c r="H1269" s="1">
        <v>43.5</v>
      </c>
      <c r="I1269" s="1">
        <v>43.6</v>
      </c>
      <c r="J1269" s="1">
        <f>CEILING(E1269*0.9,LOOKUP(E1269*0.9,{0,10,50,100,500},{0.01,0.05,0.1,0.5,1}))</f>
        <v>40.450000000000003</v>
      </c>
      <c r="K1269" s="1">
        <f>CEILING(E1269*0.915,LOOKUP(E1269*0.915,{0,10,50,100,500},{0.01,0.05,0.1,0.5,1}))</f>
        <v>41.1</v>
      </c>
      <c r="L1269" s="1">
        <f>FLOOR(E1269*1.1,LOOKUP(E1269*1.1,{0,10,50,100,500},{0.01,0.05,0.1,0.5,1}))</f>
        <v>49.35</v>
      </c>
      <c r="M1269" s="1">
        <f t="shared" si="171"/>
        <v>49.1</v>
      </c>
      <c r="N1269" s="2">
        <f t="shared" si="172"/>
        <v>1.336302895322943E-2</v>
      </c>
      <c r="O1269" s="2">
        <f t="shared" si="173"/>
        <v>1.670378619153675E-2</v>
      </c>
      <c r="P1269" s="3">
        <f t="shared" si="174"/>
        <v>4.1197227064220091E-2</v>
      </c>
      <c r="Q1269" s="2">
        <f t="shared" si="178"/>
        <v>-0.14405484480698649</v>
      </c>
      <c r="U1269" s="2">
        <f t="shared" si="175"/>
        <v>4.1197227064220091E-2</v>
      </c>
      <c r="V1269" s="2">
        <f t="shared" si="179"/>
        <v>-0.22924021861039173</v>
      </c>
      <c r="Z1269" s="1">
        <f t="shared" si="176"/>
        <v>45.05</v>
      </c>
      <c r="AC1269" s="1" t="str">
        <f t="shared" si="177"/>
        <v>N</v>
      </c>
    </row>
    <row r="1270" spans="1:29" x14ac:dyDescent="0.25">
      <c r="A1270" s="1">
        <v>20170830</v>
      </c>
      <c r="B1270" s="1">
        <v>4976</v>
      </c>
      <c r="C1270" s="1" t="s">
        <v>173</v>
      </c>
      <c r="D1270" s="1">
        <v>6.05</v>
      </c>
      <c r="E1270" s="1">
        <v>45.7</v>
      </c>
      <c r="F1270" s="1">
        <v>46</v>
      </c>
      <c r="G1270" s="1">
        <v>46.7</v>
      </c>
      <c r="H1270" s="1">
        <v>44.55</v>
      </c>
      <c r="I1270" s="1">
        <v>44.8</v>
      </c>
      <c r="J1270" s="1">
        <f>CEILING(E1270*0.9,LOOKUP(E1270*0.9,{0,10,50,100,500},{0.01,0.05,0.1,0.5,1}))</f>
        <v>41.150000000000006</v>
      </c>
      <c r="K1270" s="1">
        <f>CEILING(E1270*0.915,LOOKUP(E1270*0.915,{0,10,50,100,500},{0.01,0.05,0.1,0.5,1}))</f>
        <v>41.85</v>
      </c>
      <c r="L1270" s="1">
        <f>FLOOR(E1270*1.1,LOOKUP(E1270*1.1,{0,10,50,100,500},{0.01,0.05,0.1,0.5,1}))</f>
        <v>50.2</v>
      </c>
      <c r="M1270" s="1">
        <f t="shared" si="171"/>
        <v>49.7</v>
      </c>
      <c r="N1270" s="2">
        <f t="shared" si="172"/>
        <v>6.5645514223194121E-3</v>
      </c>
      <c r="O1270" s="2">
        <f t="shared" si="173"/>
        <v>2.1881838074398249E-2</v>
      </c>
      <c r="P1270" s="3">
        <f t="shared" si="174"/>
        <v>2.4436848214285805E-2</v>
      </c>
      <c r="Q1270" s="2">
        <f t="shared" si="178"/>
        <v>-0.11961799659270068</v>
      </c>
      <c r="U1270" s="2">
        <f t="shared" si="175"/>
        <v>2.4436848214285805E-2</v>
      </c>
      <c r="V1270" s="2">
        <f t="shared" si="179"/>
        <v>-0.20480337039610594</v>
      </c>
      <c r="Z1270" s="1">
        <f t="shared" si="176"/>
        <v>45.85</v>
      </c>
      <c r="AC1270" s="1" t="str">
        <f t="shared" si="177"/>
        <v>N</v>
      </c>
    </row>
    <row r="1271" spans="1:29" x14ac:dyDescent="0.25">
      <c r="A1271" s="1">
        <v>20170830</v>
      </c>
      <c r="B1271" s="1">
        <v>6275</v>
      </c>
      <c r="C1271" s="1" t="s">
        <v>561</v>
      </c>
      <c r="D1271" s="1">
        <v>5.47</v>
      </c>
      <c r="E1271" s="1">
        <v>20.5</v>
      </c>
      <c r="F1271" s="1">
        <v>20.5</v>
      </c>
      <c r="G1271" s="1">
        <v>21.1</v>
      </c>
      <c r="H1271" s="1">
        <v>20.149999999999999</v>
      </c>
      <c r="I1271" s="1">
        <v>20.2</v>
      </c>
      <c r="J1271" s="1">
        <f>CEILING(E1271*0.9,LOOKUP(E1271*0.9,{0,10,50,100,500},{0.01,0.05,0.1,0.5,1}))</f>
        <v>18.45</v>
      </c>
      <c r="K1271" s="1">
        <f>CEILING(E1271*0.915,LOOKUP(E1271*0.915,{0,10,50,100,500},{0.01,0.05,0.1,0.5,1}))</f>
        <v>18.8</v>
      </c>
      <c r="L1271" s="1">
        <f>FLOOR(E1271*1.1,LOOKUP(E1271*1.1,{0,10,50,100,500},{0.01,0.05,0.1,0.5,1}))</f>
        <v>22.55</v>
      </c>
      <c r="M1271" s="1">
        <f t="shared" si="171"/>
        <v>22.3</v>
      </c>
      <c r="N1271" s="2">
        <f t="shared" si="172"/>
        <v>0</v>
      </c>
      <c r="O1271" s="2">
        <f t="shared" si="173"/>
        <v>2.9268292682926897E-2</v>
      </c>
      <c r="P1271" s="3">
        <f t="shared" si="174"/>
        <v>1.9936923267326621E-2</v>
      </c>
      <c r="Q1271" s="2">
        <f t="shared" si="178"/>
        <v>-9.968107332537407E-2</v>
      </c>
      <c r="U1271" s="2">
        <f t="shared" si="175"/>
        <v>1.9936923267326621E-2</v>
      </c>
      <c r="V1271" s="2">
        <f t="shared" si="179"/>
        <v>-0.18486644712877931</v>
      </c>
      <c r="Z1271" s="1">
        <f t="shared" si="176"/>
        <v>20.65</v>
      </c>
      <c r="AC1271" s="1" t="str">
        <f t="shared" si="177"/>
        <v>N</v>
      </c>
    </row>
    <row r="1272" spans="1:29" x14ac:dyDescent="0.25">
      <c r="A1272" s="1">
        <v>20170830</v>
      </c>
      <c r="B1272" s="1">
        <v>8071</v>
      </c>
      <c r="C1272" s="1" t="s">
        <v>547</v>
      </c>
      <c r="D1272" s="1">
        <v>5.0999999999999996</v>
      </c>
      <c r="E1272" s="1">
        <v>19.55</v>
      </c>
      <c r="F1272" s="1">
        <v>19.95</v>
      </c>
      <c r="G1272" s="1">
        <v>20.85</v>
      </c>
      <c r="H1272" s="1">
        <v>19.399999999999999</v>
      </c>
      <c r="I1272" s="1">
        <v>19.600000000000001</v>
      </c>
      <c r="J1272" s="1">
        <f>CEILING(E1272*0.9,LOOKUP(E1272*0.9,{0,10,50,100,500},{0.01,0.05,0.1,0.5,1}))</f>
        <v>17.600000000000001</v>
      </c>
      <c r="K1272" s="1">
        <f>CEILING(E1272*0.915,LOOKUP(E1272*0.915,{0,10,50,100,500},{0.01,0.05,0.1,0.5,1}))</f>
        <v>17.900000000000002</v>
      </c>
      <c r="L1272" s="1">
        <f>FLOOR(E1272*1.1,LOOKUP(E1272*1.1,{0,10,50,100,500},{0.01,0.05,0.1,0.5,1}))</f>
        <v>21.5</v>
      </c>
      <c r="M1272" s="1">
        <f t="shared" si="171"/>
        <v>21.25</v>
      </c>
      <c r="N1272" s="2">
        <f t="shared" si="172"/>
        <v>2.046035805626591E-2</v>
      </c>
      <c r="O1272" s="2">
        <f t="shared" si="173"/>
        <v>6.6496163682864484E-2</v>
      </c>
      <c r="P1272" s="3">
        <f t="shared" si="174"/>
        <v>1.5525232142857037E-2</v>
      </c>
      <c r="Q1272" s="2">
        <f t="shared" si="178"/>
        <v>-8.4155841182517038E-2</v>
      </c>
      <c r="U1272" s="2">
        <f t="shared" si="175"/>
        <v>1.5525232142857037E-2</v>
      </c>
      <c r="V1272" s="2">
        <f t="shared" si="179"/>
        <v>-0.16934121498592228</v>
      </c>
      <c r="Z1272" s="1">
        <f t="shared" si="176"/>
        <v>19.7</v>
      </c>
      <c r="AC1272" s="1" t="str">
        <f t="shared" si="177"/>
        <v>N</v>
      </c>
    </row>
    <row r="1273" spans="1:29" x14ac:dyDescent="0.25">
      <c r="A1273" s="1">
        <v>20170831</v>
      </c>
      <c r="B1273" s="1">
        <v>8358</v>
      </c>
      <c r="C1273" s="1" t="s">
        <v>150</v>
      </c>
      <c r="D1273" s="1">
        <v>9.4499999999999993</v>
      </c>
      <c r="E1273" s="1">
        <v>57.7</v>
      </c>
      <c r="F1273" s="1">
        <v>57.6</v>
      </c>
      <c r="G1273" s="1">
        <v>58.2</v>
      </c>
      <c r="H1273" s="1">
        <v>56.7</v>
      </c>
      <c r="I1273" s="1">
        <v>57.2</v>
      </c>
      <c r="J1273" s="1">
        <f>CEILING(E1273*0.9,LOOKUP(E1273*0.9,{0,10,50,100,500},{0.01,0.05,0.1,0.5,1}))</f>
        <v>52</v>
      </c>
      <c r="K1273" s="1">
        <f>CEILING(E1273*0.915,LOOKUP(E1273*0.915,{0,10,50,100,500},{0.01,0.05,0.1,0.5,1}))</f>
        <v>52.800000000000004</v>
      </c>
      <c r="L1273" s="1">
        <f>FLOOR(E1273*1.1,LOOKUP(E1273*1.1,{0,10,50,100,500},{0.01,0.05,0.1,0.5,1}))</f>
        <v>63.400000000000006</v>
      </c>
      <c r="M1273" s="1">
        <f t="shared" si="171"/>
        <v>62.900000000000006</v>
      </c>
      <c r="N1273" s="2">
        <f t="shared" si="172"/>
        <v>-1.7331022530329536E-3</v>
      </c>
      <c r="O1273" s="2">
        <f t="shared" si="173"/>
        <v>8.6655112651646445E-3</v>
      </c>
      <c r="P1273" s="3">
        <f t="shared" si="174"/>
        <v>1.1661454545454494E-2</v>
      </c>
      <c r="Q1273" s="2">
        <f t="shared" si="178"/>
        <v>-7.2494386637062549E-2</v>
      </c>
      <c r="U1273" s="2">
        <f t="shared" si="175"/>
        <v>1.1661454545454494E-2</v>
      </c>
      <c r="V1273" s="2">
        <f t="shared" si="179"/>
        <v>-0.15767976044046778</v>
      </c>
      <c r="Z1273" s="1">
        <f t="shared" si="176"/>
        <v>58</v>
      </c>
      <c r="AC1273" s="1" t="str">
        <f t="shared" si="177"/>
        <v>N</v>
      </c>
    </row>
    <row r="1274" spans="1:29" x14ac:dyDescent="0.25">
      <c r="A1274" s="1">
        <v>20170831</v>
      </c>
      <c r="B1274" s="1">
        <v>8071</v>
      </c>
      <c r="C1274" s="1" t="s">
        <v>547</v>
      </c>
      <c r="D1274" s="1">
        <v>9.19</v>
      </c>
      <c r="E1274" s="1">
        <v>19.600000000000001</v>
      </c>
      <c r="F1274" s="1">
        <v>19.55</v>
      </c>
      <c r="G1274" s="1">
        <v>19.600000000000001</v>
      </c>
      <c r="H1274" s="1">
        <v>19</v>
      </c>
      <c r="I1274" s="1">
        <v>19.05</v>
      </c>
      <c r="J1274" s="1">
        <f>CEILING(E1274*0.9,LOOKUP(E1274*0.9,{0,10,50,100,500},{0.01,0.05,0.1,0.5,1}))</f>
        <v>17.650000000000002</v>
      </c>
      <c r="K1274" s="1">
        <f>CEILING(E1274*0.915,LOOKUP(E1274*0.915,{0,10,50,100,500},{0.01,0.05,0.1,0.5,1}))</f>
        <v>17.95</v>
      </c>
      <c r="L1274" s="1">
        <f>FLOOR(E1274*1.1,LOOKUP(E1274*1.1,{0,10,50,100,500},{0.01,0.05,0.1,0.5,1}))</f>
        <v>21.55</v>
      </c>
      <c r="M1274" s="1">
        <f t="shared" si="171"/>
        <v>21.3</v>
      </c>
      <c r="N1274" s="2">
        <f t="shared" si="172"/>
        <v>-2.5510204081633015E-3</v>
      </c>
      <c r="O1274" s="2">
        <f t="shared" si="173"/>
        <v>0</v>
      </c>
      <c r="P1274" s="3">
        <f t="shared" si="174"/>
        <v>0</v>
      </c>
      <c r="Q1274" s="2">
        <f t="shared" si="178"/>
        <v>-7.2494386637062549E-2</v>
      </c>
      <c r="U1274" s="2">
        <f t="shared" si="175"/>
        <v>0</v>
      </c>
      <c r="V1274" s="2">
        <f t="shared" si="179"/>
        <v>-0.15767976044046778</v>
      </c>
      <c r="Z1274" s="1">
        <f t="shared" si="176"/>
        <v>19.75</v>
      </c>
      <c r="AC1274" s="1" t="str">
        <f t="shared" si="177"/>
        <v>N</v>
      </c>
    </row>
    <row r="1275" spans="1:29" x14ac:dyDescent="0.25">
      <c r="A1275" s="1">
        <v>20170831</v>
      </c>
      <c r="B1275" s="1">
        <v>6207</v>
      </c>
      <c r="C1275" s="1" t="s">
        <v>422</v>
      </c>
      <c r="D1275" s="1">
        <v>5.29</v>
      </c>
      <c r="E1275" s="1">
        <v>31.6</v>
      </c>
      <c r="F1275" s="1">
        <v>31.3</v>
      </c>
      <c r="G1275" s="1">
        <v>31.95</v>
      </c>
      <c r="H1275" s="1">
        <v>31.05</v>
      </c>
      <c r="I1275" s="1">
        <v>31.7</v>
      </c>
      <c r="J1275" s="1">
        <f>CEILING(E1275*0.9,LOOKUP(E1275*0.9,{0,10,50,100,500},{0.01,0.05,0.1,0.5,1}))</f>
        <v>28.450000000000003</v>
      </c>
      <c r="K1275" s="1">
        <f>CEILING(E1275*0.915,LOOKUP(E1275*0.915,{0,10,50,100,500},{0.01,0.05,0.1,0.5,1}))</f>
        <v>28.950000000000003</v>
      </c>
      <c r="L1275" s="1">
        <f>FLOOR(E1275*1.1,LOOKUP(E1275*1.1,{0,10,50,100,500},{0.01,0.05,0.1,0.5,1}))</f>
        <v>34.75</v>
      </c>
      <c r="M1275" s="1">
        <f t="shared" si="171"/>
        <v>34.5</v>
      </c>
      <c r="N1275" s="2">
        <f t="shared" si="172"/>
        <v>-9.4936708860759722E-3</v>
      </c>
      <c r="O1275" s="2">
        <f t="shared" si="173"/>
        <v>1.107594936708854E-2</v>
      </c>
      <c r="P1275" s="3">
        <f t="shared" si="174"/>
        <v>-7.2370820189279045E-4</v>
      </c>
      <c r="Q1275" s="2">
        <f t="shared" si="178"/>
        <v>-7.3218094838955333E-2</v>
      </c>
      <c r="U1275" s="2">
        <f t="shared" si="175"/>
        <v>-7.2370820189279045E-4</v>
      </c>
      <c r="V1275" s="2">
        <f t="shared" si="179"/>
        <v>-0.15840346864236057</v>
      </c>
      <c r="Z1275" s="1">
        <f t="shared" si="176"/>
        <v>31.75</v>
      </c>
      <c r="AC1275" s="1" t="str">
        <f t="shared" si="177"/>
        <v>N</v>
      </c>
    </row>
    <row r="1276" spans="1:29" x14ac:dyDescent="0.25">
      <c r="A1276" s="1">
        <v>20170831</v>
      </c>
      <c r="B1276" s="1">
        <v>6127</v>
      </c>
      <c r="C1276" s="1" t="s">
        <v>146</v>
      </c>
      <c r="D1276" s="1">
        <v>4.6100000000000003</v>
      </c>
      <c r="E1276" s="1">
        <v>17.45</v>
      </c>
      <c r="F1276" s="1">
        <v>17.75</v>
      </c>
      <c r="G1276" s="1">
        <v>17.850000000000001</v>
      </c>
      <c r="H1276" s="1">
        <v>17.3</v>
      </c>
      <c r="I1276" s="1">
        <v>17.350000000000001</v>
      </c>
      <c r="J1276" s="1">
        <f>CEILING(E1276*0.9,LOOKUP(E1276*0.9,{0,10,50,100,500},{0.01,0.05,0.1,0.5,1}))</f>
        <v>15.75</v>
      </c>
      <c r="K1276" s="1">
        <f>CEILING(E1276*0.915,LOOKUP(E1276*0.915,{0,10,50,100,500},{0.01,0.05,0.1,0.5,1}))</f>
        <v>16</v>
      </c>
      <c r="L1276" s="1">
        <f>FLOOR(E1276*1.1,LOOKUP(E1276*1.1,{0,10,50,100,500},{0.01,0.05,0.1,0.5,1}))</f>
        <v>19.150000000000002</v>
      </c>
      <c r="M1276" s="1">
        <f t="shared" si="171"/>
        <v>18.900000000000002</v>
      </c>
      <c r="N1276" s="2">
        <f t="shared" si="172"/>
        <v>1.7191977077363939E-2</v>
      </c>
      <c r="O1276" s="2">
        <f t="shared" si="173"/>
        <v>2.2922636103151987E-2</v>
      </c>
      <c r="P1276" s="3">
        <f t="shared" si="174"/>
        <v>2.0712974063400495E-2</v>
      </c>
      <c r="Q1276" s="2">
        <f t="shared" si="178"/>
        <v>-5.2505120775554838E-2</v>
      </c>
      <c r="U1276" s="2">
        <f t="shared" si="175"/>
        <v>2.0712974063400495E-2</v>
      </c>
      <c r="V1276" s="2">
        <f t="shared" si="179"/>
        <v>-0.13769049457896007</v>
      </c>
      <c r="Z1276" s="1">
        <f t="shared" si="176"/>
        <v>17.599999999999998</v>
      </c>
      <c r="AC1276" s="1" t="str">
        <f t="shared" si="177"/>
        <v>N</v>
      </c>
    </row>
    <row r="1277" spans="1:29" x14ac:dyDescent="0.25">
      <c r="A1277" s="1">
        <v>20170831</v>
      </c>
      <c r="B1277" s="1">
        <v>4129</v>
      </c>
      <c r="C1277" s="1" t="s">
        <v>566</v>
      </c>
      <c r="D1277" s="1">
        <v>4.5999999999999996</v>
      </c>
      <c r="E1277" s="1">
        <v>74</v>
      </c>
      <c r="F1277" s="1">
        <v>75</v>
      </c>
      <c r="G1277" s="1">
        <v>75</v>
      </c>
      <c r="H1277" s="1">
        <v>72.5</v>
      </c>
      <c r="I1277" s="1">
        <v>72.5</v>
      </c>
      <c r="J1277" s="1">
        <f>CEILING(E1277*0.9,LOOKUP(E1277*0.9,{0,10,50,100,500},{0.01,0.05,0.1,0.5,1}))</f>
        <v>66.600000000000009</v>
      </c>
      <c r="K1277" s="1">
        <f>CEILING(E1277*0.915,LOOKUP(E1277*0.915,{0,10,50,100,500},{0.01,0.05,0.1,0.5,1}))</f>
        <v>67.8</v>
      </c>
      <c r="L1277" s="1">
        <f>FLOOR(E1277*1.1,LOOKUP(E1277*1.1,{0,10,50,100,500},{0.01,0.05,0.1,0.5,1}))</f>
        <v>81.400000000000006</v>
      </c>
      <c r="M1277" s="1">
        <f t="shared" si="171"/>
        <v>80.900000000000006</v>
      </c>
      <c r="N1277" s="2">
        <f t="shared" si="172"/>
        <v>1.3513513513513514E-2</v>
      </c>
      <c r="O1277" s="2">
        <f t="shared" si="173"/>
        <v>1.3513513513513514E-2</v>
      </c>
      <c r="P1277" s="3">
        <f t="shared" si="174"/>
        <v>3.2119275862068843E-2</v>
      </c>
      <c r="Q1277" s="2">
        <f t="shared" si="178"/>
        <v>-2.0385844913485995E-2</v>
      </c>
      <c r="U1277" s="2">
        <f t="shared" si="175"/>
        <v>3.2119275862068843E-2</v>
      </c>
      <c r="V1277" s="2">
        <f t="shared" si="179"/>
        <v>-0.10557121871689124</v>
      </c>
      <c r="Z1277" s="1">
        <f t="shared" si="176"/>
        <v>74.3</v>
      </c>
      <c r="AC1277" s="1" t="str">
        <f t="shared" si="177"/>
        <v>N</v>
      </c>
    </row>
    <row r="1278" spans="1:29" x14ac:dyDescent="0.25">
      <c r="A1278" s="1">
        <v>20170831</v>
      </c>
      <c r="B1278" s="1">
        <v>6153</v>
      </c>
      <c r="C1278" s="1" t="s">
        <v>195</v>
      </c>
      <c r="D1278" s="1">
        <v>4.58</v>
      </c>
      <c r="E1278" s="1">
        <v>20.55</v>
      </c>
      <c r="F1278" s="1">
        <v>21</v>
      </c>
      <c r="G1278" s="1">
        <v>22.2</v>
      </c>
      <c r="H1278" s="1">
        <v>20.6</v>
      </c>
      <c r="I1278" s="1">
        <v>21.35</v>
      </c>
      <c r="J1278" s="1">
        <f>CEILING(E1278*0.9,LOOKUP(E1278*0.9,{0,10,50,100,500},{0.01,0.05,0.1,0.5,1}))</f>
        <v>18.5</v>
      </c>
      <c r="K1278" s="1">
        <f>CEILING(E1278*0.915,LOOKUP(E1278*0.915,{0,10,50,100,500},{0.01,0.05,0.1,0.5,1}))</f>
        <v>18.850000000000001</v>
      </c>
      <c r="L1278" s="1">
        <f>FLOOR(E1278*1.1,LOOKUP(E1278*1.1,{0,10,50,100,500},{0.01,0.05,0.1,0.5,1}))</f>
        <v>22.6</v>
      </c>
      <c r="M1278" s="1">
        <f t="shared" si="171"/>
        <v>22.35</v>
      </c>
      <c r="N1278" s="2">
        <f t="shared" si="172"/>
        <v>2.1897810218978069E-2</v>
      </c>
      <c r="O1278" s="2">
        <f t="shared" si="173"/>
        <v>8.0291970802919638E-2</v>
      </c>
      <c r="P1278" s="3">
        <f t="shared" si="174"/>
        <v>-1.8660311475409863E-2</v>
      </c>
      <c r="Q1278" s="2">
        <f t="shared" si="178"/>
        <v>-3.9046156388895858E-2</v>
      </c>
      <c r="U1278" s="2">
        <f t="shared" si="175"/>
        <v>-1.8660311475409863E-2</v>
      </c>
      <c r="V1278" s="2">
        <f t="shared" si="179"/>
        <v>-0.1242315301923011</v>
      </c>
      <c r="Z1278" s="1">
        <f t="shared" si="176"/>
        <v>20.7</v>
      </c>
      <c r="AC1278" s="1" t="str">
        <f t="shared" si="177"/>
        <v>N</v>
      </c>
    </row>
    <row r="1279" spans="1:29" x14ac:dyDescent="0.25">
      <c r="A1279" s="1">
        <v>20170831</v>
      </c>
      <c r="B1279" s="1">
        <v>1314</v>
      </c>
      <c r="C1279" s="1" t="s">
        <v>160</v>
      </c>
      <c r="D1279" s="1">
        <v>3.98</v>
      </c>
      <c r="E1279" s="1">
        <v>13.75</v>
      </c>
      <c r="F1279" s="1">
        <v>13.8</v>
      </c>
      <c r="G1279" s="1">
        <v>14</v>
      </c>
      <c r="H1279" s="1">
        <v>13.75</v>
      </c>
      <c r="I1279" s="1">
        <v>13.8</v>
      </c>
      <c r="J1279" s="1">
        <f>CEILING(E1279*0.9,LOOKUP(E1279*0.9,{0,10,50,100,500},{0.01,0.05,0.1,0.5,1}))</f>
        <v>12.4</v>
      </c>
      <c r="K1279" s="1">
        <f>CEILING(E1279*0.915,LOOKUP(E1279*0.915,{0,10,50,100,500},{0.01,0.05,0.1,0.5,1}))</f>
        <v>12.600000000000001</v>
      </c>
      <c r="L1279" s="1">
        <f>FLOOR(E1279*1.1,LOOKUP(E1279*1.1,{0,10,50,100,500},{0.01,0.05,0.1,0.5,1}))</f>
        <v>15.100000000000001</v>
      </c>
      <c r="M1279" s="1">
        <f t="shared" si="171"/>
        <v>14.850000000000001</v>
      </c>
      <c r="N1279" s="2">
        <f t="shared" si="172"/>
        <v>3.636363636363688E-3</v>
      </c>
      <c r="O1279" s="2">
        <f t="shared" si="173"/>
        <v>1.8181818181818181E-2</v>
      </c>
      <c r="P1279" s="3">
        <f t="shared" si="174"/>
        <v>4.9346159420288853E-3</v>
      </c>
      <c r="Q1279" s="2">
        <f t="shared" si="178"/>
        <v>-3.411154044686697E-2</v>
      </c>
      <c r="U1279" s="2">
        <f t="shared" si="175"/>
        <v>4.9346159420288853E-3</v>
      </c>
      <c r="V1279" s="2">
        <f t="shared" si="179"/>
        <v>-0.11929691425027221</v>
      </c>
      <c r="Z1279" s="1">
        <f t="shared" si="176"/>
        <v>13.9</v>
      </c>
      <c r="AC1279" s="1" t="str">
        <f t="shared" si="177"/>
        <v>N</v>
      </c>
    </row>
    <row r="1280" spans="1:29" x14ac:dyDescent="0.25">
      <c r="A1280" s="1">
        <v>20170831</v>
      </c>
      <c r="B1280" s="1">
        <v>8374</v>
      </c>
      <c r="C1280" s="1" t="s">
        <v>501</v>
      </c>
      <c r="D1280" s="1">
        <v>3.97</v>
      </c>
      <c r="E1280" s="1">
        <v>31.5</v>
      </c>
      <c r="F1280" s="1">
        <v>31.8</v>
      </c>
      <c r="G1280" s="1">
        <v>31.8</v>
      </c>
      <c r="H1280" s="1">
        <v>31</v>
      </c>
      <c r="I1280" s="1">
        <v>31</v>
      </c>
      <c r="J1280" s="1">
        <f>CEILING(E1280*0.9,LOOKUP(E1280*0.9,{0,10,50,100,500},{0.01,0.05,0.1,0.5,1}))</f>
        <v>28.35</v>
      </c>
      <c r="K1280" s="1">
        <f>CEILING(E1280*0.915,LOOKUP(E1280*0.915,{0,10,50,100,500},{0.01,0.05,0.1,0.5,1}))</f>
        <v>28.85</v>
      </c>
      <c r="L1280" s="1">
        <f>FLOOR(E1280*1.1,LOOKUP(E1280*1.1,{0,10,50,100,500},{0.01,0.05,0.1,0.5,1}))</f>
        <v>34.65</v>
      </c>
      <c r="M1280" s="1">
        <f t="shared" si="171"/>
        <v>34.4</v>
      </c>
      <c r="N1280" s="2">
        <f t="shared" si="172"/>
        <v>9.5238095238095472E-3</v>
      </c>
      <c r="O1280" s="2">
        <f t="shared" si="173"/>
        <v>9.5238095238095472E-3</v>
      </c>
      <c r="P1280" s="3">
        <f t="shared" si="174"/>
        <v>2.3459445161290358E-2</v>
      </c>
      <c r="Q1280" s="2">
        <f t="shared" si="178"/>
        <v>-1.0652095285576611E-2</v>
      </c>
      <c r="U1280" s="2">
        <f t="shared" si="175"/>
        <v>2.3459445161290358E-2</v>
      </c>
      <c r="V1280" s="2">
        <f t="shared" si="179"/>
        <v>-9.5837469088981858E-2</v>
      </c>
      <c r="Z1280" s="1">
        <f t="shared" si="176"/>
        <v>31.65</v>
      </c>
      <c r="AC1280" s="1" t="str">
        <f t="shared" si="177"/>
        <v>N</v>
      </c>
    </row>
    <row r="1281" spans="1:29" x14ac:dyDescent="0.25">
      <c r="A1281" s="1">
        <v>20170901</v>
      </c>
      <c r="B1281" s="1">
        <v>6209</v>
      </c>
      <c r="C1281" s="1" t="s">
        <v>47</v>
      </c>
      <c r="D1281" s="1">
        <v>17.809999999999999</v>
      </c>
      <c r="E1281" s="1">
        <v>43</v>
      </c>
      <c r="F1281" s="1">
        <v>43</v>
      </c>
      <c r="G1281" s="1">
        <v>47.3</v>
      </c>
      <c r="H1281" s="1">
        <v>42.3</v>
      </c>
      <c r="I1281" s="1">
        <v>47.3</v>
      </c>
      <c r="J1281" s="1">
        <f>CEILING(E1281*0.9,LOOKUP(E1281*0.9,{0,10,50,100,500},{0.01,0.05,0.1,0.5,1}))</f>
        <v>38.700000000000003</v>
      </c>
      <c r="K1281" s="1">
        <f>CEILING(E1281*0.915,LOOKUP(E1281*0.915,{0,10,50,100,500},{0.01,0.05,0.1,0.5,1}))</f>
        <v>39.35</v>
      </c>
      <c r="L1281" s="1">
        <f>FLOOR(E1281*1.1,LOOKUP(E1281*1.1,{0,10,50,100,500},{0.01,0.05,0.1,0.5,1}))</f>
        <v>47.300000000000004</v>
      </c>
      <c r="M1281" s="1">
        <f t="shared" si="171"/>
        <v>47.050000000000004</v>
      </c>
      <c r="N1281" s="2">
        <f t="shared" si="172"/>
        <v>0</v>
      </c>
      <c r="O1281" s="2">
        <f t="shared" si="173"/>
        <v>9.9999999999999936E-2</v>
      </c>
      <c r="P1281" s="3">
        <f t="shared" si="174"/>
        <v>-8.5031132837407097E-2</v>
      </c>
      <c r="Q1281" s="2">
        <f t="shared" si="178"/>
        <v>-9.5683228122983716E-2</v>
      </c>
      <c r="U1281" s="2">
        <f t="shared" si="175"/>
        <v>-8.5031132837407097E-2</v>
      </c>
      <c r="V1281" s="2">
        <f t="shared" si="179"/>
        <v>-0.18086860192638896</v>
      </c>
      <c r="Z1281" s="1">
        <f t="shared" si="176"/>
        <v>43.15</v>
      </c>
      <c r="AC1281" s="1" t="str">
        <f t="shared" si="177"/>
        <v>N</v>
      </c>
    </row>
    <row r="1282" spans="1:29" x14ac:dyDescent="0.25">
      <c r="A1282" s="1">
        <v>20170901</v>
      </c>
      <c r="B1282" s="1">
        <v>3441</v>
      </c>
      <c r="C1282" s="1" t="s">
        <v>384</v>
      </c>
      <c r="D1282" s="1">
        <v>15.15</v>
      </c>
      <c r="E1282" s="1">
        <v>54.5</v>
      </c>
      <c r="F1282" s="1">
        <v>55</v>
      </c>
      <c r="G1282" s="1">
        <v>57.7</v>
      </c>
      <c r="H1282" s="1">
        <v>54.2</v>
      </c>
      <c r="I1282" s="1">
        <v>56.6</v>
      </c>
      <c r="J1282" s="1">
        <f>CEILING(E1282*0.9,LOOKUP(E1282*0.9,{0,10,50,100,500},{0.01,0.05,0.1,0.5,1}))</f>
        <v>49.050000000000004</v>
      </c>
      <c r="K1282" s="1">
        <f>CEILING(E1282*0.915,LOOKUP(E1282*0.915,{0,10,50,100,500},{0.01,0.05,0.1,0.5,1}))</f>
        <v>49.900000000000006</v>
      </c>
      <c r="L1282" s="1">
        <f>FLOOR(E1282*1.1,LOOKUP(E1282*1.1,{0,10,50,100,500},{0.01,0.05,0.1,0.5,1}))</f>
        <v>59.900000000000006</v>
      </c>
      <c r="M1282" s="1">
        <f t="shared" si="171"/>
        <v>59.400000000000006</v>
      </c>
      <c r="N1282" s="2">
        <f t="shared" si="172"/>
        <v>9.1743119266055051E-3</v>
      </c>
      <c r="O1282" s="2">
        <f t="shared" si="173"/>
        <v>5.8715596330275281E-2</v>
      </c>
      <c r="P1282" s="3">
        <f t="shared" si="174"/>
        <v>-3.0512869257950593E-2</v>
      </c>
      <c r="Q1282" s="2">
        <f t="shared" si="178"/>
        <v>-0.12619609738093432</v>
      </c>
      <c r="U1282" s="2">
        <f t="shared" si="175"/>
        <v>-3.0512869257950593E-2</v>
      </c>
      <c r="V1282" s="2">
        <f t="shared" si="179"/>
        <v>-0.21138147118433956</v>
      </c>
      <c r="Z1282" s="1">
        <f t="shared" si="176"/>
        <v>54.8</v>
      </c>
      <c r="AC1282" s="1" t="str">
        <f t="shared" si="177"/>
        <v>N</v>
      </c>
    </row>
    <row r="1283" spans="1:29" x14ac:dyDescent="0.25">
      <c r="A1283" s="1">
        <v>20170901</v>
      </c>
      <c r="B1283" s="1">
        <v>4976</v>
      </c>
      <c r="C1283" s="1" t="s">
        <v>173</v>
      </c>
      <c r="D1283" s="1">
        <v>12.36</v>
      </c>
      <c r="E1283" s="1">
        <v>47.2</v>
      </c>
      <c r="F1283" s="1">
        <v>46.6</v>
      </c>
      <c r="G1283" s="1">
        <v>48.3</v>
      </c>
      <c r="H1283" s="1">
        <v>46.25</v>
      </c>
      <c r="I1283" s="1">
        <v>46.55</v>
      </c>
      <c r="J1283" s="1">
        <f>CEILING(E1283*0.9,LOOKUP(E1283*0.9,{0,10,50,100,500},{0.01,0.05,0.1,0.5,1}))</f>
        <v>42.5</v>
      </c>
      <c r="K1283" s="1">
        <f>CEILING(E1283*0.915,LOOKUP(E1283*0.915,{0,10,50,100,500},{0.01,0.05,0.1,0.5,1}))</f>
        <v>43.2</v>
      </c>
      <c r="L1283" s="1">
        <f>FLOOR(E1283*1.1,LOOKUP(E1283*1.1,{0,10,50,100,500},{0.01,0.05,0.1,0.5,1}))</f>
        <v>51.900000000000006</v>
      </c>
      <c r="M1283" s="1">
        <f t="shared" ref="M1283:M1346" si="180">IF(L1283&lt;10,L1283-0.05,IF(L1283&lt;50,L1283-0.25,IF(L1283&lt;100,L1283-0.5,IF(L1283&lt;500,L1283-2.5,IF(L1283&lt;1000,L1283-5,IF(L1283&lt;5000,L1283-25,0))))))</f>
        <v>51.400000000000006</v>
      </c>
      <c r="N1283" s="2">
        <f t="shared" ref="N1283:N1346" si="181">(F1283-E1283)/E1283</f>
        <v>-1.271186440677969E-2</v>
      </c>
      <c r="O1283" s="2">
        <f t="shared" ref="O1283:O1346" si="182">(G1283-E1283)/E1283</f>
        <v>2.3305084745762591E-2</v>
      </c>
      <c r="P1283" s="3">
        <f t="shared" ref="P1283:P1346" si="183">IF(F1283&lt;Z1283,IF(G1283&lt;Z1283,0,IF(G1283&gt;=M1283,(Z1283-M1283*$AA$2-Z1283*0.0015-Z1283*$AA$4)/M1283,IF(H1283&lt;=K1283,(Z1283-K1283*$AA$2-Z1283*0.0015-Z1283*$AA$4)/K1283,(Z1283-I1283*$AA$2-Z1283*0.0015-Z1283*$AA$4)/I1283))),IF(G1283&gt;=M1283,(F1283-M1283*$AA$2-F1283*0.0015-F1283*$AA$4)/M1283,IF(H1283&lt;=K1283,(F1283-K1283*$AA$2-F1283*0.0015-F1283*$AA$4)/K1283,(F1283-I1283*$AA$2-F1283*0.0015-F1283*$AA$4)/I1283)))</f>
        <v>1.4855185821697082E-2</v>
      </c>
      <c r="Q1283" s="2">
        <f t="shared" si="178"/>
        <v>-0.11134091155923724</v>
      </c>
      <c r="U1283" s="2">
        <f t="shared" ref="U1283:U1346" si="184">IF(G1283=Z1283,0,IF(F1283&lt;Z1283,IF(G1283&lt;Z1283,0,IF(G1283&gt;=M1283,(Z1283-M1283*$AA$2-Z1283*0.0015-Z1283*$AA$4)/M1283,IF(H1283&lt;=K1283,(Z1283-K1283*$AA$2-Z1283*0.0015-Z1283*$AA$4)/K1283,(Z1283-I1283*$AA$2-Z1283*0.0015-Z1283*$AA$4)/I1283))),IF(G1283&gt;=M1283,(F1283-M1283*$AA$2-F1283*0.0015-F1283*$AA$4)/M1283,IF(H1283&lt;=K1283,(F1283-K1283*$AA$2-F1283*0.0015-F1283*$AA$4)/K1283,(F1283-I1283*$AA$2-F1283*0.0015-F1283*$AA$4)/I1283))))</f>
        <v>1.4855185821697082E-2</v>
      </c>
      <c r="V1283" s="2">
        <f t="shared" si="179"/>
        <v>-0.19652628536264247</v>
      </c>
      <c r="Z1283" s="1">
        <f t="shared" ref="Z1283:Z1346" si="185">IF(E1283&lt;10,E1283+(0.01*$Y$2),IF(E1283&lt;50,E1283+(0.05*$Y$2),IF(E1283&lt;100,E1283+(0.1*$Y$2),IF(E1283&lt;500,E1283+(0.5*$Y$2),IF(E1283&lt;1000,E1283+(1*$Y$2),0)))))</f>
        <v>47.35</v>
      </c>
      <c r="AC1283" s="1" t="str">
        <f t="shared" ref="AC1283:AC1346" si="186">IF(Z1283=G1283,"Y","N")</f>
        <v>N</v>
      </c>
    </row>
    <row r="1284" spans="1:29" x14ac:dyDescent="0.25">
      <c r="A1284" s="1">
        <v>20170901</v>
      </c>
      <c r="B1284" s="1">
        <v>3059</v>
      </c>
      <c r="C1284" s="1" t="s">
        <v>128</v>
      </c>
      <c r="D1284" s="1">
        <v>9.74</v>
      </c>
      <c r="E1284" s="1">
        <v>34.6</v>
      </c>
      <c r="F1284" s="1">
        <v>33.799999999999997</v>
      </c>
      <c r="G1284" s="1">
        <v>35.450000000000003</v>
      </c>
      <c r="H1284" s="1">
        <v>33.700000000000003</v>
      </c>
      <c r="I1284" s="1">
        <v>34</v>
      </c>
      <c r="J1284" s="1">
        <f>CEILING(E1284*0.9,LOOKUP(E1284*0.9,{0,10,50,100,500},{0.01,0.05,0.1,0.5,1}))</f>
        <v>31.150000000000002</v>
      </c>
      <c r="K1284" s="1">
        <f>CEILING(E1284*0.915,LOOKUP(E1284*0.915,{0,10,50,100,500},{0.01,0.05,0.1,0.5,1}))</f>
        <v>31.700000000000003</v>
      </c>
      <c r="L1284" s="1">
        <f>FLOOR(E1284*1.1,LOOKUP(E1284*1.1,{0,10,50,100,500},{0.01,0.05,0.1,0.5,1}))</f>
        <v>38.050000000000004</v>
      </c>
      <c r="M1284" s="1">
        <f t="shared" si="180"/>
        <v>37.800000000000004</v>
      </c>
      <c r="N1284" s="2">
        <f t="shared" si="181"/>
        <v>-2.3121387283237118E-2</v>
      </c>
      <c r="O1284" s="2">
        <f t="shared" si="182"/>
        <v>2.4566473988439346E-2</v>
      </c>
      <c r="P1284" s="3">
        <f t="shared" si="183"/>
        <v>1.971893382352928E-2</v>
      </c>
      <c r="Q1284" s="2">
        <f t="shared" ref="Q1284:Q1347" si="187">IF(Q1283+P1284&gt;0,0,P1284+Q1283)</f>
        <v>-9.162197773570796E-2</v>
      </c>
      <c r="U1284" s="2">
        <f t="shared" si="184"/>
        <v>1.971893382352928E-2</v>
      </c>
      <c r="V1284" s="2">
        <f t="shared" ref="V1284:V1347" si="188">IF(V1283+U1284&gt;0,0,U1284+V1283)</f>
        <v>-0.1768073515391132</v>
      </c>
      <c r="Z1284" s="1">
        <f t="shared" si="185"/>
        <v>34.75</v>
      </c>
      <c r="AC1284" s="1" t="str">
        <f t="shared" si="186"/>
        <v>N</v>
      </c>
    </row>
    <row r="1285" spans="1:29" x14ac:dyDescent="0.25">
      <c r="A1285" s="1">
        <v>20170901</v>
      </c>
      <c r="B1285" s="1">
        <v>4939</v>
      </c>
      <c r="C1285" s="1" t="s">
        <v>431</v>
      </c>
      <c r="D1285" s="1">
        <v>8.67</v>
      </c>
      <c r="E1285" s="1">
        <v>18.3</v>
      </c>
      <c r="F1285" s="1">
        <v>18.45</v>
      </c>
      <c r="G1285" s="1">
        <v>19.5</v>
      </c>
      <c r="H1285" s="1">
        <v>18.100000000000001</v>
      </c>
      <c r="I1285" s="1">
        <v>18.5</v>
      </c>
      <c r="J1285" s="1">
        <f>CEILING(E1285*0.9,LOOKUP(E1285*0.9,{0,10,50,100,500},{0.01,0.05,0.1,0.5,1}))</f>
        <v>16.5</v>
      </c>
      <c r="K1285" s="1">
        <f>CEILING(E1285*0.915,LOOKUP(E1285*0.915,{0,10,50,100,500},{0.01,0.05,0.1,0.5,1}))</f>
        <v>16.75</v>
      </c>
      <c r="L1285" s="1">
        <f>FLOOR(E1285*1.1,LOOKUP(E1285*1.1,{0,10,50,100,500},{0.01,0.05,0.1,0.5,1}))</f>
        <v>20.100000000000001</v>
      </c>
      <c r="M1285" s="1">
        <f t="shared" si="180"/>
        <v>19.850000000000001</v>
      </c>
      <c r="N1285" s="2">
        <f t="shared" si="181"/>
        <v>8.1967213114753322E-3</v>
      </c>
      <c r="O1285" s="2">
        <f t="shared" si="182"/>
        <v>6.557377049180324E-2</v>
      </c>
      <c r="P1285" s="3">
        <f t="shared" si="183"/>
        <v>-4.9955702702703646E-3</v>
      </c>
      <c r="Q1285" s="2">
        <f t="shared" si="187"/>
        <v>-9.6617548005978326E-2</v>
      </c>
      <c r="U1285" s="2">
        <f t="shared" si="184"/>
        <v>-4.9955702702703646E-3</v>
      </c>
      <c r="V1285" s="2">
        <f t="shared" si="188"/>
        <v>-0.18180292180938357</v>
      </c>
      <c r="Z1285" s="1">
        <f t="shared" si="185"/>
        <v>18.45</v>
      </c>
      <c r="AC1285" s="1" t="str">
        <f t="shared" si="186"/>
        <v>N</v>
      </c>
    </row>
    <row r="1286" spans="1:29" x14ac:dyDescent="0.25">
      <c r="A1286" s="1">
        <v>20170901</v>
      </c>
      <c r="B1286" s="1">
        <v>3630</v>
      </c>
      <c r="C1286" s="1" t="s">
        <v>102</v>
      </c>
      <c r="D1286" s="1">
        <v>7.58</v>
      </c>
      <c r="E1286" s="1">
        <v>61.9</v>
      </c>
      <c r="F1286" s="1">
        <v>61.4</v>
      </c>
      <c r="G1286" s="1">
        <v>64.400000000000006</v>
      </c>
      <c r="H1286" s="1">
        <v>60.6</v>
      </c>
      <c r="I1286" s="1">
        <v>61.4</v>
      </c>
      <c r="J1286" s="1">
        <f>CEILING(E1286*0.9,LOOKUP(E1286*0.9,{0,10,50,100,500},{0.01,0.05,0.1,0.5,1}))</f>
        <v>55.800000000000004</v>
      </c>
      <c r="K1286" s="1">
        <f>CEILING(E1286*0.915,LOOKUP(E1286*0.915,{0,10,50,100,500},{0.01,0.05,0.1,0.5,1}))</f>
        <v>56.7</v>
      </c>
      <c r="L1286" s="1">
        <f>FLOOR(E1286*1.1,LOOKUP(E1286*1.1,{0,10,50,100,500},{0.01,0.05,0.1,0.5,1}))</f>
        <v>68</v>
      </c>
      <c r="M1286" s="1">
        <f t="shared" si="180"/>
        <v>67.5</v>
      </c>
      <c r="N1286" s="2">
        <f t="shared" si="181"/>
        <v>-8.0775444264943458E-3</v>
      </c>
      <c r="O1286" s="2">
        <f t="shared" si="182"/>
        <v>4.0387722132471847E-2</v>
      </c>
      <c r="P1286" s="3">
        <f t="shared" si="183"/>
        <v>1.0706573289902216E-2</v>
      </c>
      <c r="Q1286" s="2">
        <f t="shared" si="187"/>
        <v>-8.5910974716076116E-2</v>
      </c>
      <c r="U1286" s="2">
        <f t="shared" si="184"/>
        <v>1.0706573289902216E-2</v>
      </c>
      <c r="V1286" s="2">
        <f t="shared" si="188"/>
        <v>-0.17109634851948136</v>
      </c>
      <c r="Z1286" s="1">
        <f t="shared" si="185"/>
        <v>62.199999999999996</v>
      </c>
      <c r="AC1286" s="1" t="str">
        <f t="shared" si="186"/>
        <v>N</v>
      </c>
    </row>
    <row r="1287" spans="1:29" x14ac:dyDescent="0.25">
      <c r="A1287" s="1">
        <v>20170901</v>
      </c>
      <c r="B1287" s="1">
        <v>2399</v>
      </c>
      <c r="C1287" s="1" t="s">
        <v>180</v>
      </c>
      <c r="D1287" s="1">
        <v>7.38</v>
      </c>
      <c r="E1287" s="1">
        <v>17.3</v>
      </c>
      <c r="F1287" s="1">
        <v>17.3</v>
      </c>
      <c r="G1287" s="1">
        <v>17.7</v>
      </c>
      <c r="H1287" s="1">
        <v>16.899999999999999</v>
      </c>
      <c r="I1287" s="1">
        <v>17.05</v>
      </c>
      <c r="J1287" s="1">
        <f>CEILING(E1287*0.9,LOOKUP(E1287*0.9,{0,10,50,100,500},{0.01,0.05,0.1,0.5,1}))</f>
        <v>15.600000000000001</v>
      </c>
      <c r="K1287" s="1">
        <f>CEILING(E1287*0.915,LOOKUP(E1287*0.915,{0,10,50,100,500},{0.01,0.05,0.1,0.5,1}))</f>
        <v>15.850000000000001</v>
      </c>
      <c r="L1287" s="1">
        <f>FLOOR(E1287*1.1,LOOKUP(E1287*1.1,{0,10,50,100,500},{0.01,0.05,0.1,0.5,1}))</f>
        <v>19</v>
      </c>
      <c r="M1287" s="1">
        <f t="shared" si="180"/>
        <v>18.75</v>
      </c>
      <c r="N1287" s="2">
        <f t="shared" si="181"/>
        <v>0</v>
      </c>
      <c r="O1287" s="2">
        <f t="shared" si="182"/>
        <v>2.312138728323691E-2</v>
      </c>
      <c r="P1287" s="3">
        <f t="shared" si="183"/>
        <v>2.1117859237536521E-2</v>
      </c>
      <c r="Q1287" s="2">
        <f t="shared" si="187"/>
        <v>-6.4793115478539595E-2</v>
      </c>
      <c r="U1287" s="2">
        <f t="shared" si="184"/>
        <v>2.1117859237536521E-2</v>
      </c>
      <c r="V1287" s="2">
        <f t="shared" si="188"/>
        <v>-0.14997848928194485</v>
      </c>
      <c r="Z1287" s="1">
        <f t="shared" si="185"/>
        <v>17.45</v>
      </c>
      <c r="AC1287" s="1" t="str">
        <f t="shared" si="186"/>
        <v>N</v>
      </c>
    </row>
    <row r="1288" spans="1:29" x14ac:dyDescent="0.25">
      <c r="A1288" s="1">
        <v>20170901</v>
      </c>
      <c r="B1288" s="1">
        <v>2405</v>
      </c>
      <c r="C1288" s="1" t="s">
        <v>394</v>
      </c>
      <c r="D1288" s="1">
        <v>7.21</v>
      </c>
      <c r="E1288" s="1">
        <v>11.8</v>
      </c>
      <c r="F1288" s="1">
        <v>12</v>
      </c>
      <c r="G1288" s="1">
        <v>12.2</v>
      </c>
      <c r="H1288" s="1">
        <v>11.6</v>
      </c>
      <c r="I1288" s="1">
        <v>11.6</v>
      </c>
      <c r="J1288" s="1">
        <f>CEILING(E1288*0.9,LOOKUP(E1288*0.9,{0,10,50,100,500},{0.01,0.05,0.1,0.5,1}))</f>
        <v>10.65</v>
      </c>
      <c r="K1288" s="1">
        <f>CEILING(E1288*0.915,LOOKUP(E1288*0.915,{0,10,50,100,500},{0.01,0.05,0.1,0.5,1}))</f>
        <v>10.8</v>
      </c>
      <c r="L1288" s="1">
        <f>FLOOR(E1288*1.1,LOOKUP(E1288*1.1,{0,10,50,100,500},{0.01,0.05,0.1,0.5,1}))</f>
        <v>12.950000000000001</v>
      </c>
      <c r="M1288" s="1">
        <f t="shared" si="180"/>
        <v>12.700000000000001</v>
      </c>
      <c r="N1288" s="2">
        <f t="shared" si="181"/>
        <v>1.6949152542372819E-2</v>
      </c>
      <c r="O1288" s="2">
        <f t="shared" si="182"/>
        <v>3.3898305084745638E-2</v>
      </c>
      <c r="P1288" s="3">
        <f t="shared" si="183"/>
        <v>3.2119275862069023E-2</v>
      </c>
      <c r="Q1288" s="2">
        <f t="shared" si="187"/>
        <v>-3.2673839616470572E-2</v>
      </c>
      <c r="U1288" s="2">
        <f t="shared" si="184"/>
        <v>3.2119275862069023E-2</v>
      </c>
      <c r="V1288" s="2">
        <f t="shared" si="188"/>
        <v>-0.11785921341987582</v>
      </c>
      <c r="Z1288" s="1">
        <f t="shared" si="185"/>
        <v>11.950000000000001</v>
      </c>
      <c r="AC1288" s="1" t="str">
        <f t="shared" si="186"/>
        <v>N</v>
      </c>
    </row>
    <row r="1289" spans="1:29" x14ac:dyDescent="0.25">
      <c r="A1289" s="1">
        <v>20170904</v>
      </c>
      <c r="B1289" s="1">
        <v>3490</v>
      </c>
      <c r="C1289" s="1" t="s">
        <v>460</v>
      </c>
      <c r="D1289" s="1">
        <v>8.5</v>
      </c>
      <c r="E1289" s="1">
        <v>32</v>
      </c>
      <c r="F1289" s="1">
        <v>31.85</v>
      </c>
      <c r="G1289" s="1">
        <v>32.450000000000003</v>
      </c>
      <c r="H1289" s="1">
        <v>31.3</v>
      </c>
      <c r="I1289" s="1">
        <v>31.9</v>
      </c>
      <c r="J1289" s="1">
        <f>CEILING(E1289*0.9,LOOKUP(E1289*0.9,{0,10,50,100,500},{0.01,0.05,0.1,0.5,1}))</f>
        <v>28.8</v>
      </c>
      <c r="K1289" s="1">
        <f>CEILING(E1289*0.915,LOOKUP(E1289*0.915,{0,10,50,100,500},{0.01,0.05,0.1,0.5,1}))</f>
        <v>29.3</v>
      </c>
      <c r="L1289" s="1">
        <f>FLOOR(E1289*1.1,LOOKUP(E1289*1.1,{0,10,50,100,500},{0.01,0.05,0.1,0.5,1}))</f>
        <v>35.200000000000003</v>
      </c>
      <c r="M1289" s="1">
        <f t="shared" si="180"/>
        <v>34.950000000000003</v>
      </c>
      <c r="N1289" s="2">
        <f t="shared" si="181"/>
        <v>-4.6874999999999556E-3</v>
      </c>
      <c r="O1289" s="2">
        <f t="shared" si="182"/>
        <v>1.4062500000000089E-2</v>
      </c>
      <c r="P1289" s="3">
        <f t="shared" si="183"/>
        <v>5.524108150470209E-3</v>
      </c>
      <c r="Q1289" s="2">
        <f t="shared" si="187"/>
        <v>-2.7149731466000363E-2</v>
      </c>
      <c r="U1289" s="2">
        <f t="shared" si="184"/>
        <v>5.524108150470209E-3</v>
      </c>
      <c r="V1289" s="2">
        <f t="shared" si="188"/>
        <v>-0.11233510526940561</v>
      </c>
      <c r="Z1289" s="1">
        <f t="shared" si="185"/>
        <v>32.15</v>
      </c>
      <c r="AC1289" s="1" t="str">
        <f t="shared" si="186"/>
        <v>N</v>
      </c>
    </row>
    <row r="1290" spans="1:29" x14ac:dyDescent="0.25">
      <c r="A1290" s="1">
        <v>20170904</v>
      </c>
      <c r="B1290" s="1">
        <v>4946</v>
      </c>
      <c r="C1290" s="1" t="s">
        <v>540</v>
      </c>
      <c r="D1290" s="1">
        <v>7.63</v>
      </c>
      <c r="E1290" s="1">
        <v>44.6</v>
      </c>
      <c r="F1290" s="1">
        <v>45.1</v>
      </c>
      <c r="G1290" s="1">
        <v>45.9</v>
      </c>
      <c r="H1290" s="1">
        <v>43.8</v>
      </c>
      <c r="I1290" s="1">
        <v>44.65</v>
      </c>
      <c r="J1290" s="1">
        <f>CEILING(E1290*0.9,LOOKUP(E1290*0.9,{0,10,50,100,500},{0.01,0.05,0.1,0.5,1}))</f>
        <v>40.150000000000006</v>
      </c>
      <c r="K1290" s="1">
        <f>CEILING(E1290*0.915,LOOKUP(E1290*0.915,{0,10,50,100,500},{0.01,0.05,0.1,0.5,1}))</f>
        <v>40.85</v>
      </c>
      <c r="L1290" s="1">
        <f>FLOOR(E1290*1.1,LOOKUP(E1290*1.1,{0,10,50,100,500},{0.01,0.05,0.1,0.5,1}))</f>
        <v>49.050000000000004</v>
      </c>
      <c r="M1290" s="1">
        <f t="shared" si="180"/>
        <v>48.800000000000004</v>
      </c>
      <c r="N1290" s="2">
        <f t="shared" si="181"/>
        <v>1.1210762331838564E-2</v>
      </c>
      <c r="O1290" s="2">
        <f t="shared" si="182"/>
        <v>2.9147982062780204E-2</v>
      </c>
      <c r="P1290" s="3">
        <f t="shared" si="183"/>
        <v>7.7612486002240433E-3</v>
      </c>
      <c r="Q1290" s="2">
        <f t="shared" si="187"/>
        <v>-1.9388482865776321E-2</v>
      </c>
      <c r="U1290" s="2">
        <f t="shared" si="184"/>
        <v>7.7612486002240433E-3</v>
      </c>
      <c r="V1290" s="2">
        <f t="shared" si="188"/>
        <v>-0.10457385666918156</v>
      </c>
      <c r="Z1290" s="1">
        <f t="shared" si="185"/>
        <v>44.75</v>
      </c>
      <c r="AC1290" s="1" t="str">
        <f t="shared" si="186"/>
        <v>N</v>
      </c>
    </row>
    <row r="1291" spans="1:29" x14ac:dyDescent="0.25">
      <c r="A1291" s="1">
        <v>20170904</v>
      </c>
      <c r="B1291" s="1">
        <v>3512</v>
      </c>
      <c r="C1291" s="1" t="s">
        <v>567</v>
      </c>
      <c r="D1291" s="1">
        <v>6.39</v>
      </c>
      <c r="E1291" s="1">
        <v>57</v>
      </c>
      <c r="F1291" s="1">
        <v>58.4</v>
      </c>
      <c r="G1291" s="1">
        <v>60.4</v>
      </c>
      <c r="H1291" s="1">
        <v>56.1</v>
      </c>
      <c r="I1291" s="1">
        <v>56.2</v>
      </c>
      <c r="J1291" s="1">
        <f>CEILING(E1291*0.9,LOOKUP(E1291*0.9,{0,10,50,100,500},{0.01,0.05,0.1,0.5,1}))</f>
        <v>51.300000000000004</v>
      </c>
      <c r="K1291" s="1">
        <f>CEILING(E1291*0.915,LOOKUP(E1291*0.915,{0,10,50,100,500},{0.01,0.05,0.1,0.5,1}))</f>
        <v>52.2</v>
      </c>
      <c r="L1291" s="1">
        <f>FLOOR(E1291*1.1,LOOKUP(E1291*1.1,{0,10,50,100,500},{0.01,0.05,0.1,0.5,1}))</f>
        <v>62.7</v>
      </c>
      <c r="M1291" s="1">
        <f t="shared" si="180"/>
        <v>62.2</v>
      </c>
      <c r="N1291" s="2">
        <f t="shared" si="181"/>
        <v>2.4561403508771906E-2</v>
      </c>
      <c r="O1291" s="2">
        <f t="shared" si="182"/>
        <v>5.9649122807017521E-2</v>
      </c>
      <c r="P1291" s="3">
        <f t="shared" si="183"/>
        <v>3.6773569395017615E-2</v>
      </c>
      <c r="Q1291" s="2">
        <f t="shared" si="187"/>
        <v>0</v>
      </c>
      <c r="U1291" s="2">
        <f t="shared" si="184"/>
        <v>3.6773569395017615E-2</v>
      </c>
      <c r="V1291" s="2">
        <f t="shared" si="188"/>
        <v>-6.7800287274163956E-2</v>
      </c>
      <c r="Z1291" s="1">
        <f t="shared" si="185"/>
        <v>57.3</v>
      </c>
      <c r="AC1291" s="1" t="str">
        <f t="shared" si="186"/>
        <v>N</v>
      </c>
    </row>
    <row r="1292" spans="1:29" x14ac:dyDescent="0.25">
      <c r="A1292" s="1">
        <v>20170904</v>
      </c>
      <c r="B1292" s="1">
        <v>8112</v>
      </c>
      <c r="C1292" s="1" t="s">
        <v>374</v>
      </c>
      <c r="D1292" s="1">
        <v>5.03</v>
      </c>
      <c r="E1292" s="1">
        <v>31.55</v>
      </c>
      <c r="F1292" s="1">
        <v>31.6</v>
      </c>
      <c r="G1292" s="1">
        <v>31.8</v>
      </c>
      <c r="H1292" s="1">
        <v>31.25</v>
      </c>
      <c r="I1292" s="1">
        <v>31.55</v>
      </c>
      <c r="J1292" s="1">
        <f>CEILING(E1292*0.9,LOOKUP(E1292*0.9,{0,10,50,100,500},{0.01,0.05,0.1,0.5,1}))</f>
        <v>28.400000000000002</v>
      </c>
      <c r="K1292" s="1">
        <f>CEILING(E1292*0.915,LOOKUP(E1292*0.915,{0,10,50,100,500},{0.01,0.05,0.1,0.5,1}))</f>
        <v>28.900000000000002</v>
      </c>
      <c r="L1292" s="1">
        <f>FLOOR(E1292*1.1,LOOKUP(E1292*1.1,{0,10,50,100,500},{0.01,0.05,0.1,0.5,1}))</f>
        <v>34.700000000000003</v>
      </c>
      <c r="M1292" s="1">
        <f t="shared" si="180"/>
        <v>34.450000000000003</v>
      </c>
      <c r="N1292" s="2">
        <f t="shared" si="181"/>
        <v>1.5847860538827482E-3</v>
      </c>
      <c r="O1292" s="2">
        <f t="shared" si="182"/>
        <v>7.9239302694136295E-3</v>
      </c>
      <c r="P1292" s="3">
        <f t="shared" si="183"/>
        <v>2.4473296354990785E-3</v>
      </c>
      <c r="Q1292" s="2">
        <f t="shared" si="187"/>
        <v>0</v>
      </c>
      <c r="U1292" s="2">
        <f t="shared" si="184"/>
        <v>2.4473296354990785E-3</v>
      </c>
      <c r="V1292" s="2">
        <f t="shared" si="188"/>
        <v>-6.5352957638664874E-2</v>
      </c>
      <c r="Z1292" s="1">
        <f t="shared" si="185"/>
        <v>31.7</v>
      </c>
      <c r="AC1292" s="1" t="str">
        <f t="shared" si="186"/>
        <v>N</v>
      </c>
    </row>
    <row r="1293" spans="1:29" x14ac:dyDescent="0.25">
      <c r="A1293" s="1">
        <v>20170904</v>
      </c>
      <c r="B1293" s="1">
        <v>2426</v>
      </c>
      <c r="C1293" s="1" t="s">
        <v>208</v>
      </c>
      <c r="D1293" s="1">
        <v>5.0199999999999996</v>
      </c>
      <c r="E1293" s="1">
        <v>12.9</v>
      </c>
      <c r="F1293" s="1">
        <v>12.9</v>
      </c>
      <c r="G1293" s="1">
        <v>13.1</v>
      </c>
      <c r="H1293" s="1">
        <v>12.8</v>
      </c>
      <c r="I1293" s="1">
        <v>13.1</v>
      </c>
      <c r="J1293" s="1">
        <f>CEILING(E1293*0.9,LOOKUP(E1293*0.9,{0,10,50,100,500},{0.01,0.05,0.1,0.5,1}))</f>
        <v>11.65</v>
      </c>
      <c r="K1293" s="1">
        <f>CEILING(E1293*0.915,LOOKUP(E1293*0.915,{0,10,50,100,500},{0.01,0.05,0.1,0.5,1}))</f>
        <v>11.850000000000001</v>
      </c>
      <c r="L1293" s="1">
        <f>FLOOR(E1293*1.1,LOOKUP(E1293*1.1,{0,10,50,100,500},{0.01,0.05,0.1,0.5,1}))</f>
        <v>14.15</v>
      </c>
      <c r="M1293" s="1">
        <f t="shared" si="180"/>
        <v>13.9</v>
      </c>
      <c r="N1293" s="2">
        <f t="shared" si="181"/>
        <v>0</v>
      </c>
      <c r="O1293" s="2">
        <f t="shared" si="182"/>
        <v>1.5503875968992192E-2</v>
      </c>
      <c r="P1293" s="3">
        <f t="shared" si="183"/>
        <v>-6.1075458015266565E-3</v>
      </c>
      <c r="Q1293" s="2">
        <f t="shared" si="187"/>
        <v>-6.1075458015266565E-3</v>
      </c>
      <c r="U1293" s="2">
        <f t="shared" si="184"/>
        <v>-6.1075458015266565E-3</v>
      </c>
      <c r="V1293" s="2">
        <f t="shared" si="188"/>
        <v>-7.1460503440191531E-2</v>
      </c>
      <c r="Z1293" s="1">
        <f t="shared" si="185"/>
        <v>13.05</v>
      </c>
      <c r="AC1293" s="1" t="str">
        <f t="shared" si="186"/>
        <v>N</v>
      </c>
    </row>
    <row r="1294" spans="1:29" x14ac:dyDescent="0.25">
      <c r="A1294" s="1">
        <v>20170904</v>
      </c>
      <c r="B1294" s="1">
        <v>1526</v>
      </c>
      <c r="C1294" s="1" t="s">
        <v>120</v>
      </c>
      <c r="D1294" s="1">
        <v>4.3899999999999997</v>
      </c>
      <c r="E1294" s="1">
        <v>30.3</v>
      </c>
      <c r="F1294" s="1">
        <v>30.25</v>
      </c>
      <c r="G1294" s="1">
        <v>30.45</v>
      </c>
      <c r="H1294" s="1">
        <v>28.4</v>
      </c>
      <c r="I1294" s="1">
        <v>28.75</v>
      </c>
      <c r="J1294" s="1">
        <f>CEILING(E1294*0.9,LOOKUP(E1294*0.9,{0,10,50,100,500},{0.01,0.05,0.1,0.5,1}))</f>
        <v>27.3</v>
      </c>
      <c r="K1294" s="1">
        <f>CEILING(E1294*0.915,LOOKUP(E1294*0.915,{0,10,50,100,500},{0.01,0.05,0.1,0.5,1}))</f>
        <v>27.75</v>
      </c>
      <c r="L1294" s="1">
        <f>FLOOR(E1294*1.1,LOOKUP(E1294*1.1,{0,10,50,100,500},{0.01,0.05,0.1,0.5,1}))</f>
        <v>33.300000000000004</v>
      </c>
      <c r="M1294" s="1">
        <f t="shared" si="180"/>
        <v>33.050000000000004</v>
      </c>
      <c r="N1294" s="2">
        <f t="shared" si="181"/>
        <v>-1.6501650165016736E-3</v>
      </c>
      <c r="O1294" s="2">
        <f t="shared" si="182"/>
        <v>4.9504950495049037E-3</v>
      </c>
      <c r="P1294" s="3">
        <f t="shared" si="183"/>
        <v>5.6720146086956517E-2</v>
      </c>
      <c r="Q1294" s="2">
        <f t="shared" si="187"/>
        <v>0</v>
      </c>
      <c r="U1294" s="2">
        <f t="shared" si="184"/>
        <v>0</v>
      </c>
      <c r="V1294" s="2">
        <f t="shared" si="188"/>
        <v>-7.1460503440191531E-2</v>
      </c>
      <c r="Z1294" s="1">
        <f t="shared" si="185"/>
        <v>30.45</v>
      </c>
      <c r="AC1294" s="1" t="str">
        <f t="shared" si="186"/>
        <v>Y</v>
      </c>
    </row>
    <row r="1295" spans="1:29" x14ac:dyDescent="0.25">
      <c r="A1295" s="1">
        <v>20170904</v>
      </c>
      <c r="B1295" s="1">
        <v>6217</v>
      </c>
      <c r="C1295" s="1" t="s">
        <v>77</v>
      </c>
      <c r="D1295" s="1">
        <v>3.89</v>
      </c>
      <c r="E1295" s="1">
        <v>38.799999999999997</v>
      </c>
      <c r="F1295" s="1">
        <v>38.950000000000003</v>
      </c>
      <c r="G1295" s="1">
        <v>39.200000000000003</v>
      </c>
      <c r="H1295" s="1">
        <v>38.5</v>
      </c>
      <c r="I1295" s="1">
        <v>38.5</v>
      </c>
      <c r="J1295" s="1">
        <f>CEILING(E1295*0.9,LOOKUP(E1295*0.9,{0,10,50,100,500},{0.01,0.05,0.1,0.5,1}))</f>
        <v>34.950000000000003</v>
      </c>
      <c r="K1295" s="1">
        <f>CEILING(E1295*0.915,LOOKUP(E1295*0.915,{0,10,50,100,500},{0.01,0.05,0.1,0.5,1}))</f>
        <v>35.550000000000004</v>
      </c>
      <c r="L1295" s="1">
        <f>FLOOR(E1295*1.1,LOOKUP(E1295*1.1,{0,10,50,100,500},{0.01,0.05,0.1,0.5,1}))</f>
        <v>42.650000000000006</v>
      </c>
      <c r="M1295" s="1">
        <f t="shared" si="180"/>
        <v>42.400000000000006</v>
      </c>
      <c r="N1295" s="2">
        <f t="shared" si="181"/>
        <v>3.8659793814434457E-3</v>
      </c>
      <c r="O1295" s="2">
        <f t="shared" si="182"/>
        <v>1.0309278350515611E-2</v>
      </c>
      <c r="P1295" s="3">
        <f t="shared" si="183"/>
        <v>9.3681155844155418E-3</v>
      </c>
      <c r="Q1295" s="2">
        <f t="shared" si="187"/>
        <v>0</v>
      </c>
      <c r="U1295" s="2">
        <f t="shared" si="184"/>
        <v>9.3681155844155418E-3</v>
      </c>
      <c r="V1295" s="2">
        <f t="shared" si="188"/>
        <v>-6.2092387855775991E-2</v>
      </c>
      <c r="Z1295" s="1">
        <f t="shared" si="185"/>
        <v>38.949999999999996</v>
      </c>
      <c r="AC1295" s="1" t="str">
        <f t="shared" si="186"/>
        <v>N</v>
      </c>
    </row>
    <row r="1296" spans="1:29" x14ac:dyDescent="0.25">
      <c r="A1296" s="1">
        <v>20170904</v>
      </c>
      <c r="B1296" s="1">
        <v>2457</v>
      </c>
      <c r="C1296" s="1" t="s">
        <v>143</v>
      </c>
      <c r="D1296" s="1">
        <v>3.88</v>
      </c>
      <c r="E1296" s="1">
        <v>12.85</v>
      </c>
      <c r="F1296" s="1">
        <v>13</v>
      </c>
      <c r="G1296" s="1">
        <v>13.1</v>
      </c>
      <c r="H1296" s="1">
        <v>12.7</v>
      </c>
      <c r="I1296" s="1">
        <v>12.9</v>
      </c>
      <c r="J1296" s="1">
        <f>CEILING(E1296*0.9,LOOKUP(E1296*0.9,{0,10,50,100,500},{0.01,0.05,0.1,0.5,1}))</f>
        <v>11.600000000000001</v>
      </c>
      <c r="K1296" s="1">
        <f>CEILING(E1296*0.915,LOOKUP(E1296*0.915,{0,10,50,100,500},{0.01,0.05,0.1,0.5,1}))</f>
        <v>11.8</v>
      </c>
      <c r="L1296" s="1">
        <f>FLOOR(E1296*1.1,LOOKUP(E1296*1.1,{0,10,50,100,500},{0.01,0.05,0.1,0.5,1}))</f>
        <v>14.100000000000001</v>
      </c>
      <c r="M1296" s="1">
        <f t="shared" si="180"/>
        <v>13.850000000000001</v>
      </c>
      <c r="N1296" s="2">
        <f t="shared" si="181"/>
        <v>1.1673151750972791E-2</v>
      </c>
      <c r="O1296" s="2">
        <f t="shared" si="182"/>
        <v>1.9455252918287938E-2</v>
      </c>
      <c r="P1296" s="3">
        <f t="shared" si="183"/>
        <v>5.4392170542635152E-3</v>
      </c>
      <c r="Q1296" s="2">
        <f t="shared" si="187"/>
        <v>0</v>
      </c>
      <c r="U1296" s="2">
        <f t="shared" si="184"/>
        <v>5.4392170542635152E-3</v>
      </c>
      <c r="V1296" s="2">
        <f t="shared" si="188"/>
        <v>-5.6653170801512477E-2</v>
      </c>
      <c r="Z1296" s="1">
        <f t="shared" si="185"/>
        <v>13</v>
      </c>
      <c r="AC1296" s="1" t="str">
        <f t="shared" si="186"/>
        <v>N</v>
      </c>
    </row>
    <row r="1297" spans="1:29" x14ac:dyDescent="0.25">
      <c r="A1297" s="1">
        <v>20170905</v>
      </c>
      <c r="B1297" s="1">
        <v>4976</v>
      </c>
      <c r="C1297" s="1" t="s">
        <v>173</v>
      </c>
      <c r="D1297" s="1">
        <v>19.18</v>
      </c>
      <c r="E1297" s="1">
        <v>51.2</v>
      </c>
      <c r="F1297" s="1">
        <v>51.8</v>
      </c>
      <c r="G1297" s="1">
        <v>54.5</v>
      </c>
      <c r="H1297" s="1">
        <v>50.3</v>
      </c>
      <c r="I1297" s="1">
        <v>52.1</v>
      </c>
      <c r="J1297" s="1">
        <f>CEILING(E1297*0.9,LOOKUP(E1297*0.9,{0,10,50,100,500},{0.01,0.05,0.1,0.5,1}))</f>
        <v>46.1</v>
      </c>
      <c r="K1297" s="1">
        <f>CEILING(E1297*0.915,LOOKUP(E1297*0.915,{0,10,50,100,500},{0.01,0.05,0.1,0.5,1}))</f>
        <v>46.85</v>
      </c>
      <c r="L1297" s="1">
        <f>FLOOR(E1297*1.1,LOOKUP(E1297*1.1,{0,10,50,100,500},{0.01,0.05,0.1,0.5,1}))</f>
        <v>56.300000000000004</v>
      </c>
      <c r="M1297" s="1">
        <f t="shared" si="180"/>
        <v>55.800000000000004</v>
      </c>
      <c r="N1297" s="2">
        <f t="shared" si="181"/>
        <v>1.1718749999999889E-2</v>
      </c>
      <c r="O1297" s="2">
        <f t="shared" si="182"/>
        <v>6.4453124999999944E-2</v>
      </c>
      <c r="P1297" s="3">
        <f t="shared" si="183"/>
        <v>-8.0452226487525182E-3</v>
      </c>
      <c r="Q1297" s="2">
        <f t="shared" si="187"/>
        <v>-8.0452226487525182E-3</v>
      </c>
      <c r="U1297" s="2">
        <f t="shared" si="184"/>
        <v>-8.0452226487525182E-3</v>
      </c>
      <c r="V1297" s="2">
        <f t="shared" si="188"/>
        <v>-6.4698393450264999E-2</v>
      </c>
      <c r="Z1297" s="1">
        <f t="shared" si="185"/>
        <v>51.5</v>
      </c>
      <c r="AC1297" s="1" t="str">
        <f t="shared" si="186"/>
        <v>N</v>
      </c>
    </row>
    <row r="1298" spans="1:29" x14ac:dyDescent="0.25">
      <c r="A1298" s="1">
        <v>20170905</v>
      </c>
      <c r="B1298" s="1">
        <v>3059</v>
      </c>
      <c r="C1298" s="1" t="s">
        <v>128</v>
      </c>
      <c r="D1298" s="1">
        <v>14.36</v>
      </c>
      <c r="E1298" s="1">
        <v>35.85</v>
      </c>
      <c r="F1298" s="1">
        <v>36</v>
      </c>
      <c r="G1298" s="1">
        <v>37.299999999999997</v>
      </c>
      <c r="H1298" s="1">
        <v>35.200000000000003</v>
      </c>
      <c r="I1298" s="1">
        <v>35.799999999999997</v>
      </c>
      <c r="J1298" s="1">
        <f>CEILING(E1298*0.9,LOOKUP(E1298*0.9,{0,10,50,100,500},{0.01,0.05,0.1,0.5,1}))</f>
        <v>32.300000000000004</v>
      </c>
      <c r="K1298" s="1">
        <f>CEILING(E1298*0.915,LOOKUP(E1298*0.915,{0,10,50,100,500},{0.01,0.05,0.1,0.5,1}))</f>
        <v>32.85</v>
      </c>
      <c r="L1298" s="1">
        <f>FLOOR(E1298*1.1,LOOKUP(E1298*1.1,{0,10,50,100,500},{0.01,0.05,0.1,0.5,1}))</f>
        <v>39.400000000000006</v>
      </c>
      <c r="M1298" s="1">
        <f t="shared" si="180"/>
        <v>39.150000000000006</v>
      </c>
      <c r="N1298" s="2">
        <f t="shared" si="181"/>
        <v>4.1841004184100025E-3</v>
      </c>
      <c r="O1298" s="2">
        <f t="shared" si="182"/>
        <v>4.0446304044630281E-2</v>
      </c>
      <c r="P1298" s="3">
        <f t="shared" si="183"/>
        <v>3.2779832402235784E-3</v>
      </c>
      <c r="Q1298" s="2">
        <f t="shared" si="187"/>
        <v>-4.7672394085289393E-3</v>
      </c>
      <c r="U1298" s="2">
        <f t="shared" si="184"/>
        <v>3.2779832402235784E-3</v>
      </c>
      <c r="V1298" s="2">
        <f t="shared" si="188"/>
        <v>-6.1420410210041423E-2</v>
      </c>
      <c r="Z1298" s="1">
        <f t="shared" si="185"/>
        <v>36</v>
      </c>
      <c r="AC1298" s="1" t="str">
        <f t="shared" si="186"/>
        <v>N</v>
      </c>
    </row>
    <row r="1299" spans="1:29" x14ac:dyDescent="0.25">
      <c r="A1299" s="1">
        <v>20170905</v>
      </c>
      <c r="B1299" s="1">
        <v>1336</v>
      </c>
      <c r="C1299" s="1" t="s">
        <v>525</v>
      </c>
      <c r="D1299" s="1">
        <v>12.12</v>
      </c>
      <c r="E1299" s="1">
        <v>18.399999999999999</v>
      </c>
      <c r="F1299" s="1">
        <v>17.899999999999999</v>
      </c>
      <c r="G1299" s="1">
        <v>18.3</v>
      </c>
      <c r="H1299" s="1">
        <v>17.600000000000001</v>
      </c>
      <c r="I1299" s="1">
        <v>17.7</v>
      </c>
      <c r="J1299" s="1">
        <f>CEILING(E1299*0.9,LOOKUP(E1299*0.9,{0,10,50,100,500},{0.01,0.05,0.1,0.5,1}))</f>
        <v>16.600000000000001</v>
      </c>
      <c r="K1299" s="1">
        <f>CEILING(E1299*0.915,LOOKUP(E1299*0.915,{0,10,50,100,500},{0.01,0.05,0.1,0.5,1}))</f>
        <v>16.850000000000001</v>
      </c>
      <c r="L1299" s="1">
        <f>FLOOR(E1299*1.1,LOOKUP(E1299*1.1,{0,10,50,100,500},{0.01,0.05,0.1,0.5,1}))</f>
        <v>20.200000000000003</v>
      </c>
      <c r="M1299" s="1">
        <f t="shared" si="180"/>
        <v>19.950000000000003</v>
      </c>
      <c r="N1299" s="2">
        <f t="shared" si="181"/>
        <v>-2.7173913043478264E-2</v>
      </c>
      <c r="O1299" s="2">
        <f t="shared" si="182"/>
        <v>-5.4347826086955367E-3</v>
      </c>
      <c r="P1299" s="3">
        <f t="shared" si="183"/>
        <v>0</v>
      </c>
      <c r="Q1299" s="2">
        <f t="shared" si="187"/>
        <v>-4.7672394085289393E-3</v>
      </c>
      <c r="U1299" s="2">
        <f t="shared" si="184"/>
        <v>0</v>
      </c>
      <c r="V1299" s="2">
        <f t="shared" si="188"/>
        <v>-6.1420410210041423E-2</v>
      </c>
      <c r="Z1299" s="1">
        <f t="shared" si="185"/>
        <v>18.549999999999997</v>
      </c>
      <c r="AC1299" s="1" t="str">
        <f t="shared" si="186"/>
        <v>N</v>
      </c>
    </row>
    <row r="1300" spans="1:29" x14ac:dyDescent="0.25">
      <c r="A1300" s="1">
        <v>20170905</v>
      </c>
      <c r="B1300" s="1">
        <v>2444</v>
      </c>
      <c r="C1300" s="1" t="s">
        <v>405</v>
      </c>
      <c r="D1300" s="1">
        <v>9.0500000000000007</v>
      </c>
      <c r="E1300" s="1">
        <v>26.7</v>
      </c>
      <c r="F1300" s="1">
        <v>26.6</v>
      </c>
      <c r="G1300" s="1">
        <v>26.95</v>
      </c>
      <c r="H1300" s="1">
        <v>26.15</v>
      </c>
      <c r="I1300" s="1">
        <v>26.2</v>
      </c>
      <c r="J1300" s="1">
        <f>CEILING(E1300*0.9,LOOKUP(E1300*0.9,{0,10,50,100,500},{0.01,0.05,0.1,0.5,1}))</f>
        <v>24.05</v>
      </c>
      <c r="K1300" s="1">
        <f>CEILING(E1300*0.915,LOOKUP(E1300*0.915,{0,10,50,100,500},{0.01,0.05,0.1,0.5,1}))</f>
        <v>24.450000000000003</v>
      </c>
      <c r="L1300" s="1">
        <f>FLOOR(E1300*1.1,LOOKUP(E1300*1.1,{0,10,50,100,500},{0.01,0.05,0.1,0.5,1}))</f>
        <v>29.35</v>
      </c>
      <c r="M1300" s="1">
        <f t="shared" si="180"/>
        <v>29.1</v>
      </c>
      <c r="N1300" s="2">
        <f t="shared" si="181"/>
        <v>-3.7453183520598453E-3</v>
      </c>
      <c r="O1300" s="2">
        <f t="shared" si="182"/>
        <v>9.3632958801498131E-3</v>
      </c>
      <c r="P1300" s="3">
        <f t="shared" si="183"/>
        <v>2.2464047709923596E-2</v>
      </c>
      <c r="Q1300" s="2">
        <f t="shared" si="187"/>
        <v>0</v>
      </c>
      <c r="U1300" s="2">
        <f t="shared" si="184"/>
        <v>2.2464047709923596E-2</v>
      </c>
      <c r="V1300" s="2">
        <f t="shared" si="188"/>
        <v>-3.895636250011783E-2</v>
      </c>
      <c r="Z1300" s="1">
        <f t="shared" si="185"/>
        <v>26.849999999999998</v>
      </c>
      <c r="AC1300" s="1" t="str">
        <f t="shared" si="186"/>
        <v>N</v>
      </c>
    </row>
    <row r="1301" spans="1:29" x14ac:dyDescent="0.25">
      <c r="A1301" s="1">
        <v>20170905</v>
      </c>
      <c r="B1301" s="1">
        <v>3707</v>
      </c>
      <c r="C1301" s="1" t="s">
        <v>81</v>
      </c>
      <c r="D1301" s="1">
        <v>7.96</v>
      </c>
      <c r="E1301" s="1">
        <v>15.8</v>
      </c>
      <c r="F1301" s="1">
        <v>15.7</v>
      </c>
      <c r="G1301" s="1">
        <v>16.149999999999999</v>
      </c>
      <c r="H1301" s="1">
        <v>15.2</v>
      </c>
      <c r="I1301" s="1">
        <v>15.5</v>
      </c>
      <c r="J1301" s="1">
        <f>CEILING(E1301*0.9,LOOKUP(E1301*0.9,{0,10,50,100,500},{0.01,0.05,0.1,0.5,1}))</f>
        <v>14.25</v>
      </c>
      <c r="K1301" s="1">
        <f>CEILING(E1301*0.915,LOOKUP(E1301*0.915,{0,10,50,100,500},{0.01,0.05,0.1,0.5,1}))</f>
        <v>14.5</v>
      </c>
      <c r="L1301" s="1">
        <f>FLOOR(E1301*1.1,LOOKUP(E1301*1.1,{0,10,50,100,500},{0.01,0.05,0.1,0.5,1}))</f>
        <v>17.350000000000001</v>
      </c>
      <c r="M1301" s="1">
        <f t="shared" si="180"/>
        <v>17.100000000000001</v>
      </c>
      <c r="N1301" s="2">
        <f t="shared" si="181"/>
        <v>-6.3291139240507222E-3</v>
      </c>
      <c r="O1301" s="2">
        <f t="shared" si="182"/>
        <v>2.215189873417708E-2</v>
      </c>
      <c r="P1301" s="3">
        <f t="shared" si="183"/>
        <v>2.6679125806451695E-2</v>
      </c>
      <c r="Q1301" s="2">
        <f t="shared" si="187"/>
        <v>0</v>
      </c>
      <c r="U1301" s="2">
        <f t="shared" si="184"/>
        <v>2.6679125806451695E-2</v>
      </c>
      <c r="V1301" s="2">
        <f t="shared" si="188"/>
        <v>-1.2277236693666135E-2</v>
      </c>
      <c r="Z1301" s="1">
        <f t="shared" si="185"/>
        <v>15.950000000000001</v>
      </c>
      <c r="AC1301" s="1" t="str">
        <f t="shared" si="186"/>
        <v>N</v>
      </c>
    </row>
    <row r="1302" spans="1:29" x14ac:dyDescent="0.25">
      <c r="A1302" s="1">
        <v>20170905</v>
      </c>
      <c r="B1302" s="1">
        <v>4806</v>
      </c>
      <c r="C1302" s="1" t="s">
        <v>546</v>
      </c>
      <c r="D1302" s="1">
        <v>7.64</v>
      </c>
      <c r="E1302" s="1">
        <v>65.8</v>
      </c>
      <c r="F1302" s="1">
        <v>66</v>
      </c>
      <c r="G1302" s="1">
        <v>67.5</v>
      </c>
      <c r="H1302" s="1">
        <v>63.2</v>
      </c>
      <c r="I1302" s="1">
        <v>66</v>
      </c>
      <c r="J1302" s="1">
        <f>CEILING(E1302*0.9,LOOKUP(E1302*0.9,{0,10,50,100,500},{0.01,0.05,0.1,0.5,1}))</f>
        <v>59.300000000000004</v>
      </c>
      <c r="K1302" s="1">
        <f>CEILING(E1302*0.915,LOOKUP(E1302*0.915,{0,10,50,100,500},{0.01,0.05,0.1,0.5,1}))</f>
        <v>60.300000000000004</v>
      </c>
      <c r="L1302" s="1">
        <f>FLOOR(E1302*1.1,LOOKUP(E1302*1.1,{0,10,50,100,500},{0.01,0.05,0.1,0.5,1}))</f>
        <v>72.3</v>
      </c>
      <c r="M1302" s="1">
        <f t="shared" si="180"/>
        <v>71.8</v>
      </c>
      <c r="N1302" s="2">
        <f t="shared" si="181"/>
        <v>3.0395136778115935E-3</v>
      </c>
      <c r="O1302" s="2">
        <f t="shared" si="182"/>
        <v>2.5835866261398222E-2</v>
      </c>
      <c r="P1302" s="3">
        <f t="shared" si="183"/>
        <v>-7.8572575757592878E-4</v>
      </c>
      <c r="Q1302" s="2">
        <f t="shared" si="187"/>
        <v>-7.8572575757592878E-4</v>
      </c>
      <c r="U1302" s="2">
        <f t="shared" si="184"/>
        <v>-7.8572575757592878E-4</v>
      </c>
      <c r="V1302" s="2">
        <f t="shared" si="188"/>
        <v>-1.3062962451242064E-2</v>
      </c>
      <c r="Z1302" s="1">
        <f t="shared" si="185"/>
        <v>66.099999999999994</v>
      </c>
      <c r="AC1302" s="1" t="str">
        <f t="shared" si="186"/>
        <v>N</v>
      </c>
    </row>
    <row r="1303" spans="1:29" x14ac:dyDescent="0.25">
      <c r="A1303" s="1">
        <v>20170905</v>
      </c>
      <c r="B1303" s="1">
        <v>4414</v>
      </c>
      <c r="C1303" s="1" t="s">
        <v>54</v>
      </c>
      <c r="D1303" s="1">
        <v>7.26</v>
      </c>
      <c r="E1303" s="1">
        <v>20.65</v>
      </c>
      <c r="F1303" s="1">
        <v>20.65</v>
      </c>
      <c r="G1303" s="1">
        <v>20.8</v>
      </c>
      <c r="H1303" s="1">
        <v>20.5</v>
      </c>
      <c r="I1303" s="1">
        <v>20.65</v>
      </c>
      <c r="J1303" s="1">
        <f>CEILING(E1303*0.9,LOOKUP(E1303*0.9,{0,10,50,100,500},{0.01,0.05,0.1,0.5,1}))</f>
        <v>18.600000000000001</v>
      </c>
      <c r="K1303" s="1">
        <f>CEILING(E1303*0.915,LOOKUP(E1303*0.915,{0,10,50,100,500},{0.01,0.05,0.1,0.5,1}))</f>
        <v>18.900000000000002</v>
      </c>
      <c r="L1303" s="1">
        <f>FLOOR(E1303*1.1,LOOKUP(E1303*1.1,{0,10,50,100,500},{0.01,0.05,0.1,0.5,1}))</f>
        <v>22.700000000000003</v>
      </c>
      <c r="M1303" s="1">
        <f t="shared" si="180"/>
        <v>22.450000000000003</v>
      </c>
      <c r="N1303" s="2">
        <f t="shared" si="181"/>
        <v>0</v>
      </c>
      <c r="O1303" s="2">
        <f t="shared" si="182"/>
        <v>7.2639225181599099E-3</v>
      </c>
      <c r="P1303" s="3">
        <f t="shared" si="183"/>
        <v>4.9521283292977437E-3</v>
      </c>
      <c r="Q1303" s="2">
        <f t="shared" si="187"/>
        <v>0</v>
      </c>
      <c r="U1303" s="2">
        <f t="shared" si="184"/>
        <v>0</v>
      </c>
      <c r="V1303" s="2">
        <f t="shared" si="188"/>
        <v>-1.3062962451242064E-2</v>
      </c>
      <c r="Z1303" s="1">
        <f t="shared" si="185"/>
        <v>20.799999999999997</v>
      </c>
      <c r="AC1303" s="1" t="str">
        <f t="shared" si="186"/>
        <v>Y</v>
      </c>
    </row>
    <row r="1304" spans="1:29" x14ac:dyDescent="0.25">
      <c r="A1304" s="1">
        <v>20170905</v>
      </c>
      <c r="B1304" s="1">
        <v>4946</v>
      </c>
      <c r="C1304" s="1" t="s">
        <v>540</v>
      </c>
      <c r="D1304" s="1">
        <v>5.37</v>
      </c>
      <c r="E1304" s="1">
        <v>44.65</v>
      </c>
      <c r="F1304" s="1">
        <v>43.8</v>
      </c>
      <c r="G1304" s="1">
        <v>44</v>
      </c>
      <c r="H1304" s="1">
        <v>41.4</v>
      </c>
      <c r="I1304" s="1">
        <v>42.1</v>
      </c>
      <c r="J1304" s="1">
        <f>CEILING(E1304*0.9,LOOKUP(E1304*0.9,{0,10,50,100,500},{0.01,0.05,0.1,0.5,1}))</f>
        <v>40.200000000000003</v>
      </c>
      <c r="K1304" s="1">
        <f>CEILING(E1304*0.915,LOOKUP(E1304*0.915,{0,10,50,100,500},{0.01,0.05,0.1,0.5,1}))</f>
        <v>40.900000000000006</v>
      </c>
      <c r="L1304" s="1">
        <f>FLOOR(E1304*1.1,LOOKUP(E1304*1.1,{0,10,50,100,500},{0.01,0.05,0.1,0.5,1}))</f>
        <v>49.1</v>
      </c>
      <c r="M1304" s="1">
        <f t="shared" si="180"/>
        <v>48.85</v>
      </c>
      <c r="N1304" s="2">
        <f t="shared" si="181"/>
        <v>-1.9036954087346056E-2</v>
      </c>
      <c r="O1304" s="2">
        <f t="shared" si="182"/>
        <v>-1.455767077267634E-2</v>
      </c>
      <c r="P1304" s="3">
        <f t="shared" si="183"/>
        <v>0</v>
      </c>
      <c r="Q1304" s="2">
        <f t="shared" si="187"/>
        <v>0</v>
      </c>
      <c r="U1304" s="2">
        <f t="shared" si="184"/>
        <v>0</v>
      </c>
      <c r="V1304" s="2">
        <f t="shared" si="188"/>
        <v>-1.3062962451242064E-2</v>
      </c>
      <c r="Z1304" s="1">
        <f t="shared" si="185"/>
        <v>44.8</v>
      </c>
      <c r="AC1304" s="1" t="str">
        <f t="shared" si="186"/>
        <v>N</v>
      </c>
    </row>
    <row r="1305" spans="1:29" x14ac:dyDescent="0.25">
      <c r="A1305" s="1">
        <v>20170906</v>
      </c>
      <c r="B1305" s="1">
        <v>3625</v>
      </c>
      <c r="C1305" s="1" t="s">
        <v>125</v>
      </c>
      <c r="D1305" s="1">
        <v>10.199999999999999</v>
      </c>
      <c r="E1305" s="1">
        <v>34.200000000000003</v>
      </c>
      <c r="F1305" s="1">
        <v>34.549999999999997</v>
      </c>
      <c r="G1305" s="1">
        <v>34.75</v>
      </c>
      <c r="H1305" s="1">
        <v>33.35</v>
      </c>
      <c r="I1305" s="1">
        <v>33.35</v>
      </c>
      <c r="J1305" s="1">
        <f>CEILING(E1305*0.9,LOOKUP(E1305*0.9,{0,10,50,100,500},{0.01,0.05,0.1,0.5,1}))</f>
        <v>30.8</v>
      </c>
      <c r="K1305" s="1">
        <f>CEILING(E1305*0.915,LOOKUP(E1305*0.915,{0,10,50,100,500},{0.01,0.05,0.1,0.5,1}))</f>
        <v>31.3</v>
      </c>
      <c r="L1305" s="1">
        <f>FLOOR(E1305*1.1,LOOKUP(E1305*1.1,{0,10,50,100,500},{0.01,0.05,0.1,0.5,1}))</f>
        <v>37.6</v>
      </c>
      <c r="M1305" s="1">
        <f t="shared" si="180"/>
        <v>37.35</v>
      </c>
      <c r="N1305" s="2">
        <f t="shared" si="181"/>
        <v>1.0233918128654804E-2</v>
      </c>
      <c r="O1305" s="2">
        <f t="shared" si="182"/>
        <v>1.6081871345029156E-2</v>
      </c>
      <c r="P1305" s="3">
        <f t="shared" si="183"/>
        <v>3.3615679160419534E-2</v>
      </c>
      <c r="Q1305" s="2">
        <f t="shared" si="187"/>
        <v>0</v>
      </c>
      <c r="U1305" s="2">
        <f t="shared" si="184"/>
        <v>3.3615679160419534E-2</v>
      </c>
      <c r="V1305" s="2">
        <f t="shared" si="188"/>
        <v>0</v>
      </c>
      <c r="Z1305" s="1">
        <f t="shared" si="185"/>
        <v>34.35</v>
      </c>
      <c r="AC1305" s="1" t="str">
        <f t="shared" si="186"/>
        <v>N</v>
      </c>
    </row>
    <row r="1306" spans="1:29" x14ac:dyDescent="0.25">
      <c r="A1306" s="1">
        <v>20170906</v>
      </c>
      <c r="B1306" s="1">
        <v>6251</v>
      </c>
      <c r="C1306" s="1" t="s">
        <v>186</v>
      </c>
      <c r="D1306" s="1">
        <v>7.53</v>
      </c>
      <c r="E1306" s="1">
        <v>12.95</v>
      </c>
      <c r="F1306" s="1">
        <v>13.05</v>
      </c>
      <c r="G1306" s="1">
        <v>13.1</v>
      </c>
      <c r="H1306" s="1">
        <v>12.5</v>
      </c>
      <c r="I1306" s="1">
        <v>12.6</v>
      </c>
      <c r="J1306" s="1">
        <f>CEILING(E1306*0.9,LOOKUP(E1306*0.9,{0,10,50,100,500},{0.01,0.05,0.1,0.5,1}))</f>
        <v>11.700000000000001</v>
      </c>
      <c r="K1306" s="1">
        <f>CEILING(E1306*0.915,LOOKUP(E1306*0.915,{0,10,50,100,500},{0.01,0.05,0.1,0.5,1}))</f>
        <v>11.850000000000001</v>
      </c>
      <c r="L1306" s="1">
        <f>FLOOR(E1306*1.1,LOOKUP(E1306*1.1,{0,10,50,100,500},{0.01,0.05,0.1,0.5,1}))</f>
        <v>14.200000000000001</v>
      </c>
      <c r="M1306" s="1">
        <f t="shared" si="180"/>
        <v>13.950000000000001</v>
      </c>
      <c r="N1306" s="2">
        <f t="shared" si="181"/>
        <v>7.7220077220078323E-3</v>
      </c>
      <c r="O1306" s="2">
        <f t="shared" si="182"/>
        <v>1.1583011583011612E-2</v>
      </c>
      <c r="P1306" s="3">
        <f t="shared" si="183"/>
        <v>3.7309182539682441E-2</v>
      </c>
      <c r="Q1306" s="2">
        <f t="shared" si="187"/>
        <v>0</v>
      </c>
      <c r="U1306" s="2">
        <f t="shared" si="184"/>
        <v>0</v>
      </c>
      <c r="V1306" s="2">
        <f t="shared" si="188"/>
        <v>0</v>
      </c>
      <c r="Z1306" s="1">
        <f t="shared" si="185"/>
        <v>13.1</v>
      </c>
      <c r="AC1306" s="1" t="str">
        <f t="shared" si="186"/>
        <v>Y</v>
      </c>
    </row>
    <row r="1307" spans="1:29" x14ac:dyDescent="0.25">
      <c r="A1307" s="1">
        <v>20170906</v>
      </c>
      <c r="B1307" s="1">
        <v>2406</v>
      </c>
      <c r="C1307" s="1" t="s">
        <v>33</v>
      </c>
      <c r="D1307" s="1">
        <v>6.65</v>
      </c>
      <c r="E1307" s="1">
        <v>18.149999999999999</v>
      </c>
      <c r="F1307" s="1">
        <v>18.100000000000001</v>
      </c>
      <c r="G1307" s="1">
        <v>18.399999999999999</v>
      </c>
      <c r="H1307" s="1">
        <v>17.600000000000001</v>
      </c>
      <c r="I1307" s="1">
        <v>17.850000000000001</v>
      </c>
      <c r="J1307" s="1">
        <f>CEILING(E1307*0.9,LOOKUP(E1307*0.9,{0,10,50,100,500},{0.01,0.05,0.1,0.5,1}))</f>
        <v>16.350000000000001</v>
      </c>
      <c r="K1307" s="1">
        <f>CEILING(E1307*0.915,LOOKUP(E1307*0.915,{0,10,50,100,500},{0.01,0.05,0.1,0.5,1}))</f>
        <v>16.650000000000002</v>
      </c>
      <c r="L1307" s="1">
        <f>FLOOR(E1307*1.1,LOOKUP(E1307*1.1,{0,10,50,100,500},{0.01,0.05,0.1,0.5,1}))</f>
        <v>19.950000000000003</v>
      </c>
      <c r="M1307" s="1">
        <f t="shared" si="180"/>
        <v>19.700000000000003</v>
      </c>
      <c r="N1307" s="2">
        <f t="shared" si="181"/>
        <v>-2.754820936638962E-3</v>
      </c>
      <c r="O1307" s="2">
        <f t="shared" si="182"/>
        <v>1.3774104683195593E-2</v>
      </c>
      <c r="P1307" s="3">
        <f t="shared" si="183"/>
        <v>2.2864210084033332E-2</v>
      </c>
      <c r="Q1307" s="2">
        <f t="shared" si="187"/>
        <v>0</v>
      </c>
      <c r="U1307" s="2">
        <f t="shared" si="184"/>
        <v>2.2864210084033332E-2</v>
      </c>
      <c r="V1307" s="2">
        <f t="shared" si="188"/>
        <v>0</v>
      </c>
      <c r="Z1307" s="1">
        <f t="shared" si="185"/>
        <v>18.299999999999997</v>
      </c>
      <c r="AC1307" s="1" t="str">
        <f t="shared" si="186"/>
        <v>N</v>
      </c>
    </row>
    <row r="1308" spans="1:29" x14ac:dyDescent="0.25">
      <c r="A1308" s="1">
        <v>20170906</v>
      </c>
      <c r="B1308" s="1">
        <v>4806</v>
      </c>
      <c r="C1308" s="1" t="s">
        <v>546</v>
      </c>
      <c r="D1308" s="1">
        <v>6.41</v>
      </c>
      <c r="E1308" s="1">
        <v>66</v>
      </c>
      <c r="F1308" s="1">
        <v>66.599999999999994</v>
      </c>
      <c r="G1308" s="1">
        <v>68</v>
      </c>
      <c r="H1308" s="1">
        <v>64</v>
      </c>
      <c r="I1308" s="1">
        <v>64</v>
      </c>
      <c r="J1308" s="1">
        <f>CEILING(E1308*0.9,LOOKUP(E1308*0.9,{0,10,50,100,500},{0.01,0.05,0.1,0.5,1}))</f>
        <v>59.400000000000006</v>
      </c>
      <c r="K1308" s="1">
        <f>CEILING(E1308*0.915,LOOKUP(E1308*0.915,{0,10,50,100,500},{0.01,0.05,0.1,0.5,1}))</f>
        <v>60.400000000000006</v>
      </c>
      <c r="L1308" s="1">
        <f>FLOOR(E1308*1.1,LOOKUP(E1308*1.1,{0,10,50,100,500},{0.01,0.05,0.1,0.5,1}))</f>
        <v>72.600000000000009</v>
      </c>
      <c r="M1308" s="1">
        <f t="shared" si="180"/>
        <v>72.100000000000009</v>
      </c>
      <c r="N1308" s="2">
        <f t="shared" si="181"/>
        <v>9.0909090909090055E-3</v>
      </c>
      <c r="O1308" s="2">
        <f t="shared" si="182"/>
        <v>3.0303030303030304E-2</v>
      </c>
      <c r="P1308" s="3">
        <f t="shared" si="183"/>
        <v>3.8249853124999872E-2</v>
      </c>
      <c r="Q1308" s="2">
        <f t="shared" si="187"/>
        <v>0</v>
      </c>
      <c r="U1308" s="2">
        <f t="shared" si="184"/>
        <v>3.8249853124999872E-2</v>
      </c>
      <c r="V1308" s="2">
        <f t="shared" si="188"/>
        <v>0</v>
      </c>
      <c r="Z1308" s="1">
        <f t="shared" si="185"/>
        <v>66.3</v>
      </c>
      <c r="AC1308" s="1" t="str">
        <f t="shared" si="186"/>
        <v>N</v>
      </c>
    </row>
    <row r="1309" spans="1:29" x14ac:dyDescent="0.25">
      <c r="A1309" s="1">
        <v>20170906</v>
      </c>
      <c r="B1309" s="1">
        <v>6244</v>
      </c>
      <c r="C1309" s="1" t="s">
        <v>90</v>
      </c>
      <c r="D1309" s="1">
        <v>6.41</v>
      </c>
      <c r="E1309" s="1">
        <v>24.85</v>
      </c>
      <c r="F1309" s="1">
        <v>25.3</v>
      </c>
      <c r="G1309" s="1">
        <v>25.65</v>
      </c>
      <c r="H1309" s="1">
        <v>24.3</v>
      </c>
      <c r="I1309" s="1">
        <v>24.3</v>
      </c>
      <c r="J1309" s="1">
        <f>CEILING(E1309*0.9,LOOKUP(E1309*0.9,{0,10,50,100,500},{0.01,0.05,0.1,0.5,1}))</f>
        <v>22.400000000000002</v>
      </c>
      <c r="K1309" s="1">
        <f>CEILING(E1309*0.915,LOOKUP(E1309*0.915,{0,10,50,100,500},{0.01,0.05,0.1,0.5,1}))</f>
        <v>22.75</v>
      </c>
      <c r="L1309" s="1">
        <f>FLOOR(E1309*1.1,LOOKUP(E1309*1.1,{0,10,50,100,500},{0.01,0.05,0.1,0.5,1}))</f>
        <v>27.3</v>
      </c>
      <c r="M1309" s="1">
        <f t="shared" si="180"/>
        <v>27.05</v>
      </c>
      <c r="N1309" s="2">
        <f t="shared" si="181"/>
        <v>1.8108651911468782E-2</v>
      </c>
      <c r="O1309" s="2">
        <f t="shared" si="182"/>
        <v>3.2193158953722219E-2</v>
      </c>
      <c r="P1309" s="3">
        <f t="shared" si="183"/>
        <v>3.8776115226337372E-2</v>
      </c>
      <c r="Q1309" s="2">
        <f t="shared" si="187"/>
        <v>0</v>
      </c>
      <c r="U1309" s="2">
        <f t="shared" si="184"/>
        <v>3.8776115226337372E-2</v>
      </c>
      <c r="V1309" s="2">
        <f t="shared" si="188"/>
        <v>0</v>
      </c>
      <c r="Z1309" s="1">
        <f t="shared" si="185"/>
        <v>25</v>
      </c>
      <c r="AC1309" s="1" t="str">
        <f t="shared" si="186"/>
        <v>N</v>
      </c>
    </row>
    <row r="1310" spans="1:29" x14ac:dyDescent="0.25">
      <c r="A1310" s="1">
        <v>20170906</v>
      </c>
      <c r="B1310" s="1">
        <v>3661</v>
      </c>
      <c r="C1310" s="1" t="s">
        <v>82</v>
      </c>
      <c r="D1310" s="1">
        <v>5.87</v>
      </c>
      <c r="E1310" s="1">
        <v>79.3</v>
      </c>
      <c r="F1310" s="1">
        <v>79.900000000000006</v>
      </c>
      <c r="G1310" s="1">
        <v>81.7</v>
      </c>
      <c r="H1310" s="1">
        <v>78.099999999999994</v>
      </c>
      <c r="I1310" s="1">
        <v>78.099999999999994</v>
      </c>
      <c r="J1310" s="1">
        <f>CEILING(E1310*0.9,LOOKUP(E1310*0.9,{0,10,50,100,500},{0.01,0.05,0.1,0.5,1}))</f>
        <v>71.400000000000006</v>
      </c>
      <c r="K1310" s="1">
        <f>CEILING(E1310*0.915,LOOKUP(E1310*0.915,{0,10,50,100,500},{0.01,0.05,0.1,0.5,1}))</f>
        <v>72.600000000000009</v>
      </c>
      <c r="L1310" s="1">
        <f>FLOOR(E1310*1.1,LOOKUP(E1310*1.1,{0,10,50,100,500},{0.01,0.05,0.1,0.5,1}))</f>
        <v>87.2</v>
      </c>
      <c r="M1310" s="1">
        <f t="shared" si="180"/>
        <v>86.7</v>
      </c>
      <c r="N1310" s="2">
        <f t="shared" si="181"/>
        <v>7.5662042875158705E-3</v>
      </c>
      <c r="O1310" s="2">
        <f t="shared" si="182"/>
        <v>3.0264817150063125E-2</v>
      </c>
      <c r="P1310" s="3">
        <f t="shared" si="183"/>
        <v>2.0705608194622416E-2</v>
      </c>
      <c r="Q1310" s="2">
        <f t="shared" si="187"/>
        <v>0</v>
      </c>
      <c r="U1310" s="2">
        <f t="shared" si="184"/>
        <v>2.0705608194622416E-2</v>
      </c>
      <c r="V1310" s="2">
        <f t="shared" si="188"/>
        <v>0</v>
      </c>
      <c r="Z1310" s="1">
        <f t="shared" si="185"/>
        <v>79.599999999999994</v>
      </c>
      <c r="AC1310" s="1" t="str">
        <f t="shared" si="186"/>
        <v>N</v>
      </c>
    </row>
    <row r="1311" spans="1:29" x14ac:dyDescent="0.25">
      <c r="A1311" s="1">
        <v>20170906</v>
      </c>
      <c r="B1311" s="1">
        <v>3360</v>
      </c>
      <c r="C1311" s="1" t="s">
        <v>473</v>
      </c>
      <c r="D1311" s="1">
        <v>5.84</v>
      </c>
      <c r="E1311" s="1">
        <v>18.5</v>
      </c>
      <c r="F1311" s="1">
        <v>18.55</v>
      </c>
      <c r="G1311" s="1">
        <v>18.7</v>
      </c>
      <c r="H1311" s="1">
        <v>18.05</v>
      </c>
      <c r="I1311" s="1">
        <v>18.100000000000001</v>
      </c>
      <c r="J1311" s="1">
        <f>CEILING(E1311*0.9,LOOKUP(E1311*0.9,{0,10,50,100,500},{0.01,0.05,0.1,0.5,1}))</f>
        <v>16.650000000000002</v>
      </c>
      <c r="K1311" s="1">
        <f>CEILING(E1311*0.915,LOOKUP(E1311*0.915,{0,10,50,100,500},{0.01,0.05,0.1,0.5,1}))</f>
        <v>16.95</v>
      </c>
      <c r="L1311" s="1">
        <f>FLOOR(E1311*1.1,LOOKUP(E1311*1.1,{0,10,50,100,500},{0.01,0.05,0.1,0.5,1}))</f>
        <v>20.350000000000001</v>
      </c>
      <c r="M1311" s="1">
        <f t="shared" si="180"/>
        <v>20.100000000000001</v>
      </c>
      <c r="N1311" s="2">
        <f t="shared" si="181"/>
        <v>2.702702702702741E-3</v>
      </c>
      <c r="O1311" s="2">
        <f t="shared" si="182"/>
        <v>1.0810810810810773E-2</v>
      </c>
      <c r="P1311" s="3">
        <f t="shared" si="183"/>
        <v>2.8031035911601991E-2</v>
      </c>
      <c r="Q1311" s="2">
        <f t="shared" si="187"/>
        <v>0</v>
      </c>
      <c r="U1311" s="2">
        <f t="shared" si="184"/>
        <v>2.8031035911601991E-2</v>
      </c>
      <c r="V1311" s="2">
        <f t="shared" si="188"/>
        <v>0</v>
      </c>
      <c r="Z1311" s="1">
        <f t="shared" si="185"/>
        <v>18.649999999999999</v>
      </c>
      <c r="AC1311" s="1" t="str">
        <f t="shared" si="186"/>
        <v>N</v>
      </c>
    </row>
    <row r="1312" spans="1:29" x14ac:dyDescent="0.25">
      <c r="A1312" s="1">
        <v>20170906</v>
      </c>
      <c r="B1312" s="1">
        <v>3632</v>
      </c>
      <c r="C1312" s="1" t="s">
        <v>543</v>
      </c>
      <c r="D1312" s="1">
        <v>5.4</v>
      </c>
      <c r="E1312" s="1">
        <v>15.55</v>
      </c>
      <c r="F1312" s="1">
        <v>15.5</v>
      </c>
      <c r="G1312" s="1">
        <v>16.850000000000001</v>
      </c>
      <c r="H1312" s="1">
        <v>15.3</v>
      </c>
      <c r="I1312" s="1">
        <v>15.7</v>
      </c>
      <c r="J1312" s="1">
        <f>CEILING(E1312*0.9,LOOKUP(E1312*0.9,{0,10,50,100,500},{0.01,0.05,0.1,0.5,1}))</f>
        <v>14</v>
      </c>
      <c r="K1312" s="1">
        <f>CEILING(E1312*0.915,LOOKUP(E1312*0.915,{0,10,50,100,500},{0.01,0.05,0.1,0.5,1}))</f>
        <v>14.25</v>
      </c>
      <c r="L1312" s="1">
        <f>FLOOR(E1312*1.1,LOOKUP(E1312*1.1,{0,10,50,100,500},{0.01,0.05,0.1,0.5,1}))</f>
        <v>17.100000000000001</v>
      </c>
      <c r="M1312" s="1">
        <f t="shared" si="180"/>
        <v>16.850000000000001</v>
      </c>
      <c r="N1312" s="2">
        <f t="shared" si="181"/>
        <v>-3.2154340836013317E-3</v>
      </c>
      <c r="O1312" s="2">
        <f t="shared" si="182"/>
        <v>8.3601286173633479E-2</v>
      </c>
      <c r="P1312" s="3">
        <f t="shared" si="183"/>
        <v>-7.0417652818991053E-2</v>
      </c>
      <c r="Q1312" s="2">
        <f t="shared" si="187"/>
        <v>-7.0417652818991053E-2</v>
      </c>
      <c r="U1312" s="2">
        <f t="shared" si="184"/>
        <v>-7.0417652818991053E-2</v>
      </c>
      <c r="V1312" s="2">
        <f t="shared" si="188"/>
        <v>-7.0417652818991053E-2</v>
      </c>
      <c r="Z1312" s="1">
        <f t="shared" si="185"/>
        <v>15.700000000000001</v>
      </c>
      <c r="AC1312" s="1" t="str">
        <f t="shared" si="186"/>
        <v>N</v>
      </c>
    </row>
    <row r="1313" spans="1:29" x14ac:dyDescent="0.25">
      <c r="A1313" s="1">
        <v>20170907</v>
      </c>
      <c r="B1313" s="1">
        <v>6215</v>
      </c>
      <c r="C1313" s="1" t="s">
        <v>101</v>
      </c>
      <c r="D1313" s="1">
        <v>15.89</v>
      </c>
      <c r="E1313" s="1">
        <v>19.649999999999999</v>
      </c>
      <c r="F1313" s="1">
        <v>20</v>
      </c>
      <c r="G1313" s="1">
        <v>20.149999999999999</v>
      </c>
      <c r="H1313" s="1">
        <v>19.55</v>
      </c>
      <c r="I1313" s="1">
        <v>19.8</v>
      </c>
      <c r="J1313" s="1">
        <f>CEILING(E1313*0.9,LOOKUP(E1313*0.9,{0,10,50,100,500},{0.01,0.05,0.1,0.5,1}))</f>
        <v>17.7</v>
      </c>
      <c r="K1313" s="1">
        <f>CEILING(E1313*0.915,LOOKUP(E1313*0.915,{0,10,50,100,500},{0.01,0.05,0.1,0.5,1}))</f>
        <v>18</v>
      </c>
      <c r="L1313" s="1">
        <f>FLOOR(E1313*1.1,LOOKUP(E1313*1.1,{0,10,50,100,500},{0.01,0.05,0.1,0.5,1}))</f>
        <v>21.6</v>
      </c>
      <c r="M1313" s="1">
        <f t="shared" si="180"/>
        <v>21.35</v>
      </c>
      <c r="N1313" s="2">
        <f t="shared" si="181"/>
        <v>1.781170483460567E-2</v>
      </c>
      <c r="O1313" s="2">
        <f t="shared" si="182"/>
        <v>2.5445292620865142E-2</v>
      </c>
      <c r="P1313" s="3">
        <f t="shared" si="183"/>
        <v>7.7838282828281624E-3</v>
      </c>
      <c r="Q1313" s="2">
        <f t="shared" si="187"/>
        <v>-6.2633824536162896E-2</v>
      </c>
      <c r="U1313" s="2">
        <f t="shared" si="184"/>
        <v>7.7838282828281624E-3</v>
      </c>
      <c r="V1313" s="2">
        <f t="shared" si="188"/>
        <v>-6.2633824536162896E-2</v>
      </c>
      <c r="Z1313" s="1">
        <f t="shared" si="185"/>
        <v>19.799999999999997</v>
      </c>
      <c r="AC1313" s="1" t="str">
        <f t="shared" si="186"/>
        <v>N</v>
      </c>
    </row>
    <row r="1314" spans="1:29" x14ac:dyDescent="0.25">
      <c r="A1314" s="1">
        <v>20170907</v>
      </c>
      <c r="B1314" s="1">
        <v>6486</v>
      </c>
      <c r="C1314" s="1" t="s">
        <v>380</v>
      </c>
      <c r="D1314" s="1">
        <v>10.9</v>
      </c>
      <c r="E1314" s="1">
        <v>58.1</v>
      </c>
      <c r="F1314" s="1">
        <v>59.1</v>
      </c>
      <c r="G1314" s="1">
        <v>60.9</v>
      </c>
      <c r="H1314" s="1">
        <v>59</v>
      </c>
      <c r="I1314" s="1">
        <v>59</v>
      </c>
      <c r="J1314" s="1">
        <f>CEILING(E1314*0.9,LOOKUP(E1314*0.9,{0,10,50,100,500},{0.01,0.05,0.1,0.5,1}))</f>
        <v>52.300000000000004</v>
      </c>
      <c r="K1314" s="1">
        <f>CEILING(E1314*0.915,LOOKUP(E1314*0.915,{0,10,50,100,500},{0.01,0.05,0.1,0.5,1}))</f>
        <v>53.2</v>
      </c>
      <c r="L1314" s="1">
        <f>FLOOR(E1314*1.1,LOOKUP(E1314*1.1,{0,10,50,100,500},{0.01,0.05,0.1,0.5,1}))</f>
        <v>63.900000000000006</v>
      </c>
      <c r="M1314" s="1">
        <f t="shared" si="180"/>
        <v>63.400000000000006</v>
      </c>
      <c r="N1314" s="2">
        <f t="shared" si="181"/>
        <v>1.7211703958691909E-2</v>
      </c>
      <c r="O1314" s="2">
        <f t="shared" si="182"/>
        <v>4.8192771084337296E-2</v>
      </c>
      <c r="P1314" s="3">
        <f t="shared" si="183"/>
        <v>-6.063033898305115E-4</v>
      </c>
      <c r="Q1314" s="2">
        <f t="shared" si="187"/>
        <v>-6.3240127925993414E-2</v>
      </c>
      <c r="U1314" s="2">
        <f t="shared" si="184"/>
        <v>-6.063033898305115E-4</v>
      </c>
      <c r="V1314" s="2">
        <f t="shared" si="188"/>
        <v>-6.3240127925993414E-2</v>
      </c>
      <c r="Z1314" s="1">
        <f t="shared" si="185"/>
        <v>58.4</v>
      </c>
      <c r="AC1314" s="1" t="str">
        <f t="shared" si="186"/>
        <v>N</v>
      </c>
    </row>
    <row r="1315" spans="1:29" x14ac:dyDescent="0.25">
      <c r="A1315" s="1">
        <v>20170907</v>
      </c>
      <c r="B1315" s="1">
        <v>2444</v>
      </c>
      <c r="C1315" s="1" t="s">
        <v>405</v>
      </c>
      <c r="D1315" s="1">
        <v>10.26</v>
      </c>
      <c r="E1315" s="1">
        <v>27.8</v>
      </c>
      <c r="F1315" s="1">
        <v>27.75</v>
      </c>
      <c r="G1315" s="1">
        <v>28.3</v>
      </c>
      <c r="H1315" s="1">
        <v>27.25</v>
      </c>
      <c r="I1315" s="1">
        <v>27.25</v>
      </c>
      <c r="J1315" s="1">
        <f>CEILING(E1315*0.9,LOOKUP(E1315*0.9,{0,10,50,100,500},{0.01,0.05,0.1,0.5,1}))</f>
        <v>25.05</v>
      </c>
      <c r="K1315" s="1">
        <f>CEILING(E1315*0.915,LOOKUP(E1315*0.915,{0,10,50,100,500},{0.01,0.05,0.1,0.5,1}))</f>
        <v>25.450000000000003</v>
      </c>
      <c r="L1315" s="1">
        <f>FLOOR(E1315*1.1,LOOKUP(E1315*1.1,{0,10,50,100,500},{0.01,0.05,0.1,0.5,1}))</f>
        <v>30.55</v>
      </c>
      <c r="M1315" s="1">
        <f t="shared" si="180"/>
        <v>30.3</v>
      </c>
      <c r="N1315" s="2">
        <f t="shared" si="181"/>
        <v>-1.7985611510791622E-3</v>
      </c>
      <c r="O1315" s="2">
        <f t="shared" si="182"/>
        <v>1.7985611510791366E-2</v>
      </c>
      <c r="P1315" s="3">
        <f t="shared" si="183"/>
        <v>2.3341291743119212E-2</v>
      </c>
      <c r="Q1315" s="2">
        <f t="shared" si="187"/>
        <v>-3.9898836182874202E-2</v>
      </c>
      <c r="U1315" s="2">
        <f t="shared" si="184"/>
        <v>2.3341291743119212E-2</v>
      </c>
      <c r="V1315" s="2">
        <f t="shared" si="188"/>
        <v>-3.9898836182874202E-2</v>
      </c>
      <c r="Z1315" s="1">
        <f t="shared" si="185"/>
        <v>27.95</v>
      </c>
      <c r="AC1315" s="1" t="str">
        <f t="shared" si="186"/>
        <v>N</v>
      </c>
    </row>
    <row r="1316" spans="1:29" x14ac:dyDescent="0.25">
      <c r="A1316" s="1">
        <v>20170907</v>
      </c>
      <c r="B1316" s="1">
        <v>8183</v>
      </c>
      <c r="C1316" s="1" t="s">
        <v>156</v>
      </c>
      <c r="D1316" s="1">
        <v>10.15</v>
      </c>
      <c r="E1316" s="1">
        <v>22.55</v>
      </c>
      <c r="F1316" s="1">
        <v>21.1</v>
      </c>
      <c r="G1316" s="1">
        <v>21.65</v>
      </c>
      <c r="H1316" s="1">
        <v>20.9</v>
      </c>
      <c r="I1316" s="1">
        <v>21</v>
      </c>
      <c r="J1316" s="1">
        <f>CEILING(E1316*0.9,LOOKUP(E1316*0.9,{0,10,50,100,500},{0.01,0.05,0.1,0.5,1}))</f>
        <v>20.3</v>
      </c>
      <c r="K1316" s="1">
        <f>CEILING(E1316*0.915,LOOKUP(E1316*0.915,{0,10,50,100,500},{0.01,0.05,0.1,0.5,1}))</f>
        <v>20.650000000000002</v>
      </c>
      <c r="L1316" s="1">
        <f>FLOOR(E1316*1.1,LOOKUP(E1316*1.1,{0,10,50,100,500},{0.01,0.05,0.1,0.5,1}))</f>
        <v>24.8</v>
      </c>
      <c r="M1316" s="1">
        <f t="shared" si="180"/>
        <v>24.55</v>
      </c>
      <c r="N1316" s="2">
        <f t="shared" si="181"/>
        <v>-6.4301552106430127E-2</v>
      </c>
      <c r="O1316" s="2">
        <f t="shared" si="182"/>
        <v>-3.9911308203991226E-2</v>
      </c>
      <c r="P1316" s="3">
        <f t="shared" si="183"/>
        <v>0</v>
      </c>
      <c r="Q1316" s="2">
        <f t="shared" si="187"/>
        <v>-3.9898836182874202E-2</v>
      </c>
      <c r="U1316" s="2">
        <f t="shared" si="184"/>
        <v>0</v>
      </c>
      <c r="V1316" s="2">
        <f t="shared" si="188"/>
        <v>-3.9898836182874202E-2</v>
      </c>
      <c r="Z1316" s="1">
        <f t="shared" si="185"/>
        <v>22.7</v>
      </c>
      <c r="AC1316" s="1" t="str">
        <f t="shared" si="186"/>
        <v>N</v>
      </c>
    </row>
    <row r="1317" spans="1:29" x14ac:dyDescent="0.25">
      <c r="A1317" s="1">
        <v>20170907</v>
      </c>
      <c r="B1317" s="1">
        <v>8374</v>
      </c>
      <c r="C1317" s="1" t="s">
        <v>501</v>
      </c>
      <c r="D1317" s="1">
        <v>9.7799999999999994</v>
      </c>
      <c r="E1317" s="1">
        <v>31.25</v>
      </c>
      <c r="F1317" s="1">
        <v>31.4</v>
      </c>
      <c r="G1317" s="1">
        <v>31.95</v>
      </c>
      <c r="H1317" s="1">
        <v>31.25</v>
      </c>
      <c r="I1317" s="1">
        <v>31.5</v>
      </c>
      <c r="J1317" s="1">
        <f>CEILING(E1317*0.9,LOOKUP(E1317*0.9,{0,10,50,100,500},{0.01,0.05,0.1,0.5,1}))</f>
        <v>28.150000000000002</v>
      </c>
      <c r="K1317" s="1">
        <f>CEILING(E1317*0.915,LOOKUP(E1317*0.915,{0,10,50,100,500},{0.01,0.05,0.1,0.5,1}))</f>
        <v>28.6</v>
      </c>
      <c r="L1317" s="1">
        <f>FLOOR(E1317*1.1,LOOKUP(E1317*1.1,{0,10,50,100,500},{0.01,0.05,0.1,0.5,1}))</f>
        <v>34.35</v>
      </c>
      <c r="M1317" s="1">
        <f t="shared" si="180"/>
        <v>34.1</v>
      </c>
      <c r="N1317" s="2">
        <f t="shared" si="181"/>
        <v>4.7999999999999545E-3</v>
      </c>
      <c r="O1317" s="2">
        <f t="shared" si="182"/>
        <v>2.2399999999999979E-2</v>
      </c>
      <c r="P1317" s="3">
        <f t="shared" si="183"/>
        <v>-5.4665746031746622E-3</v>
      </c>
      <c r="Q1317" s="2">
        <f t="shared" si="187"/>
        <v>-4.5365410786048867E-2</v>
      </c>
      <c r="U1317" s="2">
        <f t="shared" si="184"/>
        <v>-5.4665746031746622E-3</v>
      </c>
      <c r="V1317" s="2">
        <f t="shared" si="188"/>
        <v>-4.5365410786048867E-2</v>
      </c>
      <c r="Z1317" s="1">
        <f t="shared" si="185"/>
        <v>31.4</v>
      </c>
      <c r="AC1317" s="1" t="str">
        <f t="shared" si="186"/>
        <v>N</v>
      </c>
    </row>
    <row r="1318" spans="1:29" x14ac:dyDescent="0.25">
      <c r="A1318" s="1">
        <v>20170907</v>
      </c>
      <c r="B1318" s="1">
        <v>5475</v>
      </c>
      <c r="C1318" s="1" t="s">
        <v>153</v>
      </c>
      <c r="D1318" s="1">
        <v>9.31</v>
      </c>
      <c r="E1318" s="1">
        <v>10.5</v>
      </c>
      <c r="F1318" s="1">
        <v>10.65</v>
      </c>
      <c r="G1318" s="1">
        <v>10.75</v>
      </c>
      <c r="H1318" s="1">
        <v>10.199999999999999</v>
      </c>
      <c r="I1318" s="1">
        <v>10.4</v>
      </c>
      <c r="J1318" s="1">
        <f>CEILING(E1318*0.9,LOOKUP(E1318*0.9,{0,10,50,100,500},{0.01,0.05,0.1,0.5,1}))</f>
        <v>9.4500000000000011</v>
      </c>
      <c r="K1318" s="1">
        <f>CEILING(E1318*0.915,LOOKUP(E1318*0.915,{0,10,50,100,500},{0.01,0.05,0.1,0.5,1}))</f>
        <v>9.61</v>
      </c>
      <c r="L1318" s="1">
        <f>FLOOR(E1318*1.1,LOOKUP(E1318*1.1,{0,10,50,100,500},{0.01,0.05,0.1,0.5,1}))</f>
        <v>11.55</v>
      </c>
      <c r="M1318" s="1">
        <f t="shared" si="180"/>
        <v>11.3</v>
      </c>
      <c r="N1318" s="2">
        <f t="shared" si="181"/>
        <v>1.428571428571432E-2</v>
      </c>
      <c r="O1318" s="2">
        <f t="shared" si="182"/>
        <v>2.3809523809523808E-2</v>
      </c>
      <c r="P1318" s="3">
        <f t="shared" si="183"/>
        <v>2.1694812500000011E-2</v>
      </c>
      <c r="Q1318" s="2">
        <f t="shared" si="187"/>
        <v>-2.3670598286048856E-2</v>
      </c>
      <c r="U1318" s="2">
        <f t="shared" si="184"/>
        <v>2.1694812500000011E-2</v>
      </c>
      <c r="V1318" s="2">
        <f t="shared" si="188"/>
        <v>-2.3670598286048856E-2</v>
      </c>
      <c r="Z1318" s="1">
        <f t="shared" si="185"/>
        <v>10.65</v>
      </c>
      <c r="AC1318" s="1" t="str">
        <f t="shared" si="186"/>
        <v>N</v>
      </c>
    </row>
    <row r="1319" spans="1:29" x14ac:dyDescent="0.25">
      <c r="A1319" s="1">
        <v>20170907</v>
      </c>
      <c r="B1319" s="1">
        <v>6275</v>
      </c>
      <c r="C1319" s="1" t="s">
        <v>561</v>
      </c>
      <c r="D1319" s="1">
        <v>9.2799999999999994</v>
      </c>
      <c r="E1319" s="1">
        <v>20.65</v>
      </c>
      <c r="F1319" s="1">
        <v>20.75</v>
      </c>
      <c r="G1319" s="1">
        <v>20.8</v>
      </c>
      <c r="H1319" s="1">
        <v>20.25</v>
      </c>
      <c r="I1319" s="1">
        <v>20.6</v>
      </c>
      <c r="J1319" s="1">
        <f>CEILING(E1319*0.9,LOOKUP(E1319*0.9,{0,10,50,100,500},{0.01,0.05,0.1,0.5,1}))</f>
        <v>18.600000000000001</v>
      </c>
      <c r="K1319" s="1">
        <f>CEILING(E1319*0.915,LOOKUP(E1319*0.915,{0,10,50,100,500},{0.01,0.05,0.1,0.5,1}))</f>
        <v>18.900000000000002</v>
      </c>
      <c r="L1319" s="1">
        <f>FLOOR(E1319*1.1,LOOKUP(E1319*1.1,{0,10,50,100,500},{0.01,0.05,0.1,0.5,1}))</f>
        <v>22.700000000000003</v>
      </c>
      <c r="M1319" s="1">
        <f t="shared" si="180"/>
        <v>22.450000000000003</v>
      </c>
      <c r="N1319" s="2">
        <f t="shared" si="181"/>
        <v>4.8426150121066063E-3</v>
      </c>
      <c r="O1319" s="2">
        <f t="shared" si="182"/>
        <v>7.2639225181599099E-3</v>
      </c>
      <c r="P1319" s="3">
        <f t="shared" si="183"/>
        <v>7.3923009708735032E-3</v>
      </c>
      <c r="Q1319" s="2">
        <f t="shared" si="187"/>
        <v>-1.6278297315175352E-2</v>
      </c>
      <c r="U1319" s="2">
        <f t="shared" si="184"/>
        <v>0</v>
      </c>
      <c r="V1319" s="2">
        <f t="shared" si="188"/>
        <v>-2.3670598286048856E-2</v>
      </c>
      <c r="Z1319" s="1">
        <f t="shared" si="185"/>
        <v>20.799999999999997</v>
      </c>
      <c r="AC1319" s="1" t="str">
        <f t="shared" si="186"/>
        <v>Y</v>
      </c>
    </row>
    <row r="1320" spans="1:29" x14ac:dyDescent="0.25">
      <c r="A1320" s="1">
        <v>20170907</v>
      </c>
      <c r="B1320" s="1">
        <v>1569</v>
      </c>
      <c r="C1320" s="1" t="s">
        <v>450</v>
      </c>
      <c r="D1320" s="1">
        <v>7.57</v>
      </c>
      <c r="E1320" s="1">
        <v>41.5</v>
      </c>
      <c r="F1320" s="1">
        <v>41.3</v>
      </c>
      <c r="G1320" s="1">
        <v>41.3</v>
      </c>
      <c r="H1320" s="1">
        <v>39.700000000000003</v>
      </c>
      <c r="I1320" s="1">
        <v>40</v>
      </c>
      <c r="J1320" s="1">
        <f>CEILING(E1320*0.9,LOOKUP(E1320*0.9,{0,10,50,100,500},{0.01,0.05,0.1,0.5,1}))</f>
        <v>37.35</v>
      </c>
      <c r="K1320" s="1">
        <f>CEILING(E1320*0.915,LOOKUP(E1320*0.915,{0,10,50,100,500},{0.01,0.05,0.1,0.5,1}))</f>
        <v>38</v>
      </c>
      <c r="L1320" s="1">
        <f>FLOOR(E1320*1.1,LOOKUP(E1320*1.1,{0,10,50,100,500},{0.01,0.05,0.1,0.5,1}))</f>
        <v>45.650000000000006</v>
      </c>
      <c r="M1320" s="1">
        <f t="shared" si="180"/>
        <v>45.400000000000006</v>
      </c>
      <c r="N1320" s="2">
        <f t="shared" si="181"/>
        <v>-4.819277108433803E-3</v>
      </c>
      <c r="O1320" s="2">
        <f t="shared" si="182"/>
        <v>-4.819277108433803E-3</v>
      </c>
      <c r="P1320" s="3">
        <f t="shared" si="183"/>
        <v>0</v>
      </c>
      <c r="Q1320" s="2">
        <f t="shared" si="187"/>
        <v>-1.6278297315175352E-2</v>
      </c>
      <c r="U1320" s="2">
        <f t="shared" si="184"/>
        <v>0</v>
      </c>
      <c r="V1320" s="2">
        <f t="shared" si="188"/>
        <v>-2.3670598286048856E-2</v>
      </c>
      <c r="Z1320" s="1">
        <f t="shared" si="185"/>
        <v>41.65</v>
      </c>
      <c r="AC1320" s="1" t="str">
        <f t="shared" si="186"/>
        <v>N</v>
      </c>
    </row>
    <row r="1321" spans="1:29" x14ac:dyDescent="0.25">
      <c r="A1321" s="1">
        <v>20170908</v>
      </c>
      <c r="B1321" s="1">
        <v>4414</v>
      </c>
      <c r="C1321" s="1" t="s">
        <v>54</v>
      </c>
      <c r="D1321" s="1">
        <v>50.81</v>
      </c>
      <c r="E1321" s="1">
        <v>20.95</v>
      </c>
      <c r="F1321" s="1">
        <v>21.75</v>
      </c>
      <c r="G1321" s="1">
        <v>21.8</v>
      </c>
      <c r="H1321" s="1">
        <v>20.399999999999999</v>
      </c>
      <c r="I1321" s="1">
        <v>21</v>
      </c>
      <c r="J1321" s="1">
        <f>CEILING(E1321*0.9,LOOKUP(E1321*0.9,{0,10,50,100,500},{0.01,0.05,0.1,0.5,1}))</f>
        <v>18.900000000000002</v>
      </c>
      <c r="K1321" s="1">
        <f>CEILING(E1321*0.915,LOOKUP(E1321*0.915,{0,10,50,100,500},{0.01,0.05,0.1,0.5,1}))</f>
        <v>19.200000000000003</v>
      </c>
      <c r="L1321" s="1">
        <f>FLOOR(E1321*1.1,LOOKUP(E1321*1.1,{0,10,50,100,500},{0.01,0.05,0.1,0.5,1}))</f>
        <v>23</v>
      </c>
      <c r="M1321" s="1">
        <f t="shared" si="180"/>
        <v>22.75</v>
      </c>
      <c r="N1321" s="2">
        <f t="shared" si="181"/>
        <v>3.8186157517899798E-2</v>
      </c>
      <c r="O1321" s="2">
        <f t="shared" si="182"/>
        <v>4.0572792362768569E-2</v>
      </c>
      <c r="P1321" s="3">
        <f t="shared" si="183"/>
        <v>3.3348464285714217E-2</v>
      </c>
      <c r="Q1321" s="2">
        <f t="shared" si="187"/>
        <v>0</v>
      </c>
      <c r="U1321" s="2">
        <f t="shared" si="184"/>
        <v>3.3348464285714217E-2</v>
      </c>
      <c r="V1321" s="2">
        <f t="shared" si="188"/>
        <v>0</v>
      </c>
      <c r="Z1321" s="1">
        <f t="shared" si="185"/>
        <v>21.099999999999998</v>
      </c>
      <c r="AC1321" s="1" t="str">
        <f t="shared" si="186"/>
        <v>N</v>
      </c>
    </row>
    <row r="1322" spans="1:29" x14ac:dyDescent="0.25">
      <c r="A1322" s="1">
        <v>20170908</v>
      </c>
      <c r="B1322" s="1">
        <v>3441</v>
      </c>
      <c r="C1322" s="1" t="s">
        <v>384</v>
      </c>
      <c r="D1322" s="1">
        <v>25.4</v>
      </c>
      <c r="E1322" s="1">
        <v>62</v>
      </c>
      <c r="F1322" s="1">
        <v>64.3</v>
      </c>
      <c r="G1322" s="1">
        <v>64.900000000000006</v>
      </c>
      <c r="H1322" s="1">
        <v>58.3</v>
      </c>
      <c r="I1322" s="1">
        <v>62</v>
      </c>
      <c r="J1322" s="1">
        <f>CEILING(E1322*0.9,LOOKUP(E1322*0.9,{0,10,50,100,500},{0.01,0.05,0.1,0.5,1}))</f>
        <v>55.800000000000004</v>
      </c>
      <c r="K1322" s="1">
        <f>CEILING(E1322*0.915,LOOKUP(E1322*0.915,{0,10,50,100,500},{0.01,0.05,0.1,0.5,1}))</f>
        <v>56.800000000000004</v>
      </c>
      <c r="L1322" s="1">
        <f>FLOOR(E1322*1.1,LOOKUP(E1322*1.1,{0,10,50,100,500},{0.01,0.05,0.1,0.5,1}))</f>
        <v>68.2</v>
      </c>
      <c r="M1322" s="1">
        <f t="shared" si="180"/>
        <v>67.7</v>
      </c>
      <c r="N1322" s="2">
        <f t="shared" si="181"/>
        <v>3.7096774193548343E-2</v>
      </c>
      <c r="O1322" s="2">
        <f t="shared" si="182"/>
        <v>4.6774193548387188E-2</v>
      </c>
      <c r="P1322" s="3">
        <f t="shared" si="183"/>
        <v>3.4728327419354804E-2</v>
      </c>
      <c r="Q1322" s="2">
        <f t="shared" si="187"/>
        <v>0</v>
      </c>
      <c r="U1322" s="2">
        <f t="shared" si="184"/>
        <v>3.4728327419354804E-2</v>
      </c>
      <c r="V1322" s="2">
        <f t="shared" si="188"/>
        <v>0</v>
      </c>
      <c r="Z1322" s="1">
        <f t="shared" si="185"/>
        <v>62.3</v>
      </c>
      <c r="AC1322" s="1" t="str">
        <f t="shared" si="186"/>
        <v>N</v>
      </c>
    </row>
    <row r="1323" spans="1:29" x14ac:dyDescent="0.25">
      <c r="A1323" s="1">
        <v>20170908</v>
      </c>
      <c r="B1323" s="1">
        <v>4976</v>
      </c>
      <c r="C1323" s="1" t="s">
        <v>173</v>
      </c>
      <c r="D1323" s="1">
        <v>21.22</v>
      </c>
      <c r="E1323" s="1">
        <v>51.3</v>
      </c>
      <c r="F1323" s="1">
        <v>52.6</v>
      </c>
      <c r="G1323" s="1">
        <v>53.5</v>
      </c>
      <c r="H1323" s="1">
        <v>48.1</v>
      </c>
      <c r="I1323" s="1">
        <v>50</v>
      </c>
      <c r="J1323" s="1">
        <f>CEILING(E1323*0.9,LOOKUP(E1323*0.9,{0,10,50,100,500},{0.01,0.05,0.1,0.5,1}))</f>
        <v>46.2</v>
      </c>
      <c r="K1323" s="1">
        <f>CEILING(E1323*0.915,LOOKUP(E1323*0.915,{0,10,50,100,500},{0.01,0.05,0.1,0.5,1}))</f>
        <v>46.95</v>
      </c>
      <c r="L1323" s="1">
        <f>FLOOR(E1323*1.1,LOOKUP(E1323*1.1,{0,10,50,100,500},{0.01,0.05,0.1,0.5,1}))</f>
        <v>56.400000000000006</v>
      </c>
      <c r="M1323" s="1">
        <f t="shared" si="180"/>
        <v>55.900000000000006</v>
      </c>
      <c r="N1323" s="2">
        <f t="shared" si="181"/>
        <v>2.5341130604288584E-2</v>
      </c>
      <c r="O1323" s="2">
        <f t="shared" si="182"/>
        <v>4.2884990253411366E-2</v>
      </c>
      <c r="P1323" s="3">
        <f t="shared" si="183"/>
        <v>4.9603252E-2</v>
      </c>
      <c r="Q1323" s="2">
        <f t="shared" si="187"/>
        <v>0</v>
      </c>
      <c r="U1323" s="2">
        <f t="shared" si="184"/>
        <v>4.9603252E-2</v>
      </c>
      <c r="V1323" s="2">
        <f t="shared" si="188"/>
        <v>0</v>
      </c>
      <c r="Z1323" s="1">
        <f t="shared" si="185"/>
        <v>51.599999999999994</v>
      </c>
      <c r="AC1323" s="1" t="str">
        <f t="shared" si="186"/>
        <v>N</v>
      </c>
    </row>
    <row r="1324" spans="1:29" x14ac:dyDescent="0.25">
      <c r="A1324" s="1">
        <v>20170908</v>
      </c>
      <c r="B1324" s="1">
        <v>3362</v>
      </c>
      <c r="C1324" s="1" t="s">
        <v>137</v>
      </c>
      <c r="D1324" s="1">
        <v>10.92</v>
      </c>
      <c r="E1324" s="1">
        <v>80</v>
      </c>
      <c r="F1324" s="1">
        <v>81.3</v>
      </c>
      <c r="G1324" s="1">
        <v>82.4</v>
      </c>
      <c r="H1324" s="1">
        <v>73.8</v>
      </c>
      <c r="I1324" s="1">
        <v>76.400000000000006</v>
      </c>
      <c r="J1324" s="1">
        <f>CEILING(E1324*0.9,LOOKUP(E1324*0.9,{0,10,50,100,500},{0.01,0.05,0.1,0.5,1}))</f>
        <v>72</v>
      </c>
      <c r="K1324" s="1">
        <f>CEILING(E1324*0.915,LOOKUP(E1324*0.915,{0,10,50,100,500},{0.01,0.05,0.1,0.5,1}))</f>
        <v>73.2</v>
      </c>
      <c r="L1324" s="1">
        <f>FLOOR(E1324*1.1,LOOKUP(E1324*1.1,{0,10,50,100,500},{0.01,0.05,0.1,0.5,1}))</f>
        <v>88</v>
      </c>
      <c r="M1324" s="1">
        <f t="shared" si="180"/>
        <v>87.5</v>
      </c>
      <c r="N1324" s="2">
        <f t="shared" si="181"/>
        <v>1.6249999999999966E-2</v>
      </c>
      <c r="O1324" s="2">
        <f t="shared" si="182"/>
        <v>3.0000000000000072E-2</v>
      </c>
      <c r="P1324" s="3">
        <f t="shared" si="183"/>
        <v>6.1716331151832386E-2</v>
      </c>
      <c r="Q1324" s="2">
        <f t="shared" si="187"/>
        <v>0</v>
      </c>
      <c r="U1324" s="2">
        <f t="shared" si="184"/>
        <v>6.1716331151832386E-2</v>
      </c>
      <c r="V1324" s="2">
        <f t="shared" si="188"/>
        <v>0</v>
      </c>
      <c r="Z1324" s="1">
        <f t="shared" si="185"/>
        <v>80.3</v>
      </c>
      <c r="AC1324" s="1" t="str">
        <f t="shared" si="186"/>
        <v>N</v>
      </c>
    </row>
    <row r="1325" spans="1:29" x14ac:dyDescent="0.25">
      <c r="A1325" s="1">
        <v>20170908</v>
      </c>
      <c r="B1325" s="1">
        <v>4960</v>
      </c>
      <c r="C1325" s="1" t="s">
        <v>147</v>
      </c>
      <c r="D1325" s="1">
        <v>10.24</v>
      </c>
      <c r="E1325" s="1">
        <v>15.6</v>
      </c>
      <c r="F1325" s="1">
        <v>16</v>
      </c>
      <c r="G1325" s="1">
        <v>16.649999999999999</v>
      </c>
      <c r="H1325" s="1">
        <v>15.6</v>
      </c>
      <c r="I1325" s="1">
        <v>15.6</v>
      </c>
      <c r="J1325" s="1">
        <f>CEILING(E1325*0.9,LOOKUP(E1325*0.9,{0,10,50,100,500},{0.01,0.05,0.1,0.5,1}))</f>
        <v>14.05</v>
      </c>
      <c r="K1325" s="1">
        <f>CEILING(E1325*0.915,LOOKUP(E1325*0.915,{0,10,50,100,500},{0.01,0.05,0.1,0.5,1}))</f>
        <v>14.3</v>
      </c>
      <c r="L1325" s="1">
        <f>FLOOR(E1325*1.1,LOOKUP(E1325*1.1,{0,10,50,100,500},{0.01,0.05,0.1,0.5,1}))</f>
        <v>17.150000000000002</v>
      </c>
      <c r="M1325" s="1">
        <f t="shared" si="180"/>
        <v>16.900000000000002</v>
      </c>
      <c r="N1325" s="2">
        <f t="shared" si="181"/>
        <v>2.5641025641025664E-2</v>
      </c>
      <c r="O1325" s="2">
        <f t="shared" si="182"/>
        <v>6.7307692307692235E-2</v>
      </c>
      <c r="P1325" s="3">
        <f t="shared" si="183"/>
        <v>2.3294333333333313E-2</v>
      </c>
      <c r="Q1325" s="2">
        <f t="shared" si="187"/>
        <v>0</v>
      </c>
      <c r="U1325" s="2">
        <f t="shared" si="184"/>
        <v>2.3294333333333313E-2</v>
      </c>
      <c r="V1325" s="2">
        <f t="shared" si="188"/>
        <v>0</v>
      </c>
      <c r="Z1325" s="1">
        <f t="shared" si="185"/>
        <v>15.75</v>
      </c>
      <c r="AC1325" s="1" t="str">
        <f t="shared" si="186"/>
        <v>N</v>
      </c>
    </row>
    <row r="1326" spans="1:29" x14ac:dyDescent="0.25">
      <c r="A1326" s="1">
        <v>20170908</v>
      </c>
      <c r="B1326" s="1">
        <v>1526</v>
      </c>
      <c r="C1326" s="1" t="s">
        <v>120</v>
      </c>
      <c r="D1326" s="1">
        <v>8.84</v>
      </c>
      <c r="E1326" s="1">
        <v>32.200000000000003</v>
      </c>
      <c r="F1326" s="1">
        <v>35.1</v>
      </c>
      <c r="G1326" s="1">
        <v>35.4</v>
      </c>
      <c r="H1326" s="1">
        <v>33.799999999999997</v>
      </c>
      <c r="I1326" s="1">
        <v>35.4</v>
      </c>
      <c r="J1326" s="1">
        <f>CEILING(E1326*0.9,LOOKUP(E1326*0.9,{0,10,50,100,500},{0.01,0.05,0.1,0.5,1}))</f>
        <v>29</v>
      </c>
      <c r="K1326" s="1">
        <f>CEILING(E1326*0.915,LOOKUP(E1326*0.915,{0,10,50,100,500},{0.01,0.05,0.1,0.5,1}))</f>
        <v>29.5</v>
      </c>
      <c r="L1326" s="1">
        <f>FLOOR(E1326*1.1,LOOKUP(E1326*1.1,{0,10,50,100,500},{0.01,0.05,0.1,0.5,1}))</f>
        <v>35.4</v>
      </c>
      <c r="M1326" s="1">
        <f t="shared" si="180"/>
        <v>35.15</v>
      </c>
      <c r="N1326" s="2">
        <f t="shared" si="181"/>
        <v>9.0062111801242184E-2</v>
      </c>
      <c r="O1326" s="2">
        <f t="shared" si="182"/>
        <v>9.9378881987577494E-2</v>
      </c>
      <c r="P1326" s="3">
        <f t="shared" si="183"/>
        <v>-3.7177738264579118E-3</v>
      </c>
      <c r="Q1326" s="2">
        <f t="shared" si="187"/>
        <v>-3.7177738264579118E-3</v>
      </c>
      <c r="U1326" s="2">
        <f t="shared" si="184"/>
        <v>-3.7177738264579118E-3</v>
      </c>
      <c r="V1326" s="2">
        <f t="shared" si="188"/>
        <v>-3.7177738264579118E-3</v>
      </c>
      <c r="Z1326" s="1">
        <f t="shared" si="185"/>
        <v>32.35</v>
      </c>
      <c r="AC1326" s="1" t="str">
        <f t="shared" si="186"/>
        <v>N</v>
      </c>
    </row>
    <row r="1327" spans="1:29" x14ac:dyDescent="0.25">
      <c r="A1327" s="1">
        <v>20170908</v>
      </c>
      <c r="B1327" s="1">
        <v>3580</v>
      </c>
      <c r="C1327" s="1" t="s">
        <v>467</v>
      </c>
      <c r="D1327" s="1">
        <v>7.79</v>
      </c>
      <c r="E1327" s="1">
        <v>38.35</v>
      </c>
      <c r="F1327" s="1">
        <v>38.35</v>
      </c>
      <c r="G1327" s="1">
        <v>38.35</v>
      </c>
      <c r="H1327" s="1">
        <v>35.049999999999997</v>
      </c>
      <c r="I1327" s="1">
        <v>35.299999999999997</v>
      </c>
      <c r="J1327" s="1">
        <f>CEILING(E1327*0.9,LOOKUP(E1327*0.9,{0,10,50,100,500},{0.01,0.05,0.1,0.5,1}))</f>
        <v>34.550000000000004</v>
      </c>
      <c r="K1327" s="1">
        <f>CEILING(E1327*0.915,LOOKUP(E1327*0.915,{0,10,50,100,500},{0.01,0.05,0.1,0.5,1}))</f>
        <v>35.1</v>
      </c>
      <c r="L1327" s="1">
        <f>FLOOR(E1327*1.1,LOOKUP(E1327*1.1,{0,10,50,100,500},{0.01,0.05,0.1,0.5,1}))</f>
        <v>42.150000000000006</v>
      </c>
      <c r="M1327" s="1">
        <f t="shared" si="180"/>
        <v>41.900000000000006</v>
      </c>
      <c r="N1327" s="2">
        <f t="shared" si="181"/>
        <v>0</v>
      </c>
      <c r="O1327" s="2">
        <f t="shared" si="182"/>
        <v>0</v>
      </c>
      <c r="P1327" s="3">
        <f t="shared" si="183"/>
        <v>0</v>
      </c>
      <c r="Q1327" s="2">
        <f t="shared" si="187"/>
        <v>-3.7177738264579118E-3</v>
      </c>
      <c r="U1327" s="2">
        <f t="shared" si="184"/>
        <v>0</v>
      </c>
      <c r="V1327" s="2">
        <f t="shared" si="188"/>
        <v>-3.7177738264579118E-3</v>
      </c>
      <c r="Z1327" s="1">
        <f t="shared" si="185"/>
        <v>38.5</v>
      </c>
      <c r="AC1327" s="1" t="str">
        <f t="shared" si="186"/>
        <v>N</v>
      </c>
    </row>
    <row r="1328" spans="1:29" x14ac:dyDescent="0.25">
      <c r="A1328" s="1">
        <v>20170908</v>
      </c>
      <c r="B1328" s="1">
        <v>6220</v>
      </c>
      <c r="C1328" s="1" t="s">
        <v>377</v>
      </c>
      <c r="D1328" s="1">
        <v>7.77</v>
      </c>
      <c r="E1328" s="1">
        <v>71.7</v>
      </c>
      <c r="F1328" s="1">
        <v>73</v>
      </c>
      <c r="G1328" s="1">
        <v>73.8</v>
      </c>
      <c r="H1328" s="1">
        <v>70</v>
      </c>
      <c r="I1328" s="1">
        <v>70</v>
      </c>
      <c r="J1328" s="1">
        <f>CEILING(E1328*0.9,LOOKUP(E1328*0.9,{0,10,50,100,500},{0.01,0.05,0.1,0.5,1}))</f>
        <v>64.600000000000009</v>
      </c>
      <c r="K1328" s="1">
        <f>CEILING(E1328*0.915,LOOKUP(E1328*0.915,{0,10,50,100,500},{0.01,0.05,0.1,0.5,1}))</f>
        <v>65.7</v>
      </c>
      <c r="L1328" s="1">
        <f>FLOOR(E1328*1.1,LOOKUP(E1328*1.1,{0,10,50,100,500},{0.01,0.05,0.1,0.5,1}))</f>
        <v>78.800000000000011</v>
      </c>
      <c r="M1328" s="1">
        <f t="shared" si="180"/>
        <v>78.300000000000011</v>
      </c>
      <c r="N1328" s="2">
        <f t="shared" si="181"/>
        <v>1.8131101813110142E-2</v>
      </c>
      <c r="O1328" s="2">
        <f t="shared" si="182"/>
        <v>2.9288702928870213E-2</v>
      </c>
      <c r="P1328" s="3">
        <f t="shared" si="183"/>
        <v>4.0477757142857174E-2</v>
      </c>
      <c r="Q1328" s="2">
        <f t="shared" si="187"/>
        <v>0</v>
      </c>
      <c r="U1328" s="2">
        <f t="shared" si="184"/>
        <v>4.0477757142857174E-2</v>
      </c>
      <c r="V1328" s="2">
        <f t="shared" si="188"/>
        <v>0</v>
      </c>
      <c r="Z1328" s="1">
        <f t="shared" si="185"/>
        <v>72</v>
      </c>
      <c r="AC1328" s="1" t="str">
        <f t="shared" si="186"/>
        <v>N</v>
      </c>
    </row>
    <row r="1329" spans="1:29" x14ac:dyDescent="0.25">
      <c r="A1329" s="1">
        <v>20170911</v>
      </c>
      <c r="B1329" s="1">
        <v>3625</v>
      </c>
      <c r="C1329" s="1" t="s">
        <v>125</v>
      </c>
      <c r="D1329" s="1">
        <v>11.24</v>
      </c>
      <c r="E1329" s="1">
        <v>34.549999999999997</v>
      </c>
      <c r="F1329" s="1">
        <v>35.299999999999997</v>
      </c>
      <c r="G1329" s="1">
        <v>35.6</v>
      </c>
      <c r="H1329" s="1">
        <v>34.1</v>
      </c>
      <c r="I1329" s="1">
        <v>34.4</v>
      </c>
      <c r="J1329" s="1">
        <f>CEILING(E1329*0.9,LOOKUP(E1329*0.9,{0,10,50,100,500},{0.01,0.05,0.1,0.5,1}))</f>
        <v>31.1</v>
      </c>
      <c r="K1329" s="1">
        <f>CEILING(E1329*0.915,LOOKUP(E1329*0.915,{0,10,50,100,500},{0.01,0.05,0.1,0.5,1}))</f>
        <v>31.650000000000002</v>
      </c>
      <c r="L1329" s="1">
        <f>FLOOR(E1329*1.1,LOOKUP(E1329*1.1,{0,10,50,100,500},{0.01,0.05,0.1,0.5,1}))</f>
        <v>38</v>
      </c>
      <c r="M1329" s="1">
        <f t="shared" si="180"/>
        <v>37.75</v>
      </c>
      <c r="N1329" s="2">
        <f t="shared" si="181"/>
        <v>2.1707670043415343E-2</v>
      </c>
      <c r="O1329" s="2">
        <f t="shared" si="182"/>
        <v>3.0390738060781602E-2</v>
      </c>
      <c r="P1329" s="3">
        <f t="shared" si="183"/>
        <v>2.3815107558139471E-2</v>
      </c>
      <c r="Q1329" s="2">
        <f t="shared" si="187"/>
        <v>0</v>
      </c>
      <c r="U1329" s="2">
        <f t="shared" si="184"/>
        <v>2.3815107558139471E-2</v>
      </c>
      <c r="V1329" s="2">
        <f t="shared" si="188"/>
        <v>0</v>
      </c>
      <c r="Z1329" s="1">
        <f t="shared" si="185"/>
        <v>34.699999999999996</v>
      </c>
      <c r="AC1329" s="1" t="str">
        <f t="shared" si="186"/>
        <v>N</v>
      </c>
    </row>
    <row r="1330" spans="1:29" x14ac:dyDescent="0.25">
      <c r="A1330" s="1">
        <v>20170911</v>
      </c>
      <c r="B1330" s="1">
        <v>2444</v>
      </c>
      <c r="C1330" s="1" t="s">
        <v>405</v>
      </c>
      <c r="D1330" s="1">
        <v>8.1999999999999993</v>
      </c>
      <c r="E1330" s="1">
        <v>27.3</v>
      </c>
      <c r="F1330" s="1">
        <v>27.3</v>
      </c>
      <c r="G1330" s="1">
        <v>27.35</v>
      </c>
      <c r="H1330" s="1">
        <v>26.65</v>
      </c>
      <c r="I1330" s="1">
        <v>26.65</v>
      </c>
      <c r="J1330" s="1">
        <f>CEILING(E1330*0.9,LOOKUP(E1330*0.9,{0,10,50,100,500},{0.01,0.05,0.1,0.5,1}))</f>
        <v>24.6</v>
      </c>
      <c r="K1330" s="1">
        <f>CEILING(E1330*0.915,LOOKUP(E1330*0.915,{0,10,50,100,500},{0.01,0.05,0.1,0.5,1}))</f>
        <v>25</v>
      </c>
      <c r="L1330" s="1">
        <f>FLOOR(E1330*1.1,LOOKUP(E1330*1.1,{0,10,50,100,500},{0.01,0.05,0.1,0.5,1}))</f>
        <v>30</v>
      </c>
      <c r="M1330" s="1">
        <f t="shared" si="180"/>
        <v>29.75</v>
      </c>
      <c r="N1330" s="2">
        <f t="shared" si="181"/>
        <v>0</v>
      </c>
      <c r="O1330" s="2">
        <f t="shared" si="182"/>
        <v>1.8315018315018575E-3</v>
      </c>
      <c r="P1330" s="3">
        <f t="shared" si="183"/>
        <v>0</v>
      </c>
      <c r="Q1330" s="2">
        <f t="shared" si="187"/>
        <v>0</v>
      </c>
      <c r="U1330" s="2">
        <f t="shared" si="184"/>
        <v>0</v>
      </c>
      <c r="V1330" s="2">
        <f t="shared" si="188"/>
        <v>0</v>
      </c>
      <c r="Z1330" s="1">
        <f t="shared" si="185"/>
        <v>27.45</v>
      </c>
      <c r="AC1330" s="1" t="str">
        <f t="shared" si="186"/>
        <v>N</v>
      </c>
    </row>
    <row r="1331" spans="1:29" x14ac:dyDescent="0.25">
      <c r="A1331" s="1">
        <v>20170911</v>
      </c>
      <c r="B1331" s="1">
        <v>8358</v>
      </c>
      <c r="C1331" s="1" t="s">
        <v>150</v>
      </c>
      <c r="D1331" s="1">
        <v>8.19</v>
      </c>
      <c r="E1331" s="1">
        <v>55.7</v>
      </c>
      <c r="F1331" s="1">
        <v>56</v>
      </c>
      <c r="G1331" s="1">
        <v>56.5</v>
      </c>
      <c r="H1331" s="1">
        <v>53.5</v>
      </c>
      <c r="I1331" s="1">
        <v>54.1</v>
      </c>
      <c r="J1331" s="1">
        <f>CEILING(E1331*0.9,LOOKUP(E1331*0.9,{0,10,50,100,500},{0.01,0.05,0.1,0.5,1}))</f>
        <v>50.2</v>
      </c>
      <c r="K1331" s="1">
        <f>CEILING(E1331*0.915,LOOKUP(E1331*0.915,{0,10,50,100,500},{0.01,0.05,0.1,0.5,1}))</f>
        <v>51</v>
      </c>
      <c r="L1331" s="1">
        <f>FLOOR(E1331*1.1,LOOKUP(E1331*1.1,{0,10,50,100,500},{0.01,0.05,0.1,0.5,1}))</f>
        <v>61.2</v>
      </c>
      <c r="M1331" s="1">
        <f t="shared" si="180"/>
        <v>60.7</v>
      </c>
      <c r="N1331" s="2">
        <f t="shared" si="181"/>
        <v>5.3859964093356761E-3</v>
      </c>
      <c r="O1331" s="2">
        <f t="shared" si="182"/>
        <v>1.4362657091561887E-2</v>
      </c>
      <c r="P1331" s="3">
        <f t="shared" si="183"/>
        <v>3.2755454713493407E-2</v>
      </c>
      <c r="Q1331" s="2">
        <f t="shared" si="187"/>
        <v>0</v>
      </c>
      <c r="U1331" s="2">
        <f t="shared" si="184"/>
        <v>3.2755454713493407E-2</v>
      </c>
      <c r="V1331" s="2">
        <f t="shared" si="188"/>
        <v>0</v>
      </c>
      <c r="Z1331" s="1">
        <f t="shared" si="185"/>
        <v>56</v>
      </c>
      <c r="AC1331" s="1" t="str">
        <f t="shared" si="186"/>
        <v>N</v>
      </c>
    </row>
    <row r="1332" spans="1:29" x14ac:dyDescent="0.25">
      <c r="A1332" s="1">
        <v>20170911</v>
      </c>
      <c r="B1332" s="1">
        <v>5483</v>
      </c>
      <c r="C1332" s="1" t="s">
        <v>152</v>
      </c>
      <c r="D1332" s="1">
        <v>5.88</v>
      </c>
      <c r="E1332" s="1">
        <v>64.400000000000006</v>
      </c>
      <c r="F1332" s="1">
        <v>67</v>
      </c>
      <c r="G1332" s="1">
        <v>69.2</v>
      </c>
      <c r="H1332" s="1">
        <v>65.7</v>
      </c>
      <c r="I1332" s="1">
        <v>66.7</v>
      </c>
      <c r="J1332" s="1">
        <f>CEILING(E1332*0.9,LOOKUP(E1332*0.9,{0,10,50,100,500},{0.01,0.05,0.1,0.5,1}))</f>
        <v>58</v>
      </c>
      <c r="K1332" s="1">
        <f>CEILING(E1332*0.915,LOOKUP(E1332*0.915,{0,10,50,100,500},{0.01,0.05,0.1,0.5,1}))</f>
        <v>59</v>
      </c>
      <c r="L1332" s="1">
        <f>FLOOR(E1332*1.1,LOOKUP(E1332*1.1,{0,10,50,100,500},{0.01,0.05,0.1,0.5,1}))</f>
        <v>70.8</v>
      </c>
      <c r="M1332" s="1">
        <f t="shared" si="180"/>
        <v>70.3</v>
      </c>
      <c r="N1332" s="2">
        <f t="shared" si="181"/>
        <v>4.0372670807453326E-2</v>
      </c>
      <c r="O1332" s="2">
        <f t="shared" si="182"/>
        <v>7.4534161490683176E-2</v>
      </c>
      <c r="P1332" s="3">
        <f t="shared" si="183"/>
        <v>2.1912098950523083E-3</v>
      </c>
      <c r="Q1332" s="2">
        <f t="shared" si="187"/>
        <v>0</v>
      </c>
      <c r="U1332" s="2">
        <f t="shared" si="184"/>
        <v>2.1912098950523083E-3</v>
      </c>
      <c r="V1332" s="2">
        <f t="shared" si="188"/>
        <v>0</v>
      </c>
      <c r="Z1332" s="1">
        <f t="shared" si="185"/>
        <v>64.7</v>
      </c>
      <c r="AC1332" s="1" t="str">
        <f t="shared" si="186"/>
        <v>N</v>
      </c>
    </row>
    <row r="1333" spans="1:29" x14ac:dyDescent="0.25">
      <c r="A1333" s="1">
        <v>20170911</v>
      </c>
      <c r="B1333" s="1">
        <v>4714</v>
      </c>
      <c r="C1333" s="1" t="s">
        <v>454</v>
      </c>
      <c r="D1333" s="1">
        <v>5.33</v>
      </c>
      <c r="E1333" s="1">
        <v>14.75</v>
      </c>
      <c r="F1333" s="1">
        <v>14.85</v>
      </c>
      <c r="G1333" s="1">
        <v>14.95</v>
      </c>
      <c r="H1333" s="1">
        <v>14.55</v>
      </c>
      <c r="I1333" s="1">
        <v>14.6</v>
      </c>
      <c r="J1333" s="1">
        <f>CEILING(E1333*0.9,LOOKUP(E1333*0.9,{0,10,50,100,500},{0.01,0.05,0.1,0.5,1}))</f>
        <v>13.3</v>
      </c>
      <c r="K1333" s="1">
        <f>CEILING(E1333*0.915,LOOKUP(E1333*0.915,{0,10,50,100,500},{0.01,0.05,0.1,0.5,1}))</f>
        <v>13.5</v>
      </c>
      <c r="L1333" s="1">
        <f>FLOOR(E1333*1.1,LOOKUP(E1333*1.1,{0,10,50,100,500},{0.01,0.05,0.1,0.5,1}))</f>
        <v>16.2</v>
      </c>
      <c r="M1333" s="1">
        <f t="shared" si="180"/>
        <v>15.95</v>
      </c>
      <c r="N1333" s="2">
        <f t="shared" si="181"/>
        <v>6.7796610169491281E-3</v>
      </c>
      <c r="O1333" s="2">
        <f t="shared" si="182"/>
        <v>1.3559322033898256E-2</v>
      </c>
      <c r="P1333" s="3">
        <f t="shared" si="183"/>
        <v>1.8210924657534239E-2</v>
      </c>
      <c r="Q1333" s="2">
        <f t="shared" si="187"/>
        <v>0</v>
      </c>
      <c r="U1333" s="2">
        <f t="shared" si="184"/>
        <v>1.8210924657534239E-2</v>
      </c>
      <c r="V1333" s="2">
        <f t="shared" si="188"/>
        <v>0</v>
      </c>
      <c r="Z1333" s="1">
        <f t="shared" si="185"/>
        <v>14.9</v>
      </c>
      <c r="AC1333" s="1" t="str">
        <f t="shared" si="186"/>
        <v>N</v>
      </c>
    </row>
    <row r="1334" spans="1:29" x14ac:dyDescent="0.25">
      <c r="A1334" s="1">
        <v>20170911</v>
      </c>
      <c r="B1334" s="1">
        <v>3615</v>
      </c>
      <c r="C1334" s="1" t="s">
        <v>452</v>
      </c>
      <c r="D1334" s="1">
        <v>5.07</v>
      </c>
      <c r="E1334" s="1">
        <v>27</v>
      </c>
      <c r="F1334" s="1">
        <v>27.5</v>
      </c>
      <c r="G1334" s="1">
        <v>28.2</v>
      </c>
      <c r="H1334" s="1">
        <v>27.3</v>
      </c>
      <c r="I1334" s="1">
        <v>27.4</v>
      </c>
      <c r="J1334" s="1">
        <f>CEILING(E1334*0.9,LOOKUP(E1334*0.9,{0,10,50,100,500},{0.01,0.05,0.1,0.5,1}))</f>
        <v>24.3</v>
      </c>
      <c r="K1334" s="1">
        <f>CEILING(E1334*0.915,LOOKUP(E1334*0.915,{0,10,50,100,500},{0.01,0.05,0.1,0.5,1}))</f>
        <v>24.75</v>
      </c>
      <c r="L1334" s="1">
        <f>FLOOR(E1334*1.1,LOOKUP(E1334*1.1,{0,10,50,100,500},{0.01,0.05,0.1,0.5,1}))</f>
        <v>29.700000000000003</v>
      </c>
      <c r="M1334" s="1">
        <f t="shared" si="180"/>
        <v>29.450000000000003</v>
      </c>
      <c r="N1334" s="2">
        <f t="shared" si="181"/>
        <v>1.8518518518518517E-2</v>
      </c>
      <c r="O1334" s="2">
        <f t="shared" si="182"/>
        <v>4.4444444444444418E-2</v>
      </c>
      <c r="P1334" s="3">
        <f t="shared" si="183"/>
        <v>1.3447043795620848E-3</v>
      </c>
      <c r="Q1334" s="2">
        <f t="shared" si="187"/>
        <v>0</v>
      </c>
      <c r="U1334" s="2">
        <f t="shared" si="184"/>
        <v>1.3447043795620848E-3</v>
      </c>
      <c r="V1334" s="2">
        <f t="shared" si="188"/>
        <v>0</v>
      </c>
      <c r="Z1334" s="1">
        <f t="shared" si="185"/>
        <v>27.15</v>
      </c>
      <c r="AC1334" s="1" t="str">
        <f t="shared" si="186"/>
        <v>N</v>
      </c>
    </row>
    <row r="1335" spans="1:29" x14ac:dyDescent="0.25">
      <c r="A1335" s="1">
        <v>20170911</v>
      </c>
      <c r="B1335" s="1">
        <v>4906</v>
      </c>
      <c r="C1335" s="1" t="s">
        <v>42</v>
      </c>
      <c r="D1335" s="1">
        <v>5.0199999999999996</v>
      </c>
      <c r="E1335" s="1">
        <v>24.3</v>
      </c>
      <c r="F1335" s="1">
        <v>24.5</v>
      </c>
      <c r="G1335" s="1">
        <v>25.45</v>
      </c>
      <c r="H1335" s="1">
        <v>24.5</v>
      </c>
      <c r="I1335" s="1">
        <v>25.1</v>
      </c>
      <c r="J1335" s="1">
        <f>CEILING(E1335*0.9,LOOKUP(E1335*0.9,{0,10,50,100,500},{0.01,0.05,0.1,0.5,1}))</f>
        <v>21.900000000000002</v>
      </c>
      <c r="K1335" s="1">
        <f>CEILING(E1335*0.915,LOOKUP(E1335*0.915,{0,10,50,100,500},{0.01,0.05,0.1,0.5,1}))</f>
        <v>22.25</v>
      </c>
      <c r="L1335" s="1">
        <f>FLOOR(E1335*1.1,LOOKUP(E1335*1.1,{0,10,50,100,500},{0.01,0.05,0.1,0.5,1}))</f>
        <v>26.700000000000003</v>
      </c>
      <c r="M1335" s="1">
        <f t="shared" si="180"/>
        <v>26.450000000000003</v>
      </c>
      <c r="N1335" s="2">
        <f t="shared" si="181"/>
        <v>8.2304526748970906E-3</v>
      </c>
      <c r="O1335" s="2">
        <f t="shared" si="182"/>
        <v>4.7325102880658373E-2</v>
      </c>
      <c r="P1335" s="3">
        <f t="shared" si="183"/>
        <v>-2.6156988047808884E-2</v>
      </c>
      <c r="Q1335" s="2">
        <f t="shared" si="187"/>
        <v>-2.6156988047808884E-2</v>
      </c>
      <c r="U1335" s="2">
        <f t="shared" si="184"/>
        <v>-2.6156988047808884E-2</v>
      </c>
      <c r="V1335" s="2">
        <f t="shared" si="188"/>
        <v>-2.6156988047808884E-2</v>
      </c>
      <c r="Z1335" s="1">
        <f t="shared" si="185"/>
        <v>24.45</v>
      </c>
      <c r="AC1335" s="1" t="str">
        <f t="shared" si="186"/>
        <v>N</v>
      </c>
    </row>
    <row r="1336" spans="1:29" x14ac:dyDescent="0.25">
      <c r="A1336" s="1">
        <v>20170911</v>
      </c>
      <c r="B1336" s="1">
        <v>3276</v>
      </c>
      <c r="C1336" s="1" t="s">
        <v>568</v>
      </c>
      <c r="D1336" s="1">
        <v>4.91</v>
      </c>
      <c r="E1336" s="1">
        <v>16.05</v>
      </c>
      <c r="F1336" s="1">
        <v>15.7</v>
      </c>
      <c r="G1336" s="1">
        <v>15.9</v>
      </c>
      <c r="H1336" s="1">
        <v>15.35</v>
      </c>
      <c r="I1336" s="1">
        <v>15.9</v>
      </c>
      <c r="J1336" s="1">
        <f>CEILING(E1336*0.9,LOOKUP(E1336*0.9,{0,10,50,100,500},{0.01,0.05,0.1,0.5,1}))</f>
        <v>14.450000000000001</v>
      </c>
      <c r="K1336" s="1">
        <f>CEILING(E1336*0.915,LOOKUP(E1336*0.915,{0,10,50,100,500},{0.01,0.05,0.1,0.5,1}))</f>
        <v>14.700000000000001</v>
      </c>
      <c r="L1336" s="1">
        <f>FLOOR(E1336*1.1,LOOKUP(E1336*1.1,{0,10,50,100,500},{0.01,0.05,0.1,0.5,1}))</f>
        <v>17.650000000000002</v>
      </c>
      <c r="M1336" s="1">
        <f t="shared" si="180"/>
        <v>17.400000000000002</v>
      </c>
      <c r="N1336" s="2">
        <f t="shared" si="181"/>
        <v>-2.1806853582554606E-2</v>
      </c>
      <c r="O1336" s="2">
        <f t="shared" si="182"/>
        <v>-9.3457943925233863E-3</v>
      </c>
      <c r="P1336" s="3">
        <f t="shared" si="183"/>
        <v>0</v>
      </c>
      <c r="Q1336" s="2">
        <f t="shared" si="187"/>
        <v>-2.6156988047808884E-2</v>
      </c>
      <c r="U1336" s="2">
        <f t="shared" si="184"/>
        <v>0</v>
      </c>
      <c r="V1336" s="2">
        <f t="shared" si="188"/>
        <v>-2.6156988047808884E-2</v>
      </c>
      <c r="Z1336" s="1">
        <f t="shared" si="185"/>
        <v>16.2</v>
      </c>
      <c r="AC1336" s="1" t="str">
        <f t="shared" si="186"/>
        <v>N</v>
      </c>
    </row>
    <row r="1337" spans="1:29" x14ac:dyDescent="0.25">
      <c r="A1337" s="1">
        <v>20170912</v>
      </c>
      <c r="B1337" s="1">
        <v>4906</v>
      </c>
      <c r="C1337" s="1" t="s">
        <v>42</v>
      </c>
      <c r="D1337" s="1">
        <v>9.02</v>
      </c>
      <c r="E1337" s="1">
        <v>25.1</v>
      </c>
      <c r="F1337" s="1">
        <v>25.1</v>
      </c>
      <c r="G1337" s="1">
        <v>25.8</v>
      </c>
      <c r="H1337" s="1">
        <v>24.6</v>
      </c>
      <c r="I1337" s="1">
        <v>24.8</v>
      </c>
      <c r="J1337" s="1">
        <f>CEILING(E1337*0.9,LOOKUP(E1337*0.9,{0,10,50,100,500},{0.01,0.05,0.1,0.5,1}))</f>
        <v>22.6</v>
      </c>
      <c r="K1337" s="1">
        <f>CEILING(E1337*0.915,LOOKUP(E1337*0.915,{0,10,50,100,500},{0.01,0.05,0.1,0.5,1}))</f>
        <v>23</v>
      </c>
      <c r="L1337" s="1">
        <f>FLOOR(E1337*1.1,LOOKUP(E1337*1.1,{0,10,50,100,500},{0.01,0.05,0.1,0.5,1}))</f>
        <v>27.6</v>
      </c>
      <c r="M1337" s="1">
        <f t="shared" si="180"/>
        <v>27.35</v>
      </c>
      <c r="N1337" s="2">
        <f t="shared" si="181"/>
        <v>0</v>
      </c>
      <c r="O1337" s="2">
        <f t="shared" si="182"/>
        <v>2.7888446215139414E-2</v>
      </c>
      <c r="P1337" s="3">
        <f t="shared" si="183"/>
        <v>1.5812703629032126E-2</v>
      </c>
      <c r="Q1337" s="2">
        <f t="shared" si="187"/>
        <v>-1.0344284418776759E-2</v>
      </c>
      <c r="U1337" s="2">
        <f t="shared" si="184"/>
        <v>1.5812703629032126E-2</v>
      </c>
      <c r="V1337" s="2">
        <f t="shared" si="188"/>
        <v>-1.0344284418776759E-2</v>
      </c>
      <c r="Z1337" s="1">
        <f t="shared" si="185"/>
        <v>25.25</v>
      </c>
      <c r="AC1337" s="1" t="str">
        <f t="shared" si="186"/>
        <v>N</v>
      </c>
    </row>
    <row r="1338" spans="1:29" x14ac:dyDescent="0.25">
      <c r="A1338" s="1">
        <v>20170912</v>
      </c>
      <c r="B1338" s="1">
        <v>3526</v>
      </c>
      <c r="C1338" s="1" t="s">
        <v>89</v>
      </c>
      <c r="D1338" s="1">
        <v>8.67</v>
      </c>
      <c r="E1338" s="1">
        <v>69</v>
      </c>
      <c r="F1338" s="1">
        <v>69.3</v>
      </c>
      <c r="G1338" s="1">
        <v>70</v>
      </c>
      <c r="H1338" s="1">
        <v>67.5</v>
      </c>
      <c r="I1338" s="1">
        <v>67.5</v>
      </c>
      <c r="J1338" s="1">
        <f>CEILING(E1338*0.9,LOOKUP(E1338*0.9,{0,10,50,100,500},{0.01,0.05,0.1,0.5,1}))</f>
        <v>62.1</v>
      </c>
      <c r="K1338" s="1">
        <f>CEILING(E1338*0.915,LOOKUP(E1338*0.915,{0,10,50,100,500},{0.01,0.05,0.1,0.5,1}))</f>
        <v>63.2</v>
      </c>
      <c r="L1338" s="1">
        <f>FLOOR(E1338*1.1,LOOKUP(E1338*1.1,{0,10,50,100,500},{0.01,0.05,0.1,0.5,1}))</f>
        <v>75.900000000000006</v>
      </c>
      <c r="M1338" s="1">
        <f t="shared" si="180"/>
        <v>75.400000000000006</v>
      </c>
      <c r="N1338" s="2">
        <f t="shared" si="181"/>
        <v>4.3478260869564802E-3</v>
      </c>
      <c r="O1338" s="2">
        <f t="shared" si="182"/>
        <v>1.4492753623188406E-2</v>
      </c>
      <c r="P1338" s="3">
        <f t="shared" si="183"/>
        <v>2.4318026666666614E-2</v>
      </c>
      <c r="Q1338" s="2">
        <f t="shared" si="187"/>
        <v>0</v>
      </c>
      <c r="U1338" s="2">
        <f t="shared" si="184"/>
        <v>2.4318026666666614E-2</v>
      </c>
      <c r="V1338" s="2">
        <f t="shared" si="188"/>
        <v>0</v>
      </c>
      <c r="Z1338" s="1">
        <f t="shared" si="185"/>
        <v>69.3</v>
      </c>
      <c r="AC1338" s="1" t="str">
        <f t="shared" si="186"/>
        <v>N</v>
      </c>
    </row>
    <row r="1339" spans="1:29" x14ac:dyDescent="0.25">
      <c r="A1339" s="1">
        <v>20170912</v>
      </c>
      <c r="B1339" s="1">
        <v>6188</v>
      </c>
      <c r="C1339" s="1" t="s">
        <v>187</v>
      </c>
      <c r="D1339" s="1">
        <v>6.7</v>
      </c>
      <c r="E1339" s="1">
        <v>43.7</v>
      </c>
      <c r="F1339" s="1">
        <v>44.55</v>
      </c>
      <c r="G1339" s="1">
        <v>44.9</v>
      </c>
      <c r="H1339" s="1">
        <v>43.1</v>
      </c>
      <c r="I1339" s="1">
        <v>43.1</v>
      </c>
      <c r="J1339" s="1">
        <f>CEILING(E1339*0.9,LOOKUP(E1339*0.9,{0,10,50,100,500},{0.01,0.05,0.1,0.5,1}))</f>
        <v>39.35</v>
      </c>
      <c r="K1339" s="1">
        <f>CEILING(E1339*0.915,LOOKUP(E1339*0.915,{0,10,50,100,500},{0.01,0.05,0.1,0.5,1}))</f>
        <v>40</v>
      </c>
      <c r="L1339" s="1">
        <f>FLOOR(E1339*1.1,LOOKUP(E1339*1.1,{0,10,50,100,500},{0.01,0.05,0.1,0.5,1}))</f>
        <v>48.050000000000004</v>
      </c>
      <c r="M1339" s="1">
        <f t="shared" si="180"/>
        <v>47.800000000000004</v>
      </c>
      <c r="N1339" s="2">
        <f t="shared" si="181"/>
        <v>1.9450800915331676E-2</v>
      </c>
      <c r="O1339" s="2">
        <f t="shared" si="182"/>
        <v>2.7459954233409512E-2</v>
      </c>
      <c r="P1339" s="3">
        <f t="shared" si="183"/>
        <v>3.1280803944315407E-2</v>
      </c>
      <c r="Q1339" s="2">
        <f t="shared" si="187"/>
        <v>0</v>
      </c>
      <c r="U1339" s="2">
        <f t="shared" si="184"/>
        <v>3.1280803944315407E-2</v>
      </c>
      <c r="V1339" s="2">
        <f t="shared" si="188"/>
        <v>0</v>
      </c>
      <c r="Z1339" s="1">
        <f t="shared" si="185"/>
        <v>43.85</v>
      </c>
      <c r="AC1339" s="1" t="str">
        <f t="shared" si="186"/>
        <v>N</v>
      </c>
    </row>
    <row r="1340" spans="1:29" x14ac:dyDescent="0.25">
      <c r="A1340" s="1">
        <v>20170912</v>
      </c>
      <c r="B1340" s="1">
        <v>4979</v>
      </c>
      <c r="C1340" s="1" t="s">
        <v>24</v>
      </c>
      <c r="D1340" s="1">
        <v>6.06</v>
      </c>
      <c r="E1340" s="1">
        <v>29.45</v>
      </c>
      <c r="F1340" s="1">
        <v>30</v>
      </c>
      <c r="G1340" s="1">
        <v>30.8</v>
      </c>
      <c r="H1340" s="1">
        <v>29</v>
      </c>
      <c r="I1340" s="1">
        <v>29</v>
      </c>
      <c r="J1340" s="1">
        <f>CEILING(E1340*0.9,LOOKUP(E1340*0.9,{0,10,50,100,500},{0.01,0.05,0.1,0.5,1}))</f>
        <v>26.55</v>
      </c>
      <c r="K1340" s="1">
        <f>CEILING(E1340*0.915,LOOKUP(E1340*0.915,{0,10,50,100,500},{0.01,0.05,0.1,0.5,1}))</f>
        <v>26.950000000000003</v>
      </c>
      <c r="L1340" s="1">
        <f>FLOOR(E1340*1.1,LOOKUP(E1340*1.1,{0,10,50,100,500},{0.01,0.05,0.1,0.5,1}))</f>
        <v>32.35</v>
      </c>
      <c r="M1340" s="1">
        <f t="shared" si="180"/>
        <v>32.1</v>
      </c>
      <c r="N1340" s="2">
        <f t="shared" si="181"/>
        <v>1.8675721561969463E-2</v>
      </c>
      <c r="O1340" s="2">
        <f t="shared" si="182"/>
        <v>4.5840407470288676E-2</v>
      </c>
      <c r="P1340" s="3">
        <f t="shared" si="183"/>
        <v>3.2119275862068961E-2</v>
      </c>
      <c r="Q1340" s="2">
        <f t="shared" si="187"/>
        <v>0</v>
      </c>
      <c r="U1340" s="2">
        <f t="shared" si="184"/>
        <v>3.2119275862068961E-2</v>
      </c>
      <c r="V1340" s="2">
        <f t="shared" si="188"/>
        <v>0</v>
      </c>
      <c r="Z1340" s="1">
        <f t="shared" si="185"/>
        <v>29.599999999999998</v>
      </c>
      <c r="AC1340" s="1" t="str">
        <f t="shared" si="186"/>
        <v>N</v>
      </c>
    </row>
    <row r="1341" spans="1:29" x14ac:dyDescent="0.25">
      <c r="A1341" s="1">
        <v>20170912</v>
      </c>
      <c r="B1341" s="1">
        <v>8374</v>
      </c>
      <c r="C1341" s="1" t="s">
        <v>501</v>
      </c>
      <c r="D1341" s="1">
        <v>5.95</v>
      </c>
      <c r="E1341" s="1">
        <v>31.3</v>
      </c>
      <c r="F1341" s="1">
        <v>31.95</v>
      </c>
      <c r="G1341" s="1">
        <v>31.95</v>
      </c>
      <c r="H1341" s="1">
        <v>30.6</v>
      </c>
      <c r="I1341" s="1">
        <v>30.9</v>
      </c>
      <c r="J1341" s="1">
        <f>CEILING(E1341*0.9,LOOKUP(E1341*0.9,{0,10,50,100,500},{0.01,0.05,0.1,0.5,1}))</f>
        <v>28.200000000000003</v>
      </c>
      <c r="K1341" s="1">
        <f>CEILING(E1341*0.915,LOOKUP(E1341*0.915,{0,10,50,100,500},{0.01,0.05,0.1,0.5,1}))</f>
        <v>28.650000000000002</v>
      </c>
      <c r="L1341" s="1">
        <f>FLOOR(E1341*1.1,LOOKUP(E1341*1.1,{0,10,50,100,500},{0.01,0.05,0.1,0.5,1}))</f>
        <v>34.4</v>
      </c>
      <c r="M1341" s="1">
        <f t="shared" si="180"/>
        <v>34.15</v>
      </c>
      <c r="N1341" s="2">
        <f t="shared" si="181"/>
        <v>2.0766773162939251E-2</v>
      </c>
      <c r="O1341" s="2">
        <f t="shared" si="182"/>
        <v>2.0766773162939251E-2</v>
      </c>
      <c r="P1341" s="3">
        <f t="shared" si="183"/>
        <v>3.1618053398058205E-2</v>
      </c>
      <c r="Q1341" s="2">
        <f t="shared" si="187"/>
        <v>0</v>
      </c>
      <c r="U1341" s="2">
        <f t="shared" si="184"/>
        <v>3.1618053398058205E-2</v>
      </c>
      <c r="V1341" s="2">
        <f t="shared" si="188"/>
        <v>0</v>
      </c>
      <c r="Z1341" s="1">
        <f t="shared" si="185"/>
        <v>31.45</v>
      </c>
      <c r="AC1341" s="1" t="str">
        <f t="shared" si="186"/>
        <v>N</v>
      </c>
    </row>
    <row r="1342" spans="1:29" x14ac:dyDescent="0.25">
      <c r="A1342" s="1">
        <v>20170912</v>
      </c>
      <c r="B1342" s="1">
        <v>6165</v>
      </c>
      <c r="C1342" s="1" t="s">
        <v>503</v>
      </c>
      <c r="D1342" s="1">
        <v>5.92</v>
      </c>
      <c r="E1342" s="1">
        <v>50.6</v>
      </c>
      <c r="F1342" s="1">
        <v>50.7</v>
      </c>
      <c r="G1342" s="1">
        <v>53.3</v>
      </c>
      <c r="H1342" s="1">
        <v>46.55</v>
      </c>
      <c r="I1342" s="1">
        <v>52</v>
      </c>
      <c r="J1342" s="1">
        <f>CEILING(E1342*0.9,LOOKUP(E1342*0.9,{0,10,50,100,500},{0.01,0.05,0.1,0.5,1}))</f>
        <v>45.550000000000004</v>
      </c>
      <c r="K1342" s="1">
        <f>CEILING(E1342*0.915,LOOKUP(E1342*0.915,{0,10,50,100,500},{0.01,0.05,0.1,0.5,1}))</f>
        <v>46.300000000000004</v>
      </c>
      <c r="L1342" s="1">
        <f>FLOOR(E1342*1.1,LOOKUP(E1342*1.1,{0,10,50,100,500},{0.01,0.05,0.1,0.5,1}))</f>
        <v>55.6</v>
      </c>
      <c r="M1342" s="1">
        <f t="shared" si="180"/>
        <v>55.1</v>
      </c>
      <c r="N1342" s="2">
        <f t="shared" si="181"/>
        <v>1.9762845849802652E-3</v>
      </c>
      <c r="O1342" s="2">
        <f t="shared" si="182"/>
        <v>5.3359683794466317E-2</v>
      </c>
      <c r="P1342" s="3">
        <f t="shared" si="183"/>
        <v>-2.3411675000000114E-2</v>
      </c>
      <c r="Q1342" s="2">
        <f t="shared" si="187"/>
        <v>-2.3411675000000114E-2</v>
      </c>
      <c r="U1342" s="2">
        <f t="shared" si="184"/>
        <v>-2.3411675000000114E-2</v>
      </c>
      <c r="V1342" s="2">
        <f t="shared" si="188"/>
        <v>-2.3411675000000114E-2</v>
      </c>
      <c r="Z1342" s="1">
        <f t="shared" si="185"/>
        <v>50.9</v>
      </c>
      <c r="AC1342" s="1" t="str">
        <f t="shared" si="186"/>
        <v>N</v>
      </c>
    </row>
    <row r="1343" spans="1:29" x14ac:dyDescent="0.25">
      <c r="A1343" s="1">
        <v>20170912</v>
      </c>
      <c r="B1343" s="1">
        <v>3374</v>
      </c>
      <c r="C1343" s="1" t="s">
        <v>96</v>
      </c>
      <c r="D1343" s="1">
        <v>5.75</v>
      </c>
      <c r="E1343" s="1">
        <v>62.5</v>
      </c>
      <c r="F1343" s="1">
        <v>58</v>
      </c>
      <c r="G1343" s="1">
        <v>58.6</v>
      </c>
      <c r="H1343" s="1">
        <v>56.3</v>
      </c>
      <c r="I1343" s="1">
        <v>56.6</v>
      </c>
      <c r="J1343" s="1">
        <f>CEILING(E1343*0.9,LOOKUP(E1343*0.9,{0,10,50,100,500},{0.01,0.05,0.1,0.5,1}))</f>
        <v>56.300000000000004</v>
      </c>
      <c r="K1343" s="1">
        <f>CEILING(E1343*0.915,LOOKUP(E1343*0.915,{0,10,50,100,500},{0.01,0.05,0.1,0.5,1}))</f>
        <v>57.2</v>
      </c>
      <c r="L1343" s="1">
        <f>FLOOR(E1343*1.1,LOOKUP(E1343*1.1,{0,10,50,100,500},{0.01,0.05,0.1,0.5,1}))</f>
        <v>68.7</v>
      </c>
      <c r="M1343" s="1">
        <f t="shared" si="180"/>
        <v>68.2</v>
      </c>
      <c r="N1343" s="2">
        <f t="shared" si="181"/>
        <v>-7.1999999999999995E-2</v>
      </c>
      <c r="O1343" s="2">
        <f t="shared" si="182"/>
        <v>-6.2399999999999976E-2</v>
      </c>
      <c r="P1343" s="3">
        <f t="shared" si="183"/>
        <v>0</v>
      </c>
      <c r="Q1343" s="2">
        <f t="shared" si="187"/>
        <v>-2.3411675000000114E-2</v>
      </c>
      <c r="U1343" s="2">
        <f t="shared" si="184"/>
        <v>0</v>
      </c>
      <c r="V1343" s="2">
        <f t="shared" si="188"/>
        <v>-2.3411675000000114E-2</v>
      </c>
      <c r="Z1343" s="1">
        <f t="shared" si="185"/>
        <v>62.8</v>
      </c>
      <c r="AC1343" s="1" t="str">
        <f t="shared" si="186"/>
        <v>N</v>
      </c>
    </row>
    <row r="1344" spans="1:29" x14ac:dyDescent="0.25">
      <c r="A1344" s="1">
        <v>20170912</v>
      </c>
      <c r="B1344" s="1">
        <v>6215</v>
      </c>
      <c r="C1344" s="1" t="s">
        <v>101</v>
      </c>
      <c r="D1344" s="1">
        <v>5.53</v>
      </c>
      <c r="E1344" s="1">
        <v>20.399999999999999</v>
      </c>
      <c r="F1344" s="1">
        <v>20.55</v>
      </c>
      <c r="G1344" s="1">
        <v>20.7</v>
      </c>
      <c r="H1344" s="1">
        <v>19.8</v>
      </c>
      <c r="I1344" s="1">
        <v>20</v>
      </c>
      <c r="J1344" s="1">
        <f>CEILING(E1344*0.9,LOOKUP(E1344*0.9,{0,10,50,100,500},{0.01,0.05,0.1,0.5,1}))</f>
        <v>18.400000000000002</v>
      </c>
      <c r="K1344" s="1">
        <f>CEILING(E1344*0.915,LOOKUP(E1344*0.915,{0,10,50,100,500},{0.01,0.05,0.1,0.5,1}))</f>
        <v>18.7</v>
      </c>
      <c r="L1344" s="1">
        <f>FLOOR(E1344*1.1,LOOKUP(E1344*1.1,{0,10,50,100,500},{0.01,0.05,0.1,0.5,1}))</f>
        <v>22.400000000000002</v>
      </c>
      <c r="M1344" s="1">
        <f t="shared" si="180"/>
        <v>22.150000000000002</v>
      </c>
      <c r="N1344" s="2">
        <f t="shared" si="181"/>
        <v>7.3529411764706931E-3</v>
      </c>
      <c r="O1344" s="2">
        <f t="shared" si="182"/>
        <v>1.4705882352941213E-2</v>
      </c>
      <c r="P1344" s="3">
        <f t="shared" si="183"/>
        <v>2.5149777500000043E-2</v>
      </c>
      <c r="Q1344" s="2">
        <f t="shared" si="187"/>
        <v>0</v>
      </c>
      <c r="U1344" s="2">
        <f t="shared" si="184"/>
        <v>2.5149777500000043E-2</v>
      </c>
      <c r="V1344" s="2">
        <f t="shared" si="188"/>
        <v>0</v>
      </c>
      <c r="Z1344" s="1">
        <f t="shared" si="185"/>
        <v>20.549999999999997</v>
      </c>
      <c r="AC1344" s="1" t="str">
        <f t="shared" si="186"/>
        <v>N</v>
      </c>
    </row>
    <row r="1345" spans="1:29" x14ac:dyDescent="0.25">
      <c r="A1345" s="1">
        <v>20170913</v>
      </c>
      <c r="B1345" s="1">
        <v>8071</v>
      </c>
      <c r="C1345" s="1" t="s">
        <v>547</v>
      </c>
      <c r="D1345" s="1">
        <v>14.83</v>
      </c>
      <c r="E1345" s="1">
        <v>20.5</v>
      </c>
      <c r="F1345" s="1">
        <v>20.6</v>
      </c>
      <c r="G1345" s="1">
        <v>22.55</v>
      </c>
      <c r="H1345" s="1">
        <v>20.6</v>
      </c>
      <c r="I1345" s="1">
        <v>22.55</v>
      </c>
      <c r="J1345" s="1">
        <f>CEILING(E1345*0.9,LOOKUP(E1345*0.9,{0,10,50,100,500},{0.01,0.05,0.1,0.5,1}))</f>
        <v>18.45</v>
      </c>
      <c r="K1345" s="1">
        <f>CEILING(E1345*0.915,LOOKUP(E1345*0.915,{0,10,50,100,500},{0.01,0.05,0.1,0.5,1}))</f>
        <v>18.8</v>
      </c>
      <c r="L1345" s="1">
        <f>FLOOR(E1345*1.1,LOOKUP(E1345*1.1,{0,10,50,100,500},{0.01,0.05,0.1,0.5,1}))</f>
        <v>22.55</v>
      </c>
      <c r="M1345" s="1">
        <f t="shared" si="180"/>
        <v>22.3</v>
      </c>
      <c r="N1345" s="2">
        <f t="shared" si="181"/>
        <v>4.8780487804878743E-3</v>
      </c>
      <c r="O1345" s="2">
        <f t="shared" si="182"/>
        <v>0.10000000000000003</v>
      </c>
      <c r="P1345" s="3">
        <f t="shared" si="183"/>
        <v>-7.6148522421524853E-2</v>
      </c>
      <c r="Q1345" s="2">
        <f t="shared" si="187"/>
        <v>-7.6148522421524853E-2</v>
      </c>
      <c r="U1345" s="2">
        <f t="shared" si="184"/>
        <v>-7.6148522421524853E-2</v>
      </c>
      <c r="V1345" s="2">
        <f t="shared" si="188"/>
        <v>-7.6148522421524853E-2</v>
      </c>
      <c r="Z1345" s="1">
        <f t="shared" si="185"/>
        <v>20.65</v>
      </c>
      <c r="AC1345" s="1" t="str">
        <f t="shared" si="186"/>
        <v>N</v>
      </c>
    </row>
    <row r="1346" spans="1:29" x14ac:dyDescent="0.25">
      <c r="A1346" s="1">
        <v>20170913</v>
      </c>
      <c r="B1346" s="1">
        <v>3234</v>
      </c>
      <c r="C1346" s="1" t="s">
        <v>21</v>
      </c>
      <c r="D1346" s="1">
        <v>11.05</v>
      </c>
      <c r="E1346" s="1">
        <v>36.1</v>
      </c>
      <c r="F1346" s="1">
        <v>36.5</v>
      </c>
      <c r="G1346" s="1">
        <v>37</v>
      </c>
      <c r="H1346" s="1">
        <v>35.799999999999997</v>
      </c>
      <c r="I1346" s="1">
        <v>35.9</v>
      </c>
      <c r="J1346" s="1">
        <f>CEILING(E1346*0.9,LOOKUP(E1346*0.9,{0,10,50,100,500},{0.01,0.05,0.1,0.5,1}))</f>
        <v>32.5</v>
      </c>
      <c r="K1346" s="1">
        <f>CEILING(E1346*0.915,LOOKUP(E1346*0.915,{0,10,50,100,500},{0.01,0.05,0.1,0.5,1}))</f>
        <v>33.050000000000004</v>
      </c>
      <c r="L1346" s="1">
        <f>FLOOR(E1346*1.1,LOOKUP(E1346*1.1,{0,10,50,100,500},{0.01,0.05,0.1,0.5,1}))</f>
        <v>39.700000000000003</v>
      </c>
      <c r="M1346" s="1">
        <f t="shared" si="180"/>
        <v>39.450000000000003</v>
      </c>
      <c r="N1346" s="2">
        <f t="shared" si="181"/>
        <v>1.1080332409972259E-2</v>
      </c>
      <c r="O1346" s="2">
        <f t="shared" si="182"/>
        <v>2.4930747922437633E-2</v>
      </c>
      <c r="P1346" s="3">
        <f t="shared" si="183"/>
        <v>1.4383353760445637E-2</v>
      </c>
      <c r="Q1346" s="2">
        <f t="shared" si="187"/>
        <v>-6.1765168661079214E-2</v>
      </c>
      <c r="U1346" s="2">
        <f t="shared" si="184"/>
        <v>1.4383353760445637E-2</v>
      </c>
      <c r="V1346" s="2">
        <f t="shared" si="188"/>
        <v>-6.1765168661079214E-2</v>
      </c>
      <c r="Z1346" s="1">
        <f t="shared" si="185"/>
        <v>36.25</v>
      </c>
      <c r="AC1346" s="1" t="str">
        <f t="shared" si="186"/>
        <v>N</v>
      </c>
    </row>
    <row r="1347" spans="1:29" x14ac:dyDescent="0.25">
      <c r="A1347" s="1">
        <v>20170913</v>
      </c>
      <c r="B1347" s="1">
        <v>2405</v>
      </c>
      <c r="C1347" s="1" t="s">
        <v>394</v>
      </c>
      <c r="D1347" s="1">
        <v>9.4700000000000006</v>
      </c>
      <c r="E1347" s="1">
        <v>11.85</v>
      </c>
      <c r="F1347" s="1">
        <v>11.75</v>
      </c>
      <c r="G1347" s="1">
        <v>12.05</v>
      </c>
      <c r="H1347" s="1">
        <v>11.6</v>
      </c>
      <c r="I1347" s="1">
        <v>11.75</v>
      </c>
      <c r="J1347" s="1">
        <f>CEILING(E1347*0.9,LOOKUP(E1347*0.9,{0,10,50,100,500},{0.01,0.05,0.1,0.5,1}))</f>
        <v>10.700000000000001</v>
      </c>
      <c r="K1347" s="1">
        <f>CEILING(E1347*0.915,LOOKUP(E1347*0.915,{0,10,50,100,500},{0.01,0.05,0.1,0.5,1}))</f>
        <v>10.850000000000001</v>
      </c>
      <c r="L1347" s="1">
        <f>FLOOR(E1347*1.1,LOOKUP(E1347*1.1,{0,10,50,100,500},{0.01,0.05,0.1,0.5,1}))</f>
        <v>13</v>
      </c>
      <c r="M1347" s="1">
        <f t="shared" ref="M1347:M1410" si="189">IF(L1347&lt;10,L1347-0.05,IF(L1347&lt;50,L1347-0.25,IF(L1347&lt;100,L1347-0.5,IF(L1347&lt;500,L1347-2.5,IF(L1347&lt;1000,L1347-5,IF(L1347&lt;5000,L1347-25,0))))))</f>
        <v>12.75</v>
      </c>
      <c r="N1347" s="2">
        <f t="shared" ref="N1347:N1410" si="190">(F1347-E1347)/E1347</f>
        <v>-8.4388185654008137E-3</v>
      </c>
      <c r="O1347" s="2">
        <f t="shared" ref="O1347:O1410" si="191">(G1347-E1347)/E1347</f>
        <v>1.6877637130801777E-2</v>
      </c>
      <c r="P1347" s="3">
        <f t="shared" ref="P1347:P1410" si="192">IF(F1347&lt;Z1347,IF(G1347&lt;Z1347,0,IF(G1347&gt;=M1347,(Z1347-M1347*$AA$2-Z1347*0.0015-Z1347*$AA$4)/M1347,IF(H1347&lt;=K1347,(Z1347-K1347*$AA$2-Z1347*0.0015-Z1347*$AA$4)/K1347,(Z1347-I1347*$AA$2-Z1347*0.0015-Z1347*$AA$4)/I1347))),IF(G1347&gt;=M1347,(F1347-M1347*$AA$2-F1347*0.0015-F1347*$AA$4)/M1347,IF(H1347&lt;=K1347,(F1347-K1347*$AA$2-F1347*0.0015-F1347*$AA$4)/K1347,(F1347-I1347*$AA$2-F1347*0.0015-F1347*$AA$4)/I1347)))</f>
        <v>1.8938191489361621E-2</v>
      </c>
      <c r="Q1347" s="2">
        <f t="shared" si="187"/>
        <v>-4.2826977171717594E-2</v>
      </c>
      <c r="U1347" s="2">
        <f t="shared" ref="U1347:U1410" si="193">IF(G1347=Z1347,0,IF(F1347&lt;Z1347,IF(G1347&lt;Z1347,0,IF(G1347&gt;=M1347,(Z1347-M1347*$AA$2-Z1347*0.0015-Z1347*$AA$4)/M1347,IF(H1347&lt;=K1347,(Z1347-K1347*$AA$2-Z1347*0.0015-Z1347*$AA$4)/K1347,(Z1347-I1347*$AA$2-Z1347*0.0015-Z1347*$AA$4)/I1347))),IF(G1347&gt;=M1347,(F1347-M1347*$AA$2-F1347*0.0015-F1347*$AA$4)/M1347,IF(H1347&lt;=K1347,(F1347-K1347*$AA$2-F1347*0.0015-F1347*$AA$4)/K1347,(F1347-I1347*$AA$2-F1347*0.0015-F1347*$AA$4)/I1347))))</f>
        <v>1.8938191489361621E-2</v>
      </c>
      <c r="V1347" s="2">
        <f t="shared" si="188"/>
        <v>-4.2826977171717594E-2</v>
      </c>
      <c r="Z1347" s="1">
        <f t="shared" ref="Z1347:Z1410" si="194">IF(E1347&lt;10,E1347+(0.01*$Y$2),IF(E1347&lt;50,E1347+(0.05*$Y$2),IF(E1347&lt;100,E1347+(0.1*$Y$2),IF(E1347&lt;500,E1347+(0.5*$Y$2),IF(E1347&lt;1000,E1347+(1*$Y$2),0)))))</f>
        <v>12</v>
      </c>
      <c r="AC1347" s="1" t="str">
        <f t="shared" ref="AC1347:AC1410" si="195">IF(Z1347=G1347,"Y","N")</f>
        <v>N</v>
      </c>
    </row>
    <row r="1348" spans="1:29" x14ac:dyDescent="0.25">
      <c r="A1348" s="1">
        <v>20170913</v>
      </c>
      <c r="B1348" s="1">
        <v>3260</v>
      </c>
      <c r="C1348" s="1" t="s">
        <v>123</v>
      </c>
      <c r="D1348" s="1">
        <v>8.14</v>
      </c>
      <c r="E1348" s="1">
        <v>77.2</v>
      </c>
      <c r="F1348" s="1">
        <v>79</v>
      </c>
      <c r="G1348" s="1">
        <v>79.400000000000006</v>
      </c>
      <c r="H1348" s="1">
        <v>77.900000000000006</v>
      </c>
      <c r="I1348" s="1">
        <v>78.7</v>
      </c>
      <c r="J1348" s="1">
        <f>CEILING(E1348*0.9,LOOKUP(E1348*0.9,{0,10,50,100,500},{0.01,0.05,0.1,0.5,1}))</f>
        <v>69.5</v>
      </c>
      <c r="K1348" s="1">
        <f>CEILING(E1348*0.915,LOOKUP(E1348*0.915,{0,10,50,100,500},{0.01,0.05,0.1,0.5,1}))</f>
        <v>70.7</v>
      </c>
      <c r="L1348" s="1">
        <f>FLOOR(E1348*1.1,LOOKUP(E1348*1.1,{0,10,50,100,500},{0.01,0.05,0.1,0.5,1}))</f>
        <v>84.9</v>
      </c>
      <c r="M1348" s="1">
        <f t="shared" si="189"/>
        <v>84.4</v>
      </c>
      <c r="N1348" s="2">
        <f t="shared" si="190"/>
        <v>2.3316062176165765E-2</v>
      </c>
      <c r="O1348" s="2">
        <f t="shared" si="191"/>
        <v>2.8497409326424906E-2</v>
      </c>
      <c r="P1348" s="3">
        <f t="shared" si="192"/>
        <v>1.5067052096569035E-3</v>
      </c>
      <c r="Q1348" s="2">
        <f t="shared" ref="Q1348:Q1411" si="196">IF(Q1347+P1348&gt;0,0,P1348+Q1347)</f>
        <v>-4.1320271962060687E-2</v>
      </c>
      <c r="U1348" s="2">
        <f t="shared" si="193"/>
        <v>1.5067052096569035E-3</v>
      </c>
      <c r="V1348" s="2">
        <f t="shared" ref="V1348:V1411" si="197">IF(V1347+U1348&gt;0,0,U1348+V1347)</f>
        <v>-4.1320271962060687E-2</v>
      </c>
      <c r="Z1348" s="1">
        <f t="shared" si="194"/>
        <v>77.5</v>
      </c>
      <c r="AC1348" s="1" t="str">
        <f t="shared" si="195"/>
        <v>N</v>
      </c>
    </row>
    <row r="1349" spans="1:29" x14ac:dyDescent="0.25">
      <c r="A1349" s="1">
        <v>20170913</v>
      </c>
      <c r="B1349" s="1">
        <v>6165</v>
      </c>
      <c r="C1349" s="1" t="s">
        <v>503</v>
      </c>
      <c r="D1349" s="1">
        <v>6.28</v>
      </c>
      <c r="E1349" s="1">
        <v>52</v>
      </c>
      <c r="F1349" s="1">
        <v>51</v>
      </c>
      <c r="G1349" s="1">
        <v>52</v>
      </c>
      <c r="H1349" s="1">
        <v>50</v>
      </c>
      <c r="I1349" s="1">
        <v>51.3</v>
      </c>
      <c r="J1349" s="1">
        <f>CEILING(E1349*0.9,LOOKUP(E1349*0.9,{0,10,50,100,500},{0.01,0.05,0.1,0.5,1}))</f>
        <v>46.800000000000004</v>
      </c>
      <c r="K1349" s="1">
        <f>CEILING(E1349*0.915,LOOKUP(E1349*0.915,{0,10,50,100,500},{0.01,0.05,0.1,0.5,1}))</f>
        <v>47.6</v>
      </c>
      <c r="L1349" s="1">
        <f>FLOOR(E1349*1.1,LOOKUP(E1349*1.1,{0,10,50,100,500},{0.01,0.05,0.1,0.5,1}))</f>
        <v>57.2</v>
      </c>
      <c r="M1349" s="1">
        <f t="shared" si="189"/>
        <v>56.7</v>
      </c>
      <c r="N1349" s="2">
        <f t="shared" si="190"/>
        <v>-1.9230769230769232E-2</v>
      </c>
      <c r="O1349" s="2">
        <f t="shared" si="191"/>
        <v>0</v>
      </c>
      <c r="P1349" s="3">
        <f t="shared" si="192"/>
        <v>0</v>
      </c>
      <c r="Q1349" s="2">
        <f t="shared" si="196"/>
        <v>-4.1320271962060687E-2</v>
      </c>
      <c r="U1349" s="2">
        <f t="shared" si="193"/>
        <v>0</v>
      </c>
      <c r="V1349" s="2">
        <f t="shared" si="197"/>
        <v>-4.1320271962060687E-2</v>
      </c>
      <c r="Z1349" s="1">
        <f t="shared" si="194"/>
        <v>52.3</v>
      </c>
      <c r="AC1349" s="1" t="str">
        <f t="shared" si="195"/>
        <v>N</v>
      </c>
    </row>
    <row r="1350" spans="1:29" x14ac:dyDescent="0.25">
      <c r="A1350" s="1">
        <v>20170913</v>
      </c>
      <c r="B1350" s="1">
        <v>3162</v>
      </c>
      <c r="C1350" s="1" t="s">
        <v>544</v>
      </c>
      <c r="D1350" s="1">
        <v>6.18</v>
      </c>
      <c r="E1350" s="1">
        <v>31.25</v>
      </c>
      <c r="F1350" s="1">
        <v>30.5</v>
      </c>
      <c r="G1350" s="1">
        <v>31</v>
      </c>
      <c r="H1350" s="1">
        <v>29.5</v>
      </c>
      <c r="I1350" s="1">
        <v>30</v>
      </c>
      <c r="J1350" s="1">
        <f>CEILING(E1350*0.9,LOOKUP(E1350*0.9,{0,10,50,100,500},{0.01,0.05,0.1,0.5,1}))</f>
        <v>28.150000000000002</v>
      </c>
      <c r="K1350" s="1">
        <f>CEILING(E1350*0.915,LOOKUP(E1350*0.915,{0,10,50,100,500},{0.01,0.05,0.1,0.5,1}))</f>
        <v>28.6</v>
      </c>
      <c r="L1350" s="1">
        <f>FLOOR(E1350*1.1,LOOKUP(E1350*1.1,{0,10,50,100,500},{0.01,0.05,0.1,0.5,1}))</f>
        <v>34.35</v>
      </c>
      <c r="M1350" s="1">
        <f t="shared" si="189"/>
        <v>34.1</v>
      </c>
      <c r="N1350" s="2">
        <f t="shared" si="190"/>
        <v>-2.4E-2</v>
      </c>
      <c r="O1350" s="2">
        <f t="shared" si="191"/>
        <v>-8.0000000000000002E-3</v>
      </c>
      <c r="P1350" s="3">
        <f t="shared" si="192"/>
        <v>0</v>
      </c>
      <c r="Q1350" s="2">
        <f t="shared" si="196"/>
        <v>-4.1320271962060687E-2</v>
      </c>
      <c r="U1350" s="2">
        <f t="shared" si="193"/>
        <v>0</v>
      </c>
      <c r="V1350" s="2">
        <f t="shared" si="197"/>
        <v>-4.1320271962060687E-2</v>
      </c>
      <c r="Z1350" s="1">
        <f t="shared" si="194"/>
        <v>31.4</v>
      </c>
      <c r="AC1350" s="1" t="str">
        <f t="shared" si="195"/>
        <v>N</v>
      </c>
    </row>
    <row r="1351" spans="1:29" x14ac:dyDescent="0.25">
      <c r="A1351" s="1">
        <v>20170913</v>
      </c>
      <c r="B1351" s="1">
        <v>2498</v>
      </c>
      <c r="C1351" s="1" t="s">
        <v>68</v>
      </c>
      <c r="D1351" s="1">
        <v>5.36</v>
      </c>
      <c r="E1351" s="1">
        <v>71.5</v>
      </c>
      <c r="F1351" s="1">
        <v>71.900000000000006</v>
      </c>
      <c r="G1351" s="1">
        <v>71.900000000000006</v>
      </c>
      <c r="H1351" s="1">
        <v>70</v>
      </c>
      <c r="I1351" s="1">
        <v>70</v>
      </c>
      <c r="J1351" s="1">
        <f>CEILING(E1351*0.9,LOOKUP(E1351*0.9,{0,10,50,100,500},{0.01,0.05,0.1,0.5,1}))</f>
        <v>64.400000000000006</v>
      </c>
      <c r="K1351" s="1">
        <f>CEILING(E1351*0.915,LOOKUP(E1351*0.915,{0,10,50,100,500},{0.01,0.05,0.1,0.5,1}))</f>
        <v>65.5</v>
      </c>
      <c r="L1351" s="1">
        <f>FLOOR(E1351*1.1,LOOKUP(E1351*1.1,{0,10,50,100,500},{0.01,0.05,0.1,0.5,1}))</f>
        <v>78.600000000000009</v>
      </c>
      <c r="M1351" s="1">
        <f t="shared" si="189"/>
        <v>78.100000000000009</v>
      </c>
      <c r="N1351" s="2">
        <f t="shared" si="190"/>
        <v>5.5944055944056742E-3</v>
      </c>
      <c r="O1351" s="2">
        <f t="shared" si="191"/>
        <v>5.5944055944056742E-3</v>
      </c>
      <c r="P1351" s="3">
        <f t="shared" si="192"/>
        <v>2.4793312857142969E-2</v>
      </c>
      <c r="Q1351" s="2">
        <f t="shared" si="196"/>
        <v>-1.6526959104917718E-2</v>
      </c>
      <c r="U1351" s="2">
        <f t="shared" si="193"/>
        <v>2.4793312857142969E-2</v>
      </c>
      <c r="V1351" s="2">
        <f t="shared" si="197"/>
        <v>-1.6526959104917718E-2</v>
      </c>
      <c r="Z1351" s="1">
        <f t="shared" si="194"/>
        <v>71.8</v>
      </c>
      <c r="AC1351" s="1" t="str">
        <f t="shared" si="195"/>
        <v>N</v>
      </c>
    </row>
    <row r="1352" spans="1:29" x14ac:dyDescent="0.25">
      <c r="A1352" s="1">
        <v>20170913</v>
      </c>
      <c r="B1352" s="1">
        <v>3499</v>
      </c>
      <c r="C1352" s="1" t="s">
        <v>497</v>
      </c>
      <c r="D1352" s="1">
        <v>4.63</v>
      </c>
      <c r="E1352" s="1">
        <v>21</v>
      </c>
      <c r="F1352" s="1">
        <v>21.25</v>
      </c>
      <c r="G1352" s="1">
        <v>22.3</v>
      </c>
      <c r="H1352" s="1">
        <v>20.6</v>
      </c>
      <c r="I1352" s="1">
        <v>20.75</v>
      </c>
      <c r="J1352" s="1">
        <f>CEILING(E1352*0.9,LOOKUP(E1352*0.9,{0,10,50,100,500},{0.01,0.05,0.1,0.5,1}))</f>
        <v>18.900000000000002</v>
      </c>
      <c r="K1352" s="1">
        <f>CEILING(E1352*0.915,LOOKUP(E1352*0.915,{0,10,50,100,500},{0.01,0.05,0.1,0.5,1}))</f>
        <v>19.25</v>
      </c>
      <c r="L1352" s="1">
        <f>FLOOR(E1352*1.1,LOOKUP(E1352*1.1,{0,10,50,100,500},{0.01,0.05,0.1,0.5,1}))</f>
        <v>23.1</v>
      </c>
      <c r="M1352" s="1">
        <f t="shared" si="189"/>
        <v>22.85</v>
      </c>
      <c r="N1352" s="2">
        <f t="shared" si="190"/>
        <v>1.1904761904761904E-2</v>
      </c>
      <c r="O1352" s="2">
        <f t="shared" si="191"/>
        <v>6.1904761904761942E-2</v>
      </c>
      <c r="P1352" s="3">
        <f t="shared" si="192"/>
        <v>2.1752626506024046E-2</v>
      </c>
      <c r="Q1352" s="2">
        <f t="shared" si="196"/>
        <v>0</v>
      </c>
      <c r="U1352" s="2">
        <f t="shared" si="193"/>
        <v>2.1752626506024046E-2</v>
      </c>
      <c r="V1352" s="2">
        <f t="shared" si="197"/>
        <v>0</v>
      </c>
      <c r="Z1352" s="1">
        <f t="shared" si="194"/>
        <v>21.15</v>
      </c>
      <c r="AC1352" s="1" t="str">
        <f t="shared" si="195"/>
        <v>N</v>
      </c>
    </row>
    <row r="1353" spans="1:29" x14ac:dyDescent="0.25">
      <c r="A1353" s="1">
        <v>20170914</v>
      </c>
      <c r="B1353" s="1">
        <v>3323</v>
      </c>
      <c r="C1353" s="1" t="s">
        <v>184</v>
      </c>
      <c r="D1353" s="1">
        <v>20.43</v>
      </c>
      <c r="E1353" s="1">
        <v>48.25</v>
      </c>
      <c r="F1353" s="1">
        <v>48.5</v>
      </c>
      <c r="G1353" s="1">
        <v>51.4</v>
      </c>
      <c r="H1353" s="1">
        <v>47.25</v>
      </c>
      <c r="I1353" s="1">
        <v>47.5</v>
      </c>
      <c r="J1353" s="1">
        <f>CEILING(E1353*0.9,LOOKUP(E1353*0.9,{0,10,50,100,500},{0.01,0.05,0.1,0.5,1}))</f>
        <v>43.45</v>
      </c>
      <c r="K1353" s="1">
        <f>CEILING(E1353*0.915,LOOKUP(E1353*0.915,{0,10,50,100,500},{0.01,0.05,0.1,0.5,1}))</f>
        <v>44.150000000000006</v>
      </c>
      <c r="L1353" s="1">
        <f>FLOOR(E1353*1.1,LOOKUP(E1353*1.1,{0,10,50,100,500},{0.01,0.05,0.1,0.5,1}))</f>
        <v>53</v>
      </c>
      <c r="M1353" s="1">
        <f t="shared" si="189"/>
        <v>52.5</v>
      </c>
      <c r="N1353" s="2">
        <f t="shared" si="190"/>
        <v>5.1813471502590676E-3</v>
      </c>
      <c r="O1353" s="2">
        <f t="shared" si="191"/>
        <v>6.5284974093264225E-2</v>
      </c>
      <c r="P1353" s="3">
        <f t="shared" si="192"/>
        <v>1.8714652631578853E-2</v>
      </c>
      <c r="Q1353" s="2">
        <f t="shared" si="196"/>
        <v>0</v>
      </c>
      <c r="U1353" s="2">
        <f t="shared" si="193"/>
        <v>1.8714652631578853E-2</v>
      </c>
      <c r="V1353" s="2">
        <f t="shared" si="197"/>
        <v>0</v>
      </c>
      <c r="Z1353" s="1">
        <f t="shared" si="194"/>
        <v>48.4</v>
      </c>
      <c r="AC1353" s="1" t="str">
        <f t="shared" si="195"/>
        <v>N</v>
      </c>
    </row>
    <row r="1354" spans="1:29" x14ac:dyDescent="0.25">
      <c r="A1354" s="1">
        <v>20170914</v>
      </c>
      <c r="B1354" s="1">
        <v>2444</v>
      </c>
      <c r="C1354" s="1" t="s">
        <v>405</v>
      </c>
      <c r="D1354" s="1">
        <v>15.51</v>
      </c>
      <c r="E1354" s="1">
        <v>27.5</v>
      </c>
      <c r="F1354" s="1">
        <v>27.6</v>
      </c>
      <c r="G1354" s="1">
        <v>28</v>
      </c>
      <c r="H1354" s="1">
        <v>27.4</v>
      </c>
      <c r="I1354" s="1">
        <v>28</v>
      </c>
      <c r="J1354" s="1">
        <f>CEILING(E1354*0.9,LOOKUP(E1354*0.9,{0,10,50,100,500},{0.01,0.05,0.1,0.5,1}))</f>
        <v>24.75</v>
      </c>
      <c r="K1354" s="1">
        <f>CEILING(E1354*0.915,LOOKUP(E1354*0.915,{0,10,50,100,500},{0.01,0.05,0.1,0.5,1}))</f>
        <v>25.200000000000003</v>
      </c>
      <c r="L1354" s="1">
        <f>FLOOR(E1354*1.1,LOOKUP(E1354*1.1,{0,10,50,100,500},{0.01,0.05,0.1,0.5,1}))</f>
        <v>30.25</v>
      </c>
      <c r="M1354" s="1">
        <f t="shared" si="189"/>
        <v>30</v>
      </c>
      <c r="N1354" s="2">
        <f t="shared" si="190"/>
        <v>3.636363636363688E-3</v>
      </c>
      <c r="O1354" s="2">
        <f t="shared" si="191"/>
        <v>1.8181818181818181E-2</v>
      </c>
      <c r="P1354" s="3">
        <f t="shared" si="192"/>
        <v>-1.4774262500000121E-2</v>
      </c>
      <c r="Q1354" s="2">
        <f t="shared" si="196"/>
        <v>-1.4774262500000121E-2</v>
      </c>
      <c r="U1354" s="2">
        <f t="shared" si="193"/>
        <v>-1.4774262500000121E-2</v>
      </c>
      <c r="V1354" s="2">
        <f t="shared" si="197"/>
        <v>-1.4774262500000121E-2</v>
      </c>
      <c r="Z1354" s="1">
        <f t="shared" si="194"/>
        <v>27.65</v>
      </c>
      <c r="AC1354" s="1" t="str">
        <f t="shared" si="195"/>
        <v>N</v>
      </c>
    </row>
    <row r="1355" spans="1:29" x14ac:dyDescent="0.25">
      <c r="A1355" s="1">
        <v>20170914</v>
      </c>
      <c r="B1355" s="1">
        <v>3360</v>
      </c>
      <c r="C1355" s="1" t="s">
        <v>473</v>
      </c>
      <c r="D1355" s="1">
        <v>14.93</v>
      </c>
      <c r="E1355" s="1">
        <v>19.8</v>
      </c>
      <c r="F1355" s="1">
        <v>19.649999999999999</v>
      </c>
      <c r="G1355" s="1">
        <v>19.7</v>
      </c>
      <c r="H1355" s="1">
        <v>19.2</v>
      </c>
      <c r="I1355" s="1">
        <v>19.3</v>
      </c>
      <c r="J1355" s="1">
        <f>CEILING(E1355*0.9,LOOKUP(E1355*0.9,{0,10,50,100,500},{0.01,0.05,0.1,0.5,1}))</f>
        <v>17.850000000000001</v>
      </c>
      <c r="K1355" s="1">
        <f>CEILING(E1355*0.915,LOOKUP(E1355*0.915,{0,10,50,100,500},{0.01,0.05,0.1,0.5,1}))</f>
        <v>18.150000000000002</v>
      </c>
      <c r="L1355" s="1">
        <f>FLOOR(E1355*1.1,LOOKUP(E1355*1.1,{0,10,50,100,500},{0.01,0.05,0.1,0.5,1}))</f>
        <v>21.75</v>
      </c>
      <c r="M1355" s="1">
        <f t="shared" si="189"/>
        <v>21.5</v>
      </c>
      <c r="N1355" s="2">
        <f t="shared" si="190"/>
        <v>-7.5757575757576835E-3</v>
      </c>
      <c r="O1355" s="2">
        <f t="shared" si="191"/>
        <v>-5.0505050505051221E-3</v>
      </c>
      <c r="P1355" s="3">
        <f t="shared" si="192"/>
        <v>0</v>
      </c>
      <c r="Q1355" s="2">
        <f t="shared" si="196"/>
        <v>-1.4774262500000121E-2</v>
      </c>
      <c r="U1355" s="2">
        <f t="shared" si="193"/>
        <v>0</v>
      </c>
      <c r="V1355" s="2">
        <f t="shared" si="197"/>
        <v>-1.4774262500000121E-2</v>
      </c>
      <c r="Z1355" s="1">
        <f t="shared" si="194"/>
        <v>19.95</v>
      </c>
      <c r="AC1355" s="1" t="str">
        <f t="shared" si="195"/>
        <v>N</v>
      </c>
    </row>
    <row r="1356" spans="1:29" x14ac:dyDescent="0.25">
      <c r="A1356" s="1">
        <v>20170914</v>
      </c>
      <c r="B1356" s="1">
        <v>6182</v>
      </c>
      <c r="C1356" s="1" t="s">
        <v>144</v>
      </c>
      <c r="D1356" s="1">
        <v>14.75</v>
      </c>
      <c r="E1356" s="1">
        <v>28.65</v>
      </c>
      <c r="F1356" s="1">
        <v>29.05</v>
      </c>
      <c r="G1356" s="1">
        <v>29.45</v>
      </c>
      <c r="H1356" s="1">
        <v>28.6</v>
      </c>
      <c r="I1356" s="1">
        <v>28.6</v>
      </c>
      <c r="J1356" s="1">
        <f>CEILING(E1356*0.9,LOOKUP(E1356*0.9,{0,10,50,100,500},{0.01,0.05,0.1,0.5,1}))</f>
        <v>25.8</v>
      </c>
      <c r="K1356" s="1">
        <f>CEILING(E1356*0.915,LOOKUP(E1356*0.915,{0,10,50,100,500},{0.01,0.05,0.1,0.5,1}))</f>
        <v>26.25</v>
      </c>
      <c r="L1356" s="1">
        <f>FLOOR(E1356*1.1,LOOKUP(E1356*1.1,{0,10,50,100,500},{0.01,0.05,0.1,0.5,1}))</f>
        <v>31.5</v>
      </c>
      <c r="M1356" s="1">
        <f t="shared" si="189"/>
        <v>31.25</v>
      </c>
      <c r="N1356" s="2">
        <f t="shared" si="190"/>
        <v>1.3961605584642309E-2</v>
      </c>
      <c r="O1356" s="2">
        <f t="shared" si="191"/>
        <v>2.7923211169284493E-2</v>
      </c>
      <c r="P1356" s="3">
        <f t="shared" si="192"/>
        <v>1.3406386363636336E-2</v>
      </c>
      <c r="Q1356" s="2">
        <f t="shared" si="196"/>
        <v>-1.3678761363637854E-3</v>
      </c>
      <c r="U1356" s="2">
        <f t="shared" si="193"/>
        <v>1.3406386363636336E-2</v>
      </c>
      <c r="V1356" s="2">
        <f t="shared" si="197"/>
        <v>-1.3678761363637854E-3</v>
      </c>
      <c r="Z1356" s="1">
        <f t="shared" si="194"/>
        <v>28.799999999999997</v>
      </c>
      <c r="AC1356" s="1" t="str">
        <f t="shared" si="195"/>
        <v>N</v>
      </c>
    </row>
    <row r="1357" spans="1:29" x14ac:dyDescent="0.25">
      <c r="A1357" s="1">
        <v>20170914</v>
      </c>
      <c r="B1357" s="1">
        <v>6509</v>
      </c>
      <c r="C1357" s="1" t="s">
        <v>59</v>
      </c>
      <c r="D1357" s="1">
        <v>6.57</v>
      </c>
      <c r="E1357" s="1">
        <v>21.45</v>
      </c>
      <c r="F1357" s="1">
        <v>21.6</v>
      </c>
      <c r="G1357" s="1">
        <v>22.2</v>
      </c>
      <c r="H1357" s="1">
        <v>21.1</v>
      </c>
      <c r="I1357" s="1">
        <v>21.45</v>
      </c>
      <c r="J1357" s="1">
        <f>CEILING(E1357*0.9,LOOKUP(E1357*0.9,{0,10,50,100,500},{0.01,0.05,0.1,0.5,1}))</f>
        <v>19.350000000000001</v>
      </c>
      <c r="K1357" s="1">
        <f>CEILING(E1357*0.915,LOOKUP(E1357*0.915,{0,10,50,100,500},{0.01,0.05,0.1,0.5,1}))</f>
        <v>19.650000000000002</v>
      </c>
      <c r="L1357" s="1">
        <f>FLOOR(E1357*1.1,LOOKUP(E1357*1.1,{0,10,50,100,500},{0.01,0.05,0.1,0.5,1}))</f>
        <v>23.55</v>
      </c>
      <c r="M1357" s="1">
        <f t="shared" si="189"/>
        <v>23.3</v>
      </c>
      <c r="N1357" s="2">
        <f t="shared" si="190"/>
        <v>6.9930069930070927E-3</v>
      </c>
      <c r="O1357" s="2">
        <f t="shared" si="191"/>
        <v>3.4965034965034968E-2</v>
      </c>
      <c r="P1357" s="3">
        <f t="shared" si="192"/>
        <v>4.6817272727273694E-3</v>
      </c>
      <c r="Q1357" s="2">
        <f t="shared" si="196"/>
        <v>0</v>
      </c>
      <c r="U1357" s="2">
        <f t="shared" si="193"/>
        <v>4.6817272727273694E-3</v>
      </c>
      <c r="V1357" s="2">
        <f t="shared" si="197"/>
        <v>0</v>
      </c>
      <c r="Z1357" s="1">
        <f t="shared" si="194"/>
        <v>21.599999999999998</v>
      </c>
      <c r="AC1357" s="1" t="str">
        <f t="shared" si="195"/>
        <v>N</v>
      </c>
    </row>
    <row r="1358" spans="1:29" x14ac:dyDescent="0.25">
      <c r="A1358" s="1">
        <v>20170914</v>
      </c>
      <c r="B1358" s="1">
        <v>3362</v>
      </c>
      <c r="C1358" s="1" t="s">
        <v>137</v>
      </c>
      <c r="D1358" s="1">
        <v>6.33</v>
      </c>
      <c r="E1358" s="1">
        <v>75.099999999999994</v>
      </c>
      <c r="F1358" s="1">
        <v>75.099999999999994</v>
      </c>
      <c r="G1358" s="1">
        <v>76.5</v>
      </c>
      <c r="H1358" s="1">
        <v>73.2</v>
      </c>
      <c r="I1358" s="1">
        <v>74.2</v>
      </c>
      <c r="J1358" s="1">
        <f>CEILING(E1358*0.9,LOOKUP(E1358*0.9,{0,10,50,100,500},{0.01,0.05,0.1,0.5,1}))</f>
        <v>67.600000000000009</v>
      </c>
      <c r="K1358" s="1">
        <f>CEILING(E1358*0.915,LOOKUP(E1358*0.915,{0,10,50,100,500},{0.01,0.05,0.1,0.5,1}))</f>
        <v>68.8</v>
      </c>
      <c r="L1358" s="1">
        <f>FLOOR(E1358*1.1,LOOKUP(E1358*1.1,{0,10,50,100,500},{0.01,0.05,0.1,0.5,1}))</f>
        <v>82.600000000000009</v>
      </c>
      <c r="M1358" s="1">
        <f t="shared" si="189"/>
        <v>82.100000000000009</v>
      </c>
      <c r="N1358" s="2">
        <f t="shared" si="190"/>
        <v>0</v>
      </c>
      <c r="O1358" s="2">
        <f t="shared" si="191"/>
        <v>1.8641810918775044E-2</v>
      </c>
      <c r="P1358" s="3">
        <f t="shared" si="192"/>
        <v>1.3843795148247842E-2</v>
      </c>
      <c r="Q1358" s="2">
        <f t="shared" si="196"/>
        <v>0</v>
      </c>
      <c r="U1358" s="2">
        <f t="shared" si="193"/>
        <v>1.3843795148247842E-2</v>
      </c>
      <c r="V1358" s="2">
        <f t="shared" si="197"/>
        <v>0</v>
      </c>
      <c r="Z1358" s="1">
        <f t="shared" si="194"/>
        <v>75.399999999999991</v>
      </c>
      <c r="AC1358" s="1" t="str">
        <f t="shared" si="195"/>
        <v>N</v>
      </c>
    </row>
    <row r="1359" spans="1:29" x14ac:dyDescent="0.25">
      <c r="A1359" s="1">
        <v>20170914</v>
      </c>
      <c r="B1359" s="1">
        <v>4976</v>
      </c>
      <c r="C1359" s="1" t="s">
        <v>173</v>
      </c>
      <c r="D1359" s="1">
        <v>6.24</v>
      </c>
      <c r="E1359" s="1">
        <v>49.1</v>
      </c>
      <c r="F1359" s="1">
        <v>49.3</v>
      </c>
      <c r="G1359" s="1">
        <v>49.75</v>
      </c>
      <c r="H1359" s="1">
        <v>47.9</v>
      </c>
      <c r="I1359" s="1">
        <v>48.3</v>
      </c>
      <c r="J1359" s="1">
        <f>CEILING(E1359*0.9,LOOKUP(E1359*0.9,{0,10,50,100,500},{0.01,0.05,0.1,0.5,1}))</f>
        <v>44.2</v>
      </c>
      <c r="K1359" s="1">
        <f>CEILING(E1359*0.915,LOOKUP(E1359*0.915,{0,10,50,100,500},{0.01,0.05,0.1,0.5,1}))</f>
        <v>44.95</v>
      </c>
      <c r="L1359" s="1">
        <f>FLOOR(E1359*1.1,LOOKUP(E1359*1.1,{0,10,50,100,500},{0.01,0.05,0.1,0.5,1}))</f>
        <v>54</v>
      </c>
      <c r="M1359" s="1">
        <f t="shared" si="189"/>
        <v>53.5</v>
      </c>
      <c r="N1359" s="2">
        <f t="shared" si="190"/>
        <v>4.0733197556007275E-3</v>
      </c>
      <c r="O1359" s="2">
        <f t="shared" si="191"/>
        <v>1.3238289205702618E-2</v>
      </c>
      <c r="P1359" s="3">
        <f t="shared" si="192"/>
        <v>1.8366616977225581E-2</v>
      </c>
      <c r="Q1359" s="2">
        <f t="shared" si="196"/>
        <v>0</v>
      </c>
      <c r="U1359" s="2">
        <f t="shared" si="193"/>
        <v>1.8366616977225581E-2</v>
      </c>
      <c r="V1359" s="2">
        <f t="shared" si="197"/>
        <v>0</v>
      </c>
      <c r="Z1359" s="1">
        <f t="shared" si="194"/>
        <v>49.25</v>
      </c>
      <c r="AC1359" s="1" t="str">
        <f t="shared" si="195"/>
        <v>N</v>
      </c>
    </row>
    <row r="1360" spans="1:29" x14ac:dyDescent="0.25">
      <c r="A1360" s="1">
        <v>20170914</v>
      </c>
      <c r="B1360" s="1">
        <v>3625</v>
      </c>
      <c r="C1360" s="1" t="s">
        <v>125</v>
      </c>
      <c r="D1360" s="1">
        <v>5.75</v>
      </c>
      <c r="E1360" s="1">
        <v>35</v>
      </c>
      <c r="F1360" s="1">
        <v>35.5</v>
      </c>
      <c r="G1360" s="1">
        <v>38.5</v>
      </c>
      <c r="H1360" s="1">
        <v>35.299999999999997</v>
      </c>
      <c r="I1360" s="1">
        <v>38.5</v>
      </c>
      <c r="J1360" s="1">
        <f>CEILING(E1360*0.9,LOOKUP(E1360*0.9,{0,10,50,100,500},{0.01,0.05,0.1,0.5,1}))</f>
        <v>31.5</v>
      </c>
      <c r="K1360" s="1">
        <f>CEILING(E1360*0.915,LOOKUP(E1360*0.915,{0,10,50,100,500},{0.01,0.05,0.1,0.5,1}))</f>
        <v>32.050000000000004</v>
      </c>
      <c r="L1360" s="1">
        <f>FLOOR(E1360*1.1,LOOKUP(E1360*1.1,{0,10,50,100,500},{0.01,0.05,0.1,0.5,1}))</f>
        <v>38.5</v>
      </c>
      <c r="M1360" s="1">
        <f t="shared" si="189"/>
        <v>38.25</v>
      </c>
      <c r="N1360" s="2">
        <f t="shared" si="190"/>
        <v>1.4285714285714285E-2</v>
      </c>
      <c r="O1360" s="2">
        <f t="shared" si="191"/>
        <v>0.1</v>
      </c>
      <c r="P1360" s="3">
        <f t="shared" si="192"/>
        <v>-7.4056895424836608E-2</v>
      </c>
      <c r="Q1360" s="2">
        <f t="shared" si="196"/>
        <v>-7.4056895424836608E-2</v>
      </c>
      <c r="U1360" s="2">
        <f t="shared" si="193"/>
        <v>-7.4056895424836608E-2</v>
      </c>
      <c r="V1360" s="2">
        <f t="shared" si="197"/>
        <v>-7.4056895424836608E-2</v>
      </c>
      <c r="Z1360" s="1">
        <f t="shared" si="194"/>
        <v>35.15</v>
      </c>
      <c r="AC1360" s="1" t="str">
        <f t="shared" si="195"/>
        <v>N</v>
      </c>
    </row>
    <row r="1361" spans="1:29" x14ac:dyDescent="0.25">
      <c r="A1361" s="1">
        <v>20170915</v>
      </c>
      <c r="B1361" s="1">
        <v>6209</v>
      </c>
      <c r="C1361" s="1" t="s">
        <v>47</v>
      </c>
      <c r="D1361" s="1">
        <v>21.13</v>
      </c>
      <c r="E1361" s="1">
        <v>53.6</v>
      </c>
      <c r="F1361" s="1">
        <v>52.8</v>
      </c>
      <c r="G1361" s="1">
        <v>54.2</v>
      </c>
      <c r="H1361" s="1">
        <v>52.1</v>
      </c>
      <c r="I1361" s="1">
        <v>53.2</v>
      </c>
      <c r="J1361" s="1">
        <f>CEILING(E1361*0.9,LOOKUP(E1361*0.9,{0,10,50,100,500},{0.01,0.05,0.1,0.5,1}))</f>
        <v>48.25</v>
      </c>
      <c r="K1361" s="1">
        <f>CEILING(E1361*0.915,LOOKUP(E1361*0.915,{0,10,50,100,500},{0.01,0.05,0.1,0.5,1}))</f>
        <v>49.050000000000004</v>
      </c>
      <c r="L1361" s="1">
        <f>FLOOR(E1361*1.1,LOOKUP(E1361*1.1,{0,10,50,100,500},{0.01,0.05,0.1,0.5,1}))</f>
        <v>58.900000000000006</v>
      </c>
      <c r="M1361" s="1">
        <f t="shared" si="189"/>
        <v>58.400000000000006</v>
      </c>
      <c r="N1361" s="2">
        <f t="shared" si="190"/>
        <v>-1.4925373134328438E-2</v>
      </c>
      <c r="O1361" s="2">
        <f t="shared" si="191"/>
        <v>1.1194029850746294E-2</v>
      </c>
      <c r="P1361" s="3">
        <f t="shared" si="192"/>
        <v>1.0834907894736746E-2</v>
      </c>
      <c r="Q1361" s="2">
        <f t="shared" si="196"/>
        <v>-6.322198753009986E-2</v>
      </c>
      <c r="U1361" s="2">
        <f t="shared" si="193"/>
        <v>1.0834907894736746E-2</v>
      </c>
      <c r="V1361" s="2">
        <f t="shared" si="197"/>
        <v>-6.322198753009986E-2</v>
      </c>
      <c r="Z1361" s="1">
        <f t="shared" si="194"/>
        <v>53.9</v>
      </c>
      <c r="AC1361" s="1" t="str">
        <f t="shared" si="195"/>
        <v>N</v>
      </c>
    </row>
    <row r="1362" spans="1:29" x14ac:dyDescent="0.25">
      <c r="A1362" s="1">
        <v>20170915</v>
      </c>
      <c r="B1362" s="1">
        <v>3437</v>
      </c>
      <c r="C1362" s="1" t="s">
        <v>165</v>
      </c>
      <c r="D1362" s="1">
        <v>14.27</v>
      </c>
      <c r="E1362" s="1">
        <v>37.700000000000003</v>
      </c>
      <c r="F1362" s="1">
        <v>38.5</v>
      </c>
      <c r="G1362" s="1">
        <v>40.799999999999997</v>
      </c>
      <c r="H1362" s="1">
        <v>38</v>
      </c>
      <c r="I1362" s="1">
        <v>38</v>
      </c>
      <c r="J1362" s="1">
        <f>CEILING(E1362*0.9,LOOKUP(E1362*0.9,{0,10,50,100,500},{0.01,0.05,0.1,0.5,1}))</f>
        <v>33.950000000000003</v>
      </c>
      <c r="K1362" s="1">
        <f>CEILING(E1362*0.915,LOOKUP(E1362*0.915,{0,10,50,100,500},{0.01,0.05,0.1,0.5,1}))</f>
        <v>34.5</v>
      </c>
      <c r="L1362" s="1">
        <f>FLOOR(E1362*1.1,LOOKUP(E1362*1.1,{0,10,50,100,500},{0.01,0.05,0.1,0.5,1}))</f>
        <v>41.45</v>
      </c>
      <c r="M1362" s="1">
        <f t="shared" si="189"/>
        <v>41.2</v>
      </c>
      <c r="N1362" s="2">
        <f t="shared" si="190"/>
        <v>2.1220159151193557E-2</v>
      </c>
      <c r="O1362" s="2">
        <f t="shared" si="191"/>
        <v>8.2228116710875168E-2</v>
      </c>
      <c r="P1362" s="3">
        <f t="shared" si="192"/>
        <v>1.0834907894736746E-2</v>
      </c>
      <c r="Q1362" s="2">
        <f t="shared" si="196"/>
        <v>-5.2387079635363112E-2</v>
      </c>
      <c r="U1362" s="2">
        <f t="shared" si="193"/>
        <v>1.0834907894736746E-2</v>
      </c>
      <c r="V1362" s="2">
        <f t="shared" si="197"/>
        <v>-5.2387079635363112E-2</v>
      </c>
      <c r="Z1362" s="1">
        <f t="shared" si="194"/>
        <v>37.85</v>
      </c>
      <c r="AC1362" s="1" t="str">
        <f t="shared" si="195"/>
        <v>N</v>
      </c>
    </row>
    <row r="1363" spans="1:29" x14ac:dyDescent="0.25">
      <c r="A1363" s="1">
        <v>20170915</v>
      </c>
      <c r="B1363" s="1">
        <v>2444</v>
      </c>
      <c r="C1363" s="1" t="s">
        <v>405</v>
      </c>
      <c r="D1363" s="1">
        <v>12.59</v>
      </c>
      <c r="E1363" s="1">
        <v>28</v>
      </c>
      <c r="F1363" s="1">
        <v>28.5</v>
      </c>
      <c r="G1363" s="1">
        <v>29.5</v>
      </c>
      <c r="H1363" s="1">
        <v>27.8</v>
      </c>
      <c r="I1363" s="1">
        <v>29</v>
      </c>
      <c r="J1363" s="1">
        <f>CEILING(E1363*0.9,LOOKUP(E1363*0.9,{0,10,50,100,500},{0.01,0.05,0.1,0.5,1}))</f>
        <v>25.200000000000003</v>
      </c>
      <c r="K1363" s="1">
        <f>CEILING(E1363*0.915,LOOKUP(E1363*0.915,{0,10,50,100,500},{0.01,0.05,0.1,0.5,1}))</f>
        <v>25.650000000000002</v>
      </c>
      <c r="L1363" s="1">
        <f>FLOOR(E1363*1.1,LOOKUP(E1363*1.1,{0,10,50,100,500},{0.01,0.05,0.1,0.5,1}))</f>
        <v>30.8</v>
      </c>
      <c r="M1363" s="1">
        <f t="shared" si="189"/>
        <v>30.55</v>
      </c>
      <c r="N1363" s="2">
        <f t="shared" si="190"/>
        <v>1.7857142857142856E-2</v>
      </c>
      <c r="O1363" s="2">
        <f t="shared" si="191"/>
        <v>5.3571428571428568E-2</v>
      </c>
      <c r="P1363" s="3">
        <f t="shared" si="192"/>
        <v>-1.9506637931034479E-2</v>
      </c>
      <c r="Q1363" s="2">
        <f t="shared" si="196"/>
        <v>-7.1893717566397591E-2</v>
      </c>
      <c r="U1363" s="2">
        <f t="shared" si="193"/>
        <v>-1.9506637931034479E-2</v>
      </c>
      <c r="V1363" s="2">
        <f t="shared" si="197"/>
        <v>-7.1893717566397591E-2</v>
      </c>
      <c r="Z1363" s="1">
        <f t="shared" si="194"/>
        <v>28.15</v>
      </c>
      <c r="AC1363" s="1" t="str">
        <f t="shared" si="195"/>
        <v>N</v>
      </c>
    </row>
    <row r="1364" spans="1:29" x14ac:dyDescent="0.25">
      <c r="A1364" s="1">
        <v>20170915</v>
      </c>
      <c r="B1364" s="1">
        <v>2419</v>
      </c>
      <c r="C1364" s="1" t="s">
        <v>396</v>
      </c>
      <c r="D1364" s="1">
        <v>6.15</v>
      </c>
      <c r="E1364" s="1">
        <v>23.1</v>
      </c>
      <c r="F1364" s="1">
        <v>23.1</v>
      </c>
      <c r="G1364" s="1">
        <v>23.1</v>
      </c>
      <c r="H1364" s="1">
        <v>22.7</v>
      </c>
      <c r="I1364" s="1">
        <v>22.95</v>
      </c>
      <c r="J1364" s="1">
        <f>CEILING(E1364*0.9,LOOKUP(E1364*0.9,{0,10,50,100,500},{0.01,0.05,0.1,0.5,1}))</f>
        <v>20.8</v>
      </c>
      <c r="K1364" s="1">
        <f>CEILING(E1364*0.915,LOOKUP(E1364*0.915,{0,10,50,100,500},{0.01,0.05,0.1,0.5,1}))</f>
        <v>21.150000000000002</v>
      </c>
      <c r="L1364" s="1">
        <f>FLOOR(E1364*1.1,LOOKUP(E1364*1.1,{0,10,50,100,500},{0.01,0.05,0.1,0.5,1}))</f>
        <v>25.400000000000002</v>
      </c>
      <c r="M1364" s="1">
        <f t="shared" si="189"/>
        <v>25.150000000000002</v>
      </c>
      <c r="N1364" s="2">
        <f t="shared" si="190"/>
        <v>0</v>
      </c>
      <c r="O1364" s="2">
        <f t="shared" si="191"/>
        <v>0</v>
      </c>
      <c r="P1364" s="3">
        <f t="shared" si="192"/>
        <v>0</v>
      </c>
      <c r="Q1364" s="2">
        <f t="shared" si="196"/>
        <v>-7.1893717566397591E-2</v>
      </c>
      <c r="U1364" s="2">
        <f t="shared" si="193"/>
        <v>0</v>
      </c>
      <c r="V1364" s="2">
        <f t="shared" si="197"/>
        <v>-7.1893717566397591E-2</v>
      </c>
      <c r="Z1364" s="1">
        <f t="shared" si="194"/>
        <v>23.25</v>
      </c>
      <c r="AC1364" s="1" t="str">
        <f t="shared" si="195"/>
        <v>N</v>
      </c>
    </row>
    <row r="1365" spans="1:29" x14ac:dyDescent="0.25">
      <c r="A1365" s="1">
        <v>20170915</v>
      </c>
      <c r="B1365" s="1">
        <v>6107</v>
      </c>
      <c r="C1365" s="1" t="s">
        <v>554</v>
      </c>
      <c r="D1365" s="1">
        <v>5.62</v>
      </c>
      <c r="E1365" s="1">
        <v>24.05</v>
      </c>
      <c r="F1365" s="1">
        <v>24</v>
      </c>
      <c r="G1365" s="1">
        <v>25.1</v>
      </c>
      <c r="H1365" s="1">
        <v>23.55</v>
      </c>
      <c r="I1365" s="1">
        <v>24.65</v>
      </c>
      <c r="J1365" s="1">
        <f>CEILING(E1365*0.9,LOOKUP(E1365*0.9,{0,10,50,100,500},{0.01,0.05,0.1,0.5,1}))</f>
        <v>21.650000000000002</v>
      </c>
      <c r="K1365" s="1">
        <f>CEILING(E1365*0.915,LOOKUP(E1365*0.915,{0,10,50,100,500},{0.01,0.05,0.1,0.5,1}))</f>
        <v>22.05</v>
      </c>
      <c r="L1365" s="1">
        <f>FLOOR(E1365*1.1,LOOKUP(E1365*1.1,{0,10,50,100,500},{0.01,0.05,0.1,0.5,1}))</f>
        <v>26.450000000000003</v>
      </c>
      <c r="M1365" s="1">
        <f t="shared" si="189"/>
        <v>26.200000000000003</v>
      </c>
      <c r="N1365" s="2">
        <f t="shared" si="190"/>
        <v>-2.0790020790021086E-3</v>
      </c>
      <c r="O1365" s="2">
        <f t="shared" si="191"/>
        <v>4.3659043659043689E-2</v>
      </c>
      <c r="P1365" s="3">
        <f t="shared" si="192"/>
        <v>-2.051891075050705E-2</v>
      </c>
      <c r="Q1365" s="2">
        <f t="shared" si="196"/>
        <v>-9.2412628316904638E-2</v>
      </c>
      <c r="U1365" s="2">
        <f t="shared" si="193"/>
        <v>-2.051891075050705E-2</v>
      </c>
      <c r="V1365" s="2">
        <f t="shared" si="197"/>
        <v>-9.2412628316904638E-2</v>
      </c>
      <c r="Z1365" s="1">
        <f t="shared" si="194"/>
        <v>24.2</v>
      </c>
      <c r="AC1365" s="1" t="str">
        <f t="shared" si="195"/>
        <v>N</v>
      </c>
    </row>
    <row r="1366" spans="1:29" x14ac:dyDescent="0.25">
      <c r="A1366" s="1">
        <v>20170915</v>
      </c>
      <c r="B1366" s="1">
        <v>2431</v>
      </c>
      <c r="C1366" s="1" t="s">
        <v>522</v>
      </c>
      <c r="D1366" s="1">
        <v>5.15</v>
      </c>
      <c r="E1366" s="1">
        <v>17.600000000000001</v>
      </c>
      <c r="F1366" s="1">
        <v>17.600000000000001</v>
      </c>
      <c r="G1366" s="1">
        <v>19.25</v>
      </c>
      <c r="H1366" s="1">
        <v>17.3</v>
      </c>
      <c r="I1366" s="1">
        <v>18.8</v>
      </c>
      <c r="J1366" s="1">
        <f>CEILING(E1366*0.9,LOOKUP(E1366*0.9,{0,10,50,100,500},{0.01,0.05,0.1,0.5,1}))</f>
        <v>15.850000000000001</v>
      </c>
      <c r="K1366" s="1">
        <f>CEILING(E1366*0.915,LOOKUP(E1366*0.915,{0,10,50,100,500},{0.01,0.05,0.1,0.5,1}))</f>
        <v>16.150000000000002</v>
      </c>
      <c r="L1366" s="1">
        <f>FLOOR(E1366*1.1,LOOKUP(E1366*1.1,{0,10,50,100,500},{0.01,0.05,0.1,0.5,1}))</f>
        <v>19.350000000000001</v>
      </c>
      <c r="M1366" s="1">
        <f t="shared" si="189"/>
        <v>19.100000000000001</v>
      </c>
      <c r="N1366" s="2">
        <f t="shared" si="190"/>
        <v>0</v>
      </c>
      <c r="O1366" s="2">
        <f t="shared" si="191"/>
        <v>9.3749999999999917E-2</v>
      </c>
      <c r="P1366" s="3">
        <f t="shared" si="192"/>
        <v>-7.2844405759162331E-2</v>
      </c>
      <c r="Q1366" s="2">
        <f t="shared" si="196"/>
        <v>-0.16525703407606696</v>
      </c>
      <c r="U1366" s="2">
        <f t="shared" si="193"/>
        <v>-7.2844405759162331E-2</v>
      </c>
      <c r="V1366" s="2">
        <f t="shared" si="197"/>
        <v>-0.16525703407606696</v>
      </c>
      <c r="Z1366" s="1">
        <f t="shared" si="194"/>
        <v>17.75</v>
      </c>
      <c r="AC1366" s="1" t="str">
        <f t="shared" si="195"/>
        <v>N</v>
      </c>
    </row>
    <row r="1367" spans="1:29" x14ac:dyDescent="0.25">
      <c r="A1367" s="1">
        <v>20170915</v>
      </c>
      <c r="B1367" s="1">
        <v>3025</v>
      </c>
      <c r="C1367" s="1" t="s">
        <v>176</v>
      </c>
      <c r="D1367" s="1">
        <v>4.92</v>
      </c>
      <c r="E1367" s="1">
        <v>21.7</v>
      </c>
      <c r="F1367" s="1">
        <v>21.9</v>
      </c>
      <c r="G1367" s="1">
        <v>22.15</v>
      </c>
      <c r="H1367" s="1">
        <v>21.05</v>
      </c>
      <c r="I1367" s="1">
        <v>21.3</v>
      </c>
      <c r="J1367" s="1">
        <f>CEILING(E1367*0.9,LOOKUP(E1367*0.9,{0,10,50,100,500},{0.01,0.05,0.1,0.5,1}))</f>
        <v>19.55</v>
      </c>
      <c r="K1367" s="1">
        <f>CEILING(E1367*0.915,LOOKUP(E1367*0.915,{0,10,50,100,500},{0.01,0.05,0.1,0.5,1}))</f>
        <v>19.900000000000002</v>
      </c>
      <c r="L1367" s="1">
        <f>FLOOR(E1367*1.1,LOOKUP(E1367*1.1,{0,10,50,100,500},{0.01,0.05,0.1,0.5,1}))</f>
        <v>23.85</v>
      </c>
      <c r="M1367" s="1">
        <f t="shared" si="189"/>
        <v>23.6</v>
      </c>
      <c r="N1367" s="2">
        <f t="shared" si="190"/>
        <v>9.2165898617511191E-3</v>
      </c>
      <c r="O1367" s="2">
        <f t="shared" si="191"/>
        <v>2.0737327188940061E-2</v>
      </c>
      <c r="P1367" s="3">
        <f t="shared" si="192"/>
        <v>2.5817521126760438E-2</v>
      </c>
      <c r="Q1367" s="2">
        <f t="shared" si="196"/>
        <v>-0.13943951294930651</v>
      </c>
      <c r="U1367" s="2">
        <f t="shared" si="193"/>
        <v>2.5817521126760438E-2</v>
      </c>
      <c r="V1367" s="2">
        <f t="shared" si="197"/>
        <v>-0.13943951294930651</v>
      </c>
      <c r="Z1367" s="1">
        <f t="shared" si="194"/>
        <v>21.849999999999998</v>
      </c>
      <c r="AC1367" s="1" t="str">
        <f t="shared" si="195"/>
        <v>N</v>
      </c>
    </row>
    <row r="1368" spans="1:29" x14ac:dyDescent="0.25">
      <c r="A1368" s="1">
        <v>20170915</v>
      </c>
      <c r="B1368" s="1">
        <v>6220</v>
      </c>
      <c r="C1368" s="1" t="s">
        <v>377</v>
      </c>
      <c r="D1368" s="1">
        <v>4.72</v>
      </c>
      <c r="E1368" s="1">
        <v>70.8</v>
      </c>
      <c r="F1368" s="1">
        <v>71.8</v>
      </c>
      <c r="G1368" s="1">
        <v>71.8</v>
      </c>
      <c r="H1368" s="1">
        <v>70</v>
      </c>
      <c r="I1368" s="1">
        <v>70</v>
      </c>
      <c r="J1368" s="1">
        <f>CEILING(E1368*0.9,LOOKUP(E1368*0.9,{0,10,50,100,500},{0.01,0.05,0.1,0.5,1}))</f>
        <v>63.800000000000004</v>
      </c>
      <c r="K1368" s="1">
        <f>CEILING(E1368*0.915,LOOKUP(E1368*0.915,{0,10,50,100,500},{0.01,0.05,0.1,0.5,1}))</f>
        <v>64.8</v>
      </c>
      <c r="L1368" s="1">
        <f>FLOOR(E1368*1.1,LOOKUP(E1368*1.1,{0,10,50,100,500},{0.01,0.05,0.1,0.5,1}))</f>
        <v>77.800000000000011</v>
      </c>
      <c r="M1368" s="1">
        <f t="shared" si="189"/>
        <v>77.300000000000011</v>
      </c>
      <c r="N1368" s="2">
        <f t="shared" si="190"/>
        <v>1.4124293785310734E-2</v>
      </c>
      <c r="O1368" s="2">
        <f t="shared" si="191"/>
        <v>1.4124293785310734E-2</v>
      </c>
      <c r="P1368" s="3">
        <f t="shared" si="192"/>
        <v>2.3367454285714278E-2</v>
      </c>
      <c r="Q1368" s="2">
        <f t="shared" si="196"/>
        <v>-0.11607205866359223</v>
      </c>
      <c r="U1368" s="2">
        <f t="shared" si="193"/>
        <v>2.3367454285714278E-2</v>
      </c>
      <c r="V1368" s="2">
        <f t="shared" si="197"/>
        <v>-0.11607205866359223</v>
      </c>
      <c r="Z1368" s="1">
        <f t="shared" si="194"/>
        <v>71.099999999999994</v>
      </c>
      <c r="AC1368" s="1" t="str">
        <f t="shared" si="195"/>
        <v>N</v>
      </c>
    </row>
    <row r="1369" spans="1:29" x14ac:dyDescent="0.25">
      <c r="A1369" s="1">
        <v>20170918</v>
      </c>
      <c r="B1369" s="1">
        <v>3029</v>
      </c>
      <c r="C1369" s="1" t="s">
        <v>445</v>
      </c>
      <c r="D1369" s="1">
        <v>11.56</v>
      </c>
      <c r="E1369" s="1">
        <v>20.85</v>
      </c>
      <c r="F1369" s="1">
        <v>21.9</v>
      </c>
      <c r="G1369" s="1">
        <v>22.4</v>
      </c>
      <c r="H1369" s="1">
        <v>19.95</v>
      </c>
      <c r="I1369" s="1">
        <v>20.05</v>
      </c>
      <c r="J1369" s="1">
        <f>CEILING(E1369*0.9,LOOKUP(E1369*0.9,{0,10,50,100,500},{0.01,0.05,0.1,0.5,1}))</f>
        <v>18.8</v>
      </c>
      <c r="K1369" s="1">
        <f>CEILING(E1369*0.915,LOOKUP(E1369*0.915,{0,10,50,100,500},{0.01,0.05,0.1,0.5,1}))</f>
        <v>19.100000000000001</v>
      </c>
      <c r="L1369" s="1">
        <f>FLOOR(E1369*1.1,LOOKUP(E1369*1.1,{0,10,50,100,500},{0.01,0.05,0.1,0.5,1}))</f>
        <v>22.900000000000002</v>
      </c>
      <c r="M1369" s="1">
        <f t="shared" si="189"/>
        <v>22.650000000000002</v>
      </c>
      <c r="N1369" s="2">
        <f t="shared" si="190"/>
        <v>5.0359712230215688E-2</v>
      </c>
      <c r="O1369" s="2">
        <f t="shared" si="191"/>
        <v>7.4340527577937507E-2</v>
      </c>
      <c r="P1369" s="3">
        <f t="shared" si="192"/>
        <v>8.9796107231919983E-2</v>
      </c>
      <c r="Q1369" s="2">
        <f t="shared" si="196"/>
        <v>-2.6275951431672245E-2</v>
      </c>
      <c r="U1369" s="2">
        <f t="shared" si="193"/>
        <v>8.9796107231919983E-2</v>
      </c>
      <c r="V1369" s="2">
        <f t="shared" si="197"/>
        <v>-2.6275951431672245E-2</v>
      </c>
      <c r="Z1369" s="1">
        <f t="shared" si="194"/>
        <v>21</v>
      </c>
      <c r="AC1369" s="1" t="str">
        <f t="shared" si="195"/>
        <v>N</v>
      </c>
    </row>
    <row r="1370" spans="1:29" x14ac:dyDescent="0.25">
      <c r="A1370" s="1">
        <v>20170918</v>
      </c>
      <c r="B1370" s="1">
        <v>4960</v>
      </c>
      <c r="C1370" s="1" t="s">
        <v>147</v>
      </c>
      <c r="D1370" s="1">
        <v>8.08</v>
      </c>
      <c r="E1370" s="1">
        <v>15.2</v>
      </c>
      <c r="F1370" s="1">
        <v>15.45</v>
      </c>
      <c r="G1370" s="1">
        <v>15.55</v>
      </c>
      <c r="H1370" s="1">
        <v>15.05</v>
      </c>
      <c r="I1370" s="1">
        <v>15.1</v>
      </c>
      <c r="J1370" s="1">
        <f>CEILING(E1370*0.9,LOOKUP(E1370*0.9,{0,10,50,100,500},{0.01,0.05,0.1,0.5,1}))</f>
        <v>13.700000000000001</v>
      </c>
      <c r="K1370" s="1">
        <f>CEILING(E1370*0.915,LOOKUP(E1370*0.915,{0,10,50,100,500},{0.01,0.05,0.1,0.5,1}))</f>
        <v>13.950000000000001</v>
      </c>
      <c r="L1370" s="1">
        <f>FLOOR(E1370*1.1,LOOKUP(E1370*1.1,{0,10,50,100,500},{0.01,0.05,0.1,0.5,1}))</f>
        <v>16.7</v>
      </c>
      <c r="M1370" s="1">
        <f t="shared" si="189"/>
        <v>16.45</v>
      </c>
      <c r="N1370" s="2">
        <f t="shared" si="190"/>
        <v>1.6447368421052631E-2</v>
      </c>
      <c r="O1370" s="2">
        <f t="shared" si="191"/>
        <v>2.302631578947378E-2</v>
      </c>
      <c r="P1370" s="3">
        <f t="shared" si="192"/>
        <v>2.083679139072846E-2</v>
      </c>
      <c r="Q1370" s="2">
        <f t="shared" si="196"/>
        <v>-5.439160040943785E-3</v>
      </c>
      <c r="U1370" s="2">
        <f t="shared" si="193"/>
        <v>2.083679139072846E-2</v>
      </c>
      <c r="V1370" s="2">
        <f t="shared" si="197"/>
        <v>-5.439160040943785E-3</v>
      </c>
      <c r="Z1370" s="1">
        <f t="shared" si="194"/>
        <v>15.35</v>
      </c>
      <c r="AC1370" s="1" t="str">
        <f t="shared" si="195"/>
        <v>N</v>
      </c>
    </row>
    <row r="1371" spans="1:29" x14ac:dyDescent="0.25">
      <c r="A1371" s="1">
        <v>20170918</v>
      </c>
      <c r="B1371" s="1">
        <v>8088</v>
      </c>
      <c r="C1371" s="1" t="s">
        <v>516</v>
      </c>
      <c r="D1371" s="1">
        <v>7.67</v>
      </c>
      <c r="E1371" s="1">
        <v>22.25</v>
      </c>
      <c r="F1371" s="1">
        <v>22.5</v>
      </c>
      <c r="G1371" s="1">
        <v>22.9</v>
      </c>
      <c r="H1371" s="1">
        <v>21</v>
      </c>
      <c r="I1371" s="1">
        <v>21.55</v>
      </c>
      <c r="J1371" s="1">
        <f>CEILING(E1371*0.9,LOOKUP(E1371*0.9,{0,10,50,100,500},{0.01,0.05,0.1,0.5,1}))</f>
        <v>20.05</v>
      </c>
      <c r="K1371" s="1">
        <f>CEILING(E1371*0.915,LOOKUP(E1371*0.915,{0,10,50,100,500},{0.01,0.05,0.1,0.5,1}))</f>
        <v>20.400000000000002</v>
      </c>
      <c r="L1371" s="1">
        <f>FLOOR(E1371*1.1,LOOKUP(E1371*1.1,{0,10,50,100,500},{0.01,0.05,0.1,0.5,1}))</f>
        <v>24.450000000000003</v>
      </c>
      <c r="M1371" s="1">
        <f t="shared" si="189"/>
        <v>24.200000000000003</v>
      </c>
      <c r="N1371" s="2">
        <f t="shared" si="190"/>
        <v>1.1235955056179775E-2</v>
      </c>
      <c r="O1371" s="2">
        <f t="shared" si="191"/>
        <v>2.9213483146067351E-2</v>
      </c>
      <c r="P1371" s="3">
        <f t="shared" si="192"/>
        <v>4.1701812064965121E-2</v>
      </c>
      <c r="Q1371" s="2">
        <f t="shared" si="196"/>
        <v>0</v>
      </c>
      <c r="U1371" s="2">
        <f t="shared" si="193"/>
        <v>4.1701812064965121E-2</v>
      </c>
      <c r="V1371" s="2">
        <f t="shared" si="197"/>
        <v>0</v>
      </c>
      <c r="Z1371" s="1">
        <f t="shared" si="194"/>
        <v>22.4</v>
      </c>
      <c r="AC1371" s="1" t="str">
        <f t="shared" si="195"/>
        <v>N</v>
      </c>
    </row>
    <row r="1372" spans="1:29" x14ac:dyDescent="0.25">
      <c r="A1372" s="1">
        <v>20170918</v>
      </c>
      <c r="B1372" s="1">
        <v>3006</v>
      </c>
      <c r="C1372" s="1" t="s">
        <v>127</v>
      </c>
      <c r="D1372" s="1">
        <v>6.25</v>
      </c>
      <c r="E1372" s="1">
        <v>44</v>
      </c>
      <c r="F1372" s="1">
        <v>44.1</v>
      </c>
      <c r="G1372" s="1">
        <v>44.35</v>
      </c>
      <c r="H1372" s="1">
        <v>42.65</v>
      </c>
      <c r="I1372" s="1">
        <v>42.7</v>
      </c>
      <c r="J1372" s="1">
        <f>CEILING(E1372*0.9,LOOKUP(E1372*0.9,{0,10,50,100,500},{0.01,0.05,0.1,0.5,1}))</f>
        <v>39.6</v>
      </c>
      <c r="K1372" s="1">
        <f>CEILING(E1372*0.915,LOOKUP(E1372*0.915,{0,10,50,100,500},{0.01,0.05,0.1,0.5,1}))</f>
        <v>40.300000000000004</v>
      </c>
      <c r="L1372" s="1">
        <f>FLOOR(E1372*1.1,LOOKUP(E1372*1.1,{0,10,50,100,500},{0.01,0.05,0.1,0.5,1}))</f>
        <v>48.400000000000006</v>
      </c>
      <c r="M1372" s="1">
        <f t="shared" si="189"/>
        <v>48.150000000000006</v>
      </c>
      <c r="N1372" s="2">
        <f t="shared" si="190"/>
        <v>2.2727272727273051E-3</v>
      </c>
      <c r="O1372" s="2">
        <f t="shared" si="191"/>
        <v>7.9545454545454867E-3</v>
      </c>
      <c r="P1372" s="3">
        <f t="shared" si="192"/>
        <v>3.1595359484777451E-2</v>
      </c>
      <c r="Q1372" s="2">
        <f t="shared" si="196"/>
        <v>0</v>
      </c>
      <c r="U1372" s="2">
        <f t="shared" si="193"/>
        <v>3.1595359484777451E-2</v>
      </c>
      <c r="V1372" s="2">
        <f t="shared" si="197"/>
        <v>0</v>
      </c>
      <c r="Z1372" s="1">
        <f t="shared" si="194"/>
        <v>44.15</v>
      </c>
      <c r="AC1372" s="1" t="str">
        <f t="shared" si="195"/>
        <v>N</v>
      </c>
    </row>
    <row r="1373" spans="1:29" x14ac:dyDescent="0.25">
      <c r="A1373" s="1">
        <v>20170918</v>
      </c>
      <c r="B1373" s="1">
        <v>3236</v>
      </c>
      <c r="C1373" s="1" t="s">
        <v>504</v>
      </c>
      <c r="D1373" s="1">
        <v>6.09</v>
      </c>
      <c r="E1373" s="1">
        <v>40.200000000000003</v>
      </c>
      <c r="F1373" s="1">
        <v>40.6</v>
      </c>
      <c r="G1373" s="1">
        <v>40.799999999999997</v>
      </c>
      <c r="H1373" s="1">
        <v>39.65</v>
      </c>
      <c r="I1373" s="1">
        <v>39.9</v>
      </c>
      <c r="J1373" s="1">
        <f>CEILING(E1373*0.9,LOOKUP(E1373*0.9,{0,10,50,100,500},{0.01,0.05,0.1,0.5,1}))</f>
        <v>36.200000000000003</v>
      </c>
      <c r="K1373" s="1">
        <f>CEILING(E1373*0.915,LOOKUP(E1373*0.915,{0,10,50,100,500},{0.01,0.05,0.1,0.5,1}))</f>
        <v>36.800000000000004</v>
      </c>
      <c r="L1373" s="1">
        <f>FLOOR(E1373*1.1,LOOKUP(E1373*1.1,{0,10,50,100,500},{0.01,0.05,0.1,0.5,1}))</f>
        <v>44.2</v>
      </c>
      <c r="M1373" s="1">
        <f t="shared" si="189"/>
        <v>43.95</v>
      </c>
      <c r="N1373" s="2">
        <f t="shared" si="190"/>
        <v>9.9502487562188689E-3</v>
      </c>
      <c r="O1373" s="2">
        <f t="shared" si="191"/>
        <v>1.4925373134328216E-2</v>
      </c>
      <c r="P1373" s="3">
        <f t="shared" si="192"/>
        <v>1.5212543859649135E-2</v>
      </c>
      <c r="Q1373" s="2">
        <f t="shared" si="196"/>
        <v>0</v>
      </c>
      <c r="U1373" s="2">
        <f t="shared" si="193"/>
        <v>1.5212543859649135E-2</v>
      </c>
      <c r="V1373" s="2">
        <f t="shared" si="197"/>
        <v>0</v>
      </c>
      <c r="Z1373" s="1">
        <f t="shared" si="194"/>
        <v>40.35</v>
      </c>
      <c r="AC1373" s="1" t="str">
        <f t="shared" si="195"/>
        <v>N</v>
      </c>
    </row>
    <row r="1374" spans="1:29" x14ac:dyDescent="0.25">
      <c r="A1374" s="1">
        <v>20170918</v>
      </c>
      <c r="B1374" s="1">
        <v>4906</v>
      </c>
      <c r="C1374" s="1" t="s">
        <v>42</v>
      </c>
      <c r="D1374" s="1">
        <v>4.95</v>
      </c>
      <c r="E1374" s="1">
        <v>25.25</v>
      </c>
      <c r="F1374" s="1">
        <v>25.35</v>
      </c>
      <c r="G1374" s="1">
        <v>26.25</v>
      </c>
      <c r="H1374" s="1">
        <v>25.05</v>
      </c>
      <c r="I1374" s="1">
        <v>25.2</v>
      </c>
      <c r="J1374" s="1">
        <f>CEILING(E1374*0.9,LOOKUP(E1374*0.9,{0,10,50,100,500},{0.01,0.05,0.1,0.5,1}))</f>
        <v>22.75</v>
      </c>
      <c r="K1374" s="1">
        <f>CEILING(E1374*0.915,LOOKUP(E1374*0.915,{0,10,50,100,500},{0.01,0.05,0.1,0.5,1}))</f>
        <v>23.150000000000002</v>
      </c>
      <c r="L1374" s="1">
        <f>FLOOR(E1374*1.1,LOOKUP(E1374*1.1,{0,10,50,100,500},{0.01,0.05,0.1,0.5,1}))</f>
        <v>27.75</v>
      </c>
      <c r="M1374" s="1">
        <f t="shared" si="189"/>
        <v>27.5</v>
      </c>
      <c r="N1374" s="2">
        <f t="shared" si="190"/>
        <v>3.9603960396040168E-3</v>
      </c>
      <c r="O1374" s="2">
        <f t="shared" si="191"/>
        <v>3.9603960396039604E-2</v>
      </c>
      <c r="P1374" s="3">
        <f t="shared" si="192"/>
        <v>5.6234365079363821E-3</v>
      </c>
      <c r="Q1374" s="2">
        <f t="shared" si="196"/>
        <v>0</v>
      </c>
      <c r="U1374" s="2">
        <f t="shared" si="193"/>
        <v>5.6234365079363821E-3</v>
      </c>
      <c r="V1374" s="2">
        <f t="shared" si="197"/>
        <v>0</v>
      </c>
      <c r="Z1374" s="1">
        <f t="shared" si="194"/>
        <v>25.4</v>
      </c>
      <c r="AC1374" s="1" t="str">
        <f t="shared" si="195"/>
        <v>N</v>
      </c>
    </row>
    <row r="1375" spans="1:29" x14ac:dyDescent="0.25">
      <c r="A1375" s="1">
        <v>20170918</v>
      </c>
      <c r="B1375" s="1">
        <v>3441</v>
      </c>
      <c r="C1375" s="1" t="s">
        <v>384</v>
      </c>
      <c r="D1375" s="1">
        <v>4.84</v>
      </c>
      <c r="E1375" s="1">
        <v>58.5</v>
      </c>
      <c r="F1375" s="1">
        <v>58.5</v>
      </c>
      <c r="G1375" s="1">
        <v>59</v>
      </c>
      <c r="H1375" s="1">
        <v>54.3</v>
      </c>
      <c r="I1375" s="1">
        <v>55</v>
      </c>
      <c r="J1375" s="1">
        <f>CEILING(E1375*0.9,LOOKUP(E1375*0.9,{0,10,50,100,500},{0.01,0.05,0.1,0.5,1}))</f>
        <v>52.7</v>
      </c>
      <c r="K1375" s="1">
        <f>CEILING(E1375*0.915,LOOKUP(E1375*0.915,{0,10,50,100,500},{0.01,0.05,0.1,0.5,1}))</f>
        <v>53.6</v>
      </c>
      <c r="L1375" s="1">
        <f>FLOOR(E1375*1.1,LOOKUP(E1375*1.1,{0,10,50,100,500},{0.01,0.05,0.1,0.5,1}))</f>
        <v>64.3</v>
      </c>
      <c r="M1375" s="1">
        <f t="shared" si="189"/>
        <v>63.8</v>
      </c>
      <c r="N1375" s="2">
        <f t="shared" si="190"/>
        <v>0</v>
      </c>
      <c r="O1375" s="2">
        <f t="shared" si="191"/>
        <v>8.5470085470085479E-3</v>
      </c>
      <c r="P1375" s="3">
        <f t="shared" si="192"/>
        <v>6.6661705454545361E-2</v>
      </c>
      <c r="Q1375" s="2">
        <f t="shared" si="196"/>
        <v>0</v>
      </c>
      <c r="U1375" s="2">
        <f t="shared" si="193"/>
        <v>6.6661705454545361E-2</v>
      </c>
      <c r="V1375" s="2">
        <f t="shared" si="197"/>
        <v>0</v>
      </c>
      <c r="Z1375" s="1">
        <f t="shared" si="194"/>
        <v>58.8</v>
      </c>
      <c r="AC1375" s="1" t="str">
        <f t="shared" si="195"/>
        <v>N</v>
      </c>
    </row>
    <row r="1376" spans="1:29" x14ac:dyDescent="0.25">
      <c r="A1376" s="1">
        <v>20170918</v>
      </c>
      <c r="B1376" s="1">
        <v>6127</v>
      </c>
      <c r="C1376" s="1" t="s">
        <v>146</v>
      </c>
      <c r="D1376" s="1">
        <v>3.93</v>
      </c>
      <c r="E1376" s="1">
        <v>18.45</v>
      </c>
      <c r="F1376" s="1">
        <v>18.8</v>
      </c>
      <c r="G1376" s="1">
        <v>19.5</v>
      </c>
      <c r="H1376" s="1">
        <v>18.149999999999999</v>
      </c>
      <c r="I1376" s="1">
        <v>18.2</v>
      </c>
      <c r="J1376" s="1">
        <f>CEILING(E1376*0.9,LOOKUP(E1376*0.9,{0,10,50,100,500},{0.01,0.05,0.1,0.5,1}))</f>
        <v>16.650000000000002</v>
      </c>
      <c r="K1376" s="1">
        <f>CEILING(E1376*0.915,LOOKUP(E1376*0.915,{0,10,50,100,500},{0.01,0.05,0.1,0.5,1}))</f>
        <v>16.900000000000002</v>
      </c>
      <c r="L1376" s="1">
        <f>FLOOR(E1376*1.1,LOOKUP(E1376*1.1,{0,10,50,100,500},{0.01,0.05,0.1,0.5,1}))</f>
        <v>20.25</v>
      </c>
      <c r="M1376" s="1">
        <f t="shared" si="189"/>
        <v>20</v>
      </c>
      <c r="N1376" s="2">
        <f t="shared" si="190"/>
        <v>1.8970189701897098E-2</v>
      </c>
      <c r="O1376" s="2">
        <f t="shared" si="191"/>
        <v>5.6910569105691096E-2</v>
      </c>
      <c r="P1376" s="3">
        <f t="shared" si="192"/>
        <v>3.0606428571428541E-2</v>
      </c>
      <c r="Q1376" s="2">
        <f t="shared" si="196"/>
        <v>0</v>
      </c>
      <c r="U1376" s="2">
        <f t="shared" si="193"/>
        <v>3.0606428571428541E-2</v>
      </c>
      <c r="V1376" s="2">
        <f t="shared" si="197"/>
        <v>0</v>
      </c>
      <c r="Z1376" s="1">
        <f t="shared" si="194"/>
        <v>18.599999999999998</v>
      </c>
      <c r="AC1376" s="1" t="str">
        <f t="shared" si="195"/>
        <v>N</v>
      </c>
    </row>
    <row r="1377" spans="1:29" x14ac:dyDescent="0.25">
      <c r="A1377" s="1">
        <v>20170919</v>
      </c>
      <c r="B1377" s="1">
        <v>4939</v>
      </c>
      <c r="C1377" s="1" t="s">
        <v>431</v>
      </c>
      <c r="D1377" s="1">
        <v>12.95</v>
      </c>
      <c r="E1377" s="1">
        <v>18.850000000000001</v>
      </c>
      <c r="F1377" s="1">
        <v>19.05</v>
      </c>
      <c r="G1377" s="1">
        <v>19.2</v>
      </c>
      <c r="H1377" s="1">
        <v>18.5</v>
      </c>
      <c r="I1377" s="1">
        <v>18.8</v>
      </c>
      <c r="J1377" s="1">
        <f>CEILING(E1377*0.9,LOOKUP(E1377*0.9,{0,10,50,100,500},{0.01,0.05,0.1,0.5,1}))</f>
        <v>17</v>
      </c>
      <c r="K1377" s="1">
        <f>CEILING(E1377*0.915,LOOKUP(E1377*0.915,{0,10,50,100,500},{0.01,0.05,0.1,0.5,1}))</f>
        <v>17.25</v>
      </c>
      <c r="L1377" s="1">
        <f>FLOOR(E1377*1.1,LOOKUP(E1377*1.1,{0,10,50,100,500},{0.01,0.05,0.1,0.5,1}))</f>
        <v>20.700000000000003</v>
      </c>
      <c r="M1377" s="1">
        <f t="shared" si="189"/>
        <v>20.450000000000003</v>
      </c>
      <c r="N1377" s="2">
        <f t="shared" si="190"/>
        <v>1.0610079575596778E-2</v>
      </c>
      <c r="O1377" s="2">
        <f t="shared" si="191"/>
        <v>1.8567639257294315E-2</v>
      </c>
      <c r="P1377" s="3">
        <f t="shared" si="192"/>
        <v>1.0974619680851058E-2</v>
      </c>
      <c r="Q1377" s="2">
        <f t="shared" si="196"/>
        <v>0</v>
      </c>
      <c r="U1377" s="2">
        <f t="shared" si="193"/>
        <v>1.0974619680851058E-2</v>
      </c>
      <c r="V1377" s="2">
        <f t="shared" si="197"/>
        <v>0</v>
      </c>
      <c r="Z1377" s="1">
        <f t="shared" si="194"/>
        <v>19</v>
      </c>
      <c r="AC1377" s="1" t="str">
        <f t="shared" si="195"/>
        <v>N</v>
      </c>
    </row>
    <row r="1378" spans="1:29" x14ac:dyDescent="0.25">
      <c r="A1378" s="1">
        <v>20170919</v>
      </c>
      <c r="B1378" s="1">
        <v>8112</v>
      </c>
      <c r="C1378" s="1" t="s">
        <v>374</v>
      </c>
      <c r="D1378" s="1">
        <v>8.35</v>
      </c>
      <c r="E1378" s="1">
        <v>30.9</v>
      </c>
      <c r="F1378" s="1">
        <v>31.1</v>
      </c>
      <c r="G1378" s="1">
        <v>31.45</v>
      </c>
      <c r="H1378" s="1">
        <v>30.7</v>
      </c>
      <c r="I1378" s="1">
        <v>31</v>
      </c>
      <c r="J1378" s="1">
        <f>CEILING(E1378*0.9,LOOKUP(E1378*0.9,{0,10,50,100,500},{0.01,0.05,0.1,0.5,1}))</f>
        <v>27.85</v>
      </c>
      <c r="K1378" s="1">
        <f>CEILING(E1378*0.915,LOOKUP(E1378*0.915,{0,10,50,100,500},{0.01,0.05,0.1,0.5,1}))</f>
        <v>28.3</v>
      </c>
      <c r="L1378" s="1">
        <f>FLOOR(E1378*1.1,LOOKUP(E1378*1.1,{0,10,50,100,500},{0.01,0.05,0.1,0.5,1}))</f>
        <v>33.950000000000003</v>
      </c>
      <c r="M1378" s="1">
        <f t="shared" si="189"/>
        <v>33.700000000000003</v>
      </c>
      <c r="N1378" s="2">
        <f t="shared" si="190"/>
        <v>6.4724919093852055E-3</v>
      </c>
      <c r="O1378" s="2">
        <f t="shared" si="191"/>
        <v>1.7799352750809086E-2</v>
      </c>
      <c r="P1378" s="3">
        <f t="shared" si="192"/>
        <v>9.2168064516134798E-4</v>
      </c>
      <c r="Q1378" s="2">
        <f t="shared" si="196"/>
        <v>0</v>
      </c>
      <c r="U1378" s="2">
        <f t="shared" si="193"/>
        <v>9.2168064516134798E-4</v>
      </c>
      <c r="V1378" s="2">
        <f t="shared" si="197"/>
        <v>0</v>
      </c>
      <c r="Z1378" s="1">
        <f t="shared" si="194"/>
        <v>31.049999999999997</v>
      </c>
      <c r="AC1378" s="1" t="str">
        <f t="shared" si="195"/>
        <v>N</v>
      </c>
    </row>
    <row r="1379" spans="1:29" x14ac:dyDescent="0.25">
      <c r="A1379" s="1">
        <v>20170919</v>
      </c>
      <c r="B1379" s="1">
        <v>3163</v>
      </c>
      <c r="C1379" s="1" t="s">
        <v>66</v>
      </c>
      <c r="D1379" s="1">
        <v>5.4</v>
      </c>
      <c r="E1379" s="1">
        <v>43.55</v>
      </c>
      <c r="F1379" s="1">
        <v>43.95</v>
      </c>
      <c r="G1379" s="1">
        <v>44.85</v>
      </c>
      <c r="H1379" s="1">
        <v>43.35</v>
      </c>
      <c r="I1379" s="1">
        <v>44.8</v>
      </c>
      <c r="J1379" s="1">
        <f>CEILING(E1379*0.9,LOOKUP(E1379*0.9,{0,10,50,100,500},{0.01,0.05,0.1,0.5,1}))</f>
        <v>39.200000000000003</v>
      </c>
      <c r="K1379" s="1">
        <f>CEILING(E1379*0.915,LOOKUP(E1379*0.915,{0,10,50,100,500},{0.01,0.05,0.1,0.5,1}))</f>
        <v>39.85</v>
      </c>
      <c r="L1379" s="1">
        <f>FLOOR(E1379*1.1,LOOKUP(E1379*1.1,{0,10,50,100,500},{0.01,0.05,0.1,0.5,1}))</f>
        <v>47.900000000000006</v>
      </c>
      <c r="M1379" s="1">
        <f t="shared" si="189"/>
        <v>47.650000000000006</v>
      </c>
      <c r="N1379" s="2">
        <f t="shared" si="190"/>
        <v>9.1848450057406585E-3</v>
      </c>
      <c r="O1379" s="2">
        <f t="shared" si="191"/>
        <v>2.9850746268656816E-2</v>
      </c>
      <c r="P1379" s="3">
        <f t="shared" si="192"/>
        <v>-2.1235184151785564E-2</v>
      </c>
      <c r="Q1379" s="2">
        <f t="shared" si="196"/>
        <v>-2.1235184151785564E-2</v>
      </c>
      <c r="U1379" s="2">
        <f t="shared" si="193"/>
        <v>-2.1235184151785564E-2</v>
      </c>
      <c r="V1379" s="2">
        <f t="shared" si="197"/>
        <v>-2.1235184151785564E-2</v>
      </c>
      <c r="Z1379" s="1">
        <f t="shared" si="194"/>
        <v>43.699999999999996</v>
      </c>
      <c r="AC1379" s="1" t="str">
        <f t="shared" si="195"/>
        <v>N</v>
      </c>
    </row>
    <row r="1380" spans="1:29" x14ac:dyDescent="0.25">
      <c r="A1380" s="1">
        <v>20170919</v>
      </c>
      <c r="B1380" s="1">
        <v>5315</v>
      </c>
      <c r="C1380" s="1" t="s">
        <v>462</v>
      </c>
      <c r="D1380" s="1">
        <v>4.8499999999999996</v>
      </c>
      <c r="E1380" s="1">
        <v>18.5</v>
      </c>
      <c r="F1380" s="1">
        <v>18.5</v>
      </c>
      <c r="G1380" s="1">
        <v>18.7</v>
      </c>
      <c r="H1380" s="1">
        <v>18.350000000000001</v>
      </c>
      <c r="I1380" s="1">
        <v>18.5</v>
      </c>
      <c r="J1380" s="1">
        <f>CEILING(E1380*0.9,LOOKUP(E1380*0.9,{0,10,50,100,500},{0.01,0.05,0.1,0.5,1}))</f>
        <v>16.650000000000002</v>
      </c>
      <c r="K1380" s="1">
        <f>CEILING(E1380*0.915,LOOKUP(E1380*0.915,{0,10,50,100,500},{0.01,0.05,0.1,0.5,1}))</f>
        <v>16.95</v>
      </c>
      <c r="L1380" s="1">
        <f>FLOOR(E1380*1.1,LOOKUP(E1380*1.1,{0,10,50,100,500},{0.01,0.05,0.1,0.5,1}))</f>
        <v>20.350000000000001</v>
      </c>
      <c r="M1380" s="1">
        <f t="shared" si="189"/>
        <v>20.100000000000001</v>
      </c>
      <c r="N1380" s="2">
        <f t="shared" si="190"/>
        <v>0</v>
      </c>
      <c r="O1380" s="2">
        <f t="shared" si="191"/>
        <v>1.0810810810810773E-2</v>
      </c>
      <c r="P1380" s="3">
        <f t="shared" si="192"/>
        <v>5.7947108108106779E-3</v>
      </c>
      <c r="Q1380" s="2">
        <f t="shared" si="196"/>
        <v>-1.5440473340974887E-2</v>
      </c>
      <c r="U1380" s="2">
        <f t="shared" si="193"/>
        <v>5.7947108108106779E-3</v>
      </c>
      <c r="V1380" s="2">
        <f t="shared" si="197"/>
        <v>-1.5440473340974887E-2</v>
      </c>
      <c r="Z1380" s="1">
        <f t="shared" si="194"/>
        <v>18.649999999999999</v>
      </c>
      <c r="AC1380" s="1" t="str">
        <f t="shared" si="195"/>
        <v>N</v>
      </c>
    </row>
    <row r="1381" spans="1:29" x14ac:dyDescent="0.25">
      <c r="A1381" s="1">
        <v>20170919</v>
      </c>
      <c r="B1381" s="1">
        <v>8183</v>
      </c>
      <c r="C1381" s="1" t="s">
        <v>156</v>
      </c>
      <c r="D1381" s="1">
        <v>4.7699999999999996</v>
      </c>
      <c r="E1381" s="1">
        <v>22.45</v>
      </c>
      <c r="F1381" s="1">
        <v>22.6</v>
      </c>
      <c r="G1381" s="1">
        <v>23.15</v>
      </c>
      <c r="H1381" s="1">
        <v>22.3</v>
      </c>
      <c r="I1381" s="1">
        <v>22.5</v>
      </c>
      <c r="J1381" s="1">
        <f>CEILING(E1381*0.9,LOOKUP(E1381*0.9,{0,10,50,100,500},{0.01,0.05,0.1,0.5,1}))</f>
        <v>20.25</v>
      </c>
      <c r="K1381" s="1">
        <f>CEILING(E1381*0.915,LOOKUP(E1381*0.915,{0,10,50,100,500},{0.01,0.05,0.1,0.5,1}))</f>
        <v>20.55</v>
      </c>
      <c r="L1381" s="1">
        <f>FLOOR(E1381*1.1,LOOKUP(E1381*1.1,{0,10,50,100,500},{0.01,0.05,0.1,0.5,1}))</f>
        <v>24.650000000000002</v>
      </c>
      <c r="M1381" s="1">
        <f t="shared" si="189"/>
        <v>24.400000000000002</v>
      </c>
      <c r="N1381" s="2">
        <f t="shared" si="190"/>
        <v>6.6815144766147949E-3</v>
      </c>
      <c r="O1381" s="2">
        <f t="shared" si="191"/>
        <v>3.1180400890868567E-2</v>
      </c>
      <c r="P1381" s="3">
        <f t="shared" si="192"/>
        <v>2.138004444444494E-3</v>
      </c>
      <c r="Q1381" s="2">
        <f t="shared" si="196"/>
        <v>-1.3302468896530393E-2</v>
      </c>
      <c r="U1381" s="2">
        <f t="shared" si="193"/>
        <v>2.138004444444494E-3</v>
      </c>
      <c r="V1381" s="2">
        <f t="shared" si="197"/>
        <v>-1.3302468896530393E-2</v>
      </c>
      <c r="Z1381" s="1">
        <f t="shared" si="194"/>
        <v>22.599999999999998</v>
      </c>
      <c r="AC1381" s="1" t="str">
        <f t="shared" si="195"/>
        <v>N</v>
      </c>
    </row>
    <row r="1382" spans="1:29" x14ac:dyDescent="0.25">
      <c r="A1382" s="1">
        <v>20170919</v>
      </c>
      <c r="B1382" s="1">
        <v>8358</v>
      </c>
      <c r="C1382" s="1" t="s">
        <v>150</v>
      </c>
      <c r="D1382" s="1">
        <v>4.3600000000000003</v>
      </c>
      <c r="E1382" s="1">
        <v>52.7</v>
      </c>
      <c r="F1382" s="1">
        <v>53.2</v>
      </c>
      <c r="G1382" s="1">
        <v>53.3</v>
      </c>
      <c r="H1382" s="1">
        <v>51.8</v>
      </c>
      <c r="I1382" s="1">
        <v>52.3</v>
      </c>
      <c r="J1382" s="1">
        <f>CEILING(E1382*0.9,LOOKUP(E1382*0.9,{0,10,50,100,500},{0.01,0.05,0.1,0.5,1}))</f>
        <v>47.45</v>
      </c>
      <c r="K1382" s="1">
        <f>CEILING(E1382*0.915,LOOKUP(E1382*0.915,{0,10,50,100,500},{0.01,0.05,0.1,0.5,1}))</f>
        <v>48.25</v>
      </c>
      <c r="L1382" s="1">
        <f>FLOOR(E1382*1.1,LOOKUP(E1382*1.1,{0,10,50,100,500},{0.01,0.05,0.1,0.5,1}))</f>
        <v>57.900000000000006</v>
      </c>
      <c r="M1382" s="1">
        <f t="shared" si="189"/>
        <v>57.400000000000006</v>
      </c>
      <c r="N1382" s="2">
        <f t="shared" si="190"/>
        <v>9.4876660341555973E-3</v>
      </c>
      <c r="O1382" s="2">
        <f t="shared" si="191"/>
        <v>1.138519924098661E-2</v>
      </c>
      <c r="P1382" s="3">
        <f t="shared" si="192"/>
        <v>1.4877734225621454E-2</v>
      </c>
      <c r="Q1382" s="2">
        <f t="shared" si="196"/>
        <v>0</v>
      </c>
      <c r="U1382" s="2">
        <f t="shared" si="193"/>
        <v>1.4877734225621454E-2</v>
      </c>
      <c r="V1382" s="2">
        <f t="shared" si="197"/>
        <v>0</v>
      </c>
      <c r="Z1382" s="1">
        <f t="shared" si="194"/>
        <v>53</v>
      </c>
      <c r="AC1382" s="1" t="str">
        <f t="shared" si="195"/>
        <v>N</v>
      </c>
    </row>
    <row r="1383" spans="1:29" x14ac:dyDescent="0.25">
      <c r="A1383" s="1">
        <v>20170919</v>
      </c>
      <c r="B1383" s="1">
        <v>8996</v>
      </c>
      <c r="C1383" s="1" t="s">
        <v>36</v>
      </c>
      <c r="D1383" s="1">
        <v>4.29</v>
      </c>
      <c r="E1383" s="1">
        <v>45.1</v>
      </c>
      <c r="F1383" s="1">
        <v>44.2</v>
      </c>
      <c r="G1383" s="1">
        <v>44.8</v>
      </c>
      <c r="H1383" s="1">
        <v>43.25</v>
      </c>
      <c r="I1383" s="1">
        <v>44.6</v>
      </c>
      <c r="J1383" s="1">
        <f>CEILING(E1383*0.9,LOOKUP(E1383*0.9,{0,10,50,100,500},{0.01,0.05,0.1,0.5,1}))</f>
        <v>40.6</v>
      </c>
      <c r="K1383" s="1">
        <f>CEILING(E1383*0.915,LOOKUP(E1383*0.915,{0,10,50,100,500},{0.01,0.05,0.1,0.5,1}))</f>
        <v>41.300000000000004</v>
      </c>
      <c r="L1383" s="1">
        <f>FLOOR(E1383*1.1,LOOKUP(E1383*1.1,{0,10,50,100,500},{0.01,0.05,0.1,0.5,1}))</f>
        <v>49.6</v>
      </c>
      <c r="M1383" s="1">
        <f t="shared" si="189"/>
        <v>49.35</v>
      </c>
      <c r="N1383" s="2">
        <f t="shared" si="190"/>
        <v>-1.9955654101995533E-2</v>
      </c>
      <c r="O1383" s="2">
        <f t="shared" si="191"/>
        <v>-6.651884700665283E-3</v>
      </c>
      <c r="P1383" s="3">
        <f t="shared" si="192"/>
        <v>0</v>
      </c>
      <c r="Q1383" s="2">
        <f t="shared" si="196"/>
        <v>0</v>
      </c>
      <c r="U1383" s="2">
        <f t="shared" si="193"/>
        <v>0</v>
      </c>
      <c r="V1383" s="2">
        <f t="shared" si="197"/>
        <v>0</v>
      </c>
      <c r="Z1383" s="1">
        <f t="shared" si="194"/>
        <v>45.25</v>
      </c>
      <c r="AC1383" s="1" t="str">
        <f t="shared" si="195"/>
        <v>N</v>
      </c>
    </row>
    <row r="1384" spans="1:29" x14ac:dyDescent="0.25">
      <c r="A1384" s="1">
        <v>20170919</v>
      </c>
      <c r="B1384" s="1">
        <v>6116</v>
      </c>
      <c r="C1384" s="1" t="s">
        <v>136</v>
      </c>
      <c r="D1384" s="1">
        <v>4.16</v>
      </c>
      <c r="E1384" s="1">
        <v>12.75</v>
      </c>
      <c r="F1384" s="1">
        <v>12.8</v>
      </c>
      <c r="G1384" s="1">
        <v>12.95</v>
      </c>
      <c r="H1384" s="1">
        <v>12.6</v>
      </c>
      <c r="I1384" s="1">
        <v>12.7</v>
      </c>
      <c r="J1384" s="1">
        <f>CEILING(E1384*0.9,LOOKUP(E1384*0.9,{0,10,50,100,500},{0.01,0.05,0.1,0.5,1}))</f>
        <v>11.5</v>
      </c>
      <c r="K1384" s="1">
        <f>CEILING(E1384*0.915,LOOKUP(E1384*0.915,{0,10,50,100,500},{0.01,0.05,0.1,0.5,1}))</f>
        <v>11.700000000000001</v>
      </c>
      <c r="L1384" s="1">
        <f>FLOOR(E1384*1.1,LOOKUP(E1384*1.1,{0,10,50,100,500},{0.01,0.05,0.1,0.5,1}))</f>
        <v>14</v>
      </c>
      <c r="M1384" s="1">
        <f t="shared" si="189"/>
        <v>13.75</v>
      </c>
      <c r="N1384" s="2">
        <f t="shared" si="190"/>
        <v>3.9215686274510358E-3</v>
      </c>
      <c r="O1384" s="2">
        <f t="shared" si="191"/>
        <v>1.5686274509803866E-2</v>
      </c>
      <c r="P1384" s="3">
        <f t="shared" si="192"/>
        <v>1.3420125984252027E-2</v>
      </c>
      <c r="Q1384" s="2">
        <f t="shared" si="196"/>
        <v>0</v>
      </c>
      <c r="U1384" s="2">
        <f t="shared" si="193"/>
        <v>1.3420125984252027E-2</v>
      </c>
      <c r="V1384" s="2">
        <f t="shared" si="197"/>
        <v>0</v>
      </c>
      <c r="Z1384" s="1">
        <f t="shared" si="194"/>
        <v>12.9</v>
      </c>
      <c r="AC1384" s="1" t="str">
        <f t="shared" si="195"/>
        <v>N</v>
      </c>
    </row>
    <row r="1385" spans="1:29" x14ac:dyDescent="0.25">
      <c r="A1385" s="1">
        <v>20170920</v>
      </c>
      <c r="B1385" s="1">
        <v>4946</v>
      </c>
      <c r="C1385" s="1" t="s">
        <v>540</v>
      </c>
      <c r="D1385" s="1">
        <v>8.32</v>
      </c>
      <c r="E1385" s="1">
        <v>45.65</v>
      </c>
      <c r="F1385" s="1">
        <v>46.65</v>
      </c>
      <c r="G1385" s="1">
        <v>50.2</v>
      </c>
      <c r="H1385" s="1">
        <v>46.65</v>
      </c>
      <c r="I1385" s="1">
        <v>50.2</v>
      </c>
      <c r="J1385" s="1">
        <f>CEILING(E1385*0.9,LOOKUP(E1385*0.9,{0,10,50,100,500},{0.01,0.05,0.1,0.5,1}))</f>
        <v>41.1</v>
      </c>
      <c r="K1385" s="1">
        <f>CEILING(E1385*0.915,LOOKUP(E1385*0.915,{0,10,50,100,500},{0.01,0.05,0.1,0.5,1}))</f>
        <v>41.800000000000004</v>
      </c>
      <c r="L1385" s="1">
        <f>FLOOR(E1385*1.1,LOOKUP(E1385*1.1,{0,10,50,100,500},{0.01,0.05,0.1,0.5,1}))</f>
        <v>50.2</v>
      </c>
      <c r="M1385" s="1">
        <f t="shared" si="189"/>
        <v>49.7</v>
      </c>
      <c r="N1385" s="2">
        <f t="shared" si="190"/>
        <v>2.1905805038335158E-2</v>
      </c>
      <c r="O1385" s="2">
        <f t="shared" si="191"/>
        <v>9.9671412924425065E-2</v>
      </c>
      <c r="P1385" s="3">
        <f t="shared" si="192"/>
        <v>-6.3549671026157065E-2</v>
      </c>
      <c r="Q1385" s="2">
        <f t="shared" si="196"/>
        <v>-6.3549671026157065E-2</v>
      </c>
      <c r="U1385" s="2">
        <f t="shared" si="193"/>
        <v>-6.3549671026157065E-2</v>
      </c>
      <c r="V1385" s="2">
        <f t="shared" si="197"/>
        <v>-6.3549671026157065E-2</v>
      </c>
      <c r="Z1385" s="1">
        <f t="shared" si="194"/>
        <v>45.8</v>
      </c>
      <c r="AC1385" s="1" t="str">
        <f t="shared" si="195"/>
        <v>N</v>
      </c>
    </row>
    <row r="1386" spans="1:29" x14ac:dyDescent="0.25">
      <c r="A1386" s="1">
        <v>20170920</v>
      </c>
      <c r="B1386" s="1">
        <v>2448</v>
      </c>
      <c r="C1386" s="1" t="s">
        <v>35</v>
      </c>
      <c r="D1386" s="1">
        <v>8.0399999999999991</v>
      </c>
      <c r="E1386" s="1">
        <v>39.75</v>
      </c>
      <c r="F1386" s="1">
        <v>39.450000000000003</v>
      </c>
      <c r="G1386" s="1">
        <v>40.35</v>
      </c>
      <c r="H1386" s="1">
        <v>39.200000000000003</v>
      </c>
      <c r="I1386" s="1">
        <v>39.6</v>
      </c>
      <c r="J1386" s="1">
        <f>CEILING(E1386*0.9,LOOKUP(E1386*0.9,{0,10,50,100,500},{0.01,0.05,0.1,0.5,1}))</f>
        <v>35.800000000000004</v>
      </c>
      <c r="K1386" s="1">
        <f>CEILING(E1386*0.915,LOOKUP(E1386*0.915,{0,10,50,100,500},{0.01,0.05,0.1,0.5,1}))</f>
        <v>36.4</v>
      </c>
      <c r="L1386" s="1">
        <f>FLOOR(E1386*1.1,LOOKUP(E1386*1.1,{0,10,50,100,500},{0.01,0.05,0.1,0.5,1}))</f>
        <v>43.7</v>
      </c>
      <c r="M1386" s="1">
        <f t="shared" si="189"/>
        <v>43.45</v>
      </c>
      <c r="N1386" s="2">
        <f t="shared" si="190"/>
        <v>-7.5471698113206828E-3</v>
      </c>
      <c r="O1386" s="2">
        <f t="shared" si="191"/>
        <v>1.5094339622641546E-2</v>
      </c>
      <c r="P1386" s="3">
        <f t="shared" si="192"/>
        <v>5.2633712121210544E-3</v>
      </c>
      <c r="Q1386" s="2">
        <f t="shared" si="196"/>
        <v>-5.8286299814036012E-2</v>
      </c>
      <c r="U1386" s="2">
        <f t="shared" si="193"/>
        <v>5.2633712121210544E-3</v>
      </c>
      <c r="V1386" s="2">
        <f t="shared" si="197"/>
        <v>-5.8286299814036012E-2</v>
      </c>
      <c r="Z1386" s="1">
        <f t="shared" si="194"/>
        <v>39.9</v>
      </c>
      <c r="AC1386" s="1" t="str">
        <f t="shared" si="195"/>
        <v>N</v>
      </c>
    </row>
    <row r="1387" spans="1:29" x14ac:dyDescent="0.25">
      <c r="A1387" s="1">
        <v>20170920</v>
      </c>
      <c r="B1387" s="1">
        <v>6196</v>
      </c>
      <c r="C1387" s="1" t="s">
        <v>171</v>
      </c>
      <c r="D1387" s="1">
        <v>6.23</v>
      </c>
      <c r="E1387" s="1">
        <v>40.5</v>
      </c>
      <c r="F1387" s="1">
        <v>40.85</v>
      </c>
      <c r="G1387" s="1">
        <v>41</v>
      </c>
      <c r="H1387" s="1">
        <v>40.4</v>
      </c>
      <c r="I1387" s="1">
        <v>40.700000000000003</v>
      </c>
      <c r="J1387" s="1">
        <f>CEILING(E1387*0.9,LOOKUP(E1387*0.9,{0,10,50,100,500},{0.01,0.05,0.1,0.5,1}))</f>
        <v>36.450000000000003</v>
      </c>
      <c r="K1387" s="1">
        <f>CEILING(E1387*0.915,LOOKUP(E1387*0.915,{0,10,50,100,500},{0.01,0.05,0.1,0.5,1}))</f>
        <v>37.1</v>
      </c>
      <c r="L1387" s="1">
        <f>FLOOR(E1387*1.1,LOOKUP(E1387*1.1,{0,10,50,100,500},{0.01,0.05,0.1,0.5,1}))</f>
        <v>44.550000000000004</v>
      </c>
      <c r="M1387" s="1">
        <f t="shared" si="189"/>
        <v>44.300000000000004</v>
      </c>
      <c r="N1387" s="2">
        <f t="shared" si="190"/>
        <v>8.6419753086420109E-3</v>
      </c>
      <c r="O1387" s="2">
        <f t="shared" si="191"/>
        <v>1.2345679012345678E-2</v>
      </c>
      <c r="P1387" s="3">
        <f t="shared" si="192"/>
        <v>1.3805049140048228E-3</v>
      </c>
      <c r="Q1387" s="2">
        <f t="shared" si="196"/>
        <v>-5.6905794900031191E-2</v>
      </c>
      <c r="U1387" s="2">
        <f t="shared" si="193"/>
        <v>1.3805049140048228E-3</v>
      </c>
      <c r="V1387" s="2">
        <f t="shared" si="197"/>
        <v>-5.6905794900031191E-2</v>
      </c>
      <c r="Z1387" s="1">
        <f t="shared" si="194"/>
        <v>40.65</v>
      </c>
      <c r="AC1387" s="1" t="str">
        <f t="shared" si="195"/>
        <v>N</v>
      </c>
    </row>
    <row r="1388" spans="1:29" x14ac:dyDescent="0.25">
      <c r="A1388" s="1">
        <v>20170920</v>
      </c>
      <c r="B1388" s="1">
        <v>3068</v>
      </c>
      <c r="C1388" s="1" t="s">
        <v>569</v>
      </c>
      <c r="D1388" s="1">
        <v>5.36</v>
      </c>
      <c r="E1388" s="1">
        <v>64.400000000000006</v>
      </c>
      <c r="F1388" s="1">
        <v>64</v>
      </c>
      <c r="G1388" s="1">
        <v>64.7</v>
      </c>
      <c r="H1388" s="1">
        <v>63.9</v>
      </c>
      <c r="I1388" s="1">
        <v>64.099999999999994</v>
      </c>
      <c r="J1388" s="1">
        <f>CEILING(E1388*0.9,LOOKUP(E1388*0.9,{0,10,50,100,500},{0.01,0.05,0.1,0.5,1}))</f>
        <v>58</v>
      </c>
      <c r="K1388" s="1">
        <f>CEILING(E1388*0.915,LOOKUP(E1388*0.915,{0,10,50,100,500},{0.01,0.05,0.1,0.5,1}))</f>
        <v>59</v>
      </c>
      <c r="L1388" s="1">
        <f>FLOOR(E1388*1.1,LOOKUP(E1388*1.1,{0,10,50,100,500},{0.01,0.05,0.1,0.5,1}))</f>
        <v>70.8</v>
      </c>
      <c r="M1388" s="1">
        <f t="shared" si="189"/>
        <v>70.3</v>
      </c>
      <c r="N1388" s="2">
        <f t="shared" si="190"/>
        <v>-6.2111801242236905E-3</v>
      </c>
      <c r="O1388" s="2">
        <f t="shared" si="191"/>
        <v>4.6583850931676577E-3</v>
      </c>
      <c r="P1388" s="3">
        <f t="shared" si="192"/>
        <v>7.0445990639625847E-3</v>
      </c>
      <c r="Q1388" s="2">
        <f t="shared" si="196"/>
        <v>-4.9861195836068607E-2</v>
      </c>
      <c r="U1388" s="2">
        <f t="shared" si="193"/>
        <v>0</v>
      </c>
      <c r="V1388" s="2">
        <f t="shared" si="197"/>
        <v>-5.6905794900031191E-2</v>
      </c>
      <c r="Z1388" s="1">
        <f t="shared" si="194"/>
        <v>64.7</v>
      </c>
      <c r="AC1388" s="1" t="str">
        <f t="shared" si="195"/>
        <v>Y</v>
      </c>
    </row>
    <row r="1389" spans="1:29" x14ac:dyDescent="0.25">
      <c r="A1389" s="1">
        <v>20170920</v>
      </c>
      <c r="B1389" s="1">
        <v>4960</v>
      </c>
      <c r="C1389" s="1" t="s">
        <v>147</v>
      </c>
      <c r="D1389" s="1">
        <v>5.13</v>
      </c>
      <c r="E1389" s="1">
        <v>15.4</v>
      </c>
      <c r="F1389" s="1">
        <v>15.4</v>
      </c>
      <c r="G1389" s="1">
        <v>15.4</v>
      </c>
      <c r="H1389" s="1">
        <v>14.8</v>
      </c>
      <c r="I1389" s="1">
        <v>15.3</v>
      </c>
      <c r="J1389" s="1">
        <f>CEILING(E1389*0.9,LOOKUP(E1389*0.9,{0,10,50,100,500},{0.01,0.05,0.1,0.5,1}))</f>
        <v>13.9</v>
      </c>
      <c r="K1389" s="1">
        <f>CEILING(E1389*0.915,LOOKUP(E1389*0.915,{0,10,50,100,500},{0.01,0.05,0.1,0.5,1}))</f>
        <v>14.100000000000001</v>
      </c>
      <c r="L1389" s="1">
        <f>FLOOR(E1389*1.1,LOOKUP(E1389*1.1,{0,10,50,100,500},{0.01,0.05,0.1,0.5,1}))</f>
        <v>16.900000000000002</v>
      </c>
      <c r="M1389" s="1">
        <f t="shared" si="189"/>
        <v>16.650000000000002</v>
      </c>
      <c r="N1389" s="2">
        <f t="shared" si="190"/>
        <v>0</v>
      </c>
      <c r="O1389" s="2">
        <f t="shared" si="191"/>
        <v>0</v>
      </c>
      <c r="P1389" s="3">
        <f t="shared" si="192"/>
        <v>0</v>
      </c>
      <c r="Q1389" s="2">
        <f t="shared" si="196"/>
        <v>-4.9861195836068607E-2</v>
      </c>
      <c r="U1389" s="2">
        <f t="shared" si="193"/>
        <v>0</v>
      </c>
      <c r="V1389" s="2">
        <f t="shared" si="197"/>
        <v>-5.6905794900031191E-2</v>
      </c>
      <c r="Z1389" s="1">
        <f t="shared" si="194"/>
        <v>15.55</v>
      </c>
      <c r="AC1389" s="1" t="str">
        <f t="shared" si="195"/>
        <v>N</v>
      </c>
    </row>
    <row r="1390" spans="1:29" x14ac:dyDescent="0.25">
      <c r="A1390" s="1">
        <v>20170920</v>
      </c>
      <c r="B1390" s="1">
        <v>3141</v>
      </c>
      <c r="C1390" s="1" t="s">
        <v>57</v>
      </c>
      <c r="D1390" s="1">
        <v>5.01</v>
      </c>
      <c r="E1390" s="1">
        <v>33.700000000000003</v>
      </c>
      <c r="F1390" s="1">
        <v>34.1</v>
      </c>
      <c r="G1390" s="1">
        <v>34.25</v>
      </c>
      <c r="H1390" s="1">
        <v>33.700000000000003</v>
      </c>
      <c r="I1390" s="1">
        <v>33.950000000000003</v>
      </c>
      <c r="J1390" s="1">
        <f>CEILING(E1390*0.9,LOOKUP(E1390*0.9,{0,10,50,100,500},{0.01,0.05,0.1,0.5,1}))</f>
        <v>30.35</v>
      </c>
      <c r="K1390" s="1">
        <f>CEILING(E1390*0.915,LOOKUP(E1390*0.915,{0,10,50,100,500},{0.01,0.05,0.1,0.5,1}))</f>
        <v>30.85</v>
      </c>
      <c r="L1390" s="1">
        <f>FLOOR(E1390*1.1,LOOKUP(E1390*1.1,{0,10,50,100,500},{0.01,0.05,0.1,0.5,1}))</f>
        <v>37.050000000000004</v>
      </c>
      <c r="M1390" s="1">
        <f t="shared" si="189"/>
        <v>36.800000000000004</v>
      </c>
      <c r="N1390" s="2">
        <f t="shared" si="190"/>
        <v>1.1869436201780372E-2</v>
      </c>
      <c r="O1390" s="2">
        <f t="shared" si="191"/>
        <v>1.6320474777447986E-2</v>
      </c>
      <c r="P1390" s="3">
        <f t="shared" si="192"/>
        <v>2.1118718703975366E-3</v>
      </c>
      <c r="Q1390" s="2">
        <f t="shared" si="196"/>
        <v>-4.7749323965671067E-2</v>
      </c>
      <c r="U1390" s="2">
        <f t="shared" si="193"/>
        <v>2.1118718703975366E-3</v>
      </c>
      <c r="V1390" s="2">
        <f t="shared" si="197"/>
        <v>-5.4793923029633651E-2</v>
      </c>
      <c r="Z1390" s="1">
        <f t="shared" si="194"/>
        <v>33.85</v>
      </c>
      <c r="AC1390" s="1" t="str">
        <f t="shared" si="195"/>
        <v>N</v>
      </c>
    </row>
    <row r="1391" spans="1:29" x14ac:dyDescent="0.25">
      <c r="A1391" s="1">
        <v>20170920</v>
      </c>
      <c r="B1391" s="1">
        <v>4903</v>
      </c>
      <c r="C1391" s="1" t="s">
        <v>477</v>
      </c>
      <c r="D1391" s="1">
        <v>4.5</v>
      </c>
      <c r="E1391" s="1">
        <v>32.700000000000003</v>
      </c>
      <c r="F1391" s="1">
        <v>33.200000000000003</v>
      </c>
      <c r="G1391" s="1">
        <v>33.9</v>
      </c>
      <c r="H1391" s="1">
        <v>32.5</v>
      </c>
      <c r="I1391" s="1">
        <v>33.15</v>
      </c>
      <c r="J1391" s="1">
        <f>CEILING(E1391*0.9,LOOKUP(E1391*0.9,{0,10,50,100,500},{0.01,0.05,0.1,0.5,1}))</f>
        <v>29.450000000000003</v>
      </c>
      <c r="K1391" s="1">
        <f>CEILING(E1391*0.915,LOOKUP(E1391*0.915,{0,10,50,100,500},{0.01,0.05,0.1,0.5,1}))</f>
        <v>29.950000000000003</v>
      </c>
      <c r="L1391" s="1">
        <f>FLOOR(E1391*1.1,LOOKUP(E1391*1.1,{0,10,50,100,500},{0.01,0.05,0.1,0.5,1}))</f>
        <v>35.950000000000003</v>
      </c>
      <c r="M1391" s="1">
        <f t="shared" si="189"/>
        <v>35.700000000000003</v>
      </c>
      <c r="N1391" s="2">
        <f t="shared" si="190"/>
        <v>1.5290519877675839E-2</v>
      </c>
      <c r="O1391" s="2">
        <f t="shared" si="191"/>
        <v>3.6697247706421882E-2</v>
      </c>
      <c r="P1391" s="3">
        <f t="shared" si="192"/>
        <v>-7.9256862745092271E-4</v>
      </c>
      <c r="Q1391" s="2">
        <f t="shared" si="196"/>
        <v>-4.8541892593121992E-2</v>
      </c>
      <c r="U1391" s="2">
        <f t="shared" si="193"/>
        <v>-7.9256862745092271E-4</v>
      </c>
      <c r="V1391" s="2">
        <f t="shared" si="197"/>
        <v>-5.5586491657084576E-2</v>
      </c>
      <c r="Z1391" s="1">
        <f t="shared" si="194"/>
        <v>32.85</v>
      </c>
      <c r="AC1391" s="1" t="str">
        <f t="shared" si="195"/>
        <v>N</v>
      </c>
    </row>
    <row r="1392" spans="1:29" x14ac:dyDescent="0.25">
      <c r="A1392" s="1">
        <v>20170920</v>
      </c>
      <c r="B1392" s="1">
        <v>3006</v>
      </c>
      <c r="C1392" s="1" t="s">
        <v>127</v>
      </c>
      <c r="D1392" s="1">
        <v>4.01</v>
      </c>
      <c r="E1392" s="1">
        <v>43</v>
      </c>
      <c r="F1392" s="1">
        <v>43</v>
      </c>
      <c r="G1392" s="1">
        <v>43.9</v>
      </c>
      <c r="H1392" s="1">
        <v>43</v>
      </c>
      <c r="I1392" s="1">
        <v>43.15</v>
      </c>
      <c r="J1392" s="1">
        <f>CEILING(E1392*0.9,LOOKUP(E1392*0.9,{0,10,50,100,500},{0.01,0.05,0.1,0.5,1}))</f>
        <v>38.700000000000003</v>
      </c>
      <c r="K1392" s="1">
        <f>CEILING(E1392*0.915,LOOKUP(E1392*0.915,{0,10,50,100,500},{0.01,0.05,0.1,0.5,1}))</f>
        <v>39.35</v>
      </c>
      <c r="L1392" s="1">
        <f>FLOOR(E1392*1.1,LOOKUP(E1392*1.1,{0,10,50,100,500},{0.01,0.05,0.1,0.5,1}))</f>
        <v>47.300000000000004</v>
      </c>
      <c r="M1392" s="1">
        <f t="shared" si="189"/>
        <v>47.050000000000004</v>
      </c>
      <c r="N1392" s="2">
        <f t="shared" si="190"/>
        <v>0</v>
      </c>
      <c r="O1392" s="2">
        <f t="shared" si="191"/>
        <v>2.0930232558139503E-2</v>
      </c>
      <c r="P1392" s="3">
        <f t="shared" si="192"/>
        <v>-2.2980000000000942E-3</v>
      </c>
      <c r="Q1392" s="2">
        <f t="shared" si="196"/>
        <v>-5.0839892593122084E-2</v>
      </c>
      <c r="U1392" s="2">
        <f t="shared" si="193"/>
        <v>-2.2980000000000942E-3</v>
      </c>
      <c r="V1392" s="2">
        <f t="shared" si="197"/>
        <v>-5.7884491657084668E-2</v>
      </c>
      <c r="Z1392" s="1">
        <f t="shared" si="194"/>
        <v>43.15</v>
      </c>
      <c r="AC1392" s="1" t="str">
        <f t="shared" si="195"/>
        <v>N</v>
      </c>
    </row>
    <row r="1393" spans="1:29" x14ac:dyDescent="0.25">
      <c r="A1393" s="1">
        <v>20170921</v>
      </c>
      <c r="B1393" s="1">
        <v>6209</v>
      </c>
      <c r="C1393" s="1" t="s">
        <v>47</v>
      </c>
      <c r="D1393" s="1">
        <v>11.03</v>
      </c>
      <c r="E1393" s="1">
        <v>51.7</v>
      </c>
      <c r="F1393" s="1">
        <v>51</v>
      </c>
      <c r="G1393" s="1">
        <v>51.4</v>
      </c>
      <c r="H1393" s="1">
        <v>49.4</v>
      </c>
      <c r="I1393" s="1">
        <v>49.9</v>
      </c>
      <c r="J1393" s="1">
        <f>CEILING(E1393*0.9,LOOKUP(E1393*0.9,{0,10,50,100,500},{0.01,0.05,0.1,0.5,1}))</f>
        <v>46.550000000000004</v>
      </c>
      <c r="K1393" s="1">
        <f>CEILING(E1393*0.915,LOOKUP(E1393*0.915,{0,10,50,100,500},{0.01,0.05,0.1,0.5,1}))</f>
        <v>47.35</v>
      </c>
      <c r="L1393" s="1">
        <f>FLOOR(E1393*1.1,LOOKUP(E1393*1.1,{0,10,50,100,500},{0.01,0.05,0.1,0.5,1}))</f>
        <v>56.800000000000004</v>
      </c>
      <c r="M1393" s="1">
        <f t="shared" si="189"/>
        <v>56.300000000000004</v>
      </c>
      <c r="N1393" s="2">
        <f t="shared" si="190"/>
        <v>-1.3539651837524232E-2</v>
      </c>
      <c r="O1393" s="2">
        <f t="shared" si="191"/>
        <v>-5.8027079303675866E-3</v>
      </c>
      <c r="P1393" s="3">
        <f t="shared" si="192"/>
        <v>0</v>
      </c>
      <c r="Q1393" s="2">
        <f t="shared" si="196"/>
        <v>-5.0839892593122084E-2</v>
      </c>
      <c r="U1393" s="2">
        <f t="shared" si="193"/>
        <v>0</v>
      </c>
      <c r="V1393" s="2">
        <f t="shared" si="197"/>
        <v>-5.7884491657084668E-2</v>
      </c>
      <c r="Z1393" s="1">
        <f t="shared" si="194"/>
        <v>52</v>
      </c>
      <c r="AC1393" s="1" t="str">
        <f t="shared" si="195"/>
        <v>N</v>
      </c>
    </row>
    <row r="1394" spans="1:29" x14ac:dyDescent="0.25">
      <c r="A1394" s="1">
        <v>20170921</v>
      </c>
      <c r="B1394" s="1">
        <v>3441</v>
      </c>
      <c r="C1394" s="1" t="s">
        <v>384</v>
      </c>
      <c r="D1394" s="1">
        <v>10.029999999999999</v>
      </c>
      <c r="E1394" s="1">
        <v>54</v>
      </c>
      <c r="F1394" s="1">
        <v>54.1</v>
      </c>
      <c r="G1394" s="1">
        <v>54.1</v>
      </c>
      <c r="H1394" s="1">
        <v>51.5</v>
      </c>
      <c r="I1394" s="1">
        <v>52</v>
      </c>
      <c r="J1394" s="1">
        <f>CEILING(E1394*0.9,LOOKUP(E1394*0.9,{0,10,50,100,500},{0.01,0.05,0.1,0.5,1}))</f>
        <v>48.6</v>
      </c>
      <c r="K1394" s="1">
        <f>CEILING(E1394*0.915,LOOKUP(E1394*0.915,{0,10,50,100,500},{0.01,0.05,0.1,0.5,1}))</f>
        <v>49.45</v>
      </c>
      <c r="L1394" s="1">
        <f>FLOOR(E1394*1.1,LOOKUP(E1394*1.1,{0,10,50,100,500},{0.01,0.05,0.1,0.5,1}))</f>
        <v>59.400000000000006</v>
      </c>
      <c r="M1394" s="1">
        <f t="shared" si="189"/>
        <v>58.900000000000006</v>
      </c>
      <c r="N1394" s="2">
        <f t="shared" si="190"/>
        <v>1.8518518518518782E-3</v>
      </c>
      <c r="O1394" s="2">
        <f t="shared" si="191"/>
        <v>1.8518518518518782E-3</v>
      </c>
      <c r="P1394" s="3">
        <f t="shared" si="192"/>
        <v>0</v>
      </c>
      <c r="Q1394" s="2">
        <f t="shared" si="196"/>
        <v>-5.0839892593122084E-2</v>
      </c>
      <c r="U1394" s="2">
        <f t="shared" si="193"/>
        <v>0</v>
      </c>
      <c r="V1394" s="2">
        <f t="shared" si="197"/>
        <v>-5.7884491657084668E-2</v>
      </c>
      <c r="Z1394" s="1">
        <f t="shared" si="194"/>
        <v>54.3</v>
      </c>
      <c r="AC1394" s="1" t="str">
        <f t="shared" si="195"/>
        <v>N</v>
      </c>
    </row>
    <row r="1395" spans="1:29" x14ac:dyDescent="0.25">
      <c r="A1395" s="1">
        <v>20170921</v>
      </c>
      <c r="B1395" s="1">
        <v>3526</v>
      </c>
      <c r="C1395" s="1" t="s">
        <v>89</v>
      </c>
      <c r="D1395" s="1">
        <v>9.99</v>
      </c>
      <c r="E1395" s="1">
        <v>69.900000000000006</v>
      </c>
      <c r="F1395" s="1">
        <v>71.599999999999994</v>
      </c>
      <c r="G1395" s="1">
        <v>76.8</v>
      </c>
      <c r="H1395" s="1">
        <v>70.400000000000006</v>
      </c>
      <c r="I1395" s="1">
        <v>76.8</v>
      </c>
      <c r="J1395" s="1">
        <f>CEILING(E1395*0.9,LOOKUP(E1395*0.9,{0,10,50,100,500},{0.01,0.05,0.1,0.5,1}))</f>
        <v>63</v>
      </c>
      <c r="K1395" s="1">
        <f>CEILING(E1395*0.915,LOOKUP(E1395*0.915,{0,10,50,100,500},{0.01,0.05,0.1,0.5,1}))</f>
        <v>64</v>
      </c>
      <c r="L1395" s="1">
        <f>FLOOR(E1395*1.1,LOOKUP(E1395*1.1,{0,10,50,100,500},{0.01,0.05,0.1,0.5,1}))</f>
        <v>76.800000000000011</v>
      </c>
      <c r="M1395" s="1">
        <f t="shared" si="189"/>
        <v>76.300000000000011</v>
      </c>
      <c r="N1395" s="2">
        <f t="shared" si="190"/>
        <v>2.4320457796852483E-2</v>
      </c>
      <c r="O1395" s="2">
        <f t="shared" si="191"/>
        <v>9.8712446351931202E-2</v>
      </c>
      <c r="P1395" s="3">
        <f t="shared" si="192"/>
        <v>-6.3779975098296499E-2</v>
      </c>
      <c r="Q1395" s="2">
        <f t="shared" si="196"/>
        <v>-0.11461986769141858</v>
      </c>
      <c r="U1395" s="2">
        <f t="shared" si="193"/>
        <v>-6.3779975098296499E-2</v>
      </c>
      <c r="V1395" s="2">
        <f t="shared" si="197"/>
        <v>-0.12166446675538117</v>
      </c>
      <c r="Z1395" s="1">
        <f t="shared" si="194"/>
        <v>70.2</v>
      </c>
      <c r="AC1395" s="1" t="str">
        <f t="shared" si="195"/>
        <v>N</v>
      </c>
    </row>
    <row r="1396" spans="1:29" x14ac:dyDescent="0.25">
      <c r="A1396" s="1">
        <v>20170921</v>
      </c>
      <c r="B1396" s="1">
        <v>6187</v>
      </c>
      <c r="C1396" s="1" t="s">
        <v>99</v>
      </c>
      <c r="D1396" s="1">
        <v>5.95</v>
      </c>
      <c r="E1396" s="1">
        <v>60.7</v>
      </c>
      <c r="F1396" s="1">
        <v>61.4</v>
      </c>
      <c r="G1396" s="1">
        <v>64</v>
      </c>
      <c r="H1396" s="1">
        <v>60</v>
      </c>
      <c r="I1396" s="1">
        <v>63.2</v>
      </c>
      <c r="J1396" s="1">
        <f>CEILING(E1396*0.9,LOOKUP(E1396*0.9,{0,10,50,100,500},{0.01,0.05,0.1,0.5,1}))</f>
        <v>54.7</v>
      </c>
      <c r="K1396" s="1">
        <f>CEILING(E1396*0.915,LOOKUP(E1396*0.915,{0,10,50,100,500},{0.01,0.05,0.1,0.5,1}))</f>
        <v>55.6</v>
      </c>
      <c r="L1396" s="1">
        <f>FLOOR(E1396*1.1,LOOKUP(E1396*1.1,{0,10,50,100,500},{0.01,0.05,0.1,0.5,1}))</f>
        <v>66.7</v>
      </c>
      <c r="M1396" s="1">
        <f t="shared" si="189"/>
        <v>66.2</v>
      </c>
      <c r="N1396" s="2">
        <f t="shared" si="190"/>
        <v>1.1532125205930737E-2</v>
      </c>
      <c r="O1396" s="2">
        <f t="shared" si="191"/>
        <v>5.4365733113673757E-2</v>
      </c>
      <c r="P1396" s="3">
        <f t="shared" si="192"/>
        <v>-3.0724927215189983E-2</v>
      </c>
      <c r="Q1396" s="2">
        <f t="shared" si="196"/>
        <v>-0.14534479490660857</v>
      </c>
      <c r="U1396" s="2">
        <f t="shared" si="193"/>
        <v>-3.0724927215189983E-2</v>
      </c>
      <c r="V1396" s="2">
        <f t="shared" si="197"/>
        <v>-0.15238939397057116</v>
      </c>
      <c r="Z1396" s="1">
        <f t="shared" si="194"/>
        <v>61</v>
      </c>
      <c r="AC1396" s="1" t="str">
        <f t="shared" si="195"/>
        <v>N</v>
      </c>
    </row>
    <row r="1397" spans="1:29" x14ac:dyDescent="0.25">
      <c r="A1397" s="1">
        <v>20170921</v>
      </c>
      <c r="B1397" s="1">
        <v>6127</v>
      </c>
      <c r="C1397" s="1" t="s">
        <v>146</v>
      </c>
      <c r="D1397" s="1">
        <v>5.94</v>
      </c>
      <c r="E1397" s="1">
        <v>19.600000000000001</v>
      </c>
      <c r="F1397" s="1">
        <v>19.75</v>
      </c>
      <c r="G1397" s="1">
        <v>20.25</v>
      </c>
      <c r="H1397" s="1">
        <v>19.600000000000001</v>
      </c>
      <c r="I1397" s="1">
        <v>20</v>
      </c>
      <c r="J1397" s="1">
        <f>CEILING(E1397*0.9,LOOKUP(E1397*0.9,{0,10,50,100,500},{0.01,0.05,0.1,0.5,1}))</f>
        <v>17.650000000000002</v>
      </c>
      <c r="K1397" s="1">
        <f>CEILING(E1397*0.915,LOOKUP(E1397*0.915,{0,10,50,100,500},{0.01,0.05,0.1,0.5,1}))</f>
        <v>17.95</v>
      </c>
      <c r="L1397" s="1">
        <f>FLOOR(E1397*1.1,LOOKUP(E1397*1.1,{0,10,50,100,500},{0.01,0.05,0.1,0.5,1}))</f>
        <v>21.55</v>
      </c>
      <c r="M1397" s="1">
        <f t="shared" si="189"/>
        <v>21.3</v>
      </c>
      <c r="N1397" s="2">
        <f t="shared" si="190"/>
        <v>7.6530612244897229E-3</v>
      </c>
      <c r="O1397" s="2">
        <f t="shared" si="191"/>
        <v>3.3163265306122375E-2</v>
      </c>
      <c r="P1397" s="3">
        <f t="shared" si="192"/>
        <v>-1.4774262499999993E-2</v>
      </c>
      <c r="Q1397" s="2">
        <f t="shared" si="196"/>
        <v>-0.16011905740660856</v>
      </c>
      <c r="U1397" s="2">
        <f t="shared" si="193"/>
        <v>-1.4774262499999993E-2</v>
      </c>
      <c r="V1397" s="2">
        <f t="shared" si="197"/>
        <v>-0.16716365647057116</v>
      </c>
      <c r="Z1397" s="1">
        <f t="shared" si="194"/>
        <v>19.75</v>
      </c>
      <c r="AC1397" s="1" t="str">
        <f t="shared" si="195"/>
        <v>N</v>
      </c>
    </row>
    <row r="1398" spans="1:29" x14ac:dyDescent="0.25">
      <c r="A1398" s="1">
        <v>20170921</v>
      </c>
      <c r="B1398" s="1">
        <v>4976</v>
      </c>
      <c r="C1398" s="1" t="s">
        <v>173</v>
      </c>
      <c r="D1398" s="1">
        <v>5.92</v>
      </c>
      <c r="E1398" s="1">
        <v>46.1</v>
      </c>
      <c r="F1398" s="1">
        <v>45.7</v>
      </c>
      <c r="G1398" s="1">
        <v>45.8</v>
      </c>
      <c r="H1398" s="1">
        <v>42.85</v>
      </c>
      <c r="I1398" s="1">
        <v>43.5</v>
      </c>
      <c r="J1398" s="1">
        <f>CEILING(E1398*0.9,LOOKUP(E1398*0.9,{0,10,50,100,500},{0.01,0.05,0.1,0.5,1}))</f>
        <v>41.5</v>
      </c>
      <c r="K1398" s="1">
        <f>CEILING(E1398*0.915,LOOKUP(E1398*0.915,{0,10,50,100,500},{0.01,0.05,0.1,0.5,1}))</f>
        <v>42.2</v>
      </c>
      <c r="L1398" s="1">
        <f>FLOOR(E1398*1.1,LOOKUP(E1398*1.1,{0,10,50,100,500},{0.01,0.05,0.1,0.5,1}))</f>
        <v>50.7</v>
      </c>
      <c r="M1398" s="1">
        <f t="shared" si="189"/>
        <v>50.2</v>
      </c>
      <c r="N1398" s="2">
        <f t="shared" si="190"/>
        <v>-8.6767895878524636E-3</v>
      </c>
      <c r="O1398" s="2">
        <f t="shared" si="191"/>
        <v>-6.5075921908894635E-3</v>
      </c>
      <c r="P1398" s="3">
        <f t="shared" si="192"/>
        <v>0</v>
      </c>
      <c r="Q1398" s="2">
        <f t="shared" si="196"/>
        <v>-0.16011905740660856</v>
      </c>
      <c r="U1398" s="2">
        <f t="shared" si="193"/>
        <v>0</v>
      </c>
      <c r="V1398" s="2">
        <f t="shared" si="197"/>
        <v>-0.16716365647057116</v>
      </c>
      <c r="Z1398" s="1">
        <f t="shared" si="194"/>
        <v>46.25</v>
      </c>
      <c r="AC1398" s="1" t="str">
        <f t="shared" si="195"/>
        <v>N</v>
      </c>
    </row>
    <row r="1399" spans="1:29" x14ac:dyDescent="0.25">
      <c r="A1399" s="1">
        <v>20170921</v>
      </c>
      <c r="B1399" s="1">
        <v>3234</v>
      </c>
      <c r="C1399" s="1" t="s">
        <v>21</v>
      </c>
      <c r="D1399" s="1">
        <v>5.2</v>
      </c>
      <c r="E1399" s="1">
        <v>37.4</v>
      </c>
      <c r="F1399" s="1">
        <v>37.200000000000003</v>
      </c>
      <c r="G1399" s="1">
        <v>37.85</v>
      </c>
      <c r="H1399" s="1">
        <v>36.700000000000003</v>
      </c>
      <c r="I1399" s="1">
        <v>37</v>
      </c>
      <c r="J1399" s="1">
        <f>CEILING(E1399*0.9,LOOKUP(E1399*0.9,{0,10,50,100,500},{0.01,0.05,0.1,0.5,1}))</f>
        <v>33.700000000000003</v>
      </c>
      <c r="K1399" s="1">
        <f>CEILING(E1399*0.915,LOOKUP(E1399*0.915,{0,10,50,100,500},{0.01,0.05,0.1,0.5,1}))</f>
        <v>34.25</v>
      </c>
      <c r="L1399" s="1">
        <f>FLOOR(E1399*1.1,LOOKUP(E1399*1.1,{0,10,50,100,500},{0.01,0.05,0.1,0.5,1}))</f>
        <v>41.1</v>
      </c>
      <c r="M1399" s="1">
        <f t="shared" si="189"/>
        <v>40.85</v>
      </c>
      <c r="N1399" s="2">
        <f t="shared" si="190"/>
        <v>-5.3475935828875866E-3</v>
      </c>
      <c r="O1399" s="2">
        <f t="shared" si="191"/>
        <v>1.2032085561497402E-2</v>
      </c>
      <c r="P1399" s="3">
        <f t="shared" si="192"/>
        <v>1.2538636486486354E-2</v>
      </c>
      <c r="Q1399" s="2">
        <f t="shared" si="196"/>
        <v>-0.14758042092012222</v>
      </c>
      <c r="U1399" s="2">
        <f t="shared" si="193"/>
        <v>1.2538636486486354E-2</v>
      </c>
      <c r="V1399" s="2">
        <f t="shared" si="197"/>
        <v>-0.15462501998408482</v>
      </c>
      <c r="Z1399" s="1">
        <f t="shared" si="194"/>
        <v>37.549999999999997</v>
      </c>
      <c r="AC1399" s="1" t="str">
        <f t="shared" si="195"/>
        <v>N</v>
      </c>
    </row>
    <row r="1400" spans="1:29" x14ac:dyDescent="0.25">
      <c r="A1400" s="1">
        <v>20170921</v>
      </c>
      <c r="B1400" s="1">
        <v>3362</v>
      </c>
      <c r="C1400" s="1" t="s">
        <v>137</v>
      </c>
      <c r="D1400" s="1">
        <v>4.7699999999999996</v>
      </c>
      <c r="E1400" s="1">
        <v>72</v>
      </c>
      <c r="F1400" s="1">
        <v>71.3</v>
      </c>
      <c r="G1400" s="1">
        <v>71.3</v>
      </c>
      <c r="H1400" s="1">
        <v>67.7</v>
      </c>
      <c r="I1400" s="1">
        <v>68.2</v>
      </c>
      <c r="J1400" s="1">
        <f>CEILING(E1400*0.9,LOOKUP(E1400*0.9,{0,10,50,100,500},{0.01,0.05,0.1,0.5,1}))</f>
        <v>64.8</v>
      </c>
      <c r="K1400" s="1">
        <f>CEILING(E1400*0.915,LOOKUP(E1400*0.915,{0,10,50,100,500},{0.01,0.05,0.1,0.5,1}))</f>
        <v>65.900000000000006</v>
      </c>
      <c r="L1400" s="1">
        <f>FLOOR(E1400*1.1,LOOKUP(E1400*1.1,{0,10,50,100,500},{0.01,0.05,0.1,0.5,1}))</f>
        <v>79.2</v>
      </c>
      <c r="M1400" s="1">
        <f t="shared" si="189"/>
        <v>78.7</v>
      </c>
      <c r="N1400" s="2">
        <f t="shared" si="190"/>
        <v>-9.7222222222222623E-3</v>
      </c>
      <c r="O1400" s="2">
        <f t="shared" si="191"/>
        <v>-9.7222222222222623E-3</v>
      </c>
      <c r="P1400" s="3">
        <f t="shared" si="192"/>
        <v>0</v>
      </c>
      <c r="Q1400" s="2">
        <f t="shared" si="196"/>
        <v>-0.14758042092012222</v>
      </c>
      <c r="U1400" s="2">
        <f t="shared" si="193"/>
        <v>0</v>
      </c>
      <c r="V1400" s="2">
        <f t="shared" si="197"/>
        <v>-0.15462501998408482</v>
      </c>
      <c r="Z1400" s="1">
        <f t="shared" si="194"/>
        <v>72.3</v>
      </c>
      <c r="AC1400" s="1" t="str">
        <f t="shared" si="195"/>
        <v>N</v>
      </c>
    </row>
    <row r="1401" spans="1:29" x14ac:dyDescent="0.25">
      <c r="A1401" s="1">
        <v>20170922</v>
      </c>
      <c r="B1401" s="1">
        <v>3526</v>
      </c>
      <c r="C1401" s="1" t="s">
        <v>89</v>
      </c>
      <c r="D1401" s="1">
        <v>29.07</v>
      </c>
      <c r="E1401" s="1">
        <v>76.8</v>
      </c>
      <c r="F1401" s="1">
        <v>79.5</v>
      </c>
      <c r="G1401" s="1">
        <v>81.099999999999994</v>
      </c>
      <c r="H1401" s="1">
        <v>77.2</v>
      </c>
      <c r="I1401" s="1">
        <v>77.2</v>
      </c>
      <c r="J1401" s="1">
        <f>CEILING(E1401*0.9,LOOKUP(E1401*0.9,{0,10,50,100,500},{0.01,0.05,0.1,0.5,1}))</f>
        <v>69.2</v>
      </c>
      <c r="K1401" s="1">
        <f>CEILING(E1401*0.915,LOOKUP(E1401*0.915,{0,10,50,100,500},{0.01,0.05,0.1,0.5,1}))</f>
        <v>70.3</v>
      </c>
      <c r="L1401" s="1">
        <f>FLOOR(E1401*1.1,LOOKUP(E1401*1.1,{0,10,50,100,500},{0.01,0.05,0.1,0.5,1}))</f>
        <v>84.4</v>
      </c>
      <c r="M1401" s="1">
        <f t="shared" si="189"/>
        <v>83.9</v>
      </c>
      <c r="N1401" s="2">
        <f t="shared" si="190"/>
        <v>3.5156250000000042E-2</v>
      </c>
      <c r="O1401" s="2">
        <f t="shared" si="191"/>
        <v>5.5989583333333301E-2</v>
      </c>
      <c r="P1401" s="3">
        <f t="shared" si="192"/>
        <v>2.7438169689119087E-2</v>
      </c>
      <c r="Q1401" s="2">
        <f t="shared" si="196"/>
        <v>-0.12014225123100314</v>
      </c>
      <c r="U1401" s="2">
        <f t="shared" si="193"/>
        <v>2.7438169689119087E-2</v>
      </c>
      <c r="V1401" s="2">
        <f t="shared" si="197"/>
        <v>-0.12718685029496574</v>
      </c>
      <c r="Z1401" s="1">
        <f t="shared" si="194"/>
        <v>77.099999999999994</v>
      </c>
      <c r="AC1401" s="1" t="str">
        <f t="shared" si="195"/>
        <v>N</v>
      </c>
    </row>
    <row r="1402" spans="1:29" x14ac:dyDescent="0.25">
      <c r="A1402" s="1">
        <v>20170922</v>
      </c>
      <c r="B1402" s="1">
        <v>6422</v>
      </c>
      <c r="C1402" s="1" t="s">
        <v>483</v>
      </c>
      <c r="D1402" s="1">
        <v>5.57</v>
      </c>
      <c r="E1402" s="1">
        <v>66.099999999999994</v>
      </c>
      <c r="F1402" s="1">
        <v>68</v>
      </c>
      <c r="G1402" s="1">
        <v>69.900000000000006</v>
      </c>
      <c r="H1402" s="1">
        <v>63.8</v>
      </c>
      <c r="I1402" s="1">
        <v>63.9</v>
      </c>
      <c r="J1402" s="1">
        <f>CEILING(E1402*0.9,LOOKUP(E1402*0.9,{0,10,50,100,500},{0.01,0.05,0.1,0.5,1}))</f>
        <v>59.5</v>
      </c>
      <c r="K1402" s="1">
        <f>CEILING(E1402*0.915,LOOKUP(E1402*0.915,{0,10,50,100,500},{0.01,0.05,0.1,0.5,1}))</f>
        <v>60.5</v>
      </c>
      <c r="L1402" s="1">
        <f>FLOOR(E1402*1.1,LOOKUP(E1402*1.1,{0,10,50,100,500},{0.01,0.05,0.1,0.5,1}))</f>
        <v>72.7</v>
      </c>
      <c r="M1402" s="1">
        <f t="shared" si="189"/>
        <v>72.2</v>
      </c>
      <c r="N1402" s="2">
        <f t="shared" si="190"/>
        <v>2.8744326777609772E-2</v>
      </c>
      <c r="O1402" s="2">
        <f t="shared" si="191"/>
        <v>5.7488653555219545E-2</v>
      </c>
      <c r="P1402" s="3">
        <f t="shared" si="192"/>
        <v>6.1742909233176782E-2</v>
      </c>
      <c r="Q1402" s="2">
        <f t="shared" si="196"/>
        <v>-5.8399341997826357E-2</v>
      </c>
      <c r="U1402" s="2">
        <f t="shared" si="193"/>
        <v>6.1742909233176782E-2</v>
      </c>
      <c r="V1402" s="2">
        <f t="shared" si="197"/>
        <v>-6.5443941061788954E-2</v>
      </c>
      <c r="Z1402" s="1">
        <f t="shared" si="194"/>
        <v>66.399999999999991</v>
      </c>
      <c r="AC1402" s="1" t="str">
        <f t="shared" si="195"/>
        <v>N</v>
      </c>
    </row>
    <row r="1403" spans="1:29" x14ac:dyDescent="0.25">
      <c r="A1403" s="1">
        <v>20170922</v>
      </c>
      <c r="B1403" s="1">
        <v>3296</v>
      </c>
      <c r="C1403" s="1" t="s">
        <v>550</v>
      </c>
      <c r="D1403" s="1">
        <v>5.35</v>
      </c>
      <c r="E1403" s="1">
        <v>21.2</v>
      </c>
      <c r="F1403" s="1">
        <v>21.75</v>
      </c>
      <c r="G1403" s="1">
        <v>22.15</v>
      </c>
      <c r="H1403" s="1">
        <v>21</v>
      </c>
      <c r="I1403" s="1">
        <v>21.5</v>
      </c>
      <c r="J1403" s="1">
        <f>CEILING(E1403*0.9,LOOKUP(E1403*0.9,{0,10,50,100,500},{0.01,0.05,0.1,0.5,1}))</f>
        <v>19.100000000000001</v>
      </c>
      <c r="K1403" s="1">
        <f>CEILING(E1403*0.915,LOOKUP(E1403*0.915,{0,10,50,100,500},{0.01,0.05,0.1,0.5,1}))</f>
        <v>19.400000000000002</v>
      </c>
      <c r="L1403" s="1">
        <f>FLOOR(E1403*1.1,LOOKUP(E1403*1.1,{0,10,50,100,500},{0.01,0.05,0.1,0.5,1}))</f>
        <v>23.3</v>
      </c>
      <c r="M1403" s="1">
        <f t="shared" si="189"/>
        <v>23.05</v>
      </c>
      <c r="N1403" s="2">
        <f t="shared" si="190"/>
        <v>2.594339622641513E-2</v>
      </c>
      <c r="O1403" s="2">
        <f t="shared" si="191"/>
        <v>4.481132075471695E-2</v>
      </c>
      <c r="P1403" s="3">
        <f t="shared" si="192"/>
        <v>9.3078255813952432E-3</v>
      </c>
      <c r="Q1403" s="2">
        <f t="shared" si="196"/>
        <v>-4.9091516416431114E-2</v>
      </c>
      <c r="U1403" s="2">
        <f t="shared" si="193"/>
        <v>9.3078255813952432E-3</v>
      </c>
      <c r="V1403" s="2">
        <f t="shared" si="197"/>
        <v>-5.6136115480393711E-2</v>
      </c>
      <c r="Z1403" s="1">
        <f t="shared" si="194"/>
        <v>21.349999999999998</v>
      </c>
      <c r="AC1403" s="1" t="str">
        <f t="shared" si="195"/>
        <v>N</v>
      </c>
    </row>
    <row r="1404" spans="1:29" x14ac:dyDescent="0.25">
      <c r="A1404" s="1">
        <v>20170922</v>
      </c>
      <c r="B1404" s="1">
        <v>3632</v>
      </c>
      <c r="C1404" s="1" t="s">
        <v>543</v>
      </c>
      <c r="D1404" s="1">
        <v>5.1100000000000003</v>
      </c>
      <c r="E1404" s="1">
        <v>15.85</v>
      </c>
      <c r="F1404" s="1">
        <v>16</v>
      </c>
      <c r="G1404" s="1">
        <v>16.149999999999999</v>
      </c>
      <c r="H1404" s="1">
        <v>15.3</v>
      </c>
      <c r="I1404" s="1">
        <v>15.9</v>
      </c>
      <c r="J1404" s="1">
        <f>CEILING(E1404*0.9,LOOKUP(E1404*0.9,{0,10,50,100,500},{0.01,0.05,0.1,0.5,1}))</f>
        <v>14.3</v>
      </c>
      <c r="K1404" s="1">
        <f>CEILING(E1404*0.915,LOOKUP(E1404*0.915,{0,10,50,100,500},{0.01,0.05,0.1,0.5,1}))</f>
        <v>14.55</v>
      </c>
      <c r="L1404" s="1">
        <f>FLOOR(E1404*1.1,LOOKUP(E1404*1.1,{0,10,50,100,500},{0.01,0.05,0.1,0.5,1}))</f>
        <v>17.400000000000002</v>
      </c>
      <c r="M1404" s="1">
        <f t="shared" si="189"/>
        <v>17.150000000000002</v>
      </c>
      <c r="N1404" s="2">
        <f t="shared" si="190"/>
        <v>9.4637223974763634E-3</v>
      </c>
      <c r="O1404" s="2">
        <f t="shared" si="191"/>
        <v>1.8927444794952616E-2</v>
      </c>
      <c r="P1404" s="3">
        <f t="shared" si="192"/>
        <v>3.9793647798742077E-3</v>
      </c>
      <c r="Q1404" s="2">
        <f t="shared" si="196"/>
        <v>-4.5112151636556908E-2</v>
      </c>
      <c r="U1404" s="2">
        <f t="shared" si="193"/>
        <v>3.9793647798742077E-3</v>
      </c>
      <c r="V1404" s="2">
        <f t="shared" si="197"/>
        <v>-5.2156750700519505E-2</v>
      </c>
      <c r="Z1404" s="1">
        <f t="shared" si="194"/>
        <v>16</v>
      </c>
      <c r="AC1404" s="1" t="str">
        <f t="shared" si="195"/>
        <v>N</v>
      </c>
    </row>
    <row r="1405" spans="1:29" x14ac:dyDescent="0.25">
      <c r="A1405" s="1">
        <v>20170922</v>
      </c>
      <c r="B1405" s="1">
        <v>6127</v>
      </c>
      <c r="C1405" s="1" t="s">
        <v>146</v>
      </c>
      <c r="D1405" s="1">
        <v>4.21</v>
      </c>
      <c r="E1405" s="1">
        <v>20</v>
      </c>
      <c r="F1405" s="1">
        <v>20.100000000000001</v>
      </c>
      <c r="G1405" s="1">
        <v>20.3</v>
      </c>
      <c r="H1405" s="1">
        <v>18.649999999999999</v>
      </c>
      <c r="I1405" s="1">
        <v>18.899999999999999</v>
      </c>
      <c r="J1405" s="1">
        <f>CEILING(E1405*0.9,LOOKUP(E1405*0.9,{0,10,50,100,500},{0.01,0.05,0.1,0.5,1}))</f>
        <v>18</v>
      </c>
      <c r="K1405" s="1">
        <f>CEILING(E1405*0.915,LOOKUP(E1405*0.915,{0,10,50,100,500},{0.01,0.05,0.1,0.5,1}))</f>
        <v>18.3</v>
      </c>
      <c r="L1405" s="1">
        <f>FLOOR(E1405*1.1,LOOKUP(E1405*1.1,{0,10,50,100,500},{0.01,0.05,0.1,0.5,1}))</f>
        <v>22</v>
      </c>
      <c r="M1405" s="1">
        <f t="shared" si="189"/>
        <v>21.75</v>
      </c>
      <c r="N1405" s="2">
        <f t="shared" si="190"/>
        <v>5.0000000000000712E-3</v>
      </c>
      <c r="O1405" s="2">
        <f t="shared" si="191"/>
        <v>1.5000000000000036E-2</v>
      </c>
      <c r="P1405" s="3">
        <f t="shared" si="192"/>
        <v>6.3713970899470854E-2</v>
      </c>
      <c r="Q1405" s="2">
        <f t="shared" si="196"/>
        <v>0</v>
      </c>
      <c r="U1405" s="2">
        <f t="shared" si="193"/>
        <v>6.3713970899470854E-2</v>
      </c>
      <c r="V1405" s="2">
        <f t="shared" si="197"/>
        <v>0</v>
      </c>
      <c r="Z1405" s="1">
        <f t="shared" si="194"/>
        <v>20.149999999999999</v>
      </c>
      <c r="AC1405" s="1" t="str">
        <f t="shared" si="195"/>
        <v>N</v>
      </c>
    </row>
    <row r="1406" spans="1:29" x14ac:dyDescent="0.25">
      <c r="A1406" s="1">
        <v>20170922</v>
      </c>
      <c r="B1406" s="1">
        <v>3380</v>
      </c>
      <c r="C1406" s="1" t="s">
        <v>387</v>
      </c>
      <c r="D1406" s="1">
        <v>3.9</v>
      </c>
      <c r="E1406" s="1">
        <v>23.3</v>
      </c>
      <c r="F1406" s="1">
        <v>23.4</v>
      </c>
      <c r="G1406" s="1">
        <v>23.8</v>
      </c>
      <c r="H1406" s="1">
        <v>22.65</v>
      </c>
      <c r="I1406" s="1">
        <v>23.8</v>
      </c>
      <c r="J1406" s="1">
        <f>CEILING(E1406*0.9,LOOKUP(E1406*0.9,{0,10,50,100,500},{0.01,0.05,0.1,0.5,1}))</f>
        <v>21</v>
      </c>
      <c r="K1406" s="1">
        <f>CEILING(E1406*0.915,LOOKUP(E1406*0.915,{0,10,50,100,500},{0.01,0.05,0.1,0.5,1}))</f>
        <v>21.35</v>
      </c>
      <c r="L1406" s="1">
        <f>FLOOR(E1406*1.1,LOOKUP(E1406*1.1,{0,10,50,100,500},{0.01,0.05,0.1,0.5,1}))</f>
        <v>25.6</v>
      </c>
      <c r="M1406" s="1">
        <f t="shared" si="189"/>
        <v>25.35</v>
      </c>
      <c r="N1406" s="2">
        <f t="shared" si="190"/>
        <v>4.2918454935621398E-3</v>
      </c>
      <c r="O1406" s="2">
        <f t="shared" si="191"/>
        <v>2.1459227467811159E-2</v>
      </c>
      <c r="P1406" s="3">
        <f t="shared" si="192"/>
        <v>-1.6975955882353042E-2</v>
      </c>
      <c r="Q1406" s="2">
        <f t="shared" si="196"/>
        <v>-1.6975955882353042E-2</v>
      </c>
      <c r="U1406" s="2">
        <f t="shared" si="193"/>
        <v>-1.6975955882353042E-2</v>
      </c>
      <c r="V1406" s="2">
        <f t="shared" si="197"/>
        <v>-1.6975955882353042E-2</v>
      </c>
      <c r="Z1406" s="1">
        <f t="shared" si="194"/>
        <v>23.45</v>
      </c>
      <c r="AC1406" s="1" t="str">
        <f t="shared" si="195"/>
        <v>N</v>
      </c>
    </row>
    <row r="1407" spans="1:29" x14ac:dyDescent="0.25">
      <c r="A1407" s="1">
        <v>20170922</v>
      </c>
      <c r="B1407" s="1">
        <v>6231</v>
      </c>
      <c r="C1407" s="1" t="s">
        <v>106</v>
      </c>
      <c r="D1407" s="1">
        <v>3.79</v>
      </c>
      <c r="E1407" s="1">
        <v>54.5</v>
      </c>
      <c r="F1407" s="1">
        <v>55.2</v>
      </c>
      <c r="G1407" s="1">
        <v>55.2</v>
      </c>
      <c r="H1407" s="1">
        <v>52</v>
      </c>
      <c r="I1407" s="1">
        <v>52</v>
      </c>
      <c r="J1407" s="1">
        <f>CEILING(E1407*0.9,LOOKUP(E1407*0.9,{0,10,50,100,500},{0.01,0.05,0.1,0.5,1}))</f>
        <v>49.050000000000004</v>
      </c>
      <c r="K1407" s="1">
        <f>CEILING(E1407*0.915,LOOKUP(E1407*0.915,{0,10,50,100,500},{0.01,0.05,0.1,0.5,1}))</f>
        <v>49.900000000000006</v>
      </c>
      <c r="L1407" s="1">
        <f>FLOOR(E1407*1.1,LOOKUP(E1407*1.1,{0,10,50,100,500},{0.01,0.05,0.1,0.5,1}))</f>
        <v>59.900000000000006</v>
      </c>
      <c r="M1407" s="1">
        <f t="shared" si="189"/>
        <v>59.400000000000006</v>
      </c>
      <c r="N1407" s="2">
        <f t="shared" si="190"/>
        <v>1.2844036697247759E-2</v>
      </c>
      <c r="O1407" s="2">
        <f t="shared" si="191"/>
        <v>1.2844036697247759E-2</v>
      </c>
      <c r="P1407" s="3">
        <f t="shared" si="192"/>
        <v>5.9123599999999957E-2</v>
      </c>
      <c r="Q1407" s="2">
        <f t="shared" si="196"/>
        <v>0</v>
      </c>
      <c r="U1407" s="2">
        <f t="shared" si="193"/>
        <v>5.9123599999999957E-2</v>
      </c>
      <c r="V1407" s="2">
        <f t="shared" si="197"/>
        <v>0</v>
      </c>
      <c r="Z1407" s="1">
        <f t="shared" si="194"/>
        <v>54.8</v>
      </c>
      <c r="AC1407" s="1" t="str">
        <f t="shared" si="195"/>
        <v>N</v>
      </c>
    </row>
    <row r="1408" spans="1:29" x14ac:dyDescent="0.25">
      <c r="A1408" s="1">
        <v>20170922</v>
      </c>
      <c r="B1408" s="1">
        <v>3666</v>
      </c>
      <c r="C1408" s="1" t="s">
        <v>570</v>
      </c>
      <c r="D1408" s="1">
        <v>3.74</v>
      </c>
      <c r="E1408" s="1">
        <v>24.6</v>
      </c>
      <c r="F1408" s="1">
        <v>24.9</v>
      </c>
      <c r="G1408" s="1">
        <v>27.05</v>
      </c>
      <c r="H1408" s="1">
        <v>24.8</v>
      </c>
      <c r="I1408" s="1">
        <v>27.05</v>
      </c>
      <c r="J1408" s="1">
        <f>CEILING(E1408*0.9,LOOKUP(E1408*0.9,{0,10,50,100,500},{0.01,0.05,0.1,0.5,1}))</f>
        <v>22.150000000000002</v>
      </c>
      <c r="K1408" s="1">
        <f>CEILING(E1408*0.915,LOOKUP(E1408*0.915,{0,10,50,100,500},{0.01,0.05,0.1,0.5,1}))</f>
        <v>22.55</v>
      </c>
      <c r="L1408" s="1">
        <f>FLOOR(E1408*1.1,LOOKUP(E1408*1.1,{0,10,50,100,500},{0.01,0.05,0.1,0.5,1}))</f>
        <v>27.05</v>
      </c>
      <c r="M1408" s="1">
        <f t="shared" si="189"/>
        <v>26.8</v>
      </c>
      <c r="N1408" s="2">
        <f t="shared" si="190"/>
        <v>1.2195121951219396E-2</v>
      </c>
      <c r="O1408" s="2">
        <f t="shared" si="191"/>
        <v>9.9593495934959309E-2</v>
      </c>
      <c r="P1408" s="3">
        <f t="shared" si="192"/>
        <v>-7.3058891791044939E-2</v>
      </c>
      <c r="Q1408" s="2">
        <f t="shared" si="196"/>
        <v>-7.3058891791044939E-2</v>
      </c>
      <c r="U1408" s="2">
        <f t="shared" si="193"/>
        <v>-7.3058891791044939E-2</v>
      </c>
      <c r="V1408" s="2">
        <f t="shared" si="197"/>
        <v>-7.3058891791044939E-2</v>
      </c>
      <c r="Z1408" s="1">
        <f t="shared" si="194"/>
        <v>24.75</v>
      </c>
      <c r="AC1408" s="1" t="str">
        <f t="shared" si="195"/>
        <v>N</v>
      </c>
    </row>
    <row r="1409" spans="1:29" x14ac:dyDescent="0.25">
      <c r="A1409" s="1">
        <v>20170925</v>
      </c>
      <c r="B1409" s="1">
        <v>6126</v>
      </c>
      <c r="C1409" s="1" t="s">
        <v>107</v>
      </c>
      <c r="D1409" s="1">
        <v>13.58</v>
      </c>
      <c r="E1409" s="1">
        <v>15.4</v>
      </c>
      <c r="F1409" s="1">
        <v>15.25</v>
      </c>
      <c r="G1409" s="1">
        <v>15.35</v>
      </c>
      <c r="H1409" s="1">
        <v>14</v>
      </c>
      <c r="I1409" s="1">
        <v>14</v>
      </c>
      <c r="J1409" s="1">
        <f>CEILING(E1409*0.9,LOOKUP(E1409*0.9,{0,10,50,100,500},{0.01,0.05,0.1,0.5,1}))</f>
        <v>13.9</v>
      </c>
      <c r="K1409" s="1">
        <f>CEILING(E1409*0.915,LOOKUP(E1409*0.915,{0,10,50,100,500},{0.01,0.05,0.1,0.5,1}))</f>
        <v>14.100000000000001</v>
      </c>
      <c r="L1409" s="1">
        <f>FLOOR(E1409*1.1,LOOKUP(E1409*1.1,{0,10,50,100,500},{0.01,0.05,0.1,0.5,1}))</f>
        <v>16.900000000000002</v>
      </c>
      <c r="M1409" s="1">
        <f t="shared" si="189"/>
        <v>16.650000000000002</v>
      </c>
      <c r="N1409" s="2">
        <f t="shared" si="190"/>
        <v>-9.7402597402597626E-3</v>
      </c>
      <c r="O1409" s="2">
        <f t="shared" si="191"/>
        <v>-3.2467532467532929E-3</v>
      </c>
      <c r="P1409" s="3">
        <f t="shared" si="192"/>
        <v>0</v>
      </c>
      <c r="Q1409" s="2">
        <f t="shared" si="196"/>
        <v>-7.3058891791044939E-2</v>
      </c>
      <c r="U1409" s="2">
        <f t="shared" si="193"/>
        <v>0</v>
      </c>
      <c r="V1409" s="2">
        <f t="shared" si="197"/>
        <v>-7.3058891791044939E-2</v>
      </c>
      <c r="Z1409" s="1">
        <f t="shared" si="194"/>
        <v>15.55</v>
      </c>
      <c r="AC1409" s="1" t="str">
        <f t="shared" si="195"/>
        <v>N</v>
      </c>
    </row>
    <row r="1410" spans="1:29" x14ac:dyDescent="0.25">
      <c r="A1410" s="1">
        <v>20170925</v>
      </c>
      <c r="B1410" s="1">
        <v>3666</v>
      </c>
      <c r="C1410" s="1" t="s">
        <v>570</v>
      </c>
      <c r="D1410" s="1">
        <v>7.53</v>
      </c>
      <c r="E1410" s="1">
        <v>27.05</v>
      </c>
      <c r="F1410" s="1">
        <v>26.8</v>
      </c>
      <c r="G1410" s="1">
        <v>26.8</v>
      </c>
      <c r="H1410" s="1">
        <v>25.2</v>
      </c>
      <c r="I1410" s="1">
        <v>25.25</v>
      </c>
      <c r="J1410" s="1">
        <f>CEILING(E1410*0.9,LOOKUP(E1410*0.9,{0,10,50,100,500},{0.01,0.05,0.1,0.5,1}))</f>
        <v>24.35</v>
      </c>
      <c r="K1410" s="1">
        <f>CEILING(E1410*0.915,LOOKUP(E1410*0.915,{0,10,50,100,500},{0.01,0.05,0.1,0.5,1}))</f>
        <v>24.8</v>
      </c>
      <c r="L1410" s="1">
        <f>FLOOR(E1410*1.1,LOOKUP(E1410*1.1,{0,10,50,100,500},{0.01,0.05,0.1,0.5,1}))</f>
        <v>29.75</v>
      </c>
      <c r="M1410" s="1">
        <f t="shared" si="189"/>
        <v>29.5</v>
      </c>
      <c r="N1410" s="2">
        <f t="shared" si="190"/>
        <v>-9.2421441774491672E-3</v>
      </c>
      <c r="O1410" s="2">
        <f t="shared" si="191"/>
        <v>-9.2421441774491672E-3</v>
      </c>
      <c r="P1410" s="3">
        <f t="shared" si="192"/>
        <v>0</v>
      </c>
      <c r="Q1410" s="2">
        <f t="shared" si="196"/>
        <v>-7.3058891791044939E-2</v>
      </c>
      <c r="U1410" s="2">
        <f t="shared" si="193"/>
        <v>0</v>
      </c>
      <c r="V1410" s="2">
        <f t="shared" si="197"/>
        <v>-7.3058891791044939E-2</v>
      </c>
      <c r="Z1410" s="1">
        <f t="shared" si="194"/>
        <v>27.2</v>
      </c>
      <c r="AC1410" s="1" t="str">
        <f t="shared" si="195"/>
        <v>N</v>
      </c>
    </row>
    <row r="1411" spans="1:29" x14ac:dyDescent="0.25">
      <c r="A1411" s="1">
        <v>20170925</v>
      </c>
      <c r="B1411" s="1">
        <v>6477</v>
      </c>
      <c r="C1411" s="1" t="s">
        <v>188</v>
      </c>
      <c r="D1411" s="1">
        <v>6.12</v>
      </c>
      <c r="E1411" s="1">
        <v>23.4</v>
      </c>
      <c r="F1411" s="1">
        <v>23.2</v>
      </c>
      <c r="G1411" s="1">
        <v>23.25</v>
      </c>
      <c r="H1411" s="1">
        <v>21.1</v>
      </c>
      <c r="I1411" s="1">
        <v>21.1</v>
      </c>
      <c r="J1411" s="1">
        <f>CEILING(E1411*0.9,LOOKUP(E1411*0.9,{0,10,50,100,500},{0.01,0.05,0.1,0.5,1}))</f>
        <v>21.1</v>
      </c>
      <c r="K1411" s="1">
        <f>CEILING(E1411*0.915,LOOKUP(E1411*0.915,{0,10,50,100,500},{0.01,0.05,0.1,0.5,1}))</f>
        <v>21.450000000000003</v>
      </c>
      <c r="L1411" s="1">
        <f>FLOOR(E1411*1.1,LOOKUP(E1411*1.1,{0,10,50,100,500},{0.01,0.05,0.1,0.5,1}))</f>
        <v>25.700000000000003</v>
      </c>
      <c r="M1411" s="1">
        <f t="shared" ref="M1411:M1474" si="198">IF(L1411&lt;10,L1411-0.05,IF(L1411&lt;50,L1411-0.25,IF(L1411&lt;100,L1411-0.5,IF(L1411&lt;500,L1411-2.5,IF(L1411&lt;1000,L1411-5,IF(L1411&lt;5000,L1411-25,0))))))</f>
        <v>25.450000000000003</v>
      </c>
      <c r="N1411" s="2">
        <f t="shared" ref="N1411:N1474" si="199">(F1411-E1411)/E1411</f>
        <v>-8.5470085470085166E-3</v>
      </c>
      <c r="O1411" s="2">
        <f t="shared" ref="O1411:O1474" si="200">(G1411-E1411)/E1411</f>
        <v>-6.4102564102563502E-3</v>
      </c>
      <c r="P1411" s="3">
        <f t="shared" ref="P1411:P1474" si="201">IF(F1411&lt;Z1411,IF(G1411&lt;Z1411,0,IF(G1411&gt;=M1411,(Z1411-M1411*$AA$2-Z1411*0.0015-Z1411*$AA$4)/M1411,IF(H1411&lt;=K1411,(Z1411-K1411*$AA$2-Z1411*0.0015-Z1411*$AA$4)/K1411,(Z1411-I1411*$AA$2-Z1411*0.0015-Z1411*$AA$4)/I1411))),IF(G1411&gt;=M1411,(F1411-M1411*$AA$2-F1411*0.0015-F1411*$AA$4)/M1411,IF(H1411&lt;=K1411,(F1411-K1411*$AA$2-F1411*0.0015-F1411*$AA$4)/K1411,(F1411-I1411*$AA$2-F1411*0.0015-F1411*$AA$4)/I1411)))</f>
        <v>0</v>
      </c>
      <c r="Q1411" s="2">
        <f t="shared" si="196"/>
        <v>-7.3058891791044939E-2</v>
      </c>
      <c r="U1411" s="2">
        <f t="shared" ref="U1411:U1474" si="202">IF(G1411=Z1411,0,IF(F1411&lt;Z1411,IF(G1411&lt;Z1411,0,IF(G1411&gt;=M1411,(Z1411-M1411*$AA$2-Z1411*0.0015-Z1411*$AA$4)/M1411,IF(H1411&lt;=K1411,(Z1411-K1411*$AA$2-Z1411*0.0015-Z1411*$AA$4)/K1411,(Z1411-I1411*$AA$2-Z1411*0.0015-Z1411*$AA$4)/I1411))),IF(G1411&gt;=M1411,(F1411-M1411*$AA$2-F1411*0.0015-F1411*$AA$4)/M1411,IF(H1411&lt;=K1411,(F1411-K1411*$AA$2-F1411*0.0015-F1411*$AA$4)/K1411,(F1411-I1411*$AA$2-F1411*0.0015-F1411*$AA$4)/I1411))))</f>
        <v>0</v>
      </c>
      <c r="V1411" s="2">
        <f t="shared" si="197"/>
        <v>-7.3058891791044939E-2</v>
      </c>
      <c r="Z1411" s="1">
        <f t="shared" ref="Z1411:Z1474" si="203">IF(E1411&lt;10,E1411+(0.01*$Y$2),IF(E1411&lt;50,E1411+(0.05*$Y$2),IF(E1411&lt;100,E1411+(0.1*$Y$2),IF(E1411&lt;500,E1411+(0.5*$Y$2),IF(E1411&lt;1000,E1411+(1*$Y$2),0)))))</f>
        <v>23.549999999999997</v>
      </c>
      <c r="AC1411" s="1" t="str">
        <f t="shared" ref="AC1411:AC1474" si="204">IF(Z1411=G1411,"Y","N")</f>
        <v>N</v>
      </c>
    </row>
    <row r="1412" spans="1:29" x14ac:dyDescent="0.25">
      <c r="A1412" s="1">
        <v>20170925</v>
      </c>
      <c r="B1412" s="1">
        <v>8201</v>
      </c>
      <c r="C1412" s="1" t="s">
        <v>167</v>
      </c>
      <c r="D1412" s="1">
        <v>5.78</v>
      </c>
      <c r="E1412" s="1">
        <v>15.3</v>
      </c>
      <c r="F1412" s="1">
        <v>14.75</v>
      </c>
      <c r="G1412" s="1">
        <v>14.85</v>
      </c>
      <c r="H1412" s="1">
        <v>13.9</v>
      </c>
      <c r="I1412" s="1">
        <v>13.9</v>
      </c>
      <c r="J1412" s="1">
        <f>CEILING(E1412*0.9,LOOKUP(E1412*0.9,{0,10,50,100,500},{0.01,0.05,0.1,0.5,1}))</f>
        <v>13.8</v>
      </c>
      <c r="K1412" s="1">
        <f>CEILING(E1412*0.915,LOOKUP(E1412*0.915,{0,10,50,100,500},{0.01,0.05,0.1,0.5,1}))</f>
        <v>14</v>
      </c>
      <c r="L1412" s="1">
        <f>FLOOR(E1412*1.1,LOOKUP(E1412*1.1,{0,10,50,100,500},{0.01,0.05,0.1,0.5,1}))</f>
        <v>16.8</v>
      </c>
      <c r="M1412" s="1">
        <f t="shared" si="198"/>
        <v>16.55</v>
      </c>
      <c r="N1412" s="2">
        <f t="shared" si="199"/>
        <v>-3.5947712418300699E-2</v>
      </c>
      <c r="O1412" s="2">
        <f t="shared" si="200"/>
        <v>-2.9411764705882422E-2</v>
      </c>
      <c r="P1412" s="3">
        <f t="shared" si="201"/>
        <v>0</v>
      </c>
      <c r="Q1412" s="2">
        <f t="shared" ref="Q1412:Q1475" si="205">IF(Q1411+P1412&gt;0,0,P1412+Q1411)</f>
        <v>-7.3058891791044939E-2</v>
      </c>
      <c r="U1412" s="2">
        <f t="shared" si="202"/>
        <v>0</v>
      </c>
      <c r="V1412" s="2">
        <f t="shared" ref="V1412:V1475" si="206">IF(V1411+U1412&gt;0,0,U1412+V1411)</f>
        <v>-7.3058891791044939E-2</v>
      </c>
      <c r="Z1412" s="1">
        <f t="shared" si="203"/>
        <v>15.450000000000001</v>
      </c>
      <c r="AC1412" s="1" t="str">
        <f t="shared" si="204"/>
        <v>N</v>
      </c>
    </row>
    <row r="1413" spans="1:29" x14ac:dyDescent="0.25">
      <c r="A1413" s="1">
        <v>20170925</v>
      </c>
      <c r="B1413" s="1">
        <v>2444</v>
      </c>
      <c r="C1413" s="1" t="s">
        <v>405</v>
      </c>
      <c r="D1413" s="1">
        <v>4.66</v>
      </c>
      <c r="E1413" s="1">
        <v>32.65</v>
      </c>
      <c r="F1413" s="1">
        <v>33.1</v>
      </c>
      <c r="G1413" s="1">
        <v>33.5</v>
      </c>
      <c r="H1413" s="1">
        <v>32.799999999999997</v>
      </c>
      <c r="I1413" s="1">
        <v>33.200000000000003</v>
      </c>
      <c r="J1413" s="1">
        <f>CEILING(E1413*0.9,LOOKUP(E1413*0.9,{0,10,50,100,500},{0.01,0.05,0.1,0.5,1}))</f>
        <v>29.400000000000002</v>
      </c>
      <c r="K1413" s="1">
        <f>CEILING(E1413*0.915,LOOKUP(E1413*0.915,{0,10,50,100,500},{0.01,0.05,0.1,0.5,1}))</f>
        <v>29.900000000000002</v>
      </c>
      <c r="L1413" s="1">
        <f>FLOOR(E1413*1.1,LOOKUP(E1413*1.1,{0,10,50,100,500},{0.01,0.05,0.1,0.5,1}))</f>
        <v>35.9</v>
      </c>
      <c r="M1413" s="1">
        <f t="shared" si="198"/>
        <v>35.65</v>
      </c>
      <c r="N1413" s="2">
        <f t="shared" si="199"/>
        <v>1.3782542113323212E-2</v>
      </c>
      <c r="O1413" s="2">
        <f t="shared" si="200"/>
        <v>2.6033690658499278E-2</v>
      </c>
      <c r="P1413" s="3">
        <f t="shared" si="201"/>
        <v>-5.3043283132531913E-3</v>
      </c>
      <c r="Q1413" s="2">
        <f t="shared" si="205"/>
        <v>-7.8363220104298137E-2</v>
      </c>
      <c r="U1413" s="2">
        <f t="shared" si="202"/>
        <v>-5.3043283132531913E-3</v>
      </c>
      <c r="V1413" s="2">
        <f t="shared" si="206"/>
        <v>-7.8363220104298137E-2</v>
      </c>
      <c r="Z1413" s="1">
        <f t="shared" si="203"/>
        <v>32.799999999999997</v>
      </c>
      <c r="AC1413" s="1" t="str">
        <f t="shared" si="204"/>
        <v>N</v>
      </c>
    </row>
    <row r="1414" spans="1:29" x14ac:dyDescent="0.25">
      <c r="A1414" s="1">
        <v>20170925</v>
      </c>
      <c r="B1414" s="1">
        <v>2431</v>
      </c>
      <c r="C1414" s="1" t="s">
        <v>522</v>
      </c>
      <c r="D1414" s="1">
        <v>4.0999999999999996</v>
      </c>
      <c r="E1414" s="1">
        <v>18.8</v>
      </c>
      <c r="F1414" s="1">
        <v>18.5</v>
      </c>
      <c r="G1414" s="1">
        <v>18.649999999999999</v>
      </c>
      <c r="H1414" s="1">
        <v>17.5</v>
      </c>
      <c r="I1414" s="1">
        <v>17.55</v>
      </c>
      <c r="J1414" s="1">
        <f>CEILING(E1414*0.9,LOOKUP(E1414*0.9,{0,10,50,100,500},{0.01,0.05,0.1,0.5,1}))</f>
        <v>16.95</v>
      </c>
      <c r="K1414" s="1">
        <f>CEILING(E1414*0.915,LOOKUP(E1414*0.915,{0,10,50,100,500},{0.01,0.05,0.1,0.5,1}))</f>
        <v>17.25</v>
      </c>
      <c r="L1414" s="1">
        <f>FLOOR(E1414*1.1,LOOKUP(E1414*1.1,{0,10,50,100,500},{0.01,0.05,0.1,0.5,1}))</f>
        <v>20.650000000000002</v>
      </c>
      <c r="M1414" s="1">
        <f t="shared" si="198"/>
        <v>20.400000000000002</v>
      </c>
      <c r="N1414" s="2">
        <f t="shared" si="199"/>
        <v>-1.5957446808510675E-2</v>
      </c>
      <c r="O1414" s="2">
        <f t="shared" si="200"/>
        <v>-7.978723404255433E-3</v>
      </c>
      <c r="P1414" s="3">
        <f t="shared" si="201"/>
        <v>0</v>
      </c>
      <c r="Q1414" s="2">
        <f t="shared" si="205"/>
        <v>-7.8363220104298137E-2</v>
      </c>
      <c r="U1414" s="2">
        <f t="shared" si="202"/>
        <v>0</v>
      </c>
      <c r="V1414" s="2">
        <f t="shared" si="206"/>
        <v>-7.8363220104298137E-2</v>
      </c>
      <c r="Z1414" s="1">
        <f t="shared" si="203"/>
        <v>18.95</v>
      </c>
      <c r="AC1414" s="1" t="str">
        <f t="shared" si="204"/>
        <v>N</v>
      </c>
    </row>
    <row r="1415" spans="1:29" x14ac:dyDescent="0.25">
      <c r="A1415" s="1">
        <v>20170925</v>
      </c>
      <c r="B1415" s="1">
        <v>2406</v>
      </c>
      <c r="C1415" s="1" t="s">
        <v>33</v>
      </c>
      <c r="D1415" s="1">
        <v>4.07</v>
      </c>
      <c r="E1415" s="1">
        <v>18.55</v>
      </c>
      <c r="F1415" s="1">
        <v>18.7</v>
      </c>
      <c r="G1415" s="1">
        <v>19</v>
      </c>
      <c r="H1415" s="1">
        <v>17.399999999999999</v>
      </c>
      <c r="I1415" s="1">
        <v>17.7</v>
      </c>
      <c r="J1415" s="1">
        <f>CEILING(E1415*0.9,LOOKUP(E1415*0.9,{0,10,50,100,500},{0.01,0.05,0.1,0.5,1}))</f>
        <v>16.7</v>
      </c>
      <c r="K1415" s="1">
        <f>CEILING(E1415*0.915,LOOKUP(E1415*0.915,{0,10,50,100,500},{0.01,0.05,0.1,0.5,1}))</f>
        <v>17</v>
      </c>
      <c r="L1415" s="1">
        <f>FLOOR(E1415*1.1,LOOKUP(E1415*1.1,{0,10,50,100,500},{0.01,0.05,0.1,0.5,1}))</f>
        <v>20.400000000000002</v>
      </c>
      <c r="M1415" s="1">
        <f t="shared" si="198"/>
        <v>20.150000000000002</v>
      </c>
      <c r="N1415" s="2">
        <f t="shared" si="199"/>
        <v>8.0862533692721596E-3</v>
      </c>
      <c r="O1415" s="2">
        <f t="shared" si="200"/>
        <v>2.4258760107816673E-2</v>
      </c>
      <c r="P1415" s="3">
        <f t="shared" si="201"/>
        <v>5.4091887005649653E-2</v>
      </c>
      <c r="Q1415" s="2">
        <f t="shared" si="205"/>
        <v>-2.4271333098648484E-2</v>
      </c>
      <c r="U1415" s="2">
        <f t="shared" si="202"/>
        <v>5.4091887005649653E-2</v>
      </c>
      <c r="V1415" s="2">
        <f t="shared" si="206"/>
        <v>-2.4271333098648484E-2</v>
      </c>
      <c r="Z1415" s="1">
        <f t="shared" si="203"/>
        <v>18.7</v>
      </c>
      <c r="AC1415" s="1" t="str">
        <f t="shared" si="204"/>
        <v>N</v>
      </c>
    </row>
    <row r="1416" spans="1:29" x14ac:dyDescent="0.25">
      <c r="A1416" s="1">
        <v>20170925</v>
      </c>
      <c r="B1416" s="1">
        <v>3519</v>
      </c>
      <c r="C1416" s="1" t="s">
        <v>478</v>
      </c>
      <c r="D1416" s="1">
        <v>4.07</v>
      </c>
      <c r="E1416" s="1">
        <v>18</v>
      </c>
      <c r="F1416" s="1">
        <v>18.149999999999999</v>
      </c>
      <c r="G1416" s="1">
        <v>18.600000000000001</v>
      </c>
      <c r="H1416" s="1">
        <v>16.850000000000001</v>
      </c>
      <c r="I1416" s="1">
        <v>17.149999999999999</v>
      </c>
      <c r="J1416" s="1">
        <f>CEILING(E1416*0.9,LOOKUP(E1416*0.9,{0,10,50,100,500},{0.01,0.05,0.1,0.5,1}))</f>
        <v>16.2</v>
      </c>
      <c r="K1416" s="1">
        <f>CEILING(E1416*0.915,LOOKUP(E1416*0.915,{0,10,50,100,500},{0.01,0.05,0.1,0.5,1}))</f>
        <v>16.5</v>
      </c>
      <c r="L1416" s="1">
        <f>FLOOR(E1416*1.1,LOOKUP(E1416*1.1,{0,10,50,100,500},{0.01,0.05,0.1,0.5,1}))</f>
        <v>19.8</v>
      </c>
      <c r="M1416" s="1">
        <f t="shared" si="198"/>
        <v>19.55</v>
      </c>
      <c r="N1416" s="2">
        <f t="shared" si="199"/>
        <v>8.3333333333332552E-3</v>
      </c>
      <c r="O1416" s="2">
        <f t="shared" si="200"/>
        <v>3.3333333333333409E-2</v>
      </c>
      <c r="P1416" s="3">
        <f t="shared" si="201"/>
        <v>5.5900309037900775E-2</v>
      </c>
      <c r="Q1416" s="2">
        <f t="shared" si="205"/>
        <v>0</v>
      </c>
      <c r="U1416" s="2">
        <f t="shared" si="202"/>
        <v>5.5900309037900775E-2</v>
      </c>
      <c r="V1416" s="2">
        <f t="shared" si="206"/>
        <v>0</v>
      </c>
      <c r="Z1416" s="1">
        <f t="shared" si="203"/>
        <v>18.149999999999999</v>
      </c>
      <c r="AC1416" s="1" t="str">
        <f t="shared" si="204"/>
        <v>N</v>
      </c>
    </row>
    <row r="1417" spans="1:29" x14ac:dyDescent="0.25">
      <c r="A1417" s="1">
        <v>20170926</v>
      </c>
      <c r="B1417" s="1">
        <v>3323</v>
      </c>
      <c r="C1417" s="1" t="s">
        <v>184</v>
      </c>
      <c r="D1417" s="1">
        <v>14.24</v>
      </c>
      <c r="E1417" s="1">
        <v>46</v>
      </c>
      <c r="F1417" s="1">
        <v>47.5</v>
      </c>
      <c r="G1417" s="1">
        <v>49.8</v>
      </c>
      <c r="H1417" s="1">
        <v>47.5</v>
      </c>
      <c r="I1417" s="1">
        <v>48.85</v>
      </c>
      <c r="J1417" s="1">
        <f>CEILING(E1417*0.9,LOOKUP(E1417*0.9,{0,10,50,100,500},{0.01,0.05,0.1,0.5,1}))</f>
        <v>41.400000000000006</v>
      </c>
      <c r="K1417" s="1">
        <f>CEILING(E1417*0.915,LOOKUP(E1417*0.915,{0,10,50,100,500},{0.01,0.05,0.1,0.5,1}))</f>
        <v>42.1</v>
      </c>
      <c r="L1417" s="1">
        <f>FLOOR(E1417*1.1,LOOKUP(E1417*1.1,{0,10,50,100,500},{0.01,0.05,0.1,0.5,1}))</f>
        <v>50.6</v>
      </c>
      <c r="M1417" s="1">
        <f t="shared" si="198"/>
        <v>50.1</v>
      </c>
      <c r="N1417" s="2">
        <f t="shared" si="199"/>
        <v>3.2608695652173912E-2</v>
      </c>
      <c r="O1417" s="2">
        <f t="shared" si="200"/>
        <v>8.2608695652173852E-2</v>
      </c>
      <c r="P1417" s="3">
        <f t="shared" si="201"/>
        <v>-2.9881139201637701E-2</v>
      </c>
      <c r="Q1417" s="2">
        <f t="shared" si="205"/>
        <v>-2.9881139201637701E-2</v>
      </c>
      <c r="U1417" s="2">
        <f t="shared" si="202"/>
        <v>-2.9881139201637701E-2</v>
      </c>
      <c r="V1417" s="2">
        <f t="shared" si="206"/>
        <v>-2.9881139201637701E-2</v>
      </c>
      <c r="Z1417" s="1">
        <f t="shared" si="203"/>
        <v>46.15</v>
      </c>
      <c r="AC1417" s="1" t="str">
        <f t="shared" si="204"/>
        <v>N</v>
      </c>
    </row>
    <row r="1418" spans="1:29" x14ac:dyDescent="0.25">
      <c r="A1418" s="1">
        <v>20170926</v>
      </c>
      <c r="B1418" s="1">
        <v>3441</v>
      </c>
      <c r="C1418" s="1" t="s">
        <v>384</v>
      </c>
      <c r="D1418" s="1">
        <v>11.63</v>
      </c>
      <c r="E1418" s="1">
        <v>50.6</v>
      </c>
      <c r="F1418" s="1">
        <v>52</v>
      </c>
      <c r="G1418" s="1">
        <v>55</v>
      </c>
      <c r="H1418" s="1">
        <v>51.1</v>
      </c>
      <c r="I1418" s="1">
        <v>53</v>
      </c>
      <c r="J1418" s="1">
        <f>CEILING(E1418*0.9,LOOKUP(E1418*0.9,{0,10,50,100,500},{0.01,0.05,0.1,0.5,1}))</f>
        <v>45.550000000000004</v>
      </c>
      <c r="K1418" s="1">
        <f>CEILING(E1418*0.915,LOOKUP(E1418*0.915,{0,10,50,100,500},{0.01,0.05,0.1,0.5,1}))</f>
        <v>46.300000000000004</v>
      </c>
      <c r="L1418" s="1">
        <f>FLOOR(E1418*1.1,LOOKUP(E1418*1.1,{0,10,50,100,500},{0.01,0.05,0.1,0.5,1}))</f>
        <v>55.6</v>
      </c>
      <c r="M1418" s="1">
        <f t="shared" si="198"/>
        <v>55.1</v>
      </c>
      <c r="N1418" s="2">
        <f t="shared" si="199"/>
        <v>2.7667984189723292E-2</v>
      </c>
      <c r="O1418" s="2">
        <f t="shared" si="200"/>
        <v>8.6956521739130405E-2</v>
      </c>
      <c r="P1418" s="3">
        <f t="shared" si="201"/>
        <v>-2.1130094339622627E-2</v>
      </c>
      <c r="Q1418" s="2">
        <f t="shared" si="205"/>
        <v>-5.1011233541260331E-2</v>
      </c>
      <c r="U1418" s="2">
        <f t="shared" si="202"/>
        <v>-2.1130094339622627E-2</v>
      </c>
      <c r="V1418" s="2">
        <f t="shared" si="206"/>
        <v>-5.1011233541260331E-2</v>
      </c>
      <c r="Z1418" s="1">
        <f t="shared" si="203"/>
        <v>50.9</v>
      </c>
      <c r="AC1418" s="1" t="str">
        <f t="shared" si="204"/>
        <v>N</v>
      </c>
    </row>
    <row r="1419" spans="1:29" x14ac:dyDescent="0.25">
      <c r="A1419" s="1">
        <v>20170926</v>
      </c>
      <c r="B1419" s="1">
        <v>2444</v>
      </c>
      <c r="C1419" s="1" t="s">
        <v>405</v>
      </c>
      <c r="D1419" s="1">
        <v>6.16</v>
      </c>
      <c r="E1419" s="1">
        <v>33.200000000000003</v>
      </c>
      <c r="F1419" s="1">
        <v>33.200000000000003</v>
      </c>
      <c r="G1419" s="1">
        <v>36.5</v>
      </c>
      <c r="H1419" s="1">
        <v>33</v>
      </c>
      <c r="I1419" s="1">
        <v>36.299999999999997</v>
      </c>
      <c r="J1419" s="1">
        <f>CEILING(E1419*0.9,LOOKUP(E1419*0.9,{0,10,50,100,500},{0.01,0.05,0.1,0.5,1}))</f>
        <v>29.900000000000002</v>
      </c>
      <c r="K1419" s="1">
        <f>CEILING(E1419*0.915,LOOKUP(E1419*0.915,{0,10,50,100,500},{0.01,0.05,0.1,0.5,1}))</f>
        <v>30.400000000000002</v>
      </c>
      <c r="L1419" s="1">
        <f>FLOOR(E1419*1.1,LOOKUP(E1419*1.1,{0,10,50,100,500},{0.01,0.05,0.1,0.5,1}))</f>
        <v>36.5</v>
      </c>
      <c r="M1419" s="1">
        <f t="shared" si="198"/>
        <v>36.25</v>
      </c>
      <c r="N1419" s="2">
        <f t="shared" si="199"/>
        <v>0</v>
      </c>
      <c r="O1419" s="2">
        <f t="shared" si="200"/>
        <v>9.9397590361445687E-2</v>
      </c>
      <c r="P1419" s="3">
        <f t="shared" si="201"/>
        <v>-8.2146080000000093E-2</v>
      </c>
      <c r="Q1419" s="2">
        <f t="shared" si="205"/>
        <v>-0.13315731354126042</v>
      </c>
      <c r="U1419" s="2">
        <f t="shared" si="202"/>
        <v>-8.2146080000000093E-2</v>
      </c>
      <c r="V1419" s="2">
        <f t="shared" si="206"/>
        <v>-0.13315731354126042</v>
      </c>
      <c r="Z1419" s="1">
        <f t="shared" si="203"/>
        <v>33.35</v>
      </c>
      <c r="AC1419" s="1" t="str">
        <f t="shared" si="204"/>
        <v>N</v>
      </c>
    </row>
    <row r="1420" spans="1:29" x14ac:dyDescent="0.25">
      <c r="A1420" s="1">
        <v>20170926</v>
      </c>
      <c r="B1420" s="1">
        <v>1586</v>
      </c>
      <c r="C1420" s="1" t="s">
        <v>571</v>
      </c>
      <c r="D1420" s="1">
        <v>6.05</v>
      </c>
      <c r="E1420" s="1">
        <v>43.85</v>
      </c>
      <c r="F1420" s="1">
        <v>43.7</v>
      </c>
      <c r="G1420" s="1">
        <v>46.55</v>
      </c>
      <c r="H1420" s="1">
        <v>43.7</v>
      </c>
      <c r="I1420" s="1">
        <v>45.8</v>
      </c>
      <c r="J1420" s="1">
        <f>CEILING(E1420*0.9,LOOKUP(E1420*0.9,{0,10,50,100,500},{0.01,0.05,0.1,0.5,1}))</f>
        <v>39.5</v>
      </c>
      <c r="K1420" s="1">
        <f>CEILING(E1420*0.915,LOOKUP(E1420*0.915,{0,10,50,100,500},{0.01,0.05,0.1,0.5,1}))</f>
        <v>40.150000000000006</v>
      </c>
      <c r="L1420" s="1">
        <f>FLOOR(E1420*1.1,LOOKUP(E1420*1.1,{0,10,50,100,500},{0.01,0.05,0.1,0.5,1}))</f>
        <v>48.2</v>
      </c>
      <c r="M1420" s="1">
        <f t="shared" si="198"/>
        <v>47.95</v>
      </c>
      <c r="N1420" s="2">
        <f t="shared" si="199"/>
        <v>-3.4207525655643918E-3</v>
      </c>
      <c r="O1420" s="2">
        <f t="shared" si="200"/>
        <v>6.1573546180159533E-2</v>
      </c>
      <c r="P1420" s="3">
        <f t="shared" si="201"/>
        <v>-4.1524676855895143E-2</v>
      </c>
      <c r="Q1420" s="2">
        <f t="shared" si="205"/>
        <v>-0.17468199039715557</v>
      </c>
      <c r="U1420" s="2">
        <f t="shared" si="202"/>
        <v>-4.1524676855895143E-2</v>
      </c>
      <c r="V1420" s="2">
        <f t="shared" si="206"/>
        <v>-0.17468199039715557</v>
      </c>
      <c r="Z1420" s="1">
        <f t="shared" si="203"/>
        <v>44</v>
      </c>
      <c r="AC1420" s="1" t="str">
        <f t="shared" si="204"/>
        <v>N</v>
      </c>
    </row>
    <row r="1421" spans="1:29" x14ac:dyDescent="0.25">
      <c r="A1421" s="1">
        <v>20170926</v>
      </c>
      <c r="B1421" s="1">
        <v>5201</v>
      </c>
      <c r="C1421" s="1" t="s">
        <v>453</v>
      </c>
      <c r="D1421" s="1">
        <v>5.08</v>
      </c>
      <c r="E1421" s="1">
        <v>18.5</v>
      </c>
      <c r="F1421" s="1">
        <v>20</v>
      </c>
      <c r="G1421" s="1">
        <v>20</v>
      </c>
      <c r="H1421" s="1">
        <v>18.2</v>
      </c>
      <c r="I1421" s="1">
        <v>18.2</v>
      </c>
      <c r="J1421" s="1">
        <f>CEILING(E1421*0.9,LOOKUP(E1421*0.9,{0,10,50,100,500},{0.01,0.05,0.1,0.5,1}))</f>
        <v>16.650000000000002</v>
      </c>
      <c r="K1421" s="1">
        <f>CEILING(E1421*0.915,LOOKUP(E1421*0.915,{0,10,50,100,500},{0.01,0.05,0.1,0.5,1}))</f>
        <v>16.95</v>
      </c>
      <c r="L1421" s="1">
        <f>FLOOR(E1421*1.1,LOOKUP(E1421*1.1,{0,10,50,100,500},{0.01,0.05,0.1,0.5,1}))</f>
        <v>20.350000000000001</v>
      </c>
      <c r="M1421" s="1">
        <f t="shared" si="198"/>
        <v>20.100000000000001</v>
      </c>
      <c r="N1421" s="2">
        <f t="shared" si="199"/>
        <v>8.1081081081081086E-2</v>
      </c>
      <c r="O1421" s="2">
        <f t="shared" si="200"/>
        <v>8.1081081081081086E-2</v>
      </c>
      <c r="P1421" s="3">
        <f t="shared" si="201"/>
        <v>9.6415285714285648E-2</v>
      </c>
      <c r="Q1421" s="2">
        <f t="shared" si="205"/>
        <v>-7.826670468286992E-2</v>
      </c>
      <c r="U1421" s="2">
        <f t="shared" si="202"/>
        <v>9.6415285714285648E-2</v>
      </c>
      <c r="V1421" s="2">
        <f t="shared" si="206"/>
        <v>-7.826670468286992E-2</v>
      </c>
      <c r="Z1421" s="1">
        <f t="shared" si="203"/>
        <v>18.649999999999999</v>
      </c>
      <c r="AC1421" s="1" t="str">
        <f t="shared" si="204"/>
        <v>N</v>
      </c>
    </row>
    <row r="1422" spans="1:29" x14ac:dyDescent="0.25">
      <c r="A1422" s="1">
        <v>20170926</v>
      </c>
      <c r="B1422" s="1">
        <v>3438</v>
      </c>
      <c r="C1422" s="1" t="s">
        <v>521</v>
      </c>
      <c r="D1422" s="1">
        <v>4.72</v>
      </c>
      <c r="E1422" s="1">
        <v>21.35</v>
      </c>
      <c r="F1422" s="1">
        <v>21.7</v>
      </c>
      <c r="G1422" s="1">
        <v>21.95</v>
      </c>
      <c r="H1422" s="1">
        <v>21.05</v>
      </c>
      <c r="I1422" s="1">
        <v>21.5</v>
      </c>
      <c r="J1422" s="1">
        <f>CEILING(E1422*0.9,LOOKUP(E1422*0.9,{0,10,50,100,500},{0.01,0.05,0.1,0.5,1}))</f>
        <v>19.25</v>
      </c>
      <c r="K1422" s="1">
        <f>CEILING(E1422*0.915,LOOKUP(E1422*0.915,{0,10,50,100,500},{0.01,0.05,0.1,0.5,1}))</f>
        <v>19.55</v>
      </c>
      <c r="L1422" s="1">
        <f>FLOOR(E1422*1.1,LOOKUP(E1422*1.1,{0,10,50,100,500},{0.01,0.05,0.1,0.5,1}))</f>
        <v>23.450000000000003</v>
      </c>
      <c r="M1422" s="1">
        <f t="shared" si="198"/>
        <v>23.200000000000003</v>
      </c>
      <c r="N1422" s="2">
        <f t="shared" si="199"/>
        <v>1.639344262295072E-2</v>
      </c>
      <c r="O1422" s="2">
        <f t="shared" si="200"/>
        <v>2.8103044496487019E-2</v>
      </c>
      <c r="P1422" s="3">
        <f t="shared" si="201"/>
        <v>6.9866604651161405E-3</v>
      </c>
      <c r="Q1422" s="2">
        <f t="shared" si="205"/>
        <v>-7.1280044217753774E-2</v>
      </c>
      <c r="U1422" s="2">
        <f t="shared" si="202"/>
        <v>6.9866604651161405E-3</v>
      </c>
      <c r="V1422" s="2">
        <f t="shared" si="206"/>
        <v>-7.1280044217753774E-2</v>
      </c>
      <c r="Z1422" s="1">
        <f t="shared" si="203"/>
        <v>21.5</v>
      </c>
      <c r="AC1422" s="1" t="str">
        <f t="shared" si="204"/>
        <v>N</v>
      </c>
    </row>
    <row r="1423" spans="1:29" x14ac:dyDescent="0.25">
      <c r="A1423" s="1">
        <v>20170926</v>
      </c>
      <c r="B1423" s="1">
        <v>3431</v>
      </c>
      <c r="C1423" s="1" t="s">
        <v>572</v>
      </c>
      <c r="D1423" s="1">
        <v>4.21</v>
      </c>
      <c r="E1423" s="1">
        <v>9.1300000000000008</v>
      </c>
      <c r="F1423" s="1">
        <v>8.6999999999999993</v>
      </c>
      <c r="G1423" s="1">
        <v>9.65</v>
      </c>
      <c r="H1423" s="1">
        <v>8.66</v>
      </c>
      <c r="I1423" s="1">
        <v>9.49</v>
      </c>
      <c r="J1423" s="1">
        <f>CEILING(E1423*0.9,LOOKUP(E1423*0.9,{0,10,50,100,500},{0.01,0.05,0.1,0.5,1}))</f>
        <v>8.2200000000000006</v>
      </c>
      <c r="K1423" s="1">
        <f>CEILING(E1423*0.915,LOOKUP(E1423*0.915,{0,10,50,100,500},{0.01,0.05,0.1,0.5,1}))</f>
        <v>8.36</v>
      </c>
      <c r="L1423" s="1">
        <f>FLOOR(E1423*1.1,LOOKUP(E1423*1.1,{0,10,50,100,500},{0.01,0.05,0.1,0.5,1}))</f>
        <v>10</v>
      </c>
      <c r="M1423" s="1">
        <f t="shared" si="198"/>
        <v>9.75</v>
      </c>
      <c r="N1423" s="2">
        <f t="shared" si="199"/>
        <v>-4.7097480832420748E-2</v>
      </c>
      <c r="O1423" s="2">
        <f t="shared" si="200"/>
        <v>5.695509309967136E-2</v>
      </c>
      <c r="P1423" s="3">
        <f t="shared" si="201"/>
        <v>-3.7005410958904236E-2</v>
      </c>
      <c r="Q1423" s="2">
        <f t="shared" si="205"/>
        <v>-0.10828545517665801</v>
      </c>
      <c r="U1423" s="2">
        <f t="shared" si="202"/>
        <v>-3.7005410958904236E-2</v>
      </c>
      <c r="V1423" s="2">
        <f t="shared" si="206"/>
        <v>-0.10828545517665801</v>
      </c>
      <c r="Z1423" s="1">
        <f t="shared" si="203"/>
        <v>9.16</v>
      </c>
      <c r="AC1423" s="1" t="str">
        <f t="shared" si="204"/>
        <v>N</v>
      </c>
    </row>
    <row r="1424" spans="1:29" x14ac:dyDescent="0.25">
      <c r="A1424" s="1">
        <v>20170926</v>
      </c>
      <c r="B1424" s="1">
        <v>4946</v>
      </c>
      <c r="C1424" s="1" t="s">
        <v>540</v>
      </c>
      <c r="D1424" s="1">
        <v>4.18</v>
      </c>
      <c r="E1424" s="1">
        <v>45</v>
      </c>
      <c r="F1424" s="1">
        <v>45.8</v>
      </c>
      <c r="G1424" s="1">
        <v>47.3</v>
      </c>
      <c r="H1424" s="1">
        <v>45</v>
      </c>
      <c r="I1424" s="1">
        <v>45.5</v>
      </c>
      <c r="J1424" s="1">
        <f>CEILING(E1424*0.9,LOOKUP(E1424*0.9,{0,10,50,100,500},{0.01,0.05,0.1,0.5,1}))</f>
        <v>40.5</v>
      </c>
      <c r="K1424" s="1">
        <f>CEILING(E1424*0.915,LOOKUP(E1424*0.915,{0,10,50,100,500},{0.01,0.05,0.1,0.5,1}))</f>
        <v>41.2</v>
      </c>
      <c r="L1424" s="1">
        <f>FLOOR(E1424*1.1,LOOKUP(E1424*1.1,{0,10,50,100,500},{0.01,0.05,0.1,0.5,1}))</f>
        <v>49.5</v>
      </c>
      <c r="M1424" s="1">
        <f t="shared" si="198"/>
        <v>49.25</v>
      </c>
      <c r="N1424" s="2">
        <f t="shared" si="199"/>
        <v>1.7777777777777715E-2</v>
      </c>
      <c r="O1424" s="2">
        <f t="shared" si="200"/>
        <v>5.1111111111111045E-2</v>
      </c>
      <c r="P1424" s="3">
        <f t="shared" si="201"/>
        <v>4.2828857142856213E-3</v>
      </c>
      <c r="Q1424" s="2">
        <f t="shared" si="205"/>
        <v>-0.10400256946237239</v>
      </c>
      <c r="U1424" s="2">
        <f t="shared" si="202"/>
        <v>4.2828857142856213E-3</v>
      </c>
      <c r="V1424" s="2">
        <f t="shared" si="206"/>
        <v>-0.10400256946237239</v>
      </c>
      <c r="Z1424" s="1">
        <f t="shared" si="203"/>
        <v>45.15</v>
      </c>
      <c r="AC1424" s="1" t="str">
        <f t="shared" si="204"/>
        <v>N</v>
      </c>
    </row>
    <row r="1425" spans="1:29" x14ac:dyDescent="0.25">
      <c r="A1425" s="1">
        <v>20170927</v>
      </c>
      <c r="B1425" s="1">
        <v>3323</v>
      </c>
      <c r="C1425" s="1" t="s">
        <v>184</v>
      </c>
      <c r="D1425" s="1">
        <v>19.07</v>
      </c>
      <c r="E1425" s="1">
        <v>48.85</v>
      </c>
      <c r="F1425" s="1">
        <v>49.3</v>
      </c>
      <c r="G1425" s="1">
        <v>49.5</v>
      </c>
      <c r="H1425" s="1">
        <v>47.55</v>
      </c>
      <c r="I1425" s="1">
        <v>47.9</v>
      </c>
      <c r="J1425" s="1">
        <f>CEILING(E1425*0.9,LOOKUP(E1425*0.9,{0,10,50,100,500},{0.01,0.05,0.1,0.5,1}))</f>
        <v>44</v>
      </c>
      <c r="K1425" s="1">
        <f>CEILING(E1425*0.915,LOOKUP(E1425*0.915,{0,10,50,100,500},{0.01,0.05,0.1,0.5,1}))</f>
        <v>44.7</v>
      </c>
      <c r="L1425" s="1">
        <f>FLOOR(E1425*1.1,LOOKUP(E1425*1.1,{0,10,50,100,500},{0.01,0.05,0.1,0.5,1}))</f>
        <v>53.7</v>
      </c>
      <c r="M1425" s="1">
        <f t="shared" si="198"/>
        <v>53.2</v>
      </c>
      <c r="N1425" s="2">
        <f t="shared" si="199"/>
        <v>9.2118730808596876E-3</v>
      </c>
      <c r="O1425" s="2">
        <f t="shared" si="200"/>
        <v>1.3306038894575201E-2</v>
      </c>
      <c r="P1425" s="3">
        <f t="shared" si="201"/>
        <v>2.687405427974943E-2</v>
      </c>
      <c r="Q1425" s="2">
        <f t="shared" si="205"/>
        <v>-7.7128515182622967E-2</v>
      </c>
      <c r="U1425" s="2">
        <f t="shared" si="202"/>
        <v>2.687405427974943E-2</v>
      </c>
      <c r="V1425" s="2">
        <f t="shared" si="206"/>
        <v>-7.7128515182622967E-2</v>
      </c>
      <c r="Z1425" s="1">
        <f t="shared" si="203"/>
        <v>49</v>
      </c>
      <c r="AC1425" s="1" t="str">
        <f t="shared" si="204"/>
        <v>N</v>
      </c>
    </row>
    <row r="1426" spans="1:29" x14ac:dyDescent="0.25">
      <c r="A1426" s="1">
        <v>20170927</v>
      </c>
      <c r="B1426" s="1">
        <v>3526</v>
      </c>
      <c r="C1426" s="1" t="s">
        <v>89</v>
      </c>
      <c r="D1426" s="1">
        <v>17.93</v>
      </c>
      <c r="E1426" s="1">
        <v>77</v>
      </c>
      <c r="F1426" s="1">
        <v>77.5</v>
      </c>
      <c r="G1426" s="1">
        <v>78</v>
      </c>
      <c r="H1426" s="1">
        <v>74.7</v>
      </c>
      <c r="I1426" s="1">
        <v>75.2</v>
      </c>
      <c r="J1426" s="1">
        <f>CEILING(E1426*0.9,LOOKUP(E1426*0.9,{0,10,50,100,500},{0.01,0.05,0.1,0.5,1}))</f>
        <v>69.3</v>
      </c>
      <c r="K1426" s="1">
        <f>CEILING(E1426*0.915,LOOKUP(E1426*0.915,{0,10,50,100,500},{0.01,0.05,0.1,0.5,1}))</f>
        <v>70.5</v>
      </c>
      <c r="L1426" s="1">
        <f>FLOOR(E1426*1.1,LOOKUP(E1426*1.1,{0,10,50,100,500},{0.01,0.05,0.1,0.5,1}))</f>
        <v>84.7</v>
      </c>
      <c r="M1426" s="1">
        <f t="shared" si="198"/>
        <v>84.2</v>
      </c>
      <c r="N1426" s="2">
        <f t="shared" si="199"/>
        <v>6.4935064935064939E-3</v>
      </c>
      <c r="O1426" s="2">
        <f t="shared" si="200"/>
        <v>1.2987012987012988E-2</v>
      </c>
      <c r="P1426" s="3">
        <f t="shared" si="201"/>
        <v>2.8229025265957403E-2</v>
      </c>
      <c r="Q1426" s="2">
        <f t="shared" si="205"/>
        <v>-4.8899489916665567E-2</v>
      </c>
      <c r="U1426" s="2">
        <f t="shared" si="202"/>
        <v>2.8229025265957403E-2</v>
      </c>
      <c r="V1426" s="2">
        <f t="shared" si="206"/>
        <v>-4.8899489916665567E-2</v>
      </c>
      <c r="Z1426" s="1">
        <f t="shared" si="203"/>
        <v>77.3</v>
      </c>
      <c r="AC1426" s="1" t="str">
        <f t="shared" si="204"/>
        <v>N</v>
      </c>
    </row>
    <row r="1427" spans="1:29" x14ac:dyDescent="0.25">
      <c r="A1427" s="1">
        <v>20170927</v>
      </c>
      <c r="B1427" s="1">
        <v>6209</v>
      </c>
      <c r="C1427" s="1" t="s">
        <v>47</v>
      </c>
      <c r="D1427" s="1">
        <v>17.600000000000001</v>
      </c>
      <c r="E1427" s="1">
        <v>49</v>
      </c>
      <c r="F1427" s="1">
        <v>49.3</v>
      </c>
      <c r="G1427" s="1">
        <v>50.2</v>
      </c>
      <c r="H1427" s="1">
        <v>47.75</v>
      </c>
      <c r="I1427" s="1">
        <v>47.9</v>
      </c>
      <c r="J1427" s="1">
        <f>CEILING(E1427*0.9,LOOKUP(E1427*0.9,{0,10,50,100,500},{0.01,0.05,0.1,0.5,1}))</f>
        <v>44.1</v>
      </c>
      <c r="K1427" s="1">
        <f>CEILING(E1427*0.915,LOOKUP(E1427*0.915,{0,10,50,100,500},{0.01,0.05,0.1,0.5,1}))</f>
        <v>44.85</v>
      </c>
      <c r="L1427" s="1">
        <f>FLOOR(E1427*1.1,LOOKUP(E1427*1.1,{0,10,50,100,500},{0.01,0.05,0.1,0.5,1}))</f>
        <v>53.900000000000006</v>
      </c>
      <c r="M1427" s="1">
        <f t="shared" si="198"/>
        <v>53.400000000000006</v>
      </c>
      <c r="N1427" s="2">
        <f t="shared" si="199"/>
        <v>6.1224489795917783E-3</v>
      </c>
      <c r="O1427" s="2">
        <f t="shared" si="200"/>
        <v>2.4489795918367405E-2</v>
      </c>
      <c r="P1427" s="3">
        <f t="shared" si="201"/>
        <v>2.687405427974943E-2</v>
      </c>
      <c r="Q1427" s="2">
        <f t="shared" si="205"/>
        <v>-2.2025435636916137E-2</v>
      </c>
      <c r="U1427" s="2">
        <f t="shared" si="202"/>
        <v>2.687405427974943E-2</v>
      </c>
      <c r="V1427" s="2">
        <f t="shared" si="206"/>
        <v>-2.2025435636916137E-2</v>
      </c>
      <c r="Z1427" s="1">
        <f t="shared" si="203"/>
        <v>49.15</v>
      </c>
      <c r="AC1427" s="1" t="str">
        <f t="shared" si="204"/>
        <v>N</v>
      </c>
    </row>
    <row r="1428" spans="1:29" x14ac:dyDescent="0.25">
      <c r="A1428" s="1">
        <v>20170927</v>
      </c>
      <c r="B1428" s="1">
        <v>6182</v>
      </c>
      <c r="C1428" s="1" t="s">
        <v>144</v>
      </c>
      <c r="D1428" s="1">
        <v>17.21</v>
      </c>
      <c r="E1428" s="1">
        <v>28.1</v>
      </c>
      <c r="F1428" s="1">
        <v>28.3</v>
      </c>
      <c r="G1428" s="1">
        <v>28.65</v>
      </c>
      <c r="H1428" s="1">
        <v>27.6</v>
      </c>
      <c r="I1428" s="1">
        <v>27.6</v>
      </c>
      <c r="J1428" s="1">
        <f>CEILING(E1428*0.9,LOOKUP(E1428*0.9,{0,10,50,100,500},{0.01,0.05,0.1,0.5,1}))</f>
        <v>25.3</v>
      </c>
      <c r="K1428" s="1">
        <f>CEILING(E1428*0.915,LOOKUP(E1428*0.915,{0,10,50,100,500},{0.01,0.05,0.1,0.5,1}))</f>
        <v>25.75</v>
      </c>
      <c r="L1428" s="1">
        <f>FLOOR(E1428*1.1,LOOKUP(E1428*1.1,{0,10,50,100,500},{0.01,0.05,0.1,0.5,1}))</f>
        <v>30.900000000000002</v>
      </c>
      <c r="M1428" s="1">
        <f t="shared" si="198"/>
        <v>30.650000000000002</v>
      </c>
      <c r="N1428" s="2">
        <f t="shared" si="199"/>
        <v>7.1174377224199033E-3</v>
      </c>
      <c r="O1428" s="2">
        <f t="shared" si="200"/>
        <v>1.9572953736654703E-2</v>
      </c>
      <c r="P1428" s="3">
        <f t="shared" si="201"/>
        <v>2.301615579710135E-2</v>
      </c>
      <c r="Q1428" s="2">
        <f t="shared" si="205"/>
        <v>0</v>
      </c>
      <c r="U1428" s="2">
        <f t="shared" si="202"/>
        <v>2.301615579710135E-2</v>
      </c>
      <c r="V1428" s="2">
        <f t="shared" si="206"/>
        <v>0</v>
      </c>
      <c r="Z1428" s="1">
        <f t="shared" si="203"/>
        <v>28.25</v>
      </c>
      <c r="AC1428" s="1" t="str">
        <f t="shared" si="204"/>
        <v>N</v>
      </c>
    </row>
    <row r="1429" spans="1:29" x14ac:dyDescent="0.25">
      <c r="A1429" s="1">
        <v>20170927</v>
      </c>
      <c r="B1429" s="1">
        <v>3441</v>
      </c>
      <c r="C1429" s="1" t="s">
        <v>384</v>
      </c>
      <c r="D1429" s="1">
        <v>14.91</v>
      </c>
      <c r="E1429" s="1">
        <v>53</v>
      </c>
      <c r="F1429" s="1">
        <v>53.9</v>
      </c>
      <c r="G1429" s="1">
        <v>54.5</v>
      </c>
      <c r="H1429" s="1">
        <v>51.8</v>
      </c>
      <c r="I1429" s="1">
        <v>52.1</v>
      </c>
      <c r="J1429" s="1">
        <f>CEILING(E1429*0.9,LOOKUP(E1429*0.9,{0,10,50,100,500},{0.01,0.05,0.1,0.5,1}))</f>
        <v>47.7</v>
      </c>
      <c r="K1429" s="1">
        <f>CEILING(E1429*0.915,LOOKUP(E1429*0.915,{0,10,50,100,500},{0.01,0.05,0.1,0.5,1}))</f>
        <v>48.5</v>
      </c>
      <c r="L1429" s="1">
        <f>FLOOR(E1429*1.1,LOOKUP(E1429*1.1,{0,10,50,100,500},{0.01,0.05,0.1,0.5,1}))</f>
        <v>58.300000000000004</v>
      </c>
      <c r="M1429" s="1">
        <f t="shared" si="198"/>
        <v>57.800000000000004</v>
      </c>
      <c r="N1429" s="2">
        <f t="shared" si="199"/>
        <v>1.698113207547167E-2</v>
      </c>
      <c r="O1429" s="2">
        <f t="shared" si="200"/>
        <v>2.8301886792452831E-2</v>
      </c>
      <c r="P1429" s="3">
        <f t="shared" si="201"/>
        <v>3.2185335892514301E-2</v>
      </c>
      <c r="Q1429" s="2">
        <f t="shared" si="205"/>
        <v>0</v>
      </c>
      <c r="U1429" s="2">
        <f t="shared" si="202"/>
        <v>3.2185335892514301E-2</v>
      </c>
      <c r="V1429" s="2">
        <f t="shared" si="206"/>
        <v>0</v>
      </c>
      <c r="Z1429" s="1">
        <f t="shared" si="203"/>
        <v>53.3</v>
      </c>
      <c r="AC1429" s="1" t="str">
        <f t="shared" si="204"/>
        <v>N</v>
      </c>
    </row>
    <row r="1430" spans="1:29" x14ac:dyDescent="0.25">
      <c r="A1430" s="1">
        <v>20170927</v>
      </c>
      <c r="B1430" s="1">
        <v>3504</v>
      </c>
      <c r="C1430" s="1" t="s">
        <v>170</v>
      </c>
      <c r="D1430" s="1">
        <v>9.4</v>
      </c>
      <c r="E1430" s="1">
        <v>73.2</v>
      </c>
      <c r="F1430" s="1">
        <v>73.8</v>
      </c>
      <c r="G1430" s="1">
        <v>74.8</v>
      </c>
      <c r="H1430" s="1">
        <v>72.2</v>
      </c>
      <c r="I1430" s="1">
        <v>74.8</v>
      </c>
      <c r="J1430" s="1">
        <f>CEILING(E1430*0.9,LOOKUP(E1430*0.9,{0,10,50,100,500},{0.01,0.05,0.1,0.5,1}))</f>
        <v>65.900000000000006</v>
      </c>
      <c r="K1430" s="1">
        <f>CEILING(E1430*0.915,LOOKUP(E1430*0.915,{0,10,50,100,500},{0.01,0.05,0.1,0.5,1}))</f>
        <v>67</v>
      </c>
      <c r="L1430" s="1">
        <f>FLOOR(E1430*1.1,LOOKUP(E1430*1.1,{0,10,50,100,500},{0.01,0.05,0.1,0.5,1}))</f>
        <v>80.5</v>
      </c>
      <c r="M1430" s="1">
        <f t="shared" si="198"/>
        <v>80</v>
      </c>
      <c r="N1430" s="2">
        <f t="shared" si="199"/>
        <v>8.1967213114753322E-3</v>
      </c>
      <c r="O1430" s="2">
        <f t="shared" si="200"/>
        <v>2.185792349726768E-2</v>
      </c>
      <c r="P1430" s="3">
        <f t="shared" si="201"/>
        <v>-1.5641596256684452E-2</v>
      </c>
      <c r="Q1430" s="2">
        <f t="shared" si="205"/>
        <v>-1.5641596256684452E-2</v>
      </c>
      <c r="U1430" s="2">
        <f t="shared" si="202"/>
        <v>-1.5641596256684452E-2</v>
      </c>
      <c r="V1430" s="2">
        <f t="shared" si="206"/>
        <v>-1.5641596256684452E-2</v>
      </c>
      <c r="Z1430" s="1">
        <f t="shared" si="203"/>
        <v>73.5</v>
      </c>
      <c r="AC1430" s="1" t="str">
        <f t="shared" si="204"/>
        <v>N</v>
      </c>
    </row>
    <row r="1431" spans="1:29" x14ac:dyDescent="0.25">
      <c r="A1431" s="1">
        <v>20170927</v>
      </c>
      <c r="B1431" s="1">
        <v>8183</v>
      </c>
      <c r="C1431" s="1" t="s">
        <v>156</v>
      </c>
      <c r="D1431" s="1">
        <v>7.84</v>
      </c>
      <c r="E1431" s="1">
        <v>22.3</v>
      </c>
      <c r="F1431" s="1">
        <v>22.4</v>
      </c>
      <c r="G1431" s="1">
        <v>22.45</v>
      </c>
      <c r="H1431" s="1">
        <v>21.45</v>
      </c>
      <c r="I1431" s="1">
        <v>21.8</v>
      </c>
      <c r="J1431" s="1">
        <f>CEILING(E1431*0.9,LOOKUP(E1431*0.9,{0,10,50,100,500},{0.01,0.05,0.1,0.5,1}))</f>
        <v>20.100000000000001</v>
      </c>
      <c r="K1431" s="1">
        <f>CEILING(E1431*0.915,LOOKUP(E1431*0.915,{0,10,50,100,500},{0.01,0.05,0.1,0.5,1}))</f>
        <v>20.450000000000003</v>
      </c>
      <c r="L1431" s="1">
        <f>FLOOR(E1431*1.1,LOOKUP(E1431*1.1,{0,10,50,100,500},{0.01,0.05,0.1,0.5,1}))</f>
        <v>24.5</v>
      </c>
      <c r="M1431" s="1">
        <f t="shared" si="198"/>
        <v>24.25</v>
      </c>
      <c r="N1431" s="2">
        <f t="shared" si="199"/>
        <v>4.4843049327353305E-3</v>
      </c>
      <c r="O1431" s="2">
        <f t="shared" si="200"/>
        <v>6.7264573991030752E-3</v>
      </c>
      <c r="P1431" s="3">
        <f t="shared" si="201"/>
        <v>2.7461892201834735E-2</v>
      </c>
      <c r="Q1431" s="2">
        <f t="shared" si="205"/>
        <v>0</v>
      </c>
      <c r="U1431" s="2">
        <f t="shared" si="202"/>
        <v>0</v>
      </c>
      <c r="V1431" s="2">
        <f t="shared" si="206"/>
        <v>-1.5641596256684452E-2</v>
      </c>
      <c r="Z1431" s="1">
        <f t="shared" si="203"/>
        <v>22.45</v>
      </c>
      <c r="AC1431" s="1" t="str">
        <f t="shared" si="204"/>
        <v>Y</v>
      </c>
    </row>
    <row r="1432" spans="1:29" x14ac:dyDescent="0.25">
      <c r="A1432" s="1">
        <v>20170927</v>
      </c>
      <c r="B1432" s="1">
        <v>4976</v>
      </c>
      <c r="C1432" s="1" t="s">
        <v>173</v>
      </c>
      <c r="D1432" s="1">
        <v>7.28</v>
      </c>
      <c r="E1432" s="1">
        <v>44.15</v>
      </c>
      <c r="F1432" s="1">
        <v>44.6</v>
      </c>
      <c r="G1432" s="1">
        <v>45.45</v>
      </c>
      <c r="H1432" s="1">
        <v>43.7</v>
      </c>
      <c r="I1432" s="1">
        <v>44.55</v>
      </c>
      <c r="J1432" s="1">
        <f>CEILING(E1432*0.9,LOOKUP(E1432*0.9,{0,10,50,100,500},{0.01,0.05,0.1,0.5,1}))</f>
        <v>39.75</v>
      </c>
      <c r="K1432" s="1">
        <f>CEILING(E1432*0.915,LOOKUP(E1432*0.915,{0,10,50,100,500},{0.01,0.05,0.1,0.5,1}))</f>
        <v>40.400000000000006</v>
      </c>
      <c r="L1432" s="1">
        <f>FLOOR(E1432*1.1,LOOKUP(E1432*1.1,{0,10,50,100,500},{0.01,0.05,0.1,0.5,1}))</f>
        <v>48.550000000000004</v>
      </c>
      <c r="M1432" s="1">
        <f t="shared" si="198"/>
        <v>48.300000000000004</v>
      </c>
      <c r="N1432" s="2">
        <f t="shared" si="199"/>
        <v>1.0192525481313768E-2</v>
      </c>
      <c r="O1432" s="2">
        <f t="shared" si="200"/>
        <v>2.9445073612684128E-2</v>
      </c>
      <c r="P1432" s="3">
        <f t="shared" si="201"/>
        <v>-1.177796857463474E-3</v>
      </c>
      <c r="Q1432" s="2">
        <f t="shared" si="205"/>
        <v>-1.177796857463474E-3</v>
      </c>
      <c r="U1432" s="2">
        <f t="shared" si="202"/>
        <v>-1.177796857463474E-3</v>
      </c>
      <c r="V1432" s="2">
        <f t="shared" si="206"/>
        <v>-1.6819393114147926E-2</v>
      </c>
      <c r="Z1432" s="1">
        <f t="shared" si="203"/>
        <v>44.3</v>
      </c>
      <c r="AC1432" s="1" t="str">
        <f t="shared" si="204"/>
        <v>N</v>
      </c>
    </row>
    <row r="1433" spans="1:29" x14ac:dyDescent="0.25">
      <c r="A1433" s="1">
        <v>20170928</v>
      </c>
      <c r="B1433" s="1">
        <v>4976</v>
      </c>
      <c r="C1433" s="1" t="s">
        <v>173</v>
      </c>
      <c r="D1433" s="1">
        <v>14.28</v>
      </c>
      <c r="E1433" s="1">
        <v>44.55</v>
      </c>
      <c r="F1433" s="1">
        <v>44.15</v>
      </c>
      <c r="G1433" s="1">
        <v>44.2</v>
      </c>
      <c r="H1433" s="1">
        <v>43.2</v>
      </c>
      <c r="I1433" s="1">
        <v>43.9</v>
      </c>
      <c r="J1433" s="1">
        <f>CEILING(E1433*0.9,LOOKUP(E1433*0.9,{0,10,50,100,500},{0.01,0.05,0.1,0.5,1}))</f>
        <v>40.1</v>
      </c>
      <c r="K1433" s="1">
        <f>CEILING(E1433*0.915,LOOKUP(E1433*0.915,{0,10,50,100,500},{0.01,0.05,0.1,0.5,1}))</f>
        <v>40.800000000000004</v>
      </c>
      <c r="L1433" s="1">
        <f>FLOOR(E1433*1.1,LOOKUP(E1433*1.1,{0,10,50,100,500},{0.01,0.05,0.1,0.5,1}))</f>
        <v>49</v>
      </c>
      <c r="M1433" s="1">
        <f t="shared" si="198"/>
        <v>48.75</v>
      </c>
      <c r="N1433" s="2">
        <f t="shared" si="199"/>
        <v>-8.9786756453422815E-3</v>
      </c>
      <c r="O1433" s="2">
        <f t="shared" si="200"/>
        <v>-7.8563411896743953E-3</v>
      </c>
      <c r="P1433" s="3">
        <f t="shared" si="201"/>
        <v>0</v>
      </c>
      <c r="Q1433" s="2">
        <f t="shared" si="205"/>
        <v>-1.177796857463474E-3</v>
      </c>
      <c r="U1433" s="2">
        <f t="shared" si="202"/>
        <v>0</v>
      </c>
      <c r="V1433" s="2">
        <f t="shared" si="206"/>
        <v>-1.6819393114147926E-2</v>
      </c>
      <c r="Z1433" s="1">
        <f t="shared" si="203"/>
        <v>44.699999999999996</v>
      </c>
      <c r="AC1433" s="1" t="str">
        <f t="shared" si="204"/>
        <v>N</v>
      </c>
    </row>
    <row r="1434" spans="1:29" x14ac:dyDescent="0.25">
      <c r="A1434" s="1">
        <v>20170928</v>
      </c>
      <c r="B1434" s="1">
        <v>4414</v>
      </c>
      <c r="C1434" s="1" t="s">
        <v>54</v>
      </c>
      <c r="D1434" s="1">
        <v>9.15</v>
      </c>
      <c r="E1434" s="1">
        <v>20.65</v>
      </c>
      <c r="F1434" s="1">
        <v>20.6</v>
      </c>
      <c r="G1434" s="1">
        <v>20.6</v>
      </c>
      <c r="H1434" s="1">
        <v>20.05</v>
      </c>
      <c r="I1434" s="1">
        <v>20.2</v>
      </c>
      <c r="J1434" s="1">
        <f>CEILING(E1434*0.9,LOOKUP(E1434*0.9,{0,10,50,100,500},{0.01,0.05,0.1,0.5,1}))</f>
        <v>18.600000000000001</v>
      </c>
      <c r="K1434" s="1">
        <f>CEILING(E1434*0.915,LOOKUP(E1434*0.915,{0,10,50,100,500},{0.01,0.05,0.1,0.5,1}))</f>
        <v>18.900000000000002</v>
      </c>
      <c r="L1434" s="1">
        <f>FLOOR(E1434*1.1,LOOKUP(E1434*1.1,{0,10,50,100,500},{0.01,0.05,0.1,0.5,1}))</f>
        <v>22.700000000000003</v>
      </c>
      <c r="M1434" s="1">
        <f t="shared" si="198"/>
        <v>22.450000000000003</v>
      </c>
      <c r="N1434" s="2">
        <f t="shared" si="199"/>
        <v>-2.4213075060531314E-3</v>
      </c>
      <c r="O1434" s="2">
        <f t="shared" si="200"/>
        <v>-2.4213075060531314E-3</v>
      </c>
      <c r="P1434" s="3">
        <f t="shared" si="201"/>
        <v>0</v>
      </c>
      <c r="Q1434" s="2">
        <f t="shared" si="205"/>
        <v>-1.177796857463474E-3</v>
      </c>
      <c r="U1434" s="2">
        <f t="shared" si="202"/>
        <v>0</v>
      </c>
      <c r="V1434" s="2">
        <f t="shared" si="206"/>
        <v>-1.6819393114147926E-2</v>
      </c>
      <c r="Z1434" s="1">
        <f t="shared" si="203"/>
        <v>20.799999999999997</v>
      </c>
      <c r="AC1434" s="1" t="str">
        <f t="shared" si="204"/>
        <v>N</v>
      </c>
    </row>
    <row r="1435" spans="1:29" x14ac:dyDescent="0.25">
      <c r="A1435" s="1">
        <v>20170928</v>
      </c>
      <c r="B1435" s="1">
        <v>6180</v>
      </c>
      <c r="C1435" s="1" t="s">
        <v>45</v>
      </c>
      <c r="D1435" s="1">
        <v>8.94</v>
      </c>
      <c r="E1435" s="1">
        <v>80</v>
      </c>
      <c r="F1435" s="1">
        <v>79.599999999999994</v>
      </c>
      <c r="G1435" s="1">
        <v>79.599999999999994</v>
      </c>
      <c r="H1435" s="1">
        <v>72.599999999999994</v>
      </c>
      <c r="I1435" s="1">
        <v>76.900000000000006</v>
      </c>
      <c r="J1435" s="1">
        <f>CEILING(E1435*0.9,LOOKUP(E1435*0.9,{0,10,50,100,500},{0.01,0.05,0.1,0.5,1}))</f>
        <v>72</v>
      </c>
      <c r="K1435" s="1">
        <f>CEILING(E1435*0.915,LOOKUP(E1435*0.915,{0,10,50,100,500},{0.01,0.05,0.1,0.5,1}))</f>
        <v>73.2</v>
      </c>
      <c r="L1435" s="1">
        <f>FLOOR(E1435*1.1,LOOKUP(E1435*1.1,{0,10,50,100,500},{0.01,0.05,0.1,0.5,1}))</f>
        <v>88</v>
      </c>
      <c r="M1435" s="1">
        <f t="shared" si="198"/>
        <v>87.5</v>
      </c>
      <c r="N1435" s="2">
        <f t="shared" si="199"/>
        <v>-5.0000000000000712E-3</v>
      </c>
      <c r="O1435" s="2">
        <f t="shared" si="200"/>
        <v>-5.0000000000000712E-3</v>
      </c>
      <c r="P1435" s="3">
        <f t="shared" si="201"/>
        <v>0</v>
      </c>
      <c r="Q1435" s="2">
        <f t="shared" si="205"/>
        <v>-1.177796857463474E-3</v>
      </c>
      <c r="U1435" s="2">
        <f t="shared" si="202"/>
        <v>0</v>
      </c>
      <c r="V1435" s="2">
        <f t="shared" si="206"/>
        <v>-1.6819393114147926E-2</v>
      </c>
      <c r="Z1435" s="1">
        <f t="shared" si="203"/>
        <v>80.3</v>
      </c>
      <c r="AC1435" s="1" t="str">
        <f t="shared" si="204"/>
        <v>N</v>
      </c>
    </row>
    <row r="1436" spans="1:29" x14ac:dyDescent="0.25">
      <c r="A1436" s="1">
        <v>20170928</v>
      </c>
      <c r="B1436" s="1">
        <v>1336</v>
      </c>
      <c r="C1436" s="1" t="s">
        <v>525</v>
      </c>
      <c r="D1436" s="1">
        <v>6.16</v>
      </c>
      <c r="E1436" s="1">
        <v>21.15</v>
      </c>
      <c r="F1436" s="1">
        <v>21.2</v>
      </c>
      <c r="G1436" s="1">
        <v>21.4</v>
      </c>
      <c r="H1436" s="1">
        <v>20.399999999999999</v>
      </c>
      <c r="I1436" s="1">
        <v>20.55</v>
      </c>
      <c r="J1436" s="1">
        <f>CEILING(E1436*0.9,LOOKUP(E1436*0.9,{0,10,50,100,500},{0.01,0.05,0.1,0.5,1}))</f>
        <v>19.05</v>
      </c>
      <c r="K1436" s="1">
        <f>CEILING(E1436*0.915,LOOKUP(E1436*0.915,{0,10,50,100,500},{0.01,0.05,0.1,0.5,1}))</f>
        <v>19.400000000000002</v>
      </c>
      <c r="L1436" s="1">
        <f>FLOOR(E1436*1.1,LOOKUP(E1436*1.1,{0,10,50,100,500},{0.01,0.05,0.1,0.5,1}))</f>
        <v>23.25</v>
      </c>
      <c r="M1436" s="1">
        <f t="shared" si="198"/>
        <v>23</v>
      </c>
      <c r="N1436" s="2">
        <f t="shared" si="199"/>
        <v>2.3640661938534617E-3</v>
      </c>
      <c r="O1436" s="2">
        <f t="shared" si="200"/>
        <v>1.1820330969267141E-2</v>
      </c>
      <c r="P1436" s="3">
        <f t="shared" si="201"/>
        <v>3.4129043795620297E-2</v>
      </c>
      <c r="Q1436" s="2">
        <f t="shared" si="205"/>
        <v>0</v>
      </c>
      <c r="U1436" s="2">
        <f t="shared" si="202"/>
        <v>3.4129043795620297E-2</v>
      </c>
      <c r="V1436" s="2">
        <f t="shared" si="206"/>
        <v>0</v>
      </c>
      <c r="Z1436" s="1">
        <f t="shared" si="203"/>
        <v>21.299999999999997</v>
      </c>
      <c r="AC1436" s="1" t="str">
        <f t="shared" si="204"/>
        <v>N</v>
      </c>
    </row>
    <row r="1437" spans="1:29" x14ac:dyDescent="0.25">
      <c r="A1437" s="1">
        <v>20170928</v>
      </c>
      <c r="B1437" s="1">
        <v>3299</v>
      </c>
      <c r="C1437" s="1" t="s">
        <v>563</v>
      </c>
      <c r="D1437" s="1">
        <v>6.09</v>
      </c>
      <c r="E1437" s="1">
        <v>67.3</v>
      </c>
      <c r="F1437" s="1">
        <v>66.900000000000006</v>
      </c>
      <c r="G1437" s="1">
        <v>67.5</v>
      </c>
      <c r="H1437" s="1">
        <v>66</v>
      </c>
      <c r="I1437" s="1">
        <v>66.900000000000006</v>
      </c>
      <c r="J1437" s="1">
        <f>CEILING(E1437*0.9,LOOKUP(E1437*0.9,{0,10,50,100,500},{0.01,0.05,0.1,0.5,1}))</f>
        <v>60.6</v>
      </c>
      <c r="K1437" s="1">
        <f>CEILING(E1437*0.915,LOOKUP(E1437*0.915,{0,10,50,100,500},{0.01,0.05,0.1,0.5,1}))</f>
        <v>61.6</v>
      </c>
      <c r="L1437" s="1">
        <f>FLOOR(E1437*1.1,LOOKUP(E1437*1.1,{0,10,50,100,500},{0.01,0.05,0.1,0.5,1}))</f>
        <v>74</v>
      </c>
      <c r="M1437" s="1">
        <f t="shared" si="198"/>
        <v>73.5</v>
      </c>
      <c r="N1437" s="2">
        <f t="shared" si="199"/>
        <v>-5.9435364041603494E-3</v>
      </c>
      <c r="O1437" s="2">
        <f t="shared" si="200"/>
        <v>2.9717682020802801E-3</v>
      </c>
      <c r="P1437" s="3">
        <f t="shared" si="201"/>
        <v>0</v>
      </c>
      <c r="Q1437" s="2">
        <f t="shared" si="205"/>
        <v>0</v>
      </c>
      <c r="U1437" s="2">
        <f t="shared" si="202"/>
        <v>0</v>
      </c>
      <c r="V1437" s="2">
        <f t="shared" si="206"/>
        <v>0</v>
      </c>
      <c r="Z1437" s="1">
        <f t="shared" si="203"/>
        <v>67.599999999999994</v>
      </c>
      <c r="AC1437" s="1" t="str">
        <f t="shared" si="204"/>
        <v>N</v>
      </c>
    </row>
    <row r="1438" spans="1:29" x14ac:dyDescent="0.25">
      <c r="A1438" s="1">
        <v>20170928</v>
      </c>
      <c r="B1438" s="1">
        <v>8071</v>
      </c>
      <c r="C1438" s="1" t="s">
        <v>573</v>
      </c>
      <c r="D1438" s="1">
        <v>5.08</v>
      </c>
      <c r="E1438" s="1">
        <v>20.7</v>
      </c>
      <c r="F1438" s="1">
        <v>20.9</v>
      </c>
      <c r="G1438" s="1">
        <v>21.8</v>
      </c>
      <c r="H1438" s="1">
        <v>20.8</v>
      </c>
      <c r="I1438" s="1">
        <v>21.05</v>
      </c>
      <c r="J1438" s="1">
        <f>CEILING(E1438*0.9,LOOKUP(E1438*0.9,{0,10,50,100,500},{0.01,0.05,0.1,0.5,1}))</f>
        <v>18.650000000000002</v>
      </c>
      <c r="K1438" s="1">
        <f>CEILING(E1438*0.915,LOOKUP(E1438*0.915,{0,10,50,100,500},{0.01,0.05,0.1,0.5,1}))</f>
        <v>18.95</v>
      </c>
      <c r="L1438" s="1">
        <f>FLOOR(E1438*1.1,LOOKUP(E1438*1.1,{0,10,50,100,500},{0.01,0.05,0.1,0.5,1}))</f>
        <v>22.75</v>
      </c>
      <c r="M1438" s="1">
        <f t="shared" si="198"/>
        <v>22.5</v>
      </c>
      <c r="N1438" s="2">
        <f t="shared" si="199"/>
        <v>9.6618357487922371E-3</v>
      </c>
      <c r="O1438" s="2">
        <f t="shared" si="200"/>
        <v>5.3140096618357557E-2</v>
      </c>
      <c r="P1438" s="3">
        <f t="shared" si="201"/>
        <v>-9.4103586698338348E-3</v>
      </c>
      <c r="Q1438" s="2">
        <f t="shared" si="205"/>
        <v>-9.4103586698338348E-3</v>
      </c>
      <c r="U1438" s="2">
        <f t="shared" si="202"/>
        <v>-9.4103586698338348E-3</v>
      </c>
      <c r="V1438" s="2">
        <f t="shared" si="206"/>
        <v>-9.4103586698338348E-3</v>
      </c>
      <c r="Z1438" s="1">
        <f t="shared" si="203"/>
        <v>20.849999999999998</v>
      </c>
      <c r="AC1438" s="1" t="str">
        <f t="shared" si="204"/>
        <v>N</v>
      </c>
    </row>
    <row r="1439" spans="1:29" x14ac:dyDescent="0.25">
      <c r="A1439" s="1">
        <v>20170928</v>
      </c>
      <c r="B1439" s="1">
        <v>4919</v>
      </c>
      <c r="C1439" s="1" t="s">
        <v>86</v>
      </c>
      <c r="D1439" s="1">
        <v>4.46</v>
      </c>
      <c r="E1439" s="1">
        <v>60.6</v>
      </c>
      <c r="F1439" s="1">
        <v>60.8</v>
      </c>
      <c r="G1439" s="1">
        <v>61.3</v>
      </c>
      <c r="H1439" s="1">
        <v>58.3</v>
      </c>
      <c r="I1439" s="1">
        <v>61.3</v>
      </c>
      <c r="J1439" s="1">
        <f>CEILING(E1439*0.9,LOOKUP(E1439*0.9,{0,10,50,100,500},{0.01,0.05,0.1,0.5,1}))</f>
        <v>54.6</v>
      </c>
      <c r="K1439" s="1">
        <f>CEILING(E1439*0.915,LOOKUP(E1439*0.915,{0,10,50,100,500},{0.01,0.05,0.1,0.5,1}))</f>
        <v>55.5</v>
      </c>
      <c r="L1439" s="1">
        <f>FLOOR(E1439*1.1,LOOKUP(E1439*1.1,{0,10,50,100,500},{0.01,0.05,0.1,0.5,1}))</f>
        <v>66.600000000000009</v>
      </c>
      <c r="M1439" s="1">
        <f t="shared" si="198"/>
        <v>66.100000000000009</v>
      </c>
      <c r="N1439" s="2">
        <f t="shared" si="199"/>
        <v>3.3003300330032301E-3</v>
      </c>
      <c r="O1439" s="2">
        <f t="shared" si="200"/>
        <v>1.1551155115511481E-2</v>
      </c>
      <c r="P1439" s="3">
        <f t="shared" si="201"/>
        <v>-8.8108939641109701E-3</v>
      </c>
      <c r="Q1439" s="2">
        <f t="shared" si="205"/>
        <v>-1.8221252633944807E-2</v>
      </c>
      <c r="U1439" s="2">
        <f t="shared" si="202"/>
        <v>-8.8108939641109701E-3</v>
      </c>
      <c r="V1439" s="2">
        <f t="shared" si="206"/>
        <v>-1.8221252633944807E-2</v>
      </c>
      <c r="Z1439" s="1">
        <f t="shared" si="203"/>
        <v>60.9</v>
      </c>
      <c r="AC1439" s="1" t="str">
        <f t="shared" si="204"/>
        <v>N</v>
      </c>
    </row>
    <row r="1440" spans="1:29" x14ac:dyDescent="0.25">
      <c r="A1440" s="1">
        <v>20170928</v>
      </c>
      <c r="B1440" s="1">
        <v>3519</v>
      </c>
      <c r="C1440" s="1" t="s">
        <v>478</v>
      </c>
      <c r="D1440" s="1">
        <v>4.32</v>
      </c>
      <c r="E1440" s="1">
        <v>18.149999999999999</v>
      </c>
      <c r="F1440" s="1">
        <v>17.399999999999999</v>
      </c>
      <c r="G1440" s="1">
        <v>17.75</v>
      </c>
      <c r="H1440" s="1">
        <v>17.3</v>
      </c>
      <c r="I1440" s="1">
        <v>17.55</v>
      </c>
      <c r="J1440" s="1">
        <f>CEILING(E1440*0.9,LOOKUP(E1440*0.9,{0,10,50,100,500},{0.01,0.05,0.1,0.5,1}))</f>
        <v>16.350000000000001</v>
      </c>
      <c r="K1440" s="1">
        <f>CEILING(E1440*0.915,LOOKUP(E1440*0.915,{0,10,50,100,500},{0.01,0.05,0.1,0.5,1}))</f>
        <v>16.650000000000002</v>
      </c>
      <c r="L1440" s="1">
        <f>FLOOR(E1440*1.1,LOOKUP(E1440*1.1,{0,10,50,100,500},{0.01,0.05,0.1,0.5,1}))</f>
        <v>19.950000000000003</v>
      </c>
      <c r="M1440" s="1">
        <f t="shared" si="198"/>
        <v>19.700000000000003</v>
      </c>
      <c r="N1440" s="2">
        <f t="shared" si="199"/>
        <v>-4.1322314049586778E-2</v>
      </c>
      <c r="O1440" s="2">
        <f t="shared" si="200"/>
        <v>-2.2038567493112872E-2</v>
      </c>
      <c r="P1440" s="3">
        <f t="shared" si="201"/>
        <v>0</v>
      </c>
      <c r="Q1440" s="2">
        <f t="shared" si="205"/>
        <v>-1.8221252633944807E-2</v>
      </c>
      <c r="U1440" s="2">
        <f t="shared" si="202"/>
        <v>0</v>
      </c>
      <c r="V1440" s="2">
        <f t="shared" si="206"/>
        <v>-1.8221252633944807E-2</v>
      </c>
      <c r="Z1440" s="1">
        <f t="shared" si="203"/>
        <v>18.299999999999997</v>
      </c>
      <c r="AC1440" s="1" t="str">
        <f t="shared" si="204"/>
        <v>N</v>
      </c>
    </row>
    <row r="1441" spans="1:29" x14ac:dyDescent="0.25">
      <c r="A1441" s="1">
        <v>20170929</v>
      </c>
      <c r="B1441" s="1">
        <v>3380</v>
      </c>
      <c r="C1441" s="1" t="s">
        <v>387</v>
      </c>
      <c r="D1441" s="1">
        <v>8.67</v>
      </c>
      <c r="E1441" s="1">
        <v>24.1</v>
      </c>
      <c r="F1441" s="1">
        <v>24.3</v>
      </c>
      <c r="G1441" s="1">
        <v>25</v>
      </c>
      <c r="H1441" s="1">
        <v>24</v>
      </c>
      <c r="I1441" s="1">
        <v>24.9</v>
      </c>
      <c r="J1441" s="1">
        <f>CEILING(E1441*0.9,LOOKUP(E1441*0.9,{0,10,50,100,500},{0.01,0.05,0.1,0.5,1}))</f>
        <v>21.700000000000003</v>
      </c>
      <c r="K1441" s="1">
        <f>CEILING(E1441*0.915,LOOKUP(E1441*0.915,{0,10,50,100,500},{0.01,0.05,0.1,0.5,1}))</f>
        <v>22.1</v>
      </c>
      <c r="L1441" s="1">
        <f>FLOOR(E1441*1.1,LOOKUP(E1441*1.1,{0,10,50,100,500},{0.01,0.05,0.1,0.5,1}))</f>
        <v>26.5</v>
      </c>
      <c r="M1441" s="1">
        <f t="shared" si="198"/>
        <v>26.25</v>
      </c>
      <c r="N1441" s="2">
        <f t="shared" si="199"/>
        <v>8.2987551867219622E-3</v>
      </c>
      <c r="O1441" s="2">
        <f t="shared" si="200"/>
        <v>3.7344398340248899E-2</v>
      </c>
      <c r="P1441" s="3">
        <f t="shared" si="201"/>
        <v>-2.6348626506024004E-2</v>
      </c>
      <c r="Q1441" s="2">
        <f t="shared" si="205"/>
        <v>-4.4569879139968807E-2</v>
      </c>
      <c r="U1441" s="2">
        <f t="shared" si="202"/>
        <v>-2.6348626506024004E-2</v>
      </c>
      <c r="V1441" s="2">
        <f t="shared" si="206"/>
        <v>-4.4569879139968807E-2</v>
      </c>
      <c r="Z1441" s="1">
        <f t="shared" si="203"/>
        <v>24.25</v>
      </c>
      <c r="AC1441" s="1" t="str">
        <f t="shared" si="204"/>
        <v>N</v>
      </c>
    </row>
    <row r="1442" spans="1:29" x14ac:dyDescent="0.25">
      <c r="A1442" s="1">
        <v>20170929</v>
      </c>
      <c r="B1442" s="1">
        <v>6173</v>
      </c>
      <c r="C1442" s="1" t="s">
        <v>71</v>
      </c>
      <c r="D1442" s="1">
        <v>8.17</v>
      </c>
      <c r="E1442" s="1">
        <v>35.75</v>
      </c>
      <c r="F1442" s="1">
        <v>36</v>
      </c>
      <c r="G1442" s="1">
        <v>39.15</v>
      </c>
      <c r="H1442" s="1">
        <v>35.5</v>
      </c>
      <c r="I1442" s="1">
        <v>38.450000000000003</v>
      </c>
      <c r="J1442" s="1">
        <f>CEILING(E1442*0.9,LOOKUP(E1442*0.9,{0,10,50,100,500},{0.01,0.05,0.1,0.5,1}))</f>
        <v>32.200000000000003</v>
      </c>
      <c r="K1442" s="1">
        <f>CEILING(E1442*0.915,LOOKUP(E1442*0.915,{0,10,50,100,500},{0.01,0.05,0.1,0.5,1}))</f>
        <v>32.75</v>
      </c>
      <c r="L1442" s="1">
        <f>FLOOR(E1442*1.1,LOOKUP(E1442*1.1,{0,10,50,100,500},{0.01,0.05,0.1,0.5,1}))</f>
        <v>39.300000000000004</v>
      </c>
      <c r="M1442" s="1">
        <f t="shared" si="198"/>
        <v>39.050000000000004</v>
      </c>
      <c r="N1442" s="2">
        <f t="shared" si="199"/>
        <v>6.993006993006993E-3</v>
      </c>
      <c r="O1442" s="2">
        <f t="shared" si="200"/>
        <v>9.510489510489506E-2</v>
      </c>
      <c r="P1442" s="3">
        <f t="shared" si="201"/>
        <v>-8.0254672215108944E-2</v>
      </c>
      <c r="Q1442" s="2">
        <f t="shared" si="205"/>
        <v>-0.12482455135507775</v>
      </c>
      <c r="U1442" s="2">
        <f t="shared" si="202"/>
        <v>-8.0254672215108944E-2</v>
      </c>
      <c r="V1442" s="2">
        <f t="shared" si="206"/>
        <v>-0.12482455135507775</v>
      </c>
      <c r="Z1442" s="1">
        <f t="shared" si="203"/>
        <v>35.9</v>
      </c>
      <c r="AC1442" s="1" t="str">
        <f t="shared" si="204"/>
        <v>N</v>
      </c>
    </row>
    <row r="1443" spans="1:29" x14ac:dyDescent="0.25">
      <c r="A1443" s="1">
        <v>20170929</v>
      </c>
      <c r="B1443" s="1">
        <v>3068</v>
      </c>
      <c r="C1443" s="1" t="s">
        <v>569</v>
      </c>
      <c r="D1443" s="1">
        <v>7.12</v>
      </c>
      <c r="E1443" s="1">
        <v>65.900000000000006</v>
      </c>
      <c r="F1443" s="1">
        <v>66</v>
      </c>
      <c r="G1443" s="1">
        <v>67</v>
      </c>
      <c r="H1443" s="1">
        <v>65.3</v>
      </c>
      <c r="I1443" s="1">
        <v>65.8</v>
      </c>
      <c r="J1443" s="1">
        <f>CEILING(E1443*0.9,LOOKUP(E1443*0.9,{0,10,50,100,500},{0.01,0.05,0.1,0.5,1}))</f>
        <v>59.400000000000006</v>
      </c>
      <c r="K1443" s="1">
        <f>CEILING(E1443*0.915,LOOKUP(E1443*0.915,{0,10,50,100,500},{0.01,0.05,0.1,0.5,1}))</f>
        <v>60.300000000000004</v>
      </c>
      <c r="L1443" s="1">
        <f>FLOOR(E1443*1.1,LOOKUP(E1443*1.1,{0,10,50,100,500},{0.01,0.05,0.1,0.5,1}))</f>
        <v>72.400000000000006</v>
      </c>
      <c r="M1443" s="1">
        <f t="shared" si="198"/>
        <v>71.900000000000006</v>
      </c>
      <c r="N1443" s="2">
        <f t="shared" si="199"/>
        <v>1.5174506828527208E-3</v>
      </c>
      <c r="O1443" s="2">
        <f t="shared" si="200"/>
        <v>1.6691957511380792E-2</v>
      </c>
      <c r="P1443" s="3">
        <f t="shared" si="201"/>
        <v>3.7694832826749075E-3</v>
      </c>
      <c r="Q1443" s="2">
        <f t="shared" si="205"/>
        <v>-0.12105506807240285</v>
      </c>
      <c r="U1443" s="2">
        <f t="shared" si="202"/>
        <v>3.7694832826749075E-3</v>
      </c>
      <c r="V1443" s="2">
        <f t="shared" si="206"/>
        <v>-0.12105506807240285</v>
      </c>
      <c r="Z1443" s="1">
        <f t="shared" si="203"/>
        <v>66.2</v>
      </c>
      <c r="AC1443" s="1" t="str">
        <f t="shared" si="204"/>
        <v>N</v>
      </c>
    </row>
    <row r="1444" spans="1:29" x14ac:dyDescent="0.25">
      <c r="A1444" s="1">
        <v>20170929</v>
      </c>
      <c r="B1444" s="1">
        <v>8071</v>
      </c>
      <c r="C1444" s="1" t="s">
        <v>573</v>
      </c>
      <c r="D1444" s="1">
        <v>5.39</v>
      </c>
      <c r="E1444" s="1">
        <v>21.05</v>
      </c>
      <c r="F1444" s="1">
        <v>21.1</v>
      </c>
      <c r="G1444" s="1">
        <v>21.25</v>
      </c>
      <c r="H1444" s="1">
        <v>20.75</v>
      </c>
      <c r="I1444" s="1">
        <v>20.95</v>
      </c>
      <c r="J1444" s="1">
        <f>CEILING(E1444*0.9,LOOKUP(E1444*0.9,{0,10,50,100,500},{0.01,0.05,0.1,0.5,1}))</f>
        <v>18.95</v>
      </c>
      <c r="K1444" s="1">
        <f>CEILING(E1444*0.915,LOOKUP(E1444*0.915,{0,10,50,100,500},{0.01,0.05,0.1,0.5,1}))</f>
        <v>19.3</v>
      </c>
      <c r="L1444" s="1">
        <f>FLOOR(E1444*1.1,LOOKUP(E1444*1.1,{0,10,50,100,500},{0.01,0.05,0.1,0.5,1}))</f>
        <v>23.150000000000002</v>
      </c>
      <c r="M1444" s="1">
        <f t="shared" si="198"/>
        <v>22.900000000000002</v>
      </c>
      <c r="N1444" s="2">
        <f t="shared" si="199"/>
        <v>2.3752969121140478E-3</v>
      </c>
      <c r="O1444" s="2">
        <f t="shared" si="200"/>
        <v>9.5011876484560227E-3</v>
      </c>
      <c r="P1444" s="3">
        <f t="shared" si="201"/>
        <v>9.6125131264916831E-3</v>
      </c>
      <c r="Q1444" s="2">
        <f t="shared" si="205"/>
        <v>-0.11144255494591117</v>
      </c>
      <c r="U1444" s="2">
        <f t="shared" si="202"/>
        <v>9.6125131264916831E-3</v>
      </c>
      <c r="V1444" s="2">
        <f t="shared" si="206"/>
        <v>-0.11144255494591117</v>
      </c>
      <c r="Z1444" s="1">
        <f t="shared" si="203"/>
        <v>21.2</v>
      </c>
      <c r="AC1444" s="1" t="str">
        <f t="shared" si="204"/>
        <v>N</v>
      </c>
    </row>
    <row r="1445" spans="1:29" x14ac:dyDescent="0.25">
      <c r="A1445" s="1">
        <v>20170929</v>
      </c>
      <c r="B1445" s="1">
        <v>8076</v>
      </c>
      <c r="C1445" s="1" t="s">
        <v>390</v>
      </c>
      <c r="D1445" s="1">
        <v>4.34</v>
      </c>
      <c r="E1445" s="1">
        <v>49.6</v>
      </c>
      <c r="F1445" s="1">
        <v>50</v>
      </c>
      <c r="G1445" s="1">
        <v>50.7</v>
      </c>
      <c r="H1445" s="1">
        <v>49.6</v>
      </c>
      <c r="I1445" s="1">
        <v>49.8</v>
      </c>
      <c r="J1445" s="1">
        <f>CEILING(E1445*0.9,LOOKUP(E1445*0.9,{0,10,50,100,500},{0.01,0.05,0.1,0.5,1}))</f>
        <v>44.650000000000006</v>
      </c>
      <c r="K1445" s="1">
        <f>CEILING(E1445*0.915,LOOKUP(E1445*0.915,{0,10,50,100,500},{0.01,0.05,0.1,0.5,1}))</f>
        <v>45.400000000000006</v>
      </c>
      <c r="L1445" s="1">
        <f>FLOOR(E1445*1.1,LOOKUP(E1445*1.1,{0,10,50,100,500},{0.01,0.05,0.1,0.5,1}))</f>
        <v>54.5</v>
      </c>
      <c r="M1445" s="1">
        <f t="shared" si="198"/>
        <v>54</v>
      </c>
      <c r="N1445" s="2">
        <f t="shared" si="199"/>
        <v>8.0645161290322284E-3</v>
      </c>
      <c r="O1445" s="2">
        <f t="shared" si="200"/>
        <v>2.2177419354838739E-2</v>
      </c>
      <c r="P1445" s="3">
        <f t="shared" si="201"/>
        <v>1.7104377510040788E-3</v>
      </c>
      <c r="Q1445" s="2">
        <f t="shared" si="205"/>
        <v>-0.10973211719490709</v>
      </c>
      <c r="U1445" s="2">
        <f t="shared" si="202"/>
        <v>1.7104377510040788E-3</v>
      </c>
      <c r="V1445" s="2">
        <f t="shared" si="206"/>
        <v>-0.10973211719490709</v>
      </c>
      <c r="Z1445" s="1">
        <f t="shared" si="203"/>
        <v>49.75</v>
      </c>
      <c r="AC1445" s="1" t="str">
        <f t="shared" si="204"/>
        <v>N</v>
      </c>
    </row>
    <row r="1446" spans="1:29" x14ac:dyDescent="0.25">
      <c r="A1446" s="1">
        <v>20170929</v>
      </c>
      <c r="B1446" s="1">
        <v>6187</v>
      </c>
      <c r="C1446" s="1" t="s">
        <v>99</v>
      </c>
      <c r="D1446" s="1">
        <v>4.05</v>
      </c>
      <c r="E1446" s="1">
        <v>61.9</v>
      </c>
      <c r="F1446" s="1">
        <v>61.5</v>
      </c>
      <c r="G1446" s="1">
        <v>63.1</v>
      </c>
      <c r="H1446" s="1">
        <v>61.5</v>
      </c>
      <c r="I1446" s="1">
        <v>63</v>
      </c>
      <c r="J1446" s="1">
        <f>CEILING(E1446*0.9,LOOKUP(E1446*0.9,{0,10,50,100,500},{0.01,0.05,0.1,0.5,1}))</f>
        <v>55.800000000000004</v>
      </c>
      <c r="K1446" s="1">
        <f>CEILING(E1446*0.915,LOOKUP(E1446*0.915,{0,10,50,100,500},{0.01,0.05,0.1,0.5,1}))</f>
        <v>56.7</v>
      </c>
      <c r="L1446" s="1">
        <f>FLOOR(E1446*1.1,LOOKUP(E1446*1.1,{0,10,50,100,500},{0.01,0.05,0.1,0.5,1}))</f>
        <v>68</v>
      </c>
      <c r="M1446" s="1">
        <f t="shared" si="198"/>
        <v>67.5</v>
      </c>
      <c r="N1446" s="2">
        <f t="shared" si="199"/>
        <v>-6.4620355411954536E-3</v>
      </c>
      <c r="O1446" s="2">
        <f t="shared" si="200"/>
        <v>1.9386106623586478E-2</v>
      </c>
      <c r="P1446" s="3">
        <f t="shared" si="201"/>
        <v>-1.4972298412698494E-2</v>
      </c>
      <c r="Q1446" s="2">
        <f t="shared" si="205"/>
        <v>-0.12470441560760559</v>
      </c>
      <c r="U1446" s="2">
        <f t="shared" si="202"/>
        <v>-1.4972298412698494E-2</v>
      </c>
      <c r="V1446" s="2">
        <f t="shared" si="206"/>
        <v>-0.12470441560760559</v>
      </c>
      <c r="Z1446" s="1">
        <f t="shared" si="203"/>
        <v>62.199999999999996</v>
      </c>
      <c r="AC1446" s="1" t="str">
        <f t="shared" si="204"/>
        <v>N</v>
      </c>
    </row>
    <row r="1447" spans="1:29" x14ac:dyDescent="0.25">
      <c r="A1447" s="1">
        <v>20170929</v>
      </c>
      <c r="B1447" s="1">
        <v>3567</v>
      </c>
      <c r="C1447" s="1" t="s">
        <v>530</v>
      </c>
      <c r="D1447" s="1">
        <v>3.38</v>
      </c>
      <c r="E1447" s="1">
        <v>26.95</v>
      </c>
      <c r="F1447" s="1">
        <v>27</v>
      </c>
      <c r="G1447" s="1">
        <v>27.5</v>
      </c>
      <c r="H1447" s="1">
        <v>26.75</v>
      </c>
      <c r="I1447" s="1">
        <v>26.85</v>
      </c>
      <c r="J1447" s="1">
        <f>CEILING(E1447*0.9,LOOKUP(E1447*0.9,{0,10,50,100,500},{0.01,0.05,0.1,0.5,1}))</f>
        <v>24.3</v>
      </c>
      <c r="K1447" s="1">
        <f>CEILING(E1447*0.915,LOOKUP(E1447*0.915,{0,10,50,100,500},{0.01,0.05,0.1,0.5,1}))</f>
        <v>24.700000000000003</v>
      </c>
      <c r="L1447" s="1">
        <f>FLOOR(E1447*1.1,LOOKUP(E1447*1.1,{0,10,50,100,500},{0.01,0.05,0.1,0.5,1}))</f>
        <v>29.6</v>
      </c>
      <c r="M1447" s="1">
        <f t="shared" si="198"/>
        <v>29.35</v>
      </c>
      <c r="N1447" s="2">
        <f t="shared" si="199"/>
        <v>1.8552875695733103E-3</v>
      </c>
      <c r="O1447" s="2">
        <f t="shared" si="200"/>
        <v>2.0408163265306149E-2</v>
      </c>
      <c r="P1447" s="3">
        <f t="shared" si="201"/>
        <v>6.9953054003722764E-3</v>
      </c>
      <c r="Q1447" s="2">
        <f t="shared" si="205"/>
        <v>-0.11770911020723332</v>
      </c>
      <c r="U1447" s="2">
        <f t="shared" si="202"/>
        <v>6.9953054003722764E-3</v>
      </c>
      <c r="V1447" s="2">
        <f t="shared" si="206"/>
        <v>-0.11770911020723332</v>
      </c>
      <c r="Z1447" s="1">
        <f t="shared" si="203"/>
        <v>27.099999999999998</v>
      </c>
      <c r="AC1447" s="1" t="str">
        <f t="shared" si="204"/>
        <v>N</v>
      </c>
    </row>
    <row r="1448" spans="1:29" x14ac:dyDescent="0.25">
      <c r="A1448" s="1">
        <v>20170929</v>
      </c>
      <c r="B1448" s="1">
        <v>3508</v>
      </c>
      <c r="C1448" s="1" t="s">
        <v>400</v>
      </c>
      <c r="D1448" s="1">
        <v>3.26</v>
      </c>
      <c r="E1448" s="1">
        <v>23.45</v>
      </c>
      <c r="F1448" s="1">
        <v>23.45</v>
      </c>
      <c r="G1448" s="1">
        <v>23.9</v>
      </c>
      <c r="H1448" s="1">
        <v>22.9</v>
      </c>
      <c r="I1448" s="1">
        <v>23.2</v>
      </c>
      <c r="J1448" s="1">
        <f>CEILING(E1448*0.9,LOOKUP(E1448*0.9,{0,10,50,100,500},{0.01,0.05,0.1,0.5,1}))</f>
        <v>21.150000000000002</v>
      </c>
      <c r="K1448" s="1">
        <f>CEILING(E1448*0.915,LOOKUP(E1448*0.915,{0,10,50,100,500},{0.01,0.05,0.1,0.5,1}))</f>
        <v>21.5</v>
      </c>
      <c r="L1448" s="1">
        <f>FLOOR(E1448*1.1,LOOKUP(E1448*1.1,{0,10,50,100,500},{0.01,0.05,0.1,0.5,1}))</f>
        <v>25.75</v>
      </c>
      <c r="M1448" s="1">
        <f t="shared" si="198"/>
        <v>25.5</v>
      </c>
      <c r="N1448" s="2">
        <f t="shared" si="199"/>
        <v>0</v>
      </c>
      <c r="O1448" s="2">
        <f t="shared" si="200"/>
        <v>1.9189765458422145E-2</v>
      </c>
      <c r="P1448" s="3">
        <f t="shared" si="201"/>
        <v>1.4910637931034454E-2</v>
      </c>
      <c r="Q1448" s="2">
        <f t="shared" si="205"/>
        <v>-0.10279847227619887</v>
      </c>
      <c r="U1448" s="2">
        <f t="shared" si="202"/>
        <v>1.4910637931034454E-2</v>
      </c>
      <c r="V1448" s="2">
        <f t="shared" si="206"/>
        <v>-0.10279847227619887</v>
      </c>
      <c r="Z1448" s="1">
        <f t="shared" si="203"/>
        <v>23.599999999999998</v>
      </c>
      <c r="AC1448" s="1" t="str">
        <f t="shared" si="204"/>
        <v>N</v>
      </c>
    </row>
    <row r="1449" spans="1:29" x14ac:dyDescent="0.25">
      <c r="A1449" s="1">
        <v>20170930</v>
      </c>
      <c r="B1449" s="1">
        <v>6173</v>
      </c>
      <c r="C1449" s="1" t="s">
        <v>71</v>
      </c>
      <c r="D1449" s="1">
        <v>11.1</v>
      </c>
      <c r="E1449" s="1">
        <v>38.450000000000003</v>
      </c>
      <c r="F1449" s="1">
        <v>38.5</v>
      </c>
      <c r="G1449" s="1">
        <v>39.4</v>
      </c>
      <c r="H1449" s="1">
        <v>38.5</v>
      </c>
      <c r="I1449" s="1">
        <v>39.200000000000003</v>
      </c>
      <c r="J1449" s="1">
        <f>CEILING(E1449*0.9,LOOKUP(E1449*0.9,{0,10,50,100,500},{0.01,0.05,0.1,0.5,1}))</f>
        <v>34.65</v>
      </c>
      <c r="K1449" s="1">
        <f>CEILING(E1449*0.915,LOOKUP(E1449*0.915,{0,10,50,100,500},{0.01,0.05,0.1,0.5,1}))</f>
        <v>35.200000000000003</v>
      </c>
      <c r="L1449" s="1">
        <f>FLOOR(E1449*1.1,LOOKUP(E1449*1.1,{0,10,50,100,500},{0.01,0.05,0.1,0.5,1}))</f>
        <v>42.25</v>
      </c>
      <c r="M1449" s="1">
        <f t="shared" si="198"/>
        <v>42</v>
      </c>
      <c r="N1449" s="2">
        <f t="shared" si="199"/>
        <v>1.3003901170350366E-3</v>
      </c>
      <c r="O1449" s="2">
        <f t="shared" si="200"/>
        <v>2.4707412223666986E-2</v>
      </c>
      <c r="P1449" s="3">
        <f t="shared" si="201"/>
        <v>-1.7575056122449011E-2</v>
      </c>
      <c r="Q1449" s="2">
        <f t="shared" si="205"/>
        <v>-0.12037352839864789</v>
      </c>
      <c r="U1449" s="2">
        <f t="shared" si="202"/>
        <v>-1.7575056122449011E-2</v>
      </c>
      <c r="V1449" s="2">
        <f t="shared" si="206"/>
        <v>-0.12037352839864789</v>
      </c>
      <c r="Z1449" s="1">
        <f t="shared" si="203"/>
        <v>38.6</v>
      </c>
      <c r="AC1449" s="1" t="str">
        <f t="shared" si="204"/>
        <v>N</v>
      </c>
    </row>
    <row r="1450" spans="1:29" x14ac:dyDescent="0.25">
      <c r="A1450" s="1">
        <v>20170930</v>
      </c>
      <c r="B1450" s="1">
        <v>3234</v>
      </c>
      <c r="C1450" s="1" t="s">
        <v>21</v>
      </c>
      <c r="D1450" s="1">
        <v>8.77</v>
      </c>
      <c r="E1450" s="1">
        <v>38.6</v>
      </c>
      <c r="F1450" s="1">
        <v>38.9</v>
      </c>
      <c r="G1450" s="1">
        <v>39.25</v>
      </c>
      <c r="H1450" s="1">
        <v>38.35</v>
      </c>
      <c r="I1450" s="1">
        <v>38.799999999999997</v>
      </c>
      <c r="J1450" s="1">
        <f>CEILING(E1450*0.9,LOOKUP(E1450*0.9,{0,10,50,100,500},{0.01,0.05,0.1,0.5,1}))</f>
        <v>34.75</v>
      </c>
      <c r="K1450" s="1">
        <f>CEILING(E1450*0.915,LOOKUP(E1450*0.915,{0,10,50,100,500},{0.01,0.05,0.1,0.5,1}))</f>
        <v>35.35</v>
      </c>
      <c r="L1450" s="1">
        <f>FLOOR(E1450*1.1,LOOKUP(E1450*1.1,{0,10,50,100,500},{0.01,0.05,0.1,0.5,1}))</f>
        <v>42.45</v>
      </c>
      <c r="M1450" s="1">
        <f t="shared" si="198"/>
        <v>42.2</v>
      </c>
      <c r="N1450" s="2">
        <f t="shared" si="199"/>
        <v>7.7720207253885272E-3</v>
      </c>
      <c r="O1450" s="2">
        <f t="shared" si="200"/>
        <v>1.6839378238341932E-2</v>
      </c>
      <c r="P1450" s="3">
        <f t="shared" si="201"/>
        <v>2.7442525773190457E-4</v>
      </c>
      <c r="Q1450" s="2">
        <f t="shared" si="205"/>
        <v>-0.12009910314091599</v>
      </c>
      <c r="U1450" s="2">
        <f t="shared" si="202"/>
        <v>2.7442525773190457E-4</v>
      </c>
      <c r="V1450" s="2">
        <f t="shared" si="206"/>
        <v>-0.12009910314091599</v>
      </c>
      <c r="Z1450" s="1">
        <f t="shared" si="203"/>
        <v>38.75</v>
      </c>
      <c r="AC1450" s="1" t="str">
        <f t="shared" si="204"/>
        <v>N</v>
      </c>
    </row>
    <row r="1451" spans="1:29" x14ac:dyDescent="0.25">
      <c r="A1451" s="1">
        <v>20170930</v>
      </c>
      <c r="B1451" s="1">
        <v>6209</v>
      </c>
      <c r="C1451" s="1" t="s">
        <v>47</v>
      </c>
      <c r="D1451" s="1">
        <v>8.5299999999999994</v>
      </c>
      <c r="E1451" s="1">
        <v>47.3</v>
      </c>
      <c r="F1451" s="1">
        <v>47.3</v>
      </c>
      <c r="G1451" s="1">
        <v>48.65</v>
      </c>
      <c r="H1451" s="1">
        <v>47</v>
      </c>
      <c r="I1451" s="1">
        <v>48.2</v>
      </c>
      <c r="J1451" s="1">
        <f>CEILING(E1451*0.9,LOOKUP(E1451*0.9,{0,10,50,100,500},{0.01,0.05,0.1,0.5,1}))</f>
        <v>42.6</v>
      </c>
      <c r="K1451" s="1">
        <f>CEILING(E1451*0.915,LOOKUP(E1451*0.915,{0,10,50,100,500},{0.01,0.05,0.1,0.5,1}))</f>
        <v>43.300000000000004</v>
      </c>
      <c r="L1451" s="1">
        <f>FLOOR(E1451*1.1,LOOKUP(E1451*1.1,{0,10,50,100,500},{0.01,0.05,0.1,0.5,1}))</f>
        <v>52</v>
      </c>
      <c r="M1451" s="1">
        <f t="shared" si="198"/>
        <v>51.5</v>
      </c>
      <c r="N1451" s="2">
        <f t="shared" si="199"/>
        <v>0</v>
      </c>
      <c r="O1451" s="2">
        <f t="shared" si="200"/>
        <v>2.8541226215644852E-2</v>
      </c>
      <c r="P1451" s="3">
        <f t="shared" si="201"/>
        <v>-1.7828617219917159E-2</v>
      </c>
      <c r="Q1451" s="2">
        <f t="shared" si="205"/>
        <v>-0.13792772036083314</v>
      </c>
      <c r="U1451" s="2">
        <f t="shared" si="202"/>
        <v>-1.7828617219917159E-2</v>
      </c>
      <c r="V1451" s="2">
        <f t="shared" si="206"/>
        <v>-0.13792772036083314</v>
      </c>
      <c r="Z1451" s="1">
        <f t="shared" si="203"/>
        <v>47.449999999999996</v>
      </c>
      <c r="AC1451" s="1" t="str">
        <f t="shared" si="204"/>
        <v>N</v>
      </c>
    </row>
    <row r="1452" spans="1:29" x14ac:dyDescent="0.25">
      <c r="A1452" s="1">
        <v>20170930</v>
      </c>
      <c r="B1452" s="1">
        <v>3323</v>
      </c>
      <c r="C1452" s="1" t="s">
        <v>184</v>
      </c>
      <c r="D1452" s="1">
        <v>7.65</v>
      </c>
      <c r="E1452" s="1">
        <v>47.1</v>
      </c>
      <c r="F1452" s="1">
        <v>47.5</v>
      </c>
      <c r="G1452" s="1">
        <v>47.95</v>
      </c>
      <c r="H1452" s="1">
        <v>47</v>
      </c>
      <c r="I1452" s="1">
        <v>47.4</v>
      </c>
      <c r="J1452" s="1">
        <f>CEILING(E1452*0.9,LOOKUP(E1452*0.9,{0,10,50,100,500},{0.01,0.05,0.1,0.5,1}))</f>
        <v>42.400000000000006</v>
      </c>
      <c r="K1452" s="1">
        <f>CEILING(E1452*0.915,LOOKUP(E1452*0.915,{0,10,50,100,500},{0.01,0.05,0.1,0.5,1}))</f>
        <v>43.1</v>
      </c>
      <c r="L1452" s="1">
        <f>FLOOR(E1452*1.1,LOOKUP(E1452*1.1,{0,10,50,100,500},{0.01,0.05,0.1,0.5,1}))</f>
        <v>51.800000000000004</v>
      </c>
      <c r="M1452" s="1">
        <f t="shared" si="198"/>
        <v>51.300000000000004</v>
      </c>
      <c r="N1452" s="2">
        <f t="shared" si="199"/>
        <v>8.4925690021231126E-3</v>
      </c>
      <c r="O1452" s="2">
        <f t="shared" si="200"/>
        <v>1.8046709129511708E-2</v>
      </c>
      <c r="P1452" s="3">
        <f t="shared" si="201"/>
        <v>-1.9230168776368682E-4</v>
      </c>
      <c r="Q1452" s="2">
        <f t="shared" si="205"/>
        <v>-0.13812002204859683</v>
      </c>
      <c r="U1452" s="2">
        <f t="shared" si="202"/>
        <v>-1.9230168776368682E-4</v>
      </c>
      <c r="V1452" s="2">
        <f t="shared" si="206"/>
        <v>-0.13812002204859683</v>
      </c>
      <c r="Z1452" s="1">
        <f t="shared" si="203"/>
        <v>47.25</v>
      </c>
      <c r="AC1452" s="1" t="str">
        <f t="shared" si="204"/>
        <v>N</v>
      </c>
    </row>
    <row r="1453" spans="1:29" x14ac:dyDescent="0.25">
      <c r="A1453" s="1">
        <v>20170930</v>
      </c>
      <c r="B1453" s="1">
        <v>6182</v>
      </c>
      <c r="C1453" s="1" t="s">
        <v>144</v>
      </c>
      <c r="D1453" s="1">
        <v>5.39</v>
      </c>
      <c r="E1453" s="1">
        <v>27.4</v>
      </c>
      <c r="F1453" s="1">
        <v>27.75</v>
      </c>
      <c r="G1453" s="1">
        <v>27.95</v>
      </c>
      <c r="H1453" s="1">
        <v>27.15</v>
      </c>
      <c r="I1453" s="1">
        <v>27.7</v>
      </c>
      <c r="J1453" s="1">
        <f>CEILING(E1453*0.9,LOOKUP(E1453*0.9,{0,10,50,100,500},{0.01,0.05,0.1,0.5,1}))</f>
        <v>24.700000000000003</v>
      </c>
      <c r="K1453" s="1">
        <f>CEILING(E1453*0.915,LOOKUP(E1453*0.915,{0,10,50,100,500},{0.01,0.05,0.1,0.5,1}))</f>
        <v>25.1</v>
      </c>
      <c r="L1453" s="1">
        <f>FLOOR(E1453*1.1,LOOKUP(E1453*1.1,{0,10,50,100,500},{0.01,0.05,0.1,0.5,1}))</f>
        <v>30.1</v>
      </c>
      <c r="M1453" s="1">
        <f t="shared" si="198"/>
        <v>29.85</v>
      </c>
      <c r="N1453" s="2">
        <f t="shared" si="199"/>
        <v>1.2773722627737278E-2</v>
      </c>
      <c r="O1453" s="2">
        <f t="shared" si="200"/>
        <v>2.0072992700729955E-2</v>
      </c>
      <c r="P1453" s="3">
        <f t="shared" si="201"/>
        <v>-4.9637364620933727E-4</v>
      </c>
      <c r="Q1453" s="2">
        <f t="shared" si="205"/>
        <v>-0.13861639569480616</v>
      </c>
      <c r="U1453" s="2">
        <f t="shared" si="202"/>
        <v>-4.9637364620933727E-4</v>
      </c>
      <c r="V1453" s="2">
        <f t="shared" si="206"/>
        <v>-0.13861639569480616</v>
      </c>
      <c r="Z1453" s="1">
        <f t="shared" si="203"/>
        <v>27.549999999999997</v>
      </c>
      <c r="AC1453" s="1" t="str">
        <f t="shared" si="204"/>
        <v>N</v>
      </c>
    </row>
    <row r="1454" spans="1:29" x14ac:dyDescent="0.25">
      <c r="A1454" s="1">
        <v>20170930</v>
      </c>
      <c r="B1454" s="1">
        <v>4976</v>
      </c>
      <c r="C1454" s="1" t="s">
        <v>173</v>
      </c>
      <c r="D1454" s="1">
        <v>5.2</v>
      </c>
      <c r="E1454" s="1">
        <v>45</v>
      </c>
      <c r="F1454" s="1">
        <v>45.3</v>
      </c>
      <c r="G1454" s="1">
        <v>48.45</v>
      </c>
      <c r="H1454" s="1">
        <v>45.15</v>
      </c>
      <c r="I1454" s="1">
        <v>47.8</v>
      </c>
      <c r="J1454" s="1">
        <f>CEILING(E1454*0.9,LOOKUP(E1454*0.9,{0,10,50,100,500},{0.01,0.05,0.1,0.5,1}))</f>
        <v>40.5</v>
      </c>
      <c r="K1454" s="1">
        <f>CEILING(E1454*0.915,LOOKUP(E1454*0.915,{0,10,50,100,500},{0.01,0.05,0.1,0.5,1}))</f>
        <v>41.2</v>
      </c>
      <c r="L1454" s="1">
        <f>FLOOR(E1454*1.1,LOOKUP(E1454*1.1,{0,10,50,100,500},{0.01,0.05,0.1,0.5,1}))</f>
        <v>49.5</v>
      </c>
      <c r="M1454" s="1">
        <f t="shared" si="198"/>
        <v>49.25</v>
      </c>
      <c r="N1454" s="2">
        <f t="shared" si="199"/>
        <v>6.6666666666666038E-3</v>
      </c>
      <c r="O1454" s="2">
        <f t="shared" si="200"/>
        <v>7.666666666666673E-2</v>
      </c>
      <c r="P1454" s="3">
        <f t="shared" si="201"/>
        <v>-5.44999351464436E-2</v>
      </c>
      <c r="Q1454" s="2">
        <f t="shared" si="205"/>
        <v>-0.19311633084124977</v>
      </c>
      <c r="U1454" s="2">
        <f t="shared" si="202"/>
        <v>-5.44999351464436E-2</v>
      </c>
      <c r="V1454" s="2">
        <f t="shared" si="206"/>
        <v>-0.19311633084124977</v>
      </c>
      <c r="Z1454" s="1">
        <f t="shared" si="203"/>
        <v>45.15</v>
      </c>
      <c r="AC1454" s="1" t="str">
        <f t="shared" si="204"/>
        <v>N</v>
      </c>
    </row>
    <row r="1455" spans="1:29" x14ac:dyDescent="0.25">
      <c r="A1455" s="1">
        <v>20170930</v>
      </c>
      <c r="B1455" s="1">
        <v>3380</v>
      </c>
      <c r="C1455" s="1" t="s">
        <v>387</v>
      </c>
      <c r="D1455" s="1">
        <v>4.8899999999999997</v>
      </c>
      <c r="E1455" s="1">
        <v>24.9</v>
      </c>
      <c r="F1455" s="1">
        <v>25.05</v>
      </c>
      <c r="G1455" s="1">
        <v>26.25</v>
      </c>
      <c r="H1455" s="1">
        <v>24.9</v>
      </c>
      <c r="I1455" s="1">
        <v>24.9</v>
      </c>
      <c r="J1455" s="1">
        <f>CEILING(E1455*0.9,LOOKUP(E1455*0.9,{0,10,50,100,500},{0.01,0.05,0.1,0.5,1}))</f>
        <v>22.450000000000003</v>
      </c>
      <c r="K1455" s="1">
        <f>CEILING(E1455*0.915,LOOKUP(E1455*0.915,{0,10,50,100,500},{0.01,0.05,0.1,0.5,1}))</f>
        <v>22.8</v>
      </c>
      <c r="L1455" s="1">
        <f>FLOOR(E1455*1.1,LOOKUP(E1455*1.1,{0,10,50,100,500},{0.01,0.05,0.1,0.5,1}))</f>
        <v>27.35</v>
      </c>
      <c r="M1455" s="1">
        <f t="shared" si="198"/>
        <v>27.1</v>
      </c>
      <c r="N1455" s="2">
        <f t="shared" si="199"/>
        <v>6.0240963855422549E-3</v>
      </c>
      <c r="O1455" s="2">
        <f t="shared" si="200"/>
        <v>5.4216867469879582E-2</v>
      </c>
      <c r="P1455" s="3">
        <f t="shared" si="201"/>
        <v>3.7146566265061154E-3</v>
      </c>
      <c r="Q1455" s="2">
        <f t="shared" si="205"/>
        <v>-0.18940167421474366</v>
      </c>
      <c r="U1455" s="2">
        <f t="shared" si="202"/>
        <v>3.7146566265061154E-3</v>
      </c>
      <c r="V1455" s="2">
        <f t="shared" si="206"/>
        <v>-0.18940167421474366</v>
      </c>
      <c r="Z1455" s="1">
        <f t="shared" si="203"/>
        <v>25.049999999999997</v>
      </c>
      <c r="AC1455" s="1" t="str">
        <f t="shared" si="204"/>
        <v>N</v>
      </c>
    </row>
    <row r="1456" spans="1:29" x14ac:dyDescent="0.25">
      <c r="A1456" s="1">
        <v>20170930</v>
      </c>
      <c r="B1456" s="1">
        <v>1336</v>
      </c>
      <c r="C1456" s="1" t="s">
        <v>525</v>
      </c>
      <c r="D1456" s="1">
        <v>4.7699999999999996</v>
      </c>
      <c r="E1456" s="1">
        <v>21.45</v>
      </c>
      <c r="F1456" s="1">
        <v>21.35</v>
      </c>
      <c r="G1456" s="1">
        <v>22.4</v>
      </c>
      <c r="H1456" s="1">
        <v>21</v>
      </c>
      <c r="I1456" s="1">
        <v>22.25</v>
      </c>
      <c r="J1456" s="1">
        <f>CEILING(E1456*0.9,LOOKUP(E1456*0.9,{0,10,50,100,500},{0.01,0.05,0.1,0.5,1}))</f>
        <v>19.350000000000001</v>
      </c>
      <c r="K1456" s="1">
        <f>CEILING(E1456*0.915,LOOKUP(E1456*0.915,{0,10,50,100,500},{0.01,0.05,0.1,0.5,1}))</f>
        <v>19.650000000000002</v>
      </c>
      <c r="L1456" s="1">
        <f>FLOOR(E1456*1.1,LOOKUP(E1456*1.1,{0,10,50,100,500},{0.01,0.05,0.1,0.5,1}))</f>
        <v>23.55</v>
      </c>
      <c r="M1456" s="1">
        <f t="shared" si="198"/>
        <v>23.3</v>
      </c>
      <c r="N1456" s="2">
        <f t="shared" si="199"/>
        <v>-4.6620046620045631E-3</v>
      </c>
      <c r="O1456" s="2">
        <f t="shared" si="200"/>
        <v>4.428904428904426E-2</v>
      </c>
      <c r="P1456" s="3">
        <f t="shared" si="201"/>
        <v>-3.1456006741573124E-2</v>
      </c>
      <c r="Q1456" s="2">
        <f t="shared" si="205"/>
        <v>-0.22085768095631678</v>
      </c>
      <c r="U1456" s="2">
        <f t="shared" si="202"/>
        <v>-3.1456006741573124E-2</v>
      </c>
      <c r="V1456" s="2">
        <f t="shared" si="206"/>
        <v>-0.22085768095631678</v>
      </c>
      <c r="Z1456" s="1">
        <f t="shared" si="203"/>
        <v>21.599999999999998</v>
      </c>
      <c r="AC1456" s="1" t="str">
        <f t="shared" si="204"/>
        <v>N</v>
      </c>
    </row>
    <row r="1457" spans="1:29" x14ac:dyDescent="0.25">
      <c r="A1457" s="1">
        <v>20171002</v>
      </c>
      <c r="B1457" s="1">
        <v>3018</v>
      </c>
      <c r="C1457" s="1" t="s">
        <v>392</v>
      </c>
      <c r="D1457" s="1">
        <v>20.309999999999999</v>
      </c>
      <c r="E1457" s="1">
        <v>57</v>
      </c>
      <c r="F1457" s="1">
        <v>57.5</v>
      </c>
      <c r="G1457" s="1">
        <v>59.8</v>
      </c>
      <c r="H1457" s="1">
        <v>56.3</v>
      </c>
      <c r="I1457" s="1">
        <v>59</v>
      </c>
      <c r="J1457" s="1">
        <f>CEILING(E1457*0.9,LOOKUP(E1457*0.9,{0,10,50,100,500},{0.01,0.05,0.1,0.5,1}))</f>
        <v>51.300000000000004</v>
      </c>
      <c r="K1457" s="1">
        <f>CEILING(E1457*0.915,LOOKUP(E1457*0.915,{0,10,50,100,500},{0.01,0.05,0.1,0.5,1}))</f>
        <v>52.2</v>
      </c>
      <c r="L1457" s="1">
        <f>FLOOR(E1457*1.1,LOOKUP(E1457*1.1,{0,10,50,100,500},{0.01,0.05,0.1,0.5,1}))</f>
        <v>62.7</v>
      </c>
      <c r="M1457" s="1">
        <f t="shared" si="198"/>
        <v>62.2</v>
      </c>
      <c r="N1457" s="2">
        <f t="shared" si="199"/>
        <v>8.771929824561403E-3</v>
      </c>
      <c r="O1457" s="2">
        <f t="shared" si="200"/>
        <v>4.9122807017543811E-2</v>
      </c>
      <c r="P1457" s="3">
        <f t="shared" si="201"/>
        <v>-2.7673449152542402E-2</v>
      </c>
      <c r="Q1457" s="2">
        <f t="shared" si="205"/>
        <v>-0.24853113010885919</v>
      </c>
      <c r="U1457" s="2">
        <f t="shared" si="202"/>
        <v>-2.7673449152542402E-2</v>
      </c>
      <c r="V1457" s="2">
        <f t="shared" si="206"/>
        <v>-0.24853113010885919</v>
      </c>
      <c r="Z1457" s="1">
        <f t="shared" si="203"/>
        <v>57.3</v>
      </c>
      <c r="AC1457" s="1" t="str">
        <f t="shared" si="204"/>
        <v>N</v>
      </c>
    </row>
    <row r="1458" spans="1:29" x14ac:dyDescent="0.25">
      <c r="A1458" s="1">
        <v>20171002</v>
      </c>
      <c r="B1458" s="1">
        <v>3526</v>
      </c>
      <c r="C1458" s="1" t="s">
        <v>89</v>
      </c>
      <c r="D1458" s="1">
        <v>19.39</v>
      </c>
      <c r="E1458" s="1">
        <v>77</v>
      </c>
      <c r="F1458" s="1">
        <v>76.5</v>
      </c>
      <c r="G1458" s="1">
        <v>77.8</v>
      </c>
      <c r="H1458" s="1">
        <v>75.400000000000006</v>
      </c>
      <c r="I1458" s="1">
        <v>77.8</v>
      </c>
      <c r="J1458" s="1">
        <f>CEILING(E1458*0.9,LOOKUP(E1458*0.9,{0,10,50,100,500},{0.01,0.05,0.1,0.5,1}))</f>
        <v>69.3</v>
      </c>
      <c r="K1458" s="1">
        <f>CEILING(E1458*0.915,LOOKUP(E1458*0.915,{0,10,50,100,500},{0.01,0.05,0.1,0.5,1}))</f>
        <v>70.5</v>
      </c>
      <c r="L1458" s="1">
        <f>FLOOR(E1458*1.1,LOOKUP(E1458*1.1,{0,10,50,100,500},{0.01,0.05,0.1,0.5,1}))</f>
        <v>84.7</v>
      </c>
      <c r="M1458" s="1">
        <f t="shared" si="198"/>
        <v>84.2</v>
      </c>
      <c r="N1458" s="2">
        <f t="shared" si="199"/>
        <v>-6.4935064935064939E-3</v>
      </c>
      <c r="O1458" s="2">
        <f t="shared" si="200"/>
        <v>1.0389610389610353E-2</v>
      </c>
      <c r="P1458" s="3">
        <f t="shared" si="201"/>
        <v>-8.7125308483290715E-3</v>
      </c>
      <c r="Q1458" s="2">
        <f t="shared" si="205"/>
        <v>-0.25724366095718826</v>
      </c>
      <c r="U1458" s="2">
        <f t="shared" si="202"/>
        <v>-8.7125308483290715E-3</v>
      </c>
      <c r="V1458" s="2">
        <f t="shared" si="206"/>
        <v>-0.25724366095718826</v>
      </c>
      <c r="Z1458" s="1">
        <f t="shared" si="203"/>
        <v>77.3</v>
      </c>
      <c r="AC1458" s="1" t="str">
        <f t="shared" si="204"/>
        <v>N</v>
      </c>
    </row>
    <row r="1459" spans="1:29" x14ac:dyDescent="0.25">
      <c r="A1459" s="1">
        <v>20171002</v>
      </c>
      <c r="B1459" s="1">
        <v>2221</v>
      </c>
      <c r="C1459" s="1" t="s">
        <v>487</v>
      </c>
      <c r="D1459" s="1">
        <v>12.75</v>
      </c>
      <c r="E1459" s="1">
        <v>27.25</v>
      </c>
      <c r="F1459" s="1">
        <v>27.05</v>
      </c>
      <c r="G1459" s="1">
        <v>27.2</v>
      </c>
      <c r="H1459" s="1">
        <v>26.3</v>
      </c>
      <c r="I1459" s="1">
        <v>26.5</v>
      </c>
      <c r="J1459" s="1">
        <f>CEILING(E1459*0.9,LOOKUP(E1459*0.9,{0,10,50,100,500},{0.01,0.05,0.1,0.5,1}))</f>
        <v>24.55</v>
      </c>
      <c r="K1459" s="1">
        <f>CEILING(E1459*0.915,LOOKUP(E1459*0.915,{0,10,50,100,500},{0.01,0.05,0.1,0.5,1}))</f>
        <v>24.950000000000003</v>
      </c>
      <c r="L1459" s="1">
        <f>FLOOR(E1459*1.1,LOOKUP(E1459*1.1,{0,10,50,100,500},{0.01,0.05,0.1,0.5,1}))</f>
        <v>29.950000000000003</v>
      </c>
      <c r="M1459" s="1">
        <f t="shared" si="198"/>
        <v>29.700000000000003</v>
      </c>
      <c r="N1459" s="2">
        <f t="shared" si="199"/>
        <v>-7.3394495412843772E-3</v>
      </c>
      <c r="O1459" s="2">
        <f t="shared" si="200"/>
        <v>-1.834862385321127E-3</v>
      </c>
      <c r="P1459" s="3">
        <f t="shared" si="201"/>
        <v>0</v>
      </c>
      <c r="Q1459" s="2">
        <f t="shared" si="205"/>
        <v>-0.25724366095718826</v>
      </c>
      <c r="U1459" s="2">
        <f t="shared" si="202"/>
        <v>0</v>
      </c>
      <c r="V1459" s="2">
        <f t="shared" si="206"/>
        <v>-0.25724366095718826</v>
      </c>
      <c r="Z1459" s="1">
        <f t="shared" si="203"/>
        <v>27.4</v>
      </c>
      <c r="AC1459" s="1" t="str">
        <f t="shared" si="204"/>
        <v>N</v>
      </c>
    </row>
    <row r="1460" spans="1:29" x14ac:dyDescent="0.25">
      <c r="A1460" s="1">
        <v>20171002</v>
      </c>
      <c r="B1460" s="1">
        <v>4976</v>
      </c>
      <c r="C1460" s="1" t="s">
        <v>173</v>
      </c>
      <c r="D1460" s="1">
        <v>11.77</v>
      </c>
      <c r="E1460" s="1">
        <v>47.8</v>
      </c>
      <c r="F1460" s="1">
        <v>48.3</v>
      </c>
      <c r="G1460" s="1">
        <v>50.7</v>
      </c>
      <c r="H1460" s="1">
        <v>48</v>
      </c>
      <c r="I1460" s="1">
        <v>49</v>
      </c>
      <c r="J1460" s="1">
        <f>CEILING(E1460*0.9,LOOKUP(E1460*0.9,{0,10,50,100,500},{0.01,0.05,0.1,0.5,1}))</f>
        <v>43.050000000000004</v>
      </c>
      <c r="K1460" s="1">
        <f>CEILING(E1460*0.915,LOOKUP(E1460*0.915,{0,10,50,100,500},{0.01,0.05,0.1,0.5,1}))</f>
        <v>43.75</v>
      </c>
      <c r="L1460" s="1">
        <f>FLOOR(E1460*1.1,LOOKUP(E1460*1.1,{0,10,50,100,500},{0.01,0.05,0.1,0.5,1}))</f>
        <v>52.5</v>
      </c>
      <c r="M1460" s="1">
        <f t="shared" si="198"/>
        <v>52</v>
      </c>
      <c r="N1460" s="2">
        <f t="shared" si="199"/>
        <v>1.0460251046025106E-2</v>
      </c>
      <c r="O1460" s="2">
        <f t="shared" si="200"/>
        <v>6.066945606694573E-2</v>
      </c>
      <c r="P1460" s="3">
        <f t="shared" si="201"/>
        <v>-1.6556585714285772E-2</v>
      </c>
      <c r="Q1460" s="2">
        <f t="shared" si="205"/>
        <v>-0.27380024667147401</v>
      </c>
      <c r="U1460" s="2">
        <f t="shared" si="202"/>
        <v>-1.6556585714285772E-2</v>
      </c>
      <c r="V1460" s="2">
        <f t="shared" si="206"/>
        <v>-0.27380024667147401</v>
      </c>
      <c r="Z1460" s="1">
        <f t="shared" si="203"/>
        <v>47.949999999999996</v>
      </c>
      <c r="AC1460" s="1" t="str">
        <f t="shared" si="204"/>
        <v>N</v>
      </c>
    </row>
    <row r="1461" spans="1:29" x14ac:dyDescent="0.25">
      <c r="A1461" s="1">
        <v>20171002</v>
      </c>
      <c r="B1461" s="1">
        <v>6104</v>
      </c>
      <c r="C1461" s="1" t="s">
        <v>30</v>
      </c>
      <c r="D1461" s="1">
        <v>9.02</v>
      </c>
      <c r="E1461" s="1">
        <v>38.049999999999997</v>
      </c>
      <c r="F1461" s="1">
        <v>38.549999999999997</v>
      </c>
      <c r="G1461" s="1">
        <v>38.9</v>
      </c>
      <c r="H1461" s="1">
        <v>37.4</v>
      </c>
      <c r="I1461" s="1">
        <v>37.799999999999997</v>
      </c>
      <c r="J1461" s="1">
        <f>CEILING(E1461*0.9,LOOKUP(E1461*0.9,{0,10,50,100,500},{0.01,0.05,0.1,0.5,1}))</f>
        <v>34.25</v>
      </c>
      <c r="K1461" s="1">
        <f>CEILING(E1461*0.915,LOOKUP(E1461*0.915,{0,10,50,100,500},{0.01,0.05,0.1,0.5,1}))</f>
        <v>34.85</v>
      </c>
      <c r="L1461" s="1">
        <f>FLOOR(E1461*1.1,LOOKUP(E1461*1.1,{0,10,50,100,500},{0.01,0.05,0.1,0.5,1}))</f>
        <v>41.85</v>
      </c>
      <c r="M1461" s="1">
        <f t="shared" si="198"/>
        <v>41.6</v>
      </c>
      <c r="N1461" s="2">
        <f t="shared" si="199"/>
        <v>1.314060446780552E-2</v>
      </c>
      <c r="O1461" s="2">
        <f t="shared" si="200"/>
        <v>2.2339027595269421E-2</v>
      </c>
      <c r="P1461" s="3">
        <f t="shared" si="201"/>
        <v>1.750559126984122E-2</v>
      </c>
      <c r="Q1461" s="2">
        <f t="shared" si="205"/>
        <v>-0.25629465540163276</v>
      </c>
      <c r="U1461" s="2">
        <f t="shared" si="202"/>
        <v>1.750559126984122E-2</v>
      </c>
      <c r="V1461" s="2">
        <f t="shared" si="206"/>
        <v>-0.25629465540163276</v>
      </c>
      <c r="Z1461" s="1">
        <f t="shared" si="203"/>
        <v>38.199999999999996</v>
      </c>
      <c r="AC1461" s="1" t="str">
        <f t="shared" si="204"/>
        <v>N</v>
      </c>
    </row>
    <row r="1462" spans="1:29" x14ac:dyDescent="0.25">
      <c r="A1462" s="1">
        <v>20171002</v>
      </c>
      <c r="B1462" s="1">
        <v>1569</v>
      </c>
      <c r="C1462" s="1" t="s">
        <v>450</v>
      </c>
      <c r="D1462" s="1">
        <v>7.57</v>
      </c>
      <c r="E1462" s="1">
        <v>41.2</v>
      </c>
      <c r="F1462" s="1">
        <v>42.1</v>
      </c>
      <c r="G1462" s="1">
        <v>42.35</v>
      </c>
      <c r="H1462" s="1">
        <v>41.25</v>
      </c>
      <c r="I1462" s="1">
        <v>41.7</v>
      </c>
      <c r="J1462" s="1">
        <f>CEILING(E1462*0.9,LOOKUP(E1462*0.9,{0,10,50,100,500},{0.01,0.05,0.1,0.5,1}))</f>
        <v>37.1</v>
      </c>
      <c r="K1462" s="1">
        <f>CEILING(E1462*0.915,LOOKUP(E1462*0.915,{0,10,50,100,500},{0.01,0.05,0.1,0.5,1}))</f>
        <v>37.700000000000003</v>
      </c>
      <c r="L1462" s="1">
        <f>FLOOR(E1462*1.1,LOOKUP(E1462*1.1,{0,10,50,100,500},{0.01,0.05,0.1,0.5,1}))</f>
        <v>45.300000000000004</v>
      </c>
      <c r="M1462" s="1">
        <f t="shared" si="198"/>
        <v>45.050000000000004</v>
      </c>
      <c r="N1462" s="2">
        <f t="shared" si="199"/>
        <v>2.184466019417472E-2</v>
      </c>
      <c r="O1462" s="2">
        <f t="shared" si="200"/>
        <v>2.7912621359223264E-2</v>
      </c>
      <c r="P1462" s="3">
        <f t="shared" si="201"/>
        <v>7.2761103117504732E-3</v>
      </c>
      <c r="Q1462" s="2">
        <f t="shared" si="205"/>
        <v>-0.2490185450898823</v>
      </c>
      <c r="U1462" s="2">
        <f t="shared" si="202"/>
        <v>7.2761103117504732E-3</v>
      </c>
      <c r="V1462" s="2">
        <f t="shared" si="206"/>
        <v>-0.2490185450898823</v>
      </c>
      <c r="Z1462" s="1">
        <f t="shared" si="203"/>
        <v>41.35</v>
      </c>
      <c r="AC1462" s="1" t="str">
        <f t="shared" si="204"/>
        <v>N</v>
      </c>
    </row>
    <row r="1463" spans="1:29" x14ac:dyDescent="0.25">
      <c r="A1463" s="1">
        <v>20171002</v>
      </c>
      <c r="B1463" s="1">
        <v>6209</v>
      </c>
      <c r="C1463" s="1" t="s">
        <v>47</v>
      </c>
      <c r="D1463" s="1">
        <v>7.19</v>
      </c>
      <c r="E1463" s="1">
        <v>48.2</v>
      </c>
      <c r="F1463" s="1">
        <v>48.55</v>
      </c>
      <c r="G1463" s="1">
        <v>51.6</v>
      </c>
      <c r="H1463" s="1">
        <v>47.55</v>
      </c>
      <c r="I1463" s="1">
        <v>49.5</v>
      </c>
      <c r="J1463" s="1">
        <f>CEILING(E1463*0.9,LOOKUP(E1463*0.9,{0,10,50,100,500},{0.01,0.05,0.1,0.5,1}))</f>
        <v>43.400000000000006</v>
      </c>
      <c r="K1463" s="1">
        <f>CEILING(E1463*0.915,LOOKUP(E1463*0.915,{0,10,50,100,500},{0.01,0.05,0.1,0.5,1}))</f>
        <v>44.150000000000006</v>
      </c>
      <c r="L1463" s="1">
        <f>FLOOR(E1463*1.1,LOOKUP(E1463*1.1,{0,10,50,100,500},{0.01,0.05,0.1,0.5,1}))</f>
        <v>53</v>
      </c>
      <c r="M1463" s="1">
        <f t="shared" si="198"/>
        <v>52.5</v>
      </c>
      <c r="N1463" s="2">
        <f t="shared" si="199"/>
        <v>7.2614107883816241E-3</v>
      </c>
      <c r="O1463" s="2">
        <f t="shared" si="200"/>
        <v>7.0539419087136901E-2</v>
      </c>
      <c r="P1463" s="3">
        <f t="shared" si="201"/>
        <v>-2.1453473737373805E-2</v>
      </c>
      <c r="Q1463" s="2">
        <f t="shared" si="205"/>
        <v>-0.27047201882725613</v>
      </c>
      <c r="U1463" s="2">
        <f t="shared" si="202"/>
        <v>-2.1453473737373805E-2</v>
      </c>
      <c r="V1463" s="2">
        <f t="shared" si="206"/>
        <v>-0.27047201882725613</v>
      </c>
      <c r="Z1463" s="1">
        <f t="shared" si="203"/>
        <v>48.35</v>
      </c>
      <c r="AC1463" s="1" t="str">
        <f t="shared" si="204"/>
        <v>N</v>
      </c>
    </row>
    <row r="1464" spans="1:29" x14ac:dyDescent="0.25">
      <c r="A1464" s="1">
        <v>20171002</v>
      </c>
      <c r="B1464" s="1">
        <v>4906</v>
      </c>
      <c r="C1464" s="1" t="s">
        <v>42</v>
      </c>
      <c r="D1464" s="1">
        <v>6</v>
      </c>
      <c r="E1464" s="1">
        <v>25.15</v>
      </c>
      <c r="F1464" s="1">
        <v>25</v>
      </c>
      <c r="G1464" s="1">
        <v>25.2</v>
      </c>
      <c r="H1464" s="1">
        <v>24.5</v>
      </c>
      <c r="I1464" s="1">
        <v>24.65</v>
      </c>
      <c r="J1464" s="1">
        <f>CEILING(E1464*0.9,LOOKUP(E1464*0.9,{0,10,50,100,500},{0.01,0.05,0.1,0.5,1}))</f>
        <v>22.650000000000002</v>
      </c>
      <c r="K1464" s="1">
        <f>CEILING(E1464*0.915,LOOKUP(E1464*0.915,{0,10,50,100,500},{0.01,0.05,0.1,0.5,1}))</f>
        <v>23.05</v>
      </c>
      <c r="L1464" s="1">
        <f>FLOOR(E1464*1.1,LOOKUP(E1464*1.1,{0,10,50,100,500},{0.01,0.05,0.1,0.5,1}))</f>
        <v>27.650000000000002</v>
      </c>
      <c r="M1464" s="1">
        <f t="shared" si="198"/>
        <v>27.400000000000002</v>
      </c>
      <c r="N1464" s="2">
        <f t="shared" si="199"/>
        <v>-5.9642147117295657E-3</v>
      </c>
      <c r="O1464" s="2">
        <f t="shared" si="200"/>
        <v>1.9880715705765692E-3</v>
      </c>
      <c r="P1464" s="3">
        <f t="shared" si="201"/>
        <v>0</v>
      </c>
      <c r="Q1464" s="2">
        <f t="shared" si="205"/>
        <v>-0.27047201882725613</v>
      </c>
      <c r="U1464" s="2">
        <f t="shared" si="202"/>
        <v>0</v>
      </c>
      <c r="V1464" s="2">
        <f t="shared" si="206"/>
        <v>-0.27047201882725613</v>
      </c>
      <c r="Z1464" s="1">
        <f t="shared" si="203"/>
        <v>25.299999999999997</v>
      </c>
      <c r="AC1464" s="1" t="str">
        <f t="shared" si="204"/>
        <v>N</v>
      </c>
    </row>
    <row r="1465" spans="1:29" x14ac:dyDescent="0.25">
      <c r="A1465" s="1">
        <v>20171003</v>
      </c>
      <c r="B1465" s="1">
        <v>3323</v>
      </c>
      <c r="C1465" s="1" t="s">
        <v>184</v>
      </c>
      <c r="D1465" s="1">
        <v>26.06</v>
      </c>
      <c r="E1465" s="1">
        <v>50.2</v>
      </c>
      <c r="F1465" s="1">
        <v>50.8</v>
      </c>
      <c r="G1465" s="1">
        <v>54</v>
      </c>
      <c r="H1465" s="1">
        <v>50.4</v>
      </c>
      <c r="I1465" s="1">
        <v>52.8</v>
      </c>
      <c r="J1465" s="1">
        <f>CEILING(E1465*0.9,LOOKUP(E1465*0.9,{0,10,50,100,500},{0.01,0.05,0.1,0.5,1}))</f>
        <v>45.2</v>
      </c>
      <c r="K1465" s="1">
        <f>CEILING(E1465*0.915,LOOKUP(E1465*0.915,{0,10,50,100,500},{0.01,0.05,0.1,0.5,1}))</f>
        <v>45.95</v>
      </c>
      <c r="L1465" s="1">
        <f>FLOOR(E1465*1.1,LOOKUP(E1465*1.1,{0,10,50,100,500},{0.01,0.05,0.1,0.5,1}))</f>
        <v>55.2</v>
      </c>
      <c r="M1465" s="1">
        <f t="shared" si="198"/>
        <v>54.7</v>
      </c>
      <c r="N1465" s="2">
        <f t="shared" si="199"/>
        <v>1.1952191235059646E-2</v>
      </c>
      <c r="O1465" s="2">
        <f t="shared" si="200"/>
        <v>7.5697211155378419E-2</v>
      </c>
      <c r="P1465" s="3">
        <f t="shared" si="201"/>
        <v>-4.0104856060606146E-2</v>
      </c>
      <c r="Q1465" s="2">
        <f t="shared" si="205"/>
        <v>-0.31057687488786229</v>
      </c>
      <c r="U1465" s="2">
        <f t="shared" si="202"/>
        <v>-4.0104856060606146E-2</v>
      </c>
      <c r="V1465" s="2">
        <f t="shared" si="206"/>
        <v>-0.31057687488786229</v>
      </c>
      <c r="Z1465" s="1">
        <f t="shared" si="203"/>
        <v>50.5</v>
      </c>
      <c r="AC1465" s="1" t="str">
        <f t="shared" si="204"/>
        <v>N</v>
      </c>
    </row>
    <row r="1466" spans="1:29" x14ac:dyDescent="0.25">
      <c r="A1466" s="1">
        <v>20171003</v>
      </c>
      <c r="B1466" s="1">
        <v>4976</v>
      </c>
      <c r="C1466" s="1" t="s">
        <v>173</v>
      </c>
      <c r="D1466" s="1">
        <v>19.8</v>
      </c>
      <c r="E1466" s="1">
        <v>49</v>
      </c>
      <c r="F1466" s="1">
        <v>49.35</v>
      </c>
      <c r="G1466" s="1">
        <v>50.5</v>
      </c>
      <c r="H1466" s="1">
        <v>49.35</v>
      </c>
      <c r="I1466" s="1">
        <v>49.65</v>
      </c>
      <c r="J1466" s="1">
        <f>CEILING(E1466*0.9,LOOKUP(E1466*0.9,{0,10,50,100,500},{0.01,0.05,0.1,0.5,1}))</f>
        <v>44.1</v>
      </c>
      <c r="K1466" s="1">
        <f>CEILING(E1466*0.915,LOOKUP(E1466*0.915,{0,10,50,100,500},{0.01,0.05,0.1,0.5,1}))</f>
        <v>44.85</v>
      </c>
      <c r="L1466" s="1">
        <f>FLOOR(E1466*1.1,LOOKUP(E1466*1.1,{0,10,50,100,500},{0.01,0.05,0.1,0.5,1}))</f>
        <v>53.900000000000006</v>
      </c>
      <c r="M1466" s="1">
        <f t="shared" si="198"/>
        <v>53.400000000000006</v>
      </c>
      <c r="N1466" s="2">
        <f t="shared" si="199"/>
        <v>7.1428571428571721E-3</v>
      </c>
      <c r="O1466" s="2">
        <f t="shared" si="200"/>
        <v>3.0612244897959183E-2</v>
      </c>
      <c r="P1466" s="3">
        <f t="shared" si="201"/>
        <v>-8.3288217522658071E-3</v>
      </c>
      <c r="Q1466" s="2">
        <f t="shared" si="205"/>
        <v>-0.31890569664012808</v>
      </c>
      <c r="U1466" s="2">
        <f t="shared" si="202"/>
        <v>-8.3288217522658071E-3</v>
      </c>
      <c r="V1466" s="2">
        <f t="shared" si="206"/>
        <v>-0.31890569664012808</v>
      </c>
      <c r="Z1466" s="1">
        <f t="shared" si="203"/>
        <v>49.15</v>
      </c>
      <c r="AC1466" s="1" t="str">
        <f t="shared" si="204"/>
        <v>N</v>
      </c>
    </row>
    <row r="1467" spans="1:29" x14ac:dyDescent="0.25">
      <c r="A1467" s="1">
        <v>20171003</v>
      </c>
      <c r="B1467" s="1">
        <v>6209</v>
      </c>
      <c r="C1467" s="1" t="s">
        <v>47</v>
      </c>
      <c r="D1467" s="1">
        <v>17.98</v>
      </c>
      <c r="E1467" s="1">
        <v>49.5</v>
      </c>
      <c r="F1467" s="1">
        <v>50.2</v>
      </c>
      <c r="G1467" s="1">
        <v>51.3</v>
      </c>
      <c r="H1467" s="1">
        <v>50</v>
      </c>
      <c r="I1467" s="1">
        <v>50.5</v>
      </c>
      <c r="J1467" s="1">
        <f>CEILING(E1467*0.9,LOOKUP(E1467*0.9,{0,10,50,100,500},{0.01,0.05,0.1,0.5,1}))</f>
        <v>44.550000000000004</v>
      </c>
      <c r="K1467" s="1">
        <f>CEILING(E1467*0.915,LOOKUP(E1467*0.915,{0,10,50,100,500},{0.01,0.05,0.1,0.5,1}))</f>
        <v>45.300000000000004</v>
      </c>
      <c r="L1467" s="1">
        <f>FLOOR(E1467*1.1,LOOKUP(E1467*1.1,{0,10,50,100,500},{0.01,0.05,0.1,0.5,1}))</f>
        <v>54.400000000000006</v>
      </c>
      <c r="M1467" s="1">
        <f t="shared" si="198"/>
        <v>53.900000000000006</v>
      </c>
      <c r="N1467" s="2">
        <f t="shared" si="199"/>
        <v>1.41414141414142E-2</v>
      </c>
      <c r="O1467" s="2">
        <f t="shared" si="200"/>
        <v>3.6363636363636306E-2</v>
      </c>
      <c r="P1467" s="3">
        <f t="shared" si="201"/>
        <v>-8.2273128712871176E-3</v>
      </c>
      <c r="Q1467" s="2">
        <f t="shared" si="205"/>
        <v>-0.32713300951141522</v>
      </c>
      <c r="U1467" s="2">
        <f t="shared" si="202"/>
        <v>-8.2273128712871176E-3</v>
      </c>
      <c r="V1467" s="2">
        <f t="shared" si="206"/>
        <v>-0.32713300951141522</v>
      </c>
      <c r="Z1467" s="1">
        <f t="shared" si="203"/>
        <v>49.65</v>
      </c>
      <c r="AC1467" s="1" t="str">
        <f t="shared" si="204"/>
        <v>N</v>
      </c>
    </row>
    <row r="1468" spans="1:29" x14ac:dyDescent="0.25">
      <c r="A1468" s="1">
        <v>20171003</v>
      </c>
      <c r="B1468" s="1">
        <v>3018</v>
      </c>
      <c r="C1468" s="1" t="s">
        <v>392</v>
      </c>
      <c r="D1468" s="1">
        <v>10.69</v>
      </c>
      <c r="E1468" s="1">
        <v>59</v>
      </c>
      <c r="F1468" s="1">
        <v>59.3</v>
      </c>
      <c r="G1468" s="1">
        <v>60</v>
      </c>
      <c r="H1468" s="1">
        <v>58.4</v>
      </c>
      <c r="I1468" s="1">
        <v>58.6</v>
      </c>
      <c r="J1468" s="1">
        <f>CEILING(E1468*0.9,LOOKUP(E1468*0.9,{0,10,50,100,500},{0.01,0.05,0.1,0.5,1}))</f>
        <v>53.1</v>
      </c>
      <c r="K1468" s="1">
        <f>CEILING(E1468*0.915,LOOKUP(E1468*0.915,{0,10,50,100,500},{0.01,0.05,0.1,0.5,1}))</f>
        <v>54</v>
      </c>
      <c r="L1468" s="1">
        <f>FLOOR(E1468*1.1,LOOKUP(E1468*1.1,{0,10,50,100,500},{0.01,0.05,0.1,0.5,1}))</f>
        <v>64.900000000000006</v>
      </c>
      <c r="M1468" s="1">
        <f t="shared" si="198"/>
        <v>64.400000000000006</v>
      </c>
      <c r="N1468" s="2">
        <f t="shared" si="199"/>
        <v>5.0847457627118163E-3</v>
      </c>
      <c r="O1468" s="2">
        <f t="shared" si="200"/>
        <v>1.6949152542372881E-2</v>
      </c>
      <c r="P1468" s="3">
        <f t="shared" si="201"/>
        <v>9.6247081911261193E-3</v>
      </c>
      <c r="Q1468" s="2">
        <f t="shared" si="205"/>
        <v>-0.31750830132028912</v>
      </c>
      <c r="U1468" s="2">
        <f t="shared" si="202"/>
        <v>9.6247081911261193E-3</v>
      </c>
      <c r="V1468" s="2">
        <f t="shared" si="206"/>
        <v>-0.31750830132028912</v>
      </c>
      <c r="Z1468" s="1">
        <f t="shared" si="203"/>
        <v>59.3</v>
      </c>
      <c r="AC1468" s="1" t="str">
        <f t="shared" si="204"/>
        <v>N</v>
      </c>
    </row>
    <row r="1469" spans="1:29" x14ac:dyDescent="0.25">
      <c r="A1469" s="1">
        <v>20171003</v>
      </c>
      <c r="B1469" s="1">
        <v>6261</v>
      </c>
      <c r="C1469" s="1" t="s">
        <v>189</v>
      </c>
      <c r="D1469" s="1">
        <v>10.5</v>
      </c>
      <c r="E1469" s="1">
        <v>62.7</v>
      </c>
      <c r="F1469" s="1">
        <v>62.2</v>
      </c>
      <c r="G1469" s="1">
        <v>63.3</v>
      </c>
      <c r="H1469" s="1">
        <v>61.5</v>
      </c>
      <c r="I1469" s="1">
        <v>62</v>
      </c>
      <c r="J1469" s="1">
        <f>CEILING(E1469*0.9,LOOKUP(E1469*0.9,{0,10,50,100,500},{0.01,0.05,0.1,0.5,1}))</f>
        <v>56.5</v>
      </c>
      <c r="K1469" s="1">
        <f>CEILING(E1469*0.915,LOOKUP(E1469*0.915,{0,10,50,100,500},{0.01,0.05,0.1,0.5,1}))</f>
        <v>57.400000000000006</v>
      </c>
      <c r="L1469" s="1">
        <f>FLOOR(E1469*1.1,LOOKUP(E1469*1.1,{0,10,50,100,500},{0.01,0.05,0.1,0.5,1}))</f>
        <v>68.900000000000006</v>
      </c>
      <c r="M1469" s="1">
        <f t="shared" si="198"/>
        <v>68.400000000000006</v>
      </c>
      <c r="N1469" s="2">
        <f t="shared" si="199"/>
        <v>-7.9744816586921844E-3</v>
      </c>
      <c r="O1469" s="2">
        <f t="shared" si="200"/>
        <v>9.5693779904305314E-3</v>
      </c>
      <c r="P1469" s="3">
        <f t="shared" si="201"/>
        <v>1.3800403225806463E-2</v>
      </c>
      <c r="Q1469" s="2">
        <f t="shared" si="205"/>
        <v>-0.30370789809448268</v>
      </c>
      <c r="U1469" s="2">
        <f t="shared" si="202"/>
        <v>1.3800403225806463E-2</v>
      </c>
      <c r="V1469" s="2">
        <f t="shared" si="206"/>
        <v>-0.30370789809448268</v>
      </c>
      <c r="Z1469" s="1">
        <f t="shared" si="203"/>
        <v>63</v>
      </c>
      <c r="AC1469" s="1" t="str">
        <f t="shared" si="204"/>
        <v>N</v>
      </c>
    </row>
    <row r="1470" spans="1:29" x14ac:dyDescent="0.25">
      <c r="A1470" s="1">
        <v>20171003</v>
      </c>
      <c r="B1470" s="1">
        <v>3499</v>
      </c>
      <c r="C1470" s="1" t="s">
        <v>497</v>
      </c>
      <c r="D1470" s="1">
        <v>9.9700000000000006</v>
      </c>
      <c r="E1470" s="1">
        <v>19.899999999999999</v>
      </c>
      <c r="F1470" s="1">
        <v>19.7</v>
      </c>
      <c r="G1470" s="1">
        <v>20.25</v>
      </c>
      <c r="H1470" s="1">
        <v>19.7</v>
      </c>
      <c r="I1470" s="1">
        <v>19.8</v>
      </c>
      <c r="J1470" s="1">
        <f>CEILING(E1470*0.9,LOOKUP(E1470*0.9,{0,10,50,100,500},{0.01,0.05,0.1,0.5,1}))</f>
        <v>17.95</v>
      </c>
      <c r="K1470" s="1">
        <f>CEILING(E1470*0.915,LOOKUP(E1470*0.915,{0,10,50,100,500},{0.01,0.05,0.1,0.5,1}))</f>
        <v>18.25</v>
      </c>
      <c r="L1470" s="1">
        <f>FLOOR(E1470*1.1,LOOKUP(E1470*1.1,{0,10,50,100,500},{0.01,0.05,0.1,0.5,1}))</f>
        <v>21.85</v>
      </c>
      <c r="M1470" s="1">
        <f t="shared" si="198"/>
        <v>21.6</v>
      </c>
      <c r="N1470" s="2">
        <f t="shared" si="199"/>
        <v>-1.0050251256281372E-2</v>
      </c>
      <c r="O1470" s="2">
        <f t="shared" si="200"/>
        <v>1.7587939698492535E-2</v>
      </c>
      <c r="P1470" s="3">
        <f t="shared" si="201"/>
        <v>1.0304285353535088E-2</v>
      </c>
      <c r="Q1470" s="2">
        <f t="shared" si="205"/>
        <v>-0.29340361274094756</v>
      </c>
      <c r="U1470" s="2">
        <f t="shared" si="202"/>
        <v>1.0304285353535088E-2</v>
      </c>
      <c r="V1470" s="2">
        <f t="shared" si="206"/>
        <v>-0.29340361274094756</v>
      </c>
      <c r="Z1470" s="1">
        <f t="shared" si="203"/>
        <v>20.049999999999997</v>
      </c>
      <c r="AC1470" s="1" t="str">
        <f t="shared" si="204"/>
        <v>N</v>
      </c>
    </row>
    <row r="1471" spans="1:29" x14ac:dyDescent="0.25">
      <c r="A1471" s="1">
        <v>20171003</v>
      </c>
      <c r="B1471" s="1">
        <v>6182</v>
      </c>
      <c r="C1471" s="1" t="s">
        <v>144</v>
      </c>
      <c r="D1471" s="1">
        <v>9.5299999999999994</v>
      </c>
      <c r="E1471" s="1">
        <v>28.15</v>
      </c>
      <c r="F1471" s="1">
        <v>28.55</v>
      </c>
      <c r="G1471" s="1">
        <v>29.7</v>
      </c>
      <c r="H1471" s="1">
        <v>28.4</v>
      </c>
      <c r="I1471" s="1">
        <v>29.7</v>
      </c>
      <c r="J1471" s="1">
        <f>CEILING(E1471*0.9,LOOKUP(E1471*0.9,{0,10,50,100,500},{0.01,0.05,0.1,0.5,1}))</f>
        <v>25.35</v>
      </c>
      <c r="K1471" s="1">
        <f>CEILING(E1471*0.915,LOOKUP(E1471*0.915,{0,10,50,100,500},{0.01,0.05,0.1,0.5,1}))</f>
        <v>25.8</v>
      </c>
      <c r="L1471" s="1">
        <f>FLOOR(E1471*1.1,LOOKUP(E1471*1.1,{0,10,50,100,500},{0.01,0.05,0.1,0.5,1}))</f>
        <v>30.950000000000003</v>
      </c>
      <c r="M1471" s="1">
        <f t="shared" si="198"/>
        <v>30.700000000000003</v>
      </c>
      <c r="N1471" s="2">
        <f t="shared" si="199"/>
        <v>1.4209591474245192E-2</v>
      </c>
      <c r="O1471" s="2">
        <f t="shared" si="200"/>
        <v>5.5062166962699853E-2</v>
      </c>
      <c r="P1471" s="3">
        <f t="shared" si="201"/>
        <v>-4.0945008417508463E-2</v>
      </c>
      <c r="Q1471" s="2">
        <f t="shared" si="205"/>
        <v>-0.33434862115845604</v>
      </c>
      <c r="U1471" s="2">
        <f t="shared" si="202"/>
        <v>-4.0945008417508463E-2</v>
      </c>
      <c r="V1471" s="2">
        <f t="shared" si="206"/>
        <v>-0.33434862115845604</v>
      </c>
      <c r="Z1471" s="1">
        <f t="shared" si="203"/>
        <v>28.299999999999997</v>
      </c>
      <c r="AC1471" s="1" t="str">
        <f t="shared" si="204"/>
        <v>N</v>
      </c>
    </row>
    <row r="1472" spans="1:29" x14ac:dyDescent="0.25">
      <c r="A1472" s="1">
        <v>20171003</v>
      </c>
      <c r="B1472" s="1">
        <v>3526</v>
      </c>
      <c r="C1472" s="1" t="s">
        <v>89</v>
      </c>
      <c r="D1472" s="1">
        <v>7.72</v>
      </c>
      <c r="E1472" s="1">
        <v>77.8</v>
      </c>
      <c r="F1472" s="1">
        <v>78.8</v>
      </c>
      <c r="G1472" s="1">
        <v>80.7</v>
      </c>
      <c r="H1472" s="1">
        <v>76.900000000000006</v>
      </c>
      <c r="I1472" s="1">
        <v>76.900000000000006</v>
      </c>
      <c r="J1472" s="1">
        <f>CEILING(E1472*0.9,LOOKUP(E1472*0.9,{0,10,50,100,500},{0.01,0.05,0.1,0.5,1}))</f>
        <v>70.100000000000009</v>
      </c>
      <c r="K1472" s="1">
        <f>CEILING(E1472*0.915,LOOKUP(E1472*0.915,{0,10,50,100,500},{0.01,0.05,0.1,0.5,1}))</f>
        <v>71.2</v>
      </c>
      <c r="L1472" s="1">
        <f>FLOOR(E1472*1.1,LOOKUP(E1472*1.1,{0,10,50,100,500},{0.01,0.05,0.1,0.5,1}))</f>
        <v>85.5</v>
      </c>
      <c r="M1472" s="1">
        <f t="shared" si="198"/>
        <v>85</v>
      </c>
      <c r="N1472" s="2">
        <f t="shared" si="199"/>
        <v>1.2853470437017995E-2</v>
      </c>
      <c r="O1472" s="2">
        <f t="shared" si="200"/>
        <v>3.7275064267352262E-2</v>
      </c>
      <c r="P1472" s="3">
        <f t="shared" si="201"/>
        <v>2.2362492847854184E-2</v>
      </c>
      <c r="Q1472" s="2">
        <f t="shared" si="205"/>
        <v>-0.31198612831060185</v>
      </c>
      <c r="U1472" s="2">
        <f t="shared" si="202"/>
        <v>2.2362492847854184E-2</v>
      </c>
      <c r="V1472" s="2">
        <f t="shared" si="206"/>
        <v>-0.31198612831060185</v>
      </c>
      <c r="Z1472" s="1">
        <f t="shared" si="203"/>
        <v>78.099999999999994</v>
      </c>
      <c r="AC1472" s="1" t="str">
        <f t="shared" si="204"/>
        <v>N</v>
      </c>
    </row>
    <row r="1473" spans="1:29" x14ac:dyDescent="0.25">
      <c r="A1473" s="1">
        <v>20171005</v>
      </c>
      <c r="B1473" s="1">
        <v>3625</v>
      </c>
      <c r="C1473" s="1" t="s">
        <v>125</v>
      </c>
      <c r="D1473" s="1">
        <v>36.409999999999997</v>
      </c>
      <c r="E1473" s="1">
        <v>39.1</v>
      </c>
      <c r="F1473" s="1">
        <v>39.1</v>
      </c>
      <c r="G1473" s="1">
        <v>40.25</v>
      </c>
      <c r="H1473" s="1">
        <v>38.799999999999997</v>
      </c>
      <c r="I1473" s="1">
        <v>39.35</v>
      </c>
      <c r="J1473" s="1">
        <f>CEILING(E1473*0.9,LOOKUP(E1473*0.9,{0,10,50,100,500},{0.01,0.05,0.1,0.5,1}))</f>
        <v>35.200000000000003</v>
      </c>
      <c r="K1473" s="1">
        <f>CEILING(E1473*0.915,LOOKUP(E1473*0.915,{0,10,50,100,500},{0.01,0.05,0.1,0.5,1}))</f>
        <v>35.800000000000004</v>
      </c>
      <c r="L1473" s="1">
        <f>FLOOR(E1473*1.1,LOOKUP(E1473*1.1,{0,10,50,100,500},{0.01,0.05,0.1,0.5,1}))</f>
        <v>43</v>
      </c>
      <c r="M1473" s="1">
        <f t="shared" si="198"/>
        <v>42.75</v>
      </c>
      <c r="N1473" s="2">
        <f t="shared" si="199"/>
        <v>0</v>
      </c>
      <c r="O1473" s="2">
        <f t="shared" si="200"/>
        <v>2.9411764705882314E-2</v>
      </c>
      <c r="P1473" s="3">
        <f t="shared" si="201"/>
        <v>-4.8344701397713052E-3</v>
      </c>
      <c r="Q1473" s="2">
        <f t="shared" si="205"/>
        <v>-0.31682059845037314</v>
      </c>
      <c r="U1473" s="2">
        <f t="shared" si="202"/>
        <v>-4.8344701397713052E-3</v>
      </c>
      <c r="V1473" s="2">
        <f t="shared" si="206"/>
        <v>-0.31682059845037314</v>
      </c>
      <c r="Z1473" s="1">
        <f t="shared" si="203"/>
        <v>39.25</v>
      </c>
      <c r="AC1473" s="1" t="str">
        <f t="shared" si="204"/>
        <v>N</v>
      </c>
    </row>
    <row r="1474" spans="1:29" x14ac:dyDescent="0.25">
      <c r="A1474" s="1">
        <v>20171005</v>
      </c>
      <c r="B1474" s="1">
        <v>6182</v>
      </c>
      <c r="C1474" s="1" t="s">
        <v>144</v>
      </c>
      <c r="D1474" s="1">
        <v>13.64</v>
      </c>
      <c r="E1474" s="1">
        <v>29.7</v>
      </c>
      <c r="F1474" s="1">
        <v>29.9</v>
      </c>
      <c r="G1474" s="1">
        <v>29.9</v>
      </c>
      <c r="H1474" s="1">
        <v>29</v>
      </c>
      <c r="I1474" s="1">
        <v>29.3</v>
      </c>
      <c r="J1474" s="1">
        <f>CEILING(E1474*0.9,LOOKUP(E1474*0.9,{0,10,50,100,500},{0.01,0.05,0.1,0.5,1}))</f>
        <v>26.75</v>
      </c>
      <c r="K1474" s="1">
        <f>CEILING(E1474*0.915,LOOKUP(E1474*0.915,{0,10,50,100,500},{0.01,0.05,0.1,0.5,1}))</f>
        <v>27.200000000000003</v>
      </c>
      <c r="L1474" s="1">
        <f>FLOOR(E1474*1.1,LOOKUP(E1474*1.1,{0,10,50,100,500},{0.01,0.05,0.1,0.5,1}))</f>
        <v>32.65</v>
      </c>
      <c r="M1474" s="1">
        <f t="shared" si="198"/>
        <v>32.4</v>
      </c>
      <c r="N1474" s="2">
        <f t="shared" si="199"/>
        <v>6.7340067340067103E-3</v>
      </c>
      <c r="O1474" s="2">
        <f t="shared" si="200"/>
        <v>6.7340067340067103E-3</v>
      </c>
      <c r="P1474" s="3">
        <f t="shared" si="201"/>
        <v>1.8140928327644884E-2</v>
      </c>
      <c r="Q1474" s="2">
        <f t="shared" si="205"/>
        <v>-0.29867967012272822</v>
      </c>
      <c r="U1474" s="2">
        <f t="shared" si="202"/>
        <v>1.8140928327644884E-2</v>
      </c>
      <c r="V1474" s="2">
        <f t="shared" si="206"/>
        <v>-0.29867967012272822</v>
      </c>
      <c r="Z1474" s="1">
        <f t="shared" si="203"/>
        <v>29.849999999999998</v>
      </c>
      <c r="AC1474" s="1" t="str">
        <f t="shared" si="204"/>
        <v>N</v>
      </c>
    </row>
    <row r="1475" spans="1:29" x14ac:dyDescent="0.25">
      <c r="A1475" s="1">
        <v>20171005</v>
      </c>
      <c r="B1475" s="1">
        <v>6209</v>
      </c>
      <c r="C1475" s="1" t="s">
        <v>47</v>
      </c>
      <c r="D1475" s="1">
        <v>10.33</v>
      </c>
      <c r="E1475" s="1">
        <v>50.5</v>
      </c>
      <c r="F1475" s="1">
        <v>51</v>
      </c>
      <c r="G1475" s="1">
        <v>51.2</v>
      </c>
      <c r="H1475" s="1">
        <v>48.7</v>
      </c>
      <c r="I1475" s="1">
        <v>48.7</v>
      </c>
      <c r="J1475" s="1">
        <f>CEILING(E1475*0.9,LOOKUP(E1475*0.9,{0,10,50,100,500},{0.01,0.05,0.1,0.5,1}))</f>
        <v>45.45</v>
      </c>
      <c r="K1475" s="1">
        <f>CEILING(E1475*0.915,LOOKUP(E1475*0.915,{0,10,50,100,500},{0.01,0.05,0.1,0.5,1}))</f>
        <v>46.25</v>
      </c>
      <c r="L1475" s="1">
        <f>FLOOR(E1475*1.1,LOOKUP(E1475*1.1,{0,10,50,100,500},{0.01,0.05,0.1,0.5,1}))</f>
        <v>55.5</v>
      </c>
      <c r="M1475" s="1">
        <f t="shared" ref="M1475:M1538" si="207">IF(L1475&lt;10,L1475-0.05,IF(L1475&lt;50,L1475-0.25,IF(L1475&lt;100,L1475-0.5,IF(L1475&lt;500,L1475-2.5,IF(L1475&lt;1000,L1475-5,IF(L1475&lt;5000,L1475-25,0))))))</f>
        <v>55</v>
      </c>
      <c r="N1475" s="2">
        <f t="shared" ref="N1475:N1538" si="208">(F1475-E1475)/E1475</f>
        <v>9.9009900990099011E-3</v>
      </c>
      <c r="O1475" s="2">
        <f t="shared" ref="O1475:O1538" si="209">(G1475-E1475)/E1475</f>
        <v>1.3861386138613917E-2</v>
      </c>
      <c r="P1475" s="3">
        <f t="shared" ref="P1475:P1538" si="210">IF(F1475&lt;Z1475,IF(G1475&lt;Z1475,0,IF(G1475&gt;=M1475,(Z1475-M1475*$AA$2-Z1475*0.0015-Z1475*$AA$4)/M1475,IF(H1475&lt;=K1475,(Z1475-K1475*$AA$2-Z1475*0.0015-Z1475*$AA$4)/K1475,(Z1475-I1475*$AA$2-Z1475*0.0015-Z1475*$AA$4)/I1475))),IF(G1475&gt;=M1475,(F1475-M1475*$AA$2-F1475*0.0015-F1475*$AA$4)/M1475,IF(H1475&lt;=K1475,(F1475-K1475*$AA$2-F1475*0.0015-F1475*$AA$4)/K1475,(F1475-I1475*$AA$2-F1475*0.0015-F1475*$AA$4)/I1475)))</f>
        <v>4.4840240246406496E-2</v>
      </c>
      <c r="Q1475" s="2">
        <f t="shared" si="205"/>
        <v>-0.25383942987632174</v>
      </c>
      <c r="U1475" s="2">
        <f t="shared" ref="U1475:U1538" si="211">IF(G1475=Z1475,0,IF(F1475&lt;Z1475,IF(G1475&lt;Z1475,0,IF(G1475&gt;=M1475,(Z1475-M1475*$AA$2-Z1475*0.0015-Z1475*$AA$4)/M1475,IF(H1475&lt;=K1475,(Z1475-K1475*$AA$2-Z1475*0.0015-Z1475*$AA$4)/K1475,(Z1475-I1475*$AA$2-Z1475*0.0015-Z1475*$AA$4)/I1475))),IF(G1475&gt;=M1475,(F1475-M1475*$AA$2-F1475*0.0015-F1475*$AA$4)/M1475,IF(H1475&lt;=K1475,(F1475-K1475*$AA$2-F1475*0.0015-F1475*$AA$4)/K1475,(F1475-I1475*$AA$2-F1475*0.0015-F1475*$AA$4)/I1475))))</f>
        <v>4.4840240246406496E-2</v>
      </c>
      <c r="V1475" s="2">
        <f t="shared" si="206"/>
        <v>-0.25383942987632174</v>
      </c>
      <c r="Z1475" s="1">
        <f t="shared" ref="Z1475:Z1538" si="212">IF(E1475&lt;10,E1475+(0.01*$Y$2),IF(E1475&lt;50,E1475+(0.05*$Y$2),IF(E1475&lt;100,E1475+(0.1*$Y$2),IF(E1475&lt;500,E1475+(0.5*$Y$2),IF(E1475&lt;1000,E1475+(1*$Y$2),0)))))</f>
        <v>50.8</v>
      </c>
      <c r="AC1475" s="1" t="str">
        <f t="shared" ref="AC1475:AC1538" si="213">IF(Z1475=G1475,"Y","N")</f>
        <v>N</v>
      </c>
    </row>
    <row r="1476" spans="1:29" x14ac:dyDescent="0.25">
      <c r="A1476" s="1">
        <v>20171005</v>
      </c>
      <c r="B1476" s="1">
        <v>4976</v>
      </c>
      <c r="C1476" s="1" t="s">
        <v>173</v>
      </c>
      <c r="D1476" s="1">
        <v>9.23</v>
      </c>
      <c r="E1476" s="1">
        <v>49.65</v>
      </c>
      <c r="F1476" s="1">
        <v>50.2</v>
      </c>
      <c r="G1476" s="1">
        <v>50.2</v>
      </c>
      <c r="H1476" s="1">
        <v>48.1</v>
      </c>
      <c r="I1476" s="1">
        <v>48.25</v>
      </c>
      <c r="J1476" s="1">
        <f>CEILING(E1476*0.9,LOOKUP(E1476*0.9,{0,10,50,100,500},{0.01,0.05,0.1,0.5,1}))</f>
        <v>44.7</v>
      </c>
      <c r="K1476" s="1">
        <f>CEILING(E1476*0.915,LOOKUP(E1476*0.915,{0,10,50,100,500},{0.01,0.05,0.1,0.5,1}))</f>
        <v>45.45</v>
      </c>
      <c r="L1476" s="1">
        <f>FLOOR(E1476*1.1,LOOKUP(E1476*1.1,{0,10,50,100,500},{0.01,0.05,0.1,0.5,1}))</f>
        <v>54.6</v>
      </c>
      <c r="M1476" s="1">
        <f t="shared" si="207"/>
        <v>54.1</v>
      </c>
      <c r="N1476" s="2">
        <f t="shared" si="208"/>
        <v>1.1077542799597266E-2</v>
      </c>
      <c r="O1476" s="2">
        <f t="shared" si="209"/>
        <v>1.1077542799597266E-2</v>
      </c>
      <c r="P1476" s="3">
        <f t="shared" si="210"/>
        <v>3.8039760621761669E-2</v>
      </c>
      <c r="Q1476" s="2">
        <f t="shared" ref="Q1476:Q1539" si="214">IF(Q1475+P1476&gt;0,0,P1476+Q1475)</f>
        <v>-0.21579966925456007</v>
      </c>
      <c r="U1476" s="2">
        <f t="shared" si="211"/>
        <v>3.8039760621761669E-2</v>
      </c>
      <c r="V1476" s="2">
        <f t="shared" ref="V1476:V1539" si="215">IF(V1475+U1476&gt;0,0,U1476+V1475)</f>
        <v>-0.21579966925456007</v>
      </c>
      <c r="Z1476" s="1">
        <f t="shared" si="212"/>
        <v>49.8</v>
      </c>
      <c r="AC1476" s="1" t="str">
        <f t="shared" si="213"/>
        <v>N</v>
      </c>
    </row>
    <row r="1477" spans="1:29" x14ac:dyDescent="0.25">
      <c r="A1477" s="1">
        <v>20171005</v>
      </c>
      <c r="B1477" s="1">
        <v>3441</v>
      </c>
      <c r="C1477" s="1" t="s">
        <v>384</v>
      </c>
      <c r="D1477" s="1">
        <v>9.07</v>
      </c>
      <c r="E1477" s="1">
        <v>53.5</v>
      </c>
      <c r="F1477" s="1">
        <v>53.8</v>
      </c>
      <c r="G1477" s="1">
        <v>54</v>
      </c>
      <c r="H1477" s="1">
        <v>52.2</v>
      </c>
      <c r="I1477" s="1">
        <v>52.6</v>
      </c>
      <c r="J1477" s="1">
        <f>CEILING(E1477*0.9,LOOKUP(E1477*0.9,{0,10,50,100,500},{0.01,0.05,0.1,0.5,1}))</f>
        <v>48.150000000000006</v>
      </c>
      <c r="K1477" s="1">
        <f>CEILING(E1477*0.915,LOOKUP(E1477*0.915,{0,10,50,100,500},{0.01,0.05,0.1,0.5,1}))</f>
        <v>49</v>
      </c>
      <c r="L1477" s="1">
        <f>FLOOR(E1477*1.1,LOOKUP(E1477*1.1,{0,10,50,100,500},{0.01,0.05,0.1,0.5,1}))</f>
        <v>58.800000000000004</v>
      </c>
      <c r="M1477" s="1">
        <f t="shared" si="207"/>
        <v>58.300000000000004</v>
      </c>
      <c r="N1477" s="2">
        <f t="shared" si="208"/>
        <v>5.6074766355139654E-3</v>
      </c>
      <c r="O1477" s="2">
        <f t="shared" si="209"/>
        <v>9.3457943925233638E-3</v>
      </c>
      <c r="P1477" s="3">
        <f t="shared" si="210"/>
        <v>2.0472365019011271E-2</v>
      </c>
      <c r="Q1477" s="2">
        <f t="shared" si="214"/>
        <v>-0.19532730423554878</v>
      </c>
      <c r="U1477" s="2">
        <f t="shared" si="211"/>
        <v>2.0472365019011271E-2</v>
      </c>
      <c r="V1477" s="2">
        <f t="shared" si="215"/>
        <v>-0.19532730423554878</v>
      </c>
      <c r="Z1477" s="1">
        <f t="shared" si="212"/>
        <v>53.8</v>
      </c>
      <c r="AC1477" s="1" t="str">
        <f t="shared" si="213"/>
        <v>N</v>
      </c>
    </row>
    <row r="1478" spans="1:29" x14ac:dyDescent="0.25">
      <c r="A1478" s="1">
        <v>20171005</v>
      </c>
      <c r="B1478" s="1">
        <v>4714</v>
      </c>
      <c r="C1478" s="1" t="s">
        <v>454</v>
      </c>
      <c r="D1478" s="1">
        <v>6.51</v>
      </c>
      <c r="E1478" s="1">
        <v>16.100000000000001</v>
      </c>
      <c r="F1478" s="1">
        <v>16.149999999999999</v>
      </c>
      <c r="G1478" s="1">
        <v>16.149999999999999</v>
      </c>
      <c r="H1478" s="1">
        <v>15.55</v>
      </c>
      <c r="I1478" s="1">
        <v>15.55</v>
      </c>
      <c r="J1478" s="1">
        <f>CEILING(E1478*0.9,LOOKUP(E1478*0.9,{0,10,50,100,500},{0.01,0.05,0.1,0.5,1}))</f>
        <v>14.5</v>
      </c>
      <c r="K1478" s="1">
        <f>CEILING(E1478*0.915,LOOKUP(E1478*0.915,{0,10,50,100,500},{0.01,0.05,0.1,0.5,1}))</f>
        <v>14.75</v>
      </c>
      <c r="L1478" s="1">
        <f>FLOOR(E1478*1.1,LOOKUP(E1478*1.1,{0,10,50,100,500},{0.01,0.05,0.1,0.5,1}))</f>
        <v>17.7</v>
      </c>
      <c r="M1478" s="1">
        <f t="shared" si="207"/>
        <v>17.45</v>
      </c>
      <c r="N1478" s="2">
        <f t="shared" si="208"/>
        <v>3.1055900621116245E-3</v>
      </c>
      <c r="O1478" s="2">
        <f t="shared" si="209"/>
        <v>3.1055900621116245E-3</v>
      </c>
      <c r="P1478" s="3">
        <f t="shared" si="210"/>
        <v>0</v>
      </c>
      <c r="Q1478" s="2">
        <f t="shared" si="214"/>
        <v>-0.19532730423554878</v>
      </c>
      <c r="U1478" s="2">
        <f t="shared" si="211"/>
        <v>0</v>
      </c>
      <c r="V1478" s="2">
        <f t="shared" si="215"/>
        <v>-0.19532730423554878</v>
      </c>
      <c r="Z1478" s="1">
        <f t="shared" si="212"/>
        <v>16.25</v>
      </c>
      <c r="AC1478" s="1" t="str">
        <f t="shared" si="213"/>
        <v>N</v>
      </c>
    </row>
    <row r="1479" spans="1:29" x14ac:dyDescent="0.25">
      <c r="A1479" s="1">
        <v>20171005</v>
      </c>
      <c r="B1479" s="1">
        <v>3508</v>
      </c>
      <c r="C1479" s="1" t="s">
        <v>400</v>
      </c>
      <c r="D1479" s="1">
        <v>5.23</v>
      </c>
      <c r="E1479" s="1">
        <v>25.45</v>
      </c>
      <c r="F1479" s="1">
        <v>25.9</v>
      </c>
      <c r="G1479" s="1">
        <v>25.95</v>
      </c>
      <c r="H1479" s="1">
        <v>24.55</v>
      </c>
      <c r="I1479" s="1">
        <v>25.55</v>
      </c>
      <c r="J1479" s="1">
        <f>CEILING(E1479*0.9,LOOKUP(E1479*0.9,{0,10,50,100,500},{0.01,0.05,0.1,0.5,1}))</f>
        <v>22.950000000000003</v>
      </c>
      <c r="K1479" s="1">
        <f>CEILING(E1479*0.915,LOOKUP(E1479*0.915,{0,10,50,100,500},{0.01,0.05,0.1,0.5,1}))</f>
        <v>23.3</v>
      </c>
      <c r="L1479" s="1">
        <f>FLOOR(E1479*1.1,LOOKUP(E1479*1.1,{0,10,50,100,500},{0.01,0.05,0.1,0.5,1}))</f>
        <v>27.950000000000003</v>
      </c>
      <c r="M1479" s="1">
        <f t="shared" si="207"/>
        <v>27.700000000000003</v>
      </c>
      <c r="N1479" s="2">
        <f t="shared" si="208"/>
        <v>1.7681728880157142E-2</v>
      </c>
      <c r="O1479" s="2">
        <f t="shared" si="209"/>
        <v>1.9646365422396856E-2</v>
      </c>
      <c r="P1479" s="3">
        <f t="shared" si="210"/>
        <v>1.1374616438356073E-2</v>
      </c>
      <c r="Q1479" s="2">
        <f t="shared" si="214"/>
        <v>-0.1839526877971927</v>
      </c>
      <c r="U1479" s="2">
        <f t="shared" si="211"/>
        <v>1.1374616438356073E-2</v>
      </c>
      <c r="V1479" s="2">
        <f t="shared" si="215"/>
        <v>-0.1839526877971927</v>
      </c>
      <c r="Z1479" s="1">
        <f t="shared" si="212"/>
        <v>25.599999999999998</v>
      </c>
      <c r="AC1479" s="1" t="str">
        <f t="shared" si="213"/>
        <v>N</v>
      </c>
    </row>
    <row r="1480" spans="1:29" x14ac:dyDescent="0.25">
      <c r="A1480" s="1">
        <v>20171005</v>
      </c>
      <c r="B1480" s="1">
        <v>2448</v>
      </c>
      <c r="C1480" s="1" t="s">
        <v>35</v>
      </c>
      <c r="D1480" s="1">
        <v>4.76</v>
      </c>
      <c r="E1480" s="1">
        <v>39.450000000000003</v>
      </c>
      <c r="F1480" s="1">
        <v>39.5</v>
      </c>
      <c r="G1480" s="1">
        <v>39.85</v>
      </c>
      <c r="H1480" s="1">
        <v>38.9</v>
      </c>
      <c r="I1480" s="1">
        <v>39.15</v>
      </c>
      <c r="J1480" s="1">
        <f>CEILING(E1480*0.9,LOOKUP(E1480*0.9,{0,10,50,100,500},{0.01,0.05,0.1,0.5,1}))</f>
        <v>35.550000000000004</v>
      </c>
      <c r="K1480" s="1">
        <f>CEILING(E1480*0.915,LOOKUP(E1480*0.915,{0,10,50,100,500},{0.01,0.05,0.1,0.5,1}))</f>
        <v>36.1</v>
      </c>
      <c r="L1480" s="1">
        <f>FLOOR(E1480*1.1,LOOKUP(E1480*1.1,{0,10,50,100,500},{0.01,0.05,0.1,0.5,1}))</f>
        <v>43.35</v>
      </c>
      <c r="M1480" s="1">
        <f t="shared" si="207"/>
        <v>43.1</v>
      </c>
      <c r="N1480" s="2">
        <f t="shared" si="208"/>
        <v>1.2674271229403589E-3</v>
      </c>
      <c r="O1480" s="2">
        <f t="shared" si="209"/>
        <v>1.013941698352341E-2</v>
      </c>
      <c r="P1480" s="3">
        <f t="shared" si="210"/>
        <v>9.1744252873562724E-3</v>
      </c>
      <c r="Q1480" s="2">
        <f t="shared" si="214"/>
        <v>-0.17477826250983644</v>
      </c>
      <c r="U1480" s="2">
        <f t="shared" si="211"/>
        <v>9.1744252873562724E-3</v>
      </c>
      <c r="V1480" s="2">
        <f t="shared" si="215"/>
        <v>-0.17477826250983644</v>
      </c>
      <c r="Z1480" s="1">
        <f t="shared" si="212"/>
        <v>39.6</v>
      </c>
      <c r="AC1480" s="1" t="str">
        <f t="shared" si="213"/>
        <v>N</v>
      </c>
    </row>
    <row r="1481" spans="1:29" x14ac:dyDescent="0.25">
      <c r="A1481" s="1">
        <v>20171006</v>
      </c>
      <c r="B1481" s="1">
        <v>3625</v>
      </c>
      <c r="C1481" s="1" t="s">
        <v>125</v>
      </c>
      <c r="D1481" s="1">
        <v>18.600000000000001</v>
      </c>
      <c r="E1481" s="1">
        <v>39.35</v>
      </c>
      <c r="F1481" s="1">
        <v>40.200000000000003</v>
      </c>
      <c r="G1481" s="1">
        <v>40.25</v>
      </c>
      <c r="H1481" s="1">
        <v>37.799999999999997</v>
      </c>
      <c r="I1481" s="1">
        <v>38.049999999999997</v>
      </c>
      <c r="J1481" s="1">
        <f>CEILING(E1481*0.9,LOOKUP(E1481*0.9,{0,10,50,100,500},{0.01,0.05,0.1,0.5,1}))</f>
        <v>35.450000000000003</v>
      </c>
      <c r="K1481" s="1">
        <f>CEILING(E1481*0.915,LOOKUP(E1481*0.915,{0,10,50,100,500},{0.01,0.05,0.1,0.5,1}))</f>
        <v>36.050000000000004</v>
      </c>
      <c r="L1481" s="1">
        <f>FLOOR(E1481*1.1,LOOKUP(E1481*1.1,{0,10,50,100,500},{0.01,0.05,0.1,0.5,1}))</f>
        <v>43.25</v>
      </c>
      <c r="M1481" s="1">
        <f t="shared" si="207"/>
        <v>43</v>
      </c>
      <c r="N1481" s="2">
        <f t="shared" si="208"/>
        <v>2.1601016518424433E-2</v>
      </c>
      <c r="O1481" s="2">
        <f t="shared" si="209"/>
        <v>2.2871664548919913E-2</v>
      </c>
      <c r="P1481" s="3">
        <f t="shared" si="210"/>
        <v>5.4099296977661158E-2</v>
      </c>
      <c r="Q1481" s="2">
        <f t="shared" si="214"/>
        <v>-0.12067896553217528</v>
      </c>
      <c r="U1481" s="2">
        <f t="shared" si="211"/>
        <v>5.4099296977661158E-2</v>
      </c>
      <c r="V1481" s="2">
        <f t="shared" si="215"/>
        <v>-0.12067896553217528</v>
      </c>
      <c r="Z1481" s="1">
        <f t="shared" si="212"/>
        <v>39.5</v>
      </c>
      <c r="AC1481" s="1" t="str">
        <f t="shared" si="213"/>
        <v>N</v>
      </c>
    </row>
    <row r="1482" spans="1:29" x14ac:dyDescent="0.25">
      <c r="A1482" s="1">
        <v>20171006</v>
      </c>
      <c r="B1482" s="1">
        <v>4735</v>
      </c>
      <c r="C1482" s="1" t="s">
        <v>27</v>
      </c>
      <c r="D1482" s="1">
        <v>6.84</v>
      </c>
      <c r="E1482" s="1">
        <v>48.15</v>
      </c>
      <c r="F1482" s="1">
        <v>48.9</v>
      </c>
      <c r="G1482" s="1">
        <v>49.1</v>
      </c>
      <c r="H1482" s="1">
        <v>48.2</v>
      </c>
      <c r="I1482" s="1">
        <v>48.35</v>
      </c>
      <c r="J1482" s="1">
        <f>CEILING(E1482*0.9,LOOKUP(E1482*0.9,{0,10,50,100,500},{0.01,0.05,0.1,0.5,1}))</f>
        <v>43.35</v>
      </c>
      <c r="K1482" s="1">
        <f>CEILING(E1482*0.915,LOOKUP(E1482*0.915,{0,10,50,100,500},{0.01,0.05,0.1,0.5,1}))</f>
        <v>44.1</v>
      </c>
      <c r="L1482" s="1">
        <f>FLOOR(E1482*1.1,LOOKUP(E1482*1.1,{0,10,50,100,500},{0.01,0.05,0.1,0.5,1}))</f>
        <v>52.900000000000006</v>
      </c>
      <c r="M1482" s="1">
        <f t="shared" si="207"/>
        <v>52.400000000000006</v>
      </c>
      <c r="N1482" s="2">
        <f t="shared" si="208"/>
        <v>1.5576323987538941E-2</v>
      </c>
      <c r="O1482" s="2">
        <f t="shared" si="209"/>
        <v>1.9730010384216051E-2</v>
      </c>
      <c r="P1482" s="3">
        <f t="shared" si="210"/>
        <v>9.0557859358841274E-3</v>
      </c>
      <c r="Q1482" s="2">
        <f t="shared" si="214"/>
        <v>-0.11162317959629114</v>
      </c>
      <c r="U1482" s="2">
        <f t="shared" si="211"/>
        <v>9.0557859358841274E-3</v>
      </c>
      <c r="V1482" s="2">
        <f t="shared" si="215"/>
        <v>-0.11162317959629114</v>
      </c>
      <c r="Z1482" s="1">
        <f t="shared" si="212"/>
        <v>48.3</v>
      </c>
      <c r="AC1482" s="1" t="str">
        <f t="shared" si="213"/>
        <v>N</v>
      </c>
    </row>
    <row r="1483" spans="1:29" x14ac:dyDescent="0.25">
      <c r="A1483" s="1">
        <v>20171006</v>
      </c>
      <c r="B1483" s="1">
        <v>8358</v>
      </c>
      <c r="C1483" s="1" t="s">
        <v>150</v>
      </c>
      <c r="D1483" s="1">
        <v>6.27</v>
      </c>
      <c r="E1483" s="1">
        <v>51.8</v>
      </c>
      <c r="F1483" s="1">
        <v>51.9</v>
      </c>
      <c r="G1483" s="1">
        <v>51.9</v>
      </c>
      <c r="H1483" s="1">
        <v>49.6</v>
      </c>
      <c r="I1483" s="1">
        <v>49.6</v>
      </c>
      <c r="J1483" s="1">
        <f>CEILING(E1483*0.9,LOOKUP(E1483*0.9,{0,10,50,100,500},{0.01,0.05,0.1,0.5,1}))</f>
        <v>46.650000000000006</v>
      </c>
      <c r="K1483" s="1">
        <f>CEILING(E1483*0.915,LOOKUP(E1483*0.915,{0,10,50,100,500},{0.01,0.05,0.1,0.5,1}))</f>
        <v>47.400000000000006</v>
      </c>
      <c r="L1483" s="1">
        <f>FLOOR(E1483*1.1,LOOKUP(E1483*1.1,{0,10,50,100,500},{0.01,0.05,0.1,0.5,1}))</f>
        <v>56.900000000000006</v>
      </c>
      <c r="M1483" s="1">
        <f t="shared" si="207"/>
        <v>56.400000000000006</v>
      </c>
      <c r="N1483" s="2">
        <f t="shared" si="208"/>
        <v>1.9305019305019581E-3</v>
      </c>
      <c r="O1483" s="2">
        <f t="shared" si="209"/>
        <v>1.9305019305019581E-3</v>
      </c>
      <c r="P1483" s="3">
        <f t="shared" si="210"/>
        <v>0</v>
      </c>
      <c r="Q1483" s="2">
        <f t="shared" si="214"/>
        <v>-0.11162317959629114</v>
      </c>
      <c r="U1483" s="2">
        <f t="shared" si="211"/>
        <v>0</v>
      </c>
      <c r="V1483" s="2">
        <f t="shared" si="215"/>
        <v>-0.11162317959629114</v>
      </c>
      <c r="Z1483" s="1">
        <f t="shared" si="212"/>
        <v>52.099999999999994</v>
      </c>
      <c r="AC1483" s="1" t="str">
        <f t="shared" si="213"/>
        <v>N</v>
      </c>
    </row>
    <row r="1484" spans="1:29" x14ac:dyDescent="0.25">
      <c r="A1484" s="1">
        <v>20171006</v>
      </c>
      <c r="B1484" s="1">
        <v>6139</v>
      </c>
      <c r="C1484" s="1" t="s">
        <v>466</v>
      </c>
      <c r="D1484" s="1">
        <v>6.12</v>
      </c>
      <c r="E1484" s="1">
        <v>37.299999999999997</v>
      </c>
      <c r="F1484" s="1">
        <v>37</v>
      </c>
      <c r="G1484" s="1">
        <v>37.9</v>
      </c>
      <c r="H1484" s="1">
        <v>36.65</v>
      </c>
      <c r="I1484" s="1">
        <v>37.299999999999997</v>
      </c>
      <c r="J1484" s="1">
        <f>CEILING(E1484*0.9,LOOKUP(E1484*0.9,{0,10,50,100,500},{0.01,0.05,0.1,0.5,1}))</f>
        <v>33.6</v>
      </c>
      <c r="K1484" s="1">
        <f>CEILING(E1484*0.915,LOOKUP(E1484*0.915,{0,10,50,100,500},{0.01,0.05,0.1,0.5,1}))</f>
        <v>34.15</v>
      </c>
      <c r="L1484" s="1">
        <f>FLOOR(E1484*1.1,LOOKUP(E1484*1.1,{0,10,50,100,500},{0.01,0.05,0.1,0.5,1}))</f>
        <v>41</v>
      </c>
      <c r="M1484" s="1">
        <f t="shared" si="207"/>
        <v>40.75</v>
      </c>
      <c r="N1484" s="2">
        <f t="shared" si="208"/>
        <v>-8.0428954423591732E-3</v>
      </c>
      <c r="O1484" s="2">
        <f t="shared" si="209"/>
        <v>1.6085790884718537E-2</v>
      </c>
      <c r="P1484" s="3">
        <f t="shared" si="210"/>
        <v>1.7158109919570362E-3</v>
      </c>
      <c r="Q1484" s="2">
        <f t="shared" si="214"/>
        <v>-0.1099073686043341</v>
      </c>
      <c r="U1484" s="2">
        <f t="shared" si="211"/>
        <v>1.7158109919570362E-3</v>
      </c>
      <c r="V1484" s="2">
        <f t="shared" si="215"/>
        <v>-0.1099073686043341</v>
      </c>
      <c r="Z1484" s="1">
        <f t="shared" si="212"/>
        <v>37.449999999999996</v>
      </c>
      <c r="AC1484" s="1" t="str">
        <f t="shared" si="213"/>
        <v>N</v>
      </c>
    </row>
    <row r="1485" spans="1:29" x14ac:dyDescent="0.25">
      <c r="A1485" s="1">
        <v>20171006</v>
      </c>
      <c r="B1485" s="1">
        <v>3018</v>
      </c>
      <c r="C1485" s="1" t="s">
        <v>392</v>
      </c>
      <c r="D1485" s="1">
        <v>5.58</v>
      </c>
      <c r="E1485" s="1">
        <v>59.8</v>
      </c>
      <c r="F1485" s="1">
        <v>60</v>
      </c>
      <c r="G1485" s="1">
        <v>61.3</v>
      </c>
      <c r="H1485" s="1">
        <v>59.1</v>
      </c>
      <c r="I1485" s="1">
        <v>59.2</v>
      </c>
      <c r="J1485" s="1">
        <f>CEILING(E1485*0.9,LOOKUP(E1485*0.9,{0,10,50,100,500},{0.01,0.05,0.1,0.5,1}))</f>
        <v>53.900000000000006</v>
      </c>
      <c r="K1485" s="1">
        <f>CEILING(E1485*0.915,LOOKUP(E1485*0.915,{0,10,50,100,500},{0.01,0.05,0.1,0.5,1}))</f>
        <v>54.800000000000004</v>
      </c>
      <c r="L1485" s="1">
        <f>FLOOR(E1485*1.1,LOOKUP(E1485*1.1,{0,10,50,100,500},{0.01,0.05,0.1,0.5,1}))</f>
        <v>65.7</v>
      </c>
      <c r="M1485" s="1">
        <f t="shared" si="207"/>
        <v>65.2</v>
      </c>
      <c r="N1485" s="2">
        <f t="shared" si="208"/>
        <v>3.3444816053512182E-3</v>
      </c>
      <c r="O1485" s="2">
        <f t="shared" si="209"/>
        <v>2.508361204013378E-2</v>
      </c>
      <c r="P1485" s="3">
        <f t="shared" si="210"/>
        <v>1.2875832770270068E-2</v>
      </c>
      <c r="Q1485" s="2">
        <f t="shared" si="214"/>
        <v>-9.7031535834064028E-2</v>
      </c>
      <c r="U1485" s="2">
        <f t="shared" si="211"/>
        <v>1.2875832770270068E-2</v>
      </c>
      <c r="V1485" s="2">
        <f t="shared" si="215"/>
        <v>-9.7031535834064028E-2</v>
      </c>
      <c r="Z1485" s="1">
        <f t="shared" si="212"/>
        <v>60.099999999999994</v>
      </c>
      <c r="AC1485" s="1" t="str">
        <f t="shared" si="213"/>
        <v>N</v>
      </c>
    </row>
    <row r="1486" spans="1:29" x14ac:dyDescent="0.25">
      <c r="A1486" s="1">
        <v>20171006</v>
      </c>
      <c r="B1486" s="1">
        <v>3141</v>
      </c>
      <c r="C1486" s="1" t="s">
        <v>57</v>
      </c>
      <c r="D1486" s="1">
        <v>4.6500000000000004</v>
      </c>
      <c r="E1486" s="1">
        <v>37.799999999999997</v>
      </c>
      <c r="F1486" s="1">
        <v>37.9</v>
      </c>
      <c r="G1486" s="1">
        <v>38.200000000000003</v>
      </c>
      <c r="H1486" s="1">
        <v>37.1</v>
      </c>
      <c r="I1486" s="1">
        <v>37.299999999999997</v>
      </c>
      <c r="J1486" s="1">
        <f>CEILING(E1486*0.9,LOOKUP(E1486*0.9,{0,10,50,100,500},{0.01,0.05,0.1,0.5,1}))</f>
        <v>34.050000000000004</v>
      </c>
      <c r="K1486" s="1">
        <f>CEILING(E1486*0.915,LOOKUP(E1486*0.915,{0,10,50,100,500},{0.01,0.05,0.1,0.5,1}))</f>
        <v>34.6</v>
      </c>
      <c r="L1486" s="1">
        <f>FLOOR(E1486*1.1,LOOKUP(E1486*1.1,{0,10,50,100,500},{0.01,0.05,0.1,0.5,1}))</f>
        <v>41.550000000000004</v>
      </c>
      <c r="M1486" s="1">
        <f t="shared" si="207"/>
        <v>41.300000000000004</v>
      </c>
      <c r="N1486" s="2">
        <f t="shared" si="208"/>
        <v>2.6455026455026831E-3</v>
      </c>
      <c r="O1486" s="2">
        <f t="shared" si="209"/>
        <v>1.0582010582010732E-2</v>
      </c>
      <c r="P1486" s="3">
        <f t="shared" si="210"/>
        <v>1.5095180965147385E-2</v>
      </c>
      <c r="Q1486" s="2">
        <f t="shared" si="214"/>
        <v>-8.193635486891665E-2</v>
      </c>
      <c r="U1486" s="2">
        <f t="shared" si="211"/>
        <v>1.5095180965147385E-2</v>
      </c>
      <c r="V1486" s="2">
        <f t="shared" si="215"/>
        <v>-8.193635486891665E-2</v>
      </c>
      <c r="Z1486" s="1">
        <f t="shared" si="212"/>
        <v>37.949999999999996</v>
      </c>
      <c r="AC1486" s="1" t="str">
        <f t="shared" si="213"/>
        <v>N</v>
      </c>
    </row>
    <row r="1487" spans="1:29" x14ac:dyDescent="0.25">
      <c r="A1487" s="1">
        <v>20171006</v>
      </c>
      <c r="B1487" s="1">
        <v>5443</v>
      </c>
      <c r="C1487" s="1" t="s">
        <v>61</v>
      </c>
      <c r="D1487" s="1">
        <v>4.18</v>
      </c>
      <c r="E1487" s="1">
        <v>24</v>
      </c>
      <c r="F1487" s="1">
        <v>23.95</v>
      </c>
      <c r="G1487" s="1">
        <v>24</v>
      </c>
      <c r="H1487" s="1">
        <v>23</v>
      </c>
      <c r="I1487" s="1">
        <v>23.1</v>
      </c>
      <c r="J1487" s="1">
        <f>CEILING(E1487*0.9,LOOKUP(E1487*0.9,{0,10,50,100,500},{0.01,0.05,0.1,0.5,1}))</f>
        <v>21.6</v>
      </c>
      <c r="K1487" s="1">
        <f>CEILING(E1487*0.915,LOOKUP(E1487*0.915,{0,10,50,100,500},{0.01,0.05,0.1,0.5,1}))</f>
        <v>22</v>
      </c>
      <c r="L1487" s="1">
        <f>FLOOR(E1487*1.1,LOOKUP(E1487*1.1,{0,10,50,100,500},{0.01,0.05,0.1,0.5,1}))</f>
        <v>26.400000000000002</v>
      </c>
      <c r="M1487" s="1">
        <f t="shared" si="207"/>
        <v>26.150000000000002</v>
      </c>
      <c r="N1487" s="2">
        <f t="shared" si="208"/>
        <v>-2.0833333333333628E-3</v>
      </c>
      <c r="O1487" s="2">
        <f t="shared" si="209"/>
        <v>0</v>
      </c>
      <c r="P1487" s="3">
        <f t="shared" si="210"/>
        <v>0</v>
      </c>
      <c r="Q1487" s="2">
        <f t="shared" si="214"/>
        <v>-8.193635486891665E-2</v>
      </c>
      <c r="U1487" s="2">
        <f t="shared" si="211"/>
        <v>0</v>
      </c>
      <c r="V1487" s="2">
        <f t="shared" si="215"/>
        <v>-8.193635486891665E-2</v>
      </c>
      <c r="Z1487" s="1">
        <f t="shared" si="212"/>
        <v>24.15</v>
      </c>
      <c r="AC1487" s="1" t="str">
        <f t="shared" si="213"/>
        <v>N</v>
      </c>
    </row>
    <row r="1488" spans="1:29" x14ac:dyDescent="0.25">
      <c r="A1488" s="1">
        <v>20171006</v>
      </c>
      <c r="B1488" s="1">
        <v>3374</v>
      </c>
      <c r="C1488" s="1" t="s">
        <v>96</v>
      </c>
      <c r="D1488" s="1">
        <v>4.13</v>
      </c>
      <c r="E1488" s="1">
        <v>51.7</v>
      </c>
      <c r="F1488" s="1">
        <v>51.9</v>
      </c>
      <c r="G1488" s="1">
        <v>52.2</v>
      </c>
      <c r="H1488" s="1">
        <v>49.5</v>
      </c>
      <c r="I1488" s="1">
        <v>51</v>
      </c>
      <c r="J1488" s="1">
        <f>CEILING(E1488*0.9,LOOKUP(E1488*0.9,{0,10,50,100,500},{0.01,0.05,0.1,0.5,1}))</f>
        <v>46.550000000000004</v>
      </c>
      <c r="K1488" s="1">
        <f>CEILING(E1488*0.915,LOOKUP(E1488*0.915,{0,10,50,100,500},{0.01,0.05,0.1,0.5,1}))</f>
        <v>47.35</v>
      </c>
      <c r="L1488" s="1">
        <f>FLOOR(E1488*1.1,LOOKUP(E1488*1.1,{0,10,50,100,500},{0.01,0.05,0.1,0.5,1}))</f>
        <v>56.800000000000004</v>
      </c>
      <c r="M1488" s="1">
        <f t="shared" si="207"/>
        <v>56.300000000000004</v>
      </c>
      <c r="N1488" s="2">
        <f t="shared" si="208"/>
        <v>3.8684719535782537E-3</v>
      </c>
      <c r="O1488" s="2">
        <f t="shared" si="209"/>
        <v>9.6711798839458404E-3</v>
      </c>
      <c r="P1488" s="3">
        <f t="shared" si="210"/>
        <v>1.7272607843137194E-2</v>
      </c>
      <c r="Q1488" s="2">
        <f t="shared" si="214"/>
        <v>-6.4663747025779456E-2</v>
      </c>
      <c r="U1488" s="2">
        <f t="shared" si="211"/>
        <v>1.7272607843137194E-2</v>
      </c>
      <c r="V1488" s="2">
        <f t="shared" si="215"/>
        <v>-6.4663747025779456E-2</v>
      </c>
      <c r="Z1488" s="1">
        <f t="shared" si="212"/>
        <v>52</v>
      </c>
      <c r="AC1488" s="1" t="str">
        <f t="shared" si="213"/>
        <v>N</v>
      </c>
    </row>
    <row r="1489" spans="1:29" x14ac:dyDescent="0.25">
      <c r="A1489" s="1">
        <v>20171011</v>
      </c>
      <c r="B1489" s="1">
        <v>3362</v>
      </c>
      <c r="C1489" s="1" t="s">
        <v>137</v>
      </c>
      <c r="D1489" s="1">
        <v>14.62</v>
      </c>
      <c r="E1489" s="1">
        <v>75.7</v>
      </c>
      <c r="F1489" s="1">
        <v>75.099999999999994</v>
      </c>
      <c r="G1489" s="1">
        <v>76.7</v>
      </c>
      <c r="H1489" s="1">
        <v>74.3</v>
      </c>
      <c r="I1489" s="1">
        <v>75.3</v>
      </c>
      <c r="J1489" s="1">
        <f>CEILING(E1489*0.9,LOOKUP(E1489*0.9,{0,10,50,100,500},{0.01,0.05,0.1,0.5,1}))</f>
        <v>68.2</v>
      </c>
      <c r="K1489" s="1">
        <f>CEILING(E1489*0.915,LOOKUP(E1489*0.915,{0,10,50,100,500},{0.01,0.05,0.1,0.5,1}))</f>
        <v>69.3</v>
      </c>
      <c r="L1489" s="1">
        <f>FLOOR(E1489*1.1,LOOKUP(E1489*1.1,{0,10,50,100,500},{0.01,0.05,0.1,0.5,1}))</f>
        <v>83.2</v>
      </c>
      <c r="M1489" s="1">
        <f t="shared" si="207"/>
        <v>82.7</v>
      </c>
      <c r="N1489" s="2">
        <f t="shared" si="208"/>
        <v>-7.9260237780714466E-3</v>
      </c>
      <c r="O1489" s="2">
        <f t="shared" si="209"/>
        <v>1.3210039630118889E-2</v>
      </c>
      <c r="P1489" s="3">
        <f t="shared" si="210"/>
        <v>6.9804953519256047E-3</v>
      </c>
      <c r="Q1489" s="2">
        <f t="shared" si="214"/>
        <v>-5.7683251673853853E-2</v>
      </c>
      <c r="U1489" s="2">
        <f t="shared" si="211"/>
        <v>6.9804953519256047E-3</v>
      </c>
      <c r="V1489" s="2">
        <f t="shared" si="215"/>
        <v>-5.7683251673853853E-2</v>
      </c>
      <c r="Z1489" s="1">
        <f t="shared" si="212"/>
        <v>76</v>
      </c>
      <c r="AC1489" s="1" t="str">
        <f t="shared" si="213"/>
        <v>N</v>
      </c>
    </row>
    <row r="1490" spans="1:29" x14ac:dyDescent="0.25">
      <c r="A1490" s="1">
        <v>20171011</v>
      </c>
      <c r="B1490" s="1">
        <v>3441</v>
      </c>
      <c r="C1490" s="1" t="s">
        <v>384</v>
      </c>
      <c r="D1490" s="1">
        <v>11.96</v>
      </c>
      <c r="E1490" s="1">
        <v>54.1</v>
      </c>
      <c r="F1490" s="1">
        <v>54.8</v>
      </c>
      <c r="G1490" s="1">
        <v>55.4</v>
      </c>
      <c r="H1490" s="1">
        <v>53.8</v>
      </c>
      <c r="I1490" s="1">
        <v>54</v>
      </c>
      <c r="J1490" s="1">
        <f>CEILING(E1490*0.9,LOOKUP(E1490*0.9,{0,10,50,100,500},{0.01,0.05,0.1,0.5,1}))</f>
        <v>48.7</v>
      </c>
      <c r="K1490" s="1">
        <f>CEILING(E1490*0.915,LOOKUP(E1490*0.915,{0,10,50,100,500},{0.01,0.05,0.1,0.5,1}))</f>
        <v>49.550000000000004</v>
      </c>
      <c r="L1490" s="1">
        <f>FLOOR(E1490*1.1,LOOKUP(E1490*1.1,{0,10,50,100,500},{0.01,0.05,0.1,0.5,1}))</f>
        <v>59.5</v>
      </c>
      <c r="M1490" s="1">
        <f t="shared" si="207"/>
        <v>59</v>
      </c>
      <c r="N1490" s="2">
        <f t="shared" si="208"/>
        <v>1.2939001848428756E-2</v>
      </c>
      <c r="O1490" s="2">
        <f t="shared" si="209"/>
        <v>2.4029574861367784E-2</v>
      </c>
      <c r="P1490" s="3">
        <f t="shared" si="210"/>
        <v>1.2488681481481414E-2</v>
      </c>
      <c r="Q1490" s="2">
        <f t="shared" si="214"/>
        <v>-4.5194570192372441E-2</v>
      </c>
      <c r="U1490" s="2">
        <f t="shared" si="211"/>
        <v>1.2488681481481414E-2</v>
      </c>
      <c r="V1490" s="2">
        <f t="shared" si="215"/>
        <v>-4.5194570192372441E-2</v>
      </c>
      <c r="Z1490" s="1">
        <f t="shared" si="212"/>
        <v>54.4</v>
      </c>
      <c r="AC1490" s="1" t="str">
        <f t="shared" si="213"/>
        <v>N</v>
      </c>
    </row>
    <row r="1491" spans="1:29" x14ac:dyDescent="0.25">
      <c r="A1491" s="1">
        <v>20171011</v>
      </c>
      <c r="B1491" s="1">
        <v>6150</v>
      </c>
      <c r="C1491" s="1" t="s">
        <v>132</v>
      </c>
      <c r="D1491" s="1">
        <v>10.25</v>
      </c>
      <c r="E1491" s="1">
        <v>38.700000000000003</v>
      </c>
      <c r="F1491" s="1">
        <v>39.049999999999997</v>
      </c>
      <c r="G1491" s="1">
        <v>42.55</v>
      </c>
      <c r="H1491" s="1">
        <v>39.049999999999997</v>
      </c>
      <c r="I1491" s="1">
        <v>42.55</v>
      </c>
      <c r="J1491" s="1">
        <f>CEILING(E1491*0.9,LOOKUP(E1491*0.9,{0,10,50,100,500},{0.01,0.05,0.1,0.5,1}))</f>
        <v>34.85</v>
      </c>
      <c r="K1491" s="1">
        <f>CEILING(E1491*0.915,LOOKUP(E1491*0.915,{0,10,50,100,500},{0.01,0.05,0.1,0.5,1}))</f>
        <v>35.450000000000003</v>
      </c>
      <c r="L1491" s="1">
        <f>FLOOR(E1491*1.1,LOOKUP(E1491*1.1,{0,10,50,100,500},{0.01,0.05,0.1,0.5,1}))</f>
        <v>42.550000000000004</v>
      </c>
      <c r="M1491" s="1">
        <f t="shared" si="207"/>
        <v>42.300000000000004</v>
      </c>
      <c r="N1491" s="2">
        <f t="shared" si="208"/>
        <v>9.0439276485786632E-3</v>
      </c>
      <c r="O1491" s="2">
        <f t="shared" si="209"/>
        <v>9.9483204134366773E-2</v>
      </c>
      <c r="P1491" s="3">
        <f t="shared" si="210"/>
        <v>-7.8984247044917452E-2</v>
      </c>
      <c r="Q1491" s="2">
        <f t="shared" si="214"/>
        <v>-0.12417881723728989</v>
      </c>
      <c r="U1491" s="2">
        <f t="shared" si="211"/>
        <v>-7.8984247044917452E-2</v>
      </c>
      <c r="V1491" s="2">
        <f t="shared" si="215"/>
        <v>-0.12417881723728989</v>
      </c>
      <c r="Z1491" s="1">
        <f t="shared" si="212"/>
        <v>38.85</v>
      </c>
      <c r="AC1491" s="1" t="str">
        <f t="shared" si="213"/>
        <v>N</v>
      </c>
    </row>
    <row r="1492" spans="1:29" x14ac:dyDescent="0.25">
      <c r="A1492" s="1">
        <v>20171011</v>
      </c>
      <c r="B1492" s="1">
        <v>4939</v>
      </c>
      <c r="C1492" s="1" t="s">
        <v>431</v>
      </c>
      <c r="D1492" s="1">
        <v>10.14</v>
      </c>
      <c r="E1492" s="1">
        <v>18</v>
      </c>
      <c r="F1492" s="1">
        <v>18</v>
      </c>
      <c r="G1492" s="1">
        <v>19</v>
      </c>
      <c r="H1492" s="1">
        <v>17.899999999999999</v>
      </c>
      <c r="I1492" s="1">
        <v>18.3</v>
      </c>
      <c r="J1492" s="1">
        <f>CEILING(E1492*0.9,LOOKUP(E1492*0.9,{0,10,50,100,500},{0.01,0.05,0.1,0.5,1}))</f>
        <v>16.2</v>
      </c>
      <c r="K1492" s="1">
        <f>CEILING(E1492*0.915,LOOKUP(E1492*0.915,{0,10,50,100,500},{0.01,0.05,0.1,0.5,1}))</f>
        <v>16.5</v>
      </c>
      <c r="L1492" s="1">
        <f>FLOOR(E1492*1.1,LOOKUP(E1492*1.1,{0,10,50,100,500},{0.01,0.05,0.1,0.5,1}))</f>
        <v>19.8</v>
      </c>
      <c r="M1492" s="1">
        <f t="shared" si="207"/>
        <v>19.55</v>
      </c>
      <c r="N1492" s="2">
        <f t="shared" si="208"/>
        <v>0</v>
      </c>
      <c r="O1492" s="2">
        <f t="shared" si="209"/>
        <v>5.5555555555555552E-2</v>
      </c>
      <c r="P1492" s="3">
        <f t="shared" si="210"/>
        <v>-1.0479155737704995E-2</v>
      </c>
      <c r="Q1492" s="2">
        <f t="shared" si="214"/>
        <v>-0.13465797297499488</v>
      </c>
      <c r="U1492" s="2">
        <f t="shared" si="211"/>
        <v>-1.0479155737704995E-2</v>
      </c>
      <c r="V1492" s="2">
        <f t="shared" si="215"/>
        <v>-0.13465797297499488</v>
      </c>
      <c r="Z1492" s="1">
        <f t="shared" si="212"/>
        <v>18.149999999999999</v>
      </c>
      <c r="AC1492" s="1" t="str">
        <f t="shared" si="213"/>
        <v>N</v>
      </c>
    </row>
    <row r="1493" spans="1:29" x14ac:dyDescent="0.25">
      <c r="A1493" s="1">
        <v>20171011</v>
      </c>
      <c r="B1493" s="1">
        <v>1526</v>
      </c>
      <c r="C1493" s="1" t="s">
        <v>120</v>
      </c>
      <c r="D1493" s="1">
        <v>4.9400000000000004</v>
      </c>
      <c r="E1493" s="1">
        <v>43.35</v>
      </c>
      <c r="F1493" s="1">
        <v>44.15</v>
      </c>
      <c r="G1493" s="1">
        <v>44.15</v>
      </c>
      <c r="H1493" s="1">
        <v>40.5</v>
      </c>
      <c r="I1493" s="1">
        <v>41.35</v>
      </c>
      <c r="J1493" s="1">
        <f>CEILING(E1493*0.9,LOOKUP(E1493*0.9,{0,10,50,100,500},{0.01,0.05,0.1,0.5,1}))</f>
        <v>39.050000000000004</v>
      </c>
      <c r="K1493" s="1">
        <f>CEILING(E1493*0.915,LOOKUP(E1493*0.915,{0,10,50,100,500},{0.01,0.05,0.1,0.5,1}))</f>
        <v>39.700000000000003</v>
      </c>
      <c r="L1493" s="1">
        <f>FLOOR(E1493*1.1,LOOKUP(E1493*1.1,{0,10,50,100,500},{0.01,0.05,0.1,0.5,1}))</f>
        <v>47.650000000000006</v>
      </c>
      <c r="M1493" s="1">
        <f t="shared" si="207"/>
        <v>47.400000000000006</v>
      </c>
      <c r="N1493" s="2">
        <f t="shared" si="208"/>
        <v>1.8454440599769254E-2</v>
      </c>
      <c r="O1493" s="2">
        <f t="shared" si="209"/>
        <v>1.8454440599769254E-2</v>
      </c>
      <c r="P1493" s="3">
        <f t="shared" si="210"/>
        <v>6.5288041112454523E-2</v>
      </c>
      <c r="Q1493" s="2">
        <f t="shared" si="214"/>
        <v>-6.9369931862540354E-2</v>
      </c>
      <c r="U1493" s="2">
        <f t="shared" si="211"/>
        <v>6.5288041112454523E-2</v>
      </c>
      <c r="V1493" s="2">
        <f t="shared" si="215"/>
        <v>-6.9369931862540354E-2</v>
      </c>
      <c r="Z1493" s="1">
        <f t="shared" si="212"/>
        <v>43.5</v>
      </c>
      <c r="AC1493" s="1" t="str">
        <f t="shared" si="213"/>
        <v>N</v>
      </c>
    </row>
    <row r="1494" spans="1:29" x14ac:dyDescent="0.25">
      <c r="A1494" s="1">
        <v>20171011</v>
      </c>
      <c r="B1494" s="1">
        <v>8374</v>
      </c>
      <c r="C1494" s="1" t="s">
        <v>501</v>
      </c>
      <c r="D1494" s="1">
        <v>4.49</v>
      </c>
      <c r="E1494" s="1">
        <v>29.8</v>
      </c>
      <c r="F1494" s="1">
        <v>30.15</v>
      </c>
      <c r="G1494" s="1">
        <v>30.2</v>
      </c>
      <c r="H1494" s="1">
        <v>29.35</v>
      </c>
      <c r="I1494" s="1">
        <v>29.65</v>
      </c>
      <c r="J1494" s="1">
        <f>CEILING(E1494*0.9,LOOKUP(E1494*0.9,{0,10,50,100,500},{0.01,0.05,0.1,0.5,1}))</f>
        <v>26.85</v>
      </c>
      <c r="K1494" s="1">
        <f>CEILING(E1494*0.915,LOOKUP(E1494*0.915,{0,10,50,100,500},{0.01,0.05,0.1,0.5,1}))</f>
        <v>27.3</v>
      </c>
      <c r="L1494" s="1">
        <f>FLOOR(E1494*1.1,LOOKUP(E1494*1.1,{0,10,50,100,500},{0.01,0.05,0.1,0.5,1}))</f>
        <v>32.75</v>
      </c>
      <c r="M1494" s="1">
        <f t="shared" si="207"/>
        <v>32.5</v>
      </c>
      <c r="N1494" s="2">
        <f t="shared" si="208"/>
        <v>1.1744966442952948E-2</v>
      </c>
      <c r="O1494" s="2">
        <f t="shared" si="209"/>
        <v>1.342281879194626E-2</v>
      </c>
      <c r="P1494" s="3">
        <f t="shared" si="210"/>
        <v>1.4533382799325452E-2</v>
      </c>
      <c r="Q1494" s="2">
        <f t="shared" si="214"/>
        <v>-5.4836549063214904E-2</v>
      </c>
      <c r="U1494" s="2">
        <f t="shared" si="211"/>
        <v>1.4533382799325452E-2</v>
      </c>
      <c r="V1494" s="2">
        <f t="shared" si="215"/>
        <v>-5.4836549063214904E-2</v>
      </c>
      <c r="Z1494" s="1">
        <f t="shared" si="212"/>
        <v>29.95</v>
      </c>
      <c r="AC1494" s="1" t="str">
        <f t="shared" si="213"/>
        <v>N</v>
      </c>
    </row>
    <row r="1495" spans="1:29" x14ac:dyDescent="0.25">
      <c r="A1495" s="1">
        <v>20171011</v>
      </c>
      <c r="B1495" s="1">
        <v>5255</v>
      </c>
      <c r="C1495" s="1" t="s">
        <v>410</v>
      </c>
      <c r="D1495" s="1">
        <v>3.97</v>
      </c>
      <c r="E1495" s="1">
        <v>54.1</v>
      </c>
      <c r="F1495" s="1">
        <v>55</v>
      </c>
      <c r="G1495" s="1">
        <v>55.6</v>
      </c>
      <c r="H1495" s="1">
        <v>52.6</v>
      </c>
      <c r="I1495" s="1">
        <v>52.6</v>
      </c>
      <c r="J1495" s="1">
        <f>CEILING(E1495*0.9,LOOKUP(E1495*0.9,{0,10,50,100,500},{0.01,0.05,0.1,0.5,1}))</f>
        <v>48.7</v>
      </c>
      <c r="K1495" s="1">
        <f>CEILING(E1495*0.915,LOOKUP(E1495*0.915,{0,10,50,100,500},{0.01,0.05,0.1,0.5,1}))</f>
        <v>49.550000000000004</v>
      </c>
      <c r="L1495" s="1">
        <f>FLOOR(E1495*1.1,LOOKUP(E1495*1.1,{0,10,50,100,500},{0.01,0.05,0.1,0.5,1}))</f>
        <v>59.5</v>
      </c>
      <c r="M1495" s="1">
        <f t="shared" si="207"/>
        <v>59</v>
      </c>
      <c r="N1495" s="2">
        <f t="shared" si="208"/>
        <v>1.6635859519408477E-2</v>
      </c>
      <c r="O1495" s="2">
        <f t="shared" si="209"/>
        <v>2.7726432532347505E-2</v>
      </c>
      <c r="P1495" s="3">
        <f t="shared" si="210"/>
        <v>4.3242730038022731E-2</v>
      </c>
      <c r="Q1495" s="2">
        <f t="shared" si="214"/>
        <v>-1.1593819025192173E-2</v>
      </c>
      <c r="U1495" s="2">
        <f t="shared" si="211"/>
        <v>4.3242730038022731E-2</v>
      </c>
      <c r="V1495" s="2">
        <f t="shared" si="215"/>
        <v>-1.1593819025192173E-2</v>
      </c>
      <c r="Z1495" s="1">
        <f t="shared" si="212"/>
        <v>54.4</v>
      </c>
      <c r="AC1495" s="1" t="str">
        <f t="shared" si="213"/>
        <v>N</v>
      </c>
    </row>
    <row r="1496" spans="1:29" x14ac:dyDescent="0.25">
      <c r="A1496" s="1">
        <v>20171011</v>
      </c>
      <c r="B1496" s="1">
        <v>3029</v>
      </c>
      <c r="C1496" s="1" t="s">
        <v>445</v>
      </c>
      <c r="D1496" s="1">
        <v>3.87</v>
      </c>
      <c r="E1496" s="1">
        <v>20.05</v>
      </c>
      <c r="F1496" s="1">
        <v>20.350000000000001</v>
      </c>
      <c r="G1496" s="1">
        <v>20.9</v>
      </c>
      <c r="H1496" s="1">
        <v>20.25</v>
      </c>
      <c r="I1496" s="1">
        <v>20.3</v>
      </c>
      <c r="J1496" s="1">
        <f>CEILING(E1496*0.9,LOOKUP(E1496*0.9,{0,10,50,100,500},{0.01,0.05,0.1,0.5,1}))</f>
        <v>18.05</v>
      </c>
      <c r="K1496" s="1">
        <f>CEILING(E1496*0.915,LOOKUP(E1496*0.915,{0,10,50,100,500},{0.01,0.05,0.1,0.5,1}))</f>
        <v>18.350000000000001</v>
      </c>
      <c r="L1496" s="1">
        <f>FLOOR(E1496*1.1,LOOKUP(E1496*1.1,{0,10,50,100,500},{0.01,0.05,0.1,0.5,1}))</f>
        <v>22.05</v>
      </c>
      <c r="M1496" s="1">
        <f t="shared" si="207"/>
        <v>21.8</v>
      </c>
      <c r="N1496" s="2">
        <f t="shared" si="208"/>
        <v>1.4962593516209511E-2</v>
      </c>
      <c r="O1496" s="2">
        <f t="shared" si="209"/>
        <v>4.2394014962593408E-2</v>
      </c>
      <c r="P1496" s="3">
        <f t="shared" si="210"/>
        <v>1.6037684729055274E-4</v>
      </c>
      <c r="Q1496" s="2">
        <f t="shared" si="214"/>
        <v>-1.1433442177901621E-2</v>
      </c>
      <c r="U1496" s="2">
        <f t="shared" si="211"/>
        <v>1.6037684729055274E-4</v>
      </c>
      <c r="V1496" s="2">
        <f t="shared" si="215"/>
        <v>-1.1433442177901621E-2</v>
      </c>
      <c r="Z1496" s="1">
        <f t="shared" si="212"/>
        <v>20.2</v>
      </c>
      <c r="AC1496" s="1" t="str">
        <f t="shared" si="213"/>
        <v>N</v>
      </c>
    </row>
    <row r="1497" spans="1:29" x14ac:dyDescent="0.25">
      <c r="A1497" s="1">
        <v>20171012</v>
      </c>
      <c r="B1497" s="1">
        <v>4939</v>
      </c>
      <c r="C1497" s="1" t="s">
        <v>431</v>
      </c>
      <c r="D1497" s="1">
        <v>11.52</v>
      </c>
      <c r="E1497" s="1">
        <v>18.3</v>
      </c>
      <c r="F1497" s="1">
        <v>18.25</v>
      </c>
      <c r="G1497" s="1">
        <v>18.25</v>
      </c>
      <c r="H1497" s="1">
        <v>17.95</v>
      </c>
      <c r="I1497" s="1">
        <v>18</v>
      </c>
      <c r="J1497" s="1">
        <f>CEILING(E1497*0.9,LOOKUP(E1497*0.9,{0,10,50,100,500},{0.01,0.05,0.1,0.5,1}))</f>
        <v>16.5</v>
      </c>
      <c r="K1497" s="1">
        <f>CEILING(E1497*0.915,LOOKUP(E1497*0.915,{0,10,50,100,500},{0.01,0.05,0.1,0.5,1}))</f>
        <v>16.75</v>
      </c>
      <c r="L1497" s="1">
        <f>FLOOR(E1497*1.1,LOOKUP(E1497*1.1,{0,10,50,100,500},{0.01,0.05,0.1,0.5,1}))</f>
        <v>20.100000000000001</v>
      </c>
      <c r="M1497" s="1">
        <f t="shared" si="207"/>
        <v>19.850000000000001</v>
      </c>
      <c r="N1497" s="2">
        <f t="shared" si="208"/>
        <v>-2.7322404371585085E-3</v>
      </c>
      <c r="O1497" s="2">
        <f t="shared" si="209"/>
        <v>-2.7322404371585085E-3</v>
      </c>
      <c r="P1497" s="3">
        <f t="shared" si="210"/>
        <v>0</v>
      </c>
      <c r="Q1497" s="2">
        <f t="shared" si="214"/>
        <v>-1.1433442177901621E-2</v>
      </c>
      <c r="U1497" s="2">
        <f t="shared" si="211"/>
        <v>0</v>
      </c>
      <c r="V1497" s="2">
        <f t="shared" si="215"/>
        <v>-1.1433442177901621E-2</v>
      </c>
      <c r="Z1497" s="1">
        <f t="shared" si="212"/>
        <v>18.45</v>
      </c>
      <c r="AC1497" s="1" t="str">
        <f t="shared" si="213"/>
        <v>N</v>
      </c>
    </row>
    <row r="1498" spans="1:29" x14ac:dyDescent="0.25">
      <c r="A1498" s="1">
        <v>20171012</v>
      </c>
      <c r="B1498" s="1">
        <v>8183</v>
      </c>
      <c r="C1498" s="1" t="s">
        <v>156</v>
      </c>
      <c r="D1498" s="1">
        <v>10.59</v>
      </c>
      <c r="E1498" s="1">
        <v>23.2</v>
      </c>
      <c r="F1498" s="1">
        <v>24.4</v>
      </c>
      <c r="G1498" s="1">
        <v>25.5</v>
      </c>
      <c r="H1498" s="1">
        <v>24.3</v>
      </c>
      <c r="I1498" s="1">
        <v>25.5</v>
      </c>
      <c r="J1498" s="1">
        <f>CEILING(E1498*0.9,LOOKUP(E1498*0.9,{0,10,50,100,500},{0.01,0.05,0.1,0.5,1}))</f>
        <v>20.900000000000002</v>
      </c>
      <c r="K1498" s="1">
        <f>CEILING(E1498*0.915,LOOKUP(E1498*0.915,{0,10,50,100,500},{0.01,0.05,0.1,0.5,1}))</f>
        <v>21.25</v>
      </c>
      <c r="L1498" s="1">
        <f>FLOOR(E1498*1.1,LOOKUP(E1498*1.1,{0,10,50,100,500},{0.01,0.05,0.1,0.5,1}))</f>
        <v>25.5</v>
      </c>
      <c r="M1498" s="1">
        <f t="shared" si="207"/>
        <v>25.25</v>
      </c>
      <c r="N1498" s="2">
        <f t="shared" si="208"/>
        <v>5.1724137931034454E-2</v>
      </c>
      <c r="O1498" s="2">
        <f t="shared" si="209"/>
        <v>9.913793103448279E-2</v>
      </c>
      <c r="P1498" s="3">
        <f t="shared" si="210"/>
        <v>-3.5897439603960496E-2</v>
      </c>
      <c r="Q1498" s="2">
        <f t="shared" si="214"/>
        <v>-4.7330881781862115E-2</v>
      </c>
      <c r="U1498" s="2">
        <f t="shared" si="211"/>
        <v>-3.5897439603960496E-2</v>
      </c>
      <c r="V1498" s="2">
        <f t="shared" si="215"/>
        <v>-4.7330881781862115E-2</v>
      </c>
      <c r="Z1498" s="1">
        <f t="shared" si="212"/>
        <v>23.349999999999998</v>
      </c>
      <c r="AC1498" s="1" t="str">
        <f t="shared" si="213"/>
        <v>N</v>
      </c>
    </row>
    <row r="1499" spans="1:29" x14ac:dyDescent="0.25">
      <c r="A1499" s="1">
        <v>20171012</v>
      </c>
      <c r="B1499" s="1">
        <v>2448</v>
      </c>
      <c r="C1499" s="1" t="s">
        <v>35</v>
      </c>
      <c r="D1499" s="1">
        <v>9.15</v>
      </c>
      <c r="E1499" s="1">
        <v>43</v>
      </c>
      <c r="F1499" s="1">
        <v>43.4</v>
      </c>
      <c r="G1499" s="1">
        <v>44</v>
      </c>
      <c r="H1499" s="1">
        <v>42.3</v>
      </c>
      <c r="I1499" s="1">
        <v>42.8</v>
      </c>
      <c r="J1499" s="1">
        <f>CEILING(E1499*0.9,LOOKUP(E1499*0.9,{0,10,50,100,500},{0.01,0.05,0.1,0.5,1}))</f>
        <v>38.700000000000003</v>
      </c>
      <c r="K1499" s="1">
        <f>CEILING(E1499*0.915,LOOKUP(E1499*0.915,{0,10,50,100,500},{0.01,0.05,0.1,0.5,1}))</f>
        <v>39.35</v>
      </c>
      <c r="L1499" s="1">
        <f>FLOOR(E1499*1.1,LOOKUP(E1499*1.1,{0,10,50,100,500},{0.01,0.05,0.1,0.5,1}))</f>
        <v>47.300000000000004</v>
      </c>
      <c r="M1499" s="1">
        <f t="shared" si="207"/>
        <v>47.050000000000004</v>
      </c>
      <c r="N1499" s="2">
        <f t="shared" si="208"/>
        <v>9.3023255813953157E-3</v>
      </c>
      <c r="O1499" s="2">
        <f t="shared" si="209"/>
        <v>2.3255813953488372E-2</v>
      </c>
      <c r="P1499" s="3">
        <f t="shared" si="210"/>
        <v>1.1694070093457911E-2</v>
      </c>
      <c r="Q1499" s="2">
        <f t="shared" si="214"/>
        <v>-3.5636811688404206E-2</v>
      </c>
      <c r="U1499" s="2">
        <f t="shared" si="211"/>
        <v>1.1694070093457911E-2</v>
      </c>
      <c r="V1499" s="2">
        <f t="shared" si="215"/>
        <v>-3.5636811688404206E-2</v>
      </c>
      <c r="Z1499" s="1">
        <f t="shared" si="212"/>
        <v>43.15</v>
      </c>
      <c r="AC1499" s="1" t="str">
        <f t="shared" si="213"/>
        <v>N</v>
      </c>
    </row>
    <row r="1500" spans="1:29" x14ac:dyDescent="0.25">
      <c r="A1500" s="1">
        <v>20171012</v>
      </c>
      <c r="B1500" s="1">
        <v>4952</v>
      </c>
      <c r="C1500" s="1" t="s">
        <v>22</v>
      </c>
      <c r="D1500" s="1">
        <v>7.28</v>
      </c>
      <c r="E1500" s="1">
        <v>54.3</v>
      </c>
      <c r="F1500" s="1">
        <v>56</v>
      </c>
      <c r="G1500" s="1">
        <v>58.4</v>
      </c>
      <c r="H1500" s="1">
        <v>55.4</v>
      </c>
      <c r="I1500" s="1">
        <v>56.2</v>
      </c>
      <c r="J1500" s="1">
        <f>CEILING(E1500*0.9,LOOKUP(E1500*0.9,{0,10,50,100,500},{0.01,0.05,0.1,0.5,1}))</f>
        <v>48.900000000000006</v>
      </c>
      <c r="K1500" s="1">
        <f>CEILING(E1500*0.915,LOOKUP(E1500*0.915,{0,10,50,100,500},{0.01,0.05,0.1,0.5,1}))</f>
        <v>49.7</v>
      </c>
      <c r="L1500" s="1">
        <f>FLOOR(E1500*1.1,LOOKUP(E1500*1.1,{0,10,50,100,500},{0.01,0.05,0.1,0.5,1}))</f>
        <v>59.7</v>
      </c>
      <c r="M1500" s="1">
        <f t="shared" si="207"/>
        <v>59.2</v>
      </c>
      <c r="N1500" s="2">
        <f t="shared" si="208"/>
        <v>3.1307550644567271E-2</v>
      </c>
      <c r="O1500" s="2">
        <f t="shared" si="209"/>
        <v>7.5506445672191558E-2</v>
      </c>
      <c r="P1500" s="3">
        <f t="shared" si="210"/>
        <v>-5.8499608540926772E-3</v>
      </c>
      <c r="Q1500" s="2">
        <f t="shared" si="214"/>
        <v>-4.1486772542496886E-2</v>
      </c>
      <c r="U1500" s="2">
        <f t="shared" si="211"/>
        <v>-5.8499608540926772E-3</v>
      </c>
      <c r="V1500" s="2">
        <f t="shared" si="215"/>
        <v>-4.1486772542496886E-2</v>
      </c>
      <c r="Z1500" s="1">
        <f t="shared" si="212"/>
        <v>54.599999999999994</v>
      </c>
      <c r="AC1500" s="1" t="str">
        <f t="shared" si="213"/>
        <v>N</v>
      </c>
    </row>
    <row r="1501" spans="1:29" x14ac:dyDescent="0.25">
      <c r="A1501" s="1">
        <v>20171012</v>
      </c>
      <c r="B1501" s="1">
        <v>3323</v>
      </c>
      <c r="C1501" s="1" t="s">
        <v>184</v>
      </c>
      <c r="D1501" s="1">
        <v>6.95</v>
      </c>
      <c r="E1501" s="1">
        <v>50.1</v>
      </c>
      <c r="F1501" s="1">
        <v>50.5</v>
      </c>
      <c r="G1501" s="1">
        <v>51.3</v>
      </c>
      <c r="H1501" s="1">
        <v>49.35</v>
      </c>
      <c r="I1501" s="1">
        <v>49.6</v>
      </c>
      <c r="J1501" s="1">
        <f>CEILING(E1501*0.9,LOOKUP(E1501*0.9,{0,10,50,100,500},{0.01,0.05,0.1,0.5,1}))</f>
        <v>45.1</v>
      </c>
      <c r="K1501" s="1">
        <f>CEILING(E1501*0.915,LOOKUP(E1501*0.915,{0,10,50,100,500},{0.01,0.05,0.1,0.5,1}))</f>
        <v>45.85</v>
      </c>
      <c r="L1501" s="1">
        <f>FLOOR(E1501*1.1,LOOKUP(E1501*1.1,{0,10,50,100,500},{0.01,0.05,0.1,0.5,1}))</f>
        <v>55.1</v>
      </c>
      <c r="M1501" s="1">
        <f t="shared" si="207"/>
        <v>54.6</v>
      </c>
      <c r="N1501" s="2">
        <f t="shared" si="208"/>
        <v>7.9840319361277161E-3</v>
      </c>
      <c r="O1501" s="2">
        <f t="shared" si="209"/>
        <v>2.3952095808383148E-2</v>
      </c>
      <c r="P1501" s="3">
        <f t="shared" si="210"/>
        <v>1.5812703629032126E-2</v>
      </c>
      <c r="Q1501" s="2">
        <f t="shared" si="214"/>
        <v>-2.567406891346476E-2</v>
      </c>
      <c r="U1501" s="2">
        <f t="shared" si="211"/>
        <v>1.5812703629032126E-2</v>
      </c>
      <c r="V1501" s="2">
        <f t="shared" si="215"/>
        <v>-2.567406891346476E-2</v>
      </c>
      <c r="Z1501" s="1">
        <f t="shared" si="212"/>
        <v>50.4</v>
      </c>
      <c r="AC1501" s="1" t="str">
        <f t="shared" si="213"/>
        <v>N</v>
      </c>
    </row>
    <row r="1502" spans="1:29" x14ac:dyDescent="0.25">
      <c r="A1502" s="1">
        <v>20171012</v>
      </c>
      <c r="B1502" s="1">
        <v>4956</v>
      </c>
      <c r="C1502" s="1" t="s">
        <v>118</v>
      </c>
      <c r="D1502" s="1">
        <v>6.51</v>
      </c>
      <c r="E1502" s="1">
        <v>22</v>
      </c>
      <c r="F1502" s="1">
        <v>22.5</v>
      </c>
      <c r="G1502" s="1">
        <v>22.65</v>
      </c>
      <c r="H1502" s="1">
        <v>22.05</v>
      </c>
      <c r="I1502" s="1">
        <v>22.3</v>
      </c>
      <c r="J1502" s="1">
        <f>CEILING(E1502*0.9,LOOKUP(E1502*0.9,{0,10,50,100,500},{0.01,0.05,0.1,0.5,1}))</f>
        <v>19.8</v>
      </c>
      <c r="K1502" s="1">
        <f>CEILING(E1502*0.915,LOOKUP(E1502*0.915,{0,10,50,100,500},{0.01,0.05,0.1,0.5,1}))</f>
        <v>20.150000000000002</v>
      </c>
      <c r="L1502" s="1">
        <f>FLOOR(E1502*1.1,LOOKUP(E1502*1.1,{0,10,50,100,500},{0.01,0.05,0.1,0.5,1}))</f>
        <v>24.200000000000003</v>
      </c>
      <c r="M1502" s="1">
        <f t="shared" si="207"/>
        <v>23.950000000000003</v>
      </c>
      <c r="N1502" s="2">
        <f t="shared" si="208"/>
        <v>2.2727272727272728E-2</v>
      </c>
      <c r="O1502" s="2">
        <f t="shared" si="209"/>
        <v>2.9545454545454482E-2</v>
      </c>
      <c r="P1502" s="3">
        <f t="shared" si="210"/>
        <v>6.653578475336196E-3</v>
      </c>
      <c r="Q1502" s="2">
        <f t="shared" si="214"/>
        <v>-1.9020490438128562E-2</v>
      </c>
      <c r="U1502" s="2">
        <f t="shared" si="211"/>
        <v>6.653578475336196E-3</v>
      </c>
      <c r="V1502" s="2">
        <f t="shared" si="215"/>
        <v>-1.9020490438128562E-2</v>
      </c>
      <c r="Z1502" s="1">
        <f t="shared" si="212"/>
        <v>22.15</v>
      </c>
      <c r="AC1502" s="1" t="str">
        <f t="shared" si="213"/>
        <v>N</v>
      </c>
    </row>
    <row r="1503" spans="1:29" x14ac:dyDescent="0.25">
      <c r="A1503" s="1">
        <v>20171012</v>
      </c>
      <c r="B1503" s="1">
        <v>6209</v>
      </c>
      <c r="C1503" s="1" t="s">
        <v>47</v>
      </c>
      <c r="D1503" s="1">
        <v>6.36</v>
      </c>
      <c r="E1503" s="1">
        <v>48.1</v>
      </c>
      <c r="F1503" s="1">
        <v>48.1</v>
      </c>
      <c r="G1503" s="1">
        <v>48.1</v>
      </c>
      <c r="H1503" s="1">
        <v>46.85</v>
      </c>
      <c r="I1503" s="1">
        <v>47.35</v>
      </c>
      <c r="J1503" s="1">
        <f>CEILING(E1503*0.9,LOOKUP(E1503*0.9,{0,10,50,100,500},{0.01,0.05,0.1,0.5,1}))</f>
        <v>43.300000000000004</v>
      </c>
      <c r="K1503" s="1">
        <f>CEILING(E1503*0.915,LOOKUP(E1503*0.915,{0,10,50,100,500},{0.01,0.05,0.1,0.5,1}))</f>
        <v>44.050000000000004</v>
      </c>
      <c r="L1503" s="1">
        <f>FLOOR(E1503*1.1,LOOKUP(E1503*1.1,{0,10,50,100,500},{0.01,0.05,0.1,0.5,1}))</f>
        <v>52.900000000000006</v>
      </c>
      <c r="M1503" s="1">
        <f t="shared" si="207"/>
        <v>52.400000000000006</v>
      </c>
      <c r="N1503" s="2">
        <f t="shared" si="208"/>
        <v>0</v>
      </c>
      <c r="O1503" s="2">
        <f t="shared" si="209"/>
        <v>0</v>
      </c>
      <c r="P1503" s="3">
        <f t="shared" si="210"/>
        <v>0</v>
      </c>
      <c r="Q1503" s="2">
        <f t="shared" si="214"/>
        <v>-1.9020490438128562E-2</v>
      </c>
      <c r="U1503" s="2">
        <f t="shared" si="211"/>
        <v>0</v>
      </c>
      <c r="V1503" s="2">
        <f t="shared" si="215"/>
        <v>-1.9020490438128562E-2</v>
      </c>
      <c r="Z1503" s="1">
        <f t="shared" si="212"/>
        <v>48.25</v>
      </c>
      <c r="AC1503" s="1" t="str">
        <f t="shared" si="213"/>
        <v>N</v>
      </c>
    </row>
    <row r="1504" spans="1:29" x14ac:dyDescent="0.25">
      <c r="A1504" s="1">
        <v>20171012</v>
      </c>
      <c r="B1504" s="1">
        <v>3499</v>
      </c>
      <c r="C1504" s="1" t="s">
        <v>497</v>
      </c>
      <c r="D1504" s="1">
        <v>5.55</v>
      </c>
      <c r="E1504" s="1">
        <v>20.2</v>
      </c>
      <c r="F1504" s="1">
        <v>20</v>
      </c>
      <c r="G1504" s="1">
        <v>20.2</v>
      </c>
      <c r="H1504" s="1">
        <v>19.8</v>
      </c>
      <c r="I1504" s="1">
        <v>19.899999999999999</v>
      </c>
      <c r="J1504" s="1">
        <f>CEILING(E1504*0.9,LOOKUP(E1504*0.9,{0,10,50,100,500},{0.01,0.05,0.1,0.5,1}))</f>
        <v>18.2</v>
      </c>
      <c r="K1504" s="1">
        <f>CEILING(E1504*0.915,LOOKUP(E1504*0.915,{0,10,50,100,500},{0.01,0.05,0.1,0.5,1}))</f>
        <v>18.5</v>
      </c>
      <c r="L1504" s="1">
        <f>FLOOR(E1504*1.1,LOOKUP(E1504*1.1,{0,10,50,100,500},{0.01,0.05,0.1,0.5,1}))</f>
        <v>22.200000000000003</v>
      </c>
      <c r="M1504" s="1">
        <f t="shared" si="207"/>
        <v>21.950000000000003</v>
      </c>
      <c r="N1504" s="2">
        <f t="shared" si="208"/>
        <v>-9.9009900990098664E-3</v>
      </c>
      <c r="O1504" s="2">
        <f t="shared" si="209"/>
        <v>0</v>
      </c>
      <c r="P1504" s="3">
        <f t="shared" si="210"/>
        <v>0</v>
      </c>
      <c r="Q1504" s="2">
        <f t="shared" si="214"/>
        <v>-1.9020490438128562E-2</v>
      </c>
      <c r="U1504" s="2">
        <f t="shared" si="211"/>
        <v>0</v>
      </c>
      <c r="V1504" s="2">
        <f t="shared" si="215"/>
        <v>-1.9020490438128562E-2</v>
      </c>
      <c r="Z1504" s="1">
        <f t="shared" si="212"/>
        <v>20.349999999999998</v>
      </c>
      <c r="AC1504" s="1" t="str">
        <f t="shared" si="213"/>
        <v>N</v>
      </c>
    </row>
    <row r="1505" spans="1:29" x14ac:dyDescent="0.25">
      <c r="A1505" s="1">
        <v>20171013</v>
      </c>
      <c r="B1505" s="1">
        <v>4956</v>
      </c>
      <c r="C1505" s="1" t="s">
        <v>118</v>
      </c>
      <c r="D1505" s="1">
        <v>13.72</v>
      </c>
      <c r="E1505" s="1">
        <v>22.3</v>
      </c>
      <c r="F1505" s="1">
        <v>22.15</v>
      </c>
      <c r="G1505" s="1">
        <v>22.45</v>
      </c>
      <c r="H1505" s="1">
        <v>21.85</v>
      </c>
      <c r="I1505" s="1">
        <v>22.4</v>
      </c>
      <c r="J1505" s="1">
        <f>CEILING(E1505*0.9,LOOKUP(E1505*0.9,{0,10,50,100,500},{0.01,0.05,0.1,0.5,1}))</f>
        <v>20.100000000000001</v>
      </c>
      <c r="K1505" s="1">
        <f>CEILING(E1505*0.915,LOOKUP(E1505*0.915,{0,10,50,100,500},{0.01,0.05,0.1,0.5,1}))</f>
        <v>20.450000000000003</v>
      </c>
      <c r="L1505" s="1">
        <f>FLOOR(E1505*1.1,LOOKUP(E1505*1.1,{0,10,50,100,500},{0.01,0.05,0.1,0.5,1}))</f>
        <v>24.5</v>
      </c>
      <c r="M1505" s="1">
        <f t="shared" si="207"/>
        <v>24.25</v>
      </c>
      <c r="N1505" s="2">
        <f t="shared" si="208"/>
        <v>-6.7264573991032348E-3</v>
      </c>
      <c r="O1505" s="2">
        <f t="shared" si="209"/>
        <v>6.7264573991030752E-3</v>
      </c>
      <c r="P1505" s="3">
        <f t="shared" si="210"/>
        <v>-7.0095982142800043E-5</v>
      </c>
      <c r="Q1505" s="2">
        <f t="shared" si="214"/>
        <v>-1.9090586420271363E-2</v>
      </c>
      <c r="U1505" s="2">
        <f t="shared" si="211"/>
        <v>0</v>
      </c>
      <c r="V1505" s="2">
        <f t="shared" si="215"/>
        <v>-1.9020490438128562E-2</v>
      </c>
      <c r="Z1505" s="1">
        <f t="shared" si="212"/>
        <v>22.45</v>
      </c>
      <c r="AC1505" s="1" t="str">
        <f t="shared" si="213"/>
        <v>Y</v>
      </c>
    </row>
    <row r="1506" spans="1:29" x14ac:dyDescent="0.25">
      <c r="A1506" s="1">
        <v>20171013</v>
      </c>
      <c r="B1506" s="1">
        <v>3374</v>
      </c>
      <c r="C1506" s="1" t="s">
        <v>96</v>
      </c>
      <c r="D1506" s="1">
        <v>10.85</v>
      </c>
      <c r="E1506" s="1">
        <v>60</v>
      </c>
      <c r="F1506" s="1">
        <v>60</v>
      </c>
      <c r="G1506" s="1">
        <v>61.7</v>
      </c>
      <c r="H1506" s="1">
        <v>59.4</v>
      </c>
      <c r="I1506" s="1">
        <v>60</v>
      </c>
      <c r="J1506" s="1">
        <f>CEILING(E1506*0.9,LOOKUP(E1506*0.9,{0,10,50,100,500},{0.01,0.05,0.1,0.5,1}))</f>
        <v>54</v>
      </c>
      <c r="K1506" s="1">
        <f>CEILING(E1506*0.915,LOOKUP(E1506*0.915,{0,10,50,100,500},{0.01,0.05,0.1,0.5,1}))</f>
        <v>54.900000000000006</v>
      </c>
      <c r="L1506" s="1">
        <f>FLOOR(E1506*1.1,LOOKUP(E1506*1.1,{0,10,50,100,500},{0.01,0.05,0.1,0.5,1}))</f>
        <v>66</v>
      </c>
      <c r="M1506" s="1">
        <f t="shared" si="207"/>
        <v>65.5</v>
      </c>
      <c r="N1506" s="2">
        <f t="shared" si="208"/>
        <v>0</v>
      </c>
      <c r="O1506" s="2">
        <f t="shared" si="209"/>
        <v>2.833333333333338E-2</v>
      </c>
      <c r="P1506" s="3">
        <f t="shared" si="210"/>
        <v>2.6925049999998998E-3</v>
      </c>
      <c r="Q1506" s="2">
        <f t="shared" si="214"/>
        <v>-1.6398081420271462E-2</v>
      </c>
      <c r="U1506" s="2">
        <f t="shared" si="211"/>
        <v>2.6925049999998998E-3</v>
      </c>
      <c r="V1506" s="2">
        <f t="shared" si="215"/>
        <v>-1.6327985438128662E-2</v>
      </c>
      <c r="Z1506" s="1">
        <f t="shared" si="212"/>
        <v>60.3</v>
      </c>
      <c r="AC1506" s="1" t="str">
        <f t="shared" si="213"/>
        <v>N</v>
      </c>
    </row>
    <row r="1507" spans="1:29" x14ac:dyDescent="0.25">
      <c r="A1507" s="1">
        <v>20171013</v>
      </c>
      <c r="B1507" s="1">
        <v>2431</v>
      </c>
      <c r="C1507" s="1" t="s">
        <v>522</v>
      </c>
      <c r="D1507" s="1">
        <v>7.62</v>
      </c>
      <c r="E1507" s="1">
        <v>18.2</v>
      </c>
      <c r="F1507" s="1">
        <v>18.2</v>
      </c>
      <c r="G1507" s="1">
        <v>18.3</v>
      </c>
      <c r="H1507" s="1">
        <v>17.8</v>
      </c>
      <c r="I1507" s="1">
        <v>18.05</v>
      </c>
      <c r="J1507" s="1">
        <f>CEILING(E1507*0.9,LOOKUP(E1507*0.9,{0,10,50,100,500},{0.01,0.05,0.1,0.5,1}))</f>
        <v>16.400000000000002</v>
      </c>
      <c r="K1507" s="1">
        <f>CEILING(E1507*0.915,LOOKUP(E1507*0.915,{0,10,50,100,500},{0.01,0.05,0.1,0.5,1}))</f>
        <v>16.7</v>
      </c>
      <c r="L1507" s="1">
        <f>FLOOR(E1507*1.1,LOOKUP(E1507*1.1,{0,10,50,100,500},{0.01,0.05,0.1,0.5,1}))</f>
        <v>20</v>
      </c>
      <c r="M1507" s="1">
        <f t="shared" si="207"/>
        <v>19.75</v>
      </c>
      <c r="N1507" s="2">
        <f t="shared" si="208"/>
        <v>0</v>
      </c>
      <c r="O1507" s="2">
        <f t="shared" si="209"/>
        <v>5.494505494505573E-3</v>
      </c>
      <c r="P1507" s="3">
        <f t="shared" si="210"/>
        <v>0</v>
      </c>
      <c r="Q1507" s="2">
        <f t="shared" si="214"/>
        <v>-1.6398081420271462E-2</v>
      </c>
      <c r="U1507" s="2">
        <f t="shared" si="211"/>
        <v>0</v>
      </c>
      <c r="V1507" s="2">
        <f t="shared" si="215"/>
        <v>-1.6327985438128662E-2</v>
      </c>
      <c r="Z1507" s="1">
        <f t="shared" si="212"/>
        <v>18.349999999999998</v>
      </c>
      <c r="AC1507" s="1" t="str">
        <f t="shared" si="213"/>
        <v>N</v>
      </c>
    </row>
    <row r="1508" spans="1:29" x14ac:dyDescent="0.25">
      <c r="A1508" s="1">
        <v>20171013</v>
      </c>
      <c r="B1508" s="1">
        <v>2436</v>
      </c>
      <c r="C1508" s="1" t="s">
        <v>93</v>
      </c>
      <c r="D1508" s="1">
        <v>5.49</v>
      </c>
      <c r="E1508" s="1">
        <v>29.75</v>
      </c>
      <c r="F1508" s="1">
        <v>30.1</v>
      </c>
      <c r="G1508" s="1">
        <v>31.5</v>
      </c>
      <c r="H1508" s="1">
        <v>30.1</v>
      </c>
      <c r="I1508" s="1">
        <v>30.75</v>
      </c>
      <c r="J1508" s="1">
        <f>CEILING(E1508*0.9,LOOKUP(E1508*0.9,{0,10,50,100,500},{0.01,0.05,0.1,0.5,1}))</f>
        <v>26.8</v>
      </c>
      <c r="K1508" s="1">
        <f>CEILING(E1508*0.915,LOOKUP(E1508*0.915,{0,10,50,100,500},{0.01,0.05,0.1,0.5,1}))</f>
        <v>27.25</v>
      </c>
      <c r="L1508" s="1">
        <f>FLOOR(E1508*1.1,LOOKUP(E1508*1.1,{0,10,50,100,500},{0.01,0.05,0.1,0.5,1}))</f>
        <v>32.700000000000003</v>
      </c>
      <c r="M1508" s="1">
        <f t="shared" si="207"/>
        <v>32.450000000000003</v>
      </c>
      <c r="N1508" s="2">
        <f t="shared" si="208"/>
        <v>1.176470588235299E-2</v>
      </c>
      <c r="O1508" s="2">
        <f t="shared" si="209"/>
        <v>5.8823529411764705E-2</v>
      </c>
      <c r="P1508" s="3">
        <f t="shared" si="210"/>
        <v>-2.3396069918699233E-2</v>
      </c>
      <c r="Q1508" s="2">
        <f t="shared" si="214"/>
        <v>-3.9794151338970699E-2</v>
      </c>
      <c r="U1508" s="2">
        <f t="shared" si="211"/>
        <v>-2.3396069918699233E-2</v>
      </c>
      <c r="V1508" s="2">
        <f t="shared" si="215"/>
        <v>-3.9724055356827895E-2</v>
      </c>
      <c r="Z1508" s="1">
        <f t="shared" si="212"/>
        <v>29.9</v>
      </c>
      <c r="AC1508" s="1" t="str">
        <f t="shared" si="213"/>
        <v>N</v>
      </c>
    </row>
    <row r="1509" spans="1:29" x14ac:dyDescent="0.25">
      <c r="A1509" s="1">
        <v>20171013</v>
      </c>
      <c r="B1509" s="1">
        <v>6104</v>
      </c>
      <c r="C1509" s="1" t="s">
        <v>30</v>
      </c>
      <c r="D1509" s="1">
        <v>4.76</v>
      </c>
      <c r="E1509" s="1">
        <v>38.700000000000003</v>
      </c>
      <c r="F1509" s="1">
        <v>39.35</v>
      </c>
      <c r="G1509" s="1">
        <v>41.2</v>
      </c>
      <c r="H1509" s="1">
        <v>39.299999999999997</v>
      </c>
      <c r="I1509" s="1">
        <v>39.85</v>
      </c>
      <c r="J1509" s="1">
        <f>CEILING(E1509*0.9,LOOKUP(E1509*0.9,{0,10,50,100,500},{0.01,0.05,0.1,0.5,1}))</f>
        <v>34.85</v>
      </c>
      <c r="K1509" s="1">
        <f>CEILING(E1509*0.915,LOOKUP(E1509*0.915,{0,10,50,100,500},{0.01,0.05,0.1,0.5,1}))</f>
        <v>35.450000000000003</v>
      </c>
      <c r="L1509" s="1">
        <f>FLOOR(E1509*1.1,LOOKUP(E1509*1.1,{0,10,50,100,500},{0.01,0.05,0.1,0.5,1}))</f>
        <v>42.550000000000004</v>
      </c>
      <c r="M1509" s="1">
        <f t="shared" si="207"/>
        <v>42.300000000000004</v>
      </c>
      <c r="N1509" s="2">
        <f t="shared" si="208"/>
        <v>1.6795865633074898E-2</v>
      </c>
      <c r="O1509" s="2">
        <f t="shared" si="209"/>
        <v>6.4599483204134361E-2</v>
      </c>
      <c r="P1509" s="3">
        <f t="shared" si="210"/>
        <v>-1.4821224592220832E-2</v>
      </c>
      <c r="Q1509" s="2">
        <f t="shared" si="214"/>
        <v>-5.4615375931191534E-2</v>
      </c>
      <c r="U1509" s="2">
        <f t="shared" si="211"/>
        <v>-1.4821224592220832E-2</v>
      </c>
      <c r="V1509" s="2">
        <f t="shared" si="215"/>
        <v>-5.4545279949048731E-2</v>
      </c>
      <c r="Z1509" s="1">
        <f t="shared" si="212"/>
        <v>38.85</v>
      </c>
      <c r="AC1509" s="1" t="str">
        <f t="shared" si="213"/>
        <v>N</v>
      </c>
    </row>
    <row r="1510" spans="1:29" x14ac:dyDescent="0.25">
      <c r="A1510" s="1">
        <v>20171013</v>
      </c>
      <c r="B1510" s="1">
        <v>3041</v>
      </c>
      <c r="C1510" s="1" t="s">
        <v>108</v>
      </c>
      <c r="D1510" s="1">
        <v>4.54</v>
      </c>
      <c r="E1510" s="1">
        <v>20.5</v>
      </c>
      <c r="F1510" s="1">
        <v>20.5</v>
      </c>
      <c r="G1510" s="1">
        <v>20.7</v>
      </c>
      <c r="H1510" s="1">
        <v>20.100000000000001</v>
      </c>
      <c r="I1510" s="1">
        <v>20.3</v>
      </c>
      <c r="J1510" s="1">
        <f>CEILING(E1510*0.9,LOOKUP(E1510*0.9,{0,10,50,100,500},{0.01,0.05,0.1,0.5,1}))</f>
        <v>18.45</v>
      </c>
      <c r="K1510" s="1">
        <f>CEILING(E1510*0.915,LOOKUP(E1510*0.915,{0,10,50,100,500},{0.01,0.05,0.1,0.5,1}))</f>
        <v>18.8</v>
      </c>
      <c r="L1510" s="1">
        <f>FLOOR(E1510*1.1,LOOKUP(E1510*1.1,{0,10,50,100,500},{0.01,0.05,0.1,0.5,1}))</f>
        <v>22.55</v>
      </c>
      <c r="M1510" s="1">
        <f t="shared" si="207"/>
        <v>22.3</v>
      </c>
      <c r="N1510" s="2">
        <f t="shared" si="208"/>
        <v>0</v>
      </c>
      <c r="O1510" s="2">
        <f t="shared" si="209"/>
        <v>9.7560975609755751E-3</v>
      </c>
      <c r="P1510" s="3">
        <f t="shared" si="210"/>
        <v>1.4910637931034258E-2</v>
      </c>
      <c r="Q1510" s="2">
        <f t="shared" si="214"/>
        <v>-3.970473800015728E-2</v>
      </c>
      <c r="U1510" s="2">
        <f t="shared" si="211"/>
        <v>1.4910637931034258E-2</v>
      </c>
      <c r="V1510" s="2">
        <f t="shared" si="215"/>
        <v>-3.9634642018014477E-2</v>
      </c>
      <c r="Z1510" s="1">
        <f t="shared" si="212"/>
        <v>20.65</v>
      </c>
      <c r="AC1510" s="1" t="str">
        <f t="shared" si="213"/>
        <v>N</v>
      </c>
    </row>
    <row r="1511" spans="1:29" x14ac:dyDescent="0.25">
      <c r="A1511" s="1">
        <v>20171013</v>
      </c>
      <c r="B1511" s="1">
        <v>6220</v>
      </c>
      <c r="C1511" s="1" t="s">
        <v>377</v>
      </c>
      <c r="D1511" s="1">
        <v>4.29</v>
      </c>
      <c r="E1511" s="1">
        <v>63.4</v>
      </c>
      <c r="F1511" s="1">
        <v>64.3</v>
      </c>
      <c r="G1511" s="1">
        <v>64.3</v>
      </c>
      <c r="H1511" s="1">
        <v>62.7</v>
      </c>
      <c r="I1511" s="1">
        <v>62.8</v>
      </c>
      <c r="J1511" s="1">
        <f>CEILING(E1511*0.9,LOOKUP(E1511*0.9,{0,10,50,100,500},{0.01,0.05,0.1,0.5,1}))</f>
        <v>57.1</v>
      </c>
      <c r="K1511" s="1">
        <f>CEILING(E1511*0.915,LOOKUP(E1511*0.915,{0,10,50,100,500},{0.01,0.05,0.1,0.5,1}))</f>
        <v>58.1</v>
      </c>
      <c r="L1511" s="1">
        <f>FLOOR(E1511*1.1,LOOKUP(E1511*1.1,{0,10,50,100,500},{0.01,0.05,0.1,0.5,1}))</f>
        <v>69.7</v>
      </c>
      <c r="M1511" s="1">
        <f t="shared" si="207"/>
        <v>69.2</v>
      </c>
      <c r="N1511" s="2">
        <f t="shared" si="208"/>
        <v>1.4195583596214489E-2</v>
      </c>
      <c r="O1511" s="2">
        <f t="shared" si="209"/>
        <v>1.4195583596214489E-2</v>
      </c>
      <c r="P1511" s="3">
        <f t="shared" si="210"/>
        <v>2.1541992038216579E-2</v>
      </c>
      <c r="Q1511" s="2">
        <f t="shared" si="214"/>
        <v>-1.8162745961940702E-2</v>
      </c>
      <c r="U1511" s="2">
        <f t="shared" si="211"/>
        <v>2.1541992038216579E-2</v>
      </c>
      <c r="V1511" s="2">
        <f t="shared" si="215"/>
        <v>-1.8092649979797898E-2</v>
      </c>
      <c r="Z1511" s="1">
        <f t="shared" si="212"/>
        <v>63.699999999999996</v>
      </c>
      <c r="AC1511" s="1" t="str">
        <f t="shared" si="213"/>
        <v>N</v>
      </c>
    </row>
    <row r="1512" spans="1:29" x14ac:dyDescent="0.25">
      <c r="A1512" s="1">
        <v>20171013</v>
      </c>
      <c r="B1512" s="1">
        <v>5014</v>
      </c>
      <c r="C1512" s="1" t="s">
        <v>168</v>
      </c>
      <c r="D1512" s="1">
        <v>4.2699999999999996</v>
      </c>
      <c r="E1512" s="1">
        <v>17.5</v>
      </c>
      <c r="F1512" s="1">
        <v>17.600000000000001</v>
      </c>
      <c r="G1512" s="1">
        <v>17.899999999999999</v>
      </c>
      <c r="H1512" s="1">
        <v>17.55</v>
      </c>
      <c r="I1512" s="1">
        <v>17.8</v>
      </c>
      <c r="J1512" s="1">
        <f>CEILING(E1512*0.9,LOOKUP(E1512*0.9,{0,10,50,100,500},{0.01,0.05,0.1,0.5,1}))</f>
        <v>15.75</v>
      </c>
      <c r="K1512" s="1">
        <f>CEILING(E1512*0.915,LOOKUP(E1512*0.915,{0,10,50,100,500},{0.01,0.05,0.1,0.5,1}))</f>
        <v>16.05</v>
      </c>
      <c r="L1512" s="1">
        <f>FLOOR(E1512*1.1,LOOKUP(E1512*1.1,{0,10,50,100,500},{0.01,0.05,0.1,0.5,1}))</f>
        <v>19.25</v>
      </c>
      <c r="M1512" s="1">
        <f t="shared" si="207"/>
        <v>19</v>
      </c>
      <c r="N1512" s="2">
        <f t="shared" si="208"/>
        <v>5.7142857142857958E-3</v>
      </c>
      <c r="O1512" s="2">
        <f t="shared" si="209"/>
        <v>2.2857142857142777E-2</v>
      </c>
      <c r="P1512" s="3">
        <f t="shared" si="210"/>
        <v>-1.0708963483146303E-2</v>
      </c>
      <c r="Q1512" s="2">
        <f t="shared" si="214"/>
        <v>-2.8871709445087004E-2</v>
      </c>
      <c r="U1512" s="2">
        <f t="shared" si="211"/>
        <v>-1.0708963483146303E-2</v>
      </c>
      <c r="V1512" s="2">
        <f t="shared" si="215"/>
        <v>-2.8801613462944201E-2</v>
      </c>
      <c r="Z1512" s="1">
        <f t="shared" si="212"/>
        <v>17.649999999999999</v>
      </c>
      <c r="AC1512" s="1" t="str">
        <f t="shared" si="213"/>
        <v>N</v>
      </c>
    </row>
    <row r="1513" spans="1:29" x14ac:dyDescent="0.25">
      <c r="A1513" s="1">
        <v>20171016</v>
      </c>
      <c r="B1513" s="1">
        <v>3580</v>
      </c>
      <c r="C1513" s="1" t="s">
        <v>467</v>
      </c>
      <c r="D1513" s="1">
        <v>5.72</v>
      </c>
      <c r="E1513" s="1">
        <v>37.4</v>
      </c>
      <c r="F1513" s="1">
        <v>38.200000000000003</v>
      </c>
      <c r="G1513" s="1">
        <v>39.049999999999997</v>
      </c>
      <c r="H1513" s="1">
        <v>37</v>
      </c>
      <c r="I1513" s="1">
        <v>37.700000000000003</v>
      </c>
      <c r="J1513" s="1">
        <f>CEILING(E1513*0.9,LOOKUP(E1513*0.9,{0,10,50,100,500},{0.01,0.05,0.1,0.5,1}))</f>
        <v>33.700000000000003</v>
      </c>
      <c r="K1513" s="1">
        <f>CEILING(E1513*0.915,LOOKUP(E1513*0.915,{0,10,50,100,500},{0.01,0.05,0.1,0.5,1}))</f>
        <v>34.25</v>
      </c>
      <c r="L1513" s="1">
        <f>FLOOR(E1513*1.1,LOOKUP(E1513*1.1,{0,10,50,100,500},{0.01,0.05,0.1,0.5,1}))</f>
        <v>41.1</v>
      </c>
      <c r="M1513" s="1">
        <f t="shared" si="207"/>
        <v>40.85</v>
      </c>
      <c r="N1513" s="2">
        <f t="shared" si="208"/>
        <v>2.1390374331550915E-2</v>
      </c>
      <c r="O1513" s="2">
        <f t="shared" si="209"/>
        <v>4.4117647058823491E-2</v>
      </c>
      <c r="P1513" s="3">
        <f t="shared" si="210"/>
        <v>1.0939413793103325E-2</v>
      </c>
      <c r="Q1513" s="2">
        <f t="shared" si="214"/>
        <v>-1.793229565198368E-2</v>
      </c>
      <c r="U1513" s="2">
        <f t="shared" si="211"/>
        <v>1.0939413793103325E-2</v>
      </c>
      <c r="V1513" s="2">
        <f t="shared" si="215"/>
        <v>-1.7862199669840876E-2</v>
      </c>
      <c r="Z1513" s="1">
        <f t="shared" si="212"/>
        <v>37.549999999999997</v>
      </c>
      <c r="AC1513" s="1" t="str">
        <f t="shared" si="213"/>
        <v>N</v>
      </c>
    </row>
    <row r="1514" spans="1:29" x14ac:dyDescent="0.25">
      <c r="A1514" s="1">
        <v>20171016</v>
      </c>
      <c r="B1514" s="1">
        <v>1512</v>
      </c>
      <c r="C1514" s="1" t="s">
        <v>507</v>
      </c>
      <c r="D1514" s="1">
        <v>5.49</v>
      </c>
      <c r="E1514" s="1">
        <v>13.85</v>
      </c>
      <c r="F1514" s="1">
        <v>13.95</v>
      </c>
      <c r="G1514" s="1">
        <v>14</v>
      </c>
      <c r="H1514" s="1">
        <v>13.2</v>
      </c>
      <c r="I1514" s="1">
        <v>13.3</v>
      </c>
      <c r="J1514" s="1">
        <f>CEILING(E1514*0.9,LOOKUP(E1514*0.9,{0,10,50,100,500},{0.01,0.05,0.1,0.5,1}))</f>
        <v>12.5</v>
      </c>
      <c r="K1514" s="1">
        <f>CEILING(E1514*0.915,LOOKUP(E1514*0.915,{0,10,50,100,500},{0.01,0.05,0.1,0.5,1}))</f>
        <v>12.700000000000001</v>
      </c>
      <c r="L1514" s="1">
        <f>FLOOR(E1514*1.1,LOOKUP(E1514*1.1,{0,10,50,100,500},{0.01,0.05,0.1,0.5,1}))</f>
        <v>15.200000000000001</v>
      </c>
      <c r="M1514" s="1">
        <f t="shared" si="207"/>
        <v>14.950000000000001</v>
      </c>
      <c r="N1514" s="2">
        <f t="shared" si="208"/>
        <v>7.2202166064981692E-3</v>
      </c>
      <c r="O1514" s="2">
        <f t="shared" si="209"/>
        <v>1.0830324909747318E-2</v>
      </c>
      <c r="P1514" s="3">
        <f t="shared" si="210"/>
        <v>5.0233631578947294E-2</v>
      </c>
      <c r="Q1514" s="2">
        <f t="shared" si="214"/>
        <v>0</v>
      </c>
      <c r="U1514" s="2">
        <f t="shared" si="211"/>
        <v>0</v>
      </c>
      <c r="V1514" s="2">
        <f t="shared" si="215"/>
        <v>-1.7862199669840876E-2</v>
      </c>
      <c r="Z1514" s="1">
        <f t="shared" si="212"/>
        <v>14</v>
      </c>
      <c r="AC1514" s="1" t="str">
        <f t="shared" si="213"/>
        <v>Y</v>
      </c>
    </row>
    <row r="1515" spans="1:29" x14ac:dyDescent="0.25">
      <c r="A1515" s="1">
        <v>20171016</v>
      </c>
      <c r="B1515" s="1">
        <v>6404</v>
      </c>
      <c r="C1515" s="1" t="s">
        <v>555</v>
      </c>
      <c r="D1515" s="1">
        <v>4.9800000000000004</v>
      </c>
      <c r="E1515" s="1">
        <v>17.8</v>
      </c>
      <c r="F1515" s="1">
        <v>18</v>
      </c>
      <c r="G1515" s="1">
        <v>19.55</v>
      </c>
      <c r="H1515" s="1">
        <v>17.899999999999999</v>
      </c>
      <c r="I1515" s="1">
        <v>18.850000000000001</v>
      </c>
      <c r="J1515" s="1">
        <f>CEILING(E1515*0.9,LOOKUP(E1515*0.9,{0,10,50,100,500},{0.01,0.05,0.1,0.5,1}))</f>
        <v>16.05</v>
      </c>
      <c r="K1515" s="1">
        <f>CEILING(E1515*0.915,LOOKUP(E1515*0.915,{0,10,50,100,500},{0.01,0.05,0.1,0.5,1}))</f>
        <v>16.3</v>
      </c>
      <c r="L1515" s="1">
        <f>FLOOR(E1515*1.1,LOOKUP(E1515*1.1,{0,10,50,100,500},{0.01,0.05,0.1,0.5,1}))</f>
        <v>19.55</v>
      </c>
      <c r="M1515" s="1">
        <f t="shared" si="207"/>
        <v>19.3</v>
      </c>
      <c r="N1515" s="2">
        <f t="shared" si="208"/>
        <v>1.1235955056179735E-2</v>
      </c>
      <c r="O1515" s="2">
        <f t="shared" si="209"/>
        <v>9.8314606741573024E-2</v>
      </c>
      <c r="P1515" s="3">
        <f t="shared" si="210"/>
        <v>-6.952760103626951E-2</v>
      </c>
      <c r="Q1515" s="2">
        <f t="shared" si="214"/>
        <v>-6.952760103626951E-2</v>
      </c>
      <c r="U1515" s="2">
        <f t="shared" si="211"/>
        <v>-6.952760103626951E-2</v>
      </c>
      <c r="V1515" s="2">
        <f t="shared" si="215"/>
        <v>-8.7389800706110382E-2</v>
      </c>
      <c r="Z1515" s="1">
        <f t="shared" si="212"/>
        <v>17.95</v>
      </c>
      <c r="AC1515" s="1" t="str">
        <f t="shared" si="213"/>
        <v>N</v>
      </c>
    </row>
    <row r="1516" spans="1:29" x14ac:dyDescent="0.25">
      <c r="A1516" s="1">
        <v>20171016</v>
      </c>
      <c r="B1516" s="1">
        <v>2401</v>
      </c>
      <c r="C1516" s="1" t="s">
        <v>185</v>
      </c>
      <c r="D1516" s="1">
        <v>4.6100000000000003</v>
      </c>
      <c r="E1516" s="1">
        <v>17.649999999999999</v>
      </c>
      <c r="F1516" s="1">
        <v>17.649999999999999</v>
      </c>
      <c r="G1516" s="1">
        <v>17.75</v>
      </c>
      <c r="H1516" s="1">
        <v>17.149999999999999</v>
      </c>
      <c r="I1516" s="1">
        <v>17.2</v>
      </c>
      <c r="J1516" s="1">
        <f>CEILING(E1516*0.9,LOOKUP(E1516*0.9,{0,10,50,100,500},{0.01,0.05,0.1,0.5,1}))</f>
        <v>15.9</v>
      </c>
      <c r="K1516" s="1">
        <f>CEILING(E1516*0.915,LOOKUP(E1516*0.915,{0,10,50,100,500},{0.01,0.05,0.1,0.5,1}))</f>
        <v>16.150000000000002</v>
      </c>
      <c r="L1516" s="1">
        <f>FLOOR(E1516*1.1,LOOKUP(E1516*1.1,{0,10,50,100,500},{0.01,0.05,0.1,0.5,1}))</f>
        <v>19.400000000000002</v>
      </c>
      <c r="M1516" s="1">
        <f t="shared" si="207"/>
        <v>19.150000000000002</v>
      </c>
      <c r="N1516" s="2">
        <f t="shared" si="208"/>
        <v>0</v>
      </c>
      <c r="O1516" s="2">
        <f t="shared" si="209"/>
        <v>5.6657223796034804E-3</v>
      </c>
      <c r="P1516" s="3">
        <f t="shared" si="210"/>
        <v>0</v>
      </c>
      <c r="Q1516" s="2">
        <f t="shared" si="214"/>
        <v>-6.952760103626951E-2</v>
      </c>
      <c r="U1516" s="2">
        <f t="shared" si="211"/>
        <v>0</v>
      </c>
      <c r="V1516" s="2">
        <f t="shared" si="215"/>
        <v>-8.7389800706110382E-2</v>
      </c>
      <c r="Z1516" s="1">
        <f t="shared" si="212"/>
        <v>17.799999999999997</v>
      </c>
      <c r="AC1516" s="1" t="str">
        <f t="shared" si="213"/>
        <v>N</v>
      </c>
    </row>
    <row r="1517" spans="1:29" x14ac:dyDescent="0.25">
      <c r="A1517" s="1">
        <v>20171016</v>
      </c>
      <c r="B1517" s="1">
        <v>3526</v>
      </c>
      <c r="C1517" s="1" t="s">
        <v>89</v>
      </c>
      <c r="D1517" s="1">
        <v>4.3099999999999996</v>
      </c>
      <c r="E1517" s="1">
        <v>76.5</v>
      </c>
      <c r="F1517" s="1">
        <v>76.5</v>
      </c>
      <c r="G1517" s="1">
        <v>77.8</v>
      </c>
      <c r="H1517" s="1">
        <v>74.8</v>
      </c>
      <c r="I1517" s="1">
        <v>75.900000000000006</v>
      </c>
      <c r="J1517" s="1">
        <f>CEILING(E1517*0.9,LOOKUP(E1517*0.9,{0,10,50,100,500},{0.01,0.05,0.1,0.5,1}))</f>
        <v>68.900000000000006</v>
      </c>
      <c r="K1517" s="1">
        <f>CEILING(E1517*0.915,LOOKUP(E1517*0.915,{0,10,50,100,500},{0.01,0.05,0.1,0.5,1}))</f>
        <v>70</v>
      </c>
      <c r="L1517" s="1">
        <f>FLOOR(E1517*1.1,LOOKUP(E1517*1.1,{0,10,50,100,500},{0.01,0.05,0.1,0.5,1}))</f>
        <v>84.100000000000009</v>
      </c>
      <c r="M1517" s="1">
        <f t="shared" si="207"/>
        <v>83.600000000000009</v>
      </c>
      <c r="N1517" s="2">
        <f t="shared" si="208"/>
        <v>0</v>
      </c>
      <c r="O1517" s="2">
        <f t="shared" si="209"/>
        <v>1.6993464052287546E-2</v>
      </c>
      <c r="P1517" s="3">
        <f t="shared" si="210"/>
        <v>9.5371897233200078E-3</v>
      </c>
      <c r="Q1517" s="2">
        <f t="shared" si="214"/>
        <v>-5.99904113129495E-2</v>
      </c>
      <c r="U1517" s="2">
        <f t="shared" si="211"/>
        <v>9.5371897233200078E-3</v>
      </c>
      <c r="V1517" s="2">
        <f t="shared" si="215"/>
        <v>-7.785261098279038E-2</v>
      </c>
      <c r="Z1517" s="1">
        <f t="shared" si="212"/>
        <v>76.8</v>
      </c>
      <c r="AC1517" s="1" t="str">
        <f t="shared" si="213"/>
        <v>N</v>
      </c>
    </row>
    <row r="1518" spans="1:29" x14ac:dyDescent="0.25">
      <c r="A1518" s="1">
        <v>20171016</v>
      </c>
      <c r="B1518" s="1">
        <v>5491</v>
      </c>
      <c r="C1518" s="1" t="s">
        <v>515</v>
      </c>
      <c r="D1518" s="1">
        <v>4.2</v>
      </c>
      <c r="E1518" s="1">
        <v>9.6</v>
      </c>
      <c r="F1518" s="1">
        <v>9.58</v>
      </c>
      <c r="G1518" s="1">
        <v>9.6199999999999992</v>
      </c>
      <c r="H1518" s="1">
        <v>9.31</v>
      </c>
      <c r="I1518" s="1">
        <v>9.42</v>
      </c>
      <c r="J1518" s="1">
        <f>CEILING(E1518*0.9,LOOKUP(E1518*0.9,{0,10,50,100,500},{0.01,0.05,0.1,0.5,1}))</f>
        <v>8.64</v>
      </c>
      <c r="K1518" s="1">
        <f>CEILING(E1518*0.915,LOOKUP(E1518*0.915,{0,10,50,100,500},{0.01,0.05,0.1,0.5,1}))</f>
        <v>8.7900000000000009</v>
      </c>
      <c r="L1518" s="1">
        <f>FLOOR(E1518*1.1,LOOKUP(E1518*1.1,{0,10,50,100,500},{0.01,0.05,0.1,0.5,1}))</f>
        <v>10.55</v>
      </c>
      <c r="M1518" s="1">
        <f t="shared" si="207"/>
        <v>10.3</v>
      </c>
      <c r="N1518" s="2">
        <f t="shared" si="208"/>
        <v>-2.0833333333332891E-3</v>
      </c>
      <c r="O1518" s="2">
        <f t="shared" si="209"/>
        <v>2.0833333333332891E-3</v>
      </c>
      <c r="P1518" s="3">
        <f t="shared" si="210"/>
        <v>0</v>
      </c>
      <c r="Q1518" s="2">
        <f t="shared" si="214"/>
        <v>-5.99904113129495E-2</v>
      </c>
      <c r="U1518" s="2">
        <f t="shared" si="211"/>
        <v>0</v>
      </c>
      <c r="V1518" s="2">
        <f t="shared" si="215"/>
        <v>-7.785261098279038E-2</v>
      </c>
      <c r="Z1518" s="1">
        <f t="shared" si="212"/>
        <v>9.629999999999999</v>
      </c>
      <c r="AC1518" s="1" t="str">
        <f t="shared" si="213"/>
        <v>N</v>
      </c>
    </row>
    <row r="1519" spans="1:29" x14ac:dyDescent="0.25">
      <c r="A1519" s="1">
        <v>20171016</v>
      </c>
      <c r="B1519" s="1">
        <v>4956</v>
      </c>
      <c r="C1519" s="1" t="s">
        <v>118</v>
      </c>
      <c r="D1519" s="1">
        <v>4.16</v>
      </c>
      <c r="E1519" s="1">
        <v>22.4</v>
      </c>
      <c r="F1519" s="1">
        <v>22.5</v>
      </c>
      <c r="G1519" s="1">
        <v>22.75</v>
      </c>
      <c r="H1519" s="1">
        <v>21.8</v>
      </c>
      <c r="I1519" s="1">
        <v>21.8</v>
      </c>
      <c r="J1519" s="1">
        <f>CEILING(E1519*0.9,LOOKUP(E1519*0.9,{0,10,50,100,500},{0.01,0.05,0.1,0.5,1}))</f>
        <v>20.200000000000003</v>
      </c>
      <c r="K1519" s="1">
        <f>CEILING(E1519*0.915,LOOKUP(E1519*0.915,{0,10,50,100,500},{0.01,0.05,0.1,0.5,1}))</f>
        <v>20.5</v>
      </c>
      <c r="L1519" s="1">
        <f>FLOOR(E1519*1.1,LOOKUP(E1519*1.1,{0,10,50,100,500},{0.01,0.05,0.1,0.5,1}))</f>
        <v>24.6</v>
      </c>
      <c r="M1519" s="1">
        <f t="shared" si="207"/>
        <v>24.35</v>
      </c>
      <c r="N1519" s="2">
        <f t="shared" si="208"/>
        <v>4.4642857142857782E-3</v>
      </c>
      <c r="O1519" s="2">
        <f t="shared" si="209"/>
        <v>1.5625000000000066E-2</v>
      </c>
      <c r="P1519" s="3">
        <f t="shared" si="210"/>
        <v>3.2040337155963078E-2</v>
      </c>
      <c r="Q1519" s="2">
        <f t="shared" si="214"/>
        <v>-2.7950074156986422E-2</v>
      </c>
      <c r="U1519" s="2">
        <f t="shared" si="211"/>
        <v>3.2040337155963078E-2</v>
      </c>
      <c r="V1519" s="2">
        <f t="shared" si="215"/>
        <v>-4.5812273826827302E-2</v>
      </c>
      <c r="Z1519" s="1">
        <f t="shared" si="212"/>
        <v>22.549999999999997</v>
      </c>
      <c r="AC1519" s="1" t="str">
        <f t="shared" si="213"/>
        <v>N</v>
      </c>
    </row>
    <row r="1520" spans="1:29" x14ac:dyDescent="0.25">
      <c r="A1520" s="1">
        <v>20171016</v>
      </c>
      <c r="B1520" s="1">
        <v>3027</v>
      </c>
      <c r="C1520" s="1" t="s">
        <v>514</v>
      </c>
      <c r="D1520" s="1">
        <v>3.92</v>
      </c>
      <c r="E1520" s="1">
        <v>12.25</v>
      </c>
      <c r="F1520" s="1">
        <v>12.05</v>
      </c>
      <c r="G1520" s="1">
        <v>12.15</v>
      </c>
      <c r="H1520" s="1">
        <v>11.65</v>
      </c>
      <c r="I1520" s="1">
        <v>11.65</v>
      </c>
      <c r="J1520" s="1">
        <f>CEILING(E1520*0.9,LOOKUP(E1520*0.9,{0,10,50,100,500},{0.01,0.05,0.1,0.5,1}))</f>
        <v>11.05</v>
      </c>
      <c r="K1520" s="1">
        <f>CEILING(E1520*0.915,LOOKUP(E1520*0.915,{0,10,50,100,500},{0.01,0.05,0.1,0.5,1}))</f>
        <v>11.25</v>
      </c>
      <c r="L1520" s="1">
        <f>FLOOR(E1520*1.1,LOOKUP(E1520*1.1,{0,10,50,100,500},{0.01,0.05,0.1,0.5,1}))</f>
        <v>13.450000000000001</v>
      </c>
      <c r="M1520" s="1">
        <f t="shared" si="207"/>
        <v>13.200000000000001</v>
      </c>
      <c r="N1520" s="2">
        <f t="shared" si="208"/>
        <v>-1.632653061224484E-2</v>
      </c>
      <c r="O1520" s="2">
        <f t="shared" si="209"/>
        <v>-8.1632653061224202E-3</v>
      </c>
      <c r="P1520" s="3">
        <f t="shared" si="210"/>
        <v>0</v>
      </c>
      <c r="Q1520" s="2">
        <f t="shared" si="214"/>
        <v>-2.7950074156986422E-2</v>
      </c>
      <c r="U1520" s="2">
        <f t="shared" si="211"/>
        <v>0</v>
      </c>
      <c r="V1520" s="2">
        <f t="shared" si="215"/>
        <v>-4.5812273826827302E-2</v>
      </c>
      <c r="Z1520" s="1">
        <f t="shared" si="212"/>
        <v>12.4</v>
      </c>
      <c r="AC1520" s="1" t="str">
        <f t="shared" si="213"/>
        <v>N</v>
      </c>
    </row>
    <row r="1521" spans="1:29" x14ac:dyDescent="0.25">
      <c r="A1521" s="1">
        <v>20171017</v>
      </c>
      <c r="B1521" s="1">
        <v>6404</v>
      </c>
      <c r="C1521" s="1" t="s">
        <v>555</v>
      </c>
      <c r="D1521" s="1">
        <v>9.57</v>
      </c>
      <c r="E1521" s="1">
        <v>18.850000000000001</v>
      </c>
      <c r="F1521" s="1">
        <v>18.600000000000001</v>
      </c>
      <c r="G1521" s="1">
        <v>18.8</v>
      </c>
      <c r="H1521" s="1">
        <v>17.8</v>
      </c>
      <c r="I1521" s="1">
        <v>18.2</v>
      </c>
      <c r="J1521" s="1">
        <f>CEILING(E1521*0.9,LOOKUP(E1521*0.9,{0,10,50,100,500},{0.01,0.05,0.1,0.5,1}))</f>
        <v>17</v>
      </c>
      <c r="K1521" s="1">
        <f>CEILING(E1521*0.915,LOOKUP(E1521*0.915,{0,10,50,100,500},{0.01,0.05,0.1,0.5,1}))</f>
        <v>17.25</v>
      </c>
      <c r="L1521" s="1">
        <f>FLOOR(E1521*1.1,LOOKUP(E1521*1.1,{0,10,50,100,500},{0.01,0.05,0.1,0.5,1}))</f>
        <v>20.700000000000003</v>
      </c>
      <c r="M1521" s="1">
        <f t="shared" si="207"/>
        <v>20.450000000000003</v>
      </c>
      <c r="N1521" s="2">
        <f t="shared" si="208"/>
        <v>-1.326259946949602E-2</v>
      </c>
      <c r="O1521" s="2">
        <f t="shared" si="209"/>
        <v>-2.6525198938992418E-3</v>
      </c>
      <c r="P1521" s="3">
        <f t="shared" si="210"/>
        <v>0</v>
      </c>
      <c r="Q1521" s="2">
        <f t="shared" si="214"/>
        <v>-2.7950074156986422E-2</v>
      </c>
      <c r="U1521" s="2">
        <f t="shared" si="211"/>
        <v>0</v>
      </c>
      <c r="V1521" s="2">
        <f t="shared" si="215"/>
        <v>-4.5812273826827302E-2</v>
      </c>
      <c r="Z1521" s="1">
        <f t="shared" si="212"/>
        <v>19</v>
      </c>
      <c r="AC1521" s="1" t="str">
        <f t="shared" si="213"/>
        <v>N</v>
      </c>
    </row>
    <row r="1522" spans="1:29" x14ac:dyDescent="0.25">
      <c r="A1522" s="1">
        <v>20171017</v>
      </c>
      <c r="B1522" s="1">
        <v>6138</v>
      </c>
      <c r="C1522" s="1" t="s">
        <v>159</v>
      </c>
      <c r="D1522" s="1">
        <v>9.36</v>
      </c>
      <c r="E1522" s="1">
        <v>46.15</v>
      </c>
      <c r="F1522" s="1">
        <v>47.45</v>
      </c>
      <c r="G1522" s="1">
        <v>49</v>
      </c>
      <c r="H1522" s="1">
        <v>46.4</v>
      </c>
      <c r="I1522" s="1">
        <v>48.1</v>
      </c>
      <c r="J1522" s="1">
        <f>CEILING(E1522*0.9,LOOKUP(E1522*0.9,{0,10,50,100,500},{0.01,0.05,0.1,0.5,1}))</f>
        <v>41.550000000000004</v>
      </c>
      <c r="K1522" s="1">
        <f>CEILING(E1522*0.915,LOOKUP(E1522*0.915,{0,10,50,100,500},{0.01,0.05,0.1,0.5,1}))</f>
        <v>42.25</v>
      </c>
      <c r="L1522" s="1">
        <f>FLOOR(E1522*1.1,LOOKUP(E1522*1.1,{0,10,50,100,500},{0.01,0.05,0.1,0.5,1}))</f>
        <v>50.7</v>
      </c>
      <c r="M1522" s="1">
        <f t="shared" si="207"/>
        <v>50.2</v>
      </c>
      <c r="N1522" s="2">
        <f t="shared" si="208"/>
        <v>2.8169014084507137E-2</v>
      </c>
      <c r="O1522" s="2">
        <f t="shared" si="209"/>
        <v>6.1755146262188546E-2</v>
      </c>
      <c r="P1522" s="3">
        <f t="shared" si="210"/>
        <v>-1.5785851351351379E-2</v>
      </c>
      <c r="Q1522" s="2">
        <f t="shared" si="214"/>
        <v>-4.3735925508337797E-2</v>
      </c>
      <c r="U1522" s="2">
        <f t="shared" si="211"/>
        <v>-1.5785851351351379E-2</v>
      </c>
      <c r="V1522" s="2">
        <f t="shared" si="215"/>
        <v>-6.1598125178178684E-2</v>
      </c>
      <c r="Z1522" s="1">
        <f t="shared" si="212"/>
        <v>46.3</v>
      </c>
      <c r="AC1522" s="1" t="str">
        <f t="shared" si="213"/>
        <v>N</v>
      </c>
    </row>
    <row r="1523" spans="1:29" x14ac:dyDescent="0.25">
      <c r="A1523" s="1">
        <v>20171017</v>
      </c>
      <c r="B1523" s="1">
        <v>3675</v>
      </c>
      <c r="C1523" s="1" t="s">
        <v>141</v>
      </c>
      <c r="D1523" s="1">
        <v>8.14</v>
      </c>
      <c r="E1523" s="1">
        <v>55.5</v>
      </c>
      <c r="F1523" s="1">
        <v>55</v>
      </c>
      <c r="G1523" s="1">
        <v>56.4</v>
      </c>
      <c r="H1523" s="1">
        <v>54.2</v>
      </c>
      <c r="I1523" s="1">
        <v>54.6</v>
      </c>
      <c r="J1523" s="1">
        <f>CEILING(E1523*0.9,LOOKUP(E1523*0.9,{0,10,50,100,500},{0.01,0.05,0.1,0.5,1}))</f>
        <v>49.95</v>
      </c>
      <c r="K1523" s="1">
        <f>CEILING(E1523*0.915,LOOKUP(E1523*0.915,{0,10,50,100,500},{0.01,0.05,0.1,0.5,1}))</f>
        <v>50.800000000000004</v>
      </c>
      <c r="L1523" s="1">
        <f>FLOOR(E1523*1.1,LOOKUP(E1523*1.1,{0,10,50,100,500},{0.01,0.05,0.1,0.5,1}))</f>
        <v>61</v>
      </c>
      <c r="M1523" s="1">
        <f t="shared" si="207"/>
        <v>60.5</v>
      </c>
      <c r="N1523" s="2">
        <f t="shared" si="208"/>
        <v>-9.0090090090090089E-3</v>
      </c>
      <c r="O1523" s="2">
        <f t="shared" si="209"/>
        <v>1.6216216216216189E-2</v>
      </c>
      <c r="P1523" s="3">
        <f t="shared" si="210"/>
        <v>1.963828571428566E-2</v>
      </c>
      <c r="Q1523" s="2">
        <f t="shared" si="214"/>
        <v>-2.4097639794052137E-2</v>
      </c>
      <c r="U1523" s="2">
        <f t="shared" si="211"/>
        <v>1.963828571428566E-2</v>
      </c>
      <c r="V1523" s="2">
        <f t="shared" si="215"/>
        <v>-4.195983946389302E-2</v>
      </c>
      <c r="Z1523" s="1">
        <f t="shared" si="212"/>
        <v>55.8</v>
      </c>
      <c r="AC1523" s="1" t="str">
        <f t="shared" si="213"/>
        <v>N</v>
      </c>
    </row>
    <row r="1524" spans="1:29" x14ac:dyDescent="0.25">
      <c r="A1524" s="1">
        <v>20171017</v>
      </c>
      <c r="B1524" s="1">
        <v>8358</v>
      </c>
      <c r="C1524" s="1" t="s">
        <v>150</v>
      </c>
      <c r="D1524" s="1">
        <v>6.18</v>
      </c>
      <c r="E1524" s="1">
        <v>49.8</v>
      </c>
      <c r="F1524" s="1">
        <v>50.8</v>
      </c>
      <c r="G1524" s="1">
        <v>51.7</v>
      </c>
      <c r="H1524" s="1">
        <v>49.85</v>
      </c>
      <c r="I1524" s="1">
        <v>51.7</v>
      </c>
      <c r="J1524" s="1">
        <f>CEILING(E1524*0.9,LOOKUP(E1524*0.9,{0,10,50,100,500},{0.01,0.05,0.1,0.5,1}))</f>
        <v>44.85</v>
      </c>
      <c r="K1524" s="1">
        <f>CEILING(E1524*0.915,LOOKUP(E1524*0.915,{0,10,50,100,500},{0.01,0.05,0.1,0.5,1}))</f>
        <v>45.6</v>
      </c>
      <c r="L1524" s="1">
        <f>FLOOR(E1524*1.1,LOOKUP(E1524*1.1,{0,10,50,100,500},{0.01,0.05,0.1,0.5,1}))</f>
        <v>54.7</v>
      </c>
      <c r="M1524" s="1">
        <f t="shared" si="207"/>
        <v>54.2</v>
      </c>
      <c r="N1524" s="2">
        <f t="shared" si="208"/>
        <v>2.0080321285140562E-2</v>
      </c>
      <c r="O1524" s="2">
        <f t="shared" si="209"/>
        <v>3.8152610441767182E-2</v>
      </c>
      <c r="P1524" s="3">
        <f t="shared" si="210"/>
        <v>-1.9673065764023293E-2</v>
      </c>
      <c r="Q1524" s="2">
        <f t="shared" si="214"/>
        <v>-4.3770705558075426E-2</v>
      </c>
      <c r="U1524" s="2">
        <f t="shared" si="211"/>
        <v>-1.9673065764023293E-2</v>
      </c>
      <c r="V1524" s="2">
        <f t="shared" si="215"/>
        <v>-6.1632905227916313E-2</v>
      </c>
      <c r="Z1524" s="1">
        <f t="shared" si="212"/>
        <v>49.949999999999996</v>
      </c>
      <c r="AC1524" s="1" t="str">
        <f t="shared" si="213"/>
        <v>N</v>
      </c>
    </row>
    <row r="1525" spans="1:29" x14ac:dyDescent="0.25">
      <c r="A1525" s="1">
        <v>20171017</v>
      </c>
      <c r="B1525" s="1">
        <v>2457</v>
      </c>
      <c r="C1525" s="1" t="s">
        <v>143</v>
      </c>
      <c r="D1525" s="1">
        <v>6.15</v>
      </c>
      <c r="E1525" s="1">
        <v>13.5</v>
      </c>
      <c r="F1525" s="1">
        <v>13.4</v>
      </c>
      <c r="G1525" s="1">
        <v>13.55</v>
      </c>
      <c r="H1525" s="1">
        <v>13.1</v>
      </c>
      <c r="I1525" s="1">
        <v>13.2</v>
      </c>
      <c r="J1525" s="1">
        <f>CEILING(E1525*0.9,LOOKUP(E1525*0.9,{0,10,50,100,500},{0.01,0.05,0.1,0.5,1}))</f>
        <v>12.15</v>
      </c>
      <c r="K1525" s="1">
        <f>CEILING(E1525*0.915,LOOKUP(E1525*0.915,{0,10,50,100,500},{0.01,0.05,0.1,0.5,1}))</f>
        <v>12.4</v>
      </c>
      <c r="L1525" s="1">
        <f>FLOOR(E1525*1.1,LOOKUP(E1525*1.1,{0,10,50,100,500},{0.01,0.05,0.1,0.5,1}))</f>
        <v>14.850000000000001</v>
      </c>
      <c r="M1525" s="1">
        <f t="shared" si="207"/>
        <v>14.600000000000001</v>
      </c>
      <c r="N1525" s="2">
        <f t="shared" si="208"/>
        <v>-7.4074074074073808E-3</v>
      </c>
      <c r="O1525" s="2">
        <f t="shared" si="209"/>
        <v>3.7037037037037563E-3</v>
      </c>
      <c r="P1525" s="3">
        <f t="shared" si="210"/>
        <v>0</v>
      </c>
      <c r="Q1525" s="2">
        <f t="shared" si="214"/>
        <v>-4.3770705558075426E-2</v>
      </c>
      <c r="U1525" s="2">
        <f t="shared" si="211"/>
        <v>0</v>
      </c>
      <c r="V1525" s="2">
        <f t="shared" si="215"/>
        <v>-6.1632905227916313E-2</v>
      </c>
      <c r="Z1525" s="1">
        <f t="shared" si="212"/>
        <v>13.65</v>
      </c>
      <c r="AC1525" s="1" t="str">
        <f t="shared" si="213"/>
        <v>N</v>
      </c>
    </row>
    <row r="1526" spans="1:29" x14ac:dyDescent="0.25">
      <c r="A1526" s="1">
        <v>20171017</v>
      </c>
      <c r="B1526" s="1">
        <v>4976</v>
      </c>
      <c r="C1526" s="1" t="s">
        <v>173</v>
      </c>
      <c r="D1526" s="1">
        <v>5.78</v>
      </c>
      <c r="E1526" s="1">
        <v>46.4</v>
      </c>
      <c r="F1526" s="1">
        <v>46.8</v>
      </c>
      <c r="G1526" s="1">
        <v>47.15</v>
      </c>
      <c r="H1526" s="1">
        <v>45.75</v>
      </c>
      <c r="I1526" s="1">
        <v>45.9</v>
      </c>
      <c r="J1526" s="1">
        <f>CEILING(E1526*0.9,LOOKUP(E1526*0.9,{0,10,50,100,500},{0.01,0.05,0.1,0.5,1}))</f>
        <v>41.800000000000004</v>
      </c>
      <c r="K1526" s="1">
        <f>CEILING(E1526*0.915,LOOKUP(E1526*0.915,{0,10,50,100,500},{0.01,0.05,0.1,0.5,1}))</f>
        <v>42.5</v>
      </c>
      <c r="L1526" s="1">
        <f>FLOOR(E1526*1.1,LOOKUP(E1526*1.1,{0,10,50,100,500},{0.01,0.05,0.1,0.5,1}))</f>
        <v>51</v>
      </c>
      <c r="M1526" s="1">
        <f t="shared" si="207"/>
        <v>50.5</v>
      </c>
      <c r="N1526" s="2">
        <f t="shared" si="208"/>
        <v>8.6206896551723842E-3</v>
      </c>
      <c r="O1526" s="2">
        <f t="shared" si="209"/>
        <v>1.6163793103448277E-2</v>
      </c>
      <c r="P1526" s="3">
        <f t="shared" si="210"/>
        <v>1.7272607843137118E-2</v>
      </c>
      <c r="Q1526" s="2">
        <f t="shared" si="214"/>
        <v>-2.6498097714938308E-2</v>
      </c>
      <c r="U1526" s="2">
        <f t="shared" si="211"/>
        <v>1.7272607843137118E-2</v>
      </c>
      <c r="V1526" s="2">
        <f t="shared" si="215"/>
        <v>-4.4360297384779195E-2</v>
      </c>
      <c r="Z1526" s="1">
        <f t="shared" si="212"/>
        <v>46.55</v>
      </c>
      <c r="AC1526" s="1" t="str">
        <f t="shared" si="213"/>
        <v>N</v>
      </c>
    </row>
    <row r="1527" spans="1:29" x14ac:dyDescent="0.25">
      <c r="A1527" s="1">
        <v>20171017</v>
      </c>
      <c r="B1527" s="1">
        <v>8105</v>
      </c>
      <c r="C1527" s="1" t="s">
        <v>376</v>
      </c>
      <c r="D1527" s="1">
        <v>5.44</v>
      </c>
      <c r="E1527" s="1">
        <v>24.4</v>
      </c>
      <c r="F1527" s="1">
        <v>24.55</v>
      </c>
      <c r="G1527" s="1">
        <v>24.8</v>
      </c>
      <c r="H1527" s="1">
        <v>23.35</v>
      </c>
      <c r="I1527" s="1">
        <v>23.6</v>
      </c>
      <c r="J1527" s="1">
        <f>CEILING(E1527*0.9,LOOKUP(E1527*0.9,{0,10,50,100,500},{0.01,0.05,0.1,0.5,1}))</f>
        <v>22</v>
      </c>
      <c r="K1527" s="1">
        <f>CEILING(E1527*0.915,LOOKUP(E1527*0.915,{0,10,50,100,500},{0.01,0.05,0.1,0.5,1}))</f>
        <v>22.35</v>
      </c>
      <c r="L1527" s="1">
        <f>FLOOR(E1527*1.1,LOOKUP(E1527*1.1,{0,10,50,100,500},{0.01,0.05,0.1,0.5,1}))</f>
        <v>26.8</v>
      </c>
      <c r="M1527" s="1">
        <f t="shared" si="207"/>
        <v>26.55</v>
      </c>
      <c r="N1527" s="2">
        <f t="shared" si="208"/>
        <v>6.1475409836066449E-3</v>
      </c>
      <c r="O1527" s="2">
        <f t="shared" si="209"/>
        <v>1.6393442622950907E-2</v>
      </c>
      <c r="P1527" s="3">
        <f t="shared" si="210"/>
        <v>3.7879794491525426E-2</v>
      </c>
      <c r="Q1527" s="2">
        <f t="shared" si="214"/>
        <v>0</v>
      </c>
      <c r="U1527" s="2">
        <f t="shared" si="211"/>
        <v>3.7879794491525426E-2</v>
      </c>
      <c r="V1527" s="2">
        <f t="shared" si="215"/>
        <v>-6.4805028932537687E-3</v>
      </c>
      <c r="Z1527" s="1">
        <f t="shared" si="212"/>
        <v>24.549999999999997</v>
      </c>
      <c r="AC1527" s="1" t="str">
        <f t="shared" si="213"/>
        <v>N</v>
      </c>
    </row>
    <row r="1528" spans="1:29" x14ac:dyDescent="0.25">
      <c r="A1528" s="1">
        <v>20171017</v>
      </c>
      <c r="B1528" s="1">
        <v>3567</v>
      </c>
      <c r="C1528" s="1" t="s">
        <v>530</v>
      </c>
      <c r="D1528" s="1">
        <v>4.8</v>
      </c>
      <c r="E1528" s="1">
        <v>27.5</v>
      </c>
      <c r="F1528" s="1">
        <v>27.25</v>
      </c>
      <c r="G1528" s="1">
        <v>27.95</v>
      </c>
      <c r="H1528" s="1">
        <v>26.8</v>
      </c>
      <c r="I1528" s="1">
        <v>27.2</v>
      </c>
      <c r="J1528" s="1">
        <f>CEILING(E1528*0.9,LOOKUP(E1528*0.9,{0,10,50,100,500},{0.01,0.05,0.1,0.5,1}))</f>
        <v>24.75</v>
      </c>
      <c r="K1528" s="1">
        <f>CEILING(E1528*0.915,LOOKUP(E1528*0.915,{0,10,50,100,500},{0.01,0.05,0.1,0.5,1}))</f>
        <v>25.200000000000003</v>
      </c>
      <c r="L1528" s="1">
        <f>FLOOR(E1528*1.1,LOOKUP(E1528*1.1,{0,10,50,100,500},{0.01,0.05,0.1,0.5,1}))</f>
        <v>30.25</v>
      </c>
      <c r="M1528" s="1">
        <f t="shared" si="207"/>
        <v>30</v>
      </c>
      <c r="N1528" s="2">
        <f t="shared" si="208"/>
        <v>-9.0909090909090905E-3</v>
      </c>
      <c r="O1528" s="2">
        <f t="shared" si="209"/>
        <v>1.6363636363636337E-2</v>
      </c>
      <c r="P1528" s="3">
        <f t="shared" si="210"/>
        <v>1.4214700367646955E-2</v>
      </c>
      <c r="Q1528" s="2">
        <f t="shared" si="214"/>
        <v>0</v>
      </c>
      <c r="U1528" s="2">
        <f t="shared" si="211"/>
        <v>1.4214700367646955E-2</v>
      </c>
      <c r="V1528" s="2">
        <f t="shared" si="215"/>
        <v>0</v>
      </c>
      <c r="Z1528" s="1">
        <f t="shared" si="212"/>
        <v>27.65</v>
      </c>
      <c r="AC1528" s="1" t="str">
        <f t="shared" si="213"/>
        <v>N</v>
      </c>
    </row>
    <row r="1529" spans="1:29" x14ac:dyDescent="0.25">
      <c r="A1529" s="1">
        <v>20171018</v>
      </c>
      <c r="B1529" s="1">
        <v>6138</v>
      </c>
      <c r="C1529" s="1" t="s">
        <v>159</v>
      </c>
      <c r="D1529" s="1">
        <v>11.15</v>
      </c>
      <c r="E1529" s="1">
        <v>48.1</v>
      </c>
      <c r="F1529" s="1">
        <v>47.65</v>
      </c>
      <c r="G1529" s="1">
        <v>48.65</v>
      </c>
      <c r="H1529" s="1">
        <v>47.55</v>
      </c>
      <c r="I1529" s="1">
        <v>48.3</v>
      </c>
      <c r="J1529" s="1">
        <f>CEILING(E1529*0.9,LOOKUP(E1529*0.9,{0,10,50,100,500},{0.01,0.05,0.1,0.5,1}))</f>
        <v>43.300000000000004</v>
      </c>
      <c r="K1529" s="1">
        <f>CEILING(E1529*0.915,LOOKUP(E1529*0.915,{0,10,50,100,500},{0.01,0.05,0.1,0.5,1}))</f>
        <v>44.050000000000004</v>
      </c>
      <c r="L1529" s="1">
        <f>FLOOR(E1529*1.1,LOOKUP(E1529*1.1,{0,10,50,100,500},{0.01,0.05,0.1,0.5,1}))</f>
        <v>52.900000000000006</v>
      </c>
      <c r="M1529" s="1">
        <f t="shared" si="207"/>
        <v>52.400000000000006</v>
      </c>
      <c r="N1529" s="2">
        <f t="shared" si="208"/>
        <v>-9.355509355509415E-3</v>
      </c>
      <c r="O1529" s="2">
        <f t="shared" si="209"/>
        <v>1.1434511434511374E-2</v>
      </c>
      <c r="P1529" s="3">
        <f t="shared" si="210"/>
        <v>-3.3312308488613164E-3</v>
      </c>
      <c r="Q1529" s="2">
        <f t="shared" si="214"/>
        <v>-3.3312308488613164E-3</v>
      </c>
      <c r="U1529" s="2">
        <f t="shared" si="211"/>
        <v>-3.3312308488613164E-3</v>
      </c>
      <c r="V1529" s="2">
        <f t="shared" si="215"/>
        <v>-3.3312308488613164E-3</v>
      </c>
      <c r="Z1529" s="1">
        <f t="shared" si="212"/>
        <v>48.25</v>
      </c>
      <c r="AC1529" s="1" t="str">
        <f t="shared" si="213"/>
        <v>N</v>
      </c>
    </row>
    <row r="1530" spans="1:29" x14ac:dyDescent="0.25">
      <c r="A1530" s="1">
        <v>20171018</v>
      </c>
      <c r="B1530" s="1">
        <v>2221</v>
      </c>
      <c r="C1530" s="1" t="s">
        <v>487</v>
      </c>
      <c r="D1530" s="1">
        <v>9.6999999999999993</v>
      </c>
      <c r="E1530" s="1">
        <v>30</v>
      </c>
      <c r="F1530" s="1">
        <v>30.2</v>
      </c>
      <c r="G1530" s="1">
        <v>33</v>
      </c>
      <c r="H1530" s="1">
        <v>30.2</v>
      </c>
      <c r="I1530" s="1">
        <v>33</v>
      </c>
      <c r="J1530" s="1">
        <f>CEILING(E1530*0.9,LOOKUP(E1530*0.9,{0,10,50,100,500},{0.01,0.05,0.1,0.5,1}))</f>
        <v>27</v>
      </c>
      <c r="K1530" s="1">
        <f>CEILING(E1530*0.915,LOOKUP(E1530*0.915,{0,10,50,100,500},{0.01,0.05,0.1,0.5,1}))</f>
        <v>27.450000000000003</v>
      </c>
      <c r="L1530" s="1">
        <f>FLOOR(E1530*1.1,LOOKUP(E1530*1.1,{0,10,50,100,500},{0.01,0.05,0.1,0.5,1}))</f>
        <v>33</v>
      </c>
      <c r="M1530" s="1">
        <f t="shared" si="207"/>
        <v>32.75</v>
      </c>
      <c r="N1530" s="2">
        <f t="shared" si="208"/>
        <v>6.6666666666666428E-3</v>
      </c>
      <c r="O1530" s="2">
        <f t="shared" si="209"/>
        <v>0.1</v>
      </c>
      <c r="P1530" s="3">
        <f t="shared" si="210"/>
        <v>-8.0012734351145018E-2</v>
      </c>
      <c r="Q1530" s="2">
        <f t="shared" si="214"/>
        <v>-8.3343965200006337E-2</v>
      </c>
      <c r="U1530" s="2">
        <f t="shared" si="211"/>
        <v>-8.0012734351145018E-2</v>
      </c>
      <c r="V1530" s="2">
        <f t="shared" si="215"/>
        <v>-8.3343965200006337E-2</v>
      </c>
      <c r="Z1530" s="1">
        <f t="shared" si="212"/>
        <v>30.15</v>
      </c>
      <c r="AC1530" s="1" t="str">
        <f t="shared" si="213"/>
        <v>N</v>
      </c>
    </row>
    <row r="1531" spans="1:29" x14ac:dyDescent="0.25">
      <c r="A1531" s="1">
        <v>20171018</v>
      </c>
      <c r="B1531" s="1">
        <v>1586</v>
      </c>
      <c r="C1531" s="1" t="s">
        <v>571</v>
      </c>
      <c r="D1531" s="1">
        <v>8.01</v>
      </c>
      <c r="E1531" s="1">
        <v>45.1</v>
      </c>
      <c r="F1531" s="1">
        <v>45.55</v>
      </c>
      <c r="G1531" s="1">
        <v>45.55</v>
      </c>
      <c r="H1531" s="1">
        <v>43.5</v>
      </c>
      <c r="I1531" s="1">
        <v>43.95</v>
      </c>
      <c r="J1531" s="1">
        <f>CEILING(E1531*0.9,LOOKUP(E1531*0.9,{0,10,50,100,500},{0.01,0.05,0.1,0.5,1}))</f>
        <v>40.6</v>
      </c>
      <c r="K1531" s="1">
        <f>CEILING(E1531*0.915,LOOKUP(E1531*0.915,{0,10,50,100,500},{0.01,0.05,0.1,0.5,1}))</f>
        <v>41.300000000000004</v>
      </c>
      <c r="L1531" s="1">
        <f>FLOOR(E1531*1.1,LOOKUP(E1531*1.1,{0,10,50,100,500},{0.01,0.05,0.1,0.5,1}))</f>
        <v>49.6</v>
      </c>
      <c r="M1531" s="1">
        <f t="shared" si="207"/>
        <v>49.35</v>
      </c>
      <c r="N1531" s="2">
        <f t="shared" si="208"/>
        <v>9.9778270509976886E-3</v>
      </c>
      <c r="O1531" s="2">
        <f t="shared" si="209"/>
        <v>9.9778270509976886E-3</v>
      </c>
      <c r="P1531" s="3">
        <f t="shared" si="210"/>
        <v>3.4037872582479867E-2</v>
      </c>
      <c r="Q1531" s="2">
        <f t="shared" si="214"/>
        <v>-4.930609261752647E-2</v>
      </c>
      <c r="U1531" s="2">
        <f t="shared" si="211"/>
        <v>3.4037872582479867E-2</v>
      </c>
      <c r="V1531" s="2">
        <f t="shared" si="215"/>
        <v>-4.930609261752647E-2</v>
      </c>
      <c r="Z1531" s="1">
        <f t="shared" si="212"/>
        <v>45.25</v>
      </c>
      <c r="AC1531" s="1" t="str">
        <f t="shared" si="213"/>
        <v>N</v>
      </c>
    </row>
    <row r="1532" spans="1:29" x14ac:dyDescent="0.25">
      <c r="A1532" s="1">
        <v>20171018</v>
      </c>
      <c r="B1532" s="1">
        <v>6123</v>
      </c>
      <c r="C1532" s="1" t="s">
        <v>505</v>
      </c>
      <c r="D1532" s="1">
        <v>7.48</v>
      </c>
      <c r="E1532" s="1">
        <v>40.75</v>
      </c>
      <c r="F1532" s="1">
        <v>40.950000000000003</v>
      </c>
      <c r="G1532" s="1">
        <v>41.3</v>
      </c>
      <c r="H1532" s="1">
        <v>40.049999999999997</v>
      </c>
      <c r="I1532" s="1">
        <v>40.65</v>
      </c>
      <c r="J1532" s="1">
        <f>CEILING(E1532*0.9,LOOKUP(E1532*0.9,{0,10,50,100,500},{0.01,0.05,0.1,0.5,1}))</f>
        <v>36.700000000000003</v>
      </c>
      <c r="K1532" s="1">
        <f>CEILING(E1532*0.915,LOOKUP(E1532*0.915,{0,10,50,100,500},{0.01,0.05,0.1,0.5,1}))</f>
        <v>37.300000000000004</v>
      </c>
      <c r="L1532" s="1">
        <f>FLOOR(E1532*1.1,LOOKUP(E1532*1.1,{0,10,50,100,500},{0.01,0.05,0.1,0.5,1}))</f>
        <v>44.800000000000004</v>
      </c>
      <c r="M1532" s="1">
        <f t="shared" si="207"/>
        <v>44.550000000000004</v>
      </c>
      <c r="N1532" s="2">
        <f t="shared" si="208"/>
        <v>4.9079754601227691E-3</v>
      </c>
      <c r="O1532" s="2">
        <f t="shared" si="209"/>
        <v>1.3496932515337354E-2</v>
      </c>
      <c r="P1532" s="3">
        <f t="shared" si="210"/>
        <v>5.068059040590509E-3</v>
      </c>
      <c r="Q1532" s="2">
        <f t="shared" si="214"/>
        <v>-4.423803357693596E-2</v>
      </c>
      <c r="U1532" s="2">
        <f t="shared" si="211"/>
        <v>5.068059040590509E-3</v>
      </c>
      <c r="V1532" s="2">
        <f t="shared" si="215"/>
        <v>-4.423803357693596E-2</v>
      </c>
      <c r="Z1532" s="1">
        <f t="shared" si="212"/>
        <v>40.9</v>
      </c>
      <c r="AC1532" s="1" t="str">
        <f t="shared" si="213"/>
        <v>N</v>
      </c>
    </row>
    <row r="1533" spans="1:29" x14ac:dyDescent="0.25">
      <c r="A1533" s="1">
        <v>20171018</v>
      </c>
      <c r="B1533" s="1">
        <v>8358</v>
      </c>
      <c r="C1533" s="1" t="s">
        <v>150</v>
      </c>
      <c r="D1533" s="1">
        <v>6.31</v>
      </c>
      <c r="E1533" s="1">
        <v>51.7</v>
      </c>
      <c r="F1533" s="1">
        <v>52.5</v>
      </c>
      <c r="G1533" s="1">
        <v>52.8</v>
      </c>
      <c r="H1533" s="1">
        <v>50.8</v>
      </c>
      <c r="I1533" s="1">
        <v>50.9</v>
      </c>
      <c r="J1533" s="1">
        <f>CEILING(E1533*0.9,LOOKUP(E1533*0.9,{0,10,50,100,500},{0.01,0.05,0.1,0.5,1}))</f>
        <v>46.550000000000004</v>
      </c>
      <c r="K1533" s="1">
        <f>CEILING(E1533*0.915,LOOKUP(E1533*0.915,{0,10,50,100,500},{0.01,0.05,0.1,0.5,1}))</f>
        <v>47.35</v>
      </c>
      <c r="L1533" s="1">
        <f>FLOOR(E1533*1.1,LOOKUP(E1533*1.1,{0,10,50,100,500},{0.01,0.05,0.1,0.5,1}))</f>
        <v>56.800000000000004</v>
      </c>
      <c r="M1533" s="1">
        <f t="shared" si="207"/>
        <v>56.300000000000004</v>
      </c>
      <c r="N1533" s="2">
        <f t="shared" si="208"/>
        <v>1.5473887814313291E-2</v>
      </c>
      <c r="O1533" s="2">
        <f t="shared" si="209"/>
        <v>2.127659574468074E-2</v>
      </c>
      <c r="P1533" s="3">
        <f t="shared" si="210"/>
        <v>2.9076491159135614E-2</v>
      </c>
      <c r="Q1533" s="2">
        <f t="shared" si="214"/>
        <v>-1.5161542417800346E-2</v>
      </c>
      <c r="U1533" s="2">
        <f t="shared" si="211"/>
        <v>2.9076491159135614E-2</v>
      </c>
      <c r="V1533" s="2">
        <f t="shared" si="215"/>
        <v>-1.5161542417800346E-2</v>
      </c>
      <c r="Z1533" s="1">
        <f t="shared" si="212"/>
        <v>52</v>
      </c>
      <c r="AC1533" s="1" t="str">
        <f t="shared" si="213"/>
        <v>N</v>
      </c>
    </row>
    <row r="1534" spans="1:29" x14ac:dyDescent="0.25">
      <c r="A1534" s="1">
        <v>20171018</v>
      </c>
      <c r="B1534" s="1">
        <v>3092</v>
      </c>
      <c r="C1534" s="1" t="s">
        <v>95</v>
      </c>
      <c r="D1534" s="1">
        <v>5.8</v>
      </c>
      <c r="E1534" s="1">
        <v>51.3</v>
      </c>
      <c r="F1534" s="1">
        <v>53.9</v>
      </c>
      <c r="G1534" s="1">
        <v>54.3</v>
      </c>
      <c r="H1534" s="1">
        <v>51.8</v>
      </c>
      <c r="I1534" s="1">
        <v>52</v>
      </c>
      <c r="J1534" s="1">
        <f>CEILING(E1534*0.9,LOOKUP(E1534*0.9,{0,10,50,100,500},{0.01,0.05,0.1,0.5,1}))</f>
        <v>46.2</v>
      </c>
      <c r="K1534" s="1">
        <f>CEILING(E1534*0.915,LOOKUP(E1534*0.915,{0,10,50,100,500},{0.01,0.05,0.1,0.5,1}))</f>
        <v>46.95</v>
      </c>
      <c r="L1534" s="1">
        <f>FLOOR(E1534*1.1,LOOKUP(E1534*1.1,{0,10,50,100,500},{0.01,0.05,0.1,0.5,1}))</f>
        <v>56.400000000000006</v>
      </c>
      <c r="M1534" s="1">
        <f t="shared" si="207"/>
        <v>55.900000000000006</v>
      </c>
      <c r="N1534" s="2">
        <f t="shared" si="208"/>
        <v>5.068226120857703E-2</v>
      </c>
      <c r="O1534" s="2">
        <f t="shared" si="209"/>
        <v>5.8479532163742694E-2</v>
      </c>
      <c r="P1534" s="3">
        <f t="shared" si="210"/>
        <v>3.4171074999999877E-2</v>
      </c>
      <c r="Q1534" s="2">
        <f t="shared" si="214"/>
        <v>0</v>
      </c>
      <c r="U1534" s="2">
        <f t="shared" si="211"/>
        <v>3.4171074999999877E-2</v>
      </c>
      <c r="V1534" s="2">
        <f t="shared" si="215"/>
        <v>0</v>
      </c>
      <c r="Z1534" s="1">
        <f t="shared" si="212"/>
        <v>51.599999999999994</v>
      </c>
      <c r="AC1534" s="1" t="str">
        <f t="shared" si="213"/>
        <v>N</v>
      </c>
    </row>
    <row r="1535" spans="1:29" x14ac:dyDescent="0.25">
      <c r="A1535" s="1">
        <v>20171018</v>
      </c>
      <c r="B1535" s="1">
        <v>6153</v>
      </c>
      <c r="C1535" s="1" t="s">
        <v>195</v>
      </c>
      <c r="D1535" s="1">
        <v>4.3499999999999996</v>
      </c>
      <c r="E1535" s="1">
        <v>29.4</v>
      </c>
      <c r="F1535" s="1">
        <v>29.8</v>
      </c>
      <c r="G1535" s="1">
        <v>30.7</v>
      </c>
      <c r="H1535" s="1">
        <v>29.8</v>
      </c>
      <c r="I1535" s="1">
        <v>30.1</v>
      </c>
      <c r="J1535" s="1">
        <f>CEILING(E1535*0.9,LOOKUP(E1535*0.9,{0,10,50,100,500},{0.01,0.05,0.1,0.5,1}))</f>
        <v>26.5</v>
      </c>
      <c r="K1535" s="1">
        <f>CEILING(E1535*0.915,LOOKUP(E1535*0.915,{0,10,50,100,500},{0.01,0.05,0.1,0.5,1}))</f>
        <v>26.950000000000003</v>
      </c>
      <c r="L1535" s="1">
        <f>FLOOR(E1535*1.1,LOOKUP(E1535*1.1,{0,10,50,100,500},{0.01,0.05,0.1,0.5,1}))</f>
        <v>32.300000000000004</v>
      </c>
      <c r="M1535" s="1">
        <f t="shared" si="207"/>
        <v>32.050000000000004</v>
      </c>
      <c r="N1535" s="2">
        <f t="shared" si="208"/>
        <v>1.3605442176870821E-2</v>
      </c>
      <c r="O1535" s="2">
        <f t="shared" si="209"/>
        <v>4.421768707482996E-2</v>
      </c>
      <c r="P1535" s="3">
        <f t="shared" si="210"/>
        <v>-1.2245850498338977E-2</v>
      </c>
      <c r="Q1535" s="2">
        <f t="shared" si="214"/>
        <v>-1.2245850498338977E-2</v>
      </c>
      <c r="U1535" s="2">
        <f t="shared" si="211"/>
        <v>-1.2245850498338977E-2</v>
      </c>
      <c r="V1535" s="2">
        <f t="shared" si="215"/>
        <v>-1.2245850498338977E-2</v>
      </c>
      <c r="Z1535" s="1">
        <f t="shared" si="212"/>
        <v>29.549999999999997</v>
      </c>
      <c r="AC1535" s="1" t="str">
        <f t="shared" si="213"/>
        <v>N</v>
      </c>
    </row>
    <row r="1536" spans="1:29" x14ac:dyDescent="0.25">
      <c r="A1536" s="1">
        <v>20171018</v>
      </c>
      <c r="B1536" s="1">
        <v>2444</v>
      </c>
      <c r="C1536" s="1" t="s">
        <v>405</v>
      </c>
      <c r="D1536" s="1">
        <v>4.3099999999999996</v>
      </c>
      <c r="E1536" s="1">
        <v>39</v>
      </c>
      <c r="F1536" s="1">
        <v>39</v>
      </c>
      <c r="G1536" s="1">
        <v>39.799999999999997</v>
      </c>
      <c r="H1536" s="1">
        <v>38.1</v>
      </c>
      <c r="I1536" s="1">
        <v>39.450000000000003</v>
      </c>
      <c r="J1536" s="1">
        <f>CEILING(E1536*0.9,LOOKUP(E1536*0.9,{0,10,50,100,500},{0.01,0.05,0.1,0.5,1}))</f>
        <v>35.1</v>
      </c>
      <c r="K1536" s="1">
        <f>CEILING(E1536*0.915,LOOKUP(E1536*0.915,{0,10,50,100,500},{0.01,0.05,0.1,0.5,1}))</f>
        <v>35.700000000000003</v>
      </c>
      <c r="L1536" s="1">
        <f>FLOOR(E1536*1.1,LOOKUP(E1536*1.1,{0,10,50,100,500},{0.01,0.05,0.1,0.5,1}))</f>
        <v>42.900000000000006</v>
      </c>
      <c r="M1536" s="1">
        <f t="shared" si="207"/>
        <v>42.650000000000006</v>
      </c>
      <c r="N1536" s="2">
        <f t="shared" si="208"/>
        <v>0</v>
      </c>
      <c r="O1536" s="2">
        <f t="shared" si="209"/>
        <v>2.051282051282044E-2</v>
      </c>
      <c r="P1536" s="3">
        <f t="shared" si="210"/>
        <v>-9.8881216730040081E-3</v>
      </c>
      <c r="Q1536" s="2">
        <f t="shared" si="214"/>
        <v>-2.2133972171342983E-2</v>
      </c>
      <c r="U1536" s="2">
        <f t="shared" si="211"/>
        <v>-9.8881216730040081E-3</v>
      </c>
      <c r="V1536" s="2">
        <f t="shared" si="215"/>
        <v>-2.2133972171342983E-2</v>
      </c>
      <c r="Z1536" s="1">
        <f t="shared" si="212"/>
        <v>39.15</v>
      </c>
      <c r="AC1536" s="1" t="str">
        <f t="shared" si="213"/>
        <v>N</v>
      </c>
    </row>
    <row r="1537" spans="1:29" x14ac:dyDescent="0.25">
      <c r="A1537" s="1">
        <v>20171019</v>
      </c>
      <c r="B1537" s="1">
        <v>3323</v>
      </c>
      <c r="C1537" s="1" t="s">
        <v>184</v>
      </c>
      <c r="D1537" s="1">
        <v>11.48</v>
      </c>
      <c r="E1537" s="1">
        <v>48.7</v>
      </c>
      <c r="F1537" s="1">
        <v>47.8</v>
      </c>
      <c r="G1537" s="1">
        <v>48.45</v>
      </c>
      <c r="H1537" s="1">
        <v>47.5</v>
      </c>
      <c r="I1537" s="1">
        <v>47.65</v>
      </c>
      <c r="J1537" s="1">
        <f>CEILING(E1537*0.9,LOOKUP(E1537*0.9,{0,10,50,100,500},{0.01,0.05,0.1,0.5,1}))</f>
        <v>43.85</v>
      </c>
      <c r="K1537" s="1">
        <f>CEILING(E1537*0.915,LOOKUP(E1537*0.915,{0,10,50,100,500},{0.01,0.05,0.1,0.5,1}))</f>
        <v>44.6</v>
      </c>
      <c r="L1537" s="1">
        <f>FLOOR(E1537*1.1,LOOKUP(E1537*1.1,{0,10,50,100,500},{0.01,0.05,0.1,0.5,1}))</f>
        <v>53.5</v>
      </c>
      <c r="M1537" s="1">
        <f t="shared" si="207"/>
        <v>53</v>
      </c>
      <c r="N1537" s="2">
        <f t="shared" si="208"/>
        <v>-1.8480492813141798E-2</v>
      </c>
      <c r="O1537" s="2">
        <f t="shared" si="209"/>
        <v>-5.1334702258726897E-3</v>
      </c>
      <c r="P1537" s="3">
        <f t="shared" si="210"/>
        <v>0</v>
      </c>
      <c r="Q1537" s="2">
        <f t="shared" si="214"/>
        <v>-2.2133972171342983E-2</v>
      </c>
      <c r="U1537" s="2">
        <f t="shared" si="211"/>
        <v>0</v>
      </c>
      <c r="V1537" s="2">
        <f t="shared" si="215"/>
        <v>-2.2133972171342983E-2</v>
      </c>
      <c r="Z1537" s="1">
        <f t="shared" si="212"/>
        <v>48.85</v>
      </c>
      <c r="AC1537" s="1" t="str">
        <f t="shared" si="213"/>
        <v>N</v>
      </c>
    </row>
    <row r="1538" spans="1:29" x14ac:dyDescent="0.25">
      <c r="A1538" s="1">
        <v>20171019</v>
      </c>
      <c r="B1538" s="1">
        <v>3092</v>
      </c>
      <c r="C1538" s="1" t="s">
        <v>95</v>
      </c>
      <c r="D1538" s="1">
        <v>10.31</v>
      </c>
      <c r="E1538" s="1">
        <v>52</v>
      </c>
      <c r="F1538" s="1">
        <v>51.8</v>
      </c>
      <c r="G1538" s="1">
        <v>53.1</v>
      </c>
      <c r="H1538" s="1">
        <v>51.2</v>
      </c>
      <c r="I1538" s="1">
        <v>52.4</v>
      </c>
      <c r="J1538" s="1">
        <f>CEILING(E1538*0.9,LOOKUP(E1538*0.9,{0,10,50,100,500},{0.01,0.05,0.1,0.5,1}))</f>
        <v>46.800000000000004</v>
      </c>
      <c r="K1538" s="1">
        <f>CEILING(E1538*0.915,LOOKUP(E1538*0.915,{0,10,50,100,500},{0.01,0.05,0.1,0.5,1}))</f>
        <v>47.6</v>
      </c>
      <c r="L1538" s="1">
        <f>FLOOR(E1538*1.1,LOOKUP(E1538*1.1,{0,10,50,100,500},{0.01,0.05,0.1,0.5,1}))</f>
        <v>57.2</v>
      </c>
      <c r="M1538" s="1">
        <f t="shared" si="207"/>
        <v>56.7</v>
      </c>
      <c r="N1538" s="2">
        <f t="shared" si="208"/>
        <v>-3.846153846153901E-3</v>
      </c>
      <c r="O1538" s="2">
        <f t="shared" si="209"/>
        <v>2.1153846153846183E-2</v>
      </c>
      <c r="P1538" s="3">
        <f t="shared" si="210"/>
        <v>-4.2027729007634053E-3</v>
      </c>
      <c r="Q1538" s="2">
        <f t="shared" si="214"/>
        <v>-2.6336745072106389E-2</v>
      </c>
      <c r="U1538" s="2">
        <f t="shared" si="211"/>
        <v>-4.2027729007634053E-3</v>
      </c>
      <c r="V1538" s="2">
        <f t="shared" si="215"/>
        <v>-2.6336745072106389E-2</v>
      </c>
      <c r="Z1538" s="1">
        <f t="shared" si="212"/>
        <v>52.3</v>
      </c>
      <c r="AC1538" s="1" t="str">
        <f t="shared" si="213"/>
        <v>N</v>
      </c>
    </row>
    <row r="1539" spans="1:29" x14ac:dyDescent="0.25">
      <c r="A1539" s="1">
        <v>20171019</v>
      </c>
      <c r="B1539" s="1">
        <v>5243</v>
      </c>
      <c r="C1539" s="1" t="s">
        <v>192</v>
      </c>
      <c r="D1539" s="1">
        <v>10.08</v>
      </c>
      <c r="E1539" s="1">
        <v>48.5</v>
      </c>
      <c r="F1539" s="1">
        <v>48.45</v>
      </c>
      <c r="G1539" s="1">
        <v>50.4</v>
      </c>
      <c r="H1539" s="1">
        <v>47.3</v>
      </c>
      <c r="I1539" s="1">
        <v>49.65</v>
      </c>
      <c r="J1539" s="1">
        <f>CEILING(E1539*0.9,LOOKUP(E1539*0.9,{0,10,50,100,500},{0.01,0.05,0.1,0.5,1}))</f>
        <v>43.650000000000006</v>
      </c>
      <c r="K1539" s="1">
        <f>CEILING(E1539*0.915,LOOKUP(E1539*0.915,{0,10,50,100,500},{0.01,0.05,0.1,0.5,1}))</f>
        <v>44.400000000000006</v>
      </c>
      <c r="L1539" s="1">
        <f>FLOOR(E1539*1.1,LOOKUP(E1539*1.1,{0,10,50,100,500},{0.01,0.05,0.1,0.5,1}))</f>
        <v>53.300000000000004</v>
      </c>
      <c r="M1539" s="1">
        <f t="shared" ref="M1539:M1602" si="216">IF(L1539&lt;10,L1539-0.05,IF(L1539&lt;50,L1539-0.25,IF(L1539&lt;100,L1539-0.5,IF(L1539&lt;500,L1539-2.5,IF(L1539&lt;1000,L1539-5,IF(L1539&lt;5000,L1539-25,0))))))</f>
        <v>52.800000000000004</v>
      </c>
      <c r="N1539" s="2">
        <f t="shared" ref="N1539:N1602" si="217">(F1539-E1539)/E1539</f>
        <v>-1.0309278350514879E-3</v>
      </c>
      <c r="O1539" s="2">
        <f t="shared" ref="O1539:O1602" si="218">(G1539-E1539)/E1539</f>
        <v>3.9175257731958735E-2</v>
      </c>
      <c r="P1539" s="3">
        <f t="shared" ref="P1539:P1602" si="219">IF(F1539&lt;Z1539,IF(G1539&lt;Z1539,0,IF(G1539&gt;=M1539,(Z1539-M1539*$AA$2-Z1539*0.0015-Z1539*$AA$4)/M1539,IF(H1539&lt;=K1539,(Z1539-K1539*$AA$2-Z1539*0.0015-Z1539*$AA$4)/K1539,(Z1539-I1539*$AA$2-Z1539*0.0015-Z1539*$AA$4)/I1539))),IF(G1539&gt;=M1539,(F1539-M1539*$AA$2-F1539*0.0015-F1539*$AA$4)/M1539,IF(H1539&lt;=K1539,(F1539-K1539*$AA$2-F1539*0.0015-F1539*$AA$4)/K1539,(F1539-I1539*$AA$2-F1539*0.0015-F1539*$AA$4)/I1539)))</f>
        <v>-2.2400739174219541E-2</v>
      </c>
      <c r="Q1539" s="2">
        <f t="shared" si="214"/>
        <v>-4.8737484246325929E-2</v>
      </c>
      <c r="U1539" s="2">
        <f t="shared" ref="U1539:U1602" si="220">IF(G1539=Z1539,0,IF(F1539&lt;Z1539,IF(G1539&lt;Z1539,0,IF(G1539&gt;=M1539,(Z1539-M1539*$AA$2-Z1539*0.0015-Z1539*$AA$4)/M1539,IF(H1539&lt;=K1539,(Z1539-K1539*$AA$2-Z1539*0.0015-Z1539*$AA$4)/K1539,(Z1539-I1539*$AA$2-Z1539*0.0015-Z1539*$AA$4)/I1539))),IF(G1539&gt;=M1539,(F1539-M1539*$AA$2-F1539*0.0015-F1539*$AA$4)/M1539,IF(H1539&lt;=K1539,(F1539-K1539*$AA$2-F1539*0.0015-F1539*$AA$4)/K1539,(F1539-I1539*$AA$2-F1539*0.0015-F1539*$AA$4)/I1539))))</f>
        <v>-2.2400739174219541E-2</v>
      </c>
      <c r="V1539" s="2">
        <f t="shared" si="215"/>
        <v>-4.8737484246325929E-2</v>
      </c>
      <c r="Z1539" s="1">
        <f t="shared" ref="Z1539:Z1602" si="221">IF(E1539&lt;10,E1539+(0.01*$Y$2),IF(E1539&lt;50,E1539+(0.05*$Y$2),IF(E1539&lt;100,E1539+(0.1*$Y$2),IF(E1539&lt;500,E1539+(0.5*$Y$2),IF(E1539&lt;1000,E1539+(1*$Y$2),0)))))</f>
        <v>48.65</v>
      </c>
      <c r="AC1539" s="1" t="str">
        <f t="shared" ref="AC1539:AC1602" si="222">IF(Z1539=G1539,"Y","N")</f>
        <v>N</v>
      </c>
    </row>
    <row r="1540" spans="1:29" x14ac:dyDescent="0.25">
      <c r="A1540" s="1">
        <v>20171019</v>
      </c>
      <c r="B1540" s="1">
        <v>6182</v>
      </c>
      <c r="C1540" s="1" t="s">
        <v>144</v>
      </c>
      <c r="D1540" s="1">
        <v>8.9</v>
      </c>
      <c r="E1540" s="1">
        <v>32.200000000000003</v>
      </c>
      <c r="F1540" s="1">
        <v>32.299999999999997</v>
      </c>
      <c r="G1540" s="1">
        <v>33.700000000000003</v>
      </c>
      <c r="H1540" s="1">
        <v>32.15</v>
      </c>
      <c r="I1540" s="1">
        <v>33.549999999999997</v>
      </c>
      <c r="J1540" s="1">
        <f>CEILING(E1540*0.9,LOOKUP(E1540*0.9,{0,10,50,100,500},{0.01,0.05,0.1,0.5,1}))</f>
        <v>29</v>
      </c>
      <c r="K1540" s="1">
        <f>CEILING(E1540*0.915,LOOKUP(E1540*0.915,{0,10,50,100,500},{0.01,0.05,0.1,0.5,1}))</f>
        <v>29.5</v>
      </c>
      <c r="L1540" s="1">
        <f>FLOOR(E1540*1.1,LOOKUP(E1540*1.1,{0,10,50,100,500},{0.01,0.05,0.1,0.5,1}))</f>
        <v>35.4</v>
      </c>
      <c r="M1540" s="1">
        <f t="shared" si="216"/>
        <v>35.15</v>
      </c>
      <c r="N1540" s="2">
        <f t="shared" si="217"/>
        <v>3.1055900621116245E-3</v>
      </c>
      <c r="O1540" s="2">
        <f t="shared" si="218"/>
        <v>4.6583850931677016E-2</v>
      </c>
      <c r="P1540" s="3">
        <f t="shared" si="219"/>
        <v>-3.7997588673621296E-2</v>
      </c>
      <c r="Q1540" s="2">
        <f t="shared" ref="Q1540:Q1603" si="223">IF(Q1539+P1540&gt;0,0,P1540+Q1539)</f>
        <v>-8.6735072919947226E-2</v>
      </c>
      <c r="U1540" s="2">
        <f t="shared" si="220"/>
        <v>-3.7997588673621296E-2</v>
      </c>
      <c r="V1540" s="2">
        <f t="shared" ref="V1540:V1603" si="224">IF(V1539+U1540&gt;0,0,U1540+V1539)</f>
        <v>-8.6735072919947226E-2</v>
      </c>
      <c r="Z1540" s="1">
        <f t="shared" si="221"/>
        <v>32.35</v>
      </c>
      <c r="AC1540" s="1" t="str">
        <f t="shared" si="222"/>
        <v>N</v>
      </c>
    </row>
    <row r="1541" spans="1:29" x14ac:dyDescent="0.25">
      <c r="A1541" s="1">
        <v>20171019</v>
      </c>
      <c r="B1541" s="1">
        <v>3018</v>
      </c>
      <c r="C1541" s="1" t="s">
        <v>392</v>
      </c>
      <c r="D1541" s="1">
        <v>8.31</v>
      </c>
      <c r="E1541" s="1">
        <v>68.7</v>
      </c>
      <c r="F1541" s="1">
        <v>69.5</v>
      </c>
      <c r="G1541" s="1">
        <v>72.5</v>
      </c>
      <c r="H1541" s="1">
        <v>69.2</v>
      </c>
      <c r="I1541" s="1">
        <v>71.099999999999994</v>
      </c>
      <c r="J1541" s="1">
        <f>CEILING(E1541*0.9,LOOKUP(E1541*0.9,{0,10,50,100,500},{0.01,0.05,0.1,0.5,1}))</f>
        <v>61.900000000000006</v>
      </c>
      <c r="K1541" s="1">
        <f>CEILING(E1541*0.915,LOOKUP(E1541*0.915,{0,10,50,100,500},{0.01,0.05,0.1,0.5,1}))</f>
        <v>62.900000000000006</v>
      </c>
      <c r="L1541" s="1">
        <f>FLOOR(E1541*1.1,LOOKUP(E1541*1.1,{0,10,50,100,500},{0.01,0.05,0.1,0.5,1}))</f>
        <v>75.5</v>
      </c>
      <c r="M1541" s="1">
        <f t="shared" si="216"/>
        <v>75</v>
      </c>
      <c r="N1541" s="2">
        <f t="shared" si="217"/>
        <v>1.1644832605531254E-2</v>
      </c>
      <c r="O1541" s="2">
        <f t="shared" si="218"/>
        <v>5.5312954876273607E-2</v>
      </c>
      <c r="P1541" s="3">
        <f t="shared" si="219"/>
        <v>-2.4758781997187038E-2</v>
      </c>
      <c r="Q1541" s="2">
        <f t="shared" si="223"/>
        <v>-0.11149385491713426</v>
      </c>
      <c r="U1541" s="2">
        <f t="shared" si="220"/>
        <v>-2.4758781997187038E-2</v>
      </c>
      <c r="V1541" s="2">
        <f t="shared" si="224"/>
        <v>-0.11149385491713426</v>
      </c>
      <c r="Z1541" s="1">
        <f t="shared" si="221"/>
        <v>69</v>
      </c>
      <c r="AC1541" s="1" t="str">
        <f t="shared" si="222"/>
        <v>N</v>
      </c>
    </row>
    <row r="1542" spans="1:29" x14ac:dyDescent="0.25">
      <c r="A1542" s="1">
        <v>20171019</v>
      </c>
      <c r="B1542" s="1">
        <v>3374</v>
      </c>
      <c r="C1542" s="1" t="s">
        <v>96</v>
      </c>
      <c r="D1542" s="1">
        <v>8.18</v>
      </c>
      <c r="E1542" s="1">
        <v>61.4</v>
      </c>
      <c r="F1542" s="1">
        <v>61.4</v>
      </c>
      <c r="G1542" s="1">
        <v>61.8</v>
      </c>
      <c r="H1542" s="1">
        <v>60.1</v>
      </c>
      <c r="I1542" s="1">
        <v>61</v>
      </c>
      <c r="J1542" s="1">
        <f>CEILING(E1542*0.9,LOOKUP(E1542*0.9,{0,10,50,100,500},{0.01,0.05,0.1,0.5,1}))</f>
        <v>55.300000000000004</v>
      </c>
      <c r="K1542" s="1">
        <f>CEILING(E1542*0.915,LOOKUP(E1542*0.915,{0,10,50,100,500},{0.01,0.05,0.1,0.5,1}))</f>
        <v>56.2</v>
      </c>
      <c r="L1542" s="1">
        <f>FLOOR(E1542*1.1,LOOKUP(E1542*1.1,{0,10,50,100,500},{0.01,0.05,0.1,0.5,1}))</f>
        <v>67.5</v>
      </c>
      <c r="M1542" s="1">
        <f t="shared" si="216"/>
        <v>67</v>
      </c>
      <c r="N1542" s="2">
        <f t="shared" si="217"/>
        <v>0</v>
      </c>
      <c r="O1542" s="2">
        <f t="shared" si="218"/>
        <v>6.5146579804560029E-3</v>
      </c>
      <c r="P1542" s="3">
        <f t="shared" si="219"/>
        <v>9.1556180327867377E-3</v>
      </c>
      <c r="Q1542" s="2">
        <f t="shared" si="223"/>
        <v>-0.10233823688434752</v>
      </c>
      <c r="U1542" s="2">
        <f t="shared" si="220"/>
        <v>9.1556180327867377E-3</v>
      </c>
      <c r="V1542" s="2">
        <f t="shared" si="224"/>
        <v>-0.10233823688434752</v>
      </c>
      <c r="Z1542" s="1">
        <f t="shared" si="221"/>
        <v>61.699999999999996</v>
      </c>
      <c r="AC1542" s="1" t="str">
        <f t="shared" si="222"/>
        <v>N</v>
      </c>
    </row>
    <row r="1543" spans="1:29" x14ac:dyDescent="0.25">
      <c r="A1543" s="1">
        <v>20171019</v>
      </c>
      <c r="B1543" s="1">
        <v>4991</v>
      </c>
      <c r="C1543" s="1" t="s">
        <v>399</v>
      </c>
      <c r="D1543" s="1">
        <v>5.82</v>
      </c>
      <c r="E1543" s="1">
        <v>75.099999999999994</v>
      </c>
      <c r="F1543" s="1">
        <v>75.099999999999994</v>
      </c>
      <c r="G1543" s="1">
        <v>76.5</v>
      </c>
      <c r="H1543" s="1">
        <v>73.400000000000006</v>
      </c>
      <c r="I1543" s="1">
        <v>75</v>
      </c>
      <c r="J1543" s="1">
        <f>CEILING(E1543*0.9,LOOKUP(E1543*0.9,{0,10,50,100,500},{0.01,0.05,0.1,0.5,1}))</f>
        <v>67.600000000000009</v>
      </c>
      <c r="K1543" s="1">
        <f>CEILING(E1543*0.915,LOOKUP(E1543*0.915,{0,10,50,100,500},{0.01,0.05,0.1,0.5,1}))</f>
        <v>68.8</v>
      </c>
      <c r="L1543" s="1">
        <f>FLOOR(E1543*1.1,LOOKUP(E1543*1.1,{0,10,50,100,500},{0.01,0.05,0.1,0.5,1}))</f>
        <v>82.600000000000009</v>
      </c>
      <c r="M1543" s="1">
        <f t="shared" si="216"/>
        <v>82.100000000000009</v>
      </c>
      <c r="N1543" s="2">
        <f t="shared" si="217"/>
        <v>0</v>
      </c>
      <c r="O1543" s="2">
        <f t="shared" si="218"/>
        <v>1.8641810918775044E-2</v>
      </c>
      <c r="P1543" s="3">
        <f t="shared" si="219"/>
        <v>3.0252053333331432E-3</v>
      </c>
      <c r="Q1543" s="2">
        <f t="shared" si="223"/>
        <v>-9.9313031551014383E-2</v>
      </c>
      <c r="U1543" s="2">
        <f t="shared" si="220"/>
        <v>3.0252053333331432E-3</v>
      </c>
      <c r="V1543" s="2">
        <f t="shared" si="224"/>
        <v>-9.9313031551014383E-2</v>
      </c>
      <c r="Z1543" s="1">
        <f t="shared" si="221"/>
        <v>75.399999999999991</v>
      </c>
      <c r="AC1543" s="1" t="str">
        <f t="shared" si="222"/>
        <v>N</v>
      </c>
    </row>
    <row r="1544" spans="1:29" x14ac:dyDescent="0.25">
      <c r="A1544" s="1">
        <v>20171019</v>
      </c>
      <c r="B1544" s="1">
        <v>8121</v>
      </c>
      <c r="C1544" s="1" t="s">
        <v>574</v>
      </c>
      <c r="D1544" s="1">
        <v>5.68</v>
      </c>
      <c r="E1544" s="1">
        <v>26.65</v>
      </c>
      <c r="F1544" s="1">
        <v>25.75</v>
      </c>
      <c r="G1544" s="1">
        <v>26.95</v>
      </c>
      <c r="H1544" s="1">
        <v>25.1</v>
      </c>
      <c r="I1544" s="1">
        <v>25.5</v>
      </c>
      <c r="J1544" s="1">
        <f>CEILING(E1544*0.9,LOOKUP(E1544*0.9,{0,10,50,100,500},{0.01,0.05,0.1,0.5,1}))</f>
        <v>24</v>
      </c>
      <c r="K1544" s="1">
        <f>CEILING(E1544*0.915,LOOKUP(E1544*0.915,{0,10,50,100,500},{0.01,0.05,0.1,0.5,1}))</f>
        <v>24.400000000000002</v>
      </c>
      <c r="L1544" s="1">
        <f>FLOOR(E1544*1.1,LOOKUP(E1544*1.1,{0,10,50,100,500},{0.01,0.05,0.1,0.5,1}))</f>
        <v>29.3</v>
      </c>
      <c r="M1544" s="1">
        <f t="shared" si="216"/>
        <v>29.05</v>
      </c>
      <c r="N1544" s="2">
        <f t="shared" si="217"/>
        <v>-3.3771106941838595E-2</v>
      </c>
      <c r="O1544" s="2">
        <f t="shared" si="218"/>
        <v>1.1257035647279577E-2</v>
      </c>
      <c r="P1544" s="3">
        <f t="shared" si="219"/>
        <v>4.8585580392156692E-2</v>
      </c>
      <c r="Q1544" s="2">
        <f t="shared" si="223"/>
        <v>-5.0727451158857691E-2</v>
      </c>
      <c r="U1544" s="2">
        <f t="shared" si="220"/>
        <v>4.8585580392156692E-2</v>
      </c>
      <c r="V1544" s="2">
        <f t="shared" si="224"/>
        <v>-5.0727451158857691E-2</v>
      </c>
      <c r="Z1544" s="1">
        <f t="shared" si="221"/>
        <v>26.799999999999997</v>
      </c>
      <c r="AC1544" s="1" t="str">
        <f t="shared" si="222"/>
        <v>N</v>
      </c>
    </row>
    <row r="1545" spans="1:29" x14ac:dyDescent="0.25">
      <c r="A1545" s="1">
        <v>20171020</v>
      </c>
      <c r="B1545" s="1">
        <v>4976</v>
      </c>
      <c r="C1545" s="1" t="s">
        <v>173</v>
      </c>
      <c r="D1545" s="1">
        <v>16.59</v>
      </c>
      <c r="E1545" s="1">
        <v>49.1</v>
      </c>
      <c r="F1545" s="1">
        <v>50.6</v>
      </c>
      <c r="G1545" s="1">
        <v>51.8</v>
      </c>
      <c r="H1545" s="1">
        <v>49.65</v>
      </c>
      <c r="I1545" s="1">
        <v>49.7</v>
      </c>
      <c r="J1545" s="1">
        <f>CEILING(E1545*0.9,LOOKUP(E1545*0.9,{0,10,50,100,500},{0.01,0.05,0.1,0.5,1}))</f>
        <v>44.2</v>
      </c>
      <c r="K1545" s="1">
        <f>CEILING(E1545*0.915,LOOKUP(E1545*0.915,{0,10,50,100,500},{0.01,0.05,0.1,0.5,1}))</f>
        <v>44.95</v>
      </c>
      <c r="L1545" s="1">
        <f>FLOOR(E1545*1.1,LOOKUP(E1545*1.1,{0,10,50,100,500},{0.01,0.05,0.1,0.5,1}))</f>
        <v>54</v>
      </c>
      <c r="M1545" s="1">
        <f t="shared" si="216"/>
        <v>53.5</v>
      </c>
      <c r="N1545" s="2">
        <f t="shared" si="217"/>
        <v>3.0549898167006109E-2</v>
      </c>
      <c r="O1545" s="2">
        <f t="shared" si="218"/>
        <v>5.4989816700610906E-2</v>
      </c>
      <c r="P1545" s="3">
        <f t="shared" si="219"/>
        <v>1.5776263581488856E-2</v>
      </c>
      <c r="Q1545" s="2">
        <f t="shared" si="223"/>
        <v>-3.4951187577368835E-2</v>
      </c>
      <c r="U1545" s="2">
        <f t="shared" si="220"/>
        <v>1.5776263581488856E-2</v>
      </c>
      <c r="V1545" s="2">
        <f t="shared" si="224"/>
        <v>-3.4951187577368835E-2</v>
      </c>
      <c r="Z1545" s="1">
        <f t="shared" si="221"/>
        <v>49.25</v>
      </c>
      <c r="AC1545" s="1" t="str">
        <f t="shared" si="222"/>
        <v>N</v>
      </c>
    </row>
    <row r="1546" spans="1:29" x14ac:dyDescent="0.25">
      <c r="A1546" s="1">
        <v>20171020</v>
      </c>
      <c r="B1546" s="1">
        <v>8105</v>
      </c>
      <c r="C1546" s="1" t="s">
        <v>376</v>
      </c>
      <c r="D1546" s="1">
        <v>9.4499999999999993</v>
      </c>
      <c r="E1546" s="1">
        <v>25.2</v>
      </c>
      <c r="F1546" s="1">
        <v>24.8</v>
      </c>
      <c r="G1546" s="1">
        <v>25.4</v>
      </c>
      <c r="H1546" s="1">
        <v>24.3</v>
      </c>
      <c r="I1546" s="1">
        <v>25.25</v>
      </c>
      <c r="J1546" s="1">
        <f>CEILING(E1546*0.9,LOOKUP(E1546*0.9,{0,10,50,100,500},{0.01,0.05,0.1,0.5,1}))</f>
        <v>22.700000000000003</v>
      </c>
      <c r="K1546" s="1">
        <f>CEILING(E1546*0.915,LOOKUP(E1546*0.915,{0,10,50,100,500},{0.01,0.05,0.1,0.5,1}))</f>
        <v>23.1</v>
      </c>
      <c r="L1546" s="1">
        <f>FLOOR(E1546*1.1,LOOKUP(E1546*1.1,{0,10,50,100,500},{0.01,0.05,0.1,0.5,1}))</f>
        <v>27.700000000000003</v>
      </c>
      <c r="M1546" s="1">
        <f t="shared" si="216"/>
        <v>27.450000000000003</v>
      </c>
      <c r="N1546" s="2">
        <f t="shared" si="217"/>
        <v>-1.5873015873015817E-2</v>
      </c>
      <c r="O1546" s="2">
        <f t="shared" si="218"/>
        <v>7.9365079365079083E-3</v>
      </c>
      <c r="P1546" s="3">
        <f t="shared" si="219"/>
        <v>1.6548752475246235E-3</v>
      </c>
      <c r="Q1546" s="2">
        <f t="shared" si="223"/>
        <v>-3.3296312329844209E-2</v>
      </c>
      <c r="U1546" s="2">
        <f t="shared" si="220"/>
        <v>1.6548752475246235E-3</v>
      </c>
      <c r="V1546" s="2">
        <f t="shared" si="224"/>
        <v>-3.3296312329844209E-2</v>
      </c>
      <c r="Z1546" s="1">
        <f t="shared" si="221"/>
        <v>25.349999999999998</v>
      </c>
      <c r="AC1546" s="1" t="str">
        <f t="shared" si="222"/>
        <v>N</v>
      </c>
    </row>
    <row r="1547" spans="1:29" x14ac:dyDescent="0.25">
      <c r="A1547" s="1">
        <v>20171020</v>
      </c>
      <c r="B1547" s="1">
        <v>3294</v>
      </c>
      <c r="C1547" s="1" t="s">
        <v>397</v>
      </c>
      <c r="D1547" s="1">
        <v>9.19</v>
      </c>
      <c r="E1547" s="1">
        <v>30</v>
      </c>
      <c r="F1547" s="1">
        <v>30.85</v>
      </c>
      <c r="G1547" s="1">
        <v>32.950000000000003</v>
      </c>
      <c r="H1547" s="1">
        <v>30.6</v>
      </c>
      <c r="I1547" s="1">
        <v>32.299999999999997</v>
      </c>
      <c r="J1547" s="1">
        <f>CEILING(E1547*0.9,LOOKUP(E1547*0.9,{0,10,50,100,500},{0.01,0.05,0.1,0.5,1}))</f>
        <v>27</v>
      </c>
      <c r="K1547" s="1">
        <f>CEILING(E1547*0.915,LOOKUP(E1547*0.915,{0,10,50,100,500},{0.01,0.05,0.1,0.5,1}))</f>
        <v>27.450000000000003</v>
      </c>
      <c r="L1547" s="1">
        <f>FLOOR(E1547*1.1,LOOKUP(E1547*1.1,{0,10,50,100,500},{0.01,0.05,0.1,0.5,1}))</f>
        <v>33</v>
      </c>
      <c r="M1547" s="1">
        <f t="shared" si="216"/>
        <v>32.75</v>
      </c>
      <c r="N1547" s="2">
        <f t="shared" si="217"/>
        <v>2.833333333333338E-2</v>
      </c>
      <c r="O1547" s="2">
        <f t="shared" si="218"/>
        <v>9.8333333333333425E-2</v>
      </c>
      <c r="P1547" s="3">
        <f t="shared" si="219"/>
        <v>-6.0203096183206031E-2</v>
      </c>
      <c r="Q1547" s="2">
        <f t="shared" si="223"/>
        <v>-9.3499408513050247E-2</v>
      </c>
      <c r="U1547" s="2">
        <f t="shared" si="220"/>
        <v>-6.0203096183206031E-2</v>
      </c>
      <c r="V1547" s="2">
        <f t="shared" si="224"/>
        <v>-9.3499408513050247E-2</v>
      </c>
      <c r="Z1547" s="1">
        <f t="shared" si="221"/>
        <v>30.15</v>
      </c>
      <c r="AC1547" s="1" t="str">
        <f t="shared" si="222"/>
        <v>N</v>
      </c>
    </row>
    <row r="1548" spans="1:29" x14ac:dyDescent="0.25">
      <c r="A1548" s="1">
        <v>20171020</v>
      </c>
      <c r="B1548" s="1">
        <v>3018</v>
      </c>
      <c r="C1548" s="1" t="s">
        <v>392</v>
      </c>
      <c r="D1548" s="1">
        <v>8.59</v>
      </c>
      <c r="E1548" s="1">
        <v>71.099999999999994</v>
      </c>
      <c r="F1548" s="1">
        <v>71.2</v>
      </c>
      <c r="G1548" s="1">
        <v>72.099999999999994</v>
      </c>
      <c r="H1548" s="1">
        <v>67.7</v>
      </c>
      <c r="I1548" s="1">
        <v>71.8</v>
      </c>
      <c r="J1548" s="1">
        <f>CEILING(E1548*0.9,LOOKUP(E1548*0.9,{0,10,50,100,500},{0.01,0.05,0.1,0.5,1}))</f>
        <v>64</v>
      </c>
      <c r="K1548" s="1">
        <f>CEILING(E1548*0.915,LOOKUP(E1548*0.915,{0,10,50,100,500},{0.01,0.05,0.1,0.5,1}))</f>
        <v>65.100000000000009</v>
      </c>
      <c r="L1548" s="1">
        <f>FLOOR(E1548*1.1,LOOKUP(E1548*1.1,{0,10,50,100,500},{0.01,0.05,0.1,0.5,1}))</f>
        <v>78.2</v>
      </c>
      <c r="M1548" s="1">
        <f t="shared" si="216"/>
        <v>77.7</v>
      </c>
      <c r="N1548" s="2">
        <f t="shared" si="217"/>
        <v>1.4064697609002606E-3</v>
      </c>
      <c r="O1548" s="2">
        <f t="shared" si="218"/>
        <v>1.4064697609001408E-2</v>
      </c>
      <c r="P1548" s="3">
        <f t="shared" si="219"/>
        <v>-7.8584512534820607E-3</v>
      </c>
      <c r="Q1548" s="2">
        <f t="shared" si="223"/>
        <v>-0.1013578597665323</v>
      </c>
      <c r="U1548" s="2">
        <f t="shared" si="220"/>
        <v>-7.8584512534820607E-3</v>
      </c>
      <c r="V1548" s="2">
        <f t="shared" si="224"/>
        <v>-0.1013578597665323</v>
      </c>
      <c r="Z1548" s="1">
        <f t="shared" si="221"/>
        <v>71.399999999999991</v>
      </c>
      <c r="AC1548" s="1" t="str">
        <f t="shared" si="222"/>
        <v>N</v>
      </c>
    </row>
    <row r="1549" spans="1:29" x14ac:dyDescent="0.25">
      <c r="A1549" s="1">
        <v>20171020</v>
      </c>
      <c r="B1549" s="1">
        <v>3630</v>
      </c>
      <c r="C1549" s="1" t="s">
        <v>102</v>
      </c>
      <c r="D1549" s="1">
        <v>7.43</v>
      </c>
      <c r="E1549" s="1">
        <v>50</v>
      </c>
      <c r="F1549" s="1">
        <v>50.5</v>
      </c>
      <c r="G1549" s="1">
        <v>54.6</v>
      </c>
      <c r="H1549" s="1">
        <v>50.5</v>
      </c>
      <c r="I1549" s="1">
        <v>54.1</v>
      </c>
      <c r="J1549" s="1">
        <f>CEILING(E1549*0.9,LOOKUP(E1549*0.9,{0,10,50,100,500},{0.01,0.05,0.1,0.5,1}))</f>
        <v>45</v>
      </c>
      <c r="K1549" s="1">
        <f>CEILING(E1549*0.915,LOOKUP(E1549*0.915,{0,10,50,100,500},{0.01,0.05,0.1,0.5,1}))</f>
        <v>45.75</v>
      </c>
      <c r="L1549" s="1">
        <f>FLOOR(E1549*1.1,LOOKUP(E1549*1.1,{0,10,50,100,500},{0.01,0.05,0.1,0.5,1}))</f>
        <v>55</v>
      </c>
      <c r="M1549" s="1">
        <f t="shared" si="216"/>
        <v>54.5</v>
      </c>
      <c r="N1549" s="2">
        <f t="shared" si="217"/>
        <v>0.01</v>
      </c>
      <c r="O1549" s="2">
        <f t="shared" si="218"/>
        <v>9.2000000000000026E-2</v>
      </c>
      <c r="P1549" s="3">
        <f t="shared" si="219"/>
        <v>-7.5553119266055069E-2</v>
      </c>
      <c r="Q1549" s="2">
        <f t="shared" si="223"/>
        <v>-0.17691097903258737</v>
      </c>
      <c r="U1549" s="2">
        <f t="shared" si="220"/>
        <v>-7.5553119266055069E-2</v>
      </c>
      <c r="V1549" s="2">
        <f t="shared" si="224"/>
        <v>-0.17691097903258737</v>
      </c>
      <c r="Z1549" s="1">
        <f t="shared" si="221"/>
        <v>50.3</v>
      </c>
      <c r="AC1549" s="1" t="str">
        <f t="shared" si="222"/>
        <v>N</v>
      </c>
    </row>
    <row r="1550" spans="1:29" x14ac:dyDescent="0.25">
      <c r="A1550" s="1">
        <v>20171020</v>
      </c>
      <c r="B1550" s="1">
        <v>6209</v>
      </c>
      <c r="C1550" s="1" t="s">
        <v>47</v>
      </c>
      <c r="D1550" s="1">
        <v>7.15</v>
      </c>
      <c r="E1550" s="1">
        <v>46.85</v>
      </c>
      <c r="F1550" s="1">
        <v>47.5</v>
      </c>
      <c r="G1550" s="1">
        <v>48.1</v>
      </c>
      <c r="H1550" s="1">
        <v>46.6</v>
      </c>
      <c r="I1550" s="1">
        <v>46.6</v>
      </c>
      <c r="J1550" s="1">
        <f>CEILING(E1550*0.9,LOOKUP(E1550*0.9,{0,10,50,100,500},{0.01,0.05,0.1,0.5,1}))</f>
        <v>42.2</v>
      </c>
      <c r="K1550" s="1">
        <f>CEILING(E1550*0.915,LOOKUP(E1550*0.915,{0,10,50,100,500},{0.01,0.05,0.1,0.5,1}))</f>
        <v>42.900000000000006</v>
      </c>
      <c r="L1550" s="1">
        <f>FLOOR(E1550*1.1,LOOKUP(E1550*1.1,{0,10,50,100,500},{0.01,0.05,0.1,0.5,1}))</f>
        <v>51.5</v>
      </c>
      <c r="M1550" s="1">
        <f t="shared" si="216"/>
        <v>51</v>
      </c>
      <c r="N1550" s="2">
        <f t="shared" si="217"/>
        <v>1.3874066168623234E-2</v>
      </c>
      <c r="O1550" s="2">
        <f t="shared" si="218"/>
        <v>2.6680896478121663E-2</v>
      </c>
      <c r="P1550" s="3">
        <f t="shared" si="219"/>
        <v>1.6978628755364766E-2</v>
      </c>
      <c r="Q1550" s="2">
        <f t="shared" si="223"/>
        <v>-0.15993235027722261</v>
      </c>
      <c r="U1550" s="2">
        <f t="shared" si="220"/>
        <v>1.6978628755364766E-2</v>
      </c>
      <c r="V1550" s="2">
        <f t="shared" si="224"/>
        <v>-0.15993235027722261</v>
      </c>
      <c r="Z1550" s="1">
        <f t="shared" si="221"/>
        <v>47</v>
      </c>
      <c r="AC1550" s="1" t="str">
        <f t="shared" si="222"/>
        <v>N</v>
      </c>
    </row>
    <row r="1551" spans="1:29" x14ac:dyDescent="0.25">
      <c r="A1551" s="1">
        <v>20171020</v>
      </c>
      <c r="B1551" s="1">
        <v>3707</v>
      </c>
      <c r="C1551" s="1" t="s">
        <v>81</v>
      </c>
      <c r="D1551" s="1">
        <v>5.57</v>
      </c>
      <c r="E1551" s="1">
        <v>20.9</v>
      </c>
      <c r="F1551" s="1">
        <v>21</v>
      </c>
      <c r="G1551" s="1">
        <v>22.95</v>
      </c>
      <c r="H1551" s="1">
        <v>21</v>
      </c>
      <c r="I1551" s="1">
        <v>22.95</v>
      </c>
      <c r="J1551" s="1">
        <f>CEILING(E1551*0.9,LOOKUP(E1551*0.9,{0,10,50,100,500},{0.01,0.05,0.1,0.5,1}))</f>
        <v>18.850000000000001</v>
      </c>
      <c r="K1551" s="1">
        <f>CEILING(E1551*0.915,LOOKUP(E1551*0.915,{0,10,50,100,500},{0.01,0.05,0.1,0.5,1}))</f>
        <v>19.150000000000002</v>
      </c>
      <c r="L1551" s="1">
        <f>FLOOR(E1551*1.1,LOOKUP(E1551*1.1,{0,10,50,100,500},{0.01,0.05,0.1,0.5,1}))</f>
        <v>22.950000000000003</v>
      </c>
      <c r="M1551" s="1">
        <f t="shared" si="216"/>
        <v>22.700000000000003</v>
      </c>
      <c r="N1551" s="2">
        <f t="shared" si="217"/>
        <v>4.7846889952153793E-3</v>
      </c>
      <c r="O1551" s="2">
        <f t="shared" si="218"/>
        <v>9.8086124401913916E-2</v>
      </c>
      <c r="P1551" s="3">
        <f t="shared" si="219"/>
        <v>-7.4847191629956275E-2</v>
      </c>
      <c r="Q1551" s="2">
        <f t="shared" si="223"/>
        <v>-0.23477954190717887</v>
      </c>
      <c r="U1551" s="2">
        <f t="shared" si="220"/>
        <v>-7.4847191629956275E-2</v>
      </c>
      <c r="V1551" s="2">
        <f t="shared" si="224"/>
        <v>-0.23477954190717887</v>
      </c>
      <c r="Z1551" s="1">
        <f t="shared" si="221"/>
        <v>21.049999999999997</v>
      </c>
      <c r="AC1551" s="1" t="str">
        <f t="shared" si="222"/>
        <v>N</v>
      </c>
    </row>
    <row r="1552" spans="1:29" x14ac:dyDescent="0.25">
      <c r="A1552" s="1">
        <v>20171020</v>
      </c>
      <c r="B1552" s="1">
        <v>5243</v>
      </c>
      <c r="C1552" s="1" t="s">
        <v>192</v>
      </c>
      <c r="D1552" s="1">
        <v>4.93</v>
      </c>
      <c r="E1552" s="1">
        <v>49.65</v>
      </c>
      <c r="F1552" s="1">
        <v>51.5</v>
      </c>
      <c r="G1552" s="1">
        <v>54.6</v>
      </c>
      <c r="H1552" s="1">
        <v>51.5</v>
      </c>
      <c r="I1552" s="1">
        <v>53.3</v>
      </c>
      <c r="J1552" s="1">
        <f>CEILING(E1552*0.9,LOOKUP(E1552*0.9,{0,10,50,100,500},{0.01,0.05,0.1,0.5,1}))</f>
        <v>44.7</v>
      </c>
      <c r="K1552" s="1">
        <f>CEILING(E1552*0.915,LOOKUP(E1552*0.915,{0,10,50,100,500},{0.01,0.05,0.1,0.5,1}))</f>
        <v>45.45</v>
      </c>
      <c r="L1552" s="1">
        <f>FLOOR(E1552*1.1,LOOKUP(E1552*1.1,{0,10,50,100,500},{0.01,0.05,0.1,0.5,1}))</f>
        <v>54.6</v>
      </c>
      <c r="M1552" s="1">
        <f t="shared" si="216"/>
        <v>54.1</v>
      </c>
      <c r="N1552" s="2">
        <f t="shared" si="217"/>
        <v>3.7260825780463275E-2</v>
      </c>
      <c r="O1552" s="2">
        <f t="shared" si="218"/>
        <v>9.969788519637468E-2</v>
      </c>
      <c r="P1552" s="3">
        <f t="shared" si="219"/>
        <v>-5.0265885397412315E-2</v>
      </c>
      <c r="Q1552" s="2">
        <f t="shared" si="223"/>
        <v>-0.2850454273045912</v>
      </c>
      <c r="U1552" s="2">
        <f t="shared" si="220"/>
        <v>-5.0265885397412315E-2</v>
      </c>
      <c r="V1552" s="2">
        <f t="shared" si="224"/>
        <v>-0.2850454273045912</v>
      </c>
      <c r="Z1552" s="1">
        <f t="shared" si="221"/>
        <v>49.8</v>
      </c>
      <c r="AC1552" s="1" t="str">
        <f t="shared" si="222"/>
        <v>N</v>
      </c>
    </row>
    <row r="1553" spans="1:29" x14ac:dyDescent="0.25">
      <c r="A1553" s="1">
        <v>20171023</v>
      </c>
      <c r="B1553" s="1">
        <v>4976</v>
      </c>
      <c r="C1553" s="1" t="s">
        <v>173</v>
      </c>
      <c r="D1553" s="1">
        <v>15.02</v>
      </c>
      <c r="E1553" s="1">
        <v>49.7</v>
      </c>
      <c r="F1553" s="1">
        <v>49.4</v>
      </c>
      <c r="G1553" s="1">
        <v>51.4</v>
      </c>
      <c r="H1553" s="1">
        <v>49.3</v>
      </c>
      <c r="I1553" s="1">
        <v>50.4</v>
      </c>
      <c r="J1553" s="1">
        <f>CEILING(E1553*0.9,LOOKUP(E1553*0.9,{0,10,50,100,500},{0.01,0.05,0.1,0.5,1}))</f>
        <v>44.75</v>
      </c>
      <c r="K1553" s="1">
        <f>CEILING(E1553*0.915,LOOKUP(E1553*0.915,{0,10,50,100,500},{0.01,0.05,0.1,0.5,1}))</f>
        <v>45.5</v>
      </c>
      <c r="L1553" s="1">
        <f>FLOOR(E1553*1.1,LOOKUP(E1553*1.1,{0,10,50,100,500},{0.01,0.05,0.1,0.5,1}))</f>
        <v>54.6</v>
      </c>
      <c r="M1553" s="1">
        <f t="shared" si="216"/>
        <v>54.1</v>
      </c>
      <c r="N1553" s="2">
        <f t="shared" si="217"/>
        <v>-6.0362173038230231E-3</v>
      </c>
      <c r="O1553" s="2">
        <f t="shared" si="218"/>
        <v>3.4205231388329892E-2</v>
      </c>
      <c r="P1553" s="3">
        <f t="shared" si="219"/>
        <v>-1.3189975198412742E-2</v>
      </c>
      <c r="Q1553" s="2">
        <f t="shared" si="223"/>
        <v>-0.29823540250300395</v>
      </c>
      <c r="U1553" s="2">
        <f t="shared" si="220"/>
        <v>-1.3189975198412742E-2</v>
      </c>
      <c r="V1553" s="2">
        <f t="shared" si="224"/>
        <v>-0.29823540250300395</v>
      </c>
      <c r="Z1553" s="1">
        <f t="shared" si="221"/>
        <v>49.85</v>
      </c>
      <c r="AC1553" s="1" t="str">
        <f t="shared" si="222"/>
        <v>N</v>
      </c>
    </row>
    <row r="1554" spans="1:29" x14ac:dyDescent="0.25">
      <c r="A1554" s="1">
        <v>20171023</v>
      </c>
      <c r="B1554" s="1">
        <v>4939</v>
      </c>
      <c r="C1554" s="1" t="s">
        <v>431</v>
      </c>
      <c r="D1554" s="1">
        <v>11.23</v>
      </c>
      <c r="E1554" s="1">
        <v>19.3</v>
      </c>
      <c r="F1554" s="1">
        <v>19.850000000000001</v>
      </c>
      <c r="G1554" s="1">
        <v>20.3</v>
      </c>
      <c r="H1554" s="1">
        <v>18.7</v>
      </c>
      <c r="I1554" s="1">
        <v>19</v>
      </c>
      <c r="J1554" s="1">
        <f>CEILING(E1554*0.9,LOOKUP(E1554*0.9,{0,10,50,100,500},{0.01,0.05,0.1,0.5,1}))</f>
        <v>17.400000000000002</v>
      </c>
      <c r="K1554" s="1">
        <f>CEILING(E1554*0.915,LOOKUP(E1554*0.915,{0,10,50,100,500},{0.01,0.05,0.1,0.5,1}))</f>
        <v>17.7</v>
      </c>
      <c r="L1554" s="1">
        <f>FLOOR(E1554*1.1,LOOKUP(E1554*1.1,{0,10,50,100,500},{0.01,0.05,0.1,0.5,1}))</f>
        <v>21.200000000000003</v>
      </c>
      <c r="M1554" s="1">
        <f t="shared" si="216"/>
        <v>20.950000000000003</v>
      </c>
      <c r="N1554" s="2">
        <f t="shared" si="217"/>
        <v>2.8497409326424906E-2</v>
      </c>
      <c r="O1554" s="2">
        <f t="shared" si="218"/>
        <v>5.181347150259067E-2</v>
      </c>
      <c r="P1554" s="3">
        <f t="shared" si="219"/>
        <v>4.235388684210524E-2</v>
      </c>
      <c r="Q1554" s="2">
        <f t="shared" si="223"/>
        <v>-0.25588151566089873</v>
      </c>
      <c r="U1554" s="2">
        <f t="shared" si="220"/>
        <v>4.235388684210524E-2</v>
      </c>
      <c r="V1554" s="2">
        <f t="shared" si="224"/>
        <v>-0.25588151566089873</v>
      </c>
      <c r="Z1554" s="1">
        <f t="shared" si="221"/>
        <v>19.45</v>
      </c>
      <c r="AC1554" s="1" t="str">
        <f t="shared" si="222"/>
        <v>N</v>
      </c>
    </row>
    <row r="1555" spans="1:29" x14ac:dyDescent="0.25">
      <c r="A1555" s="1">
        <v>20171023</v>
      </c>
      <c r="B1555" s="1">
        <v>1526</v>
      </c>
      <c r="C1555" s="1" t="s">
        <v>120</v>
      </c>
      <c r="D1555" s="1">
        <v>6.51</v>
      </c>
      <c r="E1555" s="1">
        <v>44.4</v>
      </c>
      <c r="F1555" s="1">
        <v>44.9</v>
      </c>
      <c r="G1555" s="1">
        <v>45.7</v>
      </c>
      <c r="H1555" s="1">
        <v>44.6</v>
      </c>
      <c r="I1555" s="1">
        <v>44.9</v>
      </c>
      <c r="J1555" s="1">
        <f>CEILING(E1555*0.9,LOOKUP(E1555*0.9,{0,10,50,100,500},{0.01,0.05,0.1,0.5,1}))</f>
        <v>40</v>
      </c>
      <c r="K1555" s="1">
        <f>CEILING(E1555*0.915,LOOKUP(E1555*0.915,{0,10,50,100,500},{0.01,0.05,0.1,0.5,1}))</f>
        <v>40.650000000000006</v>
      </c>
      <c r="L1555" s="1">
        <f>FLOOR(E1555*1.1,LOOKUP(E1555*1.1,{0,10,50,100,500},{0.01,0.05,0.1,0.5,1}))</f>
        <v>48.800000000000004</v>
      </c>
      <c r="M1555" s="1">
        <f t="shared" si="216"/>
        <v>48.550000000000004</v>
      </c>
      <c r="N1555" s="2">
        <f t="shared" si="217"/>
        <v>1.1261261261261262E-2</v>
      </c>
      <c r="O1555" s="2">
        <f t="shared" si="218"/>
        <v>2.9279279279279376E-2</v>
      </c>
      <c r="P1555" s="3">
        <f t="shared" si="219"/>
        <v>-2.2980000000000734E-3</v>
      </c>
      <c r="Q1555" s="2">
        <f t="shared" si="223"/>
        <v>-0.25817951566089881</v>
      </c>
      <c r="U1555" s="2">
        <f t="shared" si="220"/>
        <v>-2.2980000000000734E-3</v>
      </c>
      <c r="V1555" s="2">
        <f t="shared" si="224"/>
        <v>-0.25817951566089881</v>
      </c>
      <c r="Z1555" s="1">
        <f t="shared" si="221"/>
        <v>44.55</v>
      </c>
      <c r="AC1555" s="1" t="str">
        <f t="shared" si="222"/>
        <v>N</v>
      </c>
    </row>
    <row r="1556" spans="1:29" x14ac:dyDescent="0.25">
      <c r="A1556" s="1">
        <v>20171023</v>
      </c>
      <c r="B1556" s="1">
        <v>3630</v>
      </c>
      <c r="C1556" s="1" t="s">
        <v>102</v>
      </c>
      <c r="D1556" s="1">
        <v>6.47</v>
      </c>
      <c r="E1556" s="1">
        <v>54.1</v>
      </c>
      <c r="F1556" s="1">
        <v>55.5</v>
      </c>
      <c r="G1556" s="1">
        <v>57.2</v>
      </c>
      <c r="H1556" s="1">
        <v>53.1</v>
      </c>
      <c r="I1556" s="1">
        <v>53.4</v>
      </c>
      <c r="J1556" s="1">
        <f>CEILING(E1556*0.9,LOOKUP(E1556*0.9,{0,10,50,100,500},{0.01,0.05,0.1,0.5,1}))</f>
        <v>48.7</v>
      </c>
      <c r="K1556" s="1">
        <f>CEILING(E1556*0.915,LOOKUP(E1556*0.915,{0,10,50,100,500},{0.01,0.05,0.1,0.5,1}))</f>
        <v>49.550000000000004</v>
      </c>
      <c r="L1556" s="1">
        <f>FLOOR(E1556*1.1,LOOKUP(E1556*1.1,{0,10,50,100,500},{0.01,0.05,0.1,0.5,1}))</f>
        <v>59.5</v>
      </c>
      <c r="M1556" s="1">
        <f t="shared" si="216"/>
        <v>59</v>
      </c>
      <c r="N1556" s="2">
        <f t="shared" si="217"/>
        <v>2.5878003696857645E-2</v>
      </c>
      <c r="O1556" s="2">
        <f t="shared" si="218"/>
        <v>5.7301293900184867E-2</v>
      </c>
      <c r="P1556" s="3">
        <f t="shared" si="219"/>
        <v>3.6953162921348294E-2</v>
      </c>
      <c r="Q1556" s="2">
        <f t="shared" si="223"/>
        <v>-0.22122635273955052</v>
      </c>
      <c r="U1556" s="2">
        <f t="shared" si="220"/>
        <v>3.6953162921348294E-2</v>
      </c>
      <c r="V1556" s="2">
        <f t="shared" si="224"/>
        <v>-0.22122635273955052</v>
      </c>
      <c r="Z1556" s="1">
        <f t="shared" si="221"/>
        <v>54.4</v>
      </c>
      <c r="AC1556" s="1" t="str">
        <f t="shared" si="222"/>
        <v>N</v>
      </c>
    </row>
    <row r="1557" spans="1:29" x14ac:dyDescent="0.25">
      <c r="A1557" s="1">
        <v>20171023</v>
      </c>
      <c r="B1557" s="1">
        <v>3092</v>
      </c>
      <c r="C1557" s="1" t="s">
        <v>95</v>
      </c>
      <c r="D1557" s="1">
        <v>6.3</v>
      </c>
      <c r="E1557" s="1">
        <v>53.6</v>
      </c>
      <c r="F1557" s="1">
        <v>54.2</v>
      </c>
      <c r="G1557" s="1">
        <v>54.2</v>
      </c>
      <c r="H1557" s="1">
        <v>52.9</v>
      </c>
      <c r="I1557" s="1">
        <v>53.2</v>
      </c>
      <c r="J1557" s="1">
        <f>CEILING(E1557*0.9,LOOKUP(E1557*0.9,{0,10,50,100,500},{0.01,0.05,0.1,0.5,1}))</f>
        <v>48.25</v>
      </c>
      <c r="K1557" s="1">
        <f>CEILING(E1557*0.915,LOOKUP(E1557*0.915,{0,10,50,100,500},{0.01,0.05,0.1,0.5,1}))</f>
        <v>49.050000000000004</v>
      </c>
      <c r="L1557" s="1">
        <f>FLOOR(E1557*1.1,LOOKUP(E1557*1.1,{0,10,50,100,500},{0.01,0.05,0.1,0.5,1}))</f>
        <v>58.900000000000006</v>
      </c>
      <c r="M1557" s="1">
        <f t="shared" si="216"/>
        <v>58.400000000000006</v>
      </c>
      <c r="N1557" s="2">
        <f t="shared" si="217"/>
        <v>1.1194029850746294E-2</v>
      </c>
      <c r="O1557" s="2">
        <f t="shared" si="218"/>
        <v>1.1194029850746294E-2</v>
      </c>
      <c r="P1557" s="3">
        <f t="shared" si="219"/>
        <v>1.6463296992481183E-2</v>
      </c>
      <c r="Q1557" s="2">
        <f t="shared" si="223"/>
        <v>-0.20476305574706932</v>
      </c>
      <c r="U1557" s="2">
        <f t="shared" si="220"/>
        <v>1.6463296992481183E-2</v>
      </c>
      <c r="V1557" s="2">
        <f t="shared" si="224"/>
        <v>-0.20476305574706932</v>
      </c>
      <c r="Z1557" s="1">
        <f t="shared" si="221"/>
        <v>53.9</v>
      </c>
      <c r="AC1557" s="1" t="str">
        <f t="shared" si="222"/>
        <v>N</v>
      </c>
    </row>
    <row r="1558" spans="1:29" x14ac:dyDescent="0.25">
      <c r="A1558" s="1">
        <v>20171023</v>
      </c>
      <c r="B1558" s="1">
        <v>8105</v>
      </c>
      <c r="C1558" s="1" t="s">
        <v>376</v>
      </c>
      <c r="D1558" s="1">
        <v>5.18</v>
      </c>
      <c r="E1558" s="1">
        <v>25.25</v>
      </c>
      <c r="F1558" s="1">
        <v>25.45</v>
      </c>
      <c r="G1558" s="1">
        <v>25.95</v>
      </c>
      <c r="H1558" s="1">
        <v>24.85</v>
      </c>
      <c r="I1558" s="1">
        <v>24.85</v>
      </c>
      <c r="J1558" s="1">
        <f>CEILING(E1558*0.9,LOOKUP(E1558*0.9,{0,10,50,100,500},{0.01,0.05,0.1,0.5,1}))</f>
        <v>22.75</v>
      </c>
      <c r="K1558" s="1">
        <f>CEILING(E1558*0.915,LOOKUP(E1558*0.915,{0,10,50,100,500},{0.01,0.05,0.1,0.5,1}))</f>
        <v>23.150000000000002</v>
      </c>
      <c r="L1558" s="1">
        <f>FLOOR(E1558*1.1,LOOKUP(E1558*1.1,{0,10,50,100,500},{0.01,0.05,0.1,0.5,1}))</f>
        <v>27.75</v>
      </c>
      <c r="M1558" s="1">
        <f t="shared" si="216"/>
        <v>27.5</v>
      </c>
      <c r="N1558" s="2">
        <f t="shared" si="217"/>
        <v>7.9207920792078931E-3</v>
      </c>
      <c r="O1558" s="2">
        <f t="shared" si="218"/>
        <v>2.7722772277227695E-2</v>
      </c>
      <c r="P1558" s="3">
        <f t="shared" si="219"/>
        <v>2.1801018108651777E-2</v>
      </c>
      <c r="Q1558" s="2">
        <f t="shared" si="223"/>
        <v>-0.18296203763841754</v>
      </c>
      <c r="U1558" s="2">
        <f t="shared" si="220"/>
        <v>2.1801018108651777E-2</v>
      </c>
      <c r="V1558" s="2">
        <f t="shared" si="224"/>
        <v>-0.18296203763841754</v>
      </c>
      <c r="Z1558" s="1">
        <f t="shared" si="221"/>
        <v>25.4</v>
      </c>
      <c r="AC1558" s="1" t="str">
        <f t="shared" si="222"/>
        <v>N</v>
      </c>
    </row>
    <row r="1559" spans="1:29" x14ac:dyDescent="0.25">
      <c r="A1559" s="1">
        <v>20171023</v>
      </c>
      <c r="B1559" s="1">
        <v>5272</v>
      </c>
      <c r="C1559" s="1" t="s">
        <v>111</v>
      </c>
      <c r="D1559" s="1">
        <v>5.17</v>
      </c>
      <c r="E1559" s="1">
        <v>44</v>
      </c>
      <c r="F1559" s="1">
        <v>43.6</v>
      </c>
      <c r="G1559" s="1">
        <v>45.1</v>
      </c>
      <c r="H1559" s="1">
        <v>43.2</v>
      </c>
      <c r="I1559" s="1">
        <v>44.1</v>
      </c>
      <c r="J1559" s="1">
        <f>CEILING(E1559*0.9,LOOKUP(E1559*0.9,{0,10,50,100,500},{0.01,0.05,0.1,0.5,1}))</f>
        <v>39.6</v>
      </c>
      <c r="K1559" s="1">
        <f>CEILING(E1559*0.915,LOOKUP(E1559*0.915,{0,10,50,100,500},{0.01,0.05,0.1,0.5,1}))</f>
        <v>40.300000000000004</v>
      </c>
      <c r="L1559" s="1">
        <f>FLOOR(E1559*1.1,LOOKUP(E1559*1.1,{0,10,50,100,500},{0.01,0.05,0.1,0.5,1}))</f>
        <v>48.400000000000006</v>
      </c>
      <c r="M1559" s="1">
        <f t="shared" si="216"/>
        <v>48.150000000000006</v>
      </c>
      <c r="N1559" s="2">
        <f t="shared" si="217"/>
        <v>-9.0909090909090592E-3</v>
      </c>
      <c r="O1559" s="2">
        <f t="shared" si="218"/>
        <v>2.5000000000000033E-2</v>
      </c>
      <c r="P1559" s="3">
        <f t="shared" si="219"/>
        <v>-1.1663662131520701E-3</v>
      </c>
      <c r="Q1559" s="2">
        <f t="shared" si="223"/>
        <v>-0.18412840385156962</v>
      </c>
      <c r="U1559" s="2">
        <f t="shared" si="220"/>
        <v>-1.1663662131520701E-3</v>
      </c>
      <c r="V1559" s="2">
        <f t="shared" si="224"/>
        <v>-0.18412840385156962</v>
      </c>
      <c r="Z1559" s="1">
        <f t="shared" si="221"/>
        <v>44.15</v>
      </c>
      <c r="AC1559" s="1" t="str">
        <f t="shared" si="222"/>
        <v>N</v>
      </c>
    </row>
    <row r="1560" spans="1:29" x14ac:dyDescent="0.25">
      <c r="A1560" s="1">
        <v>20171023</v>
      </c>
      <c r="B1560" s="1">
        <v>6165</v>
      </c>
      <c r="C1560" s="1" t="s">
        <v>503</v>
      </c>
      <c r="D1560" s="1">
        <v>5.1100000000000003</v>
      </c>
      <c r="E1560" s="1">
        <v>47.9</v>
      </c>
      <c r="F1560" s="1">
        <v>46.45</v>
      </c>
      <c r="G1560" s="1">
        <v>47.6</v>
      </c>
      <c r="H1560" s="1">
        <v>45.5</v>
      </c>
      <c r="I1560" s="1">
        <v>46.45</v>
      </c>
      <c r="J1560" s="1">
        <f>CEILING(E1560*0.9,LOOKUP(E1560*0.9,{0,10,50,100,500},{0.01,0.05,0.1,0.5,1}))</f>
        <v>43.150000000000006</v>
      </c>
      <c r="K1560" s="1">
        <f>CEILING(E1560*0.915,LOOKUP(E1560*0.915,{0,10,50,100,500},{0.01,0.05,0.1,0.5,1}))</f>
        <v>43.85</v>
      </c>
      <c r="L1560" s="1">
        <f>FLOOR(E1560*1.1,LOOKUP(E1560*1.1,{0,10,50,100,500},{0.01,0.05,0.1,0.5,1}))</f>
        <v>52.6</v>
      </c>
      <c r="M1560" s="1">
        <f t="shared" si="216"/>
        <v>52.1</v>
      </c>
      <c r="N1560" s="2">
        <f t="shared" si="217"/>
        <v>-3.0271398747390307E-2</v>
      </c>
      <c r="O1560" s="2">
        <f t="shared" si="218"/>
        <v>-6.2630480167014026E-3</v>
      </c>
      <c r="P1560" s="3">
        <f t="shared" si="219"/>
        <v>0</v>
      </c>
      <c r="Q1560" s="2">
        <f t="shared" si="223"/>
        <v>-0.18412840385156962</v>
      </c>
      <c r="U1560" s="2">
        <f t="shared" si="220"/>
        <v>0</v>
      </c>
      <c r="V1560" s="2">
        <f t="shared" si="224"/>
        <v>-0.18412840385156962</v>
      </c>
      <c r="Z1560" s="1">
        <f t="shared" si="221"/>
        <v>48.05</v>
      </c>
      <c r="AC1560" s="1" t="str">
        <f t="shared" si="222"/>
        <v>N</v>
      </c>
    </row>
    <row r="1561" spans="1:29" x14ac:dyDescent="0.25">
      <c r="A1561" s="1">
        <v>20171024</v>
      </c>
      <c r="B1561" s="1">
        <v>8183</v>
      </c>
      <c r="C1561" s="1" t="s">
        <v>156</v>
      </c>
      <c r="D1561" s="1">
        <v>13.72</v>
      </c>
      <c r="E1561" s="1">
        <v>28.25</v>
      </c>
      <c r="F1561" s="1">
        <v>28.4</v>
      </c>
      <c r="G1561" s="1">
        <v>28.45</v>
      </c>
      <c r="H1561" s="1">
        <v>27.2</v>
      </c>
      <c r="I1561" s="1">
        <v>27.3</v>
      </c>
      <c r="J1561" s="1">
        <f>CEILING(E1561*0.9,LOOKUP(E1561*0.9,{0,10,50,100,500},{0.01,0.05,0.1,0.5,1}))</f>
        <v>25.450000000000003</v>
      </c>
      <c r="K1561" s="1">
        <f>CEILING(E1561*0.915,LOOKUP(E1561*0.915,{0,10,50,100,500},{0.01,0.05,0.1,0.5,1}))</f>
        <v>25.85</v>
      </c>
      <c r="L1561" s="1">
        <f>FLOOR(E1561*1.1,LOOKUP(E1561*1.1,{0,10,50,100,500},{0.01,0.05,0.1,0.5,1}))</f>
        <v>31.05</v>
      </c>
      <c r="M1561" s="1">
        <f t="shared" si="216"/>
        <v>30.8</v>
      </c>
      <c r="N1561" s="2">
        <f t="shared" si="217"/>
        <v>5.3097345132742859E-3</v>
      </c>
      <c r="O1561" s="2">
        <f t="shared" si="218"/>
        <v>7.0796460176990898E-3</v>
      </c>
      <c r="P1561" s="3">
        <f t="shared" si="219"/>
        <v>3.7918523809523749E-2</v>
      </c>
      <c r="Q1561" s="2">
        <f t="shared" si="223"/>
        <v>-0.14620988004204588</v>
      </c>
      <c r="U1561" s="2">
        <f t="shared" si="220"/>
        <v>3.7918523809523749E-2</v>
      </c>
      <c r="V1561" s="2">
        <f t="shared" si="224"/>
        <v>-0.14620988004204588</v>
      </c>
      <c r="Z1561" s="1">
        <f t="shared" si="221"/>
        <v>28.4</v>
      </c>
      <c r="AC1561" s="1" t="str">
        <f t="shared" si="222"/>
        <v>N</v>
      </c>
    </row>
    <row r="1562" spans="1:29" x14ac:dyDescent="0.25">
      <c r="A1562" s="1">
        <v>20171024</v>
      </c>
      <c r="B1562" s="1">
        <v>3441</v>
      </c>
      <c r="C1562" s="1" t="s">
        <v>384</v>
      </c>
      <c r="D1562" s="1">
        <v>11.88</v>
      </c>
      <c r="E1562" s="1">
        <v>52.9</v>
      </c>
      <c r="F1562" s="1">
        <v>53.5</v>
      </c>
      <c r="G1562" s="1">
        <v>53.8</v>
      </c>
      <c r="H1562" s="1">
        <v>51.4</v>
      </c>
      <c r="I1562" s="1">
        <v>51.4</v>
      </c>
      <c r="J1562" s="1">
        <f>CEILING(E1562*0.9,LOOKUP(E1562*0.9,{0,10,50,100,500},{0.01,0.05,0.1,0.5,1}))</f>
        <v>47.650000000000006</v>
      </c>
      <c r="K1562" s="1">
        <f>CEILING(E1562*0.915,LOOKUP(E1562*0.915,{0,10,50,100,500},{0.01,0.05,0.1,0.5,1}))</f>
        <v>48.45</v>
      </c>
      <c r="L1562" s="1">
        <f>FLOOR(E1562*1.1,LOOKUP(E1562*1.1,{0,10,50,100,500},{0.01,0.05,0.1,0.5,1}))</f>
        <v>58.1</v>
      </c>
      <c r="M1562" s="1">
        <f t="shared" si="216"/>
        <v>57.6</v>
      </c>
      <c r="N1562" s="2">
        <f t="shared" si="217"/>
        <v>1.1342155009451823E-2</v>
      </c>
      <c r="O1562" s="2">
        <f t="shared" si="218"/>
        <v>1.7013232514177669E-2</v>
      </c>
      <c r="P1562" s="3">
        <f t="shared" si="219"/>
        <v>3.8480445525291875E-2</v>
      </c>
      <c r="Q1562" s="2">
        <f t="shared" si="223"/>
        <v>-0.10772943451675401</v>
      </c>
      <c r="U1562" s="2">
        <f t="shared" si="220"/>
        <v>3.8480445525291875E-2</v>
      </c>
      <c r="V1562" s="2">
        <f t="shared" si="224"/>
        <v>-0.10772943451675401</v>
      </c>
      <c r="Z1562" s="1">
        <f t="shared" si="221"/>
        <v>53.199999999999996</v>
      </c>
      <c r="AC1562" s="1" t="str">
        <f t="shared" si="222"/>
        <v>N</v>
      </c>
    </row>
    <row r="1563" spans="1:29" x14ac:dyDescent="0.25">
      <c r="A1563" s="1">
        <v>20171024</v>
      </c>
      <c r="B1563" s="1">
        <v>6209</v>
      </c>
      <c r="C1563" s="1" t="s">
        <v>47</v>
      </c>
      <c r="D1563" s="1">
        <v>11.12</v>
      </c>
      <c r="E1563" s="1">
        <v>48.3</v>
      </c>
      <c r="F1563" s="1">
        <v>49</v>
      </c>
      <c r="G1563" s="1">
        <v>49.5</v>
      </c>
      <c r="H1563" s="1">
        <v>47.5</v>
      </c>
      <c r="I1563" s="1">
        <v>47.5</v>
      </c>
      <c r="J1563" s="1">
        <f>CEILING(E1563*0.9,LOOKUP(E1563*0.9,{0,10,50,100,500},{0.01,0.05,0.1,0.5,1}))</f>
        <v>43.5</v>
      </c>
      <c r="K1563" s="1">
        <f>CEILING(E1563*0.915,LOOKUP(E1563*0.915,{0,10,50,100,500},{0.01,0.05,0.1,0.5,1}))</f>
        <v>44.2</v>
      </c>
      <c r="L1563" s="1">
        <f>FLOOR(E1563*1.1,LOOKUP(E1563*1.1,{0,10,50,100,500},{0.01,0.05,0.1,0.5,1}))</f>
        <v>53.1</v>
      </c>
      <c r="M1563" s="1">
        <f t="shared" si="216"/>
        <v>52.6</v>
      </c>
      <c r="N1563" s="2">
        <f t="shared" si="217"/>
        <v>1.4492753623188465E-2</v>
      </c>
      <c r="O1563" s="2">
        <f t="shared" si="218"/>
        <v>2.4844720496894471E-2</v>
      </c>
      <c r="P1563" s="3">
        <f t="shared" si="219"/>
        <v>2.9220978947368324E-2</v>
      </c>
      <c r="Q1563" s="2">
        <f t="shared" si="223"/>
        <v>-7.8508455569385682E-2</v>
      </c>
      <c r="U1563" s="2">
        <f t="shared" si="220"/>
        <v>2.9220978947368324E-2</v>
      </c>
      <c r="V1563" s="2">
        <f t="shared" si="224"/>
        <v>-7.8508455569385682E-2</v>
      </c>
      <c r="Z1563" s="1">
        <f t="shared" si="221"/>
        <v>48.449999999999996</v>
      </c>
      <c r="AC1563" s="1" t="str">
        <f t="shared" si="222"/>
        <v>N</v>
      </c>
    </row>
    <row r="1564" spans="1:29" x14ac:dyDescent="0.25">
      <c r="A1564" s="1">
        <v>20171024</v>
      </c>
      <c r="B1564" s="1">
        <v>8374</v>
      </c>
      <c r="C1564" s="1" t="s">
        <v>501</v>
      </c>
      <c r="D1564" s="1">
        <v>10.71</v>
      </c>
      <c r="E1564" s="1">
        <v>32.549999999999997</v>
      </c>
      <c r="F1564" s="1">
        <v>32.799999999999997</v>
      </c>
      <c r="G1564" s="1">
        <v>33.1</v>
      </c>
      <c r="H1564" s="1">
        <v>31.3</v>
      </c>
      <c r="I1564" s="1">
        <v>31.3</v>
      </c>
      <c r="J1564" s="1">
        <f>CEILING(E1564*0.9,LOOKUP(E1564*0.9,{0,10,50,100,500},{0.01,0.05,0.1,0.5,1}))</f>
        <v>29.3</v>
      </c>
      <c r="K1564" s="1">
        <f>CEILING(E1564*0.915,LOOKUP(E1564*0.915,{0,10,50,100,500},{0.01,0.05,0.1,0.5,1}))</f>
        <v>29.8</v>
      </c>
      <c r="L1564" s="1">
        <f>FLOOR(E1564*1.1,LOOKUP(E1564*1.1,{0,10,50,100,500},{0.01,0.05,0.1,0.5,1}))</f>
        <v>35.800000000000004</v>
      </c>
      <c r="M1564" s="1">
        <f t="shared" si="216"/>
        <v>35.550000000000004</v>
      </c>
      <c r="N1564" s="2">
        <f t="shared" si="217"/>
        <v>7.6804915514592943E-3</v>
      </c>
      <c r="O1564" s="2">
        <f t="shared" si="218"/>
        <v>1.6897081413210578E-2</v>
      </c>
      <c r="P1564" s="3">
        <f t="shared" si="219"/>
        <v>4.5534316293929532E-2</v>
      </c>
      <c r="Q1564" s="2">
        <f t="shared" si="223"/>
        <v>-3.297413927545615E-2</v>
      </c>
      <c r="U1564" s="2">
        <f t="shared" si="220"/>
        <v>4.5534316293929532E-2</v>
      </c>
      <c r="V1564" s="2">
        <f t="shared" si="224"/>
        <v>-3.297413927545615E-2</v>
      </c>
      <c r="Z1564" s="1">
        <f t="shared" si="221"/>
        <v>32.699999999999996</v>
      </c>
      <c r="AC1564" s="1" t="str">
        <f t="shared" si="222"/>
        <v>N</v>
      </c>
    </row>
    <row r="1565" spans="1:29" x14ac:dyDescent="0.25">
      <c r="A1565" s="1">
        <v>20171024</v>
      </c>
      <c r="B1565" s="1">
        <v>4976</v>
      </c>
      <c r="C1565" s="1" t="s">
        <v>173</v>
      </c>
      <c r="D1565" s="1">
        <v>10.01</v>
      </c>
      <c r="E1565" s="1">
        <v>50.4</v>
      </c>
      <c r="F1565" s="1">
        <v>50.7</v>
      </c>
      <c r="G1565" s="1">
        <v>51.2</v>
      </c>
      <c r="H1565" s="1">
        <v>48.6</v>
      </c>
      <c r="I1565" s="1">
        <v>48.8</v>
      </c>
      <c r="J1565" s="1">
        <f>CEILING(E1565*0.9,LOOKUP(E1565*0.9,{0,10,50,100,500},{0.01,0.05,0.1,0.5,1}))</f>
        <v>45.400000000000006</v>
      </c>
      <c r="K1565" s="1">
        <f>CEILING(E1565*0.915,LOOKUP(E1565*0.915,{0,10,50,100,500},{0.01,0.05,0.1,0.5,1}))</f>
        <v>46.150000000000006</v>
      </c>
      <c r="L1565" s="1">
        <f>FLOOR(E1565*1.1,LOOKUP(E1565*1.1,{0,10,50,100,500},{0.01,0.05,0.1,0.5,1}))</f>
        <v>55.400000000000006</v>
      </c>
      <c r="M1565" s="1">
        <f t="shared" si="216"/>
        <v>54.900000000000006</v>
      </c>
      <c r="N1565" s="2">
        <f t="shared" si="217"/>
        <v>5.9523809523810371E-3</v>
      </c>
      <c r="O1565" s="2">
        <f t="shared" si="218"/>
        <v>1.5873015873015959E-2</v>
      </c>
      <c r="P1565" s="3">
        <f t="shared" si="219"/>
        <v>3.6562489754098371E-2</v>
      </c>
      <c r="Q1565" s="2">
        <f t="shared" si="223"/>
        <v>0</v>
      </c>
      <c r="U1565" s="2">
        <f t="shared" si="220"/>
        <v>3.6562489754098371E-2</v>
      </c>
      <c r="V1565" s="2">
        <f t="shared" si="224"/>
        <v>0</v>
      </c>
      <c r="Z1565" s="1">
        <f t="shared" si="221"/>
        <v>50.699999999999996</v>
      </c>
      <c r="AC1565" s="1" t="str">
        <f t="shared" si="222"/>
        <v>N</v>
      </c>
    </row>
    <row r="1566" spans="1:29" x14ac:dyDescent="0.25">
      <c r="A1566" s="1">
        <v>20171024</v>
      </c>
      <c r="B1566" s="1">
        <v>2461</v>
      </c>
      <c r="C1566" s="1" t="s">
        <v>468</v>
      </c>
      <c r="D1566" s="1">
        <v>7.15</v>
      </c>
      <c r="E1566" s="1">
        <v>15.6</v>
      </c>
      <c r="F1566" s="1">
        <v>15.6</v>
      </c>
      <c r="G1566" s="1">
        <v>15.65</v>
      </c>
      <c r="H1566" s="1">
        <v>15.45</v>
      </c>
      <c r="I1566" s="1">
        <v>15.5</v>
      </c>
      <c r="J1566" s="1">
        <f>CEILING(E1566*0.9,LOOKUP(E1566*0.9,{0,10,50,100,500},{0.01,0.05,0.1,0.5,1}))</f>
        <v>14.05</v>
      </c>
      <c r="K1566" s="1">
        <f>CEILING(E1566*0.915,LOOKUP(E1566*0.915,{0,10,50,100,500},{0.01,0.05,0.1,0.5,1}))</f>
        <v>14.3</v>
      </c>
      <c r="L1566" s="1">
        <f>FLOOR(E1566*1.1,LOOKUP(E1566*1.1,{0,10,50,100,500},{0.01,0.05,0.1,0.5,1}))</f>
        <v>17.150000000000002</v>
      </c>
      <c r="M1566" s="1">
        <f t="shared" si="216"/>
        <v>16.900000000000002</v>
      </c>
      <c r="N1566" s="2">
        <f t="shared" si="217"/>
        <v>0</v>
      </c>
      <c r="O1566" s="2">
        <f t="shared" si="218"/>
        <v>3.2051282051282506E-3</v>
      </c>
      <c r="P1566" s="3">
        <f t="shared" si="219"/>
        <v>0</v>
      </c>
      <c r="Q1566" s="2">
        <f t="shared" si="223"/>
        <v>0</v>
      </c>
      <c r="U1566" s="2">
        <f t="shared" si="220"/>
        <v>0</v>
      </c>
      <c r="V1566" s="2">
        <f t="shared" si="224"/>
        <v>0</v>
      </c>
      <c r="Z1566" s="1">
        <f t="shared" si="221"/>
        <v>15.75</v>
      </c>
      <c r="AC1566" s="1" t="str">
        <f t="shared" si="222"/>
        <v>N</v>
      </c>
    </row>
    <row r="1567" spans="1:29" x14ac:dyDescent="0.25">
      <c r="A1567" s="1">
        <v>20171024</v>
      </c>
      <c r="B1567" s="1">
        <v>6226</v>
      </c>
      <c r="C1567" s="1" t="s">
        <v>575</v>
      </c>
      <c r="D1567" s="1">
        <v>6.53</v>
      </c>
      <c r="E1567" s="1">
        <v>10.85</v>
      </c>
      <c r="F1567" s="1">
        <v>11.05</v>
      </c>
      <c r="G1567" s="1">
        <v>11.05</v>
      </c>
      <c r="H1567" s="1">
        <v>10.6</v>
      </c>
      <c r="I1567" s="1">
        <v>10.7</v>
      </c>
      <c r="J1567" s="1">
        <f>CEILING(E1567*0.9,LOOKUP(E1567*0.9,{0,10,50,100,500},{0.01,0.05,0.1,0.5,1}))</f>
        <v>9.77</v>
      </c>
      <c r="K1567" s="1">
        <f>CEILING(E1567*0.915,LOOKUP(E1567*0.915,{0,10,50,100,500},{0.01,0.05,0.1,0.5,1}))</f>
        <v>9.93</v>
      </c>
      <c r="L1567" s="1">
        <f>FLOOR(E1567*1.1,LOOKUP(E1567*1.1,{0,10,50,100,500},{0.01,0.05,0.1,0.5,1}))</f>
        <v>11.9</v>
      </c>
      <c r="M1567" s="1">
        <f t="shared" si="216"/>
        <v>11.65</v>
      </c>
      <c r="N1567" s="2">
        <f t="shared" si="217"/>
        <v>1.8433179723502401E-2</v>
      </c>
      <c r="O1567" s="2">
        <f t="shared" si="218"/>
        <v>1.8433179723502401E-2</v>
      </c>
      <c r="P1567" s="3">
        <f t="shared" si="219"/>
        <v>3.0350163551401937E-2</v>
      </c>
      <c r="Q1567" s="2">
        <f t="shared" si="223"/>
        <v>0</v>
      </c>
      <c r="U1567" s="2">
        <f t="shared" si="220"/>
        <v>3.0350163551401937E-2</v>
      </c>
      <c r="V1567" s="2">
        <f t="shared" si="224"/>
        <v>0</v>
      </c>
      <c r="Z1567" s="1">
        <f t="shared" si="221"/>
        <v>11</v>
      </c>
      <c r="AC1567" s="1" t="str">
        <f t="shared" si="222"/>
        <v>N</v>
      </c>
    </row>
    <row r="1568" spans="1:29" x14ac:dyDescent="0.25">
      <c r="A1568" s="1">
        <v>20171024</v>
      </c>
      <c r="B1568" s="1">
        <v>3059</v>
      </c>
      <c r="C1568" s="1" t="s">
        <v>128</v>
      </c>
      <c r="D1568" s="1">
        <v>6.42</v>
      </c>
      <c r="E1568" s="1">
        <v>29.35</v>
      </c>
      <c r="F1568" s="1">
        <v>29.4</v>
      </c>
      <c r="G1568" s="1">
        <v>30.85</v>
      </c>
      <c r="H1568" s="1">
        <v>29.3</v>
      </c>
      <c r="I1568" s="1">
        <v>29.45</v>
      </c>
      <c r="J1568" s="1">
        <f>CEILING(E1568*0.9,LOOKUP(E1568*0.9,{0,10,50,100,500},{0.01,0.05,0.1,0.5,1}))</f>
        <v>26.450000000000003</v>
      </c>
      <c r="K1568" s="1">
        <f>CEILING(E1568*0.915,LOOKUP(E1568*0.915,{0,10,50,100,500},{0.01,0.05,0.1,0.5,1}))</f>
        <v>26.900000000000002</v>
      </c>
      <c r="L1568" s="1">
        <f>FLOOR(E1568*1.1,LOOKUP(E1568*1.1,{0,10,50,100,500},{0.01,0.05,0.1,0.5,1}))</f>
        <v>32.25</v>
      </c>
      <c r="M1568" s="1">
        <f t="shared" si="216"/>
        <v>32</v>
      </c>
      <c r="N1568" s="2">
        <f t="shared" si="217"/>
        <v>1.7035775127767344E-3</v>
      </c>
      <c r="O1568" s="2">
        <f t="shared" si="218"/>
        <v>5.1107325383304938E-2</v>
      </c>
      <c r="P1568" s="3">
        <f t="shared" si="219"/>
        <v>-6.0343123938884293E-4</v>
      </c>
      <c r="Q1568" s="2">
        <f t="shared" si="223"/>
        <v>-6.0343123938884293E-4</v>
      </c>
      <c r="U1568" s="2">
        <f t="shared" si="220"/>
        <v>-6.0343123938884293E-4</v>
      </c>
      <c r="V1568" s="2">
        <f t="shared" si="224"/>
        <v>-6.0343123938884293E-4</v>
      </c>
      <c r="Z1568" s="1">
        <f t="shared" si="221"/>
        <v>29.5</v>
      </c>
      <c r="AC1568" s="1" t="str">
        <f t="shared" si="222"/>
        <v>N</v>
      </c>
    </row>
    <row r="1569" spans="1:29" x14ac:dyDescent="0.25">
      <c r="A1569" s="1">
        <v>20171025</v>
      </c>
      <c r="B1569" s="1">
        <v>8086</v>
      </c>
      <c r="C1569" s="1" t="s">
        <v>32</v>
      </c>
      <c r="D1569" s="1">
        <v>10.41</v>
      </c>
      <c r="E1569" s="1">
        <v>59.4</v>
      </c>
      <c r="F1569" s="1">
        <v>60.4</v>
      </c>
      <c r="G1569" s="1">
        <v>61.3</v>
      </c>
      <c r="H1569" s="1">
        <v>59.6</v>
      </c>
      <c r="I1569" s="1">
        <v>59.6</v>
      </c>
      <c r="J1569" s="1">
        <f>CEILING(E1569*0.9,LOOKUP(E1569*0.9,{0,10,50,100,500},{0.01,0.05,0.1,0.5,1}))</f>
        <v>53.5</v>
      </c>
      <c r="K1569" s="1">
        <f>CEILING(E1569*0.915,LOOKUP(E1569*0.915,{0,10,50,100,500},{0.01,0.05,0.1,0.5,1}))</f>
        <v>54.400000000000006</v>
      </c>
      <c r="L1569" s="1">
        <f>FLOOR(E1569*1.1,LOOKUP(E1569*1.1,{0,10,50,100,500},{0.01,0.05,0.1,0.5,1}))</f>
        <v>65.3</v>
      </c>
      <c r="M1569" s="1">
        <f t="shared" si="216"/>
        <v>64.8</v>
      </c>
      <c r="N1569" s="2">
        <f t="shared" si="217"/>
        <v>1.6835016835016835E-2</v>
      </c>
      <c r="O1569" s="2">
        <f t="shared" si="218"/>
        <v>3.1986531986531966E-2</v>
      </c>
      <c r="P1569" s="3">
        <f t="shared" si="219"/>
        <v>1.109932885906036E-2</v>
      </c>
      <c r="Q1569" s="2">
        <f t="shared" si="223"/>
        <v>0</v>
      </c>
      <c r="U1569" s="2">
        <f t="shared" si="220"/>
        <v>1.109932885906036E-2</v>
      </c>
      <c r="V1569" s="2">
        <f t="shared" si="224"/>
        <v>0</v>
      </c>
      <c r="Z1569" s="1">
        <f t="shared" si="221"/>
        <v>59.699999999999996</v>
      </c>
      <c r="AC1569" s="1" t="str">
        <f t="shared" si="222"/>
        <v>N</v>
      </c>
    </row>
    <row r="1570" spans="1:29" x14ac:dyDescent="0.25">
      <c r="A1570" s="1">
        <v>20171025</v>
      </c>
      <c r="B1570" s="1">
        <v>5014</v>
      </c>
      <c r="C1570" s="1" t="s">
        <v>168</v>
      </c>
      <c r="D1570" s="1">
        <v>8.74</v>
      </c>
      <c r="E1570" s="1">
        <v>18.5</v>
      </c>
      <c r="F1570" s="1">
        <v>18.7</v>
      </c>
      <c r="G1570" s="1">
        <v>18.899999999999999</v>
      </c>
      <c r="H1570" s="1">
        <v>18.2</v>
      </c>
      <c r="I1570" s="1">
        <v>18.600000000000001</v>
      </c>
      <c r="J1570" s="1">
        <f>CEILING(E1570*0.9,LOOKUP(E1570*0.9,{0,10,50,100,500},{0.01,0.05,0.1,0.5,1}))</f>
        <v>16.650000000000002</v>
      </c>
      <c r="K1570" s="1">
        <f>CEILING(E1570*0.915,LOOKUP(E1570*0.915,{0,10,50,100,500},{0.01,0.05,0.1,0.5,1}))</f>
        <v>16.95</v>
      </c>
      <c r="L1570" s="1">
        <f>FLOOR(E1570*1.1,LOOKUP(E1570*1.1,{0,10,50,100,500},{0.01,0.05,0.1,0.5,1}))</f>
        <v>20.350000000000001</v>
      </c>
      <c r="M1570" s="1">
        <f t="shared" si="216"/>
        <v>20.100000000000001</v>
      </c>
      <c r="N1570" s="2">
        <f t="shared" si="217"/>
        <v>1.0810810810810773E-2</v>
      </c>
      <c r="O1570" s="2">
        <f t="shared" si="218"/>
        <v>2.1621621621621546E-2</v>
      </c>
      <c r="P1570" s="3">
        <f t="shared" si="219"/>
        <v>3.0681344086019337E-3</v>
      </c>
      <c r="Q1570" s="2">
        <f t="shared" si="223"/>
        <v>0</v>
      </c>
      <c r="U1570" s="2">
        <f t="shared" si="220"/>
        <v>3.0681344086019337E-3</v>
      </c>
      <c r="V1570" s="2">
        <f t="shared" si="224"/>
        <v>0</v>
      </c>
      <c r="Z1570" s="1">
        <f t="shared" si="221"/>
        <v>18.649999999999999</v>
      </c>
      <c r="AC1570" s="1" t="str">
        <f t="shared" si="222"/>
        <v>N</v>
      </c>
    </row>
    <row r="1571" spans="1:29" x14ac:dyDescent="0.25">
      <c r="A1571" s="1">
        <v>20171025</v>
      </c>
      <c r="B1571" s="1">
        <v>3059</v>
      </c>
      <c r="C1571" s="1" t="s">
        <v>128</v>
      </c>
      <c r="D1571" s="1">
        <v>7.76</v>
      </c>
      <c r="E1571" s="1">
        <v>29.45</v>
      </c>
      <c r="F1571" s="1">
        <v>29.45</v>
      </c>
      <c r="G1571" s="1">
        <v>29.75</v>
      </c>
      <c r="H1571" s="1">
        <v>29.1</v>
      </c>
      <c r="I1571" s="1">
        <v>29.3</v>
      </c>
      <c r="J1571" s="1">
        <f>CEILING(E1571*0.9,LOOKUP(E1571*0.9,{0,10,50,100,500},{0.01,0.05,0.1,0.5,1}))</f>
        <v>26.55</v>
      </c>
      <c r="K1571" s="1">
        <f>CEILING(E1571*0.915,LOOKUP(E1571*0.915,{0,10,50,100,500},{0.01,0.05,0.1,0.5,1}))</f>
        <v>26.950000000000003</v>
      </c>
      <c r="L1571" s="1">
        <f>FLOOR(E1571*1.1,LOOKUP(E1571*1.1,{0,10,50,100,500},{0.01,0.05,0.1,0.5,1}))</f>
        <v>32.35</v>
      </c>
      <c r="M1571" s="1">
        <f t="shared" si="216"/>
        <v>32.1</v>
      </c>
      <c r="N1571" s="2">
        <f t="shared" si="217"/>
        <v>0</v>
      </c>
      <c r="O1571" s="2">
        <f t="shared" si="218"/>
        <v>1.0186757215619719E-2</v>
      </c>
      <c r="P1571" s="3">
        <f t="shared" si="219"/>
        <v>7.921464163822339E-3</v>
      </c>
      <c r="Q1571" s="2">
        <f t="shared" si="223"/>
        <v>0</v>
      </c>
      <c r="U1571" s="2">
        <f t="shared" si="220"/>
        <v>7.921464163822339E-3</v>
      </c>
      <c r="V1571" s="2">
        <f t="shared" si="224"/>
        <v>0</v>
      </c>
      <c r="Z1571" s="1">
        <f t="shared" si="221"/>
        <v>29.599999999999998</v>
      </c>
      <c r="AC1571" s="1" t="str">
        <f t="shared" si="222"/>
        <v>N</v>
      </c>
    </row>
    <row r="1572" spans="1:29" x14ac:dyDescent="0.25">
      <c r="A1572" s="1">
        <v>20171025</v>
      </c>
      <c r="B1572" s="1">
        <v>6142</v>
      </c>
      <c r="C1572" s="1" t="s">
        <v>576</v>
      </c>
      <c r="D1572" s="1">
        <v>6.76</v>
      </c>
      <c r="E1572" s="1">
        <v>8.5500000000000007</v>
      </c>
      <c r="F1572" s="1">
        <v>8.5</v>
      </c>
      <c r="G1572" s="1">
        <v>8.56</v>
      </c>
      <c r="H1572" s="1">
        <v>8.4499999999999993</v>
      </c>
      <c r="I1572" s="1">
        <v>8.49</v>
      </c>
      <c r="J1572" s="1">
        <f>CEILING(E1572*0.9,LOOKUP(E1572*0.9,{0,10,50,100,500},{0.01,0.05,0.1,0.5,1}))</f>
        <v>7.7</v>
      </c>
      <c r="K1572" s="1">
        <f>CEILING(E1572*0.915,LOOKUP(E1572*0.915,{0,10,50,100,500},{0.01,0.05,0.1,0.5,1}))</f>
        <v>7.83</v>
      </c>
      <c r="L1572" s="1">
        <f>FLOOR(E1572*1.1,LOOKUP(E1572*1.1,{0,10,50,100,500},{0.01,0.05,0.1,0.5,1}))</f>
        <v>9.4</v>
      </c>
      <c r="M1572" s="1">
        <f t="shared" si="216"/>
        <v>9.35</v>
      </c>
      <c r="N1572" s="2">
        <f t="shared" si="217"/>
        <v>-5.8479532163743519E-3</v>
      </c>
      <c r="O1572" s="2">
        <f t="shared" si="218"/>
        <v>1.1695906432748287E-3</v>
      </c>
      <c r="P1572" s="3">
        <f t="shared" si="219"/>
        <v>0</v>
      </c>
      <c r="Q1572" s="2">
        <f t="shared" si="223"/>
        <v>0</v>
      </c>
      <c r="U1572" s="2">
        <f t="shared" si="220"/>
        <v>0</v>
      </c>
      <c r="V1572" s="2">
        <f t="shared" si="224"/>
        <v>0</v>
      </c>
      <c r="Z1572" s="1">
        <f t="shared" si="221"/>
        <v>8.58</v>
      </c>
      <c r="AC1572" s="1" t="str">
        <f t="shared" si="222"/>
        <v>N</v>
      </c>
    </row>
    <row r="1573" spans="1:29" x14ac:dyDescent="0.25">
      <c r="A1573" s="1">
        <v>20171025</v>
      </c>
      <c r="B1573" s="1">
        <v>3437</v>
      </c>
      <c r="C1573" s="1" t="s">
        <v>165</v>
      </c>
      <c r="D1573" s="1">
        <v>5.25</v>
      </c>
      <c r="E1573" s="1">
        <v>35.549999999999997</v>
      </c>
      <c r="F1573" s="1">
        <v>35.299999999999997</v>
      </c>
      <c r="G1573" s="1">
        <v>36.799999999999997</v>
      </c>
      <c r="H1573" s="1">
        <v>35.299999999999997</v>
      </c>
      <c r="I1573" s="1">
        <v>36.799999999999997</v>
      </c>
      <c r="J1573" s="1">
        <f>CEILING(E1573*0.9,LOOKUP(E1573*0.9,{0,10,50,100,500},{0.01,0.05,0.1,0.5,1}))</f>
        <v>32</v>
      </c>
      <c r="K1573" s="1">
        <f>CEILING(E1573*0.915,LOOKUP(E1573*0.915,{0,10,50,100,500},{0.01,0.05,0.1,0.5,1}))</f>
        <v>32.550000000000004</v>
      </c>
      <c r="L1573" s="1">
        <f>FLOOR(E1573*1.1,LOOKUP(E1573*1.1,{0,10,50,100,500},{0.01,0.05,0.1,0.5,1}))</f>
        <v>39.1</v>
      </c>
      <c r="M1573" s="1">
        <f t="shared" si="216"/>
        <v>38.85</v>
      </c>
      <c r="N1573" s="2">
        <f t="shared" si="217"/>
        <v>-7.0323488045007038E-3</v>
      </c>
      <c r="O1573" s="2">
        <f t="shared" si="218"/>
        <v>3.5161744022503522E-2</v>
      </c>
      <c r="P1573" s="3">
        <f t="shared" si="219"/>
        <v>-3.2132540760869618E-2</v>
      </c>
      <c r="Q1573" s="2">
        <f t="shared" si="223"/>
        <v>-3.2132540760869618E-2</v>
      </c>
      <c r="U1573" s="2">
        <f t="shared" si="220"/>
        <v>-3.2132540760869618E-2</v>
      </c>
      <c r="V1573" s="2">
        <f t="shared" si="224"/>
        <v>-3.2132540760869618E-2</v>
      </c>
      <c r="Z1573" s="1">
        <f t="shared" si="221"/>
        <v>35.699999999999996</v>
      </c>
      <c r="AC1573" s="1" t="str">
        <f t="shared" si="222"/>
        <v>N</v>
      </c>
    </row>
    <row r="1574" spans="1:29" x14ac:dyDescent="0.25">
      <c r="A1574" s="1">
        <v>20171025</v>
      </c>
      <c r="B1574" s="1">
        <v>6231</v>
      </c>
      <c r="C1574" s="1" t="s">
        <v>106</v>
      </c>
      <c r="D1574" s="1">
        <v>5.0999999999999996</v>
      </c>
      <c r="E1574" s="1">
        <v>54.5</v>
      </c>
      <c r="F1574" s="1">
        <v>53.1</v>
      </c>
      <c r="G1574" s="1">
        <v>54.4</v>
      </c>
      <c r="H1574" s="1">
        <v>53</v>
      </c>
      <c r="I1574" s="1">
        <v>53.2</v>
      </c>
      <c r="J1574" s="1">
        <f>CEILING(E1574*0.9,LOOKUP(E1574*0.9,{0,10,50,100,500},{0.01,0.05,0.1,0.5,1}))</f>
        <v>49.050000000000004</v>
      </c>
      <c r="K1574" s="1">
        <f>CEILING(E1574*0.915,LOOKUP(E1574*0.915,{0,10,50,100,500},{0.01,0.05,0.1,0.5,1}))</f>
        <v>49.900000000000006</v>
      </c>
      <c r="L1574" s="1">
        <f>FLOOR(E1574*1.1,LOOKUP(E1574*1.1,{0,10,50,100,500},{0.01,0.05,0.1,0.5,1}))</f>
        <v>59.900000000000006</v>
      </c>
      <c r="M1574" s="1">
        <f t="shared" si="216"/>
        <v>59.400000000000006</v>
      </c>
      <c r="N1574" s="2">
        <f t="shared" si="217"/>
        <v>-2.5688073394495387E-2</v>
      </c>
      <c r="O1574" s="2">
        <f t="shared" si="218"/>
        <v>-1.834862385321127E-3</v>
      </c>
      <c r="P1574" s="3">
        <f t="shared" si="219"/>
        <v>0</v>
      </c>
      <c r="Q1574" s="2">
        <f t="shared" si="223"/>
        <v>-3.2132540760869618E-2</v>
      </c>
      <c r="U1574" s="2">
        <f t="shared" si="220"/>
        <v>0</v>
      </c>
      <c r="V1574" s="2">
        <f t="shared" si="224"/>
        <v>-3.2132540760869618E-2</v>
      </c>
      <c r="Z1574" s="1">
        <f t="shared" si="221"/>
        <v>54.8</v>
      </c>
      <c r="AC1574" s="1" t="str">
        <f t="shared" si="222"/>
        <v>N</v>
      </c>
    </row>
    <row r="1575" spans="1:29" x14ac:dyDescent="0.25">
      <c r="A1575" s="1">
        <v>20171025</v>
      </c>
      <c r="B1575" s="1">
        <v>3078</v>
      </c>
      <c r="C1575" s="1" t="s">
        <v>98</v>
      </c>
      <c r="D1575" s="1">
        <v>4.68</v>
      </c>
      <c r="E1575" s="1">
        <v>35.450000000000003</v>
      </c>
      <c r="F1575" s="1">
        <v>35.700000000000003</v>
      </c>
      <c r="G1575" s="1">
        <v>35.950000000000003</v>
      </c>
      <c r="H1575" s="1">
        <v>34.6</v>
      </c>
      <c r="I1575" s="1">
        <v>34.6</v>
      </c>
      <c r="J1575" s="1">
        <f>CEILING(E1575*0.9,LOOKUP(E1575*0.9,{0,10,50,100,500},{0.01,0.05,0.1,0.5,1}))</f>
        <v>31.950000000000003</v>
      </c>
      <c r="K1575" s="1">
        <f>CEILING(E1575*0.915,LOOKUP(E1575*0.915,{0,10,50,100,500},{0.01,0.05,0.1,0.5,1}))</f>
        <v>32.450000000000003</v>
      </c>
      <c r="L1575" s="1">
        <f>FLOOR(E1575*1.1,LOOKUP(E1575*1.1,{0,10,50,100,500},{0.01,0.05,0.1,0.5,1}))</f>
        <v>38.950000000000003</v>
      </c>
      <c r="M1575" s="1">
        <f t="shared" si="216"/>
        <v>38.700000000000003</v>
      </c>
      <c r="N1575" s="2">
        <f t="shared" si="217"/>
        <v>7.0521861777150911E-3</v>
      </c>
      <c r="O1575" s="2">
        <f t="shared" si="218"/>
        <v>1.4104372355430182E-2</v>
      </c>
      <c r="P1575" s="3">
        <f t="shared" si="219"/>
        <v>2.9433534682080889E-2</v>
      </c>
      <c r="Q1575" s="2">
        <f t="shared" si="223"/>
        <v>-2.6990060787887293E-3</v>
      </c>
      <c r="U1575" s="2">
        <f t="shared" si="220"/>
        <v>2.9433534682080889E-2</v>
      </c>
      <c r="V1575" s="2">
        <f t="shared" si="224"/>
        <v>-2.6990060787887293E-3</v>
      </c>
      <c r="Z1575" s="1">
        <f t="shared" si="221"/>
        <v>35.6</v>
      </c>
      <c r="AC1575" s="1" t="str">
        <f t="shared" si="222"/>
        <v>N</v>
      </c>
    </row>
    <row r="1576" spans="1:29" x14ac:dyDescent="0.25">
      <c r="A1576" s="1">
        <v>20171025</v>
      </c>
      <c r="B1576" s="1">
        <v>3018</v>
      </c>
      <c r="C1576" s="1" t="s">
        <v>392</v>
      </c>
      <c r="D1576" s="1">
        <v>4.0999999999999996</v>
      </c>
      <c r="E1576" s="1">
        <v>73.2</v>
      </c>
      <c r="F1576" s="1">
        <v>73.5</v>
      </c>
      <c r="G1576" s="1">
        <v>74.7</v>
      </c>
      <c r="H1576" s="1">
        <v>72.900000000000006</v>
      </c>
      <c r="I1576" s="1">
        <v>73.5</v>
      </c>
      <c r="J1576" s="1">
        <f>CEILING(E1576*0.9,LOOKUP(E1576*0.9,{0,10,50,100,500},{0.01,0.05,0.1,0.5,1}))</f>
        <v>65.900000000000006</v>
      </c>
      <c r="K1576" s="1">
        <f>CEILING(E1576*0.915,LOOKUP(E1576*0.915,{0,10,50,100,500},{0.01,0.05,0.1,0.5,1}))</f>
        <v>67</v>
      </c>
      <c r="L1576" s="1">
        <f>FLOOR(E1576*1.1,LOOKUP(E1576*1.1,{0,10,50,100,500},{0.01,0.05,0.1,0.5,1}))</f>
        <v>80.5</v>
      </c>
      <c r="M1576" s="1">
        <f t="shared" si="216"/>
        <v>80</v>
      </c>
      <c r="N1576" s="2">
        <f t="shared" si="217"/>
        <v>4.0983606557376661E-3</v>
      </c>
      <c r="O1576" s="2">
        <f t="shared" si="218"/>
        <v>2.0491803278688523E-2</v>
      </c>
      <c r="P1576" s="3">
        <f t="shared" si="219"/>
        <v>-2.2979999999999494E-3</v>
      </c>
      <c r="Q1576" s="2">
        <f t="shared" si="223"/>
        <v>-4.9970060787886787E-3</v>
      </c>
      <c r="U1576" s="2">
        <f t="shared" si="220"/>
        <v>-2.2979999999999494E-3</v>
      </c>
      <c r="V1576" s="2">
        <f t="shared" si="224"/>
        <v>-4.9970060787886787E-3</v>
      </c>
      <c r="Z1576" s="1">
        <f t="shared" si="221"/>
        <v>73.5</v>
      </c>
      <c r="AC1576" s="1" t="str">
        <f t="shared" si="222"/>
        <v>N</v>
      </c>
    </row>
    <row r="1577" spans="1:29" x14ac:dyDescent="0.25">
      <c r="A1577" s="1">
        <v>20171026</v>
      </c>
      <c r="B1577" s="1">
        <v>4916</v>
      </c>
      <c r="C1577" s="1" t="s">
        <v>489</v>
      </c>
      <c r="D1577" s="1">
        <v>7.84</v>
      </c>
      <c r="E1577" s="1">
        <v>35</v>
      </c>
      <c r="F1577" s="1">
        <v>35.299999999999997</v>
      </c>
      <c r="G1577" s="1">
        <v>35.5</v>
      </c>
      <c r="H1577" s="1">
        <v>34.049999999999997</v>
      </c>
      <c r="I1577" s="1">
        <v>34.049999999999997</v>
      </c>
      <c r="J1577" s="1">
        <f>CEILING(E1577*0.9,LOOKUP(E1577*0.9,{0,10,50,100,500},{0.01,0.05,0.1,0.5,1}))</f>
        <v>31.5</v>
      </c>
      <c r="K1577" s="1">
        <f>CEILING(E1577*0.915,LOOKUP(E1577*0.915,{0,10,50,100,500},{0.01,0.05,0.1,0.5,1}))</f>
        <v>32.050000000000004</v>
      </c>
      <c r="L1577" s="1">
        <f>FLOOR(E1577*1.1,LOOKUP(E1577*1.1,{0,10,50,100,500},{0.01,0.05,0.1,0.5,1}))</f>
        <v>38.5</v>
      </c>
      <c r="M1577" s="1">
        <f t="shared" si="216"/>
        <v>38.25</v>
      </c>
      <c r="N1577" s="2">
        <f t="shared" si="217"/>
        <v>8.5714285714284903E-3</v>
      </c>
      <c r="O1577" s="2">
        <f t="shared" si="218"/>
        <v>1.4285714285714285E-2</v>
      </c>
      <c r="P1577" s="3">
        <f t="shared" si="219"/>
        <v>3.4343005873715145E-2</v>
      </c>
      <c r="Q1577" s="2">
        <f t="shared" si="223"/>
        <v>0</v>
      </c>
      <c r="U1577" s="2">
        <f t="shared" si="220"/>
        <v>3.4343005873715145E-2</v>
      </c>
      <c r="V1577" s="2">
        <f t="shared" si="224"/>
        <v>0</v>
      </c>
      <c r="Z1577" s="1">
        <f t="shared" si="221"/>
        <v>35.15</v>
      </c>
      <c r="AC1577" s="1" t="str">
        <f t="shared" si="222"/>
        <v>N</v>
      </c>
    </row>
    <row r="1578" spans="1:29" x14ac:dyDescent="0.25">
      <c r="A1578" s="1">
        <v>20171026</v>
      </c>
      <c r="B1578" s="1">
        <v>3622</v>
      </c>
      <c r="C1578" s="1" t="s">
        <v>193</v>
      </c>
      <c r="D1578" s="1">
        <v>7.35</v>
      </c>
      <c r="E1578" s="1">
        <v>17.649999999999999</v>
      </c>
      <c r="F1578" s="1">
        <v>17.649999999999999</v>
      </c>
      <c r="G1578" s="1">
        <v>18.2</v>
      </c>
      <c r="H1578" s="1">
        <v>17.25</v>
      </c>
      <c r="I1578" s="1">
        <v>17.3</v>
      </c>
      <c r="J1578" s="1">
        <f>CEILING(E1578*0.9,LOOKUP(E1578*0.9,{0,10,50,100,500},{0.01,0.05,0.1,0.5,1}))</f>
        <v>15.9</v>
      </c>
      <c r="K1578" s="1">
        <f>CEILING(E1578*0.915,LOOKUP(E1578*0.915,{0,10,50,100,500},{0.01,0.05,0.1,0.5,1}))</f>
        <v>16.150000000000002</v>
      </c>
      <c r="L1578" s="1">
        <f>FLOOR(E1578*1.1,LOOKUP(E1578*1.1,{0,10,50,100,500},{0.01,0.05,0.1,0.5,1}))</f>
        <v>19.400000000000002</v>
      </c>
      <c r="M1578" s="1">
        <f t="shared" si="216"/>
        <v>19.150000000000002</v>
      </c>
      <c r="N1578" s="2">
        <f t="shared" si="217"/>
        <v>0</v>
      </c>
      <c r="O1578" s="2">
        <f t="shared" si="218"/>
        <v>3.116147308781874E-2</v>
      </c>
      <c r="P1578" s="3">
        <f t="shared" si="219"/>
        <v>2.654884971098238E-2</v>
      </c>
      <c r="Q1578" s="2">
        <f t="shared" si="223"/>
        <v>0</v>
      </c>
      <c r="U1578" s="2">
        <f t="shared" si="220"/>
        <v>2.654884971098238E-2</v>
      </c>
      <c r="V1578" s="2">
        <f t="shared" si="224"/>
        <v>0</v>
      </c>
      <c r="Z1578" s="1">
        <f t="shared" si="221"/>
        <v>17.799999999999997</v>
      </c>
      <c r="AC1578" s="1" t="str">
        <f t="shared" si="222"/>
        <v>N</v>
      </c>
    </row>
    <row r="1579" spans="1:29" x14ac:dyDescent="0.25">
      <c r="A1579" s="1">
        <v>20171026</v>
      </c>
      <c r="B1579" s="1">
        <v>8086</v>
      </c>
      <c r="C1579" s="1" t="s">
        <v>32</v>
      </c>
      <c r="D1579" s="1">
        <v>6.99</v>
      </c>
      <c r="E1579" s="1">
        <v>59.6</v>
      </c>
      <c r="F1579" s="1">
        <v>60</v>
      </c>
      <c r="G1579" s="1">
        <v>60.2</v>
      </c>
      <c r="H1579" s="1">
        <v>57.6</v>
      </c>
      <c r="I1579" s="1">
        <v>58.7</v>
      </c>
      <c r="J1579" s="1">
        <f>CEILING(E1579*0.9,LOOKUP(E1579*0.9,{0,10,50,100,500},{0.01,0.05,0.1,0.5,1}))</f>
        <v>53.7</v>
      </c>
      <c r="K1579" s="1">
        <f>CEILING(E1579*0.915,LOOKUP(E1579*0.915,{0,10,50,100,500},{0.01,0.05,0.1,0.5,1}))</f>
        <v>54.6</v>
      </c>
      <c r="L1579" s="1">
        <f>FLOOR(E1579*1.1,LOOKUP(E1579*1.1,{0,10,50,100,500},{0.01,0.05,0.1,0.5,1}))</f>
        <v>65.5</v>
      </c>
      <c r="M1579" s="1">
        <f t="shared" si="216"/>
        <v>65</v>
      </c>
      <c r="N1579" s="2">
        <f t="shared" si="217"/>
        <v>6.7114093959731299E-3</v>
      </c>
      <c r="O1579" s="2">
        <f t="shared" si="218"/>
        <v>1.0067114093959755E-2</v>
      </c>
      <c r="P1579" s="3">
        <f t="shared" si="219"/>
        <v>1.9806451448040791E-2</v>
      </c>
      <c r="Q1579" s="2">
        <f t="shared" si="223"/>
        <v>0</v>
      </c>
      <c r="U1579" s="2">
        <f t="shared" si="220"/>
        <v>1.9806451448040791E-2</v>
      </c>
      <c r="V1579" s="2">
        <f t="shared" si="224"/>
        <v>0</v>
      </c>
      <c r="Z1579" s="1">
        <f t="shared" si="221"/>
        <v>59.9</v>
      </c>
      <c r="AC1579" s="1" t="str">
        <f t="shared" si="222"/>
        <v>N</v>
      </c>
    </row>
    <row r="1580" spans="1:29" x14ac:dyDescent="0.25">
      <c r="A1580" s="1">
        <v>20171026</v>
      </c>
      <c r="B1580" s="1">
        <v>6145</v>
      </c>
      <c r="C1580" s="1" t="s">
        <v>474</v>
      </c>
      <c r="D1580" s="1">
        <v>6.55</v>
      </c>
      <c r="E1580" s="1">
        <v>13.75</v>
      </c>
      <c r="F1580" s="1">
        <v>13.8</v>
      </c>
      <c r="G1580" s="1">
        <v>14.1</v>
      </c>
      <c r="H1580" s="1">
        <v>13.15</v>
      </c>
      <c r="I1580" s="1">
        <v>13.15</v>
      </c>
      <c r="J1580" s="1">
        <f>CEILING(E1580*0.9,LOOKUP(E1580*0.9,{0,10,50,100,500},{0.01,0.05,0.1,0.5,1}))</f>
        <v>12.4</v>
      </c>
      <c r="K1580" s="1">
        <f>CEILING(E1580*0.915,LOOKUP(E1580*0.915,{0,10,50,100,500},{0.01,0.05,0.1,0.5,1}))</f>
        <v>12.600000000000001</v>
      </c>
      <c r="L1580" s="1">
        <f>FLOOR(E1580*1.1,LOOKUP(E1580*1.1,{0,10,50,100,500},{0.01,0.05,0.1,0.5,1}))</f>
        <v>15.100000000000001</v>
      </c>
      <c r="M1580" s="1">
        <f t="shared" si="216"/>
        <v>14.850000000000001</v>
      </c>
      <c r="N1580" s="2">
        <f t="shared" si="217"/>
        <v>3.636363636363688E-3</v>
      </c>
      <c r="O1580" s="2">
        <f t="shared" si="218"/>
        <v>2.5454545454545428E-2</v>
      </c>
      <c r="P1580" s="3">
        <f t="shared" si="219"/>
        <v>5.4627912547528461E-2</v>
      </c>
      <c r="Q1580" s="2">
        <f t="shared" si="223"/>
        <v>0</v>
      </c>
      <c r="U1580" s="2">
        <f t="shared" si="220"/>
        <v>5.4627912547528461E-2</v>
      </c>
      <c r="V1580" s="2">
        <f t="shared" si="224"/>
        <v>0</v>
      </c>
      <c r="Z1580" s="1">
        <f t="shared" si="221"/>
        <v>13.9</v>
      </c>
      <c r="AC1580" s="1" t="str">
        <f t="shared" si="222"/>
        <v>N</v>
      </c>
    </row>
    <row r="1581" spans="1:29" x14ac:dyDescent="0.25">
      <c r="A1581" s="1">
        <v>20171026</v>
      </c>
      <c r="B1581" s="1">
        <v>2484</v>
      </c>
      <c r="C1581" s="1" t="s">
        <v>463</v>
      </c>
      <c r="D1581" s="1">
        <v>5.96</v>
      </c>
      <c r="E1581" s="1">
        <v>20.05</v>
      </c>
      <c r="F1581" s="1">
        <v>20.05</v>
      </c>
      <c r="G1581" s="1">
        <v>20.350000000000001</v>
      </c>
      <c r="H1581" s="1">
        <v>19.850000000000001</v>
      </c>
      <c r="I1581" s="1">
        <v>20.05</v>
      </c>
      <c r="J1581" s="1">
        <f>CEILING(E1581*0.9,LOOKUP(E1581*0.9,{0,10,50,100,500},{0.01,0.05,0.1,0.5,1}))</f>
        <v>18.05</v>
      </c>
      <c r="K1581" s="1">
        <f>CEILING(E1581*0.915,LOOKUP(E1581*0.915,{0,10,50,100,500},{0.01,0.05,0.1,0.5,1}))</f>
        <v>18.350000000000001</v>
      </c>
      <c r="L1581" s="1">
        <f>FLOOR(E1581*1.1,LOOKUP(E1581*1.1,{0,10,50,100,500},{0.01,0.05,0.1,0.5,1}))</f>
        <v>22.05</v>
      </c>
      <c r="M1581" s="1">
        <f t="shared" si="216"/>
        <v>21.8</v>
      </c>
      <c r="N1581" s="2">
        <f t="shared" si="217"/>
        <v>0</v>
      </c>
      <c r="O1581" s="2">
        <f t="shared" si="218"/>
        <v>1.4962593516209511E-2</v>
      </c>
      <c r="P1581" s="3">
        <f t="shared" si="219"/>
        <v>5.1690897755609219E-3</v>
      </c>
      <c r="Q1581" s="2">
        <f t="shared" si="223"/>
        <v>0</v>
      </c>
      <c r="U1581" s="2">
        <f t="shared" si="220"/>
        <v>5.1690897755609219E-3</v>
      </c>
      <c r="V1581" s="2">
        <f t="shared" si="224"/>
        <v>0</v>
      </c>
      <c r="Z1581" s="1">
        <f t="shared" si="221"/>
        <v>20.2</v>
      </c>
      <c r="AC1581" s="1" t="str">
        <f t="shared" si="222"/>
        <v>N</v>
      </c>
    </row>
    <row r="1582" spans="1:29" x14ac:dyDescent="0.25">
      <c r="A1582" s="1">
        <v>20171026</v>
      </c>
      <c r="B1582" s="1">
        <v>3236</v>
      </c>
      <c r="C1582" s="1" t="s">
        <v>504</v>
      </c>
      <c r="D1582" s="1">
        <v>5.7</v>
      </c>
      <c r="E1582" s="1">
        <v>42.15</v>
      </c>
      <c r="F1582" s="1">
        <v>41.25</v>
      </c>
      <c r="G1582" s="1">
        <v>41.95</v>
      </c>
      <c r="H1582" s="1">
        <v>40.1</v>
      </c>
      <c r="I1582" s="1">
        <v>40.15</v>
      </c>
      <c r="J1582" s="1">
        <f>CEILING(E1582*0.9,LOOKUP(E1582*0.9,{0,10,50,100,500},{0.01,0.05,0.1,0.5,1}))</f>
        <v>37.950000000000003</v>
      </c>
      <c r="K1582" s="1">
        <f>CEILING(E1582*0.915,LOOKUP(E1582*0.915,{0,10,50,100,500},{0.01,0.05,0.1,0.5,1}))</f>
        <v>38.6</v>
      </c>
      <c r="L1582" s="1">
        <f>FLOOR(E1582*1.1,LOOKUP(E1582*1.1,{0,10,50,100,500},{0.01,0.05,0.1,0.5,1}))</f>
        <v>46.35</v>
      </c>
      <c r="M1582" s="1">
        <f t="shared" si="216"/>
        <v>46.1</v>
      </c>
      <c r="N1582" s="2">
        <f t="shared" si="217"/>
        <v>-2.1352313167259752E-2</v>
      </c>
      <c r="O1582" s="2">
        <f t="shared" si="218"/>
        <v>-4.7449584816131847E-3</v>
      </c>
      <c r="P1582" s="3">
        <f t="shared" si="219"/>
        <v>0</v>
      </c>
      <c r="Q1582" s="2">
        <f t="shared" si="223"/>
        <v>0</v>
      </c>
      <c r="U1582" s="2">
        <f t="shared" si="220"/>
        <v>0</v>
      </c>
      <c r="V1582" s="2">
        <f t="shared" si="224"/>
        <v>0</v>
      </c>
      <c r="Z1582" s="1">
        <f t="shared" si="221"/>
        <v>42.3</v>
      </c>
      <c r="AC1582" s="1" t="str">
        <f t="shared" si="222"/>
        <v>N</v>
      </c>
    </row>
    <row r="1583" spans="1:29" x14ac:dyDescent="0.25">
      <c r="A1583" s="1">
        <v>20171026</v>
      </c>
      <c r="B1583" s="1">
        <v>2405</v>
      </c>
      <c r="C1583" s="1" t="s">
        <v>394</v>
      </c>
      <c r="D1583" s="1">
        <v>5.26</v>
      </c>
      <c r="E1583" s="1">
        <v>11.4</v>
      </c>
      <c r="F1583" s="1">
        <v>11.5</v>
      </c>
      <c r="G1583" s="1">
        <v>12.15</v>
      </c>
      <c r="H1583" s="1">
        <v>11.4</v>
      </c>
      <c r="I1583" s="1">
        <v>12</v>
      </c>
      <c r="J1583" s="1">
        <f>CEILING(E1583*0.9,LOOKUP(E1583*0.9,{0,10,50,100,500},{0.01,0.05,0.1,0.5,1}))</f>
        <v>10.3</v>
      </c>
      <c r="K1583" s="1">
        <f>CEILING(E1583*0.915,LOOKUP(E1583*0.915,{0,10,50,100,500},{0.01,0.05,0.1,0.5,1}))</f>
        <v>10.450000000000001</v>
      </c>
      <c r="L1583" s="1">
        <f>FLOOR(E1583*1.1,LOOKUP(E1583*1.1,{0,10,50,100,500},{0.01,0.05,0.1,0.5,1}))</f>
        <v>12.5</v>
      </c>
      <c r="M1583" s="1">
        <f t="shared" si="216"/>
        <v>12.25</v>
      </c>
      <c r="N1583" s="2">
        <f t="shared" si="217"/>
        <v>8.7719298245613718E-3</v>
      </c>
      <c r="O1583" s="2">
        <f t="shared" si="218"/>
        <v>6.5789473684210523E-2</v>
      </c>
      <c r="P1583" s="3">
        <f t="shared" si="219"/>
        <v>-3.9726787500000048E-2</v>
      </c>
      <c r="Q1583" s="2">
        <f t="shared" si="223"/>
        <v>-3.9726787500000048E-2</v>
      </c>
      <c r="U1583" s="2">
        <f t="shared" si="220"/>
        <v>-3.9726787500000048E-2</v>
      </c>
      <c r="V1583" s="2">
        <f t="shared" si="224"/>
        <v>-3.9726787500000048E-2</v>
      </c>
      <c r="Z1583" s="1">
        <f t="shared" si="221"/>
        <v>11.55</v>
      </c>
      <c r="AC1583" s="1" t="str">
        <f t="shared" si="222"/>
        <v>N</v>
      </c>
    </row>
    <row r="1584" spans="1:29" x14ac:dyDescent="0.25">
      <c r="A1584" s="1">
        <v>20171026</v>
      </c>
      <c r="B1584" s="1">
        <v>2485</v>
      </c>
      <c r="C1584" s="1" t="s">
        <v>577</v>
      </c>
      <c r="D1584" s="1">
        <v>5.14</v>
      </c>
      <c r="E1584" s="1">
        <v>31.15</v>
      </c>
      <c r="F1584" s="1">
        <v>31.15</v>
      </c>
      <c r="G1584" s="1">
        <v>31.95</v>
      </c>
      <c r="H1584" s="1">
        <v>30.45</v>
      </c>
      <c r="I1584" s="1">
        <v>30.5</v>
      </c>
      <c r="J1584" s="1">
        <f>CEILING(E1584*0.9,LOOKUP(E1584*0.9,{0,10,50,100,500},{0.01,0.05,0.1,0.5,1}))</f>
        <v>28.05</v>
      </c>
      <c r="K1584" s="1">
        <f>CEILING(E1584*0.915,LOOKUP(E1584*0.915,{0,10,50,100,500},{0.01,0.05,0.1,0.5,1}))</f>
        <v>28.55</v>
      </c>
      <c r="L1584" s="1">
        <f>FLOOR(E1584*1.1,LOOKUP(E1584*1.1,{0,10,50,100,500},{0.01,0.05,0.1,0.5,1}))</f>
        <v>34.25</v>
      </c>
      <c r="M1584" s="1">
        <f t="shared" si="216"/>
        <v>34</v>
      </c>
      <c r="N1584" s="2">
        <f t="shared" si="217"/>
        <v>0</v>
      </c>
      <c r="O1584" s="2">
        <f t="shared" si="218"/>
        <v>2.5682182985553796E-2</v>
      </c>
      <c r="P1584" s="3">
        <f t="shared" si="219"/>
        <v>2.3881698360655564E-2</v>
      </c>
      <c r="Q1584" s="2">
        <f t="shared" si="223"/>
        <v>-1.5845089139344484E-2</v>
      </c>
      <c r="U1584" s="2">
        <f t="shared" si="220"/>
        <v>2.3881698360655564E-2</v>
      </c>
      <c r="V1584" s="2">
        <f t="shared" si="224"/>
        <v>-1.5845089139344484E-2</v>
      </c>
      <c r="Z1584" s="1">
        <f t="shared" si="221"/>
        <v>31.299999999999997</v>
      </c>
      <c r="AC1584" s="1" t="str">
        <f t="shared" si="222"/>
        <v>N</v>
      </c>
    </row>
    <row r="1585" spans="1:29" x14ac:dyDescent="0.25">
      <c r="A1585" s="1">
        <v>20171027</v>
      </c>
      <c r="B1585" s="1">
        <v>2405</v>
      </c>
      <c r="C1585" s="1" t="s">
        <v>394</v>
      </c>
      <c r="D1585" s="1">
        <v>12.72</v>
      </c>
      <c r="E1585" s="1">
        <v>12</v>
      </c>
      <c r="F1585" s="1">
        <v>12.35</v>
      </c>
      <c r="G1585" s="1">
        <v>12.5</v>
      </c>
      <c r="H1585" s="1">
        <v>11.8</v>
      </c>
      <c r="I1585" s="1">
        <v>11.85</v>
      </c>
      <c r="J1585" s="1">
        <f>CEILING(E1585*0.9,LOOKUP(E1585*0.9,{0,10,50,100,500},{0.01,0.05,0.1,0.5,1}))</f>
        <v>10.8</v>
      </c>
      <c r="K1585" s="1">
        <f>CEILING(E1585*0.915,LOOKUP(E1585*0.915,{0,10,50,100,500},{0.01,0.05,0.1,0.5,1}))</f>
        <v>11</v>
      </c>
      <c r="L1585" s="1">
        <f>FLOOR(E1585*1.1,LOOKUP(E1585*1.1,{0,10,50,100,500},{0.01,0.05,0.1,0.5,1}))</f>
        <v>13.200000000000001</v>
      </c>
      <c r="M1585" s="1">
        <f t="shared" si="216"/>
        <v>12.950000000000001</v>
      </c>
      <c r="N1585" s="2">
        <f t="shared" si="217"/>
        <v>2.9166666666666636E-2</v>
      </c>
      <c r="O1585" s="2">
        <f t="shared" si="218"/>
        <v>4.1666666666666664E-2</v>
      </c>
      <c r="P1585" s="3">
        <f t="shared" si="219"/>
        <v>3.9815966244725734E-2</v>
      </c>
      <c r="Q1585" s="2">
        <f t="shared" si="223"/>
        <v>0</v>
      </c>
      <c r="U1585" s="2">
        <f t="shared" si="220"/>
        <v>3.9815966244725734E-2</v>
      </c>
      <c r="V1585" s="2">
        <f t="shared" si="224"/>
        <v>0</v>
      </c>
      <c r="Z1585" s="1">
        <f t="shared" si="221"/>
        <v>12.15</v>
      </c>
      <c r="AC1585" s="1" t="str">
        <f t="shared" si="222"/>
        <v>N</v>
      </c>
    </row>
    <row r="1586" spans="1:29" x14ac:dyDescent="0.25">
      <c r="A1586" s="1">
        <v>20171027</v>
      </c>
      <c r="B1586" s="1">
        <v>4976</v>
      </c>
      <c r="C1586" s="1" t="s">
        <v>173</v>
      </c>
      <c r="D1586" s="1">
        <v>8.17</v>
      </c>
      <c r="E1586" s="1">
        <v>49.1</v>
      </c>
      <c r="F1586" s="1">
        <v>50.7</v>
      </c>
      <c r="G1586" s="1">
        <v>51.5</v>
      </c>
      <c r="H1586" s="1">
        <v>48.75</v>
      </c>
      <c r="I1586" s="1">
        <v>49.2</v>
      </c>
      <c r="J1586" s="1">
        <f>CEILING(E1586*0.9,LOOKUP(E1586*0.9,{0,10,50,100,500},{0.01,0.05,0.1,0.5,1}))</f>
        <v>44.2</v>
      </c>
      <c r="K1586" s="1">
        <f>CEILING(E1586*0.915,LOOKUP(E1586*0.915,{0,10,50,100,500},{0.01,0.05,0.1,0.5,1}))</f>
        <v>44.95</v>
      </c>
      <c r="L1586" s="1">
        <f>FLOOR(E1586*1.1,LOOKUP(E1586*1.1,{0,10,50,100,500},{0.01,0.05,0.1,0.5,1}))</f>
        <v>54</v>
      </c>
      <c r="M1586" s="1">
        <f t="shared" si="216"/>
        <v>53.5</v>
      </c>
      <c r="N1586" s="2">
        <f t="shared" si="217"/>
        <v>3.2586558044806542E-2</v>
      </c>
      <c r="O1586" s="2">
        <f t="shared" si="218"/>
        <v>4.8879837067209747E-2</v>
      </c>
      <c r="P1586" s="3">
        <f t="shared" si="219"/>
        <v>2.8131908536585332E-2</v>
      </c>
      <c r="Q1586" s="2">
        <f t="shared" si="223"/>
        <v>0</v>
      </c>
      <c r="U1586" s="2">
        <f t="shared" si="220"/>
        <v>2.8131908536585332E-2</v>
      </c>
      <c r="V1586" s="2">
        <f t="shared" si="224"/>
        <v>0</v>
      </c>
      <c r="Z1586" s="1">
        <f t="shared" si="221"/>
        <v>49.25</v>
      </c>
      <c r="AC1586" s="1" t="str">
        <f t="shared" si="222"/>
        <v>N</v>
      </c>
    </row>
    <row r="1587" spans="1:29" x14ac:dyDescent="0.25">
      <c r="A1587" s="1">
        <v>20171027</v>
      </c>
      <c r="B1587" s="1">
        <v>3630</v>
      </c>
      <c r="C1587" s="1" t="s">
        <v>102</v>
      </c>
      <c r="D1587" s="1">
        <v>8.15</v>
      </c>
      <c r="E1587" s="1">
        <v>54.6</v>
      </c>
      <c r="F1587" s="1">
        <v>57.6</v>
      </c>
      <c r="G1587" s="1">
        <v>57.8</v>
      </c>
      <c r="H1587" s="1">
        <v>53</v>
      </c>
      <c r="I1587" s="1">
        <v>55</v>
      </c>
      <c r="J1587" s="1">
        <f>CEILING(E1587*0.9,LOOKUP(E1587*0.9,{0,10,50,100,500},{0.01,0.05,0.1,0.5,1}))</f>
        <v>49.150000000000006</v>
      </c>
      <c r="K1587" s="1">
        <f>CEILING(E1587*0.915,LOOKUP(E1587*0.915,{0,10,50,100,500},{0.01,0.05,0.1,0.5,1}))</f>
        <v>50</v>
      </c>
      <c r="L1587" s="1">
        <f>FLOOR(E1587*1.1,LOOKUP(E1587*1.1,{0,10,50,100,500},{0.01,0.05,0.1,0.5,1}))</f>
        <v>60</v>
      </c>
      <c r="M1587" s="1">
        <f t="shared" si="216"/>
        <v>59.5</v>
      </c>
      <c r="N1587" s="2">
        <f t="shared" si="217"/>
        <v>5.4945054945054944E-2</v>
      </c>
      <c r="O1587" s="2">
        <f t="shared" si="218"/>
        <v>5.8608058608058532E-2</v>
      </c>
      <c r="P1587" s="3">
        <f t="shared" si="219"/>
        <v>4.4884956363636347E-2</v>
      </c>
      <c r="Q1587" s="2">
        <f t="shared" si="223"/>
        <v>0</v>
      </c>
      <c r="U1587" s="2">
        <f t="shared" si="220"/>
        <v>4.4884956363636347E-2</v>
      </c>
      <c r="V1587" s="2">
        <f t="shared" si="224"/>
        <v>0</v>
      </c>
      <c r="Z1587" s="1">
        <f t="shared" si="221"/>
        <v>54.9</v>
      </c>
      <c r="AC1587" s="1" t="str">
        <f t="shared" si="222"/>
        <v>N</v>
      </c>
    </row>
    <row r="1588" spans="1:29" x14ac:dyDescent="0.25">
      <c r="A1588" s="1">
        <v>20171027</v>
      </c>
      <c r="B1588" s="1">
        <v>3041</v>
      </c>
      <c r="C1588" s="1" t="s">
        <v>108</v>
      </c>
      <c r="D1588" s="1">
        <v>7.14</v>
      </c>
      <c r="E1588" s="1">
        <v>19.95</v>
      </c>
      <c r="F1588" s="1">
        <v>20.05</v>
      </c>
      <c r="G1588" s="1">
        <v>20.2</v>
      </c>
      <c r="H1588" s="1">
        <v>18.850000000000001</v>
      </c>
      <c r="I1588" s="1">
        <v>19.149999999999999</v>
      </c>
      <c r="J1588" s="1">
        <f>CEILING(E1588*0.9,LOOKUP(E1588*0.9,{0,10,50,100,500},{0.01,0.05,0.1,0.5,1}))</f>
        <v>18</v>
      </c>
      <c r="K1588" s="1">
        <f>CEILING(E1588*0.915,LOOKUP(E1588*0.915,{0,10,50,100,500},{0.01,0.05,0.1,0.5,1}))</f>
        <v>18.3</v>
      </c>
      <c r="L1588" s="1">
        <f>FLOOR(E1588*1.1,LOOKUP(E1588*1.1,{0,10,50,100,500},{0.01,0.05,0.1,0.5,1}))</f>
        <v>21.900000000000002</v>
      </c>
      <c r="M1588" s="1">
        <f t="shared" si="216"/>
        <v>21.650000000000002</v>
      </c>
      <c r="N1588" s="2">
        <f t="shared" si="217"/>
        <v>5.0125313283208737E-3</v>
      </c>
      <c r="O1588" s="2">
        <f t="shared" si="218"/>
        <v>1.2531328320802006E-2</v>
      </c>
      <c r="P1588" s="3">
        <f t="shared" si="219"/>
        <v>4.7216148825065168E-2</v>
      </c>
      <c r="Q1588" s="2">
        <f t="shared" si="223"/>
        <v>0</v>
      </c>
      <c r="U1588" s="2">
        <f t="shared" si="220"/>
        <v>4.7216148825065168E-2</v>
      </c>
      <c r="V1588" s="2">
        <f t="shared" si="224"/>
        <v>0</v>
      </c>
      <c r="Z1588" s="1">
        <f t="shared" si="221"/>
        <v>20.099999999999998</v>
      </c>
      <c r="AC1588" s="1" t="str">
        <f t="shared" si="222"/>
        <v>N</v>
      </c>
    </row>
    <row r="1589" spans="1:29" x14ac:dyDescent="0.25">
      <c r="A1589" s="1">
        <v>20171027</v>
      </c>
      <c r="B1589" s="1">
        <v>3018</v>
      </c>
      <c r="C1589" s="1" t="s">
        <v>392</v>
      </c>
      <c r="D1589" s="1">
        <v>6.2</v>
      </c>
      <c r="E1589" s="1">
        <v>76.599999999999994</v>
      </c>
      <c r="F1589" s="1">
        <v>77.599999999999994</v>
      </c>
      <c r="G1589" s="1">
        <v>78.8</v>
      </c>
      <c r="H1589" s="1">
        <v>74.900000000000006</v>
      </c>
      <c r="I1589" s="1">
        <v>75.599999999999994</v>
      </c>
      <c r="J1589" s="1">
        <f>CEILING(E1589*0.9,LOOKUP(E1589*0.9,{0,10,50,100,500},{0.01,0.05,0.1,0.5,1}))</f>
        <v>69</v>
      </c>
      <c r="K1589" s="1">
        <f>CEILING(E1589*0.915,LOOKUP(E1589*0.915,{0,10,50,100,500},{0.01,0.05,0.1,0.5,1}))</f>
        <v>70.100000000000009</v>
      </c>
      <c r="L1589" s="1">
        <f>FLOOR(E1589*1.1,LOOKUP(E1589*1.1,{0,10,50,100,500},{0.01,0.05,0.1,0.5,1}))</f>
        <v>84.2</v>
      </c>
      <c r="M1589" s="1">
        <f t="shared" si="216"/>
        <v>83.7</v>
      </c>
      <c r="N1589" s="2">
        <f t="shared" si="217"/>
        <v>1.3054830287206267E-2</v>
      </c>
      <c r="O1589" s="2">
        <f t="shared" si="218"/>
        <v>2.8720626631853825E-2</v>
      </c>
      <c r="P1589" s="3">
        <f t="shared" si="219"/>
        <v>2.4106788359788311E-2</v>
      </c>
      <c r="Q1589" s="2">
        <f t="shared" si="223"/>
        <v>0</v>
      </c>
      <c r="U1589" s="2">
        <f t="shared" si="220"/>
        <v>2.4106788359788311E-2</v>
      </c>
      <c r="V1589" s="2">
        <f t="shared" si="224"/>
        <v>0</v>
      </c>
      <c r="Z1589" s="1">
        <f t="shared" si="221"/>
        <v>76.899999999999991</v>
      </c>
      <c r="AC1589" s="1" t="str">
        <f t="shared" si="222"/>
        <v>N</v>
      </c>
    </row>
    <row r="1590" spans="1:29" x14ac:dyDescent="0.25">
      <c r="A1590" s="1">
        <v>20171027</v>
      </c>
      <c r="B1590" s="1">
        <v>5272</v>
      </c>
      <c r="C1590" s="1" t="s">
        <v>111</v>
      </c>
      <c r="D1590" s="1">
        <v>5.3</v>
      </c>
      <c r="E1590" s="1">
        <v>44.2</v>
      </c>
      <c r="F1590" s="1">
        <v>45.2</v>
      </c>
      <c r="G1590" s="1">
        <v>45.25</v>
      </c>
      <c r="H1590" s="1">
        <v>43.05</v>
      </c>
      <c r="I1590" s="1">
        <v>43.55</v>
      </c>
      <c r="J1590" s="1">
        <f>CEILING(E1590*0.9,LOOKUP(E1590*0.9,{0,10,50,100,500},{0.01,0.05,0.1,0.5,1}))</f>
        <v>39.800000000000004</v>
      </c>
      <c r="K1590" s="1">
        <f>CEILING(E1590*0.915,LOOKUP(E1590*0.915,{0,10,50,100,500},{0.01,0.05,0.1,0.5,1}))</f>
        <v>40.450000000000003</v>
      </c>
      <c r="L1590" s="1">
        <f>FLOOR(E1590*1.1,LOOKUP(E1590*1.1,{0,10,50,100,500},{0.01,0.05,0.1,0.5,1}))</f>
        <v>48.6</v>
      </c>
      <c r="M1590" s="1">
        <f t="shared" si="216"/>
        <v>48.35</v>
      </c>
      <c r="N1590" s="2">
        <f t="shared" si="217"/>
        <v>2.2624434389140271E-2</v>
      </c>
      <c r="O1590" s="2">
        <f t="shared" si="218"/>
        <v>2.3755656108597218E-2</v>
      </c>
      <c r="P1590" s="3">
        <f t="shared" si="219"/>
        <v>3.5517537313432962E-2</v>
      </c>
      <c r="Q1590" s="2">
        <f t="shared" si="223"/>
        <v>0</v>
      </c>
      <c r="U1590" s="2">
        <f t="shared" si="220"/>
        <v>3.5517537313432962E-2</v>
      </c>
      <c r="V1590" s="2">
        <f t="shared" si="224"/>
        <v>0</v>
      </c>
      <c r="Z1590" s="1">
        <f t="shared" si="221"/>
        <v>44.35</v>
      </c>
      <c r="AC1590" s="1" t="str">
        <f t="shared" si="222"/>
        <v>N</v>
      </c>
    </row>
    <row r="1591" spans="1:29" x14ac:dyDescent="0.25">
      <c r="A1591" s="1">
        <v>20171027</v>
      </c>
      <c r="B1591" s="1">
        <v>3029</v>
      </c>
      <c r="C1591" s="1" t="s">
        <v>445</v>
      </c>
      <c r="D1591" s="1">
        <v>5.23</v>
      </c>
      <c r="E1591" s="1">
        <v>20.2</v>
      </c>
      <c r="F1591" s="1">
        <v>20.25</v>
      </c>
      <c r="G1591" s="1">
        <v>20.350000000000001</v>
      </c>
      <c r="H1591" s="1">
        <v>19.75</v>
      </c>
      <c r="I1591" s="1">
        <v>19.899999999999999</v>
      </c>
      <c r="J1591" s="1">
        <f>CEILING(E1591*0.9,LOOKUP(E1591*0.9,{0,10,50,100,500},{0.01,0.05,0.1,0.5,1}))</f>
        <v>18.2</v>
      </c>
      <c r="K1591" s="1">
        <f>CEILING(E1591*0.915,LOOKUP(E1591*0.915,{0,10,50,100,500},{0.01,0.05,0.1,0.5,1}))</f>
        <v>18.5</v>
      </c>
      <c r="L1591" s="1">
        <f>FLOOR(E1591*1.1,LOOKUP(E1591*1.1,{0,10,50,100,500},{0.01,0.05,0.1,0.5,1}))</f>
        <v>22.200000000000003</v>
      </c>
      <c r="M1591" s="1">
        <f t="shared" si="216"/>
        <v>21.950000000000003</v>
      </c>
      <c r="N1591" s="2">
        <f t="shared" si="217"/>
        <v>2.4752475247525104E-3</v>
      </c>
      <c r="O1591" s="2">
        <f t="shared" si="218"/>
        <v>7.4257425742575312E-3</v>
      </c>
      <c r="P1591" s="3">
        <f t="shared" si="219"/>
        <v>2.0272123115577904E-2</v>
      </c>
      <c r="Q1591" s="2">
        <f t="shared" si="223"/>
        <v>0</v>
      </c>
      <c r="U1591" s="2">
        <f t="shared" si="220"/>
        <v>0</v>
      </c>
      <c r="V1591" s="2">
        <f t="shared" si="224"/>
        <v>0</v>
      </c>
      <c r="Z1591" s="1">
        <f t="shared" si="221"/>
        <v>20.349999999999998</v>
      </c>
      <c r="AC1591" s="1" t="str">
        <f t="shared" si="222"/>
        <v>Y</v>
      </c>
    </row>
    <row r="1592" spans="1:29" x14ac:dyDescent="0.25">
      <c r="A1592" s="1">
        <v>20171027</v>
      </c>
      <c r="B1592" s="1">
        <v>3362</v>
      </c>
      <c r="C1592" s="1" t="s">
        <v>137</v>
      </c>
      <c r="D1592" s="1">
        <v>4.46</v>
      </c>
      <c r="E1592" s="1">
        <v>71.2</v>
      </c>
      <c r="F1592" s="1">
        <v>76.099999999999994</v>
      </c>
      <c r="G1592" s="1">
        <v>76.2</v>
      </c>
      <c r="H1592" s="1">
        <v>72.8</v>
      </c>
      <c r="I1592" s="1">
        <v>73.5</v>
      </c>
      <c r="J1592" s="1">
        <f>CEILING(E1592*0.9,LOOKUP(E1592*0.9,{0,10,50,100,500},{0.01,0.05,0.1,0.5,1}))</f>
        <v>64.100000000000009</v>
      </c>
      <c r="K1592" s="1">
        <f>CEILING(E1592*0.915,LOOKUP(E1592*0.915,{0,10,50,100,500},{0.01,0.05,0.1,0.5,1}))</f>
        <v>65.2</v>
      </c>
      <c r="L1592" s="1">
        <f>FLOOR(E1592*1.1,LOOKUP(E1592*1.1,{0,10,50,100,500},{0.01,0.05,0.1,0.5,1}))</f>
        <v>78.300000000000011</v>
      </c>
      <c r="M1592" s="1">
        <f t="shared" si="216"/>
        <v>77.800000000000011</v>
      </c>
      <c r="N1592" s="2">
        <f t="shared" si="217"/>
        <v>6.8820224719101E-2</v>
      </c>
      <c r="O1592" s="2">
        <f t="shared" si="218"/>
        <v>7.0224719101123587E-2</v>
      </c>
      <c r="P1592" s="3">
        <f t="shared" si="219"/>
        <v>3.3008974149659843E-2</v>
      </c>
      <c r="Q1592" s="2">
        <f t="shared" si="223"/>
        <v>0</v>
      </c>
      <c r="U1592" s="2">
        <f t="shared" si="220"/>
        <v>3.3008974149659843E-2</v>
      </c>
      <c r="V1592" s="2">
        <f t="shared" si="224"/>
        <v>0</v>
      </c>
      <c r="Z1592" s="1">
        <f t="shared" si="221"/>
        <v>71.5</v>
      </c>
      <c r="AC1592" s="1" t="str">
        <f t="shared" si="222"/>
        <v>N</v>
      </c>
    </row>
    <row r="1593" spans="1:29" x14ac:dyDescent="0.25">
      <c r="A1593" s="1">
        <v>20171030</v>
      </c>
      <c r="B1593" s="1">
        <v>6182</v>
      </c>
      <c r="C1593" s="1" t="s">
        <v>144</v>
      </c>
      <c r="D1593" s="1">
        <v>12.74</v>
      </c>
      <c r="E1593" s="1">
        <v>37</v>
      </c>
      <c r="F1593" s="1">
        <v>37.700000000000003</v>
      </c>
      <c r="G1593" s="1">
        <v>38.6</v>
      </c>
      <c r="H1593" s="1">
        <v>36.65</v>
      </c>
      <c r="I1593" s="1">
        <v>37.6</v>
      </c>
      <c r="J1593" s="1">
        <f>CEILING(E1593*0.9,LOOKUP(E1593*0.9,{0,10,50,100,500},{0.01,0.05,0.1,0.5,1}))</f>
        <v>33.300000000000004</v>
      </c>
      <c r="K1593" s="1">
        <f>CEILING(E1593*0.915,LOOKUP(E1593*0.915,{0,10,50,100,500},{0.01,0.05,0.1,0.5,1}))</f>
        <v>33.9</v>
      </c>
      <c r="L1593" s="1">
        <f>FLOOR(E1593*1.1,LOOKUP(E1593*1.1,{0,10,50,100,500},{0.01,0.05,0.1,0.5,1}))</f>
        <v>40.700000000000003</v>
      </c>
      <c r="M1593" s="1">
        <f t="shared" si="216"/>
        <v>40.450000000000003</v>
      </c>
      <c r="N1593" s="2">
        <f t="shared" si="217"/>
        <v>1.8918918918918996E-2</v>
      </c>
      <c r="O1593" s="2">
        <f t="shared" si="218"/>
        <v>4.324324324324328E-2</v>
      </c>
      <c r="P1593" s="3">
        <f t="shared" si="219"/>
        <v>3.565239361702453E-4</v>
      </c>
      <c r="Q1593" s="2">
        <f t="shared" si="223"/>
        <v>0</v>
      </c>
      <c r="U1593" s="2">
        <f t="shared" si="220"/>
        <v>3.565239361702453E-4</v>
      </c>
      <c r="V1593" s="2">
        <f t="shared" si="224"/>
        <v>0</v>
      </c>
      <c r="Z1593" s="1">
        <f t="shared" si="221"/>
        <v>37.15</v>
      </c>
      <c r="AC1593" s="1" t="str">
        <f t="shared" si="222"/>
        <v>N</v>
      </c>
    </row>
    <row r="1594" spans="1:29" x14ac:dyDescent="0.25">
      <c r="A1594" s="1">
        <v>20171030</v>
      </c>
      <c r="B1594" s="1">
        <v>3362</v>
      </c>
      <c r="C1594" s="1" t="s">
        <v>137</v>
      </c>
      <c r="D1594" s="1">
        <v>10.08</v>
      </c>
      <c r="E1594" s="1">
        <v>73.5</v>
      </c>
      <c r="F1594" s="1">
        <v>74.3</v>
      </c>
      <c r="G1594" s="1">
        <v>75.400000000000006</v>
      </c>
      <c r="H1594" s="1">
        <v>72.599999999999994</v>
      </c>
      <c r="I1594" s="1">
        <v>74.099999999999994</v>
      </c>
      <c r="J1594" s="1">
        <f>CEILING(E1594*0.9,LOOKUP(E1594*0.9,{0,10,50,100,500},{0.01,0.05,0.1,0.5,1}))</f>
        <v>66.2</v>
      </c>
      <c r="K1594" s="1">
        <f>CEILING(E1594*0.915,LOOKUP(E1594*0.915,{0,10,50,100,500},{0.01,0.05,0.1,0.5,1}))</f>
        <v>67.3</v>
      </c>
      <c r="L1594" s="1">
        <f>FLOOR(E1594*1.1,LOOKUP(E1594*1.1,{0,10,50,100,500},{0.01,0.05,0.1,0.5,1}))</f>
        <v>80.800000000000011</v>
      </c>
      <c r="M1594" s="1">
        <f t="shared" si="216"/>
        <v>80.300000000000011</v>
      </c>
      <c r="N1594" s="2">
        <f t="shared" si="217"/>
        <v>1.088435374149656E-2</v>
      </c>
      <c r="O1594" s="2">
        <f t="shared" si="218"/>
        <v>2.58503401360545E-2</v>
      </c>
      <c r="P1594" s="3">
        <f t="shared" si="219"/>
        <v>3.9592982456132622E-4</v>
      </c>
      <c r="Q1594" s="2">
        <f t="shared" si="223"/>
        <v>0</v>
      </c>
      <c r="U1594" s="2">
        <f t="shared" si="220"/>
        <v>3.9592982456132622E-4</v>
      </c>
      <c r="V1594" s="2">
        <f t="shared" si="224"/>
        <v>0</v>
      </c>
      <c r="Z1594" s="1">
        <f t="shared" si="221"/>
        <v>73.8</v>
      </c>
      <c r="AC1594" s="1" t="str">
        <f t="shared" si="222"/>
        <v>N</v>
      </c>
    </row>
    <row r="1595" spans="1:29" x14ac:dyDescent="0.25">
      <c r="A1595" s="1">
        <v>20171030</v>
      </c>
      <c r="B1595" s="1">
        <v>8086</v>
      </c>
      <c r="C1595" s="1" t="s">
        <v>32</v>
      </c>
      <c r="D1595" s="1">
        <v>8.5299999999999994</v>
      </c>
      <c r="E1595" s="1">
        <v>60.3</v>
      </c>
      <c r="F1595" s="1">
        <v>60.8</v>
      </c>
      <c r="G1595" s="1">
        <v>60.9</v>
      </c>
      <c r="H1595" s="1">
        <v>59.6</v>
      </c>
      <c r="I1595" s="1">
        <v>60.3</v>
      </c>
      <c r="J1595" s="1">
        <f>CEILING(E1595*0.9,LOOKUP(E1595*0.9,{0,10,50,100,500},{0.01,0.05,0.1,0.5,1}))</f>
        <v>54.300000000000004</v>
      </c>
      <c r="K1595" s="1">
        <f>CEILING(E1595*0.915,LOOKUP(E1595*0.915,{0,10,50,100,500},{0.01,0.05,0.1,0.5,1}))</f>
        <v>55.2</v>
      </c>
      <c r="L1595" s="1">
        <f>FLOOR(E1595*1.1,LOOKUP(E1595*1.1,{0,10,50,100,500},{0.01,0.05,0.1,0.5,1}))</f>
        <v>66.3</v>
      </c>
      <c r="M1595" s="1">
        <f t="shared" si="216"/>
        <v>65.8</v>
      </c>
      <c r="N1595" s="2">
        <f t="shared" si="217"/>
        <v>8.291873963515755E-3</v>
      </c>
      <c r="O1595" s="2">
        <f t="shared" si="218"/>
        <v>9.9502487562189296E-3</v>
      </c>
      <c r="P1595" s="3">
        <f t="shared" si="219"/>
        <v>5.9781276948590017E-3</v>
      </c>
      <c r="Q1595" s="2">
        <f t="shared" si="223"/>
        <v>0</v>
      </c>
      <c r="U1595" s="2">
        <f t="shared" si="220"/>
        <v>5.9781276948590017E-3</v>
      </c>
      <c r="V1595" s="2">
        <f t="shared" si="224"/>
        <v>0</v>
      </c>
      <c r="Z1595" s="1">
        <f t="shared" si="221"/>
        <v>60.599999999999994</v>
      </c>
      <c r="AC1595" s="1" t="str">
        <f t="shared" si="222"/>
        <v>N</v>
      </c>
    </row>
    <row r="1596" spans="1:29" x14ac:dyDescent="0.25">
      <c r="A1596" s="1">
        <v>20171030</v>
      </c>
      <c r="B1596" s="1">
        <v>2444</v>
      </c>
      <c r="C1596" s="1" t="s">
        <v>405</v>
      </c>
      <c r="D1596" s="1">
        <v>6.96</v>
      </c>
      <c r="E1596" s="1">
        <v>39.4</v>
      </c>
      <c r="F1596" s="1">
        <v>39.799999999999997</v>
      </c>
      <c r="G1596" s="1">
        <v>40.25</v>
      </c>
      <c r="H1596" s="1">
        <v>39.299999999999997</v>
      </c>
      <c r="I1596" s="1">
        <v>39.4</v>
      </c>
      <c r="J1596" s="1">
        <f>CEILING(E1596*0.9,LOOKUP(E1596*0.9,{0,10,50,100,500},{0.01,0.05,0.1,0.5,1}))</f>
        <v>35.5</v>
      </c>
      <c r="K1596" s="1">
        <f>CEILING(E1596*0.915,LOOKUP(E1596*0.915,{0,10,50,100,500},{0.01,0.05,0.1,0.5,1}))</f>
        <v>36.1</v>
      </c>
      <c r="L1596" s="1">
        <f>FLOOR(E1596*1.1,LOOKUP(E1596*1.1,{0,10,50,100,500},{0.01,0.05,0.1,0.5,1}))</f>
        <v>43.300000000000004</v>
      </c>
      <c r="M1596" s="1">
        <f t="shared" si="216"/>
        <v>43.050000000000004</v>
      </c>
      <c r="N1596" s="2">
        <f t="shared" si="217"/>
        <v>1.0152284263959355E-2</v>
      </c>
      <c r="O1596" s="2">
        <f t="shared" si="218"/>
        <v>2.1573604060913742E-2</v>
      </c>
      <c r="P1596" s="3">
        <f t="shared" si="219"/>
        <v>7.8350050761420553E-3</v>
      </c>
      <c r="Q1596" s="2">
        <f t="shared" si="223"/>
        <v>0</v>
      </c>
      <c r="U1596" s="2">
        <f t="shared" si="220"/>
        <v>7.8350050761420553E-3</v>
      </c>
      <c r="V1596" s="2">
        <f t="shared" si="224"/>
        <v>0</v>
      </c>
      <c r="Z1596" s="1">
        <f t="shared" si="221"/>
        <v>39.549999999999997</v>
      </c>
      <c r="AC1596" s="1" t="str">
        <f t="shared" si="222"/>
        <v>N</v>
      </c>
    </row>
    <row r="1597" spans="1:29" x14ac:dyDescent="0.25">
      <c r="A1597" s="1">
        <v>20171030</v>
      </c>
      <c r="B1597" s="1">
        <v>4976</v>
      </c>
      <c r="C1597" s="1" t="s">
        <v>173</v>
      </c>
      <c r="D1597" s="1">
        <v>6.76</v>
      </c>
      <c r="E1597" s="1">
        <v>49.2</v>
      </c>
      <c r="F1597" s="1">
        <v>49.2</v>
      </c>
      <c r="G1597" s="1">
        <v>50.2</v>
      </c>
      <c r="H1597" s="1">
        <v>48.7</v>
      </c>
      <c r="I1597" s="1">
        <v>49.7</v>
      </c>
      <c r="J1597" s="1">
        <f>CEILING(E1597*0.9,LOOKUP(E1597*0.9,{0,10,50,100,500},{0.01,0.05,0.1,0.5,1}))</f>
        <v>44.300000000000004</v>
      </c>
      <c r="K1597" s="1">
        <f>CEILING(E1597*0.915,LOOKUP(E1597*0.915,{0,10,50,100,500},{0.01,0.05,0.1,0.5,1}))</f>
        <v>45.050000000000004</v>
      </c>
      <c r="L1597" s="1">
        <f>FLOOR(E1597*1.1,LOOKUP(E1597*1.1,{0,10,50,100,500},{0.01,0.05,0.1,0.5,1}))</f>
        <v>54.1</v>
      </c>
      <c r="M1597" s="1">
        <f t="shared" si="216"/>
        <v>53.6</v>
      </c>
      <c r="N1597" s="2">
        <f t="shared" si="217"/>
        <v>0</v>
      </c>
      <c r="O1597" s="2">
        <f t="shared" si="218"/>
        <v>2.032520325203252E-2</v>
      </c>
      <c r="P1597" s="3">
        <f t="shared" si="219"/>
        <v>-9.3268802816902172E-3</v>
      </c>
      <c r="Q1597" s="2">
        <f t="shared" si="223"/>
        <v>-9.3268802816902172E-3</v>
      </c>
      <c r="U1597" s="2">
        <f t="shared" si="220"/>
        <v>-9.3268802816902172E-3</v>
      </c>
      <c r="V1597" s="2">
        <f t="shared" si="224"/>
        <v>-9.3268802816902172E-3</v>
      </c>
      <c r="Z1597" s="1">
        <f t="shared" si="221"/>
        <v>49.35</v>
      </c>
      <c r="AC1597" s="1" t="str">
        <f t="shared" si="222"/>
        <v>N</v>
      </c>
    </row>
    <row r="1598" spans="1:29" x14ac:dyDescent="0.25">
      <c r="A1598" s="1">
        <v>20171030</v>
      </c>
      <c r="B1598" s="1">
        <v>3141</v>
      </c>
      <c r="C1598" s="1" t="s">
        <v>57</v>
      </c>
      <c r="D1598" s="1">
        <v>6.59</v>
      </c>
      <c r="E1598" s="1">
        <v>41.1</v>
      </c>
      <c r="F1598" s="1">
        <v>41.25</v>
      </c>
      <c r="G1598" s="1">
        <v>41.9</v>
      </c>
      <c r="H1598" s="1">
        <v>40.549999999999997</v>
      </c>
      <c r="I1598" s="1">
        <v>41.9</v>
      </c>
      <c r="J1598" s="1">
        <f>CEILING(E1598*0.9,LOOKUP(E1598*0.9,{0,10,50,100,500},{0.01,0.05,0.1,0.5,1}))</f>
        <v>37</v>
      </c>
      <c r="K1598" s="1">
        <f>CEILING(E1598*0.915,LOOKUP(E1598*0.915,{0,10,50,100,500},{0.01,0.05,0.1,0.5,1}))</f>
        <v>37.65</v>
      </c>
      <c r="L1598" s="1">
        <f>FLOOR(E1598*1.1,LOOKUP(E1598*1.1,{0,10,50,100,500},{0.01,0.05,0.1,0.5,1}))</f>
        <v>45.2</v>
      </c>
      <c r="M1598" s="1">
        <f t="shared" si="216"/>
        <v>44.95</v>
      </c>
      <c r="N1598" s="2">
        <f t="shared" si="217"/>
        <v>3.6496350364963156E-3</v>
      </c>
      <c r="O1598" s="2">
        <f t="shared" si="218"/>
        <v>1.9464720194647133E-2</v>
      </c>
      <c r="P1598" s="3">
        <f t="shared" si="219"/>
        <v>-1.7781667064439073E-2</v>
      </c>
      <c r="Q1598" s="2">
        <f t="shared" si="223"/>
        <v>-2.7108547346129289E-2</v>
      </c>
      <c r="U1598" s="2">
        <f t="shared" si="220"/>
        <v>-1.7781667064439073E-2</v>
      </c>
      <c r="V1598" s="2">
        <f t="shared" si="224"/>
        <v>-2.7108547346129289E-2</v>
      </c>
      <c r="Z1598" s="1">
        <f t="shared" si="221"/>
        <v>41.25</v>
      </c>
      <c r="AC1598" s="1" t="str">
        <f t="shared" si="222"/>
        <v>N</v>
      </c>
    </row>
    <row r="1599" spans="1:29" x14ac:dyDescent="0.25">
      <c r="A1599" s="1">
        <v>20171030</v>
      </c>
      <c r="B1599" s="1">
        <v>1586</v>
      </c>
      <c r="C1599" s="1" t="s">
        <v>571</v>
      </c>
      <c r="D1599" s="1">
        <v>6.49</v>
      </c>
      <c r="E1599" s="1">
        <v>44.2</v>
      </c>
      <c r="F1599" s="1">
        <v>44.5</v>
      </c>
      <c r="G1599" s="1">
        <v>44.6</v>
      </c>
      <c r="H1599" s="1">
        <v>43.4</v>
      </c>
      <c r="I1599" s="1">
        <v>43.6</v>
      </c>
      <c r="J1599" s="1">
        <f>CEILING(E1599*0.9,LOOKUP(E1599*0.9,{0,10,50,100,500},{0.01,0.05,0.1,0.5,1}))</f>
        <v>39.800000000000004</v>
      </c>
      <c r="K1599" s="1">
        <f>CEILING(E1599*0.915,LOOKUP(E1599*0.915,{0,10,50,100,500},{0.01,0.05,0.1,0.5,1}))</f>
        <v>40.450000000000003</v>
      </c>
      <c r="L1599" s="1">
        <f>FLOOR(E1599*1.1,LOOKUP(E1599*1.1,{0,10,50,100,500},{0.01,0.05,0.1,0.5,1}))</f>
        <v>48.6</v>
      </c>
      <c r="M1599" s="1">
        <f t="shared" si="216"/>
        <v>48.35</v>
      </c>
      <c r="N1599" s="2">
        <f t="shared" si="217"/>
        <v>6.7873303167420166E-3</v>
      </c>
      <c r="O1599" s="2">
        <f t="shared" si="218"/>
        <v>9.0497737556560764E-3</v>
      </c>
      <c r="P1599" s="3">
        <f t="shared" si="219"/>
        <v>1.8305002293577888E-2</v>
      </c>
      <c r="Q1599" s="2">
        <f t="shared" si="223"/>
        <v>-8.8035450525514002E-3</v>
      </c>
      <c r="U1599" s="2">
        <f t="shared" si="220"/>
        <v>1.8305002293577888E-2</v>
      </c>
      <c r="V1599" s="2">
        <f t="shared" si="224"/>
        <v>-8.8035450525514002E-3</v>
      </c>
      <c r="Z1599" s="1">
        <f t="shared" si="221"/>
        <v>44.35</v>
      </c>
      <c r="AC1599" s="1" t="str">
        <f t="shared" si="222"/>
        <v>N</v>
      </c>
    </row>
    <row r="1600" spans="1:29" x14ac:dyDescent="0.25">
      <c r="A1600" s="1">
        <v>20171030</v>
      </c>
      <c r="B1600" s="1">
        <v>6231</v>
      </c>
      <c r="C1600" s="1" t="s">
        <v>106</v>
      </c>
      <c r="D1600" s="1">
        <v>6.07</v>
      </c>
      <c r="E1600" s="1">
        <v>58.9</v>
      </c>
      <c r="F1600" s="1">
        <v>57.4</v>
      </c>
      <c r="G1600" s="1">
        <v>58.5</v>
      </c>
      <c r="H1600" s="1">
        <v>55.3</v>
      </c>
      <c r="I1600" s="1">
        <v>57.6</v>
      </c>
      <c r="J1600" s="1">
        <f>CEILING(E1600*0.9,LOOKUP(E1600*0.9,{0,10,50,100,500},{0.01,0.05,0.1,0.5,1}))</f>
        <v>53.1</v>
      </c>
      <c r="K1600" s="1">
        <f>CEILING(E1600*0.915,LOOKUP(E1600*0.915,{0,10,50,100,500},{0.01,0.05,0.1,0.5,1}))</f>
        <v>53.900000000000006</v>
      </c>
      <c r="L1600" s="1">
        <f>FLOOR(E1600*1.1,LOOKUP(E1600*1.1,{0,10,50,100,500},{0.01,0.05,0.1,0.5,1}))</f>
        <v>64.7</v>
      </c>
      <c r="M1600" s="1">
        <f t="shared" si="216"/>
        <v>64.2</v>
      </c>
      <c r="N1600" s="2">
        <f t="shared" si="217"/>
        <v>-2.5466893039049237E-2</v>
      </c>
      <c r="O1600" s="2">
        <f t="shared" si="218"/>
        <v>-6.7911714770797719E-3</v>
      </c>
      <c r="P1600" s="3">
        <f t="shared" si="219"/>
        <v>0</v>
      </c>
      <c r="Q1600" s="2">
        <f t="shared" si="223"/>
        <v>-8.8035450525514002E-3</v>
      </c>
      <c r="U1600" s="2">
        <f t="shared" si="220"/>
        <v>0</v>
      </c>
      <c r="V1600" s="2">
        <f t="shared" si="224"/>
        <v>-8.8035450525514002E-3</v>
      </c>
      <c r="Z1600" s="1">
        <f t="shared" si="221"/>
        <v>59.199999999999996</v>
      </c>
      <c r="AC1600" s="1" t="str">
        <f t="shared" si="222"/>
        <v>N</v>
      </c>
    </row>
    <row r="1601" spans="1:29" x14ac:dyDescent="0.25">
      <c r="A1601" s="1">
        <v>20171031</v>
      </c>
      <c r="B1601" s="1">
        <v>6226</v>
      </c>
      <c r="C1601" s="1" t="s">
        <v>575</v>
      </c>
      <c r="D1601" s="1">
        <v>15.19</v>
      </c>
      <c r="E1601" s="1">
        <v>11.25</v>
      </c>
      <c r="F1601" s="1">
        <v>11.85</v>
      </c>
      <c r="G1601" s="1">
        <v>12.35</v>
      </c>
      <c r="H1601" s="1">
        <v>11.35</v>
      </c>
      <c r="I1601" s="1">
        <v>12.05</v>
      </c>
      <c r="J1601" s="1">
        <f>CEILING(E1601*0.9,LOOKUP(E1601*0.9,{0,10,50,100,500},{0.01,0.05,0.1,0.5,1}))</f>
        <v>10.15</v>
      </c>
      <c r="K1601" s="1">
        <f>CEILING(E1601*0.915,LOOKUP(E1601*0.915,{0,10,50,100,500},{0.01,0.05,0.1,0.5,1}))</f>
        <v>10.3</v>
      </c>
      <c r="L1601" s="1">
        <f>FLOOR(E1601*1.1,LOOKUP(E1601*1.1,{0,10,50,100,500},{0.01,0.05,0.1,0.5,1}))</f>
        <v>12.350000000000001</v>
      </c>
      <c r="M1601" s="1">
        <f t="shared" si="216"/>
        <v>12.100000000000001</v>
      </c>
      <c r="N1601" s="2">
        <f t="shared" si="217"/>
        <v>5.3333333333333302E-2</v>
      </c>
      <c r="O1601" s="2">
        <f t="shared" si="218"/>
        <v>9.7777777777777741E-2</v>
      </c>
      <c r="P1601" s="3">
        <f t="shared" si="219"/>
        <v>-2.2919921487603485E-2</v>
      </c>
      <c r="Q1601" s="2">
        <f t="shared" si="223"/>
        <v>-3.1723466540154885E-2</v>
      </c>
      <c r="U1601" s="2">
        <f t="shared" si="220"/>
        <v>-2.2919921487603485E-2</v>
      </c>
      <c r="V1601" s="2">
        <f t="shared" si="224"/>
        <v>-3.1723466540154885E-2</v>
      </c>
      <c r="Z1601" s="1">
        <f t="shared" si="221"/>
        <v>11.4</v>
      </c>
      <c r="AC1601" s="1" t="str">
        <f t="shared" si="222"/>
        <v>N</v>
      </c>
    </row>
    <row r="1602" spans="1:29" x14ac:dyDescent="0.25">
      <c r="A1602" s="1">
        <v>20171031</v>
      </c>
      <c r="B1602" s="1">
        <v>6182</v>
      </c>
      <c r="C1602" s="1" t="s">
        <v>144</v>
      </c>
      <c r="D1602" s="1">
        <v>12.46</v>
      </c>
      <c r="E1602" s="1">
        <v>37.6</v>
      </c>
      <c r="F1602" s="1">
        <v>37.65</v>
      </c>
      <c r="G1602" s="1">
        <v>37.9</v>
      </c>
      <c r="H1602" s="1">
        <v>36.700000000000003</v>
      </c>
      <c r="I1602" s="1">
        <v>36.700000000000003</v>
      </c>
      <c r="J1602" s="1">
        <f>CEILING(E1602*0.9,LOOKUP(E1602*0.9,{0,10,50,100,500},{0.01,0.05,0.1,0.5,1}))</f>
        <v>33.85</v>
      </c>
      <c r="K1602" s="1">
        <f>CEILING(E1602*0.915,LOOKUP(E1602*0.915,{0,10,50,100,500},{0.01,0.05,0.1,0.5,1}))</f>
        <v>34.450000000000003</v>
      </c>
      <c r="L1602" s="1">
        <f>FLOOR(E1602*1.1,LOOKUP(E1602*1.1,{0,10,50,100,500},{0.01,0.05,0.1,0.5,1}))</f>
        <v>41.35</v>
      </c>
      <c r="M1602" s="1">
        <f t="shared" si="216"/>
        <v>41.1</v>
      </c>
      <c r="N1602" s="2">
        <f t="shared" si="217"/>
        <v>1.3297872340424775E-3</v>
      </c>
      <c r="O1602" s="2">
        <f t="shared" si="218"/>
        <v>7.9787234042552439E-3</v>
      </c>
      <c r="P1602" s="3">
        <f t="shared" si="219"/>
        <v>2.625802316076278E-2</v>
      </c>
      <c r="Q1602" s="2">
        <f t="shared" si="223"/>
        <v>-5.4654433793921049E-3</v>
      </c>
      <c r="U1602" s="2">
        <f t="shared" si="220"/>
        <v>2.625802316076278E-2</v>
      </c>
      <c r="V1602" s="2">
        <f t="shared" si="224"/>
        <v>-5.4654433793921049E-3</v>
      </c>
      <c r="Z1602" s="1">
        <f t="shared" si="221"/>
        <v>37.75</v>
      </c>
      <c r="AC1602" s="1" t="str">
        <f t="shared" si="222"/>
        <v>N</v>
      </c>
    </row>
    <row r="1603" spans="1:29" x14ac:dyDescent="0.25">
      <c r="A1603" s="1">
        <v>20171031</v>
      </c>
      <c r="B1603" s="1">
        <v>3707</v>
      </c>
      <c r="C1603" s="1" t="s">
        <v>81</v>
      </c>
      <c r="D1603" s="1">
        <v>7.98</v>
      </c>
      <c r="E1603" s="1">
        <v>26</v>
      </c>
      <c r="F1603" s="1">
        <v>26.2</v>
      </c>
      <c r="G1603" s="1">
        <v>26.95</v>
      </c>
      <c r="H1603" s="1">
        <v>26.1</v>
      </c>
      <c r="I1603" s="1">
        <v>26.45</v>
      </c>
      <c r="J1603" s="1">
        <f>CEILING(E1603*0.9,LOOKUP(E1603*0.9,{0,10,50,100,500},{0.01,0.05,0.1,0.5,1}))</f>
        <v>23.400000000000002</v>
      </c>
      <c r="K1603" s="1">
        <f>CEILING(E1603*0.915,LOOKUP(E1603*0.915,{0,10,50,100,500},{0.01,0.05,0.1,0.5,1}))</f>
        <v>23.8</v>
      </c>
      <c r="L1603" s="1">
        <f>FLOOR(E1603*1.1,LOOKUP(E1603*1.1,{0,10,50,100,500},{0.01,0.05,0.1,0.5,1}))</f>
        <v>28.6</v>
      </c>
      <c r="M1603" s="1">
        <f t="shared" ref="M1603:M1666" si="225">IF(L1603&lt;10,L1603-0.05,IF(L1603&lt;50,L1603-0.25,IF(L1603&lt;100,L1603-0.5,IF(L1603&lt;500,L1603-2.5,IF(L1603&lt;1000,L1603-5,IF(L1603&lt;5000,L1603-25,0))))))</f>
        <v>28.35</v>
      </c>
      <c r="N1603" s="2">
        <f t="shared" ref="N1603:N1666" si="226">(F1603-E1603)/E1603</f>
        <v>7.692307692307665E-3</v>
      </c>
      <c r="O1603" s="2">
        <f t="shared" ref="O1603:O1666" si="227">(G1603-E1603)/E1603</f>
        <v>3.6538461538461513E-2</v>
      </c>
      <c r="P1603" s="3">
        <f t="shared" ref="P1603:P1666" si="228">IF(F1603&lt;Z1603,IF(G1603&lt;Z1603,0,IF(G1603&gt;=M1603,(Z1603-M1603*$AA$2-Z1603*0.0015-Z1603*$AA$4)/M1603,IF(H1603&lt;=K1603,(Z1603-K1603*$AA$2-Z1603*0.0015-Z1603*$AA$4)/K1603,(Z1603-I1603*$AA$2-Z1603*0.0015-Z1603*$AA$4)/I1603))),IF(G1603&gt;=M1603,(F1603-M1603*$AA$2-F1603*0.0015-F1603*$AA$4)/M1603,IF(H1603&lt;=K1603,(F1603-K1603*$AA$2-F1603*0.0015-F1603*$AA$4)/K1603,(F1603-I1603*$AA$2-F1603*0.0015-F1603*$AA$4)/I1603)))</f>
        <v>-1.1731846880907408E-2</v>
      </c>
      <c r="Q1603" s="2">
        <f t="shared" si="223"/>
        <v>-1.7197290260299515E-2</v>
      </c>
      <c r="U1603" s="2">
        <f t="shared" ref="U1603:U1666" si="229">IF(G1603=Z1603,0,IF(F1603&lt;Z1603,IF(G1603&lt;Z1603,0,IF(G1603&gt;=M1603,(Z1603-M1603*$AA$2-Z1603*0.0015-Z1603*$AA$4)/M1603,IF(H1603&lt;=K1603,(Z1603-K1603*$AA$2-Z1603*0.0015-Z1603*$AA$4)/K1603,(Z1603-I1603*$AA$2-Z1603*0.0015-Z1603*$AA$4)/I1603))),IF(G1603&gt;=M1603,(F1603-M1603*$AA$2-F1603*0.0015-F1603*$AA$4)/M1603,IF(H1603&lt;=K1603,(F1603-K1603*$AA$2-F1603*0.0015-F1603*$AA$4)/K1603,(F1603-I1603*$AA$2-F1603*0.0015-F1603*$AA$4)/I1603))))</f>
        <v>-1.1731846880907408E-2</v>
      </c>
      <c r="V1603" s="2">
        <f t="shared" si="224"/>
        <v>-1.7197290260299515E-2</v>
      </c>
      <c r="Z1603" s="1">
        <f t="shared" ref="Z1603:Z1666" si="230">IF(E1603&lt;10,E1603+(0.01*$Y$2),IF(E1603&lt;50,E1603+(0.05*$Y$2),IF(E1603&lt;100,E1603+(0.1*$Y$2),IF(E1603&lt;500,E1603+(0.5*$Y$2),IF(E1603&lt;1000,E1603+(1*$Y$2),0)))))</f>
        <v>26.15</v>
      </c>
      <c r="AC1603" s="1" t="str">
        <f t="shared" ref="AC1603:AC1666" si="231">IF(Z1603=G1603,"Y","N")</f>
        <v>N</v>
      </c>
    </row>
    <row r="1604" spans="1:29" x14ac:dyDescent="0.25">
      <c r="A1604" s="1">
        <v>20171031</v>
      </c>
      <c r="B1604" s="1">
        <v>4903</v>
      </c>
      <c r="C1604" s="1" t="s">
        <v>477</v>
      </c>
      <c r="D1604" s="1">
        <v>7.28</v>
      </c>
      <c r="E1604" s="1">
        <v>31.45</v>
      </c>
      <c r="F1604" s="1">
        <v>32.5</v>
      </c>
      <c r="G1604" s="1">
        <v>33.799999999999997</v>
      </c>
      <c r="H1604" s="1">
        <v>31.45</v>
      </c>
      <c r="I1604" s="1">
        <v>31.75</v>
      </c>
      <c r="J1604" s="1">
        <f>CEILING(E1604*0.9,LOOKUP(E1604*0.9,{0,10,50,100,500},{0.01,0.05,0.1,0.5,1}))</f>
        <v>28.35</v>
      </c>
      <c r="K1604" s="1">
        <f>CEILING(E1604*0.915,LOOKUP(E1604*0.915,{0,10,50,100,500},{0.01,0.05,0.1,0.5,1}))</f>
        <v>28.8</v>
      </c>
      <c r="L1604" s="1">
        <f>FLOOR(E1604*1.1,LOOKUP(E1604*1.1,{0,10,50,100,500},{0.01,0.05,0.1,0.5,1}))</f>
        <v>34.550000000000004</v>
      </c>
      <c r="M1604" s="1">
        <f t="shared" si="225"/>
        <v>34.300000000000004</v>
      </c>
      <c r="N1604" s="2">
        <f t="shared" si="226"/>
        <v>3.3386327503974585E-2</v>
      </c>
      <c r="O1604" s="2">
        <f t="shared" si="227"/>
        <v>7.4721780604133481E-2</v>
      </c>
      <c r="P1604" s="3">
        <f t="shared" si="228"/>
        <v>2.1279188976377927E-2</v>
      </c>
      <c r="Q1604" s="2">
        <f t="shared" ref="Q1604:Q1667" si="232">IF(Q1603+P1604&gt;0,0,P1604+Q1603)</f>
        <v>0</v>
      </c>
      <c r="U1604" s="2">
        <f t="shared" si="229"/>
        <v>2.1279188976377927E-2</v>
      </c>
      <c r="V1604" s="2">
        <f t="shared" ref="V1604:V1667" si="233">IF(V1603+U1604&gt;0,0,U1604+V1603)</f>
        <v>0</v>
      </c>
      <c r="Z1604" s="1">
        <f t="shared" si="230"/>
        <v>31.599999999999998</v>
      </c>
      <c r="AC1604" s="1" t="str">
        <f t="shared" si="231"/>
        <v>N</v>
      </c>
    </row>
    <row r="1605" spans="1:29" x14ac:dyDescent="0.25">
      <c r="A1605" s="1">
        <v>20171031</v>
      </c>
      <c r="B1605" s="1">
        <v>3323</v>
      </c>
      <c r="C1605" s="1" t="s">
        <v>184</v>
      </c>
      <c r="D1605" s="1">
        <v>6.63</v>
      </c>
      <c r="E1605" s="1">
        <v>45.7</v>
      </c>
      <c r="F1605" s="1">
        <v>46.7</v>
      </c>
      <c r="G1605" s="1">
        <v>46.8</v>
      </c>
      <c r="H1605" s="1">
        <v>44.6</v>
      </c>
      <c r="I1605" s="1">
        <v>45.2</v>
      </c>
      <c r="J1605" s="1">
        <f>CEILING(E1605*0.9,LOOKUP(E1605*0.9,{0,10,50,100,500},{0.01,0.05,0.1,0.5,1}))</f>
        <v>41.150000000000006</v>
      </c>
      <c r="K1605" s="1">
        <f>CEILING(E1605*0.915,LOOKUP(E1605*0.915,{0,10,50,100,500},{0.01,0.05,0.1,0.5,1}))</f>
        <v>41.85</v>
      </c>
      <c r="L1605" s="1">
        <f>FLOOR(E1605*1.1,LOOKUP(E1605*1.1,{0,10,50,100,500},{0.01,0.05,0.1,0.5,1}))</f>
        <v>50.2</v>
      </c>
      <c r="M1605" s="1">
        <f t="shared" si="225"/>
        <v>49.7</v>
      </c>
      <c r="N1605" s="2">
        <f t="shared" si="226"/>
        <v>2.1881838074398249E-2</v>
      </c>
      <c r="O1605" s="2">
        <f t="shared" si="227"/>
        <v>2.4070021881837947E-2</v>
      </c>
      <c r="P1605" s="3">
        <f t="shared" si="228"/>
        <v>3.0824820796460123E-2</v>
      </c>
      <c r="Q1605" s="2">
        <f t="shared" si="232"/>
        <v>0</v>
      </c>
      <c r="U1605" s="2">
        <f t="shared" si="229"/>
        <v>3.0824820796460123E-2</v>
      </c>
      <c r="V1605" s="2">
        <f t="shared" si="233"/>
        <v>0</v>
      </c>
      <c r="Z1605" s="1">
        <f t="shared" si="230"/>
        <v>45.85</v>
      </c>
      <c r="AC1605" s="1" t="str">
        <f t="shared" si="231"/>
        <v>N</v>
      </c>
    </row>
    <row r="1606" spans="1:29" x14ac:dyDescent="0.25">
      <c r="A1606" s="1">
        <v>20171031</v>
      </c>
      <c r="B1606" s="1">
        <v>5317</v>
      </c>
      <c r="C1606" s="1" t="s">
        <v>44</v>
      </c>
      <c r="D1606" s="1">
        <v>5.59</v>
      </c>
      <c r="E1606" s="1">
        <v>33.6</v>
      </c>
      <c r="F1606" s="1">
        <v>33.1</v>
      </c>
      <c r="G1606" s="1">
        <v>33.25</v>
      </c>
      <c r="H1606" s="1">
        <v>32</v>
      </c>
      <c r="I1606" s="1">
        <v>32.15</v>
      </c>
      <c r="J1606" s="1">
        <f>CEILING(E1606*0.9,LOOKUP(E1606*0.9,{0,10,50,100,500},{0.01,0.05,0.1,0.5,1}))</f>
        <v>30.25</v>
      </c>
      <c r="K1606" s="1">
        <f>CEILING(E1606*0.915,LOOKUP(E1606*0.915,{0,10,50,100,500},{0.01,0.05,0.1,0.5,1}))</f>
        <v>30.75</v>
      </c>
      <c r="L1606" s="1">
        <f>FLOOR(E1606*1.1,LOOKUP(E1606*1.1,{0,10,50,100,500},{0.01,0.05,0.1,0.5,1}))</f>
        <v>36.950000000000003</v>
      </c>
      <c r="M1606" s="1">
        <f t="shared" si="225"/>
        <v>36.700000000000003</v>
      </c>
      <c r="N1606" s="2">
        <f t="shared" si="226"/>
        <v>-1.488095238095238E-2</v>
      </c>
      <c r="O1606" s="2">
        <f t="shared" si="227"/>
        <v>-1.0416666666666708E-2</v>
      </c>
      <c r="P1606" s="3">
        <f t="shared" si="228"/>
        <v>0</v>
      </c>
      <c r="Q1606" s="2">
        <f t="shared" si="232"/>
        <v>0</v>
      </c>
      <c r="U1606" s="2">
        <f t="shared" si="229"/>
        <v>0</v>
      </c>
      <c r="V1606" s="2">
        <f t="shared" si="233"/>
        <v>0</v>
      </c>
      <c r="Z1606" s="1">
        <f t="shared" si="230"/>
        <v>33.75</v>
      </c>
      <c r="AC1606" s="1" t="str">
        <f t="shared" si="231"/>
        <v>N</v>
      </c>
    </row>
    <row r="1607" spans="1:29" x14ac:dyDescent="0.25">
      <c r="A1607" s="1">
        <v>20171031</v>
      </c>
      <c r="B1607" s="1">
        <v>5014</v>
      </c>
      <c r="C1607" s="1" t="s">
        <v>168</v>
      </c>
      <c r="D1607" s="1">
        <v>5.24</v>
      </c>
      <c r="E1607" s="1">
        <v>18.850000000000001</v>
      </c>
      <c r="F1607" s="1">
        <v>19</v>
      </c>
      <c r="G1607" s="1">
        <v>19.25</v>
      </c>
      <c r="H1607" s="1">
        <v>18.75</v>
      </c>
      <c r="I1607" s="1">
        <v>19</v>
      </c>
      <c r="J1607" s="1">
        <f>CEILING(E1607*0.9,LOOKUP(E1607*0.9,{0,10,50,100,500},{0.01,0.05,0.1,0.5,1}))</f>
        <v>17</v>
      </c>
      <c r="K1607" s="1">
        <f>CEILING(E1607*0.915,LOOKUP(E1607*0.915,{0,10,50,100,500},{0.01,0.05,0.1,0.5,1}))</f>
        <v>17.25</v>
      </c>
      <c r="L1607" s="1">
        <f>FLOOR(E1607*1.1,LOOKUP(E1607*1.1,{0,10,50,100,500},{0.01,0.05,0.1,0.5,1}))</f>
        <v>20.700000000000003</v>
      </c>
      <c r="M1607" s="1">
        <f t="shared" si="225"/>
        <v>20.450000000000003</v>
      </c>
      <c r="N1607" s="2">
        <f t="shared" si="226"/>
        <v>7.9575596816975364E-3</v>
      </c>
      <c r="O1607" s="2">
        <f t="shared" si="227"/>
        <v>2.1220159151193557E-2</v>
      </c>
      <c r="P1607" s="3">
        <f t="shared" si="228"/>
        <v>-2.2980000000000964E-3</v>
      </c>
      <c r="Q1607" s="2">
        <f t="shared" si="232"/>
        <v>-2.2980000000000964E-3</v>
      </c>
      <c r="U1607" s="2">
        <f t="shared" si="229"/>
        <v>-2.2980000000000964E-3</v>
      </c>
      <c r="V1607" s="2">
        <f t="shared" si="233"/>
        <v>-2.2980000000000964E-3</v>
      </c>
      <c r="Z1607" s="1">
        <f t="shared" si="230"/>
        <v>19</v>
      </c>
      <c r="AC1607" s="1" t="str">
        <f t="shared" si="231"/>
        <v>N</v>
      </c>
    </row>
    <row r="1608" spans="1:29" x14ac:dyDescent="0.25">
      <c r="A1608" s="1">
        <v>20171031</v>
      </c>
      <c r="B1608" s="1">
        <v>3006</v>
      </c>
      <c r="C1608" s="1" t="s">
        <v>127</v>
      </c>
      <c r="D1608" s="1">
        <v>5.21</v>
      </c>
      <c r="E1608" s="1">
        <v>49.7</v>
      </c>
      <c r="F1608" s="1">
        <v>50.3</v>
      </c>
      <c r="G1608" s="1">
        <v>50.7</v>
      </c>
      <c r="H1608" s="1">
        <v>48.55</v>
      </c>
      <c r="I1608" s="1">
        <v>49</v>
      </c>
      <c r="J1608" s="1">
        <f>CEILING(E1608*0.9,LOOKUP(E1608*0.9,{0,10,50,100,500},{0.01,0.05,0.1,0.5,1}))</f>
        <v>44.75</v>
      </c>
      <c r="K1608" s="1">
        <f>CEILING(E1608*0.915,LOOKUP(E1608*0.915,{0,10,50,100,500},{0.01,0.05,0.1,0.5,1}))</f>
        <v>45.5</v>
      </c>
      <c r="L1608" s="1">
        <f>FLOOR(E1608*1.1,LOOKUP(E1608*1.1,{0,10,50,100,500},{0.01,0.05,0.1,0.5,1}))</f>
        <v>54.6</v>
      </c>
      <c r="M1608" s="1">
        <f t="shared" si="225"/>
        <v>54.1</v>
      </c>
      <c r="N1608" s="2">
        <f t="shared" si="226"/>
        <v>1.207243460764576E-2</v>
      </c>
      <c r="O1608" s="2">
        <f t="shared" si="227"/>
        <v>2.0120724346076459E-2</v>
      </c>
      <c r="P1608" s="3">
        <f t="shared" si="228"/>
        <v>2.4182230612244841E-2</v>
      </c>
      <c r="Q1608" s="2">
        <f t="shared" si="232"/>
        <v>0</v>
      </c>
      <c r="U1608" s="2">
        <f t="shared" si="229"/>
        <v>2.4182230612244841E-2</v>
      </c>
      <c r="V1608" s="2">
        <f t="shared" si="233"/>
        <v>0</v>
      </c>
      <c r="Z1608" s="1">
        <f t="shared" si="230"/>
        <v>49.85</v>
      </c>
      <c r="AC1608" s="1" t="str">
        <f t="shared" si="231"/>
        <v>N</v>
      </c>
    </row>
    <row r="1609" spans="1:29" x14ac:dyDescent="0.25">
      <c r="A1609" s="1">
        <v>20171101</v>
      </c>
      <c r="B1609" s="1">
        <v>3567</v>
      </c>
      <c r="C1609" s="1" t="s">
        <v>530</v>
      </c>
      <c r="D1609" s="1">
        <v>14.42</v>
      </c>
      <c r="E1609" s="1">
        <v>32.15</v>
      </c>
      <c r="F1609" s="1">
        <v>31.6</v>
      </c>
      <c r="G1609" s="1">
        <v>33.15</v>
      </c>
      <c r="H1609" s="1">
        <v>31.55</v>
      </c>
      <c r="I1609" s="1">
        <v>32.15</v>
      </c>
      <c r="J1609" s="1">
        <f>CEILING(E1609*0.9,LOOKUP(E1609*0.9,{0,10,50,100,500},{0.01,0.05,0.1,0.5,1}))</f>
        <v>28.950000000000003</v>
      </c>
      <c r="K1609" s="1">
        <f>CEILING(E1609*0.915,LOOKUP(E1609*0.915,{0,10,50,100,500},{0.01,0.05,0.1,0.5,1}))</f>
        <v>29.450000000000003</v>
      </c>
      <c r="L1609" s="1">
        <f>FLOOR(E1609*1.1,LOOKUP(E1609*1.1,{0,10,50,100,500},{0.01,0.05,0.1,0.5,1}))</f>
        <v>35.35</v>
      </c>
      <c r="M1609" s="1">
        <f t="shared" si="225"/>
        <v>35.1</v>
      </c>
      <c r="N1609" s="2">
        <f t="shared" si="226"/>
        <v>-1.7107309486780627E-2</v>
      </c>
      <c r="O1609" s="2">
        <f t="shared" si="227"/>
        <v>3.110419906687403E-2</v>
      </c>
      <c r="P1609" s="3">
        <f t="shared" si="228"/>
        <v>2.3587698289268379E-3</v>
      </c>
      <c r="Q1609" s="2">
        <f t="shared" si="232"/>
        <v>0</v>
      </c>
      <c r="U1609" s="2">
        <f t="shared" si="229"/>
        <v>2.3587698289268379E-3</v>
      </c>
      <c r="V1609" s="2">
        <f t="shared" si="233"/>
        <v>0</v>
      </c>
      <c r="Z1609" s="1">
        <f t="shared" si="230"/>
        <v>32.299999999999997</v>
      </c>
      <c r="AC1609" s="1" t="str">
        <f t="shared" si="231"/>
        <v>N</v>
      </c>
    </row>
    <row r="1610" spans="1:29" x14ac:dyDescent="0.25">
      <c r="A1610" s="1">
        <v>20171101</v>
      </c>
      <c r="B1610" s="1">
        <v>4903</v>
      </c>
      <c r="C1610" s="1" t="s">
        <v>477</v>
      </c>
      <c r="D1610" s="1">
        <v>10.83</v>
      </c>
      <c r="E1610" s="1">
        <v>31.75</v>
      </c>
      <c r="F1610" s="1">
        <v>31.4</v>
      </c>
      <c r="G1610" s="1">
        <v>31.65</v>
      </c>
      <c r="H1610" s="1">
        <v>30.2</v>
      </c>
      <c r="I1610" s="1">
        <v>30.6</v>
      </c>
      <c r="J1610" s="1">
        <f>CEILING(E1610*0.9,LOOKUP(E1610*0.9,{0,10,50,100,500},{0.01,0.05,0.1,0.5,1}))</f>
        <v>28.6</v>
      </c>
      <c r="K1610" s="1">
        <f>CEILING(E1610*0.915,LOOKUP(E1610*0.915,{0,10,50,100,500},{0.01,0.05,0.1,0.5,1}))</f>
        <v>29.1</v>
      </c>
      <c r="L1610" s="1">
        <f>FLOOR(E1610*1.1,LOOKUP(E1610*1.1,{0,10,50,100,500},{0.01,0.05,0.1,0.5,1}))</f>
        <v>34.9</v>
      </c>
      <c r="M1610" s="1">
        <f t="shared" si="225"/>
        <v>34.65</v>
      </c>
      <c r="N1610" s="2">
        <f t="shared" si="226"/>
        <v>-1.1023622047244139E-2</v>
      </c>
      <c r="O1610" s="2">
        <f t="shared" si="227"/>
        <v>-3.1496062992126431E-3</v>
      </c>
      <c r="P1610" s="3">
        <f t="shared" si="228"/>
        <v>0</v>
      </c>
      <c r="Q1610" s="2">
        <f t="shared" si="232"/>
        <v>0</v>
      </c>
      <c r="U1610" s="2">
        <f t="shared" si="229"/>
        <v>0</v>
      </c>
      <c r="V1610" s="2">
        <f t="shared" si="233"/>
        <v>0</v>
      </c>
      <c r="Z1610" s="1">
        <f t="shared" si="230"/>
        <v>31.9</v>
      </c>
      <c r="AC1610" s="1" t="str">
        <f t="shared" si="231"/>
        <v>N</v>
      </c>
    </row>
    <row r="1611" spans="1:29" x14ac:dyDescent="0.25">
      <c r="A1611" s="1">
        <v>20171101</v>
      </c>
      <c r="B1611" s="1">
        <v>3437</v>
      </c>
      <c r="C1611" s="1" t="s">
        <v>165</v>
      </c>
      <c r="D1611" s="1">
        <v>9.65</v>
      </c>
      <c r="E1611" s="1">
        <v>37.4</v>
      </c>
      <c r="F1611" s="1">
        <v>37.700000000000003</v>
      </c>
      <c r="G1611" s="1">
        <v>40</v>
      </c>
      <c r="H1611" s="1">
        <v>37.4</v>
      </c>
      <c r="I1611" s="1">
        <v>37.700000000000003</v>
      </c>
      <c r="J1611" s="1">
        <f>CEILING(E1611*0.9,LOOKUP(E1611*0.9,{0,10,50,100,500},{0.01,0.05,0.1,0.5,1}))</f>
        <v>33.700000000000003</v>
      </c>
      <c r="K1611" s="1">
        <f>CEILING(E1611*0.915,LOOKUP(E1611*0.915,{0,10,50,100,500},{0.01,0.05,0.1,0.5,1}))</f>
        <v>34.25</v>
      </c>
      <c r="L1611" s="1">
        <f>FLOOR(E1611*1.1,LOOKUP(E1611*1.1,{0,10,50,100,500},{0.01,0.05,0.1,0.5,1}))</f>
        <v>41.1</v>
      </c>
      <c r="M1611" s="1">
        <f t="shared" si="225"/>
        <v>40.85</v>
      </c>
      <c r="N1611" s="2">
        <f t="shared" si="226"/>
        <v>8.0213903743316644E-3</v>
      </c>
      <c r="O1611" s="2">
        <f t="shared" si="227"/>
        <v>6.9518716577540149E-2</v>
      </c>
      <c r="P1611" s="3">
        <f t="shared" si="228"/>
        <v>-2.298000000000122E-3</v>
      </c>
      <c r="Q1611" s="2">
        <f t="shared" si="232"/>
        <v>-2.298000000000122E-3</v>
      </c>
      <c r="U1611" s="2">
        <f t="shared" si="229"/>
        <v>-2.298000000000122E-3</v>
      </c>
      <c r="V1611" s="2">
        <f t="shared" si="233"/>
        <v>-2.298000000000122E-3</v>
      </c>
      <c r="Z1611" s="1">
        <f t="shared" si="230"/>
        <v>37.549999999999997</v>
      </c>
      <c r="AC1611" s="1" t="str">
        <f t="shared" si="231"/>
        <v>N</v>
      </c>
    </row>
    <row r="1612" spans="1:29" x14ac:dyDescent="0.25">
      <c r="A1612" s="1">
        <v>20171101</v>
      </c>
      <c r="B1612" s="1">
        <v>3374</v>
      </c>
      <c r="C1612" s="1" t="s">
        <v>96</v>
      </c>
      <c r="D1612" s="1">
        <v>9.43</v>
      </c>
      <c r="E1612" s="1">
        <v>62.5</v>
      </c>
      <c r="F1612" s="1">
        <v>62.2</v>
      </c>
      <c r="G1612" s="1">
        <v>62.5</v>
      </c>
      <c r="H1612" s="1">
        <v>61.1</v>
      </c>
      <c r="I1612" s="1">
        <v>61.1</v>
      </c>
      <c r="J1612" s="1">
        <f>CEILING(E1612*0.9,LOOKUP(E1612*0.9,{0,10,50,100,500},{0.01,0.05,0.1,0.5,1}))</f>
        <v>56.300000000000004</v>
      </c>
      <c r="K1612" s="1">
        <f>CEILING(E1612*0.915,LOOKUP(E1612*0.915,{0,10,50,100,500},{0.01,0.05,0.1,0.5,1}))</f>
        <v>57.2</v>
      </c>
      <c r="L1612" s="1">
        <f>FLOOR(E1612*1.1,LOOKUP(E1612*1.1,{0,10,50,100,500},{0.01,0.05,0.1,0.5,1}))</f>
        <v>68.7</v>
      </c>
      <c r="M1612" s="1">
        <f t="shared" si="225"/>
        <v>68.2</v>
      </c>
      <c r="N1612" s="2">
        <f t="shared" si="226"/>
        <v>-4.7999999999999545E-3</v>
      </c>
      <c r="O1612" s="2">
        <f t="shared" si="227"/>
        <v>0</v>
      </c>
      <c r="P1612" s="3">
        <f t="shared" si="228"/>
        <v>0</v>
      </c>
      <c r="Q1612" s="2">
        <f t="shared" si="232"/>
        <v>-2.298000000000122E-3</v>
      </c>
      <c r="U1612" s="2">
        <f t="shared" si="229"/>
        <v>0</v>
      </c>
      <c r="V1612" s="2">
        <f t="shared" si="233"/>
        <v>-2.298000000000122E-3</v>
      </c>
      <c r="Z1612" s="1">
        <f t="shared" si="230"/>
        <v>62.8</v>
      </c>
      <c r="AC1612" s="1" t="str">
        <f t="shared" si="231"/>
        <v>N</v>
      </c>
    </row>
    <row r="1613" spans="1:29" x14ac:dyDescent="0.25">
      <c r="A1613" s="1">
        <v>20171101</v>
      </c>
      <c r="B1613" s="1">
        <v>4939</v>
      </c>
      <c r="C1613" s="1" t="s">
        <v>431</v>
      </c>
      <c r="D1613" s="1">
        <v>9.1199999999999992</v>
      </c>
      <c r="E1613" s="1">
        <v>19.25</v>
      </c>
      <c r="F1613" s="1">
        <v>19.350000000000001</v>
      </c>
      <c r="G1613" s="1">
        <v>19.5</v>
      </c>
      <c r="H1613" s="1">
        <v>18.8</v>
      </c>
      <c r="I1613" s="1">
        <v>18.8</v>
      </c>
      <c r="J1613" s="1">
        <f>CEILING(E1613*0.9,LOOKUP(E1613*0.9,{0,10,50,100,500},{0.01,0.05,0.1,0.5,1}))</f>
        <v>17.350000000000001</v>
      </c>
      <c r="K1613" s="1">
        <f>CEILING(E1613*0.915,LOOKUP(E1613*0.915,{0,10,50,100,500},{0.01,0.05,0.1,0.5,1}))</f>
        <v>17.650000000000002</v>
      </c>
      <c r="L1613" s="1">
        <f>FLOOR(E1613*1.1,LOOKUP(E1613*1.1,{0,10,50,100,500},{0.01,0.05,0.1,0.5,1}))</f>
        <v>21.150000000000002</v>
      </c>
      <c r="M1613" s="1">
        <f t="shared" si="225"/>
        <v>20.900000000000002</v>
      </c>
      <c r="N1613" s="2">
        <f t="shared" si="226"/>
        <v>5.1948051948052685E-3</v>
      </c>
      <c r="O1613" s="2">
        <f t="shared" si="227"/>
        <v>1.2987012987012988E-2</v>
      </c>
      <c r="P1613" s="3">
        <f t="shared" si="228"/>
        <v>2.9556287234042432E-2</v>
      </c>
      <c r="Q1613" s="2">
        <f t="shared" si="232"/>
        <v>0</v>
      </c>
      <c r="U1613" s="2">
        <f t="shared" si="229"/>
        <v>2.9556287234042432E-2</v>
      </c>
      <c r="V1613" s="2">
        <f t="shared" si="233"/>
        <v>0</v>
      </c>
      <c r="Z1613" s="1">
        <f t="shared" si="230"/>
        <v>19.399999999999999</v>
      </c>
      <c r="AC1613" s="1" t="str">
        <f t="shared" si="231"/>
        <v>N</v>
      </c>
    </row>
    <row r="1614" spans="1:29" x14ac:dyDescent="0.25">
      <c r="A1614" s="1">
        <v>20171101</v>
      </c>
      <c r="B1614" s="1">
        <v>2405</v>
      </c>
      <c r="C1614" s="1" t="s">
        <v>394</v>
      </c>
      <c r="D1614" s="1">
        <v>8.01</v>
      </c>
      <c r="E1614" s="1">
        <v>12.4</v>
      </c>
      <c r="F1614" s="1">
        <v>12.45</v>
      </c>
      <c r="G1614" s="1">
        <v>13.6</v>
      </c>
      <c r="H1614" s="1">
        <v>12.35</v>
      </c>
      <c r="I1614" s="1">
        <v>13.6</v>
      </c>
      <c r="J1614" s="1">
        <f>CEILING(E1614*0.9,LOOKUP(E1614*0.9,{0,10,50,100,500},{0.01,0.05,0.1,0.5,1}))</f>
        <v>11.200000000000001</v>
      </c>
      <c r="K1614" s="1">
        <f>CEILING(E1614*0.915,LOOKUP(E1614*0.915,{0,10,50,100,500},{0.01,0.05,0.1,0.5,1}))</f>
        <v>11.350000000000001</v>
      </c>
      <c r="L1614" s="1">
        <f>FLOOR(E1614*1.1,LOOKUP(E1614*1.1,{0,10,50,100,500},{0.01,0.05,0.1,0.5,1}))</f>
        <v>13.600000000000001</v>
      </c>
      <c r="M1614" s="1">
        <f t="shared" si="225"/>
        <v>13.350000000000001</v>
      </c>
      <c r="N1614" s="2">
        <f t="shared" si="226"/>
        <v>4.0322580645160431E-3</v>
      </c>
      <c r="O1614" s="2">
        <f t="shared" si="227"/>
        <v>9.6774193548387039E-2</v>
      </c>
      <c r="P1614" s="3">
        <f t="shared" si="228"/>
        <v>-6.2109295880149906E-2</v>
      </c>
      <c r="Q1614" s="2">
        <f t="shared" si="232"/>
        <v>-6.2109295880149906E-2</v>
      </c>
      <c r="U1614" s="2">
        <f t="shared" si="229"/>
        <v>-6.2109295880149906E-2</v>
      </c>
      <c r="V1614" s="2">
        <f t="shared" si="233"/>
        <v>-6.2109295880149906E-2</v>
      </c>
      <c r="Z1614" s="1">
        <f t="shared" si="230"/>
        <v>12.55</v>
      </c>
      <c r="AC1614" s="1" t="str">
        <f t="shared" si="231"/>
        <v>N</v>
      </c>
    </row>
    <row r="1615" spans="1:29" x14ac:dyDescent="0.25">
      <c r="A1615" s="1">
        <v>20171101</v>
      </c>
      <c r="B1615" s="1">
        <v>3232</v>
      </c>
      <c r="C1615" s="1" t="s">
        <v>578</v>
      </c>
      <c r="D1615" s="1">
        <v>7.5</v>
      </c>
      <c r="E1615" s="1">
        <v>39.15</v>
      </c>
      <c r="F1615" s="1">
        <v>38.299999999999997</v>
      </c>
      <c r="G1615" s="1">
        <v>39.25</v>
      </c>
      <c r="H1615" s="1">
        <v>37</v>
      </c>
      <c r="I1615" s="1">
        <v>37.4</v>
      </c>
      <c r="J1615" s="1">
        <f>CEILING(E1615*0.9,LOOKUP(E1615*0.9,{0,10,50,100,500},{0.01,0.05,0.1,0.5,1}))</f>
        <v>35.25</v>
      </c>
      <c r="K1615" s="1">
        <f>CEILING(E1615*0.915,LOOKUP(E1615*0.915,{0,10,50,100,500},{0.01,0.05,0.1,0.5,1}))</f>
        <v>35.85</v>
      </c>
      <c r="L1615" s="1">
        <f>FLOOR(E1615*1.1,LOOKUP(E1615*1.1,{0,10,50,100,500},{0.01,0.05,0.1,0.5,1}))</f>
        <v>43.050000000000004</v>
      </c>
      <c r="M1615" s="1">
        <f t="shared" si="225"/>
        <v>42.800000000000004</v>
      </c>
      <c r="N1615" s="2">
        <f t="shared" si="226"/>
        <v>-2.1711366538952784E-2</v>
      </c>
      <c r="O1615" s="2">
        <f t="shared" si="227"/>
        <v>2.5542784163474185E-3</v>
      </c>
      <c r="P1615" s="3">
        <f t="shared" si="228"/>
        <v>0</v>
      </c>
      <c r="Q1615" s="2">
        <f t="shared" si="232"/>
        <v>-6.2109295880149906E-2</v>
      </c>
      <c r="U1615" s="2">
        <f t="shared" si="229"/>
        <v>0</v>
      </c>
      <c r="V1615" s="2">
        <f t="shared" si="233"/>
        <v>-6.2109295880149906E-2</v>
      </c>
      <c r="Z1615" s="1">
        <f t="shared" si="230"/>
        <v>39.299999999999997</v>
      </c>
      <c r="AC1615" s="1" t="str">
        <f t="shared" si="231"/>
        <v>N</v>
      </c>
    </row>
    <row r="1616" spans="1:29" x14ac:dyDescent="0.25">
      <c r="A1616" s="1">
        <v>20171101</v>
      </c>
      <c r="B1616" s="1">
        <v>4952</v>
      </c>
      <c r="C1616" s="1" t="s">
        <v>22</v>
      </c>
      <c r="D1616" s="1">
        <v>7.33</v>
      </c>
      <c r="E1616" s="1">
        <v>55.4</v>
      </c>
      <c r="F1616" s="1">
        <v>56.5</v>
      </c>
      <c r="G1616" s="1">
        <v>58.2</v>
      </c>
      <c r="H1616" s="1">
        <v>54.8</v>
      </c>
      <c r="I1616" s="1">
        <v>54.8</v>
      </c>
      <c r="J1616" s="1">
        <f>CEILING(E1616*0.9,LOOKUP(E1616*0.9,{0,10,50,100,500},{0.01,0.05,0.1,0.5,1}))</f>
        <v>49.900000000000006</v>
      </c>
      <c r="K1616" s="1">
        <f>CEILING(E1616*0.915,LOOKUP(E1616*0.915,{0,10,50,100,500},{0.01,0.05,0.1,0.5,1}))</f>
        <v>50.7</v>
      </c>
      <c r="L1616" s="1">
        <f>FLOOR(E1616*1.1,LOOKUP(E1616*1.1,{0,10,50,100,500},{0.01,0.05,0.1,0.5,1}))</f>
        <v>60.900000000000006</v>
      </c>
      <c r="M1616" s="1">
        <f t="shared" si="225"/>
        <v>60.400000000000006</v>
      </c>
      <c r="N1616" s="2">
        <f t="shared" si="226"/>
        <v>1.9855595667870062E-2</v>
      </c>
      <c r="O1616" s="2">
        <f t="shared" si="227"/>
        <v>5.0541516245487444E-2</v>
      </c>
      <c r="P1616" s="3">
        <f t="shared" si="228"/>
        <v>2.8664987226277413E-2</v>
      </c>
      <c r="Q1616" s="2">
        <f t="shared" si="232"/>
        <v>-3.344430865387249E-2</v>
      </c>
      <c r="U1616" s="2">
        <f t="shared" si="229"/>
        <v>2.8664987226277413E-2</v>
      </c>
      <c r="V1616" s="2">
        <f t="shared" si="233"/>
        <v>-3.344430865387249E-2</v>
      </c>
      <c r="Z1616" s="1">
        <f t="shared" si="230"/>
        <v>55.699999999999996</v>
      </c>
      <c r="AC1616" s="1" t="str">
        <f t="shared" si="231"/>
        <v>N</v>
      </c>
    </row>
    <row r="1617" spans="1:29" x14ac:dyDescent="0.25">
      <c r="A1617" s="1">
        <v>20171102</v>
      </c>
      <c r="B1617" s="1">
        <v>2444</v>
      </c>
      <c r="C1617" s="1" t="s">
        <v>405</v>
      </c>
      <c r="D1617" s="1">
        <v>14.2</v>
      </c>
      <c r="E1617" s="1">
        <v>39.049999999999997</v>
      </c>
      <c r="F1617" s="1">
        <v>38.35</v>
      </c>
      <c r="G1617" s="1">
        <v>39.1</v>
      </c>
      <c r="H1617" s="1">
        <v>37.6</v>
      </c>
      <c r="I1617" s="1">
        <v>37.799999999999997</v>
      </c>
      <c r="J1617" s="1">
        <f>CEILING(E1617*0.9,LOOKUP(E1617*0.9,{0,10,50,100,500},{0.01,0.05,0.1,0.5,1}))</f>
        <v>35.15</v>
      </c>
      <c r="K1617" s="1">
        <f>CEILING(E1617*0.915,LOOKUP(E1617*0.915,{0,10,50,100,500},{0.01,0.05,0.1,0.5,1}))</f>
        <v>35.75</v>
      </c>
      <c r="L1617" s="1">
        <f>FLOOR(E1617*1.1,LOOKUP(E1617*1.1,{0,10,50,100,500},{0.01,0.05,0.1,0.5,1}))</f>
        <v>42.95</v>
      </c>
      <c r="M1617" s="1">
        <f t="shared" si="225"/>
        <v>42.7</v>
      </c>
      <c r="N1617" s="2">
        <f t="shared" si="226"/>
        <v>-1.7925736235595284E-2</v>
      </c>
      <c r="O1617" s="2">
        <f t="shared" si="227"/>
        <v>1.2804097311140657E-3</v>
      </c>
      <c r="P1617" s="3">
        <f t="shared" si="228"/>
        <v>0</v>
      </c>
      <c r="Q1617" s="2">
        <f t="shared" si="232"/>
        <v>-3.344430865387249E-2</v>
      </c>
      <c r="U1617" s="2">
        <f t="shared" si="229"/>
        <v>0</v>
      </c>
      <c r="V1617" s="2">
        <f t="shared" si="233"/>
        <v>-3.344430865387249E-2</v>
      </c>
      <c r="Z1617" s="1">
        <f t="shared" si="230"/>
        <v>39.199999999999996</v>
      </c>
      <c r="AC1617" s="1" t="str">
        <f t="shared" si="231"/>
        <v>N</v>
      </c>
    </row>
    <row r="1618" spans="1:29" x14ac:dyDescent="0.25">
      <c r="A1618" s="1">
        <v>20171102</v>
      </c>
      <c r="B1618" s="1">
        <v>3437</v>
      </c>
      <c r="C1618" s="1" t="s">
        <v>165</v>
      </c>
      <c r="D1618" s="1">
        <v>13.79</v>
      </c>
      <c r="E1618" s="1">
        <v>37.700000000000003</v>
      </c>
      <c r="F1618" s="1">
        <v>37.799999999999997</v>
      </c>
      <c r="G1618" s="1">
        <v>38.950000000000003</v>
      </c>
      <c r="H1618" s="1">
        <v>37</v>
      </c>
      <c r="I1618" s="1">
        <v>37.450000000000003</v>
      </c>
      <c r="J1618" s="1">
        <f>CEILING(E1618*0.9,LOOKUP(E1618*0.9,{0,10,50,100,500},{0.01,0.05,0.1,0.5,1}))</f>
        <v>33.950000000000003</v>
      </c>
      <c r="K1618" s="1">
        <f>CEILING(E1618*0.915,LOOKUP(E1618*0.915,{0,10,50,100,500},{0.01,0.05,0.1,0.5,1}))</f>
        <v>34.5</v>
      </c>
      <c r="L1618" s="1">
        <f>FLOOR(E1618*1.1,LOOKUP(E1618*1.1,{0,10,50,100,500},{0.01,0.05,0.1,0.5,1}))</f>
        <v>41.45</v>
      </c>
      <c r="M1618" s="1">
        <f t="shared" si="225"/>
        <v>41.2</v>
      </c>
      <c r="N1618" s="2">
        <f t="shared" si="226"/>
        <v>2.6525198938990532E-3</v>
      </c>
      <c r="O1618" s="2">
        <f t="shared" si="227"/>
        <v>3.3156498673740049E-2</v>
      </c>
      <c r="P1618" s="3">
        <f t="shared" si="228"/>
        <v>8.3626248331107583E-3</v>
      </c>
      <c r="Q1618" s="2">
        <f t="shared" si="232"/>
        <v>-2.508168382076173E-2</v>
      </c>
      <c r="U1618" s="2">
        <f t="shared" si="229"/>
        <v>8.3626248331107583E-3</v>
      </c>
      <c r="V1618" s="2">
        <f t="shared" si="233"/>
        <v>-2.508168382076173E-2</v>
      </c>
      <c r="Z1618" s="1">
        <f t="shared" si="230"/>
        <v>37.85</v>
      </c>
      <c r="AC1618" s="1" t="str">
        <f t="shared" si="231"/>
        <v>N</v>
      </c>
    </row>
    <row r="1619" spans="1:29" x14ac:dyDescent="0.25">
      <c r="A1619" s="1">
        <v>20171102</v>
      </c>
      <c r="B1619" s="1">
        <v>6180</v>
      </c>
      <c r="C1619" s="1" t="s">
        <v>45</v>
      </c>
      <c r="D1619" s="1">
        <v>11.99</v>
      </c>
      <c r="E1619" s="1">
        <v>76.5</v>
      </c>
      <c r="F1619" s="1">
        <v>78</v>
      </c>
      <c r="G1619" s="1">
        <v>79.400000000000006</v>
      </c>
      <c r="H1619" s="1">
        <v>76.5</v>
      </c>
      <c r="I1619" s="1">
        <v>77</v>
      </c>
      <c r="J1619" s="1">
        <f>CEILING(E1619*0.9,LOOKUP(E1619*0.9,{0,10,50,100,500},{0.01,0.05,0.1,0.5,1}))</f>
        <v>68.900000000000006</v>
      </c>
      <c r="K1619" s="1">
        <f>CEILING(E1619*0.915,LOOKUP(E1619*0.915,{0,10,50,100,500},{0.01,0.05,0.1,0.5,1}))</f>
        <v>70</v>
      </c>
      <c r="L1619" s="1">
        <f>FLOOR(E1619*1.1,LOOKUP(E1619*1.1,{0,10,50,100,500},{0.01,0.05,0.1,0.5,1}))</f>
        <v>84.100000000000009</v>
      </c>
      <c r="M1619" s="1">
        <f t="shared" si="225"/>
        <v>83.600000000000009</v>
      </c>
      <c r="N1619" s="2">
        <f t="shared" si="226"/>
        <v>1.9607843137254902E-2</v>
      </c>
      <c r="O1619" s="2">
        <f t="shared" si="227"/>
        <v>3.7908496732026217E-2</v>
      </c>
      <c r="P1619" s="3">
        <f t="shared" si="228"/>
        <v>1.0664350649350533E-2</v>
      </c>
      <c r="Q1619" s="2">
        <f t="shared" si="232"/>
        <v>-1.4417333171411197E-2</v>
      </c>
      <c r="U1619" s="2">
        <f t="shared" si="229"/>
        <v>1.0664350649350533E-2</v>
      </c>
      <c r="V1619" s="2">
        <f t="shared" si="233"/>
        <v>-1.4417333171411197E-2</v>
      </c>
      <c r="Z1619" s="1">
        <f t="shared" si="230"/>
        <v>76.8</v>
      </c>
      <c r="AC1619" s="1" t="str">
        <f t="shared" si="231"/>
        <v>N</v>
      </c>
    </row>
    <row r="1620" spans="1:29" x14ac:dyDescent="0.25">
      <c r="A1620" s="1">
        <v>20171102</v>
      </c>
      <c r="B1620" s="1">
        <v>4960</v>
      </c>
      <c r="C1620" s="1" t="s">
        <v>147</v>
      </c>
      <c r="D1620" s="1">
        <v>9.9600000000000009</v>
      </c>
      <c r="E1620" s="1">
        <v>14.95</v>
      </c>
      <c r="F1620" s="1">
        <v>14.7</v>
      </c>
      <c r="G1620" s="1">
        <v>14.7</v>
      </c>
      <c r="H1620" s="1">
        <v>14</v>
      </c>
      <c r="I1620" s="1">
        <v>14.3</v>
      </c>
      <c r="J1620" s="1">
        <f>CEILING(E1620*0.9,LOOKUP(E1620*0.9,{0,10,50,100,500},{0.01,0.05,0.1,0.5,1}))</f>
        <v>13.5</v>
      </c>
      <c r="K1620" s="1">
        <f>CEILING(E1620*0.915,LOOKUP(E1620*0.915,{0,10,50,100,500},{0.01,0.05,0.1,0.5,1}))</f>
        <v>13.700000000000001</v>
      </c>
      <c r="L1620" s="1">
        <f>FLOOR(E1620*1.1,LOOKUP(E1620*1.1,{0,10,50,100,500},{0.01,0.05,0.1,0.5,1}))</f>
        <v>16.400000000000002</v>
      </c>
      <c r="M1620" s="1">
        <f t="shared" si="225"/>
        <v>16.150000000000002</v>
      </c>
      <c r="N1620" s="2">
        <f t="shared" si="226"/>
        <v>-1.6722408026755852E-2</v>
      </c>
      <c r="O1620" s="2">
        <f t="shared" si="227"/>
        <v>-1.6722408026755852E-2</v>
      </c>
      <c r="P1620" s="3">
        <f t="shared" si="228"/>
        <v>0</v>
      </c>
      <c r="Q1620" s="2">
        <f t="shared" si="232"/>
        <v>-1.4417333171411197E-2</v>
      </c>
      <c r="U1620" s="2">
        <f t="shared" si="229"/>
        <v>0</v>
      </c>
      <c r="V1620" s="2">
        <f t="shared" si="233"/>
        <v>-1.4417333171411197E-2</v>
      </c>
      <c r="Z1620" s="1">
        <f t="shared" si="230"/>
        <v>15.1</v>
      </c>
      <c r="AC1620" s="1" t="str">
        <f t="shared" si="231"/>
        <v>N</v>
      </c>
    </row>
    <row r="1621" spans="1:29" x14ac:dyDescent="0.25">
      <c r="A1621" s="1">
        <v>20171102</v>
      </c>
      <c r="B1621" s="1">
        <v>4414</v>
      </c>
      <c r="C1621" s="1" t="s">
        <v>54</v>
      </c>
      <c r="D1621" s="1">
        <v>9.19</v>
      </c>
      <c r="E1621" s="1">
        <v>19.3</v>
      </c>
      <c r="F1621" s="1">
        <v>19</v>
      </c>
      <c r="G1621" s="1">
        <v>19.350000000000001</v>
      </c>
      <c r="H1621" s="1">
        <v>18.75</v>
      </c>
      <c r="I1621" s="1">
        <v>19.350000000000001</v>
      </c>
      <c r="J1621" s="1">
        <f>CEILING(E1621*0.9,LOOKUP(E1621*0.9,{0,10,50,100,500},{0.01,0.05,0.1,0.5,1}))</f>
        <v>17.400000000000002</v>
      </c>
      <c r="K1621" s="1">
        <f>CEILING(E1621*0.915,LOOKUP(E1621*0.915,{0,10,50,100,500},{0.01,0.05,0.1,0.5,1}))</f>
        <v>17.7</v>
      </c>
      <c r="L1621" s="1">
        <f>FLOOR(E1621*1.1,LOOKUP(E1621*1.1,{0,10,50,100,500},{0.01,0.05,0.1,0.5,1}))</f>
        <v>21.200000000000003</v>
      </c>
      <c r="M1621" s="1">
        <f t="shared" si="225"/>
        <v>20.950000000000003</v>
      </c>
      <c r="N1621" s="2">
        <f t="shared" si="226"/>
        <v>-1.5544041450777238E-2</v>
      </c>
      <c r="O1621" s="2">
        <f t="shared" si="227"/>
        <v>2.5906735751295702E-3</v>
      </c>
      <c r="P1621" s="3">
        <f t="shared" si="228"/>
        <v>0</v>
      </c>
      <c r="Q1621" s="2">
        <f t="shared" si="232"/>
        <v>-1.4417333171411197E-2</v>
      </c>
      <c r="U1621" s="2">
        <f t="shared" si="229"/>
        <v>0</v>
      </c>
      <c r="V1621" s="2">
        <f t="shared" si="233"/>
        <v>-1.4417333171411197E-2</v>
      </c>
      <c r="Z1621" s="1">
        <f t="shared" si="230"/>
        <v>19.45</v>
      </c>
      <c r="AC1621" s="1" t="str">
        <f t="shared" si="231"/>
        <v>N</v>
      </c>
    </row>
    <row r="1622" spans="1:29" x14ac:dyDescent="0.25">
      <c r="A1622" s="1">
        <v>20171102</v>
      </c>
      <c r="B1622" s="1">
        <v>3217</v>
      </c>
      <c r="C1622" s="1" t="s">
        <v>196</v>
      </c>
      <c r="D1622" s="1">
        <v>5.27</v>
      </c>
      <c r="E1622" s="1">
        <v>33.450000000000003</v>
      </c>
      <c r="F1622" s="1">
        <v>33.4</v>
      </c>
      <c r="G1622" s="1">
        <v>34.35</v>
      </c>
      <c r="H1622" s="1">
        <v>33.200000000000003</v>
      </c>
      <c r="I1622" s="1">
        <v>33.75</v>
      </c>
      <c r="J1622" s="1">
        <f>CEILING(E1622*0.9,LOOKUP(E1622*0.9,{0,10,50,100,500},{0.01,0.05,0.1,0.5,1}))</f>
        <v>30.150000000000002</v>
      </c>
      <c r="K1622" s="1">
        <f>CEILING(E1622*0.915,LOOKUP(E1622*0.915,{0,10,50,100,500},{0.01,0.05,0.1,0.5,1}))</f>
        <v>30.650000000000002</v>
      </c>
      <c r="L1622" s="1">
        <f>FLOOR(E1622*1.1,LOOKUP(E1622*1.1,{0,10,50,100,500},{0.01,0.05,0.1,0.5,1}))</f>
        <v>36.75</v>
      </c>
      <c r="M1622" s="1">
        <f t="shared" si="225"/>
        <v>36.5</v>
      </c>
      <c r="N1622" s="2">
        <f t="shared" si="226"/>
        <v>-1.494768310911936E-3</v>
      </c>
      <c r="O1622" s="2">
        <f t="shared" si="227"/>
        <v>2.6905829596412512E-2</v>
      </c>
      <c r="P1622" s="3">
        <f t="shared" si="228"/>
        <v>-6.7340044444444162E-3</v>
      </c>
      <c r="Q1622" s="2">
        <f t="shared" si="232"/>
        <v>-2.1151337615855612E-2</v>
      </c>
      <c r="U1622" s="2">
        <f t="shared" si="229"/>
        <v>-6.7340044444444162E-3</v>
      </c>
      <c r="V1622" s="2">
        <f t="shared" si="233"/>
        <v>-2.1151337615855612E-2</v>
      </c>
      <c r="Z1622" s="1">
        <f t="shared" si="230"/>
        <v>33.6</v>
      </c>
      <c r="AC1622" s="1" t="str">
        <f t="shared" si="231"/>
        <v>N</v>
      </c>
    </row>
    <row r="1623" spans="1:29" x14ac:dyDescent="0.25">
      <c r="A1623" s="1">
        <v>20171102</v>
      </c>
      <c r="B1623" s="1">
        <v>6116</v>
      </c>
      <c r="C1623" s="1" t="s">
        <v>136</v>
      </c>
      <c r="D1623" s="1">
        <v>4.1399999999999997</v>
      </c>
      <c r="E1623" s="1">
        <v>12.05</v>
      </c>
      <c r="F1623" s="1">
        <v>12.1</v>
      </c>
      <c r="G1623" s="1">
        <v>12.2</v>
      </c>
      <c r="H1623" s="1">
        <v>11.75</v>
      </c>
      <c r="I1623" s="1">
        <v>11.8</v>
      </c>
      <c r="J1623" s="1">
        <f>CEILING(E1623*0.9,LOOKUP(E1623*0.9,{0,10,50,100,500},{0.01,0.05,0.1,0.5,1}))</f>
        <v>10.850000000000001</v>
      </c>
      <c r="K1623" s="1">
        <f>CEILING(E1623*0.915,LOOKUP(E1623*0.915,{0,10,50,100,500},{0.01,0.05,0.1,0.5,1}))</f>
        <v>11.05</v>
      </c>
      <c r="L1623" s="1">
        <f>FLOOR(E1623*1.1,LOOKUP(E1623*1.1,{0,10,50,100,500},{0.01,0.05,0.1,0.5,1}))</f>
        <v>13.25</v>
      </c>
      <c r="M1623" s="1">
        <f t="shared" si="225"/>
        <v>13</v>
      </c>
      <c r="N1623" s="2">
        <f t="shared" si="226"/>
        <v>4.1493775933609074E-3</v>
      </c>
      <c r="O1623" s="2">
        <f t="shared" si="227"/>
        <v>1.2448132780082869E-2</v>
      </c>
      <c r="P1623" s="3">
        <f t="shared" si="228"/>
        <v>3.1535932203389898E-2</v>
      </c>
      <c r="Q1623" s="2">
        <f t="shared" si="232"/>
        <v>0</v>
      </c>
      <c r="U1623" s="2">
        <f t="shared" si="229"/>
        <v>0</v>
      </c>
      <c r="V1623" s="2">
        <f t="shared" si="233"/>
        <v>-2.1151337615855612E-2</v>
      </c>
      <c r="Z1623" s="1">
        <f t="shared" si="230"/>
        <v>12.200000000000001</v>
      </c>
      <c r="AC1623" s="1" t="str">
        <f t="shared" si="231"/>
        <v>Y</v>
      </c>
    </row>
    <row r="1624" spans="1:29" x14ac:dyDescent="0.25">
      <c r="A1624" s="1">
        <v>20171102</v>
      </c>
      <c r="B1624" s="1">
        <v>2034</v>
      </c>
      <c r="C1624" s="1" t="s">
        <v>332</v>
      </c>
      <c r="D1624" s="1">
        <v>3.98</v>
      </c>
      <c r="E1624" s="1">
        <v>26.7</v>
      </c>
      <c r="F1624" s="1">
        <v>26.7</v>
      </c>
      <c r="G1624" s="1">
        <v>26.9</v>
      </c>
      <c r="H1624" s="1">
        <v>26.5</v>
      </c>
      <c r="I1624" s="1">
        <v>26.7</v>
      </c>
      <c r="J1624" s="1">
        <f>CEILING(E1624*0.9,LOOKUP(E1624*0.9,{0,10,50,100,500},{0.01,0.05,0.1,0.5,1}))</f>
        <v>24.05</v>
      </c>
      <c r="K1624" s="1">
        <f>CEILING(E1624*0.915,LOOKUP(E1624*0.915,{0,10,50,100,500},{0.01,0.05,0.1,0.5,1}))</f>
        <v>24.450000000000003</v>
      </c>
      <c r="L1624" s="1">
        <f>FLOOR(E1624*1.1,LOOKUP(E1624*1.1,{0,10,50,100,500},{0.01,0.05,0.1,0.5,1}))</f>
        <v>29.35</v>
      </c>
      <c r="M1624" s="1">
        <f t="shared" si="225"/>
        <v>29.1</v>
      </c>
      <c r="N1624" s="2">
        <f t="shared" si="226"/>
        <v>0</v>
      </c>
      <c r="O1624" s="2">
        <f t="shared" si="227"/>
        <v>7.4906367041198234E-3</v>
      </c>
      <c r="P1624" s="3">
        <f t="shared" si="228"/>
        <v>3.3093089887639422E-3</v>
      </c>
      <c r="Q1624" s="2">
        <f t="shared" si="232"/>
        <v>0</v>
      </c>
      <c r="U1624" s="2">
        <f t="shared" si="229"/>
        <v>3.3093089887639422E-3</v>
      </c>
      <c r="V1624" s="2">
        <f t="shared" si="233"/>
        <v>-1.784202862709167E-2</v>
      </c>
      <c r="Z1624" s="1">
        <f t="shared" si="230"/>
        <v>26.849999999999998</v>
      </c>
      <c r="AC1624" s="1" t="str">
        <f t="shared" si="231"/>
        <v>N</v>
      </c>
    </row>
    <row r="1625" spans="1:29" x14ac:dyDescent="0.25">
      <c r="A1625" s="1">
        <v>20171103</v>
      </c>
      <c r="B1625" s="1">
        <v>8261</v>
      </c>
      <c r="C1625" s="1" t="s">
        <v>163</v>
      </c>
      <c r="D1625" s="1">
        <v>8.7899999999999991</v>
      </c>
      <c r="E1625" s="1">
        <v>37</v>
      </c>
      <c r="F1625" s="1">
        <v>37</v>
      </c>
      <c r="G1625" s="1">
        <v>37.549999999999997</v>
      </c>
      <c r="H1625" s="1">
        <v>35.6</v>
      </c>
      <c r="I1625" s="1">
        <v>35.799999999999997</v>
      </c>
      <c r="J1625" s="1">
        <f>CEILING(E1625*0.9,LOOKUP(E1625*0.9,{0,10,50,100,500},{0.01,0.05,0.1,0.5,1}))</f>
        <v>33.300000000000004</v>
      </c>
      <c r="K1625" s="1">
        <f>CEILING(E1625*0.915,LOOKUP(E1625*0.915,{0,10,50,100,500},{0.01,0.05,0.1,0.5,1}))</f>
        <v>33.9</v>
      </c>
      <c r="L1625" s="1">
        <f>FLOOR(E1625*1.1,LOOKUP(E1625*1.1,{0,10,50,100,500},{0.01,0.05,0.1,0.5,1}))</f>
        <v>40.700000000000003</v>
      </c>
      <c r="M1625" s="1">
        <f t="shared" si="225"/>
        <v>40.450000000000003</v>
      </c>
      <c r="N1625" s="2">
        <f t="shared" si="226"/>
        <v>0</v>
      </c>
      <c r="O1625" s="2">
        <f t="shared" si="227"/>
        <v>1.4864864864864788E-2</v>
      </c>
      <c r="P1625" s="3">
        <f t="shared" si="228"/>
        <v>3.5339886871508457E-2</v>
      </c>
      <c r="Q1625" s="2">
        <f t="shared" si="232"/>
        <v>0</v>
      </c>
      <c r="U1625" s="2">
        <f t="shared" si="229"/>
        <v>3.5339886871508457E-2</v>
      </c>
      <c r="V1625" s="2">
        <f t="shared" si="233"/>
        <v>0</v>
      </c>
      <c r="Z1625" s="1">
        <f t="shared" si="230"/>
        <v>37.15</v>
      </c>
      <c r="AC1625" s="1" t="str">
        <f t="shared" si="231"/>
        <v>N</v>
      </c>
    </row>
    <row r="1626" spans="1:29" x14ac:dyDescent="0.25">
      <c r="A1626" s="1">
        <v>20171103</v>
      </c>
      <c r="B1626" s="1">
        <v>6231</v>
      </c>
      <c r="C1626" s="1" t="s">
        <v>106</v>
      </c>
      <c r="D1626" s="1">
        <v>8.1999999999999993</v>
      </c>
      <c r="E1626" s="1">
        <v>59</v>
      </c>
      <c r="F1626" s="1">
        <v>60</v>
      </c>
      <c r="G1626" s="1">
        <v>62.3</v>
      </c>
      <c r="H1626" s="1">
        <v>59</v>
      </c>
      <c r="I1626" s="1">
        <v>61</v>
      </c>
      <c r="J1626" s="1">
        <f>CEILING(E1626*0.9,LOOKUP(E1626*0.9,{0,10,50,100,500},{0.01,0.05,0.1,0.5,1}))</f>
        <v>53.1</v>
      </c>
      <c r="K1626" s="1">
        <f>CEILING(E1626*0.915,LOOKUP(E1626*0.915,{0,10,50,100,500},{0.01,0.05,0.1,0.5,1}))</f>
        <v>54</v>
      </c>
      <c r="L1626" s="1">
        <f>FLOOR(E1626*1.1,LOOKUP(E1626*1.1,{0,10,50,100,500},{0.01,0.05,0.1,0.5,1}))</f>
        <v>64.900000000000006</v>
      </c>
      <c r="M1626" s="1">
        <f t="shared" si="225"/>
        <v>64.400000000000006</v>
      </c>
      <c r="N1626" s="2">
        <f t="shared" si="226"/>
        <v>1.6949152542372881E-2</v>
      </c>
      <c r="O1626" s="2">
        <f t="shared" si="227"/>
        <v>5.5932203389830459E-2</v>
      </c>
      <c r="P1626" s="3">
        <f t="shared" si="228"/>
        <v>-1.8660311475409915E-2</v>
      </c>
      <c r="Q1626" s="2">
        <f t="shared" si="232"/>
        <v>-1.8660311475409915E-2</v>
      </c>
      <c r="U1626" s="2">
        <f t="shared" si="229"/>
        <v>-1.8660311475409915E-2</v>
      </c>
      <c r="V1626" s="2">
        <f t="shared" si="233"/>
        <v>-1.8660311475409915E-2</v>
      </c>
      <c r="Z1626" s="1">
        <f t="shared" si="230"/>
        <v>59.3</v>
      </c>
      <c r="AC1626" s="1" t="str">
        <f t="shared" si="231"/>
        <v>N</v>
      </c>
    </row>
    <row r="1627" spans="1:29" x14ac:dyDescent="0.25">
      <c r="A1627" s="1">
        <v>20171103</v>
      </c>
      <c r="B1627" s="1">
        <v>8071</v>
      </c>
      <c r="C1627" s="1" t="s">
        <v>573</v>
      </c>
      <c r="D1627" s="1">
        <v>7.27</v>
      </c>
      <c r="E1627" s="1">
        <v>20.7</v>
      </c>
      <c r="F1627" s="1">
        <v>21</v>
      </c>
      <c r="G1627" s="1">
        <v>21.3</v>
      </c>
      <c r="H1627" s="1">
        <v>20.25</v>
      </c>
      <c r="I1627" s="1">
        <v>20.3</v>
      </c>
      <c r="J1627" s="1">
        <f>CEILING(E1627*0.9,LOOKUP(E1627*0.9,{0,10,50,100,500},{0.01,0.05,0.1,0.5,1}))</f>
        <v>18.650000000000002</v>
      </c>
      <c r="K1627" s="1">
        <f>CEILING(E1627*0.915,LOOKUP(E1627*0.915,{0,10,50,100,500},{0.01,0.05,0.1,0.5,1}))</f>
        <v>18.95</v>
      </c>
      <c r="L1627" s="1">
        <f>FLOOR(E1627*1.1,LOOKUP(E1627*1.1,{0,10,50,100,500},{0.01,0.05,0.1,0.5,1}))</f>
        <v>22.75</v>
      </c>
      <c r="M1627" s="1">
        <f t="shared" si="225"/>
        <v>22.5</v>
      </c>
      <c r="N1627" s="2">
        <f t="shared" si="226"/>
        <v>1.4492753623188441E-2</v>
      </c>
      <c r="O1627" s="2">
        <f t="shared" si="227"/>
        <v>2.8985507246376881E-2</v>
      </c>
      <c r="P1627" s="3">
        <f t="shared" si="228"/>
        <v>3.2119275862068808E-2</v>
      </c>
      <c r="Q1627" s="2">
        <f t="shared" si="232"/>
        <v>0</v>
      </c>
      <c r="U1627" s="2">
        <f t="shared" si="229"/>
        <v>3.2119275862068808E-2</v>
      </c>
      <c r="V1627" s="2">
        <f t="shared" si="233"/>
        <v>0</v>
      </c>
      <c r="Z1627" s="1">
        <f t="shared" si="230"/>
        <v>20.849999999999998</v>
      </c>
      <c r="AC1627" s="1" t="str">
        <f t="shared" si="231"/>
        <v>N</v>
      </c>
    </row>
    <row r="1628" spans="1:29" x14ac:dyDescent="0.25">
      <c r="A1628" s="1">
        <v>20171103</v>
      </c>
      <c r="B1628" s="1">
        <v>3141</v>
      </c>
      <c r="C1628" s="1" t="s">
        <v>57</v>
      </c>
      <c r="D1628" s="1">
        <v>6.66</v>
      </c>
      <c r="E1628" s="1">
        <v>41.7</v>
      </c>
      <c r="F1628" s="1">
        <v>42.4</v>
      </c>
      <c r="G1628" s="1">
        <v>42.6</v>
      </c>
      <c r="H1628" s="1">
        <v>40.6</v>
      </c>
      <c r="I1628" s="1">
        <v>40.6</v>
      </c>
      <c r="J1628" s="1">
        <f>CEILING(E1628*0.9,LOOKUP(E1628*0.9,{0,10,50,100,500},{0.01,0.05,0.1,0.5,1}))</f>
        <v>37.550000000000004</v>
      </c>
      <c r="K1628" s="1">
        <f>CEILING(E1628*0.915,LOOKUP(E1628*0.915,{0,10,50,100,500},{0.01,0.05,0.1,0.5,1}))</f>
        <v>38.200000000000003</v>
      </c>
      <c r="L1628" s="1">
        <f>FLOOR(E1628*1.1,LOOKUP(E1628*1.1,{0,10,50,100,500},{0.01,0.05,0.1,0.5,1}))</f>
        <v>45.85</v>
      </c>
      <c r="M1628" s="1">
        <f t="shared" si="225"/>
        <v>45.6</v>
      </c>
      <c r="N1628" s="2">
        <f t="shared" si="226"/>
        <v>1.6786570743405171E-2</v>
      </c>
      <c r="O1628" s="2">
        <f t="shared" si="227"/>
        <v>2.1582733812949603E-2</v>
      </c>
      <c r="P1628" s="3">
        <f t="shared" si="228"/>
        <v>4.1952783251231328E-2</v>
      </c>
      <c r="Q1628" s="2">
        <f t="shared" si="232"/>
        <v>0</v>
      </c>
      <c r="U1628" s="2">
        <f t="shared" si="229"/>
        <v>4.1952783251231328E-2</v>
      </c>
      <c r="V1628" s="2">
        <f t="shared" si="233"/>
        <v>0</v>
      </c>
      <c r="Z1628" s="1">
        <f t="shared" si="230"/>
        <v>41.85</v>
      </c>
      <c r="AC1628" s="1" t="str">
        <f t="shared" si="231"/>
        <v>N</v>
      </c>
    </row>
    <row r="1629" spans="1:29" x14ac:dyDescent="0.25">
      <c r="A1629" s="1">
        <v>20171103</v>
      </c>
      <c r="B1629" s="1">
        <v>4414</v>
      </c>
      <c r="C1629" s="1" t="s">
        <v>54</v>
      </c>
      <c r="D1629" s="1">
        <v>5.9</v>
      </c>
      <c r="E1629" s="1">
        <v>19.350000000000001</v>
      </c>
      <c r="F1629" s="1">
        <v>19.100000000000001</v>
      </c>
      <c r="G1629" s="1">
        <v>19.3</v>
      </c>
      <c r="H1629" s="1">
        <v>19</v>
      </c>
      <c r="I1629" s="1">
        <v>19.25</v>
      </c>
      <c r="J1629" s="1">
        <f>CEILING(E1629*0.9,LOOKUP(E1629*0.9,{0,10,50,100,500},{0.01,0.05,0.1,0.5,1}))</f>
        <v>17.45</v>
      </c>
      <c r="K1629" s="1">
        <f>CEILING(E1629*0.915,LOOKUP(E1629*0.915,{0,10,50,100,500},{0.01,0.05,0.1,0.5,1}))</f>
        <v>17.75</v>
      </c>
      <c r="L1629" s="1">
        <f>FLOOR(E1629*1.1,LOOKUP(E1629*1.1,{0,10,50,100,500},{0.01,0.05,0.1,0.5,1}))</f>
        <v>21.25</v>
      </c>
      <c r="M1629" s="1">
        <f t="shared" si="225"/>
        <v>21</v>
      </c>
      <c r="N1629" s="2">
        <f t="shared" si="226"/>
        <v>-1.2919896640826873E-2</v>
      </c>
      <c r="O1629" s="2">
        <f t="shared" si="227"/>
        <v>-2.5839793281654112E-3</v>
      </c>
      <c r="P1629" s="3">
        <f t="shared" si="228"/>
        <v>0</v>
      </c>
      <c r="Q1629" s="2">
        <f t="shared" si="232"/>
        <v>0</v>
      </c>
      <c r="U1629" s="2">
        <f t="shared" si="229"/>
        <v>0</v>
      </c>
      <c r="V1629" s="2">
        <f t="shared" si="233"/>
        <v>0</v>
      </c>
      <c r="Z1629" s="1">
        <f t="shared" si="230"/>
        <v>19.5</v>
      </c>
      <c r="AC1629" s="1" t="str">
        <f t="shared" si="231"/>
        <v>N</v>
      </c>
    </row>
    <row r="1630" spans="1:29" x14ac:dyDescent="0.25">
      <c r="A1630" s="1">
        <v>20171103</v>
      </c>
      <c r="B1630" s="1">
        <v>3317</v>
      </c>
      <c r="C1630" s="1" t="s">
        <v>169</v>
      </c>
      <c r="D1630" s="1">
        <v>5.64</v>
      </c>
      <c r="E1630" s="1">
        <v>38.5</v>
      </c>
      <c r="F1630" s="1">
        <v>40</v>
      </c>
      <c r="G1630" s="1">
        <v>40</v>
      </c>
      <c r="H1630" s="1">
        <v>38</v>
      </c>
      <c r="I1630" s="1">
        <v>38.4</v>
      </c>
      <c r="J1630" s="1">
        <f>CEILING(E1630*0.9,LOOKUP(E1630*0.9,{0,10,50,100,500},{0.01,0.05,0.1,0.5,1}))</f>
        <v>34.65</v>
      </c>
      <c r="K1630" s="1">
        <f>CEILING(E1630*0.915,LOOKUP(E1630*0.915,{0,10,50,100,500},{0.01,0.05,0.1,0.5,1}))</f>
        <v>35.25</v>
      </c>
      <c r="L1630" s="1">
        <f>FLOOR(E1630*1.1,LOOKUP(E1630*1.1,{0,10,50,100,500},{0.01,0.05,0.1,0.5,1}))</f>
        <v>42.35</v>
      </c>
      <c r="M1630" s="1">
        <f t="shared" si="225"/>
        <v>42.1</v>
      </c>
      <c r="N1630" s="2">
        <f t="shared" si="226"/>
        <v>3.896103896103896E-2</v>
      </c>
      <c r="O1630" s="2">
        <f t="shared" si="227"/>
        <v>3.896103896103896E-2</v>
      </c>
      <c r="P1630" s="3">
        <f t="shared" si="228"/>
        <v>3.9289541666666705E-2</v>
      </c>
      <c r="Q1630" s="2">
        <f t="shared" si="232"/>
        <v>0</v>
      </c>
      <c r="U1630" s="2">
        <f t="shared" si="229"/>
        <v>3.9289541666666705E-2</v>
      </c>
      <c r="V1630" s="2">
        <f t="shared" si="233"/>
        <v>0</v>
      </c>
      <c r="Z1630" s="1">
        <f t="shared" si="230"/>
        <v>38.65</v>
      </c>
      <c r="AC1630" s="1" t="str">
        <f t="shared" si="231"/>
        <v>N</v>
      </c>
    </row>
    <row r="1631" spans="1:29" x14ac:dyDescent="0.25">
      <c r="A1631" s="1">
        <v>20171103</v>
      </c>
      <c r="B1631" s="1">
        <v>3567</v>
      </c>
      <c r="C1631" s="1" t="s">
        <v>530</v>
      </c>
      <c r="D1631" s="1">
        <v>5.57</v>
      </c>
      <c r="E1631" s="1">
        <v>32.6</v>
      </c>
      <c r="F1631" s="1">
        <v>32.9</v>
      </c>
      <c r="G1631" s="1">
        <v>34.65</v>
      </c>
      <c r="H1631" s="1">
        <v>32.700000000000003</v>
      </c>
      <c r="I1631" s="1">
        <v>33.200000000000003</v>
      </c>
      <c r="J1631" s="1">
        <f>CEILING(E1631*0.9,LOOKUP(E1631*0.9,{0,10,50,100,500},{0.01,0.05,0.1,0.5,1}))</f>
        <v>29.35</v>
      </c>
      <c r="K1631" s="1">
        <f>CEILING(E1631*0.915,LOOKUP(E1631*0.915,{0,10,50,100,500},{0.01,0.05,0.1,0.5,1}))</f>
        <v>29.85</v>
      </c>
      <c r="L1631" s="1">
        <f>FLOOR(E1631*1.1,LOOKUP(E1631*1.1,{0,10,50,100,500},{0.01,0.05,0.1,0.5,1}))</f>
        <v>35.85</v>
      </c>
      <c r="M1631" s="1">
        <f t="shared" si="225"/>
        <v>35.6</v>
      </c>
      <c r="N1631" s="2">
        <f t="shared" si="226"/>
        <v>9.2024539877299735E-3</v>
      </c>
      <c r="O1631" s="2">
        <f t="shared" si="227"/>
        <v>6.2883435582822E-2</v>
      </c>
      <c r="P1631" s="3">
        <f t="shared" si="228"/>
        <v>-1.13169849397593E-2</v>
      </c>
      <c r="Q1631" s="2">
        <f t="shared" si="232"/>
        <v>-1.13169849397593E-2</v>
      </c>
      <c r="U1631" s="2">
        <f t="shared" si="229"/>
        <v>-1.13169849397593E-2</v>
      </c>
      <c r="V1631" s="2">
        <f t="shared" si="233"/>
        <v>-1.13169849397593E-2</v>
      </c>
      <c r="Z1631" s="1">
        <f t="shared" si="230"/>
        <v>32.75</v>
      </c>
      <c r="AC1631" s="1" t="str">
        <f t="shared" si="231"/>
        <v>N</v>
      </c>
    </row>
    <row r="1632" spans="1:29" x14ac:dyDescent="0.25">
      <c r="A1632" s="1">
        <v>20171103</v>
      </c>
      <c r="B1632" s="1">
        <v>8201</v>
      </c>
      <c r="C1632" s="1" t="s">
        <v>167</v>
      </c>
      <c r="D1632" s="1">
        <v>4.9400000000000004</v>
      </c>
      <c r="E1632" s="1">
        <v>14.2</v>
      </c>
      <c r="F1632" s="1">
        <v>14.35</v>
      </c>
      <c r="G1632" s="1">
        <v>14.4</v>
      </c>
      <c r="H1632" s="1">
        <v>14</v>
      </c>
      <c r="I1632" s="1">
        <v>14</v>
      </c>
      <c r="J1632" s="1">
        <f>CEILING(E1632*0.9,LOOKUP(E1632*0.9,{0,10,50,100,500},{0.01,0.05,0.1,0.5,1}))</f>
        <v>12.8</v>
      </c>
      <c r="K1632" s="1">
        <f>CEILING(E1632*0.915,LOOKUP(E1632*0.915,{0,10,50,100,500},{0.01,0.05,0.1,0.5,1}))</f>
        <v>13</v>
      </c>
      <c r="L1632" s="1">
        <f>FLOOR(E1632*1.1,LOOKUP(E1632*1.1,{0,10,50,100,500},{0.01,0.05,0.1,0.5,1}))</f>
        <v>15.600000000000001</v>
      </c>
      <c r="M1632" s="1">
        <f t="shared" si="225"/>
        <v>15.350000000000001</v>
      </c>
      <c r="N1632" s="2">
        <f t="shared" si="226"/>
        <v>1.0563380281690167E-2</v>
      </c>
      <c r="O1632" s="2">
        <f t="shared" si="227"/>
        <v>1.4084507042253596E-2</v>
      </c>
      <c r="P1632" s="3">
        <f t="shared" si="228"/>
        <v>2.2654524999999901E-2</v>
      </c>
      <c r="Q1632" s="2">
        <f t="shared" si="232"/>
        <v>0</v>
      </c>
      <c r="U1632" s="2">
        <f t="shared" si="229"/>
        <v>2.2654524999999901E-2</v>
      </c>
      <c r="V1632" s="2">
        <f t="shared" si="233"/>
        <v>0</v>
      </c>
      <c r="Z1632" s="1">
        <f t="shared" si="230"/>
        <v>14.35</v>
      </c>
      <c r="AC1632" s="1" t="str">
        <f t="shared" si="231"/>
        <v>N</v>
      </c>
    </row>
    <row r="1633" spans="1:29" x14ac:dyDescent="0.25">
      <c r="A1633" s="1">
        <v>20171106</v>
      </c>
      <c r="B1633" s="1">
        <v>5457</v>
      </c>
      <c r="C1633" s="1" t="s">
        <v>117</v>
      </c>
      <c r="D1633" s="1">
        <v>9</v>
      </c>
      <c r="E1633" s="1">
        <v>50.3</v>
      </c>
      <c r="F1633" s="1">
        <v>51.3</v>
      </c>
      <c r="G1633" s="1">
        <v>52.1</v>
      </c>
      <c r="H1633" s="1">
        <v>49.5</v>
      </c>
      <c r="I1633" s="1">
        <v>49.5</v>
      </c>
      <c r="J1633" s="1">
        <f>CEILING(E1633*0.9,LOOKUP(E1633*0.9,{0,10,50,100,500},{0.01,0.05,0.1,0.5,1}))</f>
        <v>45.300000000000004</v>
      </c>
      <c r="K1633" s="1">
        <f>CEILING(E1633*0.915,LOOKUP(E1633*0.915,{0,10,50,100,500},{0.01,0.05,0.1,0.5,1}))</f>
        <v>46.050000000000004</v>
      </c>
      <c r="L1633" s="1">
        <f>FLOOR(E1633*1.1,LOOKUP(E1633*1.1,{0,10,50,100,500},{0.01,0.05,0.1,0.5,1}))</f>
        <v>55.300000000000004</v>
      </c>
      <c r="M1633" s="1">
        <f t="shared" si="225"/>
        <v>54.800000000000004</v>
      </c>
      <c r="N1633" s="2">
        <f t="shared" si="226"/>
        <v>1.9880715705765408E-2</v>
      </c>
      <c r="O1633" s="2">
        <f t="shared" si="227"/>
        <v>3.5785288270377823E-2</v>
      </c>
      <c r="P1633" s="3">
        <f t="shared" si="228"/>
        <v>3.3996581818181749E-2</v>
      </c>
      <c r="Q1633" s="2">
        <f t="shared" si="232"/>
        <v>0</v>
      </c>
      <c r="U1633" s="2">
        <f t="shared" si="229"/>
        <v>3.3996581818181749E-2</v>
      </c>
      <c r="V1633" s="2">
        <f t="shared" si="233"/>
        <v>0</v>
      </c>
      <c r="Z1633" s="1">
        <f t="shared" si="230"/>
        <v>50.599999999999994</v>
      </c>
      <c r="AC1633" s="1" t="str">
        <f t="shared" si="231"/>
        <v>N</v>
      </c>
    </row>
    <row r="1634" spans="1:29" x14ac:dyDescent="0.25">
      <c r="A1634" s="1">
        <v>20171106</v>
      </c>
      <c r="B1634" s="1">
        <v>3455</v>
      </c>
      <c r="C1634" s="1" t="s">
        <v>434</v>
      </c>
      <c r="D1634" s="1">
        <v>6.82</v>
      </c>
      <c r="E1634" s="1">
        <v>55.9</v>
      </c>
      <c r="F1634" s="1">
        <v>53</v>
      </c>
      <c r="G1634" s="1">
        <v>53.6</v>
      </c>
      <c r="H1634" s="1">
        <v>51.1</v>
      </c>
      <c r="I1634" s="1">
        <v>52.8</v>
      </c>
      <c r="J1634" s="1">
        <f>CEILING(E1634*0.9,LOOKUP(E1634*0.9,{0,10,50,100,500},{0.01,0.05,0.1,0.5,1}))</f>
        <v>50.400000000000006</v>
      </c>
      <c r="K1634" s="1">
        <f>CEILING(E1634*0.915,LOOKUP(E1634*0.915,{0,10,50,100,500},{0.01,0.05,0.1,0.5,1}))</f>
        <v>51.2</v>
      </c>
      <c r="L1634" s="1">
        <f>FLOOR(E1634*1.1,LOOKUP(E1634*1.1,{0,10,50,100,500},{0.01,0.05,0.1,0.5,1}))</f>
        <v>61.400000000000006</v>
      </c>
      <c r="M1634" s="1">
        <f t="shared" si="225"/>
        <v>60.900000000000006</v>
      </c>
      <c r="N1634" s="2">
        <f t="shared" si="226"/>
        <v>-5.1878354203935578E-2</v>
      </c>
      <c r="O1634" s="2">
        <f t="shared" si="227"/>
        <v>-4.1144901610017839E-2</v>
      </c>
      <c r="P1634" s="3">
        <f t="shared" si="228"/>
        <v>0</v>
      </c>
      <c r="Q1634" s="2">
        <f t="shared" si="232"/>
        <v>0</v>
      </c>
      <c r="U1634" s="2">
        <f t="shared" si="229"/>
        <v>0</v>
      </c>
      <c r="V1634" s="2">
        <f t="shared" si="233"/>
        <v>0</v>
      </c>
      <c r="Z1634" s="1">
        <f t="shared" si="230"/>
        <v>56.199999999999996</v>
      </c>
      <c r="AC1634" s="1" t="str">
        <f t="shared" si="231"/>
        <v>N</v>
      </c>
    </row>
    <row r="1635" spans="1:29" x14ac:dyDescent="0.25">
      <c r="A1635" s="1">
        <v>20171106</v>
      </c>
      <c r="B1635" s="1">
        <v>3374</v>
      </c>
      <c r="C1635" s="1" t="s">
        <v>96</v>
      </c>
      <c r="D1635" s="1">
        <v>6.76</v>
      </c>
      <c r="E1635" s="1">
        <v>60.3</v>
      </c>
      <c r="F1635" s="1">
        <v>60.9</v>
      </c>
      <c r="G1635" s="1">
        <v>61.9</v>
      </c>
      <c r="H1635" s="1">
        <v>60.2</v>
      </c>
      <c r="I1635" s="1">
        <v>61.4</v>
      </c>
      <c r="J1635" s="1">
        <f>CEILING(E1635*0.9,LOOKUP(E1635*0.9,{0,10,50,100,500},{0.01,0.05,0.1,0.5,1}))</f>
        <v>54.300000000000004</v>
      </c>
      <c r="K1635" s="1">
        <f>CEILING(E1635*0.915,LOOKUP(E1635*0.915,{0,10,50,100,500},{0.01,0.05,0.1,0.5,1}))</f>
        <v>55.2</v>
      </c>
      <c r="L1635" s="1">
        <f>FLOOR(E1635*1.1,LOOKUP(E1635*1.1,{0,10,50,100,500},{0.01,0.05,0.1,0.5,1}))</f>
        <v>66.3</v>
      </c>
      <c r="M1635" s="1">
        <f t="shared" si="225"/>
        <v>65.8</v>
      </c>
      <c r="N1635" s="2">
        <f t="shared" si="226"/>
        <v>9.9502487562189296E-3</v>
      </c>
      <c r="O1635" s="2">
        <f t="shared" si="227"/>
        <v>2.653399668325044E-2</v>
      </c>
      <c r="P1635" s="3">
        <f t="shared" si="228"/>
        <v>-1.0425858306188945E-2</v>
      </c>
      <c r="Q1635" s="2">
        <f t="shared" si="232"/>
        <v>-1.0425858306188945E-2</v>
      </c>
      <c r="U1635" s="2">
        <f t="shared" si="229"/>
        <v>-1.0425858306188945E-2</v>
      </c>
      <c r="V1635" s="2">
        <f t="shared" si="233"/>
        <v>-1.0425858306188945E-2</v>
      </c>
      <c r="Z1635" s="1">
        <f t="shared" si="230"/>
        <v>60.599999999999994</v>
      </c>
      <c r="AC1635" s="1" t="str">
        <f t="shared" si="231"/>
        <v>N</v>
      </c>
    </row>
    <row r="1636" spans="1:29" x14ac:dyDescent="0.25">
      <c r="A1636" s="1">
        <v>20171106</v>
      </c>
      <c r="B1636" s="1">
        <v>6182</v>
      </c>
      <c r="C1636" s="1" t="s">
        <v>144</v>
      </c>
      <c r="D1636" s="1">
        <v>6.15</v>
      </c>
      <c r="E1636" s="1">
        <v>36.1</v>
      </c>
      <c r="F1636" s="1">
        <v>36.700000000000003</v>
      </c>
      <c r="G1636" s="1">
        <v>39.65</v>
      </c>
      <c r="H1636" s="1">
        <v>36.4</v>
      </c>
      <c r="I1636" s="1">
        <v>39.25</v>
      </c>
      <c r="J1636" s="1">
        <f>CEILING(E1636*0.9,LOOKUP(E1636*0.9,{0,10,50,100,500},{0.01,0.05,0.1,0.5,1}))</f>
        <v>32.5</v>
      </c>
      <c r="K1636" s="1">
        <f>CEILING(E1636*0.915,LOOKUP(E1636*0.915,{0,10,50,100,500},{0.01,0.05,0.1,0.5,1}))</f>
        <v>33.050000000000004</v>
      </c>
      <c r="L1636" s="1">
        <f>FLOOR(E1636*1.1,LOOKUP(E1636*1.1,{0,10,50,100,500},{0.01,0.05,0.1,0.5,1}))</f>
        <v>39.700000000000003</v>
      </c>
      <c r="M1636" s="1">
        <f t="shared" si="225"/>
        <v>39.450000000000003</v>
      </c>
      <c r="N1636" s="2">
        <f t="shared" si="226"/>
        <v>1.6620498614958488E-2</v>
      </c>
      <c r="O1636" s="2">
        <f t="shared" si="227"/>
        <v>9.8337950138504077E-2</v>
      </c>
      <c r="P1636" s="3">
        <f t="shared" si="228"/>
        <v>-7.187411533586828E-2</v>
      </c>
      <c r="Q1636" s="2">
        <f t="shared" si="232"/>
        <v>-8.2299973642057225E-2</v>
      </c>
      <c r="U1636" s="2">
        <f t="shared" si="229"/>
        <v>-7.187411533586828E-2</v>
      </c>
      <c r="V1636" s="2">
        <f t="shared" si="233"/>
        <v>-8.2299973642057225E-2</v>
      </c>
      <c r="Z1636" s="1">
        <f t="shared" si="230"/>
        <v>36.25</v>
      </c>
      <c r="AC1636" s="1" t="str">
        <f t="shared" si="231"/>
        <v>N</v>
      </c>
    </row>
    <row r="1637" spans="1:29" x14ac:dyDescent="0.25">
      <c r="A1637" s="1">
        <v>20171106</v>
      </c>
      <c r="B1637" s="1">
        <v>2431</v>
      </c>
      <c r="C1637" s="1" t="s">
        <v>522</v>
      </c>
      <c r="D1637" s="1">
        <v>4.49</v>
      </c>
      <c r="E1637" s="1">
        <v>18</v>
      </c>
      <c r="F1637" s="1">
        <v>18.05</v>
      </c>
      <c r="G1637" s="1">
        <v>19.100000000000001</v>
      </c>
      <c r="H1637" s="1">
        <v>18.05</v>
      </c>
      <c r="I1637" s="1">
        <v>18.100000000000001</v>
      </c>
      <c r="J1637" s="1">
        <f>CEILING(E1637*0.9,LOOKUP(E1637*0.9,{0,10,50,100,500},{0.01,0.05,0.1,0.5,1}))</f>
        <v>16.2</v>
      </c>
      <c r="K1637" s="1">
        <f>CEILING(E1637*0.915,LOOKUP(E1637*0.915,{0,10,50,100,500},{0.01,0.05,0.1,0.5,1}))</f>
        <v>16.5</v>
      </c>
      <c r="L1637" s="1">
        <f>FLOOR(E1637*1.1,LOOKUP(E1637*1.1,{0,10,50,100,500},{0.01,0.05,0.1,0.5,1}))</f>
        <v>19.8</v>
      </c>
      <c r="M1637" s="1">
        <f t="shared" si="225"/>
        <v>19.55</v>
      </c>
      <c r="N1637" s="2">
        <f t="shared" si="226"/>
        <v>2.7777777777778173E-3</v>
      </c>
      <c r="O1637" s="2">
        <f t="shared" si="227"/>
        <v>6.1111111111111192E-2</v>
      </c>
      <c r="P1637" s="3">
        <f t="shared" si="228"/>
        <v>4.591850828727097E-4</v>
      </c>
      <c r="Q1637" s="2">
        <f t="shared" si="232"/>
        <v>-8.1840788559184516E-2</v>
      </c>
      <c r="U1637" s="2">
        <f t="shared" si="229"/>
        <v>4.591850828727097E-4</v>
      </c>
      <c r="V1637" s="2">
        <f t="shared" si="233"/>
        <v>-8.1840788559184516E-2</v>
      </c>
      <c r="Z1637" s="1">
        <f t="shared" si="230"/>
        <v>18.149999999999999</v>
      </c>
      <c r="AC1637" s="1" t="str">
        <f t="shared" si="231"/>
        <v>N</v>
      </c>
    </row>
    <row r="1638" spans="1:29" x14ac:dyDescent="0.25">
      <c r="A1638" s="1">
        <v>20171106</v>
      </c>
      <c r="B1638" s="1">
        <v>8287</v>
      </c>
      <c r="C1638" s="1" t="s">
        <v>579</v>
      </c>
      <c r="D1638" s="1">
        <v>4.46</v>
      </c>
      <c r="E1638" s="1">
        <v>12.65</v>
      </c>
      <c r="F1638" s="1">
        <v>12.3</v>
      </c>
      <c r="G1638" s="1">
        <v>12.5</v>
      </c>
      <c r="H1638" s="1">
        <v>12.25</v>
      </c>
      <c r="I1638" s="1">
        <v>12.35</v>
      </c>
      <c r="J1638" s="1">
        <f>CEILING(E1638*0.9,LOOKUP(E1638*0.9,{0,10,50,100,500},{0.01,0.05,0.1,0.5,1}))</f>
        <v>11.4</v>
      </c>
      <c r="K1638" s="1">
        <f>CEILING(E1638*0.915,LOOKUP(E1638*0.915,{0,10,50,100,500},{0.01,0.05,0.1,0.5,1}))</f>
        <v>11.600000000000001</v>
      </c>
      <c r="L1638" s="1">
        <f>FLOOR(E1638*1.1,LOOKUP(E1638*1.1,{0,10,50,100,500},{0.01,0.05,0.1,0.5,1}))</f>
        <v>13.9</v>
      </c>
      <c r="M1638" s="1">
        <f t="shared" si="225"/>
        <v>13.65</v>
      </c>
      <c r="N1638" s="2">
        <f t="shared" si="226"/>
        <v>-2.7667984189723292E-2</v>
      </c>
      <c r="O1638" s="2">
        <f t="shared" si="227"/>
        <v>-1.185770750988145E-2</v>
      </c>
      <c r="P1638" s="3">
        <f t="shared" si="228"/>
        <v>0</v>
      </c>
      <c r="Q1638" s="2">
        <f t="shared" si="232"/>
        <v>-8.1840788559184516E-2</v>
      </c>
      <c r="U1638" s="2">
        <f t="shared" si="229"/>
        <v>0</v>
      </c>
      <c r="V1638" s="2">
        <f t="shared" si="233"/>
        <v>-8.1840788559184516E-2</v>
      </c>
      <c r="Z1638" s="1">
        <f t="shared" si="230"/>
        <v>12.8</v>
      </c>
      <c r="AC1638" s="1" t="str">
        <f t="shared" si="231"/>
        <v>N</v>
      </c>
    </row>
    <row r="1639" spans="1:29" x14ac:dyDescent="0.25">
      <c r="A1639" s="1">
        <v>20171106</v>
      </c>
      <c r="B1639" s="1">
        <v>3707</v>
      </c>
      <c r="C1639" s="1" t="s">
        <v>81</v>
      </c>
      <c r="D1639" s="1">
        <v>4.32</v>
      </c>
      <c r="E1639" s="1">
        <v>24.8</v>
      </c>
      <c r="F1639" s="1">
        <v>25.1</v>
      </c>
      <c r="G1639" s="1">
        <v>25.9</v>
      </c>
      <c r="H1639" s="1">
        <v>24.85</v>
      </c>
      <c r="I1639" s="1">
        <v>25.5</v>
      </c>
      <c r="J1639" s="1">
        <f>CEILING(E1639*0.9,LOOKUP(E1639*0.9,{0,10,50,100,500},{0.01,0.05,0.1,0.5,1}))</f>
        <v>22.35</v>
      </c>
      <c r="K1639" s="1">
        <f>CEILING(E1639*0.915,LOOKUP(E1639*0.915,{0,10,50,100,500},{0.01,0.05,0.1,0.5,1}))</f>
        <v>22.700000000000003</v>
      </c>
      <c r="L1639" s="1">
        <f>FLOOR(E1639*1.1,LOOKUP(E1639*1.1,{0,10,50,100,500},{0.01,0.05,0.1,0.5,1}))</f>
        <v>27.25</v>
      </c>
      <c r="M1639" s="1">
        <f t="shared" si="225"/>
        <v>27</v>
      </c>
      <c r="N1639" s="2">
        <f t="shared" si="226"/>
        <v>1.2096774193548416E-2</v>
      </c>
      <c r="O1639" s="2">
        <f t="shared" si="227"/>
        <v>4.4354838709677331E-2</v>
      </c>
      <c r="P1639" s="3">
        <f t="shared" si="228"/>
        <v>-1.7954486274509809E-2</v>
      </c>
      <c r="Q1639" s="2">
        <f t="shared" si="232"/>
        <v>-9.9795274833694325E-2</v>
      </c>
      <c r="U1639" s="2">
        <f t="shared" si="229"/>
        <v>-1.7954486274509809E-2</v>
      </c>
      <c r="V1639" s="2">
        <f t="shared" si="233"/>
        <v>-9.9795274833694325E-2</v>
      </c>
      <c r="Z1639" s="1">
        <f t="shared" si="230"/>
        <v>24.95</v>
      </c>
      <c r="AC1639" s="1" t="str">
        <f t="shared" si="231"/>
        <v>N</v>
      </c>
    </row>
    <row r="1640" spans="1:29" x14ac:dyDescent="0.25">
      <c r="A1640" s="1">
        <v>20171106</v>
      </c>
      <c r="B1640" s="1">
        <v>3625</v>
      </c>
      <c r="C1640" s="1" t="s">
        <v>125</v>
      </c>
      <c r="D1640" s="1">
        <v>4.3</v>
      </c>
      <c r="E1640" s="1">
        <v>37.700000000000003</v>
      </c>
      <c r="F1640" s="1">
        <v>38</v>
      </c>
      <c r="G1640" s="1">
        <v>38.049999999999997</v>
      </c>
      <c r="H1640" s="1">
        <v>37.65</v>
      </c>
      <c r="I1640" s="1">
        <v>37.75</v>
      </c>
      <c r="J1640" s="1">
        <f>CEILING(E1640*0.9,LOOKUP(E1640*0.9,{0,10,50,100,500},{0.01,0.05,0.1,0.5,1}))</f>
        <v>33.950000000000003</v>
      </c>
      <c r="K1640" s="1">
        <f>CEILING(E1640*0.915,LOOKUP(E1640*0.915,{0,10,50,100,500},{0.01,0.05,0.1,0.5,1}))</f>
        <v>34.5</v>
      </c>
      <c r="L1640" s="1">
        <f>FLOOR(E1640*1.1,LOOKUP(E1640*1.1,{0,10,50,100,500},{0.01,0.05,0.1,0.5,1}))</f>
        <v>41.45</v>
      </c>
      <c r="M1640" s="1">
        <f t="shared" si="225"/>
        <v>41.2</v>
      </c>
      <c r="N1640" s="2">
        <f t="shared" si="226"/>
        <v>7.9575596816975364E-3</v>
      </c>
      <c r="O1640" s="2">
        <f t="shared" si="227"/>
        <v>9.2838196286470637E-3</v>
      </c>
      <c r="P1640" s="3">
        <f t="shared" si="228"/>
        <v>4.3119403973510004E-3</v>
      </c>
      <c r="Q1640" s="2">
        <f t="shared" si="232"/>
        <v>-9.5483334436343326E-2</v>
      </c>
      <c r="U1640" s="2">
        <f t="shared" si="229"/>
        <v>4.3119403973510004E-3</v>
      </c>
      <c r="V1640" s="2">
        <f t="shared" si="233"/>
        <v>-9.5483334436343326E-2</v>
      </c>
      <c r="Z1640" s="1">
        <f t="shared" si="230"/>
        <v>37.85</v>
      </c>
      <c r="AC1640" s="1" t="str">
        <f t="shared" si="231"/>
        <v>N</v>
      </c>
    </row>
    <row r="1641" spans="1:29" x14ac:dyDescent="0.25">
      <c r="A1641" s="1">
        <v>20171107</v>
      </c>
      <c r="B1641" s="1">
        <v>4956</v>
      </c>
      <c r="C1641" s="1" t="s">
        <v>118</v>
      </c>
      <c r="D1641" s="1">
        <v>14.17</v>
      </c>
      <c r="E1641" s="1">
        <v>23.35</v>
      </c>
      <c r="F1641" s="1">
        <v>24.1</v>
      </c>
      <c r="G1641" s="1">
        <v>24.3</v>
      </c>
      <c r="H1641" s="1">
        <v>23.4</v>
      </c>
      <c r="I1641" s="1">
        <v>24.3</v>
      </c>
      <c r="J1641" s="1">
        <f>CEILING(E1641*0.9,LOOKUP(E1641*0.9,{0,10,50,100,500},{0.01,0.05,0.1,0.5,1}))</f>
        <v>21.05</v>
      </c>
      <c r="K1641" s="1">
        <f>CEILING(E1641*0.915,LOOKUP(E1641*0.915,{0,10,50,100,500},{0.01,0.05,0.1,0.5,1}))</f>
        <v>21.400000000000002</v>
      </c>
      <c r="L1641" s="1">
        <f>FLOOR(E1641*1.1,LOOKUP(E1641*1.1,{0,10,50,100,500},{0.01,0.05,0.1,0.5,1}))</f>
        <v>25.650000000000002</v>
      </c>
      <c r="M1641" s="1">
        <f t="shared" si="225"/>
        <v>25.400000000000002</v>
      </c>
      <c r="N1641" s="2">
        <f t="shared" si="226"/>
        <v>3.2119914346895075E-2</v>
      </c>
      <c r="O1641" s="2">
        <f t="shared" si="227"/>
        <v>4.0685224839400395E-2</v>
      </c>
      <c r="P1641" s="3">
        <f t="shared" si="228"/>
        <v>-1.0512823045267534E-2</v>
      </c>
      <c r="Q1641" s="2">
        <f t="shared" si="232"/>
        <v>-0.10599615748161086</v>
      </c>
      <c r="U1641" s="2">
        <f t="shared" si="229"/>
        <v>-1.0512823045267534E-2</v>
      </c>
      <c r="V1641" s="2">
        <f t="shared" si="233"/>
        <v>-0.10599615748161086</v>
      </c>
      <c r="Z1641" s="1">
        <f t="shared" si="230"/>
        <v>23.5</v>
      </c>
      <c r="AC1641" s="1" t="str">
        <f t="shared" si="231"/>
        <v>N</v>
      </c>
    </row>
    <row r="1642" spans="1:29" x14ac:dyDescent="0.25">
      <c r="A1642" s="1">
        <v>20171107</v>
      </c>
      <c r="B1642" s="1">
        <v>6226</v>
      </c>
      <c r="C1642" s="1" t="s">
        <v>575</v>
      </c>
      <c r="D1642" s="1">
        <v>12.25</v>
      </c>
      <c r="E1642" s="1">
        <v>11.9</v>
      </c>
      <c r="F1642" s="1">
        <v>11.65</v>
      </c>
      <c r="G1642" s="1">
        <v>11.8</v>
      </c>
      <c r="H1642" s="1">
        <v>11.4</v>
      </c>
      <c r="I1642" s="1">
        <v>11.4</v>
      </c>
      <c r="J1642" s="1">
        <f>CEILING(E1642*0.9,LOOKUP(E1642*0.9,{0,10,50,100,500},{0.01,0.05,0.1,0.5,1}))</f>
        <v>10.75</v>
      </c>
      <c r="K1642" s="1">
        <f>CEILING(E1642*0.915,LOOKUP(E1642*0.915,{0,10,50,100,500},{0.01,0.05,0.1,0.5,1}))</f>
        <v>10.9</v>
      </c>
      <c r="L1642" s="1">
        <f>FLOOR(E1642*1.1,LOOKUP(E1642*1.1,{0,10,50,100,500},{0.01,0.05,0.1,0.5,1}))</f>
        <v>13.05</v>
      </c>
      <c r="M1642" s="1">
        <f t="shared" si="225"/>
        <v>12.8</v>
      </c>
      <c r="N1642" s="2">
        <f t="shared" si="226"/>
        <v>-2.1008403361344536E-2</v>
      </c>
      <c r="O1642" s="2">
        <f t="shared" si="227"/>
        <v>-8.4033613445377853E-3</v>
      </c>
      <c r="P1642" s="3">
        <f t="shared" si="228"/>
        <v>0</v>
      </c>
      <c r="Q1642" s="2">
        <f t="shared" si="232"/>
        <v>-0.10599615748161086</v>
      </c>
      <c r="U1642" s="2">
        <f t="shared" si="229"/>
        <v>0</v>
      </c>
      <c r="V1642" s="2">
        <f t="shared" si="233"/>
        <v>-0.10599615748161086</v>
      </c>
      <c r="Z1642" s="1">
        <f t="shared" si="230"/>
        <v>12.05</v>
      </c>
      <c r="AC1642" s="1" t="str">
        <f t="shared" si="231"/>
        <v>N</v>
      </c>
    </row>
    <row r="1643" spans="1:29" x14ac:dyDescent="0.25">
      <c r="A1643" s="1">
        <v>20171107</v>
      </c>
      <c r="B1643" s="1">
        <v>3437</v>
      </c>
      <c r="C1643" s="1" t="s">
        <v>165</v>
      </c>
      <c r="D1643" s="1">
        <v>10.16</v>
      </c>
      <c r="E1643" s="1">
        <v>38.85</v>
      </c>
      <c r="F1643" s="1">
        <v>38.85</v>
      </c>
      <c r="G1643" s="1">
        <v>38.85</v>
      </c>
      <c r="H1643" s="1">
        <v>37.85</v>
      </c>
      <c r="I1643" s="1">
        <v>37.9</v>
      </c>
      <c r="J1643" s="1">
        <f>CEILING(E1643*0.9,LOOKUP(E1643*0.9,{0,10,50,100,500},{0.01,0.05,0.1,0.5,1}))</f>
        <v>35</v>
      </c>
      <c r="K1643" s="1">
        <f>CEILING(E1643*0.915,LOOKUP(E1643*0.915,{0,10,50,100,500},{0.01,0.05,0.1,0.5,1}))</f>
        <v>35.550000000000004</v>
      </c>
      <c r="L1643" s="1">
        <f>FLOOR(E1643*1.1,LOOKUP(E1643*1.1,{0,10,50,100,500},{0.01,0.05,0.1,0.5,1}))</f>
        <v>42.7</v>
      </c>
      <c r="M1643" s="1">
        <f t="shared" si="225"/>
        <v>42.45</v>
      </c>
      <c r="N1643" s="2">
        <f t="shared" si="226"/>
        <v>0</v>
      </c>
      <c r="O1643" s="2">
        <f t="shared" si="227"/>
        <v>0</v>
      </c>
      <c r="P1643" s="3">
        <f t="shared" si="228"/>
        <v>0</v>
      </c>
      <c r="Q1643" s="2">
        <f t="shared" si="232"/>
        <v>-0.10599615748161086</v>
      </c>
      <c r="U1643" s="2">
        <f t="shared" si="229"/>
        <v>0</v>
      </c>
      <c r="V1643" s="2">
        <f t="shared" si="233"/>
        <v>-0.10599615748161086</v>
      </c>
      <c r="Z1643" s="1">
        <f t="shared" si="230"/>
        <v>39</v>
      </c>
      <c r="AC1643" s="1" t="str">
        <f t="shared" si="231"/>
        <v>N</v>
      </c>
    </row>
    <row r="1644" spans="1:29" x14ac:dyDescent="0.25">
      <c r="A1644" s="1">
        <v>20171107</v>
      </c>
      <c r="B1644" s="1">
        <v>2431</v>
      </c>
      <c r="C1644" s="1" t="s">
        <v>522</v>
      </c>
      <c r="D1644" s="1">
        <v>8.0399999999999991</v>
      </c>
      <c r="E1644" s="1">
        <v>18.100000000000001</v>
      </c>
      <c r="F1644" s="1">
        <v>18.149999999999999</v>
      </c>
      <c r="G1644" s="1">
        <v>18.350000000000001</v>
      </c>
      <c r="H1644" s="1">
        <v>17.55</v>
      </c>
      <c r="I1644" s="1">
        <v>17.75</v>
      </c>
      <c r="J1644" s="1">
        <f>CEILING(E1644*0.9,LOOKUP(E1644*0.9,{0,10,50,100,500},{0.01,0.05,0.1,0.5,1}))</f>
        <v>16.3</v>
      </c>
      <c r="K1644" s="1">
        <f>CEILING(E1644*0.915,LOOKUP(E1644*0.915,{0,10,50,100,500},{0.01,0.05,0.1,0.5,1}))</f>
        <v>16.600000000000001</v>
      </c>
      <c r="L1644" s="1">
        <f>FLOOR(E1644*1.1,LOOKUP(E1644*1.1,{0,10,50,100,500},{0.01,0.05,0.1,0.5,1}))</f>
        <v>19.900000000000002</v>
      </c>
      <c r="M1644" s="1">
        <f t="shared" si="225"/>
        <v>19.650000000000002</v>
      </c>
      <c r="N1644" s="2">
        <f t="shared" si="226"/>
        <v>2.7624309392263622E-3</v>
      </c>
      <c r="O1644" s="2">
        <f t="shared" si="227"/>
        <v>1.3812154696132596E-2</v>
      </c>
      <c r="P1644" s="3">
        <f t="shared" si="228"/>
        <v>2.5817521126760574E-2</v>
      </c>
      <c r="Q1644" s="2">
        <f t="shared" si="232"/>
        <v>-8.0178636354850286E-2</v>
      </c>
      <c r="U1644" s="2">
        <f t="shared" si="229"/>
        <v>2.5817521126760574E-2</v>
      </c>
      <c r="V1644" s="2">
        <f t="shared" si="233"/>
        <v>-8.0178636354850286E-2</v>
      </c>
      <c r="Z1644" s="1">
        <f t="shared" si="230"/>
        <v>18.25</v>
      </c>
      <c r="AC1644" s="1" t="str">
        <f t="shared" si="231"/>
        <v>N</v>
      </c>
    </row>
    <row r="1645" spans="1:29" x14ac:dyDescent="0.25">
      <c r="A1645" s="1">
        <v>20171107</v>
      </c>
      <c r="B1645" s="1">
        <v>3535</v>
      </c>
      <c r="C1645" s="1" t="s">
        <v>442</v>
      </c>
      <c r="D1645" s="1">
        <v>5.83</v>
      </c>
      <c r="E1645" s="1">
        <v>12.4</v>
      </c>
      <c r="F1645" s="1">
        <v>12.4</v>
      </c>
      <c r="G1645" s="1">
        <v>12.65</v>
      </c>
      <c r="H1645" s="1">
        <v>12.25</v>
      </c>
      <c r="I1645" s="1">
        <v>12.3</v>
      </c>
      <c r="J1645" s="1">
        <f>CEILING(E1645*0.9,LOOKUP(E1645*0.9,{0,10,50,100,500},{0.01,0.05,0.1,0.5,1}))</f>
        <v>11.200000000000001</v>
      </c>
      <c r="K1645" s="1">
        <f>CEILING(E1645*0.915,LOOKUP(E1645*0.915,{0,10,50,100,500},{0.01,0.05,0.1,0.5,1}))</f>
        <v>11.350000000000001</v>
      </c>
      <c r="L1645" s="1">
        <f>FLOOR(E1645*1.1,LOOKUP(E1645*1.1,{0,10,50,100,500},{0.01,0.05,0.1,0.5,1}))</f>
        <v>13.600000000000001</v>
      </c>
      <c r="M1645" s="1">
        <f t="shared" si="225"/>
        <v>13.350000000000001</v>
      </c>
      <c r="N1645" s="2">
        <f t="shared" si="226"/>
        <v>0</v>
      </c>
      <c r="O1645" s="2">
        <f t="shared" si="227"/>
        <v>2.0161290322580645E-2</v>
      </c>
      <c r="P1645" s="3">
        <f t="shared" si="228"/>
        <v>1.7988605691056876E-2</v>
      </c>
      <c r="Q1645" s="2">
        <f t="shared" si="232"/>
        <v>-6.2190030663793409E-2</v>
      </c>
      <c r="U1645" s="2">
        <f t="shared" si="229"/>
        <v>1.7988605691056876E-2</v>
      </c>
      <c r="V1645" s="2">
        <f t="shared" si="233"/>
        <v>-6.2190030663793409E-2</v>
      </c>
      <c r="Z1645" s="1">
        <f t="shared" si="230"/>
        <v>12.55</v>
      </c>
      <c r="AC1645" s="1" t="str">
        <f t="shared" si="231"/>
        <v>N</v>
      </c>
    </row>
    <row r="1646" spans="1:29" x14ac:dyDescent="0.25">
      <c r="A1646" s="1">
        <v>20171107</v>
      </c>
      <c r="B1646" s="1">
        <v>3707</v>
      </c>
      <c r="C1646" s="1" t="s">
        <v>81</v>
      </c>
      <c r="D1646" s="1">
        <v>5.33</v>
      </c>
      <c r="E1646" s="1">
        <v>25.5</v>
      </c>
      <c r="F1646" s="1">
        <v>25.5</v>
      </c>
      <c r="G1646" s="1">
        <v>25.85</v>
      </c>
      <c r="H1646" s="1">
        <v>24.8</v>
      </c>
      <c r="I1646" s="1">
        <v>24.8</v>
      </c>
      <c r="J1646" s="1">
        <f>CEILING(E1646*0.9,LOOKUP(E1646*0.9,{0,10,50,100,500},{0.01,0.05,0.1,0.5,1}))</f>
        <v>22.950000000000003</v>
      </c>
      <c r="K1646" s="1">
        <f>CEILING(E1646*0.915,LOOKUP(E1646*0.915,{0,10,50,100,500},{0.01,0.05,0.1,0.5,1}))</f>
        <v>23.35</v>
      </c>
      <c r="L1646" s="1">
        <f>FLOOR(E1646*1.1,LOOKUP(E1646*1.1,{0,10,50,100,500},{0.01,0.05,0.1,0.5,1}))</f>
        <v>28.05</v>
      </c>
      <c r="M1646" s="1">
        <f t="shared" si="225"/>
        <v>27.8</v>
      </c>
      <c r="N1646" s="2">
        <f t="shared" si="226"/>
        <v>0</v>
      </c>
      <c r="O1646" s="2">
        <f t="shared" si="227"/>
        <v>1.3725490196078487E-2</v>
      </c>
      <c r="P1646" s="3">
        <f t="shared" si="228"/>
        <v>3.1911106854838521E-2</v>
      </c>
      <c r="Q1646" s="2">
        <f t="shared" si="232"/>
        <v>-3.0278923808954888E-2</v>
      </c>
      <c r="U1646" s="2">
        <f t="shared" si="229"/>
        <v>3.1911106854838521E-2</v>
      </c>
      <c r="V1646" s="2">
        <f t="shared" si="233"/>
        <v>-3.0278923808954888E-2</v>
      </c>
      <c r="Z1646" s="1">
        <f t="shared" si="230"/>
        <v>25.65</v>
      </c>
      <c r="AC1646" s="1" t="str">
        <f t="shared" si="231"/>
        <v>N</v>
      </c>
    </row>
    <row r="1647" spans="1:29" x14ac:dyDescent="0.25">
      <c r="A1647" s="1">
        <v>20171107</v>
      </c>
      <c r="B1647" s="1">
        <v>6209</v>
      </c>
      <c r="C1647" s="1" t="s">
        <v>47</v>
      </c>
      <c r="D1647" s="1">
        <v>5.33</v>
      </c>
      <c r="E1647" s="1">
        <v>41.4</v>
      </c>
      <c r="F1647" s="1">
        <v>40.799999999999997</v>
      </c>
      <c r="G1647" s="1">
        <v>42.3</v>
      </c>
      <c r="H1647" s="1">
        <v>40.799999999999997</v>
      </c>
      <c r="I1647" s="1">
        <v>41.5</v>
      </c>
      <c r="J1647" s="1">
        <f>CEILING(E1647*0.9,LOOKUP(E1647*0.9,{0,10,50,100,500},{0.01,0.05,0.1,0.5,1}))</f>
        <v>37.300000000000004</v>
      </c>
      <c r="K1647" s="1">
        <f>CEILING(E1647*0.915,LOOKUP(E1647*0.915,{0,10,50,100,500},{0.01,0.05,0.1,0.5,1}))</f>
        <v>37.9</v>
      </c>
      <c r="L1647" s="1">
        <f>FLOOR(E1647*1.1,LOOKUP(E1647*1.1,{0,10,50,100,500},{0.01,0.05,0.1,0.5,1}))</f>
        <v>45.5</v>
      </c>
      <c r="M1647" s="1">
        <f t="shared" si="225"/>
        <v>45.25</v>
      </c>
      <c r="N1647" s="2">
        <f t="shared" si="226"/>
        <v>-1.4492753623188441E-2</v>
      </c>
      <c r="O1647" s="2">
        <f t="shared" si="227"/>
        <v>2.1739130434782573E-2</v>
      </c>
      <c r="P1647" s="3">
        <f t="shared" si="228"/>
        <v>-1.0954686746989153E-3</v>
      </c>
      <c r="Q1647" s="2">
        <f t="shared" si="232"/>
        <v>-3.1374392483653805E-2</v>
      </c>
      <c r="U1647" s="2">
        <f t="shared" si="229"/>
        <v>-1.0954686746989153E-3</v>
      </c>
      <c r="V1647" s="2">
        <f t="shared" si="233"/>
        <v>-3.1374392483653805E-2</v>
      </c>
      <c r="Z1647" s="1">
        <f t="shared" si="230"/>
        <v>41.55</v>
      </c>
      <c r="AC1647" s="1" t="str">
        <f t="shared" si="231"/>
        <v>N</v>
      </c>
    </row>
    <row r="1648" spans="1:29" x14ac:dyDescent="0.25">
      <c r="A1648" s="1">
        <v>20171107</v>
      </c>
      <c r="B1648" s="1">
        <v>4903</v>
      </c>
      <c r="C1648" s="1" t="s">
        <v>477</v>
      </c>
      <c r="D1648" s="1">
        <v>5.28</v>
      </c>
      <c r="E1648" s="1">
        <v>28.95</v>
      </c>
      <c r="F1648" s="1">
        <v>28.95</v>
      </c>
      <c r="G1648" s="1">
        <v>30.5</v>
      </c>
      <c r="H1648" s="1">
        <v>28.95</v>
      </c>
      <c r="I1648" s="1">
        <v>29.6</v>
      </c>
      <c r="J1648" s="1">
        <f>CEILING(E1648*0.9,LOOKUP(E1648*0.9,{0,10,50,100,500},{0.01,0.05,0.1,0.5,1}))</f>
        <v>26.1</v>
      </c>
      <c r="K1648" s="1">
        <f>CEILING(E1648*0.915,LOOKUP(E1648*0.915,{0,10,50,100,500},{0.01,0.05,0.1,0.5,1}))</f>
        <v>26.5</v>
      </c>
      <c r="L1648" s="1">
        <f>FLOOR(E1648*1.1,LOOKUP(E1648*1.1,{0,10,50,100,500},{0.01,0.05,0.1,0.5,1}))</f>
        <v>31.8</v>
      </c>
      <c r="M1648" s="1">
        <f t="shared" si="225"/>
        <v>31.55</v>
      </c>
      <c r="N1648" s="2">
        <f t="shared" si="226"/>
        <v>0</v>
      </c>
      <c r="O1648" s="2">
        <f t="shared" si="227"/>
        <v>5.3540587219343724E-2</v>
      </c>
      <c r="P1648" s="3">
        <f t="shared" si="228"/>
        <v>-1.9157814189189364E-2</v>
      </c>
      <c r="Q1648" s="2">
        <f t="shared" si="232"/>
        <v>-5.0532206672843166E-2</v>
      </c>
      <c r="U1648" s="2">
        <f t="shared" si="229"/>
        <v>-1.9157814189189364E-2</v>
      </c>
      <c r="V1648" s="2">
        <f t="shared" si="233"/>
        <v>-5.0532206672843166E-2</v>
      </c>
      <c r="Z1648" s="1">
        <f t="shared" si="230"/>
        <v>29.099999999999998</v>
      </c>
      <c r="AC1648" s="1" t="str">
        <f t="shared" si="231"/>
        <v>N</v>
      </c>
    </row>
    <row r="1649" spans="1:29" x14ac:dyDescent="0.25">
      <c r="A1649" s="1">
        <v>20171108</v>
      </c>
      <c r="B1649" s="1">
        <v>3625</v>
      </c>
      <c r="C1649" s="1" t="s">
        <v>125</v>
      </c>
      <c r="D1649" s="1">
        <v>9.49</v>
      </c>
      <c r="E1649" s="1">
        <v>39.200000000000003</v>
      </c>
      <c r="F1649" s="1">
        <v>39.15</v>
      </c>
      <c r="G1649" s="1">
        <v>39.15</v>
      </c>
      <c r="H1649" s="1">
        <v>36.35</v>
      </c>
      <c r="I1649" s="1">
        <v>36.65</v>
      </c>
      <c r="J1649" s="1">
        <f>CEILING(E1649*0.9,LOOKUP(E1649*0.9,{0,10,50,100,500},{0.01,0.05,0.1,0.5,1}))</f>
        <v>35.300000000000004</v>
      </c>
      <c r="K1649" s="1">
        <f>CEILING(E1649*0.915,LOOKUP(E1649*0.915,{0,10,50,100,500},{0.01,0.05,0.1,0.5,1}))</f>
        <v>35.9</v>
      </c>
      <c r="L1649" s="1">
        <f>FLOOR(E1649*1.1,LOOKUP(E1649*1.1,{0,10,50,100,500},{0.01,0.05,0.1,0.5,1}))</f>
        <v>43.1</v>
      </c>
      <c r="M1649" s="1">
        <f t="shared" si="225"/>
        <v>42.85</v>
      </c>
      <c r="N1649" s="2">
        <f t="shared" si="226"/>
        <v>-1.2755102040817414E-3</v>
      </c>
      <c r="O1649" s="2">
        <f t="shared" si="227"/>
        <v>-1.2755102040817414E-3</v>
      </c>
      <c r="P1649" s="3">
        <f t="shared" si="228"/>
        <v>0</v>
      </c>
      <c r="Q1649" s="2">
        <f t="shared" si="232"/>
        <v>-5.0532206672843166E-2</v>
      </c>
      <c r="U1649" s="2">
        <f t="shared" si="229"/>
        <v>0</v>
      </c>
      <c r="V1649" s="2">
        <f t="shared" si="233"/>
        <v>-5.0532206672843166E-2</v>
      </c>
      <c r="Z1649" s="1">
        <f t="shared" si="230"/>
        <v>39.35</v>
      </c>
      <c r="AC1649" s="1" t="str">
        <f t="shared" si="231"/>
        <v>N</v>
      </c>
    </row>
    <row r="1650" spans="1:29" x14ac:dyDescent="0.25">
      <c r="A1650" s="1">
        <v>20171108</v>
      </c>
      <c r="B1650" s="1">
        <v>3362</v>
      </c>
      <c r="C1650" s="1" t="s">
        <v>137</v>
      </c>
      <c r="D1650" s="1">
        <v>7.75</v>
      </c>
      <c r="E1650" s="1">
        <v>74.400000000000006</v>
      </c>
      <c r="F1650" s="1">
        <v>74.400000000000006</v>
      </c>
      <c r="G1650" s="1">
        <v>74.8</v>
      </c>
      <c r="H1650" s="1">
        <v>72.5</v>
      </c>
      <c r="I1650" s="1">
        <v>73.7</v>
      </c>
      <c r="J1650" s="1">
        <f>CEILING(E1650*0.9,LOOKUP(E1650*0.9,{0,10,50,100,500},{0.01,0.05,0.1,0.5,1}))</f>
        <v>67</v>
      </c>
      <c r="K1650" s="1">
        <f>CEILING(E1650*0.915,LOOKUP(E1650*0.915,{0,10,50,100,500},{0.01,0.05,0.1,0.5,1}))</f>
        <v>68.100000000000009</v>
      </c>
      <c r="L1650" s="1">
        <f>FLOOR(E1650*1.1,LOOKUP(E1650*1.1,{0,10,50,100,500},{0.01,0.05,0.1,0.5,1}))</f>
        <v>81.800000000000011</v>
      </c>
      <c r="M1650" s="1">
        <f t="shared" si="225"/>
        <v>81.300000000000011</v>
      </c>
      <c r="N1650" s="2">
        <f t="shared" si="226"/>
        <v>0</v>
      </c>
      <c r="O1650" s="2">
        <f t="shared" si="227"/>
        <v>5.3763440860213904E-3</v>
      </c>
      <c r="P1650" s="3">
        <f t="shared" si="228"/>
        <v>1.1244754409769265E-2</v>
      </c>
      <c r="Q1650" s="2">
        <f t="shared" si="232"/>
        <v>-3.9287452263073903E-2</v>
      </c>
      <c r="U1650" s="2">
        <f t="shared" si="229"/>
        <v>1.1244754409769265E-2</v>
      </c>
      <c r="V1650" s="2">
        <f t="shared" si="233"/>
        <v>-3.9287452263073903E-2</v>
      </c>
      <c r="Z1650" s="1">
        <f t="shared" si="230"/>
        <v>74.7</v>
      </c>
      <c r="AC1650" s="1" t="str">
        <f t="shared" si="231"/>
        <v>N</v>
      </c>
    </row>
    <row r="1651" spans="1:29" x14ac:dyDescent="0.25">
      <c r="A1651" s="1">
        <v>20171108</v>
      </c>
      <c r="B1651" s="1">
        <v>3323</v>
      </c>
      <c r="C1651" s="1" t="s">
        <v>184</v>
      </c>
      <c r="D1651" s="1">
        <v>7.01</v>
      </c>
      <c r="E1651" s="1">
        <v>42</v>
      </c>
      <c r="F1651" s="1">
        <v>41.7</v>
      </c>
      <c r="G1651" s="1">
        <v>42.5</v>
      </c>
      <c r="H1651" s="1">
        <v>40</v>
      </c>
      <c r="I1651" s="1">
        <v>40.799999999999997</v>
      </c>
      <c r="J1651" s="1">
        <f>CEILING(E1651*0.9,LOOKUP(E1651*0.9,{0,10,50,100,500},{0.01,0.05,0.1,0.5,1}))</f>
        <v>37.800000000000004</v>
      </c>
      <c r="K1651" s="1">
        <f>CEILING(E1651*0.915,LOOKUP(E1651*0.915,{0,10,50,100,500},{0.01,0.05,0.1,0.5,1}))</f>
        <v>38.450000000000003</v>
      </c>
      <c r="L1651" s="1">
        <f>FLOOR(E1651*1.1,LOOKUP(E1651*1.1,{0,10,50,100,500},{0.01,0.05,0.1,0.5,1}))</f>
        <v>46.2</v>
      </c>
      <c r="M1651" s="1">
        <f t="shared" si="225"/>
        <v>45.95</v>
      </c>
      <c r="N1651" s="2">
        <f t="shared" si="226"/>
        <v>-7.142857142857075E-3</v>
      </c>
      <c r="O1651" s="2">
        <f t="shared" si="227"/>
        <v>1.1904761904761904E-2</v>
      </c>
      <c r="P1651" s="3">
        <f t="shared" si="228"/>
        <v>3.0727400735294161E-2</v>
      </c>
      <c r="Q1651" s="2">
        <f t="shared" si="232"/>
        <v>-8.5600515277797426E-3</v>
      </c>
      <c r="U1651" s="2">
        <f t="shared" si="229"/>
        <v>3.0727400735294161E-2</v>
      </c>
      <c r="V1651" s="2">
        <f t="shared" si="233"/>
        <v>-8.5600515277797426E-3</v>
      </c>
      <c r="Z1651" s="1">
        <f t="shared" si="230"/>
        <v>42.15</v>
      </c>
      <c r="AC1651" s="1" t="str">
        <f t="shared" si="231"/>
        <v>N</v>
      </c>
    </row>
    <row r="1652" spans="1:29" x14ac:dyDescent="0.25">
      <c r="A1652" s="1">
        <v>20171108</v>
      </c>
      <c r="B1652" s="1">
        <v>3041</v>
      </c>
      <c r="C1652" s="1" t="s">
        <v>108</v>
      </c>
      <c r="D1652" s="1">
        <v>5.36</v>
      </c>
      <c r="E1652" s="1">
        <v>20.8</v>
      </c>
      <c r="F1652" s="1">
        <v>20.8</v>
      </c>
      <c r="G1652" s="1">
        <v>20.8</v>
      </c>
      <c r="H1652" s="1">
        <v>19.5</v>
      </c>
      <c r="I1652" s="1">
        <v>19.55</v>
      </c>
      <c r="J1652" s="1">
        <f>CEILING(E1652*0.9,LOOKUP(E1652*0.9,{0,10,50,100,500},{0.01,0.05,0.1,0.5,1}))</f>
        <v>18.75</v>
      </c>
      <c r="K1652" s="1">
        <f>CEILING(E1652*0.915,LOOKUP(E1652*0.915,{0,10,50,100,500},{0.01,0.05,0.1,0.5,1}))</f>
        <v>19.05</v>
      </c>
      <c r="L1652" s="1">
        <f>FLOOR(E1652*1.1,LOOKUP(E1652*1.1,{0,10,50,100,500},{0.01,0.05,0.1,0.5,1}))</f>
        <v>22.85</v>
      </c>
      <c r="M1652" s="1">
        <f t="shared" si="225"/>
        <v>22.6</v>
      </c>
      <c r="N1652" s="2">
        <f t="shared" si="226"/>
        <v>0</v>
      </c>
      <c r="O1652" s="2">
        <f t="shared" si="227"/>
        <v>0</v>
      </c>
      <c r="P1652" s="3">
        <f t="shared" si="228"/>
        <v>0</v>
      </c>
      <c r="Q1652" s="2">
        <f t="shared" si="232"/>
        <v>-8.5600515277797426E-3</v>
      </c>
      <c r="U1652" s="2">
        <f t="shared" si="229"/>
        <v>0</v>
      </c>
      <c r="V1652" s="2">
        <f t="shared" si="233"/>
        <v>-8.5600515277797426E-3</v>
      </c>
      <c r="Z1652" s="1">
        <f t="shared" si="230"/>
        <v>20.95</v>
      </c>
      <c r="AC1652" s="1" t="str">
        <f t="shared" si="231"/>
        <v>N</v>
      </c>
    </row>
    <row r="1653" spans="1:29" x14ac:dyDescent="0.25">
      <c r="A1653" s="1">
        <v>20171108</v>
      </c>
      <c r="B1653" s="1">
        <v>6170</v>
      </c>
      <c r="C1653" s="1" t="s">
        <v>580</v>
      </c>
      <c r="D1653" s="1">
        <v>5.17</v>
      </c>
      <c r="E1653" s="1">
        <v>13.35</v>
      </c>
      <c r="F1653" s="1">
        <v>13.4</v>
      </c>
      <c r="G1653" s="1">
        <v>13.5</v>
      </c>
      <c r="H1653" s="1">
        <v>12.85</v>
      </c>
      <c r="I1653" s="1">
        <v>12.85</v>
      </c>
      <c r="J1653" s="1">
        <f>CEILING(E1653*0.9,LOOKUP(E1653*0.9,{0,10,50,100,500},{0.01,0.05,0.1,0.5,1}))</f>
        <v>12.05</v>
      </c>
      <c r="K1653" s="1">
        <f>CEILING(E1653*0.915,LOOKUP(E1653*0.915,{0,10,50,100,500},{0.01,0.05,0.1,0.5,1}))</f>
        <v>12.25</v>
      </c>
      <c r="L1653" s="1">
        <f>FLOOR(E1653*1.1,LOOKUP(E1653*1.1,{0,10,50,100,500},{0.01,0.05,0.1,0.5,1}))</f>
        <v>14.65</v>
      </c>
      <c r="M1653" s="1">
        <f t="shared" si="225"/>
        <v>14.4</v>
      </c>
      <c r="N1653" s="2">
        <f t="shared" si="226"/>
        <v>3.7453183520599785E-3</v>
      </c>
      <c r="O1653" s="2">
        <f t="shared" si="227"/>
        <v>1.1235955056179803E-2</v>
      </c>
      <c r="P1653" s="3">
        <f t="shared" si="228"/>
        <v>4.8189599221789926E-2</v>
      </c>
      <c r="Q1653" s="2">
        <f t="shared" si="232"/>
        <v>0</v>
      </c>
      <c r="U1653" s="2">
        <f t="shared" si="229"/>
        <v>0</v>
      </c>
      <c r="V1653" s="2">
        <f t="shared" si="233"/>
        <v>-8.5600515277797426E-3</v>
      </c>
      <c r="Z1653" s="1">
        <f t="shared" si="230"/>
        <v>13.5</v>
      </c>
      <c r="AC1653" s="1" t="str">
        <f t="shared" si="231"/>
        <v>Y</v>
      </c>
    </row>
    <row r="1654" spans="1:29" x14ac:dyDescent="0.25">
      <c r="A1654" s="1">
        <v>20171108</v>
      </c>
      <c r="B1654" s="1">
        <v>5425</v>
      </c>
      <c r="C1654" s="1" t="s">
        <v>232</v>
      </c>
      <c r="D1654" s="1">
        <v>4.9400000000000004</v>
      </c>
      <c r="E1654" s="1">
        <v>73</v>
      </c>
      <c r="F1654" s="1">
        <v>73</v>
      </c>
      <c r="G1654" s="1">
        <v>73.900000000000006</v>
      </c>
      <c r="H1654" s="1">
        <v>65.8</v>
      </c>
      <c r="I1654" s="1">
        <v>67.5</v>
      </c>
      <c r="J1654" s="1">
        <f>CEILING(E1654*0.9,LOOKUP(E1654*0.9,{0,10,50,100,500},{0.01,0.05,0.1,0.5,1}))</f>
        <v>65.7</v>
      </c>
      <c r="K1654" s="1">
        <f>CEILING(E1654*0.915,LOOKUP(E1654*0.915,{0,10,50,100,500},{0.01,0.05,0.1,0.5,1}))</f>
        <v>66.8</v>
      </c>
      <c r="L1654" s="1">
        <f>FLOOR(E1654*1.1,LOOKUP(E1654*1.1,{0,10,50,100,500},{0.01,0.05,0.1,0.5,1}))</f>
        <v>80.300000000000011</v>
      </c>
      <c r="M1654" s="1">
        <f t="shared" si="225"/>
        <v>79.800000000000011</v>
      </c>
      <c r="N1654" s="2">
        <f t="shared" si="226"/>
        <v>0</v>
      </c>
      <c r="O1654" s="2">
        <f t="shared" si="227"/>
        <v>1.2328767123287749E-2</v>
      </c>
      <c r="P1654" s="3">
        <f t="shared" si="228"/>
        <v>9.4822606287425185E-2</v>
      </c>
      <c r="Q1654" s="2">
        <f t="shared" si="232"/>
        <v>0</v>
      </c>
      <c r="U1654" s="2">
        <f t="shared" si="229"/>
        <v>9.4822606287425185E-2</v>
      </c>
      <c r="V1654" s="2">
        <f t="shared" si="233"/>
        <v>0</v>
      </c>
      <c r="Z1654" s="1">
        <f t="shared" si="230"/>
        <v>73.3</v>
      </c>
      <c r="AC1654" s="1" t="str">
        <f t="shared" si="231"/>
        <v>N</v>
      </c>
    </row>
    <row r="1655" spans="1:29" x14ac:dyDescent="0.25">
      <c r="A1655" s="1">
        <v>20171108</v>
      </c>
      <c r="B1655" s="1">
        <v>8183</v>
      </c>
      <c r="C1655" s="1" t="s">
        <v>156</v>
      </c>
      <c r="D1655" s="1">
        <v>4.87</v>
      </c>
      <c r="E1655" s="1">
        <v>28.2</v>
      </c>
      <c r="F1655" s="1">
        <v>28.6</v>
      </c>
      <c r="G1655" s="1">
        <v>28.8</v>
      </c>
      <c r="H1655" s="1">
        <v>26</v>
      </c>
      <c r="I1655" s="1">
        <v>26.65</v>
      </c>
      <c r="J1655" s="1">
        <f>CEILING(E1655*0.9,LOOKUP(E1655*0.9,{0,10,50,100,500},{0.01,0.05,0.1,0.5,1}))</f>
        <v>25.400000000000002</v>
      </c>
      <c r="K1655" s="1">
        <f>CEILING(E1655*0.915,LOOKUP(E1655*0.915,{0,10,50,100,500},{0.01,0.05,0.1,0.5,1}))</f>
        <v>25.85</v>
      </c>
      <c r="L1655" s="1">
        <f>FLOOR(E1655*1.1,LOOKUP(E1655*1.1,{0,10,50,100,500},{0.01,0.05,0.1,0.5,1}))</f>
        <v>31</v>
      </c>
      <c r="M1655" s="1">
        <f t="shared" si="225"/>
        <v>30.75</v>
      </c>
      <c r="N1655" s="2">
        <f t="shared" si="226"/>
        <v>1.4184397163120643E-2</v>
      </c>
      <c r="O1655" s="2">
        <f t="shared" si="227"/>
        <v>2.1276595744680903E-2</v>
      </c>
      <c r="P1655" s="3">
        <f t="shared" si="228"/>
        <v>7.073378048780489E-2</v>
      </c>
      <c r="Q1655" s="2">
        <f t="shared" si="232"/>
        <v>0</v>
      </c>
      <c r="U1655" s="2">
        <f t="shared" si="229"/>
        <v>7.073378048780489E-2</v>
      </c>
      <c r="V1655" s="2">
        <f t="shared" si="233"/>
        <v>0</v>
      </c>
      <c r="Z1655" s="1">
        <f t="shared" si="230"/>
        <v>28.349999999999998</v>
      </c>
      <c r="AC1655" s="1" t="str">
        <f t="shared" si="231"/>
        <v>N</v>
      </c>
    </row>
    <row r="1656" spans="1:29" x14ac:dyDescent="0.25">
      <c r="A1656" s="1">
        <v>20171108</v>
      </c>
      <c r="B1656" s="1">
        <v>3526</v>
      </c>
      <c r="C1656" s="1" t="s">
        <v>89</v>
      </c>
      <c r="D1656" s="1">
        <v>4.8</v>
      </c>
      <c r="E1656" s="1">
        <v>80</v>
      </c>
      <c r="F1656" s="1">
        <v>78.900000000000006</v>
      </c>
      <c r="G1656" s="1">
        <v>80.099999999999994</v>
      </c>
      <c r="H1656" s="1">
        <v>77</v>
      </c>
      <c r="I1656" s="1">
        <v>77</v>
      </c>
      <c r="J1656" s="1">
        <f>CEILING(E1656*0.9,LOOKUP(E1656*0.9,{0,10,50,100,500},{0.01,0.05,0.1,0.5,1}))</f>
        <v>72</v>
      </c>
      <c r="K1656" s="1">
        <f>CEILING(E1656*0.915,LOOKUP(E1656*0.915,{0,10,50,100,500},{0.01,0.05,0.1,0.5,1}))</f>
        <v>73.2</v>
      </c>
      <c r="L1656" s="1">
        <f>FLOOR(E1656*1.1,LOOKUP(E1656*1.1,{0,10,50,100,500},{0.01,0.05,0.1,0.5,1}))</f>
        <v>88</v>
      </c>
      <c r="M1656" s="1">
        <f t="shared" si="225"/>
        <v>87.5</v>
      </c>
      <c r="N1656" s="2">
        <f t="shared" si="226"/>
        <v>-1.3749999999999929E-2</v>
      </c>
      <c r="O1656" s="2">
        <f t="shared" si="227"/>
        <v>1.2499999999999289E-3</v>
      </c>
      <c r="P1656" s="3">
        <f t="shared" si="228"/>
        <v>0</v>
      </c>
      <c r="Q1656" s="2">
        <f t="shared" si="232"/>
        <v>0</v>
      </c>
      <c r="U1656" s="2">
        <f t="shared" si="229"/>
        <v>0</v>
      </c>
      <c r="V1656" s="2">
        <f t="shared" si="233"/>
        <v>0</v>
      </c>
      <c r="Z1656" s="1">
        <f t="shared" si="230"/>
        <v>80.3</v>
      </c>
      <c r="AC1656" s="1" t="str">
        <f t="shared" si="231"/>
        <v>N</v>
      </c>
    </row>
    <row r="1657" spans="1:29" x14ac:dyDescent="0.25">
      <c r="A1657" s="1">
        <v>20171109</v>
      </c>
      <c r="B1657" s="1">
        <v>6593</v>
      </c>
      <c r="C1657" s="1" t="s">
        <v>581</v>
      </c>
      <c r="D1657" s="1">
        <v>7.16</v>
      </c>
      <c r="E1657" s="1">
        <v>63.5</v>
      </c>
      <c r="F1657" s="1">
        <v>63.5</v>
      </c>
      <c r="G1657" s="1">
        <v>63.5</v>
      </c>
      <c r="H1657" s="1">
        <v>57.3</v>
      </c>
      <c r="I1657" s="1">
        <v>57.3</v>
      </c>
      <c r="J1657" s="1">
        <f>CEILING(E1657*0.9,LOOKUP(E1657*0.9,{0,10,50,100,500},{0.01,0.05,0.1,0.5,1}))</f>
        <v>57.2</v>
      </c>
      <c r="K1657" s="1">
        <f>CEILING(E1657*0.915,LOOKUP(E1657*0.915,{0,10,50,100,500},{0.01,0.05,0.1,0.5,1}))</f>
        <v>58.2</v>
      </c>
      <c r="L1657" s="1">
        <f>FLOOR(E1657*1.1,LOOKUP(E1657*1.1,{0,10,50,100,500},{0.01,0.05,0.1,0.5,1}))</f>
        <v>69.8</v>
      </c>
      <c r="M1657" s="1">
        <f t="shared" si="225"/>
        <v>69.3</v>
      </c>
      <c r="N1657" s="2">
        <f t="shared" si="226"/>
        <v>0</v>
      </c>
      <c r="O1657" s="2">
        <f t="shared" si="227"/>
        <v>0</v>
      </c>
      <c r="P1657" s="3">
        <f t="shared" si="228"/>
        <v>0</v>
      </c>
      <c r="Q1657" s="2">
        <f t="shared" si="232"/>
        <v>0</v>
      </c>
      <c r="U1657" s="2">
        <f t="shared" si="229"/>
        <v>0</v>
      </c>
      <c r="V1657" s="2">
        <f t="shared" si="233"/>
        <v>0</v>
      </c>
      <c r="Z1657" s="1">
        <f t="shared" si="230"/>
        <v>63.8</v>
      </c>
      <c r="AC1657" s="1" t="str">
        <f t="shared" si="231"/>
        <v>N</v>
      </c>
    </row>
    <row r="1658" spans="1:29" x14ac:dyDescent="0.25">
      <c r="A1658" s="1">
        <v>20171109</v>
      </c>
      <c r="B1658" s="1">
        <v>6107</v>
      </c>
      <c r="C1658" s="1" t="s">
        <v>554</v>
      </c>
      <c r="D1658" s="1">
        <v>6.94</v>
      </c>
      <c r="E1658" s="1">
        <v>6.14</v>
      </c>
      <c r="F1658" s="1">
        <v>5.53</v>
      </c>
      <c r="G1658" s="1">
        <v>5.59</v>
      </c>
      <c r="H1658" s="1">
        <v>5.53</v>
      </c>
      <c r="I1658" s="1">
        <v>5.53</v>
      </c>
      <c r="J1658" s="1">
        <f>CEILING(E1658*0.9,LOOKUP(E1658*0.9,{0,10,50,100,500},{0.01,0.05,0.1,0.5,1}))</f>
        <v>5.53</v>
      </c>
      <c r="K1658" s="1">
        <f>CEILING(E1658*0.915,LOOKUP(E1658*0.915,{0,10,50,100,500},{0.01,0.05,0.1,0.5,1}))</f>
        <v>5.62</v>
      </c>
      <c r="L1658" s="1">
        <f>FLOOR(E1658*1.1,LOOKUP(E1658*1.1,{0,10,50,100,500},{0.01,0.05,0.1,0.5,1}))</f>
        <v>6.75</v>
      </c>
      <c r="M1658" s="1">
        <f t="shared" si="225"/>
        <v>6.7</v>
      </c>
      <c r="N1658" s="2">
        <f t="shared" si="226"/>
        <v>-9.9348534201954317E-2</v>
      </c>
      <c r="O1658" s="2">
        <f t="shared" si="227"/>
        <v>-8.9576547231270329E-2</v>
      </c>
      <c r="P1658" s="3">
        <f t="shared" si="228"/>
        <v>0</v>
      </c>
      <c r="Q1658" s="2">
        <f t="shared" si="232"/>
        <v>0</v>
      </c>
      <c r="U1658" s="2">
        <f t="shared" si="229"/>
        <v>0</v>
      </c>
      <c r="V1658" s="2">
        <f t="shared" si="233"/>
        <v>0</v>
      </c>
      <c r="Z1658" s="1">
        <f t="shared" si="230"/>
        <v>6.17</v>
      </c>
      <c r="AC1658" s="1" t="str">
        <f t="shared" si="231"/>
        <v>N</v>
      </c>
    </row>
    <row r="1659" spans="1:29" x14ac:dyDescent="0.25">
      <c r="A1659" s="1">
        <v>20171109</v>
      </c>
      <c r="B1659" s="1">
        <v>3018</v>
      </c>
      <c r="C1659" s="1" t="s">
        <v>392</v>
      </c>
      <c r="D1659" s="1">
        <v>6.84</v>
      </c>
      <c r="E1659" s="1">
        <v>72.5</v>
      </c>
      <c r="F1659" s="1">
        <v>75.900000000000006</v>
      </c>
      <c r="G1659" s="1">
        <v>77.7</v>
      </c>
      <c r="H1659" s="1">
        <v>74</v>
      </c>
      <c r="I1659" s="1">
        <v>74.5</v>
      </c>
      <c r="J1659" s="1">
        <f>CEILING(E1659*0.9,LOOKUP(E1659*0.9,{0,10,50,100,500},{0.01,0.05,0.1,0.5,1}))</f>
        <v>65.3</v>
      </c>
      <c r="K1659" s="1">
        <f>CEILING(E1659*0.915,LOOKUP(E1659*0.915,{0,10,50,100,500},{0.01,0.05,0.1,0.5,1}))</f>
        <v>66.400000000000006</v>
      </c>
      <c r="L1659" s="1">
        <f>FLOOR(E1659*1.1,LOOKUP(E1659*1.1,{0,10,50,100,500},{0.01,0.05,0.1,0.5,1}))</f>
        <v>79.7</v>
      </c>
      <c r="M1659" s="1">
        <f t="shared" si="225"/>
        <v>79.2</v>
      </c>
      <c r="N1659" s="2">
        <f t="shared" si="226"/>
        <v>4.6896551724138008E-2</v>
      </c>
      <c r="O1659" s="2">
        <f t="shared" si="227"/>
        <v>7.1724137931034521E-2</v>
      </c>
      <c r="P1659" s="3">
        <f t="shared" si="228"/>
        <v>1.6458260402684669E-2</v>
      </c>
      <c r="Q1659" s="2">
        <f t="shared" si="232"/>
        <v>0</v>
      </c>
      <c r="U1659" s="2">
        <f t="shared" si="229"/>
        <v>1.6458260402684669E-2</v>
      </c>
      <c r="V1659" s="2">
        <f t="shared" si="233"/>
        <v>0</v>
      </c>
      <c r="Z1659" s="1">
        <f t="shared" si="230"/>
        <v>72.8</v>
      </c>
      <c r="AC1659" s="1" t="str">
        <f t="shared" si="231"/>
        <v>N</v>
      </c>
    </row>
    <row r="1660" spans="1:29" x14ac:dyDescent="0.25">
      <c r="A1660" s="1">
        <v>20171109</v>
      </c>
      <c r="B1660" s="1">
        <v>5457</v>
      </c>
      <c r="C1660" s="1" t="s">
        <v>117</v>
      </c>
      <c r="D1660" s="1">
        <v>6.75</v>
      </c>
      <c r="E1660" s="1">
        <v>53</v>
      </c>
      <c r="F1660" s="1">
        <v>52.5</v>
      </c>
      <c r="G1660" s="1">
        <v>53.6</v>
      </c>
      <c r="H1660" s="1">
        <v>51.5</v>
      </c>
      <c r="I1660" s="1">
        <v>53.4</v>
      </c>
      <c r="J1660" s="1">
        <f>CEILING(E1660*0.9,LOOKUP(E1660*0.9,{0,10,50,100,500},{0.01,0.05,0.1,0.5,1}))</f>
        <v>47.7</v>
      </c>
      <c r="K1660" s="1">
        <f>CEILING(E1660*0.915,LOOKUP(E1660*0.915,{0,10,50,100,500},{0.01,0.05,0.1,0.5,1}))</f>
        <v>48.5</v>
      </c>
      <c r="L1660" s="1">
        <f>FLOOR(E1660*1.1,LOOKUP(E1660*1.1,{0,10,50,100,500},{0.01,0.05,0.1,0.5,1}))</f>
        <v>58.300000000000004</v>
      </c>
      <c r="M1660" s="1">
        <f t="shared" si="225"/>
        <v>57.800000000000004</v>
      </c>
      <c r="N1660" s="2">
        <f t="shared" si="226"/>
        <v>-9.433962264150943E-3</v>
      </c>
      <c r="O1660" s="2">
        <f t="shared" si="227"/>
        <v>1.1320754716981159E-2</v>
      </c>
      <c r="P1660" s="3">
        <f t="shared" si="228"/>
        <v>-4.1671029962547573E-3</v>
      </c>
      <c r="Q1660" s="2">
        <f t="shared" si="232"/>
        <v>-4.1671029962547573E-3</v>
      </c>
      <c r="U1660" s="2">
        <f t="shared" si="229"/>
        <v>-4.1671029962547573E-3</v>
      </c>
      <c r="V1660" s="2">
        <f t="shared" si="233"/>
        <v>-4.1671029962547573E-3</v>
      </c>
      <c r="Z1660" s="1">
        <f t="shared" si="230"/>
        <v>53.3</v>
      </c>
      <c r="AC1660" s="1" t="str">
        <f t="shared" si="231"/>
        <v>N</v>
      </c>
    </row>
    <row r="1661" spans="1:29" x14ac:dyDescent="0.25">
      <c r="A1661" s="1">
        <v>20171109</v>
      </c>
      <c r="B1661" s="1">
        <v>3455</v>
      </c>
      <c r="C1661" s="1" t="s">
        <v>434</v>
      </c>
      <c r="D1661" s="1">
        <v>6.56</v>
      </c>
      <c r="E1661" s="1">
        <v>53.9</v>
      </c>
      <c r="F1661" s="1">
        <v>55.6</v>
      </c>
      <c r="G1661" s="1">
        <v>59</v>
      </c>
      <c r="H1661" s="1">
        <v>55.6</v>
      </c>
      <c r="I1661" s="1">
        <v>56.2</v>
      </c>
      <c r="J1661" s="1">
        <f>CEILING(E1661*0.9,LOOKUP(E1661*0.9,{0,10,50,100,500},{0.01,0.05,0.1,0.5,1}))</f>
        <v>48.550000000000004</v>
      </c>
      <c r="K1661" s="1">
        <f>CEILING(E1661*0.915,LOOKUP(E1661*0.915,{0,10,50,100,500},{0.01,0.05,0.1,0.5,1}))</f>
        <v>49.35</v>
      </c>
      <c r="L1661" s="1">
        <f>FLOOR(E1661*1.1,LOOKUP(E1661*1.1,{0,10,50,100,500},{0.01,0.05,0.1,0.5,1}))</f>
        <v>59.2</v>
      </c>
      <c r="M1661" s="1">
        <f t="shared" si="225"/>
        <v>58.7</v>
      </c>
      <c r="N1661" s="2">
        <f t="shared" si="226"/>
        <v>3.1539888682745876E-2</v>
      </c>
      <c r="O1661" s="2">
        <f t="shared" si="227"/>
        <v>9.4619666048237502E-2</v>
      </c>
      <c r="P1661" s="3">
        <f t="shared" si="228"/>
        <v>-5.5008614991482178E-2</v>
      </c>
      <c r="Q1661" s="2">
        <f t="shared" si="232"/>
        <v>-5.9175717987736937E-2</v>
      </c>
      <c r="U1661" s="2">
        <f t="shared" si="229"/>
        <v>-5.5008614991482178E-2</v>
      </c>
      <c r="V1661" s="2">
        <f t="shared" si="233"/>
        <v>-5.9175717987736937E-2</v>
      </c>
      <c r="Z1661" s="1">
        <f t="shared" si="230"/>
        <v>54.199999999999996</v>
      </c>
      <c r="AC1661" s="1" t="str">
        <f t="shared" si="231"/>
        <v>N</v>
      </c>
    </row>
    <row r="1662" spans="1:29" x14ac:dyDescent="0.25">
      <c r="A1662" s="1">
        <v>20171109</v>
      </c>
      <c r="B1662" s="1">
        <v>3236</v>
      </c>
      <c r="C1662" s="1" t="s">
        <v>504</v>
      </c>
      <c r="D1662" s="1">
        <v>5.53</v>
      </c>
      <c r="E1662" s="1">
        <v>41.9</v>
      </c>
      <c r="F1662" s="1">
        <v>41.9</v>
      </c>
      <c r="G1662" s="1">
        <v>43.3</v>
      </c>
      <c r="H1662" s="1">
        <v>41.5</v>
      </c>
      <c r="I1662" s="1">
        <v>43.3</v>
      </c>
      <c r="J1662" s="1">
        <f>CEILING(E1662*0.9,LOOKUP(E1662*0.9,{0,10,50,100,500},{0.01,0.05,0.1,0.5,1}))</f>
        <v>37.75</v>
      </c>
      <c r="K1662" s="1">
        <f>CEILING(E1662*0.915,LOOKUP(E1662*0.915,{0,10,50,100,500},{0.01,0.05,0.1,0.5,1}))</f>
        <v>38.35</v>
      </c>
      <c r="L1662" s="1">
        <f>FLOOR(E1662*1.1,LOOKUP(E1662*1.1,{0,10,50,100,500},{0.01,0.05,0.1,0.5,1}))</f>
        <v>46.050000000000004</v>
      </c>
      <c r="M1662" s="1">
        <f t="shared" si="225"/>
        <v>45.800000000000004</v>
      </c>
      <c r="N1662" s="2">
        <f t="shared" si="226"/>
        <v>0</v>
      </c>
      <c r="O1662" s="2">
        <f t="shared" si="227"/>
        <v>3.3412887828162256E-2</v>
      </c>
      <c r="P1662" s="3">
        <f t="shared" si="228"/>
        <v>-3.1111539260970062E-2</v>
      </c>
      <c r="Q1662" s="2">
        <f t="shared" si="232"/>
        <v>-9.0287257248706995E-2</v>
      </c>
      <c r="U1662" s="2">
        <f t="shared" si="229"/>
        <v>-3.1111539260970062E-2</v>
      </c>
      <c r="V1662" s="2">
        <f t="shared" si="233"/>
        <v>-9.0287257248706995E-2</v>
      </c>
      <c r="Z1662" s="1">
        <f t="shared" si="230"/>
        <v>42.05</v>
      </c>
      <c r="AC1662" s="1" t="str">
        <f t="shared" si="231"/>
        <v>N</v>
      </c>
    </row>
    <row r="1663" spans="1:29" x14ac:dyDescent="0.25">
      <c r="A1663" s="1">
        <v>20171109</v>
      </c>
      <c r="B1663" s="1">
        <v>6443</v>
      </c>
      <c r="C1663" s="1" t="s">
        <v>105</v>
      </c>
      <c r="D1663" s="1">
        <v>5.17</v>
      </c>
      <c r="E1663" s="1">
        <v>11.95</v>
      </c>
      <c r="F1663" s="1">
        <v>11.85</v>
      </c>
      <c r="G1663" s="1">
        <v>12.8</v>
      </c>
      <c r="H1663" s="1">
        <v>11.8</v>
      </c>
      <c r="I1663" s="1">
        <v>12.55</v>
      </c>
      <c r="J1663" s="1">
        <f>CEILING(E1663*0.9,LOOKUP(E1663*0.9,{0,10,50,100,500},{0.01,0.05,0.1,0.5,1}))</f>
        <v>10.8</v>
      </c>
      <c r="K1663" s="1">
        <f>CEILING(E1663*0.915,LOOKUP(E1663*0.915,{0,10,50,100,500},{0.01,0.05,0.1,0.5,1}))</f>
        <v>10.950000000000001</v>
      </c>
      <c r="L1663" s="1">
        <f>FLOOR(E1663*1.1,LOOKUP(E1663*1.1,{0,10,50,100,500},{0.01,0.05,0.1,0.5,1}))</f>
        <v>13.100000000000001</v>
      </c>
      <c r="M1663" s="1">
        <f t="shared" si="225"/>
        <v>12.850000000000001</v>
      </c>
      <c r="N1663" s="2">
        <f t="shared" si="226"/>
        <v>-8.3682008368200552E-3</v>
      </c>
      <c r="O1663" s="2">
        <f t="shared" si="227"/>
        <v>7.1129707112970841E-2</v>
      </c>
      <c r="P1663" s="3">
        <f t="shared" si="228"/>
        <v>-3.8086482071713293E-2</v>
      </c>
      <c r="Q1663" s="2">
        <f t="shared" si="232"/>
        <v>-0.12837373932042029</v>
      </c>
      <c r="U1663" s="2">
        <f t="shared" si="229"/>
        <v>-3.8086482071713293E-2</v>
      </c>
      <c r="V1663" s="2">
        <f t="shared" si="233"/>
        <v>-0.12837373932042029</v>
      </c>
      <c r="Z1663" s="1">
        <f t="shared" si="230"/>
        <v>12.1</v>
      </c>
      <c r="AC1663" s="1" t="str">
        <f t="shared" si="231"/>
        <v>N</v>
      </c>
    </row>
    <row r="1664" spans="1:29" x14ac:dyDescent="0.25">
      <c r="A1664" s="1">
        <v>20171109</v>
      </c>
      <c r="B1664" s="1">
        <v>3519</v>
      </c>
      <c r="C1664" s="1" t="s">
        <v>478</v>
      </c>
      <c r="D1664" s="1">
        <v>4.3</v>
      </c>
      <c r="E1664" s="1">
        <v>19.2</v>
      </c>
      <c r="F1664" s="1">
        <v>19.25</v>
      </c>
      <c r="G1664" s="1">
        <v>19.600000000000001</v>
      </c>
      <c r="H1664" s="1">
        <v>19</v>
      </c>
      <c r="I1664" s="1">
        <v>19.399999999999999</v>
      </c>
      <c r="J1664" s="1">
        <f>CEILING(E1664*0.9,LOOKUP(E1664*0.9,{0,10,50,100,500},{0.01,0.05,0.1,0.5,1}))</f>
        <v>17.3</v>
      </c>
      <c r="K1664" s="1">
        <f>CEILING(E1664*0.915,LOOKUP(E1664*0.915,{0,10,50,100,500},{0.01,0.05,0.1,0.5,1}))</f>
        <v>17.600000000000001</v>
      </c>
      <c r="L1664" s="1">
        <f>FLOOR(E1664*1.1,LOOKUP(E1664*1.1,{0,10,50,100,500},{0.01,0.05,0.1,0.5,1}))</f>
        <v>21.1</v>
      </c>
      <c r="M1664" s="1">
        <f t="shared" si="225"/>
        <v>20.85</v>
      </c>
      <c r="N1664" s="2">
        <f t="shared" si="226"/>
        <v>2.6041666666667038E-3</v>
      </c>
      <c r="O1664" s="2">
        <f t="shared" si="227"/>
        <v>2.0833333333333447E-2</v>
      </c>
      <c r="P1664" s="3">
        <f t="shared" si="228"/>
        <v>-4.8704252577320859E-3</v>
      </c>
      <c r="Q1664" s="2">
        <f t="shared" si="232"/>
        <v>-0.13324416457815239</v>
      </c>
      <c r="U1664" s="2">
        <f t="shared" si="229"/>
        <v>-4.8704252577320859E-3</v>
      </c>
      <c r="V1664" s="2">
        <f t="shared" si="233"/>
        <v>-0.13324416457815239</v>
      </c>
      <c r="Z1664" s="1">
        <f t="shared" si="230"/>
        <v>19.349999999999998</v>
      </c>
      <c r="AC1664" s="1" t="str">
        <f t="shared" si="231"/>
        <v>N</v>
      </c>
    </row>
    <row r="1665" spans="1:29" x14ac:dyDescent="0.25">
      <c r="A1665" s="1">
        <v>20171110</v>
      </c>
      <c r="B1665" s="1">
        <v>3232</v>
      </c>
      <c r="C1665" s="1" t="s">
        <v>578</v>
      </c>
      <c r="D1665" s="1">
        <v>8.41</v>
      </c>
      <c r="E1665" s="1">
        <v>41.1</v>
      </c>
      <c r="F1665" s="1">
        <v>41.1</v>
      </c>
      <c r="G1665" s="1">
        <v>41.1</v>
      </c>
      <c r="H1665" s="1">
        <v>38.15</v>
      </c>
      <c r="I1665" s="1">
        <v>38.200000000000003</v>
      </c>
      <c r="J1665" s="1">
        <f>CEILING(E1665*0.9,LOOKUP(E1665*0.9,{0,10,50,100,500},{0.01,0.05,0.1,0.5,1}))</f>
        <v>37</v>
      </c>
      <c r="K1665" s="1">
        <f>CEILING(E1665*0.915,LOOKUP(E1665*0.915,{0,10,50,100,500},{0.01,0.05,0.1,0.5,1}))</f>
        <v>37.65</v>
      </c>
      <c r="L1665" s="1">
        <f>FLOOR(E1665*1.1,LOOKUP(E1665*1.1,{0,10,50,100,500},{0.01,0.05,0.1,0.5,1}))</f>
        <v>45.2</v>
      </c>
      <c r="M1665" s="1">
        <f t="shared" si="225"/>
        <v>44.95</v>
      </c>
      <c r="N1665" s="2">
        <f t="shared" si="226"/>
        <v>0</v>
      </c>
      <c r="O1665" s="2">
        <f t="shared" si="227"/>
        <v>0</v>
      </c>
      <c r="P1665" s="3">
        <f t="shared" si="228"/>
        <v>0</v>
      </c>
      <c r="Q1665" s="2">
        <f t="shared" si="232"/>
        <v>-0.13324416457815239</v>
      </c>
      <c r="U1665" s="2">
        <f t="shared" si="229"/>
        <v>0</v>
      </c>
      <c r="V1665" s="2">
        <f t="shared" si="233"/>
        <v>-0.13324416457815239</v>
      </c>
      <c r="Z1665" s="1">
        <f t="shared" si="230"/>
        <v>41.25</v>
      </c>
      <c r="AC1665" s="1" t="str">
        <f t="shared" si="231"/>
        <v>N</v>
      </c>
    </row>
    <row r="1666" spans="1:29" x14ac:dyDescent="0.25">
      <c r="A1666" s="1">
        <v>20171110</v>
      </c>
      <c r="B1666" s="1">
        <v>6150</v>
      </c>
      <c r="C1666" s="1" t="s">
        <v>132</v>
      </c>
      <c r="D1666" s="1">
        <v>6.93</v>
      </c>
      <c r="E1666" s="1">
        <v>73.7</v>
      </c>
      <c r="F1666" s="1">
        <v>69</v>
      </c>
      <c r="G1666" s="1">
        <v>70.3</v>
      </c>
      <c r="H1666" s="1">
        <v>66.400000000000006</v>
      </c>
      <c r="I1666" s="1">
        <v>66.400000000000006</v>
      </c>
      <c r="J1666" s="1">
        <f>CEILING(E1666*0.9,LOOKUP(E1666*0.9,{0,10,50,100,500},{0.01,0.05,0.1,0.5,1}))</f>
        <v>66.400000000000006</v>
      </c>
      <c r="K1666" s="1">
        <f>CEILING(E1666*0.915,LOOKUP(E1666*0.915,{0,10,50,100,500},{0.01,0.05,0.1,0.5,1}))</f>
        <v>67.5</v>
      </c>
      <c r="L1666" s="1">
        <f>FLOOR(E1666*1.1,LOOKUP(E1666*1.1,{0,10,50,100,500},{0.01,0.05,0.1,0.5,1}))</f>
        <v>81</v>
      </c>
      <c r="M1666" s="1">
        <f t="shared" si="225"/>
        <v>80.5</v>
      </c>
      <c r="N1666" s="2">
        <f t="shared" si="226"/>
        <v>-6.3772048846675755E-2</v>
      </c>
      <c r="O1666" s="2">
        <f t="shared" si="227"/>
        <v>-4.6132971506105909E-2</v>
      </c>
      <c r="P1666" s="3">
        <f t="shared" si="228"/>
        <v>0</v>
      </c>
      <c r="Q1666" s="2">
        <f t="shared" si="232"/>
        <v>-0.13324416457815239</v>
      </c>
      <c r="U1666" s="2">
        <f t="shared" si="229"/>
        <v>0</v>
      </c>
      <c r="V1666" s="2">
        <f t="shared" si="233"/>
        <v>-0.13324416457815239</v>
      </c>
      <c r="Z1666" s="1">
        <f t="shared" si="230"/>
        <v>74</v>
      </c>
      <c r="AC1666" s="1" t="str">
        <f t="shared" si="231"/>
        <v>N</v>
      </c>
    </row>
    <row r="1667" spans="1:29" x14ac:dyDescent="0.25">
      <c r="A1667" s="1">
        <v>20171110</v>
      </c>
      <c r="B1667" s="1">
        <v>2448</v>
      </c>
      <c r="C1667" s="1" t="s">
        <v>35</v>
      </c>
      <c r="D1667" s="1">
        <v>6.82</v>
      </c>
      <c r="E1667" s="1">
        <v>58.3</v>
      </c>
      <c r="F1667" s="1">
        <v>59</v>
      </c>
      <c r="G1667" s="1">
        <v>59</v>
      </c>
      <c r="H1667" s="1">
        <v>54.6</v>
      </c>
      <c r="I1667" s="1">
        <v>54.6</v>
      </c>
      <c r="J1667" s="1">
        <f>CEILING(E1667*0.9,LOOKUP(E1667*0.9,{0,10,50,100,500},{0.01,0.05,0.1,0.5,1}))</f>
        <v>52.5</v>
      </c>
      <c r="K1667" s="1">
        <f>CEILING(E1667*0.915,LOOKUP(E1667*0.915,{0,10,50,100,500},{0.01,0.05,0.1,0.5,1}))</f>
        <v>53.400000000000006</v>
      </c>
      <c r="L1667" s="1">
        <f>FLOOR(E1667*1.1,LOOKUP(E1667*1.1,{0,10,50,100,500},{0.01,0.05,0.1,0.5,1}))</f>
        <v>64.100000000000009</v>
      </c>
      <c r="M1667" s="1">
        <f t="shared" ref="M1667:M1730" si="234">IF(L1667&lt;10,L1667-0.05,IF(L1667&lt;50,L1667-0.25,IF(L1667&lt;100,L1667-0.5,IF(L1667&lt;500,L1667-2.5,IF(L1667&lt;1000,L1667-5,IF(L1667&lt;5000,L1667-25,0))))))</f>
        <v>63.600000000000009</v>
      </c>
      <c r="N1667" s="2">
        <f t="shared" ref="N1667:N1730" si="235">(F1667-E1667)/E1667</f>
        <v>1.2006861063464887E-2</v>
      </c>
      <c r="O1667" s="2">
        <f t="shared" ref="O1667:O1730" si="236">(G1667-E1667)/E1667</f>
        <v>1.2006861063464887E-2</v>
      </c>
      <c r="P1667" s="3">
        <f t="shared" ref="P1667:P1730" si="237">IF(F1667&lt;Z1667,IF(G1667&lt;Z1667,0,IF(G1667&gt;=M1667,(Z1667-M1667*$AA$2-Z1667*0.0015-Z1667*$AA$4)/M1667,IF(H1667&lt;=K1667,(Z1667-K1667*$AA$2-Z1667*0.0015-Z1667*$AA$4)/K1667,(Z1667-I1667*$AA$2-Z1667*0.0015-Z1667*$AA$4)/I1667))),IF(G1667&gt;=M1667,(F1667-M1667*$AA$2-F1667*0.0015-F1667*$AA$4)/M1667,IF(H1667&lt;=K1667,(F1667-K1667*$AA$2-F1667*0.0015-F1667*$AA$4)/K1667,(F1667-I1667*$AA$2-F1667*0.0015-F1667*$AA$4)/I1667)))</f>
        <v>7.8135047619047618E-2</v>
      </c>
      <c r="Q1667" s="2">
        <f t="shared" si="232"/>
        <v>-5.5109116959104767E-2</v>
      </c>
      <c r="U1667" s="2">
        <f t="shared" ref="U1667:U1730" si="238">IF(G1667=Z1667,0,IF(F1667&lt;Z1667,IF(G1667&lt;Z1667,0,IF(G1667&gt;=M1667,(Z1667-M1667*$AA$2-Z1667*0.0015-Z1667*$AA$4)/M1667,IF(H1667&lt;=K1667,(Z1667-K1667*$AA$2-Z1667*0.0015-Z1667*$AA$4)/K1667,(Z1667-I1667*$AA$2-Z1667*0.0015-Z1667*$AA$4)/I1667))),IF(G1667&gt;=M1667,(F1667-M1667*$AA$2-F1667*0.0015-F1667*$AA$4)/M1667,IF(H1667&lt;=K1667,(F1667-K1667*$AA$2-F1667*0.0015-F1667*$AA$4)/K1667,(F1667-I1667*$AA$2-F1667*0.0015-F1667*$AA$4)/I1667))))</f>
        <v>7.8135047619047618E-2</v>
      </c>
      <c r="V1667" s="2">
        <f t="shared" si="233"/>
        <v>-5.5109116959104767E-2</v>
      </c>
      <c r="Z1667" s="1">
        <f t="shared" ref="Z1667:Z1730" si="239">IF(E1667&lt;10,E1667+(0.01*$Y$2),IF(E1667&lt;50,E1667+(0.05*$Y$2),IF(E1667&lt;100,E1667+(0.1*$Y$2),IF(E1667&lt;500,E1667+(0.5*$Y$2),IF(E1667&lt;1000,E1667+(1*$Y$2),0)))))</f>
        <v>58.599999999999994</v>
      </c>
      <c r="AC1667" s="1" t="str">
        <f t="shared" ref="AC1667:AC1730" si="240">IF(Z1667=G1667,"Y","N")</f>
        <v>N</v>
      </c>
    </row>
    <row r="1668" spans="1:29" x14ac:dyDescent="0.25">
      <c r="A1668" s="1">
        <v>20171110</v>
      </c>
      <c r="B1668" s="1">
        <v>3018</v>
      </c>
      <c r="C1668" s="1" t="s">
        <v>392</v>
      </c>
      <c r="D1668" s="1">
        <v>6.69</v>
      </c>
      <c r="E1668" s="1">
        <v>74.5</v>
      </c>
      <c r="F1668" s="1">
        <v>74.7</v>
      </c>
      <c r="G1668" s="1">
        <v>74.7</v>
      </c>
      <c r="H1668" s="1">
        <v>72.5</v>
      </c>
      <c r="I1668" s="1">
        <v>73</v>
      </c>
      <c r="J1668" s="1">
        <f>CEILING(E1668*0.9,LOOKUP(E1668*0.9,{0,10,50,100,500},{0.01,0.05,0.1,0.5,1}))</f>
        <v>67.100000000000009</v>
      </c>
      <c r="K1668" s="1">
        <f>CEILING(E1668*0.915,LOOKUP(E1668*0.915,{0,10,50,100,500},{0.01,0.05,0.1,0.5,1}))</f>
        <v>68.2</v>
      </c>
      <c r="L1668" s="1">
        <f>FLOOR(E1668*1.1,LOOKUP(E1668*1.1,{0,10,50,100,500},{0.01,0.05,0.1,0.5,1}))</f>
        <v>81.900000000000006</v>
      </c>
      <c r="M1668" s="1">
        <f t="shared" si="234"/>
        <v>81.400000000000006</v>
      </c>
      <c r="N1668" s="2">
        <f t="shared" si="235"/>
        <v>2.6845637583892998E-3</v>
      </c>
      <c r="O1668" s="2">
        <f t="shared" si="236"/>
        <v>2.6845637583892998E-3</v>
      </c>
      <c r="P1668" s="3">
        <f t="shared" si="237"/>
        <v>0</v>
      </c>
      <c r="Q1668" s="2">
        <f t="shared" ref="Q1668:Q1731" si="241">IF(Q1667+P1668&gt;0,0,P1668+Q1667)</f>
        <v>-5.5109116959104767E-2</v>
      </c>
      <c r="U1668" s="2">
        <f t="shared" si="238"/>
        <v>0</v>
      </c>
      <c r="V1668" s="2">
        <f t="shared" ref="V1668:V1731" si="242">IF(V1667+U1668&gt;0,0,U1668+V1667)</f>
        <v>-5.5109116959104767E-2</v>
      </c>
      <c r="Z1668" s="1">
        <f t="shared" si="239"/>
        <v>74.8</v>
      </c>
      <c r="AC1668" s="1" t="str">
        <f t="shared" si="240"/>
        <v>N</v>
      </c>
    </row>
    <row r="1669" spans="1:29" x14ac:dyDescent="0.25">
      <c r="A1669" s="1">
        <v>20171110</v>
      </c>
      <c r="B1669" s="1">
        <v>4952</v>
      </c>
      <c r="C1669" s="1" t="s">
        <v>22</v>
      </c>
      <c r="D1669" s="1">
        <v>6.34</v>
      </c>
      <c r="E1669" s="1">
        <v>63.5</v>
      </c>
      <c r="F1669" s="1">
        <v>62.9</v>
      </c>
      <c r="G1669" s="1">
        <v>63.2</v>
      </c>
      <c r="H1669" s="1">
        <v>60.3</v>
      </c>
      <c r="I1669" s="1">
        <v>60.3</v>
      </c>
      <c r="J1669" s="1">
        <f>CEILING(E1669*0.9,LOOKUP(E1669*0.9,{0,10,50,100,500},{0.01,0.05,0.1,0.5,1}))</f>
        <v>57.2</v>
      </c>
      <c r="K1669" s="1">
        <f>CEILING(E1669*0.915,LOOKUP(E1669*0.915,{0,10,50,100,500},{0.01,0.05,0.1,0.5,1}))</f>
        <v>58.2</v>
      </c>
      <c r="L1669" s="1">
        <f>FLOOR(E1669*1.1,LOOKUP(E1669*1.1,{0,10,50,100,500},{0.01,0.05,0.1,0.5,1}))</f>
        <v>69.8</v>
      </c>
      <c r="M1669" s="1">
        <f t="shared" si="234"/>
        <v>69.3</v>
      </c>
      <c r="N1669" s="2">
        <f t="shared" si="235"/>
        <v>-9.4488188976378177E-3</v>
      </c>
      <c r="O1669" s="2">
        <f t="shared" si="236"/>
        <v>-4.7244094488188525E-3</v>
      </c>
      <c r="P1669" s="3">
        <f t="shared" si="237"/>
        <v>0</v>
      </c>
      <c r="Q1669" s="2">
        <f t="shared" si="241"/>
        <v>-5.5109116959104767E-2</v>
      </c>
      <c r="U1669" s="2">
        <f t="shared" si="238"/>
        <v>0</v>
      </c>
      <c r="V1669" s="2">
        <f t="shared" si="242"/>
        <v>-5.5109116959104767E-2</v>
      </c>
      <c r="Z1669" s="1">
        <f t="shared" si="239"/>
        <v>63.8</v>
      </c>
      <c r="AC1669" s="1" t="str">
        <f t="shared" si="240"/>
        <v>N</v>
      </c>
    </row>
    <row r="1670" spans="1:29" x14ac:dyDescent="0.25">
      <c r="A1670" s="1">
        <v>20171110</v>
      </c>
      <c r="B1670" s="1">
        <v>2405</v>
      </c>
      <c r="C1670" s="1" t="s">
        <v>394</v>
      </c>
      <c r="D1670" s="1">
        <v>6.31</v>
      </c>
      <c r="E1670" s="1">
        <v>16.45</v>
      </c>
      <c r="F1670" s="1">
        <v>16.45</v>
      </c>
      <c r="G1670" s="1">
        <v>16.45</v>
      </c>
      <c r="H1670" s="1">
        <v>15.8</v>
      </c>
      <c r="I1670" s="1">
        <v>16.05</v>
      </c>
      <c r="J1670" s="1">
        <f>CEILING(E1670*0.9,LOOKUP(E1670*0.9,{0,10,50,100,500},{0.01,0.05,0.1,0.5,1}))</f>
        <v>14.850000000000001</v>
      </c>
      <c r="K1670" s="1">
        <f>CEILING(E1670*0.915,LOOKUP(E1670*0.915,{0,10,50,100,500},{0.01,0.05,0.1,0.5,1}))</f>
        <v>15.100000000000001</v>
      </c>
      <c r="L1670" s="1">
        <f>FLOOR(E1670*1.1,LOOKUP(E1670*1.1,{0,10,50,100,500},{0.01,0.05,0.1,0.5,1}))</f>
        <v>18.05</v>
      </c>
      <c r="M1670" s="1">
        <f t="shared" si="234"/>
        <v>17.8</v>
      </c>
      <c r="N1670" s="2">
        <f t="shared" si="235"/>
        <v>0</v>
      </c>
      <c r="O1670" s="2">
        <f t="shared" si="236"/>
        <v>0</v>
      </c>
      <c r="P1670" s="3">
        <f t="shared" si="237"/>
        <v>0</v>
      </c>
      <c r="Q1670" s="2">
        <f t="shared" si="241"/>
        <v>-5.5109116959104767E-2</v>
      </c>
      <c r="U1670" s="2">
        <f t="shared" si="238"/>
        <v>0</v>
      </c>
      <c r="V1670" s="2">
        <f t="shared" si="242"/>
        <v>-5.5109116959104767E-2</v>
      </c>
      <c r="Z1670" s="1">
        <f t="shared" si="239"/>
        <v>16.599999999999998</v>
      </c>
      <c r="AC1670" s="1" t="str">
        <f t="shared" si="240"/>
        <v>N</v>
      </c>
    </row>
    <row r="1671" spans="1:29" x14ac:dyDescent="0.25">
      <c r="A1671" s="1">
        <v>20171110</v>
      </c>
      <c r="B1671" s="1">
        <v>3504</v>
      </c>
      <c r="C1671" s="1" t="s">
        <v>170</v>
      </c>
      <c r="D1671" s="1">
        <v>6.06</v>
      </c>
      <c r="E1671" s="1">
        <v>56.5</v>
      </c>
      <c r="F1671" s="1">
        <v>57.9</v>
      </c>
      <c r="G1671" s="1">
        <v>57.9</v>
      </c>
      <c r="H1671" s="1">
        <v>54.7</v>
      </c>
      <c r="I1671" s="1">
        <v>55</v>
      </c>
      <c r="J1671" s="1">
        <f>CEILING(E1671*0.9,LOOKUP(E1671*0.9,{0,10,50,100,500},{0.01,0.05,0.1,0.5,1}))</f>
        <v>50.900000000000006</v>
      </c>
      <c r="K1671" s="1">
        <f>CEILING(E1671*0.915,LOOKUP(E1671*0.915,{0,10,50,100,500},{0.01,0.05,0.1,0.5,1}))</f>
        <v>51.7</v>
      </c>
      <c r="L1671" s="1">
        <f>FLOOR(E1671*1.1,LOOKUP(E1671*1.1,{0,10,50,100,500},{0.01,0.05,0.1,0.5,1}))</f>
        <v>62.1</v>
      </c>
      <c r="M1671" s="1">
        <f t="shared" si="234"/>
        <v>61.6</v>
      </c>
      <c r="N1671" s="2">
        <f t="shared" si="235"/>
        <v>2.4778761061946878E-2</v>
      </c>
      <c r="O1671" s="2">
        <f t="shared" si="236"/>
        <v>2.4778761061946878E-2</v>
      </c>
      <c r="P1671" s="3">
        <f t="shared" si="237"/>
        <v>5.0329143636363566E-2</v>
      </c>
      <c r="Q1671" s="2">
        <f t="shared" si="241"/>
        <v>-4.7799733227412017E-3</v>
      </c>
      <c r="U1671" s="2">
        <f t="shared" si="238"/>
        <v>5.0329143636363566E-2</v>
      </c>
      <c r="V1671" s="2">
        <f t="shared" si="242"/>
        <v>-4.7799733227412017E-3</v>
      </c>
      <c r="Z1671" s="1">
        <f t="shared" si="239"/>
        <v>56.8</v>
      </c>
      <c r="AC1671" s="1" t="str">
        <f t="shared" si="240"/>
        <v>N</v>
      </c>
    </row>
    <row r="1672" spans="1:29" x14ac:dyDescent="0.25">
      <c r="A1672" s="1">
        <v>20171110</v>
      </c>
      <c r="B1672" s="1">
        <v>3236</v>
      </c>
      <c r="C1672" s="1" t="s">
        <v>504</v>
      </c>
      <c r="D1672" s="1">
        <v>5.64</v>
      </c>
      <c r="E1672" s="1">
        <v>43.3</v>
      </c>
      <c r="F1672" s="1">
        <v>43.5</v>
      </c>
      <c r="G1672" s="1">
        <v>43.5</v>
      </c>
      <c r="H1672" s="1">
        <v>41.8</v>
      </c>
      <c r="I1672" s="1">
        <v>41.8</v>
      </c>
      <c r="J1672" s="1">
        <f>CEILING(E1672*0.9,LOOKUP(E1672*0.9,{0,10,50,100,500},{0.01,0.05,0.1,0.5,1}))</f>
        <v>39</v>
      </c>
      <c r="K1672" s="1">
        <f>CEILING(E1672*0.915,LOOKUP(E1672*0.915,{0,10,50,100,500},{0.01,0.05,0.1,0.5,1}))</f>
        <v>39.650000000000006</v>
      </c>
      <c r="L1672" s="1">
        <f>FLOOR(E1672*1.1,LOOKUP(E1672*1.1,{0,10,50,100,500},{0.01,0.05,0.1,0.5,1}))</f>
        <v>47.6</v>
      </c>
      <c r="M1672" s="1">
        <f t="shared" si="234"/>
        <v>47.35</v>
      </c>
      <c r="N1672" s="2">
        <f t="shared" si="235"/>
        <v>4.6189376443418672E-3</v>
      </c>
      <c r="O1672" s="2">
        <f t="shared" si="236"/>
        <v>4.6189376443418672E-3</v>
      </c>
      <c r="P1672" s="3">
        <f t="shared" si="237"/>
        <v>3.8294624401913918E-2</v>
      </c>
      <c r="Q1672" s="2">
        <f t="shared" si="241"/>
        <v>0</v>
      </c>
      <c r="U1672" s="2">
        <f t="shared" si="238"/>
        <v>3.8294624401913918E-2</v>
      </c>
      <c r="V1672" s="2">
        <f t="shared" si="242"/>
        <v>0</v>
      </c>
      <c r="Z1672" s="1">
        <f t="shared" si="239"/>
        <v>43.449999999999996</v>
      </c>
      <c r="AC1672" s="1" t="str">
        <f t="shared" si="240"/>
        <v>N</v>
      </c>
    </row>
    <row r="1673" spans="1:29" x14ac:dyDescent="0.25">
      <c r="A1673" s="1">
        <v>20171113</v>
      </c>
      <c r="B1673" s="1">
        <v>1314</v>
      </c>
      <c r="C1673" s="1" t="s">
        <v>160</v>
      </c>
      <c r="D1673" s="1">
        <v>7.45</v>
      </c>
      <c r="E1673" s="1">
        <v>14.4</v>
      </c>
      <c r="F1673" s="1">
        <v>14.5</v>
      </c>
      <c r="G1673" s="1">
        <v>14.6</v>
      </c>
      <c r="H1673" s="1">
        <v>14.05</v>
      </c>
      <c r="I1673" s="1">
        <v>14.1</v>
      </c>
      <c r="J1673" s="1">
        <f>CEILING(E1673*0.9,LOOKUP(E1673*0.9,{0,10,50,100,500},{0.01,0.05,0.1,0.5,1}))</f>
        <v>13</v>
      </c>
      <c r="K1673" s="1">
        <f>CEILING(E1673*0.915,LOOKUP(E1673*0.915,{0,10,50,100,500},{0.01,0.05,0.1,0.5,1}))</f>
        <v>13.200000000000001</v>
      </c>
      <c r="L1673" s="1">
        <f>FLOOR(E1673*1.1,LOOKUP(E1673*1.1,{0,10,50,100,500},{0.01,0.05,0.1,0.5,1}))</f>
        <v>15.8</v>
      </c>
      <c r="M1673" s="1">
        <f t="shared" si="234"/>
        <v>15.55</v>
      </c>
      <c r="N1673" s="2">
        <f t="shared" si="235"/>
        <v>6.9444444444444198E-3</v>
      </c>
      <c r="O1673" s="2">
        <f t="shared" si="236"/>
        <v>1.388888888888884E-2</v>
      </c>
      <c r="P1673" s="3">
        <f t="shared" si="237"/>
        <v>2.9556287234042626E-2</v>
      </c>
      <c r="Q1673" s="2">
        <f t="shared" si="241"/>
        <v>0</v>
      </c>
      <c r="U1673" s="2">
        <f t="shared" si="238"/>
        <v>2.9556287234042626E-2</v>
      </c>
      <c r="V1673" s="2">
        <f t="shared" si="242"/>
        <v>0</v>
      </c>
      <c r="Z1673" s="1">
        <f t="shared" si="239"/>
        <v>14.55</v>
      </c>
      <c r="AC1673" s="1" t="str">
        <f t="shared" si="240"/>
        <v>N</v>
      </c>
    </row>
    <row r="1674" spans="1:29" x14ac:dyDescent="0.25">
      <c r="A1674" s="1">
        <v>20171113</v>
      </c>
      <c r="B1674" s="1">
        <v>8034</v>
      </c>
      <c r="C1674" s="1" t="s">
        <v>164</v>
      </c>
      <c r="D1674" s="1">
        <v>6.66</v>
      </c>
      <c r="E1674" s="1">
        <v>13.45</v>
      </c>
      <c r="F1674" s="1">
        <v>13.3</v>
      </c>
      <c r="G1674" s="1">
        <v>13.3</v>
      </c>
      <c r="H1674" s="1">
        <v>12.6</v>
      </c>
      <c r="I1674" s="1">
        <v>12.65</v>
      </c>
      <c r="J1674" s="1">
        <f>CEILING(E1674*0.9,LOOKUP(E1674*0.9,{0,10,50,100,500},{0.01,0.05,0.1,0.5,1}))</f>
        <v>12.15</v>
      </c>
      <c r="K1674" s="1">
        <f>CEILING(E1674*0.915,LOOKUP(E1674*0.915,{0,10,50,100,500},{0.01,0.05,0.1,0.5,1}))</f>
        <v>12.350000000000001</v>
      </c>
      <c r="L1674" s="1">
        <f>FLOOR(E1674*1.1,LOOKUP(E1674*1.1,{0,10,50,100,500},{0.01,0.05,0.1,0.5,1}))</f>
        <v>14.75</v>
      </c>
      <c r="M1674" s="1">
        <f t="shared" si="234"/>
        <v>14.5</v>
      </c>
      <c r="N1674" s="2">
        <f t="shared" si="235"/>
        <v>-1.1152416356877219E-2</v>
      </c>
      <c r="O1674" s="2">
        <f t="shared" si="236"/>
        <v>-1.1152416356877219E-2</v>
      </c>
      <c r="P1674" s="3">
        <f t="shared" si="237"/>
        <v>0</v>
      </c>
      <c r="Q1674" s="2">
        <f t="shared" si="241"/>
        <v>0</v>
      </c>
      <c r="U1674" s="2">
        <f t="shared" si="238"/>
        <v>0</v>
      </c>
      <c r="V1674" s="2">
        <f t="shared" si="242"/>
        <v>0</v>
      </c>
      <c r="Z1674" s="1">
        <f t="shared" si="239"/>
        <v>13.6</v>
      </c>
      <c r="AC1674" s="1" t="str">
        <f t="shared" si="240"/>
        <v>N</v>
      </c>
    </row>
    <row r="1675" spans="1:29" x14ac:dyDescent="0.25">
      <c r="A1675" s="1">
        <v>20171113</v>
      </c>
      <c r="B1675" s="1">
        <v>3016</v>
      </c>
      <c r="C1675" s="1" t="s">
        <v>53</v>
      </c>
      <c r="D1675" s="1">
        <v>5.07</v>
      </c>
      <c r="E1675" s="1">
        <v>32.35</v>
      </c>
      <c r="F1675" s="1">
        <v>32.200000000000003</v>
      </c>
      <c r="G1675" s="1">
        <v>33.200000000000003</v>
      </c>
      <c r="H1675" s="1">
        <v>31.1</v>
      </c>
      <c r="I1675" s="1">
        <v>31.65</v>
      </c>
      <c r="J1675" s="1">
        <f>CEILING(E1675*0.9,LOOKUP(E1675*0.9,{0,10,50,100,500},{0.01,0.05,0.1,0.5,1}))</f>
        <v>29.150000000000002</v>
      </c>
      <c r="K1675" s="1">
        <f>CEILING(E1675*0.915,LOOKUP(E1675*0.915,{0,10,50,100,500},{0.01,0.05,0.1,0.5,1}))</f>
        <v>29.650000000000002</v>
      </c>
      <c r="L1675" s="1">
        <f>FLOOR(E1675*1.1,LOOKUP(E1675*1.1,{0,10,50,100,500},{0.01,0.05,0.1,0.5,1}))</f>
        <v>35.550000000000004</v>
      </c>
      <c r="M1675" s="1">
        <f t="shared" si="234"/>
        <v>35.300000000000004</v>
      </c>
      <c r="N1675" s="2">
        <f t="shared" si="235"/>
        <v>-4.6367851622874361E-3</v>
      </c>
      <c r="O1675" s="2">
        <f t="shared" si="236"/>
        <v>2.62751159196291E-2</v>
      </c>
      <c r="P1675" s="3">
        <f t="shared" si="237"/>
        <v>2.4507240126382356E-2</v>
      </c>
      <c r="Q1675" s="2">
        <f t="shared" si="241"/>
        <v>0</v>
      </c>
      <c r="U1675" s="2">
        <f t="shared" si="238"/>
        <v>2.4507240126382356E-2</v>
      </c>
      <c r="V1675" s="2">
        <f t="shared" si="242"/>
        <v>0</v>
      </c>
      <c r="Z1675" s="1">
        <f t="shared" si="239"/>
        <v>32.5</v>
      </c>
      <c r="AC1675" s="1" t="str">
        <f t="shared" si="240"/>
        <v>N</v>
      </c>
    </row>
    <row r="1676" spans="1:29" x14ac:dyDescent="0.25">
      <c r="A1676" s="1">
        <v>20171113</v>
      </c>
      <c r="B1676" s="1">
        <v>3536</v>
      </c>
      <c r="C1676" s="1" t="s">
        <v>520</v>
      </c>
      <c r="D1676" s="1">
        <v>4.4400000000000004</v>
      </c>
      <c r="E1676" s="1">
        <v>20.3</v>
      </c>
      <c r="F1676" s="1">
        <v>20.100000000000001</v>
      </c>
      <c r="G1676" s="1">
        <v>20.100000000000001</v>
      </c>
      <c r="H1676" s="1">
        <v>19.600000000000001</v>
      </c>
      <c r="I1676" s="1">
        <v>19.899999999999999</v>
      </c>
      <c r="J1676" s="1">
        <f>CEILING(E1676*0.9,LOOKUP(E1676*0.9,{0,10,50,100,500},{0.01,0.05,0.1,0.5,1}))</f>
        <v>18.3</v>
      </c>
      <c r="K1676" s="1">
        <f>CEILING(E1676*0.915,LOOKUP(E1676*0.915,{0,10,50,100,500},{0.01,0.05,0.1,0.5,1}))</f>
        <v>18.600000000000001</v>
      </c>
      <c r="L1676" s="1">
        <f>FLOOR(E1676*1.1,LOOKUP(E1676*1.1,{0,10,50,100,500},{0.01,0.05,0.1,0.5,1}))</f>
        <v>22.3</v>
      </c>
      <c r="M1676" s="1">
        <f t="shared" si="234"/>
        <v>22.05</v>
      </c>
      <c r="N1676" s="2">
        <f t="shared" si="235"/>
        <v>-9.8522167487684383E-3</v>
      </c>
      <c r="O1676" s="2">
        <f t="shared" si="236"/>
        <v>-9.8522167487684383E-3</v>
      </c>
      <c r="P1676" s="3">
        <f t="shared" si="237"/>
        <v>0</v>
      </c>
      <c r="Q1676" s="2">
        <f t="shared" si="241"/>
        <v>0</v>
      </c>
      <c r="U1676" s="2">
        <f t="shared" si="238"/>
        <v>0</v>
      </c>
      <c r="V1676" s="2">
        <f t="shared" si="242"/>
        <v>0</v>
      </c>
      <c r="Z1676" s="1">
        <f t="shared" si="239"/>
        <v>20.45</v>
      </c>
      <c r="AC1676" s="1" t="str">
        <f t="shared" si="240"/>
        <v>N</v>
      </c>
    </row>
    <row r="1677" spans="1:29" x14ac:dyDescent="0.25">
      <c r="A1677" s="1">
        <v>20171113</v>
      </c>
      <c r="B1677" s="1">
        <v>3294</v>
      </c>
      <c r="C1677" s="1" t="s">
        <v>397</v>
      </c>
      <c r="D1677" s="1">
        <v>4.0199999999999996</v>
      </c>
      <c r="E1677" s="1">
        <v>28.7</v>
      </c>
      <c r="F1677" s="1">
        <v>29.2</v>
      </c>
      <c r="G1677" s="1">
        <v>29.95</v>
      </c>
      <c r="H1677" s="1">
        <v>28</v>
      </c>
      <c r="I1677" s="1">
        <v>28.2</v>
      </c>
      <c r="J1677" s="1">
        <f>CEILING(E1677*0.9,LOOKUP(E1677*0.9,{0,10,50,100,500},{0.01,0.05,0.1,0.5,1}))</f>
        <v>25.85</v>
      </c>
      <c r="K1677" s="1">
        <f>CEILING(E1677*0.915,LOOKUP(E1677*0.915,{0,10,50,100,500},{0.01,0.05,0.1,0.5,1}))</f>
        <v>26.3</v>
      </c>
      <c r="L1677" s="1">
        <f>FLOOR(E1677*1.1,LOOKUP(E1677*1.1,{0,10,50,100,500},{0.01,0.05,0.1,0.5,1}))</f>
        <v>31.55</v>
      </c>
      <c r="M1677" s="1">
        <f t="shared" si="234"/>
        <v>31.3</v>
      </c>
      <c r="N1677" s="2">
        <f t="shared" si="235"/>
        <v>1.7421602787456445E-2</v>
      </c>
      <c r="O1677" s="2">
        <f t="shared" si="236"/>
        <v>4.3554006968641118E-2</v>
      </c>
      <c r="P1677" s="3">
        <f t="shared" si="237"/>
        <v>3.3095652482269505E-2</v>
      </c>
      <c r="Q1677" s="2">
        <f t="shared" si="241"/>
        <v>0</v>
      </c>
      <c r="U1677" s="2">
        <f t="shared" si="238"/>
        <v>3.3095652482269505E-2</v>
      </c>
      <c r="V1677" s="2">
        <f t="shared" si="242"/>
        <v>0</v>
      </c>
      <c r="Z1677" s="1">
        <f t="shared" si="239"/>
        <v>28.849999999999998</v>
      </c>
      <c r="AC1677" s="1" t="str">
        <f t="shared" si="240"/>
        <v>N</v>
      </c>
    </row>
    <row r="1678" spans="1:29" x14ac:dyDescent="0.25">
      <c r="A1678" s="1">
        <v>20171113</v>
      </c>
      <c r="B1678" s="1">
        <v>1305</v>
      </c>
      <c r="C1678" s="1" t="s">
        <v>302</v>
      </c>
      <c r="D1678" s="1">
        <v>3.71</v>
      </c>
      <c r="E1678" s="1">
        <v>29.3</v>
      </c>
      <c r="F1678" s="1">
        <v>29.7</v>
      </c>
      <c r="G1678" s="1">
        <v>29.7</v>
      </c>
      <c r="H1678" s="1">
        <v>28.05</v>
      </c>
      <c r="I1678" s="1">
        <v>28.25</v>
      </c>
      <c r="J1678" s="1">
        <f>CEILING(E1678*0.9,LOOKUP(E1678*0.9,{0,10,50,100,500},{0.01,0.05,0.1,0.5,1}))</f>
        <v>26.400000000000002</v>
      </c>
      <c r="K1678" s="1">
        <f>CEILING(E1678*0.915,LOOKUP(E1678*0.915,{0,10,50,100,500},{0.01,0.05,0.1,0.5,1}))</f>
        <v>26.85</v>
      </c>
      <c r="L1678" s="1">
        <f>FLOOR(E1678*1.1,LOOKUP(E1678*1.1,{0,10,50,100,500},{0.01,0.05,0.1,0.5,1}))</f>
        <v>32.200000000000003</v>
      </c>
      <c r="M1678" s="1">
        <f t="shared" si="234"/>
        <v>31.950000000000003</v>
      </c>
      <c r="N1678" s="2">
        <f t="shared" si="235"/>
        <v>1.3651877133105754E-2</v>
      </c>
      <c r="O1678" s="2">
        <f t="shared" si="236"/>
        <v>1.3651877133105754E-2</v>
      </c>
      <c r="P1678" s="3">
        <f t="shared" si="237"/>
        <v>4.8931962831858293E-2</v>
      </c>
      <c r="Q1678" s="2">
        <f t="shared" si="241"/>
        <v>0</v>
      </c>
      <c r="U1678" s="2">
        <f t="shared" si="238"/>
        <v>4.8931962831858293E-2</v>
      </c>
      <c r="V1678" s="2">
        <f t="shared" si="242"/>
        <v>0</v>
      </c>
      <c r="Z1678" s="1">
        <f t="shared" si="239"/>
        <v>29.45</v>
      </c>
      <c r="AC1678" s="1" t="str">
        <f t="shared" si="240"/>
        <v>N</v>
      </c>
    </row>
    <row r="1679" spans="1:29" x14ac:dyDescent="0.25">
      <c r="A1679" s="1">
        <v>20171114</v>
      </c>
      <c r="B1679" s="1">
        <v>3540</v>
      </c>
      <c r="C1679" s="1" t="s">
        <v>100</v>
      </c>
      <c r="D1679" s="1">
        <v>11.4</v>
      </c>
      <c r="E1679" s="1">
        <v>30.5</v>
      </c>
      <c r="F1679" s="1">
        <v>30</v>
      </c>
      <c r="G1679" s="1">
        <v>31.2</v>
      </c>
      <c r="H1679" s="1">
        <v>29.6</v>
      </c>
      <c r="I1679" s="1">
        <v>30.05</v>
      </c>
      <c r="J1679" s="1">
        <f>CEILING(E1679*0.9,LOOKUP(E1679*0.9,{0,10,50,100,500},{0.01,0.05,0.1,0.5,1}))</f>
        <v>27.450000000000003</v>
      </c>
      <c r="K1679" s="1">
        <f>CEILING(E1679*0.915,LOOKUP(E1679*0.915,{0,10,50,100,500},{0.01,0.05,0.1,0.5,1}))</f>
        <v>27.950000000000003</v>
      </c>
      <c r="L1679" s="1">
        <f>FLOOR(E1679*1.1,LOOKUP(E1679*1.1,{0,10,50,100,500},{0.01,0.05,0.1,0.5,1}))</f>
        <v>33.550000000000004</v>
      </c>
      <c r="M1679" s="1">
        <f t="shared" si="234"/>
        <v>33.300000000000004</v>
      </c>
      <c r="N1679" s="2">
        <f t="shared" si="235"/>
        <v>-1.6393442622950821E-2</v>
      </c>
      <c r="O1679" s="2">
        <f t="shared" si="236"/>
        <v>2.2950819672131126E-2</v>
      </c>
      <c r="P1679" s="3">
        <f t="shared" si="237"/>
        <v>1.7630805324459153E-2</v>
      </c>
      <c r="Q1679" s="2">
        <f t="shared" si="241"/>
        <v>0</v>
      </c>
      <c r="U1679" s="2">
        <f t="shared" si="238"/>
        <v>1.7630805324459153E-2</v>
      </c>
      <c r="V1679" s="2">
        <f t="shared" si="242"/>
        <v>0</v>
      </c>
      <c r="Z1679" s="1">
        <f t="shared" si="239"/>
        <v>30.65</v>
      </c>
      <c r="AC1679" s="1" t="str">
        <f t="shared" si="240"/>
        <v>N</v>
      </c>
    </row>
    <row r="1680" spans="1:29" x14ac:dyDescent="0.25">
      <c r="A1680" s="1">
        <v>20171114</v>
      </c>
      <c r="B1680" s="1">
        <v>3508</v>
      </c>
      <c r="C1680" s="1" t="s">
        <v>400</v>
      </c>
      <c r="D1680" s="1">
        <v>8.57</v>
      </c>
      <c r="E1680" s="1">
        <v>38.6</v>
      </c>
      <c r="F1680" s="1">
        <v>38.1</v>
      </c>
      <c r="G1680" s="1">
        <v>39</v>
      </c>
      <c r="H1680" s="1">
        <v>35.1</v>
      </c>
      <c r="I1680" s="1">
        <v>37.700000000000003</v>
      </c>
      <c r="J1680" s="1">
        <f>CEILING(E1680*0.9,LOOKUP(E1680*0.9,{0,10,50,100,500},{0.01,0.05,0.1,0.5,1}))</f>
        <v>34.75</v>
      </c>
      <c r="K1680" s="1">
        <f>CEILING(E1680*0.915,LOOKUP(E1680*0.915,{0,10,50,100,500},{0.01,0.05,0.1,0.5,1}))</f>
        <v>35.35</v>
      </c>
      <c r="L1680" s="1">
        <f>FLOOR(E1680*1.1,LOOKUP(E1680*1.1,{0,10,50,100,500},{0.01,0.05,0.1,0.5,1}))</f>
        <v>42.45</v>
      </c>
      <c r="M1680" s="1">
        <f t="shared" si="234"/>
        <v>42.2</v>
      </c>
      <c r="N1680" s="2">
        <f t="shared" si="235"/>
        <v>-1.2953367875647668E-2</v>
      </c>
      <c r="O1680" s="2">
        <f t="shared" si="236"/>
        <v>1.0362694300518097E-2</v>
      </c>
      <c r="P1680" s="3">
        <f t="shared" si="237"/>
        <v>9.3700398868458226E-2</v>
      </c>
      <c r="Q1680" s="2">
        <f t="shared" si="241"/>
        <v>0</v>
      </c>
      <c r="U1680" s="2">
        <f t="shared" si="238"/>
        <v>9.3700398868458226E-2</v>
      </c>
      <c r="V1680" s="2">
        <f t="shared" si="242"/>
        <v>0</v>
      </c>
      <c r="Z1680" s="1">
        <f t="shared" si="239"/>
        <v>38.75</v>
      </c>
      <c r="AC1680" s="1" t="str">
        <f t="shared" si="240"/>
        <v>N</v>
      </c>
    </row>
    <row r="1681" spans="1:29" x14ac:dyDescent="0.25">
      <c r="A1681" s="1">
        <v>20171114</v>
      </c>
      <c r="B1681" s="1">
        <v>8358</v>
      </c>
      <c r="C1681" s="1" t="s">
        <v>150</v>
      </c>
      <c r="D1681" s="1">
        <v>8.4</v>
      </c>
      <c r="E1681" s="1">
        <v>41.7</v>
      </c>
      <c r="F1681" s="1">
        <v>42</v>
      </c>
      <c r="G1681" s="1">
        <v>42.8</v>
      </c>
      <c r="H1681" s="1">
        <v>41.55</v>
      </c>
      <c r="I1681" s="1">
        <v>41.6</v>
      </c>
      <c r="J1681" s="1">
        <f>CEILING(E1681*0.9,LOOKUP(E1681*0.9,{0,10,50,100,500},{0.01,0.05,0.1,0.5,1}))</f>
        <v>37.550000000000004</v>
      </c>
      <c r="K1681" s="1">
        <f>CEILING(E1681*0.915,LOOKUP(E1681*0.915,{0,10,50,100,500},{0.01,0.05,0.1,0.5,1}))</f>
        <v>38.200000000000003</v>
      </c>
      <c r="L1681" s="1">
        <f>FLOOR(E1681*1.1,LOOKUP(E1681*1.1,{0,10,50,100,500},{0.01,0.05,0.1,0.5,1}))</f>
        <v>45.85</v>
      </c>
      <c r="M1681" s="1">
        <f t="shared" si="234"/>
        <v>45.6</v>
      </c>
      <c r="N1681" s="2">
        <f t="shared" si="235"/>
        <v>7.1942446043164777E-3</v>
      </c>
      <c r="O1681" s="2">
        <f t="shared" si="236"/>
        <v>2.6378896882493865E-2</v>
      </c>
      <c r="P1681" s="3">
        <f t="shared" si="237"/>
        <v>7.2991249999999784E-3</v>
      </c>
      <c r="Q1681" s="2">
        <f t="shared" si="241"/>
        <v>0</v>
      </c>
      <c r="U1681" s="2">
        <f t="shared" si="238"/>
        <v>7.2991249999999784E-3</v>
      </c>
      <c r="V1681" s="2">
        <f t="shared" si="242"/>
        <v>0</v>
      </c>
      <c r="Z1681" s="1">
        <f t="shared" si="239"/>
        <v>41.85</v>
      </c>
      <c r="AC1681" s="1" t="str">
        <f t="shared" si="240"/>
        <v>N</v>
      </c>
    </row>
    <row r="1682" spans="1:29" x14ac:dyDescent="0.25">
      <c r="A1682" s="1">
        <v>20171114</v>
      </c>
      <c r="B1682" s="1">
        <v>4414</v>
      </c>
      <c r="C1682" s="1" t="s">
        <v>54</v>
      </c>
      <c r="D1682" s="1">
        <v>5.91</v>
      </c>
      <c r="E1682" s="1">
        <v>18.899999999999999</v>
      </c>
      <c r="F1682" s="1">
        <v>19.100000000000001</v>
      </c>
      <c r="G1682" s="1">
        <v>19.100000000000001</v>
      </c>
      <c r="H1682" s="1">
        <v>18.8</v>
      </c>
      <c r="I1682" s="1">
        <v>18.8</v>
      </c>
      <c r="J1682" s="1">
        <f>CEILING(E1682*0.9,LOOKUP(E1682*0.9,{0,10,50,100,500},{0.01,0.05,0.1,0.5,1}))</f>
        <v>17.05</v>
      </c>
      <c r="K1682" s="1">
        <f>CEILING(E1682*0.915,LOOKUP(E1682*0.915,{0,10,50,100,500},{0.01,0.05,0.1,0.5,1}))</f>
        <v>17.3</v>
      </c>
      <c r="L1682" s="1">
        <f>FLOOR(E1682*1.1,LOOKUP(E1682*1.1,{0,10,50,100,500},{0.01,0.05,0.1,0.5,1}))</f>
        <v>20.75</v>
      </c>
      <c r="M1682" s="1">
        <f t="shared" si="234"/>
        <v>20.5</v>
      </c>
      <c r="N1682" s="2">
        <f t="shared" si="235"/>
        <v>1.0582010582010732E-2</v>
      </c>
      <c r="O1682" s="2">
        <f t="shared" si="236"/>
        <v>1.0582010582010732E-2</v>
      </c>
      <c r="P1682" s="3">
        <f t="shared" si="237"/>
        <v>1.3629143617021309E-2</v>
      </c>
      <c r="Q1682" s="2">
        <f t="shared" si="241"/>
        <v>0</v>
      </c>
      <c r="U1682" s="2">
        <f t="shared" si="238"/>
        <v>1.3629143617021309E-2</v>
      </c>
      <c r="V1682" s="2">
        <f t="shared" si="242"/>
        <v>0</v>
      </c>
      <c r="Z1682" s="1">
        <f t="shared" si="239"/>
        <v>19.049999999999997</v>
      </c>
      <c r="AC1682" s="1" t="str">
        <f t="shared" si="240"/>
        <v>N</v>
      </c>
    </row>
    <row r="1683" spans="1:29" x14ac:dyDescent="0.25">
      <c r="A1683" s="1">
        <v>20171114</v>
      </c>
      <c r="B1683" s="1">
        <v>2448</v>
      </c>
      <c r="C1683" s="1" t="s">
        <v>35</v>
      </c>
      <c r="D1683" s="1">
        <v>5.54</v>
      </c>
      <c r="E1683" s="1">
        <v>55.6</v>
      </c>
      <c r="F1683" s="1">
        <v>55</v>
      </c>
      <c r="G1683" s="1">
        <v>56.9</v>
      </c>
      <c r="H1683" s="1">
        <v>54</v>
      </c>
      <c r="I1683" s="1">
        <v>55.6</v>
      </c>
      <c r="J1683" s="1">
        <f>CEILING(E1683*0.9,LOOKUP(E1683*0.9,{0,10,50,100,500},{0.01,0.05,0.1,0.5,1}))</f>
        <v>50.1</v>
      </c>
      <c r="K1683" s="1">
        <f>CEILING(E1683*0.915,LOOKUP(E1683*0.915,{0,10,50,100,500},{0.01,0.05,0.1,0.5,1}))</f>
        <v>50.900000000000006</v>
      </c>
      <c r="L1683" s="1">
        <f>FLOOR(E1683*1.1,LOOKUP(E1683*1.1,{0,10,50,100,500},{0.01,0.05,0.1,0.5,1}))</f>
        <v>61.1</v>
      </c>
      <c r="M1683" s="1">
        <f t="shared" si="234"/>
        <v>60.6</v>
      </c>
      <c r="N1683" s="2">
        <f t="shared" si="235"/>
        <v>-1.0791366906474845E-2</v>
      </c>
      <c r="O1683" s="2">
        <f t="shared" si="236"/>
        <v>2.3381294964028725E-2</v>
      </c>
      <c r="P1683" s="3">
        <f t="shared" si="237"/>
        <v>3.0874370503596537E-3</v>
      </c>
      <c r="Q1683" s="2">
        <f t="shared" si="241"/>
        <v>0</v>
      </c>
      <c r="U1683" s="2">
        <f t="shared" si="238"/>
        <v>3.0874370503596537E-3</v>
      </c>
      <c r="V1683" s="2">
        <f t="shared" si="242"/>
        <v>0</v>
      </c>
      <c r="Z1683" s="1">
        <f t="shared" si="239"/>
        <v>55.9</v>
      </c>
      <c r="AC1683" s="1" t="str">
        <f t="shared" si="240"/>
        <v>N</v>
      </c>
    </row>
    <row r="1684" spans="1:29" x14ac:dyDescent="0.25">
      <c r="A1684" s="1">
        <v>20171114</v>
      </c>
      <c r="B1684" s="1">
        <v>6593</v>
      </c>
      <c r="C1684" s="1" t="s">
        <v>581</v>
      </c>
      <c r="D1684" s="1">
        <v>5.1100000000000003</v>
      </c>
      <c r="E1684" s="1">
        <v>57</v>
      </c>
      <c r="F1684" s="1">
        <v>55.9</v>
      </c>
      <c r="G1684" s="1">
        <v>61.5</v>
      </c>
      <c r="H1684" s="1">
        <v>55.3</v>
      </c>
      <c r="I1684" s="1">
        <v>58.6</v>
      </c>
      <c r="J1684" s="1">
        <f>CEILING(E1684*0.9,LOOKUP(E1684*0.9,{0,10,50,100,500},{0.01,0.05,0.1,0.5,1}))</f>
        <v>51.300000000000004</v>
      </c>
      <c r="K1684" s="1">
        <f>CEILING(E1684*0.915,LOOKUP(E1684*0.915,{0,10,50,100,500},{0.01,0.05,0.1,0.5,1}))</f>
        <v>52.2</v>
      </c>
      <c r="L1684" s="1">
        <f>FLOOR(E1684*1.1,LOOKUP(E1684*1.1,{0,10,50,100,500},{0.01,0.05,0.1,0.5,1}))</f>
        <v>62.7</v>
      </c>
      <c r="M1684" s="1">
        <f t="shared" si="234"/>
        <v>62.2</v>
      </c>
      <c r="N1684" s="2">
        <f t="shared" si="235"/>
        <v>-1.9298245614035113E-2</v>
      </c>
      <c r="O1684" s="2">
        <f t="shared" si="236"/>
        <v>7.8947368421052627E-2</v>
      </c>
      <c r="P1684" s="3">
        <f t="shared" si="237"/>
        <v>-2.4440172354948966E-2</v>
      </c>
      <c r="Q1684" s="2">
        <f t="shared" si="241"/>
        <v>-2.4440172354948966E-2</v>
      </c>
      <c r="U1684" s="2">
        <f t="shared" si="238"/>
        <v>-2.4440172354948966E-2</v>
      </c>
      <c r="V1684" s="2">
        <f t="shared" si="242"/>
        <v>-2.4440172354948966E-2</v>
      </c>
      <c r="Z1684" s="1">
        <f t="shared" si="239"/>
        <v>57.3</v>
      </c>
      <c r="AC1684" s="1" t="str">
        <f t="shared" si="240"/>
        <v>N</v>
      </c>
    </row>
    <row r="1685" spans="1:29" x14ac:dyDescent="0.25">
      <c r="A1685" s="1">
        <v>20171114</v>
      </c>
      <c r="B1685" s="1">
        <v>3162</v>
      </c>
      <c r="C1685" s="1" t="s">
        <v>544</v>
      </c>
      <c r="D1685" s="1">
        <v>4.9400000000000004</v>
      </c>
      <c r="E1685" s="1">
        <v>37.049999999999997</v>
      </c>
      <c r="F1685" s="1">
        <v>37.1</v>
      </c>
      <c r="G1685" s="1">
        <v>38.5</v>
      </c>
      <c r="H1685" s="1">
        <v>35.5</v>
      </c>
      <c r="I1685" s="1">
        <v>37.1</v>
      </c>
      <c r="J1685" s="1">
        <f>CEILING(E1685*0.9,LOOKUP(E1685*0.9,{0,10,50,100,500},{0.01,0.05,0.1,0.5,1}))</f>
        <v>33.35</v>
      </c>
      <c r="K1685" s="1">
        <f>CEILING(E1685*0.915,LOOKUP(E1685*0.915,{0,10,50,100,500},{0.01,0.05,0.1,0.5,1}))</f>
        <v>33.950000000000003</v>
      </c>
      <c r="L1685" s="1">
        <f>FLOOR(E1685*1.1,LOOKUP(E1685*1.1,{0,10,50,100,500},{0.01,0.05,0.1,0.5,1}))</f>
        <v>40.75</v>
      </c>
      <c r="M1685" s="1">
        <f t="shared" si="234"/>
        <v>40.5</v>
      </c>
      <c r="N1685" s="2">
        <f t="shared" si="235"/>
        <v>1.3495276653172541E-3</v>
      </c>
      <c r="O1685" s="2">
        <f t="shared" si="236"/>
        <v>3.9136302294197109E-2</v>
      </c>
      <c r="P1685" s="3">
        <f t="shared" si="237"/>
        <v>3.9229919137452629E-4</v>
      </c>
      <c r="Q1685" s="2">
        <f t="shared" si="241"/>
        <v>-2.404787316357444E-2</v>
      </c>
      <c r="U1685" s="2">
        <f t="shared" si="238"/>
        <v>3.9229919137452629E-4</v>
      </c>
      <c r="V1685" s="2">
        <f t="shared" si="242"/>
        <v>-2.404787316357444E-2</v>
      </c>
      <c r="Z1685" s="1">
        <f t="shared" si="239"/>
        <v>37.199999999999996</v>
      </c>
      <c r="AC1685" s="1" t="str">
        <f t="shared" si="240"/>
        <v>N</v>
      </c>
    </row>
    <row r="1686" spans="1:29" x14ac:dyDescent="0.25">
      <c r="A1686" s="1">
        <v>20171114</v>
      </c>
      <c r="B1686" s="1">
        <v>6220</v>
      </c>
      <c r="C1686" s="1" t="s">
        <v>377</v>
      </c>
      <c r="D1686" s="1">
        <v>4.55</v>
      </c>
      <c r="E1686" s="1">
        <v>55.9</v>
      </c>
      <c r="F1686" s="1">
        <v>56.7</v>
      </c>
      <c r="G1686" s="1">
        <v>57.4</v>
      </c>
      <c r="H1686" s="1">
        <v>56.1</v>
      </c>
      <c r="I1686" s="1">
        <v>57</v>
      </c>
      <c r="J1686" s="1">
        <f>CEILING(E1686*0.9,LOOKUP(E1686*0.9,{0,10,50,100,500},{0.01,0.05,0.1,0.5,1}))</f>
        <v>50.400000000000006</v>
      </c>
      <c r="K1686" s="1">
        <f>CEILING(E1686*0.915,LOOKUP(E1686*0.915,{0,10,50,100,500},{0.01,0.05,0.1,0.5,1}))</f>
        <v>51.2</v>
      </c>
      <c r="L1686" s="1">
        <f>FLOOR(E1686*1.1,LOOKUP(E1686*1.1,{0,10,50,100,500},{0.01,0.05,0.1,0.5,1}))</f>
        <v>61.400000000000006</v>
      </c>
      <c r="M1686" s="1">
        <f t="shared" si="234"/>
        <v>60.900000000000006</v>
      </c>
      <c r="N1686" s="2">
        <f t="shared" si="235"/>
        <v>1.431127012522369E-2</v>
      </c>
      <c r="O1686" s="2">
        <f t="shared" si="236"/>
        <v>2.6833631484794278E-2</v>
      </c>
      <c r="P1686" s="3">
        <f t="shared" si="237"/>
        <v>-7.5511631578947837E-3</v>
      </c>
      <c r="Q1686" s="2">
        <f t="shared" si="241"/>
        <v>-3.1599036321469223E-2</v>
      </c>
      <c r="U1686" s="2">
        <f t="shared" si="238"/>
        <v>-7.5511631578947837E-3</v>
      </c>
      <c r="V1686" s="2">
        <f t="shared" si="242"/>
        <v>-3.1599036321469223E-2</v>
      </c>
      <c r="Z1686" s="1">
        <f t="shared" si="239"/>
        <v>56.199999999999996</v>
      </c>
      <c r="AC1686" s="1" t="str">
        <f t="shared" si="240"/>
        <v>N</v>
      </c>
    </row>
    <row r="1687" spans="1:29" x14ac:dyDescent="0.25">
      <c r="A1687" s="1">
        <v>20171115</v>
      </c>
      <c r="B1687" s="1">
        <v>3594</v>
      </c>
      <c r="C1687" s="1" t="s">
        <v>582</v>
      </c>
      <c r="D1687" s="1">
        <v>10.84</v>
      </c>
      <c r="E1687" s="1">
        <v>31.7</v>
      </c>
      <c r="F1687" s="1">
        <v>31</v>
      </c>
      <c r="G1687" s="1">
        <v>31.1</v>
      </c>
      <c r="H1687" s="1">
        <v>29.8</v>
      </c>
      <c r="I1687" s="1">
        <v>29.8</v>
      </c>
      <c r="J1687" s="1">
        <f>CEILING(E1687*0.9,LOOKUP(E1687*0.9,{0,10,50,100,500},{0.01,0.05,0.1,0.5,1}))</f>
        <v>28.55</v>
      </c>
      <c r="K1687" s="1">
        <f>CEILING(E1687*0.915,LOOKUP(E1687*0.915,{0,10,50,100,500},{0.01,0.05,0.1,0.5,1}))</f>
        <v>29.05</v>
      </c>
      <c r="L1687" s="1">
        <f>FLOOR(E1687*1.1,LOOKUP(E1687*1.1,{0,10,50,100,500},{0.01,0.05,0.1,0.5,1}))</f>
        <v>34.85</v>
      </c>
      <c r="M1687" s="1">
        <f t="shared" si="234"/>
        <v>34.6</v>
      </c>
      <c r="N1687" s="2">
        <f t="shared" si="235"/>
        <v>-2.2082018927444772E-2</v>
      </c>
      <c r="O1687" s="2">
        <f t="shared" si="236"/>
        <v>-1.8927444794952616E-2</v>
      </c>
      <c r="P1687" s="3">
        <f t="shared" si="237"/>
        <v>0</v>
      </c>
      <c r="Q1687" s="2">
        <f t="shared" si="241"/>
        <v>-3.1599036321469223E-2</v>
      </c>
      <c r="U1687" s="2">
        <f t="shared" si="238"/>
        <v>0</v>
      </c>
      <c r="V1687" s="2">
        <f t="shared" si="242"/>
        <v>-3.1599036321469223E-2</v>
      </c>
      <c r="Z1687" s="1">
        <f t="shared" si="239"/>
        <v>31.849999999999998</v>
      </c>
      <c r="AC1687" s="1" t="str">
        <f t="shared" si="240"/>
        <v>N</v>
      </c>
    </row>
    <row r="1688" spans="1:29" x14ac:dyDescent="0.25">
      <c r="A1688" s="1">
        <v>20171115</v>
      </c>
      <c r="B1688" s="1">
        <v>3141</v>
      </c>
      <c r="C1688" s="1" t="s">
        <v>57</v>
      </c>
      <c r="D1688" s="1">
        <v>9.06</v>
      </c>
      <c r="E1688" s="1">
        <v>39.4</v>
      </c>
      <c r="F1688" s="1">
        <v>39.5</v>
      </c>
      <c r="G1688" s="1">
        <v>41.25</v>
      </c>
      <c r="H1688" s="1">
        <v>38.549999999999997</v>
      </c>
      <c r="I1688" s="1">
        <v>39.6</v>
      </c>
      <c r="J1688" s="1">
        <f>CEILING(E1688*0.9,LOOKUP(E1688*0.9,{0,10,50,100,500},{0.01,0.05,0.1,0.5,1}))</f>
        <v>35.5</v>
      </c>
      <c r="K1688" s="1">
        <f>CEILING(E1688*0.915,LOOKUP(E1688*0.915,{0,10,50,100,500},{0.01,0.05,0.1,0.5,1}))</f>
        <v>36.1</v>
      </c>
      <c r="L1688" s="1">
        <f>FLOOR(E1688*1.1,LOOKUP(E1688*1.1,{0,10,50,100,500},{0.01,0.05,0.1,0.5,1}))</f>
        <v>43.300000000000004</v>
      </c>
      <c r="M1688" s="1">
        <f t="shared" si="234"/>
        <v>43.050000000000004</v>
      </c>
      <c r="N1688" s="2">
        <f t="shared" si="235"/>
        <v>2.5380710659898839E-3</v>
      </c>
      <c r="O1688" s="2">
        <f t="shared" si="236"/>
        <v>4.6954314720812219E-2</v>
      </c>
      <c r="P1688" s="3">
        <f t="shared" si="237"/>
        <v>-3.558228535353728E-3</v>
      </c>
      <c r="Q1688" s="2">
        <f t="shared" si="241"/>
        <v>-3.5157264856822953E-2</v>
      </c>
      <c r="U1688" s="2">
        <f t="shared" si="238"/>
        <v>-3.558228535353728E-3</v>
      </c>
      <c r="V1688" s="2">
        <f t="shared" si="242"/>
        <v>-3.5157264856822953E-2</v>
      </c>
      <c r="Z1688" s="1">
        <f t="shared" si="239"/>
        <v>39.549999999999997</v>
      </c>
      <c r="AC1688" s="1" t="str">
        <f t="shared" si="240"/>
        <v>N</v>
      </c>
    </row>
    <row r="1689" spans="1:29" x14ac:dyDescent="0.25">
      <c r="A1689" s="1">
        <v>20171115</v>
      </c>
      <c r="B1689" s="1">
        <v>6182</v>
      </c>
      <c r="C1689" s="1" t="s">
        <v>144</v>
      </c>
      <c r="D1689" s="1">
        <v>8.57</v>
      </c>
      <c r="E1689" s="1">
        <v>42</v>
      </c>
      <c r="F1689" s="1">
        <v>41.5</v>
      </c>
      <c r="G1689" s="1">
        <v>42.15</v>
      </c>
      <c r="H1689" s="1">
        <v>40.549999999999997</v>
      </c>
      <c r="I1689" s="1">
        <v>40.549999999999997</v>
      </c>
      <c r="J1689" s="1">
        <f>CEILING(E1689*0.9,LOOKUP(E1689*0.9,{0,10,50,100,500},{0.01,0.05,0.1,0.5,1}))</f>
        <v>37.800000000000004</v>
      </c>
      <c r="K1689" s="1">
        <f>CEILING(E1689*0.915,LOOKUP(E1689*0.915,{0,10,50,100,500},{0.01,0.05,0.1,0.5,1}))</f>
        <v>38.450000000000003</v>
      </c>
      <c r="L1689" s="1">
        <f>FLOOR(E1689*1.1,LOOKUP(E1689*1.1,{0,10,50,100,500},{0.01,0.05,0.1,0.5,1}))</f>
        <v>46.2</v>
      </c>
      <c r="M1689" s="1">
        <f t="shared" si="234"/>
        <v>45.95</v>
      </c>
      <c r="N1689" s="2">
        <f t="shared" si="235"/>
        <v>-1.1904761904761904E-2</v>
      </c>
      <c r="O1689" s="2">
        <f t="shared" si="236"/>
        <v>3.5714285714285375E-3</v>
      </c>
      <c r="P1689" s="3">
        <f t="shared" si="237"/>
        <v>3.7084530209617723E-2</v>
      </c>
      <c r="Q1689" s="2">
        <f t="shared" si="241"/>
        <v>0</v>
      </c>
      <c r="U1689" s="2">
        <f t="shared" si="238"/>
        <v>0</v>
      </c>
      <c r="V1689" s="2">
        <f t="shared" si="242"/>
        <v>-3.5157264856822953E-2</v>
      </c>
      <c r="Z1689" s="1">
        <f t="shared" si="239"/>
        <v>42.15</v>
      </c>
      <c r="AC1689" s="1" t="str">
        <f t="shared" si="240"/>
        <v>Y</v>
      </c>
    </row>
    <row r="1690" spans="1:29" x14ac:dyDescent="0.25">
      <c r="A1690" s="1">
        <v>20171115</v>
      </c>
      <c r="B1690" s="1">
        <v>6593</v>
      </c>
      <c r="C1690" s="1" t="s">
        <v>581</v>
      </c>
      <c r="D1690" s="1">
        <v>6.26</v>
      </c>
      <c r="E1690" s="1">
        <v>58.6</v>
      </c>
      <c r="F1690" s="1">
        <v>57</v>
      </c>
      <c r="G1690" s="1">
        <v>57.9</v>
      </c>
      <c r="H1690" s="1">
        <v>53.7</v>
      </c>
      <c r="I1690" s="1">
        <v>53.8</v>
      </c>
      <c r="J1690" s="1">
        <f>CEILING(E1690*0.9,LOOKUP(E1690*0.9,{0,10,50,100,500},{0.01,0.05,0.1,0.5,1}))</f>
        <v>52.800000000000004</v>
      </c>
      <c r="K1690" s="1">
        <f>CEILING(E1690*0.915,LOOKUP(E1690*0.915,{0,10,50,100,500},{0.01,0.05,0.1,0.5,1}))</f>
        <v>53.7</v>
      </c>
      <c r="L1690" s="1">
        <f>FLOOR(E1690*1.1,LOOKUP(E1690*1.1,{0,10,50,100,500},{0.01,0.05,0.1,0.5,1}))</f>
        <v>64.400000000000006</v>
      </c>
      <c r="M1690" s="1">
        <f t="shared" si="234"/>
        <v>63.900000000000006</v>
      </c>
      <c r="N1690" s="2">
        <f t="shared" si="235"/>
        <v>-2.7303754266211629E-2</v>
      </c>
      <c r="O1690" s="2">
        <f t="shared" si="236"/>
        <v>-1.1945392491467624E-2</v>
      </c>
      <c r="P1690" s="3">
        <f t="shared" si="237"/>
        <v>0</v>
      </c>
      <c r="Q1690" s="2">
        <f t="shared" si="241"/>
        <v>0</v>
      </c>
      <c r="U1690" s="2">
        <f t="shared" si="238"/>
        <v>0</v>
      </c>
      <c r="V1690" s="2">
        <f t="shared" si="242"/>
        <v>-3.5157264856822953E-2</v>
      </c>
      <c r="Z1690" s="1">
        <f t="shared" si="239"/>
        <v>58.9</v>
      </c>
      <c r="AC1690" s="1" t="str">
        <f t="shared" si="240"/>
        <v>N</v>
      </c>
    </row>
    <row r="1691" spans="1:29" x14ac:dyDescent="0.25">
      <c r="A1691" s="1">
        <v>20171115</v>
      </c>
      <c r="B1691" s="1">
        <v>4952</v>
      </c>
      <c r="C1691" s="1" t="s">
        <v>22</v>
      </c>
      <c r="D1691" s="1">
        <v>5.74</v>
      </c>
      <c r="E1691" s="1">
        <v>59.8</v>
      </c>
      <c r="F1691" s="1">
        <v>58.6</v>
      </c>
      <c r="G1691" s="1">
        <v>60.8</v>
      </c>
      <c r="H1691" s="1">
        <v>58.3</v>
      </c>
      <c r="I1691" s="1">
        <v>59.2</v>
      </c>
      <c r="J1691" s="1">
        <f>CEILING(E1691*0.9,LOOKUP(E1691*0.9,{0,10,50,100,500},{0.01,0.05,0.1,0.5,1}))</f>
        <v>53.900000000000006</v>
      </c>
      <c r="K1691" s="1">
        <f>CEILING(E1691*0.915,LOOKUP(E1691*0.915,{0,10,50,100,500},{0.01,0.05,0.1,0.5,1}))</f>
        <v>54.800000000000004</v>
      </c>
      <c r="L1691" s="1">
        <f>FLOOR(E1691*1.1,LOOKUP(E1691*1.1,{0,10,50,100,500},{0.01,0.05,0.1,0.5,1}))</f>
        <v>65.7</v>
      </c>
      <c r="M1691" s="1">
        <f t="shared" si="234"/>
        <v>65.2</v>
      </c>
      <c r="N1691" s="2">
        <f t="shared" si="235"/>
        <v>-2.0066889632106955E-2</v>
      </c>
      <c r="O1691" s="2">
        <f t="shared" si="236"/>
        <v>1.6722408026755852E-2</v>
      </c>
      <c r="P1691" s="3">
        <f t="shared" si="237"/>
        <v>1.2875832770270068E-2</v>
      </c>
      <c r="Q1691" s="2">
        <f t="shared" si="241"/>
        <v>0</v>
      </c>
      <c r="U1691" s="2">
        <f t="shared" si="238"/>
        <v>1.2875832770270068E-2</v>
      </c>
      <c r="V1691" s="2">
        <f t="shared" si="242"/>
        <v>-2.2281432086552887E-2</v>
      </c>
      <c r="Z1691" s="1">
        <f t="shared" si="239"/>
        <v>60.099999999999994</v>
      </c>
      <c r="AC1691" s="1" t="str">
        <f t="shared" si="240"/>
        <v>N</v>
      </c>
    </row>
    <row r="1692" spans="1:29" x14ac:dyDescent="0.25">
      <c r="A1692" s="1">
        <v>20171115</v>
      </c>
      <c r="B1692" s="1">
        <v>2104</v>
      </c>
      <c r="C1692" s="1" t="s">
        <v>391</v>
      </c>
      <c r="D1692" s="1">
        <v>5.44</v>
      </c>
      <c r="E1692" s="1">
        <v>45.9</v>
      </c>
      <c r="F1692" s="1">
        <v>46.3</v>
      </c>
      <c r="G1692" s="1">
        <v>46.4</v>
      </c>
      <c r="H1692" s="1">
        <v>45.15</v>
      </c>
      <c r="I1692" s="1">
        <v>45.3</v>
      </c>
      <c r="J1692" s="1">
        <f>CEILING(E1692*0.9,LOOKUP(E1692*0.9,{0,10,50,100,500},{0.01,0.05,0.1,0.5,1}))</f>
        <v>41.35</v>
      </c>
      <c r="K1692" s="1">
        <f>CEILING(E1692*0.915,LOOKUP(E1692*0.915,{0,10,50,100,500},{0.01,0.05,0.1,0.5,1}))</f>
        <v>42</v>
      </c>
      <c r="L1692" s="1">
        <f>FLOOR(E1692*1.1,LOOKUP(E1692*1.1,{0,10,50,100,500},{0.01,0.05,0.1,0.5,1}))</f>
        <v>50.400000000000006</v>
      </c>
      <c r="M1692" s="1">
        <f t="shared" si="234"/>
        <v>49.900000000000006</v>
      </c>
      <c r="N1692" s="2">
        <f t="shared" si="235"/>
        <v>8.7145969498910372E-3</v>
      </c>
      <c r="O1692" s="2">
        <f t="shared" si="236"/>
        <v>1.0893246187363835E-2</v>
      </c>
      <c r="P1692" s="3">
        <f t="shared" si="237"/>
        <v>1.9735134657836651E-2</v>
      </c>
      <c r="Q1692" s="2">
        <f t="shared" si="241"/>
        <v>0</v>
      </c>
      <c r="U1692" s="2">
        <f t="shared" si="238"/>
        <v>1.9735134657836651E-2</v>
      </c>
      <c r="V1692" s="2">
        <f t="shared" si="242"/>
        <v>-2.5462974287162356E-3</v>
      </c>
      <c r="Z1692" s="1">
        <f t="shared" si="239"/>
        <v>46.05</v>
      </c>
      <c r="AC1692" s="1" t="str">
        <f t="shared" si="240"/>
        <v>N</v>
      </c>
    </row>
    <row r="1693" spans="1:29" x14ac:dyDescent="0.25">
      <c r="A1693" s="1">
        <v>20171115</v>
      </c>
      <c r="B1693" s="1">
        <v>4956</v>
      </c>
      <c r="C1693" s="1" t="s">
        <v>118</v>
      </c>
      <c r="D1693" s="1">
        <v>5.39</v>
      </c>
      <c r="E1693" s="1">
        <v>23.5</v>
      </c>
      <c r="F1693" s="1">
        <v>23.5</v>
      </c>
      <c r="G1693" s="1">
        <v>23.7</v>
      </c>
      <c r="H1693" s="1">
        <v>22.65</v>
      </c>
      <c r="I1693" s="1">
        <v>22.65</v>
      </c>
      <c r="J1693" s="1">
        <f>CEILING(E1693*0.9,LOOKUP(E1693*0.9,{0,10,50,100,500},{0.01,0.05,0.1,0.5,1}))</f>
        <v>21.150000000000002</v>
      </c>
      <c r="K1693" s="1">
        <f>CEILING(E1693*0.915,LOOKUP(E1693*0.915,{0,10,50,100,500},{0.01,0.05,0.1,0.5,1}))</f>
        <v>21.55</v>
      </c>
      <c r="L1693" s="1">
        <f>FLOOR(E1693*1.1,LOOKUP(E1693*1.1,{0,10,50,100,500},{0.01,0.05,0.1,0.5,1}))</f>
        <v>25.85</v>
      </c>
      <c r="M1693" s="1">
        <f t="shared" si="234"/>
        <v>25.6</v>
      </c>
      <c r="N1693" s="2">
        <f t="shared" si="235"/>
        <v>0</v>
      </c>
      <c r="O1693" s="2">
        <f t="shared" si="236"/>
        <v>8.5106382978723093E-3</v>
      </c>
      <c r="P1693" s="3">
        <f t="shared" si="237"/>
        <v>4.1768269315673297E-2</v>
      </c>
      <c r="Q1693" s="2">
        <f t="shared" si="241"/>
        <v>0</v>
      </c>
      <c r="U1693" s="2">
        <f t="shared" si="238"/>
        <v>4.1768269315673297E-2</v>
      </c>
      <c r="V1693" s="2">
        <f t="shared" si="242"/>
        <v>0</v>
      </c>
      <c r="Z1693" s="1">
        <f t="shared" si="239"/>
        <v>23.65</v>
      </c>
      <c r="AC1693" s="1" t="str">
        <f t="shared" si="240"/>
        <v>N</v>
      </c>
    </row>
    <row r="1694" spans="1:29" x14ac:dyDescent="0.25">
      <c r="A1694" s="1">
        <v>20171115</v>
      </c>
      <c r="B1694" s="1">
        <v>6153</v>
      </c>
      <c r="C1694" s="1" t="s">
        <v>195</v>
      </c>
      <c r="D1694" s="1">
        <v>4.4000000000000004</v>
      </c>
      <c r="E1694" s="1">
        <v>39.5</v>
      </c>
      <c r="F1694" s="1">
        <v>39.1</v>
      </c>
      <c r="G1694" s="1">
        <v>41.95</v>
      </c>
      <c r="H1694" s="1">
        <v>38.700000000000003</v>
      </c>
      <c r="I1694" s="1">
        <v>41.95</v>
      </c>
      <c r="J1694" s="1">
        <f>CEILING(E1694*0.9,LOOKUP(E1694*0.9,{0,10,50,100,500},{0.01,0.05,0.1,0.5,1}))</f>
        <v>35.550000000000004</v>
      </c>
      <c r="K1694" s="1">
        <f>CEILING(E1694*0.915,LOOKUP(E1694*0.915,{0,10,50,100,500},{0.01,0.05,0.1,0.5,1}))</f>
        <v>36.15</v>
      </c>
      <c r="L1694" s="1">
        <f>FLOOR(E1694*1.1,LOOKUP(E1694*1.1,{0,10,50,100,500},{0.01,0.05,0.1,0.5,1}))</f>
        <v>43.45</v>
      </c>
      <c r="M1694" s="1">
        <f t="shared" si="234"/>
        <v>43.2</v>
      </c>
      <c r="N1694" s="2">
        <f t="shared" si="235"/>
        <v>-1.0126582278480976E-2</v>
      </c>
      <c r="O1694" s="2">
        <f t="shared" si="236"/>
        <v>6.2025316455696276E-2</v>
      </c>
      <c r="P1694" s="3">
        <f t="shared" si="237"/>
        <v>-5.7021058402860661E-2</v>
      </c>
      <c r="Q1694" s="2">
        <f t="shared" si="241"/>
        <v>-5.7021058402860661E-2</v>
      </c>
      <c r="U1694" s="2">
        <f t="shared" si="238"/>
        <v>-5.7021058402860661E-2</v>
      </c>
      <c r="V1694" s="2">
        <f t="shared" si="242"/>
        <v>-5.7021058402860661E-2</v>
      </c>
      <c r="Z1694" s="1">
        <f t="shared" si="239"/>
        <v>39.65</v>
      </c>
      <c r="AC1694" s="1" t="str">
        <f t="shared" si="240"/>
        <v>N</v>
      </c>
    </row>
    <row r="1695" spans="1:29" x14ac:dyDescent="0.25">
      <c r="A1695" s="1">
        <v>20171116</v>
      </c>
      <c r="B1695" s="1">
        <v>3141</v>
      </c>
      <c r="C1695" s="1" t="s">
        <v>57</v>
      </c>
      <c r="D1695" s="1">
        <v>11.12</v>
      </c>
      <c r="E1695" s="1">
        <v>39.6</v>
      </c>
      <c r="F1695" s="1">
        <v>40.25</v>
      </c>
      <c r="G1695" s="1">
        <v>40.4</v>
      </c>
      <c r="H1695" s="1">
        <v>39.6</v>
      </c>
      <c r="I1695" s="1">
        <v>40</v>
      </c>
      <c r="J1695" s="1">
        <f>CEILING(E1695*0.9,LOOKUP(E1695*0.9,{0,10,50,100,500},{0.01,0.05,0.1,0.5,1}))</f>
        <v>35.65</v>
      </c>
      <c r="K1695" s="1">
        <f>CEILING(E1695*0.915,LOOKUP(E1695*0.915,{0,10,50,100,500},{0.01,0.05,0.1,0.5,1}))</f>
        <v>36.25</v>
      </c>
      <c r="L1695" s="1">
        <f>FLOOR(E1695*1.1,LOOKUP(E1695*1.1,{0,10,50,100,500},{0.01,0.05,0.1,0.5,1}))</f>
        <v>43.550000000000004</v>
      </c>
      <c r="M1695" s="1">
        <f t="shared" si="234"/>
        <v>43.300000000000004</v>
      </c>
      <c r="N1695" s="2">
        <f t="shared" si="235"/>
        <v>1.6414141414141378E-2</v>
      </c>
      <c r="O1695" s="2">
        <f t="shared" si="236"/>
        <v>2.0202020202020131E-2</v>
      </c>
      <c r="P1695" s="3">
        <f t="shared" si="237"/>
        <v>3.9401312500000054E-3</v>
      </c>
      <c r="Q1695" s="2">
        <f t="shared" si="241"/>
        <v>-5.3080927152860655E-2</v>
      </c>
      <c r="U1695" s="2">
        <f t="shared" si="238"/>
        <v>3.9401312500000054E-3</v>
      </c>
      <c r="V1695" s="2">
        <f t="shared" si="242"/>
        <v>-5.3080927152860655E-2</v>
      </c>
      <c r="Z1695" s="1">
        <f t="shared" si="239"/>
        <v>39.75</v>
      </c>
      <c r="AC1695" s="1" t="str">
        <f t="shared" si="240"/>
        <v>N</v>
      </c>
    </row>
    <row r="1696" spans="1:29" x14ac:dyDescent="0.25">
      <c r="A1696" s="1">
        <v>20171116</v>
      </c>
      <c r="B1696" s="1">
        <v>3540</v>
      </c>
      <c r="C1696" s="1" t="s">
        <v>100</v>
      </c>
      <c r="D1696" s="1">
        <v>10</v>
      </c>
      <c r="E1696" s="1">
        <v>30.6</v>
      </c>
      <c r="F1696" s="1">
        <v>31.2</v>
      </c>
      <c r="G1696" s="1">
        <v>31.5</v>
      </c>
      <c r="H1696" s="1">
        <v>30.5</v>
      </c>
      <c r="I1696" s="1">
        <v>30.8</v>
      </c>
      <c r="J1696" s="1">
        <f>CEILING(E1696*0.9,LOOKUP(E1696*0.9,{0,10,50,100,500},{0.01,0.05,0.1,0.5,1}))</f>
        <v>27.55</v>
      </c>
      <c r="K1696" s="1">
        <f>CEILING(E1696*0.915,LOOKUP(E1696*0.915,{0,10,50,100,500},{0.01,0.05,0.1,0.5,1}))</f>
        <v>28</v>
      </c>
      <c r="L1696" s="1">
        <f>FLOOR(E1696*1.1,LOOKUP(E1696*1.1,{0,10,50,100,500},{0.01,0.05,0.1,0.5,1}))</f>
        <v>33.65</v>
      </c>
      <c r="M1696" s="1">
        <f t="shared" si="234"/>
        <v>33.4</v>
      </c>
      <c r="N1696" s="2">
        <f t="shared" si="235"/>
        <v>1.9607843137254832E-2</v>
      </c>
      <c r="O1696" s="2">
        <f t="shared" si="236"/>
        <v>2.9411764705882304E-2</v>
      </c>
      <c r="P1696" s="3">
        <f t="shared" si="237"/>
        <v>1.0664350649350557E-2</v>
      </c>
      <c r="Q1696" s="2">
        <f t="shared" si="241"/>
        <v>-4.2416576503510099E-2</v>
      </c>
      <c r="U1696" s="2">
        <f t="shared" si="238"/>
        <v>1.0664350649350557E-2</v>
      </c>
      <c r="V1696" s="2">
        <f t="shared" si="242"/>
        <v>-4.2416576503510099E-2</v>
      </c>
      <c r="Z1696" s="1">
        <f t="shared" si="239"/>
        <v>30.75</v>
      </c>
      <c r="AC1696" s="1" t="str">
        <f t="shared" si="240"/>
        <v>N</v>
      </c>
    </row>
    <row r="1697" spans="1:29" x14ac:dyDescent="0.25">
      <c r="A1697" s="1">
        <v>20171116</v>
      </c>
      <c r="B1697" s="1">
        <v>8261</v>
      </c>
      <c r="C1697" s="1" t="s">
        <v>163</v>
      </c>
      <c r="D1697" s="1">
        <v>9.3000000000000007</v>
      </c>
      <c r="E1697" s="1">
        <v>34</v>
      </c>
      <c r="F1697" s="1">
        <v>34.6</v>
      </c>
      <c r="G1697" s="1">
        <v>36.299999999999997</v>
      </c>
      <c r="H1697" s="1">
        <v>34.200000000000003</v>
      </c>
      <c r="I1697" s="1">
        <v>34.549999999999997</v>
      </c>
      <c r="J1697" s="1">
        <f>CEILING(E1697*0.9,LOOKUP(E1697*0.9,{0,10,50,100,500},{0.01,0.05,0.1,0.5,1}))</f>
        <v>30.6</v>
      </c>
      <c r="K1697" s="1">
        <f>CEILING(E1697*0.915,LOOKUP(E1697*0.915,{0,10,50,100,500},{0.01,0.05,0.1,0.5,1}))</f>
        <v>31.150000000000002</v>
      </c>
      <c r="L1697" s="1">
        <f>FLOOR(E1697*1.1,LOOKUP(E1697*1.1,{0,10,50,100,500},{0.01,0.05,0.1,0.5,1}))</f>
        <v>37.4</v>
      </c>
      <c r="M1697" s="1">
        <f t="shared" si="234"/>
        <v>37.15</v>
      </c>
      <c r="N1697" s="2">
        <f t="shared" si="235"/>
        <v>1.7647058823529453E-2</v>
      </c>
      <c r="O1697" s="2">
        <f t="shared" si="236"/>
        <v>6.7647058823529324E-2</v>
      </c>
      <c r="P1697" s="3">
        <f t="shared" si="237"/>
        <v>-8.5357018813302619E-4</v>
      </c>
      <c r="Q1697" s="2">
        <f t="shared" si="241"/>
        <v>-4.3270146691643127E-2</v>
      </c>
      <c r="U1697" s="2">
        <f t="shared" si="238"/>
        <v>-8.5357018813302619E-4</v>
      </c>
      <c r="V1697" s="2">
        <f t="shared" si="242"/>
        <v>-4.3270146691643127E-2</v>
      </c>
      <c r="Z1697" s="1">
        <f t="shared" si="239"/>
        <v>34.15</v>
      </c>
      <c r="AC1697" s="1" t="str">
        <f t="shared" si="240"/>
        <v>N</v>
      </c>
    </row>
    <row r="1698" spans="1:29" x14ac:dyDescent="0.25">
      <c r="A1698" s="1">
        <v>20171116</v>
      </c>
      <c r="B1698" s="1">
        <v>3622</v>
      </c>
      <c r="C1698" s="1" t="s">
        <v>193</v>
      </c>
      <c r="D1698" s="1">
        <v>6.51</v>
      </c>
      <c r="E1698" s="1">
        <v>17.649999999999999</v>
      </c>
      <c r="F1698" s="1">
        <v>17.8</v>
      </c>
      <c r="G1698" s="1">
        <v>17.850000000000001</v>
      </c>
      <c r="H1698" s="1">
        <v>17.3</v>
      </c>
      <c r="I1698" s="1">
        <v>17.649999999999999</v>
      </c>
      <c r="J1698" s="1">
        <f>CEILING(E1698*0.9,LOOKUP(E1698*0.9,{0,10,50,100,500},{0.01,0.05,0.1,0.5,1}))</f>
        <v>15.9</v>
      </c>
      <c r="K1698" s="1">
        <f>CEILING(E1698*0.915,LOOKUP(E1698*0.915,{0,10,50,100,500},{0.01,0.05,0.1,0.5,1}))</f>
        <v>16.150000000000002</v>
      </c>
      <c r="L1698" s="1">
        <f>FLOOR(E1698*1.1,LOOKUP(E1698*1.1,{0,10,50,100,500},{0.01,0.05,0.1,0.5,1}))</f>
        <v>19.400000000000002</v>
      </c>
      <c r="M1698" s="1">
        <f t="shared" si="234"/>
        <v>19.150000000000002</v>
      </c>
      <c r="N1698" s="2">
        <f t="shared" si="235"/>
        <v>8.4985835694052214E-3</v>
      </c>
      <c r="O1698" s="2">
        <f t="shared" si="236"/>
        <v>1.1331444759206961E-2</v>
      </c>
      <c r="P1698" s="3">
        <f t="shared" si="237"/>
        <v>6.1844447592069775E-3</v>
      </c>
      <c r="Q1698" s="2">
        <f t="shared" si="241"/>
        <v>-3.7085701932436148E-2</v>
      </c>
      <c r="U1698" s="2">
        <f t="shared" si="238"/>
        <v>6.1844447592069775E-3</v>
      </c>
      <c r="V1698" s="2">
        <f t="shared" si="242"/>
        <v>-3.7085701932436148E-2</v>
      </c>
      <c r="Z1698" s="1">
        <f t="shared" si="239"/>
        <v>17.799999999999997</v>
      </c>
      <c r="AC1698" s="1" t="str">
        <f t="shared" si="240"/>
        <v>N</v>
      </c>
    </row>
    <row r="1699" spans="1:29" x14ac:dyDescent="0.25">
      <c r="A1699" s="1">
        <v>20171116</v>
      </c>
      <c r="B1699" s="1">
        <v>6138</v>
      </c>
      <c r="C1699" s="1" t="s">
        <v>159</v>
      </c>
      <c r="D1699" s="1">
        <v>5.93</v>
      </c>
      <c r="E1699" s="1">
        <v>46.8</v>
      </c>
      <c r="F1699" s="1">
        <v>47.15</v>
      </c>
      <c r="G1699" s="1">
        <v>47.5</v>
      </c>
      <c r="H1699" s="1">
        <v>46.5</v>
      </c>
      <c r="I1699" s="1">
        <v>46.65</v>
      </c>
      <c r="J1699" s="1">
        <f>CEILING(E1699*0.9,LOOKUP(E1699*0.9,{0,10,50,100,500},{0.01,0.05,0.1,0.5,1}))</f>
        <v>42.150000000000006</v>
      </c>
      <c r="K1699" s="1">
        <f>CEILING(E1699*0.915,LOOKUP(E1699*0.915,{0,10,50,100,500},{0.01,0.05,0.1,0.5,1}))</f>
        <v>42.85</v>
      </c>
      <c r="L1699" s="1">
        <f>FLOOR(E1699*1.1,LOOKUP(E1699*1.1,{0,10,50,100,500},{0.01,0.05,0.1,0.5,1}))</f>
        <v>51.400000000000006</v>
      </c>
      <c r="M1699" s="1">
        <f t="shared" si="234"/>
        <v>50.900000000000006</v>
      </c>
      <c r="N1699" s="2">
        <f t="shared" si="235"/>
        <v>7.4786324786325093E-3</v>
      </c>
      <c r="O1699" s="2">
        <f t="shared" si="236"/>
        <v>1.4957264957265019E-2</v>
      </c>
      <c r="P1699" s="3">
        <f t="shared" si="237"/>
        <v>8.3997599142550377E-3</v>
      </c>
      <c r="Q1699" s="2">
        <f t="shared" si="241"/>
        <v>-2.8685942018181108E-2</v>
      </c>
      <c r="U1699" s="2">
        <f t="shared" si="238"/>
        <v>8.3997599142550377E-3</v>
      </c>
      <c r="V1699" s="2">
        <f t="shared" si="242"/>
        <v>-2.8685942018181108E-2</v>
      </c>
      <c r="Z1699" s="1">
        <f t="shared" si="239"/>
        <v>46.949999999999996</v>
      </c>
      <c r="AC1699" s="1" t="str">
        <f t="shared" si="240"/>
        <v>N</v>
      </c>
    </row>
    <row r="1700" spans="1:29" x14ac:dyDescent="0.25">
      <c r="A1700" s="1">
        <v>20171116</v>
      </c>
      <c r="B1700" s="1">
        <v>6150</v>
      </c>
      <c r="C1700" s="1" t="s">
        <v>132</v>
      </c>
      <c r="D1700" s="1">
        <v>5.45</v>
      </c>
      <c r="E1700" s="1">
        <v>68.8</v>
      </c>
      <c r="F1700" s="1">
        <v>69.8</v>
      </c>
      <c r="G1700" s="1">
        <v>71</v>
      </c>
      <c r="H1700" s="1">
        <v>66</v>
      </c>
      <c r="I1700" s="1">
        <v>67.5</v>
      </c>
      <c r="J1700" s="1">
        <f>CEILING(E1700*0.9,LOOKUP(E1700*0.9,{0,10,50,100,500},{0.01,0.05,0.1,0.5,1}))</f>
        <v>62</v>
      </c>
      <c r="K1700" s="1">
        <f>CEILING(E1700*0.915,LOOKUP(E1700*0.915,{0,10,50,100,500},{0.01,0.05,0.1,0.5,1}))</f>
        <v>63</v>
      </c>
      <c r="L1700" s="1">
        <f>FLOOR(E1700*1.1,LOOKUP(E1700*1.1,{0,10,50,100,500},{0.01,0.05,0.1,0.5,1}))</f>
        <v>75.600000000000009</v>
      </c>
      <c r="M1700" s="1">
        <f t="shared" si="234"/>
        <v>75.100000000000009</v>
      </c>
      <c r="N1700" s="2">
        <f t="shared" si="235"/>
        <v>1.4534883720930232E-2</v>
      </c>
      <c r="O1700" s="2">
        <f t="shared" si="236"/>
        <v>3.1976744186046555E-2</v>
      </c>
      <c r="P1700" s="3">
        <f t="shared" si="237"/>
        <v>3.1711367407407355E-2</v>
      </c>
      <c r="Q1700" s="2">
        <f t="shared" si="241"/>
        <v>0</v>
      </c>
      <c r="U1700" s="2">
        <f t="shared" si="238"/>
        <v>3.1711367407407355E-2</v>
      </c>
      <c r="V1700" s="2">
        <f t="shared" si="242"/>
        <v>0</v>
      </c>
      <c r="Z1700" s="1">
        <f t="shared" si="239"/>
        <v>69.099999999999994</v>
      </c>
      <c r="AC1700" s="1" t="str">
        <f t="shared" si="240"/>
        <v>N</v>
      </c>
    </row>
    <row r="1701" spans="1:29" x14ac:dyDescent="0.25">
      <c r="A1701" s="1">
        <v>20171116</v>
      </c>
      <c r="B1701" s="1">
        <v>3526</v>
      </c>
      <c r="C1701" s="1" t="s">
        <v>89</v>
      </c>
      <c r="D1701" s="1">
        <v>5.28</v>
      </c>
      <c r="E1701" s="1">
        <v>76.2</v>
      </c>
      <c r="F1701" s="1">
        <v>77.8</v>
      </c>
      <c r="G1701" s="1">
        <v>78.2</v>
      </c>
      <c r="H1701" s="1">
        <v>75.2</v>
      </c>
      <c r="I1701" s="1">
        <v>75.2</v>
      </c>
      <c r="J1701" s="1">
        <f>CEILING(E1701*0.9,LOOKUP(E1701*0.9,{0,10,50,100,500},{0.01,0.05,0.1,0.5,1}))</f>
        <v>68.600000000000009</v>
      </c>
      <c r="K1701" s="1">
        <f>CEILING(E1701*0.915,LOOKUP(E1701*0.915,{0,10,50,100,500},{0.01,0.05,0.1,0.5,1}))</f>
        <v>69.8</v>
      </c>
      <c r="L1701" s="1">
        <f>FLOOR(E1701*1.1,LOOKUP(E1701*1.1,{0,10,50,100,500},{0.01,0.05,0.1,0.5,1}))</f>
        <v>83.800000000000011</v>
      </c>
      <c r="M1701" s="1">
        <f t="shared" si="234"/>
        <v>83.300000000000011</v>
      </c>
      <c r="N1701" s="2">
        <f t="shared" si="235"/>
        <v>2.0997375328083913E-2</v>
      </c>
      <c r="O1701" s="2">
        <f t="shared" si="236"/>
        <v>2.6246719160104987E-2</v>
      </c>
      <c r="P1701" s="3">
        <f t="shared" si="237"/>
        <v>3.221081117021269E-2</v>
      </c>
      <c r="Q1701" s="2">
        <f t="shared" si="241"/>
        <v>0</v>
      </c>
      <c r="U1701" s="2">
        <f t="shared" si="238"/>
        <v>3.221081117021269E-2</v>
      </c>
      <c r="V1701" s="2">
        <f t="shared" si="242"/>
        <v>0</v>
      </c>
      <c r="Z1701" s="1">
        <f t="shared" si="239"/>
        <v>76.5</v>
      </c>
      <c r="AC1701" s="1" t="str">
        <f t="shared" si="240"/>
        <v>N</v>
      </c>
    </row>
    <row r="1702" spans="1:29" x14ac:dyDescent="0.25">
      <c r="A1702" s="1">
        <v>20171116</v>
      </c>
      <c r="B1702" s="1">
        <v>1735</v>
      </c>
      <c r="C1702" s="1" t="s">
        <v>583</v>
      </c>
      <c r="D1702" s="1">
        <v>4.97</v>
      </c>
      <c r="E1702" s="1">
        <v>18.899999999999999</v>
      </c>
      <c r="F1702" s="1">
        <v>19.100000000000001</v>
      </c>
      <c r="G1702" s="1">
        <v>19.149999999999999</v>
      </c>
      <c r="H1702" s="1">
        <v>18.95</v>
      </c>
      <c r="I1702" s="1">
        <v>19.100000000000001</v>
      </c>
      <c r="J1702" s="1">
        <f>CEILING(E1702*0.9,LOOKUP(E1702*0.9,{0,10,50,100,500},{0.01,0.05,0.1,0.5,1}))</f>
        <v>17.05</v>
      </c>
      <c r="K1702" s="1">
        <f>CEILING(E1702*0.915,LOOKUP(E1702*0.915,{0,10,50,100,500},{0.01,0.05,0.1,0.5,1}))</f>
        <v>17.3</v>
      </c>
      <c r="L1702" s="1">
        <f>FLOOR(E1702*1.1,LOOKUP(E1702*1.1,{0,10,50,100,500},{0.01,0.05,0.1,0.5,1}))</f>
        <v>20.75</v>
      </c>
      <c r="M1702" s="1">
        <f t="shared" si="234"/>
        <v>20.5</v>
      </c>
      <c r="N1702" s="2">
        <f t="shared" si="235"/>
        <v>1.0582010582010732E-2</v>
      </c>
      <c r="O1702" s="2">
        <f t="shared" si="236"/>
        <v>1.3227513227513229E-2</v>
      </c>
      <c r="P1702" s="3">
        <f t="shared" si="237"/>
        <v>-2.2979999999999555E-3</v>
      </c>
      <c r="Q1702" s="2">
        <f t="shared" si="241"/>
        <v>-2.2979999999999555E-3</v>
      </c>
      <c r="U1702" s="2">
        <f t="shared" si="238"/>
        <v>-2.2979999999999555E-3</v>
      </c>
      <c r="V1702" s="2">
        <f t="shared" si="242"/>
        <v>-2.2979999999999555E-3</v>
      </c>
      <c r="Z1702" s="1">
        <f t="shared" si="239"/>
        <v>19.049999999999997</v>
      </c>
      <c r="AC1702" s="1" t="str">
        <f t="shared" si="240"/>
        <v>N</v>
      </c>
    </row>
    <row r="1703" spans="1:29" x14ac:dyDescent="0.25">
      <c r="A1703" s="1">
        <v>20171117</v>
      </c>
      <c r="B1703" s="1">
        <v>3294</v>
      </c>
      <c r="C1703" s="1" t="s">
        <v>397</v>
      </c>
      <c r="D1703" s="1">
        <v>13.09</v>
      </c>
      <c r="E1703" s="1">
        <v>30.9</v>
      </c>
      <c r="F1703" s="1">
        <v>30.9</v>
      </c>
      <c r="G1703" s="1">
        <v>30.9</v>
      </c>
      <c r="H1703" s="1">
        <v>29.4</v>
      </c>
      <c r="I1703" s="1">
        <v>29.5</v>
      </c>
      <c r="J1703" s="1">
        <f>CEILING(E1703*0.9,LOOKUP(E1703*0.9,{0,10,50,100,500},{0.01,0.05,0.1,0.5,1}))</f>
        <v>27.85</v>
      </c>
      <c r="K1703" s="1">
        <f>CEILING(E1703*0.915,LOOKUP(E1703*0.915,{0,10,50,100,500},{0.01,0.05,0.1,0.5,1}))</f>
        <v>28.3</v>
      </c>
      <c r="L1703" s="1">
        <f>FLOOR(E1703*1.1,LOOKUP(E1703*1.1,{0,10,50,100,500},{0.01,0.05,0.1,0.5,1}))</f>
        <v>33.950000000000003</v>
      </c>
      <c r="M1703" s="1">
        <f t="shared" si="234"/>
        <v>33.700000000000003</v>
      </c>
      <c r="N1703" s="2">
        <f t="shared" si="235"/>
        <v>0</v>
      </c>
      <c r="O1703" s="2">
        <f t="shared" si="236"/>
        <v>0</v>
      </c>
      <c r="P1703" s="3">
        <f t="shared" si="237"/>
        <v>0</v>
      </c>
      <c r="Q1703" s="2">
        <f t="shared" si="241"/>
        <v>-2.2979999999999555E-3</v>
      </c>
      <c r="U1703" s="2">
        <f t="shared" si="238"/>
        <v>0</v>
      </c>
      <c r="V1703" s="2">
        <f t="shared" si="242"/>
        <v>-2.2979999999999555E-3</v>
      </c>
      <c r="Z1703" s="1">
        <f t="shared" si="239"/>
        <v>31.049999999999997</v>
      </c>
      <c r="AC1703" s="1" t="str">
        <f t="shared" si="240"/>
        <v>N</v>
      </c>
    </row>
    <row r="1704" spans="1:29" x14ac:dyDescent="0.25">
      <c r="A1704" s="1">
        <v>20171117</v>
      </c>
      <c r="B1704" s="1">
        <v>3707</v>
      </c>
      <c r="C1704" s="1" t="s">
        <v>81</v>
      </c>
      <c r="D1704" s="1">
        <v>11.95</v>
      </c>
      <c r="E1704" s="1">
        <v>25.65</v>
      </c>
      <c r="F1704" s="1">
        <v>25.65</v>
      </c>
      <c r="G1704" s="1">
        <v>28</v>
      </c>
      <c r="H1704" s="1">
        <v>25.65</v>
      </c>
      <c r="I1704" s="1">
        <v>28</v>
      </c>
      <c r="J1704" s="1">
        <f>CEILING(E1704*0.9,LOOKUP(E1704*0.9,{0,10,50,100,500},{0.01,0.05,0.1,0.5,1}))</f>
        <v>23.1</v>
      </c>
      <c r="K1704" s="1">
        <f>CEILING(E1704*0.915,LOOKUP(E1704*0.915,{0,10,50,100,500},{0.01,0.05,0.1,0.5,1}))</f>
        <v>23.5</v>
      </c>
      <c r="L1704" s="1">
        <f>FLOOR(E1704*1.1,LOOKUP(E1704*1.1,{0,10,50,100,500},{0.01,0.05,0.1,0.5,1}))</f>
        <v>28.200000000000003</v>
      </c>
      <c r="M1704" s="1">
        <f t="shared" si="234"/>
        <v>27.950000000000003</v>
      </c>
      <c r="N1704" s="2">
        <f t="shared" si="235"/>
        <v>0</v>
      </c>
      <c r="O1704" s="2">
        <f t="shared" si="236"/>
        <v>9.1617933723196945E-2</v>
      </c>
      <c r="P1704" s="3">
        <f t="shared" si="237"/>
        <v>-7.9075000000000187E-2</v>
      </c>
      <c r="Q1704" s="2">
        <f t="shared" si="241"/>
        <v>-8.137300000000014E-2</v>
      </c>
      <c r="U1704" s="2">
        <f t="shared" si="238"/>
        <v>-7.9075000000000187E-2</v>
      </c>
      <c r="V1704" s="2">
        <f t="shared" si="242"/>
        <v>-8.137300000000014E-2</v>
      </c>
      <c r="Z1704" s="1">
        <f t="shared" si="239"/>
        <v>25.799999999999997</v>
      </c>
      <c r="AC1704" s="1" t="str">
        <f t="shared" si="240"/>
        <v>N</v>
      </c>
    </row>
    <row r="1705" spans="1:29" x14ac:dyDescent="0.25">
      <c r="A1705" s="1">
        <v>20171117</v>
      </c>
      <c r="B1705" s="1">
        <v>3504</v>
      </c>
      <c r="C1705" s="1" t="s">
        <v>170</v>
      </c>
      <c r="D1705" s="1">
        <v>11.92</v>
      </c>
      <c r="E1705" s="1">
        <v>61.7</v>
      </c>
      <c r="F1705" s="1">
        <v>61.5</v>
      </c>
      <c r="G1705" s="1">
        <v>61.5</v>
      </c>
      <c r="H1705" s="1">
        <v>58.1</v>
      </c>
      <c r="I1705" s="1">
        <v>58.3</v>
      </c>
      <c r="J1705" s="1">
        <f>CEILING(E1705*0.9,LOOKUP(E1705*0.9,{0,10,50,100,500},{0.01,0.05,0.1,0.5,1}))</f>
        <v>55.6</v>
      </c>
      <c r="K1705" s="1">
        <f>CEILING(E1705*0.915,LOOKUP(E1705*0.915,{0,10,50,100,500},{0.01,0.05,0.1,0.5,1}))</f>
        <v>56.5</v>
      </c>
      <c r="L1705" s="1">
        <f>FLOOR(E1705*1.1,LOOKUP(E1705*1.1,{0,10,50,100,500},{0.01,0.05,0.1,0.5,1}))</f>
        <v>67.8</v>
      </c>
      <c r="M1705" s="1">
        <f t="shared" si="234"/>
        <v>67.3</v>
      </c>
      <c r="N1705" s="2">
        <f t="shared" si="235"/>
        <v>-3.2414910858995596E-3</v>
      </c>
      <c r="O1705" s="2">
        <f t="shared" si="236"/>
        <v>-3.2414910858995596E-3</v>
      </c>
      <c r="P1705" s="3">
        <f t="shared" si="237"/>
        <v>0</v>
      </c>
      <c r="Q1705" s="2">
        <f t="shared" si="241"/>
        <v>-8.137300000000014E-2</v>
      </c>
      <c r="U1705" s="2">
        <f t="shared" si="238"/>
        <v>0</v>
      </c>
      <c r="V1705" s="2">
        <f t="shared" si="242"/>
        <v>-8.137300000000014E-2</v>
      </c>
      <c r="Z1705" s="1">
        <f t="shared" si="239"/>
        <v>62</v>
      </c>
      <c r="AC1705" s="1" t="str">
        <f t="shared" si="240"/>
        <v>N</v>
      </c>
    </row>
    <row r="1706" spans="1:29" x14ac:dyDescent="0.25">
      <c r="A1706" s="1">
        <v>20171117</v>
      </c>
      <c r="B1706" s="1">
        <v>3438</v>
      </c>
      <c r="C1706" s="1" t="s">
        <v>521</v>
      </c>
      <c r="D1706" s="1">
        <v>10.94</v>
      </c>
      <c r="E1706" s="1">
        <v>25.35</v>
      </c>
      <c r="F1706" s="1">
        <v>25.35</v>
      </c>
      <c r="G1706" s="1">
        <v>25.5</v>
      </c>
      <c r="H1706" s="1">
        <v>22.9</v>
      </c>
      <c r="I1706" s="1">
        <v>23</v>
      </c>
      <c r="J1706" s="1">
        <f>CEILING(E1706*0.9,LOOKUP(E1706*0.9,{0,10,50,100,500},{0.01,0.05,0.1,0.5,1}))</f>
        <v>22.85</v>
      </c>
      <c r="K1706" s="1">
        <f>CEILING(E1706*0.915,LOOKUP(E1706*0.915,{0,10,50,100,500},{0.01,0.05,0.1,0.5,1}))</f>
        <v>23.200000000000003</v>
      </c>
      <c r="L1706" s="1">
        <f>FLOOR(E1706*1.1,LOOKUP(E1706*1.1,{0,10,50,100,500},{0.01,0.05,0.1,0.5,1}))</f>
        <v>27.85</v>
      </c>
      <c r="M1706" s="1">
        <f t="shared" si="234"/>
        <v>27.6</v>
      </c>
      <c r="N1706" s="2">
        <f t="shared" si="235"/>
        <v>0</v>
      </c>
      <c r="O1706" s="2">
        <f t="shared" si="236"/>
        <v>5.917159763313553E-3</v>
      </c>
      <c r="P1706" s="3">
        <f t="shared" si="237"/>
        <v>9.6651668103448163E-2</v>
      </c>
      <c r="Q1706" s="2">
        <f t="shared" si="241"/>
        <v>0</v>
      </c>
      <c r="U1706" s="2">
        <f t="shared" si="238"/>
        <v>0</v>
      </c>
      <c r="V1706" s="2">
        <f t="shared" si="242"/>
        <v>-8.137300000000014E-2</v>
      </c>
      <c r="Z1706" s="1">
        <f t="shared" si="239"/>
        <v>25.5</v>
      </c>
      <c r="AC1706" s="1" t="str">
        <f t="shared" si="240"/>
        <v>Y</v>
      </c>
    </row>
    <row r="1707" spans="1:29" x14ac:dyDescent="0.25">
      <c r="A1707" s="1">
        <v>20171117</v>
      </c>
      <c r="B1707" s="1">
        <v>8261</v>
      </c>
      <c r="C1707" s="1" t="s">
        <v>163</v>
      </c>
      <c r="D1707" s="1">
        <v>8.36</v>
      </c>
      <c r="E1707" s="1">
        <v>34.549999999999997</v>
      </c>
      <c r="F1707" s="1">
        <v>34.299999999999997</v>
      </c>
      <c r="G1707" s="1">
        <v>34.950000000000003</v>
      </c>
      <c r="H1707" s="1">
        <v>32.9</v>
      </c>
      <c r="I1707" s="1">
        <v>32.950000000000003</v>
      </c>
      <c r="J1707" s="1">
        <f>CEILING(E1707*0.9,LOOKUP(E1707*0.9,{0,10,50,100,500},{0.01,0.05,0.1,0.5,1}))</f>
        <v>31.1</v>
      </c>
      <c r="K1707" s="1">
        <f>CEILING(E1707*0.915,LOOKUP(E1707*0.915,{0,10,50,100,500},{0.01,0.05,0.1,0.5,1}))</f>
        <v>31.650000000000002</v>
      </c>
      <c r="L1707" s="1">
        <f>FLOOR(E1707*1.1,LOOKUP(E1707*1.1,{0,10,50,100,500},{0.01,0.05,0.1,0.5,1}))</f>
        <v>38</v>
      </c>
      <c r="M1707" s="1">
        <f t="shared" si="234"/>
        <v>37.75</v>
      </c>
      <c r="N1707" s="2">
        <f t="shared" si="235"/>
        <v>-7.2358900144717806E-3</v>
      </c>
      <c r="O1707" s="2">
        <f t="shared" si="236"/>
        <v>1.1577424023155014E-2</v>
      </c>
      <c r="P1707" s="3">
        <f t="shared" si="237"/>
        <v>5.0711916540212204E-2</v>
      </c>
      <c r="Q1707" s="2">
        <f t="shared" si="241"/>
        <v>0</v>
      </c>
      <c r="U1707" s="2">
        <f t="shared" si="238"/>
        <v>5.0711916540212204E-2</v>
      </c>
      <c r="V1707" s="2">
        <f t="shared" si="242"/>
        <v>-3.0661083459787936E-2</v>
      </c>
      <c r="Z1707" s="1">
        <f t="shared" si="239"/>
        <v>34.699999999999996</v>
      </c>
      <c r="AC1707" s="1" t="str">
        <f t="shared" si="240"/>
        <v>N</v>
      </c>
    </row>
    <row r="1708" spans="1:29" x14ac:dyDescent="0.25">
      <c r="A1708" s="1">
        <v>20171117</v>
      </c>
      <c r="B1708" s="1">
        <v>3441</v>
      </c>
      <c r="C1708" s="1" t="s">
        <v>384</v>
      </c>
      <c r="D1708" s="1">
        <v>7.93</v>
      </c>
      <c r="E1708" s="1">
        <v>45.7</v>
      </c>
      <c r="F1708" s="1">
        <v>45</v>
      </c>
      <c r="G1708" s="1">
        <v>45.05</v>
      </c>
      <c r="H1708" s="1">
        <v>43.75</v>
      </c>
      <c r="I1708" s="1">
        <v>43.75</v>
      </c>
      <c r="J1708" s="1">
        <f>CEILING(E1708*0.9,LOOKUP(E1708*0.9,{0,10,50,100,500},{0.01,0.05,0.1,0.5,1}))</f>
        <v>41.150000000000006</v>
      </c>
      <c r="K1708" s="1">
        <f>CEILING(E1708*0.915,LOOKUP(E1708*0.915,{0,10,50,100,500},{0.01,0.05,0.1,0.5,1}))</f>
        <v>41.85</v>
      </c>
      <c r="L1708" s="1">
        <f>FLOOR(E1708*1.1,LOOKUP(E1708*1.1,{0,10,50,100,500},{0.01,0.05,0.1,0.5,1}))</f>
        <v>50.2</v>
      </c>
      <c r="M1708" s="1">
        <f t="shared" si="234"/>
        <v>49.7</v>
      </c>
      <c r="N1708" s="2">
        <f t="shared" si="235"/>
        <v>-1.5317286652078837E-2</v>
      </c>
      <c r="O1708" s="2">
        <f t="shared" si="236"/>
        <v>-1.4223194748358986E-2</v>
      </c>
      <c r="P1708" s="3">
        <f t="shared" si="237"/>
        <v>0</v>
      </c>
      <c r="Q1708" s="2">
        <f t="shared" si="241"/>
        <v>0</v>
      </c>
      <c r="U1708" s="2">
        <f t="shared" si="238"/>
        <v>0</v>
      </c>
      <c r="V1708" s="2">
        <f t="shared" si="242"/>
        <v>-3.0661083459787936E-2</v>
      </c>
      <c r="Z1708" s="1">
        <f t="shared" si="239"/>
        <v>45.85</v>
      </c>
      <c r="AC1708" s="1" t="str">
        <f t="shared" si="240"/>
        <v>N</v>
      </c>
    </row>
    <row r="1709" spans="1:29" x14ac:dyDescent="0.25">
      <c r="A1709" s="1">
        <v>20171117</v>
      </c>
      <c r="B1709" s="1">
        <v>6182</v>
      </c>
      <c r="C1709" s="1" t="s">
        <v>144</v>
      </c>
      <c r="D1709" s="1">
        <v>7.37</v>
      </c>
      <c r="E1709" s="1">
        <v>41.35</v>
      </c>
      <c r="F1709" s="1">
        <v>41.8</v>
      </c>
      <c r="G1709" s="1">
        <v>43</v>
      </c>
      <c r="H1709" s="1">
        <v>41.6</v>
      </c>
      <c r="I1709" s="1">
        <v>42.15</v>
      </c>
      <c r="J1709" s="1">
        <f>CEILING(E1709*0.9,LOOKUP(E1709*0.9,{0,10,50,100,500},{0.01,0.05,0.1,0.5,1}))</f>
        <v>37.25</v>
      </c>
      <c r="K1709" s="1">
        <f>CEILING(E1709*0.915,LOOKUP(E1709*0.915,{0,10,50,100,500},{0.01,0.05,0.1,0.5,1}))</f>
        <v>37.85</v>
      </c>
      <c r="L1709" s="1">
        <f>FLOOR(E1709*1.1,LOOKUP(E1709*1.1,{0,10,50,100,500},{0.01,0.05,0.1,0.5,1}))</f>
        <v>45.45</v>
      </c>
      <c r="M1709" s="1">
        <f t="shared" si="234"/>
        <v>45.2</v>
      </c>
      <c r="N1709" s="2">
        <f t="shared" si="235"/>
        <v>1.088270858524778E-2</v>
      </c>
      <c r="O1709" s="2">
        <f t="shared" si="236"/>
        <v>3.9903264812575535E-2</v>
      </c>
      <c r="P1709" s="3">
        <f t="shared" si="237"/>
        <v>-1.0585908659549321E-2</v>
      </c>
      <c r="Q1709" s="2">
        <f t="shared" si="241"/>
        <v>-1.0585908659549321E-2</v>
      </c>
      <c r="U1709" s="2">
        <f t="shared" si="238"/>
        <v>-1.0585908659549321E-2</v>
      </c>
      <c r="V1709" s="2">
        <f t="shared" si="242"/>
        <v>-4.1246992119337259E-2</v>
      </c>
      <c r="Z1709" s="1">
        <f t="shared" si="239"/>
        <v>41.5</v>
      </c>
      <c r="AC1709" s="1" t="str">
        <f t="shared" si="240"/>
        <v>N</v>
      </c>
    </row>
    <row r="1710" spans="1:29" x14ac:dyDescent="0.25">
      <c r="A1710" s="1">
        <v>20171117</v>
      </c>
      <c r="B1710" s="1">
        <v>6209</v>
      </c>
      <c r="C1710" s="1" t="s">
        <v>47</v>
      </c>
      <c r="D1710" s="1">
        <v>6.73</v>
      </c>
      <c r="E1710" s="1">
        <v>40.1</v>
      </c>
      <c r="F1710" s="1">
        <v>40.1</v>
      </c>
      <c r="G1710" s="1">
        <v>40.1</v>
      </c>
      <c r="H1710" s="1">
        <v>38.85</v>
      </c>
      <c r="I1710" s="1">
        <v>38.85</v>
      </c>
      <c r="J1710" s="1">
        <f>CEILING(E1710*0.9,LOOKUP(E1710*0.9,{0,10,50,100,500},{0.01,0.05,0.1,0.5,1}))</f>
        <v>36.1</v>
      </c>
      <c r="K1710" s="1">
        <f>CEILING(E1710*0.915,LOOKUP(E1710*0.915,{0,10,50,100,500},{0.01,0.05,0.1,0.5,1}))</f>
        <v>36.700000000000003</v>
      </c>
      <c r="L1710" s="1">
        <f>FLOOR(E1710*1.1,LOOKUP(E1710*1.1,{0,10,50,100,500},{0.01,0.05,0.1,0.5,1}))</f>
        <v>44.1</v>
      </c>
      <c r="M1710" s="1">
        <f t="shared" si="234"/>
        <v>43.85</v>
      </c>
      <c r="N1710" s="2">
        <f t="shared" si="235"/>
        <v>0</v>
      </c>
      <c r="O1710" s="2">
        <f t="shared" si="236"/>
        <v>0</v>
      </c>
      <c r="P1710" s="3">
        <f t="shared" si="237"/>
        <v>0</v>
      </c>
      <c r="Q1710" s="2">
        <f t="shared" si="241"/>
        <v>-1.0585908659549321E-2</v>
      </c>
      <c r="U1710" s="2">
        <f t="shared" si="238"/>
        <v>0</v>
      </c>
      <c r="V1710" s="2">
        <f t="shared" si="242"/>
        <v>-4.1246992119337259E-2</v>
      </c>
      <c r="Z1710" s="1">
        <f t="shared" si="239"/>
        <v>40.25</v>
      </c>
      <c r="AC1710" s="1" t="str">
        <f t="shared" si="240"/>
        <v>N</v>
      </c>
    </row>
    <row r="1711" spans="1:29" x14ac:dyDescent="0.25">
      <c r="A1711" s="1">
        <v>20171120</v>
      </c>
      <c r="B1711" s="1">
        <v>6182</v>
      </c>
      <c r="C1711" s="1" t="s">
        <v>144</v>
      </c>
      <c r="D1711" s="1">
        <v>8.98</v>
      </c>
      <c r="E1711" s="1">
        <v>42.15</v>
      </c>
      <c r="F1711" s="1">
        <v>43.05</v>
      </c>
      <c r="G1711" s="1">
        <v>46.35</v>
      </c>
      <c r="H1711" s="1">
        <v>42.75</v>
      </c>
      <c r="I1711" s="1">
        <v>46.35</v>
      </c>
      <c r="J1711" s="1">
        <f>CEILING(E1711*0.9,LOOKUP(E1711*0.9,{0,10,50,100,500},{0.01,0.05,0.1,0.5,1}))</f>
        <v>37.950000000000003</v>
      </c>
      <c r="K1711" s="1">
        <f>CEILING(E1711*0.915,LOOKUP(E1711*0.915,{0,10,50,100,500},{0.01,0.05,0.1,0.5,1}))</f>
        <v>38.6</v>
      </c>
      <c r="L1711" s="1">
        <f>FLOOR(E1711*1.1,LOOKUP(E1711*1.1,{0,10,50,100,500},{0.01,0.05,0.1,0.5,1}))</f>
        <v>46.35</v>
      </c>
      <c r="M1711" s="1">
        <f t="shared" si="234"/>
        <v>46.1</v>
      </c>
      <c r="N1711" s="2">
        <f t="shared" si="235"/>
        <v>2.1352313167259752E-2</v>
      </c>
      <c r="O1711" s="2">
        <f t="shared" si="236"/>
        <v>9.9644128113879071E-2</v>
      </c>
      <c r="P1711" s="3">
        <f t="shared" si="237"/>
        <v>-6.8332881778741944E-2</v>
      </c>
      <c r="Q1711" s="2">
        <f t="shared" si="241"/>
        <v>-7.8918790438291267E-2</v>
      </c>
      <c r="U1711" s="2">
        <f t="shared" si="238"/>
        <v>-6.8332881778741944E-2</v>
      </c>
      <c r="V1711" s="2">
        <f t="shared" si="242"/>
        <v>-0.1095798738980792</v>
      </c>
      <c r="Z1711" s="1">
        <f t="shared" si="239"/>
        <v>42.3</v>
      </c>
      <c r="AC1711" s="1" t="str">
        <f t="shared" si="240"/>
        <v>N</v>
      </c>
    </row>
    <row r="1712" spans="1:29" x14ac:dyDescent="0.25">
      <c r="A1712" s="1">
        <v>20171120</v>
      </c>
      <c r="B1712" s="1">
        <v>8086</v>
      </c>
      <c r="C1712" s="1" t="s">
        <v>32</v>
      </c>
      <c r="D1712" s="1">
        <v>8.4600000000000009</v>
      </c>
      <c r="E1712" s="1">
        <v>61.8</v>
      </c>
      <c r="F1712" s="1">
        <v>63</v>
      </c>
      <c r="G1712" s="1">
        <v>63.3</v>
      </c>
      <c r="H1712" s="1">
        <v>61.7</v>
      </c>
      <c r="I1712" s="1">
        <v>61.8</v>
      </c>
      <c r="J1712" s="1">
        <f>CEILING(E1712*0.9,LOOKUP(E1712*0.9,{0,10,50,100,500},{0.01,0.05,0.1,0.5,1}))</f>
        <v>55.7</v>
      </c>
      <c r="K1712" s="1">
        <f>CEILING(E1712*0.915,LOOKUP(E1712*0.915,{0,10,50,100,500},{0.01,0.05,0.1,0.5,1}))</f>
        <v>56.6</v>
      </c>
      <c r="L1712" s="1">
        <f>FLOOR(E1712*1.1,LOOKUP(E1712*1.1,{0,10,50,100,500},{0.01,0.05,0.1,0.5,1}))</f>
        <v>67.900000000000006</v>
      </c>
      <c r="M1712" s="1">
        <f t="shared" si="234"/>
        <v>67.400000000000006</v>
      </c>
      <c r="N1712" s="2">
        <f t="shared" si="235"/>
        <v>1.9417475728155387E-2</v>
      </c>
      <c r="O1712" s="2">
        <f t="shared" si="236"/>
        <v>2.4271844660194174E-2</v>
      </c>
      <c r="P1712" s="3">
        <f t="shared" si="237"/>
        <v>1.7082601941747544E-2</v>
      </c>
      <c r="Q1712" s="2">
        <f t="shared" si="241"/>
        <v>-6.1836188496543723E-2</v>
      </c>
      <c r="U1712" s="2">
        <f t="shared" si="238"/>
        <v>1.7082601941747544E-2</v>
      </c>
      <c r="V1712" s="2">
        <f t="shared" si="242"/>
        <v>-9.2497271956331659E-2</v>
      </c>
      <c r="Z1712" s="1">
        <f t="shared" si="239"/>
        <v>62.099999999999994</v>
      </c>
      <c r="AC1712" s="1" t="str">
        <f t="shared" si="240"/>
        <v>N</v>
      </c>
    </row>
    <row r="1713" spans="1:29" x14ac:dyDescent="0.25">
      <c r="A1713" s="1">
        <v>20171120</v>
      </c>
      <c r="B1713" s="1">
        <v>4804</v>
      </c>
      <c r="C1713" s="1" t="s">
        <v>565</v>
      </c>
      <c r="D1713" s="1">
        <v>8.43</v>
      </c>
      <c r="E1713" s="1">
        <v>42.6</v>
      </c>
      <c r="F1713" s="1">
        <v>42.8</v>
      </c>
      <c r="G1713" s="1">
        <v>43.65</v>
      </c>
      <c r="H1713" s="1">
        <v>41.9</v>
      </c>
      <c r="I1713" s="1">
        <v>42.4</v>
      </c>
      <c r="J1713" s="1">
        <f>CEILING(E1713*0.9,LOOKUP(E1713*0.9,{0,10,50,100,500},{0.01,0.05,0.1,0.5,1}))</f>
        <v>38.35</v>
      </c>
      <c r="K1713" s="1">
        <f>CEILING(E1713*0.915,LOOKUP(E1713*0.915,{0,10,50,100,500},{0.01,0.05,0.1,0.5,1}))</f>
        <v>39</v>
      </c>
      <c r="L1713" s="1">
        <f>FLOOR(E1713*1.1,LOOKUP(E1713*1.1,{0,10,50,100,500},{0.01,0.05,0.1,0.5,1}))</f>
        <v>46.85</v>
      </c>
      <c r="M1713" s="1">
        <f t="shared" si="234"/>
        <v>46.6</v>
      </c>
      <c r="N1713" s="2">
        <f t="shared" si="235"/>
        <v>4.6948356807510732E-3</v>
      </c>
      <c r="O1713" s="2">
        <f t="shared" si="236"/>
        <v>2.4647887323943594E-2</v>
      </c>
      <c r="P1713" s="3">
        <f t="shared" si="237"/>
        <v>7.1180471698113036E-3</v>
      </c>
      <c r="Q1713" s="2">
        <f t="shared" si="241"/>
        <v>-5.4718141326732417E-2</v>
      </c>
      <c r="U1713" s="2">
        <f t="shared" si="238"/>
        <v>7.1180471698113036E-3</v>
      </c>
      <c r="V1713" s="2">
        <f t="shared" si="242"/>
        <v>-8.5379224786520352E-2</v>
      </c>
      <c r="Z1713" s="1">
        <f t="shared" si="239"/>
        <v>42.75</v>
      </c>
      <c r="AC1713" s="1" t="str">
        <f t="shared" si="240"/>
        <v>N</v>
      </c>
    </row>
    <row r="1714" spans="1:29" x14ac:dyDescent="0.25">
      <c r="A1714" s="1">
        <v>20171120</v>
      </c>
      <c r="B1714" s="1">
        <v>3593</v>
      </c>
      <c r="C1714" s="1" t="s">
        <v>584</v>
      </c>
      <c r="D1714" s="1">
        <v>8</v>
      </c>
      <c r="E1714" s="1">
        <v>13.05</v>
      </c>
      <c r="F1714" s="1">
        <v>13.3</v>
      </c>
      <c r="G1714" s="1">
        <v>13.3</v>
      </c>
      <c r="H1714" s="1">
        <v>12.5</v>
      </c>
      <c r="I1714" s="1">
        <v>12.95</v>
      </c>
      <c r="J1714" s="1">
        <f>CEILING(E1714*0.9,LOOKUP(E1714*0.9,{0,10,50,100,500},{0.01,0.05,0.1,0.5,1}))</f>
        <v>11.75</v>
      </c>
      <c r="K1714" s="1">
        <f>CEILING(E1714*0.915,LOOKUP(E1714*0.915,{0,10,50,100,500},{0.01,0.05,0.1,0.5,1}))</f>
        <v>11.950000000000001</v>
      </c>
      <c r="L1714" s="1">
        <f>FLOOR(E1714*1.1,LOOKUP(E1714*1.1,{0,10,50,100,500},{0.01,0.05,0.1,0.5,1}))</f>
        <v>14.350000000000001</v>
      </c>
      <c r="M1714" s="1">
        <f t="shared" si="234"/>
        <v>14.100000000000001</v>
      </c>
      <c r="N1714" s="2">
        <f t="shared" si="235"/>
        <v>1.9157088122605363E-2</v>
      </c>
      <c r="O1714" s="2">
        <f t="shared" si="236"/>
        <v>1.9157088122605363E-2</v>
      </c>
      <c r="P1714" s="3">
        <f t="shared" si="237"/>
        <v>2.4677702702702756E-2</v>
      </c>
      <c r="Q1714" s="2">
        <f t="shared" si="241"/>
        <v>-3.004043862402966E-2</v>
      </c>
      <c r="U1714" s="2">
        <f t="shared" si="238"/>
        <v>2.4677702702702756E-2</v>
      </c>
      <c r="V1714" s="2">
        <f t="shared" si="242"/>
        <v>-6.07015220838176E-2</v>
      </c>
      <c r="Z1714" s="1">
        <f t="shared" si="239"/>
        <v>13.200000000000001</v>
      </c>
      <c r="AC1714" s="1" t="str">
        <f t="shared" si="240"/>
        <v>N</v>
      </c>
    </row>
    <row r="1715" spans="1:29" x14ac:dyDescent="0.25">
      <c r="A1715" s="1">
        <v>20171120</v>
      </c>
      <c r="B1715" s="1">
        <v>8171</v>
      </c>
      <c r="C1715" s="1" t="s">
        <v>290</v>
      </c>
      <c r="D1715" s="1">
        <v>4.55</v>
      </c>
      <c r="E1715" s="1">
        <v>13.2</v>
      </c>
      <c r="F1715" s="1">
        <v>13.2</v>
      </c>
      <c r="G1715" s="1">
        <v>13.6</v>
      </c>
      <c r="H1715" s="1">
        <v>12.55</v>
      </c>
      <c r="I1715" s="1">
        <v>12.7</v>
      </c>
      <c r="J1715" s="1">
        <f>CEILING(E1715*0.9,LOOKUP(E1715*0.9,{0,10,50,100,500},{0.01,0.05,0.1,0.5,1}))</f>
        <v>11.9</v>
      </c>
      <c r="K1715" s="1">
        <f>CEILING(E1715*0.915,LOOKUP(E1715*0.915,{0,10,50,100,500},{0.01,0.05,0.1,0.5,1}))</f>
        <v>12.100000000000001</v>
      </c>
      <c r="L1715" s="1">
        <f>FLOOR(E1715*1.1,LOOKUP(E1715*1.1,{0,10,50,100,500},{0.01,0.05,0.1,0.5,1}))</f>
        <v>14.5</v>
      </c>
      <c r="M1715" s="1">
        <f t="shared" si="234"/>
        <v>14.25</v>
      </c>
      <c r="N1715" s="2">
        <f t="shared" si="235"/>
        <v>0</v>
      </c>
      <c r="O1715" s="2">
        <f t="shared" si="236"/>
        <v>3.0303030303030332E-2</v>
      </c>
      <c r="P1715" s="3">
        <f t="shared" si="237"/>
        <v>4.8785909448818908E-2</v>
      </c>
      <c r="Q1715" s="2">
        <f t="shared" si="241"/>
        <v>0</v>
      </c>
      <c r="U1715" s="2">
        <f t="shared" si="238"/>
        <v>4.8785909448818908E-2</v>
      </c>
      <c r="V1715" s="2">
        <f t="shared" si="242"/>
        <v>-1.1915612634998692E-2</v>
      </c>
      <c r="Z1715" s="1">
        <f t="shared" si="239"/>
        <v>13.35</v>
      </c>
      <c r="AC1715" s="1" t="str">
        <f t="shared" si="240"/>
        <v>N</v>
      </c>
    </row>
    <row r="1716" spans="1:29" x14ac:dyDescent="0.25">
      <c r="A1716" s="1">
        <v>20171120</v>
      </c>
      <c r="B1716" s="1">
        <v>3050</v>
      </c>
      <c r="C1716" s="1" t="s">
        <v>585</v>
      </c>
      <c r="D1716" s="1">
        <v>4.42</v>
      </c>
      <c r="E1716" s="1">
        <v>12.4</v>
      </c>
      <c r="F1716" s="1">
        <v>12.2</v>
      </c>
      <c r="G1716" s="1">
        <v>12.75</v>
      </c>
      <c r="H1716" s="1">
        <v>12.1</v>
      </c>
      <c r="I1716" s="1">
        <v>12.2</v>
      </c>
      <c r="J1716" s="1">
        <f>CEILING(E1716*0.9,LOOKUP(E1716*0.9,{0,10,50,100,500},{0.01,0.05,0.1,0.5,1}))</f>
        <v>11.200000000000001</v>
      </c>
      <c r="K1716" s="1">
        <f>CEILING(E1716*0.915,LOOKUP(E1716*0.915,{0,10,50,100,500},{0.01,0.05,0.1,0.5,1}))</f>
        <v>11.350000000000001</v>
      </c>
      <c r="L1716" s="1">
        <f>FLOOR(E1716*1.1,LOOKUP(E1716*1.1,{0,10,50,100,500},{0.01,0.05,0.1,0.5,1}))</f>
        <v>13.600000000000001</v>
      </c>
      <c r="M1716" s="1">
        <f t="shared" si="234"/>
        <v>13.350000000000001</v>
      </c>
      <c r="N1716" s="2">
        <f t="shared" si="235"/>
        <v>-1.6129032258064602E-2</v>
      </c>
      <c r="O1716" s="2">
        <f t="shared" si="236"/>
        <v>2.8225806451612875E-2</v>
      </c>
      <c r="P1716" s="3">
        <f t="shared" si="237"/>
        <v>2.6336045081967224E-2</v>
      </c>
      <c r="Q1716" s="2">
        <f t="shared" si="241"/>
        <v>0</v>
      </c>
      <c r="U1716" s="2">
        <f t="shared" si="238"/>
        <v>2.6336045081967224E-2</v>
      </c>
      <c r="V1716" s="2">
        <f t="shared" si="242"/>
        <v>0</v>
      </c>
      <c r="Z1716" s="1">
        <f t="shared" si="239"/>
        <v>12.55</v>
      </c>
      <c r="AC1716" s="1" t="str">
        <f t="shared" si="240"/>
        <v>N</v>
      </c>
    </row>
    <row r="1717" spans="1:29" x14ac:dyDescent="0.25">
      <c r="A1717" s="1">
        <v>20171120</v>
      </c>
      <c r="B1717" s="1">
        <v>6449</v>
      </c>
      <c r="C1717" s="1" t="s">
        <v>403</v>
      </c>
      <c r="D1717" s="1">
        <v>3.82</v>
      </c>
      <c r="E1717" s="1">
        <v>42.25</v>
      </c>
      <c r="F1717" s="1">
        <v>42.45</v>
      </c>
      <c r="G1717" s="1">
        <v>42.7</v>
      </c>
      <c r="H1717" s="1">
        <v>41.7</v>
      </c>
      <c r="I1717" s="1">
        <v>41.75</v>
      </c>
      <c r="J1717" s="1">
        <f>CEILING(E1717*0.9,LOOKUP(E1717*0.9,{0,10,50,100,500},{0.01,0.05,0.1,0.5,1}))</f>
        <v>38.050000000000004</v>
      </c>
      <c r="K1717" s="1">
        <f>CEILING(E1717*0.915,LOOKUP(E1717*0.915,{0,10,50,100,500},{0.01,0.05,0.1,0.5,1}))</f>
        <v>38.700000000000003</v>
      </c>
      <c r="L1717" s="1">
        <f>FLOOR(E1717*1.1,LOOKUP(E1717*1.1,{0,10,50,100,500},{0.01,0.05,0.1,0.5,1}))</f>
        <v>46.45</v>
      </c>
      <c r="M1717" s="1">
        <f t="shared" si="234"/>
        <v>46.2</v>
      </c>
      <c r="N1717" s="2">
        <f t="shared" si="235"/>
        <v>4.7337278106509544E-3</v>
      </c>
      <c r="O1717" s="2">
        <f t="shared" si="236"/>
        <v>1.0650887573964565E-2</v>
      </c>
      <c r="P1717" s="3">
        <f t="shared" si="237"/>
        <v>1.4436627544910272E-2</v>
      </c>
      <c r="Q1717" s="2">
        <f t="shared" si="241"/>
        <v>0</v>
      </c>
      <c r="U1717" s="2">
        <f t="shared" si="238"/>
        <v>1.4436627544910272E-2</v>
      </c>
      <c r="V1717" s="2">
        <f t="shared" si="242"/>
        <v>0</v>
      </c>
      <c r="Z1717" s="1">
        <f t="shared" si="239"/>
        <v>42.4</v>
      </c>
      <c r="AC1717" s="1" t="str">
        <f t="shared" si="240"/>
        <v>N</v>
      </c>
    </row>
    <row r="1718" spans="1:29" x14ac:dyDescent="0.25">
      <c r="A1718" s="1">
        <v>20171120</v>
      </c>
      <c r="B1718" s="1">
        <v>6229</v>
      </c>
      <c r="C1718" s="1" t="s">
        <v>92</v>
      </c>
      <c r="D1718" s="1">
        <v>3.81</v>
      </c>
      <c r="E1718" s="1">
        <v>20.45</v>
      </c>
      <c r="F1718" s="1">
        <v>20.65</v>
      </c>
      <c r="G1718" s="1">
        <v>20.75</v>
      </c>
      <c r="H1718" s="1">
        <v>20.05</v>
      </c>
      <c r="I1718" s="1">
        <v>20.149999999999999</v>
      </c>
      <c r="J1718" s="1">
        <f>CEILING(E1718*0.9,LOOKUP(E1718*0.9,{0,10,50,100,500},{0.01,0.05,0.1,0.5,1}))</f>
        <v>18.45</v>
      </c>
      <c r="K1718" s="1">
        <f>CEILING(E1718*0.915,LOOKUP(E1718*0.915,{0,10,50,100,500},{0.01,0.05,0.1,0.5,1}))</f>
        <v>18.75</v>
      </c>
      <c r="L1718" s="1">
        <f>FLOOR(E1718*1.1,LOOKUP(E1718*1.1,{0,10,50,100,500},{0.01,0.05,0.1,0.5,1}))</f>
        <v>22.450000000000003</v>
      </c>
      <c r="M1718" s="1">
        <f t="shared" si="234"/>
        <v>22.200000000000003</v>
      </c>
      <c r="N1718" s="2">
        <f t="shared" si="235"/>
        <v>9.779951100244464E-3</v>
      </c>
      <c r="O1718" s="2">
        <f t="shared" si="236"/>
        <v>1.4669926650366783E-2</v>
      </c>
      <c r="P1718" s="3">
        <f t="shared" si="237"/>
        <v>2.2468774193548421E-2</v>
      </c>
      <c r="Q1718" s="2">
        <f t="shared" si="241"/>
        <v>0</v>
      </c>
      <c r="U1718" s="2">
        <f t="shared" si="238"/>
        <v>2.2468774193548421E-2</v>
      </c>
      <c r="V1718" s="2">
        <f t="shared" si="242"/>
        <v>0</v>
      </c>
      <c r="Z1718" s="1">
        <f t="shared" si="239"/>
        <v>20.599999999999998</v>
      </c>
      <c r="AC1718" s="1" t="str">
        <f t="shared" si="240"/>
        <v>N</v>
      </c>
    </row>
    <row r="1719" spans="1:29" x14ac:dyDescent="0.25">
      <c r="A1719" s="1">
        <v>20171121</v>
      </c>
      <c r="B1719" s="1">
        <v>6150</v>
      </c>
      <c r="C1719" s="1" t="s">
        <v>132</v>
      </c>
      <c r="D1719" s="1">
        <v>10.69</v>
      </c>
      <c r="E1719" s="1">
        <v>74.3</v>
      </c>
      <c r="F1719" s="1">
        <v>74.3</v>
      </c>
      <c r="G1719" s="1">
        <v>74.3</v>
      </c>
      <c r="H1719" s="1">
        <v>68.7</v>
      </c>
      <c r="I1719" s="1">
        <v>68.7</v>
      </c>
      <c r="J1719" s="1">
        <f>CEILING(E1719*0.9,LOOKUP(E1719*0.9,{0,10,50,100,500},{0.01,0.05,0.1,0.5,1}))</f>
        <v>66.900000000000006</v>
      </c>
      <c r="K1719" s="1">
        <f>CEILING(E1719*0.915,LOOKUP(E1719*0.915,{0,10,50,100,500},{0.01,0.05,0.1,0.5,1}))</f>
        <v>68</v>
      </c>
      <c r="L1719" s="1">
        <f>FLOOR(E1719*1.1,LOOKUP(E1719*1.1,{0,10,50,100,500},{0.01,0.05,0.1,0.5,1}))</f>
        <v>81.7</v>
      </c>
      <c r="M1719" s="1">
        <f t="shared" si="234"/>
        <v>81.2</v>
      </c>
      <c r="N1719" s="2">
        <f t="shared" si="235"/>
        <v>0</v>
      </c>
      <c r="O1719" s="2">
        <f t="shared" si="236"/>
        <v>0</v>
      </c>
      <c r="P1719" s="3">
        <f t="shared" si="237"/>
        <v>0</v>
      </c>
      <c r="Q1719" s="2">
        <f t="shared" si="241"/>
        <v>0</v>
      </c>
      <c r="U1719" s="2">
        <f t="shared" si="238"/>
        <v>0</v>
      </c>
      <c r="V1719" s="2">
        <f t="shared" si="242"/>
        <v>0</v>
      </c>
      <c r="Z1719" s="1">
        <f t="shared" si="239"/>
        <v>74.599999999999994</v>
      </c>
      <c r="AC1719" s="1" t="str">
        <f t="shared" si="240"/>
        <v>N</v>
      </c>
    </row>
    <row r="1720" spans="1:29" x14ac:dyDescent="0.25">
      <c r="A1720" s="1">
        <v>20171121</v>
      </c>
      <c r="B1720" s="1">
        <v>3518</v>
      </c>
      <c r="C1720" s="1" t="s">
        <v>586</v>
      </c>
      <c r="D1720" s="1">
        <v>10.31</v>
      </c>
      <c r="E1720" s="1">
        <v>39.15</v>
      </c>
      <c r="F1720" s="1">
        <v>39.15</v>
      </c>
      <c r="G1720" s="1">
        <v>39.799999999999997</v>
      </c>
      <c r="H1720" s="1">
        <v>38.25</v>
      </c>
      <c r="I1720" s="1">
        <v>39.799999999999997</v>
      </c>
      <c r="J1720" s="1">
        <f>CEILING(E1720*0.9,LOOKUP(E1720*0.9,{0,10,50,100,500},{0.01,0.05,0.1,0.5,1}))</f>
        <v>35.25</v>
      </c>
      <c r="K1720" s="1">
        <f>CEILING(E1720*0.915,LOOKUP(E1720*0.915,{0,10,50,100,500},{0.01,0.05,0.1,0.5,1}))</f>
        <v>35.85</v>
      </c>
      <c r="L1720" s="1">
        <f>FLOOR(E1720*1.1,LOOKUP(E1720*1.1,{0,10,50,100,500},{0.01,0.05,0.1,0.5,1}))</f>
        <v>43.050000000000004</v>
      </c>
      <c r="M1720" s="1">
        <f t="shared" si="234"/>
        <v>42.800000000000004</v>
      </c>
      <c r="N1720" s="2">
        <f t="shared" si="235"/>
        <v>0</v>
      </c>
      <c r="O1720" s="2">
        <f t="shared" si="236"/>
        <v>1.6602809706257948E-2</v>
      </c>
      <c r="P1720" s="3">
        <f t="shared" si="237"/>
        <v>-1.483695728643211E-2</v>
      </c>
      <c r="Q1720" s="2">
        <f t="shared" si="241"/>
        <v>-1.483695728643211E-2</v>
      </c>
      <c r="U1720" s="2">
        <f t="shared" si="238"/>
        <v>-1.483695728643211E-2</v>
      </c>
      <c r="V1720" s="2">
        <f t="shared" si="242"/>
        <v>-1.483695728643211E-2</v>
      </c>
      <c r="Z1720" s="1">
        <f t="shared" si="239"/>
        <v>39.299999999999997</v>
      </c>
      <c r="AC1720" s="1" t="str">
        <f t="shared" si="240"/>
        <v>N</v>
      </c>
    </row>
    <row r="1721" spans="1:29" x14ac:dyDescent="0.25">
      <c r="A1721" s="1">
        <v>20171121</v>
      </c>
      <c r="B1721" s="1">
        <v>4956</v>
      </c>
      <c r="C1721" s="1" t="s">
        <v>118</v>
      </c>
      <c r="D1721" s="1">
        <v>9.84</v>
      </c>
      <c r="E1721" s="1">
        <v>24.1</v>
      </c>
      <c r="F1721" s="1">
        <v>24.1</v>
      </c>
      <c r="G1721" s="1">
        <v>24.45</v>
      </c>
      <c r="H1721" s="1">
        <v>23</v>
      </c>
      <c r="I1721" s="1">
        <v>23.05</v>
      </c>
      <c r="J1721" s="1">
        <f>CEILING(E1721*0.9,LOOKUP(E1721*0.9,{0,10,50,100,500},{0.01,0.05,0.1,0.5,1}))</f>
        <v>21.700000000000003</v>
      </c>
      <c r="K1721" s="1">
        <f>CEILING(E1721*0.915,LOOKUP(E1721*0.915,{0,10,50,100,500},{0.01,0.05,0.1,0.5,1}))</f>
        <v>22.1</v>
      </c>
      <c r="L1721" s="1">
        <f>FLOOR(E1721*1.1,LOOKUP(E1721*1.1,{0,10,50,100,500},{0.01,0.05,0.1,0.5,1}))</f>
        <v>26.5</v>
      </c>
      <c r="M1721" s="1">
        <f t="shared" si="234"/>
        <v>26.25</v>
      </c>
      <c r="N1721" s="2">
        <f t="shared" si="235"/>
        <v>0</v>
      </c>
      <c r="O1721" s="2">
        <f t="shared" si="236"/>
        <v>1.4522821576763396E-2</v>
      </c>
      <c r="P1721" s="3">
        <f t="shared" si="237"/>
        <v>4.9663874186550952E-2</v>
      </c>
      <c r="Q1721" s="2">
        <f t="shared" si="241"/>
        <v>0</v>
      </c>
      <c r="U1721" s="2">
        <f t="shared" si="238"/>
        <v>4.9663874186550952E-2</v>
      </c>
      <c r="V1721" s="2">
        <f t="shared" si="242"/>
        <v>0</v>
      </c>
      <c r="Z1721" s="1">
        <f t="shared" si="239"/>
        <v>24.25</v>
      </c>
      <c r="AC1721" s="1" t="str">
        <f t="shared" si="240"/>
        <v>N</v>
      </c>
    </row>
    <row r="1722" spans="1:29" x14ac:dyDescent="0.25">
      <c r="A1722" s="1">
        <v>20171121</v>
      </c>
      <c r="B1722" s="1">
        <v>3362</v>
      </c>
      <c r="C1722" s="1" t="s">
        <v>137</v>
      </c>
      <c r="D1722" s="1">
        <v>9.57</v>
      </c>
      <c r="E1722" s="1">
        <v>75.599999999999994</v>
      </c>
      <c r="F1722" s="1">
        <v>76.3</v>
      </c>
      <c r="G1722" s="1">
        <v>82.5</v>
      </c>
      <c r="H1722" s="1">
        <v>76.2</v>
      </c>
      <c r="I1722" s="1">
        <v>77.7</v>
      </c>
      <c r="J1722" s="1">
        <f>CEILING(E1722*0.9,LOOKUP(E1722*0.9,{0,10,50,100,500},{0.01,0.05,0.1,0.5,1}))</f>
        <v>68.100000000000009</v>
      </c>
      <c r="K1722" s="1">
        <f>CEILING(E1722*0.915,LOOKUP(E1722*0.915,{0,10,50,100,500},{0.01,0.05,0.1,0.5,1}))</f>
        <v>69.2</v>
      </c>
      <c r="L1722" s="1">
        <f>FLOOR(E1722*1.1,LOOKUP(E1722*1.1,{0,10,50,100,500},{0.01,0.05,0.1,0.5,1}))</f>
        <v>83.100000000000009</v>
      </c>
      <c r="M1722" s="1">
        <f t="shared" si="234"/>
        <v>82.600000000000009</v>
      </c>
      <c r="N1722" s="2">
        <f t="shared" si="235"/>
        <v>9.2592592592592969E-3</v>
      </c>
      <c r="O1722" s="2">
        <f t="shared" si="236"/>
        <v>9.1269841269841348E-2</v>
      </c>
      <c r="P1722" s="3">
        <f t="shared" si="237"/>
        <v>-2.0281801801801839E-2</v>
      </c>
      <c r="Q1722" s="2">
        <f t="shared" si="241"/>
        <v>-2.0281801801801839E-2</v>
      </c>
      <c r="U1722" s="2">
        <f t="shared" si="238"/>
        <v>-2.0281801801801839E-2</v>
      </c>
      <c r="V1722" s="2">
        <f t="shared" si="242"/>
        <v>-2.0281801801801839E-2</v>
      </c>
      <c r="Z1722" s="1">
        <f t="shared" si="239"/>
        <v>75.899999999999991</v>
      </c>
      <c r="AC1722" s="1" t="str">
        <f t="shared" si="240"/>
        <v>N</v>
      </c>
    </row>
    <row r="1723" spans="1:29" x14ac:dyDescent="0.25">
      <c r="A1723" s="1">
        <v>20171121</v>
      </c>
      <c r="B1723" s="1">
        <v>4960</v>
      </c>
      <c r="C1723" s="1" t="s">
        <v>147</v>
      </c>
      <c r="D1723" s="1">
        <v>8.99</v>
      </c>
      <c r="E1723" s="1">
        <v>12.75</v>
      </c>
      <c r="F1723" s="1">
        <v>12.5</v>
      </c>
      <c r="G1723" s="1">
        <v>12.5</v>
      </c>
      <c r="H1723" s="1">
        <v>12.25</v>
      </c>
      <c r="I1723" s="1">
        <v>12.25</v>
      </c>
      <c r="J1723" s="1">
        <f>CEILING(E1723*0.9,LOOKUP(E1723*0.9,{0,10,50,100,500},{0.01,0.05,0.1,0.5,1}))</f>
        <v>11.5</v>
      </c>
      <c r="K1723" s="1">
        <f>CEILING(E1723*0.915,LOOKUP(E1723*0.915,{0,10,50,100,500},{0.01,0.05,0.1,0.5,1}))</f>
        <v>11.700000000000001</v>
      </c>
      <c r="L1723" s="1">
        <f>FLOOR(E1723*1.1,LOOKUP(E1723*1.1,{0,10,50,100,500},{0.01,0.05,0.1,0.5,1}))</f>
        <v>14</v>
      </c>
      <c r="M1723" s="1">
        <f t="shared" si="234"/>
        <v>13.75</v>
      </c>
      <c r="N1723" s="2">
        <f t="shared" si="235"/>
        <v>-1.9607843137254902E-2</v>
      </c>
      <c r="O1723" s="2">
        <f t="shared" si="236"/>
        <v>-1.9607843137254902E-2</v>
      </c>
      <c r="P1723" s="3">
        <f t="shared" si="237"/>
        <v>0</v>
      </c>
      <c r="Q1723" s="2">
        <f t="shared" si="241"/>
        <v>-2.0281801801801839E-2</v>
      </c>
      <c r="U1723" s="2">
        <f t="shared" si="238"/>
        <v>0</v>
      </c>
      <c r="V1723" s="2">
        <f t="shared" si="242"/>
        <v>-2.0281801801801839E-2</v>
      </c>
      <c r="Z1723" s="1">
        <f t="shared" si="239"/>
        <v>12.9</v>
      </c>
      <c r="AC1723" s="1" t="str">
        <f t="shared" si="240"/>
        <v>N</v>
      </c>
    </row>
    <row r="1724" spans="1:29" x14ac:dyDescent="0.25">
      <c r="A1724" s="1">
        <v>20171121</v>
      </c>
      <c r="B1724" s="1">
        <v>3167</v>
      </c>
      <c r="C1724" s="1" t="s">
        <v>587</v>
      </c>
      <c r="D1724" s="1">
        <v>8.09</v>
      </c>
      <c r="E1724" s="1">
        <v>48.8</v>
      </c>
      <c r="F1724" s="1">
        <v>48.8</v>
      </c>
      <c r="G1724" s="1">
        <v>53</v>
      </c>
      <c r="H1724" s="1">
        <v>47.8</v>
      </c>
      <c r="I1724" s="1">
        <v>49.4</v>
      </c>
      <c r="J1724" s="1">
        <f>CEILING(E1724*0.9,LOOKUP(E1724*0.9,{0,10,50,100,500},{0.01,0.05,0.1,0.5,1}))</f>
        <v>43.95</v>
      </c>
      <c r="K1724" s="1">
        <f>CEILING(E1724*0.915,LOOKUP(E1724*0.915,{0,10,50,100,500},{0.01,0.05,0.1,0.5,1}))</f>
        <v>44.7</v>
      </c>
      <c r="L1724" s="1">
        <f>FLOOR(E1724*1.1,LOOKUP(E1724*1.1,{0,10,50,100,500},{0.01,0.05,0.1,0.5,1}))</f>
        <v>53.6</v>
      </c>
      <c r="M1724" s="1">
        <f t="shared" si="234"/>
        <v>53.1</v>
      </c>
      <c r="N1724" s="2">
        <f t="shared" si="235"/>
        <v>0</v>
      </c>
      <c r="O1724" s="2">
        <f t="shared" si="236"/>
        <v>8.6065573770491871E-2</v>
      </c>
      <c r="P1724" s="3">
        <f t="shared" si="237"/>
        <v>-1.1390013157894861E-2</v>
      </c>
      <c r="Q1724" s="2">
        <f t="shared" si="241"/>
        <v>-3.1671814959696704E-2</v>
      </c>
      <c r="U1724" s="2">
        <f t="shared" si="238"/>
        <v>-1.1390013157894861E-2</v>
      </c>
      <c r="V1724" s="2">
        <f t="shared" si="242"/>
        <v>-3.1671814959696704E-2</v>
      </c>
      <c r="Z1724" s="1">
        <f t="shared" si="239"/>
        <v>48.949999999999996</v>
      </c>
      <c r="AC1724" s="1" t="str">
        <f t="shared" si="240"/>
        <v>N</v>
      </c>
    </row>
    <row r="1725" spans="1:29" x14ac:dyDescent="0.25">
      <c r="A1725" s="1">
        <v>20171121</v>
      </c>
      <c r="B1725" s="1">
        <v>2448</v>
      </c>
      <c r="C1725" s="1" t="s">
        <v>35</v>
      </c>
      <c r="D1725" s="1">
        <v>7.91</v>
      </c>
      <c r="E1725" s="1">
        <v>61.8</v>
      </c>
      <c r="F1725" s="1">
        <v>63.2</v>
      </c>
      <c r="G1725" s="1">
        <v>67.3</v>
      </c>
      <c r="H1725" s="1">
        <v>58.8</v>
      </c>
      <c r="I1725" s="1">
        <v>61.3</v>
      </c>
      <c r="J1725" s="1">
        <f>CEILING(E1725*0.9,LOOKUP(E1725*0.9,{0,10,50,100,500},{0.01,0.05,0.1,0.5,1}))</f>
        <v>55.7</v>
      </c>
      <c r="K1725" s="1">
        <f>CEILING(E1725*0.915,LOOKUP(E1725*0.915,{0,10,50,100,500},{0.01,0.05,0.1,0.5,1}))</f>
        <v>56.6</v>
      </c>
      <c r="L1725" s="1">
        <f>FLOOR(E1725*1.1,LOOKUP(E1725*1.1,{0,10,50,100,500},{0.01,0.05,0.1,0.5,1}))</f>
        <v>67.900000000000006</v>
      </c>
      <c r="M1725" s="1">
        <f t="shared" si="234"/>
        <v>67.400000000000006</v>
      </c>
      <c r="N1725" s="2">
        <f t="shared" si="235"/>
        <v>2.2653721682847988E-2</v>
      </c>
      <c r="O1725" s="2">
        <f t="shared" si="236"/>
        <v>8.8996763754045305E-2</v>
      </c>
      <c r="P1725" s="3">
        <f t="shared" si="237"/>
        <v>2.863824632952695E-2</v>
      </c>
      <c r="Q1725" s="2">
        <f t="shared" si="241"/>
        <v>-3.0335686301697536E-3</v>
      </c>
      <c r="U1725" s="2">
        <f t="shared" si="238"/>
        <v>2.863824632952695E-2</v>
      </c>
      <c r="V1725" s="2">
        <f t="shared" si="242"/>
        <v>-3.0335686301697536E-3</v>
      </c>
      <c r="Z1725" s="1">
        <f t="shared" si="239"/>
        <v>62.099999999999994</v>
      </c>
      <c r="AC1725" s="1" t="str">
        <f t="shared" si="240"/>
        <v>N</v>
      </c>
    </row>
    <row r="1726" spans="1:29" x14ac:dyDescent="0.25">
      <c r="A1726" s="1">
        <v>20171121</v>
      </c>
      <c r="B1726" s="1">
        <v>3540</v>
      </c>
      <c r="C1726" s="1" t="s">
        <v>100</v>
      </c>
      <c r="D1726" s="1">
        <v>6.48</v>
      </c>
      <c r="E1726" s="1">
        <v>31.95</v>
      </c>
      <c r="F1726" s="1">
        <v>33</v>
      </c>
      <c r="G1726" s="1">
        <v>34.799999999999997</v>
      </c>
      <c r="H1726" s="1">
        <v>29.7</v>
      </c>
      <c r="I1726" s="1">
        <v>30.2</v>
      </c>
      <c r="J1726" s="1">
        <f>CEILING(E1726*0.9,LOOKUP(E1726*0.9,{0,10,50,100,500},{0.01,0.05,0.1,0.5,1}))</f>
        <v>28.8</v>
      </c>
      <c r="K1726" s="1">
        <f>CEILING(E1726*0.915,LOOKUP(E1726*0.915,{0,10,50,100,500},{0.01,0.05,0.1,0.5,1}))</f>
        <v>29.25</v>
      </c>
      <c r="L1726" s="1">
        <f>FLOOR(E1726*1.1,LOOKUP(E1726*1.1,{0,10,50,100,500},{0.01,0.05,0.1,0.5,1}))</f>
        <v>35.1</v>
      </c>
      <c r="M1726" s="1">
        <f t="shared" si="234"/>
        <v>34.85</v>
      </c>
      <c r="N1726" s="2">
        <f t="shared" si="235"/>
        <v>3.2863849765258239E-2</v>
      </c>
      <c r="O1726" s="2">
        <f t="shared" si="236"/>
        <v>8.9201877934272242E-2</v>
      </c>
      <c r="P1726" s="3">
        <f t="shared" si="237"/>
        <v>9.0241165562913936E-2</v>
      </c>
      <c r="Q1726" s="2">
        <f t="shared" si="241"/>
        <v>0</v>
      </c>
      <c r="U1726" s="2">
        <f t="shared" si="238"/>
        <v>9.0241165562913936E-2</v>
      </c>
      <c r="V1726" s="2">
        <f t="shared" si="242"/>
        <v>0</v>
      </c>
      <c r="Z1726" s="1">
        <f t="shared" si="239"/>
        <v>32.1</v>
      </c>
      <c r="AC1726" s="1" t="str">
        <f t="shared" si="240"/>
        <v>N</v>
      </c>
    </row>
    <row r="1727" spans="1:29" x14ac:dyDescent="0.25">
      <c r="A1727" s="1">
        <v>20171122</v>
      </c>
      <c r="B1727" s="1">
        <v>3362</v>
      </c>
      <c r="C1727" s="1" t="s">
        <v>137</v>
      </c>
      <c r="D1727" s="1">
        <v>14.14</v>
      </c>
      <c r="E1727" s="1">
        <v>77.7</v>
      </c>
      <c r="F1727" s="1">
        <v>79.2</v>
      </c>
      <c r="G1727" s="1">
        <v>80.2</v>
      </c>
      <c r="H1727" s="1">
        <v>76.599999999999994</v>
      </c>
      <c r="I1727" s="1">
        <v>76.599999999999994</v>
      </c>
      <c r="J1727" s="1">
        <f>CEILING(E1727*0.9,LOOKUP(E1727*0.9,{0,10,50,100,500},{0.01,0.05,0.1,0.5,1}))</f>
        <v>70</v>
      </c>
      <c r="K1727" s="1">
        <f>CEILING(E1727*0.915,LOOKUP(E1727*0.915,{0,10,50,100,500},{0.01,0.05,0.1,0.5,1}))</f>
        <v>71.100000000000009</v>
      </c>
      <c r="L1727" s="1">
        <f>FLOOR(E1727*1.1,LOOKUP(E1727*1.1,{0,10,50,100,500},{0.01,0.05,0.1,0.5,1}))</f>
        <v>85.4</v>
      </c>
      <c r="M1727" s="1">
        <f t="shared" si="234"/>
        <v>84.9</v>
      </c>
      <c r="N1727" s="2">
        <f t="shared" si="235"/>
        <v>1.9305019305019305E-2</v>
      </c>
      <c r="O1727" s="2">
        <f t="shared" si="236"/>
        <v>3.2175032175032175E-2</v>
      </c>
      <c r="P1727" s="3">
        <f t="shared" si="237"/>
        <v>3.1580101827676281E-2</v>
      </c>
      <c r="Q1727" s="2">
        <f t="shared" si="241"/>
        <v>0</v>
      </c>
      <c r="U1727" s="2">
        <f t="shared" si="238"/>
        <v>3.1580101827676281E-2</v>
      </c>
      <c r="V1727" s="2">
        <f t="shared" si="242"/>
        <v>0</v>
      </c>
      <c r="Z1727" s="1">
        <f t="shared" si="239"/>
        <v>78</v>
      </c>
      <c r="AC1727" s="1" t="str">
        <f t="shared" si="240"/>
        <v>N</v>
      </c>
    </row>
    <row r="1728" spans="1:29" x14ac:dyDescent="0.25">
      <c r="A1728" s="1">
        <v>20171122</v>
      </c>
      <c r="B1728" s="1">
        <v>3441</v>
      </c>
      <c r="C1728" s="1" t="s">
        <v>384</v>
      </c>
      <c r="D1728" s="1">
        <v>11.06</v>
      </c>
      <c r="E1728" s="1">
        <v>45.9</v>
      </c>
      <c r="F1728" s="1">
        <v>46.7</v>
      </c>
      <c r="G1728" s="1">
        <v>47.8</v>
      </c>
      <c r="H1728" s="1">
        <v>46.35</v>
      </c>
      <c r="I1728" s="1">
        <v>46.35</v>
      </c>
      <c r="J1728" s="1">
        <f>CEILING(E1728*0.9,LOOKUP(E1728*0.9,{0,10,50,100,500},{0.01,0.05,0.1,0.5,1}))</f>
        <v>41.35</v>
      </c>
      <c r="K1728" s="1">
        <f>CEILING(E1728*0.915,LOOKUP(E1728*0.915,{0,10,50,100,500},{0.01,0.05,0.1,0.5,1}))</f>
        <v>42</v>
      </c>
      <c r="L1728" s="1">
        <f>FLOOR(E1728*1.1,LOOKUP(E1728*1.1,{0,10,50,100,500},{0.01,0.05,0.1,0.5,1}))</f>
        <v>50.400000000000006</v>
      </c>
      <c r="M1728" s="1">
        <f t="shared" si="234"/>
        <v>49.900000000000006</v>
      </c>
      <c r="N1728" s="2">
        <f t="shared" si="235"/>
        <v>1.7429193899782227E-2</v>
      </c>
      <c r="O1728" s="2">
        <f t="shared" si="236"/>
        <v>4.1394335511982544E-2</v>
      </c>
      <c r="P1728" s="3">
        <f t="shared" si="237"/>
        <v>5.2389007551240123E-3</v>
      </c>
      <c r="Q1728" s="2">
        <f t="shared" si="241"/>
        <v>0</v>
      </c>
      <c r="U1728" s="2">
        <f t="shared" si="238"/>
        <v>5.2389007551240123E-3</v>
      </c>
      <c r="V1728" s="2">
        <f t="shared" si="242"/>
        <v>0</v>
      </c>
      <c r="Z1728" s="1">
        <f t="shared" si="239"/>
        <v>46.05</v>
      </c>
      <c r="AC1728" s="1" t="str">
        <f t="shared" si="240"/>
        <v>N</v>
      </c>
    </row>
    <row r="1729" spans="1:29" x14ac:dyDescent="0.25">
      <c r="A1729" s="1">
        <v>20171122</v>
      </c>
      <c r="B1729" s="1">
        <v>6209</v>
      </c>
      <c r="C1729" s="1" t="s">
        <v>47</v>
      </c>
      <c r="D1729" s="1">
        <v>8.69</v>
      </c>
      <c r="E1729" s="1">
        <v>40.65</v>
      </c>
      <c r="F1729" s="1">
        <v>40.9</v>
      </c>
      <c r="G1729" s="1">
        <v>41.45</v>
      </c>
      <c r="H1729" s="1">
        <v>40.4</v>
      </c>
      <c r="I1729" s="1">
        <v>40.4</v>
      </c>
      <c r="J1729" s="1">
        <f>CEILING(E1729*0.9,LOOKUP(E1729*0.9,{0,10,50,100,500},{0.01,0.05,0.1,0.5,1}))</f>
        <v>36.6</v>
      </c>
      <c r="K1729" s="1">
        <f>CEILING(E1729*0.915,LOOKUP(E1729*0.915,{0,10,50,100,500},{0.01,0.05,0.1,0.5,1}))</f>
        <v>37.200000000000003</v>
      </c>
      <c r="L1729" s="1">
        <f>FLOOR(E1729*1.1,LOOKUP(E1729*1.1,{0,10,50,100,500},{0.01,0.05,0.1,0.5,1}))</f>
        <v>44.7</v>
      </c>
      <c r="M1729" s="1">
        <f t="shared" si="234"/>
        <v>44.45</v>
      </c>
      <c r="N1729" s="2">
        <f t="shared" si="235"/>
        <v>6.1500615006150061E-3</v>
      </c>
      <c r="O1729" s="2">
        <f t="shared" si="236"/>
        <v>1.9680196801968124E-2</v>
      </c>
      <c r="P1729" s="3">
        <f t="shared" si="237"/>
        <v>1.0054735148514772E-2</v>
      </c>
      <c r="Q1729" s="2">
        <f t="shared" si="241"/>
        <v>0</v>
      </c>
      <c r="U1729" s="2">
        <f t="shared" si="238"/>
        <v>1.0054735148514772E-2</v>
      </c>
      <c r="V1729" s="2">
        <f t="shared" si="242"/>
        <v>0</v>
      </c>
      <c r="Z1729" s="1">
        <f t="shared" si="239"/>
        <v>40.799999999999997</v>
      </c>
      <c r="AC1729" s="1" t="str">
        <f t="shared" si="240"/>
        <v>N</v>
      </c>
    </row>
    <row r="1730" spans="1:29" x14ac:dyDescent="0.25">
      <c r="A1730" s="1">
        <v>20171122</v>
      </c>
      <c r="B1730" s="1">
        <v>3078</v>
      </c>
      <c r="C1730" s="1" t="s">
        <v>98</v>
      </c>
      <c r="D1730" s="1">
        <v>8.65</v>
      </c>
      <c r="E1730" s="1">
        <v>36.700000000000003</v>
      </c>
      <c r="F1730" s="1">
        <v>36.950000000000003</v>
      </c>
      <c r="G1730" s="1">
        <v>37.85</v>
      </c>
      <c r="H1730" s="1">
        <v>36.1</v>
      </c>
      <c r="I1730" s="1">
        <v>37.35</v>
      </c>
      <c r="J1730" s="1">
        <f>CEILING(E1730*0.9,LOOKUP(E1730*0.9,{0,10,50,100,500},{0.01,0.05,0.1,0.5,1}))</f>
        <v>33.050000000000004</v>
      </c>
      <c r="K1730" s="1">
        <f>CEILING(E1730*0.915,LOOKUP(E1730*0.915,{0,10,50,100,500},{0.01,0.05,0.1,0.5,1}))</f>
        <v>33.6</v>
      </c>
      <c r="L1730" s="1">
        <f>FLOOR(E1730*1.1,LOOKUP(E1730*1.1,{0,10,50,100,500},{0.01,0.05,0.1,0.5,1}))</f>
        <v>40.35</v>
      </c>
      <c r="M1730" s="1">
        <f t="shared" si="234"/>
        <v>40.1</v>
      </c>
      <c r="N1730" s="2">
        <f t="shared" si="235"/>
        <v>6.8119891008174378E-3</v>
      </c>
      <c r="O1730" s="2">
        <f t="shared" si="236"/>
        <v>3.1335149863760174E-2</v>
      </c>
      <c r="P1730" s="3">
        <f t="shared" si="237"/>
        <v>-1.298716733601076E-2</v>
      </c>
      <c r="Q1730" s="2">
        <f t="shared" si="241"/>
        <v>-1.298716733601076E-2</v>
      </c>
      <c r="U1730" s="2">
        <f t="shared" si="238"/>
        <v>-1.298716733601076E-2</v>
      </c>
      <c r="V1730" s="2">
        <f t="shared" si="242"/>
        <v>-1.298716733601076E-2</v>
      </c>
      <c r="Z1730" s="1">
        <f t="shared" si="239"/>
        <v>36.85</v>
      </c>
      <c r="AC1730" s="1" t="str">
        <f t="shared" si="240"/>
        <v>N</v>
      </c>
    </row>
    <row r="1731" spans="1:29" x14ac:dyDescent="0.25">
      <c r="A1731" s="1">
        <v>20171122</v>
      </c>
      <c r="B1731" s="1">
        <v>8287</v>
      </c>
      <c r="C1731" s="1" t="s">
        <v>579</v>
      </c>
      <c r="D1731" s="1">
        <v>7.25</v>
      </c>
      <c r="E1731" s="1">
        <v>6.77</v>
      </c>
      <c r="F1731" s="1">
        <v>6.77</v>
      </c>
      <c r="G1731" s="1">
        <v>6.77</v>
      </c>
      <c r="H1731" s="1">
        <v>6.1</v>
      </c>
      <c r="I1731" s="1">
        <v>6.39</v>
      </c>
      <c r="J1731" s="1">
        <f>CEILING(E1731*0.9,LOOKUP(E1731*0.9,{0,10,50,100,500},{0.01,0.05,0.1,0.5,1}))</f>
        <v>6.1000000000000005</v>
      </c>
      <c r="K1731" s="1">
        <f>CEILING(E1731*0.915,LOOKUP(E1731*0.915,{0,10,50,100,500},{0.01,0.05,0.1,0.5,1}))</f>
        <v>6.2</v>
      </c>
      <c r="L1731" s="1">
        <f>FLOOR(E1731*1.1,LOOKUP(E1731*1.1,{0,10,50,100,500},{0.01,0.05,0.1,0.5,1}))</f>
        <v>7.44</v>
      </c>
      <c r="M1731" s="1">
        <f t="shared" ref="M1731:M1794" si="243">IF(L1731&lt;10,L1731-0.05,IF(L1731&lt;50,L1731-0.25,IF(L1731&lt;100,L1731-0.5,IF(L1731&lt;500,L1731-2.5,IF(L1731&lt;1000,L1731-5,IF(L1731&lt;5000,L1731-25,0))))))</f>
        <v>7.3900000000000006</v>
      </c>
      <c r="N1731" s="2">
        <f t="shared" ref="N1731:N1794" si="244">(F1731-E1731)/E1731</f>
        <v>0</v>
      </c>
      <c r="O1731" s="2">
        <f t="shared" ref="O1731:O1794" si="245">(G1731-E1731)/E1731</f>
        <v>0</v>
      </c>
      <c r="P1731" s="3">
        <f t="shared" ref="P1731:P1794" si="246">IF(F1731&lt;Z1731,IF(G1731&lt;Z1731,0,IF(G1731&gt;=M1731,(Z1731-M1731*$AA$2-Z1731*0.0015-Z1731*$AA$4)/M1731,IF(H1731&lt;=K1731,(Z1731-K1731*$AA$2-Z1731*0.0015-Z1731*$AA$4)/K1731,(Z1731-I1731*$AA$2-Z1731*0.0015-Z1731*$AA$4)/I1731))),IF(G1731&gt;=M1731,(F1731-M1731*$AA$2-F1731*0.0015-F1731*$AA$4)/M1731,IF(H1731&lt;=K1731,(F1731-K1731*$AA$2-F1731*0.0015-F1731*$AA$4)/K1731,(F1731-I1731*$AA$2-F1731*0.0015-F1731*$AA$4)/I1731)))</f>
        <v>0</v>
      </c>
      <c r="Q1731" s="2">
        <f t="shared" si="241"/>
        <v>-1.298716733601076E-2</v>
      </c>
      <c r="U1731" s="2">
        <f t="shared" ref="U1731:U1794" si="247">IF(G1731=Z1731,0,IF(F1731&lt;Z1731,IF(G1731&lt;Z1731,0,IF(G1731&gt;=M1731,(Z1731-M1731*$AA$2-Z1731*0.0015-Z1731*$AA$4)/M1731,IF(H1731&lt;=K1731,(Z1731-K1731*$AA$2-Z1731*0.0015-Z1731*$AA$4)/K1731,(Z1731-I1731*$AA$2-Z1731*0.0015-Z1731*$AA$4)/I1731))),IF(G1731&gt;=M1731,(F1731-M1731*$AA$2-F1731*0.0015-F1731*$AA$4)/M1731,IF(H1731&lt;=K1731,(F1731-K1731*$AA$2-F1731*0.0015-F1731*$AA$4)/K1731,(F1731-I1731*$AA$2-F1731*0.0015-F1731*$AA$4)/I1731))))</f>
        <v>0</v>
      </c>
      <c r="V1731" s="2">
        <f t="shared" si="242"/>
        <v>-1.298716733601076E-2</v>
      </c>
      <c r="Z1731" s="1">
        <f t="shared" ref="Z1731:Z1794" si="248">IF(E1731&lt;10,E1731+(0.01*$Y$2),IF(E1731&lt;50,E1731+(0.05*$Y$2),IF(E1731&lt;100,E1731+(0.1*$Y$2),IF(E1731&lt;500,E1731+(0.5*$Y$2),IF(E1731&lt;1000,E1731+(1*$Y$2),0)))))</f>
        <v>6.8</v>
      </c>
      <c r="AC1731" s="1" t="str">
        <f t="shared" ref="AC1731:AC1794" si="249">IF(Z1731=G1731,"Y","N")</f>
        <v>N</v>
      </c>
    </row>
    <row r="1732" spans="1:29" x14ac:dyDescent="0.25">
      <c r="A1732" s="1">
        <v>20171122</v>
      </c>
      <c r="B1732" s="1">
        <v>2431</v>
      </c>
      <c r="C1732" s="1" t="s">
        <v>522</v>
      </c>
      <c r="D1732" s="1">
        <v>5.73</v>
      </c>
      <c r="E1732" s="1">
        <v>16.8</v>
      </c>
      <c r="F1732" s="1">
        <v>16.600000000000001</v>
      </c>
      <c r="G1732" s="1">
        <v>17</v>
      </c>
      <c r="H1732" s="1">
        <v>16.600000000000001</v>
      </c>
      <c r="I1732" s="1">
        <v>17</v>
      </c>
      <c r="J1732" s="1">
        <f>CEILING(E1732*0.9,LOOKUP(E1732*0.9,{0,10,50,100,500},{0.01,0.05,0.1,0.5,1}))</f>
        <v>15.15</v>
      </c>
      <c r="K1732" s="1">
        <f>CEILING(E1732*0.915,LOOKUP(E1732*0.915,{0,10,50,100,500},{0.01,0.05,0.1,0.5,1}))</f>
        <v>15.4</v>
      </c>
      <c r="L1732" s="1">
        <f>FLOOR(E1732*1.1,LOOKUP(E1732*1.1,{0,10,50,100,500},{0.01,0.05,0.1,0.5,1}))</f>
        <v>18.45</v>
      </c>
      <c r="M1732" s="1">
        <f t="shared" si="243"/>
        <v>18.2</v>
      </c>
      <c r="N1732" s="2">
        <f t="shared" si="244"/>
        <v>-1.1904761904761862E-2</v>
      </c>
      <c r="O1732" s="2">
        <f t="shared" si="245"/>
        <v>1.1904761904761862E-2</v>
      </c>
      <c r="P1732" s="3">
        <f t="shared" si="246"/>
        <v>-5.2335911764707591E-3</v>
      </c>
      <c r="Q1732" s="2">
        <f t="shared" ref="Q1732:Q1795" si="250">IF(Q1731+P1732&gt;0,0,P1732+Q1731)</f>
        <v>-1.8220758512481519E-2</v>
      </c>
      <c r="U1732" s="2">
        <f t="shared" si="247"/>
        <v>-5.2335911764707591E-3</v>
      </c>
      <c r="V1732" s="2">
        <f t="shared" ref="V1732:V1795" si="251">IF(V1731+U1732&gt;0,0,U1732+V1731)</f>
        <v>-1.8220758512481519E-2</v>
      </c>
      <c r="Z1732" s="1">
        <f t="shared" si="248"/>
        <v>16.95</v>
      </c>
      <c r="AC1732" s="1" t="str">
        <f t="shared" si="249"/>
        <v>N</v>
      </c>
    </row>
    <row r="1733" spans="1:29" x14ac:dyDescent="0.25">
      <c r="A1733" s="1">
        <v>20171122</v>
      </c>
      <c r="B1733" s="1">
        <v>6477</v>
      </c>
      <c r="C1733" s="1" t="s">
        <v>188</v>
      </c>
      <c r="D1733" s="1">
        <v>5.27</v>
      </c>
      <c r="E1733" s="1">
        <v>27</v>
      </c>
      <c r="F1733" s="1">
        <v>27.7</v>
      </c>
      <c r="G1733" s="1">
        <v>28.2</v>
      </c>
      <c r="H1733" s="1">
        <v>26.6</v>
      </c>
      <c r="I1733" s="1">
        <v>26.6</v>
      </c>
      <c r="J1733" s="1">
        <f>CEILING(E1733*0.9,LOOKUP(E1733*0.9,{0,10,50,100,500},{0.01,0.05,0.1,0.5,1}))</f>
        <v>24.3</v>
      </c>
      <c r="K1733" s="1">
        <f>CEILING(E1733*0.915,LOOKUP(E1733*0.915,{0,10,50,100,500},{0.01,0.05,0.1,0.5,1}))</f>
        <v>24.75</v>
      </c>
      <c r="L1733" s="1">
        <f>FLOOR(E1733*1.1,LOOKUP(E1733*1.1,{0,10,50,100,500},{0.01,0.05,0.1,0.5,1}))</f>
        <v>29.700000000000003</v>
      </c>
      <c r="M1733" s="1">
        <f t="shared" si="243"/>
        <v>29.450000000000003</v>
      </c>
      <c r="N1733" s="2">
        <f t="shared" si="244"/>
        <v>2.5925925925925901E-2</v>
      </c>
      <c r="O1733" s="2">
        <f t="shared" si="245"/>
        <v>4.4444444444444418E-2</v>
      </c>
      <c r="P1733" s="3">
        <f t="shared" si="246"/>
        <v>3.8976853383458548E-2</v>
      </c>
      <c r="Q1733" s="2">
        <f t="shared" si="250"/>
        <v>0</v>
      </c>
      <c r="U1733" s="2">
        <f t="shared" si="247"/>
        <v>3.8976853383458548E-2</v>
      </c>
      <c r="V1733" s="2">
        <f t="shared" si="251"/>
        <v>0</v>
      </c>
      <c r="Z1733" s="1">
        <f t="shared" si="248"/>
        <v>27.15</v>
      </c>
      <c r="AC1733" s="1" t="str">
        <f t="shared" si="249"/>
        <v>N</v>
      </c>
    </row>
    <row r="1734" spans="1:29" x14ac:dyDescent="0.25">
      <c r="A1734" s="1">
        <v>20171122</v>
      </c>
      <c r="B1734" s="1">
        <v>3504</v>
      </c>
      <c r="C1734" s="1" t="s">
        <v>170</v>
      </c>
      <c r="D1734" s="1">
        <v>5.21</v>
      </c>
      <c r="E1734" s="1">
        <v>58.5</v>
      </c>
      <c r="F1734" s="1">
        <v>58.7</v>
      </c>
      <c r="G1734" s="1">
        <v>59.7</v>
      </c>
      <c r="H1734" s="1">
        <v>58.3</v>
      </c>
      <c r="I1734" s="1">
        <v>58.6</v>
      </c>
      <c r="J1734" s="1">
        <f>CEILING(E1734*0.9,LOOKUP(E1734*0.9,{0,10,50,100,500},{0.01,0.05,0.1,0.5,1}))</f>
        <v>52.7</v>
      </c>
      <c r="K1734" s="1">
        <f>CEILING(E1734*0.915,LOOKUP(E1734*0.915,{0,10,50,100,500},{0.01,0.05,0.1,0.5,1}))</f>
        <v>53.6</v>
      </c>
      <c r="L1734" s="1">
        <f>FLOOR(E1734*1.1,LOOKUP(E1734*1.1,{0,10,50,100,500},{0.01,0.05,0.1,0.5,1}))</f>
        <v>64.3</v>
      </c>
      <c r="M1734" s="1">
        <f t="shared" si="243"/>
        <v>63.8</v>
      </c>
      <c r="N1734" s="2">
        <f t="shared" si="244"/>
        <v>3.4188034188034674E-3</v>
      </c>
      <c r="O1734" s="2">
        <f t="shared" si="245"/>
        <v>2.0512820512820561E-2</v>
      </c>
      <c r="P1734" s="3">
        <f t="shared" si="246"/>
        <v>1.1084880546073468E-3</v>
      </c>
      <c r="Q1734" s="2">
        <f t="shared" si="250"/>
        <v>0</v>
      </c>
      <c r="U1734" s="2">
        <f t="shared" si="247"/>
        <v>1.1084880546073468E-3</v>
      </c>
      <c r="V1734" s="2">
        <f t="shared" si="251"/>
        <v>0</v>
      </c>
      <c r="Z1734" s="1">
        <f t="shared" si="248"/>
        <v>58.8</v>
      </c>
      <c r="AC1734" s="1" t="str">
        <f t="shared" si="249"/>
        <v>N</v>
      </c>
    </row>
    <row r="1735" spans="1:29" x14ac:dyDescent="0.25">
      <c r="A1735" s="1">
        <v>20171123</v>
      </c>
      <c r="B1735" s="1">
        <v>6226</v>
      </c>
      <c r="C1735" s="1" t="s">
        <v>575</v>
      </c>
      <c r="D1735" s="1">
        <v>11.99</v>
      </c>
      <c r="E1735" s="1">
        <v>11.15</v>
      </c>
      <c r="F1735" s="1">
        <v>11</v>
      </c>
      <c r="G1735" s="1">
        <v>11.1</v>
      </c>
      <c r="H1735" s="1">
        <v>10.7</v>
      </c>
      <c r="I1735" s="1">
        <v>10.75</v>
      </c>
      <c r="J1735" s="1">
        <f>CEILING(E1735*0.9,LOOKUP(E1735*0.9,{0,10,50,100,500},{0.01,0.05,0.1,0.5,1}))</f>
        <v>10.050000000000001</v>
      </c>
      <c r="K1735" s="1">
        <f>CEILING(E1735*0.915,LOOKUP(E1735*0.915,{0,10,50,100,500},{0.01,0.05,0.1,0.5,1}))</f>
        <v>10.25</v>
      </c>
      <c r="L1735" s="1">
        <f>FLOOR(E1735*1.1,LOOKUP(E1735*1.1,{0,10,50,100,500},{0.01,0.05,0.1,0.5,1}))</f>
        <v>12.25</v>
      </c>
      <c r="M1735" s="1">
        <f t="shared" si="243"/>
        <v>12</v>
      </c>
      <c r="N1735" s="2">
        <f t="shared" si="244"/>
        <v>-1.345291479820631E-2</v>
      </c>
      <c r="O1735" s="2">
        <f t="shared" si="245"/>
        <v>-4.4843049327354893E-3</v>
      </c>
      <c r="P1735" s="3">
        <f t="shared" si="246"/>
        <v>0</v>
      </c>
      <c r="Q1735" s="2">
        <f t="shared" si="250"/>
        <v>0</v>
      </c>
      <c r="U1735" s="2">
        <f t="shared" si="247"/>
        <v>0</v>
      </c>
      <c r="V1735" s="2">
        <f t="shared" si="251"/>
        <v>0</v>
      </c>
      <c r="Z1735" s="1">
        <f t="shared" si="248"/>
        <v>11.3</v>
      </c>
      <c r="AC1735" s="1" t="str">
        <f t="shared" si="249"/>
        <v>N</v>
      </c>
    </row>
    <row r="1736" spans="1:29" x14ac:dyDescent="0.25">
      <c r="A1736" s="1">
        <v>20171123</v>
      </c>
      <c r="B1736" s="1">
        <v>8261</v>
      </c>
      <c r="C1736" s="1" t="s">
        <v>163</v>
      </c>
      <c r="D1736" s="1">
        <v>11.36</v>
      </c>
      <c r="E1736" s="1">
        <v>34.9</v>
      </c>
      <c r="F1736" s="1">
        <v>34.5</v>
      </c>
      <c r="G1736" s="1">
        <v>34.6</v>
      </c>
      <c r="H1736" s="1">
        <v>32.9</v>
      </c>
      <c r="I1736" s="1">
        <v>33.1</v>
      </c>
      <c r="J1736" s="1">
        <f>CEILING(E1736*0.9,LOOKUP(E1736*0.9,{0,10,50,100,500},{0.01,0.05,0.1,0.5,1}))</f>
        <v>31.450000000000003</v>
      </c>
      <c r="K1736" s="1">
        <f>CEILING(E1736*0.915,LOOKUP(E1736*0.915,{0,10,50,100,500},{0.01,0.05,0.1,0.5,1}))</f>
        <v>31.950000000000003</v>
      </c>
      <c r="L1736" s="1">
        <f>FLOOR(E1736*1.1,LOOKUP(E1736*1.1,{0,10,50,100,500},{0.01,0.05,0.1,0.5,1}))</f>
        <v>38.35</v>
      </c>
      <c r="M1736" s="1">
        <f t="shared" si="243"/>
        <v>38.1</v>
      </c>
      <c r="N1736" s="2">
        <f t="shared" si="244"/>
        <v>-1.1461318051575891E-2</v>
      </c>
      <c r="O1736" s="2">
        <f t="shared" si="245"/>
        <v>-8.5959885386818671E-3</v>
      </c>
      <c r="P1736" s="3">
        <f t="shared" si="246"/>
        <v>0</v>
      </c>
      <c r="Q1736" s="2">
        <f t="shared" si="250"/>
        <v>0</v>
      </c>
      <c r="U1736" s="2">
        <f t="shared" si="247"/>
        <v>0</v>
      </c>
      <c r="V1736" s="2">
        <f t="shared" si="251"/>
        <v>0</v>
      </c>
      <c r="Z1736" s="1">
        <f t="shared" si="248"/>
        <v>35.049999999999997</v>
      </c>
      <c r="AC1736" s="1" t="str">
        <f t="shared" si="249"/>
        <v>N</v>
      </c>
    </row>
    <row r="1737" spans="1:29" x14ac:dyDescent="0.25">
      <c r="A1737" s="1">
        <v>20171123</v>
      </c>
      <c r="B1737" s="1">
        <v>6138</v>
      </c>
      <c r="C1737" s="1" t="s">
        <v>159</v>
      </c>
      <c r="D1737" s="1">
        <v>8.44</v>
      </c>
      <c r="E1737" s="1">
        <v>50.1</v>
      </c>
      <c r="F1737" s="1">
        <v>51.3</v>
      </c>
      <c r="G1737" s="1">
        <v>52.2</v>
      </c>
      <c r="H1737" s="1">
        <v>50</v>
      </c>
      <c r="I1737" s="1">
        <v>50.2</v>
      </c>
      <c r="J1737" s="1">
        <f>CEILING(E1737*0.9,LOOKUP(E1737*0.9,{0,10,50,100,500},{0.01,0.05,0.1,0.5,1}))</f>
        <v>45.1</v>
      </c>
      <c r="K1737" s="1">
        <f>CEILING(E1737*0.915,LOOKUP(E1737*0.915,{0,10,50,100,500},{0.01,0.05,0.1,0.5,1}))</f>
        <v>45.85</v>
      </c>
      <c r="L1737" s="1">
        <f>FLOOR(E1737*1.1,LOOKUP(E1737*1.1,{0,10,50,100,500},{0.01,0.05,0.1,0.5,1}))</f>
        <v>55.1</v>
      </c>
      <c r="M1737" s="1">
        <f t="shared" si="243"/>
        <v>54.6</v>
      </c>
      <c r="N1737" s="2">
        <f t="shared" si="244"/>
        <v>2.3952095808383148E-2</v>
      </c>
      <c r="O1737" s="2">
        <f t="shared" si="245"/>
        <v>4.1916167664670684E-2</v>
      </c>
      <c r="P1737" s="3">
        <f t="shared" si="246"/>
        <v>1.9572739043824523E-2</v>
      </c>
      <c r="Q1737" s="2">
        <f t="shared" si="250"/>
        <v>0</v>
      </c>
      <c r="U1737" s="2">
        <f t="shared" si="247"/>
        <v>1.9572739043824523E-2</v>
      </c>
      <c r="V1737" s="2">
        <f t="shared" si="251"/>
        <v>0</v>
      </c>
      <c r="Z1737" s="1">
        <f t="shared" si="248"/>
        <v>50.4</v>
      </c>
      <c r="AC1737" s="1" t="str">
        <f t="shared" si="249"/>
        <v>N</v>
      </c>
    </row>
    <row r="1738" spans="1:29" x14ac:dyDescent="0.25">
      <c r="A1738" s="1">
        <v>20171123</v>
      </c>
      <c r="B1738" s="1">
        <v>3508</v>
      </c>
      <c r="C1738" s="1" t="s">
        <v>400</v>
      </c>
      <c r="D1738" s="1">
        <v>6.58</v>
      </c>
      <c r="E1738" s="1">
        <v>42.9</v>
      </c>
      <c r="F1738" s="1">
        <v>43.7</v>
      </c>
      <c r="G1738" s="1">
        <v>45.2</v>
      </c>
      <c r="H1738" s="1">
        <v>43.2</v>
      </c>
      <c r="I1738" s="1">
        <v>44.2</v>
      </c>
      <c r="J1738" s="1">
        <f>CEILING(E1738*0.9,LOOKUP(E1738*0.9,{0,10,50,100,500},{0.01,0.05,0.1,0.5,1}))</f>
        <v>38.650000000000006</v>
      </c>
      <c r="K1738" s="1">
        <f>CEILING(E1738*0.915,LOOKUP(E1738*0.915,{0,10,50,100,500},{0.01,0.05,0.1,0.5,1}))</f>
        <v>39.300000000000004</v>
      </c>
      <c r="L1738" s="1">
        <f>FLOOR(E1738*1.1,LOOKUP(E1738*1.1,{0,10,50,100,500},{0.01,0.05,0.1,0.5,1}))</f>
        <v>47.150000000000006</v>
      </c>
      <c r="M1738" s="1">
        <f t="shared" si="243"/>
        <v>46.900000000000006</v>
      </c>
      <c r="N1738" s="2">
        <f t="shared" si="244"/>
        <v>1.8648018648018749E-2</v>
      </c>
      <c r="O1738" s="2">
        <f t="shared" si="245"/>
        <v>5.3613053613053713E-2</v>
      </c>
      <c r="P1738" s="3">
        <f t="shared" si="246"/>
        <v>-1.3588735294117662E-2</v>
      </c>
      <c r="Q1738" s="2">
        <f t="shared" si="250"/>
        <v>-1.3588735294117662E-2</v>
      </c>
      <c r="U1738" s="2">
        <f t="shared" si="247"/>
        <v>-1.3588735294117662E-2</v>
      </c>
      <c r="V1738" s="2">
        <f t="shared" si="251"/>
        <v>-1.3588735294117662E-2</v>
      </c>
      <c r="Z1738" s="1">
        <f t="shared" si="248"/>
        <v>43.05</v>
      </c>
      <c r="AC1738" s="1" t="str">
        <f t="shared" si="249"/>
        <v>N</v>
      </c>
    </row>
    <row r="1739" spans="1:29" x14ac:dyDescent="0.25">
      <c r="A1739" s="1">
        <v>20171123</v>
      </c>
      <c r="B1739" s="1">
        <v>3031</v>
      </c>
      <c r="C1739" s="1" t="s">
        <v>499</v>
      </c>
      <c r="D1739" s="1">
        <v>6.4</v>
      </c>
      <c r="E1739" s="1">
        <v>18.95</v>
      </c>
      <c r="F1739" s="1">
        <v>18.55</v>
      </c>
      <c r="G1739" s="1">
        <v>18.8</v>
      </c>
      <c r="H1739" s="1">
        <v>18.2</v>
      </c>
      <c r="I1739" s="1">
        <v>18.350000000000001</v>
      </c>
      <c r="J1739" s="1">
        <f>CEILING(E1739*0.9,LOOKUP(E1739*0.9,{0,10,50,100,500},{0.01,0.05,0.1,0.5,1}))</f>
        <v>17.100000000000001</v>
      </c>
      <c r="K1739" s="1">
        <f>CEILING(E1739*0.915,LOOKUP(E1739*0.915,{0,10,50,100,500},{0.01,0.05,0.1,0.5,1}))</f>
        <v>17.350000000000001</v>
      </c>
      <c r="L1739" s="1">
        <f>FLOOR(E1739*1.1,LOOKUP(E1739*1.1,{0,10,50,100,500},{0.01,0.05,0.1,0.5,1}))</f>
        <v>20.8</v>
      </c>
      <c r="M1739" s="1">
        <f t="shared" si="243"/>
        <v>20.55</v>
      </c>
      <c r="N1739" s="2">
        <f t="shared" si="244"/>
        <v>-2.1108179419524992E-2</v>
      </c>
      <c r="O1739" s="2">
        <f t="shared" si="245"/>
        <v>-7.9155672823218257E-3</v>
      </c>
      <c r="P1739" s="3">
        <f t="shared" si="246"/>
        <v>0</v>
      </c>
      <c r="Q1739" s="2">
        <f t="shared" si="250"/>
        <v>-1.3588735294117662E-2</v>
      </c>
      <c r="U1739" s="2">
        <f t="shared" si="247"/>
        <v>0</v>
      </c>
      <c r="V1739" s="2">
        <f t="shared" si="251"/>
        <v>-1.3588735294117662E-2</v>
      </c>
      <c r="Z1739" s="1">
        <f t="shared" si="248"/>
        <v>19.099999999999998</v>
      </c>
      <c r="AC1739" s="1" t="str">
        <f t="shared" si="249"/>
        <v>N</v>
      </c>
    </row>
    <row r="1740" spans="1:29" x14ac:dyDescent="0.25">
      <c r="A1740" s="1">
        <v>20171123</v>
      </c>
      <c r="B1740" s="1">
        <v>3540</v>
      </c>
      <c r="C1740" s="1" t="s">
        <v>100</v>
      </c>
      <c r="D1740" s="1">
        <v>5.8</v>
      </c>
      <c r="E1740" s="1">
        <v>31</v>
      </c>
      <c r="F1740" s="1">
        <v>31.65</v>
      </c>
      <c r="G1740" s="1">
        <v>32.25</v>
      </c>
      <c r="H1740" s="1">
        <v>31.1</v>
      </c>
      <c r="I1740" s="1">
        <v>31.25</v>
      </c>
      <c r="J1740" s="1">
        <f>CEILING(E1740*0.9,LOOKUP(E1740*0.9,{0,10,50,100,500},{0.01,0.05,0.1,0.5,1}))</f>
        <v>27.900000000000002</v>
      </c>
      <c r="K1740" s="1">
        <f>CEILING(E1740*0.915,LOOKUP(E1740*0.915,{0,10,50,100,500},{0.01,0.05,0.1,0.5,1}))</f>
        <v>28.400000000000002</v>
      </c>
      <c r="L1740" s="1">
        <f>FLOOR(E1740*1.1,LOOKUP(E1740*1.1,{0,10,50,100,500},{0.01,0.05,0.1,0.5,1}))</f>
        <v>34.1</v>
      </c>
      <c r="M1740" s="1">
        <f t="shared" si="243"/>
        <v>33.85</v>
      </c>
      <c r="N1740" s="2">
        <f t="shared" si="244"/>
        <v>2.0967741935483824E-2</v>
      </c>
      <c r="O1740" s="2">
        <f t="shared" si="245"/>
        <v>4.0322580645161289E-2</v>
      </c>
      <c r="P1740" s="3">
        <f t="shared" si="246"/>
        <v>1.0477692799999954E-2</v>
      </c>
      <c r="Q1740" s="2">
        <f t="shared" si="250"/>
        <v>-3.1110424941177082E-3</v>
      </c>
      <c r="U1740" s="2">
        <f t="shared" si="247"/>
        <v>1.0477692799999954E-2</v>
      </c>
      <c r="V1740" s="2">
        <f t="shared" si="251"/>
        <v>-3.1110424941177082E-3</v>
      </c>
      <c r="Z1740" s="1">
        <f t="shared" si="248"/>
        <v>31.15</v>
      </c>
      <c r="AC1740" s="1" t="str">
        <f t="shared" si="249"/>
        <v>N</v>
      </c>
    </row>
    <row r="1741" spans="1:29" x14ac:dyDescent="0.25">
      <c r="A1741" s="1">
        <v>20171123</v>
      </c>
      <c r="B1741" s="1">
        <v>4939</v>
      </c>
      <c r="C1741" s="1" t="s">
        <v>431</v>
      </c>
      <c r="D1741" s="1">
        <v>5.53</v>
      </c>
      <c r="E1741" s="1">
        <v>18.8</v>
      </c>
      <c r="F1741" s="1">
        <v>18.8</v>
      </c>
      <c r="G1741" s="1">
        <v>18.95</v>
      </c>
      <c r="H1741" s="1">
        <v>18.5</v>
      </c>
      <c r="I1741" s="1">
        <v>18.600000000000001</v>
      </c>
      <c r="J1741" s="1">
        <f>CEILING(E1741*0.9,LOOKUP(E1741*0.9,{0,10,50,100,500},{0.01,0.05,0.1,0.5,1}))</f>
        <v>16.95</v>
      </c>
      <c r="K1741" s="1">
        <f>CEILING(E1741*0.915,LOOKUP(E1741*0.915,{0,10,50,100,500},{0.01,0.05,0.1,0.5,1}))</f>
        <v>17.25</v>
      </c>
      <c r="L1741" s="1">
        <f>FLOOR(E1741*1.1,LOOKUP(E1741*1.1,{0,10,50,100,500},{0.01,0.05,0.1,0.5,1}))</f>
        <v>20.650000000000002</v>
      </c>
      <c r="M1741" s="1">
        <f t="shared" si="243"/>
        <v>20.400000000000002</v>
      </c>
      <c r="N1741" s="2">
        <f t="shared" si="244"/>
        <v>0</v>
      </c>
      <c r="O1741" s="2">
        <f t="shared" si="245"/>
        <v>7.9787234042552439E-3</v>
      </c>
      <c r="P1741" s="3">
        <f t="shared" si="246"/>
        <v>1.6483470430107307E-2</v>
      </c>
      <c r="Q1741" s="2">
        <f t="shared" si="250"/>
        <v>0</v>
      </c>
      <c r="U1741" s="2">
        <f t="shared" si="247"/>
        <v>0</v>
      </c>
      <c r="V1741" s="2">
        <f t="shared" si="251"/>
        <v>-3.1110424941177082E-3</v>
      </c>
      <c r="Z1741" s="1">
        <f t="shared" si="248"/>
        <v>18.95</v>
      </c>
      <c r="AC1741" s="1" t="str">
        <f t="shared" si="249"/>
        <v>Y</v>
      </c>
    </row>
    <row r="1742" spans="1:29" x14ac:dyDescent="0.25">
      <c r="A1742" s="1">
        <v>20171123</v>
      </c>
      <c r="B1742" s="1">
        <v>6150</v>
      </c>
      <c r="C1742" s="1" t="s">
        <v>132</v>
      </c>
      <c r="D1742" s="1">
        <v>5.36</v>
      </c>
      <c r="E1742" s="1">
        <v>69</v>
      </c>
      <c r="F1742" s="1">
        <v>70</v>
      </c>
      <c r="G1742" s="1">
        <v>70.2</v>
      </c>
      <c r="H1742" s="1">
        <v>65.599999999999994</v>
      </c>
      <c r="I1742" s="1">
        <v>67</v>
      </c>
      <c r="J1742" s="1">
        <f>CEILING(E1742*0.9,LOOKUP(E1742*0.9,{0,10,50,100,500},{0.01,0.05,0.1,0.5,1}))</f>
        <v>62.1</v>
      </c>
      <c r="K1742" s="1">
        <f>CEILING(E1742*0.915,LOOKUP(E1742*0.915,{0,10,50,100,500},{0.01,0.05,0.1,0.5,1}))</f>
        <v>63.2</v>
      </c>
      <c r="L1742" s="1">
        <f>FLOOR(E1742*1.1,LOOKUP(E1742*1.1,{0,10,50,100,500},{0.01,0.05,0.1,0.5,1}))</f>
        <v>75.900000000000006</v>
      </c>
      <c r="M1742" s="1">
        <f t="shared" si="243"/>
        <v>75.400000000000006</v>
      </c>
      <c r="N1742" s="2">
        <f t="shared" si="244"/>
        <v>1.4492753623188406E-2</v>
      </c>
      <c r="O1742" s="2">
        <f t="shared" si="245"/>
        <v>1.7391304347826129E-2</v>
      </c>
      <c r="P1742" s="3">
        <f t="shared" si="246"/>
        <v>4.2393089552238701E-2</v>
      </c>
      <c r="Q1742" s="2">
        <f t="shared" si="250"/>
        <v>0</v>
      </c>
      <c r="U1742" s="2">
        <f t="shared" si="247"/>
        <v>4.2393089552238701E-2</v>
      </c>
      <c r="V1742" s="2">
        <f t="shared" si="251"/>
        <v>0</v>
      </c>
      <c r="Z1742" s="1">
        <f t="shared" si="248"/>
        <v>69.3</v>
      </c>
      <c r="AC1742" s="1" t="str">
        <f t="shared" si="249"/>
        <v>N</v>
      </c>
    </row>
    <row r="1743" spans="1:29" x14ac:dyDescent="0.25">
      <c r="A1743" s="1">
        <v>20171124</v>
      </c>
      <c r="B1743" s="1">
        <v>4952</v>
      </c>
      <c r="C1743" s="1" t="s">
        <v>22</v>
      </c>
      <c r="D1743" s="1">
        <v>12.9</v>
      </c>
      <c r="E1743" s="1">
        <v>63.3</v>
      </c>
      <c r="F1743" s="1">
        <v>63.3</v>
      </c>
      <c r="G1743" s="1">
        <v>63.3</v>
      </c>
      <c r="H1743" s="1">
        <v>61.3</v>
      </c>
      <c r="I1743" s="1">
        <v>61.7</v>
      </c>
      <c r="J1743" s="1">
        <f>CEILING(E1743*0.9,LOOKUP(E1743*0.9,{0,10,50,100,500},{0.01,0.05,0.1,0.5,1}))</f>
        <v>57</v>
      </c>
      <c r="K1743" s="1">
        <f>CEILING(E1743*0.915,LOOKUP(E1743*0.915,{0,10,50,100,500},{0.01,0.05,0.1,0.5,1}))</f>
        <v>58</v>
      </c>
      <c r="L1743" s="1">
        <f>FLOOR(E1743*1.1,LOOKUP(E1743*1.1,{0,10,50,100,500},{0.01,0.05,0.1,0.5,1}))</f>
        <v>69.600000000000009</v>
      </c>
      <c r="M1743" s="1">
        <f t="shared" si="243"/>
        <v>69.100000000000009</v>
      </c>
      <c r="N1743" s="2">
        <f t="shared" si="244"/>
        <v>0</v>
      </c>
      <c r="O1743" s="2">
        <f t="shared" si="245"/>
        <v>0</v>
      </c>
      <c r="P1743" s="3">
        <f t="shared" si="246"/>
        <v>0</v>
      </c>
      <c r="Q1743" s="2">
        <f t="shared" si="250"/>
        <v>0</v>
      </c>
      <c r="U1743" s="2">
        <f t="shared" si="247"/>
        <v>0</v>
      </c>
      <c r="V1743" s="2">
        <f t="shared" si="251"/>
        <v>0</v>
      </c>
      <c r="Z1743" s="1">
        <f t="shared" si="248"/>
        <v>63.599999999999994</v>
      </c>
      <c r="AC1743" s="1" t="str">
        <f t="shared" si="249"/>
        <v>N</v>
      </c>
    </row>
    <row r="1744" spans="1:29" x14ac:dyDescent="0.25">
      <c r="A1744" s="1">
        <v>20171124</v>
      </c>
      <c r="B1744" s="1">
        <v>6215</v>
      </c>
      <c r="C1744" s="1" t="s">
        <v>101</v>
      </c>
      <c r="D1744" s="1">
        <v>9.84</v>
      </c>
      <c r="E1744" s="1">
        <v>20.5</v>
      </c>
      <c r="F1744" s="1">
        <v>20.3</v>
      </c>
      <c r="G1744" s="1">
        <v>20.399999999999999</v>
      </c>
      <c r="H1744" s="1">
        <v>19.649999999999999</v>
      </c>
      <c r="I1744" s="1">
        <v>19.75</v>
      </c>
      <c r="J1744" s="1">
        <f>CEILING(E1744*0.9,LOOKUP(E1744*0.9,{0,10,50,100,500},{0.01,0.05,0.1,0.5,1}))</f>
        <v>18.45</v>
      </c>
      <c r="K1744" s="1">
        <f>CEILING(E1744*0.915,LOOKUP(E1744*0.915,{0,10,50,100,500},{0.01,0.05,0.1,0.5,1}))</f>
        <v>18.8</v>
      </c>
      <c r="L1744" s="1">
        <f>FLOOR(E1744*1.1,LOOKUP(E1744*1.1,{0,10,50,100,500},{0.01,0.05,0.1,0.5,1}))</f>
        <v>22.55</v>
      </c>
      <c r="M1744" s="1">
        <f t="shared" si="243"/>
        <v>22.3</v>
      </c>
      <c r="N1744" s="2">
        <f t="shared" si="244"/>
        <v>-9.7560975609755751E-3</v>
      </c>
      <c r="O1744" s="2">
        <f t="shared" si="245"/>
        <v>-4.8780487804878743E-3</v>
      </c>
      <c r="P1744" s="3">
        <f t="shared" si="246"/>
        <v>0</v>
      </c>
      <c r="Q1744" s="2">
        <f t="shared" si="250"/>
        <v>0</v>
      </c>
      <c r="U1744" s="2">
        <f t="shared" si="247"/>
        <v>0</v>
      </c>
      <c r="V1744" s="2">
        <f t="shared" si="251"/>
        <v>0</v>
      </c>
      <c r="Z1744" s="1">
        <f t="shared" si="248"/>
        <v>20.65</v>
      </c>
      <c r="AC1744" s="1" t="str">
        <f t="shared" si="249"/>
        <v>N</v>
      </c>
    </row>
    <row r="1745" spans="1:29" x14ac:dyDescent="0.25">
      <c r="A1745" s="1">
        <v>20171124</v>
      </c>
      <c r="B1745" s="1">
        <v>6532</v>
      </c>
      <c r="C1745" s="1" t="s">
        <v>174</v>
      </c>
      <c r="D1745" s="1">
        <v>8.68</v>
      </c>
      <c r="E1745" s="1">
        <v>29.05</v>
      </c>
      <c r="F1745" s="1">
        <v>29</v>
      </c>
      <c r="G1745" s="1">
        <v>29</v>
      </c>
      <c r="H1745" s="1">
        <v>28</v>
      </c>
      <c r="I1745" s="1">
        <v>28.1</v>
      </c>
      <c r="J1745" s="1">
        <f>CEILING(E1745*0.9,LOOKUP(E1745*0.9,{0,10,50,100,500},{0.01,0.05,0.1,0.5,1}))</f>
        <v>26.150000000000002</v>
      </c>
      <c r="K1745" s="1">
        <f>CEILING(E1745*0.915,LOOKUP(E1745*0.915,{0,10,50,100,500},{0.01,0.05,0.1,0.5,1}))</f>
        <v>26.6</v>
      </c>
      <c r="L1745" s="1">
        <f>FLOOR(E1745*1.1,LOOKUP(E1745*1.1,{0,10,50,100,500},{0.01,0.05,0.1,0.5,1}))</f>
        <v>31.950000000000003</v>
      </c>
      <c r="M1745" s="1">
        <f t="shared" si="243"/>
        <v>31.700000000000003</v>
      </c>
      <c r="N1745" s="2">
        <f t="shared" si="244"/>
        <v>-1.7211703958692154E-3</v>
      </c>
      <c r="O1745" s="2">
        <f t="shared" si="245"/>
        <v>-1.7211703958692154E-3</v>
      </c>
      <c r="P1745" s="3">
        <f t="shared" si="246"/>
        <v>0</v>
      </c>
      <c r="Q1745" s="2">
        <f t="shared" si="250"/>
        <v>0</v>
      </c>
      <c r="U1745" s="2">
        <f t="shared" si="247"/>
        <v>0</v>
      </c>
      <c r="V1745" s="2">
        <f t="shared" si="251"/>
        <v>0</v>
      </c>
      <c r="Z1745" s="1">
        <f t="shared" si="248"/>
        <v>29.2</v>
      </c>
      <c r="AC1745" s="1" t="str">
        <f t="shared" si="249"/>
        <v>N</v>
      </c>
    </row>
    <row r="1746" spans="1:29" x14ac:dyDescent="0.25">
      <c r="A1746" s="1">
        <v>20171124</v>
      </c>
      <c r="B1746" s="1">
        <v>8249</v>
      </c>
      <c r="C1746" s="1" t="s">
        <v>588</v>
      </c>
      <c r="D1746" s="1">
        <v>7.38</v>
      </c>
      <c r="E1746" s="1">
        <v>27.3</v>
      </c>
      <c r="F1746" s="1">
        <v>27.3</v>
      </c>
      <c r="G1746" s="1">
        <v>27.3</v>
      </c>
      <c r="H1746" s="1">
        <v>26.5</v>
      </c>
      <c r="I1746" s="1">
        <v>26.55</v>
      </c>
      <c r="J1746" s="1">
        <f>CEILING(E1746*0.9,LOOKUP(E1746*0.9,{0,10,50,100,500},{0.01,0.05,0.1,0.5,1}))</f>
        <v>24.6</v>
      </c>
      <c r="K1746" s="1">
        <f>CEILING(E1746*0.915,LOOKUP(E1746*0.915,{0,10,50,100,500},{0.01,0.05,0.1,0.5,1}))</f>
        <v>25</v>
      </c>
      <c r="L1746" s="1">
        <f>FLOOR(E1746*1.1,LOOKUP(E1746*1.1,{0,10,50,100,500},{0.01,0.05,0.1,0.5,1}))</f>
        <v>30</v>
      </c>
      <c r="M1746" s="1">
        <f t="shared" si="243"/>
        <v>29.75</v>
      </c>
      <c r="N1746" s="2">
        <f t="shared" si="244"/>
        <v>0</v>
      </c>
      <c r="O1746" s="2">
        <f t="shared" si="245"/>
        <v>0</v>
      </c>
      <c r="P1746" s="3">
        <f t="shared" si="246"/>
        <v>0</v>
      </c>
      <c r="Q1746" s="2">
        <f t="shared" si="250"/>
        <v>0</v>
      </c>
      <c r="U1746" s="2">
        <f t="shared" si="247"/>
        <v>0</v>
      </c>
      <c r="V1746" s="2">
        <f t="shared" si="251"/>
        <v>0</v>
      </c>
      <c r="Z1746" s="1">
        <f t="shared" si="248"/>
        <v>27.45</v>
      </c>
      <c r="AC1746" s="1" t="str">
        <f t="shared" si="249"/>
        <v>N</v>
      </c>
    </row>
    <row r="1747" spans="1:29" x14ac:dyDescent="0.25">
      <c r="A1747" s="1">
        <v>20171124</v>
      </c>
      <c r="B1747" s="1">
        <v>6138</v>
      </c>
      <c r="C1747" s="1" t="s">
        <v>159</v>
      </c>
      <c r="D1747" s="1">
        <v>6.52</v>
      </c>
      <c r="E1747" s="1">
        <v>50.2</v>
      </c>
      <c r="F1747" s="1">
        <v>50.3</v>
      </c>
      <c r="G1747" s="1">
        <v>50.6</v>
      </c>
      <c r="H1747" s="1">
        <v>48.6</v>
      </c>
      <c r="I1747" s="1">
        <v>48.6</v>
      </c>
      <c r="J1747" s="1">
        <f>CEILING(E1747*0.9,LOOKUP(E1747*0.9,{0,10,50,100,500},{0.01,0.05,0.1,0.5,1}))</f>
        <v>45.2</v>
      </c>
      <c r="K1747" s="1">
        <f>CEILING(E1747*0.915,LOOKUP(E1747*0.915,{0,10,50,100,500},{0.01,0.05,0.1,0.5,1}))</f>
        <v>45.95</v>
      </c>
      <c r="L1747" s="1">
        <f>FLOOR(E1747*1.1,LOOKUP(E1747*1.1,{0,10,50,100,500},{0.01,0.05,0.1,0.5,1}))</f>
        <v>55.2</v>
      </c>
      <c r="M1747" s="1">
        <f t="shared" si="243"/>
        <v>54.7</v>
      </c>
      <c r="N1747" s="2">
        <f t="shared" si="244"/>
        <v>1.9920318725098469E-3</v>
      </c>
      <c r="O1747" s="2">
        <f t="shared" si="245"/>
        <v>7.9681274900398127E-3</v>
      </c>
      <c r="P1747" s="3">
        <f t="shared" si="246"/>
        <v>3.6722409465020471E-2</v>
      </c>
      <c r="Q1747" s="2">
        <f t="shared" si="250"/>
        <v>0</v>
      </c>
      <c r="U1747" s="2">
        <f t="shared" si="247"/>
        <v>3.6722409465020471E-2</v>
      </c>
      <c r="V1747" s="2">
        <f t="shared" si="251"/>
        <v>0</v>
      </c>
      <c r="Z1747" s="1">
        <f t="shared" si="248"/>
        <v>50.5</v>
      </c>
      <c r="AC1747" s="1" t="str">
        <f t="shared" si="249"/>
        <v>N</v>
      </c>
    </row>
    <row r="1748" spans="1:29" x14ac:dyDescent="0.25">
      <c r="A1748" s="1">
        <v>20171124</v>
      </c>
      <c r="B1748" s="1">
        <v>6284</v>
      </c>
      <c r="C1748" s="1" t="s">
        <v>198</v>
      </c>
      <c r="D1748" s="1">
        <v>6.32</v>
      </c>
      <c r="E1748" s="1">
        <v>29.45</v>
      </c>
      <c r="F1748" s="1">
        <v>30.55</v>
      </c>
      <c r="G1748" s="1">
        <v>32</v>
      </c>
      <c r="H1748" s="1">
        <v>29.25</v>
      </c>
      <c r="I1748" s="1">
        <v>29.25</v>
      </c>
      <c r="J1748" s="1">
        <f>CEILING(E1748*0.9,LOOKUP(E1748*0.9,{0,10,50,100,500},{0.01,0.05,0.1,0.5,1}))</f>
        <v>26.55</v>
      </c>
      <c r="K1748" s="1">
        <f>CEILING(E1748*0.915,LOOKUP(E1748*0.915,{0,10,50,100,500},{0.01,0.05,0.1,0.5,1}))</f>
        <v>26.950000000000003</v>
      </c>
      <c r="L1748" s="1">
        <f>FLOOR(E1748*1.1,LOOKUP(E1748*1.1,{0,10,50,100,500},{0.01,0.05,0.1,0.5,1}))</f>
        <v>32.35</v>
      </c>
      <c r="M1748" s="1">
        <f t="shared" si="243"/>
        <v>32.1</v>
      </c>
      <c r="N1748" s="2">
        <f t="shared" si="244"/>
        <v>3.7351443123938927E-2</v>
      </c>
      <c r="O1748" s="2">
        <f t="shared" si="245"/>
        <v>8.6587436332767428E-2</v>
      </c>
      <c r="P1748" s="3">
        <f t="shared" si="246"/>
        <v>4.206204444444446E-2</v>
      </c>
      <c r="Q1748" s="2">
        <f t="shared" si="250"/>
        <v>0</v>
      </c>
      <c r="U1748" s="2">
        <f t="shared" si="247"/>
        <v>4.206204444444446E-2</v>
      </c>
      <c r="V1748" s="2">
        <f t="shared" si="251"/>
        <v>0</v>
      </c>
      <c r="Z1748" s="1">
        <f t="shared" si="248"/>
        <v>29.599999999999998</v>
      </c>
      <c r="AC1748" s="1" t="str">
        <f t="shared" si="249"/>
        <v>N</v>
      </c>
    </row>
    <row r="1749" spans="1:29" x14ac:dyDescent="0.25">
      <c r="A1749" s="1">
        <v>20171124</v>
      </c>
      <c r="B1749" s="1">
        <v>3162</v>
      </c>
      <c r="C1749" s="1" t="s">
        <v>544</v>
      </c>
      <c r="D1749" s="1">
        <v>6.26</v>
      </c>
      <c r="E1749" s="1">
        <v>38.85</v>
      </c>
      <c r="F1749" s="1">
        <v>38.5</v>
      </c>
      <c r="G1749" s="1">
        <v>38.5</v>
      </c>
      <c r="H1749" s="1">
        <v>36.5</v>
      </c>
      <c r="I1749" s="1">
        <v>36.549999999999997</v>
      </c>
      <c r="J1749" s="1">
        <f>CEILING(E1749*0.9,LOOKUP(E1749*0.9,{0,10,50,100,500},{0.01,0.05,0.1,0.5,1}))</f>
        <v>35</v>
      </c>
      <c r="K1749" s="1">
        <f>CEILING(E1749*0.915,LOOKUP(E1749*0.915,{0,10,50,100,500},{0.01,0.05,0.1,0.5,1}))</f>
        <v>35.550000000000004</v>
      </c>
      <c r="L1749" s="1">
        <f>FLOOR(E1749*1.1,LOOKUP(E1749*1.1,{0,10,50,100,500},{0.01,0.05,0.1,0.5,1}))</f>
        <v>42.7</v>
      </c>
      <c r="M1749" s="1">
        <f t="shared" si="243"/>
        <v>42.45</v>
      </c>
      <c r="N1749" s="2">
        <f t="shared" si="244"/>
        <v>-9.0090090090090454E-3</v>
      </c>
      <c r="O1749" s="2">
        <f t="shared" si="245"/>
        <v>-9.0090090090090454E-3</v>
      </c>
      <c r="P1749" s="3">
        <f t="shared" si="246"/>
        <v>0</v>
      </c>
      <c r="Q1749" s="2">
        <f t="shared" si="250"/>
        <v>0</v>
      </c>
      <c r="U1749" s="2">
        <f t="shared" si="247"/>
        <v>0</v>
      </c>
      <c r="V1749" s="2">
        <f t="shared" si="251"/>
        <v>0</v>
      </c>
      <c r="Z1749" s="1">
        <f t="shared" si="248"/>
        <v>39</v>
      </c>
      <c r="AC1749" s="1" t="str">
        <f t="shared" si="249"/>
        <v>N</v>
      </c>
    </row>
    <row r="1750" spans="1:29" x14ac:dyDescent="0.25">
      <c r="A1750" s="1">
        <v>20171124</v>
      </c>
      <c r="B1750" s="1">
        <v>3078</v>
      </c>
      <c r="C1750" s="1" t="s">
        <v>98</v>
      </c>
      <c r="D1750" s="1">
        <v>6.22</v>
      </c>
      <c r="E1750" s="1">
        <v>37.65</v>
      </c>
      <c r="F1750" s="1">
        <v>37.549999999999997</v>
      </c>
      <c r="G1750" s="1">
        <v>38.450000000000003</v>
      </c>
      <c r="H1750" s="1">
        <v>37.200000000000003</v>
      </c>
      <c r="I1750" s="1">
        <v>38.450000000000003</v>
      </c>
      <c r="J1750" s="1">
        <f>CEILING(E1750*0.9,LOOKUP(E1750*0.9,{0,10,50,100,500},{0.01,0.05,0.1,0.5,1}))</f>
        <v>33.9</v>
      </c>
      <c r="K1750" s="1">
        <f>CEILING(E1750*0.915,LOOKUP(E1750*0.915,{0,10,50,100,500},{0.01,0.05,0.1,0.5,1}))</f>
        <v>34.450000000000003</v>
      </c>
      <c r="L1750" s="1">
        <f>FLOOR(E1750*1.1,LOOKUP(E1750*1.1,{0,10,50,100,500},{0.01,0.05,0.1,0.5,1}))</f>
        <v>41.400000000000006</v>
      </c>
      <c r="M1750" s="1">
        <f t="shared" si="243"/>
        <v>41.150000000000006</v>
      </c>
      <c r="N1750" s="2">
        <f t="shared" si="244"/>
        <v>-2.6560424966799849E-3</v>
      </c>
      <c r="O1750" s="2">
        <f t="shared" si="245"/>
        <v>2.1248339973439688E-2</v>
      </c>
      <c r="P1750" s="3">
        <f t="shared" si="246"/>
        <v>-1.9170968790637396E-2</v>
      </c>
      <c r="Q1750" s="2">
        <f t="shared" si="250"/>
        <v>-1.9170968790637396E-2</v>
      </c>
      <c r="U1750" s="2">
        <f t="shared" si="247"/>
        <v>-1.9170968790637396E-2</v>
      </c>
      <c r="V1750" s="2">
        <f t="shared" si="251"/>
        <v>-1.9170968790637396E-2</v>
      </c>
      <c r="Z1750" s="1">
        <f t="shared" si="248"/>
        <v>37.799999999999997</v>
      </c>
      <c r="AC1750" s="1" t="str">
        <f t="shared" si="249"/>
        <v>N</v>
      </c>
    </row>
    <row r="1751" spans="1:29" x14ac:dyDescent="0.25">
      <c r="A1751" s="1">
        <v>20171127</v>
      </c>
      <c r="B1751" s="1">
        <v>4906</v>
      </c>
      <c r="C1751" s="1" t="s">
        <v>42</v>
      </c>
      <c r="D1751" s="1">
        <v>6.32</v>
      </c>
      <c r="E1751" s="1">
        <v>25.6</v>
      </c>
      <c r="F1751" s="1">
        <v>25.8</v>
      </c>
      <c r="G1751" s="1">
        <v>26.95</v>
      </c>
      <c r="H1751" s="1">
        <v>25.65</v>
      </c>
      <c r="I1751" s="1">
        <v>25.8</v>
      </c>
      <c r="J1751" s="1">
        <f>CEILING(E1751*0.9,LOOKUP(E1751*0.9,{0,10,50,100,500},{0.01,0.05,0.1,0.5,1}))</f>
        <v>23.05</v>
      </c>
      <c r="K1751" s="1">
        <f>CEILING(E1751*0.915,LOOKUP(E1751*0.915,{0,10,50,100,500},{0.01,0.05,0.1,0.5,1}))</f>
        <v>23.450000000000003</v>
      </c>
      <c r="L1751" s="1">
        <f>FLOOR(E1751*1.1,LOOKUP(E1751*1.1,{0,10,50,100,500},{0.01,0.05,0.1,0.5,1}))</f>
        <v>28.150000000000002</v>
      </c>
      <c r="M1751" s="1">
        <f t="shared" si="243"/>
        <v>27.900000000000002</v>
      </c>
      <c r="N1751" s="2">
        <f t="shared" si="244"/>
        <v>7.8124999999999722E-3</v>
      </c>
      <c r="O1751" s="2">
        <f t="shared" si="245"/>
        <v>5.2734374999999917E-2</v>
      </c>
      <c r="P1751" s="3">
        <f t="shared" si="246"/>
        <v>-2.2980000000000227E-3</v>
      </c>
      <c r="Q1751" s="2">
        <f t="shared" si="250"/>
        <v>-2.1468968790637418E-2</v>
      </c>
      <c r="U1751" s="2">
        <f t="shared" si="247"/>
        <v>-2.2980000000000227E-3</v>
      </c>
      <c r="V1751" s="2">
        <f t="shared" si="251"/>
        <v>-2.1468968790637418E-2</v>
      </c>
      <c r="Z1751" s="1">
        <f t="shared" si="248"/>
        <v>25.75</v>
      </c>
      <c r="AC1751" s="1" t="str">
        <f t="shared" si="249"/>
        <v>N</v>
      </c>
    </row>
    <row r="1752" spans="1:29" x14ac:dyDescent="0.25">
      <c r="A1752" s="1">
        <v>20171127</v>
      </c>
      <c r="B1752" s="1">
        <v>3006</v>
      </c>
      <c r="C1752" s="1" t="s">
        <v>127</v>
      </c>
      <c r="D1752" s="1">
        <v>6.05</v>
      </c>
      <c r="E1752" s="1">
        <v>47.3</v>
      </c>
      <c r="F1752" s="1">
        <v>47.5</v>
      </c>
      <c r="G1752" s="1">
        <v>47.7</v>
      </c>
      <c r="H1752" s="1">
        <v>46.2</v>
      </c>
      <c r="I1752" s="1">
        <v>46.35</v>
      </c>
      <c r="J1752" s="1">
        <f>CEILING(E1752*0.9,LOOKUP(E1752*0.9,{0,10,50,100,500},{0.01,0.05,0.1,0.5,1}))</f>
        <v>42.6</v>
      </c>
      <c r="K1752" s="1">
        <f>CEILING(E1752*0.915,LOOKUP(E1752*0.915,{0,10,50,100,500},{0.01,0.05,0.1,0.5,1}))</f>
        <v>43.300000000000004</v>
      </c>
      <c r="L1752" s="1">
        <f>FLOOR(E1752*1.1,LOOKUP(E1752*1.1,{0,10,50,100,500},{0.01,0.05,0.1,0.5,1}))</f>
        <v>52</v>
      </c>
      <c r="M1752" s="1">
        <f t="shared" si="243"/>
        <v>51.5</v>
      </c>
      <c r="N1752" s="2">
        <f t="shared" si="244"/>
        <v>4.2283298097252186E-3</v>
      </c>
      <c r="O1752" s="2">
        <f t="shared" si="245"/>
        <v>8.4566596194504372E-3</v>
      </c>
      <c r="P1752" s="3">
        <f t="shared" si="246"/>
        <v>2.2466102481121793E-2</v>
      </c>
      <c r="Q1752" s="2">
        <f t="shared" si="250"/>
        <v>0</v>
      </c>
      <c r="U1752" s="2">
        <f t="shared" si="247"/>
        <v>2.2466102481121793E-2</v>
      </c>
      <c r="V1752" s="2">
        <f t="shared" si="251"/>
        <v>0</v>
      </c>
      <c r="Z1752" s="1">
        <f t="shared" si="248"/>
        <v>47.449999999999996</v>
      </c>
      <c r="AC1752" s="1" t="str">
        <f t="shared" si="249"/>
        <v>N</v>
      </c>
    </row>
    <row r="1753" spans="1:29" x14ac:dyDescent="0.25">
      <c r="A1753" s="1">
        <v>20171127</v>
      </c>
      <c r="B1753" s="1">
        <v>3094</v>
      </c>
      <c r="C1753" s="1" t="s">
        <v>183</v>
      </c>
      <c r="D1753" s="1">
        <v>5.9</v>
      </c>
      <c r="E1753" s="1">
        <v>25</v>
      </c>
      <c r="F1753" s="1">
        <v>24.85</v>
      </c>
      <c r="G1753" s="1">
        <v>26.1</v>
      </c>
      <c r="H1753" s="1">
        <v>24.85</v>
      </c>
      <c r="I1753" s="1">
        <v>25.45</v>
      </c>
      <c r="J1753" s="1">
        <f>CEILING(E1753*0.9,LOOKUP(E1753*0.9,{0,10,50,100,500},{0.01,0.05,0.1,0.5,1}))</f>
        <v>22.5</v>
      </c>
      <c r="K1753" s="1">
        <f>CEILING(E1753*0.915,LOOKUP(E1753*0.915,{0,10,50,100,500},{0.01,0.05,0.1,0.5,1}))</f>
        <v>22.900000000000002</v>
      </c>
      <c r="L1753" s="1">
        <f>FLOOR(E1753*1.1,LOOKUP(E1753*1.1,{0,10,50,100,500},{0.01,0.05,0.1,0.5,1}))</f>
        <v>27.5</v>
      </c>
      <c r="M1753" s="1">
        <f t="shared" si="243"/>
        <v>27.25</v>
      </c>
      <c r="N1753" s="2">
        <f t="shared" si="244"/>
        <v>-5.9999999999999429E-3</v>
      </c>
      <c r="O1753" s="2">
        <f t="shared" si="245"/>
        <v>4.400000000000006E-2</v>
      </c>
      <c r="P1753" s="3">
        <f t="shared" si="246"/>
        <v>-1.4063434184675837E-2</v>
      </c>
      <c r="Q1753" s="2">
        <f t="shared" si="250"/>
        <v>-1.4063434184675837E-2</v>
      </c>
      <c r="U1753" s="2">
        <f t="shared" si="247"/>
        <v>-1.4063434184675837E-2</v>
      </c>
      <c r="V1753" s="2">
        <f t="shared" si="251"/>
        <v>-1.4063434184675837E-2</v>
      </c>
      <c r="Z1753" s="1">
        <f t="shared" si="248"/>
        <v>25.15</v>
      </c>
      <c r="AC1753" s="1" t="str">
        <f t="shared" si="249"/>
        <v>N</v>
      </c>
    </row>
    <row r="1754" spans="1:29" x14ac:dyDescent="0.25">
      <c r="A1754" s="1">
        <v>20171127</v>
      </c>
      <c r="B1754" s="1">
        <v>6209</v>
      </c>
      <c r="C1754" s="1" t="s">
        <v>47</v>
      </c>
      <c r="D1754" s="1">
        <v>5.59</v>
      </c>
      <c r="E1754" s="1">
        <v>41.25</v>
      </c>
      <c r="F1754" s="1">
        <v>41.5</v>
      </c>
      <c r="G1754" s="1">
        <v>41.5</v>
      </c>
      <c r="H1754" s="1">
        <v>40.5</v>
      </c>
      <c r="I1754" s="1">
        <v>40.6</v>
      </c>
      <c r="J1754" s="1">
        <f>CEILING(E1754*0.9,LOOKUP(E1754*0.9,{0,10,50,100,500},{0.01,0.05,0.1,0.5,1}))</f>
        <v>37.15</v>
      </c>
      <c r="K1754" s="1">
        <f>CEILING(E1754*0.915,LOOKUP(E1754*0.915,{0,10,50,100,500},{0.01,0.05,0.1,0.5,1}))</f>
        <v>37.75</v>
      </c>
      <c r="L1754" s="1">
        <f>FLOOR(E1754*1.1,LOOKUP(E1754*1.1,{0,10,50,100,500},{0.01,0.05,0.1,0.5,1}))</f>
        <v>45.35</v>
      </c>
      <c r="M1754" s="1">
        <f t="shared" si="243"/>
        <v>45.1</v>
      </c>
      <c r="N1754" s="2">
        <f t="shared" si="244"/>
        <v>6.0606060606060606E-3</v>
      </c>
      <c r="O1754" s="2">
        <f t="shared" si="245"/>
        <v>6.0606060606060606E-3</v>
      </c>
      <c r="P1754" s="3">
        <f t="shared" si="246"/>
        <v>1.9827391625615604E-2</v>
      </c>
      <c r="Q1754" s="2">
        <f t="shared" si="250"/>
        <v>0</v>
      </c>
      <c r="U1754" s="2">
        <f t="shared" si="247"/>
        <v>1.9827391625615604E-2</v>
      </c>
      <c r="V1754" s="2">
        <f t="shared" si="251"/>
        <v>0</v>
      </c>
      <c r="Z1754" s="1">
        <f t="shared" si="248"/>
        <v>41.4</v>
      </c>
      <c r="AC1754" s="1" t="str">
        <f t="shared" si="249"/>
        <v>N</v>
      </c>
    </row>
    <row r="1755" spans="1:29" x14ac:dyDescent="0.25">
      <c r="A1755" s="1">
        <v>20171127</v>
      </c>
      <c r="B1755" s="1">
        <v>3234</v>
      </c>
      <c r="C1755" s="1" t="s">
        <v>21</v>
      </c>
      <c r="D1755" s="1">
        <v>5.53</v>
      </c>
      <c r="E1755" s="1">
        <v>38.9</v>
      </c>
      <c r="F1755" s="1">
        <v>39.299999999999997</v>
      </c>
      <c r="G1755" s="1">
        <v>40.85</v>
      </c>
      <c r="H1755" s="1">
        <v>37.6</v>
      </c>
      <c r="I1755" s="1">
        <v>37.6</v>
      </c>
      <c r="J1755" s="1">
        <f>CEILING(E1755*0.9,LOOKUP(E1755*0.9,{0,10,50,100,500},{0.01,0.05,0.1,0.5,1}))</f>
        <v>35.050000000000004</v>
      </c>
      <c r="K1755" s="1">
        <f>CEILING(E1755*0.915,LOOKUP(E1755*0.915,{0,10,50,100,500},{0.01,0.05,0.1,0.5,1}))</f>
        <v>35.6</v>
      </c>
      <c r="L1755" s="1">
        <f>FLOOR(E1755*1.1,LOOKUP(E1755*1.1,{0,10,50,100,500},{0.01,0.05,0.1,0.5,1}))</f>
        <v>42.75</v>
      </c>
      <c r="M1755" s="1">
        <f t="shared" si="243"/>
        <v>42.5</v>
      </c>
      <c r="N1755" s="2">
        <f t="shared" si="244"/>
        <v>1.028277634961436E-2</v>
      </c>
      <c r="O1755" s="2">
        <f t="shared" si="245"/>
        <v>5.0128534704370252E-2</v>
      </c>
      <c r="P1755" s="3">
        <f t="shared" si="246"/>
        <v>4.2828906914893494E-2</v>
      </c>
      <c r="Q1755" s="2">
        <f t="shared" si="250"/>
        <v>0</v>
      </c>
      <c r="U1755" s="2">
        <f t="shared" si="247"/>
        <v>4.2828906914893494E-2</v>
      </c>
      <c r="V1755" s="2">
        <f t="shared" si="251"/>
        <v>0</v>
      </c>
      <c r="Z1755" s="1">
        <f t="shared" si="248"/>
        <v>39.049999999999997</v>
      </c>
      <c r="AC1755" s="1" t="str">
        <f t="shared" si="249"/>
        <v>N</v>
      </c>
    </row>
    <row r="1756" spans="1:29" x14ac:dyDescent="0.25">
      <c r="A1756" s="1">
        <v>20171127</v>
      </c>
      <c r="B1756" s="1">
        <v>6150</v>
      </c>
      <c r="C1756" s="1" t="s">
        <v>132</v>
      </c>
      <c r="D1756" s="1">
        <v>4.5199999999999996</v>
      </c>
      <c r="E1756" s="1">
        <v>68.8</v>
      </c>
      <c r="F1756" s="1">
        <v>70.2</v>
      </c>
      <c r="G1756" s="1">
        <v>75</v>
      </c>
      <c r="H1756" s="1">
        <v>69.2</v>
      </c>
      <c r="I1756" s="1">
        <v>71.8</v>
      </c>
      <c r="J1756" s="1">
        <f>CEILING(E1756*0.9,LOOKUP(E1756*0.9,{0,10,50,100,500},{0.01,0.05,0.1,0.5,1}))</f>
        <v>62</v>
      </c>
      <c r="K1756" s="1">
        <f>CEILING(E1756*0.915,LOOKUP(E1756*0.915,{0,10,50,100,500},{0.01,0.05,0.1,0.5,1}))</f>
        <v>63</v>
      </c>
      <c r="L1756" s="1">
        <f>FLOOR(E1756*1.1,LOOKUP(E1756*1.1,{0,10,50,100,500},{0.01,0.05,0.1,0.5,1}))</f>
        <v>75.600000000000009</v>
      </c>
      <c r="M1756" s="1">
        <f t="shared" si="243"/>
        <v>75.100000000000009</v>
      </c>
      <c r="N1756" s="2">
        <f t="shared" si="244"/>
        <v>2.034883720930241E-2</v>
      </c>
      <c r="O1756" s="2">
        <f t="shared" si="245"/>
        <v>9.0116279069767491E-2</v>
      </c>
      <c r="P1756" s="3">
        <f t="shared" si="246"/>
        <v>-2.4539805013927586E-2</v>
      </c>
      <c r="Q1756" s="2">
        <f t="shared" si="250"/>
        <v>-2.4539805013927586E-2</v>
      </c>
      <c r="U1756" s="2">
        <f t="shared" si="247"/>
        <v>-2.4539805013927586E-2</v>
      </c>
      <c r="V1756" s="2">
        <f t="shared" si="251"/>
        <v>-2.4539805013927586E-2</v>
      </c>
      <c r="Z1756" s="1">
        <f t="shared" si="248"/>
        <v>69.099999999999994</v>
      </c>
      <c r="AC1756" s="1" t="str">
        <f t="shared" si="249"/>
        <v>N</v>
      </c>
    </row>
    <row r="1757" spans="1:29" x14ac:dyDescent="0.25">
      <c r="A1757" s="1">
        <v>20171127</v>
      </c>
      <c r="B1757" s="1">
        <v>8358</v>
      </c>
      <c r="C1757" s="1" t="s">
        <v>150</v>
      </c>
      <c r="D1757" s="1">
        <v>4.3600000000000003</v>
      </c>
      <c r="E1757" s="1">
        <v>41.85</v>
      </c>
      <c r="F1757" s="1">
        <v>41.85</v>
      </c>
      <c r="G1757" s="1">
        <v>41.95</v>
      </c>
      <c r="H1757" s="1">
        <v>41.2</v>
      </c>
      <c r="I1757" s="1">
        <v>41.4</v>
      </c>
      <c r="J1757" s="1">
        <f>CEILING(E1757*0.9,LOOKUP(E1757*0.9,{0,10,50,100,500},{0.01,0.05,0.1,0.5,1}))</f>
        <v>37.700000000000003</v>
      </c>
      <c r="K1757" s="1">
        <f>CEILING(E1757*0.915,LOOKUP(E1757*0.915,{0,10,50,100,500},{0.01,0.05,0.1,0.5,1}))</f>
        <v>38.300000000000004</v>
      </c>
      <c r="L1757" s="1">
        <f>FLOOR(E1757*1.1,LOOKUP(E1757*1.1,{0,10,50,100,500},{0.01,0.05,0.1,0.5,1}))</f>
        <v>46</v>
      </c>
      <c r="M1757" s="1">
        <f t="shared" si="243"/>
        <v>45.75</v>
      </c>
      <c r="N1757" s="2">
        <f t="shared" si="244"/>
        <v>0</v>
      </c>
      <c r="O1757" s="2">
        <f t="shared" si="245"/>
        <v>2.3894862604540361E-3</v>
      </c>
      <c r="P1757" s="3">
        <f t="shared" si="246"/>
        <v>0</v>
      </c>
      <c r="Q1757" s="2">
        <f t="shared" si="250"/>
        <v>-2.4539805013927586E-2</v>
      </c>
      <c r="U1757" s="2">
        <f t="shared" si="247"/>
        <v>0</v>
      </c>
      <c r="V1757" s="2">
        <f t="shared" si="251"/>
        <v>-2.4539805013927586E-2</v>
      </c>
      <c r="Z1757" s="1">
        <f t="shared" si="248"/>
        <v>42</v>
      </c>
      <c r="AC1757" s="1" t="str">
        <f t="shared" si="249"/>
        <v>N</v>
      </c>
    </row>
    <row r="1758" spans="1:29" x14ac:dyDescent="0.25">
      <c r="A1758" s="1">
        <v>20171127</v>
      </c>
      <c r="B1758" s="1">
        <v>6170</v>
      </c>
      <c r="C1758" s="1" t="s">
        <v>580</v>
      </c>
      <c r="D1758" s="1">
        <v>4.0599999999999996</v>
      </c>
      <c r="E1758" s="1">
        <v>12.4</v>
      </c>
      <c r="F1758" s="1">
        <v>12.65</v>
      </c>
      <c r="G1758" s="1">
        <v>13.35</v>
      </c>
      <c r="H1758" s="1">
        <v>12.4</v>
      </c>
      <c r="I1758" s="1">
        <v>13.35</v>
      </c>
      <c r="J1758" s="1">
        <f>CEILING(E1758*0.9,LOOKUP(E1758*0.9,{0,10,50,100,500},{0.01,0.05,0.1,0.5,1}))</f>
        <v>11.200000000000001</v>
      </c>
      <c r="K1758" s="1">
        <f>CEILING(E1758*0.915,LOOKUP(E1758*0.915,{0,10,50,100,500},{0.01,0.05,0.1,0.5,1}))</f>
        <v>11.350000000000001</v>
      </c>
      <c r="L1758" s="1">
        <f>FLOOR(E1758*1.1,LOOKUP(E1758*1.1,{0,10,50,100,500},{0.01,0.05,0.1,0.5,1}))</f>
        <v>13.600000000000001</v>
      </c>
      <c r="M1758" s="1">
        <f t="shared" si="243"/>
        <v>13.350000000000001</v>
      </c>
      <c r="N1758" s="2">
        <f t="shared" si="244"/>
        <v>2.0161290322580645E-2</v>
      </c>
      <c r="O1758" s="2">
        <f t="shared" si="245"/>
        <v>7.6612903225806397E-2</v>
      </c>
      <c r="P1758" s="3">
        <f t="shared" si="246"/>
        <v>-5.4632883895131205E-2</v>
      </c>
      <c r="Q1758" s="2">
        <f t="shared" si="250"/>
        <v>-7.9172688909058792E-2</v>
      </c>
      <c r="U1758" s="2">
        <f t="shared" si="247"/>
        <v>-5.4632883895131205E-2</v>
      </c>
      <c r="V1758" s="2">
        <f t="shared" si="251"/>
        <v>-7.9172688909058792E-2</v>
      </c>
      <c r="Z1758" s="1">
        <f t="shared" si="248"/>
        <v>12.55</v>
      </c>
      <c r="AC1758" s="1" t="str">
        <f t="shared" si="249"/>
        <v>N</v>
      </c>
    </row>
    <row r="1759" spans="1:29" x14ac:dyDescent="0.25">
      <c r="A1759" s="1">
        <v>20171128</v>
      </c>
      <c r="B1759" s="1">
        <v>6150</v>
      </c>
      <c r="C1759" s="1" t="s">
        <v>132</v>
      </c>
      <c r="D1759" s="1">
        <v>15.8</v>
      </c>
      <c r="E1759" s="1">
        <v>71.8</v>
      </c>
      <c r="F1759" s="1">
        <v>75.099999999999994</v>
      </c>
      <c r="G1759" s="1">
        <v>78.900000000000006</v>
      </c>
      <c r="H1759" s="1">
        <v>73.8</v>
      </c>
      <c r="I1759" s="1">
        <v>78.900000000000006</v>
      </c>
      <c r="J1759" s="1">
        <f>CEILING(E1759*0.9,LOOKUP(E1759*0.9,{0,10,50,100,500},{0.01,0.05,0.1,0.5,1}))</f>
        <v>64.7</v>
      </c>
      <c r="K1759" s="1">
        <f>CEILING(E1759*0.915,LOOKUP(E1759*0.915,{0,10,50,100,500},{0.01,0.05,0.1,0.5,1}))</f>
        <v>65.7</v>
      </c>
      <c r="L1759" s="1">
        <f>FLOOR(E1759*1.1,LOOKUP(E1759*1.1,{0,10,50,100,500},{0.01,0.05,0.1,0.5,1}))</f>
        <v>78.900000000000006</v>
      </c>
      <c r="M1759" s="1">
        <f t="shared" si="243"/>
        <v>78.400000000000006</v>
      </c>
      <c r="N1759" s="2">
        <f t="shared" si="244"/>
        <v>4.5961002785515286E-2</v>
      </c>
      <c r="O1759" s="2">
        <f t="shared" si="245"/>
        <v>9.8885793871866412E-2</v>
      </c>
      <c r="P1759" s="3">
        <f t="shared" si="246"/>
        <v>-4.4309904336734832E-2</v>
      </c>
      <c r="Q1759" s="2">
        <f t="shared" si="250"/>
        <v>-0.12348259324579362</v>
      </c>
      <c r="U1759" s="2">
        <f t="shared" si="247"/>
        <v>-4.4309904336734832E-2</v>
      </c>
      <c r="V1759" s="2">
        <f t="shared" si="251"/>
        <v>-0.12348259324579362</v>
      </c>
      <c r="Z1759" s="1">
        <f t="shared" si="248"/>
        <v>72.099999999999994</v>
      </c>
      <c r="AC1759" s="1" t="str">
        <f t="shared" si="249"/>
        <v>N</v>
      </c>
    </row>
    <row r="1760" spans="1:29" x14ac:dyDescent="0.25">
      <c r="A1760" s="1">
        <v>20171128</v>
      </c>
      <c r="B1760" s="1">
        <v>3437</v>
      </c>
      <c r="C1760" s="1" t="s">
        <v>165</v>
      </c>
      <c r="D1760" s="1">
        <v>9.74</v>
      </c>
      <c r="E1760" s="1">
        <v>47.55</v>
      </c>
      <c r="F1760" s="1">
        <v>47.8</v>
      </c>
      <c r="G1760" s="1">
        <v>49.35</v>
      </c>
      <c r="H1760" s="1">
        <v>46.6</v>
      </c>
      <c r="I1760" s="1">
        <v>47.85</v>
      </c>
      <c r="J1760" s="1">
        <f>CEILING(E1760*0.9,LOOKUP(E1760*0.9,{0,10,50,100,500},{0.01,0.05,0.1,0.5,1}))</f>
        <v>42.800000000000004</v>
      </c>
      <c r="K1760" s="1">
        <f>CEILING(E1760*0.915,LOOKUP(E1760*0.915,{0,10,50,100,500},{0.01,0.05,0.1,0.5,1}))</f>
        <v>43.550000000000004</v>
      </c>
      <c r="L1760" s="1">
        <f>FLOOR(E1760*1.1,LOOKUP(E1760*1.1,{0,10,50,100,500},{0.01,0.05,0.1,0.5,1}))</f>
        <v>52.300000000000004</v>
      </c>
      <c r="M1760" s="1">
        <f t="shared" si="243"/>
        <v>51.800000000000004</v>
      </c>
      <c r="N1760" s="2">
        <f t="shared" si="244"/>
        <v>5.2576235541535229E-3</v>
      </c>
      <c r="O1760" s="2">
        <f t="shared" si="245"/>
        <v>3.7854889589905454E-2</v>
      </c>
      <c r="P1760" s="3">
        <f t="shared" si="246"/>
        <v>-3.3409477533960915E-3</v>
      </c>
      <c r="Q1760" s="2">
        <f t="shared" si="250"/>
        <v>-0.12682354099918972</v>
      </c>
      <c r="U1760" s="2">
        <f t="shared" si="247"/>
        <v>-3.3409477533960915E-3</v>
      </c>
      <c r="V1760" s="2">
        <f t="shared" si="251"/>
        <v>-0.12682354099918972</v>
      </c>
      <c r="Z1760" s="1">
        <f t="shared" si="248"/>
        <v>47.699999999999996</v>
      </c>
      <c r="AC1760" s="1" t="str">
        <f t="shared" si="249"/>
        <v>N</v>
      </c>
    </row>
    <row r="1761" spans="1:29" x14ac:dyDescent="0.25">
      <c r="A1761" s="1">
        <v>20171128</v>
      </c>
      <c r="B1761" s="1">
        <v>2448</v>
      </c>
      <c r="C1761" s="1" t="s">
        <v>35</v>
      </c>
      <c r="D1761" s="1">
        <v>8.7200000000000006</v>
      </c>
      <c r="E1761" s="1">
        <v>60.9</v>
      </c>
      <c r="F1761" s="1">
        <v>61.2</v>
      </c>
      <c r="G1761" s="1">
        <v>61.3</v>
      </c>
      <c r="H1761" s="1">
        <v>58.6</v>
      </c>
      <c r="I1761" s="1">
        <v>58.6</v>
      </c>
      <c r="J1761" s="1">
        <f>CEILING(E1761*0.9,LOOKUP(E1761*0.9,{0,10,50,100,500},{0.01,0.05,0.1,0.5,1}))</f>
        <v>54.900000000000006</v>
      </c>
      <c r="K1761" s="1">
        <f>CEILING(E1761*0.915,LOOKUP(E1761*0.915,{0,10,50,100,500},{0.01,0.05,0.1,0.5,1}))</f>
        <v>55.800000000000004</v>
      </c>
      <c r="L1761" s="1">
        <f>FLOOR(E1761*1.1,LOOKUP(E1761*1.1,{0,10,50,100,500},{0.01,0.05,0.1,0.5,1}))</f>
        <v>66.900000000000006</v>
      </c>
      <c r="M1761" s="1">
        <f t="shared" si="243"/>
        <v>66.400000000000006</v>
      </c>
      <c r="N1761" s="2">
        <f t="shared" si="244"/>
        <v>4.9261083743843068E-3</v>
      </c>
      <c r="O1761" s="2">
        <f t="shared" si="245"/>
        <v>6.5681444991789592E-3</v>
      </c>
      <c r="P1761" s="3">
        <f t="shared" si="246"/>
        <v>4.1986344709897545E-2</v>
      </c>
      <c r="Q1761" s="2">
        <f t="shared" si="250"/>
        <v>-8.4837196289292177E-2</v>
      </c>
      <c r="U1761" s="2">
        <f t="shared" si="247"/>
        <v>4.1986344709897545E-2</v>
      </c>
      <c r="V1761" s="2">
        <f t="shared" si="251"/>
        <v>-8.4837196289292177E-2</v>
      </c>
      <c r="Z1761" s="1">
        <f t="shared" si="248"/>
        <v>61.199999999999996</v>
      </c>
      <c r="AC1761" s="1" t="str">
        <f t="shared" si="249"/>
        <v>N</v>
      </c>
    </row>
    <row r="1762" spans="1:29" x14ac:dyDescent="0.25">
      <c r="A1762" s="1">
        <v>20171128</v>
      </c>
      <c r="B1762" s="1">
        <v>1586</v>
      </c>
      <c r="C1762" s="1" t="s">
        <v>571</v>
      </c>
      <c r="D1762" s="1">
        <v>7.49</v>
      </c>
      <c r="E1762" s="1">
        <v>47.25</v>
      </c>
      <c r="F1762" s="1">
        <v>47.25</v>
      </c>
      <c r="G1762" s="1">
        <v>47.9</v>
      </c>
      <c r="H1762" s="1">
        <v>46.35</v>
      </c>
      <c r="I1762" s="1">
        <v>46.35</v>
      </c>
      <c r="J1762" s="1">
        <f>CEILING(E1762*0.9,LOOKUP(E1762*0.9,{0,10,50,100,500},{0.01,0.05,0.1,0.5,1}))</f>
        <v>42.550000000000004</v>
      </c>
      <c r="K1762" s="1">
        <f>CEILING(E1762*0.915,LOOKUP(E1762*0.915,{0,10,50,100,500},{0.01,0.05,0.1,0.5,1}))</f>
        <v>43.25</v>
      </c>
      <c r="L1762" s="1">
        <f>FLOOR(E1762*1.1,LOOKUP(E1762*1.1,{0,10,50,100,500},{0.01,0.05,0.1,0.5,1}))</f>
        <v>51.900000000000006</v>
      </c>
      <c r="M1762" s="1">
        <f t="shared" si="243"/>
        <v>51.400000000000006</v>
      </c>
      <c r="N1762" s="2">
        <f t="shared" si="244"/>
        <v>0</v>
      </c>
      <c r="O1762" s="2">
        <f t="shared" si="245"/>
        <v>1.3756613756613727E-2</v>
      </c>
      <c r="P1762" s="3">
        <f t="shared" si="246"/>
        <v>2.0312702265372035E-2</v>
      </c>
      <c r="Q1762" s="2">
        <f t="shared" si="250"/>
        <v>-6.4524494023920145E-2</v>
      </c>
      <c r="U1762" s="2">
        <f t="shared" si="247"/>
        <v>2.0312702265372035E-2</v>
      </c>
      <c r="V1762" s="2">
        <f t="shared" si="251"/>
        <v>-6.4524494023920145E-2</v>
      </c>
      <c r="Z1762" s="1">
        <f t="shared" si="248"/>
        <v>47.4</v>
      </c>
      <c r="AC1762" s="1" t="str">
        <f t="shared" si="249"/>
        <v>N</v>
      </c>
    </row>
    <row r="1763" spans="1:29" x14ac:dyDescent="0.25">
      <c r="A1763" s="1">
        <v>20171128</v>
      </c>
      <c r="B1763" s="1">
        <v>3141</v>
      </c>
      <c r="C1763" s="1" t="s">
        <v>57</v>
      </c>
      <c r="D1763" s="1">
        <v>7.41</v>
      </c>
      <c r="E1763" s="1">
        <v>44</v>
      </c>
      <c r="F1763" s="1">
        <v>44</v>
      </c>
      <c r="G1763" s="1">
        <v>44.5</v>
      </c>
      <c r="H1763" s="1">
        <v>42.85</v>
      </c>
      <c r="I1763" s="1">
        <v>43</v>
      </c>
      <c r="J1763" s="1">
        <f>CEILING(E1763*0.9,LOOKUP(E1763*0.9,{0,10,50,100,500},{0.01,0.05,0.1,0.5,1}))</f>
        <v>39.6</v>
      </c>
      <c r="K1763" s="1">
        <f>CEILING(E1763*0.915,LOOKUP(E1763*0.915,{0,10,50,100,500},{0.01,0.05,0.1,0.5,1}))</f>
        <v>40.300000000000004</v>
      </c>
      <c r="L1763" s="1">
        <f>FLOOR(E1763*1.1,LOOKUP(E1763*1.1,{0,10,50,100,500},{0.01,0.05,0.1,0.5,1}))</f>
        <v>48.400000000000006</v>
      </c>
      <c r="M1763" s="1">
        <f t="shared" si="243"/>
        <v>48.150000000000006</v>
      </c>
      <c r="N1763" s="2">
        <f t="shared" si="244"/>
        <v>0</v>
      </c>
      <c r="O1763" s="2">
        <f t="shared" si="245"/>
        <v>1.1363636363636364E-2</v>
      </c>
      <c r="P1763" s="3">
        <f t="shared" si="246"/>
        <v>2.4395398837209162E-2</v>
      </c>
      <c r="Q1763" s="2">
        <f t="shared" si="250"/>
        <v>-4.0129095186710984E-2</v>
      </c>
      <c r="U1763" s="2">
        <f t="shared" si="247"/>
        <v>2.4395398837209162E-2</v>
      </c>
      <c r="V1763" s="2">
        <f t="shared" si="251"/>
        <v>-4.0129095186710984E-2</v>
      </c>
      <c r="Z1763" s="1">
        <f t="shared" si="248"/>
        <v>44.15</v>
      </c>
      <c r="AC1763" s="1" t="str">
        <f t="shared" si="249"/>
        <v>N</v>
      </c>
    </row>
    <row r="1764" spans="1:29" x14ac:dyDescent="0.25">
      <c r="A1764" s="1">
        <v>20171128</v>
      </c>
      <c r="B1764" s="1">
        <v>6283</v>
      </c>
      <c r="C1764" s="1" t="s">
        <v>139</v>
      </c>
      <c r="D1764" s="1">
        <v>6.39</v>
      </c>
      <c r="E1764" s="1">
        <v>47.9</v>
      </c>
      <c r="F1764" s="1">
        <v>48.2</v>
      </c>
      <c r="G1764" s="1">
        <v>49.25</v>
      </c>
      <c r="H1764" s="1">
        <v>48</v>
      </c>
      <c r="I1764" s="1">
        <v>48.8</v>
      </c>
      <c r="J1764" s="1">
        <f>CEILING(E1764*0.9,LOOKUP(E1764*0.9,{0,10,50,100,500},{0.01,0.05,0.1,0.5,1}))</f>
        <v>43.150000000000006</v>
      </c>
      <c r="K1764" s="1">
        <f>CEILING(E1764*0.915,LOOKUP(E1764*0.915,{0,10,50,100,500},{0.01,0.05,0.1,0.5,1}))</f>
        <v>43.85</v>
      </c>
      <c r="L1764" s="1">
        <f>FLOOR(E1764*1.1,LOOKUP(E1764*1.1,{0,10,50,100,500},{0.01,0.05,0.1,0.5,1}))</f>
        <v>52.6</v>
      </c>
      <c r="M1764" s="1">
        <f t="shared" si="243"/>
        <v>52.1</v>
      </c>
      <c r="N1764" s="2">
        <f t="shared" si="244"/>
        <v>6.263048016701551E-3</v>
      </c>
      <c r="O1764" s="2">
        <f t="shared" si="245"/>
        <v>2.8183716075156608E-2</v>
      </c>
      <c r="P1764" s="3">
        <f t="shared" si="246"/>
        <v>-1.456973360655737E-2</v>
      </c>
      <c r="Q1764" s="2">
        <f t="shared" si="250"/>
        <v>-5.4698828793268352E-2</v>
      </c>
      <c r="U1764" s="2">
        <f t="shared" si="247"/>
        <v>-1.456973360655737E-2</v>
      </c>
      <c r="V1764" s="2">
        <f t="shared" si="251"/>
        <v>-5.4698828793268352E-2</v>
      </c>
      <c r="Z1764" s="1">
        <f t="shared" si="248"/>
        <v>48.05</v>
      </c>
      <c r="AC1764" s="1" t="str">
        <f t="shared" si="249"/>
        <v>N</v>
      </c>
    </row>
    <row r="1765" spans="1:29" x14ac:dyDescent="0.25">
      <c r="A1765" s="1">
        <v>20171128</v>
      </c>
      <c r="B1765" s="1">
        <v>2367</v>
      </c>
      <c r="C1765" s="1" t="s">
        <v>205</v>
      </c>
      <c r="D1765" s="1">
        <v>6.17</v>
      </c>
      <c r="E1765" s="1">
        <v>16.2</v>
      </c>
      <c r="F1765" s="1">
        <v>16.899999999999999</v>
      </c>
      <c r="G1765" s="1">
        <v>17.8</v>
      </c>
      <c r="H1765" s="1">
        <v>16.899999999999999</v>
      </c>
      <c r="I1765" s="1">
        <v>17.8</v>
      </c>
      <c r="J1765" s="1">
        <f>CEILING(E1765*0.9,LOOKUP(E1765*0.9,{0,10,50,100,500},{0.01,0.05,0.1,0.5,1}))</f>
        <v>14.600000000000001</v>
      </c>
      <c r="K1765" s="1">
        <f>CEILING(E1765*0.915,LOOKUP(E1765*0.915,{0,10,50,100,500},{0.01,0.05,0.1,0.5,1}))</f>
        <v>14.850000000000001</v>
      </c>
      <c r="L1765" s="1">
        <f>FLOOR(E1765*1.1,LOOKUP(E1765*1.1,{0,10,50,100,500},{0.01,0.05,0.1,0.5,1}))</f>
        <v>17.8</v>
      </c>
      <c r="M1765" s="1">
        <f t="shared" si="243"/>
        <v>17.55</v>
      </c>
      <c r="N1765" s="2">
        <f t="shared" si="244"/>
        <v>4.3209876543209833E-2</v>
      </c>
      <c r="O1765" s="2">
        <f t="shared" si="245"/>
        <v>9.8765432098765524E-2</v>
      </c>
      <c r="P1765" s="3">
        <f t="shared" si="246"/>
        <v>-3.926470370370392E-2</v>
      </c>
      <c r="Q1765" s="2">
        <f t="shared" si="250"/>
        <v>-9.3963532496972271E-2</v>
      </c>
      <c r="U1765" s="2">
        <f t="shared" si="247"/>
        <v>-3.926470370370392E-2</v>
      </c>
      <c r="V1765" s="2">
        <f t="shared" si="251"/>
        <v>-9.3963532496972271E-2</v>
      </c>
      <c r="Z1765" s="1">
        <f t="shared" si="248"/>
        <v>16.349999999999998</v>
      </c>
      <c r="AC1765" s="1" t="str">
        <f t="shared" si="249"/>
        <v>N</v>
      </c>
    </row>
    <row r="1766" spans="1:29" x14ac:dyDescent="0.25">
      <c r="A1766" s="1">
        <v>20171128</v>
      </c>
      <c r="B1766" s="1">
        <v>6215</v>
      </c>
      <c r="C1766" s="1" t="s">
        <v>101</v>
      </c>
      <c r="D1766" s="1">
        <v>5.25</v>
      </c>
      <c r="E1766" s="1">
        <v>20.45</v>
      </c>
      <c r="F1766" s="1">
        <v>20.25</v>
      </c>
      <c r="G1766" s="1">
        <v>21.95</v>
      </c>
      <c r="H1766" s="1">
        <v>20.2</v>
      </c>
      <c r="I1766" s="1">
        <v>21.6</v>
      </c>
      <c r="J1766" s="1">
        <f>CEILING(E1766*0.9,LOOKUP(E1766*0.9,{0,10,50,100,500},{0.01,0.05,0.1,0.5,1}))</f>
        <v>18.45</v>
      </c>
      <c r="K1766" s="1">
        <f>CEILING(E1766*0.915,LOOKUP(E1766*0.915,{0,10,50,100,500},{0.01,0.05,0.1,0.5,1}))</f>
        <v>18.75</v>
      </c>
      <c r="L1766" s="1">
        <f>FLOOR(E1766*1.1,LOOKUP(E1766*1.1,{0,10,50,100,500},{0.01,0.05,0.1,0.5,1}))</f>
        <v>22.450000000000003</v>
      </c>
      <c r="M1766" s="1">
        <f t="shared" si="243"/>
        <v>22.200000000000003</v>
      </c>
      <c r="N1766" s="2">
        <f t="shared" si="244"/>
        <v>-9.779951100244464E-3</v>
      </c>
      <c r="O1766" s="2">
        <f t="shared" si="245"/>
        <v>7.3349633251833746E-2</v>
      </c>
      <c r="P1766" s="3">
        <f t="shared" si="246"/>
        <v>-4.8506379629629767E-2</v>
      </c>
      <c r="Q1766" s="2">
        <f t="shared" si="250"/>
        <v>-0.14246991212660204</v>
      </c>
      <c r="U1766" s="2">
        <f t="shared" si="247"/>
        <v>-4.8506379629629767E-2</v>
      </c>
      <c r="V1766" s="2">
        <f t="shared" si="251"/>
        <v>-0.14246991212660204</v>
      </c>
      <c r="Z1766" s="1">
        <f t="shared" si="248"/>
        <v>20.599999999999998</v>
      </c>
      <c r="AC1766" s="1" t="str">
        <f t="shared" si="249"/>
        <v>N</v>
      </c>
    </row>
    <row r="1767" spans="1:29" x14ac:dyDescent="0.25">
      <c r="A1767" s="1">
        <v>20171129</v>
      </c>
      <c r="B1767" s="1">
        <v>6150</v>
      </c>
      <c r="C1767" s="1" t="s">
        <v>132</v>
      </c>
      <c r="D1767" s="1">
        <v>19.649999999999999</v>
      </c>
      <c r="E1767" s="1">
        <v>78.900000000000006</v>
      </c>
      <c r="F1767" s="1">
        <v>80</v>
      </c>
      <c r="G1767" s="1">
        <v>86.7</v>
      </c>
      <c r="H1767" s="1">
        <v>77.099999999999994</v>
      </c>
      <c r="I1767" s="1">
        <v>85</v>
      </c>
      <c r="J1767" s="1">
        <f>CEILING(E1767*0.9,LOOKUP(E1767*0.9,{0,10,50,100,500},{0.01,0.05,0.1,0.5,1}))</f>
        <v>71.100000000000009</v>
      </c>
      <c r="K1767" s="1">
        <f>CEILING(E1767*0.915,LOOKUP(E1767*0.915,{0,10,50,100,500},{0.01,0.05,0.1,0.5,1}))</f>
        <v>72.2</v>
      </c>
      <c r="L1767" s="1">
        <f>FLOOR(E1767*1.1,LOOKUP(E1767*1.1,{0,10,50,100,500},{0.01,0.05,0.1,0.5,1}))</f>
        <v>86.7</v>
      </c>
      <c r="M1767" s="1">
        <f t="shared" si="243"/>
        <v>86.2</v>
      </c>
      <c r="N1767" s="2">
        <f t="shared" si="244"/>
        <v>1.3941698352344668E-2</v>
      </c>
      <c r="O1767" s="2">
        <f t="shared" si="245"/>
        <v>9.8859315589353569E-2</v>
      </c>
      <c r="P1767" s="3">
        <f t="shared" si="246"/>
        <v>-7.408716705336435E-2</v>
      </c>
      <c r="Q1767" s="2">
        <f t="shared" si="250"/>
        <v>-0.21655707917996639</v>
      </c>
      <c r="U1767" s="2">
        <f t="shared" si="247"/>
        <v>-7.408716705336435E-2</v>
      </c>
      <c r="V1767" s="2">
        <f t="shared" si="251"/>
        <v>-0.21655707917996639</v>
      </c>
      <c r="Z1767" s="1">
        <f t="shared" si="248"/>
        <v>79.2</v>
      </c>
      <c r="AC1767" s="1" t="str">
        <f t="shared" si="249"/>
        <v>N</v>
      </c>
    </row>
    <row r="1768" spans="1:29" x14ac:dyDescent="0.25">
      <c r="A1768" s="1">
        <v>20171129</v>
      </c>
      <c r="B1768" s="1">
        <v>3437</v>
      </c>
      <c r="C1768" s="1" t="s">
        <v>165</v>
      </c>
      <c r="D1768" s="1">
        <v>7.74</v>
      </c>
      <c r="E1768" s="1">
        <v>47.85</v>
      </c>
      <c r="F1768" s="1">
        <v>46.6</v>
      </c>
      <c r="G1768" s="1">
        <v>48.45</v>
      </c>
      <c r="H1768" s="1">
        <v>46.2</v>
      </c>
      <c r="I1768" s="1">
        <v>46.3</v>
      </c>
      <c r="J1768" s="1">
        <f>CEILING(E1768*0.9,LOOKUP(E1768*0.9,{0,10,50,100,500},{0.01,0.05,0.1,0.5,1}))</f>
        <v>43.1</v>
      </c>
      <c r="K1768" s="1">
        <f>CEILING(E1768*0.915,LOOKUP(E1768*0.915,{0,10,50,100,500},{0.01,0.05,0.1,0.5,1}))</f>
        <v>43.800000000000004</v>
      </c>
      <c r="L1768" s="1">
        <f>FLOOR(E1768*1.1,LOOKUP(E1768*1.1,{0,10,50,100,500},{0.01,0.05,0.1,0.5,1}))</f>
        <v>52.6</v>
      </c>
      <c r="M1768" s="1">
        <f t="shared" si="243"/>
        <v>52.1</v>
      </c>
      <c r="N1768" s="2">
        <f t="shared" si="244"/>
        <v>-2.612330198537095E-2</v>
      </c>
      <c r="O1768" s="2">
        <f t="shared" si="245"/>
        <v>1.2539184952978085E-2</v>
      </c>
      <c r="P1768" s="3">
        <f t="shared" si="246"/>
        <v>3.4349336933045392E-2</v>
      </c>
      <c r="Q1768" s="2">
        <f t="shared" si="250"/>
        <v>-0.18220774224692099</v>
      </c>
      <c r="U1768" s="2">
        <f t="shared" si="247"/>
        <v>3.4349336933045392E-2</v>
      </c>
      <c r="V1768" s="2">
        <f t="shared" si="251"/>
        <v>-0.18220774224692099</v>
      </c>
      <c r="Z1768" s="1">
        <f t="shared" si="248"/>
        <v>48</v>
      </c>
      <c r="AC1768" s="1" t="str">
        <f t="shared" si="249"/>
        <v>N</v>
      </c>
    </row>
    <row r="1769" spans="1:29" x14ac:dyDescent="0.25">
      <c r="A1769" s="1">
        <v>20171129</v>
      </c>
      <c r="B1769" s="1">
        <v>6182</v>
      </c>
      <c r="C1769" s="1" t="s">
        <v>144</v>
      </c>
      <c r="D1769" s="1">
        <v>7.55</v>
      </c>
      <c r="E1769" s="1">
        <v>46.05</v>
      </c>
      <c r="F1769" s="1">
        <v>44.5</v>
      </c>
      <c r="G1769" s="1">
        <v>45.8</v>
      </c>
      <c r="H1769" s="1">
        <v>44</v>
      </c>
      <c r="I1769" s="1">
        <v>45.8</v>
      </c>
      <c r="J1769" s="1">
        <f>CEILING(E1769*0.9,LOOKUP(E1769*0.9,{0,10,50,100,500},{0.01,0.05,0.1,0.5,1}))</f>
        <v>41.45</v>
      </c>
      <c r="K1769" s="1">
        <f>CEILING(E1769*0.915,LOOKUP(E1769*0.915,{0,10,50,100,500},{0.01,0.05,0.1,0.5,1}))</f>
        <v>42.150000000000006</v>
      </c>
      <c r="L1769" s="1">
        <f>FLOOR(E1769*1.1,LOOKUP(E1769*1.1,{0,10,50,100,500},{0.01,0.05,0.1,0.5,1}))</f>
        <v>50.6</v>
      </c>
      <c r="M1769" s="1">
        <f t="shared" si="243"/>
        <v>50.1</v>
      </c>
      <c r="N1769" s="2">
        <f t="shared" si="244"/>
        <v>-3.3659066232356073E-2</v>
      </c>
      <c r="O1769" s="2">
        <f t="shared" si="245"/>
        <v>-5.4288816503800224E-3</v>
      </c>
      <c r="P1769" s="3">
        <f t="shared" si="246"/>
        <v>0</v>
      </c>
      <c r="Q1769" s="2">
        <f t="shared" si="250"/>
        <v>-0.18220774224692099</v>
      </c>
      <c r="U1769" s="2">
        <f t="shared" si="247"/>
        <v>0</v>
      </c>
      <c r="V1769" s="2">
        <f t="shared" si="251"/>
        <v>-0.18220774224692099</v>
      </c>
      <c r="Z1769" s="1">
        <f t="shared" si="248"/>
        <v>46.199999999999996</v>
      </c>
      <c r="AC1769" s="1" t="str">
        <f t="shared" si="249"/>
        <v>N</v>
      </c>
    </row>
    <row r="1770" spans="1:29" x14ac:dyDescent="0.25">
      <c r="A1770" s="1">
        <v>20171129</v>
      </c>
      <c r="B1770" s="1">
        <v>6215</v>
      </c>
      <c r="C1770" s="1" t="s">
        <v>101</v>
      </c>
      <c r="D1770" s="1">
        <v>7.32</v>
      </c>
      <c r="E1770" s="1">
        <v>21.6</v>
      </c>
      <c r="F1770" s="1">
        <v>21.4</v>
      </c>
      <c r="G1770" s="1">
        <v>22</v>
      </c>
      <c r="H1770" s="1">
        <v>20.8</v>
      </c>
      <c r="I1770" s="1">
        <v>20.8</v>
      </c>
      <c r="J1770" s="1">
        <f>CEILING(E1770*0.9,LOOKUP(E1770*0.9,{0,10,50,100,500},{0.01,0.05,0.1,0.5,1}))</f>
        <v>19.450000000000003</v>
      </c>
      <c r="K1770" s="1">
        <f>CEILING(E1770*0.915,LOOKUP(E1770*0.915,{0,10,50,100,500},{0.01,0.05,0.1,0.5,1}))</f>
        <v>19.8</v>
      </c>
      <c r="L1770" s="1">
        <f>FLOOR(E1770*1.1,LOOKUP(E1770*1.1,{0,10,50,100,500},{0.01,0.05,0.1,0.5,1}))</f>
        <v>23.75</v>
      </c>
      <c r="M1770" s="1">
        <f t="shared" si="243"/>
        <v>23.5</v>
      </c>
      <c r="N1770" s="2">
        <f t="shared" si="244"/>
        <v>-9.2592592592593906E-3</v>
      </c>
      <c r="O1770" s="2">
        <f t="shared" si="245"/>
        <v>1.8518518518518452E-2</v>
      </c>
      <c r="P1770" s="3">
        <f t="shared" si="246"/>
        <v>4.3288343749999979E-2</v>
      </c>
      <c r="Q1770" s="2">
        <f t="shared" si="250"/>
        <v>-0.138919398496921</v>
      </c>
      <c r="U1770" s="2">
        <f t="shared" si="247"/>
        <v>4.3288343749999979E-2</v>
      </c>
      <c r="V1770" s="2">
        <f t="shared" si="251"/>
        <v>-0.138919398496921</v>
      </c>
      <c r="Z1770" s="1">
        <f t="shared" si="248"/>
        <v>21.75</v>
      </c>
      <c r="AC1770" s="1" t="str">
        <f t="shared" si="249"/>
        <v>N</v>
      </c>
    </row>
    <row r="1771" spans="1:29" x14ac:dyDescent="0.25">
      <c r="A1771" s="1">
        <v>20171129</v>
      </c>
      <c r="B1771" s="1">
        <v>4714</v>
      </c>
      <c r="C1771" s="1" t="s">
        <v>454</v>
      </c>
      <c r="D1771" s="1">
        <v>6.2</v>
      </c>
      <c r="E1771" s="1">
        <v>16.7</v>
      </c>
      <c r="F1771" s="1">
        <v>16.7</v>
      </c>
      <c r="G1771" s="1">
        <v>16.95</v>
      </c>
      <c r="H1771" s="1">
        <v>16.350000000000001</v>
      </c>
      <c r="I1771" s="1">
        <v>16.55</v>
      </c>
      <c r="J1771" s="1">
        <f>CEILING(E1771*0.9,LOOKUP(E1771*0.9,{0,10,50,100,500},{0.01,0.05,0.1,0.5,1}))</f>
        <v>15.05</v>
      </c>
      <c r="K1771" s="1">
        <f>CEILING(E1771*0.915,LOOKUP(E1771*0.915,{0,10,50,100,500},{0.01,0.05,0.1,0.5,1}))</f>
        <v>15.3</v>
      </c>
      <c r="L1771" s="1">
        <f>FLOOR(E1771*1.1,LOOKUP(E1771*1.1,{0,10,50,100,500},{0.01,0.05,0.1,0.5,1}))</f>
        <v>18.350000000000001</v>
      </c>
      <c r="M1771" s="1">
        <f t="shared" si="243"/>
        <v>18.100000000000001</v>
      </c>
      <c r="N1771" s="2">
        <f t="shared" si="244"/>
        <v>0</v>
      </c>
      <c r="O1771" s="2">
        <f t="shared" si="245"/>
        <v>1.4970059880239521E-2</v>
      </c>
      <c r="P1771" s="3">
        <f t="shared" si="246"/>
        <v>1.5794465256797407E-2</v>
      </c>
      <c r="Q1771" s="2">
        <f t="shared" si="250"/>
        <v>-0.12312493324012359</v>
      </c>
      <c r="U1771" s="2">
        <f t="shared" si="247"/>
        <v>1.5794465256797407E-2</v>
      </c>
      <c r="V1771" s="2">
        <f t="shared" si="251"/>
        <v>-0.12312493324012359</v>
      </c>
      <c r="Z1771" s="1">
        <f t="shared" si="248"/>
        <v>16.849999999999998</v>
      </c>
      <c r="AC1771" s="1" t="str">
        <f t="shared" si="249"/>
        <v>N</v>
      </c>
    </row>
    <row r="1772" spans="1:29" x14ac:dyDescent="0.25">
      <c r="A1772" s="1">
        <v>20171129</v>
      </c>
      <c r="B1772" s="1">
        <v>3059</v>
      </c>
      <c r="C1772" s="1" t="s">
        <v>128</v>
      </c>
      <c r="D1772" s="1">
        <v>5.86</v>
      </c>
      <c r="E1772" s="1">
        <v>29.75</v>
      </c>
      <c r="F1772" s="1">
        <v>31</v>
      </c>
      <c r="G1772" s="1">
        <v>31.85</v>
      </c>
      <c r="H1772" s="1">
        <v>30.05</v>
      </c>
      <c r="I1772" s="1">
        <v>30.05</v>
      </c>
      <c r="J1772" s="1">
        <f>CEILING(E1772*0.9,LOOKUP(E1772*0.9,{0,10,50,100,500},{0.01,0.05,0.1,0.5,1}))</f>
        <v>26.8</v>
      </c>
      <c r="K1772" s="1">
        <f>CEILING(E1772*0.915,LOOKUP(E1772*0.915,{0,10,50,100,500},{0.01,0.05,0.1,0.5,1}))</f>
        <v>27.25</v>
      </c>
      <c r="L1772" s="1">
        <f>FLOOR(E1772*1.1,LOOKUP(E1772*1.1,{0,10,50,100,500},{0.01,0.05,0.1,0.5,1}))</f>
        <v>32.700000000000003</v>
      </c>
      <c r="M1772" s="1">
        <f t="shared" si="243"/>
        <v>32.450000000000003</v>
      </c>
      <c r="N1772" s="2">
        <f t="shared" si="244"/>
        <v>4.2016806722689079E-2</v>
      </c>
      <c r="O1772" s="2">
        <f t="shared" si="245"/>
        <v>7.0588235294117702E-2</v>
      </c>
      <c r="P1772" s="3">
        <f t="shared" si="246"/>
        <v>2.9255941763727089E-2</v>
      </c>
      <c r="Q1772" s="2">
        <f t="shared" si="250"/>
        <v>-9.3868991476396504E-2</v>
      </c>
      <c r="U1772" s="2">
        <f t="shared" si="247"/>
        <v>2.9255941763727089E-2</v>
      </c>
      <c r="V1772" s="2">
        <f t="shared" si="251"/>
        <v>-9.3868991476396504E-2</v>
      </c>
      <c r="Z1772" s="1">
        <f t="shared" si="248"/>
        <v>29.9</v>
      </c>
      <c r="AC1772" s="1" t="str">
        <f t="shared" si="249"/>
        <v>N</v>
      </c>
    </row>
    <row r="1773" spans="1:29" x14ac:dyDescent="0.25">
      <c r="A1773" s="1">
        <v>20171129</v>
      </c>
      <c r="B1773" s="1">
        <v>2328</v>
      </c>
      <c r="C1773" s="1" t="s">
        <v>122</v>
      </c>
      <c r="D1773" s="1">
        <v>5.52</v>
      </c>
      <c r="E1773" s="1">
        <v>28</v>
      </c>
      <c r="F1773" s="1">
        <v>28.2</v>
      </c>
      <c r="G1773" s="1">
        <v>28.5</v>
      </c>
      <c r="H1773" s="1">
        <v>27.35</v>
      </c>
      <c r="I1773" s="1">
        <v>27.35</v>
      </c>
      <c r="J1773" s="1">
        <f>CEILING(E1773*0.9,LOOKUP(E1773*0.9,{0,10,50,100,500},{0.01,0.05,0.1,0.5,1}))</f>
        <v>25.200000000000003</v>
      </c>
      <c r="K1773" s="1">
        <f>CEILING(E1773*0.915,LOOKUP(E1773*0.915,{0,10,50,100,500},{0.01,0.05,0.1,0.5,1}))</f>
        <v>25.650000000000002</v>
      </c>
      <c r="L1773" s="1">
        <f>FLOOR(E1773*1.1,LOOKUP(E1773*1.1,{0,10,50,100,500},{0.01,0.05,0.1,0.5,1}))</f>
        <v>30.8</v>
      </c>
      <c r="M1773" s="1">
        <f t="shared" si="243"/>
        <v>30.55</v>
      </c>
      <c r="N1773" s="2">
        <f t="shared" si="244"/>
        <v>7.1428571428571175E-3</v>
      </c>
      <c r="O1773" s="2">
        <f t="shared" si="245"/>
        <v>1.7857142857142856E-2</v>
      </c>
      <c r="P1773" s="3">
        <f t="shared" si="246"/>
        <v>2.8721592321754887E-2</v>
      </c>
      <c r="Q1773" s="2">
        <f t="shared" si="250"/>
        <v>-6.5147399154641614E-2</v>
      </c>
      <c r="U1773" s="2">
        <f t="shared" si="247"/>
        <v>2.8721592321754887E-2</v>
      </c>
      <c r="V1773" s="2">
        <f t="shared" si="251"/>
        <v>-6.5147399154641614E-2</v>
      </c>
      <c r="Z1773" s="1">
        <f t="shared" si="248"/>
        <v>28.15</v>
      </c>
      <c r="AC1773" s="1" t="str">
        <f t="shared" si="249"/>
        <v>N</v>
      </c>
    </row>
    <row r="1774" spans="1:29" x14ac:dyDescent="0.25">
      <c r="A1774" s="1">
        <v>20171129</v>
      </c>
      <c r="B1774" s="1">
        <v>4956</v>
      </c>
      <c r="C1774" s="1" t="s">
        <v>118</v>
      </c>
      <c r="D1774" s="1">
        <v>5.12</v>
      </c>
      <c r="E1774" s="1">
        <v>24.75</v>
      </c>
      <c r="F1774" s="1">
        <v>26.5</v>
      </c>
      <c r="G1774" s="1">
        <v>27.2</v>
      </c>
      <c r="H1774" s="1">
        <v>26.05</v>
      </c>
      <c r="I1774" s="1">
        <v>27.2</v>
      </c>
      <c r="J1774" s="1">
        <f>CEILING(E1774*0.9,LOOKUP(E1774*0.9,{0,10,50,100,500},{0.01,0.05,0.1,0.5,1}))</f>
        <v>22.3</v>
      </c>
      <c r="K1774" s="1">
        <f>CEILING(E1774*0.915,LOOKUP(E1774*0.915,{0,10,50,100,500},{0.01,0.05,0.1,0.5,1}))</f>
        <v>22.650000000000002</v>
      </c>
      <c r="L1774" s="1">
        <f>FLOOR(E1774*1.1,LOOKUP(E1774*1.1,{0,10,50,100,500},{0.01,0.05,0.1,0.5,1}))</f>
        <v>27.200000000000003</v>
      </c>
      <c r="M1774" s="1">
        <f t="shared" si="243"/>
        <v>26.950000000000003</v>
      </c>
      <c r="N1774" s="2">
        <f t="shared" si="244"/>
        <v>7.0707070707070704E-2</v>
      </c>
      <c r="O1774" s="2">
        <f t="shared" si="245"/>
        <v>9.8989898989898961E-2</v>
      </c>
      <c r="P1774" s="3">
        <f t="shared" si="246"/>
        <v>-1.8963879406308143E-2</v>
      </c>
      <c r="Q1774" s="2">
        <f t="shared" si="250"/>
        <v>-8.4111278560949757E-2</v>
      </c>
      <c r="U1774" s="2">
        <f t="shared" si="247"/>
        <v>-1.8963879406308143E-2</v>
      </c>
      <c r="V1774" s="2">
        <f t="shared" si="251"/>
        <v>-8.4111278560949757E-2</v>
      </c>
      <c r="Z1774" s="1">
        <f t="shared" si="248"/>
        <v>24.9</v>
      </c>
      <c r="AC1774" s="1" t="str">
        <f t="shared" si="249"/>
        <v>N</v>
      </c>
    </row>
    <row r="1775" spans="1:29" x14ac:dyDescent="0.25">
      <c r="A1775" s="1">
        <v>20171130</v>
      </c>
      <c r="B1775" s="1">
        <v>3059</v>
      </c>
      <c r="C1775" s="1" t="s">
        <v>128</v>
      </c>
      <c r="D1775" s="1">
        <v>19.420000000000002</v>
      </c>
      <c r="E1775" s="1">
        <v>30.05</v>
      </c>
      <c r="F1775" s="1">
        <v>30.35</v>
      </c>
      <c r="G1775" s="1">
        <v>30.8</v>
      </c>
      <c r="H1775" s="1">
        <v>28.6</v>
      </c>
      <c r="I1775" s="1">
        <v>28.6</v>
      </c>
      <c r="J1775" s="1">
        <f>CEILING(E1775*0.9,LOOKUP(E1775*0.9,{0,10,50,100,500},{0.01,0.05,0.1,0.5,1}))</f>
        <v>27.05</v>
      </c>
      <c r="K1775" s="1">
        <f>CEILING(E1775*0.915,LOOKUP(E1775*0.915,{0,10,50,100,500},{0.01,0.05,0.1,0.5,1}))</f>
        <v>27.5</v>
      </c>
      <c r="L1775" s="1">
        <f>FLOOR(E1775*1.1,LOOKUP(E1775*1.1,{0,10,50,100,500},{0.01,0.05,0.1,0.5,1}))</f>
        <v>33.050000000000004</v>
      </c>
      <c r="M1775" s="1">
        <f t="shared" si="243"/>
        <v>32.800000000000004</v>
      </c>
      <c r="N1775" s="2">
        <f t="shared" si="244"/>
        <v>9.983361064891871E-3</v>
      </c>
      <c r="O1775" s="2">
        <f t="shared" si="245"/>
        <v>2.4958402662229616E-2</v>
      </c>
      <c r="P1775" s="3">
        <f t="shared" si="246"/>
        <v>5.8774613636363632E-2</v>
      </c>
      <c r="Q1775" s="2">
        <f t="shared" si="250"/>
        <v>-2.5336664924586125E-2</v>
      </c>
      <c r="U1775" s="2">
        <f t="shared" si="247"/>
        <v>5.8774613636363632E-2</v>
      </c>
      <c r="V1775" s="2">
        <f t="shared" si="251"/>
        <v>-2.5336664924586125E-2</v>
      </c>
      <c r="Z1775" s="1">
        <f t="shared" si="248"/>
        <v>30.2</v>
      </c>
      <c r="AC1775" s="1" t="str">
        <f t="shared" si="249"/>
        <v>N</v>
      </c>
    </row>
    <row r="1776" spans="1:29" x14ac:dyDescent="0.25">
      <c r="A1776" s="1">
        <v>20171130</v>
      </c>
      <c r="B1776" s="1">
        <v>2344</v>
      </c>
      <c r="C1776" s="1" t="s">
        <v>201</v>
      </c>
      <c r="D1776" s="1">
        <v>9.11</v>
      </c>
      <c r="E1776" s="1">
        <v>28.6</v>
      </c>
      <c r="F1776" s="1">
        <v>28.05</v>
      </c>
      <c r="G1776" s="1">
        <v>28.05</v>
      </c>
      <c r="H1776" s="1">
        <v>26.85</v>
      </c>
      <c r="I1776" s="1">
        <v>26.9</v>
      </c>
      <c r="J1776" s="1">
        <f>CEILING(E1776*0.9,LOOKUP(E1776*0.9,{0,10,50,100,500},{0.01,0.05,0.1,0.5,1}))</f>
        <v>25.75</v>
      </c>
      <c r="K1776" s="1">
        <f>CEILING(E1776*0.915,LOOKUP(E1776*0.915,{0,10,50,100,500},{0.01,0.05,0.1,0.5,1}))</f>
        <v>26.200000000000003</v>
      </c>
      <c r="L1776" s="1">
        <f>FLOOR(E1776*1.1,LOOKUP(E1776*1.1,{0,10,50,100,500},{0.01,0.05,0.1,0.5,1}))</f>
        <v>31.450000000000003</v>
      </c>
      <c r="M1776" s="1">
        <f t="shared" si="243"/>
        <v>31.200000000000003</v>
      </c>
      <c r="N1776" s="2">
        <f t="shared" si="244"/>
        <v>-1.9230769230769256E-2</v>
      </c>
      <c r="O1776" s="2">
        <f t="shared" si="245"/>
        <v>-1.9230769230769256E-2</v>
      </c>
      <c r="P1776" s="3">
        <f t="shared" si="246"/>
        <v>0</v>
      </c>
      <c r="Q1776" s="2">
        <f t="shared" si="250"/>
        <v>-2.5336664924586125E-2</v>
      </c>
      <c r="U1776" s="2">
        <f t="shared" si="247"/>
        <v>0</v>
      </c>
      <c r="V1776" s="2">
        <f t="shared" si="251"/>
        <v>-2.5336664924586125E-2</v>
      </c>
      <c r="Z1776" s="1">
        <f t="shared" si="248"/>
        <v>28.75</v>
      </c>
      <c r="AC1776" s="1" t="str">
        <f t="shared" si="249"/>
        <v>N</v>
      </c>
    </row>
    <row r="1777" spans="1:29" x14ac:dyDescent="0.25">
      <c r="A1777" s="1">
        <v>20171130</v>
      </c>
      <c r="B1777" s="1">
        <v>1586</v>
      </c>
      <c r="C1777" s="1" t="s">
        <v>571</v>
      </c>
      <c r="D1777" s="1">
        <v>6.6</v>
      </c>
      <c r="E1777" s="1">
        <v>47.15</v>
      </c>
      <c r="F1777" s="1">
        <v>47</v>
      </c>
      <c r="G1777" s="1">
        <v>47.15</v>
      </c>
      <c r="H1777" s="1">
        <v>46.05</v>
      </c>
      <c r="I1777" s="1">
        <v>46.2</v>
      </c>
      <c r="J1777" s="1">
        <f>CEILING(E1777*0.9,LOOKUP(E1777*0.9,{0,10,50,100,500},{0.01,0.05,0.1,0.5,1}))</f>
        <v>42.45</v>
      </c>
      <c r="K1777" s="1">
        <f>CEILING(E1777*0.915,LOOKUP(E1777*0.915,{0,10,50,100,500},{0.01,0.05,0.1,0.5,1}))</f>
        <v>43.150000000000006</v>
      </c>
      <c r="L1777" s="1">
        <f>FLOOR(E1777*1.1,LOOKUP(E1777*1.1,{0,10,50,100,500},{0.01,0.05,0.1,0.5,1}))</f>
        <v>51.800000000000004</v>
      </c>
      <c r="M1777" s="1">
        <f t="shared" si="243"/>
        <v>51.300000000000004</v>
      </c>
      <c r="N1777" s="2">
        <f t="shared" si="244"/>
        <v>-3.181336161187669E-3</v>
      </c>
      <c r="O1777" s="2">
        <f t="shared" si="245"/>
        <v>0</v>
      </c>
      <c r="P1777" s="3">
        <f t="shared" si="246"/>
        <v>0</v>
      </c>
      <c r="Q1777" s="2">
        <f t="shared" si="250"/>
        <v>-2.5336664924586125E-2</v>
      </c>
      <c r="U1777" s="2">
        <f t="shared" si="247"/>
        <v>0</v>
      </c>
      <c r="V1777" s="2">
        <f t="shared" si="251"/>
        <v>-2.5336664924586125E-2</v>
      </c>
      <c r="Z1777" s="1">
        <f t="shared" si="248"/>
        <v>47.3</v>
      </c>
      <c r="AC1777" s="1" t="str">
        <f t="shared" si="249"/>
        <v>N</v>
      </c>
    </row>
    <row r="1778" spans="1:29" x14ac:dyDescent="0.25">
      <c r="A1778" s="1">
        <v>20171130</v>
      </c>
      <c r="B1778" s="1">
        <v>2337</v>
      </c>
      <c r="C1778" s="1" t="s">
        <v>243</v>
      </c>
      <c r="D1778" s="1">
        <v>5.95</v>
      </c>
      <c r="E1778" s="1">
        <v>47.4</v>
      </c>
      <c r="F1778" s="1">
        <v>47.85</v>
      </c>
      <c r="G1778" s="1">
        <v>47.85</v>
      </c>
      <c r="H1778" s="1">
        <v>45.95</v>
      </c>
      <c r="I1778" s="1">
        <v>46.15</v>
      </c>
      <c r="J1778" s="1">
        <f>CEILING(E1778*0.9,LOOKUP(E1778*0.9,{0,10,50,100,500},{0.01,0.05,0.1,0.5,1}))</f>
        <v>42.7</v>
      </c>
      <c r="K1778" s="1">
        <f>CEILING(E1778*0.915,LOOKUP(E1778*0.915,{0,10,50,100,500},{0.01,0.05,0.1,0.5,1}))</f>
        <v>43.400000000000006</v>
      </c>
      <c r="L1778" s="1">
        <f>FLOOR(E1778*1.1,LOOKUP(E1778*1.1,{0,10,50,100,500},{0.01,0.05,0.1,0.5,1}))</f>
        <v>52.1</v>
      </c>
      <c r="M1778" s="1">
        <f t="shared" si="243"/>
        <v>51.6</v>
      </c>
      <c r="N1778" s="2">
        <f t="shared" si="244"/>
        <v>9.4936708860760104E-3</v>
      </c>
      <c r="O1778" s="2">
        <f t="shared" si="245"/>
        <v>9.4936708860760104E-3</v>
      </c>
      <c r="P1778" s="3">
        <f t="shared" si="246"/>
        <v>3.4468450704225377E-2</v>
      </c>
      <c r="Q1778" s="2">
        <f t="shared" si="250"/>
        <v>0</v>
      </c>
      <c r="U1778" s="2">
        <f t="shared" si="247"/>
        <v>3.4468450704225377E-2</v>
      </c>
      <c r="V1778" s="2">
        <f t="shared" si="251"/>
        <v>0</v>
      </c>
      <c r="Z1778" s="1">
        <f t="shared" si="248"/>
        <v>47.55</v>
      </c>
      <c r="AC1778" s="1" t="str">
        <f t="shared" si="249"/>
        <v>N</v>
      </c>
    </row>
    <row r="1779" spans="1:29" x14ac:dyDescent="0.25">
      <c r="A1779" s="1">
        <v>20171130</v>
      </c>
      <c r="B1779" s="1">
        <v>4903</v>
      </c>
      <c r="C1779" s="1" t="s">
        <v>477</v>
      </c>
      <c r="D1779" s="1">
        <v>4.46</v>
      </c>
      <c r="E1779" s="1">
        <v>28.9</v>
      </c>
      <c r="F1779" s="1">
        <v>28.6</v>
      </c>
      <c r="G1779" s="1">
        <v>28.7</v>
      </c>
      <c r="H1779" s="1">
        <v>27.7</v>
      </c>
      <c r="I1779" s="1">
        <v>27.75</v>
      </c>
      <c r="J1779" s="1">
        <f>CEILING(E1779*0.9,LOOKUP(E1779*0.9,{0,10,50,100,500},{0.01,0.05,0.1,0.5,1}))</f>
        <v>26.05</v>
      </c>
      <c r="K1779" s="1">
        <f>CEILING(E1779*0.915,LOOKUP(E1779*0.915,{0,10,50,100,500},{0.01,0.05,0.1,0.5,1}))</f>
        <v>26.450000000000003</v>
      </c>
      <c r="L1779" s="1">
        <f>FLOOR(E1779*1.1,LOOKUP(E1779*1.1,{0,10,50,100,500},{0.01,0.05,0.1,0.5,1}))</f>
        <v>31.75</v>
      </c>
      <c r="M1779" s="1">
        <f t="shared" si="243"/>
        <v>31.5</v>
      </c>
      <c r="N1779" s="2">
        <f t="shared" si="244"/>
        <v>-1.0380622837370145E-2</v>
      </c>
      <c r="O1779" s="2">
        <f t="shared" si="245"/>
        <v>-6.9204152249134707E-3</v>
      </c>
      <c r="P1779" s="3">
        <f t="shared" si="246"/>
        <v>0</v>
      </c>
      <c r="Q1779" s="2">
        <f t="shared" si="250"/>
        <v>0</v>
      </c>
      <c r="U1779" s="2">
        <f t="shared" si="247"/>
        <v>0</v>
      </c>
      <c r="V1779" s="2">
        <f t="shared" si="251"/>
        <v>0</v>
      </c>
      <c r="Z1779" s="1">
        <f t="shared" si="248"/>
        <v>29.049999999999997</v>
      </c>
      <c r="AC1779" s="1" t="str">
        <f t="shared" si="249"/>
        <v>N</v>
      </c>
    </row>
    <row r="1780" spans="1:29" x14ac:dyDescent="0.25">
      <c r="A1780" s="1">
        <v>20171130</v>
      </c>
      <c r="B1780" s="1">
        <v>6449</v>
      </c>
      <c r="C1780" s="1" t="s">
        <v>403</v>
      </c>
      <c r="D1780" s="1">
        <v>4.2699999999999996</v>
      </c>
      <c r="E1780" s="1">
        <v>47</v>
      </c>
      <c r="F1780" s="1">
        <v>50</v>
      </c>
      <c r="G1780" s="1">
        <v>51.7</v>
      </c>
      <c r="H1780" s="1">
        <v>47.7</v>
      </c>
      <c r="I1780" s="1">
        <v>47.7</v>
      </c>
      <c r="J1780" s="1">
        <f>CEILING(E1780*0.9,LOOKUP(E1780*0.9,{0,10,50,100,500},{0.01,0.05,0.1,0.5,1}))</f>
        <v>42.300000000000004</v>
      </c>
      <c r="K1780" s="1">
        <f>CEILING(E1780*0.915,LOOKUP(E1780*0.915,{0,10,50,100,500},{0.01,0.05,0.1,0.5,1}))</f>
        <v>43.050000000000004</v>
      </c>
      <c r="L1780" s="1">
        <f>FLOOR(E1780*1.1,LOOKUP(E1780*1.1,{0,10,50,100,500},{0.01,0.05,0.1,0.5,1}))</f>
        <v>51.7</v>
      </c>
      <c r="M1780" s="1">
        <f t="shared" si="243"/>
        <v>51.2</v>
      </c>
      <c r="N1780" s="2">
        <f t="shared" si="244"/>
        <v>6.3829787234042548E-2</v>
      </c>
      <c r="O1780" s="2">
        <f t="shared" si="245"/>
        <v>0.10000000000000006</v>
      </c>
      <c r="P1780" s="3">
        <f t="shared" si="246"/>
        <v>-2.5690992187500147E-2</v>
      </c>
      <c r="Q1780" s="2">
        <f t="shared" si="250"/>
        <v>-2.5690992187500147E-2</v>
      </c>
      <c r="U1780" s="2">
        <f t="shared" si="247"/>
        <v>-2.5690992187500147E-2</v>
      </c>
      <c r="V1780" s="2">
        <f t="shared" si="251"/>
        <v>-2.5690992187500147E-2</v>
      </c>
      <c r="Z1780" s="1">
        <f t="shared" si="248"/>
        <v>47.15</v>
      </c>
      <c r="AC1780" s="1" t="str">
        <f t="shared" si="249"/>
        <v>N</v>
      </c>
    </row>
    <row r="1781" spans="1:29" x14ac:dyDescent="0.25">
      <c r="A1781" s="1">
        <v>20171130</v>
      </c>
      <c r="B1781" s="1">
        <v>2426</v>
      </c>
      <c r="C1781" s="1" t="s">
        <v>208</v>
      </c>
      <c r="D1781" s="1">
        <v>4.0999999999999996</v>
      </c>
      <c r="E1781" s="1">
        <v>16.100000000000001</v>
      </c>
      <c r="F1781" s="1">
        <v>16.3</v>
      </c>
      <c r="G1781" s="1">
        <v>16.45</v>
      </c>
      <c r="H1781" s="1">
        <v>15.5</v>
      </c>
      <c r="I1781" s="1">
        <v>15.9</v>
      </c>
      <c r="J1781" s="1">
        <f>CEILING(E1781*0.9,LOOKUP(E1781*0.9,{0,10,50,100,500},{0.01,0.05,0.1,0.5,1}))</f>
        <v>14.5</v>
      </c>
      <c r="K1781" s="1">
        <f>CEILING(E1781*0.915,LOOKUP(E1781*0.915,{0,10,50,100,500},{0.01,0.05,0.1,0.5,1}))</f>
        <v>14.75</v>
      </c>
      <c r="L1781" s="1">
        <f>FLOOR(E1781*1.1,LOOKUP(E1781*1.1,{0,10,50,100,500},{0.01,0.05,0.1,0.5,1}))</f>
        <v>17.7</v>
      </c>
      <c r="M1781" s="1">
        <f t="shared" si="243"/>
        <v>17.45</v>
      </c>
      <c r="N1781" s="2">
        <f t="shared" si="244"/>
        <v>1.2422360248447159E-2</v>
      </c>
      <c r="O1781" s="2">
        <f t="shared" si="245"/>
        <v>2.1739130434782473E-2</v>
      </c>
      <c r="P1781" s="3">
        <f t="shared" si="246"/>
        <v>2.2811459119496891E-2</v>
      </c>
      <c r="Q1781" s="2">
        <f t="shared" si="250"/>
        <v>-2.8795330680032559E-3</v>
      </c>
      <c r="U1781" s="2">
        <f t="shared" si="247"/>
        <v>2.2811459119496891E-2</v>
      </c>
      <c r="V1781" s="2">
        <f t="shared" si="251"/>
        <v>-2.8795330680032559E-3</v>
      </c>
      <c r="Z1781" s="1">
        <f t="shared" si="248"/>
        <v>16.25</v>
      </c>
      <c r="AC1781" s="1" t="str">
        <f t="shared" si="249"/>
        <v>N</v>
      </c>
    </row>
    <row r="1782" spans="1:29" x14ac:dyDescent="0.25">
      <c r="A1782" s="1">
        <v>20171130</v>
      </c>
      <c r="B1782" s="1">
        <v>4934</v>
      </c>
      <c r="C1782" s="1" t="s">
        <v>23</v>
      </c>
      <c r="D1782" s="1">
        <v>4.07</v>
      </c>
      <c r="E1782" s="1">
        <v>13</v>
      </c>
      <c r="F1782" s="1">
        <v>12.95</v>
      </c>
      <c r="G1782" s="1">
        <v>13.05</v>
      </c>
      <c r="H1782" s="1">
        <v>12.55</v>
      </c>
      <c r="I1782" s="1">
        <v>12.6</v>
      </c>
      <c r="J1782" s="1">
        <f>CEILING(E1782*0.9,LOOKUP(E1782*0.9,{0,10,50,100,500},{0.01,0.05,0.1,0.5,1}))</f>
        <v>11.700000000000001</v>
      </c>
      <c r="K1782" s="1">
        <f>CEILING(E1782*0.915,LOOKUP(E1782*0.915,{0,10,50,100,500},{0.01,0.05,0.1,0.5,1}))</f>
        <v>11.9</v>
      </c>
      <c r="L1782" s="1">
        <f>FLOOR(E1782*1.1,LOOKUP(E1782*1.1,{0,10,50,100,500},{0.01,0.05,0.1,0.5,1}))</f>
        <v>14.3</v>
      </c>
      <c r="M1782" s="1">
        <f t="shared" si="243"/>
        <v>14.05</v>
      </c>
      <c r="N1782" s="2">
        <f t="shared" si="244"/>
        <v>-3.846153846153901E-3</v>
      </c>
      <c r="O1782" s="2">
        <f t="shared" si="245"/>
        <v>3.846153846153901E-3</v>
      </c>
      <c r="P1782" s="3">
        <f t="shared" si="246"/>
        <v>0</v>
      </c>
      <c r="Q1782" s="2">
        <f t="shared" si="250"/>
        <v>-2.8795330680032559E-3</v>
      </c>
      <c r="U1782" s="2">
        <f t="shared" si="247"/>
        <v>0</v>
      </c>
      <c r="V1782" s="2">
        <f t="shared" si="251"/>
        <v>-2.8795330680032559E-3</v>
      </c>
      <c r="Z1782" s="1">
        <f t="shared" si="248"/>
        <v>13.15</v>
      </c>
      <c r="AC1782" s="1" t="str">
        <f t="shared" si="249"/>
        <v>N</v>
      </c>
    </row>
    <row r="1783" spans="1:29" x14ac:dyDescent="0.25">
      <c r="A1783" s="1">
        <v>20171201</v>
      </c>
      <c r="B1783" s="1">
        <v>2363</v>
      </c>
      <c r="C1783" s="1" t="s">
        <v>202</v>
      </c>
      <c r="D1783" s="1">
        <v>7.35</v>
      </c>
      <c r="E1783" s="1">
        <v>9.5299999999999994</v>
      </c>
      <c r="F1783" s="1">
        <v>9.5299999999999994</v>
      </c>
      <c r="G1783" s="1">
        <v>9.6</v>
      </c>
      <c r="H1783" s="1">
        <v>9.18</v>
      </c>
      <c r="I1783" s="1">
        <v>9.23</v>
      </c>
      <c r="J1783" s="1">
        <f>CEILING(E1783*0.9,LOOKUP(E1783*0.9,{0,10,50,100,500},{0.01,0.05,0.1,0.5,1}))</f>
        <v>8.58</v>
      </c>
      <c r="K1783" s="1">
        <f>CEILING(E1783*0.915,LOOKUP(E1783*0.915,{0,10,50,100,500},{0.01,0.05,0.1,0.5,1}))</f>
        <v>8.7200000000000006</v>
      </c>
      <c r="L1783" s="1">
        <f>FLOOR(E1783*1.1,LOOKUP(E1783*1.1,{0,10,50,100,500},{0.01,0.05,0.1,0.5,1}))</f>
        <v>10.450000000000001</v>
      </c>
      <c r="M1783" s="1">
        <f t="shared" si="243"/>
        <v>10.200000000000001</v>
      </c>
      <c r="N1783" s="2">
        <f t="shared" si="244"/>
        <v>0</v>
      </c>
      <c r="O1783" s="2">
        <f t="shared" si="245"/>
        <v>7.3452256033578476E-3</v>
      </c>
      <c r="P1783" s="3">
        <f t="shared" si="246"/>
        <v>3.3387084507041954E-2</v>
      </c>
      <c r="Q1783" s="2">
        <f t="shared" si="250"/>
        <v>0</v>
      </c>
      <c r="U1783" s="2">
        <f t="shared" si="247"/>
        <v>3.3387084507041954E-2</v>
      </c>
      <c r="V1783" s="2">
        <f t="shared" si="251"/>
        <v>0</v>
      </c>
      <c r="Z1783" s="1">
        <f t="shared" si="248"/>
        <v>9.5599999999999987</v>
      </c>
      <c r="AC1783" s="1" t="str">
        <f t="shared" si="249"/>
        <v>N</v>
      </c>
    </row>
    <row r="1784" spans="1:29" x14ac:dyDescent="0.25">
      <c r="A1784" s="1">
        <v>20171201</v>
      </c>
      <c r="B1784" s="1">
        <v>2486</v>
      </c>
      <c r="C1784" s="1" t="s">
        <v>203</v>
      </c>
      <c r="D1784" s="1">
        <v>7.07</v>
      </c>
      <c r="E1784" s="1">
        <v>11.35</v>
      </c>
      <c r="F1784" s="1">
        <v>11.35</v>
      </c>
      <c r="G1784" s="1">
        <v>11.35</v>
      </c>
      <c r="H1784" s="1">
        <v>10.95</v>
      </c>
      <c r="I1784" s="1">
        <v>11.05</v>
      </c>
      <c r="J1784" s="1">
        <f>CEILING(E1784*0.9,LOOKUP(E1784*0.9,{0,10,50,100,500},{0.01,0.05,0.1,0.5,1}))</f>
        <v>10.25</v>
      </c>
      <c r="K1784" s="1">
        <f>CEILING(E1784*0.915,LOOKUP(E1784*0.915,{0,10,50,100,500},{0.01,0.05,0.1,0.5,1}))</f>
        <v>10.4</v>
      </c>
      <c r="L1784" s="1">
        <f>FLOOR(E1784*1.1,LOOKUP(E1784*1.1,{0,10,50,100,500},{0.01,0.05,0.1,0.5,1}))</f>
        <v>12.450000000000001</v>
      </c>
      <c r="M1784" s="1">
        <f t="shared" si="243"/>
        <v>12.200000000000001</v>
      </c>
      <c r="N1784" s="2">
        <f t="shared" si="244"/>
        <v>0</v>
      </c>
      <c r="O1784" s="2">
        <f t="shared" si="245"/>
        <v>0</v>
      </c>
      <c r="P1784" s="3">
        <f t="shared" si="246"/>
        <v>0</v>
      </c>
      <c r="Q1784" s="2">
        <f t="shared" si="250"/>
        <v>0</v>
      </c>
      <c r="U1784" s="2">
        <f t="shared" si="247"/>
        <v>0</v>
      </c>
      <c r="V1784" s="2">
        <f t="shared" si="251"/>
        <v>0</v>
      </c>
      <c r="Z1784" s="1">
        <f t="shared" si="248"/>
        <v>11.5</v>
      </c>
      <c r="AC1784" s="1" t="str">
        <f t="shared" si="249"/>
        <v>N</v>
      </c>
    </row>
    <row r="1785" spans="1:29" x14ac:dyDescent="0.25">
      <c r="A1785" s="1">
        <v>20171201</v>
      </c>
      <c r="B1785" s="1">
        <v>3163</v>
      </c>
      <c r="C1785" s="1" t="s">
        <v>66</v>
      </c>
      <c r="D1785" s="1">
        <v>6.27</v>
      </c>
      <c r="E1785" s="1">
        <v>39.549999999999997</v>
      </c>
      <c r="F1785" s="1">
        <v>39.700000000000003</v>
      </c>
      <c r="G1785" s="1">
        <v>40.5</v>
      </c>
      <c r="H1785" s="1">
        <v>39.049999999999997</v>
      </c>
      <c r="I1785" s="1">
        <v>39.049999999999997</v>
      </c>
      <c r="J1785" s="1">
        <f>CEILING(E1785*0.9,LOOKUP(E1785*0.9,{0,10,50,100,500},{0.01,0.05,0.1,0.5,1}))</f>
        <v>35.6</v>
      </c>
      <c r="K1785" s="1">
        <f>CEILING(E1785*0.915,LOOKUP(E1785*0.915,{0,10,50,100,500},{0.01,0.05,0.1,0.5,1}))</f>
        <v>36.200000000000003</v>
      </c>
      <c r="L1785" s="1">
        <f>FLOOR(E1785*1.1,LOOKUP(E1785*1.1,{0,10,50,100,500},{0.01,0.05,0.1,0.5,1}))</f>
        <v>43.5</v>
      </c>
      <c r="M1785" s="1">
        <f t="shared" si="243"/>
        <v>43.25</v>
      </c>
      <c r="N1785" s="2">
        <f t="shared" si="244"/>
        <v>3.7926675094818126E-3</v>
      </c>
      <c r="O1785" s="2">
        <f t="shared" si="245"/>
        <v>2.4020227560050643E-2</v>
      </c>
      <c r="P1785" s="3">
        <f t="shared" si="246"/>
        <v>1.4315717029449561E-2</v>
      </c>
      <c r="Q1785" s="2">
        <f t="shared" si="250"/>
        <v>0</v>
      </c>
      <c r="U1785" s="2">
        <f t="shared" si="247"/>
        <v>1.4315717029449561E-2</v>
      </c>
      <c r="V1785" s="2">
        <f t="shared" si="251"/>
        <v>0</v>
      </c>
      <c r="Z1785" s="1">
        <f t="shared" si="248"/>
        <v>39.699999999999996</v>
      </c>
      <c r="AC1785" s="1" t="str">
        <f t="shared" si="249"/>
        <v>N</v>
      </c>
    </row>
    <row r="1786" spans="1:29" x14ac:dyDescent="0.25">
      <c r="A1786" s="1">
        <v>20171201</v>
      </c>
      <c r="B1786" s="1">
        <v>2419</v>
      </c>
      <c r="C1786" s="1" t="s">
        <v>396</v>
      </c>
      <c r="D1786" s="1">
        <v>4.84</v>
      </c>
      <c r="E1786" s="1">
        <v>22.95</v>
      </c>
      <c r="F1786" s="1">
        <v>23.3</v>
      </c>
      <c r="G1786" s="1">
        <v>24.9</v>
      </c>
      <c r="H1786" s="1">
        <v>23.3</v>
      </c>
      <c r="I1786" s="1">
        <v>24.8</v>
      </c>
      <c r="J1786" s="1">
        <f>CEILING(E1786*0.9,LOOKUP(E1786*0.9,{0,10,50,100,500},{0.01,0.05,0.1,0.5,1}))</f>
        <v>20.700000000000003</v>
      </c>
      <c r="K1786" s="1">
        <f>CEILING(E1786*0.915,LOOKUP(E1786*0.915,{0,10,50,100,500},{0.01,0.05,0.1,0.5,1}))</f>
        <v>21</v>
      </c>
      <c r="L1786" s="1">
        <f>FLOOR(E1786*1.1,LOOKUP(E1786*1.1,{0,10,50,100,500},{0.01,0.05,0.1,0.5,1}))</f>
        <v>25.200000000000003</v>
      </c>
      <c r="M1786" s="1">
        <f t="shared" si="243"/>
        <v>24.950000000000003</v>
      </c>
      <c r="N1786" s="2">
        <f t="shared" si="244"/>
        <v>1.5250544662309431E-2</v>
      </c>
      <c r="O1786" s="2">
        <f t="shared" si="245"/>
        <v>8.4967320261437884E-2</v>
      </c>
      <c r="P1786" s="3">
        <f t="shared" si="246"/>
        <v>-6.2667012096774291E-2</v>
      </c>
      <c r="Q1786" s="2">
        <f t="shared" si="250"/>
        <v>-6.2667012096774291E-2</v>
      </c>
      <c r="U1786" s="2">
        <f t="shared" si="247"/>
        <v>-6.2667012096774291E-2</v>
      </c>
      <c r="V1786" s="2">
        <f t="shared" si="251"/>
        <v>-6.2667012096774291E-2</v>
      </c>
      <c r="Z1786" s="1">
        <f t="shared" si="248"/>
        <v>23.099999999999998</v>
      </c>
      <c r="AC1786" s="1" t="str">
        <f t="shared" si="249"/>
        <v>N</v>
      </c>
    </row>
    <row r="1787" spans="1:29" x14ac:dyDescent="0.25">
      <c r="A1787" s="1">
        <v>20171201</v>
      </c>
      <c r="B1787" s="1">
        <v>6026</v>
      </c>
      <c r="C1787" s="1" t="s">
        <v>589</v>
      </c>
      <c r="D1787" s="1">
        <v>4.7699999999999996</v>
      </c>
      <c r="E1787" s="1">
        <v>13.85</v>
      </c>
      <c r="F1787" s="1">
        <v>14.1</v>
      </c>
      <c r="G1787" s="1">
        <v>14.45</v>
      </c>
      <c r="H1787" s="1">
        <v>13.7</v>
      </c>
      <c r="I1787" s="1">
        <v>13.9</v>
      </c>
      <c r="J1787" s="1">
        <f>CEILING(E1787*0.9,LOOKUP(E1787*0.9,{0,10,50,100,500},{0.01,0.05,0.1,0.5,1}))</f>
        <v>12.5</v>
      </c>
      <c r="K1787" s="1">
        <f>CEILING(E1787*0.915,LOOKUP(E1787*0.915,{0,10,50,100,500},{0.01,0.05,0.1,0.5,1}))</f>
        <v>12.700000000000001</v>
      </c>
      <c r="L1787" s="1">
        <f>FLOOR(E1787*1.1,LOOKUP(E1787*1.1,{0,10,50,100,500},{0.01,0.05,0.1,0.5,1}))</f>
        <v>15.200000000000001</v>
      </c>
      <c r="M1787" s="1">
        <f t="shared" si="243"/>
        <v>14.950000000000001</v>
      </c>
      <c r="N1787" s="2">
        <f t="shared" si="244"/>
        <v>1.8050541516245487E-2</v>
      </c>
      <c r="O1787" s="2">
        <f t="shared" si="245"/>
        <v>4.3321299638989147E-2</v>
      </c>
      <c r="P1787" s="3">
        <f t="shared" si="246"/>
        <v>1.206316546762584E-2</v>
      </c>
      <c r="Q1787" s="2">
        <f t="shared" si="250"/>
        <v>-5.060384662914845E-2</v>
      </c>
      <c r="U1787" s="2">
        <f t="shared" si="247"/>
        <v>1.206316546762584E-2</v>
      </c>
      <c r="V1787" s="2">
        <f t="shared" si="251"/>
        <v>-5.060384662914845E-2</v>
      </c>
      <c r="Z1787" s="1">
        <f t="shared" si="248"/>
        <v>14</v>
      </c>
      <c r="AC1787" s="1" t="str">
        <f t="shared" si="249"/>
        <v>N</v>
      </c>
    </row>
    <row r="1788" spans="1:29" x14ac:dyDescent="0.25">
      <c r="A1788" s="1">
        <v>20171201</v>
      </c>
      <c r="B1788" s="1">
        <v>3645</v>
      </c>
      <c r="C1788" s="1" t="s">
        <v>401</v>
      </c>
      <c r="D1788" s="1">
        <v>4.55</v>
      </c>
      <c r="E1788" s="1">
        <v>62.1</v>
      </c>
      <c r="F1788" s="1">
        <v>63</v>
      </c>
      <c r="G1788" s="1">
        <v>68.3</v>
      </c>
      <c r="H1788" s="1">
        <v>63</v>
      </c>
      <c r="I1788" s="1">
        <v>68.3</v>
      </c>
      <c r="J1788" s="1">
        <f>CEILING(E1788*0.9,LOOKUP(E1788*0.9,{0,10,50,100,500},{0.01,0.05,0.1,0.5,1}))</f>
        <v>55.900000000000006</v>
      </c>
      <c r="K1788" s="1">
        <f>CEILING(E1788*0.915,LOOKUP(E1788*0.915,{0,10,50,100,500},{0.01,0.05,0.1,0.5,1}))</f>
        <v>56.900000000000006</v>
      </c>
      <c r="L1788" s="1">
        <f>FLOOR(E1788*1.1,LOOKUP(E1788*1.1,{0,10,50,100,500},{0.01,0.05,0.1,0.5,1}))</f>
        <v>68.3</v>
      </c>
      <c r="M1788" s="1">
        <f t="shared" si="243"/>
        <v>67.8</v>
      </c>
      <c r="N1788" s="2">
        <f t="shared" si="244"/>
        <v>1.4492753623188383E-2</v>
      </c>
      <c r="O1788" s="2">
        <f t="shared" si="245"/>
        <v>9.9838969404186725E-2</v>
      </c>
      <c r="P1788" s="3">
        <f t="shared" si="246"/>
        <v>-7.2960017699115004E-2</v>
      </c>
      <c r="Q1788" s="2">
        <f t="shared" si="250"/>
        <v>-0.12356386432826345</v>
      </c>
      <c r="U1788" s="2">
        <f t="shared" si="247"/>
        <v>-7.2960017699115004E-2</v>
      </c>
      <c r="V1788" s="2">
        <f t="shared" si="251"/>
        <v>-0.12356386432826345</v>
      </c>
      <c r="Z1788" s="1">
        <f t="shared" si="248"/>
        <v>62.4</v>
      </c>
      <c r="AC1788" s="1" t="str">
        <f t="shared" si="249"/>
        <v>N</v>
      </c>
    </row>
    <row r="1789" spans="1:29" x14ac:dyDescent="0.25">
      <c r="A1789" s="1">
        <v>20171201</v>
      </c>
      <c r="B1789" s="1">
        <v>8150</v>
      </c>
      <c r="C1789" s="1" t="s">
        <v>271</v>
      </c>
      <c r="D1789" s="1">
        <v>4.2300000000000004</v>
      </c>
      <c r="E1789" s="1">
        <v>28.1</v>
      </c>
      <c r="F1789" s="1">
        <v>28.25</v>
      </c>
      <c r="G1789" s="1">
        <v>28.4</v>
      </c>
      <c r="H1789" s="1">
        <v>27.8</v>
      </c>
      <c r="I1789" s="1">
        <v>28.1</v>
      </c>
      <c r="J1789" s="1">
        <f>CEILING(E1789*0.9,LOOKUP(E1789*0.9,{0,10,50,100,500},{0.01,0.05,0.1,0.5,1}))</f>
        <v>25.3</v>
      </c>
      <c r="K1789" s="1">
        <f>CEILING(E1789*0.915,LOOKUP(E1789*0.915,{0,10,50,100,500},{0.01,0.05,0.1,0.5,1}))</f>
        <v>25.75</v>
      </c>
      <c r="L1789" s="1">
        <f>FLOOR(E1789*1.1,LOOKUP(E1789*1.1,{0,10,50,100,500},{0.01,0.05,0.1,0.5,1}))</f>
        <v>30.900000000000002</v>
      </c>
      <c r="M1789" s="1">
        <f t="shared" si="243"/>
        <v>30.650000000000002</v>
      </c>
      <c r="N1789" s="2">
        <f t="shared" si="244"/>
        <v>5.3380782918148956E-3</v>
      </c>
      <c r="O1789" s="2">
        <f t="shared" si="245"/>
        <v>1.0676156583629791E-2</v>
      </c>
      <c r="P1789" s="3">
        <f t="shared" si="246"/>
        <v>3.0299412811386388E-3</v>
      </c>
      <c r="Q1789" s="2">
        <f t="shared" si="250"/>
        <v>-0.12053392304712482</v>
      </c>
      <c r="U1789" s="2">
        <f t="shared" si="247"/>
        <v>3.0299412811386388E-3</v>
      </c>
      <c r="V1789" s="2">
        <f t="shared" si="251"/>
        <v>-0.12053392304712482</v>
      </c>
      <c r="Z1789" s="1">
        <f t="shared" si="248"/>
        <v>28.25</v>
      </c>
      <c r="AC1789" s="1" t="str">
        <f t="shared" si="249"/>
        <v>N</v>
      </c>
    </row>
    <row r="1790" spans="1:29" x14ac:dyDescent="0.25">
      <c r="A1790" s="1">
        <v>20171201</v>
      </c>
      <c r="B1790" s="1">
        <v>3419</v>
      </c>
      <c r="C1790" s="1" t="s">
        <v>534</v>
      </c>
      <c r="D1790" s="1">
        <v>3.96</v>
      </c>
      <c r="E1790" s="1">
        <v>19.95</v>
      </c>
      <c r="F1790" s="1">
        <v>19.899999999999999</v>
      </c>
      <c r="G1790" s="1">
        <v>20.399999999999999</v>
      </c>
      <c r="H1790" s="1">
        <v>19.75</v>
      </c>
      <c r="I1790" s="1">
        <v>20.149999999999999</v>
      </c>
      <c r="J1790" s="1">
        <f>CEILING(E1790*0.9,LOOKUP(E1790*0.9,{0,10,50,100,500},{0.01,0.05,0.1,0.5,1}))</f>
        <v>18</v>
      </c>
      <c r="K1790" s="1">
        <f>CEILING(E1790*0.915,LOOKUP(E1790*0.915,{0,10,50,100,500},{0.01,0.05,0.1,0.5,1}))</f>
        <v>18.3</v>
      </c>
      <c r="L1790" s="1">
        <f>FLOOR(E1790*1.1,LOOKUP(E1790*1.1,{0,10,50,100,500},{0.01,0.05,0.1,0.5,1}))</f>
        <v>21.900000000000002</v>
      </c>
      <c r="M1790" s="1">
        <f t="shared" si="243"/>
        <v>21.650000000000002</v>
      </c>
      <c r="N1790" s="2">
        <f t="shared" si="244"/>
        <v>-2.5062656641604369E-3</v>
      </c>
      <c r="O1790" s="2">
        <f t="shared" si="245"/>
        <v>2.2556390977443573E-2</v>
      </c>
      <c r="P1790" s="3">
        <f t="shared" si="246"/>
        <v>-4.774677419354844E-3</v>
      </c>
      <c r="Q1790" s="2">
        <f t="shared" si="250"/>
        <v>-0.12530860046647965</v>
      </c>
      <c r="U1790" s="2">
        <f t="shared" si="247"/>
        <v>-4.774677419354844E-3</v>
      </c>
      <c r="V1790" s="2">
        <f t="shared" si="251"/>
        <v>-0.12530860046647965</v>
      </c>
      <c r="Z1790" s="1">
        <f t="shared" si="248"/>
        <v>20.099999999999998</v>
      </c>
      <c r="AC1790" s="1" t="str">
        <f t="shared" si="249"/>
        <v>N</v>
      </c>
    </row>
    <row r="1791" spans="1:29" x14ac:dyDescent="0.25">
      <c r="A1791" s="1">
        <v>20171204</v>
      </c>
      <c r="B1791" s="1">
        <v>6150</v>
      </c>
      <c r="C1791" s="1" t="s">
        <v>132</v>
      </c>
      <c r="D1791" s="1">
        <v>26.34</v>
      </c>
      <c r="E1791" s="1">
        <v>77.5</v>
      </c>
      <c r="F1791" s="1">
        <v>77.5</v>
      </c>
      <c r="G1791" s="1">
        <v>80.5</v>
      </c>
      <c r="H1791" s="1">
        <v>70.2</v>
      </c>
      <c r="I1791" s="1">
        <v>71</v>
      </c>
      <c r="J1791" s="1">
        <f>CEILING(E1791*0.9,LOOKUP(E1791*0.9,{0,10,50,100,500},{0.01,0.05,0.1,0.5,1}))</f>
        <v>69.8</v>
      </c>
      <c r="K1791" s="1">
        <f>CEILING(E1791*0.915,LOOKUP(E1791*0.915,{0,10,50,100,500},{0.01,0.05,0.1,0.5,1}))</f>
        <v>71</v>
      </c>
      <c r="L1791" s="1">
        <f>FLOOR(E1791*1.1,LOOKUP(E1791*1.1,{0,10,50,100,500},{0.01,0.05,0.1,0.5,1}))</f>
        <v>85.2</v>
      </c>
      <c r="M1791" s="1">
        <f t="shared" si="243"/>
        <v>84.7</v>
      </c>
      <c r="N1791" s="2">
        <f t="shared" si="244"/>
        <v>0</v>
      </c>
      <c r="O1791" s="2">
        <f t="shared" si="245"/>
        <v>3.870967741935484E-2</v>
      </c>
      <c r="P1791" s="3">
        <f t="shared" si="246"/>
        <v>9.329477183098589E-2</v>
      </c>
      <c r="Q1791" s="2">
        <f t="shared" si="250"/>
        <v>-3.2013828635493763E-2</v>
      </c>
      <c r="U1791" s="2">
        <f t="shared" si="247"/>
        <v>9.329477183098589E-2</v>
      </c>
      <c r="V1791" s="2">
        <f t="shared" si="251"/>
        <v>-3.2013828635493763E-2</v>
      </c>
      <c r="Z1791" s="1">
        <f t="shared" si="248"/>
        <v>77.8</v>
      </c>
      <c r="AC1791" s="1" t="str">
        <f t="shared" si="249"/>
        <v>N</v>
      </c>
    </row>
    <row r="1792" spans="1:29" x14ac:dyDescent="0.25">
      <c r="A1792" s="1">
        <v>20171204</v>
      </c>
      <c r="B1792" s="1">
        <v>1609</v>
      </c>
      <c r="C1792" s="1" t="s">
        <v>204</v>
      </c>
      <c r="D1792" s="1">
        <v>6.84</v>
      </c>
      <c r="E1792" s="1">
        <v>14</v>
      </c>
      <c r="F1792" s="1">
        <v>13.7</v>
      </c>
      <c r="G1792" s="1">
        <v>13.95</v>
      </c>
      <c r="H1792" s="1">
        <v>12.65</v>
      </c>
      <c r="I1792" s="1">
        <v>12.95</v>
      </c>
      <c r="J1792" s="1">
        <f>CEILING(E1792*0.9,LOOKUP(E1792*0.9,{0,10,50,100,500},{0.01,0.05,0.1,0.5,1}))</f>
        <v>12.600000000000001</v>
      </c>
      <c r="K1792" s="1">
        <f>CEILING(E1792*0.915,LOOKUP(E1792*0.915,{0,10,50,100,500},{0.01,0.05,0.1,0.5,1}))</f>
        <v>12.850000000000001</v>
      </c>
      <c r="L1792" s="1">
        <f>FLOOR(E1792*1.1,LOOKUP(E1792*1.1,{0,10,50,100,500},{0.01,0.05,0.1,0.5,1}))</f>
        <v>15.4</v>
      </c>
      <c r="M1792" s="1">
        <f t="shared" si="243"/>
        <v>15.15</v>
      </c>
      <c r="N1792" s="2">
        <f t="shared" si="244"/>
        <v>-2.1428571428571481E-2</v>
      </c>
      <c r="O1792" s="2">
        <f t="shared" si="245"/>
        <v>-3.5714285714286221E-3</v>
      </c>
      <c r="P1792" s="3">
        <f t="shared" si="246"/>
        <v>0</v>
      </c>
      <c r="Q1792" s="2">
        <f t="shared" si="250"/>
        <v>-3.2013828635493763E-2</v>
      </c>
      <c r="U1792" s="2">
        <f t="shared" si="247"/>
        <v>0</v>
      </c>
      <c r="V1792" s="2">
        <f t="shared" si="251"/>
        <v>-3.2013828635493763E-2</v>
      </c>
      <c r="Z1792" s="1">
        <f t="shared" si="248"/>
        <v>14.15</v>
      </c>
      <c r="AC1792" s="1" t="str">
        <f t="shared" si="249"/>
        <v>N</v>
      </c>
    </row>
    <row r="1793" spans="1:29" x14ac:dyDescent="0.25">
      <c r="A1793" s="1">
        <v>20171204</v>
      </c>
      <c r="B1793" s="1">
        <v>3437</v>
      </c>
      <c r="C1793" s="1" t="s">
        <v>165</v>
      </c>
      <c r="D1793" s="1">
        <v>5.49</v>
      </c>
      <c r="E1793" s="1">
        <v>43.75</v>
      </c>
      <c r="F1793" s="1">
        <v>43.15</v>
      </c>
      <c r="G1793" s="1">
        <v>43.65</v>
      </c>
      <c r="H1793" s="1">
        <v>40.549999999999997</v>
      </c>
      <c r="I1793" s="1">
        <v>40.85</v>
      </c>
      <c r="J1793" s="1">
        <f>CEILING(E1793*0.9,LOOKUP(E1793*0.9,{0,10,50,100,500},{0.01,0.05,0.1,0.5,1}))</f>
        <v>39.400000000000006</v>
      </c>
      <c r="K1793" s="1">
        <f>CEILING(E1793*0.915,LOOKUP(E1793*0.915,{0,10,50,100,500},{0.01,0.05,0.1,0.5,1}))</f>
        <v>40.050000000000004</v>
      </c>
      <c r="L1793" s="1">
        <f>FLOOR(E1793*1.1,LOOKUP(E1793*1.1,{0,10,50,100,500},{0.01,0.05,0.1,0.5,1}))</f>
        <v>48.1</v>
      </c>
      <c r="M1793" s="1">
        <f t="shared" si="243"/>
        <v>47.85</v>
      </c>
      <c r="N1793" s="2">
        <f t="shared" si="244"/>
        <v>-1.3714285714285747E-2</v>
      </c>
      <c r="O1793" s="2">
        <f t="shared" si="245"/>
        <v>-2.2857142857143184E-3</v>
      </c>
      <c r="P1793" s="3">
        <f t="shared" si="246"/>
        <v>0</v>
      </c>
      <c r="Q1793" s="2">
        <f t="shared" si="250"/>
        <v>-3.2013828635493763E-2</v>
      </c>
      <c r="U1793" s="2">
        <f t="shared" si="247"/>
        <v>0</v>
      </c>
      <c r="V1793" s="2">
        <f t="shared" si="251"/>
        <v>-3.2013828635493763E-2</v>
      </c>
      <c r="Z1793" s="1">
        <f t="shared" si="248"/>
        <v>43.9</v>
      </c>
      <c r="AC1793" s="1" t="str">
        <f t="shared" si="249"/>
        <v>N</v>
      </c>
    </row>
    <row r="1794" spans="1:29" x14ac:dyDescent="0.25">
      <c r="A1794" s="1">
        <v>20171204</v>
      </c>
      <c r="B1794" s="1">
        <v>1457</v>
      </c>
      <c r="C1794" s="1" t="s">
        <v>83</v>
      </c>
      <c r="D1794" s="1">
        <v>5.35</v>
      </c>
      <c r="E1794" s="1">
        <v>14.3</v>
      </c>
      <c r="F1794" s="1">
        <v>14.2</v>
      </c>
      <c r="G1794" s="1">
        <v>14.55</v>
      </c>
      <c r="H1794" s="1">
        <v>14</v>
      </c>
      <c r="I1794" s="1">
        <v>14</v>
      </c>
      <c r="J1794" s="1">
        <f>CEILING(E1794*0.9,LOOKUP(E1794*0.9,{0,10,50,100,500},{0.01,0.05,0.1,0.5,1}))</f>
        <v>12.9</v>
      </c>
      <c r="K1794" s="1">
        <f>CEILING(E1794*0.915,LOOKUP(E1794*0.915,{0,10,50,100,500},{0.01,0.05,0.1,0.5,1}))</f>
        <v>13.100000000000001</v>
      </c>
      <c r="L1794" s="1">
        <f>FLOOR(E1794*1.1,LOOKUP(E1794*1.1,{0,10,50,100,500},{0.01,0.05,0.1,0.5,1}))</f>
        <v>15.700000000000001</v>
      </c>
      <c r="M1794" s="1">
        <f t="shared" si="243"/>
        <v>15.450000000000001</v>
      </c>
      <c r="N1794" s="2">
        <f t="shared" si="244"/>
        <v>-6.9930069930070919E-3</v>
      </c>
      <c r="O1794" s="2">
        <f t="shared" si="245"/>
        <v>1.748251748251748E-2</v>
      </c>
      <c r="P1794" s="3">
        <f t="shared" si="246"/>
        <v>2.9783817857142864E-2</v>
      </c>
      <c r="Q1794" s="2">
        <f t="shared" si="250"/>
        <v>-2.2300107783508986E-3</v>
      </c>
      <c r="U1794" s="2">
        <f t="shared" si="247"/>
        <v>2.9783817857142864E-2</v>
      </c>
      <c r="V1794" s="2">
        <f t="shared" si="251"/>
        <v>-2.2300107783508986E-3</v>
      </c>
      <c r="Z1794" s="1">
        <f t="shared" si="248"/>
        <v>14.450000000000001</v>
      </c>
      <c r="AC1794" s="1" t="str">
        <f t="shared" si="249"/>
        <v>N</v>
      </c>
    </row>
    <row r="1795" spans="1:29" x14ac:dyDescent="0.25">
      <c r="A1795" s="1">
        <v>20171204</v>
      </c>
      <c r="B1795" s="1">
        <v>3017</v>
      </c>
      <c r="C1795" s="1" t="s">
        <v>29</v>
      </c>
      <c r="D1795" s="1">
        <v>5.23</v>
      </c>
      <c r="E1795" s="1">
        <v>33.15</v>
      </c>
      <c r="F1795" s="1">
        <v>33.25</v>
      </c>
      <c r="G1795" s="1">
        <v>34.1</v>
      </c>
      <c r="H1795" s="1">
        <v>31</v>
      </c>
      <c r="I1795" s="1">
        <v>31.7</v>
      </c>
      <c r="J1795" s="1">
        <f>CEILING(E1795*0.9,LOOKUP(E1795*0.9,{0,10,50,100,500},{0.01,0.05,0.1,0.5,1}))</f>
        <v>29.85</v>
      </c>
      <c r="K1795" s="1">
        <f>CEILING(E1795*0.915,LOOKUP(E1795*0.915,{0,10,50,100,500},{0.01,0.05,0.1,0.5,1}))</f>
        <v>30.35</v>
      </c>
      <c r="L1795" s="1">
        <f>FLOOR(E1795*1.1,LOOKUP(E1795*1.1,{0,10,50,100,500},{0.01,0.05,0.1,0.5,1}))</f>
        <v>36.450000000000003</v>
      </c>
      <c r="M1795" s="1">
        <f t="shared" ref="M1795:M1858" si="252">IF(L1795&lt;10,L1795-0.05,IF(L1795&lt;50,L1795-0.25,IF(L1795&lt;100,L1795-0.5,IF(L1795&lt;500,L1795-2.5,IF(L1795&lt;1000,L1795-5,IF(L1795&lt;5000,L1795-25,0))))))</f>
        <v>36.200000000000003</v>
      </c>
      <c r="N1795" s="2">
        <f t="shared" ref="N1795:N1858" si="253">(F1795-E1795)/E1795</f>
        <v>3.0165912518854126E-3</v>
      </c>
      <c r="O1795" s="2">
        <f t="shared" ref="O1795:O1858" si="254">(G1795-E1795)/E1795</f>
        <v>2.8657616892911096E-2</v>
      </c>
      <c r="P1795" s="3">
        <f t="shared" ref="P1795:P1858" si="255">IF(F1795&lt;Z1795,IF(G1795&lt;Z1795,0,IF(G1795&gt;=M1795,(Z1795-M1795*$AA$2-Z1795*0.0015-Z1795*$AA$4)/M1795,IF(H1795&lt;=K1795,(Z1795-K1795*$AA$2-Z1795*0.0015-Z1795*$AA$4)/K1795,(Z1795-I1795*$AA$2-Z1795*0.0015-Z1795*$AA$4)/I1795))),IF(G1795&gt;=M1795,(F1795-M1795*$AA$2-F1795*0.0015-F1795*$AA$4)/M1795,IF(H1795&lt;=K1795,(F1795-K1795*$AA$2-F1795*0.0015-F1795*$AA$4)/K1795,(F1795-I1795*$AA$2-F1795*0.0015-F1795*$AA$4)/I1795)))</f>
        <v>4.807933753943204E-2</v>
      </c>
      <c r="Q1795" s="2">
        <f t="shared" si="250"/>
        <v>0</v>
      </c>
      <c r="U1795" s="2">
        <f t="shared" ref="U1795:U1858" si="256">IF(G1795=Z1795,0,IF(F1795&lt;Z1795,IF(G1795&lt;Z1795,0,IF(G1795&gt;=M1795,(Z1795-M1795*$AA$2-Z1795*0.0015-Z1795*$AA$4)/M1795,IF(H1795&lt;=K1795,(Z1795-K1795*$AA$2-Z1795*0.0015-Z1795*$AA$4)/K1795,(Z1795-I1795*$AA$2-Z1795*0.0015-Z1795*$AA$4)/I1795))),IF(G1795&gt;=M1795,(F1795-M1795*$AA$2-F1795*0.0015-F1795*$AA$4)/M1795,IF(H1795&lt;=K1795,(F1795-K1795*$AA$2-F1795*0.0015-F1795*$AA$4)/K1795,(F1795-I1795*$AA$2-F1795*0.0015-F1795*$AA$4)/I1795))))</f>
        <v>4.807933753943204E-2</v>
      </c>
      <c r="V1795" s="2">
        <f t="shared" si="251"/>
        <v>0</v>
      </c>
      <c r="Z1795" s="1">
        <f t="shared" ref="Z1795:Z1858" si="257">IF(E1795&lt;10,E1795+(0.01*$Y$2),IF(E1795&lt;50,E1795+(0.05*$Y$2),IF(E1795&lt;100,E1795+(0.1*$Y$2),IF(E1795&lt;500,E1795+(0.5*$Y$2),IF(E1795&lt;1000,E1795+(1*$Y$2),0)))))</f>
        <v>33.299999999999997</v>
      </c>
      <c r="AC1795" s="1" t="str">
        <f t="shared" ref="AC1795:AC1858" si="258">IF(Z1795=G1795,"Y","N")</f>
        <v>N</v>
      </c>
    </row>
    <row r="1796" spans="1:29" x14ac:dyDescent="0.25">
      <c r="A1796" s="1">
        <v>20171204</v>
      </c>
      <c r="B1796" s="1">
        <v>2448</v>
      </c>
      <c r="C1796" s="1" t="s">
        <v>35</v>
      </c>
      <c r="D1796" s="1">
        <v>4.5199999999999996</v>
      </c>
      <c r="E1796" s="1">
        <v>55.6</v>
      </c>
      <c r="F1796" s="1">
        <v>54.9</v>
      </c>
      <c r="G1796" s="1">
        <v>55.3</v>
      </c>
      <c r="H1796" s="1">
        <v>52.1</v>
      </c>
      <c r="I1796" s="1">
        <v>52.2</v>
      </c>
      <c r="J1796" s="1">
        <f>CEILING(E1796*0.9,LOOKUP(E1796*0.9,{0,10,50,100,500},{0.01,0.05,0.1,0.5,1}))</f>
        <v>50.1</v>
      </c>
      <c r="K1796" s="1">
        <f>CEILING(E1796*0.915,LOOKUP(E1796*0.915,{0,10,50,100,500},{0.01,0.05,0.1,0.5,1}))</f>
        <v>50.900000000000006</v>
      </c>
      <c r="L1796" s="1">
        <f>FLOOR(E1796*1.1,LOOKUP(E1796*1.1,{0,10,50,100,500},{0.01,0.05,0.1,0.5,1}))</f>
        <v>61.1</v>
      </c>
      <c r="M1796" s="1">
        <f t="shared" si="252"/>
        <v>60.6</v>
      </c>
      <c r="N1796" s="2">
        <f t="shared" si="253"/>
        <v>-1.2589928057554007E-2</v>
      </c>
      <c r="O1796" s="2">
        <f t="shared" si="254"/>
        <v>-5.3956834532374867E-3</v>
      </c>
      <c r="P1796" s="3">
        <f t="shared" si="255"/>
        <v>0</v>
      </c>
      <c r="Q1796" s="2">
        <f t="shared" ref="Q1796:Q1859" si="259">IF(Q1795+P1796&gt;0,0,P1796+Q1795)</f>
        <v>0</v>
      </c>
      <c r="U1796" s="2">
        <f t="shared" si="256"/>
        <v>0</v>
      </c>
      <c r="V1796" s="2">
        <f t="shared" ref="V1796:V1859" si="260">IF(V1795+U1796&gt;0,0,U1796+V1795)</f>
        <v>0</v>
      </c>
      <c r="Z1796" s="1">
        <f t="shared" si="257"/>
        <v>55.9</v>
      </c>
      <c r="AC1796" s="1" t="str">
        <f t="shared" si="258"/>
        <v>N</v>
      </c>
    </row>
    <row r="1797" spans="1:29" x14ac:dyDescent="0.25">
      <c r="A1797" s="1">
        <v>20171204</v>
      </c>
      <c r="B1797" s="1">
        <v>3059</v>
      </c>
      <c r="C1797" s="1" t="s">
        <v>128</v>
      </c>
      <c r="D1797" s="1">
        <v>4.38</v>
      </c>
      <c r="E1797" s="1">
        <v>30.2</v>
      </c>
      <c r="F1797" s="1">
        <v>32</v>
      </c>
      <c r="G1797" s="1">
        <v>32.799999999999997</v>
      </c>
      <c r="H1797" s="1">
        <v>30.6</v>
      </c>
      <c r="I1797" s="1">
        <v>30.8</v>
      </c>
      <c r="J1797" s="1">
        <f>CEILING(E1797*0.9,LOOKUP(E1797*0.9,{0,10,50,100,500},{0.01,0.05,0.1,0.5,1}))</f>
        <v>27.200000000000003</v>
      </c>
      <c r="K1797" s="1">
        <f>CEILING(E1797*0.915,LOOKUP(E1797*0.915,{0,10,50,100,500},{0.01,0.05,0.1,0.5,1}))</f>
        <v>27.650000000000002</v>
      </c>
      <c r="L1797" s="1">
        <f>FLOOR(E1797*1.1,LOOKUP(E1797*1.1,{0,10,50,100,500},{0.01,0.05,0.1,0.5,1}))</f>
        <v>33.200000000000003</v>
      </c>
      <c r="M1797" s="1">
        <f t="shared" si="252"/>
        <v>32.950000000000003</v>
      </c>
      <c r="N1797" s="2">
        <f t="shared" si="253"/>
        <v>5.9602649006622543E-2</v>
      </c>
      <c r="O1797" s="2">
        <f t="shared" si="254"/>
        <v>8.6092715231788006E-2</v>
      </c>
      <c r="P1797" s="3">
        <f t="shared" si="255"/>
        <v>3.6589051948051877E-2</v>
      </c>
      <c r="Q1797" s="2">
        <f t="shared" si="259"/>
        <v>0</v>
      </c>
      <c r="U1797" s="2">
        <f t="shared" si="256"/>
        <v>3.6589051948051877E-2</v>
      </c>
      <c r="V1797" s="2">
        <f t="shared" si="260"/>
        <v>0</v>
      </c>
      <c r="Z1797" s="1">
        <f t="shared" si="257"/>
        <v>30.349999999999998</v>
      </c>
      <c r="AC1797" s="1" t="str">
        <f t="shared" si="258"/>
        <v>N</v>
      </c>
    </row>
    <row r="1798" spans="1:29" x14ac:dyDescent="0.25">
      <c r="A1798" s="1">
        <v>20171204</v>
      </c>
      <c r="B1798" s="1">
        <v>3490</v>
      </c>
      <c r="C1798" s="1" t="s">
        <v>460</v>
      </c>
      <c r="D1798" s="1">
        <v>4.0199999999999996</v>
      </c>
      <c r="E1798" s="1">
        <v>31</v>
      </c>
      <c r="F1798" s="1">
        <v>30.95</v>
      </c>
      <c r="G1798" s="1">
        <v>31.75</v>
      </c>
      <c r="H1798" s="1">
        <v>30.6</v>
      </c>
      <c r="I1798" s="1">
        <v>30.65</v>
      </c>
      <c r="J1798" s="1">
        <f>CEILING(E1798*0.9,LOOKUP(E1798*0.9,{0,10,50,100,500},{0.01,0.05,0.1,0.5,1}))</f>
        <v>27.900000000000002</v>
      </c>
      <c r="K1798" s="1">
        <f>CEILING(E1798*0.915,LOOKUP(E1798*0.915,{0,10,50,100,500},{0.01,0.05,0.1,0.5,1}))</f>
        <v>28.400000000000002</v>
      </c>
      <c r="L1798" s="1">
        <f>FLOOR(E1798*1.1,LOOKUP(E1798*1.1,{0,10,50,100,500},{0.01,0.05,0.1,0.5,1}))</f>
        <v>34.1</v>
      </c>
      <c r="M1798" s="1">
        <f t="shared" si="252"/>
        <v>33.85</v>
      </c>
      <c r="N1798" s="2">
        <f t="shared" si="253"/>
        <v>-1.6129032258064746E-3</v>
      </c>
      <c r="O1798" s="2">
        <f t="shared" si="254"/>
        <v>2.4193548387096774E-2</v>
      </c>
      <c r="P1798" s="3">
        <f t="shared" si="255"/>
        <v>1.3984234910277263E-2</v>
      </c>
      <c r="Q1798" s="2">
        <f t="shared" si="259"/>
        <v>0</v>
      </c>
      <c r="U1798" s="2">
        <f t="shared" si="256"/>
        <v>1.3984234910277263E-2</v>
      </c>
      <c r="V1798" s="2">
        <f t="shared" si="260"/>
        <v>0</v>
      </c>
      <c r="Z1798" s="1">
        <f t="shared" si="257"/>
        <v>31.15</v>
      </c>
      <c r="AC1798" s="1" t="str">
        <f t="shared" si="258"/>
        <v>N</v>
      </c>
    </row>
    <row r="1799" spans="1:29" x14ac:dyDescent="0.25">
      <c r="A1799" s="1">
        <v>20171205</v>
      </c>
      <c r="B1799" s="1">
        <v>3059</v>
      </c>
      <c r="C1799" s="1" t="s">
        <v>128</v>
      </c>
      <c r="D1799" s="1">
        <v>12.85</v>
      </c>
      <c r="E1799" s="1">
        <v>30.8</v>
      </c>
      <c r="F1799" s="1">
        <v>31.2</v>
      </c>
      <c r="G1799" s="1">
        <v>31.95</v>
      </c>
      <c r="H1799" s="1">
        <v>30.3</v>
      </c>
      <c r="I1799" s="1">
        <v>30.9</v>
      </c>
      <c r="J1799" s="1">
        <f>CEILING(E1799*0.9,LOOKUP(E1799*0.9,{0,10,50,100,500},{0.01,0.05,0.1,0.5,1}))</f>
        <v>27.75</v>
      </c>
      <c r="K1799" s="1">
        <f>CEILING(E1799*0.915,LOOKUP(E1799*0.915,{0,10,50,100,500},{0.01,0.05,0.1,0.5,1}))</f>
        <v>28.200000000000003</v>
      </c>
      <c r="L1799" s="1">
        <f>FLOOR(E1799*1.1,LOOKUP(E1799*1.1,{0,10,50,100,500},{0.01,0.05,0.1,0.5,1}))</f>
        <v>33.85</v>
      </c>
      <c r="M1799" s="1">
        <f t="shared" si="252"/>
        <v>33.6</v>
      </c>
      <c r="N1799" s="2">
        <f t="shared" si="253"/>
        <v>1.2987012987012941E-2</v>
      </c>
      <c r="O1799" s="2">
        <f t="shared" si="254"/>
        <v>3.7337662337662288E-2</v>
      </c>
      <c r="P1799" s="3">
        <f t="shared" si="255"/>
        <v>7.3923009708737339E-3</v>
      </c>
      <c r="Q1799" s="2">
        <f t="shared" si="259"/>
        <v>0</v>
      </c>
      <c r="U1799" s="2">
        <f t="shared" si="256"/>
        <v>7.3923009708737339E-3</v>
      </c>
      <c r="V1799" s="2">
        <f t="shared" si="260"/>
        <v>0</v>
      </c>
      <c r="Z1799" s="1">
        <f t="shared" si="257"/>
        <v>30.95</v>
      </c>
      <c r="AC1799" s="1" t="str">
        <f t="shared" si="258"/>
        <v>N</v>
      </c>
    </row>
    <row r="1800" spans="1:29" x14ac:dyDescent="0.25">
      <c r="A1800" s="1">
        <v>20171205</v>
      </c>
      <c r="B1800" s="1">
        <v>4946</v>
      </c>
      <c r="C1800" s="1" t="s">
        <v>540</v>
      </c>
      <c r="D1800" s="1">
        <v>11.1</v>
      </c>
      <c r="E1800" s="1">
        <v>49.9</v>
      </c>
      <c r="F1800" s="1">
        <v>52</v>
      </c>
      <c r="G1800" s="1">
        <v>53.9</v>
      </c>
      <c r="H1800" s="1">
        <v>50.1</v>
      </c>
      <c r="I1800" s="1">
        <v>51.9</v>
      </c>
      <c r="J1800" s="1">
        <f>CEILING(E1800*0.9,LOOKUP(E1800*0.9,{0,10,50,100,500},{0.01,0.05,0.1,0.5,1}))</f>
        <v>44.95</v>
      </c>
      <c r="K1800" s="1">
        <f>CEILING(E1800*0.915,LOOKUP(E1800*0.915,{0,10,50,100,500},{0.01,0.05,0.1,0.5,1}))</f>
        <v>45.7</v>
      </c>
      <c r="L1800" s="1">
        <f>FLOOR(E1800*1.1,LOOKUP(E1800*1.1,{0,10,50,100,500},{0.01,0.05,0.1,0.5,1}))</f>
        <v>54.800000000000004</v>
      </c>
      <c r="M1800" s="1">
        <f t="shared" si="252"/>
        <v>54.300000000000004</v>
      </c>
      <c r="N1800" s="2">
        <f t="shared" si="253"/>
        <v>4.2084168336673375E-2</v>
      </c>
      <c r="O1800" s="2">
        <f t="shared" si="254"/>
        <v>8.0160320641282562E-2</v>
      </c>
      <c r="P1800" s="3">
        <f t="shared" si="255"/>
        <v>-3.7487668593446641E-4</v>
      </c>
      <c r="Q1800" s="2">
        <f t="shared" si="259"/>
        <v>-3.7487668593446641E-4</v>
      </c>
      <c r="U1800" s="2">
        <f t="shared" si="256"/>
        <v>-3.7487668593446641E-4</v>
      </c>
      <c r="V1800" s="2">
        <f t="shared" si="260"/>
        <v>-3.7487668593446641E-4</v>
      </c>
      <c r="Z1800" s="1">
        <f t="shared" si="257"/>
        <v>50.05</v>
      </c>
      <c r="AC1800" s="1" t="str">
        <f t="shared" si="258"/>
        <v>N</v>
      </c>
    </row>
    <row r="1801" spans="1:29" x14ac:dyDescent="0.25">
      <c r="A1801" s="1">
        <v>20171205</v>
      </c>
      <c r="B1801" s="1">
        <v>4979</v>
      </c>
      <c r="C1801" s="1" t="s">
        <v>24</v>
      </c>
      <c r="D1801" s="1">
        <v>9.7200000000000006</v>
      </c>
      <c r="E1801" s="1">
        <v>35.85</v>
      </c>
      <c r="F1801" s="1">
        <v>36.049999999999997</v>
      </c>
      <c r="G1801" s="1">
        <v>37.950000000000003</v>
      </c>
      <c r="H1801" s="1">
        <v>35.700000000000003</v>
      </c>
      <c r="I1801" s="1">
        <v>36.6</v>
      </c>
      <c r="J1801" s="1">
        <f>CEILING(E1801*0.9,LOOKUP(E1801*0.9,{0,10,50,100,500},{0.01,0.05,0.1,0.5,1}))</f>
        <v>32.300000000000004</v>
      </c>
      <c r="K1801" s="1">
        <f>CEILING(E1801*0.915,LOOKUP(E1801*0.915,{0,10,50,100,500},{0.01,0.05,0.1,0.5,1}))</f>
        <v>32.85</v>
      </c>
      <c r="L1801" s="1">
        <f>FLOOR(E1801*1.1,LOOKUP(E1801*1.1,{0,10,50,100,500},{0.01,0.05,0.1,0.5,1}))</f>
        <v>39.400000000000006</v>
      </c>
      <c r="M1801" s="1">
        <f t="shared" si="252"/>
        <v>39.150000000000006</v>
      </c>
      <c r="N1801" s="2">
        <f t="shared" si="253"/>
        <v>5.5788005578799368E-3</v>
      </c>
      <c r="O1801" s="2">
        <f t="shared" si="254"/>
        <v>5.8577405857740621E-2</v>
      </c>
      <c r="P1801" s="3">
        <f t="shared" si="255"/>
        <v>-1.7296785519125762E-2</v>
      </c>
      <c r="Q1801" s="2">
        <f t="shared" si="259"/>
        <v>-1.7671662205060227E-2</v>
      </c>
      <c r="U1801" s="2">
        <f t="shared" si="256"/>
        <v>-1.7296785519125762E-2</v>
      </c>
      <c r="V1801" s="2">
        <f t="shared" si="260"/>
        <v>-1.7671662205060227E-2</v>
      </c>
      <c r="Z1801" s="1">
        <f t="shared" si="257"/>
        <v>36</v>
      </c>
      <c r="AC1801" s="1" t="str">
        <f t="shared" si="258"/>
        <v>N</v>
      </c>
    </row>
    <row r="1802" spans="1:29" x14ac:dyDescent="0.25">
      <c r="A1802" s="1">
        <v>20171205</v>
      </c>
      <c r="B1802" s="1">
        <v>3035</v>
      </c>
      <c r="C1802" s="1" t="s">
        <v>112</v>
      </c>
      <c r="D1802" s="1">
        <v>6.84</v>
      </c>
      <c r="E1802" s="1">
        <v>65.2</v>
      </c>
      <c r="F1802" s="1">
        <v>65.2</v>
      </c>
      <c r="G1802" s="1">
        <v>66.7</v>
      </c>
      <c r="H1802" s="1">
        <v>58.7</v>
      </c>
      <c r="I1802" s="1">
        <v>58.9</v>
      </c>
      <c r="J1802" s="1">
        <f>CEILING(E1802*0.9,LOOKUP(E1802*0.9,{0,10,50,100,500},{0.01,0.05,0.1,0.5,1}))</f>
        <v>58.7</v>
      </c>
      <c r="K1802" s="1">
        <f>CEILING(E1802*0.915,LOOKUP(E1802*0.915,{0,10,50,100,500},{0.01,0.05,0.1,0.5,1}))</f>
        <v>59.7</v>
      </c>
      <c r="L1802" s="1">
        <f>FLOOR(E1802*1.1,LOOKUP(E1802*1.1,{0,10,50,100,500},{0.01,0.05,0.1,0.5,1}))</f>
        <v>71.7</v>
      </c>
      <c r="M1802" s="1">
        <f t="shared" si="252"/>
        <v>71.2</v>
      </c>
      <c r="N1802" s="2">
        <f t="shared" si="253"/>
        <v>0</v>
      </c>
      <c r="O1802" s="2">
        <f t="shared" si="254"/>
        <v>2.3006134969325152E-2</v>
      </c>
      <c r="P1802" s="3">
        <f t="shared" si="255"/>
        <v>9.4669936348408576E-2</v>
      </c>
      <c r="Q1802" s="2">
        <f t="shared" si="259"/>
        <v>0</v>
      </c>
      <c r="U1802" s="2">
        <f t="shared" si="256"/>
        <v>9.4669936348408576E-2</v>
      </c>
      <c r="V1802" s="2">
        <f t="shared" si="260"/>
        <v>0</v>
      </c>
      <c r="Z1802" s="1">
        <f t="shared" si="257"/>
        <v>65.5</v>
      </c>
      <c r="AC1802" s="1" t="str">
        <f t="shared" si="258"/>
        <v>N</v>
      </c>
    </row>
    <row r="1803" spans="1:29" x14ac:dyDescent="0.25">
      <c r="A1803" s="1">
        <v>20171205</v>
      </c>
      <c r="B1803" s="1">
        <v>2601</v>
      </c>
      <c r="C1803" s="1" t="s">
        <v>175</v>
      </c>
      <c r="D1803" s="1">
        <v>6.16</v>
      </c>
      <c r="E1803" s="1">
        <v>8.66</v>
      </c>
      <c r="F1803" s="1">
        <v>8.7899999999999991</v>
      </c>
      <c r="G1803" s="1">
        <v>8.8699999999999992</v>
      </c>
      <c r="H1803" s="1">
        <v>8.3800000000000008</v>
      </c>
      <c r="I1803" s="1">
        <v>8.61</v>
      </c>
      <c r="J1803" s="1">
        <f>CEILING(E1803*0.9,LOOKUP(E1803*0.9,{0,10,50,100,500},{0.01,0.05,0.1,0.5,1}))</f>
        <v>7.8</v>
      </c>
      <c r="K1803" s="1">
        <f>CEILING(E1803*0.915,LOOKUP(E1803*0.915,{0,10,50,100,500},{0.01,0.05,0.1,0.5,1}))</f>
        <v>7.9300000000000006</v>
      </c>
      <c r="L1803" s="1">
        <f>FLOOR(E1803*1.1,LOOKUP(E1803*1.1,{0,10,50,100,500},{0.01,0.05,0.1,0.5,1}))</f>
        <v>9.52</v>
      </c>
      <c r="M1803" s="1">
        <f t="shared" si="252"/>
        <v>9.4699999999999989</v>
      </c>
      <c r="N1803" s="2">
        <f t="shared" si="253"/>
        <v>1.501154734411074E-2</v>
      </c>
      <c r="O1803" s="2">
        <f t="shared" si="254"/>
        <v>2.4249422632794351E-2</v>
      </c>
      <c r="P1803" s="3">
        <f t="shared" si="255"/>
        <v>1.8568222996515654E-2</v>
      </c>
      <c r="Q1803" s="2">
        <f t="shared" si="259"/>
        <v>0</v>
      </c>
      <c r="U1803" s="2">
        <f t="shared" si="256"/>
        <v>1.8568222996515654E-2</v>
      </c>
      <c r="V1803" s="2">
        <f t="shared" si="260"/>
        <v>0</v>
      </c>
      <c r="Z1803" s="1">
        <f t="shared" si="257"/>
        <v>8.69</v>
      </c>
      <c r="AC1803" s="1" t="str">
        <f t="shared" si="258"/>
        <v>N</v>
      </c>
    </row>
    <row r="1804" spans="1:29" x14ac:dyDescent="0.25">
      <c r="A1804" s="1">
        <v>20171205</v>
      </c>
      <c r="B1804" s="1">
        <v>6163</v>
      </c>
      <c r="C1804" s="1" t="s">
        <v>482</v>
      </c>
      <c r="D1804" s="1">
        <v>5.64</v>
      </c>
      <c r="E1804" s="1">
        <v>14.15</v>
      </c>
      <c r="F1804" s="1">
        <v>14.15</v>
      </c>
      <c r="G1804" s="1">
        <v>14.4</v>
      </c>
      <c r="H1804" s="1">
        <v>13.8</v>
      </c>
      <c r="I1804" s="1">
        <v>13.8</v>
      </c>
      <c r="J1804" s="1">
        <f>CEILING(E1804*0.9,LOOKUP(E1804*0.9,{0,10,50,100,500},{0.01,0.05,0.1,0.5,1}))</f>
        <v>12.75</v>
      </c>
      <c r="K1804" s="1">
        <f>CEILING(E1804*0.915,LOOKUP(E1804*0.915,{0,10,50,100,500},{0.01,0.05,0.1,0.5,1}))</f>
        <v>12.950000000000001</v>
      </c>
      <c r="L1804" s="1">
        <f>FLOOR(E1804*1.1,LOOKUP(E1804*1.1,{0,10,50,100,500},{0.01,0.05,0.1,0.5,1}))</f>
        <v>15.55</v>
      </c>
      <c r="M1804" s="1">
        <f t="shared" si="252"/>
        <v>15.3</v>
      </c>
      <c r="N1804" s="2">
        <f t="shared" si="253"/>
        <v>0</v>
      </c>
      <c r="O1804" s="2">
        <f t="shared" si="254"/>
        <v>1.7667844522968199E-2</v>
      </c>
      <c r="P1804" s="3">
        <f t="shared" si="255"/>
        <v>3.3865079710144852E-2</v>
      </c>
      <c r="Q1804" s="2">
        <f t="shared" si="259"/>
        <v>0</v>
      </c>
      <c r="U1804" s="2">
        <f t="shared" si="256"/>
        <v>3.3865079710144852E-2</v>
      </c>
      <c r="V1804" s="2">
        <f t="shared" si="260"/>
        <v>0</v>
      </c>
      <c r="Z1804" s="1">
        <f t="shared" si="257"/>
        <v>14.3</v>
      </c>
      <c r="AC1804" s="1" t="str">
        <f t="shared" si="258"/>
        <v>N</v>
      </c>
    </row>
    <row r="1805" spans="1:29" x14ac:dyDescent="0.25">
      <c r="A1805" s="1">
        <v>20171205</v>
      </c>
      <c r="B1805" s="1">
        <v>4735</v>
      </c>
      <c r="C1805" s="1" t="s">
        <v>27</v>
      </c>
      <c r="D1805" s="1">
        <v>4.8899999999999997</v>
      </c>
      <c r="E1805" s="1">
        <v>50.3</v>
      </c>
      <c r="F1805" s="1">
        <v>46.5</v>
      </c>
      <c r="G1805" s="1">
        <v>48.2</v>
      </c>
      <c r="H1805" s="1">
        <v>46.5</v>
      </c>
      <c r="I1805" s="1">
        <v>47</v>
      </c>
      <c r="J1805" s="1">
        <f>CEILING(E1805*0.9,LOOKUP(E1805*0.9,{0,10,50,100,500},{0.01,0.05,0.1,0.5,1}))</f>
        <v>45.300000000000004</v>
      </c>
      <c r="K1805" s="1">
        <f>CEILING(E1805*0.915,LOOKUP(E1805*0.915,{0,10,50,100,500},{0.01,0.05,0.1,0.5,1}))</f>
        <v>46.050000000000004</v>
      </c>
      <c r="L1805" s="1">
        <f>FLOOR(E1805*1.1,LOOKUP(E1805*1.1,{0,10,50,100,500},{0.01,0.05,0.1,0.5,1}))</f>
        <v>55.300000000000004</v>
      </c>
      <c r="M1805" s="1">
        <f t="shared" si="252"/>
        <v>54.800000000000004</v>
      </c>
      <c r="N1805" s="2">
        <f t="shared" si="253"/>
        <v>-7.55467196819085E-2</v>
      </c>
      <c r="O1805" s="2">
        <f t="shared" si="254"/>
        <v>-4.1749502982107244E-2</v>
      </c>
      <c r="P1805" s="3">
        <f t="shared" si="255"/>
        <v>0</v>
      </c>
      <c r="Q1805" s="2">
        <f t="shared" si="259"/>
        <v>0</v>
      </c>
      <c r="U1805" s="2">
        <f t="shared" si="256"/>
        <v>0</v>
      </c>
      <c r="V1805" s="2">
        <f t="shared" si="260"/>
        <v>0</v>
      </c>
      <c r="Z1805" s="1">
        <f t="shared" si="257"/>
        <v>50.599999999999994</v>
      </c>
      <c r="AC1805" s="1" t="str">
        <f t="shared" si="258"/>
        <v>N</v>
      </c>
    </row>
    <row r="1806" spans="1:29" x14ac:dyDescent="0.25">
      <c r="A1806" s="1">
        <v>20171205</v>
      </c>
      <c r="B1806" s="1">
        <v>6120</v>
      </c>
      <c r="C1806" s="1" t="s">
        <v>393</v>
      </c>
      <c r="D1806" s="1">
        <v>3.49</v>
      </c>
      <c r="E1806" s="1">
        <v>31</v>
      </c>
      <c r="F1806" s="1">
        <v>31.15</v>
      </c>
      <c r="G1806" s="1">
        <v>31.6</v>
      </c>
      <c r="H1806" s="1">
        <v>28.9</v>
      </c>
      <c r="I1806" s="1">
        <v>29</v>
      </c>
      <c r="J1806" s="1">
        <f>CEILING(E1806*0.9,LOOKUP(E1806*0.9,{0,10,50,100,500},{0.01,0.05,0.1,0.5,1}))</f>
        <v>27.900000000000002</v>
      </c>
      <c r="K1806" s="1">
        <f>CEILING(E1806*0.915,LOOKUP(E1806*0.915,{0,10,50,100,500},{0.01,0.05,0.1,0.5,1}))</f>
        <v>28.400000000000002</v>
      </c>
      <c r="L1806" s="1">
        <f>FLOOR(E1806*1.1,LOOKUP(E1806*1.1,{0,10,50,100,500},{0.01,0.05,0.1,0.5,1}))</f>
        <v>34.1</v>
      </c>
      <c r="M1806" s="1">
        <f t="shared" si="252"/>
        <v>33.85</v>
      </c>
      <c r="N1806" s="2">
        <f t="shared" si="253"/>
        <v>4.8387096774193091E-3</v>
      </c>
      <c r="O1806" s="2">
        <f t="shared" si="254"/>
        <v>1.9354838709677465E-2</v>
      </c>
      <c r="P1806" s="3">
        <f t="shared" si="255"/>
        <v>7.1699143103448229E-2</v>
      </c>
      <c r="Q1806" s="2">
        <f t="shared" si="259"/>
        <v>0</v>
      </c>
      <c r="U1806" s="2">
        <f t="shared" si="256"/>
        <v>7.1699143103448229E-2</v>
      </c>
      <c r="V1806" s="2">
        <f t="shared" si="260"/>
        <v>0</v>
      </c>
      <c r="Z1806" s="1">
        <f t="shared" si="257"/>
        <v>31.15</v>
      </c>
      <c r="AC1806" s="1" t="str">
        <f t="shared" si="258"/>
        <v>N</v>
      </c>
    </row>
    <row r="1807" spans="1:29" x14ac:dyDescent="0.25">
      <c r="A1807" s="1">
        <v>20171206</v>
      </c>
      <c r="B1807" s="1">
        <v>8086</v>
      </c>
      <c r="C1807" s="1" t="s">
        <v>32</v>
      </c>
      <c r="D1807" s="1">
        <v>16.57</v>
      </c>
      <c r="E1807" s="1">
        <v>74.5</v>
      </c>
      <c r="F1807" s="1">
        <v>75.8</v>
      </c>
      <c r="G1807" s="1">
        <v>75.900000000000006</v>
      </c>
      <c r="H1807" s="1">
        <v>69.400000000000006</v>
      </c>
      <c r="I1807" s="1">
        <v>69.599999999999994</v>
      </c>
      <c r="J1807" s="1">
        <f>CEILING(E1807*0.9,LOOKUP(E1807*0.9,{0,10,50,100,500},{0.01,0.05,0.1,0.5,1}))</f>
        <v>67.100000000000009</v>
      </c>
      <c r="K1807" s="1">
        <f>CEILING(E1807*0.915,LOOKUP(E1807*0.915,{0,10,50,100,500},{0.01,0.05,0.1,0.5,1}))</f>
        <v>68.2</v>
      </c>
      <c r="L1807" s="1">
        <f>FLOOR(E1807*1.1,LOOKUP(E1807*1.1,{0,10,50,100,500},{0.01,0.05,0.1,0.5,1}))</f>
        <v>81.900000000000006</v>
      </c>
      <c r="M1807" s="1">
        <f t="shared" si="252"/>
        <v>81.400000000000006</v>
      </c>
      <c r="N1807" s="2">
        <f t="shared" si="253"/>
        <v>1.7449664429530162E-2</v>
      </c>
      <c r="O1807" s="2">
        <f t="shared" si="254"/>
        <v>1.8791946308724907E-2</v>
      </c>
      <c r="P1807" s="3">
        <f t="shared" si="255"/>
        <v>8.6613295977011423E-2</v>
      </c>
      <c r="Q1807" s="2">
        <f t="shared" si="259"/>
        <v>0</v>
      </c>
      <c r="U1807" s="2">
        <f t="shared" si="256"/>
        <v>8.6613295977011423E-2</v>
      </c>
      <c r="V1807" s="2">
        <f t="shared" si="260"/>
        <v>0</v>
      </c>
      <c r="Z1807" s="1">
        <f t="shared" si="257"/>
        <v>74.8</v>
      </c>
      <c r="AC1807" s="1" t="str">
        <f t="shared" si="258"/>
        <v>N</v>
      </c>
    </row>
    <row r="1808" spans="1:29" x14ac:dyDescent="0.25">
      <c r="A1808" s="1">
        <v>20171206</v>
      </c>
      <c r="B1808" s="1">
        <v>6150</v>
      </c>
      <c r="C1808" s="1" t="s">
        <v>132</v>
      </c>
      <c r="D1808" s="1">
        <v>15.51</v>
      </c>
      <c r="E1808" s="1">
        <v>71.5</v>
      </c>
      <c r="F1808" s="1">
        <v>74.5</v>
      </c>
      <c r="G1808" s="1">
        <v>74.5</v>
      </c>
      <c r="H1808" s="1">
        <v>71.5</v>
      </c>
      <c r="I1808" s="1">
        <v>72.3</v>
      </c>
      <c r="J1808" s="1">
        <f>CEILING(E1808*0.9,LOOKUP(E1808*0.9,{0,10,50,100,500},{0.01,0.05,0.1,0.5,1}))</f>
        <v>64.400000000000006</v>
      </c>
      <c r="K1808" s="1">
        <f>CEILING(E1808*0.915,LOOKUP(E1808*0.915,{0,10,50,100,500},{0.01,0.05,0.1,0.5,1}))</f>
        <v>65.5</v>
      </c>
      <c r="L1808" s="1">
        <f>FLOOR(E1808*1.1,LOOKUP(E1808*1.1,{0,10,50,100,500},{0.01,0.05,0.1,0.5,1}))</f>
        <v>78.600000000000009</v>
      </c>
      <c r="M1808" s="1">
        <f t="shared" si="252"/>
        <v>78.100000000000009</v>
      </c>
      <c r="N1808" s="2">
        <f t="shared" si="253"/>
        <v>4.195804195804196E-2</v>
      </c>
      <c r="O1808" s="2">
        <f t="shared" si="254"/>
        <v>4.195804195804196E-2</v>
      </c>
      <c r="P1808" s="3">
        <f t="shared" si="255"/>
        <v>2.8072984785615533E-2</v>
      </c>
      <c r="Q1808" s="2">
        <f t="shared" si="259"/>
        <v>0</v>
      </c>
      <c r="U1808" s="2">
        <f t="shared" si="256"/>
        <v>2.8072984785615533E-2</v>
      </c>
      <c r="V1808" s="2">
        <f t="shared" si="260"/>
        <v>0</v>
      </c>
      <c r="Z1808" s="1">
        <f t="shared" si="257"/>
        <v>71.8</v>
      </c>
      <c r="AC1808" s="1" t="str">
        <f t="shared" si="258"/>
        <v>N</v>
      </c>
    </row>
    <row r="1809" spans="1:29" x14ac:dyDescent="0.25">
      <c r="A1809" s="1">
        <v>20171206</v>
      </c>
      <c r="B1809" s="1">
        <v>4991</v>
      </c>
      <c r="C1809" s="1" t="s">
        <v>399</v>
      </c>
      <c r="D1809" s="1">
        <v>8.42</v>
      </c>
      <c r="E1809" s="1">
        <v>79.900000000000006</v>
      </c>
      <c r="F1809" s="1">
        <v>81</v>
      </c>
      <c r="G1809" s="1">
        <v>82.9</v>
      </c>
      <c r="H1809" s="1">
        <v>78</v>
      </c>
      <c r="I1809" s="1">
        <v>78</v>
      </c>
      <c r="J1809" s="1">
        <f>CEILING(E1809*0.9,LOOKUP(E1809*0.9,{0,10,50,100,500},{0.01,0.05,0.1,0.5,1}))</f>
        <v>72</v>
      </c>
      <c r="K1809" s="1">
        <f>CEILING(E1809*0.915,LOOKUP(E1809*0.915,{0,10,50,100,500},{0.01,0.05,0.1,0.5,1}))</f>
        <v>73.2</v>
      </c>
      <c r="L1809" s="1">
        <f>FLOOR(E1809*1.1,LOOKUP(E1809*1.1,{0,10,50,100,500},{0.01,0.05,0.1,0.5,1}))</f>
        <v>87.800000000000011</v>
      </c>
      <c r="M1809" s="1">
        <f t="shared" si="252"/>
        <v>87.300000000000011</v>
      </c>
      <c r="N1809" s="2">
        <f t="shared" si="253"/>
        <v>1.3767209011264008E-2</v>
      </c>
      <c r="O1809" s="2">
        <f t="shared" si="254"/>
        <v>3.7546933667083851E-2</v>
      </c>
      <c r="P1809" s="3">
        <f t="shared" si="255"/>
        <v>3.6090500000000039E-2</v>
      </c>
      <c r="Q1809" s="2">
        <f t="shared" si="259"/>
        <v>0</v>
      </c>
      <c r="U1809" s="2">
        <f t="shared" si="256"/>
        <v>3.6090500000000039E-2</v>
      </c>
      <c r="V1809" s="2">
        <f t="shared" si="260"/>
        <v>0</v>
      </c>
      <c r="Z1809" s="1">
        <f t="shared" si="257"/>
        <v>80.2</v>
      </c>
      <c r="AC1809" s="1" t="str">
        <f t="shared" si="258"/>
        <v>N</v>
      </c>
    </row>
    <row r="1810" spans="1:29" x14ac:dyDescent="0.25">
      <c r="A1810" s="1">
        <v>20171206</v>
      </c>
      <c r="B1810" s="1">
        <v>3141</v>
      </c>
      <c r="C1810" s="1" t="s">
        <v>57</v>
      </c>
      <c r="D1810" s="1">
        <v>6.01</v>
      </c>
      <c r="E1810" s="1">
        <v>41.3</v>
      </c>
      <c r="F1810" s="1">
        <v>42.45</v>
      </c>
      <c r="G1810" s="1">
        <v>42.45</v>
      </c>
      <c r="H1810" s="1">
        <v>40</v>
      </c>
      <c r="I1810" s="1">
        <v>40</v>
      </c>
      <c r="J1810" s="1">
        <f>CEILING(E1810*0.9,LOOKUP(E1810*0.9,{0,10,50,100,500},{0.01,0.05,0.1,0.5,1}))</f>
        <v>37.200000000000003</v>
      </c>
      <c r="K1810" s="1">
        <f>CEILING(E1810*0.915,LOOKUP(E1810*0.915,{0,10,50,100,500},{0.01,0.05,0.1,0.5,1}))</f>
        <v>37.800000000000004</v>
      </c>
      <c r="L1810" s="1">
        <f>FLOOR(E1810*1.1,LOOKUP(E1810*1.1,{0,10,50,100,500},{0.01,0.05,0.1,0.5,1}))</f>
        <v>45.400000000000006</v>
      </c>
      <c r="M1810" s="1">
        <f t="shared" si="252"/>
        <v>45.150000000000006</v>
      </c>
      <c r="N1810" s="2">
        <f t="shared" si="253"/>
        <v>2.7845036319612729E-2</v>
      </c>
      <c r="O1810" s="2">
        <f t="shared" si="254"/>
        <v>2.7845036319612729E-2</v>
      </c>
      <c r="P1810" s="3">
        <f t="shared" si="255"/>
        <v>5.8835686250000074E-2</v>
      </c>
      <c r="Q1810" s="2">
        <f t="shared" si="259"/>
        <v>0</v>
      </c>
      <c r="U1810" s="2">
        <f t="shared" si="256"/>
        <v>5.8835686250000074E-2</v>
      </c>
      <c r="V1810" s="2">
        <f t="shared" si="260"/>
        <v>0</v>
      </c>
      <c r="Z1810" s="1">
        <f t="shared" si="257"/>
        <v>41.449999999999996</v>
      </c>
      <c r="AC1810" s="1" t="str">
        <f t="shared" si="258"/>
        <v>N</v>
      </c>
    </row>
    <row r="1811" spans="1:29" x14ac:dyDescent="0.25">
      <c r="A1811" s="1">
        <v>20171206</v>
      </c>
      <c r="B1811" s="1">
        <v>3059</v>
      </c>
      <c r="C1811" s="1" t="s">
        <v>128</v>
      </c>
      <c r="D1811" s="1">
        <v>5.82</v>
      </c>
      <c r="E1811" s="1">
        <v>30.9</v>
      </c>
      <c r="F1811" s="1">
        <v>31.5</v>
      </c>
      <c r="G1811" s="1">
        <v>32.1</v>
      </c>
      <c r="H1811" s="1">
        <v>30.5</v>
      </c>
      <c r="I1811" s="1">
        <v>31.05</v>
      </c>
      <c r="J1811" s="1">
        <f>CEILING(E1811*0.9,LOOKUP(E1811*0.9,{0,10,50,100,500},{0.01,0.05,0.1,0.5,1}))</f>
        <v>27.85</v>
      </c>
      <c r="K1811" s="1">
        <f>CEILING(E1811*0.915,LOOKUP(E1811*0.915,{0,10,50,100,500},{0.01,0.05,0.1,0.5,1}))</f>
        <v>28.3</v>
      </c>
      <c r="L1811" s="1">
        <f>FLOOR(E1811*1.1,LOOKUP(E1811*1.1,{0,10,50,100,500},{0.01,0.05,0.1,0.5,1}))</f>
        <v>33.950000000000003</v>
      </c>
      <c r="M1811" s="1">
        <f t="shared" si="252"/>
        <v>33.700000000000003</v>
      </c>
      <c r="N1811" s="2">
        <f t="shared" si="253"/>
        <v>1.9417475728155387E-2</v>
      </c>
      <c r="O1811" s="2">
        <f t="shared" si="254"/>
        <v>3.8834951456310773E-2</v>
      </c>
      <c r="P1811" s="3">
        <f t="shared" si="255"/>
        <v>1.2167231884057888E-2</v>
      </c>
      <c r="Q1811" s="2">
        <f t="shared" si="259"/>
        <v>0</v>
      </c>
      <c r="U1811" s="2">
        <f t="shared" si="256"/>
        <v>1.2167231884057888E-2</v>
      </c>
      <c r="V1811" s="2">
        <f t="shared" si="260"/>
        <v>0</v>
      </c>
      <c r="Z1811" s="1">
        <f t="shared" si="257"/>
        <v>31.049999999999997</v>
      </c>
      <c r="AC1811" s="1" t="str">
        <f t="shared" si="258"/>
        <v>N</v>
      </c>
    </row>
    <row r="1812" spans="1:29" x14ac:dyDescent="0.25">
      <c r="A1812" s="1">
        <v>20171206</v>
      </c>
      <c r="B1812" s="1">
        <v>2399</v>
      </c>
      <c r="C1812" s="1" t="s">
        <v>180</v>
      </c>
      <c r="D1812" s="1">
        <v>5.5</v>
      </c>
      <c r="E1812" s="1">
        <v>15.15</v>
      </c>
      <c r="F1812" s="1">
        <v>15.4</v>
      </c>
      <c r="G1812" s="1">
        <v>15.7</v>
      </c>
      <c r="H1812" s="1">
        <v>14.65</v>
      </c>
      <c r="I1812" s="1">
        <v>15.15</v>
      </c>
      <c r="J1812" s="1">
        <f>CEILING(E1812*0.9,LOOKUP(E1812*0.9,{0,10,50,100,500},{0.01,0.05,0.1,0.5,1}))</f>
        <v>13.65</v>
      </c>
      <c r="K1812" s="1">
        <f>CEILING(E1812*0.915,LOOKUP(E1812*0.915,{0,10,50,100,500},{0.01,0.05,0.1,0.5,1}))</f>
        <v>13.9</v>
      </c>
      <c r="L1812" s="1">
        <f>FLOOR(E1812*1.1,LOOKUP(E1812*1.1,{0,10,50,100,500},{0.01,0.05,0.1,0.5,1}))</f>
        <v>16.650000000000002</v>
      </c>
      <c r="M1812" s="1">
        <f t="shared" si="252"/>
        <v>16.400000000000002</v>
      </c>
      <c r="N1812" s="2">
        <f t="shared" si="253"/>
        <v>1.65016501650165E-2</v>
      </c>
      <c r="O1812" s="2">
        <f t="shared" si="254"/>
        <v>3.6303630363036229E-2</v>
      </c>
      <c r="P1812" s="3">
        <f t="shared" si="255"/>
        <v>1.4172313531353113E-2</v>
      </c>
      <c r="Q1812" s="2">
        <f t="shared" si="259"/>
        <v>0</v>
      </c>
      <c r="U1812" s="2">
        <f t="shared" si="256"/>
        <v>1.4172313531353113E-2</v>
      </c>
      <c r="V1812" s="2">
        <f t="shared" si="260"/>
        <v>0</v>
      </c>
      <c r="Z1812" s="1">
        <f t="shared" si="257"/>
        <v>15.3</v>
      </c>
      <c r="AC1812" s="1" t="str">
        <f t="shared" si="258"/>
        <v>N</v>
      </c>
    </row>
    <row r="1813" spans="1:29" x14ac:dyDescent="0.25">
      <c r="A1813" s="1">
        <v>20171206</v>
      </c>
      <c r="B1813" s="1">
        <v>3017</v>
      </c>
      <c r="C1813" s="1" t="s">
        <v>29</v>
      </c>
      <c r="D1813" s="1">
        <v>5.42</v>
      </c>
      <c r="E1813" s="1">
        <v>32.65</v>
      </c>
      <c r="F1813" s="1">
        <v>32.85</v>
      </c>
      <c r="G1813" s="1">
        <v>33.15</v>
      </c>
      <c r="H1813" s="1">
        <v>31.4</v>
      </c>
      <c r="I1813" s="1">
        <v>31.55</v>
      </c>
      <c r="J1813" s="1">
        <f>CEILING(E1813*0.9,LOOKUP(E1813*0.9,{0,10,50,100,500},{0.01,0.05,0.1,0.5,1}))</f>
        <v>29.400000000000002</v>
      </c>
      <c r="K1813" s="1">
        <f>CEILING(E1813*0.915,LOOKUP(E1813*0.915,{0,10,50,100,500},{0.01,0.05,0.1,0.5,1}))</f>
        <v>29.900000000000002</v>
      </c>
      <c r="L1813" s="1">
        <f>FLOOR(E1813*1.1,LOOKUP(E1813*1.1,{0,10,50,100,500},{0.01,0.05,0.1,0.5,1}))</f>
        <v>35.9</v>
      </c>
      <c r="M1813" s="1">
        <f t="shared" si="252"/>
        <v>35.65</v>
      </c>
      <c r="N1813" s="2">
        <f t="shared" si="253"/>
        <v>6.1255742725881421E-3</v>
      </c>
      <c r="O1813" s="2">
        <f t="shared" si="254"/>
        <v>1.5313935681470138E-2</v>
      </c>
      <c r="P1813" s="3">
        <f t="shared" si="255"/>
        <v>3.8828190174326406E-2</v>
      </c>
      <c r="Q1813" s="2">
        <f t="shared" si="259"/>
        <v>0</v>
      </c>
      <c r="U1813" s="2">
        <f t="shared" si="256"/>
        <v>3.8828190174326406E-2</v>
      </c>
      <c r="V1813" s="2">
        <f t="shared" si="260"/>
        <v>0</v>
      </c>
      <c r="Z1813" s="1">
        <f t="shared" si="257"/>
        <v>32.799999999999997</v>
      </c>
      <c r="AC1813" s="1" t="str">
        <f t="shared" si="258"/>
        <v>N</v>
      </c>
    </row>
    <row r="1814" spans="1:29" x14ac:dyDescent="0.25">
      <c r="A1814" s="1">
        <v>20171206</v>
      </c>
      <c r="B1814" s="1">
        <v>3323</v>
      </c>
      <c r="C1814" s="1" t="s">
        <v>184</v>
      </c>
      <c r="D1814" s="1">
        <v>5.0999999999999996</v>
      </c>
      <c r="E1814" s="1">
        <v>39.1</v>
      </c>
      <c r="F1814" s="1">
        <v>40.5</v>
      </c>
      <c r="G1814" s="1">
        <v>41.2</v>
      </c>
      <c r="H1814" s="1">
        <v>39.6</v>
      </c>
      <c r="I1814" s="1">
        <v>40.9</v>
      </c>
      <c r="J1814" s="1">
        <f>CEILING(E1814*0.9,LOOKUP(E1814*0.9,{0,10,50,100,500},{0.01,0.05,0.1,0.5,1}))</f>
        <v>35.200000000000003</v>
      </c>
      <c r="K1814" s="1">
        <f>CEILING(E1814*0.915,LOOKUP(E1814*0.915,{0,10,50,100,500},{0.01,0.05,0.1,0.5,1}))</f>
        <v>35.800000000000004</v>
      </c>
      <c r="L1814" s="1">
        <f>FLOOR(E1814*1.1,LOOKUP(E1814*1.1,{0,10,50,100,500},{0.01,0.05,0.1,0.5,1}))</f>
        <v>43</v>
      </c>
      <c r="M1814" s="1">
        <f t="shared" si="252"/>
        <v>42.75</v>
      </c>
      <c r="N1814" s="2">
        <f t="shared" si="253"/>
        <v>3.5805626598465437E-2</v>
      </c>
      <c r="O1814" s="2">
        <f t="shared" si="254"/>
        <v>5.3708439897698246E-2</v>
      </c>
      <c r="P1814" s="3">
        <f t="shared" si="255"/>
        <v>-1.2059378973105198E-2</v>
      </c>
      <c r="Q1814" s="2">
        <f t="shared" si="259"/>
        <v>-1.2059378973105198E-2</v>
      </c>
      <c r="U1814" s="2">
        <f t="shared" si="256"/>
        <v>-1.2059378973105198E-2</v>
      </c>
      <c r="V1814" s="2">
        <f t="shared" si="260"/>
        <v>-1.2059378973105198E-2</v>
      </c>
      <c r="Z1814" s="1">
        <f t="shared" si="257"/>
        <v>39.25</v>
      </c>
      <c r="AC1814" s="1" t="str">
        <f t="shared" si="258"/>
        <v>N</v>
      </c>
    </row>
    <row r="1815" spans="1:29" x14ac:dyDescent="0.25">
      <c r="A1815" s="1">
        <v>20171207</v>
      </c>
      <c r="B1815" s="1">
        <v>3323</v>
      </c>
      <c r="C1815" s="1" t="s">
        <v>184</v>
      </c>
      <c r="D1815" s="1">
        <v>25.07</v>
      </c>
      <c r="E1815" s="1">
        <v>40.9</v>
      </c>
      <c r="F1815" s="1">
        <v>41.3</v>
      </c>
      <c r="G1815" s="1">
        <v>41.7</v>
      </c>
      <c r="H1815" s="1">
        <v>39.200000000000003</v>
      </c>
      <c r="I1815" s="1">
        <v>40.200000000000003</v>
      </c>
      <c r="J1815" s="1">
        <f>CEILING(E1815*0.9,LOOKUP(E1815*0.9,{0,10,50,100,500},{0.01,0.05,0.1,0.5,1}))</f>
        <v>36.85</v>
      </c>
      <c r="K1815" s="1">
        <f>CEILING(E1815*0.915,LOOKUP(E1815*0.915,{0,10,50,100,500},{0.01,0.05,0.1,0.5,1}))</f>
        <v>37.450000000000003</v>
      </c>
      <c r="L1815" s="1">
        <f>FLOOR(E1815*1.1,LOOKUP(E1815*1.1,{0,10,50,100,500},{0.01,0.05,0.1,0.5,1}))</f>
        <v>44.95</v>
      </c>
      <c r="M1815" s="1">
        <f t="shared" si="252"/>
        <v>44.7</v>
      </c>
      <c r="N1815" s="2">
        <f t="shared" si="253"/>
        <v>9.779951100244464E-3</v>
      </c>
      <c r="O1815" s="2">
        <f t="shared" si="254"/>
        <v>1.9559902200489102E-2</v>
      </c>
      <c r="P1815" s="3">
        <f t="shared" si="255"/>
        <v>2.5013221393034649E-2</v>
      </c>
      <c r="Q1815" s="2">
        <f t="shared" si="259"/>
        <v>0</v>
      </c>
      <c r="U1815" s="2">
        <f t="shared" si="256"/>
        <v>2.5013221393034649E-2</v>
      </c>
      <c r="V1815" s="2">
        <f t="shared" si="260"/>
        <v>0</v>
      </c>
      <c r="Z1815" s="1">
        <f t="shared" si="257"/>
        <v>41.05</v>
      </c>
      <c r="AC1815" s="1" t="str">
        <f t="shared" si="258"/>
        <v>N</v>
      </c>
    </row>
    <row r="1816" spans="1:29" x14ac:dyDescent="0.25">
      <c r="A1816" s="1">
        <v>20171207</v>
      </c>
      <c r="B1816" s="1">
        <v>6150</v>
      </c>
      <c r="C1816" s="1" t="s">
        <v>132</v>
      </c>
      <c r="D1816" s="1">
        <v>9.6300000000000008</v>
      </c>
      <c r="E1816" s="1">
        <v>72.3</v>
      </c>
      <c r="F1816" s="1">
        <v>73.3</v>
      </c>
      <c r="G1816" s="1">
        <v>74.7</v>
      </c>
      <c r="H1816" s="1">
        <v>71.8</v>
      </c>
      <c r="I1816" s="1">
        <v>72.3</v>
      </c>
      <c r="J1816" s="1">
        <f>CEILING(E1816*0.9,LOOKUP(E1816*0.9,{0,10,50,100,500},{0.01,0.05,0.1,0.5,1}))</f>
        <v>65.100000000000009</v>
      </c>
      <c r="K1816" s="1">
        <f>CEILING(E1816*0.915,LOOKUP(E1816*0.915,{0,10,50,100,500},{0.01,0.05,0.1,0.5,1}))</f>
        <v>66.2</v>
      </c>
      <c r="L1816" s="1">
        <f>FLOOR(E1816*1.1,LOOKUP(E1816*1.1,{0,10,50,100,500},{0.01,0.05,0.1,0.5,1}))</f>
        <v>79.5</v>
      </c>
      <c r="M1816" s="1">
        <f t="shared" si="252"/>
        <v>79</v>
      </c>
      <c r="N1816" s="2">
        <f t="shared" si="253"/>
        <v>1.3831258644536654E-2</v>
      </c>
      <c r="O1816" s="2">
        <f t="shared" si="254"/>
        <v>3.319502074688805E-2</v>
      </c>
      <c r="P1816" s="3">
        <f t="shared" si="255"/>
        <v>1.1506993084370679E-2</v>
      </c>
      <c r="Q1816" s="2">
        <f t="shared" si="259"/>
        <v>0</v>
      </c>
      <c r="U1816" s="2">
        <f t="shared" si="256"/>
        <v>1.1506993084370679E-2</v>
      </c>
      <c r="V1816" s="2">
        <f t="shared" si="260"/>
        <v>0</v>
      </c>
      <c r="Z1816" s="1">
        <f t="shared" si="257"/>
        <v>72.599999999999994</v>
      </c>
      <c r="AC1816" s="1" t="str">
        <f t="shared" si="258"/>
        <v>N</v>
      </c>
    </row>
    <row r="1817" spans="1:29" x14ac:dyDescent="0.25">
      <c r="A1817" s="1">
        <v>20171207</v>
      </c>
      <c r="B1817" s="1">
        <v>6182</v>
      </c>
      <c r="C1817" s="1" t="s">
        <v>144</v>
      </c>
      <c r="D1817" s="1">
        <v>9.42</v>
      </c>
      <c r="E1817" s="1">
        <v>38.200000000000003</v>
      </c>
      <c r="F1817" s="1">
        <v>38.35</v>
      </c>
      <c r="G1817" s="1">
        <v>40.049999999999997</v>
      </c>
      <c r="H1817" s="1">
        <v>37.299999999999997</v>
      </c>
      <c r="I1817" s="1">
        <v>39.700000000000003</v>
      </c>
      <c r="J1817" s="1">
        <f>CEILING(E1817*0.9,LOOKUP(E1817*0.9,{0,10,50,100,500},{0.01,0.05,0.1,0.5,1}))</f>
        <v>34.4</v>
      </c>
      <c r="K1817" s="1">
        <f>CEILING(E1817*0.915,LOOKUP(E1817*0.915,{0,10,50,100,500},{0.01,0.05,0.1,0.5,1}))</f>
        <v>35</v>
      </c>
      <c r="L1817" s="1">
        <f>FLOOR(E1817*1.1,LOOKUP(E1817*1.1,{0,10,50,100,500},{0.01,0.05,0.1,0.5,1}))</f>
        <v>42</v>
      </c>
      <c r="M1817" s="1">
        <f t="shared" si="252"/>
        <v>41.75</v>
      </c>
      <c r="N1817" s="2">
        <f t="shared" si="253"/>
        <v>3.9267015706805908E-3</v>
      </c>
      <c r="O1817" s="2">
        <f t="shared" si="254"/>
        <v>4.8429319371727599E-2</v>
      </c>
      <c r="P1817" s="3">
        <f t="shared" si="255"/>
        <v>-3.6238462216624738E-2</v>
      </c>
      <c r="Q1817" s="2">
        <f t="shared" si="259"/>
        <v>-3.6238462216624738E-2</v>
      </c>
      <c r="U1817" s="2">
        <f t="shared" si="256"/>
        <v>-3.6238462216624738E-2</v>
      </c>
      <c r="V1817" s="2">
        <f t="shared" si="260"/>
        <v>-3.6238462216624738E-2</v>
      </c>
      <c r="Z1817" s="1">
        <f t="shared" si="257"/>
        <v>38.35</v>
      </c>
      <c r="AC1817" s="1" t="str">
        <f t="shared" si="258"/>
        <v>N</v>
      </c>
    </row>
    <row r="1818" spans="1:29" x14ac:dyDescent="0.25">
      <c r="A1818" s="1">
        <v>20171207</v>
      </c>
      <c r="B1818" s="1">
        <v>6153</v>
      </c>
      <c r="C1818" s="1" t="s">
        <v>195</v>
      </c>
      <c r="D1818" s="1">
        <v>7.17</v>
      </c>
      <c r="E1818" s="1">
        <v>41.75</v>
      </c>
      <c r="F1818" s="1">
        <v>41.8</v>
      </c>
      <c r="G1818" s="1">
        <v>43.7</v>
      </c>
      <c r="H1818" s="1">
        <v>41.15</v>
      </c>
      <c r="I1818" s="1">
        <v>43.7</v>
      </c>
      <c r="J1818" s="1">
        <f>CEILING(E1818*0.9,LOOKUP(E1818*0.9,{0,10,50,100,500},{0.01,0.05,0.1,0.5,1}))</f>
        <v>37.6</v>
      </c>
      <c r="K1818" s="1">
        <f>CEILING(E1818*0.915,LOOKUP(E1818*0.915,{0,10,50,100,500},{0.01,0.05,0.1,0.5,1}))</f>
        <v>38.25</v>
      </c>
      <c r="L1818" s="1">
        <f>FLOOR(E1818*1.1,LOOKUP(E1818*1.1,{0,10,50,100,500},{0.01,0.05,0.1,0.5,1}))</f>
        <v>45.900000000000006</v>
      </c>
      <c r="M1818" s="1">
        <f t="shared" si="252"/>
        <v>45.650000000000006</v>
      </c>
      <c r="N1818" s="2">
        <f t="shared" si="253"/>
        <v>1.1976047904190936E-3</v>
      </c>
      <c r="O1818" s="2">
        <f t="shared" si="254"/>
        <v>4.6706586826347374E-2</v>
      </c>
      <c r="P1818" s="3">
        <f t="shared" si="255"/>
        <v>-4.3409711670480647E-2</v>
      </c>
      <c r="Q1818" s="2">
        <f t="shared" si="259"/>
        <v>-7.9648173887105378E-2</v>
      </c>
      <c r="U1818" s="2">
        <f t="shared" si="256"/>
        <v>-4.3409711670480647E-2</v>
      </c>
      <c r="V1818" s="2">
        <f t="shared" si="260"/>
        <v>-7.9648173887105378E-2</v>
      </c>
      <c r="Z1818" s="1">
        <f t="shared" si="257"/>
        <v>41.9</v>
      </c>
      <c r="AC1818" s="1" t="str">
        <f t="shared" si="258"/>
        <v>N</v>
      </c>
    </row>
    <row r="1819" spans="1:29" x14ac:dyDescent="0.25">
      <c r="A1819" s="1">
        <v>20171207</v>
      </c>
      <c r="B1819" s="1">
        <v>4939</v>
      </c>
      <c r="C1819" s="1" t="s">
        <v>431</v>
      </c>
      <c r="D1819" s="1">
        <v>5.78</v>
      </c>
      <c r="E1819" s="1">
        <v>18.100000000000001</v>
      </c>
      <c r="F1819" s="1">
        <v>18.5</v>
      </c>
      <c r="G1819" s="1">
        <v>19</v>
      </c>
      <c r="H1819" s="1">
        <v>18.25</v>
      </c>
      <c r="I1819" s="1">
        <v>18.399999999999999</v>
      </c>
      <c r="J1819" s="1">
        <f>CEILING(E1819*0.9,LOOKUP(E1819*0.9,{0,10,50,100,500},{0.01,0.05,0.1,0.5,1}))</f>
        <v>16.3</v>
      </c>
      <c r="K1819" s="1">
        <f>CEILING(E1819*0.915,LOOKUP(E1819*0.915,{0,10,50,100,500},{0.01,0.05,0.1,0.5,1}))</f>
        <v>16.600000000000001</v>
      </c>
      <c r="L1819" s="1">
        <f>FLOOR(E1819*1.1,LOOKUP(E1819*1.1,{0,10,50,100,500},{0.01,0.05,0.1,0.5,1}))</f>
        <v>19.900000000000002</v>
      </c>
      <c r="M1819" s="1">
        <f t="shared" si="252"/>
        <v>19.650000000000002</v>
      </c>
      <c r="N1819" s="2">
        <f t="shared" si="253"/>
        <v>2.2099447513812074E-2</v>
      </c>
      <c r="O1819" s="2">
        <f t="shared" si="254"/>
        <v>4.9723756906077263E-2</v>
      </c>
      <c r="P1819" s="3">
        <f t="shared" si="255"/>
        <v>3.1264619565218076E-3</v>
      </c>
      <c r="Q1819" s="2">
        <f t="shared" si="259"/>
        <v>-7.6521711930583575E-2</v>
      </c>
      <c r="U1819" s="2">
        <f t="shared" si="256"/>
        <v>3.1264619565218076E-3</v>
      </c>
      <c r="V1819" s="2">
        <f t="shared" si="260"/>
        <v>-7.6521711930583575E-2</v>
      </c>
      <c r="Z1819" s="1">
        <f t="shared" si="257"/>
        <v>18.25</v>
      </c>
      <c r="AC1819" s="1" t="str">
        <f t="shared" si="258"/>
        <v>N</v>
      </c>
    </row>
    <row r="1820" spans="1:29" x14ac:dyDescent="0.25">
      <c r="A1820" s="1">
        <v>20171207</v>
      </c>
      <c r="B1820" s="1">
        <v>3059</v>
      </c>
      <c r="C1820" s="1" t="s">
        <v>128</v>
      </c>
      <c r="D1820" s="1">
        <v>5.47</v>
      </c>
      <c r="E1820" s="1">
        <v>31.05</v>
      </c>
      <c r="F1820" s="1">
        <v>31.2</v>
      </c>
      <c r="G1820" s="1">
        <v>31.65</v>
      </c>
      <c r="H1820" s="1">
        <v>29.55</v>
      </c>
      <c r="I1820" s="1">
        <v>31.4</v>
      </c>
      <c r="J1820" s="1">
        <f>CEILING(E1820*0.9,LOOKUP(E1820*0.9,{0,10,50,100,500},{0.01,0.05,0.1,0.5,1}))</f>
        <v>27.950000000000003</v>
      </c>
      <c r="K1820" s="1">
        <f>CEILING(E1820*0.915,LOOKUP(E1820*0.915,{0,10,50,100,500},{0.01,0.05,0.1,0.5,1}))</f>
        <v>28.450000000000003</v>
      </c>
      <c r="L1820" s="1">
        <f>FLOOR(E1820*1.1,LOOKUP(E1820*1.1,{0,10,50,100,500},{0.01,0.05,0.1,0.5,1}))</f>
        <v>34.15</v>
      </c>
      <c r="M1820" s="1">
        <f t="shared" si="252"/>
        <v>33.9</v>
      </c>
      <c r="N1820" s="2">
        <f t="shared" si="253"/>
        <v>4.8309178743960891E-3</v>
      </c>
      <c r="O1820" s="2">
        <f t="shared" si="254"/>
        <v>1.9323671497584471E-2</v>
      </c>
      <c r="P1820" s="3">
        <f t="shared" si="255"/>
        <v>-8.6553312101910456E-3</v>
      </c>
      <c r="Q1820" s="2">
        <f t="shared" si="259"/>
        <v>-8.5177043140774622E-2</v>
      </c>
      <c r="U1820" s="2">
        <f t="shared" si="256"/>
        <v>-8.6553312101910456E-3</v>
      </c>
      <c r="V1820" s="2">
        <f t="shared" si="260"/>
        <v>-8.5177043140774622E-2</v>
      </c>
      <c r="Z1820" s="1">
        <f t="shared" si="257"/>
        <v>31.2</v>
      </c>
      <c r="AC1820" s="1" t="str">
        <f t="shared" si="258"/>
        <v>N</v>
      </c>
    </row>
    <row r="1821" spans="1:29" x14ac:dyDescent="0.25">
      <c r="A1821" s="1">
        <v>20171207</v>
      </c>
      <c r="B1821" s="1">
        <v>1609</v>
      </c>
      <c r="C1821" s="1" t="s">
        <v>204</v>
      </c>
      <c r="D1821" s="1">
        <v>5.39</v>
      </c>
      <c r="E1821" s="1">
        <v>13.35</v>
      </c>
      <c r="F1821" s="1">
        <v>13.9</v>
      </c>
      <c r="G1821" s="1">
        <v>14.5</v>
      </c>
      <c r="H1821" s="1">
        <v>13.6</v>
      </c>
      <c r="I1821" s="1">
        <v>13.65</v>
      </c>
      <c r="J1821" s="1">
        <f>CEILING(E1821*0.9,LOOKUP(E1821*0.9,{0,10,50,100,500},{0.01,0.05,0.1,0.5,1}))</f>
        <v>12.05</v>
      </c>
      <c r="K1821" s="1">
        <f>CEILING(E1821*0.915,LOOKUP(E1821*0.915,{0,10,50,100,500},{0.01,0.05,0.1,0.5,1}))</f>
        <v>12.25</v>
      </c>
      <c r="L1821" s="1">
        <f>FLOOR(E1821*1.1,LOOKUP(E1821*1.1,{0,10,50,100,500},{0.01,0.05,0.1,0.5,1}))</f>
        <v>14.65</v>
      </c>
      <c r="M1821" s="1">
        <f t="shared" si="252"/>
        <v>14.4</v>
      </c>
      <c r="N1821" s="2">
        <f t="shared" si="253"/>
        <v>4.1198501872659228E-2</v>
      </c>
      <c r="O1821" s="2">
        <f t="shared" si="254"/>
        <v>8.6142322097378307E-2</v>
      </c>
      <c r="P1821" s="3">
        <f t="shared" si="255"/>
        <v>-3.6954284722222286E-2</v>
      </c>
      <c r="Q1821" s="2">
        <f t="shared" si="259"/>
        <v>-0.12213132786299691</v>
      </c>
      <c r="U1821" s="2">
        <f t="shared" si="256"/>
        <v>-3.6954284722222286E-2</v>
      </c>
      <c r="V1821" s="2">
        <f t="shared" si="260"/>
        <v>-0.12213132786299691</v>
      </c>
      <c r="Z1821" s="1">
        <f t="shared" si="257"/>
        <v>13.5</v>
      </c>
      <c r="AC1821" s="1" t="str">
        <f t="shared" si="258"/>
        <v>N</v>
      </c>
    </row>
    <row r="1822" spans="1:29" x14ac:dyDescent="0.25">
      <c r="A1822" s="1">
        <v>20171207</v>
      </c>
      <c r="B1822" s="1">
        <v>1314</v>
      </c>
      <c r="C1822" s="1" t="s">
        <v>160</v>
      </c>
      <c r="D1822" s="1">
        <v>5.22</v>
      </c>
      <c r="E1822" s="1">
        <v>15.4</v>
      </c>
      <c r="F1822" s="1">
        <v>15.5</v>
      </c>
      <c r="G1822" s="1">
        <v>15.65</v>
      </c>
      <c r="H1822" s="1">
        <v>15.25</v>
      </c>
      <c r="I1822" s="1">
        <v>15.65</v>
      </c>
      <c r="J1822" s="1">
        <f>CEILING(E1822*0.9,LOOKUP(E1822*0.9,{0,10,50,100,500},{0.01,0.05,0.1,0.5,1}))</f>
        <v>13.9</v>
      </c>
      <c r="K1822" s="1">
        <f>CEILING(E1822*0.915,LOOKUP(E1822*0.915,{0,10,50,100,500},{0.01,0.05,0.1,0.5,1}))</f>
        <v>14.100000000000001</v>
      </c>
      <c r="L1822" s="1">
        <f>FLOOR(E1822*1.1,LOOKUP(E1822*1.1,{0,10,50,100,500},{0.01,0.05,0.1,0.5,1}))</f>
        <v>16.900000000000002</v>
      </c>
      <c r="M1822" s="1">
        <f t="shared" si="252"/>
        <v>16.650000000000002</v>
      </c>
      <c r="N1822" s="2">
        <f t="shared" si="253"/>
        <v>6.4935064935064705E-3</v>
      </c>
      <c r="O1822" s="2">
        <f t="shared" si="254"/>
        <v>1.6233766233766232E-2</v>
      </c>
      <c r="P1822" s="3">
        <f t="shared" si="255"/>
        <v>-8.6756421725240115E-3</v>
      </c>
      <c r="Q1822" s="2">
        <f t="shared" si="259"/>
        <v>-0.13080697003552091</v>
      </c>
      <c r="U1822" s="2">
        <f t="shared" si="256"/>
        <v>-8.6756421725240115E-3</v>
      </c>
      <c r="V1822" s="2">
        <f t="shared" si="260"/>
        <v>-0.13080697003552091</v>
      </c>
      <c r="Z1822" s="1">
        <f t="shared" si="257"/>
        <v>15.55</v>
      </c>
      <c r="AC1822" s="1" t="str">
        <f t="shared" si="258"/>
        <v>N</v>
      </c>
    </row>
    <row r="1823" spans="1:29" x14ac:dyDescent="0.25">
      <c r="A1823" s="1">
        <v>20171208</v>
      </c>
      <c r="B1823" s="1">
        <v>6182</v>
      </c>
      <c r="C1823" s="1" t="s">
        <v>144</v>
      </c>
      <c r="D1823" s="1">
        <v>14.94</v>
      </c>
      <c r="E1823" s="1">
        <v>39.700000000000003</v>
      </c>
      <c r="F1823" s="1">
        <v>39.6</v>
      </c>
      <c r="G1823" s="1">
        <v>40.5</v>
      </c>
      <c r="H1823" s="1">
        <v>38.75</v>
      </c>
      <c r="I1823" s="1">
        <v>40</v>
      </c>
      <c r="J1823" s="1">
        <f>CEILING(E1823*0.9,LOOKUP(E1823*0.9,{0,10,50,100,500},{0.01,0.05,0.1,0.5,1}))</f>
        <v>35.75</v>
      </c>
      <c r="K1823" s="1">
        <f>CEILING(E1823*0.915,LOOKUP(E1823*0.915,{0,10,50,100,500},{0.01,0.05,0.1,0.5,1}))</f>
        <v>36.35</v>
      </c>
      <c r="L1823" s="1">
        <f>FLOOR(E1823*1.1,LOOKUP(E1823*1.1,{0,10,50,100,500},{0.01,0.05,0.1,0.5,1}))</f>
        <v>43.650000000000006</v>
      </c>
      <c r="M1823" s="1">
        <f t="shared" si="252"/>
        <v>43.400000000000006</v>
      </c>
      <c r="N1823" s="2">
        <f t="shared" si="253"/>
        <v>-2.5188916876574662E-3</v>
      </c>
      <c r="O1823" s="2">
        <f t="shared" si="254"/>
        <v>2.0151133501259372E-2</v>
      </c>
      <c r="P1823" s="3">
        <f t="shared" si="255"/>
        <v>-6.0408787499999584E-3</v>
      </c>
      <c r="Q1823" s="2">
        <f t="shared" si="259"/>
        <v>-0.13684784878552086</v>
      </c>
      <c r="U1823" s="2">
        <f t="shared" si="256"/>
        <v>-6.0408787499999584E-3</v>
      </c>
      <c r="V1823" s="2">
        <f t="shared" si="260"/>
        <v>-0.13684784878552086</v>
      </c>
      <c r="Z1823" s="1">
        <f t="shared" si="257"/>
        <v>39.85</v>
      </c>
      <c r="AC1823" s="1" t="str">
        <f t="shared" si="258"/>
        <v>N</v>
      </c>
    </row>
    <row r="1824" spans="1:29" x14ac:dyDescent="0.25">
      <c r="A1824" s="1">
        <v>20171208</v>
      </c>
      <c r="B1824" s="1">
        <v>8086</v>
      </c>
      <c r="C1824" s="1" t="s">
        <v>32</v>
      </c>
      <c r="D1824" s="1">
        <v>13.77</v>
      </c>
      <c r="E1824" s="1">
        <v>74.2</v>
      </c>
      <c r="F1824" s="1">
        <v>75.5</v>
      </c>
      <c r="G1824" s="1">
        <v>79.7</v>
      </c>
      <c r="H1824" s="1">
        <v>74.5</v>
      </c>
      <c r="I1824" s="1">
        <v>78.099999999999994</v>
      </c>
      <c r="J1824" s="1">
        <f>CEILING(E1824*0.9,LOOKUP(E1824*0.9,{0,10,50,100,500},{0.01,0.05,0.1,0.5,1}))</f>
        <v>66.8</v>
      </c>
      <c r="K1824" s="1">
        <f>CEILING(E1824*0.915,LOOKUP(E1824*0.915,{0,10,50,100,500},{0.01,0.05,0.1,0.5,1}))</f>
        <v>67.900000000000006</v>
      </c>
      <c r="L1824" s="1">
        <f>FLOOR(E1824*1.1,LOOKUP(E1824*1.1,{0,10,50,100,500},{0.01,0.05,0.1,0.5,1}))</f>
        <v>81.600000000000009</v>
      </c>
      <c r="M1824" s="1">
        <f t="shared" si="252"/>
        <v>81.100000000000009</v>
      </c>
      <c r="N1824" s="2">
        <f t="shared" si="253"/>
        <v>1.7520215633423143E-2</v>
      </c>
      <c r="O1824" s="2">
        <f t="shared" si="254"/>
        <v>7.4123989218328842E-2</v>
      </c>
      <c r="P1824" s="3">
        <f t="shared" si="255"/>
        <v>-3.5525434058898783E-2</v>
      </c>
      <c r="Q1824" s="2">
        <f t="shared" si="259"/>
        <v>-0.17237328284441966</v>
      </c>
      <c r="U1824" s="2">
        <f t="shared" si="256"/>
        <v>-3.5525434058898783E-2</v>
      </c>
      <c r="V1824" s="2">
        <f t="shared" si="260"/>
        <v>-0.17237328284441966</v>
      </c>
      <c r="Z1824" s="1">
        <f t="shared" si="257"/>
        <v>74.5</v>
      </c>
      <c r="AC1824" s="1" t="str">
        <f t="shared" si="258"/>
        <v>N</v>
      </c>
    </row>
    <row r="1825" spans="1:29" x14ac:dyDescent="0.25">
      <c r="A1825" s="1">
        <v>20171208</v>
      </c>
      <c r="B1825" s="1">
        <v>2444</v>
      </c>
      <c r="C1825" s="1" t="s">
        <v>405</v>
      </c>
      <c r="D1825" s="1">
        <v>11.02</v>
      </c>
      <c r="E1825" s="1">
        <v>37</v>
      </c>
      <c r="F1825" s="1">
        <v>36.85</v>
      </c>
      <c r="G1825" s="1">
        <v>40.1</v>
      </c>
      <c r="H1825" s="1">
        <v>36.799999999999997</v>
      </c>
      <c r="I1825" s="1">
        <v>40.1</v>
      </c>
      <c r="J1825" s="1">
        <f>CEILING(E1825*0.9,LOOKUP(E1825*0.9,{0,10,50,100,500},{0.01,0.05,0.1,0.5,1}))</f>
        <v>33.300000000000004</v>
      </c>
      <c r="K1825" s="1">
        <f>CEILING(E1825*0.915,LOOKUP(E1825*0.915,{0,10,50,100,500},{0.01,0.05,0.1,0.5,1}))</f>
        <v>33.9</v>
      </c>
      <c r="L1825" s="1">
        <f>FLOOR(E1825*1.1,LOOKUP(E1825*1.1,{0,10,50,100,500},{0.01,0.05,0.1,0.5,1}))</f>
        <v>40.700000000000003</v>
      </c>
      <c r="M1825" s="1">
        <f t="shared" si="252"/>
        <v>40.450000000000003</v>
      </c>
      <c r="N1825" s="2">
        <f t="shared" si="253"/>
        <v>-4.0540540540540152E-3</v>
      </c>
      <c r="O1825" s="2">
        <f t="shared" si="254"/>
        <v>8.3783783783783816E-2</v>
      </c>
      <c r="P1825" s="3">
        <f t="shared" si="255"/>
        <v>-7.5724382793017617E-2</v>
      </c>
      <c r="Q1825" s="2">
        <f t="shared" si="259"/>
        <v>-0.24809766563743729</v>
      </c>
      <c r="U1825" s="2">
        <f t="shared" si="256"/>
        <v>-7.5724382793017617E-2</v>
      </c>
      <c r="V1825" s="2">
        <f t="shared" si="260"/>
        <v>-0.24809766563743729</v>
      </c>
      <c r="Z1825" s="1">
        <f t="shared" si="257"/>
        <v>37.15</v>
      </c>
      <c r="AC1825" s="1" t="str">
        <f t="shared" si="258"/>
        <v>N</v>
      </c>
    </row>
    <row r="1826" spans="1:29" x14ac:dyDescent="0.25">
      <c r="A1826" s="1">
        <v>20171208</v>
      </c>
      <c r="B1826" s="1">
        <v>4939</v>
      </c>
      <c r="C1826" s="1" t="s">
        <v>431</v>
      </c>
      <c r="D1826" s="1">
        <v>10.43</v>
      </c>
      <c r="E1826" s="1">
        <v>18.399999999999999</v>
      </c>
      <c r="F1826" s="1">
        <v>18.5</v>
      </c>
      <c r="G1826" s="1">
        <v>18.899999999999999</v>
      </c>
      <c r="H1826" s="1">
        <v>18.399999999999999</v>
      </c>
      <c r="I1826" s="1">
        <v>18.899999999999999</v>
      </c>
      <c r="J1826" s="1">
        <f>CEILING(E1826*0.9,LOOKUP(E1826*0.9,{0,10,50,100,500},{0.01,0.05,0.1,0.5,1}))</f>
        <v>16.600000000000001</v>
      </c>
      <c r="K1826" s="1">
        <f>CEILING(E1826*0.915,LOOKUP(E1826*0.915,{0,10,50,100,500},{0.01,0.05,0.1,0.5,1}))</f>
        <v>16.850000000000001</v>
      </c>
      <c r="L1826" s="1">
        <f>FLOOR(E1826*1.1,LOOKUP(E1826*1.1,{0,10,50,100,500},{0.01,0.05,0.1,0.5,1}))</f>
        <v>20.200000000000003</v>
      </c>
      <c r="M1826" s="1">
        <f t="shared" si="252"/>
        <v>19.950000000000003</v>
      </c>
      <c r="N1826" s="2">
        <f t="shared" si="253"/>
        <v>5.4347826086957301E-3</v>
      </c>
      <c r="O1826" s="2">
        <f t="shared" si="254"/>
        <v>2.7173913043478264E-2</v>
      </c>
      <c r="P1826" s="3">
        <f t="shared" si="255"/>
        <v>-2.0781351851851978E-2</v>
      </c>
      <c r="Q1826" s="2">
        <f t="shared" si="259"/>
        <v>-0.26887901748928927</v>
      </c>
      <c r="U1826" s="2">
        <f t="shared" si="256"/>
        <v>-2.0781351851851978E-2</v>
      </c>
      <c r="V1826" s="2">
        <f t="shared" si="260"/>
        <v>-0.26887901748928927</v>
      </c>
      <c r="Z1826" s="1">
        <f t="shared" si="257"/>
        <v>18.549999999999997</v>
      </c>
      <c r="AC1826" s="1" t="str">
        <f t="shared" si="258"/>
        <v>N</v>
      </c>
    </row>
    <row r="1827" spans="1:29" x14ac:dyDescent="0.25">
      <c r="A1827" s="1">
        <v>20171208</v>
      </c>
      <c r="B1827" s="1">
        <v>1609</v>
      </c>
      <c r="C1827" s="1" t="s">
        <v>204</v>
      </c>
      <c r="D1827" s="1">
        <v>8.7899999999999991</v>
      </c>
      <c r="E1827" s="1">
        <v>13.65</v>
      </c>
      <c r="F1827" s="1">
        <v>13.5</v>
      </c>
      <c r="G1827" s="1">
        <v>14.15</v>
      </c>
      <c r="H1827" s="1">
        <v>13</v>
      </c>
      <c r="I1827" s="1">
        <v>13.6</v>
      </c>
      <c r="J1827" s="1">
        <f>CEILING(E1827*0.9,LOOKUP(E1827*0.9,{0,10,50,100,500},{0.01,0.05,0.1,0.5,1}))</f>
        <v>12.3</v>
      </c>
      <c r="K1827" s="1">
        <f>CEILING(E1827*0.915,LOOKUP(E1827*0.915,{0,10,50,100,500},{0.01,0.05,0.1,0.5,1}))</f>
        <v>12.5</v>
      </c>
      <c r="L1827" s="1">
        <f>FLOOR(E1827*1.1,LOOKUP(E1827*1.1,{0,10,50,100,500},{0.01,0.05,0.1,0.5,1}))</f>
        <v>15</v>
      </c>
      <c r="M1827" s="1">
        <f t="shared" si="252"/>
        <v>14.75</v>
      </c>
      <c r="N1827" s="2">
        <f t="shared" si="253"/>
        <v>-1.0989010989011014E-2</v>
      </c>
      <c r="O1827" s="2">
        <f t="shared" si="254"/>
        <v>3.6630036630036632E-2</v>
      </c>
      <c r="P1827" s="3">
        <f t="shared" si="255"/>
        <v>1.2379955882352944E-2</v>
      </c>
      <c r="Q1827" s="2">
        <f t="shared" si="259"/>
        <v>-0.25649906160693631</v>
      </c>
      <c r="U1827" s="2">
        <f t="shared" si="256"/>
        <v>1.2379955882352944E-2</v>
      </c>
      <c r="V1827" s="2">
        <f t="shared" si="260"/>
        <v>-0.25649906160693631</v>
      </c>
      <c r="Z1827" s="1">
        <f t="shared" si="257"/>
        <v>13.8</v>
      </c>
      <c r="AC1827" s="1" t="str">
        <f t="shared" si="258"/>
        <v>N</v>
      </c>
    </row>
    <row r="1828" spans="1:29" x14ac:dyDescent="0.25">
      <c r="A1828" s="1">
        <v>20171208</v>
      </c>
      <c r="B1828" s="1">
        <v>6449</v>
      </c>
      <c r="C1828" s="1" t="s">
        <v>403</v>
      </c>
      <c r="D1828" s="1">
        <v>7.83</v>
      </c>
      <c r="E1828" s="1">
        <v>49.7</v>
      </c>
      <c r="F1828" s="1">
        <v>50.7</v>
      </c>
      <c r="G1828" s="1">
        <v>52.4</v>
      </c>
      <c r="H1828" s="1">
        <v>49.6</v>
      </c>
      <c r="I1828" s="1">
        <v>49.6</v>
      </c>
      <c r="J1828" s="1">
        <f>CEILING(E1828*0.9,LOOKUP(E1828*0.9,{0,10,50,100,500},{0.01,0.05,0.1,0.5,1}))</f>
        <v>44.75</v>
      </c>
      <c r="K1828" s="1">
        <f>CEILING(E1828*0.915,LOOKUP(E1828*0.915,{0,10,50,100,500},{0.01,0.05,0.1,0.5,1}))</f>
        <v>45.5</v>
      </c>
      <c r="L1828" s="1">
        <f>FLOOR(E1828*1.1,LOOKUP(E1828*1.1,{0,10,50,100,500},{0.01,0.05,0.1,0.5,1}))</f>
        <v>54.6</v>
      </c>
      <c r="M1828" s="1">
        <f t="shared" si="252"/>
        <v>54.1</v>
      </c>
      <c r="N1828" s="2">
        <f t="shared" si="253"/>
        <v>2.0120724346076459E-2</v>
      </c>
      <c r="O1828" s="2">
        <f t="shared" si="254"/>
        <v>5.432595573440635E-2</v>
      </c>
      <c r="P1828" s="3">
        <f t="shared" si="255"/>
        <v>1.9837304435483798E-2</v>
      </c>
      <c r="Q1828" s="2">
        <f t="shared" si="259"/>
        <v>-0.23666175717145252</v>
      </c>
      <c r="U1828" s="2">
        <f t="shared" si="256"/>
        <v>1.9837304435483798E-2</v>
      </c>
      <c r="V1828" s="2">
        <f t="shared" si="260"/>
        <v>-0.23666175717145252</v>
      </c>
      <c r="Z1828" s="1">
        <f t="shared" si="257"/>
        <v>49.85</v>
      </c>
      <c r="AC1828" s="1" t="str">
        <f t="shared" si="258"/>
        <v>N</v>
      </c>
    </row>
    <row r="1829" spans="1:29" x14ac:dyDescent="0.25">
      <c r="A1829" s="1">
        <v>20171208</v>
      </c>
      <c r="B1829" s="1">
        <v>3698</v>
      </c>
      <c r="C1829" s="1" t="s">
        <v>200</v>
      </c>
      <c r="D1829" s="1">
        <v>7.5</v>
      </c>
      <c r="E1829" s="1">
        <v>27.65</v>
      </c>
      <c r="F1829" s="1">
        <v>27.85</v>
      </c>
      <c r="G1829" s="1">
        <v>28.35</v>
      </c>
      <c r="H1829" s="1">
        <v>27.05</v>
      </c>
      <c r="I1829" s="1">
        <v>27.05</v>
      </c>
      <c r="J1829" s="1">
        <f>CEILING(E1829*0.9,LOOKUP(E1829*0.9,{0,10,50,100,500},{0.01,0.05,0.1,0.5,1}))</f>
        <v>24.900000000000002</v>
      </c>
      <c r="K1829" s="1">
        <f>CEILING(E1829*0.915,LOOKUP(E1829*0.915,{0,10,50,100,500},{0.01,0.05,0.1,0.5,1}))</f>
        <v>25.3</v>
      </c>
      <c r="L1829" s="1">
        <f>FLOOR(E1829*1.1,LOOKUP(E1829*1.1,{0,10,50,100,500},{0.01,0.05,0.1,0.5,1}))</f>
        <v>30.400000000000002</v>
      </c>
      <c r="M1829" s="1">
        <f t="shared" si="252"/>
        <v>30.150000000000002</v>
      </c>
      <c r="N1829" s="2">
        <f t="shared" si="253"/>
        <v>7.2332730560579692E-3</v>
      </c>
      <c r="O1829" s="2">
        <f t="shared" si="254"/>
        <v>2.5316455696202635E-2</v>
      </c>
      <c r="P1829" s="3">
        <f t="shared" si="255"/>
        <v>2.7220698706099746E-2</v>
      </c>
      <c r="Q1829" s="2">
        <f t="shared" si="259"/>
        <v>-0.20944105846535277</v>
      </c>
      <c r="U1829" s="2">
        <f t="shared" si="256"/>
        <v>2.7220698706099746E-2</v>
      </c>
      <c r="V1829" s="2">
        <f t="shared" si="260"/>
        <v>-0.20944105846535277</v>
      </c>
      <c r="Z1829" s="1">
        <f t="shared" si="257"/>
        <v>27.799999999999997</v>
      </c>
      <c r="AC1829" s="1" t="str">
        <f t="shared" si="258"/>
        <v>N</v>
      </c>
    </row>
    <row r="1830" spans="1:29" x14ac:dyDescent="0.25">
      <c r="A1830" s="1">
        <v>20171208</v>
      </c>
      <c r="B1830" s="1">
        <v>4946</v>
      </c>
      <c r="C1830" s="1" t="s">
        <v>540</v>
      </c>
      <c r="D1830" s="1">
        <v>6.34</v>
      </c>
      <c r="E1830" s="1">
        <v>47.5</v>
      </c>
      <c r="F1830" s="1">
        <v>47.3</v>
      </c>
      <c r="G1830" s="1">
        <v>47.3</v>
      </c>
      <c r="H1830" s="1">
        <v>45.5</v>
      </c>
      <c r="I1830" s="1">
        <v>46.3</v>
      </c>
      <c r="J1830" s="1">
        <f>CEILING(E1830*0.9,LOOKUP(E1830*0.9,{0,10,50,100,500},{0.01,0.05,0.1,0.5,1}))</f>
        <v>42.75</v>
      </c>
      <c r="K1830" s="1">
        <f>CEILING(E1830*0.915,LOOKUP(E1830*0.915,{0,10,50,100,500},{0.01,0.05,0.1,0.5,1}))</f>
        <v>43.5</v>
      </c>
      <c r="L1830" s="1">
        <f>FLOOR(E1830*1.1,LOOKUP(E1830*1.1,{0,10,50,100,500},{0.01,0.05,0.1,0.5,1}))</f>
        <v>52.2</v>
      </c>
      <c r="M1830" s="1">
        <f t="shared" si="252"/>
        <v>51.7</v>
      </c>
      <c r="N1830" s="2">
        <f t="shared" si="253"/>
        <v>-4.2105263157895334E-3</v>
      </c>
      <c r="O1830" s="2">
        <f t="shared" si="254"/>
        <v>-4.2105263157895334E-3</v>
      </c>
      <c r="P1830" s="3">
        <f t="shared" si="255"/>
        <v>0</v>
      </c>
      <c r="Q1830" s="2">
        <f t="shared" si="259"/>
        <v>-0.20944105846535277</v>
      </c>
      <c r="U1830" s="2">
        <f t="shared" si="256"/>
        <v>0</v>
      </c>
      <c r="V1830" s="2">
        <f t="shared" si="260"/>
        <v>-0.20944105846535277</v>
      </c>
      <c r="Z1830" s="1">
        <f t="shared" si="257"/>
        <v>47.65</v>
      </c>
      <c r="AC1830" s="1" t="str">
        <f t="shared" si="258"/>
        <v>N</v>
      </c>
    </row>
    <row r="1831" spans="1:29" x14ac:dyDescent="0.25">
      <c r="A1831" s="1">
        <v>20171211</v>
      </c>
      <c r="B1831" s="1">
        <v>8086</v>
      </c>
      <c r="C1831" s="1" t="s">
        <v>32</v>
      </c>
      <c r="D1831" s="1">
        <v>21.41</v>
      </c>
      <c r="E1831" s="1">
        <v>78.099999999999994</v>
      </c>
      <c r="F1831" s="1">
        <v>76.7</v>
      </c>
      <c r="G1831" s="1">
        <v>77.7</v>
      </c>
      <c r="H1831" s="1">
        <v>71.7</v>
      </c>
      <c r="I1831" s="1">
        <v>73.400000000000006</v>
      </c>
      <c r="J1831" s="1">
        <f>CEILING(E1831*0.9,LOOKUP(E1831*0.9,{0,10,50,100,500},{0.01,0.05,0.1,0.5,1}))</f>
        <v>70.3</v>
      </c>
      <c r="K1831" s="1">
        <f>CEILING(E1831*0.915,LOOKUP(E1831*0.915,{0,10,50,100,500},{0.01,0.05,0.1,0.5,1}))</f>
        <v>71.5</v>
      </c>
      <c r="L1831" s="1">
        <f>FLOOR(E1831*1.1,LOOKUP(E1831*1.1,{0,10,50,100,500},{0.01,0.05,0.1,0.5,1}))</f>
        <v>85.9</v>
      </c>
      <c r="M1831" s="1">
        <f t="shared" si="252"/>
        <v>85.4</v>
      </c>
      <c r="N1831" s="2">
        <f t="shared" si="253"/>
        <v>-1.7925736235595284E-2</v>
      </c>
      <c r="O1831" s="2">
        <f t="shared" si="254"/>
        <v>-5.1216389244557172E-3</v>
      </c>
      <c r="P1831" s="3">
        <f t="shared" si="255"/>
        <v>0</v>
      </c>
      <c r="Q1831" s="2">
        <f t="shared" si="259"/>
        <v>-0.20944105846535277</v>
      </c>
      <c r="U1831" s="2">
        <f t="shared" si="256"/>
        <v>0</v>
      </c>
      <c r="V1831" s="2">
        <f t="shared" si="260"/>
        <v>-0.20944105846535277</v>
      </c>
      <c r="Z1831" s="1">
        <f t="shared" si="257"/>
        <v>78.399999999999991</v>
      </c>
      <c r="AC1831" s="1" t="str">
        <f t="shared" si="258"/>
        <v>N</v>
      </c>
    </row>
    <row r="1832" spans="1:29" x14ac:dyDescent="0.25">
      <c r="A1832" s="1">
        <v>20171211</v>
      </c>
      <c r="B1832" s="1">
        <v>2444</v>
      </c>
      <c r="C1832" s="1" t="s">
        <v>405</v>
      </c>
      <c r="D1832" s="1">
        <v>10.44</v>
      </c>
      <c r="E1832" s="1">
        <v>40.1</v>
      </c>
      <c r="F1832" s="1">
        <v>40.6</v>
      </c>
      <c r="G1832" s="1">
        <v>42</v>
      </c>
      <c r="H1832" s="1">
        <v>39.4</v>
      </c>
      <c r="I1832" s="1">
        <v>40</v>
      </c>
      <c r="J1832" s="1">
        <f>CEILING(E1832*0.9,LOOKUP(E1832*0.9,{0,10,50,100,500},{0.01,0.05,0.1,0.5,1}))</f>
        <v>36.1</v>
      </c>
      <c r="K1832" s="1">
        <f>CEILING(E1832*0.915,LOOKUP(E1832*0.915,{0,10,50,100,500},{0.01,0.05,0.1,0.5,1}))</f>
        <v>36.700000000000003</v>
      </c>
      <c r="L1832" s="1">
        <f>FLOOR(E1832*1.1,LOOKUP(E1832*1.1,{0,10,50,100,500},{0.01,0.05,0.1,0.5,1}))</f>
        <v>44.1</v>
      </c>
      <c r="M1832" s="1">
        <f t="shared" si="252"/>
        <v>43.85</v>
      </c>
      <c r="N1832" s="2">
        <f t="shared" si="253"/>
        <v>1.2468827930174562E-2</v>
      </c>
      <c r="O1832" s="2">
        <f t="shared" si="254"/>
        <v>4.7381546134663305E-2</v>
      </c>
      <c r="P1832" s="3">
        <f t="shared" si="255"/>
        <v>1.2673515000000043E-2</v>
      </c>
      <c r="Q1832" s="2">
        <f t="shared" si="259"/>
        <v>-0.19676754346535272</v>
      </c>
      <c r="U1832" s="2">
        <f t="shared" si="256"/>
        <v>1.2673515000000043E-2</v>
      </c>
      <c r="V1832" s="2">
        <f t="shared" si="260"/>
        <v>-0.19676754346535272</v>
      </c>
      <c r="Z1832" s="1">
        <f t="shared" si="257"/>
        <v>40.25</v>
      </c>
      <c r="AC1832" s="1" t="str">
        <f t="shared" si="258"/>
        <v>N</v>
      </c>
    </row>
    <row r="1833" spans="1:29" x14ac:dyDescent="0.25">
      <c r="A1833" s="1">
        <v>20171211</v>
      </c>
      <c r="B1833" s="1">
        <v>4916</v>
      </c>
      <c r="C1833" s="1" t="s">
        <v>489</v>
      </c>
      <c r="D1833" s="1">
        <v>9.1300000000000008</v>
      </c>
      <c r="E1833" s="1">
        <v>37.049999999999997</v>
      </c>
      <c r="F1833" s="1">
        <v>36.799999999999997</v>
      </c>
      <c r="G1833" s="1">
        <v>37</v>
      </c>
      <c r="H1833" s="1">
        <v>36.5</v>
      </c>
      <c r="I1833" s="1">
        <v>36.549999999999997</v>
      </c>
      <c r="J1833" s="1">
        <f>CEILING(E1833*0.9,LOOKUP(E1833*0.9,{0,10,50,100,500},{0.01,0.05,0.1,0.5,1}))</f>
        <v>33.35</v>
      </c>
      <c r="K1833" s="1">
        <f>CEILING(E1833*0.915,LOOKUP(E1833*0.915,{0,10,50,100,500},{0.01,0.05,0.1,0.5,1}))</f>
        <v>33.950000000000003</v>
      </c>
      <c r="L1833" s="1">
        <f>FLOOR(E1833*1.1,LOOKUP(E1833*1.1,{0,10,50,100,500},{0.01,0.05,0.1,0.5,1}))</f>
        <v>40.75</v>
      </c>
      <c r="M1833" s="1">
        <f t="shared" si="252"/>
        <v>40.5</v>
      </c>
      <c r="N1833" s="2">
        <f t="shared" si="253"/>
        <v>-6.7476383265856954E-3</v>
      </c>
      <c r="O1833" s="2">
        <f t="shared" si="254"/>
        <v>-1.3495276653170624E-3</v>
      </c>
      <c r="P1833" s="3">
        <f t="shared" si="255"/>
        <v>0</v>
      </c>
      <c r="Q1833" s="2">
        <f t="shared" si="259"/>
        <v>-0.19676754346535272</v>
      </c>
      <c r="U1833" s="2">
        <f t="shared" si="256"/>
        <v>0</v>
      </c>
      <c r="V1833" s="2">
        <f t="shared" si="260"/>
        <v>-0.19676754346535272</v>
      </c>
      <c r="Z1833" s="1">
        <f t="shared" si="257"/>
        <v>37.199999999999996</v>
      </c>
      <c r="AC1833" s="1" t="str">
        <f t="shared" si="258"/>
        <v>N</v>
      </c>
    </row>
    <row r="1834" spans="1:29" x14ac:dyDescent="0.25">
      <c r="A1834" s="1">
        <v>20171211</v>
      </c>
      <c r="B1834" s="1">
        <v>6153</v>
      </c>
      <c r="C1834" s="1" t="s">
        <v>195</v>
      </c>
      <c r="D1834" s="1">
        <v>8.01</v>
      </c>
      <c r="E1834" s="1">
        <v>44.4</v>
      </c>
      <c r="F1834" s="1">
        <v>44</v>
      </c>
      <c r="G1834" s="1">
        <v>44</v>
      </c>
      <c r="H1834" s="1">
        <v>40.049999999999997</v>
      </c>
      <c r="I1834" s="1">
        <v>40.1</v>
      </c>
      <c r="J1834" s="1">
        <f>CEILING(E1834*0.9,LOOKUP(E1834*0.9,{0,10,50,100,500},{0.01,0.05,0.1,0.5,1}))</f>
        <v>40</v>
      </c>
      <c r="K1834" s="1">
        <f>CEILING(E1834*0.915,LOOKUP(E1834*0.915,{0,10,50,100,500},{0.01,0.05,0.1,0.5,1}))</f>
        <v>40.650000000000006</v>
      </c>
      <c r="L1834" s="1">
        <f>FLOOR(E1834*1.1,LOOKUP(E1834*1.1,{0,10,50,100,500},{0.01,0.05,0.1,0.5,1}))</f>
        <v>48.800000000000004</v>
      </c>
      <c r="M1834" s="1">
        <f t="shared" si="252"/>
        <v>48.550000000000004</v>
      </c>
      <c r="N1834" s="2">
        <f t="shared" si="253"/>
        <v>-9.0090090090089777E-3</v>
      </c>
      <c r="O1834" s="2">
        <f t="shared" si="254"/>
        <v>-9.0090090090089777E-3</v>
      </c>
      <c r="P1834" s="3">
        <f t="shared" si="255"/>
        <v>0</v>
      </c>
      <c r="Q1834" s="2">
        <f t="shared" si="259"/>
        <v>-0.19676754346535272</v>
      </c>
      <c r="U1834" s="2">
        <f t="shared" si="256"/>
        <v>0</v>
      </c>
      <c r="V1834" s="2">
        <f t="shared" si="260"/>
        <v>-0.19676754346535272</v>
      </c>
      <c r="Z1834" s="1">
        <f t="shared" si="257"/>
        <v>44.55</v>
      </c>
      <c r="AC1834" s="1" t="str">
        <f t="shared" si="258"/>
        <v>N</v>
      </c>
    </row>
    <row r="1835" spans="1:29" x14ac:dyDescent="0.25">
      <c r="A1835" s="1">
        <v>20171211</v>
      </c>
      <c r="B1835" s="1">
        <v>6182</v>
      </c>
      <c r="C1835" s="1" t="s">
        <v>144</v>
      </c>
      <c r="D1835" s="1">
        <v>7.34</v>
      </c>
      <c r="E1835" s="1">
        <v>40</v>
      </c>
      <c r="F1835" s="1">
        <v>40.4</v>
      </c>
      <c r="G1835" s="1">
        <v>41.9</v>
      </c>
      <c r="H1835" s="1">
        <v>40</v>
      </c>
      <c r="I1835" s="1">
        <v>40.5</v>
      </c>
      <c r="J1835" s="1">
        <f>CEILING(E1835*0.9,LOOKUP(E1835*0.9,{0,10,50,100,500},{0.01,0.05,0.1,0.5,1}))</f>
        <v>36</v>
      </c>
      <c r="K1835" s="1">
        <f>CEILING(E1835*0.915,LOOKUP(E1835*0.915,{0,10,50,100,500},{0.01,0.05,0.1,0.5,1}))</f>
        <v>36.6</v>
      </c>
      <c r="L1835" s="1">
        <f>FLOOR(E1835*1.1,LOOKUP(E1835*1.1,{0,10,50,100,500},{0.01,0.05,0.1,0.5,1}))</f>
        <v>44</v>
      </c>
      <c r="M1835" s="1">
        <f t="shared" si="252"/>
        <v>43.75</v>
      </c>
      <c r="N1835" s="2">
        <f t="shared" si="253"/>
        <v>9.9999999999999638E-3</v>
      </c>
      <c r="O1835" s="2">
        <f t="shared" si="254"/>
        <v>4.7499999999999966E-2</v>
      </c>
      <c r="P1835" s="3">
        <f t="shared" si="255"/>
        <v>-4.7624469135802957E-3</v>
      </c>
      <c r="Q1835" s="2">
        <f t="shared" si="259"/>
        <v>-0.20152999037893302</v>
      </c>
      <c r="U1835" s="2">
        <f t="shared" si="256"/>
        <v>-4.7624469135802957E-3</v>
      </c>
      <c r="V1835" s="2">
        <f t="shared" si="260"/>
        <v>-0.20152999037893302</v>
      </c>
      <c r="Z1835" s="1">
        <f t="shared" si="257"/>
        <v>40.15</v>
      </c>
      <c r="AC1835" s="1" t="str">
        <f t="shared" si="258"/>
        <v>N</v>
      </c>
    </row>
    <row r="1836" spans="1:29" x14ac:dyDescent="0.25">
      <c r="A1836" s="1">
        <v>20171211</v>
      </c>
      <c r="B1836" s="1">
        <v>3317</v>
      </c>
      <c r="C1836" s="1" t="s">
        <v>169</v>
      </c>
      <c r="D1836" s="1">
        <v>6.88</v>
      </c>
      <c r="E1836" s="1">
        <v>41</v>
      </c>
      <c r="F1836" s="1">
        <v>42</v>
      </c>
      <c r="G1836" s="1">
        <v>44.5</v>
      </c>
      <c r="H1836" s="1">
        <v>38.6</v>
      </c>
      <c r="I1836" s="1">
        <v>39.25</v>
      </c>
      <c r="J1836" s="1">
        <f>CEILING(E1836*0.9,LOOKUP(E1836*0.9,{0,10,50,100,500},{0.01,0.05,0.1,0.5,1}))</f>
        <v>36.9</v>
      </c>
      <c r="K1836" s="1">
        <f>CEILING(E1836*0.915,LOOKUP(E1836*0.915,{0,10,50,100,500},{0.01,0.05,0.1,0.5,1}))</f>
        <v>37.550000000000004</v>
      </c>
      <c r="L1836" s="1">
        <f>FLOOR(E1836*1.1,LOOKUP(E1836*1.1,{0,10,50,100,500},{0.01,0.05,0.1,0.5,1}))</f>
        <v>45.1</v>
      </c>
      <c r="M1836" s="1">
        <f t="shared" si="252"/>
        <v>44.85</v>
      </c>
      <c r="N1836" s="2">
        <f t="shared" si="253"/>
        <v>2.4390243902439025E-2</v>
      </c>
      <c r="O1836" s="2">
        <f t="shared" si="254"/>
        <v>8.5365853658536592E-2</v>
      </c>
      <c r="P1836" s="3">
        <f t="shared" si="255"/>
        <v>6.7632643312101851E-2</v>
      </c>
      <c r="Q1836" s="2">
        <f t="shared" si="259"/>
        <v>-0.13389734706683115</v>
      </c>
      <c r="U1836" s="2">
        <f t="shared" si="256"/>
        <v>6.7632643312101851E-2</v>
      </c>
      <c r="V1836" s="2">
        <f t="shared" si="260"/>
        <v>-0.13389734706683115</v>
      </c>
      <c r="Z1836" s="1">
        <f t="shared" si="257"/>
        <v>41.15</v>
      </c>
      <c r="AC1836" s="1" t="str">
        <f t="shared" si="258"/>
        <v>N</v>
      </c>
    </row>
    <row r="1837" spans="1:29" x14ac:dyDescent="0.25">
      <c r="A1837" s="1">
        <v>20171211</v>
      </c>
      <c r="B1837" s="1">
        <v>4979</v>
      </c>
      <c r="C1837" s="1" t="s">
        <v>24</v>
      </c>
      <c r="D1837" s="1">
        <v>5.47</v>
      </c>
      <c r="E1837" s="1">
        <v>35.700000000000003</v>
      </c>
      <c r="F1837" s="1">
        <v>35.5</v>
      </c>
      <c r="G1837" s="1">
        <v>35.6</v>
      </c>
      <c r="H1837" s="1">
        <v>34.1</v>
      </c>
      <c r="I1837" s="1">
        <v>34.1</v>
      </c>
      <c r="J1837" s="1">
        <f>CEILING(E1837*0.9,LOOKUP(E1837*0.9,{0,10,50,100,500},{0.01,0.05,0.1,0.5,1}))</f>
        <v>32.15</v>
      </c>
      <c r="K1837" s="1">
        <f>CEILING(E1837*0.915,LOOKUP(E1837*0.915,{0,10,50,100,500},{0.01,0.05,0.1,0.5,1}))</f>
        <v>32.700000000000003</v>
      </c>
      <c r="L1837" s="1">
        <f>FLOOR(E1837*1.1,LOOKUP(E1837*1.1,{0,10,50,100,500},{0.01,0.05,0.1,0.5,1}))</f>
        <v>39.25</v>
      </c>
      <c r="M1837" s="1">
        <f t="shared" si="252"/>
        <v>39</v>
      </c>
      <c r="N1837" s="2">
        <f t="shared" si="253"/>
        <v>-5.6022408963586224E-3</v>
      </c>
      <c r="O1837" s="2">
        <f t="shared" si="254"/>
        <v>-2.8011204481793112E-3</v>
      </c>
      <c r="P1837" s="3">
        <f t="shared" si="255"/>
        <v>0</v>
      </c>
      <c r="Q1837" s="2">
        <f t="shared" si="259"/>
        <v>-0.13389734706683115</v>
      </c>
      <c r="U1837" s="2">
        <f t="shared" si="256"/>
        <v>0</v>
      </c>
      <c r="V1837" s="2">
        <f t="shared" si="260"/>
        <v>-0.13389734706683115</v>
      </c>
      <c r="Z1837" s="1">
        <f t="shared" si="257"/>
        <v>35.85</v>
      </c>
      <c r="AC1837" s="1" t="str">
        <f t="shared" si="258"/>
        <v>N</v>
      </c>
    </row>
    <row r="1838" spans="1:29" x14ac:dyDescent="0.25">
      <c r="A1838" s="1">
        <v>20171211</v>
      </c>
      <c r="B1838" s="1">
        <v>2375</v>
      </c>
      <c r="C1838" s="1" t="s">
        <v>44</v>
      </c>
      <c r="D1838" s="1">
        <v>5.31</v>
      </c>
      <c r="E1838" s="1">
        <v>35.25</v>
      </c>
      <c r="F1838" s="1">
        <v>35.299999999999997</v>
      </c>
      <c r="G1838" s="1">
        <v>35.799999999999997</v>
      </c>
      <c r="H1838" s="1">
        <v>33.700000000000003</v>
      </c>
      <c r="I1838" s="1">
        <v>33.700000000000003</v>
      </c>
      <c r="J1838" s="1">
        <f>CEILING(E1838*0.9,LOOKUP(E1838*0.9,{0,10,50,100,500},{0.01,0.05,0.1,0.5,1}))</f>
        <v>31.75</v>
      </c>
      <c r="K1838" s="1">
        <f>CEILING(E1838*0.915,LOOKUP(E1838*0.915,{0,10,50,100,500},{0.01,0.05,0.1,0.5,1}))</f>
        <v>32.300000000000004</v>
      </c>
      <c r="L1838" s="1">
        <f>FLOOR(E1838*1.1,LOOKUP(E1838*1.1,{0,10,50,100,500},{0.01,0.05,0.1,0.5,1}))</f>
        <v>38.75</v>
      </c>
      <c r="M1838" s="1">
        <f t="shared" si="252"/>
        <v>38.5</v>
      </c>
      <c r="N1838" s="2">
        <f t="shared" si="253"/>
        <v>1.4184397163119762E-3</v>
      </c>
      <c r="O1838" s="2">
        <f t="shared" si="254"/>
        <v>1.5602836879432544E-2</v>
      </c>
      <c r="P1838" s="3">
        <f t="shared" si="255"/>
        <v>4.8051308605341174E-2</v>
      </c>
      <c r="Q1838" s="2">
        <f t="shared" si="259"/>
        <v>-8.5846038461489971E-2</v>
      </c>
      <c r="U1838" s="2">
        <f t="shared" si="256"/>
        <v>4.8051308605341174E-2</v>
      </c>
      <c r="V1838" s="2">
        <f t="shared" si="260"/>
        <v>-8.5846038461489971E-2</v>
      </c>
      <c r="Z1838" s="1">
        <f t="shared" si="257"/>
        <v>35.4</v>
      </c>
      <c r="AC1838" s="1" t="str">
        <f t="shared" si="258"/>
        <v>N</v>
      </c>
    </row>
    <row r="1839" spans="1:29" x14ac:dyDescent="0.25">
      <c r="A1839" s="1">
        <v>20171212</v>
      </c>
      <c r="B1839" s="1">
        <v>3323</v>
      </c>
      <c r="C1839" s="1" t="s">
        <v>184</v>
      </c>
      <c r="D1839" s="1">
        <v>12.21</v>
      </c>
      <c r="E1839" s="1">
        <v>40.700000000000003</v>
      </c>
      <c r="F1839" s="1">
        <v>40.799999999999997</v>
      </c>
      <c r="G1839" s="1">
        <v>41.3</v>
      </c>
      <c r="H1839" s="1">
        <v>39.700000000000003</v>
      </c>
      <c r="I1839" s="1">
        <v>39.9</v>
      </c>
      <c r="J1839" s="1">
        <f>CEILING(E1839*0.9,LOOKUP(E1839*0.9,{0,10,50,100,500},{0.01,0.05,0.1,0.5,1}))</f>
        <v>36.65</v>
      </c>
      <c r="K1839" s="1">
        <f>CEILING(E1839*0.915,LOOKUP(E1839*0.915,{0,10,50,100,500},{0.01,0.05,0.1,0.5,1}))</f>
        <v>37.25</v>
      </c>
      <c r="L1839" s="1">
        <f>FLOOR(E1839*1.1,LOOKUP(E1839*1.1,{0,10,50,100,500},{0.01,0.05,0.1,0.5,1}))</f>
        <v>44.75</v>
      </c>
      <c r="M1839" s="1">
        <f t="shared" si="252"/>
        <v>44.5</v>
      </c>
      <c r="N1839" s="2">
        <f t="shared" si="253"/>
        <v>2.4570024570023173E-3</v>
      </c>
      <c r="O1839" s="2">
        <f t="shared" si="254"/>
        <v>1.4742014742014602E-2</v>
      </c>
      <c r="P1839" s="3">
        <f t="shared" si="255"/>
        <v>2.1466309523809533E-2</v>
      </c>
      <c r="Q1839" s="2">
        <f t="shared" si="259"/>
        <v>-6.437972893768043E-2</v>
      </c>
      <c r="U1839" s="2">
        <f t="shared" si="256"/>
        <v>2.1466309523809533E-2</v>
      </c>
      <c r="V1839" s="2">
        <f t="shared" si="260"/>
        <v>-6.437972893768043E-2</v>
      </c>
      <c r="Z1839" s="1">
        <f t="shared" si="257"/>
        <v>40.85</v>
      </c>
      <c r="AC1839" s="1" t="str">
        <f t="shared" si="258"/>
        <v>N</v>
      </c>
    </row>
    <row r="1840" spans="1:29" x14ac:dyDescent="0.25">
      <c r="A1840" s="1">
        <v>20171212</v>
      </c>
      <c r="B1840" s="1">
        <v>3362</v>
      </c>
      <c r="C1840" s="1" t="s">
        <v>137</v>
      </c>
      <c r="D1840" s="1">
        <v>9.75</v>
      </c>
      <c r="E1840" s="1">
        <v>50.6</v>
      </c>
      <c r="F1840" s="1">
        <v>50.6</v>
      </c>
      <c r="G1840" s="1">
        <v>52.4</v>
      </c>
      <c r="H1840" s="1">
        <v>48.1</v>
      </c>
      <c r="I1840" s="1">
        <v>50.1</v>
      </c>
      <c r="J1840" s="1">
        <f>CEILING(E1840*0.9,LOOKUP(E1840*0.9,{0,10,50,100,500},{0.01,0.05,0.1,0.5,1}))</f>
        <v>45.550000000000004</v>
      </c>
      <c r="K1840" s="1">
        <f>CEILING(E1840*0.915,LOOKUP(E1840*0.915,{0,10,50,100,500},{0.01,0.05,0.1,0.5,1}))</f>
        <v>46.300000000000004</v>
      </c>
      <c r="L1840" s="1">
        <f>FLOOR(E1840*1.1,LOOKUP(E1840*1.1,{0,10,50,100,500},{0.01,0.05,0.1,0.5,1}))</f>
        <v>55.6</v>
      </c>
      <c r="M1840" s="1">
        <f t="shared" si="252"/>
        <v>55.1</v>
      </c>
      <c r="N1840" s="2">
        <f t="shared" si="253"/>
        <v>0</v>
      </c>
      <c r="O1840" s="2">
        <f t="shared" si="254"/>
        <v>3.5573122529644209E-2</v>
      </c>
      <c r="P1840" s="3">
        <f t="shared" si="255"/>
        <v>1.3639740518962043E-2</v>
      </c>
      <c r="Q1840" s="2">
        <f t="shared" si="259"/>
        <v>-5.0739988418718386E-2</v>
      </c>
      <c r="U1840" s="2">
        <f t="shared" si="256"/>
        <v>1.3639740518962043E-2</v>
      </c>
      <c r="V1840" s="2">
        <f t="shared" si="260"/>
        <v>-5.0739988418718386E-2</v>
      </c>
      <c r="Z1840" s="1">
        <f t="shared" si="257"/>
        <v>50.9</v>
      </c>
      <c r="AC1840" s="1" t="str">
        <f t="shared" si="258"/>
        <v>N</v>
      </c>
    </row>
    <row r="1841" spans="1:29" x14ac:dyDescent="0.25">
      <c r="A1841" s="1">
        <v>20171212</v>
      </c>
      <c r="B1841" s="1">
        <v>6182</v>
      </c>
      <c r="C1841" s="1" t="s">
        <v>144</v>
      </c>
      <c r="D1841" s="1">
        <v>8.7200000000000006</v>
      </c>
      <c r="E1841" s="1">
        <v>40.5</v>
      </c>
      <c r="F1841" s="1">
        <v>40.5</v>
      </c>
      <c r="G1841" s="1">
        <v>41.45</v>
      </c>
      <c r="H1841" s="1">
        <v>39.799999999999997</v>
      </c>
      <c r="I1841" s="1">
        <v>40.049999999999997</v>
      </c>
      <c r="J1841" s="1">
        <f>CEILING(E1841*0.9,LOOKUP(E1841*0.9,{0,10,50,100,500},{0.01,0.05,0.1,0.5,1}))</f>
        <v>36.450000000000003</v>
      </c>
      <c r="K1841" s="1">
        <f>CEILING(E1841*0.915,LOOKUP(E1841*0.915,{0,10,50,100,500},{0.01,0.05,0.1,0.5,1}))</f>
        <v>37.1</v>
      </c>
      <c r="L1841" s="1">
        <f>FLOOR(E1841*1.1,LOOKUP(E1841*1.1,{0,10,50,100,500},{0.01,0.05,0.1,0.5,1}))</f>
        <v>44.550000000000004</v>
      </c>
      <c r="M1841" s="1">
        <f t="shared" si="252"/>
        <v>44.300000000000004</v>
      </c>
      <c r="N1841" s="2">
        <f t="shared" si="253"/>
        <v>0</v>
      </c>
      <c r="O1841" s="2">
        <f t="shared" si="254"/>
        <v>2.3456790123456861E-2</v>
      </c>
      <c r="P1841" s="3">
        <f t="shared" si="255"/>
        <v>1.2654823970037442E-2</v>
      </c>
      <c r="Q1841" s="2">
        <f t="shared" si="259"/>
        <v>-3.8085164448680944E-2</v>
      </c>
      <c r="U1841" s="2">
        <f t="shared" si="256"/>
        <v>1.2654823970037442E-2</v>
      </c>
      <c r="V1841" s="2">
        <f t="shared" si="260"/>
        <v>-3.8085164448680944E-2</v>
      </c>
      <c r="Z1841" s="1">
        <f t="shared" si="257"/>
        <v>40.65</v>
      </c>
      <c r="AC1841" s="1" t="str">
        <f t="shared" si="258"/>
        <v>N</v>
      </c>
    </row>
    <row r="1842" spans="1:29" x14ac:dyDescent="0.25">
      <c r="A1842" s="1">
        <v>20171212</v>
      </c>
      <c r="B1842" s="1">
        <v>6168</v>
      </c>
      <c r="C1842" s="1" t="s">
        <v>206</v>
      </c>
      <c r="D1842" s="1">
        <v>6.84</v>
      </c>
      <c r="E1842" s="1">
        <v>21.15</v>
      </c>
      <c r="F1842" s="1">
        <v>20.9</v>
      </c>
      <c r="G1842" s="1">
        <v>21.1</v>
      </c>
      <c r="H1842" s="1">
        <v>20.6</v>
      </c>
      <c r="I1842" s="1">
        <v>21</v>
      </c>
      <c r="J1842" s="1">
        <f>CEILING(E1842*0.9,LOOKUP(E1842*0.9,{0,10,50,100,500},{0.01,0.05,0.1,0.5,1}))</f>
        <v>19.05</v>
      </c>
      <c r="K1842" s="1">
        <f>CEILING(E1842*0.915,LOOKUP(E1842*0.915,{0,10,50,100,500},{0.01,0.05,0.1,0.5,1}))</f>
        <v>19.400000000000002</v>
      </c>
      <c r="L1842" s="1">
        <f>FLOOR(E1842*1.1,LOOKUP(E1842*1.1,{0,10,50,100,500},{0.01,0.05,0.1,0.5,1}))</f>
        <v>23.25</v>
      </c>
      <c r="M1842" s="1">
        <f t="shared" si="252"/>
        <v>23</v>
      </c>
      <c r="N1842" s="2">
        <f t="shared" si="253"/>
        <v>-1.1820330969267141E-2</v>
      </c>
      <c r="O1842" s="2">
        <f t="shared" si="254"/>
        <v>-2.3640661938532938E-3</v>
      </c>
      <c r="P1842" s="3">
        <f t="shared" si="255"/>
        <v>0</v>
      </c>
      <c r="Q1842" s="2">
        <f t="shared" si="259"/>
        <v>-3.8085164448680944E-2</v>
      </c>
      <c r="U1842" s="2">
        <f t="shared" si="256"/>
        <v>0</v>
      </c>
      <c r="V1842" s="2">
        <f t="shared" si="260"/>
        <v>-3.8085164448680944E-2</v>
      </c>
      <c r="Z1842" s="1">
        <f t="shared" si="257"/>
        <v>21.299999999999997</v>
      </c>
      <c r="AC1842" s="1" t="str">
        <f t="shared" si="258"/>
        <v>N</v>
      </c>
    </row>
    <row r="1843" spans="1:29" x14ac:dyDescent="0.25">
      <c r="A1843" s="1">
        <v>20171212</v>
      </c>
      <c r="B1843" s="1">
        <v>6165</v>
      </c>
      <c r="C1843" s="1" t="s">
        <v>503</v>
      </c>
      <c r="D1843" s="1">
        <v>6</v>
      </c>
      <c r="E1843" s="1">
        <v>39.200000000000003</v>
      </c>
      <c r="F1843" s="1">
        <v>36.15</v>
      </c>
      <c r="G1843" s="1">
        <v>38.299999999999997</v>
      </c>
      <c r="H1843" s="1">
        <v>35.85</v>
      </c>
      <c r="I1843" s="1">
        <v>37.65</v>
      </c>
      <c r="J1843" s="1">
        <f>CEILING(E1843*0.9,LOOKUP(E1843*0.9,{0,10,50,100,500},{0.01,0.05,0.1,0.5,1}))</f>
        <v>35.300000000000004</v>
      </c>
      <c r="K1843" s="1">
        <f>CEILING(E1843*0.915,LOOKUP(E1843*0.915,{0,10,50,100,500},{0.01,0.05,0.1,0.5,1}))</f>
        <v>35.9</v>
      </c>
      <c r="L1843" s="1">
        <f>FLOOR(E1843*1.1,LOOKUP(E1843*1.1,{0,10,50,100,500},{0.01,0.05,0.1,0.5,1}))</f>
        <v>43.1</v>
      </c>
      <c r="M1843" s="1">
        <f t="shared" si="252"/>
        <v>42.85</v>
      </c>
      <c r="N1843" s="2">
        <f t="shared" si="253"/>
        <v>-7.7806122448979692E-2</v>
      </c>
      <c r="O1843" s="2">
        <f t="shared" si="254"/>
        <v>-2.2959183673469531E-2</v>
      </c>
      <c r="P1843" s="3">
        <f t="shared" si="255"/>
        <v>0</v>
      </c>
      <c r="Q1843" s="2">
        <f t="shared" si="259"/>
        <v>-3.8085164448680944E-2</v>
      </c>
      <c r="U1843" s="2">
        <f t="shared" si="256"/>
        <v>0</v>
      </c>
      <c r="V1843" s="2">
        <f t="shared" si="260"/>
        <v>-3.8085164448680944E-2</v>
      </c>
      <c r="Z1843" s="1">
        <f t="shared" si="257"/>
        <v>39.35</v>
      </c>
      <c r="AC1843" s="1" t="str">
        <f t="shared" si="258"/>
        <v>N</v>
      </c>
    </row>
    <row r="1844" spans="1:29" x14ac:dyDescent="0.25">
      <c r="A1844" s="1">
        <v>20171212</v>
      </c>
      <c r="B1844" s="1">
        <v>2305</v>
      </c>
      <c r="C1844" s="1" t="s">
        <v>590</v>
      </c>
      <c r="D1844" s="1">
        <v>5.44</v>
      </c>
      <c r="E1844" s="1">
        <v>9.3699999999999992</v>
      </c>
      <c r="F1844" s="1">
        <v>9.2799999999999994</v>
      </c>
      <c r="G1844" s="1">
        <v>9.6199999999999992</v>
      </c>
      <c r="H1844" s="1">
        <v>9.2799999999999994</v>
      </c>
      <c r="I1844" s="1">
        <v>9.4700000000000006</v>
      </c>
      <c r="J1844" s="1">
        <f>CEILING(E1844*0.9,LOOKUP(E1844*0.9,{0,10,50,100,500},{0.01,0.05,0.1,0.5,1}))</f>
        <v>8.44</v>
      </c>
      <c r="K1844" s="1">
        <f>CEILING(E1844*0.915,LOOKUP(E1844*0.915,{0,10,50,100,500},{0.01,0.05,0.1,0.5,1}))</f>
        <v>8.58</v>
      </c>
      <c r="L1844" s="1">
        <f>FLOOR(E1844*1.1,LOOKUP(E1844*1.1,{0,10,50,100,500},{0.01,0.05,0.1,0.5,1}))</f>
        <v>10.3</v>
      </c>
      <c r="M1844" s="1">
        <f t="shared" si="252"/>
        <v>10.050000000000001</v>
      </c>
      <c r="N1844" s="2">
        <f t="shared" si="253"/>
        <v>-9.6051227321237841E-3</v>
      </c>
      <c r="O1844" s="2">
        <f t="shared" si="254"/>
        <v>2.6680896478121666E-2</v>
      </c>
      <c r="P1844" s="3">
        <f t="shared" si="255"/>
        <v>-9.6757265047520587E-3</v>
      </c>
      <c r="Q1844" s="2">
        <f t="shared" si="259"/>
        <v>-4.7760890953433E-2</v>
      </c>
      <c r="U1844" s="2">
        <f t="shared" si="256"/>
        <v>-9.6757265047520587E-3</v>
      </c>
      <c r="V1844" s="2">
        <f t="shared" si="260"/>
        <v>-4.7760890953433E-2</v>
      </c>
      <c r="Z1844" s="1">
        <f t="shared" si="257"/>
        <v>9.3999999999999986</v>
      </c>
      <c r="AC1844" s="1" t="str">
        <f t="shared" si="258"/>
        <v>N</v>
      </c>
    </row>
    <row r="1845" spans="1:29" x14ac:dyDescent="0.25">
      <c r="A1845" s="1">
        <v>20171212</v>
      </c>
      <c r="B1845" s="1">
        <v>3567</v>
      </c>
      <c r="C1845" s="1" t="s">
        <v>530</v>
      </c>
      <c r="D1845" s="1">
        <v>4.49</v>
      </c>
      <c r="E1845" s="1">
        <v>29.25</v>
      </c>
      <c r="F1845" s="1">
        <v>29.15</v>
      </c>
      <c r="G1845" s="1">
        <v>29.35</v>
      </c>
      <c r="H1845" s="1">
        <v>28.7</v>
      </c>
      <c r="I1845" s="1">
        <v>28.7</v>
      </c>
      <c r="J1845" s="1">
        <f>CEILING(E1845*0.9,LOOKUP(E1845*0.9,{0,10,50,100,500},{0.01,0.05,0.1,0.5,1}))</f>
        <v>26.35</v>
      </c>
      <c r="K1845" s="1">
        <f>CEILING(E1845*0.915,LOOKUP(E1845*0.915,{0,10,50,100,500},{0.01,0.05,0.1,0.5,1}))</f>
        <v>26.8</v>
      </c>
      <c r="L1845" s="1">
        <f>FLOOR(E1845*1.1,LOOKUP(E1845*1.1,{0,10,50,100,500},{0.01,0.05,0.1,0.5,1}))</f>
        <v>32.15</v>
      </c>
      <c r="M1845" s="1">
        <f t="shared" si="252"/>
        <v>31.9</v>
      </c>
      <c r="N1845" s="2">
        <f t="shared" si="253"/>
        <v>-3.4188034188034674E-3</v>
      </c>
      <c r="O1845" s="2">
        <f t="shared" si="254"/>
        <v>3.4188034188034674E-3</v>
      </c>
      <c r="P1845" s="3">
        <f t="shared" si="255"/>
        <v>0</v>
      </c>
      <c r="Q1845" s="2">
        <f t="shared" si="259"/>
        <v>-4.7760890953433E-2</v>
      </c>
      <c r="U1845" s="2">
        <f t="shared" si="256"/>
        <v>0</v>
      </c>
      <c r="V1845" s="2">
        <f t="shared" si="260"/>
        <v>-4.7760890953433E-2</v>
      </c>
      <c r="Z1845" s="1">
        <f t="shared" si="257"/>
        <v>29.4</v>
      </c>
      <c r="AC1845" s="1" t="str">
        <f t="shared" si="258"/>
        <v>N</v>
      </c>
    </row>
    <row r="1846" spans="1:29" x14ac:dyDescent="0.25">
      <c r="A1846" s="1">
        <v>20171212</v>
      </c>
      <c r="B1846" s="1">
        <v>3689</v>
      </c>
      <c r="C1846" s="1" t="s">
        <v>149</v>
      </c>
      <c r="D1846" s="1">
        <v>4.1100000000000003</v>
      </c>
      <c r="E1846" s="1">
        <v>50.5</v>
      </c>
      <c r="F1846" s="1">
        <v>50.9</v>
      </c>
      <c r="G1846" s="1">
        <v>52.2</v>
      </c>
      <c r="H1846" s="1">
        <v>50.7</v>
      </c>
      <c r="I1846" s="1">
        <v>50.7</v>
      </c>
      <c r="J1846" s="1">
        <f>CEILING(E1846*0.9,LOOKUP(E1846*0.9,{0,10,50,100,500},{0.01,0.05,0.1,0.5,1}))</f>
        <v>45.45</v>
      </c>
      <c r="K1846" s="1">
        <f>CEILING(E1846*0.915,LOOKUP(E1846*0.915,{0,10,50,100,500},{0.01,0.05,0.1,0.5,1}))</f>
        <v>46.25</v>
      </c>
      <c r="L1846" s="1">
        <f>FLOOR(E1846*1.1,LOOKUP(E1846*1.1,{0,10,50,100,500},{0.01,0.05,0.1,0.5,1}))</f>
        <v>55.5</v>
      </c>
      <c r="M1846" s="1">
        <f t="shared" si="252"/>
        <v>55</v>
      </c>
      <c r="N1846" s="2">
        <f t="shared" si="253"/>
        <v>7.9207920792078931E-3</v>
      </c>
      <c r="O1846" s="2">
        <f t="shared" si="254"/>
        <v>3.3663366336633721E-2</v>
      </c>
      <c r="P1846" s="3">
        <f t="shared" si="255"/>
        <v>1.6392820512818882E-3</v>
      </c>
      <c r="Q1846" s="2">
        <f t="shared" si="259"/>
        <v>-4.6121608902151112E-2</v>
      </c>
      <c r="U1846" s="2">
        <f t="shared" si="256"/>
        <v>1.6392820512818882E-3</v>
      </c>
      <c r="V1846" s="2">
        <f t="shared" si="260"/>
        <v>-4.6121608902151112E-2</v>
      </c>
      <c r="Z1846" s="1">
        <f t="shared" si="257"/>
        <v>50.8</v>
      </c>
      <c r="AC1846" s="1" t="str">
        <f t="shared" si="258"/>
        <v>N</v>
      </c>
    </row>
    <row r="1847" spans="1:29" x14ac:dyDescent="0.25">
      <c r="A1847" s="1">
        <v>20171213</v>
      </c>
      <c r="B1847" s="1">
        <v>3508</v>
      </c>
      <c r="C1847" s="1" t="s">
        <v>400</v>
      </c>
      <c r="D1847" s="1">
        <v>13.68</v>
      </c>
      <c r="E1847" s="1">
        <v>49.4</v>
      </c>
      <c r="F1847" s="1">
        <v>49.4</v>
      </c>
      <c r="G1847" s="1">
        <v>50.9</v>
      </c>
      <c r="H1847" s="1">
        <v>47.1</v>
      </c>
      <c r="I1847" s="1">
        <v>48.5</v>
      </c>
      <c r="J1847" s="1">
        <f>CEILING(E1847*0.9,LOOKUP(E1847*0.9,{0,10,50,100,500},{0.01,0.05,0.1,0.5,1}))</f>
        <v>44.5</v>
      </c>
      <c r="K1847" s="1">
        <f>CEILING(E1847*0.915,LOOKUP(E1847*0.915,{0,10,50,100,500},{0.01,0.05,0.1,0.5,1}))</f>
        <v>45.25</v>
      </c>
      <c r="L1847" s="1">
        <f>FLOOR(E1847*1.1,LOOKUP(E1847*1.1,{0,10,50,100,500},{0.01,0.05,0.1,0.5,1}))</f>
        <v>54.300000000000004</v>
      </c>
      <c r="M1847" s="1">
        <f t="shared" si="252"/>
        <v>53.800000000000004</v>
      </c>
      <c r="N1847" s="2">
        <f t="shared" si="253"/>
        <v>0</v>
      </c>
      <c r="O1847" s="2">
        <f t="shared" si="254"/>
        <v>3.036437246963563E-2</v>
      </c>
      <c r="P1847" s="3">
        <f t="shared" si="255"/>
        <v>1.9310372164948415E-2</v>
      </c>
      <c r="Q1847" s="2">
        <f t="shared" si="259"/>
        <v>-2.6811236737202697E-2</v>
      </c>
      <c r="U1847" s="2">
        <f t="shared" si="256"/>
        <v>1.9310372164948415E-2</v>
      </c>
      <c r="V1847" s="2">
        <f t="shared" si="260"/>
        <v>-2.6811236737202697E-2</v>
      </c>
      <c r="Z1847" s="1">
        <f t="shared" si="257"/>
        <v>49.55</v>
      </c>
      <c r="AC1847" s="1" t="str">
        <f t="shared" si="258"/>
        <v>N</v>
      </c>
    </row>
    <row r="1848" spans="1:29" x14ac:dyDescent="0.25">
      <c r="A1848" s="1">
        <v>20171213</v>
      </c>
      <c r="B1848" s="1">
        <v>6153</v>
      </c>
      <c r="C1848" s="1" t="s">
        <v>195</v>
      </c>
      <c r="D1848" s="1">
        <v>13.41</v>
      </c>
      <c r="E1848" s="1">
        <v>41.8</v>
      </c>
      <c r="F1848" s="1">
        <v>43</v>
      </c>
      <c r="G1848" s="1">
        <v>43.75</v>
      </c>
      <c r="H1848" s="1">
        <v>40.6</v>
      </c>
      <c r="I1848" s="1">
        <v>41.3</v>
      </c>
      <c r="J1848" s="1">
        <f>CEILING(E1848*0.9,LOOKUP(E1848*0.9,{0,10,50,100,500},{0.01,0.05,0.1,0.5,1}))</f>
        <v>37.65</v>
      </c>
      <c r="K1848" s="1">
        <f>CEILING(E1848*0.915,LOOKUP(E1848*0.915,{0,10,50,100,500},{0.01,0.05,0.1,0.5,1}))</f>
        <v>38.25</v>
      </c>
      <c r="L1848" s="1">
        <f>FLOOR(E1848*1.1,LOOKUP(E1848*1.1,{0,10,50,100,500},{0.01,0.05,0.1,0.5,1}))</f>
        <v>45.95</v>
      </c>
      <c r="M1848" s="1">
        <f t="shared" si="252"/>
        <v>45.7</v>
      </c>
      <c r="N1848" s="2">
        <f t="shared" si="253"/>
        <v>2.8708133971291936E-2</v>
      </c>
      <c r="O1848" s="2">
        <f t="shared" si="254"/>
        <v>4.6650717703349352E-2</v>
      </c>
      <c r="P1848" s="3">
        <f t="shared" si="255"/>
        <v>3.8786060532687711E-2</v>
      </c>
      <c r="Q1848" s="2">
        <f t="shared" si="259"/>
        <v>0</v>
      </c>
      <c r="U1848" s="2">
        <f t="shared" si="256"/>
        <v>3.8786060532687711E-2</v>
      </c>
      <c r="V1848" s="2">
        <f t="shared" si="260"/>
        <v>0</v>
      </c>
      <c r="Z1848" s="1">
        <f t="shared" si="257"/>
        <v>41.949999999999996</v>
      </c>
      <c r="AC1848" s="1" t="str">
        <f t="shared" si="258"/>
        <v>N</v>
      </c>
    </row>
    <row r="1849" spans="1:29" x14ac:dyDescent="0.25">
      <c r="A1849" s="1">
        <v>20171213</v>
      </c>
      <c r="B1849" s="1">
        <v>8086</v>
      </c>
      <c r="C1849" s="1" t="s">
        <v>32</v>
      </c>
      <c r="D1849" s="1">
        <v>9.7100000000000009</v>
      </c>
      <c r="E1849" s="1">
        <v>74.5</v>
      </c>
      <c r="F1849" s="1">
        <v>74.2</v>
      </c>
      <c r="G1849" s="1">
        <v>76.599999999999994</v>
      </c>
      <c r="H1849" s="1">
        <v>73.599999999999994</v>
      </c>
      <c r="I1849" s="1">
        <v>75.5</v>
      </c>
      <c r="J1849" s="1">
        <f>CEILING(E1849*0.9,LOOKUP(E1849*0.9,{0,10,50,100,500},{0.01,0.05,0.1,0.5,1}))</f>
        <v>67.100000000000009</v>
      </c>
      <c r="K1849" s="1">
        <f>CEILING(E1849*0.915,LOOKUP(E1849*0.915,{0,10,50,100,500},{0.01,0.05,0.1,0.5,1}))</f>
        <v>68.2</v>
      </c>
      <c r="L1849" s="1">
        <f>FLOOR(E1849*1.1,LOOKUP(E1849*1.1,{0,10,50,100,500},{0.01,0.05,0.1,0.5,1}))</f>
        <v>81.900000000000006</v>
      </c>
      <c r="M1849" s="1">
        <f t="shared" si="252"/>
        <v>81.400000000000006</v>
      </c>
      <c r="N1849" s="2">
        <f t="shared" si="253"/>
        <v>-4.0268456375838549E-3</v>
      </c>
      <c r="O1849" s="2">
        <f t="shared" si="254"/>
        <v>2.8187919463087172E-2</v>
      </c>
      <c r="P1849" s="3">
        <f t="shared" si="255"/>
        <v>-1.1551916556291422E-2</v>
      </c>
      <c r="Q1849" s="2">
        <f t="shared" si="259"/>
        <v>-1.1551916556291422E-2</v>
      </c>
      <c r="U1849" s="2">
        <f t="shared" si="256"/>
        <v>-1.1551916556291422E-2</v>
      </c>
      <c r="V1849" s="2">
        <f t="shared" si="260"/>
        <v>-1.1551916556291422E-2</v>
      </c>
      <c r="Z1849" s="1">
        <f t="shared" si="257"/>
        <v>74.8</v>
      </c>
      <c r="AC1849" s="1" t="str">
        <f t="shared" si="258"/>
        <v>N</v>
      </c>
    </row>
    <row r="1850" spans="1:29" x14ac:dyDescent="0.25">
      <c r="A1850" s="1">
        <v>20171213</v>
      </c>
      <c r="B1850" s="1">
        <v>3059</v>
      </c>
      <c r="C1850" s="1" t="s">
        <v>128</v>
      </c>
      <c r="D1850" s="1">
        <v>7.97</v>
      </c>
      <c r="E1850" s="1">
        <v>34.1</v>
      </c>
      <c r="F1850" s="1">
        <v>34.5</v>
      </c>
      <c r="G1850" s="1">
        <v>34.5</v>
      </c>
      <c r="H1850" s="1">
        <v>33.450000000000003</v>
      </c>
      <c r="I1850" s="1">
        <v>33.450000000000003</v>
      </c>
      <c r="J1850" s="1">
        <f>CEILING(E1850*0.9,LOOKUP(E1850*0.9,{0,10,50,100,500},{0.01,0.05,0.1,0.5,1}))</f>
        <v>30.700000000000003</v>
      </c>
      <c r="K1850" s="1">
        <f>CEILING(E1850*0.915,LOOKUP(E1850*0.915,{0,10,50,100,500},{0.01,0.05,0.1,0.5,1}))</f>
        <v>31.25</v>
      </c>
      <c r="L1850" s="1">
        <f>FLOOR(E1850*1.1,LOOKUP(E1850*1.1,{0,10,50,100,500},{0.01,0.05,0.1,0.5,1}))</f>
        <v>37.5</v>
      </c>
      <c r="M1850" s="1">
        <f t="shared" si="252"/>
        <v>37.25</v>
      </c>
      <c r="N1850" s="2">
        <f t="shared" si="253"/>
        <v>1.1730205278592334E-2</v>
      </c>
      <c r="O1850" s="2">
        <f t="shared" si="254"/>
        <v>1.1730205278592334E-2</v>
      </c>
      <c r="P1850" s="3">
        <f t="shared" si="255"/>
        <v>2.9032524663677003E-2</v>
      </c>
      <c r="Q1850" s="2">
        <f t="shared" si="259"/>
        <v>0</v>
      </c>
      <c r="U1850" s="2">
        <f t="shared" si="256"/>
        <v>2.9032524663677003E-2</v>
      </c>
      <c r="V1850" s="2">
        <f t="shared" si="260"/>
        <v>0</v>
      </c>
      <c r="Z1850" s="1">
        <f t="shared" si="257"/>
        <v>34.25</v>
      </c>
      <c r="AC1850" s="1" t="str">
        <f t="shared" si="258"/>
        <v>N</v>
      </c>
    </row>
    <row r="1851" spans="1:29" x14ac:dyDescent="0.25">
      <c r="A1851" s="1">
        <v>20171213</v>
      </c>
      <c r="B1851" s="1">
        <v>1569</v>
      </c>
      <c r="C1851" s="1" t="s">
        <v>450</v>
      </c>
      <c r="D1851" s="1">
        <v>7.61</v>
      </c>
      <c r="E1851" s="1">
        <v>39.700000000000003</v>
      </c>
      <c r="F1851" s="1">
        <v>39.75</v>
      </c>
      <c r="G1851" s="1">
        <v>40.299999999999997</v>
      </c>
      <c r="H1851" s="1">
        <v>38.9</v>
      </c>
      <c r="I1851" s="1">
        <v>39.1</v>
      </c>
      <c r="J1851" s="1">
        <f>CEILING(E1851*0.9,LOOKUP(E1851*0.9,{0,10,50,100,500},{0.01,0.05,0.1,0.5,1}))</f>
        <v>35.75</v>
      </c>
      <c r="K1851" s="1">
        <f>CEILING(E1851*0.915,LOOKUP(E1851*0.915,{0,10,50,100,500},{0.01,0.05,0.1,0.5,1}))</f>
        <v>36.35</v>
      </c>
      <c r="L1851" s="1">
        <f>FLOOR(E1851*1.1,LOOKUP(E1851*1.1,{0,10,50,100,500},{0.01,0.05,0.1,0.5,1}))</f>
        <v>43.650000000000006</v>
      </c>
      <c r="M1851" s="1">
        <f t="shared" si="252"/>
        <v>43.400000000000006</v>
      </c>
      <c r="N1851" s="2">
        <f t="shared" si="253"/>
        <v>1.2594458438286438E-3</v>
      </c>
      <c r="O1851" s="2">
        <f t="shared" si="254"/>
        <v>1.511335012594444E-2</v>
      </c>
      <c r="P1851" s="3">
        <f t="shared" si="255"/>
        <v>1.6847159846547246E-2</v>
      </c>
      <c r="Q1851" s="2">
        <f t="shared" si="259"/>
        <v>0</v>
      </c>
      <c r="U1851" s="2">
        <f t="shared" si="256"/>
        <v>1.6847159846547246E-2</v>
      </c>
      <c r="V1851" s="2">
        <f t="shared" si="260"/>
        <v>0</v>
      </c>
      <c r="Z1851" s="1">
        <f t="shared" si="257"/>
        <v>39.85</v>
      </c>
      <c r="AC1851" s="1" t="str">
        <f t="shared" si="258"/>
        <v>N</v>
      </c>
    </row>
    <row r="1852" spans="1:29" x14ac:dyDescent="0.25">
      <c r="A1852" s="1">
        <v>20171213</v>
      </c>
      <c r="B1852" s="1">
        <v>8176</v>
      </c>
      <c r="C1852" s="1" t="s">
        <v>591</v>
      </c>
      <c r="D1852" s="1">
        <v>6.8</v>
      </c>
      <c r="E1852" s="1">
        <v>14.6</v>
      </c>
      <c r="F1852" s="1">
        <v>15.2</v>
      </c>
      <c r="G1852" s="1">
        <v>16.05</v>
      </c>
      <c r="H1852" s="1">
        <v>14.7</v>
      </c>
      <c r="I1852" s="1">
        <v>16.05</v>
      </c>
      <c r="J1852" s="1">
        <f>CEILING(E1852*0.9,LOOKUP(E1852*0.9,{0,10,50,100,500},{0.01,0.05,0.1,0.5,1}))</f>
        <v>13.15</v>
      </c>
      <c r="K1852" s="1">
        <f>CEILING(E1852*0.915,LOOKUP(E1852*0.915,{0,10,50,100,500},{0.01,0.05,0.1,0.5,1}))</f>
        <v>13.4</v>
      </c>
      <c r="L1852" s="1">
        <f>FLOOR(E1852*1.1,LOOKUP(E1852*1.1,{0,10,50,100,500},{0.01,0.05,0.1,0.5,1}))</f>
        <v>16.05</v>
      </c>
      <c r="M1852" s="1">
        <f t="shared" si="252"/>
        <v>15.8</v>
      </c>
      <c r="N1852" s="2">
        <f t="shared" si="253"/>
        <v>4.1095890410958881E-2</v>
      </c>
      <c r="O1852" s="2">
        <f t="shared" si="254"/>
        <v>9.9315068493150763E-2</v>
      </c>
      <c r="P1852" s="3">
        <f t="shared" si="255"/>
        <v>-4.0200569620253299E-2</v>
      </c>
      <c r="Q1852" s="2">
        <f t="shared" si="259"/>
        <v>-4.0200569620253299E-2</v>
      </c>
      <c r="U1852" s="2">
        <f t="shared" si="256"/>
        <v>-4.0200569620253299E-2</v>
      </c>
      <c r="V1852" s="2">
        <f t="shared" si="260"/>
        <v>-4.0200569620253299E-2</v>
      </c>
      <c r="Z1852" s="1">
        <f t="shared" si="257"/>
        <v>14.75</v>
      </c>
      <c r="AC1852" s="1" t="str">
        <f t="shared" si="258"/>
        <v>N</v>
      </c>
    </row>
    <row r="1853" spans="1:29" x14ac:dyDescent="0.25">
      <c r="A1853" s="1">
        <v>20171213</v>
      </c>
      <c r="B1853" s="1">
        <v>6176</v>
      </c>
      <c r="C1853" s="1" t="s">
        <v>383</v>
      </c>
      <c r="D1853" s="1">
        <v>6.68</v>
      </c>
      <c r="E1853" s="1">
        <v>73.2</v>
      </c>
      <c r="F1853" s="1">
        <v>75.400000000000006</v>
      </c>
      <c r="G1853" s="1">
        <v>78.8</v>
      </c>
      <c r="H1853" s="1">
        <v>74.5</v>
      </c>
      <c r="I1853" s="1">
        <v>75.5</v>
      </c>
      <c r="J1853" s="1">
        <f>CEILING(E1853*0.9,LOOKUP(E1853*0.9,{0,10,50,100,500},{0.01,0.05,0.1,0.5,1}))</f>
        <v>65.900000000000006</v>
      </c>
      <c r="K1853" s="1">
        <f>CEILING(E1853*0.915,LOOKUP(E1853*0.915,{0,10,50,100,500},{0.01,0.05,0.1,0.5,1}))</f>
        <v>67</v>
      </c>
      <c r="L1853" s="1">
        <f>FLOOR(E1853*1.1,LOOKUP(E1853*1.1,{0,10,50,100,500},{0.01,0.05,0.1,0.5,1}))</f>
        <v>80.5</v>
      </c>
      <c r="M1853" s="1">
        <f t="shared" si="252"/>
        <v>80</v>
      </c>
      <c r="N1853" s="2">
        <f t="shared" si="253"/>
        <v>3.0054644808743206E-2</v>
      </c>
      <c r="O1853" s="2">
        <f t="shared" si="254"/>
        <v>7.6502732240437077E-2</v>
      </c>
      <c r="P1853" s="3">
        <f t="shared" si="255"/>
        <v>-3.619988079470116E-3</v>
      </c>
      <c r="Q1853" s="2">
        <f t="shared" si="259"/>
        <v>-4.3820557699723414E-2</v>
      </c>
      <c r="U1853" s="2">
        <f t="shared" si="256"/>
        <v>-3.619988079470116E-3</v>
      </c>
      <c r="V1853" s="2">
        <f t="shared" si="260"/>
        <v>-4.3820557699723414E-2</v>
      </c>
      <c r="Z1853" s="1">
        <f t="shared" si="257"/>
        <v>73.5</v>
      </c>
      <c r="AC1853" s="1" t="str">
        <f t="shared" si="258"/>
        <v>N</v>
      </c>
    </row>
    <row r="1854" spans="1:29" x14ac:dyDescent="0.25">
      <c r="A1854" s="1">
        <v>20171213</v>
      </c>
      <c r="B1854" s="1">
        <v>6509</v>
      </c>
      <c r="C1854" s="1" t="s">
        <v>59</v>
      </c>
      <c r="D1854" s="1">
        <v>6.29</v>
      </c>
      <c r="E1854" s="1">
        <v>19.5</v>
      </c>
      <c r="F1854" s="1">
        <v>19.850000000000001</v>
      </c>
      <c r="G1854" s="1">
        <v>21.15</v>
      </c>
      <c r="H1854" s="1">
        <v>19.7</v>
      </c>
      <c r="I1854" s="1">
        <v>20.100000000000001</v>
      </c>
      <c r="J1854" s="1">
        <f>CEILING(E1854*0.9,LOOKUP(E1854*0.9,{0,10,50,100,500},{0.01,0.05,0.1,0.5,1}))</f>
        <v>17.55</v>
      </c>
      <c r="K1854" s="1">
        <f>CEILING(E1854*0.915,LOOKUP(E1854*0.915,{0,10,50,100,500},{0.01,0.05,0.1,0.5,1}))</f>
        <v>17.850000000000001</v>
      </c>
      <c r="L1854" s="1">
        <f>FLOOR(E1854*1.1,LOOKUP(E1854*1.1,{0,10,50,100,500},{0.01,0.05,0.1,0.5,1}))</f>
        <v>21.450000000000003</v>
      </c>
      <c r="M1854" s="1">
        <f t="shared" si="252"/>
        <v>21.200000000000003</v>
      </c>
      <c r="N1854" s="2">
        <f t="shared" si="253"/>
        <v>1.794871794871802E-2</v>
      </c>
      <c r="O1854" s="2">
        <f t="shared" si="254"/>
        <v>8.4615384615384537E-2</v>
      </c>
      <c r="P1854" s="3">
        <f t="shared" si="255"/>
        <v>-1.4712191542288594E-2</v>
      </c>
      <c r="Q1854" s="2">
        <f t="shared" si="259"/>
        <v>-5.853274924201201E-2</v>
      </c>
      <c r="U1854" s="2">
        <f t="shared" si="256"/>
        <v>-1.4712191542288594E-2</v>
      </c>
      <c r="V1854" s="2">
        <f t="shared" si="260"/>
        <v>-5.853274924201201E-2</v>
      </c>
      <c r="Z1854" s="1">
        <f t="shared" si="257"/>
        <v>19.649999999999999</v>
      </c>
      <c r="AC1854" s="1" t="str">
        <f t="shared" si="258"/>
        <v>N</v>
      </c>
    </row>
    <row r="1855" spans="1:29" x14ac:dyDescent="0.25">
      <c r="A1855" s="1">
        <v>20171214</v>
      </c>
      <c r="B1855" s="1">
        <v>3323</v>
      </c>
      <c r="C1855" s="1" t="s">
        <v>184</v>
      </c>
      <c r="D1855" s="1">
        <v>16.940000000000001</v>
      </c>
      <c r="E1855" s="1">
        <v>41</v>
      </c>
      <c r="F1855" s="1">
        <v>41.45</v>
      </c>
      <c r="G1855" s="1">
        <v>41.5</v>
      </c>
      <c r="H1855" s="1">
        <v>40.4</v>
      </c>
      <c r="I1855" s="1">
        <v>41</v>
      </c>
      <c r="J1855" s="1">
        <f>CEILING(E1855*0.9,LOOKUP(E1855*0.9,{0,10,50,100,500},{0.01,0.05,0.1,0.5,1}))</f>
        <v>36.9</v>
      </c>
      <c r="K1855" s="1">
        <f>CEILING(E1855*0.915,LOOKUP(E1855*0.915,{0,10,50,100,500},{0.01,0.05,0.1,0.5,1}))</f>
        <v>37.550000000000004</v>
      </c>
      <c r="L1855" s="1">
        <f>FLOOR(E1855*1.1,LOOKUP(E1855*1.1,{0,10,50,100,500},{0.01,0.05,0.1,0.5,1}))</f>
        <v>45.1</v>
      </c>
      <c r="M1855" s="1">
        <f t="shared" si="252"/>
        <v>44.85</v>
      </c>
      <c r="N1855" s="2">
        <f t="shared" si="253"/>
        <v>1.097560975609763E-2</v>
      </c>
      <c r="O1855" s="2">
        <f t="shared" si="254"/>
        <v>1.2195121951219513E-2</v>
      </c>
      <c r="P1855" s="3">
        <f t="shared" si="255"/>
        <v>8.656767073170769E-3</v>
      </c>
      <c r="Q1855" s="2">
        <f t="shared" si="259"/>
        <v>-4.9875982168841239E-2</v>
      </c>
      <c r="U1855" s="2">
        <f t="shared" si="256"/>
        <v>8.656767073170769E-3</v>
      </c>
      <c r="V1855" s="2">
        <f t="shared" si="260"/>
        <v>-4.9875982168841239E-2</v>
      </c>
      <c r="Z1855" s="1">
        <f t="shared" si="257"/>
        <v>41.15</v>
      </c>
      <c r="AC1855" s="1" t="str">
        <f t="shared" si="258"/>
        <v>N</v>
      </c>
    </row>
    <row r="1856" spans="1:29" x14ac:dyDescent="0.25">
      <c r="A1856" s="1">
        <v>20171214</v>
      </c>
      <c r="B1856" s="1">
        <v>8086</v>
      </c>
      <c r="C1856" s="1" t="s">
        <v>32</v>
      </c>
      <c r="D1856" s="1">
        <v>13.15</v>
      </c>
      <c r="E1856" s="1">
        <v>75.5</v>
      </c>
      <c r="F1856" s="1">
        <v>75.099999999999994</v>
      </c>
      <c r="G1856" s="1">
        <v>75.5</v>
      </c>
      <c r="H1856" s="1">
        <v>73.599999999999994</v>
      </c>
      <c r="I1856" s="1">
        <v>74.2</v>
      </c>
      <c r="J1856" s="1">
        <f>CEILING(E1856*0.9,LOOKUP(E1856*0.9,{0,10,50,100,500},{0.01,0.05,0.1,0.5,1}))</f>
        <v>68</v>
      </c>
      <c r="K1856" s="1">
        <f>CEILING(E1856*0.915,LOOKUP(E1856*0.915,{0,10,50,100,500},{0.01,0.05,0.1,0.5,1}))</f>
        <v>69.100000000000009</v>
      </c>
      <c r="L1856" s="1">
        <f>FLOOR(E1856*1.1,LOOKUP(E1856*1.1,{0,10,50,100,500},{0.01,0.05,0.1,0.5,1}))</f>
        <v>83</v>
      </c>
      <c r="M1856" s="1">
        <f t="shared" si="252"/>
        <v>82.5</v>
      </c>
      <c r="N1856" s="2">
        <f t="shared" si="253"/>
        <v>-5.298013245033188E-3</v>
      </c>
      <c r="O1856" s="2">
        <f t="shared" si="254"/>
        <v>0</v>
      </c>
      <c r="P1856" s="3">
        <f t="shared" si="255"/>
        <v>0</v>
      </c>
      <c r="Q1856" s="2">
        <f t="shared" si="259"/>
        <v>-4.9875982168841239E-2</v>
      </c>
      <c r="U1856" s="2">
        <f t="shared" si="256"/>
        <v>0</v>
      </c>
      <c r="V1856" s="2">
        <f t="shared" si="260"/>
        <v>-4.9875982168841239E-2</v>
      </c>
      <c r="Z1856" s="1">
        <f t="shared" si="257"/>
        <v>75.8</v>
      </c>
      <c r="AC1856" s="1" t="str">
        <f t="shared" si="258"/>
        <v>N</v>
      </c>
    </row>
    <row r="1857" spans="1:29" x14ac:dyDescent="0.25">
      <c r="A1857" s="1">
        <v>20171214</v>
      </c>
      <c r="B1857" s="1">
        <v>6509</v>
      </c>
      <c r="C1857" s="1" t="s">
        <v>59</v>
      </c>
      <c r="D1857" s="1">
        <v>12.07</v>
      </c>
      <c r="E1857" s="1">
        <v>20.100000000000001</v>
      </c>
      <c r="F1857" s="1">
        <v>20</v>
      </c>
      <c r="G1857" s="1">
        <v>20.100000000000001</v>
      </c>
      <c r="H1857" s="1">
        <v>19.45</v>
      </c>
      <c r="I1857" s="1">
        <v>19.75</v>
      </c>
      <c r="J1857" s="1">
        <f>CEILING(E1857*0.9,LOOKUP(E1857*0.9,{0,10,50,100,500},{0.01,0.05,0.1,0.5,1}))</f>
        <v>18.100000000000001</v>
      </c>
      <c r="K1857" s="1">
        <f>CEILING(E1857*0.915,LOOKUP(E1857*0.915,{0,10,50,100,500},{0.01,0.05,0.1,0.5,1}))</f>
        <v>18.400000000000002</v>
      </c>
      <c r="L1857" s="1">
        <f>FLOOR(E1857*1.1,LOOKUP(E1857*1.1,{0,10,50,100,500},{0.01,0.05,0.1,0.5,1}))</f>
        <v>22.1</v>
      </c>
      <c r="M1857" s="1">
        <f t="shared" si="252"/>
        <v>21.85</v>
      </c>
      <c r="N1857" s="2">
        <f t="shared" si="253"/>
        <v>-4.9751243781095229E-3</v>
      </c>
      <c r="O1857" s="2">
        <f t="shared" si="254"/>
        <v>0</v>
      </c>
      <c r="P1857" s="3">
        <f t="shared" si="255"/>
        <v>0</v>
      </c>
      <c r="Q1857" s="2">
        <f t="shared" si="259"/>
        <v>-4.9875982168841239E-2</v>
      </c>
      <c r="U1857" s="2">
        <f t="shared" si="256"/>
        <v>0</v>
      </c>
      <c r="V1857" s="2">
        <f t="shared" si="260"/>
        <v>-4.9875982168841239E-2</v>
      </c>
      <c r="Z1857" s="1">
        <f t="shared" si="257"/>
        <v>20.25</v>
      </c>
      <c r="AC1857" s="1" t="str">
        <f t="shared" si="258"/>
        <v>N</v>
      </c>
    </row>
    <row r="1858" spans="1:29" x14ac:dyDescent="0.25">
      <c r="A1858" s="1">
        <v>20171214</v>
      </c>
      <c r="B1858" s="1">
        <v>6176</v>
      </c>
      <c r="C1858" s="1" t="s">
        <v>383</v>
      </c>
      <c r="D1858" s="1">
        <v>7.82</v>
      </c>
      <c r="E1858" s="1">
        <v>75.5</v>
      </c>
      <c r="F1858" s="1">
        <v>76</v>
      </c>
      <c r="G1858" s="1">
        <v>76.7</v>
      </c>
      <c r="H1858" s="1">
        <v>71.2</v>
      </c>
      <c r="I1858" s="1">
        <v>72</v>
      </c>
      <c r="J1858" s="1">
        <f>CEILING(E1858*0.9,LOOKUP(E1858*0.9,{0,10,50,100,500},{0.01,0.05,0.1,0.5,1}))</f>
        <v>68</v>
      </c>
      <c r="K1858" s="1">
        <f>CEILING(E1858*0.915,LOOKUP(E1858*0.915,{0,10,50,100,500},{0.01,0.05,0.1,0.5,1}))</f>
        <v>69.100000000000009</v>
      </c>
      <c r="L1858" s="1">
        <f>FLOOR(E1858*1.1,LOOKUP(E1858*1.1,{0,10,50,100,500},{0.01,0.05,0.1,0.5,1}))</f>
        <v>83</v>
      </c>
      <c r="M1858" s="1">
        <f t="shared" si="252"/>
        <v>82.5</v>
      </c>
      <c r="N1858" s="2">
        <f t="shared" si="253"/>
        <v>6.6225165562913907E-3</v>
      </c>
      <c r="O1858" s="2">
        <f t="shared" si="254"/>
        <v>1.5894039735099376E-2</v>
      </c>
      <c r="P1858" s="3">
        <f t="shared" si="255"/>
        <v>5.315205555555555E-2</v>
      </c>
      <c r="Q1858" s="2">
        <f t="shared" si="259"/>
        <v>0</v>
      </c>
      <c r="U1858" s="2">
        <f t="shared" si="256"/>
        <v>5.315205555555555E-2</v>
      </c>
      <c r="V1858" s="2">
        <f t="shared" si="260"/>
        <v>0</v>
      </c>
      <c r="Z1858" s="1">
        <f t="shared" si="257"/>
        <v>75.8</v>
      </c>
      <c r="AC1858" s="1" t="str">
        <f t="shared" si="258"/>
        <v>N</v>
      </c>
    </row>
    <row r="1859" spans="1:29" x14ac:dyDescent="0.25">
      <c r="A1859" s="1">
        <v>20171214</v>
      </c>
      <c r="B1859" s="1">
        <v>3141</v>
      </c>
      <c r="C1859" s="1" t="s">
        <v>57</v>
      </c>
      <c r="D1859" s="1">
        <v>7.19</v>
      </c>
      <c r="E1859" s="1">
        <v>43.3</v>
      </c>
      <c r="F1859" s="1">
        <v>43.3</v>
      </c>
      <c r="G1859" s="1">
        <v>43.75</v>
      </c>
      <c r="H1859" s="1">
        <v>41.85</v>
      </c>
      <c r="I1859" s="1">
        <v>42</v>
      </c>
      <c r="J1859" s="1">
        <f>CEILING(E1859*0.9,LOOKUP(E1859*0.9,{0,10,50,100,500},{0.01,0.05,0.1,0.5,1}))</f>
        <v>39</v>
      </c>
      <c r="K1859" s="1">
        <f>CEILING(E1859*0.915,LOOKUP(E1859*0.915,{0,10,50,100,500},{0.01,0.05,0.1,0.5,1}))</f>
        <v>39.650000000000006</v>
      </c>
      <c r="L1859" s="1">
        <f>FLOOR(E1859*1.1,LOOKUP(E1859*1.1,{0,10,50,100,500},{0.01,0.05,0.1,0.5,1}))</f>
        <v>47.6</v>
      </c>
      <c r="M1859" s="1">
        <f t="shared" ref="M1859:M1922" si="261">IF(L1859&lt;10,L1859-0.05,IF(L1859&lt;50,L1859-0.25,IF(L1859&lt;100,L1859-0.5,IF(L1859&lt;500,L1859-2.5,IF(L1859&lt;1000,L1859-5,IF(L1859&lt;5000,L1859-25,0))))))</f>
        <v>47.35</v>
      </c>
      <c r="N1859" s="2">
        <f t="shared" ref="N1859:N1922" si="262">(F1859-E1859)/E1859</f>
        <v>0</v>
      </c>
      <c r="O1859" s="2">
        <f t="shared" ref="O1859:O1922" si="263">(G1859-E1859)/E1859</f>
        <v>1.039260969976912E-2</v>
      </c>
      <c r="P1859" s="3">
        <f t="shared" ref="P1859:P1922" si="264">IF(F1859&lt;Z1859,IF(G1859&lt;Z1859,0,IF(G1859&gt;=M1859,(Z1859-M1859*$AA$2-Z1859*0.0015-Z1859*$AA$4)/M1859,IF(H1859&lt;=K1859,(Z1859-K1859*$AA$2-Z1859*0.0015-Z1859*$AA$4)/K1859,(Z1859-I1859*$AA$2-Z1859*0.0015-Z1859*$AA$4)/I1859))),IF(G1859&gt;=M1859,(F1859-M1859*$AA$2-F1859*0.0015-F1859*$AA$4)/M1859,IF(H1859&lt;=K1859,(F1859-K1859*$AA$2-F1859*0.0015-F1859*$AA$4)/K1859,(F1859-I1859*$AA$2-F1859*0.0015-F1859*$AA$4)/I1859)))</f>
        <v>3.2160248809523638E-2</v>
      </c>
      <c r="Q1859" s="2">
        <f t="shared" si="259"/>
        <v>0</v>
      </c>
      <c r="U1859" s="2">
        <f t="shared" ref="U1859:U1922" si="265">IF(G1859=Z1859,0,IF(F1859&lt;Z1859,IF(G1859&lt;Z1859,0,IF(G1859&gt;=M1859,(Z1859-M1859*$AA$2-Z1859*0.0015-Z1859*$AA$4)/M1859,IF(H1859&lt;=K1859,(Z1859-K1859*$AA$2-Z1859*0.0015-Z1859*$AA$4)/K1859,(Z1859-I1859*$AA$2-Z1859*0.0015-Z1859*$AA$4)/I1859))),IF(G1859&gt;=M1859,(F1859-M1859*$AA$2-F1859*0.0015-F1859*$AA$4)/M1859,IF(H1859&lt;=K1859,(F1859-K1859*$AA$2-F1859*0.0015-F1859*$AA$4)/K1859,(F1859-I1859*$AA$2-F1859*0.0015-F1859*$AA$4)/I1859))))</f>
        <v>3.2160248809523638E-2</v>
      </c>
      <c r="V1859" s="2">
        <f t="shared" si="260"/>
        <v>0</v>
      </c>
      <c r="Z1859" s="1">
        <f t="shared" ref="Z1859:Z1922" si="266">IF(E1859&lt;10,E1859+(0.01*$Y$2),IF(E1859&lt;50,E1859+(0.05*$Y$2),IF(E1859&lt;100,E1859+(0.1*$Y$2),IF(E1859&lt;500,E1859+(0.5*$Y$2),IF(E1859&lt;1000,E1859+(1*$Y$2),0)))))</f>
        <v>43.449999999999996</v>
      </c>
      <c r="AC1859" s="1" t="str">
        <f t="shared" ref="AC1859:AC1922" si="267">IF(Z1859=G1859,"Y","N")</f>
        <v>N</v>
      </c>
    </row>
    <row r="1860" spans="1:29" x14ac:dyDescent="0.25">
      <c r="A1860" s="1">
        <v>20171214</v>
      </c>
      <c r="B1860" s="1">
        <v>6226</v>
      </c>
      <c r="C1860" s="1" t="s">
        <v>575</v>
      </c>
      <c r="D1860" s="1">
        <v>5.99</v>
      </c>
      <c r="E1860" s="1">
        <v>10.5</v>
      </c>
      <c r="F1860" s="1">
        <v>10.5</v>
      </c>
      <c r="G1860" s="1">
        <v>10.5</v>
      </c>
      <c r="H1860" s="1">
        <v>10.15</v>
      </c>
      <c r="I1860" s="1">
        <v>10.25</v>
      </c>
      <c r="J1860" s="1">
        <f>CEILING(E1860*0.9,LOOKUP(E1860*0.9,{0,10,50,100,500},{0.01,0.05,0.1,0.5,1}))</f>
        <v>9.4500000000000011</v>
      </c>
      <c r="K1860" s="1">
        <f>CEILING(E1860*0.915,LOOKUP(E1860*0.915,{0,10,50,100,500},{0.01,0.05,0.1,0.5,1}))</f>
        <v>9.61</v>
      </c>
      <c r="L1860" s="1">
        <f>FLOOR(E1860*1.1,LOOKUP(E1860*1.1,{0,10,50,100,500},{0.01,0.05,0.1,0.5,1}))</f>
        <v>11.55</v>
      </c>
      <c r="M1860" s="1">
        <f t="shared" si="261"/>
        <v>11.3</v>
      </c>
      <c r="N1860" s="2">
        <f t="shared" si="262"/>
        <v>0</v>
      </c>
      <c r="O1860" s="2">
        <f t="shared" si="263"/>
        <v>0</v>
      </c>
      <c r="P1860" s="3">
        <f t="shared" si="264"/>
        <v>0</v>
      </c>
      <c r="Q1860" s="2">
        <f t="shared" ref="Q1860:Q1923" si="268">IF(Q1859+P1860&gt;0,0,P1860+Q1859)</f>
        <v>0</v>
      </c>
      <c r="U1860" s="2">
        <f t="shared" si="265"/>
        <v>0</v>
      </c>
      <c r="V1860" s="2">
        <f t="shared" ref="V1860:V1923" si="269">IF(V1859+U1860&gt;0,0,U1860+V1859)</f>
        <v>0</v>
      </c>
      <c r="Z1860" s="1">
        <f t="shared" si="266"/>
        <v>10.65</v>
      </c>
      <c r="AC1860" s="1" t="str">
        <f t="shared" si="267"/>
        <v>N</v>
      </c>
    </row>
    <row r="1861" spans="1:29" x14ac:dyDescent="0.25">
      <c r="A1861" s="1">
        <v>20171214</v>
      </c>
      <c r="B1861" s="1">
        <v>3163</v>
      </c>
      <c r="C1861" s="1" t="s">
        <v>66</v>
      </c>
      <c r="D1861" s="1">
        <v>5.93</v>
      </c>
      <c r="E1861" s="1">
        <v>41.05</v>
      </c>
      <c r="F1861" s="1">
        <v>39.6</v>
      </c>
      <c r="G1861" s="1">
        <v>40.700000000000003</v>
      </c>
      <c r="H1861" s="1">
        <v>38.6</v>
      </c>
      <c r="I1861" s="1">
        <v>40.700000000000003</v>
      </c>
      <c r="J1861" s="1">
        <f>CEILING(E1861*0.9,LOOKUP(E1861*0.9,{0,10,50,100,500},{0.01,0.05,0.1,0.5,1}))</f>
        <v>36.950000000000003</v>
      </c>
      <c r="K1861" s="1">
        <f>CEILING(E1861*0.915,LOOKUP(E1861*0.915,{0,10,50,100,500},{0.01,0.05,0.1,0.5,1}))</f>
        <v>37.6</v>
      </c>
      <c r="L1861" s="1">
        <f>FLOOR(E1861*1.1,LOOKUP(E1861*1.1,{0,10,50,100,500},{0.01,0.05,0.1,0.5,1}))</f>
        <v>45.150000000000006</v>
      </c>
      <c r="M1861" s="1">
        <f t="shared" si="261"/>
        <v>44.900000000000006</v>
      </c>
      <c r="N1861" s="2">
        <f t="shared" si="262"/>
        <v>-3.5322777101096124E-2</v>
      </c>
      <c r="O1861" s="2">
        <f t="shared" si="263"/>
        <v>-8.5261875761265364E-3</v>
      </c>
      <c r="P1861" s="3">
        <f t="shared" si="264"/>
        <v>0</v>
      </c>
      <c r="Q1861" s="2">
        <f t="shared" si="268"/>
        <v>0</v>
      </c>
      <c r="U1861" s="2">
        <f t="shared" si="265"/>
        <v>0</v>
      </c>
      <c r="V1861" s="2">
        <f t="shared" si="269"/>
        <v>0</v>
      </c>
      <c r="Z1861" s="1">
        <f t="shared" si="266"/>
        <v>41.199999999999996</v>
      </c>
      <c r="AC1861" s="1" t="str">
        <f t="shared" si="267"/>
        <v>N</v>
      </c>
    </row>
    <row r="1862" spans="1:29" x14ac:dyDescent="0.25">
      <c r="A1862" s="1">
        <v>20171214</v>
      </c>
      <c r="B1862" s="1">
        <v>6449</v>
      </c>
      <c r="C1862" s="1" t="s">
        <v>403</v>
      </c>
      <c r="D1862" s="1">
        <v>5.76</v>
      </c>
      <c r="E1862" s="1">
        <v>49.2</v>
      </c>
      <c r="F1862" s="1">
        <v>48.8</v>
      </c>
      <c r="G1862" s="1">
        <v>48.85</v>
      </c>
      <c r="H1862" s="1">
        <v>48</v>
      </c>
      <c r="I1862" s="1">
        <v>48.5</v>
      </c>
      <c r="J1862" s="1">
        <f>CEILING(E1862*0.9,LOOKUP(E1862*0.9,{0,10,50,100,500},{0.01,0.05,0.1,0.5,1}))</f>
        <v>44.300000000000004</v>
      </c>
      <c r="K1862" s="1">
        <f>CEILING(E1862*0.915,LOOKUP(E1862*0.915,{0,10,50,100,500},{0.01,0.05,0.1,0.5,1}))</f>
        <v>45.050000000000004</v>
      </c>
      <c r="L1862" s="1">
        <f>FLOOR(E1862*1.1,LOOKUP(E1862*1.1,{0,10,50,100,500},{0.01,0.05,0.1,0.5,1}))</f>
        <v>54.1</v>
      </c>
      <c r="M1862" s="1">
        <f t="shared" si="261"/>
        <v>53.6</v>
      </c>
      <c r="N1862" s="2">
        <f t="shared" si="262"/>
        <v>-8.1300813008131235E-3</v>
      </c>
      <c r="O1862" s="2">
        <f t="shared" si="263"/>
        <v>-7.1138211382114104E-3</v>
      </c>
      <c r="P1862" s="3">
        <f t="shared" si="264"/>
        <v>0</v>
      </c>
      <c r="Q1862" s="2">
        <f t="shared" si="268"/>
        <v>0</v>
      </c>
      <c r="U1862" s="2">
        <f t="shared" si="265"/>
        <v>0</v>
      </c>
      <c r="V1862" s="2">
        <f t="shared" si="269"/>
        <v>0</v>
      </c>
      <c r="Z1862" s="1">
        <f t="shared" si="266"/>
        <v>49.35</v>
      </c>
      <c r="AC1862" s="1" t="str">
        <f t="shared" si="267"/>
        <v>N</v>
      </c>
    </row>
    <row r="1863" spans="1:29" x14ac:dyDescent="0.25">
      <c r="A1863" s="1">
        <v>20171215</v>
      </c>
      <c r="B1863" s="1">
        <v>2405</v>
      </c>
      <c r="C1863" s="1" t="s">
        <v>394</v>
      </c>
      <c r="D1863" s="1">
        <v>24.48</v>
      </c>
      <c r="E1863" s="1">
        <v>23.8</v>
      </c>
      <c r="F1863" s="1">
        <v>24.2</v>
      </c>
      <c r="G1863" s="1">
        <v>24.6</v>
      </c>
      <c r="H1863" s="1">
        <v>21.8</v>
      </c>
      <c r="I1863" s="1">
        <v>22.1</v>
      </c>
      <c r="J1863" s="1">
        <f>CEILING(E1863*0.9,LOOKUP(E1863*0.9,{0,10,50,100,500},{0.01,0.05,0.1,0.5,1}))</f>
        <v>21.450000000000003</v>
      </c>
      <c r="K1863" s="1">
        <f>CEILING(E1863*0.915,LOOKUP(E1863*0.915,{0,10,50,100,500},{0.01,0.05,0.1,0.5,1}))</f>
        <v>21.8</v>
      </c>
      <c r="L1863" s="1">
        <f>FLOOR(E1863*1.1,LOOKUP(E1863*1.1,{0,10,50,100,500},{0.01,0.05,0.1,0.5,1}))</f>
        <v>26.150000000000002</v>
      </c>
      <c r="M1863" s="1">
        <f t="shared" si="261"/>
        <v>25.900000000000002</v>
      </c>
      <c r="N1863" s="2">
        <f t="shared" si="262"/>
        <v>1.6806722689075571E-2</v>
      </c>
      <c r="O1863" s="2">
        <f t="shared" si="263"/>
        <v>3.3613445378151287E-2</v>
      </c>
      <c r="P1863" s="3">
        <f t="shared" si="264"/>
        <v>0.10758467889908245</v>
      </c>
      <c r="Q1863" s="2">
        <f t="shared" si="268"/>
        <v>0</v>
      </c>
      <c r="U1863" s="2">
        <f t="shared" si="265"/>
        <v>0.10758467889908245</v>
      </c>
      <c r="V1863" s="2">
        <f t="shared" si="269"/>
        <v>0</v>
      </c>
      <c r="Z1863" s="1">
        <f t="shared" si="266"/>
        <v>23.95</v>
      </c>
      <c r="AC1863" s="1" t="str">
        <f t="shared" si="267"/>
        <v>N</v>
      </c>
    </row>
    <row r="1864" spans="1:29" x14ac:dyDescent="0.25">
      <c r="A1864" s="1">
        <v>20171215</v>
      </c>
      <c r="B1864" s="1">
        <v>3698</v>
      </c>
      <c r="C1864" s="1" t="s">
        <v>200</v>
      </c>
      <c r="D1864" s="1">
        <v>12.93</v>
      </c>
      <c r="E1864" s="1">
        <v>28.5</v>
      </c>
      <c r="F1864" s="1">
        <v>28.4</v>
      </c>
      <c r="G1864" s="1">
        <v>28.4</v>
      </c>
      <c r="H1864" s="1">
        <v>27.65</v>
      </c>
      <c r="I1864" s="1">
        <v>27.65</v>
      </c>
      <c r="J1864" s="1">
        <f>CEILING(E1864*0.9,LOOKUP(E1864*0.9,{0,10,50,100,500},{0.01,0.05,0.1,0.5,1}))</f>
        <v>25.650000000000002</v>
      </c>
      <c r="K1864" s="1">
        <f>CEILING(E1864*0.915,LOOKUP(E1864*0.915,{0,10,50,100,500},{0.01,0.05,0.1,0.5,1}))</f>
        <v>26.1</v>
      </c>
      <c r="L1864" s="1">
        <f>FLOOR(E1864*1.1,LOOKUP(E1864*1.1,{0,10,50,100,500},{0.01,0.05,0.1,0.5,1}))</f>
        <v>31.35</v>
      </c>
      <c r="M1864" s="1">
        <f t="shared" si="261"/>
        <v>31.1</v>
      </c>
      <c r="N1864" s="2">
        <f t="shared" si="262"/>
        <v>-3.5087719298246113E-3</v>
      </c>
      <c r="O1864" s="2">
        <f t="shared" si="263"/>
        <v>-3.5087719298246113E-3</v>
      </c>
      <c r="P1864" s="3">
        <f t="shared" si="264"/>
        <v>0</v>
      </c>
      <c r="Q1864" s="2">
        <f t="shared" si="268"/>
        <v>0</v>
      </c>
      <c r="U1864" s="2">
        <f t="shared" si="265"/>
        <v>0</v>
      </c>
      <c r="V1864" s="2">
        <f t="shared" si="269"/>
        <v>0</v>
      </c>
      <c r="Z1864" s="1">
        <f t="shared" si="266"/>
        <v>28.65</v>
      </c>
      <c r="AC1864" s="1" t="str">
        <f t="shared" si="267"/>
        <v>N</v>
      </c>
    </row>
    <row r="1865" spans="1:29" x14ac:dyDescent="0.25">
      <c r="A1865" s="1">
        <v>20171215</v>
      </c>
      <c r="B1865" s="1">
        <v>6422</v>
      </c>
      <c r="C1865" s="1" t="s">
        <v>483</v>
      </c>
      <c r="D1865" s="1">
        <v>11.68</v>
      </c>
      <c r="E1865" s="1">
        <v>67.3</v>
      </c>
      <c r="F1865" s="1">
        <v>67.3</v>
      </c>
      <c r="G1865" s="1">
        <v>67.3</v>
      </c>
      <c r="H1865" s="1">
        <v>65.900000000000006</v>
      </c>
      <c r="I1865" s="1">
        <v>65.900000000000006</v>
      </c>
      <c r="J1865" s="1">
        <f>CEILING(E1865*0.9,LOOKUP(E1865*0.9,{0,10,50,100,500},{0.01,0.05,0.1,0.5,1}))</f>
        <v>60.6</v>
      </c>
      <c r="K1865" s="1">
        <f>CEILING(E1865*0.915,LOOKUP(E1865*0.915,{0,10,50,100,500},{0.01,0.05,0.1,0.5,1}))</f>
        <v>61.6</v>
      </c>
      <c r="L1865" s="1">
        <f>FLOOR(E1865*1.1,LOOKUP(E1865*1.1,{0,10,50,100,500},{0.01,0.05,0.1,0.5,1}))</f>
        <v>74</v>
      </c>
      <c r="M1865" s="1">
        <f t="shared" si="261"/>
        <v>73.5</v>
      </c>
      <c r="N1865" s="2">
        <f t="shared" si="262"/>
        <v>0</v>
      </c>
      <c r="O1865" s="2">
        <f t="shared" si="263"/>
        <v>0</v>
      </c>
      <c r="P1865" s="3">
        <f t="shared" si="264"/>
        <v>0</v>
      </c>
      <c r="Q1865" s="2">
        <f t="shared" si="268"/>
        <v>0</v>
      </c>
      <c r="U1865" s="2">
        <f t="shared" si="265"/>
        <v>0</v>
      </c>
      <c r="V1865" s="2">
        <f t="shared" si="269"/>
        <v>0</v>
      </c>
      <c r="Z1865" s="1">
        <f t="shared" si="266"/>
        <v>67.599999999999994</v>
      </c>
      <c r="AC1865" s="1" t="str">
        <f t="shared" si="267"/>
        <v>N</v>
      </c>
    </row>
    <row r="1866" spans="1:29" x14ac:dyDescent="0.25">
      <c r="A1866" s="1">
        <v>20171215</v>
      </c>
      <c r="B1866" s="1">
        <v>3508</v>
      </c>
      <c r="C1866" s="1" t="s">
        <v>400</v>
      </c>
      <c r="D1866" s="1">
        <v>10.78</v>
      </c>
      <c r="E1866" s="1">
        <v>49</v>
      </c>
      <c r="F1866" s="1">
        <v>49.9</v>
      </c>
      <c r="G1866" s="1">
        <v>51.5</v>
      </c>
      <c r="H1866" s="1">
        <v>49</v>
      </c>
      <c r="I1866" s="1">
        <v>49.05</v>
      </c>
      <c r="J1866" s="1">
        <f>CEILING(E1866*0.9,LOOKUP(E1866*0.9,{0,10,50,100,500},{0.01,0.05,0.1,0.5,1}))</f>
        <v>44.1</v>
      </c>
      <c r="K1866" s="1">
        <f>CEILING(E1866*0.915,LOOKUP(E1866*0.915,{0,10,50,100,500},{0.01,0.05,0.1,0.5,1}))</f>
        <v>44.85</v>
      </c>
      <c r="L1866" s="1">
        <f>FLOOR(E1866*1.1,LOOKUP(E1866*1.1,{0,10,50,100,500},{0.01,0.05,0.1,0.5,1}))</f>
        <v>53.900000000000006</v>
      </c>
      <c r="M1866" s="1">
        <f t="shared" si="261"/>
        <v>53.400000000000006</v>
      </c>
      <c r="N1866" s="2">
        <f t="shared" si="262"/>
        <v>1.8367346938775481E-2</v>
      </c>
      <c r="O1866" s="2">
        <f t="shared" si="263"/>
        <v>5.1020408163265307E-2</v>
      </c>
      <c r="P1866" s="3">
        <f t="shared" si="264"/>
        <v>1.4998347604485205E-2</v>
      </c>
      <c r="Q1866" s="2">
        <f t="shared" si="268"/>
        <v>0</v>
      </c>
      <c r="U1866" s="2">
        <f t="shared" si="265"/>
        <v>1.4998347604485205E-2</v>
      </c>
      <c r="V1866" s="2">
        <f t="shared" si="269"/>
        <v>0</v>
      </c>
      <c r="Z1866" s="1">
        <f t="shared" si="266"/>
        <v>49.15</v>
      </c>
      <c r="AC1866" s="1" t="str">
        <f t="shared" si="267"/>
        <v>N</v>
      </c>
    </row>
    <row r="1867" spans="1:29" x14ac:dyDescent="0.25">
      <c r="A1867" s="1">
        <v>20171215</v>
      </c>
      <c r="B1867" s="1">
        <v>3484</v>
      </c>
      <c r="C1867" s="1" t="s">
        <v>537</v>
      </c>
      <c r="D1867" s="1">
        <v>10.51</v>
      </c>
      <c r="E1867" s="1">
        <v>42.7</v>
      </c>
      <c r="F1867" s="1">
        <v>42.45</v>
      </c>
      <c r="G1867" s="1">
        <v>42.45</v>
      </c>
      <c r="H1867" s="1">
        <v>41.4</v>
      </c>
      <c r="I1867" s="1">
        <v>41.85</v>
      </c>
      <c r="J1867" s="1">
        <f>CEILING(E1867*0.9,LOOKUP(E1867*0.9,{0,10,50,100,500},{0.01,0.05,0.1,0.5,1}))</f>
        <v>38.450000000000003</v>
      </c>
      <c r="K1867" s="1">
        <f>CEILING(E1867*0.915,LOOKUP(E1867*0.915,{0,10,50,100,500},{0.01,0.05,0.1,0.5,1}))</f>
        <v>39.1</v>
      </c>
      <c r="L1867" s="1">
        <f>FLOOR(E1867*1.1,LOOKUP(E1867*1.1,{0,10,50,100,500},{0.01,0.05,0.1,0.5,1}))</f>
        <v>46.95</v>
      </c>
      <c r="M1867" s="1">
        <f t="shared" si="261"/>
        <v>46.7</v>
      </c>
      <c r="N1867" s="2">
        <f t="shared" si="262"/>
        <v>-5.8548009367681494E-3</v>
      </c>
      <c r="O1867" s="2">
        <f t="shared" si="263"/>
        <v>-5.8548009367681494E-3</v>
      </c>
      <c r="P1867" s="3">
        <f t="shared" si="264"/>
        <v>0</v>
      </c>
      <c r="Q1867" s="2">
        <f t="shared" si="268"/>
        <v>0</v>
      </c>
      <c r="U1867" s="2">
        <f t="shared" si="265"/>
        <v>0</v>
      </c>
      <c r="V1867" s="2">
        <f t="shared" si="269"/>
        <v>0</v>
      </c>
      <c r="Z1867" s="1">
        <f t="shared" si="266"/>
        <v>42.85</v>
      </c>
      <c r="AC1867" s="1" t="str">
        <f t="shared" si="267"/>
        <v>N</v>
      </c>
    </row>
    <row r="1868" spans="1:29" x14ac:dyDescent="0.25">
      <c r="A1868" s="1">
        <v>20171215</v>
      </c>
      <c r="B1868" s="1">
        <v>3317</v>
      </c>
      <c r="C1868" s="1" t="s">
        <v>169</v>
      </c>
      <c r="D1868" s="1">
        <v>7.35</v>
      </c>
      <c r="E1868" s="1">
        <v>38.299999999999997</v>
      </c>
      <c r="F1868" s="1">
        <v>38.65</v>
      </c>
      <c r="G1868" s="1">
        <v>39.4</v>
      </c>
      <c r="H1868" s="1">
        <v>38.65</v>
      </c>
      <c r="I1868" s="1">
        <v>38.85</v>
      </c>
      <c r="J1868" s="1">
        <f>CEILING(E1868*0.9,LOOKUP(E1868*0.9,{0,10,50,100,500},{0.01,0.05,0.1,0.5,1}))</f>
        <v>34.5</v>
      </c>
      <c r="K1868" s="1">
        <f>CEILING(E1868*0.915,LOOKUP(E1868*0.915,{0,10,50,100,500},{0.01,0.05,0.1,0.5,1}))</f>
        <v>35.050000000000004</v>
      </c>
      <c r="L1868" s="1">
        <f>FLOOR(E1868*1.1,LOOKUP(E1868*1.1,{0,10,50,100,500},{0.01,0.05,0.1,0.5,1}))</f>
        <v>42.1</v>
      </c>
      <c r="M1868" s="1">
        <f t="shared" si="261"/>
        <v>41.85</v>
      </c>
      <c r="N1868" s="2">
        <f t="shared" si="262"/>
        <v>9.1383812010444234E-3</v>
      </c>
      <c r="O1868" s="2">
        <f t="shared" si="263"/>
        <v>2.8720626631853825E-2</v>
      </c>
      <c r="P1868" s="3">
        <f t="shared" si="264"/>
        <v>-7.4362290862291236E-3</v>
      </c>
      <c r="Q1868" s="2">
        <f t="shared" si="268"/>
        <v>-7.4362290862291236E-3</v>
      </c>
      <c r="U1868" s="2">
        <f t="shared" si="265"/>
        <v>-7.4362290862291236E-3</v>
      </c>
      <c r="V1868" s="2">
        <f t="shared" si="269"/>
        <v>-7.4362290862291236E-3</v>
      </c>
      <c r="Z1868" s="1">
        <f t="shared" si="266"/>
        <v>38.449999999999996</v>
      </c>
      <c r="AC1868" s="1" t="str">
        <f t="shared" si="267"/>
        <v>N</v>
      </c>
    </row>
    <row r="1869" spans="1:29" x14ac:dyDescent="0.25">
      <c r="A1869" s="1">
        <v>20171215</v>
      </c>
      <c r="B1869" s="1">
        <v>6182</v>
      </c>
      <c r="C1869" s="1" t="s">
        <v>144</v>
      </c>
      <c r="D1869" s="1">
        <v>6.2</v>
      </c>
      <c r="E1869" s="1">
        <v>39.75</v>
      </c>
      <c r="F1869" s="1">
        <v>40.450000000000003</v>
      </c>
      <c r="G1869" s="1">
        <v>40.85</v>
      </c>
      <c r="H1869" s="1">
        <v>39.799999999999997</v>
      </c>
      <c r="I1869" s="1">
        <v>39.799999999999997</v>
      </c>
      <c r="J1869" s="1">
        <f>CEILING(E1869*0.9,LOOKUP(E1869*0.9,{0,10,50,100,500},{0.01,0.05,0.1,0.5,1}))</f>
        <v>35.800000000000004</v>
      </c>
      <c r="K1869" s="1">
        <f>CEILING(E1869*0.915,LOOKUP(E1869*0.915,{0,10,50,100,500},{0.01,0.05,0.1,0.5,1}))</f>
        <v>36.4</v>
      </c>
      <c r="L1869" s="1">
        <f>FLOOR(E1869*1.1,LOOKUP(E1869*1.1,{0,10,50,100,500},{0.01,0.05,0.1,0.5,1}))</f>
        <v>43.7</v>
      </c>
      <c r="M1869" s="1">
        <f t="shared" si="261"/>
        <v>43.45</v>
      </c>
      <c r="N1869" s="2">
        <f t="shared" si="262"/>
        <v>1.7610062893081833E-2</v>
      </c>
      <c r="O1869" s="2">
        <f t="shared" si="263"/>
        <v>2.7672955974842803E-2</v>
      </c>
      <c r="P1869" s="3">
        <f t="shared" si="264"/>
        <v>1.4002644472362002E-2</v>
      </c>
      <c r="Q1869" s="2">
        <f t="shared" si="268"/>
        <v>0</v>
      </c>
      <c r="U1869" s="2">
        <f t="shared" si="265"/>
        <v>1.4002644472362002E-2</v>
      </c>
      <c r="V1869" s="2">
        <f t="shared" si="269"/>
        <v>0</v>
      </c>
      <c r="Z1869" s="1">
        <f t="shared" si="266"/>
        <v>39.9</v>
      </c>
      <c r="AC1869" s="1" t="str">
        <f t="shared" si="267"/>
        <v>N</v>
      </c>
    </row>
    <row r="1870" spans="1:29" x14ac:dyDescent="0.25">
      <c r="A1870" s="1">
        <v>20171215</v>
      </c>
      <c r="B1870" s="1">
        <v>8287</v>
      </c>
      <c r="C1870" s="1" t="s">
        <v>579</v>
      </c>
      <c r="D1870" s="1">
        <v>5.93</v>
      </c>
      <c r="E1870" s="1">
        <v>7.02</v>
      </c>
      <c r="F1870" s="1">
        <v>7.3</v>
      </c>
      <c r="G1870" s="1">
        <v>7.72</v>
      </c>
      <c r="H1870" s="1">
        <v>7.2</v>
      </c>
      <c r="I1870" s="1">
        <v>7.72</v>
      </c>
      <c r="J1870" s="1">
        <f>CEILING(E1870*0.9,LOOKUP(E1870*0.9,{0,10,50,100,500},{0.01,0.05,0.1,0.5,1}))</f>
        <v>6.32</v>
      </c>
      <c r="K1870" s="1">
        <f>CEILING(E1870*0.915,LOOKUP(E1870*0.915,{0,10,50,100,500},{0.01,0.05,0.1,0.5,1}))</f>
        <v>6.43</v>
      </c>
      <c r="L1870" s="1">
        <f>FLOOR(E1870*1.1,LOOKUP(E1870*1.1,{0,10,50,100,500},{0.01,0.05,0.1,0.5,1}))</f>
        <v>7.72</v>
      </c>
      <c r="M1870" s="1">
        <f t="shared" si="261"/>
        <v>7.67</v>
      </c>
      <c r="N1870" s="2">
        <f t="shared" si="262"/>
        <v>3.9886039886039927E-2</v>
      </c>
      <c r="O1870" s="2">
        <f t="shared" si="263"/>
        <v>9.9715099715099745E-2</v>
      </c>
      <c r="P1870" s="3">
        <f t="shared" si="264"/>
        <v>-5.0446288135593272E-2</v>
      </c>
      <c r="Q1870" s="2">
        <f t="shared" si="268"/>
        <v>-5.0446288135593272E-2</v>
      </c>
      <c r="U1870" s="2">
        <f t="shared" si="265"/>
        <v>-5.0446288135593272E-2</v>
      </c>
      <c r="V1870" s="2">
        <f t="shared" si="269"/>
        <v>-5.0446288135593272E-2</v>
      </c>
      <c r="Z1870" s="1">
        <f t="shared" si="266"/>
        <v>7.05</v>
      </c>
      <c r="AC1870" s="1" t="str">
        <f t="shared" si="267"/>
        <v>N</v>
      </c>
    </row>
    <row r="1871" spans="1:29" x14ac:dyDescent="0.25">
      <c r="A1871" s="1">
        <v>20171218</v>
      </c>
      <c r="B1871" s="1">
        <v>8086</v>
      </c>
      <c r="C1871" s="1" t="s">
        <v>32</v>
      </c>
      <c r="D1871" s="1">
        <v>10.86</v>
      </c>
      <c r="E1871" s="1">
        <v>76.5</v>
      </c>
      <c r="F1871" s="1">
        <v>77.099999999999994</v>
      </c>
      <c r="G1871" s="1">
        <v>80.2</v>
      </c>
      <c r="H1871" s="1">
        <v>74.900000000000006</v>
      </c>
      <c r="I1871" s="1">
        <v>75.099999999999994</v>
      </c>
      <c r="J1871" s="1">
        <f>CEILING(E1871*0.9,LOOKUP(E1871*0.9,{0,10,50,100,500},{0.01,0.05,0.1,0.5,1}))</f>
        <v>68.900000000000006</v>
      </c>
      <c r="K1871" s="1">
        <f>CEILING(E1871*0.915,LOOKUP(E1871*0.915,{0,10,50,100,500},{0.01,0.05,0.1,0.5,1}))</f>
        <v>70</v>
      </c>
      <c r="L1871" s="1">
        <f>FLOOR(E1871*1.1,LOOKUP(E1871*1.1,{0,10,50,100,500},{0.01,0.05,0.1,0.5,1}))</f>
        <v>84.100000000000009</v>
      </c>
      <c r="M1871" s="1">
        <f t="shared" si="261"/>
        <v>83.600000000000009</v>
      </c>
      <c r="N1871" s="2">
        <f t="shared" si="262"/>
        <v>7.8431372549018861E-3</v>
      </c>
      <c r="O1871" s="2">
        <f t="shared" si="263"/>
        <v>4.8366013071895461E-2</v>
      </c>
      <c r="P1871" s="3">
        <f t="shared" si="264"/>
        <v>2.4282585885486072E-2</v>
      </c>
      <c r="Q1871" s="2">
        <f t="shared" si="268"/>
        <v>-2.6163702250107199E-2</v>
      </c>
      <c r="U1871" s="2">
        <f t="shared" si="265"/>
        <v>2.4282585885486072E-2</v>
      </c>
      <c r="V1871" s="2">
        <f t="shared" si="269"/>
        <v>-2.6163702250107199E-2</v>
      </c>
      <c r="Z1871" s="1">
        <f t="shared" si="266"/>
        <v>76.8</v>
      </c>
      <c r="AC1871" s="1" t="str">
        <f t="shared" si="267"/>
        <v>N</v>
      </c>
    </row>
    <row r="1872" spans="1:29" x14ac:dyDescent="0.25">
      <c r="A1872" s="1">
        <v>20171218</v>
      </c>
      <c r="B1872" s="1">
        <v>2359</v>
      </c>
      <c r="C1872" s="1" t="s">
        <v>592</v>
      </c>
      <c r="D1872" s="1">
        <v>8.59</v>
      </c>
      <c r="E1872" s="1">
        <v>24.05</v>
      </c>
      <c r="F1872" s="1">
        <v>23.45</v>
      </c>
      <c r="G1872" s="1">
        <v>24.65</v>
      </c>
      <c r="H1872" s="1">
        <v>23.3</v>
      </c>
      <c r="I1872" s="1">
        <v>24.1</v>
      </c>
      <c r="J1872" s="1">
        <f>CEILING(E1872*0.9,LOOKUP(E1872*0.9,{0,10,50,100,500},{0.01,0.05,0.1,0.5,1}))</f>
        <v>21.650000000000002</v>
      </c>
      <c r="K1872" s="1">
        <f>CEILING(E1872*0.915,LOOKUP(E1872*0.915,{0,10,50,100,500},{0.01,0.05,0.1,0.5,1}))</f>
        <v>22.05</v>
      </c>
      <c r="L1872" s="1">
        <f>FLOOR(E1872*1.1,LOOKUP(E1872*1.1,{0,10,50,100,500},{0.01,0.05,0.1,0.5,1}))</f>
        <v>26.450000000000003</v>
      </c>
      <c r="M1872" s="1">
        <f t="shared" si="261"/>
        <v>26.200000000000003</v>
      </c>
      <c r="N1872" s="2">
        <f t="shared" si="262"/>
        <v>-2.4948024948025005E-2</v>
      </c>
      <c r="O1872" s="2">
        <f t="shared" si="263"/>
        <v>2.4948024948024859E-2</v>
      </c>
      <c r="P1872" s="3">
        <f t="shared" si="264"/>
        <v>1.8434979253111143E-3</v>
      </c>
      <c r="Q1872" s="2">
        <f t="shared" si="268"/>
        <v>-2.4320204324796084E-2</v>
      </c>
      <c r="U1872" s="2">
        <f t="shared" si="265"/>
        <v>1.8434979253111143E-3</v>
      </c>
      <c r="V1872" s="2">
        <f t="shared" si="269"/>
        <v>-2.4320204324796084E-2</v>
      </c>
      <c r="Z1872" s="1">
        <f t="shared" si="266"/>
        <v>24.2</v>
      </c>
      <c r="AC1872" s="1" t="str">
        <f t="shared" si="267"/>
        <v>N</v>
      </c>
    </row>
    <row r="1873" spans="1:29" x14ac:dyDescent="0.25">
      <c r="A1873" s="1">
        <v>20171218</v>
      </c>
      <c r="B1873" s="1">
        <v>6449</v>
      </c>
      <c r="C1873" s="1" t="s">
        <v>403</v>
      </c>
      <c r="D1873" s="1">
        <v>7.19</v>
      </c>
      <c r="E1873" s="1">
        <v>51.5</v>
      </c>
      <c r="F1873" s="1">
        <v>51.5</v>
      </c>
      <c r="G1873" s="1">
        <v>51.5</v>
      </c>
      <c r="H1873" s="1">
        <v>49.9</v>
      </c>
      <c r="I1873" s="1">
        <v>50</v>
      </c>
      <c r="J1873" s="1">
        <f>CEILING(E1873*0.9,LOOKUP(E1873*0.9,{0,10,50,100,500},{0.01,0.05,0.1,0.5,1}))</f>
        <v>46.35</v>
      </c>
      <c r="K1873" s="1">
        <f>CEILING(E1873*0.915,LOOKUP(E1873*0.915,{0,10,50,100,500},{0.01,0.05,0.1,0.5,1}))</f>
        <v>47.150000000000006</v>
      </c>
      <c r="L1873" s="1">
        <f>FLOOR(E1873*1.1,LOOKUP(E1873*1.1,{0,10,50,100,500},{0.01,0.05,0.1,0.5,1}))</f>
        <v>56.6</v>
      </c>
      <c r="M1873" s="1">
        <f t="shared" si="261"/>
        <v>56.1</v>
      </c>
      <c r="N1873" s="2">
        <f t="shared" si="262"/>
        <v>0</v>
      </c>
      <c r="O1873" s="2">
        <f t="shared" si="263"/>
        <v>0</v>
      </c>
      <c r="P1873" s="3">
        <f t="shared" si="264"/>
        <v>0</v>
      </c>
      <c r="Q1873" s="2">
        <f t="shared" si="268"/>
        <v>-2.4320204324796084E-2</v>
      </c>
      <c r="U1873" s="2">
        <f t="shared" si="265"/>
        <v>0</v>
      </c>
      <c r="V1873" s="2">
        <f t="shared" si="269"/>
        <v>-2.4320204324796084E-2</v>
      </c>
      <c r="Z1873" s="1">
        <f t="shared" si="266"/>
        <v>51.8</v>
      </c>
      <c r="AC1873" s="1" t="str">
        <f t="shared" si="267"/>
        <v>N</v>
      </c>
    </row>
    <row r="1874" spans="1:29" x14ac:dyDescent="0.25">
      <c r="A1874" s="1">
        <v>20171218</v>
      </c>
      <c r="B1874" s="1">
        <v>3508</v>
      </c>
      <c r="C1874" s="1" t="s">
        <v>400</v>
      </c>
      <c r="D1874" s="1">
        <v>6.9</v>
      </c>
      <c r="E1874" s="1">
        <v>49.05</v>
      </c>
      <c r="F1874" s="1">
        <v>49.05</v>
      </c>
      <c r="G1874" s="1">
        <v>50.6</v>
      </c>
      <c r="H1874" s="1">
        <v>48.8</v>
      </c>
      <c r="I1874" s="1">
        <v>49.3</v>
      </c>
      <c r="J1874" s="1">
        <f>CEILING(E1874*0.9,LOOKUP(E1874*0.9,{0,10,50,100,500},{0.01,0.05,0.1,0.5,1}))</f>
        <v>44.150000000000006</v>
      </c>
      <c r="K1874" s="1">
        <f>CEILING(E1874*0.915,LOOKUP(E1874*0.915,{0,10,50,100,500},{0.01,0.05,0.1,0.5,1}))</f>
        <v>44.900000000000006</v>
      </c>
      <c r="L1874" s="1">
        <f>FLOOR(E1874*1.1,LOOKUP(E1874*1.1,{0,10,50,100,500},{0.01,0.05,0.1,0.5,1}))</f>
        <v>53.900000000000006</v>
      </c>
      <c r="M1874" s="1">
        <f t="shared" si="261"/>
        <v>53.400000000000006</v>
      </c>
      <c r="N1874" s="2">
        <f t="shared" si="262"/>
        <v>0</v>
      </c>
      <c r="O1874" s="2">
        <f t="shared" si="263"/>
        <v>3.1600407747196829E-2</v>
      </c>
      <c r="P1874" s="3">
        <f t="shared" si="264"/>
        <v>-4.3225456389452402E-3</v>
      </c>
      <c r="Q1874" s="2">
        <f t="shared" si="268"/>
        <v>-2.8642749963741325E-2</v>
      </c>
      <c r="U1874" s="2">
        <f t="shared" si="265"/>
        <v>-4.3225456389452402E-3</v>
      </c>
      <c r="V1874" s="2">
        <f t="shared" si="269"/>
        <v>-2.8642749963741325E-2</v>
      </c>
      <c r="Z1874" s="1">
        <f t="shared" si="266"/>
        <v>49.199999999999996</v>
      </c>
      <c r="AC1874" s="1" t="str">
        <f t="shared" si="267"/>
        <v>N</v>
      </c>
    </row>
    <row r="1875" spans="1:29" x14ac:dyDescent="0.25">
      <c r="A1875" s="1">
        <v>20171218</v>
      </c>
      <c r="B1875" s="1">
        <v>6173</v>
      </c>
      <c r="C1875" s="1" t="s">
        <v>71</v>
      </c>
      <c r="D1875" s="1">
        <v>6.19</v>
      </c>
      <c r="E1875" s="1">
        <v>39.450000000000003</v>
      </c>
      <c r="F1875" s="1">
        <v>39.4</v>
      </c>
      <c r="G1875" s="1">
        <v>39.65</v>
      </c>
      <c r="H1875" s="1">
        <v>38.4</v>
      </c>
      <c r="I1875" s="1">
        <v>38.75</v>
      </c>
      <c r="J1875" s="1">
        <f>CEILING(E1875*0.9,LOOKUP(E1875*0.9,{0,10,50,100,500},{0.01,0.05,0.1,0.5,1}))</f>
        <v>35.550000000000004</v>
      </c>
      <c r="K1875" s="1">
        <f>CEILING(E1875*0.915,LOOKUP(E1875*0.915,{0,10,50,100,500},{0.01,0.05,0.1,0.5,1}))</f>
        <v>36.1</v>
      </c>
      <c r="L1875" s="1">
        <f>FLOOR(E1875*1.1,LOOKUP(E1875*1.1,{0,10,50,100,500},{0.01,0.05,0.1,0.5,1}))</f>
        <v>43.35</v>
      </c>
      <c r="M1875" s="1">
        <f t="shared" si="261"/>
        <v>43.1</v>
      </c>
      <c r="N1875" s="2">
        <f t="shared" si="262"/>
        <v>-1.2674271229405388E-3</v>
      </c>
      <c r="O1875" s="2">
        <f t="shared" si="263"/>
        <v>5.069708491761615E-3</v>
      </c>
      <c r="P1875" s="3">
        <f t="shared" si="264"/>
        <v>1.9595828387096774E-2</v>
      </c>
      <c r="Q1875" s="2">
        <f t="shared" si="268"/>
        <v>-9.046921576644551E-3</v>
      </c>
      <c r="U1875" s="2">
        <f t="shared" si="265"/>
        <v>1.9595828387096774E-2</v>
      </c>
      <c r="V1875" s="2">
        <f t="shared" si="269"/>
        <v>-9.046921576644551E-3</v>
      </c>
      <c r="Z1875" s="1">
        <f t="shared" si="266"/>
        <v>39.6</v>
      </c>
      <c r="AC1875" s="1" t="str">
        <f t="shared" si="267"/>
        <v>N</v>
      </c>
    </row>
    <row r="1876" spans="1:29" x14ac:dyDescent="0.25">
      <c r="A1876" s="1">
        <v>20171218</v>
      </c>
      <c r="B1876" s="1">
        <v>6182</v>
      </c>
      <c r="C1876" s="1" t="s">
        <v>144</v>
      </c>
      <c r="D1876" s="1">
        <v>5.57</v>
      </c>
      <c r="E1876" s="1">
        <v>39.799999999999997</v>
      </c>
      <c r="F1876" s="1">
        <v>40.200000000000003</v>
      </c>
      <c r="G1876" s="1">
        <v>40.75</v>
      </c>
      <c r="H1876" s="1">
        <v>39.35</v>
      </c>
      <c r="I1876" s="1">
        <v>40</v>
      </c>
      <c r="J1876" s="1">
        <f>CEILING(E1876*0.9,LOOKUP(E1876*0.9,{0,10,50,100,500},{0.01,0.05,0.1,0.5,1}))</f>
        <v>35.85</v>
      </c>
      <c r="K1876" s="1">
        <f>CEILING(E1876*0.915,LOOKUP(E1876*0.915,{0,10,50,100,500},{0.01,0.05,0.1,0.5,1}))</f>
        <v>36.450000000000003</v>
      </c>
      <c r="L1876" s="1">
        <f>FLOOR(E1876*1.1,LOOKUP(E1876*1.1,{0,10,50,100,500},{0.01,0.05,0.1,0.5,1}))</f>
        <v>43.75</v>
      </c>
      <c r="M1876" s="1">
        <f t="shared" si="261"/>
        <v>43.5</v>
      </c>
      <c r="N1876" s="2">
        <f t="shared" si="262"/>
        <v>1.0050251256281551E-2</v>
      </c>
      <c r="O1876" s="2">
        <f t="shared" si="263"/>
        <v>2.3869346733668414E-2</v>
      </c>
      <c r="P1876" s="3">
        <f t="shared" si="264"/>
        <v>2.6925050000000767E-3</v>
      </c>
      <c r="Q1876" s="2">
        <f t="shared" si="268"/>
        <v>-6.3544165766444742E-3</v>
      </c>
      <c r="U1876" s="2">
        <f t="shared" si="265"/>
        <v>2.6925050000000767E-3</v>
      </c>
      <c r="V1876" s="2">
        <f t="shared" si="269"/>
        <v>-6.3544165766444742E-3</v>
      </c>
      <c r="Z1876" s="1">
        <f t="shared" si="266"/>
        <v>39.949999999999996</v>
      </c>
      <c r="AC1876" s="1" t="str">
        <f t="shared" si="267"/>
        <v>N</v>
      </c>
    </row>
    <row r="1877" spans="1:29" x14ac:dyDescent="0.25">
      <c r="A1877" s="1">
        <v>20171218</v>
      </c>
      <c r="B1877" s="1">
        <v>4908</v>
      </c>
      <c r="C1877" s="1" t="s">
        <v>248</v>
      </c>
      <c r="D1877" s="1">
        <v>4.4400000000000004</v>
      </c>
      <c r="E1877" s="1">
        <v>25.7</v>
      </c>
      <c r="F1877" s="1">
        <v>26.1</v>
      </c>
      <c r="G1877" s="1">
        <v>26.4</v>
      </c>
      <c r="H1877" s="1">
        <v>24.5</v>
      </c>
      <c r="I1877" s="1">
        <v>24.5</v>
      </c>
      <c r="J1877" s="1">
        <f>CEILING(E1877*0.9,LOOKUP(E1877*0.9,{0,10,50,100,500},{0.01,0.05,0.1,0.5,1}))</f>
        <v>23.150000000000002</v>
      </c>
      <c r="K1877" s="1">
        <f>CEILING(E1877*0.915,LOOKUP(E1877*0.915,{0,10,50,100,500},{0.01,0.05,0.1,0.5,1}))</f>
        <v>23.55</v>
      </c>
      <c r="L1877" s="1">
        <f>FLOOR(E1877*1.1,LOOKUP(E1877*1.1,{0,10,50,100,500},{0.01,0.05,0.1,0.5,1}))</f>
        <v>28.25</v>
      </c>
      <c r="M1877" s="1">
        <f t="shared" si="261"/>
        <v>28</v>
      </c>
      <c r="N1877" s="2">
        <f t="shared" si="262"/>
        <v>1.5564202334630434E-2</v>
      </c>
      <c r="O1877" s="2">
        <f t="shared" si="263"/>
        <v>2.7237354085603085E-2</v>
      </c>
      <c r="P1877" s="3">
        <f t="shared" si="264"/>
        <v>6.2884106122449032E-2</v>
      </c>
      <c r="Q1877" s="2">
        <f t="shared" si="268"/>
        <v>0</v>
      </c>
      <c r="U1877" s="2">
        <f t="shared" si="265"/>
        <v>6.2884106122449032E-2</v>
      </c>
      <c r="V1877" s="2">
        <f t="shared" si="269"/>
        <v>0</v>
      </c>
      <c r="Z1877" s="1">
        <f t="shared" si="266"/>
        <v>25.849999999999998</v>
      </c>
      <c r="AC1877" s="1" t="str">
        <f t="shared" si="267"/>
        <v>N</v>
      </c>
    </row>
    <row r="1878" spans="1:29" x14ac:dyDescent="0.25">
      <c r="A1878" s="1">
        <v>20171218</v>
      </c>
      <c r="B1878" s="1">
        <v>3317</v>
      </c>
      <c r="C1878" s="1" t="s">
        <v>169</v>
      </c>
      <c r="D1878" s="1">
        <v>4.07</v>
      </c>
      <c r="E1878" s="1">
        <v>38.85</v>
      </c>
      <c r="F1878" s="1">
        <v>39.299999999999997</v>
      </c>
      <c r="G1878" s="1">
        <v>39.65</v>
      </c>
      <c r="H1878" s="1">
        <v>38.35</v>
      </c>
      <c r="I1878" s="1">
        <v>38.4</v>
      </c>
      <c r="J1878" s="1">
        <f>CEILING(E1878*0.9,LOOKUP(E1878*0.9,{0,10,50,100,500},{0.01,0.05,0.1,0.5,1}))</f>
        <v>35</v>
      </c>
      <c r="K1878" s="1">
        <f>CEILING(E1878*0.915,LOOKUP(E1878*0.915,{0,10,50,100,500},{0.01,0.05,0.1,0.5,1}))</f>
        <v>35.550000000000004</v>
      </c>
      <c r="L1878" s="1">
        <f>FLOOR(E1878*1.1,LOOKUP(E1878*1.1,{0,10,50,100,500},{0.01,0.05,0.1,0.5,1}))</f>
        <v>42.7</v>
      </c>
      <c r="M1878" s="1">
        <f t="shared" si="261"/>
        <v>42.45</v>
      </c>
      <c r="N1878" s="2">
        <f t="shared" si="262"/>
        <v>1.1583011583011473E-2</v>
      </c>
      <c r="O1878" s="2">
        <f t="shared" si="263"/>
        <v>2.0592020592020518E-2</v>
      </c>
      <c r="P1878" s="3">
        <f t="shared" si="264"/>
        <v>2.1094992187499963E-2</v>
      </c>
      <c r="Q1878" s="2">
        <f t="shared" si="268"/>
        <v>0</v>
      </c>
      <c r="U1878" s="2">
        <f t="shared" si="265"/>
        <v>2.1094992187499963E-2</v>
      </c>
      <c r="V1878" s="2">
        <f t="shared" si="269"/>
        <v>0</v>
      </c>
      <c r="Z1878" s="1">
        <f t="shared" si="266"/>
        <v>39</v>
      </c>
      <c r="AC1878" s="1" t="str">
        <f t="shared" si="267"/>
        <v>N</v>
      </c>
    </row>
    <row r="1879" spans="1:29" x14ac:dyDescent="0.25">
      <c r="A1879" s="1">
        <v>20171219</v>
      </c>
      <c r="B1879" s="1">
        <v>6150</v>
      </c>
      <c r="C1879" s="1" t="s">
        <v>132</v>
      </c>
      <c r="D1879" s="1">
        <v>10.35</v>
      </c>
      <c r="E1879" s="1">
        <v>73.599999999999994</v>
      </c>
      <c r="F1879" s="1">
        <v>73.5</v>
      </c>
      <c r="G1879" s="1">
        <v>73.5</v>
      </c>
      <c r="H1879" s="1">
        <v>71.099999999999994</v>
      </c>
      <c r="I1879" s="1">
        <v>71.3</v>
      </c>
      <c r="J1879" s="1">
        <f>CEILING(E1879*0.9,LOOKUP(E1879*0.9,{0,10,50,100,500},{0.01,0.05,0.1,0.5,1}))</f>
        <v>66.3</v>
      </c>
      <c r="K1879" s="1">
        <f>CEILING(E1879*0.915,LOOKUP(E1879*0.915,{0,10,50,100,500},{0.01,0.05,0.1,0.5,1}))</f>
        <v>67.400000000000006</v>
      </c>
      <c r="L1879" s="1">
        <f>FLOOR(E1879*1.1,LOOKUP(E1879*1.1,{0,10,50,100,500},{0.01,0.05,0.1,0.5,1}))</f>
        <v>80.900000000000006</v>
      </c>
      <c r="M1879" s="1">
        <f t="shared" si="261"/>
        <v>80.400000000000006</v>
      </c>
      <c r="N1879" s="2">
        <f t="shared" si="262"/>
        <v>-1.3586956521738358E-3</v>
      </c>
      <c r="O1879" s="2">
        <f t="shared" si="263"/>
        <v>-1.3586956521738358E-3</v>
      </c>
      <c r="P1879" s="3">
        <f t="shared" si="264"/>
        <v>0</v>
      </c>
      <c r="Q1879" s="2">
        <f t="shared" si="268"/>
        <v>0</v>
      </c>
      <c r="U1879" s="2">
        <f t="shared" si="265"/>
        <v>0</v>
      </c>
      <c r="V1879" s="2">
        <f t="shared" si="269"/>
        <v>0</v>
      </c>
      <c r="Z1879" s="1">
        <f t="shared" si="266"/>
        <v>73.899999999999991</v>
      </c>
      <c r="AC1879" s="1" t="str">
        <f t="shared" si="267"/>
        <v>N</v>
      </c>
    </row>
    <row r="1880" spans="1:29" x14ac:dyDescent="0.25">
      <c r="A1880" s="1">
        <v>20171219</v>
      </c>
      <c r="B1880" s="1">
        <v>3645</v>
      </c>
      <c r="C1880" s="1" t="s">
        <v>401</v>
      </c>
      <c r="D1880" s="1">
        <v>7.96</v>
      </c>
      <c r="E1880" s="1">
        <v>71.099999999999994</v>
      </c>
      <c r="F1880" s="1">
        <v>72.5</v>
      </c>
      <c r="G1880" s="1">
        <v>78.2</v>
      </c>
      <c r="H1880" s="1">
        <v>71.900000000000006</v>
      </c>
      <c r="I1880" s="1">
        <v>78.2</v>
      </c>
      <c r="J1880" s="1">
        <f>CEILING(E1880*0.9,LOOKUP(E1880*0.9,{0,10,50,100,500},{0.01,0.05,0.1,0.5,1}))</f>
        <v>64</v>
      </c>
      <c r="K1880" s="1">
        <f>CEILING(E1880*0.915,LOOKUP(E1880*0.915,{0,10,50,100,500},{0.01,0.05,0.1,0.5,1}))</f>
        <v>65.100000000000009</v>
      </c>
      <c r="L1880" s="1">
        <f>FLOOR(E1880*1.1,LOOKUP(E1880*1.1,{0,10,50,100,500},{0.01,0.05,0.1,0.5,1}))</f>
        <v>78.2</v>
      </c>
      <c r="M1880" s="1">
        <f t="shared" si="261"/>
        <v>77.7</v>
      </c>
      <c r="N1880" s="2">
        <f t="shared" si="262"/>
        <v>1.969057665260205E-2</v>
      </c>
      <c r="O1880" s="2">
        <f t="shared" si="263"/>
        <v>9.9859353023910108E-2</v>
      </c>
      <c r="P1880" s="3">
        <f t="shared" si="264"/>
        <v>-6.9094978120978118E-2</v>
      </c>
      <c r="Q1880" s="2">
        <f t="shared" si="268"/>
        <v>-6.9094978120978118E-2</v>
      </c>
      <c r="U1880" s="2">
        <f t="shared" si="265"/>
        <v>-6.9094978120978118E-2</v>
      </c>
      <c r="V1880" s="2">
        <f t="shared" si="269"/>
        <v>-6.9094978120978118E-2</v>
      </c>
      <c r="Z1880" s="1">
        <f t="shared" si="266"/>
        <v>71.399999999999991</v>
      </c>
      <c r="AC1880" s="1" t="str">
        <f t="shared" si="267"/>
        <v>N</v>
      </c>
    </row>
    <row r="1881" spans="1:29" x14ac:dyDescent="0.25">
      <c r="A1881" s="1">
        <v>20171219</v>
      </c>
      <c r="B1881" s="1">
        <v>4939</v>
      </c>
      <c r="C1881" s="1" t="s">
        <v>431</v>
      </c>
      <c r="D1881" s="1">
        <v>7.76</v>
      </c>
      <c r="E1881" s="1">
        <v>19.100000000000001</v>
      </c>
      <c r="F1881" s="1">
        <v>19.2</v>
      </c>
      <c r="G1881" s="1">
        <v>20.149999999999999</v>
      </c>
      <c r="H1881" s="1">
        <v>19.05</v>
      </c>
      <c r="I1881" s="1">
        <v>19.8</v>
      </c>
      <c r="J1881" s="1">
        <f>CEILING(E1881*0.9,LOOKUP(E1881*0.9,{0,10,50,100,500},{0.01,0.05,0.1,0.5,1}))</f>
        <v>17.2</v>
      </c>
      <c r="K1881" s="1">
        <f>CEILING(E1881*0.915,LOOKUP(E1881*0.915,{0,10,50,100,500},{0.01,0.05,0.1,0.5,1}))</f>
        <v>17.5</v>
      </c>
      <c r="L1881" s="1">
        <f>FLOOR(E1881*1.1,LOOKUP(E1881*1.1,{0,10,50,100,500},{0.01,0.05,0.1,0.5,1}))</f>
        <v>21</v>
      </c>
      <c r="M1881" s="1">
        <f t="shared" si="261"/>
        <v>20.75</v>
      </c>
      <c r="N1881" s="2">
        <f t="shared" si="262"/>
        <v>5.2356020942407261E-3</v>
      </c>
      <c r="O1881" s="2">
        <f t="shared" si="263"/>
        <v>5.4973821989528646E-2</v>
      </c>
      <c r="P1881" s="3">
        <f t="shared" si="264"/>
        <v>-3.0023027777777898E-2</v>
      </c>
      <c r="Q1881" s="2">
        <f t="shared" si="268"/>
        <v>-9.9118005898756023E-2</v>
      </c>
      <c r="U1881" s="2">
        <f t="shared" si="265"/>
        <v>-3.0023027777777898E-2</v>
      </c>
      <c r="V1881" s="2">
        <f t="shared" si="269"/>
        <v>-9.9118005898756023E-2</v>
      </c>
      <c r="Z1881" s="1">
        <f t="shared" si="266"/>
        <v>19.25</v>
      </c>
      <c r="AC1881" s="1" t="str">
        <f t="shared" si="267"/>
        <v>N</v>
      </c>
    </row>
    <row r="1882" spans="1:29" x14ac:dyDescent="0.25">
      <c r="A1882" s="1">
        <v>20171219</v>
      </c>
      <c r="B1882" s="1">
        <v>1262</v>
      </c>
      <c r="C1882" s="1" t="s">
        <v>382</v>
      </c>
      <c r="D1882" s="1">
        <v>7.29</v>
      </c>
      <c r="E1882" s="1">
        <v>68.400000000000006</v>
      </c>
      <c r="F1882" s="1">
        <v>68.2</v>
      </c>
      <c r="G1882" s="1">
        <v>75</v>
      </c>
      <c r="H1882" s="1">
        <v>66.400000000000006</v>
      </c>
      <c r="I1882" s="1">
        <v>74</v>
      </c>
      <c r="J1882" s="1">
        <f>CEILING(E1882*0.9,LOOKUP(E1882*0.9,{0,10,50,100,500},{0.01,0.05,0.1,0.5,1}))</f>
        <v>61.6</v>
      </c>
      <c r="K1882" s="1">
        <f>CEILING(E1882*0.915,LOOKUP(E1882*0.915,{0,10,50,100,500},{0.01,0.05,0.1,0.5,1}))</f>
        <v>62.6</v>
      </c>
      <c r="L1882" s="1">
        <f>FLOOR(E1882*1.1,LOOKUP(E1882*1.1,{0,10,50,100,500},{0.01,0.05,0.1,0.5,1}))</f>
        <v>75.2</v>
      </c>
      <c r="M1882" s="1">
        <f t="shared" si="261"/>
        <v>74.7</v>
      </c>
      <c r="N1882" s="2">
        <f t="shared" si="262"/>
        <v>-2.923976608187176E-3</v>
      </c>
      <c r="O1882" s="2">
        <f t="shared" si="263"/>
        <v>9.649122807017535E-2</v>
      </c>
      <c r="P1882" s="3">
        <f t="shared" si="264"/>
        <v>-8.2466755020080398E-2</v>
      </c>
      <c r="Q1882" s="2">
        <f t="shared" si="268"/>
        <v>-0.18158476091883641</v>
      </c>
      <c r="U1882" s="2">
        <f t="shared" si="265"/>
        <v>-8.2466755020080398E-2</v>
      </c>
      <c r="V1882" s="2">
        <f t="shared" si="269"/>
        <v>-0.18158476091883641</v>
      </c>
      <c r="Z1882" s="1">
        <f t="shared" si="266"/>
        <v>68.7</v>
      </c>
      <c r="AC1882" s="1" t="str">
        <f t="shared" si="267"/>
        <v>N</v>
      </c>
    </row>
    <row r="1883" spans="1:29" x14ac:dyDescent="0.25">
      <c r="A1883" s="1">
        <v>20171219</v>
      </c>
      <c r="B1883" s="1">
        <v>2359</v>
      </c>
      <c r="C1883" s="1" t="s">
        <v>592</v>
      </c>
      <c r="D1883" s="1">
        <v>6.01</v>
      </c>
      <c r="E1883" s="1">
        <v>24.1</v>
      </c>
      <c r="F1883" s="1">
        <v>24.1</v>
      </c>
      <c r="G1883" s="1">
        <v>24.35</v>
      </c>
      <c r="H1883" s="1">
        <v>23.5</v>
      </c>
      <c r="I1883" s="1">
        <v>23.7</v>
      </c>
      <c r="J1883" s="1">
        <f>CEILING(E1883*0.9,LOOKUP(E1883*0.9,{0,10,50,100,500},{0.01,0.05,0.1,0.5,1}))</f>
        <v>21.700000000000003</v>
      </c>
      <c r="K1883" s="1">
        <f>CEILING(E1883*0.915,LOOKUP(E1883*0.915,{0,10,50,100,500},{0.01,0.05,0.1,0.5,1}))</f>
        <v>22.1</v>
      </c>
      <c r="L1883" s="1">
        <f>FLOOR(E1883*1.1,LOOKUP(E1883*1.1,{0,10,50,100,500},{0.01,0.05,0.1,0.5,1}))</f>
        <v>26.5</v>
      </c>
      <c r="M1883" s="1">
        <f t="shared" si="261"/>
        <v>26.25</v>
      </c>
      <c r="N1883" s="2">
        <f t="shared" si="262"/>
        <v>0</v>
      </c>
      <c r="O1883" s="2">
        <f t="shared" si="263"/>
        <v>1.0373443983402489E-2</v>
      </c>
      <c r="P1883" s="3">
        <f t="shared" si="264"/>
        <v>2.0864681434599183E-2</v>
      </c>
      <c r="Q1883" s="2">
        <f t="shared" si="268"/>
        <v>-0.16072007948423722</v>
      </c>
      <c r="U1883" s="2">
        <f t="shared" si="265"/>
        <v>2.0864681434599183E-2</v>
      </c>
      <c r="V1883" s="2">
        <f t="shared" si="269"/>
        <v>-0.16072007948423722</v>
      </c>
      <c r="Z1883" s="1">
        <f t="shared" si="266"/>
        <v>24.25</v>
      </c>
      <c r="AC1883" s="1" t="str">
        <f t="shared" si="267"/>
        <v>N</v>
      </c>
    </row>
    <row r="1884" spans="1:29" x14ac:dyDescent="0.25">
      <c r="A1884" s="1">
        <v>20171219</v>
      </c>
      <c r="B1884" s="1">
        <v>3035</v>
      </c>
      <c r="C1884" s="1" t="s">
        <v>112</v>
      </c>
      <c r="D1884" s="1">
        <v>5.94</v>
      </c>
      <c r="E1884" s="1">
        <v>64</v>
      </c>
      <c r="F1884" s="1">
        <v>63.7</v>
      </c>
      <c r="G1884" s="1">
        <v>64.400000000000006</v>
      </c>
      <c r="H1884" s="1">
        <v>62.4</v>
      </c>
      <c r="I1884" s="1">
        <v>63.6</v>
      </c>
      <c r="J1884" s="1">
        <f>CEILING(E1884*0.9,LOOKUP(E1884*0.9,{0,10,50,100,500},{0.01,0.05,0.1,0.5,1}))</f>
        <v>57.6</v>
      </c>
      <c r="K1884" s="1">
        <f>CEILING(E1884*0.915,LOOKUP(E1884*0.915,{0,10,50,100,500},{0.01,0.05,0.1,0.5,1}))</f>
        <v>58.6</v>
      </c>
      <c r="L1884" s="1">
        <f>FLOOR(E1884*1.1,LOOKUP(E1884*1.1,{0,10,50,100,500},{0.01,0.05,0.1,0.5,1}))</f>
        <v>70.400000000000006</v>
      </c>
      <c r="M1884" s="1">
        <f t="shared" si="261"/>
        <v>69.900000000000006</v>
      </c>
      <c r="N1884" s="2">
        <f t="shared" si="262"/>
        <v>-4.6874999999999556E-3</v>
      </c>
      <c r="O1884" s="2">
        <f t="shared" si="263"/>
        <v>6.2500000000000888E-3</v>
      </c>
      <c r="P1884" s="3">
        <f t="shared" si="264"/>
        <v>8.6873883647798234E-3</v>
      </c>
      <c r="Q1884" s="2">
        <f t="shared" si="268"/>
        <v>-0.15203269111945739</v>
      </c>
      <c r="U1884" s="2">
        <f t="shared" si="265"/>
        <v>8.6873883647798234E-3</v>
      </c>
      <c r="V1884" s="2">
        <f t="shared" si="269"/>
        <v>-0.15203269111945739</v>
      </c>
      <c r="Z1884" s="1">
        <f t="shared" si="266"/>
        <v>64.3</v>
      </c>
      <c r="AC1884" s="1" t="str">
        <f t="shared" si="267"/>
        <v>N</v>
      </c>
    </row>
    <row r="1885" spans="1:29" x14ac:dyDescent="0.25">
      <c r="A1885" s="1">
        <v>20171219</v>
      </c>
      <c r="B1885" s="1">
        <v>1609</v>
      </c>
      <c r="C1885" s="1" t="s">
        <v>204</v>
      </c>
      <c r="D1885" s="1">
        <v>5.51</v>
      </c>
      <c r="E1885" s="1">
        <v>13.9</v>
      </c>
      <c r="F1885" s="1">
        <v>14.25</v>
      </c>
      <c r="G1885" s="1">
        <v>14.3</v>
      </c>
      <c r="H1885" s="1">
        <v>13.6</v>
      </c>
      <c r="I1885" s="1">
        <v>13.7</v>
      </c>
      <c r="J1885" s="1">
        <f>CEILING(E1885*0.9,LOOKUP(E1885*0.9,{0,10,50,100,500},{0.01,0.05,0.1,0.5,1}))</f>
        <v>12.55</v>
      </c>
      <c r="K1885" s="1">
        <f>CEILING(E1885*0.915,LOOKUP(E1885*0.915,{0,10,50,100,500},{0.01,0.05,0.1,0.5,1}))</f>
        <v>12.75</v>
      </c>
      <c r="L1885" s="1">
        <f>FLOOR(E1885*1.1,LOOKUP(E1885*1.1,{0,10,50,100,500},{0.01,0.05,0.1,0.5,1}))</f>
        <v>15.25</v>
      </c>
      <c r="M1885" s="1">
        <f t="shared" si="261"/>
        <v>15</v>
      </c>
      <c r="N1885" s="2">
        <f t="shared" si="262"/>
        <v>2.5179856115107889E-2</v>
      </c>
      <c r="O1885" s="2">
        <f t="shared" si="263"/>
        <v>2.8776978417266213E-2</v>
      </c>
      <c r="P1885" s="3">
        <f t="shared" si="264"/>
        <v>3.7771748175182522E-2</v>
      </c>
      <c r="Q1885" s="2">
        <f t="shared" si="268"/>
        <v>-0.11426094294427486</v>
      </c>
      <c r="U1885" s="2">
        <f t="shared" si="265"/>
        <v>3.7771748175182522E-2</v>
      </c>
      <c r="V1885" s="2">
        <f t="shared" si="269"/>
        <v>-0.11426094294427486</v>
      </c>
      <c r="Z1885" s="1">
        <f t="shared" si="266"/>
        <v>14.05</v>
      </c>
      <c r="AC1885" s="1" t="str">
        <f t="shared" si="267"/>
        <v>N</v>
      </c>
    </row>
    <row r="1886" spans="1:29" x14ac:dyDescent="0.25">
      <c r="A1886" s="1">
        <v>20171219</v>
      </c>
      <c r="B1886" s="1">
        <v>3508</v>
      </c>
      <c r="C1886" s="1" t="s">
        <v>400</v>
      </c>
      <c r="D1886" s="1">
        <v>5.39</v>
      </c>
      <c r="E1886" s="1">
        <v>49.3</v>
      </c>
      <c r="F1886" s="1">
        <v>49.65</v>
      </c>
      <c r="G1886" s="1">
        <v>51.3</v>
      </c>
      <c r="H1886" s="1">
        <v>49.2</v>
      </c>
      <c r="I1886" s="1">
        <v>50.3</v>
      </c>
      <c r="J1886" s="1">
        <f>CEILING(E1886*0.9,LOOKUP(E1886*0.9,{0,10,50,100,500},{0.01,0.05,0.1,0.5,1}))</f>
        <v>44.400000000000006</v>
      </c>
      <c r="K1886" s="1">
        <f>CEILING(E1886*0.915,LOOKUP(E1886*0.915,{0,10,50,100,500},{0.01,0.05,0.1,0.5,1}))</f>
        <v>45.150000000000006</v>
      </c>
      <c r="L1886" s="1">
        <f>FLOOR(E1886*1.1,LOOKUP(E1886*1.1,{0,10,50,100,500},{0.01,0.05,0.1,0.5,1}))</f>
        <v>54.2</v>
      </c>
      <c r="M1886" s="1">
        <f t="shared" si="261"/>
        <v>53.7</v>
      </c>
      <c r="N1886" s="2">
        <f t="shared" si="262"/>
        <v>7.0993914807302525E-3</v>
      </c>
      <c r="O1886" s="2">
        <f t="shared" si="263"/>
        <v>4.0567951318458417E-2</v>
      </c>
      <c r="P1886" s="3">
        <f t="shared" si="264"/>
        <v>-1.5195925447316084E-2</v>
      </c>
      <c r="Q1886" s="2">
        <f t="shared" si="268"/>
        <v>-0.12945686839159093</v>
      </c>
      <c r="U1886" s="2">
        <f t="shared" si="265"/>
        <v>-1.5195925447316084E-2</v>
      </c>
      <c r="V1886" s="2">
        <f t="shared" si="269"/>
        <v>-0.12945686839159093</v>
      </c>
      <c r="Z1886" s="1">
        <f t="shared" si="266"/>
        <v>49.449999999999996</v>
      </c>
      <c r="AC1886" s="1" t="str">
        <f t="shared" si="267"/>
        <v>N</v>
      </c>
    </row>
    <row r="1887" spans="1:29" x14ac:dyDescent="0.25">
      <c r="A1887" s="1">
        <v>20171220</v>
      </c>
      <c r="B1887" s="1">
        <v>4939</v>
      </c>
      <c r="C1887" s="1" t="s">
        <v>431</v>
      </c>
      <c r="D1887" s="1">
        <v>23.06</v>
      </c>
      <c r="E1887" s="1">
        <v>19.8</v>
      </c>
      <c r="F1887" s="1">
        <v>20.2</v>
      </c>
      <c r="G1887" s="1">
        <v>20.45</v>
      </c>
      <c r="H1887" s="1">
        <v>19.95</v>
      </c>
      <c r="I1887" s="1">
        <v>20.399999999999999</v>
      </c>
      <c r="J1887" s="1">
        <f>CEILING(E1887*0.9,LOOKUP(E1887*0.9,{0,10,50,100,500},{0.01,0.05,0.1,0.5,1}))</f>
        <v>17.850000000000001</v>
      </c>
      <c r="K1887" s="1">
        <f>CEILING(E1887*0.915,LOOKUP(E1887*0.915,{0,10,50,100,500},{0.01,0.05,0.1,0.5,1}))</f>
        <v>18.150000000000002</v>
      </c>
      <c r="L1887" s="1">
        <f>FLOOR(E1887*1.1,LOOKUP(E1887*1.1,{0,10,50,100,500},{0.01,0.05,0.1,0.5,1}))</f>
        <v>21.75</v>
      </c>
      <c r="M1887" s="1">
        <f t="shared" si="261"/>
        <v>21.5</v>
      </c>
      <c r="N1887" s="2">
        <f t="shared" si="262"/>
        <v>2.0202020202020131E-2</v>
      </c>
      <c r="O1887" s="2">
        <f t="shared" si="263"/>
        <v>3.2828282828282755E-2</v>
      </c>
      <c r="P1887" s="3">
        <f t="shared" si="264"/>
        <v>-1.2083303921568584E-2</v>
      </c>
      <c r="Q1887" s="2">
        <f t="shared" si="268"/>
        <v>-0.14154017231315952</v>
      </c>
      <c r="U1887" s="2">
        <f t="shared" si="265"/>
        <v>-1.2083303921568584E-2</v>
      </c>
      <c r="V1887" s="2">
        <f t="shared" si="269"/>
        <v>-0.14154017231315952</v>
      </c>
      <c r="Z1887" s="1">
        <f t="shared" si="266"/>
        <v>19.95</v>
      </c>
      <c r="AC1887" s="1" t="str">
        <f t="shared" si="267"/>
        <v>N</v>
      </c>
    </row>
    <row r="1888" spans="1:29" x14ac:dyDescent="0.25">
      <c r="A1888" s="1">
        <v>20171220</v>
      </c>
      <c r="B1888" s="1">
        <v>3317</v>
      </c>
      <c r="C1888" s="1" t="s">
        <v>169</v>
      </c>
      <c r="D1888" s="1">
        <v>22.99</v>
      </c>
      <c r="E1888" s="1">
        <v>41</v>
      </c>
      <c r="F1888" s="1">
        <v>41.7</v>
      </c>
      <c r="G1888" s="1">
        <v>43.1</v>
      </c>
      <c r="H1888" s="1">
        <v>41.25</v>
      </c>
      <c r="I1888" s="1">
        <v>41.6</v>
      </c>
      <c r="J1888" s="1">
        <f>CEILING(E1888*0.9,LOOKUP(E1888*0.9,{0,10,50,100,500},{0.01,0.05,0.1,0.5,1}))</f>
        <v>36.9</v>
      </c>
      <c r="K1888" s="1">
        <f>CEILING(E1888*0.915,LOOKUP(E1888*0.915,{0,10,50,100,500},{0.01,0.05,0.1,0.5,1}))</f>
        <v>37.550000000000004</v>
      </c>
      <c r="L1888" s="1">
        <f>FLOOR(E1888*1.1,LOOKUP(E1888*1.1,{0,10,50,100,500},{0.01,0.05,0.1,0.5,1}))</f>
        <v>45.1</v>
      </c>
      <c r="M1888" s="1">
        <f t="shared" si="261"/>
        <v>44.85</v>
      </c>
      <c r="N1888" s="2">
        <f t="shared" si="262"/>
        <v>1.7073170731707388E-2</v>
      </c>
      <c r="O1888" s="2">
        <f t="shared" si="263"/>
        <v>5.1219512195121983E-2</v>
      </c>
      <c r="P1888" s="3">
        <f t="shared" si="264"/>
        <v>1.0128125000004694E-4</v>
      </c>
      <c r="Q1888" s="2">
        <f t="shared" si="268"/>
        <v>-0.14143889106315946</v>
      </c>
      <c r="U1888" s="2">
        <f t="shared" si="265"/>
        <v>1.0128125000004694E-4</v>
      </c>
      <c r="V1888" s="2">
        <f t="shared" si="269"/>
        <v>-0.14143889106315946</v>
      </c>
      <c r="Z1888" s="1">
        <f t="shared" si="266"/>
        <v>41.15</v>
      </c>
      <c r="AC1888" s="1" t="str">
        <f t="shared" si="267"/>
        <v>N</v>
      </c>
    </row>
    <row r="1889" spans="1:29" x14ac:dyDescent="0.25">
      <c r="A1889" s="1">
        <v>20171220</v>
      </c>
      <c r="B1889" s="1">
        <v>2405</v>
      </c>
      <c r="C1889" s="1" t="s">
        <v>394</v>
      </c>
      <c r="D1889" s="1">
        <v>14.23</v>
      </c>
      <c r="E1889" s="1">
        <v>21.55</v>
      </c>
      <c r="F1889" s="1">
        <v>21.65</v>
      </c>
      <c r="G1889" s="1">
        <v>21.85</v>
      </c>
      <c r="H1889" s="1">
        <v>21.2</v>
      </c>
      <c r="I1889" s="1">
        <v>21.2</v>
      </c>
      <c r="J1889" s="1">
        <f>CEILING(E1889*0.9,LOOKUP(E1889*0.9,{0,10,50,100,500},{0.01,0.05,0.1,0.5,1}))</f>
        <v>19.400000000000002</v>
      </c>
      <c r="K1889" s="1">
        <f>CEILING(E1889*0.915,LOOKUP(E1889*0.915,{0,10,50,100,500},{0.01,0.05,0.1,0.5,1}))</f>
        <v>19.75</v>
      </c>
      <c r="L1889" s="1">
        <f>FLOOR(E1889*1.1,LOOKUP(E1889*1.1,{0,10,50,100,500},{0.01,0.05,0.1,0.5,1}))</f>
        <v>23.700000000000003</v>
      </c>
      <c r="M1889" s="1">
        <f t="shared" si="261"/>
        <v>23.450000000000003</v>
      </c>
      <c r="N1889" s="2">
        <f t="shared" si="262"/>
        <v>4.6403712296982768E-3</v>
      </c>
      <c r="O1889" s="2">
        <f t="shared" si="263"/>
        <v>1.392111368909516E-2</v>
      </c>
      <c r="P1889" s="3">
        <f t="shared" si="264"/>
        <v>2.1242117924528316E-2</v>
      </c>
      <c r="Q1889" s="2">
        <f t="shared" si="268"/>
        <v>-0.12019677313863114</v>
      </c>
      <c r="U1889" s="2">
        <f t="shared" si="265"/>
        <v>2.1242117924528316E-2</v>
      </c>
      <c r="V1889" s="2">
        <f t="shared" si="269"/>
        <v>-0.12019677313863114</v>
      </c>
      <c r="Z1889" s="1">
        <f t="shared" si="266"/>
        <v>21.7</v>
      </c>
      <c r="AC1889" s="1" t="str">
        <f t="shared" si="267"/>
        <v>N</v>
      </c>
    </row>
    <row r="1890" spans="1:29" x14ac:dyDescent="0.25">
      <c r="A1890" s="1">
        <v>20171220</v>
      </c>
      <c r="B1890" s="1">
        <v>6153</v>
      </c>
      <c r="C1890" s="1" t="s">
        <v>195</v>
      </c>
      <c r="D1890" s="1">
        <v>13.1</v>
      </c>
      <c r="E1890" s="1">
        <v>44.9</v>
      </c>
      <c r="F1890" s="1">
        <v>43.35</v>
      </c>
      <c r="G1890" s="1">
        <v>44.35</v>
      </c>
      <c r="H1890" s="1">
        <v>42.55</v>
      </c>
      <c r="I1890" s="1">
        <v>42.6</v>
      </c>
      <c r="J1890" s="1">
        <f>CEILING(E1890*0.9,LOOKUP(E1890*0.9,{0,10,50,100,500},{0.01,0.05,0.1,0.5,1}))</f>
        <v>40.450000000000003</v>
      </c>
      <c r="K1890" s="1">
        <f>CEILING(E1890*0.915,LOOKUP(E1890*0.915,{0,10,50,100,500},{0.01,0.05,0.1,0.5,1}))</f>
        <v>41.1</v>
      </c>
      <c r="L1890" s="1">
        <f>FLOOR(E1890*1.1,LOOKUP(E1890*1.1,{0,10,50,100,500},{0.01,0.05,0.1,0.5,1}))</f>
        <v>49.35</v>
      </c>
      <c r="M1890" s="1">
        <f t="shared" si="261"/>
        <v>49.1</v>
      </c>
      <c r="N1890" s="2">
        <f t="shared" si="262"/>
        <v>-3.4521158129175882E-2</v>
      </c>
      <c r="O1890" s="2">
        <f t="shared" si="263"/>
        <v>-1.2249443207126886E-2</v>
      </c>
      <c r="P1890" s="3">
        <f t="shared" si="264"/>
        <v>0</v>
      </c>
      <c r="Q1890" s="2">
        <f t="shared" si="268"/>
        <v>-0.12019677313863114</v>
      </c>
      <c r="U1890" s="2">
        <f t="shared" si="265"/>
        <v>0</v>
      </c>
      <c r="V1890" s="2">
        <f t="shared" si="269"/>
        <v>-0.12019677313863114</v>
      </c>
      <c r="Z1890" s="1">
        <f t="shared" si="266"/>
        <v>45.05</v>
      </c>
      <c r="AC1890" s="1" t="str">
        <f t="shared" si="267"/>
        <v>N</v>
      </c>
    </row>
    <row r="1891" spans="1:29" x14ac:dyDescent="0.25">
      <c r="A1891" s="1">
        <v>20171220</v>
      </c>
      <c r="B1891" s="1">
        <v>1262</v>
      </c>
      <c r="C1891" s="1" t="s">
        <v>382</v>
      </c>
      <c r="D1891" s="1">
        <v>9.24</v>
      </c>
      <c r="E1891" s="1">
        <v>74</v>
      </c>
      <c r="F1891" s="1">
        <v>73.5</v>
      </c>
      <c r="G1891" s="1">
        <v>75.5</v>
      </c>
      <c r="H1891" s="1">
        <v>72</v>
      </c>
      <c r="I1891" s="1">
        <v>72.5</v>
      </c>
      <c r="J1891" s="1">
        <f>CEILING(E1891*0.9,LOOKUP(E1891*0.9,{0,10,50,100,500},{0.01,0.05,0.1,0.5,1}))</f>
        <v>66.600000000000009</v>
      </c>
      <c r="K1891" s="1">
        <f>CEILING(E1891*0.915,LOOKUP(E1891*0.915,{0,10,50,100,500},{0.01,0.05,0.1,0.5,1}))</f>
        <v>67.8</v>
      </c>
      <c r="L1891" s="1">
        <f>FLOOR(E1891*1.1,LOOKUP(E1891*1.1,{0,10,50,100,500},{0.01,0.05,0.1,0.5,1}))</f>
        <v>81.400000000000006</v>
      </c>
      <c r="M1891" s="1">
        <f t="shared" si="261"/>
        <v>80.900000000000006</v>
      </c>
      <c r="N1891" s="2">
        <f t="shared" si="262"/>
        <v>-6.7567567567567571E-3</v>
      </c>
      <c r="O1891" s="2">
        <f t="shared" si="263"/>
        <v>2.0270270270270271E-2</v>
      </c>
      <c r="P1891" s="3">
        <f t="shared" si="264"/>
        <v>2.248243862068949E-2</v>
      </c>
      <c r="Q1891" s="2">
        <f t="shared" si="268"/>
        <v>-9.7714334517941648E-2</v>
      </c>
      <c r="U1891" s="2">
        <f t="shared" si="265"/>
        <v>2.248243862068949E-2</v>
      </c>
      <c r="V1891" s="2">
        <f t="shared" si="269"/>
        <v>-9.7714334517941648E-2</v>
      </c>
      <c r="Z1891" s="1">
        <f t="shared" si="266"/>
        <v>74.3</v>
      </c>
      <c r="AC1891" s="1" t="str">
        <f t="shared" si="267"/>
        <v>N</v>
      </c>
    </row>
    <row r="1892" spans="1:29" x14ac:dyDescent="0.25">
      <c r="A1892" s="1">
        <v>20171220</v>
      </c>
      <c r="B1892" s="1">
        <v>3508</v>
      </c>
      <c r="C1892" s="1" t="s">
        <v>400</v>
      </c>
      <c r="D1892" s="1">
        <v>6.45</v>
      </c>
      <c r="E1892" s="1">
        <v>50.3</v>
      </c>
      <c r="F1892" s="1">
        <v>50.3</v>
      </c>
      <c r="G1892" s="1">
        <v>50.6</v>
      </c>
      <c r="H1892" s="1">
        <v>48.7</v>
      </c>
      <c r="I1892" s="1">
        <v>49</v>
      </c>
      <c r="J1892" s="1">
        <f>CEILING(E1892*0.9,LOOKUP(E1892*0.9,{0,10,50,100,500},{0.01,0.05,0.1,0.5,1}))</f>
        <v>45.300000000000004</v>
      </c>
      <c r="K1892" s="1">
        <f>CEILING(E1892*0.915,LOOKUP(E1892*0.915,{0,10,50,100,500},{0.01,0.05,0.1,0.5,1}))</f>
        <v>46.050000000000004</v>
      </c>
      <c r="L1892" s="1">
        <f>FLOOR(E1892*1.1,LOOKUP(E1892*1.1,{0,10,50,100,500},{0.01,0.05,0.1,0.5,1}))</f>
        <v>55.300000000000004</v>
      </c>
      <c r="M1892" s="1">
        <f t="shared" si="261"/>
        <v>54.800000000000004</v>
      </c>
      <c r="N1892" s="2">
        <f t="shared" si="262"/>
        <v>0</v>
      </c>
      <c r="O1892" s="2">
        <f t="shared" si="263"/>
        <v>5.9642147117297071E-3</v>
      </c>
      <c r="P1892" s="3">
        <f t="shared" si="264"/>
        <v>3.0293053061224373E-2</v>
      </c>
      <c r="Q1892" s="2">
        <f t="shared" si="268"/>
        <v>-6.7421281456717275E-2</v>
      </c>
      <c r="U1892" s="2">
        <f t="shared" si="265"/>
        <v>0</v>
      </c>
      <c r="V1892" s="2">
        <f t="shared" si="269"/>
        <v>-9.7714334517941648E-2</v>
      </c>
      <c r="Z1892" s="1">
        <f t="shared" si="266"/>
        <v>50.599999999999994</v>
      </c>
      <c r="AC1892" s="1" t="str">
        <f t="shared" si="267"/>
        <v>Y</v>
      </c>
    </row>
    <row r="1893" spans="1:29" x14ac:dyDescent="0.25">
      <c r="A1893" s="1">
        <v>20171220</v>
      </c>
      <c r="B1893" s="1">
        <v>2464</v>
      </c>
      <c r="C1893" s="1" t="s">
        <v>402</v>
      </c>
      <c r="D1893" s="1">
        <v>6.41</v>
      </c>
      <c r="E1893" s="1">
        <v>44.6</v>
      </c>
      <c r="F1893" s="1">
        <v>45.1</v>
      </c>
      <c r="G1893" s="1">
        <v>46.15</v>
      </c>
      <c r="H1893" s="1">
        <v>44.3</v>
      </c>
      <c r="I1893" s="1">
        <v>44.75</v>
      </c>
      <c r="J1893" s="1">
        <f>CEILING(E1893*0.9,LOOKUP(E1893*0.9,{0,10,50,100,500},{0.01,0.05,0.1,0.5,1}))</f>
        <v>40.150000000000006</v>
      </c>
      <c r="K1893" s="1">
        <f>CEILING(E1893*0.915,LOOKUP(E1893*0.915,{0,10,50,100,500},{0.01,0.05,0.1,0.5,1}))</f>
        <v>40.85</v>
      </c>
      <c r="L1893" s="1">
        <f>FLOOR(E1893*1.1,LOOKUP(E1893*1.1,{0,10,50,100,500},{0.01,0.05,0.1,0.5,1}))</f>
        <v>49.050000000000004</v>
      </c>
      <c r="M1893" s="1">
        <f t="shared" si="261"/>
        <v>48.800000000000004</v>
      </c>
      <c r="N1893" s="2">
        <f t="shared" si="262"/>
        <v>1.1210762331838564E-2</v>
      </c>
      <c r="O1893" s="2">
        <f t="shared" si="263"/>
        <v>3.4753363228699485E-2</v>
      </c>
      <c r="P1893" s="3">
        <f t="shared" si="264"/>
        <v>5.5083765363127968E-3</v>
      </c>
      <c r="Q1893" s="2">
        <f t="shared" si="268"/>
        <v>-6.191290492040448E-2</v>
      </c>
      <c r="U1893" s="2">
        <f t="shared" si="265"/>
        <v>5.5083765363127968E-3</v>
      </c>
      <c r="V1893" s="2">
        <f t="shared" si="269"/>
        <v>-9.2205957981628853E-2</v>
      </c>
      <c r="Z1893" s="1">
        <f t="shared" si="266"/>
        <v>44.75</v>
      </c>
      <c r="AC1893" s="1" t="str">
        <f t="shared" si="267"/>
        <v>N</v>
      </c>
    </row>
    <row r="1894" spans="1:29" x14ac:dyDescent="0.25">
      <c r="A1894" s="1">
        <v>20171220</v>
      </c>
      <c r="B1894" s="1">
        <v>8086</v>
      </c>
      <c r="C1894" s="1" t="s">
        <v>32</v>
      </c>
      <c r="D1894" s="1">
        <v>6.27</v>
      </c>
      <c r="E1894" s="1">
        <v>77.400000000000006</v>
      </c>
      <c r="F1894" s="1">
        <v>76.900000000000006</v>
      </c>
      <c r="G1894" s="1">
        <v>77.099999999999994</v>
      </c>
      <c r="H1894" s="1">
        <v>73.5</v>
      </c>
      <c r="I1894" s="1">
        <v>73.900000000000006</v>
      </c>
      <c r="J1894" s="1">
        <f>CEILING(E1894*0.9,LOOKUP(E1894*0.9,{0,10,50,100,500},{0.01,0.05,0.1,0.5,1}))</f>
        <v>69.7</v>
      </c>
      <c r="K1894" s="1">
        <f>CEILING(E1894*0.915,LOOKUP(E1894*0.915,{0,10,50,100,500},{0.01,0.05,0.1,0.5,1}))</f>
        <v>70.900000000000006</v>
      </c>
      <c r="L1894" s="1">
        <f>FLOOR(E1894*1.1,LOOKUP(E1894*1.1,{0,10,50,100,500},{0.01,0.05,0.1,0.5,1}))</f>
        <v>85.100000000000009</v>
      </c>
      <c r="M1894" s="1">
        <f t="shared" si="261"/>
        <v>84.600000000000009</v>
      </c>
      <c r="N1894" s="2">
        <f t="shared" si="262"/>
        <v>-6.4599483204134363E-3</v>
      </c>
      <c r="O1894" s="2">
        <f t="shared" si="263"/>
        <v>-3.8759689922482085E-3</v>
      </c>
      <c r="P1894" s="3">
        <f t="shared" si="264"/>
        <v>0</v>
      </c>
      <c r="Q1894" s="2">
        <f t="shared" si="268"/>
        <v>-6.191290492040448E-2</v>
      </c>
      <c r="U1894" s="2">
        <f t="shared" si="265"/>
        <v>0</v>
      </c>
      <c r="V1894" s="2">
        <f t="shared" si="269"/>
        <v>-9.2205957981628853E-2</v>
      </c>
      <c r="Z1894" s="1">
        <f t="shared" si="266"/>
        <v>77.7</v>
      </c>
      <c r="AC1894" s="1" t="str">
        <f t="shared" si="267"/>
        <v>N</v>
      </c>
    </row>
    <row r="1895" spans="1:29" x14ac:dyDescent="0.25">
      <c r="A1895" s="1">
        <v>20171221</v>
      </c>
      <c r="B1895" s="1">
        <v>4939</v>
      </c>
      <c r="C1895" s="1" t="s">
        <v>431</v>
      </c>
      <c r="D1895" s="1">
        <v>19.07</v>
      </c>
      <c r="E1895" s="1">
        <v>20.399999999999999</v>
      </c>
      <c r="F1895" s="1">
        <v>20.75</v>
      </c>
      <c r="G1895" s="1">
        <v>21.25</v>
      </c>
      <c r="H1895" s="1">
        <v>20.5</v>
      </c>
      <c r="I1895" s="1">
        <v>20.5</v>
      </c>
      <c r="J1895" s="1">
        <f>CEILING(E1895*0.9,LOOKUP(E1895*0.9,{0,10,50,100,500},{0.01,0.05,0.1,0.5,1}))</f>
        <v>18.400000000000002</v>
      </c>
      <c r="K1895" s="1">
        <f>CEILING(E1895*0.915,LOOKUP(E1895*0.915,{0,10,50,100,500},{0.01,0.05,0.1,0.5,1}))</f>
        <v>18.7</v>
      </c>
      <c r="L1895" s="1">
        <f>FLOOR(E1895*1.1,LOOKUP(E1895*1.1,{0,10,50,100,500},{0.01,0.05,0.1,0.5,1}))</f>
        <v>22.400000000000002</v>
      </c>
      <c r="M1895" s="1">
        <f t="shared" si="261"/>
        <v>22.150000000000002</v>
      </c>
      <c r="N1895" s="2">
        <f t="shared" si="262"/>
        <v>1.715686274509811E-2</v>
      </c>
      <c r="O1895" s="2">
        <f t="shared" si="263"/>
        <v>4.1666666666666741E-2</v>
      </c>
      <c r="P1895" s="3">
        <f t="shared" si="264"/>
        <v>9.873963414634113E-3</v>
      </c>
      <c r="Q1895" s="2">
        <f t="shared" si="268"/>
        <v>-5.2038941505770368E-2</v>
      </c>
      <c r="U1895" s="2">
        <f t="shared" si="265"/>
        <v>9.873963414634113E-3</v>
      </c>
      <c r="V1895" s="2">
        <f t="shared" si="269"/>
        <v>-8.2331994566994735E-2</v>
      </c>
      <c r="Z1895" s="1">
        <f t="shared" si="266"/>
        <v>20.549999999999997</v>
      </c>
      <c r="AC1895" s="1" t="str">
        <f t="shared" si="267"/>
        <v>N</v>
      </c>
    </row>
    <row r="1896" spans="1:29" x14ac:dyDescent="0.25">
      <c r="A1896" s="1">
        <v>20171221</v>
      </c>
      <c r="B1896" s="1">
        <v>3317</v>
      </c>
      <c r="C1896" s="1" t="s">
        <v>169</v>
      </c>
      <c r="D1896" s="1">
        <v>18.690000000000001</v>
      </c>
      <c r="E1896" s="1">
        <v>41.6</v>
      </c>
      <c r="F1896" s="1">
        <v>41.5</v>
      </c>
      <c r="G1896" s="1">
        <v>41.9</v>
      </c>
      <c r="H1896" s="1">
        <v>38</v>
      </c>
      <c r="I1896" s="1">
        <v>39.799999999999997</v>
      </c>
      <c r="J1896" s="1">
        <f>CEILING(E1896*0.9,LOOKUP(E1896*0.9,{0,10,50,100,500},{0.01,0.05,0.1,0.5,1}))</f>
        <v>37.450000000000003</v>
      </c>
      <c r="K1896" s="1">
        <f>CEILING(E1896*0.915,LOOKUP(E1896*0.915,{0,10,50,100,500},{0.01,0.05,0.1,0.5,1}))</f>
        <v>38.1</v>
      </c>
      <c r="L1896" s="1">
        <f>FLOOR(E1896*1.1,LOOKUP(E1896*1.1,{0,10,50,100,500},{0.01,0.05,0.1,0.5,1}))</f>
        <v>45.75</v>
      </c>
      <c r="M1896" s="1">
        <f t="shared" si="261"/>
        <v>45.5</v>
      </c>
      <c r="N1896" s="2">
        <f t="shared" si="262"/>
        <v>-2.4038461538461878E-3</v>
      </c>
      <c r="O1896" s="2">
        <f t="shared" si="263"/>
        <v>7.2115384615383925E-3</v>
      </c>
      <c r="P1896" s="3">
        <f t="shared" si="264"/>
        <v>9.3320599737532747E-2</v>
      </c>
      <c r="Q1896" s="2">
        <f t="shared" si="268"/>
        <v>0</v>
      </c>
      <c r="U1896" s="2">
        <f t="shared" si="265"/>
        <v>9.3320599737532747E-2</v>
      </c>
      <c r="V1896" s="2">
        <f t="shared" si="269"/>
        <v>0</v>
      </c>
      <c r="Z1896" s="1">
        <f t="shared" si="266"/>
        <v>41.75</v>
      </c>
      <c r="AC1896" s="1" t="str">
        <f t="shared" si="267"/>
        <v>N</v>
      </c>
    </row>
    <row r="1897" spans="1:29" x14ac:dyDescent="0.25">
      <c r="A1897" s="1">
        <v>20171221</v>
      </c>
      <c r="B1897" s="1">
        <v>3535</v>
      </c>
      <c r="C1897" s="1" t="s">
        <v>442</v>
      </c>
      <c r="D1897" s="1">
        <v>16.25</v>
      </c>
      <c r="E1897" s="1">
        <v>12.25</v>
      </c>
      <c r="F1897" s="1">
        <v>12.15</v>
      </c>
      <c r="G1897" s="1">
        <v>12.3</v>
      </c>
      <c r="H1897" s="1">
        <v>12</v>
      </c>
      <c r="I1897" s="1">
        <v>12.3</v>
      </c>
      <c r="J1897" s="1">
        <f>CEILING(E1897*0.9,LOOKUP(E1897*0.9,{0,10,50,100,500},{0.01,0.05,0.1,0.5,1}))</f>
        <v>11.05</v>
      </c>
      <c r="K1897" s="1">
        <f>CEILING(E1897*0.915,LOOKUP(E1897*0.915,{0,10,50,100,500},{0.01,0.05,0.1,0.5,1}))</f>
        <v>11.25</v>
      </c>
      <c r="L1897" s="1">
        <f>FLOOR(E1897*1.1,LOOKUP(E1897*1.1,{0,10,50,100,500},{0.01,0.05,0.1,0.5,1}))</f>
        <v>13.450000000000001</v>
      </c>
      <c r="M1897" s="1">
        <f t="shared" si="261"/>
        <v>13.200000000000001</v>
      </c>
      <c r="N1897" s="2">
        <f t="shared" si="262"/>
        <v>-8.1632653061224202E-3</v>
      </c>
      <c r="O1897" s="2">
        <f t="shared" si="263"/>
        <v>4.0816326530612821E-3</v>
      </c>
      <c r="P1897" s="3">
        <f t="shared" si="264"/>
        <v>0</v>
      </c>
      <c r="Q1897" s="2">
        <f t="shared" si="268"/>
        <v>0</v>
      </c>
      <c r="U1897" s="2">
        <f t="shared" si="265"/>
        <v>0</v>
      </c>
      <c r="V1897" s="2">
        <f t="shared" si="269"/>
        <v>0</v>
      </c>
      <c r="Z1897" s="1">
        <f t="shared" si="266"/>
        <v>12.4</v>
      </c>
      <c r="AC1897" s="1" t="str">
        <f t="shared" si="267"/>
        <v>N</v>
      </c>
    </row>
    <row r="1898" spans="1:29" x14ac:dyDescent="0.25">
      <c r="A1898" s="1">
        <v>20171221</v>
      </c>
      <c r="B1898" s="1">
        <v>6150</v>
      </c>
      <c r="C1898" s="1" t="s">
        <v>132</v>
      </c>
      <c r="D1898" s="1">
        <v>13.66</v>
      </c>
      <c r="E1898" s="1">
        <v>72.3</v>
      </c>
      <c r="F1898" s="1">
        <v>73</v>
      </c>
      <c r="G1898" s="1">
        <v>75.3</v>
      </c>
      <c r="H1898" s="1">
        <v>71.7</v>
      </c>
      <c r="I1898" s="1">
        <v>71.900000000000006</v>
      </c>
      <c r="J1898" s="1">
        <f>CEILING(E1898*0.9,LOOKUP(E1898*0.9,{0,10,50,100,500},{0.01,0.05,0.1,0.5,1}))</f>
        <v>65.100000000000009</v>
      </c>
      <c r="K1898" s="1">
        <f>CEILING(E1898*0.915,LOOKUP(E1898*0.915,{0,10,50,100,500},{0.01,0.05,0.1,0.5,1}))</f>
        <v>66.2</v>
      </c>
      <c r="L1898" s="1">
        <f>FLOOR(E1898*1.1,LOOKUP(E1898*1.1,{0,10,50,100,500},{0.01,0.05,0.1,0.5,1}))</f>
        <v>79.5</v>
      </c>
      <c r="M1898" s="1">
        <f t="shared" si="261"/>
        <v>79</v>
      </c>
      <c r="N1898" s="2">
        <f t="shared" si="262"/>
        <v>9.6818810511756972E-3</v>
      </c>
      <c r="O1898" s="2">
        <f t="shared" si="263"/>
        <v>4.1493775933609957E-2</v>
      </c>
      <c r="P1898" s="3">
        <f t="shared" si="264"/>
        <v>1.2971973574408869E-2</v>
      </c>
      <c r="Q1898" s="2">
        <f t="shared" si="268"/>
        <v>0</v>
      </c>
      <c r="U1898" s="2">
        <f t="shared" si="265"/>
        <v>1.2971973574408869E-2</v>
      </c>
      <c r="V1898" s="2">
        <f t="shared" si="269"/>
        <v>0</v>
      </c>
      <c r="Z1898" s="1">
        <f t="shared" si="266"/>
        <v>72.599999999999994</v>
      </c>
      <c r="AC1898" s="1" t="str">
        <f t="shared" si="267"/>
        <v>N</v>
      </c>
    </row>
    <row r="1899" spans="1:29" x14ac:dyDescent="0.25">
      <c r="A1899" s="1">
        <v>20171221</v>
      </c>
      <c r="B1899" s="1">
        <v>6182</v>
      </c>
      <c r="C1899" s="1" t="s">
        <v>144</v>
      </c>
      <c r="D1899" s="1">
        <v>11.61</v>
      </c>
      <c r="E1899" s="1">
        <v>41.35</v>
      </c>
      <c r="F1899" s="1">
        <v>41.8</v>
      </c>
      <c r="G1899" s="1">
        <v>42.05</v>
      </c>
      <c r="H1899" s="1">
        <v>41</v>
      </c>
      <c r="I1899" s="1">
        <v>41.8</v>
      </c>
      <c r="J1899" s="1">
        <f>CEILING(E1899*0.9,LOOKUP(E1899*0.9,{0,10,50,100,500},{0.01,0.05,0.1,0.5,1}))</f>
        <v>37.25</v>
      </c>
      <c r="K1899" s="1">
        <f>CEILING(E1899*0.915,LOOKUP(E1899*0.915,{0,10,50,100,500},{0.01,0.05,0.1,0.5,1}))</f>
        <v>37.85</v>
      </c>
      <c r="L1899" s="1">
        <f>FLOOR(E1899*1.1,LOOKUP(E1899*1.1,{0,10,50,100,500},{0.01,0.05,0.1,0.5,1}))</f>
        <v>45.45</v>
      </c>
      <c r="M1899" s="1">
        <f t="shared" si="261"/>
        <v>45.2</v>
      </c>
      <c r="N1899" s="2">
        <f t="shared" si="262"/>
        <v>1.088270858524778E-2</v>
      </c>
      <c r="O1899" s="2">
        <f t="shared" si="263"/>
        <v>1.6928657799274383E-2</v>
      </c>
      <c r="P1899" s="3">
        <f t="shared" si="264"/>
        <v>-2.2980000000000283E-3</v>
      </c>
      <c r="Q1899" s="2">
        <f t="shared" si="268"/>
        <v>-2.2980000000000283E-3</v>
      </c>
      <c r="U1899" s="2">
        <f t="shared" si="265"/>
        <v>-2.2980000000000283E-3</v>
      </c>
      <c r="V1899" s="2">
        <f t="shared" si="269"/>
        <v>-2.2980000000000283E-3</v>
      </c>
      <c r="Z1899" s="1">
        <f t="shared" si="266"/>
        <v>41.5</v>
      </c>
      <c r="AC1899" s="1" t="str">
        <f t="shared" si="267"/>
        <v>N</v>
      </c>
    </row>
    <row r="1900" spans="1:29" x14ac:dyDescent="0.25">
      <c r="A1900" s="1">
        <v>20171221</v>
      </c>
      <c r="B1900" s="1">
        <v>4806</v>
      </c>
      <c r="C1900" s="1" t="s">
        <v>546</v>
      </c>
      <c r="D1900" s="1">
        <v>7.86</v>
      </c>
      <c r="E1900" s="1">
        <v>44.3</v>
      </c>
      <c r="F1900" s="1">
        <v>44.2</v>
      </c>
      <c r="G1900" s="1">
        <v>44.2</v>
      </c>
      <c r="H1900" s="1">
        <v>42.5</v>
      </c>
      <c r="I1900" s="1">
        <v>43.4</v>
      </c>
      <c r="J1900" s="1">
        <f>CEILING(E1900*0.9,LOOKUP(E1900*0.9,{0,10,50,100,500},{0.01,0.05,0.1,0.5,1}))</f>
        <v>39.900000000000006</v>
      </c>
      <c r="K1900" s="1">
        <f>CEILING(E1900*0.915,LOOKUP(E1900*0.915,{0,10,50,100,500},{0.01,0.05,0.1,0.5,1}))</f>
        <v>40.550000000000004</v>
      </c>
      <c r="L1900" s="1">
        <f>FLOOR(E1900*1.1,LOOKUP(E1900*1.1,{0,10,50,100,500},{0.01,0.05,0.1,0.5,1}))</f>
        <v>48.7</v>
      </c>
      <c r="M1900" s="1">
        <f t="shared" si="261"/>
        <v>48.45</v>
      </c>
      <c r="N1900" s="2">
        <f t="shared" si="262"/>
        <v>-2.257336343114996E-3</v>
      </c>
      <c r="O1900" s="2">
        <f t="shared" si="263"/>
        <v>-2.257336343114996E-3</v>
      </c>
      <c r="P1900" s="3">
        <f t="shared" si="264"/>
        <v>0</v>
      </c>
      <c r="Q1900" s="2">
        <f t="shared" si="268"/>
        <v>-2.2980000000000283E-3</v>
      </c>
      <c r="U1900" s="2">
        <f t="shared" si="265"/>
        <v>0</v>
      </c>
      <c r="V1900" s="2">
        <f t="shared" si="269"/>
        <v>-2.2980000000000283E-3</v>
      </c>
      <c r="Z1900" s="1">
        <f t="shared" si="266"/>
        <v>44.449999999999996</v>
      </c>
      <c r="AC1900" s="1" t="str">
        <f t="shared" si="267"/>
        <v>N</v>
      </c>
    </row>
    <row r="1901" spans="1:29" x14ac:dyDescent="0.25">
      <c r="A1901" s="1">
        <v>20171221</v>
      </c>
      <c r="B1901" s="1">
        <v>2419</v>
      </c>
      <c r="C1901" s="1" t="s">
        <v>396</v>
      </c>
      <c r="D1901" s="1">
        <v>5.12</v>
      </c>
      <c r="E1901" s="1">
        <v>21.75</v>
      </c>
      <c r="F1901" s="1">
        <v>21.7</v>
      </c>
      <c r="G1901" s="1">
        <v>21.75</v>
      </c>
      <c r="H1901" s="1">
        <v>21.4</v>
      </c>
      <c r="I1901" s="1">
        <v>21.55</v>
      </c>
      <c r="J1901" s="1">
        <f>CEILING(E1901*0.9,LOOKUP(E1901*0.9,{0,10,50,100,500},{0.01,0.05,0.1,0.5,1}))</f>
        <v>19.600000000000001</v>
      </c>
      <c r="K1901" s="1">
        <f>CEILING(E1901*0.915,LOOKUP(E1901*0.915,{0,10,50,100,500},{0.01,0.05,0.1,0.5,1}))</f>
        <v>19.950000000000003</v>
      </c>
      <c r="L1901" s="1">
        <f>FLOOR(E1901*1.1,LOOKUP(E1901*1.1,{0,10,50,100,500},{0.01,0.05,0.1,0.5,1}))</f>
        <v>23.900000000000002</v>
      </c>
      <c r="M1901" s="1">
        <f t="shared" si="261"/>
        <v>23.650000000000002</v>
      </c>
      <c r="N1901" s="2">
        <f t="shared" si="262"/>
        <v>-2.2988505747126762E-3</v>
      </c>
      <c r="O1901" s="2">
        <f t="shared" si="263"/>
        <v>0</v>
      </c>
      <c r="P1901" s="3">
        <f t="shared" si="264"/>
        <v>0</v>
      </c>
      <c r="Q1901" s="2">
        <f t="shared" si="268"/>
        <v>-2.2980000000000283E-3</v>
      </c>
      <c r="U1901" s="2">
        <f t="shared" si="265"/>
        <v>0</v>
      </c>
      <c r="V1901" s="2">
        <f t="shared" si="269"/>
        <v>-2.2980000000000283E-3</v>
      </c>
      <c r="Z1901" s="1">
        <f t="shared" si="266"/>
        <v>21.9</v>
      </c>
      <c r="AC1901" s="1" t="str">
        <f t="shared" si="267"/>
        <v>N</v>
      </c>
    </row>
    <row r="1902" spans="1:29" x14ac:dyDescent="0.25">
      <c r="A1902" s="1">
        <v>20171221</v>
      </c>
      <c r="B1902" s="1">
        <v>4934</v>
      </c>
      <c r="C1902" s="1" t="s">
        <v>23</v>
      </c>
      <c r="D1902" s="1">
        <v>4.9400000000000004</v>
      </c>
      <c r="E1902" s="1">
        <v>13</v>
      </c>
      <c r="F1902" s="1">
        <v>13.15</v>
      </c>
      <c r="G1902" s="1">
        <v>13.15</v>
      </c>
      <c r="H1902" s="1">
        <v>12.95</v>
      </c>
      <c r="I1902" s="1">
        <v>13</v>
      </c>
      <c r="J1902" s="1">
        <f>CEILING(E1902*0.9,LOOKUP(E1902*0.9,{0,10,50,100,500},{0.01,0.05,0.1,0.5,1}))</f>
        <v>11.700000000000001</v>
      </c>
      <c r="K1902" s="1">
        <f>CEILING(E1902*0.915,LOOKUP(E1902*0.915,{0,10,50,100,500},{0.01,0.05,0.1,0.5,1}))</f>
        <v>11.9</v>
      </c>
      <c r="L1902" s="1">
        <f>FLOOR(E1902*1.1,LOOKUP(E1902*1.1,{0,10,50,100,500},{0.01,0.05,0.1,0.5,1}))</f>
        <v>14.3</v>
      </c>
      <c r="M1902" s="1">
        <f t="shared" si="261"/>
        <v>14.05</v>
      </c>
      <c r="N1902" s="2">
        <f t="shared" si="262"/>
        <v>1.1538461538461565E-2</v>
      </c>
      <c r="O1902" s="2">
        <f t="shared" si="263"/>
        <v>1.1538461538461565E-2</v>
      </c>
      <c r="P1902" s="3">
        <f t="shared" si="264"/>
        <v>9.2185499999999383E-3</v>
      </c>
      <c r="Q1902" s="2">
        <f t="shared" si="268"/>
        <v>0</v>
      </c>
      <c r="U1902" s="2">
        <f t="shared" si="265"/>
        <v>0</v>
      </c>
      <c r="V1902" s="2">
        <f t="shared" si="269"/>
        <v>-2.2980000000000283E-3</v>
      </c>
      <c r="Z1902" s="1">
        <f t="shared" si="266"/>
        <v>13.15</v>
      </c>
      <c r="AC1902" s="1" t="str">
        <f t="shared" si="267"/>
        <v>Y</v>
      </c>
    </row>
    <row r="1903" spans="1:29" x14ac:dyDescent="0.25">
      <c r="A1903" s="1">
        <v>20171222</v>
      </c>
      <c r="B1903" s="1">
        <v>3205</v>
      </c>
      <c r="C1903" s="1" t="s">
        <v>368</v>
      </c>
      <c r="D1903" s="1">
        <v>8.41</v>
      </c>
      <c r="E1903" s="1">
        <v>74.2</v>
      </c>
      <c r="F1903" s="1">
        <v>75.099999999999994</v>
      </c>
      <c r="G1903" s="1">
        <v>77.599999999999994</v>
      </c>
      <c r="H1903" s="1">
        <v>72.3</v>
      </c>
      <c r="I1903" s="1">
        <v>72.7</v>
      </c>
      <c r="J1903" s="1">
        <f>CEILING(E1903*0.9,LOOKUP(E1903*0.9,{0,10,50,100,500},{0.01,0.05,0.1,0.5,1}))</f>
        <v>66.8</v>
      </c>
      <c r="K1903" s="1">
        <f>CEILING(E1903*0.915,LOOKUP(E1903*0.915,{0,10,50,100,500},{0.01,0.05,0.1,0.5,1}))</f>
        <v>67.900000000000006</v>
      </c>
      <c r="L1903" s="1">
        <f>FLOOR(E1903*1.1,LOOKUP(E1903*1.1,{0,10,50,100,500},{0.01,0.05,0.1,0.5,1}))</f>
        <v>81.600000000000009</v>
      </c>
      <c r="M1903" s="1">
        <f t="shared" si="261"/>
        <v>81.100000000000009</v>
      </c>
      <c r="N1903" s="2">
        <f t="shared" si="262"/>
        <v>1.2129380053908241E-2</v>
      </c>
      <c r="O1903" s="2">
        <f t="shared" si="263"/>
        <v>4.5822102425875894E-2</v>
      </c>
      <c r="P1903" s="3">
        <f t="shared" si="264"/>
        <v>3.0651689133424868E-2</v>
      </c>
      <c r="Q1903" s="2">
        <f t="shared" si="268"/>
        <v>0</v>
      </c>
      <c r="U1903" s="2">
        <f t="shared" si="265"/>
        <v>3.0651689133424868E-2</v>
      </c>
      <c r="V1903" s="2">
        <f t="shared" si="269"/>
        <v>0</v>
      </c>
      <c r="Z1903" s="1">
        <f t="shared" si="266"/>
        <v>74.5</v>
      </c>
      <c r="AC1903" s="1" t="str">
        <f t="shared" si="267"/>
        <v>N</v>
      </c>
    </row>
    <row r="1904" spans="1:29" x14ac:dyDescent="0.25">
      <c r="A1904" s="1">
        <v>20171222</v>
      </c>
      <c r="B1904" s="1">
        <v>4979</v>
      </c>
      <c r="C1904" s="1" t="s">
        <v>24</v>
      </c>
      <c r="D1904" s="1">
        <v>7.71</v>
      </c>
      <c r="E1904" s="1">
        <v>36.25</v>
      </c>
      <c r="F1904" s="1">
        <v>36.799999999999997</v>
      </c>
      <c r="G1904" s="1">
        <v>38.25</v>
      </c>
      <c r="H1904" s="1">
        <v>36.35</v>
      </c>
      <c r="I1904" s="1">
        <v>37.450000000000003</v>
      </c>
      <c r="J1904" s="1">
        <f>CEILING(E1904*0.9,LOOKUP(E1904*0.9,{0,10,50,100,500},{0.01,0.05,0.1,0.5,1}))</f>
        <v>32.65</v>
      </c>
      <c r="K1904" s="1">
        <f>CEILING(E1904*0.915,LOOKUP(E1904*0.915,{0,10,50,100,500},{0.01,0.05,0.1,0.5,1}))</f>
        <v>33.200000000000003</v>
      </c>
      <c r="L1904" s="1">
        <f>FLOOR(E1904*1.1,LOOKUP(E1904*1.1,{0,10,50,100,500},{0.01,0.05,0.1,0.5,1}))</f>
        <v>39.85</v>
      </c>
      <c r="M1904" s="1">
        <f t="shared" si="261"/>
        <v>39.6</v>
      </c>
      <c r="N1904" s="2">
        <f t="shared" si="262"/>
        <v>1.517241379310337E-2</v>
      </c>
      <c r="O1904" s="2">
        <f t="shared" si="263"/>
        <v>5.5172413793103448E-2</v>
      </c>
      <c r="P1904" s="3">
        <f t="shared" si="264"/>
        <v>-1.9621515353805241E-2</v>
      </c>
      <c r="Q1904" s="2">
        <f t="shared" si="268"/>
        <v>-1.9621515353805241E-2</v>
      </c>
      <c r="U1904" s="2">
        <f t="shared" si="265"/>
        <v>-1.9621515353805241E-2</v>
      </c>
      <c r="V1904" s="2">
        <f t="shared" si="269"/>
        <v>-1.9621515353805241E-2</v>
      </c>
      <c r="Z1904" s="1">
        <f t="shared" si="266"/>
        <v>36.4</v>
      </c>
      <c r="AC1904" s="1" t="str">
        <f t="shared" si="267"/>
        <v>N</v>
      </c>
    </row>
    <row r="1905" spans="1:29" x14ac:dyDescent="0.25">
      <c r="A1905" s="1">
        <v>20171222</v>
      </c>
      <c r="B1905" s="1">
        <v>2464</v>
      </c>
      <c r="C1905" s="1" t="s">
        <v>402</v>
      </c>
      <c r="D1905" s="1">
        <v>6.7</v>
      </c>
      <c r="E1905" s="1">
        <v>46.6</v>
      </c>
      <c r="F1905" s="1">
        <v>47</v>
      </c>
      <c r="G1905" s="1">
        <v>48.85</v>
      </c>
      <c r="H1905" s="1">
        <v>46.1</v>
      </c>
      <c r="I1905" s="1">
        <v>47</v>
      </c>
      <c r="J1905" s="1">
        <f>CEILING(E1905*0.9,LOOKUP(E1905*0.9,{0,10,50,100,500},{0.01,0.05,0.1,0.5,1}))</f>
        <v>41.95</v>
      </c>
      <c r="K1905" s="1">
        <f>CEILING(E1905*0.915,LOOKUP(E1905*0.915,{0,10,50,100,500},{0.01,0.05,0.1,0.5,1}))</f>
        <v>42.650000000000006</v>
      </c>
      <c r="L1905" s="1">
        <f>FLOOR(E1905*1.1,LOOKUP(E1905*1.1,{0,10,50,100,500},{0.01,0.05,0.1,0.5,1}))</f>
        <v>51.2</v>
      </c>
      <c r="M1905" s="1">
        <f t="shared" si="261"/>
        <v>50.7</v>
      </c>
      <c r="N1905" s="2">
        <f t="shared" si="262"/>
        <v>8.5836909871244323E-3</v>
      </c>
      <c r="O1905" s="2">
        <f t="shared" si="263"/>
        <v>4.8283261802575105E-2</v>
      </c>
      <c r="P1905" s="3">
        <f t="shared" si="264"/>
        <v>-2.2980000000000808E-3</v>
      </c>
      <c r="Q1905" s="2">
        <f t="shared" si="268"/>
        <v>-2.1919515353805322E-2</v>
      </c>
      <c r="U1905" s="2">
        <f t="shared" si="265"/>
        <v>-2.2980000000000808E-3</v>
      </c>
      <c r="V1905" s="2">
        <f t="shared" si="269"/>
        <v>-2.1919515353805322E-2</v>
      </c>
      <c r="Z1905" s="1">
        <f t="shared" si="266"/>
        <v>46.75</v>
      </c>
      <c r="AC1905" s="1" t="str">
        <f t="shared" si="267"/>
        <v>N</v>
      </c>
    </row>
    <row r="1906" spans="1:29" x14ac:dyDescent="0.25">
      <c r="A1906" s="1">
        <v>20171222</v>
      </c>
      <c r="B1906" s="1">
        <v>3144</v>
      </c>
      <c r="C1906" s="1" t="s">
        <v>461</v>
      </c>
      <c r="D1906" s="1">
        <v>6.08</v>
      </c>
      <c r="E1906" s="1">
        <v>27.2</v>
      </c>
      <c r="F1906" s="1">
        <v>27.2</v>
      </c>
      <c r="G1906" s="1">
        <v>29.35</v>
      </c>
      <c r="H1906" s="1">
        <v>26.9</v>
      </c>
      <c r="I1906" s="1">
        <v>28.65</v>
      </c>
      <c r="J1906" s="1">
        <f>CEILING(E1906*0.9,LOOKUP(E1906*0.9,{0,10,50,100,500},{0.01,0.05,0.1,0.5,1}))</f>
        <v>24.5</v>
      </c>
      <c r="K1906" s="1">
        <f>CEILING(E1906*0.915,LOOKUP(E1906*0.915,{0,10,50,100,500},{0.01,0.05,0.1,0.5,1}))</f>
        <v>24.900000000000002</v>
      </c>
      <c r="L1906" s="1">
        <f>FLOOR(E1906*1.1,LOOKUP(E1906*1.1,{0,10,50,100,500},{0.01,0.05,0.1,0.5,1}))</f>
        <v>29.900000000000002</v>
      </c>
      <c r="M1906" s="1">
        <f t="shared" si="261"/>
        <v>29.650000000000002</v>
      </c>
      <c r="N1906" s="2">
        <f t="shared" si="262"/>
        <v>0</v>
      </c>
      <c r="O1906" s="2">
        <f t="shared" si="263"/>
        <v>7.9044117647058904E-2</v>
      </c>
      <c r="P1906" s="3">
        <f t="shared" si="264"/>
        <v>-4.7587050610820358E-2</v>
      </c>
      <c r="Q1906" s="2">
        <f t="shared" si="268"/>
        <v>-6.9506565964625677E-2</v>
      </c>
      <c r="U1906" s="2">
        <f t="shared" si="265"/>
        <v>-4.7587050610820358E-2</v>
      </c>
      <c r="V1906" s="2">
        <f t="shared" si="269"/>
        <v>-6.9506565964625677E-2</v>
      </c>
      <c r="Z1906" s="1">
        <f t="shared" si="266"/>
        <v>27.349999999999998</v>
      </c>
      <c r="AC1906" s="1" t="str">
        <f t="shared" si="267"/>
        <v>N</v>
      </c>
    </row>
    <row r="1907" spans="1:29" x14ac:dyDescent="0.25">
      <c r="A1907" s="1">
        <v>20171222</v>
      </c>
      <c r="B1907" s="1">
        <v>4735</v>
      </c>
      <c r="C1907" s="1" t="s">
        <v>27</v>
      </c>
      <c r="D1907" s="1">
        <v>5.45</v>
      </c>
      <c r="E1907" s="1">
        <v>50</v>
      </c>
      <c r="F1907" s="1">
        <v>50.8</v>
      </c>
      <c r="G1907" s="1">
        <v>51</v>
      </c>
      <c r="H1907" s="1">
        <v>49.55</v>
      </c>
      <c r="I1907" s="1">
        <v>50.5</v>
      </c>
      <c r="J1907" s="1">
        <f>CEILING(E1907*0.9,LOOKUP(E1907*0.9,{0,10,50,100,500},{0.01,0.05,0.1,0.5,1}))</f>
        <v>45</v>
      </c>
      <c r="K1907" s="1">
        <f>CEILING(E1907*0.915,LOOKUP(E1907*0.915,{0,10,50,100,500},{0.01,0.05,0.1,0.5,1}))</f>
        <v>45.75</v>
      </c>
      <c r="L1907" s="1">
        <f>FLOOR(E1907*1.1,LOOKUP(E1907*1.1,{0,10,50,100,500},{0.01,0.05,0.1,0.5,1}))</f>
        <v>55</v>
      </c>
      <c r="M1907" s="1">
        <f t="shared" si="261"/>
        <v>54.5</v>
      </c>
      <c r="N1907" s="2">
        <f t="shared" si="262"/>
        <v>1.5999999999999945E-2</v>
      </c>
      <c r="O1907" s="2">
        <f t="shared" si="263"/>
        <v>0.02</v>
      </c>
      <c r="P1907" s="3">
        <f t="shared" si="264"/>
        <v>3.631312871287028E-3</v>
      </c>
      <c r="Q1907" s="2">
        <f t="shared" si="268"/>
        <v>-6.5875253093338651E-2</v>
      </c>
      <c r="U1907" s="2">
        <f t="shared" si="265"/>
        <v>3.631312871287028E-3</v>
      </c>
      <c r="V1907" s="2">
        <f t="shared" si="269"/>
        <v>-6.5875253093338651E-2</v>
      </c>
      <c r="Z1907" s="1">
        <f t="shared" si="266"/>
        <v>50.3</v>
      </c>
      <c r="AC1907" s="1" t="str">
        <f t="shared" si="267"/>
        <v>N</v>
      </c>
    </row>
    <row r="1908" spans="1:29" x14ac:dyDescent="0.25">
      <c r="A1908" s="1">
        <v>20171222</v>
      </c>
      <c r="B1908" s="1">
        <v>1569</v>
      </c>
      <c r="C1908" s="1" t="s">
        <v>450</v>
      </c>
      <c r="D1908" s="1">
        <v>5.05</v>
      </c>
      <c r="E1908" s="1">
        <v>41.2</v>
      </c>
      <c r="F1908" s="1">
        <v>41.85</v>
      </c>
      <c r="G1908" s="1">
        <v>42.1</v>
      </c>
      <c r="H1908" s="1">
        <v>40.700000000000003</v>
      </c>
      <c r="I1908" s="1">
        <v>40.700000000000003</v>
      </c>
      <c r="J1908" s="1">
        <f>CEILING(E1908*0.9,LOOKUP(E1908*0.9,{0,10,50,100,500},{0.01,0.05,0.1,0.5,1}))</f>
        <v>37.1</v>
      </c>
      <c r="K1908" s="1">
        <f>CEILING(E1908*0.915,LOOKUP(E1908*0.915,{0,10,50,100,500},{0.01,0.05,0.1,0.5,1}))</f>
        <v>37.700000000000003</v>
      </c>
      <c r="L1908" s="1">
        <f>FLOOR(E1908*1.1,LOOKUP(E1908*1.1,{0,10,50,100,500},{0.01,0.05,0.1,0.5,1}))</f>
        <v>45.300000000000004</v>
      </c>
      <c r="M1908" s="1">
        <f t="shared" si="261"/>
        <v>45.050000000000004</v>
      </c>
      <c r="N1908" s="2">
        <f t="shared" si="262"/>
        <v>1.5776699029126179E-2</v>
      </c>
      <c r="O1908" s="2">
        <f t="shared" si="263"/>
        <v>2.184466019417472E-2</v>
      </c>
      <c r="P1908" s="3">
        <f t="shared" si="264"/>
        <v>2.5903871007370911E-2</v>
      </c>
      <c r="Q1908" s="2">
        <f t="shared" si="268"/>
        <v>-3.997138208596774E-2</v>
      </c>
      <c r="U1908" s="2">
        <f t="shared" si="265"/>
        <v>2.5903871007370911E-2</v>
      </c>
      <c r="V1908" s="2">
        <f t="shared" si="269"/>
        <v>-3.997138208596774E-2</v>
      </c>
      <c r="Z1908" s="1">
        <f t="shared" si="266"/>
        <v>41.35</v>
      </c>
      <c r="AC1908" s="1" t="str">
        <f t="shared" si="267"/>
        <v>N</v>
      </c>
    </row>
    <row r="1909" spans="1:29" x14ac:dyDescent="0.25">
      <c r="A1909" s="1">
        <v>20171222</v>
      </c>
      <c r="B1909" s="1">
        <v>1586</v>
      </c>
      <c r="C1909" s="1" t="s">
        <v>571</v>
      </c>
      <c r="D1909" s="1">
        <v>5.05</v>
      </c>
      <c r="E1909" s="1">
        <v>48.65</v>
      </c>
      <c r="F1909" s="1">
        <v>48.5</v>
      </c>
      <c r="G1909" s="1">
        <v>49.1</v>
      </c>
      <c r="H1909" s="1">
        <v>48.4</v>
      </c>
      <c r="I1909" s="1">
        <v>48.9</v>
      </c>
      <c r="J1909" s="1">
        <f>CEILING(E1909*0.9,LOOKUP(E1909*0.9,{0,10,50,100,500},{0.01,0.05,0.1,0.5,1}))</f>
        <v>43.800000000000004</v>
      </c>
      <c r="K1909" s="1">
        <f>CEILING(E1909*0.915,LOOKUP(E1909*0.915,{0,10,50,100,500},{0.01,0.05,0.1,0.5,1}))</f>
        <v>44.550000000000004</v>
      </c>
      <c r="L1909" s="1">
        <f>FLOOR(E1909*1.1,LOOKUP(E1909*1.1,{0,10,50,100,500},{0.01,0.05,0.1,0.5,1}))</f>
        <v>53.5</v>
      </c>
      <c r="M1909" s="1">
        <f t="shared" si="261"/>
        <v>53</v>
      </c>
      <c r="N1909" s="2">
        <f t="shared" si="262"/>
        <v>-3.0832476875642051E-3</v>
      </c>
      <c r="O1909" s="2">
        <f t="shared" si="263"/>
        <v>9.2497430626927619E-3</v>
      </c>
      <c r="P1909" s="3">
        <f t="shared" si="264"/>
        <v>-4.3391063394683837E-3</v>
      </c>
      <c r="Q1909" s="2">
        <f t="shared" si="268"/>
        <v>-4.4310488425436126E-2</v>
      </c>
      <c r="U1909" s="2">
        <f t="shared" si="265"/>
        <v>-4.3391063394683837E-3</v>
      </c>
      <c r="V1909" s="2">
        <f t="shared" si="269"/>
        <v>-4.4310488425436126E-2</v>
      </c>
      <c r="Z1909" s="1">
        <f t="shared" si="266"/>
        <v>48.8</v>
      </c>
      <c r="AC1909" s="1" t="str">
        <f t="shared" si="267"/>
        <v>N</v>
      </c>
    </row>
    <row r="1910" spans="1:29" x14ac:dyDescent="0.25">
      <c r="A1910" s="1">
        <v>20171222</v>
      </c>
      <c r="B1910" s="1">
        <v>6182</v>
      </c>
      <c r="C1910" s="1" t="s">
        <v>144</v>
      </c>
      <c r="D1910" s="1">
        <v>4.53</v>
      </c>
      <c r="E1910" s="1">
        <v>41.8</v>
      </c>
      <c r="F1910" s="1">
        <v>41.8</v>
      </c>
      <c r="G1910" s="1">
        <v>41.95</v>
      </c>
      <c r="H1910" s="1">
        <v>40.9</v>
      </c>
      <c r="I1910" s="1">
        <v>41</v>
      </c>
      <c r="J1910" s="1">
        <f>CEILING(E1910*0.9,LOOKUP(E1910*0.9,{0,10,50,100,500},{0.01,0.05,0.1,0.5,1}))</f>
        <v>37.65</v>
      </c>
      <c r="K1910" s="1">
        <f>CEILING(E1910*0.915,LOOKUP(E1910*0.915,{0,10,50,100,500},{0.01,0.05,0.1,0.5,1}))</f>
        <v>38.25</v>
      </c>
      <c r="L1910" s="1">
        <f>FLOOR(E1910*1.1,LOOKUP(E1910*1.1,{0,10,50,100,500},{0.01,0.05,0.1,0.5,1}))</f>
        <v>45.95</v>
      </c>
      <c r="M1910" s="1">
        <f t="shared" si="261"/>
        <v>45.7</v>
      </c>
      <c r="N1910" s="2">
        <f t="shared" si="262"/>
        <v>0</v>
      </c>
      <c r="O1910" s="2">
        <f t="shared" si="263"/>
        <v>3.5885167464116195E-3</v>
      </c>
      <c r="P1910" s="3">
        <f t="shared" si="264"/>
        <v>2.0828730487804741E-2</v>
      </c>
      <c r="Q1910" s="2">
        <f t="shared" si="268"/>
        <v>-2.3481757937631385E-2</v>
      </c>
      <c r="U1910" s="2">
        <f t="shared" si="265"/>
        <v>0</v>
      </c>
      <c r="V1910" s="2">
        <f t="shared" si="269"/>
        <v>-4.4310488425436126E-2</v>
      </c>
      <c r="Z1910" s="1">
        <f t="shared" si="266"/>
        <v>41.949999999999996</v>
      </c>
      <c r="AC1910" s="1" t="str">
        <f t="shared" si="267"/>
        <v>Y</v>
      </c>
    </row>
    <row r="1911" spans="1:29" x14ac:dyDescent="0.25">
      <c r="A1911" s="1">
        <v>20171225</v>
      </c>
      <c r="B1911" s="1">
        <v>3163</v>
      </c>
      <c r="C1911" s="1" t="s">
        <v>66</v>
      </c>
      <c r="D1911" s="1">
        <v>9.15</v>
      </c>
      <c r="E1911" s="1">
        <v>43.8</v>
      </c>
      <c r="F1911" s="1">
        <v>43.65</v>
      </c>
      <c r="G1911" s="1">
        <v>44.15</v>
      </c>
      <c r="H1911" s="1">
        <v>41.8</v>
      </c>
      <c r="I1911" s="1">
        <v>42.2</v>
      </c>
      <c r="J1911" s="1">
        <f>CEILING(E1911*0.9,LOOKUP(E1911*0.9,{0,10,50,100,500},{0.01,0.05,0.1,0.5,1}))</f>
        <v>39.450000000000003</v>
      </c>
      <c r="K1911" s="1">
        <f>CEILING(E1911*0.915,LOOKUP(E1911*0.915,{0,10,50,100,500},{0.01,0.05,0.1,0.5,1}))</f>
        <v>40.1</v>
      </c>
      <c r="L1911" s="1">
        <f>FLOOR(E1911*1.1,LOOKUP(E1911*1.1,{0,10,50,100,500},{0.01,0.05,0.1,0.5,1}))</f>
        <v>48.150000000000006</v>
      </c>
      <c r="M1911" s="1">
        <f t="shared" si="261"/>
        <v>47.900000000000006</v>
      </c>
      <c r="N1911" s="2">
        <f t="shared" si="262"/>
        <v>-3.4246575342465431E-3</v>
      </c>
      <c r="O1911" s="2">
        <f t="shared" si="263"/>
        <v>7.9908675799087083E-3</v>
      </c>
      <c r="P1911" s="3">
        <f t="shared" si="264"/>
        <v>3.9092444312795925E-2</v>
      </c>
      <c r="Q1911" s="2">
        <f t="shared" si="268"/>
        <v>0</v>
      </c>
      <c r="U1911" s="2">
        <f t="shared" si="265"/>
        <v>3.9092444312795925E-2</v>
      </c>
      <c r="V1911" s="2">
        <f t="shared" si="269"/>
        <v>-5.2180441126402008E-3</v>
      </c>
      <c r="Z1911" s="1">
        <f t="shared" si="266"/>
        <v>43.949999999999996</v>
      </c>
      <c r="AC1911" s="1" t="str">
        <f t="shared" si="267"/>
        <v>N</v>
      </c>
    </row>
    <row r="1912" spans="1:29" x14ac:dyDescent="0.25">
      <c r="A1912" s="1">
        <v>20171225</v>
      </c>
      <c r="B1912" s="1">
        <v>2405</v>
      </c>
      <c r="C1912" s="1" t="s">
        <v>394</v>
      </c>
      <c r="D1912" s="1">
        <v>8.67</v>
      </c>
      <c r="E1912" s="1">
        <v>20.3</v>
      </c>
      <c r="F1912" s="1">
        <v>20.25</v>
      </c>
      <c r="G1912" s="1">
        <v>20.6</v>
      </c>
      <c r="H1912" s="1">
        <v>19.399999999999999</v>
      </c>
      <c r="I1912" s="1">
        <v>19.55</v>
      </c>
      <c r="J1912" s="1">
        <f>CEILING(E1912*0.9,LOOKUP(E1912*0.9,{0,10,50,100,500},{0.01,0.05,0.1,0.5,1}))</f>
        <v>18.3</v>
      </c>
      <c r="K1912" s="1">
        <f>CEILING(E1912*0.915,LOOKUP(E1912*0.915,{0,10,50,100,500},{0.01,0.05,0.1,0.5,1}))</f>
        <v>18.600000000000001</v>
      </c>
      <c r="L1912" s="1">
        <f>FLOOR(E1912*1.1,LOOKUP(E1912*1.1,{0,10,50,100,500},{0.01,0.05,0.1,0.5,1}))</f>
        <v>22.3</v>
      </c>
      <c r="M1912" s="1">
        <f t="shared" si="261"/>
        <v>22.05</v>
      </c>
      <c r="N1912" s="2">
        <f t="shared" si="262"/>
        <v>-2.4630541871921529E-3</v>
      </c>
      <c r="O1912" s="2">
        <f t="shared" si="263"/>
        <v>1.4778325123152743E-2</v>
      </c>
      <c r="P1912" s="3">
        <f t="shared" si="264"/>
        <v>4.3650383631713412E-2</v>
      </c>
      <c r="Q1912" s="2">
        <f t="shared" si="268"/>
        <v>0</v>
      </c>
      <c r="U1912" s="2">
        <f t="shared" si="265"/>
        <v>4.3650383631713412E-2</v>
      </c>
      <c r="V1912" s="2">
        <f t="shared" si="269"/>
        <v>0</v>
      </c>
      <c r="Z1912" s="1">
        <f t="shared" si="266"/>
        <v>20.45</v>
      </c>
      <c r="AC1912" s="1" t="str">
        <f t="shared" si="267"/>
        <v>N</v>
      </c>
    </row>
    <row r="1913" spans="1:29" x14ac:dyDescent="0.25">
      <c r="A1913" s="1">
        <v>20171225</v>
      </c>
      <c r="B1913" s="1">
        <v>5014</v>
      </c>
      <c r="C1913" s="1" t="s">
        <v>168</v>
      </c>
      <c r="D1913" s="1">
        <v>6.84</v>
      </c>
      <c r="E1913" s="1">
        <v>17.75</v>
      </c>
      <c r="F1913" s="1">
        <v>17.899999999999999</v>
      </c>
      <c r="G1913" s="1">
        <v>18.05</v>
      </c>
      <c r="H1913" s="1">
        <v>16.850000000000001</v>
      </c>
      <c r="I1913" s="1">
        <v>16.95</v>
      </c>
      <c r="J1913" s="1">
        <f>CEILING(E1913*0.9,LOOKUP(E1913*0.9,{0,10,50,100,500},{0.01,0.05,0.1,0.5,1}))</f>
        <v>16</v>
      </c>
      <c r="K1913" s="1">
        <f>CEILING(E1913*0.915,LOOKUP(E1913*0.915,{0,10,50,100,500},{0.01,0.05,0.1,0.5,1}))</f>
        <v>16.25</v>
      </c>
      <c r="L1913" s="1">
        <f>FLOOR(E1913*1.1,LOOKUP(E1913*1.1,{0,10,50,100,500},{0.01,0.05,0.1,0.5,1}))</f>
        <v>19.5</v>
      </c>
      <c r="M1913" s="1">
        <f t="shared" si="261"/>
        <v>19.25</v>
      </c>
      <c r="N1913" s="2">
        <f t="shared" si="262"/>
        <v>8.450704225352032E-3</v>
      </c>
      <c r="O1913" s="2">
        <f t="shared" si="263"/>
        <v>1.6901408450704265E-2</v>
      </c>
      <c r="P1913" s="3">
        <f t="shared" si="264"/>
        <v>5.3642764011799363E-2</v>
      </c>
      <c r="Q1913" s="2">
        <f t="shared" si="268"/>
        <v>0</v>
      </c>
      <c r="U1913" s="2">
        <f t="shared" si="265"/>
        <v>5.3642764011799363E-2</v>
      </c>
      <c r="V1913" s="2">
        <f t="shared" si="269"/>
        <v>0</v>
      </c>
      <c r="Z1913" s="1">
        <f t="shared" si="266"/>
        <v>17.899999999999999</v>
      </c>
      <c r="AC1913" s="1" t="str">
        <f t="shared" si="267"/>
        <v>N</v>
      </c>
    </row>
    <row r="1914" spans="1:29" x14ac:dyDescent="0.25">
      <c r="A1914" s="1">
        <v>20171225</v>
      </c>
      <c r="B1914" s="1">
        <v>3144</v>
      </c>
      <c r="C1914" s="1" t="s">
        <v>461</v>
      </c>
      <c r="D1914" s="1">
        <v>6.31</v>
      </c>
      <c r="E1914" s="1">
        <v>28.65</v>
      </c>
      <c r="F1914" s="1">
        <v>28.4</v>
      </c>
      <c r="G1914" s="1">
        <v>28.85</v>
      </c>
      <c r="H1914" s="1">
        <v>27.4</v>
      </c>
      <c r="I1914" s="1">
        <v>27.4</v>
      </c>
      <c r="J1914" s="1">
        <f>CEILING(E1914*0.9,LOOKUP(E1914*0.9,{0,10,50,100,500},{0.01,0.05,0.1,0.5,1}))</f>
        <v>25.8</v>
      </c>
      <c r="K1914" s="1">
        <f>CEILING(E1914*0.915,LOOKUP(E1914*0.915,{0,10,50,100,500},{0.01,0.05,0.1,0.5,1}))</f>
        <v>26.25</v>
      </c>
      <c r="L1914" s="1">
        <f>FLOOR(E1914*1.1,LOOKUP(E1914*1.1,{0,10,50,100,500},{0.01,0.05,0.1,0.5,1}))</f>
        <v>31.5</v>
      </c>
      <c r="M1914" s="1">
        <f t="shared" si="261"/>
        <v>31.25</v>
      </c>
      <c r="N1914" s="2">
        <f t="shared" si="262"/>
        <v>-8.7260034904013961E-3</v>
      </c>
      <c r="O1914" s="2">
        <f t="shared" si="263"/>
        <v>6.9808027923212168E-3</v>
      </c>
      <c r="P1914" s="3">
        <f t="shared" si="264"/>
        <v>4.8699861313868553E-2</v>
      </c>
      <c r="Q1914" s="2">
        <f t="shared" si="268"/>
        <v>0</v>
      </c>
      <c r="U1914" s="2">
        <f t="shared" si="265"/>
        <v>4.8699861313868553E-2</v>
      </c>
      <c r="V1914" s="2">
        <f t="shared" si="269"/>
        <v>0</v>
      </c>
      <c r="Z1914" s="1">
        <f t="shared" si="266"/>
        <v>28.799999999999997</v>
      </c>
      <c r="AC1914" s="1" t="str">
        <f t="shared" si="267"/>
        <v>N</v>
      </c>
    </row>
    <row r="1915" spans="1:29" x14ac:dyDescent="0.25">
      <c r="A1915" s="1">
        <v>20171225</v>
      </c>
      <c r="B1915" s="1">
        <v>8071</v>
      </c>
      <c r="C1915" s="1" t="s">
        <v>573</v>
      </c>
      <c r="D1915" s="1">
        <v>5.85</v>
      </c>
      <c r="E1915" s="1">
        <v>19.149999999999999</v>
      </c>
      <c r="F1915" s="1">
        <v>19.100000000000001</v>
      </c>
      <c r="G1915" s="1">
        <v>19.649999999999999</v>
      </c>
      <c r="H1915" s="1">
        <v>18.2</v>
      </c>
      <c r="I1915" s="1">
        <v>18.25</v>
      </c>
      <c r="J1915" s="1">
        <f>CEILING(E1915*0.9,LOOKUP(E1915*0.9,{0,10,50,100,500},{0.01,0.05,0.1,0.5,1}))</f>
        <v>17.25</v>
      </c>
      <c r="K1915" s="1">
        <f>CEILING(E1915*0.915,LOOKUP(E1915*0.915,{0,10,50,100,500},{0.01,0.05,0.1,0.5,1}))</f>
        <v>17.55</v>
      </c>
      <c r="L1915" s="1">
        <f>FLOOR(E1915*1.1,LOOKUP(E1915*1.1,{0,10,50,100,500},{0.01,0.05,0.1,0.5,1}))</f>
        <v>21.05</v>
      </c>
      <c r="M1915" s="1">
        <f t="shared" si="261"/>
        <v>20.8</v>
      </c>
      <c r="N1915" s="2">
        <f t="shared" si="262"/>
        <v>-2.610966057441105E-3</v>
      </c>
      <c r="O1915" s="2">
        <f t="shared" si="263"/>
        <v>2.6109660574412535E-2</v>
      </c>
      <c r="P1915" s="3">
        <f t="shared" si="264"/>
        <v>5.5126989041095698E-2</v>
      </c>
      <c r="Q1915" s="2">
        <f t="shared" si="268"/>
        <v>0</v>
      </c>
      <c r="U1915" s="2">
        <f t="shared" si="265"/>
        <v>5.5126989041095698E-2</v>
      </c>
      <c r="V1915" s="2">
        <f t="shared" si="269"/>
        <v>0</v>
      </c>
      <c r="Z1915" s="1">
        <f t="shared" si="266"/>
        <v>19.299999999999997</v>
      </c>
      <c r="AC1915" s="1" t="str">
        <f t="shared" si="267"/>
        <v>N</v>
      </c>
    </row>
    <row r="1916" spans="1:29" x14ac:dyDescent="0.25">
      <c r="A1916" s="1">
        <v>20171225</v>
      </c>
      <c r="B1916" s="1">
        <v>3567</v>
      </c>
      <c r="C1916" s="1" t="s">
        <v>530</v>
      </c>
      <c r="D1916" s="1">
        <v>5.43</v>
      </c>
      <c r="E1916" s="1">
        <v>31.6</v>
      </c>
      <c r="F1916" s="1">
        <v>32.799999999999997</v>
      </c>
      <c r="G1916" s="1">
        <v>33.700000000000003</v>
      </c>
      <c r="H1916" s="1">
        <v>31.7</v>
      </c>
      <c r="I1916" s="1">
        <v>31.7</v>
      </c>
      <c r="J1916" s="1">
        <f>CEILING(E1916*0.9,LOOKUP(E1916*0.9,{0,10,50,100,500},{0.01,0.05,0.1,0.5,1}))</f>
        <v>28.450000000000003</v>
      </c>
      <c r="K1916" s="1">
        <f>CEILING(E1916*0.915,LOOKUP(E1916*0.915,{0,10,50,100,500},{0.01,0.05,0.1,0.5,1}))</f>
        <v>28.950000000000003</v>
      </c>
      <c r="L1916" s="1">
        <f>FLOOR(E1916*1.1,LOOKUP(E1916*1.1,{0,10,50,100,500},{0.01,0.05,0.1,0.5,1}))</f>
        <v>34.75</v>
      </c>
      <c r="M1916" s="1">
        <f t="shared" si="261"/>
        <v>34.5</v>
      </c>
      <c r="N1916" s="2">
        <f t="shared" si="262"/>
        <v>3.797468354430366E-2</v>
      </c>
      <c r="O1916" s="2">
        <f t="shared" si="263"/>
        <v>6.6455696202531694E-2</v>
      </c>
      <c r="P1916" s="3">
        <f t="shared" si="264"/>
        <v>3.2336419558359489E-2</v>
      </c>
      <c r="Q1916" s="2">
        <f t="shared" si="268"/>
        <v>0</v>
      </c>
      <c r="U1916" s="2">
        <f t="shared" si="265"/>
        <v>3.2336419558359489E-2</v>
      </c>
      <c r="V1916" s="2">
        <f t="shared" si="269"/>
        <v>0</v>
      </c>
      <c r="Z1916" s="1">
        <f t="shared" si="266"/>
        <v>31.75</v>
      </c>
      <c r="AC1916" s="1" t="str">
        <f t="shared" si="267"/>
        <v>N</v>
      </c>
    </row>
    <row r="1917" spans="1:29" x14ac:dyDescent="0.25">
      <c r="A1917" s="1">
        <v>20171225</v>
      </c>
      <c r="B1917" s="1">
        <v>3499</v>
      </c>
      <c r="C1917" s="1" t="s">
        <v>497</v>
      </c>
      <c r="D1917" s="1">
        <v>4.97</v>
      </c>
      <c r="E1917" s="1">
        <v>17.5</v>
      </c>
      <c r="F1917" s="1">
        <v>17.649999999999999</v>
      </c>
      <c r="G1917" s="1">
        <v>17.649999999999999</v>
      </c>
      <c r="H1917" s="1">
        <v>16.8</v>
      </c>
      <c r="I1917" s="1">
        <v>17</v>
      </c>
      <c r="J1917" s="1">
        <f>CEILING(E1917*0.9,LOOKUP(E1917*0.9,{0,10,50,100,500},{0.01,0.05,0.1,0.5,1}))</f>
        <v>15.75</v>
      </c>
      <c r="K1917" s="1">
        <f>CEILING(E1917*0.915,LOOKUP(E1917*0.915,{0,10,50,100,500},{0.01,0.05,0.1,0.5,1}))</f>
        <v>16.05</v>
      </c>
      <c r="L1917" s="1">
        <f>FLOOR(E1917*1.1,LOOKUP(E1917*1.1,{0,10,50,100,500},{0.01,0.05,0.1,0.5,1}))</f>
        <v>19.25</v>
      </c>
      <c r="M1917" s="1">
        <f t="shared" si="261"/>
        <v>19</v>
      </c>
      <c r="N1917" s="2">
        <f t="shared" si="262"/>
        <v>8.5714285714284903E-3</v>
      </c>
      <c r="O1917" s="2">
        <f t="shared" si="263"/>
        <v>8.5714285714284903E-3</v>
      </c>
      <c r="P1917" s="3">
        <f t="shared" si="264"/>
        <v>3.5864685294117432E-2</v>
      </c>
      <c r="Q1917" s="2">
        <f t="shared" si="268"/>
        <v>0</v>
      </c>
      <c r="U1917" s="2">
        <f t="shared" si="265"/>
        <v>0</v>
      </c>
      <c r="V1917" s="2">
        <f t="shared" si="269"/>
        <v>0</v>
      </c>
      <c r="Z1917" s="1">
        <f t="shared" si="266"/>
        <v>17.649999999999999</v>
      </c>
      <c r="AC1917" s="1" t="str">
        <f t="shared" si="267"/>
        <v>Y</v>
      </c>
    </row>
    <row r="1918" spans="1:29" x14ac:dyDescent="0.25">
      <c r="A1918" s="1">
        <v>20171225</v>
      </c>
      <c r="B1918" s="1">
        <v>2426</v>
      </c>
      <c r="C1918" s="1" t="s">
        <v>208</v>
      </c>
      <c r="D1918" s="1">
        <v>4.5199999999999996</v>
      </c>
      <c r="E1918" s="1">
        <v>16</v>
      </c>
      <c r="F1918" s="1">
        <v>16.05</v>
      </c>
      <c r="G1918" s="1">
        <v>16.25</v>
      </c>
      <c r="H1918" s="1">
        <v>15.6</v>
      </c>
      <c r="I1918" s="1">
        <v>15.6</v>
      </c>
      <c r="J1918" s="1">
        <f>CEILING(E1918*0.9,LOOKUP(E1918*0.9,{0,10,50,100,500},{0.01,0.05,0.1,0.5,1}))</f>
        <v>14.4</v>
      </c>
      <c r="K1918" s="1">
        <f>CEILING(E1918*0.915,LOOKUP(E1918*0.915,{0,10,50,100,500},{0.01,0.05,0.1,0.5,1}))</f>
        <v>14.65</v>
      </c>
      <c r="L1918" s="1">
        <f>FLOOR(E1918*1.1,LOOKUP(E1918*1.1,{0,10,50,100,500},{0.01,0.05,0.1,0.5,1}))</f>
        <v>17.600000000000001</v>
      </c>
      <c r="M1918" s="1">
        <f t="shared" si="261"/>
        <v>17.350000000000001</v>
      </c>
      <c r="N1918" s="2">
        <f t="shared" si="262"/>
        <v>3.1250000000000444E-3</v>
      </c>
      <c r="O1918" s="2">
        <f t="shared" si="263"/>
        <v>1.5625E-2</v>
      </c>
      <c r="P1918" s="3">
        <f t="shared" si="264"/>
        <v>3.2891458333333214E-2</v>
      </c>
      <c r="Q1918" s="2">
        <f t="shared" si="268"/>
        <v>0</v>
      </c>
      <c r="U1918" s="2">
        <f t="shared" si="265"/>
        <v>3.2891458333333214E-2</v>
      </c>
      <c r="V1918" s="2">
        <f t="shared" si="269"/>
        <v>0</v>
      </c>
      <c r="Z1918" s="1">
        <f t="shared" si="266"/>
        <v>16.149999999999999</v>
      </c>
      <c r="AC1918" s="1" t="str">
        <f t="shared" si="267"/>
        <v>N</v>
      </c>
    </row>
    <row r="1919" spans="1:29" x14ac:dyDescent="0.25">
      <c r="A1919" s="1">
        <v>20171226</v>
      </c>
      <c r="B1919" s="1">
        <v>6182</v>
      </c>
      <c r="C1919" s="1" t="s">
        <v>144</v>
      </c>
      <c r="D1919" s="1">
        <v>10.48</v>
      </c>
      <c r="E1919" s="1">
        <v>42</v>
      </c>
      <c r="F1919" s="1">
        <v>42.5</v>
      </c>
      <c r="G1919" s="1">
        <v>42.95</v>
      </c>
      <c r="H1919" s="1">
        <v>40.9</v>
      </c>
      <c r="I1919" s="1">
        <v>41.35</v>
      </c>
      <c r="J1919" s="1">
        <f>CEILING(E1919*0.9,LOOKUP(E1919*0.9,{0,10,50,100,500},{0.01,0.05,0.1,0.5,1}))</f>
        <v>37.800000000000004</v>
      </c>
      <c r="K1919" s="1">
        <f>CEILING(E1919*0.915,LOOKUP(E1919*0.915,{0,10,50,100,500},{0.01,0.05,0.1,0.5,1}))</f>
        <v>38.450000000000003</v>
      </c>
      <c r="L1919" s="1">
        <f>FLOOR(E1919*1.1,LOOKUP(E1919*1.1,{0,10,50,100,500},{0.01,0.05,0.1,0.5,1}))</f>
        <v>46.2</v>
      </c>
      <c r="M1919" s="1">
        <f t="shared" si="261"/>
        <v>45.95</v>
      </c>
      <c r="N1919" s="2">
        <f t="shared" si="262"/>
        <v>1.1904761904761904E-2</v>
      </c>
      <c r="O1919" s="2">
        <f t="shared" si="263"/>
        <v>2.2619047619047688E-2</v>
      </c>
      <c r="P1919" s="3">
        <f t="shared" si="264"/>
        <v>2.5460552599758064E-2</v>
      </c>
      <c r="Q1919" s="2">
        <f t="shared" si="268"/>
        <v>0</v>
      </c>
      <c r="U1919" s="2">
        <f t="shared" si="265"/>
        <v>2.5460552599758064E-2</v>
      </c>
      <c r="V1919" s="2">
        <f t="shared" si="269"/>
        <v>0</v>
      </c>
      <c r="Z1919" s="1">
        <f t="shared" si="266"/>
        <v>42.15</v>
      </c>
      <c r="AC1919" s="1" t="str">
        <f t="shared" si="267"/>
        <v>N</v>
      </c>
    </row>
    <row r="1920" spans="1:29" x14ac:dyDescent="0.25">
      <c r="A1920" s="1">
        <v>20171226</v>
      </c>
      <c r="B1920" s="1">
        <v>8176</v>
      </c>
      <c r="C1920" s="1" t="s">
        <v>591</v>
      </c>
      <c r="D1920" s="1">
        <v>7.67</v>
      </c>
      <c r="E1920" s="1">
        <v>17.850000000000001</v>
      </c>
      <c r="F1920" s="1">
        <v>17.399999999999999</v>
      </c>
      <c r="G1920" s="1">
        <v>18.350000000000001</v>
      </c>
      <c r="H1920" s="1">
        <v>17.399999999999999</v>
      </c>
      <c r="I1920" s="1">
        <v>18.05</v>
      </c>
      <c r="J1920" s="1">
        <f>CEILING(E1920*0.9,LOOKUP(E1920*0.9,{0,10,50,100,500},{0.01,0.05,0.1,0.5,1}))</f>
        <v>16.100000000000001</v>
      </c>
      <c r="K1920" s="1">
        <f>CEILING(E1920*0.915,LOOKUP(E1920*0.915,{0,10,50,100,500},{0.01,0.05,0.1,0.5,1}))</f>
        <v>16.350000000000001</v>
      </c>
      <c r="L1920" s="1">
        <f>FLOOR(E1920*1.1,LOOKUP(E1920*1.1,{0,10,50,100,500},{0.01,0.05,0.1,0.5,1}))</f>
        <v>19.600000000000001</v>
      </c>
      <c r="M1920" s="1">
        <f t="shared" si="261"/>
        <v>19.350000000000001</v>
      </c>
      <c r="N1920" s="2">
        <f t="shared" si="262"/>
        <v>-2.5210084033613602E-2</v>
      </c>
      <c r="O1920" s="2">
        <f t="shared" si="263"/>
        <v>2.8011204481792715E-2</v>
      </c>
      <c r="P1920" s="3">
        <f t="shared" si="264"/>
        <v>-5.0628227146816149E-3</v>
      </c>
      <c r="Q1920" s="2">
        <f t="shared" si="268"/>
        <v>-5.0628227146816149E-3</v>
      </c>
      <c r="U1920" s="2">
        <f t="shared" si="265"/>
        <v>-5.0628227146816149E-3</v>
      </c>
      <c r="V1920" s="2">
        <f t="shared" si="269"/>
        <v>-5.0628227146816149E-3</v>
      </c>
      <c r="Z1920" s="1">
        <f t="shared" si="266"/>
        <v>18</v>
      </c>
      <c r="AC1920" s="1" t="str">
        <f t="shared" si="267"/>
        <v>N</v>
      </c>
    </row>
    <row r="1921" spans="1:29" x14ac:dyDescent="0.25">
      <c r="A1921" s="1">
        <v>20171226</v>
      </c>
      <c r="B1921" s="1">
        <v>3059</v>
      </c>
      <c r="C1921" s="1" t="s">
        <v>128</v>
      </c>
      <c r="D1921" s="1">
        <v>6.7</v>
      </c>
      <c r="E1921" s="1">
        <v>32.4</v>
      </c>
      <c r="F1921" s="1">
        <v>32.15</v>
      </c>
      <c r="G1921" s="1">
        <v>32.450000000000003</v>
      </c>
      <c r="H1921" s="1">
        <v>31.2</v>
      </c>
      <c r="I1921" s="1">
        <v>31.6</v>
      </c>
      <c r="J1921" s="1">
        <f>CEILING(E1921*0.9,LOOKUP(E1921*0.9,{0,10,50,100,500},{0.01,0.05,0.1,0.5,1}))</f>
        <v>29.200000000000003</v>
      </c>
      <c r="K1921" s="1">
        <f>CEILING(E1921*0.915,LOOKUP(E1921*0.915,{0,10,50,100,500},{0.01,0.05,0.1,0.5,1}))</f>
        <v>29.650000000000002</v>
      </c>
      <c r="L1921" s="1">
        <f>FLOOR(E1921*1.1,LOOKUP(E1921*1.1,{0,10,50,100,500},{0.01,0.05,0.1,0.5,1}))</f>
        <v>35.6</v>
      </c>
      <c r="M1921" s="1">
        <f t="shared" si="261"/>
        <v>35.35</v>
      </c>
      <c r="N1921" s="2">
        <f t="shared" si="262"/>
        <v>-7.7160493827160498E-3</v>
      </c>
      <c r="O1921" s="2">
        <f t="shared" si="263"/>
        <v>1.5432098765433416E-3</v>
      </c>
      <c r="P1921" s="3">
        <f t="shared" si="264"/>
        <v>0</v>
      </c>
      <c r="Q1921" s="2">
        <f t="shared" si="268"/>
        <v>-5.0628227146816149E-3</v>
      </c>
      <c r="U1921" s="2">
        <f t="shared" si="265"/>
        <v>0</v>
      </c>
      <c r="V1921" s="2">
        <f t="shared" si="269"/>
        <v>-5.0628227146816149E-3</v>
      </c>
      <c r="Z1921" s="1">
        <f t="shared" si="266"/>
        <v>32.549999999999997</v>
      </c>
      <c r="AC1921" s="1" t="str">
        <f t="shared" si="267"/>
        <v>N</v>
      </c>
    </row>
    <row r="1922" spans="1:29" x14ac:dyDescent="0.25">
      <c r="A1922" s="1">
        <v>20171226</v>
      </c>
      <c r="B1922" s="1">
        <v>1262</v>
      </c>
      <c r="C1922" s="1" t="s">
        <v>382</v>
      </c>
      <c r="D1922" s="1">
        <v>3.58</v>
      </c>
      <c r="E1922" s="1">
        <v>67.2</v>
      </c>
      <c r="F1922" s="1">
        <v>68.400000000000006</v>
      </c>
      <c r="G1922" s="1">
        <v>68.400000000000006</v>
      </c>
      <c r="H1922" s="1">
        <v>66.2</v>
      </c>
      <c r="I1922" s="1">
        <v>66.400000000000006</v>
      </c>
      <c r="J1922" s="1">
        <f>CEILING(E1922*0.9,LOOKUP(E1922*0.9,{0,10,50,100,500},{0.01,0.05,0.1,0.5,1}))</f>
        <v>60.5</v>
      </c>
      <c r="K1922" s="1">
        <f>CEILING(E1922*0.915,LOOKUP(E1922*0.915,{0,10,50,100,500},{0.01,0.05,0.1,0.5,1}))</f>
        <v>61.5</v>
      </c>
      <c r="L1922" s="1">
        <f>FLOOR(E1922*1.1,LOOKUP(E1922*1.1,{0,10,50,100,500},{0.01,0.05,0.1,0.5,1}))</f>
        <v>73.900000000000006</v>
      </c>
      <c r="M1922" s="1">
        <f t="shared" si="261"/>
        <v>73.400000000000006</v>
      </c>
      <c r="N1922" s="2">
        <f t="shared" si="262"/>
        <v>1.7857142857142898E-2</v>
      </c>
      <c r="O1922" s="2">
        <f t="shared" si="263"/>
        <v>1.7857142857142898E-2</v>
      </c>
      <c r="P1922" s="3">
        <f t="shared" si="264"/>
        <v>2.7765283132529978E-2</v>
      </c>
      <c r="Q1922" s="2">
        <f t="shared" si="268"/>
        <v>0</v>
      </c>
      <c r="U1922" s="2">
        <f t="shared" si="265"/>
        <v>2.7765283132529978E-2</v>
      </c>
      <c r="V1922" s="2">
        <f t="shared" si="269"/>
        <v>0</v>
      </c>
      <c r="Z1922" s="1">
        <f t="shared" si="266"/>
        <v>67.5</v>
      </c>
      <c r="AC1922" s="1" t="str">
        <f t="shared" si="267"/>
        <v>N</v>
      </c>
    </row>
    <row r="1923" spans="1:29" x14ac:dyDescent="0.25">
      <c r="A1923" s="1">
        <v>20171227</v>
      </c>
      <c r="B1923" s="1">
        <v>6449</v>
      </c>
      <c r="C1923" s="1" t="s">
        <v>403</v>
      </c>
      <c r="D1923" s="1">
        <v>15.82</v>
      </c>
      <c r="E1923" s="1">
        <v>59.2</v>
      </c>
      <c r="F1923" s="1">
        <v>59.7</v>
      </c>
      <c r="G1923" s="1">
        <v>59.7</v>
      </c>
      <c r="H1923" s="1">
        <v>57.6</v>
      </c>
      <c r="I1923" s="1">
        <v>57.7</v>
      </c>
      <c r="J1923" s="1">
        <f>CEILING(E1923*0.9,LOOKUP(E1923*0.9,{0,10,50,100,500},{0.01,0.05,0.1,0.5,1}))</f>
        <v>53.300000000000004</v>
      </c>
      <c r="K1923" s="1">
        <f>CEILING(E1923*0.915,LOOKUP(E1923*0.915,{0,10,50,100,500},{0.01,0.05,0.1,0.5,1}))</f>
        <v>54.2</v>
      </c>
      <c r="L1923" s="1">
        <f>FLOOR(E1923*1.1,LOOKUP(E1923*1.1,{0,10,50,100,500},{0.01,0.05,0.1,0.5,1}))</f>
        <v>65.100000000000009</v>
      </c>
      <c r="M1923" s="1">
        <f t="shared" ref="M1923:M1986" si="270">IF(L1923&lt;10,L1923-0.05,IF(L1923&lt;50,L1923-0.25,IF(L1923&lt;100,L1923-0.5,IF(L1923&lt;500,L1923-2.5,IF(L1923&lt;1000,L1923-5,IF(L1923&lt;5000,L1923-25,0))))))</f>
        <v>64.600000000000009</v>
      </c>
      <c r="N1923" s="2">
        <f t="shared" ref="N1923:N1986" si="271">(F1923-E1923)/E1923</f>
        <v>8.4459459459459447E-3</v>
      </c>
      <c r="O1923" s="2">
        <f t="shared" ref="O1923:O1986" si="272">(G1923-E1923)/E1923</f>
        <v>8.4459459459459447E-3</v>
      </c>
      <c r="P1923" s="3">
        <f t="shared" ref="P1923:P1986" si="273">IF(F1923&lt;Z1923,IF(G1923&lt;Z1923,0,IF(G1923&gt;=M1923,(Z1923-M1923*$AA$2-Z1923*0.0015-Z1923*$AA$4)/M1923,IF(H1923&lt;=K1923,(Z1923-K1923*$AA$2-Z1923*0.0015-Z1923*$AA$4)/K1923,(Z1923-I1923*$AA$2-Z1923*0.0015-Z1923*$AA$4)/I1923))),IF(G1923&gt;=M1923,(F1923-M1923*$AA$2-F1923*0.0015-F1923*$AA$4)/M1923,IF(H1923&lt;=K1923,(F1923-K1923*$AA$2-F1923*0.0015-F1923*$AA$4)/K1923,(F1923-I1923*$AA$2-F1923*0.0015-F1923*$AA$4)/I1923)))</f>
        <v>3.2298221837088373E-2</v>
      </c>
      <c r="Q1923" s="2">
        <f t="shared" si="268"/>
        <v>0</v>
      </c>
      <c r="U1923" s="2">
        <f t="shared" ref="U1923:U1986" si="274">IF(G1923=Z1923,0,IF(F1923&lt;Z1923,IF(G1923&lt;Z1923,0,IF(G1923&gt;=M1923,(Z1923-M1923*$AA$2-Z1923*0.0015-Z1923*$AA$4)/M1923,IF(H1923&lt;=K1923,(Z1923-K1923*$AA$2-Z1923*0.0015-Z1923*$AA$4)/K1923,(Z1923-I1923*$AA$2-Z1923*0.0015-Z1923*$AA$4)/I1923))),IF(G1923&gt;=M1923,(F1923-M1923*$AA$2-F1923*0.0015-F1923*$AA$4)/M1923,IF(H1923&lt;=K1923,(F1923-K1923*$AA$2-F1923*0.0015-F1923*$AA$4)/K1923,(F1923-I1923*$AA$2-F1923*0.0015-F1923*$AA$4)/I1923))))</f>
        <v>3.2298221837088373E-2</v>
      </c>
      <c r="V1923" s="2">
        <f t="shared" si="269"/>
        <v>0</v>
      </c>
      <c r="Z1923" s="1">
        <f t="shared" ref="Z1923:Z1986" si="275">IF(E1923&lt;10,E1923+(0.01*$Y$2),IF(E1923&lt;50,E1923+(0.05*$Y$2),IF(E1923&lt;100,E1923+(0.1*$Y$2),IF(E1923&lt;500,E1923+(0.5*$Y$2),IF(E1923&lt;1000,E1923+(1*$Y$2),0)))))</f>
        <v>59.5</v>
      </c>
      <c r="AC1923" s="1" t="str">
        <f t="shared" ref="AC1923:AC1986" si="276">IF(Z1923=G1923,"Y","N")</f>
        <v>N</v>
      </c>
    </row>
    <row r="1924" spans="1:29" x14ac:dyDescent="0.25">
      <c r="A1924" s="1">
        <v>20171227</v>
      </c>
      <c r="B1924" s="1">
        <v>4939</v>
      </c>
      <c r="C1924" s="1" t="s">
        <v>431</v>
      </c>
      <c r="D1924" s="1">
        <v>12.22</v>
      </c>
      <c r="E1924" s="1">
        <v>21.8</v>
      </c>
      <c r="F1924" s="1">
        <v>21.95</v>
      </c>
      <c r="G1924" s="1">
        <v>22</v>
      </c>
      <c r="H1924" s="1">
        <v>20.8</v>
      </c>
      <c r="I1924" s="1">
        <v>20.9</v>
      </c>
      <c r="J1924" s="1">
        <f>CEILING(E1924*0.9,LOOKUP(E1924*0.9,{0,10,50,100,500},{0.01,0.05,0.1,0.5,1}))</f>
        <v>19.650000000000002</v>
      </c>
      <c r="K1924" s="1">
        <f>CEILING(E1924*0.915,LOOKUP(E1924*0.915,{0,10,50,100,500},{0.01,0.05,0.1,0.5,1}))</f>
        <v>19.950000000000003</v>
      </c>
      <c r="L1924" s="1">
        <f>FLOOR(E1924*1.1,LOOKUP(E1924*1.1,{0,10,50,100,500},{0.01,0.05,0.1,0.5,1}))</f>
        <v>23.950000000000003</v>
      </c>
      <c r="M1924" s="1">
        <f t="shared" si="270"/>
        <v>23.700000000000003</v>
      </c>
      <c r="N1924" s="2">
        <f t="shared" si="271"/>
        <v>6.8807339449540629E-3</v>
      </c>
      <c r="O1924" s="2">
        <f t="shared" si="272"/>
        <v>9.1743119266054721E-3</v>
      </c>
      <c r="P1924" s="3">
        <f t="shared" si="273"/>
        <v>4.7845830143540678E-2</v>
      </c>
      <c r="Q1924" s="2">
        <f t="shared" ref="Q1924:Q1987" si="277">IF(Q1923+P1924&gt;0,0,P1924+Q1923)</f>
        <v>0</v>
      </c>
      <c r="U1924" s="2">
        <f t="shared" si="274"/>
        <v>4.7845830143540678E-2</v>
      </c>
      <c r="V1924" s="2">
        <f t="shared" ref="V1924:V1987" si="278">IF(V1923+U1924&gt;0,0,U1924+V1923)</f>
        <v>0</v>
      </c>
      <c r="Z1924" s="1">
        <f t="shared" si="275"/>
        <v>21.95</v>
      </c>
      <c r="AC1924" s="1" t="str">
        <f t="shared" si="276"/>
        <v>N</v>
      </c>
    </row>
    <row r="1925" spans="1:29" x14ac:dyDescent="0.25">
      <c r="A1925" s="1">
        <v>20171227</v>
      </c>
      <c r="B1925" s="1">
        <v>3317</v>
      </c>
      <c r="C1925" s="1" t="s">
        <v>169</v>
      </c>
      <c r="D1925" s="1">
        <v>9.5</v>
      </c>
      <c r="E1925" s="1">
        <v>43.55</v>
      </c>
      <c r="F1925" s="1">
        <v>45.05</v>
      </c>
      <c r="G1925" s="1">
        <v>45.45</v>
      </c>
      <c r="H1925" s="1">
        <v>42</v>
      </c>
      <c r="I1925" s="1">
        <v>42.95</v>
      </c>
      <c r="J1925" s="1">
        <f>CEILING(E1925*0.9,LOOKUP(E1925*0.9,{0,10,50,100,500},{0.01,0.05,0.1,0.5,1}))</f>
        <v>39.200000000000003</v>
      </c>
      <c r="K1925" s="1">
        <f>CEILING(E1925*0.915,LOOKUP(E1925*0.915,{0,10,50,100,500},{0.01,0.05,0.1,0.5,1}))</f>
        <v>39.85</v>
      </c>
      <c r="L1925" s="1">
        <f>FLOOR(E1925*1.1,LOOKUP(E1925*1.1,{0,10,50,100,500},{0.01,0.05,0.1,0.5,1}))</f>
        <v>47.900000000000006</v>
      </c>
      <c r="M1925" s="1">
        <f t="shared" si="270"/>
        <v>47.650000000000006</v>
      </c>
      <c r="N1925" s="2">
        <f t="shared" si="271"/>
        <v>3.4443168771526984E-2</v>
      </c>
      <c r="O1925" s="2">
        <f t="shared" si="272"/>
        <v>4.3628013777267639E-2</v>
      </c>
      <c r="P1925" s="3">
        <f t="shared" si="273"/>
        <v>4.650321303841657E-2</v>
      </c>
      <c r="Q1925" s="2">
        <f t="shared" si="277"/>
        <v>0</v>
      </c>
      <c r="U1925" s="2">
        <f t="shared" si="274"/>
        <v>4.650321303841657E-2</v>
      </c>
      <c r="V1925" s="2">
        <f t="shared" si="278"/>
        <v>0</v>
      </c>
      <c r="Z1925" s="1">
        <f t="shared" si="275"/>
        <v>43.699999999999996</v>
      </c>
      <c r="AC1925" s="1" t="str">
        <f t="shared" si="276"/>
        <v>N</v>
      </c>
    </row>
    <row r="1926" spans="1:29" x14ac:dyDescent="0.25">
      <c r="A1926" s="1">
        <v>20171227</v>
      </c>
      <c r="B1926" s="1">
        <v>8261</v>
      </c>
      <c r="C1926" s="1" t="s">
        <v>163</v>
      </c>
      <c r="D1926" s="1">
        <v>6.9</v>
      </c>
      <c r="E1926" s="1">
        <v>32.549999999999997</v>
      </c>
      <c r="F1926" s="1">
        <v>32.799999999999997</v>
      </c>
      <c r="G1926" s="1">
        <v>32.9</v>
      </c>
      <c r="H1926" s="1">
        <v>31.45</v>
      </c>
      <c r="I1926" s="1">
        <v>31.7</v>
      </c>
      <c r="J1926" s="1">
        <f>CEILING(E1926*0.9,LOOKUP(E1926*0.9,{0,10,50,100,500},{0.01,0.05,0.1,0.5,1}))</f>
        <v>29.3</v>
      </c>
      <c r="K1926" s="1">
        <f>CEILING(E1926*0.915,LOOKUP(E1926*0.915,{0,10,50,100,500},{0.01,0.05,0.1,0.5,1}))</f>
        <v>29.8</v>
      </c>
      <c r="L1926" s="1">
        <f>FLOOR(E1926*1.1,LOOKUP(E1926*1.1,{0,10,50,100,500},{0.01,0.05,0.1,0.5,1}))</f>
        <v>35.800000000000004</v>
      </c>
      <c r="M1926" s="1">
        <f t="shared" si="270"/>
        <v>35.550000000000004</v>
      </c>
      <c r="N1926" s="2">
        <f t="shared" si="271"/>
        <v>7.6804915514592943E-3</v>
      </c>
      <c r="O1926" s="2">
        <f t="shared" si="272"/>
        <v>1.0752688172043055E-2</v>
      </c>
      <c r="P1926" s="3">
        <f t="shared" si="273"/>
        <v>3.2336419558359489E-2</v>
      </c>
      <c r="Q1926" s="2">
        <f t="shared" si="277"/>
        <v>0</v>
      </c>
      <c r="U1926" s="2">
        <f t="shared" si="274"/>
        <v>3.2336419558359489E-2</v>
      </c>
      <c r="V1926" s="2">
        <f t="shared" si="278"/>
        <v>0</v>
      </c>
      <c r="Z1926" s="1">
        <f t="shared" si="275"/>
        <v>32.699999999999996</v>
      </c>
      <c r="AC1926" s="1" t="str">
        <f t="shared" si="276"/>
        <v>N</v>
      </c>
    </row>
    <row r="1927" spans="1:29" x14ac:dyDescent="0.25">
      <c r="A1927" s="1">
        <v>20171227</v>
      </c>
      <c r="B1927" s="1">
        <v>8086</v>
      </c>
      <c r="C1927" s="1" t="s">
        <v>32</v>
      </c>
      <c r="D1927" s="1">
        <v>6.23</v>
      </c>
      <c r="E1927" s="1">
        <v>65.900000000000006</v>
      </c>
      <c r="F1927" s="1">
        <v>66.8</v>
      </c>
      <c r="G1927" s="1">
        <v>68.5</v>
      </c>
      <c r="H1927" s="1">
        <v>66.599999999999994</v>
      </c>
      <c r="I1927" s="1">
        <v>68.2</v>
      </c>
      <c r="J1927" s="1">
        <f>CEILING(E1927*0.9,LOOKUP(E1927*0.9,{0,10,50,100,500},{0.01,0.05,0.1,0.5,1}))</f>
        <v>59.400000000000006</v>
      </c>
      <c r="K1927" s="1">
        <f>CEILING(E1927*0.915,LOOKUP(E1927*0.915,{0,10,50,100,500},{0.01,0.05,0.1,0.5,1}))</f>
        <v>60.300000000000004</v>
      </c>
      <c r="L1927" s="1">
        <f>FLOOR(E1927*1.1,LOOKUP(E1927*1.1,{0,10,50,100,500},{0.01,0.05,0.1,0.5,1}))</f>
        <v>72.400000000000006</v>
      </c>
      <c r="M1927" s="1">
        <f t="shared" si="270"/>
        <v>71.900000000000006</v>
      </c>
      <c r="N1927" s="2">
        <f t="shared" si="271"/>
        <v>1.3657056145675134E-2</v>
      </c>
      <c r="O1927" s="2">
        <f t="shared" si="272"/>
        <v>3.9453717754172897E-2</v>
      </c>
      <c r="P1927" s="3">
        <f t="shared" si="273"/>
        <v>-2.2786876832844707E-2</v>
      </c>
      <c r="Q1927" s="2">
        <f t="shared" si="277"/>
        <v>-2.2786876832844707E-2</v>
      </c>
      <c r="U1927" s="2">
        <f t="shared" si="274"/>
        <v>-2.2786876832844707E-2</v>
      </c>
      <c r="V1927" s="2">
        <f t="shared" si="278"/>
        <v>-2.2786876832844707E-2</v>
      </c>
      <c r="Z1927" s="1">
        <f t="shared" si="275"/>
        <v>66.2</v>
      </c>
      <c r="AC1927" s="1" t="str">
        <f t="shared" si="276"/>
        <v>N</v>
      </c>
    </row>
    <row r="1928" spans="1:29" x14ac:dyDescent="0.25">
      <c r="A1928" s="1">
        <v>20171227</v>
      </c>
      <c r="B1928" s="1">
        <v>3444</v>
      </c>
      <c r="C1928" s="1" t="s">
        <v>593</v>
      </c>
      <c r="D1928" s="1">
        <v>4.75</v>
      </c>
      <c r="E1928" s="1">
        <v>30.2</v>
      </c>
      <c r="F1928" s="1">
        <v>30.6</v>
      </c>
      <c r="G1928" s="1">
        <v>32.299999999999997</v>
      </c>
      <c r="H1928" s="1">
        <v>30.6</v>
      </c>
      <c r="I1928" s="1">
        <v>31.15</v>
      </c>
      <c r="J1928" s="1">
        <f>CEILING(E1928*0.9,LOOKUP(E1928*0.9,{0,10,50,100,500},{0.01,0.05,0.1,0.5,1}))</f>
        <v>27.200000000000003</v>
      </c>
      <c r="K1928" s="1">
        <f>CEILING(E1928*0.915,LOOKUP(E1928*0.915,{0,10,50,100,500},{0.01,0.05,0.1,0.5,1}))</f>
        <v>27.650000000000002</v>
      </c>
      <c r="L1928" s="1">
        <f>FLOOR(E1928*1.1,LOOKUP(E1928*1.1,{0,10,50,100,500},{0.01,0.05,0.1,0.5,1}))</f>
        <v>33.200000000000003</v>
      </c>
      <c r="M1928" s="1">
        <f t="shared" si="270"/>
        <v>32.950000000000003</v>
      </c>
      <c r="N1928" s="2">
        <f t="shared" si="271"/>
        <v>1.3245033112582853E-2</v>
      </c>
      <c r="O1928" s="2">
        <f t="shared" si="272"/>
        <v>6.9536423841059528E-2</v>
      </c>
      <c r="P1928" s="3">
        <f t="shared" si="273"/>
        <v>-1.9920971107544139E-2</v>
      </c>
      <c r="Q1928" s="2">
        <f t="shared" si="277"/>
        <v>-4.2707847940388843E-2</v>
      </c>
      <c r="U1928" s="2">
        <f t="shared" si="274"/>
        <v>-1.9920971107544139E-2</v>
      </c>
      <c r="V1928" s="2">
        <f t="shared" si="278"/>
        <v>-4.2707847940388843E-2</v>
      </c>
      <c r="Z1928" s="1">
        <f t="shared" si="275"/>
        <v>30.349999999999998</v>
      </c>
      <c r="AC1928" s="1" t="str">
        <f t="shared" si="276"/>
        <v>N</v>
      </c>
    </row>
    <row r="1929" spans="1:29" x14ac:dyDescent="0.25">
      <c r="A1929" s="1">
        <v>20171227</v>
      </c>
      <c r="B1929" s="1">
        <v>1304</v>
      </c>
      <c r="C1929" s="1" t="s">
        <v>366</v>
      </c>
      <c r="D1929" s="1">
        <v>4.51</v>
      </c>
      <c r="E1929" s="1">
        <v>16.149999999999999</v>
      </c>
      <c r="F1929" s="1">
        <v>16.2</v>
      </c>
      <c r="G1929" s="1">
        <v>16.600000000000001</v>
      </c>
      <c r="H1929" s="1">
        <v>16.05</v>
      </c>
      <c r="I1929" s="1">
        <v>16.45</v>
      </c>
      <c r="J1929" s="1">
        <f>CEILING(E1929*0.9,LOOKUP(E1929*0.9,{0,10,50,100,500},{0.01,0.05,0.1,0.5,1}))</f>
        <v>14.55</v>
      </c>
      <c r="K1929" s="1">
        <f>CEILING(E1929*0.915,LOOKUP(E1929*0.915,{0,10,50,100,500},{0.01,0.05,0.1,0.5,1}))</f>
        <v>14.8</v>
      </c>
      <c r="L1929" s="1">
        <f>FLOOR(E1929*1.1,LOOKUP(E1929*1.1,{0,10,50,100,500},{0.01,0.05,0.1,0.5,1}))</f>
        <v>17.75</v>
      </c>
      <c r="M1929" s="1">
        <f t="shared" si="270"/>
        <v>17.5</v>
      </c>
      <c r="N1929" s="2">
        <f t="shared" si="271"/>
        <v>3.0959752321981868E-3</v>
      </c>
      <c r="O1929" s="2">
        <f t="shared" si="272"/>
        <v>2.7863777089783461E-2</v>
      </c>
      <c r="P1929" s="3">
        <f t="shared" si="273"/>
        <v>-1.1399224924012239E-2</v>
      </c>
      <c r="Q1929" s="2">
        <f t="shared" si="277"/>
        <v>-5.4107072864401085E-2</v>
      </c>
      <c r="U1929" s="2">
        <f t="shared" si="274"/>
        <v>-1.1399224924012239E-2</v>
      </c>
      <c r="V1929" s="2">
        <f t="shared" si="278"/>
        <v>-5.4107072864401085E-2</v>
      </c>
      <c r="Z1929" s="1">
        <f t="shared" si="275"/>
        <v>16.299999999999997</v>
      </c>
      <c r="AC1929" s="1" t="str">
        <f t="shared" si="276"/>
        <v>N</v>
      </c>
    </row>
    <row r="1930" spans="1:29" x14ac:dyDescent="0.25">
      <c r="A1930" s="1">
        <v>20171227</v>
      </c>
      <c r="B1930" s="1">
        <v>1586</v>
      </c>
      <c r="C1930" s="1" t="s">
        <v>571</v>
      </c>
      <c r="D1930" s="1">
        <v>4.28</v>
      </c>
      <c r="E1930" s="1">
        <v>49.3</v>
      </c>
      <c r="F1930" s="1">
        <v>49.95</v>
      </c>
      <c r="G1930" s="1">
        <v>49.95</v>
      </c>
      <c r="H1930" s="1">
        <v>48.2</v>
      </c>
      <c r="I1930" s="1">
        <v>48.2</v>
      </c>
      <c r="J1930" s="1">
        <f>CEILING(E1930*0.9,LOOKUP(E1930*0.9,{0,10,50,100,500},{0.01,0.05,0.1,0.5,1}))</f>
        <v>44.400000000000006</v>
      </c>
      <c r="K1930" s="1">
        <f>CEILING(E1930*0.915,LOOKUP(E1930*0.915,{0,10,50,100,500},{0.01,0.05,0.1,0.5,1}))</f>
        <v>45.150000000000006</v>
      </c>
      <c r="L1930" s="1">
        <f>FLOOR(E1930*1.1,LOOKUP(E1930*1.1,{0,10,50,100,500},{0.01,0.05,0.1,0.5,1}))</f>
        <v>54.2</v>
      </c>
      <c r="M1930" s="1">
        <f t="shared" si="270"/>
        <v>53.7</v>
      </c>
      <c r="N1930" s="2">
        <f t="shared" si="271"/>
        <v>1.3184584178499102E-2</v>
      </c>
      <c r="O1930" s="2">
        <f t="shared" si="272"/>
        <v>1.3184584178499102E-2</v>
      </c>
      <c r="P1930" s="3">
        <f t="shared" si="273"/>
        <v>3.3940106846473028E-2</v>
      </c>
      <c r="Q1930" s="2">
        <f t="shared" si="277"/>
        <v>-2.0166966017928056E-2</v>
      </c>
      <c r="U1930" s="2">
        <f t="shared" si="274"/>
        <v>3.3940106846473028E-2</v>
      </c>
      <c r="V1930" s="2">
        <f t="shared" si="278"/>
        <v>-2.0166966017928056E-2</v>
      </c>
      <c r="Z1930" s="1">
        <f t="shared" si="275"/>
        <v>49.449999999999996</v>
      </c>
      <c r="AC1930" s="1" t="str">
        <f t="shared" si="276"/>
        <v>N</v>
      </c>
    </row>
    <row r="1931" spans="1:29" x14ac:dyDescent="0.25">
      <c r="A1931" s="1">
        <v>20171228</v>
      </c>
      <c r="B1931" s="1">
        <v>2405</v>
      </c>
      <c r="C1931" s="1" t="s">
        <v>394</v>
      </c>
      <c r="D1931" s="1">
        <v>12.98</v>
      </c>
      <c r="E1931" s="1">
        <v>20.95</v>
      </c>
      <c r="F1931" s="1">
        <v>21</v>
      </c>
      <c r="G1931" s="1">
        <v>21.45</v>
      </c>
      <c r="H1931" s="1">
        <v>20.149999999999999</v>
      </c>
      <c r="I1931" s="1">
        <v>20.3</v>
      </c>
      <c r="J1931" s="1">
        <f>CEILING(E1931*0.9,LOOKUP(E1931*0.9,{0,10,50,100,500},{0.01,0.05,0.1,0.5,1}))</f>
        <v>18.900000000000002</v>
      </c>
      <c r="K1931" s="1">
        <f>CEILING(E1931*0.915,LOOKUP(E1931*0.915,{0,10,50,100,500},{0.01,0.05,0.1,0.5,1}))</f>
        <v>19.200000000000003</v>
      </c>
      <c r="L1931" s="1">
        <f>FLOOR(E1931*1.1,LOOKUP(E1931*1.1,{0,10,50,100,500},{0.01,0.05,0.1,0.5,1}))</f>
        <v>23</v>
      </c>
      <c r="M1931" s="1">
        <f t="shared" si="270"/>
        <v>22.75</v>
      </c>
      <c r="N1931" s="2">
        <f t="shared" si="271"/>
        <v>2.386634844868769E-3</v>
      </c>
      <c r="O1931" s="2">
        <f t="shared" si="272"/>
        <v>2.386634844868735E-2</v>
      </c>
      <c r="P1931" s="3">
        <f t="shared" si="273"/>
        <v>3.7036029556649981E-2</v>
      </c>
      <c r="Q1931" s="2">
        <f t="shared" si="277"/>
        <v>0</v>
      </c>
      <c r="U1931" s="2">
        <f t="shared" si="274"/>
        <v>3.7036029556649981E-2</v>
      </c>
      <c r="V1931" s="2">
        <f t="shared" si="278"/>
        <v>0</v>
      </c>
      <c r="Z1931" s="1">
        <f t="shared" si="275"/>
        <v>21.099999999999998</v>
      </c>
      <c r="AC1931" s="1" t="str">
        <f t="shared" si="276"/>
        <v>N</v>
      </c>
    </row>
    <row r="1932" spans="1:29" x14ac:dyDescent="0.25">
      <c r="A1932" s="1">
        <v>20171228</v>
      </c>
      <c r="B1932" s="1">
        <v>2444</v>
      </c>
      <c r="C1932" s="1" t="s">
        <v>405</v>
      </c>
      <c r="D1932" s="1">
        <v>7.7</v>
      </c>
      <c r="E1932" s="1">
        <v>40.25</v>
      </c>
      <c r="F1932" s="1">
        <v>40.4</v>
      </c>
      <c r="G1932" s="1">
        <v>41.85</v>
      </c>
      <c r="H1932" s="1">
        <v>39.6</v>
      </c>
      <c r="I1932" s="1">
        <v>41.85</v>
      </c>
      <c r="J1932" s="1">
        <f>CEILING(E1932*0.9,LOOKUP(E1932*0.9,{0,10,50,100,500},{0.01,0.05,0.1,0.5,1}))</f>
        <v>36.25</v>
      </c>
      <c r="K1932" s="1">
        <f>CEILING(E1932*0.915,LOOKUP(E1932*0.915,{0,10,50,100,500},{0.01,0.05,0.1,0.5,1}))</f>
        <v>36.85</v>
      </c>
      <c r="L1932" s="1">
        <f>FLOOR(E1932*1.1,LOOKUP(E1932*1.1,{0,10,50,100,500},{0.01,0.05,0.1,0.5,1}))</f>
        <v>44.25</v>
      </c>
      <c r="M1932" s="1">
        <f t="shared" si="270"/>
        <v>44</v>
      </c>
      <c r="N1932" s="2">
        <f t="shared" si="271"/>
        <v>3.7267080745341263E-3</v>
      </c>
      <c r="O1932" s="2">
        <f t="shared" si="272"/>
        <v>3.9751552795031092E-2</v>
      </c>
      <c r="P1932" s="3">
        <f t="shared" si="273"/>
        <v>-3.6879755077658449E-2</v>
      </c>
      <c r="Q1932" s="2">
        <f t="shared" si="277"/>
        <v>-3.6879755077658449E-2</v>
      </c>
      <c r="U1932" s="2">
        <f t="shared" si="274"/>
        <v>-3.6879755077658449E-2</v>
      </c>
      <c r="V1932" s="2">
        <f t="shared" si="278"/>
        <v>-3.6879755077658449E-2</v>
      </c>
      <c r="Z1932" s="1">
        <f t="shared" si="275"/>
        <v>40.4</v>
      </c>
      <c r="AC1932" s="1" t="str">
        <f t="shared" si="276"/>
        <v>N</v>
      </c>
    </row>
    <row r="1933" spans="1:29" x14ac:dyDescent="0.25">
      <c r="A1933" s="1">
        <v>20171228</v>
      </c>
      <c r="B1933" s="1">
        <v>2481</v>
      </c>
      <c r="C1933" s="1" t="s">
        <v>114</v>
      </c>
      <c r="D1933" s="1">
        <v>6.85</v>
      </c>
      <c r="E1933" s="1">
        <v>30.15</v>
      </c>
      <c r="F1933" s="1">
        <v>29.85</v>
      </c>
      <c r="G1933" s="1">
        <v>30.25</v>
      </c>
      <c r="H1933" s="1">
        <v>29.2</v>
      </c>
      <c r="I1933" s="1">
        <v>30</v>
      </c>
      <c r="J1933" s="1">
        <f>CEILING(E1933*0.9,LOOKUP(E1933*0.9,{0,10,50,100,500},{0.01,0.05,0.1,0.5,1}))</f>
        <v>27.150000000000002</v>
      </c>
      <c r="K1933" s="1">
        <f>CEILING(E1933*0.915,LOOKUP(E1933*0.915,{0,10,50,100,500},{0.01,0.05,0.1,0.5,1}))</f>
        <v>27.6</v>
      </c>
      <c r="L1933" s="1">
        <f>FLOOR(E1933*1.1,LOOKUP(E1933*1.1,{0,10,50,100,500},{0.01,0.05,0.1,0.5,1}))</f>
        <v>33.15</v>
      </c>
      <c r="M1933" s="1">
        <f t="shared" si="270"/>
        <v>32.9</v>
      </c>
      <c r="N1933" s="2">
        <f t="shared" si="271"/>
        <v>-9.9502487562188116E-3</v>
      </c>
      <c r="O1933" s="2">
        <f t="shared" si="272"/>
        <v>3.3167495854063492E-3</v>
      </c>
      <c r="P1933" s="3">
        <f t="shared" si="273"/>
        <v>0</v>
      </c>
      <c r="Q1933" s="2">
        <f t="shared" si="277"/>
        <v>-3.6879755077658449E-2</v>
      </c>
      <c r="U1933" s="2">
        <f t="shared" si="274"/>
        <v>0</v>
      </c>
      <c r="V1933" s="2">
        <f t="shared" si="278"/>
        <v>-3.6879755077658449E-2</v>
      </c>
      <c r="Z1933" s="1">
        <f t="shared" si="275"/>
        <v>30.299999999999997</v>
      </c>
      <c r="AC1933" s="1" t="str">
        <f t="shared" si="276"/>
        <v>N</v>
      </c>
    </row>
    <row r="1934" spans="1:29" x14ac:dyDescent="0.25">
      <c r="A1934" s="1">
        <v>20171228</v>
      </c>
      <c r="B1934" s="1">
        <v>3354</v>
      </c>
      <c r="C1934" s="1" t="s">
        <v>594</v>
      </c>
      <c r="D1934" s="1">
        <v>6.85</v>
      </c>
      <c r="E1934" s="1">
        <v>32.85</v>
      </c>
      <c r="F1934" s="1">
        <v>35.200000000000003</v>
      </c>
      <c r="G1934" s="1">
        <v>36.1</v>
      </c>
      <c r="H1934" s="1">
        <v>34.6</v>
      </c>
      <c r="I1934" s="1">
        <v>36.1</v>
      </c>
      <c r="J1934" s="1">
        <f>CEILING(E1934*0.9,LOOKUP(E1934*0.9,{0,10,50,100,500},{0.01,0.05,0.1,0.5,1}))</f>
        <v>29.6</v>
      </c>
      <c r="K1934" s="1">
        <f>CEILING(E1934*0.915,LOOKUP(E1934*0.915,{0,10,50,100,500},{0.01,0.05,0.1,0.5,1}))</f>
        <v>30.1</v>
      </c>
      <c r="L1934" s="1">
        <f>FLOOR(E1934*1.1,LOOKUP(E1934*1.1,{0,10,50,100,500},{0.01,0.05,0.1,0.5,1}))</f>
        <v>36.1</v>
      </c>
      <c r="M1934" s="1">
        <f t="shared" si="270"/>
        <v>35.85</v>
      </c>
      <c r="N1934" s="2">
        <f t="shared" si="271"/>
        <v>7.1537290715372945E-2</v>
      </c>
      <c r="O1934" s="2">
        <f t="shared" si="272"/>
        <v>9.8934550989345504E-2</v>
      </c>
      <c r="P1934" s="3">
        <f t="shared" si="273"/>
        <v>-2.0394670850767068E-2</v>
      </c>
      <c r="Q1934" s="2">
        <f t="shared" si="277"/>
        <v>-5.7274425928425521E-2</v>
      </c>
      <c r="U1934" s="2">
        <f t="shared" si="274"/>
        <v>-2.0394670850767068E-2</v>
      </c>
      <c r="V1934" s="2">
        <f t="shared" si="278"/>
        <v>-5.7274425928425521E-2</v>
      </c>
      <c r="Z1934" s="1">
        <f t="shared" si="275"/>
        <v>33</v>
      </c>
      <c r="AC1934" s="1" t="str">
        <f t="shared" si="276"/>
        <v>N</v>
      </c>
    </row>
    <row r="1935" spans="1:29" x14ac:dyDescent="0.25">
      <c r="A1935" s="1">
        <v>20171228</v>
      </c>
      <c r="B1935" s="1">
        <v>3444</v>
      </c>
      <c r="C1935" s="1" t="s">
        <v>593</v>
      </c>
      <c r="D1935" s="1">
        <v>6.52</v>
      </c>
      <c r="E1935" s="1">
        <v>31.15</v>
      </c>
      <c r="F1935" s="1">
        <v>31.3</v>
      </c>
      <c r="G1935" s="1">
        <v>31.5</v>
      </c>
      <c r="H1935" s="1">
        <v>30.25</v>
      </c>
      <c r="I1935" s="1">
        <v>30.3</v>
      </c>
      <c r="J1935" s="1">
        <f>CEILING(E1935*0.9,LOOKUP(E1935*0.9,{0,10,50,100,500},{0.01,0.05,0.1,0.5,1}))</f>
        <v>28.05</v>
      </c>
      <c r="K1935" s="1">
        <f>CEILING(E1935*0.915,LOOKUP(E1935*0.915,{0,10,50,100,500},{0.01,0.05,0.1,0.5,1}))</f>
        <v>28.55</v>
      </c>
      <c r="L1935" s="1">
        <f>FLOOR(E1935*1.1,LOOKUP(E1935*1.1,{0,10,50,100,500},{0.01,0.05,0.1,0.5,1}))</f>
        <v>34.25</v>
      </c>
      <c r="M1935" s="1">
        <f t="shared" si="270"/>
        <v>34</v>
      </c>
      <c r="N1935" s="2">
        <f t="shared" si="271"/>
        <v>4.8154093097914005E-3</v>
      </c>
      <c r="O1935" s="2">
        <f t="shared" si="272"/>
        <v>1.1235955056179822E-2</v>
      </c>
      <c r="P1935" s="3">
        <f t="shared" si="273"/>
        <v>3.0642627062706245E-2</v>
      </c>
      <c r="Q1935" s="2">
        <f t="shared" si="277"/>
        <v>-2.6631798865719276E-2</v>
      </c>
      <c r="U1935" s="2">
        <f t="shared" si="274"/>
        <v>3.0642627062706245E-2</v>
      </c>
      <c r="V1935" s="2">
        <f t="shared" si="278"/>
        <v>-2.6631798865719276E-2</v>
      </c>
      <c r="Z1935" s="1">
        <f t="shared" si="275"/>
        <v>31.299999999999997</v>
      </c>
      <c r="AC1935" s="1" t="str">
        <f t="shared" si="276"/>
        <v>N</v>
      </c>
    </row>
    <row r="1936" spans="1:29" x14ac:dyDescent="0.25">
      <c r="A1936" s="1">
        <v>20171228</v>
      </c>
      <c r="B1936" s="1">
        <v>3163</v>
      </c>
      <c r="C1936" s="1" t="s">
        <v>66</v>
      </c>
      <c r="D1936" s="1">
        <v>6.29</v>
      </c>
      <c r="E1936" s="1">
        <v>43.2</v>
      </c>
      <c r="F1936" s="1">
        <v>44</v>
      </c>
      <c r="G1936" s="1">
        <v>44.95</v>
      </c>
      <c r="H1936" s="1">
        <v>43.4</v>
      </c>
      <c r="I1936" s="1">
        <v>43.4</v>
      </c>
      <c r="J1936" s="1">
        <f>CEILING(E1936*0.9,LOOKUP(E1936*0.9,{0,10,50,100,500},{0.01,0.05,0.1,0.5,1}))</f>
        <v>38.900000000000006</v>
      </c>
      <c r="K1936" s="1">
        <f>CEILING(E1936*0.915,LOOKUP(E1936*0.915,{0,10,50,100,500},{0.01,0.05,0.1,0.5,1}))</f>
        <v>39.550000000000004</v>
      </c>
      <c r="L1936" s="1">
        <f>FLOOR(E1936*1.1,LOOKUP(E1936*1.1,{0,10,50,100,500},{0.01,0.05,0.1,0.5,1}))</f>
        <v>47.5</v>
      </c>
      <c r="M1936" s="1">
        <f t="shared" si="270"/>
        <v>47.25</v>
      </c>
      <c r="N1936" s="2">
        <f t="shared" si="271"/>
        <v>1.8518518518518452E-2</v>
      </c>
      <c r="O1936" s="2">
        <f t="shared" si="272"/>
        <v>4.0509259259259259E-2</v>
      </c>
      <c r="P1936" s="3">
        <f t="shared" si="273"/>
        <v>1.1500631336405541E-2</v>
      </c>
      <c r="Q1936" s="2">
        <f t="shared" si="277"/>
        <v>-1.5131167529313734E-2</v>
      </c>
      <c r="U1936" s="2">
        <f t="shared" si="274"/>
        <v>1.1500631336405541E-2</v>
      </c>
      <c r="V1936" s="2">
        <f t="shared" si="278"/>
        <v>-1.5131167529313734E-2</v>
      </c>
      <c r="Z1936" s="1">
        <f t="shared" si="275"/>
        <v>43.35</v>
      </c>
      <c r="AC1936" s="1" t="str">
        <f t="shared" si="276"/>
        <v>N</v>
      </c>
    </row>
    <row r="1937" spans="1:29" x14ac:dyDescent="0.25">
      <c r="A1937" s="1">
        <v>20171228</v>
      </c>
      <c r="B1937" s="1">
        <v>6153</v>
      </c>
      <c r="C1937" s="1" t="s">
        <v>195</v>
      </c>
      <c r="D1937" s="1">
        <v>6.24</v>
      </c>
      <c r="E1937" s="1">
        <v>40.65</v>
      </c>
      <c r="F1937" s="1">
        <v>40.75</v>
      </c>
      <c r="G1937" s="1">
        <v>41.35</v>
      </c>
      <c r="H1937" s="1">
        <v>40.049999999999997</v>
      </c>
      <c r="I1937" s="1">
        <v>40.049999999999997</v>
      </c>
      <c r="J1937" s="1">
        <f>CEILING(E1937*0.9,LOOKUP(E1937*0.9,{0,10,50,100,500},{0.01,0.05,0.1,0.5,1}))</f>
        <v>36.6</v>
      </c>
      <c r="K1937" s="1">
        <f>CEILING(E1937*0.915,LOOKUP(E1937*0.915,{0,10,50,100,500},{0.01,0.05,0.1,0.5,1}))</f>
        <v>37.200000000000003</v>
      </c>
      <c r="L1937" s="1">
        <f>FLOOR(E1937*1.1,LOOKUP(E1937*1.1,{0,10,50,100,500},{0.01,0.05,0.1,0.5,1}))</f>
        <v>44.7</v>
      </c>
      <c r="M1937" s="1">
        <f t="shared" si="270"/>
        <v>44.45</v>
      </c>
      <c r="N1937" s="2">
        <f t="shared" si="271"/>
        <v>2.4600246002460377E-3</v>
      </c>
      <c r="O1937" s="2">
        <f t="shared" si="272"/>
        <v>1.7220172201722089E-2</v>
      </c>
      <c r="P1937" s="3">
        <f t="shared" si="273"/>
        <v>1.6393029962546768E-2</v>
      </c>
      <c r="Q1937" s="2">
        <f t="shared" si="277"/>
        <v>0</v>
      </c>
      <c r="U1937" s="2">
        <f t="shared" si="274"/>
        <v>1.6393029962546768E-2</v>
      </c>
      <c r="V1937" s="2">
        <f t="shared" si="278"/>
        <v>0</v>
      </c>
      <c r="Z1937" s="1">
        <f t="shared" si="275"/>
        <v>40.799999999999997</v>
      </c>
      <c r="AC1937" s="1" t="str">
        <f t="shared" si="276"/>
        <v>N</v>
      </c>
    </row>
    <row r="1938" spans="1:29" x14ac:dyDescent="0.25">
      <c r="A1938" s="1">
        <v>20171228</v>
      </c>
      <c r="B1938" s="1">
        <v>8049</v>
      </c>
      <c r="C1938" s="1" t="s">
        <v>595</v>
      </c>
      <c r="D1938" s="1">
        <v>5.63</v>
      </c>
      <c r="E1938" s="1">
        <v>17.100000000000001</v>
      </c>
      <c r="F1938" s="1">
        <v>17</v>
      </c>
      <c r="G1938" s="1">
        <v>17.100000000000001</v>
      </c>
      <c r="H1938" s="1">
        <v>16.8</v>
      </c>
      <c r="I1938" s="1">
        <v>16.95</v>
      </c>
      <c r="J1938" s="1">
        <f>CEILING(E1938*0.9,LOOKUP(E1938*0.9,{0,10,50,100,500},{0.01,0.05,0.1,0.5,1}))</f>
        <v>15.4</v>
      </c>
      <c r="K1938" s="1">
        <f>CEILING(E1938*0.915,LOOKUP(E1938*0.915,{0,10,50,100,500},{0.01,0.05,0.1,0.5,1}))</f>
        <v>15.65</v>
      </c>
      <c r="L1938" s="1">
        <f>FLOOR(E1938*1.1,LOOKUP(E1938*1.1,{0,10,50,100,500},{0.01,0.05,0.1,0.5,1}))</f>
        <v>18.8</v>
      </c>
      <c r="M1938" s="1">
        <f t="shared" si="270"/>
        <v>18.55</v>
      </c>
      <c r="N1938" s="2">
        <f t="shared" si="271"/>
        <v>-5.8479532163743519E-3</v>
      </c>
      <c r="O1938" s="2">
        <f t="shared" si="272"/>
        <v>0</v>
      </c>
      <c r="P1938" s="3">
        <f t="shared" si="273"/>
        <v>0</v>
      </c>
      <c r="Q1938" s="2">
        <f t="shared" si="277"/>
        <v>0</v>
      </c>
      <c r="U1938" s="2">
        <f t="shared" si="274"/>
        <v>0</v>
      </c>
      <c r="V1938" s="2">
        <f t="shared" si="278"/>
        <v>0</v>
      </c>
      <c r="Z1938" s="1">
        <f t="shared" si="275"/>
        <v>17.25</v>
      </c>
      <c r="AC1938" s="1" t="str">
        <f t="shared" si="276"/>
        <v>N</v>
      </c>
    </row>
    <row r="1939" spans="1:29" x14ac:dyDescent="0.25">
      <c r="A1939" s="1">
        <v>20171229</v>
      </c>
      <c r="B1939" s="1">
        <v>3163</v>
      </c>
      <c r="C1939" s="1" t="s">
        <v>66</v>
      </c>
      <c r="D1939" s="1">
        <v>10.19</v>
      </c>
      <c r="E1939" s="1">
        <v>43.4</v>
      </c>
      <c r="F1939" s="1">
        <v>43</v>
      </c>
      <c r="G1939" s="1">
        <v>43.25</v>
      </c>
      <c r="H1939" s="1">
        <v>42.2</v>
      </c>
      <c r="I1939" s="1">
        <v>42.75</v>
      </c>
      <c r="J1939" s="1">
        <f>CEILING(E1939*0.9,LOOKUP(E1939*0.9,{0,10,50,100,500},{0.01,0.05,0.1,0.5,1}))</f>
        <v>39.1</v>
      </c>
      <c r="K1939" s="1">
        <f>CEILING(E1939*0.915,LOOKUP(E1939*0.915,{0,10,50,100,500},{0.01,0.05,0.1,0.5,1}))</f>
        <v>39.75</v>
      </c>
      <c r="L1939" s="1">
        <f>FLOOR(E1939*1.1,LOOKUP(E1939*1.1,{0,10,50,100,500},{0.01,0.05,0.1,0.5,1}))</f>
        <v>47.7</v>
      </c>
      <c r="M1939" s="1">
        <f t="shared" si="270"/>
        <v>47.45</v>
      </c>
      <c r="N1939" s="2">
        <f t="shared" si="271"/>
        <v>-9.2165898617511191E-3</v>
      </c>
      <c r="O1939" s="2">
        <f t="shared" si="272"/>
        <v>-3.4562211981566493E-3</v>
      </c>
      <c r="P1939" s="3">
        <f t="shared" si="273"/>
        <v>0</v>
      </c>
      <c r="Q1939" s="2">
        <f t="shared" si="277"/>
        <v>0</v>
      </c>
      <c r="U1939" s="2">
        <f t="shared" si="274"/>
        <v>0</v>
      </c>
      <c r="V1939" s="2">
        <f t="shared" si="278"/>
        <v>0</v>
      </c>
      <c r="Z1939" s="1">
        <f t="shared" si="275"/>
        <v>43.55</v>
      </c>
      <c r="AC1939" s="1" t="str">
        <f t="shared" si="276"/>
        <v>N</v>
      </c>
    </row>
    <row r="1940" spans="1:29" x14ac:dyDescent="0.25">
      <c r="A1940" s="1">
        <v>20171229</v>
      </c>
      <c r="B1940" s="1">
        <v>3317</v>
      </c>
      <c r="C1940" s="1" t="s">
        <v>169</v>
      </c>
      <c r="D1940" s="1">
        <v>9.52</v>
      </c>
      <c r="E1940" s="1">
        <v>43.05</v>
      </c>
      <c r="F1940" s="1">
        <v>44</v>
      </c>
      <c r="G1940" s="1">
        <v>45.1</v>
      </c>
      <c r="H1940" s="1">
        <v>43.1</v>
      </c>
      <c r="I1940" s="1">
        <v>43.8</v>
      </c>
      <c r="J1940" s="1">
        <f>CEILING(E1940*0.9,LOOKUP(E1940*0.9,{0,10,50,100,500},{0.01,0.05,0.1,0.5,1}))</f>
        <v>38.75</v>
      </c>
      <c r="K1940" s="1">
        <f>CEILING(E1940*0.915,LOOKUP(E1940*0.915,{0,10,50,100,500},{0.01,0.05,0.1,0.5,1}))</f>
        <v>39.400000000000006</v>
      </c>
      <c r="L1940" s="1">
        <f>FLOOR(E1940*1.1,LOOKUP(E1940*1.1,{0,10,50,100,500},{0.01,0.05,0.1,0.5,1}))</f>
        <v>47.35</v>
      </c>
      <c r="M1940" s="1">
        <f t="shared" si="270"/>
        <v>47.1</v>
      </c>
      <c r="N1940" s="2">
        <f t="shared" si="271"/>
        <v>2.2067363530778233E-2</v>
      </c>
      <c r="O1940" s="2">
        <f t="shared" si="272"/>
        <v>4.761904761904772E-2</v>
      </c>
      <c r="P1940" s="3">
        <f t="shared" si="273"/>
        <v>2.2595388127853531E-3</v>
      </c>
      <c r="Q1940" s="2">
        <f t="shared" si="277"/>
        <v>0</v>
      </c>
      <c r="U1940" s="2">
        <f t="shared" si="274"/>
        <v>2.2595388127853531E-3</v>
      </c>
      <c r="V1940" s="2">
        <f t="shared" si="278"/>
        <v>0</v>
      </c>
      <c r="Z1940" s="1">
        <f t="shared" si="275"/>
        <v>43.199999999999996</v>
      </c>
      <c r="AC1940" s="1" t="str">
        <f t="shared" si="276"/>
        <v>N</v>
      </c>
    </row>
    <row r="1941" spans="1:29" x14ac:dyDescent="0.25">
      <c r="A1941" s="1">
        <v>20171229</v>
      </c>
      <c r="B1941" s="1">
        <v>2367</v>
      </c>
      <c r="C1941" s="1" t="s">
        <v>205</v>
      </c>
      <c r="D1941" s="1">
        <v>9.01</v>
      </c>
      <c r="E1941" s="1">
        <v>23.2</v>
      </c>
      <c r="F1941" s="1">
        <v>23.6</v>
      </c>
      <c r="G1941" s="1">
        <v>25</v>
      </c>
      <c r="H1941" s="1">
        <v>23.3</v>
      </c>
      <c r="I1941" s="1">
        <v>24.6</v>
      </c>
      <c r="J1941" s="1">
        <f>CEILING(E1941*0.9,LOOKUP(E1941*0.9,{0,10,50,100,500},{0.01,0.05,0.1,0.5,1}))</f>
        <v>20.900000000000002</v>
      </c>
      <c r="K1941" s="1">
        <f>CEILING(E1941*0.915,LOOKUP(E1941*0.915,{0,10,50,100,500},{0.01,0.05,0.1,0.5,1}))</f>
        <v>21.25</v>
      </c>
      <c r="L1941" s="1">
        <f>FLOOR(E1941*1.1,LOOKUP(E1941*1.1,{0,10,50,100,500},{0.01,0.05,0.1,0.5,1}))</f>
        <v>25.5</v>
      </c>
      <c r="M1941" s="1">
        <f t="shared" si="270"/>
        <v>25.25</v>
      </c>
      <c r="N1941" s="2">
        <f t="shared" si="271"/>
        <v>1.7241379310344921E-2</v>
      </c>
      <c r="O1941" s="2">
        <f t="shared" si="272"/>
        <v>7.7586206896551754E-2</v>
      </c>
      <c r="P1941" s="3">
        <f t="shared" si="273"/>
        <v>-4.2871211382113861E-2</v>
      </c>
      <c r="Q1941" s="2">
        <f t="shared" si="277"/>
        <v>-4.2871211382113861E-2</v>
      </c>
      <c r="U1941" s="2">
        <f t="shared" si="274"/>
        <v>-4.2871211382113861E-2</v>
      </c>
      <c r="V1941" s="2">
        <f t="shared" si="278"/>
        <v>-4.2871211382113861E-2</v>
      </c>
      <c r="Z1941" s="1">
        <f t="shared" si="275"/>
        <v>23.349999999999998</v>
      </c>
      <c r="AC1941" s="1" t="str">
        <f t="shared" si="276"/>
        <v>N</v>
      </c>
    </row>
    <row r="1942" spans="1:29" x14ac:dyDescent="0.25">
      <c r="A1942" s="1">
        <v>20171229</v>
      </c>
      <c r="B1942" s="1">
        <v>6150</v>
      </c>
      <c r="C1942" s="1" t="s">
        <v>132</v>
      </c>
      <c r="D1942" s="1">
        <v>8.8000000000000007</v>
      </c>
      <c r="E1942" s="1">
        <v>73.099999999999994</v>
      </c>
      <c r="F1942" s="1">
        <v>74.8</v>
      </c>
      <c r="G1942" s="1">
        <v>80.400000000000006</v>
      </c>
      <c r="H1942" s="1">
        <v>73.5</v>
      </c>
      <c r="I1942" s="1">
        <v>80.400000000000006</v>
      </c>
      <c r="J1942" s="1">
        <f>CEILING(E1942*0.9,LOOKUP(E1942*0.9,{0,10,50,100,500},{0.01,0.05,0.1,0.5,1}))</f>
        <v>65.8</v>
      </c>
      <c r="K1942" s="1">
        <f>CEILING(E1942*0.915,LOOKUP(E1942*0.915,{0,10,50,100,500},{0.01,0.05,0.1,0.5,1}))</f>
        <v>66.900000000000006</v>
      </c>
      <c r="L1942" s="1">
        <f>FLOOR(E1942*1.1,LOOKUP(E1942*1.1,{0,10,50,100,500},{0.01,0.05,0.1,0.5,1}))</f>
        <v>80.400000000000006</v>
      </c>
      <c r="M1942" s="1">
        <f t="shared" si="270"/>
        <v>79.900000000000006</v>
      </c>
      <c r="N1942" s="2">
        <f t="shared" si="271"/>
        <v>2.3255813953488413E-2</v>
      </c>
      <c r="O1942" s="2">
        <f t="shared" si="272"/>
        <v>9.986320109439141E-2</v>
      </c>
      <c r="P1942" s="3">
        <f t="shared" si="273"/>
        <v>-6.6006574468085319E-2</v>
      </c>
      <c r="Q1942" s="2">
        <f t="shared" si="277"/>
        <v>-0.10887778585019918</v>
      </c>
      <c r="U1942" s="2">
        <f t="shared" si="274"/>
        <v>-6.6006574468085319E-2</v>
      </c>
      <c r="V1942" s="2">
        <f t="shared" si="278"/>
        <v>-0.10887778585019918</v>
      </c>
      <c r="Z1942" s="1">
        <f t="shared" si="275"/>
        <v>73.399999999999991</v>
      </c>
      <c r="AC1942" s="1" t="str">
        <f t="shared" si="276"/>
        <v>N</v>
      </c>
    </row>
    <row r="1943" spans="1:29" x14ac:dyDescent="0.25">
      <c r="A1943" s="1">
        <v>20171229</v>
      </c>
      <c r="B1943" s="1">
        <v>6182</v>
      </c>
      <c r="C1943" s="1" t="s">
        <v>144</v>
      </c>
      <c r="D1943" s="1">
        <v>7.78</v>
      </c>
      <c r="E1943" s="1">
        <v>42.6</v>
      </c>
      <c r="F1943" s="1">
        <v>42.75</v>
      </c>
      <c r="G1943" s="1">
        <v>43.1</v>
      </c>
      <c r="H1943" s="1">
        <v>42.15</v>
      </c>
      <c r="I1943" s="1">
        <v>42.35</v>
      </c>
      <c r="J1943" s="1">
        <f>CEILING(E1943*0.9,LOOKUP(E1943*0.9,{0,10,50,100,500},{0.01,0.05,0.1,0.5,1}))</f>
        <v>38.35</v>
      </c>
      <c r="K1943" s="1">
        <f>CEILING(E1943*0.915,LOOKUP(E1943*0.915,{0,10,50,100,500},{0.01,0.05,0.1,0.5,1}))</f>
        <v>39</v>
      </c>
      <c r="L1943" s="1">
        <f>FLOOR(E1943*1.1,LOOKUP(E1943*1.1,{0,10,50,100,500},{0.01,0.05,0.1,0.5,1}))</f>
        <v>46.85</v>
      </c>
      <c r="M1943" s="1">
        <f t="shared" si="270"/>
        <v>46.6</v>
      </c>
      <c r="N1943" s="2">
        <f t="shared" si="271"/>
        <v>3.521126760563347E-3</v>
      </c>
      <c r="O1943" s="2">
        <f t="shared" si="272"/>
        <v>1.1737089201877934E-2</v>
      </c>
      <c r="P1943" s="3">
        <f t="shared" si="273"/>
        <v>7.1291641086185208E-3</v>
      </c>
      <c r="Q1943" s="2">
        <f t="shared" si="277"/>
        <v>-0.10174862174158066</v>
      </c>
      <c r="U1943" s="2">
        <f t="shared" si="274"/>
        <v>7.1291641086185208E-3</v>
      </c>
      <c r="V1943" s="2">
        <f t="shared" si="278"/>
        <v>-0.10174862174158066</v>
      </c>
      <c r="Z1943" s="1">
        <f t="shared" si="275"/>
        <v>42.75</v>
      </c>
      <c r="AC1943" s="1" t="str">
        <f t="shared" si="276"/>
        <v>N</v>
      </c>
    </row>
    <row r="1944" spans="1:29" x14ac:dyDescent="0.25">
      <c r="A1944" s="1">
        <v>20171229</v>
      </c>
      <c r="B1944" s="1">
        <v>3508</v>
      </c>
      <c r="C1944" s="1" t="s">
        <v>400</v>
      </c>
      <c r="D1944" s="1">
        <v>7.49</v>
      </c>
      <c r="E1944" s="1">
        <v>49.15</v>
      </c>
      <c r="F1944" s="1">
        <v>50</v>
      </c>
      <c r="G1944" s="1">
        <v>54</v>
      </c>
      <c r="H1944" s="1">
        <v>49.6</v>
      </c>
      <c r="I1944" s="1">
        <v>54</v>
      </c>
      <c r="J1944" s="1">
        <f>CEILING(E1944*0.9,LOOKUP(E1944*0.9,{0,10,50,100,500},{0.01,0.05,0.1,0.5,1}))</f>
        <v>44.25</v>
      </c>
      <c r="K1944" s="1">
        <f>CEILING(E1944*0.915,LOOKUP(E1944*0.915,{0,10,50,100,500},{0.01,0.05,0.1,0.5,1}))</f>
        <v>45</v>
      </c>
      <c r="L1944" s="1">
        <f>FLOOR(E1944*1.1,LOOKUP(E1944*1.1,{0,10,50,100,500},{0.01,0.05,0.1,0.5,1}))</f>
        <v>54</v>
      </c>
      <c r="M1944" s="1">
        <f t="shared" si="270"/>
        <v>53.5</v>
      </c>
      <c r="N1944" s="2">
        <f t="shared" si="271"/>
        <v>1.7293997965412033E-2</v>
      </c>
      <c r="O1944" s="2">
        <f t="shared" si="272"/>
        <v>9.8677517802644998E-2</v>
      </c>
      <c r="P1944" s="3">
        <f t="shared" si="273"/>
        <v>-6.7594327102803747E-2</v>
      </c>
      <c r="Q1944" s="2">
        <f t="shared" si="277"/>
        <v>-0.16934294884438439</v>
      </c>
      <c r="U1944" s="2">
        <f t="shared" si="274"/>
        <v>-6.7594327102803747E-2</v>
      </c>
      <c r="V1944" s="2">
        <f t="shared" si="278"/>
        <v>-0.16934294884438439</v>
      </c>
      <c r="Z1944" s="1">
        <f t="shared" si="275"/>
        <v>49.3</v>
      </c>
      <c r="AC1944" s="1" t="str">
        <f t="shared" si="276"/>
        <v>N</v>
      </c>
    </row>
    <row r="1945" spans="1:29" x14ac:dyDescent="0.25">
      <c r="A1945" s="1">
        <v>20171229</v>
      </c>
      <c r="B1945" s="1">
        <v>1609</v>
      </c>
      <c r="C1945" s="1" t="s">
        <v>204</v>
      </c>
      <c r="D1945" s="1">
        <v>5.99</v>
      </c>
      <c r="E1945" s="1">
        <v>13.9</v>
      </c>
      <c r="F1945" s="1">
        <v>14.1</v>
      </c>
      <c r="G1945" s="1">
        <v>14.25</v>
      </c>
      <c r="H1945" s="1">
        <v>13.75</v>
      </c>
      <c r="I1945" s="1">
        <v>13.75</v>
      </c>
      <c r="J1945" s="1">
        <f>CEILING(E1945*0.9,LOOKUP(E1945*0.9,{0,10,50,100,500},{0.01,0.05,0.1,0.5,1}))</f>
        <v>12.55</v>
      </c>
      <c r="K1945" s="1">
        <f>CEILING(E1945*0.915,LOOKUP(E1945*0.915,{0,10,50,100,500},{0.01,0.05,0.1,0.5,1}))</f>
        <v>12.75</v>
      </c>
      <c r="L1945" s="1">
        <f>FLOOR(E1945*1.1,LOOKUP(E1945*1.1,{0,10,50,100,500},{0.01,0.05,0.1,0.5,1}))</f>
        <v>15.25</v>
      </c>
      <c r="M1945" s="1">
        <f t="shared" si="270"/>
        <v>15</v>
      </c>
      <c r="N1945" s="2">
        <f t="shared" si="271"/>
        <v>1.4388489208633042E-2</v>
      </c>
      <c r="O1945" s="2">
        <f t="shared" si="272"/>
        <v>2.5179856115107889E-2</v>
      </c>
      <c r="P1945" s="3">
        <f t="shared" si="273"/>
        <v>2.3108207272727204E-2</v>
      </c>
      <c r="Q1945" s="2">
        <f t="shared" si="277"/>
        <v>-0.1462347415716572</v>
      </c>
      <c r="U1945" s="2">
        <f t="shared" si="274"/>
        <v>2.3108207272727204E-2</v>
      </c>
      <c r="V1945" s="2">
        <f t="shared" si="278"/>
        <v>-0.1462347415716572</v>
      </c>
      <c r="Z1945" s="1">
        <f t="shared" si="275"/>
        <v>14.05</v>
      </c>
      <c r="AC1945" s="1" t="str">
        <f t="shared" si="276"/>
        <v>N</v>
      </c>
    </row>
    <row r="1946" spans="1:29" x14ac:dyDescent="0.25">
      <c r="A1946" s="1">
        <v>20171229</v>
      </c>
      <c r="B1946" s="1">
        <v>2444</v>
      </c>
      <c r="C1946" s="1" t="s">
        <v>405</v>
      </c>
      <c r="D1946" s="1">
        <v>5.84</v>
      </c>
      <c r="E1946" s="1">
        <v>41.85</v>
      </c>
      <c r="F1946" s="1">
        <v>40.9</v>
      </c>
      <c r="G1946" s="1">
        <v>41</v>
      </c>
      <c r="H1946" s="1">
        <v>37.9</v>
      </c>
      <c r="I1946" s="1">
        <v>37.9</v>
      </c>
      <c r="J1946" s="1">
        <f>CEILING(E1946*0.9,LOOKUP(E1946*0.9,{0,10,50,100,500},{0.01,0.05,0.1,0.5,1}))</f>
        <v>37.700000000000003</v>
      </c>
      <c r="K1946" s="1">
        <f>CEILING(E1946*0.915,LOOKUP(E1946*0.915,{0,10,50,100,500},{0.01,0.05,0.1,0.5,1}))</f>
        <v>38.300000000000004</v>
      </c>
      <c r="L1946" s="1">
        <f>FLOOR(E1946*1.1,LOOKUP(E1946*1.1,{0,10,50,100,500},{0.01,0.05,0.1,0.5,1}))</f>
        <v>46</v>
      </c>
      <c r="M1946" s="1">
        <f t="shared" si="270"/>
        <v>45.75</v>
      </c>
      <c r="N1946" s="2">
        <f t="shared" si="271"/>
        <v>-2.270011947431309E-2</v>
      </c>
      <c r="O1946" s="2">
        <f t="shared" si="272"/>
        <v>-2.0310633213859054E-2</v>
      </c>
      <c r="P1946" s="3">
        <f t="shared" si="273"/>
        <v>0</v>
      </c>
      <c r="Q1946" s="2">
        <f t="shared" si="277"/>
        <v>-0.1462347415716572</v>
      </c>
      <c r="U1946" s="2">
        <f t="shared" si="274"/>
        <v>0</v>
      </c>
      <c r="V1946" s="2">
        <f t="shared" si="278"/>
        <v>-0.1462347415716572</v>
      </c>
      <c r="Z1946" s="1">
        <f t="shared" si="275"/>
        <v>42</v>
      </c>
      <c r="AC1946" s="1" t="str">
        <f t="shared" si="276"/>
        <v>N</v>
      </c>
    </row>
    <row r="1947" spans="1:29" x14ac:dyDescent="0.25">
      <c r="A1947" s="1">
        <v>20180102</v>
      </c>
      <c r="B1947" s="1">
        <v>3317</v>
      </c>
      <c r="C1947" s="1" t="s">
        <v>169</v>
      </c>
      <c r="D1947" s="1">
        <v>15.51</v>
      </c>
      <c r="E1947" s="1">
        <v>43.8</v>
      </c>
      <c r="F1947" s="1">
        <v>44.95</v>
      </c>
      <c r="G1947" s="1">
        <v>45.2</v>
      </c>
      <c r="H1947" s="1">
        <v>43.6</v>
      </c>
      <c r="I1947" s="1">
        <v>44.1</v>
      </c>
      <c r="J1947" s="1">
        <f>CEILING(E1947*0.9,LOOKUP(E1947*0.9,{0,10,50,100,500},{0.01,0.05,0.1,0.5,1}))</f>
        <v>39.450000000000003</v>
      </c>
      <c r="K1947" s="1">
        <f>CEILING(E1947*0.915,LOOKUP(E1947*0.915,{0,10,50,100,500},{0.01,0.05,0.1,0.5,1}))</f>
        <v>40.1</v>
      </c>
      <c r="L1947" s="1">
        <f>FLOOR(E1947*1.1,LOOKUP(E1947*1.1,{0,10,50,100,500},{0.01,0.05,0.1,0.5,1}))</f>
        <v>48.150000000000006</v>
      </c>
      <c r="M1947" s="1">
        <f t="shared" si="270"/>
        <v>47.900000000000006</v>
      </c>
      <c r="N1947" s="2">
        <f t="shared" si="271"/>
        <v>2.6255707762557208E-2</v>
      </c>
      <c r="O1947" s="2">
        <f t="shared" si="272"/>
        <v>3.1963470319634833E-2</v>
      </c>
      <c r="P1947" s="3">
        <f t="shared" si="273"/>
        <v>1.693977437641719E-2</v>
      </c>
      <c r="Q1947" s="2">
        <f t="shared" si="277"/>
        <v>-0.12929496719524</v>
      </c>
      <c r="U1947" s="2">
        <f t="shared" si="274"/>
        <v>1.693977437641719E-2</v>
      </c>
      <c r="V1947" s="2">
        <f t="shared" si="278"/>
        <v>-0.12929496719524</v>
      </c>
      <c r="Z1947" s="1">
        <f t="shared" si="275"/>
        <v>43.949999999999996</v>
      </c>
      <c r="AC1947" s="1" t="str">
        <f t="shared" si="276"/>
        <v>N</v>
      </c>
    </row>
    <row r="1948" spans="1:29" x14ac:dyDescent="0.25">
      <c r="A1948" s="1">
        <v>20180102</v>
      </c>
      <c r="B1948" s="1">
        <v>2367</v>
      </c>
      <c r="C1948" s="1" t="s">
        <v>205</v>
      </c>
      <c r="D1948" s="1">
        <v>13</v>
      </c>
      <c r="E1948" s="1">
        <v>24.6</v>
      </c>
      <c r="F1948" s="1">
        <v>24.75</v>
      </c>
      <c r="G1948" s="1">
        <v>25.45</v>
      </c>
      <c r="H1948" s="1">
        <v>24.2</v>
      </c>
      <c r="I1948" s="1">
        <v>24.2</v>
      </c>
      <c r="J1948" s="1">
        <f>CEILING(E1948*0.9,LOOKUP(E1948*0.9,{0,10,50,100,500},{0.01,0.05,0.1,0.5,1}))</f>
        <v>22.150000000000002</v>
      </c>
      <c r="K1948" s="1">
        <f>CEILING(E1948*0.915,LOOKUP(E1948*0.915,{0,10,50,100,500},{0.01,0.05,0.1,0.5,1}))</f>
        <v>22.55</v>
      </c>
      <c r="L1948" s="1">
        <f>FLOOR(E1948*1.1,LOOKUP(E1948*1.1,{0,10,50,100,500},{0.01,0.05,0.1,0.5,1}))</f>
        <v>27.05</v>
      </c>
      <c r="M1948" s="1">
        <f t="shared" si="270"/>
        <v>26.8</v>
      </c>
      <c r="N1948" s="2">
        <f t="shared" si="271"/>
        <v>6.0975609756096982E-3</v>
      </c>
      <c r="O1948" s="2">
        <f t="shared" si="272"/>
        <v>3.4552845528455195E-2</v>
      </c>
      <c r="P1948" s="3">
        <f t="shared" si="273"/>
        <v>2.0386113636363633E-2</v>
      </c>
      <c r="Q1948" s="2">
        <f t="shared" si="277"/>
        <v>-0.10890885355887636</v>
      </c>
      <c r="U1948" s="2">
        <f t="shared" si="274"/>
        <v>2.0386113636363633E-2</v>
      </c>
      <c r="V1948" s="2">
        <f t="shared" si="278"/>
        <v>-0.10890885355887636</v>
      </c>
      <c r="Z1948" s="1">
        <f t="shared" si="275"/>
        <v>24.75</v>
      </c>
      <c r="AC1948" s="1" t="str">
        <f t="shared" si="276"/>
        <v>N</v>
      </c>
    </row>
    <row r="1949" spans="1:29" x14ac:dyDescent="0.25">
      <c r="A1949" s="1">
        <v>20180102</v>
      </c>
      <c r="B1949" s="1">
        <v>2481</v>
      </c>
      <c r="C1949" s="1" t="s">
        <v>114</v>
      </c>
      <c r="D1949" s="1">
        <v>11.54</v>
      </c>
      <c r="E1949" s="1">
        <v>32.4</v>
      </c>
      <c r="F1949" s="1">
        <v>32.799999999999997</v>
      </c>
      <c r="G1949" s="1">
        <v>34.4</v>
      </c>
      <c r="H1949" s="1">
        <v>32.700000000000003</v>
      </c>
      <c r="I1949" s="1">
        <v>33.549999999999997</v>
      </c>
      <c r="J1949" s="1">
        <f>CEILING(E1949*0.9,LOOKUP(E1949*0.9,{0,10,50,100,500},{0.01,0.05,0.1,0.5,1}))</f>
        <v>29.200000000000003</v>
      </c>
      <c r="K1949" s="1">
        <f>CEILING(E1949*0.915,LOOKUP(E1949*0.915,{0,10,50,100,500},{0.01,0.05,0.1,0.5,1}))</f>
        <v>29.650000000000002</v>
      </c>
      <c r="L1949" s="1">
        <f>FLOOR(E1949*1.1,LOOKUP(E1949*1.1,{0,10,50,100,500},{0.01,0.05,0.1,0.5,1}))</f>
        <v>35.6</v>
      </c>
      <c r="M1949" s="1">
        <f t="shared" si="270"/>
        <v>35.35</v>
      </c>
      <c r="N1949" s="2">
        <f t="shared" si="271"/>
        <v>1.2345679012345635E-2</v>
      </c>
      <c r="O1949" s="2">
        <f t="shared" si="272"/>
        <v>6.1728395061728399E-2</v>
      </c>
      <c r="P1949" s="3">
        <f t="shared" si="273"/>
        <v>-2.4610242921013378E-2</v>
      </c>
      <c r="Q1949" s="2">
        <f t="shared" si="277"/>
        <v>-0.13351909647988974</v>
      </c>
      <c r="U1949" s="2">
        <f t="shared" si="274"/>
        <v>-2.4610242921013378E-2</v>
      </c>
      <c r="V1949" s="2">
        <f t="shared" si="278"/>
        <v>-0.13351909647988974</v>
      </c>
      <c r="Z1949" s="1">
        <f t="shared" si="275"/>
        <v>32.549999999999997</v>
      </c>
      <c r="AC1949" s="1" t="str">
        <f t="shared" si="276"/>
        <v>N</v>
      </c>
    </row>
    <row r="1950" spans="1:29" x14ac:dyDescent="0.25">
      <c r="A1950" s="1">
        <v>20180102</v>
      </c>
      <c r="B1950" s="1">
        <v>8176</v>
      </c>
      <c r="C1950" s="1" t="s">
        <v>591</v>
      </c>
      <c r="D1950" s="1">
        <v>9.93</v>
      </c>
      <c r="E1950" s="1">
        <v>19.05</v>
      </c>
      <c r="F1950" s="1">
        <v>19</v>
      </c>
      <c r="G1950" s="1">
        <v>19.25</v>
      </c>
      <c r="H1950" s="1">
        <v>18.3</v>
      </c>
      <c r="I1950" s="1">
        <v>18.5</v>
      </c>
      <c r="J1950" s="1">
        <f>CEILING(E1950*0.9,LOOKUP(E1950*0.9,{0,10,50,100,500},{0.01,0.05,0.1,0.5,1}))</f>
        <v>17.150000000000002</v>
      </c>
      <c r="K1950" s="1">
        <f>CEILING(E1950*0.915,LOOKUP(E1950*0.915,{0,10,50,100,500},{0.01,0.05,0.1,0.5,1}))</f>
        <v>17.45</v>
      </c>
      <c r="L1950" s="1">
        <f>FLOOR(E1950*1.1,LOOKUP(E1950*1.1,{0,10,50,100,500},{0.01,0.05,0.1,0.5,1}))</f>
        <v>20.950000000000003</v>
      </c>
      <c r="M1950" s="1">
        <f t="shared" si="270"/>
        <v>20.700000000000003</v>
      </c>
      <c r="N1950" s="2">
        <f t="shared" si="271"/>
        <v>-2.6246719160105359E-3</v>
      </c>
      <c r="O1950" s="2">
        <f t="shared" si="272"/>
        <v>1.0498687664041956E-2</v>
      </c>
      <c r="P1950" s="3">
        <f t="shared" si="273"/>
        <v>3.5467983783783685E-2</v>
      </c>
      <c r="Q1950" s="2">
        <f t="shared" si="277"/>
        <v>-9.8051112696106058E-2</v>
      </c>
      <c r="U1950" s="2">
        <f t="shared" si="274"/>
        <v>3.5467983783783685E-2</v>
      </c>
      <c r="V1950" s="2">
        <f t="shared" si="278"/>
        <v>-9.8051112696106058E-2</v>
      </c>
      <c r="Z1950" s="1">
        <f t="shared" si="275"/>
        <v>19.2</v>
      </c>
      <c r="AC1950" s="1" t="str">
        <f t="shared" si="276"/>
        <v>N</v>
      </c>
    </row>
    <row r="1951" spans="1:29" x14ac:dyDescent="0.25">
      <c r="A1951" s="1">
        <v>20180102</v>
      </c>
      <c r="B1951" s="1">
        <v>4939</v>
      </c>
      <c r="C1951" s="1" t="s">
        <v>431</v>
      </c>
      <c r="D1951" s="1">
        <v>7.56</v>
      </c>
      <c r="E1951" s="1">
        <v>21.35</v>
      </c>
      <c r="F1951" s="1">
        <v>21.5</v>
      </c>
      <c r="G1951" s="1">
        <v>21.8</v>
      </c>
      <c r="H1951" s="1">
        <v>21.05</v>
      </c>
      <c r="I1951" s="1">
        <v>21.2</v>
      </c>
      <c r="J1951" s="1">
        <f>CEILING(E1951*0.9,LOOKUP(E1951*0.9,{0,10,50,100,500},{0.01,0.05,0.1,0.5,1}))</f>
        <v>19.25</v>
      </c>
      <c r="K1951" s="1">
        <f>CEILING(E1951*0.915,LOOKUP(E1951*0.915,{0,10,50,100,500},{0.01,0.05,0.1,0.5,1}))</f>
        <v>19.55</v>
      </c>
      <c r="L1951" s="1">
        <f>FLOOR(E1951*1.1,LOOKUP(E1951*1.1,{0,10,50,100,500},{0.01,0.05,0.1,0.5,1}))</f>
        <v>23.450000000000003</v>
      </c>
      <c r="M1951" s="1">
        <f t="shared" si="270"/>
        <v>23.200000000000003</v>
      </c>
      <c r="N1951" s="2">
        <f t="shared" si="271"/>
        <v>7.0257611241217131E-3</v>
      </c>
      <c r="O1951" s="2">
        <f t="shared" si="272"/>
        <v>2.1077283372365304E-2</v>
      </c>
      <c r="P1951" s="3">
        <f t="shared" si="273"/>
        <v>1.1826070754717031E-2</v>
      </c>
      <c r="Q1951" s="2">
        <f t="shared" si="277"/>
        <v>-8.6225041941389025E-2</v>
      </c>
      <c r="U1951" s="2">
        <f t="shared" si="274"/>
        <v>1.1826070754717031E-2</v>
      </c>
      <c r="V1951" s="2">
        <f t="shared" si="278"/>
        <v>-8.6225041941389025E-2</v>
      </c>
      <c r="Z1951" s="1">
        <f t="shared" si="275"/>
        <v>21.5</v>
      </c>
      <c r="AC1951" s="1" t="str">
        <f t="shared" si="276"/>
        <v>N</v>
      </c>
    </row>
    <row r="1952" spans="1:29" x14ac:dyDescent="0.25">
      <c r="A1952" s="1">
        <v>20180102</v>
      </c>
      <c r="B1952" s="1">
        <v>6153</v>
      </c>
      <c r="C1952" s="1" t="s">
        <v>195</v>
      </c>
      <c r="D1952" s="1">
        <v>6.53</v>
      </c>
      <c r="E1952" s="1">
        <v>42.1</v>
      </c>
      <c r="F1952" s="1">
        <v>43</v>
      </c>
      <c r="G1952" s="1">
        <v>44.8</v>
      </c>
      <c r="H1952" s="1">
        <v>42.2</v>
      </c>
      <c r="I1952" s="1">
        <v>44.25</v>
      </c>
      <c r="J1952" s="1">
        <f>CEILING(E1952*0.9,LOOKUP(E1952*0.9,{0,10,50,100,500},{0.01,0.05,0.1,0.5,1}))</f>
        <v>37.9</v>
      </c>
      <c r="K1952" s="1">
        <f>CEILING(E1952*0.915,LOOKUP(E1952*0.915,{0,10,50,100,500},{0.01,0.05,0.1,0.5,1}))</f>
        <v>38.550000000000004</v>
      </c>
      <c r="L1952" s="1">
        <f>FLOOR(E1952*1.1,LOOKUP(E1952*1.1,{0,10,50,100,500},{0.01,0.05,0.1,0.5,1}))</f>
        <v>46.300000000000004</v>
      </c>
      <c r="M1952" s="1">
        <f t="shared" si="270"/>
        <v>46.050000000000004</v>
      </c>
      <c r="N1952" s="2">
        <f t="shared" si="271"/>
        <v>2.1377672209026095E-2</v>
      </c>
      <c r="O1952" s="2">
        <f t="shared" si="272"/>
        <v>6.4133016627078279E-2</v>
      </c>
      <c r="P1952" s="3">
        <f t="shared" si="273"/>
        <v>-3.0492943502824929E-2</v>
      </c>
      <c r="Q1952" s="2">
        <f t="shared" si="277"/>
        <v>-0.11671798544421395</v>
      </c>
      <c r="U1952" s="2">
        <f t="shared" si="274"/>
        <v>-3.0492943502824929E-2</v>
      </c>
      <c r="V1952" s="2">
        <f t="shared" si="278"/>
        <v>-0.11671798544421395</v>
      </c>
      <c r="Z1952" s="1">
        <f t="shared" si="275"/>
        <v>42.25</v>
      </c>
      <c r="AC1952" s="1" t="str">
        <f t="shared" si="276"/>
        <v>N</v>
      </c>
    </row>
    <row r="1953" spans="1:29" x14ac:dyDescent="0.25">
      <c r="A1953" s="1">
        <v>20180102</v>
      </c>
      <c r="B1953" s="1">
        <v>6126</v>
      </c>
      <c r="C1953" s="1" t="s">
        <v>107</v>
      </c>
      <c r="D1953" s="1">
        <v>6.25</v>
      </c>
      <c r="E1953" s="1">
        <v>14.65</v>
      </c>
      <c r="F1953" s="1">
        <v>14.5</v>
      </c>
      <c r="G1953" s="1">
        <v>14.7</v>
      </c>
      <c r="H1953" s="1">
        <v>14.4</v>
      </c>
      <c r="I1953" s="1">
        <v>14.5</v>
      </c>
      <c r="J1953" s="1">
        <f>CEILING(E1953*0.9,LOOKUP(E1953*0.9,{0,10,50,100,500},{0.01,0.05,0.1,0.5,1}))</f>
        <v>13.200000000000001</v>
      </c>
      <c r="K1953" s="1">
        <f>CEILING(E1953*0.915,LOOKUP(E1953*0.915,{0,10,50,100,500},{0.01,0.05,0.1,0.5,1}))</f>
        <v>13.450000000000001</v>
      </c>
      <c r="L1953" s="1">
        <f>FLOOR(E1953*1.1,LOOKUP(E1953*1.1,{0,10,50,100,500},{0.01,0.05,0.1,0.5,1}))</f>
        <v>16.100000000000001</v>
      </c>
      <c r="M1953" s="1">
        <f t="shared" si="270"/>
        <v>15.850000000000001</v>
      </c>
      <c r="N1953" s="2">
        <f t="shared" si="271"/>
        <v>-1.0238907849829375E-2</v>
      </c>
      <c r="O1953" s="2">
        <f t="shared" si="272"/>
        <v>3.4129692832763777E-3</v>
      </c>
      <c r="P1953" s="3">
        <f t="shared" si="273"/>
        <v>0</v>
      </c>
      <c r="Q1953" s="2">
        <f t="shared" si="277"/>
        <v>-0.11671798544421395</v>
      </c>
      <c r="U1953" s="2">
        <f t="shared" si="274"/>
        <v>0</v>
      </c>
      <c r="V1953" s="2">
        <f t="shared" si="278"/>
        <v>-0.11671798544421395</v>
      </c>
      <c r="Z1953" s="1">
        <f t="shared" si="275"/>
        <v>14.8</v>
      </c>
      <c r="AC1953" s="1" t="str">
        <f t="shared" si="276"/>
        <v>N</v>
      </c>
    </row>
    <row r="1954" spans="1:29" x14ac:dyDescent="0.25">
      <c r="A1954" s="1">
        <v>20180102</v>
      </c>
      <c r="B1954" s="1">
        <v>3144</v>
      </c>
      <c r="C1954" s="1" t="s">
        <v>461</v>
      </c>
      <c r="D1954" s="1">
        <v>5.74</v>
      </c>
      <c r="E1954" s="1">
        <v>29.15</v>
      </c>
      <c r="F1954" s="1">
        <v>29.4</v>
      </c>
      <c r="G1954" s="1">
        <v>29.4</v>
      </c>
      <c r="H1954" s="1">
        <v>28.6</v>
      </c>
      <c r="I1954" s="1">
        <v>29.15</v>
      </c>
      <c r="J1954" s="1">
        <f>CEILING(E1954*0.9,LOOKUP(E1954*0.9,{0,10,50,100,500},{0.01,0.05,0.1,0.5,1}))</f>
        <v>26.25</v>
      </c>
      <c r="K1954" s="1">
        <f>CEILING(E1954*0.915,LOOKUP(E1954*0.915,{0,10,50,100,500},{0.01,0.05,0.1,0.5,1}))</f>
        <v>26.700000000000003</v>
      </c>
      <c r="L1954" s="1">
        <f>FLOOR(E1954*1.1,LOOKUP(E1954*1.1,{0,10,50,100,500},{0.01,0.05,0.1,0.5,1}))</f>
        <v>32.050000000000004</v>
      </c>
      <c r="M1954" s="1">
        <f t="shared" si="270"/>
        <v>31.800000000000004</v>
      </c>
      <c r="N1954" s="2">
        <f t="shared" si="271"/>
        <v>8.5763293310463125E-3</v>
      </c>
      <c r="O1954" s="2">
        <f t="shared" si="272"/>
        <v>8.5763293310463125E-3</v>
      </c>
      <c r="P1954" s="3">
        <f t="shared" si="273"/>
        <v>6.2620428816466712E-3</v>
      </c>
      <c r="Q1954" s="2">
        <f t="shared" si="277"/>
        <v>-0.11045594256256729</v>
      </c>
      <c r="U1954" s="2">
        <f t="shared" si="274"/>
        <v>6.2620428816466712E-3</v>
      </c>
      <c r="V1954" s="2">
        <f t="shared" si="278"/>
        <v>-0.11045594256256729</v>
      </c>
      <c r="Z1954" s="1">
        <f t="shared" si="275"/>
        <v>29.299999999999997</v>
      </c>
      <c r="AC1954" s="1" t="str">
        <f t="shared" si="276"/>
        <v>N</v>
      </c>
    </row>
    <row r="1955" spans="1:29" x14ac:dyDescent="0.25">
      <c r="A1955" s="1">
        <v>20180103</v>
      </c>
      <c r="B1955" s="1">
        <v>6182</v>
      </c>
      <c r="C1955" s="1" t="s">
        <v>144</v>
      </c>
      <c r="D1955" s="1">
        <v>12.33</v>
      </c>
      <c r="E1955" s="1">
        <v>43.95</v>
      </c>
      <c r="F1955" s="1">
        <v>45</v>
      </c>
      <c r="G1955" s="1">
        <v>46.5</v>
      </c>
      <c r="H1955" s="1">
        <v>43.85</v>
      </c>
      <c r="I1955" s="1">
        <v>46.5</v>
      </c>
      <c r="J1955" s="1">
        <f>CEILING(E1955*0.9,LOOKUP(E1955*0.9,{0,10,50,100,500},{0.01,0.05,0.1,0.5,1}))</f>
        <v>39.6</v>
      </c>
      <c r="K1955" s="1">
        <f>CEILING(E1955*0.915,LOOKUP(E1955*0.915,{0,10,50,100,500},{0.01,0.05,0.1,0.5,1}))</f>
        <v>40.25</v>
      </c>
      <c r="L1955" s="1">
        <f>FLOOR(E1955*1.1,LOOKUP(E1955*1.1,{0,10,50,100,500},{0.01,0.05,0.1,0.5,1}))</f>
        <v>48.300000000000004</v>
      </c>
      <c r="M1955" s="1">
        <f t="shared" si="270"/>
        <v>48.050000000000004</v>
      </c>
      <c r="N1955" s="2">
        <f t="shared" si="271"/>
        <v>2.3890784982935086E-2</v>
      </c>
      <c r="O1955" s="2">
        <f t="shared" si="272"/>
        <v>5.8020477815699592E-2</v>
      </c>
      <c r="P1955" s="3">
        <f t="shared" si="273"/>
        <v>-3.4494806451612965E-2</v>
      </c>
      <c r="Q1955" s="2">
        <f t="shared" si="277"/>
        <v>-0.14495074901418026</v>
      </c>
      <c r="U1955" s="2">
        <f t="shared" si="274"/>
        <v>-3.4494806451612965E-2</v>
      </c>
      <c r="V1955" s="2">
        <f t="shared" si="278"/>
        <v>-0.14495074901418026</v>
      </c>
      <c r="Z1955" s="1">
        <f t="shared" si="275"/>
        <v>44.1</v>
      </c>
      <c r="AC1955" s="1" t="str">
        <f t="shared" si="276"/>
        <v>N</v>
      </c>
    </row>
    <row r="1956" spans="1:29" x14ac:dyDescent="0.25">
      <c r="A1956" s="1">
        <v>20180103</v>
      </c>
      <c r="B1956" s="1">
        <v>3317</v>
      </c>
      <c r="C1956" s="1" t="s">
        <v>169</v>
      </c>
      <c r="D1956" s="1">
        <v>11.53</v>
      </c>
      <c r="E1956" s="1">
        <v>44.1</v>
      </c>
      <c r="F1956" s="1">
        <v>44.2</v>
      </c>
      <c r="G1956" s="1">
        <v>44.3</v>
      </c>
      <c r="H1956" s="1">
        <v>42.6</v>
      </c>
      <c r="I1956" s="1">
        <v>43.3</v>
      </c>
      <c r="J1956" s="1">
        <f>CEILING(E1956*0.9,LOOKUP(E1956*0.9,{0,10,50,100,500},{0.01,0.05,0.1,0.5,1}))</f>
        <v>39.700000000000003</v>
      </c>
      <c r="K1956" s="1">
        <f>CEILING(E1956*0.915,LOOKUP(E1956*0.915,{0,10,50,100,500},{0.01,0.05,0.1,0.5,1}))</f>
        <v>40.400000000000006</v>
      </c>
      <c r="L1956" s="1">
        <f>FLOOR(E1956*1.1,LOOKUP(E1956*1.1,{0,10,50,100,500},{0.01,0.05,0.1,0.5,1}))</f>
        <v>48.5</v>
      </c>
      <c r="M1956" s="1">
        <f t="shared" si="270"/>
        <v>48.25</v>
      </c>
      <c r="N1956" s="2">
        <f t="shared" si="271"/>
        <v>2.2675736961451569E-3</v>
      </c>
      <c r="O1956" s="2">
        <f t="shared" si="272"/>
        <v>4.5351473922901524E-3</v>
      </c>
      <c r="P1956" s="3">
        <f t="shared" si="273"/>
        <v>1.9600289838337167E-2</v>
      </c>
      <c r="Q1956" s="2">
        <f t="shared" si="277"/>
        <v>-0.12535045917584309</v>
      </c>
      <c r="U1956" s="2">
        <f t="shared" si="274"/>
        <v>1.9600289838337167E-2</v>
      </c>
      <c r="V1956" s="2">
        <f t="shared" si="278"/>
        <v>-0.12535045917584309</v>
      </c>
      <c r="Z1956" s="1">
        <f t="shared" si="275"/>
        <v>44.25</v>
      </c>
      <c r="AC1956" s="1" t="str">
        <f t="shared" si="276"/>
        <v>N</v>
      </c>
    </row>
    <row r="1957" spans="1:29" x14ac:dyDescent="0.25">
      <c r="A1957" s="1">
        <v>20180103</v>
      </c>
      <c r="B1957" s="1">
        <v>8086</v>
      </c>
      <c r="C1957" s="1" t="s">
        <v>32</v>
      </c>
      <c r="D1957" s="1">
        <v>11.12</v>
      </c>
      <c r="E1957" s="1">
        <v>74.5</v>
      </c>
      <c r="F1957" s="1">
        <v>74</v>
      </c>
      <c r="G1957" s="1">
        <v>74.5</v>
      </c>
      <c r="H1957" s="1">
        <v>72.3</v>
      </c>
      <c r="I1957" s="1">
        <v>73.2</v>
      </c>
      <c r="J1957" s="1">
        <f>CEILING(E1957*0.9,LOOKUP(E1957*0.9,{0,10,50,100,500},{0.01,0.05,0.1,0.5,1}))</f>
        <v>67.100000000000009</v>
      </c>
      <c r="K1957" s="1">
        <f>CEILING(E1957*0.915,LOOKUP(E1957*0.915,{0,10,50,100,500},{0.01,0.05,0.1,0.5,1}))</f>
        <v>68.2</v>
      </c>
      <c r="L1957" s="1">
        <f>FLOOR(E1957*1.1,LOOKUP(E1957*1.1,{0,10,50,100,500},{0.01,0.05,0.1,0.5,1}))</f>
        <v>81.900000000000006</v>
      </c>
      <c r="M1957" s="1">
        <f t="shared" si="270"/>
        <v>81.400000000000006</v>
      </c>
      <c r="N1957" s="2">
        <f t="shared" si="271"/>
        <v>-6.7114093959731542E-3</v>
      </c>
      <c r="O1957" s="2">
        <f t="shared" si="272"/>
        <v>0</v>
      </c>
      <c r="P1957" s="3">
        <f t="shared" si="273"/>
        <v>0</v>
      </c>
      <c r="Q1957" s="2">
        <f t="shared" si="277"/>
        <v>-0.12535045917584309</v>
      </c>
      <c r="U1957" s="2">
        <f t="shared" si="274"/>
        <v>0</v>
      </c>
      <c r="V1957" s="2">
        <f t="shared" si="278"/>
        <v>-0.12535045917584309</v>
      </c>
      <c r="Z1957" s="1">
        <f t="shared" si="275"/>
        <v>74.8</v>
      </c>
      <c r="AC1957" s="1" t="str">
        <f t="shared" si="276"/>
        <v>N</v>
      </c>
    </row>
    <row r="1958" spans="1:29" x14ac:dyDescent="0.25">
      <c r="A1958" s="1">
        <v>20180103</v>
      </c>
      <c r="B1958" s="1">
        <v>6153</v>
      </c>
      <c r="C1958" s="1" t="s">
        <v>195</v>
      </c>
      <c r="D1958" s="1">
        <v>10.65</v>
      </c>
      <c r="E1958" s="1">
        <v>44.25</v>
      </c>
      <c r="F1958" s="1">
        <v>44.3</v>
      </c>
      <c r="G1958" s="1">
        <v>45</v>
      </c>
      <c r="H1958" s="1">
        <v>43.6</v>
      </c>
      <c r="I1958" s="1">
        <v>44</v>
      </c>
      <c r="J1958" s="1">
        <f>CEILING(E1958*0.9,LOOKUP(E1958*0.9,{0,10,50,100,500},{0.01,0.05,0.1,0.5,1}))</f>
        <v>39.85</v>
      </c>
      <c r="K1958" s="1">
        <f>CEILING(E1958*0.915,LOOKUP(E1958*0.915,{0,10,50,100,500},{0.01,0.05,0.1,0.5,1}))</f>
        <v>40.5</v>
      </c>
      <c r="L1958" s="1">
        <f>FLOOR(E1958*1.1,LOOKUP(E1958*1.1,{0,10,50,100,500},{0.01,0.05,0.1,0.5,1}))</f>
        <v>48.650000000000006</v>
      </c>
      <c r="M1958" s="1">
        <f t="shared" si="270"/>
        <v>48.400000000000006</v>
      </c>
      <c r="N1958" s="2">
        <f t="shared" si="271"/>
        <v>1.1299435028247946E-3</v>
      </c>
      <c r="O1958" s="2">
        <f t="shared" si="272"/>
        <v>1.6949152542372881E-2</v>
      </c>
      <c r="P1958" s="3">
        <f t="shared" si="273"/>
        <v>6.775645454545445E-3</v>
      </c>
      <c r="Q1958" s="2">
        <f t="shared" si="277"/>
        <v>-0.11857481372129765</v>
      </c>
      <c r="U1958" s="2">
        <f t="shared" si="274"/>
        <v>6.775645454545445E-3</v>
      </c>
      <c r="V1958" s="2">
        <f t="shared" si="278"/>
        <v>-0.11857481372129765</v>
      </c>
      <c r="Z1958" s="1">
        <f t="shared" si="275"/>
        <v>44.4</v>
      </c>
      <c r="AC1958" s="1" t="str">
        <f t="shared" si="276"/>
        <v>N</v>
      </c>
    </row>
    <row r="1959" spans="1:29" x14ac:dyDescent="0.25">
      <c r="A1959" s="1">
        <v>20180103</v>
      </c>
      <c r="B1959" s="1">
        <v>2405</v>
      </c>
      <c r="C1959" s="1" t="s">
        <v>394</v>
      </c>
      <c r="D1959" s="1">
        <v>7.68</v>
      </c>
      <c r="E1959" s="1">
        <v>20.85</v>
      </c>
      <c r="F1959" s="1">
        <v>20.9</v>
      </c>
      <c r="G1959" s="1">
        <v>21.3</v>
      </c>
      <c r="H1959" s="1">
        <v>20.6</v>
      </c>
      <c r="I1959" s="1">
        <v>20.9</v>
      </c>
      <c r="J1959" s="1">
        <f>CEILING(E1959*0.9,LOOKUP(E1959*0.9,{0,10,50,100,500},{0.01,0.05,0.1,0.5,1}))</f>
        <v>18.8</v>
      </c>
      <c r="K1959" s="1">
        <f>CEILING(E1959*0.915,LOOKUP(E1959*0.915,{0,10,50,100,500},{0.01,0.05,0.1,0.5,1}))</f>
        <v>19.100000000000001</v>
      </c>
      <c r="L1959" s="1">
        <f>FLOOR(E1959*1.1,LOOKUP(E1959*1.1,{0,10,50,100,500},{0.01,0.05,0.1,0.5,1}))</f>
        <v>22.900000000000002</v>
      </c>
      <c r="M1959" s="1">
        <f t="shared" si="270"/>
        <v>22.650000000000002</v>
      </c>
      <c r="N1959" s="2">
        <f t="shared" si="271"/>
        <v>2.3980815347720459E-3</v>
      </c>
      <c r="O1959" s="2">
        <f t="shared" si="272"/>
        <v>2.1582733812949603E-2</v>
      </c>
      <c r="P1959" s="3">
        <f t="shared" si="273"/>
        <v>2.4776028708134367E-3</v>
      </c>
      <c r="Q1959" s="2">
        <f t="shared" si="277"/>
        <v>-0.11609721085048422</v>
      </c>
      <c r="U1959" s="2">
        <f t="shared" si="274"/>
        <v>2.4776028708134367E-3</v>
      </c>
      <c r="V1959" s="2">
        <f t="shared" si="278"/>
        <v>-0.11609721085048422</v>
      </c>
      <c r="Z1959" s="1">
        <f t="shared" si="275"/>
        <v>21</v>
      </c>
      <c r="AC1959" s="1" t="str">
        <f t="shared" si="276"/>
        <v>N</v>
      </c>
    </row>
    <row r="1960" spans="1:29" x14ac:dyDescent="0.25">
      <c r="A1960" s="1">
        <v>20180103</v>
      </c>
      <c r="B1960" s="1">
        <v>2481</v>
      </c>
      <c r="C1960" s="1" t="s">
        <v>114</v>
      </c>
      <c r="D1960" s="1">
        <v>7.44</v>
      </c>
      <c r="E1960" s="1">
        <v>33.549999999999997</v>
      </c>
      <c r="F1960" s="1">
        <v>34.25</v>
      </c>
      <c r="G1960" s="1">
        <v>36.5</v>
      </c>
      <c r="H1960" s="1">
        <v>33.049999999999997</v>
      </c>
      <c r="I1960" s="1">
        <v>35.299999999999997</v>
      </c>
      <c r="J1960" s="1">
        <f>CEILING(E1960*0.9,LOOKUP(E1960*0.9,{0,10,50,100,500},{0.01,0.05,0.1,0.5,1}))</f>
        <v>30.200000000000003</v>
      </c>
      <c r="K1960" s="1">
        <f>CEILING(E1960*0.915,LOOKUP(E1960*0.915,{0,10,50,100,500},{0.01,0.05,0.1,0.5,1}))</f>
        <v>30.700000000000003</v>
      </c>
      <c r="L1960" s="1">
        <f>FLOOR(E1960*1.1,LOOKUP(E1960*1.1,{0,10,50,100,500},{0.01,0.05,0.1,0.5,1}))</f>
        <v>36.9</v>
      </c>
      <c r="M1960" s="1">
        <f t="shared" si="270"/>
        <v>36.65</v>
      </c>
      <c r="N1960" s="2">
        <f t="shared" si="271"/>
        <v>2.086438152011931E-2</v>
      </c>
      <c r="O1960" s="2">
        <f t="shared" si="272"/>
        <v>8.7928464977645393E-2</v>
      </c>
      <c r="P1960" s="3">
        <f t="shared" si="273"/>
        <v>-3.1986556657223657E-2</v>
      </c>
      <c r="Q1960" s="2">
        <f t="shared" si="277"/>
        <v>-0.14808376750770788</v>
      </c>
      <c r="U1960" s="2">
        <f t="shared" si="274"/>
        <v>-3.1986556657223657E-2</v>
      </c>
      <c r="V1960" s="2">
        <f t="shared" si="278"/>
        <v>-0.14808376750770788</v>
      </c>
      <c r="Z1960" s="1">
        <f t="shared" si="275"/>
        <v>33.699999999999996</v>
      </c>
      <c r="AC1960" s="1" t="str">
        <f t="shared" si="276"/>
        <v>N</v>
      </c>
    </row>
    <row r="1961" spans="1:29" x14ac:dyDescent="0.25">
      <c r="A1961" s="1">
        <v>20180103</v>
      </c>
      <c r="B1961" s="1">
        <v>6173</v>
      </c>
      <c r="C1961" s="1" t="s">
        <v>71</v>
      </c>
      <c r="D1961" s="1">
        <v>5.73</v>
      </c>
      <c r="E1961" s="1">
        <v>40.85</v>
      </c>
      <c r="F1961" s="1">
        <v>41.2</v>
      </c>
      <c r="G1961" s="1">
        <v>42.35</v>
      </c>
      <c r="H1961" s="1">
        <v>41</v>
      </c>
      <c r="I1961" s="1">
        <v>41.55</v>
      </c>
      <c r="J1961" s="1">
        <f>CEILING(E1961*0.9,LOOKUP(E1961*0.9,{0,10,50,100,500},{0.01,0.05,0.1,0.5,1}))</f>
        <v>36.800000000000004</v>
      </c>
      <c r="K1961" s="1">
        <f>CEILING(E1961*0.915,LOOKUP(E1961*0.915,{0,10,50,100,500},{0.01,0.05,0.1,0.5,1}))</f>
        <v>37.4</v>
      </c>
      <c r="L1961" s="1">
        <f>FLOOR(E1961*1.1,LOOKUP(E1961*1.1,{0,10,50,100,500},{0.01,0.05,0.1,0.5,1}))</f>
        <v>44.900000000000006</v>
      </c>
      <c r="M1961" s="1">
        <f t="shared" si="270"/>
        <v>44.650000000000006</v>
      </c>
      <c r="N1961" s="2">
        <f t="shared" si="271"/>
        <v>8.5679314565483815E-3</v>
      </c>
      <c r="O1961" s="2">
        <f t="shared" si="272"/>
        <v>3.6719706242350061E-2</v>
      </c>
      <c r="P1961" s="3">
        <f t="shared" si="273"/>
        <v>-1.0705589651022833E-2</v>
      </c>
      <c r="Q1961" s="2">
        <f t="shared" si="277"/>
        <v>-0.15878935715873072</v>
      </c>
      <c r="U1961" s="2">
        <f t="shared" si="274"/>
        <v>-1.0705589651022833E-2</v>
      </c>
      <c r="V1961" s="2">
        <f t="shared" si="278"/>
        <v>-0.15878935715873072</v>
      </c>
      <c r="Z1961" s="1">
        <f t="shared" si="275"/>
        <v>41</v>
      </c>
      <c r="AC1961" s="1" t="str">
        <f t="shared" si="276"/>
        <v>N</v>
      </c>
    </row>
    <row r="1962" spans="1:29" x14ac:dyDescent="0.25">
      <c r="A1962" s="1">
        <v>20180103</v>
      </c>
      <c r="B1962" s="1">
        <v>6284</v>
      </c>
      <c r="C1962" s="1" t="s">
        <v>198</v>
      </c>
      <c r="D1962" s="1">
        <v>5.65</v>
      </c>
      <c r="E1962" s="1">
        <v>29.4</v>
      </c>
      <c r="F1962" s="1">
        <v>29.9</v>
      </c>
      <c r="G1962" s="1">
        <v>32.299999999999997</v>
      </c>
      <c r="H1962" s="1">
        <v>29.85</v>
      </c>
      <c r="I1962" s="1">
        <v>32.299999999999997</v>
      </c>
      <c r="J1962" s="1">
        <f>CEILING(E1962*0.9,LOOKUP(E1962*0.9,{0,10,50,100,500},{0.01,0.05,0.1,0.5,1}))</f>
        <v>26.5</v>
      </c>
      <c r="K1962" s="1">
        <f>CEILING(E1962*0.915,LOOKUP(E1962*0.915,{0,10,50,100,500},{0.01,0.05,0.1,0.5,1}))</f>
        <v>26.950000000000003</v>
      </c>
      <c r="L1962" s="1">
        <f>FLOOR(E1962*1.1,LOOKUP(E1962*1.1,{0,10,50,100,500},{0.01,0.05,0.1,0.5,1}))</f>
        <v>32.300000000000004</v>
      </c>
      <c r="M1962" s="1">
        <f t="shared" si="270"/>
        <v>32.050000000000004</v>
      </c>
      <c r="N1962" s="2">
        <f t="shared" si="271"/>
        <v>1.7006802721088437E-2</v>
      </c>
      <c r="O1962" s="2">
        <f t="shared" si="272"/>
        <v>9.8639455782312882E-2</v>
      </c>
      <c r="P1962" s="3">
        <f t="shared" si="273"/>
        <v>-6.9253293291731938E-2</v>
      </c>
      <c r="Q1962" s="2">
        <f t="shared" si="277"/>
        <v>-0.22804265045046265</v>
      </c>
      <c r="U1962" s="2">
        <f t="shared" si="274"/>
        <v>-6.9253293291731938E-2</v>
      </c>
      <c r="V1962" s="2">
        <f t="shared" si="278"/>
        <v>-0.22804265045046265</v>
      </c>
      <c r="Z1962" s="1">
        <f t="shared" si="275"/>
        <v>29.549999999999997</v>
      </c>
      <c r="AC1962" s="1" t="str">
        <f t="shared" si="276"/>
        <v>N</v>
      </c>
    </row>
    <row r="1963" spans="1:29" x14ac:dyDescent="0.25">
      <c r="A1963" s="1">
        <v>20180104</v>
      </c>
      <c r="B1963" s="1">
        <v>6449</v>
      </c>
      <c r="C1963" s="1" t="s">
        <v>403</v>
      </c>
      <c r="D1963" s="1">
        <v>15.23</v>
      </c>
      <c r="E1963" s="1">
        <v>59.1</v>
      </c>
      <c r="F1963" s="1">
        <v>58.8</v>
      </c>
      <c r="G1963" s="1">
        <v>60.9</v>
      </c>
      <c r="H1963" s="1">
        <v>57.1</v>
      </c>
      <c r="I1963" s="1">
        <v>59.9</v>
      </c>
      <c r="J1963" s="1">
        <f>CEILING(E1963*0.9,LOOKUP(E1963*0.9,{0,10,50,100,500},{0.01,0.05,0.1,0.5,1}))</f>
        <v>53.2</v>
      </c>
      <c r="K1963" s="1">
        <f>CEILING(E1963*0.915,LOOKUP(E1963*0.915,{0,10,50,100,500},{0.01,0.05,0.1,0.5,1}))</f>
        <v>54.1</v>
      </c>
      <c r="L1963" s="1">
        <f>FLOOR(E1963*1.1,LOOKUP(E1963*1.1,{0,10,50,100,500},{0.01,0.05,0.1,0.5,1}))</f>
        <v>65</v>
      </c>
      <c r="M1963" s="1">
        <f t="shared" si="270"/>
        <v>64.5</v>
      </c>
      <c r="N1963" s="2">
        <f t="shared" si="271"/>
        <v>-5.076142131979767E-3</v>
      </c>
      <c r="O1963" s="2">
        <f t="shared" si="272"/>
        <v>3.0456852791878125E-2</v>
      </c>
      <c r="P1963" s="3">
        <f t="shared" si="273"/>
        <v>-1.0629393989983284E-2</v>
      </c>
      <c r="Q1963" s="2">
        <f t="shared" si="277"/>
        <v>-0.23867204444044593</v>
      </c>
      <c r="U1963" s="2">
        <f t="shared" si="274"/>
        <v>-1.0629393989983284E-2</v>
      </c>
      <c r="V1963" s="2">
        <f t="shared" si="278"/>
        <v>-0.23867204444044593</v>
      </c>
      <c r="Z1963" s="1">
        <f t="shared" si="275"/>
        <v>59.4</v>
      </c>
      <c r="AC1963" s="1" t="str">
        <f t="shared" si="276"/>
        <v>N</v>
      </c>
    </row>
    <row r="1964" spans="1:29" x14ac:dyDescent="0.25">
      <c r="A1964" s="1">
        <v>20180104</v>
      </c>
      <c r="B1964" s="1">
        <v>6182</v>
      </c>
      <c r="C1964" s="1" t="s">
        <v>144</v>
      </c>
      <c r="D1964" s="1">
        <v>12.72</v>
      </c>
      <c r="E1964" s="1">
        <v>46.5</v>
      </c>
      <c r="F1964" s="1">
        <v>47</v>
      </c>
      <c r="G1964" s="1">
        <v>48.5</v>
      </c>
      <c r="H1964" s="1">
        <v>46.9</v>
      </c>
      <c r="I1964" s="1">
        <v>47.15</v>
      </c>
      <c r="J1964" s="1">
        <f>CEILING(E1964*0.9,LOOKUP(E1964*0.9,{0,10,50,100,500},{0.01,0.05,0.1,0.5,1}))</f>
        <v>41.85</v>
      </c>
      <c r="K1964" s="1">
        <f>CEILING(E1964*0.915,LOOKUP(E1964*0.915,{0,10,50,100,500},{0.01,0.05,0.1,0.5,1}))</f>
        <v>42.550000000000004</v>
      </c>
      <c r="L1964" s="1">
        <f>FLOOR(E1964*1.1,LOOKUP(E1964*1.1,{0,10,50,100,500},{0.01,0.05,0.1,0.5,1}))</f>
        <v>51.1</v>
      </c>
      <c r="M1964" s="1">
        <f t="shared" si="270"/>
        <v>50.6</v>
      </c>
      <c r="N1964" s="2">
        <f t="shared" si="271"/>
        <v>1.0752688172043012E-2</v>
      </c>
      <c r="O1964" s="2">
        <f t="shared" si="272"/>
        <v>4.3010752688172046E-2</v>
      </c>
      <c r="P1964" s="3">
        <f t="shared" si="273"/>
        <v>-5.4732948038176445E-3</v>
      </c>
      <c r="Q1964" s="2">
        <f t="shared" si="277"/>
        <v>-0.24414533924426357</v>
      </c>
      <c r="U1964" s="2">
        <f t="shared" si="274"/>
        <v>-5.4732948038176445E-3</v>
      </c>
      <c r="V1964" s="2">
        <f t="shared" si="278"/>
        <v>-0.24414533924426357</v>
      </c>
      <c r="Z1964" s="1">
        <f t="shared" si="275"/>
        <v>46.65</v>
      </c>
      <c r="AC1964" s="1" t="str">
        <f t="shared" si="276"/>
        <v>N</v>
      </c>
    </row>
    <row r="1965" spans="1:29" x14ac:dyDescent="0.25">
      <c r="A1965" s="1">
        <v>20180104</v>
      </c>
      <c r="B1965" s="1">
        <v>3444</v>
      </c>
      <c r="C1965" s="1" t="s">
        <v>593</v>
      </c>
      <c r="D1965" s="1">
        <v>10.02</v>
      </c>
      <c r="E1965" s="1">
        <v>33.75</v>
      </c>
      <c r="F1965" s="1">
        <v>33.75</v>
      </c>
      <c r="G1965" s="1">
        <v>33.75</v>
      </c>
      <c r="H1965" s="1">
        <v>31.55</v>
      </c>
      <c r="I1965" s="1">
        <v>31.8</v>
      </c>
      <c r="J1965" s="1">
        <f>CEILING(E1965*0.9,LOOKUP(E1965*0.9,{0,10,50,100,500},{0.01,0.05,0.1,0.5,1}))</f>
        <v>30.400000000000002</v>
      </c>
      <c r="K1965" s="1">
        <f>CEILING(E1965*0.915,LOOKUP(E1965*0.915,{0,10,50,100,500},{0.01,0.05,0.1,0.5,1}))</f>
        <v>30.900000000000002</v>
      </c>
      <c r="L1965" s="1">
        <f>FLOOR(E1965*1.1,LOOKUP(E1965*1.1,{0,10,50,100,500},{0.01,0.05,0.1,0.5,1}))</f>
        <v>37.1</v>
      </c>
      <c r="M1965" s="1">
        <f t="shared" si="270"/>
        <v>36.85</v>
      </c>
      <c r="N1965" s="2">
        <f t="shared" si="271"/>
        <v>0</v>
      </c>
      <c r="O1965" s="2">
        <f t="shared" si="272"/>
        <v>0</v>
      </c>
      <c r="P1965" s="3">
        <f t="shared" si="273"/>
        <v>0</v>
      </c>
      <c r="Q1965" s="2">
        <f t="shared" si="277"/>
        <v>-0.24414533924426357</v>
      </c>
      <c r="U1965" s="2">
        <f t="shared" si="274"/>
        <v>0</v>
      </c>
      <c r="V1965" s="2">
        <f t="shared" si="278"/>
        <v>-0.24414533924426357</v>
      </c>
      <c r="Z1965" s="1">
        <f t="shared" si="275"/>
        <v>33.9</v>
      </c>
      <c r="AC1965" s="1" t="str">
        <f t="shared" si="276"/>
        <v>N</v>
      </c>
    </row>
    <row r="1966" spans="1:29" x14ac:dyDescent="0.25">
      <c r="A1966" s="1">
        <v>20180104</v>
      </c>
      <c r="B1966" s="1">
        <v>4908</v>
      </c>
      <c r="C1966" s="1" t="s">
        <v>248</v>
      </c>
      <c r="D1966" s="1">
        <v>6.52</v>
      </c>
      <c r="E1966" s="1">
        <v>28.25</v>
      </c>
      <c r="F1966" s="1">
        <v>28.7</v>
      </c>
      <c r="G1966" s="1">
        <v>30.65</v>
      </c>
      <c r="H1966" s="1">
        <v>28.3</v>
      </c>
      <c r="I1966" s="1">
        <v>28.8</v>
      </c>
      <c r="J1966" s="1">
        <f>CEILING(E1966*0.9,LOOKUP(E1966*0.9,{0,10,50,100,500},{0.01,0.05,0.1,0.5,1}))</f>
        <v>25.450000000000003</v>
      </c>
      <c r="K1966" s="1">
        <f>CEILING(E1966*0.915,LOOKUP(E1966*0.915,{0,10,50,100,500},{0.01,0.05,0.1,0.5,1}))</f>
        <v>25.85</v>
      </c>
      <c r="L1966" s="1">
        <f>FLOOR(E1966*1.1,LOOKUP(E1966*1.1,{0,10,50,100,500},{0.01,0.05,0.1,0.5,1}))</f>
        <v>31.05</v>
      </c>
      <c r="M1966" s="1">
        <f t="shared" si="270"/>
        <v>30.8</v>
      </c>
      <c r="N1966" s="2">
        <f t="shared" si="271"/>
        <v>1.5929203539822984E-2</v>
      </c>
      <c r="O1966" s="2">
        <f t="shared" si="272"/>
        <v>8.4955752212389324E-2</v>
      </c>
      <c r="P1966" s="3">
        <f t="shared" si="273"/>
        <v>-5.7636284722223348E-3</v>
      </c>
      <c r="Q1966" s="2">
        <f t="shared" si="277"/>
        <v>-0.24990896771648591</v>
      </c>
      <c r="U1966" s="2">
        <f t="shared" si="274"/>
        <v>-5.7636284722223348E-3</v>
      </c>
      <c r="V1966" s="2">
        <f t="shared" si="278"/>
        <v>-0.24990896771648591</v>
      </c>
      <c r="Z1966" s="1">
        <f t="shared" si="275"/>
        <v>28.4</v>
      </c>
      <c r="AC1966" s="1" t="str">
        <f t="shared" si="276"/>
        <v>N</v>
      </c>
    </row>
    <row r="1967" spans="1:29" x14ac:dyDescent="0.25">
      <c r="A1967" s="1">
        <v>20180104</v>
      </c>
      <c r="B1967" s="1">
        <v>8054</v>
      </c>
      <c r="C1967" s="1" t="s">
        <v>194</v>
      </c>
      <c r="D1967" s="1">
        <v>6.25</v>
      </c>
      <c r="E1967" s="1">
        <v>21.75</v>
      </c>
      <c r="F1967" s="1">
        <v>22.6</v>
      </c>
      <c r="G1967" s="1">
        <v>22.8</v>
      </c>
      <c r="H1967" s="1">
        <v>21.8</v>
      </c>
      <c r="I1967" s="1">
        <v>21.8</v>
      </c>
      <c r="J1967" s="1">
        <f>CEILING(E1967*0.9,LOOKUP(E1967*0.9,{0,10,50,100,500},{0.01,0.05,0.1,0.5,1}))</f>
        <v>19.600000000000001</v>
      </c>
      <c r="K1967" s="1">
        <f>CEILING(E1967*0.915,LOOKUP(E1967*0.915,{0,10,50,100,500},{0.01,0.05,0.1,0.5,1}))</f>
        <v>19.950000000000003</v>
      </c>
      <c r="L1967" s="1">
        <f>FLOOR(E1967*1.1,LOOKUP(E1967*1.1,{0,10,50,100,500},{0.01,0.05,0.1,0.5,1}))</f>
        <v>23.900000000000002</v>
      </c>
      <c r="M1967" s="1">
        <f t="shared" si="270"/>
        <v>23.650000000000002</v>
      </c>
      <c r="N1967" s="2">
        <f t="shared" si="271"/>
        <v>3.9080459770115004E-2</v>
      </c>
      <c r="O1967" s="2">
        <f t="shared" si="272"/>
        <v>4.8275862068965551E-2</v>
      </c>
      <c r="P1967" s="3">
        <f t="shared" si="273"/>
        <v>3.4329559633027494E-2</v>
      </c>
      <c r="Q1967" s="2">
        <f t="shared" si="277"/>
        <v>-0.21557940808345841</v>
      </c>
      <c r="U1967" s="2">
        <f t="shared" si="274"/>
        <v>3.4329559633027494E-2</v>
      </c>
      <c r="V1967" s="2">
        <f t="shared" si="278"/>
        <v>-0.21557940808345841</v>
      </c>
      <c r="Z1967" s="1">
        <f t="shared" si="275"/>
        <v>21.9</v>
      </c>
      <c r="AC1967" s="1" t="str">
        <f t="shared" si="276"/>
        <v>N</v>
      </c>
    </row>
    <row r="1968" spans="1:29" x14ac:dyDescent="0.25">
      <c r="A1968" s="1">
        <v>20180104</v>
      </c>
      <c r="B1968" s="1">
        <v>6290</v>
      </c>
      <c r="C1968" s="1" t="s">
        <v>178</v>
      </c>
      <c r="D1968" s="1">
        <v>6.24</v>
      </c>
      <c r="E1968" s="1">
        <v>72.900000000000006</v>
      </c>
      <c r="F1968" s="1">
        <v>72.2</v>
      </c>
      <c r="G1968" s="1">
        <v>73.599999999999994</v>
      </c>
      <c r="H1968" s="1">
        <v>71</v>
      </c>
      <c r="I1968" s="1">
        <v>72.400000000000006</v>
      </c>
      <c r="J1968" s="1">
        <f>CEILING(E1968*0.9,LOOKUP(E1968*0.9,{0,10,50,100,500},{0.01,0.05,0.1,0.5,1}))</f>
        <v>65.7</v>
      </c>
      <c r="K1968" s="1">
        <f>CEILING(E1968*0.915,LOOKUP(E1968*0.915,{0,10,50,100,500},{0.01,0.05,0.1,0.5,1}))</f>
        <v>66.8</v>
      </c>
      <c r="L1968" s="1">
        <f>FLOOR(E1968*1.1,LOOKUP(E1968*1.1,{0,10,50,100,500},{0.01,0.05,0.1,0.5,1}))</f>
        <v>80.100000000000009</v>
      </c>
      <c r="M1968" s="1">
        <f t="shared" si="270"/>
        <v>79.600000000000009</v>
      </c>
      <c r="N1968" s="2">
        <f t="shared" si="271"/>
        <v>-9.6021947873800115E-3</v>
      </c>
      <c r="O1968" s="2">
        <f t="shared" si="272"/>
        <v>9.6021947873798155E-3</v>
      </c>
      <c r="P1968" s="3">
        <f t="shared" si="273"/>
        <v>8.7307403314916109E-3</v>
      </c>
      <c r="Q1968" s="2">
        <f t="shared" si="277"/>
        <v>-0.20684866775196681</v>
      </c>
      <c r="U1968" s="2">
        <f t="shared" si="274"/>
        <v>8.7307403314916109E-3</v>
      </c>
      <c r="V1968" s="2">
        <f t="shared" si="278"/>
        <v>-0.20684866775196681</v>
      </c>
      <c r="Z1968" s="1">
        <f t="shared" si="275"/>
        <v>73.2</v>
      </c>
      <c r="AC1968" s="1" t="str">
        <f t="shared" si="276"/>
        <v>N</v>
      </c>
    </row>
    <row r="1969" spans="1:29" x14ac:dyDescent="0.25">
      <c r="A1969" s="1">
        <v>20180104</v>
      </c>
      <c r="B1969" s="1">
        <v>4714</v>
      </c>
      <c r="C1969" s="1" t="s">
        <v>454</v>
      </c>
      <c r="D1969" s="1">
        <v>5.24</v>
      </c>
      <c r="E1969" s="1">
        <v>16.75</v>
      </c>
      <c r="F1969" s="1">
        <v>16.850000000000001</v>
      </c>
      <c r="G1969" s="1">
        <v>16.899999999999999</v>
      </c>
      <c r="H1969" s="1">
        <v>16.45</v>
      </c>
      <c r="I1969" s="1">
        <v>16.600000000000001</v>
      </c>
      <c r="J1969" s="1">
        <f>CEILING(E1969*0.9,LOOKUP(E1969*0.9,{0,10,50,100,500},{0.01,0.05,0.1,0.5,1}))</f>
        <v>15.100000000000001</v>
      </c>
      <c r="K1969" s="1">
        <f>CEILING(E1969*0.915,LOOKUP(E1969*0.915,{0,10,50,100,500},{0.01,0.05,0.1,0.5,1}))</f>
        <v>15.350000000000001</v>
      </c>
      <c r="L1969" s="1">
        <f>FLOOR(E1969*1.1,LOOKUP(E1969*1.1,{0,10,50,100,500},{0.01,0.05,0.1,0.5,1}))</f>
        <v>18.400000000000002</v>
      </c>
      <c r="M1969" s="1">
        <f t="shared" si="270"/>
        <v>18.150000000000002</v>
      </c>
      <c r="N1969" s="2">
        <f t="shared" si="271"/>
        <v>5.9701492537314283E-3</v>
      </c>
      <c r="O1969" s="2">
        <f t="shared" si="272"/>
        <v>8.9552238805969304E-3</v>
      </c>
      <c r="P1969" s="3">
        <f t="shared" si="273"/>
        <v>1.5739969879517764E-2</v>
      </c>
      <c r="Q1969" s="2">
        <f t="shared" si="277"/>
        <v>-0.19110869787244905</v>
      </c>
      <c r="U1969" s="2">
        <f t="shared" si="274"/>
        <v>0</v>
      </c>
      <c r="V1969" s="2">
        <f t="shared" si="278"/>
        <v>-0.20684866775196681</v>
      </c>
      <c r="Z1969" s="1">
        <f t="shared" si="275"/>
        <v>16.899999999999999</v>
      </c>
      <c r="AC1969" s="1" t="str">
        <f t="shared" si="276"/>
        <v>Y</v>
      </c>
    </row>
    <row r="1970" spans="1:29" x14ac:dyDescent="0.25">
      <c r="A1970" s="1">
        <v>20180104</v>
      </c>
      <c r="B1970" s="1">
        <v>2405</v>
      </c>
      <c r="C1970" s="1" t="s">
        <v>394</v>
      </c>
      <c r="D1970" s="1">
        <v>4.97</v>
      </c>
      <c r="E1970" s="1">
        <v>20.9</v>
      </c>
      <c r="F1970" s="1">
        <v>21</v>
      </c>
      <c r="G1970" s="1">
        <v>21.25</v>
      </c>
      <c r="H1970" s="1">
        <v>20.65</v>
      </c>
      <c r="I1970" s="1">
        <v>20.75</v>
      </c>
      <c r="J1970" s="1">
        <f>CEILING(E1970*0.9,LOOKUP(E1970*0.9,{0,10,50,100,500},{0.01,0.05,0.1,0.5,1}))</f>
        <v>18.850000000000001</v>
      </c>
      <c r="K1970" s="1">
        <f>CEILING(E1970*0.915,LOOKUP(E1970*0.915,{0,10,50,100,500},{0.01,0.05,0.1,0.5,1}))</f>
        <v>19.150000000000002</v>
      </c>
      <c r="L1970" s="1">
        <f>FLOOR(E1970*1.1,LOOKUP(E1970*1.1,{0,10,50,100,500},{0.01,0.05,0.1,0.5,1}))</f>
        <v>22.950000000000003</v>
      </c>
      <c r="M1970" s="1">
        <f t="shared" si="270"/>
        <v>22.700000000000003</v>
      </c>
      <c r="N1970" s="2">
        <f t="shared" si="271"/>
        <v>4.7846889952153793E-3</v>
      </c>
      <c r="O1970" s="2">
        <f t="shared" si="272"/>
        <v>1.6746411483253659E-2</v>
      </c>
      <c r="P1970" s="3">
        <f t="shared" si="273"/>
        <v>1.2132375903614268E-2</v>
      </c>
      <c r="Q1970" s="2">
        <f t="shared" si="277"/>
        <v>-0.17897632196883478</v>
      </c>
      <c r="U1970" s="2">
        <f t="shared" si="274"/>
        <v>1.2132375903614268E-2</v>
      </c>
      <c r="V1970" s="2">
        <f t="shared" si="278"/>
        <v>-0.19471629184835254</v>
      </c>
      <c r="Z1970" s="1">
        <f t="shared" si="275"/>
        <v>21.049999999999997</v>
      </c>
      <c r="AC1970" s="1" t="str">
        <f t="shared" si="276"/>
        <v>N</v>
      </c>
    </row>
    <row r="1971" spans="1:29" x14ac:dyDescent="0.25">
      <c r="A1971" s="1">
        <v>20180105</v>
      </c>
      <c r="B1971" s="1">
        <v>6153</v>
      </c>
      <c r="C1971" s="1" t="s">
        <v>195</v>
      </c>
      <c r="D1971" s="1">
        <v>19.100000000000001</v>
      </c>
      <c r="E1971" s="1">
        <v>46.65</v>
      </c>
      <c r="F1971" s="1">
        <v>47.65</v>
      </c>
      <c r="G1971" s="1">
        <v>47.8</v>
      </c>
      <c r="H1971" s="1">
        <v>44.8</v>
      </c>
      <c r="I1971" s="1">
        <v>45</v>
      </c>
      <c r="J1971" s="1">
        <f>CEILING(E1971*0.9,LOOKUP(E1971*0.9,{0,10,50,100,500},{0.01,0.05,0.1,0.5,1}))</f>
        <v>42</v>
      </c>
      <c r="K1971" s="1">
        <f>CEILING(E1971*0.915,LOOKUP(E1971*0.915,{0,10,50,100,500},{0.01,0.05,0.1,0.5,1}))</f>
        <v>42.7</v>
      </c>
      <c r="L1971" s="1">
        <f>FLOOR(E1971*1.1,LOOKUP(E1971*1.1,{0,10,50,100,500},{0.01,0.05,0.1,0.5,1}))</f>
        <v>51.300000000000004</v>
      </c>
      <c r="M1971" s="1">
        <f t="shared" si="270"/>
        <v>50.800000000000004</v>
      </c>
      <c r="N1971" s="2">
        <f t="shared" si="271"/>
        <v>2.1436227224008574E-2</v>
      </c>
      <c r="O1971" s="2">
        <f t="shared" si="272"/>
        <v>2.4651661307609832E-2</v>
      </c>
      <c r="P1971" s="3">
        <f t="shared" si="273"/>
        <v>5.6479058888888843E-2</v>
      </c>
      <c r="Q1971" s="2">
        <f t="shared" si="277"/>
        <v>-0.12249726307994593</v>
      </c>
      <c r="U1971" s="2">
        <f t="shared" si="274"/>
        <v>5.6479058888888843E-2</v>
      </c>
      <c r="V1971" s="2">
        <f t="shared" si="278"/>
        <v>-0.13823723295946369</v>
      </c>
      <c r="Z1971" s="1">
        <f t="shared" si="275"/>
        <v>46.8</v>
      </c>
      <c r="AC1971" s="1" t="str">
        <f t="shared" si="276"/>
        <v>N</v>
      </c>
    </row>
    <row r="1972" spans="1:29" x14ac:dyDescent="0.25">
      <c r="A1972" s="1">
        <v>20180105</v>
      </c>
      <c r="B1972" s="1">
        <v>3317</v>
      </c>
      <c r="C1972" s="1" t="s">
        <v>169</v>
      </c>
      <c r="D1972" s="1">
        <v>16.84</v>
      </c>
      <c r="E1972" s="1">
        <v>45.3</v>
      </c>
      <c r="F1972" s="1">
        <v>45</v>
      </c>
      <c r="G1972" s="1">
        <v>46.2</v>
      </c>
      <c r="H1972" s="1">
        <v>43.8</v>
      </c>
      <c r="I1972" s="1">
        <v>43.85</v>
      </c>
      <c r="J1972" s="1">
        <f>CEILING(E1972*0.9,LOOKUP(E1972*0.9,{0,10,50,100,500},{0.01,0.05,0.1,0.5,1}))</f>
        <v>40.800000000000004</v>
      </c>
      <c r="K1972" s="1">
        <f>CEILING(E1972*0.915,LOOKUP(E1972*0.915,{0,10,50,100,500},{0.01,0.05,0.1,0.5,1}))</f>
        <v>41.45</v>
      </c>
      <c r="L1972" s="1">
        <f>FLOOR(E1972*1.1,LOOKUP(E1972*1.1,{0,10,50,100,500},{0.01,0.05,0.1,0.5,1}))</f>
        <v>49.800000000000004</v>
      </c>
      <c r="M1972" s="1">
        <f t="shared" si="270"/>
        <v>49.550000000000004</v>
      </c>
      <c r="N1972" s="2">
        <f t="shared" si="271"/>
        <v>-6.6225165562913283E-3</v>
      </c>
      <c r="O1972" s="2">
        <f t="shared" si="272"/>
        <v>1.9867549668874298E-2</v>
      </c>
      <c r="P1972" s="3">
        <f t="shared" si="273"/>
        <v>3.412073660205233E-2</v>
      </c>
      <c r="Q1972" s="2">
        <f t="shared" si="277"/>
        <v>-8.8376526477893597E-2</v>
      </c>
      <c r="U1972" s="2">
        <f t="shared" si="274"/>
        <v>3.412073660205233E-2</v>
      </c>
      <c r="V1972" s="2">
        <f t="shared" si="278"/>
        <v>-0.10411649635741135</v>
      </c>
      <c r="Z1972" s="1">
        <f t="shared" si="275"/>
        <v>45.449999999999996</v>
      </c>
      <c r="AC1972" s="1" t="str">
        <f t="shared" si="276"/>
        <v>N</v>
      </c>
    </row>
    <row r="1973" spans="1:29" x14ac:dyDescent="0.25">
      <c r="A1973" s="1">
        <v>20180105</v>
      </c>
      <c r="B1973" s="1">
        <v>6220</v>
      </c>
      <c r="C1973" s="1" t="s">
        <v>377</v>
      </c>
      <c r="D1973" s="1">
        <v>8.73</v>
      </c>
      <c r="E1973" s="1">
        <v>58.8</v>
      </c>
      <c r="F1973" s="1">
        <v>59.3</v>
      </c>
      <c r="G1973" s="1">
        <v>60</v>
      </c>
      <c r="H1973" s="1">
        <v>57.1</v>
      </c>
      <c r="I1973" s="1">
        <v>57.5</v>
      </c>
      <c r="J1973" s="1">
        <f>CEILING(E1973*0.9,LOOKUP(E1973*0.9,{0,10,50,100,500},{0.01,0.05,0.1,0.5,1}))</f>
        <v>53</v>
      </c>
      <c r="K1973" s="1">
        <f>CEILING(E1973*0.915,LOOKUP(E1973*0.915,{0,10,50,100,500},{0.01,0.05,0.1,0.5,1}))</f>
        <v>53.900000000000006</v>
      </c>
      <c r="L1973" s="1">
        <f>FLOOR(E1973*1.1,LOOKUP(E1973*1.1,{0,10,50,100,500},{0.01,0.05,0.1,0.5,1}))</f>
        <v>64.600000000000009</v>
      </c>
      <c r="M1973" s="1">
        <f t="shared" si="270"/>
        <v>64.100000000000009</v>
      </c>
      <c r="N1973" s="2">
        <f t="shared" si="271"/>
        <v>8.5034013605442185E-3</v>
      </c>
      <c r="O1973" s="2">
        <f t="shared" si="272"/>
        <v>2.0408163265306173E-2</v>
      </c>
      <c r="P1973" s="3">
        <f t="shared" si="273"/>
        <v>2.8946900869565181E-2</v>
      </c>
      <c r="Q1973" s="2">
        <f t="shared" si="277"/>
        <v>-5.9429625608328415E-2</v>
      </c>
      <c r="U1973" s="2">
        <f t="shared" si="274"/>
        <v>2.8946900869565181E-2</v>
      </c>
      <c r="V1973" s="2">
        <f t="shared" si="278"/>
        <v>-7.5169595487846172E-2</v>
      </c>
      <c r="Z1973" s="1">
        <f t="shared" si="275"/>
        <v>59.099999999999994</v>
      </c>
      <c r="AC1973" s="1" t="str">
        <f t="shared" si="276"/>
        <v>N</v>
      </c>
    </row>
    <row r="1974" spans="1:29" x14ac:dyDescent="0.25">
      <c r="A1974" s="1">
        <v>20180105</v>
      </c>
      <c r="B1974" s="1">
        <v>8374</v>
      </c>
      <c r="C1974" s="1" t="s">
        <v>501</v>
      </c>
      <c r="D1974" s="1">
        <v>8.6999999999999993</v>
      </c>
      <c r="E1974" s="1">
        <v>32.35</v>
      </c>
      <c r="F1974" s="1">
        <v>32.85</v>
      </c>
      <c r="G1974" s="1">
        <v>33.35</v>
      </c>
      <c r="H1974" s="1">
        <v>31.35</v>
      </c>
      <c r="I1974" s="1">
        <v>31.35</v>
      </c>
      <c r="J1974" s="1">
        <f>CEILING(E1974*0.9,LOOKUP(E1974*0.9,{0,10,50,100,500},{0.01,0.05,0.1,0.5,1}))</f>
        <v>29.150000000000002</v>
      </c>
      <c r="K1974" s="1">
        <f>CEILING(E1974*0.915,LOOKUP(E1974*0.915,{0,10,50,100,500},{0.01,0.05,0.1,0.5,1}))</f>
        <v>29.650000000000002</v>
      </c>
      <c r="L1974" s="1">
        <f>FLOOR(E1974*1.1,LOOKUP(E1974*1.1,{0,10,50,100,500},{0.01,0.05,0.1,0.5,1}))</f>
        <v>35.550000000000004</v>
      </c>
      <c r="M1974" s="1">
        <f t="shared" si="270"/>
        <v>35.300000000000004</v>
      </c>
      <c r="N1974" s="2">
        <f t="shared" si="271"/>
        <v>1.5455950540958269E-2</v>
      </c>
      <c r="O1974" s="2">
        <f t="shared" si="272"/>
        <v>3.0911901081916538E-2</v>
      </c>
      <c r="P1974" s="3">
        <f t="shared" si="273"/>
        <v>4.5458028708133945E-2</v>
      </c>
      <c r="Q1974" s="2">
        <f t="shared" si="277"/>
        <v>-1.397159690019447E-2</v>
      </c>
      <c r="U1974" s="2">
        <f t="shared" si="274"/>
        <v>4.5458028708133945E-2</v>
      </c>
      <c r="V1974" s="2">
        <f t="shared" si="278"/>
        <v>-2.9711566779712227E-2</v>
      </c>
      <c r="Z1974" s="1">
        <f t="shared" si="275"/>
        <v>32.5</v>
      </c>
      <c r="AC1974" s="1" t="str">
        <f t="shared" si="276"/>
        <v>N</v>
      </c>
    </row>
    <row r="1975" spans="1:29" x14ac:dyDescent="0.25">
      <c r="A1975" s="1">
        <v>20180105</v>
      </c>
      <c r="B1975" s="1">
        <v>2367</v>
      </c>
      <c r="C1975" s="1" t="s">
        <v>205</v>
      </c>
      <c r="D1975" s="1">
        <v>8.34</v>
      </c>
      <c r="E1975" s="1">
        <v>24.95</v>
      </c>
      <c r="F1975" s="1">
        <v>24.95</v>
      </c>
      <c r="G1975" s="1">
        <v>25.25</v>
      </c>
      <c r="H1975" s="1">
        <v>24.05</v>
      </c>
      <c r="I1975" s="1">
        <v>24.1</v>
      </c>
      <c r="J1975" s="1">
        <f>CEILING(E1975*0.9,LOOKUP(E1975*0.9,{0,10,50,100,500},{0.01,0.05,0.1,0.5,1}))</f>
        <v>22.5</v>
      </c>
      <c r="K1975" s="1">
        <f>CEILING(E1975*0.915,LOOKUP(E1975*0.915,{0,10,50,100,500},{0.01,0.05,0.1,0.5,1}))</f>
        <v>22.85</v>
      </c>
      <c r="L1975" s="1">
        <f>FLOOR(E1975*1.1,LOOKUP(E1975*1.1,{0,10,50,100,500},{0.01,0.05,0.1,0.5,1}))</f>
        <v>27.400000000000002</v>
      </c>
      <c r="M1975" s="1">
        <f t="shared" si="270"/>
        <v>27.150000000000002</v>
      </c>
      <c r="N1975" s="2">
        <f t="shared" si="271"/>
        <v>0</v>
      </c>
      <c r="O1975" s="2">
        <f t="shared" si="272"/>
        <v>1.2024048096192414E-2</v>
      </c>
      <c r="P1975" s="3">
        <f t="shared" si="273"/>
        <v>3.9116979253111882E-2</v>
      </c>
      <c r="Q1975" s="2">
        <f t="shared" si="277"/>
        <v>0</v>
      </c>
      <c r="U1975" s="2">
        <f t="shared" si="274"/>
        <v>3.9116979253111882E-2</v>
      </c>
      <c r="V1975" s="2">
        <f t="shared" si="278"/>
        <v>0</v>
      </c>
      <c r="Z1975" s="1">
        <f t="shared" si="275"/>
        <v>25.099999999999998</v>
      </c>
      <c r="AC1975" s="1" t="str">
        <f t="shared" si="276"/>
        <v>N</v>
      </c>
    </row>
    <row r="1976" spans="1:29" x14ac:dyDescent="0.25">
      <c r="A1976" s="1">
        <v>20180105</v>
      </c>
      <c r="B1976" s="1">
        <v>6449</v>
      </c>
      <c r="C1976" s="1" t="s">
        <v>403</v>
      </c>
      <c r="D1976" s="1">
        <v>8.14</v>
      </c>
      <c r="E1976" s="1">
        <v>59.9</v>
      </c>
      <c r="F1976" s="1">
        <v>60.6</v>
      </c>
      <c r="G1976" s="1">
        <v>61.4</v>
      </c>
      <c r="H1976" s="1">
        <v>58.5</v>
      </c>
      <c r="I1976" s="1">
        <v>58.8</v>
      </c>
      <c r="J1976" s="1">
        <f>CEILING(E1976*0.9,LOOKUP(E1976*0.9,{0,10,50,100,500},{0.01,0.05,0.1,0.5,1}))</f>
        <v>54</v>
      </c>
      <c r="K1976" s="1">
        <f>CEILING(E1976*0.915,LOOKUP(E1976*0.915,{0,10,50,100,500},{0.01,0.05,0.1,0.5,1}))</f>
        <v>54.900000000000006</v>
      </c>
      <c r="L1976" s="1">
        <f>FLOOR(E1976*1.1,LOOKUP(E1976*1.1,{0,10,50,100,500},{0.01,0.05,0.1,0.5,1}))</f>
        <v>65.8</v>
      </c>
      <c r="M1976" s="1">
        <f t="shared" si="270"/>
        <v>65.3</v>
      </c>
      <c r="N1976" s="2">
        <f t="shared" si="271"/>
        <v>1.1686143572621082E-2</v>
      </c>
      <c r="O1976" s="2">
        <f t="shared" si="272"/>
        <v>2.5041736227045076E-2</v>
      </c>
      <c r="P1976" s="3">
        <f t="shared" si="273"/>
        <v>2.8256112244898036E-2</v>
      </c>
      <c r="Q1976" s="2">
        <f t="shared" si="277"/>
        <v>0</v>
      </c>
      <c r="U1976" s="2">
        <f t="shared" si="274"/>
        <v>2.8256112244898036E-2</v>
      </c>
      <c r="V1976" s="2">
        <f t="shared" si="278"/>
        <v>0</v>
      </c>
      <c r="Z1976" s="1">
        <f t="shared" si="275"/>
        <v>60.199999999999996</v>
      </c>
      <c r="AC1976" s="1" t="str">
        <f t="shared" si="276"/>
        <v>N</v>
      </c>
    </row>
    <row r="1977" spans="1:29" x14ac:dyDescent="0.25">
      <c r="A1977" s="1">
        <v>20180105</v>
      </c>
      <c r="B1977" s="1">
        <v>6170</v>
      </c>
      <c r="C1977" s="1" t="s">
        <v>580</v>
      </c>
      <c r="D1977" s="1">
        <v>8.09</v>
      </c>
      <c r="E1977" s="1">
        <v>13.2</v>
      </c>
      <c r="F1977" s="1">
        <v>13.3</v>
      </c>
      <c r="G1977" s="1">
        <v>13.65</v>
      </c>
      <c r="H1977" s="1">
        <v>12.85</v>
      </c>
      <c r="I1977" s="1">
        <v>13.3</v>
      </c>
      <c r="J1977" s="1">
        <f>CEILING(E1977*0.9,LOOKUP(E1977*0.9,{0,10,50,100,500},{0.01,0.05,0.1,0.5,1}))</f>
        <v>11.9</v>
      </c>
      <c r="K1977" s="1">
        <f>CEILING(E1977*0.915,LOOKUP(E1977*0.915,{0,10,50,100,500},{0.01,0.05,0.1,0.5,1}))</f>
        <v>12.100000000000001</v>
      </c>
      <c r="L1977" s="1">
        <f>FLOOR(E1977*1.1,LOOKUP(E1977*1.1,{0,10,50,100,500},{0.01,0.05,0.1,0.5,1}))</f>
        <v>14.5</v>
      </c>
      <c r="M1977" s="1">
        <f t="shared" si="270"/>
        <v>14.25</v>
      </c>
      <c r="N1977" s="2">
        <f t="shared" si="271"/>
        <v>7.5757575757576835E-3</v>
      </c>
      <c r="O1977" s="2">
        <f t="shared" si="272"/>
        <v>3.4090909090909172E-2</v>
      </c>
      <c r="P1977" s="3">
        <f t="shared" si="273"/>
        <v>1.4542593984961439E-3</v>
      </c>
      <c r="Q1977" s="2">
        <f t="shared" si="277"/>
        <v>0</v>
      </c>
      <c r="U1977" s="2">
        <f t="shared" si="274"/>
        <v>1.4542593984961439E-3</v>
      </c>
      <c r="V1977" s="2">
        <f t="shared" si="278"/>
        <v>0</v>
      </c>
      <c r="Z1977" s="1">
        <f t="shared" si="275"/>
        <v>13.35</v>
      </c>
      <c r="AC1977" s="1" t="str">
        <f t="shared" si="276"/>
        <v>N</v>
      </c>
    </row>
    <row r="1978" spans="1:29" x14ac:dyDescent="0.25">
      <c r="A1978" s="1">
        <v>20180105</v>
      </c>
      <c r="B1978" s="1">
        <v>4939</v>
      </c>
      <c r="C1978" s="1" t="s">
        <v>431</v>
      </c>
      <c r="D1978" s="1">
        <v>8.08</v>
      </c>
      <c r="E1978" s="1">
        <v>21.35</v>
      </c>
      <c r="F1978" s="1">
        <v>21.5</v>
      </c>
      <c r="G1978" s="1">
        <v>21.95</v>
      </c>
      <c r="H1978" s="1">
        <v>21</v>
      </c>
      <c r="I1978" s="1">
        <v>21</v>
      </c>
      <c r="J1978" s="1">
        <f>CEILING(E1978*0.9,LOOKUP(E1978*0.9,{0,10,50,100,500},{0.01,0.05,0.1,0.5,1}))</f>
        <v>19.25</v>
      </c>
      <c r="K1978" s="1">
        <f>CEILING(E1978*0.915,LOOKUP(E1978*0.915,{0,10,50,100,500},{0.01,0.05,0.1,0.5,1}))</f>
        <v>19.55</v>
      </c>
      <c r="L1978" s="1">
        <f>FLOOR(E1978*1.1,LOOKUP(E1978*1.1,{0,10,50,100,500},{0.01,0.05,0.1,0.5,1}))</f>
        <v>23.450000000000003</v>
      </c>
      <c r="M1978" s="1">
        <f t="shared" si="270"/>
        <v>23.200000000000003</v>
      </c>
      <c r="N1978" s="2">
        <f t="shared" si="271"/>
        <v>7.0257611241217131E-3</v>
      </c>
      <c r="O1978" s="2">
        <f t="shared" si="272"/>
        <v>2.8103044496487019E-2</v>
      </c>
      <c r="P1978" s="3">
        <f t="shared" si="273"/>
        <v>2.1466309523809454E-2</v>
      </c>
      <c r="Q1978" s="2">
        <f t="shared" si="277"/>
        <v>0</v>
      </c>
      <c r="U1978" s="2">
        <f t="shared" si="274"/>
        <v>2.1466309523809454E-2</v>
      </c>
      <c r="V1978" s="2">
        <f t="shared" si="278"/>
        <v>0</v>
      </c>
      <c r="Z1978" s="1">
        <f t="shared" si="275"/>
        <v>21.5</v>
      </c>
      <c r="AC1978" s="1" t="str">
        <f t="shared" si="276"/>
        <v>N</v>
      </c>
    </row>
    <row r="1979" spans="1:29" x14ac:dyDescent="0.25">
      <c r="A1979" s="1">
        <v>20180108</v>
      </c>
      <c r="B1979" s="1">
        <v>8358</v>
      </c>
      <c r="C1979" s="1" t="s">
        <v>150</v>
      </c>
      <c r="D1979" s="1">
        <v>14.85</v>
      </c>
      <c r="E1979" s="1">
        <v>44.9</v>
      </c>
      <c r="F1979" s="1">
        <v>45.2</v>
      </c>
      <c r="G1979" s="1">
        <v>45.8</v>
      </c>
      <c r="H1979" s="1">
        <v>43.5</v>
      </c>
      <c r="I1979" s="1">
        <v>44.05</v>
      </c>
      <c r="J1979" s="1">
        <f>CEILING(E1979*0.9,LOOKUP(E1979*0.9,{0,10,50,100,500},{0.01,0.05,0.1,0.5,1}))</f>
        <v>40.450000000000003</v>
      </c>
      <c r="K1979" s="1">
        <f>CEILING(E1979*0.915,LOOKUP(E1979*0.915,{0,10,50,100,500},{0.01,0.05,0.1,0.5,1}))</f>
        <v>41.1</v>
      </c>
      <c r="L1979" s="1">
        <f>FLOOR(E1979*1.1,LOOKUP(E1979*1.1,{0,10,50,100,500},{0.01,0.05,0.1,0.5,1}))</f>
        <v>49.35</v>
      </c>
      <c r="M1979" s="1">
        <f t="shared" si="270"/>
        <v>49.1</v>
      </c>
      <c r="N1979" s="2">
        <f t="shared" si="271"/>
        <v>6.6815144766147949E-3</v>
      </c>
      <c r="O1979" s="2">
        <f t="shared" si="272"/>
        <v>2.0044543429844068E-2</v>
      </c>
      <c r="P1979" s="3">
        <f t="shared" si="273"/>
        <v>2.3759120317820761E-2</v>
      </c>
      <c r="Q1979" s="2">
        <f t="shared" si="277"/>
        <v>0</v>
      </c>
      <c r="U1979" s="2">
        <f t="shared" si="274"/>
        <v>2.3759120317820761E-2</v>
      </c>
      <c r="V1979" s="2">
        <f t="shared" si="278"/>
        <v>0</v>
      </c>
      <c r="Z1979" s="1">
        <f t="shared" si="275"/>
        <v>45.05</v>
      </c>
      <c r="AC1979" s="1" t="str">
        <f t="shared" si="276"/>
        <v>N</v>
      </c>
    </row>
    <row r="1980" spans="1:29" x14ac:dyDescent="0.25">
      <c r="A1980" s="1">
        <v>20180108</v>
      </c>
      <c r="B1980" s="1">
        <v>8287</v>
      </c>
      <c r="C1980" s="1" t="s">
        <v>579</v>
      </c>
      <c r="D1980" s="1">
        <v>7.65</v>
      </c>
      <c r="E1980" s="1">
        <v>9.89</v>
      </c>
      <c r="F1980" s="1">
        <v>10.1</v>
      </c>
      <c r="G1980" s="1">
        <v>10.5</v>
      </c>
      <c r="H1980" s="1">
        <v>8.91</v>
      </c>
      <c r="I1980" s="1">
        <v>8.9499999999999993</v>
      </c>
      <c r="J1980" s="1">
        <f>CEILING(E1980*0.9,LOOKUP(E1980*0.9,{0,10,50,100,500},{0.01,0.05,0.1,0.5,1}))</f>
        <v>8.91</v>
      </c>
      <c r="K1980" s="1">
        <f>CEILING(E1980*0.915,LOOKUP(E1980*0.915,{0,10,50,100,500},{0.01,0.05,0.1,0.5,1}))</f>
        <v>9.0500000000000007</v>
      </c>
      <c r="L1980" s="1">
        <f>FLOOR(E1980*1.1,LOOKUP(E1980*1.1,{0,10,50,100,500},{0.01,0.05,0.1,0.5,1}))</f>
        <v>10.850000000000001</v>
      </c>
      <c r="M1980" s="1">
        <f t="shared" si="270"/>
        <v>10.600000000000001</v>
      </c>
      <c r="N1980" s="2">
        <f t="shared" si="271"/>
        <v>2.1233569261880594E-2</v>
      </c>
      <c r="O1980" s="2">
        <f t="shared" si="272"/>
        <v>6.1678463094034318E-2</v>
      </c>
      <c r="P1980" s="3">
        <f t="shared" si="273"/>
        <v>0.1135037734806628</v>
      </c>
      <c r="Q1980" s="2">
        <f t="shared" si="277"/>
        <v>0</v>
      </c>
      <c r="U1980" s="2">
        <f t="shared" si="274"/>
        <v>0.1135037734806628</v>
      </c>
      <c r="V1980" s="2">
        <f t="shared" si="278"/>
        <v>0</v>
      </c>
      <c r="Z1980" s="1">
        <f t="shared" si="275"/>
        <v>9.92</v>
      </c>
      <c r="AC1980" s="1" t="str">
        <f t="shared" si="276"/>
        <v>N</v>
      </c>
    </row>
    <row r="1981" spans="1:29" x14ac:dyDescent="0.25">
      <c r="A1981" s="1">
        <v>20180108</v>
      </c>
      <c r="B1981" s="1">
        <v>6145</v>
      </c>
      <c r="C1981" s="1" t="s">
        <v>474</v>
      </c>
      <c r="D1981" s="1">
        <v>6.96</v>
      </c>
      <c r="E1981" s="1">
        <v>13</v>
      </c>
      <c r="F1981" s="1">
        <v>12.9</v>
      </c>
      <c r="G1981" s="1">
        <v>13</v>
      </c>
      <c r="H1981" s="1">
        <v>12.7</v>
      </c>
      <c r="I1981" s="1">
        <v>12.75</v>
      </c>
      <c r="J1981" s="1">
        <f>CEILING(E1981*0.9,LOOKUP(E1981*0.9,{0,10,50,100,500},{0.01,0.05,0.1,0.5,1}))</f>
        <v>11.700000000000001</v>
      </c>
      <c r="K1981" s="1">
        <f>CEILING(E1981*0.915,LOOKUP(E1981*0.915,{0,10,50,100,500},{0.01,0.05,0.1,0.5,1}))</f>
        <v>11.9</v>
      </c>
      <c r="L1981" s="1">
        <f>FLOOR(E1981*1.1,LOOKUP(E1981*1.1,{0,10,50,100,500},{0.01,0.05,0.1,0.5,1}))</f>
        <v>14.3</v>
      </c>
      <c r="M1981" s="1">
        <f t="shared" si="270"/>
        <v>14.05</v>
      </c>
      <c r="N1981" s="2">
        <f t="shared" si="271"/>
        <v>-7.692307692307665E-3</v>
      </c>
      <c r="O1981" s="2">
        <f t="shared" si="272"/>
        <v>0</v>
      </c>
      <c r="P1981" s="3">
        <f t="shared" si="273"/>
        <v>0</v>
      </c>
      <c r="Q1981" s="2">
        <f t="shared" si="277"/>
        <v>0</v>
      </c>
      <c r="U1981" s="2">
        <f t="shared" si="274"/>
        <v>0</v>
      </c>
      <c r="V1981" s="2">
        <f t="shared" si="278"/>
        <v>0</v>
      </c>
      <c r="Z1981" s="1">
        <f t="shared" si="275"/>
        <v>13.15</v>
      </c>
      <c r="AC1981" s="1" t="str">
        <f t="shared" si="276"/>
        <v>N</v>
      </c>
    </row>
    <row r="1982" spans="1:29" x14ac:dyDescent="0.25">
      <c r="A1982" s="1">
        <v>20180108</v>
      </c>
      <c r="B1982" s="1">
        <v>5255</v>
      </c>
      <c r="C1982" s="1" t="s">
        <v>410</v>
      </c>
      <c r="D1982" s="1">
        <v>6.64</v>
      </c>
      <c r="E1982" s="1">
        <v>53.2</v>
      </c>
      <c r="F1982" s="1">
        <v>52.6</v>
      </c>
      <c r="G1982" s="1">
        <v>52.8</v>
      </c>
      <c r="H1982" s="1">
        <v>50.9</v>
      </c>
      <c r="I1982" s="1">
        <v>51.2</v>
      </c>
      <c r="J1982" s="1">
        <f>CEILING(E1982*0.9,LOOKUP(E1982*0.9,{0,10,50,100,500},{0.01,0.05,0.1,0.5,1}))</f>
        <v>47.900000000000006</v>
      </c>
      <c r="K1982" s="1">
        <f>CEILING(E1982*0.915,LOOKUP(E1982*0.915,{0,10,50,100,500},{0.01,0.05,0.1,0.5,1}))</f>
        <v>48.7</v>
      </c>
      <c r="L1982" s="1">
        <f>FLOOR(E1982*1.1,LOOKUP(E1982*1.1,{0,10,50,100,500},{0.01,0.05,0.1,0.5,1}))</f>
        <v>58.5</v>
      </c>
      <c r="M1982" s="1">
        <f t="shared" si="270"/>
        <v>58</v>
      </c>
      <c r="N1982" s="2">
        <f t="shared" si="271"/>
        <v>-1.127819548872183E-2</v>
      </c>
      <c r="O1982" s="2">
        <f t="shared" si="272"/>
        <v>-7.5187969924813093E-3</v>
      </c>
      <c r="P1982" s="3">
        <f t="shared" si="273"/>
        <v>0</v>
      </c>
      <c r="Q1982" s="2">
        <f t="shared" si="277"/>
        <v>0</v>
      </c>
      <c r="U1982" s="2">
        <f t="shared" si="274"/>
        <v>0</v>
      </c>
      <c r="V1982" s="2">
        <f t="shared" si="278"/>
        <v>0</v>
      </c>
      <c r="Z1982" s="1">
        <f t="shared" si="275"/>
        <v>53.5</v>
      </c>
      <c r="AC1982" s="1" t="str">
        <f t="shared" si="276"/>
        <v>N</v>
      </c>
    </row>
    <row r="1983" spans="1:29" x14ac:dyDescent="0.25">
      <c r="A1983" s="1">
        <v>20180108</v>
      </c>
      <c r="B1983" s="1">
        <v>6170</v>
      </c>
      <c r="C1983" s="1" t="s">
        <v>580</v>
      </c>
      <c r="D1983" s="1">
        <v>5.44</v>
      </c>
      <c r="E1983" s="1">
        <v>13.3</v>
      </c>
      <c r="F1983" s="1">
        <v>13.05</v>
      </c>
      <c r="G1983" s="1">
        <v>13.3</v>
      </c>
      <c r="H1983" s="1">
        <v>12.8</v>
      </c>
      <c r="I1983" s="1">
        <v>12.8</v>
      </c>
      <c r="J1983" s="1">
        <f>CEILING(E1983*0.9,LOOKUP(E1983*0.9,{0,10,50,100,500},{0.01,0.05,0.1,0.5,1}))</f>
        <v>12</v>
      </c>
      <c r="K1983" s="1">
        <f>CEILING(E1983*0.915,LOOKUP(E1983*0.915,{0,10,50,100,500},{0.01,0.05,0.1,0.5,1}))</f>
        <v>12.200000000000001</v>
      </c>
      <c r="L1983" s="1">
        <f>FLOOR(E1983*1.1,LOOKUP(E1983*1.1,{0,10,50,100,500},{0.01,0.05,0.1,0.5,1}))</f>
        <v>14.600000000000001</v>
      </c>
      <c r="M1983" s="1">
        <f t="shared" si="270"/>
        <v>14.350000000000001</v>
      </c>
      <c r="N1983" s="2">
        <f t="shared" si="271"/>
        <v>-1.8796992481203006E-2</v>
      </c>
      <c r="O1983" s="2">
        <f t="shared" si="272"/>
        <v>0</v>
      </c>
      <c r="P1983" s="3">
        <f t="shared" si="273"/>
        <v>0</v>
      </c>
      <c r="Q1983" s="2">
        <f t="shared" si="277"/>
        <v>0</v>
      </c>
      <c r="U1983" s="2">
        <f t="shared" si="274"/>
        <v>0</v>
      </c>
      <c r="V1983" s="2">
        <f t="shared" si="278"/>
        <v>0</v>
      </c>
      <c r="Z1983" s="1">
        <f t="shared" si="275"/>
        <v>13.450000000000001</v>
      </c>
      <c r="AC1983" s="1" t="str">
        <f t="shared" si="276"/>
        <v>N</v>
      </c>
    </row>
    <row r="1984" spans="1:29" x14ac:dyDescent="0.25">
      <c r="A1984" s="1">
        <v>20180108</v>
      </c>
      <c r="B1984" s="1">
        <v>6431</v>
      </c>
      <c r="C1984" s="1" t="s">
        <v>596</v>
      </c>
      <c r="D1984" s="1">
        <v>4.0999999999999996</v>
      </c>
      <c r="E1984" s="1">
        <v>15.2</v>
      </c>
      <c r="F1984" s="1">
        <v>14.65</v>
      </c>
      <c r="G1984" s="1">
        <v>15</v>
      </c>
      <c r="H1984" s="1">
        <v>14.4</v>
      </c>
      <c r="I1984" s="1">
        <v>14.45</v>
      </c>
      <c r="J1984" s="1">
        <f>CEILING(E1984*0.9,LOOKUP(E1984*0.9,{0,10,50,100,500},{0.01,0.05,0.1,0.5,1}))</f>
        <v>13.700000000000001</v>
      </c>
      <c r="K1984" s="1">
        <f>CEILING(E1984*0.915,LOOKUP(E1984*0.915,{0,10,50,100,500},{0.01,0.05,0.1,0.5,1}))</f>
        <v>13.950000000000001</v>
      </c>
      <c r="L1984" s="1">
        <f>FLOOR(E1984*1.1,LOOKUP(E1984*1.1,{0,10,50,100,500},{0.01,0.05,0.1,0.5,1}))</f>
        <v>16.7</v>
      </c>
      <c r="M1984" s="1">
        <f t="shared" si="270"/>
        <v>16.45</v>
      </c>
      <c r="N1984" s="2">
        <f t="shared" si="271"/>
        <v>-3.6184210526315722E-2</v>
      </c>
      <c r="O1984" s="2">
        <f t="shared" si="272"/>
        <v>-1.3157894736842059E-2</v>
      </c>
      <c r="P1984" s="3">
        <f t="shared" si="273"/>
        <v>0</v>
      </c>
      <c r="Q1984" s="2">
        <f t="shared" si="277"/>
        <v>0</v>
      </c>
      <c r="U1984" s="2">
        <f t="shared" si="274"/>
        <v>0</v>
      </c>
      <c r="V1984" s="2">
        <f t="shared" si="278"/>
        <v>0</v>
      </c>
      <c r="Z1984" s="1">
        <f t="shared" si="275"/>
        <v>15.35</v>
      </c>
      <c r="AC1984" s="1" t="str">
        <f t="shared" si="276"/>
        <v>N</v>
      </c>
    </row>
    <row r="1985" spans="1:29" x14ac:dyDescent="0.25">
      <c r="A1985" s="1">
        <v>20180108</v>
      </c>
      <c r="B1985" s="1">
        <v>8171</v>
      </c>
      <c r="C1985" s="1" t="s">
        <v>290</v>
      </c>
      <c r="D1985" s="1">
        <v>3.86</v>
      </c>
      <c r="E1985" s="1">
        <v>14.4</v>
      </c>
      <c r="F1985" s="1">
        <v>14.2</v>
      </c>
      <c r="G1985" s="1">
        <v>14.2</v>
      </c>
      <c r="H1985" s="1">
        <v>13</v>
      </c>
      <c r="I1985" s="1">
        <v>13.45</v>
      </c>
      <c r="J1985" s="1">
        <f>CEILING(E1985*0.9,LOOKUP(E1985*0.9,{0,10,50,100,500},{0.01,0.05,0.1,0.5,1}))</f>
        <v>13</v>
      </c>
      <c r="K1985" s="1">
        <f>CEILING(E1985*0.915,LOOKUP(E1985*0.915,{0,10,50,100,500},{0.01,0.05,0.1,0.5,1}))</f>
        <v>13.200000000000001</v>
      </c>
      <c r="L1985" s="1">
        <f>FLOOR(E1985*1.1,LOOKUP(E1985*1.1,{0,10,50,100,500},{0.01,0.05,0.1,0.5,1}))</f>
        <v>15.8</v>
      </c>
      <c r="M1985" s="1">
        <f t="shared" si="270"/>
        <v>15.55</v>
      </c>
      <c r="N1985" s="2">
        <f t="shared" si="271"/>
        <v>-1.3888888888888963E-2</v>
      </c>
      <c r="O1985" s="2">
        <f t="shared" si="272"/>
        <v>-1.3888888888888963E-2</v>
      </c>
      <c r="P1985" s="3">
        <f t="shared" si="273"/>
        <v>0</v>
      </c>
      <c r="Q1985" s="2">
        <f t="shared" si="277"/>
        <v>0</v>
      </c>
      <c r="U1985" s="2">
        <f t="shared" si="274"/>
        <v>0</v>
      </c>
      <c r="V1985" s="2">
        <f t="shared" si="278"/>
        <v>0</v>
      </c>
      <c r="Z1985" s="1">
        <f t="shared" si="275"/>
        <v>14.55</v>
      </c>
      <c r="AC1985" s="1" t="str">
        <f t="shared" si="276"/>
        <v>N</v>
      </c>
    </row>
    <row r="1986" spans="1:29" x14ac:dyDescent="0.25">
      <c r="A1986" s="1">
        <v>20180108</v>
      </c>
      <c r="B1986" s="1">
        <v>8074</v>
      </c>
      <c r="C1986" s="1" t="s">
        <v>597</v>
      </c>
      <c r="D1986" s="1">
        <v>3.78</v>
      </c>
      <c r="E1986" s="1">
        <v>27.5</v>
      </c>
      <c r="F1986" s="1">
        <v>27.1</v>
      </c>
      <c r="G1986" s="1">
        <v>27.3</v>
      </c>
      <c r="H1986" s="1">
        <v>26.75</v>
      </c>
      <c r="I1986" s="1">
        <v>26.9</v>
      </c>
      <c r="J1986" s="1">
        <f>CEILING(E1986*0.9,LOOKUP(E1986*0.9,{0,10,50,100,500},{0.01,0.05,0.1,0.5,1}))</f>
        <v>24.75</v>
      </c>
      <c r="K1986" s="1">
        <f>CEILING(E1986*0.915,LOOKUP(E1986*0.915,{0,10,50,100,500},{0.01,0.05,0.1,0.5,1}))</f>
        <v>25.200000000000003</v>
      </c>
      <c r="L1986" s="1">
        <f>FLOOR(E1986*1.1,LOOKUP(E1986*1.1,{0,10,50,100,500},{0.01,0.05,0.1,0.5,1}))</f>
        <v>30.25</v>
      </c>
      <c r="M1986" s="1">
        <f t="shared" si="270"/>
        <v>30</v>
      </c>
      <c r="N1986" s="2">
        <f t="shared" si="271"/>
        <v>-1.4545454545454493E-2</v>
      </c>
      <c r="O1986" s="2">
        <f t="shared" si="272"/>
        <v>-7.2727272727272467E-3</v>
      </c>
      <c r="P1986" s="3">
        <f t="shared" si="273"/>
        <v>0</v>
      </c>
      <c r="Q1986" s="2">
        <f t="shared" si="277"/>
        <v>0</v>
      </c>
      <c r="U1986" s="2">
        <f t="shared" si="274"/>
        <v>0</v>
      </c>
      <c r="V1986" s="2">
        <f t="shared" si="278"/>
        <v>0</v>
      </c>
      <c r="Z1986" s="1">
        <f t="shared" si="275"/>
        <v>27.65</v>
      </c>
      <c r="AC1986" s="1" t="str">
        <f t="shared" si="276"/>
        <v>N</v>
      </c>
    </row>
    <row r="1987" spans="1:29" x14ac:dyDescent="0.25">
      <c r="A1987" s="1">
        <v>20180109</v>
      </c>
      <c r="B1987" s="1">
        <v>1609</v>
      </c>
      <c r="C1987" s="1" t="s">
        <v>204</v>
      </c>
      <c r="D1987" s="1">
        <v>10.01</v>
      </c>
      <c r="E1987" s="1">
        <v>14.25</v>
      </c>
      <c r="F1987" s="1">
        <v>14.65</v>
      </c>
      <c r="G1987" s="1">
        <v>15.15</v>
      </c>
      <c r="H1987" s="1">
        <v>14.4</v>
      </c>
      <c r="I1987" s="1">
        <v>15</v>
      </c>
      <c r="J1987" s="1">
        <f>CEILING(E1987*0.9,LOOKUP(E1987*0.9,{0,10,50,100,500},{0.01,0.05,0.1,0.5,1}))</f>
        <v>12.850000000000001</v>
      </c>
      <c r="K1987" s="1">
        <f>CEILING(E1987*0.915,LOOKUP(E1987*0.915,{0,10,50,100,500},{0.01,0.05,0.1,0.5,1}))</f>
        <v>13.05</v>
      </c>
      <c r="L1987" s="1">
        <f>FLOOR(E1987*1.1,LOOKUP(E1987*1.1,{0,10,50,100,500},{0.01,0.05,0.1,0.5,1}))</f>
        <v>15.65</v>
      </c>
      <c r="M1987" s="1">
        <f t="shared" ref="M1987:M2050" si="279">IF(L1987&lt;10,L1987-0.05,IF(L1987&lt;50,L1987-0.25,IF(L1987&lt;100,L1987-0.5,IF(L1987&lt;500,L1987-2.5,IF(L1987&lt;1000,L1987-5,IF(L1987&lt;5000,L1987-25,0))))))</f>
        <v>15.4</v>
      </c>
      <c r="N1987" s="2">
        <f t="shared" ref="N1987:N2050" si="280">(F1987-E1987)/E1987</f>
        <v>2.8070175438596516E-2</v>
      </c>
      <c r="O1987" s="2">
        <f t="shared" ref="O1987:O2050" si="281">(G1987-E1987)/E1987</f>
        <v>6.3157894736842135E-2</v>
      </c>
      <c r="P1987" s="3">
        <f t="shared" ref="P1987:P2050" si="282">IF(F1987&lt;Z1987,IF(G1987&lt;Z1987,0,IF(G1987&gt;=M1987,(Z1987-M1987*$AA$2-Z1987*0.0015-Z1987*$AA$4)/M1987,IF(H1987&lt;=K1987,(Z1987-K1987*$AA$2-Z1987*0.0015-Z1987*$AA$4)/K1987,(Z1987-I1987*$AA$2-Z1987*0.0015-Z1987*$AA$4)/I1987))),IF(G1987&gt;=M1987,(F1987-M1987*$AA$2-F1987*0.0015-F1987*$AA$4)/M1987,IF(H1987&lt;=K1987,(F1987-K1987*$AA$2-F1987*0.0015-F1987*$AA$4)/K1987,(F1987-I1987*$AA$2-F1987*0.0015-F1987*$AA$4)/I1987)))</f>
        <v>-2.5587023333333365E-2</v>
      </c>
      <c r="Q1987" s="2">
        <f t="shared" si="277"/>
        <v>-2.5587023333333365E-2</v>
      </c>
      <c r="U1987" s="2">
        <f t="shared" ref="U1987:U2050" si="283">IF(G1987=Z1987,0,IF(F1987&lt;Z1987,IF(G1987&lt;Z1987,0,IF(G1987&gt;=M1987,(Z1987-M1987*$AA$2-Z1987*0.0015-Z1987*$AA$4)/M1987,IF(H1987&lt;=K1987,(Z1987-K1987*$AA$2-Z1987*0.0015-Z1987*$AA$4)/K1987,(Z1987-I1987*$AA$2-Z1987*0.0015-Z1987*$AA$4)/I1987))),IF(G1987&gt;=M1987,(F1987-M1987*$AA$2-F1987*0.0015-F1987*$AA$4)/M1987,IF(H1987&lt;=K1987,(F1987-K1987*$AA$2-F1987*0.0015-F1987*$AA$4)/K1987,(F1987-I1987*$AA$2-F1987*0.0015-F1987*$AA$4)/I1987))))</f>
        <v>-2.5587023333333365E-2</v>
      </c>
      <c r="V1987" s="2">
        <f t="shared" si="278"/>
        <v>-2.5587023333333365E-2</v>
      </c>
      <c r="Z1987" s="1">
        <f t="shared" ref="Z1987:Z2050" si="284">IF(E1987&lt;10,E1987+(0.01*$Y$2),IF(E1987&lt;50,E1987+(0.05*$Y$2),IF(E1987&lt;100,E1987+(0.1*$Y$2),IF(E1987&lt;500,E1987+(0.5*$Y$2),IF(E1987&lt;1000,E1987+(1*$Y$2),0)))))</f>
        <v>14.4</v>
      </c>
      <c r="AC1987" s="1" t="str">
        <f t="shared" ref="AC1987:AC2050" si="285">IF(Z1987=G1987,"Y","N")</f>
        <v>N</v>
      </c>
    </row>
    <row r="1988" spans="1:29" x14ac:dyDescent="0.25">
      <c r="A1988" s="1">
        <v>20180109</v>
      </c>
      <c r="B1988" s="1">
        <v>1815</v>
      </c>
      <c r="C1988" s="1" t="s">
        <v>115</v>
      </c>
      <c r="D1988" s="1">
        <v>9.59</v>
      </c>
      <c r="E1988" s="1">
        <v>24.45</v>
      </c>
      <c r="F1988" s="1">
        <v>25</v>
      </c>
      <c r="G1988" s="1">
        <v>25.45</v>
      </c>
      <c r="H1988" s="1">
        <v>24</v>
      </c>
      <c r="I1988" s="1">
        <v>24</v>
      </c>
      <c r="J1988" s="1">
        <f>CEILING(E1988*0.9,LOOKUP(E1988*0.9,{0,10,50,100,500},{0.01,0.05,0.1,0.5,1}))</f>
        <v>22.05</v>
      </c>
      <c r="K1988" s="1">
        <f>CEILING(E1988*0.915,LOOKUP(E1988*0.915,{0,10,50,100,500},{0.01,0.05,0.1,0.5,1}))</f>
        <v>22.400000000000002</v>
      </c>
      <c r="L1988" s="1">
        <f>FLOOR(E1988*1.1,LOOKUP(E1988*1.1,{0,10,50,100,500},{0.01,0.05,0.1,0.5,1}))</f>
        <v>26.85</v>
      </c>
      <c r="M1988" s="1">
        <f t="shared" si="279"/>
        <v>26.6</v>
      </c>
      <c r="N1988" s="2">
        <f t="shared" si="280"/>
        <v>2.2494887525562401E-2</v>
      </c>
      <c r="O1988" s="2">
        <f t="shared" si="281"/>
        <v>4.0899795501022497E-2</v>
      </c>
      <c r="P1988" s="3">
        <f t="shared" si="282"/>
        <v>3.928954166666656E-2</v>
      </c>
      <c r="Q1988" s="2">
        <f t="shared" ref="Q1988:Q2051" si="286">IF(Q1987+P1988&gt;0,0,P1988+Q1987)</f>
        <v>0</v>
      </c>
      <c r="U1988" s="2">
        <f t="shared" si="283"/>
        <v>3.928954166666656E-2</v>
      </c>
      <c r="V1988" s="2">
        <f t="shared" ref="V1988:V2051" si="287">IF(V1987+U1988&gt;0,0,U1988+V1987)</f>
        <v>0</v>
      </c>
      <c r="Z1988" s="1">
        <f t="shared" si="284"/>
        <v>24.599999999999998</v>
      </c>
      <c r="AC1988" s="1" t="str">
        <f t="shared" si="285"/>
        <v>N</v>
      </c>
    </row>
    <row r="1989" spans="1:29" x14ac:dyDescent="0.25">
      <c r="A1989" s="1">
        <v>20180109</v>
      </c>
      <c r="B1989" s="1">
        <v>6182</v>
      </c>
      <c r="C1989" s="1" t="s">
        <v>144</v>
      </c>
      <c r="D1989" s="1">
        <v>9.5399999999999991</v>
      </c>
      <c r="E1989" s="1">
        <v>47.25</v>
      </c>
      <c r="F1989" s="1">
        <v>47.65</v>
      </c>
      <c r="G1989" s="1">
        <v>47.65</v>
      </c>
      <c r="H1989" s="1">
        <v>45.6</v>
      </c>
      <c r="I1989" s="1">
        <v>45.85</v>
      </c>
      <c r="J1989" s="1">
        <f>CEILING(E1989*0.9,LOOKUP(E1989*0.9,{0,10,50,100,500},{0.01,0.05,0.1,0.5,1}))</f>
        <v>42.550000000000004</v>
      </c>
      <c r="K1989" s="1">
        <f>CEILING(E1989*0.915,LOOKUP(E1989*0.915,{0,10,50,100,500},{0.01,0.05,0.1,0.5,1}))</f>
        <v>43.25</v>
      </c>
      <c r="L1989" s="1">
        <f>FLOOR(E1989*1.1,LOOKUP(E1989*1.1,{0,10,50,100,500},{0.01,0.05,0.1,0.5,1}))</f>
        <v>51.900000000000006</v>
      </c>
      <c r="M1989" s="1">
        <f t="shared" si="279"/>
        <v>51.400000000000006</v>
      </c>
      <c r="N1989" s="2">
        <f t="shared" si="280"/>
        <v>8.465608465608435E-3</v>
      </c>
      <c r="O1989" s="2">
        <f t="shared" si="281"/>
        <v>8.465608465608435E-3</v>
      </c>
      <c r="P1989" s="3">
        <f t="shared" si="282"/>
        <v>3.6885899672846119E-2</v>
      </c>
      <c r="Q1989" s="2">
        <f t="shared" si="286"/>
        <v>0</v>
      </c>
      <c r="U1989" s="2">
        <f t="shared" si="283"/>
        <v>3.6885899672846119E-2</v>
      </c>
      <c r="V1989" s="2">
        <f t="shared" si="287"/>
        <v>0</v>
      </c>
      <c r="Z1989" s="1">
        <f t="shared" si="284"/>
        <v>47.4</v>
      </c>
      <c r="AC1989" s="1" t="str">
        <f t="shared" si="285"/>
        <v>N</v>
      </c>
    </row>
    <row r="1990" spans="1:29" x14ac:dyDescent="0.25">
      <c r="A1990" s="1">
        <v>20180109</v>
      </c>
      <c r="B1990" s="1">
        <v>2367</v>
      </c>
      <c r="C1990" s="1" t="s">
        <v>205</v>
      </c>
      <c r="D1990" s="1">
        <v>7.81</v>
      </c>
      <c r="E1990" s="1">
        <v>24.7</v>
      </c>
      <c r="F1990" s="1">
        <v>24.9</v>
      </c>
      <c r="G1990" s="1">
        <v>25</v>
      </c>
      <c r="H1990" s="1">
        <v>23.9</v>
      </c>
      <c r="I1990" s="1">
        <v>23.9</v>
      </c>
      <c r="J1990" s="1">
        <f>CEILING(E1990*0.9,LOOKUP(E1990*0.9,{0,10,50,100,500},{0.01,0.05,0.1,0.5,1}))</f>
        <v>22.25</v>
      </c>
      <c r="K1990" s="1">
        <f>CEILING(E1990*0.915,LOOKUP(E1990*0.915,{0,10,50,100,500},{0.01,0.05,0.1,0.5,1}))</f>
        <v>22.650000000000002</v>
      </c>
      <c r="L1990" s="1">
        <f>FLOOR(E1990*1.1,LOOKUP(E1990*1.1,{0,10,50,100,500},{0.01,0.05,0.1,0.5,1}))</f>
        <v>27.150000000000002</v>
      </c>
      <c r="M1990" s="1">
        <f t="shared" si="279"/>
        <v>26.900000000000002</v>
      </c>
      <c r="N1990" s="2">
        <f t="shared" si="280"/>
        <v>8.0971659919028063E-3</v>
      </c>
      <c r="O1990" s="2">
        <f t="shared" si="281"/>
        <v>1.2145748987854281E-2</v>
      </c>
      <c r="P1990" s="3">
        <f t="shared" si="282"/>
        <v>3.9463548117154738E-2</v>
      </c>
      <c r="Q1990" s="2">
        <f t="shared" si="286"/>
        <v>0</v>
      </c>
      <c r="U1990" s="2">
        <f t="shared" si="283"/>
        <v>3.9463548117154738E-2</v>
      </c>
      <c r="V1990" s="2">
        <f t="shared" si="287"/>
        <v>0</v>
      </c>
      <c r="Z1990" s="1">
        <f t="shared" si="284"/>
        <v>24.849999999999998</v>
      </c>
      <c r="AC1990" s="1" t="str">
        <f t="shared" si="285"/>
        <v>N</v>
      </c>
    </row>
    <row r="1991" spans="1:29" x14ac:dyDescent="0.25">
      <c r="A1991" s="1">
        <v>20180109</v>
      </c>
      <c r="B1991" s="1">
        <v>2375</v>
      </c>
      <c r="C1991" s="1" t="s">
        <v>44</v>
      </c>
      <c r="D1991" s="1">
        <v>7.71</v>
      </c>
      <c r="E1991" s="1">
        <v>49.7</v>
      </c>
      <c r="F1991" s="1">
        <v>50.2</v>
      </c>
      <c r="G1991" s="1">
        <v>50.8</v>
      </c>
      <c r="H1991" s="1">
        <v>47</v>
      </c>
      <c r="I1991" s="1">
        <v>47.5</v>
      </c>
      <c r="J1991" s="1">
        <f>CEILING(E1991*0.9,LOOKUP(E1991*0.9,{0,10,50,100,500},{0.01,0.05,0.1,0.5,1}))</f>
        <v>44.75</v>
      </c>
      <c r="K1991" s="1">
        <f>CEILING(E1991*0.915,LOOKUP(E1991*0.915,{0,10,50,100,500},{0.01,0.05,0.1,0.5,1}))</f>
        <v>45.5</v>
      </c>
      <c r="L1991" s="1">
        <f>FLOOR(E1991*1.1,LOOKUP(E1991*1.1,{0,10,50,100,500},{0.01,0.05,0.1,0.5,1}))</f>
        <v>54.6</v>
      </c>
      <c r="M1991" s="1">
        <f t="shared" si="279"/>
        <v>54.1</v>
      </c>
      <c r="N1991" s="2">
        <f t="shared" si="280"/>
        <v>1.0060362173038229E-2</v>
      </c>
      <c r="O1991" s="2">
        <f t="shared" si="281"/>
        <v>2.2132796780683989E-2</v>
      </c>
      <c r="P1991" s="3">
        <f t="shared" si="282"/>
        <v>5.4436162105263121E-2</v>
      </c>
      <c r="Q1991" s="2">
        <f t="shared" si="286"/>
        <v>0</v>
      </c>
      <c r="U1991" s="2">
        <f t="shared" si="283"/>
        <v>5.4436162105263121E-2</v>
      </c>
      <c r="V1991" s="2">
        <f t="shared" si="287"/>
        <v>0</v>
      </c>
      <c r="Z1991" s="1">
        <f t="shared" si="284"/>
        <v>49.85</v>
      </c>
      <c r="AC1991" s="1" t="str">
        <f t="shared" si="285"/>
        <v>N</v>
      </c>
    </row>
    <row r="1992" spans="1:29" x14ac:dyDescent="0.25">
      <c r="A1992" s="1">
        <v>20180109</v>
      </c>
      <c r="B1992" s="1">
        <v>3059</v>
      </c>
      <c r="C1992" s="1" t="s">
        <v>128</v>
      </c>
      <c r="D1992" s="1">
        <v>6.27</v>
      </c>
      <c r="E1992" s="1">
        <v>35</v>
      </c>
      <c r="F1992" s="1">
        <v>35.1</v>
      </c>
      <c r="G1992" s="1">
        <v>35.200000000000003</v>
      </c>
      <c r="H1992" s="1">
        <v>34.200000000000003</v>
      </c>
      <c r="I1992" s="1">
        <v>34.65</v>
      </c>
      <c r="J1992" s="1">
        <f>CEILING(E1992*0.9,LOOKUP(E1992*0.9,{0,10,50,100,500},{0.01,0.05,0.1,0.5,1}))</f>
        <v>31.5</v>
      </c>
      <c r="K1992" s="1">
        <f>CEILING(E1992*0.915,LOOKUP(E1992*0.915,{0,10,50,100,500},{0.01,0.05,0.1,0.5,1}))</f>
        <v>32.050000000000004</v>
      </c>
      <c r="L1992" s="1">
        <f>FLOOR(E1992*1.1,LOOKUP(E1992*1.1,{0,10,50,100,500},{0.01,0.05,0.1,0.5,1}))</f>
        <v>38.5</v>
      </c>
      <c r="M1992" s="1">
        <f t="shared" si="279"/>
        <v>38.25</v>
      </c>
      <c r="N1992" s="2">
        <f t="shared" si="280"/>
        <v>2.8571428571428979E-3</v>
      </c>
      <c r="O1992" s="2">
        <f t="shared" si="281"/>
        <v>5.7142857142857958E-3</v>
      </c>
      <c r="P1992" s="3">
        <f t="shared" si="282"/>
        <v>1.2104611832611696E-2</v>
      </c>
      <c r="Q1992" s="2">
        <f t="shared" si="286"/>
        <v>0</v>
      </c>
      <c r="U1992" s="2">
        <f t="shared" si="283"/>
        <v>1.2104611832611696E-2</v>
      </c>
      <c r="V1992" s="2">
        <f t="shared" si="287"/>
        <v>0</v>
      </c>
      <c r="Z1992" s="1">
        <f t="shared" si="284"/>
        <v>35.15</v>
      </c>
      <c r="AC1992" s="1" t="str">
        <f t="shared" si="285"/>
        <v>N</v>
      </c>
    </row>
    <row r="1993" spans="1:29" x14ac:dyDescent="0.25">
      <c r="A1993" s="1">
        <v>20180109</v>
      </c>
      <c r="B1993" s="1">
        <v>1314</v>
      </c>
      <c r="C1993" s="1" t="s">
        <v>160</v>
      </c>
      <c r="D1993" s="1">
        <v>4.1399999999999997</v>
      </c>
      <c r="E1993" s="1">
        <v>15.9</v>
      </c>
      <c r="F1993" s="1">
        <v>16.100000000000001</v>
      </c>
      <c r="G1993" s="1">
        <v>16.2</v>
      </c>
      <c r="H1993" s="1">
        <v>15.9</v>
      </c>
      <c r="I1993" s="1">
        <v>16.149999999999999</v>
      </c>
      <c r="J1993" s="1">
        <f>CEILING(E1993*0.9,LOOKUP(E1993*0.9,{0,10,50,100,500},{0.01,0.05,0.1,0.5,1}))</f>
        <v>14.350000000000001</v>
      </c>
      <c r="K1993" s="1">
        <f>CEILING(E1993*0.915,LOOKUP(E1993*0.915,{0,10,50,100,500},{0.01,0.05,0.1,0.5,1}))</f>
        <v>14.55</v>
      </c>
      <c r="L1993" s="1">
        <f>FLOOR(E1993*1.1,LOOKUP(E1993*1.1,{0,10,50,100,500},{0.01,0.05,0.1,0.5,1}))</f>
        <v>17.45</v>
      </c>
      <c r="M1993" s="1">
        <f t="shared" si="279"/>
        <v>17.2</v>
      </c>
      <c r="N1993" s="2">
        <f t="shared" si="280"/>
        <v>1.2578616352201324E-2</v>
      </c>
      <c r="O1993" s="2">
        <f t="shared" si="281"/>
        <v>1.886792452830182E-2</v>
      </c>
      <c r="P1993" s="3">
        <f t="shared" si="282"/>
        <v>-5.3880959752320313E-3</v>
      </c>
      <c r="Q1993" s="2">
        <f t="shared" si="286"/>
        <v>-5.3880959752320313E-3</v>
      </c>
      <c r="U1993" s="2">
        <f t="shared" si="283"/>
        <v>-5.3880959752320313E-3</v>
      </c>
      <c r="V1993" s="2">
        <f t="shared" si="287"/>
        <v>-5.3880959752320313E-3</v>
      </c>
      <c r="Z1993" s="1">
        <f t="shared" si="284"/>
        <v>16.05</v>
      </c>
      <c r="AC1993" s="1" t="str">
        <f t="shared" si="285"/>
        <v>N</v>
      </c>
    </row>
    <row r="1994" spans="1:29" x14ac:dyDescent="0.25">
      <c r="A1994" s="1">
        <v>20180109</v>
      </c>
      <c r="B1994" s="1">
        <v>6120</v>
      </c>
      <c r="C1994" s="1" t="s">
        <v>393</v>
      </c>
      <c r="D1994" s="1">
        <v>4</v>
      </c>
      <c r="E1994" s="1">
        <v>41.2</v>
      </c>
      <c r="F1994" s="1">
        <v>42</v>
      </c>
      <c r="G1994" s="1">
        <v>42.35</v>
      </c>
      <c r="H1994" s="1">
        <v>40.15</v>
      </c>
      <c r="I1994" s="1">
        <v>40.200000000000003</v>
      </c>
      <c r="J1994" s="1">
        <f>CEILING(E1994*0.9,LOOKUP(E1994*0.9,{0,10,50,100,500},{0.01,0.05,0.1,0.5,1}))</f>
        <v>37.1</v>
      </c>
      <c r="K1994" s="1">
        <f>CEILING(E1994*0.915,LOOKUP(E1994*0.915,{0,10,50,100,500},{0.01,0.05,0.1,0.5,1}))</f>
        <v>37.700000000000003</v>
      </c>
      <c r="L1994" s="1">
        <f>FLOOR(E1994*1.1,LOOKUP(E1994*1.1,{0,10,50,100,500},{0.01,0.05,0.1,0.5,1}))</f>
        <v>45.300000000000004</v>
      </c>
      <c r="M1994" s="1">
        <f t="shared" si="279"/>
        <v>45.050000000000004</v>
      </c>
      <c r="N1994" s="2">
        <f t="shared" si="280"/>
        <v>1.9417475728155269E-2</v>
      </c>
      <c r="O1994" s="2">
        <f t="shared" si="281"/>
        <v>2.7912621359223264E-2</v>
      </c>
      <c r="P1994" s="3">
        <f t="shared" si="282"/>
        <v>4.2393089552238694E-2</v>
      </c>
      <c r="Q1994" s="2">
        <f t="shared" si="286"/>
        <v>0</v>
      </c>
      <c r="U1994" s="2">
        <f t="shared" si="283"/>
        <v>4.2393089552238694E-2</v>
      </c>
      <c r="V1994" s="2">
        <f t="shared" si="287"/>
        <v>0</v>
      </c>
      <c r="Z1994" s="1">
        <f t="shared" si="284"/>
        <v>41.35</v>
      </c>
      <c r="AC1994" s="1" t="str">
        <f t="shared" si="285"/>
        <v>N</v>
      </c>
    </row>
    <row r="1995" spans="1:29" x14ac:dyDescent="0.25">
      <c r="A1995" s="1">
        <v>20180110</v>
      </c>
      <c r="B1995" s="1">
        <v>6127</v>
      </c>
      <c r="C1995" s="1" t="s">
        <v>146</v>
      </c>
      <c r="D1995" s="1">
        <v>20.43</v>
      </c>
      <c r="E1995" s="1">
        <v>24.05</v>
      </c>
      <c r="F1995" s="1">
        <v>24.6</v>
      </c>
      <c r="G1995" s="1">
        <v>26.45</v>
      </c>
      <c r="H1995" s="1">
        <v>24.3</v>
      </c>
      <c r="I1995" s="1">
        <v>25.3</v>
      </c>
      <c r="J1995" s="1">
        <f>CEILING(E1995*0.9,LOOKUP(E1995*0.9,{0,10,50,100,500},{0.01,0.05,0.1,0.5,1}))</f>
        <v>21.650000000000002</v>
      </c>
      <c r="K1995" s="1">
        <f>CEILING(E1995*0.915,LOOKUP(E1995*0.915,{0,10,50,100,500},{0.01,0.05,0.1,0.5,1}))</f>
        <v>22.05</v>
      </c>
      <c r="L1995" s="1">
        <f>FLOOR(E1995*1.1,LOOKUP(E1995*1.1,{0,10,50,100,500},{0.01,0.05,0.1,0.5,1}))</f>
        <v>26.450000000000003</v>
      </c>
      <c r="M1995" s="1">
        <f t="shared" si="279"/>
        <v>26.200000000000003</v>
      </c>
      <c r="N1995" s="2">
        <f t="shared" si="280"/>
        <v>2.2869022869022898E-2</v>
      </c>
      <c r="O1995" s="2">
        <f t="shared" si="281"/>
        <v>9.9792099792099728E-2</v>
      </c>
      <c r="P1995" s="3">
        <f t="shared" si="282"/>
        <v>-6.3250732824427544E-2</v>
      </c>
      <c r="Q1995" s="2">
        <f t="shared" si="286"/>
        <v>-6.3250732824427544E-2</v>
      </c>
      <c r="U1995" s="2">
        <f t="shared" si="283"/>
        <v>-6.3250732824427544E-2</v>
      </c>
      <c r="V1995" s="2">
        <f t="shared" si="287"/>
        <v>-6.3250732824427544E-2</v>
      </c>
      <c r="Z1995" s="1">
        <f t="shared" si="284"/>
        <v>24.2</v>
      </c>
      <c r="AC1995" s="1" t="str">
        <f t="shared" si="285"/>
        <v>N</v>
      </c>
    </row>
    <row r="1996" spans="1:29" x14ac:dyDescent="0.25">
      <c r="A1996" s="1">
        <v>20180110</v>
      </c>
      <c r="B1996" s="1">
        <v>6431</v>
      </c>
      <c r="C1996" s="1" t="s">
        <v>596</v>
      </c>
      <c r="D1996" s="1">
        <v>7.39</v>
      </c>
      <c r="E1996" s="1">
        <v>14.8</v>
      </c>
      <c r="F1996" s="1">
        <v>14.45</v>
      </c>
      <c r="G1996" s="1">
        <v>14.95</v>
      </c>
      <c r="H1996" s="1">
        <v>14.45</v>
      </c>
      <c r="I1996" s="1">
        <v>14.9</v>
      </c>
      <c r="J1996" s="1">
        <f>CEILING(E1996*0.9,LOOKUP(E1996*0.9,{0,10,50,100,500},{0.01,0.05,0.1,0.5,1}))</f>
        <v>13.350000000000001</v>
      </c>
      <c r="K1996" s="1">
        <f>CEILING(E1996*0.915,LOOKUP(E1996*0.915,{0,10,50,100,500},{0.01,0.05,0.1,0.5,1}))</f>
        <v>13.55</v>
      </c>
      <c r="L1996" s="1">
        <f>FLOOR(E1996*1.1,LOOKUP(E1996*1.1,{0,10,50,100,500},{0.01,0.05,0.1,0.5,1}))</f>
        <v>16.25</v>
      </c>
      <c r="M1996" s="1">
        <f t="shared" si="279"/>
        <v>16</v>
      </c>
      <c r="N1996" s="2">
        <f t="shared" si="280"/>
        <v>-2.3648648648648744E-2</v>
      </c>
      <c r="O1996" s="2">
        <f t="shared" si="281"/>
        <v>1.0135135135135039E-2</v>
      </c>
      <c r="P1996" s="3">
        <f t="shared" si="282"/>
        <v>1.0513322147651532E-3</v>
      </c>
      <c r="Q1996" s="2">
        <f t="shared" si="286"/>
        <v>-6.2199400609662392E-2</v>
      </c>
      <c r="U1996" s="2">
        <f t="shared" si="283"/>
        <v>0</v>
      </c>
      <c r="V1996" s="2">
        <f t="shared" si="287"/>
        <v>-6.3250732824427544E-2</v>
      </c>
      <c r="Z1996" s="1">
        <f t="shared" si="284"/>
        <v>14.950000000000001</v>
      </c>
      <c r="AC1996" s="1" t="str">
        <f t="shared" si="285"/>
        <v>Y</v>
      </c>
    </row>
    <row r="1997" spans="1:29" x14ac:dyDescent="0.25">
      <c r="A1997" s="1">
        <v>20180110</v>
      </c>
      <c r="B1997" s="1">
        <v>8176</v>
      </c>
      <c r="C1997" s="1" t="s">
        <v>591</v>
      </c>
      <c r="D1997" s="1">
        <v>7.17</v>
      </c>
      <c r="E1997" s="1">
        <v>18.7</v>
      </c>
      <c r="F1997" s="1">
        <v>18.899999999999999</v>
      </c>
      <c r="G1997" s="1">
        <v>19.350000000000001</v>
      </c>
      <c r="H1997" s="1">
        <v>18.75</v>
      </c>
      <c r="I1997" s="1">
        <v>18.8</v>
      </c>
      <c r="J1997" s="1">
        <f>CEILING(E1997*0.9,LOOKUP(E1997*0.9,{0,10,50,100,500},{0.01,0.05,0.1,0.5,1}))</f>
        <v>16.850000000000001</v>
      </c>
      <c r="K1997" s="1">
        <f>CEILING(E1997*0.915,LOOKUP(E1997*0.915,{0,10,50,100,500},{0.01,0.05,0.1,0.5,1}))</f>
        <v>17.150000000000002</v>
      </c>
      <c r="L1997" s="1">
        <f>FLOOR(E1997*1.1,LOOKUP(E1997*1.1,{0,10,50,100,500},{0.01,0.05,0.1,0.5,1}))</f>
        <v>20.55</v>
      </c>
      <c r="M1997" s="1">
        <f t="shared" si="279"/>
        <v>20.3</v>
      </c>
      <c r="N1997" s="2">
        <f t="shared" si="280"/>
        <v>1.0695187165775364E-2</v>
      </c>
      <c r="O1997" s="2">
        <f t="shared" si="281"/>
        <v>3.4759358288770172E-2</v>
      </c>
      <c r="P1997" s="3">
        <f t="shared" si="282"/>
        <v>3.011047872340307E-3</v>
      </c>
      <c r="Q1997" s="2">
        <f t="shared" si="286"/>
        <v>-5.9188352737322085E-2</v>
      </c>
      <c r="U1997" s="2">
        <f t="shared" si="283"/>
        <v>3.011047872340307E-3</v>
      </c>
      <c r="V1997" s="2">
        <f t="shared" si="287"/>
        <v>-6.0239684952087237E-2</v>
      </c>
      <c r="Z1997" s="1">
        <f t="shared" si="284"/>
        <v>18.849999999999998</v>
      </c>
      <c r="AC1997" s="1" t="str">
        <f t="shared" si="285"/>
        <v>N</v>
      </c>
    </row>
    <row r="1998" spans="1:29" x14ac:dyDescent="0.25">
      <c r="A1998" s="1">
        <v>20180110</v>
      </c>
      <c r="B1998" s="1">
        <v>1516</v>
      </c>
      <c r="C1998" s="1" t="s">
        <v>598</v>
      </c>
      <c r="D1998" s="1">
        <v>5.21</v>
      </c>
      <c r="E1998" s="1">
        <v>18.45</v>
      </c>
      <c r="F1998" s="1">
        <v>18.3</v>
      </c>
      <c r="G1998" s="1">
        <v>18.7</v>
      </c>
      <c r="H1998" s="1">
        <v>17.350000000000001</v>
      </c>
      <c r="I1998" s="1">
        <v>18.45</v>
      </c>
      <c r="J1998" s="1">
        <f>CEILING(E1998*0.9,LOOKUP(E1998*0.9,{0,10,50,100,500},{0.01,0.05,0.1,0.5,1}))</f>
        <v>16.650000000000002</v>
      </c>
      <c r="K1998" s="1">
        <f>CEILING(E1998*0.915,LOOKUP(E1998*0.915,{0,10,50,100,500},{0.01,0.05,0.1,0.5,1}))</f>
        <v>16.900000000000002</v>
      </c>
      <c r="L1998" s="1">
        <f>FLOOR(E1998*1.1,LOOKUP(E1998*1.1,{0,10,50,100,500},{0.01,0.05,0.1,0.5,1}))</f>
        <v>20.25</v>
      </c>
      <c r="M1998" s="1">
        <f t="shared" si="279"/>
        <v>20</v>
      </c>
      <c r="N1998" s="2">
        <f t="shared" si="280"/>
        <v>-8.1300813008129309E-3</v>
      </c>
      <c r="O1998" s="2">
        <f t="shared" si="281"/>
        <v>1.3550135501355014E-2</v>
      </c>
      <c r="P1998" s="3">
        <f t="shared" si="282"/>
        <v>5.8166422764225588E-3</v>
      </c>
      <c r="Q1998" s="2">
        <f t="shared" si="286"/>
        <v>-5.337171046089953E-2</v>
      </c>
      <c r="U1998" s="2">
        <f t="shared" si="283"/>
        <v>5.8166422764225588E-3</v>
      </c>
      <c r="V1998" s="2">
        <f t="shared" si="287"/>
        <v>-5.4423042675664682E-2</v>
      </c>
      <c r="Z1998" s="1">
        <f t="shared" si="284"/>
        <v>18.599999999999998</v>
      </c>
      <c r="AC1998" s="1" t="str">
        <f t="shared" si="285"/>
        <v>N</v>
      </c>
    </row>
    <row r="1999" spans="1:29" x14ac:dyDescent="0.25">
      <c r="A1999" s="1">
        <v>20180110</v>
      </c>
      <c r="B1999" s="1">
        <v>3346</v>
      </c>
      <c r="C1999" s="1" t="s">
        <v>148</v>
      </c>
      <c r="D1999" s="1">
        <v>4.5199999999999996</v>
      </c>
      <c r="E1999" s="1">
        <v>75.3</v>
      </c>
      <c r="F1999" s="1">
        <v>75.5</v>
      </c>
      <c r="G1999" s="1">
        <v>75.900000000000006</v>
      </c>
      <c r="H1999" s="1">
        <v>73.8</v>
      </c>
      <c r="I1999" s="1">
        <v>74.8</v>
      </c>
      <c r="J1999" s="1">
        <f>CEILING(E1999*0.9,LOOKUP(E1999*0.9,{0,10,50,100,500},{0.01,0.05,0.1,0.5,1}))</f>
        <v>67.8</v>
      </c>
      <c r="K1999" s="1">
        <f>CEILING(E1999*0.915,LOOKUP(E1999*0.915,{0,10,50,100,500},{0.01,0.05,0.1,0.5,1}))</f>
        <v>68.900000000000006</v>
      </c>
      <c r="L1999" s="1">
        <f>FLOOR(E1999*1.1,LOOKUP(E1999*1.1,{0,10,50,100,500},{0.01,0.05,0.1,0.5,1}))</f>
        <v>82.800000000000011</v>
      </c>
      <c r="M1999" s="1">
        <f t="shared" si="279"/>
        <v>82.300000000000011</v>
      </c>
      <c r="N1999" s="2">
        <f t="shared" si="280"/>
        <v>2.6560424966799849E-3</v>
      </c>
      <c r="O1999" s="2">
        <f t="shared" si="281"/>
        <v>7.968127490039955E-3</v>
      </c>
      <c r="P1999" s="3">
        <f t="shared" si="282"/>
        <v>8.3768770053475987E-3</v>
      </c>
      <c r="Q1999" s="2">
        <f t="shared" si="286"/>
        <v>-4.4994833455551927E-2</v>
      </c>
      <c r="U1999" s="2">
        <f t="shared" si="283"/>
        <v>8.3768770053475987E-3</v>
      </c>
      <c r="V1999" s="2">
        <f t="shared" si="287"/>
        <v>-4.604616567031708E-2</v>
      </c>
      <c r="Z1999" s="1">
        <f t="shared" si="284"/>
        <v>75.599999999999994</v>
      </c>
      <c r="AC1999" s="1" t="str">
        <f t="shared" si="285"/>
        <v>N</v>
      </c>
    </row>
    <row r="2000" spans="1:29" x14ac:dyDescent="0.25">
      <c r="A2000" s="1">
        <v>20180110</v>
      </c>
      <c r="B2000" s="1">
        <v>1314</v>
      </c>
      <c r="C2000" s="1" t="s">
        <v>160</v>
      </c>
      <c r="D2000" s="1">
        <v>4.09</v>
      </c>
      <c r="E2000" s="1">
        <v>16.149999999999999</v>
      </c>
      <c r="F2000" s="1">
        <v>16.100000000000001</v>
      </c>
      <c r="G2000" s="1">
        <v>16.2</v>
      </c>
      <c r="H2000" s="1">
        <v>15.85</v>
      </c>
      <c r="I2000" s="1">
        <v>15.9</v>
      </c>
      <c r="J2000" s="1">
        <f>CEILING(E2000*0.9,LOOKUP(E2000*0.9,{0,10,50,100,500},{0.01,0.05,0.1,0.5,1}))</f>
        <v>14.55</v>
      </c>
      <c r="K2000" s="1">
        <f>CEILING(E2000*0.915,LOOKUP(E2000*0.915,{0,10,50,100,500},{0.01,0.05,0.1,0.5,1}))</f>
        <v>14.8</v>
      </c>
      <c r="L2000" s="1">
        <f>FLOOR(E2000*1.1,LOOKUP(E2000*1.1,{0,10,50,100,500},{0.01,0.05,0.1,0.5,1}))</f>
        <v>17.75</v>
      </c>
      <c r="M2000" s="1">
        <f t="shared" si="279"/>
        <v>17.5</v>
      </c>
      <c r="N2000" s="2">
        <f t="shared" si="280"/>
        <v>-3.0959752321979665E-3</v>
      </c>
      <c r="O2000" s="2">
        <f t="shared" si="281"/>
        <v>3.0959752321981868E-3</v>
      </c>
      <c r="P2000" s="3">
        <f t="shared" si="282"/>
        <v>0</v>
      </c>
      <c r="Q2000" s="2">
        <f t="shared" si="286"/>
        <v>-4.4994833455551927E-2</v>
      </c>
      <c r="U2000" s="2">
        <f t="shared" si="283"/>
        <v>0</v>
      </c>
      <c r="V2000" s="2">
        <f t="shared" si="287"/>
        <v>-4.604616567031708E-2</v>
      </c>
      <c r="Z2000" s="1">
        <f t="shared" si="284"/>
        <v>16.299999999999997</v>
      </c>
      <c r="AC2000" s="1" t="str">
        <f t="shared" si="285"/>
        <v>N</v>
      </c>
    </row>
    <row r="2001" spans="1:29" x14ac:dyDescent="0.25">
      <c r="A2001" s="1">
        <v>20180110</v>
      </c>
      <c r="B2001" s="1">
        <v>1452</v>
      </c>
      <c r="C2001" s="1" t="s">
        <v>39</v>
      </c>
      <c r="D2001" s="1">
        <v>3.98</v>
      </c>
      <c r="E2001" s="1">
        <v>22.65</v>
      </c>
      <c r="F2001" s="1">
        <v>22.85</v>
      </c>
      <c r="G2001" s="1">
        <v>22.9</v>
      </c>
      <c r="H2001" s="1">
        <v>22.35</v>
      </c>
      <c r="I2001" s="1">
        <v>22.45</v>
      </c>
      <c r="J2001" s="1">
        <f>CEILING(E2001*0.9,LOOKUP(E2001*0.9,{0,10,50,100,500},{0.01,0.05,0.1,0.5,1}))</f>
        <v>20.400000000000002</v>
      </c>
      <c r="K2001" s="1">
        <f>CEILING(E2001*0.915,LOOKUP(E2001*0.915,{0,10,50,100,500},{0.01,0.05,0.1,0.5,1}))</f>
        <v>20.75</v>
      </c>
      <c r="L2001" s="1">
        <f>FLOOR(E2001*1.1,LOOKUP(E2001*1.1,{0,10,50,100,500},{0.01,0.05,0.1,0.5,1}))</f>
        <v>24.900000000000002</v>
      </c>
      <c r="M2001" s="1">
        <f t="shared" si="279"/>
        <v>24.650000000000002</v>
      </c>
      <c r="N2001" s="2">
        <f t="shared" si="280"/>
        <v>8.8300220750553143E-3</v>
      </c>
      <c r="O2001" s="2">
        <f t="shared" si="281"/>
        <v>1.1037527593818985E-2</v>
      </c>
      <c r="P2001" s="3">
        <f t="shared" si="282"/>
        <v>1.5485536748329642E-2</v>
      </c>
      <c r="Q2001" s="2">
        <f t="shared" si="286"/>
        <v>-2.9509296707222285E-2</v>
      </c>
      <c r="U2001" s="2">
        <f t="shared" si="283"/>
        <v>1.5485536748329642E-2</v>
      </c>
      <c r="V2001" s="2">
        <f t="shared" si="287"/>
        <v>-3.0560628921987437E-2</v>
      </c>
      <c r="Z2001" s="1">
        <f t="shared" si="284"/>
        <v>22.799999999999997</v>
      </c>
      <c r="AC2001" s="1" t="str">
        <f t="shared" si="285"/>
        <v>N</v>
      </c>
    </row>
    <row r="2002" spans="1:29" x14ac:dyDescent="0.25">
      <c r="A2002" s="1">
        <v>20180110</v>
      </c>
      <c r="B2002" s="1">
        <v>1455</v>
      </c>
      <c r="C2002" s="1" t="s">
        <v>190</v>
      </c>
      <c r="D2002" s="1">
        <v>3.92</v>
      </c>
      <c r="E2002" s="1">
        <v>12.7</v>
      </c>
      <c r="F2002" s="1">
        <v>12.7</v>
      </c>
      <c r="G2002" s="1">
        <v>12.9</v>
      </c>
      <c r="H2002" s="1">
        <v>12.7</v>
      </c>
      <c r="I2002" s="1">
        <v>12.75</v>
      </c>
      <c r="J2002" s="1">
        <f>CEILING(E2002*0.9,LOOKUP(E2002*0.9,{0,10,50,100,500},{0.01,0.05,0.1,0.5,1}))</f>
        <v>11.450000000000001</v>
      </c>
      <c r="K2002" s="1">
        <f>CEILING(E2002*0.915,LOOKUP(E2002*0.915,{0,10,50,100,500},{0.01,0.05,0.1,0.5,1}))</f>
        <v>11.65</v>
      </c>
      <c r="L2002" s="1">
        <f>FLOOR(E2002*1.1,LOOKUP(E2002*1.1,{0,10,50,100,500},{0.01,0.05,0.1,0.5,1}))</f>
        <v>13.950000000000001</v>
      </c>
      <c r="M2002" s="1">
        <f t="shared" si="279"/>
        <v>13.700000000000001</v>
      </c>
      <c r="N2002" s="2">
        <f t="shared" si="280"/>
        <v>0</v>
      </c>
      <c r="O2002" s="2">
        <f t="shared" si="281"/>
        <v>1.5748031496063079E-2</v>
      </c>
      <c r="P2002" s="3">
        <f t="shared" si="282"/>
        <v>5.5302431372548141E-3</v>
      </c>
      <c r="Q2002" s="2">
        <f t="shared" si="286"/>
        <v>-2.3979053569967469E-2</v>
      </c>
      <c r="U2002" s="2">
        <f t="shared" si="283"/>
        <v>5.5302431372548141E-3</v>
      </c>
      <c r="V2002" s="2">
        <f t="shared" si="287"/>
        <v>-2.5030385784732621E-2</v>
      </c>
      <c r="Z2002" s="1">
        <f t="shared" si="284"/>
        <v>12.85</v>
      </c>
      <c r="AC2002" s="1" t="str">
        <f t="shared" si="285"/>
        <v>N</v>
      </c>
    </row>
    <row r="2003" spans="1:29" x14ac:dyDescent="0.25">
      <c r="A2003" s="1">
        <v>20180111</v>
      </c>
      <c r="B2003" s="1">
        <v>2399</v>
      </c>
      <c r="C2003" s="1" t="s">
        <v>180</v>
      </c>
      <c r="D2003" s="1">
        <v>10.89</v>
      </c>
      <c r="E2003" s="1">
        <v>15.45</v>
      </c>
      <c r="F2003" s="1">
        <v>15.5</v>
      </c>
      <c r="G2003" s="1">
        <v>16.100000000000001</v>
      </c>
      <c r="H2003" s="1">
        <v>14.85</v>
      </c>
      <c r="I2003" s="1">
        <v>15</v>
      </c>
      <c r="J2003" s="1">
        <f>CEILING(E2003*0.9,LOOKUP(E2003*0.9,{0,10,50,100,500},{0.01,0.05,0.1,0.5,1}))</f>
        <v>13.950000000000001</v>
      </c>
      <c r="K2003" s="1">
        <f>CEILING(E2003*0.915,LOOKUP(E2003*0.915,{0,10,50,100,500},{0.01,0.05,0.1,0.5,1}))</f>
        <v>14.15</v>
      </c>
      <c r="L2003" s="1">
        <f>FLOOR(E2003*1.1,LOOKUP(E2003*1.1,{0,10,50,100,500},{0.01,0.05,0.1,0.5,1}))</f>
        <v>16.95</v>
      </c>
      <c r="M2003" s="1">
        <f t="shared" si="279"/>
        <v>16.7</v>
      </c>
      <c r="N2003" s="2">
        <f t="shared" si="280"/>
        <v>3.2362459546926028E-3</v>
      </c>
      <c r="O2003" s="2">
        <f t="shared" si="281"/>
        <v>4.2071197411003375E-2</v>
      </c>
      <c r="P2003" s="3">
        <f t="shared" si="282"/>
        <v>3.7626039999999923E-2</v>
      </c>
      <c r="Q2003" s="2">
        <f t="shared" si="286"/>
        <v>0</v>
      </c>
      <c r="U2003" s="2">
        <f t="shared" si="283"/>
        <v>3.7626039999999923E-2</v>
      </c>
      <c r="V2003" s="2">
        <f t="shared" si="287"/>
        <v>0</v>
      </c>
      <c r="Z2003" s="1">
        <f t="shared" si="284"/>
        <v>15.6</v>
      </c>
      <c r="AC2003" s="1" t="str">
        <f t="shared" si="285"/>
        <v>N</v>
      </c>
    </row>
    <row r="2004" spans="1:29" x14ac:dyDescent="0.25">
      <c r="A2004" s="1">
        <v>20180111</v>
      </c>
      <c r="B2004" s="1">
        <v>3374</v>
      </c>
      <c r="C2004" s="1" t="s">
        <v>96</v>
      </c>
      <c r="D2004" s="1">
        <v>7.15</v>
      </c>
      <c r="E2004" s="1">
        <v>72.7</v>
      </c>
      <c r="F2004" s="1">
        <v>73.5</v>
      </c>
      <c r="G2004" s="1">
        <v>74.3</v>
      </c>
      <c r="H2004" s="1">
        <v>72.3</v>
      </c>
      <c r="I2004" s="1">
        <v>73.5</v>
      </c>
      <c r="J2004" s="1">
        <f>CEILING(E2004*0.9,LOOKUP(E2004*0.9,{0,10,50,100,500},{0.01,0.05,0.1,0.5,1}))</f>
        <v>65.5</v>
      </c>
      <c r="K2004" s="1">
        <f>CEILING(E2004*0.915,LOOKUP(E2004*0.915,{0,10,50,100,500},{0.01,0.05,0.1,0.5,1}))</f>
        <v>66.600000000000009</v>
      </c>
      <c r="L2004" s="1">
        <f>FLOOR(E2004*1.1,LOOKUP(E2004*1.1,{0,10,50,100,500},{0.01,0.05,0.1,0.5,1}))</f>
        <v>79.900000000000006</v>
      </c>
      <c r="M2004" s="1">
        <f t="shared" si="279"/>
        <v>79.400000000000006</v>
      </c>
      <c r="N2004" s="2">
        <f t="shared" si="280"/>
        <v>1.1004126547455256E-2</v>
      </c>
      <c r="O2004" s="2">
        <f t="shared" si="281"/>
        <v>2.2008253094910512E-2</v>
      </c>
      <c r="P2004" s="3">
        <f t="shared" si="282"/>
        <v>-2.2979999999999494E-3</v>
      </c>
      <c r="Q2004" s="2">
        <f t="shared" si="286"/>
        <v>-2.2979999999999494E-3</v>
      </c>
      <c r="U2004" s="2">
        <f t="shared" si="283"/>
        <v>-2.2979999999999494E-3</v>
      </c>
      <c r="V2004" s="2">
        <f t="shared" si="287"/>
        <v>-2.2979999999999494E-3</v>
      </c>
      <c r="Z2004" s="1">
        <f t="shared" si="284"/>
        <v>73</v>
      </c>
      <c r="AC2004" s="1" t="str">
        <f t="shared" si="285"/>
        <v>N</v>
      </c>
    </row>
    <row r="2005" spans="1:29" x14ac:dyDescent="0.25">
      <c r="A2005" s="1">
        <v>20180111</v>
      </c>
      <c r="B2005" s="1">
        <v>2221</v>
      </c>
      <c r="C2005" s="1" t="s">
        <v>487</v>
      </c>
      <c r="D2005" s="1">
        <v>6.11</v>
      </c>
      <c r="E2005" s="1">
        <v>29.55</v>
      </c>
      <c r="F2005" s="1">
        <v>29.55</v>
      </c>
      <c r="G2005" s="1">
        <v>30.15</v>
      </c>
      <c r="H2005" s="1">
        <v>29.25</v>
      </c>
      <c r="I2005" s="1">
        <v>29.6</v>
      </c>
      <c r="J2005" s="1">
        <f>CEILING(E2005*0.9,LOOKUP(E2005*0.9,{0,10,50,100,500},{0.01,0.05,0.1,0.5,1}))</f>
        <v>26.6</v>
      </c>
      <c r="K2005" s="1">
        <f>CEILING(E2005*0.915,LOOKUP(E2005*0.915,{0,10,50,100,500},{0.01,0.05,0.1,0.5,1}))</f>
        <v>27.05</v>
      </c>
      <c r="L2005" s="1">
        <f>FLOOR(E2005*1.1,LOOKUP(E2005*1.1,{0,10,50,100,500},{0.01,0.05,0.1,0.5,1}))</f>
        <v>32.5</v>
      </c>
      <c r="M2005" s="1">
        <f t="shared" si="279"/>
        <v>32.25</v>
      </c>
      <c r="N2005" s="2">
        <f t="shared" si="280"/>
        <v>0</v>
      </c>
      <c r="O2005" s="2">
        <f t="shared" si="281"/>
        <v>2.0304568527918711E-2</v>
      </c>
      <c r="P2005" s="3">
        <f t="shared" si="282"/>
        <v>1.0739628378377095E-3</v>
      </c>
      <c r="Q2005" s="2">
        <f t="shared" si="286"/>
        <v>-1.2240371621622399E-3</v>
      </c>
      <c r="U2005" s="2">
        <f t="shared" si="283"/>
        <v>1.0739628378377095E-3</v>
      </c>
      <c r="V2005" s="2">
        <f t="shared" si="287"/>
        <v>-1.2240371621622399E-3</v>
      </c>
      <c r="Z2005" s="1">
        <f t="shared" si="284"/>
        <v>29.7</v>
      </c>
      <c r="AC2005" s="1" t="str">
        <f t="shared" si="285"/>
        <v>N</v>
      </c>
    </row>
    <row r="2006" spans="1:29" x14ac:dyDescent="0.25">
      <c r="A2006" s="1">
        <v>20180111</v>
      </c>
      <c r="B2006" s="1">
        <v>6229</v>
      </c>
      <c r="C2006" s="1" t="s">
        <v>92</v>
      </c>
      <c r="D2006" s="1">
        <v>6.09</v>
      </c>
      <c r="E2006" s="1">
        <v>20.100000000000001</v>
      </c>
      <c r="F2006" s="1">
        <v>20.5</v>
      </c>
      <c r="G2006" s="1">
        <v>20.5</v>
      </c>
      <c r="H2006" s="1">
        <v>19.5</v>
      </c>
      <c r="I2006" s="1">
        <v>19.899999999999999</v>
      </c>
      <c r="J2006" s="1">
        <f>CEILING(E2006*0.9,LOOKUP(E2006*0.9,{0,10,50,100,500},{0.01,0.05,0.1,0.5,1}))</f>
        <v>18.100000000000001</v>
      </c>
      <c r="K2006" s="1">
        <f>CEILING(E2006*0.915,LOOKUP(E2006*0.915,{0,10,50,100,500},{0.01,0.05,0.1,0.5,1}))</f>
        <v>18.400000000000002</v>
      </c>
      <c r="L2006" s="1">
        <f>FLOOR(E2006*1.1,LOOKUP(E2006*1.1,{0,10,50,100,500},{0.01,0.05,0.1,0.5,1}))</f>
        <v>22.1</v>
      </c>
      <c r="M2006" s="1">
        <f t="shared" si="279"/>
        <v>21.85</v>
      </c>
      <c r="N2006" s="2">
        <f t="shared" si="280"/>
        <v>1.9900497512437738E-2</v>
      </c>
      <c r="O2006" s="2">
        <f t="shared" si="281"/>
        <v>1.9900497512437738E-2</v>
      </c>
      <c r="P2006" s="3">
        <f t="shared" si="282"/>
        <v>2.7795497487437305E-2</v>
      </c>
      <c r="Q2006" s="2">
        <f t="shared" si="286"/>
        <v>0</v>
      </c>
      <c r="U2006" s="2">
        <f t="shared" si="283"/>
        <v>2.7795497487437305E-2</v>
      </c>
      <c r="V2006" s="2">
        <f t="shared" si="287"/>
        <v>0</v>
      </c>
      <c r="Z2006" s="1">
        <f t="shared" si="284"/>
        <v>20.25</v>
      </c>
      <c r="AC2006" s="1" t="str">
        <f t="shared" si="285"/>
        <v>N</v>
      </c>
    </row>
    <row r="2007" spans="1:29" x14ac:dyDescent="0.25">
      <c r="A2007" s="1">
        <v>20180111</v>
      </c>
      <c r="B2007" s="1">
        <v>2359</v>
      </c>
      <c r="C2007" s="1" t="s">
        <v>592</v>
      </c>
      <c r="D2007" s="1">
        <v>5.76</v>
      </c>
      <c r="E2007" s="1">
        <v>25.85</v>
      </c>
      <c r="F2007" s="1">
        <v>25.85</v>
      </c>
      <c r="G2007" s="1">
        <v>26.9</v>
      </c>
      <c r="H2007" s="1">
        <v>25.8</v>
      </c>
      <c r="I2007" s="1">
        <v>26.9</v>
      </c>
      <c r="J2007" s="1">
        <f>CEILING(E2007*0.9,LOOKUP(E2007*0.9,{0,10,50,100,500},{0.01,0.05,0.1,0.5,1}))</f>
        <v>23.3</v>
      </c>
      <c r="K2007" s="1">
        <f>CEILING(E2007*0.915,LOOKUP(E2007*0.915,{0,10,50,100,500},{0.01,0.05,0.1,0.5,1}))</f>
        <v>23.700000000000003</v>
      </c>
      <c r="L2007" s="1">
        <f>FLOOR(E2007*1.1,LOOKUP(E2007*1.1,{0,10,50,100,500},{0.01,0.05,0.1,0.5,1}))</f>
        <v>28.400000000000002</v>
      </c>
      <c r="M2007" s="1">
        <f t="shared" si="279"/>
        <v>28.150000000000002</v>
      </c>
      <c r="N2007" s="2">
        <f t="shared" si="280"/>
        <v>0</v>
      </c>
      <c r="O2007" s="2">
        <f t="shared" si="281"/>
        <v>4.061895551257242E-2</v>
      </c>
      <c r="P2007" s="3">
        <f t="shared" si="282"/>
        <v>-3.5691713754646769E-2</v>
      </c>
      <c r="Q2007" s="2">
        <f t="shared" si="286"/>
        <v>-3.5691713754646769E-2</v>
      </c>
      <c r="U2007" s="2">
        <f t="shared" si="283"/>
        <v>-3.5691713754646769E-2</v>
      </c>
      <c r="V2007" s="2">
        <f t="shared" si="287"/>
        <v>-3.5691713754646769E-2</v>
      </c>
      <c r="Z2007" s="1">
        <f t="shared" si="284"/>
        <v>26</v>
      </c>
      <c r="AC2007" s="1" t="str">
        <f t="shared" si="285"/>
        <v>N</v>
      </c>
    </row>
    <row r="2008" spans="1:29" x14ac:dyDescent="0.25">
      <c r="A2008" s="1">
        <v>20180111</v>
      </c>
      <c r="B2008" s="1">
        <v>6226</v>
      </c>
      <c r="C2008" s="1" t="s">
        <v>575</v>
      </c>
      <c r="D2008" s="1">
        <v>5.67</v>
      </c>
      <c r="E2008" s="1">
        <v>10.65</v>
      </c>
      <c r="F2008" s="1">
        <v>10.75</v>
      </c>
      <c r="G2008" s="1">
        <v>11.1</v>
      </c>
      <c r="H2008" s="1">
        <v>10.75</v>
      </c>
      <c r="I2008" s="1">
        <v>10.95</v>
      </c>
      <c r="J2008" s="1">
        <f>CEILING(E2008*0.9,LOOKUP(E2008*0.9,{0,10,50,100,500},{0.01,0.05,0.1,0.5,1}))</f>
        <v>9.59</v>
      </c>
      <c r="K2008" s="1">
        <f>CEILING(E2008*0.915,LOOKUP(E2008*0.915,{0,10,50,100,500},{0.01,0.05,0.1,0.5,1}))</f>
        <v>9.75</v>
      </c>
      <c r="L2008" s="1">
        <f>FLOOR(E2008*1.1,LOOKUP(E2008*1.1,{0,10,50,100,500},{0.01,0.05,0.1,0.5,1}))</f>
        <v>11.700000000000001</v>
      </c>
      <c r="M2008" s="1">
        <f t="shared" si="279"/>
        <v>11.450000000000001</v>
      </c>
      <c r="N2008" s="2">
        <f t="shared" si="280"/>
        <v>9.3896713615023129E-3</v>
      </c>
      <c r="O2008" s="2">
        <f t="shared" si="281"/>
        <v>4.2253521126760493E-2</v>
      </c>
      <c r="P2008" s="3">
        <f t="shared" si="282"/>
        <v>-1.5970616438356136E-2</v>
      </c>
      <c r="Q2008" s="2">
        <f t="shared" si="286"/>
        <v>-5.1662330193002905E-2</v>
      </c>
      <c r="U2008" s="2">
        <f t="shared" si="283"/>
        <v>-1.5970616438356136E-2</v>
      </c>
      <c r="V2008" s="2">
        <f t="shared" si="287"/>
        <v>-5.1662330193002905E-2</v>
      </c>
      <c r="Z2008" s="1">
        <f t="shared" si="284"/>
        <v>10.8</v>
      </c>
      <c r="AC2008" s="1" t="str">
        <f t="shared" si="285"/>
        <v>N</v>
      </c>
    </row>
    <row r="2009" spans="1:29" x14ac:dyDescent="0.25">
      <c r="A2009" s="1">
        <v>20180111</v>
      </c>
      <c r="B2009" s="1">
        <v>6175</v>
      </c>
      <c r="C2009" s="1" t="s">
        <v>207</v>
      </c>
      <c r="D2009" s="1">
        <v>5.52</v>
      </c>
      <c r="E2009" s="1">
        <v>42.7</v>
      </c>
      <c r="F2009" s="1">
        <v>43.05</v>
      </c>
      <c r="G2009" s="1">
        <v>43.5</v>
      </c>
      <c r="H2009" s="1">
        <v>42.3</v>
      </c>
      <c r="I2009" s="1">
        <v>43.5</v>
      </c>
      <c r="J2009" s="1">
        <f>CEILING(E2009*0.9,LOOKUP(E2009*0.9,{0,10,50,100,500},{0.01,0.05,0.1,0.5,1}))</f>
        <v>38.450000000000003</v>
      </c>
      <c r="K2009" s="1">
        <f>CEILING(E2009*0.915,LOOKUP(E2009*0.915,{0,10,50,100,500},{0.01,0.05,0.1,0.5,1}))</f>
        <v>39.1</v>
      </c>
      <c r="L2009" s="1">
        <f>FLOOR(E2009*1.1,LOOKUP(E2009*1.1,{0,10,50,100,500},{0.01,0.05,0.1,0.5,1}))</f>
        <v>46.95</v>
      </c>
      <c r="M2009" s="1">
        <f t="shared" si="279"/>
        <v>46.7</v>
      </c>
      <c r="N2009" s="2">
        <f t="shared" si="280"/>
        <v>8.1967213114752767E-3</v>
      </c>
      <c r="O2009" s="2">
        <f t="shared" si="281"/>
        <v>1.873536299765801E-2</v>
      </c>
      <c r="P2009" s="3">
        <f t="shared" si="282"/>
        <v>-1.2623182758620715E-2</v>
      </c>
      <c r="Q2009" s="2">
        <f t="shared" si="286"/>
        <v>-6.4285512951623616E-2</v>
      </c>
      <c r="U2009" s="2">
        <f t="shared" si="283"/>
        <v>-1.2623182758620715E-2</v>
      </c>
      <c r="V2009" s="2">
        <f t="shared" si="287"/>
        <v>-6.4285512951623616E-2</v>
      </c>
      <c r="Z2009" s="1">
        <f t="shared" si="284"/>
        <v>42.85</v>
      </c>
      <c r="AC2009" s="1" t="str">
        <f t="shared" si="285"/>
        <v>N</v>
      </c>
    </row>
    <row r="2010" spans="1:29" x14ac:dyDescent="0.25">
      <c r="A2010" s="1">
        <v>20180111</v>
      </c>
      <c r="B2010" s="1">
        <v>2375</v>
      </c>
      <c r="C2010" s="1" t="s">
        <v>44</v>
      </c>
      <c r="D2010" s="1">
        <v>5.14</v>
      </c>
      <c r="E2010" s="1">
        <v>47.6</v>
      </c>
      <c r="F2010" s="1">
        <v>48</v>
      </c>
      <c r="G2010" s="1">
        <v>48.45</v>
      </c>
      <c r="H2010" s="1">
        <v>46.5</v>
      </c>
      <c r="I2010" s="1">
        <v>48.45</v>
      </c>
      <c r="J2010" s="1">
        <f>CEILING(E2010*0.9,LOOKUP(E2010*0.9,{0,10,50,100,500},{0.01,0.05,0.1,0.5,1}))</f>
        <v>42.85</v>
      </c>
      <c r="K2010" s="1">
        <f>CEILING(E2010*0.915,LOOKUP(E2010*0.915,{0,10,50,100,500},{0.01,0.05,0.1,0.5,1}))</f>
        <v>43.6</v>
      </c>
      <c r="L2010" s="1">
        <f>FLOOR(E2010*1.1,LOOKUP(E2010*1.1,{0,10,50,100,500},{0.01,0.05,0.1,0.5,1}))</f>
        <v>52.300000000000004</v>
      </c>
      <c r="M2010" s="1">
        <f t="shared" si="279"/>
        <v>51.800000000000004</v>
      </c>
      <c r="N2010" s="2">
        <f t="shared" si="280"/>
        <v>8.4033613445377853E-3</v>
      </c>
      <c r="O2010" s="2">
        <f t="shared" si="281"/>
        <v>1.7857142857142887E-2</v>
      </c>
      <c r="P2010" s="3">
        <f t="shared" si="282"/>
        <v>-1.1568287925696735E-2</v>
      </c>
      <c r="Q2010" s="2">
        <f t="shared" si="286"/>
        <v>-7.5853800877320354E-2</v>
      </c>
      <c r="U2010" s="2">
        <f t="shared" si="283"/>
        <v>-1.1568287925696735E-2</v>
      </c>
      <c r="V2010" s="2">
        <f t="shared" si="287"/>
        <v>-7.5853800877320354E-2</v>
      </c>
      <c r="Z2010" s="1">
        <f t="shared" si="284"/>
        <v>47.75</v>
      </c>
      <c r="AC2010" s="1" t="str">
        <f t="shared" si="285"/>
        <v>N</v>
      </c>
    </row>
    <row r="2011" spans="1:29" x14ac:dyDescent="0.25">
      <c r="A2011" s="1">
        <v>20180112</v>
      </c>
      <c r="B2011" s="1">
        <v>6127</v>
      </c>
      <c r="C2011" s="1" t="s">
        <v>146</v>
      </c>
      <c r="D2011" s="1">
        <v>20.329999999999998</v>
      </c>
      <c r="E2011" s="1">
        <v>25.45</v>
      </c>
      <c r="F2011" s="1">
        <v>25.9</v>
      </c>
      <c r="G2011" s="1">
        <v>26.3</v>
      </c>
      <c r="H2011" s="1">
        <v>25</v>
      </c>
      <c r="I2011" s="1">
        <v>25</v>
      </c>
      <c r="J2011" s="1">
        <f>CEILING(E2011*0.9,LOOKUP(E2011*0.9,{0,10,50,100,500},{0.01,0.05,0.1,0.5,1}))</f>
        <v>22.950000000000003</v>
      </c>
      <c r="K2011" s="1">
        <f>CEILING(E2011*0.915,LOOKUP(E2011*0.915,{0,10,50,100,500},{0.01,0.05,0.1,0.5,1}))</f>
        <v>23.3</v>
      </c>
      <c r="L2011" s="1">
        <f>FLOOR(E2011*1.1,LOOKUP(E2011*1.1,{0,10,50,100,500},{0.01,0.05,0.1,0.5,1}))</f>
        <v>27.950000000000003</v>
      </c>
      <c r="M2011" s="1">
        <f t="shared" si="279"/>
        <v>27.700000000000003</v>
      </c>
      <c r="N2011" s="2">
        <f t="shared" si="280"/>
        <v>1.7681728880157142E-2</v>
      </c>
      <c r="O2011" s="2">
        <f t="shared" si="281"/>
        <v>3.3398821218074713E-2</v>
      </c>
      <c r="P2011" s="3">
        <f t="shared" si="282"/>
        <v>3.3633635999999911E-2</v>
      </c>
      <c r="Q2011" s="2">
        <f t="shared" si="286"/>
        <v>-4.2220164877320443E-2</v>
      </c>
      <c r="U2011" s="2">
        <f t="shared" si="283"/>
        <v>3.3633635999999911E-2</v>
      </c>
      <c r="V2011" s="2">
        <f t="shared" si="287"/>
        <v>-4.2220164877320443E-2</v>
      </c>
      <c r="Z2011" s="1">
        <f t="shared" si="284"/>
        <v>25.599999999999998</v>
      </c>
      <c r="AC2011" s="1" t="str">
        <f t="shared" si="285"/>
        <v>N</v>
      </c>
    </row>
    <row r="2012" spans="1:29" x14ac:dyDescent="0.25">
      <c r="A2012" s="1">
        <v>20180112</v>
      </c>
      <c r="B2012" s="1">
        <v>2444</v>
      </c>
      <c r="C2012" s="1" t="s">
        <v>405</v>
      </c>
      <c r="D2012" s="1">
        <v>13.62</v>
      </c>
      <c r="E2012" s="1">
        <v>39.35</v>
      </c>
      <c r="F2012" s="1">
        <v>39.4</v>
      </c>
      <c r="G2012" s="1">
        <v>40.5</v>
      </c>
      <c r="H2012" s="1">
        <v>39.1</v>
      </c>
      <c r="I2012" s="1">
        <v>39.85</v>
      </c>
      <c r="J2012" s="1">
        <f>CEILING(E2012*0.9,LOOKUP(E2012*0.9,{0,10,50,100,500},{0.01,0.05,0.1,0.5,1}))</f>
        <v>35.450000000000003</v>
      </c>
      <c r="K2012" s="1">
        <f>CEILING(E2012*0.915,LOOKUP(E2012*0.915,{0,10,50,100,500},{0.01,0.05,0.1,0.5,1}))</f>
        <v>36.050000000000004</v>
      </c>
      <c r="L2012" s="1">
        <f>FLOOR(E2012*1.1,LOOKUP(E2012*1.1,{0,10,50,100,500},{0.01,0.05,0.1,0.5,1}))</f>
        <v>43.25</v>
      </c>
      <c r="M2012" s="1">
        <f t="shared" si="279"/>
        <v>43</v>
      </c>
      <c r="N2012" s="2">
        <f t="shared" si="280"/>
        <v>1.2706480304954804E-3</v>
      </c>
      <c r="O2012" s="2">
        <f t="shared" si="281"/>
        <v>2.9224904701397676E-2</v>
      </c>
      <c r="P2012" s="3">
        <f t="shared" si="282"/>
        <v>-1.1064257214554622E-2</v>
      </c>
      <c r="Q2012" s="2">
        <f t="shared" si="286"/>
        <v>-5.3284422091875061E-2</v>
      </c>
      <c r="U2012" s="2">
        <f t="shared" si="283"/>
        <v>-1.1064257214554622E-2</v>
      </c>
      <c r="V2012" s="2">
        <f t="shared" si="287"/>
        <v>-5.3284422091875061E-2</v>
      </c>
      <c r="Z2012" s="1">
        <f t="shared" si="284"/>
        <v>39.5</v>
      </c>
      <c r="AC2012" s="1" t="str">
        <f t="shared" si="285"/>
        <v>N</v>
      </c>
    </row>
    <row r="2013" spans="1:29" x14ac:dyDescent="0.25">
      <c r="A2013" s="1">
        <v>20180112</v>
      </c>
      <c r="B2013" s="1">
        <v>3059</v>
      </c>
      <c r="C2013" s="1" t="s">
        <v>128</v>
      </c>
      <c r="D2013" s="1">
        <v>8.77</v>
      </c>
      <c r="E2013" s="1">
        <v>35</v>
      </c>
      <c r="F2013" s="1">
        <v>34.950000000000003</v>
      </c>
      <c r="G2013" s="1">
        <v>34.950000000000003</v>
      </c>
      <c r="H2013" s="1">
        <v>34.15</v>
      </c>
      <c r="I2013" s="1">
        <v>34.6</v>
      </c>
      <c r="J2013" s="1">
        <f>CEILING(E2013*0.9,LOOKUP(E2013*0.9,{0,10,50,100,500},{0.01,0.05,0.1,0.5,1}))</f>
        <v>31.5</v>
      </c>
      <c r="K2013" s="1">
        <f>CEILING(E2013*0.915,LOOKUP(E2013*0.915,{0,10,50,100,500},{0.01,0.05,0.1,0.5,1}))</f>
        <v>32.050000000000004</v>
      </c>
      <c r="L2013" s="1">
        <f>FLOOR(E2013*1.1,LOOKUP(E2013*1.1,{0,10,50,100,500},{0.01,0.05,0.1,0.5,1}))</f>
        <v>38.5</v>
      </c>
      <c r="M2013" s="1">
        <f t="shared" si="279"/>
        <v>38.25</v>
      </c>
      <c r="N2013" s="2">
        <f t="shared" si="280"/>
        <v>-1.4285714285713475E-3</v>
      </c>
      <c r="O2013" s="2">
        <f t="shared" si="281"/>
        <v>-1.4285714285713475E-3</v>
      </c>
      <c r="P2013" s="3">
        <f t="shared" si="282"/>
        <v>0</v>
      </c>
      <c r="Q2013" s="2">
        <f t="shared" si="286"/>
        <v>-5.3284422091875061E-2</v>
      </c>
      <c r="U2013" s="2">
        <f t="shared" si="283"/>
        <v>0</v>
      </c>
      <c r="V2013" s="2">
        <f t="shared" si="287"/>
        <v>-5.3284422091875061E-2</v>
      </c>
      <c r="Z2013" s="1">
        <f t="shared" si="284"/>
        <v>35.15</v>
      </c>
      <c r="AC2013" s="1" t="str">
        <f t="shared" si="285"/>
        <v>N</v>
      </c>
    </row>
    <row r="2014" spans="1:29" x14ac:dyDescent="0.25">
      <c r="A2014" s="1">
        <v>20180112</v>
      </c>
      <c r="B2014" s="1">
        <v>6153</v>
      </c>
      <c r="C2014" s="1" t="s">
        <v>195</v>
      </c>
      <c r="D2014" s="1">
        <v>7.92</v>
      </c>
      <c r="E2014" s="1">
        <v>45.95</v>
      </c>
      <c r="F2014" s="1">
        <v>45.6</v>
      </c>
      <c r="G2014" s="1">
        <v>46.05</v>
      </c>
      <c r="H2014" s="1">
        <v>44.8</v>
      </c>
      <c r="I2014" s="1">
        <v>45.4</v>
      </c>
      <c r="J2014" s="1">
        <f>CEILING(E2014*0.9,LOOKUP(E2014*0.9,{0,10,50,100,500},{0.01,0.05,0.1,0.5,1}))</f>
        <v>41.400000000000006</v>
      </c>
      <c r="K2014" s="1">
        <f>CEILING(E2014*0.915,LOOKUP(E2014*0.915,{0,10,50,100,500},{0.01,0.05,0.1,0.5,1}))</f>
        <v>42.050000000000004</v>
      </c>
      <c r="L2014" s="1">
        <f>FLOOR(E2014*1.1,LOOKUP(E2014*1.1,{0,10,50,100,500},{0.01,0.05,0.1,0.5,1}))</f>
        <v>50.5</v>
      </c>
      <c r="M2014" s="1">
        <f t="shared" si="279"/>
        <v>50</v>
      </c>
      <c r="N2014" s="2">
        <f t="shared" si="280"/>
        <v>-7.6169749727965485E-3</v>
      </c>
      <c r="O2014" s="2">
        <f t="shared" si="281"/>
        <v>2.176278563656024E-3</v>
      </c>
      <c r="P2014" s="3">
        <f t="shared" si="282"/>
        <v>0</v>
      </c>
      <c r="Q2014" s="2">
        <f t="shared" si="286"/>
        <v>-5.3284422091875061E-2</v>
      </c>
      <c r="U2014" s="2">
        <f t="shared" si="283"/>
        <v>0</v>
      </c>
      <c r="V2014" s="2">
        <f t="shared" si="287"/>
        <v>-5.3284422091875061E-2</v>
      </c>
      <c r="Z2014" s="1">
        <f t="shared" si="284"/>
        <v>46.1</v>
      </c>
      <c r="AC2014" s="1" t="str">
        <f t="shared" si="285"/>
        <v>N</v>
      </c>
    </row>
    <row r="2015" spans="1:29" x14ac:dyDescent="0.25">
      <c r="A2015" s="1">
        <v>20180112</v>
      </c>
      <c r="B2015" s="1">
        <v>6290</v>
      </c>
      <c r="C2015" s="1" t="s">
        <v>178</v>
      </c>
      <c r="D2015" s="1">
        <v>7.65</v>
      </c>
      <c r="E2015" s="1">
        <v>74</v>
      </c>
      <c r="F2015" s="1">
        <v>73.599999999999994</v>
      </c>
      <c r="G2015" s="1">
        <v>75.3</v>
      </c>
      <c r="H2015" s="1">
        <v>73</v>
      </c>
      <c r="I2015" s="1">
        <v>75</v>
      </c>
      <c r="J2015" s="1">
        <f>CEILING(E2015*0.9,LOOKUP(E2015*0.9,{0,10,50,100,500},{0.01,0.05,0.1,0.5,1}))</f>
        <v>66.600000000000009</v>
      </c>
      <c r="K2015" s="1">
        <f>CEILING(E2015*0.915,LOOKUP(E2015*0.915,{0,10,50,100,500},{0.01,0.05,0.1,0.5,1}))</f>
        <v>67.8</v>
      </c>
      <c r="L2015" s="1">
        <f>FLOOR(E2015*1.1,LOOKUP(E2015*1.1,{0,10,50,100,500},{0.01,0.05,0.1,0.5,1}))</f>
        <v>81.400000000000006</v>
      </c>
      <c r="M2015" s="1">
        <f t="shared" si="279"/>
        <v>80.900000000000006</v>
      </c>
      <c r="N2015" s="2">
        <f t="shared" si="280"/>
        <v>-5.405405405405482E-3</v>
      </c>
      <c r="O2015" s="2">
        <f t="shared" si="281"/>
        <v>1.756756756756753E-2</v>
      </c>
      <c r="P2015" s="3">
        <f t="shared" si="282"/>
        <v>-1.1613609333333448E-2</v>
      </c>
      <c r="Q2015" s="2">
        <f t="shared" si="286"/>
        <v>-6.4898031425208502E-2</v>
      </c>
      <c r="U2015" s="2">
        <f t="shared" si="283"/>
        <v>-1.1613609333333448E-2</v>
      </c>
      <c r="V2015" s="2">
        <f t="shared" si="287"/>
        <v>-6.4898031425208502E-2</v>
      </c>
      <c r="Z2015" s="1">
        <f t="shared" si="284"/>
        <v>74.3</v>
      </c>
      <c r="AC2015" s="1" t="str">
        <f t="shared" si="285"/>
        <v>N</v>
      </c>
    </row>
    <row r="2016" spans="1:29" x14ac:dyDescent="0.25">
      <c r="A2016" s="1">
        <v>20180112</v>
      </c>
      <c r="B2016" s="1">
        <v>6226</v>
      </c>
      <c r="C2016" s="1" t="s">
        <v>575</v>
      </c>
      <c r="D2016" s="1">
        <v>6.93</v>
      </c>
      <c r="E2016" s="1">
        <v>10.95</v>
      </c>
      <c r="F2016" s="1">
        <v>11</v>
      </c>
      <c r="G2016" s="1">
        <v>11.05</v>
      </c>
      <c r="H2016" s="1">
        <v>10.8</v>
      </c>
      <c r="I2016" s="1">
        <v>10.85</v>
      </c>
      <c r="J2016" s="1">
        <f>CEILING(E2016*0.9,LOOKUP(E2016*0.9,{0,10,50,100,500},{0.01,0.05,0.1,0.5,1}))</f>
        <v>9.86</v>
      </c>
      <c r="K2016" s="1">
        <f>CEILING(E2016*0.915,LOOKUP(E2016*0.915,{0,10,50,100,500},{0.01,0.05,0.1,0.5,1}))</f>
        <v>10.050000000000001</v>
      </c>
      <c r="L2016" s="1">
        <f>FLOOR(E2016*1.1,LOOKUP(E2016*1.1,{0,10,50,100,500},{0.01,0.05,0.1,0.5,1}))</f>
        <v>12</v>
      </c>
      <c r="M2016" s="1">
        <f t="shared" si="279"/>
        <v>11.75</v>
      </c>
      <c r="N2016" s="2">
        <f t="shared" si="280"/>
        <v>4.5662100456621653E-3</v>
      </c>
      <c r="O2016" s="2">
        <f t="shared" si="281"/>
        <v>9.1324200913243305E-3</v>
      </c>
      <c r="P2016" s="3">
        <f t="shared" si="282"/>
        <v>0</v>
      </c>
      <c r="Q2016" s="2">
        <f t="shared" si="286"/>
        <v>-6.4898031425208502E-2</v>
      </c>
      <c r="U2016" s="2">
        <f t="shared" si="283"/>
        <v>0</v>
      </c>
      <c r="V2016" s="2">
        <f t="shared" si="287"/>
        <v>-6.4898031425208502E-2</v>
      </c>
      <c r="Z2016" s="1">
        <f t="shared" si="284"/>
        <v>11.1</v>
      </c>
      <c r="AC2016" s="1" t="str">
        <f t="shared" si="285"/>
        <v>N</v>
      </c>
    </row>
    <row r="2017" spans="1:29" x14ac:dyDescent="0.25">
      <c r="A2017" s="1">
        <v>20180112</v>
      </c>
      <c r="B2017" s="1">
        <v>4906</v>
      </c>
      <c r="C2017" s="1" t="s">
        <v>42</v>
      </c>
      <c r="D2017" s="1">
        <v>6.42</v>
      </c>
      <c r="E2017" s="1">
        <v>30.05</v>
      </c>
      <c r="F2017" s="1">
        <v>30.05</v>
      </c>
      <c r="G2017" s="1">
        <v>30.35</v>
      </c>
      <c r="H2017" s="1">
        <v>29.35</v>
      </c>
      <c r="I2017" s="1">
        <v>29.35</v>
      </c>
      <c r="J2017" s="1">
        <f>CEILING(E2017*0.9,LOOKUP(E2017*0.9,{0,10,50,100,500},{0.01,0.05,0.1,0.5,1}))</f>
        <v>27.05</v>
      </c>
      <c r="K2017" s="1">
        <f>CEILING(E2017*0.915,LOOKUP(E2017*0.915,{0,10,50,100,500},{0.01,0.05,0.1,0.5,1}))</f>
        <v>27.5</v>
      </c>
      <c r="L2017" s="1">
        <f>FLOOR(E2017*1.1,LOOKUP(E2017*1.1,{0,10,50,100,500},{0.01,0.05,0.1,0.5,1}))</f>
        <v>33.050000000000004</v>
      </c>
      <c r="M2017" s="1">
        <f t="shared" si="279"/>
        <v>32.800000000000004</v>
      </c>
      <c r="N2017" s="2">
        <f t="shared" si="280"/>
        <v>0</v>
      </c>
      <c r="O2017" s="2">
        <f t="shared" si="281"/>
        <v>9.983361064891871E-3</v>
      </c>
      <c r="P2017" s="3">
        <f t="shared" si="282"/>
        <v>2.6607821124361043E-2</v>
      </c>
      <c r="Q2017" s="2">
        <f t="shared" si="286"/>
        <v>-3.8290210300847463E-2</v>
      </c>
      <c r="U2017" s="2">
        <f t="shared" si="283"/>
        <v>2.6607821124361043E-2</v>
      </c>
      <c r="V2017" s="2">
        <f t="shared" si="287"/>
        <v>-3.8290210300847463E-2</v>
      </c>
      <c r="Z2017" s="1">
        <f t="shared" si="284"/>
        <v>30.2</v>
      </c>
      <c r="AC2017" s="1" t="str">
        <f t="shared" si="285"/>
        <v>N</v>
      </c>
    </row>
    <row r="2018" spans="1:29" x14ac:dyDescent="0.25">
      <c r="A2018" s="1">
        <v>20180112</v>
      </c>
      <c r="B2018" s="1">
        <v>5014</v>
      </c>
      <c r="C2018" s="1" t="s">
        <v>168</v>
      </c>
      <c r="D2018" s="1">
        <v>6.15</v>
      </c>
      <c r="E2018" s="1">
        <v>19.100000000000001</v>
      </c>
      <c r="F2018" s="1">
        <v>19.2</v>
      </c>
      <c r="G2018" s="1">
        <v>19.2</v>
      </c>
      <c r="H2018" s="1">
        <v>17.899999999999999</v>
      </c>
      <c r="I2018" s="1">
        <v>17.899999999999999</v>
      </c>
      <c r="J2018" s="1">
        <f>CEILING(E2018*0.9,LOOKUP(E2018*0.9,{0,10,50,100,500},{0.01,0.05,0.1,0.5,1}))</f>
        <v>17.2</v>
      </c>
      <c r="K2018" s="1">
        <f>CEILING(E2018*0.915,LOOKUP(E2018*0.915,{0,10,50,100,500},{0.01,0.05,0.1,0.5,1}))</f>
        <v>17.5</v>
      </c>
      <c r="L2018" s="1">
        <f>FLOOR(E2018*1.1,LOOKUP(E2018*1.1,{0,10,50,100,500},{0.01,0.05,0.1,0.5,1}))</f>
        <v>21</v>
      </c>
      <c r="M2018" s="1">
        <f t="shared" si="279"/>
        <v>20.75</v>
      </c>
      <c r="N2018" s="2">
        <f t="shared" si="280"/>
        <v>5.2356020942407261E-3</v>
      </c>
      <c r="O2018" s="2">
        <f t="shared" si="281"/>
        <v>5.2356020942407261E-3</v>
      </c>
      <c r="P2018" s="3">
        <f t="shared" si="282"/>
        <v>0</v>
      </c>
      <c r="Q2018" s="2">
        <f t="shared" si="286"/>
        <v>-3.8290210300847463E-2</v>
      </c>
      <c r="U2018" s="2">
        <f t="shared" si="283"/>
        <v>0</v>
      </c>
      <c r="V2018" s="2">
        <f t="shared" si="287"/>
        <v>-3.8290210300847463E-2</v>
      </c>
      <c r="Z2018" s="1">
        <f t="shared" si="284"/>
        <v>19.25</v>
      </c>
      <c r="AC2018" s="1" t="str">
        <f t="shared" si="285"/>
        <v>N</v>
      </c>
    </row>
    <row r="2019" spans="1:29" x14ac:dyDescent="0.25">
      <c r="A2019" s="1">
        <v>20180115</v>
      </c>
      <c r="B2019" s="1">
        <v>2375</v>
      </c>
      <c r="C2019" s="1" t="s">
        <v>44</v>
      </c>
      <c r="D2019" s="1">
        <v>15.12</v>
      </c>
      <c r="E2019" s="1">
        <v>49</v>
      </c>
      <c r="F2019" s="1">
        <v>48.5</v>
      </c>
      <c r="G2019" s="1">
        <v>50.4</v>
      </c>
      <c r="H2019" s="1">
        <v>48.3</v>
      </c>
      <c r="I2019" s="1">
        <v>48.85</v>
      </c>
      <c r="J2019" s="1">
        <f>CEILING(E2019*0.9,LOOKUP(E2019*0.9,{0,10,50,100,500},{0.01,0.05,0.1,0.5,1}))</f>
        <v>44.1</v>
      </c>
      <c r="K2019" s="1">
        <f>CEILING(E2019*0.915,LOOKUP(E2019*0.915,{0,10,50,100,500},{0.01,0.05,0.1,0.5,1}))</f>
        <v>44.85</v>
      </c>
      <c r="L2019" s="1">
        <f>FLOOR(E2019*1.1,LOOKUP(E2019*1.1,{0,10,50,100,500},{0.01,0.05,0.1,0.5,1}))</f>
        <v>53.900000000000006</v>
      </c>
      <c r="M2019" s="1">
        <f t="shared" si="279"/>
        <v>53.400000000000006</v>
      </c>
      <c r="N2019" s="2">
        <f t="shared" si="280"/>
        <v>-1.020408163265306E-2</v>
      </c>
      <c r="O2019" s="2">
        <f t="shared" si="281"/>
        <v>2.8571428571428543E-2</v>
      </c>
      <c r="P2019" s="3">
        <f t="shared" si="282"/>
        <v>3.8315864892527495E-3</v>
      </c>
      <c r="Q2019" s="2">
        <f t="shared" si="286"/>
        <v>-3.4458623811594716E-2</v>
      </c>
      <c r="U2019" s="2">
        <f t="shared" si="283"/>
        <v>3.8315864892527495E-3</v>
      </c>
      <c r="V2019" s="2">
        <f t="shared" si="287"/>
        <v>-3.4458623811594716E-2</v>
      </c>
      <c r="Z2019" s="1">
        <f t="shared" si="284"/>
        <v>49.15</v>
      </c>
      <c r="AC2019" s="1" t="str">
        <f t="shared" si="285"/>
        <v>N</v>
      </c>
    </row>
    <row r="2020" spans="1:29" x14ac:dyDescent="0.25">
      <c r="A2020" s="1">
        <v>20180115</v>
      </c>
      <c r="B2020" s="1">
        <v>2448</v>
      </c>
      <c r="C2020" s="1" t="s">
        <v>35</v>
      </c>
      <c r="D2020" s="1">
        <v>9.64</v>
      </c>
      <c r="E2020" s="1">
        <v>56</v>
      </c>
      <c r="F2020" s="1">
        <v>55</v>
      </c>
      <c r="G2020" s="1">
        <v>55.2</v>
      </c>
      <c r="H2020" s="1">
        <v>53.9</v>
      </c>
      <c r="I2020" s="1">
        <v>54.4</v>
      </c>
      <c r="J2020" s="1">
        <f>CEILING(E2020*0.9,LOOKUP(E2020*0.9,{0,10,50,100,500},{0.01,0.05,0.1,0.5,1}))</f>
        <v>50.400000000000006</v>
      </c>
      <c r="K2020" s="1">
        <f>CEILING(E2020*0.915,LOOKUP(E2020*0.915,{0,10,50,100,500},{0.01,0.05,0.1,0.5,1}))</f>
        <v>51.300000000000004</v>
      </c>
      <c r="L2020" s="1">
        <f>FLOOR(E2020*1.1,LOOKUP(E2020*1.1,{0,10,50,100,500},{0.01,0.05,0.1,0.5,1}))</f>
        <v>61.6</v>
      </c>
      <c r="M2020" s="1">
        <f t="shared" si="279"/>
        <v>61.1</v>
      </c>
      <c r="N2020" s="2">
        <f t="shared" si="280"/>
        <v>-1.7857142857142856E-2</v>
      </c>
      <c r="O2020" s="2">
        <f t="shared" si="281"/>
        <v>-1.4285714285714235E-2</v>
      </c>
      <c r="P2020" s="3">
        <f t="shared" si="282"/>
        <v>0</v>
      </c>
      <c r="Q2020" s="2">
        <f t="shared" si="286"/>
        <v>-3.4458623811594716E-2</v>
      </c>
      <c r="U2020" s="2">
        <f t="shared" si="283"/>
        <v>0</v>
      </c>
      <c r="V2020" s="2">
        <f t="shared" si="287"/>
        <v>-3.4458623811594716E-2</v>
      </c>
      <c r="Z2020" s="1">
        <f t="shared" si="284"/>
        <v>56.3</v>
      </c>
      <c r="AC2020" s="1" t="str">
        <f t="shared" si="285"/>
        <v>N</v>
      </c>
    </row>
    <row r="2021" spans="1:29" x14ac:dyDescent="0.25">
      <c r="A2021" s="1">
        <v>20180115</v>
      </c>
      <c r="B2021" s="1">
        <v>4121</v>
      </c>
      <c r="C2021" s="1" t="s">
        <v>38</v>
      </c>
      <c r="D2021" s="1">
        <v>8.31</v>
      </c>
      <c r="E2021" s="1">
        <v>14.35</v>
      </c>
      <c r="F2021" s="1">
        <v>15</v>
      </c>
      <c r="G2021" s="1">
        <v>15.75</v>
      </c>
      <c r="H2021" s="1">
        <v>14.8</v>
      </c>
      <c r="I2021" s="1">
        <v>15.75</v>
      </c>
      <c r="J2021" s="1">
        <f>CEILING(E2021*0.9,LOOKUP(E2021*0.9,{0,10,50,100,500},{0.01,0.05,0.1,0.5,1}))</f>
        <v>12.950000000000001</v>
      </c>
      <c r="K2021" s="1">
        <f>CEILING(E2021*0.915,LOOKUP(E2021*0.915,{0,10,50,100,500},{0.01,0.05,0.1,0.5,1}))</f>
        <v>13.15</v>
      </c>
      <c r="L2021" s="1">
        <f>FLOOR(E2021*1.1,LOOKUP(E2021*1.1,{0,10,50,100,500},{0.01,0.05,0.1,0.5,1}))</f>
        <v>15.75</v>
      </c>
      <c r="M2021" s="1">
        <f t="shared" si="279"/>
        <v>15.5</v>
      </c>
      <c r="N2021" s="2">
        <f t="shared" si="280"/>
        <v>4.5296167247386783E-2</v>
      </c>
      <c r="O2021" s="2">
        <f t="shared" si="281"/>
        <v>9.7560975609756129E-2</v>
      </c>
      <c r="P2021" s="3">
        <f t="shared" si="282"/>
        <v>-3.4494806451612889E-2</v>
      </c>
      <c r="Q2021" s="2">
        <f t="shared" si="286"/>
        <v>-6.8953430263207605E-2</v>
      </c>
      <c r="U2021" s="2">
        <f t="shared" si="283"/>
        <v>-3.4494806451612889E-2</v>
      </c>
      <c r="V2021" s="2">
        <f t="shared" si="287"/>
        <v>-6.8953430263207605E-2</v>
      </c>
      <c r="Z2021" s="1">
        <f t="shared" si="284"/>
        <v>14.5</v>
      </c>
      <c r="AC2021" s="1" t="str">
        <f t="shared" si="285"/>
        <v>N</v>
      </c>
    </row>
    <row r="2022" spans="1:29" x14ac:dyDescent="0.25">
      <c r="A2022" s="1">
        <v>20180115</v>
      </c>
      <c r="B2022" s="1">
        <v>6168</v>
      </c>
      <c r="C2022" s="1" t="s">
        <v>206</v>
      </c>
      <c r="D2022" s="1">
        <v>7.52</v>
      </c>
      <c r="E2022" s="1">
        <v>21.5</v>
      </c>
      <c r="F2022" s="1">
        <v>21.1</v>
      </c>
      <c r="G2022" s="1">
        <v>21.25</v>
      </c>
      <c r="H2022" s="1">
        <v>21</v>
      </c>
      <c r="I2022" s="1">
        <v>21.25</v>
      </c>
      <c r="J2022" s="1">
        <f>CEILING(E2022*0.9,LOOKUP(E2022*0.9,{0,10,50,100,500},{0.01,0.05,0.1,0.5,1}))</f>
        <v>19.350000000000001</v>
      </c>
      <c r="K2022" s="1">
        <f>CEILING(E2022*0.915,LOOKUP(E2022*0.915,{0,10,50,100,500},{0.01,0.05,0.1,0.5,1}))</f>
        <v>19.700000000000003</v>
      </c>
      <c r="L2022" s="1">
        <f>FLOOR(E2022*1.1,LOOKUP(E2022*1.1,{0,10,50,100,500},{0.01,0.05,0.1,0.5,1}))</f>
        <v>23.650000000000002</v>
      </c>
      <c r="M2022" s="1">
        <f t="shared" si="279"/>
        <v>23.400000000000002</v>
      </c>
      <c r="N2022" s="2">
        <f t="shared" si="280"/>
        <v>-1.8604651162790631E-2</v>
      </c>
      <c r="O2022" s="2">
        <f t="shared" si="281"/>
        <v>-1.1627906976744186E-2</v>
      </c>
      <c r="P2022" s="3">
        <f t="shared" si="282"/>
        <v>0</v>
      </c>
      <c r="Q2022" s="2">
        <f t="shared" si="286"/>
        <v>-6.8953430263207605E-2</v>
      </c>
      <c r="U2022" s="2">
        <f t="shared" si="283"/>
        <v>0</v>
      </c>
      <c r="V2022" s="2">
        <f t="shared" si="287"/>
        <v>-6.8953430263207605E-2</v>
      </c>
      <c r="Z2022" s="1">
        <f t="shared" si="284"/>
        <v>21.65</v>
      </c>
      <c r="AC2022" s="1" t="str">
        <f t="shared" si="285"/>
        <v>N</v>
      </c>
    </row>
    <row r="2023" spans="1:29" x14ac:dyDescent="0.25">
      <c r="A2023" s="1">
        <v>20180115</v>
      </c>
      <c r="B2023" s="1">
        <v>8086</v>
      </c>
      <c r="C2023" s="1" t="s">
        <v>32</v>
      </c>
      <c r="D2023" s="1">
        <v>7.46</v>
      </c>
      <c r="E2023" s="1">
        <v>71.7</v>
      </c>
      <c r="F2023" s="1">
        <v>72.5</v>
      </c>
      <c r="G2023" s="1">
        <v>74.2</v>
      </c>
      <c r="H2023" s="1">
        <v>71.2</v>
      </c>
      <c r="I2023" s="1">
        <v>71.3</v>
      </c>
      <c r="J2023" s="1">
        <f>CEILING(E2023*0.9,LOOKUP(E2023*0.9,{0,10,50,100,500},{0.01,0.05,0.1,0.5,1}))</f>
        <v>64.600000000000009</v>
      </c>
      <c r="K2023" s="1">
        <f>CEILING(E2023*0.915,LOOKUP(E2023*0.915,{0,10,50,100,500},{0.01,0.05,0.1,0.5,1}))</f>
        <v>65.7</v>
      </c>
      <c r="L2023" s="1">
        <f>FLOOR(E2023*1.1,LOOKUP(E2023*1.1,{0,10,50,100,500},{0.01,0.05,0.1,0.5,1}))</f>
        <v>78.800000000000011</v>
      </c>
      <c r="M2023" s="1">
        <f t="shared" si="279"/>
        <v>78.300000000000011</v>
      </c>
      <c r="N2023" s="2">
        <f t="shared" si="280"/>
        <v>1.1157601115760071E-2</v>
      </c>
      <c r="O2023" s="2">
        <f t="shared" si="281"/>
        <v>3.4867503486750349E-2</v>
      </c>
      <c r="P2023" s="3">
        <f t="shared" si="282"/>
        <v>1.4500333800841578E-2</v>
      </c>
      <c r="Q2023" s="2">
        <f t="shared" si="286"/>
        <v>-5.4453096462366027E-2</v>
      </c>
      <c r="U2023" s="2">
        <f t="shared" si="283"/>
        <v>1.4500333800841578E-2</v>
      </c>
      <c r="V2023" s="2">
        <f t="shared" si="287"/>
        <v>-5.4453096462366027E-2</v>
      </c>
      <c r="Z2023" s="1">
        <f t="shared" si="284"/>
        <v>72</v>
      </c>
      <c r="AC2023" s="1" t="str">
        <f t="shared" si="285"/>
        <v>N</v>
      </c>
    </row>
    <row r="2024" spans="1:29" x14ac:dyDescent="0.25">
      <c r="A2024" s="1">
        <v>20180115</v>
      </c>
      <c r="B2024" s="1">
        <v>3550</v>
      </c>
      <c r="C2024" s="1" t="s">
        <v>599</v>
      </c>
      <c r="D2024" s="1">
        <v>6</v>
      </c>
      <c r="E2024" s="1">
        <v>24.15</v>
      </c>
      <c r="F2024" s="1">
        <v>24.5</v>
      </c>
      <c r="G2024" s="1">
        <v>24.5</v>
      </c>
      <c r="H2024" s="1">
        <v>22.9</v>
      </c>
      <c r="I2024" s="1">
        <v>23</v>
      </c>
      <c r="J2024" s="1">
        <f>CEILING(E2024*0.9,LOOKUP(E2024*0.9,{0,10,50,100,500},{0.01,0.05,0.1,0.5,1}))</f>
        <v>21.75</v>
      </c>
      <c r="K2024" s="1">
        <f>CEILING(E2024*0.915,LOOKUP(E2024*0.915,{0,10,50,100,500},{0.01,0.05,0.1,0.5,1}))</f>
        <v>22.1</v>
      </c>
      <c r="L2024" s="1">
        <f>FLOOR(E2024*1.1,LOOKUP(E2024*1.1,{0,10,50,100,500},{0.01,0.05,0.1,0.5,1}))</f>
        <v>26.55</v>
      </c>
      <c r="M2024" s="1">
        <f t="shared" si="279"/>
        <v>26.3</v>
      </c>
      <c r="N2024" s="2">
        <f t="shared" si="280"/>
        <v>1.4492753623188465E-2</v>
      </c>
      <c r="O2024" s="2">
        <f t="shared" si="281"/>
        <v>1.4492753623188465E-2</v>
      </c>
      <c r="P2024" s="3">
        <f t="shared" si="282"/>
        <v>6.2795543478260815E-2</v>
      </c>
      <c r="Q2024" s="2">
        <f t="shared" si="286"/>
        <v>0</v>
      </c>
      <c r="U2024" s="2">
        <f t="shared" si="283"/>
        <v>6.2795543478260815E-2</v>
      </c>
      <c r="V2024" s="2">
        <f t="shared" si="287"/>
        <v>0</v>
      </c>
      <c r="Z2024" s="1">
        <f t="shared" si="284"/>
        <v>24.299999999999997</v>
      </c>
      <c r="AC2024" s="1" t="str">
        <f t="shared" si="285"/>
        <v>N</v>
      </c>
    </row>
    <row r="2025" spans="1:29" x14ac:dyDescent="0.25">
      <c r="A2025" s="1">
        <v>20180115</v>
      </c>
      <c r="B2025" s="1">
        <v>6182</v>
      </c>
      <c r="C2025" s="1" t="s">
        <v>144</v>
      </c>
      <c r="D2025" s="1">
        <v>4.63</v>
      </c>
      <c r="E2025" s="1">
        <v>47</v>
      </c>
      <c r="F2025" s="1">
        <v>47.1</v>
      </c>
      <c r="G2025" s="1">
        <v>48.3</v>
      </c>
      <c r="H2025" s="1">
        <v>46.7</v>
      </c>
      <c r="I2025" s="1">
        <v>47.05</v>
      </c>
      <c r="J2025" s="1">
        <f>CEILING(E2025*0.9,LOOKUP(E2025*0.9,{0,10,50,100,500},{0.01,0.05,0.1,0.5,1}))</f>
        <v>42.300000000000004</v>
      </c>
      <c r="K2025" s="1">
        <f>CEILING(E2025*0.915,LOOKUP(E2025*0.915,{0,10,50,100,500},{0.01,0.05,0.1,0.5,1}))</f>
        <v>43.050000000000004</v>
      </c>
      <c r="L2025" s="1">
        <f>FLOOR(E2025*1.1,LOOKUP(E2025*1.1,{0,10,50,100,500},{0.01,0.05,0.1,0.5,1}))</f>
        <v>51.7</v>
      </c>
      <c r="M2025" s="1">
        <f t="shared" si="279"/>
        <v>51.2</v>
      </c>
      <c r="N2025" s="2">
        <f t="shared" si="280"/>
        <v>2.1276595744681155E-3</v>
      </c>
      <c r="O2025" s="2">
        <f t="shared" si="281"/>
        <v>2.7659574468085046E-2</v>
      </c>
      <c r="P2025" s="3">
        <f t="shared" si="282"/>
        <v>-1.7663761955361265E-4</v>
      </c>
      <c r="Q2025" s="2">
        <f t="shared" si="286"/>
        <v>-1.7663761955361265E-4</v>
      </c>
      <c r="U2025" s="2">
        <f t="shared" si="283"/>
        <v>-1.7663761955361265E-4</v>
      </c>
      <c r="V2025" s="2">
        <f t="shared" si="287"/>
        <v>-1.7663761955361265E-4</v>
      </c>
      <c r="Z2025" s="1">
        <f t="shared" si="284"/>
        <v>47.15</v>
      </c>
      <c r="AC2025" s="1" t="str">
        <f t="shared" si="285"/>
        <v>N</v>
      </c>
    </row>
    <row r="2026" spans="1:29" x14ac:dyDescent="0.25">
      <c r="A2026" s="1">
        <v>20180115</v>
      </c>
      <c r="B2026" s="1">
        <v>4976</v>
      </c>
      <c r="C2026" s="1" t="s">
        <v>173</v>
      </c>
      <c r="D2026" s="1">
        <v>4.08</v>
      </c>
      <c r="E2026" s="1">
        <v>38.950000000000003</v>
      </c>
      <c r="F2026" s="1">
        <v>38.5</v>
      </c>
      <c r="G2026" s="1">
        <v>38.85</v>
      </c>
      <c r="H2026" s="1">
        <v>38.299999999999997</v>
      </c>
      <c r="I2026" s="1">
        <v>38.65</v>
      </c>
      <c r="J2026" s="1">
        <f>CEILING(E2026*0.9,LOOKUP(E2026*0.9,{0,10,50,100,500},{0.01,0.05,0.1,0.5,1}))</f>
        <v>35.1</v>
      </c>
      <c r="K2026" s="1">
        <f>CEILING(E2026*0.915,LOOKUP(E2026*0.915,{0,10,50,100,500},{0.01,0.05,0.1,0.5,1}))</f>
        <v>35.65</v>
      </c>
      <c r="L2026" s="1">
        <f>FLOOR(E2026*1.1,LOOKUP(E2026*1.1,{0,10,50,100,500},{0.01,0.05,0.1,0.5,1}))</f>
        <v>42.800000000000004</v>
      </c>
      <c r="M2026" s="1">
        <f t="shared" si="279"/>
        <v>42.550000000000004</v>
      </c>
      <c r="N2026" s="2">
        <f t="shared" si="280"/>
        <v>-1.155327342747119E-2</v>
      </c>
      <c r="O2026" s="2">
        <f t="shared" si="281"/>
        <v>-2.5673940949936178E-3</v>
      </c>
      <c r="P2026" s="3">
        <f t="shared" si="282"/>
        <v>0</v>
      </c>
      <c r="Q2026" s="2">
        <f t="shared" si="286"/>
        <v>-1.7663761955361265E-4</v>
      </c>
      <c r="U2026" s="2">
        <f t="shared" si="283"/>
        <v>0</v>
      </c>
      <c r="V2026" s="2">
        <f t="shared" si="287"/>
        <v>-1.7663761955361265E-4</v>
      </c>
      <c r="Z2026" s="1">
        <f t="shared" si="284"/>
        <v>39.1</v>
      </c>
      <c r="AC2026" s="1" t="str">
        <f t="shared" si="285"/>
        <v>N</v>
      </c>
    </row>
    <row r="2027" spans="1:29" x14ac:dyDescent="0.25">
      <c r="A2027" s="1">
        <v>20180116</v>
      </c>
      <c r="B2027" s="1">
        <v>2405</v>
      </c>
      <c r="C2027" s="1" t="s">
        <v>394</v>
      </c>
      <c r="D2027" s="1">
        <v>15.05</v>
      </c>
      <c r="E2027" s="1">
        <v>21.85</v>
      </c>
      <c r="F2027" s="1">
        <v>22.1</v>
      </c>
      <c r="G2027" s="1">
        <v>22.95</v>
      </c>
      <c r="H2027" s="1">
        <v>21.45</v>
      </c>
      <c r="I2027" s="1">
        <v>21.85</v>
      </c>
      <c r="J2027" s="1">
        <f>CEILING(E2027*0.9,LOOKUP(E2027*0.9,{0,10,50,100,500},{0.01,0.05,0.1,0.5,1}))</f>
        <v>19.700000000000003</v>
      </c>
      <c r="K2027" s="1">
        <f>CEILING(E2027*0.915,LOOKUP(E2027*0.915,{0,10,50,100,500},{0.01,0.05,0.1,0.5,1}))</f>
        <v>20</v>
      </c>
      <c r="L2027" s="1">
        <f>FLOOR(E2027*1.1,LOOKUP(E2027*1.1,{0,10,50,100,500},{0.01,0.05,0.1,0.5,1}))</f>
        <v>24</v>
      </c>
      <c r="M2027" s="1">
        <f t="shared" si="279"/>
        <v>23.75</v>
      </c>
      <c r="N2027" s="2">
        <f t="shared" si="280"/>
        <v>1.1441647597254004E-2</v>
      </c>
      <c r="O2027" s="2">
        <f t="shared" si="281"/>
        <v>5.034324942791752E-2</v>
      </c>
      <c r="P2027" s="3">
        <f t="shared" si="282"/>
        <v>9.12191990846682E-3</v>
      </c>
      <c r="Q2027" s="2">
        <f t="shared" si="286"/>
        <v>0</v>
      </c>
      <c r="U2027" s="2">
        <f t="shared" si="283"/>
        <v>9.12191990846682E-3</v>
      </c>
      <c r="V2027" s="2">
        <f t="shared" si="287"/>
        <v>0</v>
      </c>
      <c r="Z2027" s="1">
        <f t="shared" si="284"/>
        <v>22</v>
      </c>
      <c r="AC2027" s="1" t="str">
        <f t="shared" si="285"/>
        <v>N</v>
      </c>
    </row>
    <row r="2028" spans="1:29" x14ac:dyDescent="0.25">
      <c r="A2028" s="1">
        <v>20180116</v>
      </c>
      <c r="B2028" s="1">
        <v>6182</v>
      </c>
      <c r="C2028" s="1" t="s">
        <v>144</v>
      </c>
      <c r="D2028" s="1">
        <v>9.89</v>
      </c>
      <c r="E2028" s="1">
        <v>47.05</v>
      </c>
      <c r="F2028" s="1">
        <v>47.5</v>
      </c>
      <c r="G2028" s="1">
        <v>47.75</v>
      </c>
      <c r="H2028" s="1">
        <v>46.6</v>
      </c>
      <c r="I2028" s="1">
        <v>46.9</v>
      </c>
      <c r="J2028" s="1">
        <f>CEILING(E2028*0.9,LOOKUP(E2028*0.9,{0,10,50,100,500},{0.01,0.05,0.1,0.5,1}))</f>
        <v>42.35</v>
      </c>
      <c r="K2028" s="1">
        <f>CEILING(E2028*0.915,LOOKUP(E2028*0.915,{0,10,50,100,500},{0.01,0.05,0.1,0.5,1}))</f>
        <v>43.1</v>
      </c>
      <c r="L2028" s="1">
        <f>FLOOR(E2028*1.1,LOOKUP(E2028*1.1,{0,10,50,100,500},{0.01,0.05,0.1,0.5,1}))</f>
        <v>51.7</v>
      </c>
      <c r="M2028" s="1">
        <f t="shared" si="279"/>
        <v>51.2</v>
      </c>
      <c r="N2028" s="2">
        <f t="shared" si="280"/>
        <v>9.564293304994748E-3</v>
      </c>
      <c r="O2028" s="2">
        <f t="shared" si="281"/>
        <v>1.4877789585547351E-2</v>
      </c>
      <c r="P2028" s="3">
        <f t="shared" si="282"/>
        <v>1.0470882729211132E-2</v>
      </c>
      <c r="Q2028" s="2">
        <f t="shared" si="286"/>
        <v>0</v>
      </c>
      <c r="U2028" s="2">
        <f t="shared" si="283"/>
        <v>1.0470882729211132E-2</v>
      </c>
      <c r="V2028" s="2">
        <f t="shared" si="287"/>
        <v>0</v>
      </c>
      <c r="Z2028" s="1">
        <f t="shared" si="284"/>
        <v>47.199999999999996</v>
      </c>
      <c r="AC2028" s="1" t="str">
        <f t="shared" si="285"/>
        <v>N</v>
      </c>
    </row>
    <row r="2029" spans="1:29" x14ac:dyDescent="0.25">
      <c r="A2029" s="1">
        <v>20180116</v>
      </c>
      <c r="B2029" s="1">
        <v>3540</v>
      </c>
      <c r="C2029" s="1" t="s">
        <v>100</v>
      </c>
      <c r="D2029" s="1">
        <v>8.65</v>
      </c>
      <c r="E2029" s="1">
        <v>31.65</v>
      </c>
      <c r="F2029" s="1">
        <v>31.75</v>
      </c>
      <c r="G2029" s="1">
        <v>32.6</v>
      </c>
      <c r="H2029" s="1">
        <v>31.15</v>
      </c>
      <c r="I2029" s="1">
        <v>31.8</v>
      </c>
      <c r="J2029" s="1">
        <f>CEILING(E2029*0.9,LOOKUP(E2029*0.9,{0,10,50,100,500},{0.01,0.05,0.1,0.5,1}))</f>
        <v>28.5</v>
      </c>
      <c r="K2029" s="1">
        <f>CEILING(E2029*0.915,LOOKUP(E2029*0.915,{0,10,50,100,500},{0.01,0.05,0.1,0.5,1}))</f>
        <v>29</v>
      </c>
      <c r="L2029" s="1">
        <f>FLOOR(E2029*1.1,LOOKUP(E2029*1.1,{0,10,50,100,500},{0.01,0.05,0.1,0.5,1}))</f>
        <v>34.800000000000004</v>
      </c>
      <c r="M2029" s="1">
        <f t="shared" si="279"/>
        <v>34.550000000000004</v>
      </c>
      <c r="N2029" s="2">
        <f t="shared" si="280"/>
        <v>3.1595576619273752E-3</v>
      </c>
      <c r="O2029" s="2">
        <f t="shared" si="281"/>
        <v>3.0015797788309727E-2</v>
      </c>
      <c r="P2029" s="3">
        <f t="shared" si="282"/>
        <v>-2.2980000000000955E-3</v>
      </c>
      <c r="Q2029" s="2">
        <f t="shared" si="286"/>
        <v>-2.2980000000000955E-3</v>
      </c>
      <c r="U2029" s="2">
        <f t="shared" si="283"/>
        <v>-2.2980000000000955E-3</v>
      </c>
      <c r="V2029" s="2">
        <f t="shared" si="287"/>
        <v>-2.2980000000000955E-3</v>
      </c>
      <c r="Z2029" s="1">
        <f t="shared" si="284"/>
        <v>31.799999999999997</v>
      </c>
      <c r="AC2029" s="1" t="str">
        <f t="shared" si="285"/>
        <v>N</v>
      </c>
    </row>
    <row r="2030" spans="1:29" x14ac:dyDescent="0.25">
      <c r="A2030" s="1">
        <v>20180116</v>
      </c>
      <c r="B2030" s="1">
        <v>4939</v>
      </c>
      <c r="C2030" s="1" t="s">
        <v>431</v>
      </c>
      <c r="D2030" s="1">
        <v>7.82</v>
      </c>
      <c r="E2030" s="1">
        <v>21.05</v>
      </c>
      <c r="F2030" s="1">
        <v>21.1</v>
      </c>
      <c r="G2030" s="1">
        <v>22.2</v>
      </c>
      <c r="H2030" s="1">
        <v>21</v>
      </c>
      <c r="I2030" s="1">
        <v>21.85</v>
      </c>
      <c r="J2030" s="1">
        <f>CEILING(E2030*0.9,LOOKUP(E2030*0.9,{0,10,50,100,500},{0.01,0.05,0.1,0.5,1}))</f>
        <v>18.95</v>
      </c>
      <c r="K2030" s="1">
        <f>CEILING(E2030*0.915,LOOKUP(E2030*0.915,{0,10,50,100,500},{0.01,0.05,0.1,0.5,1}))</f>
        <v>19.3</v>
      </c>
      <c r="L2030" s="1">
        <f>FLOOR(E2030*1.1,LOOKUP(E2030*1.1,{0,10,50,100,500},{0.01,0.05,0.1,0.5,1}))</f>
        <v>23.150000000000002</v>
      </c>
      <c r="M2030" s="1">
        <f t="shared" si="279"/>
        <v>22.900000000000002</v>
      </c>
      <c r="N2030" s="2">
        <f t="shared" si="280"/>
        <v>2.3752969121140478E-3</v>
      </c>
      <c r="O2030" s="2">
        <f t="shared" si="281"/>
        <v>5.463182897862226E-2</v>
      </c>
      <c r="P2030" s="3">
        <f t="shared" si="282"/>
        <v>-3.1989791762013824E-2</v>
      </c>
      <c r="Q2030" s="2">
        <f t="shared" si="286"/>
        <v>-3.4287791762013922E-2</v>
      </c>
      <c r="U2030" s="2">
        <f t="shared" si="283"/>
        <v>-3.1989791762013824E-2</v>
      </c>
      <c r="V2030" s="2">
        <f t="shared" si="287"/>
        <v>-3.4287791762013922E-2</v>
      </c>
      <c r="Z2030" s="1">
        <f t="shared" si="284"/>
        <v>21.2</v>
      </c>
      <c r="AC2030" s="1" t="str">
        <f t="shared" si="285"/>
        <v>N</v>
      </c>
    </row>
    <row r="2031" spans="1:29" x14ac:dyDescent="0.25">
      <c r="A2031" s="1">
        <v>20180116</v>
      </c>
      <c r="B2031" s="1">
        <v>4960</v>
      </c>
      <c r="C2031" s="1" t="s">
        <v>147</v>
      </c>
      <c r="D2031" s="1">
        <v>6.04</v>
      </c>
      <c r="E2031" s="1">
        <v>13.05</v>
      </c>
      <c r="F2031" s="1">
        <v>13.1</v>
      </c>
      <c r="G2031" s="1">
        <v>13.4</v>
      </c>
      <c r="H2031" s="1">
        <v>12.9</v>
      </c>
      <c r="I2031" s="1">
        <v>13</v>
      </c>
      <c r="J2031" s="1">
        <f>CEILING(E2031*0.9,LOOKUP(E2031*0.9,{0,10,50,100,500},{0.01,0.05,0.1,0.5,1}))</f>
        <v>11.75</v>
      </c>
      <c r="K2031" s="1">
        <f>CEILING(E2031*0.915,LOOKUP(E2031*0.915,{0,10,50,100,500},{0.01,0.05,0.1,0.5,1}))</f>
        <v>11.950000000000001</v>
      </c>
      <c r="L2031" s="1">
        <f>FLOOR(E2031*1.1,LOOKUP(E2031*1.1,{0,10,50,100,500},{0.01,0.05,0.1,0.5,1}))</f>
        <v>14.350000000000001</v>
      </c>
      <c r="M2031" s="1">
        <f t="shared" si="279"/>
        <v>14.100000000000001</v>
      </c>
      <c r="N2031" s="2">
        <f t="shared" si="280"/>
        <v>3.8314176245209911E-3</v>
      </c>
      <c r="O2031" s="2">
        <f t="shared" si="281"/>
        <v>2.6819923371647483E-2</v>
      </c>
      <c r="P2031" s="3">
        <f t="shared" si="282"/>
        <v>1.3057399999999993E-2</v>
      </c>
      <c r="Q2031" s="2">
        <f t="shared" si="286"/>
        <v>-2.1230391762013929E-2</v>
      </c>
      <c r="U2031" s="2">
        <f t="shared" si="283"/>
        <v>1.3057399999999993E-2</v>
      </c>
      <c r="V2031" s="2">
        <f t="shared" si="287"/>
        <v>-2.1230391762013929E-2</v>
      </c>
      <c r="Z2031" s="1">
        <f t="shared" si="284"/>
        <v>13.200000000000001</v>
      </c>
      <c r="AC2031" s="1" t="str">
        <f t="shared" si="285"/>
        <v>N</v>
      </c>
    </row>
    <row r="2032" spans="1:29" x14ac:dyDescent="0.25">
      <c r="A2032" s="1">
        <v>20180116</v>
      </c>
      <c r="B2032" s="1">
        <v>2465</v>
      </c>
      <c r="C2032" s="1" t="s">
        <v>209</v>
      </c>
      <c r="D2032" s="1">
        <v>5.47</v>
      </c>
      <c r="E2032" s="1">
        <v>21.35</v>
      </c>
      <c r="F2032" s="1">
        <v>22.8</v>
      </c>
      <c r="G2032" s="1">
        <v>23.45</v>
      </c>
      <c r="H2032" s="1">
        <v>22.65</v>
      </c>
      <c r="I2032" s="1">
        <v>23.45</v>
      </c>
      <c r="J2032" s="1">
        <f>CEILING(E2032*0.9,LOOKUP(E2032*0.9,{0,10,50,100,500},{0.01,0.05,0.1,0.5,1}))</f>
        <v>19.25</v>
      </c>
      <c r="K2032" s="1">
        <f>CEILING(E2032*0.915,LOOKUP(E2032*0.915,{0,10,50,100,500},{0.01,0.05,0.1,0.5,1}))</f>
        <v>19.55</v>
      </c>
      <c r="L2032" s="1">
        <f>FLOOR(E2032*1.1,LOOKUP(E2032*1.1,{0,10,50,100,500},{0.01,0.05,0.1,0.5,1}))</f>
        <v>23.450000000000003</v>
      </c>
      <c r="M2032" s="1">
        <f t="shared" si="279"/>
        <v>23.200000000000003</v>
      </c>
      <c r="N2032" s="2">
        <f t="shared" si="280"/>
        <v>6.7915690866510503E-2</v>
      </c>
      <c r="O2032" s="2">
        <f t="shared" si="281"/>
        <v>9.8360655737704805E-2</v>
      </c>
      <c r="P2032" s="3">
        <f t="shared" si="282"/>
        <v>-1.9506637931034541E-2</v>
      </c>
      <c r="Q2032" s="2">
        <f t="shared" si="286"/>
        <v>-4.0737029693048474E-2</v>
      </c>
      <c r="U2032" s="2">
        <f t="shared" si="283"/>
        <v>-1.9506637931034541E-2</v>
      </c>
      <c r="V2032" s="2">
        <f t="shared" si="287"/>
        <v>-4.0737029693048474E-2</v>
      </c>
      <c r="Z2032" s="1">
        <f t="shared" si="284"/>
        <v>21.5</v>
      </c>
      <c r="AC2032" s="1" t="str">
        <f t="shared" si="285"/>
        <v>N</v>
      </c>
    </row>
    <row r="2033" spans="1:29" x14ac:dyDescent="0.25">
      <c r="A2033" s="1">
        <v>20180116</v>
      </c>
      <c r="B2033" s="1">
        <v>3141</v>
      </c>
      <c r="C2033" s="1" t="s">
        <v>57</v>
      </c>
      <c r="D2033" s="1">
        <v>5.44</v>
      </c>
      <c r="E2033" s="1">
        <v>38.35</v>
      </c>
      <c r="F2033" s="1">
        <v>38.200000000000003</v>
      </c>
      <c r="G2033" s="1">
        <v>38.5</v>
      </c>
      <c r="H2033" s="1">
        <v>37.6</v>
      </c>
      <c r="I2033" s="1">
        <v>37.700000000000003</v>
      </c>
      <c r="J2033" s="1">
        <f>CEILING(E2033*0.9,LOOKUP(E2033*0.9,{0,10,50,100,500},{0.01,0.05,0.1,0.5,1}))</f>
        <v>34.550000000000004</v>
      </c>
      <c r="K2033" s="1">
        <f>CEILING(E2033*0.915,LOOKUP(E2033*0.915,{0,10,50,100,500},{0.01,0.05,0.1,0.5,1}))</f>
        <v>35.1</v>
      </c>
      <c r="L2033" s="1">
        <f>FLOOR(E2033*1.1,LOOKUP(E2033*1.1,{0,10,50,100,500},{0.01,0.05,0.1,0.5,1}))</f>
        <v>42.150000000000006</v>
      </c>
      <c r="M2033" s="1">
        <f t="shared" si="279"/>
        <v>41.900000000000006</v>
      </c>
      <c r="N2033" s="2">
        <f t="shared" si="280"/>
        <v>-3.9113428943937049E-3</v>
      </c>
      <c r="O2033" s="2">
        <f t="shared" si="281"/>
        <v>3.9113428943937049E-3</v>
      </c>
      <c r="P2033" s="3">
        <f t="shared" si="282"/>
        <v>1.8881862068965319E-2</v>
      </c>
      <c r="Q2033" s="2">
        <f t="shared" si="286"/>
        <v>-2.1855167624083155E-2</v>
      </c>
      <c r="U2033" s="2">
        <f t="shared" si="283"/>
        <v>0</v>
      </c>
      <c r="V2033" s="2">
        <f t="shared" si="287"/>
        <v>-4.0737029693048474E-2</v>
      </c>
      <c r="Z2033" s="1">
        <f t="shared" si="284"/>
        <v>38.5</v>
      </c>
      <c r="AC2033" s="1" t="str">
        <f t="shared" si="285"/>
        <v>Y</v>
      </c>
    </row>
    <row r="2034" spans="1:29" x14ac:dyDescent="0.25">
      <c r="A2034" s="1">
        <v>20180116</v>
      </c>
      <c r="B2034" s="1">
        <v>5457</v>
      </c>
      <c r="C2034" s="1" t="s">
        <v>117</v>
      </c>
      <c r="D2034" s="1">
        <v>4.9800000000000004</v>
      </c>
      <c r="E2034" s="1">
        <v>61.1</v>
      </c>
      <c r="F2034" s="1">
        <v>61.1</v>
      </c>
      <c r="G2034" s="1">
        <v>61.2</v>
      </c>
      <c r="H2034" s="1">
        <v>58.1</v>
      </c>
      <c r="I2034" s="1">
        <v>58.9</v>
      </c>
      <c r="J2034" s="1">
        <f>CEILING(E2034*0.9,LOOKUP(E2034*0.9,{0,10,50,100,500},{0.01,0.05,0.1,0.5,1}))</f>
        <v>55</v>
      </c>
      <c r="K2034" s="1">
        <f>CEILING(E2034*0.915,LOOKUP(E2034*0.915,{0,10,50,100,500},{0.01,0.05,0.1,0.5,1}))</f>
        <v>56</v>
      </c>
      <c r="L2034" s="1">
        <f>FLOOR(E2034*1.1,LOOKUP(E2034*1.1,{0,10,50,100,500},{0.01,0.05,0.1,0.5,1}))</f>
        <v>67.2</v>
      </c>
      <c r="M2034" s="1">
        <f t="shared" si="279"/>
        <v>66.7</v>
      </c>
      <c r="N2034" s="2">
        <f t="shared" si="280"/>
        <v>0</v>
      </c>
      <c r="O2034" s="2">
        <f t="shared" si="281"/>
        <v>1.6366612111293195E-3</v>
      </c>
      <c r="P2034" s="3">
        <f t="shared" si="282"/>
        <v>0</v>
      </c>
      <c r="Q2034" s="2">
        <f t="shared" si="286"/>
        <v>-2.1855167624083155E-2</v>
      </c>
      <c r="U2034" s="2">
        <f t="shared" si="283"/>
        <v>0</v>
      </c>
      <c r="V2034" s="2">
        <f t="shared" si="287"/>
        <v>-4.0737029693048474E-2</v>
      </c>
      <c r="Z2034" s="1">
        <f t="shared" si="284"/>
        <v>61.4</v>
      </c>
      <c r="AC2034" s="1" t="str">
        <f t="shared" si="285"/>
        <v>N</v>
      </c>
    </row>
    <row r="2035" spans="1:29" x14ac:dyDescent="0.25">
      <c r="A2035" s="1">
        <v>20180117</v>
      </c>
      <c r="B2035" s="1">
        <v>2465</v>
      </c>
      <c r="C2035" s="1" t="s">
        <v>209</v>
      </c>
      <c r="D2035" s="1">
        <v>35.880000000000003</v>
      </c>
      <c r="E2035" s="1">
        <v>23.45</v>
      </c>
      <c r="F2035" s="1">
        <v>24.2</v>
      </c>
      <c r="G2035" s="1">
        <v>24.6</v>
      </c>
      <c r="H2035" s="1">
        <v>23</v>
      </c>
      <c r="I2035" s="1">
        <v>23.45</v>
      </c>
      <c r="J2035" s="1">
        <f>CEILING(E2035*0.9,LOOKUP(E2035*0.9,{0,10,50,100,500},{0.01,0.05,0.1,0.5,1}))</f>
        <v>21.150000000000002</v>
      </c>
      <c r="K2035" s="1">
        <f>CEILING(E2035*0.915,LOOKUP(E2035*0.915,{0,10,50,100,500},{0.01,0.05,0.1,0.5,1}))</f>
        <v>21.5</v>
      </c>
      <c r="L2035" s="1">
        <f>FLOOR(E2035*1.1,LOOKUP(E2035*1.1,{0,10,50,100,500},{0.01,0.05,0.1,0.5,1}))</f>
        <v>25.75</v>
      </c>
      <c r="M2035" s="1">
        <f t="shared" si="279"/>
        <v>25.5</v>
      </c>
      <c r="N2035" s="2">
        <f t="shared" si="280"/>
        <v>3.1982942430703626E-2</v>
      </c>
      <c r="O2035" s="2">
        <f t="shared" si="281"/>
        <v>4.9040511727078982E-2</v>
      </c>
      <c r="P2035" s="3">
        <f t="shared" si="282"/>
        <v>2.9624206823027733E-2</v>
      </c>
      <c r="Q2035" s="2">
        <f t="shared" si="286"/>
        <v>0</v>
      </c>
      <c r="U2035" s="2">
        <f t="shared" si="283"/>
        <v>2.9624206823027733E-2</v>
      </c>
      <c r="V2035" s="2">
        <f t="shared" si="287"/>
        <v>-1.1112822870020741E-2</v>
      </c>
      <c r="Z2035" s="1">
        <f t="shared" si="284"/>
        <v>23.599999999999998</v>
      </c>
      <c r="AC2035" s="1" t="str">
        <f t="shared" si="285"/>
        <v>N</v>
      </c>
    </row>
    <row r="2036" spans="1:29" x14ac:dyDescent="0.25">
      <c r="A2036" s="1">
        <v>20180117</v>
      </c>
      <c r="B2036" s="1">
        <v>3323</v>
      </c>
      <c r="C2036" s="1" t="s">
        <v>184</v>
      </c>
      <c r="D2036" s="1">
        <v>22.21</v>
      </c>
      <c r="E2036" s="1">
        <v>44.1</v>
      </c>
      <c r="F2036" s="1">
        <v>44.9</v>
      </c>
      <c r="G2036" s="1">
        <v>46.95</v>
      </c>
      <c r="H2036" s="1">
        <v>44.35</v>
      </c>
      <c r="I2036" s="1">
        <v>44.7</v>
      </c>
      <c r="J2036" s="1">
        <f>CEILING(E2036*0.9,LOOKUP(E2036*0.9,{0,10,50,100,500},{0.01,0.05,0.1,0.5,1}))</f>
        <v>39.700000000000003</v>
      </c>
      <c r="K2036" s="1">
        <f>CEILING(E2036*0.915,LOOKUP(E2036*0.915,{0,10,50,100,500},{0.01,0.05,0.1,0.5,1}))</f>
        <v>40.400000000000006</v>
      </c>
      <c r="L2036" s="1">
        <f>FLOOR(E2036*1.1,LOOKUP(E2036*1.1,{0,10,50,100,500},{0.01,0.05,0.1,0.5,1}))</f>
        <v>48.5</v>
      </c>
      <c r="M2036" s="1">
        <f t="shared" si="279"/>
        <v>48.25</v>
      </c>
      <c r="N2036" s="2">
        <f t="shared" si="280"/>
        <v>1.8140589569160932E-2</v>
      </c>
      <c r="O2036" s="2">
        <f t="shared" si="281"/>
        <v>6.4625850340136085E-2</v>
      </c>
      <c r="P2036" s="3">
        <f t="shared" si="282"/>
        <v>2.1677762863533375E-3</v>
      </c>
      <c r="Q2036" s="2">
        <f t="shared" si="286"/>
        <v>0</v>
      </c>
      <c r="U2036" s="2">
        <f t="shared" si="283"/>
        <v>2.1677762863533375E-3</v>
      </c>
      <c r="V2036" s="2">
        <f t="shared" si="287"/>
        <v>-8.9450465836674042E-3</v>
      </c>
      <c r="Z2036" s="1">
        <f t="shared" si="284"/>
        <v>44.25</v>
      </c>
      <c r="AC2036" s="1" t="str">
        <f t="shared" si="285"/>
        <v>N</v>
      </c>
    </row>
    <row r="2037" spans="1:29" x14ac:dyDescent="0.25">
      <c r="A2037" s="1">
        <v>20180117</v>
      </c>
      <c r="B2037" s="1">
        <v>4939</v>
      </c>
      <c r="C2037" s="1" t="s">
        <v>431</v>
      </c>
      <c r="D2037" s="1">
        <v>17.489999999999998</v>
      </c>
      <c r="E2037" s="1">
        <v>21.85</v>
      </c>
      <c r="F2037" s="1">
        <v>22</v>
      </c>
      <c r="G2037" s="1">
        <v>22.4</v>
      </c>
      <c r="H2037" s="1">
        <v>21.6</v>
      </c>
      <c r="I2037" s="1">
        <v>22.2</v>
      </c>
      <c r="J2037" s="1">
        <f>CEILING(E2037*0.9,LOOKUP(E2037*0.9,{0,10,50,100,500},{0.01,0.05,0.1,0.5,1}))</f>
        <v>19.700000000000003</v>
      </c>
      <c r="K2037" s="1">
        <f>CEILING(E2037*0.915,LOOKUP(E2037*0.915,{0,10,50,100,500},{0.01,0.05,0.1,0.5,1}))</f>
        <v>20</v>
      </c>
      <c r="L2037" s="1">
        <f>FLOOR(E2037*1.1,LOOKUP(E2037*1.1,{0,10,50,100,500},{0.01,0.05,0.1,0.5,1}))</f>
        <v>24</v>
      </c>
      <c r="M2037" s="1">
        <f t="shared" si="279"/>
        <v>23.75</v>
      </c>
      <c r="N2037" s="2">
        <f t="shared" si="280"/>
        <v>6.8649885583523373E-3</v>
      </c>
      <c r="O2037" s="2">
        <f t="shared" si="281"/>
        <v>2.5171624713958677E-2</v>
      </c>
      <c r="P2037" s="3">
        <f t="shared" si="282"/>
        <v>-1.1289900900900925E-2</v>
      </c>
      <c r="Q2037" s="2">
        <f t="shared" si="286"/>
        <v>-1.1289900900900925E-2</v>
      </c>
      <c r="U2037" s="2">
        <f t="shared" si="283"/>
        <v>-1.1289900900900925E-2</v>
      </c>
      <c r="V2037" s="2">
        <f t="shared" si="287"/>
        <v>-2.023494748456833E-2</v>
      </c>
      <c r="Z2037" s="1">
        <f t="shared" si="284"/>
        <v>22</v>
      </c>
      <c r="AC2037" s="1" t="str">
        <f t="shared" si="285"/>
        <v>N</v>
      </c>
    </row>
    <row r="2038" spans="1:29" x14ac:dyDescent="0.25">
      <c r="A2038" s="1">
        <v>20180117</v>
      </c>
      <c r="B2038" s="1">
        <v>5201</v>
      </c>
      <c r="C2038" s="1" t="s">
        <v>453</v>
      </c>
      <c r="D2038" s="1">
        <v>15.35</v>
      </c>
      <c r="E2038" s="1">
        <v>26.6</v>
      </c>
      <c r="F2038" s="1">
        <v>26</v>
      </c>
      <c r="G2038" s="1">
        <v>27.95</v>
      </c>
      <c r="H2038" s="1">
        <v>26</v>
      </c>
      <c r="I2038" s="1">
        <v>26.4</v>
      </c>
      <c r="J2038" s="1">
        <f>CEILING(E2038*0.9,LOOKUP(E2038*0.9,{0,10,50,100,500},{0.01,0.05,0.1,0.5,1}))</f>
        <v>23.950000000000003</v>
      </c>
      <c r="K2038" s="1">
        <f>CEILING(E2038*0.915,LOOKUP(E2038*0.915,{0,10,50,100,500},{0.01,0.05,0.1,0.5,1}))</f>
        <v>24.35</v>
      </c>
      <c r="L2038" s="1">
        <f>FLOOR(E2038*1.1,LOOKUP(E2038*1.1,{0,10,50,100,500},{0.01,0.05,0.1,0.5,1}))</f>
        <v>29.25</v>
      </c>
      <c r="M2038" s="1">
        <f t="shared" si="279"/>
        <v>29</v>
      </c>
      <c r="N2038" s="2">
        <f t="shared" si="280"/>
        <v>-2.255639097744366E-2</v>
      </c>
      <c r="O2038" s="2">
        <f t="shared" si="281"/>
        <v>5.0751879699248034E-2</v>
      </c>
      <c r="P2038" s="3">
        <f t="shared" si="282"/>
        <v>1.0934399621212088E-2</v>
      </c>
      <c r="Q2038" s="2">
        <f t="shared" si="286"/>
        <v>-3.5550127968883745E-4</v>
      </c>
      <c r="U2038" s="2">
        <f t="shared" si="283"/>
        <v>1.0934399621212088E-2</v>
      </c>
      <c r="V2038" s="2">
        <f t="shared" si="287"/>
        <v>-9.3005478633562417E-3</v>
      </c>
      <c r="Z2038" s="1">
        <f t="shared" si="284"/>
        <v>26.75</v>
      </c>
      <c r="AC2038" s="1" t="str">
        <f t="shared" si="285"/>
        <v>N</v>
      </c>
    </row>
    <row r="2039" spans="1:29" x14ac:dyDescent="0.25">
      <c r="A2039" s="1">
        <v>20180117</v>
      </c>
      <c r="B2039" s="1">
        <v>3444</v>
      </c>
      <c r="C2039" s="1" t="s">
        <v>593</v>
      </c>
      <c r="D2039" s="1">
        <v>14.48</v>
      </c>
      <c r="E2039" s="1">
        <v>32.799999999999997</v>
      </c>
      <c r="F2039" s="1">
        <v>33.15</v>
      </c>
      <c r="G2039" s="1">
        <v>35.799999999999997</v>
      </c>
      <c r="H2039" s="1">
        <v>32.65</v>
      </c>
      <c r="I2039" s="1">
        <v>32.799999999999997</v>
      </c>
      <c r="J2039" s="1">
        <f>CEILING(E2039*0.9,LOOKUP(E2039*0.9,{0,10,50,100,500},{0.01,0.05,0.1,0.5,1}))</f>
        <v>29.55</v>
      </c>
      <c r="K2039" s="1">
        <f>CEILING(E2039*0.915,LOOKUP(E2039*0.915,{0,10,50,100,500},{0.01,0.05,0.1,0.5,1}))</f>
        <v>30.05</v>
      </c>
      <c r="L2039" s="1">
        <f>FLOOR(E2039*1.1,LOOKUP(E2039*1.1,{0,10,50,100,500},{0.01,0.05,0.1,0.5,1}))</f>
        <v>36.050000000000004</v>
      </c>
      <c r="M2039" s="1">
        <f t="shared" si="279"/>
        <v>35.800000000000004</v>
      </c>
      <c r="N2039" s="2">
        <f t="shared" si="280"/>
        <v>1.0670731707317117E-2</v>
      </c>
      <c r="O2039" s="2">
        <f t="shared" si="281"/>
        <v>9.1463414634146353E-2</v>
      </c>
      <c r="P2039" s="3">
        <f t="shared" si="282"/>
        <v>-7.6179777932961018E-2</v>
      </c>
      <c r="Q2039" s="2">
        <f t="shared" si="286"/>
        <v>-7.6535279212649854E-2</v>
      </c>
      <c r="U2039" s="2">
        <f t="shared" si="283"/>
        <v>-7.6179777932961018E-2</v>
      </c>
      <c r="V2039" s="2">
        <f t="shared" si="287"/>
        <v>-8.5480325796317258E-2</v>
      </c>
      <c r="Z2039" s="1">
        <f t="shared" si="284"/>
        <v>32.949999999999996</v>
      </c>
      <c r="AC2039" s="1" t="str">
        <f t="shared" si="285"/>
        <v>N</v>
      </c>
    </row>
    <row r="2040" spans="1:29" x14ac:dyDescent="0.25">
      <c r="A2040" s="1">
        <v>20180117</v>
      </c>
      <c r="B2040" s="1">
        <v>9958</v>
      </c>
      <c r="C2040" s="1" t="s">
        <v>210</v>
      </c>
      <c r="D2040" s="1">
        <v>10.98</v>
      </c>
      <c r="E2040" s="1">
        <v>34.1</v>
      </c>
      <c r="F2040" s="1">
        <v>35.5</v>
      </c>
      <c r="G2040" s="1">
        <v>37.5</v>
      </c>
      <c r="H2040" s="1">
        <v>35.5</v>
      </c>
      <c r="I2040" s="1">
        <v>37.5</v>
      </c>
      <c r="J2040" s="1">
        <f>CEILING(E2040*0.9,LOOKUP(E2040*0.9,{0,10,50,100,500},{0.01,0.05,0.1,0.5,1}))</f>
        <v>30.700000000000003</v>
      </c>
      <c r="K2040" s="1">
        <f>CEILING(E2040*0.915,LOOKUP(E2040*0.915,{0,10,50,100,500},{0.01,0.05,0.1,0.5,1}))</f>
        <v>31.25</v>
      </c>
      <c r="L2040" s="1">
        <f>FLOOR(E2040*1.1,LOOKUP(E2040*1.1,{0,10,50,100,500},{0.01,0.05,0.1,0.5,1}))</f>
        <v>37.5</v>
      </c>
      <c r="M2040" s="1">
        <f t="shared" si="279"/>
        <v>37.25</v>
      </c>
      <c r="N2040" s="2">
        <f t="shared" si="280"/>
        <v>4.105571847507327E-2</v>
      </c>
      <c r="O2040" s="2">
        <f t="shared" si="281"/>
        <v>9.9706744868035144E-2</v>
      </c>
      <c r="P2040" s="3">
        <f t="shared" si="282"/>
        <v>-4.9188651006711381E-2</v>
      </c>
      <c r="Q2040" s="2">
        <f t="shared" si="286"/>
        <v>-0.12572393021936124</v>
      </c>
      <c r="U2040" s="2">
        <f t="shared" si="283"/>
        <v>-4.9188651006711381E-2</v>
      </c>
      <c r="V2040" s="2">
        <f t="shared" si="287"/>
        <v>-0.13466897680302864</v>
      </c>
      <c r="Z2040" s="1">
        <f t="shared" si="284"/>
        <v>34.25</v>
      </c>
      <c r="AC2040" s="1" t="str">
        <f t="shared" si="285"/>
        <v>N</v>
      </c>
    </row>
    <row r="2041" spans="1:29" x14ac:dyDescent="0.25">
      <c r="A2041" s="1">
        <v>20180117</v>
      </c>
      <c r="B2041" s="1">
        <v>3374</v>
      </c>
      <c r="C2041" s="1" t="s">
        <v>96</v>
      </c>
      <c r="D2041" s="1">
        <v>6.94</v>
      </c>
      <c r="E2041" s="1">
        <v>78.7</v>
      </c>
      <c r="F2041" s="1">
        <v>80.5</v>
      </c>
      <c r="G2041" s="1">
        <v>81.2</v>
      </c>
      <c r="H2041" s="1">
        <v>78.5</v>
      </c>
      <c r="I2041" s="1">
        <v>78.7</v>
      </c>
      <c r="J2041" s="1">
        <f>CEILING(E2041*0.9,LOOKUP(E2041*0.9,{0,10,50,100,500},{0.01,0.05,0.1,0.5,1}))</f>
        <v>70.900000000000006</v>
      </c>
      <c r="K2041" s="1">
        <f>CEILING(E2041*0.915,LOOKUP(E2041*0.915,{0,10,50,100,500},{0.01,0.05,0.1,0.5,1}))</f>
        <v>72.100000000000009</v>
      </c>
      <c r="L2041" s="1">
        <f>FLOOR(E2041*1.1,LOOKUP(E2041*1.1,{0,10,50,100,500},{0.01,0.05,0.1,0.5,1}))</f>
        <v>86.5</v>
      </c>
      <c r="M2041" s="1">
        <f t="shared" si="279"/>
        <v>86</v>
      </c>
      <c r="N2041" s="2">
        <f t="shared" si="280"/>
        <v>2.2871664548919913E-2</v>
      </c>
      <c r="O2041" s="2">
        <f t="shared" si="281"/>
        <v>3.176620076238882E-2</v>
      </c>
      <c r="P2041" s="3">
        <f t="shared" si="282"/>
        <v>2.0530231257941529E-2</v>
      </c>
      <c r="Q2041" s="2">
        <f t="shared" si="286"/>
        <v>-0.10519369896141971</v>
      </c>
      <c r="U2041" s="2">
        <f t="shared" si="283"/>
        <v>2.0530231257941529E-2</v>
      </c>
      <c r="V2041" s="2">
        <f t="shared" si="287"/>
        <v>-0.11413874554508711</v>
      </c>
      <c r="Z2041" s="1">
        <f t="shared" si="284"/>
        <v>79</v>
      </c>
      <c r="AC2041" s="1" t="str">
        <f t="shared" si="285"/>
        <v>N</v>
      </c>
    </row>
    <row r="2042" spans="1:29" x14ac:dyDescent="0.25">
      <c r="A2042" s="1">
        <v>20180117</v>
      </c>
      <c r="B2042" s="1">
        <v>2221</v>
      </c>
      <c r="C2042" s="1" t="s">
        <v>487</v>
      </c>
      <c r="D2042" s="1">
        <v>6.6</v>
      </c>
      <c r="E2042" s="1">
        <v>31.25</v>
      </c>
      <c r="F2042" s="1">
        <v>31.35</v>
      </c>
      <c r="G2042" s="1">
        <v>32.15</v>
      </c>
      <c r="H2042" s="1">
        <v>31</v>
      </c>
      <c r="I2042" s="1">
        <v>31.1</v>
      </c>
      <c r="J2042" s="1">
        <f>CEILING(E2042*0.9,LOOKUP(E2042*0.9,{0,10,50,100,500},{0.01,0.05,0.1,0.5,1}))</f>
        <v>28.150000000000002</v>
      </c>
      <c r="K2042" s="1">
        <f>CEILING(E2042*0.915,LOOKUP(E2042*0.915,{0,10,50,100,500},{0.01,0.05,0.1,0.5,1}))</f>
        <v>28.6</v>
      </c>
      <c r="L2042" s="1">
        <f>FLOOR(E2042*1.1,LOOKUP(E2042*1.1,{0,10,50,100,500},{0.01,0.05,0.1,0.5,1}))</f>
        <v>34.35</v>
      </c>
      <c r="M2042" s="1">
        <f t="shared" si="279"/>
        <v>34.1</v>
      </c>
      <c r="N2042" s="2">
        <f t="shared" si="280"/>
        <v>3.2000000000000457E-3</v>
      </c>
      <c r="O2042" s="2">
        <f t="shared" si="281"/>
        <v>2.8799999999999954E-2</v>
      </c>
      <c r="P2042" s="3">
        <f t="shared" si="282"/>
        <v>7.3299839228294743E-3</v>
      </c>
      <c r="Q2042" s="2">
        <f t="shared" si="286"/>
        <v>-9.7863715038590232E-2</v>
      </c>
      <c r="U2042" s="2">
        <f t="shared" si="283"/>
        <v>7.3299839228294743E-3</v>
      </c>
      <c r="V2042" s="2">
        <f t="shared" si="287"/>
        <v>-0.10680876162225764</v>
      </c>
      <c r="Z2042" s="1">
        <f t="shared" si="284"/>
        <v>31.4</v>
      </c>
      <c r="AC2042" s="1" t="str">
        <f t="shared" si="285"/>
        <v>N</v>
      </c>
    </row>
    <row r="2043" spans="1:29" x14ac:dyDescent="0.25">
      <c r="A2043" s="1">
        <v>20180118</v>
      </c>
      <c r="B2043" s="1">
        <v>3323</v>
      </c>
      <c r="C2043" s="1" t="s">
        <v>184</v>
      </c>
      <c r="D2043" s="1">
        <v>42.38</v>
      </c>
      <c r="E2043" s="1">
        <v>44.7</v>
      </c>
      <c r="F2043" s="1">
        <v>44.3</v>
      </c>
      <c r="G2043" s="1">
        <v>44.7</v>
      </c>
      <c r="H2043" s="1">
        <v>42.1</v>
      </c>
      <c r="I2043" s="1">
        <v>43.1</v>
      </c>
      <c r="J2043" s="1">
        <f>CEILING(E2043*0.9,LOOKUP(E2043*0.9,{0,10,50,100,500},{0.01,0.05,0.1,0.5,1}))</f>
        <v>40.25</v>
      </c>
      <c r="K2043" s="1">
        <f>CEILING(E2043*0.915,LOOKUP(E2043*0.915,{0,10,50,100,500},{0.01,0.05,0.1,0.5,1}))</f>
        <v>40.950000000000003</v>
      </c>
      <c r="L2043" s="1">
        <f>FLOOR(E2043*1.1,LOOKUP(E2043*1.1,{0,10,50,100,500},{0.01,0.05,0.1,0.5,1}))</f>
        <v>49.150000000000006</v>
      </c>
      <c r="M2043" s="1">
        <f t="shared" si="279"/>
        <v>48.900000000000006</v>
      </c>
      <c r="N2043" s="2">
        <f t="shared" si="280"/>
        <v>-8.9485458612976656E-3</v>
      </c>
      <c r="O2043" s="2">
        <f t="shared" si="281"/>
        <v>0</v>
      </c>
      <c r="P2043" s="3">
        <f t="shared" si="282"/>
        <v>0</v>
      </c>
      <c r="Q2043" s="2">
        <f t="shared" si="286"/>
        <v>-9.7863715038590232E-2</v>
      </c>
      <c r="U2043" s="2">
        <f t="shared" si="283"/>
        <v>0</v>
      </c>
      <c r="V2043" s="2">
        <f t="shared" si="287"/>
        <v>-0.10680876162225764</v>
      </c>
      <c r="Z2043" s="1">
        <f t="shared" si="284"/>
        <v>44.85</v>
      </c>
      <c r="AC2043" s="1" t="str">
        <f t="shared" si="285"/>
        <v>N</v>
      </c>
    </row>
    <row r="2044" spans="1:29" x14ac:dyDescent="0.25">
      <c r="A2044" s="1">
        <v>20180118</v>
      </c>
      <c r="B2044" s="1">
        <v>4939</v>
      </c>
      <c r="C2044" s="1" t="s">
        <v>431</v>
      </c>
      <c r="D2044" s="1">
        <v>12.88</v>
      </c>
      <c r="E2044" s="1">
        <v>22.2</v>
      </c>
      <c r="F2044" s="1">
        <v>22.3</v>
      </c>
      <c r="G2044" s="1">
        <v>22.3</v>
      </c>
      <c r="H2044" s="1">
        <v>21.5</v>
      </c>
      <c r="I2044" s="1">
        <v>21.5</v>
      </c>
      <c r="J2044" s="1">
        <f>CEILING(E2044*0.9,LOOKUP(E2044*0.9,{0,10,50,100,500},{0.01,0.05,0.1,0.5,1}))</f>
        <v>20</v>
      </c>
      <c r="K2044" s="1">
        <f>CEILING(E2044*0.915,LOOKUP(E2044*0.915,{0,10,50,100,500},{0.01,0.05,0.1,0.5,1}))</f>
        <v>20.350000000000001</v>
      </c>
      <c r="L2044" s="1">
        <f>FLOOR(E2044*1.1,LOOKUP(E2044*1.1,{0,10,50,100,500},{0.01,0.05,0.1,0.5,1}))</f>
        <v>24.400000000000002</v>
      </c>
      <c r="M2044" s="1">
        <f t="shared" si="279"/>
        <v>24.150000000000002</v>
      </c>
      <c r="N2044" s="2">
        <f t="shared" si="280"/>
        <v>4.5045045045045687E-3</v>
      </c>
      <c r="O2044" s="2">
        <f t="shared" si="281"/>
        <v>4.5045045045045687E-3</v>
      </c>
      <c r="P2044" s="3">
        <f t="shared" si="282"/>
        <v>0</v>
      </c>
      <c r="Q2044" s="2">
        <f t="shared" si="286"/>
        <v>-9.7863715038590232E-2</v>
      </c>
      <c r="U2044" s="2">
        <f t="shared" si="283"/>
        <v>0</v>
      </c>
      <c r="V2044" s="2">
        <f t="shared" si="287"/>
        <v>-0.10680876162225764</v>
      </c>
      <c r="Z2044" s="1">
        <f t="shared" si="284"/>
        <v>22.349999999999998</v>
      </c>
      <c r="AC2044" s="1" t="str">
        <f t="shared" si="285"/>
        <v>N</v>
      </c>
    </row>
    <row r="2045" spans="1:29" x14ac:dyDescent="0.25">
      <c r="A2045" s="1">
        <v>20180118</v>
      </c>
      <c r="B2045" s="1">
        <v>3317</v>
      </c>
      <c r="C2045" s="1" t="s">
        <v>169</v>
      </c>
      <c r="D2045" s="1">
        <v>12.3</v>
      </c>
      <c r="E2045" s="1">
        <v>40.15</v>
      </c>
      <c r="F2045" s="1">
        <v>40.35</v>
      </c>
      <c r="G2045" s="1">
        <v>41.1</v>
      </c>
      <c r="H2045" s="1">
        <v>39.5</v>
      </c>
      <c r="I2045" s="1">
        <v>40.1</v>
      </c>
      <c r="J2045" s="1">
        <f>CEILING(E2045*0.9,LOOKUP(E2045*0.9,{0,10,50,100,500},{0.01,0.05,0.1,0.5,1}))</f>
        <v>36.15</v>
      </c>
      <c r="K2045" s="1">
        <f>CEILING(E2045*0.915,LOOKUP(E2045*0.915,{0,10,50,100,500},{0.01,0.05,0.1,0.5,1}))</f>
        <v>36.75</v>
      </c>
      <c r="L2045" s="1">
        <f>FLOOR(E2045*1.1,LOOKUP(E2045*1.1,{0,10,50,100,500},{0.01,0.05,0.1,0.5,1}))</f>
        <v>44.150000000000006</v>
      </c>
      <c r="M2045" s="1">
        <f t="shared" si="279"/>
        <v>43.900000000000006</v>
      </c>
      <c r="N2045" s="2">
        <f t="shared" si="280"/>
        <v>4.9813200498132716E-3</v>
      </c>
      <c r="O2045" s="2">
        <f t="shared" si="281"/>
        <v>2.3661270236612773E-2</v>
      </c>
      <c r="P2045" s="3">
        <f t="shared" si="282"/>
        <v>3.9245748129674773E-3</v>
      </c>
      <c r="Q2045" s="2">
        <f t="shared" si="286"/>
        <v>-9.3939140225622761E-2</v>
      </c>
      <c r="U2045" s="2">
        <f t="shared" si="283"/>
        <v>3.9245748129674773E-3</v>
      </c>
      <c r="V2045" s="2">
        <f t="shared" si="287"/>
        <v>-0.10288418680929017</v>
      </c>
      <c r="Z2045" s="1">
        <f t="shared" si="284"/>
        <v>40.299999999999997</v>
      </c>
      <c r="AC2045" s="1" t="str">
        <f t="shared" si="285"/>
        <v>N</v>
      </c>
    </row>
    <row r="2046" spans="1:29" x14ac:dyDescent="0.25">
      <c r="A2046" s="1">
        <v>20180118</v>
      </c>
      <c r="B2046" s="1">
        <v>6127</v>
      </c>
      <c r="C2046" s="1" t="s">
        <v>146</v>
      </c>
      <c r="D2046" s="1">
        <v>11.16</v>
      </c>
      <c r="E2046" s="1">
        <v>24.4</v>
      </c>
      <c r="F2046" s="1">
        <v>24.1</v>
      </c>
      <c r="G2046" s="1">
        <v>24.8</v>
      </c>
      <c r="H2046" s="1">
        <v>23.85</v>
      </c>
      <c r="I2046" s="1">
        <v>24.25</v>
      </c>
      <c r="J2046" s="1">
        <f>CEILING(E2046*0.9,LOOKUP(E2046*0.9,{0,10,50,100,500},{0.01,0.05,0.1,0.5,1}))</f>
        <v>22</v>
      </c>
      <c r="K2046" s="1">
        <f>CEILING(E2046*0.915,LOOKUP(E2046*0.915,{0,10,50,100,500},{0.01,0.05,0.1,0.5,1}))</f>
        <v>22.35</v>
      </c>
      <c r="L2046" s="1">
        <f>FLOOR(E2046*1.1,LOOKUP(E2046*1.1,{0,10,50,100,500},{0.01,0.05,0.1,0.5,1}))</f>
        <v>26.8</v>
      </c>
      <c r="M2046" s="1">
        <f t="shared" si="279"/>
        <v>26.55</v>
      </c>
      <c r="N2046" s="2">
        <f t="shared" si="280"/>
        <v>-1.2295081967212998E-2</v>
      </c>
      <c r="O2046" s="2">
        <f t="shared" si="281"/>
        <v>1.6393442622950907E-2</v>
      </c>
      <c r="P2046" s="3">
        <f t="shared" si="282"/>
        <v>1.0049641237113303E-2</v>
      </c>
      <c r="Q2046" s="2">
        <f t="shared" si="286"/>
        <v>-8.3889498988509462E-2</v>
      </c>
      <c r="U2046" s="2">
        <f t="shared" si="283"/>
        <v>1.0049641237113303E-2</v>
      </c>
      <c r="V2046" s="2">
        <f t="shared" si="287"/>
        <v>-9.2834545572176866E-2</v>
      </c>
      <c r="Z2046" s="1">
        <f t="shared" si="284"/>
        <v>24.549999999999997</v>
      </c>
      <c r="AC2046" s="1" t="str">
        <f t="shared" si="285"/>
        <v>N</v>
      </c>
    </row>
    <row r="2047" spans="1:29" x14ac:dyDescent="0.25">
      <c r="A2047" s="1">
        <v>20180118</v>
      </c>
      <c r="B2047" s="1">
        <v>8924</v>
      </c>
      <c r="C2047" s="1" t="s">
        <v>197</v>
      </c>
      <c r="D2047" s="1">
        <v>5.78</v>
      </c>
      <c r="E2047" s="1">
        <v>38.65</v>
      </c>
      <c r="F2047" s="1">
        <v>42.5</v>
      </c>
      <c r="G2047" s="1">
        <v>42.5</v>
      </c>
      <c r="H2047" s="1">
        <v>39.799999999999997</v>
      </c>
      <c r="I2047" s="1">
        <v>40.200000000000003</v>
      </c>
      <c r="J2047" s="1">
        <f>CEILING(E2047*0.9,LOOKUP(E2047*0.9,{0,10,50,100,500},{0.01,0.05,0.1,0.5,1}))</f>
        <v>34.800000000000004</v>
      </c>
      <c r="K2047" s="1">
        <f>CEILING(E2047*0.915,LOOKUP(E2047*0.915,{0,10,50,100,500},{0.01,0.05,0.1,0.5,1}))</f>
        <v>35.4</v>
      </c>
      <c r="L2047" s="1">
        <f>FLOOR(E2047*1.1,LOOKUP(E2047*1.1,{0,10,50,100,500},{0.01,0.05,0.1,0.5,1}))</f>
        <v>42.5</v>
      </c>
      <c r="M2047" s="1">
        <f t="shared" si="279"/>
        <v>42.25</v>
      </c>
      <c r="N2047" s="2">
        <f t="shared" si="280"/>
        <v>9.9611901681759416E-2</v>
      </c>
      <c r="O2047" s="2">
        <f t="shared" si="281"/>
        <v>9.9611901681759416E-2</v>
      </c>
      <c r="P2047" s="3">
        <f t="shared" si="282"/>
        <v>3.6079230769230823E-3</v>
      </c>
      <c r="Q2047" s="2">
        <f t="shared" si="286"/>
        <v>-8.0281575911586384E-2</v>
      </c>
      <c r="U2047" s="2">
        <f t="shared" si="283"/>
        <v>3.6079230769230823E-3</v>
      </c>
      <c r="V2047" s="2">
        <f t="shared" si="287"/>
        <v>-8.9226622495253788E-2</v>
      </c>
      <c r="Z2047" s="1">
        <f t="shared" si="284"/>
        <v>38.799999999999997</v>
      </c>
      <c r="AC2047" s="1" t="str">
        <f t="shared" si="285"/>
        <v>N</v>
      </c>
    </row>
    <row r="2048" spans="1:29" x14ac:dyDescent="0.25">
      <c r="A2048" s="1">
        <v>20180118</v>
      </c>
      <c r="B2048" s="1">
        <v>6270</v>
      </c>
      <c r="C2048" s="1" t="s">
        <v>600</v>
      </c>
      <c r="D2048" s="1">
        <v>5.4</v>
      </c>
      <c r="E2048" s="1">
        <v>12.75</v>
      </c>
      <c r="F2048" s="1">
        <v>12.7</v>
      </c>
      <c r="G2048" s="1">
        <v>12.75</v>
      </c>
      <c r="H2048" s="1">
        <v>12.45</v>
      </c>
      <c r="I2048" s="1">
        <v>12.5</v>
      </c>
      <c r="J2048" s="1">
        <f>CEILING(E2048*0.9,LOOKUP(E2048*0.9,{0,10,50,100,500},{0.01,0.05,0.1,0.5,1}))</f>
        <v>11.5</v>
      </c>
      <c r="K2048" s="1">
        <f>CEILING(E2048*0.915,LOOKUP(E2048*0.915,{0,10,50,100,500},{0.01,0.05,0.1,0.5,1}))</f>
        <v>11.700000000000001</v>
      </c>
      <c r="L2048" s="1">
        <f>FLOOR(E2048*1.1,LOOKUP(E2048*1.1,{0,10,50,100,500},{0.01,0.05,0.1,0.5,1}))</f>
        <v>14</v>
      </c>
      <c r="M2048" s="1">
        <f t="shared" si="279"/>
        <v>13.75</v>
      </c>
      <c r="N2048" s="2">
        <f t="shared" si="280"/>
        <v>-3.9215686274510358E-3</v>
      </c>
      <c r="O2048" s="2">
        <f t="shared" si="281"/>
        <v>0</v>
      </c>
      <c r="P2048" s="3">
        <f t="shared" si="282"/>
        <v>0</v>
      </c>
      <c r="Q2048" s="2">
        <f t="shared" si="286"/>
        <v>-8.0281575911586384E-2</v>
      </c>
      <c r="U2048" s="2">
        <f t="shared" si="283"/>
        <v>0</v>
      </c>
      <c r="V2048" s="2">
        <f t="shared" si="287"/>
        <v>-8.9226622495253788E-2</v>
      </c>
      <c r="Z2048" s="1">
        <f t="shared" si="284"/>
        <v>12.9</v>
      </c>
      <c r="AC2048" s="1" t="str">
        <f t="shared" si="285"/>
        <v>N</v>
      </c>
    </row>
    <row r="2049" spans="1:29" x14ac:dyDescent="0.25">
      <c r="A2049" s="1">
        <v>20180118</v>
      </c>
      <c r="B2049" s="1">
        <v>2399</v>
      </c>
      <c r="C2049" s="1" t="s">
        <v>180</v>
      </c>
      <c r="D2049" s="1">
        <v>4.88</v>
      </c>
      <c r="E2049" s="1">
        <v>14.9</v>
      </c>
      <c r="F2049" s="1">
        <v>14.9</v>
      </c>
      <c r="G2049" s="1">
        <v>16.3</v>
      </c>
      <c r="H2049" s="1">
        <v>14.9</v>
      </c>
      <c r="I2049" s="1">
        <v>15.8</v>
      </c>
      <c r="J2049" s="1">
        <f>CEILING(E2049*0.9,LOOKUP(E2049*0.9,{0,10,50,100,500},{0.01,0.05,0.1,0.5,1}))</f>
        <v>13.450000000000001</v>
      </c>
      <c r="K2049" s="1">
        <f>CEILING(E2049*0.915,LOOKUP(E2049*0.915,{0,10,50,100,500},{0.01,0.05,0.1,0.5,1}))</f>
        <v>13.65</v>
      </c>
      <c r="L2049" s="1">
        <f>FLOOR(E2049*1.1,LOOKUP(E2049*1.1,{0,10,50,100,500},{0.01,0.05,0.1,0.5,1}))</f>
        <v>16.350000000000001</v>
      </c>
      <c r="M2049" s="1">
        <f t="shared" si="279"/>
        <v>16.100000000000001</v>
      </c>
      <c r="N2049" s="2">
        <f t="shared" si="280"/>
        <v>0</v>
      </c>
      <c r="O2049" s="2">
        <f t="shared" si="281"/>
        <v>9.3959731543624178E-2</v>
      </c>
      <c r="P2049" s="3">
        <f t="shared" si="282"/>
        <v>-6.7391543478260998E-2</v>
      </c>
      <c r="Q2049" s="2">
        <f t="shared" si="286"/>
        <v>-0.1476731193898474</v>
      </c>
      <c r="U2049" s="2">
        <f t="shared" si="283"/>
        <v>-6.7391543478260998E-2</v>
      </c>
      <c r="V2049" s="2">
        <f t="shared" si="287"/>
        <v>-0.1566181659735148</v>
      </c>
      <c r="Z2049" s="1">
        <f t="shared" si="284"/>
        <v>15.05</v>
      </c>
      <c r="AC2049" s="1" t="str">
        <f t="shared" si="285"/>
        <v>N</v>
      </c>
    </row>
    <row r="2050" spans="1:29" x14ac:dyDescent="0.25">
      <c r="A2050" s="1">
        <v>20180118</v>
      </c>
      <c r="B2050" s="1">
        <v>6449</v>
      </c>
      <c r="C2050" s="1" t="s">
        <v>403</v>
      </c>
      <c r="D2050" s="1">
        <v>4.82</v>
      </c>
      <c r="E2050" s="1">
        <v>53.9</v>
      </c>
      <c r="F2050" s="1">
        <v>53.9</v>
      </c>
      <c r="G2050" s="1">
        <v>57</v>
      </c>
      <c r="H2050" s="1">
        <v>53.8</v>
      </c>
      <c r="I2050" s="1">
        <v>55.1</v>
      </c>
      <c r="J2050" s="1">
        <f>CEILING(E2050*0.9,LOOKUP(E2050*0.9,{0,10,50,100,500},{0.01,0.05,0.1,0.5,1}))</f>
        <v>48.550000000000004</v>
      </c>
      <c r="K2050" s="1">
        <f>CEILING(E2050*0.915,LOOKUP(E2050*0.915,{0,10,50,100,500},{0.01,0.05,0.1,0.5,1}))</f>
        <v>49.35</v>
      </c>
      <c r="L2050" s="1">
        <f>FLOOR(E2050*1.1,LOOKUP(E2050*1.1,{0,10,50,100,500},{0.01,0.05,0.1,0.5,1}))</f>
        <v>59.2</v>
      </c>
      <c r="M2050" s="1">
        <f t="shared" si="279"/>
        <v>58.7</v>
      </c>
      <c r="N2050" s="2">
        <f t="shared" si="280"/>
        <v>0</v>
      </c>
      <c r="O2050" s="2">
        <f t="shared" si="281"/>
        <v>5.7513914656771831E-2</v>
      </c>
      <c r="P2050" s="3">
        <f t="shared" si="282"/>
        <v>-1.8600920145190658E-2</v>
      </c>
      <c r="Q2050" s="2">
        <f t="shared" si="286"/>
        <v>-0.16627403953503805</v>
      </c>
      <c r="U2050" s="2">
        <f t="shared" si="283"/>
        <v>-1.8600920145190658E-2</v>
      </c>
      <c r="V2050" s="2">
        <f t="shared" si="287"/>
        <v>-0.17521908611870546</v>
      </c>
      <c r="Z2050" s="1">
        <f t="shared" si="284"/>
        <v>54.199999999999996</v>
      </c>
      <c r="AC2050" s="1" t="str">
        <f t="shared" si="285"/>
        <v>N</v>
      </c>
    </row>
    <row r="2051" spans="1:29" x14ac:dyDescent="0.25">
      <c r="A2051" s="1">
        <v>20180119</v>
      </c>
      <c r="B2051" s="1">
        <v>3444</v>
      </c>
      <c r="C2051" s="1" t="s">
        <v>593</v>
      </c>
      <c r="D2051" s="1">
        <v>10.47</v>
      </c>
      <c r="E2051" s="1">
        <v>33.65</v>
      </c>
      <c r="F2051" s="1">
        <v>33.75</v>
      </c>
      <c r="G2051" s="1">
        <v>35.4</v>
      </c>
      <c r="H2051" s="1">
        <v>33.75</v>
      </c>
      <c r="I2051" s="1">
        <v>35.4</v>
      </c>
      <c r="J2051" s="1">
        <f>CEILING(E2051*0.9,LOOKUP(E2051*0.9,{0,10,50,100,500},{0.01,0.05,0.1,0.5,1}))</f>
        <v>30.3</v>
      </c>
      <c r="K2051" s="1">
        <f>CEILING(E2051*0.915,LOOKUP(E2051*0.915,{0,10,50,100,500},{0.01,0.05,0.1,0.5,1}))</f>
        <v>30.8</v>
      </c>
      <c r="L2051" s="1">
        <f>FLOOR(E2051*1.1,LOOKUP(E2051*1.1,{0,10,50,100,500},{0.01,0.05,0.1,0.5,1}))</f>
        <v>37</v>
      </c>
      <c r="M2051" s="1">
        <f t="shared" ref="M2051:M2114" si="288">IF(L2051&lt;10,L2051-0.05,IF(L2051&lt;50,L2051-0.25,IF(L2051&lt;100,L2051-0.5,IF(L2051&lt;500,L2051-2.5,IF(L2051&lt;1000,L2051-5,IF(L2051&lt;5000,L2051-25,0))))))</f>
        <v>36.75</v>
      </c>
      <c r="N2051" s="2">
        <f t="shared" ref="N2051:N2114" si="289">(F2051-E2051)/E2051</f>
        <v>2.9717682020802801E-3</v>
      </c>
      <c r="O2051" s="2">
        <f t="shared" ref="O2051:O2114" si="290">(G2051-E2051)/E2051</f>
        <v>5.2005943536404163E-2</v>
      </c>
      <c r="P2051" s="3">
        <f t="shared" ref="P2051:P2114" si="291">IF(F2051&lt;Z2051,IF(G2051&lt;Z2051,0,IF(G2051&gt;=M2051,(Z2051-M2051*$AA$2-Z2051*0.0015-Z2051*$AA$4)/M2051,IF(H2051&lt;=K2051,(Z2051-K2051*$AA$2-Z2051*0.0015-Z2051*$AA$4)/K2051,(Z2051-I2051*$AA$2-Z2051*0.0015-Z2051*$AA$4)/I2051))),IF(G2051&gt;=M2051,(F2051-M2051*$AA$2-F2051*0.0015-F2051*$AA$4)/M2051,IF(H2051&lt;=K2051,(F2051-K2051*$AA$2-F2051*0.0015-F2051*$AA$4)/K2051,(F2051-I2051*$AA$2-F2051*0.0015-F2051*$AA$4)/I2051)))</f>
        <v>-4.7409909604519886E-2</v>
      </c>
      <c r="Q2051" s="2">
        <f t="shared" si="286"/>
        <v>-0.21368394913955793</v>
      </c>
      <c r="U2051" s="2">
        <f t="shared" ref="U2051:U2114" si="292">IF(G2051=Z2051,0,IF(F2051&lt;Z2051,IF(G2051&lt;Z2051,0,IF(G2051&gt;=M2051,(Z2051-M2051*$AA$2-Z2051*0.0015-Z2051*$AA$4)/M2051,IF(H2051&lt;=K2051,(Z2051-K2051*$AA$2-Z2051*0.0015-Z2051*$AA$4)/K2051,(Z2051-I2051*$AA$2-Z2051*0.0015-Z2051*$AA$4)/I2051))),IF(G2051&gt;=M2051,(F2051-M2051*$AA$2-F2051*0.0015-F2051*$AA$4)/M2051,IF(H2051&lt;=K2051,(F2051-K2051*$AA$2-F2051*0.0015-F2051*$AA$4)/K2051,(F2051-I2051*$AA$2-F2051*0.0015-F2051*$AA$4)/I2051))))</f>
        <v>-4.7409909604519886E-2</v>
      </c>
      <c r="V2051" s="2">
        <f t="shared" si="287"/>
        <v>-0.22262899572322534</v>
      </c>
      <c r="Z2051" s="1">
        <f t="shared" ref="Z2051:Z2114" si="293">IF(E2051&lt;10,E2051+(0.01*$Y$2),IF(E2051&lt;50,E2051+(0.05*$Y$2),IF(E2051&lt;100,E2051+(0.1*$Y$2),IF(E2051&lt;500,E2051+(0.5*$Y$2),IF(E2051&lt;1000,E2051+(1*$Y$2),0)))))</f>
        <v>33.799999999999997</v>
      </c>
      <c r="AC2051" s="1" t="str">
        <f t="shared" ref="AC2051:AC2114" si="294">IF(Z2051=G2051,"Y","N")</f>
        <v>N</v>
      </c>
    </row>
    <row r="2052" spans="1:29" x14ac:dyDescent="0.25">
      <c r="A2052" s="1">
        <v>20180119</v>
      </c>
      <c r="B2052" s="1">
        <v>4906</v>
      </c>
      <c r="C2052" s="1" t="s">
        <v>42</v>
      </c>
      <c r="D2052" s="1">
        <v>9.7799999999999994</v>
      </c>
      <c r="E2052" s="1">
        <v>30.7</v>
      </c>
      <c r="F2052" s="1">
        <v>31.15</v>
      </c>
      <c r="G2052" s="1">
        <v>31.5</v>
      </c>
      <c r="H2052" s="1">
        <v>30.25</v>
      </c>
      <c r="I2052" s="1">
        <v>30.3</v>
      </c>
      <c r="J2052" s="1">
        <f>CEILING(E2052*0.9,LOOKUP(E2052*0.9,{0,10,50,100,500},{0.01,0.05,0.1,0.5,1}))</f>
        <v>27.650000000000002</v>
      </c>
      <c r="K2052" s="1">
        <f>CEILING(E2052*0.915,LOOKUP(E2052*0.915,{0,10,50,100,500},{0.01,0.05,0.1,0.5,1}))</f>
        <v>28.1</v>
      </c>
      <c r="L2052" s="1">
        <f>FLOOR(E2052*1.1,LOOKUP(E2052*1.1,{0,10,50,100,500},{0.01,0.05,0.1,0.5,1}))</f>
        <v>33.75</v>
      </c>
      <c r="M2052" s="1">
        <f t="shared" si="288"/>
        <v>33.5</v>
      </c>
      <c r="N2052" s="2">
        <f t="shared" si="289"/>
        <v>1.4657980456026036E-2</v>
      </c>
      <c r="O2052" s="2">
        <f t="shared" si="290"/>
        <v>2.605863192182413E-2</v>
      </c>
      <c r="P2052" s="3">
        <f t="shared" si="291"/>
        <v>2.5701533003300237E-2</v>
      </c>
      <c r="Q2052" s="2">
        <f t="shared" ref="Q2052:Q2115" si="295">IF(Q2051+P2052&gt;0,0,P2052+Q2051)</f>
        <v>-0.18798241613625769</v>
      </c>
      <c r="U2052" s="2">
        <f t="shared" si="292"/>
        <v>2.5701533003300237E-2</v>
      </c>
      <c r="V2052" s="2">
        <f t="shared" ref="V2052:V2115" si="296">IF(V2051+U2052&gt;0,0,U2052+V2051)</f>
        <v>-0.19692746271992509</v>
      </c>
      <c r="Z2052" s="1">
        <f t="shared" si="293"/>
        <v>30.849999999999998</v>
      </c>
      <c r="AC2052" s="1" t="str">
        <f t="shared" si="294"/>
        <v>N</v>
      </c>
    </row>
    <row r="2053" spans="1:29" x14ac:dyDescent="0.25">
      <c r="A2053" s="1">
        <v>20180119</v>
      </c>
      <c r="B2053" s="1">
        <v>6449</v>
      </c>
      <c r="C2053" s="1" t="s">
        <v>403</v>
      </c>
      <c r="D2053" s="1">
        <v>8.31</v>
      </c>
      <c r="E2053" s="1">
        <v>55.1</v>
      </c>
      <c r="F2053" s="1">
        <v>55.4</v>
      </c>
      <c r="G2053" s="1">
        <v>58.5</v>
      </c>
      <c r="H2053" s="1">
        <v>55.4</v>
      </c>
      <c r="I2053" s="1">
        <v>58</v>
      </c>
      <c r="J2053" s="1">
        <f>CEILING(E2053*0.9,LOOKUP(E2053*0.9,{0,10,50,100,500},{0.01,0.05,0.1,0.5,1}))</f>
        <v>49.6</v>
      </c>
      <c r="K2053" s="1">
        <f>CEILING(E2053*0.915,LOOKUP(E2053*0.915,{0,10,50,100,500},{0.01,0.05,0.1,0.5,1}))</f>
        <v>50.5</v>
      </c>
      <c r="L2053" s="1">
        <f>FLOOR(E2053*1.1,LOOKUP(E2053*1.1,{0,10,50,100,500},{0.01,0.05,0.1,0.5,1}))</f>
        <v>60.6</v>
      </c>
      <c r="M2053" s="1">
        <f t="shared" si="288"/>
        <v>60.1</v>
      </c>
      <c r="N2053" s="2">
        <f t="shared" si="289"/>
        <v>5.4446460980035784E-3</v>
      </c>
      <c r="O2053" s="2">
        <f t="shared" si="290"/>
        <v>6.1705989110707779E-2</v>
      </c>
      <c r="P2053" s="3">
        <f t="shared" si="291"/>
        <v>-4.704045862068968E-2</v>
      </c>
      <c r="Q2053" s="2">
        <f t="shared" si="295"/>
        <v>-0.23502287475694736</v>
      </c>
      <c r="U2053" s="2">
        <f t="shared" si="292"/>
        <v>-4.704045862068968E-2</v>
      </c>
      <c r="V2053" s="2">
        <f t="shared" si="296"/>
        <v>-0.24396792134061476</v>
      </c>
      <c r="Z2053" s="1">
        <f t="shared" si="293"/>
        <v>55.4</v>
      </c>
      <c r="AC2053" s="1" t="str">
        <f t="shared" si="294"/>
        <v>N</v>
      </c>
    </row>
    <row r="2054" spans="1:29" x14ac:dyDescent="0.25">
      <c r="A2054" s="1">
        <v>20180119</v>
      </c>
      <c r="B2054" s="1">
        <v>6603</v>
      </c>
      <c r="C2054" s="1" t="s">
        <v>601</v>
      </c>
      <c r="D2054" s="1">
        <v>4.67</v>
      </c>
      <c r="E2054" s="1">
        <v>17.25</v>
      </c>
      <c r="F2054" s="1">
        <v>17.100000000000001</v>
      </c>
      <c r="G2054" s="1">
        <v>17.350000000000001</v>
      </c>
      <c r="H2054" s="1">
        <v>16.75</v>
      </c>
      <c r="I2054" s="1">
        <v>16.95</v>
      </c>
      <c r="J2054" s="1">
        <f>CEILING(E2054*0.9,LOOKUP(E2054*0.9,{0,10,50,100,500},{0.01,0.05,0.1,0.5,1}))</f>
        <v>15.55</v>
      </c>
      <c r="K2054" s="1">
        <f>CEILING(E2054*0.915,LOOKUP(E2054*0.915,{0,10,50,100,500},{0.01,0.05,0.1,0.5,1}))</f>
        <v>15.8</v>
      </c>
      <c r="L2054" s="1">
        <f>FLOOR(E2054*1.1,LOOKUP(E2054*1.1,{0,10,50,100,500},{0.01,0.05,0.1,0.5,1}))</f>
        <v>18.95</v>
      </c>
      <c r="M2054" s="1">
        <f t="shared" si="288"/>
        <v>18.7</v>
      </c>
      <c r="N2054" s="2">
        <f t="shared" si="289"/>
        <v>-8.6956521739129603E-3</v>
      </c>
      <c r="O2054" s="2">
        <f t="shared" si="290"/>
        <v>5.7971014492754448E-3</v>
      </c>
      <c r="P2054" s="3">
        <f t="shared" si="291"/>
        <v>0</v>
      </c>
      <c r="Q2054" s="2">
        <f t="shared" si="295"/>
        <v>-0.23502287475694736</v>
      </c>
      <c r="U2054" s="2">
        <f t="shared" si="292"/>
        <v>0</v>
      </c>
      <c r="V2054" s="2">
        <f t="shared" si="296"/>
        <v>-0.24396792134061476</v>
      </c>
      <c r="Z2054" s="1">
        <f t="shared" si="293"/>
        <v>17.399999999999999</v>
      </c>
      <c r="AC2054" s="1" t="str">
        <f t="shared" si="294"/>
        <v>N</v>
      </c>
    </row>
    <row r="2055" spans="1:29" x14ac:dyDescent="0.25">
      <c r="A2055" s="1">
        <v>20180119</v>
      </c>
      <c r="B2055" s="1">
        <v>3374</v>
      </c>
      <c r="C2055" s="1" t="s">
        <v>96</v>
      </c>
      <c r="D2055" s="1">
        <v>4.6500000000000004</v>
      </c>
      <c r="E2055" s="1">
        <v>79.599999999999994</v>
      </c>
      <c r="F2055" s="1">
        <v>80.2</v>
      </c>
      <c r="G2055" s="1">
        <v>80.5</v>
      </c>
      <c r="H2055" s="1">
        <v>75</v>
      </c>
      <c r="I2055" s="1">
        <v>76</v>
      </c>
      <c r="J2055" s="1">
        <f>CEILING(E2055*0.9,LOOKUP(E2055*0.9,{0,10,50,100,500},{0.01,0.05,0.1,0.5,1}))</f>
        <v>71.7</v>
      </c>
      <c r="K2055" s="1">
        <f>CEILING(E2055*0.915,LOOKUP(E2055*0.915,{0,10,50,100,500},{0.01,0.05,0.1,0.5,1}))</f>
        <v>72.900000000000006</v>
      </c>
      <c r="L2055" s="1">
        <f>FLOOR(E2055*1.1,LOOKUP(E2055*1.1,{0,10,50,100,500},{0.01,0.05,0.1,0.5,1}))</f>
        <v>87.5</v>
      </c>
      <c r="M2055" s="1">
        <f t="shared" si="288"/>
        <v>87</v>
      </c>
      <c r="N2055" s="2">
        <f t="shared" si="289"/>
        <v>7.5376884422111625E-3</v>
      </c>
      <c r="O2055" s="2">
        <f t="shared" si="290"/>
        <v>1.1306532663316654E-2</v>
      </c>
      <c r="P2055" s="3">
        <f t="shared" si="291"/>
        <v>5.2860213157894666E-2</v>
      </c>
      <c r="Q2055" s="2">
        <f t="shared" si="295"/>
        <v>-0.1821626615990527</v>
      </c>
      <c r="U2055" s="2">
        <f t="shared" si="292"/>
        <v>5.2860213157894666E-2</v>
      </c>
      <c r="V2055" s="2">
        <f t="shared" si="296"/>
        <v>-0.1911077081827201</v>
      </c>
      <c r="Z2055" s="1">
        <f t="shared" si="293"/>
        <v>79.899999999999991</v>
      </c>
      <c r="AC2055" s="1" t="str">
        <f t="shared" si="294"/>
        <v>N</v>
      </c>
    </row>
    <row r="2056" spans="1:29" x14ac:dyDescent="0.25">
      <c r="A2056" s="1">
        <v>20180119</v>
      </c>
      <c r="B2056" s="1">
        <v>5201</v>
      </c>
      <c r="C2056" s="1" t="s">
        <v>453</v>
      </c>
      <c r="D2056" s="1">
        <v>4.47</v>
      </c>
      <c r="E2056" s="1">
        <v>26.5</v>
      </c>
      <c r="F2056" s="1">
        <v>26.5</v>
      </c>
      <c r="G2056" s="1">
        <v>28.6</v>
      </c>
      <c r="H2056" s="1">
        <v>26.5</v>
      </c>
      <c r="I2056" s="1">
        <v>27.75</v>
      </c>
      <c r="J2056" s="1">
        <f>CEILING(E2056*0.9,LOOKUP(E2056*0.9,{0,10,50,100,500},{0.01,0.05,0.1,0.5,1}))</f>
        <v>23.85</v>
      </c>
      <c r="K2056" s="1">
        <f>CEILING(E2056*0.915,LOOKUP(E2056*0.915,{0,10,50,100,500},{0.01,0.05,0.1,0.5,1}))</f>
        <v>24.25</v>
      </c>
      <c r="L2056" s="1">
        <f>FLOOR(E2056*1.1,LOOKUP(E2056*1.1,{0,10,50,100,500},{0.01,0.05,0.1,0.5,1}))</f>
        <v>29.150000000000002</v>
      </c>
      <c r="M2056" s="1">
        <f t="shared" si="288"/>
        <v>28.900000000000002</v>
      </c>
      <c r="N2056" s="2">
        <f t="shared" si="289"/>
        <v>0</v>
      </c>
      <c r="O2056" s="2">
        <f t="shared" si="290"/>
        <v>7.9245283018867976E-2</v>
      </c>
      <c r="P2056" s="3">
        <f t="shared" si="291"/>
        <v>-4.1862363963964075E-2</v>
      </c>
      <c r="Q2056" s="2">
        <f t="shared" si="295"/>
        <v>-0.22402502556301679</v>
      </c>
      <c r="U2056" s="2">
        <f t="shared" si="292"/>
        <v>-4.1862363963964075E-2</v>
      </c>
      <c r="V2056" s="2">
        <f t="shared" si="296"/>
        <v>-0.23297007214668419</v>
      </c>
      <c r="Z2056" s="1">
        <f t="shared" si="293"/>
        <v>26.65</v>
      </c>
      <c r="AC2056" s="1" t="str">
        <f t="shared" si="294"/>
        <v>N</v>
      </c>
    </row>
    <row r="2057" spans="1:29" x14ac:dyDescent="0.25">
      <c r="A2057" s="1">
        <v>20180119</v>
      </c>
      <c r="B2057" s="1">
        <v>3494</v>
      </c>
      <c r="C2057" s="1" t="s">
        <v>513</v>
      </c>
      <c r="D2057" s="1">
        <v>3.94</v>
      </c>
      <c r="E2057" s="1">
        <v>12.1</v>
      </c>
      <c r="F2057" s="1">
        <v>13.3</v>
      </c>
      <c r="G2057" s="1">
        <v>13.3</v>
      </c>
      <c r="H2057" s="1">
        <v>11.95</v>
      </c>
      <c r="I2057" s="1">
        <v>12.05</v>
      </c>
      <c r="J2057" s="1">
        <f>CEILING(E2057*0.9,LOOKUP(E2057*0.9,{0,10,50,100,500},{0.01,0.05,0.1,0.5,1}))</f>
        <v>10.9</v>
      </c>
      <c r="K2057" s="1">
        <f>CEILING(E2057*0.915,LOOKUP(E2057*0.915,{0,10,50,100,500},{0.01,0.05,0.1,0.5,1}))</f>
        <v>11.100000000000001</v>
      </c>
      <c r="L2057" s="1">
        <f>FLOOR(E2057*1.1,LOOKUP(E2057*1.1,{0,10,50,100,500},{0.01,0.05,0.1,0.5,1}))</f>
        <v>13.3</v>
      </c>
      <c r="M2057" s="1">
        <f t="shared" si="288"/>
        <v>13.05</v>
      </c>
      <c r="N2057" s="2">
        <f t="shared" si="289"/>
        <v>9.917355371900835E-2</v>
      </c>
      <c r="O2057" s="2">
        <f t="shared" si="290"/>
        <v>9.917355371900835E-2</v>
      </c>
      <c r="P2057" s="3">
        <f t="shared" si="291"/>
        <v>1.6822708812260549E-2</v>
      </c>
      <c r="Q2057" s="2">
        <f t="shared" si="295"/>
        <v>-0.20720231675075623</v>
      </c>
      <c r="U2057" s="2">
        <f t="shared" si="292"/>
        <v>1.6822708812260549E-2</v>
      </c>
      <c r="V2057" s="2">
        <f t="shared" si="296"/>
        <v>-0.21614736333442364</v>
      </c>
      <c r="Z2057" s="1">
        <f t="shared" si="293"/>
        <v>12.25</v>
      </c>
      <c r="AC2057" s="1" t="str">
        <f t="shared" si="294"/>
        <v>N</v>
      </c>
    </row>
    <row r="2058" spans="1:29" x14ac:dyDescent="0.25">
      <c r="A2058" s="1">
        <v>20180119</v>
      </c>
      <c r="B2058" s="1">
        <v>1815</v>
      </c>
      <c r="C2058" s="1" t="s">
        <v>115</v>
      </c>
      <c r="D2058" s="1">
        <v>3.84</v>
      </c>
      <c r="E2058" s="1">
        <v>23.9</v>
      </c>
      <c r="F2058" s="1">
        <v>24.1</v>
      </c>
      <c r="G2058" s="1">
        <v>24.15</v>
      </c>
      <c r="H2058" s="1">
        <v>22.9</v>
      </c>
      <c r="I2058" s="1">
        <v>23.35</v>
      </c>
      <c r="J2058" s="1">
        <f>CEILING(E2058*0.9,LOOKUP(E2058*0.9,{0,10,50,100,500},{0.01,0.05,0.1,0.5,1}))</f>
        <v>21.55</v>
      </c>
      <c r="K2058" s="1">
        <f>CEILING(E2058*0.915,LOOKUP(E2058*0.915,{0,10,50,100,500},{0.01,0.05,0.1,0.5,1}))</f>
        <v>21.900000000000002</v>
      </c>
      <c r="L2058" s="1">
        <f>FLOOR(E2058*1.1,LOOKUP(E2058*1.1,{0,10,50,100,500},{0.01,0.05,0.1,0.5,1}))</f>
        <v>26.25</v>
      </c>
      <c r="M2058" s="1">
        <f t="shared" si="288"/>
        <v>26</v>
      </c>
      <c r="N2058" s="2">
        <f t="shared" si="289"/>
        <v>8.3682008368202027E-3</v>
      </c>
      <c r="O2058" s="2">
        <f t="shared" si="290"/>
        <v>1.0460251046025106E-2</v>
      </c>
      <c r="P2058" s="3">
        <f t="shared" si="291"/>
        <v>2.9760918629550218E-2</v>
      </c>
      <c r="Q2058" s="2">
        <f t="shared" si="295"/>
        <v>-0.17744139812120602</v>
      </c>
      <c r="U2058" s="2">
        <f t="shared" si="292"/>
        <v>2.9760918629550218E-2</v>
      </c>
      <c r="V2058" s="2">
        <f t="shared" si="296"/>
        <v>-0.18638644470487342</v>
      </c>
      <c r="Z2058" s="1">
        <f t="shared" si="293"/>
        <v>24.049999999999997</v>
      </c>
      <c r="AC2058" s="1" t="str">
        <f t="shared" si="294"/>
        <v>N</v>
      </c>
    </row>
    <row r="2059" spans="1:29" x14ac:dyDescent="0.25">
      <c r="A2059" s="1">
        <v>20180122</v>
      </c>
      <c r="B2059" s="1">
        <v>3707</v>
      </c>
      <c r="C2059" s="1" t="s">
        <v>81</v>
      </c>
      <c r="D2059" s="1">
        <v>11.56</v>
      </c>
      <c r="E2059" s="1">
        <v>27.15</v>
      </c>
      <c r="F2059" s="1">
        <v>27.7</v>
      </c>
      <c r="G2059" s="1">
        <v>27.8</v>
      </c>
      <c r="H2059" s="1">
        <v>25.45</v>
      </c>
      <c r="I2059" s="1">
        <v>26.45</v>
      </c>
      <c r="J2059" s="1">
        <f>CEILING(E2059*0.9,LOOKUP(E2059*0.9,{0,10,50,100,500},{0.01,0.05,0.1,0.5,1}))</f>
        <v>24.450000000000003</v>
      </c>
      <c r="K2059" s="1">
        <f>CEILING(E2059*0.915,LOOKUP(E2059*0.915,{0,10,50,100,500},{0.01,0.05,0.1,0.5,1}))</f>
        <v>24.85</v>
      </c>
      <c r="L2059" s="1">
        <f>FLOOR(E2059*1.1,LOOKUP(E2059*1.1,{0,10,50,100,500},{0.01,0.05,0.1,0.5,1}))</f>
        <v>29.85</v>
      </c>
      <c r="M2059" s="1">
        <f t="shared" si="288"/>
        <v>29.6</v>
      </c>
      <c r="N2059" s="2">
        <f t="shared" si="289"/>
        <v>2.025782688766117E-2</v>
      </c>
      <c r="O2059" s="2">
        <f t="shared" si="290"/>
        <v>2.3941068139963249E-2</v>
      </c>
      <c r="P2059" s="3">
        <f t="shared" si="291"/>
        <v>4.4871234404536831E-2</v>
      </c>
      <c r="Q2059" s="2">
        <f t="shared" si="295"/>
        <v>-0.13257016371666919</v>
      </c>
      <c r="U2059" s="2">
        <f t="shared" si="292"/>
        <v>4.4871234404536831E-2</v>
      </c>
      <c r="V2059" s="2">
        <f t="shared" si="296"/>
        <v>-0.14151521030033659</v>
      </c>
      <c r="Z2059" s="1">
        <f t="shared" si="293"/>
        <v>27.299999999999997</v>
      </c>
      <c r="AC2059" s="1" t="str">
        <f t="shared" si="294"/>
        <v>N</v>
      </c>
    </row>
    <row r="2060" spans="1:29" x14ac:dyDescent="0.25">
      <c r="A2060" s="1">
        <v>20180122</v>
      </c>
      <c r="B2060" s="1">
        <v>6127</v>
      </c>
      <c r="C2060" s="1" t="s">
        <v>146</v>
      </c>
      <c r="D2060" s="1">
        <v>11.41</v>
      </c>
      <c r="E2060" s="1">
        <v>25</v>
      </c>
      <c r="F2060" s="1">
        <v>25.2</v>
      </c>
      <c r="G2060" s="1">
        <v>25.55</v>
      </c>
      <c r="H2060" s="1">
        <v>23.7</v>
      </c>
      <c r="I2060" s="1">
        <v>23.7</v>
      </c>
      <c r="J2060" s="1">
        <f>CEILING(E2060*0.9,LOOKUP(E2060*0.9,{0,10,50,100,500},{0.01,0.05,0.1,0.5,1}))</f>
        <v>22.5</v>
      </c>
      <c r="K2060" s="1">
        <f>CEILING(E2060*0.915,LOOKUP(E2060*0.915,{0,10,50,100,500},{0.01,0.05,0.1,0.5,1}))</f>
        <v>22.900000000000002</v>
      </c>
      <c r="L2060" s="1">
        <f>FLOOR(E2060*1.1,LOOKUP(E2060*1.1,{0,10,50,100,500},{0.01,0.05,0.1,0.5,1}))</f>
        <v>27.5</v>
      </c>
      <c r="M2060" s="1">
        <f t="shared" si="288"/>
        <v>27.25</v>
      </c>
      <c r="N2060" s="2">
        <f t="shared" si="289"/>
        <v>7.9999999999999724E-3</v>
      </c>
      <c r="O2060" s="2">
        <f t="shared" si="290"/>
        <v>2.200000000000003E-2</v>
      </c>
      <c r="P2060" s="3">
        <f t="shared" si="291"/>
        <v>6.0872949367088605E-2</v>
      </c>
      <c r="Q2060" s="2">
        <f t="shared" si="295"/>
        <v>-7.1697214349580582E-2</v>
      </c>
      <c r="U2060" s="2">
        <f t="shared" si="292"/>
        <v>6.0872949367088605E-2</v>
      </c>
      <c r="V2060" s="2">
        <f t="shared" si="296"/>
        <v>-8.0642260933247986E-2</v>
      </c>
      <c r="Z2060" s="1">
        <f t="shared" si="293"/>
        <v>25.15</v>
      </c>
      <c r="AC2060" s="1" t="str">
        <f t="shared" si="294"/>
        <v>N</v>
      </c>
    </row>
    <row r="2061" spans="1:29" x14ac:dyDescent="0.25">
      <c r="A2061" s="1">
        <v>20180122</v>
      </c>
      <c r="B2061" s="1">
        <v>3323</v>
      </c>
      <c r="C2061" s="1" t="s">
        <v>184</v>
      </c>
      <c r="D2061" s="1">
        <v>10.59</v>
      </c>
      <c r="E2061" s="1">
        <v>45.1</v>
      </c>
      <c r="F2061" s="1">
        <v>45.5</v>
      </c>
      <c r="G2061" s="1">
        <v>45.85</v>
      </c>
      <c r="H2061" s="1">
        <v>43.55</v>
      </c>
      <c r="I2061" s="1">
        <v>43.6</v>
      </c>
      <c r="J2061" s="1">
        <f>CEILING(E2061*0.9,LOOKUP(E2061*0.9,{0,10,50,100,500},{0.01,0.05,0.1,0.5,1}))</f>
        <v>40.6</v>
      </c>
      <c r="K2061" s="1">
        <f>CEILING(E2061*0.915,LOOKUP(E2061*0.915,{0,10,50,100,500},{0.01,0.05,0.1,0.5,1}))</f>
        <v>41.300000000000004</v>
      </c>
      <c r="L2061" s="1">
        <f>FLOOR(E2061*1.1,LOOKUP(E2061*1.1,{0,10,50,100,500},{0.01,0.05,0.1,0.5,1}))</f>
        <v>49.6</v>
      </c>
      <c r="M2061" s="1">
        <f t="shared" si="288"/>
        <v>49.35</v>
      </c>
      <c r="N2061" s="2">
        <f t="shared" si="289"/>
        <v>8.8691796008868867E-3</v>
      </c>
      <c r="O2061" s="2">
        <f t="shared" si="290"/>
        <v>1.662971175166297E-2</v>
      </c>
      <c r="P2061" s="3">
        <f t="shared" si="291"/>
        <v>4.1197227064220091E-2</v>
      </c>
      <c r="Q2061" s="2">
        <f t="shared" si="295"/>
        <v>-3.0499987285360491E-2</v>
      </c>
      <c r="U2061" s="2">
        <f t="shared" si="292"/>
        <v>4.1197227064220091E-2</v>
      </c>
      <c r="V2061" s="2">
        <f t="shared" si="296"/>
        <v>-3.9445033869027896E-2</v>
      </c>
      <c r="Z2061" s="1">
        <f t="shared" si="293"/>
        <v>45.25</v>
      </c>
      <c r="AC2061" s="1" t="str">
        <f t="shared" si="294"/>
        <v>N</v>
      </c>
    </row>
    <row r="2062" spans="1:29" x14ac:dyDescent="0.25">
      <c r="A2062" s="1">
        <v>20180122</v>
      </c>
      <c r="B2062" s="1">
        <v>3016</v>
      </c>
      <c r="C2062" s="1" t="s">
        <v>53</v>
      </c>
      <c r="D2062" s="1">
        <v>9.84</v>
      </c>
      <c r="E2062" s="1">
        <v>38.549999999999997</v>
      </c>
      <c r="F2062" s="1">
        <v>38.700000000000003</v>
      </c>
      <c r="G2062" s="1">
        <v>39.200000000000003</v>
      </c>
      <c r="H2062" s="1">
        <v>36.049999999999997</v>
      </c>
      <c r="I2062" s="1">
        <v>36.049999999999997</v>
      </c>
      <c r="J2062" s="1">
        <f>CEILING(E2062*0.9,LOOKUP(E2062*0.9,{0,10,50,100,500},{0.01,0.05,0.1,0.5,1}))</f>
        <v>34.700000000000003</v>
      </c>
      <c r="K2062" s="1">
        <f>CEILING(E2062*0.915,LOOKUP(E2062*0.915,{0,10,50,100,500},{0.01,0.05,0.1,0.5,1}))</f>
        <v>35.300000000000004</v>
      </c>
      <c r="L2062" s="1">
        <f>FLOOR(E2062*1.1,LOOKUP(E2062*1.1,{0,10,50,100,500},{0.01,0.05,0.1,0.5,1}))</f>
        <v>42.400000000000006</v>
      </c>
      <c r="M2062" s="1">
        <f t="shared" si="288"/>
        <v>42.150000000000006</v>
      </c>
      <c r="N2062" s="2">
        <f t="shared" si="289"/>
        <v>3.8910505836577355E-3</v>
      </c>
      <c r="O2062" s="2">
        <f t="shared" si="290"/>
        <v>1.6861219195849694E-2</v>
      </c>
      <c r="P2062" s="3">
        <f t="shared" si="291"/>
        <v>7.1071421636615895E-2</v>
      </c>
      <c r="Q2062" s="2">
        <f t="shared" si="295"/>
        <v>0</v>
      </c>
      <c r="U2062" s="2">
        <f t="shared" si="292"/>
        <v>7.1071421636615895E-2</v>
      </c>
      <c r="V2062" s="2">
        <f t="shared" si="296"/>
        <v>0</v>
      </c>
      <c r="Z2062" s="1">
        <f t="shared" si="293"/>
        <v>38.699999999999996</v>
      </c>
      <c r="AC2062" s="1" t="str">
        <f t="shared" si="294"/>
        <v>N</v>
      </c>
    </row>
    <row r="2063" spans="1:29" x14ac:dyDescent="0.25">
      <c r="A2063" s="1">
        <v>20180122</v>
      </c>
      <c r="B2063" s="1">
        <v>3444</v>
      </c>
      <c r="C2063" s="1" t="s">
        <v>593</v>
      </c>
      <c r="D2063" s="1">
        <v>8.41</v>
      </c>
      <c r="E2063" s="1">
        <v>35.4</v>
      </c>
      <c r="F2063" s="1">
        <v>36.5</v>
      </c>
      <c r="G2063" s="1">
        <v>36.5</v>
      </c>
      <c r="H2063" s="1">
        <v>33.1</v>
      </c>
      <c r="I2063" s="1">
        <v>33.200000000000003</v>
      </c>
      <c r="J2063" s="1">
        <f>CEILING(E2063*0.9,LOOKUP(E2063*0.9,{0,10,50,100,500},{0.01,0.05,0.1,0.5,1}))</f>
        <v>31.900000000000002</v>
      </c>
      <c r="K2063" s="1">
        <f>CEILING(E2063*0.915,LOOKUP(E2063*0.915,{0,10,50,100,500},{0.01,0.05,0.1,0.5,1}))</f>
        <v>32.4</v>
      </c>
      <c r="L2063" s="1">
        <f>FLOOR(E2063*1.1,LOOKUP(E2063*1.1,{0,10,50,100,500},{0.01,0.05,0.1,0.5,1}))</f>
        <v>38.900000000000006</v>
      </c>
      <c r="M2063" s="1">
        <f t="shared" si="288"/>
        <v>38.650000000000006</v>
      </c>
      <c r="N2063" s="2">
        <f t="shared" si="289"/>
        <v>3.1073446327683656E-2</v>
      </c>
      <c r="O2063" s="2">
        <f t="shared" si="290"/>
        <v>3.1073446327683656E-2</v>
      </c>
      <c r="P2063" s="3">
        <f t="shared" si="291"/>
        <v>9.6910834337349178E-2</v>
      </c>
      <c r="Q2063" s="2">
        <f t="shared" si="295"/>
        <v>0</v>
      </c>
      <c r="U2063" s="2">
        <f t="shared" si="292"/>
        <v>9.6910834337349178E-2</v>
      </c>
      <c r="V2063" s="2">
        <f t="shared" si="296"/>
        <v>0</v>
      </c>
      <c r="Z2063" s="1">
        <f t="shared" si="293"/>
        <v>35.549999999999997</v>
      </c>
      <c r="AC2063" s="1" t="str">
        <f t="shared" si="294"/>
        <v>N</v>
      </c>
    </row>
    <row r="2064" spans="1:29" x14ac:dyDescent="0.25">
      <c r="A2064" s="1">
        <v>20180122</v>
      </c>
      <c r="B2064" s="1">
        <v>3362</v>
      </c>
      <c r="C2064" s="1" t="s">
        <v>137</v>
      </c>
      <c r="D2064" s="1">
        <v>8.4</v>
      </c>
      <c r="E2064" s="1">
        <v>38.450000000000003</v>
      </c>
      <c r="F2064" s="1">
        <v>38.65</v>
      </c>
      <c r="G2064" s="1">
        <v>39.4</v>
      </c>
      <c r="H2064" s="1">
        <v>36.799999999999997</v>
      </c>
      <c r="I2064" s="1">
        <v>36.799999999999997</v>
      </c>
      <c r="J2064" s="1">
        <f>CEILING(E2064*0.9,LOOKUP(E2064*0.9,{0,10,50,100,500},{0.01,0.05,0.1,0.5,1}))</f>
        <v>34.65</v>
      </c>
      <c r="K2064" s="1">
        <f>CEILING(E2064*0.915,LOOKUP(E2064*0.915,{0,10,50,100,500},{0.01,0.05,0.1,0.5,1}))</f>
        <v>35.200000000000003</v>
      </c>
      <c r="L2064" s="1">
        <f>FLOOR(E2064*1.1,LOOKUP(E2064*1.1,{0,10,50,100,500},{0.01,0.05,0.1,0.5,1}))</f>
        <v>42.25</v>
      </c>
      <c r="M2064" s="1">
        <f t="shared" si="288"/>
        <v>42</v>
      </c>
      <c r="N2064" s="2">
        <f t="shared" si="289"/>
        <v>5.2015604681403312E-3</v>
      </c>
      <c r="O2064" s="2">
        <f t="shared" si="290"/>
        <v>2.4707412223666986E-2</v>
      </c>
      <c r="P2064" s="3">
        <f t="shared" si="291"/>
        <v>4.7878273097826121E-2</v>
      </c>
      <c r="Q2064" s="2">
        <f t="shared" si="295"/>
        <v>0</v>
      </c>
      <c r="U2064" s="2">
        <f t="shared" si="292"/>
        <v>4.7878273097826121E-2</v>
      </c>
      <c r="V2064" s="2">
        <f t="shared" si="296"/>
        <v>0</v>
      </c>
      <c r="Z2064" s="1">
        <f t="shared" si="293"/>
        <v>38.6</v>
      </c>
      <c r="AC2064" s="1" t="str">
        <f t="shared" si="294"/>
        <v>N</v>
      </c>
    </row>
    <row r="2065" spans="1:29" x14ac:dyDescent="0.25">
      <c r="A2065" s="1">
        <v>20180122</v>
      </c>
      <c r="B2065" s="1">
        <v>6449</v>
      </c>
      <c r="C2065" s="1" t="s">
        <v>403</v>
      </c>
      <c r="D2065" s="1">
        <v>6.32</v>
      </c>
      <c r="E2065" s="1">
        <v>58</v>
      </c>
      <c r="F2065" s="1">
        <v>58.8</v>
      </c>
      <c r="G2065" s="1">
        <v>59.5</v>
      </c>
      <c r="H2065" s="1">
        <v>56.2</v>
      </c>
      <c r="I2065" s="1">
        <v>56.4</v>
      </c>
      <c r="J2065" s="1">
        <f>CEILING(E2065*0.9,LOOKUP(E2065*0.9,{0,10,50,100,500},{0.01,0.05,0.1,0.5,1}))</f>
        <v>52.2</v>
      </c>
      <c r="K2065" s="1">
        <f>CEILING(E2065*0.915,LOOKUP(E2065*0.915,{0,10,50,100,500},{0.01,0.05,0.1,0.5,1}))</f>
        <v>53.1</v>
      </c>
      <c r="L2065" s="1">
        <f>FLOOR(E2065*1.1,LOOKUP(E2065*1.1,{0,10,50,100,500},{0.01,0.05,0.1,0.5,1}))</f>
        <v>63.800000000000004</v>
      </c>
      <c r="M2065" s="1">
        <f t="shared" si="288"/>
        <v>63.300000000000004</v>
      </c>
      <c r="N2065" s="2">
        <f t="shared" si="289"/>
        <v>1.3793103448275813E-2</v>
      </c>
      <c r="O2065" s="2">
        <f t="shared" si="290"/>
        <v>2.5862068965517241E-2</v>
      </c>
      <c r="P2065" s="3">
        <f t="shared" si="291"/>
        <v>4.0174382978723375E-2</v>
      </c>
      <c r="Q2065" s="2">
        <f t="shared" si="295"/>
        <v>0</v>
      </c>
      <c r="U2065" s="2">
        <f t="shared" si="292"/>
        <v>4.0174382978723375E-2</v>
      </c>
      <c r="V2065" s="2">
        <f t="shared" si="296"/>
        <v>0</v>
      </c>
      <c r="Z2065" s="1">
        <f t="shared" si="293"/>
        <v>58.3</v>
      </c>
      <c r="AC2065" s="1" t="str">
        <f t="shared" si="294"/>
        <v>N</v>
      </c>
    </row>
    <row r="2066" spans="1:29" x14ac:dyDescent="0.25">
      <c r="A2066" s="1">
        <v>20180122</v>
      </c>
      <c r="B2066" s="1">
        <v>6163</v>
      </c>
      <c r="C2066" s="1" t="s">
        <v>482</v>
      </c>
      <c r="D2066" s="1">
        <v>5.3</v>
      </c>
      <c r="E2066" s="1">
        <v>15.1</v>
      </c>
      <c r="F2066" s="1">
        <v>15.1</v>
      </c>
      <c r="G2066" s="1">
        <v>15.25</v>
      </c>
      <c r="H2066" s="1">
        <v>14.6</v>
      </c>
      <c r="I2066" s="1">
        <v>14.65</v>
      </c>
      <c r="J2066" s="1">
        <f>CEILING(E2066*0.9,LOOKUP(E2066*0.9,{0,10,50,100,500},{0.01,0.05,0.1,0.5,1}))</f>
        <v>13.600000000000001</v>
      </c>
      <c r="K2066" s="1">
        <f>CEILING(E2066*0.915,LOOKUP(E2066*0.915,{0,10,50,100,500},{0.01,0.05,0.1,0.5,1}))</f>
        <v>13.850000000000001</v>
      </c>
      <c r="L2066" s="1">
        <f>FLOOR(E2066*1.1,LOOKUP(E2066*1.1,{0,10,50,100,500},{0.01,0.05,0.1,0.5,1}))</f>
        <v>16.600000000000001</v>
      </c>
      <c r="M2066" s="1">
        <f t="shared" si="288"/>
        <v>16.350000000000001</v>
      </c>
      <c r="N2066" s="2">
        <f t="shared" si="289"/>
        <v>0</v>
      </c>
      <c r="O2066" s="2">
        <f t="shared" si="290"/>
        <v>9.9337748344371091E-3</v>
      </c>
      <c r="P2066" s="3">
        <f t="shared" si="291"/>
        <v>3.8579856655289992E-2</v>
      </c>
      <c r="Q2066" s="2">
        <f t="shared" si="295"/>
        <v>0</v>
      </c>
      <c r="U2066" s="2">
        <f t="shared" si="292"/>
        <v>0</v>
      </c>
      <c r="V2066" s="2">
        <f t="shared" si="296"/>
        <v>0</v>
      </c>
      <c r="Z2066" s="1">
        <f t="shared" si="293"/>
        <v>15.25</v>
      </c>
      <c r="AC2066" s="1" t="str">
        <f t="shared" si="294"/>
        <v>Y</v>
      </c>
    </row>
    <row r="2067" spans="1:29" x14ac:dyDescent="0.25">
      <c r="A2067" s="1">
        <v>20180123</v>
      </c>
      <c r="B2067" s="1">
        <v>3317</v>
      </c>
      <c r="C2067" s="1" t="s">
        <v>169</v>
      </c>
      <c r="D2067" s="1">
        <v>14.75</v>
      </c>
      <c r="E2067" s="1">
        <v>45.25</v>
      </c>
      <c r="F2067" s="1">
        <v>44.6</v>
      </c>
      <c r="G2067" s="1">
        <v>44.6</v>
      </c>
      <c r="H2067" s="1">
        <v>42.8</v>
      </c>
      <c r="I2067" s="1">
        <v>44.6</v>
      </c>
      <c r="J2067" s="1">
        <f>CEILING(E2067*0.9,LOOKUP(E2067*0.9,{0,10,50,100,500},{0.01,0.05,0.1,0.5,1}))</f>
        <v>40.75</v>
      </c>
      <c r="K2067" s="1">
        <f>CEILING(E2067*0.915,LOOKUP(E2067*0.915,{0,10,50,100,500},{0.01,0.05,0.1,0.5,1}))</f>
        <v>41.45</v>
      </c>
      <c r="L2067" s="1">
        <f>FLOOR(E2067*1.1,LOOKUP(E2067*1.1,{0,10,50,100,500},{0.01,0.05,0.1,0.5,1}))</f>
        <v>49.75</v>
      </c>
      <c r="M2067" s="1">
        <f t="shared" si="288"/>
        <v>49.5</v>
      </c>
      <c r="N2067" s="2">
        <f t="shared" si="289"/>
        <v>-1.436464088397787E-2</v>
      </c>
      <c r="O2067" s="2">
        <f t="shared" si="290"/>
        <v>-1.436464088397787E-2</v>
      </c>
      <c r="P2067" s="3">
        <f t="shared" si="291"/>
        <v>0</v>
      </c>
      <c r="Q2067" s="2">
        <f t="shared" si="295"/>
        <v>0</v>
      </c>
      <c r="U2067" s="2">
        <f t="shared" si="292"/>
        <v>0</v>
      </c>
      <c r="V2067" s="2">
        <f t="shared" si="296"/>
        <v>0</v>
      </c>
      <c r="Z2067" s="1">
        <f t="shared" si="293"/>
        <v>45.4</v>
      </c>
      <c r="AC2067" s="1" t="str">
        <f t="shared" si="294"/>
        <v>N</v>
      </c>
    </row>
    <row r="2068" spans="1:29" x14ac:dyDescent="0.25">
      <c r="A2068" s="1">
        <v>20180123</v>
      </c>
      <c r="B2068" s="1">
        <v>8261</v>
      </c>
      <c r="C2068" s="1" t="s">
        <v>163</v>
      </c>
      <c r="D2068" s="1">
        <v>12.54</v>
      </c>
      <c r="E2068" s="1">
        <v>32.549999999999997</v>
      </c>
      <c r="F2068" s="1">
        <v>32.25</v>
      </c>
      <c r="G2068" s="1">
        <v>32.5</v>
      </c>
      <c r="H2068" s="1">
        <v>30.8</v>
      </c>
      <c r="I2068" s="1">
        <v>32.5</v>
      </c>
      <c r="J2068" s="1">
        <f>CEILING(E2068*0.9,LOOKUP(E2068*0.9,{0,10,50,100,500},{0.01,0.05,0.1,0.5,1}))</f>
        <v>29.3</v>
      </c>
      <c r="K2068" s="1">
        <f>CEILING(E2068*0.915,LOOKUP(E2068*0.915,{0,10,50,100,500},{0.01,0.05,0.1,0.5,1}))</f>
        <v>29.8</v>
      </c>
      <c r="L2068" s="1">
        <f>FLOOR(E2068*1.1,LOOKUP(E2068*1.1,{0,10,50,100,500},{0.01,0.05,0.1,0.5,1}))</f>
        <v>35.800000000000004</v>
      </c>
      <c r="M2068" s="1">
        <f t="shared" si="288"/>
        <v>35.550000000000004</v>
      </c>
      <c r="N2068" s="2">
        <f t="shared" si="289"/>
        <v>-9.2165898617510653E-3</v>
      </c>
      <c r="O2068" s="2">
        <f t="shared" si="290"/>
        <v>-1.5360983102917715E-3</v>
      </c>
      <c r="P2068" s="3">
        <f t="shared" si="291"/>
        <v>0</v>
      </c>
      <c r="Q2068" s="2">
        <f t="shared" si="295"/>
        <v>0</v>
      </c>
      <c r="U2068" s="2">
        <f t="shared" si="292"/>
        <v>0</v>
      </c>
      <c r="V2068" s="2">
        <f t="shared" si="296"/>
        <v>0</v>
      </c>
      <c r="Z2068" s="1">
        <f t="shared" si="293"/>
        <v>32.699999999999996</v>
      </c>
      <c r="AC2068" s="1" t="str">
        <f t="shared" si="294"/>
        <v>N</v>
      </c>
    </row>
    <row r="2069" spans="1:29" x14ac:dyDescent="0.25">
      <c r="A2069" s="1">
        <v>20180123</v>
      </c>
      <c r="B2069" s="1">
        <v>8277</v>
      </c>
      <c r="C2069" s="1" t="s">
        <v>602</v>
      </c>
      <c r="D2069" s="1">
        <v>9.52</v>
      </c>
      <c r="E2069" s="1">
        <v>9.31</v>
      </c>
      <c r="F2069" s="1">
        <v>9.31</v>
      </c>
      <c r="G2069" s="1">
        <v>9.65</v>
      </c>
      <c r="H2069" s="1">
        <v>9.2100000000000009</v>
      </c>
      <c r="I2069" s="1">
        <v>9.31</v>
      </c>
      <c r="J2069" s="1">
        <f>CEILING(E2069*0.9,LOOKUP(E2069*0.9,{0,10,50,100,500},{0.01,0.05,0.1,0.5,1}))</f>
        <v>8.3800000000000008</v>
      </c>
      <c r="K2069" s="1">
        <f>CEILING(E2069*0.915,LOOKUP(E2069*0.915,{0,10,50,100,500},{0.01,0.05,0.1,0.5,1}))</f>
        <v>8.52</v>
      </c>
      <c r="L2069" s="1">
        <f>FLOOR(E2069*1.1,LOOKUP(E2069*1.1,{0,10,50,100,500},{0.01,0.05,0.1,0.5,1}))</f>
        <v>10.200000000000001</v>
      </c>
      <c r="M2069" s="1">
        <f t="shared" si="288"/>
        <v>9.9500000000000011</v>
      </c>
      <c r="N2069" s="2">
        <f t="shared" si="289"/>
        <v>0</v>
      </c>
      <c r="O2069" s="2">
        <f t="shared" si="290"/>
        <v>3.6519871106337254E-2</v>
      </c>
      <c r="P2069" s="3">
        <f t="shared" si="291"/>
        <v>9.1822234156806377E-4</v>
      </c>
      <c r="Q2069" s="2">
        <f t="shared" si="295"/>
        <v>0</v>
      </c>
      <c r="U2069" s="2">
        <f t="shared" si="292"/>
        <v>9.1822234156806377E-4</v>
      </c>
      <c r="V2069" s="2">
        <f t="shared" si="296"/>
        <v>0</v>
      </c>
      <c r="Z2069" s="1">
        <f t="shared" si="293"/>
        <v>9.34</v>
      </c>
      <c r="AC2069" s="1" t="str">
        <f t="shared" si="294"/>
        <v>N</v>
      </c>
    </row>
    <row r="2070" spans="1:29" x14ac:dyDescent="0.25">
      <c r="A2070" s="1">
        <v>20180123</v>
      </c>
      <c r="B2070" s="1">
        <v>2367</v>
      </c>
      <c r="C2070" s="1" t="s">
        <v>205</v>
      </c>
      <c r="D2070" s="1">
        <v>7.82</v>
      </c>
      <c r="E2070" s="1">
        <v>23.05</v>
      </c>
      <c r="F2070" s="1">
        <v>23.25</v>
      </c>
      <c r="G2070" s="1">
        <v>23.7</v>
      </c>
      <c r="H2070" s="1">
        <v>23.2</v>
      </c>
      <c r="I2070" s="1">
        <v>23.4</v>
      </c>
      <c r="J2070" s="1">
        <f>CEILING(E2070*0.9,LOOKUP(E2070*0.9,{0,10,50,100,500},{0.01,0.05,0.1,0.5,1}))</f>
        <v>20.75</v>
      </c>
      <c r="K2070" s="1">
        <f>CEILING(E2070*0.915,LOOKUP(E2070*0.915,{0,10,50,100,500},{0.01,0.05,0.1,0.5,1}))</f>
        <v>21.1</v>
      </c>
      <c r="L2070" s="1">
        <f>FLOOR(E2070*1.1,LOOKUP(E2070*1.1,{0,10,50,100,500},{0.01,0.05,0.1,0.5,1}))</f>
        <v>25.35</v>
      </c>
      <c r="M2070" s="1">
        <f t="shared" si="288"/>
        <v>25.1</v>
      </c>
      <c r="N2070" s="2">
        <f t="shared" si="289"/>
        <v>8.6767895878524636E-3</v>
      </c>
      <c r="O2070" s="2">
        <f t="shared" si="290"/>
        <v>2.8199566160520544E-2</v>
      </c>
      <c r="P2070" s="3">
        <f t="shared" si="291"/>
        <v>-8.6960833333333161E-3</v>
      </c>
      <c r="Q2070" s="2">
        <f t="shared" si="295"/>
        <v>-8.6960833333333161E-3</v>
      </c>
      <c r="U2070" s="2">
        <f t="shared" si="292"/>
        <v>-8.6960833333333161E-3</v>
      </c>
      <c r="V2070" s="2">
        <f t="shared" si="296"/>
        <v>-8.6960833333333161E-3</v>
      </c>
      <c r="Z2070" s="1">
        <f t="shared" si="293"/>
        <v>23.2</v>
      </c>
      <c r="AC2070" s="1" t="str">
        <f t="shared" si="294"/>
        <v>N</v>
      </c>
    </row>
    <row r="2071" spans="1:29" x14ac:dyDescent="0.25">
      <c r="A2071" s="1">
        <v>20180123</v>
      </c>
      <c r="B2071" s="1">
        <v>1586</v>
      </c>
      <c r="C2071" s="1" t="s">
        <v>571</v>
      </c>
      <c r="D2071" s="1">
        <v>7.22</v>
      </c>
      <c r="E2071" s="1">
        <v>48.6</v>
      </c>
      <c r="F2071" s="1">
        <v>48.55</v>
      </c>
      <c r="G2071" s="1">
        <v>50</v>
      </c>
      <c r="H2071" s="1">
        <v>48</v>
      </c>
      <c r="I2071" s="1">
        <v>49.4</v>
      </c>
      <c r="J2071" s="1">
        <f>CEILING(E2071*0.9,LOOKUP(E2071*0.9,{0,10,50,100,500},{0.01,0.05,0.1,0.5,1}))</f>
        <v>43.75</v>
      </c>
      <c r="K2071" s="1">
        <f>CEILING(E2071*0.915,LOOKUP(E2071*0.915,{0,10,50,100,500},{0.01,0.05,0.1,0.5,1}))</f>
        <v>44.5</v>
      </c>
      <c r="L2071" s="1">
        <f>FLOOR(E2071*1.1,LOOKUP(E2071*1.1,{0,10,50,100,500},{0.01,0.05,0.1,0.5,1}))</f>
        <v>53.400000000000006</v>
      </c>
      <c r="M2071" s="1">
        <f t="shared" si="288"/>
        <v>52.900000000000006</v>
      </c>
      <c r="N2071" s="2">
        <f t="shared" si="289"/>
        <v>-1.0288065843622276E-3</v>
      </c>
      <c r="O2071" s="2">
        <f t="shared" si="290"/>
        <v>2.8806584362139887E-2</v>
      </c>
      <c r="P2071" s="3">
        <f t="shared" si="291"/>
        <v>-1.5430907894736882E-2</v>
      </c>
      <c r="Q2071" s="2">
        <f t="shared" si="295"/>
        <v>-2.4126991228070199E-2</v>
      </c>
      <c r="U2071" s="2">
        <f t="shared" si="292"/>
        <v>-1.5430907894736882E-2</v>
      </c>
      <c r="V2071" s="2">
        <f t="shared" si="296"/>
        <v>-2.4126991228070199E-2</v>
      </c>
      <c r="Z2071" s="1">
        <f t="shared" si="293"/>
        <v>48.75</v>
      </c>
      <c r="AC2071" s="1" t="str">
        <f t="shared" si="294"/>
        <v>N</v>
      </c>
    </row>
    <row r="2072" spans="1:29" x14ac:dyDescent="0.25">
      <c r="A2072" s="1">
        <v>20180123</v>
      </c>
      <c r="B2072" s="1">
        <v>2405</v>
      </c>
      <c r="C2072" s="1" t="s">
        <v>394</v>
      </c>
      <c r="D2072" s="1">
        <v>7.15</v>
      </c>
      <c r="E2072" s="1">
        <v>20.65</v>
      </c>
      <c r="F2072" s="1">
        <v>20.85</v>
      </c>
      <c r="G2072" s="1">
        <v>21.25</v>
      </c>
      <c r="H2072" s="1">
        <v>20.7</v>
      </c>
      <c r="I2072" s="1">
        <v>20.9</v>
      </c>
      <c r="J2072" s="1">
        <f>CEILING(E2072*0.9,LOOKUP(E2072*0.9,{0,10,50,100,500},{0.01,0.05,0.1,0.5,1}))</f>
        <v>18.600000000000001</v>
      </c>
      <c r="K2072" s="1">
        <f>CEILING(E2072*0.915,LOOKUP(E2072*0.915,{0,10,50,100,500},{0.01,0.05,0.1,0.5,1}))</f>
        <v>18.900000000000002</v>
      </c>
      <c r="L2072" s="1">
        <f>FLOOR(E2072*1.1,LOOKUP(E2072*1.1,{0,10,50,100,500},{0.01,0.05,0.1,0.5,1}))</f>
        <v>22.700000000000003</v>
      </c>
      <c r="M2072" s="1">
        <f t="shared" si="288"/>
        <v>22.450000000000003</v>
      </c>
      <c r="N2072" s="2">
        <f t="shared" si="289"/>
        <v>9.6852300242132126E-3</v>
      </c>
      <c r="O2072" s="2">
        <f t="shared" si="290"/>
        <v>2.9055690072639296E-2</v>
      </c>
      <c r="P2072" s="3">
        <f t="shared" si="291"/>
        <v>-4.6858014354065917E-3</v>
      </c>
      <c r="Q2072" s="2">
        <f t="shared" si="295"/>
        <v>-2.8812792663476791E-2</v>
      </c>
      <c r="U2072" s="2">
        <f t="shared" si="292"/>
        <v>-4.6858014354065917E-3</v>
      </c>
      <c r="V2072" s="2">
        <f t="shared" si="296"/>
        <v>-2.8812792663476791E-2</v>
      </c>
      <c r="Z2072" s="1">
        <f t="shared" si="293"/>
        <v>20.799999999999997</v>
      </c>
      <c r="AC2072" s="1" t="str">
        <f t="shared" si="294"/>
        <v>N</v>
      </c>
    </row>
    <row r="2073" spans="1:29" x14ac:dyDescent="0.25">
      <c r="A2073" s="1">
        <v>20180123</v>
      </c>
      <c r="B2073" s="1">
        <v>2337</v>
      </c>
      <c r="C2073" s="1" t="s">
        <v>243</v>
      </c>
      <c r="D2073" s="1">
        <v>5.33</v>
      </c>
      <c r="E2073" s="1">
        <v>44.6</v>
      </c>
      <c r="F2073" s="1">
        <v>45.05</v>
      </c>
      <c r="G2073" s="1">
        <v>45.5</v>
      </c>
      <c r="H2073" s="1">
        <v>43.4</v>
      </c>
      <c r="I2073" s="1">
        <v>43.4</v>
      </c>
      <c r="J2073" s="1">
        <f>CEILING(E2073*0.9,LOOKUP(E2073*0.9,{0,10,50,100,500},{0.01,0.05,0.1,0.5,1}))</f>
        <v>40.150000000000006</v>
      </c>
      <c r="K2073" s="1">
        <f>CEILING(E2073*0.915,LOOKUP(E2073*0.915,{0,10,50,100,500},{0.01,0.05,0.1,0.5,1}))</f>
        <v>40.85</v>
      </c>
      <c r="L2073" s="1">
        <f>FLOOR(E2073*1.1,LOOKUP(E2073*1.1,{0,10,50,100,500},{0.01,0.05,0.1,0.5,1}))</f>
        <v>49.050000000000004</v>
      </c>
      <c r="M2073" s="1">
        <f t="shared" si="288"/>
        <v>48.800000000000004</v>
      </c>
      <c r="N2073" s="2">
        <f t="shared" si="289"/>
        <v>1.0089686098654613E-2</v>
      </c>
      <c r="O2073" s="2">
        <f t="shared" si="290"/>
        <v>2.0179372197309385E-2</v>
      </c>
      <c r="P2073" s="3">
        <f t="shared" si="291"/>
        <v>3.5648236175115158E-2</v>
      </c>
      <c r="Q2073" s="2">
        <f t="shared" si="295"/>
        <v>0</v>
      </c>
      <c r="U2073" s="2">
        <f t="shared" si="292"/>
        <v>3.5648236175115158E-2</v>
      </c>
      <c r="V2073" s="2">
        <f t="shared" si="296"/>
        <v>0</v>
      </c>
      <c r="Z2073" s="1">
        <f t="shared" si="293"/>
        <v>44.75</v>
      </c>
      <c r="AC2073" s="1" t="str">
        <f t="shared" si="294"/>
        <v>N</v>
      </c>
    </row>
    <row r="2074" spans="1:29" x14ac:dyDescent="0.25">
      <c r="A2074" s="1">
        <v>20180123</v>
      </c>
      <c r="B2074" s="1">
        <v>4939</v>
      </c>
      <c r="C2074" s="1" t="s">
        <v>431</v>
      </c>
      <c r="D2074" s="1">
        <v>5.12</v>
      </c>
      <c r="E2074" s="1">
        <v>21.1</v>
      </c>
      <c r="F2074" s="1">
        <v>20.95</v>
      </c>
      <c r="G2074" s="1">
        <v>20.95</v>
      </c>
      <c r="H2074" s="1">
        <v>20.45</v>
      </c>
      <c r="I2074" s="1">
        <v>20.65</v>
      </c>
      <c r="J2074" s="1">
        <f>CEILING(E2074*0.9,LOOKUP(E2074*0.9,{0,10,50,100,500},{0.01,0.05,0.1,0.5,1}))</f>
        <v>19</v>
      </c>
      <c r="K2074" s="1">
        <f>CEILING(E2074*0.915,LOOKUP(E2074*0.915,{0,10,50,100,500},{0.01,0.05,0.1,0.5,1}))</f>
        <v>19.350000000000001</v>
      </c>
      <c r="L2074" s="1">
        <f>FLOOR(E2074*1.1,LOOKUP(E2074*1.1,{0,10,50,100,500},{0.01,0.05,0.1,0.5,1}))</f>
        <v>23.200000000000003</v>
      </c>
      <c r="M2074" s="1">
        <f t="shared" si="288"/>
        <v>22.950000000000003</v>
      </c>
      <c r="N2074" s="2">
        <f t="shared" si="289"/>
        <v>-7.1090047393365932E-3</v>
      </c>
      <c r="O2074" s="2">
        <f t="shared" si="290"/>
        <v>-7.1090047393365932E-3</v>
      </c>
      <c r="P2074" s="3">
        <f t="shared" si="291"/>
        <v>0</v>
      </c>
      <c r="Q2074" s="2">
        <f t="shared" si="295"/>
        <v>0</v>
      </c>
      <c r="U2074" s="2">
        <f t="shared" si="292"/>
        <v>0</v>
      </c>
      <c r="V2074" s="2">
        <f t="shared" si="296"/>
        <v>0</v>
      </c>
      <c r="Z2074" s="1">
        <f t="shared" si="293"/>
        <v>21.25</v>
      </c>
      <c r="AC2074" s="1" t="str">
        <f t="shared" si="294"/>
        <v>N</v>
      </c>
    </row>
    <row r="2075" spans="1:29" x14ac:dyDescent="0.25">
      <c r="A2075" s="1">
        <v>20180124</v>
      </c>
      <c r="B2075" s="1">
        <v>6449</v>
      </c>
      <c r="C2075" s="1" t="s">
        <v>403</v>
      </c>
      <c r="D2075" s="1">
        <v>9.91</v>
      </c>
      <c r="E2075" s="1">
        <v>58.6</v>
      </c>
      <c r="F2075" s="1">
        <v>60</v>
      </c>
      <c r="G2075" s="1">
        <v>60.2</v>
      </c>
      <c r="H2075" s="1">
        <v>57.8</v>
      </c>
      <c r="I2075" s="1">
        <v>58</v>
      </c>
      <c r="J2075" s="1">
        <f>CEILING(E2075*0.9,LOOKUP(E2075*0.9,{0,10,50,100,500},{0.01,0.05,0.1,0.5,1}))</f>
        <v>52.800000000000004</v>
      </c>
      <c r="K2075" s="1">
        <f>CEILING(E2075*0.915,LOOKUP(E2075*0.915,{0,10,50,100,500},{0.01,0.05,0.1,0.5,1}))</f>
        <v>53.7</v>
      </c>
      <c r="L2075" s="1">
        <f>FLOOR(E2075*1.1,LOOKUP(E2075*1.1,{0,10,50,100,500},{0.01,0.05,0.1,0.5,1}))</f>
        <v>64.400000000000006</v>
      </c>
      <c r="M2075" s="1">
        <f t="shared" si="288"/>
        <v>63.900000000000006</v>
      </c>
      <c r="N2075" s="2">
        <f t="shared" si="289"/>
        <v>2.3890784982935127E-2</v>
      </c>
      <c r="O2075" s="2">
        <f t="shared" si="290"/>
        <v>2.7303754266211629E-2</v>
      </c>
      <c r="P2075" s="3">
        <f t="shared" si="291"/>
        <v>3.2119275862068961E-2</v>
      </c>
      <c r="Q2075" s="2">
        <f t="shared" si="295"/>
        <v>0</v>
      </c>
      <c r="U2075" s="2">
        <f t="shared" si="292"/>
        <v>3.2119275862068961E-2</v>
      </c>
      <c r="V2075" s="2">
        <f t="shared" si="296"/>
        <v>0</v>
      </c>
      <c r="Z2075" s="1">
        <f t="shared" si="293"/>
        <v>58.9</v>
      </c>
      <c r="AC2075" s="1" t="str">
        <f t="shared" si="294"/>
        <v>N</v>
      </c>
    </row>
    <row r="2076" spans="1:29" x14ac:dyDescent="0.25">
      <c r="A2076" s="1">
        <v>20180124</v>
      </c>
      <c r="B2076" s="1">
        <v>8374</v>
      </c>
      <c r="C2076" s="1" t="s">
        <v>501</v>
      </c>
      <c r="D2076" s="1">
        <v>7.27</v>
      </c>
      <c r="E2076" s="1">
        <v>33.4</v>
      </c>
      <c r="F2076" s="1">
        <v>33.9</v>
      </c>
      <c r="G2076" s="1">
        <v>34.25</v>
      </c>
      <c r="H2076" s="1">
        <v>32.799999999999997</v>
      </c>
      <c r="I2076" s="1">
        <v>33</v>
      </c>
      <c r="J2076" s="1">
        <f>CEILING(E2076*0.9,LOOKUP(E2076*0.9,{0,10,50,100,500},{0.01,0.05,0.1,0.5,1}))</f>
        <v>30.1</v>
      </c>
      <c r="K2076" s="1">
        <f>CEILING(E2076*0.915,LOOKUP(E2076*0.915,{0,10,50,100,500},{0.01,0.05,0.1,0.5,1}))</f>
        <v>30.6</v>
      </c>
      <c r="L2076" s="1">
        <f>FLOOR(E2076*1.1,LOOKUP(E2076*1.1,{0,10,50,100,500},{0.01,0.05,0.1,0.5,1}))</f>
        <v>36.700000000000003</v>
      </c>
      <c r="M2076" s="1">
        <f t="shared" si="288"/>
        <v>36.450000000000003</v>
      </c>
      <c r="N2076" s="2">
        <f t="shared" si="289"/>
        <v>1.4970059880239521E-2</v>
      </c>
      <c r="O2076" s="2">
        <f t="shared" si="290"/>
        <v>2.544910179640723E-2</v>
      </c>
      <c r="P2076" s="3">
        <f t="shared" si="291"/>
        <v>2.4922936363636239E-2</v>
      </c>
      <c r="Q2076" s="2">
        <f t="shared" si="295"/>
        <v>0</v>
      </c>
      <c r="U2076" s="2">
        <f t="shared" si="292"/>
        <v>2.4922936363636239E-2</v>
      </c>
      <c r="V2076" s="2">
        <f t="shared" si="296"/>
        <v>0</v>
      </c>
      <c r="Z2076" s="1">
        <f t="shared" si="293"/>
        <v>33.549999999999997</v>
      </c>
      <c r="AC2076" s="1" t="str">
        <f t="shared" si="294"/>
        <v>N</v>
      </c>
    </row>
    <row r="2077" spans="1:29" x14ac:dyDescent="0.25">
      <c r="A2077" s="1">
        <v>20180124</v>
      </c>
      <c r="B2077" s="1">
        <v>3594</v>
      </c>
      <c r="C2077" s="1" t="s">
        <v>582</v>
      </c>
      <c r="D2077" s="1">
        <v>6.75</v>
      </c>
      <c r="E2077" s="1">
        <v>29.7</v>
      </c>
      <c r="F2077" s="1">
        <v>29.6</v>
      </c>
      <c r="G2077" s="1">
        <v>30.1</v>
      </c>
      <c r="H2077" s="1">
        <v>29.1</v>
      </c>
      <c r="I2077" s="1">
        <v>29.45</v>
      </c>
      <c r="J2077" s="1">
        <f>CEILING(E2077*0.9,LOOKUP(E2077*0.9,{0,10,50,100,500},{0.01,0.05,0.1,0.5,1}))</f>
        <v>26.75</v>
      </c>
      <c r="K2077" s="1">
        <f>CEILING(E2077*0.915,LOOKUP(E2077*0.915,{0,10,50,100,500},{0.01,0.05,0.1,0.5,1}))</f>
        <v>27.200000000000003</v>
      </c>
      <c r="L2077" s="1">
        <f>FLOOR(E2077*1.1,LOOKUP(E2077*1.1,{0,10,50,100,500},{0.01,0.05,0.1,0.5,1}))</f>
        <v>32.65</v>
      </c>
      <c r="M2077" s="1">
        <f t="shared" si="288"/>
        <v>32.4</v>
      </c>
      <c r="N2077" s="2">
        <f t="shared" si="289"/>
        <v>-3.3670033670032953E-3</v>
      </c>
      <c r="O2077" s="2">
        <f t="shared" si="290"/>
        <v>1.346801346801354E-2</v>
      </c>
      <c r="P2077" s="3">
        <f t="shared" si="291"/>
        <v>1.1258550084889522E-2</v>
      </c>
      <c r="Q2077" s="2">
        <f t="shared" si="295"/>
        <v>0</v>
      </c>
      <c r="U2077" s="2">
        <f t="shared" si="292"/>
        <v>1.1258550084889522E-2</v>
      </c>
      <c r="V2077" s="2">
        <f t="shared" si="296"/>
        <v>0</v>
      </c>
      <c r="Z2077" s="1">
        <f t="shared" si="293"/>
        <v>29.849999999999998</v>
      </c>
      <c r="AC2077" s="1" t="str">
        <f t="shared" si="294"/>
        <v>N</v>
      </c>
    </row>
    <row r="2078" spans="1:29" x14ac:dyDescent="0.25">
      <c r="A2078" s="1">
        <v>20180124</v>
      </c>
      <c r="B2078" s="1">
        <v>4903</v>
      </c>
      <c r="C2078" s="1" t="s">
        <v>477</v>
      </c>
      <c r="D2078" s="1">
        <v>6.51</v>
      </c>
      <c r="E2078" s="1">
        <v>23.25</v>
      </c>
      <c r="F2078" s="1">
        <v>21.3</v>
      </c>
      <c r="G2078" s="1">
        <v>22.85</v>
      </c>
      <c r="H2078" s="1">
        <v>21.3</v>
      </c>
      <c r="I2078" s="1">
        <v>21.85</v>
      </c>
      <c r="J2078" s="1">
        <f>CEILING(E2078*0.9,LOOKUP(E2078*0.9,{0,10,50,100,500},{0.01,0.05,0.1,0.5,1}))</f>
        <v>20.950000000000003</v>
      </c>
      <c r="K2078" s="1">
        <f>CEILING(E2078*0.915,LOOKUP(E2078*0.915,{0,10,50,100,500},{0.01,0.05,0.1,0.5,1}))</f>
        <v>21.3</v>
      </c>
      <c r="L2078" s="1">
        <f>FLOOR(E2078*1.1,LOOKUP(E2078*1.1,{0,10,50,100,500},{0.01,0.05,0.1,0.5,1}))</f>
        <v>25.55</v>
      </c>
      <c r="M2078" s="1">
        <f t="shared" si="288"/>
        <v>25.3</v>
      </c>
      <c r="N2078" s="2">
        <f t="shared" si="289"/>
        <v>-8.3870967741935448E-2</v>
      </c>
      <c r="O2078" s="2">
        <f t="shared" si="290"/>
        <v>-1.7204301075268755E-2</v>
      </c>
      <c r="P2078" s="3">
        <f t="shared" si="291"/>
        <v>0</v>
      </c>
      <c r="Q2078" s="2">
        <f t="shared" si="295"/>
        <v>0</v>
      </c>
      <c r="U2078" s="2">
        <f t="shared" si="292"/>
        <v>0</v>
      </c>
      <c r="V2078" s="2">
        <f t="shared" si="296"/>
        <v>0</v>
      </c>
      <c r="Z2078" s="1">
        <f t="shared" si="293"/>
        <v>23.4</v>
      </c>
      <c r="AC2078" s="1" t="str">
        <f t="shared" si="294"/>
        <v>N</v>
      </c>
    </row>
    <row r="2079" spans="1:29" x14ac:dyDescent="0.25">
      <c r="A2079" s="1">
        <v>20180124</v>
      </c>
      <c r="B2079" s="1">
        <v>4976</v>
      </c>
      <c r="C2079" s="1" t="s">
        <v>173</v>
      </c>
      <c r="D2079" s="1">
        <v>6.48</v>
      </c>
      <c r="E2079" s="1">
        <v>42.55</v>
      </c>
      <c r="F2079" s="1">
        <v>42.7</v>
      </c>
      <c r="G2079" s="1">
        <v>44</v>
      </c>
      <c r="H2079" s="1">
        <v>42</v>
      </c>
      <c r="I2079" s="1">
        <v>42</v>
      </c>
      <c r="J2079" s="1">
        <f>CEILING(E2079*0.9,LOOKUP(E2079*0.9,{0,10,50,100,500},{0.01,0.05,0.1,0.5,1}))</f>
        <v>38.300000000000004</v>
      </c>
      <c r="K2079" s="1">
        <f>CEILING(E2079*0.915,LOOKUP(E2079*0.915,{0,10,50,100,500},{0.01,0.05,0.1,0.5,1}))</f>
        <v>38.950000000000003</v>
      </c>
      <c r="L2079" s="1">
        <f>FLOOR(E2079*1.1,LOOKUP(E2079*1.1,{0,10,50,100,500},{0.01,0.05,0.1,0.5,1}))</f>
        <v>46.800000000000004</v>
      </c>
      <c r="M2079" s="1">
        <f t="shared" si="288"/>
        <v>46.550000000000004</v>
      </c>
      <c r="N2079" s="2">
        <f t="shared" si="289"/>
        <v>3.5252643948297459E-3</v>
      </c>
      <c r="O2079" s="2">
        <f t="shared" si="290"/>
        <v>3.4077555816686318E-2</v>
      </c>
      <c r="P2079" s="3">
        <f t="shared" si="291"/>
        <v>1.4337016666666662E-2</v>
      </c>
      <c r="Q2079" s="2">
        <f t="shared" si="295"/>
        <v>0</v>
      </c>
      <c r="U2079" s="2">
        <f t="shared" si="292"/>
        <v>1.4337016666666662E-2</v>
      </c>
      <c r="V2079" s="2">
        <f t="shared" si="296"/>
        <v>0</v>
      </c>
      <c r="Z2079" s="1">
        <f t="shared" si="293"/>
        <v>42.699999999999996</v>
      </c>
      <c r="AC2079" s="1" t="str">
        <f t="shared" si="294"/>
        <v>N</v>
      </c>
    </row>
    <row r="2080" spans="1:29" x14ac:dyDescent="0.25">
      <c r="A2080" s="1">
        <v>20180124</v>
      </c>
      <c r="B2080" s="1">
        <v>2359</v>
      </c>
      <c r="C2080" s="1" t="s">
        <v>592</v>
      </c>
      <c r="D2080" s="1">
        <v>6.44</v>
      </c>
      <c r="E2080" s="1">
        <v>26.85</v>
      </c>
      <c r="F2080" s="1">
        <v>27</v>
      </c>
      <c r="G2080" s="1">
        <v>27.3</v>
      </c>
      <c r="H2080" s="1">
        <v>26</v>
      </c>
      <c r="I2080" s="1">
        <v>26.1</v>
      </c>
      <c r="J2080" s="1">
        <f>CEILING(E2080*0.9,LOOKUP(E2080*0.9,{0,10,50,100,500},{0.01,0.05,0.1,0.5,1}))</f>
        <v>24.200000000000003</v>
      </c>
      <c r="K2080" s="1">
        <f>CEILING(E2080*0.915,LOOKUP(E2080*0.915,{0,10,50,100,500},{0.01,0.05,0.1,0.5,1}))</f>
        <v>24.6</v>
      </c>
      <c r="L2080" s="1">
        <f>FLOOR(E2080*1.1,LOOKUP(E2080*1.1,{0,10,50,100,500},{0.01,0.05,0.1,0.5,1}))</f>
        <v>29.5</v>
      </c>
      <c r="M2080" s="1">
        <f t="shared" si="288"/>
        <v>29.25</v>
      </c>
      <c r="N2080" s="2">
        <f t="shared" si="289"/>
        <v>5.5865921787708961E-3</v>
      </c>
      <c r="O2080" s="2">
        <f t="shared" si="290"/>
        <v>1.6759776536312821E-2</v>
      </c>
      <c r="P2080" s="3">
        <f t="shared" si="291"/>
        <v>3.2119275862068926E-2</v>
      </c>
      <c r="Q2080" s="2">
        <f t="shared" si="295"/>
        <v>0</v>
      </c>
      <c r="U2080" s="2">
        <f t="shared" si="292"/>
        <v>3.2119275862068926E-2</v>
      </c>
      <c r="V2080" s="2">
        <f t="shared" si="296"/>
        <v>0</v>
      </c>
      <c r="Z2080" s="1">
        <f t="shared" si="293"/>
        <v>27</v>
      </c>
      <c r="AC2080" s="1" t="str">
        <f t="shared" si="294"/>
        <v>N</v>
      </c>
    </row>
    <row r="2081" spans="1:29" x14ac:dyDescent="0.25">
      <c r="A2081" s="1">
        <v>20180124</v>
      </c>
      <c r="B2081" s="1">
        <v>3504</v>
      </c>
      <c r="C2081" s="1" t="s">
        <v>170</v>
      </c>
      <c r="D2081" s="1">
        <v>6.26</v>
      </c>
      <c r="E2081" s="1">
        <v>58.8</v>
      </c>
      <c r="F2081" s="1">
        <v>59</v>
      </c>
      <c r="G2081" s="1">
        <v>64.3</v>
      </c>
      <c r="H2081" s="1">
        <v>59</v>
      </c>
      <c r="I2081" s="1">
        <v>62.5</v>
      </c>
      <c r="J2081" s="1">
        <f>CEILING(E2081*0.9,LOOKUP(E2081*0.9,{0,10,50,100,500},{0.01,0.05,0.1,0.5,1}))</f>
        <v>53</v>
      </c>
      <c r="K2081" s="1">
        <f>CEILING(E2081*0.915,LOOKUP(E2081*0.915,{0,10,50,100,500},{0.01,0.05,0.1,0.5,1}))</f>
        <v>53.900000000000006</v>
      </c>
      <c r="L2081" s="1">
        <f>FLOOR(E2081*1.1,LOOKUP(E2081*1.1,{0,10,50,100,500},{0.01,0.05,0.1,0.5,1}))</f>
        <v>64.600000000000009</v>
      </c>
      <c r="M2081" s="1">
        <f t="shared" si="288"/>
        <v>64.100000000000009</v>
      </c>
      <c r="N2081" s="2">
        <f t="shared" si="289"/>
        <v>3.4013605442177355E-3</v>
      </c>
      <c r="O2081" s="2">
        <f t="shared" si="290"/>
        <v>9.3537414965986401E-2</v>
      </c>
      <c r="P2081" s="3">
        <f t="shared" si="291"/>
        <v>-8.0152992199688314E-2</v>
      </c>
      <c r="Q2081" s="2">
        <f t="shared" si="295"/>
        <v>-8.0152992199688314E-2</v>
      </c>
      <c r="U2081" s="2">
        <f t="shared" si="292"/>
        <v>-8.0152992199688314E-2</v>
      </c>
      <c r="V2081" s="2">
        <f t="shared" si="296"/>
        <v>-8.0152992199688314E-2</v>
      </c>
      <c r="Z2081" s="1">
        <f t="shared" si="293"/>
        <v>59.099999999999994</v>
      </c>
      <c r="AC2081" s="1" t="str">
        <f t="shared" si="294"/>
        <v>N</v>
      </c>
    </row>
    <row r="2082" spans="1:29" x14ac:dyDescent="0.25">
      <c r="A2082" s="1">
        <v>20180124</v>
      </c>
      <c r="B2082" s="1">
        <v>6127</v>
      </c>
      <c r="C2082" s="1" t="s">
        <v>146</v>
      </c>
      <c r="D2082" s="1">
        <v>6.03</v>
      </c>
      <c r="E2082" s="1">
        <v>24.5</v>
      </c>
      <c r="F2082" s="1">
        <v>24.5</v>
      </c>
      <c r="G2082" s="1">
        <v>24.75</v>
      </c>
      <c r="H2082" s="1">
        <v>23.55</v>
      </c>
      <c r="I2082" s="1">
        <v>23.55</v>
      </c>
      <c r="J2082" s="1">
        <f>CEILING(E2082*0.9,LOOKUP(E2082*0.9,{0,10,50,100,500},{0.01,0.05,0.1,0.5,1}))</f>
        <v>22.05</v>
      </c>
      <c r="K2082" s="1">
        <f>CEILING(E2082*0.915,LOOKUP(E2082*0.915,{0,10,50,100,500},{0.01,0.05,0.1,0.5,1}))</f>
        <v>22.450000000000003</v>
      </c>
      <c r="L2082" s="1">
        <f>FLOOR(E2082*1.1,LOOKUP(E2082*1.1,{0,10,50,100,500},{0.01,0.05,0.1,0.5,1}))</f>
        <v>26.950000000000003</v>
      </c>
      <c r="M2082" s="1">
        <f t="shared" si="288"/>
        <v>26.700000000000003</v>
      </c>
      <c r="N2082" s="2">
        <f t="shared" si="289"/>
        <v>0</v>
      </c>
      <c r="O2082" s="2">
        <f t="shared" si="290"/>
        <v>1.020408163265306E-2</v>
      </c>
      <c r="P2082" s="3">
        <f t="shared" si="291"/>
        <v>4.4322428874734497E-2</v>
      </c>
      <c r="Q2082" s="2">
        <f t="shared" si="295"/>
        <v>-3.5830563324953817E-2</v>
      </c>
      <c r="U2082" s="2">
        <f t="shared" si="292"/>
        <v>4.4322428874734497E-2</v>
      </c>
      <c r="V2082" s="2">
        <f t="shared" si="296"/>
        <v>-3.5830563324953817E-2</v>
      </c>
      <c r="Z2082" s="1">
        <f t="shared" si="293"/>
        <v>24.65</v>
      </c>
      <c r="AC2082" s="1" t="str">
        <f t="shared" si="294"/>
        <v>N</v>
      </c>
    </row>
    <row r="2083" spans="1:29" x14ac:dyDescent="0.25">
      <c r="A2083" s="1">
        <v>20180125</v>
      </c>
      <c r="B2083" s="1">
        <v>3504</v>
      </c>
      <c r="C2083" s="1" t="s">
        <v>170</v>
      </c>
      <c r="D2083" s="1">
        <v>15.4</v>
      </c>
      <c r="E2083" s="1">
        <v>62.5</v>
      </c>
      <c r="F2083" s="1">
        <v>62.4</v>
      </c>
      <c r="G2083" s="1">
        <v>65</v>
      </c>
      <c r="H2083" s="1">
        <v>62.1</v>
      </c>
      <c r="I2083" s="1">
        <v>63</v>
      </c>
      <c r="J2083" s="1">
        <f>CEILING(E2083*0.9,LOOKUP(E2083*0.9,{0,10,50,100,500},{0.01,0.05,0.1,0.5,1}))</f>
        <v>56.300000000000004</v>
      </c>
      <c r="K2083" s="1">
        <f>CEILING(E2083*0.915,LOOKUP(E2083*0.915,{0,10,50,100,500},{0.01,0.05,0.1,0.5,1}))</f>
        <v>57.2</v>
      </c>
      <c r="L2083" s="1">
        <f>FLOOR(E2083*1.1,LOOKUP(E2083*1.1,{0,10,50,100,500},{0.01,0.05,0.1,0.5,1}))</f>
        <v>68.7</v>
      </c>
      <c r="M2083" s="1">
        <f t="shared" si="288"/>
        <v>68.2</v>
      </c>
      <c r="N2083" s="2">
        <f t="shared" si="289"/>
        <v>-1.6000000000000228E-3</v>
      </c>
      <c r="O2083" s="2">
        <f t="shared" si="290"/>
        <v>0.04</v>
      </c>
      <c r="P2083" s="3">
        <f t="shared" si="291"/>
        <v>-5.4665746031746622E-3</v>
      </c>
      <c r="Q2083" s="2">
        <f t="shared" si="295"/>
        <v>-4.1297137928128481E-2</v>
      </c>
      <c r="U2083" s="2">
        <f t="shared" si="292"/>
        <v>-5.4665746031746622E-3</v>
      </c>
      <c r="V2083" s="2">
        <f t="shared" si="296"/>
        <v>-4.1297137928128481E-2</v>
      </c>
      <c r="Z2083" s="1">
        <f t="shared" si="293"/>
        <v>62.8</v>
      </c>
      <c r="AC2083" s="1" t="str">
        <f t="shared" si="294"/>
        <v>N</v>
      </c>
    </row>
    <row r="2084" spans="1:29" x14ac:dyDescent="0.25">
      <c r="A2084" s="1">
        <v>20180125</v>
      </c>
      <c r="B2084" s="1">
        <v>3625</v>
      </c>
      <c r="C2084" s="1" t="s">
        <v>125</v>
      </c>
      <c r="D2084" s="1">
        <v>14.55</v>
      </c>
      <c r="E2084" s="1">
        <v>33</v>
      </c>
      <c r="F2084" s="1">
        <v>32.799999999999997</v>
      </c>
      <c r="G2084" s="1">
        <v>32.85</v>
      </c>
      <c r="H2084" s="1">
        <v>31.8</v>
      </c>
      <c r="I2084" s="1">
        <v>32.65</v>
      </c>
      <c r="J2084" s="1">
        <f>CEILING(E2084*0.9,LOOKUP(E2084*0.9,{0,10,50,100,500},{0.01,0.05,0.1,0.5,1}))</f>
        <v>29.700000000000003</v>
      </c>
      <c r="K2084" s="1">
        <f>CEILING(E2084*0.915,LOOKUP(E2084*0.915,{0,10,50,100,500},{0.01,0.05,0.1,0.5,1}))</f>
        <v>30.200000000000003</v>
      </c>
      <c r="L2084" s="1">
        <f>FLOOR(E2084*1.1,LOOKUP(E2084*1.1,{0,10,50,100,500},{0.01,0.05,0.1,0.5,1}))</f>
        <v>36.300000000000004</v>
      </c>
      <c r="M2084" s="1">
        <f t="shared" si="288"/>
        <v>36.050000000000004</v>
      </c>
      <c r="N2084" s="2">
        <f t="shared" si="289"/>
        <v>-6.0606060606061465E-3</v>
      </c>
      <c r="O2084" s="2">
        <f t="shared" si="290"/>
        <v>-4.5454545454545027E-3</v>
      </c>
      <c r="P2084" s="3">
        <f t="shared" si="291"/>
        <v>0</v>
      </c>
      <c r="Q2084" s="2">
        <f t="shared" si="295"/>
        <v>-4.1297137928128481E-2</v>
      </c>
      <c r="U2084" s="2">
        <f t="shared" si="292"/>
        <v>0</v>
      </c>
      <c r="V2084" s="2">
        <f t="shared" si="296"/>
        <v>-4.1297137928128481E-2</v>
      </c>
      <c r="Z2084" s="1">
        <f t="shared" si="293"/>
        <v>33.15</v>
      </c>
      <c r="AC2084" s="1" t="str">
        <f t="shared" si="294"/>
        <v>N</v>
      </c>
    </row>
    <row r="2085" spans="1:29" x14ac:dyDescent="0.25">
      <c r="A2085" s="1">
        <v>20180125</v>
      </c>
      <c r="B2085" s="1">
        <v>3540</v>
      </c>
      <c r="C2085" s="1" t="s">
        <v>100</v>
      </c>
      <c r="D2085" s="1">
        <v>9.49</v>
      </c>
      <c r="E2085" s="1">
        <v>31.85</v>
      </c>
      <c r="F2085" s="1">
        <v>33.5</v>
      </c>
      <c r="G2085" s="1">
        <v>35</v>
      </c>
      <c r="H2085" s="1">
        <v>33</v>
      </c>
      <c r="I2085" s="1">
        <v>35</v>
      </c>
      <c r="J2085" s="1">
        <f>CEILING(E2085*0.9,LOOKUP(E2085*0.9,{0,10,50,100,500},{0.01,0.05,0.1,0.5,1}))</f>
        <v>28.700000000000003</v>
      </c>
      <c r="K2085" s="1">
        <f>CEILING(E2085*0.915,LOOKUP(E2085*0.915,{0,10,50,100,500},{0.01,0.05,0.1,0.5,1}))</f>
        <v>29.150000000000002</v>
      </c>
      <c r="L2085" s="1">
        <f>FLOOR(E2085*1.1,LOOKUP(E2085*1.1,{0,10,50,100,500},{0.01,0.05,0.1,0.5,1}))</f>
        <v>35</v>
      </c>
      <c r="M2085" s="1">
        <f t="shared" si="288"/>
        <v>34.75</v>
      </c>
      <c r="N2085" s="2">
        <f t="shared" si="289"/>
        <v>5.1805337519623185E-2</v>
      </c>
      <c r="O2085" s="2">
        <f t="shared" si="290"/>
        <v>9.8901098901098855E-2</v>
      </c>
      <c r="P2085" s="3">
        <f t="shared" si="291"/>
        <v>-3.8200913669064807E-2</v>
      </c>
      <c r="Q2085" s="2">
        <f t="shared" si="295"/>
        <v>-7.9498051597193281E-2</v>
      </c>
      <c r="U2085" s="2">
        <f t="shared" si="292"/>
        <v>-3.8200913669064807E-2</v>
      </c>
      <c r="V2085" s="2">
        <f t="shared" si="296"/>
        <v>-7.9498051597193281E-2</v>
      </c>
      <c r="Z2085" s="1">
        <f t="shared" si="293"/>
        <v>32</v>
      </c>
      <c r="AC2085" s="1" t="str">
        <f t="shared" si="294"/>
        <v>N</v>
      </c>
    </row>
    <row r="2086" spans="1:29" x14ac:dyDescent="0.25">
      <c r="A2086" s="1">
        <v>20180125</v>
      </c>
      <c r="B2086" s="1">
        <v>2038</v>
      </c>
      <c r="C2086" s="1" t="s">
        <v>212</v>
      </c>
      <c r="D2086" s="1">
        <v>8.01</v>
      </c>
      <c r="E2086" s="1">
        <v>11.95</v>
      </c>
      <c r="F2086" s="1">
        <v>12.25</v>
      </c>
      <c r="G2086" s="1">
        <v>12.45</v>
      </c>
      <c r="H2086" s="1">
        <v>11.75</v>
      </c>
      <c r="I2086" s="1">
        <v>12.25</v>
      </c>
      <c r="J2086" s="1">
        <f>CEILING(E2086*0.9,LOOKUP(E2086*0.9,{0,10,50,100,500},{0.01,0.05,0.1,0.5,1}))</f>
        <v>10.8</v>
      </c>
      <c r="K2086" s="1">
        <f>CEILING(E2086*0.915,LOOKUP(E2086*0.915,{0,10,50,100,500},{0.01,0.05,0.1,0.5,1}))</f>
        <v>10.950000000000001</v>
      </c>
      <c r="L2086" s="1">
        <f>FLOOR(E2086*1.1,LOOKUP(E2086*1.1,{0,10,50,100,500},{0.01,0.05,0.1,0.5,1}))</f>
        <v>13.100000000000001</v>
      </c>
      <c r="M2086" s="1">
        <f t="shared" si="288"/>
        <v>12.850000000000001</v>
      </c>
      <c r="N2086" s="2">
        <f t="shared" si="289"/>
        <v>2.5104602510460313E-2</v>
      </c>
      <c r="O2086" s="2">
        <f t="shared" si="290"/>
        <v>4.1841004184100423E-2</v>
      </c>
      <c r="P2086" s="3">
        <f t="shared" si="291"/>
        <v>-2.2979999999999975E-3</v>
      </c>
      <c r="Q2086" s="2">
        <f t="shared" si="295"/>
        <v>-8.1796051597193276E-2</v>
      </c>
      <c r="U2086" s="2">
        <f t="shared" si="292"/>
        <v>-2.2979999999999975E-3</v>
      </c>
      <c r="V2086" s="2">
        <f t="shared" si="296"/>
        <v>-8.1796051597193276E-2</v>
      </c>
      <c r="Z2086" s="1">
        <f t="shared" si="293"/>
        <v>12.1</v>
      </c>
      <c r="AC2086" s="1" t="str">
        <f t="shared" si="294"/>
        <v>N</v>
      </c>
    </row>
    <row r="2087" spans="1:29" x14ac:dyDescent="0.25">
      <c r="A2087" s="1">
        <v>20180125</v>
      </c>
      <c r="B2087" s="1">
        <v>6209</v>
      </c>
      <c r="C2087" s="1" t="s">
        <v>47</v>
      </c>
      <c r="D2087" s="1">
        <v>7.99</v>
      </c>
      <c r="E2087" s="1">
        <v>38</v>
      </c>
      <c r="F2087" s="1">
        <v>37.65</v>
      </c>
      <c r="G2087" s="1">
        <v>38.35</v>
      </c>
      <c r="H2087" s="1">
        <v>37.200000000000003</v>
      </c>
      <c r="I2087" s="1">
        <v>37.200000000000003</v>
      </c>
      <c r="J2087" s="1">
        <f>CEILING(E2087*0.9,LOOKUP(E2087*0.9,{0,10,50,100,500},{0.01,0.05,0.1,0.5,1}))</f>
        <v>34.200000000000003</v>
      </c>
      <c r="K2087" s="1">
        <f>CEILING(E2087*0.915,LOOKUP(E2087*0.915,{0,10,50,100,500},{0.01,0.05,0.1,0.5,1}))</f>
        <v>34.800000000000004</v>
      </c>
      <c r="L2087" s="1">
        <f>FLOOR(E2087*1.1,LOOKUP(E2087*1.1,{0,10,50,100,500},{0.01,0.05,0.1,0.5,1}))</f>
        <v>41.800000000000004</v>
      </c>
      <c r="M2087" s="1">
        <f t="shared" si="288"/>
        <v>41.550000000000004</v>
      </c>
      <c r="N2087" s="2">
        <f t="shared" si="289"/>
        <v>-9.210526315789511E-3</v>
      </c>
      <c r="O2087" s="2">
        <f t="shared" si="290"/>
        <v>9.210526315789511E-3</v>
      </c>
      <c r="P2087" s="3">
        <f t="shared" si="291"/>
        <v>2.3191138440859998E-2</v>
      </c>
      <c r="Q2087" s="2">
        <f t="shared" si="295"/>
        <v>-5.8604913156333274E-2</v>
      </c>
      <c r="U2087" s="2">
        <f t="shared" si="292"/>
        <v>2.3191138440859998E-2</v>
      </c>
      <c r="V2087" s="2">
        <f t="shared" si="296"/>
        <v>-5.8604913156333274E-2</v>
      </c>
      <c r="Z2087" s="1">
        <f t="shared" si="293"/>
        <v>38.15</v>
      </c>
      <c r="AC2087" s="1" t="str">
        <f t="shared" si="294"/>
        <v>N</v>
      </c>
    </row>
    <row r="2088" spans="1:29" x14ac:dyDescent="0.25">
      <c r="A2088" s="1">
        <v>20180125</v>
      </c>
      <c r="B2088" s="1">
        <v>3037</v>
      </c>
      <c r="C2088" s="1" t="s">
        <v>213</v>
      </c>
      <c r="D2088" s="1">
        <v>7.08</v>
      </c>
      <c r="E2088" s="1">
        <v>18.600000000000001</v>
      </c>
      <c r="F2088" s="1">
        <v>19.149999999999999</v>
      </c>
      <c r="G2088" s="1">
        <v>19.3</v>
      </c>
      <c r="H2088" s="1">
        <v>18.55</v>
      </c>
      <c r="I2088" s="1">
        <v>18.55</v>
      </c>
      <c r="J2088" s="1">
        <f>CEILING(E2088*0.9,LOOKUP(E2088*0.9,{0,10,50,100,500},{0.01,0.05,0.1,0.5,1}))</f>
        <v>16.75</v>
      </c>
      <c r="K2088" s="1">
        <f>CEILING(E2088*0.915,LOOKUP(E2088*0.915,{0,10,50,100,500},{0.01,0.05,0.1,0.5,1}))</f>
        <v>17.05</v>
      </c>
      <c r="L2088" s="1">
        <f>FLOOR(E2088*1.1,LOOKUP(E2088*1.1,{0,10,50,100,500},{0.01,0.05,0.1,0.5,1}))</f>
        <v>20.450000000000003</v>
      </c>
      <c r="M2088" s="1">
        <f t="shared" si="288"/>
        <v>20.200000000000003</v>
      </c>
      <c r="N2088" s="2">
        <f t="shared" si="289"/>
        <v>2.9569892473118125E-2</v>
      </c>
      <c r="O2088" s="2">
        <f t="shared" si="290"/>
        <v>3.7634408602150497E-2</v>
      </c>
      <c r="P2088" s="3">
        <f t="shared" si="291"/>
        <v>2.9985590296495855E-2</v>
      </c>
      <c r="Q2088" s="2">
        <f t="shared" si="295"/>
        <v>-2.8619322859837419E-2</v>
      </c>
      <c r="U2088" s="2">
        <f t="shared" si="292"/>
        <v>2.9985590296495855E-2</v>
      </c>
      <c r="V2088" s="2">
        <f t="shared" si="296"/>
        <v>-2.8619322859837419E-2</v>
      </c>
      <c r="Z2088" s="1">
        <f t="shared" si="293"/>
        <v>18.75</v>
      </c>
      <c r="AC2088" s="1" t="str">
        <f t="shared" si="294"/>
        <v>N</v>
      </c>
    </row>
    <row r="2089" spans="1:29" x14ac:dyDescent="0.25">
      <c r="A2089" s="1">
        <v>20180125</v>
      </c>
      <c r="B2089" s="1">
        <v>3041</v>
      </c>
      <c r="C2089" s="1" t="s">
        <v>108</v>
      </c>
      <c r="D2089" s="1">
        <v>5.84</v>
      </c>
      <c r="E2089" s="1">
        <v>19.149999999999999</v>
      </c>
      <c r="F2089" s="1">
        <v>19.350000000000001</v>
      </c>
      <c r="G2089" s="1">
        <v>19.5</v>
      </c>
      <c r="H2089" s="1">
        <v>18.850000000000001</v>
      </c>
      <c r="I2089" s="1">
        <v>19.05</v>
      </c>
      <c r="J2089" s="1">
        <f>CEILING(E2089*0.9,LOOKUP(E2089*0.9,{0,10,50,100,500},{0.01,0.05,0.1,0.5,1}))</f>
        <v>17.25</v>
      </c>
      <c r="K2089" s="1">
        <f>CEILING(E2089*0.915,LOOKUP(E2089*0.915,{0,10,50,100,500},{0.01,0.05,0.1,0.5,1}))</f>
        <v>17.55</v>
      </c>
      <c r="L2089" s="1">
        <f>FLOOR(E2089*1.1,LOOKUP(E2089*1.1,{0,10,50,100,500},{0.01,0.05,0.1,0.5,1}))</f>
        <v>21.05</v>
      </c>
      <c r="M2089" s="1">
        <f t="shared" si="288"/>
        <v>20.8</v>
      </c>
      <c r="N2089" s="2">
        <f t="shared" si="289"/>
        <v>1.0443864229765162E-2</v>
      </c>
      <c r="O2089" s="2">
        <f t="shared" si="290"/>
        <v>1.8276762402088847E-2</v>
      </c>
      <c r="P2089" s="3">
        <f t="shared" si="291"/>
        <v>1.3420125984251978E-2</v>
      </c>
      <c r="Q2089" s="2">
        <f t="shared" si="295"/>
        <v>-1.5199196875585441E-2</v>
      </c>
      <c r="U2089" s="2">
        <f t="shared" si="292"/>
        <v>1.3420125984251978E-2</v>
      </c>
      <c r="V2089" s="2">
        <f t="shared" si="296"/>
        <v>-1.5199196875585441E-2</v>
      </c>
      <c r="Z2089" s="1">
        <f t="shared" si="293"/>
        <v>19.299999999999997</v>
      </c>
      <c r="AC2089" s="1" t="str">
        <f t="shared" si="294"/>
        <v>N</v>
      </c>
    </row>
    <row r="2090" spans="1:29" x14ac:dyDescent="0.25">
      <c r="A2090" s="1">
        <v>20180125</v>
      </c>
      <c r="B2090" s="1">
        <v>2401</v>
      </c>
      <c r="C2090" s="1" t="s">
        <v>185</v>
      </c>
      <c r="D2090" s="1">
        <v>5.69</v>
      </c>
      <c r="E2090" s="1">
        <v>18</v>
      </c>
      <c r="F2090" s="1">
        <v>18.55</v>
      </c>
      <c r="G2090" s="1">
        <v>18.8</v>
      </c>
      <c r="H2090" s="1">
        <v>18.2</v>
      </c>
      <c r="I2090" s="1">
        <v>18.399999999999999</v>
      </c>
      <c r="J2090" s="1">
        <f>CEILING(E2090*0.9,LOOKUP(E2090*0.9,{0,10,50,100,500},{0.01,0.05,0.1,0.5,1}))</f>
        <v>16.2</v>
      </c>
      <c r="K2090" s="1">
        <f>CEILING(E2090*0.915,LOOKUP(E2090*0.915,{0,10,50,100,500},{0.01,0.05,0.1,0.5,1}))</f>
        <v>16.5</v>
      </c>
      <c r="L2090" s="1">
        <f>FLOOR(E2090*1.1,LOOKUP(E2090*1.1,{0,10,50,100,500},{0.01,0.05,0.1,0.5,1}))</f>
        <v>19.8</v>
      </c>
      <c r="M2090" s="1">
        <f t="shared" si="288"/>
        <v>19.55</v>
      </c>
      <c r="N2090" s="2">
        <f t="shared" si="289"/>
        <v>3.0555555555555596E-2</v>
      </c>
      <c r="O2090" s="2">
        <f t="shared" si="290"/>
        <v>4.4444444444444481E-2</v>
      </c>
      <c r="P2090" s="3">
        <f t="shared" si="291"/>
        <v>5.8386929347827151E-3</v>
      </c>
      <c r="Q2090" s="2">
        <f t="shared" si="295"/>
        <v>-9.3605039408027266E-3</v>
      </c>
      <c r="U2090" s="2">
        <f t="shared" si="292"/>
        <v>5.8386929347827151E-3</v>
      </c>
      <c r="V2090" s="2">
        <f t="shared" si="296"/>
        <v>-9.3605039408027266E-3</v>
      </c>
      <c r="Z2090" s="1">
        <f t="shared" si="293"/>
        <v>18.149999999999999</v>
      </c>
      <c r="AC2090" s="1" t="str">
        <f t="shared" si="294"/>
        <v>N</v>
      </c>
    </row>
    <row r="2091" spans="1:29" x14ac:dyDescent="0.25">
      <c r="A2091" s="1">
        <v>20180126</v>
      </c>
      <c r="B2091" s="1">
        <v>2465</v>
      </c>
      <c r="C2091" s="1" t="s">
        <v>209</v>
      </c>
      <c r="D2091" s="1">
        <v>31.48</v>
      </c>
      <c r="E2091" s="1">
        <v>24.65</v>
      </c>
      <c r="F2091" s="1">
        <v>24.9</v>
      </c>
      <c r="G2091" s="1">
        <v>25.2</v>
      </c>
      <c r="H2091" s="1">
        <v>24.2</v>
      </c>
      <c r="I2091" s="1">
        <v>24.55</v>
      </c>
      <c r="J2091" s="1">
        <f>CEILING(E2091*0.9,LOOKUP(E2091*0.9,{0,10,50,100,500},{0.01,0.05,0.1,0.5,1}))</f>
        <v>22.200000000000003</v>
      </c>
      <c r="K2091" s="1">
        <f>CEILING(E2091*0.915,LOOKUP(E2091*0.915,{0,10,50,100,500},{0.01,0.05,0.1,0.5,1}))</f>
        <v>22.6</v>
      </c>
      <c r="L2091" s="1">
        <f>FLOOR(E2091*1.1,LOOKUP(E2091*1.1,{0,10,50,100,500},{0.01,0.05,0.1,0.5,1}))</f>
        <v>27.1</v>
      </c>
      <c r="M2091" s="1">
        <f t="shared" si="288"/>
        <v>26.85</v>
      </c>
      <c r="N2091" s="2">
        <f t="shared" si="289"/>
        <v>1.0141987829614604E-2</v>
      </c>
      <c r="O2091" s="2">
        <f t="shared" si="290"/>
        <v>2.2312373225152161E-2</v>
      </c>
      <c r="P2091" s="3">
        <f t="shared" si="291"/>
        <v>1.1931545824847078E-2</v>
      </c>
      <c r="Q2091" s="2">
        <f t="shared" si="295"/>
        <v>0</v>
      </c>
      <c r="U2091" s="2">
        <f t="shared" si="292"/>
        <v>1.1931545824847078E-2</v>
      </c>
      <c r="V2091" s="2">
        <f t="shared" si="296"/>
        <v>0</v>
      </c>
      <c r="Z2091" s="1">
        <f t="shared" si="293"/>
        <v>24.799999999999997</v>
      </c>
      <c r="AC2091" s="1" t="str">
        <f t="shared" si="294"/>
        <v>N</v>
      </c>
    </row>
    <row r="2092" spans="1:29" x14ac:dyDescent="0.25">
      <c r="A2092" s="1">
        <v>20180126</v>
      </c>
      <c r="B2092" s="1">
        <v>3317</v>
      </c>
      <c r="C2092" s="1" t="s">
        <v>169</v>
      </c>
      <c r="D2092" s="1">
        <v>17.989999999999998</v>
      </c>
      <c r="E2092" s="1">
        <v>43.5</v>
      </c>
      <c r="F2092" s="1">
        <v>43.65</v>
      </c>
      <c r="G2092" s="1">
        <v>47.85</v>
      </c>
      <c r="H2092" s="1">
        <v>43.25</v>
      </c>
      <c r="I2092" s="1">
        <v>47.85</v>
      </c>
      <c r="J2092" s="1">
        <f>CEILING(E2092*0.9,LOOKUP(E2092*0.9,{0,10,50,100,500},{0.01,0.05,0.1,0.5,1}))</f>
        <v>39.150000000000006</v>
      </c>
      <c r="K2092" s="1">
        <f>CEILING(E2092*0.915,LOOKUP(E2092*0.915,{0,10,50,100,500},{0.01,0.05,0.1,0.5,1}))</f>
        <v>39.85</v>
      </c>
      <c r="L2092" s="1">
        <f>FLOOR(E2092*1.1,LOOKUP(E2092*1.1,{0,10,50,100,500},{0.01,0.05,0.1,0.5,1}))</f>
        <v>47.85</v>
      </c>
      <c r="M2092" s="1">
        <f t="shared" si="288"/>
        <v>47.6</v>
      </c>
      <c r="N2092" s="2">
        <f t="shared" si="289"/>
        <v>3.4482758620689329E-3</v>
      </c>
      <c r="O2092" s="2">
        <f t="shared" si="290"/>
        <v>0.10000000000000003</v>
      </c>
      <c r="P2092" s="3">
        <f t="shared" si="291"/>
        <v>-8.5123608193277425E-2</v>
      </c>
      <c r="Q2092" s="2">
        <f t="shared" si="295"/>
        <v>-8.5123608193277425E-2</v>
      </c>
      <c r="U2092" s="2">
        <f t="shared" si="292"/>
        <v>-8.5123608193277425E-2</v>
      </c>
      <c r="V2092" s="2">
        <f t="shared" si="296"/>
        <v>-8.5123608193277425E-2</v>
      </c>
      <c r="Z2092" s="1">
        <f t="shared" si="293"/>
        <v>43.65</v>
      </c>
      <c r="AC2092" s="1" t="str">
        <f t="shared" si="294"/>
        <v>N</v>
      </c>
    </row>
    <row r="2093" spans="1:29" x14ac:dyDescent="0.25">
      <c r="A2093" s="1">
        <v>20180126</v>
      </c>
      <c r="B2093" s="1">
        <v>3689</v>
      </c>
      <c r="C2093" s="1" t="s">
        <v>149</v>
      </c>
      <c r="D2093" s="1">
        <v>7.45</v>
      </c>
      <c r="E2093" s="1">
        <v>54.2</v>
      </c>
      <c r="F2093" s="1">
        <v>55.2</v>
      </c>
      <c r="G2093" s="1">
        <v>56.6</v>
      </c>
      <c r="H2093" s="1">
        <v>53.7</v>
      </c>
      <c r="I2093" s="1">
        <v>55.3</v>
      </c>
      <c r="J2093" s="1">
        <f>CEILING(E2093*0.9,LOOKUP(E2093*0.9,{0,10,50,100,500},{0.01,0.05,0.1,0.5,1}))</f>
        <v>48.800000000000004</v>
      </c>
      <c r="K2093" s="1">
        <f>CEILING(E2093*0.915,LOOKUP(E2093*0.915,{0,10,50,100,500},{0.01,0.05,0.1,0.5,1}))</f>
        <v>49.6</v>
      </c>
      <c r="L2093" s="1">
        <f>FLOOR(E2093*1.1,LOOKUP(E2093*1.1,{0,10,50,100,500},{0.01,0.05,0.1,0.5,1}))</f>
        <v>59.6</v>
      </c>
      <c r="M2093" s="1">
        <f t="shared" si="288"/>
        <v>59.1</v>
      </c>
      <c r="N2093" s="2">
        <f t="shared" si="289"/>
        <v>1.8450184501845018E-2</v>
      </c>
      <c r="O2093" s="2">
        <f t="shared" si="290"/>
        <v>4.4280442804428014E-2</v>
      </c>
      <c r="P2093" s="3">
        <f t="shared" si="291"/>
        <v>-4.1028842676310261E-3</v>
      </c>
      <c r="Q2093" s="2">
        <f t="shared" si="295"/>
        <v>-8.9226492460908455E-2</v>
      </c>
      <c r="U2093" s="2">
        <f t="shared" si="292"/>
        <v>-4.1028842676310261E-3</v>
      </c>
      <c r="V2093" s="2">
        <f t="shared" si="296"/>
        <v>-8.9226492460908455E-2</v>
      </c>
      <c r="Z2093" s="1">
        <f t="shared" si="293"/>
        <v>54.5</v>
      </c>
      <c r="AC2093" s="1" t="str">
        <f t="shared" si="294"/>
        <v>N</v>
      </c>
    </row>
    <row r="2094" spans="1:29" x14ac:dyDescent="0.25">
      <c r="A2094" s="1">
        <v>20180126</v>
      </c>
      <c r="B2094" s="1">
        <v>3504</v>
      </c>
      <c r="C2094" s="1" t="s">
        <v>170</v>
      </c>
      <c r="D2094" s="1">
        <v>6.83</v>
      </c>
      <c r="E2094" s="1">
        <v>63</v>
      </c>
      <c r="F2094" s="1">
        <v>65.8</v>
      </c>
      <c r="G2094" s="1">
        <v>68.7</v>
      </c>
      <c r="H2094" s="1">
        <v>63.8</v>
      </c>
      <c r="I2094" s="1">
        <v>65</v>
      </c>
      <c r="J2094" s="1">
        <f>CEILING(E2094*0.9,LOOKUP(E2094*0.9,{0,10,50,100,500},{0.01,0.05,0.1,0.5,1}))</f>
        <v>56.7</v>
      </c>
      <c r="K2094" s="1">
        <f>CEILING(E2094*0.915,LOOKUP(E2094*0.915,{0,10,50,100,500},{0.01,0.05,0.1,0.5,1}))</f>
        <v>57.7</v>
      </c>
      <c r="L2094" s="1">
        <f>FLOOR(E2094*1.1,LOOKUP(E2094*1.1,{0,10,50,100,500},{0.01,0.05,0.1,0.5,1}))</f>
        <v>69.3</v>
      </c>
      <c r="M2094" s="1">
        <f t="shared" si="288"/>
        <v>68.8</v>
      </c>
      <c r="N2094" s="2">
        <f t="shared" si="289"/>
        <v>4.4444444444444398E-2</v>
      </c>
      <c r="O2094" s="2">
        <f t="shared" si="290"/>
        <v>9.0476190476190516E-2</v>
      </c>
      <c r="P2094" s="3">
        <f t="shared" si="291"/>
        <v>9.9863199999998941E-3</v>
      </c>
      <c r="Q2094" s="2">
        <f t="shared" si="295"/>
        <v>-7.9240172460908559E-2</v>
      </c>
      <c r="U2094" s="2">
        <f t="shared" si="292"/>
        <v>9.9863199999998941E-3</v>
      </c>
      <c r="V2094" s="2">
        <f t="shared" si="296"/>
        <v>-7.9240172460908559E-2</v>
      </c>
      <c r="Z2094" s="1">
        <f t="shared" si="293"/>
        <v>63.3</v>
      </c>
      <c r="AC2094" s="1" t="str">
        <f t="shared" si="294"/>
        <v>N</v>
      </c>
    </row>
    <row r="2095" spans="1:29" x14ac:dyDescent="0.25">
      <c r="A2095" s="1">
        <v>20180126</v>
      </c>
      <c r="B2095" s="1">
        <v>3645</v>
      </c>
      <c r="C2095" s="1" t="s">
        <v>401</v>
      </c>
      <c r="D2095" s="1">
        <v>6.14</v>
      </c>
      <c r="E2095" s="1">
        <v>79.5</v>
      </c>
      <c r="F2095" s="1">
        <v>79.7</v>
      </c>
      <c r="G2095" s="1">
        <v>82.4</v>
      </c>
      <c r="H2095" s="1">
        <v>79.2</v>
      </c>
      <c r="I2095" s="1">
        <v>81.099999999999994</v>
      </c>
      <c r="J2095" s="1">
        <f>CEILING(E2095*0.9,LOOKUP(E2095*0.9,{0,10,50,100,500},{0.01,0.05,0.1,0.5,1}))</f>
        <v>71.600000000000009</v>
      </c>
      <c r="K2095" s="1">
        <f>CEILING(E2095*0.915,LOOKUP(E2095*0.915,{0,10,50,100,500},{0.01,0.05,0.1,0.5,1}))</f>
        <v>72.8</v>
      </c>
      <c r="L2095" s="1">
        <f>FLOOR(E2095*1.1,LOOKUP(E2095*1.1,{0,10,50,100,500},{0.01,0.05,0.1,0.5,1}))</f>
        <v>87.4</v>
      </c>
      <c r="M2095" s="1">
        <f t="shared" si="288"/>
        <v>86.9</v>
      </c>
      <c r="N2095" s="2">
        <f t="shared" si="289"/>
        <v>2.5157232704402874E-3</v>
      </c>
      <c r="O2095" s="2">
        <f t="shared" si="290"/>
        <v>3.6477987421383716E-2</v>
      </c>
      <c r="P2095" s="3">
        <f t="shared" si="291"/>
        <v>-1.8297152897657248E-2</v>
      </c>
      <c r="Q2095" s="2">
        <f t="shared" si="295"/>
        <v>-9.753732535856581E-2</v>
      </c>
      <c r="U2095" s="2">
        <f t="shared" si="292"/>
        <v>-1.8297152897657248E-2</v>
      </c>
      <c r="V2095" s="2">
        <f t="shared" si="296"/>
        <v>-9.753732535856581E-2</v>
      </c>
      <c r="Z2095" s="1">
        <f t="shared" si="293"/>
        <v>79.8</v>
      </c>
      <c r="AC2095" s="1" t="str">
        <f t="shared" si="294"/>
        <v>N</v>
      </c>
    </row>
    <row r="2096" spans="1:29" x14ac:dyDescent="0.25">
      <c r="A2096" s="1">
        <v>20180126</v>
      </c>
      <c r="B2096" s="1">
        <v>8183</v>
      </c>
      <c r="C2096" s="1" t="s">
        <v>156</v>
      </c>
      <c r="D2096" s="1">
        <v>5.97</v>
      </c>
      <c r="E2096" s="1">
        <v>24.55</v>
      </c>
      <c r="F2096" s="1">
        <v>24.8</v>
      </c>
      <c r="G2096" s="1">
        <v>24.9</v>
      </c>
      <c r="H2096" s="1">
        <v>23.8</v>
      </c>
      <c r="I2096" s="1">
        <v>23.8</v>
      </c>
      <c r="J2096" s="1">
        <f>CEILING(E2096*0.9,LOOKUP(E2096*0.9,{0,10,50,100,500},{0.01,0.05,0.1,0.5,1}))</f>
        <v>22.1</v>
      </c>
      <c r="K2096" s="1">
        <f>CEILING(E2096*0.915,LOOKUP(E2096*0.915,{0,10,50,100,500},{0.01,0.05,0.1,0.5,1}))</f>
        <v>22.5</v>
      </c>
      <c r="L2096" s="1">
        <f>FLOOR(E2096*1.1,LOOKUP(E2096*1.1,{0,10,50,100,500},{0.01,0.05,0.1,0.5,1}))</f>
        <v>27</v>
      </c>
      <c r="M2096" s="1">
        <f t="shared" si="288"/>
        <v>26.75</v>
      </c>
      <c r="N2096" s="2">
        <f t="shared" si="289"/>
        <v>1.0183299389002037E-2</v>
      </c>
      <c r="O2096" s="2">
        <f t="shared" si="290"/>
        <v>1.4256619144602764E-2</v>
      </c>
      <c r="P2096" s="3">
        <f t="shared" si="291"/>
        <v>3.9639016806722646E-2</v>
      </c>
      <c r="Q2096" s="2">
        <f t="shared" si="295"/>
        <v>-5.7898308551843164E-2</v>
      </c>
      <c r="U2096" s="2">
        <f t="shared" si="292"/>
        <v>3.9639016806722646E-2</v>
      </c>
      <c r="V2096" s="2">
        <f t="shared" si="296"/>
        <v>-5.7898308551843164E-2</v>
      </c>
      <c r="Z2096" s="1">
        <f t="shared" si="293"/>
        <v>24.7</v>
      </c>
      <c r="AC2096" s="1" t="str">
        <f t="shared" si="294"/>
        <v>N</v>
      </c>
    </row>
    <row r="2097" spans="1:29" x14ac:dyDescent="0.25">
      <c r="A2097" s="1">
        <v>20180126</v>
      </c>
      <c r="B2097" s="1">
        <v>3455</v>
      </c>
      <c r="C2097" s="1" t="s">
        <v>434</v>
      </c>
      <c r="D2097" s="1">
        <v>5.39</v>
      </c>
      <c r="E2097" s="1">
        <v>50.7</v>
      </c>
      <c r="F2097" s="1">
        <v>50.8</v>
      </c>
      <c r="G2097" s="1">
        <v>51.8</v>
      </c>
      <c r="H2097" s="1">
        <v>50</v>
      </c>
      <c r="I2097" s="1">
        <v>50.2</v>
      </c>
      <c r="J2097" s="1">
        <f>CEILING(E2097*0.9,LOOKUP(E2097*0.9,{0,10,50,100,500},{0.01,0.05,0.1,0.5,1}))</f>
        <v>45.650000000000006</v>
      </c>
      <c r="K2097" s="1">
        <f>CEILING(E2097*0.915,LOOKUP(E2097*0.915,{0,10,50,100,500},{0.01,0.05,0.1,0.5,1}))</f>
        <v>46.400000000000006</v>
      </c>
      <c r="L2097" s="1">
        <f>FLOOR(E2097*1.1,LOOKUP(E2097*1.1,{0,10,50,100,500},{0.01,0.05,0.1,0.5,1}))</f>
        <v>55.7</v>
      </c>
      <c r="M2097" s="1">
        <f t="shared" si="288"/>
        <v>55.2</v>
      </c>
      <c r="N2097" s="2">
        <f t="shared" si="289"/>
        <v>1.9723865877710909E-3</v>
      </c>
      <c r="O2097" s="2">
        <f t="shared" si="290"/>
        <v>2.169625246548312E-2</v>
      </c>
      <c r="P2097" s="3">
        <f t="shared" si="291"/>
        <v>1.3607992031872389E-2</v>
      </c>
      <c r="Q2097" s="2">
        <f t="shared" si="295"/>
        <v>-4.4290316519970771E-2</v>
      </c>
      <c r="U2097" s="2">
        <f t="shared" si="292"/>
        <v>1.3607992031872389E-2</v>
      </c>
      <c r="V2097" s="2">
        <f t="shared" si="296"/>
        <v>-4.4290316519970771E-2</v>
      </c>
      <c r="Z2097" s="1">
        <f t="shared" si="293"/>
        <v>51</v>
      </c>
      <c r="AC2097" s="1" t="str">
        <f t="shared" si="294"/>
        <v>N</v>
      </c>
    </row>
    <row r="2098" spans="1:29" x14ac:dyDescent="0.25">
      <c r="A2098" s="1">
        <v>20180126</v>
      </c>
      <c r="B2098" s="1">
        <v>3438</v>
      </c>
      <c r="C2098" s="1" t="s">
        <v>521</v>
      </c>
      <c r="D2098" s="1">
        <v>4.5599999999999996</v>
      </c>
      <c r="E2098" s="1">
        <v>22.8</v>
      </c>
      <c r="F2098" s="1">
        <v>23</v>
      </c>
      <c r="G2098" s="1">
        <v>23.2</v>
      </c>
      <c r="H2098" s="1">
        <v>22.4</v>
      </c>
      <c r="I2098" s="1">
        <v>22.4</v>
      </c>
      <c r="J2098" s="1">
        <f>CEILING(E2098*0.9,LOOKUP(E2098*0.9,{0,10,50,100,500},{0.01,0.05,0.1,0.5,1}))</f>
        <v>20.55</v>
      </c>
      <c r="K2098" s="1">
        <f>CEILING(E2098*0.915,LOOKUP(E2098*0.915,{0,10,50,100,500},{0.01,0.05,0.1,0.5,1}))</f>
        <v>20.900000000000002</v>
      </c>
      <c r="L2098" s="1">
        <f>FLOOR(E2098*1.1,LOOKUP(E2098*1.1,{0,10,50,100,500},{0.01,0.05,0.1,0.5,1}))</f>
        <v>25.05</v>
      </c>
      <c r="M2098" s="1">
        <f t="shared" si="288"/>
        <v>24.8</v>
      </c>
      <c r="N2098" s="2">
        <f t="shared" si="289"/>
        <v>8.7719298245613718E-3</v>
      </c>
      <c r="O2098" s="2">
        <f t="shared" si="290"/>
        <v>1.7543859649122744E-2</v>
      </c>
      <c r="P2098" s="3">
        <f t="shared" si="291"/>
        <v>2.4436848214285805E-2</v>
      </c>
      <c r="Q2098" s="2">
        <f t="shared" si="295"/>
        <v>-1.9853468305684966E-2</v>
      </c>
      <c r="U2098" s="2">
        <f t="shared" si="292"/>
        <v>2.4436848214285805E-2</v>
      </c>
      <c r="V2098" s="2">
        <f t="shared" si="296"/>
        <v>-1.9853468305684966E-2</v>
      </c>
      <c r="Z2098" s="1">
        <f t="shared" si="293"/>
        <v>22.95</v>
      </c>
      <c r="AC2098" s="1" t="str">
        <f t="shared" si="294"/>
        <v>N</v>
      </c>
    </row>
    <row r="2099" spans="1:29" x14ac:dyDescent="0.25">
      <c r="A2099" s="1">
        <v>20180129</v>
      </c>
      <c r="B2099" s="1">
        <v>3317</v>
      </c>
      <c r="C2099" s="1" t="s">
        <v>169</v>
      </c>
      <c r="D2099" s="1">
        <v>28.58</v>
      </c>
      <c r="E2099" s="1">
        <v>47.85</v>
      </c>
      <c r="F2099" s="1">
        <v>48.5</v>
      </c>
      <c r="G2099" s="1">
        <v>49.7</v>
      </c>
      <c r="H2099" s="1">
        <v>46.6</v>
      </c>
      <c r="I2099" s="1">
        <v>46.6</v>
      </c>
      <c r="J2099" s="1">
        <f>CEILING(E2099*0.9,LOOKUP(E2099*0.9,{0,10,50,100,500},{0.01,0.05,0.1,0.5,1}))</f>
        <v>43.1</v>
      </c>
      <c r="K2099" s="1">
        <f>CEILING(E2099*0.915,LOOKUP(E2099*0.915,{0,10,50,100,500},{0.01,0.05,0.1,0.5,1}))</f>
        <v>43.800000000000004</v>
      </c>
      <c r="L2099" s="1">
        <f>FLOOR(E2099*1.1,LOOKUP(E2099*1.1,{0,10,50,100,500},{0.01,0.05,0.1,0.5,1}))</f>
        <v>52.6</v>
      </c>
      <c r="M2099" s="1">
        <f t="shared" si="288"/>
        <v>52.1</v>
      </c>
      <c r="N2099" s="2">
        <f t="shared" si="289"/>
        <v>1.3584117032392864E-2</v>
      </c>
      <c r="O2099" s="2">
        <f t="shared" si="290"/>
        <v>3.8662486938349033E-2</v>
      </c>
      <c r="P2099" s="3">
        <f t="shared" si="291"/>
        <v>3.839710515021455E-2</v>
      </c>
      <c r="Q2099" s="2">
        <f t="shared" si="295"/>
        <v>0</v>
      </c>
      <c r="U2099" s="2">
        <f t="shared" si="292"/>
        <v>3.839710515021455E-2</v>
      </c>
      <c r="V2099" s="2">
        <f t="shared" si="296"/>
        <v>0</v>
      </c>
      <c r="Z2099" s="1">
        <f t="shared" si="293"/>
        <v>48</v>
      </c>
      <c r="AC2099" s="1" t="str">
        <f t="shared" si="294"/>
        <v>N</v>
      </c>
    </row>
    <row r="2100" spans="1:29" x14ac:dyDescent="0.25">
      <c r="A2100" s="1">
        <v>20180129</v>
      </c>
      <c r="B2100" s="1">
        <v>3441</v>
      </c>
      <c r="C2100" s="1" t="s">
        <v>384</v>
      </c>
      <c r="D2100" s="1">
        <v>8.41</v>
      </c>
      <c r="E2100" s="1">
        <v>40.4</v>
      </c>
      <c r="F2100" s="1">
        <v>39.75</v>
      </c>
      <c r="G2100" s="1">
        <v>40.65</v>
      </c>
      <c r="H2100" s="1">
        <v>38.25</v>
      </c>
      <c r="I2100" s="1">
        <v>38.25</v>
      </c>
      <c r="J2100" s="1">
        <f>CEILING(E2100*0.9,LOOKUP(E2100*0.9,{0,10,50,100,500},{0.01,0.05,0.1,0.5,1}))</f>
        <v>36.4</v>
      </c>
      <c r="K2100" s="1">
        <f>CEILING(E2100*0.915,LOOKUP(E2100*0.915,{0,10,50,100,500},{0.01,0.05,0.1,0.5,1}))</f>
        <v>37</v>
      </c>
      <c r="L2100" s="1">
        <f>FLOOR(E2100*1.1,LOOKUP(E2100*1.1,{0,10,50,100,500},{0.01,0.05,0.1,0.5,1}))</f>
        <v>44.400000000000006</v>
      </c>
      <c r="M2100" s="1">
        <f t="shared" si="288"/>
        <v>44.150000000000006</v>
      </c>
      <c r="N2100" s="2">
        <f t="shared" si="289"/>
        <v>-1.6089108910891055E-2</v>
      </c>
      <c r="O2100" s="2">
        <f t="shared" si="290"/>
        <v>6.1881188118811884E-3</v>
      </c>
      <c r="P2100" s="3">
        <f t="shared" si="291"/>
        <v>5.7718530718954157E-2</v>
      </c>
      <c r="Q2100" s="2">
        <f t="shared" si="295"/>
        <v>0</v>
      </c>
      <c r="U2100" s="2">
        <f t="shared" si="292"/>
        <v>5.7718530718954157E-2</v>
      </c>
      <c r="V2100" s="2">
        <f t="shared" si="296"/>
        <v>0</v>
      </c>
      <c r="Z2100" s="1">
        <f t="shared" si="293"/>
        <v>40.549999999999997</v>
      </c>
      <c r="AC2100" s="1" t="str">
        <f t="shared" si="294"/>
        <v>N</v>
      </c>
    </row>
    <row r="2101" spans="1:29" x14ac:dyDescent="0.25">
      <c r="A2101" s="1">
        <v>20180129</v>
      </c>
      <c r="B2101" s="1">
        <v>3141</v>
      </c>
      <c r="C2101" s="1" t="s">
        <v>57</v>
      </c>
      <c r="D2101" s="1">
        <v>8.31</v>
      </c>
      <c r="E2101" s="1">
        <v>40.5</v>
      </c>
      <c r="F2101" s="1">
        <v>41</v>
      </c>
      <c r="G2101" s="1">
        <v>42.8</v>
      </c>
      <c r="H2101" s="1">
        <v>40.799999999999997</v>
      </c>
      <c r="I2101" s="1">
        <v>41.9</v>
      </c>
      <c r="J2101" s="1">
        <f>CEILING(E2101*0.9,LOOKUP(E2101*0.9,{0,10,50,100,500},{0.01,0.05,0.1,0.5,1}))</f>
        <v>36.450000000000003</v>
      </c>
      <c r="K2101" s="1">
        <f>CEILING(E2101*0.915,LOOKUP(E2101*0.915,{0,10,50,100,500},{0.01,0.05,0.1,0.5,1}))</f>
        <v>37.1</v>
      </c>
      <c r="L2101" s="1">
        <f>FLOOR(E2101*1.1,LOOKUP(E2101*1.1,{0,10,50,100,500},{0.01,0.05,0.1,0.5,1}))</f>
        <v>44.550000000000004</v>
      </c>
      <c r="M2101" s="1">
        <f t="shared" si="288"/>
        <v>44.300000000000004</v>
      </c>
      <c r="N2101" s="2">
        <f t="shared" si="289"/>
        <v>1.2345679012345678E-2</v>
      </c>
      <c r="O2101" s="2">
        <f t="shared" si="290"/>
        <v>5.6790123456790055E-2</v>
      </c>
      <c r="P2101" s="3">
        <f t="shared" si="291"/>
        <v>-2.3736923627684897E-2</v>
      </c>
      <c r="Q2101" s="2">
        <f t="shared" si="295"/>
        <v>-2.3736923627684897E-2</v>
      </c>
      <c r="U2101" s="2">
        <f t="shared" si="292"/>
        <v>-2.3736923627684897E-2</v>
      </c>
      <c r="V2101" s="2">
        <f t="shared" si="296"/>
        <v>-2.3736923627684897E-2</v>
      </c>
      <c r="Z2101" s="1">
        <f t="shared" si="293"/>
        <v>40.65</v>
      </c>
      <c r="AC2101" s="1" t="str">
        <f t="shared" si="294"/>
        <v>N</v>
      </c>
    </row>
    <row r="2102" spans="1:29" x14ac:dyDescent="0.25">
      <c r="A2102" s="1">
        <v>20180129</v>
      </c>
      <c r="B2102" s="1">
        <v>6138</v>
      </c>
      <c r="C2102" s="1" t="s">
        <v>159</v>
      </c>
      <c r="D2102" s="1">
        <v>8.26</v>
      </c>
      <c r="E2102" s="1">
        <v>49.6</v>
      </c>
      <c r="F2102" s="1">
        <v>49.9</v>
      </c>
      <c r="G2102" s="1">
        <v>52</v>
      </c>
      <c r="H2102" s="1">
        <v>48.95</v>
      </c>
      <c r="I2102" s="1">
        <v>51.1</v>
      </c>
      <c r="J2102" s="1">
        <f>CEILING(E2102*0.9,LOOKUP(E2102*0.9,{0,10,50,100,500},{0.01,0.05,0.1,0.5,1}))</f>
        <v>44.650000000000006</v>
      </c>
      <c r="K2102" s="1">
        <f>CEILING(E2102*0.915,LOOKUP(E2102*0.915,{0,10,50,100,500},{0.01,0.05,0.1,0.5,1}))</f>
        <v>45.400000000000006</v>
      </c>
      <c r="L2102" s="1">
        <f>FLOOR(E2102*1.1,LOOKUP(E2102*1.1,{0,10,50,100,500},{0.01,0.05,0.1,0.5,1}))</f>
        <v>54.5</v>
      </c>
      <c r="M2102" s="1">
        <f t="shared" si="288"/>
        <v>54</v>
      </c>
      <c r="N2102" s="2">
        <f t="shared" si="289"/>
        <v>6.0483870967741361E-3</v>
      </c>
      <c r="O2102" s="2">
        <f t="shared" si="290"/>
        <v>4.8387096774193519E-2</v>
      </c>
      <c r="P2102" s="3">
        <f t="shared" si="291"/>
        <v>-2.5736771037182058E-2</v>
      </c>
      <c r="Q2102" s="2">
        <f t="shared" si="295"/>
        <v>-4.9473694664866952E-2</v>
      </c>
      <c r="U2102" s="2">
        <f t="shared" si="292"/>
        <v>-2.5736771037182058E-2</v>
      </c>
      <c r="V2102" s="2">
        <f t="shared" si="296"/>
        <v>-4.9473694664866952E-2</v>
      </c>
      <c r="Z2102" s="1">
        <f t="shared" si="293"/>
        <v>49.75</v>
      </c>
      <c r="AC2102" s="1" t="str">
        <f t="shared" si="294"/>
        <v>N</v>
      </c>
    </row>
    <row r="2103" spans="1:29" x14ac:dyDescent="0.25">
      <c r="A2103" s="1">
        <v>20180129</v>
      </c>
      <c r="B2103" s="1">
        <v>4919</v>
      </c>
      <c r="C2103" s="1" t="s">
        <v>86</v>
      </c>
      <c r="D2103" s="1">
        <v>7.55</v>
      </c>
      <c r="E2103" s="1">
        <v>75.7</v>
      </c>
      <c r="F2103" s="1">
        <v>77.3</v>
      </c>
      <c r="G2103" s="1">
        <v>79.2</v>
      </c>
      <c r="H2103" s="1">
        <v>74.099999999999994</v>
      </c>
      <c r="I2103" s="1">
        <v>75.3</v>
      </c>
      <c r="J2103" s="1">
        <f>CEILING(E2103*0.9,LOOKUP(E2103*0.9,{0,10,50,100,500},{0.01,0.05,0.1,0.5,1}))</f>
        <v>68.2</v>
      </c>
      <c r="K2103" s="1">
        <f>CEILING(E2103*0.915,LOOKUP(E2103*0.915,{0,10,50,100,500},{0.01,0.05,0.1,0.5,1}))</f>
        <v>69.3</v>
      </c>
      <c r="L2103" s="1">
        <f>FLOOR(E2103*1.1,LOOKUP(E2103*1.1,{0,10,50,100,500},{0.01,0.05,0.1,0.5,1}))</f>
        <v>83.2</v>
      </c>
      <c r="M2103" s="1">
        <f t="shared" si="288"/>
        <v>82.7</v>
      </c>
      <c r="N2103" s="2">
        <f t="shared" si="289"/>
        <v>2.1136063408190148E-2</v>
      </c>
      <c r="O2103" s="2">
        <f t="shared" si="290"/>
        <v>4.6235138705416116E-2</v>
      </c>
      <c r="P2103" s="3">
        <f t="shared" si="291"/>
        <v>2.4211986719787453E-2</v>
      </c>
      <c r="Q2103" s="2">
        <f t="shared" si="295"/>
        <v>-2.5261707945079499E-2</v>
      </c>
      <c r="U2103" s="2">
        <f t="shared" si="292"/>
        <v>2.4211986719787453E-2</v>
      </c>
      <c r="V2103" s="2">
        <f t="shared" si="296"/>
        <v>-2.5261707945079499E-2</v>
      </c>
      <c r="Z2103" s="1">
        <f t="shared" si="293"/>
        <v>76</v>
      </c>
      <c r="AC2103" s="1" t="str">
        <f t="shared" si="294"/>
        <v>N</v>
      </c>
    </row>
    <row r="2104" spans="1:29" x14ac:dyDescent="0.25">
      <c r="A2104" s="1">
        <v>20180129</v>
      </c>
      <c r="B2104" s="1">
        <v>8261</v>
      </c>
      <c r="C2104" s="1" t="s">
        <v>163</v>
      </c>
      <c r="D2104" s="1">
        <v>6.4</v>
      </c>
      <c r="E2104" s="1">
        <v>33.25</v>
      </c>
      <c r="F2104" s="1">
        <v>33.4</v>
      </c>
      <c r="G2104" s="1">
        <v>33.700000000000003</v>
      </c>
      <c r="H2104" s="1">
        <v>32.6</v>
      </c>
      <c r="I2104" s="1">
        <v>32.6</v>
      </c>
      <c r="J2104" s="1">
        <f>CEILING(E2104*0.9,LOOKUP(E2104*0.9,{0,10,50,100,500},{0.01,0.05,0.1,0.5,1}))</f>
        <v>29.950000000000003</v>
      </c>
      <c r="K2104" s="1">
        <f>CEILING(E2104*0.915,LOOKUP(E2104*0.915,{0,10,50,100,500},{0.01,0.05,0.1,0.5,1}))</f>
        <v>30.450000000000003</v>
      </c>
      <c r="L2104" s="1">
        <f>FLOOR(E2104*1.1,LOOKUP(E2104*1.1,{0,10,50,100,500},{0.01,0.05,0.1,0.5,1}))</f>
        <v>36.550000000000004</v>
      </c>
      <c r="M2104" s="1">
        <f t="shared" si="288"/>
        <v>36.300000000000004</v>
      </c>
      <c r="N2104" s="2">
        <f t="shared" si="289"/>
        <v>4.5112781954886787E-3</v>
      </c>
      <c r="O2104" s="2">
        <f t="shared" si="290"/>
        <v>1.353383458646625E-2</v>
      </c>
      <c r="P2104" s="3">
        <f t="shared" si="291"/>
        <v>2.2195276073619565E-2</v>
      </c>
      <c r="Q2104" s="2">
        <f t="shared" si="295"/>
        <v>-3.0664318714599334E-3</v>
      </c>
      <c r="U2104" s="2">
        <f t="shared" si="292"/>
        <v>2.2195276073619565E-2</v>
      </c>
      <c r="V2104" s="2">
        <f t="shared" si="296"/>
        <v>-3.0664318714599334E-3</v>
      </c>
      <c r="Z2104" s="1">
        <f t="shared" si="293"/>
        <v>33.4</v>
      </c>
      <c r="AC2104" s="1" t="str">
        <f t="shared" si="294"/>
        <v>N</v>
      </c>
    </row>
    <row r="2105" spans="1:29" x14ac:dyDescent="0.25">
      <c r="A2105" s="1">
        <v>20180129</v>
      </c>
      <c r="B2105" s="1">
        <v>3689</v>
      </c>
      <c r="C2105" s="1" t="s">
        <v>149</v>
      </c>
      <c r="D2105" s="1">
        <v>5.78</v>
      </c>
      <c r="E2105" s="1">
        <v>55.3</v>
      </c>
      <c r="F2105" s="1">
        <v>54.2</v>
      </c>
      <c r="G2105" s="1">
        <v>55.7</v>
      </c>
      <c r="H2105" s="1">
        <v>53.8</v>
      </c>
      <c r="I2105" s="1">
        <v>53.9</v>
      </c>
      <c r="J2105" s="1">
        <f>CEILING(E2105*0.9,LOOKUP(E2105*0.9,{0,10,50,100,500},{0.01,0.05,0.1,0.5,1}))</f>
        <v>49.800000000000004</v>
      </c>
      <c r="K2105" s="1">
        <f>CEILING(E2105*0.915,LOOKUP(E2105*0.915,{0,10,50,100,500},{0.01,0.05,0.1,0.5,1}))</f>
        <v>50.6</v>
      </c>
      <c r="L2105" s="1">
        <f>FLOOR(E2105*1.1,LOOKUP(E2105*1.1,{0,10,50,100,500},{0.01,0.05,0.1,0.5,1}))</f>
        <v>60.800000000000004</v>
      </c>
      <c r="M2105" s="1">
        <f t="shared" si="288"/>
        <v>60.300000000000004</v>
      </c>
      <c r="N2105" s="2">
        <f t="shared" si="289"/>
        <v>-1.9891500904159032E-2</v>
      </c>
      <c r="O2105" s="2">
        <f t="shared" si="290"/>
        <v>7.2332730560579692E-3</v>
      </c>
      <c r="P2105" s="3">
        <f t="shared" si="291"/>
        <v>2.9181994434137153E-2</v>
      </c>
      <c r="Q2105" s="2">
        <f t="shared" si="295"/>
        <v>0</v>
      </c>
      <c r="U2105" s="2">
        <f t="shared" si="292"/>
        <v>2.9181994434137153E-2</v>
      </c>
      <c r="V2105" s="2">
        <f t="shared" si="296"/>
        <v>0</v>
      </c>
      <c r="Z2105" s="1">
        <f t="shared" si="293"/>
        <v>55.599999999999994</v>
      </c>
      <c r="AC2105" s="1" t="str">
        <f t="shared" si="294"/>
        <v>N</v>
      </c>
    </row>
    <row r="2106" spans="1:29" x14ac:dyDescent="0.25">
      <c r="A2106" s="1">
        <v>20180129</v>
      </c>
      <c r="B2106" s="1">
        <v>6209</v>
      </c>
      <c r="C2106" s="1" t="s">
        <v>47</v>
      </c>
      <c r="D2106" s="1">
        <v>5.76</v>
      </c>
      <c r="E2106" s="1">
        <v>39.1</v>
      </c>
      <c r="F2106" s="1">
        <v>38.75</v>
      </c>
      <c r="G2106" s="1">
        <v>38.9</v>
      </c>
      <c r="H2106" s="1">
        <v>37.299999999999997</v>
      </c>
      <c r="I2106" s="1">
        <v>37.549999999999997</v>
      </c>
      <c r="J2106" s="1">
        <f>CEILING(E2106*0.9,LOOKUP(E2106*0.9,{0,10,50,100,500},{0.01,0.05,0.1,0.5,1}))</f>
        <v>35.200000000000003</v>
      </c>
      <c r="K2106" s="1">
        <f>CEILING(E2106*0.915,LOOKUP(E2106*0.915,{0,10,50,100,500},{0.01,0.05,0.1,0.5,1}))</f>
        <v>35.800000000000004</v>
      </c>
      <c r="L2106" s="1">
        <f>FLOOR(E2106*1.1,LOOKUP(E2106*1.1,{0,10,50,100,500},{0.01,0.05,0.1,0.5,1}))</f>
        <v>43</v>
      </c>
      <c r="M2106" s="1">
        <f t="shared" si="288"/>
        <v>42.75</v>
      </c>
      <c r="N2106" s="2">
        <f t="shared" si="289"/>
        <v>-8.9514066496164044E-3</v>
      </c>
      <c r="O2106" s="2">
        <f t="shared" si="290"/>
        <v>-5.1150895140665686E-3</v>
      </c>
      <c r="P2106" s="3">
        <f t="shared" si="291"/>
        <v>0</v>
      </c>
      <c r="Q2106" s="2">
        <f t="shared" si="295"/>
        <v>0</v>
      </c>
      <c r="U2106" s="2">
        <f t="shared" si="292"/>
        <v>0</v>
      </c>
      <c r="V2106" s="2">
        <f t="shared" si="296"/>
        <v>0</v>
      </c>
      <c r="Z2106" s="1">
        <f t="shared" si="293"/>
        <v>39.25</v>
      </c>
      <c r="AC2106" s="1" t="str">
        <f t="shared" si="294"/>
        <v>N</v>
      </c>
    </row>
    <row r="2107" spans="1:29" x14ac:dyDescent="0.25">
      <c r="A2107" s="1">
        <v>20180130</v>
      </c>
      <c r="B2107" s="1">
        <v>2405</v>
      </c>
      <c r="C2107" s="1" t="s">
        <v>394</v>
      </c>
      <c r="D2107" s="1">
        <v>20.86</v>
      </c>
      <c r="E2107" s="1">
        <v>21.6</v>
      </c>
      <c r="F2107" s="1">
        <v>21.35</v>
      </c>
      <c r="G2107" s="1">
        <v>22.35</v>
      </c>
      <c r="H2107" s="1">
        <v>21.15</v>
      </c>
      <c r="I2107" s="1">
        <v>21.65</v>
      </c>
      <c r="J2107" s="1">
        <f>CEILING(E2107*0.9,LOOKUP(E2107*0.9,{0,10,50,100,500},{0.01,0.05,0.1,0.5,1}))</f>
        <v>19.450000000000003</v>
      </c>
      <c r="K2107" s="1">
        <f>CEILING(E2107*0.915,LOOKUP(E2107*0.915,{0,10,50,100,500},{0.01,0.05,0.1,0.5,1}))</f>
        <v>19.8</v>
      </c>
      <c r="L2107" s="1">
        <f>FLOOR(E2107*1.1,LOOKUP(E2107*1.1,{0,10,50,100,500},{0.01,0.05,0.1,0.5,1}))</f>
        <v>23.75</v>
      </c>
      <c r="M2107" s="1">
        <f t="shared" si="288"/>
        <v>23.5</v>
      </c>
      <c r="N2107" s="2">
        <f t="shared" si="289"/>
        <v>-1.1574074074074073E-2</v>
      </c>
      <c r="O2107" s="2">
        <f t="shared" si="290"/>
        <v>3.4722222222222217E-2</v>
      </c>
      <c r="P2107" s="3">
        <f t="shared" si="291"/>
        <v>2.3121662817551791E-3</v>
      </c>
      <c r="Q2107" s="2">
        <f t="shared" si="295"/>
        <v>0</v>
      </c>
      <c r="U2107" s="2">
        <f t="shared" si="292"/>
        <v>2.3121662817551791E-3</v>
      </c>
      <c r="V2107" s="2">
        <f t="shared" si="296"/>
        <v>0</v>
      </c>
      <c r="Z2107" s="1">
        <f t="shared" si="293"/>
        <v>21.75</v>
      </c>
      <c r="AC2107" s="1" t="str">
        <f t="shared" si="294"/>
        <v>N</v>
      </c>
    </row>
    <row r="2108" spans="1:29" x14ac:dyDescent="0.25">
      <c r="A2108" s="1">
        <v>20180130</v>
      </c>
      <c r="B2108" s="1">
        <v>6138</v>
      </c>
      <c r="C2108" s="1" t="s">
        <v>159</v>
      </c>
      <c r="D2108" s="1">
        <v>18.059999999999999</v>
      </c>
      <c r="E2108" s="1">
        <v>51.1</v>
      </c>
      <c r="F2108" s="1">
        <v>50.4</v>
      </c>
      <c r="G2108" s="1">
        <v>50.8</v>
      </c>
      <c r="H2108" s="1">
        <v>49.5</v>
      </c>
      <c r="I2108" s="1">
        <v>50.4</v>
      </c>
      <c r="J2108" s="1">
        <f>CEILING(E2108*0.9,LOOKUP(E2108*0.9,{0,10,50,100,500},{0.01,0.05,0.1,0.5,1}))</f>
        <v>46</v>
      </c>
      <c r="K2108" s="1">
        <f>CEILING(E2108*0.915,LOOKUP(E2108*0.915,{0,10,50,100,500},{0.01,0.05,0.1,0.5,1}))</f>
        <v>46.800000000000004</v>
      </c>
      <c r="L2108" s="1">
        <f>FLOOR(E2108*1.1,LOOKUP(E2108*1.1,{0,10,50,100,500},{0.01,0.05,0.1,0.5,1}))</f>
        <v>56.2</v>
      </c>
      <c r="M2108" s="1">
        <f t="shared" si="288"/>
        <v>55.7</v>
      </c>
      <c r="N2108" s="2">
        <f t="shared" si="289"/>
        <v>-1.3698630136986356E-2</v>
      </c>
      <c r="O2108" s="2">
        <f t="shared" si="290"/>
        <v>-5.8708414872799264E-3</v>
      </c>
      <c r="P2108" s="3">
        <f t="shared" si="291"/>
        <v>0</v>
      </c>
      <c r="Q2108" s="2">
        <f t="shared" si="295"/>
        <v>0</v>
      </c>
      <c r="U2108" s="2">
        <f t="shared" si="292"/>
        <v>0</v>
      </c>
      <c r="V2108" s="2">
        <f t="shared" si="296"/>
        <v>0</v>
      </c>
      <c r="Z2108" s="1">
        <f t="shared" si="293"/>
        <v>51.4</v>
      </c>
      <c r="AC2108" s="1" t="str">
        <f t="shared" si="294"/>
        <v>N</v>
      </c>
    </row>
    <row r="2109" spans="1:29" x14ac:dyDescent="0.25">
      <c r="A2109" s="1">
        <v>20180130</v>
      </c>
      <c r="B2109" s="1">
        <v>3141</v>
      </c>
      <c r="C2109" s="1" t="s">
        <v>57</v>
      </c>
      <c r="D2109" s="1">
        <v>17.100000000000001</v>
      </c>
      <c r="E2109" s="1">
        <v>41.9</v>
      </c>
      <c r="F2109" s="1">
        <v>41.7</v>
      </c>
      <c r="G2109" s="1">
        <v>44.1</v>
      </c>
      <c r="H2109" s="1">
        <v>41</v>
      </c>
      <c r="I2109" s="1">
        <v>41</v>
      </c>
      <c r="J2109" s="1">
        <f>CEILING(E2109*0.9,LOOKUP(E2109*0.9,{0,10,50,100,500},{0.01,0.05,0.1,0.5,1}))</f>
        <v>37.75</v>
      </c>
      <c r="K2109" s="1">
        <f>CEILING(E2109*0.915,LOOKUP(E2109*0.915,{0,10,50,100,500},{0.01,0.05,0.1,0.5,1}))</f>
        <v>38.35</v>
      </c>
      <c r="L2109" s="1">
        <f>FLOOR(E2109*1.1,LOOKUP(E2109*1.1,{0,10,50,100,500},{0.01,0.05,0.1,0.5,1}))</f>
        <v>46.050000000000004</v>
      </c>
      <c r="M2109" s="1">
        <f t="shared" si="288"/>
        <v>45.800000000000004</v>
      </c>
      <c r="N2109" s="2">
        <f t="shared" si="289"/>
        <v>-4.7732696897373689E-3</v>
      </c>
      <c r="O2109" s="2">
        <f t="shared" si="290"/>
        <v>5.2505966587112242E-2</v>
      </c>
      <c r="P2109" s="3">
        <f t="shared" si="291"/>
        <v>2.3263123170731606E-2</v>
      </c>
      <c r="Q2109" s="2">
        <f t="shared" si="295"/>
        <v>0</v>
      </c>
      <c r="U2109" s="2">
        <f t="shared" si="292"/>
        <v>2.3263123170731606E-2</v>
      </c>
      <c r="V2109" s="2">
        <f t="shared" si="296"/>
        <v>0</v>
      </c>
      <c r="Z2109" s="1">
        <f t="shared" si="293"/>
        <v>42.05</v>
      </c>
      <c r="AC2109" s="1" t="str">
        <f t="shared" si="294"/>
        <v>N</v>
      </c>
    </row>
    <row r="2110" spans="1:29" x14ac:dyDescent="0.25">
      <c r="A2110" s="1">
        <v>20180130</v>
      </c>
      <c r="B2110" s="1">
        <v>8086</v>
      </c>
      <c r="C2110" s="1" t="s">
        <v>32</v>
      </c>
      <c r="D2110" s="1">
        <v>16.98</v>
      </c>
      <c r="E2110" s="1">
        <v>71.599999999999994</v>
      </c>
      <c r="F2110" s="1">
        <v>72</v>
      </c>
      <c r="G2110" s="1">
        <v>73.2</v>
      </c>
      <c r="H2110" s="1">
        <v>72</v>
      </c>
      <c r="I2110" s="1">
        <v>72.5</v>
      </c>
      <c r="J2110" s="1">
        <f>CEILING(E2110*0.9,LOOKUP(E2110*0.9,{0,10,50,100,500},{0.01,0.05,0.1,0.5,1}))</f>
        <v>64.5</v>
      </c>
      <c r="K2110" s="1">
        <f>CEILING(E2110*0.915,LOOKUP(E2110*0.915,{0,10,50,100,500},{0.01,0.05,0.1,0.5,1}))</f>
        <v>65.600000000000009</v>
      </c>
      <c r="L2110" s="1">
        <f>FLOOR(E2110*1.1,LOOKUP(E2110*1.1,{0,10,50,100,500},{0.01,0.05,0.1,0.5,1}))</f>
        <v>78.7</v>
      </c>
      <c r="M2110" s="1">
        <f t="shared" si="288"/>
        <v>78.2</v>
      </c>
      <c r="N2110" s="2">
        <f t="shared" si="289"/>
        <v>5.5865921787710297E-3</v>
      </c>
      <c r="O2110" s="2">
        <f t="shared" si="290"/>
        <v>2.2346368715083921E-2</v>
      </c>
      <c r="P2110" s="3">
        <f t="shared" si="291"/>
        <v>-9.1814551724139146E-3</v>
      </c>
      <c r="Q2110" s="2">
        <f t="shared" si="295"/>
        <v>-9.1814551724139146E-3</v>
      </c>
      <c r="U2110" s="2">
        <f t="shared" si="292"/>
        <v>-9.1814551724139146E-3</v>
      </c>
      <c r="V2110" s="2">
        <f t="shared" si="296"/>
        <v>-9.1814551724139146E-3</v>
      </c>
      <c r="Z2110" s="1">
        <f t="shared" si="293"/>
        <v>71.899999999999991</v>
      </c>
      <c r="AC2110" s="1" t="str">
        <f t="shared" si="294"/>
        <v>N</v>
      </c>
    </row>
    <row r="2111" spans="1:29" x14ac:dyDescent="0.25">
      <c r="A2111" s="1">
        <v>20180130</v>
      </c>
      <c r="B2111" s="1">
        <v>3428</v>
      </c>
      <c r="C2111" s="1" t="s">
        <v>381</v>
      </c>
      <c r="D2111" s="1">
        <v>6.76</v>
      </c>
      <c r="E2111" s="1">
        <v>52.3</v>
      </c>
      <c r="F2111" s="1">
        <v>52.3</v>
      </c>
      <c r="G2111" s="1">
        <v>53</v>
      </c>
      <c r="H2111" s="1">
        <v>50.8</v>
      </c>
      <c r="I2111" s="1">
        <v>52.1</v>
      </c>
      <c r="J2111" s="1">
        <f>CEILING(E2111*0.9,LOOKUP(E2111*0.9,{0,10,50,100,500},{0.01,0.05,0.1,0.5,1}))</f>
        <v>47.1</v>
      </c>
      <c r="K2111" s="1">
        <f>CEILING(E2111*0.915,LOOKUP(E2111*0.915,{0,10,50,100,500},{0.01,0.05,0.1,0.5,1}))</f>
        <v>47.900000000000006</v>
      </c>
      <c r="L2111" s="1">
        <f>FLOOR(E2111*1.1,LOOKUP(E2111*1.1,{0,10,50,100,500},{0.01,0.05,0.1,0.5,1}))</f>
        <v>57.5</v>
      </c>
      <c r="M2111" s="1">
        <f t="shared" si="288"/>
        <v>57</v>
      </c>
      <c r="N2111" s="2">
        <f t="shared" si="289"/>
        <v>0</v>
      </c>
      <c r="O2111" s="2">
        <f t="shared" si="290"/>
        <v>1.3384321223709424E-2</v>
      </c>
      <c r="P2111" s="3">
        <f t="shared" si="291"/>
        <v>7.2807044145871587E-3</v>
      </c>
      <c r="Q2111" s="2">
        <f t="shared" si="295"/>
        <v>-1.9007507578267559E-3</v>
      </c>
      <c r="U2111" s="2">
        <f t="shared" si="292"/>
        <v>7.2807044145871587E-3</v>
      </c>
      <c r="V2111" s="2">
        <f t="shared" si="296"/>
        <v>-1.9007507578267559E-3</v>
      </c>
      <c r="Z2111" s="1">
        <f t="shared" si="293"/>
        <v>52.599999999999994</v>
      </c>
      <c r="AC2111" s="1" t="str">
        <f t="shared" si="294"/>
        <v>N</v>
      </c>
    </row>
    <row r="2112" spans="1:29" x14ac:dyDescent="0.25">
      <c r="A2112" s="1">
        <v>20180130</v>
      </c>
      <c r="B2112" s="1">
        <v>3444</v>
      </c>
      <c r="C2112" s="1" t="s">
        <v>593</v>
      </c>
      <c r="D2112" s="1">
        <v>5.71</v>
      </c>
      <c r="E2112" s="1">
        <v>33.35</v>
      </c>
      <c r="F2112" s="1">
        <v>32.700000000000003</v>
      </c>
      <c r="G2112" s="1">
        <v>33.15</v>
      </c>
      <c r="H2112" s="1">
        <v>32.15</v>
      </c>
      <c r="I2112" s="1">
        <v>32.700000000000003</v>
      </c>
      <c r="J2112" s="1">
        <f>CEILING(E2112*0.9,LOOKUP(E2112*0.9,{0,10,50,100,500},{0.01,0.05,0.1,0.5,1}))</f>
        <v>30.05</v>
      </c>
      <c r="K2112" s="1">
        <f>CEILING(E2112*0.915,LOOKUP(E2112*0.915,{0,10,50,100,500},{0.01,0.05,0.1,0.5,1}))</f>
        <v>30.55</v>
      </c>
      <c r="L2112" s="1">
        <f>FLOOR(E2112*1.1,LOOKUP(E2112*1.1,{0,10,50,100,500},{0.01,0.05,0.1,0.5,1}))</f>
        <v>36.65</v>
      </c>
      <c r="M2112" s="1">
        <f t="shared" si="288"/>
        <v>36.4</v>
      </c>
      <c r="N2112" s="2">
        <f t="shared" si="289"/>
        <v>-1.9490254872563676E-2</v>
      </c>
      <c r="O2112" s="2">
        <f t="shared" si="290"/>
        <v>-5.9970014992504596E-3</v>
      </c>
      <c r="P2112" s="3">
        <f t="shared" si="291"/>
        <v>0</v>
      </c>
      <c r="Q2112" s="2">
        <f t="shared" si="295"/>
        <v>-1.9007507578267559E-3</v>
      </c>
      <c r="U2112" s="2">
        <f t="shared" si="292"/>
        <v>0</v>
      </c>
      <c r="V2112" s="2">
        <f t="shared" si="296"/>
        <v>-1.9007507578267559E-3</v>
      </c>
      <c r="Z2112" s="1">
        <f t="shared" si="293"/>
        <v>33.5</v>
      </c>
      <c r="AC2112" s="1" t="str">
        <f t="shared" si="294"/>
        <v>N</v>
      </c>
    </row>
    <row r="2113" spans="1:29" x14ac:dyDescent="0.25">
      <c r="A2113" s="1">
        <v>20180130</v>
      </c>
      <c r="B2113" s="1">
        <v>6215</v>
      </c>
      <c r="C2113" s="1" t="s">
        <v>101</v>
      </c>
      <c r="D2113" s="1">
        <v>4.57</v>
      </c>
      <c r="E2113" s="1">
        <v>28.85</v>
      </c>
      <c r="F2113" s="1">
        <v>28.95</v>
      </c>
      <c r="G2113" s="1">
        <v>29.1</v>
      </c>
      <c r="H2113" s="1">
        <v>27.85</v>
      </c>
      <c r="I2113" s="1">
        <v>28.1</v>
      </c>
      <c r="J2113" s="1">
        <f>CEILING(E2113*0.9,LOOKUP(E2113*0.9,{0,10,50,100,500},{0.01,0.05,0.1,0.5,1}))</f>
        <v>26</v>
      </c>
      <c r="K2113" s="1">
        <f>CEILING(E2113*0.915,LOOKUP(E2113*0.915,{0,10,50,100,500},{0.01,0.05,0.1,0.5,1}))</f>
        <v>26.400000000000002</v>
      </c>
      <c r="L2113" s="1">
        <f>FLOOR(E2113*1.1,LOOKUP(E2113*1.1,{0,10,50,100,500},{0.01,0.05,0.1,0.5,1}))</f>
        <v>31.700000000000003</v>
      </c>
      <c r="M2113" s="1">
        <f t="shared" si="288"/>
        <v>31.450000000000003</v>
      </c>
      <c r="N2113" s="2">
        <f t="shared" si="289"/>
        <v>3.466204506065784E-3</v>
      </c>
      <c r="O2113" s="2">
        <f t="shared" si="290"/>
        <v>8.6655112651646445E-3</v>
      </c>
      <c r="P2113" s="3">
        <f t="shared" si="291"/>
        <v>2.9669647686832588E-2</v>
      </c>
      <c r="Q2113" s="2">
        <f t="shared" si="295"/>
        <v>0</v>
      </c>
      <c r="U2113" s="2">
        <f t="shared" si="292"/>
        <v>2.9669647686832588E-2</v>
      </c>
      <c r="V2113" s="2">
        <f t="shared" si="296"/>
        <v>0</v>
      </c>
      <c r="Z2113" s="1">
        <f t="shared" si="293"/>
        <v>29</v>
      </c>
      <c r="AC2113" s="1" t="str">
        <f t="shared" si="294"/>
        <v>N</v>
      </c>
    </row>
    <row r="2114" spans="1:29" x14ac:dyDescent="0.25">
      <c r="A2114" s="1">
        <v>20180130</v>
      </c>
      <c r="B2114" s="1">
        <v>8096</v>
      </c>
      <c r="C2114" s="1" t="s">
        <v>603</v>
      </c>
      <c r="D2114" s="1">
        <v>4.32</v>
      </c>
      <c r="E2114" s="1">
        <v>14.95</v>
      </c>
      <c r="F2114" s="1">
        <v>15.1</v>
      </c>
      <c r="G2114" s="1">
        <v>15.1</v>
      </c>
      <c r="H2114" s="1">
        <v>14.85</v>
      </c>
      <c r="I2114" s="1">
        <v>14.9</v>
      </c>
      <c r="J2114" s="1">
        <f>CEILING(E2114*0.9,LOOKUP(E2114*0.9,{0,10,50,100,500},{0.01,0.05,0.1,0.5,1}))</f>
        <v>13.5</v>
      </c>
      <c r="K2114" s="1">
        <f>CEILING(E2114*0.915,LOOKUP(E2114*0.915,{0,10,50,100,500},{0.01,0.05,0.1,0.5,1}))</f>
        <v>13.700000000000001</v>
      </c>
      <c r="L2114" s="1">
        <f>FLOOR(E2114*1.1,LOOKUP(E2114*1.1,{0,10,50,100,500},{0.01,0.05,0.1,0.5,1}))</f>
        <v>16.400000000000002</v>
      </c>
      <c r="M2114" s="1">
        <f t="shared" si="288"/>
        <v>16.150000000000002</v>
      </c>
      <c r="N2114" s="2">
        <f t="shared" si="289"/>
        <v>1.0033444816053536E-2</v>
      </c>
      <c r="O2114" s="2">
        <f t="shared" si="290"/>
        <v>1.0033444816053536E-2</v>
      </c>
      <c r="P2114" s="3">
        <f t="shared" si="291"/>
        <v>1.109932885906036E-2</v>
      </c>
      <c r="Q2114" s="2">
        <f t="shared" si="295"/>
        <v>0</v>
      </c>
      <c r="U2114" s="2">
        <f t="shared" si="292"/>
        <v>0</v>
      </c>
      <c r="V2114" s="2">
        <f t="shared" si="296"/>
        <v>0</v>
      </c>
      <c r="Z2114" s="1">
        <f t="shared" si="293"/>
        <v>15.1</v>
      </c>
      <c r="AC2114" s="1" t="str">
        <f t="shared" si="294"/>
        <v>Y</v>
      </c>
    </row>
    <row r="2115" spans="1:29" x14ac:dyDescent="0.25">
      <c r="A2115" s="1">
        <v>20180131</v>
      </c>
      <c r="B2115" s="1">
        <v>3317</v>
      </c>
      <c r="C2115" s="1" t="s">
        <v>169</v>
      </c>
      <c r="D2115" s="1">
        <v>19.13</v>
      </c>
      <c r="E2115" s="1">
        <v>47.1</v>
      </c>
      <c r="F2115" s="1">
        <v>46.2</v>
      </c>
      <c r="G2115" s="1">
        <v>49.1</v>
      </c>
      <c r="H2115" s="1">
        <v>45.5</v>
      </c>
      <c r="I2115" s="1">
        <v>45.6</v>
      </c>
      <c r="J2115" s="1">
        <f>CEILING(E2115*0.9,LOOKUP(E2115*0.9,{0,10,50,100,500},{0.01,0.05,0.1,0.5,1}))</f>
        <v>42.400000000000006</v>
      </c>
      <c r="K2115" s="1">
        <f>CEILING(E2115*0.915,LOOKUP(E2115*0.915,{0,10,50,100,500},{0.01,0.05,0.1,0.5,1}))</f>
        <v>43.1</v>
      </c>
      <c r="L2115" s="1">
        <f>FLOOR(E2115*1.1,LOOKUP(E2115*1.1,{0,10,50,100,500},{0.01,0.05,0.1,0.5,1}))</f>
        <v>51.800000000000004</v>
      </c>
      <c r="M2115" s="1">
        <f t="shared" ref="M2115:M2178" si="297">IF(L2115&lt;10,L2115-0.05,IF(L2115&lt;50,L2115-0.25,IF(L2115&lt;100,L2115-0.5,IF(L2115&lt;500,L2115-2.5,IF(L2115&lt;1000,L2115-5,IF(L2115&lt;5000,L2115-25,0))))))</f>
        <v>51.300000000000004</v>
      </c>
      <c r="N2115" s="2">
        <f t="shared" ref="N2115:N2178" si="298">(F2115-E2115)/E2115</f>
        <v>-1.9108280254777038E-2</v>
      </c>
      <c r="O2115" s="2">
        <f t="shared" ref="O2115:O2178" si="299">(G2115-E2115)/E2115</f>
        <v>4.2462845010615709E-2</v>
      </c>
      <c r="P2115" s="3">
        <f t="shared" ref="P2115:P2178" si="300">IF(F2115&lt;Z2115,IF(G2115&lt;Z2115,0,IF(G2115&gt;=M2115,(Z2115-M2115*$AA$2-Z2115*0.0015-Z2115*$AA$4)/M2115,IF(H2115&lt;=K2115,(Z2115-K2115*$AA$2-Z2115*0.0015-Z2115*$AA$4)/K2115,(Z2115-I2115*$AA$2-Z2115*0.0015-Z2115*$AA$4)/I2115))),IF(G2115&gt;=M2115,(F2115-M2115*$AA$2-F2115*0.0015-F2115*$AA$4)/M2115,IF(H2115&lt;=K2115,(F2115-K2115*$AA$2-F2115*0.0015-F2115*$AA$4)/K2115,(F2115-I2115*$AA$2-F2115*0.0015-F2115*$AA$4)/I2115)))</f>
        <v>3.3817496710526314E-2</v>
      </c>
      <c r="Q2115" s="2">
        <f t="shared" si="295"/>
        <v>0</v>
      </c>
      <c r="U2115" s="2">
        <f t="shared" ref="U2115:U2178" si="301">IF(G2115=Z2115,0,IF(F2115&lt;Z2115,IF(G2115&lt;Z2115,0,IF(G2115&gt;=M2115,(Z2115-M2115*$AA$2-Z2115*0.0015-Z2115*$AA$4)/M2115,IF(H2115&lt;=K2115,(Z2115-K2115*$AA$2-Z2115*0.0015-Z2115*$AA$4)/K2115,(Z2115-I2115*$AA$2-Z2115*0.0015-Z2115*$AA$4)/I2115))),IF(G2115&gt;=M2115,(F2115-M2115*$AA$2-F2115*0.0015-F2115*$AA$4)/M2115,IF(H2115&lt;=K2115,(F2115-K2115*$AA$2-F2115*0.0015-F2115*$AA$4)/K2115,(F2115-I2115*$AA$2-F2115*0.0015-F2115*$AA$4)/I2115))))</f>
        <v>3.3817496710526314E-2</v>
      </c>
      <c r="V2115" s="2">
        <f t="shared" si="296"/>
        <v>0</v>
      </c>
      <c r="Z2115" s="1">
        <f t="shared" ref="Z2115:Z2178" si="302">IF(E2115&lt;10,E2115+(0.01*$Y$2),IF(E2115&lt;50,E2115+(0.05*$Y$2),IF(E2115&lt;100,E2115+(0.1*$Y$2),IF(E2115&lt;500,E2115+(0.5*$Y$2),IF(E2115&lt;1000,E2115+(1*$Y$2),0)))))</f>
        <v>47.25</v>
      </c>
      <c r="AC2115" s="1" t="str">
        <f t="shared" ref="AC2115:AC2178" si="303">IF(Z2115=G2115,"Y","N")</f>
        <v>N</v>
      </c>
    </row>
    <row r="2116" spans="1:29" x14ac:dyDescent="0.25">
      <c r="A2116" s="1">
        <v>20180131</v>
      </c>
      <c r="B2116" s="1">
        <v>3055</v>
      </c>
      <c r="C2116" s="1" t="s">
        <v>465</v>
      </c>
      <c r="D2116" s="1">
        <v>13.3</v>
      </c>
      <c r="E2116" s="1">
        <v>31.5</v>
      </c>
      <c r="F2116" s="1">
        <v>31.4</v>
      </c>
      <c r="G2116" s="1">
        <v>32.15</v>
      </c>
      <c r="H2116" s="1">
        <v>29.2</v>
      </c>
      <c r="I2116" s="1">
        <v>29.5</v>
      </c>
      <c r="J2116" s="1">
        <f>CEILING(E2116*0.9,LOOKUP(E2116*0.9,{0,10,50,100,500},{0.01,0.05,0.1,0.5,1}))</f>
        <v>28.35</v>
      </c>
      <c r="K2116" s="1">
        <f>CEILING(E2116*0.915,LOOKUP(E2116*0.915,{0,10,50,100,500},{0.01,0.05,0.1,0.5,1}))</f>
        <v>28.85</v>
      </c>
      <c r="L2116" s="1">
        <f>FLOOR(E2116*1.1,LOOKUP(E2116*1.1,{0,10,50,100,500},{0.01,0.05,0.1,0.5,1}))</f>
        <v>34.65</v>
      </c>
      <c r="M2116" s="1">
        <f t="shared" si="297"/>
        <v>34.4</v>
      </c>
      <c r="N2116" s="2">
        <f t="shared" si="298"/>
        <v>-3.1746031746032197E-3</v>
      </c>
      <c r="O2116" s="2">
        <f t="shared" si="299"/>
        <v>2.0634920634920589E-2</v>
      </c>
      <c r="P2116" s="3">
        <f t="shared" si="300"/>
        <v>7.0444954237288068E-2</v>
      </c>
      <c r="Q2116" s="2">
        <f t="shared" ref="Q2116:Q2179" si="304">IF(Q2115+P2116&gt;0,0,P2116+Q2115)</f>
        <v>0</v>
      </c>
      <c r="U2116" s="2">
        <f t="shared" si="301"/>
        <v>7.0444954237288068E-2</v>
      </c>
      <c r="V2116" s="2">
        <f t="shared" ref="V2116:V2179" si="305">IF(V2115+U2116&gt;0,0,U2116+V2115)</f>
        <v>0</v>
      </c>
      <c r="Z2116" s="1">
        <f t="shared" si="302"/>
        <v>31.65</v>
      </c>
      <c r="AC2116" s="1" t="str">
        <f t="shared" si="303"/>
        <v>N</v>
      </c>
    </row>
    <row r="2117" spans="1:29" x14ac:dyDescent="0.25">
      <c r="A2117" s="1">
        <v>20180131</v>
      </c>
      <c r="B2117" s="1">
        <v>2038</v>
      </c>
      <c r="C2117" s="1" t="s">
        <v>212</v>
      </c>
      <c r="D2117" s="1">
        <v>8.92</v>
      </c>
      <c r="E2117" s="1">
        <v>11.65</v>
      </c>
      <c r="F2117" s="1">
        <v>11.4</v>
      </c>
      <c r="G2117" s="1">
        <v>11.85</v>
      </c>
      <c r="H2117" s="1">
        <v>11.25</v>
      </c>
      <c r="I2117" s="1">
        <v>11.4</v>
      </c>
      <c r="J2117" s="1">
        <f>CEILING(E2117*0.9,LOOKUP(E2117*0.9,{0,10,50,100,500},{0.01,0.05,0.1,0.5,1}))</f>
        <v>10.5</v>
      </c>
      <c r="K2117" s="1">
        <f>CEILING(E2117*0.915,LOOKUP(E2117*0.915,{0,10,50,100,500},{0.01,0.05,0.1,0.5,1}))</f>
        <v>10.700000000000001</v>
      </c>
      <c r="L2117" s="1">
        <f>FLOOR(E2117*1.1,LOOKUP(E2117*1.1,{0,10,50,100,500},{0.01,0.05,0.1,0.5,1}))</f>
        <v>12.8</v>
      </c>
      <c r="M2117" s="1">
        <f t="shared" si="297"/>
        <v>12.55</v>
      </c>
      <c r="N2117" s="2">
        <f t="shared" si="298"/>
        <v>-2.1459227467811159E-2</v>
      </c>
      <c r="O2117" s="2">
        <f t="shared" si="299"/>
        <v>1.7167381974248865E-2</v>
      </c>
      <c r="P2117" s="3">
        <f t="shared" si="300"/>
        <v>3.2723087719298306E-2</v>
      </c>
      <c r="Q2117" s="2">
        <f t="shared" si="304"/>
        <v>0</v>
      </c>
      <c r="U2117" s="2">
        <f t="shared" si="301"/>
        <v>3.2723087719298306E-2</v>
      </c>
      <c r="V2117" s="2">
        <f t="shared" si="305"/>
        <v>0</v>
      </c>
      <c r="Z2117" s="1">
        <f t="shared" si="302"/>
        <v>11.8</v>
      </c>
      <c r="AC2117" s="1" t="str">
        <f t="shared" si="303"/>
        <v>N</v>
      </c>
    </row>
    <row r="2118" spans="1:29" x14ac:dyDescent="0.25">
      <c r="A2118" s="1">
        <v>20180131</v>
      </c>
      <c r="B2118" s="1">
        <v>2405</v>
      </c>
      <c r="C2118" s="1" t="s">
        <v>394</v>
      </c>
      <c r="D2118" s="1">
        <v>7.96</v>
      </c>
      <c r="E2118" s="1">
        <v>21.65</v>
      </c>
      <c r="F2118" s="1">
        <v>21.8</v>
      </c>
      <c r="G2118" s="1">
        <v>22.4</v>
      </c>
      <c r="H2118" s="1">
        <v>21.4</v>
      </c>
      <c r="I2118" s="1">
        <v>21.4</v>
      </c>
      <c r="J2118" s="1">
        <f>CEILING(E2118*0.9,LOOKUP(E2118*0.9,{0,10,50,100,500},{0.01,0.05,0.1,0.5,1}))</f>
        <v>19.5</v>
      </c>
      <c r="K2118" s="1">
        <f>CEILING(E2118*0.915,LOOKUP(E2118*0.915,{0,10,50,100,500},{0.01,0.05,0.1,0.5,1}))</f>
        <v>19.850000000000001</v>
      </c>
      <c r="L2118" s="1">
        <f>FLOOR(E2118*1.1,LOOKUP(E2118*1.1,{0,10,50,100,500},{0.01,0.05,0.1,0.5,1}))</f>
        <v>23.8</v>
      </c>
      <c r="M2118" s="1">
        <f t="shared" si="297"/>
        <v>23.55</v>
      </c>
      <c r="N2118" s="2">
        <f t="shared" si="298"/>
        <v>6.9284064665128013E-3</v>
      </c>
      <c r="O2118" s="2">
        <f t="shared" si="299"/>
        <v>3.4642032332563515E-2</v>
      </c>
      <c r="P2118" s="3">
        <f t="shared" si="300"/>
        <v>1.6358093457943961E-2</v>
      </c>
      <c r="Q2118" s="2">
        <f t="shared" si="304"/>
        <v>0</v>
      </c>
      <c r="U2118" s="2">
        <f t="shared" si="301"/>
        <v>1.6358093457943961E-2</v>
      </c>
      <c r="V2118" s="2">
        <f t="shared" si="305"/>
        <v>0</v>
      </c>
      <c r="Z2118" s="1">
        <f t="shared" si="302"/>
        <v>21.799999999999997</v>
      </c>
      <c r="AC2118" s="1" t="str">
        <f t="shared" si="303"/>
        <v>N</v>
      </c>
    </row>
    <row r="2119" spans="1:29" x14ac:dyDescent="0.25">
      <c r="A2119" s="1">
        <v>20180131</v>
      </c>
      <c r="B2119" s="1">
        <v>1815</v>
      </c>
      <c r="C2119" s="1" t="s">
        <v>115</v>
      </c>
      <c r="D2119" s="1">
        <v>7.42</v>
      </c>
      <c r="E2119" s="1">
        <v>23.75</v>
      </c>
      <c r="F2119" s="1">
        <v>23.9</v>
      </c>
      <c r="G2119" s="1">
        <v>24.4</v>
      </c>
      <c r="H2119" s="1">
        <v>23.05</v>
      </c>
      <c r="I2119" s="1">
        <v>23.25</v>
      </c>
      <c r="J2119" s="1">
        <f>CEILING(E2119*0.9,LOOKUP(E2119*0.9,{0,10,50,100,500},{0.01,0.05,0.1,0.5,1}))</f>
        <v>21.400000000000002</v>
      </c>
      <c r="K2119" s="1">
        <f>CEILING(E2119*0.915,LOOKUP(E2119*0.915,{0,10,50,100,500},{0.01,0.05,0.1,0.5,1}))</f>
        <v>21.75</v>
      </c>
      <c r="L2119" s="1">
        <f>FLOOR(E2119*1.1,LOOKUP(E2119*1.1,{0,10,50,100,500},{0.01,0.05,0.1,0.5,1}))</f>
        <v>26.1</v>
      </c>
      <c r="M2119" s="1">
        <f t="shared" si="297"/>
        <v>25.85</v>
      </c>
      <c r="N2119" s="2">
        <f t="shared" si="298"/>
        <v>6.3157894736841505E-3</v>
      </c>
      <c r="O2119" s="2">
        <f t="shared" si="299"/>
        <v>2.7368421052631518E-2</v>
      </c>
      <c r="P2119" s="3">
        <f t="shared" si="300"/>
        <v>2.5605898924731054E-2</v>
      </c>
      <c r="Q2119" s="2">
        <f t="shared" si="304"/>
        <v>0</v>
      </c>
      <c r="U2119" s="2">
        <f t="shared" si="301"/>
        <v>2.5605898924731054E-2</v>
      </c>
      <c r="V2119" s="2">
        <f t="shared" si="305"/>
        <v>0</v>
      </c>
      <c r="Z2119" s="1">
        <f t="shared" si="302"/>
        <v>23.9</v>
      </c>
      <c r="AC2119" s="1" t="str">
        <f t="shared" si="303"/>
        <v>N</v>
      </c>
    </row>
    <row r="2120" spans="1:29" x14ac:dyDescent="0.25">
      <c r="A2120" s="1">
        <v>20180131</v>
      </c>
      <c r="B2120" s="1">
        <v>2399</v>
      </c>
      <c r="C2120" s="1" t="s">
        <v>180</v>
      </c>
      <c r="D2120" s="1">
        <v>6.81</v>
      </c>
      <c r="E2120" s="1">
        <v>18</v>
      </c>
      <c r="F2120" s="1">
        <v>18.05</v>
      </c>
      <c r="G2120" s="1">
        <v>18.45</v>
      </c>
      <c r="H2120" s="1">
        <v>17.649999999999999</v>
      </c>
      <c r="I2120" s="1">
        <v>17.75</v>
      </c>
      <c r="J2120" s="1">
        <f>CEILING(E2120*0.9,LOOKUP(E2120*0.9,{0,10,50,100,500},{0.01,0.05,0.1,0.5,1}))</f>
        <v>16.2</v>
      </c>
      <c r="K2120" s="1">
        <f>CEILING(E2120*0.915,LOOKUP(E2120*0.915,{0,10,50,100,500},{0.01,0.05,0.1,0.5,1}))</f>
        <v>16.5</v>
      </c>
      <c r="L2120" s="1">
        <f>FLOOR(E2120*1.1,LOOKUP(E2120*1.1,{0,10,50,100,500},{0.01,0.05,0.1,0.5,1}))</f>
        <v>19.8</v>
      </c>
      <c r="M2120" s="1">
        <f t="shared" si="297"/>
        <v>19.55</v>
      </c>
      <c r="N2120" s="2">
        <f t="shared" si="298"/>
        <v>2.7777777777778173E-3</v>
      </c>
      <c r="O2120" s="2">
        <f t="shared" si="299"/>
        <v>2.499999999999996E-2</v>
      </c>
      <c r="P2120" s="3">
        <f t="shared" si="300"/>
        <v>2.0194416901408378E-2</v>
      </c>
      <c r="Q2120" s="2">
        <f t="shared" si="304"/>
        <v>0</v>
      </c>
      <c r="U2120" s="2">
        <f t="shared" si="301"/>
        <v>2.0194416901408378E-2</v>
      </c>
      <c r="V2120" s="2">
        <f t="shared" si="305"/>
        <v>0</v>
      </c>
      <c r="Z2120" s="1">
        <f t="shared" si="302"/>
        <v>18.149999999999999</v>
      </c>
      <c r="AC2120" s="1" t="str">
        <f t="shared" si="303"/>
        <v>N</v>
      </c>
    </row>
    <row r="2121" spans="1:29" x14ac:dyDescent="0.25">
      <c r="A2121" s="1">
        <v>20180131</v>
      </c>
      <c r="B2121" s="1">
        <v>6127</v>
      </c>
      <c r="C2121" s="1" t="s">
        <v>146</v>
      </c>
      <c r="D2121" s="1">
        <v>5.42</v>
      </c>
      <c r="E2121" s="1">
        <v>21.8</v>
      </c>
      <c r="F2121" s="1">
        <v>23.3</v>
      </c>
      <c r="G2121" s="1">
        <v>23.65</v>
      </c>
      <c r="H2121" s="1">
        <v>22.6</v>
      </c>
      <c r="I2121" s="1">
        <v>22.6</v>
      </c>
      <c r="J2121" s="1">
        <f>CEILING(E2121*0.9,LOOKUP(E2121*0.9,{0,10,50,100,500},{0.01,0.05,0.1,0.5,1}))</f>
        <v>19.650000000000002</v>
      </c>
      <c r="K2121" s="1">
        <f>CEILING(E2121*0.915,LOOKUP(E2121*0.915,{0,10,50,100,500},{0.01,0.05,0.1,0.5,1}))</f>
        <v>19.950000000000003</v>
      </c>
      <c r="L2121" s="1">
        <f>FLOOR(E2121*1.1,LOOKUP(E2121*1.1,{0,10,50,100,500},{0.01,0.05,0.1,0.5,1}))</f>
        <v>23.950000000000003</v>
      </c>
      <c r="M2121" s="1">
        <f t="shared" si="297"/>
        <v>23.700000000000003</v>
      </c>
      <c r="N2121" s="2">
        <f t="shared" si="298"/>
        <v>6.8807339449541288E-2</v>
      </c>
      <c r="O2121" s="2">
        <f t="shared" si="299"/>
        <v>8.4862385321100811E-2</v>
      </c>
      <c r="P2121" s="3">
        <f t="shared" si="300"/>
        <v>2.8616632743362742E-2</v>
      </c>
      <c r="Q2121" s="2">
        <f t="shared" si="304"/>
        <v>0</v>
      </c>
      <c r="U2121" s="2">
        <f t="shared" si="301"/>
        <v>2.8616632743362742E-2</v>
      </c>
      <c r="V2121" s="2">
        <f t="shared" si="305"/>
        <v>0</v>
      </c>
      <c r="Z2121" s="1">
        <f t="shared" si="302"/>
        <v>21.95</v>
      </c>
      <c r="AC2121" s="1" t="str">
        <f t="shared" si="303"/>
        <v>N</v>
      </c>
    </row>
    <row r="2122" spans="1:29" x14ac:dyDescent="0.25">
      <c r="A2122" s="1">
        <v>20180131</v>
      </c>
      <c r="B2122" s="1">
        <v>2337</v>
      </c>
      <c r="C2122" s="1" t="s">
        <v>243</v>
      </c>
      <c r="D2122" s="1">
        <v>5.26</v>
      </c>
      <c r="E2122" s="1">
        <v>45.7</v>
      </c>
      <c r="F2122" s="1">
        <v>47.5</v>
      </c>
      <c r="G2122" s="1">
        <v>47.65</v>
      </c>
      <c r="H2122" s="1">
        <v>45.55</v>
      </c>
      <c r="I2122" s="1">
        <v>45.7</v>
      </c>
      <c r="J2122" s="1">
        <f>CEILING(E2122*0.9,LOOKUP(E2122*0.9,{0,10,50,100,500},{0.01,0.05,0.1,0.5,1}))</f>
        <v>41.150000000000006</v>
      </c>
      <c r="K2122" s="1">
        <f>CEILING(E2122*0.915,LOOKUP(E2122*0.915,{0,10,50,100,500},{0.01,0.05,0.1,0.5,1}))</f>
        <v>41.85</v>
      </c>
      <c r="L2122" s="1">
        <f>FLOOR(E2122*1.1,LOOKUP(E2122*1.1,{0,10,50,100,500},{0.01,0.05,0.1,0.5,1}))</f>
        <v>50.2</v>
      </c>
      <c r="M2122" s="1">
        <f t="shared" si="297"/>
        <v>49.7</v>
      </c>
      <c r="N2122" s="2">
        <f t="shared" si="298"/>
        <v>3.9387308533916782E-2</v>
      </c>
      <c r="O2122" s="2">
        <f t="shared" si="299"/>
        <v>4.266958424507649E-2</v>
      </c>
      <c r="P2122" s="3">
        <f t="shared" si="300"/>
        <v>3.7014512035010806E-2</v>
      </c>
      <c r="Q2122" s="2">
        <f t="shared" si="304"/>
        <v>0</v>
      </c>
      <c r="U2122" s="2">
        <f t="shared" si="301"/>
        <v>3.7014512035010806E-2</v>
      </c>
      <c r="V2122" s="2">
        <f t="shared" si="305"/>
        <v>0</v>
      </c>
      <c r="Z2122" s="1">
        <f t="shared" si="302"/>
        <v>45.85</v>
      </c>
      <c r="AC2122" s="1" t="str">
        <f t="shared" si="303"/>
        <v>N</v>
      </c>
    </row>
    <row r="2123" spans="1:29" x14ac:dyDescent="0.25">
      <c r="A2123" s="1">
        <v>20180201</v>
      </c>
      <c r="B2123" s="1">
        <v>6127</v>
      </c>
      <c r="C2123" s="1" t="s">
        <v>146</v>
      </c>
      <c r="D2123" s="1">
        <v>21.29</v>
      </c>
      <c r="E2123" s="1">
        <v>22.6</v>
      </c>
      <c r="F2123" s="1">
        <v>22.9</v>
      </c>
      <c r="G2123" s="1">
        <v>24.2</v>
      </c>
      <c r="H2123" s="1">
        <v>22.85</v>
      </c>
      <c r="I2123" s="1">
        <v>24</v>
      </c>
      <c r="J2123" s="1">
        <f>CEILING(E2123*0.9,LOOKUP(E2123*0.9,{0,10,50,100,500},{0.01,0.05,0.1,0.5,1}))</f>
        <v>20.350000000000001</v>
      </c>
      <c r="K2123" s="1">
        <f>CEILING(E2123*0.915,LOOKUP(E2123*0.915,{0,10,50,100,500},{0.01,0.05,0.1,0.5,1}))</f>
        <v>20.700000000000003</v>
      </c>
      <c r="L2123" s="1">
        <f>FLOOR(E2123*1.1,LOOKUP(E2123*1.1,{0,10,50,100,500},{0.01,0.05,0.1,0.5,1}))</f>
        <v>24.85</v>
      </c>
      <c r="M2123" s="1">
        <f t="shared" si="297"/>
        <v>24.6</v>
      </c>
      <c r="N2123" s="2">
        <f t="shared" si="298"/>
        <v>1.3274336283185714E-2</v>
      </c>
      <c r="O2123" s="2">
        <f t="shared" si="299"/>
        <v>7.0796460176991052E-2</v>
      </c>
      <c r="P2123" s="3">
        <f t="shared" si="300"/>
        <v>-4.8044295833333507E-2</v>
      </c>
      <c r="Q2123" s="2">
        <f t="shared" si="304"/>
        <v>-4.8044295833333507E-2</v>
      </c>
      <c r="U2123" s="2">
        <f t="shared" si="301"/>
        <v>-4.8044295833333507E-2</v>
      </c>
      <c r="V2123" s="2">
        <f t="shared" si="305"/>
        <v>-4.8044295833333507E-2</v>
      </c>
      <c r="Z2123" s="1">
        <f t="shared" si="302"/>
        <v>22.75</v>
      </c>
      <c r="AC2123" s="1" t="str">
        <f t="shared" si="303"/>
        <v>N</v>
      </c>
    </row>
    <row r="2124" spans="1:29" x14ac:dyDescent="0.25">
      <c r="A2124" s="1">
        <v>20180201</v>
      </c>
      <c r="B2124" s="1">
        <v>2375</v>
      </c>
      <c r="C2124" s="1" t="s">
        <v>44</v>
      </c>
      <c r="D2124" s="1">
        <v>8.06</v>
      </c>
      <c r="E2124" s="1">
        <v>45.1</v>
      </c>
      <c r="F2124" s="1">
        <v>45.2</v>
      </c>
      <c r="G2124" s="1">
        <v>46.1</v>
      </c>
      <c r="H2124" s="1">
        <v>44.5</v>
      </c>
      <c r="I2124" s="1">
        <v>44.55</v>
      </c>
      <c r="J2124" s="1">
        <f>CEILING(E2124*0.9,LOOKUP(E2124*0.9,{0,10,50,100,500},{0.01,0.05,0.1,0.5,1}))</f>
        <v>40.6</v>
      </c>
      <c r="K2124" s="1">
        <f>CEILING(E2124*0.915,LOOKUP(E2124*0.915,{0,10,50,100,500},{0.01,0.05,0.1,0.5,1}))</f>
        <v>41.300000000000004</v>
      </c>
      <c r="L2124" s="1">
        <f>FLOOR(E2124*1.1,LOOKUP(E2124*1.1,{0,10,50,100,500},{0.01,0.05,0.1,0.5,1}))</f>
        <v>49.6</v>
      </c>
      <c r="M2124" s="1">
        <f t="shared" si="297"/>
        <v>49.35</v>
      </c>
      <c r="N2124" s="2">
        <f t="shared" si="298"/>
        <v>2.2172949002217607E-3</v>
      </c>
      <c r="O2124" s="2">
        <f t="shared" si="299"/>
        <v>2.2172949002217293E-2</v>
      </c>
      <c r="P2124" s="3">
        <f t="shared" si="300"/>
        <v>1.3384843995510681E-2</v>
      </c>
      <c r="Q2124" s="2">
        <f t="shared" si="304"/>
        <v>-3.4659451837822826E-2</v>
      </c>
      <c r="U2124" s="2">
        <f t="shared" si="301"/>
        <v>1.3384843995510681E-2</v>
      </c>
      <c r="V2124" s="2">
        <f t="shared" si="305"/>
        <v>-3.4659451837822826E-2</v>
      </c>
      <c r="Z2124" s="1">
        <f t="shared" si="302"/>
        <v>45.25</v>
      </c>
      <c r="AC2124" s="1" t="str">
        <f t="shared" si="303"/>
        <v>N</v>
      </c>
    </row>
    <row r="2125" spans="1:29" x14ac:dyDescent="0.25">
      <c r="A2125" s="1">
        <v>20180201</v>
      </c>
      <c r="B2125" s="1">
        <v>8105</v>
      </c>
      <c r="C2125" s="1" t="s">
        <v>376</v>
      </c>
      <c r="D2125" s="1">
        <v>8.0299999999999994</v>
      </c>
      <c r="E2125" s="1">
        <v>20.149999999999999</v>
      </c>
      <c r="F2125" s="1">
        <v>20.149999999999999</v>
      </c>
      <c r="G2125" s="1">
        <v>20.2</v>
      </c>
      <c r="H2125" s="1">
        <v>19.5</v>
      </c>
      <c r="I2125" s="1">
        <v>19.5</v>
      </c>
      <c r="J2125" s="1">
        <f>CEILING(E2125*0.9,LOOKUP(E2125*0.9,{0,10,50,100,500},{0.01,0.05,0.1,0.5,1}))</f>
        <v>18.150000000000002</v>
      </c>
      <c r="K2125" s="1">
        <f>CEILING(E2125*0.915,LOOKUP(E2125*0.915,{0,10,50,100,500},{0.01,0.05,0.1,0.5,1}))</f>
        <v>18.45</v>
      </c>
      <c r="L2125" s="1">
        <f>FLOOR(E2125*1.1,LOOKUP(E2125*1.1,{0,10,50,100,500},{0.01,0.05,0.1,0.5,1}))</f>
        <v>22.150000000000002</v>
      </c>
      <c r="M2125" s="1">
        <f t="shared" si="297"/>
        <v>21.900000000000002</v>
      </c>
      <c r="N2125" s="2">
        <f t="shared" si="298"/>
        <v>0</v>
      </c>
      <c r="O2125" s="2">
        <f t="shared" si="299"/>
        <v>2.4813895781638073E-3</v>
      </c>
      <c r="P2125" s="3">
        <f t="shared" si="300"/>
        <v>0</v>
      </c>
      <c r="Q2125" s="2">
        <f t="shared" si="304"/>
        <v>-3.4659451837822826E-2</v>
      </c>
      <c r="U2125" s="2">
        <f t="shared" si="301"/>
        <v>0</v>
      </c>
      <c r="V2125" s="2">
        <f t="shared" si="305"/>
        <v>-3.4659451837822826E-2</v>
      </c>
      <c r="Z2125" s="1">
        <f t="shared" si="302"/>
        <v>20.299999999999997</v>
      </c>
      <c r="AC2125" s="1" t="str">
        <f t="shared" si="303"/>
        <v>N</v>
      </c>
    </row>
    <row r="2126" spans="1:29" x14ac:dyDescent="0.25">
      <c r="A2126" s="1">
        <v>20180201</v>
      </c>
      <c r="B2126" s="1">
        <v>2367</v>
      </c>
      <c r="C2126" s="1" t="s">
        <v>205</v>
      </c>
      <c r="D2126" s="1">
        <v>7</v>
      </c>
      <c r="E2126" s="1">
        <v>23.7</v>
      </c>
      <c r="F2126" s="1">
        <v>23.5</v>
      </c>
      <c r="G2126" s="1">
        <v>23.65</v>
      </c>
      <c r="H2126" s="1">
        <v>23.1</v>
      </c>
      <c r="I2126" s="1">
        <v>23.2</v>
      </c>
      <c r="J2126" s="1">
        <f>CEILING(E2126*0.9,LOOKUP(E2126*0.9,{0,10,50,100,500},{0.01,0.05,0.1,0.5,1}))</f>
        <v>21.35</v>
      </c>
      <c r="K2126" s="1">
        <f>CEILING(E2126*0.915,LOOKUP(E2126*0.915,{0,10,50,100,500},{0.01,0.05,0.1,0.5,1}))</f>
        <v>21.700000000000003</v>
      </c>
      <c r="L2126" s="1">
        <f>FLOOR(E2126*1.1,LOOKUP(E2126*1.1,{0,10,50,100,500},{0.01,0.05,0.1,0.5,1}))</f>
        <v>26.05</v>
      </c>
      <c r="M2126" s="1">
        <f t="shared" si="297"/>
        <v>25.8</v>
      </c>
      <c r="N2126" s="2">
        <f t="shared" si="298"/>
        <v>-8.4388185654008137E-3</v>
      </c>
      <c r="O2126" s="2">
        <f t="shared" si="299"/>
        <v>-2.1097046413502412E-3</v>
      </c>
      <c r="P2126" s="3">
        <f t="shared" si="300"/>
        <v>0</v>
      </c>
      <c r="Q2126" s="2">
        <f t="shared" si="304"/>
        <v>-3.4659451837822826E-2</v>
      </c>
      <c r="U2126" s="2">
        <f t="shared" si="301"/>
        <v>0</v>
      </c>
      <c r="V2126" s="2">
        <f t="shared" si="305"/>
        <v>-3.4659451837822826E-2</v>
      </c>
      <c r="Z2126" s="1">
        <f t="shared" si="302"/>
        <v>23.849999999999998</v>
      </c>
      <c r="AC2126" s="1" t="str">
        <f t="shared" si="303"/>
        <v>N</v>
      </c>
    </row>
    <row r="2127" spans="1:29" x14ac:dyDescent="0.25">
      <c r="A2127" s="1">
        <v>20180201</v>
      </c>
      <c r="B2127" s="1">
        <v>8086</v>
      </c>
      <c r="C2127" s="1" t="s">
        <v>32</v>
      </c>
      <c r="D2127" s="1">
        <v>6.9</v>
      </c>
      <c r="E2127" s="1">
        <v>73.900000000000006</v>
      </c>
      <c r="F2127" s="1">
        <v>74</v>
      </c>
      <c r="G2127" s="1">
        <v>75.2</v>
      </c>
      <c r="H2127" s="1">
        <v>73.099999999999994</v>
      </c>
      <c r="I2127" s="1">
        <v>73.099999999999994</v>
      </c>
      <c r="J2127" s="1">
        <f>CEILING(E2127*0.9,LOOKUP(E2127*0.9,{0,10,50,100,500},{0.01,0.05,0.1,0.5,1}))</f>
        <v>66.600000000000009</v>
      </c>
      <c r="K2127" s="1">
        <f>CEILING(E2127*0.915,LOOKUP(E2127*0.915,{0,10,50,100,500},{0.01,0.05,0.1,0.5,1}))</f>
        <v>67.7</v>
      </c>
      <c r="L2127" s="1">
        <f>FLOOR(E2127*1.1,LOOKUP(E2127*1.1,{0,10,50,100,500},{0.01,0.05,0.1,0.5,1}))</f>
        <v>81.2</v>
      </c>
      <c r="M2127" s="1">
        <f t="shared" si="297"/>
        <v>80.7</v>
      </c>
      <c r="N2127" s="2">
        <f t="shared" si="298"/>
        <v>1.3531799729363234E-3</v>
      </c>
      <c r="O2127" s="2">
        <f t="shared" si="299"/>
        <v>1.7591339648173169E-2</v>
      </c>
      <c r="P2127" s="3">
        <f t="shared" si="300"/>
        <v>1.2721303693570473E-2</v>
      </c>
      <c r="Q2127" s="2">
        <f t="shared" si="304"/>
        <v>-2.1938148144252351E-2</v>
      </c>
      <c r="U2127" s="2">
        <f t="shared" si="301"/>
        <v>1.2721303693570473E-2</v>
      </c>
      <c r="V2127" s="2">
        <f t="shared" si="305"/>
        <v>-2.1938148144252351E-2</v>
      </c>
      <c r="Z2127" s="1">
        <f t="shared" si="302"/>
        <v>74.2</v>
      </c>
      <c r="AC2127" s="1" t="str">
        <f t="shared" si="303"/>
        <v>N</v>
      </c>
    </row>
    <row r="2128" spans="1:29" x14ac:dyDescent="0.25">
      <c r="A2128" s="1">
        <v>20180201</v>
      </c>
      <c r="B2128" s="1">
        <v>2426</v>
      </c>
      <c r="C2128" s="1" t="s">
        <v>208</v>
      </c>
      <c r="D2128" s="1">
        <v>4.7300000000000004</v>
      </c>
      <c r="E2128" s="1">
        <v>17.350000000000001</v>
      </c>
      <c r="F2128" s="1">
        <v>17.350000000000001</v>
      </c>
      <c r="G2128" s="1">
        <v>17.5</v>
      </c>
      <c r="H2128" s="1">
        <v>17.2</v>
      </c>
      <c r="I2128" s="1">
        <v>17.2</v>
      </c>
      <c r="J2128" s="1">
        <f>CEILING(E2128*0.9,LOOKUP(E2128*0.9,{0,10,50,100,500},{0.01,0.05,0.1,0.5,1}))</f>
        <v>15.65</v>
      </c>
      <c r="K2128" s="1">
        <f>CEILING(E2128*0.915,LOOKUP(E2128*0.915,{0,10,50,100,500},{0.01,0.05,0.1,0.5,1}))</f>
        <v>15.9</v>
      </c>
      <c r="L2128" s="1">
        <f>FLOOR(E2128*1.1,LOOKUP(E2128*1.1,{0,10,50,100,500},{0.01,0.05,0.1,0.5,1}))</f>
        <v>19.05</v>
      </c>
      <c r="M2128" s="1">
        <f t="shared" si="297"/>
        <v>18.8</v>
      </c>
      <c r="N2128" s="2">
        <f t="shared" si="298"/>
        <v>0</v>
      </c>
      <c r="O2128" s="2">
        <f t="shared" si="299"/>
        <v>8.6455331412102921E-3</v>
      </c>
      <c r="P2128" s="3">
        <f t="shared" si="300"/>
        <v>1.5110738372093042E-2</v>
      </c>
      <c r="Q2128" s="2">
        <f t="shared" si="304"/>
        <v>-6.8274097721593083E-3</v>
      </c>
      <c r="U2128" s="2">
        <f t="shared" si="301"/>
        <v>0</v>
      </c>
      <c r="V2128" s="2">
        <f t="shared" si="305"/>
        <v>-2.1938148144252351E-2</v>
      </c>
      <c r="Z2128" s="1">
        <f t="shared" si="302"/>
        <v>17.5</v>
      </c>
      <c r="AC2128" s="1" t="str">
        <f t="shared" si="303"/>
        <v>Y</v>
      </c>
    </row>
    <row r="2129" spans="1:29" x14ac:dyDescent="0.25">
      <c r="A2129" s="1">
        <v>20180201</v>
      </c>
      <c r="B2129" s="1">
        <v>6190</v>
      </c>
      <c r="C2129" s="1" t="s">
        <v>458</v>
      </c>
      <c r="D2129" s="1">
        <v>4.18</v>
      </c>
      <c r="E2129" s="1">
        <v>13.9</v>
      </c>
      <c r="F2129" s="1">
        <v>13.8</v>
      </c>
      <c r="G2129" s="1">
        <v>13.8</v>
      </c>
      <c r="H2129" s="1">
        <v>13.65</v>
      </c>
      <c r="I2129" s="1">
        <v>13.8</v>
      </c>
      <c r="J2129" s="1">
        <f>CEILING(E2129*0.9,LOOKUP(E2129*0.9,{0,10,50,100,500},{0.01,0.05,0.1,0.5,1}))</f>
        <v>12.55</v>
      </c>
      <c r="K2129" s="1">
        <f>CEILING(E2129*0.915,LOOKUP(E2129*0.915,{0,10,50,100,500},{0.01,0.05,0.1,0.5,1}))</f>
        <v>12.75</v>
      </c>
      <c r="L2129" s="1">
        <f>FLOOR(E2129*1.1,LOOKUP(E2129*1.1,{0,10,50,100,500},{0.01,0.05,0.1,0.5,1}))</f>
        <v>15.25</v>
      </c>
      <c r="M2129" s="1">
        <f t="shared" si="297"/>
        <v>15</v>
      </c>
      <c r="N2129" s="2">
        <f t="shared" si="298"/>
        <v>-7.1942446043165211E-3</v>
      </c>
      <c r="O2129" s="2">
        <f t="shared" si="299"/>
        <v>-7.1942446043165211E-3</v>
      </c>
      <c r="P2129" s="3">
        <f t="shared" si="300"/>
        <v>0</v>
      </c>
      <c r="Q2129" s="2">
        <f t="shared" si="304"/>
        <v>-6.8274097721593083E-3</v>
      </c>
      <c r="U2129" s="2">
        <f t="shared" si="301"/>
        <v>0</v>
      </c>
      <c r="V2129" s="2">
        <f t="shared" si="305"/>
        <v>-2.1938148144252351E-2</v>
      </c>
      <c r="Z2129" s="1">
        <f t="shared" si="302"/>
        <v>14.05</v>
      </c>
      <c r="AC2129" s="1" t="str">
        <f t="shared" si="303"/>
        <v>N</v>
      </c>
    </row>
    <row r="2130" spans="1:29" x14ac:dyDescent="0.25">
      <c r="A2130" s="1">
        <v>20180201</v>
      </c>
      <c r="B2130" s="1">
        <v>5255</v>
      </c>
      <c r="C2130" s="1" t="s">
        <v>410</v>
      </c>
      <c r="D2130" s="1">
        <v>3.64</v>
      </c>
      <c r="E2130" s="1">
        <v>48.75</v>
      </c>
      <c r="F2130" s="1">
        <v>48.95</v>
      </c>
      <c r="G2130" s="1">
        <v>49</v>
      </c>
      <c r="H2130" s="1">
        <v>48.35</v>
      </c>
      <c r="I2130" s="1">
        <v>48.75</v>
      </c>
      <c r="J2130" s="1">
        <f>CEILING(E2130*0.9,LOOKUP(E2130*0.9,{0,10,50,100,500},{0.01,0.05,0.1,0.5,1}))</f>
        <v>43.900000000000006</v>
      </c>
      <c r="K2130" s="1">
        <f>CEILING(E2130*0.915,LOOKUP(E2130*0.915,{0,10,50,100,500},{0.01,0.05,0.1,0.5,1}))</f>
        <v>44.650000000000006</v>
      </c>
      <c r="L2130" s="1">
        <f>FLOOR(E2130*1.1,LOOKUP(E2130*1.1,{0,10,50,100,500},{0.01,0.05,0.1,0.5,1}))</f>
        <v>53.6</v>
      </c>
      <c r="M2130" s="1">
        <f t="shared" si="297"/>
        <v>53.1</v>
      </c>
      <c r="N2130" s="2">
        <f t="shared" si="298"/>
        <v>4.1025641025641607E-3</v>
      </c>
      <c r="O2130" s="2">
        <f t="shared" si="299"/>
        <v>5.1282051282051282E-3</v>
      </c>
      <c r="P2130" s="3">
        <f t="shared" si="300"/>
        <v>1.7967733333333292E-3</v>
      </c>
      <c r="Q2130" s="2">
        <f t="shared" si="304"/>
        <v>-5.0306364388259788E-3</v>
      </c>
      <c r="U2130" s="2">
        <f t="shared" si="301"/>
        <v>1.7967733333333292E-3</v>
      </c>
      <c r="V2130" s="2">
        <f t="shared" si="305"/>
        <v>-2.0141374810919023E-2</v>
      </c>
      <c r="Z2130" s="1">
        <f t="shared" si="302"/>
        <v>48.9</v>
      </c>
      <c r="AC2130" s="1" t="str">
        <f t="shared" si="303"/>
        <v>N</v>
      </c>
    </row>
    <row r="2131" spans="1:29" x14ac:dyDescent="0.25">
      <c r="A2131" s="1">
        <v>20180202</v>
      </c>
      <c r="B2131" s="1">
        <v>6127</v>
      </c>
      <c r="C2131" s="1" t="s">
        <v>146</v>
      </c>
      <c r="D2131" s="1">
        <v>17.18</v>
      </c>
      <c r="E2131" s="1">
        <v>24</v>
      </c>
      <c r="F2131" s="1">
        <v>22.9</v>
      </c>
      <c r="G2131" s="1">
        <v>24.45</v>
      </c>
      <c r="H2131" s="1">
        <v>22.7</v>
      </c>
      <c r="I2131" s="1">
        <v>24.1</v>
      </c>
      <c r="J2131" s="1">
        <f>CEILING(E2131*0.9,LOOKUP(E2131*0.9,{0,10,50,100,500},{0.01,0.05,0.1,0.5,1}))</f>
        <v>21.6</v>
      </c>
      <c r="K2131" s="1">
        <f>CEILING(E2131*0.915,LOOKUP(E2131*0.915,{0,10,50,100,500},{0.01,0.05,0.1,0.5,1}))</f>
        <v>22</v>
      </c>
      <c r="L2131" s="1">
        <f>FLOOR(E2131*1.1,LOOKUP(E2131*1.1,{0,10,50,100,500},{0.01,0.05,0.1,0.5,1}))</f>
        <v>26.400000000000002</v>
      </c>
      <c r="M2131" s="1">
        <f t="shared" si="297"/>
        <v>26.150000000000002</v>
      </c>
      <c r="N2131" s="2">
        <f t="shared" si="298"/>
        <v>-4.5833333333333393E-2</v>
      </c>
      <c r="O2131" s="2">
        <f t="shared" si="299"/>
        <v>1.8749999999999972E-2</v>
      </c>
      <c r="P2131" s="3">
        <f t="shared" si="300"/>
        <v>-2.272510373445167E-4</v>
      </c>
      <c r="Q2131" s="2">
        <f t="shared" si="304"/>
        <v>-5.2578874761704955E-3</v>
      </c>
      <c r="U2131" s="2">
        <f t="shared" si="301"/>
        <v>-2.272510373445167E-4</v>
      </c>
      <c r="V2131" s="2">
        <f t="shared" si="305"/>
        <v>-2.0368625848263541E-2</v>
      </c>
      <c r="Z2131" s="1">
        <f t="shared" si="302"/>
        <v>24.15</v>
      </c>
      <c r="AC2131" s="1" t="str">
        <f t="shared" si="303"/>
        <v>N</v>
      </c>
    </row>
    <row r="2132" spans="1:29" x14ac:dyDescent="0.25">
      <c r="A2132" s="1">
        <v>20180202</v>
      </c>
      <c r="B2132" s="1">
        <v>4939</v>
      </c>
      <c r="C2132" s="1" t="s">
        <v>431</v>
      </c>
      <c r="D2132" s="1">
        <v>5.08</v>
      </c>
      <c r="E2132" s="1">
        <v>20.6</v>
      </c>
      <c r="F2132" s="1">
        <v>19.3</v>
      </c>
      <c r="G2132" s="1">
        <v>20.399999999999999</v>
      </c>
      <c r="H2132" s="1">
        <v>19.3</v>
      </c>
      <c r="I2132" s="1">
        <v>20.399999999999999</v>
      </c>
      <c r="J2132" s="1">
        <f>CEILING(E2132*0.9,LOOKUP(E2132*0.9,{0,10,50,100,500},{0.01,0.05,0.1,0.5,1}))</f>
        <v>18.55</v>
      </c>
      <c r="K2132" s="1">
        <f>CEILING(E2132*0.915,LOOKUP(E2132*0.915,{0,10,50,100,500},{0.01,0.05,0.1,0.5,1}))</f>
        <v>18.850000000000001</v>
      </c>
      <c r="L2132" s="1">
        <f>FLOOR(E2132*1.1,LOOKUP(E2132*1.1,{0,10,50,100,500},{0.01,0.05,0.1,0.5,1}))</f>
        <v>22.650000000000002</v>
      </c>
      <c r="M2132" s="1">
        <f t="shared" si="297"/>
        <v>22.400000000000002</v>
      </c>
      <c r="N2132" s="2">
        <f t="shared" si="298"/>
        <v>-6.3106796116504882E-2</v>
      </c>
      <c r="O2132" s="2">
        <f t="shared" si="299"/>
        <v>-9.7087378640778078E-3</v>
      </c>
      <c r="P2132" s="3">
        <f t="shared" si="300"/>
        <v>0</v>
      </c>
      <c r="Q2132" s="2">
        <f t="shared" si="304"/>
        <v>-5.2578874761704955E-3</v>
      </c>
      <c r="U2132" s="2">
        <f t="shared" si="301"/>
        <v>0</v>
      </c>
      <c r="V2132" s="2">
        <f t="shared" si="305"/>
        <v>-2.0368625848263541E-2</v>
      </c>
      <c r="Z2132" s="1">
        <f t="shared" si="302"/>
        <v>20.75</v>
      </c>
      <c r="AC2132" s="1" t="str">
        <f t="shared" si="303"/>
        <v>N</v>
      </c>
    </row>
    <row r="2133" spans="1:29" x14ac:dyDescent="0.25">
      <c r="A2133" s="1">
        <v>20180202</v>
      </c>
      <c r="B2133" s="1">
        <v>2405</v>
      </c>
      <c r="C2133" s="1" t="s">
        <v>394</v>
      </c>
      <c r="D2133" s="1">
        <v>4.59</v>
      </c>
      <c r="E2133" s="1">
        <v>21.5</v>
      </c>
      <c r="F2133" s="1">
        <v>20.5</v>
      </c>
      <c r="G2133" s="1">
        <v>21.1</v>
      </c>
      <c r="H2133" s="1">
        <v>20.3</v>
      </c>
      <c r="I2133" s="1">
        <v>20.9</v>
      </c>
      <c r="J2133" s="1">
        <f>CEILING(E2133*0.9,LOOKUP(E2133*0.9,{0,10,50,100,500},{0.01,0.05,0.1,0.5,1}))</f>
        <v>19.350000000000001</v>
      </c>
      <c r="K2133" s="1">
        <f>CEILING(E2133*0.915,LOOKUP(E2133*0.915,{0,10,50,100,500},{0.01,0.05,0.1,0.5,1}))</f>
        <v>19.700000000000003</v>
      </c>
      <c r="L2133" s="1">
        <f>FLOOR(E2133*1.1,LOOKUP(E2133*1.1,{0,10,50,100,500},{0.01,0.05,0.1,0.5,1}))</f>
        <v>23.650000000000002</v>
      </c>
      <c r="M2133" s="1">
        <f t="shared" si="297"/>
        <v>23.400000000000002</v>
      </c>
      <c r="N2133" s="2">
        <f t="shared" si="298"/>
        <v>-4.6511627906976744E-2</v>
      </c>
      <c r="O2133" s="2">
        <f t="shared" si="299"/>
        <v>-1.8604651162790631E-2</v>
      </c>
      <c r="P2133" s="3">
        <f t="shared" si="300"/>
        <v>0</v>
      </c>
      <c r="Q2133" s="2">
        <f t="shared" si="304"/>
        <v>-5.2578874761704955E-3</v>
      </c>
      <c r="U2133" s="2">
        <f t="shared" si="301"/>
        <v>0</v>
      </c>
      <c r="V2133" s="2">
        <f t="shared" si="305"/>
        <v>-2.0368625848263541E-2</v>
      </c>
      <c r="Z2133" s="1">
        <f t="shared" si="302"/>
        <v>21.65</v>
      </c>
      <c r="AC2133" s="1" t="str">
        <f t="shared" si="303"/>
        <v>N</v>
      </c>
    </row>
    <row r="2134" spans="1:29" x14ac:dyDescent="0.25">
      <c r="A2134" s="1">
        <v>20180202</v>
      </c>
      <c r="B2134" s="1">
        <v>3059</v>
      </c>
      <c r="C2134" s="1" t="s">
        <v>128</v>
      </c>
      <c r="D2134" s="1">
        <v>4.5599999999999996</v>
      </c>
      <c r="E2134" s="1">
        <v>33.25</v>
      </c>
      <c r="F2134" s="1">
        <v>31.6</v>
      </c>
      <c r="G2134" s="1">
        <v>32.450000000000003</v>
      </c>
      <c r="H2134" s="1">
        <v>31.5</v>
      </c>
      <c r="I2134" s="1">
        <v>32.450000000000003</v>
      </c>
      <c r="J2134" s="1">
        <f>CEILING(E2134*0.9,LOOKUP(E2134*0.9,{0,10,50,100,500},{0.01,0.05,0.1,0.5,1}))</f>
        <v>29.950000000000003</v>
      </c>
      <c r="K2134" s="1">
        <f>CEILING(E2134*0.915,LOOKUP(E2134*0.915,{0,10,50,100,500},{0.01,0.05,0.1,0.5,1}))</f>
        <v>30.450000000000003</v>
      </c>
      <c r="L2134" s="1">
        <f>FLOOR(E2134*1.1,LOOKUP(E2134*1.1,{0,10,50,100,500},{0.01,0.05,0.1,0.5,1}))</f>
        <v>36.550000000000004</v>
      </c>
      <c r="M2134" s="1">
        <f t="shared" si="297"/>
        <v>36.300000000000004</v>
      </c>
      <c r="N2134" s="2">
        <f t="shared" si="298"/>
        <v>-4.9624060150375897E-2</v>
      </c>
      <c r="O2134" s="2">
        <f t="shared" si="299"/>
        <v>-2.4060150375939764E-2</v>
      </c>
      <c r="P2134" s="3">
        <f t="shared" si="300"/>
        <v>0</v>
      </c>
      <c r="Q2134" s="2">
        <f t="shared" si="304"/>
        <v>-5.2578874761704955E-3</v>
      </c>
      <c r="U2134" s="2">
        <f t="shared" si="301"/>
        <v>0</v>
      </c>
      <c r="V2134" s="2">
        <f t="shared" si="305"/>
        <v>-2.0368625848263541E-2</v>
      </c>
      <c r="Z2134" s="1">
        <f t="shared" si="302"/>
        <v>33.4</v>
      </c>
      <c r="AC2134" s="1" t="str">
        <f t="shared" si="303"/>
        <v>N</v>
      </c>
    </row>
    <row r="2135" spans="1:29" x14ac:dyDescent="0.25">
      <c r="A2135" s="1">
        <v>20180202</v>
      </c>
      <c r="B2135" s="1">
        <v>3596</v>
      </c>
      <c r="C2135" s="1" t="s">
        <v>46</v>
      </c>
      <c r="D2135" s="1">
        <v>4.51</v>
      </c>
      <c r="E2135" s="1">
        <v>50.9</v>
      </c>
      <c r="F2135" s="1">
        <v>49.85</v>
      </c>
      <c r="G2135" s="1">
        <v>50.2</v>
      </c>
      <c r="H2135" s="1">
        <v>49</v>
      </c>
      <c r="I2135" s="1">
        <v>49.85</v>
      </c>
      <c r="J2135" s="1">
        <f>CEILING(E2135*0.9,LOOKUP(E2135*0.9,{0,10,50,100,500},{0.01,0.05,0.1,0.5,1}))</f>
        <v>45.85</v>
      </c>
      <c r="K2135" s="1">
        <f>CEILING(E2135*0.915,LOOKUP(E2135*0.915,{0,10,50,100,500},{0.01,0.05,0.1,0.5,1}))</f>
        <v>46.6</v>
      </c>
      <c r="L2135" s="1">
        <f>FLOOR(E2135*1.1,LOOKUP(E2135*1.1,{0,10,50,100,500},{0.01,0.05,0.1,0.5,1}))</f>
        <v>55.900000000000006</v>
      </c>
      <c r="M2135" s="1">
        <f t="shared" si="297"/>
        <v>55.400000000000006</v>
      </c>
      <c r="N2135" s="2">
        <f t="shared" si="298"/>
        <v>-2.0628683693516645E-2</v>
      </c>
      <c r="O2135" s="2">
        <f t="shared" si="299"/>
        <v>-1.3752455795677717E-2</v>
      </c>
      <c r="P2135" s="3">
        <f t="shared" si="300"/>
        <v>0</v>
      </c>
      <c r="Q2135" s="2">
        <f t="shared" si="304"/>
        <v>-5.2578874761704955E-3</v>
      </c>
      <c r="U2135" s="2">
        <f t="shared" si="301"/>
        <v>0</v>
      </c>
      <c r="V2135" s="2">
        <f t="shared" si="305"/>
        <v>-2.0368625848263541E-2</v>
      </c>
      <c r="Z2135" s="1">
        <f t="shared" si="302"/>
        <v>51.199999999999996</v>
      </c>
      <c r="AC2135" s="1" t="str">
        <f t="shared" si="303"/>
        <v>N</v>
      </c>
    </row>
    <row r="2136" spans="1:29" x14ac:dyDescent="0.25">
      <c r="A2136" s="1">
        <v>20180202</v>
      </c>
      <c r="B2136" s="1">
        <v>3035</v>
      </c>
      <c r="C2136" s="1" t="s">
        <v>112</v>
      </c>
      <c r="D2136" s="1">
        <v>4.29</v>
      </c>
      <c r="E2136" s="1">
        <v>78.099999999999994</v>
      </c>
      <c r="F2136" s="1">
        <v>74</v>
      </c>
      <c r="G2136" s="1">
        <v>76</v>
      </c>
      <c r="H2136" s="1">
        <v>72</v>
      </c>
      <c r="I2136" s="1">
        <v>74</v>
      </c>
      <c r="J2136" s="1">
        <f>CEILING(E2136*0.9,LOOKUP(E2136*0.9,{0,10,50,100,500},{0.01,0.05,0.1,0.5,1}))</f>
        <v>70.3</v>
      </c>
      <c r="K2136" s="1">
        <f>CEILING(E2136*0.915,LOOKUP(E2136*0.915,{0,10,50,100,500},{0.01,0.05,0.1,0.5,1}))</f>
        <v>71.5</v>
      </c>
      <c r="L2136" s="1">
        <f>FLOOR(E2136*1.1,LOOKUP(E2136*1.1,{0,10,50,100,500},{0.01,0.05,0.1,0.5,1}))</f>
        <v>85.9</v>
      </c>
      <c r="M2136" s="1">
        <f t="shared" si="297"/>
        <v>85.4</v>
      </c>
      <c r="N2136" s="2">
        <f t="shared" si="298"/>
        <v>-5.2496798975672145E-2</v>
      </c>
      <c r="O2136" s="2">
        <f t="shared" si="299"/>
        <v>-2.6888604353393016E-2</v>
      </c>
      <c r="P2136" s="3">
        <f t="shared" si="300"/>
        <v>0</v>
      </c>
      <c r="Q2136" s="2">
        <f t="shared" si="304"/>
        <v>-5.2578874761704955E-3</v>
      </c>
      <c r="U2136" s="2">
        <f t="shared" si="301"/>
        <v>0</v>
      </c>
      <c r="V2136" s="2">
        <f t="shared" si="305"/>
        <v>-2.0368625848263541E-2</v>
      </c>
      <c r="Z2136" s="1">
        <f t="shared" si="302"/>
        <v>78.399999999999991</v>
      </c>
      <c r="AC2136" s="1" t="str">
        <f t="shared" si="303"/>
        <v>N</v>
      </c>
    </row>
    <row r="2137" spans="1:29" x14ac:dyDescent="0.25">
      <c r="A2137" s="1">
        <v>20180202</v>
      </c>
      <c r="B2137" s="1">
        <v>3217</v>
      </c>
      <c r="C2137" s="1" t="s">
        <v>196</v>
      </c>
      <c r="D2137" s="1">
        <v>4.21</v>
      </c>
      <c r="E2137" s="1">
        <v>33.049999999999997</v>
      </c>
      <c r="F2137" s="1">
        <v>32</v>
      </c>
      <c r="G2137" s="1">
        <v>35.200000000000003</v>
      </c>
      <c r="H2137" s="1">
        <v>31.9</v>
      </c>
      <c r="I2137" s="1">
        <v>33.85</v>
      </c>
      <c r="J2137" s="1">
        <f>CEILING(E2137*0.9,LOOKUP(E2137*0.9,{0,10,50,100,500},{0.01,0.05,0.1,0.5,1}))</f>
        <v>29.75</v>
      </c>
      <c r="K2137" s="1">
        <f>CEILING(E2137*0.915,LOOKUP(E2137*0.915,{0,10,50,100,500},{0.01,0.05,0.1,0.5,1}))</f>
        <v>30.25</v>
      </c>
      <c r="L2137" s="1">
        <f>FLOOR(E2137*1.1,LOOKUP(E2137*1.1,{0,10,50,100,500},{0.01,0.05,0.1,0.5,1}))</f>
        <v>36.35</v>
      </c>
      <c r="M2137" s="1">
        <f t="shared" si="297"/>
        <v>36.1</v>
      </c>
      <c r="N2137" s="2">
        <f t="shared" si="298"/>
        <v>-3.1770045385779037E-2</v>
      </c>
      <c r="O2137" s="2">
        <f t="shared" si="299"/>
        <v>6.5052950075643143E-2</v>
      </c>
      <c r="P2137" s="3">
        <f t="shared" si="300"/>
        <v>-2.1463898079763764E-2</v>
      </c>
      <c r="Q2137" s="2">
        <f t="shared" si="304"/>
        <v>-2.6721785555934258E-2</v>
      </c>
      <c r="U2137" s="2">
        <f t="shared" si="301"/>
        <v>-2.1463898079763764E-2</v>
      </c>
      <c r="V2137" s="2">
        <f t="shared" si="305"/>
        <v>-4.1832523928027304E-2</v>
      </c>
      <c r="Z2137" s="1">
        <f t="shared" si="302"/>
        <v>33.199999999999996</v>
      </c>
      <c r="AC2137" s="1" t="str">
        <f t="shared" si="303"/>
        <v>N</v>
      </c>
    </row>
    <row r="2138" spans="1:29" x14ac:dyDescent="0.25">
      <c r="A2138" s="1">
        <v>20180202</v>
      </c>
      <c r="B2138" s="1">
        <v>2033</v>
      </c>
      <c r="C2138" s="1" t="s">
        <v>604</v>
      </c>
      <c r="D2138" s="1">
        <v>4.12</v>
      </c>
      <c r="E2138" s="1">
        <v>13.55</v>
      </c>
      <c r="F2138" s="1">
        <v>13</v>
      </c>
      <c r="G2138" s="1">
        <v>14.9</v>
      </c>
      <c r="H2138" s="1">
        <v>12.7</v>
      </c>
      <c r="I2138" s="1">
        <v>14.9</v>
      </c>
      <c r="J2138" s="1">
        <f>CEILING(E2138*0.9,LOOKUP(E2138*0.9,{0,10,50,100,500},{0.01,0.05,0.1,0.5,1}))</f>
        <v>12.200000000000001</v>
      </c>
      <c r="K2138" s="1">
        <f>CEILING(E2138*0.915,LOOKUP(E2138*0.915,{0,10,50,100,500},{0.01,0.05,0.1,0.5,1}))</f>
        <v>12.4</v>
      </c>
      <c r="L2138" s="1">
        <f>FLOOR(E2138*1.1,LOOKUP(E2138*1.1,{0,10,50,100,500},{0.01,0.05,0.1,0.5,1}))</f>
        <v>14.9</v>
      </c>
      <c r="M2138" s="1">
        <f t="shared" si="297"/>
        <v>14.65</v>
      </c>
      <c r="N2138" s="2">
        <f t="shared" si="298"/>
        <v>-4.0590405904059088E-2</v>
      </c>
      <c r="O2138" s="2">
        <f t="shared" si="299"/>
        <v>9.9630996309963069E-2</v>
      </c>
      <c r="P2138" s="3">
        <f t="shared" si="300"/>
        <v>-6.7021273037542697E-2</v>
      </c>
      <c r="Q2138" s="2">
        <f t="shared" si="304"/>
        <v>-9.3743058593476952E-2</v>
      </c>
      <c r="U2138" s="2">
        <f t="shared" si="301"/>
        <v>-6.7021273037542697E-2</v>
      </c>
      <c r="V2138" s="2">
        <f t="shared" si="305"/>
        <v>-0.10885379696557</v>
      </c>
      <c r="Z2138" s="1">
        <f t="shared" si="302"/>
        <v>13.700000000000001</v>
      </c>
      <c r="AC2138" s="1" t="str">
        <f t="shared" si="303"/>
        <v>N</v>
      </c>
    </row>
    <row r="2139" spans="1:29" x14ac:dyDescent="0.25">
      <c r="A2139" s="1">
        <v>20180205</v>
      </c>
      <c r="B2139" s="1">
        <v>6127</v>
      </c>
      <c r="C2139" s="1" t="s">
        <v>146</v>
      </c>
      <c r="D2139" s="1">
        <v>10.220000000000001</v>
      </c>
      <c r="E2139" s="1">
        <v>24.1</v>
      </c>
      <c r="F2139" s="1">
        <v>23.15</v>
      </c>
      <c r="G2139" s="1">
        <v>23.95</v>
      </c>
      <c r="H2139" s="1">
        <v>21.7</v>
      </c>
      <c r="I2139" s="1">
        <v>21.7</v>
      </c>
      <c r="J2139" s="1">
        <f>CEILING(E2139*0.9,LOOKUP(E2139*0.9,{0,10,50,100,500},{0.01,0.05,0.1,0.5,1}))</f>
        <v>21.700000000000003</v>
      </c>
      <c r="K2139" s="1">
        <f>CEILING(E2139*0.915,LOOKUP(E2139*0.915,{0,10,50,100,500},{0.01,0.05,0.1,0.5,1}))</f>
        <v>22.1</v>
      </c>
      <c r="L2139" s="1">
        <f>FLOOR(E2139*1.1,LOOKUP(E2139*1.1,{0,10,50,100,500},{0.01,0.05,0.1,0.5,1}))</f>
        <v>26.5</v>
      </c>
      <c r="M2139" s="1">
        <f t="shared" si="297"/>
        <v>26.25</v>
      </c>
      <c r="N2139" s="2">
        <f t="shared" si="298"/>
        <v>-3.9419087136929577E-2</v>
      </c>
      <c r="O2139" s="2">
        <f t="shared" si="299"/>
        <v>-6.2240663900415818E-3</v>
      </c>
      <c r="P2139" s="3">
        <f t="shared" si="300"/>
        <v>0</v>
      </c>
      <c r="Q2139" s="2">
        <f t="shared" si="304"/>
        <v>-9.3743058593476952E-2</v>
      </c>
      <c r="U2139" s="2">
        <f t="shared" si="301"/>
        <v>0</v>
      </c>
      <c r="V2139" s="2">
        <f t="shared" si="305"/>
        <v>-0.10885379696557</v>
      </c>
      <c r="Z2139" s="1">
        <f t="shared" si="302"/>
        <v>24.25</v>
      </c>
      <c r="AC2139" s="1" t="str">
        <f t="shared" si="303"/>
        <v>N</v>
      </c>
    </row>
    <row r="2140" spans="1:29" x14ac:dyDescent="0.25">
      <c r="A2140" s="1">
        <v>20180205</v>
      </c>
      <c r="B2140" s="1">
        <v>2375</v>
      </c>
      <c r="C2140" s="1" t="s">
        <v>44</v>
      </c>
      <c r="D2140" s="1">
        <v>7.54</v>
      </c>
      <c r="E2140" s="1">
        <v>44.95</v>
      </c>
      <c r="F2140" s="1">
        <v>44</v>
      </c>
      <c r="G2140" s="1">
        <v>46.2</v>
      </c>
      <c r="H2140" s="1">
        <v>40.5</v>
      </c>
      <c r="I2140" s="1">
        <v>42.5</v>
      </c>
      <c r="J2140" s="1">
        <f>CEILING(E2140*0.9,LOOKUP(E2140*0.9,{0,10,50,100,500},{0.01,0.05,0.1,0.5,1}))</f>
        <v>40.5</v>
      </c>
      <c r="K2140" s="1">
        <f>CEILING(E2140*0.915,LOOKUP(E2140*0.915,{0,10,50,100,500},{0.01,0.05,0.1,0.5,1}))</f>
        <v>41.150000000000006</v>
      </c>
      <c r="L2140" s="1">
        <f>FLOOR(E2140*1.1,LOOKUP(E2140*1.1,{0,10,50,100,500},{0.01,0.05,0.1,0.5,1}))</f>
        <v>49.400000000000006</v>
      </c>
      <c r="M2140" s="1">
        <f t="shared" si="297"/>
        <v>49.150000000000006</v>
      </c>
      <c r="N2140" s="2">
        <f t="shared" si="298"/>
        <v>-2.1134593993325981E-2</v>
      </c>
      <c r="O2140" s="2">
        <f t="shared" si="299"/>
        <v>2.7808676307007785E-2</v>
      </c>
      <c r="P2140" s="3">
        <f t="shared" si="300"/>
        <v>9.3509993924665719E-2</v>
      </c>
      <c r="Q2140" s="2">
        <f t="shared" si="304"/>
        <v>-2.3306466881123367E-4</v>
      </c>
      <c r="U2140" s="2">
        <f t="shared" si="301"/>
        <v>9.3509993924665719E-2</v>
      </c>
      <c r="V2140" s="2">
        <f t="shared" si="305"/>
        <v>-1.5343803040904283E-2</v>
      </c>
      <c r="Z2140" s="1">
        <f t="shared" si="302"/>
        <v>45.1</v>
      </c>
      <c r="AC2140" s="1" t="str">
        <f t="shared" si="303"/>
        <v>N</v>
      </c>
    </row>
    <row r="2141" spans="1:29" x14ac:dyDescent="0.25">
      <c r="A2141" s="1">
        <v>20180205</v>
      </c>
      <c r="B2141" s="1">
        <v>2038</v>
      </c>
      <c r="C2141" s="1" t="s">
        <v>212</v>
      </c>
      <c r="D2141" s="1">
        <v>6.77</v>
      </c>
      <c r="E2141" s="1">
        <v>11.75</v>
      </c>
      <c r="F2141" s="1">
        <v>11.65</v>
      </c>
      <c r="G2141" s="1">
        <v>12.2</v>
      </c>
      <c r="H2141" s="1">
        <v>10.6</v>
      </c>
      <c r="I2141" s="1">
        <v>10.8</v>
      </c>
      <c r="J2141" s="1">
        <f>CEILING(E2141*0.9,LOOKUP(E2141*0.9,{0,10,50,100,500},{0.01,0.05,0.1,0.5,1}))</f>
        <v>10.600000000000001</v>
      </c>
      <c r="K2141" s="1">
        <f>CEILING(E2141*0.915,LOOKUP(E2141*0.915,{0,10,50,100,500},{0.01,0.05,0.1,0.5,1}))</f>
        <v>10.8</v>
      </c>
      <c r="L2141" s="1">
        <f>FLOOR(E2141*1.1,LOOKUP(E2141*1.1,{0,10,50,100,500},{0.01,0.05,0.1,0.5,1}))</f>
        <v>12.9</v>
      </c>
      <c r="M2141" s="1">
        <f t="shared" si="297"/>
        <v>12.65</v>
      </c>
      <c r="N2141" s="2">
        <f t="shared" si="298"/>
        <v>-8.5106382978723093E-3</v>
      </c>
      <c r="O2141" s="2">
        <f t="shared" si="299"/>
        <v>3.8297872340425469E-2</v>
      </c>
      <c r="P2141" s="3">
        <f t="shared" si="300"/>
        <v>9.936043518518517E-2</v>
      </c>
      <c r="Q2141" s="2">
        <f t="shared" si="304"/>
        <v>0</v>
      </c>
      <c r="U2141" s="2">
        <f t="shared" si="301"/>
        <v>9.936043518518517E-2</v>
      </c>
      <c r="V2141" s="2">
        <f t="shared" si="305"/>
        <v>0</v>
      </c>
      <c r="Z2141" s="1">
        <f t="shared" si="302"/>
        <v>11.9</v>
      </c>
      <c r="AC2141" s="1" t="str">
        <f t="shared" si="303"/>
        <v>N</v>
      </c>
    </row>
    <row r="2142" spans="1:29" x14ac:dyDescent="0.25">
      <c r="A2142" s="1">
        <v>20180205</v>
      </c>
      <c r="B2142" s="1">
        <v>6215</v>
      </c>
      <c r="C2142" s="1" t="s">
        <v>101</v>
      </c>
      <c r="D2142" s="1">
        <v>6.06</v>
      </c>
      <c r="E2142" s="1">
        <v>27.85</v>
      </c>
      <c r="F2142" s="1">
        <v>27</v>
      </c>
      <c r="G2142" s="1">
        <v>27.8</v>
      </c>
      <c r="H2142" s="1">
        <v>25.1</v>
      </c>
      <c r="I2142" s="1">
        <v>25.3</v>
      </c>
      <c r="J2142" s="1">
        <f>CEILING(E2142*0.9,LOOKUP(E2142*0.9,{0,10,50,100,500},{0.01,0.05,0.1,0.5,1}))</f>
        <v>25.1</v>
      </c>
      <c r="K2142" s="1">
        <f>CEILING(E2142*0.915,LOOKUP(E2142*0.915,{0,10,50,100,500},{0.01,0.05,0.1,0.5,1}))</f>
        <v>25.5</v>
      </c>
      <c r="L2142" s="1">
        <f>FLOOR(E2142*1.1,LOOKUP(E2142*1.1,{0,10,50,100,500},{0.01,0.05,0.1,0.5,1}))</f>
        <v>30.6</v>
      </c>
      <c r="M2142" s="1">
        <f t="shared" si="297"/>
        <v>30.35</v>
      </c>
      <c r="N2142" s="2">
        <f t="shared" si="298"/>
        <v>-3.0520646319569168E-2</v>
      </c>
      <c r="O2142" s="2">
        <f t="shared" si="299"/>
        <v>-1.7953321364452678E-3</v>
      </c>
      <c r="P2142" s="3">
        <f t="shared" si="300"/>
        <v>0</v>
      </c>
      <c r="Q2142" s="2">
        <f t="shared" si="304"/>
        <v>0</v>
      </c>
      <c r="U2142" s="2">
        <f t="shared" si="301"/>
        <v>0</v>
      </c>
      <c r="V2142" s="2">
        <f t="shared" si="305"/>
        <v>0</v>
      </c>
      <c r="Z2142" s="1">
        <f t="shared" si="302"/>
        <v>28</v>
      </c>
      <c r="AC2142" s="1" t="str">
        <f t="shared" si="303"/>
        <v>N</v>
      </c>
    </row>
    <row r="2143" spans="1:29" x14ac:dyDescent="0.25">
      <c r="A2143" s="1">
        <v>20180205</v>
      </c>
      <c r="B2143" s="1">
        <v>5317</v>
      </c>
      <c r="C2143" s="1" t="s">
        <v>44</v>
      </c>
      <c r="D2143" s="1">
        <v>4.79</v>
      </c>
      <c r="E2143" s="1">
        <v>58.6</v>
      </c>
      <c r="F2143" s="1">
        <v>57.4</v>
      </c>
      <c r="G2143" s="1">
        <v>61.9</v>
      </c>
      <c r="H2143" s="1">
        <v>53.1</v>
      </c>
      <c r="I2143" s="1">
        <v>58.4</v>
      </c>
      <c r="J2143" s="1">
        <f>CEILING(E2143*0.9,LOOKUP(E2143*0.9,{0,10,50,100,500},{0.01,0.05,0.1,0.5,1}))</f>
        <v>52.800000000000004</v>
      </c>
      <c r="K2143" s="1">
        <f>CEILING(E2143*0.915,LOOKUP(E2143*0.915,{0,10,50,100,500},{0.01,0.05,0.1,0.5,1}))</f>
        <v>53.7</v>
      </c>
      <c r="L2143" s="1">
        <f>FLOOR(E2143*1.1,LOOKUP(E2143*1.1,{0,10,50,100,500},{0.01,0.05,0.1,0.5,1}))</f>
        <v>64.400000000000006</v>
      </c>
      <c r="M2143" s="1">
        <f t="shared" si="297"/>
        <v>63.900000000000006</v>
      </c>
      <c r="N2143" s="2">
        <f t="shared" si="298"/>
        <v>-2.0477815699658751E-2</v>
      </c>
      <c r="O2143" s="2">
        <f t="shared" si="299"/>
        <v>5.6313993174061383E-2</v>
      </c>
      <c r="P2143" s="3">
        <f t="shared" si="300"/>
        <v>9.435237616387325E-2</v>
      </c>
      <c r="Q2143" s="2">
        <f t="shared" si="304"/>
        <v>0</v>
      </c>
      <c r="U2143" s="2">
        <f t="shared" si="301"/>
        <v>9.435237616387325E-2</v>
      </c>
      <c r="V2143" s="2">
        <f t="shared" si="305"/>
        <v>0</v>
      </c>
      <c r="Z2143" s="1">
        <f t="shared" si="302"/>
        <v>58.9</v>
      </c>
      <c r="AC2143" s="1" t="str">
        <f t="shared" si="303"/>
        <v>N</v>
      </c>
    </row>
    <row r="2144" spans="1:29" x14ac:dyDescent="0.25">
      <c r="A2144" s="1">
        <v>20180205</v>
      </c>
      <c r="B2144" s="1">
        <v>3037</v>
      </c>
      <c r="C2144" s="1" t="s">
        <v>213</v>
      </c>
      <c r="D2144" s="1">
        <v>3.65</v>
      </c>
      <c r="E2144" s="1">
        <v>21</v>
      </c>
      <c r="F2144" s="1">
        <v>20.3</v>
      </c>
      <c r="G2144" s="1">
        <v>20.45</v>
      </c>
      <c r="H2144" s="1">
        <v>18.899999999999999</v>
      </c>
      <c r="I2144" s="1">
        <v>19.05</v>
      </c>
      <c r="J2144" s="1">
        <f>CEILING(E2144*0.9,LOOKUP(E2144*0.9,{0,10,50,100,500},{0.01,0.05,0.1,0.5,1}))</f>
        <v>18.900000000000002</v>
      </c>
      <c r="K2144" s="1">
        <f>CEILING(E2144*0.915,LOOKUP(E2144*0.915,{0,10,50,100,500},{0.01,0.05,0.1,0.5,1}))</f>
        <v>19.25</v>
      </c>
      <c r="L2144" s="1">
        <f>FLOOR(E2144*1.1,LOOKUP(E2144*1.1,{0,10,50,100,500},{0.01,0.05,0.1,0.5,1}))</f>
        <v>23.1</v>
      </c>
      <c r="M2144" s="1">
        <f t="shared" si="297"/>
        <v>22.85</v>
      </c>
      <c r="N2144" s="2">
        <f t="shared" si="298"/>
        <v>-3.3333333333333298E-2</v>
      </c>
      <c r="O2144" s="2">
        <f t="shared" si="299"/>
        <v>-2.6190476190476226E-2</v>
      </c>
      <c r="P2144" s="3">
        <f t="shared" si="300"/>
        <v>0</v>
      </c>
      <c r="Q2144" s="2">
        <f t="shared" si="304"/>
        <v>0</v>
      </c>
      <c r="U2144" s="2">
        <f t="shared" si="301"/>
        <v>0</v>
      </c>
      <c r="V2144" s="2">
        <f t="shared" si="305"/>
        <v>0</v>
      </c>
      <c r="Z2144" s="1">
        <f t="shared" si="302"/>
        <v>21.15</v>
      </c>
      <c r="AC2144" s="1" t="str">
        <f t="shared" si="303"/>
        <v>N</v>
      </c>
    </row>
    <row r="2145" spans="1:29" x14ac:dyDescent="0.25">
      <c r="A2145" s="1">
        <v>20180205</v>
      </c>
      <c r="B2145" s="1">
        <v>5481</v>
      </c>
      <c r="C2145" s="1" t="s">
        <v>605</v>
      </c>
      <c r="D2145" s="1">
        <v>3.49</v>
      </c>
      <c r="E2145" s="1">
        <v>39</v>
      </c>
      <c r="F2145" s="1">
        <v>37.5</v>
      </c>
      <c r="G2145" s="1">
        <v>38.5</v>
      </c>
      <c r="H2145" s="1">
        <v>35.1</v>
      </c>
      <c r="I2145" s="1">
        <v>35.1</v>
      </c>
      <c r="J2145" s="1">
        <f>CEILING(E2145*0.9,LOOKUP(E2145*0.9,{0,10,50,100,500},{0.01,0.05,0.1,0.5,1}))</f>
        <v>35.1</v>
      </c>
      <c r="K2145" s="1">
        <f>CEILING(E2145*0.915,LOOKUP(E2145*0.915,{0,10,50,100,500},{0.01,0.05,0.1,0.5,1}))</f>
        <v>35.700000000000003</v>
      </c>
      <c r="L2145" s="1">
        <f>FLOOR(E2145*1.1,LOOKUP(E2145*1.1,{0,10,50,100,500},{0.01,0.05,0.1,0.5,1}))</f>
        <v>42.900000000000006</v>
      </c>
      <c r="M2145" s="1">
        <f t="shared" si="297"/>
        <v>42.650000000000006</v>
      </c>
      <c r="N2145" s="2">
        <f t="shared" si="298"/>
        <v>-3.8461538461538464E-2</v>
      </c>
      <c r="O2145" s="2">
        <f t="shared" si="299"/>
        <v>-1.282051282051282E-2</v>
      </c>
      <c r="P2145" s="3">
        <f t="shared" si="300"/>
        <v>0</v>
      </c>
      <c r="Q2145" s="2">
        <f t="shared" si="304"/>
        <v>0</v>
      </c>
      <c r="U2145" s="2">
        <f t="shared" si="301"/>
        <v>0</v>
      </c>
      <c r="V2145" s="2">
        <f t="shared" si="305"/>
        <v>0</v>
      </c>
      <c r="Z2145" s="1">
        <f t="shared" si="302"/>
        <v>39.15</v>
      </c>
      <c r="AC2145" s="1" t="str">
        <f t="shared" si="303"/>
        <v>N</v>
      </c>
    </row>
    <row r="2146" spans="1:29" x14ac:dyDescent="0.25">
      <c r="A2146" s="1">
        <v>20180205</v>
      </c>
      <c r="B2146" s="1">
        <v>3624</v>
      </c>
      <c r="C2146" s="1" t="s">
        <v>408</v>
      </c>
      <c r="D2146" s="1">
        <v>3.17</v>
      </c>
      <c r="E2146" s="1">
        <v>29.3</v>
      </c>
      <c r="F2146" s="1">
        <v>29</v>
      </c>
      <c r="G2146" s="1">
        <v>31.5</v>
      </c>
      <c r="H2146" s="1">
        <v>27.8</v>
      </c>
      <c r="I2146" s="1">
        <v>30.15</v>
      </c>
      <c r="J2146" s="1">
        <f>CEILING(E2146*0.9,LOOKUP(E2146*0.9,{0,10,50,100,500},{0.01,0.05,0.1,0.5,1}))</f>
        <v>26.400000000000002</v>
      </c>
      <c r="K2146" s="1">
        <f>CEILING(E2146*0.915,LOOKUP(E2146*0.915,{0,10,50,100,500},{0.01,0.05,0.1,0.5,1}))</f>
        <v>26.85</v>
      </c>
      <c r="L2146" s="1">
        <f>FLOOR(E2146*1.1,LOOKUP(E2146*1.1,{0,10,50,100,500},{0.01,0.05,0.1,0.5,1}))</f>
        <v>32.200000000000003</v>
      </c>
      <c r="M2146" s="1">
        <f t="shared" si="297"/>
        <v>31.950000000000003</v>
      </c>
      <c r="N2146" s="2">
        <f t="shared" si="298"/>
        <v>-1.0238907849829375E-2</v>
      </c>
      <c r="O2146" s="2">
        <f t="shared" si="299"/>
        <v>7.508532423208189E-2</v>
      </c>
      <c r="P2146" s="3">
        <f t="shared" si="300"/>
        <v>-2.5471157545605323E-2</v>
      </c>
      <c r="Q2146" s="2">
        <f t="shared" si="304"/>
        <v>-2.5471157545605323E-2</v>
      </c>
      <c r="U2146" s="2">
        <f t="shared" si="301"/>
        <v>-2.5471157545605323E-2</v>
      </c>
      <c r="V2146" s="2">
        <f t="shared" si="305"/>
        <v>-2.5471157545605323E-2</v>
      </c>
      <c r="Z2146" s="1">
        <f t="shared" si="302"/>
        <v>29.45</v>
      </c>
      <c r="AC2146" s="1" t="str">
        <f t="shared" si="303"/>
        <v>N</v>
      </c>
    </row>
    <row r="2147" spans="1:29" x14ac:dyDescent="0.25">
      <c r="A2147" s="1">
        <v>20180206</v>
      </c>
      <c r="B2147" s="1">
        <v>3624</v>
      </c>
      <c r="C2147" s="1" t="s">
        <v>408</v>
      </c>
      <c r="D2147" s="1">
        <v>14.78</v>
      </c>
      <c r="E2147" s="1">
        <v>30.15</v>
      </c>
      <c r="F2147" s="1">
        <v>31.5</v>
      </c>
      <c r="G2147" s="1">
        <v>33.15</v>
      </c>
      <c r="H2147" s="1">
        <v>30.55</v>
      </c>
      <c r="I2147" s="1">
        <v>33.15</v>
      </c>
      <c r="J2147" s="1">
        <f>CEILING(E2147*0.9,LOOKUP(E2147*0.9,{0,10,50,100,500},{0.01,0.05,0.1,0.5,1}))</f>
        <v>27.150000000000002</v>
      </c>
      <c r="K2147" s="1">
        <f>CEILING(E2147*0.915,LOOKUP(E2147*0.915,{0,10,50,100,500},{0.01,0.05,0.1,0.5,1}))</f>
        <v>27.6</v>
      </c>
      <c r="L2147" s="1">
        <f>FLOOR(E2147*1.1,LOOKUP(E2147*1.1,{0,10,50,100,500},{0.01,0.05,0.1,0.5,1}))</f>
        <v>33.15</v>
      </c>
      <c r="M2147" s="1">
        <f t="shared" si="297"/>
        <v>32.9</v>
      </c>
      <c r="N2147" s="2">
        <f t="shared" si="298"/>
        <v>4.4776119402985121E-2</v>
      </c>
      <c r="O2147" s="2">
        <f t="shared" si="299"/>
        <v>9.950248756218906E-2</v>
      </c>
      <c r="P2147" s="3">
        <f t="shared" si="300"/>
        <v>-4.4770382978723315E-2</v>
      </c>
      <c r="Q2147" s="2">
        <f t="shared" si="304"/>
        <v>-7.0241540524328641E-2</v>
      </c>
      <c r="U2147" s="2">
        <f t="shared" si="301"/>
        <v>-4.4770382978723315E-2</v>
      </c>
      <c r="V2147" s="2">
        <f t="shared" si="305"/>
        <v>-7.0241540524328641E-2</v>
      </c>
      <c r="Z2147" s="1">
        <f t="shared" si="302"/>
        <v>30.299999999999997</v>
      </c>
      <c r="AC2147" s="1" t="str">
        <f t="shared" si="303"/>
        <v>N</v>
      </c>
    </row>
    <row r="2148" spans="1:29" x14ac:dyDescent="0.25">
      <c r="A2148" s="1">
        <v>20180206</v>
      </c>
      <c r="B2148" s="1">
        <v>2444</v>
      </c>
      <c r="C2148" s="1" t="s">
        <v>405</v>
      </c>
      <c r="D2148" s="1">
        <v>12.91</v>
      </c>
      <c r="E2148" s="1">
        <v>33.549999999999997</v>
      </c>
      <c r="F2148" s="1">
        <v>34.85</v>
      </c>
      <c r="G2148" s="1">
        <v>34.9</v>
      </c>
      <c r="H2148" s="1">
        <v>32.4</v>
      </c>
      <c r="I2148" s="1">
        <v>32.4</v>
      </c>
      <c r="J2148" s="1">
        <f>CEILING(E2148*0.9,LOOKUP(E2148*0.9,{0,10,50,100,500},{0.01,0.05,0.1,0.5,1}))</f>
        <v>30.200000000000003</v>
      </c>
      <c r="K2148" s="1">
        <f>CEILING(E2148*0.915,LOOKUP(E2148*0.915,{0,10,50,100,500},{0.01,0.05,0.1,0.5,1}))</f>
        <v>30.700000000000003</v>
      </c>
      <c r="L2148" s="1">
        <f>FLOOR(E2148*1.1,LOOKUP(E2148*1.1,{0,10,50,100,500},{0.01,0.05,0.1,0.5,1}))</f>
        <v>36.9</v>
      </c>
      <c r="M2148" s="1">
        <f t="shared" si="297"/>
        <v>36.65</v>
      </c>
      <c r="N2148" s="2">
        <f t="shared" si="298"/>
        <v>3.8748137108792977E-2</v>
      </c>
      <c r="O2148" s="2">
        <f t="shared" si="299"/>
        <v>4.0238450074515694E-2</v>
      </c>
      <c r="P2148" s="3">
        <f t="shared" si="300"/>
        <v>7.3175686728395015E-2</v>
      </c>
      <c r="Q2148" s="2">
        <f t="shared" si="304"/>
        <v>0</v>
      </c>
      <c r="U2148" s="2">
        <f t="shared" si="301"/>
        <v>7.3175686728395015E-2</v>
      </c>
      <c r="V2148" s="2">
        <f t="shared" si="305"/>
        <v>0</v>
      </c>
      <c r="Z2148" s="1">
        <f t="shared" si="302"/>
        <v>33.699999999999996</v>
      </c>
      <c r="AC2148" s="1" t="str">
        <f t="shared" si="303"/>
        <v>N</v>
      </c>
    </row>
    <row r="2149" spans="1:29" x14ac:dyDescent="0.25">
      <c r="A2149" s="1">
        <v>20180206</v>
      </c>
      <c r="B2149" s="1">
        <v>6235</v>
      </c>
      <c r="C2149" s="1" t="s">
        <v>518</v>
      </c>
      <c r="D2149" s="1">
        <v>7.18</v>
      </c>
      <c r="E2149" s="1">
        <v>19.8</v>
      </c>
      <c r="F2149" s="1">
        <v>20.8</v>
      </c>
      <c r="G2149" s="1">
        <v>21.15</v>
      </c>
      <c r="H2149" s="1">
        <v>19.350000000000001</v>
      </c>
      <c r="I2149" s="1">
        <v>19.350000000000001</v>
      </c>
      <c r="J2149" s="1">
        <f>CEILING(E2149*0.9,LOOKUP(E2149*0.9,{0,10,50,100,500},{0.01,0.05,0.1,0.5,1}))</f>
        <v>17.850000000000001</v>
      </c>
      <c r="K2149" s="1">
        <f>CEILING(E2149*0.915,LOOKUP(E2149*0.915,{0,10,50,100,500},{0.01,0.05,0.1,0.5,1}))</f>
        <v>18.150000000000002</v>
      </c>
      <c r="L2149" s="1">
        <f>FLOOR(E2149*1.1,LOOKUP(E2149*1.1,{0,10,50,100,500},{0.01,0.05,0.1,0.5,1}))</f>
        <v>21.75</v>
      </c>
      <c r="M2149" s="1">
        <f t="shared" si="297"/>
        <v>21.5</v>
      </c>
      <c r="N2149" s="2">
        <f t="shared" si="298"/>
        <v>5.0505050505050504E-2</v>
      </c>
      <c r="O2149" s="2">
        <f t="shared" si="299"/>
        <v>6.8181818181818066E-2</v>
      </c>
      <c r="P2149" s="3">
        <f t="shared" si="300"/>
        <v>7.2495098191214455E-2</v>
      </c>
      <c r="Q2149" s="2">
        <f t="shared" si="304"/>
        <v>0</v>
      </c>
      <c r="U2149" s="2">
        <f t="shared" si="301"/>
        <v>7.2495098191214455E-2</v>
      </c>
      <c r="V2149" s="2">
        <f t="shared" si="305"/>
        <v>0</v>
      </c>
      <c r="Z2149" s="1">
        <f t="shared" si="302"/>
        <v>19.95</v>
      </c>
      <c r="AC2149" s="1" t="str">
        <f t="shared" si="303"/>
        <v>N</v>
      </c>
    </row>
    <row r="2150" spans="1:29" x14ac:dyDescent="0.25">
      <c r="A2150" s="1">
        <v>20180207</v>
      </c>
      <c r="B2150" s="1">
        <v>6449</v>
      </c>
      <c r="C2150" s="1" t="s">
        <v>403</v>
      </c>
      <c r="D2150" s="1">
        <v>19.88</v>
      </c>
      <c r="E2150" s="1">
        <v>62.1</v>
      </c>
      <c r="F2150" s="1">
        <v>63.6</v>
      </c>
      <c r="G2150" s="1">
        <v>64.3</v>
      </c>
      <c r="H2150" s="1">
        <v>55.9</v>
      </c>
      <c r="I2150" s="1">
        <v>56</v>
      </c>
      <c r="J2150" s="1">
        <f>CEILING(E2150*0.9,LOOKUP(E2150*0.9,{0,10,50,100,500},{0.01,0.05,0.1,0.5,1}))</f>
        <v>55.900000000000006</v>
      </c>
      <c r="K2150" s="1">
        <f>CEILING(E2150*0.915,LOOKUP(E2150*0.915,{0,10,50,100,500},{0.01,0.05,0.1,0.5,1}))</f>
        <v>56.900000000000006</v>
      </c>
      <c r="L2150" s="1">
        <f>FLOOR(E2150*1.1,LOOKUP(E2150*1.1,{0,10,50,100,500},{0.01,0.05,0.1,0.5,1}))</f>
        <v>68.3</v>
      </c>
      <c r="M2150" s="1">
        <f t="shared" si="297"/>
        <v>67.8</v>
      </c>
      <c r="N2150" s="2">
        <f t="shared" si="298"/>
        <v>2.4154589371980676E-2</v>
      </c>
      <c r="O2150" s="2">
        <f t="shared" si="299"/>
        <v>3.542673107890492E-2</v>
      </c>
      <c r="P2150" s="3">
        <f t="shared" si="300"/>
        <v>0.11522883128295246</v>
      </c>
      <c r="Q2150" s="2">
        <f t="shared" si="304"/>
        <v>0</v>
      </c>
      <c r="U2150" s="2">
        <f t="shared" si="301"/>
        <v>0.11522883128295246</v>
      </c>
      <c r="V2150" s="2">
        <f t="shared" si="305"/>
        <v>0</v>
      </c>
      <c r="Z2150" s="1">
        <f t="shared" si="302"/>
        <v>62.4</v>
      </c>
      <c r="AC2150" s="1" t="str">
        <f t="shared" si="303"/>
        <v>N</v>
      </c>
    </row>
    <row r="2151" spans="1:29" x14ac:dyDescent="0.25">
      <c r="A2151" s="1">
        <v>20180207</v>
      </c>
      <c r="B2151" s="1">
        <v>6182</v>
      </c>
      <c r="C2151" s="1" t="s">
        <v>144</v>
      </c>
      <c r="D2151" s="1">
        <v>6.64</v>
      </c>
      <c r="E2151" s="1">
        <v>45.1</v>
      </c>
      <c r="F2151" s="1">
        <v>45.3</v>
      </c>
      <c r="G2151" s="1">
        <v>45.7</v>
      </c>
      <c r="H2151" s="1">
        <v>42.9</v>
      </c>
      <c r="I2151" s="1">
        <v>43.5</v>
      </c>
      <c r="J2151" s="1">
        <f>CEILING(E2151*0.9,LOOKUP(E2151*0.9,{0,10,50,100,500},{0.01,0.05,0.1,0.5,1}))</f>
        <v>40.6</v>
      </c>
      <c r="K2151" s="1">
        <f>CEILING(E2151*0.915,LOOKUP(E2151*0.915,{0,10,50,100,500},{0.01,0.05,0.1,0.5,1}))</f>
        <v>41.300000000000004</v>
      </c>
      <c r="L2151" s="1">
        <f>FLOOR(E2151*1.1,LOOKUP(E2151*1.1,{0,10,50,100,500},{0.01,0.05,0.1,0.5,1}))</f>
        <v>49.6</v>
      </c>
      <c r="M2151" s="1">
        <f t="shared" si="297"/>
        <v>49.35</v>
      </c>
      <c r="N2151" s="2">
        <f t="shared" si="298"/>
        <v>4.4345898004433644E-3</v>
      </c>
      <c r="O2151" s="2">
        <f t="shared" si="299"/>
        <v>1.3303769401330408E-2</v>
      </c>
      <c r="P2151" s="3">
        <f t="shared" si="300"/>
        <v>3.9002731034482735E-2</v>
      </c>
      <c r="Q2151" s="2">
        <f t="shared" si="304"/>
        <v>0</v>
      </c>
      <c r="U2151" s="2">
        <f t="shared" si="301"/>
        <v>3.9002731034482735E-2</v>
      </c>
      <c r="V2151" s="2">
        <f t="shared" si="305"/>
        <v>0</v>
      </c>
      <c r="Z2151" s="1">
        <f t="shared" si="302"/>
        <v>45.25</v>
      </c>
      <c r="AC2151" s="1" t="str">
        <f t="shared" si="303"/>
        <v>N</v>
      </c>
    </row>
    <row r="2152" spans="1:29" x14ac:dyDescent="0.25">
      <c r="A2152" s="1">
        <v>20180207</v>
      </c>
      <c r="B2152" s="1">
        <v>3317</v>
      </c>
      <c r="C2152" s="1" t="s">
        <v>169</v>
      </c>
      <c r="D2152" s="1">
        <v>5.94</v>
      </c>
      <c r="E2152" s="1">
        <v>38.85</v>
      </c>
      <c r="F2152" s="1">
        <v>39.4</v>
      </c>
      <c r="G2152" s="1">
        <v>40.299999999999997</v>
      </c>
      <c r="H2152" s="1">
        <v>38.6</v>
      </c>
      <c r="I2152" s="1">
        <v>39.15</v>
      </c>
      <c r="J2152" s="1">
        <f>CEILING(E2152*0.9,LOOKUP(E2152*0.9,{0,10,50,100,500},{0.01,0.05,0.1,0.5,1}))</f>
        <v>35</v>
      </c>
      <c r="K2152" s="1">
        <f>CEILING(E2152*0.915,LOOKUP(E2152*0.915,{0,10,50,100,500},{0.01,0.05,0.1,0.5,1}))</f>
        <v>35.550000000000004</v>
      </c>
      <c r="L2152" s="1">
        <f>FLOOR(E2152*1.1,LOOKUP(E2152*1.1,{0,10,50,100,500},{0.01,0.05,0.1,0.5,1}))</f>
        <v>42.7</v>
      </c>
      <c r="M2152" s="1">
        <f t="shared" si="297"/>
        <v>42.45</v>
      </c>
      <c r="N2152" s="2">
        <f t="shared" si="298"/>
        <v>1.4157014157014083E-2</v>
      </c>
      <c r="O2152" s="2">
        <f t="shared" si="299"/>
        <v>3.7323037323037211E-2</v>
      </c>
      <c r="P2152" s="3">
        <f t="shared" si="300"/>
        <v>4.0755696040867236E-3</v>
      </c>
      <c r="Q2152" s="2">
        <f t="shared" si="304"/>
        <v>0</v>
      </c>
      <c r="U2152" s="2">
        <f t="shared" si="301"/>
        <v>4.0755696040867236E-3</v>
      </c>
      <c r="V2152" s="2">
        <f t="shared" si="305"/>
        <v>0</v>
      </c>
      <c r="Z2152" s="1">
        <f t="shared" si="302"/>
        <v>39</v>
      </c>
      <c r="AC2152" s="1" t="str">
        <f t="shared" si="303"/>
        <v>N</v>
      </c>
    </row>
    <row r="2153" spans="1:29" x14ac:dyDescent="0.25">
      <c r="A2153" s="1">
        <v>20180207</v>
      </c>
      <c r="B2153" s="1">
        <v>6215</v>
      </c>
      <c r="C2153" s="1" t="s">
        <v>101</v>
      </c>
      <c r="D2153" s="1">
        <v>5.94</v>
      </c>
      <c r="E2153" s="1">
        <v>26.4</v>
      </c>
      <c r="F2153" s="1">
        <v>26.45</v>
      </c>
      <c r="G2153" s="1">
        <v>27.2</v>
      </c>
      <c r="H2153" s="1">
        <v>26.2</v>
      </c>
      <c r="I2153" s="1">
        <v>26.45</v>
      </c>
      <c r="J2153" s="1">
        <f>CEILING(E2153*0.9,LOOKUP(E2153*0.9,{0,10,50,100,500},{0.01,0.05,0.1,0.5,1}))</f>
        <v>23.8</v>
      </c>
      <c r="K2153" s="1">
        <f>CEILING(E2153*0.915,LOOKUP(E2153*0.915,{0,10,50,100,500},{0.01,0.05,0.1,0.5,1}))</f>
        <v>24.200000000000003</v>
      </c>
      <c r="L2153" s="1">
        <f>FLOOR(E2153*1.1,LOOKUP(E2153*1.1,{0,10,50,100,500},{0.01,0.05,0.1,0.5,1}))</f>
        <v>29</v>
      </c>
      <c r="M2153" s="1">
        <f t="shared" si="297"/>
        <v>28.75</v>
      </c>
      <c r="N2153" s="2">
        <f t="shared" si="298"/>
        <v>1.8939393939394209E-3</v>
      </c>
      <c r="O2153" s="2">
        <f t="shared" si="299"/>
        <v>3.0303030303030332E-2</v>
      </c>
      <c r="P2153" s="3">
        <f t="shared" si="300"/>
        <v>1.4755387523628341E-3</v>
      </c>
      <c r="Q2153" s="2">
        <f t="shared" si="304"/>
        <v>0</v>
      </c>
      <c r="U2153" s="2">
        <f t="shared" si="301"/>
        <v>1.4755387523628341E-3</v>
      </c>
      <c r="V2153" s="2">
        <f t="shared" si="305"/>
        <v>0</v>
      </c>
      <c r="Z2153" s="1">
        <f t="shared" si="302"/>
        <v>26.549999999999997</v>
      </c>
      <c r="AC2153" s="1" t="str">
        <f t="shared" si="303"/>
        <v>N</v>
      </c>
    </row>
    <row r="2154" spans="1:29" x14ac:dyDescent="0.25">
      <c r="A2154" s="1">
        <v>20180207</v>
      </c>
      <c r="B2154" s="1">
        <v>2405</v>
      </c>
      <c r="C2154" s="1" t="s">
        <v>394</v>
      </c>
      <c r="D2154" s="1">
        <v>5.29</v>
      </c>
      <c r="E2154" s="1">
        <v>18.899999999999999</v>
      </c>
      <c r="F2154" s="1">
        <v>18.899999999999999</v>
      </c>
      <c r="G2154" s="1">
        <v>19.149999999999999</v>
      </c>
      <c r="H2154" s="1">
        <v>17.600000000000001</v>
      </c>
      <c r="I2154" s="1">
        <v>17.75</v>
      </c>
      <c r="J2154" s="1">
        <f>CEILING(E2154*0.9,LOOKUP(E2154*0.9,{0,10,50,100,500},{0.01,0.05,0.1,0.5,1}))</f>
        <v>17.05</v>
      </c>
      <c r="K2154" s="1">
        <f>CEILING(E2154*0.915,LOOKUP(E2154*0.915,{0,10,50,100,500},{0.01,0.05,0.1,0.5,1}))</f>
        <v>17.3</v>
      </c>
      <c r="L2154" s="1">
        <f>FLOOR(E2154*1.1,LOOKUP(E2154*1.1,{0,10,50,100,500},{0.01,0.05,0.1,0.5,1}))</f>
        <v>20.75</v>
      </c>
      <c r="M2154" s="1">
        <f t="shared" si="297"/>
        <v>20.5</v>
      </c>
      <c r="N2154" s="2">
        <f t="shared" si="298"/>
        <v>0</v>
      </c>
      <c r="O2154" s="2">
        <f t="shared" si="299"/>
        <v>1.3227513227513229E-2</v>
      </c>
      <c r="P2154" s="3">
        <f t="shared" si="300"/>
        <v>7.0802354929577316E-2</v>
      </c>
      <c r="Q2154" s="2">
        <f t="shared" si="304"/>
        <v>0</v>
      </c>
      <c r="U2154" s="2">
        <f t="shared" si="301"/>
        <v>7.0802354929577316E-2</v>
      </c>
      <c r="V2154" s="2">
        <f t="shared" si="305"/>
        <v>0</v>
      </c>
      <c r="Z2154" s="1">
        <f t="shared" si="302"/>
        <v>19.049999999999997</v>
      </c>
      <c r="AC2154" s="1" t="str">
        <f t="shared" si="303"/>
        <v>N</v>
      </c>
    </row>
    <row r="2155" spans="1:29" x14ac:dyDescent="0.25">
      <c r="A2155" s="1">
        <v>20180207</v>
      </c>
      <c r="B2155" s="1">
        <v>6127</v>
      </c>
      <c r="C2155" s="1" t="s">
        <v>146</v>
      </c>
      <c r="D2155" s="1">
        <v>4.82</v>
      </c>
      <c r="E2155" s="1">
        <v>22.25</v>
      </c>
      <c r="F2155" s="1">
        <v>22.7</v>
      </c>
      <c r="G2155" s="1">
        <v>23.05</v>
      </c>
      <c r="H2155" s="1">
        <v>22</v>
      </c>
      <c r="I2155" s="1">
        <v>22.05</v>
      </c>
      <c r="J2155" s="1">
        <f>CEILING(E2155*0.9,LOOKUP(E2155*0.9,{0,10,50,100,500},{0.01,0.05,0.1,0.5,1}))</f>
        <v>20.05</v>
      </c>
      <c r="K2155" s="1">
        <f>CEILING(E2155*0.915,LOOKUP(E2155*0.915,{0,10,50,100,500},{0.01,0.05,0.1,0.5,1}))</f>
        <v>20.400000000000002</v>
      </c>
      <c r="L2155" s="1">
        <f>FLOOR(E2155*1.1,LOOKUP(E2155*1.1,{0,10,50,100,500},{0.01,0.05,0.1,0.5,1}))</f>
        <v>24.450000000000003</v>
      </c>
      <c r="M2155" s="1">
        <f t="shared" si="297"/>
        <v>24.200000000000003</v>
      </c>
      <c r="N2155" s="2">
        <f t="shared" si="298"/>
        <v>2.0224719101123563E-2</v>
      </c>
      <c r="O2155" s="2">
        <f t="shared" si="299"/>
        <v>3.5955056179775312E-2</v>
      </c>
      <c r="P2155" s="3">
        <f t="shared" si="300"/>
        <v>2.7124478458049741E-2</v>
      </c>
      <c r="Q2155" s="2">
        <f t="shared" si="304"/>
        <v>0</v>
      </c>
      <c r="U2155" s="2">
        <f t="shared" si="301"/>
        <v>2.7124478458049741E-2</v>
      </c>
      <c r="V2155" s="2">
        <f t="shared" si="305"/>
        <v>0</v>
      </c>
      <c r="Z2155" s="1">
        <f t="shared" si="302"/>
        <v>22.4</v>
      </c>
      <c r="AC2155" s="1" t="str">
        <f t="shared" si="303"/>
        <v>N</v>
      </c>
    </row>
    <row r="2156" spans="1:29" x14ac:dyDescent="0.25">
      <c r="A2156" s="1">
        <v>20180207</v>
      </c>
      <c r="B2156" s="1">
        <v>8924</v>
      </c>
      <c r="C2156" s="1" t="s">
        <v>197</v>
      </c>
      <c r="D2156" s="1">
        <v>4.53</v>
      </c>
      <c r="E2156" s="1">
        <v>36.700000000000003</v>
      </c>
      <c r="F2156" s="1">
        <v>35.65</v>
      </c>
      <c r="G2156" s="1">
        <v>36.25</v>
      </c>
      <c r="H2156" s="1">
        <v>35.1</v>
      </c>
      <c r="I2156" s="1">
        <v>35.1</v>
      </c>
      <c r="J2156" s="1">
        <f>CEILING(E2156*0.9,LOOKUP(E2156*0.9,{0,10,50,100,500},{0.01,0.05,0.1,0.5,1}))</f>
        <v>33.050000000000004</v>
      </c>
      <c r="K2156" s="1">
        <f>CEILING(E2156*0.915,LOOKUP(E2156*0.915,{0,10,50,100,500},{0.01,0.05,0.1,0.5,1}))</f>
        <v>33.6</v>
      </c>
      <c r="L2156" s="1">
        <f>FLOOR(E2156*1.1,LOOKUP(E2156*1.1,{0,10,50,100,500},{0.01,0.05,0.1,0.5,1}))</f>
        <v>40.35</v>
      </c>
      <c r="M2156" s="1">
        <f t="shared" si="297"/>
        <v>40.1</v>
      </c>
      <c r="N2156" s="2">
        <f t="shared" si="298"/>
        <v>-2.8610354223433356E-2</v>
      </c>
      <c r="O2156" s="2">
        <f t="shared" si="299"/>
        <v>-1.2261580381471467E-2</v>
      </c>
      <c r="P2156" s="3">
        <f t="shared" si="300"/>
        <v>0</v>
      </c>
      <c r="Q2156" s="2">
        <f t="shared" si="304"/>
        <v>0</v>
      </c>
      <c r="U2156" s="2">
        <f t="shared" si="301"/>
        <v>0</v>
      </c>
      <c r="V2156" s="2">
        <f t="shared" si="305"/>
        <v>0</v>
      </c>
      <c r="Z2156" s="1">
        <f t="shared" si="302"/>
        <v>36.85</v>
      </c>
      <c r="AC2156" s="1" t="str">
        <f t="shared" si="303"/>
        <v>N</v>
      </c>
    </row>
    <row r="2157" spans="1:29" x14ac:dyDescent="0.25">
      <c r="A2157" s="1">
        <v>20180207</v>
      </c>
      <c r="B2157" s="1">
        <v>2031</v>
      </c>
      <c r="C2157" s="1" t="s">
        <v>221</v>
      </c>
      <c r="D2157" s="1">
        <v>4.3600000000000003</v>
      </c>
      <c r="E2157" s="1">
        <v>30.4</v>
      </c>
      <c r="F2157" s="1">
        <v>30.8</v>
      </c>
      <c r="G2157" s="1">
        <v>30.8</v>
      </c>
      <c r="H2157" s="1">
        <v>29.85</v>
      </c>
      <c r="I2157" s="1">
        <v>29.9</v>
      </c>
      <c r="J2157" s="1">
        <f>CEILING(E2157*0.9,LOOKUP(E2157*0.9,{0,10,50,100,500},{0.01,0.05,0.1,0.5,1}))</f>
        <v>27.400000000000002</v>
      </c>
      <c r="K2157" s="1">
        <f>CEILING(E2157*0.915,LOOKUP(E2157*0.915,{0,10,50,100,500},{0.01,0.05,0.1,0.5,1}))</f>
        <v>27.85</v>
      </c>
      <c r="L2157" s="1">
        <f>FLOOR(E2157*1.1,LOOKUP(E2157*1.1,{0,10,50,100,500},{0.01,0.05,0.1,0.5,1}))</f>
        <v>33.4</v>
      </c>
      <c r="M2157" s="1">
        <f t="shared" si="297"/>
        <v>33.15</v>
      </c>
      <c r="N2157" s="2">
        <f t="shared" si="298"/>
        <v>1.3157894736842176E-2</v>
      </c>
      <c r="O2157" s="2">
        <f t="shared" si="299"/>
        <v>1.3157894736842176E-2</v>
      </c>
      <c r="P2157" s="3">
        <f t="shared" si="300"/>
        <v>2.7745173913043528E-2</v>
      </c>
      <c r="Q2157" s="2">
        <f t="shared" si="304"/>
        <v>0</v>
      </c>
      <c r="U2157" s="2">
        <f t="shared" si="301"/>
        <v>2.7745173913043528E-2</v>
      </c>
      <c r="V2157" s="2">
        <f t="shared" si="305"/>
        <v>0</v>
      </c>
      <c r="Z2157" s="1">
        <f t="shared" si="302"/>
        <v>30.549999999999997</v>
      </c>
      <c r="AC2157" s="1" t="str">
        <f t="shared" si="303"/>
        <v>N</v>
      </c>
    </row>
    <row r="2158" spans="1:29" x14ac:dyDescent="0.25">
      <c r="A2158" s="1">
        <v>20180208</v>
      </c>
      <c r="B2158" s="1">
        <v>3550</v>
      </c>
      <c r="C2158" s="1" t="s">
        <v>599</v>
      </c>
      <c r="D2158" s="1">
        <v>9.1300000000000008</v>
      </c>
      <c r="E2158" s="1">
        <v>21.95</v>
      </c>
      <c r="F2158" s="1">
        <v>21.1</v>
      </c>
      <c r="G2158" s="1">
        <v>22.5</v>
      </c>
      <c r="H2158" s="1">
        <v>20.8</v>
      </c>
      <c r="I2158" s="1">
        <v>22.2</v>
      </c>
      <c r="J2158" s="1">
        <f>CEILING(E2158*0.9,LOOKUP(E2158*0.9,{0,10,50,100,500},{0.01,0.05,0.1,0.5,1}))</f>
        <v>19.8</v>
      </c>
      <c r="K2158" s="1">
        <f>CEILING(E2158*0.915,LOOKUP(E2158*0.915,{0,10,50,100,500},{0.01,0.05,0.1,0.5,1}))</f>
        <v>20.100000000000001</v>
      </c>
      <c r="L2158" s="1">
        <f>FLOOR(E2158*1.1,LOOKUP(E2158*1.1,{0,10,50,100,500},{0.01,0.05,0.1,0.5,1}))</f>
        <v>24.1</v>
      </c>
      <c r="M2158" s="1">
        <f t="shared" si="297"/>
        <v>23.85</v>
      </c>
      <c r="N2158" s="2">
        <f t="shared" si="298"/>
        <v>-3.8724373576309701E-2</v>
      </c>
      <c r="O2158" s="2">
        <f t="shared" si="299"/>
        <v>2.505694760820049E-2</v>
      </c>
      <c r="P2158" s="3">
        <f t="shared" si="300"/>
        <v>-6.7939504504505709E-3</v>
      </c>
      <c r="Q2158" s="2">
        <f t="shared" si="304"/>
        <v>-6.7939504504505709E-3</v>
      </c>
      <c r="U2158" s="2">
        <f t="shared" si="301"/>
        <v>-6.7939504504505709E-3</v>
      </c>
      <c r="V2158" s="2">
        <f t="shared" si="305"/>
        <v>-6.7939504504505709E-3</v>
      </c>
      <c r="Z2158" s="1">
        <f t="shared" si="302"/>
        <v>22.099999999999998</v>
      </c>
      <c r="AC2158" s="1" t="str">
        <f t="shared" si="303"/>
        <v>N</v>
      </c>
    </row>
    <row r="2159" spans="1:29" x14ac:dyDescent="0.25">
      <c r="A2159" s="1">
        <v>20180208</v>
      </c>
      <c r="B2159" s="1">
        <v>3317</v>
      </c>
      <c r="C2159" s="1" t="s">
        <v>169</v>
      </c>
      <c r="D2159" s="1">
        <v>4.3899999999999997</v>
      </c>
      <c r="E2159" s="1">
        <v>39.15</v>
      </c>
      <c r="F2159" s="1">
        <v>35.799999999999997</v>
      </c>
      <c r="G2159" s="1">
        <v>38.5</v>
      </c>
      <c r="H2159" s="1">
        <v>35.4</v>
      </c>
      <c r="I2159" s="1">
        <v>37.5</v>
      </c>
      <c r="J2159" s="1">
        <f>CEILING(E2159*0.9,LOOKUP(E2159*0.9,{0,10,50,100,500},{0.01,0.05,0.1,0.5,1}))</f>
        <v>35.25</v>
      </c>
      <c r="K2159" s="1">
        <f>CEILING(E2159*0.915,LOOKUP(E2159*0.915,{0,10,50,100,500},{0.01,0.05,0.1,0.5,1}))</f>
        <v>35.85</v>
      </c>
      <c r="L2159" s="1">
        <f>FLOOR(E2159*1.1,LOOKUP(E2159*1.1,{0,10,50,100,500},{0.01,0.05,0.1,0.5,1}))</f>
        <v>43.050000000000004</v>
      </c>
      <c r="M2159" s="1">
        <f t="shared" si="297"/>
        <v>42.800000000000004</v>
      </c>
      <c r="N2159" s="2">
        <f t="shared" si="298"/>
        <v>-8.556832694763733E-2</v>
      </c>
      <c r="O2159" s="2">
        <f t="shared" si="299"/>
        <v>-1.6602809706257948E-2</v>
      </c>
      <c r="P2159" s="3">
        <f t="shared" si="300"/>
        <v>0</v>
      </c>
      <c r="Q2159" s="2">
        <f t="shared" si="304"/>
        <v>-6.7939504504505709E-3</v>
      </c>
      <c r="U2159" s="2">
        <f t="shared" si="301"/>
        <v>0</v>
      </c>
      <c r="V2159" s="2">
        <f t="shared" si="305"/>
        <v>-6.7939504504505709E-3</v>
      </c>
      <c r="Z2159" s="1">
        <f t="shared" si="302"/>
        <v>39.299999999999997</v>
      </c>
      <c r="AC2159" s="1" t="str">
        <f t="shared" si="303"/>
        <v>N</v>
      </c>
    </row>
    <row r="2160" spans="1:29" x14ac:dyDescent="0.25">
      <c r="A2160" s="1">
        <v>20180208</v>
      </c>
      <c r="B2160" s="1">
        <v>6237</v>
      </c>
      <c r="C2160" s="1" t="s">
        <v>113</v>
      </c>
      <c r="D2160" s="1">
        <v>3.87</v>
      </c>
      <c r="E2160" s="1">
        <v>27.6</v>
      </c>
      <c r="F2160" s="1">
        <v>26.8</v>
      </c>
      <c r="G2160" s="1">
        <v>29.5</v>
      </c>
      <c r="H2160" s="1">
        <v>26.05</v>
      </c>
      <c r="I2160" s="1">
        <v>27.8</v>
      </c>
      <c r="J2160" s="1">
        <f>CEILING(E2160*0.9,LOOKUP(E2160*0.9,{0,10,50,100,500},{0.01,0.05,0.1,0.5,1}))</f>
        <v>24.85</v>
      </c>
      <c r="K2160" s="1">
        <f>CEILING(E2160*0.915,LOOKUP(E2160*0.915,{0,10,50,100,500},{0.01,0.05,0.1,0.5,1}))</f>
        <v>25.3</v>
      </c>
      <c r="L2160" s="1">
        <f>FLOOR(E2160*1.1,LOOKUP(E2160*1.1,{0,10,50,100,500},{0.01,0.05,0.1,0.5,1}))</f>
        <v>30.35</v>
      </c>
      <c r="M2160" s="1">
        <f t="shared" si="297"/>
        <v>30.1</v>
      </c>
      <c r="N2160" s="2">
        <f t="shared" si="298"/>
        <v>-2.8985507246376836E-2</v>
      </c>
      <c r="O2160" s="2">
        <f t="shared" si="299"/>
        <v>6.8840579710144872E-2</v>
      </c>
      <c r="P2160" s="3">
        <f t="shared" si="300"/>
        <v>-4.0931456834532708E-3</v>
      </c>
      <c r="Q2160" s="2">
        <f t="shared" si="304"/>
        <v>-1.0887096133903842E-2</v>
      </c>
      <c r="U2160" s="2">
        <f t="shared" si="301"/>
        <v>-4.0931456834532708E-3</v>
      </c>
      <c r="V2160" s="2">
        <f t="shared" si="305"/>
        <v>-1.0887096133903842E-2</v>
      </c>
      <c r="Z2160" s="1">
        <f t="shared" si="302"/>
        <v>27.75</v>
      </c>
      <c r="AC2160" s="1" t="str">
        <f t="shared" si="303"/>
        <v>N</v>
      </c>
    </row>
    <row r="2161" spans="1:29" x14ac:dyDescent="0.25">
      <c r="A2161" s="1">
        <v>20180208</v>
      </c>
      <c r="B2161" s="1">
        <v>4560</v>
      </c>
      <c r="C2161" s="1" t="s">
        <v>606</v>
      </c>
      <c r="D2161" s="1">
        <v>3.75</v>
      </c>
      <c r="E2161" s="1">
        <v>52</v>
      </c>
      <c r="F2161" s="1">
        <v>50.8</v>
      </c>
      <c r="G2161" s="1">
        <v>52.9</v>
      </c>
      <c r="H2161" s="1">
        <v>49.25</v>
      </c>
      <c r="I2161" s="1">
        <v>50.9</v>
      </c>
      <c r="J2161" s="1">
        <f>CEILING(E2161*0.9,LOOKUP(E2161*0.9,{0,10,50,100,500},{0.01,0.05,0.1,0.5,1}))</f>
        <v>46.800000000000004</v>
      </c>
      <c r="K2161" s="1">
        <f>CEILING(E2161*0.915,LOOKUP(E2161*0.915,{0,10,50,100,500},{0.01,0.05,0.1,0.5,1}))</f>
        <v>47.6</v>
      </c>
      <c r="L2161" s="1">
        <f>FLOOR(E2161*1.1,LOOKUP(E2161*1.1,{0,10,50,100,500},{0.01,0.05,0.1,0.5,1}))</f>
        <v>57.2</v>
      </c>
      <c r="M2161" s="1">
        <f t="shared" si="297"/>
        <v>56.7</v>
      </c>
      <c r="N2161" s="2">
        <f t="shared" si="298"/>
        <v>-2.307692307692313E-2</v>
      </c>
      <c r="O2161" s="2">
        <f t="shared" si="299"/>
        <v>1.7307692307692281E-2</v>
      </c>
      <c r="P2161" s="3">
        <f t="shared" si="300"/>
        <v>2.5154679764243619E-2</v>
      </c>
      <c r="Q2161" s="2">
        <f t="shared" si="304"/>
        <v>0</v>
      </c>
      <c r="U2161" s="2">
        <f t="shared" si="301"/>
        <v>2.5154679764243619E-2</v>
      </c>
      <c r="V2161" s="2">
        <f t="shared" si="305"/>
        <v>0</v>
      </c>
      <c r="Z2161" s="1">
        <f t="shared" si="302"/>
        <v>52.3</v>
      </c>
      <c r="AC2161" s="1" t="str">
        <f t="shared" si="303"/>
        <v>N</v>
      </c>
    </row>
    <row r="2162" spans="1:29" x14ac:dyDescent="0.25">
      <c r="A2162" s="1">
        <v>20180208</v>
      </c>
      <c r="B2162" s="1">
        <v>2038</v>
      </c>
      <c r="C2162" s="1" t="s">
        <v>212</v>
      </c>
      <c r="D2162" s="1">
        <v>3.41</v>
      </c>
      <c r="E2162" s="1">
        <v>11.3</v>
      </c>
      <c r="F2162" s="1">
        <v>10.8</v>
      </c>
      <c r="G2162" s="1">
        <v>11.8</v>
      </c>
      <c r="H2162" s="1">
        <v>10.8</v>
      </c>
      <c r="I2162" s="1">
        <v>11.55</v>
      </c>
      <c r="J2162" s="1">
        <f>CEILING(E2162*0.9,LOOKUP(E2162*0.9,{0,10,50,100,500},{0.01,0.05,0.1,0.5,1}))</f>
        <v>10.200000000000001</v>
      </c>
      <c r="K2162" s="1">
        <f>CEILING(E2162*0.915,LOOKUP(E2162*0.915,{0,10,50,100,500},{0.01,0.05,0.1,0.5,1}))</f>
        <v>10.350000000000001</v>
      </c>
      <c r="L2162" s="1">
        <f>FLOOR(E2162*1.1,LOOKUP(E2162*1.1,{0,10,50,100,500},{0.01,0.05,0.1,0.5,1}))</f>
        <v>12.4</v>
      </c>
      <c r="M2162" s="1">
        <f t="shared" si="297"/>
        <v>12.15</v>
      </c>
      <c r="N2162" s="2">
        <f t="shared" si="298"/>
        <v>-4.4247787610619468E-2</v>
      </c>
      <c r="O2162" s="2">
        <f t="shared" si="299"/>
        <v>4.4247787610619468E-2</v>
      </c>
      <c r="P2162" s="3">
        <f t="shared" si="300"/>
        <v>-1.0939567099567154E-2</v>
      </c>
      <c r="Q2162" s="2">
        <f t="shared" si="304"/>
        <v>-1.0939567099567154E-2</v>
      </c>
      <c r="U2162" s="2">
        <f t="shared" si="301"/>
        <v>-1.0939567099567154E-2</v>
      </c>
      <c r="V2162" s="2">
        <f t="shared" si="305"/>
        <v>-1.0939567099567154E-2</v>
      </c>
      <c r="Z2162" s="1">
        <f t="shared" si="302"/>
        <v>11.450000000000001</v>
      </c>
      <c r="AC2162" s="1" t="str">
        <f t="shared" si="303"/>
        <v>N</v>
      </c>
    </row>
    <row r="2163" spans="1:29" x14ac:dyDescent="0.25">
      <c r="A2163" s="1">
        <v>20180208</v>
      </c>
      <c r="B2163" s="1">
        <v>2013</v>
      </c>
      <c r="C2163" s="1" t="s">
        <v>226</v>
      </c>
      <c r="D2163" s="1">
        <v>3.28</v>
      </c>
      <c r="E2163" s="1">
        <v>22.3</v>
      </c>
      <c r="F2163" s="1">
        <v>20.75</v>
      </c>
      <c r="G2163" s="1">
        <v>21.75</v>
      </c>
      <c r="H2163" s="1">
        <v>20.55</v>
      </c>
      <c r="I2163" s="1">
        <v>21.75</v>
      </c>
      <c r="J2163" s="1">
        <f>CEILING(E2163*0.9,LOOKUP(E2163*0.9,{0,10,50,100,500},{0.01,0.05,0.1,0.5,1}))</f>
        <v>20.100000000000001</v>
      </c>
      <c r="K2163" s="1">
        <f>CEILING(E2163*0.915,LOOKUP(E2163*0.915,{0,10,50,100,500},{0.01,0.05,0.1,0.5,1}))</f>
        <v>20.450000000000003</v>
      </c>
      <c r="L2163" s="1">
        <f>FLOOR(E2163*1.1,LOOKUP(E2163*1.1,{0,10,50,100,500},{0.01,0.05,0.1,0.5,1}))</f>
        <v>24.5</v>
      </c>
      <c r="M2163" s="1">
        <f t="shared" si="297"/>
        <v>24.25</v>
      </c>
      <c r="N2163" s="2">
        <f t="shared" si="298"/>
        <v>-6.9506726457399137E-2</v>
      </c>
      <c r="O2163" s="2">
        <f t="shared" si="299"/>
        <v>-2.4663677130044873E-2</v>
      </c>
      <c r="P2163" s="3">
        <f t="shared" si="300"/>
        <v>0</v>
      </c>
      <c r="Q2163" s="2">
        <f t="shared" si="304"/>
        <v>-1.0939567099567154E-2</v>
      </c>
      <c r="U2163" s="2">
        <f t="shared" si="301"/>
        <v>0</v>
      </c>
      <c r="V2163" s="2">
        <f t="shared" si="305"/>
        <v>-1.0939567099567154E-2</v>
      </c>
      <c r="Z2163" s="1">
        <f t="shared" si="302"/>
        <v>22.45</v>
      </c>
      <c r="AC2163" s="1" t="str">
        <f t="shared" si="303"/>
        <v>N</v>
      </c>
    </row>
    <row r="2164" spans="1:29" x14ac:dyDescent="0.25">
      <c r="A2164" s="1">
        <v>20180208</v>
      </c>
      <c r="B2164" s="1">
        <v>6215</v>
      </c>
      <c r="C2164" s="1" t="s">
        <v>101</v>
      </c>
      <c r="D2164" s="1">
        <v>3.08</v>
      </c>
      <c r="E2164" s="1">
        <v>26.45</v>
      </c>
      <c r="F2164" s="1">
        <v>24.5</v>
      </c>
      <c r="G2164" s="1">
        <v>26.35</v>
      </c>
      <c r="H2164" s="1">
        <v>24.5</v>
      </c>
      <c r="I2164" s="1">
        <v>25.7</v>
      </c>
      <c r="J2164" s="1">
        <f>CEILING(E2164*0.9,LOOKUP(E2164*0.9,{0,10,50,100,500},{0.01,0.05,0.1,0.5,1}))</f>
        <v>23.85</v>
      </c>
      <c r="K2164" s="1">
        <f>CEILING(E2164*0.915,LOOKUP(E2164*0.915,{0,10,50,100,500},{0.01,0.05,0.1,0.5,1}))</f>
        <v>24.25</v>
      </c>
      <c r="L2164" s="1">
        <f>FLOOR(E2164*1.1,LOOKUP(E2164*1.1,{0,10,50,100,500},{0.01,0.05,0.1,0.5,1}))</f>
        <v>29.05</v>
      </c>
      <c r="M2164" s="1">
        <f t="shared" si="297"/>
        <v>28.8</v>
      </c>
      <c r="N2164" s="2">
        <f t="shared" si="298"/>
        <v>-7.3724007561436641E-2</v>
      </c>
      <c r="O2164" s="2">
        <f t="shared" si="299"/>
        <v>-3.7807183364838514E-3</v>
      </c>
      <c r="P2164" s="3">
        <f t="shared" si="300"/>
        <v>0</v>
      </c>
      <c r="Q2164" s="2">
        <f t="shared" si="304"/>
        <v>-1.0939567099567154E-2</v>
      </c>
      <c r="U2164" s="2">
        <f t="shared" si="301"/>
        <v>0</v>
      </c>
      <c r="V2164" s="2">
        <f t="shared" si="305"/>
        <v>-1.0939567099567154E-2</v>
      </c>
      <c r="Z2164" s="1">
        <f t="shared" si="302"/>
        <v>26.599999999999998</v>
      </c>
      <c r="AC2164" s="1" t="str">
        <f t="shared" si="303"/>
        <v>N</v>
      </c>
    </row>
    <row r="2165" spans="1:29" x14ac:dyDescent="0.25">
      <c r="A2165" s="1">
        <v>20180208</v>
      </c>
      <c r="B2165" s="1">
        <v>2409</v>
      </c>
      <c r="C2165" s="1" t="s">
        <v>341</v>
      </c>
      <c r="D2165" s="1">
        <v>2.97</v>
      </c>
      <c r="E2165" s="1">
        <v>13.8</v>
      </c>
      <c r="F2165" s="1">
        <v>13.3</v>
      </c>
      <c r="G2165" s="1">
        <v>13.55</v>
      </c>
      <c r="H2165" s="1">
        <v>13.3</v>
      </c>
      <c r="I2165" s="1">
        <v>13.35</v>
      </c>
      <c r="J2165" s="1">
        <f>CEILING(E2165*0.9,LOOKUP(E2165*0.9,{0,10,50,100,500},{0.01,0.05,0.1,0.5,1}))</f>
        <v>12.450000000000001</v>
      </c>
      <c r="K2165" s="1">
        <f>CEILING(E2165*0.915,LOOKUP(E2165*0.915,{0,10,50,100,500},{0.01,0.05,0.1,0.5,1}))</f>
        <v>12.65</v>
      </c>
      <c r="L2165" s="1">
        <f>FLOOR(E2165*1.1,LOOKUP(E2165*1.1,{0,10,50,100,500},{0.01,0.05,0.1,0.5,1}))</f>
        <v>15.15</v>
      </c>
      <c r="M2165" s="1">
        <f t="shared" si="297"/>
        <v>14.9</v>
      </c>
      <c r="N2165" s="2">
        <f t="shared" si="298"/>
        <v>-3.6231884057971016E-2</v>
      </c>
      <c r="O2165" s="2">
        <f t="shared" si="299"/>
        <v>-1.8115942028985508E-2</v>
      </c>
      <c r="P2165" s="3">
        <f t="shared" si="300"/>
        <v>0</v>
      </c>
      <c r="Q2165" s="2">
        <f t="shared" si="304"/>
        <v>-1.0939567099567154E-2</v>
      </c>
      <c r="U2165" s="2">
        <f t="shared" si="301"/>
        <v>0</v>
      </c>
      <c r="V2165" s="2">
        <f t="shared" si="305"/>
        <v>-1.0939567099567154E-2</v>
      </c>
      <c r="Z2165" s="1">
        <f t="shared" si="302"/>
        <v>13.950000000000001</v>
      </c>
      <c r="AC2165" s="1" t="str">
        <f t="shared" si="303"/>
        <v>N</v>
      </c>
    </row>
    <row r="2166" spans="1:29" x14ac:dyDescent="0.25">
      <c r="A2166" s="1">
        <v>20180209</v>
      </c>
      <c r="B2166" s="1">
        <v>5386</v>
      </c>
      <c r="C2166" s="1" t="s">
        <v>140</v>
      </c>
      <c r="D2166" s="1">
        <v>43.58</v>
      </c>
      <c r="E2166" s="1">
        <v>53.2</v>
      </c>
      <c r="F2166" s="1">
        <v>58.5</v>
      </c>
      <c r="G2166" s="1">
        <v>58.5</v>
      </c>
      <c r="H2166" s="1">
        <v>58.5</v>
      </c>
      <c r="I2166" s="1">
        <v>58.5</v>
      </c>
      <c r="J2166" s="1">
        <f>CEILING(E2166*0.9,LOOKUP(E2166*0.9,{0,10,50,100,500},{0.01,0.05,0.1,0.5,1}))</f>
        <v>47.900000000000006</v>
      </c>
      <c r="K2166" s="1">
        <f>CEILING(E2166*0.915,LOOKUP(E2166*0.915,{0,10,50,100,500},{0.01,0.05,0.1,0.5,1}))</f>
        <v>48.7</v>
      </c>
      <c r="L2166" s="1">
        <f>FLOOR(E2166*1.1,LOOKUP(E2166*1.1,{0,10,50,100,500},{0.01,0.05,0.1,0.5,1}))</f>
        <v>58.5</v>
      </c>
      <c r="M2166" s="1">
        <f t="shared" si="297"/>
        <v>58</v>
      </c>
      <c r="N2166" s="2">
        <f t="shared" si="298"/>
        <v>9.9624060150375879E-2</v>
      </c>
      <c r="O2166" s="2">
        <f t="shared" si="299"/>
        <v>9.9624060150375879E-2</v>
      </c>
      <c r="P2166" s="3">
        <f t="shared" si="300"/>
        <v>6.3063189655172417E-3</v>
      </c>
      <c r="Q2166" s="2">
        <f t="shared" si="304"/>
        <v>-4.6332481340499122E-3</v>
      </c>
      <c r="U2166" s="2">
        <f t="shared" si="301"/>
        <v>6.3063189655172417E-3</v>
      </c>
      <c r="V2166" s="2">
        <f t="shared" si="305"/>
        <v>-4.6332481340499122E-3</v>
      </c>
      <c r="Z2166" s="1">
        <f t="shared" si="302"/>
        <v>53.5</v>
      </c>
      <c r="AC2166" s="1" t="str">
        <f t="shared" si="303"/>
        <v>N</v>
      </c>
    </row>
    <row r="2167" spans="1:29" x14ac:dyDescent="0.25">
      <c r="A2167" s="1">
        <v>20180209</v>
      </c>
      <c r="B2167" s="1">
        <v>6237</v>
      </c>
      <c r="C2167" s="1" t="s">
        <v>113</v>
      </c>
      <c r="D2167" s="1">
        <v>9.08</v>
      </c>
      <c r="E2167" s="1">
        <v>27.8</v>
      </c>
      <c r="F2167" s="1">
        <v>28.7</v>
      </c>
      <c r="G2167" s="1">
        <v>29.3</v>
      </c>
      <c r="H2167" s="1">
        <v>27.85</v>
      </c>
      <c r="I2167" s="1">
        <v>28</v>
      </c>
      <c r="J2167" s="1">
        <f>CEILING(E2167*0.9,LOOKUP(E2167*0.9,{0,10,50,100,500},{0.01,0.05,0.1,0.5,1}))</f>
        <v>25.05</v>
      </c>
      <c r="K2167" s="1">
        <f>CEILING(E2167*0.915,LOOKUP(E2167*0.915,{0,10,50,100,500},{0.01,0.05,0.1,0.5,1}))</f>
        <v>25.450000000000003</v>
      </c>
      <c r="L2167" s="1">
        <f>FLOOR(E2167*1.1,LOOKUP(E2167*1.1,{0,10,50,100,500},{0.01,0.05,0.1,0.5,1}))</f>
        <v>30.55</v>
      </c>
      <c r="M2167" s="1">
        <f t="shared" si="297"/>
        <v>30.3</v>
      </c>
      <c r="N2167" s="2">
        <f t="shared" si="298"/>
        <v>3.2374100719424412E-2</v>
      </c>
      <c r="O2167" s="2">
        <f t="shared" si="299"/>
        <v>5.3956834532374098E-2</v>
      </c>
      <c r="P2167" s="3">
        <f t="shared" si="300"/>
        <v>2.2654524999999901E-2</v>
      </c>
      <c r="Q2167" s="2">
        <f t="shared" si="304"/>
        <v>0</v>
      </c>
      <c r="U2167" s="2">
        <f t="shared" si="301"/>
        <v>2.2654524999999901E-2</v>
      </c>
      <c r="V2167" s="2">
        <f t="shared" si="305"/>
        <v>0</v>
      </c>
      <c r="Z2167" s="1">
        <f t="shared" si="302"/>
        <v>27.95</v>
      </c>
      <c r="AC2167" s="1" t="str">
        <f t="shared" si="303"/>
        <v>N</v>
      </c>
    </row>
    <row r="2168" spans="1:29" x14ac:dyDescent="0.25">
      <c r="A2168" s="1">
        <v>20180209</v>
      </c>
      <c r="B2168" s="1">
        <v>9958</v>
      </c>
      <c r="C2168" s="1" t="s">
        <v>210</v>
      </c>
      <c r="D2168" s="1">
        <v>8.6300000000000008</v>
      </c>
      <c r="E2168" s="1">
        <v>47.2</v>
      </c>
      <c r="F2168" s="1">
        <v>49.5</v>
      </c>
      <c r="G2168" s="1">
        <v>51.9</v>
      </c>
      <c r="H2168" s="1">
        <v>48.5</v>
      </c>
      <c r="I2168" s="1">
        <v>51.9</v>
      </c>
      <c r="J2168" s="1">
        <f>CEILING(E2168*0.9,LOOKUP(E2168*0.9,{0,10,50,100,500},{0.01,0.05,0.1,0.5,1}))</f>
        <v>42.5</v>
      </c>
      <c r="K2168" s="1">
        <f>CEILING(E2168*0.915,LOOKUP(E2168*0.915,{0,10,50,100,500},{0.01,0.05,0.1,0.5,1}))</f>
        <v>43.2</v>
      </c>
      <c r="L2168" s="1">
        <f>FLOOR(E2168*1.1,LOOKUP(E2168*1.1,{0,10,50,100,500},{0.01,0.05,0.1,0.5,1}))</f>
        <v>51.900000000000006</v>
      </c>
      <c r="M2168" s="1">
        <f t="shared" si="297"/>
        <v>51.400000000000006</v>
      </c>
      <c r="N2168" s="2">
        <f t="shared" si="298"/>
        <v>4.8728813559321973E-2</v>
      </c>
      <c r="O2168" s="2">
        <f t="shared" si="299"/>
        <v>9.9576271186440579E-2</v>
      </c>
      <c r="P2168" s="3">
        <f t="shared" si="300"/>
        <v>-3.91927840466927E-2</v>
      </c>
      <c r="Q2168" s="2">
        <f t="shared" si="304"/>
        <v>-3.91927840466927E-2</v>
      </c>
      <c r="U2168" s="2">
        <f t="shared" si="301"/>
        <v>-3.91927840466927E-2</v>
      </c>
      <c r="V2168" s="2">
        <f t="shared" si="305"/>
        <v>-3.91927840466927E-2</v>
      </c>
      <c r="Z2168" s="1">
        <f t="shared" si="302"/>
        <v>47.35</v>
      </c>
      <c r="AC2168" s="1" t="str">
        <f t="shared" si="303"/>
        <v>N</v>
      </c>
    </row>
    <row r="2169" spans="1:29" x14ac:dyDescent="0.25">
      <c r="A2169" s="1">
        <v>20180209</v>
      </c>
      <c r="B2169" s="1">
        <v>2465</v>
      </c>
      <c r="C2169" s="1" t="s">
        <v>209</v>
      </c>
      <c r="D2169" s="1">
        <v>8.2899999999999991</v>
      </c>
      <c r="E2169" s="1">
        <v>19.7</v>
      </c>
      <c r="F2169" s="1">
        <v>20</v>
      </c>
      <c r="G2169" s="1">
        <v>20.65</v>
      </c>
      <c r="H2169" s="1">
        <v>19.850000000000001</v>
      </c>
      <c r="I2169" s="1">
        <v>20.5</v>
      </c>
      <c r="J2169" s="1">
        <f>CEILING(E2169*0.9,LOOKUP(E2169*0.9,{0,10,50,100,500},{0.01,0.05,0.1,0.5,1}))</f>
        <v>17.75</v>
      </c>
      <c r="K2169" s="1">
        <f>CEILING(E2169*0.915,LOOKUP(E2169*0.915,{0,10,50,100,500},{0.01,0.05,0.1,0.5,1}))</f>
        <v>18.05</v>
      </c>
      <c r="L2169" s="1">
        <f>FLOOR(E2169*1.1,LOOKUP(E2169*1.1,{0,10,50,100,500},{0.01,0.05,0.1,0.5,1}))</f>
        <v>21.650000000000002</v>
      </c>
      <c r="M2169" s="1">
        <f t="shared" si="297"/>
        <v>21.400000000000002</v>
      </c>
      <c r="N2169" s="2">
        <f t="shared" si="298"/>
        <v>1.5228426395939123E-2</v>
      </c>
      <c r="O2169" s="2">
        <f t="shared" si="299"/>
        <v>4.8223350253807071E-2</v>
      </c>
      <c r="P2169" s="3">
        <f t="shared" si="300"/>
        <v>-2.6641926829268327E-2</v>
      </c>
      <c r="Q2169" s="2">
        <f t="shared" si="304"/>
        <v>-6.5834710875961031E-2</v>
      </c>
      <c r="U2169" s="2">
        <f t="shared" si="301"/>
        <v>-2.6641926829268327E-2</v>
      </c>
      <c r="V2169" s="2">
        <f t="shared" si="305"/>
        <v>-6.5834710875961031E-2</v>
      </c>
      <c r="Z2169" s="1">
        <f t="shared" si="302"/>
        <v>19.849999999999998</v>
      </c>
      <c r="AC2169" s="1" t="str">
        <f t="shared" si="303"/>
        <v>N</v>
      </c>
    </row>
    <row r="2170" spans="1:29" x14ac:dyDescent="0.25">
      <c r="A2170" s="1">
        <v>20180209</v>
      </c>
      <c r="B2170" s="1">
        <v>6153</v>
      </c>
      <c r="C2170" s="1" t="s">
        <v>195</v>
      </c>
      <c r="D2170" s="1">
        <v>4.6900000000000004</v>
      </c>
      <c r="E2170" s="1">
        <v>38.65</v>
      </c>
      <c r="F2170" s="1">
        <v>39.5</v>
      </c>
      <c r="G2170" s="1">
        <v>40.299999999999997</v>
      </c>
      <c r="H2170" s="1">
        <v>39.1</v>
      </c>
      <c r="I2170" s="1">
        <v>39.200000000000003</v>
      </c>
      <c r="J2170" s="1">
        <f>CEILING(E2170*0.9,LOOKUP(E2170*0.9,{0,10,50,100,500},{0.01,0.05,0.1,0.5,1}))</f>
        <v>34.800000000000004</v>
      </c>
      <c r="K2170" s="1">
        <f>CEILING(E2170*0.915,LOOKUP(E2170*0.915,{0,10,50,100,500},{0.01,0.05,0.1,0.5,1}))</f>
        <v>35.4</v>
      </c>
      <c r="L2170" s="1">
        <f>FLOOR(E2170*1.1,LOOKUP(E2170*1.1,{0,10,50,100,500},{0.01,0.05,0.1,0.5,1}))</f>
        <v>42.5</v>
      </c>
      <c r="M2170" s="1">
        <f t="shared" si="297"/>
        <v>42.25</v>
      </c>
      <c r="N2170" s="2">
        <f t="shared" si="298"/>
        <v>2.1992238033635224E-2</v>
      </c>
      <c r="O2170" s="2">
        <f t="shared" si="299"/>
        <v>4.269081500646827E-2</v>
      </c>
      <c r="P2170" s="3">
        <f t="shared" si="300"/>
        <v>5.3405280612244194E-3</v>
      </c>
      <c r="Q2170" s="2">
        <f t="shared" si="304"/>
        <v>-6.0494182814736612E-2</v>
      </c>
      <c r="U2170" s="2">
        <f t="shared" si="301"/>
        <v>5.3405280612244194E-3</v>
      </c>
      <c r="V2170" s="2">
        <f t="shared" si="305"/>
        <v>-6.0494182814736612E-2</v>
      </c>
      <c r="Z2170" s="1">
        <f t="shared" si="302"/>
        <v>38.799999999999997</v>
      </c>
      <c r="AC2170" s="1" t="str">
        <f t="shared" si="303"/>
        <v>N</v>
      </c>
    </row>
    <row r="2171" spans="1:29" x14ac:dyDescent="0.25">
      <c r="A2171" s="1">
        <v>20180209</v>
      </c>
      <c r="B2171" s="1">
        <v>2038</v>
      </c>
      <c r="C2171" s="1" t="s">
        <v>212</v>
      </c>
      <c r="D2171" s="1">
        <v>4.53</v>
      </c>
      <c r="E2171" s="1">
        <v>11.55</v>
      </c>
      <c r="F2171" s="1">
        <v>11.6</v>
      </c>
      <c r="G2171" s="1">
        <v>11.8</v>
      </c>
      <c r="H2171" s="1">
        <v>11.25</v>
      </c>
      <c r="I2171" s="1">
        <v>11.4</v>
      </c>
      <c r="J2171" s="1">
        <f>CEILING(E2171*0.9,LOOKUP(E2171*0.9,{0,10,50,100,500},{0.01,0.05,0.1,0.5,1}))</f>
        <v>10.4</v>
      </c>
      <c r="K2171" s="1">
        <f>CEILING(E2171*0.915,LOOKUP(E2171*0.915,{0,10,50,100,500},{0.01,0.05,0.1,0.5,1}))</f>
        <v>10.600000000000001</v>
      </c>
      <c r="L2171" s="1">
        <f>FLOOR(E2171*1.1,LOOKUP(E2171*1.1,{0,10,50,100,500},{0.01,0.05,0.1,0.5,1}))</f>
        <v>12.700000000000001</v>
      </c>
      <c r="M2171" s="1">
        <f t="shared" si="297"/>
        <v>12.450000000000001</v>
      </c>
      <c r="N2171" s="2">
        <f t="shared" si="298"/>
        <v>4.3290043290042362E-3</v>
      </c>
      <c r="O2171" s="2">
        <f t="shared" si="299"/>
        <v>2.1645021645021644E-2</v>
      </c>
      <c r="P2171" s="3">
        <f t="shared" si="300"/>
        <v>2.3967815789473771E-2</v>
      </c>
      <c r="Q2171" s="2">
        <f t="shared" si="304"/>
        <v>-3.6526367025262838E-2</v>
      </c>
      <c r="U2171" s="2">
        <f t="shared" si="301"/>
        <v>2.3967815789473771E-2</v>
      </c>
      <c r="V2171" s="2">
        <f t="shared" si="305"/>
        <v>-3.6526367025262838E-2</v>
      </c>
      <c r="Z2171" s="1">
        <f t="shared" si="302"/>
        <v>11.700000000000001</v>
      </c>
      <c r="AC2171" s="1" t="str">
        <f t="shared" si="303"/>
        <v>N</v>
      </c>
    </row>
    <row r="2172" spans="1:29" x14ac:dyDescent="0.25">
      <c r="A2172" s="1">
        <v>20180209</v>
      </c>
      <c r="B2172" s="1">
        <v>3550</v>
      </c>
      <c r="C2172" s="1" t="s">
        <v>599</v>
      </c>
      <c r="D2172" s="1">
        <v>3.76</v>
      </c>
      <c r="E2172" s="1">
        <v>22.2</v>
      </c>
      <c r="F2172" s="1">
        <v>22.8</v>
      </c>
      <c r="G2172" s="1">
        <v>23.6</v>
      </c>
      <c r="H2172" s="1">
        <v>22.05</v>
      </c>
      <c r="I2172" s="1">
        <v>22.1</v>
      </c>
      <c r="J2172" s="1">
        <f>CEILING(E2172*0.9,LOOKUP(E2172*0.9,{0,10,50,100,500},{0.01,0.05,0.1,0.5,1}))</f>
        <v>20</v>
      </c>
      <c r="K2172" s="1">
        <f>CEILING(E2172*0.915,LOOKUP(E2172*0.915,{0,10,50,100,500},{0.01,0.05,0.1,0.5,1}))</f>
        <v>20.350000000000001</v>
      </c>
      <c r="L2172" s="1">
        <f>FLOOR(E2172*1.1,LOOKUP(E2172*1.1,{0,10,50,100,500},{0.01,0.05,0.1,0.5,1}))</f>
        <v>24.400000000000002</v>
      </c>
      <c r="M2172" s="1">
        <f t="shared" si="297"/>
        <v>24.150000000000002</v>
      </c>
      <c r="N2172" s="2">
        <f t="shared" si="298"/>
        <v>2.7027027027027091E-2</v>
      </c>
      <c r="O2172" s="2">
        <f t="shared" si="299"/>
        <v>6.3063063063063154E-2</v>
      </c>
      <c r="P2172" s="3">
        <f t="shared" si="300"/>
        <v>2.9316058823529358E-2</v>
      </c>
      <c r="Q2172" s="2">
        <f t="shared" si="304"/>
        <v>-7.2103082017334792E-3</v>
      </c>
      <c r="U2172" s="2">
        <f t="shared" si="301"/>
        <v>2.9316058823529358E-2</v>
      </c>
      <c r="V2172" s="2">
        <f t="shared" si="305"/>
        <v>-7.2103082017334792E-3</v>
      </c>
      <c r="Z2172" s="1">
        <f t="shared" si="302"/>
        <v>22.349999999999998</v>
      </c>
      <c r="AC2172" s="1" t="str">
        <f t="shared" si="303"/>
        <v>N</v>
      </c>
    </row>
    <row r="2173" spans="1:29" x14ac:dyDescent="0.25">
      <c r="A2173" s="1">
        <v>20180209</v>
      </c>
      <c r="B2173" s="1">
        <v>6290</v>
      </c>
      <c r="C2173" s="1" t="s">
        <v>178</v>
      </c>
      <c r="D2173" s="1">
        <v>3.72</v>
      </c>
      <c r="E2173" s="1">
        <v>70.900000000000006</v>
      </c>
      <c r="F2173" s="1">
        <v>72</v>
      </c>
      <c r="G2173" s="1">
        <v>72.900000000000006</v>
      </c>
      <c r="H2173" s="1">
        <v>69.099999999999994</v>
      </c>
      <c r="I2173" s="1">
        <v>70</v>
      </c>
      <c r="J2173" s="1">
        <f>CEILING(E2173*0.9,LOOKUP(E2173*0.9,{0,10,50,100,500},{0.01,0.05,0.1,0.5,1}))</f>
        <v>63.900000000000006</v>
      </c>
      <c r="K2173" s="1">
        <f>CEILING(E2173*0.915,LOOKUP(E2173*0.915,{0,10,50,100,500},{0.01,0.05,0.1,0.5,1}))</f>
        <v>64.900000000000006</v>
      </c>
      <c r="L2173" s="1">
        <f>FLOOR(E2173*1.1,LOOKUP(E2173*1.1,{0,10,50,100,500},{0.01,0.05,0.1,0.5,1}))</f>
        <v>77.900000000000006</v>
      </c>
      <c r="M2173" s="1">
        <f t="shared" si="297"/>
        <v>77.400000000000006</v>
      </c>
      <c r="N2173" s="2">
        <f t="shared" si="298"/>
        <v>1.551480959097312E-2</v>
      </c>
      <c r="O2173" s="2">
        <f t="shared" si="299"/>
        <v>2.8208744710860365E-2</v>
      </c>
      <c r="P2173" s="3">
        <f t="shared" si="300"/>
        <v>2.6219171428571459E-2</v>
      </c>
      <c r="Q2173" s="2">
        <f t="shared" si="304"/>
        <v>0</v>
      </c>
      <c r="U2173" s="2">
        <f t="shared" si="301"/>
        <v>2.6219171428571459E-2</v>
      </c>
      <c r="V2173" s="2">
        <f t="shared" si="305"/>
        <v>0</v>
      </c>
      <c r="Z2173" s="1">
        <f t="shared" si="302"/>
        <v>71.2</v>
      </c>
      <c r="AC2173" s="1" t="str">
        <f t="shared" si="303"/>
        <v>N</v>
      </c>
    </row>
    <row r="2174" spans="1:29" x14ac:dyDescent="0.25">
      <c r="A2174" s="1">
        <v>20180212</v>
      </c>
      <c r="B2174" s="1">
        <v>9958</v>
      </c>
      <c r="C2174" s="1" t="s">
        <v>210</v>
      </c>
      <c r="D2174" s="1">
        <v>7.42</v>
      </c>
      <c r="E2174" s="1">
        <v>51.9</v>
      </c>
      <c r="F2174" s="1">
        <v>54.2</v>
      </c>
      <c r="G2174" s="1">
        <v>57</v>
      </c>
      <c r="H2174" s="1">
        <v>53</v>
      </c>
      <c r="I2174" s="1">
        <v>57</v>
      </c>
      <c r="J2174" s="1">
        <f>CEILING(E2174*0.9,LOOKUP(E2174*0.9,{0,10,50,100,500},{0.01,0.05,0.1,0.5,1}))</f>
        <v>46.75</v>
      </c>
      <c r="K2174" s="1">
        <f>CEILING(E2174*0.915,LOOKUP(E2174*0.915,{0,10,50,100,500},{0.01,0.05,0.1,0.5,1}))</f>
        <v>47.5</v>
      </c>
      <c r="L2174" s="1">
        <f>FLOOR(E2174*1.1,LOOKUP(E2174*1.1,{0,10,50,100,500},{0.01,0.05,0.1,0.5,1}))</f>
        <v>57</v>
      </c>
      <c r="M2174" s="1">
        <f t="shared" si="297"/>
        <v>56.5</v>
      </c>
      <c r="N2174" s="2">
        <f t="shared" si="298"/>
        <v>4.431599229287099E-2</v>
      </c>
      <c r="O2174" s="2">
        <f t="shared" si="299"/>
        <v>9.826589595375726E-2</v>
      </c>
      <c r="P2174" s="3">
        <f t="shared" si="300"/>
        <v>-4.2928660176991186E-2</v>
      </c>
      <c r="Q2174" s="2">
        <f t="shared" si="304"/>
        <v>-4.2928660176991186E-2</v>
      </c>
      <c r="U2174" s="2">
        <f t="shared" si="301"/>
        <v>-4.2928660176991186E-2</v>
      </c>
      <c r="V2174" s="2">
        <f t="shared" si="305"/>
        <v>-4.2928660176991186E-2</v>
      </c>
      <c r="Z2174" s="1">
        <f t="shared" si="302"/>
        <v>52.199999999999996</v>
      </c>
      <c r="AC2174" s="1" t="str">
        <f t="shared" si="303"/>
        <v>N</v>
      </c>
    </row>
    <row r="2175" spans="1:29" x14ac:dyDescent="0.25">
      <c r="A2175" s="1">
        <v>20180212</v>
      </c>
      <c r="B2175" s="1">
        <v>5201</v>
      </c>
      <c r="C2175" s="1" t="s">
        <v>453</v>
      </c>
      <c r="D2175" s="1">
        <v>7.18</v>
      </c>
      <c r="E2175" s="1">
        <v>27.3</v>
      </c>
      <c r="F2175" s="1">
        <v>27.45</v>
      </c>
      <c r="G2175" s="1">
        <v>29.4</v>
      </c>
      <c r="H2175" s="1">
        <v>27.45</v>
      </c>
      <c r="I2175" s="1">
        <v>28.45</v>
      </c>
      <c r="J2175" s="1">
        <f>CEILING(E2175*0.9,LOOKUP(E2175*0.9,{0,10,50,100,500},{0.01,0.05,0.1,0.5,1}))</f>
        <v>24.6</v>
      </c>
      <c r="K2175" s="1">
        <f>CEILING(E2175*0.915,LOOKUP(E2175*0.915,{0,10,50,100,500},{0.01,0.05,0.1,0.5,1}))</f>
        <v>25</v>
      </c>
      <c r="L2175" s="1">
        <f>FLOOR(E2175*1.1,LOOKUP(E2175*1.1,{0,10,50,100,500},{0.01,0.05,0.1,0.5,1}))</f>
        <v>30</v>
      </c>
      <c r="M2175" s="1">
        <f t="shared" si="297"/>
        <v>29.75</v>
      </c>
      <c r="N2175" s="2">
        <f t="shared" si="298"/>
        <v>5.494505494505442E-3</v>
      </c>
      <c r="O2175" s="2">
        <f t="shared" si="299"/>
        <v>7.6923076923076844E-2</v>
      </c>
      <c r="P2175" s="3">
        <f t="shared" si="300"/>
        <v>-3.7380636203866453E-2</v>
      </c>
      <c r="Q2175" s="2">
        <f t="shared" si="304"/>
        <v>-8.0309296380857639E-2</v>
      </c>
      <c r="U2175" s="2">
        <f t="shared" si="301"/>
        <v>-3.7380636203866453E-2</v>
      </c>
      <c r="V2175" s="2">
        <f t="shared" si="305"/>
        <v>-8.0309296380857639E-2</v>
      </c>
      <c r="Z2175" s="1">
        <f t="shared" si="302"/>
        <v>27.45</v>
      </c>
      <c r="AC2175" s="1" t="str">
        <f t="shared" si="303"/>
        <v>N</v>
      </c>
    </row>
    <row r="2176" spans="1:29" x14ac:dyDescent="0.25">
      <c r="A2176" s="1">
        <v>20180212</v>
      </c>
      <c r="B2176" s="1">
        <v>6113</v>
      </c>
      <c r="C2176" s="1" t="s">
        <v>536</v>
      </c>
      <c r="D2176" s="1">
        <v>6.42</v>
      </c>
      <c r="E2176" s="1">
        <v>8.1300000000000008</v>
      </c>
      <c r="F2176" s="1">
        <v>8.07</v>
      </c>
      <c r="G2176" s="1">
        <v>8.17</v>
      </c>
      <c r="H2176" s="1">
        <v>7.62</v>
      </c>
      <c r="I2176" s="1">
        <v>7.72</v>
      </c>
      <c r="J2176" s="1">
        <f>CEILING(E2176*0.9,LOOKUP(E2176*0.9,{0,10,50,100,500},{0.01,0.05,0.1,0.5,1}))</f>
        <v>7.32</v>
      </c>
      <c r="K2176" s="1">
        <f>CEILING(E2176*0.915,LOOKUP(E2176*0.915,{0,10,50,100,500},{0.01,0.05,0.1,0.5,1}))</f>
        <v>7.44</v>
      </c>
      <c r="L2176" s="1">
        <f>FLOOR(E2176*1.1,LOOKUP(E2176*1.1,{0,10,50,100,500},{0.01,0.05,0.1,0.5,1}))</f>
        <v>8.94</v>
      </c>
      <c r="M2176" s="1">
        <f t="shared" si="297"/>
        <v>8.8899999999999988</v>
      </c>
      <c r="N2176" s="2">
        <f t="shared" si="298"/>
        <v>-7.3800738007380679E-3</v>
      </c>
      <c r="O2176" s="2">
        <f t="shared" si="299"/>
        <v>4.9200492004918992E-3</v>
      </c>
      <c r="P2176" s="3">
        <f t="shared" si="300"/>
        <v>5.4588585492227934E-2</v>
      </c>
      <c r="Q2176" s="2">
        <f t="shared" si="304"/>
        <v>-2.5720710888629705E-2</v>
      </c>
      <c r="U2176" s="2">
        <f t="shared" si="301"/>
        <v>5.4588585492227934E-2</v>
      </c>
      <c r="V2176" s="2">
        <f t="shared" si="305"/>
        <v>-2.5720710888629705E-2</v>
      </c>
      <c r="Z2176" s="1">
        <f t="shared" si="302"/>
        <v>8.16</v>
      </c>
      <c r="AC2176" s="1" t="str">
        <f t="shared" si="303"/>
        <v>N</v>
      </c>
    </row>
    <row r="2177" spans="1:29" x14ac:dyDescent="0.25">
      <c r="A2177" s="1">
        <v>20180212</v>
      </c>
      <c r="B2177" s="1">
        <v>2465</v>
      </c>
      <c r="C2177" s="1" t="s">
        <v>209</v>
      </c>
      <c r="D2177" s="1">
        <v>5.16</v>
      </c>
      <c r="E2177" s="1">
        <v>20.5</v>
      </c>
      <c r="F2177" s="1">
        <v>22.5</v>
      </c>
      <c r="G2177" s="1">
        <v>22.55</v>
      </c>
      <c r="H2177" s="1">
        <v>22.05</v>
      </c>
      <c r="I2177" s="1">
        <v>22.55</v>
      </c>
      <c r="J2177" s="1">
        <f>CEILING(E2177*0.9,LOOKUP(E2177*0.9,{0,10,50,100,500},{0.01,0.05,0.1,0.5,1}))</f>
        <v>18.45</v>
      </c>
      <c r="K2177" s="1">
        <f>CEILING(E2177*0.915,LOOKUP(E2177*0.915,{0,10,50,100,500},{0.01,0.05,0.1,0.5,1}))</f>
        <v>18.8</v>
      </c>
      <c r="L2177" s="1">
        <f>FLOOR(E2177*1.1,LOOKUP(E2177*1.1,{0,10,50,100,500},{0.01,0.05,0.1,0.5,1}))</f>
        <v>22.55</v>
      </c>
      <c r="M2177" s="1">
        <f t="shared" si="297"/>
        <v>22.3</v>
      </c>
      <c r="N2177" s="2">
        <f t="shared" si="298"/>
        <v>9.7560975609756101E-2</v>
      </c>
      <c r="O2177" s="2">
        <f t="shared" si="299"/>
        <v>0.10000000000000003</v>
      </c>
      <c r="P2177" s="3">
        <f t="shared" si="300"/>
        <v>6.653578475336196E-3</v>
      </c>
      <c r="Q2177" s="2">
        <f t="shared" si="304"/>
        <v>-1.9067132413293511E-2</v>
      </c>
      <c r="U2177" s="2">
        <f t="shared" si="301"/>
        <v>6.653578475336196E-3</v>
      </c>
      <c r="V2177" s="2">
        <f t="shared" si="305"/>
        <v>-1.9067132413293511E-2</v>
      </c>
      <c r="Z2177" s="1">
        <f t="shared" si="302"/>
        <v>20.65</v>
      </c>
      <c r="AC2177" s="1" t="str">
        <f t="shared" si="303"/>
        <v>N</v>
      </c>
    </row>
    <row r="2178" spans="1:29" x14ac:dyDescent="0.25">
      <c r="A2178" s="1">
        <v>20180212</v>
      </c>
      <c r="B2178" s="1">
        <v>6237</v>
      </c>
      <c r="C2178" s="1" t="s">
        <v>113</v>
      </c>
      <c r="D2178" s="1">
        <v>4.63</v>
      </c>
      <c r="E2178" s="1">
        <v>28</v>
      </c>
      <c r="F2178" s="1">
        <v>28.95</v>
      </c>
      <c r="G2178" s="1">
        <v>30.8</v>
      </c>
      <c r="H2178" s="1">
        <v>28.3</v>
      </c>
      <c r="I2178" s="1">
        <v>30.8</v>
      </c>
      <c r="J2178" s="1">
        <f>CEILING(E2178*0.9,LOOKUP(E2178*0.9,{0,10,50,100,500},{0.01,0.05,0.1,0.5,1}))</f>
        <v>25.200000000000003</v>
      </c>
      <c r="K2178" s="1">
        <f>CEILING(E2178*0.915,LOOKUP(E2178*0.915,{0,10,50,100,500},{0.01,0.05,0.1,0.5,1}))</f>
        <v>25.650000000000002</v>
      </c>
      <c r="L2178" s="1">
        <f>FLOOR(E2178*1.1,LOOKUP(E2178*1.1,{0,10,50,100,500},{0.01,0.05,0.1,0.5,1}))</f>
        <v>30.8</v>
      </c>
      <c r="M2178" s="1">
        <f t="shared" si="297"/>
        <v>30.55</v>
      </c>
      <c r="N2178" s="2">
        <f t="shared" si="298"/>
        <v>3.3928571428571405E-2</v>
      </c>
      <c r="O2178" s="2">
        <f t="shared" si="299"/>
        <v>0.10000000000000002</v>
      </c>
      <c r="P2178" s="3">
        <f t="shared" si="300"/>
        <v>-5.4571702127659653E-2</v>
      </c>
      <c r="Q2178" s="2">
        <f t="shared" si="304"/>
        <v>-7.3638834540953158E-2</v>
      </c>
      <c r="U2178" s="2">
        <f t="shared" si="301"/>
        <v>-5.4571702127659653E-2</v>
      </c>
      <c r="V2178" s="2">
        <f t="shared" si="305"/>
        <v>-7.3638834540953158E-2</v>
      </c>
      <c r="Z2178" s="1">
        <f t="shared" si="302"/>
        <v>28.15</v>
      </c>
      <c r="AC2178" s="1" t="str">
        <f t="shared" si="303"/>
        <v>N</v>
      </c>
    </row>
    <row r="2179" spans="1:29" x14ac:dyDescent="0.25">
      <c r="A2179" s="1">
        <v>20180212</v>
      </c>
      <c r="B2179" s="1">
        <v>3317</v>
      </c>
      <c r="C2179" s="1" t="s">
        <v>169</v>
      </c>
      <c r="D2179" s="1">
        <v>3.85</v>
      </c>
      <c r="E2179" s="1">
        <v>38.65</v>
      </c>
      <c r="F2179" s="1">
        <v>40.049999999999997</v>
      </c>
      <c r="G2179" s="1">
        <v>41.5</v>
      </c>
      <c r="H2179" s="1">
        <v>39.5</v>
      </c>
      <c r="I2179" s="1">
        <v>40.299999999999997</v>
      </c>
      <c r="J2179" s="1">
        <f>CEILING(E2179*0.9,LOOKUP(E2179*0.9,{0,10,50,100,500},{0.01,0.05,0.1,0.5,1}))</f>
        <v>34.800000000000004</v>
      </c>
      <c r="K2179" s="1">
        <f>CEILING(E2179*0.915,LOOKUP(E2179*0.915,{0,10,50,100,500},{0.01,0.05,0.1,0.5,1}))</f>
        <v>35.4</v>
      </c>
      <c r="L2179" s="1">
        <f>FLOOR(E2179*1.1,LOOKUP(E2179*1.1,{0,10,50,100,500},{0.01,0.05,0.1,0.5,1}))</f>
        <v>42.5</v>
      </c>
      <c r="M2179" s="1">
        <f t="shared" ref="M2179:M2242" si="306">IF(L2179&lt;10,L2179-0.05,IF(L2179&lt;50,L2179-0.25,IF(L2179&lt;100,L2179-0.5,IF(L2179&lt;500,L2179-2.5,IF(L2179&lt;1000,L2179-5,IF(L2179&lt;5000,L2179-25,0))))))</f>
        <v>42.25</v>
      </c>
      <c r="N2179" s="2">
        <f t="shared" ref="N2179:N2242" si="307">(F2179-E2179)/E2179</f>
        <v>3.6222509702457918E-2</v>
      </c>
      <c r="O2179" s="2">
        <f t="shared" ref="O2179:O2242" si="308">(G2179-E2179)/E2179</f>
        <v>7.3738680465718021E-2</v>
      </c>
      <c r="P2179" s="3">
        <f t="shared" ref="P2179:P2242" si="309">IF(F2179&lt;Z2179,IF(G2179&lt;Z2179,0,IF(G2179&gt;=M2179,(Z2179-M2179*$AA$2-Z2179*0.0015-Z2179*$AA$4)/M2179,IF(H2179&lt;=K2179,(Z2179-K2179*$AA$2-Z2179*0.0015-Z2179*$AA$4)/K2179,(Z2179-I2179*$AA$2-Z2179*0.0015-Z2179*$AA$4)/I2179))),IF(G2179&gt;=M2179,(F2179-M2179*$AA$2-F2179*0.0015-F2179*$AA$4)/M2179,IF(H2179&lt;=K2179,(F2179-K2179*$AA$2-F2179*0.0015-F2179*$AA$4)/K2179,(F2179-I2179*$AA$2-F2179*0.0015-F2179*$AA$4)/I2179)))</f>
        <v>-8.4896935483870679E-3</v>
      </c>
      <c r="Q2179" s="2">
        <f t="shared" si="304"/>
        <v>-8.2128528089340222E-2</v>
      </c>
      <c r="U2179" s="2">
        <f t="shared" ref="U2179:U2242" si="310">IF(G2179=Z2179,0,IF(F2179&lt;Z2179,IF(G2179&lt;Z2179,0,IF(G2179&gt;=M2179,(Z2179-M2179*$AA$2-Z2179*0.0015-Z2179*$AA$4)/M2179,IF(H2179&lt;=K2179,(Z2179-K2179*$AA$2-Z2179*0.0015-Z2179*$AA$4)/K2179,(Z2179-I2179*$AA$2-Z2179*0.0015-Z2179*$AA$4)/I2179))),IF(G2179&gt;=M2179,(F2179-M2179*$AA$2-F2179*0.0015-F2179*$AA$4)/M2179,IF(H2179&lt;=K2179,(F2179-K2179*$AA$2-F2179*0.0015-F2179*$AA$4)/K2179,(F2179-I2179*$AA$2-F2179*0.0015-F2179*$AA$4)/I2179))))</f>
        <v>-8.4896935483870679E-3</v>
      </c>
      <c r="V2179" s="2">
        <f t="shared" si="305"/>
        <v>-8.2128528089340222E-2</v>
      </c>
      <c r="Z2179" s="1">
        <f t="shared" ref="Z2179:Z2242" si="311">IF(E2179&lt;10,E2179+(0.01*$Y$2),IF(E2179&lt;50,E2179+(0.05*$Y$2),IF(E2179&lt;100,E2179+(0.1*$Y$2),IF(E2179&lt;500,E2179+(0.5*$Y$2),IF(E2179&lt;1000,E2179+(1*$Y$2),0)))))</f>
        <v>38.799999999999997</v>
      </c>
      <c r="AC2179" s="1" t="str">
        <f t="shared" ref="AC2179:AC2242" si="312">IF(Z2179=G2179,"Y","N")</f>
        <v>N</v>
      </c>
    </row>
    <row r="2180" spans="1:29" x14ac:dyDescent="0.25">
      <c r="A2180" s="1">
        <v>20180212</v>
      </c>
      <c r="B2180" s="1">
        <v>5439</v>
      </c>
      <c r="C2180" s="1" t="s">
        <v>109</v>
      </c>
      <c r="D2180" s="1">
        <v>3.45</v>
      </c>
      <c r="E2180" s="1">
        <v>35.299999999999997</v>
      </c>
      <c r="F2180" s="1">
        <v>36.549999999999997</v>
      </c>
      <c r="G2180" s="1">
        <v>38.35</v>
      </c>
      <c r="H2180" s="1">
        <v>35.9</v>
      </c>
      <c r="I2180" s="1">
        <v>38.200000000000003</v>
      </c>
      <c r="J2180" s="1">
        <f>CEILING(E2180*0.9,LOOKUP(E2180*0.9,{0,10,50,100,500},{0.01,0.05,0.1,0.5,1}))</f>
        <v>31.8</v>
      </c>
      <c r="K2180" s="1">
        <f>CEILING(E2180*0.915,LOOKUP(E2180*0.915,{0,10,50,100,500},{0.01,0.05,0.1,0.5,1}))</f>
        <v>32.300000000000004</v>
      </c>
      <c r="L2180" s="1">
        <f>FLOOR(E2180*1.1,LOOKUP(E2180*1.1,{0,10,50,100,500},{0.01,0.05,0.1,0.5,1}))</f>
        <v>38.800000000000004</v>
      </c>
      <c r="M2180" s="1">
        <f t="shared" si="306"/>
        <v>38.550000000000004</v>
      </c>
      <c r="N2180" s="2">
        <f t="shared" si="307"/>
        <v>3.5410764872521247E-2</v>
      </c>
      <c r="O2180" s="2">
        <f t="shared" si="308"/>
        <v>8.6402266288951965E-2</v>
      </c>
      <c r="P2180" s="3">
        <f t="shared" si="309"/>
        <v>-4.5409692408377063E-2</v>
      </c>
      <c r="Q2180" s="2">
        <f t="shared" ref="Q2180:Q2243" si="313">IF(Q2179+P2180&gt;0,0,P2180+Q2179)</f>
        <v>-0.12753822049771729</v>
      </c>
      <c r="U2180" s="2">
        <f t="shared" si="310"/>
        <v>-4.5409692408377063E-2</v>
      </c>
      <c r="V2180" s="2">
        <f t="shared" ref="V2180:V2243" si="314">IF(V2179+U2180&gt;0,0,U2180+V2179)</f>
        <v>-0.12753822049771729</v>
      </c>
      <c r="Z2180" s="1">
        <f t="shared" si="311"/>
        <v>35.449999999999996</v>
      </c>
      <c r="AC2180" s="1" t="str">
        <f t="shared" si="312"/>
        <v>N</v>
      </c>
    </row>
    <row r="2181" spans="1:29" x14ac:dyDescent="0.25">
      <c r="A2181" s="1">
        <v>20180212</v>
      </c>
      <c r="B2181" s="1">
        <v>4906</v>
      </c>
      <c r="C2181" s="1" t="s">
        <v>42</v>
      </c>
      <c r="D2181" s="1">
        <v>3.34</v>
      </c>
      <c r="E2181" s="1">
        <v>25.45</v>
      </c>
      <c r="F2181" s="1">
        <v>26</v>
      </c>
      <c r="G2181" s="1">
        <v>27.5</v>
      </c>
      <c r="H2181" s="1">
        <v>25.95</v>
      </c>
      <c r="I2181" s="1">
        <v>27.5</v>
      </c>
      <c r="J2181" s="1">
        <f>CEILING(E2181*0.9,LOOKUP(E2181*0.9,{0,10,50,100,500},{0.01,0.05,0.1,0.5,1}))</f>
        <v>22.950000000000003</v>
      </c>
      <c r="K2181" s="1">
        <f>CEILING(E2181*0.915,LOOKUP(E2181*0.915,{0,10,50,100,500},{0.01,0.05,0.1,0.5,1}))</f>
        <v>23.3</v>
      </c>
      <c r="L2181" s="1">
        <f>FLOOR(E2181*1.1,LOOKUP(E2181*1.1,{0,10,50,100,500},{0.01,0.05,0.1,0.5,1}))</f>
        <v>27.950000000000003</v>
      </c>
      <c r="M2181" s="1">
        <f t="shared" si="306"/>
        <v>27.700000000000003</v>
      </c>
      <c r="N2181" s="2">
        <f t="shared" si="307"/>
        <v>2.161100196463657E-2</v>
      </c>
      <c r="O2181" s="2">
        <f t="shared" si="308"/>
        <v>8.0550098231827141E-2</v>
      </c>
      <c r="P2181" s="3">
        <f t="shared" si="309"/>
        <v>-5.6739872727272773E-2</v>
      </c>
      <c r="Q2181" s="2">
        <f t="shared" si="313"/>
        <v>-0.18427809322499006</v>
      </c>
      <c r="U2181" s="2">
        <f t="shared" si="310"/>
        <v>-5.6739872727272773E-2</v>
      </c>
      <c r="V2181" s="2">
        <f t="shared" si="314"/>
        <v>-0.18427809322499006</v>
      </c>
      <c r="Z2181" s="1">
        <f t="shared" si="311"/>
        <v>25.599999999999998</v>
      </c>
      <c r="AC2181" s="1" t="str">
        <f t="shared" si="312"/>
        <v>N</v>
      </c>
    </row>
    <row r="2182" spans="1:29" x14ac:dyDescent="0.25">
      <c r="A2182" s="1">
        <v>20180221</v>
      </c>
      <c r="B2182" s="1">
        <v>9958</v>
      </c>
      <c r="C2182" s="1" t="s">
        <v>210</v>
      </c>
      <c r="D2182" s="1">
        <v>15.35</v>
      </c>
      <c r="E2182" s="1">
        <v>57</v>
      </c>
      <c r="F2182" s="1">
        <v>59</v>
      </c>
      <c r="G2182" s="1">
        <v>62.7</v>
      </c>
      <c r="H2182" s="1">
        <v>58.5</v>
      </c>
      <c r="I2182" s="1">
        <v>62.7</v>
      </c>
      <c r="J2182" s="1">
        <f>CEILING(E2182*0.9,LOOKUP(E2182*0.9,{0,10,50,100,500},{0.01,0.05,0.1,0.5,1}))</f>
        <v>51.300000000000004</v>
      </c>
      <c r="K2182" s="1">
        <f>CEILING(E2182*0.915,LOOKUP(E2182*0.915,{0,10,50,100,500},{0.01,0.05,0.1,0.5,1}))</f>
        <v>52.2</v>
      </c>
      <c r="L2182" s="1">
        <f>FLOOR(E2182*1.1,LOOKUP(E2182*1.1,{0,10,50,100,500},{0.01,0.05,0.1,0.5,1}))</f>
        <v>62.7</v>
      </c>
      <c r="M2182" s="1">
        <f t="shared" si="306"/>
        <v>62.2</v>
      </c>
      <c r="N2182" s="2">
        <f t="shared" si="307"/>
        <v>3.5087719298245612E-2</v>
      </c>
      <c r="O2182" s="2">
        <f t="shared" si="308"/>
        <v>0.10000000000000005</v>
      </c>
      <c r="P2182" s="3">
        <f t="shared" si="309"/>
        <v>-5.3647247588424492E-2</v>
      </c>
      <c r="Q2182" s="2">
        <f t="shared" si="313"/>
        <v>-0.23792534081341454</v>
      </c>
      <c r="U2182" s="2">
        <f t="shared" si="310"/>
        <v>-5.3647247588424492E-2</v>
      </c>
      <c r="V2182" s="2">
        <f t="shared" si="314"/>
        <v>-0.23792534081341454</v>
      </c>
      <c r="Z2182" s="1">
        <f t="shared" si="311"/>
        <v>57.3</v>
      </c>
      <c r="AC2182" s="1" t="str">
        <f t="shared" si="312"/>
        <v>N</v>
      </c>
    </row>
    <row r="2183" spans="1:29" x14ac:dyDescent="0.25">
      <c r="A2183" s="1">
        <v>20180221</v>
      </c>
      <c r="B2183" s="1">
        <v>2527</v>
      </c>
      <c r="C2183" s="1" t="s">
        <v>607</v>
      </c>
      <c r="D2183" s="1">
        <v>7.49</v>
      </c>
      <c r="E2183" s="1">
        <v>24.15</v>
      </c>
      <c r="F2183" s="1">
        <v>24.05</v>
      </c>
      <c r="G2183" s="1">
        <v>24.4</v>
      </c>
      <c r="H2183" s="1">
        <v>24.05</v>
      </c>
      <c r="I2183" s="1">
        <v>24.25</v>
      </c>
      <c r="J2183" s="1">
        <f>CEILING(E2183*0.9,LOOKUP(E2183*0.9,{0,10,50,100,500},{0.01,0.05,0.1,0.5,1}))</f>
        <v>21.75</v>
      </c>
      <c r="K2183" s="1">
        <f>CEILING(E2183*0.915,LOOKUP(E2183*0.915,{0,10,50,100,500},{0.01,0.05,0.1,0.5,1}))</f>
        <v>22.1</v>
      </c>
      <c r="L2183" s="1">
        <f>FLOOR(E2183*1.1,LOOKUP(E2183*1.1,{0,10,50,100,500},{0.01,0.05,0.1,0.5,1}))</f>
        <v>26.55</v>
      </c>
      <c r="M2183" s="1">
        <f t="shared" si="306"/>
        <v>26.3</v>
      </c>
      <c r="N2183" s="2">
        <f t="shared" si="307"/>
        <v>-4.1407867494823135E-3</v>
      </c>
      <c r="O2183" s="2">
        <f t="shared" si="308"/>
        <v>1.0351966873706004E-2</v>
      </c>
      <c r="P2183" s="3">
        <f t="shared" si="309"/>
        <v>-2.4005979381453094E-4</v>
      </c>
      <c r="Q2183" s="2">
        <f t="shared" si="313"/>
        <v>-0.23816540060722907</v>
      </c>
      <c r="U2183" s="2">
        <f t="shared" si="310"/>
        <v>-2.4005979381453094E-4</v>
      </c>
      <c r="V2183" s="2">
        <f t="shared" si="314"/>
        <v>-0.23816540060722907</v>
      </c>
      <c r="Z2183" s="1">
        <f t="shared" si="311"/>
        <v>24.299999999999997</v>
      </c>
      <c r="AC2183" s="1" t="str">
        <f t="shared" si="312"/>
        <v>N</v>
      </c>
    </row>
    <row r="2184" spans="1:29" x14ac:dyDescent="0.25">
      <c r="A2184" s="1">
        <v>20180221</v>
      </c>
      <c r="B2184" s="1">
        <v>6449</v>
      </c>
      <c r="C2184" s="1" t="s">
        <v>403</v>
      </c>
      <c r="D2184" s="1">
        <v>5.86</v>
      </c>
      <c r="E2184" s="1">
        <v>52.3</v>
      </c>
      <c r="F2184" s="1">
        <v>52.6</v>
      </c>
      <c r="G2184" s="1">
        <v>54.9</v>
      </c>
      <c r="H2184" s="1">
        <v>52.4</v>
      </c>
      <c r="I2184" s="1">
        <v>53.5</v>
      </c>
      <c r="J2184" s="1">
        <f>CEILING(E2184*0.9,LOOKUP(E2184*0.9,{0,10,50,100,500},{0.01,0.05,0.1,0.5,1}))</f>
        <v>47.1</v>
      </c>
      <c r="K2184" s="1">
        <f>CEILING(E2184*0.915,LOOKUP(E2184*0.915,{0,10,50,100,500},{0.01,0.05,0.1,0.5,1}))</f>
        <v>47.900000000000006</v>
      </c>
      <c r="L2184" s="1">
        <f>FLOOR(E2184*1.1,LOOKUP(E2184*1.1,{0,10,50,100,500},{0.01,0.05,0.1,0.5,1}))</f>
        <v>57.5</v>
      </c>
      <c r="M2184" s="1">
        <f t="shared" si="306"/>
        <v>57</v>
      </c>
      <c r="N2184" s="2">
        <f t="shared" si="307"/>
        <v>5.7361376673040971E-3</v>
      </c>
      <c r="O2184" s="2">
        <f t="shared" si="308"/>
        <v>4.971319311663483E-2</v>
      </c>
      <c r="P2184" s="3">
        <f t="shared" si="309"/>
        <v>-1.9088484112149508E-2</v>
      </c>
      <c r="Q2184" s="2">
        <f t="shared" si="313"/>
        <v>-0.2572538847193786</v>
      </c>
      <c r="U2184" s="2">
        <f t="shared" si="310"/>
        <v>-1.9088484112149508E-2</v>
      </c>
      <c r="V2184" s="2">
        <f t="shared" si="314"/>
        <v>-0.2572538847193786</v>
      </c>
      <c r="Z2184" s="1">
        <f t="shared" si="311"/>
        <v>52.599999999999994</v>
      </c>
      <c r="AC2184" s="1" t="str">
        <f t="shared" si="312"/>
        <v>N</v>
      </c>
    </row>
    <row r="2185" spans="1:29" x14ac:dyDescent="0.25">
      <c r="A2185" s="1">
        <v>20180221</v>
      </c>
      <c r="B2185" s="1">
        <v>3624</v>
      </c>
      <c r="C2185" s="1" t="s">
        <v>408</v>
      </c>
      <c r="D2185" s="1">
        <v>5.63</v>
      </c>
      <c r="E2185" s="1">
        <v>32.6</v>
      </c>
      <c r="F2185" s="1">
        <v>32.200000000000003</v>
      </c>
      <c r="G2185" s="1">
        <v>34.450000000000003</v>
      </c>
      <c r="H2185" s="1">
        <v>31.75</v>
      </c>
      <c r="I2185" s="1">
        <v>32.1</v>
      </c>
      <c r="J2185" s="1">
        <f>CEILING(E2185*0.9,LOOKUP(E2185*0.9,{0,10,50,100,500},{0.01,0.05,0.1,0.5,1}))</f>
        <v>29.35</v>
      </c>
      <c r="K2185" s="1">
        <f>CEILING(E2185*0.915,LOOKUP(E2185*0.915,{0,10,50,100,500},{0.01,0.05,0.1,0.5,1}))</f>
        <v>29.85</v>
      </c>
      <c r="L2185" s="1">
        <f>FLOOR(E2185*1.1,LOOKUP(E2185*1.1,{0,10,50,100,500},{0.01,0.05,0.1,0.5,1}))</f>
        <v>35.85</v>
      </c>
      <c r="M2185" s="1">
        <f t="shared" si="306"/>
        <v>35.6</v>
      </c>
      <c r="N2185" s="2">
        <f t="shared" si="307"/>
        <v>-1.2269938650306704E-2</v>
      </c>
      <c r="O2185" s="2">
        <f t="shared" si="308"/>
        <v>5.6748466257668752E-2</v>
      </c>
      <c r="P2185" s="3">
        <f t="shared" si="309"/>
        <v>1.7912767912772586E-2</v>
      </c>
      <c r="Q2185" s="2">
        <f t="shared" si="313"/>
        <v>-0.23934111680660602</v>
      </c>
      <c r="U2185" s="2">
        <f t="shared" si="310"/>
        <v>1.7912767912772586E-2</v>
      </c>
      <c r="V2185" s="2">
        <f t="shared" si="314"/>
        <v>-0.23934111680660602</v>
      </c>
      <c r="Z2185" s="1">
        <f t="shared" si="311"/>
        <v>32.75</v>
      </c>
      <c r="AC2185" s="1" t="str">
        <f t="shared" si="312"/>
        <v>N</v>
      </c>
    </row>
    <row r="2186" spans="1:29" x14ac:dyDescent="0.25">
      <c r="A2186" s="1">
        <v>20180221</v>
      </c>
      <c r="B2186" s="1">
        <v>3035</v>
      </c>
      <c r="C2186" s="1" t="s">
        <v>112</v>
      </c>
      <c r="D2186" s="1">
        <v>5.62</v>
      </c>
      <c r="E2186" s="1">
        <v>71.099999999999994</v>
      </c>
      <c r="F2186" s="1">
        <v>69.900000000000006</v>
      </c>
      <c r="G2186" s="1">
        <v>70.400000000000006</v>
      </c>
      <c r="H2186" s="1">
        <v>68.599999999999994</v>
      </c>
      <c r="I2186" s="1">
        <v>68.8</v>
      </c>
      <c r="J2186" s="1">
        <f>CEILING(E2186*0.9,LOOKUP(E2186*0.9,{0,10,50,100,500},{0.01,0.05,0.1,0.5,1}))</f>
        <v>64</v>
      </c>
      <c r="K2186" s="1">
        <f>CEILING(E2186*0.915,LOOKUP(E2186*0.915,{0,10,50,100,500},{0.01,0.05,0.1,0.5,1}))</f>
        <v>65.100000000000009</v>
      </c>
      <c r="L2186" s="1">
        <f>FLOOR(E2186*1.1,LOOKUP(E2186*1.1,{0,10,50,100,500},{0.01,0.05,0.1,0.5,1}))</f>
        <v>78.2</v>
      </c>
      <c r="M2186" s="1">
        <f t="shared" si="306"/>
        <v>77.7</v>
      </c>
      <c r="N2186" s="2">
        <f t="shared" si="307"/>
        <v>-1.687763713080153E-2</v>
      </c>
      <c r="O2186" s="2">
        <f t="shared" si="308"/>
        <v>-9.8452883263008256E-3</v>
      </c>
      <c r="P2186" s="3">
        <f t="shared" si="309"/>
        <v>0</v>
      </c>
      <c r="Q2186" s="2">
        <f t="shared" si="313"/>
        <v>-0.23934111680660602</v>
      </c>
      <c r="U2186" s="2">
        <f t="shared" si="310"/>
        <v>0</v>
      </c>
      <c r="V2186" s="2">
        <f t="shared" si="314"/>
        <v>-0.23934111680660602</v>
      </c>
      <c r="Z2186" s="1">
        <f t="shared" si="311"/>
        <v>71.399999999999991</v>
      </c>
      <c r="AC2186" s="1" t="str">
        <f t="shared" si="312"/>
        <v>N</v>
      </c>
    </row>
    <row r="2187" spans="1:29" x14ac:dyDescent="0.25">
      <c r="A2187" s="1">
        <v>20180221</v>
      </c>
      <c r="B2187" s="1">
        <v>6182</v>
      </c>
      <c r="C2187" s="1" t="s">
        <v>144</v>
      </c>
      <c r="D2187" s="1">
        <v>4.7300000000000004</v>
      </c>
      <c r="E2187" s="1">
        <v>45</v>
      </c>
      <c r="F2187" s="1">
        <v>44.55</v>
      </c>
      <c r="G2187" s="1">
        <v>44.85</v>
      </c>
      <c r="H2187" s="1">
        <v>44.15</v>
      </c>
      <c r="I2187" s="1">
        <v>44.15</v>
      </c>
      <c r="J2187" s="1">
        <f>CEILING(E2187*0.9,LOOKUP(E2187*0.9,{0,10,50,100,500},{0.01,0.05,0.1,0.5,1}))</f>
        <v>40.5</v>
      </c>
      <c r="K2187" s="1">
        <f>CEILING(E2187*0.915,LOOKUP(E2187*0.915,{0,10,50,100,500},{0.01,0.05,0.1,0.5,1}))</f>
        <v>41.2</v>
      </c>
      <c r="L2187" s="1">
        <f>FLOOR(E2187*1.1,LOOKUP(E2187*1.1,{0,10,50,100,500},{0.01,0.05,0.1,0.5,1}))</f>
        <v>49.5</v>
      </c>
      <c r="M2187" s="1">
        <f t="shared" si="306"/>
        <v>49.25</v>
      </c>
      <c r="N2187" s="2">
        <f t="shared" si="307"/>
        <v>-1.0000000000000063E-2</v>
      </c>
      <c r="O2187" s="2">
        <f t="shared" si="308"/>
        <v>-3.3333333333333019E-3</v>
      </c>
      <c r="P2187" s="3">
        <f t="shared" si="309"/>
        <v>0</v>
      </c>
      <c r="Q2187" s="2">
        <f t="shared" si="313"/>
        <v>-0.23934111680660602</v>
      </c>
      <c r="U2187" s="2">
        <f t="shared" si="310"/>
        <v>0</v>
      </c>
      <c r="V2187" s="2">
        <f t="shared" si="314"/>
        <v>-0.23934111680660602</v>
      </c>
      <c r="Z2187" s="1">
        <f t="shared" si="311"/>
        <v>45.15</v>
      </c>
      <c r="AC2187" s="1" t="str">
        <f t="shared" si="312"/>
        <v>N</v>
      </c>
    </row>
    <row r="2188" spans="1:29" x14ac:dyDescent="0.25">
      <c r="A2188" s="1">
        <v>20180221</v>
      </c>
      <c r="B2188" s="1">
        <v>3540</v>
      </c>
      <c r="C2188" s="1" t="s">
        <v>100</v>
      </c>
      <c r="D2188" s="1">
        <v>4.5199999999999996</v>
      </c>
      <c r="E2188" s="1">
        <v>29.75</v>
      </c>
      <c r="F2188" s="1">
        <v>31</v>
      </c>
      <c r="G2188" s="1">
        <v>32.4</v>
      </c>
      <c r="H2188" s="1">
        <v>30.7</v>
      </c>
      <c r="I2188" s="1">
        <v>31.45</v>
      </c>
      <c r="J2188" s="1">
        <f>CEILING(E2188*0.9,LOOKUP(E2188*0.9,{0,10,50,100,500},{0.01,0.05,0.1,0.5,1}))</f>
        <v>26.8</v>
      </c>
      <c r="K2188" s="1">
        <f>CEILING(E2188*0.915,LOOKUP(E2188*0.915,{0,10,50,100,500},{0.01,0.05,0.1,0.5,1}))</f>
        <v>27.25</v>
      </c>
      <c r="L2188" s="1">
        <f>FLOOR(E2188*1.1,LOOKUP(E2188*1.1,{0,10,50,100,500},{0.01,0.05,0.1,0.5,1}))</f>
        <v>32.700000000000003</v>
      </c>
      <c r="M2188" s="1">
        <f t="shared" si="306"/>
        <v>32.450000000000003</v>
      </c>
      <c r="N2188" s="2">
        <f t="shared" si="307"/>
        <v>4.2016806722689079E-2</v>
      </c>
      <c r="O2188" s="2">
        <f t="shared" si="308"/>
        <v>8.9075630252100788E-2</v>
      </c>
      <c r="P2188" s="3">
        <f t="shared" si="309"/>
        <v>-1.6579254372019112E-2</v>
      </c>
      <c r="Q2188" s="2">
        <f t="shared" si="313"/>
        <v>-0.25592037117862515</v>
      </c>
      <c r="U2188" s="2">
        <f t="shared" si="310"/>
        <v>-1.6579254372019112E-2</v>
      </c>
      <c r="V2188" s="2">
        <f t="shared" si="314"/>
        <v>-0.25592037117862515</v>
      </c>
      <c r="Z2188" s="1">
        <f t="shared" si="311"/>
        <v>29.9</v>
      </c>
      <c r="AC2188" s="1" t="str">
        <f t="shared" si="312"/>
        <v>N</v>
      </c>
    </row>
    <row r="2189" spans="1:29" x14ac:dyDescent="0.25">
      <c r="A2189" s="1">
        <v>20180221</v>
      </c>
      <c r="B2189" s="1">
        <v>2427</v>
      </c>
      <c r="C2189" s="1" t="s">
        <v>608</v>
      </c>
      <c r="D2189" s="1">
        <v>4</v>
      </c>
      <c r="E2189" s="1">
        <v>13.05</v>
      </c>
      <c r="F2189" s="1">
        <v>12.95</v>
      </c>
      <c r="G2189" s="1">
        <v>13.5</v>
      </c>
      <c r="H2189" s="1">
        <v>12.6</v>
      </c>
      <c r="I2189" s="1">
        <v>12.8</v>
      </c>
      <c r="J2189" s="1">
        <f>CEILING(E2189*0.9,LOOKUP(E2189*0.9,{0,10,50,100,500},{0.01,0.05,0.1,0.5,1}))</f>
        <v>11.75</v>
      </c>
      <c r="K2189" s="1">
        <f>CEILING(E2189*0.915,LOOKUP(E2189*0.915,{0,10,50,100,500},{0.01,0.05,0.1,0.5,1}))</f>
        <v>11.950000000000001</v>
      </c>
      <c r="L2189" s="1">
        <f>FLOOR(E2189*1.1,LOOKUP(E2189*1.1,{0,10,50,100,500},{0.01,0.05,0.1,0.5,1}))</f>
        <v>14.350000000000001</v>
      </c>
      <c r="M2189" s="1">
        <f t="shared" si="306"/>
        <v>14.100000000000001</v>
      </c>
      <c r="N2189" s="2">
        <f t="shared" si="307"/>
        <v>-7.6628352490422545E-3</v>
      </c>
      <c r="O2189" s="2">
        <f t="shared" si="308"/>
        <v>3.4482758620689599E-2</v>
      </c>
      <c r="P2189" s="3">
        <f t="shared" si="309"/>
        <v>2.8892656249999933E-2</v>
      </c>
      <c r="Q2189" s="2">
        <f t="shared" si="313"/>
        <v>-0.22702771492862522</v>
      </c>
      <c r="U2189" s="2">
        <f t="shared" si="310"/>
        <v>2.8892656249999933E-2</v>
      </c>
      <c r="V2189" s="2">
        <f t="shared" si="314"/>
        <v>-0.22702771492862522</v>
      </c>
      <c r="Z2189" s="1">
        <f t="shared" si="311"/>
        <v>13.200000000000001</v>
      </c>
      <c r="AC2189" s="1" t="str">
        <f t="shared" si="312"/>
        <v>N</v>
      </c>
    </row>
    <row r="2190" spans="1:29" x14ac:dyDescent="0.25">
      <c r="A2190" s="1">
        <v>20180222</v>
      </c>
      <c r="B2190" s="1">
        <v>3540</v>
      </c>
      <c r="C2190" s="1" t="s">
        <v>100</v>
      </c>
      <c r="D2190" s="1">
        <v>12.98</v>
      </c>
      <c r="E2190" s="1">
        <v>31.45</v>
      </c>
      <c r="F2190" s="1">
        <v>32.1</v>
      </c>
      <c r="G2190" s="1">
        <v>33.1</v>
      </c>
      <c r="H2190" s="1">
        <v>31.6</v>
      </c>
      <c r="I2190" s="1">
        <v>33.1</v>
      </c>
      <c r="J2190" s="1">
        <f>CEILING(E2190*0.9,LOOKUP(E2190*0.9,{0,10,50,100,500},{0.01,0.05,0.1,0.5,1}))</f>
        <v>28.35</v>
      </c>
      <c r="K2190" s="1">
        <f>CEILING(E2190*0.915,LOOKUP(E2190*0.915,{0,10,50,100,500},{0.01,0.05,0.1,0.5,1}))</f>
        <v>28.8</v>
      </c>
      <c r="L2190" s="1">
        <f>FLOOR(E2190*1.1,LOOKUP(E2190*1.1,{0,10,50,100,500},{0.01,0.05,0.1,0.5,1}))</f>
        <v>34.550000000000004</v>
      </c>
      <c r="M2190" s="1">
        <f t="shared" si="306"/>
        <v>34.300000000000004</v>
      </c>
      <c r="N2190" s="2">
        <f t="shared" si="307"/>
        <v>2.0667726550079559E-2</v>
      </c>
      <c r="O2190" s="2">
        <f t="shared" si="308"/>
        <v>5.2464228934817239E-2</v>
      </c>
      <c r="P2190" s="3">
        <f t="shared" si="309"/>
        <v>-3.2452108761329305E-2</v>
      </c>
      <c r="Q2190" s="2">
        <f t="shared" si="313"/>
        <v>-0.25947982368995454</v>
      </c>
      <c r="U2190" s="2">
        <f t="shared" si="310"/>
        <v>-3.2452108761329305E-2</v>
      </c>
      <c r="V2190" s="2">
        <f t="shared" si="314"/>
        <v>-0.25947982368995454</v>
      </c>
      <c r="Z2190" s="1">
        <f t="shared" si="311"/>
        <v>31.599999999999998</v>
      </c>
      <c r="AC2190" s="1" t="str">
        <f t="shared" si="312"/>
        <v>N</v>
      </c>
    </row>
    <row r="2191" spans="1:29" x14ac:dyDescent="0.25">
      <c r="A2191" s="1">
        <v>20180222</v>
      </c>
      <c r="B2191" s="1">
        <v>2465</v>
      </c>
      <c r="C2191" s="1" t="s">
        <v>209</v>
      </c>
      <c r="D2191" s="1">
        <v>9.94</v>
      </c>
      <c r="E2191" s="1">
        <v>24.8</v>
      </c>
      <c r="F2191" s="1">
        <v>27.25</v>
      </c>
      <c r="G2191" s="1">
        <v>27.25</v>
      </c>
      <c r="H2191" s="1">
        <v>27.25</v>
      </c>
      <c r="I2191" s="1">
        <v>27.25</v>
      </c>
      <c r="J2191" s="1">
        <f>CEILING(E2191*0.9,LOOKUP(E2191*0.9,{0,10,50,100,500},{0.01,0.05,0.1,0.5,1}))</f>
        <v>22.35</v>
      </c>
      <c r="K2191" s="1">
        <f>CEILING(E2191*0.915,LOOKUP(E2191*0.915,{0,10,50,100,500},{0.01,0.05,0.1,0.5,1}))</f>
        <v>22.700000000000003</v>
      </c>
      <c r="L2191" s="1">
        <f>FLOOR(E2191*1.1,LOOKUP(E2191*1.1,{0,10,50,100,500},{0.01,0.05,0.1,0.5,1}))</f>
        <v>27.25</v>
      </c>
      <c r="M2191" s="1">
        <f t="shared" si="306"/>
        <v>27</v>
      </c>
      <c r="N2191" s="2">
        <f t="shared" si="307"/>
        <v>9.8790322580645129E-2</v>
      </c>
      <c r="O2191" s="2">
        <f t="shared" si="308"/>
        <v>9.8790322580645129E-2</v>
      </c>
      <c r="P2191" s="3">
        <f t="shared" si="309"/>
        <v>6.943675925925913E-3</v>
      </c>
      <c r="Q2191" s="2">
        <f t="shared" si="313"/>
        <v>-0.25253614776402861</v>
      </c>
      <c r="U2191" s="2">
        <f t="shared" si="310"/>
        <v>6.943675925925913E-3</v>
      </c>
      <c r="V2191" s="2">
        <f t="shared" si="314"/>
        <v>-0.25253614776402861</v>
      </c>
      <c r="Z2191" s="1">
        <f t="shared" si="311"/>
        <v>24.95</v>
      </c>
      <c r="AC2191" s="1" t="str">
        <f t="shared" si="312"/>
        <v>N</v>
      </c>
    </row>
    <row r="2192" spans="1:29" x14ac:dyDescent="0.25">
      <c r="A2192" s="1">
        <v>20180222</v>
      </c>
      <c r="B2192" s="1">
        <v>2399</v>
      </c>
      <c r="C2192" s="1" t="s">
        <v>180</v>
      </c>
      <c r="D2192" s="1">
        <v>9.4</v>
      </c>
      <c r="E2192" s="1">
        <v>16.899999999999999</v>
      </c>
      <c r="F2192" s="1">
        <v>17.5</v>
      </c>
      <c r="G2192" s="1">
        <v>18.55</v>
      </c>
      <c r="H2192" s="1">
        <v>17.399999999999999</v>
      </c>
      <c r="I2192" s="1">
        <v>18.55</v>
      </c>
      <c r="J2192" s="1">
        <f>CEILING(E2192*0.9,LOOKUP(E2192*0.9,{0,10,50,100,500},{0.01,0.05,0.1,0.5,1}))</f>
        <v>15.25</v>
      </c>
      <c r="K2192" s="1">
        <f>CEILING(E2192*0.915,LOOKUP(E2192*0.915,{0,10,50,100,500},{0.01,0.05,0.1,0.5,1}))</f>
        <v>15.5</v>
      </c>
      <c r="L2192" s="1">
        <f>FLOOR(E2192*1.1,LOOKUP(E2192*1.1,{0,10,50,100,500},{0.01,0.05,0.1,0.5,1}))</f>
        <v>18.55</v>
      </c>
      <c r="M2192" s="1">
        <f t="shared" si="306"/>
        <v>18.3</v>
      </c>
      <c r="N2192" s="2">
        <f t="shared" si="307"/>
        <v>3.5502958579881741E-2</v>
      </c>
      <c r="O2192" s="2">
        <f t="shared" si="308"/>
        <v>9.7633136094674694E-2</v>
      </c>
      <c r="P2192" s="3">
        <f t="shared" si="309"/>
        <v>-4.5930830601092897E-2</v>
      </c>
      <c r="Q2192" s="2">
        <f t="shared" si="313"/>
        <v>-0.29846697836512148</v>
      </c>
      <c r="U2192" s="2">
        <f t="shared" si="310"/>
        <v>-4.5930830601092897E-2</v>
      </c>
      <c r="V2192" s="2">
        <f t="shared" si="314"/>
        <v>-0.29846697836512148</v>
      </c>
      <c r="Z2192" s="1">
        <f t="shared" si="311"/>
        <v>17.049999999999997</v>
      </c>
      <c r="AC2192" s="1" t="str">
        <f t="shared" si="312"/>
        <v>N</v>
      </c>
    </row>
    <row r="2193" spans="1:29" x14ac:dyDescent="0.25">
      <c r="A2193" s="1">
        <v>20180222</v>
      </c>
      <c r="B2193" s="1">
        <v>2405</v>
      </c>
      <c r="C2193" s="1" t="s">
        <v>394</v>
      </c>
      <c r="D2193" s="1">
        <v>9.0399999999999991</v>
      </c>
      <c r="E2193" s="1">
        <v>19.350000000000001</v>
      </c>
      <c r="F2193" s="1">
        <v>19.45</v>
      </c>
      <c r="G2193" s="1">
        <v>19.75</v>
      </c>
      <c r="H2193" s="1">
        <v>19.100000000000001</v>
      </c>
      <c r="I2193" s="1">
        <v>19.25</v>
      </c>
      <c r="J2193" s="1">
        <f>CEILING(E2193*0.9,LOOKUP(E2193*0.9,{0,10,50,100,500},{0.01,0.05,0.1,0.5,1}))</f>
        <v>17.45</v>
      </c>
      <c r="K2193" s="1">
        <f>CEILING(E2193*0.915,LOOKUP(E2193*0.915,{0,10,50,100,500},{0.01,0.05,0.1,0.5,1}))</f>
        <v>17.75</v>
      </c>
      <c r="L2193" s="1">
        <f>FLOOR(E2193*1.1,LOOKUP(E2193*1.1,{0,10,50,100,500},{0.01,0.05,0.1,0.5,1}))</f>
        <v>21.25</v>
      </c>
      <c r="M2193" s="1">
        <f t="shared" si="306"/>
        <v>21</v>
      </c>
      <c r="N2193" s="2">
        <f t="shared" si="307"/>
        <v>5.1679586563306385E-3</v>
      </c>
      <c r="O2193" s="2">
        <f t="shared" si="308"/>
        <v>2.0671834625322922E-2</v>
      </c>
      <c r="P2193" s="3">
        <f t="shared" si="309"/>
        <v>1.0664350649350533E-2</v>
      </c>
      <c r="Q2193" s="2">
        <f t="shared" si="313"/>
        <v>-0.28780262771577098</v>
      </c>
      <c r="U2193" s="2">
        <f t="shared" si="310"/>
        <v>1.0664350649350533E-2</v>
      </c>
      <c r="V2193" s="2">
        <f t="shared" si="314"/>
        <v>-0.28780262771577098</v>
      </c>
      <c r="Z2193" s="1">
        <f t="shared" si="311"/>
        <v>19.5</v>
      </c>
      <c r="AC2193" s="1" t="str">
        <f t="shared" si="312"/>
        <v>N</v>
      </c>
    </row>
    <row r="2194" spans="1:29" x14ac:dyDescent="0.25">
      <c r="A2194" s="1">
        <v>20180222</v>
      </c>
      <c r="B2194" s="1">
        <v>6180</v>
      </c>
      <c r="C2194" s="1" t="s">
        <v>45</v>
      </c>
      <c r="D2194" s="1">
        <v>7.6</v>
      </c>
      <c r="E2194" s="1">
        <v>71.3</v>
      </c>
      <c r="F2194" s="1">
        <v>72</v>
      </c>
      <c r="G2194" s="1">
        <v>73.8</v>
      </c>
      <c r="H2194" s="1">
        <v>71</v>
      </c>
      <c r="I2194" s="1">
        <v>72.3</v>
      </c>
      <c r="J2194" s="1">
        <f>CEILING(E2194*0.9,LOOKUP(E2194*0.9,{0,10,50,100,500},{0.01,0.05,0.1,0.5,1}))</f>
        <v>64.2</v>
      </c>
      <c r="K2194" s="1">
        <f>CEILING(E2194*0.915,LOOKUP(E2194*0.915,{0,10,50,100,500},{0.01,0.05,0.1,0.5,1}))</f>
        <v>65.3</v>
      </c>
      <c r="L2194" s="1">
        <f>FLOOR(E2194*1.1,LOOKUP(E2194*1.1,{0,10,50,100,500},{0.01,0.05,0.1,0.5,1}))</f>
        <v>78.400000000000006</v>
      </c>
      <c r="M2194" s="1">
        <f t="shared" si="306"/>
        <v>77.900000000000006</v>
      </c>
      <c r="N2194" s="2">
        <f t="shared" si="307"/>
        <v>9.8176718092567016E-3</v>
      </c>
      <c r="O2194" s="2">
        <f t="shared" si="308"/>
        <v>3.5063113604488078E-2</v>
      </c>
      <c r="P2194" s="3">
        <f t="shared" si="309"/>
        <v>-6.4394979253111643E-3</v>
      </c>
      <c r="Q2194" s="2">
        <f t="shared" si="313"/>
        <v>-0.29424212564108215</v>
      </c>
      <c r="U2194" s="2">
        <f t="shared" si="310"/>
        <v>-6.4394979253111643E-3</v>
      </c>
      <c r="V2194" s="2">
        <f t="shared" si="314"/>
        <v>-0.29424212564108215</v>
      </c>
      <c r="Z2194" s="1">
        <f t="shared" si="311"/>
        <v>71.599999999999994</v>
      </c>
      <c r="AC2194" s="1" t="str">
        <f t="shared" si="312"/>
        <v>N</v>
      </c>
    </row>
    <row r="2195" spans="1:29" x14ac:dyDescent="0.25">
      <c r="A2195" s="1">
        <v>20180222</v>
      </c>
      <c r="B2195" s="1">
        <v>6449</v>
      </c>
      <c r="C2195" s="1" t="s">
        <v>403</v>
      </c>
      <c r="D2195" s="1">
        <v>7.44</v>
      </c>
      <c r="E2195" s="1">
        <v>53.5</v>
      </c>
      <c r="F2195" s="1">
        <v>54.2</v>
      </c>
      <c r="G2195" s="1">
        <v>55.5</v>
      </c>
      <c r="H2195" s="1">
        <v>53.3</v>
      </c>
      <c r="I2195" s="1">
        <v>53.3</v>
      </c>
      <c r="J2195" s="1">
        <f>CEILING(E2195*0.9,LOOKUP(E2195*0.9,{0,10,50,100,500},{0.01,0.05,0.1,0.5,1}))</f>
        <v>48.150000000000006</v>
      </c>
      <c r="K2195" s="1">
        <f>CEILING(E2195*0.915,LOOKUP(E2195*0.915,{0,10,50,100,500},{0.01,0.05,0.1,0.5,1}))</f>
        <v>49</v>
      </c>
      <c r="L2195" s="1">
        <f>FLOOR(E2195*1.1,LOOKUP(E2195*1.1,{0,10,50,100,500},{0.01,0.05,0.1,0.5,1}))</f>
        <v>58.800000000000004</v>
      </c>
      <c r="M2195" s="1">
        <f t="shared" si="306"/>
        <v>58.300000000000004</v>
      </c>
      <c r="N2195" s="2">
        <f t="shared" si="307"/>
        <v>1.3084112149532763E-2</v>
      </c>
      <c r="O2195" s="2">
        <f t="shared" si="308"/>
        <v>3.7383177570093455E-2</v>
      </c>
      <c r="P2195" s="3">
        <f t="shared" si="309"/>
        <v>1.4555487804878055E-2</v>
      </c>
      <c r="Q2195" s="2">
        <f t="shared" si="313"/>
        <v>-0.27968663783620412</v>
      </c>
      <c r="U2195" s="2">
        <f t="shared" si="310"/>
        <v>1.4555487804878055E-2</v>
      </c>
      <c r="V2195" s="2">
        <f t="shared" si="314"/>
        <v>-0.27968663783620412</v>
      </c>
      <c r="Z2195" s="1">
        <f t="shared" si="311"/>
        <v>53.8</v>
      </c>
      <c r="AC2195" s="1" t="str">
        <f t="shared" si="312"/>
        <v>N</v>
      </c>
    </row>
    <row r="2196" spans="1:29" x14ac:dyDescent="0.25">
      <c r="A2196" s="1">
        <v>20180222</v>
      </c>
      <c r="B2196" s="1">
        <v>6215</v>
      </c>
      <c r="C2196" s="1" t="s">
        <v>101</v>
      </c>
      <c r="D2196" s="1">
        <v>7.17</v>
      </c>
      <c r="E2196" s="1">
        <v>28.35</v>
      </c>
      <c r="F2196" s="1">
        <v>28.4</v>
      </c>
      <c r="G2196" s="1">
        <v>29.15</v>
      </c>
      <c r="H2196" s="1">
        <v>27.6</v>
      </c>
      <c r="I2196" s="1">
        <v>28.25</v>
      </c>
      <c r="J2196" s="1">
        <f>CEILING(E2196*0.9,LOOKUP(E2196*0.9,{0,10,50,100,500},{0.01,0.05,0.1,0.5,1}))</f>
        <v>25.55</v>
      </c>
      <c r="K2196" s="1">
        <f>CEILING(E2196*0.915,LOOKUP(E2196*0.915,{0,10,50,100,500},{0.01,0.05,0.1,0.5,1}))</f>
        <v>25.950000000000003</v>
      </c>
      <c r="L2196" s="1">
        <f>FLOOR(E2196*1.1,LOOKUP(E2196*1.1,{0,10,50,100,500},{0.01,0.05,0.1,0.5,1}))</f>
        <v>31.150000000000002</v>
      </c>
      <c r="M2196" s="1">
        <f t="shared" si="306"/>
        <v>30.900000000000002</v>
      </c>
      <c r="N2196" s="2">
        <f t="shared" si="307"/>
        <v>1.7636684303349967E-3</v>
      </c>
      <c r="O2196" s="2">
        <f t="shared" si="308"/>
        <v>2.821869488536145E-2</v>
      </c>
      <c r="P2196" s="3">
        <f t="shared" si="309"/>
        <v>6.5347522123892967E-3</v>
      </c>
      <c r="Q2196" s="2">
        <f t="shared" si="313"/>
        <v>-0.27315188562381482</v>
      </c>
      <c r="U2196" s="2">
        <f t="shared" si="310"/>
        <v>6.5347522123892967E-3</v>
      </c>
      <c r="V2196" s="2">
        <f t="shared" si="314"/>
        <v>-0.27315188562381482</v>
      </c>
      <c r="Z2196" s="1">
        <f t="shared" si="311"/>
        <v>28.5</v>
      </c>
      <c r="AC2196" s="1" t="str">
        <f t="shared" si="312"/>
        <v>N</v>
      </c>
    </row>
    <row r="2197" spans="1:29" x14ac:dyDescent="0.25">
      <c r="A2197" s="1">
        <v>20180222</v>
      </c>
      <c r="B2197" s="1">
        <v>3444</v>
      </c>
      <c r="C2197" s="1" t="s">
        <v>593</v>
      </c>
      <c r="D2197" s="1">
        <v>6.45</v>
      </c>
      <c r="E2197" s="1">
        <v>29.95</v>
      </c>
      <c r="F2197" s="1">
        <v>30.1</v>
      </c>
      <c r="G2197" s="1">
        <v>31.5</v>
      </c>
      <c r="H2197" s="1">
        <v>30.1</v>
      </c>
      <c r="I2197" s="1">
        <v>30.8</v>
      </c>
      <c r="J2197" s="1">
        <f>CEILING(E2197*0.9,LOOKUP(E2197*0.9,{0,10,50,100,500},{0.01,0.05,0.1,0.5,1}))</f>
        <v>27</v>
      </c>
      <c r="K2197" s="1">
        <f>CEILING(E2197*0.915,LOOKUP(E2197*0.915,{0,10,50,100,500},{0.01,0.05,0.1,0.5,1}))</f>
        <v>27.450000000000003</v>
      </c>
      <c r="L2197" s="1">
        <f>FLOOR(E2197*1.1,LOOKUP(E2197*1.1,{0,10,50,100,500},{0.01,0.05,0.1,0.5,1}))</f>
        <v>32.9</v>
      </c>
      <c r="M2197" s="1">
        <f t="shared" si="306"/>
        <v>32.65</v>
      </c>
      <c r="N2197" s="2">
        <f t="shared" si="307"/>
        <v>5.0083472454090861E-3</v>
      </c>
      <c r="O2197" s="2">
        <f t="shared" si="308"/>
        <v>5.1752921535893177E-2</v>
      </c>
      <c r="P2197" s="3">
        <f t="shared" si="309"/>
        <v>-2.498211363636366E-2</v>
      </c>
      <c r="Q2197" s="2">
        <f t="shared" si="313"/>
        <v>-0.29813399926017847</v>
      </c>
      <c r="U2197" s="2">
        <f t="shared" si="310"/>
        <v>-2.498211363636366E-2</v>
      </c>
      <c r="V2197" s="2">
        <f t="shared" si="314"/>
        <v>-0.29813399926017847</v>
      </c>
      <c r="Z2197" s="1">
        <f t="shared" si="311"/>
        <v>30.099999999999998</v>
      </c>
      <c r="AC2197" s="1" t="str">
        <f t="shared" si="312"/>
        <v>N</v>
      </c>
    </row>
    <row r="2198" spans="1:29" x14ac:dyDescent="0.25">
      <c r="A2198" s="1">
        <v>20180223</v>
      </c>
      <c r="B2198" s="1">
        <v>2399</v>
      </c>
      <c r="C2198" s="1" t="s">
        <v>180</v>
      </c>
      <c r="D2198" s="1">
        <v>20.6</v>
      </c>
      <c r="E2198" s="1">
        <v>18.55</v>
      </c>
      <c r="F2198" s="1">
        <v>20.2</v>
      </c>
      <c r="G2198" s="1">
        <v>20.399999999999999</v>
      </c>
      <c r="H2198" s="1">
        <v>19.7</v>
      </c>
      <c r="I2198" s="1">
        <v>20.399999999999999</v>
      </c>
      <c r="J2198" s="1">
        <f>CEILING(E2198*0.9,LOOKUP(E2198*0.9,{0,10,50,100,500},{0.01,0.05,0.1,0.5,1}))</f>
        <v>16.7</v>
      </c>
      <c r="K2198" s="1">
        <f>CEILING(E2198*0.915,LOOKUP(E2198*0.915,{0,10,50,100,500},{0.01,0.05,0.1,0.5,1}))</f>
        <v>17</v>
      </c>
      <c r="L2198" s="1">
        <f>FLOOR(E2198*1.1,LOOKUP(E2198*1.1,{0,10,50,100,500},{0.01,0.05,0.1,0.5,1}))</f>
        <v>20.400000000000002</v>
      </c>
      <c r="M2198" s="1">
        <f t="shared" si="306"/>
        <v>20.150000000000002</v>
      </c>
      <c r="N2198" s="2">
        <f t="shared" si="307"/>
        <v>8.8948787061994536E-2</v>
      </c>
      <c r="O2198" s="2">
        <f t="shared" si="308"/>
        <v>9.9730458221024137E-2</v>
      </c>
      <c r="P2198" s="3">
        <f t="shared" si="309"/>
        <v>1.7867741935472724E-4</v>
      </c>
      <c r="Q2198" s="2">
        <f t="shared" si="313"/>
        <v>-0.29795532184082374</v>
      </c>
      <c r="U2198" s="2">
        <f t="shared" si="310"/>
        <v>1.7867741935472724E-4</v>
      </c>
      <c r="V2198" s="2">
        <f t="shared" si="314"/>
        <v>-0.29795532184082374</v>
      </c>
      <c r="Z2198" s="1">
        <f t="shared" si="311"/>
        <v>18.7</v>
      </c>
      <c r="AC2198" s="1" t="str">
        <f t="shared" si="312"/>
        <v>N</v>
      </c>
    </row>
    <row r="2199" spans="1:29" x14ac:dyDescent="0.25">
      <c r="A2199" s="1">
        <v>20180223</v>
      </c>
      <c r="B2199" s="1">
        <v>2024</v>
      </c>
      <c r="C2199" s="1" t="s">
        <v>609</v>
      </c>
      <c r="D2199" s="1">
        <v>13.5</v>
      </c>
      <c r="E2199" s="1">
        <v>11.45</v>
      </c>
      <c r="F2199" s="1">
        <v>12</v>
      </c>
      <c r="G2199" s="1">
        <v>12.1</v>
      </c>
      <c r="H2199" s="1">
        <v>11.3</v>
      </c>
      <c r="I2199" s="1">
        <v>11.4</v>
      </c>
      <c r="J2199" s="1">
        <f>CEILING(E2199*0.9,LOOKUP(E2199*0.9,{0,10,50,100,500},{0.01,0.05,0.1,0.5,1}))</f>
        <v>10.350000000000001</v>
      </c>
      <c r="K2199" s="1">
        <f>CEILING(E2199*0.915,LOOKUP(E2199*0.915,{0,10,50,100,500},{0.01,0.05,0.1,0.5,1}))</f>
        <v>10.5</v>
      </c>
      <c r="L2199" s="1">
        <f>FLOOR(E2199*1.1,LOOKUP(E2199*1.1,{0,10,50,100,500},{0.01,0.05,0.1,0.5,1}))</f>
        <v>12.55</v>
      </c>
      <c r="M2199" s="1">
        <f t="shared" si="306"/>
        <v>12.3</v>
      </c>
      <c r="N2199" s="2">
        <f t="shared" si="307"/>
        <v>4.8034934497816657E-2</v>
      </c>
      <c r="O2199" s="2">
        <f t="shared" si="308"/>
        <v>5.6768558951965101E-2</v>
      </c>
      <c r="P2199" s="3">
        <f t="shared" si="309"/>
        <v>5.0233631578947363E-2</v>
      </c>
      <c r="Q2199" s="2">
        <f t="shared" si="313"/>
        <v>-0.24772169026187638</v>
      </c>
      <c r="U2199" s="2">
        <f t="shared" si="310"/>
        <v>5.0233631578947363E-2</v>
      </c>
      <c r="V2199" s="2">
        <f t="shared" si="314"/>
        <v>-0.24772169026187638</v>
      </c>
      <c r="Z2199" s="1">
        <f t="shared" si="311"/>
        <v>11.6</v>
      </c>
      <c r="AC2199" s="1" t="str">
        <f t="shared" si="312"/>
        <v>N</v>
      </c>
    </row>
    <row r="2200" spans="1:29" x14ac:dyDescent="0.25">
      <c r="A2200" s="1">
        <v>20180223</v>
      </c>
      <c r="B2200" s="1">
        <v>3540</v>
      </c>
      <c r="C2200" s="1" t="s">
        <v>100</v>
      </c>
      <c r="D2200" s="1">
        <v>9.86</v>
      </c>
      <c r="E2200" s="1">
        <v>33.1</v>
      </c>
      <c r="F2200" s="1">
        <v>34.5</v>
      </c>
      <c r="G2200" s="1">
        <v>36.4</v>
      </c>
      <c r="H2200" s="1">
        <v>33.200000000000003</v>
      </c>
      <c r="I2200" s="1">
        <v>36.4</v>
      </c>
      <c r="J2200" s="1">
        <f>CEILING(E2200*0.9,LOOKUP(E2200*0.9,{0,10,50,100,500},{0.01,0.05,0.1,0.5,1}))</f>
        <v>29.8</v>
      </c>
      <c r="K2200" s="1">
        <f>CEILING(E2200*0.915,LOOKUP(E2200*0.915,{0,10,50,100,500},{0.01,0.05,0.1,0.5,1}))</f>
        <v>30.3</v>
      </c>
      <c r="L2200" s="1">
        <f>FLOOR(E2200*1.1,LOOKUP(E2200*1.1,{0,10,50,100,500},{0.01,0.05,0.1,0.5,1}))</f>
        <v>36.4</v>
      </c>
      <c r="M2200" s="1">
        <f t="shared" si="306"/>
        <v>36.15</v>
      </c>
      <c r="N2200" s="2">
        <f t="shared" si="307"/>
        <v>4.2296072507552823E-2</v>
      </c>
      <c r="O2200" s="2">
        <f t="shared" si="308"/>
        <v>9.9697885196374528E-2</v>
      </c>
      <c r="P2200" s="3">
        <f t="shared" si="309"/>
        <v>-4.7854477178423199E-2</v>
      </c>
      <c r="Q2200" s="2">
        <f t="shared" si="313"/>
        <v>-0.29557616744029958</v>
      </c>
      <c r="U2200" s="2">
        <f t="shared" si="310"/>
        <v>-4.7854477178423199E-2</v>
      </c>
      <c r="V2200" s="2">
        <f t="shared" si="314"/>
        <v>-0.29557616744029958</v>
      </c>
      <c r="Z2200" s="1">
        <f t="shared" si="311"/>
        <v>33.25</v>
      </c>
      <c r="AC2200" s="1" t="str">
        <f t="shared" si="312"/>
        <v>N</v>
      </c>
    </row>
    <row r="2201" spans="1:29" x14ac:dyDescent="0.25">
      <c r="A2201" s="1">
        <v>20180223</v>
      </c>
      <c r="B2201" s="1">
        <v>3323</v>
      </c>
      <c r="C2201" s="1" t="s">
        <v>184</v>
      </c>
      <c r="D2201" s="1">
        <v>6.26</v>
      </c>
      <c r="E2201" s="1">
        <v>42.1</v>
      </c>
      <c r="F2201" s="1">
        <v>42.5</v>
      </c>
      <c r="G2201" s="1">
        <v>42.75</v>
      </c>
      <c r="H2201" s="1">
        <v>41.65</v>
      </c>
      <c r="I2201" s="1">
        <v>41.7</v>
      </c>
      <c r="J2201" s="1">
        <f>CEILING(E2201*0.9,LOOKUP(E2201*0.9,{0,10,50,100,500},{0.01,0.05,0.1,0.5,1}))</f>
        <v>37.9</v>
      </c>
      <c r="K2201" s="1">
        <f>CEILING(E2201*0.915,LOOKUP(E2201*0.915,{0,10,50,100,500},{0.01,0.05,0.1,0.5,1}))</f>
        <v>38.550000000000004</v>
      </c>
      <c r="L2201" s="1">
        <f>FLOOR(E2201*1.1,LOOKUP(E2201*1.1,{0,10,50,100,500},{0.01,0.05,0.1,0.5,1}))</f>
        <v>46.300000000000004</v>
      </c>
      <c r="M2201" s="1">
        <f t="shared" si="306"/>
        <v>46.050000000000004</v>
      </c>
      <c r="N2201" s="2">
        <f t="shared" si="307"/>
        <v>9.5011876484560227E-3</v>
      </c>
      <c r="O2201" s="2">
        <f t="shared" si="308"/>
        <v>1.5439429928741059E-2</v>
      </c>
      <c r="P2201" s="3">
        <f t="shared" si="309"/>
        <v>1.6850220623501038E-2</v>
      </c>
      <c r="Q2201" s="2">
        <f t="shared" si="313"/>
        <v>-0.27872594681679852</v>
      </c>
      <c r="U2201" s="2">
        <f t="shared" si="310"/>
        <v>1.6850220623501038E-2</v>
      </c>
      <c r="V2201" s="2">
        <f t="shared" si="314"/>
        <v>-0.27872594681679852</v>
      </c>
      <c r="Z2201" s="1">
        <f t="shared" si="311"/>
        <v>42.25</v>
      </c>
      <c r="AC2201" s="1" t="str">
        <f t="shared" si="312"/>
        <v>N</v>
      </c>
    </row>
    <row r="2202" spans="1:29" x14ac:dyDescent="0.25">
      <c r="A2202" s="1">
        <v>20180223</v>
      </c>
      <c r="B2202" s="1">
        <v>1809</v>
      </c>
      <c r="C2202" s="1" t="s">
        <v>610</v>
      </c>
      <c r="D2202" s="1">
        <v>6.06</v>
      </c>
      <c r="E2202" s="1">
        <v>13.65</v>
      </c>
      <c r="F2202" s="1">
        <v>14.1</v>
      </c>
      <c r="G2202" s="1">
        <v>14.1</v>
      </c>
      <c r="H2202" s="1">
        <v>13.3</v>
      </c>
      <c r="I2202" s="1">
        <v>13.65</v>
      </c>
      <c r="J2202" s="1">
        <f>CEILING(E2202*0.9,LOOKUP(E2202*0.9,{0,10,50,100,500},{0.01,0.05,0.1,0.5,1}))</f>
        <v>12.3</v>
      </c>
      <c r="K2202" s="1">
        <f>CEILING(E2202*0.915,LOOKUP(E2202*0.915,{0,10,50,100,500},{0.01,0.05,0.1,0.5,1}))</f>
        <v>12.5</v>
      </c>
      <c r="L2202" s="1">
        <f>FLOOR(E2202*1.1,LOOKUP(E2202*1.1,{0,10,50,100,500},{0.01,0.05,0.1,0.5,1}))</f>
        <v>15</v>
      </c>
      <c r="M2202" s="1">
        <f t="shared" si="306"/>
        <v>14.75</v>
      </c>
      <c r="N2202" s="2">
        <f t="shared" si="307"/>
        <v>3.2967032967032912E-2</v>
      </c>
      <c r="O2202" s="2">
        <f t="shared" si="308"/>
        <v>3.2967032967032912E-2</v>
      </c>
      <c r="P2202" s="3">
        <f t="shared" si="309"/>
        <v>3.0606428571428538E-2</v>
      </c>
      <c r="Q2202" s="2">
        <f t="shared" si="313"/>
        <v>-0.24811951824536999</v>
      </c>
      <c r="U2202" s="2">
        <f t="shared" si="310"/>
        <v>3.0606428571428538E-2</v>
      </c>
      <c r="V2202" s="2">
        <f t="shared" si="314"/>
        <v>-0.24811951824536999</v>
      </c>
      <c r="Z2202" s="1">
        <f t="shared" si="311"/>
        <v>13.8</v>
      </c>
      <c r="AC2202" s="1" t="str">
        <f t="shared" si="312"/>
        <v>N</v>
      </c>
    </row>
    <row r="2203" spans="1:29" x14ac:dyDescent="0.25">
      <c r="A2203" s="1">
        <v>20180223</v>
      </c>
      <c r="B2203" s="1">
        <v>6609</v>
      </c>
      <c r="C2203" s="1" t="s">
        <v>611</v>
      </c>
      <c r="D2203" s="1">
        <v>5.34</v>
      </c>
      <c r="E2203" s="1">
        <v>36.299999999999997</v>
      </c>
      <c r="F2203" s="1">
        <v>37.299999999999997</v>
      </c>
      <c r="G2203" s="1">
        <v>38.5</v>
      </c>
      <c r="H2203" s="1">
        <v>36.5</v>
      </c>
      <c r="I2203" s="1">
        <v>36.6</v>
      </c>
      <c r="J2203" s="1">
        <f>CEILING(E2203*0.9,LOOKUP(E2203*0.9,{0,10,50,100,500},{0.01,0.05,0.1,0.5,1}))</f>
        <v>32.700000000000003</v>
      </c>
      <c r="K2203" s="1">
        <f>CEILING(E2203*0.915,LOOKUP(E2203*0.915,{0,10,50,100,500},{0.01,0.05,0.1,0.5,1}))</f>
        <v>33.25</v>
      </c>
      <c r="L2203" s="1">
        <f>FLOOR(E2203*1.1,LOOKUP(E2203*1.1,{0,10,50,100,500},{0.01,0.05,0.1,0.5,1}))</f>
        <v>39.900000000000006</v>
      </c>
      <c r="M2203" s="1">
        <f t="shared" si="306"/>
        <v>39.650000000000006</v>
      </c>
      <c r="N2203" s="2">
        <f t="shared" si="307"/>
        <v>2.7548209366391185E-2</v>
      </c>
      <c r="O2203" s="2">
        <f t="shared" si="308"/>
        <v>6.0606060606060691E-2</v>
      </c>
      <c r="P2203" s="3">
        <f t="shared" si="309"/>
        <v>1.6791363387978063E-2</v>
      </c>
      <c r="Q2203" s="2">
        <f t="shared" si="313"/>
        <v>-0.23132815485739192</v>
      </c>
      <c r="U2203" s="2">
        <f t="shared" si="310"/>
        <v>1.6791363387978063E-2</v>
      </c>
      <c r="V2203" s="2">
        <f t="shared" si="314"/>
        <v>-0.23132815485739192</v>
      </c>
      <c r="Z2203" s="1">
        <f t="shared" si="311"/>
        <v>36.449999999999996</v>
      </c>
      <c r="AC2203" s="1" t="str">
        <f t="shared" si="312"/>
        <v>N</v>
      </c>
    </row>
    <row r="2204" spans="1:29" x14ac:dyDescent="0.25">
      <c r="A2204" s="1">
        <v>20180223</v>
      </c>
      <c r="B2204" s="1">
        <v>2482</v>
      </c>
      <c r="C2204" s="1" t="s">
        <v>612</v>
      </c>
      <c r="D2204" s="1">
        <v>5.0199999999999996</v>
      </c>
      <c r="E2204" s="1">
        <v>12.65</v>
      </c>
      <c r="F2204" s="1">
        <v>12.7</v>
      </c>
      <c r="G2204" s="1">
        <v>12.7</v>
      </c>
      <c r="H2204" s="1">
        <v>12.5</v>
      </c>
      <c r="I2204" s="1">
        <v>12.6</v>
      </c>
      <c r="J2204" s="1">
        <f>CEILING(E2204*0.9,LOOKUP(E2204*0.9,{0,10,50,100,500},{0.01,0.05,0.1,0.5,1}))</f>
        <v>11.4</v>
      </c>
      <c r="K2204" s="1">
        <f>CEILING(E2204*0.915,LOOKUP(E2204*0.915,{0,10,50,100,500},{0.01,0.05,0.1,0.5,1}))</f>
        <v>11.600000000000001</v>
      </c>
      <c r="L2204" s="1">
        <f>FLOOR(E2204*1.1,LOOKUP(E2204*1.1,{0,10,50,100,500},{0.01,0.05,0.1,0.5,1}))</f>
        <v>13.9</v>
      </c>
      <c r="M2204" s="1">
        <f t="shared" si="306"/>
        <v>13.65</v>
      </c>
      <c r="N2204" s="2">
        <f t="shared" si="307"/>
        <v>3.9525691699603899E-3</v>
      </c>
      <c r="O2204" s="2">
        <f t="shared" si="308"/>
        <v>3.9525691699603899E-3</v>
      </c>
      <c r="P2204" s="3">
        <f t="shared" si="309"/>
        <v>0</v>
      </c>
      <c r="Q2204" s="2">
        <f t="shared" si="313"/>
        <v>-0.23132815485739192</v>
      </c>
      <c r="U2204" s="2">
        <f t="shared" si="310"/>
        <v>0</v>
      </c>
      <c r="V2204" s="2">
        <f t="shared" si="314"/>
        <v>-0.23132815485739192</v>
      </c>
      <c r="Z2204" s="1">
        <f t="shared" si="311"/>
        <v>12.8</v>
      </c>
      <c r="AC2204" s="1" t="str">
        <f t="shared" si="312"/>
        <v>N</v>
      </c>
    </row>
    <row r="2205" spans="1:29" x14ac:dyDescent="0.25">
      <c r="A2205" s="1">
        <v>20180223</v>
      </c>
      <c r="B2205" s="1">
        <v>6209</v>
      </c>
      <c r="C2205" s="1" t="s">
        <v>47</v>
      </c>
      <c r="D2205" s="1">
        <v>4.96</v>
      </c>
      <c r="E2205" s="1">
        <v>37.549999999999997</v>
      </c>
      <c r="F2205" s="1">
        <v>38</v>
      </c>
      <c r="G2205" s="1">
        <v>38.5</v>
      </c>
      <c r="H2205" s="1">
        <v>37</v>
      </c>
      <c r="I2205" s="1">
        <v>37.5</v>
      </c>
      <c r="J2205" s="1">
        <f>CEILING(E2205*0.9,LOOKUP(E2205*0.9,{0,10,50,100,500},{0.01,0.05,0.1,0.5,1}))</f>
        <v>33.800000000000004</v>
      </c>
      <c r="K2205" s="1">
        <f>CEILING(E2205*0.915,LOOKUP(E2205*0.915,{0,10,50,100,500},{0.01,0.05,0.1,0.5,1}))</f>
        <v>34.4</v>
      </c>
      <c r="L2205" s="1">
        <f>FLOOR(E2205*1.1,LOOKUP(E2205*1.1,{0,10,50,100,500},{0.01,0.05,0.1,0.5,1}))</f>
        <v>41.300000000000004</v>
      </c>
      <c r="M2205" s="1">
        <f t="shared" si="306"/>
        <v>41.050000000000004</v>
      </c>
      <c r="N2205" s="2">
        <f t="shared" si="307"/>
        <v>1.1984021304926842E-2</v>
      </c>
      <c r="O2205" s="2">
        <f t="shared" si="308"/>
        <v>2.5299600532623246E-2</v>
      </c>
      <c r="P2205" s="3">
        <f t="shared" si="309"/>
        <v>1.1010013333333256E-2</v>
      </c>
      <c r="Q2205" s="2">
        <f t="shared" si="313"/>
        <v>-0.22031814152405865</v>
      </c>
      <c r="U2205" s="2">
        <f t="shared" si="310"/>
        <v>1.1010013333333256E-2</v>
      </c>
      <c r="V2205" s="2">
        <f t="shared" si="314"/>
        <v>-0.22031814152405865</v>
      </c>
      <c r="Z2205" s="1">
        <f t="shared" si="311"/>
        <v>37.699999999999996</v>
      </c>
      <c r="AC2205" s="1" t="str">
        <f t="shared" si="312"/>
        <v>N</v>
      </c>
    </row>
    <row r="2206" spans="1:29" x14ac:dyDescent="0.25">
      <c r="A2206" s="1">
        <v>20180226</v>
      </c>
      <c r="B2206" s="1">
        <v>9958</v>
      </c>
      <c r="C2206" s="1" t="s">
        <v>210</v>
      </c>
      <c r="D2206" s="1">
        <v>22.31</v>
      </c>
      <c r="E2206" s="1">
        <v>59</v>
      </c>
      <c r="F2206" s="1">
        <v>63</v>
      </c>
      <c r="G2206" s="1">
        <v>63.2</v>
      </c>
      <c r="H2206" s="1">
        <v>59.4</v>
      </c>
      <c r="I2206" s="1">
        <v>62.5</v>
      </c>
      <c r="J2206" s="1">
        <f>CEILING(E2206*0.9,LOOKUP(E2206*0.9,{0,10,50,100,500},{0.01,0.05,0.1,0.5,1}))</f>
        <v>53.1</v>
      </c>
      <c r="K2206" s="1">
        <f>CEILING(E2206*0.915,LOOKUP(E2206*0.915,{0,10,50,100,500},{0.01,0.05,0.1,0.5,1}))</f>
        <v>54</v>
      </c>
      <c r="L2206" s="1">
        <f>FLOOR(E2206*1.1,LOOKUP(E2206*1.1,{0,10,50,100,500},{0.01,0.05,0.1,0.5,1}))</f>
        <v>64.900000000000006</v>
      </c>
      <c r="M2206" s="1">
        <f t="shared" si="306"/>
        <v>64.400000000000006</v>
      </c>
      <c r="N2206" s="2">
        <f t="shared" si="307"/>
        <v>6.7796610169491525E-2</v>
      </c>
      <c r="O2206" s="2">
        <f t="shared" si="308"/>
        <v>7.1186440677966145E-2</v>
      </c>
      <c r="P2206" s="3">
        <f t="shared" si="309"/>
        <v>5.6868079999999981E-3</v>
      </c>
      <c r="Q2206" s="2">
        <f t="shared" si="313"/>
        <v>-0.21463133352405867</v>
      </c>
      <c r="U2206" s="2">
        <f t="shared" si="310"/>
        <v>5.6868079999999981E-3</v>
      </c>
      <c r="V2206" s="2">
        <f t="shared" si="314"/>
        <v>-0.21463133352405867</v>
      </c>
      <c r="Z2206" s="1">
        <f t="shared" si="311"/>
        <v>59.3</v>
      </c>
      <c r="AC2206" s="1" t="str">
        <f t="shared" si="312"/>
        <v>N</v>
      </c>
    </row>
    <row r="2207" spans="1:29" x14ac:dyDescent="0.25">
      <c r="A2207" s="1">
        <v>20180226</v>
      </c>
      <c r="B2207" s="1">
        <v>3540</v>
      </c>
      <c r="C2207" s="1" t="s">
        <v>100</v>
      </c>
      <c r="D2207" s="1">
        <v>16.39</v>
      </c>
      <c r="E2207" s="1">
        <v>36.4</v>
      </c>
      <c r="F2207" s="1">
        <v>38</v>
      </c>
      <c r="G2207" s="1">
        <v>38.200000000000003</v>
      </c>
      <c r="H2207" s="1">
        <v>35.5</v>
      </c>
      <c r="I2207" s="1">
        <v>35.700000000000003</v>
      </c>
      <c r="J2207" s="1">
        <f>CEILING(E2207*0.9,LOOKUP(E2207*0.9,{0,10,50,100,500},{0.01,0.05,0.1,0.5,1}))</f>
        <v>32.800000000000004</v>
      </c>
      <c r="K2207" s="1">
        <f>CEILING(E2207*0.915,LOOKUP(E2207*0.915,{0,10,50,100,500},{0.01,0.05,0.1,0.5,1}))</f>
        <v>33.35</v>
      </c>
      <c r="L2207" s="1">
        <f>FLOOR(E2207*1.1,LOOKUP(E2207*1.1,{0,10,50,100,500},{0.01,0.05,0.1,0.5,1}))</f>
        <v>40</v>
      </c>
      <c r="M2207" s="1">
        <f t="shared" si="306"/>
        <v>39.75</v>
      </c>
      <c r="N2207" s="2">
        <f t="shared" si="307"/>
        <v>4.3956043956043994E-2</v>
      </c>
      <c r="O2207" s="2">
        <f t="shared" si="308"/>
        <v>4.9450549450549566E-2</v>
      </c>
      <c r="P2207" s="3">
        <f t="shared" si="309"/>
        <v>6.2005425770307994E-2</v>
      </c>
      <c r="Q2207" s="2">
        <f t="shared" si="313"/>
        <v>-0.15262590775375068</v>
      </c>
      <c r="U2207" s="2">
        <f t="shared" si="310"/>
        <v>6.2005425770307994E-2</v>
      </c>
      <c r="V2207" s="2">
        <f t="shared" si="314"/>
        <v>-0.15262590775375068</v>
      </c>
      <c r="Z2207" s="1">
        <f t="shared" si="311"/>
        <v>36.549999999999997</v>
      </c>
      <c r="AC2207" s="1" t="str">
        <f t="shared" si="312"/>
        <v>N</v>
      </c>
    </row>
    <row r="2208" spans="1:29" x14ac:dyDescent="0.25">
      <c r="A2208" s="1">
        <v>20180226</v>
      </c>
      <c r="B2208" s="1">
        <v>6449</v>
      </c>
      <c r="C2208" s="1" t="s">
        <v>403</v>
      </c>
      <c r="D2208" s="1">
        <v>11.77</v>
      </c>
      <c r="E2208" s="1">
        <v>58.6</v>
      </c>
      <c r="F2208" s="1">
        <v>61</v>
      </c>
      <c r="G2208" s="1">
        <v>63.4</v>
      </c>
      <c r="H2208" s="1">
        <v>60.5</v>
      </c>
      <c r="I2208" s="1">
        <v>61.5</v>
      </c>
      <c r="J2208" s="1">
        <f>CEILING(E2208*0.9,LOOKUP(E2208*0.9,{0,10,50,100,500},{0.01,0.05,0.1,0.5,1}))</f>
        <v>52.800000000000004</v>
      </c>
      <c r="K2208" s="1">
        <f>CEILING(E2208*0.915,LOOKUP(E2208*0.915,{0,10,50,100,500},{0.01,0.05,0.1,0.5,1}))</f>
        <v>53.7</v>
      </c>
      <c r="L2208" s="1">
        <f>FLOOR(E2208*1.1,LOOKUP(E2208*1.1,{0,10,50,100,500},{0.01,0.05,0.1,0.5,1}))</f>
        <v>64.400000000000006</v>
      </c>
      <c r="M2208" s="1">
        <f t="shared" si="306"/>
        <v>63.900000000000006</v>
      </c>
      <c r="N2208" s="2">
        <f t="shared" si="307"/>
        <v>4.0955631399317384E-2</v>
      </c>
      <c r="O2208" s="2">
        <f t="shared" si="308"/>
        <v>8.1911262798634768E-2</v>
      </c>
      <c r="P2208" s="3">
        <f t="shared" si="309"/>
        <v>-1.0412642276422855E-2</v>
      </c>
      <c r="Q2208" s="2">
        <f t="shared" si="313"/>
        <v>-0.16303855003017353</v>
      </c>
      <c r="U2208" s="2">
        <f t="shared" si="310"/>
        <v>-1.0412642276422855E-2</v>
      </c>
      <c r="V2208" s="2">
        <f t="shared" si="314"/>
        <v>-0.16303855003017353</v>
      </c>
      <c r="Z2208" s="1">
        <f t="shared" si="311"/>
        <v>58.9</v>
      </c>
      <c r="AC2208" s="1" t="str">
        <f t="shared" si="312"/>
        <v>N</v>
      </c>
    </row>
    <row r="2209" spans="1:29" x14ac:dyDescent="0.25">
      <c r="A2209" s="1">
        <v>20180226</v>
      </c>
      <c r="B2209" s="1">
        <v>3444</v>
      </c>
      <c r="C2209" s="1" t="s">
        <v>593</v>
      </c>
      <c r="D2209" s="1">
        <v>5.99</v>
      </c>
      <c r="E2209" s="1">
        <v>31.6</v>
      </c>
      <c r="F2209" s="1">
        <v>31.6</v>
      </c>
      <c r="G2209" s="1">
        <v>31.9</v>
      </c>
      <c r="H2209" s="1">
        <v>30.4</v>
      </c>
      <c r="I2209" s="1">
        <v>30.45</v>
      </c>
      <c r="J2209" s="1">
        <f>CEILING(E2209*0.9,LOOKUP(E2209*0.9,{0,10,50,100,500},{0.01,0.05,0.1,0.5,1}))</f>
        <v>28.450000000000003</v>
      </c>
      <c r="K2209" s="1">
        <f>CEILING(E2209*0.915,LOOKUP(E2209*0.915,{0,10,50,100,500},{0.01,0.05,0.1,0.5,1}))</f>
        <v>28.950000000000003</v>
      </c>
      <c r="L2209" s="1">
        <f>FLOOR(E2209*1.1,LOOKUP(E2209*1.1,{0,10,50,100,500},{0.01,0.05,0.1,0.5,1}))</f>
        <v>34.75</v>
      </c>
      <c r="M2209" s="1">
        <f t="shared" si="306"/>
        <v>34.5</v>
      </c>
      <c r="N2209" s="2">
        <f t="shared" si="307"/>
        <v>0</v>
      </c>
      <c r="O2209" s="2">
        <f t="shared" si="308"/>
        <v>9.4936708860758594E-3</v>
      </c>
      <c r="P2209" s="3">
        <f t="shared" si="309"/>
        <v>4.0313865353037784E-2</v>
      </c>
      <c r="Q2209" s="2">
        <f t="shared" si="313"/>
        <v>-0.12272468467713575</v>
      </c>
      <c r="U2209" s="2">
        <f t="shared" si="310"/>
        <v>4.0313865353037784E-2</v>
      </c>
      <c r="V2209" s="2">
        <f t="shared" si="314"/>
        <v>-0.12272468467713575</v>
      </c>
      <c r="Z2209" s="1">
        <f t="shared" si="311"/>
        <v>31.75</v>
      </c>
      <c r="AC2209" s="1" t="str">
        <f t="shared" si="312"/>
        <v>N</v>
      </c>
    </row>
    <row r="2210" spans="1:29" x14ac:dyDescent="0.25">
      <c r="A2210" s="1">
        <v>20180226</v>
      </c>
      <c r="B2210" s="1">
        <v>6609</v>
      </c>
      <c r="C2210" s="1" t="s">
        <v>611</v>
      </c>
      <c r="D2210" s="1">
        <v>5.95</v>
      </c>
      <c r="E2210" s="1">
        <v>36.6</v>
      </c>
      <c r="F2210" s="1">
        <v>36.700000000000003</v>
      </c>
      <c r="G2210" s="1">
        <v>37.1</v>
      </c>
      <c r="H2210" s="1">
        <v>35.25</v>
      </c>
      <c r="I2210" s="1">
        <v>35.4</v>
      </c>
      <c r="J2210" s="1">
        <f>CEILING(E2210*0.9,LOOKUP(E2210*0.9,{0,10,50,100,500},{0.01,0.05,0.1,0.5,1}))</f>
        <v>32.950000000000003</v>
      </c>
      <c r="K2210" s="1">
        <f>CEILING(E2210*0.915,LOOKUP(E2210*0.915,{0,10,50,100,500},{0.01,0.05,0.1,0.5,1}))</f>
        <v>33.5</v>
      </c>
      <c r="L2210" s="1">
        <f>FLOOR(E2210*1.1,LOOKUP(E2210*1.1,{0,10,50,100,500},{0.01,0.05,0.1,0.5,1}))</f>
        <v>40.25</v>
      </c>
      <c r="M2210" s="1">
        <f t="shared" si="306"/>
        <v>40</v>
      </c>
      <c r="N2210" s="2">
        <f t="shared" si="307"/>
        <v>2.7322404371585085E-3</v>
      </c>
      <c r="O2210" s="2">
        <f t="shared" si="308"/>
        <v>1.3661202185792349E-2</v>
      </c>
      <c r="P2210" s="3">
        <f t="shared" si="309"/>
        <v>3.5765173728813535E-2</v>
      </c>
      <c r="Q2210" s="2">
        <f t="shared" si="313"/>
        <v>-8.6959510948322216E-2</v>
      </c>
      <c r="U2210" s="2">
        <f t="shared" si="310"/>
        <v>3.5765173728813535E-2</v>
      </c>
      <c r="V2210" s="2">
        <f t="shared" si="314"/>
        <v>-8.6959510948322216E-2</v>
      </c>
      <c r="Z2210" s="1">
        <f t="shared" si="311"/>
        <v>36.75</v>
      </c>
      <c r="AC2210" s="1" t="str">
        <f t="shared" si="312"/>
        <v>N</v>
      </c>
    </row>
    <row r="2211" spans="1:29" x14ac:dyDescent="0.25">
      <c r="A2211" s="1">
        <v>20180226</v>
      </c>
      <c r="B2211" s="1">
        <v>3515</v>
      </c>
      <c r="C2211" s="1" t="s">
        <v>217</v>
      </c>
      <c r="D2211" s="1">
        <v>4.95</v>
      </c>
      <c r="E2211" s="1">
        <v>79.5</v>
      </c>
      <c r="F2211" s="1">
        <v>80.900000000000006</v>
      </c>
      <c r="G2211" s="1">
        <v>82.9</v>
      </c>
      <c r="H2211" s="1">
        <v>75.599999999999994</v>
      </c>
      <c r="I2211" s="1">
        <v>82.5</v>
      </c>
      <c r="J2211" s="1">
        <f>CEILING(E2211*0.9,LOOKUP(E2211*0.9,{0,10,50,100,500},{0.01,0.05,0.1,0.5,1}))</f>
        <v>71.600000000000009</v>
      </c>
      <c r="K2211" s="1">
        <f>CEILING(E2211*0.915,LOOKUP(E2211*0.915,{0,10,50,100,500},{0.01,0.05,0.1,0.5,1}))</f>
        <v>72.8</v>
      </c>
      <c r="L2211" s="1">
        <f>FLOOR(E2211*1.1,LOOKUP(E2211*1.1,{0,10,50,100,500},{0.01,0.05,0.1,0.5,1}))</f>
        <v>87.4</v>
      </c>
      <c r="M2211" s="1">
        <f t="shared" si="306"/>
        <v>86.9</v>
      </c>
      <c r="N2211" s="2">
        <f t="shared" si="307"/>
        <v>1.7610062893081833E-2</v>
      </c>
      <c r="O2211" s="2">
        <f t="shared" si="308"/>
        <v>4.2767295597484351E-2</v>
      </c>
      <c r="P2211" s="3">
        <f t="shared" si="309"/>
        <v>-2.1655110303030189E-2</v>
      </c>
      <c r="Q2211" s="2">
        <f t="shared" si="313"/>
        <v>-0.10861462125135241</v>
      </c>
      <c r="U2211" s="2">
        <f t="shared" si="310"/>
        <v>-2.1655110303030189E-2</v>
      </c>
      <c r="V2211" s="2">
        <f t="shared" si="314"/>
        <v>-0.10861462125135241</v>
      </c>
      <c r="Z2211" s="1">
        <f t="shared" si="311"/>
        <v>79.8</v>
      </c>
      <c r="AC2211" s="1" t="str">
        <f t="shared" si="312"/>
        <v>N</v>
      </c>
    </row>
    <row r="2212" spans="1:29" x14ac:dyDescent="0.25">
      <c r="A2212" s="1">
        <v>20180226</v>
      </c>
      <c r="B2212" s="1">
        <v>1316</v>
      </c>
      <c r="C2212" s="1" t="s">
        <v>613</v>
      </c>
      <c r="D2212" s="1">
        <v>4.6500000000000004</v>
      </c>
      <c r="E2212" s="1">
        <v>22.3</v>
      </c>
      <c r="F2212" s="1">
        <v>22.5</v>
      </c>
      <c r="G2212" s="1">
        <v>23.2</v>
      </c>
      <c r="H2212" s="1">
        <v>21.4</v>
      </c>
      <c r="I2212" s="1">
        <v>22.2</v>
      </c>
      <c r="J2212" s="1">
        <f>CEILING(E2212*0.9,LOOKUP(E2212*0.9,{0,10,50,100,500},{0.01,0.05,0.1,0.5,1}))</f>
        <v>20.100000000000001</v>
      </c>
      <c r="K2212" s="1">
        <f>CEILING(E2212*0.915,LOOKUP(E2212*0.915,{0,10,50,100,500},{0.01,0.05,0.1,0.5,1}))</f>
        <v>20.450000000000003</v>
      </c>
      <c r="L2212" s="1">
        <f>FLOOR(E2212*1.1,LOOKUP(E2212*1.1,{0,10,50,100,500},{0.01,0.05,0.1,0.5,1}))</f>
        <v>24.5</v>
      </c>
      <c r="M2212" s="1">
        <f t="shared" si="306"/>
        <v>24.25</v>
      </c>
      <c r="N2212" s="2">
        <f t="shared" si="307"/>
        <v>8.9686098654708207E-3</v>
      </c>
      <c r="O2212" s="2">
        <f t="shared" si="308"/>
        <v>4.035874439461877E-2</v>
      </c>
      <c r="P2212" s="3">
        <f t="shared" si="309"/>
        <v>1.1189851351351327E-2</v>
      </c>
      <c r="Q2212" s="2">
        <f t="shared" si="313"/>
        <v>-9.7424769900001082E-2</v>
      </c>
      <c r="U2212" s="2">
        <f t="shared" si="310"/>
        <v>1.1189851351351327E-2</v>
      </c>
      <c r="V2212" s="2">
        <f t="shared" si="314"/>
        <v>-9.7424769900001082E-2</v>
      </c>
      <c r="Z2212" s="1">
        <f t="shared" si="311"/>
        <v>22.45</v>
      </c>
      <c r="AC2212" s="1" t="str">
        <f t="shared" si="312"/>
        <v>N</v>
      </c>
    </row>
    <row r="2213" spans="1:29" x14ac:dyDescent="0.25">
      <c r="A2213" s="1">
        <v>20180226</v>
      </c>
      <c r="B2213" s="1">
        <v>6182</v>
      </c>
      <c r="C2213" s="1" t="s">
        <v>144</v>
      </c>
      <c r="D2213" s="1">
        <v>4.09</v>
      </c>
      <c r="E2213" s="1">
        <v>45.5</v>
      </c>
      <c r="F2213" s="1">
        <v>46.5</v>
      </c>
      <c r="G2213" s="1">
        <v>46.5</v>
      </c>
      <c r="H2213" s="1">
        <v>45.1</v>
      </c>
      <c r="I2213" s="1">
        <v>45.3</v>
      </c>
      <c r="J2213" s="1">
        <f>CEILING(E2213*0.9,LOOKUP(E2213*0.9,{0,10,50,100,500},{0.01,0.05,0.1,0.5,1}))</f>
        <v>40.950000000000003</v>
      </c>
      <c r="K2213" s="1">
        <f>CEILING(E2213*0.915,LOOKUP(E2213*0.915,{0,10,50,100,500},{0.01,0.05,0.1,0.5,1}))</f>
        <v>41.650000000000006</v>
      </c>
      <c r="L2213" s="1">
        <f>FLOOR(E2213*1.1,LOOKUP(E2213*1.1,{0,10,50,100,500},{0.01,0.05,0.1,0.5,1}))</f>
        <v>50</v>
      </c>
      <c r="M2213" s="1">
        <f t="shared" si="306"/>
        <v>49.5</v>
      </c>
      <c r="N2213" s="2">
        <f t="shared" si="307"/>
        <v>2.197802197802198E-2</v>
      </c>
      <c r="O2213" s="2">
        <f t="shared" si="308"/>
        <v>2.197802197802198E-2</v>
      </c>
      <c r="P2213" s="3">
        <f t="shared" si="309"/>
        <v>2.4141761589404048E-2</v>
      </c>
      <c r="Q2213" s="2">
        <f t="shared" si="313"/>
        <v>-7.3283008310597031E-2</v>
      </c>
      <c r="U2213" s="2">
        <f t="shared" si="310"/>
        <v>2.4141761589404048E-2</v>
      </c>
      <c r="V2213" s="2">
        <f t="shared" si="314"/>
        <v>-7.3283008310597031E-2</v>
      </c>
      <c r="Z2213" s="1">
        <f t="shared" si="311"/>
        <v>45.65</v>
      </c>
      <c r="AC2213" s="1" t="str">
        <f t="shared" si="312"/>
        <v>N</v>
      </c>
    </row>
    <row r="2214" spans="1:29" x14ac:dyDescent="0.25">
      <c r="A2214" s="1">
        <v>20180227</v>
      </c>
      <c r="B2214" s="1">
        <v>6449</v>
      </c>
      <c r="C2214" s="1" t="s">
        <v>403</v>
      </c>
      <c r="D2214" s="1">
        <v>22.61</v>
      </c>
      <c r="E2214" s="1">
        <v>61.5</v>
      </c>
      <c r="F2214" s="1">
        <v>62.2</v>
      </c>
      <c r="G2214" s="1">
        <v>64.3</v>
      </c>
      <c r="H2214" s="1">
        <v>62.1</v>
      </c>
      <c r="I2214" s="1">
        <v>63.2</v>
      </c>
      <c r="J2214" s="1">
        <f>CEILING(E2214*0.9,LOOKUP(E2214*0.9,{0,10,50,100,500},{0.01,0.05,0.1,0.5,1}))</f>
        <v>55.400000000000006</v>
      </c>
      <c r="K2214" s="1">
        <f>CEILING(E2214*0.915,LOOKUP(E2214*0.915,{0,10,50,100,500},{0.01,0.05,0.1,0.5,1}))</f>
        <v>56.300000000000004</v>
      </c>
      <c r="L2214" s="1">
        <f>FLOOR(E2214*1.1,LOOKUP(E2214*1.1,{0,10,50,100,500},{0.01,0.05,0.1,0.5,1}))</f>
        <v>67.600000000000009</v>
      </c>
      <c r="M2214" s="1">
        <f t="shared" si="306"/>
        <v>67.100000000000009</v>
      </c>
      <c r="N2214" s="2">
        <f t="shared" si="307"/>
        <v>1.1382113821138257E-2</v>
      </c>
      <c r="O2214" s="2">
        <f t="shared" si="308"/>
        <v>4.55284552845528E-2</v>
      </c>
      <c r="P2214" s="3">
        <f t="shared" si="309"/>
        <v>-1.809073734177219E-2</v>
      </c>
      <c r="Q2214" s="2">
        <f t="shared" si="313"/>
        <v>-9.137374565236922E-2</v>
      </c>
      <c r="U2214" s="2">
        <f t="shared" si="310"/>
        <v>-1.809073734177219E-2</v>
      </c>
      <c r="V2214" s="2">
        <f t="shared" si="314"/>
        <v>-9.137374565236922E-2</v>
      </c>
      <c r="Z2214" s="1">
        <f t="shared" si="311"/>
        <v>61.8</v>
      </c>
      <c r="AC2214" s="1" t="str">
        <f t="shared" si="312"/>
        <v>N</v>
      </c>
    </row>
    <row r="2215" spans="1:29" x14ac:dyDescent="0.25">
      <c r="A2215" s="1">
        <v>20180227</v>
      </c>
      <c r="B2215" s="1">
        <v>3550</v>
      </c>
      <c r="C2215" s="1" t="s">
        <v>599</v>
      </c>
      <c r="D2215" s="1">
        <v>11.7</v>
      </c>
      <c r="E2215" s="1">
        <v>23.35</v>
      </c>
      <c r="F2215" s="1">
        <v>22.8</v>
      </c>
      <c r="G2215" s="1">
        <v>23.6</v>
      </c>
      <c r="H2215" s="1">
        <v>22.8</v>
      </c>
      <c r="I2215" s="1">
        <v>23.15</v>
      </c>
      <c r="J2215" s="1">
        <f>CEILING(E2215*0.9,LOOKUP(E2215*0.9,{0,10,50,100,500},{0.01,0.05,0.1,0.5,1}))</f>
        <v>21.05</v>
      </c>
      <c r="K2215" s="1">
        <f>CEILING(E2215*0.915,LOOKUP(E2215*0.915,{0,10,50,100,500},{0.01,0.05,0.1,0.5,1}))</f>
        <v>21.400000000000002</v>
      </c>
      <c r="L2215" s="1">
        <f>FLOOR(E2215*1.1,LOOKUP(E2215*1.1,{0,10,50,100,500},{0.01,0.05,0.1,0.5,1}))</f>
        <v>25.650000000000002</v>
      </c>
      <c r="M2215" s="1">
        <f t="shared" si="306"/>
        <v>25.400000000000002</v>
      </c>
      <c r="N2215" s="2">
        <f t="shared" si="307"/>
        <v>-2.355460385438975E-2</v>
      </c>
      <c r="O2215" s="2">
        <f t="shared" si="308"/>
        <v>1.0706638115631691E-2</v>
      </c>
      <c r="P2215" s="3">
        <f t="shared" si="309"/>
        <v>1.2792079913606947E-2</v>
      </c>
      <c r="Q2215" s="2">
        <f t="shared" si="313"/>
        <v>-7.8581665738762269E-2</v>
      </c>
      <c r="U2215" s="2">
        <f t="shared" si="310"/>
        <v>1.2792079913606947E-2</v>
      </c>
      <c r="V2215" s="2">
        <f t="shared" si="314"/>
        <v>-7.8581665738762269E-2</v>
      </c>
      <c r="Z2215" s="1">
        <f t="shared" si="311"/>
        <v>23.5</v>
      </c>
      <c r="AC2215" s="1" t="str">
        <f t="shared" si="312"/>
        <v>N</v>
      </c>
    </row>
    <row r="2216" spans="1:29" x14ac:dyDescent="0.25">
      <c r="A2216" s="1">
        <v>20180227</v>
      </c>
      <c r="B2216" s="1">
        <v>3504</v>
      </c>
      <c r="C2216" s="1" t="s">
        <v>170</v>
      </c>
      <c r="D2216" s="1">
        <v>6.23</v>
      </c>
      <c r="E2216" s="1">
        <v>63.9</v>
      </c>
      <c r="F2216" s="1">
        <v>62.7</v>
      </c>
      <c r="G2216" s="1">
        <v>64.3</v>
      </c>
      <c r="H2216" s="1">
        <v>62.1</v>
      </c>
      <c r="I2216" s="1">
        <v>63.1</v>
      </c>
      <c r="J2216" s="1">
        <f>CEILING(E2216*0.9,LOOKUP(E2216*0.9,{0,10,50,100,500},{0.01,0.05,0.1,0.5,1}))</f>
        <v>57.6</v>
      </c>
      <c r="K2216" s="1">
        <f>CEILING(E2216*0.915,LOOKUP(E2216*0.915,{0,10,50,100,500},{0.01,0.05,0.1,0.5,1}))</f>
        <v>58.5</v>
      </c>
      <c r="L2216" s="1">
        <f>FLOOR(E2216*1.1,LOOKUP(E2216*1.1,{0,10,50,100,500},{0.01,0.05,0.1,0.5,1}))</f>
        <v>70.2</v>
      </c>
      <c r="M2216" s="1">
        <f t="shared" si="306"/>
        <v>69.7</v>
      </c>
      <c r="N2216" s="2">
        <f t="shared" si="307"/>
        <v>-1.8779342723004629E-2</v>
      </c>
      <c r="O2216" s="2">
        <f t="shared" si="308"/>
        <v>6.2597809076682092E-3</v>
      </c>
      <c r="P2216" s="3">
        <f t="shared" si="309"/>
        <v>1.5101541996830366E-2</v>
      </c>
      <c r="Q2216" s="2">
        <f t="shared" si="313"/>
        <v>-6.3480123741931904E-2</v>
      </c>
      <c r="U2216" s="2">
        <f t="shared" si="310"/>
        <v>1.5101541996830366E-2</v>
      </c>
      <c r="V2216" s="2">
        <f t="shared" si="314"/>
        <v>-6.3480123741931904E-2</v>
      </c>
      <c r="Z2216" s="1">
        <f t="shared" si="311"/>
        <v>64.2</v>
      </c>
      <c r="AC2216" s="1" t="str">
        <f t="shared" si="312"/>
        <v>N</v>
      </c>
    </row>
    <row r="2217" spans="1:29" x14ac:dyDescent="0.25">
      <c r="A2217" s="1">
        <v>20180227</v>
      </c>
      <c r="B2217" s="1">
        <v>4806</v>
      </c>
      <c r="C2217" s="1" t="s">
        <v>546</v>
      </c>
      <c r="D2217" s="1">
        <v>5.86</v>
      </c>
      <c r="E2217" s="1">
        <v>39.6</v>
      </c>
      <c r="F2217" s="1">
        <v>39.9</v>
      </c>
      <c r="G2217" s="1">
        <v>41.5</v>
      </c>
      <c r="H2217" s="1">
        <v>39.9</v>
      </c>
      <c r="I2217" s="1">
        <v>41.1</v>
      </c>
      <c r="J2217" s="1">
        <f>CEILING(E2217*0.9,LOOKUP(E2217*0.9,{0,10,50,100,500},{0.01,0.05,0.1,0.5,1}))</f>
        <v>35.65</v>
      </c>
      <c r="K2217" s="1">
        <f>CEILING(E2217*0.915,LOOKUP(E2217*0.915,{0,10,50,100,500},{0.01,0.05,0.1,0.5,1}))</f>
        <v>36.25</v>
      </c>
      <c r="L2217" s="1">
        <f>FLOOR(E2217*1.1,LOOKUP(E2217*1.1,{0,10,50,100,500},{0.01,0.05,0.1,0.5,1}))</f>
        <v>43.550000000000004</v>
      </c>
      <c r="M2217" s="1">
        <f t="shared" si="306"/>
        <v>43.300000000000004</v>
      </c>
      <c r="N2217" s="2">
        <f t="shared" si="307"/>
        <v>7.575757575757504E-3</v>
      </c>
      <c r="O2217" s="2">
        <f t="shared" si="308"/>
        <v>4.7979797979797942E-2</v>
      </c>
      <c r="P2217" s="3">
        <f t="shared" si="309"/>
        <v>-3.1439635036496383E-2</v>
      </c>
      <c r="Q2217" s="2">
        <f t="shared" si="313"/>
        <v>-9.4919758778428287E-2</v>
      </c>
      <c r="U2217" s="2">
        <f t="shared" si="310"/>
        <v>-3.1439635036496383E-2</v>
      </c>
      <c r="V2217" s="2">
        <f t="shared" si="314"/>
        <v>-9.4919758778428287E-2</v>
      </c>
      <c r="Z2217" s="1">
        <f t="shared" si="311"/>
        <v>39.75</v>
      </c>
      <c r="AC2217" s="1" t="str">
        <f t="shared" si="312"/>
        <v>N</v>
      </c>
    </row>
    <row r="2218" spans="1:29" x14ac:dyDescent="0.25">
      <c r="A2218" s="1">
        <v>20180227</v>
      </c>
      <c r="B2218" s="1">
        <v>6215</v>
      </c>
      <c r="C2218" s="1" t="s">
        <v>101</v>
      </c>
      <c r="D2218" s="1">
        <v>5.4</v>
      </c>
      <c r="E2218" s="1">
        <v>27.9</v>
      </c>
      <c r="F2218" s="1">
        <v>27.8</v>
      </c>
      <c r="G2218" s="1">
        <v>27.95</v>
      </c>
      <c r="H2218" s="1">
        <v>27.2</v>
      </c>
      <c r="I2218" s="1">
        <v>27.55</v>
      </c>
      <c r="J2218" s="1">
        <f>CEILING(E2218*0.9,LOOKUP(E2218*0.9,{0,10,50,100,500},{0.01,0.05,0.1,0.5,1}))</f>
        <v>25.150000000000002</v>
      </c>
      <c r="K2218" s="1">
        <f>CEILING(E2218*0.915,LOOKUP(E2218*0.915,{0,10,50,100,500},{0.01,0.05,0.1,0.5,1}))</f>
        <v>25.55</v>
      </c>
      <c r="L2218" s="1">
        <f>FLOOR(E2218*1.1,LOOKUP(E2218*1.1,{0,10,50,100,500},{0.01,0.05,0.1,0.5,1}))</f>
        <v>30.650000000000002</v>
      </c>
      <c r="M2218" s="1">
        <f t="shared" si="306"/>
        <v>30.400000000000002</v>
      </c>
      <c r="N2218" s="2">
        <f t="shared" si="307"/>
        <v>-3.5842293906809273E-3</v>
      </c>
      <c r="O2218" s="2">
        <f t="shared" si="308"/>
        <v>1.7921146953405274E-3</v>
      </c>
      <c r="P2218" s="3">
        <f t="shared" si="309"/>
        <v>0</v>
      </c>
      <c r="Q2218" s="2">
        <f t="shared" si="313"/>
        <v>-9.4919758778428287E-2</v>
      </c>
      <c r="U2218" s="2">
        <f t="shared" si="310"/>
        <v>0</v>
      </c>
      <c r="V2218" s="2">
        <f t="shared" si="314"/>
        <v>-9.4919758778428287E-2</v>
      </c>
      <c r="Z2218" s="1">
        <f t="shared" si="311"/>
        <v>28.049999999999997</v>
      </c>
      <c r="AC2218" s="1" t="str">
        <f t="shared" si="312"/>
        <v>N</v>
      </c>
    </row>
    <row r="2219" spans="1:29" x14ac:dyDescent="0.25">
      <c r="A2219" s="1">
        <v>20180227</v>
      </c>
      <c r="B2219" s="1">
        <v>3441</v>
      </c>
      <c r="C2219" s="1" t="s">
        <v>384</v>
      </c>
      <c r="D2219" s="1">
        <v>5.24</v>
      </c>
      <c r="E2219" s="1">
        <v>37.15</v>
      </c>
      <c r="F2219" s="1">
        <v>35.799999999999997</v>
      </c>
      <c r="G2219" s="1">
        <v>36.6</v>
      </c>
      <c r="H2219" s="1">
        <v>35.200000000000003</v>
      </c>
      <c r="I2219" s="1">
        <v>35.5</v>
      </c>
      <c r="J2219" s="1">
        <f>CEILING(E2219*0.9,LOOKUP(E2219*0.9,{0,10,50,100,500},{0.01,0.05,0.1,0.5,1}))</f>
        <v>33.450000000000003</v>
      </c>
      <c r="K2219" s="1">
        <f>CEILING(E2219*0.915,LOOKUP(E2219*0.915,{0,10,50,100,500},{0.01,0.05,0.1,0.5,1}))</f>
        <v>34</v>
      </c>
      <c r="L2219" s="1">
        <f>FLOOR(E2219*1.1,LOOKUP(E2219*1.1,{0,10,50,100,500},{0.01,0.05,0.1,0.5,1}))</f>
        <v>40.85</v>
      </c>
      <c r="M2219" s="1">
        <f t="shared" si="306"/>
        <v>40.6</v>
      </c>
      <c r="N2219" s="2">
        <f t="shared" si="307"/>
        <v>-3.6339165545087523E-2</v>
      </c>
      <c r="O2219" s="2">
        <f t="shared" si="308"/>
        <v>-1.4804845222072602E-2</v>
      </c>
      <c r="P2219" s="3">
        <f t="shared" si="309"/>
        <v>0</v>
      </c>
      <c r="Q2219" s="2">
        <f t="shared" si="313"/>
        <v>-9.4919758778428287E-2</v>
      </c>
      <c r="U2219" s="2">
        <f t="shared" si="310"/>
        <v>0</v>
      </c>
      <c r="V2219" s="2">
        <f t="shared" si="314"/>
        <v>-9.4919758778428287E-2</v>
      </c>
      <c r="Z2219" s="1">
        <f t="shared" si="311"/>
        <v>37.299999999999997</v>
      </c>
      <c r="AC2219" s="1" t="str">
        <f t="shared" si="312"/>
        <v>N</v>
      </c>
    </row>
    <row r="2220" spans="1:29" x14ac:dyDescent="0.25">
      <c r="A2220" s="1">
        <v>20180227</v>
      </c>
      <c r="B2220" s="1">
        <v>1609</v>
      </c>
      <c r="C2220" s="1" t="s">
        <v>204</v>
      </c>
      <c r="D2220" s="1">
        <v>4.97</v>
      </c>
      <c r="E2220" s="1">
        <v>14</v>
      </c>
      <c r="F2220" s="1">
        <v>13.75</v>
      </c>
      <c r="G2220" s="1">
        <v>14.25</v>
      </c>
      <c r="H2220" s="1">
        <v>13.75</v>
      </c>
      <c r="I2220" s="1">
        <v>14</v>
      </c>
      <c r="J2220" s="1">
        <f>CEILING(E2220*0.9,LOOKUP(E2220*0.9,{0,10,50,100,500},{0.01,0.05,0.1,0.5,1}))</f>
        <v>12.600000000000001</v>
      </c>
      <c r="K2220" s="1">
        <f>CEILING(E2220*0.915,LOOKUP(E2220*0.915,{0,10,50,100,500},{0.01,0.05,0.1,0.5,1}))</f>
        <v>12.850000000000001</v>
      </c>
      <c r="L2220" s="1">
        <f>FLOOR(E2220*1.1,LOOKUP(E2220*1.1,{0,10,50,100,500},{0.01,0.05,0.1,0.5,1}))</f>
        <v>15.4</v>
      </c>
      <c r="M2220" s="1">
        <f t="shared" si="306"/>
        <v>15.15</v>
      </c>
      <c r="N2220" s="2">
        <f t="shared" si="307"/>
        <v>-1.7857142857142856E-2</v>
      </c>
      <c r="O2220" s="2">
        <f t="shared" si="308"/>
        <v>1.7857142857142856E-2</v>
      </c>
      <c r="P2220" s="3">
        <f t="shared" si="309"/>
        <v>8.395939285714242E-3</v>
      </c>
      <c r="Q2220" s="2">
        <f t="shared" si="313"/>
        <v>-8.6523819492714038E-2</v>
      </c>
      <c r="U2220" s="2">
        <f t="shared" si="310"/>
        <v>8.395939285714242E-3</v>
      </c>
      <c r="V2220" s="2">
        <f t="shared" si="314"/>
        <v>-8.6523819492714038E-2</v>
      </c>
      <c r="Z2220" s="1">
        <f t="shared" si="311"/>
        <v>14.15</v>
      </c>
      <c r="AC2220" s="1" t="str">
        <f t="shared" si="312"/>
        <v>N</v>
      </c>
    </row>
    <row r="2221" spans="1:29" x14ac:dyDescent="0.25">
      <c r="A2221" s="1">
        <v>20180227</v>
      </c>
      <c r="B2221" s="1">
        <v>2405</v>
      </c>
      <c r="C2221" s="1" t="s">
        <v>394</v>
      </c>
      <c r="D2221" s="1">
        <v>4.7300000000000004</v>
      </c>
      <c r="E2221" s="1">
        <v>19.2</v>
      </c>
      <c r="F2221" s="1">
        <v>19</v>
      </c>
      <c r="G2221" s="1">
        <v>19.399999999999999</v>
      </c>
      <c r="H2221" s="1">
        <v>18.850000000000001</v>
      </c>
      <c r="I2221" s="1">
        <v>19.2</v>
      </c>
      <c r="J2221" s="1">
        <f>CEILING(E2221*0.9,LOOKUP(E2221*0.9,{0,10,50,100,500},{0.01,0.05,0.1,0.5,1}))</f>
        <v>17.3</v>
      </c>
      <c r="K2221" s="1">
        <f>CEILING(E2221*0.915,LOOKUP(E2221*0.915,{0,10,50,100,500},{0.01,0.05,0.1,0.5,1}))</f>
        <v>17.600000000000001</v>
      </c>
      <c r="L2221" s="1">
        <f>FLOOR(E2221*1.1,LOOKUP(E2221*1.1,{0,10,50,100,500},{0.01,0.05,0.1,0.5,1}))</f>
        <v>21.1</v>
      </c>
      <c r="M2221" s="1">
        <f t="shared" si="306"/>
        <v>20.85</v>
      </c>
      <c r="N2221" s="2">
        <f t="shared" si="307"/>
        <v>-1.041666666666663E-2</v>
      </c>
      <c r="O2221" s="2">
        <f t="shared" si="308"/>
        <v>1.041666666666663E-2</v>
      </c>
      <c r="P2221" s="3">
        <f t="shared" si="309"/>
        <v>5.4996640624999258E-3</v>
      </c>
      <c r="Q2221" s="2">
        <f t="shared" si="313"/>
        <v>-8.1024155430214115E-2</v>
      </c>
      <c r="U2221" s="2">
        <f t="shared" si="310"/>
        <v>5.4996640624999258E-3</v>
      </c>
      <c r="V2221" s="2">
        <f t="shared" si="314"/>
        <v>-8.1024155430214115E-2</v>
      </c>
      <c r="Z2221" s="1">
        <f t="shared" si="311"/>
        <v>19.349999999999998</v>
      </c>
      <c r="AC2221" s="1" t="str">
        <f t="shared" si="312"/>
        <v>N</v>
      </c>
    </row>
    <row r="2222" spans="1:29" x14ac:dyDescent="0.25">
      <c r="A2222" s="1">
        <v>20180301</v>
      </c>
      <c r="B2222" s="1">
        <v>6449</v>
      </c>
      <c r="C2222" s="1" t="s">
        <v>403</v>
      </c>
      <c r="D2222" s="1">
        <v>16.649999999999999</v>
      </c>
      <c r="E2222" s="1">
        <v>63.2</v>
      </c>
      <c r="F2222" s="1">
        <v>63.1</v>
      </c>
      <c r="G2222" s="1">
        <v>64.8</v>
      </c>
      <c r="H2222" s="1">
        <v>62.3</v>
      </c>
      <c r="I2222" s="1">
        <v>63.3</v>
      </c>
      <c r="J2222" s="1">
        <f>CEILING(E2222*0.9,LOOKUP(E2222*0.9,{0,10,50,100,500},{0.01,0.05,0.1,0.5,1}))</f>
        <v>56.900000000000006</v>
      </c>
      <c r="K2222" s="1">
        <f>CEILING(E2222*0.915,LOOKUP(E2222*0.915,{0,10,50,100,500},{0.01,0.05,0.1,0.5,1}))</f>
        <v>57.900000000000006</v>
      </c>
      <c r="L2222" s="1">
        <f>FLOOR(E2222*1.1,LOOKUP(E2222*1.1,{0,10,50,100,500},{0.01,0.05,0.1,0.5,1}))</f>
        <v>69.5</v>
      </c>
      <c r="M2222" s="1">
        <f t="shared" si="306"/>
        <v>69</v>
      </c>
      <c r="N2222" s="2">
        <f t="shared" si="307"/>
        <v>-1.5822784810126805E-3</v>
      </c>
      <c r="O2222" s="2">
        <f t="shared" si="308"/>
        <v>2.5316455696202441E-2</v>
      </c>
      <c r="P2222" s="3">
        <f t="shared" si="309"/>
        <v>8.5555766192737658E-4</v>
      </c>
      <c r="Q2222" s="2">
        <f t="shared" si="313"/>
        <v>-8.0168597768286734E-2</v>
      </c>
      <c r="U2222" s="2">
        <f t="shared" si="310"/>
        <v>8.5555766192737658E-4</v>
      </c>
      <c r="V2222" s="2">
        <f t="shared" si="314"/>
        <v>-8.0168597768286734E-2</v>
      </c>
      <c r="Z2222" s="1">
        <f t="shared" si="311"/>
        <v>63.5</v>
      </c>
      <c r="AC2222" s="1" t="str">
        <f t="shared" si="312"/>
        <v>N</v>
      </c>
    </row>
    <row r="2223" spans="1:29" x14ac:dyDescent="0.25">
      <c r="A2223" s="1">
        <v>20180301</v>
      </c>
      <c r="B2223" s="1">
        <v>3540</v>
      </c>
      <c r="C2223" s="1" t="s">
        <v>100</v>
      </c>
      <c r="D2223" s="1">
        <v>13.85</v>
      </c>
      <c r="E2223" s="1">
        <v>36.5</v>
      </c>
      <c r="F2223" s="1">
        <v>35.700000000000003</v>
      </c>
      <c r="G2223" s="1">
        <v>36.25</v>
      </c>
      <c r="H2223" s="1">
        <v>34.5</v>
      </c>
      <c r="I2223" s="1">
        <v>34.6</v>
      </c>
      <c r="J2223" s="1">
        <f>CEILING(E2223*0.9,LOOKUP(E2223*0.9,{0,10,50,100,500},{0.01,0.05,0.1,0.5,1}))</f>
        <v>32.85</v>
      </c>
      <c r="K2223" s="1">
        <f>CEILING(E2223*0.915,LOOKUP(E2223*0.915,{0,10,50,100,500},{0.01,0.05,0.1,0.5,1}))</f>
        <v>33.4</v>
      </c>
      <c r="L2223" s="1">
        <f>FLOOR(E2223*1.1,LOOKUP(E2223*1.1,{0,10,50,100,500},{0.01,0.05,0.1,0.5,1}))</f>
        <v>40.150000000000006</v>
      </c>
      <c r="M2223" s="1">
        <f t="shared" si="306"/>
        <v>39.900000000000006</v>
      </c>
      <c r="N2223" s="2">
        <f t="shared" si="307"/>
        <v>-2.1917808219178006E-2</v>
      </c>
      <c r="O2223" s="2">
        <f t="shared" si="308"/>
        <v>-6.8493150684931503E-3</v>
      </c>
      <c r="P2223" s="3">
        <f t="shared" si="309"/>
        <v>0</v>
      </c>
      <c r="Q2223" s="2">
        <f t="shared" si="313"/>
        <v>-8.0168597768286734E-2</v>
      </c>
      <c r="U2223" s="2">
        <f t="shared" si="310"/>
        <v>0</v>
      </c>
      <c r="V2223" s="2">
        <f t="shared" si="314"/>
        <v>-8.0168597768286734E-2</v>
      </c>
      <c r="Z2223" s="1">
        <f t="shared" si="311"/>
        <v>36.65</v>
      </c>
      <c r="AC2223" s="1" t="str">
        <f t="shared" si="312"/>
        <v>N</v>
      </c>
    </row>
    <row r="2224" spans="1:29" x14ac:dyDescent="0.25">
      <c r="A2224" s="1">
        <v>20180301</v>
      </c>
      <c r="B2224" s="1">
        <v>3508</v>
      </c>
      <c r="C2224" s="1" t="s">
        <v>400</v>
      </c>
      <c r="D2224" s="1">
        <v>11.43</v>
      </c>
      <c r="E2224" s="1">
        <v>48.2</v>
      </c>
      <c r="F2224" s="1">
        <v>47</v>
      </c>
      <c r="G2224" s="1">
        <v>48.9</v>
      </c>
      <c r="H2224" s="1">
        <v>46.8</v>
      </c>
      <c r="I2224" s="1">
        <v>47</v>
      </c>
      <c r="J2224" s="1">
        <f>CEILING(E2224*0.9,LOOKUP(E2224*0.9,{0,10,50,100,500},{0.01,0.05,0.1,0.5,1}))</f>
        <v>43.400000000000006</v>
      </c>
      <c r="K2224" s="1">
        <f>CEILING(E2224*0.915,LOOKUP(E2224*0.915,{0,10,50,100,500},{0.01,0.05,0.1,0.5,1}))</f>
        <v>44.150000000000006</v>
      </c>
      <c r="L2224" s="1">
        <f>FLOOR(E2224*1.1,LOOKUP(E2224*1.1,{0,10,50,100,500},{0.01,0.05,0.1,0.5,1}))</f>
        <v>53</v>
      </c>
      <c r="M2224" s="1">
        <f t="shared" si="306"/>
        <v>52.5</v>
      </c>
      <c r="N2224" s="2">
        <f t="shared" si="307"/>
        <v>-2.4896265560166032E-2</v>
      </c>
      <c r="O2224" s="2">
        <f t="shared" si="308"/>
        <v>1.4522821576763396E-2</v>
      </c>
      <c r="P2224" s="3">
        <f t="shared" si="309"/>
        <v>2.6370858510638247E-2</v>
      </c>
      <c r="Q2224" s="2">
        <f t="shared" si="313"/>
        <v>-5.3797739257648483E-2</v>
      </c>
      <c r="U2224" s="2">
        <f t="shared" si="310"/>
        <v>2.6370858510638247E-2</v>
      </c>
      <c r="V2224" s="2">
        <f t="shared" si="314"/>
        <v>-5.3797739257648483E-2</v>
      </c>
      <c r="Z2224" s="1">
        <f t="shared" si="311"/>
        <v>48.35</v>
      </c>
      <c r="AC2224" s="1" t="str">
        <f t="shared" si="312"/>
        <v>N</v>
      </c>
    </row>
    <row r="2225" spans="1:29" x14ac:dyDescent="0.25">
      <c r="A2225" s="1">
        <v>20180301</v>
      </c>
      <c r="B2225" s="1">
        <v>5481</v>
      </c>
      <c r="C2225" s="1" t="s">
        <v>605</v>
      </c>
      <c r="D2225" s="1">
        <v>7.12</v>
      </c>
      <c r="E2225" s="1">
        <v>39.65</v>
      </c>
      <c r="F2225" s="1">
        <v>39.200000000000003</v>
      </c>
      <c r="G2225" s="1">
        <v>40.450000000000003</v>
      </c>
      <c r="H2225" s="1">
        <v>38.25</v>
      </c>
      <c r="I2225" s="1">
        <v>38.9</v>
      </c>
      <c r="J2225" s="1">
        <f>CEILING(E2225*0.9,LOOKUP(E2225*0.9,{0,10,50,100,500},{0.01,0.05,0.1,0.5,1}))</f>
        <v>35.700000000000003</v>
      </c>
      <c r="K2225" s="1">
        <f>CEILING(E2225*0.915,LOOKUP(E2225*0.915,{0,10,50,100,500},{0.01,0.05,0.1,0.5,1}))</f>
        <v>36.300000000000004</v>
      </c>
      <c r="L2225" s="1">
        <f>FLOOR(E2225*1.1,LOOKUP(E2225*1.1,{0,10,50,100,500},{0.01,0.05,0.1,0.5,1}))</f>
        <v>43.6</v>
      </c>
      <c r="M2225" s="1">
        <f t="shared" si="306"/>
        <v>43.35</v>
      </c>
      <c r="N2225" s="2">
        <f t="shared" si="307"/>
        <v>-1.1349306431273538E-2</v>
      </c>
      <c r="O2225" s="2">
        <f t="shared" si="308"/>
        <v>2.0176544766708809E-2</v>
      </c>
      <c r="P2225" s="3">
        <f t="shared" si="309"/>
        <v>2.0794311053984518E-2</v>
      </c>
      <c r="Q2225" s="2">
        <f t="shared" si="313"/>
        <v>-3.3003428203663962E-2</v>
      </c>
      <c r="U2225" s="2">
        <f t="shared" si="310"/>
        <v>2.0794311053984518E-2</v>
      </c>
      <c r="V2225" s="2">
        <f t="shared" si="314"/>
        <v>-3.3003428203663962E-2</v>
      </c>
      <c r="Z2225" s="1">
        <f t="shared" si="311"/>
        <v>39.799999999999997</v>
      </c>
      <c r="AC2225" s="1" t="str">
        <f t="shared" si="312"/>
        <v>N</v>
      </c>
    </row>
    <row r="2226" spans="1:29" x14ac:dyDescent="0.25">
      <c r="A2226" s="1">
        <v>20180301</v>
      </c>
      <c r="B2226" s="1">
        <v>3624</v>
      </c>
      <c r="C2226" s="1" t="s">
        <v>408</v>
      </c>
      <c r="D2226" s="1">
        <v>5.33</v>
      </c>
      <c r="E2226" s="1">
        <v>32.700000000000003</v>
      </c>
      <c r="F2226" s="1">
        <v>32.4</v>
      </c>
      <c r="G2226" s="1">
        <v>33.450000000000003</v>
      </c>
      <c r="H2226" s="1">
        <v>32.049999999999997</v>
      </c>
      <c r="I2226" s="1">
        <v>32.1</v>
      </c>
      <c r="J2226" s="1">
        <f>CEILING(E2226*0.9,LOOKUP(E2226*0.9,{0,10,50,100,500},{0.01,0.05,0.1,0.5,1}))</f>
        <v>29.450000000000003</v>
      </c>
      <c r="K2226" s="1">
        <f>CEILING(E2226*0.915,LOOKUP(E2226*0.915,{0,10,50,100,500},{0.01,0.05,0.1,0.5,1}))</f>
        <v>29.950000000000003</v>
      </c>
      <c r="L2226" s="1">
        <f>FLOOR(E2226*1.1,LOOKUP(E2226*1.1,{0,10,50,100,500},{0.01,0.05,0.1,0.5,1}))</f>
        <v>35.950000000000003</v>
      </c>
      <c r="M2226" s="1">
        <f t="shared" si="306"/>
        <v>35.700000000000003</v>
      </c>
      <c r="N2226" s="2">
        <f t="shared" si="307"/>
        <v>-9.1743119266056335E-3</v>
      </c>
      <c r="O2226" s="2">
        <f t="shared" si="308"/>
        <v>2.2935779816513759E-2</v>
      </c>
      <c r="P2226" s="3">
        <f t="shared" si="309"/>
        <v>2.1022116822429954E-2</v>
      </c>
      <c r="Q2226" s="2">
        <f t="shared" si="313"/>
        <v>-1.1981311381234008E-2</v>
      </c>
      <c r="U2226" s="2">
        <f t="shared" si="310"/>
        <v>2.1022116822429954E-2</v>
      </c>
      <c r="V2226" s="2">
        <f t="shared" si="314"/>
        <v>-1.1981311381234008E-2</v>
      </c>
      <c r="Z2226" s="1">
        <f t="shared" si="311"/>
        <v>32.85</v>
      </c>
      <c r="AC2226" s="1" t="str">
        <f t="shared" si="312"/>
        <v>N</v>
      </c>
    </row>
    <row r="2227" spans="1:29" x14ac:dyDescent="0.25">
      <c r="A2227" s="1">
        <v>20180301</v>
      </c>
      <c r="B2227" s="1">
        <v>2024</v>
      </c>
      <c r="C2227" s="1" t="s">
        <v>609</v>
      </c>
      <c r="D2227" s="1">
        <v>4.66</v>
      </c>
      <c r="E2227" s="1">
        <v>11.65</v>
      </c>
      <c r="F2227" s="1">
        <v>11.45</v>
      </c>
      <c r="G2227" s="1">
        <v>11.5</v>
      </c>
      <c r="H2227" s="1">
        <v>11.2</v>
      </c>
      <c r="I2227" s="1">
        <v>11.25</v>
      </c>
      <c r="J2227" s="1">
        <f>CEILING(E2227*0.9,LOOKUP(E2227*0.9,{0,10,50,100,500},{0.01,0.05,0.1,0.5,1}))</f>
        <v>10.5</v>
      </c>
      <c r="K2227" s="1">
        <f>CEILING(E2227*0.915,LOOKUP(E2227*0.915,{0,10,50,100,500},{0.01,0.05,0.1,0.5,1}))</f>
        <v>10.700000000000001</v>
      </c>
      <c r="L2227" s="1">
        <f>FLOOR(E2227*1.1,LOOKUP(E2227*1.1,{0,10,50,100,500},{0.01,0.05,0.1,0.5,1}))</f>
        <v>12.8</v>
      </c>
      <c r="M2227" s="1">
        <f t="shared" si="306"/>
        <v>12.55</v>
      </c>
      <c r="N2227" s="2">
        <f t="shared" si="307"/>
        <v>-1.7167381974249017E-2</v>
      </c>
      <c r="O2227" s="2">
        <f t="shared" si="308"/>
        <v>-1.2875536480686725E-2</v>
      </c>
      <c r="P2227" s="3">
        <f t="shared" si="309"/>
        <v>0</v>
      </c>
      <c r="Q2227" s="2">
        <f t="shared" si="313"/>
        <v>-1.1981311381234008E-2</v>
      </c>
      <c r="U2227" s="2">
        <f t="shared" si="310"/>
        <v>0</v>
      </c>
      <c r="V2227" s="2">
        <f t="shared" si="314"/>
        <v>-1.1981311381234008E-2</v>
      </c>
      <c r="Z2227" s="1">
        <f t="shared" si="311"/>
        <v>11.8</v>
      </c>
      <c r="AC2227" s="1" t="str">
        <f t="shared" si="312"/>
        <v>N</v>
      </c>
    </row>
    <row r="2228" spans="1:29" x14ac:dyDescent="0.25">
      <c r="A2228" s="1">
        <v>20180301</v>
      </c>
      <c r="B2228" s="1">
        <v>3236</v>
      </c>
      <c r="C2228" s="1" t="s">
        <v>504</v>
      </c>
      <c r="D2228" s="1">
        <v>4.3600000000000003</v>
      </c>
      <c r="E2228" s="1">
        <v>49.3</v>
      </c>
      <c r="F2228" s="1">
        <v>48.9</v>
      </c>
      <c r="G2228" s="1">
        <v>49.5</v>
      </c>
      <c r="H2228" s="1">
        <v>48.5</v>
      </c>
      <c r="I2228" s="1">
        <v>49.2</v>
      </c>
      <c r="J2228" s="1">
        <f>CEILING(E2228*0.9,LOOKUP(E2228*0.9,{0,10,50,100,500},{0.01,0.05,0.1,0.5,1}))</f>
        <v>44.400000000000006</v>
      </c>
      <c r="K2228" s="1">
        <f>CEILING(E2228*0.915,LOOKUP(E2228*0.915,{0,10,50,100,500},{0.01,0.05,0.1,0.5,1}))</f>
        <v>45.150000000000006</v>
      </c>
      <c r="L2228" s="1">
        <f>FLOOR(E2228*1.1,LOOKUP(E2228*1.1,{0,10,50,100,500},{0.01,0.05,0.1,0.5,1}))</f>
        <v>54.2</v>
      </c>
      <c r="M2228" s="1">
        <f t="shared" si="306"/>
        <v>53.7</v>
      </c>
      <c r="N2228" s="2">
        <f t="shared" si="307"/>
        <v>-8.1135902636916557E-3</v>
      </c>
      <c r="O2228" s="2">
        <f t="shared" si="308"/>
        <v>4.0567951318458998E-3</v>
      </c>
      <c r="P2228" s="3">
        <f t="shared" si="309"/>
        <v>2.7736514227640501E-3</v>
      </c>
      <c r="Q2228" s="2">
        <f t="shared" si="313"/>
        <v>-9.2076599584699579E-3</v>
      </c>
      <c r="U2228" s="2">
        <f t="shared" si="310"/>
        <v>2.7736514227640501E-3</v>
      </c>
      <c r="V2228" s="2">
        <f t="shared" si="314"/>
        <v>-9.2076599584699579E-3</v>
      </c>
      <c r="Z2228" s="1">
        <f t="shared" si="311"/>
        <v>49.449999999999996</v>
      </c>
      <c r="AC2228" s="1" t="str">
        <f t="shared" si="312"/>
        <v>N</v>
      </c>
    </row>
    <row r="2229" spans="1:29" x14ac:dyDescent="0.25">
      <c r="A2229" s="1">
        <v>20180301</v>
      </c>
      <c r="B2229" s="1">
        <v>2481</v>
      </c>
      <c r="C2229" s="1" t="s">
        <v>114</v>
      </c>
      <c r="D2229" s="1">
        <v>4.32</v>
      </c>
      <c r="E2229" s="1">
        <v>39.4</v>
      </c>
      <c r="F2229" s="1">
        <v>39.049999999999997</v>
      </c>
      <c r="G2229" s="1">
        <v>40.299999999999997</v>
      </c>
      <c r="H2229" s="1">
        <v>38.700000000000003</v>
      </c>
      <c r="I2229" s="1">
        <v>39.1</v>
      </c>
      <c r="J2229" s="1">
        <f>CEILING(E2229*0.9,LOOKUP(E2229*0.9,{0,10,50,100,500},{0.01,0.05,0.1,0.5,1}))</f>
        <v>35.5</v>
      </c>
      <c r="K2229" s="1">
        <f>CEILING(E2229*0.915,LOOKUP(E2229*0.915,{0,10,50,100,500},{0.01,0.05,0.1,0.5,1}))</f>
        <v>36.1</v>
      </c>
      <c r="L2229" s="1">
        <f>FLOOR(E2229*1.1,LOOKUP(E2229*1.1,{0,10,50,100,500},{0.01,0.05,0.1,0.5,1}))</f>
        <v>43.300000000000004</v>
      </c>
      <c r="M2229" s="1">
        <f t="shared" si="306"/>
        <v>43.050000000000004</v>
      </c>
      <c r="N2229" s="2">
        <f t="shared" si="307"/>
        <v>-8.883248730964504E-3</v>
      </c>
      <c r="O2229" s="2">
        <f t="shared" si="308"/>
        <v>2.2842639593908594E-2</v>
      </c>
      <c r="P2229" s="3">
        <f t="shared" si="309"/>
        <v>9.1890959079282131E-3</v>
      </c>
      <c r="Q2229" s="2">
        <f t="shared" si="313"/>
        <v>-1.8564050541744828E-5</v>
      </c>
      <c r="U2229" s="2">
        <f t="shared" si="310"/>
        <v>9.1890959079282131E-3</v>
      </c>
      <c r="V2229" s="2">
        <f t="shared" si="314"/>
        <v>-1.8564050541744828E-5</v>
      </c>
      <c r="Z2229" s="1">
        <f t="shared" si="311"/>
        <v>39.549999999999997</v>
      </c>
      <c r="AC2229" s="1" t="str">
        <f t="shared" si="312"/>
        <v>N</v>
      </c>
    </row>
    <row r="2230" spans="1:29" x14ac:dyDescent="0.25">
      <c r="A2230" s="1">
        <v>20180302</v>
      </c>
      <c r="B2230" s="1">
        <v>3354</v>
      </c>
      <c r="C2230" s="1" t="s">
        <v>594</v>
      </c>
      <c r="D2230" s="1">
        <v>11.57</v>
      </c>
      <c r="E2230" s="1">
        <v>37.5</v>
      </c>
      <c r="F2230" s="1">
        <v>38.1</v>
      </c>
      <c r="G2230" s="1">
        <v>38.450000000000003</v>
      </c>
      <c r="H2230" s="1">
        <v>35</v>
      </c>
      <c r="I2230" s="1">
        <v>35</v>
      </c>
      <c r="J2230" s="1">
        <f>CEILING(E2230*0.9,LOOKUP(E2230*0.9,{0,10,50,100,500},{0.01,0.05,0.1,0.5,1}))</f>
        <v>33.75</v>
      </c>
      <c r="K2230" s="1">
        <f>CEILING(E2230*0.915,LOOKUP(E2230*0.915,{0,10,50,100,500},{0.01,0.05,0.1,0.5,1}))</f>
        <v>34.35</v>
      </c>
      <c r="L2230" s="1">
        <f>FLOOR(E2230*1.1,LOOKUP(E2230*1.1,{0,10,50,100,500},{0.01,0.05,0.1,0.5,1}))</f>
        <v>41.25</v>
      </c>
      <c r="M2230" s="1">
        <f t="shared" si="306"/>
        <v>41</v>
      </c>
      <c r="N2230" s="2">
        <f t="shared" si="307"/>
        <v>1.6000000000000038E-2</v>
      </c>
      <c r="O2230" s="2">
        <f t="shared" si="308"/>
        <v>2.5333333333333409E-2</v>
      </c>
      <c r="P2230" s="3">
        <f t="shared" si="309"/>
        <v>8.6105231428571502E-2</v>
      </c>
      <c r="Q2230" s="2">
        <f t="shared" si="313"/>
        <v>0</v>
      </c>
      <c r="U2230" s="2">
        <f t="shared" si="310"/>
        <v>8.6105231428571502E-2</v>
      </c>
      <c r="V2230" s="2">
        <f t="shared" si="314"/>
        <v>0</v>
      </c>
      <c r="Z2230" s="1">
        <f t="shared" si="311"/>
        <v>37.65</v>
      </c>
      <c r="AC2230" s="1" t="str">
        <f t="shared" si="312"/>
        <v>N</v>
      </c>
    </row>
    <row r="2231" spans="1:29" x14ac:dyDescent="0.25">
      <c r="A2231" s="1">
        <v>20180302</v>
      </c>
      <c r="B2231" s="1">
        <v>2375</v>
      </c>
      <c r="C2231" s="1" t="s">
        <v>44</v>
      </c>
      <c r="D2231" s="1">
        <v>11.23</v>
      </c>
      <c r="E2231" s="1">
        <v>45.55</v>
      </c>
      <c r="F2231" s="1">
        <v>47</v>
      </c>
      <c r="G2231" s="1">
        <v>48.4</v>
      </c>
      <c r="H2231" s="1">
        <v>46.4</v>
      </c>
      <c r="I2231" s="1">
        <v>46.6</v>
      </c>
      <c r="J2231" s="1">
        <f>CEILING(E2231*0.9,LOOKUP(E2231*0.9,{0,10,50,100,500},{0.01,0.05,0.1,0.5,1}))</f>
        <v>41</v>
      </c>
      <c r="K2231" s="1">
        <f>CEILING(E2231*0.915,LOOKUP(E2231*0.915,{0,10,50,100,500},{0.01,0.05,0.1,0.5,1}))</f>
        <v>41.7</v>
      </c>
      <c r="L2231" s="1">
        <f>FLOOR(E2231*1.1,LOOKUP(E2231*1.1,{0,10,50,100,500},{0.01,0.05,0.1,0.5,1}))</f>
        <v>50.1</v>
      </c>
      <c r="M2231" s="1">
        <f t="shared" si="306"/>
        <v>49.6</v>
      </c>
      <c r="N2231" s="2">
        <f t="shared" si="307"/>
        <v>3.1833150384193258E-2</v>
      </c>
      <c r="O2231" s="2">
        <f t="shared" si="308"/>
        <v>6.2568605927552173E-2</v>
      </c>
      <c r="P2231" s="3">
        <f t="shared" si="309"/>
        <v>6.2693905579398763E-3</v>
      </c>
      <c r="Q2231" s="2">
        <f t="shared" si="313"/>
        <v>0</v>
      </c>
      <c r="U2231" s="2">
        <f t="shared" si="310"/>
        <v>6.2693905579398763E-3</v>
      </c>
      <c r="V2231" s="2">
        <f t="shared" si="314"/>
        <v>0</v>
      </c>
      <c r="Z2231" s="1">
        <f t="shared" si="311"/>
        <v>45.699999999999996</v>
      </c>
      <c r="AC2231" s="1" t="str">
        <f t="shared" si="312"/>
        <v>N</v>
      </c>
    </row>
    <row r="2232" spans="1:29" x14ac:dyDescent="0.25">
      <c r="A2232" s="1">
        <v>20180302</v>
      </c>
      <c r="B2232" s="1">
        <v>6426</v>
      </c>
      <c r="C2232" s="1" t="s">
        <v>142</v>
      </c>
      <c r="D2232" s="1">
        <v>10.92</v>
      </c>
      <c r="E2232" s="1">
        <v>70.3</v>
      </c>
      <c r="F2232" s="1">
        <v>70.3</v>
      </c>
      <c r="G2232" s="1">
        <v>70.3</v>
      </c>
      <c r="H2232" s="1">
        <v>67.7</v>
      </c>
      <c r="I2232" s="1">
        <v>68.8</v>
      </c>
      <c r="J2232" s="1">
        <f>CEILING(E2232*0.9,LOOKUP(E2232*0.9,{0,10,50,100,500},{0.01,0.05,0.1,0.5,1}))</f>
        <v>63.300000000000004</v>
      </c>
      <c r="K2232" s="1">
        <f>CEILING(E2232*0.915,LOOKUP(E2232*0.915,{0,10,50,100,500},{0.01,0.05,0.1,0.5,1}))</f>
        <v>64.400000000000006</v>
      </c>
      <c r="L2232" s="1">
        <f>FLOOR(E2232*1.1,LOOKUP(E2232*1.1,{0,10,50,100,500},{0.01,0.05,0.1,0.5,1}))</f>
        <v>77.300000000000011</v>
      </c>
      <c r="M2232" s="1">
        <f t="shared" si="306"/>
        <v>76.800000000000011</v>
      </c>
      <c r="N2232" s="2">
        <f t="shared" si="307"/>
        <v>0</v>
      </c>
      <c r="O2232" s="2">
        <f t="shared" si="308"/>
        <v>0</v>
      </c>
      <c r="P2232" s="3">
        <f t="shared" si="309"/>
        <v>0</v>
      </c>
      <c r="Q2232" s="2">
        <f t="shared" si="313"/>
        <v>0</v>
      </c>
      <c r="U2232" s="2">
        <f t="shared" si="310"/>
        <v>0</v>
      </c>
      <c r="V2232" s="2">
        <f t="shared" si="314"/>
        <v>0</v>
      </c>
      <c r="Z2232" s="1">
        <f t="shared" si="311"/>
        <v>70.599999999999994</v>
      </c>
      <c r="AC2232" s="1" t="str">
        <f t="shared" si="312"/>
        <v>N</v>
      </c>
    </row>
    <row r="2233" spans="1:29" x14ac:dyDescent="0.25">
      <c r="A2233" s="1">
        <v>20180302</v>
      </c>
      <c r="B2233" s="1">
        <v>6449</v>
      </c>
      <c r="C2233" s="1" t="s">
        <v>403</v>
      </c>
      <c r="D2233" s="1">
        <v>10.029999999999999</v>
      </c>
      <c r="E2233" s="1">
        <v>63.3</v>
      </c>
      <c r="F2233" s="1">
        <v>69.599999999999994</v>
      </c>
      <c r="G2233" s="1">
        <v>69.599999999999994</v>
      </c>
      <c r="H2233" s="1">
        <v>65.2</v>
      </c>
      <c r="I2233" s="1">
        <v>66.5</v>
      </c>
      <c r="J2233" s="1">
        <f>CEILING(E2233*0.9,LOOKUP(E2233*0.9,{0,10,50,100,500},{0.01,0.05,0.1,0.5,1}))</f>
        <v>57</v>
      </c>
      <c r="K2233" s="1">
        <f>CEILING(E2233*0.915,LOOKUP(E2233*0.915,{0,10,50,100,500},{0.01,0.05,0.1,0.5,1}))</f>
        <v>58</v>
      </c>
      <c r="L2233" s="1">
        <f>FLOOR(E2233*1.1,LOOKUP(E2233*1.1,{0,10,50,100,500},{0.01,0.05,0.1,0.5,1}))</f>
        <v>69.600000000000009</v>
      </c>
      <c r="M2233" s="1">
        <f t="shared" si="306"/>
        <v>69.100000000000009</v>
      </c>
      <c r="N2233" s="2">
        <f t="shared" si="307"/>
        <v>9.9526066350710859E-2</v>
      </c>
      <c r="O2233" s="2">
        <f t="shared" si="308"/>
        <v>9.9526066350710859E-2</v>
      </c>
      <c r="P2233" s="3">
        <f t="shared" si="309"/>
        <v>4.9241490593340837E-3</v>
      </c>
      <c r="Q2233" s="2">
        <f t="shared" si="313"/>
        <v>0</v>
      </c>
      <c r="U2233" s="2">
        <f t="shared" si="310"/>
        <v>4.9241490593340837E-3</v>
      </c>
      <c r="V2233" s="2">
        <f t="shared" si="314"/>
        <v>0</v>
      </c>
      <c r="Z2233" s="1">
        <f t="shared" si="311"/>
        <v>63.599999999999994</v>
      </c>
      <c r="AC2233" s="1" t="str">
        <f t="shared" si="312"/>
        <v>N</v>
      </c>
    </row>
    <row r="2234" spans="1:29" x14ac:dyDescent="0.25">
      <c r="A2234" s="1">
        <v>20180302</v>
      </c>
      <c r="B2234" s="1">
        <v>5317</v>
      </c>
      <c r="C2234" s="1" t="s">
        <v>44</v>
      </c>
      <c r="D2234" s="1">
        <v>7.75</v>
      </c>
      <c r="E2234" s="1">
        <v>63.6</v>
      </c>
      <c r="F2234" s="1">
        <v>66.7</v>
      </c>
      <c r="G2234" s="1">
        <v>69.5</v>
      </c>
      <c r="H2234" s="1">
        <v>65.5</v>
      </c>
      <c r="I2234" s="1">
        <v>66.8</v>
      </c>
      <c r="J2234" s="1">
        <f>CEILING(E2234*0.9,LOOKUP(E2234*0.9,{0,10,50,100,500},{0.01,0.05,0.1,0.5,1}))</f>
        <v>57.300000000000004</v>
      </c>
      <c r="K2234" s="1">
        <f>CEILING(E2234*0.915,LOOKUP(E2234*0.915,{0,10,50,100,500},{0.01,0.05,0.1,0.5,1}))</f>
        <v>58.2</v>
      </c>
      <c r="L2234" s="1">
        <f>FLOOR(E2234*1.1,LOOKUP(E2234*1.1,{0,10,50,100,500},{0.01,0.05,0.1,0.5,1}))</f>
        <v>69.900000000000006</v>
      </c>
      <c r="M2234" s="1">
        <f t="shared" si="306"/>
        <v>69.400000000000006</v>
      </c>
      <c r="N2234" s="2">
        <f t="shared" si="307"/>
        <v>4.8742138364779898E-2</v>
      </c>
      <c r="O2234" s="2">
        <f t="shared" si="308"/>
        <v>9.2767295597484256E-2</v>
      </c>
      <c r="P2234" s="3">
        <f t="shared" si="309"/>
        <v>-4.1129018731988508E-2</v>
      </c>
      <c r="Q2234" s="2">
        <f t="shared" si="313"/>
        <v>-4.1129018731988508E-2</v>
      </c>
      <c r="U2234" s="2">
        <f t="shared" si="310"/>
        <v>-4.1129018731988508E-2</v>
      </c>
      <c r="V2234" s="2">
        <f t="shared" si="314"/>
        <v>-4.1129018731988508E-2</v>
      </c>
      <c r="Z2234" s="1">
        <f t="shared" si="311"/>
        <v>63.9</v>
      </c>
      <c r="AC2234" s="1" t="str">
        <f t="shared" si="312"/>
        <v>N</v>
      </c>
    </row>
    <row r="2235" spans="1:29" x14ac:dyDescent="0.25">
      <c r="A2235" s="1">
        <v>20180302</v>
      </c>
      <c r="B2235" s="1">
        <v>2478</v>
      </c>
      <c r="C2235" s="1" t="s">
        <v>216</v>
      </c>
      <c r="D2235" s="1">
        <v>5.68</v>
      </c>
      <c r="E2235" s="1">
        <v>35.299999999999997</v>
      </c>
      <c r="F2235" s="1">
        <v>35.299999999999997</v>
      </c>
      <c r="G2235" s="1">
        <v>37.15</v>
      </c>
      <c r="H2235" s="1">
        <v>35.299999999999997</v>
      </c>
      <c r="I2235" s="1">
        <v>36.200000000000003</v>
      </c>
      <c r="J2235" s="1">
        <f>CEILING(E2235*0.9,LOOKUP(E2235*0.9,{0,10,50,100,500},{0.01,0.05,0.1,0.5,1}))</f>
        <v>31.8</v>
      </c>
      <c r="K2235" s="1">
        <f>CEILING(E2235*0.915,LOOKUP(E2235*0.915,{0,10,50,100,500},{0.01,0.05,0.1,0.5,1}))</f>
        <v>32.300000000000004</v>
      </c>
      <c r="L2235" s="1">
        <f>FLOOR(E2235*1.1,LOOKUP(E2235*1.1,{0,10,50,100,500},{0.01,0.05,0.1,0.5,1}))</f>
        <v>38.800000000000004</v>
      </c>
      <c r="M2235" s="1">
        <f t="shared" si="306"/>
        <v>38.550000000000004</v>
      </c>
      <c r="N2235" s="2">
        <f t="shared" si="307"/>
        <v>0</v>
      </c>
      <c r="O2235" s="2">
        <f t="shared" si="308"/>
        <v>5.2407932011331489E-2</v>
      </c>
      <c r="P2235" s="3">
        <f t="shared" si="309"/>
        <v>-2.2976888121547218E-2</v>
      </c>
      <c r="Q2235" s="2">
        <f t="shared" si="313"/>
        <v>-6.4105906853535732E-2</v>
      </c>
      <c r="U2235" s="2">
        <f t="shared" si="310"/>
        <v>-2.2976888121547218E-2</v>
      </c>
      <c r="V2235" s="2">
        <f t="shared" si="314"/>
        <v>-6.4105906853535732E-2</v>
      </c>
      <c r="Z2235" s="1">
        <f t="shared" si="311"/>
        <v>35.449999999999996</v>
      </c>
      <c r="AC2235" s="1" t="str">
        <f t="shared" si="312"/>
        <v>N</v>
      </c>
    </row>
    <row r="2236" spans="1:29" x14ac:dyDescent="0.25">
      <c r="A2236" s="1">
        <v>20180302</v>
      </c>
      <c r="B2236" s="1">
        <v>6237</v>
      </c>
      <c r="C2236" s="1" t="s">
        <v>113</v>
      </c>
      <c r="D2236" s="1">
        <v>5.55</v>
      </c>
      <c r="E2236" s="1">
        <v>35.5</v>
      </c>
      <c r="F2236" s="1">
        <v>35.5</v>
      </c>
      <c r="G2236" s="1">
        <v>35.5</v>
      </c>
      <c r="H2236" s="1">
        <v>33.4</v>
      </c>
      <c r="I2236" s="1">
        <v>33.4</v>
      </c>
      <c r="J2236" s="1">
        <f>CEILING(E2236*0.9,LOOKUP(E2236*0.9,{0,10,50,100,500},{0.01,0.05,0.1,0.5,1}))</f>
        <v>31.950000000000003</v>
      </c>
      <c r="K2236" s="1">
        <f>CEILING(E2236*0.915,LOOKUP(E2236*0.915,{0,10,50,100,500},{0.01,0.05,0.1,0.5,1}))</f>
        <v>32.5</v>
      </c>
      <c r="L2236" s="1">
        <f>FLOOR(E2236*1.1,LOOKUP(E2236*1.1,{0,10,50,100,500},{0.01,0.05,0.1,0.5,1}))</f>
        <v>39.050000000000004</v>
      </c>
      <c r="M2236" s="1">
        <f t="shared" si="306"/>
        <v>38.800000000000004</v>
      </c>
      <c r="N2236" s="2">
        <f t="shared" si="307"/>
        <v>0</v>
      </c>
      <c r="O2236" s="2">
        <f t="shared" si="308"/>
        <v>0</v>
      </c>
      <c r="P2236" s="3">
        <f t="shared" si="309"/>
        <v>0</v>
      </c>
      <c r="Q2236" s="2">
        <f t="shared" si="313"/>
        <v>-6.4105906853535732E-2</v>
      </c>
      <c r="U2236" s="2">
        <f t="shared" si="310"/>
        <v>0</v>
      </c>
      <c r="V2236" s="2">
        <f t="shared" si="314"/>
        <v>-6.4105906853535732E-2</v>
      </c>
      <c r="Z2236" s="1">
        <f t="shared" si="311"/>
        <v>35.65</v>
      </c>
      <c r="AC2236" s="1" t="str">
        <f t="shared" si="312"/>
        <v>N</v>
      </c>
    </row>
    <row r="2237" spans="1:29" x14ac:dyDescent="0.25">
      <c r="A2237" s="1">
        <v>20180302</v>
      </c>
      <c r="B2237" s="1">
        <v>2444</v>
      </c>
      <c r="C2237" s="1" t="s">
        <v>405</v>
      </c>
      <c r="D2237" s="1">
        <v>5.16</v>
      </c>
      <c r="E2237" s="1">
        <v>35.5</v>
      </c>
      <c r="F2237" s="1">
        <v>35.5</v>
      </c>
      <c r="G2237" s="1">
        <v>37.25</v>
      </c>
      <c r="H2237" s="1">
        <v>35.5</v>
      </c>
      <c r="I2237" s="1">
        <v>36.700000000000003</v>
      </c>
      <c r="J2237" s="1">
        <f>CEILING(E2237*0.9,LOOKUP(E2237*0.9,{0,10,50,100,500},{0.01,0.05,0.1,0.5,1}))</f>
        <v>31.950000000000003</v>
      </c>
      <c r="K2237" s="1">
        <f>CEILING(E2237*0.915,LOOKUP(E2237*0.915,{0,10,50,100,500},{0.01,0.05,0.1,0.5,1}))</f>
        <v>32.5</v>
      </c>
      <c r="L2237" s="1">
        <f>FLOOR(E2237*1.1,LOOKUP(E2237*1.1,{0,10,50,100,500},{0.01,0.05,0.1,0.5,1}))</f>
        <v>39.050000000000004</v>
      </c>
      <c r="M2237" s="1">
        <f t="shared" si="306"/>
        <v>38.800000000000004</v>
      </c>
      <c r="N2237" s="2">
        <f t="shared" si="307"/>
        <v>0</v>
      </c>
      <c r="O2237" s="2">
        <f t="shared" si="308"/>
        <v>4.9295774647887321E-2</v>
      </c>
      <c r="P2237" s="3">
        <f t="shared" si="309"/>
        <v>-3.085402316076314E-2</v>
      </c>
      <c r="Q2237" s="2">
        <f t="shared" si="313"/>
        <v>-9.4959930014298866E-2</v>
      </c>
      <c r="U2237" s="2">
        <f t="shared" si="310"/>
        <v>-3.085402316076314E-2</v>
      </c>
      <c r="V2237" s="2">
        <f t="shared" si="314"/>
        <v>-9.4959930014298866E-2</v>
      </c>
      <c r="Z2237" s="1">
        <f t="shared" si="311"/>
        <v>35.65</v>
      </c>
      <c r="AC2237" s="1" t="str">
        <f t="shared" si="312"/>
        <v>N</v>
      </c>
    </row>
    <row r="2238" spans="1:29" x14ac:dyDescent="0.25">
      <c r="A2238" s="1">
        <v>20180305</v>
      </c>
      <c r="B2238" s="1">
        <v>3540</v>
      </c>
      <c r="C2238" s="1" t="s">
        <v>100</v>
      </c>
      <c r="D2238" s="1">
        <v>19.5</v>
      </c>
      <c r="E2238" s="1">
        <v>36.1</v>
      </c>
      <c r="F2238" s="1">
        <v>37.1</v>
      </c>
      <c r="G2238" s="1">
        <v>38.700000000000003</v>
      </c>
      <c r="H2238" s="1">
        <v>37</v>
      </c>
      <c r="I2238" s="1">
        <v>37.75</v>
      </c>
      <c r="J2238" s="1">
        <f>CEILING(E2238*0.9,LOOKUP(E2238*0.9,{0,10,50,100,500},{0.01,0.05,0.1,0.5,1}))</f>
        <v>32.5</v>
      </c>
      <c r="K2238" s="1">
        <f>CEILING(E2238*0.915,LOOKUP(E2238*0.915,{0,10,50,100,500},{0.01,0.05,0.1,0.5,1}))</f>
        <v>33.050000000000004</v>
      </c>
      <c r="L2238" s="1">
        <f>FLOOR(E2238*1.1,LOOKUP(E2238*1.1,{0,10,50,100,500},{0.01,0.05,0.1,0.5,1}))</f>
        <v>39.700000000000003</v>
      </c>
      <c r="M2238" s="1">
        <f t="shared" si="306"/>
        <v>39.450000000000003</v>
      </c>
      <c r="N2238" s="2">
        <f t="shared" si="307"/>
        <v>2.7700831024930747E-2</v>
      </c>
      <c r="O2238" s="2">
        <f t="shared" si="308"/>
        <v>7.2022160664819979E-2</v>
      </c>
      <c r="P2238" s="3">
        <f t="shared" si="309"/>
        <v>-1.9483845033112537E-2</v>
      </c>
      <c r="Q2238" s="2">
        <f t="shared" si="313"/>
        <v>-0.11444377504741141</v>
      </c>
      <c r="U2238" s="2">
        <f t="shared" si="310"/>
        <v>-1.9483845033112537E-2</v>
      </c>
      <c r="V2238" s="2">
        <f t="shared" si="314"/>
        <v>-0.11444377504741141</v>
      </c>
      <c r="Z2238" s="1">
        <f t="shared" si="311"/>
        <v>36.25</v>
      </c>
      <c r="AC2238" s="1" t="str">
        <f t="shared" si="312"/>
        <v>N</v>
      </c>
    </row>
    <row r="2239" spans="1:29" x14ac:dyDescent="0.25">
      <c r="A2239" s="1">
        <v>20180305</v>
      </c>
      <c r="B2239" s="1">
        <v>3035</v>
      </c>
      <c r="C2239" s="1" t="s">
        <v>112</v>
      </c>
      <c r="D2239" s="1">
        <v>12.05</v>
      </c>
      <c r="E2239" s="1">
        <v>75.400000000000006</v>
      </c>
      <c r="F2239" s="1">
        <v>78</v>
      </c>
      <c r="G2239" s="1">
        <v>80.3</v>
      </c>
      <c r="H2239" s="1">
        <v>76.400000000000006</v>
      </c>
      <c r="I2239" s="1">
        <v>77.5</v>
      </c>
      <c r="J2239" s="1">
        <f>CEILING(E2239*0.9,LOOKUP(E2239*0.9,{0,10,50,100,500},{0.01,0.05,0.1,0.5,1}))</f>
        <v>67.900000000000006</v>
      </c>
      <c r="K2239" s="1">
        <f>CEILING(E2239*0.915,LOOKUP(E2239*0.915,{0,10,50,100,500},{0.01,0.05,0.1,0.5,1}))</f>
        <v>69</v>
      </c>
      <c r="L2239" s="1">
        <f>FLOOR(E2239*1.1,LOOKUP(E2239*1.1,{0,10,50,100,500},{0.01,0.05,0.1,0.5,1}))</f>
        <v>82.9</v>
      </c>
      <c r="M2239" s="1">
        <f t="shared" si="306"/>
        <v>82.4</v>
      </c>
      <c r="N2239" s="2">
        <f t="shared" si="307"/>
        <v>3.4482758620689578E-2</v>
      </c>
      <c r="O2239" s="2">
        <f t="shared" si="308"/>
        <v>6.4986737400530389E-2</v>
      </c>
      <c r="P2239" s="3">
        <f t="shared" si="309"/>
        <v>4.1413612903225469E-3</v>
      </c>
      <c r="Q2239" s="2">
        <f t="shared" si="313"/>
        <v>-0.11030241375708885</v>
      </c>
      <c r="U2239" s="2">
        <f t="shared" si="310"/>
        <v>4.1413612903225469E-3</v>
      </c>
      <c r="V2239" s="2">
        <f t="shared" si="314"/>
        <v>-0.11030241375708885</v>
      </c>
      <c r="Z2239" s="1">
        <f t="shared" si="311"/>
        <v>75.7</v>
      </c>
      <c r="AC2239" s="1" t="str">
        <f t="shared" si="312"/>
        <v>N</v>
      </c>
    </row>
    <row r="2240" spans="1:29" x14ac:dyDescent="0.25">
      <c r="A2240" s="1">
        <v>20180305</v>
      </c>
      <c r="B2240" s="1">
        <v>2375</v>
      </c>
      <c r="C2240" s="1" t="s">
        <v>44</v>
      </c>
      <c r="D2240" s="1">
        <v>11.56</v>
      </c>
      <c r="E2240" s="1">
        <v>46.6</v>
      </c>
      <c r="F2240" s="1">
        <v>45.8</v>
      </c>
      <c r="G2240" s="1">
        <v>46.6</v>
      </c>
      <c r="H2240" s="1">
        <v>45.05</v>
      </c>
      <c r="I2240" s="1">
        <v>45.15</v>
      </c>
      <c r="J2240" s="1">
        <f>CEILING(E2240*0.9,LOOKUP(E2240*0.9,{0,10,50,100,500},{0.01,0.05,0.1,0.5,1}))</f>
        <v>41.95</v>
      </c>
      <c r="K2240" s="1">
        <f>CEILING(E2240*0.915,LOOKUP(E2240*0.915,{0,10,50,100,500},{0.01,0.05,0.1,0.5,1}))</f>
        <v>42.650000000000006</v>
      </c>
      <c r="L2240" s="1">
        <f>FLOOR(E2240*1.1,LOOKUP(E2240*1.1,{0,10,50,100,500},{0.01,0.05,0.1,0.5,1}))</f>
        <v>51.2</v>
      </c>
      <c r="M2240" s="1">
        <f t="shared" si="306"/>
        <v>50.7</v>
      </c>
      <c r="N2240" s="2">
        <f t="shared" si="307"/>
        <v>-1.7167381974249017E-2</v>
      </c>
      <c r="O2240" s="2">
        <f t="shared" si="308"/>
        <v>0</v>
      </c>
      <c r="P2240" s="3">
        <f t="shared" si="309"/>
        <v>0</v>
      </c>
      <c r="Q2240" s="2">
        <f t="shared" si="313"/>
        <v>-0.11030241375708885</v>
      </c>
      <c r="U2240" s="2">
        <f t="shared" si="310"/>
        <v>0</v>
      </c>
      <c r="V2240" s="2">
        <f t="shared" si="314"/>
        <v>-0.11030241375708885</v>
      </c>
      <c r="Z2240" s="1">
        <f t="shared" si="311"/>
        <v>46.75</v>
      </c>
      <c r="AC2240" s="1" t="str">
        <f t="shared" si="312"/>
        <v>N</v>
      </c>
    </row>
    <row r="2241" spans="1:29" x14ac:dyDescent="0.25">
      <c r="A2241" s="1">
        <v>20180305</v>
      </c>
      <c r="B2241" s="1">
        <v>5317</v>
      </c>
      <c r="C2241" s="1" t="s">
        <v>44</v>
      </c>
      <c r="D2241" s="1">
        <v>10.67</v>
      </c>
      <c r="E2241" s="1">
        <v>66.8</v>
      </c>
      <c r="F2241" s="1">
        <v>65.5</v>
      </c>
      <c r="G2241" s="1">
        <v>67.5</v>
      </c>
      <c r="H2241" s="1">
        <v>64.099999999999994</v>
      </c>
      <c r="I2241" s="1">
        <v>64.900000000000006</v>
      </c>
      <c r="J2241" s="1">
        <f>CEILING(E2241*0.9,LOOKUP(E2241*0.9,{0,10,50,100,500},{0.01,0.05,0.1,0.5,1}))</f>
        <v>60.2</v>
      </c>
      <c r="K2241" s="1">
        <f>CEILING(E2241*0.915,LOOKUP(E2241*0.915,{0,10,50,100,500},{0.01,0.05,0.1,0.5,1}))</f>
        <v>61.2</v>
      </c>
      <c r="L2241" s="1">
        <f>FLOOR(E2241*1.1,LOOKUP(E2241*1.1,{0,10,50,100,500},{0.01,0.05,0.1,0.5,1}))</f>
        <v>73.400000000000006</v>
      </c>
      <c r="M2241" s="1">
        <f t="shared" si="306"/>
        <v>72.900000000000006</v>
      </c>
      <c r="N2241" s="2">
        <f t="shared" si="307"/>
        <v>-1.9461077844311336E-2</v>
      </c>
      <c r="O2241" s="2">
        <f t="shared" si="308"/>
        <v>1.0479041916167707E-2</v>
      </c>
      <c r="P2241" s="3">
        <f t="shared" si="309"/>
        <v>3.1535932203389655E-2</v>
      </c>
      <c r="Q2241" s="2">
        <f t="shared" si="313"/>
        <v>-7.8766481553699197E-2</v>
      </c>
      <c r="U2241" s="2">
        <f t="shared" si="310"/>
        <v>3.1535932203389655E-2</v>
      </c>
      <c r="V2241" s="2">
        <f t="shared" si="314"/>
        <v>-7.8766481553699197E-2</v>
      </c>
      <c r="Z2241" s="1">
        <f t="shared" si="311"/>
        <v>67.099999999999994</v>
      </c>
      <c r="AC2241" s="1" t="str">
        <f t="shared" si="312"/>
        <v>N</v>
      </c>
    </row>
    <row r="2242" spans="1:29" x14ac:dyDescent="0.25">
      <c r="A2242" s="1">
        <v>20180305</v>
      </c>
      <c r="B2242" s="1">
        <v>2431</v>
      </c>
      <c r="C2242" s="1" t="s">
        <v>522</v>
      </c>
      <c r="D2242" s="1">
        <v>9.19</v>
      </c>
      <c r="E2242" s="1">
        <v>14.9</v>
      </c>
      <c r="F2242" s="1">
        <v>15</v>
      </c>
      <c r="G2242" s="1">
        <v>15.2</v>
      </c>
      <c r="H2242" s="1">
        <v>14.65</v>
      </c>
      <c r="I2242" s="1">
        <v>14.8</v>
      </c>
      <c r="J2242" s="1">
        <f>CEILING(E2242*0.9,LOOKUP(E2242*0.9,{0,10,50,100,500},{0.01,0.05,0.1,0.5,1}))</f>
        <v>13.450000000000001</v>
      </c>
      <c r="K2242" s="1">
        <f>CEILING(E2242*0.915,LOOKUP(E2242*0.915,{0,10,50,100,500},{0.01,0.05,0.1,0.5,1}))</f>
        <v>13.65</v>
      </c>
      <c r="L2242" s="1">
        <f>FLOOR(E2242*1.1,LOOKUP(E2242*1.1,{0,10,50,100,500},{0.01,0.05,0.1,0.5,1}))</f>
        <v>16.350000000000001</v>
      </c>
      <c r="M2242" s="1">
        <f t="shared" si="306"/>
        <v>16.100000000000001</v>
      </c>
      <c r="N2242" s="2">
        <f t="shared" si="307"/>
        <v>6.7114093959731299E-3</v>
      </c>
      <c r="O2242" s="2">
        <f t="shared" si="308"/>
        <v>2.0134228187919392E-2</v>
      </c>
      <c r="P2242" s="3">
        <f t="shared" si="309"/>
        <v>1.4561814189189131E-2</v>
      </c>
      <c r="Q2242" s="2">
        <f t="shared" si="313"/>
        <v>-6.4204667364510068E-2</v>
      </c>
      <c r="U2242" s="2">
        <f t="shared" si="310"/>
        <v>1.4561814189189131E-2</v>
      </c>
      <c r="V2242" s="2">
        <f t="shared" si="314"/>
        <v>-6.4204667364510068E-2</v>
      </c>
      <c r="Z2242" s="1">
        <f t="shared" si="311"/>
        <v>15.05</v>
      </c>
      <c r="AC2242" s="1" t="str">
        <f t="shared" si="312"/>
        <v>N</v>
      </c>
    </row>
    <row r="2243" spans="1:29" x14ac:dyDescent="0.25">
      <c r="A2243" s="1">
        <v>20180305</v>
      </c>
      <c r="B2243" s="1">
        <v>5481</v>
      </c>
      <c r="C2243" s="1" t="s">
        <v>605</v>
      </c>
      <c r="D2243" s="1">
        <v>7.72</v>
      </c>
      <c r="E2243" s="1">
        <v>41.15</v>
      </c>
      <c r="F2243" s="1">
        <v>41.35</v>
      </c>
      <c r="G2243" s="1">
        <v>43.3</v>
      </c>
      <c r="H2243" s="1">
        <v>39.5</v>
      </c>
      <c r="I2243" s="1">
        <v>39.5</v>
      </c>
      <c r="J2243" s="1">
        <f>CEILING(E2243*0.9,LOOKUP(E2243*0.9,{0,10,50,100,500},{0.01,0.05,0.1,0.5,1}))</f>
        <v>37.050000000000004</v>
      </c>
      <c r="K2243" s="1">
        <f>CEILING(E2243*0.915,LOOKUP(E2243*0.915,{0,10,50,100,500},{0.01,0.05,0.1,0.5,1}))</f>
        <v>37.700000000000003</v>
      </c>
      <c r="L2243" s="1">
        <f>FLOOR(E2243*1.1,LOOKUP(E2243*1.1,{0,10,50,100,500},{0.01,0.05,0.1,0.5,1}))</f>
        <v>45.25</v>
      </c>
      <c r="M2243" s="1">
        <f t="shared" ref="M2243:M2306" si="315">IF(L2243&lt;10,L2243-0.05,IF(L2243&lt;50,L2243-0.25,IF(L2243&lt;100,L2243-0.5,IF(L2243&lt;500,L2243-2.5,IF(L2243&lt;1000,L2243-5,IF(L2243&lt;5000,L2243-25,0))))))</f>
        <v>45</v>
      </c>
      <c r="N2243" s="2">
        <f t="shared" ref="N2243:N2306" si="316">(F2243-E2243)/E2243</f>
        <v>4.8602673147023776E-3</v>
      </c>
      <c r="O2243" s="2">
        <f t="shared" ref="O2243:O2306" si="317">(G2243-E2243)/E2243</f>
        <v>5.2247873633049786E-2</v>
      </c>
      <c r="P2243" s="3">
        <f t="shared" ref="P2243:P2306" si="318">IF(F2243&lt;Z2243,IF(G2243&lt;Z2243,0,IF(G2243&gt;=M2243,(Z2243-M2243*$AA$2-Z2243*0.0015-Z2243*$AA$4)/M2243,IF(H2243&lt;=K2243,(Z2243-K2243*$AA$2-Z2243*0.0015-Z2243*$AA$4)/K2243,(Z2243-I2243*$AA$2-Z2243*0.0015-Z2243*$AA$4)/I2243))),IF(G2243&gt;=M2243,(F2243-M2243*$AA$2-F2243*0.0015-F2243*$AA$4)/M2243,IF(H2243&lt;=K2243,(F2243-K2243*$AA$2-F2243*0.0015-F2243*$AA$4)/K2243,(F2243-I2243*$AA$2-F2243*0.0015-F2243*$AA$4)/I2243)))</f>
        <v>4.4448502531645631E-2</v>
      </c>
      <c r="Q2243" s="2">
        <f t="shared" si="313"/>
        <v>-1.9756164832864437E-2</v>
      </c>
      <c r="U2243" s="2">
        <f t="shared" ref="U2243:U2306" si="319">IF(G2243=Z2243,0,IF(F2243&lt;Z2243,IF(G2243&lt;Z2243,0,IF(G2243&gt;=M2243,(Z2243-M2243*$AA$2-Z2243*0.0015-Z2243*$AA$4)/M2243,IF(H2243&lt;=K2243,(Z2243-K2243*$AA$2-Z2243*0.0015-Z2243*$AA$4)/K2243,(Z2243-I2243*$AA$2-Z2243*0.0015-Z2243*$AA$4)/I2243))),IF(G2243&gt;=M2243,(F2243-M2243*$AA$2-F2243*0.0015-F2243*$AA$4)/M2243,IF(H2243&lt;=K2243,(F2243-K2243*$AA$2-F2243*0.0015-F2243*$AA$4)/K2243,(F2243-I2243*$AA$2-F2243*0.0015-F2243*$AA$4)/I2243))))</f>
        <v>4.4448502531645631E-2</v>
      </c>
      <c r="V2243" s="2">
        <f t="shared" si="314"/>
        <v>-1.9756164832864437E-2</v>
      </c>
      <c r="Z2243" s="1">
        <f t="shared" ref="Z2243:Z2306" si="320">IF(E2243&lt;10,E2243+(0.01*$Y$2),IF(E2243&lt;50,E2243+(0.05*$Y$2),IF(E2243&lt;100,E2243+(0.1*$Y$2),IF(E2243&lt;500,E2243+(0.5*$Y$2),IF(E2243&lt;1000,E2243+(1*$Y$2),0)))))</f>
        <v>41.3</v>
      </c>
      <c r="AC2243" s="1" t="str">
        <f t="shared" ref="AC2243:AC2306" si="321">IF(Z2243=G2243,"Y","N")</f>
        <v>N</v>
      </c>
    </row>
    <row r="2244" spans="1:29" x14ac:dyDescent="0.25">
      <c r="A2244" s="1">
        <v>20180305</v>
      </c>
      <c r="B2244" s="1">
        <v>3317</v>
      </c>
      <c r="C2244" s="1" t="s">
        <v>169</v>
      </c>
      <c r="D2244" s="1">
        <v>7.63</v>
      </c>
      <c r="E2244" s="1">
        <v>41.45</v>
      </c>
      <c r="F2244" s="1">
        <v>42.4</v>
      </c>
      <c r="G2244" s="1">
        <v>45.3</v>
      </c>
      <c r="H2244" s="1">
        <v>42.3</v>
      </c>
      <c r="I2244" s="1">
        <v>43.2</v>
      </c>
      <c r="J2244" s="1">
        <f>CEILING(E2244*0.9,LOOKUP(E2244*0.9,{0,10,50,100,500},{0.01,0.05,0.1,0.5,1}))</f>
        <v>37.35</v>
      </c>
      <c r="K2244" s="1">
        <f>CEILING(E2244*0.915,LOOKUP(E2244*0.915,{0,10,50,100,500},{0.01,0.05,0.1,0.5,1}))</f>
        <v>37.950000000000003</v>
      </c>
      <c r="L2244" s="1">
        <f>FLOOR(E2244*1.1,LOOKUP(E2244*1.1,{0,10,50,100,500},{0.01,0.05,0.1,0.5,1}))</f>
        <v>45.550000000000004</v>
      </c>
      <c r="M2244" s="1">
        <f t="shared" si="315"/>
        <v>45.300000000000004</v>
      </c>
      <c r="N2244" s="2">
        <f t="shared" si="316"/>
        <v>2.2919179734619918E-2</v>
      </c>
      <c r="O2244" s="2">
        <f t="shared" si="317"/>
        <v>9.2882991556091532E-2</v>
      </c>
      <c r="P2244" s="3">
        <f t="shared" si="318"/>
        <v>-6.6194090507726386E-2</v>
      </c>
      <c r="Q2244" s="2">
        <f t="shared" ref="Q2244:Q2307" si="322">IF(Q2243+P2244&gt;0,0,P2244+Q2243)</f>
        <v>-8.5950255340590823E-2</v>
      </c>
      <c r="U2244" s="2">
        <f t="shared" si="319"/>
        <v>-6.6194090507726386E-2</v>
      </c>
      <c r="V2244" s="2">
        <f t="shared" ref="V2244:V2307" si="323">IF(V2243+U2244&gt;0,0,U2244+V2243)</f>
        <v>-8.5950255340590823E-2</v>
      </c>
      <c r="Z2244" s="1">
        <f t="shared" si="320"/>
        <v>41.6</v>
      </c>
      <c r="AC2244" s="1" t="str">
        <f t="shared" si="321"/>
        <v>N</v>
      </c>
    </row>
    <row r="2245" spans="1:29" x14ac:dyDescent="0.25">
      <c r="A2245" s="1">
        <v>20180305</v>
      </c>
      <c r="B2245" s="1">
        <v>3167</v>
      </c>
      <c r="C2245" s="1" t="s">
        <v>587</v>
      </c>
      <c r="D2245" s="1">
        <v>6.56</v>
      </c>
      <c r="E2245" s="1">
        <v>54.7</v>
      </c>
      <c r="F2245" s="1">
        <v>55.8</v>
      </c>
      <c r="G2245" s="1">
        <v>56.3</v>
      </c>
      <c r="H2245" s="1">
        <v>53.8</v>
      </c>
      <c r="I2245" s="1">
        <v>53.8</v>
      </c>
      <c r="J2245" s="1">
        <f>CEILING(E2245*0.9,LOOKUP(E2245*0.9,{0,10,50,100,500},{0.01,0.05,0.1,0.5,1}))</f>
        <v>49.25</v>
      </c>
      <c r="K2245" s="1">
        <f>CEILING(E2245*0.915,LOOKUP(E2245*0.915,{0,10,50,100,500},{0.01,0.05,0.1,0.5,1}))</f>
        <v>50.1</v>
      </c>
      <c r="L2245" s="1">
        <f>FLOOR(E2245*1.1,LOOKUP(E2245*1.1,{0,10,50,100,500},{0.01,0.05,0.1,0.5,1}))</f>
        <v>60.1</v>
      </c>
      <c r="M2245" s="1">
        <f t="shared" si="315"/>
        <v>59.6</v>
      </c>
      <c r="N2245" s="2">
        <f t="shared" si="316"/>
        <v>2.0109689213893861E-2</v>
      </c>
      <c r="O2245" s="2">
        <f t="shared" si="317"/>
        <v>2.9250457038391121E-2</v>
      </c>
      <c r="P2245" s="3">
        <f t="shared" si="318"/>
        <v>3.4806126394052068E-2</v>
      </c>
      <c r="Q2245" s="2">
        <f t="shared" si="322"/>
        <v>-5.1144128946538754E-2</v>
      </c>
      <c r="U2245" s="2">
        <f t="shared" si="319"/>
        <v>3.4806126394052068E-2</v>
      </c>
      <c r="V2245" s="2">
        <f t="shared" si="323"/>
        <v>-5.1144128946538754E-2</v>
      </c>
      <c r="Z2245" s="1">
        <f t="shared" si="320"/>
        <v>55</v>
      </c>
      <c r="AC2245" s="1" t="str">
        <f t="shared" si="321"/>
        <v>N</v>
      </c>
    </row>
    <row r="2246" spans="1:29" x14ac:dyDescent="0.25">
      <c r="A2246" s="1">
        <v>20180306</v>
      </c>
      <c r="B2246" s="1">
        <v>3540</v>
      </c>
      <c r="C2246" s="1" t="s">
        <v>100</v>
      </c>
      <c r="D2246" s="1">
        <v>18.899999999999999</v>
      </c>
      <c r="E2246" s="1">
        <v>37.75</v>
      </c>
      <c r="F2246" s="1">
        <v>38</v>
      </c>
      <c r="G2246" s="1">
        <v>39.950000000000003</v>
      </c>
      <c r="H2246" s="1">
        <v>37.299999999999997</v>
      </c>
      <c r="I2246" s="1">
        <v>37.299999999999997</v>
      </c>
      <c r="J2246" s="1">
        <f>CEILING(E2246*0.9,LOOKUP(E2246*0.9,{0,10,50,100,500},{0.01,0.05,0.1,0.5,1}))</f>
        <v>34</v>
      </c>
      <c r="K2246" s="1">
        <f>CEILING(E2246*0.915,LOOKUP(E2246*0.915,{0,10,50,100,500},{0.01,0.05,0.1,0.5,1}))</f>
        <v>34.550000000000004</v>
      </c>
      <c r="L2246" s="1">
        <f>FLOOR(E2246*1.1,LOOKUP(E2246*1.1,{0,10,50,100,500},{0.01,0.05,0.1,0.5,1}))</f>
        <v>41.5</v>
      </c>
      <c r="M2246" s="1">
        <f t="shared" si="315"/>
        <v>41.25</v>
      </c>
      <c r="N2246" s="2">
        <f t="shared" si="316"/>
        <v>6.6225165562913907E-3</v>
      </c>
      <c r="O2246" s="2">
        <f t="shared" si="317"/>
        <v>5.8278145695364311E-2</v>
      </c>
      <c r="P2246" s="3">
        <f t="shared" si="318"/>
        <v>1.6433117962466534E-2</v>
      </c>
      <c r="Q2246" s="2">
        <f t="shared" si="322"/>
        <v>-3.471101098407222E-2</v>
      </c>
      <c r="U2246" s="2">
        <f t="shared" si="319"/>
        <v>1.6433117962466534E-2</v>
      </c>
      <c r="V2246" s="2">
        <f t="shared" si="323"/>
        <v>-3.471101098407222E-2</v>
      </c>
      <c r="Z2246" s="1">
        <f t="shared" si="320"/>
        <v>37.9</v>
      </c>
      <c r="AC2246" s="1" t="str">
        <f t="shared" si="321"/>
        <v>N</v>
      </c>
    </row>
    <row r="2247" spans="1:29" x14ac:dyDescent="0.25">
      <c r="A2247" s="1">
        <v>20180306</v>
      </c>
      <c r="B2247" s="1">
        <v>3317</v>
      </c>
      <c r="C2247" s="1" t="s">
        <v>169</v>
      </c>
      <c r="D2247" s="1">
        <v>16.850000000000001</v>
      </c>
      <c r="E2247" s="1">
        <v>43.2</v>
      </c>
      <c r="F2247" s="1">
        <v>42.7</v>
      </c>
      <c r="G2247" s="1">
        <v>43.75</v>
      </c>
      <c r="H2247" s="1">
        <v>41.1</v>
      </c>
      <c r="I2247" s="1">
        <v>41.1</v>
      </c>
      <c r="J2247" s="1">
        <f>CEILING(E2247*0.9,LOOKUP(E2247*0.9,{0,10,50,100,500},{0.01,0.05,0.1,0.5,1}))</f>
        <v>38.900000000000006</v>
      </c>
      <c r="K2247" s="1">
        <f>CEILING(E2247*0.915,LOOKUP(E2247*0.915,{0,10,50,100,500},{0.01,0.05,0.1,0.5,1}))</f>
        <v>39.550000000000004</v>
      </c>
      <c r="L2247" s="1">
        <f>FLOOR(E2247*1.1,LOOKUP(E2247*1.1,{0,10,50,100,500},{0.01,0.05,0.1,0.5,1}))</f>
        <v>47.5</v>
      </c>
      <c r="M2247" s="1">
        <f t="shared" si="315"/>
        <v>47.25</v>
      </c>
      <c r="N2247" s="2">
        <f t="shared" si="316"/>
        <v>-1.1574074074074073E-2</v>
      </c>
      <c r="O2247" s="2">
        <f t="shared" si="317"/>
        <v>1.2731481481481415E-2</v>
      </c>
      <c r="P2247" s="3">
        <f t="shared" si="318"/>
        <v>5.2342565693430688E-2</v>
      </c>
      <c r="Q2247" s="2">
        <f t="shared" si="322"/>
        <v>0</v>
      </c>
      <c r="U2247" s="2">
        <f t="shared" si="319"/>
        <v>5.2342565693430688E-2</v>
      </c>
      <c r="V2247" s="2">
        <f t="shared" si="323"/>
        <v>0</v>
      </c>
      <c r="Z2247" s="1">
        <f t="shared" si="320"/>
        <v>43.35</v>
      </c>
      <c r="AC2247" s="1" t="str">
        <f t="shared" si="321"/>
        <v>N</v>
      </c>
    </row>
    <row r="2248" spans="1:29" x14ac:dyDescent="0.25">
      <c r="A2248" s="1">
        <v>20180306</v>
      </c>
      <c r="B2248" s="1">
        <v>3035</v>
      </c>
      <c r="C2248" s="1" t="s">
        <v>112</v>
      </c>
      <c r="D2248" s="1">
        <v>15.68</v>
      </c>
      <c r="E2248" s="1">
        <v>77.5</v>
      </c>
      <c r="F2248" s="1">
        <v>75.7</v>
      </c>
      <c r="G2248" s="1">
        <v>78.5</v>
      </c>
      <c r="H2248" s="1">
        <v>73.8</v>
      </c>
      <c r="I2248" s="1">
        <v>73.8</v>
      </c>
      <c r="J2248" s="1">
        <f>CEILING(E2248*0.9,LOOKUP(E2248*0.9,{0,10,50,100,500},{0.01,0.05,0.1,0.5,1}))</f>
        <v>69.8</v>
      </c>
      <c r="K2248" s="1">
        <f>CEILING(E2248*0.915,LOOKUP(E2248*0.915,{0,10,50,100,500},{0.01,0.05,0.1,0.5,1}))</f>
        <v>71</v>
      </c>
      <c r="L2248" s="1">
        <f>FLOOR(E2248*1.1,LOOKUP(E2248*1.1,{0,10,50,100,500},{0.01,0.05,0.1,0.5,1}))</f>
        <v>85.2</v>
      </c>
      <c r="M2248" s="1">
        <f t="shared" si="315"/>
        <v>84.7</v>
      </c>
      <c r="N2248" s="2">
        <f t="shared" si="316"/>
        <v>-2.3225806451612867E-2</v>
      </c>
      <c r="O2248" s="2">
        <f t="shared" si="317"/>
        <v>1.2903225806451613E-2</v>
      </c>
      <c r="P2248" s="3">
        <f t="shared" si="318"/>
        <v>5.1799615176151635E-2</v>
      </c>
      <c r="Q2248" s="2">
        <f t="shared" si="322"/>
        <v>0</v>
      </c>
      <c r="U2248" s="2">
        <f t="shared" si="319"/>
        <v>5.1799615176151635E-2</v>
      </c>
      <c r="V2248" s="2">
        <f t="shared" si="323"/>
        <v>0</v>
      </c>
      <c r="Z2248" s="1">
        <f t="shared" si="320"/>
        <v>77.8</v>
      </c>
      <c r="AC2248" s="1" t="str">
        <f t="shared" si="321"/>
        <v>N</v>
      </c>
    </row>
    <row r="2249" spans="1:29" x14ac:dyDescent="0.25">
      <c r="A2249" s="1">
        <v>20180306</v>
      </c>
      <c r="B2249" s="1">
        <v>9958</v>
      </c>
      <c r="C2249" s="1" t="s">
        <v>210</v>
      </c>
      <c r="D2249" s="1">
        <v>9.64</v>
      </c>
      <c r="E2249" s="1">
        <v>60.7</v>
      </c>
      <c r="F2249" s="1">
        <v>61</v>
      </c>
      <c r="G2249" s="1">
        <v>61.8</v>
      </c>
      <c r="H2249" s="1">
        <v>57.9</v>
      </c>
      <c r="I2249" s="1">
        <v>58</v>
      </c>
      <c r="J2249" s="1">
        <f>CEILING(E2249*0.9,LOOKUP(E2249*0.9,{0,10,50,100,500},{0.01,0.05,0.1,0.5,1}))</f>
        <v>54.7</v>
      </c>
      <c r="K2249" s="1">
        <f>CEILING(E2249*0.915,LOOKUP(E2249*0.915,{0,10,50,100,500},{0.01,0.05,0.1,0.5,1}))</f>
        <v>55.6</v>
      </c>
      <c r="L2249" s="1">
        <f>FLOOR(E2249*1.1,LOOKUP(E2249*1.1,{0,10,50,100,500},{0.01,0.05,0.1,0.5,1}))</f>
        <v>66.7</v>
      </c>
      <c r="M2249" s="1">
        <f t="shared" si="315"/>
        <v>66.2</v>
      </c>
      <c r="N2249" s="2">
        <f t="shared" si="316"/>
        <v>4.9423393739702988E-3</v>
      </c>
      <c r="O2249" s="2">
        <f t="shared" si="317"/>
        <v>1.8121911037891174E-2</v>
      </c>
      <c r="P2249" s="3">
        <f t="shared" si="318"/>
        <v>4.9327913793103452E-2</v>
      </c>
      <c r="Q2249" s="2">
        <f t="shared" si="322"/>
        <v>0</v>
      </c>
      <c r="U2249" s="2">
        <f t="shared" si="319"/>
        <v>4.9327913793103452E-2</v>
      </c>
      <c r="V2249" s="2">
        <f t="shared" si="323"/>
        <v>0</v>
      </c>
      <c r="Z2249" s="1">
        <f t="shared" si="320"/>
        <v>61</v>
      </c>
      <c r="AC2249" s="1" t="str">
        <f t="shared" si="321"/>
        <v>N</v>
      </c>
    </row>
    <row r="2250" spans="1:29" x14ac:dyDescent="0.25">
      <c r="A2250" s="1">
        <v>20180306</v>
      </c>
      <c r="B2250" s="1">
        <v>2405</v>
      </c>
      <c r="C2250" s="1" t="s">
        <v>394</v>
      </c>
      <c r="D2250" s="1">
        <v>7.19</v>
      </c>
      <c r="E2250" s="1">
        <v>19.5</v>
      </c>
      <c r="F2250" s="1">
        <v>19.399999999999999</v>
      </c>
      <c r="G2250" s="1">
        <v>19.649999999999999</v>
      </c>
      <c r="H2250" s="1">
        <v>18.8</v>
      </c>
      <c r="I2250" s="1">
        <v>18.850000000000001</v>
      </c>
      <c r="J2250" s="1">
        <f>CEILING(E2250*0.9,LOOKUP(E2250*0.9,{0,10,50,100,500},{0.01,0.05,0.1,0.5,1}))</f>
        <v>17.55</v>
      </c>
      <c r="K2250" s="1">
        <f>CEILING(E2250*0.915,LOOKUP(E2250*0.915,{0,10,50,100,500},{0.01,0.05,0.1,0.5,1}))</f>
        <v>17.850000000000001</v>
      </c>
      <c r="L2250" s="1">
        <f>FLOOR(E2250*1.1,LOOKUP(E2250*1.1,{0,10,50,100,500},{0.01,0.05,0.1,0.5,1}))</f>
        <v>21.450000000000003</v>
      </c>
      <c r="M2250" s="1">
        <f t="shared" si="315"/>
        <v>21.200000000000003</v>
      </c>
      <c r="N2250" s="2">
        <f t="shared" si="316"/>
        <v>-5.1282051282052011E-3</v>
      </c>
      <c r="O2250" s="2">
        <f t="shared" si="317"/>
        <v>7.692307692307619E-3</v>
      </c>
      <c r="P2250" s="3">
        <f t="shared" si="318"/>
        <v>4.0061724137930757E-2</v>
      </c>
      <c r="Q2250" s="2">
        <f t="shared" si="322"/>
        <v>0</v>
      </c>
      <c r="U2250" s="2">
        <f t="shared" si="319"/>
        <v>0</v>
      </c>
      <c r="V2250" s="2">
        <f t="shared" si="323"/>
        <v>0</v>
      </c>
      <c r="Z2250" s="1">
        <f t="shared" si="320"/>
        <v>19.649999999999999</v>
      </c>
      <c r="AC2250" s="1" t="str">
        <f t="shared" si="321"/>
        <v>Y</v>
      </c>
    </row>
    <row r="2251" spans="1:29" x14ac:dyDescent="0.25">
      <c r="A2251" s="1">
        <v>20180306</v>
      </c>
      <c r="B2251" s="1">
        <v>6127</v>
      </c>
      <c r="C2251" s="1" t="s">
        <v>146</v>
      </c>
      <c r="D2251" s="1">
        <v>7.09</v>
      </c>
      <c r="E2251" s="1">
        <v>24.55</v>
      </c>
      <c r="F2251" s="1">
        <v>24.8</v>
      </c>
      <c r="G2251" s="1">
        <v>25.4</v>
      </c>
      <c r="H2251" s="1">
        <v>23.05</v>
      </c>
      <c r="I2251" s="1">
        <v>23.25</v>
      </c>
      <c r="J2251" s="1">
        <f>CEILING(E2251*0.9,LOOKUP(E2251*0.9,{0,10,50,100,500},{0.01,0.05,0.1,0.5,1}))</f>
        <v>22.1</v>
      </c>
      <c r="K2251" s="1">
        <f>CEILING(E2251*0.915,LOOKUP(E2251*0.915,{0,10,50,100,500},{0.01,0.05,0.1,0.5,1}))</f>
        <v>22.5</v>
      </c>
      <c r="L2251" s="1">
        <f>FLOOR(E2251*1.1,LOOKUP(E2251*1.1,{0,10,50,100,500},{0.01,0.05,0.1,0.5,1}))</f>
        <v>27</v>
      </c>
      <c r="M2251" s="1">
        <f t="shared" si="315"/>
        <v>26.75</v>
      </c>
      <c r="N2251" s="2">
        <f t="shared" si="316"/>
        <v>1.0183299389002037E-2</v>
      </c>
      <c r="O2251" s="2">
        <f t="shared" si="317"/>
        <v>3.4623217922606836E-2</v>
      </c>
      <c r="P2251" s="3">
        <f t="shared" si="318"/>
        <v>6.4242066666666639E-2</v>
      </c>
      <c r="Q2251" s="2">
        <f t="shared" si="322"/>
        <v>0</v>
      </c>
      <c r="U2251" s="2">
        <f t="shared" si="319"/>
        <v>6.4242066666666639E-2</v>
      </c>
      <c r="V2251" s="2">
        <f t="shared" si="323"/>
        <v>0</v>
      </c>
      <c r="Z2251" s="1">
        <f t="shared" si="320"/>
        <v>24.7</v>
      </c>
      <c r="AC2251" s="1" t="str">
        <f t="shared" si="321"/>
        <v>N</v>
      </c>
    </row>
    <row r="2252" spans="1:29" x14ac:dyDescent="0.25">
      <c r="A2252" s="1">
        <v>20180306</v>
      </c>
      <c r="B2252" s="1">
        <v>2305</v>
      </c>
      <c r="C2252" s="1" t="s">
        <v>590</v>
      </c>
      <c r="D2252" s="1">
        <v>6.18</v>
      </c>
      <c r="E2252" s="1">
        <v>11.1</v>
      </c>
      <c r="F2252" s="1">
        <v>11.1</v>
      </c>
      <c r="G2252" s="1">
        <v>11.45</v>
      </c>
      <c r="H2252" s="1">
        <v>10.55</v>
      </c>
      <c r="I2252" s="1">
        <v>10.65</v>
      </c>
      <c r="J2252" s="1">
        <f>CEILING(E2252*0.9,LOOKUP(E2252*0.9,{0,10,50,100,500},{0.01,0.05,0.1,0.5,1}))</f>
        <v>9.99</v>
      </c>
      <c r="K2252" s="1">
        <f>CEILING(E2252*0.915,LOOKUP(E2252*0.915,{0,10,50,100,500},{0.01,0.05,0.1,0.5,1}))</f>
        <v>10.200000000000001</v>
      </c>
      <c r="L2252" s="1">
        <f>FLOOR(E2252*1.1,LOOKUP(E2252*1.1,{0,10,50,100,500},{0.01,0.05,0.1,0.5,1}))</f>
        <v>12.200000000000001</v>
      </c>
      <c r="M2252" s="1">
        <f t="shared" si="315"/>
        <v>11.950000000000001</v>
      </c>
      <c r="N2252" s="2">
        <f t="shared" si="316"/>
        <v>0</v>
      </c>
      <c r="O2252" s="2">
        <f t="shared" si="317"/>
        <v>3.1531531531531501E-2</v>
      </c>
      <c r="P2252" s="3">
        <f t="shared" si="318"/>
        <v>5.3933042253521066E-2</v>
      </c>
      <c r="Q2252" s="2">
        <f t="shared" si="322"/>
        <v>0</v>
      </c>
      <c r="U2252" s="2">
        <f t="shared" si="319"/>
        <v>5.3933042253521066E-2</v>
      </c>
      <c r="V2252" s="2">
        <f t="shared" si="323"/>
        <v>0</v>
      </c>
      <c r="Z2252" s="1">
        <f t="shared" si="320"/>
        <v>11.25</v>
      </c>
      <c r="AC2252" s="1" t="str">
        <f t="shared" si="321"/>
        <v>N</v>
      </c>
    </row>
    <row r="2253" spans="1:29" x14ac:dyDescent="0.25">
      <c r="A2253" s="1">
        <v>20180306</v>
      </c>
      <c r="B2253" s="1">
        <v>1785</v>
      </c>
      <c r="C2253" s="1" t="s">
        <v>230</v>
      </c>
      <c r="D2253" s="1">
        <v>5.67</v>
      </c>
      <c r="E2253" s="1">
        <v>25</v>
      </c>
      <c r="F2253" s="1">
        <v>25.15</v>
      </c>
      <c r="G2253" s="1">
        <v>26.15</v>
      </c>
      <c r="H2253" s="1">
        <v>24.05</v>
      </c>
      <c r="I2253" s="1">
        <v>24.1</v>
      </c>
      <c r="J2253" s="1">
        <f>CEILING(E2253*0.9,LOOKUP(E2253*0.9,{0,10,50,100,500},{0.01,0.05,0.1,0.5,1}))</f>
        <v>22.5</v>
      </c>
      <c r="K2253" s="1">
        <f>CEILING(E2253*0.915,LOOKUP(E2253*0.915,{0,10,50,100,500},{0.01,0.05,0.1,0.5,1}))</f>
        <v>22.900000000000002</v>
      </c>
      <c r="L2253" s="1">
        <f>FLOOR(E2253*1.1,LOOKUP(E2253*1.1,{0,10,50,100,500},{0.01,0.05,0.1,0.5,1}))</f>
        <v>27.5</v>
      </c>
      <c r="M2253" s="1">
        <f t="shared" si="315"/>
        <v>27.25</v>
      </c>
      <c r="N2253" s="2">
        <f t="shared" si="316"/>
        <v>5.9999999999999429E-3</v>
      </c>
      <c r="O2253" s="2">
        <f t="shared" si="317"/>
        <v>4.5999999999999944E-2</v>
      </c>
      <c r="P2253" s="3">
        <f t="shared" si="318"/>
        <v>4.1187728215767515E-2</v>
      </c>
      <c r="Q2253" s="2">
        <f t="shared" si="322"/>
        <v>0</v>
      </c>
      <c r="U2253" s="2">
        <f t="shared" si="319"/>
        <v>4.1187728215767515E-2</v>
      </c>
      <c r="V2253" s="2">
        <f t="shared" si="323"/>
        <v>0</v>
      </c>
      <c r="Z2253" s="1">
        <f t="shared" si="320"/>
        <v>25.15</v>
      </c>
      <c r="AC2253" s="1" t="str">
        <f t="shared" si="321"/>
        <v>N</v>
      </c>
    </row>
    <row r="2254" spans="1:29" x14ac:dyDescent="0.25">
      <c r="A2254" s="1">
        <v>20180307</v>
      </c>
      <c r="B2254" s="1">
        <v>2363</v>
      </c>
      <c r="C2254" s="1" t="s">
        <v>202</v>
      </c>
      <c r="D2254" s="1">
        <v>7.09</v>
      </c>
      <c r="E2254" s="1">
        <v>10.15</v>
      </c>
      <c r="F2254" s="1">
        <v>10.4</v>
      </c>
      <c r="G2254" s="1">
        <v>10.45</v>
      </c>
      <c r="H2254" s="1">
        <v>10</v>
      </c>
      <c r="I2254" s="1">
        <v>10.050000000000001</v>
      </c>
      <c r="J2254" s="1">
        <f>CEILING(E2254*0.9,LOOKUP(E2254*0.9,{0,10,50,100,500},{0.01,0.05,0.1,0.5,1}))</f>
        <v>9.14</v>
      </c>
      <c r="K2254" s="1">
        <f>CEILING(E2254*0.915,LOOKUP(E2254*0.915,{0,10,50,100,500},{0.01,0.05,0.1,0.5,1}))</f>
        <v>9.2900000000000009</v>
      </c>
      <c r="L2254" s="1">
        <f>FLOOR(E2254*1.1,LOOKUP(E2254*1.1,{0,10,50,100,500},{0.01,0.05,0.1,0.5,1}))</f>
        <v>11.15</v>
      </c>
      <c r="M2254" s="1">
        <f t="shared" si="315"/>
        <v>10.9</v>
      </c>
      <c r="N2254" s="2">
        <f t="shared" si="316"/>
        <v>2.463054187192118E-2</v>
      </c>
      <c r="O2254" s="2">
        <f t="shared" si="317"/>
        <v>2.9556650246305313E-2</v>
      </c>
      <c r="P2254" s="3">
        <f t="shared" si="318"/>
        <v>3.2461736318407888E-2</v>
      </c>
      <c r="Q2254" s="2">
        <f t="shared" si="322"/>
        <v>0</v>
      </c>
      <c r="U2254" s="2">
        <f t="shared" si="319"/>
        <v>3.2461736318407888E-2</v>
      </c>
      <c r="V2254" s="2">
        <f t="shared" si="323"/>
        <v>0</v>
      </c>
      <c r="Z2254" s="1">
        <f t="shared" si="320"/>
        <v>10.3</v>
      </c>
      <c r="AC2254" s="1" t="str">
        <f t="shared" si="321"/>
        <v>N</v>
      </c>
    </row>
    <row r="2255" spans="1:29" x14ac:dyDescent="0.25">
      <c r="A2255" s="1">
        <v>20180307</v>
      </c>
      <c r="B2255" s="1">
        <v>6138</v>
      </c>
      <c r="C2255" s="1" t="s">
        <v>159</v>
      </c>
      <c r="D2255" s="1">
        <v>5.44</v>
      </c>
      <c r="E2255" s="1">
        <v>45.85</v>
      </c>
      <c r="F2255" s="1">
        <v>47</v>
      </c>
      <c r="G2255" s="1">
        <v>47.75</v>
      </c>
      <c r="H2255" s="1">
        <v>46.1</v>
      </c>
      <c r="I2255" s="1">
        <v>46.5</v>
      </c>
      <c r="J2255" s="1">
        <f>CEILING(E2255*0.9,LOOKUP(E2255*0.9,{0,10,50,100,500},{0.01,0.05,0.1,0.5,1}))</f>
        <v>41.300000000000004</v>
      </c>
      <c r="K2255" s="1">
        <f>CEILING(E2255*0.915,LOOKUP(E2255*0.915,{0,10,50,100,500},{0.01,0.05,0.1,0.5,1}))</f>
        <v>42</v>
      </c>
      <c r="L2255" s="1">
        <f>FLOOR(E2255*1.1,LOOKUP(E2255*1.1,{0,10,50,100,500},{0.01,0.05,0.1,0.5,1}))</f>
        <v>50.400000000000006</v>
      </c>
      <c r="M2255" s="1">
        <f t="shared" si="315"/>
        <v>49.900000000000006</v>
      </c>
      <c r="N2255" s="2">
        <f t="shared" si="316"/>
        <v>2.5081788440567035E-2</v>
      </c>
      <c r="O2255" s="2">
        <f t="shared" si="317"/>
        <v>4.1439476553980337E-2</v>
      </c>
      <c r="P2255" s="3">
        <f t="shared" si="318"/>
        <v>8.4342688172042365E-3</v>
      </c>
      <c r="Q2255" s="2">
        <f t="shared" si="322"/>
        <v>0</v>
      </c>
      <c r="U2255" s="2">
        <f t="shared" si="319"/>
        <v>8.4342688172042365E-3</v>
      </c>
      <c r="V2255" s="2">
        <f t="shared" si="323"/>
        <v>0</v>
      </c>
      <c r="Z2255" s="1">
        <f t="shared" si="320"/>
        <v>46</v>
      </c>
      <c r="AC2255" s="1" t="str">
        <f t="shared" si="321"/>
        <v>N</v>
      </c>
    </row>
    <row r="2256" spans="1:29" x14ac:dyDescent="0.25">
      <c r="A2256" s="1">
        <v>20180307</v>
      </c>
      <c r="B2256" s="1">
        <v>6113</v>
      </c>
      <c r="C2256" s="1" t="s">
        <v>536</v>
      </c>
      <c r="D2256" s="1">
        <v>5.37</v>
      </c>
      <c r="E2256" s="1">
        <v>8.61</v>
      </c>
      <c r="F2256" s="1">
        <v>8.7100000000000009</v>
      </c>
      <c r="G2256" s="1">
        <v>8.7100000000000009</v>
      </c>
      <c r="H2256" s="1">
        <v>8.27</v>
      </c>
      <c r="I2256" s="1">
        <v>8.34</v>
      </c>
      <c r="J2256" s="1">
        <f>CEILING(E2256*0.9,LOOKUP(E2256*0.9,{0,10,50,100,500},{0.01,0.05,0.1,0.5,1}))</f>
        <v>7.75</v>
      </c>
      <c r="K2256" s="1">
        <f>CEILING(E2256*0.915,LOOKUP(E2256*0.915,{0,10,50,100,500},{0.01,0.05,0.1,0.5,1}))</f>
        <v>7.88</v>
      </c>
      <c r="L2256" s="1">
        <f>FLOOR(E2256*1.1,LOOKUP(E2256*1.1,{0,10,50,100,500},{0.01,0.05,0.1,0.5,1}))</f>
        <v>9.4700000000000006</v>
      </c>
      <c r="M2256" s="1">
        <f t="shared" si="315"/>
        <v>9.42</v>
      </c>
      <c r="N2256" s="2">
        <f t="shared" si="316"/>
        <v>1.1614401858304464E-2</v>
      </c>
      <c r="O2256" s="2">
        <f t="shared" si="317"/>
        <v>1.1614401858304464E-2</v>
      </c>
      <c r="P2256" s="3">
        <f t="shared" si="318"/>
        <v>4.1982260191846636E-2</v>
      </c>
      <c r="Q2256" s="2">
        <f t="shared" si="322"/>
        <v>0</v>
      </c>
      <c r="U2256" s="2">
        <f t="shared" si="319"/>
        <v>4.1982260191846636E-2</v>
      </c>
      <c r="V2256" s="2">
        <f t="shared" si="323"/>
        <v>0</v>
      </c>
      <c r="Z2256" s="1">
        <f t="shared" si="320"/>
        <v>8.6399999999999988</v>
      </c>
      <c r="AC2256" s="1" t="str">
        <f t="shared" si="321"/>
        <v>N</v>
      </c>
    </row>
    <row r="2257" spans="1:29" x14ac:dyDescent="0.25">
      <c r="A2257" s="1">
        <v>20180307</v>
      </c>
      <c r="B2257" s="1">
        <v>3444</v>
      </c>
      <c r="C2257" s="1" t="s">
        <v>593</v>
      </c>
      <c r="D2257" s="1">
        <v>5.19</v>
      </c>
      <c r="E2257" s="1">
        <v>30.9</v>
      </c>
      <c r="F2257" s="1">
        <v>30.9</v>
      </c>
      <c r="G2257" s="1">
        <v>31.2</v>
      </c>
      <c r="H2257" s="1">
        <v>30</v>
      </c>
      <c r="I2257" s="1">
        <v>30.2</v>
      </c>
      <c r="J2257" s="1">
        <f>CEILING(E2257*0.9,LOOKUP(E2257*0.9,{0,10,50,100,500},{0.01,0.05,0.1,0.5,1}))</f>
        <v>27.85</v>
      </c>
      <c r="K2257" s="1">
        <f>CEILING(E2257*0.915,LOOKUP(E2257*0.915,{0,10,50,100,500},{0.01,0.05,0.1,0.5,1}))</f>
        <v>28.3</v>
      </c>
      <c r="L2257" s="1">
        <f>FLOOR(E2257*1.1,LOOKUP(E2257*1.1,{0,10,50,100,500},{0.01,0.05,0.1,0.5,1}))</f>
        <v>33.950000000000003</v>
      </c>
      <c r="M2257" s="1">
        <f t="shared" si="315"/>
        <v>33.700000000000003</v>
      </c>
      <c r="N2257" s="2">
        <f t="shared" si="316"/>
        <v>0</v>
      </c>
      <c r="O2257" s="2">
        <f t="shared" si="317"/>
        <v>9.7087378640776933E-3</v>
      </c>
      <c r="P2257" s="3">
        <f t="shared" si="318"/>
        <v>2.5794246688741661E-2</v>
      </c>
      <c r="Q2257" s="2">
        <f t="shared" si="322"/>
        <v>0</v>
      </c>
      <c r="U2257" s="2">
        <f t="shared" si="319"/>
        <v>2.5794246688741661E-2</v>
      </c>
      <c r="V2257" s="2">
        <f t="shared" si="323"/>
        <v>0</v>
      </c>
      <c r="Z2257" s="1">
        <f t="shared" si="320"/>
        <v>31.049999999999997</v>
      </c>
      <c r="AC2257" s="1" t="str">
        <f t="shared" si="321"/>
        <v>N</v>
      </c>
    </row>
    <row r="2258" spans="1:29" x14ac:dyDescent="0.25">
      <c r="A2258" s="1">
        <v>20180307</v>
      </c>
      <c r="B2258" s="1">
        <v>2444</v>
      </c>
      <c r="C2258" s="1" t="s">
        <v>405</v>
      </c>
      <c r="D2258" s="1">
        <v>4.75</v>
      </c>
      <c r="E2258" s="1">
        <v>36.5</v>
      </c>
      <c r="F2258" s="1">
        <v>37.6</v>
      </c>
      <c r="G2258" s="1">
        <v>37.6</v>
      </c>
      <c r="H2258" s="1">
        <v>36.1</v>
      </c>
      <c r="I2258" s="1">
        <v>36.1</v>
      </c>
      <c r="J2258" s="1">
        <f>CEILING(E2258*0.9,LOOKUP(E2258*0.9,{0,10,50,100,500},{0.01,0.05,0.1,0.5,1}))</f>
        <v>32.85</v>
      </c>
      <c r="K2258" s="1">
        <f>CEILING(E2258*0.915,LOOKUP(E2258*0.915,{0,10,50,100,500},{0.01,0.05,0.1,0.5,1}))</f>
        <v>33.4</v>
      </c>
      <c r="L2258" s="1">
        <f>FLOOR(E2258*1.1,LOOKUP(E2258*1.1,{0,10,50,100,500},{0.01,0.05,0.1,0.5,1}))</f>
        <v>40.150000000000006</v>
      </c>
      <c r="M2258" s="1">
        <f t="shared" si="315"/>
        <v>39.900000000000006</v>
      </c>
      <c r="N2258" s="2">
        <f t="shared" si="316"/>
        <v>3.0136986301369902E-2</v>
      </c>
      <c r="O2258" s="2">
        <f t="shared" si="317"/>
        <v>3.0136986301369902E-2</v>
      </c>
      <c r="P2258" s="3">
        <f t="shared" si="318"/>
        <v>3.9174340720221468E-2</v>
      </c>
      <c r="Q2258" s="2">
        <f t="shared" si="322"/>
        <v>0</v>
      </c>
      <c r="U2258" s="2">
        <f t="shared" si="319"/>
        <v>3.9174340720221468E-2</v>
      </c>
      <c r="V2258" s="2">
        <f t="shared" si="323"/>
        <v>0</v>
      </c>
      <c r="Z2258" s="1">
        <f t="shared" si="320"/>
        <v>36.65</v>
      </c>
      <c r="AC2258" s="1" t="str">
        <f t="shared" si="321"/>
        <v>N</v>
      </c>
    </row>
    <row r="2259" spans="1:29" x14ac:dyDescent="0.25">
      <c r="A2259" s="1">
        <v>20180307</v>
      </c>
      <c r="B2259" s="1">
        <v>2481</v>
      </c>
      <c r="C2259" s="1" t="s">
        <v>114</v>
      </c>
      <c r="D2259" s="1">
        <v>4.5199999999999996</v>
      </c>
      <c r="E2259" s="1">
        <v>37.799999999999997</v>
      </c>
      <c r="F2259" s="1">
        <v>38.1</v>
      </c>
      <c r="G2259" s="1">
        <v>40.9</v>
      </c>
      <c r="H2259" s="1">
        <v>38.1</v>
      </c>
      <c r="I2259" s="1">
        <v>40.65</v>
      </c>
      <c r="J2259" s="1">
        <f>CEILING(E2259*0.9,LOOKUP(E2259*0.9,{0,10,50,100,500},{0.01,0.05,0.1,0.5,1}))</f>
        <v>34.050000000000004</v>
      </c>
      <c r="K2259" s="1">
        <f>CEILING(E2259*0.915,LOOKUP(E2259*0.915,{0,10,50,100,500},{0.01,0.05,0.1,0.5,1}))</f>
        <v>34.6</v>
      </c>
      <c r="L2259" s="1">
        <f>FLOOR(E2259*1.1,LOOKUP(E2259*1.1,{0,10,50,100,500},{0.01,0.05,0.1,0.5,1}))</f>
        <v>41.550000000000004</v>
      </c>
      <c r="M2259" s="1">
        <f t="shared" si="315"/>
        <v>41.300000000000004</v>
      </c>
      <c r="N2259" s="2">
        <f t="shared" si="316"/>
        <v>7.9365079365080506E-3</v>
      </c>
      <c r="O2259" s="2">
        <f t="shared" si="317"/>
        <v>8.2010582010582048E-2</v>
      </c>
      <c r="P2259" s="3">
        <f t="shared" si="318"/>
        <v>-6.4909501845018383E-2</v>
      </c>
      <c r="Q2259" s="2">
        <f t="shared" si="322"/>
        <v>-6.4909501845018383E-2</v>
      </c>
      <c r="U2259" s="2">
        <f t="shared" si="319"/>
        <v>-6.4909501845018383E-2</v>
      </c>
      <c r="V2259" s="2">
        <f t="shared" si="323"/>
        <v>-6.4909501845018383E-2</v>
      </c>
      <c r="Z2259" s="1">
        <f t="shared" si="320"/>
        <v>37.949999999999996</v>
      </c>
      <c r="AC2259" s="1" t="str">
        <f t="shared" si="321"/>
        <v>N</v>
      </c>
    </row>
    <row r="2260" spans="1:29" x14ac:dyDescent="0.25">
      <c r="A2260" s="1">
        <v>20180307</v>
      </c>
      <c r="B2260" s="1">
        <v>5425</v>
      </c>
      <c r="C2260" s="1" t="s">
        <v>232</v>
      </c>
      <c r="D2260" s="1">
        <v>4.49</v>
      </c>
      <c r="E2260" s="1">
        <v>75.3</v>
      </c>
      <c r="F2260" s="1">
        <v>78</v>
      </c>
      <c r="G2260" s="1">
        <v>82.8</v>
      </c>
      <c r="H2260" s="1">
        <v>77.099999999999994</v>
      </c>
      <c r="I2260" s="1">
        <v>82.8</v>
      </c>
      <c r="J2260" s="1">
        <f>CEILING(E2260*0.9,LOOKUP(E2260*0.9,{0,10,50,100,500},{0.01,0.05,0.1,0.5,1}))</f>
        <v>67.8</v>
      </c>
      <c r="K2260" s="1">
        <f>CEILING(E2260*0.915,LOOKUP(E2260*0.915,{0,10,50,100,500},{0.01,0.05,0.1,0.5,1}))</f>
        <v>68.900000000000006</v>
      </c>
      <c r="L2260" s="1">
        <f>FLOOR(E2260*1.1,LOOKUP(E2260*1.1,{0,10,50,100,500},{0.01,0.05,0.1,0.5,1}))</f>
        <v>82.800000000000011</v>
      </c>
      <c r="M2260" s="1">
        <f t="shared" si="315"/>
        <v>82.300000000000011</v>
      </c>
      <c r="N2260" s="2">
        <f t="shared" si="316"/>
        <v>3.585657370517932E-2</v>
      </c>
      <c r="O2260" s="2">
        <f t="shared" si="317"/>
        <v>9.9601593625498017E-2</v>
      </c>
      <c r="P2260" s="3">
        <f t="shared" si="318"/>
        <v>-5.4446654921020805E-2</v>
      </c>
      <c r="Q2260" s="2">
        <f t="shared" si="322"/>
        <v>-0.1193561567660392</v>
      </c>
      <c r="U2260" s="2">
        <f t="shared" si="319"/>
        <v>-5.4446654921020805E-2</v>
      </c>
      <c r="V2260" s="2">
        <f t="shared" si="323"/>
        <v>-0.1193561567660392</v>
      </c>
      <c r="Z2260" s="1">
        <f t="shared" si="320"/>
        <v>75.599999999999994</v>
      </c>
      <c r="AC2260" s="1" t="str">
        <f t="shared" si="321"/>
        <v>N</v>
      </c>
    </row>
    <row r="2261" spans="1:29" x14ac:dyDescent="0.25">
      <c r="A2261" s="1">
        <v>20180307</v>
      </c>
      <c r="B2261" s="1">
        <v>1475</v>
      </c>
      <c r="C2261" s="1" t="s">
        <v>614</v>
      </c>
      <c r="D2261" s="1">
        <v>4.3</v>
      </c>
      <c r="E2261" s="1">
        <v>54.2</v>
      </c>
      <c r="F2261" s="1">
        <v>53</v>
      </c>
      <c r="G2261" s="1">
        <v>53</v>
      </c>
      <c r="H2261" s="1">
        <v>48.8</v>
      </c>
      <c r="I2261" s="1">
        <v>48.8</v>
      </c>
      <c r="J2261" s="1">
        <f>CEILING(E2261*0.9,LOOKUP(E2261*0.9,{0,10,50,100,500},{0.01,0.05,0.1,0.5,1}))</f>
        <v>48.800000000000004</v>
      </c>
      <c r="K2261" s="1">
        <f>CEILING(E2261*0.915,LOOKUP(E2261*0.915,{0,10,50,100,500},{0.01,0.05,0.1,0.5,1}))</f>
        <v>49.6</v>
      </c>
      <c r="L2261" s="1">
        <f>FLOOR(E2261*1.1,LOOKUP(E2261*1.1,{0,10,50,100,500},{0.01,0.05,0.1,0.5,1}))</f>
        <v>59.6</v>
      </c>
      <c r="M2261" s="1">
        <f t="shared" si="315"/>
        <v>59.1</v>
      </c>
      <c r="N2261" s="2">
        <f t="shared" si="316"/>
        <v>-2.2140221402214073E-2</v>
      </c>
      <c r="O2261" s="2">
        <f t="shared" si="317"/>
        <v>-2.2140221402214073E-2</v>
      </c>
      <c r="P2261" s="3">
        <f t="shared" si="318"/>
        <v>0</v>
      </c>
      <c r="Q2261" s="2">
        <f t="shared" si="322"/>
        <v>-0.1193561567660392</v>
      </c>
      <c r="U2261" s="2">
        <f t="shared" si="319"/>
        <v>0</v>
      </c>
      <c r="V2261" s="2">
        <f t="shared" si="323"/>
        <v>-0.1193561567660392</v>
      </c>
      <c r="Z2261" s="1">
        <f t="shared" si="320"/>
        <v>54.5</v>
      </c>
      <c r="AC2261" s="1" t="str">
        <f t="shared" si="321"/>
        <v>N</v>
      </c>
    </row>
    <row r="2262" spans="1:29" x14ac:dyDescent="0.25">
      <c r="A2262" s="1">
        <v>20180308</v>
      </c>
      <c r="B2262" s="1">
        <v>3540</v>
      </c>
      <c r="C2262" s="1" t="s">
        <v>100</v>
      </c>
      <c r="D2262" s="1">
        <v>12.85</v>
      </c>
      <c r="E2262" s="1">
        <v>37.4</v>
      </c>
      <c r="F2262" s="1">
        <v>37.9</v>
      </c>
      <c r="G2262" s="1">
        <v>38.25</v>
      </c>
      <c r="H2262" s="1">
        <v>36.9</v>
      </c>
      <c r="I2262" s="1">
        <v>36.9</v>
      </c>
      <c r="J2262" s="1">
        <f>CEILING(E2262*0.9,LOOKUP(E2262*0.9,{0,10,50,100,500},{0.01,0.05,0.1,0.5,1}))</f>
        <v>33.700000000000003</v>
      </c>
      <c r="K2262" s="1">
        <f>CEILING(E2262*0.915,LOOKUP(E2262*0.915,{0,10,50,100,500},{0.01,0.05,0.1,0.5,1}))</f>
        <v>34.25</v>
      </c>
      <c r="L2262" s="1">
        <f>FLOOR(E2262*1.1,LOOKUP(E2262*1.1,{0,10,50,100,500},{0.01,0.05,0.1,0.5,1}))</f>
        <v>41.1</v>
      </c>
      <c r="M2262" s="1">
        <f t="shared" si="315"/>
        <v>40.85</v>
      </c>
      <c r="N2262" s="2">
        <f t="shared" si="316"/>
        <v>1.3368983957219251E-2</v>
      </c>
      <c r="O2262" s="2">
        <f t="shared" si="317"/>
        <v>2.2727272727272766E-2</v>
      </c>
      <c r="P2262" s="3">
        <f t="shared" si="318"/>
        <v>2.4750807588075754E-2</v>
      </c>
      <c r="Q2262" s="2">
        <f t="shared" si="322"/>
        <v>-9.4605349177963441E-2</v>
      </c>
      <c r="U2262" s="2">
        <f t="shared" si="319"/>
        <v>2.4750807588075754E-2</v>
      </c>
      <c r="V2262" s="2">
        <f t="shared" si="323"/>
        <v>-9.4605349177963441E-2</v>
      </c>
      <c r="Z2262" s="1">
        <f t="shared" si="320"/>
        <v>37.549999999999997</v>
      </c>
      <c r="AC2262" s="1" t="str">
        <f t="shared" si="321"/>
        <v>N</v>
      </c>
    </row>
    <row r="2263" spans="1:29" x14ac:dyDescent="0.25">
      <c r="A2263" s="1">
        <v>20180308</v>
      </c>
      <c r="B2263" s="1">
        <v>8034</v>
      </c>
      <c r="C2263" s="1" t="s">
        <v>164</v>
      </c>
      <c r="D2263" s="1">
        <v>6.59</v>
      </c>
      <c r="E2263" s="1">
        <v>17.7</v>
      </c>
      <c r="F2263" s="1">
        <v>17.3</v>
      </c>
      <c r="G2263" s="1">
        <v>17.399999999999999</v>
      </c>
      <c r="H2263" s="1">
        <v>15.95</v>
      </c>
      <c r="I2263" s="1">
        <v>16</v>
      </c>
      <c r="J2263" s="1">
        <f>CEILING(E2263*0.9,LOOKUP(E2263*0.9,{0,10,50,100,500},{0.01,0.05,0.1,0.5,1}))</f>
        <v>15.950000000000001</v>
      </c>
      <c r="K2263" s="1">
        <f>CEILING(E2263*0.915,LOOKUP(E2263*0.915,{0,10,50,100,500},{0.01,0.05,0.1,0.5,1}))</f>
        <v>16.2</v>
      </c>
      <c r="L2263" s="1">
        <f>FLOOR(E2263*1.1,LOOKUP(E2263*1.1,{0,10,50,100,500},{0.01,0.05,0.1,0.5,1}))</f>
        <v>19.450000000000003</v>
      </c>
      <c r="M2263" s="1">
        <f t="shared" si="315"/>
        <v>19.200000000000003</v>
      </c>
      <c r="N2263" s="2">
        <f t="shared" si="316"/>
        <v>-2.2598870056497095E-2</v>
      </c>
      <c r="O2263" s="2">
        <f t="shared" si="317"/>
        <v>-1.6949152542372923E-2</v>
      </c>
      <c r="P2263" s="3">
        <f t="shared" si="318"/>
        <v>0</v>
      </c>
      <c r="Q2263" s="2">
        <f t="shared" si="322"/>
        <v>-9.4605349177963441E-2</v>
      </c>
      <c r="U2263" s="2">
        <f t="shared" si="319"/>
        <v>0</v>
      </c>
      <c r="V2263" s="2">
        <f t="shared" si="323"/>
        <v>-9.4605349177963441E-2</v>
      </c>
      <c r="Z2263" s="1">
        <f t="shared" si="320"/>
        <v>17.849999999999998</v>
      </c>
      <c r="AC2263" s="1" t="str">
        <f t="shared" si="321"/>
        <v>N</v>
      </c>
    </row>
    <row r="2264" spans="1:29" x14ac:dyDescent="0.25">
      <c r="A2264" s="1">
        <v>20180308</v>
      </c>
      <c r="B2264" s="1">
        <v>3059</v>
      </c>
      <c r="C2264" s="1" t="s">
        <v>128</v>
      </c>
      <c r="D2264" s="1">
        <v>6.1</v>
      </c>
      <c r="E2264" s="1">
        <v>30.5</v>
      </c>
      <c r="F2264" s="1">
        <v>30.5</v>
      </c>
      <c r="G2264" s="1">
        <v>30.55</v>
      </c>
      <c r="H2264" s="1">
        <v>29.65</v>
      </c>
      <c r="I2264" s="1">
        <v>29.8</v>
      </c>
      <c r="J2264" s="1">
        <f>CEILING(E2264*0.9,LOOKUP(E2264*0.9,{0,10,50,100,500},{0.01,0.05,0.1,0.5,1}))</f>
        <v>27.450000000000003</v>
      </c>
      <c r="K2264" s="1">
        <f>CEILING(E2264*0.915,LOOKUP(E2264*0.915,{0,10,50,100,500},{0.01,0.05,0.1,0.5,1}))</f>
        <v>27.950000000000003</v>
      </c>
      <c r="L2264" s="1">
        <f>FLOOR(E2264*1.1,LOOKUP(E2264*1.1,{0,10,50,100,500},{0.01,0.05,0.1,0.5,1}))</f>
        <v>33.550000000000004</v>
      </c>
      <c r="M2264" s="1">
        <f t="shared" si="315"/>
        <v>33.300000000000004</v>
      </c>
      <c r="N2264" s="2">
        <f t="shared" si="316"/>
        <v>0</v>
      </c>
      <c r="O2264" s="2">
        <f t="shared" si="317"/>
        <v>1.6393442622951052E-3</v>
      </c>
      <c r="P2264" s="3">
        <f t="shared" si="318"/>
        <v>0</v>
      </c>
      <c r="Q2264" s="2">
        <f t="shared" si="322"/>
        <v>-9.4605349177963441E-2</v>
      </c>
      <c r="U2264" s="2">
        <f t="shared" si="319"/>
        <v>0</v>
      </c>
      <c r="V2264" s="2">
        <f t="shared" si="323"/>
        <v>-9.4605349177963441E-2</v>
      </c>
      <c r="Z2264" s="1">
        <f t="shared" si="320"/>
        <v>30.65</v>
      </c>
      <c r="AC2264" s="1" t="str">
        <f t="shared" si="321"/>
        <v>N</v>
      </c>
    </row>
    <row r="2265" spans="1:29" x14ac:dyDescent="0.25">
      <c r="A2265" s="1">
        <v>20180308</v>
      </c>
      <c r="B2265" s="1">
        <v>3035</v>
      </c>
      <c r="C2265" s="1" t="s">
        <v>112</v>
      </c>
      <c r="D2265" s="1">
        <v>5.72</v>
      </c>
      <c r="E2265" s="1">
        <v>74.599999999999994</v>
      </c>
      <c r="F2265" s="1">
        <v>74</v>
      </c>
      <c r="G2265" s="1">
        <v>74</v>
      </c>
      <c r="H2265" s="1">
        <v>70.900000000000006</v>
      </c>
      <c r="I2265" s="1">
        <v>71</v>
      </c>
      <c r="J2265" s="1">
        <f>CEILING(E2265*0.9,LOOKUP(E2265*0.9,{0,10,50,100,500},{0.01,0.05,0.1,0.5,1}))</f>
        <v>67.2</v>
      </c>
      <c r="K2265" s="1">
        <f>CEILING(E2265*0.915,LOOKUP(E2265*0.915,{0,10,50,100,500},{0.01,0.05,0.1,0.5,1}))</f>
        <v>68.3</v>
      </c>
      <c r="L2265" s="1">
        <f>FLOOR(E2265*1.1,LOOKUP(E2265*1.1,{0,10,50,100,500},{0.01,0.05,0.1,0.5,1}))</f>
        <v>82</v>
      </c>
      <c r="M2265" s="1">
        <f t="shared" si="315"/>
        <v>81.5</v>
      </c>
      <c r="N2265" s="2">
        <f t="shared" si="316"/>
        <v>-8.0428954423591732E-3</v>
      </c>
      <c r="O2265" s="2">
        <f t="shared" si="317"/>
        <v>-8.0428954423591732E-3</v>
      </c>
      <c r="P2265" s="3">
        <f t="shared" si="318"/>
        <v>0</v>
      </c>
      <c r="Q2265" s="2">
        <f t="shared" si="322"/>
        <v>-9.4605349177963441E-2</v>
      </c>
      <c r="U2265" s="2">
        <f t="shared" si="319"/>
        <v>0</v>
      </c>
      <c r="V2265" s="2">
        <f t="shared" si="323"/>
        <v>-9.4605349177963441E-2</v>
      </c>
      <c r="Z2265" s="1">
        <f t="shared" si="320"/>
        <v>74.899999999999991</v>
      </c>
      <c r="AC2265" s="1" t="str">
        <f t="shared" si="321"/>
        <v>N</v>
      </c>
    </row>
    <row r="2266" spans="1:29" x14ac:dyDescent="0.25">
      <c r="A2266" s="1">
        <v>20180308</v>
      </c>
      <c r="B2266" s="1">
        <v>3224</v>
      </c>
      <c r="C2266" s="1" t="s">
        <v>476</v>
      </c>
      <c r="D2266" s="1">
        <v>5.7</v>
      </c>
      <c r="E2266" s="1">
        <v>59.8</v>
      </c>
      <c r="F2266" s="1">
        <v>60.6</v>
      </c>
      <c r="G2266" s="1">
        <v>61.5</v>
      </c>
      <c r="H2266" s="1">
        <v>59.8</v>
      </c>
      <c r="I2266" s="1">
        <v>59.8</v>
      </c>
      <c r="J2266" s="1">
        <f>CEILING(E2266*0.9,LOOKUP(E2266*0.9,{0,10,50,100,500},{0.01,0.05,0.1,0.5,1}))</f>
        <v>53.900000000000006</v>
      </c>
      <c r="K2266" s="1">
        <f>CEILING(E2266*0.915,LOOKUP(E2266*0.915,{0,10,50,100,500},{0.01,0.05,0.1,0.5,1}))</f>
        <v>54.800000000000004</v>
      </c>
      <c r="L2266" s="1">
        <f>FLOOR(E2266*1.1,LOOKUP(E2266*1.1,{0,10,50,100,500},{0.01,0.05,0.1,0.5,1}))</f>
        <v>65.7</v>
      </c>
      <c r="M2266" s="1">
        <f t="shared" si="315"/>
        <v>65.2</v>
      </c>
      <c r="N2266" s="2">
        <f t="shared" si="316"/>
        <v>1.3377926421404755E-2</v>
      </c>
      <c r="O2266" s="2">
        <f t="shared" si="317"/>
        <v>2.8428093645485E-2</v>
      </c>
      <c r="P2266" s="3">
        <f t="shared" si="318"/>
        <v>1.1054521739130484E-2</v>
      </c>
      <c r="Q2266" s="2">
        <f t="shared" si="322"/>
        <v>-8.3550827438832964E-2</v>
      </c>
      <c r="U2266" s="2">
        <f t="shared" si="319"/>
        <v>1.1054521739130484E-2</v>
      </c>
      <c r="V2266" s="2">
        <f t="shared" si="323"/>
        <v>-8.3550827438832964E-2</v>
      </c>
      <c r="Z2266" s="1">
        <f t="shared" si="320"/>
        <v>60.099999999999994</v>
      </c>
      <c r="AC2266" s="1" t="str">
        <f t="shared" si="321"/>
        <v>N</v>
      </c>
    </row>
    <row r="2267" spans="1:29" x14ac:dyDescent="0.25">
      <c r="A2267" s="1">
        <v>20180308</v>
      </c>
      <c r="B2267" s="1">
        <v>6138</v>
      </c>
      <c r="C2267" s="1" t="s">
        <v>159</v>
      </c>
      <c r="D2267" s="1">
        <v>5.38</v>
      </c>
      <c r="E2267" s="1">
        <v>46.5</v>
      </c>
      <c r="F2267" s="1">
        <v>47.2</v>
      </c>
      <c r="G2267" s="1">
        <v>47.5</v>
      </c>
      <c r="H2267" s="1">
        <v>45.85</v>
      </c>
      <c r="I2267" s="1">
        <v>46.15</v>
      </c>
      <c r="J2267" s="1">
        <f>CEILING(E2267*0.9,LOOKUP(E2267*0.9,{0,10,50,100,500},{0.01,0.05,0.1,0.5,1}))</f>
        <v>41.85</v>
      </c>
      <c r="K2267" s="1">
        <f>CEILING(E2267*0.915,LOOKUP(E2267*0.915,{0,10,50,100,500},{0.01,0.05,0.1,0.5,1}))</f>
        <v>42.550000000000004</v>
      </c>
      <c r="L2267" s="1">
        <f>FLOOR(E2267*1.1,LOOKUP(E2267*1.1,{0,10,50,100,500},{0.01,0.05,0.1,0.5,1}))</f>
        <v>51.1</v>
      </c>
      <c r="M2267" s="1">
        <f t="shared" si="315"/>
        <v>50.6</v>
      </c>
      <c r="N2267" s="2">
        <f t="shared" si="316"/>
        <v>1.5053763440860277E-2</v>
      </c>
      <c r="O2267" s="2">
        <f t="shared" si="317"/>
        <v>2.1505376344086023E-2</v>
      </c>
      <c r="P2267" s="3">
        <f t="shared" si="318"/>
        <v>2.0410690140845126E-2</v>
      </c>
      <c r="Q2267" s="2">
        <f t="shared" si="322"/>
        <v>-6.3140137297987842E-2</v>
      </c>
      <c r="U2267" s="2">
        <f t="shared" si="319"/>
        <v>2.0410690140845126E-2</v>
      </c>
      <c r="V2267" s="2">
        <f t="shared" si="323"/>
        <v>-6.3140137297987842E-2</v>
      </c>
      <c r="Z2267" s="1">
        <f t="shared" si="320"/>
        <v>46.65</v>
      </c>
      <c r="AC2267" s="1" t="str">
        <f t="shared" si="321"/>
        <v>N</v>
      </c>
    </row>
    <row r="2268" spans="1:29" x14ac:dyDescent="0.25">
      <c r="A2268" s="1">
        <v>20180308</v>
      </c>
      <c r="B2268" s="1">
        <v>3317</v>
      </c>
      <c r="C2268" s="1" t="s">
        <v>169</v>
      </c>
      <c r="D2268" s="1">
        <v>4.9400000000000004</v>
      </c>
      <c r="E2268" s="1">
        <v>41.7</v>
      </c>
      <c r="F2268" s="1">
        <v>42.1</v>
      </c>
      <c r="G2268" s="1">
        <v>42.45</v>
      </c>
      <c r="H2268" s="1">
        <v>40.9</v>
      </c>
      <c r="I2268" s="1">
        <v>41.45</v>
      </c>
      <c r="J2268" s="1">
        <f>CEILING(E2268*0.9,LOOKUP(E2268*0.9,{0,10,50,100,500},{0.01,0.05,0.1,0.5,1}))</f>
        <v>37.550000000000004</v>
      </c>
      <c r="K2268" s="1">
        <f>CEILING(E2268*0.915,LOOKUP(E2268*0.915,{0,10,50,100,500},{0.01,0.05,0.1,0.5,1}))</f>
        <v>38.200000000000003</v>
      </c>
      <c r="L2268" s="1">
        <f>FLOOR(E2268*1.1,LOOKUP(E2268*1.1,{0,10,50,100,500},{0.01,0.05,0.1,0.5,1}))</f>
        <v>45.85</v>
      </c>
      <c r="M2268" s="1">
        <f t="shared" si="315"/>
        <v>45.6</v>
      </c>
      <c r="N2268" s="2">
        <f t="shared" si="316"/>
        <v>9.5923261390886937E-3</v>
      </c>
      <c r="O2268" s="2">
        <f t="shared" si="317"/>
        <v>1.7985611510791366E-2</v>
      </c>
      <c r="P2268" s="3">
        <f t="shared" si="318"/>
        <v>1.3353764776839531E-2</v>
      </c>
      <c r="Q2268" s="2">
        <f t="shared" si="322"/>
        <v>-4.9786372521148314E-2</v>
      </c>
      <c r="U2268" s="2">
        <f t="shared" si="319"/>
        <v>1.3353764776839531E-2</v>
      </c>
      <c r="V2268" s="2">
        <f t="shared" si="323"/>
        <v>-4.9786372521148314E-2</v>
      </c>
      <c r="Z2268" s="1">
        <f t="shared" si="320"/>
        <v>41.85</v>
      </c>
      <c r="AC2268" s="1" t="str">
        <f t="shared" si="321"/>
        <v>N</v>
      </c>
    </row>
    <row r="2269" spans="1:29" x14ac:dyDescent="0.25">
      <c r="A2269" s="1">
        <v>20180308</v>
      </c>
      <c r="B2269" s="1">
        <v>2472</v>
      </c>
      <c r="C2269" s="1" t="s">
        <v>231</v>
      </c>
      <c r="D2269" s="1">
        <v>4.55</v>
      </c>
      <c r="E2269" s="1">
        <v>59.1</v>
      </c>
      <c r="F2269" s="1">
        <v>58.9</v>
      </c>
      <c r="G2269" s="1">
        <v>58.9</v>
      </c>
      <c r="H2269" s="1">
        <v>56.1</v>
      </c>
      <c r="I2269" s="1">
        <v>56.7</v>
      </c>
      <c r="J2269" s="1">
        <f>CEILING(E2269*0.9,LOOKUP(E2269*0.9,{0,10,50,100,500},{0.01,0.05,0.1,0.5,1}))</f>
        <v>53.2</v>
      </c>
      <c r="K2269" s="1">
        <f>CEILING(E2269*0.915,LOOKUP(E2269*0.915,{0,10,50,100,500},{0.01,0.05,0.1,0.5,1}))</f>
        <v>54.1</v>
      </c>
      <c r="L2269" s="1">
        <f>FLOOR(E2269*1.1,LOOKUP(E2269*1.1,{0,10,50,100,500},{0.01,0.05,0.1,0.5,1}))</f>
        <v>65</v>
      </c>
      <c r="M2269" s="1">
        <f t="shared" si="315"/>
        <v>64.5</v>
      </c>
      <c r="N2269" s="2">
        <f t="shared" si="316"/>
        <v>-3.3840947546531783E-3</v>
      </c>
      <c r="O2269" s="2">
        <f t="shared" si="317"/>
        <v>-3.3840947546531783E-3</v>
      </c>
      <c r="P2269" s="3">
        <f t="shared" si="318"/>
        <v>0</v>
      </c>
      <c r="Q2269" s="2">
        <f t="shared" si="322"/>
        <v>-4.9786372521148314E-2</v>
      </c>
      <c r="U2269" s="2">
        <f t="shared" si="319"/>
        <v>0</v>
      </c>
      <c r="V2269" s="2">
        <f t="shared" si="323"/>
        <v>-4.9786372521148314E-2</v>
      </c>
      <c r="Z2269" s="1">
        <f t="shared" si="320"/>
        <v>59.4</v>
      </c>
      <c r="AC2269" s="1" t="str">
        <f t="shared" si="321"/>
        <v>N</v>
      </c>
    </row>
    <row r="2270" spans="1:29" x14ac:dyDescent="0.25">
      <c r="A2270" s="1">
        <v>20180309</v>
      </c>
      <c r="B2270" s="1">
        <v>6182</v>
      </c>
      <c r="C2270" s="1" t="s">
        <v>144</v>
      </c>
      <c r="D2270" s="1">
        <v>12.61</v>
      </c>
      <c r="E2270" s="1">
        <v>47.5</v>
      </c>
      <c r="F2270" s="1">
        <v>48</v>
      </c>
      <c r="G2270" s="1">
        <v>49.15</v>
      </c>
      <c r="H2270" s="1">
        <v>46.9</v>
      </c>
      <c r="I2270" s="1">
        <v>47.75</v>
      </c>
      <c r="J2270" s="1">
        <f>CEILING(E2270*0.9,LOOKUP(E2270*0.9,{0,10,50,100,500},{0.01,0.05,0.1,0.5,1}))</f>
        <v>42.75</v>
      </c>
      <c r="K2270" s="1">
        <f>CEILING(E2270*0.915,LOOKUP(E2270*0.915,{0,10,50,100,500},{0.01,0.05,0.1,0.5,1}))</f>
        <v>43.5</v>
      </c>
      <c r="L2270" s="1">
        <f>FLOOR(E2270*1.1,LOOKUP(E2270*1.1,{0,10,50,100,500},{0.01,0.05,0.1,0.5,1}))</f>
        <v>52.2</v>
      </c>
      <c r="M2270" s="1">
        <f t="shared" si="315"/>
        <v>51.7</v>
      </c>
      <c r="N2270" s="2">
        <f t="shared" si="316"/>
        <v>1.0526315789473684E-2</v>
      </c>
      <c r="O2270" s="2">
        <f t="shared" si="317"/>
        <v>3.4736842105263128E-2</v>
      </c>
      <c r="P2270" s="3">
        <f t="shared" si="318"/>
        <v>2.927659685863844E-3</v>
      </c>
      <c r="Q2270" s="2">
        <f t="shared" si="322"/>
        <v>-4.685871283528447E-2</v>
      </c>
      <c r="U2270" s="2">
        <f t="shared" si="319"/>
        <v>2.927659685863844E-3</v>
      </c>
      <c r="V2270" s="2">
        <f t="shared" si="323"/>
        <v>-4.685871283528447E-2</v>
      </c>
      <c r="Z2270" s="1">
        <f t="shared" si="320"/>
        <v>47.65</v>
      </c>
      <c r="AC2270" s="1" t="str">
        <f t="shared" si="321"/>
        <v>N</v>
      </c>
    </row>
    <row r="2271" spans="1:29" x14ac:dyDescent="0.25">
      <c r="A2271" s="1">
        <v>20180309</v>
      </c>
      <c r="B2271" s="1">
        <v>4906</v>
      </c>
      <c r="C2271" s="1" t="s">
        <v>42</v>
      </c>
      <c r="D2271" s="1">
        <v>8.86</v>
      </c>
      <c r="E2271" s="1">
        <v>29.2</v>
      </c>
      <c r="F2271" s="1">
        <v>29</v>
      </c>
      <c r="G2271" s="1">
        <v>29</v>
      </c>
      <c r="H2271" s="1">
        <v>28.15</v>
      </c>
      <c r="I2271" s="1">
        <v>28.35</v>
      </c>
      <c r="J2271" s="1">
        <f>CEILING(E2271*0.9,LOOKUP(E2271*0.9,{0,10,50,100,500},{0.01,0.05,0.1,0.5,1}))</f>
        <v>26.3</v>
      </c>
      <c r="K2271" s="1">
        <f>CEILING(E2271*0.915,LOOKUP(E2271*0.915,{0,10,50,100,500},{0.01,0.05,0.1,0.5,1}))</f>
        <v>26.75</v>
      </c>
      <c r="L2271" s="1">
        <f>FLOOR(E2271*1.1,LOOKUP(E2271*1.1,{0,10,50,100,500},{0.01,0.05,0.1,0.5,1}))</f>
        <v>32.1</v>
      </c>
      <c r="M2271" s="1">
        <f t="shared" si="315"/>
        <v>31.85</v>
      </c>
      <c r="N2271" s="2">
        <f t="shared" si="316"/>
        <v>-6.8493150684931269E-3</v>
      </c>
      <c r="O2271" s="2">
        <f t="shared" si="317"/>
        <v>-6.8493150684931269E-3</v>
      </c>
      <c r="P2271" s="3">
        <f t="shared" si="318"/>
        <v>0</v>
      </c>
      <c r="Q2271" s="2">
        <f t="shared" si="322"/>
        <v>-4.685871283528447E-2</v>
      </c>
      <c r="U2271" s="2">
        <f t="shared" si="319"/>
        <v>0</v>
      </c>
      <c r="V2271" s="2">
        <f t="shared" si="323"/>
        <v>-4.685871283528447E-2</v>
      </c>
      <c r="Z2271" s="1">
        <f t="shared" si="320"/>
        <v>29.349999999999998</v>
      </c>
      <c r="AC2271" s="1" t="str">
        <f t="shared" si="321"/>
        <v>N</v>
      </c>
    </row>
    <row r="2272" spans="1:29" x14ac:dyDescent="0.25">
      <c r="A2272" s="1">
        <v>20180309</v>
      </c>
      <c r="B2272" s="1">
        <v>3362</v>
      </c>
      <c r="C2272" s="1" t="s">
        <v>137</v>
      </c>
      <c r="D2272" s="1">
        <v>8.07</v>
      </c>
      <c r="E2272" s="1">
        <v>39.6</v>
      </c>
      <c r="F2272" s="1">
        <v>39.75</v>
      </c>
      <c r="G2272" s="1">
        <v>40.700000000000003</v>
      </c>
      <c r="H2272" s="1">
        <v>38.950000000000003</v>
      </c>
      <c r="I2272" s="1">
        <v>38.950000000000003</v>
      </c>
      <c r="J2272" s="1">
        <f>CEILING(E2272*0.9,LOOKUP(E2272*0.9,{0,10,50,100,500},{0.01,0.05,0.1,0.5,1}))</f>
        <v>35.65</v>
      </c>
      <c r="K2272" s="1">
        <f>CEILING(E2272*0.915,LOOKUP(E2272*0.915,{0,10,50,100,500},{0.01,0.05,0.1,0.5,1}))</f>
        <v>36.25</v>
      </c>
      <c r="L2272" s="1">
        <f>FLOOR(E2272*1.1,LOOKUP(E2272*1.1,{0,10,50,100,500},{0.01,0.05,0.1,0.5,1}))</f>
        <v>43.550000000000004</v>
      </c>
      <c r="M2272" s="1">
        <f t="shared" si="315"/>
        <v>43.300000000000004</v>
      </c>
      <c r="N2272" s="2">
        <f t="shared" si="316"/>
        <v>3.787878787878752E-3</v>
      </c>
      <c r="O2272" s="2">
        <f t="shared" si="317"/>
        <v>2.7777777777777814E-2</v>
      </c>
      <c r="P2272" s="3">
        <f t="shared" si="318"/>
        <v>1.8202148908857355E-2</v>
      </c>
      <c r="Q2272" s="2">
        <f t="shared" si="322"/>
        <v>-2.8656563926427115E-2</v>
      </c>
      <c r="U2272" s="2">
        <f t="shared" si="319"/>
        <v>1.8202148908857355E-2</v>
      </c>
      <c r="V2272" s="2">
        <f t="shared" si="323"/>
        <v>-2.8656563926427115E-2</v>
      </c>
      <c r="Z2272" s="1">
        <f t="shared" si="320"/>
        <v>39.75</v>
      </c>
      <c r="AC2272" s="1" t="str">
        <f t="shared" si="321"/>
        <v>N</v>
      </c>
    </row>
    <row r="2273" spans="1:29" x14ac:dyDescent="0.25">
      <c r="A2273" s="1">
        <v>20180309</v>
      </c>
      <c r="B2273" s="1">
        <v>8105</v>
      </c>
      <c r="C2273" s="1" t="s">
        <v>376</v>
      </c>
      <c r="D2273" s="1">
        <v>6.6</v>
      </c>
      <c r="E2273" s="1">
        <v>18.899999999999999</v>
      </c>
      <c r="F2273" s="1">
        <v>18.7</v>
      </c>
      <c r="G2273" s="1">
        <v>18.850000000000001</v>
      </c>
      <c r="H2273" s="1">
        <v>18.399999999999999</v>
      </c>
      <c r="I2273" s="1">
        <v>18.5</v>
      </c>
      <c r="J2273" s="1">
        <f>CEILING(E2273*0.9,LOOKUP(E2273*0.9,{0,10,50,100,500},{0.01,0.05,0.1,0.5,1}))</f>
        <v>17.05</v>
      </c>
      <c r="K2273" s="1">
        <f>CEILING(E2273*0.915,LOOKUP(E2273*0.915,{0,10,50,100,500},{0.01,0.05,0.1,0.5,1}))</f>
        <v>17.3</v>
      </c>
      <c r="L2273" s="1">
        <f>FLOOR(E2273*1.1,LOOKUP(E2273*1.1,{0,10,50,100,500},{0.01,0.05,0.1,0.5,1}))</f>
        <v>20.75</v>
      </c>
      <c r="M2273" s="1">
        <f t="shared" si="315"/>
        <v>20.5</v>
      </c>
      <c r="N2273" s="2">
        <f t="shared" si="316"/>
        <v>-1.0582010582010545E-2</v>
      </c>
      <c r="O2273" s="2">
        <f t="shared" si="317"/>
        <v>-2.6455026455024953E-3</v>
      </c>
      <c r="P2273" s="3">
        <f t="shared" si="318"/>
        <v>0</v>
      </c>
      <c r="Q2273" s="2">
        <f t="shared" si="322"/>
        <v>-2.8656563926427115E-2</v>
      </c>
      <c r="U2273" s="2">
        <f t="shared" si="319"/>
        <v>0</v>
      </c>
      <c r="V2273" s="2">
        <f t="shared" si="323"/>
        <v>-2.8656563926427115E-2</v>
      </c>
      <c r="Z2273" s="1">
        <f t="shared" si="320"/>
        <v>19.049999999999997</v>
      </c>
      <c r="AC2273" s="1" t="str">
        <f t="shared" si="321"/>
        <v>N</v>
      </c>
    </row>
    <row r="2274" spans="1:29" x14ac:dyDescent="0.25">
      <c r="A2274" s="1">
        <v>20180309</v>
      </c>
      <c r="B2274" s="1">
        <v>3707</v>
      </c>
      <c r="C2274" s="1" t="s">
        <v>81</v>
      </c>
      <c r="D2274" s="1">
        <v>6.41</v>
      </c>
      <c r="E2274" s="1">
        <v>24.4</v>
      </c>
      <c r="F2274" s="1">
        <v>25.3</v>
      </c>
      <c r="G2274" s="1">
        <v>25.55</v>
      </c>
      <c r="H2274" s="1">
        <v>24.45</v>
      </c>
      <c r="I2274" s="1">
        <v>24.7</v>
      </c>
      <c r="J2274" s="1">
        <f>CEILING(E2274*0.9,LOOKUP(E2274*0.9,{0,10,50,100,500},{0.01,0.05,0.1,0.5,1}))</f>
        <v>22</v>
      </c>
      <c r="K2274" s="1">
        <f>CEILING(E2274*0.915,LOOKUP(E2274*0.915,{0,10,50,100,500},{0.01,0.05,0.1,0.5,1}))</f>
        <v>22.35</v>
      </c>
      <c r="L2274" s="1">
        <f>FLOOR(E2274*1.1,LOOKUP(E2274*1.1,{0,10,50,100,500},{0.01,0.05,0.1,0.5,1}))</f>
        <v>26.8</v>
      </c>
      <c r="M2274" s="1">
        <f t="shared" si="315"/>
        <v>26.55</v>
      </c>
      <c r="N2274" s="2">
        <f t="shared" si="316"/>
        <v>3.6885245901639434E-2</v>
      </c>
      <c r="O2274" s="2">
        <f t="shared" si="317"/>
        <v>4.7131147540983694E-2</v>
      </c>
      <c r="P2274" s="3">
        <f t="shared" si="318"/>
        <v>2.1947368421052618E-2</v>
      </c>
      <c r="Q2274" s="2">
        <f t="shared" si="322"/>
        <v>-6.7091955053744969E-3</v>
      </c>
      <c r="U2274" s="2">
        <f t="shared" si="319"/>
        <v>2.1947368421052618E-2</v>
      </c>
      <c r="V2274" s="2">
        <f t="shared" si="323"/>
        <v>-6.7091955053744969E-3</v>
      </c>
      <c r="Z2274" s="1">
        <f t="shared" si="320"/>
        <v>24.549999999999997</v>
      </c>
      <c r="AC2274" s="1" t="str">
        <f t="shared" si="321"/>
        <v>N</v>
      </c>
    </row>
    <row r="2275" spans="1:29" x14ac:dyDescent="0.25">
      <c r="A2275" s="1">
        <v>20180309</v>
      </c>
      <c r="B2275" s="1">
        <v>6560</v>
      </c>
      <c r="C2275" s="1" t="s">
        <v>539</v>
      </c>
      <c r="D2275" s="1">
        <v>5.6</v>
      </c>
      <c r="E2275" s="1">
        <v>52.2</v>
      </c>
      <c r="F2275" s="1">
        <v>51</v>
      </c>
      <c r="G2275" s="1">
        <v>51.3</v>
      </c>
      <c r="H2275" s="1">
        <v>48.6</v>
      </c>
      <c r="I2275" s="1">
        <v>49</v>
      </c>
      <c r="J2275" s="1">
        <f>CEILING(E2275*0.9,LOOKUP(E2275*0.9,{0,10,50,100,500},{0.01,0.05,0.1,0.5,1}))</f>
        <v>47</v>
      </c>
      <c r="K2275" s="1">
        <f>CEILING(E2275*0.915,LOOKUP(E2275*0.915,{0,10,50,100,500},{0.01,0.05,0.1,0.5,1}))</f>
        <v>47.800000000000004</v>
      </c>
      <c r="L2275" s="1">
        <f>FLOOR(E2275*1.1,LOOKUP(E2275*1.1,{0,10,50,100,500},{0.01,0.05,0.1,0.5,1}))</f>
        <v>57.400000000000006</v>
      </c>
      <c r="M2275" s="1">
        <f t="shared" si="315"/>
        <v>56.900000000000006</v>
      </c>
      <c r="N2275" s="2">
        <f t="shared" si="316"/>
        <v>-2.2988505747126489E-2</v>
      </c>
      <c r="O2275" s="2">
        <f t="shared" si="317"/>
        <v>-1.7241379310344935E-2</v>
      </c>
      <c r="P2275" s="3">
        <f t="shared" si="318"/>
        <v>0</v>
      </c>
      <c r="Q2275" s="2">
        <f t="shared" si="322"/>
        <v>-6.7091955053744969E-3</v>
      </c>
      <c r="U2275" s="2">
        <f t="shared" si="319"/>
        <v>0</v>
      </c>
      <c r="V2275" s="2">
        <f t="shared" si="323"/>
        <v>-6.7091955053744969E-3</v>
      </c>
      <c r="Z2275" s="1">
        <f t="shared" si="320"/>
        <v>52.5</v>
      </c>
      <c r="AC2275" s="1" t="str">
        <f t="shared" si="321"/>
        <v>N</v>
      </c>
    </row>
    <row r="2276" spans="1:29" x14ac:dyDescent="0.25">
      <c r="A2276" s="1">
        <v>20180309</v>
      </c>
      <c r="B2276" s="1">
        <v>3016</v>
      </c>
      <c r="C2276" s="1" t="s">
        <v>53</v>
      </c>
      <c r="D2276" s="1">
        <v>5.55</v>
      </c>
      <c r="E2276" s="1">
        <v>34</v>
      </c>
      <c r="F2276" s="1">
        <v>34.9</v>
      </c>
      <c r="G2276" s="1">
        <v>36.35</v>
      </c>
      <c r="H2276" s="1">
        <v>34.200000000000003</v>
      </c>
      <c r="I2276" s="1">
        <v>35.049999999999997</v>
      </c>
      <c r="J2276" s="1">
        <f>CEILING(E2276*0.9,LOOKUP(E2276*0.9,{0,10,50,100,500},{0.01,0.05,0.1,0.5,1}))</f>
        <v>30.6</v>
      </c>
      <c r="K2276" s="1">
        <f>CEILING(E2276*0.915,LOOKUP(E2276*0.915,{0,10,50,100,500},{0.01,0.05,0.1,0.5,1}))</f>
        <v>31.150000000000002</v>
      </c>
      <c r="L2276" s="1">
        <f>FLOOR(E2276*1.1,LOOKUP(E2276*1.1,{0,10,50,100,500},{0.01,0.05,0.1,0.5,1}))</f>
        <v>37.4</v>
      </c>
      <c r="M2276" s="1">
        <f t="shared" si="315"/>
        <v>37.15</v>
      </c>
      <c r="N2276" s="2">
        <f t="shared" si="316"/>
        <v>2.6470588235294076E-2</v>
      </c>
      <c r="O2276" s="2">
        <f t="shared" si="317"/>
        <v>6.9117647058823575E-2</v>
      </c>
      <c r="P2276" s="3">
        <f t="shared" si="318"/>
        <v>-6.5694736091298058E-3</v>
      </c>
      <c r="Q2276" s="2">
        <f t="shared" si="322"/>
        <v>-1.3278669114504302E-2</v>
      </c>
      <c r="U2276" s="2">
        <f t="shared" si="319"/>
        <v>-6.5694736091298058E-3</v>
      </c>
      <c r="V2276" s="2">
        <f t="shared" si="323"/>
        <v>-1.3278669114504302E-2</v>
      </c>
      <c r="Z2276" s="1">
        <f t="shared" si="320"/>
        <v>34.15</v>
      </c>
      <c r="AC2276" s="1" t="str">
        <f t="shared" si="321"/>
        <v>N</v>
      </c>
    </row>
    <row r="2277" spans="1:29" x14ac:dyDescent="0.25">
      <c r="A2277" s="1">
        <v>20180309</v>
      </c>
      <c r="B2277" s="1">
        <v>1324</v>
      </c>
      <c r="C2277" s="1" t="s">
        <v>615</v>
      </c>
      <c r="D2277" s="1">
        <v>5.26</v>
      </c>
      <c r="E2277" s="1">
        <v>14.95</v>
      </c>
      <c r="F2277" s="1">
        <v>14.8</v>
      </c>
      <c r="G2277" s="1">
        <v>14.8</v>
      </c>
      <c r="H2277" s="1">
        <v>13.75</v>
      </c>
      <c r="I2277" s="1">
        <v>13.75</v>
      </c>
      <c r="J2277" s="1">
        <f>CEILING(E2277*0.9,LOOKUP(E2277*0.9,{0,10,50,100,500},{0.01,0.05,0.1,0.5,1}))</f>
        <v>13.5</v>
      </c>
      <c r="K2277" s="1">
        <f>CEILING(E2277*0.915,LOOKUP(E2277*0.915,{0,10,50,100,500},{0.01,0.05,0.1,0.5,1}))</f>
        <v>13.700000000000001</v>
      </c>
      <c r="L2277" s="1">
        <f>FLOOR(E2277*1.1,LOOKUP(E2277*1.1,{0,10,50,100,500},{0.01,0.05,0.1,0.5,1}))</f>
        <v>16.400000000000002</v>
      </c>
      <c r="M2277" s="1">
        <f t="shared" si="315"/>
        <v>16.150000000000002</v>
      </c>
      <c r="N2277" s="2">
        <f t="shared" si="316"/>
        <v>-1.0033444816053417E-2</v>
      </c>
      <c r="O2277" s="2">
        <f t="shared" si="317"/>
        <v>-1.0033444816053417E-2</v>
      </c>
      <c r="P2277" s="3">
        <f t="shared" si="318"/>
        <v>0</v>
      </c>
      <c r="Q2277" s="2">
        <f t="shared" si="322"/>
        <v>-1.3278669114504302E-2</v>
      </c>
      <c r="U2277" s="2">
        <f t="shared" si="319"/>
        <v>0</v>
      </c>
      <c r="V2277" s="2">
        <f t="shared" si="323"/>
        <v>-1.3278669114504302E-2</v>
      </c>
      <c r="Z2277" s="1">
        <f t="shared" si="320"/>
        <v>15.1</v>
      </c>
      <c r="AC2277" s="1" t="str">
        <f t="shared" si="321"/>
        <v>N</v>
      </c>
    </row>
    <row r="2278" spans="1:29" x14ac:dyDescent="0.25">
      <c r="A2278" s="1">
        <v>20180312</v>
      </c>
      <c r="B2278" s="1">
        <v>6182</v>
      </c>
      <c r="C2278" s="1" t="s">
        <v>144</v>
      </c>
      <c r="D2278" s="1">
        <v>13</v>
      </c>
      <c r="E2278" s="1">
        <v>47.75</v>
      </c>
      <c r="F2278" s="1">
        <v>47.8</v>
      </c>
      <c r="G2278" s="1">
        <v>48.85</v>
      </c>
      <c r="H2278" s="1">
        <v>47.5</v>
      </c>
      <c r="I2278" s="1">
        <v>48.55</v>
      </c>
      <c r="J2278" s="1">
        <f>CEILING(E2278*0.9,LOOKUP(E2278*0.9,{0,10,50,100,500},{0.01,0.05,0.1,0.5,1}))</f>
        <v>43</v>
      </c>
      <c r="K2278" s="1">
        <f>CEILING(E2278*0.915,LOOKUP(E2278*0.915,{0,10,50,100,500},{0.01,0.05,0.1,0.5,1}))</f>
        <v>43.7</v>
      </c>
      <c r="L2278" s="1">
        <f>FLOOR(E2278*1.1,LOOKUP(E2278*1.1,{0,10,50,100,500},{0.01,0.05,0.1,0.5,1}))</f>
        <v>52.5</v>
      </c>
      <c r="M2278" s="1">
        <f t="shared" si="315"/>
        <v>52</v>
      </c>
      <c r="N2278" s="2">
        <f t="shared" si="316"/>
        <v>1.047120418848108E-3</v>
      </c>
      <c r="O2278" s="2">
        <f t="shared" si="317"/>
        <v>2.3036649214659716E-2</v>
      </c>
      <c r="P2278" s="3">
        <f t="shared" si="318"/>
        <v>-1.5660835221421213E-2</v>
      </c>
      <c r="Q2278" s="2">
        <f t="shared" si="322"/>
        <v>-2.8939504335925514E-2</v>
      </c>
      <c r="U2278" s="2">
        <f t="shared" si="319"/>
        <v>-1.5660835221421213E-2</v>
      </c>
      <c r="V2278" s="2">
        <f t="shared" si="323"/>
        <v>-2.8939504335925514E-2</v>
      </c>
      <c r="Z2278" s="1">
        <f t="shared" si="320"/>
        <v>47.9</v>
      </c>
      <c r="AC2278" s="1" t="str">
        <f t="shared" si="321"/>
        <v>N</v>
      </c>
    </row>
    <row r="2279" spans="1:29" x14ac:dyDescent="0.25">
      <c r="A2279" s="1">
        <v>20180312</v>
      </c>
      <c r="B2279" s="1">
        <v>9958</v>
      </c>
      <c r="C2279" s="1" t="s">
        <v>210</v>
      </c>
      <c r="D2279" s="1">
        <v>10.95</v>
      </c>
      <c r="E2279" s="1">
        <v>62.9</v>
      </c>
      <c r="F2279" s="1">
        <v>63.9</v>
      </c>
      <c r="G2279" s="1">
        <v>65</v>
      </c>
      <c r="H2279" s="1">
        <v>58</v>
      </c>
      <c r="I2279" s="1">
        <v>60</v>
      </c>
      <c r="J2279" s="1">
        <f>CEILING(E2279*0.9,LOOKUP(E2279*0.9,{0,10,50,100,500},{0.01,0.05,0.1,0.5,1}))</f>
        <v>56.7</v>
      </c>
      <c r="K2279" s="1">
        <f>CEILING(E2279*0.915,LOOKUP(E2279*0.915,{0,10,50,100,500},{0.01,0.05,0.1,0.5,1}))</f>
        <v>57.6</v>
      </c>
      <c r="L2279" s="1">
        <f>FLOOR(E2279*1.1,LOOKUP(E2279*1.1,{0,10,50,100,500},{0.01,0.05,0.1,0.5,1}))</f>
        <v>69.100000000000009</v>
      </c>
      <c r="M2279" s="1">
        <f t="shared" si="315"/>
        <v>68.600000000000009</v>
      </c>
      <c r="N2279" s="2">
        <f t="shared" si="316"/>
        <v>1.5898251192368838E-2</v>
      </c>
      <c r="O2279" s="2">
        <f t="shared" si="317"/>
        <v>3.3386327503974585E-2</v>
      </c>
      <c r="P2279" s="3">
        <f t="shared" si="318"/>
        <v>6.2578564999999933E-2</v>
      </c>
      <c r="Q2279" s="2">
        <f t="shared" si="322"/>
        <v>0</v>
      </c>
      <c r="U2279" s="2">
        <f t="shared" si="319"/>
        <v>6.2578564999999933E-2</v>
      </c>
      <c r="V2279" s="2">
        <f t="shared" si="323"/>
        <v>0</v>
      </c>
      <c r="Z2279" s="1">
        <f t="shared" si="320"/>
        <v>63.199999999999996</v>
      </c>
      <c r="AC2279" s="1" t="str">
        <f t="shared" si="321"/>
        <v>N</v>
      </c>
    </row>
    <row r="2280" spans="1:29" x14ac:dyDescent="0.25">
      <c r="A2280" s="1">
        <v>20180312</v>
      </c>
      <c r="B2280" s="1">
        <v>2444</v>
      </c>
      <c r="C2280" s="1" t="s">
        <v>405</v>
      </c>
      <c r="D2280" s="1">
        <v>9.7100000000000009</v>
      </c>
      <c r="E2280" s="1">
        <v>36.200000000000003</v>
      </c>
      <c r="F2280" s="1">
        <v>36.1</v>
      </c>
      <c r="G2280" s="1">
        <v>37</v>
      </c>
      <c r="H2280" s="1">
        <v>36.1</v>
      </c>
      <c r="I2280" s="1">
        <v>37</v>
      </c>
      <c r="J2280" s="1">
        <f>CEILING(E2280*0.9,LOOKUP(E2280*0.9,{0,10,50,100,500},{0.01,0.05,0.1,0.5,1}))</f>
        <v>32.6</v>
      </c>
      <c r="K2280" s="1">
        <f>CEILING(E2280*0.915,LOOKUP(E2280*0.915,{0,10,50,100,500},{0.01,0.05,0.1,0.5,1}))</f>
        <v>33.15</v>
      </c>
      <c r="L2280" s="1">
        <f>FLOOR(E2280*1.1,LOOKUP(E2280*1.1,{0,10,50,100,500},{0.01,0.05,0.1,0.5,1}))</f>
        <v>39.800000000000004</v>
      </c>
      <c r="M2280" s="1">
        <f t="shared" si="315"/>
        <v>39.550000000000004</v>
      </c>
      <c r="N2280" s="2">
        <f t="shared" si="316"/>
        <v>-2.7624309392265583E-3</v>
      </c>
      <c r="O2280" s="2">
        <f t="shared" si="317"/>
        <v>2.2099447513812074E-2</v>
      </c>
      <c r="P2280" s="3">
        <f t="shared" si="318"/>
        <v>-1.9832206756756777E-2</v>
      </c>
      <c r="Q2280" s="2">
        <f t="shared" si="322"/>
        <v>-1.9832206756756777E-2</v>
      </c>
      <c r="U2280" s="2">
        <f t="shared" si="319"/>
        <v>-1.9832206756756777E-2</v>
      </c>
      <c r="V2280" s="2">
        <f t="shared" si="323"/>
        <v>-1.9832206756756777E-2</v>
      </c>
      <c r="Z2280" s="1">
        <f t="shared" si="320"/>
        <v>36.35</v>
      </c>
      <c r="AC2280" s="1" t="str">
        <f t="shared" si="321"/>
        <v>N</v>
      </c>
    </row>
    <row r="2281" spans="1:29" x14ac:dyDescent="0.25">
      <c r="A2281" s="1">
        <v>20180312</v>
      </c>
      <c r="B2281" s="1">
        <v>6180</v>
      </c>
      <c r="C2281" s="1" t="s">
        <v>45</v>
      </c>
      <c r="D2281" s="1">
        <v>7.87</v>
      </c>
      <c r="E2281" s="1">
        <v>74.3</v>
      </c>
      <c r="F2281" s="1">
        <v>75</v>
      </c>
      <c r="G2281" s="1">
        <v>75.8</v>
      </c>
      <c r="H2281" s="1">
        <v>73.8</v>
      </c>
      <c r="I2281" s="1">
        <v>74</v>
      </c>
      <c r="J2281" s="1">
        <f>CEILING(E2281*0.9,LOOKUP(E2281*0.9,{0,10,50,100,500},{0.01,0.05,0.1,0.5,1}))</f>
        <v>66.900000000000006</v>
      </c>
      <c r="K2281" s="1">
        <f>CEILING(E2281*0.915,LOOKUP(E2281*0.915,{0,10,50,100,500},{0.01,0.05,0.1,0.5,1}))</f>
        <v>68</v>
      </c>
      <c r="L2281" s="1">
        <f>FLOOR(E2281*1.1,LOOKUP(E2281*1.1,{0,10,50,100,500},{0.01,0.05,0.1,0.5,1}))</f>
        <v>81.7</v>
      </c>
      <c r="M2281" s="1">
        <f t="shared" si="315"/>
        <v>81.2</v>
      </c>
      <c r="N2281" s="2">
        <f t="shared" si="316"/>
        <v>9.4212651413190154E-3</v>
      </c>
      <c r="O2281" s="2">
        <f t="shared" si="317"/>
        <v>2.0188425302826381E-2</v>
      </c>
      <c r="P2281" s="3">
        <f t="shared" si="318"/>
        <v>1.1189851351351294E-2</v>
      </c>
      <c r="Q2281" s="2">
        <f t="shared" si="322"/>
        <v>-8.6423554054054826E-3</v>
      </c>
      <c r="U2281" s="2">
        <f t="shared" si="319"/>
        <v>1.1189851351351294E-2</v>
      </c>
      <c r="V2281" s="2">
        <f t="shared" si="323"/>
        <v>-8.6423554054054826E-3</v>
      </c>
      <c r="Z2281" s="1">
        <f t="shared" si="320"/>
        <v>74.599999999999994</v>
      </c>
      <c r="AC2281" s="1" t="str">
        <f t="shared" si="321"/>
        <v>N</v>
      </c>
    </row>
    <row r="2282" spans="1:29" x14ac:dyDescent="0.25">
      <c r="A2282" s="1">
        <v>20180312</v>
      </c>
      <c r="B2282" s="1">
        <v>3374</v>
      </c>
      <c r="C2282" s="1" t="s">
        <v>96</v>
      </c>
      <c r="D2282" s="1">
        <v>6.89</v>
      </c>
      <c r="E2282" s="1">
        <v>65.599999999999994</v>
      </c>
      <c r="F2282" s="1">
        <v>66.7</v>
      </c>
      <c r="G2282" s="1">
        <v>68.900000000000006</v>
      </c>
      <c r="H2282" s="1">
        <v>66.599999999999994</v>
      </c>
      <c r="I2282" s="1">
        <v>68</v>
      </c>
      <c r="J2282" s="1">
        <f>CEILING(E2282*0.9,LOOKUP(E2282*0.9,{0,10,50,100,500},{0.01,0.05,0.1,0.5,1}))</f>
        <v>59.1</v>
      </c>
      <c r="K2282" s="1">
        <f>CEILING(E2282*0.915,LOOKUP(E2282*0.915,{0,10,50,100,500},{0.01,0.05,0.1,0.5,1}))</f>
        <v>60.1</v>
      </c>
      <c r="L2282" s="1">
        <f>FLOOR(E2282*1.1,LOOKUP(E2282*1.1,{0,10,50,100,500},{0.01,0.05,0.1,0.5,1}))</f>
        <v>72.100000000000009</v>
      </c>
      <c r="M2282" s="1">
        <f t="shared" si="315"/>
        <v>71.600000000000009</v>
      </c>
      <c r="N2282" s="2">
        <f t="shared" si="316"/>
        <v>1.6768292682926962E-2</v>
      </c>
      <c r="O2282" s="2">
        <f t="shared" si="317"/>
        <v>5.0304878048780664E-2</v>
      </c>
      <c r="P2282" s="3">
        <f t="shared" si="318"/>
        <v>-2.1379342647058909E-2</v>
      </c>
      <c r="Q2282" s="2">
        <f t="shared" si="322"/>
        <v>-3.0021698052464393E-2</v>
      </c>
      <c r="U2282" s="2">
        <f t="shared" si="319"/>
        <v>-2.1379342647058909E-2</v>
      </c>
      <c r="V2282" s="2">
        <f t="shared" si="323"/>
        <v>-3.0021698052464393E-2</v>
      </c>
      <c r="Z2282" s="1">
        <f t="shared" si="320"/>
        <v>65.899999999999991</v>
      </c>
      <c r="AC2282" s="1" t="str">
        <f t="shared" si="321"/>
        <v>N</v>
      </c>
    </row>
    <row r="2283" spans="1:29" x14ac:dyDescent="0.25">
      <c r="A2283" s="1">
        <v>20180312</v>
      </c>
      <c r="B2283" s="1">
        <v>2038</v>
      </c>
      <c r="C2283" s="1" t="s">
        <v>212</v>
      </c>
      <c r="D2283" s="1">
        <v>6.34</v>
      </c>
      <c r="E2283" s="1">
        <v>13.7</v>
      </c>
      <c r="F2283" s="1">
        <v>13.7</v>
      </c>
      <c r="G2283" s="1">
        <v>13.95</v>
      </c>
      <c r="H2283" s="1">
        <v>13.3</v>
      </c>
      <c r="I2283" s="1">
        <v>13.3</v>
      </c>
      <c r="J2283" s="1">
        <f>CEILING(E2283*0.9,LOOKUP(E2283*0.9,{0,10,50,100,500},{0.01,0.05,0.1,0.5,1}))</f>
        <v>12.350000000000001</v>
      </c>
      <c r="K2283" s="1">
        <f>CEILING(E2283*0.915,LOOKUP(E2283*0.915,{0,10,50,100,500},{0.01,0.05,0.1,0.5,1}))</f>
        <v>12.55</v>
      </c>
      <c r="L2283" s="1">
        <f>FLOOR(E2283*1.1,LOOKUP(E2283*1.1,{0,10,50,100,500},{0.01,0.05,0.1,0.5,1}))</f>
        <v>15.05</v>
      </c>
      <c r="M2283" s="1">
        <f t="shared" si="315"/>
        <v>14.8</v>
      </c>
      <c r="N2283" s="2">
        <f t="shared" si="316"/>
        <v>0</v>
      </c>
      <c r="O2283" s="2">
        <f t="shared" si="317"/>
        <v>1.8248175182481754E-2</v>
      </c>
      <c r="P2283" s="3">
        <f t="shared" si="318"/>
        <v>3.8976853383458548E-2</v>
      </c>
      <c r="Q2283" s="2">
        <f t="shared" si="322"/>
        <v>0</v>
      </c>
      <c r="U2283" s="2">
        <f t="shared" si="319"/>
        <v>3.8976853383458548E-2</v>
      </c>
      <c r="V2283" s="2">
        <f t="shared" si="323"/>
        <v>0</v>
      </c>
      <c r="Z2283" s="1">
        <f t="shared" si="320"/>
        <v>13.85</v>
      </c>
      <c r="AC2283" s="1" t="str">
        <f t="shared" si="321"/>
        <v>N</v>
      </c>
    </row>
    <row r="2284" spans="1:29" x14ac:dyDescent="0.25">
      <c r="A2284" s="1">
        <v>20180312</v>
      </c>
      <c r="B2284" s="1">
        <v>2431</v>
      </c>
      <c r="C2284" s="1" t="s">
        <v>522</v>
      </c>
      <c r="D2284" s="1">
        <v>5.93</v>
      </c>
      <c r="E2284" s="1">
        <v>15.4</v>
      </c>
      <c r="F2284" s="1">
        <v>15.2</v>
      </c>
      <c r="G2284" s="1">
        <v>15.5</v>
      </c>
      <c r="H2284" s="1">
        <v>15.15</v>
      </c>
      <c r="I2284" s="1">
        <v>15.4</v>
      </c>
      <c r="J2284" s="1">
        <f>CEILING(E2284*0.9,LOOKUP(E2284*0.9,{0,10,50,100,500},{0.01,0.05,0.1,0.5,1}))</f>
        <v>13.9</v>
      </c>
      <c r="K2284" s="1">
        <f>CEILING(E2284*0.915,LOOKUP(E2284*0.915,{0,10,50,100,500},{0.01,0.05,0.1,0.5,1}))</f>
        <v>14.100000000000001</v>
      </c>
      <c r="L2284" s="1">
        <f>FLOOR(E2284*1.1,LOOKUP(E2284*1.1,{0,10,50,100,500},{0.01,0.05,0.1,0.5,1}))</f>
        <v>16.900000000000002</v>
      </c>
      <c r="M2284" s="1">
        <f t="shared" si="315"/>
        <v>16.650000000000002</v>
      </c>
      <c r="N2284" s="2">
        <f t="shared" si="316"/>
        <v>-1.2987012987013056E-2</v>
      </c>
      <c r="O2284" s="2">
        <f t="shared" si="317"/>
        <v>6.4935064935064705E-3</v>
      </c>
      <c r="P2284" s="3">
        <f t="shared" si="318"/>
        <v>0</v>
      </c>
      <c r="Q2284" s="2">
        <f t="shared" si="322"/>
        <v>0</v>
      </c>
      <c r="U2284" s="2">
        <f t="shared" si="319"/>
        <v>0</v>
      </c>
      <c r="V2284" s="2">
        <f t="shared" si="323"/>
        <v>0</v>
      </c>
      <c r="Z2284" s="1">
        <f t="shared" si="320"/>
        <v>15.55</v>
      </c>
      <c r="AC2284" s="1" t="str">
        <f t="shared" si="321"/>
        <v>N</v>
      </c>
    </row>
    <row r="2285" spans="1:29" x14ac:dyDescent="0.25">
      <c r="A2285" s="1">
        <v>20180312</v>
      </c>
      <c r="B2285" s="1">
        <v>3299</v>
      </c>
      <c r="C2285" s="1" t="s">
        <v>563</v>
      </c>
      <c r="D2285" s="1">
        <v>5.5</v>
      </c>
      <c r="E2285" s="1">
        <v>70.8</v>
      </c>
      <c r="F2285" s="1">
        <v>72</v>
      </c>
      <c r="G2285" s="1">
        <v>73.2</v>
      </c>
      <c r="H2285" s="1">
        <v>71.900000000000006</v>
      </c>
      <c r="I2285" s="1">
        <v>72.7</v>
      </c>
      <c r="J2285" s="1">
        <f>CEILING(E2285*0.9,LOOKUP(E2285*0.9,{0,10,50,100,500},{0.01,0.05,0.1,0.5,1}))</f>
        <v>63.800000000000004</v>
      </c>
      <c r="K2285" s="1">
        <f>CEILING(E2285*0.915,LOOKUP(E2285*0.915,{0,10,50,100,500},{0.01,0.05,0.1,0.5,1}))</f>
        <v>64.8</v>
      </c>
      <c r="L2285" s="1">
        <f>FLOOR(E2285*1.1,LOOKUP(E2285*1.1,{0,10,50,100,500},{0.01,0.05,0.1,0.5,1}))</f>
        <v>77.800000000000011</v>
      </c>
      <c r="M2285" s="1">
        <f t="shared" si="315"/>
        <v>77.300000000000011</v>
      </c>
      <c r="N2285" s="2">
        <f t="shared" si="316"/>
        <v>1.6949152542372923E-2</v>
      </c>
      <c r="O2285" s="2">
        <f t="shared" si="317"/>
        <v>3.3898305084745846E-2</v>
      </c>
      <c r="P2285" s="3">
        <f t="shared" si="318"/>
        <v>-1.1908325997249055E-2</v>
      </c>
      <c r="Q2285" s="2">
        <f t="shared" si="322"/>
        <v>-1.1908325997249055E-2</v>
      </c>
      <c r="U2285" s="2">
        <f t="shared" si="319"/>
        <v>-1.1908325997249055E-2</v>
      </c>
      <c r="V2285" s="2">
        <f t="shared" si="323"/>
        <v>-1.1908325997249055E-2</v>
      </c>
      <c r="Z2285" s="1">
        <f t="shared" si="320"/>
        <v>71.099999999999994</v>
      </c>
      <c r="AC2285" s="1" t="str">
        <f t="shared" si="321"/>
        <v>N</v>
      </c>
    </row>
    <row r="2286" spans="1:29" x14ac:dyDescent="0.25">
      <c r="A2286" s="1">
        <v>20180313</v>
      </c>
      <c r="B2286" s="1">
        <v>6153</v>
      </c>
      <c r="C2286" s="1" t="s">
        <v>195</v>
      </c>
      <c r="D2286" s="1">
        <v>10.58</v>
      </c>
      <c r="E2286" s="1">
        <v>40.5</v>
      </c>
      <c r="F2286" s="1">
        <v>40.25</v>
      </c>
      <c r="G2286" s="1">
        <v>40.950000000000003</v>
      </c>
      <c r="H2286" s="1">
        <v>39.700000000000003</v>
      </c>
      <c r="I2286" s="1">
        <v>40.25</v>
      </c>
      <c r="J2286" s="1">
        <f>CEILING(E2286*0.9,LOOKUP(E2286*0.9,{0,10,50,100,500},{0.01,0.05,0.1,0.5,1}))</f>
        <v>36.450000000000003</v>
      </c>
      <c r="K2286" s="1">
        <f>CEILING(E2286*0.915,LOOKUP(E2286*0.915,{0,10,50,100,500},{0.01,0.05,0.1,0.5,1}))</f>
        <v>37.1</v>
      </c>
      <c r="L2286" s="1">
        <f>FLOOR(E2286*1.1,LOOKUP(E2286*1.1,{0,10,50,100,500},{0.01,0.05,0.1,0.5,1}))</f>
        <v>44.550000000000004</v>
      </c>
      <c r="M2286" s="1">
        <f t="shared" si="315"/>
        <v>44.300000000000004</v>
      </c>
      <c r="N2286" s="2">
        <f t="shared" si="316"/>
        <v>-6.1728395061728392E-3</v>
      </c>
      <c r="O2286" s="2">
        <f t="shared" si="317"/>
        <v>1.1111111111111181E-2</v>
      </c>
      <c r="P2286" s="3">
        <f t="shared" si="318"/>
        <v>7.6210161490681948E-3</v>
      </c>
      <c r="Q2286" s="2">
        <f t="shared" si="322"/>
        <v>-4.2873098481808602E-3</v>
      </c>
      <c r="U2286" s="2">
        <f t="shared" si="319"/>
        <v>7.6210161490681948E-3</v>
      </c>
      <c r="V2286" s="2">
        <f t="shared" si="323"/>
        <v>-4.2873098481808602E-3</v>
      </c>
      <c r="Z2286" s="1">
        <f t="shared" si="320"/>
        <v>40.65</v>
      </c>
      <c r="AC2286" s="1" t="str">
        <f t="shared" si="321"/>
        <v>N</v>
      </c>
    </row>
    <row r="2287" spans="1:29" x14ac:dyDescent="0.25">
      <c r="A2287" s="1">
        <v>20180313</v>
      </c>
      <c r="B2287" s="1">
        <v>5255</v>
      </c>
      <c r="C2287" s="1" t="s">
        <v>410</v>
      </c>
      <c r="D2287" s="1">
        <v>10.199999999999999</v>
      </c>
      <c r="E2287" s="1">
        <v>57.9</v>
      </c>
      <c r="F2287" s="1">
        <v>58.2</v>
      </c>
      <c r="G2287" s="1">
        <v>58.5</v>
      </c>
      <c r="H2287" s="1">
        <v>56.6</v>
      </c>
      <c r="I2287" s="1">
        <v>56.7</v>
      </c>
      <c r="J2287" s="1">
        <f>CEILING(E2287*0.9,LOOKUP(E2287*0.9,{0,10,50,100,500},{0.01,0.05,0.1,0.5,1}))</f>
        <v>52.2</v>
      </c>
      <c r="K2287" s="1">
        <f>CEILING(E2287*0.915,LOOKUP(E2287*0.915,{0,10,50,100,500},{0.01,0.05,0.1,0.5,1}))</f>
        <v>53</v>
      </c>
      <c r="L2287" s="1">
        <f>FLOOR(E2287*1.1,LOOKUP(E2287*1.1,{0,10,50,100,500},{0.01,0.05,0.1,0.5,1}))</f>
        <v>63.6</v>
      </c>
      <c r="M2287" s="1">
        <f t="shared" si="315"/>
        <v>63.1</v>
      </c>
      <c r="N2287" s="2">
        <f t="shared" si="316"/>
        <v>5.1813471502591413E-3</v>
      </c>
      <c r="O2287" s="2">
        <f t="shared" si="317"/>
        <v>1.0362694300518159E-2</v>
      </c>
      <c r="P2287" s="3">
        <f t="shared" si="318"/>
        <v>2.4106788359788373E-2</v>
      </c>
      <c r="Q2287" s="2">
        <f t="shared" si="322"/>
        <v>0</v>
      </c>
      <c r="U2287" s="2">
        <f t="shared" si="319"/>
        <v>2.4106788359788373E-2</v>
      </c>
      <c r="V2287" s="2">
        <f t="shared" si="323"/>
        <v>0</v>
      </c>
      <c r="Z2287" s="1">
        <f t="shared" si="320"/>
        <v>58.199999999999996</v>
      </c>
      <c r="AC2287" s="1" t="str">
        <f t="shared" si="321"/>
        <v>N</v>
      </c>
    </row>
    <row r="2288" spans="1:29" x14ac:dyDescent="0.25">
      <c r="A2288" s="1">
        <v>20180313</v>
      </c>
      <c r="B2288" s="1">
        <v>2399</v>
      </c>
      <c r="C2288" s="1" t="s">
        <v>180</v>
      </c>
      <c r="D2288" s="1">
        <v>10.02</v>
      </c>
      <c r="E2288" s="1">
        <v>23.1</v>
      </c>
      <c r="F2288" s="1">
        <v>23.3</v>
      </c>
      <c r="G2288" s="1">
        <v>23.3</v>
      </c>
      <c r="H2288" s="1">
        <v>22.1</v>
      </c>
      <c r="I2288" s="1">
        <v>22.5</v>
      </c>
      <c r="J2288" s="1">
        <f>CEILING(E2288*0.9,LOOKUP(E2288*0.9,{0,10,50,100,500},{0.01,0.05,0.1,0.5,1}))</f>
        <v>20.8</v>
      </c>
      <c r="K2288" s="1">
        <f>CEILING(E2288*0.915,LOOKUP(E2288*0.915,{0,10,50,100,500},{0.01,0.05,0.1,0.5,1}))</f>
        <v>21.150000000000002</v>
      </c>
      <c r="L2288" s="1">
        <f>FLOOR(E2288*1.1,LOOKUP(E2288*1.1,{0,10,50,100,500},{0.01,0.05,0.1,0.5,1}))</f>
        <v>25.400000000000002</v>
      </c>
      <c r="M2288" s="1">
        <f t="shared" si="315"/>
        <v>25.150000000000002</v>
      </c>
      <c r="N2288" s="2">
        <f t="shared" si="316"/>
        <v>8.6580086580086268E-3</v>
      </c>
      <c r="O2288" s="2">
        <f t="shared" si="317"/>
        <v>8.6580086580086268E-3</v>
      </c>
      <c r="P2288" s="3">
        <f t="shared" si="318"/>
        <v>3.3190035555555567E-2</v>
      </c>
      <c r="Q2288" s="2">
        <f t="shared" si="322"/>
        <v>0</v>
      </c>
      <c r="U2288" s="2">
        <f t="shared" si="319"/>
        <v>3.3190035555555567E-2</v>
      </c>
      <c r="V2288" s="2">
        <f t="shared" si="323"/>
        <v>0</v>
      </c>
      <c r="Z2288" s="1">
        <f t="shared" si="320"/>
        <v>23.25</v>
      </c>
      <c r="AC2288" s="1" t="str">
        <f t="shared" si="321"/>
        <v>N</v>
      </c>
    </row>
    <row r="2289" spans="1:29" x14ac:dyDescent="0.25">
      <c r="A2289" s="1">
        <v>20180313</v>
      </c>
      <c r="B2289" s="1">
        <v>2417</v>
      </c>
      <c r="C2289" s="1" t="s">
        <v>211</v>
      </c>
      <c r="D2289" s="1">
        <v>8.4</v>
      </c>
      <c r="E2289" s="1">
        <v>14.05</v>
      </c>
      <c r="F2289" s="1">
        <v>13.95</v>
      </c>
      <c r="G2289" s="1">
        <v>14.15</v>
      </c>
      <c r="H2289" s="1">
        <v>13.85</v>
      </c>
      <c r="I2289" s="1">
        <v>14</v>
      </c>
      <c r="J2289" s="1">
        <f>CEILING(E2289*0.9,LOOKUP(E2289*0.9,{0,10,50,100,500},{0.01,0.05,0.1,0.5,1}))</f>
        <v>12.65</v>
      </c>
      <c r="K2289" s="1">
        <f>CEILING(E2289*0.915,LOOKUP(E2289*0.915,{0,10,50,100,500},{0.01,0.05,0.1,0.5,1}))</f>
        <v>12.9</v>
      </c>
      <c r="L2289" s="1">
        <f>FLOOR(E2289*1.1,LOOKUP(E2289*1.1,{0,10,50,100,500},{0.01,0.05,0.1,0.5,1}))</f>
        <v>15.450000000000001</v>
      </c>
      <c r="M2289" s="1">
        <f t="shared" si="315"/>
        <v>15.200000000000001</v>
      </c>
      <c r="N2289" s="2">
        <f t="shared" si="316"/>
        <v>-7.1174377224200299E-3</v>
      </c>
      <c r="O2289" s="2">
        <f t="shared" si="317"/>
        <v>7.1174377224199033E-3</v>
      </c>
      <c r="P2289" s="3">
        <f t="shared" si="318"/>
        <v>0</v>
      </c>
      <c r="Q2289" s="2">
        <f t="shared" si="322"/>
        <v>0</v>
      </c>
      <c r="U2289" s="2">
        <f t="shared" si="319"/>
        <v>0</v>
      </c>
      <c r="V2289" s="2">
        <f t="shared" si="323"/>
        <v>0</v>
      </c>
      <c r="Z2289" s="1">
        <f t="shared" si="320"/>
        <v>14.200000000000001</v>
      </c>
      <c r="AC2289" s="1" t="str">
        <f t="shared" si="321"/>
        <v>N</v>
      </c>
    </row>
    <row r="2290" spans="1:29" x14ac:dyDescent="0.25">
      <c r="A2290" s="1">
        <v>20180313</v>
      </c>
      <c r="B2290" s="1">
        <v>6129</v>
      </c>
      <c r="C2290" s="1" t="s">
        <v>218</v>
      </c>
      <c r="D2290" s="1">
        <v>7.7</v>
      </c>
      <c r="E2290" s="1">
        <v>8.81</v>
      </c>
      <c r="F2290" s="1">
        <v>8.66</v>
      </c>
      <c r="G2290" s="1">
        <v>8.77</v>
      </c>
      <c r="H2290" s="1">
        <v>8.52</v>
      </c>
      <c r="I2290" s="1">
        <v>8.57</v>
      </c>
      <c r="J2290" s="1">
        <f>CEILING(E2290*0.9,LOOKUP(E2290*0.9,{0,10,50,100,500},{0.01,0.05,0.1,0.5,1}))</f>
        <v>7.9300000000000006</v>
      </c>
      <c r="K2290" s="1">
        <f>CEILING(E2290*0.915,LOOKUP(E2290*0.915,{0,10,50,100,500},{0.01,0.05,0.1,0.5,1}))</f>
        <v>8.07</v>
      </c>
      <c r="L2290" s="1">
        <f>FLOOR(E2290*1.1,LOOKUP(E2290*1.1,{0,10,50,100,500},{0.01,0.05,0.1,0.5,1}))</f>
        <v>9.69</v>
      </c>
      <c r="M2290" s="1">
        <f t="shared" si="315"/>
        <v>9.6399999999999988</v>
      </c>
      <c r="N2290" s="2">
        <f t="shared" si="316"/>
        <v>-1.7026106696935338E-2</v>
      </c>
      <c r="O2290" s="2">
        <f t="shared" si="317"/>
        <v>-4.5402951191828517E-3</v>
      </c>
      <c r="P2290" s="3">
        <f t="shared" si="318"/>
        <v>0</v>
      </c>
      <c r="Q2290" s="2">
        <f t="shared" si="322"/>
        <v>0</v>
      </c>
      <c r="U2290" s="2">
        <f t="shared" si="319"/>
        <v>0</v>
      </c>
      <c r="V2290" s="2">
        <f t="shared" si="323"/>
        <v>0</v>
      </c>
      <c r="Z2290" s="1">
        <f t="shared" si="320"/>
        <v>8.84</v>
      </c>
      <c r="AC2290" s="1" t="str">
        <f t="shared" si="321"/>
        <v>N</v>
      </c>
    </row>
    <row r="2291" spans="1:29" x14ac:dyDescent="0.25">
      <c r="A2291" s="1">
        <v>20180313</v>
      </c>
      <c r="B2291" s="1">
        <v>6170</v>
      </c>
      <c r="C2291" s="1" t="s">
        <v>580</v>
      </c>
      <c r="D2291" s="1">
        <v>7.53</v>
      </c>
      <c r="E2291" s="1">
        <v>12.5</v>
      </c>
      <c r="F2291" s="1">
        <v>12.4</v>
      </c>
      <c r="G2291" s="1">
        <v>12.5</v>
      </c>
      <c r="H2291" s="1">
        <v>12.1</v>
      </c>
      <c r="I2291" s="1">
        <v>12.15</v>
      </c>
      <c r="J2291" s="1">
        <f>CEILING(E2291*0.9,LOOKUP(E2291*0.9,{0,10,50,100,500},{0.01,0.05,0.1,0.5,1}))</f>
        <v>11.25</v>
      </c>
      <c r="K2291" s="1">
        <f>CEILING(E2291*0.915,LOOKUP(E2291*0.915,{0,10,50,100,500},{0.01,0.05,0.1,0.5,1}))</f>
        <v>11.450000000000001</v>
      </c>
      <c r="L2291" s="1">
        <f>FLOOR(E2291*1.1,LOOKUP(E2291*1.1,{0,10,50,100,500},{0.01,0.05,0.1,0.5,1}))</f>
        <v>13.75</v>
      </c>
      <c r="M2291" s="1">
        <f t="shared" si="315"/>
        <v>13.5</v>
      </c>
      <c r="N2291" s="2">
        <f t="shared" si="316"/>
        <v>-7.9999999999999724E-3</v>
      </c>
      <c r="O2291" s="2">
        <f t="shared" si="317"/>
        <v>0</v>
      </c>
      <c r="P2291" s="3">
        <f t="shared" si="318"/>
        <v>0</v>
      </c>
      <c r="Q2291" s="2">
        <f t="shared" si="322"/>
        <v>0</v>
      </c>
      <c r="U2291" s="2">
        <f t="shared" si="319"/>
        <v>0</v>
      </c>
      <c r="V2291" s="2">
        <f t="shared" si="323"/>
        <v>0</v>
      </c>
      <c r="Z2291" s="1">
        <f t="shared" si="320"/>
        <v>12.65</v>
      </c>
      <c r="AC2291" s="1" t="str">
        <f t="shared" si="321"/>
        <v>N</v>
      </c>
    </row>
    <row r="2292" spans="1:29" x14ac:dyDescent="0.25">
      <c r="A2292" s="1">
        <v>20180313</v>
      </c>
      <c r="B2292" s="1">
        <v>3374</v>
      </c>
      <c r="C2292" s="1" t="s">
        <v>96</v>
      </c>
      <c r="D2292" s="1">
        <v>7.51</v>
      </c>
      <c r="E2292" s="1">
        <v>68</v>
      </c>
      <c r="F2292" s="1">
        <v>68</v>
      </c>
      <c r="G2292" s="1">
        <v>68.900000000000006</v>
      </c>
      <c r="H2292" s="1">
        <v>66.8</v>
      </c>
      <c r="I2292" s="1">
        <v>68.900000000000006</v>
      </c>
      <c r="J2292" s="1">
        <f>CEILING(E2292*0.9,LOOKUP(E2292*0.9,{0,10,50,100,500},{0.01,0.05,0.1,0.5,1}))</f>
        <v>61.2</v>
      </c>
      <c r="K2292" s="1">
        <f>CEILING(E2292*0.915,LOOKUP(E2292*0.915,{0,10,50,100,500},{0.01,0.05,0.1,0.5,1}))</f>
        <v>62.300000000000004</v>
      </c>
      <c r="L2292" s="1">
        <f>FLOOR(E2292*1.1,LOOKUP(E2292*1.1,{0,10,50,100,500},{0.01,0.05,0.1,0.5,1}))</f>
        <v>74.8</v>
      </c>
      <c r="M2292" s="1">
        <f t="shared" si="315"/>
        <v>74.3</v>
      </c>
      <c r="N2292" s="2">
        <f t="shared" si="316"/>
        <v>0</v>
      </c>
      <c r="O2292" s="2">
        <f t="shared" si="317"/>
        <v>1.3235294117647142E-2</v>
      </c>
      <c r="P2292" s="3">
        <f t="shared" si="318"/>
        <v>-1.0989735849056813E-2</v>
      </c>
      <c r="Q2292" s="2">
        <f t="shared" si="322"/>
        <v>-1.0989735849056813E-2</v>
      </c>
      <c r="U2292" s="2">
        <f t="shared" si="319"/>
        <v>-1.0989735849056813E-2</v>
      </c>
      <c r="V2292" s="2">
        <f t="shared" si="323"/>
        <v>-1.0989735849056813E-2</v>
      </c>
      <c r="Z2292" s="1">
        <f t="shared" si="320"/>
        <v>68.3</v>
      </c>
      <c r="AC2292" s="1" t="str">
        <f t="shared" si="321"/>
        <v>N</v>
      </c>
    </row>
    <row r="2293" spans="1:29" x14ac:dyDescent="0.25">
      <c r="A2293" s="1">
        <v>20180313</v>
      </c>
      <c r="B2293" s="1">
        <v>2367</v>
      </c>
      <c r="C2293" s="1" t="s">
        <v>205</v>
      </c>
      <c r="D2293" s="1">
        <v>7.32</v>
      </c>
      <c r="E2293" s="1">
        <v>20.5</v>
      </c>
      <c r="F2293" s="1">
        <v>19.899999999999999</v>
      </c>
      <c r="G2293" s="1">
        <v>20.8</v>
      </c>
      <c r="H2293" s="1">
        <v>19.850000000000001</v>
      </c>
      <c r="I2293" s="1">
        <v>20.55</v>
      </c>
      <c r="J2293" s="1">
        <f>CEILING(E2293*0.9,LOOKUP(E2293*0.9,{0,10,50,100,500},{0.01,0.05,0.1,0.5,1}))</f>
        <v>18.45</v>
      </c>
      <c r="K2293" s="1">
        <f>CEILING(E2293*0.915,LOOKUP(E2293*0.915,{0,10,50,100,500},{0.01,0.05,0.1,0.5,1}))</f>
        <v>18.8</v>
      </c>
      <c r="L2293" s="1">
        <f>FLOOR(E2293*1.1,LOOKUP(E2293*1.1,{0,10,50,100,500},{0.01,0.05,0.1,0.5,1}))</f>
        <v>22.55</v>
      </c>
      <c r="M2293" s="1">
        <f t="shared" si="315"/>
        <v>22.3</v>
      </c>
      <c r="N2293" s="2">
        <f t="shared" si="316"/>
        <v>-2.9268292682926897E-2</v>
      </c>
      <c r="O2293" s="2">
        <f t="shared" si="317"/>
        <v>1.4634146341463448E-2</v>
      </c>
      <c r="P2293" s="3">
        <f t="shared" si="318"/>
        <v>2.5589391727493206E-3</v>
      </c>
      <c r="Q2293" s="2">
        <f t="shared" si="322"/>
        <v>-8.4307966763074935E-3</v>
      </c>
      <c r="U2293" s="2">
        <f t="shared" si="319"/>
        <v>2.5589391727493206E-3</v>
      </c>
      <c r="V2293" s="2">
        <f t="shared" si="323"/>
        <v>-8.4307966763074935E-3</v>
      </c>
      <c r="Z2293" s="1">
        <f t="shared" si="320"/>
        <v>20.65</v>
      </c>
      <c r="AC2293" s="1" t="str">
        <f t="shared" si="321"/>
        <v>N</v>
      </c>
    </row>
    <row r="2294" spans="1:29" x14ac:dyDescent="0.25">
      <c r="A2294" s="1">
        <v>20180314</v>
      </c>
      <c r="B2294" s="1">
        <v>6449</v>
      </c>
      <c r="C2294" s="1" t="s">
        <v>403</v>
      </c>
      <c r="D2294" s="1">
        <v>10.65</v>
      </c>
      <c r="E2294" s="1">
        <v>63.9</v>
      </c>
      <c r="F2294" s="1">
        <v>63.9</v>
      </c>
      <c r="G2294" s="1">
        <v>64.099999999999994</v>
      </c>
      <c r="H2294" s="1">
        <v>62.9</v>
      </c>
      <c r="I2294" s="1">
        <v>63.8</v>
      </c>
      <c r="J2294" s="1">
        <f>CEILING(E2294*0.9,LOOKUP(E2294*0.9,{0,10,50,100,500},{0.01,0.05,0.1,0.5,1}))</f>
        <v>57.6</v>
      </c>
      <c r="K2294" s="1">
        <f>CEILING(E2294*0.915,LOOKUP(E2294*0.915,{0,10,50,100,500},{0.01,0.05,0.1,0.5,1}))</f>
        <v>58.5</v>
      </c>
      <c r="L2294" s="1">
        <f>FLOOR(E2294*1.1,LOOKUP(E2294*1.1,{0,10,50,100,500},{0.01,0.05,0.1,0.5,1}))</f>
        <v>70.2</v>
      </c>
      <c r="M2294" s="1">
        <f t="shared" si="315"/>
        <v>69.7</v>
      </c>
      <c r="N2294" s="2">
        <f t="shared" si="316"/>
        <v>0</v>
      </c>
      <c r="O2294" s="2">
        <f t="shared" si="317"/>
        <v>3.1298904538340491E-3</v>
      </c>
      <c r="P2294" s="3">
        <f t="shared" si="318"/>
        <v>0</v>
      </c>
      <c r="Q2294" s="2">
        <f t="shared" si="322"/>
        <v>-8.4307966763074935E-3</v>
      </c>
      <c r="U2294" s="2">
        <f t="shared" si="319"/>
        <v>0</v>
      </c>
      <c r="V2294" s="2">
        <f t="shared" si="323"/>
        <v>-8.4307966763074935E-3</v>
      </c>
      <c r="Z2294" s="1">
        <f t="shared" si="320"/>
        <v>64.2</v>
      </c>
      <c r="AC2294" s="1" t="str">
        <f t="shared" si="321"/>
        <v>N</v>
      </c>
    </row>
    <row r="2295" spans="1:29" x14ac:dyDescent="0.25">
      <c r="A2295" s="1">
        <v>20180314</v>
      </c>
      <c r="B2295" s="1">
        <v>3323</v>
      </c>
      <c r="C2295" s="1" t="s">
        <v>184</v>
      </c>
      <c r="D2295" s="1">
        <v>9.19</v>
      </c>
      <c r="E2295" s="1">
        <v>42.4</v>
      </c>
      <c r="F2295" s="1">
        <v>42.3</v>
      </c>
      <c r="G2295" s="1">
        <v>42.3</v>
      </c>
      <c r="H2295" s="1">
        <v>41.6</v>
      </c>
      <c r="I2295" s="1">
        <v>42.25</v>
      </c>
      <c r="J2295" s="1">
        <f>CEILING(E2295*0.9,LOOKUP(E2295*0.9,{0,10,50,100,500},{0.01,0.05,0.1,0.5,1}))</f>
        <v>38.200000000000003</v>
      </c>
      <c r="K2295" s="1">
        <f>CEILING(E2295*0.915,LOOKUP(E2295*0.915,{0,10,50,100,500},{0.01,0.05,0.1,0.5,1}))</f>
        <v>38.800000000000004</v>
      </c>
      <c r="L2295" s="1">
        <f>FLOOR(E2295*1.1,LOOKUP(E2295*1.1,{0,10,50,100,500},{0.01,0.05,0.1,0.5,1}))</f>
        <v>46.6</v>
      </c>
      <c r="M2295" s="1">
        <f t="shared" si="315"/>
        <v>46.35</v>
      </c>
      <c r="N2295" s="2">
        <f t="shared" si="316"/>
        <v>-2.3584905660377696E-3</v>
      </c>
      <c r="O2295" s="2">
        <f t="shared" si="317"/>
        <v>-2.3584905660377696E-3</v>
      </c>
      <c r="P2295" s="3">
        <f t="shared" si="318"/>
        <v>0</v>
      </c>
      <c r="Q2295" s="2">
        <f t="shared" si="322"/>
        <v>-8.4307966763074935E-3</v>
      </c>
      <c r="U2295" s="2">
        <f t="shared" si="319"/>
        <v>0</v>
      </c>
      <c r="V2295" s="2">
        <f t="shared" si="323"/>
        <v>-8.4307966763074935E-3</v>
      </c>
      <c r="Z2295" s="1">
        <f t="shared" si="320"/>
        <v>42.55</v>
      </c>
      <c r="AC2295" s="1" t="str">
        <f t="shared" si="321"/>
        <v>N</v>
      </c>
    </row>
    <row r="2296" spans="1:29" x14ac:dyDescent="0.25">
      <c r="A2296" s="1">
        <v>20180314</v>
      </c>
      <c r="B2296" s="1">
        <v>3218</v>
      </c>
      <c r="C2296" s="1" t="s">
        <v>172</v>
      </c>
      <c r="D2296" s="1">
        <v>8.92</v>
      </c>
      <c r="E2296" s="1">
        <v>32.1</v>
      </c>
      <c r="F2296" s="1">
        <v>32.6</v>
      </c>
      <c r="G2296" s="1">
        <v>33.799999999999997</v>
      </c>
      <c r="H2296" s="1">
        <v>32.200000000000003</v>
      </c>
      <c r="I2296" s="1">
        <v>32.75</v>
      </c>
      <c r="J2296" s="1">
        <f>CEILING(E2296*0.9,LOOKUP(E2296*0.9,{0,10,50,100,500},{0.01,0.05,0.1,0.5,1}))</f>
        <v>28.900000000000002</v>
      </c>
      <c r="K2296" s="1">
        <f>CEILING(E2296*0.915,LOOKUP(E2296*0.915,{0,10,50,100,500},{0.01,0.05,0.1,0.5,1}))</f>
        <v>29.400000000000002</v>
      </c>
      <c r="L2296" s="1">
        <f>FLOOR(E2296*1.1,LOOKUP(E2296*1.1,{0,10,50,100,500},{0.01,0.05,0.1,0.5,1}))</f>
        <v>35.300000000000004</v>
      </c>
      <c r="M2296" s="1">
        <f t="shared" si="315"/>
        <v>35.050000000000004</v>
      </c>
      <c r="N2296" s="2">
        <f t="shared" si="316"/>
        <v>1.5576323987538941E-2</v>
      </c>
      <c r="O2296" s="2">
        <f t="shared" si="317"/>
        <v>5.2959501557632266E-2</v>
      </c>
      <c r="P2296" s="3">
        <f t="shared" si="318"/>
        <v>-6.8694549618319826E-3</v>
      </c>
      <c r="Q2296" s="2">
        <f t="shared" si="322"/>
        <v>-1.5300251638139476E-2</v>
      </c>
      <c r="U2296" s="2">
        <f t="shared" si="319"/>
        <v>-6.8694549618319826E-3</v>
      </c>
      <c r="V2296" s="2">
        <f t="shared" si="323"/>
        <v>-1.5300251638139476E-2</v>
      </c>
      <c r="Z2296" s="1">
        <f t="shared" si="320"/>
        <v>32.25</v>
      </c>
      <c r="AC2296" s="1" t="str">
        <f t="shared" si="321"/>
        <v>N</v>
      </c>
    </row>
    <row r="2297" spans="1:29" x14ac:dyDescent="0.25">
      <c r="A2297" s="1">
        <v>20180314</v>
      </c>
      <c r="B2297" s="1">
        <v>2367</v>
      </c>
      <c r="C2297" s="1" t="s">
        <v>205</v>
      </c>
      <c r="D2297" s="1">
        <v>7.66</v>
      </c>
      <c r="E2297" s="1">
        <v>20.55</v>
      </c>
      <c r="F2297" s="1">
        <v>20.85</v>
      </c>
      <c r="G2297" s="1">
        <v>21.15</v>
      </c>
      <c r="H2297" s="1">
        <v>20.55</v>
      </c>
      <c r="I2297" s="1">
        <v>20.6</v>
      </c>
      <c r="J2297" s="1">
        <f>CEILING(E2297*0.9,LOOKUP(E2297*0.9,{0,10,50,100,500},{0.01,0.05,0.1,0.5,1}))</f>
        <v>18.5</v>
      </c>
      <c r="K2297" s="1">
        <f>CEILING(E2297*0.915,LOOKUP(E2297*0.915,{0,10,50,100,500},{0.01,0.05,0.1,0.5,1}))</f>
        <v>18.850000000000001</v>
      </c>
      <c r="L2297" s="1">
        <f>FLOOR(E2297*1.1,LOOKUP(E2297*1.1,{0,10,50,100,500},{0.01,0.05,0.1,0.5,1}))</f>
        <v>22.6</v>
      </c>
      <c r="M2297" s="1">
        <f t="shared" si="315"/>
        <v>22.35</v>
      </c>
      <c r="N2297" s="2">
        <f t="shared" si="316"/>
        <v>1.4598540145985436E-2</v>
      </c>
      <c r="O2297" s="2">
        <f t="shared" si="317"/>
        <v>2.9197080291970698E-2</v>
      </c>
      <c r="P2297" s="3">
        <f t="shared" si="318"/>
        <v>9.814876213592158E-3</v>
      </c>
      <c r="Q2297" s="2">
        <f t="shared" si="322"/>
        <v>-5.4853754245473181E-3</v>
      </c>
      <c r="U2297" s="2">
        <f t="shared" si="319"/>
        <v>9.814876213592158E-3</v>
      </c>
      <c r="V2297" s="2">
        <f t="shared" si="323"/>
        <v>-5.4853754245473181E-3</v>
      </c>
      <c r="Z2297" s="1">
        <f t="shared" si="320"/>
        <v>20.7</v>
      </c>
      <c r="AC2297" s="1" t="str">
        <f t="shared" si="321"/>
        <v>N</v>
      </c>
    </row>
    <row r="2298" spans="1:29" x14ac:dyDescent="0.25">
      <c r="A2298" s="1">
        <v>20180314</v>
      </c>
      <c r="B2298" s="1">
        <v>8401</v>
      </c>
      <c r="C2298" s="1" t="s">
        <v>616</v>
      </c>
      <c r="D2298" s="1">
        <v>6.3</v>
      </c>
      <c r="E2298" s="1">
        <v>19.100000000000001</v>
      </c>
      <c r="F2298" s="1">
        <v>19.05</v>
      </c>
      <c r="G2298" s="1">
        <v>19.350000000000001</v>
      </c>
      <c r="H2298" s="1">
        <v>19</v>
      </c>
      <c r="I2298" s="1">
        <v>19.350000000000001</v>
      </c>
      <c r="J2298" s="1">
        <f>CEILING(E2298*0.9,LOOKUP(E2298*0.9,{0,10,50,100,500},{0.01,0.05,0.1,0.5,1}))</f>
        <v>17.2</v>
      </c>
      <c r="K2298" s="1">
        <f>CEILING(E2298*0.915,LOOKUP(E2298*0.915,{0,10,50,100,500},{0.01,0.05,0.1,0.5,1}))</f>
        <v>17.5</v>
      </c>
      <c r="L2298" s="1">
        <f>FLOOR(E2298*1.1,LOOKUP(E2298*1.1,{0,10,50,100,500},{0.01,0.05,0.1,0.5,1}))</f>
        <v>21</v>
      </c>
      <c r="M2298" s="1">
        <f t="shared" si="315"/>
        <v>20.75</v>
      </c>
      <c r="N2298" s="2">
        <f t="shared" si="316"/>
        <v>-2.6178010471204559E-3</v>
      </c>
      <c r="O2298" s="2">
        <f t="shared" si="317"/>
        <v>1.3089005235602092E-2</v>
      </c>
      <c r="P2298" s="3">
        <f t="shared" si="318"/>
        <v>-7.4561447028424271E-3</v>
      </c>
      <c r="Q2298" s="2">
        <f t="shared" si="322"/>
        <v>-1.2941520127389746E-2</v>
      </c>
      <c r="U2298" s="2">
        <f t="shared" si="319"/>
        <v>-7.4561447028424271E-3</v>
      </c>
      <c r="V2298" s="2">
        <f t="shared" si="323"/>
        <v>-1.2941520127389746E-2</v>
      </c>
      <c r="Z2298" s="1">
        <f t="shared" si="320"/>
        <v>19.25</v>
      </c>
      <c r="AC2298" s="1" t="str">
        <f t="shared" si="321"/>
        <v>N</v>
      </c>
    </row>
    <row r="2299" spans="1:29" x14ac:dyDescent="0.25">
      <c r="A2299" s="1">
        <v>20180314</v>
      </c>
      <c r="B2299" s="1">
        <v>9958</v>
      </c>
      <c r="C2299" s="1" t="s">
        <v>210</v>
      </c>
      <c r="D2299" s="1">
        <v>6.21</v>
      </c>
      <c r="E2299" s="1">
        <v>61</v>
      </c>
      <c r="F2299" s="1">
        <v>60.8</v>
      </c>
      <c r="G2299" s="1">
        <v>62.3</v>
      </c>
      <c r="H2299" s="1">
        <v>59.9</v>
      </c>
      <c r="I2299" s="1">
        <v>61.4</v>
      </c>
      <c r="J2299" s="1">
        <f>CEILING(E2299*0.9,LOOKUP(E2299*0.9,{0,10,50,100,500},{0.01,0.05,0.1,0.5,1}))</f>
        <v>54.900000000000006</v>
      </c>
      <c r="K2299" s="1">
        <f>CEILING(E2299*0.915,LOOKUP(E2299*0.915,{0,10,50,100,500},{0.01,0.05,0.1,0.5,1}))</f>
        <v>55.900000000000006</v>
      </c>
      <c r="L2299" s="1">
        <f>FLOOR(E2299*1.1,LOOKUP(E2299*1.1,{0,10,50,100,500},{0.01,0.05,0.1,0.5,1}))</f>
        <v>67.100000000000009</v>
      </c>
      <c r="M2299" s="1">
        <f t="shared" si="315"/>
        <v>66.600000000000009</v>
      </c>
      <c r="N2299" s="2">
        <f t="shared" si="316"/>
        <v>-3.2786885245902103E-3</v>
      </c>
      <c r="O2299" s="2">
        <f t="shared" si="317"/>
        <v>2.1311475409836019E-2</v>
      </c>
      <c r="P2299" s="3">
        <f t="shared" si="318"/>
        <v>-3.9235716612378273E-3</v>
      </c>
      <c r="Q2299" s="2">
        <f t="shared" si="322"/>
        <v>-1.6865091788627572E-2</v>
      </c>
      <c r="U2299" s="2">
        <f t="shared" si="319"/>
        <v>-3.9235716612378273E-3</v>
      </c>
      <c r="V2299" s="2">
        <f t="shared" si="323"/>
        <v>-1.6865091788627572E-2</v>
      </c>
      <c r="Z2299" s="1">
        <f t="shared" si="320"/>
        <v>61.3</v>
      </c>
      <c r="AC2299" s="1" t="str">
        <f t="shared" si="321"/>
        <v>N</v>
      </c>
    </row>
    <row r="2300" spans="1:29" x14ac:dyDescent="0.25">
      <c r="A2300" s="1">
        <v>20180314</v>
      </c>
      <c r="B2300" s="1">
        <v>6126</v>
      </c>
      <c r="C2300" s="1" t="s">
        <v>107</v>
      </c>
      <c r="D2300" s="1">
        <v>5.57</v>
      </c>
      <c r="E2300" s="1">
        <v>14.3</v>
      </c>
      <c r="F2300" s="1">
        <v>14.2</v>
      </c>
      <c r="G2300" s="1">
        <v>14.55</v>
      </c>
      <c r="H2300" s="1">
        <v>14.05</v>
      </c>
      <c r="I2300" s="1">
        <v>14.2</v>
      </c>
      <c r="J2300" s="1">
        <f>CEILING(E2300*0.9,LOOKUP(E2300*0.9,{0,10,50,100,500},{0.01,0.05,0.1,0.5,1}))</f>
        <v>12.9</v>
      </c>
      <c r="K2300" s="1">
        <f>CEILING(E2300*0.915,LOOKUP(E2300*0.915,{0,10,50,100,500},{0.01,0.05,0.1,0.5,1}))</f>
        <v>13.100000000000001</v>
      </c>
      <c r="L2300" s="1">
        <f>FLOOR(E2300*1.1,LOOKUP(E2300*1.1,{0,10,50,100,500},{0.01,0.05,0.1,0.5,1}))</f>
        <v>15.700000000000001</v>
      </c>
      <c r="M2300" s="1">
        <f t="shared" si="315"/>
        <v>15.450000000000001</v>
      </c>
      <c r="N2300" s="2">
        <f t="shared" si="316"/>
        <v>-6.9930069930070919E-3</v>
      </c>
      <c r="O2300" s="2">
        <f t="shared" si="317"/>
        <v>1.748251748251748E-2</v>
      </c>
      <c r="P2300" s="3">
        <f t="shared" si="318"/>
        <v>1.5274200704225411E-2</v>
      </c>
      <c r="Q2300" s="2">
        <f t="shared" si="322"/>
        <v>-1.5908910844021611E-3</v>
      </c>
      <c r="U2300" s="2">
        <f t="shared" si="319"/>
        <v>1.5274200704225411E-2</v>
      </c>
      <c r="V2300" s="2">
        <f t="shared" si="323"/>
        <v>-1.5908910844021611E-3</v>
      </c>
      <c r="Z2300" s="1">
        <f t="shared" si="320"/>
        <v>14.450000000000001</v>
      </c>
      <c r="AC2300" s="1" t="str">
        <f t="shared" si="321"/>
        <v>N</v>
      </c>
    </row>
    <row r="2301" spans="1:29" x14ac:dyDescent="0.25">
      <c r="A2301" s="1">
        <v>20180314</v>
      </c>
      <c r="B2301" s="1">
        <v>6175</v>
      </c>
      <c r="C2301" s="1" t="s">
        <v>207</v>
      </c>
      <c r="D2301" s="1">
        <v>4.43</v>
      </c>
      <c r="E2301" s="1">
        <v>40.25</v>
      </c>
      <c r="F2301" s="1">
        <v>40.4</v>
      </c>
      <c r="G2301" s="1">
        <v>40.700000000000003</v>
      </c>
      <c r="H2301" s="1">
        <v>39.6</v>
      </c>
      <c r="I2301" s="1">
        <v>40.299999999999997</v>
      </c>
      <c r="J2301" s="1">
        <f>CEILING(E2301*0.9,LOOKUP(E2301*0.9,{0,10,50,100,500},{0.01,0.05,0.1,0.5,1}))</f>
        <v>36.25</v>
      </c>
      <c r="K2301" s="1">
        <f>CEILING(E2301*0.915,LOOKUP(E2301*0.915,{0,10,50,100,500},{0.01,0.05,0.1,0.5,1}))</f>
        <v>36.85</v>
      </c>
      <c r="L2301" s="1">
        <f>FLOOR(E2301*1.1,LOOKUP(E2301*1.1,{0,10,50,100,500},{0.01,0.05,0.1,0.5,1}))</f>
        <v>44.25</v>
      </c>
      <c r="M2301" s="1">
        <f t="shared" si="315"/>
        <v>44</v>
      </c>
      <c r="N2301" s="2">
        <f t="shared" si="316"/>
        <v>3.7267080745341263E-3</v>
      </c>
      <c r="O2301" s="2">
        <f t="shared" si="317"/>
        <v>1.1180124223602554E-2</v>
      </c>
      <c r="P2301" s="3">
        <f t="shared" si="318"/>
        <v>1.7867741935490358E-4</v>
      </c>
      <c r="Q2301" s="2">
        <f t="shared" si="322"/>
        <v>-1.4122136650472576E-3</v>
      </c>
      <c r="U2301" s="2">
        <f t="shared" si="319"/>
        <v>1.7867741935490358E-4</v>
      </c>
      <c r="V2301" s="2">
        <f t="shared" si="323"/>
        <v>-1.4122136650472576E-3</v>
      </c>
      <c r="Z2301" s="1">
        <f t="shared" si="320"/>
        <v>40.4</v>
      </c>
      <c r="AC2301" s="1" t="str">
        <f t="shared" si="321"/>
        <v>N</v>
      </c>
    </row>
    <row r="2302" spans="1:29" x14ac:dyDescent="0.25">
      <c r="A2302" s="1">
        <v>20180315</v>
      </c>
      <c r="B2302" s="1">
        <v>3218</v>
      </c>
      <c r="C2302" s="1" t="s">
        <v>172</v>
      </c>
      <c r="D2302" s="1">
        <v>12.17</v>
      </c>
      <c r="E2302" s="1">
        <v>32.75</v>
      </c>
      <c r="F2302" s="1">
        <v>32.9</v>
      </c>
      <c r="G2302" s="1">
        <v>33.35</v>
      </c>
      <c r="H2302" s="1">
        <v>32.35</v>
      </c>
      <c r="I2302" s="1">
        <v>33.35</v>
      </c>
      <c r="J2302" s="1">
        <f>CEILING(E2302*0.9,LOOKUP(E2302*0.9,{0,10,50,100,500},{0.01,0.05,0.1,0.5,1}))</f>
        <v>29.5</v>
      </c>
      <c r="K2302" s="1">
        <f>CEILING(E2302*0.915,LOOKUP(E2302*0.915,{0,10,50,100,500},{0.01,0.05,0.1,0.5,1}))</f>
        <v>30</v>
      </c>
      <c r="L2302" s="1">
        <f>FLOOR(E2302*1.1,LOOKUP(E2302*1.1,{0,10,50,100,500},{0.01,0.05,0.1,0.5,1}))</f>
        <v>36</v>
      </c>
      <c r="M2302" s="1">
        <f t="shared" si="315"/>
        <v>35.75</v>
      </c>
      <c r="N2302" s="2">
        <f t="shared" si="316"/>
        <v>4.580152671755682E-3</v>
      </c>
      <c r="O2302" s="2">
        <f t="shared" si="317"/>
        <v>1.8320610687022943E-2</v>
      </c>
      <c r="P2302" s="3">
        <f t="shared" si="318"/>
        <v>-1.5765629685157628E-2</v>
      </c>
      <c r="Q2302" s="2">
        <f t="shared" si="322"/>
        <v>-1.7177843350204884E-2</v>
      </c>
      <c r="U2302" s="2">
        <f t="shared" si="319"/>
        <v>-1.5765629685157628E-2</v>
      </c>
      <c r="V2302" s="2">
        <f t="shared" si="323"/>
        <v>-1.7177843350204884E-2</v>
      </c>
      <c r="Z2302" s="1">
        <f t="shared" si="320"/>
        <v>32.9</v>
      </c>
      <c r="AC2302" s="1" t="str">
        <f t="shared" si="321"/>
        <v>N</v>
      </c>
    </row>
    <row r="2303" spans="1:29" x14ac:dyDescent="0.25">
      <c r="A2303" s="1">
        <v>20180315</v>
      </c>
      <c r="B2303" s="1">
        <v>6153</v>
      </c>
      <c r="C2303" s="1" t="s">
        <v>195</v>
      </c>
      <c r="D2303" s="1">
        <v>10.98</v>
      </c>
      <c r="E2303" s="1">
        <v>42.4</v>
      </c>
      <c r="F2303" s="1">
        <v>43.2</v>
      </c>
      <c r="G2303" s="1">
        <v>44</v>
      </c>
      <c r="H2303" s="1">
        <v>42.6</v>
      </c>
      <c r="I2303" s="1">
        <v>42.9</v>
      </c>
      <c r="J2303" s="1">
        <f>CEILING(E2303*0.9,LOOKUP(E2303*0.9,{0,10,50,100,500},{0.01,0.05,0.1,0.5,1}))</f>
        <v>38.200000000000003</v>
      </c>
      <c r="K2303" s="1">
        <f>CEILING(E2303*0.915,LOOKUP(E2303*0.915,{0,10,50,100,500},{0.01,0.05,0.1,0.5,1}))</f>
        <v>38.800000000000004</v>
      </c>
      <c r="L2303" s="1">
        <f>FLOOR(E2303*1.1,LOOKUP(E2303*1.1,{0,10,50,100,500},{0.01,0.05,0.1,0.5,1}))</f>
        <v>46.6</v>
      </c>
      <c r="M2303" s="1">
        <f t="shared" si="315"/>
        <v>46.35</v>
      </c>
      <c r="N2303" s="2">
        <f t="shared" si="316"/>
        <v>1.8867924528301987E-2</v>
      </c>
      <c r="O2303" s="2">
        <f t="shared" si="317"/>
        <v>3.7735849056603807E-2</v>
      </c>
      <c r="P2303" s="3">
        <f t="shared" si="318"/>
        <v>4.6817272727273694E-3</v>
      </c>
      <c r="Q2303" s="2">
        <f t="shared" si="322"/>
        <v>-1.2496116077477516E-2</v>
      </c>
      <c r="U2303" s="2">
        <f t="shared" si="319"/>
        <v>4.6817272727273694E-3</v>
      </c>
      <c r="V2303" s="2">
        <f t="shared" si="323"/>
        <v>-1.2496116077477516E-2</v>
      </c>
      <c r="Z2303" s="1">
        <f t="shared" si="320"/>
        <v>42.55</v>
      </c>
      <c r="AC2303" s="1" t="str">
        <f t="shared" si="321"/>
        <v>N</v>
      </c>
    </row>
    <row r="2304" spans="1:29" x14ac:dyDescent="0.25">
      <c r="A2304" s="1">
        <v>20180315</v>
      </c>
      <c r="B2304" s="1">
        <v>3362</v>
      </c>
      <c r="C2304" s="1" t="s">
        <v>137</v>
      </c>
      <c r="D2304" s="1">
        <v>9.48</v>
      </c>
      <c r="E2304" s="1">
        <v>44.4</v>
      </c>
      <c r="F2304" s="1">
        <v>45.1</v>
      </c>
      <c r="G2304" s="1">
        <v>45.4</v>
      </c>
      <c r="H2304" s="1">
        <v>43.8</v>
      </c>
      <c r="I2304" s="1">
        <v>44.6</v>
      </c>
      <c r="J2304" s="1">
        <f>CEILING(E2304*0.9,LOOKUP(E2304*0.9,{0,10,50,100,500},{0.01,0.05,0.1,0.5,1}))</f>
        <v>40</v>
      </c>
      <c r="K2304" s="1">
        <f>CEILING(E2304*0.915,LOOKUP(E2304*0.915,{0,10,50,100,500},{0.01,0.05,0.1,0.5,1}))</f>
        <v>40.650000000000006</v>
      </c>
      <c r="L2304" s="1">
        <f>FLOOR(E2304*1.1,LOOKUP(E2304*1.1,{0,10,50,100,500},{0.01,0.05,0.1,0.5,1}))</f>
        <v>48.800000000000004</v>
      </c>
      <c r="M2304" s="1">
        <f t="shared" si="315"/>
        <v>48.550000000000004</v>
      </c>
      <c r="N2304" s="2">
        <f t="shared" si="316"/>
        <v>1.576576576576583E-2</v>
      </c>
      <c r="O2304" s="2">
        <f t="shared" si="317"/>
        <v>2.2522522522522525E-2</v>
      </c>
      <c r="P2304" s="3">
        <f t="shared" si="318"/>
        <v>8.8914730941703091E-3</v>
      </c>
      <c r="Q2304" s="2">
        <f t="shared" si="322"/>
        <v>-3.6046429833072064E-3</v>
      </c>
      <c r="U2304" s="2">
        <f t="shared" si="319"/>
        <v>8.8914730941703091E-3</v>
      </c>
      <c r="V2304" s="2">
        <f t="shared" si="323"/>
        <v>-3.6046429833072064E-3</v>
      </c>
      <c r="Z2304" s="1">
        <f t="shared" si="320"/>
        <v>44.55</v>
      </c>
      <c r="AC2304" s="1" t="str">
        <f t="shared" si="321"/>
        <v>N</v>
      </c>
    </row>
    <row r="2305" spans="1:29" x14ac:dyDescent="0.25">
      <c r="A2305" s="1">
        <v>20180315</v>
      </c>
      <c r="B2305" s="1">
        <v>3114</v>
      </c>
      <c r="C2305" s="1" t="s">
        <v>617</v>
      </c>
      <c r="D2305" s="1">
        <v>8.4600000000000009</v>
      </c>
      <c r="E2305" s="1">
        <v>23.1</v>
      </c>
      <c r="F2305" s="1">
        <v>23.5</v>
      </c>
      <c r="G2305" s="1">
        <v>24.75</v>
      </c>
      <c r="H2305" s="1">
        <v>22</v>
      </c>
      <c r="I2305" s="1">
        <v>22.35</v>
      </c>
      <c r="J2305" s="1">
        <f>CEILING(E2305*0.9,LOOKUP(E2305*0.9,{0,10,50,100,500},{0.01,0.05,0.1,0.5,1}))</f>
        <v>20.8</v>
      </c>
      <c r="K2305" s="1">
        <f>CEILING(E2305*0.915,LOOKUP(E2305*0.915,{0,10,50,100,500},{0.01,0.05,0.1,0.5,1}))</f>
        <v>21.150000000000002</v>
      </c>
      <c r="L2305" s="1">
        <f>FLOOR(E2305*1.1,LOOKUP(E2305*1.1,{0,10,50,100,500},{0.01,0.05,0.1,0.5,1}))</f>
        <v>25.400000000000002</v>
      </c>
      <c r="M2305" s="1">
        <f t="shared" si="315"/>
        <v>25.150000000000002</v>
      </c>
      <c r="N2305" s="2">
        <f t="shared" si="316"/>
        <v>1.7316017316017254E-2</v>
      </c>
      <c r="O2305" s="2">
        <f t="shared" si="317"/>
        <v>7.1428571428571369E-2</v>
      </c>
      <c r="P2305" s="3">
        <f t="shared" si="318"/>
        <v>4.9058427293064782E-2</v>
      </c>
      <c r="Q2305" s="2">
        <f t="shared" si="322"/>
        <v>0</v>
      </c>
      <c r="U2305" s="2">
        <f t="shared" si="319"/>
        <v>4.9058427293064782E-2</v>
      </c>
      <c r="V2305" s="2">
        <f t="shared" si="323"/>
        <v>0</v>
      </c>
      <c r="Z2305" s="1">
        <f t="shared" si="320"/>
        <v>23.25</v>
      </c>
      <c r="AC2305" s="1" t="str">
        <f t="shared" si="321"/>
        <v>N</v>
      </c>
    </row>
    <row r="2306" spans="1:29" x14ac:dyDescent="0.25">
      <c r="A2306" s="1">
        <v>20180315</v>
      </c>
      <c r="B2306" s="1">
        <v>4714</v>
      </c>
      <c r="C2306" s="1" t="s">
        <v>454</v>
      </c>
      <c r="D2306" s="1">
        <v>7.34</v>
      </c>
      <c r="E2306" s="1">
        <v>15.3</v>
      </c>
      <c r="F2306" s="1">
        <v>15.15</v>
      </c>
      <c r="G2306" s="1">
        <v>15.3</v>
      </c>
      <c r="H2306" s="1">
        <v>14.65</v>
      </c>
      <c r="I2306" s="1">
        <v>14.7</v>
      </c>
      <c r="J2306" s="1">
        <f>CEILING(E2306*0.9,LOOKUP(E2306*0.9,{0,10,50,100,500},{0.01,0.05,0.1,0.5,1}))</f>
        <v>13.8</v>
      </c>
      <c r="K2306" s="1">
        <f>CEILING(E2306*0.915,LOOKUP(E2306*0.915,{0,10,50,100,500},{0.01,0.05,0.1,0.5,1}))</f>
        <v>14</v>
      </c>
      <c r="L2306" s="1">
        <f>FLOOR(E2306*1.1,LOOKUP(E2306*1.1,{0,10,50,100,500},{0.01,0.05,0.1,0.5,1}))</f>
        <v>16.8</v>
      </c>
      <c r="M2306" s="1">
        <f t="shared" si="315"/>
        <v>16.55</v>
      </c>
      <c r="N2306" s="2">
        <f t="shared" si="316"/>
        <v>-9.8039215686274734E-3</v>
      </c>
      <c r="O2306" s="2">
        <f t="shared" si="317"/>
        <v>0</v>
      </c>
      <c r="P2306" s="3">
        <f t="shared" si="318"/>
        <v>0</v>
      </c>
      <c r="Q2306" s="2">
        <f t="shared" si="322"/>
        <v>0</v>
      </c>
      <c r="U2306" s="2">
        <f t="shared" si="319"/>
        <v>0</v>
      </c>
      <c r="V2306" s="2">
        <f t="shared" si="323"/>
        <v>0</v>
      </c>
      <c r="Z2306" s="1">
        <f t="shared" si="320"/>
        <v>15.450000000000001</v>
      </c>
      <c r="AC2306" s="1" t="str">
        <f t="shared" si="321"/>
        <v>N</v>
      </c>
    </row>
    <row r="2307" spans="1:29" x14ac:dyDescent="0.25">
      <c r="A2307" s="1">
        <v>20180315</v>
      </c>
      <c r="B2307" s="1">
        <v>8924</v>
      </c>
      <c r="C2307" s="1" t="s">
        <v>197</v>
      </c>
      <c r="D2307" s="1">
        <v>7.25</v>
      </c>
      <c r="E2307" s="1">
        <v>41.7</v>
      </c>
      <c r="F2307" s="1">
        <v>41.3</v>
      </c>
      <c r="G2307" s="1">
        <v>42.3</v>
      </c>
      <c r="H2307" s="1">
        <v>40.450000000000003</v>
      </c>
      <c r="I2307" s="1">
        <v>40.9</v>
      </c>
      <c r="J2307" s="1">
        <f>CEILING(E2307*0.9,LOOKUP(E2307*0.9,{0,10,50,100,500},{0.01,0.05,0.1,0.5,1}))</f>
        <v>37.550000000000004</v>
      </c>
      <c r="K2307" s="1">
        <f>CEILING(E2307*0.915,LOOKUP(E2307*0.915,{0,10,50,100,500},{0.01,0.05,0.1,0.5,1}))</f>
        <v>38.200000000000003</v>
      </c>
      <c r="L2307" s="1">
        <f>FLOOR(E2307*1.1,LOOKUP(E2307*1.1,{0,10,50,100,500},{0.01,0.05,0.1,0.5,1}))</f>
        <v>45.85</v>
      </c>
      <c r="M2307" s="1">
        <f t="shared" ref="M2307:M2370" si="324">IF(L2307&lt;10,L2307-0.05,IF(L2307&lt;50,L2307-0.25,IF(L2307&lt;100,L2307-0.5,IF(L2307&lt;500,L2307-2.5,IF(L2307&lt;1000,L2307-5,IF(L2307&lt;5000,L2307-25,0))))))</f>
        <v>45.6</v>
      </c>
      <c r="N2307" s="2">
        <f t="shared" ref="N2307:N2370" si="325">(F2307-E2307)/E2307</f>
        <v>-9.5923261390888654E-3</v>
      </c>
      <c r="O2307" s="2">
        <f t="shared" ref="O2307:O2370" si="326">(G2307-E2307)/E2307</f>
        <v>1.4388489208632955E-2</v>
      </c>
      <c r="P2307" s="3">
        <f t="shared" ref="P2307:P2370" si="327">IF(F2307&lt;Z2307,IF(G2307&lt;Z2307,0,IF(G2307&gt;=M2307,(Z2307-M2307*$AA$2-Z2307*0.0015-Z2307*$AA$4)/M2307,IF(H2307&lt;=K2307,(Z2307-K2307*$AA$2-Z2307*0.0015-Z2307*$AA$4)/K2307,(Z2307-I2307*$AA$2-Z2307*0.0015-Z2307*$AA$4)/I2307))),IF(G2307&gt;=M2307,(F2307-M2307*$AA$2-F2307*0.0015-F2307*$AA$4)/M2307,IF(H2307&lt;=K2307,(F2307-K2307*$AA$2-F2307*0.0015-F2307*$AA$4)/K2307,(F2307-I2307*$AA$2-F2307*0.0015-F2307*$AA$4)/I2307)))</f>
        <v>2.0885275061124666E-2</v>
      </c>
      <c r="Q2307" s="2">
        <f t="shared" si="322"/>
        <v>0</v>
      </c>
      <c r="U2307" s="2">
        <f t="shared" ref="U2307:U2370" si="328">IF(G2307=Z2307,0,IF(F2307&lt;Z2307,IF(G2307&lt;Z2307,0,IF(G2307&gt;=M2307,(Z2307-M2307*$AA$2-Z2307*0.0015-Z2307*$AA$4)/M2307,IF(H2307&lt;=K2307,(Z2307-K2307*$AA$2-Z2307*0.0015-Z2307*$AA$4)/K2307,(Z2307-I2307*$AA$2-Z2307*0.0015-Z2307*$AA$4)/I2307))),IF(G2307&gt;=M2307,(F2307-M2307*$AA$2-F2307*0.0015-F2307*$AA$4)/M2307,IF(H2307&lt;=K2307,(F2307-K2307*$AA$2-F2307*0.0015-F2307*$AA$4)/K2307,(F2307-I2307*$AA$2-F2307*0.0015-F2307*$AA$4)/I2307))))</f>
        <v>2.0885275061124666E-2</v>
      </c>
      <c r="V2307" s="2">
        <f t="shared" si="323"/>
        <v>0</v>
      </c>
      <c r="Z2307" s="1">
        <f t="shared" ref="Z2307:Z2370" si="329">IF(E2307&lt;10,E2307+(0.01*$Y$2),IF(E2307&lt;50,E2307+(0.05*$Y$2),IF(E2307&lt;100,E2307+(0.1*$Y$2),IF(E2307&lt;500,E2307+(0.5*$Y$2),IF(E2307&lt;1000,E2307+(1*$Y$2),0)))))</f>
        <v>41.85</v>
      </c>
      <c r="AC2307" s="1" t="str">
        <f t="shared" ref="AC2307:AC2370" si="330">IF(Z2307=G2307,"Y","N")</f>
        <v>N</v>
      </c>
    </row>
    <row r="2308" spans="1:29" x14ac:dyDescent="0.25">
      <c r="A2308" s="1">
        <v>20180315</v>
      </c>
      <c r="B2308" s="1">
        <v>2444</v>
      </c>
      <c r="C2308" s="1" t="s">
        <v>405</v>
      </c>
      <c r="D2308" s="1">
        <v>6.71</v>
      </c>
      <c r="E2308" s="1">
        <v>37.5</v>
      </c>
      <c r="F2308" s="1">
        <v>37.5</v>
      </c>
      <c r="G2308" s="1">
        <v>37.950000000000003</v>
      </c>
      <c r="H2308" s="1">
        <v>36.5</v>
      </c>
      <c r="I2308" s="1">
        <v>37.950000000000003</v>
      </c>
      <c r="J2308" s="1">
        <f>CEILING(E2308*0.9,LOOKUP(E2308*0.9,{0,10,50,100,500},{0.01,0.05,0.1,0.5,1}))</f>
        <v>33.75</v>
      </c>
      <c r="K2308" s="1">
        <f>CEILING(E2308*0.915,LOOKUP(E2308*0.915,{0,10,50,100,500},{0.01,0.05,0.1,0.5,1}))</f>
        <v>34.35</v>
      </c>
      <c r="L2308" s="1">
        <f>FLOOR(E2308*1.1,LOOKUP(E2308*1.1,{0,10,50,100,500},{0.01,0.05,0.1,0.5,1}))</f>
        <v>41.25</v>
      </c>
      <c r="M2308" s="1">
        <f t="shared" si="324"/>
        <v>41</v>
      </c>
      <c r="N2308" s="2">
        <f t="shared" si="325"/>
        <v>0</v>
      </c>
      <c r="O2308" s="2">
        <f t="shared" si="326"/>
        <v>1.2000000000000077E-2</v>
      </c>
      <c r="P2308" s="3">
        <f t="shared" si="327"/>
        <v>-1.0188126482213589E-2</v>
      </c>
      <c r="Q2308" s="2">
        <f t="shared" ref="Q2308:Q2371" si="331">IF(Q2307+P2308&gt;0,0,P2308+Q2307)</f>
        <v>-1.0188126482213589E-2</v>
      </c>
      <c r="U2308" s="2">
        <f t="shared" si="328"/>
        <v>-1.0188126482213589E-2</v>
      </c>
      <c r="V2308" s="2">
        <f t="shared" ref="V2308:V2371" si="332">IF(V2307+U2308&gt;0,0,U2308+V2307)</f>
        <v>-1.0188126482213589E-2</v>
      </c>
      <c r="Z2308" s="1">
        <f t="shared" si="329"/>
        <v>37.65</v>
      </c>
      <c r="AC2308" s="1" t="str">
        <f t="shared" si="330"/>
        <v>N</v>
      </c>
    </row>
    <row r="2309" spans="1:29" x14ac:dyDescent="0.25">
      <c r="A2309" s="1">
        <v>20180315</v>
      </c>
      <c r="B2309" s="1">
        <v>8176</v>
      </c>
      <c r="C2309" s="1" t="s">
        <v>591</v>
      </c>
      <c r="D2309" s="1">
        <v>6.71</v>
      </c>
      <c r="E2309" s="1">
        <v>15.6</v>
      </c>
      <c r="F2309" s="1">
        <v>15.9</v>
      </c>
      <c r="G2309" s="1">
        <v>16</v>
      </c>
      <c r="H2309" s="1">
        <v>15.05</v>
      </c>
      <c r="I2309" s="1">
        <v>15.1</v>
      </c>
      <c r="J2309" s="1">
        <f>CEILING(E2309*0.9,LOOKUP(E2309*0.9,{0,10,50,100,500},{0.01,0.05,0.1,0.5,1}))</f>
        <v>14.05</v>
      </c>
      <c r="K2309" s="1">
        <f>CEILING(E2309*0.915,LOOKUP(E2309*0.915,{0,10,50,100,500},{0.01,0.05,0.1,0.5,1}))</f>
        <v>14.3</v>
      </c>
      <c r="L2309" s="1">
        <f>FLOOR(E2309*1.1,LOOKUP(E2309*1.1,{0,10,50,100,500},{0.01,0.05,0.1,0.5,1}))</f>
        <v>17.150000000000002</v>
      </c>
      <c r="M2309" s="1">
        <f t="shared" si="324"/>
        <v>16.900000000000002</v>
      </c>
      <c r="N2309" s="2">
        <f t="shared" si="325"/>
        <v>1.9230769230769277E-2</v>
      </c>
      <c r="O2309" s="2">
        <f t="shared" si="326"/>
        <v>2.5641025641025664E-2</v>
      </c>
      <c r="P2309" s="3">
        <f t="shared" si="327"/>
        <v>5.0581523178807999E-2</v>
      </c>
      <c r="Q2309" s="2">
        <f t="shared" si="331"/>
        <v>0</v>
      </c>
      <c r="U2309" s="2">
        <f t="shared" si="328"/>
        <v>5.0581523178807999E-2</v>
      </c>
      <c r="V2309" s="2">
        <f t="shared" si="332"/>
        <v>0</v>
      </c>
      <c r="Z2309" s="1">
        <f t="shared" si="329"/>
        <v>15.75</v>
      </c>
      <c r="AC2309" s="1" t="str">
        <f t="shared" si="330"/>
        <v>N</v>
      </c>
    </row>
    <row r="2310" spans="1:29" x14ac:dyDescent="0.25">
      <c r="A2310" s="1">
        <v>20180316</v>
      </c>
      <c r="B2310" s="1">
        <v>8287</v>
      </c>
      <c r="C2310" s="1" t="s">
        <v>579</v>
      </c>
      <c r="D2310" s="1">
        <v>14.39</v>
      </c>
      <c r="E2310" s="1">
        <v>7.05</v>
      </c>
      <c r="F2310" s="1">
        <v>7.05</v>
      </c>
      <c r="G2310" s="1">
        <v>7.1</v>
      </c>
      <c r="H2310" s="1">
        <v>6.82</v>
      </c>
      <c r="I2310" s="1">
        <v>6.87</v>
      </c>
      <c r="J2310" s="1">
        <f>CEILING(E2310*0.9,LOOKUP(E2310*0.9,{0,10,50,100,500},{0.01,0.05,0.1,0.5,1}))</f>
        <v>6.3500000000000005</v>
      </c>
      <c r="K2310" s="1">
        <f>CEILING(E2310*0.915,LOOKUP(E2310*0.915,{0,10,50,100,500},{0.01,0.05,0.1,0.5,1}))</f>
        <v>6.46</v>
      </c>
      <c r="L2310" s="1">
        <f>FLOOR(E2310*1.1,LOOKUP(E2310*1.1,{0,10,50,100,500},{0.01,0.05,0.1,0.5,1}))</f>
        <v>7.75</v>
      </c>
      <c r="M2310" s="1">
        <f t="shared" si="324"/>
        <v>7.7</v>
      </c>
      <c r="N2310" s="2">
        <f t="shared" si="325"/>
        <v>0</v>
      </c>
      <c r="O2310" s="2">
        <f t="shared" si="326"/>
        <v>7.0921985815602584E-3</v>
      </c>
      <c r="P2310" s="3">
        <f t="shared" si="327"/>
        <v>2.8211637554585084E-2</v>
      </c>
      <c r="Q2310" s="2">
        <f t="shared" si="331"/>
        <v>0</v>
      </c>
      <c r="U2310" s="2">
        <f t="shared" si="328"/>
        <v>2.8211637554585084E-2</v>
      </c>
      <c r="V2310" s="2">
        <f t="shared" si="332"/>
        <v>0</v>
      </c>
      <c r="Z2310" s="1">
        <f t="shared" si="329"/>
        <v>7.08</v>
      </c>
      <c r="AC2310" s="1" t="str">
        <f t="shared" si="330"/>
        <v>N</v>
      </c>
    </row>
    <row r="2311" spans="1:29" x14ac:dyDescent="0.25">
      <c r="A2311" s="1">
        <v>20180316</v>
      </c>
      <c r="B2311" s="1">
        <v>6153</v>
      </c>
      <c r="C2311" s="1" t="s">
        <v>195</v>
      </c>
      <c r="D2311" s="1">
        <v>11.05</v>
      </c>
      <c r="E2311" s="1">
        <v>42.9</v>
      </c>
      <c r="F2311" s="1">
        <v>43.4</v>
      </c>
      <c r="G2311" s="1">
        <v>43.7</v>
      </c>
      <c r="H2311" s="1">
        <v>42</v>
      </c>
      <c r="I2311" s="1">
        <v>42</v>
      </c>
      <c r="J2311" s="1">
        <f>CEILING(E2311*0.9,LOOKUP(E2311*0.9,{0,10,50,100,500},{0.01,0.05,0.1,0.5,1}))</f>
        <v>38.650000000000006</v>
      </c>
      <c r="K2311" s="1">
        <f>CEILING(E2311*0.915,LOOKUP(E2311*0.915,{0,10,50,100,500},{0.01,0.05,0.1,0.5,1}))</f>
        <v>39.300000000000004</v>
      </c>
      <c r="L2311" s="1">
        <f>FLOOR(E2311*1.1,LOOKUP(E2311*1.1,{0,10,50,100,500},{0.01,0.05,0.1,0.5,1}))</f>
        <v>47.150000000000006</v>
      </c>
      <c r="M2311" s="1">
        <f t="shared" si="324"/>
        <v>46.900000000000006</v>
      </c>
      <c r="N2311" s="2">
        <f t="shared" si="325"/>
        <v>1.1655011655011656E-2</v>
      </c>
      <c r="O2311" s="2">
        <f t="shared" si="326"/>
        <v>1.8648018648018749E-2</v>
      </c>
      <c r="P2311" s="3">
        <f t="shared" si="327"/>
        <v>3.0972033333333232E-2</v>
      </c>
      <c r="Q2311" s="2">
        <f t="shared" si="331"/>
        <v>0</v>
      </c>
      <c r="U2311" s="2">
        <f t="shared" si="328"/>
        <v>3.0972033333333232E-2</v>
      </c>
      <c r="V2311" s="2">
        <f t="shared" si="332"/>
        <v>0</v>
      </c>
      <c r="Z2311" s="1">
        <f t="shared" si="329"/>
        <v>43.05</v>
      </c>
      <c r="AC2311" s="1" t="str">
        <f t="shared" si="330"/>
        <v>N</v>
      </c>
    </row>
    <row r="2312" spans="1:29" x14ac:dyDescent="0.25">
      <c r="A2312" s="1">
        <v>20180316</v>
      </c>
      <c r="B2312" s="1">
        <v>6215</v>
      </c>
      <c r="C2312" s="1" t="s">
        <v>101</v>
      </c>
      <c r="D2312" s="1">
        <v>10.54</v>
      </c>
      <c r="E2312" s="1">
        <v>26.35</v>
      </c>
      <c r="F2312" s="1">
        <v>26.1</v>
      </c>
      <c r="G2312" s="1">
        <v>26.5</v>
      </c>
      <c r="H2312" s="1">
        <v>25.8</v>
      </c>
      <c r="I2312" s="1">
        <v>26.05</v>
      </c>
      <c r="J2312" s="1">
        <f>CEILING(E2312*0.9,LOOKUP(E2312*0.9,{0,10,50,100,500},{0.01,0.05,0.1,0.5,1}))</f>
        <v>23.75</v>
      </c>
      <c r="K2312" s="1">
        <f>CEILING(E2312*0.915,LOOKUP(E2312*0.915,{0,10,50,100,500},{0.01,0.05,0.1,0.5,1}))</f>
        <v>24.150000000000002</v>
      </c>
      <c r="L2312" s="1">
        <f>FLOOR(E2312*1.1,LOOKUP(E2312*1.1,{0,10,50,100,500},{0.01,0.05,0.1,0.5,1}))</f>
        <v>28.950000000000003</v>
      </c>
      <c r="M2312" s="1">
        <f t="shared" si="324"/>
        <v>28.700000000000003</v>
      </c>
      <c r="N2312" s="2">
        <f t="shared" si="325"/>
        <v>-9.4876660341555973E-3</v>
      </c>
      <c r="O2312" s="2">
        <f t="shared" si="326"/>
        <v>5.6925996204933048E-3</v>
      </c>
      <c r="P2312" s="3">
        <f t="shared" si="327"/>
        <v>1.4943667946257131E-2</v>
      </c>
      <c r="Q2312" s="2">
        <f t="shared" si="331"/>
        <v>0</v>
      </c>
      <c r="U2312" s="2">
        <f t="shared" si="328"/>
        <v>0</v>
      </c>
      <c r="V2312" s="2">
        <f t="shared" si="332"/>
        <v>0</v>
      </c>
      <c r="Z2312" s="1">
        <f t="shared" si="329"/>
        <v>26.5</v>
      </c>
      <c r="AC2312" s="1" t="str">
        <f t="shared" si="330"/>
        <v>Y</v>
      </c>
    </row>
    <row r="2313" spans="1:29" x14ac:dyDescent="0.25">
      <c r="A2313" s="1">
        <v>20180316</v>
      </c>
      <c r="B2313" s="1">
        <v>4121</v>
      </c>
      <c r="C2313" s="1" t="s">
        <v>38</v>
      </c>
      <c r="D2313" s="1">
        <v>9.17</v>
      </c>
      <c r="E2313" s="1">
        <v>15.15</v>
      </c>
      <c r="F2313" s="1">
        <v>15.4</v>
      </c>
      <c r="G2313" s="1">
        <v>15.5</v>
      </c>
      <c r="H2313" s="1">
        <v>14.45</v>
      </c>
      <c r="I2313" s="1">
        <v>14.7</v>
      </c>
      <c r="J2313" s="1">
        <f>CEILING(E2313*0.9,LOOKUP(E2313*0.9,{0,10,50,100,500},{0.01,0.05,0.1,0.5,1}))</f>
        <v>13.65</v>
      </c>
      <c r="K2313" s="1">
        <f>CEILING(E2313*0.915,LOOKUP(E2313*0.915,{0,10,50,100,500},{0.01,0.05,0.1,0.5,1}))</f>
        <v>13.9</v>
      </c>
      <c r="L2313" s="1">
        <f>FLOOR(E2313*1.1,LOOKUP(E2313*1.1,{0,10,50,100,500},{0.01,0.05,0.1,0.5,1}))</f>
        <v>16.650000000000002</v>
      </c>
      <c r="M2313" s="1">
        <f t="shared" si="324"/>
        <v>16.400000000000002</v>
      </c>
      <c r="N2313" s="2">
        <f t="shared" si="325"/>
        <v>1.65016501650165E-2</v>
      </c>
      <c r="O2313" s="2">
        <f t="shared" si="326"/>
        <v>2.310231023102308E-2</v>
      </c>
      <c r="P2313" s="3">
        <f t="shared" si="327"/>
        <v>4.5230619047619131E-2</v>
      </c>
      <c r="Q2313" s="2">
        <f t="shared" si="331"/>
        <v>0</v>
      </c>
      <c r="U2313" s="2">
        <f t="shared" si="328"/>
        <v>4.5230619047619131E-2</v>
      </c>
      <c r="V2313" s="2">
        <f t="shared" si="332"/>
        <v>0</v>
      </c>
      <c r="Z2313" s="1">
        <f t="shared" si="329"/>
        <v>15.3</v>
      </c>
      <c r="AC2313" s="1" t="str">
        <f t="shared" si="330"/>
        <v>N</v>
      </c>
    </row>
    <row r="2314" spans="1:29" x14ac:dyDescent="0.25">
      <c r="A2314" s="1">
        <v>20180316</v>
      </c>
      <c r="B2314" s="1">
        <v>3362</v>
      </c>
      <c r="C2314" s="1" t="s">
        <v>137</v>
      </c>
      <c r="D2314" s="1">
        <v>9.09</v>
      </c>
      <c r="E2314" s="1">
        <v>44.6</v>
      </c>
      <c r="F2314" s="1">
        <v>44.6</v>
      </c>
      <c r="G2314" s="1">
        <v>44.9</v>
      </c>
      <c r="H2314" s="1">
        <v>43.45</v>
      </c>
      <c r="I2314" s="1">
        <v>43.85</v>
      </c>
      <c r="J2314" s="1">
        <f>CEILING(E2314*0.9,LOOKUP(E2314*0.9,{0,10,50,100,500},{0.01,0.05,0.1,0.5,1}))</f>
        <v>40.150000000000006</v>
      </c>
      <c r="K2314" s="1">
        <f>CEILING(E2314*0.915,LOOKUP(E2314*0.915,{0,10,50,100,500},{0.01,0.05,0.1,0.5,1}))</f>
        <v>40.85</v>
      </c>
      <c r="L2314" s="1">
        <f>FLOOR(E2314*1.1,LOOKUP(E2314*1.1,{0,10,50,100,500},{0.01,0.05,0.1,0.5,1}))</f>
        <v>49.050000000000004</v>
      </c>
      <c r="M2314" s="1">
        <f t="shared" si="324"/>
        <v>48.800000000000004</v>
      </c>
      <c r="N2314" s="2">
        <f t="shared" si="325"/>
        <v>0</v>
      </c>
      <c r="O2314" s="2">
        <f t="shared" si="326"/>
        <v>6.7264573991030752E-3</v>
      </c>
      <c r="P2314" s="3">
        <f t="shared" si="327"/>
        <v>1.8187539338654482E-2</v>
      </c>
      <c r="Q2314" s="2">
        <f t="shared" si="331"/>
        <v>0</v>
      </c>
      <c r="U2314" s="2">
        <f t="shared" si="328"/>
        <v>1.8187539338654482E-2</v>
      </c>
      <c r="V2314" s="2">
        <f t="shared" si="332"/>
        <v>0</v>
      </c>
      <c r="Z2314" s="1">
        <f t="shared" si="329"/>
        <v>44.75</v>
      </c>
      <c r="AC2314" s="1" t="str">
        <f t="shared" si="330"/>
        <v>N</v>
      </c>
    </row>
    <row r="2315" spans="1:29" x14ac:dyDescent="0.25">
      <c r="A2315" s="1">
        <v>20180316</v>
      </c>
      <c r="B2315" s="1">
        <v>6180</v>
      </c>
      <c r="C2315" s="1" t="s">
        <v>45</v>
      </c>
      <c r="D2315" s="1">
        <v>9.08</v>
      </c>
      <c r="E2315" s="1">
        <v>77.099999999999994</v>
      </c>
      <c r="F2315" s="1">
        <v>78</v>
      </c>
      <c r="G2315" s="1">
        <v>78.599999999999994</v>
      </c>
      <c r="H2315" s="1">
        <v>77.2</v>
      </c>
      <c r="I2315" s="1">
        <v>77.599999999999994</v>
      </c>
      <c r="J2315" s="1">
        <f>CEILING(E2315*0.9,LOOKUP(E2315*0.9,{0,10,50,100,500},{0.01,0.05,0.1,0.5,1}))</f>
        <v>69.400000000000006</v>
      </c>
      <c r="K2315" s="1">
        <f>CEILING(E2315*0.915,LOOKUP(E2315*0.915,{0,10,50,100,500},{0.01,0.05,0.1,0.5,1}))</f>
        <v>70.600000000000009</v>
      </c>
      <c r="L2315" s="1">
        <f>FLOOR(E2315*1.1,LOOKUP(E2315*1.1,{0,10,50,100,500},{0.01,0.05,0.1,0.5,1}))</f>
        <v>84.800000000000011</v>
      </c>
      <c r="M2315" s="1">
        <f t="shared" si="324"/>
        <v>84.300000000000011</v>
      </c>
      <c r="N2315" s="2">
        <f t="shared" si="325"/>
        <v>1.1673151750972837E-2</v>
      </c>
      <c r="O2315" s="2">
        <f t="shared" si="326"/>
        <v>1.9455252918287938E-2</v>
      </c>
      <c r="P2315" s="3">
        <f t="shared" si="327"/>
        <v>2.8468505154639E-3</v>
      </c>
      <c r="Q2315" s="2">
        <f t="shared" si="331"/>
        <v>0</v>
      </c>
      <c r="U2315" s="2">
        <f t="shared" si="328"/>
        <v>2.8468505154639E-3</v>
      </c>
      <c r="V2315" s="2">
        <f t="shared" si="332"/>
        <v>0</v>
      </c>
      <c r="Z2315" s="1">
        <f t="shared" si="329"/>
        <v>77.399999999999991</v>
      </c>
      <c r="AC2315" s="1" t="str">
        <f t="shared" si="330"/>
        <v>N</v>
      </c>
    </row>
    <row r="2316" spans="1:29" x14ac:dyDescent="0.25">
      <c r="A2316" s="1">
        <v>20180316</v>
      </c>
      <c r="B2316" s="1">
        <v>3707</v>
      </c>
      <c r="C2316" s="1" t="s">
        <v>81</v>
      </c>
      <c r="D2316" s="1">
        <v>8.31</v>
      </c>
      <c r="E2316" s="1">
        <v>25.55</v>
      </c>
      <c r="F2316" s="1">
        <v>26.4</v>
      </c>
      <c r="G2316" s="1">
        <v>26.7</v>
      </c>
      <c r="H2316" s="1">
        <v>25.6</v>
      </c>
      <c r="I2316" s="1">
        <v>26.5</v>
      </c>
      <c r="J2316" s="1">
        <f>CEILING(E2316*0.9,LOOKUP(E2316*0.9,{0,10,50,100,500},{0.01,0.05,0.1,0.5,1}))</f>
        <v>23</v>
      </c>
      <c r="K2316" s="1">
        <f>CEILING(E2316*0.915,LOOKUP(E2316*0.915,{0,10,50,100,500},{0.01,0.05,0.1,0.5,1}))</f>
        <v>23.400000000000002</v>
      </c>
      <c r="L2316" s="1">
        <f>FLOOR(E2316*1.1,LOOKUP(E2316*1.1,{0,10,50,100,500},{0.01,0.05,0.1,0.5,1}))</f>
        <v>28.1</v>
      </c>
      <c r="M2316" s="1">
        <f t="shared" si="324"/>
        <v>27.85</v>
      </c>
      <c r="N2316" s="2">
        <f t="shared" si="325"/>
        <v>3.3268101761252361E-2</v>
      </c>
      <c r="O2316" s="2">
        <f t="shared" si="326"/>
        <v>4.5009784735812075E-2</v>
      </c>
      <c r="P2316" s="3">
        <f t="shared" si="327"/>
        <v>-6.0644188679245658E-3</v>
      </c>
      <c r="Q2316" s="2">
        <f t="shared" si="331"/>
        <v>-6.0644188679245658E-3</v>
      </c>
      <c r="U2316" s="2">
        <f t="shared" si="328"/>
        <v>-6.0644188679245658E-3</v>
      </c>
      <c r="V2316" s="2">
        <f t="shared" si="332"/>
        <v>-6.0644188679245658E-3</v>
      </c>
      <c r="Z2316" s="1">
        <f t="shared" si="329"/>
        <v>25.7</v>
      </c>
      <c r="AC2316" s="1" t="str">
        <f t="shared" si="330"/>
        <v>N</v>
      </c>
    </row>
    <row r="2317" spans="1:29" x14ac:dyDescent="0.25">
      <c r="A2317" s="1">
        <v>20180316</v>
      </c>
      <c r="B2317" s="1">
        <v>6182</v>
      </c>
      <c r="C2317" s="1" t="s">
        <v>144</v>
      </c>
      <c r="D2317" s="1">
        <v>8.1</v>
      </c>
      <c r="E2317" s="1">
        <v>47.2</v>
      </c>
      <c r="F2317" s="1">
        <v>48.2</v>
      </c>
      <c r="G2317" s="1">
        <v>49.25</v>
      </c>
      <c r="H2317" s="1">
        <v>47.5</v>
      </c>
      <c r="I2317" s="1">
        <v>47.65</v>
      </c>
      <c r="J2317" s="1">
        <f>CEILING(E2317*0.9,LOOKUP(E2317*0.9,{0,10,50,100,500},{0.01,0.05,0.1,0.5,1}))</f>
        <v>42.5</v>
      </c>
      <c r="K2317" s="1">
        <f>CEILING(E2317*0.915,LOOKUP(E2317*0.915,{0,10,50,100,500},{0.01,0.05,0.1,0.5,1}))</f>
        <v>43.2</v>
      </c>
      <c r="L2317" s="1">
        <f>FLOOR(E2317*1.1,LOOKUP(E2317*1.1,{0,10,50,100,500},{0.01,0.05,0.1,0.5,1}))</f>
        <v>51.900000000000006</v>
      </c>
      <c r="M2317" s="1">
        <f t="shared" si="324"/>
        <v>51.400000000000006</v>
      </c>
      <c r="N2317" s="2">
        <f t="shared" si="325"/>
        <v>2.1186440677966101E-2</v>
      </c>
      <c r="O2317" s="2">
        <f t="shared" si="326"/>
        <v>4.3432203389830448E-2</v>
      </c>
      <c r="P2317" s="3">
        <f t="shared" si="327"/>
        <v>9.22257817418678E-3</v>
      </c>
      <c r="Q2317" s="2">
        <f t="shared" si="331"/>
        <v>0</v>
      </c>
      <c r="U2317" s="2">
        <f t="shared" si="328"/>
        <v>9.22257817418678E-3</v>
      </c>
      <c r="V2317" s="2">
        <f t="shared" si="332"/>
        <v>0</v>
      </c>
      <c r="Z2317" s="1">
        <f t="shared" si="329"/>
        <v>47.35</v>
      </c>
      <c r="AC2317" s="1" t="str">
        <f t="shared" si="330"/>
        <v>N</v>
      </c>
    </row>
    <row r="2318" spans="1:29" x14ac:dyDescent="0.25">
      <c r="A2318" s="1">
        <v>20180319</v>
      </c>
      <c r="B2318" s="1">
        <v>6426</v>
      </c>
      <c r="C2318" s="1" t="s">
        <v>142</v>
      </c>
      <c r="D2318" s="1">
        <v>12.03</v>
      </c>
      <c r="E2318" s="1">
        <v>75.3</v>
      </c>
      <c r="F2318" s="1">
        <v>74.400000000000006</v>
      </c>
      <c r="G2318" s="1">
        <v>74.5</v>
      </c>
      <c r="H2318" s="1">
        <v>71.3</v>
      </c>
      <c r="I2318" s="1">
        <v>71.900000000000006</v>
      </c>
      <c r="J2318" s="1">
        <f>CEILING(E2318*0.9,LOOKUP(E2318*0.9,{0,10,50,100,500},{0.01,0.05,0.1,0.5,1}))</f>
        <v>67.8</v>
      </c>
      <c r="K2318" s="1">
        <f>CEILING(E2318*0.915,LOOKUP(E2318*0.915,{0,10,50,100,500},{0.01,0.05,0.1,0.5,1}))</f>
        <v>68.900000000000006</v>
      </c>
      <c r="L2318" s="1">
        <f>FLOOR(E2318*1.1,LOOKUP(E2318*1.1,{0,10,50,100,500},{0.01,0.05,0.1,0.5,1}))</f>
        <v>82.800000000000011</v>
      </c>
      <c r="M2318" s="1">
        <f t="shared" si="324"/>
        <v>82.300000000000011</v>
      </c>
      <c r="N2318" s="2">
        <f t="shared" si="325"/>
        <v>-1.1952191235059648E-2</v>
      </c>
      <c r="O2318" s="2">
        <f t="shared" si="326"/>
        <v>-1.062416998671975E-2</v>
      </c>
      <c r="P2318" s="3">
        <f t="shared" si="327"/>
        <v>0</v>
      </c>
      <c r="Q2318" s="2">
        <f t="shared" si="331"/>
        <v>0</v>
      </c>
      <c r="U2318" s="2">
        <f t="shared" si="328"/>
        <v>0</v>
      </c>
      <c r="V2318" s="2">
        <f t="shared" si="332"/>
        <v>0</v>
      </c>
      <c r="Z2318" s="1">
        <f t="shared" si="329"/>
        <v>75.599999999999994</v>
      </c>
      <c r="AC2318" s="1" t="str">
        <f t="shared" si="330"/>
        <v>N</v>
      </c>
    </row>
    <row r="2319" spans="1:29" x14ac:dyDescent="0.25">
      <c r="A2319" s="1">
        <v>20180319</v>
      </c>
      <c r="B2319" s="1">
        <v>6182</v>
      </c>
      <c r="C2319" s="1" t="s">
        <v>144</v>
      </c>
      <c r="D2319" s="1">
        <v>9.0500000000000007</v>
      </c>
      <c r="E2319" s="1">
        <v>47.65</v>
      </c>
      <c r="F2319" s="1">
        <v>47.2</v>
      </c>
      <c r="G2319" s="1">
        <v>47.5</v>
      </c>
      <c r="H2319" s="1">
        <v>46.5</v>
      </c>
      <c r="I2319" s="1">
        <v>47.25</v>
      </c>
      <c r="J2319" s="1">
        <f>CEILING(E2319*0.9,LOOKUP(E2319*0.9,{0,10,50,100,500},{0.01,0.05,0.1,0.5,1}))</f>
        <v>42.900000000000006</v>
      </c>
      <c r="K2319" s="1">
        <f>CEILING(E2319*0.915,LOOKUP(E2319*0.915,{0,10,50,100,500},{0.01,0.05,0.1,0.5,1}))</f>
        <v>43.6</v>
      </c>
      <c r="L2319" s="1">
        <f>FLOOR(E2319*1.1,LOOKUP(E2319*1.1,{0,10,50,100,500},{0.01,0.05,0.1,0.5,1}))</f>
        <v>52.400000000000006</v>
      </c>
      <c r="M2319" s="1">
        <f t="shared" si="324"/>
        <v>51.900000000000006</v>
      </c>
      <c r="N2319" s="2">
        <f t="shared" si="325"/>
        <v>-9.44386149003139E-3</v>
      </c>
      <c r="O2319" s="2">
        <f t="shared" si="326"/>
        <v>-3.1479538300104633E-3</v>
      </c>
      <c r="P2319" s="3">
        <f t="shared" si="327"/>
        <v>0</v>
      </c>
      <c r="Q2319" s="2">
        <f t="shared" si="331"/>
        <v>0</v>
      </c>
      <c r="U2319" s="2">
        <f t="shared" si="328"/>
        <v>0</v>
      </c>
      <c r="V2319" s="2">
        <f t="shared" si="332"/>
        <v>0</v>
      </c>
      <c r="Z2319" s="1">
        <f t="shared" si="329"/>
        <v>47.8</v>
      </c>
      <c r="AC2319" s="1" t="str">
        <f t="shared" si="330"/>
        <v>N</v>
      </c>
    </row>
    <row r="2320" spans="1:29" x14ac:dyDescent="0.25">
      <c r="A2320" s="1">
        <v>20180319</v>
      </c>
      <c r="B2320" s="1">
        <v>2399</v>
      </c>
      <c r="C2320" s="1" t="s">
        <v>180</v>
      </c>
      <c r="D2320" s="1">
        <v>8.6</v>
      </c>
      <c r="E2320" s="1">
        <v>23.45</v>
      </c>
      <c r="F2320" s="1">
        <v>24</v>
      </c>
      <c r="G2320" s="1">
        <v>25.75</v>
      </c>
      <c r="H2320" s="1">
        <v>24</v>
      </c>
      <c r="I2320" s="1">
        <v>25.75</v>
      </c>
      <c r="J2320" s="1">
        <f>CEILING(E2320*0.9,LOOKUP(E2320*0.9,{0,10,50,100,500},{0.01,0.05,0.1,0.5,1}))</f>
        <v>21.150000000000002</v>
      </c>
      <c r="K2320" s="1">
        <f>CEILING(E2320*0.915,LOOKUP(E2320*0.915,{0,10,50,100,500},{0.01,0.05,0.1,0.5,1}))</f>
        <v>21.5</v>
      </c>
      <c r="L2320" s="1">
        <f>FLOOR(E2320*1.1,LOOKUP(E2320*1.1,{0,10,50,100,500},{0.01,0.05,0.1,0.5,1}))</f>
        <v>25.75</v>
      </c>
      <c r="M2320" s="1">
        <f t="shared" si="324"/>
        <v>25.5</v>
      </c>
      <c r="N2320" s="2">
        <f t="shared" si="325"/>
        <v>2.3454157782516024E-2</v>
      </c>
      <c r="O2320" s="2">
        <f t="shared" si="326"/>
        <v>9.8081023454157812E-2</v>
      </c>
      <c r="P2320" s="3">
        <f t="shared" si="327"/>
        <v>-6.1009823529411825E-2</v>
      </c>
      <c r="Q2320" s="2">
        <f t="shared" si="331"/>
        <v>-6.1009823529411825E-2</v>
      </c>
      <c r="U2320" s="2">
        <f t="shared" si="328"/>
        <v>-6.1009823529411825E-2</v>
      </c>
      <c r="V2320" s="2">
        <f t="shared" si="332"/>
        <v>-6.1009823529411825E-2</v>
      </c>
      <c r="Z2320" s="1">
        <f t="shared" si="329"/>
        <v>23.599999999999998</v>
      </c>
      <c r="AC2320" s="1" t="str">
        <f t="shared" si="330"/>
        <v>N</v>
      </c>
    </row>
    <row r="2321" spans="1:29" x14ac:dyDescent="0.25">
      <c r="A2321" s="1">
        <v>20180319</v>
      </c>
      <c r="B2321" s="1">
        <v>4956</v>
      </c>
      <c r="C2321" s="1" t="s">
        <v>118</v>
      </c>
      <c r="D2321" s="1">
        <v>8.43</v>
      </c>
      <c r="E2321" s="1">
        <v>22.3</v>
      </c>
      <c r="F2321" s="1">
        <v>22.4</v>
      </c>
      <c r="G2321" s="1">
        <v>23.35</v>
      </c>
      <c r="H2321" s="1">
        <v>22.3</v>
      </c>
      <c r="I2321" s="1">
        <v>22.45</v>
      </c>
      <c r="J2321" s="1">
        <f>CEILING(E2321*0.9,LOOKUP(E2321*0.9,{0,10,50,100,500},{0.01,0.05,0.1,0.5,1}))</f>
        <v>20.100000000000001</v>
      </c>
      <c r="K2321" s="1">
        <f>CEILING(E2321*0.915,LOOKUP(E2321*0.915,{0,10,50,100,500},{0.01,0.05,0.1,0.5,1}))</f>
        <v>20.450000000000003</v>
      </c>
      <c r="L2321" s="1">
        <f>FLOOR(E2321*1.1,LOOKUP(E2321*1.1,{0,10,50,100,500},{0.01,0.05,0.1,0.5,1}))</f>
        <v>24.5</v>
      </c>
      <c r="M2321" s="1">
        <f t="shared" si="324"/>
        <v>24.25</v>
      </c>
      <c r="N2321" s="2">
        <f t="shared" si="325"/>
        <v>4.4843049327353305E-3</v>
      </c>
      <c r="O2321" s="2">
        <f t="shared" si="326"/>
        <v>4.7085201793722005E-2</v>
      </c>
      <c r="P2321" s="3">
        <f t="shared" si="327"/>
        <v>-2.2980000000000734E-3</v>
      </c>
      <c r="Q2321" s="2">
        <f t="shared" si="331"/>
        <v>-6.3307823529411902E-2</v>
      </c>
      <c r="U2321" s="2">
        <f t="shared" si="328"/>
        <v>-2.2980000000000734E-3</v>
      </c>
      <c r="V2321" s="2">
        <f t="shared" si="332"/>
        <v>-6.3307823529411902E-2</v>
      </c>
      <c r="Z2321" s="1">
        <f t="shared" si="329"/>
        <v>22.45</v>
      </c>
      <c r="AC2321" s="1" t="str">
        <f t="shared" si="330"/>
        <v>N</v>
      </c>
    </row>
    <row r="2322" spans="1:29" x14ac:dyDescent="0.25">
      <c r="A2322" s="1">
        <v>20180319</v>
      </c>
      <c r="B2322" s="1">
        <v>5386</v>
      </c>
      <c r="C2322" s="1" t="s">
        <v>140</v>
      </c>
      <c r="D2322" s="1">
        <v>7.88</v>
      </c>
      <c r="E2322" s="1">
        <v>70.2</v>
      </c>
      <c r="F2322" s="1">
        <v>71</v>
      </c>
      <c r="G2322" s="1">
        <v>74</v>
      </c>
      <c r="H2322" s="1">
        <v>71</v>
      </c>
      <c r="I2322" s="1">
        <v>73.2</v>
      </c>
      <c r="J2322" s="1">
        <f>CEILING(E2322*0.9,LOOKUP(E2322*0.9,{0,10,50,100,500},{0.01,0.05,0.1,0.5,1}))</f>
        <v>63.2</v>
      </c>
      <c r="K2322" s="1">
        <f>CEILING(E2322*0.915,LOOKUP(E2322*0.915,{0,10,50,100,500},{0.01,0.05,0.1,0.5,1}))</f>
        <v>64.3</v>
      </c>
      <c r="L2322" s="1">
        <f>FLOOR(E2322*1.1,LOOKUP(E2322*1.1,{0,10,50,100,500},{0.01,0.05,0.1,0.5,1}))</f>
        <v>77.2</v>
      </c>
      <c r="M2322" s="1">
        <f t="shared" si="324"/>
        <v>76.7</v>
      </c>
      <c r="N2322" s="2">
        <f t="shared" si="325"/>
        <v>1.1396011396011355E-2</v>
      </c>
      <c r="O2322" s="2">
        <f t="shared" si="326"/>
        <v>5.4131054131054089E-2</v>
      </c>
      <c r="P2322" s="3">
        <f t="shared" si="327"/>
        <v>-3.2295571038251362E-2</v>
      </c>
      <c r="Q2322" s="2">
        <f t="shared" si="331"/>
        <v>-9.5603394567663258E-2</v>
      </c>
      <c r="U2322" s="2">
        <f t="shared" si="328"/>
        <v>-3.2295571038251362E-2</v>
      </c>
      <c r="V2322" s="2">
        <f t="shared" si="332"/>
        <v>-9.5603394567663258E-2</v>
      </c>
      <c r="Z2322" s="1">
        <f t="shared" si="329"/>
        <v>70.5</v>
      </c>
      <c r="AC2322" s="1" t="str">
        <f t="shared" si="330"/>
        <v>N</v>
      </c>
    </row>
    <row r="2323" spans="1:29" x14ac:dyDescent="0.25">
      <c r="A2323" s="1">
        <v>20180319</v>
      </c>
      <c r="B2323" s="1">
        <v>3707</v>
      </c>
      <c r="C2323" s="1" t="s">
        <v>81</v>
      </c>
      <c r="D2323" s="1">
        <v>6.14</v>
      </c>
      <c r="E2323" s="1">
        <v>26.5</v>
      </c>
      <c r="F2323" s="1">
        <v>26.4</v>
      </c>
      <c r="G2323" s="1">
        <v>27.05</v>
      </c>
      <c r="H2323" s="1">
        <v>26</v>
      </c>
      <c r="I2323" s="1">
        <v>26.35</v>
      </c>
      <c r="J2323" s="1">
        <f>CEILING(E2323*0.9,LOOKUP(E2323*0.9,{0,10,50,100,500},{0.01,0.05,0.1,0.5,1}))</f>
        <v>23.85</v>
      </c>
      <c r="K2323" s="1">
        <f>CEILING(E2323*0.915,LOOKUP(E2323*0.915,{0,10,50,100,500},{0.01,0.05,0.1,0.5,1}))</f>
        <v>24.25</v>
      </c>
      <c r="L2323" s="1">
        <f>FLOOR(E2323*1.1,LOOKUP(E2323*1.1,{0,10,50,100,500},{0.01,0.05,0.1,0.5,1}))</f>
        <v>29.150000000000002</v>
      </c>
      <c r="M2323" s="1">
        <f t="shared" si="324"/>
        <v>28.900000000000002</v>
      </c>
      <c r="N2323" s="2">
        <f t="shared" si="325"/>
        <v>-3.7735849056604312E-3</v>
      </c>
      <c r="O2323" s="2">
        <f t="shared" si="326"/>
        <v>2.0754716981132102E-2</v>
      </c>
      <c r="P2323" s="3">
        <f t="shared" si="327"/>
        <v>9.0655787476279746E-3</v>
      </c>
      <c r="Q2323" s="2">
        <f t="shared" si="331"/>
        <v>-8.653781582003528E-2</v>
      </c>
      <c r="U2323" s="2">
        <f t="shared" si="328"/>
        <v>9.0655787476279746E-3</v>
      </c>
      <c r="V2323" s="2">
        <f t="shared" si="332"/>
        <v>-8.653781582003528E-2</v>
      </c>
      <c r="Z2323" s="1">
        <f t="shared" si="329"/>
        <v>26.65</v>
      </c>
      <c r="AC2323" s="1" t="str">
        <f t="shared" si="330"/>
        <v>N</v>
      </c>
    </row>
    <row r="2324" spans="1:29" x14ac:dyDescent="0.25">
      <c r="A2324" s="1">
        <v>20180319</v>
      </c>
      <c r="B2324" s="1">
        <v>3035</v>
      </c>
      <c r="C2324" s="1" t="s">
        <v>112</v>
      </c>
      <c r="D2324" s="1">
        <v>4.3499999999999996</v>
      </c>
      <c r="E2324" s="1">
        <v>73.8</v>
      </c>
      <c r="F2324" s="1">
        <v>73.599999999999994</v>
      </c>
      <c r="G2324" s="1">
        <v>75.2</v>
      </c>
      <c r="H2324" s="1">
        <v>73</v>
      </c>
      <c r="I2324" s="1">
        <v>74</v>
      </c>
      <c r="J2324" s="1">
        <f>CEILING(E2324*0.9,LOOKUP(E2324*0.9,{0,10,50,100,500},{0.01,0.05,0.1,0.5,1}))</f>
        <v>66.5</v>
      </c>
      <c r="K2324" s="1">
        <f>CEILING(E2324*0.915,LOOKUP(E2324*0.915,{0,10,50,100,500},{0.01,0.05,0.1,0.5,1}))</f>
        <v>67.600000000000009</v>
      </c>
      <c r="L2324" s="1">
        <f>FLOOR(E2324*1.1,LOOKUP(E2324*1.1,{0,10,50,100,500},{0.01,0.05,0.1,0.5,1}))</f>
        <v>81.100000000000009</v>
      </c>
      <c r="M2324" s="1">
        <f t="shared" si="324"/>
        <v>80.600000000000009</v>
      </c>
      <c r="N2324" s="2">
        <f t="shared" si="325"/>
        <v>-2.7100271002710413E-3</v>
      </c>
      <c r="O2324" s="2">
        <f t="shared" si="326"/>
        <v>1.8970189701897098E-2</v>
      </c>
      <c r="P2324" s="3">
        <f t="shared" si="327"/>
        <v>-9.4921486486499774E-4</v>
      </c>
      <c r="Q2324" s="2">
        <f t="shared" si="331"/>
        <v>-8.7487030684900283E-2</v>
      </c>
      <c r="U2324" s="2">
        <f t="shared" si="328"/>
        <v>-9.4921486486499774E-4</v>
      </c>
      <c r="V2324" s="2">
        <f t="shared" si="332"/>
        <v>-8.7487030684900283E-2</v>
      </c>
      <c r="Z2324" s="1">
        <f t="shared" si="329"/>
        <v>74.099999999999994</v>
      </c>
      <c r="AC2324" s="1" t="str">
        <f t="shared" si="330"/>
        <v>N</v>
      </c>
    </row>
    <row r="2325" spans="1:29" x14ac:dyDescent="0.25">
      <c r="A2325" s="1">
        <v>20180319</v>
      </c>
      <c r="B2325" s="1">
        <v>2465</v>
      </c>
      <c r="C2325" s="1" t="s">
        <v>209</v>
      </c>
      <c r="D2325" s="1">
        <v>4.22</v>
      </c>
      <c r="E2325" s="1">
        <v>22.2</v>
      </c>
      <c r="F2325" s="1">
        <v>22.2</v>
      </c>
      <c r="G2325" s="1">
        <v>22.5</v>
      </c>
      <c r="H2325" s="1">
        <v>21.5</v>
      </c>
      <c r="I2325" s="1">
        <v>22.2</v>
      </c>
      <c r="J2325" s="1">
        <f>CEILING(E2325*0.9,LOOKUP(E2325*0.9,{0,10,50,100,500},{0.01,0.05,0.1,0.5,1}))</f>
        <v>20</v>
      </c>
      <c r="K2325" s="1">
        <f>CEILING(E2325*0.915,LOOKUP(E2325*0.915,{0,10,50,100,500},{0.01,0.05,0.1,0.5,1}))</f>
        <v>20.350000000000001</v>
      </c>
      <c r="L2325" s="1">
        <f>FLOOR(E2325*1.1,LOOKUP(E2325*1.1,{0,10,50,100,500},{0.01,0.05,0.1,0.5,1}))</f>
        <v>24.400000000000002</v>
      </c>
      <c r="M2325" s="1">
        <f t="shared" si="324"/>
        <v>24.150000000000002</v>
      </c>
      <c r="N2325" s="2">
        <f t="shared" si="325"/>
        <v>0</v>
      </c>
      <c r="O2325" s="2">
        <f t="shared" si="326"/>
        <v>1.3513513513513545E-2</v>
      </c>
      <c r="P2325" s="3">
        <f t="shared" si="327"/>
        <v>4.4459256756755553E-3</v>
      </c>
      <c r="Q2325" s="2">
        <f t="shared" si="331"/>
        <v>-8.3041105009224722E-2</v>
      </c>
      <c r="U2325" s="2">
        <f t="shared" si="328"/>
        <v>4.4459256756755553E-3</v>
      </c>
      <c r="V2325" s="2">
        <f t="shared" si="332"/>
        <v>-8.3041105009224722E-2</v>
      </c>
      <c r="Z2325" s="1">
        <f t="shared" si="329"/>
        <v>22.349999999999998</v>
      </c>
      <c r="AC2325" s="1" t="str">
        <f t="shared" si="330"/>
        <v>N</v>
      </c>
    </row>
    <row r="2326" spans="1:29" x14ac:dyDescent="0.25">
      <c r="A2326" s="1">
        <v>20180320</v>
      </c>
      <c r="B2326" s="1">
        <v>2399</v>
      </c>
      <c r="C2326" s="1" t="s">
        <v>180</v>
      </c>
      <c r="D2326" s="1">
        <v>25.9</v>
      </c>
      <c r="E2326" s="1">
        <v>25.75</v>
      </c>
      <c r="F2326" s="1">
        <v>27</v>
      </c>
      <c r="G2326" s="1">
        <v>27.3</v>
      </c>
      <c r="H2326" s="1">
        <v>25.45</v>
      </c>
      <c r="I2326" s="1">
        <v>25.45</v>
      </c>
      <c r="J2326" s="1">
        <f>CEILING(E2326*0.9,LOOKUP(E2326*0.9,{0,10,50,100,500},{0.01,0.05,0.1,0.5,1}))</f>
        <v>23.200000000000003</v>
      </c>
      <c r="K2326" s="1">
        <f>CEILING(E2326*0.915,LOOKUP(E2326*0.915,{0,10,50,100,500},{0.01,0.05,0.1,0.5,1}))</f>
        <v>23.6</v>
      </c>
      <c r="L2326" s="1">
        <f>FLOOR(E2326*1.1,LOOKUP(E2326*1.1,{0,10,50,100,500},{0.01,0.05,0.1,0.5,1}))</f>
        <v>28.3</v>
      </c>
      <c r="M2326" s="1">
        <f t="shared" si="324"/>
        <v>28.05</v>
      </c>
      <c r="N2326" s="2">
        <f t="shared" si="325"/>
        <v>4.8543689320388349E-2</v>
      </c>
      <c r="O2326" s="2">
        <f t="shared" si="326"/>
        <v>6.0194174757281581E-2</v>
      </c>
      <c r="P2326" s="3">
        <f t="shared" si="327"/>
        <v>5.8490076620825206E-2</v>
      </c>
      <c r="Q2326" s="2">
        <f t="shared" si="331"/>
        <v>-2.4551028388399516E-2</v>
      </c>
      <c r="U2326" s="2">
        <f t="shared" si="328"/>
        <v>5.8490076620825206E-2</v>
      </c>
      <c r="V2326" s="2">
        <f t="shared" si="332"/>
        <v>-2.4551028388399516E-2</v>
      </c>
      <c r="Z2326" s="1">
        <f t="shared" si="329"/>
        <v>25.9</v>
      </c>
      <c r="AC2326" s="1" t="str">
        <f t="shared" si="330"/>
        <v>N</v>
      </c>
    </row>
    <row r="2327" spans="1:29" x14ac:dyDescent="0.25">
      <c r="A2327" s="1">
        <v>20180320</v>
      </c>
      <c r="B2327" s="1">
        <v>8176</v>
      </c>
      <c r="C2327" s="1" t="s">
        <v>591</v>
      </c>
      <c r="D2327" s="1">
        <v>13.76</v>
      </c>
      <c r="E2327" s="1">
        <v>15.85</v>
      </c>
      <c r="F2327" s="1">
        <v>15.8</v>
      </c>
      <c r="G2327" s="1">
        <v>16.05</v>
      </c>
      <c r="H2327" s="1">
        <v>15.65</v>
      </c>
      <c r="I2327" s="1">
        <v>15.9</v>
      </c>
      <c r="J2327" s="1">
        <f>CEILING(E2327*0.9,LOOKUP(E2327*0.9,{0,10,50,100,500},{0.01,0.05,0.1,0.5,1}))</f>
        <v>14.3</v>
      </c>
      <c r="K2327" s="1">
        <f>CEILING(E2327*0.915,LOOKUP(E2327*0.915,{0,10,50,100,500},{0.01,0.05,0.1,0.5,1}))</f>
        <v>14.55</v>
      </c>
      <c r="L2327" s="1">
        <f>FLOOR(E2327*1.1,LOOKUP(E2327*1.1,{0,10,50,100,500},{0.01,0.05,0.1,0.5,1}))</f>
        <v>17.400000000000002</v>
      </c>
      <c r="M2327" s="1">
        <f t="shared" si="324"/>
        <v>17.150000000000002</v>
      </c>
      <c r="N2327" s="2">
        <f t="shared" si="325"/>
        <v>-3.1545741324920462E-3</v>
      </c>
      <c r="O2327" s="2">
        <f t="shared" si="326"/>
        <v>1.2618296529968522E-2</v>
      </c>
      <c r="P2327" s="3">
        <f t="shared" si="327"/>
        <v>3.9793647798742077E-3</v>
      </c>
      <c r="Q2327" s="2">
        <f t="shared" si="331"/>
        <v>-2.057166360852531E-2</v>
      </c>
      <c r="U2327" s="2">
        <f t="shared" si="328"/>
        <v>3.9793647798742077E-3</v>
      </c>
      <c r="V2327" s="2">
        <f t="shared" si="332"/>
        <v>-2.057166360852531E-2</v>
      </c>
      <c r="Z2327" s="1">
        <f t="shared" si="329"/>
        <v>16</v>
      </c>
      <c r="AC2327" s="1" t="str">
        <f t="shared" si="330"/>
        <v>N</v>
      </c>
    </row>
    <row r="2328" spans="1:29" x14ac:dyDescent="0.25">
      <c r="A2328" s="1">
        <v>20180320</v>
      </c>
      <c r="B2328" s="1">
        <v>6237</v>
      </c>
      <c r="C2328" s="1" t="s">
        <v>113</v>
      </c>
      <c r="D2328" s="1">
        <v>9.69</v>
      </c>
      <c r="E2328" s="1">
        <v>36.200000000000003</v>
      </c>
      <c r="F2328" s="1">
        <v>36.4</v>
      </c>
      <c r="G2328" s="1">
        <v>36.6</v>
      </c>
      <c r="H2328" s="1">
        <v>35.65</v>
      </c>
      <c r="I2328" s="1">
        <v>35.75</v>
      </c>
      <c r="J2328" s="1">
        <f>CEILING(E2328*0.9,LOOKUP(E2328*0.9,{0,10,50,100,500},{0.01,0.05,0.1,0.5,1}))</f>
        <v>32.6</v>
      </c>
      <c r="K2328" s="1">
        <f>CEILING(E2328*0.915,LOOKUP(E2328*0.915,{0,10,50,100,500},{0.01,0.05,0.1,0.5,1}))</f>
        <v>33.15</v>
      </c>
      <c r="L2328" s="1">
        <f>FLOOR(E2328*1.1,LOOKUP(E2328*1.1,{0,10,50,100,500},{0.01,0.05,0.1,0.5,1}))</f>
        <v>39.800000000000004</v>
      </c>
      <c r="M2328" s="1">
        <f t="shared" si="324"/>
        <v>39.550000000000004</v>
      </c>
      <c r="N2328" s="2">
        <f t="shared" si="325"/>
        <v>5.5248618784529205E-3</v>
      </c>
      <c r="O2328" s="2">
        <f t="shared" si="326"/>
        <v>1.1049723756906037E-2</v>
      </c>
      <c r="P2328" s="3">
        <f t="shared" si="327"/>
        <v>1.584929090909077E-2</v>
      </c>
      <c r="Q2328" s="2">
        <f t="shared" si="331"/>
        <v>-4.7223726994345405E-3</v>
      </c>
      <c r="U2328" s="2">
        <f t="shared" si="328"/>
        <v>1.584929090909077E-2</v>
      </c>
      <c r="V2328" s="2">
        <f t="shared" si="332"/>
        <v>-4.7223726994345405E-3</v>
      </c>
      <c r="Z2328" s="1">
        <f t="shared" si="329"/>
        <v>36.35</v>
      </c>
      <c r="AC2328" s="1" t="str">
        <f t="shared" si="330"/>
        <v>N</v>
      </c>
    </row>
    <row r="2329" spans="1:29" x14ac:dyDescent="0.25">
      <c r="A2329" s="1">
        <v>20180320</v>
      </c>
      <c r="B2329" s="1">
        <v>6449</v>
      </c>
      <c r="C2329" s="1" t="s">
        <v>403</v>
      </c>
      <c r="D2329" s="1">
        <v>9.15</v>
      </c>
      <c r="E2329" s="1">
        <v>63</v>
      </c>
      <c r="F2329" s="1">
        <v>63</v>
      </c>
      <c r="G2329" s="1">
        <v>63.5</v>
      </c>
      <c r="H2329" s="1">
        <v>61.6</v>
      </c>
      <c r="I2329" s="1">
        <v>61.8</v>
      </c>
      <c r="J2329" s="1">
        <f>CEILING(E2329*0.9,LOOKUP(E2329*0.9,{0,10,50,100,500},{0.01,0.05,0.1,0.5,1}))</f>
        <v>56.7</v>
      </c>
      <c r="K2329" s="1">
        <f>CEILING(E2329*0.915,LOOKUP(E2329*0.915,{0,10,50,100,500},{0.01,0.05,0.1,0.5,1}))</f>
        <v>57.7</v>
      </c>
      <c r="L2329" s="1">
        <f>FLOOR(E2329*1.1,LOOKUP(E2329*1.1,{0,10,50,100,500},{0.01,0.05,0.1,0.5,1}))</f>
        <v>69.3</v>
      </c>
      <c r="M2329" s="1">
        <f t="shared" si="324"/>
        <v>68.8</v>
      </c>
      <c r="N2329" s="2">
        <f t="shared" si="325"/>
        <v>0</v>
      </c>
      <c r="O2329" s="2">
        <f t="shared" si="326"/>
        <v>7.9365079365079361E-3</v>
      </c>
      <c r="P2329" s="3">
        <f t="shared" si="327"/>
        <v>2.1927752427184394E-2</v>
      </c>
      <c r="Q2329" s="2">
        <f t="shared" si="331"/>
        <v>0</v>
      </c>
      <c r="U2329" s="2">
        <f t="shared" si="328"/>
        <v>2.1927752427184394E-2</v>
      </c>
      <c r="V2329" s="2">
        <f t="shared" si="332"/>
        <v>0</v>
      </c>
      <c r="Z2329" s="1">
        <f t="shared" si="329"/>
        <v>63.3</v>
      </c>
      <c r="AC2329" s="1" t="str">
        <f t="shared" si="330"/>
        <v>N</v>
      </c>
    </row>
    <row r="2330" spans="1:29" x14ac:dyDescent="0.25">
      <c r="A2330" s="1">
        <v>20180320</v>
      </c>
      <c r="B2330" s="1">
        <v>3540</v>
      </c>
      <c r="C2330" s="1" t="s">
        <v>100</v>
      </c>
      <c r="D2330" s="1">
        <v>7.91</v>
      </c>
      <c r="E2330" s="1">
        <v>37.4</v>
      </c>
      <c r="F2330" s="1">
        <v>37.85</v>
      </c>
      <c r="G2330" s="1">
        <v>38.15</v>
      </c>
      <c r="H2330" s="1">
        <v>37.049999999999997</v>
      </c>
      <c r="I2330" s="1">
        <v>37.049999999999997</v>
      </c>
      <c r="J2330" s="1">
        <f>CEILING(E2330*0.9,LOOKUP(E2330*0.9,{0,10,50,100,500},{0.01,0.05,0.1,0.5,1}))</f>
        <v>33.700000000000003</v>
      </c>
      <c r="K2330" s="1">
        <f>CEILING(E2330*0.915,LOOKUP(E2330*0.915,{0,10,50,100,500},{0.01,0.05,0.1,0.5,1}))</f>
        <v>34.25</v>
      </c>
      <c r="L2330" s="1">
        <f>FLOOR(E2330*1.1,LOOKUP(E2330*1.1,{0,10,50,100,500},{0.01,0.05,0.1,0.5,1}))</f>
        <v>41.1</v>
      </c>
      <c r="M2330" s="1">
        <f t="shared" si="324"/>
        <v>40.85</v>
      </c>
      <c r="N2330" s="2">
        <f t="shared" si="325"/>
        <v>1.2032085561497402E-2</v>
      </c>
      <c r="O2330" s="2">
        <f t="shared" si="326"/>
        <v>2.0053475935828877E-2</v>
      </c>
      <c r="P2330" s="3">
        <f t="shared" si="327"/>
        <v>1.9253438596491226E-2</v>
      </c>
      <c r="Q2330" s="2">
        <f t="shared" si="331"/>
        <v>0</v>
      </c>
      <c r="U2330" s="2">
        <f t="shared" si="328"/>
        <v>1.9253438596491226E-2</v>
      </c>
      <c r="V2330" s="2">
        <f t="shared" si="332"/>
        <v>0</v>
      </c>
      <c r="Z2330" s="1">
        <f t="shared" si="329"/>
        <v>37.549999999999997</v>
      </c>
      <c r="AC2330" s="1" t="str">
        <f t="shared" si="330"/>
        <v>N</v>
      </c>
    </row>
    <row r="2331" spans="1:29" x14ac:dyDescent="0.25">
      <c r="A2331" s="1">
        <v>20180320</v>
      </c>
      <c r="B2331" s="1">
        <v>5386</v>
      </c>
      <c r="C2331" s="1" t="s">
        <v>140</v>
      </c>
      <c r="D2331" s="1">
        <v>6.42</v>
      </c>
      <c r="E2331" s="1">
        <v>73.2</v>
      </c>
      <c r="F2331" s="1">
        <v>72.900000000000006</v>
      </c>
      <c r="G2331" s="1">
        <v>72.900000000000006</v>
      </c>
      <c r="H2331" s="1">
        <v>65.900000000000006</v>
      </c>
      <c r="I2331" s="1">
        <v>68.599999999999994</v>
      </c>
      <c r="J2331" s="1">
        <f>CEILING(E2331*0.9,LOOKUP(E2331*0.9,{0,10,50,100,500},{0.01,0.05,0.1,0.5,1}))</f>
        <v>65.900000000000006</v>
      </c>
      <c r="K2331" s="1">
        <f>CEILING(E2331*0.915,LOOKUP(E2331*0.915,{0,10,50,100,500},{0.01,0.05,0.1,0.5,1}))</f>
        <v>67</v>
      </c>
      <c r="L2331" s="1">
        <f>FLOOR(E2331*1.1,LOOKUP(E2331*1.1,{0,10,50,100,500},{0.01,0.05,0.1,0.5,1}))</f>
        <v>80.5</v>
      </c>
      <c r="M2331" s="1">
        <f t="shared" si="324"/>
        <v>80</v>
      </c>
      <c r="N2331" s="2">
        <f t="shared" si="325"/>
        <v>-4.0983606557376661E-3</v>
      </c>
      <c r="O2331" s="2">
        <f t="shared" si="326"/>
        <v>-4.0983606557376661E-3</v>
      </c>
      <c r="P2331" s="3">
        <f t="shared" si="327"/>
        <v>0</v>
      </c>
      <c r="Q2331" s="2">
        <f t="shared" si="331"/>
        <v>0</v>
      </c>
      <c r="U2331" s="2">
        <f t="shared" si="328"/>
        <v>0</v>
      </c>
      <c r="V2331" s="2">
        <f t="shared" si="332"/>
        <v>0</v>
      </c>
      <c r="Z2331" s="1">
        <f t="shared" si="329"/>
        <v>73.5</v>
      </c>
      <c r="AC2331" s="1" t="str">
        <f t="shared" si="330"/>
        <v>N</v>
      </c>
    </row>
    <row r="2332" spans="1:29" x14ac:dyDescent="0.25">
      <c r="A2332" s="1">
        <v>20180320</v>
      </c>
      <c r="B2332" s="1">
        <v>2425</v>
      </c>
      <c r="C2332" s="1" t="s">
        <v>104</v>
      </c>
      <c r="D2332" s="1">
        <v>6.31</v>
      </c>
      <c r="E2332" s="1">
        <v>35.450000000000003</v>
      </c>
      <c r="F2332" s="1">
        <v>36</v>
      </c>
      <c r="G2332" s="1">
        <v>38.950000000000003</v>
      </c>
      <c r="H2332" s="1">
        <v>34.5</v>
      </c>
      <c r="I2332" s="1">
        <v>34.5</v>
      </c>
      <c r="J2332" s="1">
        <f>CEILING(E2332*0.9,LOOKUP(E2332*0.9,{0,10,50,100,500},{0.01,0.05,0.1,0.5,1}))</f>
        <v>31.950000000000003</v>
      </c>
      <c r="K2332" s="1">
        <f>CEILING(E2332*0.915,LOOKUP(E2332*0.915,{0,10,50,100,500},{0.01,0.05,0.1,0.5,1}))</f>
        <v>32.450000000000003</v>
      </c>
      <c r="L2332" s="1">
        <f>FLOOR(E2332*1.1,LOOKUP(E2332*1.1,{0,10,50,100,500},{0.01,0.05,0.1,0.5,1}))</f>
        <v>38.950000000000003</v>
      </c>
      <c r="M2332" s="1">
        <f t="shared" si="324"/>
        <v>38.700000000000003</v>
      </c>
      <c r="N2332" s="2">
        <f t="shared" si="325"/>
        <v>1.551480959097312E-2</v>
      </c>
      <c r="O2332" s="2">
        <f t="shared" si="326"/>
        <v>9.8730606488011269E-2</v>
      </c>
      <c r="P2332" s="3">
        <f t="shared" si="327"/>
        <v>-7.1932953488372128E-2</v>
      </c>
      <c r="Q2332" s="2">
        <f t="shared" si="331"/>
        <v>-7.1932953488372128E-2</v>
      </c>
      <c r="U2332" s="2">
        <f t="shared" si="328"/>
        <v>-7.1932953488372128E-2</v>
      </c>
      <c r="V2332" s="2">
        <f t="shared" si="332"/>
        <v>-7.1932953488372128E-2</v>
      </c>
      <c r="Z2332" s="1">
        <f t="shared" si="329"/>
        <v>35.6</v>
      </c>
      <c r="AC2332" s="1" t="str">
        <f t="shared" si="330"/>
        <v>N</v>
      </c>
    </row>
    <row r="2333" spans="1:29" x14ac:dyDescent="0.25">
      <c r="A2333" s="1">
        <v>20180320</v>
      </c>
      <c r="B2333" s="1">
        <v>9958</v>
      </c>
      <c r="C2333" s="1" t="s">
        <v>210</v>
      </c>
      <c r="D2333" s="1">
        <v>5.5</v>
      </c>
      <c r="E2333" s="1">
        <v>64.3</v>
      </c>
      <c r="F2333" s="1">
        <v>65.5</v>
      </c>
      <c r="G2333" s="1">
        <v>67.599999999999994</v>
      </c>
      <c r="H2333" s="1">
        <v>64.900000000000006</v>
      </c>
      <c r="I2333" s="1">
        <v>65.7</v>
      </c>
      <c r="J2333" s="1">
        <f>CEILING(E2333*0.9,LOOKUP(E2333*0.9,{0,10,50,100,500},{0.01,0.05,0.1,0.5,1}))</f>
        <v>57.900000000000006</v>
      </c>
      <c r="K2333" s="1">
        <f>CEILING(E2333*0.915,LOOKUP(E2333*0.915,{0,10,50,100,500},{0.01,0.05,0.1,0.5,1}))</f>
        <v>58.900000000000006</v>
      </c>
      <c r="L2333" s="1">
        <f>FLOOR(E2333*1.1,LOOKUP(E2333*1.1,{0,10,50,100,500},{0.01,0.05,0.1,0.5,1}))</f>
        <v>70.7</v>
      </c>
      <c r="M2333" s="1">
        <f t="shared" si="324"/>
        <v>70.2</v>
      </c>
      <c r="N2333" s="2">
        <f t="shared" si="325"/>
        <v>1.866251944012446E-2</v>
      </c>
      <c r="O2333" s="2">
        <f t="shared" si="326"/>
        <v>5.1321928460342107E-2</v>
      </c>
      <c r="P2333" s="3">
        <f t="shared" si="327"/>
        <v>-5.3363592085237353E-3</v>
      </c>
      <c r="Q2333" s="2">
        <f t="shared" si="331"/>
        <v>-7.7269312696895867E-2</v>
      </c>
      <c r="U2333" s="2">
        <f t="shared" si="328"/>
        <v>-5.3363592085237353E-3</v>
      </c>
      <c r="V2333" s="2">
        <f t="shared" si="332"/>
        <v>-7.7269312696895867E-2</v>
      </c>
      <c r="Z2333" s="1">
        <f t="shared" si="329"/>
        <v>64.599999999999994</v>
      </c>
      <c r="AC2333" s="1" t="str">
        <f t="shared" si="330"/>
        <v>N</v>
      </c>
    </row>
    <row r="2334" spans="1:29" x14ac:dyDescent="0.25">
      <c r="A2334" s="1">
        <v>20180321</v>
      </c>
      <c r="B2334" s="1">
        <v>3317</v>
      </c>
      <c r="C2334" s="1" t="s">
        <v>169</v>
      </c>
      <c r="D2334" s="1">
        <v>17.32</v>
      </c>
      <c r="E2334" s="1">
        <v>43.6</v>
      </c>
      <c r="F2334" s="1">
        <v>43.3</v>
      </c>
      <c r="G2334" s="1">
        <v>44</v>
      </c>
      <c r="H2334" s="1">
        <v>41.85</v>
      </c>
      <c r="I2334" s="1">
        <v>41.95</v>
      </c>
      <c r="J2334" s="1">
        <f>CEILING(E2334*0.9,LOOKUP(E2334*0.9,{0,10,50,100,500},{0.01,0.05,0.1,0.5,1}))</f>
        <v>39.25</v>
      </c>
      <c r="K2334" s="1">
        <f>CEILING(E2334*0.915,LOOKUP(E2334*0.915,{0,10,50,100,500},{0.01,0.05,0.1,0.5,1}))</f>
        <v>39.900000000000006</v>
      </c>
      <c r="L2334" s="1">
        <f>FLOOR(E2334*1.1,LOOKUP(E2334*1.1,{0,10,50,100,500},{0.01,0.05,0.1,0.5,1}))</f>
        <v>47.95</v>
      </c>
      <c r="M2334" s="1">
        <f t="shared" si="324"/>
        <v>47.7</v>
      </c>
      <c r="N2334" s="2">
        <f t="shared" si="325"/>
        <v>-6.880733944954226E-3</v>
      </c>
      <c r="O2334" s="2">
        <f t="shared" si="326"/>
        <v>9.1743119266054721E-3</v>
      </c>
      <c r="P2334" s="3">
        <f t="shared" si="327"/>
        <v>4.0528741358760341E-2</v>
      </c>
      <c r="Q2334" s="2">
        <f t="shared" si="331"/>
        <v>-3.6740571338135526E-2</v>
      </c>
      <c r="U2334" s="2">
        <f t="shared" si="328"/>
        <v>4.0528741358760341E-2</v>
      </c>
      <c r="V2334" s="2">
        <f t="shared" si="332"/>
        <v>-3.6740571338135526E-2</v>
      </c>
      <c r="Z2334" s="1">
        <f t="shared" si="329"/>
        <v>43.75</v>
      </c>
      <c r="AC2334" s="1" t="str">
        <f t="shared" si="330"/>
        <v>N</v>
      </c>
    </row>
    <row r="2335" spans="1:29" x14ac:dyDescent="0.25">
      <c r="A2335" s="1">
        <v>20180321</v>
      </c>
      <c r="B2335" s="1">
        <v>3624</v>
      </c>
      <c r="C2335" s="1" t="s">
        <v>408</v>
      </c>
      <c r="D2335" s="1">
        <v>11.82</v>
      </c>
      <c r="E2335" s="1">
        <v>36</v>
      </c>
      <c r="F2335" s="1">
        <v>36.9</v>
      </c>
      <c r="G2335" s="1">
        <v>37.35</v>
      </c>
      <c r="H2335" s="1">
        <v>34.65</v>
      </c>
      <c r="I2335" s="1">
        <v>34.75</v>
      </c>
      <c r="J2335" s="1">
        <f>CEILING(E2335*0.9,LOOKUP(E2335*0.9,{0,10,50,100,500},{0.01,0.05,0.1,0.5,1}))</f>
        <v>32.4</v>
      </c>
      <c r="K2335" s="1">
        <f>CEILING(E2335*0.915,LOOKUP(E2335*0.915,{0,10,50,100,500},{0.01,0.05,0.1,0.5,1}))</f>
        <v>32.950000000000003</v>
      </c>
      <c r="L2335" s="1">
        <f>FLOOR(E2335*1.1,LOOKUP(E2335*1.1,{0,10,50,100,500},{0.01,0.05,0.1,0.5,1}))</f>
        <v>39.6</v>
      </c>
      <c r="M2335" s="1">
        <f t="shared" si="324"/>
        <v>39.35</v>
      </c>
      <c r="N2335" s="2">
        <f t="shared" si="325"/>
        <v>2.499999999999996E-2</v>
      </c>
      <c r="O2335" s="2">
        <f t="shared" si="326"/>
        <v>3.750000000000004E-2</v>
      </c>
      <c r="P2335" s="3">
        <f t="shared" si="327"/>
        <v>5.9455011510791279E-2</v>
      </c>
      <c r="Q2335" s="2">
        <f t="shared" si="331"/>
        <v>0</v>
      </c>
      <c r="U2335" s="2">
        <f t="shared" si="328"/>
        <v>5.9455011510791279E-2</v>
      </c>
      <c r="V2335" s="2">
        <f t="shared" si="332"/>
        <v>0</v>
      </c>
      <c r="Z2335" s="1">
        <f t="shared" si="329"/>
        <v>36.15</v>
      </c>
      <c r="AC2335" s="1" t="str">
        <f t="shared" si="330"/>
        <v>N</v>
      </c>
    </row>
    <row r="2336" spans="1:29" x14ac:dyDescent="0.25">
      <c r="A2336" s="1">
        <v>20180321</v>
      </c>
      <c r="B2336" s="1">
        <v>3437</v>
      </c>
      <c r="C2336" s="1" t="s">
        <v>165</v>
      </c>
      <c r="D2336" s="1">
        <v>9.4499999999999993</v>
      </c>
      <c r="E2336" s="1">
        <v>37.700000000000003</v>
      </c>
      <c r="F2336" s="1">
        <v>37.6</v>
      </c>
      <c r="G2336" s="1">
        <v>37.6</v>
      </c>
      <c r="H2336" s="1">
        <v>35.799999999999997</v>
      </c>
      <c r="I2336" s="1">
        <v>35.799999999999997</v>
      </c>
      <c r="J2336" s="1">
        <f>CEILING(E2336*0.9,LOOKUP(E2336*0.9,{0,10,50,100,500},{0.01,0.05,0.1,0.5,1}))</f>
        <v>33.950000000000003</v>
      </c>
      <c r="K2336" s="1">
        <f>CEILING(E2336*0.915,LOOKUP(E2336*0.915,{0,10,50,100,500},{0.01,0.05,0.1,0.5,1}))</f>
        <v>34.5</v>
      </c>
      <c r="L2336" s="1">
        <f>FLOOR(E2336*1.1,LOOKUP(E2336*1.1,{0,10,50,100,500},{0.01,0.05,0.1,0.5,1}))</f>
        <v>41.45</v>
      </c>
      <c r="M2336" s="1">
        <f t="shared" si="324"/>
        <v>41.2</v>
      </c>
      <c r="N2336" s="2">
        <f t="shared" si="325"/>
        <v>-2.6525198938992418E-3</v>
      </c>
      <c r="O2336" s="2">
        <f t="shared" si="326"/>
        <v>-2.6525198938992418E-3</v>
      </c>
      <c r="P2336" s="3">
        <f t="shared" si="327"/>
        <v>0</v>
      </c>
      <c r="Q2336" s="2">
        <f t="shared" si="331"/>
        <v>0</v>
      </c>
      <c r="U2336" s="2">
        <f t="shared" si="328"/>
        <v>0</v>
      </c>
      <c r="V2336" s="2">
        <f t="shared" si="332"/>
        <v>0</v>
      </c>
      <c r="Z2336" s="1">
        <f t="shared" si="329"/>
        <v>37.85</v>
      </c>
      <c r="AC2336" s="1" t="str">
        <f t="shared" si="330"/>
        <v>N</v>
      </c>
    </row>
    <row r="2337" spans="1:29" x14ac:dyDescent="0.25">
      <c r="A2337" s="1">
        <v>20180321</v>
      </c>
      <c r="B2337" s="1">
        <v>3362</v>
      </c>
      <c r="C2337" s="1" t="s">
        <v>137</v>
      </c>
      <c r="D2337" s="1">
        <v>7.92</v>
      </c>
      <c r="E2337" s="1">
        <v>44.95</v>
      </c>
      <c r="F2337" s="1">
        <v>44.95</v>
      </c>
      <c r="G2337" s="1">
        <v>46.2</v>
      </c>
      <c r="H2337" s="1">
        <v>42.75</v>
      </c>
      <c r="I2337" s="1">
        <v>42.85</v>
      </c>
      <c r="J2337" s="1">
        <f>CEILING(E2337*0.9,LOOKUP(E2337*0.9,{0,10,50,100,500},{0.01,0.05,0.1,0.5,1}))</f>
        <v>40.5</v>
      </c>
      <c r="K2337" s="1">
        <f>CEILING(E2337*0.915,LOOKUP(E2337*0.915,{0,10,50,100,500},{0.01,0.05,0.1,0.5,1}))</f>
        <v>41.150000000000006</v>
      </c>
      <c r="L2337" s="1">
        <f>FLOOR(E2337*1.1,LOOKUP(E2337*1.1,{0,10,50,100,500},{0.01,0.05,0.1,0.5,1}))</f>
        <v>49.400000000000006</v>
      </c>
      <c r="M2337" s="1">
        <f t="shared" si="324"/>
        <v>49.150000000000006</v>
      </c>
      <c r="N2337" s="2">
        <f t="shared" si="325"/>
        <v>0</v>
      </c>
      <c r="O2337" s="2">
        <f t="shared" si="326"/>
        <v>2.7808676307007785E-2</v>
      </c>
      <c r="P2337" s="3">
        <f t="shared" si="327"/>
        <v>5.011103733955647E-2</v>
      </c>
      <c r="Q2337" s="2">
        <f t="shared" si="331"/>
        <v>0</v>
      </c>
      <c r="U2337" s="2">
        <f t="shared" si="328"/>
        <v>5.011103733955647E-2</v>
      </c>
      <c r="V2337" s="2">
        <f t="shared" si="332"/>
        <v>0</v>
      </c>
      <c r="Z2337" s="1">
        <f t="shared" si="329"/>
        <v>45.1</v>
      </c>
      <c r="AC2337" s="1" t="str">
        <f t="shared" si="330"/>
        <v>N</v>
      </c>
    </row>
    <row r="2338" spans="1:29" x14ac:dyDescent="0.25">
      <c r="A2338" s="1">
        <v>20180321</v>
      </c>
      <c r="B2338" s="1">
        <v>2033</v>
      </c>
      <c r="C2338" s="1" t="s">
        <v>604</v>
      </c>
      <c r="D2338" s="1">
        <v>6.96</v>
      </c>
      <c r="E2338" s="1">
        <v>16.649999999999999</v>
      </c>
      <c r="F2338" s="1">
        <v>16.399999999999999</v>
      </c>
      <c r="G2338" s="1">
        <v>17.3</v>
      </c>
      <c r="H2338" s="1">
        <v>16</v>
      </c>
      <c r="I2338" s="1">
        <v>16.2</v>
      </c>
      <c r="J2338" s="1">
        <f>CEILING(E2338*0.9,LOOKUP(E2338*0.9,{0,10,50,100,500},{0.01,0.05,0.1,0.5,1}))</f>
        <v>15</v>
      </c>
      <c r="K2338" s="1">
        <f>CEILING(E2338*0.915,LOOKUP(E2338*0.915,{0,10,50,100,500},{0.01,0.05,0.1,0.5,1}))</f>
        <v>15.25</v>
      </c>
      <c r="L2338" s="1">
        <f>FLOOR(E2338*1.1,LOOKUP(E2338*1.1,{0,10,50,100,500},{0.01,0.05,0.1,0.5,1}))</f>
        <v>18.3</v>
      </c>
      <c r="M2338" s="1">
        <f t="shared" si="324"/>
        <v>18.05</v>
      </c>
      <c r="N2338" s="2">
        <f t="shared" si="325"/>
        <v>-1.5015015015015017E-2</v>
      </c>
      <c r="O2338" s="2">
        <f t="shared" si="326"/>
        <v>3.9039039039039172E-2</v>
      </c>
      <c r="P2338" s="3">
        <f t="shared" si="327"/>
        <v>3.4668703703703424E-2</v>
      </c>
      <c r="Q2338" s="2">
        <f t="shared" si="331"/>
        <v>0</v>
      </c>
      <c r="U2338" s="2">
        <f t="shared" si="328"/>
        <v>3.4668703703703424E-2</v>
      </c>
      <c r="V2338" s="2">
        <f t="shared" si="332"/>
        <v>0</v>
      </c>
      <c r="Z2338" s="1">
        <f t="shared" si="329"/>
        <v>16.799999999999997</v>
      </c>
      <c r="AC2338" s="1" t="str">
        <f t="shared" si="330"/>
        <v>N</v>
      </c>
    </row>
    <row r="2339" spans="1:29" x14ac:dyDescent="0.25">
      <c r="A2339" s="1">
        <v>20180321</v>
      </c>
      <c r="B2339" s="1">
        <v>6165</v>
      </c>
      <c r="C2339" s="1" t="s">
        <v>503</v>
      </c>
      <c r="D2339" s="1">
        <v>6.43</v>
      </c>
      <c r="E2339" s="1">
        <v>17.7</v>
      </c>
      <c r="F2339" s="1">
        <v>17.8</v>
      </c>
      <c r="G2339" s="1">
        <v>17.899999999999999</v>
      </c>
      <c r="H2339" s="1">
        <v>16.7</v>
      </c>
      <c r="I2339" s="1">
        <v>16.899999999999999</v>
      </c>
      <c r="J2339" s="1">
        <f>CEILING(E2339*0.9,LOOKUP(E2339*0.9,{0,10,50,100,500},{0.01,0.05,0.1,0.5,1}))</f>
        <v>15.950000000000001</v>
      </c>
      <c r="K2339" s="1">
        <f>CEILING(E2339*0.915,LOOKUP(E2339*0.915,{0,10,50,100,500},{0.01,0.05,0.1,0.5,1}))</f>
        <v>16.2</v>
      </c>
      <c r="L2339" s="1">
        <f>FLOOR(E2339*1.1,LOOKUP(E2339*1.1,{0,10,50,100,500},{0.01,0.05,0.1,0.5,1}))</f>
        <v>19.450000000000003</v>
      </c>
      <c r="M2339" s="1">
        <f t="shared" si="324"/>
        <v>19.200000000000003</v>
      </c>
      <c r="N2339" s="2">
        <f t="shared" si="325"/>
        <v>5.6497175141243744E-3</v>
      </c>
      <c r="O2339" s="2">
        <f t="shared" si="326"/>
        <v>1.1299435028248548E-2</v>
      </c>
      <c r="P2339" s="3">
        <f t="shared" si="327"/>
        <v>5.3808269230769111E-2</v>
      </c>
      <c r="Q2339" s="2">
        <f t="shared" si="331"/>
        <v>0</v>
      </c>
      <c r="U2339" s="2">
        <f t="shared" si="328"/>
        <v>5.3808269230769111E-2</v>
      </c>
      <c r="V2339" s="2">
        <f t="shared" si="332"/>
        <v>0</v>
      </c>
      <c r="Z2339" s="1">
        <f t="shared" si="329"/>
        <v>17.849999999999998</v>
      </c>
      <c r="AC2339" s="1" t="str">
        <f t="shared" si="330"/>
        <v>N</v>
      </c>
    </row>
    <row r="2340" spans="1:29" x14ac:dyDescent="0.25">
      <c r="A2340" s="1">
        <v>20180321</v>
      </c>
      <c r="B2340" s="1">
        <v>5255</v>
      </c>
      <c r="C2340" s="1" t="s">
        <v>410</v>
      </c>
      <c r="D2340" s="1">
        <v>4.37</v>
      </c>
      <c r="E2340" s="1">
        <v>57.8</v>
      </c>
      <c r="F2340" s="1">
        <v>59.9</v>
      </c>
      <c r="G2340" s="1">
        <v>60.2</v>
      </c>
      <c r="H2340" s="1">
        <v>57.8</v>
      </c>
      <c r="I2340" s="1">
        <v>57.9</v>
      </c>
      <c r="J2340" s="1">
        <f>CEILING(E2340*0.9,LOOKUP(E2340*0.9,{0,10,50,100,500},{0.01,0.05,0.1,0.5,1}))</f>
        <v>52.1</v>
      </c>
      <c r="K2340" s="1">
        <f>CEILING(E2340*0.915,LOOKUP(E2340*0.915,{0,10,50,100,500},{0.01,0.05,0.1,0.5,1}))</f>
        <v>52.900000000000006</v>
      </c>
      <c r="L2340" s="1">
        <f>FLOOR(E2340*1.1,LOOKUP(E2340*1.1,{0,10,50,100,500},{0.01,0.05,0.1,0.5,1}))</f>
        <v>63.5</v>
      </c>
      <c r="M2340" s="1">
        <f t="shared" si="324"/>
        <v>63</v>
      </c>
      <c r="N2340" s="2">
        <f t="shared" si="325"/>
        <v>3.6332179930795877E-2</v>
      </c>
      <c r="O2340" s="2">
        <f t="shared" si="326"/>
        <v>4.1522491349481071E-2</v>
      </c>
      <c r="P2340" s="3">
        <f t="shared" si="327"/>
        <v>3.2178718480138126E-2</v>
      </c>
      <c r="Q2340" s="2">
        <f t="shared" si="331"/>
        <v>0</v>
      </c>
      <c r="U2340" s="2">
        <f t="shared" si="328"/>
        <v>3.2178718480138126E-2</v>
      </c>
      <c r="V2340" s="2">
        <f t="shared" si="332"/>
        <v>0</v>
      </c>
      <c r="Z2340" s="1">
        <f t="shared" si="329"/>
        <v>58.099999999999994</v>
      </c>
      <c r="AC2340" s="1" t="str">
        <f t="shared" si="330"/>
        <v>N</v>
      </c>
    </row>
    <row r="2341" spans="1:29" x14ac:dyDescent="0.25">
      <c r="A2341" s="1">
        <v>20180321</v>
      </c>
      <c r="B2341" s="1">
        <v>3698</v>
      </c>
      <c r="C2341" s="1" t="s">
        <v>200</v>
      </c>
      <c r="D2341" s="1">
        <v>4.1399999999999997</v>
      </c>
      <c r="E2341" s="1">
        <v>23.35</v>
      </c>
      <c r="F2341" s="1">
        <v>23.5</v>
      </c>
      <c r="G2341" s="1">
        <v>23.65</v>
      </c>
      <c r="H2341" s="1">
        <v>22.1</v>
      </c>
      <c r="I2341" s="1">
        <v>22.1</v>
      </c>
      <c r="J2341" s="1">
        <f>CEILING(E2341*0.9,LOOKUP(E2341*0.9,{0,10,50,100,500},{0.01,0.05,0.1,0.5,1}))</f>
        <v>21.05</v>
      </c>
      <c r="K2341" s="1">
        <f>CEILING(E2341*0.915,LOOKUP(E2341*0.915,{0,10,50,100,500},{0.01,0.05,0.1,0.5,1}))</f>
        <v>21.400000000000002</v>
      </c>
      <c r="L2341" s="1">
        <f>FLOOR(E2341*1.1,LOOKUP(E2341*1.1,{0,10,50,100,500},{0.01,0.05,0.1,0.5,1}))</f>
        <v>25.650000000000002</v>
      </c>
      <c r="M2341" s="1">
        <f t="shared" si="324"/>
        <v>25.400000000000002</v>
      </c>
      <c r="N2341" s="2">
        <f t="shared" si="325"/>
        <v>6.4239828693789533E-3</v>
      </c>
      <c r="O2341" s="2">
        <f t="shared" si="326"/>
        <v>1.2847965738757907E-2</v>
      </c>
      <c r="P2341" s="3">
        <f t="shared" si="327"/>
        <v>6.0930117647058746E-2</v>
      </c>
      <c r="Q2341" s="2">
        <f t="shared" si="331"/>
        <v>0</v>
      </c>
      <c r="U2341" s="2">
        <f t="shared" si="328"/>
        <v>6.0930117647058746E-2</v>
      </c>
      <c r="V2341" s="2">
        <f t="shared" si="332"/>
        <v>0</v>
      </c>
      <c r="Z2341" s="1">
        <f t="shared" si="329"/>
        <v>23.5</v>
      </c>
      <c r="AC2341" s="1" t="str">
        <f t="shared" si="330"/>
        <v>N</v>
      </c>
    </row>
    <row r="2342" spans="1:29" x14ac:dyDescent="0.25">
      <c r="A2342" s="1">
        <v>20180322</v>
      </c>
      <c r="B2342" s="1">
        <v>6127</v>
      </c>
      <c r="C2342" s="1" t="s">
        <v>146</v>
      </c>
      <c r="D2342" s="1">
        <v>12.68</v>
      </c>
      <c r="E2342" s="1">
        <v>23.35</v>
      </c>
      <c r="F2342" s="1">
        <v>22.5</v>
      </c>
      <c r="G2342" s="1">
        <v>22.75</v>
      </c>
      <c r="H2342" s="1">
        <v>22.1</v>
      </c>
      <c r="I2342" s="1">
        <v>22.45</v>
      </c>
      <c r="J2342" s="1">
        <f>CEILING(E2342*0.9,LOOKUP(E2342*0.9,{0,10,50,100,500},{0.01,0.05,0.1,0.5,1}))</f>
        <v>21.05</v>
      </c>
      <c r="K2342" s="1">
        <f>CEILING(E2342*0.915,LOOKUP(E2342*0.915,{0,10,50,100,500},{0.01,0.05,0.1,0.5,1}))</f>
        <v>21.400000000000002</v>
      </c>
      <c r="L2342" s="1">
        <f>FLOOR(E2342*1.1,LOOKUP(E2342*1.1,{0,10,50,100,500},{0.01,0.05,0.1,0.5,1}))</f>
        <v>25.650000000000002</v>
      </c>
      <c r="M2342" s="1">
        <f t="shared" si="324"/>
        <v>25.400000000000002</v>
      </c>
      <c r="N2342" s="2">
        <f t="shared" si="325"/>
        <v>-3.6402569593147811E-2</v>
      </c>
      <c r="O2342" s="2">
        <f t="shared" si="326"/>
        <v>-2.5695931477516119E-2</v>
      </c>
      <c r="P2342" s="3">
        <f t="shared" si="327"/>
        <v>0</v>
      </c>
      <c r="Q2342" s="2">
        <f t="shared" si="331"/>
        <v>0</v>
      </c>
      <c r="U2342" s="2">
        <f t="shared" si="328"/>
        <v>0</v>
      </c>
      <c r="V2342" s="2">
        <f t="shared" si="332"/>
        <v>0</v>
      </c>
      <c r="Z2342" s="1">
        <f t="shared" si="329"/>
        <v>23.5</v>
      </c>
      <c r="AC2342" s="1" t="str">
        <f t="shared" si="330"/>
        <v>N</v>
      </c>
    </row>
    <row r="2343" spans="1:29" x14ac:dyDescent="0.25">
      <c r="A2343" s="1">
        <v>20180322</v>
      </c>
      <c r="B2343" s="1">
        <v>5255</v>
      </c>
      <c r="C2343" s="1" t="s">
        <v>410</v>
      </c>
      <c r="D2343" s="1">
        <v>9.7100000000000009</v>
      </c>
      <c r="E2343" s="1">
        <v>57.9</v>
      </c>
      <c r="F2343" s="1">
        <v>55.8</v>
      </c>
      <c r="G2343" s="1">
        <v>56.6</v>
      </c>
      <c r="H2343" s="1">
        <v>55.1</v>
      </c>
      <c r="I2343" s="1">
        <v>55.6</v>
      </c>
      <c r="J2343" s="1">
        <f>CEILING(E2343*0.9,LOOKUP(E2343*0.9,{0,10,50,100,500},{0.01,0.05,0.1,0.5,1}))</f>
        <v>52.2</v>
      </c>
      <c r="K2343" s="1">
        <f>CEILING(E2343*0.915,LOOKUP(E2343*0.915,{0,10,50,100,500},{0.01,0.05,0.1,0.5,1}))</f>
        <v>53</v>
      </c>
      <c r="L2343" s="1">
        <f>FLOOR(E2343*1.1,LOOKUP(E2343*1.1,{0,10,50,100,500},{0.01,0.05,0.1,0.5,1}))</f>
        <v>63.6</v>
      </c>
      <c r="M2343" s="1">
        <f t="shared" si="324"/>
        <v>63.1</v>
      </c>
      <c r="N2343" s="2">
        <f t="shared" si="325"/>
        <v>-3.6269430051813496E-2</v>
      </c>
      <c r="O2343" s="2">
        <f t="shared" si="326"/>
        <v>-2.2452504317789244E-2</v>
      </c>
      <c r="P2343" s="3">
        <f t="shared" si="327"/>
        <v>0</v>
      </c>
      <c r="Q2343" s="2">
        <f t="shared" si="331"/>
        <v>0</v>
      </c>
      <c r="U2343" s="2">
        <f t="shared" si="328"/>
        <v>0</v>
      </c>
      <c r="V2343" s="2">
        <f t="shared" si="332"/>
        <v>0</v>
      </c>
      <c r="Z2343" s="1">
        <f t="shared" si="329"/>
        <v>58.199999999999996</v>
      </c>
      <c r="AC2343" s="1" t="str">
        <f t="shared" si="330"/>
        <v>N</v>
      </c>
    </row>
    <row r="2344" spans="1:29" x14ac:dyDescent="0.25">
      <c r="A2344" s="1">
        <v>20180322</v>
      </c>
      <c r="B2344" s="1">
        <v>6182</v>
      </c>
      <c r="C2344" s="1" t="s">
        <v>144</v>
      </c>
      <c r="D2344" s="1">
        <v>6.54</v>
      </c>
      <c r="E2344" s="1">
        <v>47.05</v>
      </c>
      <c r="F2344" s="1">
        <v>45.15</v>
      </c>
      <c r="G2344" s="1">
        <v>45.95</v>
      </c>
      <c r="H2344" s="1">
        <v>44.7</v>
      </c>
      <c r="I2344" s="1">
        <v>45</v>
      </c>
      <c r="J2344" s="1">
        <f>CEILING(E2344*0.9,LOOKUP(E2344*0.9,{0,10,50,100,500},{0.01,0.05,0.1,0.5,1}))</f>
        <v>42.35</v>
      </c>
      <c r="K2344" s="1">
        <f>CEILING(E2344*0.915,LOOKUP(E2344*0.915,{0,10,50,100,500},{0.01,0.05,0.1,0.5,1}))</f>
        <v>43.1</v>
      </c>
      <c r="L2344" s="1">
        <f>FLOOR(E2344*1.1,LOOKUP(E2344*1.1,{0,10,50,100,500},{0.01,0.05,0.1,0.5,1}))</f>
        <v>51.7</v>
      </c>
      <c r="M2344" s="1">
        <f t="shared" si="324"/>
        <v>51.2</v>
      </c>
      <c r="N2344" s="2">
        <f t="shared" si="325"/>
        <v>-4.0382571732199758E-2</v>
      </c>
      <c r="O2344" s="2">
        <f t="shared" si="326"/>
        <v>-2.3379383634431337E-2</v>
      </c>
      <c r="P2344" s="3">
        <f t="shared" si="327"/>
        <v>0</v>
      </c>
      <c r="Q2344" s="2">
        <f t="shared" si="331"/>
        <v>0</v>
      </c>
      <c r="U2344" s="2">
        <f t="shared" si="328"/>
        <v>0</v>
      </c>
      <c r="V2344" s="2">
        <f t="shared" si="332"/>
        <v>0</v>
      </c>
      <c r="Z2344" s="1">
        <f t="shared" si="329"/>
        <v>47.199999999999996</v>
      </c>
      <c r="AC2344" s="1" t="str">
        <f t="shared" si="330"/>
        <v>N</v>
      </c>
    </row>
    <row r="2345" spans="1:29" x14ac:dyDescent="0.25">
      <c r="A2345" s="1">
        <v>20180322</v>
      </c>
      <c r="B2345" s="1">
        <v>2444</v>
      </c>
      <c r="C2345" s="1" t="s">
        <v>405</v>
      </c>
      <c r="D2345" s="1">
        <v>5.8</v>
      </c>
      <c r="E2345" s="1">
        <v>32.9</v>
      </c>
      <c r="F2345" s="1">
        <v>31.6</v>
      </c>
      <c r="G2345" s="1">
        <v>32.9</v>
      </c>
      <c r="H2345" s="1">
        <v>31.5</v>
      </c>
      <c r="I2345" s="1">
        <v>31.6</v>
      </c>
      <c r="J2345" s="1">
        <f>CEILING(E2345*0.9,LOOKUP(E2345*0.9,{0,10,50,100,500},{0.01,0.05,0.1,0.5,1}))</f>
        <v>29.650000000000002</v>
      </c>
      <c r="K2345" s="1">
        <f>CEILING(E2345*0.915,LOOKUP(E2345*0.915,{0,10,50,100,500},{0.01,0.05,0.1,0.5,1}))</f>
        <v>30.150000000000002</v>
      </c>
      <c r="L2345" s="1">
        <f>FLOOR(E2345*1.1,LOOKUP(E2345*1.1,{0,10,50,100,500},{0.01,0.05,0.1,0.5,1}))</f>
        <v>36.15</v>
      </c>
      <c r="M2345" s="1">
        <f t="shared" si="324"/>
        <v>35.9</v>
      </c>
      <c r="N2345" s="2">
        <f t="shared" si="325"/>
        <v>-3.9513677811550067E-2</v>
      </c>
      <c r="O2345" s="2">
        <f t="shared" si="326"/>
        <v>0</v>
      </c>
      <c r="P2345" s="3">
        <f t="shared" si="327"/>
        <v>0</v>
      </c>
      <c r="Q2345" s="2">
        <f t="shared" si="331"/>
        <v>0</v>
      </c>
      <c r="U2345" s="2">
        <f t="shared" si="328"/>
        <v>0</v>
      </c>
      <c r="V2345" s="2">
        <f t="shared" si="332"/>
        <v>0</v>
      </c>
      <c r="Z2345" s="1">
        <f t="shared" si="329"/>
        <v>33.049999999999997</v>
      </c>
      <c r="AC2345" s="1" t="str">
        <f t="shared" si="330"/>
        <v>N</v>
      </c>
    </row>
    <row r="2346" spans="1:29" x14ac:dyDescent="0.25">
      <c r="A2346" s="1">
        <v>20180322</v>
      </c>
      <c r="B2346" s="1">
        <v>3310</v>
      </c>
      <c r="C2346" s="1" t="s">
        <v>511</v>
      </c>
      <c r="D2346" s="1">
        <v>5.56</v>
      </c>
      <c r="E2346" s="1">
        <v>43.8</v>
      </c>
      <c r="F2346" s="1">
        <v>42.25</v>
      </c>
      <c r="G2346" s="1">
        <v>44.8</v>
      </c>
      <c r="H2346" s="1">
        <v>42.25</v>
      </c>
      <c r="I2346" s="1">
        <v>44.5</v>
      </c>
      <c r="J2346" s="1">
        <f>CEILING(E2346*0.9,LOOKUP(E2346*0.9,{0,10,50,100,500},{0.01,0.05,0.1,0.5,1}))</f>
        <v>39.450000000000003</v>
      </c>
      <c r="K2346" s="1">
        <f>CEILING(E2346*0.915,LOOKUP(E2346*0.915,{0,10,50,100,500},{0.01,0.05,0.1,0.5,1}))</f>
        <v>40.1</v>
      </c>
      <c r="L2346" s="1">
        <f>FLOOR(E2346*1.1,LOOKUP(E2346*1.1,{0,10,50,100,500},{0.01,0.05,0.1,0.5,1}))</f>
        <v>48.150000000000006</v>
      </c>
      <c r="M2346" s="1">
        <f t="shared" si="324"/>
        <v>47.900000000000006</v>
      </c>
      <c r="N2346" s="2">
        <f t="shared" si="325"/>
        <v>-3.5388127853881214E-2</v>
      </c>
      <c r="O2346" s="2">
        <f t="shared" si="326"/>
        <v>2.2831050228310504E-2</v>
      </c>
      <c r="P2346" s="3">
        <f t="shared" si="327"/>
        <v>-1.4634079775280992E-2</v>
      </c>
      <c r="Q2346" s="2">
        <f t="shared" si="331"/>
        <v>-1.4634079775280992E-2</v>
      </c>
      <c r="U2346" s="2">
        <f t="shared" si="328"/>
        <v>-1.4634079775280992E-2</v>
      </c>
      <c r="V2346" s="2">
        <f t="shared" si="332"/>
        <v>-1.4634079775280992E-2</v>
      </c>
      <c r="Z2346" s="1">
        <f t="shared" si="329"/>
        <v>43.949999999999996</v>
      </c>
      <c r="AC2346" s="1" t="str">
        <f t="shared" si="330"/>
        <v>N</v>
      </c>
    </row>
    <row r="2347" spans="1:29" x14ac:dyDescent="0.25">
      <c r="A2347" s="1">
        <v>20180322</v>
      </c>
      <c r="B2347" s="1">
        <v>8924</v>
      </c>
      <c r="C2347" s="1" t="s">
        <v>197</v>
      </c>
      <c r="D2347" s="1">
        <v>4.96</v>
      </c>
      <c r="E2347" s="1">
        <v>41</v>
      </c>
      <c r="F2347" s="1">
        <v>39.6</v>
      </c>
      <c r="G2347" s="1">
        <v>41.6</v>
      </c>
      <c r="H2347" s="1">
        <v>39</v>
      </c>
      <c r="I2347" s="1">
        <v>41.45</v>
      </c>
      <c r="J2347" s="1">
        <f>CEILING(E2347*0.9,LOOKUP(E2347*0.9,{0,10,50,100,500},{0.01,0.05,0.1,0.5,1}))</f>
        <v>36.9</v>
      </c>
      <c r="K2347" s="1">
        <f>CEILING(E2347*0.915,LOOKUP(E2347*0.915,{0,10,50,100,500},{0.01,0.05,0.1,0.5,1}))</f>
        <v>37.550000000000004</v>
      </c>
      <c r="L2347" s="1">
        <f>FLOOR(E2347*1.1,LOOKUP(E2347*1.1,{0,10,50,100,500},{0.01,0.05,0.1,0.5,1}))</f>
        <v>45.1</v>
      </c>
      <c r="M2347" s="1">
        <f t="shared" si="324"/>
        <v>44.85</v>
      </c>
      <c r="N2347" s="2">
        <f t="shared" si="325"/>
        <v>-3.4146341463414602E-2</v>
      </c>
      <c r="O2347" s="2">
        <f t="shared" si="326"/>
        <v>1.4634146341463448E-2</v>
      </c>
      <c r="P2347" s="3">
        <f t="shared" si="327"/>
        <v>-9.5218914354645162E-3</v>
      </c>
      <c r="Q2347" s="2">
        <f t="shared" si="331"/>
        <v>-2.415597121074551E-2</v>
      </c>
      <c r="U2347" s="2">
        <f t="shared" si="328"/>
        <v>-9.5218914354645162E-3</v>
      </c>
      <c r="V2347" s="2">
        <f t="shared" si="332"/>
        <v>-2.415597121074551E-2</v>
      </c>
      <c r="Z2347" s="1">
        <f t="shared" si="329"/>
        <v>41.15</v>
      </c>
      <c r="AC2347" s="1" t="str">
        <f t="shared" si="330"/>
        <v>N</v>
      </c>
    </row>
    <row r="2348" spans="1:29" x14ac:dyDescent="0.25">
      <c r="A2348" s="1">
        <v>20180322</v>
      </c>
      <c r="B2348" s="1">
        <v>6276</v>
      </c>
      <c r="C2348" s="1" t="s">
        <v>618</v>
      </c>
      <c r="D2348" s="1">
        <v>4.6500000000000004</v>
      </c>
      <c r="E2348" s="1">
        <v>17.100000000000001</v>
      </c>
      <c r="F2348" s="1">
        <v>16.2</v>
      </c>
      <c r="G2348" s="1">
        <v>18.100000000000001</v>
      </c>
      <c r="H2348" s="1">
        <v>16.100000000000001</v>
      </c>
      <c r="I2348" s="1">
        <v>17.2</v>
      </c>
      <c r="J2348" s="1">
        <f>CEILING(E2348*0.9,LOOKUP(E2348*0.9,{0,10,50,100,500},{0.01,0.05,0.1,0.5,1}))</f>
        <v>15.4</v>
      </c>
      <c r="K2348" s="1">
        <f>CEILING(E2348*0.915,LOOKUP(E2348*0.915,{0,10,50,100,500},{0.01,0.05,0.1,0.5,1}))</f>
        <v>15.65</v>
      </c>
      <c r="L2348" s="1">
        <f>FLOOR(E2348*1.1,LOOKUP(E2348*1.1,{0,10,50,100,500},{0.01,0.05,0.1,0.5,1}))</f>
        <v>18.8</v>
      </c>
      <c r="M2348" s="1">
        <f t="shared" si="324"/>
        <v>18.55</v>
      </c>
      <c r="N2348" s="2">
        <f t="shared" si="325"/>
        <v>-5.2631578947368543E-2</v>
      </c>
      <c r="O2348" s="2">
        <f t="shared" si="326"/>
        <v>5.8479532163742687E-2</v>
      </c>
      <c r="P2348" s="3">
        <f t="shared" si="327"/>
        <v>6.0345639534885569E-4</v>
      </c>
      <c r="Q2348" s="2">
        <f t="shared" si="331"/>
        <v>-2.3552514815396653E-2</v>
      </c>
      <c r="U2348" s="2">
        <f t="shared" si="328"/>
        <v>6.0345639534885569E-4</v>
      </c>
      <c r="V2348" s="2">
        <f t="shared" si="332"/>
        <v>-2.3552514815396653E-2</v>
      </c>
      <c r="Z2348" s="1">
        <f t="shared" si="329"/>
        <v>17.25</v>
      </c>
      <c r="AC2348" s="1" t="str">
        <f t="shared" si="330"/>
        <v>N</v>
      </c>
    </row>
    <row r="2349" spans="1:29" x14ac:dyDescent="0.25">
      <c r="A2349" s="1">
        <v>20180322</v>
      </c>
      <c r="B2349" s="1">
        <v>2369</v>
      </c>
      <c r="C2349" s="1" t="s">
        <v>282</v>
      </c>
      <c r="D2349" s="1">
        <v>4.3099999999999996</v>
      </c>
      <c r="E2349" s="1">
        <v>14.15</v>
      </c>
      <c r="F2349" s="1">
        <v>13.85</v>
      </c>
      <c r="G2349" s="1">
        <v>13.9</v>
      </c>
      <c r="H2349" s="1">
        <v>13.6</v>
      </c>
      <c r="I2349" s="1">
        <v>13.75</v>
      </c>
      <c r="J2349" s="1">
        <f>CEILING(E2349*0.9,LOOKUP(E2349*0.9,{0,10,50,100,500},{0.01,0.05,0.1,0.5,1}))</f>
        <v>12.75</v>
      </c>
      <c r="K2349" s="1">
        <f>CEILING(E2349*0.915,LOOKUP(E2349*0.915,{0,10,50,100,500},{0.01,0.05,0.1,0.5,1}))</f>
        <v>12.950000000000001</v>
      </c>
      <c r="L2349" s="1">
        <f>FLOOR(E2349*1.1,LOOKUP(E2349*1.1,{0,10,50,100,500},{0.01,0.05,0.1,0.5,1}))</f>
        <v>15.55</v>
      </c>
      <c r="M2349" s="1">
        <f t="shared" si="324"/>
        <v>15.3</v>
      </c>
      <c r="N2349" s="2">
        <f t="shared" si="325"/>
        <v>-2.1201413427561887E-2</v>
      </c>
      <c r="O2349" s="2">
        <f t="shared" si="326"/>
        <v>-1.7667844522968199E-2</v>
      </c>
      <c r="P2349" s="3">
        <f t="shared" si="327"/>
        <v>0</v>
      </c>
      <c r="Q2349" s="2">
        <f t="shared" si="331"/>
        <v>-2.3552514815396653E-2</v>
      </c>
      <c r="U2349" s="2">
        <f t="shared" si="328"/>
        <v>0</v>
      </c>
      <c r="V2349" s="2">
        <f t="shared" si="332"/>
        <v>-2.3552514815396653E-2</v>
      </c>
      <c r="Z2349" s="1">
        <f t="shared" si="329"/>
        <v>14.3</v>
      </c>
      <c r="AC2349" s="1" t="str">
        <f t="shared" si="330"/>
        <v>N</v>
      </c>
    </row>
    <row r="2350" spans="1:29" x14ac:dyDescent="0.25">
      <c r="A2350" s="1">
        <v>20180323</v>
      </c>
      <c r="B2350" s="1">
        <v>2399</v>
      </c>
      <c r="C2350" s="1" t="s">
        <v>180</v>
      </c>
      <c r="D2350" s="1">
        <v>22.96</v>
      </c>
      <c r="E2350" s="1">
        <v>24.3</v>
      </c>
      <c r="F2350" s="1">
        <v>24.9</v>
      </c>
      <c r="G2350" s="1">
        <v>24.95</v>
      </c>
      <c r="H2350" s="1">
        <v>22.55</v>
      </c>
      <c r="I2350" s="1">
        <v>23.2</v>
      </c>
      <c r="J2350" s="1">
        <f>CEILING(E2350*0.9,LOOKUP(E2350*0.9,{0,10,50,100,500},{0.01,0.05,0.1,0.5,1}))</f>
        <v>21.900000000000002</v>
      </c>
      <c r="K2350" s="1">
        <f>CEILING(E2350*0.915,LOOKUP(E2350*0.915,{0,10,50,100,500},{0.01,0.05,0.1,0.5,1}))</f>
        <v>22.25</v>
      </c>
      <c r="L2350" s="1">
        <f>FLOOR(E2350*1.1,LOOKUP(E2350*1.1,{0,10,50,100,500},{0.01,0.05,0.1,0.5,1}))</f>
        <v>26.700000000000003</v>
      </c>
      <c r="M2350" s="1">
        <f t="shared" si="324"/>
        <v>26.450000000000003</v>
      </c>
      <c r="N2350" s="2">
        <f t="shared" si="325"/>
        <v>2.469135802469127E-2</v>
      </c>
      <c r="O2350" s="2">
        <f t="shared" si="326"/>
        <v>2.6748971193415579E-2</v>
      </c>
      <c r="P2350" s="3">
        <f t="shared" si="327"/>
        <v>7.0838711206896554E-2</v>
      </c>
      <c r="Q2350" s="2">
        <f t="shared" si="331"/>
        <v>0</v>
      </c>
      <c r="U2350" s="2">
        <f t="shared" si="328"/>
        <v>7.0838711206896554E-2</v>
      </c>
      <c r="V2350" s="2">
        <f t="shared" si="332"/>
        <v>0</v>
      </c>
      <c r="Z2350" s="1">
        <f t="shared" si="329"/>
        <v>24.45</v>
      </c>
      <c r="AC2350" s="1" t="str">
        <f t="shared" si="330"/>
        <v>N</v>
      </c>
    </row>
    <row r="2351" spans="1:29" x14ac:dyDescent="0.25">
      <c r="A2351" s="1">
        <v>20180323</v>
      </c>
      <c r="B2351" s="1">
        <v>2425</v>
      </c>
      <c r="C2351" s="1" t="s">
        <v>104</v>
      </c>
      <c r="D2351" s="1">
        <v>12.88</v>
      </c>
      <c r="E2351" s="1">
        <v>31.2</v>
      </c>
      <c r="F2351" s="1">
        <v>31.25</v>
      </c>
      <c r="G2351" s="1">
        <v>31.85</v>
      </c>
      <c r="H2351" s="1">
        <v>28.9</v>
      </c>
      <c r="I2351" s="1">
        <v>29.95</v>
      </c>
      <c r="J2351" s="1">
        <f>CEILING(E2351*0.9,LOOKUP(E2351*0.9,{0,10,50,100,500},{0.01,0.05,0.1,0.5,1}))</f>
        <v>28.1</v>
      </c>
      <c r="K2351" s="1">
        <f>CEILING(E2351*0.915,LOOKUP(E2351*0.915,{0,10,50,100,500},{0.01,0.05,0.1,0.5,1}))</f>
        <v>28.55</v>
      </c>
      <c r="L2351" s="1">
        <f>FLOOR(E2351*1.1,LOOKUP(E2351*1.1,{0,10,50,100,500},{0.01,0.05,0.1,0.5,1}))</f>
        <v>34.300000000000004</v>
      </c>
      <c r="M2351" s="1">
        <f t="shared" si="324"/>
        <v>34.050000000000004</v>
      </c>
      <c r="N2351" s="2">
        <f t="shared" si="325"/>
        <v>1.6025641025641253E-3</v>
      </c>
      <c r="O2351" s="2">
        <f t="shared" si="326"/>
        <v>2.0833333333333402E-2</v>
      </c>
      <c r="P2351" s="3">
        <f t="shared" si="327"/>
        <v>4.4357806343906479E-2</v>
      </c>
      <c r="Q2351" s="2">
        <f t="shared" si="331"/>
        <v>0</v>
      </c>
      <c r="U2351" s="2">
        <f t="shared" si="328"/>
        <v>4.4357806343906479E-2</v>
      </c>
      <c r="V2351" s="2">
        <f t="shared" si="332"/>
        <v>0</v>
      </c>
      <c r="Z2351" s="1">
        <f t="shared" si="329"/>
        <v>31.349999999999998</v>
      </c>
      <c r="AC2351" s="1" t="str">
        <f t="shared" si="330"/>
        <v>N</v>
      </c>
    </row>
    <row r="2352" spans="1:29" x14ac:dyDescent="0.25">
      <c r="A2352" s="1">
        <v>20180323</v>
      </c>
      <c r="B2352" s="1">
        <v>8930</v>
      </c>
      <c r="C2352" s="1" t="s">
        <v>619</v>
      </c>
      <c r="D2352" s="1">
        <v>12.14</v>
      </c>
      <c r="E2352" s="1">
        <v>17.649999999999999</v>
      </c>
      <c r="F2352" s="1">
        <v>19.399999999999999</v>
      </c>
      <c r="G2352" s="1">
        <v>19.399999999999999</v>
      </c>
      <c r="H2352" s="1">
        <v>19.399999999999999</v>
      </c>
      <c r="I2352" s="1">
        <v>19.399999999999999</v>
      </c>
      <c r="J2352" s="1">
        <f>CEILING(E2352*0.9,LOOKUP(E2352*0.9,{0,10,50,100,500},{0.01,0.05,0.1,0.5,1}))</f>
        <v>15.9</v>
      </c>
      <c r="K2352" s="1">
        <f>CEILING(E2352*0.915,LOOKUP(E2352*0.915,{0,10,50,100,500},{0.01,0.05,0.1,0.5,1}))</f>
        <v>16.150000000000002</v>
      </c>
      <c r="L2352" s="1">
        <f>FLOOR(E2352*1.1,LOOKUP(E2352*1.1,{0,10,50,100,500},{0.01,0.05,0.1,0.5,1}))</f>
        <v>19.400000000000002</v>
      </c>
      <c r="M2352" s="1">
        <f t="shared" si="324"/>
        <v>19.150000000000002</v>
      </c>
      <c r="N2352" s="2">
        <f t="shared" si="325"/>
        <v>9.9150141643059492E-2</v>
      </c>
      <c r="O2352" s="2">
        <f t="shared" si="326"/>
        <v>9.9150141643059492E-2</v>
      </c>
      <c r="P2352" s="3">
        <f t="shared" si="327"/>
        <v>1.0732039164490606E-2</v>
      </c>
      <c r="Q2352" s="2">
        <f t="shared" si="331"/>
        <v>0</v>
      </c>
      <c r="U2352" s="2">
        <f t="shared" si="328"/>
        <v>1.0732039164490606E-2</v>
      </c>
      <c r="V2352" s="2">
        <f t="shared" si="332"/>
        <v>0</v>
      </c>
      <c r="Z2352" s="1">
        <f t="shared" si="329"/>
        <v>17.799999999999997</v>
      </c>
      <c r="AC2352" s="1" t="str">
        <f t="shared" si="330"/>
        <v>N</v>
      </c>
    </row>
    <row r="2353" spans="1:29" x14ac:dyDescent="0.25">
      <c r="A2353" s="1">
        <v>20180323</v>
      </c>
      <c r="B2353" s="1">
        <v>9958</v>
      </c>
      <c r="C2353" s="1" t="s">
        <v>210</v>
      </c>
      <c r="D2353" s="1">
        <v>10.89</v>
      </c>
      <c r="E2353" s="1">
        <v>67.5</v>
      </c>
      <c r="F2353" s="1">
        <v>69.400000000000006</v>
      </c>
      <c r="G2353" s="1">
        <v>70.099999999999994</v>
      </c>
      <c r="H2353" s="1">
        <v>67.5</v>
      </c>
      <c r="I2353" s="1">
        <v>70</v>
      </c>
      <c r="J2353" s="1">
        <f>CEILING(E2353*0.9,LOOKUP(E2353*0.9,{0,10,50,100,500},{0.01,0.05,0.1,0.5,1}))</f>
        <v>60.800000000000004</v>
      </c>
      <c r="K2353" s="1">
        <f>CEILING(E2353*0.915,LOOKUP(E2353*0.915,{0,10,50,100,500},{0.01,0.05,0.1,0.5,1}))</f>
        <v>61.800000000000004</v>
      </c>
      <c r="L2353" s="1">
        <f>FLOOR(E2353*1.1,LOOKUP(E2353*1.1,{0,10,50,100,500},{0.01,0.05,0.1,0.5,1}))</f>
        <v>74.2</v>
      </c>
      <c r="M2353" s="1">
        <f t="shared" si="324"/>
        <v>73.7</v>
      </c>
      <c r="N2353" s="2">
        <f t="shared" si="325"/>
        <v>2.8148148148148231E-2</v>
      </c>
      <c r="O2353" s="2">
        <f t="shared" si="326"/>
        <v>3.8518518518518431E-2</v>
      </c>
      <c r="P2353" s="3">
        <f t="shared" si="327"/>
        <v>-1.0853151428571316E-2</v>
      </c>
      <c r="Q2353" s="2">
        <f t="shared" si="331"/>
        <v>-1.0853151428571316E-2</v>
      </c>
      <c r="U2353" s="2">
        <f t="shared" si="328"/>
        <v>-1.0853151428571316E-2</v>
      </c>
      <c r="V2353" s="2">
        <f t="shared" si="332"/>
        <v>-1.0853151428571316E-2</v>
      </c>
      <c r="Z2353" s="1">
        <f t="shared" si="329"/>
        <v>67.8</v>
      </c>
      <c r="AC2353" s="1" t="str">
        <f t="shared" si="330"/>
        <v>N</v>
      </c>
    </row>
    <row r="2354" spans="1:29" x14ac:dyDescent="0.25">
      <c r="A2354" s="1">
        <v>20180323</v>
      </c>
      <c r="B2354" s="1">
        <v>4972</v>
      </c>
      <c r="C2354" s="1" t="s">
        <v>620</v>
      </c>
      <c r="D2354" s="1">
        <v>8.67</v>
      </c>
      <c r="E2354" s="1">
        <v>43.85</v>
      </c>
      <c r="F2354" s="1">
        <v>45.1</v>
      </c>
      <c r="G2354" s="1">
        <v>48.2</v>
      </c>
      <c r="H2354" s="1">
        <v>44.5</v>
      </c>
      <c r="I2354" s="1">
        <v>48.2</v>
      </c>
      <c r="J2354" s="1">
        <f>CEILING(E2354*0.9,LOOKUP(E2354*0.9,{0,10,50,100,500},{0.01,0.05,0.1,0.5,1}))</f>
        <v>39.5</v>
      </c>
      <c r="K2354" s="1">
        <f>CEILING(E2354*0.915,LOOKUP(E2354*0.915,{0,10,50,100,500},{0.01,0.05,0.1,0.5,1}))</f>
        <v>40.150000000000006</v>
      </c>
      <c r="L2354" s="1">
        <f>FLOOR(E2354*1.1,LOOKUP(E2354*1.1,{0,10,50,100,500},{0.01,0.05,0.1,0.5,1}))</f>
        <v>48.2</v>
      </c>
      <c r="M2354" s="1">
        <f t="shared" si="324"/>
        <v>47.95</v>
      </c>
      <c r="N2354" s="2">
        <f t="shared" si="325"/>
        <v>2.8506271379703532E-2</v>
      </c>
      <c r="O2354" s="2">
        <f t="shared" si="326"/>
        <v>9.9201824401368335E-2</v>
      </c>
      <c r="P2354" s="3">
        <f t="shared" si="327"/>
        <v>-6.1622042752867666E-2</v>
      </c>
      <c r="Q2354" s="2">
        <f t="shared" si="331"/>
        <v>-7.2475194181438982E-2</v>
      </c>
      <c r="U2354" s="2">
        <f t="shared" si="328"/>
        <v>-6.1622042752867666E-2</v>
      </c>
      <c r="V2354" s="2">
        <f t="shared" si="332"/>
        <v>-7.2475194181438982E-2</v>
      </c>
      <c r="Z2354" s="1">
        <f t="shared" si="329"/>
        <v>44</v>
      </c>
      <c r="AC2354" s="1" t="str">
        <f t="shared" si="330"/>
        <v>N</v>
      </c>
    </row>
    <row r="2355" spans="1:29" x14ac:dyDescent="0.25">
      <c r="A2355" s="1">
        <v>20180323</v>
      </c>
      <c r="B2355" s="1">
        <v>6118</v>
      </c>
      <c r="C2355" s="1" t="s">
        <v>621</v>
      </c>
      <c r="D2355" s="1">
        <v>7.53</v>
      </c>
      <c r="E2355" s="1">
        <v>16.600000000000001</v>
      </c>
      <c r="F2355" s="1">
        <v>16.600000000000001</v>
      </c>
      <c r="G2355" s="1">
        <v>16.899999999999999</v>
      </c>
      <c r="H2355" s="1">
        <v>15.8</v>
      </c>
      <c r="I2355" s="1">
        <v>16</v>
      </c>
      <c r="J2355" s="1">
        <f>CEILING(E2355*0.9,LOOKUP(E2355*0.9,{0,10,50,100,500},{0.01,0.05,0.1,0.5,1}))</f>
        <v>14.950000000000001</v>
      </c>
      <c r="K2355" s="1">
        <f>CEILING(E2355*0.915,LOOKUP(E2355*0.915,{0,10,50,100,500},{0.01,0.05,0.1,0.5,1}))</f>
        <v>15.200000000000001</v>
      </c>
      <c r="L2355" s="1">
        <f>FLOOR(E2355*1.1,LOOKUP(E2355*1.1,{0,10,50,100,500},{0.01,0.05,0.1,0.5,1}))</f>
        <v>18.25</v>
      </c>
      <c r="M2355" s="1">
        <f t="shared" si="324"/>
        <v>18</v>
      </c>
      <c r="N2355" s="2">
        <f t="shared" si="325"/>
        <v>0</v>
      </c>
      <c r="O2355" s="2">
        <f t="shared" si="326"/>
        <v>1.8072289156626332E-2</v>
      </c>
      <c r="P2355" s="3">
        <f t="shared" si="327"/>
        <v>4.4487984374999963E-2</v>
      </c>
      <c r="Q2355" s="2">
        <f t="shared" si="331"/>
        <v>-2.7987209806439019E-2</v>
      </c>
      <c r="U2355" s="2">
        <f t="shared" si="328"/>
        <v>4.4487984374999963E-2</v>
      </c>
      <c r="V2355" s="2">
        <f t="shared" si="332"/>
        <v>-2.7987209806439019E-2</v>
      </c>
      <c r="Z2355" s="1">
        <f t="shared" si="329"/>
        <v>16.75</v>
      </c>
      <c r="AC2355" s="1" t="str">
        <f t="shared" si="330"/>
        <v>N</v>
      </c>
    </row>
    <row r="2356" spans="1:29" x14ac:dyDescent="0.25">
      <c r="A2356" s="1">
        <v>20180323</v>
      </c>
      <c r="B2356" s="1">
        <v>9912</v>
      </c>
      <c r="C2356" s="1" t="s">
        <v>622</v>
      </c>
      <c r="D2356" s="1">
        <v>7.34</v>
      </c>
      <c r="E2356" s="1">
        <v>11.3</v>
      </c>
      <c r="F2356" s="1">
        <v>11.7</v>
      </c>
      <c r="G2356" s="1">
        <v>12.4</v>
      </c>
      <c r="H2356" s="1">
        <v>11.2</v>
      </c>
      <c r="I2356" s="1">
        <v>11.4</v>
      </c>
      <c r="J2356" s="1">
        <f>CEILING(E2356*0.9,LOOKUP(E2356*0.9,{0,10,50,100,500},{0.01,0.05,0.1,0.5,1}))</f>
        <v>10.200000000000001</v>
      </c>
      <c r="K2356" s="1">
        <f>CEILING(E2356*0.915,LOOKUP(E2356*0.915,{0,10,50,100,500},{0.01,0.05,0.1,0.5,1}))</f>
        <v>10.350000000000001</v>
      </c>
      <c r="L2356" s="1">
        <f>FLOOR(E2356*1.1,LOOKUP(E2356*1.1,{0,10,50,100,500},{0.01,0.05,0.1,0.5,1}))</f>
        <v>12.4</v>
      </c>
      <c r="M2356" s="1">
        <f t="shared" si="324"/>
        <v>12.15</v>
      </c>
      <c r="N2356" s="2">
        <f t="shared" si="325"/>
        <v>3.539823008849545E-2</v>
      </c>
      <c r="O2356" s="2">
        <f t="shared" si="326"/>
        <v>9.7345132743362789E-2</v>
      </c>
      <c r="P2356" s="3">
        <f t="shared" si="327"/>
        <v>-3.9264703703703864E-2</v>
      </c>
      <c r="Q2356" s="2">
        <f t="shared" si="331"/>
        <v>-6.7251913510142883E-2</v>
      </c>
      <c r="U2356" s="2">
        <f t="shared" si="328"/>
        <v>-3.9264703703703864E-2</v>
      </c>
      <c r="V2356" s="2">
        <f t="shared" si="332"/>
        <v>-6.7251913510142883E-2</v>
      </c>
      <c r="Z2356" s="1">
        <f t="shared" si="329"/>
        <v>11.450000000000001</v>
      </c>
      <c r="AC2356" s="1" t="str">
        <f t="shared" si="330"/>
        <v>N</v>
      </c>
    </row>
    <row r="2357" spans="1:29" x14ac:dyDescent="0.25">
      <c r="A2357" s="1">
        <v>20180323</v>
      </c>
      <c r="B2357" s="1">
        <v>3652</v>
      </c>
      <c r="C2357" s="1" t="s">
        <v>623</v>
      </c>
      <c r="D2357" s="1">
        <v>7.15</v>
      </c>
      <c r="E2357" s="1">
        <v>32.5</v>
      </c>
      <c r="F2357" s="1">
        <v>33.1</v>
      </c>
      <c r="G2357" s="1">
        <v>35.75</v>
      </c>
      <c r="H2357" s="1">
        <v>32.5</v>
      </c>
      <c r="I2357" s="1">
        <v>33</v>
      </c>
      <c r="J2357" s="1">
        <f>CEILING(E2357*0.9,LOOKUP(E2357*0.9,{0,10,50,100,500},{0.01,0.05,0.1,0.5,1}))</f>
        <v>29.25</v>
      </c>
      <c r="K2357" s="1">
        <f>CEILING(E2357*0.915,LOOKUP(E2357*0.915,{0,10,50,100,500},{0.01,0.05,0.1,0.5,1}))</f>
        <v>29.75</v>
      </c>
      <c r="L2357" s="1">
        <f>FLOOR(E2357*1.1,LOOKUP(E2357*1.1,{0,10,50,100,500},{0.01,0.05,0.1,0.5,1}))</f>
        <v>35.75</v>
      </c>
      <c r="M2357" s="1">
        <f t="shared" si="324"/>
        <v>35.5</v>
      </c>
      <c r="N2357" s="2">
        <f t="shared" si="325"/>
        <v>1.8461538461538505E-2</v>
      </c>
      <c r="O2357" s="2">
        <f t="shared" si="326"/>
        <v>0.1</v>
      </c>
      <c r="P2357" s="3">
        <f t="shared" si="327"/>
        <v>-6.9775250704225314E-2</v>
      </c>
      <c r="Q2357" s="2">
        <f t="shared" si="331"/>
        <v>-0.1370271642143682</v>
      </c>
      <c r="U2357" s="2">
        <f t="shared" si="328"/>
        <v>-6.9775250704225314E-2</v>
      </c>
      <c r="V2357" s="2">
        <f t="shared" si="332"/>
        <v>-0.1370271642143682</v>
      </c>
      <c r="Z2357" s="1">
        <f t="shared" si="329"/>
        <v>32.65</v>
      </c>
      <c r="AC2357" s="1" t="str">
        <f t="shared" si="330"/>
        <v>N</v>
      </c>
    </row>
    <row r="2358" spans="1:29" x14ac:dyDescent="0.25">
      <c r="A2358" s="1">
        <v>20180326</v>
      </c>
      <c r="B2358" s="1">
        <v>8924</v>
      </c>
      <c r="C2358" s="1" t="s">
        <v>197</v>
      </c>
      <c r="D2358" s="1">
        <v>9.14</v>
      </c>
      <c r="E2358" s="1">
        <v>43.5</v>
      </c>
      <c r="F2358" s="1">
        <v>44.3</v>
      </c>
      <c r="G2358" s="1">
        <v>45.2</v>
      </c>
      <c r="H2358" s="1">
        <v>42.9</v>
      </c>
      <c r="I2358" s="1">
        <v>44</v>
      </c>
      <c r="J2358" s="1">
        <f>CEILING(E2358*0.9,LOOKUP(E2358*0.9,{0,10,50,100,500},{0.01,0.05,0.1,0.5,1}))</f>
        <v>39.150000000000006</v>
      </c>
      <c r="K2358" s="1">
        <f>CEILING(E2358*0.915,LOOKUP(E2358*0.915,{0,10,50,100,500},{0.01,0.05,0.1,0.5,1}))</f>
        <v>39.85</v>
      </c>
      <c r="L2358" s="1">
        <f>FLOOR(E2358*1.1,LOOKUP(E2358*1.1,{0,10,50,100,500},{0.01,0.05,0.1,0.5,1}))</f>
        <v>47.85</v>
      </c>
      <c r="M2358" s="1">
        <f t="shared" si="324"/>
        <v>47.6</v>
      </c>
      <c r="N2358" s="2">
        <f t="shared" si="325"/>
        <v>1.8390804597701083E-2</v>
      </c>
      <c r="O2358" s="2">
        <f t="shared" si="326"/>
        <v>3.9080459770115004E-2</v>
      </c>
      <c r="P2358" s="3">
        <f t="shared" si="327"/>
        <v>4.5072340909090491E-3</v>
      </c>
      <c r="Q2358" s="2">
        <f t="shared" si="331"/>
        <v>-0.13251993012345914</v>
      </c>
      <c r="U2358" s="2">
        <f t="shared" si="328"/>
        <v>4.5072340909090491E-3</v>
      </c>
      <c r="V2358" s="2">
        <f t="shared" si="332"/>
        <v>-0.13251993012345914</v>
      </c>
      <c r="Z2358" s="1">
        <f t="shared" si="329"/>
        <v>43.65</v>
      </c>
      <c r="AC2358" s="1" t="str">
        <f t="shared" si="330"/>
        <v>N</v>
      </c>
    </row>
    <row r="2359" spans="1:29" x14ac:dyDescent="0.25">
      <c r="A2359" s="1">
        <v>20180326</v>
      </c>
      <c r="B2359" s="1">
        <v>2427</v>
      </c>
      <c r="C2359" s="1" t="s">
        <v>608</v>
      </c>
      <c r="D2359" s="1">
        <v>6.9</v>
      </c>
      <c r="E2359" s="1">
        <v>12.05</v>
      </c>
      <c r="F2359" s="1">
        <v>12.1</v>
      </c>
      <c r="G2359" s="1">
        <v>12.45</v>
      </c>
      <c r="H2359" s="1">
        <v>11.95</v>
      </c>
      <c r="I2359" s="1">
        <v>12.2</v>
      </c>
      <c r="J2359" s="1">
        <f>CEILING(E2359*0.9,LOOKUP(E2359*0.9,{0,10,50,100,500},{0.01,0.05,0.1,0.5,1}))</f>
        <v>10.850000000000001</v>
      </c>
      <c r="K2359" s="1">
        <f>CEILING(E2359*0.915,LOOKUP(E2359*0.915,{0,10,50,100,500},{0.01,0.05,0.1,0.5,1}))</f>
        <v>11.05</v>
      </c>
      <c r="L2359" s="1">
        <f>FLOOR(E2359*1.1,LOOKUP(E2359*1.1,{0,10,50,100,500},{0.01,0.05,0.1,0.5,1}))</f>
        <v>13.25</v>
      </c>
      <c r="M2359" s="1">
        <f t="shared" si="324"/>
        <v>13</v>
      </c>
      <c r="N2359" s="2">
        <f t="shared" si="325"/>
        <v>4.1493775933609074E-3</v>
      </c>
      <c r="O2359" s="2">
        <f t="shared" si="326"/>
        <v>3.3195020746887849E-2</v>
      </c>
      <c r="P2359" s="3">
        <f t="shared" si="327"/>
        <v>-2.297999999999962E-3</v>
      </c>
      <c r="Q2359" s="2">
        <f t="shared" si="331"/>
        <v>-0.13481793012345911</v>
      </c>
      <c r="U2359" s="2">
        <f t="shared" si="328"/>
        <v>-2.297999999999962E-3</v>
      </c>
      <c r="V2359" s="2">
        <f t="shared" si="332"/>
        <v>-0.13481793012345911</v>
      </c>
      <c r="Z2359" s="1">
        <f t="shared" si="329"/>
        <v>12.200000000000001</v>
      </c>
      <c r="AC2359" s="1" t="str">
        <f t="shared" si="330"/>
        <v>N</v>
      </c>
    </row>
    <row r="2360" spans="1:29" x14ac:dyDescent="0.25">
      <c r="A2360" s="1">
        <v>20180326</v>
      </c>
      <c r="B2360" s="1">
        <v>4903</v>
      </c>
      <c r="C2360" s="1" t="s">
        <v>477</v>
      </c>
      <c r="D2360" s="1">
        <v>6.27</v>
      </c>
      <c r="E2360" s="1">
        <v>21.8</v>
      </c>
      <c r="F2360" s="1">
        <v>21.8</v>
      </c>
      <c r="G2360" s="1">
        <v>22.5</v>
      </c>
      <c r="H2360" s="1">
        <v>21.15</v>
      </c>
      <c r="I2360" s="1">
        <v>22</v>
      </c>
      <c r="J2360" s="1">
        <f>CEILING(E2360*0.9,LOOKUP(E2360*0.9,{0,10,50,100,500},{0.01,0.05,0.1,0.5,1}))</f>
        <v>19.650000000000002</v>
      </c>
      <c r="K2360" s="1">
        <f>CEILING(E2360*0.915,LOOKUP(E2360*0.915,{0,10,50,100,500},{0.01,0.05,0.1,0.5,1}))</f>
        <v>19.950000000000003</v>
      </c>
      <c r="L2360" s="1">
        <f>FLOOR(E2360*1.1,LOOKUP(E2360*1.1,{0,10,50,100,500},{0.01,0.05,0.1,0.5,1}))</f>
        <v>23.950000000000003</v>
      </c>
      <c r="M2360" s="1">
        <f t="shared" si="324"/>
        <v>23.700000000000003</v>
      </c>
      <c r="N2360" s="2">
        <f t="shared" si="325"/>
        <v>0</v>
      </c>
      <c r="O2360" s="2">
        <f t="shared" si="326"/>
        <v>3.2110091743119233E-2</v>
      </c>
      <c r="P2360" s="3">
        <f t="shared" si="327"/>
        <v>-4.5664113636363739E-3</v>
      </c>
      <c r="Q2360" s="2">
        <f t="shared" si="331"/>
        <v>-0.13938434148709547</v>
      </c>
      <c r="U2360" s="2">
        <f t="shared" si="328"/>
        <v>-4.5664113636363739E-3</v>
      </c>
      <c r="V2360" s="2">
        <f t="shared" si="332"/>
        <v>-0.13938434148709547</v>
      </c>
      <c r="Z2360" s="1">
        <f t="shared" si="329"/>
        <v>21.95</v>
      </c>
      <c r="AC2360" s="1" t="str">
        <f t="shared" si="330"/>
        <v>N</v>
      </c>
    </row>
    <row r="2361" spans="1:29" x14ac:dyDescent="0.25">
      <c r="A2361" s="1">
        <v>20180326</v>
      </c>
      <c r="B2361" s="1">
        <v>4121</v>
      </c>
      <c r="C2361" s="1" t="s">
        <v>38</v>
      </c>
      <c r="D2361" s="1">
        <v>6.23</v>
      </c>
      <c r="E2361" s="1">
        <v>15.25</v>
      </c>
      <c r="F2361" s="1">
        <v>15.2</v>
      </c>
      <c r="G2361" s="1">
        <v>15.25</v>
      </c>
      <c r="H2361" s="1">
        <v>14.6</v>
      </c>
      <c r="I2361" s="1">
        <v>14.8</v>
      </c>
      <c r="J2361" s="1">
        <f>CEILING(E2361*0.9,LOOKUP(E2361*0.9,{0,10,50,100,500},{0.01,0.05,0.1,0.5,1}))</f>
        <v>13.75</v>
      </c>
      <c r="K2361" s="1">
        <f>CEILING(E2361*0.915,LOOKUP(E2361*0.915,{0,10,50,100,500},{0.01,0.05,0.1,0.5,1}))</f>
        <v>14</v>
      </c>
      <c r="L2361" s="1">
        <f>FLOOR(E2361*1.1,LOOKUP(E2361*1.1,{0,10,50,100,500},{0.01,0.05,0.1,0.5,1}))</f>
        <v>16.75</v>
      </c>
      <c r="M2361" s="1">
        <f t="shared" si="324"/>
        <v>16.5</v>
      </c>
      <c r="N2361" s="2">
        <f t="shared" si="325"/>
        <v>-3.2786885245902103E-3</v>
      </c>
      <c r="O2361" s="2">
        <f t="shared" si="326"/>
        <v>0</v>
      </c>
      <c r="P2361" s="3">
        <f t="shared" si="327"/>
        <v>0</v>
      </c>
      <c r="Q2361" s="2">
        <f t="shared" si="331"/>
        <v>-0.13938434148709547</v>
      </c>
      <c r="U2361" s="2">
        <f t="shared" si="328"/>
        <v>0</v>
      </c>
      <c r="V2361" s="2">
        <f t="shared" si="332"/>
        <v>-0.13938434148709547</v>
      </c>
      <c r="Z2361" s="1">
        <f t="shared" si="329"/>
        <v>15.4</v>
      </c>
      <c r="AC2361" s="1" t="str">
        <f t="shared" si="330"/>
        <v>N</v>
      </c>
    </row>
    <row r="2362" spans="1:29" x14ac:dyDescent="0.25">
      <c r="A2362" s="1">
        <v>20180326</v>
      </c>
      <c r="B2362" s="1">
        <v>8287</v>
      </c>
      <c r="C2362" s="1" t="s">
        <v>579</v>
      </c>
      <c r="D2362" s="1">
        <v>5.73</v>
      </c>
      <c r="E2362" s="1">
        <v>7.17</v>
      </c>
      <c r="F2362" s="1">
        <v>7.23</v>
      </c>
      <c r="G2362" s="1">
        <v>7.35</v>
      </c>
      <c r="H2362" s="1">
        <v>7.06</v>
      </c>
      <c r="I2362" s="1">
        <v>7.11</v>
      </c>
      <c r="J2362" s="1">
        <f>CEILING(E2362*0.9,LOOKUP(E2362*0.9,{0,10,50,100,500},{0.01,0.05,0.1,0.5,1}))</f>
        <v>6.46</v>
      </c>
      <c r="K2362" s="1">
        <f>CEILING(E2362*0.915,LOOKUP(E2362*0.915,{0,10,50,100,500},{0.01,0.05,0.1,0.5,1}))</f>
        <v>6.57</v>
      </c>
      <c r="L2362" s="1">
        <f>FLOOR(E2362*1.1,LOOKUP(E2362*1.1,{0,10,50,100,500},{0.01,0.05,0.1,0.5,1}))</f>
        <v>7.88</v>
      </c>
      <c r="M2362" s="1">
        <f t="shared" si="324"/>
        <v>7.83</v>
      </c>
      <c r="N2362" s="2">
        <f t="shared" si="325"/>
        <v>8.3682008368201524E-3</v>
      </c>
      <c r="O2362" s="2">
        <f t="shared" si="326"/>
        <v>2.5104602510460212E-2</v>
      </c>
      <c r="P2362" s="3">
        <f t="shared" si="327"/>
        <v>1.4547586497890282E-2</v>
      </c>
      <c r="Q2362" s="2">
        <f t="shared" si="331"/>
        <v>-0.12483675498920518</v>
      </c>
      <c r="U2362" s="2">
        <f t="shared" si="328"/>
        <v>1.4547586497890282E-2</v>
      </c>
      <c r="V2362" s="2">
        <f t="shared" si="332"/>
        <v>-0.12483675498920518</v>
      </c>
      <c r="Z2362" s="1">
        <f t="shared" si="329"/>
        <v>7.2</v>
      </c>
      <c r="AC2362" s="1" t="str">
        <f t="shared" si="330"/>
        <v>N</v>
      </c>
    </row>
    <row r="2363" spans="1:29" x14ac:dyDescent="0.25">
      <c r="A2363" s="1">
        <v>20180326</v>
      </c>
      <c r="B2363" s="1">
        <v>3374</v>
      </c>
      <c r="C2363" s="1" t="s">
        <v>96</v>
      </c>
      <c r="D2363" s="1">
        <v>5.29</v>
      </c>
      <c r="E2363" s="1">
        <v>70.599999999999994</v>
      </c>
      <c r="F2363" s="1">
        <v>71.599999999999994</v>
      </c>
      <c r="G2363" s="1">
        <v>73.5</v>
      </c>
      <c r="H2363" s="1">
        <v>68.400000000000006</v>
      </c>
      <c r="I2363" s="1">
        <v>68.400000000000006</v>
      </c>
      <c r="J2363" s="1">
        <f>CEILING(E2363*0.9,LOOKUP(E2363*0.9,{0,10,50,100,500},{0.01,0.05,0.1,0.5,1}))</f>
        <v>63.6</v>
      </c>
      <c r="K2363" s="1">
        <f>CEILING(E2363*0.915,LOOKUP(E2363*0.915,{0,10,50,100,500},{0.01,0.05,0.1,0.5,1}))</f>
        <v>64.600000000000009</v>
      </c>
      <c r="L2363" s="1">
        <f>FLOOR(E2363*1.1,LOOKUP(E2363*1.1,{0,10,50,100,500},{0.01,0.05,0.1,0.5,1}))</f>
        <v>77.600000000000009</v>
      </c>
      <c r="M2363" s="1">
        <f t="shared" si="324"/>
        <v>77.100000000000009</v>
      </c>
      <c r="N2363" s="2">
        <f t="shared" si="325"/>
        <v>1.4164305949008501E-2</v>
      </c>
      <c r="O2363" s="2">
        <f t="shared" si="326"/>
        <v>4.1076487252124733E-2</v>
      </c>
      <c r="P2363" s="3">
        <f t="shared" si="327"/>
        <v>4.4396783625730844E-2</v>
      </c>
      <c r="Q2363" s="2">
        <f t="shared" si="331"/>
        <v>-8.0439971363474333E-2</v>
      </c>
      <c r="U2363" s="2">
        <f t="shared" si="328"/>
        <v>4.4396783625730844E-2</v>
      </c>
      <c r="V2363" s="2">
        <f t="shared" si="332"/>
        <v>-8.0439971363474333E-2</v>
      </c>
      <c r="Z2363" s="1">
        <f t="shared" si="329"/>
        <v>70.899999999999991</v>
      </c>
      <c r="AC2363" s="1" t="str">
        <f t="shared" si="330"/>
        <v>N</v>
      </c>
    </row>
    <row r="2364" spans="1:29" x14ac:dyDescent="0.25">
      <c r="A2364" s="1">
        <v>20180326</v>
      </c>
      <c r="B2364" s="1">
        <v>5608</v>
      </c>
      <c r="C2364" s="1" t="s">
        <v>314</v>
      </c>
      <c r="D2364" s="1">
        <v>4.4800000000000004</v>
      </c>
      <c r="E2364" s="1">
        <v>7.4</v>
      </c>
      <c r="F2364" s="1">
        <v>7.4</v>
      </c>
      <c r="G2364" s="1">
        <v>7.5</v>
      </c>
      <c r="H2364" s="1">
        <v>7.24</v>
      </c>
      <c r="I2364" s="1">
        <v>7.39</v>
      </c>
      <c r="J2364" s="1">
        <f>CEILING(E2364*0.9,LOOKUP(E2364*0.9,{0,10,50,100,500},{0.01,0.05,0.1,0.5,1}))</f>
        <v>6.66</v>
      </c>
      <c r="K2364" s="1">
        <f>CEILING(E2364*0.915,LOOKUP(E2364*0.915,{0,10,50,100,500},{0.01,0.05,0.1,0.5,1}))</f>
        <v>6.78</v>
      </c>
      <c r="L2364" s="1">
        <f>FLOOR(E2364*1.1,LOOKUP(E2364*1.1,{0,10,50,100,500},{0.01,0.05,0.1,0.5,1}))</f>
        <v>8.14</v>
      </c>
      <c r="M2364" s="1">
        <f t="shared" si="324"/>
        <v>8.09</v>
      </c>
      <c r="N2364" s="2">
        <f t="shared" si="325"/>
        <v>0</v>
      </c>
      <c r="O2364" s="2">
        <f t="shared" si="326"/>
        <v>1.3513513513513466E-2</v>
      </c>
      <c r="P2364" s="3">
        <f t="shared" si="327"/>
        <v>3.1044411366712094E-3</v>
      </c>
      <c r="Q2364" s="2">
        <f t="shared" si="331"/>
        <v>-7.7335530226803118E-2</v>
      </c>
      <c r="U2364" s="2">
        <f t="shared" si="328"/>
        <v>3.1044411366712094E-3</v>
      </c>
      <c r="V2364" s="2">
        <f t="shared" si="332"/>
        <v>-7.7335530226803118E-2</v>
      </c>
      <c r="Z2364" s="1">
        <f t="shared" si="329"/>
        <v>7.4300000000000006</v>
      </c>
      <c r="AC2364" s="1" t="str">
        <f t="shared" si="330"/>
        <v>N</v>
      </c>
    </row>
    <row r="2365" spans="1:29" x14ac:dyDescent="0.25">
      <c r="A2365" s="1">
        <v>20180326</v>
      </c>
      <c r="B2365" s="1">
        <v>2481</v>
      </c>
      <c r="C2365" s="1" t="s">
        <v>114</v>
      </c>
      <c r="D2365" s="1">
        <v>4.4400000000000004</v>
      </c>
      <c r="E2365" s="1">
        <v>42.2</v>
      </c>
      <c r="F2365" s="1">
        <v>43.1</v>
      </c>
      <c r="G2365" s="1">
        <v>46.4</v>
      </c>
      <c r="H2365" s="1">
        <v>43.05</v>
      </c>
      <c r="I2365" s="1">
        <v>46.4</v>
      </c>
      <c r="J2365" s="1">
        <f>CEILING(E2365*0.9,LOOKUP(E2365*0.9,{0,10,50,100,500},{0.01,0.05,0.1,0.5,1}))</f>
        <v>38</v>
      </c>
      <c r="K2365" s="1">
        <f>CEILING(E2365*0.915,LOOKUP(E2365*0.915,{0,10,50,100,500},{0.01,0.05,0.1,0.5,1}))</f>
        <v>38.650000000000006</v>
      </c>
      <c r="L2365" s="1">
        <f>FLOOR(E2365*1.1,LOOKUP(E2365*1.1,{0,10,50,100,500},{0.01,0.05,0.1,0.5,1}))</f>
        <v>46.400000000000006</v>
      </c>
      <c r="M2365" s="1">
        <f t="shared" si="324"/>
        <v>46.150000000000006</v>
      </c>
      <c r="N2365" s="2">
        <f t="shared" si="325"/>
        <v>2.1327014218009442E-2</v>
      </c>
      <c r="O2365" s="2">
        <f t="shared" si="326"/>
        <v>9.952606635071079E-2</v>
      </c>
      <c r="P2365" s="3">
        <f t="shared" si="327"/>
        <v>-6.8261338028169138E-2</v>
      </c>
      <c r="Q2365" s="2">
        <f t="shared" si="331"/>
        <v>-0.14559686825497226</v>
      </c>
      <c r="U2365" s="2">
        <f t="shared" si="328"/>
        <v>-6.8261338028169138E-2</v>
      </c>
      <c r="V2365" s="2">
        <f t="shared" si="332"/>
        <v>-0.14559686825497226</v>
      </c>
      <c r="Z2365" s="1">
        <f t="shared" si="329"/>
        <v>42.35</v>
      </c>
      <c r="AC2365" s="1" t="str">
        <f t="shared" si="330"/>
        <v>N</v>
      </c>
    </row>
    <row r="2366" spans="1:29" x14ac:dyDescent="0.25">
      <c r="A2366" s="1">
        <v>20180327</v>
      </c>
      <c r="B2366" s="1">
        <v>1609</v>
      </c>
      <c r="C2366" s="1" t="s">
        <v>204</v>
      </c>
      <c r="D2366" s="1">
        <v>10.6</v>
      </c>
      <c r="E2366" s="1">
        <v>14.1</v>
      </c>
      <c r="F2366" s="1">
        <v>13.95</v>
      </c>
      <c r="G2366" s="1">
        <v>14.7</v>
      </c>
      <c r="H2366" s="1">
        <v>13.85</v>
      </c>
      <c r="I2366" s="1">
        <v>14.1</v>
      </c>
      <c r="J2366" s="1">
        <f>CEILING(E2366*0.9,LOOKUP(E2366*0.9,{0,10,50,100,500},{0.01,0.05,0.1,0.5,1}))</f>
        <v>12.700000000000001</v>
      </c>
      <c r="K2366" s="1">
        <f>CEILING(E2366*0.915,LOOKUP(E2366*0.915,{0,10,50,100,500},{0.01,0.05,0.1,0.5,1}))</f>
        <v>12.950000000000001</v>
      </c>
      <c r="L2366" s="1">
        <f>FLOOR(E2366*1.1,LOOKUP(E2366*1.1,{0,10,50,100,500},{0.01,0.05,0.1,0.5,1}))</f>
        <v>15.5</v>
      </c>
      <c r="M2366" s="1">
        <f t="shared" si="324"/>
        <v>15.25</v>
      </c>
      <c r="N2366" s="2">
        <f t="shared" si="325"/>
        <v>-1.0638297872340451E-2</v>
      </c>
      <c r="O2366" s="2">
        <f t="shared" si="326"/>
        <v>4.255319148936168E-2</v>
      </c>
      <c r="P2366" s="3">
        <f t="shared" si="327"/>
        <v>8.3200957446808704E-3</v>
      </c>
      <c r="Q2366" s="2">
        <f t="shared" si="331"/>
        <v>-0.13727677251029138</v>
      </c>
      <c r="U2366" s="2">
        <f t="shared" si="328"/>
        <v>8.3200957446808704E-3</v>
      </c>
      <c r="V2366" s="2">
        <f t="shared" si="332"/>
        <v>-0.13727677251029138</v>
      </c>
      <c r="Z2366" s="1">
        <f t="shared" si="329"/>
        <v>14.25</v>
      </c>
      <c r="AC2366" s="1" t="str">
        <f t="shared" si="330"/>
        <v>N</v>
      </c>
    </row>
    <row r="2367" spans="1:29" x14ac:dyDescent="0.25">
      <c r="A2367" s="1">
        <v>20180327</v>
      </c>
      <c r="B2367" s="1">
        <v>2399</v>
      </c>
      <c r="C2367" s="1" t="s">
        <v>180</v>
      </c>
      <c r="D2367" s="1">
        <v>9.26</v>
      </c>
      <c r="E2367" s="1">
        <v>23.3</v>
      </c>
      <c r="F2367" s="1">
        <v>23.3</v>
      </c>
      <c r="G2367" s="1">
        <v>23.95</v>
      </c>
      <c r="H2367" s="1">
        <v>23.1</v>
      </c>
      <c r="I2367" s="1">
        <v>23.6</v>
      </c>
      <c r="J2367" s="1">
        <f>CEILING(E2367*0.9,LOOKUP(E2367*0.9,{0,10,50,100,500},{0.01,0.05,0.1,0.5,1}))</f>
        <v>21</v>
      </c>
      <c r="K2367" s="1">
        <f>CEILING(E2367*0.915,LOOKUP(E2367*0.915,{0,10,50,100,500},{0.01,0.05,0.1,0.5,1}))</f>
        <v>21.35</v>
      </c>
      <c r="L2367" s="1">
        <f>FLOOR(E2367*1.1,LOOKUP(E2367*1.1,{0,10,50,100,500},{0.01,0.05,0.1,0.5,1}))</f>
        <v>25.6</v>
      </c>
      <c r="M2367" s="1">
        <f t="shared" si="324"/>
        <v>25.35</v>
      </c>
      <c r="N2367" s="2">
        <f t="shared" si="325"/>
        <v>0</v>
      </c>
      <c r="O2367" s="2">
        <f t="shared" si="326"/>
        <v>2.7896995708154446E-2</v>
      </c>
      <c r="P2367" s="3">
        <f t="shared" si="327"/>
        <v>-8.6418622881356492E-3</v>
      </c>
      <c r="Q2367" s="2">
        <f t="shared" si="331"/>
        <v>-0.14591863479842704</v>
      </c>
      <c r="U2367" s="2">
        <f t="shared" si="328"/>
        <v>-8.6418622881356492E-3</v>
      </c>
      <c r="V2367" s="2">
        <f t="shared" si="332"/>
        <v>-0.14591863479842704</v>
      </c>
      <c r="Z2367" s="1">
        <f t="shared" si="329"/>
        <v>23.45</v>
      </c>
      <c r="AC2367" s="1" t="str">
        <f t="shared" si="330"/>
        <v>N</v>
      </c>
    </row>
    <row r="2368" spans="1:29" x14ac:dyDescent="0.25">
      <c r="A2368" s="1">
        <v>20180327</v>
      </c>
      <c r="B2368" s="1">
        <v>3205</v>
      </c>
      <c r="C2368" s="1" t="s">
        <v>368</v>
      </c>
      <c r="D2368" s="1">
        <v>8.58</v>
      </c>
      <c r="E2368" s="1">
        <v>66.599999999999994</v>
      </c>
      <c r="F2368" s="1">
        <v>66.599999999999994</v>
      </c>
      <c r="G2368" s="1">
        <v>73.2</v>
      </c>
      <c r="H2368" s="1">
        <v>66</v>
      </c>
      <c r="I2368" s="1">
        <v>73.2</v>
      </c>
      <c r="J2368" s="1">
        <f>CEILING(E2368*0.9,LOOKUP(E2368*0.9,{0,10,50,100,500},{0.01,0.05,0.1,0.5,1}))</f>
        <v>60</v>
      </c>
      <c r="K2368" s="1">
        <f>CEILING(E2368*0.915,LOOKUP(E2368*0.915,{0,10,50,100,500},{0.01,0.05,0.1,0.5,1}))</f>
        <v>61</v>
      </c>
      <c r="L2368" s="1">
        <f>FLOOR(E2368*1.1,LOOKUP(E2368*1.1,{0,10,50,100,500},{0.01,0.05,0.1,0.5,1}))</f>
        <v>73.2</v>
      </c>
      <c r="M2368" s="1">
        <f t="shared" si="324"/>
        <v>72.7</v>
      </c>
      <c r="N2368" s="2">
        <f t="shared" si="325"/>
        <v>0</v>
      </c>
      <c r="O2368" s="2">
        <f t="shared" si="326"/>
        <v>9.9099099099099239E-2</v>
      </c>
      <c r="P2368" s="3">
        <f t="shared" si="327"/>
        <v>-8.1926415405777372E-2</v>
      </c>
      <c r="Q2368" s="2">
        <f t="shared" si="331"/>
        <v>-0.22784505020420442</v>
      </c>
      <c r="U2368" s="2">
        <f t="shared" si="328"/>
        <v>-8.1926415405777372E-2</v>
      </c>
      <c r="V2368" s="2">
        <f t="shared" si="332"/>
        <v>-0.22784505020420442</v>
      </c>
      <c r="Z2368" s="1">
        <f t="shared" si="329"/>
        <v>66.899999999999991</v>
      </c>
      <c r="AC2368" s="1" t="str">
        <f t="shared" si="330"/>
        <v>N</v>
      </c>
    </row>
    <row r="2369" spans="1:29" x14ac:dyDescent="0.25">
      <c r="A2369" s="1">
        <v>20180327</v>
      </c>
      <c r="B2369" s="1">
        <v>6153</v>
      </c>
      <c r="C2369" s="1" t="s">
        <v>195</v>
      </c>
      <c r="D2369" s="1">
        <v>6.72</v>
      </c>
      <c r="E2369" s="1">
        <v>43.15</v>
      </c>
      <c r="F2369" s="1">
        <v>42.8</v>
      </c>
      <c r="G2369" s="1">
        <v>42.95</v>
      </c>
      <c r="H2369" s="1">
        <v>41.8</v>
      </c>
      <c r="I2369" s="1">
        <v>42</v>
      </c>
      <c r="J2369" s="1">
        <f>CEILING(E2369*0.9,LOOKUP(E2369*0.9,{0,10,50,100,500},{0.01,0.05,0.1,0.5,1}))</f>
        <v>38.85</v>
      </c>
      <c r="K2369" s="1">
        <f>CEILING(E2369*0.915,LOOKUP(E2369*0.915,{0,10,50,100,500},{0.01,0.05,0.1,0.5,1}))</f>
        <v>39.5</v>
      </c>
      <c r="L2369" s="1">
        <f>FLOOR(E2369*1.1,LOOKUP(E2369*1.1,{0,10,50,100,500},{0.01,0.05,0.1,0.5,1}))</f>
        <v>47.45</v>
      </c>
      <c r="M2369" s="1">
        <f t="shared" si="324"/>
        <v>47.2</v>
      </c>
      <c r="N2369" s="2">
        <f t="shared" si="325"/>
        <v>-8.1112398609502062E-3</v>
      </c>
      <c r="O2369" s="2">
        <f t="shared" si="326"/>
        <v>-4.6349942062571432E-3</v>
      </c>
      <c r="P2369" s="3">
        <f t="shared" si="327"/>
        <v>0</v>
      </c>
      <c r="Q2369" s="2">
        <f t="shared" si="331"/>
        <v>-0.22784505020420442</v>
      </c>
      <c r="U2369" s="2">
        <f t="shared" si="328"/>
        <v>0</v>
      </c>
      <c r="V2369" s="2">
        <f t="shared" si="332"/>
        <v>-0.22784505020420442</v>
      </c>
      <c r="Z2369" s="1">
        <f t="shared" si="329"/>
        <v>43.3</v>
      </c>
      <c r="AC2369" s="1" t="str">
        <f t="shared" si="330"/>
        <v>N</v>
      </c>
    </row>
    <row r="2370" spans="1:29" x14ac:dyDescent="0.25">
      <c r="A2370" s="1">
        <v>20180327</v>
      </c>
      <c r="B2370" s="1">
        <v>3615</v>
      </c>
      <c r="C2370" s="1" t="s">
        <v>452</v>
      </c>
      <c r="D2370" s="1">
        <v>5.87</v>
      </c>
      <c r="E2370" s="1">
        <v>22.05</v>
      </c>
      <c r="F2370" s="1">
        <v>22.05</v>
      </c>
      <c r="G2370" s="1">
        <v>22.05</v>
      </c>
      <c r="H2370" s="1">
        <v>21.7</v>
      </c>
      <c r="I2370" s="1">
        <v>21.7</v>
      </c>
      <c r="J2370" s="1">
        <f>CEILING(E2370*0.9,LOOKUP(E2370*0.9,{0,10,50,100,500},{0.01,0.05,0.1,0.5,1}))</f>
        <v>19.850000000000001</v>
      </c>
      <c r="K2370" s="1">
        <f>CEILING(E2370*0.915,LOOKUP(E2370*0.915,{0,10,50,100,500},{0.01,0.05,0.1,0.5,1}))</f>
        <v>20.200000000000003</v>
      </c>
      <c r="L2370" s="1">
        <f>FLOOR(E2370*1.1,LOOKUP(E2370*1.1,{0,10,50,100,500},{0.01,0.05,0.1,0.5,1}))</f>
        <v>24.25</v>
      </c>
      <c r="M2370" s="1">
        <f t="shared" si="324"/>
        <v>24</v>
      </c>
      <c r="N2370" s="2">
        <f t="shared" si="325"/>
        <v>0</v>
      </c>
      <c r="O2370" s="2">
        <f t="shared" si="326"/>
        <v>0</v>
      </c>
      <c r="P2370" s="3">
        <f t="shared" si="327"/>
        <v>0</v>
      </c>
      <c r="Q2370" s="2">
        <f t="shared" si="331"/>
        <v>-0.22784505020420442</v>
      </c>
      <c r="U2370" s="2">
        <f t="shared" si="328"/>
        <v>0</v>
      </c>
      <c r="V2370" s="2">
        <f t="shared" si="332"/>
        <v>-0.22784505020420442</v>
      </c>
      <c r="Z2370" s="1">
        <f t="shared" si="329"/>
        <v>22.2</v>
      </c>
      <c r="AC2370" s="1" t="str">
        <f t="shared" si="330"/>
        <v>N</v>
      </c>
    </row>
    <row r="2371" spans="1:29" x14ac:dyDescent="0.25">
      <c r="A2371" s="1">
        <v>20180327</v>
      </c>
      <c r="B2371" s="1">
        <v>4903</v>
      </c>
      <c r="C2371" s="1" t="s">
        <v>477</v>
      </c>
      <c r="D2371" s="1">
        <v>5.86</v>
      </c>
      <c r="E2371" s="1">
        <v>22</v>
      </c>
      <c r="F2371" s="1">
        <v>21.8</v>
      </c>
      <c r="G2371" s="1">
        <v>22.1</v>
      </c>
      <c r="H2371" s="1">
        <v>21.55</v>
      </c>
      <c r="I2371" s="1">
        <v>21.75</v>
      </c>
      <c r="J2371" s="1">
        <f>CEILING(E2371*0.9,LOOKUP(E2371*0.9,{0,10,50,100,500},{0.01,0.05,0.1,0.5,1}))</f>
        <v>19.8</v>
      </c>
      <c r="K2371" s="1">
        <f>CEILING(E2371*0.915,LOOKUP(E2371*0.915,{0,10,50,100,500},{0.01,0.05,0.1,0.5,1}))</f>
        <v>20.150000000000002</v>
      </c>
      <c r="L2371" s="1">
        <f>FLOOR(E2371*1.1,LOOKUP(E2371*1.1,{0,10,50,100,500},{0.01,0.05,0.1,0.5,1}))</f>
        <v>24.200000000000003</v>
      </c>
      <c r="M2371" s="1">
        <f t="shared" ref="M2371:M2434" si="333">IF(L2371&lt;10,L2371-0.05,IF(L2371&lt;50,L2371-0.25,IF(L2371&lt;100,L2371-0.5,IF(L2371&lt;500,L2371-2.5,IF(L2371&lt;1000,L2371-5,IF(L2371&lt;5000,L2371-25,0))))))</f>
        <v>23.950000000000003</v>
      </c>
      <c r="N2371" s="2">
        <f t="shared" ref="N2371:N2434" si="334">(F2371-E2371)/E2371</f>
        <v>-9.0909090909090592E-3</v>
      </c>
      <c r="O2371" s="2">
        <f t="shared" ref="O2371:O2434" si="335">(G2371-E2371)/E2371</f>
        <v>4.5454545454546103E-3</v>
      </c>
      <c r="P2371" s="3">
        <f t="shared" ref="P2371:P2434" si="336">IF(F2371&lt;Z2371,IF(G2371&lt;Z2371,0,IF(G2371&gt;=M2371,(Z2371-M2371*$AA$2-Z2371*0.0015-Z2371*$AA$4)/M2371,IF(H2371&lt;=K2371,(Z2371-K2371*$AA$2-Z2371*0.0015-Z2371*$AA$4)/K2371,(Z2371-I2371*$AA$2-Z2371*0.0015-Z2371*$AA$4)/I2371))),IF(G2371&gt;=M2371,(F2371-M2371*$AA$2-F2371*0.0015-F2371*$AA$4)/M2371,IF(H2371&lt;=K2371,(F2371-K2371*$AA$2-F2371*0.0015-F2371*$AA$4)/K2371,(F2371-I2371*$AA$2-F2371*0.0015-F2371*$AA$4)/I2371)))</f>
        <v>0</v>
      </c>
      <c r="Q2371" s="2">
        <f t="shared" si="331"/>
        <v>-0.22784505020420442</v>
      </c>
      <c r="U2371" s="2">
        <f t="shared" ref="U2371:U2434" si="337">IF(G2371=Z2371,0,IF(F2371&lt;Z2371,IF(G2371&lt;Z2371,0,IF(G2371&gt;=M2371,(Z2371-M2371*$AA$2-Z2371*0.0015-Z2371*$AA$4)/M2371,IF(H2371&lt;=K2371,(Z2371-K2371*$AA$2-Z2371*0.0015-Z2371*$AA$4)/K2371,(Z2371-I2371*$AA$2-Z2371*0.0015-Z2371*$AA$4)/I2371))),IF(G2371&gt;=M2371,(F2371-M2371*$AA$2-F2371*0.0015-F2371*$AA$4)/M2371,IF(H2371&lt;=K2371,(F2371-K2371*$AA$2-F2371*0.0015-F2371*$AA$4)/K2371,(F2371-I2371*$AA$2-F2371*0.0015-F2371*$AA$4)/I2371))))</f>
        <v>0</v>
      </c>
      <c r="V2371" s="2">
        <f t="shared" si="332"/>
        <v>-0.22784505020420442</v>
      </c>
      <c r="Z2371" s="1">
        <f t="shared" ref="Z2371:Z2434" si="338">IF(E2371&lt;10,E2371+(0.01*$Y$2),IF(E2371&lt;50,E2371+(0.05*$Y$2),IF(E2371&lt;100,E2371+(0.1*$Y$2),IF(E2371&lt;500,E2371+(0.5*$Y$2),IF(E2371&lt;1000,E2371+(1*$Y$2),0)))))</f>
        <v>22.15</v>
      </c>
      <c r="AC2371" s="1" t="str">
        <f t="shared" ref="AC2371:AC2434" si="339">IF(Z2371=G2371,"Y","N")</f>
        <v>N</v>
      </c>
    </row>
    <row r="2372" spans="1:29" x14ac:dyDescent="0.25">
      <c r="A2372" s="1">
        <v>20180327</v>
      </c>
      <c r="B2372" s="1">
        <v>3164</v>
      </c>
      <c r="C2372" s="1" t="s">
        <v>624</v>
      </c>
      <c r="D2372" s="1">
        <v>5.74</v>
      </c>
      <c r="E2372" s="1">
        <v>26.6</v>
      </c>
      <c r="F2372" s="1">
        <v>26.5</v>
      </c>
      <c r="G2372" s="1">
        <v>27.4</v>
      </c>
      <c r="H2372" s="1">
        <v>26.25</v>
      </c>
      <c r="I2372" s="1">
        <v>26.95</v>
      </c>
      <c r="J2372" s="1">
        <f>CEILING(E2372*0.9,LOOKUP(E2372*0.9,{0,10,50,100,500},{0.01,0.05,0.1,0.5,1}))</f>
        <v>23.950000000000003</v>
      </c>
      <c r="K2372" s="1">
        <f>CEILING(E2372*0.915,LOOKUP(E2372*0.915,{0,10,50,100,500},{0.01,0.05,0.1,0.5,1}))</f>
        <v>24.35</v>
      </c>
      <c r="L2372" s="1">
        <f>FLOOR(E2372*1.1,LOOKUP(E2372*1.1,{0,10,50,100,500},{0.01,0.05,0.1,0.5,1}))</f>
        <v>29.25</v>
      </c>
      <c r="M2372" s="1">
        <f t="shared" si="333"/>
        <v>29</v>
      </c>
      <c r="N2372" s="2">
        <f t="shared" si="334"/>
        <v>-3.7593984962406546E-3</v>
      </c>
      <c r="O2372" s="2">
        <f t="shared" si="335"/>
        <v>3.0075187969924703E-2</v>
      </c>
      <c r="P2372" s="3">
        <f t="shared" si="336"/>
        <v>-9.7050575139146951E-3</v>
      </c>
      <c r="Q2372" s="2">
        <f t="shared" ref="Q2372:Q2435" si="340">IF(Q2371+P2372&gt;0,0,P2372+Q2371)</f>
        <v>-0.23755010771811913</v>
      </c>
      <c r="U2372" s="2">
        <f t="shared" si="337"/>
        <v>-9.7050575139146951E-3</v>
      </c>
      <c r="V2372" s="2">
        <f t="shared" ref="V2372:V2435" si="341">IF(V2371+U2372&gt;0,0,U2372+V2371)</f>
        <v>-0.23755010771811913</v>
      </c>
      <c r="Z2372" s="1">
        <f t="shared" si="338"/>
        <v>26.75</v>
      </c>
      <c r="AC2372" s="1" t="str">
        <f t="shared" si="339"/>
        <v>N</v>
      </c>
    </row>
    <row r="2373" spans="1:29" x14ac:dyDescent="0.25">
      <c r="A2373" s="1">
        <v>20180327</v>
      </c>
      <c r="B2373" s="1">
        <v>4746</v>
      </c>
      <c r="C2373" s="1" t="s">
        <v>72</v>
      </c>
      <c r="D2373" s="1">
        <v>5.54</v>
      </c>
      <c r="E2373" s="1">
        <v>61.4</v>
      </c>
      <c r="F2373" s="1">
        <v>61</v>
      </c>
      <c r="G2373" s="1">
        <v>62.3</v>
      </c>
      <c r="H2373" s="1">
        <v>60.6</v>
      </c>
      <c r="I2373" s="1">
        <v>61</v>
      </c>
      <c r="J2373" s="1">
        <f>CEILING(E2373*0.9,LOOKUP(E2373*0.9,{0,10,50,100,500},{0.01,0.05,0.1,0.5,1}))</f>
        <v>55.300000000000004</v>
      </c>
      <c r="K2373" s="1">
        <f>CEILING(E2373*0.915,LOOKUP(E2373*0.915,{0,10,50,100,500},{0.01,0.05,0.1,0.5,1}))</f>
        <v>56.2</v>
      </c>
      <c r="L2373" s="1">
        <f>FLOOR(E2373*1.1,LOOKUP(E2373*1.1,{0,10,50,100,500},{0.01,0.05,0.1,0.5,1}))</f>
        <v>67.5</v>
      </c>
      <c r="M2373" s="1">
        <f t="shared" si="333"/>
        <v>67</v>
      </c>
      <c r="N2373" s="2">
        <f t="shared" si="334"/>
        <v>-6.5146579804560029E-3</v>
      </c>
      <c r="O2373" s="2">
        <f t="shared" si="335"/>
        <v>1.4657980456026036E-2</v>
      </c>
      <c r="P2373" s="3">
        <f t="shared" si="336"/>
        <v>9.1556180327867377E-3</v>
      </c>
      <c r="Q2373" s="2">
        <f t="shared" si="340"/>
        <v>-0.22839448968533238</v>
      </c>
      <c r="U2373" s="2">
        <f t="shared" si="337"/>
        <v>9.1556180327867377E-3</v>
      </c>
      <c r="V2373" s="2">
        <f t="shared" si="341"/>
        <v>-0.22839448968533238</v>
      </c>
      <c r="Z2373" s="1">
        <f t="shared" si="338"/>
        <v>61.699999999999996</v>
      </c>
      <c r="AC2373" s="1" t="str">
        <f t="shared" si="339"/>
        <v>N</v>
      </c>
    </row>
    <row r="2374" spans="1:29" x14ac:dyDescent="0.25">
      <c r="A2374" s="1">
        <v>20180328</v>
      </c>
      <c r="B2374" s="1">
        <v>2367</v>
      </c>
      <c r="C2374" s="1" t="s">
        <v>205</v>
      </c>
      <c r="D2374" s="1">
        <v>12.12</v>
      </c>
      <c r="E2374" s="1">
        <v>20.8</v>
      </c>
      <c r="F2374" s="1">
        <v>21</v>
      </c>
      <c r="G2374" s="1">
        <v>21.2</v>
      </c>
      <c r="H2374" s="1">
        <v>20.3</v>
      </c>
      <c r="I2374" s="1">
        <v>20.3</v>
      </c>
      <c r="J2374" s="1">
        <f>CEILING(E2374*0.9,LOOKUP(E2374*0.9,{0,10,50,100,500},{0.01,0.05,0.1,0.5,1}))</f>
        <v>18.75</v>
      </c>
      <c r="K2374" s="1">
        <f>CEILING(E2374*0.915,LOOKUP(E2374*0.915,{0,10,50,100,500},{0.01,0.05,0.1,0.5,1}))</f>
        <v>19.05</v>
      </c>
      <c r="L2374" s="1">
        <f>FLOOR(E2374*1.1,LOOKUP(E2374*1.1,{0,10,50,100,500},{0.01,0.05,0.1,0.5,1}))</f>
        <v>22.85</v>
      </c>
      <c r="M2374" s="1">
        <f t="shared" si="333"/>
        <v>22.6</v>
      </c>
      <c r="N2374" s="2">
        <f t="shared" si="334"/>
        <v>9.6153846153845812E-3</v>
      </c>
      <c r="O2374" s="2">
        <f t="shared" si="335"/>
        <v>1.9230769230769162E-2</v>
      </c>
      <c r="P2374" s="3">
        <f t="shared" si="336"/>
        <v>3.2119275862068808E-2</v>
      </c>
      <c r="Q2374" s="2">
        <f t="shared" si="340"/>
        <v>-0.19627521382326357</v>
      </c>
      <c r="U2374" s="2">
        <f t="shared" si="337"/>
        <v>3.2119275862068808E-2</v>
      </c>
      <c r="V2374" s="2">
        <f t="shared" si="341"/>
        <v>-0.19627521382326357</v>
      </c>
      <c r="Z2374" s="1">
        <f t="shared" si="338"/>
        <v>20.95</v>
      </c>
      <c r="AC2374" s="1" t="str">
        <f t="shared" si="339"/>
        <v>N</v>
      </c>
    </row>
    <row r="2375" spans="1:29" x14ac:dyDescent="0.25">
      <c r="A2375" s="1">
        <v>20180328</v>
      </c>
      <c r="B2375" s="1">
        <v>3205</v>
      </c>
      <c r="C2375" s="1" t="s">
        <v>368</v>
      </c>
      <c r="D2375" s="1">
        <v>11.02</v>
      </c>
      <c r="E2375" s="1">
        <v>73.2</v>
      </c>
      <c r="F2375" s="1">
        <v>76</v>
      </c>
      <c r="G2375" s="1">
        <v>80.3</v>
      </c>
      <c r="H2375" s="1">
        <v>75</v>
      </c>
      <c r="I2375" s="1">
        <v>75.3</v>
      </c>
      <c r="J2375" s="1">
        <f>CEILING(E2375*0.9,LOOKUP(E2375*0.9,{0,10,50,100,500},{0.01,0.05,0.1,0.5,1}))</f>
        <v>65.900000000000006</v>
      </c>
      <c r="K2375" s="1">
        <f>CEILING(E2375*0.915,LOOKUP(E2375*0.915,{0,10,50,100,500},{0.01,0.05,0.1,0.5,1}))</f>
        <v>67</v>
      </c>
      <c r="L2375" s="1">
        <f>FLOOR(E2375*1.1,LOOKUP(E2375*1.1,{0,10,50,100,500},{0.01,0.05,0.1,0.5,1}))</f>
        <v>80.5</v>
      </c>
      <c r="M2375" s="1">
        <f t="shared" si="333"/>
        <v>80</v>
      </c>
      <c r="N2375" s="2">
        <f t="shared" si="334"/>
        <v>3.8251366120218538E-2</v>
      </c>
      <c r="O2375" s="2">
        <f t="shared" si="335"/>
        <v>9.6994535519125596E-2</v>
      </c>
      <c r="P2375" s="3">
        <f t="shared" si="336"/>
        <v>-5.2203049999999994E-2</v>
      </c>
      <c r="Q2375" s="2">
        <f t="shared" si="340"/>
        <v>-0.24847826382326357</v>
      </c>
      <c r="U2375" s="2">
        <f t="shared" si="337"/>
        <v>-5.2203049999999994E-2</v>
      </c>
      <c r="V2375" s="2">
        <f t="shared" si="341"/>
        <v>-0.24847826382326357</v>
      </c>
      <c r="Z2375" s="1">
        <f t="shared" si="338"/>
        <v>73.5</v>
      </c>
      <c r="AC2375" s="1" t="str">
        <f t="shared" si="339"/>
        <v>N</v>
      </c>
    </row>
    <row r="2376" spans="1:29" x14ac:dyDescent="0.25">
      <c r="A2376" s="1">
        <v>20180328</v>
      </c>
      <c r="B2376" s="1">
        <v>2399</v>
      </c>
      <c r="C2376" s="1" t="s">
        <v>180</v>
      </c>
      <c r="D2376" s="1">
        <v>7.71</v>
      </c>
      <c r="E2376" s="1">
        <v>23.6</v>
      </c>
      <c r="F2376" s="1">
        <v>24.05</v>
      </c>
      <c r="G2376" s="1">
        <v>24.2</v>
      </c>
      <c r="H2376" s="1">
        <v>23.45</v>
      </c>
      <c r="I2376" s="1">
        <v>23.45</v>
      </c>
      <c r="J2376" s="1">
        <f>CEILING(E2376*0.9,LOOKUP(E2376*0.9,{0,10,50,100,500},{0.01,0.05,0.1,0.5,1}))</f>
        <v>21.25</v>
      </c>
      <c r="K2376" s="1">
        <f>CEILING(E2376*0.915,LOOKUP(E2376*0.915,{0,10,50,100,500},{0.01,0.05,0.1,0.5,1}))</f>
        <v>21.6</v>
      </c>
      <c r="L2376" s="1">
        <f>FLOOR(E2376*1.1,LOOKUP(E2376*1.1,{0,10,50,100,500},{0.01,0.05,0.1,0.5,1}))</f>
        <v>25.950000000000003</v>
      </c>
      <c r="M2376" s="1">
        <f t="shared" si="333"/>
        <v>25.700000000000003</v>
      </c>
      <c r="N2376" s="2">
        <f t="shared" si="334"/>
        <v>1.9067796610169462E-2</v>
      </c>
      <c r="O2376" s="2">
        <f t="shared" si="335"/>
        <v>2.542372881355923E-2</v>
      </c>
      <c r="P2376" s="3">
        <f t="shared" si="336"/>
        <v>2.3239765458422251E-2</v>
      </c>
      <c r="Q2376" s="2">
        <f t="shared" si="340"/>
        <v>-0.22523849836484133</v>
      </c>
      <c r="U2376" s="2">
        <f t="shared" si="337"/>
        <v>2.3239765458422251E-2</v>
      </c>
      <c r="V2376" s="2">
        <f t="shared" si="341"/>
        <v>-0.22523849836484133</v>
      </c>
      <c r="Z2376" s="1">
        <f t="shared" si="338"/>
        <v>23.75</v>
      </c>
      <c r="AC2376" s="1" t="str">
        <f t="shared" si="339"/>
        <v>N</v>
      </c>
    </row>
    <row r="2377" spans="1:29" x14ac:dyDescent="0.25">
      <c r="A2377" s="1">
        <v>20180328</v>
      </c>
      <c r="B2377" s="1">
        <v>6138</v>
      </c>
      <c r="C2377" s="1" t="s">
        <v>159</v>
      </c>
      <c r="D2377" s="1">
        <v>7.61</v>
      </c>
      <c r="E2377" s="1">
        <v>48</v>
      </c>
      <c r="F2377" s="1">
        <v>48.55</v>
      </c>
      <c r="G2377" s="1">
        <v>50</v>
      </c>
      <c r="H2377" s="1">
        <v>48.3</v>
      </c>
      <c r="I2377" s="1">
        <v>49.45</v>
      </c>
      <c r="J2377" s="1">
        <f>CEILING(E2377*0.9,LOOKUP(E2377*0.9,{0,10,50,100,500},{0.01,0.05,0.1,0.5,1}))</f>
        <v>43.2</v>
      </c>
      <c r="K2377" s="1">
        <f>CEILING(E2377*0.915,LOOKUP(E2377*0.915,{0,10,50,100,500},{0.01,0.05,0.1,0.5,1}))</f>
        <v>43.95</v>
      </c>
      <c r="L2377" s="1">
        <f>FLOOR(E2377*1.1,LOOKUP(E2377*1.1,{0,10,50,100,500},{0.01,0.05,0.1,0.5,1}))</f>
        <v>52.800000000000004</v>
      </c>
      <c r="M2377" s="1">
        <f t="shared" si="333"/>
        <v>52.300000000000004</v>
      </c>
      <c r="N2377" s="2">
        <f t="shared" si="334"/>
        <v>1.1458333333333274E-2</v>
      </c>
      <c r="O2377" s="2">
        <f t="shared" si="335"/>
        <v>4.1666666666666664E-2</v>
      </c>
      <c r="P2377" s="3">
        <f t="shared" si="336"/>
        <v>-2.0463640040444979E-2</v>
      </c>
      <c r="Q2377" s="2">
        <f t="shared" si="340"/>
        <v>-0.24570213840528632</v>
      </c>
      <c r="U2377" s="2">
        <f t="shared" si="337"/>
        <v>-2.0463640040444979E-2</v>
      </c>
      <c r="V2377" s="2">
        <f t="shared" si="341"/>
        <v>-0.24570213840528632</v>
      </c>
      <c r="Z2377" s="1">
        <f t="shared" si="338"/>
        <v>48.15</v>
      </c>
      <c r="AC2377" s="1" t="str">
        <f t="shared" si="339"/>
        <v>N</v>
      </c>
    </row>
    <row r="2378" spans="1:29" x14ac:dyDescent="0.25">
      <c r="A2378" s="1">
        <v>20180328</v>
      </c>
      <c r="B2378" s="1">
        <v>9912</v>
      </c>
      <c r="C2378" s="1" t="s">
        <v>622</v>
      </c>
      <c r="D2378" s="1">
        <v>6.19</v>
      </c>
      <c r="E2378" s="1">
        <v>11.35</v>
      </c>
      <c r="F2378" s="1">
        <v>11.5</v>
      </c>
      <c r="G2378" s="1">
        <v>12.45</v>
      </c>
      <c r="H2378" s="1">
        <v>11.45</v>
      </c>
      <c r="I2378" s="1">
        <v>12.45</v>
      </c>
      <c r="J2378" s="1">
        <f>CEILING(E2378*0.9,LOOKUP(E2378*0.9,{0,10,50,100,500},{0.01,0.05,0.1,0.5,1}))</f>
        <v>10.25</v>
      </c>
      <c r="K2378" s="1">
        <f>CEILING(E2378*0.915,LOOKUP(E2378*0.915,{0,10,50,100,500},{0.01,0.05,0.1,0.5,1}))</f>
        <v>10.4</v>
      </c>
      <c r="L2378" s="1">
        <f>FLOOR(E2378*1.1,LOOKUP(E2378*1.1,{0,10,50,100,500},{0.01,0.05,0.1,0.5,1}))</f>
        <v>12.450000000000001</v>
      </c>
      <c r="M2378" s="1">
        <f t="shared" si="333"/>
        <v>12.200000000000001</v>
      </c>
      <c r="N2378" s="2">
        <f t="shared" si="334"/>
        <v>1.3215859030837036E-2</v>
      </c>
      <c r="O2378" s="2">
        <f t="shared" si="335"/>
        <v>9.6916299559471342E-2</v>
      </c>
      <c r="P2378" s="3">
        <f t="shared" si="336"/>
        <v>-5.9566090163934611E-2</v>
      </c>
      <c r="Q2378" s="2">
        <f t="shared" si="340"/>
        <v>-0.30526822856922092</v>
      </c>
      <c r="U2378" s="2">
        <f t="shared" si="337"/>
        <v>-5.9566090163934611E-2</v>
      </c>
      <c r="V2378" s="2">
        <f t="shared" si="341"/>
        <v>-0.30526822856922092</v>
      </c>
      <c r="Z2378" s="1">
        <f t="shared" si="338"/>
        <v>11.5</v>
      </c>
      <c r="AC2378" s="1" t="str">
        <f t="shared" si="339"/>
        <v>N</v>
      </c>
    </row>
    <row r="2379" spans="1:29" x14ac:dyDescent="0.25">
      <c r="A2379" s="1">
        <v>20180328</v>
      </c>
      <c r="B2379" s="1">
        <v>3567</v>
      </c>
      <c r="C2379" s="1" t="s">
        <v>530</v>
      </c>
      <c r="D2379" s="1">
        <v>6.07</v>
      </c>
      <c r="E2379" s="1">
        <v>31.8</v>
      </c>
      <c r="F2379" s="1">
        <v>31.8</v>
      </c>
      <c r="G2379" s="1">
        <v>32.15</v>
      </c>
      <c r="H2379" s="1">
        <v>31.5</v>
      </c>
      <c r="I2379" s="1">
        <v>32</v>
      </c>
      <c r="J2379" s="1">
        <f>CEILING(E2379*0.9,LOOKUP(E2379*0.9,{0,10,50,100,500},{0.01,0.05,0.1,0.5,1}))</f>
        <v>28.650000000000002</v>
      </c>
      <c r="K2379" s="1">
        <f>CEILING(E2379*0.915,LOOKUP(E2379*0.915,{0,10,50,100,500},{0.01,0.05,0.1,0.5,1}))</f>
        <v>29.1</v>
      </c>
      <c r="L2379" s="1">
        <f>FLOOR(E2379*1.1,LOOKUP(E2379*1.1,{0,10,50,100,500},{0.01,0.05,0.1,0.5,1}))</f>
        <v>34.950000000000003</v>
      </c>
      <c r="M2379" s="1">
        <f t="shared" si="333"/>
        <v>34.700000000000003</v>
      </c>
      <c r="N2379" s="2">
        <f t="shared" si="334"/>
        <v>0</v>
      </c>
      <c r="O2379" s="2">
        <f t="shared" si="335"/>
        <v>1.1006289308176034E-2</v>
      </c>
      <c r="P2379" s="3">
        <f t="shared" si="336"/>
        <v>-3.8575328125000602E-3</v>
      </c>
      <c r="Q2379" s="2">
        <f t="shared" si="340"/>
        <v>-0.30912576138172099</v>
      </c>
      <c r="U2379" s="2">
        <f t="shared" si="337"/>
        <v>-3.8575328125000602E-3</v>
      </c>
      <c r="V2379" s="2">
        <f t="shared" si="341"/>
        <v>-0.30912576138172099</v>
      </c>
      <c r="Z2379" s="1">
        <f t="shared" si="338"/>
        <v>31.95</v>
      </c>
      <c r="AC2379" s="1" t="str">
        <f t="shared" si="339"/>
        <v>N</v>
      </c>
    </row>
    <row r="2380" spans="1:29" x14ac:dyDescent="0.25">
      <c r="A2380" s="1">
        <v>20180328</v>
      </c>
      <c r="B2380" s="1">
        <v>5439</v>
      </c>
      <c r="C2380" s="1" t="s">
        <v>109</v>
      </c>
      <c r="D2380" s="1">
        <v>5.73</v>
      </c>
      <c r="E2380" s="1">
        <v>42.2</v>
      </c>
      <c r="F2380" s="1">
        <v>43.2</v>
      </c>
      <c r="G2380" s="1">
        <v>44.65</v>
      </c>
      <c r="H2380" s="1">
        <v>42.6</v>
      </c>
      <c r="I2380" s="1">
        <v>44.65</v>
      </c>
      <c r="J2380" s="1">
        <f>CEILING(E2380*0.9,LOOKUP(E2380*0.9,{0,10,50,100,500},{0.01,0.05,0.1,0.5,1}))</f>
        <v>38</v>
      </c>
      <c r="K2380" s="1">
        <f>CEILING(E2380*0.915,LOOKUP(E2380*0.915,{0,10,50,100,500},{0.01,0.05,0.1,0.5,1}))</f>
        <v>38.650000000000006</v>
      </c>
      <c r="L2380" s="1">
        <f>FLOOR(E2380*1.1,LOOKUP(E2380*1.1,{0,10,50,100,500},{0.01,0.05,0.1,0.5,1}))</f>
        <v>46.400000000000006</v>
      </c>
      <c r="M2380" s="1">
        <f t="shared" si="333"/>
        <v>46.150000000000006</v>
      </c>
      <c r="N2380" s="2">
        <f t="shared" si="334"/>
        <v>2.3696682464454975E-2</v>
      </c>
      <c r="O2380" s="2">
        <f t="shared" si="335"/>
        <v>5.8056872037914584E-2</v>
      </c>
      <c r="P2380" s="3">
        <f t="shared" si="336"/>
        <v>-3.4711134378499334E-2</v>
      </c>
      <c r="Q2380" s="2">
        <f t="shared" si="340"/>
        <v>-0.34383689576022031</v>
      </c>
      <c r="U2380" s="2">
        <f t="shared" si="337"/>
        <v>-3.4711134378499334E-2</v>
      </c>
      <c r="V2380" s="2">
        <f t="shared" si="341"/>
        <v>-0.34383689576022031</v>
      </c>
      <c r="Z2380" s="1">
        <f t="shared" si="338"/>
        <v>42.35</v>
      </c>
      <c r="AC2380" s="1" t="str">
        <f t="shared" si="339"/>
        <v>N</v>
      </c>
    </row>
    <row r="2381" spans="1:29" x14ac:dyDescent="0.25">
      <c r="A2381" s="1">
        <v>20180328</v>
      </c>
      <c r="B2381" s="1">
        <v>8093</v>
      </c>
      <c r="C2381" s="1" t="s">
        <v>625</v>
      </c>
      <c r="D2381" s="1">
        <v>5.48</v>
      </c>
      <c r="E2381" s="1">
        <v>18.95</v>
      </c>
      <c r="F2381" s="1">
        <v>20.8</v>
      </c>
      <c r="G2381" s="1">
        <v>20.8</v>
      </c>
      <c r="H2381" s="1">
        <v>20.8</v>
      </c>
      <c r="I2381" s="1">
        <v>20.8</v>
      </c>
      <c r="J2381" s="1">
        <f>CEILING(E2381*0.9,LOOKUP(E2381*0.9,{0,10,50,100,500},{0.01,0.05,0.1,0.5,1}))</f>
        <v>17.100000000000001</v>
      </c>
      <c r="K2381" s="1">
        <f>CEILING(E2381*0.915,LOOKUP(E2381*0.915,{0,10,50,100,500},{0.01,0.05,0.1,0.5,1}))</f>
        <v>17.350000000000001</v>
      </c>
      <c r="L2381" s="1">
        <f>FLOOR(E2381*1.1,LOOKUP(E2381*1.1,{0,10,50,100,500},{0.01,0.05,0.1,0.5,1}))</f>
        <v>20.8</v>
      </c>
      <c r="M2381" s="1">
        <f t="shared" si="333"/>
        <v>20.55</v>
      </c>
      <c r="N2381" s="2">
        <f t="shared" si="334"/>
        <v>9.7625329815303502E-2</v>
      </c>
      <c r="O2381" s="2">
        <f t="shared" si="335"/>
        <v>9.7625329815303502E-2</v>
      </c>
      <c r="P2381" s="3">
        <f t="shared" si="336"/>
        <v>9.8443479318735105E-3</v>
      </c>
      <c r="Q2381" s="2">
        <f t="shared" si="340"/>
        <v>-0.33399254782834681</v>
      </c>
      <c r="U2381" s="2">
        <f t="shared" si="337"/>
        <v>9.8443479318735105E-3</v>
      </c>
      <c r="V2381" s="2">
        <f t="shared" si="341"/>
        <v>-0.33399254782834681</v>
      </c>
      <c r="Z2381" s="1">
        <f t="shared" si="338"/>
        <v>19.099999999999998</v>
      </c>
      <c r="AC2381" s="1" t="str">
        <f t="shared" si="339"/>
        <v>N</v>
      </c>
    </row>
    <row r="2382" spans="1:29" x14ac:dyDescent="0.25">
      <c r="A2382" s="1">
        <v>20180329</v>
      </c>
      <c r="B2382" s="1">
        <v>6165</v>
      </c>
      <c r="C2382" s="1" t="s">
        <v>503</v>
      </c>
      <c r="D2382" s="1">
        <v>12.03</v>
      </c>
      <c r="E2382" s="1">
        <v>18.45</v>
      </c>
      <c r="F2382" s="1">
        <v>16.8</v>
      </c>
      <c r="G2382" s="1">
        <v>18</v>
      </c>
      <c r="H2382" s="1">
        <v>16.649999999999999</v>
      </c>
      <c r="I2382" s="1">
        <v>17.100000000000001</v>
      </c>
      <c r="J2382" s="1">
        <f>CEILING(E2382*0.9,LOOKUP(E2382*0.9,{0,10,50,100,500},{0.01,0.05,0.1,0.5,1}))</f>
        <v>16.650000000000002</v>
      </c>
      <c r="K2382" s="1">
        <f>CEILING(E2382*0.915,LOOKUP(E2382*0.915,{0,10,50,100,500},{0.01,0.05,0.1,0.5,1}))</f>
        <v>16.900000000000002</v>
      </c>
      <c r="L2382" s="1">
        <f>FLOOR(E2382*1.1,LOOKUP(E2382*1.1,{0,10,50,100,500},{0.01,0.05,0.1,0.5,1}))</f>
        <v>20.25</v>
      </c>
      <c r="M2382" s="1">
        <f t="shared" si="333"/>
        <v>20</v>
      </c>
      <c r="N2382" s="2">
        <f t="shared" si="334"/>
        <v>-8.9430894308943021E-2</v>
      </c>
      <c r="O2382" s="2">
        <f t="shared" si="335"/>
        <v>-2.4390243902438987E-2</v>
      </c>
      <c r="P2382" s="3">
        <f t="shared" si="336"/>
        <v>0</v>
      </c>
      <c r="Q2382" s="2">
        <f t="shared" si="340"/>
        <v>-0.33399254782834681</v>
      </c>
      <c r="U2382" s="2">
        <f t="shared" si="337"/>
        <v>0</v>
      </c>
      <c r="V2382" s="2">
        <f t="shared" si="341"/>
        <v>-0.33399254782834681</v>
      </c>
      <c r="Z2382" s="1">
        <f t="shared" si="338"/>
        <v>18.599999999999998</v>
      </c>
      <c r="AC2382" s="1" t="str">
        <f t="shared" si="339"/>
        <v>N</v>
      </c>
    </row>
    <row r="2383" spans="1:29" x14ac:dyDescent="0.25">
      <c r="A2383" s="1">
        <v>20180329</v>
      </c>
      <c r="B2383" s="1">
        <v>3624</v>
      </c>
      <c r="C2383" s="1" t="s">
        <v>408</v>
      </c>
      <c r="D2383" s="1">
        <v>7.55</v>
      </c>
      <c r="E2383" s="1">
        <v>36.1</v>
      </c>
      <c r="F2383" s="1">
        <v>36.9</v>
      </c>
      <c r="G2383" s="1">
        <v>37.200000000000003</v>
      </c>
      <c r="H2383" s="1">
        <v>35.549999999999997</v>
      </c>
      <c r="I2383" s="1">
        <v>35.799999999999997</v>
      </c>
      <c r="J2383" s="1">
        <f>CEILING(E2383*0.9,LOOKUP(E2383*0.9,{0,10,50,100,500},{0.01,0.05,0.1,0.5,1}))</f>
        <v>32.5</v>
      </c>
      <c r="K2383" s="1">
        <f>CEILING(E2383*0.915,LOOKUP(E2383*0.915,{0,10,50,100,500},{0.01,0.05,0.1,0.5,1}))</f>
        <v>33.050000000000004</v>
      </c>
      <c r="L2383" s="1">
        <f>FLOOR(E2383*1.1,LOOKUP(E2383*1.1,{0,10,50,100,500},{0.01,0.05,0.1,0.5,1}))</f>
        <v>39.700000000000003</v>
      </c>
      <c r="M2383" s="1">
        <f t="shared" si="333"/>
        <v>39.450000000000003</v>
      </c>
      <c r="N2383" s="2">
        <f t="shared" si="334"/>
        <v>2.2160664819944519E-2</v>
      </c>
      <c r="O2383" s="2">
        <f t="shared" si="335"/>
        <v>3.0470914127423861E-2</v>
      </c>
      <c r="P2383" s="3">
        <f t="shared" si="336"/>
        <v>2.8369907821229123E-2</v>
      </c>
      <c r="Q2383" s="2">
        <f t="shared" si="340"/>
        <v>-0.3056226400071177</v>
      </c>
      <c r="U2383" s="2">
        <f t="shared" si="337"/>
        <v>2.8369907821229123E-2</v>
      </c>
      <c r="V2383" s="2">
        <f t="shared" si="341"/>
        <v>-0.3056226400071177</v>
      </c>
      <c r="Z2383" s="1">
        <f t="shared" si="338"/>
        <v>36.25</v>
      </c>
      <c r="AC2383" s="1" t="str">
        <f t="shared" si="339"/>
        <v>N</v>
      </c>
    </row>
    <row r="2384" spans="1:29" x14ac:dyDescent="0.25">
      <c r="A2384" s="1">
        <v>20180329</v>
      </c>
      <c r="B2384" s="1">
        <v>3362</v>
      </c>
      <c r="C2384" s="1" t="s">
        <v>137</v>
      </c>
      <c r="D2384" s="1">
        <v>7.5</v>
      </c>
      <c r="E2384" s="1">
        <v>44.85</v>
      </c>
      <c r="F2384" s="1">
        <v>45.5</v>
      </c>
      <c r="G2384" s="1">
        <v>45.7</v>
      </c>
      <c r="H2384" s="1">
        <v>43.1</v>
      </c>
      <c r="I2384" s="1">
        <v>44.25</v>
      </c>
      <c r="J2384" s="1">
        <f>CEILING(E2384*0.9,LOOKUP(E2384*0.9,{0,10,50,100,500},{0.01,0.05,0.1,0.5,1}))</f>
        <v>40.400000000000006</v>
      </c>
      <c r="K2384" s="1">
        <f>CEILING(E2384*0.915,LOOKUP(E2384*0.915,{0,10,50,100,500},{0.01,0.05,0.1,0.5,1}))</f>
        <v>41.050000000000004</v>
      </c>
      <c r="L2384" s="1">
        <f>FLOOR(E2384*1.1,LOOKUP(E2384*1.1,{0,10,50,100,500},{0.01,0.05,0.1,0.5,1}))</f>
        <v>49.300000000000004</v>
      </c>
      <c r="M2384" s="1">
        <f t="shared" si="333"/>
        <v>49.050000000000004</v>
      </c>
      <c r="N2384" s="2">
        <f t="shared" si="334"/>
        <v>1.4492753623188373E-2</v>
      </c>
      <c r="O2384" s="2">
        <f t="shared" si="335"/>
        <v>1.8952062430323331E-2</v>
      </c>
      <c r="P2384" s="3">
        <f t="shared" si="336"/>
        <v>2.5896943502824791E-2</v>
      </c>
      <c r="Q2384" s="2">
        <f t="shared" si="340"/>
        <v>-0.27972569650429291</v>
      </c>
      <c r="U2384" s="2">
        <f t="shared" si="337"/>
        <v>2.5896943502824791E-2</v>
      </c>
      <c r="V2384" s="2">
        <f t="shared" si="341"/>
        <v>-0.27972569650429291</v>
      </c>
      <c r="Z2384" s="1">
        <f t="shared" si="338"/>
        <v>45</v>
      </c>
      <c r="AC2384" s="1" t="str">
        <f t="shared" si="339"/>
        <v>N</v>
      </c>
    </row>
    <row r="2385" spans="1:29" x14ac:dyDescent="0.25">
      <c r="A2385" s="1">
        <v>20180329</v>
      </c>
      <c r="B2385" s="1">
        <v>2444</v>
      </c>
      <c r="C2385" s="1" t="s">
        <v>405</v>
      </c>
      <c r="D2385" s="1">
        <v>6.53</v>
      </c>
      <c r="E2385" s="1">
        <v>31</v>
      </c>
      <c r="F2385" s="1">
        <v>31</v>
      </c>
      <c r="G2385" s="1">
        <v>31.9</v>
      </c>
      <c r="H2385" s="1">
        <v>30.95</v>
      </c>
      <c r="I2385" s="1">
        <v>31.4</v>
      </c>
      <c r="J2385" s="1">
        <f>CEILING(E2385*0.9,LOOKUP(E2385*0.9,{0,10,50,100,500},{0.01,0.05,0.1,0.5,1}))</f>
        <v>27.900000000000002</v>
      </c>
      <c r="K2385" s="1">
        <f>CEILING(E2385*0.915,LOOKUP(E2385*0.915,{0,10,50,100,500},{0.01,0.05,0.1,0.5,1}))</f>
        <v>28.400000000000002</v>
      </c>
      <c r="L2385" s="1">
        <f>FLOOR(E2385*1.1,LOOKUP(E2385*1.1,{0,10,50,100,500},{0.01,0.05,0.1,0.5,1}))</f>
        <v>34.1</v>
      </c>
      <c r="M2385" s="1">
        <f t="shared" si="333"/>
        <v>33.85</v>
      </c>
      <c r="N2385" s="2">
        <f t="shared" si="334"/>
        <v>0</v>
      </c>
      <c r="O2385" s="2">
        <f t="shared" si="335"/>
        <v>2.9032258064516082E-2</v>
      </c>
      <c r="P2385" s="3">
        <f t="shared" si="336"/>
        <v>-1.024466401273884E-2</v>
      </c>
      <c r="Q2385" s="2">
        <f t="shared" si="340"/>
        <v>-0.28997036051703173</v>
      </c>
      <c r="U2385" s="2">
        <f t="shared" si="337"/>
        <v>-1.024466401273884E-2</v>
      </c>
      <c r="V2385" s="2">
        <f t="shared" si="341"/>
        <v>-0.28997036051703173</v>
      </c>
      <c r="Z2385" s="1">
        <f t="shared" si="338"/>
        <v>31.15</v>
      </c>
      <c r="AC2385" s="1" t="str">
        <f t="shared" si="339"/>
        <v>N</v>
      </c>
    </row>
    <row r="2386" spans="1:29" x14ac:dyDescent="0.25">
      <c r="A2386" s="1">
        <v>20180329</v>
      </c>
      <c r="B2386" s="1">
        <v>6270</v>
      </c>
      <c r="C2386" s="1" t="s">
        <v>600</v>
      </c>
      <c r="D2386" s="1">
        <v>5.82</v>
      </c>
      <c r="E2386" s="1">
        <v>15.75</v>
      </c>
      <c r="F2386" s="1">
        <v>16.45</v>
      </c>
      <c r="G2386" s="1">
        <v>16.899999999999999</v>
      </c>
      <c r="H2386" s="1">
        <v>15.3</v>
      </c>
      <c r="I2386" s="1">
        <v>15.55</v>
      </c>
      <c r="J2386" s="1">
        <f>CEILING(E2386*0.9,LOOKUP(E2386*0.9,{0,10,50,100,500},{0.01,0.05,0.1,0.5,1}))</f>
        <v>14.200000000000001</v>
      </c>
      <c r="K2386" s="1">
        <f>CEILING(E2386*0.915,LOOKUP(E2386*0.915,{0,10,50,100,500},{0.01,0.05,0.1,0.5,1}))</f>
        <v>14.450000000000001</v>
      </c>
      <c r="L2386" s="1">
        <f>FLOOR(E2386*1.1,LOOKUP(E2386*1.1,{0,10,50,100,500},{0.01,0.05,0.1,0.5,1}))</f>
        <v>17.3</v>
      </c>
      <c r="M2386" s="1">
        <f t="shared" si="333"/>
        <v>17.05</v>
      </c>
      <c r="N2386" s="2">
        <f t="shared" si="334"/>
        <v>4.4444444444444398E-2</v>
      </c>
      <c r="O2386" s="2">
        <f t="shared" si="335"/>
        <v>7.3015873015872923E-2</v>
      </c>
      <c r="P2386" s="3">
        <f t="shared" si="336"/>
        <v>5.546990353697738E-2</v>
      </c>
      <c r="Q2386" s="2">
        <f t="shared" si="340"/>
        <v>-0.23450045698005434</v>
      </c>
      <c r="U2386" s="2">
        <f t="shared" si="337"/>
        <v>5.546990353697738E-2</v>
      </c>
      <c r="V2386" s="2">
        <f t="shared" si="341"/>
        <v>-0.23450045698005434</v>
      </c>
      <c r="Z2386" s="1">
        <f t="shared" si="338"/>
        <v>15.9</v>
      </c>
      <c r="AC2386" s="1" t="str">
        <f t="shared" si="339"/>
        <v>N</v>
      </c>
    </row>
    <row r="2387" spans="1:29" x14ac:dyDescent="0.25">
      <c r="A2387" s="1">
        <v>20180329</v>
      </c>
      <c r="B2387" s="1">
        <v>4746</v>
      </c>
      <c r="C2387" s="1" t="s">
        <v>72</v>
      </c>
      <c r="D2387" s="1">
        <v>5.15</v>
      </c>
      <c r="E2387" s="1">
        <v>63.1</v>
      </c>
      <c r="F2387" s="1">
        <v>63.6</v>
      </c>
      <c r="G2387" s="1">
        <v>64.2</v>
      </c>
      <c r="H2387" s="1">
        <v>62.5</v>
      </c>
      <c r="I2387" s="1">
        <v>62.8</v>
      </c>
      <c r="J2387" s="1">
        <f>CEILING(E2387*0.9,LOOKUP(E2387*0.9,{0,10,50,100,500},{0.01,0.05,0.1,0.5,1}))</f>
        <v>56.800000000000004</v>
      </c>
      <c r="K2387" s="1">
        <f>CEILING(E2387*0.915,LOOKUP(E2387*0.915,{0,10,50,100,500},{0.01,0.05,0.1,0.5,1}))</f>
        <v>57.800000000000004</v>
      </c>
      <c r="L2387" s="1">
        <f>FLOOR(E2387*1.1,LOOKUP(E2387*1.1,{0,10,50,100,500},{0.01,0.05,0.1,0.5,1}))</f>
        <v>69.400000000000006</v>
      </c>
      <c r="M2387" s="1">
        <f t="shared" si="333"/>
        <v>68.900000000000006</v>
      </c>
      <c r="N2387" s="2">
        <f t="shared" si="334"/>
        <v>7.9239302694136295E-3</v>
      </c>
      <c r="O2387" s="2">
        <f t="shared" si="335"/>
        <v>1.7432646592710006E-2</v>
      </c>
      <c r="P2387" s="3">
        <f t="shared" si="336"/>
        <v>1.0416662420382248E-2</v>
      </c>
      <c r="Q2387" s="2">
        <f t="shared" si="340"/>
        <v>-0.22408379455967209</v>
      </c>
      <c r="U2387" s="2">
        <f t="shared" si="337"/>
        <v>1.0416662420382248E-2</v>
      </c>
      <c r="V2387" s="2">
        <f t="shared" si="341"/>
        <v>-0.22408379455967209</v>
      </c>
      <c r="Z2387" s="1">
        <f t="shared" si="338"/>
        <v>63.4</v>
      </c>
      <c r="AC2387" s="1" t="str">
        <f t="shared" si="339"/>
        <v>N</v>
      </c>
    </row>
    <row r="2388" spans="1:29" x14ac:dyDescent="0.25">
      <c r="A2388" s="1">
        <v>20180329</v>
      </c>
      <c r="B2388" s="1">
        <v>6138</v>
      </c>
      <c r="C2388" s="1" t="s">
        <v>159</v>
      </c>
      <c r="D2388" s="1">
        <v>4.8600000000000003</v>
      </c>
      <c r="E2388" s="1">
        <v>49.45</v>
      </c>
      <c r="F2388" s="1">
        <v>50.8</v>
      </c>
      <c r="G2388" s="1">
        <v>52.4</v>
      </c>
      <c r="H2388" s="1">
        <v>49.9</v>
      </c>
      <c r="I2388" s="1">
        <v>50.5</v>
      </c>
      <c r="J2388" s="1">
        <f>CEILING(E2388*0.9,LOOKUP(E2388*0.9,{0,10,50,100,500},{0.01,0.05,0.1,0.5,1}))</f>
        <v>44.550000000000004</v>
      </c>
      <c r="K2388" s="1">
        <f>CEILING(E2388*0.915,LOOKUP(E2388*0.915,{0,10,50,100,500},{0.01,0.05,0.1,0.5,1}))</f>
        <v>45.25</v>
      </c>
      <c r="L2388" s="1">
        <f>FLOOR(E2388*1.1,LOOKUP(E2388*1.1,{0,10,50,100,500},{0.01,0.05,0.1,0.5,1}))</f>
        <v>54.300000000000004</v>
      </c>
      <c r="M2388" s="1">
        <f t="shared" si="333"/>
        <v>53.800000000000004</v>
      </c>
      <c r="N2388" s="2">
        <f t="shared" si="334"/>
        <v>2.7300303336703625E-2</v>
      </c>
      <c r="O2388" s="2">
        <f t="shared" si="335"/>
        <v>5.9656218402426603E-2</v>
      </c>
      <c r="P2388" s="3">
        <f t="shared" si="336"/>
        <v>3.631312871287028E-3</v>
      </c>
      <c r="Q2388" s="2">
        <f t="shared" si="340"/>
        <v>-0.22045248168838505</v>
      </c>
      <c r="U2388" s="2">
        <f t="shared" si="337"/>
        <v>3.631312871287028E-3</v>
      </c>
      <c r="V2388" s="2">
        <f t="shared" si="341"/>
        <v>-0.22045248168838505</v>
      </c>
      <c r="Z2388" s="1">
        <f t="shared" si="338"/>
        <v>49.6</v>
      </c>
      <c r="AC2388" s="1" t="str">
        <f t="shared" si="339"/>
        <v>N</v>
      </c>
    </row>
    <row r="2389" spans="1:29" x14ac:dyDescent="0.25">
      <c r="A2389" s="1">
        <v>20180329</v>
      </c>
      <c r="B2389" s="1">
        <v>4114</v>
      </c>
      <c r="C2389" s="1" t="s">
        <v>225</v>
      </c>
      <c r="D2389" s="1">
        <v>3.4</v>
      </c>
      <c r="E2389" s="1">
        <v>30.55</v>
      </c>
      <c r="F2389" s="1">
        <v>30.55</v>
      </c>
      <c r="G2389" s="1">
        <v>30.85</v>
      </c>
      <c r="H2389" s="1">
        <v>30</v>
      </c>
      <c r="I2389" s="1">
        <v>30.25</v>
      </c>
      <c r="J2389" s="1">
        <f>CEILING(E2389*0.9,LOOKUP(E2389*0.9,{0,10,50,100,500},{0.01,0.05,0.1,0.5,1}))</f>
        <v>27.5</v>
      </c>
      <c r="K2389" s="1">
        <f>CEILING(E2389*0.915,LOOKUP(E2389*0.915,{0,10,50,100,500},{0.01,0.05,0.1,0.5,1}))</f>
        <v>28</v>
      </c>
      <c r="L2389" s="1">
        <f>FLOOR(E2389*1.1,LOOKUP(E2389*1.1,{0,10,50,100,500},{0.01,0.05,0.1,0.5,1}))</f>
        <v>33.6</v>
      </c>
      <c r="M2389" s="1">
        <f t="shared" si="333"/>
        <v>33.35</v>
      </c>
      <c r="N2389" s="2">
        <f t="shared" si="334"/>
        <v>0</v>
      </c>
      <c r="O2389" s="2">
        <f t="shared" si="335"/>
        <v>9.8199672667758E-3</v>
      </c>
      <c r="P2389" s="3">
        <f t="shared" si="336"/>
        <v>1.2549783471074291E-2</v>
      </c>
      <c r="Q2389" s="2">
        <f t="shared" si="340"/>
        <v>-0.20790269821731075</v>
      </c>
      <c r="U2389" s="2">
        <f t="shared" si="337"/>
        <v>1.2549783471074291E-2</v>
      </c>
      <c r="V2389" s="2">
        <f t="shared" si="341"/>
        <v>-0.20790269821731075</v>
      </c>
      <c r="Z2389" s="1">
        <f t="shared" si="338"/>
        <v>30.7</v>
      </c>
      <c r="AC2389" s="1" t="str">
        <f t="shared" si="339"/>
        <v>N</v>
      </c>
    </row>
    <row r="2390" spans="1:29" x14ac:dyDescent="0.25">
      <c r="A2390" s="1">
        <v>20180330</v>
      </c>
      <c r="B2390" s="1">
        <v>2444</v>
      </c>
      <c r="C2390" s="1" t="s">
        <v>405</v>
      </c>
      <c r="D2390" s="1">
        <v>5.32</v>
      </c>
      <c r="E2390" s="1">
        <v>31.4</v>
      </c>
      <c r="F2390" s="1">
        <v>31.3</v>
      </c>
      <c r="G2390" s="1">
        <v>31.9</v>
      </c>
      <c r="H2390" s="1">
        <v>31.1</v>
      </c>
      <c r="I2390" s="1">
        <v>31.65</v>
      </c>
      <c r="J2390" s="1">
        <f>CEILING(E2390*0.9,LOOKUP(E2390*0.9,{0,10,50,100,500},{0.01,0.05,0.1,0.5,1}))</f>
        <v>28.3</v>
      </c>
      <c r="K2390" s="1">
        <f>CEILING(E2390*0.915,LOOKUP(E2390*0.915,{0,10,50,100,500},{0.01,0.05,0.1,0.5,1}))</f>
        <v>28.75</v>
      </c>
      <c r="L2390" s="1">
        <f>FLOOR(E2390*1.1,LOOKUP(E2390*1.1,{0,10,50,100,500},{0.01,0.05,0.1,0.5,1}))</f>
        <v>34.5</v>
      </c>
      <c r="M2390" s="1">
        <f t="shared" si="333"/>
        <v>34.25</v>
      </c>
      <c r="N2390" s="2">
        <f t="shared" si="334"/>
        <v>-3.1847133757961104E-3</v>
      </c>
      <c r="O2390" s="2">
        <f t="shared" si="335"/>
        <v>1.5923566878980892E-2</v>
      </c>
      <c r="P2390" s="3">
        <f t="shared" si="336"/>
        <v>-5.4515576619273741E-3</v>
      </c>
      <c r="Q2390" s="2">
        <f t="shared" si="340"/>
        <v>-0.21335425587923812</v>
      </c>
      <c r="U2390" s="2">
        <f t="shared" si="337"/>
        <v>-5.4515576619273741E-3</v>
      </c>
      <c r="V2390" s="2">
        <f t="shared" si="341"/>
        <v>-0.21335425587923812</v>
      </c>
      <c r="Z2390" s="1">
        <f t="shared" si="338"/>
        <v>31.549999999999997</v>
      </c>
      <c r="AC2390" s="1" t="str">
        <f t="shared" si="339"/>
        <v>N</v>
      </c>
    </row>
    <row r="2391" spans="1:29" x14ac:dyDescent="0.25">
      <c r="A2391" s="1">
        <v>20180330</v>
      </c>
      <c r="B2391" s="1">
        <v>2448</v>
      </c>
      <c r="C2391" s="1" t="s">
        <v>35</v>
      </c>
      <c r="D2391" s="1">
        <v>4.68</v>
      </c>
      <c r="E2391" s="1">
        <v>43.3</v>
      </c>
      <c r="F2391" s="1">
        <v>43</v>
      </c>
      <c r="G2391" s="1">
        <v>43.6</v>
      </c>
      <c r="H2391" s="1">
        <v>42.65</v>
      </c>
      <c r="I2391" s="1">
        <v>42.7</v>
      </c>
      <c r="J2391" s="1">
        <f>CEILING(E2391*0.9,LOOKUP(E2391*0.9,{0,10,50,100,500},{0.01,0.05,0.1,0.5,1}))</f>
        <v>39</v>
      </c>
      <c r="K2391" s="1">
        <f>CEILING(E2391*0.915,LOOKUP(E2391*0.915,{0,10,50,100,500},{0.01,0.05,0.1,0.5,1}))</f>
        <v>39.650000000000006</v>
      </c>
      <c r="L2391" s="1">
        <f>FLOOR(E2391*1.1,LOOKUP(E2391*1.1,{0,10,50,100,500},{0.01,0.05,0.1,0.5,1}))</f>
        <v>47.6</v>
      </c>
      <c r="M2391" s="1">
        <f t="shared" si="333"/>
        <v>47.35</v>
      </c>
      <c r="N2391" s="2">
        <f t="shared" si="334"/>
        <v>-6.9284064665126365E-3</v>
      </c>
      <c r="O2391" s="2">
        <f t="shared" si="335"/>
        <v>6.9284064665128013E-3</v>
      </c>
      <c r="P2391" s="3">
        <f t="shared" si="336"/>
        <v>1.5233048009367553E-2</v>
      </c>
      <c r="Q2391" s="2">
        <f t="shared" si="340"/>
        <v>-0.19812120786987056</v>
      </c>
      <c r="U2391" s="2">
        <f t="shared" si="337"/>
        <v>1.5233048009367553E-2</v>
      </c>
      <c r="V2391" s="2">
        <f t="shared" si="341"/>
        <v>-0.19812120786987056</v>
      </c>
      <c r="Z2391" s="1">
        <f t="shared" si="338"/>
        <v>43.449999999999996</v>
      </c>
      <c r="AC2391" s="1" t="str">
        <f t="shared" si="339"/>
        <v>N</v>
      </c>
    </row>
    <row r="2392" spans="1:29" x14ac:dyDescent="0.25">
      <c r="A2392" s="1">
        <v>20180330</v>
      </c>
      <c r="B2392" s="1">
        <v>3545</v>
      </c>
      <c r="C2392" s="1" t="s">
        <v>129</v>
      </c>
      <c r="D2392" s="1">
        <v>4.1100000000000003</v>
      </c>
      <c r="E2392" s="1">
        <v>31.85</v>
      </c>
      <c r="F2392" s="1">
        <v>31.85</v>
      </c>
      <c r="G2392" s="1">
        <v>32.1</v>
      </c>
      <c r="H2392" s="1">
        <v>31.5</v>
      </c>
      <c r="I2392" s="1">
        <v>31.95</v>
      </c>
      <c r="J2392" s="1">
        <f>CEILING(E2392*0.9,LOOKUP(E2392*0.9,{0,10,50,100,500},{0.01,0.05,0.1,0.5,1}))</f>
        <v>28.700000000000003</v>
      </c>
      <c r="K2392" s="1">
        <f>CEILING(E2392*0.915,LOOKUP(E2392*0.915,{0,10,50,100,500},{0.01,0.05,0.1,0.5,1}))</f>
        <v>29.150000000000002</v>
      </c>
      <c r="L2392" s="1">
        <f>FLOOR(E2392*1.1,LOOKUP(E2392*1.1,{0,10,50,100,500},{0.01,0.05,0.1,0.5,1}))</f>
        <v>35</v>
      </c>
      <c r="M2392" s="1">
        <f t="shared" si="333"/>
        <v>34.75</v>
      </c>
      <c r="N2392" s="2">
        <f t="shared" si="334"/>
        <v>0</v>
      </c>
      <c r="O2392" s="2">
        <f t="shared" si="335"/>
        <v>7.8492935635792772E-3</v>
      </c>
      <c r="P2392" s="3">
        <f t="shared" si="336"/>
        <v>-7.3602660406891574E-4</v>
      </c>
      <c r="Q2392" s="2">
        <f t="shared" si="340"/>
        <v>-0.19885723447393946</v>
      </c>
      <c r="U2392" s="2">
        <f t="shared" si="337"/>
        <v>-7.3602660406891574E-4</v>
      </c>
      <c r="V2392" s="2">
        <f t="shared" si="341"/>
        <v>-0.19885723447393946</v>
      </c>
      <c r="Z2392" s="1">
        <f t="shared" si="338"/>
        <v>32</v>
      </c>
      <c r="AC2392" s="1" t="str">
        <f t="shared" si="339"/>
        <v>N</v>
      </c>
    </row>
    <row r="2393" spans="1:29" x14ac:dyDescent="0.25">
      <c r="A2393" s="1">
        <v>20180330</v>
      </c>
      <c r="B2393" s="1">
        <v>6153</v>
      </c>
      <c r="C2393" s="1" t="s">
        <v>195</v>
      </c>
      <c r="D2393" s="1">
        <v>3.85</v>
      </c>
      <c r="E2393" s="1">
        <v>42.8</v>
      </c>
      <c r="F2393" s="1">
        <v>43.5</v>
      </c>
      <c r="G2393" s="1">
        <v>44.5</v>
      </c>
      <c r="H2393" s="1">
        <v>42.7</v>
      </c>
      <c r="I2393" s="1">
        <v>43.1</v>
      </c>
      <c r="J2393" s="1">
        <f>CEILING(E2393*0.9,LOOKUP(E2393*0.9,{0,10,50,100,500},{0.01,0.05,0.1,0.5,1}))</f>
        <v>38.550000000000004</v>
      </c>
      <c r="K2393" s="1">
        <f>CEILING(E2393*0.915,LOOKUP(E2393*0.915,{0,10,50,100,500},{0.01,0.05,0.1,0.5,1}))</f>
        <v>39.200000000000003</v>
      </c>
      <c r="L2393" s="1">
        <f>FLOOR(E2393*1.1,LOOKUP(E2393*1.1,{0,10,50,100,500},{0.01,0.05,0.1,0.5,1}))</f>
        <v>47.050000000000004</v>
      </c>
      <c r="M2393" s="1">
        <f t="shared" si="333"/>
        <v>46.800000000000004</v>
      </c>
      <c r="N2393" s="2">
        <f t="shared" si="334"/>
        <v>1.6355140186915956E-2</v>
      </c>
      <c r="O2393" s="2">
        <f t="shared" si="335"/>
        <v>3.9719626168224366E-2</v>
      </c>
      <c r="P2393" s="3">
        <f t="shared" si="336"/>
        <v>6.9651183294662808E-3</v>
      </c>
      <c r="Q2393" s="2">
        <f t="shared" si="340"/>
        <v>-0.19189211614447318</v>
      </c>
      <c r="U2393" s="2">
        <f t="shared" si="337"/>
        <v>6.9651183294662808E-3</v>
      </c>
      <c r="V2393" s="2">
        <f t="shared" si="341"/>
        <v>-0.19189211614447318</v>
      </c>
      <c r="Z2393" s="1">
        <f t="shared" si="338"/>
        <v>42.949999999999996</v>
      </c>
      <c r="AC2393" s="1" t="str">
        <f t="shared" si="339"/>
        <v>N</v>
      </c>
    </row>
    <row r="2394" spans="1:29" x14ac:dyDescent="0.25">
      <c r="A2394" s="1">
        <v>20180330</v>
      </c>
      <c r="B2394" s="1">
        <v>6156</v>
      </c>
      <c r="C2394" s="1" t="s">
        <v>490</v>
      </c>
      <c r="D2394" s="1">
        <v>3.85</v>
      </c>
      <c r="E2394" s="1">
        <v>22.65</v>
      </c>
      <c r="F2394" s="1">
        <v>23.1</v>
      </c>
      <c r="G2394" s="1">
        <v>23.3</v>
      </c>
      <c r="H2394" s="1">
        <v>22.45</v>
      </c>
      <c r="I2394" s="1">
        <v>23</v>
      </c>
      <c r="J2394" s="1">
        <f>CEILING(E2394*0.9,LOOKUP(E2394*0.9,{0,10,50,100,500},{0.01,0.05,0.1,0.5,1}))</f>
        <v>20.400000000000002</v>
      </c>
      <c r="K2394" s="1">
        <f>CEILING(E2394*0.915,LOOKUP(E2394*0.915,{0,10,50,100,500},{0.01,0.05,0.1,0.5,1}))</f>
        <v>20.75</v>
      </c>
      <c r="L2394" s="1">
        <f>FLOOR(E2394*1.1,LOOKUP(E2394*1.1,{0,10,50,100,500},{0.01,0.05,0.1,0.5,1}))</f>
        <v>24.900000000000002</v>
      </c>
      <c r="M2394" s="1">
        <f t="shared" si="333"/>
        <v>24.650000000000002</v>
      </c>
      <c r="N2394" s="2">
        <f t="shared" si="334"/>
        <v>1.9867549668874298E-2</v>
      </c>
      <c r="O2394" s="2">
        <f t="shared" si="335"/>
        <v>2.8697571743929454E-2</v>
      </c>
      <c r="P2394" s="3">
        <f t="shared" si="336"/>
        <v>2.041569565217405E-3</v>
      </c>
      <c r="Q2394" s="2">
        <f t="shared" si="340"/>
        <v>-0.18985054657925579</v>
      </c>
      <c r="U2394" s="2">
        <f t="shared" si="337"/>
        <v>2.041569565217405E-3</v>
      </c>
      <c r="V2394" s="2">
        <f t="shared" si="341"/>
        <v>-0.18985054657925579</v>
      </c>
      <c r="Z2394" s="1">
        <f t="shared" si="338"/>
        <v>22.799999999999997</v>
      </c>
      <c r="AC2394" s="1" t="str">
        <f t="shared" si="339"/>
        <v>N</v>
      </c>
    </row>
    <row r="2395" spans="1:29" x14ac:dyDescent="0.25">
      <c r="A2395" s="1">
        <v>20180330</v>
      </c>
      <c r="B2395" s="1">
        <v>6141</v>
      </c>
      <c r="C2395" s="1" t="s">
        <v>519</v>
      </c>
      <c r="D2395" s="1">
        <v>3.83</v>
      </c>
      <c r="E2395" s="1">
        <v>29.25</v>
      </c>
      <c r="F2395" s="1">
        <v>29.25</v>
      </c>
      <c r="G2395" s="1">
        <v>29.45</v>
      </c>
      <c r="H2395" s="1">
        <v>28.7</v>
      </c>
      <c r="I2395" s="1">
        <v>28.8</v>
      </c>
      <c r="J2395" s="1">
        <f>CEILING(E2395*0.9,LOOKUP(E2395*0.9,{0,10,50,100,500},{0.01,0.05,0.1,0.5,1}))</f>
        <v>26.35</v>
      </c>
      <c r="K2395" s="1">
        <f>CEILING(E2395*0.915,LOOKUP(E2395*0.915,{0,10,50,100,500},{0.01,0.05,0.1,0.5,1}))</f>
        <v>26.8</v>
      </c>
      <c r="L2395" s="1">
        <f>FLOOR(E2395*1.1,LOOKUP(E2395*1.1,{0,10,50,100,500},{0.01,0.05,0.1,0.5,1}))</f>
        <v>32.15</v>
      </c>
      <c r="M2395" s="1">
        <f t="shared" si="333"/>
        <v>31.9</v>
      </c>
      <c r="N2395" s="2">
        <f t="shared" si="334"/>
        <v>0</v>
      </c>
      <c r="O2395" s="2">
        <f t="shared" si="335"/>
        <v>6.8376068376068133E-3</v>
      </c>
      <c r="P2395" s="3">
        <f t="shared" si="336"/>
        <v>1.8495770833333192E-2</v>
      </c>
      <c r="Q2395" s="2">
        <f t="shared" si="340"/>
        <v>-0.17135477574592259</v>
      </c>
      <c r="U2395" s="2">
        <f t="shared" si="337"/>
        <v>1.8495770833333192E-2</v>
      </c>
      <c r="V2395" s="2">
        <f t="shared" si="341"/>
        <v>-0.17135477574592259</v>
      </c>
      <c r="Z2395" s="1">
        <f t="shared" si="338"/>
        <v>29.4</v>
      </c>
      <c r="AC2395" s="1" t="str">
        <f t="shared" si="339"/>
        <v>N</v>
      </c>
    </row>
    <row r="2396" spans="1:29" x14ac:dyDescent="0.25">
      <c r="A2396" s="1">
        <v>20180330</v>
      </c>
      <c r="B2396" s="1">
        <v>3029</v>
      </c>
      <c r="C2396" s="1" t="s">
        <v>445</v>
      </c>
      <c r="D2396" s="1">
        <v>3.64</v>
      </c>
      <c r="E2396" s="1">
        <v>21.65</v>
      </c>
      <c r="F2396" s="1">
        <v>21.6</v>
      </c>
      <c r="G2396" s="1">
        <v>21.6</v>
      </c>
      <c r="H2396" s="1">
        <v>21.15</v>
      </c>
      <c r="I2396" s="1">
        <v>21.3</v>
      </c>
      <c r="J2396" s="1">
        <f>CEILING(E2396*0.9,LOOKUP(E2396*0.9,{0,10,50,100,500},{0.01,0.05,0.1,0.5,1}))</f>
        <v>19.5</v>
      </c>
      <c r="K2396" s="1">
        <f>CEILING(E2396*0.915,LOOKUP(E2396*0.915,{0,10,50,100,500},{0.01,0.05,0.1,0.5,1}))</f>
        <v>19.850000000000001</v>
      </c>
      <c r="L2396" s="1">
        <f>FLOOR(E2396*1.1,LOOKUP(E2396*1.1,{0,10,50,100,500},{0.01,0.05,0.1,0.5,1}))</f>
        <v>23.8</v>
      </c>
      <c r="M2396" s="1">
        <f t="shared" si="333"/>
        <v>23.55</v>
      </c>
      <c r="N2396" s="2">
        <f t="shared" si="334"/>
        <v>-2.3094688221707697E-3</v>
      </c>
      <c r="O2396" s="2">
        <f t="shared" si="335"/>
        <v>-2.3094688221707697E-3</v>
      </c>
      <c r="P2396" s="3">
        <f t="shared" si="336"/>
        <v>0</v>
      </c>
      <c r="Q2396" s="2">
        <f t="shared" si="340"/>
        <v>-0.17135477574592259</v>
      </c>
      <c r="U2396" s="2">
        <f t="shared" si="337"/>
        <v>0</v>
      </c>
      <c r="V2396" s="2">
        <f t="shared" si="341"/>
        <v>-0.17135477574592259</v>
      </c>
      <c r="Z2396" s="1">
        <f t="shared" si="338"/>
        <v>21.799999999999997</v>
      </c>
      <c r="AC2396" s="1" t="str">
        <f t="shared" si="339"/>
        <v>N</v>
      </c>
    </row>
    <row r="2397" spans="1:29" x14ac:dyDescent="0.25">
      <c r="A2397" s="1">
        <v>20180330</v>
      </c>
      <c r="B2397" s="1">
        <v>6180</v>
      </c>
      <c r="C2397" s="1" t="s">
        <v>45</v>
      </c>
      <c r="D2397" s="1">
        <v>3.61</v>
      </c>
      <c r="E2397" s="1">
        <v>77.900000000000006</v>
      </c>
      <c r="F2397" s="1">
        <v>78.8</v>
      </c>
      <c r="G2397" s="1">
        <v>79.8</v>
      </c>
      <c r="H2397" s="1">
        <v>77.400000000000006</v>
      </c>
      <c r="I2397" s="1">
        <v>77.8</v>
      </c>
      <c r="J2397" s="1">
        <f>CEILING(E2397*0.9,LOOKUP(E2397*0.9,{0,10,50,100,500},{0.01,0.05,0.1,0.5,1}))</f>
        <v>70.2</v>
      </c>
      <c r="K2397" s="1">
        <f>CEILING(E2397*0.915,LOOKUP(E2397*0.915,{0,10,50,100,500},{0.01,0.05,0.1,0.5,1}))</f>
        <v>71.3</v>
      </c>
      <c r="L2397" s="1">
        <f>FLOOR(E2397*1.1,LOOKUP(E2397*1.1,{0,10,50,100,500},{0.01,0.05,0.1,0.5,1}))</f>
        <v>85.600000000000009</v>
      </c>
      <c r="M2397" s="1">
        <f t="shared" si="333"/>
        <v>85.100000000000009</v>
      </c>
      <c r="N2397" s="2">
        <f t="shared" si="334"/>
        <v>1.1553273427471006E-2</v>
      </c>
      <c r="O2397" s="2">
        <f t="shared" si="335"/>
        <v>2.4390243902438914E-2</v>
      </c>
      <c r="P2397" s="3">
        <f t="shared" si="336"/>
        <v>1.0531061696658078E-2</v>
      </c>
      <c r="Q2397" s="2">
        <f t="shared" si="340"/>
        <v>-0.16082371404926452</v>
      </c>
      <c r="U2397" s="2">
        <f t="shared" si="337"/>
        <v>1.0531061696658078E-2</v>
      </c>
      <c r="V2397" s="2">
        <f t="shared" si="341"/>
        <v>-0.16082371404926452</v>
      </c>
      <c r="Z2397" s="1">
        <f t="shared" si="338"/>
        <v>78.2</v>
      </c>
      <c r="AC2397" s="1" t="str">
        <f t="shared" si="339"/>
        <v>N</v>
      </c>
    </row>
    <row r="2398" spans="1:29" x14ac:dyDescent="0.25">
      <c r="A2398" s="1">
        <v>20180331</v>
      </c>
      <c r="B2398" s="1">
        <v>2399</v>
      </c>
      <c r="C2398" s="1" t="s">
        <v>180</v>
      </c>
      <c r="D2398" s="1">
        <v>13.13</v>
      </c>
      <c r="E2398" s="1">
        <v>23.9</v>
      </c>
      <c r="F2398" s="1">
        <v>24.65</v>
      </c>
      <c r="G2398" s="1">
        <v>26</v>
      </c>
      <c r="H2398" s="1">
        <v>24.2</v>
      </c>
      <c r="I2398" s="1">
        <v>24.2</v>
      </c>
      <c r="J2398" s="1">
        <f>CEILING(E2398*0.9,LOOKUP(E2398*0.9,{0,10,50,100,500},{0.01,0.05,0.1,0.5,1}))</f>
        <v>21.55</v>
      </c>
      <c r="K2398" s="1">
        <f>CEILING(E2398*0.915,LOOKUP(E2398*0.915,{0,10,50,100,500},{0.01,0.05,0.1,0.5,1}))</f>
        <v>21.900000000000002</v>
      </c>
      <c r="L2398" s="1">
        <f>FLOOR(E2398*1.1,LOOKUP(E2398*1.1,{0,10,50,100,500},{0.01,0.05,0.1,0.5,1}))</f>
        <v>26.25</v>
      </c>
      <c r="M2398" s="1">
        <f t="shared" si="333"/>
        <v>26</v>
      </c>
      <c r="N2398" s="2">
        <f t="shared" si="334"/>
        <v>3.1380753138075312E-2</v>
      </c>
      <c r="O2398" s="2">
        <f t="shared" si="335"/>
        <v>8.7866108786610941E-2</v>
      </c>
      <c r="P2398" s="3">
        <f t="shared" si="336"/>
        <v>-5.4122475000000142E-2</v>
      </c>
      <c r="Q2398" s="2">
        <f t="shared" si="340"/>
        <v>-0.21494618904926466</v>
      </c>
      <c r="U2398" s="2">
        <f t="shared" si="337"/>
        <v>-5.4122475000000142E-2</v>
      </c>
      <c r="V2398" s="2">
        <f t="shared" si="341"/>
        <v>-0.21494618904926466</v>
      </c>
      <c r="Z2398" s="1">
        <f t="shared" si="338"/>
        <v>24.049999999999997</v>
      </c>
      <c r="AC2398" s="1" t="str">
        <f t="shared" si="339"/>
        <v>N</v>
      </c>
    </row>
    <row r="2399" spans="1:29" x14ac:dyDescent="0.25">
      <c r="A2399" s="1">
        <v>20180331</v>
      </c>
      <c r="B2399" s="1">
        <v>6170</v>
      </c>
      <c r="C2399" s="1" t="s">
        <v>580</v>
      </c>
      <c r="D2399" s="1">
        <v>9.2200000000000006</v>
      </c>
      <c r="E2399" s="1">
        <v>12.75</v>
      </c>
      <c r="F2399" s="1">
        <v>12.65</v>
      </c>
      <c r="G2399" s="1">
        <v>12.95</v>
      </c>
      <c r="H2399" s="1">
        <v>12.45</v>
      </c>
      <c r="I2399" s="1">
        <v>12.5</v>
      </c>
      <c r="J2399" s="1">
        <f>CEILING(E2399*0.9,LOOKUP(E2399*0.9,{0,10,50,100,500},{0.01,0.05,0.1,0.5,1}))</f>
        <v>11.5</v>
      </c>
      <c r="K2399" s="1">
        <f>CEILING(E2399*0.915,LOOKUP(E2399*0.915,{0,10,50,100,500},{0.01,0.05,0.1,0.5,1}))</f>
        <v>11.700000000000001</v>
      </c>
      <c r="L2399" s="1">
        <f>FLOOR(E2399*1.1,LOOKUP(E2399*1.1,{0,10,50,100,500},{0.01,0.05,0.1,0.5,1}))</f>
        <v>14</v>
      </c>
      <c r="M2399" s="1">
        <f t="shared" si="333"/>
        <v>13.75</v>
      </c>
      <c r="N2399" s="2">
        <f t="shared" si="334"/>
        <v>-7.8431372549019329E-3</v>
      </c>
      <c r="O2399" s="2">
        <f t="shared" si="335"/>
        <v>1.5686274509803866E-2</v>
      </c>
      <c r="P2399" s="3">
        <f t="shared" si="336"/>
        <v>2.9641232E-2</v>
      </c>
      <c r="Q2399" s="2">
        <f t="shared" si="340"/>
        <v>-0.18530495704926467</v>
      </c>
      <c r="U2399" s="2">
        <f t="shared" si="337"/>
        <v>2.9641232E-2</v>
      </c>
      <c r="V2399" s="2">
        <f t="shared" si="341"/>
        <v>-0.18530495704926467</v>
      </c>
      <c r="Z2399" s="1">
        <f t="shared" si="338"/>
        <v>12.9</v>
      </c>
      <c r="AC2399" s="1" t="str">
        <f t="shared" si="339"/>
        <v>N</v>
      </c>
    </row>
    <row r="2400" spans="1:29" x14ac:dyDescent="0.25">
      <c r="A2400" s="1">
        <v>20180331</v>
      </c>
      <c r="B2400" s="1">
        <v>3508</v>
      </c>
      <c r="C2400" s="1" t="s">
        <v>400</v>
      </c>
      <c r="D2400" s="1">
        <v>8.2899999999999991</v>
      </c>
      <c r="E2400" s="1">
        <v>50</v>
      </c>
      <c r="F2400" s="1">
        <v>50.5</v>
      </c>
      <c r="G2400" s="1">
        <v>52.1</v>
      </c>
      <c r="H2400" s="1">
        <v>50.1</v>
      </c>
      <c r="I2400" s="1">
        <v>50.5</v>
      </c>
      <c r="J2400" s="1">
        <f>CEILING(E2400*0.9,LOOKUP(E2400*0.9,{0,10,50,100,500},{0.01,0.05,0.1,0.5,1}))</f>
        <v>45</v>
      </c>
      <c r="K2400" s="1">
        <f>CEILING(E2400*0.915,LOOKUP(E2400*0.915,{0,10,50,100,500},{0.01,0.05,0.1,0.5,1}))</f>
        <v>45.75</v>
      </c>
      <c r="L2400" s="1">
        <f>FLOOR(E2400*1.1,LOOKUP(E2400*1.1,{0,10,50,100,500},{0.01,0.05,0.1,0.5,1}))</f>
        <v>55</v>
      </c>
      <c r="M2400" s="1">
        <f t="shared" si="333"/>
        <v>54.5</v>
      </c>
      <c r="N2400" s="2">
        <f t="shared" si="334"/>
        <v>0.01</v>
      </c>
      <c r="O2400" s="2">
        <f t="shared" si="335"/>
        <v>4.200000000000003E-2</v>
      </c>
      <c r="P2400" s="3">
        <f t="shared" si="336"/>
        <v>-2.2980000000000448E-3</v>
      </c>
      <c r="Q2400" s="2">
        <f t="shared" si="340"/>
        <v>-0.18760295704926472</v>
      </c>
      <c r="U2400" s="2">
        <f t="shared" si="337"/>
        <v>-2.2980000000000448E-3</v>
      </c>
      <c r="V2400" s="2">
        <f t="shared" si="341"/>
        <v>-0.18760295704926472</v>
      </c>
      <c r="Z2400" s="1">
        <f t="shared" si="338"/>
        <v>50.3</v>
      </c>
      <c r="AC2400" s="1" t="str">
        <f t="shared" si="339"/>
        <v>N</v>
      </c>
    </row>
    <row r="2401" spans="1:29" x14ac:dyDescent="0.25">
      <c r="A2401" s="1">
        <v>20180331</v>
      </c>
      <c r="B2401" s="1">
        <v>2465</v>
      </c>
      <c r="C2401" s="1" t="s">
        <v>209</v>
      </c>
      <c r="D2401" s="1">
        <v>6.72</v>
      </c>
      <c r="E2401" s="1">
        <v>26.6</v>
      </c>
      <c r="F2401" s="1">
        <v>29.25</v>
      </c>
      <c r="G2401" s="1">
        <v>29.25</v>
      </c>
      <c r="H2401" s="1">
        <v>29.25</v>
      </c>
      <c r="I2401" s="1">
        <v>29.25</v>
      </c>
      <c r="J2401" s="1">
        <f>CEILING(E2401*0.9,LOOKUP(E2401*0.9,{0,10,50,100,500},{0.01,0.05,0.1,0.5,1}))</f>
        <v>23.950000000000003</v>
      </c>
      <c r="K2401" s="1">
        <f>CEILING(E2401*0.915,LOOKUP(E2401*0.915,{0,10,50,100,500},{0.01,0.05,0.1,0.5,1}))</f>
        <v>24.35</v>
      </c>
      <c r="L2401" s="1">
        <f>FLOOR(E2401*1.1,LOOKUP(E2401*1.1,{0,10,50,100,500},{0.01,0.05,0.1,0.5,1}))</f>
        <v>29.25</v>
      </c>
      <c r="M2401" s="1">
        <f t="shared" si="333"/>
        <v>29</v>
      </c>
      <c r="N2401" s="2">
        <f t="shared" si="334"/>
        <v>9.9624060150375879E-2</v>
      </c>
      <c r="O2401" s="2">
        <f t="shared" si="335"/>
        <v>9.9624060150375879E-2</v>
      </c>
      <c r="P2401" s="3">
        <f t="shared" si="336"/>
        <v>6.3063189655172417E-3</v>
      </c>
      <c r="Q2401" s="2">
        <f t="shared" si="340"/>
        <v>-0.18129663808374746</v>
      </c>
      <c r="U2401" s="2">
        <f t="shared" si="337"/>
        <v>6.3063189655172417E-3</v>
      </c>
      <c r="V2401" s="2">
        <f t="shared" si="341"/>
        <v>-0.18129663808374746</v>
      </c>
      <c r="Z2401" s="1">
        <f t="shared" si="338"/>
        <v>26.75</v>
      </c>
      <c r="AC2401" s="1" t="str">
        <f t="shared" si="339"/>
        <v>N</v>
      </c>
    </row>
    <row r="2402" spans="1:29" x14ac:dyDescent="0.25">
      <c r="A2402" s="1">
        <v>20180331</v>
      </c>
      <c r="B2402" s="1">
        <v>8011</v>
      </c>
      <c r="C2402" s="1" t="s">
        <v>500</v>
      </c>
      <c r="D2402" s="1">
        <v>6.72</v>
      </c>
      <c r="E2402" s="1">
        <v>20.6</v>
      </c>
      <c r="F2402" s="1">
        <v>20.399999999999999</v>
      </c>
      <c r="G2402" s="1">
        <v>20.5</v>
      </c>
      <c r="H2402" s="1">
        <v>19.55</v>
      </c>
      <c r="I2402" s="1">
        <v>19.55</v>
      </c>
      <c r="J2402" s="1">
        <f>CEILING(E2402*0.9,LOOKUP(E2402*0.9,{0,10,50,100,500},{0.01,0.05,0.1,0.5,1}))</f>
        <v>18.55</v>
      </c>
      <c r="K2402" s="1">
        <f>CEILING(E2402*0.915,LOOKUP(E2402*0.915,{0,10,50,100,500},{0.01,0.05,0.1,0.5,1}))</f>
        <v>18.850000000000001</v>
      </c>
      <c r="L2402" s="1">
        <f>FLOOR(E2402*1.1,LOOKUP(E2402*1.1,{0,10,50,100,500},{0.01,0.05,0.1,0.5,1}))</f>
        <v>22.650000000000002</v>
      </c>
      <c r="M2402" s="1">
        <f t="shared" si="333"/>
        <v>22.400000000000002</v>
      </c>
      <c r="N2402" s="2">
        <f t="shared" si="334"/>
        <v>-9.7087378640778078E-3</v>
      </c>
      <c r="O2402" s="2">
        <f t="shared" si="335"/>
        <v>-4.8543689320389039E-3</v>
      </c>
      <c r="P2402" s="3">
        <f t="shared" si="336"/>
        <v>0</v>
      </c>
      <c r="Q2402" s="2">
        <f t="shared" si="340"/>
        <v>-0.18129663808374746</v>
      </c>
      <c r="U2402" s="2">
        <f t="shared" si="337"/>
        <v>0</v>
      </c>
      <c r="V2402" s="2">
        <f t="shared" si="341"/>
        <v>-0.18129663808374746</v>
      </c>
      <c r="Z2402" s="1">
        <f t="shared" si="338"/>
        <v>20.75</v>
      </c>
      <c r="AC2402" s="1" t="str">
        <f t="shared" si="339"/>
        <v>N</v>
      </c>
    </row>
    <row r="2403" spans="1:29" x14ac:dyDescent="0.25">
      <c r="A2403" s="1">
        <v>20180331</v>
      </c>
      <c r="B2403" s="1">
        <v>2438</v>
      </c>
      <c r="C2403" s="1" t="s">
        <v>626</v>
      </c>
      <c r="D2403" s="1">
        <v>5.9</v>
      </c>
      <c r="E2403" s="1">
        <v>9.8000000000000007</v>
      </c>
      <c r="F2403" s="1">
        <v>9.8000000000000007</v>
      </c>
      <c r="G2403" s="1">
        <v>10.4</v>
      </c>
      <c r="H2403" s="1">
        <v>9.6</v>
      </c>
      <c r="I2403" s="1">
        <v>10.199999999999999</v>
      </c>
      <c r="J2403" s="1">
        <f>CEILING(E2403*0.9,LOOKUP(E2403*0.9,{0,10,50,100,500},{0.01,0.05,0.1,0.5,1}))</f>
        <v>8.82</v>
      </c>
      <c r="K2403" s="1">
        <f>CEILING(E2403*0.915,LOOKUP(E2403*0.915,{0,10,50,100,500},{0.01,0.05,0.1,0.5,1}))</f>
        <v>8.9700000000000006</v>
      </c>
      <c r="L2403" s="1">
        <f>FLOOR(E2403*1.1,LOOKUP(E2403*1.1,{0,10,50,100,500},{0.01,0.05,0.1,0.5,1}))</f>
        <v>10.75</v>
      </c>
      <c r="M2403" s="1">
        <f t="shared" si="333"/>
        <v>10.5</v>
      </c>
      <c r="N2403" s="2">
        <f t="shared" si="334"/>
        <v>0</v>
      </c>
      <c r="O2403" s="2">
        <f t="shared" si="335"/>
        <v>6.1224489795918324E-2</v>
      </c>
      <c r="P2403" s="3">
        <f t="shared" si="336"/>
        <v>-3.8503624509803838E-2</v>
      </c>
      <c r="Q2403" s="2">
        <f t="shared" si="340"/>
        <v>-0.21980026259355129</v>
      </c>
      <c r="U2403" s="2">
        <f t="shared" si="337"/>
        <v>-3.8503624509803838E-2</v>
      </c>
      <c r="V2403" s="2">
        <f t="shared" si="341"/>
        <v>-0.21980026259355129</v>
      </c>
      <c r="Z2403" s="1">
        <f t="shared" si="338"/>
        <v>9.83</v>
      </c>
      <c r="AC2403" s="1" t="str">
        <f t="shared" si="339"/>
        <v>N</v>
      </c>
    </row>
    <row r="2404" spans="1:29" x14ac:dyDescent="0.25">
      <c r="A2404" s="1">
        <v>20180331</v>
      </c>
      <c r="B2404" s="1">
        <v>6153</v>
      </c>
      <c r="C2404" s="1" t="s">
        <v>195</v>
      </c>
      <c r="D2404" s="1">
        <v>5.81</v>
      </c>
      <c r="E2404" s="1">
        <v>43.1</v>
      </c>
      <c r="F2404" s="1">
        <v>43.15</v>
      </c>
      <c r="G2404" s="1">
        <v>43.55</v>
      </c>
      <c r="H2404" s="1">
        <v>42.05</v>
      </c>
      <c r="I2404" s="1">
        <v>42.1</v>
      </c>
      <c r="J2404" s="1">
        <f>CEILING(E2404*0.9,LOOKUP(E2404*0.9,{0,10,50,100,500},{0.01,0.05,0.1,0.5,1}))</f>
        <v>38.800000000000004</v>
      </c>
      <c r="K2404" s="1">
        <f>CEILING(E2404*0.915,LOOKUP(E2404*0.915,{0,10,50,100,500},{0.01,0.05,0.1,0.5,1}))</f>
        <v>39.450000000000003</v>
      </c>
      <c r="L2404" s="1">
        <f>FLOOR(E2404*1.1,LOOKUP(E2404*1.1,{0,10,50,100,500},{0.01,0.05,0.1,0.5,1}))</f>
        <v>47.400000000000006</v>
      </c>
      <c r="M2404" s="1">
        <f t="shared" si="333"/>
        <v>47.150000000000006</v>
      </c>
      <c r="N2404" s="2">
        <f t="shared" si="334"/>
        <v>1.160092807424528E-3</v>
      </c>
      <c r="O2404" s="2">
        <f t="shared" si="335"/>
        <v>1.0440835266821246E-2</v>
      </c>
      <c r="P2404" s="3">
        <f t="shared" si="336"/>
        <v>2.4966041567695919E-2</v>
      </c>
      <c r="Q2404" s="2">
        <f t="shared" si="340"/>
        <v>-0.19483422102585538</v>
      </c>
      <c r="U2404" s="2">
        <f t="shared" si="337"/>
        <v>2.4966041567695919E-2</v>
      </c>
      <c r="V2404" s="2">
        <f t="shared" si="341"/>
        <v>-0.19483422102585538</v>
      </c>
      <c r="Z2404" s="1">
        <f t="shared" si="338"/>
        <v>43.25</v>
      </c>
      <c r="AC2404" s="1" t="str">
        <f t="shared" si="339"/>
        <v>N</v>
      </c>
    </row>
    <row r="2405" spans="1:29" x14ac:dyDescent="0.25">
      <c r="A2405" s="1">
        <v>20180331</v>
      </c>
      <c r="B2405" s="1">
        <v>3218</v>
      </c>
      <c r="C2405" s="1" t="s">
        <v>172</v>
      </c>
      <c r="D2405" s="1">
        <v>5.65</v>
      </c>
      <c r="E2405" s="1">
        <v>33.799999999999997</v>
      </c>
      <c r="F2405" s="1">
        <v>34.200000000000003</v>
      </c>
      <c r="G2405" s="1">
        <v>34.549999999999997</v>
      </c>
      <c r="H2405" s="1">
        <v>33.299999999999997</v>
      </c>
      <c r="I2405" s="1">
        <v>33.85</v>
      </c>
      <c r="J2405" s="1">
        <f>CEILING(E2405*0.9,LOOKUP(E2405*0.9,{0,10,50,100,500},{0.01,0.05,0.1,0.5,1}))</f>
        <v>30.450000000000003</v>
      </c>
      <c r="K2405" s="1">
        <f>CEILING(E2405*0.915,LOOKUP(E2405*0.915,{0,10,50,100,500},{0.01,0.05,0.1,0.5,1}))</f>
        <v>30.950000000000003</v>
      </c>
      <c r="L2405" s="1">
        <f>FLOOR(E2405*1.1,LOOKUP(E2405*1.1,{0,10,50,100,500},{0.01,0.05,0.1,0.5,1}))</f>
        <v>37.15</v>
      </c>
      <c r="M2405" s="1">
        <f t="shared" si="333"/>
        <v>36.9</v>
      </c>
      <c r="N2405" s="2">
        <f t="shared" si="334"/>
        <v>1.1834319526627389E-2</v>
      </c>
      <c r="O2405" s="2">
        <f t="shared" si="335"/>
        <v>2.2189349112426038E-2</v>
      </c>
      <c r="P2405" s="3">
        <f t="shared" si="336"/>
        <v>8.0220989660266962E-3</v>
      </c>
      <c r="Q2405" s="2">
        <f t="shared" si="340"/>
        <v>-0.18681212205982867</v>
      </c>
      <c r="U2405" s="2">
        <f t="shared" si="337"/>
        <v>8.0220989660266962E-3</v>
      </c>
      <c r="V2405" s="2">
        <f t="shared" si="341"/>
        <v>-0.18681212205982867</v>
      </c>
      <c r="Z2405" s="1">
        <f t="shared" si="338"/>
        <v>33.949999999999996</v>
      </c>
      <c r="AC2405" s="1" t="str">
        <f t="shared" si="339"/>
        <v>N</v>
      </c>
    </row>
    <row r="2406" spans="1:29" x14ac:dyDescent="0.25">
      <c r="A2406" s="1">
        <v>20180402</v>
      </c>
      <c r="B2406" s="1">
        <v>2399</v>
      </c>
      <c r="C2406" s="1" t="s">
        <v>180</v>
      </c>
      <c r="D2406" s="1">
        <v>29.2</v>
      </c>
      <c r="E2406" s="1">
        <v>24.2</v>
      </c>
      <c r="F2406" s="1">
        <v>24.2</v>
      </c>
      <c r="G2406" s="1">
        <v>24.8</v>
      </c>
      <c r="H2406" s="1">
        <v>23.5</v>
      </c>
      <c r="I2406" s="1">
        <v>24.8</v>
      </c>
      <c r="J2406" s="1">
        <f>CEILING(E2406*0.9,LOOKUP(E2406*0.9,{0,10,50,100,500},{0.01,0.05,0.1,0.5,1}))</f>
        <v>21.8</v>
      </c>
      <c r="K2406" s="1">
        <f>CEILING(E2406*0.915,LOOKUP(E2406*0.915,{0,10,50,100,500},{0.01,0.05,0.1,0.5,1}))</f>
        <v>22.150000000000002</v>
      </c>
      <c r="L2406" s="1">
        <f>FLOOR(E2406*1.1,LOOKUP(E2406*1.1,{0,10,50,100,500},{0.01,0.05,0.1,0.5,1}))</f>
        <v>26.6</v>
      </c>
      <c r="M2406" s="1">
        <f t="shared" si="333"/>
        <v>26.35</v>
      </c>
      <c r="N2406" s="2">
        <f t="shared" si="334"/>
        <v>0</v>
      </c>
      <c r="O2406" s="2">
        <f t="shared" si="335"/>
        <v>2.4793388429752126E-2</v>
      </c>
      <c r="P2406" s="3">
        <f t="shared" si="336"/>
        <v>-2.0408703629032476E-2</v>
      </c>
      <c r="Q2406" s="2">
        <f t="shared" si="340"/>
        <v>-0.20722082568886113</v>
      </c>
      <c r="U2406" s="2">
        <f t="shared" si="337"/>
        <v>-2.0408703629032476E-2</v>
      </c>
      <c r="V2406" s="2">
        <f t="shared" si="341"/>
        <v>-0.20722082568886113</v>
      </c>
      <c r="Z2406" s="1">
        <f t="shared" si="338"/>
        <v>24.349999999999998</v>
      </c>
      <c r="AC2406" s="1" t="str">
        <f t="shared" si="339"/>
        <v>N</v>
      </c>
    </row>
    <row r="2407" spans="1:29" x14ac:dyDescent="0.25">
      <c r="A2407" s="1">
        <v>20180402</v>
      </c>
      <c r="B2407" s="1">
        <v>2038</v>
      </c>
      <c r="C2407" s="1" t="s">
        <v>212</v>
      </c>
      <c r="D2407" s="1">
        <v>10.99</v>
      </c>
      <c r="E2407" s="1">
        <v>13.45</v>
      </c>
      <c r="F2407" s="1">
        <v>13.35</v>
      </c>
      <c r="G2407" s="1">
        <v>13.35</v>
      </c>
      <c r="H2407" s="1">
        <v>12.95</v>
      </c>
      <c r="I2407" s="1">
        <v>13.1</v>
      </c>
      <c r="J2407" s="1">
        <f>CEILING(E2407*0.9,LOOKUP(E2407*0.9,{0,10,50,100,500},{0.01,0.05,0.1,0.5,1}))</f>
        <v>12.15</v>
      </c>
      <c r="K2407" s="1">
        <f>CEILING(E2407*0.915,LOOKUP(E2407*0.915,{0,10,50,100,500},{0.01,0.05,0.1,0.5,1}))</f>
        <v>12.350000000000001</v>
      </c>
      <c r="L2407" s="1">
        <f>FLOOR(E2407*1.1,LOOKUP(E2407*1.1,{0,10,50,100,500},{0.01,0.05,0.1,0.5,1}))</f>
        <v>14.75</v>
      </c>
      <c r="M2407" s="1">
        <f t="shared" si="333"/>
        <v>14.5</v>
      </c>
      <c r="N2407" s="2">
        <f t="shared" si="334"/>
        <v>-7.4349442379181892E-3</v>
      </c>
      <c r="O2407" s="2">
        <f t="shared" si="335"/>
        <v>-7.4349442379181892E-3</v>
      </c>
      <c r="P2407" s="3">
        <f t="shared" si="336"/>
        <v>0</v>
      </c>
      <c r="Q2407" s="2">
        <f t="shared" si="340"/>
        <v>-0.20722082568886113</v>
      </c>
      <c r="U2407" s="2">
        <f t="shared" si="337"/>
        <v>0</v>
      </c>
      <c r="V2407" s="2">
        <f t="shared" si="341"/>
        <v>-0.20722082568886113</v>
      </c>
      <c r="Z2407" s="1">
        <f t="shared" si="338"/>
        <v>13.6</v>
      </c>
      <c r="AC2407" s="1" t="str">
        <f t="shared" si="339"/>
        <v>N</v>
      </c>
    </row>
    <row r="2408" spans="1:29" x14ac:dyDescent="0.25">
      <c r="A2408" s="1">
        <v>20180402</v>
      </c>
      <c r="B2408" s="1">
        <v>2425</v>
      </c>
      <c r="C2408" s="1" t="s">
        <v>104</v>
      </c>
      <c r="D2408" s="1">
        <v>9.98</v>
      </c>
      <c r="E2408" s="1">
        <v>31.85</v>
      </c>
      <c r="F2408" s="1">
        <v>31.35</v>
      </c>
      <c r="G2408" s="1">
        <v>31.65</v>
      </c>
      <c r="H2408" s="1">
        <v>30.7</v>
      </c>
      <c r="I2408" s="1">
        <v>30.95</v>
      </c>
      <c r="J2408" s="1">
        <f>CEILING(E2408*0.9,LOOKUP(E2408*0.9,{0,10,50,100,500},{0.01,0.05,0.1,0.5,1}))</f>
        <v>28.700000000000003</v>
      </c>
      <c r="K2408" s="1">
        <f>CEILING(E2408*0.915,LOOKUP(E2408*0.915,{0,10,50,100,500},{0.01,0.05,0.1,0.5,1}))</f>
        <v>29.150000000000002</v>
      </c>
      <c r="L2408" s="1">
        <f>FLOOR(E2408*1.1,LOOKUP(E2408*1.1,{0,10,50,100,500},{0.01,0.05,0.1,0.5,1}))</f>
        <v>35</v>
      </c>
      <c r="M2408" s="1">
        <f t="shared" si="333"/>
        <v>34.75</v>
      </c>
      <c r="N2408" s="2">
        <f t="shared" si="334"/>
        <v>-1.5698587127158554E-2</v>
      </c>
      <c r="O2408" s="2">
        <f t="shared" si="335"/>
        <v>-6.2794348508635111E-3</v>
      </c>
      <c r="P2408" s="3">
        <f t="shared" si="336"/>
        <v>0</v>
      </c>
      <c r="Q2408" s="2">
        <f t="shared" si="340"/>
        <v>-0.20722082568886113</v>
      </c>
      <c r="U2408" s="2">
        <f t="shared" si="337"/>
        <v>0</v>
      </c>
      <c r="V2408" s="2">
        <f t="shared" si="341"/>
        <v>-0.20722082568886113</v>
      </c>
      <c r="Z2408" s="1">
        <f t="shared" si="338"/>
        <v>32</v>
      </c>
      <c r="AC2408" s="1" t="str">
        <f t="shared" si="339"/>
        <v>N</v>
      </c>
    </row>
    <row r="2409" spans="1:29" x14ac:dyDescent="0.25">
      <c r="A2409" s="1">
        <v>20180402</v>
      </c>
      <c r="B2409" s="1">
        <v>6251</v>
      </c>
      <c r="C2409" s="1" t="s">
        <v>186</v>
      </c>
      <c r="D2409" s="1">
        <v>7.7</v>
      </c>
      <c r="E2409" s="1">
        <v>10.35</v>
      </c>
      <c r="F2409" s="1">
        <v>10.199999999999999</v>
      </c>
      <c r="G2409" s="1">
        <v>10.25</v>
      </c>
      <c r="H2409" s="1">
        <v>10.050000000000001</v>
      </c>
      <c r="I2409" s="1">
        <v>10.1</v>
      </c>
      <c r="J2409" s="1">
        <f>CEILING(E2409*0.9,LOOKUP(E2409*0.9,{0,10,50,100,500},{0.01,0.05,0.1,0.5,1}))</f>
        <v>9.32</v>
      </c>
      <c r="K2409" s="1">
        <f>CEILING(E2409*0.915,LOOKUP(E2409*0.915,{0,10,50,100,500},{0.01,0.05,0.1,0.5,1}))</f>
        <v>9.48</v>
      </c>
      <c r="L2409" s="1">
        <f>FLOOR(E2409*1.1,LOOKUP(E2409*1.1,{0,10,50,100,500},{0.01,0.05,0.1,0.5,1}))</f>
        <v>11.350000000000001</v>
      </c>
      <c r="M2409" s="1">
        <f t="shared" si="333"/>
        <v>11.100000000000001</v>
      </c>
      <c r="N2409" s="2">
        <f t="shared" si="334"/>
        <v>-1.4492753623188441E-2</v>
      </c>
      <c r="O2409" s="2">
        <f t="shared" si="335"/>
        <v>-9.6618357487922371E-3</v>
      </c>
      <c r="P2409" s="3">
        <f t="shared" si="336"/>
        <v>0</v>
      </c>
      <c r="Q2409" s="2">
        <f t="shared" si="340"/>
        <v>-0.20722082568886113</v>
      </c>
      <c r="U2409" s="2">
        <f t="shared" si="337"/>
        <v>0</v>
      </c>
      <c r="V2409" s="2">
        <f t="shared" si="341"/>
        <v>-0.20722082568886113</v>
      </c>
      <c r="Z2409" s="1">
        <f t="shared" si="338"/>
        <v>10.5</v>
      </c>
      <c r="AC2409" s="1" t="str">
        <f t="shared" si="339"/>
        <v>N</v>
      </c>
    </row>
    <row r="2410" spans="1:29" x14ac:dyDescent="0.25">
      <c r="A2410" s="1">
        <v>20180402</v>
      </c>
      <c r="B2410" s="1">
        <v>1609</v>
      </c>
      <c r="C2410" s="1" t="s">
        <v>204</v>
      </c>
      <c r="D2410" s="1">
        <v>7.04</v>
      </c>
      <c r="E2410" s="1">
        <v>15.55</v>
      </c>
      <c r="F2410" s="1">
        <v>15.7</v>
      </c>
      <c r="G2410" s="1">
        <v>17.05</v>
      </c>
      <c r="H2410" s="1">
        <v>15.6</v>
      </c>
      <c r="I2410" s="1">
        <v>16.7</v>
      </c>
      <c r="J2410" s="1">
        <f>CEILING(E2410*0.9,LOOKUP(E2410*0.9,{0,10,50,100,500},{0.01,0.05,0.1,0.5,1}))</f>
        <v>14</v>
      </c>
      <c r="K2410" s="1">
        <f>CEILING(E2410*0.915,LOOKUP(E2410*0.915,{0,10,50,100,500},{0.01,0.05,0.1,0.5,1}))</f>
        <v>14.25</v>
      </c>
      <c r="L2410" s="1">
        <f>FLOOR(E2410*1.1,LOOKUP(E2410*1.1,{0,10,50,100,500},{0.01,0.05,0.1,0.5,1}))</f>
        <v>17.100000000000001</v>
      </c>
      <c r="M2410" s="1">
        <f t="shared" si="333"/>
        <v>16.850000000000001</v>
      </c>
      <c r="N2410" s="2">
        <f t="shared" si="334"/>
        <v>9.6463022508037673E-3</v>
      </c>
      <c r="O2410" s="2">
        <f t="shared" si="335"/>
        <v>9.6463022508038579E-2</v>
      </c>
      <c r="P2410" s="3">
        <f t="shared" si="336"/>
        <v>-7.0417652818991164E-2</v>
      </c>
      <c r="Q2410" s="2">
        <f t="shared" si="340"/>
        <v>-0.27763847850785228</v>
      </c>
      <c r="U2410" s="2">
        <f t="shared" si="337"/>
        <v>-7.0417652818991164E-2</v>
      </c>
      <c r="V2410" s="2">
        <f t="shared" si="341"/>
        <v>-0.27763847850785228</v>
      </c>
      <c r="Z2410" s="1">
        <f t="shared" si="338"/>
        <v>15.700000000000001</v>
      </c>
      <c r="AC2410" s="1" t="str">
        <f t="shared" si="339"/>
        <v>N</v>
      </c>
    </row>
    <row r="2411" spans="1:29" x14ac:dyDescent="0.25">
      <c r="A2411" s="1">
        <v>20180402</v>
      </c>
      <c r="B2411" s="1">
        <v>3218</v>
      </c>
      <c r="C2411" s="1" t="s">
        <v>172</v>
      </c>
      <c r="D2411" s="1">
        <v>5.55</v>
      </c>
      <c r="E2411" s="1">
        <v>33.85</v>
      </c>
      <c r="F2411" s="1">
        <v>33.4</v>
      </c>
      <c r="G2411" s="1">
        <v>33.799999999999997</v>
      </c>
      <c r="H2411" s="1">
        <v>33.15</v>
      </c>
      <c r="I2411" s="1">
        <v>33.200000000000003</v>
      </c>
      <c r="J2411" s="1">
        <f>CEILING(E2411*0.9,LOOKUP(E2411*0.9,{0,10,50,100,500},{0.01,0.05,0.1,0.5,1}))</f>
        <v>30.5</v>
      </c>
      <c r="K2411" s="1">
        <f>CEILING(E2411*0.915,LOOKUP(E2411*0.915,{0,10,50,100,500},{0.01,0.05,0.1,0.5,1}))</f>
        <v>31</v>
      </c>
      <c r="L2411" s="1">
        <f>FLOOR(E2411*1.1,LOOKUP(E2411*1.1,{0,10,50,100,500},{0.01,0.05,0.1,0.5,1}))</f>
        <v>37.200000000000003</v>
      </c>
      <c r="M2411" s="1">
        <f t="shared" si="333"/>
        <v>36.950000000000003</v>
      </c>
      <c r="N2411" s="2">
        <f t="shared" si="334"/>
        <v>-1.3293943870014854E-2</v>
      </c>
      <c r="O2411" s="2">
        <f t="shared" si="335"/>
        <v>-1.4771048744462115E-3</v>
      </c>
      <c r="P2411" s="3">
        <f t="shared" si="336"/>
        <v>0</v>
      </c>
      <c r="Q2411" s="2">
        <f t="shared" si="340"/>
        <v>-0.27763847850785228</v>
      </c>
      <c r="U2411" s="2">
        <f t="shared" si="337"/>
        <v>0</v>
      </c>
      <c r="V2411" s="2">
        <f t="shared" si="341"/>
        <v>-0.27763847850785228</v>
      </c>
      <c r="Z2411" s="1">
        <f t="shared" si="338"/>
        <v>34</v>
      </c>
      <c r="AC2411" s="1" t="str">
        <f t="shared" si="339"/>
        <v>N</v>
      </c>
    </row>
    <row r="2412" spans="1:29" x14ac:dyDescent="0.25">
      <c r="A2412" s="1">
        <v>20180402</v>
      </c>
      <c r="B2412" s="1">
        <v>3508</v>
      </c>
      <c r="C2412" s="1" t="s">
        <v>400</v>
      </c>
      <c r="D2412" s="1">
        <v>5.0199999999999996</v>
      </c>
      <c r="E2412" s="1">
        <v>50.5</v>
      </c>
      <c r="F2412" s="1">
        <v>49.8</v>
      </c>
      <c r="G2412" s="1">
        <v>50.5</v>
      </c>
      <c r="H2412" s="1">
        <v>48.7</v>
      </c>
      <c r="I2412" s="1">
        <v>49.2</v>
      </c>
      <c r="J2412" s="1">
        <f>CEILING(E2412*0.9,LOOKUP(E2412*0.9,{0,10,50,100,500},{0.01,0.05,0.1,0.5,1}))</f>
        <v>45.45</v>
      </c>
      <c r="K2412" s="1">
        <f>CEILING(E2412*0.915,LOOKUP(E2412*0.915,{0,10,50,100,500},{0.01,0.05,0.1,0.5,1}))</f>
        <v>46.25</v>
      </c>
      <c r="L2412" s="1">
        <f>FLOOR(E2412*1.1,LOOKUP(E2412*1.1,{0,10,50,100,500},{0.01,0.05,0.1,0.5,1}))</f>
        <v>55.5</v>
      </c>
      <c r="M2412" s="1">
        <f t="shared" si="333"/>
        <v>55</v>
      </c>
      <c r="N2412" s="2">
        <f t="shared" si="334"/>
        <v>-1.3861386138613917E-2</v>
      </c>
      <c r="O2412" s="2">
        <f t="shared" si="335"/>
        <v>0</v>
      </c>
      <c r="P2412" s="3">
        <f t="shared" si="336"/>
        <v>0</v>
      </c>
      <c r="Q2412" s="2">
        <f t="shared" si="340"/>
        <v>-0.27763847850785228</v>
      </c>
      <c r="U2412" s="2">
        <f t="shared" si="337"/>
        <v>0</v>
      </c>
      <c r="V2412" s="2">
        <f t="shared" si="341"/>
        <v>-0.27763847850785228</v>
      </c>
      <c r="Z2412" s="1">
        <f t="shared" si="338"/>
        <v>50.8</v>
      </c>
      <c r="AC2412" s="1" t="str">
        <f t="shared" si="339"/>
        <v>N</v>
      </c>
    </row>
    <row r="2413" spans="1:29" x14ac:dyDescent="0.25">
      <c r="A2413" s="1">
        <v>20180402</v>
      </c>
      <c r="B2413" s="1">
        <v>1586</v>
      </c>
      <c r="C2413" s="1" t="s">
        <v>571</v>
      </c>
      <c r="D2413" s="1">
        <v>4.97</v>
      </c>
      <c r="E2413" s="1">
        <v>47.55</v>
      </c>
      <c r="F2413" s="1">
        <v>48</v>
      </c>
      <c r="G2413" s="1">
        <v>49.05</v>
      </c>
      <c r="H2413" s="1">
        <v>47.55</v>
      </c>
      <c r="I2413" s="1">
        <v>48.7</v>
      </c>
      <c r="J2413" s="1">
        <f>CEILING(E2413*0.9,LOOKUP(E2413*0.9,{0,10,50,100,500},{0.01,0.05,0.1,0.5,1}))</f>
        <v>42.800000000000004</v>
      </c>
      <c r="K2413" s="1">
        <f>CEILING(E2413*0.915,LOOKUP(E2413*0.915,{0,10,50,100,500},{0.01,0.05,0.1,0.5,1}))</f>
        <v>43.550000000000004</v>
      </c>
      <c r="L2413" s="1">
        <f>FLOOR(E2413*1.1,LOOKUP(E2413*1.1,{0,10,50,100,500},{0.01,0.05,0.1,0.5,1}))</f>
        <v>52.300000000000004</v>
      </c>
      <c r="M2413" s="1">
        <f t="shared" si="333"/>
        <v>51.800000000000004</v>
      </c>
      <c r="N2413" s="2">
        <f t="shared" si="334"/>
        <v>9.4637223974764016E-3</v>
      </c>
      <c r="O2413" s="2">
        <f t="shared" si="335"/>
        <v>3.1545741324921141E-2</v>
      </c>
      <c r="P2413" s="3">
        <f t="shared" si="336"/>
        <v>-1.6644420944558595E-2</v>
      </c>
      <c r="Q2413" s="2">
        <f t="shared" si="340"/>
        <v>-0.29428289945241087</v>
      </c>
      <c r="U2413" s="2">
        <f t="shared" si="337"/>
        <v>-1.6644420944558595E-2</v>
      </c>
      <c r="V2413" s="2">
        <f t="shared" si="341"/>
        <v>-0.29428289945241087</v>
      </c>
      <c r="Z2413" s="1">
        <f t="shared" si="338"/>
        <v>47.699999999999996</v>
      </c>
      <c r="AC2413" s="1" t="str">
        <f t="shared" si="339"/>
        <v>N</v>
      </c>
    </row>
    <row r="2414" spans="1:29" x14ac:dyDescent="0.25">
      <c r="A2414" s="1">
        <v>20180403</v>
      </c>
      <c r="B2414" s="1">
        <v>2465</v>
      </c>
      <c r="C2414" s="1" t="s">
        <v>209</v>
      </c>
      <c r="D2414" s="1">
        <v>34.270000000000003</v>
      </c>
      <c r="E2414" s="1">
        <v>31.6</v>
      </c>
      <c r="F2414" s="1">
        <v>31.7</v>
      </c>
      <c r="G2414" s="1">
        <v>33</v>
      </c>
      <c r="H2414" s="1">
        <v>28.45</v>
      </c>
      <c r="I2414" s="1">
        <v>28.45</v>
      </c>
      <c r="J2414" s="1">
        <f>CEILING(E2414*0.9,LOOKUP(E2414*0.9,{0,10,50,100,500},{0.01,0.05,0.1,0.5,1}))</f>
        <v>28.450000000000003</v>
      </c>
      <c r="K2414" s="1">
        <f>CEILING(E2414*0.915,LOOKUP(E2414*0.915,{0,10,50,100,500},{0.01,0.05,0.1,0.5,1}))</f>
        <v>28.950000000000003</v>
      </c>
      <c r="L2414" s="1">
        <f>FLOOR(E2414*1.1,LOOKUP(E2414*1.1,{0,10,50,100,500},{0.01,0.05,0.1,0.5,1}))</f>
        <v>34.75</v>
      </c>
      <c r="M2414" s="1">
        <f t="shared" si="333"/>
        <v>34.5</v>
      </c>
      <c r="N2414" s="2">
        <f t="shared" si="334"/>
        <v>3.1645569620252488E-3</v>
      </c>
      <c r="O2414" s="2">
        <f t="shared" si="335"/>
        <v>4.4303797468354382E-2</v>
      </c>
      <c r="P2414" s="3">
        <f t="shared" si="336"/>
        <v>9.4236811744386723E-2</v>
      </c>
      <c r="Q2414" s="2">
        <f t="shared" si="340"/>
        <v>-0.20004608770802415</v>
      </c>
      <c r="U2414" s="2">
        <f t="shared" si="337"/>
        <v>9.4236811744386723E-2</v>
      </c>
      <c r="V2414" s="2">
        <f t="shared" si="341"/>
        <v>-0.20004608770802415</v>
      </c>
      <c r="Z2414" s="1">
        <f t="shared" si="338"/>
        <v>31.75</v>
      </c>
      <c r="AC2414" s="1" t="str">
        <f t="shared" si="339"/>
        <v>N</v>
      </c>
    </row>
    <row r="2415" spans="1:29" x14ac:dyDescent="0.25">
      <c r="A2415" s="1">
        <v>20180403</v>
      </c>
      <c r="B2415" s="1">
        <v>2399</v>
      </c>
      <c r="C2415" s="1" t="s">
        <v>180</v>
      </c>
      <c r="D2415" s="1">
        <v>13.74</v>
      </c>
      <c r="E2415" s="1">
        <v>24.8</v>
      </c>
      <c r="F2415" s="1">
        <v>25.7</v>
      </c>
      <c r="G2415" s="1">
        <v>25.7</v>
      </c>
      <c r="H2415" s="1">
        <v>24</v>
      </c>
      <c r="I2415" s="1">
        <v>24.2</v>
      </c>
      <c r="J2415" s="1">
        <f>CEILING(E2415*0.9,LOOKUP(E2415*0.9,{0,10,50,100,500},{0.01,0.05,0.1,0.5,1}))</f>
        <v>22.35</v>
      </c>
      <c r="K2415" s="1">
        <f>CEILING(E2415*0.915,LOOKUP(E2415*0.915,{0,10,50,100,500},{0.01,0.05,0.1,0.5,1}))</f>
        <v>22.700000000000003</v>
      </c>
      <c r="L2415" s="1">
        <f>FLOOR(E2415*1.1,LOOKUP(E2415*1.1,{0,10,50,100,500},{0.01,0.05,0.1,0.5,1}))</f>
        <v>27.25</v>
      </c>
      <c r="M2415" s="1">
        <f t="shared" si="333"/>
        <v>27</v>
      </c>
      <c r="N2415" s="2">
        <f t="shared" si="334"/>
        <v>3.6290322580645101E-2</v>
      </c>
      <c r="O2415" s="2">
        <f t="shared" si="335"/>
        <v>3.6290322580645101E-2</v>
      </c>
      <c r="P2415" s="3">
        <f t="shared" si="336"/>
        <v>5.9567764462809883E-2</v>
      </c>
      <c r="Q2415" s="2">
        <f t="shared" si="340"/>
        <v>-0.14047832324521425</v>
      </c>
      <c r="U2415" s="2">
        <f t="shared" si="337"/>
        <v>5.9567764462809883E-2</v>
      </c>
      <c r="V2415" s="2">
        <f t="shared" si="341"/>
        <v>-0.14047832324521425</v>
      </c>
      <c r="Z2415" s="1">
        <f t="shared" si="338"/>
        <v>24.95</v>
      </c>
      <c r="AC2415" s="1" t="str">
        <f t="shared" si="339"/>
        <v>N</v>
      </c>
    </row>
    <row r="2416" spans="1:29" x14ac:dyDescent="0.25">
      <c r="A2416" s="1">
        <v>20180403</v>
      </c>
      <c r="B2416" s="1">
        <v>3128</v>
      </c>
      <c r="C2416" s="1" t="s">
        <v>627</v>
      </c>
      <c r="D2416" s="1">
        <v>7.83</v>
      </c>
      <c r="E2416" s="1">
        <v>16</v>
      </c>
      <c r="F2416" s="1">
        <v>15.55</v>
      </c>
      <c r="G2416" s="1">
        <v>17.3</v>
      </c>
      <c r="H2416" s="1">
        <v>15.55</v>
      </c>
      <c r="I2416" s="1">
        <v>16.3</v>
      </c>
      <c r="J2416" s="1">
        <f>CEILING(E2416*0.9,LOOKUP(E2416*0.9,{0,10,50,100,500},{0.01,0.05,0.1,0.5,1}))</f>
        <v>14.4</v>
      </c>
      <c r="K2416" s="1">
        <f>CEILING(E2416*0.915,LOOKUP(E2416*0.915,{0,10,50,100,500},{0.01,0.05,0.1,0.5,1}))</f>
        <v>14.65</v>
      </c>
      <c r="L2416" s="1">
        <f>FLOOR(E2416*1.1,LOOKUP(E2416*1.1,{0,10,50,100,500},{0.01,0.05,0.1,0.5,1}))</f>
        <v>17.600000000000001</v>
      </c>
      <c r="M2416" s="1">
        <f t="shared" si="333"/>
        <v>17.350000000000001</v>
      </c>
      <c r="N2416" s="2">
        <f t="shared" si="334"/>
        <v>-2.8124999999999956E-2</v>
      </c>
      <c r="O2416" s="2">
        <f t="shared" si="335"/>
        <v>8.1250000000000044E-2</v>
      </c>
      <c r="P2416" s="3">
        <f t="shared" si="336"/>
        <v>-1.1482978527607471E-2</v>
      </c>
      <c r="Q2416" s="2">
        <f t="shared" si="340"/>
        <v>-0.15196130177282172</v>
      </c>
      <c r="U2416" s="2">
        <f t="shared" si="337"/>
        <v>-1.1482978527607471E-2</v>
      </c>
      <c r="V2416" s="2">
        <f t="shared" si="341"/>
        <v>-0.15196130177282172</v>
      </c>
      <c r="Z2416" s="1">
        <f t="shared" si="338"/>
        <v>16.149999999999999</v>
      </c>
      <c r="AC2416" s="1" t="str">
        <f t="shared" si="339"/>
        <v>N</v>
      </c>
    </row>
    <row r="2417" spans="1:29" x14ac:dyDescent="0.25">
      <c r="A2417" s="1">
        <v>20180403</v>
      </c>
      <c r="B2417" s="1">
        <v>4806</v>
      </c>
      <c r="C2417" s="1" t="s">
        <v>546</v>
      </c>
      <c r="D2417" s="1">
        <v>7.56</v>
      </c>
      <c r="E2417" s="1">
        <v>47.7</v>
      </c>
      <c r="F2417" s="1">
        <v>47.15</v>
      </c>
      <c r="G2417" s="1">
        <v>48</v>
      </c>
      <c r="H2417" s="1">
        <v>44.6</v>
      </c>
      <c r="I2417" s="1">
        <v>44.6</v>
      </c>
      <c r="J2417" s="1">
        <f>CEILING(E2417*0.9,LOOKUP(E2417*0.9,{0,10,50,100,500},{0.01,0.05,0.1,0.5,1}))</f>
        <v>42.95</v>
      </c>
      <c r="K2417" s="1">
        <f>CEILING(E2417*0.915,LOOKUP(E2417*0.915,{0,10,50,100,500},{0.01,0.05,0.1,0.5,1}))</f>
        <v>43.650000000000006</v>
      </c>
      <c r="L2417" s="1">
        <f>FLOOR(E2417*1.1,LOOKUP(E2417*1.1,{0,10,50,100,500},{0.01,0.05,0.1,0.5,1}))</f>
        <v>52.400000000000006</v>
      </c>
      <c r="M2417" s="1">
        <f t="shared" si="333"/>
        <v>51.900000000000006</v>
      </c>
      <c r="N2417" s="2">
        <f t="shared" si="334"/>
        <v>-1.1530398322851241E-2</v>
      </c>
      <c r="O2417" s="2">
        <f t="shared" si="335"/>
        <v>6.2893081761005686E-3</v>
      </c>
      <c r="P2417" s="3">
        <f t="shared" si="336"/>
        <v>7.0433575112107516E-2</v>
      </c>
      <c r="Q2417" s="2">
        <f t="shared" si="340"/>
        <v>-8.15277266607142E-2</v>
      </c>
      <c r="U2417" s="2">
        <f t="shared" si="337"/>
        <v>7.0433575112107516E-2</v>
      </c>
      <c r="V2417" s="2">
        <f t="shared" si="341"/>
        <v>-8.15277266607142E-2</v>
      </c>
      <c r="Z2417" s="1">
        <f t="shared" si="338"/>
        <v>47.85</v>
      </c>
      <c r="AC2417" s="1" t="str">
        <f t="shared" si="339"/>
        <v>N</v>
      </c>
    </row>
    <row r="2418" spans="1:29" x14ac:dyDescent="0.25">
      <c r="A2418" s="1">
        <v>20180403</v>
      </c>
      <c r="B2418" s="1">
        <v>2478</v>
      </c>
      <c r="C2418" s="1" t="s">
        <v>216</v>
      </c>
      <c r="D2418" s="1">
        <v>5.87</v>
      </c>
      <c r="E2418" s="1">
        <v>38.85</v>
      </c>
      <c r="F2418" s="1">
        <v>40.299999999999997</v>
      </c>
      <c r="G2418" s="1">
        <v>42.7</v>
      </c>
      <c r="H2418" s="1">
        <v>39.85</v>
      </c>
      <c r="I2418" s="1">
        <v>42.7</v>
      </c>
      <c r="J2418" s="1">
        <f>CEILING(E2418*0.9,LOOKUP(E2418*0.9,{0,10,50,100,500},{0.01,0.05,0.1,0.5,1}))</f>
        <v>35</v>
      </c>
      <c r="K2418" s="1">
        <f>CEILING(E2418*0.915,LOOKUP(E2418*0.915,{0,10,50,100,500},{0.01,0.05,0.1,0.5,1}))</f>
        <v>35.550000000000004</v>
      </c>
      <c r="L2418" s="1">
        <f>FLOOR(E2418*1.1,LOOKUP(E2418*1.1,{0,10,50,100,500},{0.01,0.05,0.1,0.5,1}))</f>
        <v>42.7</v>
      </c>
      <c r="M2418" s="1">
        <f t="shared" si="333"/>
        <v>42.45</v>
      </c>
      <c r="N2418" s="2">
        <f t="shared" si="334"/>
        <v>3.7323037323037211E-2</v>
      </c>
      <c r="O2418" s="2">
        <f t="shared" si="335"/>
        <v>9.9099099099099128E-2</v>
      </c>
      <c r="P2418" s="3">
        <f t="shared" si="336"/>
        <v>-5.2849640753828198E-2</v>
      </c>
      <c r="Q2418" s="2">
        <f t="shared" si="340"/>
        <v>-0.1343773674145424</v>
      </c>
      <c r="U2418" s="2">
        <f t="shared" si="337"/>
        <v>-5.2849640753828198E-2</v>
      </c>
      <c r="V2418" s="2">
        <f t="shared" si="341"/>
        <v>-0.1343773674145424</v>
      </c>
      <c r="Z2418" s="1">
        <f t="shared" si="338"/>
        <v>39</v>
      </c>
      <c r="AC2418" s="1" t="str">
        <f t="shared" si="339"/>
        <v>N</v>
      </c>
    </row>
    <row r="2419" spans="1:29" x14ac:dyDescent="0.25">
      <c r="A2419" s="1">
        <v>20180403</v>
      </c>
      <c r="B2419" s="1">
        <v>4714</v>
      </c>
      <c r="C2419" s="1" t="s">
        <v>454</v>
      </c>
      <c r="D2419" s="1">
        <v>5.51</v>
      </c>
      <c r="E2419" s="1">
        <v>16.25</v>
      </c>
      <c r="F2419" s="1">
        <v>16.649999999999999</v>
      </c>
      <c r="G2419" s="1">
        <v>16.899999999999999</v>
      </c>
      <c r="H2419" s="1">
        <v>16.05</v>
      </c>
      <c r="I2419" s="1">
        <v>16.05</v>
      </c>
      <c r="J2419" s="1">
        <f>CEILING(E2419*0.9,LOOKUP(E2419*0.9,{0,10,50,100,500},{0.01,0.05,0.1,0.5,1}))</f>
        <v>14.65</v>
      </c>
      <c r="K2419" s="1">
        <f>CEILING(E2419*0.915,LOOKUP(E2419*0.915,{0,10,50,100,500},{0.01,0.05,0.1,0.5,1}))</f>
        <v>14.9</v>
      </c>
      <c r="L2419" s="1">
        <f>FLOOR(E2419*1.1,LOOKUP(E2419*1.1,{0,10,50,100,500},{0.01,0.05,0.1,0.5,1}))</f>
        <v>17.850000000000001</v>
      </c>
      <c r="M2419" s="1">
        <f t="shared" si="333"/>
        <v>17.600000000000001</v>
      </c>
      <c r="N2419" s="2">
        <f t="shared" si="334"/>
        <v>2.4615384615384529E-2</v>
      </c>
      <c r="O2419" s="2">
        <f t="shared" si="335"/>
        <v>3.9999999999999911E-2</v>
      </c>
      <c r="P2419" s="3">
        <f t="shared" si="336"/>
        <v>3.5014186915887757E-2</v>
      </c>
      <c r="Q2419" s="2">
        <f t="shared" si="340"/>
        <v>-9.9363180498654641E-2</v>
      </c>
      <c r="U2419" s="2">
        <f t="shared" si="337"/>
        <v>3.5014186915887757E-2</v>
      </c>
      <c r="V2419" s="2">
        <f t="shared" si="341"/>
        <v>-9.9363180498654641E-2</v>
      </c>
      <c r="Z2419" s="1">
        <f t="shared" si="338"/>
        <v>16.399999999999999</v>
      </c>
      <c r="AC2419" s="1" t="str">
        <f t="shared" si="339"/>
        <v>N</v>
      </c>
    </row>
    <row r="2420" spans="1:29" x14ac:dyDescent="0.25">
      <c r="A2420" s="1">
        <v>20180403</v>
      </c>
      <c r="B2420" s="1">
        <v>1586</v>
      </c>
      <c r="C2420" s="1" t="s">
        <v>571</v>
      </c>
      <c r="D2420" s="1">
        <v>5.47</v>
      </c>
      <c r="E2420" s="1">
        <v>48.7</v>
      </c>
      <c r="F2420" s="1">
        <v>49</v>
      </c>
      <c r="G2420" s="1">
        <v>49.25</v>
      </c>
      <c r="H2420" s="1">
        <v>46</v>
      </c>
      <c r="I2420" s="1">
        <v>46</v>
      </c>
      <c r="J2420" s="1">
        <f>CEILING(E2420*0.9,LOOKUP(E2420*0.9,{0,10,50,100,500},{0.01,0.05,0.1,0.5,1}))</f>
        <v>43.85</v>
      </c>
      <c r="K2420" s="1">
        <f>CEILING(E2420*0.915,LOOKUP(E2420*0.915,{0,10,50,100,500},{0.01,0.05,0.1,0.5,1}))</f>
        <v>44.6</v>
      </c>
      <c r="L2420" s="1">
        <f>FLOOR(E2420*1.1,LOOKUP(E2420*1.1,{0,10,50,100,500},{0.01,0.05,0.1,0.5,1}))</f>
        <v>53.5</v>
      </c>
      <c r="M2420" s="1">
        <f t="shared" si="333"/>
        <v>53</v>
      </c>
      <c r="N2420" s="2">
        <f t="shared" si="334"/>
        <v>6.1601642710471692E-3</v>
      </c>
      <c r="O2420" s="2">
        <f t="shared" si="335"/>
        <v>1.1293634496919858E-2</v>
      </c>
      <c r="P2420" s="3">
        <f t="shared" si="336"/>
        <v>6.2795543478260815E-2</v>
      </c>
      <c r="Q2420" s="2">
        <f t="shared" si="340"/>
        <v>-3.6567637020393826E-2</v>
      </c>
      <c r="U2420" s="2">
        <f t="shared" si="337"/>
        <v>6.2795543478260815E-2</v>
      </c>
      <c r="V2420" s="2">
        <f t="shared" si="341"/>
        <v>-3.6567637020393826E-2</v>
      </c>
      <c r="Z2420" s="1">
        <f t="shared" si="338"/>
        <v>48.85</v>
      </c>
      <c r="AC2420" s="1" t="str">
        <f t="shared" si="339"/>
        <v>N</v>
      </c>
    </row>
    <row r="2421" spans="1:29" x14ac:dyDescent="0.25">
      <c r="A2421" s="1">
        <v>20180403</v>
      </c>
      <c r="B2421" s="1">
        <v>3680</v>
      </c>
      <c r="C2421" s="1" t="s">
        <v>157</v>
      </c>
      <c r="D2421" s="1">
        <v>5.43</v>
      </c>
      <c r="E2421" s="1">
        <v>40.200000000000003</v>
      </c>
      <c r="F2421" s="1">
        <v>40</v>
      </c>
      <c r="G2421" s="1">
        <v>40</v>
      </c>
      <c r="H2421" s="1">
        <v>38</v>
      </c>
      <c r="I2421" s="1">
        <v>38.5</v>
      </c>
      <c r="J2421" s="1">
        <f>CEILING(E2421*0.9,LOOKUP(E2421*0.9,{0,10,50,100,500},{0.01,0.05,0.1,0.5,1}))</f>
        <v>36.200000000000003</v>
      </c>
      <c r="K2421" s="1">
        <f>CEILING(E2421*0.915,LOOKUP(E2421*0.915,{0,10,50,100,500},{0.01,0.05,0.1,0.5,1}))</f>
        <v>36.800000000000004</v>
      </c>
      <c r="L2421" s="1">
        <f>FLOOR(E2421*1.1,LOOKUP(E2421*1.1,{0,10,50,100,500},{0.01,0.05,0.1,0.5,1}))</f>
        <v>44.2</v>
      </c>
      <c r="M2421" s="1">
        <f t="shared" si="333"/>
        <v>43.95</v>
      </c>
      <c r="N2421" s="2">
        <f t="shared" si="334"/>
        <v>-4.9751243781095229E-3</v>
      </c>
      <c r="O2421" s="2">
        <f t="shared" si="335"/>
        <v>-4.9751243781095229E-3</v>
      </c>
      <c r="P2421" s="3">
        <f t="shared" si="336"/>
        <v>0</v>
      </c>
      <c r="Q2421" s="2">
        <f t="shared" si="340"/>
        <v>-3.6567637020393826E-2</v>
      </c>
      <c r="U2421" s="2">
        <f t="shared" si="337"/>
        <v>0</v>
      </c>
      <c r="V2421" s="2">
        <f t="shared" si="341"/>
        <v>-3.6567637020393826E-2</v>
      </c>
      <c r="Z2421" s="1">
        <f t="shared" si="338"/>
        <v>40.35</v>
      </c>
      <c r="AC2421" s="1" t="str">
        <f t="shared" si="339"/>
        <v>N</v>
      </c>
    </row>
    <row r="2422" spans="1:29" x14ac:dyDescent="0.25">
      <c r="A2422" s="1">
        <v>20180409</v>
      </c>
      <c r="B2422" s="1">
        <v>8027</v>
      </c>
      <c r="C2422" s="1" t="s">
        <v>162</v>
      </c>
      <c r="D2422" s="1">
        <v>6.43</v>
      </c>
      <c r="E2422" s="1">
        <v>49.5</v>
      </c>
      <c r="F2422" s="1">
        <v>50</v>
      </c>
      <c r="G2422" s="1">
        <v>50.3</v>
      </c>
      <c r="H2422" s="1">
        <v>46.8</v>
      </c>
      <c r="I2422" s="1">
        <v>46.9</v>
      </c>
      <c r="J2422" s="1">
        <f>CEILING(E2422*0.9,LOOKUP(E2422*0.9,{0,10,50,100,500},{0.01,0.05,0.1,0.5,1}))</f>
        <v>44.550000000000004</v>
      </c>
      <c r="K2422" s="1">
        <f>CEILING(E2422*0.915,LOOKUP(E2422*0.915,{0,10,50,100,500},{0.01,0.05,0.1,0.5,1}))</f>
        <v>45.300000000000004</v>
      </c>
      <c r="L2422" s="1">
        <f>FLOOR(E2422*1.1,LOOKUP(E2422*1.1,{0,10,50,100,500},{0.01,0.05,0.1,0.5,1}))</f>
        <v>54.400000000000006</v>
      </c>
      <c r="M2422" s="1">
        <f t="shared" si="333"/>
        <v>53.900000000000006</v>
      </c>
      <c r="N2422" s="2">
        <f t="shared" si="334"/>
        <v>1.0101010101010102E-2</v>
      </c>
      <c r="O2422" s="2">
        <f t="shared" si="335"/>
        <v>1.6161616161616103E-2</v>
      </c>
      <c r="P2422" s="3">
        <f t="shared" si="336"/>
        <v>6.3674560767590663E-2</v>
      </c>
      <c r="Q2422" s="2">
        <f t="shared" si="340"/>
        <v>0</v>
      </c>
      <c r="U2422" s="2">
        <f t="shared" si="337"/>
        <v>6.3674560767590663E-2</v>
      </c>
      <c r="V2422" s="2">
        <f t="shared" si="341"/>
        <v>0</v>
      </c>
      <c r="Z2422" s="1">
        <f t="shared" si="338"/>
        <v>49.65</v>
      </c>
      <c r="AC2422" s="1" t="str">
        <f t="shared" si="339"/>
        <v>N</v>
      </c>
    </row>
    <row r="2423" spans="1:29" x14ac:dyDescent="0.25">
      <c r="A2423" s="1">
        <v>20180409</v>
      </c>
      <c r="B2423" s="1">
        <v>8086</v>
      </c>
      <c r="C2423" s="1" t="s">
        <v>32</v>
      </c>
      <c r="D2423" s="1">
        <v>4.3</v>
      </c>
      <c r="E2423" s="1">
        <v>65.599999999999994</v>
      </c>
      <c r="F2423" s="1">
        <v>68</v>
      </c>
      <c r="G2423" s="1">
        <v>69.3</v>
      </c>
      <c r="H2423" s="1">
        <v>65.2</v>
      </c>
      <c r="I2423" s="1">
        <v>65.2</v>
      </c>
      <c r="J2423" s="1">
        <f>CEILING(E2423*0.9,LOOKUP(E2423*0.9,{0,10,50,100,500},{0.01,0.05,0.1,0.5,1}))</f>
        <v>59.1</v>
      </c>
      <c r="K2423" s="1">
        <f>CEILING(E2423*0.915,LOOKUP(E2423*0.915,{0,10,50,100,500},{0.01,0.05,0.1,0.5,1}))</f>
        <v>60.1</v>
      </c>
      <c r="L2423" s="1">
        <f>FLOOR(E2423*1.1,LOOKUP(E2423*1.1,{0,10,50,100,500},{0.01,0.05,0.1,0.5,1}))</f>
        <v>72.100000000000009</v>
      </c>
      <c r="M2423" s="1">
        <f t="shared" si="333"/>
        <v>71.600000000000009</v>
      </c>
      <c r="N2423" s="2">
        <f t="shared" si="334"/>
        <v>3.6585365853658625E-2</v>
      </c>
      <c r="O2423" s="2">
        <f t="shared" si="335"/>
        <v>5.6402439024390294E-2</v>
      </c>
      <c r="P2423" s="3">
        <f t="shared" si="336"/>
        <v>4.0565233128834331E-2</v>
      </c>
      <c r="Q2423" s="2">
        <f t="shared" si="340"/>
        <v>0</v>
      </c>
      <c r="U2423" s="2">
        <f t="shared" si="337"/>
        <v>4.0565233128834331E-2</v>
      </c>
      <c r="V2423" s="2">
        <f t="shared" si="341"/>
        <v>0</v>
      </c>
      <c r="Z2423" s="1">
        <f t="shared" si="338"/>
        <v>65.899999999999991</v>
      </c>
      <c r="AC2423" s="1" t="str">
        <f t="shared" si="339"/>
        <v>N</v>
      </c>
    </row>
    <row r="2424" spans="1:29" x14ac:dyDescent="0.25">
      <c r="A2424" s="1">
        <v>20180409</v>
      </c>
      <c r="B2424" s="1">
        <v>2434</v>
      </c>
      <c r="C2424" s="1" t="s">
        <v>628</v>
      </c>
      <c r="D2424" s="1">
        <v>4.28</v>
      </c>
      <c r="E2424" s="1">
        <v>20.149999999999999</v>
      </c>
      <c r="F2424" s="1">
        <v>19.350000000000001</v>
      </c>
      <c r="G2424" s="1">
        <v>19.8</v>
      </c>
      <c r="H2424" s="1">
        <v>18.149999999999999</v>
      </c>
      <c r="I2424" s="1">
        <v>18.350000000000001</v>
      </c>
      <c r="J2424" s="1">
        <f>CEILING(E2424*0.9,LOOKUP(E2424*0.9,{0,10,50,100,500},{0.01,0.05,0.1,0.5,1}))</f>
        <v>18.150000000000002</v>
      </c>
      <c r="K2424" s="1">
        <f>CEILING(E2424*0.915,LOOKUP(E2424*0.915,{0,10,50,100,500},{0.01,0.05,0.1,0.5,1}))</f>
        <v>18.45</v>
      </c>
      <c r="L2424" s="1">
        <f>FLOOR(E2424*1.1,LOOKUP(E2424*1.1,{0,10,50,100,500},{0.01,0.05,0.1,0.5,1}))</f>
        <v>22.150000000000002</v>
      </c>
      <c r="M2424" s="1">
        <f t="shared" si="333"/>
        <v>21.900000000000002</v>
      </c>
      <c r="N2424" s="2">
        <f t="shared" si="334"/>
        <v>-3.9702233250620209E-2</v>
      </c>
      <c r="O2424" s="2">
        <f t="shared" si="335"/>
        <v>-1.7369727047146299E-2</v>
      </c>
      <c r="P2424" s="3">
        <f t="shared" si="336"/>
        <v>0</v>
      </c>
      <c r="Q2424" s="2">
        <f t="shared" si="340"/>
        <v>0</v>
      </c>
      <c r="U2424" s="2">
        <f t="shared" si="337"/>
        <v>0</v>
      </c>
      <c r="V2424" s="2">
        <f t="shared" si="341"/>
        <v>0</v>
      </c>
      <c r="Z2424" s="1">
        <f t="shared" si="338"/>
        <v>20.299999999999997</v>
      </c>
      <c r="AC2424" s="1" t="str">
        <f t="shared" si="339"/>
        <v>N</v>
      </c>
    </row>
    <row r="2425" spans="1:29" x14ac:dyDescent="0.25">
      <c r="A2425" s="1">
        <v>20180409</v>
      </c>
      <c r="B2425" s="1">
        <v>1618</v>
      </c>
      <c r="C2425" s="1" t="s">
        <v>629</v>
      </c>
      <c r="D2425" s="1">
        <v>3.48</v>
      </c>
      <c r="E2425" s="1">
        <v>10.5</v>
      </c>
      <c r="F2425" s="1">
        <v>11.05</v>
      </c>
      <c r="G2425" s="1">
        <v>11.55</v>
      </c>
      <c r="H2425" s="1">
        <v>10.1</v>
      </c>
      <c r="I2425" s="1">
        <v>10.45</v>
      </c>
      <c r="J2425" s="1">
        <f>CEILING(E2425*0.9,LOOKUP(E2425*0.9,{0,10,50,100,500},{0.01,0.05,0.1,0.5,1}))</f>
        <v>9.4500000000000011</v>
      </c>
      <c r="K2425" s="1">
        <f>CEILING(E2425*0.915,LOOKUP(E2425*0.915,{0,10,50,100,500},{0.01,0.05,0.1,0.5,1}))</f>
        <v>9.61</v>
      </c>
      <c r="L2425" s="1">
        <f>FLOOR(E2425*1.1,LOOKUP(E2425*1.1,{0,10,50,100,500},{0.01,0.05,0.1,0.5,1}))</f>
        <v>11.55</v>
      </c>
      <c r="M2425" s="1">
        <f t="shared" si="333"/>
        <v>11.3</v>
      </c>
      <c r="N2425" s="2">
        <f t="shared" si="334"/>
        <v>5.2380952380952452E-2</v>
      </c>
      <c r="O2425" s="2">
        <f t="shared" si="335"/>
        <v>0.10000000000000006</v>
      </c>
      <c r="P2425" s="3">
        <f t="shared" si="336"/>
        <v>-2.4379880530973504E-2</v>
      </c>
      <c r="Q2425" s="2">
        <f t="shared" si="340"/>
        <v>-2.4379880530973504E-2</v>
      </c>
      <c r="U2425" s="2">
        <f t="shared" si="337"/>
        <v>-2.4379880530973504E-2</v>
      </c>
      <c r="V2425" s="2">
        <f t="shared" si="341"/>
        <v>-2.4379880530973504E-2</v>
      </c>
      <c r="Z2425" s="1">
        <f t="shared" si="338"/>
        <v>10.65</v>
      </c>
      <c r="AC2425" s="1" t="str">
        <f t="shared" si="339"/>
        <v>N</v>
      </c>
    </row>
    <row r="2426" spans="1:29" x14ac:dyDescent="0.25">
      <c r="A2426" s="1">
        <v>20180410</v>
      </c>
      <c r="B2426" s="1">
        <v>4939</v>
      </c>
      <c r="C2426" s="1" t="s">
        <v>431</v>
      </c>
      <c r="D2426" s="1">
        <v>6.04</v>
      </c>
      <c r="E2426" s="1">
        <v>19.899999999999999</v>
      </c>
      <c r="F2426" s="1">
        <v>20</v>
      </c>
      <c r="G2426" s="1">
        <v>20.45</v>
      </c>
      <c r="H2426" s="1">
        <v>19.7</v>
      </c>
      <c r="I2426" s="1">
        <v>20.05</v>
      </c>
      <c r="J2426" s="1">
        <f>CEILING(E2426*0.9,LOOKUP(E2426*0.9,{0,10,50,100,500},{0.01,0.05,0.1,0.5,1}))</f>
        <v>17.95</v>
      </c>
      <c r="K2426" s="1">
        <f>CEILING(E2426*0.915,LOOKUP(E2426*0.915,{0,10,50,100,500},{0.01,0.05,0.1,0.5,1}))</f>
        <v>18.25</v>
      </c>
      <c r="L2426" s="1">
        <f>FLOOR(E2426*1.1,LOOKUP(E2426*1.1,{0,10,50,100,500},{0.01,0.05,0.1,0.5,1}))</f>
        <v>21.85</v>
      </c>
      <c r="M2426" s="1">
        <f t="shared" si="333"/>
        <v>21.6</v>
      </c>
      <c r="N2426" s="2">
        <f t="shared" si="334"/>
        <v>5.0251256281407756E-3</v>
      </c>
      <c r="O2426" s="2">
        <f t="shared" si="335"/>
        <v>2.7638190954773906E-2</v>
      </c>
      <c r="P2426" s="3">
        <f t="shared" si="336"/>
        <v>-2.2980000000002812E-3</v>
      </c>
      <c r="Q2426" s="2">
        <f t="shared" si="340"/>
        <v>-2.6677880530973787E-2</v>
      </c>
      <c r="U2426" s="2">
        <f t="shared" si="337"/>
        <v>-2.2980000000002812E-3</v>
      </c>
      <c r="V2426" s="2">
        <f t="shared" si="341"/>
        <v>-2.6677880530973787E-2</v>
      </c>
      <c r="Z2426" s="1">
        <f t="shared" si="338"/>
        <v>20.049999999999997</v>
      </c>
      <c r="AC2426" s="1" t="str">
        <f t="shared" si="339"/>
        <v>N</v>
      </c>
    </row>
    <row r="2427" spans="1:29" x14ac:dyDescent="0.25">
      <c r="A2427" s="1">
        <v>20180410</v>
      </c>
      <c r="B2427" s="1">
        <v>6449</v>
      </c>
      <c r="C2427" s="1" t="s">
        <v>403</v>
      </c>
      <c r="D2427" s="1">
        <v>5.7</v>
      </c>
      <c r="E2427" s="1">
        <v>57.5</v>
      </c>
      <c r="F2427" s="1">
        <v>59</v>
      </c>
      <c r="G2427" s="1">
        <v>60.5</v>
      </c>
      <c r="H2427" s="1">
        <v>58.3</v>
      </c>
      <c r="I2427" s="1">
        <v>60</v>
      </c>
      <c r="J2427" s="1">
        <f>CEILING(E2427*0.9,LOOKUP(E2427*0.9,{0,10,50,100,500},{0.01,0.05,0.1,0.5,1}))</f>
        <v>51.800000000000004</v>
      </c>
      <c r="K2427" s="1">
        <f>CEILING(E2427*0.915,LOOKUP(E2427*0.915,{0,10,50,100,500},{0.01,0.05,0.1,0.5,1}))</f>
        <v>52.7</v>
      </c>
      <c r="L2427" s="1">
        <f>FLOOR(E2427*1.1,LOOKUP(E2427*1.1,{0,10,50,100,500},{0.01,0.05,0.1,0.5,1}))</f>
        <v>63.2</v>
      </c>
      <c r="M2427" s="1">
        <f t="shared" si="333"/>
        <v>62.7</v>
      </c>
      <c r="N2427" s="2">
        <f t="shared" si="334"/>
        <v>2.6086956521739129E-2</v>
      </c>
      <c r="O2427" s="2">
        <f t="shared" si="335"/>
        <v>5.2173913043478258E-2</v>
      </c>
      <c r="P2427" s="3">
        <f t="shared" si="336"/>
        <v>-1.8933016666666722E-2</v>
      </c>
      <c r="Q2427" s="2">
        <f t="shared" si="340"/>
        <v>-4.5610897197640513E-2</v>
      </c>
      <c r="U2427" s="2">
        <f t="shared" si="337"/>
        <v>-1.8933016666666722E-2</v>
      </c>
      <c r="V2427" s="2">
        <f t="shared" si="341"/>
        <v>-4.5610897197640513E-2</v>
      </c>
      <c r="Z2427" s="1">
        <f t="shared" si="338"/>
        <v>57.8</v>
      </c>
      <c r="AC2427" s="1" t="str">
        <f t="shared" si="339"/>
        <v>N</v>
      </c>
    </row>
    <row r="2428" spans="1:29" x14ac:dyDescent="0.25">
      <c r="A2428" s="1">
        <v>20180410</v>
      </c>
      <c r="B2428" s="1">
        <v>4806</v>
      </c>
      <c r="C2428" s="1" t="s">
        <v>546</v>
      </c>
      <c r="D2428" s="1">
        <v>5.04</v>
      </c>
      <c r="E2428" s="1">
        <v>45.5</v>
      </c>
      <c r="F2428" s="1">
        <v>45.5</v>
      </c>
      <c r="G2428" s="1">
        <v>46.65</v>
      </c>
      <c r="H2428" s="1">
        <v>45.35</v>
      </c>
      <c r="I2428" s="1">
        <v>46.4</v>
      </c>
      <c r="J2428" s="1">
        <f>CEILING(E2428*0.9,LOOKUP(E2428*0.9,{0,10,50,100,500},{0.01,0.05,0.1,0.5,1}))</f>
        <v>40.950000000000003</v>
      </c>
      <c r="K2428" s="1">
        <f>CEILING(E2428*0.915,LOOKUP(E2428*0.915,{0,10,50,100,500},{0.01,0.05,0.1,0.5,1}))</f>
        <v>41.650000000000006</v>
      </c>
      <c r="L2428" s="1">
        <f>FLOOR(E2428*1.1,LOOKUP(E2428*1.1,{0,10,50,100,500},{0.01,0.05,0.1,0.5,1}))</f>
        <v>50</v>
      </c>
      <c r="M2428" s="1">
        <f t="shared" si="333"/>
        <v>49.5</v>
      </c>
      <c r="N2428" s="2">
        <f t="shared" si="334"/>
        <v>0</v>
      </c>
      <c r="O2428" s="2">
        <f t="shared" si="335"/>
        <v>2.5274725274725244E-2</v>
      </c>
      <c r="P2428" s="3">
        <f t="shared" si="336"/>
        <v>-1.8431098060344799E-2</v>
      </c>
      <c r="Q2428" s="2">
        <f t="shared" si="340"/>
        <v>-6.4041995257985318E-2</v>
      </c>
      <c r="U2428" s="2">
        <f t="shared" si="337"/>
        <v>-1.8431098060344799E-2</v>
      </c>
      <c r="V2428" s="2">
        <f t="shared" si="341"/>
        <v>-6.4041995257985318E-2</v>
      </c>
      <c r="Z2428" s="1">
        <f t="shared" si="338"/>
        <v>45.65</v>
      </c>
      <c r="AC2428" s="1" t="str">
        <f t="shared" si="339"/>
        <v>N</v>
      </c>
    </row>
    <row r="2429" spans="1:29" x14ac:dyDescent="0.25">
      <c r="A2429" s="1">
        <v>20180410</v>
      </c>
      <c r="B2429" s="1">
        <v>3128</v>
      </c>
      <c r="C2429" s="1" t="s">
        <v>627</v>
      </c>
      <c r="D2429" s="1">
        <v>4.99</v>
      </c>
      <c r="E2429" s="1">
        <v>16.600000000000001</v>
      </c>
      <c r="F2429" s="1">
        <v>17.8</v>
      </c>
      <c r="G2429" s="1">
        <v>18.25</v>
      </c>
      <c r="H2429" s="1">
        <v>17.75</v>
      </c>
      <c r="I2429" s="1">
        <v>18.25</v>
      </c>
      <c r="J2429" s="1">
        <f>CEILING(E2429*0.9,LOOKUP(E2429*0.9,{0,10,50,100,500},{0.01,0.05,0.1,0.5,1}))</f>
        <v>14.950000000000001</v>
      </c>
      <c r="K2429" s="1">
        <f>CEILING(E2429*0.915,LOOKUP(E2429*0.915,{0,10,50,100,500},{0.01,0.05,0.1,0.5,1}))</f>
        <v>15.200000000000001</v>
      </c>
      <c r="L2429" s="1">
        <f>FLOOR(E2429*1.1,LOOKUP(E2429*1.1,{0,10,50,100,500},{0.01,0.05,0.1,0.5,1}))</f>
        <v>18.25</v>
      </c>
      <c r="M2429" s="1">
        <f t="shared" si="333"/>
        <v>18</v>
      </c>
      <c r="N2429" s="2">
        <f t="shared" si="334"/>
        <v>7.2289156626505979E-2</v>
      </c>
      <c r="O2429" s="2">
        <f t="shared" si="335"/>
        <v>9.9397590361445687E-2</v>
      </c>
      <c r="P2429" s="3">
        <f t="shared" si="336"/>
        <v>-1.3388011111111086E-2</v>
      </c>
      <c r="Q2429" s="2">
        <f t="shared" si="340"/>
        <v>-7.7430006369096402E-2</v>
      </c>
      <c r="U2429" s="2">
        <f t="shared" si="337"/>
        <v>-1.3388011111111086E-2</v>
      </c>
      <c r="V2429" s="2">
        <f t="shared" si="341"/>
        <v>-7.7430006369096402E-2</v>
      </c>
      <c r="Z2429" s="1">
        <f t="shared" si="338"/>
        <v>16.75</v>
      </c>
      <c r="AC2429" s="1" t="str">
        <f t="shared" si="339"/>
        <v>N</v>
      </c>
    </row>
    <row r="2430" spans="1:29" x14ac:dyDescent="0.25">
      <c r="A2430" s="1">
        <v>20180410</v>
      </c>
      <c r="B2430" s="1">
        <v>2375</v>
      </c>
      <c r="C2430" s="1" t="s">
        <v>44</v>
      </c>
      <c r="D2430" s="1">
        <v>4.75</v>
      </c>
      <c r="E2430" s="1">
        <v>44.65</v>
      </c>
      <c r="F2430" s="1">
        <v>44.8</v>
      </c>
      <c r="G2430" s="1">
        <v>45.2</v>
      </c>
      <c r="H2430" s="1">
        <v>44.15</v>
      </c>
      <c r="I2430" s="1">
        <v>44.55</v>
      </c>
      <c r="J2430" s="1">
        <f>CEILING(E2430*0.9,LOOKUP(E2430*0.9,{0,10,50,100,500},{0.01,0.05,0.1,0.5,1}))</f>
        <v>40.200000000000003</v>
      </c>
      <c r="K2430" s="1">
        <f>CEILING(E2430*0.915,LOOKUP(E2430*0.915,{0,10,50,100,500},{0.01,0.05,0.1,0.5,1}))</f>
        <v>40.900000000000006</v>
      </c>
      <c r="L2430" s="1">
        <f>FLOOR(E2430*1.1,LOOKUP(E2430*1.1,{0,10,50,100,500},{0.01,0.05,0.1,0.5,1}))</f>
        <v>49.1</v>
      </c>
      <c r="M2430" s="1">
        <f t="shared" si="333"/>
        <v>48.85</v>
      </c>
      <c r="N2430" s="2">
        <f t="shared" si="334"/>
        <v>3.3594624860022078E-3</v>
      </c>
      <c r="O2430" s="2">
        <f t="shared" si="335"/>
        <v>1.2318029115341642E-2</v>
      </c>
      <c r="P2430" s="3">
        <f t="shared" si="336"/>
        <v>3.3030157126823344E-3</v>
      </c>
      <c r="Q2430" s="2">
        <f t="shared" si="340"/>
        <v>-7.4126990656414066E-2</v>
      </c>
      <c r="U2430" s="2">
        <f t="shared" si="337"/>
        <v>3.3030157126823344E-3</v>
      </c>
      <c r="V2430" s="2">
        <f t="shared" si="341"/>
        <v>-7.4126990656414066E-2</v>
      </c>
      <c r="Z2430" s="1">
        <f t="shared" si="338"/>
        <v>44.8</v>
      </c>
      <c r="AC2430" s="1" t="str">
        <f t="shared" si="339"/>
        <v>N</v>
      </c>
    </row>
    <row r="2431" spans="1:29" x14ac:dyDescent="0.25">
      <c r="A2431" s="1">
        <v>20180410</v>
      </c>
      <c r="B2431" s="1">
        <v>3218</v>
      </c>
      <c r="C2431" s="1" t="s">
        <v>172</v>
      </c>
      <c r="D2431" s="1">
        <v>4.34</v>
      </c>
      <c r="E2431" s="1">
        <v>33.450000000000003</v>
      </c>
      <c r="F2431" s="1">
        <v>33.9</v>
      </c>
      <c r="G2431" s="1">
        <v>33.950000000000003</v>
      </c>
      <c r="H2431" s="1">
        <v>32.950000000000003</v>
      </c>
      <c r="I2431" s="1">
        <v>32.950000000000003</v>
      </c>
      <c r="J2431" s="1">
        <f>CEILING(E2431*0.9,LOOKUP(E2431*0.9,{0,10,50,100,500},{0.01,0.05,0.1,0.5,1}))</f>
        <v>30.150000000000002</v>
      </c>
      <c r="K2431" s="1">
        <f>CEILING(E2431*0.915,LOOKUP(E2431*0.915,{0,10,50,100,500},{0.01,0.05,0.1,0.5,1}))</f>
        <v>30.650000000000002</v>
      </c>
      <c r="L2431" s="1">
        <f>FLOOR(E2431*1.1,LOOKUP(E2431*1.1,{0,10,50,100,500},{0.01,0.05,0.1,0.5,1}))</f>
        <v>36.75</v>
      </c>
      <c r="M2431" s="1">
        <f t="shared" si="333"/>
        <v>36.5</v>
      </c>
      <c r="N2431" s="2">
        <f t="shared" si="334"/>
        <v>1.3452914798206149E-2</v>
      </c>
      <c r="O2431" s="2">
        <f t="shared" si="335"/>
        <v>1.4947683109118086E-2</v>
      </c>
      <c r="P2431" s="3">
        <f t="shared" si="336"/>
        <v>2.6478811836115178E-2</v>
      </c>
      <c r="Q2431" s="2">
        <f t="shared" si="340"/>
        <v>-4.7648178820298884E-2</v>
      </c>
      <c r="U2431" s="2">
        <f t="shared" si="337"/>
        <v>2.6478811836115178E-2</v>
      </c>
      <c r="V2431" s="2">
        <f t="shared" si="341"/>
        <v>-4.7648178820298884E-2</v>
      </c>
      <c r="Z2431" s="1">
        <f t="shared" si="338"/>
        <v>33.6</v>
      </c>
      <c r="AC2431" s="1" t="str">
        <f t="shared" si="339"/>
        <v>N</v>
      </c>
    </row>
    <row r="2432" spans="1:29" x14ac:dyDescent="0.25">
      <c r="A2432" s="1">
        <v>20180410</v>
      </c>
      <c r="B2432" s="1">
        <v>5410</v>
      </c>
      <c r="C2432" s="1" t="s">
        <v>630</v>
      </c>
      <c r="D2432" s="1">
        <v>3.81</v>
      </c>
      <c r="E2432" s="1">
        <v>19</v>
      </c>
      <c r="F2432" s="1">
        <v>19.5</v>
      </c>
      <c r="G2432" s="1">
        <v>19.75</v>
      </c>
      <c r="H2432" s="1">
        <v>19</v>
      </c>
      <c r="I2432" s="1">
        <v>19.55</v>
      </c>
      <c r="J2432" s="1">
        <f>CEILING(E2432*0.9,LOOKUP(E2432*0.9,{0,10,50,100,500},{0.01,0.05,0.1,0.5,1}))</f>
        <v>17.100000000000001</v>
      </c>
      <c r="K2432" s="1">
        <f>CEILING(E2432*0.915,LOOKUP(E2432*0.915,{0,10,50,100,500},{0.01,0.05,0.1,0.5,1}))</f>
        <v>17.400000000000002</v>
      </c>
      <c r="L2432" s="1">
        <f>FLOOR(E2432*1.1,LOOKUP(E2432*1.1,{0,10,50,100,500},{0.01,0.05,0.1,0.5,1}))</f>
        <v>20.900000000000002</v>
      </c>
      <c r="M2432" s="1">
        <f t="shared" si="333"/>
        <v>20.650000000000002</v>
      </c>
      <c r="N2432" s="2">
        <f t="shared" si="334"/>
        <v>2.6315789473684209E-2</v>
      </c>
      <c r="O2432" s="2">
        <f t="shared" si="335"/>
        <v>3.9473684210526314E-2</v>
      </c>
      <c r="P2432" s="3">
        <f t="shared" si="336"/>
        <v>-4.8506879795397438E-3</v>
      </c>
      <c r="Q2432" s="2">
        <f t="shared" si="340"/>
        <v>-5.2498866799838631E-2</v>
      </c>
      <c r="U2432" s="2">
        <f t="shared" si="337"/>
        <v>-4.8506879795397438E-3</v>
      </c>
      <c r="V2432" s="2">
        <f t="shared" si="341"/>
        <v>-5.2498866799838631E-2</v>
      </c>
      <c r="Z2432" s="1">
        <f t="shared" si="338"/>
        <v>19.149999999999999</v>
      </c>
      <c r="AC2432" s="1" t="str">
        <f t="shared" si="339"/>
        <v>N</v>
      </c>
    </row>
    <row r="2433" spans="1:29" x14ac:dyDescent="0.25">
      <c r="A2433" s="1">
        <v>20180410</v>
      </c>
      <c r="B2433" s="1">
        <v>6182</v>
      </c>
      <c r="C2433" s="1" t="s">
        <v>144</v>
      </c>
      <c r="D2433" s="1">
        <v>3.77</v>
      </c>
      <c r="E2433" s="1">
        <v>44.6</v>
      </c>
      <c r="F2433" s="1">
        <v>45.1</v>
      </c>
      <c r="G2433" s="1">
        <v>46.4</v>
      </c>
      <c r="H2433" s="1">
        <v>45.05</v>
      </c>
      <c r="I2433" s="1">
        <v>45.05</v>
      </c>
      <c r="J2433" s="1">
        <f>CEILING(E2433*0.9,LOOKUP(E2433*0.9,{0,10,50,100,500},{0.01,0.05,0.1,0.5,1}))</f>
        <v>40.150000000000006</v>
      </c>
      <c r="K2433" s="1">
        <f>CEILING(E2433*0.915,LOOKUP(E2433*0.915,{0,10,50,100,500},{0.01,0.05,0.1,0.5,1}))</f>
        <v>40.85</v>
      </c>
      <c r="L2433" s="1">
        <f>FLOOR(E2433*1.1,LOOKUP(E2433*1.1,{0,10,50,100,500},{0.01,0.05,0.1,0.5,1}))</f>
        <v>49.050000000000004</v>
      </c>
      <c r="M2433" s="1">
        <f t="shared" si="333"/>
        <v>48.800000000000004</v>
      </c>
      <c r="N2433" s="2">
        <f t="shared" si="334"/>
        <v>1.1210762331838564E-2</v>
      </c>
      <c r="O2433" s="2">
        <f t="shared" si="335"/>
        <v>4.035874439461877E-2</v>
      </c>
      <c r="P2433" s="3">
        <f t="shared" si="336"/>
        <v>-1.190229744728048E-3</v>
      </c>
      <c r="Q2433" s="2">
        <f t="shared" si="340"/>
        <v>-5.3689096544566682E-2</v>
      </c>
      <c r="U2433" s="2">
        <f t="shared" si="337"/>
        <v>-1.190229744728048E-3</v>
      </c>
      <c r="V2433" s="2">
        <f t="shared" si="341"/>
        <v>-5.3689096544566682E-2</v>
      </c>
      <c r="Z2433" s="1">
        <f t="shared" si="338"/>
        <v>44.75</v>
      </c>
      <c r="AC2433" s="1" t="str">
        <f t="shared" si="339"/>
        <v>N</v>
      </c>
    </row>
    <row r="2434" spans="1:29" x14ac:dyDescent="0.25">
      <c r="A2434" s="1">
        <v>20180411</v>
      </c>
      <c r="B2434" s="1">
        <v>3537</v>
      </c>
      <c r="C2434" s="1" t="s">
        <v>423</v>
      </c>
      <c r="D2434" s="1">
        <v>9.3699999999999992</v>
      </c>
      <c r="E2434" s="1">
        <v>29.45</v>
      </c>
      <c r="F2434" s="1">
        <v>29.45</v>
      </c>
      <c r="G2434" s="1">
        <v>30.45</v>
      </c>
      <c r="H2434" s="1">
        <v>28.95</v>
      </c>
      <c r="I2434" s="1">
        <v>29.7</v>
      </c>
      <c r="J2434" s="1">
        <f>CEILING(E2434*0.9,LOOKUP(E2434*0.9,{0,10,50,100,500},{0.01,0.05,0.1,0.5,1}))</f>
        <v>26.55</v>
      </c>
      <c r="K2434" s="1">
        <f>CEILING(E2434*0.915,LOOKUP(E2434*0.915,{0,10,50,100,500},{0.01,0.05,0.1,0.5,1}))</f>
        <v>26.950000000000003</v>
      </c>
      <c r="L2434" s="1">
        <f>FLOOR(E2434*1.1,LOOKUP(E2434*1.1,{0,10,50,100,500},{0.01,0.05,0.1,0.5,1}))</f>
        <v>32.35</v>
      </c>
      <c r="M2434" s="1">
        <f t="shared" si="333"/>
        <v>32.1</v>
      </c>
      <c r="N2434" s="2">
        <f t="shared" si="334"/>
        <v>0</v>
      </c>
      <c r="O2434" s="2">
        <f t="shared" si="335"/>
        <v>3.3955857385398983E-2</v>
      </c>
      <c r="P2434" s="3">
        <f t="shared" si="336"/>
        <v>-5.6586094276095608E-3</v>
      </c>
      <c r="Q2434" s="2">
        <f t="shared" si="340"/>
        <v>-5.9347705972176243E-2</v>
      </c>
      <c r="U2434" s="2">
        <f t="shared" si="337"/>
        <v>-5.6586094276095608E-3</v>
      </c>
      <c r="V2434" s="2">
        <f t="shared" si="341"/>
        <v>-5.9347705972176243E-2</v>
      </c>
      <c r="Z2434" s="1">
        <f t="shared" si="338"/>
        <v>29.599999999999998</v>
      </c>
      <c r="AC2434" s="1" t="str">
        <f t="shared" si="339"/>
        <v>N</v>
      </c>
    </row>
    <row r="2435" spans="1:29" x14ac:dyDescent="0.25">
      <c r="A2435" s="1">
        <v>20180411</v>
      </c>
      <c r="B2435" s="1">
        <v>1609</v>
      </c>
      <c r="C2435" s="1" t="s">
        <v>204</v>
      </c>
      <c r="D2435" s="1">
        <v>9.1300000000000008</v>
      </c>
      <c r="E2435" s="1">
        <v>16.649999999999999</v>
      </c>
      <c r="F2435" s="1">
        <v>16.25</v>
      </c>
      <c r="G2435" s="1">
        <v>16.350000000000001</v>
      </c>
      <c r="H2435" s="1">
        <v>15.85</v>
      </c>
      <c r="I2435" s="1">
        <v>15.95</v>
      </c>
      <c r="J2435" s="1">
        <f>CEILING(E2435*0.9,LOOKUP(E2435*0.9,{0,10,50,100,500},{0.01,0.05,0.1,0.5,1}))</f>
        <v>15</v>
      </c>
      <c r="K2435" s="1">
        <f>CEILING(E2435*0.915,LOOKUP(E2435*0.915,{0,10,50,100,500},{0.01,0.05,0.1,0.5,1}))</f>
        <v>15.25</v>
      </c>
      <c r="L2435" s="1">
        <f>FLOOR(E2435*1.1,LOOKUP(E2435*1.1,{0,10,50,100,500},{0.01,0.05,0.1,0.5,1}))</f>
        <v>18.3</v>
      </c>
      <c r="M2435" s="1">
        <f t="shared" ref="M2435:M2498" si="342">IF(L2435&lt;10,L2435-0.05,IF(L2435&lt;50,L2435-0.25,IF(L2435&lt;100,L2435-0.5,IF(L2435&lt;500,L2435-2.5,IF(L2435&lt;1000,L2435-5,IF(L2435&lt;5000,L2435-25,0))))))</f>
        <v>18.05</v>
      </c>
      <c r="N2435" s="2">
        <f t="shared" ref="N2435:N2498" si="343">(F2435-E2435)/E2435</f>
        <v>-2.4024024024023941E-2</v>
      </c>
      <c r="O2435" s="2">
        <f t="shared" ref="O2435:O2498" si="344">(G2435-E2435)/E2435</f>
        <v>-1.8018018018017848E-2</v>
      </c>
      <c r="P2435" s="3">
        <f t="shared" ref="P2435:P2498" si="345">IF(F2435&lt;Z2435,IF(G2435&lt;Z2435,0,IF(G2435&gt;=M2435,(Z2435-M2435*$AA$2-Z2435*0.0015-Z2435*$AA$4)/M2435,IF(H2435&lt;=K2435,(Z2435-K2435*$AA$2-Z2435*0.0015-Z2435*$AA$4)/K2435,(Z2435-I2435*$AA$2-Z2435*0.0015-Z2435*$AA$4)/I2435))),IF(G2435&gt;=M2435,(F2435-M2435*$AA$2-F2435*0.0015-F2435*$AA$4)/M2435,IF(H2435&lt;=K2435,(F2435-K2435*$AA$2-F2435*0.0015-F2435*$AA$4)/K2435,(F2435-I2435*$AA$2-F2435*0.0015-F2435*$AA$4)/I2435)))</f>
        <v>0</v>
      </c>
      <c r="Q2435" s="2">
        <f t="shared" si="340"/>
        <v>-5.9347705972176243E-2</v>
      </c>
      <c r="U2435" s="2">
        <f t="shared" ref="U2435:U2498" si="346">IF(G2435=Z2435,0,IF(F2435&lt;Z2435,IF(G2435&lt;Z2435,0,IF(G2435&gt;=M2435,(Z2435-M2435*$AA$2-Z2435*0.0015-Z2435*$AA$4)/M2435,IF(H2435&lt;=K2435,(Z2435-K2435*$AA$2-Z2435*0.0015-Z2435*$AA$4)/K2435,(Z2435-I2435*$AA$2-Z2435*0.0015-Z2435*$AA$4)/I2435))),IF(G2435&gt;=M2435,(F2435-M2435*$AA$2-F2435*0.0015-F2435*$AA$4)/M2435,IF(H2435&lt;=K2435,(F2435-K2435*$AA$2-F2435*0.0015-F2435*$AA$4)/K2435,(F2435-I2435*$AA$2-F2435*0.0015-F2435*$AA$4)/I2435))))</f>
        <v>0</v>
      </c>
      <c r="V2435" s="2">
        <f t="shared" si="341"/>
        <v>-5.9347705972176243E-2</v>
      </c>
      <c r="Z2435" s="1">
        <f t="shared" ref="Z2435:Z2498" si="347">IF(E2435&lt;10,E2435+(0.01*$Y$2),IF(E2435&lt;50,E2435+(0.05*$Y$2),IF(E2435&lt;100,E2435+(0.1*$Y$2),IF(E2435&lt;500,E2435+(0.5*$Y$2),IF(E2435&lt;1000,E2435+(1*$Y$2),0)))))</f>
        <v>16.799999999999997</v>
      </c>
      <c r="AC2435" s="1" t="str">
        <f t="shared" ref="AC2435:AC2498" si="348">IF(Z2435=G2435,"Y","N")</f>
        <v>N</v>
      </c>
    </row>
    <row r="2436" spans="1:29" x14ac:dyDescent="0.25">
      <c r="A2436" s="1">
        <v>20180411</v>
      </c>
      <c r="B2436" s="1">
        <v>6449</v>
      </c>
      <c r="C2436" s="1" t="s">
        <v>403</v>
      </c>
      <c r="D2436" s="1">
        <v>8.19</v>
      </c>
      <c r="E2436" s="1">
        <v>60</v>
      </c>
      <c r="F2436" s="1">
        <v>60.5</v>
      </c>
      <c r="G2436" s="1">
        <v>61.5</v>
      </c>
      <c r="H2436" s="1">
        <v>59</v>
      </c>
      <c r="I2436" s="1">
        <v>59.5</v>
      </c>
      <c r="J2436" s="1">
        <f>CEILING(E2436*0.9,LOOKUP(E2436*0.9,{0,10,50,100,500},{0.01,0.05,0.1,0.5,1}))</f>
        <v>54</v>
      </c>
      <c r="K2436" s="1">
        <f>CEILING(E2436*0.915,LOOKUP(E2436*0.915,{0,10,50,100,500},{0.01,0.05,0.1,0.5,1}))</f>
        <v>54.900000000000006</v>
      </c>
      <c r="L2436" s="1">
        <f>FLOOR(E2436*1.1,LOOKUP(E2436*1.1,{0,10,50,100,500},{0.01,0.05,0.1,0.5,1}))</f>
        <v>66</v>
      </c>
      <c r="M2436" s="1">
        <f t="shared" si="342"/>
        <v>65.5</v>
      </c>
      <c r="N2436" s="2">
        <f t="shared" si="343"/>
        <v>8.3333333333333332E-3</v>
      </c>
      <c r="O2436" s="2">
        <f t="shared" si="344"/>
        <v>2.5000000000000001E-2</v>
      </c>
      <c r="P2436" s="3">
        <f t="shared" si="345"/>
        <v>1.4476806722689035E-2</v>
      </c>
      <c r="Q2436" s="2">
        <f t="shared" ref="Q2436:Q2499" si="349">IF(Q2435+P2436&gt;0,0,P2436+Q2435)</f>
        <v>-4.4870899249487207E-2</v>
      </c>
      <c r="U2436" s="2">
        <f t="shared" si="346"/>
        <v>1.4476806722689035E-2</v>
      </c>
      <c r="V2436" s="2">
        <f t="shared" ref="V2436:V2499" si="350">IF(V2435+U2436&gt;0,0,U2436+V2435)</f>
        <v>-4.4870899249487207E-2</v>
      </c>
      <c r="Z2436" s="1">
        <f t="shared" si="347"/>
        <v>60.3</v>
      </c>
      <c r="AC2436" s="1" t="str">
        <f t="shared" si="348"/>
        <v>N</v>
      </c>
    </row>
    <row r="2437" spans="1:29" x14ac:dyDescent="0.25">
      <c r="A2437" s="1">
        <v>20180411</v>
      </c>
      <c r="B2437" s="1">
        <v>2038</v>
      </c>
      <c r="C2437" s="1" t="s">
        <v>212</v>
      </c>
      <c r="D2437" s="1">
        <v>7.69</v>
      </c>
      <c r="E2437" s="1">
        <v>13.65</v>
      </c>
      <c r="F2437" s="1">
        <v>13.5</v>
      </c>
      <c r="G2437" s="1">
        <v>13.6</v>
      </c>
      <c r="H2437" s="1">
        <v>13.25</v>
      </c>
      <c r="I2437" s="1">
        <v>13.35</v>
      </c>
      <c r="J2437" s="1">
        <f>CEILING(E2437*0.9,LOOKUP(E2437*0.9,{0,10,50,100,500},{0.01,0.05,0.1,0.5,1}))</f>
        <v>12.3</v>
      </c>
      <c r="K2437" s="1">
        <f>CEILING(E2437*0.915,LOOKUP(E2437*0.915,{0,10,50,100,500},{0.01,0.05,0.1,0.5,1}))</f>
        <v>12.5</v>
      </c>
      <c r="L2437" s="1">
        <f>FLOOR(E2437*1.1,LOOKUP(E2437*1.1,{0,10,50,100,500},{0.01,0.05,0.1,0.5,1}))</f>
        <v>15</v>
      </c>
      <c r="M2437" s="1">
        <f t="shared" si="342"/>
        <v>14.75</v>
      </c>
      <c r="N2437" s="2">
        <f t="shared" si="343"/>
        <v>-1.0989010989011014E-2</v>
      </c>
      <c r="O2437" s="2">
        <f t="shared" si="344"/>
        <v>-3.663003663003715E-3</v>
      </c>
      <c r="P2437" s="3">
        <f t="shared" si="345"/>
        <v>0</v>
      </c>
      <c r="Q2437" s="2">
        <f t="shared" si="349"/>
        <v>-4.4870899249487207E-2</v>
      </c>
      <c r="U2437" s="2">
        <f t="shared" si="346"/>
        <v>0</v>
      </c>
      <c r="V2437" s="2">
        <f t="shared" si="350"/>
        <v>-4.4870899249487207E-2</v>
      </c>
      <c r="Z2437" s="1">
        <f t="shared" si="347"/>
        <v>13.8</v>
      </c>
      <c r="AC2437" s="1" t="str">
        <f t="shared" si="348"/>
        <v>N</v>
      </c>
    </row>
    <row r="2438" spans="1:29" x14ac:dyDescent="0.25">
      <c r="A2438" s="1">
        <v>20180411</v>
      </c>
      <c r="B2438" s="1">
        <v>4939</v>
      </c>
      <c r="C2438" s="1" t="s">
        <v>431</v>
      </c>
      <c r="D2438" s="1">
        <v>7.35</v>
      </c>
      <c r="E2438" s="1">
        <v>20.05</v>
      </c>
      <c r="F2438" s="1">
        <v>20.05</v>
      </c>
      <c r="G2438" s="1">
        <v>20.55</v>
      </c>
      <c r="H2438" s="1">
        <v>19.8</v>
      </c>
      <c r="I2438" s="1">
        <v>20.399999999999999</v>
      </c>
      <c r="J2438" s="1">
        <f>CEILING(E2438*0.9,LOOKUP(E2438*0.9,{0,10,50,100,500},{0.01,0.05,0.1,0.5,1}))</f>
        <v>18.05</v>
      </c>
      <c r="K2438" s="1">
        <f>CEILING(E2438*0.915,LOOKUP(E2438*0.915,{0,10,50,100,500},{0.01,0.05,0.1,0.5,1}))</f>
        <v>18.350000000000001</v>
      </c>
      <c r="L2438" s="1">
        <f>FLOOR(E2438*1.1,LOOKUP(E2438*1.1,{0,10,50,100,500},{0.01,0.05,0.1,0.5,1}))</f>
        <v>22.05</v>
      </c>
      <c r="M2438" s="1">
        <f t="shared" si="342"/>
        <v>21.8</v>
      </c>
      <c r="N2438" s="2">
        <f t="shared" si="343"/>
        <v>0</v>
      </c>
      <c r="O2438" s="2">
        <f t="shared" si="344"/>
        <v>2.4937655860349125E-2</v>
      </c>
      <c r="P2438" s="3">
        <f t="shared" si="345"/>
        <v>-1.2083303921568584E-2</v>
      </c>
      <c r="Q2438" s="2">
        <f t="shared" si="349"/>
        <v>-5.6954203171055789E-2</v>
      </c>
      <c r="U2438" s="2">
        <f t="shared" si="346"/>
        <v>-1.2083303921568584E-2</v>
      </c>
      <c r="V2438" s="2">
        <f t="shared" si="350"/>
        <v>-5.6954203171055789E-2</v>
      </c>
      <c r="Z2438" s="1">
        <f t="shared" si="347"/>
        <v>20.2</v>
      </c>
      <c r="AC2438" s="1" t="str">
        <f t="shared" si="348"/>
        <v>N</v>
      </c>
    </row>
    <row r="2439" spans="1:29" x14ac:dyDescent="0.25">
      <c r="A2439" s="1">
        <v>20180411</v>
      </c>
      <c r="B2439" s="1">
        <v>3205</v>
      </c>
      <c r="C2439" s="1" t="s">
        <v>368</v>
      </c>
      <c r="D2439" s="1">
        <v>5.74</v>
      </c>
      <c r="E2439" s="1">
        <v>76.099999999999994</v>
      </c>
      <c r="F2439" s="1">
        <v>76.7</v>
      </c>
      <c r="G2439" s="1">
        <v>77.599999999999994</v>
      </c>
      <c r="H2439" s="1">
        <v>72.7</v>
      </c>
      <c r="I2439" s="1">
        <v>73.7</v>
      </c>
      <c r="J2439" s="1">
        <f>CEILING(E2439*0.9,LOOKUP(E2439*0.9,{0,10,50,100,500},{0.01,0.05,0.1,0.5,1}))</f>
        <v>68.5</v>
      </c>
      <c r="K2439" s="1">
        <f>CEILING(E2439*0.915,LOOKUP(E2439*0.915,{0,10,50,100,500},{0.01,0.05,0.1,0.5,1}))</f>
        <v>69.7</v>
      </c>
      <c r="L2439" s="1">
        <f>FLOOR(E2439*1.1,LOOKUP(E2439*1.1,{0,10,50,100,500},{0.01,0.05,0.1,0.5,1}))</f>
        <v>83.7</v>
      </c>
      <c r="M2439" s="1">
        <f t="shared" si="342"/>
        <v>83.2</v>
      </c>
      <c r="N2439" s="2">
        <f t="shared" si="343"/>
        <v>7.8843626806834235E-3</v>
      </c>
      <c r="O2439" s="2">
        <f t="shared" si="344"/>
        <v>1.9710906701708279E-2</v>
      </c>
      <c r="P2439" s="3">
        <f t="shared" si="345"/>
        <v>3.833026322930793E-2</v>
      </c>
      <c r="Q2439" s="2">
        <f t="shared" si="349"/>
        <v>-1.8623939941747859E-2</v>
      </c>
      <c r="U2439" s="2">
        <f t="shared" si="346"/>
        <v>3.833026322930793E-2</v>
      </c>
      <c r="V2439" s="2">
        <f t="shared" si="350"/>
        <v>-1.8623939941747859E-2</v>
      </c>
      <c r="Z2439" s="1">
        <f t="shared" si="347"/>
        <v>76.399999999999991</v>
      </c>
      <c r="AC2439" s="1" t="str">
        <f t="shared" si="348"/>
        <v>N</v>
      </c>
    </row>
    <row r="2440" spans="1:29" x14ac:dyDescent="0.25">
      <c r="A2440" s="1">
        <v>20180411</v>
      </c>
      <c r="B2440" s="1">
        <v>6477</v>
      </c>
      <c r="C2440" s="1" t="s">
        <v>188</v>
      </c>
      <c r="D2440" s="1">
        <v>5.4</v>
      </c>
      <c r="E2440" s="1">
        <v>22.85</v>
      </c>
      <c r="F2440" s="1">
        <v>22.85</v>
      </c>
      <c r="G2440" s="1">
        <v>23.05</v>
      </c>
      <c r="H2440" s="1">
        <v>22.2</v>
      </c>
      <c r="I2440" s="1">
        <v>22.5</v>
      </c>
      <c r="J2440" s="1">
        <f>CEILING(E2440*0.9,LOOKUP(E2440*0.9,{0,10,50,100,500},{0.01,0.05,0.1,0.5,1}))</f>
        <v>20.6</v>
      </c>
      <c r="K2440" s="1">
        <f>CEILING(E2440*0.915,LOOKUP(E2440*0.915,{0,10,50,100,500},{0.01,0.05,0.1,0.5,1}))</f>
        <v>20.950000000000003</v>
      </c>
      <c r="L2440" s="1">
        <f>FLOOR(E2440*1.1,LOOKUP(E2440*1.1,{0,10,50,100,500},{0.01,0.05,0.1,0.5,1}))</f>
        <v>25.1</v>
      </c>
      <c r="M2440" s="1">
        <f t="shared" si="342"/>
        <v>24.85</v>
      </c>
      <c r="N2440" s="2">
        <f t="shared" si="343"/>
        <v>0</v>
      </c>
      <c r="O2440" s="2">
        <f t="shared" si="344"/>
        <v>8.7527352297592682E-3</v>
      </c>
      <c r="P2440" s="3">
        <f t="shared" si="345"/>
        <v>1.9882022222222209E-2</v>
      </c>
      <c r="Q2440" s="2">
        <f t="shared" si="349"/>
        <v>0</v>
      </c>
      <c r="U2440" s="2">
        <f t="shared" si="346"/>
        <v>1.9882022222222209E-2</v>
      </c>
      <c r="V2440" s="2">
        <f t="shared" si="350"/>
        <v>0</v>
      </c>
      <c r="Z2440" s="1">
        <f t="shared" si="347"/>
        <v>23</v>
      </c>
      <c r="AC2440" s="1" t="str">
        <f t="shared" si="348"/>
        <v>N</v>
      </c>
    </row>
    <row r="2441" spans="1:29" x14ac:dyDescent="0.25">
      <c r="A2441" s="1">
        <v>20180411</v>
      </c>
      <c r="B2441" s="1">
        <v>1514</v>
      </c>
      <c r="C2441" s="1" t="s">
        <v>631</v>
      </c>
      <c r="D2441" s="1">
        <v>5.3</v>
      </c>
      <c r="E2441" s="1">
        <v>17.95</v>
      </c>
      <c r="F2441" s="1">
        <v>17.399999999999999</v>
      </c>
      <c r="G2441" s="1">
        <v>17.45</v>
      </c>
      <c r="H2441" s="1">
        <v>17.100000000000001</v>
      </c>
      <c r="I2441" s="1">
        <v>17.2</v>
      </c>
      <c r="J2441" s="1">
        <f>CEILING(E2441*0.9,LOOKUP(E2441*0.9,{0,10,50,100,500},{0.01,0.05,0.1,0.5,1}))</f>
        <v>16.2</v>
      </c>
      <c r="K2441" s="1">
        <f>CEILING(E2441*0.915,LOOKUP(E2441*0.915,{0,10,50,100,500},{0.01,0.05,0.1,0.5,1}))</f>
        <v>16.45</v>
      </c>
      <c r="L2441" s="1">
        <f>FLOOR(E2441*1.1,LOOKUP(E2441*1.1,{0,10,50,100,500},{0.01,0.05,0.1,0.5,1}))</f>
        <v>19.700000000000003</v>
      </c>
      <c r="M2441" s="1">
        <f t="shared" si="342"/>
        <v>19.450000000000003</v>
      </c>
      <c r="N2441" s="2">
        <f t="shared" si="343"/>
        <v>-3.0640668523676921E-2</v>
      </c>
      <c r="O2441" s="2">
        <f t="shared" si="344"/>
        <v>-2.7855153203342621E-2</v>
      </c>
      <c r="P2441" s="3">
        <f t="shared" si="345"/>
        <v>0</v>
      </c>
      <c r="Q2441" s="2">
        <f t="shared" si="349"/>
        <v>0</v>
      </c>
      <c r="U2441" s="2">
        <f t="shared" si="346"/>
        <v>0</v>
      </c>
      <c r="V2441" s="2">
        <f t="shared" si="350"/>
        <v>0</v>
      </c>
      <c r="Z2441" s="1">
        <f t="shared" si="347"/>
        <v>18.099999999999998</v>
      </c>
      <c r="AC2441" s="1" t="str">
        <f t="shared" si="348"/>
        <v>N</v>
      </c>
    </row>
    <row r="2442" spans="1:29" x14ac:dyDescent="0.25">
      <c r="A2442" s="1">
        <v>20180412</v>
      </c>
      <c r="B2442" s="1">
        <v>9912</v>
      </c>
      <c r="C2442" s="1" t="s">
        <v>622</v>
      </c>
      <c r="D2442" s="1">
        <v>12.59</v>
      </c>
      <c r="E2442" s="1">
        <v>12.4</v>
      </c>
      <c r="F2442" s="1">
        <v>12.4</v>
      </c>
      <c r="G2442" s="1">
        <v>12.55</v>
      </c>
      <c r="H2442" s="1">
        <v>11.85</v>
      </c>
      <c r="I2442" s="1">
        <v>11.85</v>
      </c>
      <c r="J2442" s="1">
        <f>CEILING(E2442*0.9,LOOKUP(E2442*0.9,{0,10,50,100,500},{0.01,0.05,0.1,0.5,1}))</f>
        <v>11.200000000000001</v>
      </c>
      <c r="K2442" s="1">
        <f>CEILING(E2442*0.915,LOOKUP(E2442*0.915,{0,10,50,100,500},{0.01,0.05,0.1,0.5,1}))</f>
        <v>11.350000000000001</v>
      </c>
      <c r="L2442" s="1">
        <f>FLOOR(E2442*1.1,LOOKUP(E2442*1.1,{0,10,50,100,500},{0.01,0.05,0.1,0.5,1}))</f>
        <v>13.600000000000001</v>
      </c>
      <c r="M2442" s="1">
        <f t="shared" si="342"/>
        <v>13.350000000000001</v>
      </c>
      <c r="N2442" s="2">
        <f t="shared" si="343"/>
        <v>0</v>
      </c>
      <c r="O2442" s="2">
        <f t="shared" si="344"/>
        <v>1.2096774193548416E-2</v>
      </c>
      <c r="P2442" s="3">
        <f t="shared" si="345"/>
        <v>5.6661552742616118E-2</v>
      </c>
      <c r="Q2442" s="2">
        <f t="shared" si="349"/>
        <v>0</v>
      </c>
      <c r="U2442" s="2">
        <f t="shared" si="346"/>
        <v>0</v>
      </c>
      <c r="V2442" s="2">
        <f t="shared" si="350"/>
        <v>0</v>
      </c>
      <c r="Z2442" s="1">
        <f t="shared" si="347"/>
        <v>12.55</v>
      </c>
      <c r="AC2442" s="1" t="str">
        <f t="shared" si="348"/>
        <v>Y</v>
      </c>
    </row>
    <row r="2443" spans="1:29" x14ac:dyDescent="0.25">
      <c r="A2443" s="1">
        <v>20180412</v>
      </c>
      <c r="B2443" s="1">
        <v>8086</v>
      </c>
      <c r="C2443" s="1" t="s">
        <v>32</v>
      </c>
      <c r="D2443" s="1">
        <v>10.75</v>
      </c>
      <c r="E2443" s="1">
        <v>68.099999999999994</v>
      </c>
      <c r="F2443" s="1">
        <v>69.5</v>
      </c>
      <c r="G2443" s="1">
        <v>70.400000000000006</v>
      </c>
      <c r="H2443" s="1">
        <v>68.900000000000006</v>
      </c>
      <c r="I2443" s="1">
        <v>69.5</v>
      </c>
      <c r="J2443" s="1">
        <f>CEILING(E2443*0.9,LOOKUP(E2443*0.9,{0,10,50,100,500},{0.01,0.05,0.1,0.5,1}))</f>
        <v>61.300000000000004</v>
      </c>
      <c r="K2443" s="1">
        <f>CEILING(E2443*0.915,LOOKUP(E2443*0.915,{0,10,50,100,500},{0.01,0.05,0.1,0.5,1}))</f>
        <v>62.400000000000006</v>
      </c>
      <c r="L2443" s="1">
        <f>FLOOR(E2443*1.1,LOOKUP(E2443*1.1,{0,10,50,100,500},{0.01,0.05,0.1,0.5,1}))</f>
        <v>74.900000000000006</v>
      </c>
      <c r="M2443" s="1">
        <f t="shared" si="342"/>
        <v>74.400000000000006</v>
      </c>
      <c r="N2443" s="2">
        <f t="shared" si="343"/>
        <v>2.0558002936857649E-2</v>
      </c>
      <c r="O2443" s="2">
        <f t="shared" si="344"/>
        <v>3.3773861967694739E-2</v>
      </c>
      <c r="P2443" s="3">
        <f t="shared" si="345"/>
        <v>-2.2980000000000591E-3</v>
      </c>
      <c r="Q2443" s="2">
        <f t="shared" si="349"/>
        <v>-2.2980000000000591E-3</v>
      </c>
      <c r="U2443" s="2">
        <f t="shared" si="346"/>
        <v>-2.2980000000000591E-3</v>
      </c>
      <c r="V2443" s="2">
        <f t="shared" si="350"/>
        <v>-2.2980000000000591E-3</v>
      </c>
      <c r="Z2443" s="1">
        <f t="shared" si="347"/>
        <v>68.399999999999991</v>
      </c>
      <c r="AC2443" s="1" t="str">
        <f t="shared" si="348"/>
        <v>N</v>
      </c>
    </row>
    <row r="2444" spans="1:29" x14ac:dyDescent="0.25">
      <c r="A2444" s="1">
        <v>20180412</v>
      </c>
      <c r="B2444" s="1">
        <v>3441</v>
      </c>
      <c r="C2444" s="1" t="s">
        <v>384</v>
      </c>
      <c r="D2444" s="1">
        <v>10.199999999999999</v>
      </c>
      <c r="E2444" s="1">
        <v>38.200000000000003</v>
      </c>
      <c r="F2444" s="1">
        <v>39.5</v>
      </c>
      <c r="G2444" s="1">
        <v>39.75</v>
      </c>
      <c r="H2444" s="1">
        <v>37.85</v>
      </c>
      <c r="I2444" s="1">
        <v>37.85</v>
      </c>
      <c r="J2444" s="1">
        <f>CEILING(E2444*0.9,LOOKUP(E2444*0.9,{0,10,50,100,500},{0.01,0.05,0.1,0.5,1}))</f>
        <v>34.4</v>
      </c>
      <c r="K2444" s="1">
        <f>CEILING(E2444*0.915,LOOKUP(E2444*0.915,{0,10,50,100,500},{0.01,0.05,0.1,0.5,1}))</f>
        <v>35</v>
      </c>
      <c r="L2444" s="1">
        <f>FLOOR(E2444*1.1,LOOKUP(E2444*1.1,{0,10,50,100,500},{0.01,0.05,0.1,0.5,1}))</f>
        <v>42</v>
      </c>
      <c r="M2444" s="1">
        <f t="shared" si="342"/>
        <v>41.75</v>
      </c>
      <c r="N2444" s="2">
        <f t="shared" si="343"/>
        <v>3.403141361256537E-2</v>
      </c>
      <c r="O2444" s="2">
        <f t="shared" si="344"/>
        <v>4.0575916230366417E-2</v>
      </c>
      <c r="P2444" s="3">
        <f t="shared" si="345"/>
        <v>4.1212347424042124E-2</v>
      </c>
      <c r="Q2444" s="2">
        <f t="shared" si="349"/>
        <v>0</v>
      </c>
      <c r="U2444" s="2">
        <f t="shared" si="346"/>
        <v>4.1212347424042124E-2</v>
      </c>
      <c r="V2444" s="2">
        <f t="shared" si="350"/>
        <v>0</v>
      </c>
      <c r="Z2444" s="1">
        <f t="shared" si="347"/>
        <v>38.35</v>
      </c>
      <c r="AC2444" s="1" t="str">
        <f t="shared" si="348"/>
        <v>N</v>
      </c>
    </row>
    <row r="2445" spans="1:29" x14ac:dyDescent="0.25">
      <c r="A2445" s="1">
        <v>20180412</v>
      </c>
      <c r="B2445" s="1">
        <v>3059</v>
      </c>
      <c r="C2445" s="1" t="s">
        <v>128</v>
      </c>
      <c r="D2445" s="1">
        <v>9.5</v>
      </c>
      <c r="E2445" s="1">
        <v>31.45</v>
      </c>
      <c r="F2445" s="1">
        <v>32</v>
      </c>
      <c r="G2445" s="1">
        <v>32.950000000000003</v>
      </c>
      <c r="H2445" s="1">
        <v>31.25</v>
      </c>
      <c r="I2445" s="1">
        <v>31.5</v>
      </c>
      <c r="J2445" s="1">
        <f>CEILING(E2445*0.9,LOOKUP(E2445*0.9,{0,10,50,100,500},{0.01,0.05,0.1,0.5,1}))</f>
        <v>28.35</v>
      </c>
      <c r="K2445" s="1">
        <f>CEILING(E2445*0.915,LOOKUP(E2445*0.915,{0,10,50,100,500},{0.01,0.05,0.1,0.5,1}))</f>
        <v>28.8</v>
      </c>
      <c r="L2445" s="1">
        <f>FLOOR(E2445*1.1,LOOKUP(E2445*1.1,{0,10,50,100,500},{0.01,0.05,0.1,0.5,1}))</f>
        <v>34.550000000000004</v>
      </c>
      <c r="M2445" s="1">
        <f t="shared" si="342"/>
        <v>34.300000000000004</v>
      </c>
      <c r="N2445" s="2">
        <f t="shared" si="343"/>
        <v>1.7488076311605746E-2</v>
      </c>
      <c r="O2445" s="2">
        <f t="shared" si="344"/>
        <v>4.7694753577106633E-2</v>
      </c>
      <c r="P2445" s="3">
        <f t="shared" si="345"/>
        <v>1.3544873015873003E-2</v>
      </c>
      <c r="Q2445" s="2">
        <f t="shared" si="349"/>
        <v>0</v>
      </c>
      <c r="U2445" s="2">
        <f t="shared" si="346"/>
        <v>1.3544873015873003E-2</v>
      </c>
      <c r="V2445" s="2">
        <f t="shared" si="350"/>
        <v>0</v>
      </c>
      <c r="Z2445" s="1">
        <f t="shared" si="347"/>
        <v>31.599999999999998</v>
      </c>
      <c r="AC2445" s="1" t="str">
        <f t="shared" si="348"/>
        <v>N</v>
      </c>
    </row>
    <row r="2446" spans="1:29" x14ac:dyDescent="0.25">
      <c r="A2446" s="1">
        <v>20180412</v>
      </c>
      <c r="B2446" s="1">
        <v>2367</v>
      </c>
      <c r="C2446" s="1" t="s">
        <v>205</v>
      </c>
      <c r="D2446" s="1">
        <v>9.26</v>
      </c>
      <c r="E2446" s="1">
        <v>20.8</v>
      </c>
      <c r="F2446" s="1">
        <v>21.4</v>
      </c>
      <c r="G2446" s="1">
        <v>22.85</v>
      </c>
      <c r="H2446" s="1">
        <v>21.4</v>
      </c>
      <c r="I2446" s="1">
        <v>22.85</v>
      </c>
      <c r="J2446" s="1">
        <f>CEILING(E2446*0.9,LOOKUP(E2446*0.9,{0,10,50,100,500},{0.01,0.05,0.1,0.5,1}))</f>
        <v>18.75</v>
      </c>
      <c r="K2446" s="1">
        <f>CEILING(E2446*0.915,LOOKUP(E2446*0.915,{0,10,50,100,500},{0.01,0.05,0.1,0.5,1}))</f>
        <v>19.05</v>
      </c>
      <c r="L2446" s="1">
        <f>FLOOR(E2446*1.1,LOOKUP(E2446*1.1,{0,10,50,100,500},{0.01,0.05,0.1,0.5,1}))</f>
        <v>22.85</v>
      </c>
      <c r="M2446" s="1">
        <f t="shared" si="342"/>
        <v>22.6</v>
      </c>
      <c r="N2446" s="2">
        <f t="shared" si="343"/>
        <v>2.8846153846153744E-2</v>
      </c>
      <c r="O2446" s="2">
        <f t="shared" si="344"/>
        <v>9.8557692307692332E-2</v>
      </c>
      <c r="P2446" s="3">
        <f t="shared" si="345"/>
        <v>-5.529451327433646E-2</v>
      </c>
      <c r="Q2446" s="2">
        <f t="shared" si="349"/>
        <v>-5.529451327433646E-2</v>
      </c>
      <c r="U2446" s="2">
        <f t="shared" si="346"/>
        <v>-5.529451327433646E-2</v>
      </c>
      <c r="V2446" s="2">
        <f t="shared" si="350"/>
        <v>-5.529451327433646E-2</v>
      </c>
      <c r="Z2446" s="1">
        <f t="shared" si="347"/>
        <v>20.95</v>
      </c>
      <c r="AC2446" s="1" t="str">
        <f t="shared" si="348"/>
        <v>N</v>
      </c>
    </row>
    <row r="2447" spans="1:29" x14ac:dyDescent="0.25">
      <c r="A2447" s="1">
        <v>20180412</v>
      </c>
      <c r="B2447" s="1">
        <v>2399</v>
      </c>
      <c r="C2447" s="1" t="s">
        <v>180</v>
      </c>
      <c r="D2447" s="1">
        <v>8.51</v>
      </c>
      <c r="E2447" s="1">
        <v>23.1</v>
      </c>
      <c r="F2447" s="1">
        <v>23.75</v>
      </c>
      <c r="G2447" s="1">
        <v>24.3</v>
      </c>
      <c r="H2447" s="1">
        <v>22.8</v>
      </c>
      <c r="I2447" s="1">
        <v>23.15</v>
      </c>
      <c r="J2447" s="1">
        <f>CEILING(E2447*0.9,LOOKUP(E2447*0.9,{0,10,50,100,500},{0.01,0.05,0.1,0.5,1}))</f>
        <v>20.8</v>
      </c>
      <c r="K2447" s="1">
        <f>CEILING(E2447*0.915,LOOKUP(E2447*0.915,{0,10,50,100,500},{0.01,0.05,0.1,0.5,1}))</f>
        <v>21.150000000000002</v>
      </c>
      <c r="L2447" s="1">
        <f>FLOOR(E2447*1.1,LOOKUP(E2447*1.1,{0,10,50,100,500},{0.01,0.05,0.1,0.5,1}))</f>
        <v>25.400000000000002</v>
      </c>
      <c r="M2447" s="1">
        <f t="shared" si="342"/>
        <v>25.150000000000002</v>
      </c>
      <c r="N2447" s="2">
        <f t="shared" si="343"/>
        <v>2.8138528138528074E-2</v>
      </c>
      <c r="O2447" s="2">
        <f t="shared" si="344"/>
        <v>5.1948051948051917E-2</v>
      </c>
      <c r="P2447" s="3">
        <f t="shared" si="345"/>
        <v>2.3570708423326172E-2</v>
      </c>
      <c r="Q2447" s="2">
        <f t="shared" si="349"/>
        <v>-3.1723804851010284E-2</v>
      </c>
      <c r="U2447" s="2">
        <f t="shared" si="346"/>
        <v>2.3570708423326172E-2</v>
      </c>
      <c r="V2447" s="2">
        <f t="shared" si="350"/>
        <v>-3.1723804851010284E-2</v>
      </c>
      <c r="Z2447" s="1">
        <f t="shared" si="347"/>
        <v>23.25</v>
      </c>
      <c r="AC2447" s="1" t="str">
        <f t="shared" si="348"/>
        <v>N</v>
      </c>
    </row>
    <row r="2448" spans="1:29" x14ac:dyDescent="0.25">
      <c r="A2448" s="1">
        <v>20180412</v>
      </c>
      <c r="B2448" s="1">
        <v>9937</v>
      </c>
      <c r="C2448" s="1" t="s">
        <v>413</v>
      </c>
      <c r="D2448" s="1">
        <v>5.88</v>
      </c>
      <c r="E2448" s="1">
        <v>40.799999999999997</v>
      </c>
      <c r="F2448" s="1">
        <v>40.799999999999997</v>
      </c>
      <c r="G2448" s="1">
        <v>40.9</v>
      </c>
      <c r="H2448" s="1">
        <v>40.700000000000003</v>
      </c>
      <c r="I2448" s="1">
        <v>40.700000000000003</v>
      </c>
      <c r="J2448" s="1">
        <f>CEILING(E2448*0.9,LOOKUP(E2448*0.9,{0,10,50,100,500},{0.01,0.05,0.1,0.5,1}))</f>
        <v>36.75</v>
      </c>
      <c r="K2448" s="1">
        <f>CEILING(E2448*0.915,LOOKUP(E2448*0.915,{0,10,50,100,500},{0.01,0.05,0.1,0.5,1}))</f>
        <v>37.35</v>
      </c>
      <c r="L2448" s="1">
        <f>FLOOR(E2448*1.1,LOOKUP(E2448*1.1,{0,10,50,100,500},{0.01,0.05,0.1,0.5,1}))</f>
        <v>44.85</v>
      </c>
      <c r="M2448" s="1">
        <f t="shared" si="342"/>
        <v>44.6</v>
      </c>
      <c r="N2448" s="2">
        <f t="shared" si="343"/>
        <v>0</v>
      </c>
      <c r="O2448" s="2">
        <f t="shared" si="344"/>
        <v>2.4509803921568978E-3</v>
      </c>
      <c r="P2448" s="3">
        <f t="shared" si="345"/>
        <v>0</v>
      </c>
      <c r="Q2448" s="2">
        <f t="shared" si="349"/>
        <v>-3.1723804851010284E-2</v>
      </c>
      <c r="U2448" s="2">
        <f t="shared" si="346"/>
        <v>0</v>
      </c>
      <c r="V2448" s="2">
        <f t="shared" si="350"/>
        <v>-3.1723804851010284E-2</v>
      </c>
      <c r="Z2448" s="1">
        <f t="shared" si="347"/>
        <v>40.949999999999996</v>
      </c>
      <c r="AC2448" s="1" t="str">
        <f t="shared" si="348"/>
        <v>N</v>
      </c>
    </row>
    <row r="2449" spans="1:29" x14ac:dyDescent="0.25">
      <c r="A2449" s="1">
        <v>20180412</v>
      </c>
      <c r="B2449" s="1">
        <v>2472</v>
      </c>
      <c r="C2449" s="1" t="s">
        <v>231</v>
      </c>
      <c r="D2449" s="1">
        <v>5.48</v>
      </c>
      <c r="E2449" s="1">
        <v>59.7</v>
      </c>
      <c r="F2449" s="1">
        <v>61.7</v>
      </c>
      <c r="G2449" s="1">
        <v>62.1</v>
      </c>
      <c r="H2449" s="1">
        <v>59</v>
      </c>
      <c r="I2449" s="1">
        <v>59.5</v>
      </c>
      <c r="J2449" s="1">
        <f>CEILING(E2449*0.9,LOOKUP(E2449*0.9,{0,10,50,100,500},{0.01,0.05,0.1,0.5,1}))</f>
        <v>53.800000000000004</v>
      </c>
      <c r="K2449" s="1">
        <f>CEILING(E2449*0.915,LOOKUP(E2449*0.915,{0,10,50,100,500},{0.01,0.05,0.1,0.5,1}))</f>
        <v>54.7</v>
      </c>
      <c r="L2449" s="1">
        <f>FLOOR(E2449*1.1,LOOKUP(E2449*1.1,{0,10,50,100,500},{0.01,0.05,0.1,0.5,1}))</f>
        <v>65.600000000000009</v>
      </c>
      <c r="M2449" s="1">
        <f t="shared" si="342"/>
        <v>65.100000000000009</v>
      </c>
      <c r="N2449" s="2">
        <f t="shared" si="343"/>
        <v>3.350083752093802E-2</v>
      </c>
      <c r="O2449" s="2">
        <f t="shared" si="344"/>
        <v>4.0201005025125601E-2</v>
      </c>
      <c r="P2449" s="3">
        <f t="shared" si="345"/>
        <v>3.4606574789915967E-2</v>
      </c>
      <c r="Q2449" s="2">
        <f t="shared" si="349"/>
        <v>0</v>
      </c>
      <c r="U2449" s="2">
        <f t="shared" si="346"/>
        <v>3.4606574789915967E-2</v>
      </c>
      <c r="V2449" s="2">
        <f t="shared" si="350"/>
        <v>0</v>
      </c>
      <c r="Z2449" s="1">
        <f t="shared" si="347"/>
        <v>60</v>
      </c>
      <c r="AC2449" s="1" t="str">
        <f t="shared" si="348"/>
        <v>N</v>
      </c>
    </row>
    <row r="2450" spans="1:29" x14ac:dyDescent="0.25">
      <c r="A2450" s="1">
        <v>20180413</v>
      </c>
      <c r="B2450" s="1">
        <v>6449</v>
      </c>
      <c r="C2450" s="1" t="s">
        <v>403</v>
      </c>
      <c r="D2450" s="1">
        <v>14.01</v>
      </c>
      <c r="E2450" s="1">
        <v>62.9</v>
      </c>
      <c r="F2450" s="1">
        <v>64</v>
      </c>
      <c r="G2450" s="1">
        <v>66.5</v>
      </c>
      <c r="H2450" s="1">
        <v>63.6</v>
      </c>
      <c r="I2450" s="1">
        <v>64.7</v>
      </c>
      <c r="J2450" s="1">
        <f>CEILING(E2450*0.9,LOOKUP(E2450*0.9,{0,10,50,100,500},{0.01,0.05,0.1,0.5,1}))</f>
        <v>56.7</v>
      </c>
      <c r="K2450" s="1">
        <f>CEILING(E2450*0.915,LOOKUP(E2450*0.915,{0,10,50,100,500},{0.01,0.05,0.1,0.5,1}))</f>
        <v>57.6</v>
      </c>
      <c r="L2450" s="1">
        <f>FLOOR(E2450*1.1,LOOKUP(E2450*1.1,{0,10,50,100,500},{0.01,0.05,0.1,0.5,1}))</f>
        <v>69.100000000000009</v>
      </c>
      <c r="M2450" s="1">
        <f t="shared" si="342"/>
        <v>68.600000000000009</v>
      </c>
      <c r="N2450" s="2">
        <f t="shared" si="343"/>
        <v>1.7488076311605746E-2</v>
      </c>
      <c r="O2450" s="2">
        <f t="shared" si="344"/>
        <v>5.7233704292527846E-2</v>
      </c>
      <c r="P2450" s="3">
        <f t="shared" si="345"/>
        <v>-1.3096619783616812E-2</v>
      </c>
      <c r="Q2450" s="2">
        <f t="shared" si="349"/>
        <v>-1.3096619783616812E-2</v>
      </c>
      <c r="U2450" s="2">
        <f t="shared" si="346"/>
        <v>-1.3096619783616812E-2</v>
      </c>
      <c r="V2450" s="2">
        <f t="shared" si="350"/>
        <v>-1.3096619783616812E-2</v>
      </c>
      <c r="Z2450" s="1">
        <f t="shared" si="347"/>
        <v>63.199999999999996</v>
      </c>
      <c r="AC2450" s="1" t="str">
        <f t="shared" si="348"/>
        <v>N</v>
      </c>
    </row>
    <row r="2451" spans="1:29" x14ac:dyDescent="0.25">
      <c r="A2451" s="1">
        <v>20180413</v>
      </c>
      <c r="B2451" s="1">
        <v>6127</v>
      </c>
      <c r="C2451" s="1" t="s">
        <v>146</v>
      </c>
      <c r="D2451" s="1">
        <v>13.92</v>
      </c>
      <c r="E2451" s="1">
        <v>22.85</v>
      </c>
      <c r="F2451" s="1">
        <v>22.7</v>
      </c>
      <c r="G2451" s="1">
        <v>23.3</v>
      </c>
      <c r="H2451" s="1">
        <v>22.15</v>
      </c>
      <c r="I2451" s="1">
        <v>23</v>
      </c>
      <c r="J2451" s="1">
        <f>CEILING(E2451*0.9,LOOKUP(E2451*0.9,{0,10,50,100,500},{0.01,0.05,0.1,0.5,1}))</f>
        <v>20.6</v>
      </c>
      <c r="K2451" s="1">
        <f>CEILING(E2451*0.915,LOOKUP(E2451*0.915,{0,10,50,100,500},{0.01,0.05,0.1,0.5,1}))</f>
        <v>20.950000000000003</v>
      </c>
      <c r="L2451" s="1">
        <f>FLOOR(E2451*1.1,LOOKUP(E2451*1.1,{0,10,50,100,500},{0.01,0.05,0.1,0.5,1}))</f>
        <v>25.1</v>
      </c>
      <c r="M2451" s="1">
        <f t="shared" si="342"/>
        <v>24.85</v>
      </c>
      <c r="N2451" s="2">
        <f t="shared" si="343"/>
        <v>-6.5645514223195674E-3</v>
      </c>
      <c r="O2451" s="2">
        <f t="shared" si="344"/>
        <v>1.9693654266958391E-2</v>
      </c>
      <c r="P2451" s="3">
        <f t="shared" si="345"/>
        <v>-2.2980000000000478E-3</v>
      </c>
      <c r="Q2451" s="2">
        <f t="shared" si="349"/>
        <v>-1.5394619783616861E-2</v>
      </c>
      <c r="U2451" s="2">
        <f t="shared" si="346"/>
        <v>-2.2980000000000478E-3</v>
      </c>
      <c r="V2451" s="2">
        <f t="shared" si="350"/>
        <v>-1.5394619783616861E-2</v>
      </c>
      <c r="Z2451" s="1">
        <f t="shared" si="347"/>
        <v>23</v>
      </c>
      <c r="AC2451" s="1" t="str">
        <f t="shared" si="348"/>
        <v>N</v>
      </c>
    </row>
    <row r="2452" spans="1:29" x14ac:dyDescent="0.25">
      <c r="A2452" s="1">
        <v>20180413</v>
      </c>
      <c r="B2452" s="1">
        <v>2399</v>
      </c>
      <c r="C2452" s="1" t="s">
        <v>180</v>
      </c>
      <c r="D2452" s="1">
        <v>13.78</v>
      </c>
      <c r="E2452" s="1">
        <v>23.15</v>
      </c>
      <c r="F2452" s="1">
        <v>23.6</v>
      </c>
      <c r="G2452" s="1">
        <v>23.6</v>
      </c>
      <c r="H2452" s="1">
        <v>22.05</v>
      </c>
      <c r="I2452" s="1">
        <v>22.1</v>
      </c>
      <c r="J2452" s="1">
        <f>CEILING(E2452*0.9,LOOKUP(E2452*0.9,{0,10,50,100,500},{0.01,0.05,0.1,0.5,1}))</f>
        <v>20.85</v>
      </c>
      <c r="K2452" s="1">
        <f>CEILING(E2452*0.915,LOOKUP(E2452*0.915,{0,10,50,100,500},{0.01,0.05,0.1,0.5,1}))</f>
        <v>21.200000000000003</v>
      </c>
      <c r="L2452" s="1">
        <f>FLOOR(E2452*1.1,LOOKUP(E2452*1.1,{0,10,50,100,500},{0.01,0.05,0.1,0.5,1}))</f>
        <v>25.450000000000003</v>
      </c>
      <c r="M2452" s="1">
        <f t="shared" si="342"/>
        <v>25.200000000000003</v>
      </c>
      <c r="N2452" s="2">
        <f t="shared" si="343"/>
        <v>1.9438444924406172E-2</v>
      </c>
      <c r="O2452" s="2">
        <f t="shared" si="344"/>
        <v>1.9438444924406172E-2</v>
      </c>
      <c r="P2452" s="3">
        <f t="shared" si="345"/>
        <v>6.544641176470585E-2</v>
      </c>
      <c r="Q2452" s="2">
        <f t="shared" si="349"/>
        <v>0</v>
      </c>
      <c r="U2452" s="2">
        <f t="shared" si="346"/>
        <v>6.544641176470585E-2</v>
      </c>
      <c r="V2452" s="2">
        <f t="shared" si="350"/>
        <v>0</v>
      </c>
      <c r="Z2452" s="1">
        <f t="shared" si="347"/>
        <v>23.299999999999997</v>
      </c>
      <c r="AC2452" s="1" t="str">
        <f t="shared" si="348"/>
        <v>N</v>
      </c>
    </row>
    <row r="2453" spans="1:29" x14ac:dyDescent="0.25">
      <c r="A2453" s="1">
        <v>20180413</v>
      </c>
      <c r="B2453" s="1">
        <v>2367</v>
      </c>
      <c r="C2453" s="1" t="s">
        <v>205</v>
      </c>
      <c r="D2453" s="1">
        <v>13.36</v>
      </c>
      <c r="E2453" s="1">
        <v>22.85</v>
      </c>
      <c r="F2453" s="1">
        <v>23.3</v>
      </c>
      <c r="G2453" s="1">
        <v>23.5</v>
      </c>
      <c r="H2453" s="1">
        <v>22.7</v>
      </c>
      <c r="I2453" s="1">
        <v>23.1</v>
      </c>
      <c r="J2453" s="1">
        <f>CEILING(E2453*0.9,LOOKUP(E2453*0.9,{0,10,50,100,500},{0.01,0.05,0.1,0.5,1}))</f>
        <v>20.6</v>
      </c>
      <c r="K2453" s="1">
        <f>CEILING(E2453*0.915,LOOKUP(E2453*0.915,{0,10,50,100,500},{0.01,0.05,0.1,0.5,1}))</f>
        <v>20.950000000000003</v>
      </c>
      <c r="L2453" s="1">
        <f>FLOOR(E2453*1.1,LOOKUP(E2453*1.1,{0,10,50,100,500},{0.01,0.05,0.1,0.5,1}))</f>
        <v>25.1</v>
      </c>
      <c r="M2453" s="1">
        <f t="shared" si="342"/>
        <v>24.85</v>
      </c>
      <c r="N2453" s="2">
        <f t="shared" si="343"/>
        <v>1.9693654266958391E-2</v>
      </c>
      <c r="O2453" s="2">
        <f t="shared" si="344"/>
        <v>2.8446389496717659E-2</v>
      </c>
      <c r="P2453" s="3">
        <f t="shared" si="345"/>
        <v>6.3435670995669827E-3</v>
      </c>
      <c r="Q2453" s="2">
        <f t="shared" si="349"/>
        <v>0</v>
      </c>
      <c r="U2453" s="2">
        <f t="shared" si="346"/>
        <v>6.3435670995669827E-3</v>
      </c>
      <c r="V2453" s="2">
        <f t="shared" si="350"/>
        <v>0</v>
      </c>
      <c r="Z2453" s="1">
        <f t="shared" si="347"/>
        <v>23</v>
      </c>
      <c r="AC2453" s="1" t="str">
        <f t="shared" si="348"/>
        <v>N</v>
      </c>
    </row>
    <row r="2454" spans="1:29" x14ac:dyDescent="0.25">
      <c r="A2454" s="1">
        <v>20180413</v>
      </c>
      <c r="B2454" s="1">
        <v>3059</v>
      </c>
      <c r="C2454" s="1" t="s">
        <v>128</v>
      </c>
      <c r="D2454" s="1">
        <v>9.44</v>
      </c>
      <c r="E2454" s="1">
        <v>31.5</v>
      </c>
      <c r="F2454" s="1">
        <v>31.35</v>
      </c>
      <c r="G2454" s="1">
        <v>32.9</v>
      </c>
      <c r="H2454" s="1">
        <v>31</v>
      </c>
      <c r="I2454" s="1">
        <v>32.549999999999997</v>
      </c>
      <c r="J2454" s="1">
        <f>CEILING(E2454*0.9,LOOKUP(E2454*0.9,{0,10,50,100,500},{0.01,0.05,0.1,0.5,1}))</f>
        <v>28.35</v>
      </c>
      <c r="K2454" s="1">
        <f>CEILING(E2454*0.915,LOOKUP(E2454*0.915,{0,10,50,100,500},{0.01,0.05,0.1,0.5,1}))</f>
        <v>28.85</v>
      </c>
      <c r="L2454" s="1">
        <f>FLOOR(E2454*1.1,LOOKUP(E2454*1.1,{0,10,50,100,500},{0.01,0.05,0.1,0.5,1}))</f>
        <v>34.65</v>
      </c>
      <c r="M2454" s="1">
        <f t="shared" si="342"/>
        <v>34.4</v>
      </c>
      <c r="N2454" s="2">
        <f t="shared" si="343"/>
        <v>-4.7619047619047164E-3</v>
      </c>
      <c r="O2454" s="2">
        <f t="shared" si="344"/>
        <v>4.4444444444444398E-2</v>
      </c>
      <c r="P2454" s="3">
        <f t="shared" si="345"/>
        <v>-2.9895262672811149E-2</v>
      </c>
      <c r="Q2454" s="2">
        <f t="shared" si="349"/>
        <v>-2.9895262672811149E-2</v>
      </c>
      <c r="U2454" s="2">
        <f t="shared" si="346"/>
        <v>-2.9895262672811149E-2</v>
      </c>
      <c r="V2454" s="2">
        <f t="shared" si="350"/>
        <v>-2.9895262672811149E-2</v>
      </c>
      <c r="Z2454" s="1">
        <f t="shared" si="347"/>
        <v>31.65</v>
      </c>
      <c r="AC2454" s="1" t="str">
        <f t="shared" si="348"/>
        <v>N</v>
      </c>
    </row>
    <row r="2455" spans="1:29" x14ac:dyDescent="0.25">
      <c r="A2455" s="1">
        <v>20180413</v>
      </c>
      <c r="B2455" s="1">
        <v>6182</v>
      </c>
      <c r="C2455" s="1" t="s">
        <v>144</v>
      </c>
      <c r="D2455" s="1">
        <v>9.44</v>
      </c>
      <c r="E2455" s="1">
        <v>45.65</v>
      </c>
      <c r="F2455" s="1">
        <v>45.75</v>
      </c>
      <c r="G2455" s="1">
        <v>46.65</v>
      </c>
      <c r="H2455" s="1">
        <v>45.15</v>
      </c>
      <c r="I2455" s="1">
        <v>45.5</v>
      </c>
      <c r="J2455" s="1">
        <f>CEILING(E2455*0.9,LOOKUP(E2455*0.9,{0,10,50,100,500},{0.01,0.05,0.1,0.5,1}))</f>
        <v>41.1</v>
      </c>
      <c r="K2455" s="1">
        <f>CEILING(E2455*0.915,LOOKUP(E2455*0.915,{0,10,50,100,500},{0.01,0.05,0.1,0.5,1}))</f>
        <v>41.800000000000004</v>
      </c>
      <c r="L2455" s="1">
        <f>FLOOR(E2455*1.1,LOOKUP(E2455*1.1,{0,10,50,100,500},{0.01,0.05,0.1,0.5,1}))</f>
        <v>50.2</v>
      </c>
      <c r="M2455" s="1">
        <f t="shared" si="342"/>
        <v>49.7</v>
      </c>
      <c r="N2455" s="2">
        <f t="shared" si="343"/>
        <v>2.1905805038335471E-3</v>
      </c>
      <c r="O2455" s="2">
        <f t="shared" si="344"/>
        <v>2.1905805038335158E-2</v>
      </c>
      <c r="P2455" s="3">
        <f t="shared" si="345"/>
        <v>4.2828857142856213E-3</v>
      </c>
      <c r="Q2455" s="2">
        <f t="shared" si="349"/>
        <v>-2.5612376958525529E-2</v>
      </c>
      <c r="U2455" s="2">
        <f t="shared" si="346"/>
        <v>4.2828857142856213E-3</v>
      </c>
      <c r="V2455" s="2">
        <f t="shared" si="350"/>
        <v>-2.5612376958525529E-2</v>
      </c>
      <c r="Z2455" s="1">
        <f t="shared" si="347"/>
        <v>45.8</v>
      </c>
      <c r="AC2455" s="1" t="str">
        <f t="shared" si="348"/>
        <v>N</v>
      </c>
    </row>
    <row r="2456" spans="1:29" x14ac:dyDescent="0.25">
      <c r="A2456" s="1">
        <v>20180413</v>
      </c>
      <c r="B2456" s="1">
        <v>8358</v>
      </c>
      <c r="C2456" s="1" t="s">
        <v>150</v>
      </c>
      <c r="D2456" s="1">
        <v>8.91</v>
      </c>
      <c r="E2456" s="1">
        <v>43.95</v>
      </c>
      <c r="F2456" s="1">
        <v>44</v>
      </c>
      <c r="G2456" s="1">
        <v>44.15</v>
      </c>
      <c r="H2456" s="1">
        <v>43.3</v>
      </c>
      <c r="I2456" s="1">
        <v>43.4</v>
      </c>
      <c r="J2456" s="1">
        <f>CEILING(E2456*0.9,LOOKUP(E2456*0.9,{0,10,50,100,500},{0.01,0.05,0.1,0.5,1}))</f>
        <v>39.6</v>
      </c>
      <c r="K2456" s="1">
        <f>CEILING(E2456*0.915,LOOKUP(E2456*0.915,{0,10,50,100,500},{0.01,0.05,0.1,0.5,1}))</f>
        <v>40.25</v>
      </c>
      <c r="L2456" s="1">
        <f>FLOOR(E2456*1.1,LOOKUP(E2456*1.1,{0,10,50,100,500},{0.01,0.05,0.1,0.5,1}))</f>
        <v>48.300000000000004</v>
      </c>
      <c r="M2456" s="1">
        <f t="shared" si="342"/>
        <v>48.050000000000004</v>
      </c>
      <c r="N2456" s="2">
        <f t="shared" si="343"/>
        <v>1.1376564277587522E-3</v>
      </c>
      <c r="O2456" s="2">
        <f t="shared" si="344"/>
        <v>4.55062571103517E-3</v>
      </c>
      <c r="P2456" s="3">
        <f t="shared" si="345"/>
        <v>1.3800403225806496E-2</v>
      </c>
      <c r="Q2456" s="2">
        <f t="shared" si="349"/>
        <v>-1.1811973732719033E-2</v>
      </c>
      <c r="U2456" s="2">
        <f t="shared" si="346"/>
        <v>1.3800403225806496E-2</v>
      </c>
      <c r="V2456" s="2">
        <f t="shared" si="350"/>
        <v>-1.1811973732719033E-2</v>
      </c>
      <c r="Z2456" s="1">
        <f t="shared" si="347"/>
        <v>44.1</v>
      </c>
      <c r="AC2456" s="1" t="str">
        <f t="shared" si="348"/>
        <v>N</v>
      </c>
    </row>
    <row r="2457" spans="1:29" x14ac:dyDescent="0.25">
      <c r="A2457" s="1">
        <v>20180413</v>
      </c>
      <c r="B2457" s="1">
        <v>2375</v>
      </c>
      <c r="C2457" s="1" t="s">
        <v>44</v>
      </c>
      <c r="D2457" s="1">
        <v>7.45</v>
      </c>
      <c r="E2457" s="1">
        <v>48</v>
      </c>
      <c r="F2457" s="1">
        <v>48.75</v>
      </c>
      <c r="G2457" s="1">
        <v>51.7</v>
      </c>
      <c r="H2457" s="1">
        <v>47</v>
      </c>
      <c r="I2457" s="1">
        <v>50</v>
      </c>
      <c r="J2457" s="1">
        <f>CEILING(E2457*0.9,LOOKUP(E2457*0.9,{0,10,50,100,500},{0.01,0.05,0.1,0.5,1}))</f>
        <v>43.2</v>
      </c>
      <c r="K2457" s="1">
        <f>CEILING(E2457*0.915,LOOKUP(E2457*0.915,{0,10,50,100,500},{0.01,0.05,0.1,0.5,1}))</f>
        <v>43.95</v>
      </c>
      <c r="L2457" s="1">
        <f>FLOOR(E2457*1.1,LOOKUP(E2457*1.1,{0,10,50,100,500},{0.01,0.05,0.1,0.5,1}))</f>
        <v>52.800000000000004</v>
      </c>
      <c r="M2457" s="1">
        <f t="shared" si="342"/>
        <v>52.300000000000004</v>
      </c>
      <c r="N2457" s="2">
        <f t="shared" si="343"/>
        <v>1.5625E-2</v>
      </c>
      <c r="O2457" s="2">
        <f t="shared" si="344"/>
        <v>7.7083333333333393E-2</v>
      </c>
      <c r="P2457" s="3">
        <f t="shared" si="345"/>
        <v>-2.7250525000000029E-2</v>
      </c>
      <c r="Q2457" s="2">
        <f t="shared" si="349"/>
        <v>-3.906249873271906E-2</v>
      </c>
      <c r="U2457" s="2">
        <f t="shared" si="346"/>
        <v>-2.7250525000000029E-2</v>
      </c>
      <c r="V2457" s="2">
        <f t="shared" si="350"/>
        <v>-3.906249873271906E-2</v>
      </c>
      <c r="Z2457" s="1">
        <f t="shared" si="347"/>
        <v>48.15</v>
      </c>
      <c r="AC2457" s="1" t="str">
        <f t="shared" si="348"/>
        <v>N</v>
      </c>
    </row>
    <row r="2458" spans="1:29" x14ac:dyDescent="0.25">
      <c r="A2458" s="1">
        <v>20180416</v>
      </c>
      <c r="B2458" s="1">
        <v>2367</v>
      </c>
      <c r="C2458" s="1" t="s">
        <v>205</v>
      </c>
      <c r="D2458" s="1">
        <v>21.65</v>
      </c>
      <c r="E2458" s="1">
        <v>23.1</v>
      </c>
      <c r="F2458" s="1">
        <v>23.25</v>
      </c>
      <c r="G2458" s="1">
        <v>23.3</v>
      </c>
      <c r="H2458" s="1">
        <v>22</v>
      </c>
      <c r="I2458" s="1">
        <v>22.05</v>
      </c>
      <c r="J2458" s="1">
        <f>CEILING(E2458*0.9,LOOKUP(E2458*0.9,{0,10,50,100,500},{0.01,0.05,0.1,0.5,1}))</f>
        <v>20.8</v>
      </c>
      <c r="K2458" s="1">
        <f>CEILING(E2458*0.915,LOOKUP(E2458*0.915,{0,10,50,100,500},{0.01,0.05,0.1,0.5,1}))</f>
        <v>21.150000000000002</v>
      </c>
      <c r="L2458" s="1">
        <f>FLOOR(E2458*1.1,LOOKUP(E2458*1.1,{0,10,50,100,500},{0.01,0.05,0.1,0.5,1}))</f>
        <v>25.400000000000002</v>
      </c>
      <c r="M2458" s="1">
        <f t="shared" si="342"/>
        <v>25.150000000000002</v>
      </c>
      <c r="N2458" s="2">
        <f t="shared" si="343"/>
        <v>6.4935064935064315E-3</v>
      </c>
      <c r="O2458" s="2">
        <f t="shared" si="344"/>
        <v>8.6580086580086268E-3</v>
      </c>
      <c r="P2458" s="3">
        <f t="shared" si="345"/>
        <v>5.2020421768707373E-2</v>
      </c>
      <c r="Q2458" s="2">
        <f t="shared" si="349"/>
        <v>0</v>
      </c>
      <c r="U2458" s="2">
        <f t="shared" si="346"/>
        <v>5.2020421768707373E-2</v>
      </c>
      <c r="V2458" s="2">
        <f t="shared" si="350"/>
        <v>0</v>
      </c>
      <c r="Z2458" s="1">
        <f t="shared" si="347"/>
        <v>23.25</v>
      </c>
      <c r="AC2458" s="1" t="str">
        <f t="shared" si="348"/>
        <v>N</v>
      </c>
    </row>
    <row r="2459" spans="1:29" x14ac:dyDescent="0.25">
      <c r="A2459" s="1">
        <v>20180416</v>
      </c>
      <c r="B2459" s="1">
        <v>6449</v>
      </c>
      <c r="C2459" s="1" t="s">
        <v>403</v>
      </c>
      <c r="D2459" s="1">
        <v>17.3</v>
      </c>
      <c r="E2459" s="1">
        <v>64.7</v>
      </c>
      <c r="F2459" s="1">
        <v>64.8</v>
      </c>
      <c r="G2459" s="1">
        <v>65</v>
      </c>
      <c r="H2459" s="1">
        <v>58.5</v>
      </c>
      <c r="I2459" s="1">
        <v>58.5</v>
      </c>
      <c r="J2459" s="1">
        <f>CEILING(E2459*0.9,LOOKUP(E2459*0.9,{0,10,50,100,500},{0.01,0.05,0.1,0.5,1}))</f>
        <v>58.300000000000004</v>
      </c>
      <c r="K2459" s="1">
        <f>CEILING(E2459*0.915,LOOKUP(E2459*0.915,{0,10,50,100,500},{0.01,0.05,0.1,0.5,1}))</f>
        <v>59.300000000000004</v>
      </c>
      <c r="L2459" s="1">
        <f>FLOOR(E2459*1.1,LOOKUP(E2459*1.1,{0,10,50,100,500},{0.01,0.05,0.1,0.5,1}))</f>
        <v>71.100000000000009</v>
      </c>
      <c r="M2459" s="1">
        <f t="shared" si="342"/>
        <v>70.600000000000009</v>
      </c>
      <c r="N2459" s="2">
        <f t="shared" si="343"/>
        <v>1.545595054095739E-3</v>
      </c>
      <c r="O2459" s="2">
        <f t="shared" si="344"/>
        <v>4.6367851622874361E-3</v>
      </c>
      <c r="P2459" s="3">
        <f t="shared" si="345"/>
        <v>9.3640881956155053E-2</v>
      </c>
      <c r="Q2459" s="2">
        <f t="shared" si="349"/>
        <v>0</v>
      </c>
      <c r="U2459" s="2">
        <f t="shared" si="346"/>
        <v>0</v>
      </c>
      <c r="V2459" s="2">
        <f t="shared" si="350"/>
        <v>0</v>
      </c>
      <c r="Z2459" s="1">
        <f t="shared" si="347"/>
        <v>65</v>
      </c>
      <c r="AC2459" s="1" t="str">
        <f t="shared" si="348"/>
        <v>Y</v>
      </c>
    </row>
    <row r="2460" spans="1:29" x14ac:dyDescent="0.25">
      <c r="A2460" s="1">
        <v>20180416</v>
      </c>
      <c r="B2460" s="1">
        <v>8086</v>
      </c>
      <c r="C2460" s="1" t="s">
        <v>32</v>
      </c>
      <c r="D2460" s="1">
        <v>11.25</v>
      </c>
      <c r="E2460" s="1">
        <v>73.900000000000006</v>
      </c>
      <c r="F2460" s="1">
        <v>74.900000000000006</v>
      </c>
      <c r="G2460" s="1">
        <v>76.099999999999994</v>
      </c>
      <c r="H2460" s="1">
        <v>70.2</v>
      </c>
      <c r="I2460" s="1">
        <v>71</v>
      </c>
      <c r="J2460" s="1">
        <f>CEILING(E2460*0.9,LOOKUP(E2460*0.9,{0,10,50,100,500},{0.01,0.05,0.1,0.5,1}))</f>
        <v>66.600000000000009</v>
      </c>
      <c r="K2460" s="1">
        <f>CEILING(E2460*0.915,LOOKUP(E2460*0.915,{0,10,50,100,500},{0.01,0.05,0.1,0.5,1}))</f>
        <v>67.7</v>
      </c>
      <c r="L2460" s="1">
        <f>FLOOR(E2460*1.1,LOOKUP(E2460*1.1,{0,10,50,100,500},{0.01,0.05,0.1,0.5,1}))</f>
        <v>81.2</v>
      </c>
      <c r="M2460" s="1">
        <f t="shared" si="342"/>
        <v>80.7</v>
      </c>
      <c r="N2460" s="2">
        <f t="shared" si="343"/>
        <v>1.3531799729364004E-2</v>
      </c>
      <c r="O2460" s="2">
        <f t="shared" si="344"/>
        <v>2.9769959404600657E-2</v>
      </c>
      <c r="P2460" s="3">
        <f t="shared" si="345"/>
        <v>5.2527266197183183E-2</v>
      </c>
      <c r="Q2460" s="2">
        <f t="shared" si="349"/>
        <v>0</v>
      </c>
      <c r="U2460" s="2">
        <f t="shared" si="346"/>
        <v>5.2527266197183183E-2</v>
      </c>
      <c r="V2460" s="2">
        <f t="shared" si="350"/>
        <v>0</v>
      </c>
      <c r="Z2460" s="1">
        <f t="shared" si="347"/>
        <v>74.2</v>
      </c>
      <c r="AC2460" s="1" t="str">
        <f t="shared" si="348"/>
        <v>N</v>
      </c>
    </row>
    <row r="2461" spans="1:29" x14ac:dyDescent="0.25">
      <c r="A2461" s="1">
        <v>20180416</v>
      </c>
      <c r="B2461" s="1">
        <v>1786</v>
      </c>
      <c r="C2461" s="1" t="s">
        <v>412</v>
      </c>
      <c r="D2461" s="1">
        <v>10.54</v>
      </c>
      <c r="E2461" s="1">
        <v>79.7</v>
      </c>
      <c r="F2461" s="1">
        <v>80.5</v>
      </c>
      <c r="G2461" s="1">
        <v>83.5</v>
      </c>
      <c r="H2461" s="1">
        <v>79.3</v>
      </c>
      <c r="I2461" s="1">
        <v>79.400000000000006</v>
      </c>
      <c r="J2461" s="1">
        <f>CEILING(E2461*0.9,LOOKUP(E2461*0.9,{0,10,50,100,500},{0.01,0.05,0.1,0.5,1}))</f>
        <v>71.8</v>
      </c>
      <c r="K2461" s="1">
        <f>CEILING(E2461*0.915,LOOKUP(E2461*0.915,{0,10,50,100,500},{0.01,0.05,0.1,0.5,1}))</f>
        <v>73</v>
      </c>
      <c r="L2461" s="1">
        <f>FLOOR(E2461*1.1,LOOKUP(E2461*1.1,{0,10,50,100,500},{0.01,0.05,0.1,0.5,1}))</f>
        <v>87.600000000000009</v>
      </c>
      <c r="M2461" s="1">
        <f t="shared" si="342"/>
        <v>87.100000000000009</v>
      </c>
      <c r="N2461" s="2">
        <f t="shared" si="343"/>
        <v>1.0037641154328697E-2</v>
      </c>
      <c r="O2461" s="2">
        <f t="shared" si="344"/>
        <v>4.7678795483061441E-2</v>
      </c>
      <c r="P2461" s="3">
        <f t="shared" si="345"/>
        <v>1.1529595717884041E-2</v>
      </c>
      <c r="Q2461" s="2">
        <f t="shared" si="349"/>
        <v>0</v>
      </c>
      <c r="U2461" s="2">
        <f t="shared" si="346"/>
        <v>1.1529595717884041E-2</v>
      </c>
      <c r="V2461" s="2">
        <f t="shared" si="350"/>
        <v>0</v>
      </c>
      <c r="Z2461" s="1">
        <f t="shared" si="347"/>
        <v>80</v>
      </c>
      <c r="AC2461" s="1" t="str">
        <f t="shared" si="348"/>
        <v>N</v>
      </c>
    </row>
    <row r="2462" spans="1:29" x14ac:dyDescent="0.25">
      <c r="A2462" s="1">
        <v>20180416</v>
      </c>
      <c r="B2462" s="1">
        <v>6127</v>
      </c>
      <c r="C2462" s="1" t="s">
        <v>146</v>
      </c>
      <c r="D2462" s="1">
        <v>8.69</v>
      </c>
      <c r="E2462" s="1">
        <v>23</v>
      </c>
      <c r="F2462" s="1">
        <v>23.2</v>
      </c>
      <c r="G2462" s="1">
        <v>23.55</v>
      </c>
      <c r="H2462" s="1">
        <v>22</v>
      </c>
      <c r="I2462" s="1">
        <v>22.1</v>
      </c>
      <c r="J2462" s="1">
        <f>CEILING(E2462*0.9,LOOKUP(E2462*0.9,{0,10,50,100,500},{0.01,0.05,0.1,0.5,1}))</f>
        <v>20.700000000000003</v>
      </c>
      <c r="K2462" s="1">
        <f>CEILING(E2462*0.915,LOOKUP(E2462*0.915,{0,10,50,100,500},{0.01,0.05,0.1,0.5,1}))</f>
        <v>21.05</v>
      </c>
      <c r="L2462" s="1">
        <f>FLOOR(E2462*1.1,LOOKUP(E2462*1.1,{0,10,50,100,500},{0.01,0.05,0.1,0.5,1}))</f>
        <v>25.3</v>
      </c>
      <c r="M2462" s="1">
        <f t="shared" si="342"/>
        <v>25.05</v>
      </c>
      <c r="N2462" s="2">
        <f t="shared" si="343"/>
        <v>8.6956521739130124E-3</v>
      </c>
      <c r="O2462" s="2">
        <f t="shared" si="344"/>
        <v>2.3913043478260902E-2</v>
      </c>
      <c r="P2462" s="3">
        <f t="shared" si="345"/>
        <v>4.7381235294117537E-2</v>
      </c>
      <c r="Q2462" s="2">
        <f t="shared" si="349"/>
        <v>0</v>
      </c>
      <c r="U2462" s="2">
        <f t="shared" si="346"/>
        <v>4.7381235294117537E-2</v>
      </c>
      <c r="V2462" s="2">
        <f t="shared" si="350"/>
        <v>0</v>
      </c>
      <c r="Z2462" s="1">
        <f t="shared" si="347"/>
        <v>23.15</v>
      </c>
      <c r="AC2462" s="1" t="str">
        <f t="shared" si="348"/>
        <v>N</v>
      </c>
    </row>
    <row r="2463" spans="1:29" x14ac:dyDescent="0.25">
      <c r="A2463" s="1">
        <v>20180416</v>
      </c>
      <c r="B2463" s="1">
        <v>1783</v>
      </c>
      <c r="C2463" s="1" t="s">
        <v>415</v>
      </c>
      <c r="D2463" s="1">
        <v>6.36</v>
      </c>
      <c r="E2463" s="1">
        <v>30.4</v>
      </c>
      <c r="F2463" s="1">
        <v>30.3</v>
      </c>
      <c r="G2463" s="1">
        <v>31.2</v>
      </c>
      <c r="H2463" s="1">
        <v>29.05</v>
      </c>
      <c r="I2463" s="1">
        <v>29.2</v>
      </c>
      <c r="J2463" s="1">
        <f>CEILING(E2463*0.9,LOOKUP(E2463*0.9,{0,10,50,100,500},{0.01,0.05,0.1,0.5,1}))</f>
        <v>27.400000000000002</v>
      </c>
      <c r="K2463" s="1">
        <f>CEILING(E2463*0.915,LOOKUP(E2463*0.915,{0,10,50,100,500},{0.01,0.05,0.1,0.5,1}))</f>
        <v>27.85</v>
      </c>
      <c r="L2463" s="1">
        <f>FLOOR(E2463*1.1,LOOKUP(E2463*1.1,{0,10,50,100,500},{0.01,0.05,0.1,0.5,1}))</f>
        <v>33.4</v>
      </c>
      <c r="M2463" s="1">
        <f t="shared" si="342"/>
        <v>33.15</v>
      </c>
      <c r="N2463" s="2">
        <f t="shared" si="343"/>
        <v>-3.2894736842104563E-3</v>
      </c>
      <c r="O2463" s="2">
        <f t="shared" si="344"/>
        <v>2.6315789473684237E-2</v>
      </c>
      <c r="P2463" s="3">
        <f t="shared" si="345"/>
        <v>4.3847080479451926E-2</v>
      </c>
      <c r="Q2463" s="2">
        <f t="shared" si="349"/>
        <v>0</v>
      </c>
      <c r="U2463" s="2">
        <f t="shared" si="346"/>
        <v>4.3847080479451926E-2</v>
      </c>
      <c r="V2463" s="2">
        <f t="shared" si="350"/>
        <v>0</v>
      </c>
      <c r="Z2463" s="1">
        <f t="shared" si="347"/>
        <v>30.549999999999997</v>
      </c>
      <c r="AC2463" s="1" t="str">
        <f t="shared" si="348"/>
        <v>N</v>
      </c>
    </row>
    <row r="2464" spans="1:29" x14ac:dyDescent="0.25">
      <c r="A2464" s="1">
        <v>20180416</v>
      </c>
      <c r="B2464" s="1">
        <v>1609</v>
      </c>
      <c r="C2464" s="1" t="s">
        <v>204</v>
      </c>
      <c r="D2464" s="1">
        <v>6.16</v>
      </c>
      <c r="E2464" s="1">
        <v>16.100000000000001</v>
      </c>
      <c r="F2464" s="1">
        <v>16.2</v>
      </c>
      <c r="G2464" s="1">
        <v>16.55</v>
      </c>
      <c r="H2464" s="1">
        <v>15.75</v>
      </c>
      <c r="I2464" s="1">
        <v>16</v>
      </c>
      <c r="J2464" s="1">
        <f>CEILING(E2464*0.9,LOOKUP(E2464*0.9,{0,10,50,100,500},{0.01,0.05,0.1,0.5,1}))</f>
        <v>14.5</v>
      </c>
      <c r="K2464" s="1">
        <f>CEILING(E2464*0.915,LOOKUP(E2464*0.915,{0,10,50,100,500},{0.01,0.05,0.1,0.5,1}))</f>
        <v>14.75</v>
      </c>
      <c r="L2464" s="1">
        <f>FLOOR(E2464*1.1,LOOKUP(E2464*1.1,{0,10,50,100,500},{0.01,0.05,0.1,0.5,1}))</f>
        <v>17.7</v>
      </c>
      <c r="M2464" s="1">
        <f t="shared" si="342"/>
        <v>17.45</v>
      </c>
      <c r="N2464" s="2">
        <f t="shared" si="343"/>
        <v>6.2111801242234694E-3</v>
      </c>
      <c r="O2464" s="2">
        <f t="shared" si="344"/>
        <v>2.7950310559006163E-2</v>
      </c>
      <c r="P2464" s="3">
        <f t="shared" si="345"/>
        <v>1.3297328124999961E-2</v>
      </c>
      <c r="Q2464" s="2">
        <f t="shared" si="349"/>
        <v>0</v>
      </c>
      <c r="U2464" s="2">
        <f t="shared" si="346"/>
        <v>1.3297328124999961E-2</v>
      </c>
      <c r="V2464" s="2">
        <f t="shared" si="350"/>
        <v>0</v>
      </c>
      <c r="Z2464" s="1">
        <f t="shared" si="347"/>
        <v>16.25</v>
      </c>
      <c r="AC2464" s="1" t="str">
        <f t="shared" si="348"/>
        <v>N</v>
      </c>
    </row>
    <row r="2465" spans="1:29" x14ac:dyDescent="0.25">
      <c r="A2465" s="1">
        <v>20180416</v>
      </c>
      <c r="B2465" s="1">
        <v>3228</v>
      </c>
      <c r="C2465" s="1" t="s">
        <v>295</v>
      </c>
      <c r="D2465" s="1">
        <v>5.5</v>
      </c>
      <c r="E2465" s="1">
        <v>51.5</v>
      </c>
      <c r="F2465" s="1">
        <v>51</v>
      </c>
      <c r="G2465" s="1">
        <v>51</v>
      </c>
      <c r="H2465" s="1">
        <v>47</v>
      </c>
      <c r="I2465" s="1">
        <v>47</v>
      </c>
      <c r="J2465" s="1">
        <f>CEILING(E2465*0.9,LOOKUP(E2465*0.9,{0,10,50,100,500},{0.01,0.05,0.1,0.5,1}))</f>
        <v>46.35</v>
      </c>
      <c r="K2465" s="1">
        <f>CEILING(E2465*0.915,LOOKUP(E2465*0.915,{0,10,50,100,500},{0.01,0.05,0.1,0.5,1}))</f>
        <v>47.150000000000006</v>
      </c>
      <c r="L2465" s="1">
        <f>FLOOR(E2465*1.1,LOOKUP(E2465*1.1,{0,10,50,100,500},{0.01,0.05,0.1,0.5,1}))</f>
        <v>56.6</v>
      </c>
      <c r="M2465" s="1">
        <f t="shared" si="342"/>
        <v>56.1</v>
      </c>
      <c r="N2465" s="2">
        <f t="shared" si="343"/>
        <v>-9.7087378640776691E-3</v>
      </c>
      <c r="O2465" s="2">
        <f t="shared" si="344"/>
        <v>-9.7087378640776691E-3</v>
      </c>
      <c r="P2465" s="3">
        <f t="shared" si="345"/>
        <v>0</v>
      </c>
      <c r="Q2465" s="2">
        <f t="shared" si="349"/>
        <v>0</v>
      </c>
      <c r="U2465" s="2">
        <f t="shared" si="346"/>
        <v>0</v>
      </c>
      <c r="V2465" s="2">
        <f t="shared" si="350"/>
        <v>0</v>
      </c>
      <c r="Z2465" s="1">
        <f t="shared" si="347"/>
        <v>51.8</v>
      </c>
      <c r="AC2465" s="1" t="str">
        <f t="shared" si="348"/>
        <v>N</v>
      </c>
    </row>
    <row r="2466" spans="1:29" x14ac:dyDescent="0.25">
      <c r="A2466" s="1">
        <v>20180417</v>
      </c>
      <c r="B2466" s="1">
        <v>6209</v>
      </c>
      <c r="C2466" s="1" t="s">
        <v>47</v>
      </c>
      <c r="D2466" s="1">
        <v>10.35</v>
      </c>
      <c r="E2466" s="1">
        <v>36.700000000000003</v>
      </c>
      <c r="F2466" s="1">
        <v>37.6</v>
      </c>
      <c r="G2466" s="1">
        <v>38.4</v>
      </c>
      <c r="H2466" s="1">
        <v>36.200000000000003</v>
      </c>
      <c r="I2466" s="1">
        <v>36.4</v>
      </c>
      <c r="J2466" s="1">
        <f>CEILING(E2466*0.9,LOOKUP(E2466*0.9,{0,10,50,100,500},{0.01,0.05,0.1,0.5,1}))</f>
        <v>33.050000000000004</v>
      </c>
      <c r="K2466" s="1">
        <f>CEILING(E2466*0.915,LOOKUP(E2466*0.915,{0,10,50,100,500},{0.01,0.05,0.1,0.5,1}))</f>
        <v>33.6</v>
      </c>
      <c r="L2466" s="1">
        <f>FLOOR(E2466*1.1,LOOKUP(E2466*1.1,{0,10,50,100,500},{0.01,0.05,0.1,0.5,1}))</f>
        <v>40.35</v>
      </c>
      <c r="M2466" s="1">
        <f t="shared" si="342"/>
        <v>40.1</v>
      </c>
      <c r="N2466" s="2">
        <f t="shared" si="343"/>
        <v>2.4523160762942739E-2</v>
      </c>
      <c r="O2466" s="2">
        <f t="shared" si="344"/>
        <v>4.6321525885558462E-2</v>
      </c>
      <c r="P2466" s="3">
        <f t="shared" si="345"/>
        <v>3.0606428571428541E-2</v>
      </c>
      <c r="Q2466" s="2">
        <f t="shared" si="349"/>
        <v>0</v>
      </c>
      <c r="U2466" s="2">
        <f t="shared" si="346"/>
        <v>3.0606428571428541E-2</v>
      </c>
      <c r="V2466" s="2">
        <f t="shared" si="350"/>
        <v>0</v>
      </c>
      <c r="Z2466" s="1">
        <f t="shared" si="347"/>
        <v>36.85</v>
      </c>
      <c r="AC2466" s="1" t="str">
        <f t="shared" si="348"/>
        <v>N</v>
      </c>
    </row>
    <row r="2467" spans="1:29" x14ac:dyDescent="0.25">
      <c r="A2467" s="1">
        <v>20180417</v>
      </c>
      <c r="B2467" s="1">
        <v>3128</v>
      </c>
      <c r="C2467" s="1" t="s">
        <v>627</v>
      </c>
      <c r="D2467" s="1">
        <v>10</v>
      </c>
      <c r="E2467" s="1">
        <v>18.899999999999999</v>
      </c>
      <c r="F2467" s="1">
        <v>19.7</v>
      </c>
      <c r="G2467" s="1">
        <v>20.05</v>
      </c>
      <c r="H2467" s="1">
        <v>17.3</v>
      </c>
      <c r="I2467" s="1">
        <v>18.899999999999999</v>
      </c>
      <c r="J2467" s="1">
        <f>CEILING(E2467*0.9,LOOKUP(E2467*0.9,{0,10,50,100,500},{0.01,0.05,0.1,0.5,1}))</f>
        <v>17.05</v>
      </c>
      <c r="K2467" s="1">
        <f>CEILING(E2467*0.915,LOOKUP(E2467*0.915,{0,10,50,100,500},{0.01,0.05,0.1,0.5,1}))</f>
        <v>17.3</v>
      </c>
      <c r="L2467" s="1">
        <f>FLOOR(E2467*1.1,LOOKUP(E2467*1.1,{0,10,50,100,500},{0.01,0.05,0.1,0.5,1}))</f>
        <v>20.75</v>
      </c>
      <c r="M2467" s="1">
        <f t="shared" si="342"/>
        <v>20.5</v>
      </c>
      <c r="N2467" s="2">
        <f t="shared" si="343"/>
        <v>4.2328042328042367E-2</v>
      </c>
      <c r="O2467" s="2">
        <f t="shared" si="344"/>
        <v>6.0846560846560961E-2</v>
      </c>
      <c r="P2467" s="3">
        <f t="shared" si="345"/>
        <v>0.13616687861271662</v>
      </c>
      <c r="Q2467" s="2">
        <f t="shared" si="349"/>
        <v>0</v>
      </c>
      <c r="U2467" s="2">
        <f t="shared" si="346"/>
        <v>0.13616687861271662</v>
      </c>
      <c r="V2467" s="2">
        <f t="shared" si="350"/>
        <v>0</v>
      </c>
      <c r="Z2467" s="1">
        <f t="shared" si="347"/>
        <v>19.049999999999997</v>
      </c>
      <c r="AC2467" s="1" t="str">
        <f t="shared" si="348"/>
        <v>N</v>
      </c>
    </row>
    <row r="2468" spans="1:29" x14ac:dyDescent="0.25">
      <c r="A2468" s="1">
        <v>20180417</v>
      </c>
      <c r="B2468" s="1">
        <v>5386</v>
      </c>
      <c r="C2468" s="1" t="s">
        <v>140</v>
      </c>
      <c r="D2468" s="1">
        <v>9.91</v>
      </c>
      <c r="E2468" s="1">
        <v>68.599999999999994</v>
      </c>
      <c r="F2468" s="1">
        <v>69.5</v>
      </c>
      <c r="G2468" s="1">
        <v>75.400000000000006</v>
      </c>
      <c r="H2468" s="1">
        <v>68.8</v>
      </c>
      <c r="I2468" s="1">
        <v>75.400000000000006</v>
      </c>
      <c r="J2468" s="1">
        <f>CEILING(E2468*0.9,LOOKUP(E2468*0.9,{0,10,50,100,500},{0.01,0.05,0.1,0.5,1}))</f>
        <v>61.800000000000004</v>
      </c>
      <c r="K2468" s="1">
        <f>CEILING(E2468*0.915,LOOKUP(E2468*0.915,{0,10,50,100,500},{0.01,0.05,0.1,0.5,1}))</f>
        <v>62.800000000000004</v>
      </c>
      <c r="L2468" s="1">
        <f>FLOOR(E2468*1.1,LOOKUP(E2468*1.1,{0,10,50,100,500},{0.01,0.05,0.1,0.5,1}))</f>
        <v>75.400000000000006</v>
      </c>
      <c r="M2468" s="1">
        <f t="shared" si="342"/>
        <v>74.900000000000006</v>
      </c>
      <c r="N2468" s="2">
        <f t="shared" si="343"/>
        <v>1.3119533527696877E-2</v>
      </c>
      <c r="O2468" s="2">
        <f t="shared" si="344"/>
        <v>9.9125364431487048E-2</v>
      </c>
      <c r="P2468" s="3">
        <f t="shared" si="345"/>
        <v>-7.4257217623498087E-2</v>
      </c>
      <c r="Q2468" s="2">
        <f t="shared" si="349"/>
        <v>-7.4257217623498087E-2</v>
      </c>
      <c r="U2468" s="2">
        <f t="shared" si="346"/>
        <v>-7.4257217623498087E-2</v>
      </c>
      <c r="V2468" s="2">
        <f t="shared" si="350"/>
        <v>-7.4257217623498087E-2</v>
      </c>
      <c r="Z2468" s="1">
        <f t="shared" si="347"/>
        <v>68.899999999999991</v>
      </c>
      <c r="AC2468" s="1" t="str">
        <f t="shared" si="348"/>
        <v>N</v>
      </c>
    </row>
    <row r="2469" spans="1:29" x14ac:dyDescent="0.25">
      <c r="A2469" s="1">
        <v>20180417</v>
      </c>
      <c r="B2469" s="1">
        <v>2031</v>
      </c>
      <c r="C2469" s="1" t="s">
        <v>221</v>
      </c>
      <c r="D2469" s="1">
        <v>7.55</v>
      </c>
      <c r="E2469" s="1">
        <v>44.2</v>
      </c>
      <c r="F2469" s="1">
        <v>45.4</v>
      </c>
      <c r="G2469" s="1">
        <v>46.3</v>
      </c>
      <c r="H2469" s="1">
        <v>44.5</v>
      </c>
      <c r="I2469" s="1">
        <v>45.05</v>
      </c>
      <c r="J2469" s="1">
        <f>CEILING(E2469*0.9,LOOKUP(E2469*0.9,{0,10,50,100,500},{0.01,0.05,0.1,0.5,1}))</f>
        <v>39.800000000000004</v>
      </c>
      <c r="K2469" s="1">
        <f>CEILING(E2469*0.915,LOOKUP(E2469*0.915,{0,10,50,100,500},{0.01,0.05,0.1,0.5,1}))</f>
        <v>40.450000000000003</v>
      </c>
      <c r="L2469" s="1">
        <f>FLOOR(E2469*1.1,LOOKUP(E2469*1.1,{0,10,50,100,500},{0.01,0.05,0.1,0.5,1}))</f>
        <v>48.6</v>
      </c>
      <c r="M2469" s="1">
        <f t="shared" si="342"/>
        <v>48.35</v>
      </c>
      <c r="N2469" s="2">
        <f t="shared" si="343"/>
        <v>2.7149321266968226E-2</v>
      </c>
      <c r="O2469" s="2">
        <f t="shared" si="344"/>
        <v>4.7511312217194436E-2</v>
      </c>
      <c r="P2469" s="3">
        <f t="shared" si="345"/>
        <v>5.4563917869034102E-3</v>
      </c>
      <c r="Q2469" s="2">
        <f t="shared" si="349"/>
        <v>-6.8800825836594678E-2</v>
      </c>
      <c r="U2469" s="2">
        <f t="shared" si="346"/>
        <v>5.4563917869034102E-3</v>
      </c>
      <c r="V2469" s="2">
        <f t="shared" si="350"/>
        <v>-6.8800825836594678E-2</v>
      </c>
      <c r="Z2469" s="1">
        <f t="shared" si="347"/>
        <v>44.35</v>
      </c>
      <c r="AC2469" s="1" t="str">
        <f t="shared" si="348"/>
        <v>N</v>
      </c>
    </row>
    <row r="2470" spans="1:29" x14ac:dyDescent="0.25">
      <c r="A2470" s="1">
        <v>20180417</v>
      </c>
      <c r="B2470" s="1">
        <v>6175</v>
      </c>
      <c r="C2470" s="1" t="s">
        <v>207</v>
      </c>
      <c r="D2470" s="1">
        <v>6.33</v>
      </c>
      <c r="E2470" s="1">
        <v>46</v>
      </c>
      <c r="F2470" s="1">
        <v>47</v>
      </c>
      <c r="G2470" s="1">
        <v>49.6</v>
      </c>
      <c r="H2470" s="1">
        <v>46.05</v>
      </c>
      <c r="I2470" s="1">
        <v>47.5</v>
      </c>
      <c r="J2470" s="1">
        <f>CEILING(E2470*0.9,LOOKUP(E2470*0.9,{0,10,50,100,500},{0.01,0.05,0.1,0.5,1}))</f>
        <v>41.400000000000006</v>
      </c>
      <c r="K2470" s="1">
        <f>CEILING(E2470*0.915,LOOKUP(E2470*0.915,{0,10,50,100,500},{0.01,0.05,0.1,0.5,1}))</f>
        <v>42.1</v>
      </c>
      <c r="L2470" s="1">
        <f>FLOOR(E2470*1.1,LOOKUP(E2470*1.1,{0,10,50,100,500},{0.01,0.05,0.1,0.5,1}))</f>
        <v>50.6</v>
      </c>
      <c r="M2470" s="1">
        <f t="shared" si="342"/>
        <v>50.1</v>
      </c>
      <c r="N2470" s="2">
        <f t="shared" si="343"/>
        <v>2.1739130434782608E-2</v>
      </c>
      <c r="O2470" s="2">
        <f t="shared" si="344"/>
        <v>7.8260869565217425E-2</v>
      </c>
      <c r="P2470" s="3">
        <f t="shared" si="345"/>
        <v>-1.2804326315789571E-2</v>
      </c>
      <c r="Q2470" s="2">
        <f t="shared" si="349"/>
        <v>-8.1605152152384244E-2</v>
      </c>
      <c r="U2470" s="2">
        <f t="shared" si="346"/>
        <v>-1.2804326315789571E-2</v>
      </c>
      <c r="V2470" s="2">
        <f t="shared" si="350"/>
        <v>-8.1605152152384244E-2</v>
      </c>
      <c r="Z2470" s="1">
        <f t="shared" si="347"/>
        <v>46.15</v>
      </c>
      <c r="AC2470" s="1" t="str">
        <f t="shared" si="348"/>
        <v>N</v>
      </c>
    </row>
    <row r="2471" spans="1:29" x14ac:dyDescent="0.25">
      <c r="A2471" s="1">
        <v>20180417</v>
      </c>
      <c r="B2471" s="1">
        <v>3441</v>
      </c>
      <c r="C2471" s="1" t="s">
        <v>384</v>
      </c>
      <c r="D2471" s="1">
        <v>6.16</v>
      </c>
      <c r="E2471" s="1">
        <v>38.299999999999997</v>
      </c>
      <c r="F2471" s="1">
        <v>39</v>
      </c>
      <c r="G2471" s="1">
        <v>39.5</v>
      </c>
      <c r="H2471" s="1">
        <v>36.85</v>
      </c>
      <c r="I2471" s="1">
        <v>37.15</v>
      </c>
      <c r="J2471" s="1">
        <f>CEILING(E2471*0.9,LOOKUP(E2471*0.9,{0,10,50,100,500},{0.01,0.05,0.1,0.5,1}))</f>
        <v>34.5</v>
      </c>
      <c r="K2471" s="1">
        <f>CEILING(E2471*0.915,LOOKUP(E2471*0.915,{0,10,50,100,500},{0.01,0.05,0.1,0.5,1}))</f>
        <v>35.050000000000004</v>
      </c>
      <c r="L2471" s="1">
        <f>FLOOR(E2471*1.1,LOOKUP(E2471*1.1,{0,10,50,100,500},{0.01,0.05,0.1,0.5,1}))</f>
        <v>42.1</v>
      </c>
      <c r="M2471" s="1">
        <f t="shared" si="342"/>
        <v>41.85</v>
      </c>
      <c r="N2471" s="2">
        <f t="shared" si="343"/>
        <v>1.8276762402088847E-2</v>
      </c>
      <c r="O2471" s="2">
        <f t="shared" si="344"/>
        <v>3.1331592689295112E-2</v>
      </c>
      <c r="P2471" s="3">
        <f t="shared" si="345"/>
        <v>4.7405549125168235E-2</v>
      </c>
      <c r="Q2471" s="2">
        <f t="shared" si="349"/>
        <v>-3.4199603027216009E-2</v>
      </c>
      <c r="U2471" s="2">
        <f t="shared" si="346"/>
        <v>4.7405549125168235E-2</v>
      </c>
      <c r="V2471" s="2">
        <f t="shared" si="350"/>
        <v>-3.4199603027216009E-2</v>
      </c>
      <c r="Z2471" s="1">
        <f t="shared" si="347"/>
        <v>38.449999999999996</v>
      </c>
      <c r="AC2471" s="1" t="str">
        <f t="shared" si="348"/>
        <v>N</v>
      </c>
    </row>
    <row r="2472" spans="1:29" x14ac:dyDescent="0.25">
      <c r="A2472" s="1">
        <v>20180417</v>
      </c>
      <c r="B2472" s="1">
        <v>8093</v>
      </c>
      <c r="C2472" s="1" t="s">
        <v>625</v>
      </c>
      <c r="D2472" s="1">
        <v>4.28</v>
      </c>
      <c r="E2472" s="1">
        <v>17.25</v>
      </c>
      <c r="F2472" s="1">
        <v>16.8</v>
      </c>
      <c r="G2472" s="1">
        <v>17.899999999999999</v>
      </c>
      <c r="H2472" s="1">
        <v>16.5</v>
      </c>
      <c r="I2472" s="1">
        <v>16.850000000000001</v>
      </c>
      <c r="J2472" s="1">
        <f>CEILING(E2472*0.9,LOOKUP(E2472*0.9,{0,10,50,100,500},{0.01,0.05,0.1,0.5,1}))</f>
        <v>15.55</v>
      </c>
      <c r="K2472" s="1">
        <f>CEILING(E2472*0.915,LOOKUP(E2472*0.915,{0,10,50,100,500},{0.01,0.05,0.1,0.5,1}))</f>
        <v>15.8</v>
      </c>
      <c r="L2472" s="1">
        <f>FLOOR(E2472*1.1,LOOKUP(E2472*1.1,{0,10,50,100,500},{0.01,0.05,0.1,0.5,1}))</f>
        <v>18.95</v>
      </c>
      <c r="M2472" s="1">
        <f t="shared" si="342"/>
        <v>18.7</v>
      </c>
      <c r="N2472" s="2">
        <f t="shared" si="343"/>
        <v>-2.6086956521739091E-2</v>
      </c>
      <c r="O2472" s="2">
        <f t="shared" si="344"/>
        <v>3.7681159420289774E-2</v>
      </c>
      <c r="P2472" s="3">
        <f t="shared" si="345"/>
        <v>3.0280964391691274E-2</v>
      </c>
      <c r="Q2472" s="2">
        <f t="shared" si="349"/>
        <v>-3.9186386355247356E-3</v>
      </c>
      <c r="U2472" s="2">
        <f t="shared" si="346"/>
        <v>3.0280964391691274E-2</v>
      </c>
      <c r="V2472" s="2">
        <f t="shared" si="350"/>
        <v>-3.9186386355247356E-3</v>
      </c>
      <c r="Z2472" s="1">
        <f t="shared" si="347"/>
        <v>17.399999999999999</v>
      </c>
      <c r="AC2472" s="1" t="str">
        <f t="shared" si="348"/>
        <v>N</v>
      </c>
    </row>
    <row r="2473" spans="1:29" x14ac:dyDescent="0.25">
      <c r="A2473" s="1">
        <v>20180417</v>
      </c>
      <c r="B2473" s="1">
        <v>2342</v>
      </c>
      <c r="C2473" s="1" t="s">
        <v>228</v>
      </c>
      <c r="D2473" s="1">
        <v>3.79</v>
      </c>
      <c r="E2473" s="1">
        <v>35.049999999999997</v>
      </c>
      <c r="F2473" s="1">
        <v>35.200000000000003</v>
      </c>
      <c r="G2473" s="1">
        <v>36.450000000000003</v>
      </c>
      <c r="H2473" s="1">
        <v>35.200000000000003</v>
      </c>
      <c r="I2473" s="1">
        <v>35.5</v>
      </c>
      <c r="J2473" s="1">
        <f>CEILING(E2473*0.9,LOOKUP(E2473*0.9,{0,10,50,100,500},{0.01,0.05,0.1,0.5,1}))</f>
        <v>31.55</v>
      </c>
      <c r="K2473" s="1">
        <f>CEILING(E2473*0.915,LOOKUP(E2473*0.915,{0,10,50,100,500},{0.01,0.05,0.1,0.5,1}))</f>
        <v>32.1</v>
      </c>
      <c r="L2473" s="1">
        <f>FLOOR(E2473*1.1,LOOKUP(E2473*1.1,{0,10,50,100,500},{0.01,0.05,0.1,0.5,1}))</f>
        <v>38.550000000000004</v>
      </c>
      <c r="M2473" s="1">
        <f t="shared" si="342"/>
        <v>38.300000000000004</v>
      </c>
      <c r="N2473" s="2">
        <f t="shared" si="343"/>
        <v>4.2796005706135717E-3</v>
      </c>
      <c r="O2473" s="2">
        <f t="shared" si="344"/>
        <v>3.9942938659058652E-2</v>
      </c>
      <c r="P2473" s="3">
        <f t="shared" si="345"/>
        <v>-1.0732656338028081E-2</v>
      </c>
      <c r="Q2473" s="2">
        <f t="shared" si="349"/>
        <v>-1.4651294973552817E-2</v>
      </c>
      <c r="U2473" s="2">
        <f t="shared" si="346"/>
        <v>-1.0732656338028081E-2</v>
      </c>
      <c r="V2473" s="2">
        <f t="shared" si="350"/>
        <v>-1.4651294973552817E-2</v>
      </c>
      <c r="Z2473" s="1">
        <f t="shared" si="347"/>
        <v>35.199999999999996</v>
      </c>
      <c r="AC2473" s="1" t="str">
        <f t="shared" si="348"/>
        <v>N</v>
      </c>
    </row>
    <row r="2474" spans="1:29" x14ac:dyDescent="0.25">
      <c r="A2474" s="1">
        <v>20180418</v>
      </c>
      <c r="B2474" s="1">
        <v>5386</v>
      </c>
      <c r="C2474" s="1" t="s">
        <v>140</v>
      </c>
      <c r="D2474" s="1">
        <v>16.8</v>
      </c>
      <c r="E2474" s="1">
        <v>75.400000000000006</v>
      </c>
      <c r="F2474" s="1">
        <v>77.400000000000006</v>
      </c>
      <c r="G2474" s="1">
        <v>80.5</v>
      </c>
      <c r="H2474" s="1">
        <v>75</v>
      </c>
      <c r="I2474" s="1">
        <v>76.5</v>
      </c>
      <c r="J2474" s="1">
        <f>CEILING(E2474*0.9,LOOKUP(E2474*0.9,{0,10,50,100,500},{0.01,0.05,0.1,0.5,1}))</f>
        <v>67.900000000000006</v>
      </c>
      <c r="K2474" s="1">
        <f>CEILING(E2474*0.915,LOOKUP(E2474*0.915,{0,10,50,100,500},{0.01,0.05,0.1,0.5,1}))</f>
        <v>69</v>
      </c>
      <c r="L2474" s="1">
        <f>FLOOR(E2474*1.1,LOOKUP(E2474*1.1,{0,10,50,100,500},{0.01,0.05,0.1,0.5,1}))</f>
        <v>82.9</v>
      </c>
      <c r="M2474" s="1">
        <f t="shared" si="342"/>
        <v>82.4</v>
      </c>
      <c r="N2474" s="2">
        <f t="shared" si="343"/>
        <v>2.652519893899204E-2</v>
      </c>
      <c r="O2474" s="2">
        <f t="shared" si="344"/>
        <v>6.7639257294429628E-2</v>
      </c>
      <c r="P2474" s="3">
        <f t="shared" si="345"/>
        <v>9.4443647058824135E-3</v>
      </c>
      <c r="Q2474" s="2">
        <f t="shared" si="349"/>
        <v>-5.2069302676704034E-3</v>
      </c>
      <c r="U2474" s="2">
        <f t="shared" si="346"/>
        <v>9.4443647058824135E-3</v>
      </c>
      <c r="V2474" s="2">
        <f t="shared" si="350"/>
        <v>-5.2069302676704034E-3</v>
      </c>
      <c r="Z2474" s="1">
        <f t="shared" si="347"/>
        <v>75.7</v>
      </c>
      <c r="AC2474" s="1" t="str">
        <f t="shared" si="348"/>
        <v>N</v>
      </c>
    </row>
    <row r="2475" spans="1:29" x14ac:dyDescent="0.25">
      <c r="A2475" s="1">
        <v>20180418</v>
      </c>
      <c r="B2475" s="1">
        <v>2367</v>
      </c>
      <c r="C2475" s="1" t="s">
        <v>205</v>
      </c>
      <c r="D2475" s="1">
        <v>11.82</v>
      </c>
      <c r="E2475" s="1">
        <v>23.7</v>
      </c>
      <c r="F2475" s="1">
        <v>24.2</v>
      </c>
      <c r="G2475" s="1">
        <v>24.4</v>
      </c>
      <c r="H2475" s="1">
        <v>23.4</v>
      </c>
      <c r="I2475" s="1">
        <v>23.45</v>
      </c>
      <c r="J2475" s="1">
        <f>CEILING(E2475*0.9,LOOKUP(E2475*0.9,{0,10,50,100,500},{0.01,0.05,0.1,0.5,1}))</f>
        <v>21.35</v>
      </c>
      <c r="K2475" s="1">
        <f>CEILING(E2475*0.915,LOOKUP(E2475*0.915,{0,10,50,100,500},{0.01,0.05,0.1,0.5,1}))</f>
        <v>21.700000000000003</v>
      </c>
      <c r="L2475" s="1">
        <f>FLOOR(E2475*1.1,LOOKUP(E2475*1.1,{0,10,50,100,500},{0.01,0.05,0.1,0.5,1}))</f>
        <v>26.05</v>
      </c>
      <c r="M2475" s="1">
        <f t="shared" si="342"/>
        <v>25.8</v>
      </c>
      <c r="N2475" s="2">
        <f t="shared" si="343"/>
        <v>2.1097046413502109E-2</v>
      </c>
      <c r="O2475" s="2">
        <f t="shared" si="344"/>
        <v>2.9535864978902926E-2</v>
      </c>
      <c r="P2475" s="3">
        <f t="shared" si="345"/>
        <v>2.9624206823027733E-2</v>
      </c>
      <c r="Q2475" s="2">
        <f t="shared" si="349"/>
        <v>0</v>
      </c>
      <c r="U2475" s="2">
        <f t="shared" si="346"/>
        <v>2.9624206823027733E-2</v>
      </c>
      <c r="V2475" s="2">
        <f t="shared" si="350"/>
        <v>0</v>
      </c>
      <c r="Z2475" s="1">
        <f t="shared" si="347"/>
        <v>23.849999999999998</v>
      </c>
      <c r="AC2475" s="1" t="str">
        <f t="shared" si="348"/>
        <v>N</v>
      </c>
    </row>
    <row r="2476" spans="1:29" x14ac:dyDescent="0.25">
      <c r="A2476" s="1">
        <v>20180418</v>
      </c>
      <c r="B2476" s="1">
        <v>6165</v>
      </c>
      <c r="C2476" s="1" t="s">
        <v>503</v>
      </c>
      <c r="D2476" s="1">
        <v>10.32</v>
      </c>
      <c r="E2476" s="1">
        <v>20</v>
      </c>
      <c r="F2476" s="1">
        <v>20.100000000000001</v>
      </c>
      <c r="G2476" s="1">
        <v>21.5</v>
      </c>
      <c r="H2476" s="1">
        <v>19.100000000000001</v>
      </c>
      <c r="I2476" s="1">
        <v>20.55</v>
      </c>
      <c r="J2476" s="1">
        <f>CEILING(E2476*0.9,LOOKUP(E2476*0.9,{0,10,50,100,500},{0.01,0.05,0.1,0.5,1}))</f>
        <v>18</v>
      </c>
      <c r="K2476" s="1">
        <f>CEILING(E2476*0.915,LOOKUP(E2476*0.915,{0,10,50,100,500},{0.01,0.05,0.1,0.5,1}))</f>
        <v>18.3</v>
      </c>
      <c r="L2476" s="1">
        <f>FLOOR(E2476*1.1,LOOKUP(E2476*1.1,{0,10,50,100,500},{0.01,0.05,0.1,0.5,1}))</f>
        <v>22</v>
      </c>
      <c r="M2476" s="1">
        <f t="shared" si="342"/>
        <v>21.75</v>
      </c>
      <c r="N2476" s="2">
        <f t="shared" si="343"/>
        <v>5.0000000000000712E-3</v>
      </c>
      <c r="O2476" s="2">
        <f t="shared" si="344"/>
        <v>7.4999999999999997E-2</v>
      </c>
      <c r="P2476" s="3">
        <f t="shared" si="345"/>
        <v>-2.1725756690997636E-2</v>
      </c>
      <c r="Q2476" s="2">
        <f t="shared" si="349"/>
        <v>-2.1725756690997636E-2</v>
      </c>
      <c r="U2476" s="2">
        <f t="shared" si="346"/>
        <v>-2.1725756690997636E-2</v>
      </c>
      <c r="V2476" s="2">
        <f t="shared" si="350"/>
        <v>-2.1725756690997636E-2</v>
      </c>
      <c r="Z2476" s="1">
        <f t="shared" si="347"/>
        <v>20.149999999999999</v>
      </c>
      <c r="AC2476" s="1" t="str">
        <f t="shared" si="348"/>
        <v>N</v>
      </c>
    </row>
    <row r="2477" spans="1:29" x14ac:dyDescent="0.25">
      <c r="A2477" s="1">
        <v>20180418</v>
      </c>
      <c r="B2477" s="1">
        <v>6123</v>
      </c>
      <c r="C2477" s="1" t="s">
        <v>505</v>
      </c>
      <c r="D2477" s="1">
        <v>9.01</v>
      </c>
      <c r="E2477" s="1">
        <v>56.7</v>
      </c>
      <c r="F2477" s="1">
        <v>57.1</v>
      </c>
      <c r="G2477" s="1">
        <v>58.2</v>
      </c>
      <c r="H2477" s="1">
        <v>55.1</v>
      </c>
      <c r="I2477" s="1">
        <v>55.5</v>
      </c>
      <c r="J2477" s="1">
        <f>CEILING(E2477*0.9,LOOKUP(E2477*0.9,{0,10,50,100,500},{0.01,0.05,0.1,0.5,1}))</f>
        <v>51.1</v>
      </c>
      <c r="K2477" s="1">
        <f>CEILING(E2477*0.915,LOOKUP(E2477*0.915,{0,10,50,100,500},{0.01,0.05,0.1,0.5,1}))</f>
        <v>51.900000000000006</v>
      </c>
      <c r="L2477" s="1">
        <f>FLOOR(E2477*1.1,LOOKUP(E2477*1.1,{0,10,50,100,500},{0.01,0.05,0.1,0.5,1}))</f>
        <v>62.300000000000004</v>
      </c>
      <c r="M2477" s="1">
        <f t="shared" si="342"/>
        <v>61.800000000000004</v>
      </c>
      <c r="N2477" s="2">
        <f t="shared" si="343"/>
        <v>7.0546737213403625E-3</v>
      </c>
      <c r="O2477" s="2">
        <f t="shared" si="344"/>
        <v>2.6455026455026454E-2</v>
      </c>
      <c r="P2477" s="3">
        <f t="shared" si="345"/>
        <v>2.6476082882882852E-2</v>
      </c>
      <c r="Q2477" s="2">
        <f t="shared" si="349"/>
        <v>0</v>
      </c>
      <c r="U2477" s="2">
        <f t="shared" si="346"/>
        <v>2.6476082882882852E-2</v>
      </c>
      <c r="V2477" s="2">
        <f t="shared" si="350"/>
        <v>0</v>
      </c>
      <c r="Z2477" s="1">
        <f t="shared" si="347"/>
        <v>57</v>
      </c>
      <c r="AC2477" s="1" t="str">
        <f t="shared" si="348"/>
        <v>N</v>
      </c>
    </row>
    <row r="2478" spans="1:29" x14ac:dyDescent="0.25">
      <c r="A2478" s="1">
        <v>20180418</v>
      </c>
      <c r="B2478" s="1">
        <v>8086</v>
      </c>
      <c r="C2478" s="1" t="s">
        <v>32</v>
      </c>
      <c r="D2478" s="1">
        <v>8.48</v>
      </c>
      <c r="E2478" s="1">
        <v>72.599999999999994</v>
      </c>
      <c r="F2478" s="1">
        <v>73.400000000000006</v>
      </c>
      <c r="G2478" s="1">
        <v>73.400000000000006</v>
      </c>
      <c r="H2478" s="1">
        <v>71.8</v>
      </c>
      <c r="I2478" s="1">
        <v>72</v>
      </c>
      <c r="J2478" s="1">
        <f>CEILING(E2478*0.9,LOOKUP(E2478*0.9,{0,10,50,100,500},{0.01,0.05,0.1,0.5,1}))</f>
        <v>65.400000000000006</v>
      </c>
      <c r="K2478" s="1">
        <f>CEILING(E2478*0.915,LOOKUP(E2478*0.915,{0,10,50,100,500},{0.01,0.05,0.1,0.5,1}))</f>
        <v>66.5</v>
      </c>
      <c r="L2478" s="1">
        <f>FLOOR(E2478*1.1,LOOKUP(E2478*1.1,{0,10,50,100,500},{0.01,0.05,0.1,0.5,1}))</f>
        <v>79.800000000000011</v>
      </c>
      <c r="M2478" s="1">
        <f t="shared" si="342"/>
        <v>79.300000000000011</v>
      </c>
      <c r="N2478" s="2">
        <f t="shared" si="343"/>
        <v>1.1019283746556632E-2</v>
      </c>
      <c r="O2478" s="2">
        <f t="shared" si="344"/>
        <v>1.1019283746556632E-2</v>
      </c>
      <c r="P2478" s="3">
        <f t="shared" si="345"/>
        <v>1.7109519444444509E-2</v>
      </c>
      <c r="Q2478" s="2">
        <f t="shared" si="349"/>
        <v>0</v>
      </c>
      <c r="U2478" s="2">
        <f t="shared" si="346"/>
        <v>1.7109519444444509E-2</v>
      </c>
      <c r="V2478" s="2">
        <f t="shared" si="350"/>
        <v>0</v>
      </c>
      <c r="Z2478" s="1">
        <f t="shared" si="347"/>
        <v>72.899999999999991</v>
      </c>
      <c r="AC2478" s="1" t="str">
        <f t="shared" si="348"/>
        <v>N</v>
      </c>
    </row>
    <row r="2479" spans="1:29" x14ac:dyDescent="0.25">
      <c r="A2479" s="1">
        <v>20180418</v>
      </c>
      <c r="B2479" s="1">
        <v>2481</v>
      </c>
      <c r="C2479" s="1" t="s">
        <v>114</v>
      </c>
      <c r="D2479" s="1">
        <v>5.95</v>
      </c>
      <c r="E2479" s="1">
        <v>49.05</v>
      </c>
      <c r="F2479" s="1">
        <v>48.6</v>
      </c>
      <c r="G2479" s="1">
        <v>50.1</v>
      </c>
      <c r="H2479" s="1">
        <v>48.6</v>
      </c>
      <c r="I2479" s="1">
        <v>49.9</v>
      </c>
      <c r="J2479" s="1">
        <f>CEILING(E2479*0.9,LOOKUP(E2479*0.9,{0,10,50,100,500},{0.01,0.05,0.1,0.5,1}))</f>
        <v>44.150000000000006</v>
      </c>
      <c r="K2479" s="1">
        <f>CEILING(E2479*0.915,LOOKUP(E2479*0.915,{0,10,50,100,500},{0.01,0.05,0.1,0.5,1}))</f>
        <v>44.900000000000006</v>
      </c>
      <c r="L2479" s="1">
        <f>FLOOR(E2479*1.1,LOOKUP(E2479*1.1,{0,10,50,100,500},{0.01,0.05,0.1,0.5,1}))</f>
        <v>53.900000000000006</v>
      </c>
      <c r="M2479" s="1">
        <f t="shared" si="342"/>
        <v>53.400000000000006</v>
      </c>
      <c r="N2479" s="2">
        <f t="shared" si="343"/>
        <v>-9.1743119266054184E-3</v>
      </c>
      <c r="O2479" s="2">
        <f t="shared" si="344"/>
        <v>2.1406727828746266E-2</v>
      </c>
      <c r="P2479" s="3">
        <f t="shared" si="345"/>
        <v>-1.6299416833667472E-2</v>
      </c>
      <c r="Q2479" s="2">
        <f t="shared" si="349"/>
        <v>-1.6299416833667472E-2</v>
      </c>
      <c r="U2479" s="2">
        <f t="shared" si="346"/>
        <v>-1.6299416833667472E-2</v>
      </c>
      <c r="V2479" s="2">
        <f t="shared" si="350"/>
        <v>-1.6299416833667472E-2</v>
      </c>
      <c r="Z2479" s="1">
        <f t="shared" si="347"/>
        <v>49.199999999999996</v>
      </c>
      <c r="AC2479" s="1" t="str">
        <f t="shared" si="348"/>
        <v>N</v>
      </c>
    </row>
    <row r="2480" spans="1:29" x14ac:dyDescent="0.25">
      <c r="A2480" s="1">
        <v>20180418</v>
      </c>
      <c r="B2480" s="1">
        <v>2371</v>
      </c>
      <c r="C2480" s="1" t="s">
        <v>371</v>
      </c>
      <c r="D2480" s="1">
        <v>4.91</v>
      </c>
      <c r="E2480" s="1">
        <v>25.1</v>
      </c>
      <c r="F2480" s="1">
        <v>25.4</v>
      </c>
      <c r="G2480" s="1">
        <v>26.35</v>
      </c>
      <c r="H2480" s="1">
        <v>24.7</v>
      </c>
      <c r="I2480" s="1">
        <v>26</v>
      </c>
      <c r="J2480" s="1">
        <f>CEILING(E2480*0.9,LOOKUP(E2480*0.9,{0,10,50,100,500},{0.01,0.05,0.1,0.5,1}))</f>
        <v>22.6</v>
      </c>
      <c r="K2480" s="1">
        <f>CEILING(E2480*0.915,LOOKUP(E2480*0.915,{0,10,50,100,500},{0.01,0.05,0.1,0.5,1}))</f>
        <v>23</v>
      </c>
      <c r="L2480" s="1">
        <f>FLOOR(E2480*1.1,LOOKUP(E2480*1.1,{0,10,50,100,500},{0.01,0.05,0.1,0.5,1}))</f>
        <v>27.6</v>
      </c>
      <c r="M2480" s="1">
        <f t="shared" si="342"/>
        <v>27.35</v>
      </c>
      <c r="N2480" s="2">
        <f t="shared" si="343"/>
        <v>1.1952191235059646E-2</v>
      </c>
      <c r="O2480" s="2">
        <f t="shared" si="344"/>
        <v>4.9800796812749001E-2</v>
      </c>
      <c r="P2480" s="3">
        <f t="shared" si="345"/>
        <v>-2.5331100000000144E-2</v>
      </c>
      <c r="Q2480" s="2">
        <f t="shared" si="349"/>
        <v>-4.1630516833667613E-2</v>
      </c>
      <c r="U2480" s="2">
        <f t="shared" si="346"/>
        <v>-2.5331100000000144E-2</v>
      </c>
      <c r="V2480" s="2">
        <f t="shared" si="350"/>
        <v>-4.1630516833667613E-2</v>
      </c>
      <c r="Z2480" s="1">
        <f t="shared" si="347"/>
        <v>25.25</v>
      </c>
      <c r="AC2480" s="1" t="str">
        <f t="shared" si="348"/>
        <v>N</v>
      </c>
    </row>
    <row r="2481" spans="1:29" x14ac:dyDescent="0.25">
      <c r="A2481" s="1">
        <v>20180418</v>
      </c>
      <c r="B2481" s="1">
        <v>3228</v>
      </c>
      <c r="C2481" s="1" t="s">
        <v>295</v>
      </c>
      <c r="D2481" s="1">
        <v>4.91</v>
      </c>
      <c r="E2481" s="1">
        <v>51.7</v>
      </c>
      <c r="F2481" s="1">
        <v>51.7</v>
      </c>
      <c r="G2481" s="1">
        <v>54.8</v>
      </c>
      <c r="H2481" s="1">
        <v>49.5</v>
      </c>
      <c r="I2481" s="1">
        <v>51.1</v>
      </c>
      <c r="J2481" s="1">
        <f>CEILING(E2481*0.9,LOOKUP(E2481*0.9,{0,10,50,100,500},{0.01,0.05,0.1,0.5,1}))</f>
        <v>46.550000000000004</v>
      </c>
      <c r="K2481" s="1">
        <f>CEILING(E2481*0.915,LOOKUP(E2481*0.915,{0,10,50,100,500},{0.01,0.05,0.1,0.5,1}))</f>
        <v>47.35</v>
      </c>
      <c r="L2481" s="1">
        <f>FLOOR(E2481*1.1,LOOKUP(E2481*1.1,{0,10,50,100,500},{0.01,0.05,0.1,0.5,1}))</f>
        <v>56.800000000000004</v>
      </c>
      <c r="M2481" s="1">
        <f t="shared" si="342"/>
        <v>56.300000000000004</v>
      </c>
      <c r="N2481" s="2">
        <f t="shared" si="343"/>
        <v>0</v>
      </c>
      <c r="O2481" s="2">
        <f t="shared" si="344"/>
        <v>5.9961315280464104E-2</v>
      </c>
      <c r="P2481" s="3">
        <f t="shared" si="345"/>
        <v>1.5281078277886462E-2</v>
      </c>
      <c r="Q2481" s="2">
        <f t="shared" si="349"/>
        <v>-2.6349438555781153E-2</v>
      </c>
      <c r="U2481" s="2">
        <f t="shared" si="346"/>
        <v>1.5281078277886462E-2</v>
      </c>
      <c r="V2481" s="2">
        <f t="shared" si="350"/>
        <v>-2.6349438555781153E-2</v>
      </c>
      <c r="Z2481" s="1">
        <f t="shared" si="347"/>
        <v>52</v>
      </c>
      <c r="AC2481" s="1" t="str">
        <f t="shared" si="348"/>
        <v>N</v>
      </c>
    </row>
    <row r="2482" spans="1:29" x14ac:dyDescent="0.25">
      <c r="A2482" s="1">
        <v>20180419</v>
      </c>
      <c r="B2482" s="1">
        <v>5386</v>
      </c>
      <c r="C2482" s="1" t="s">
        <v>140</v>
      </c>
      <c r="D2482" s="1">
        <v>47.1</v>
      </c>
      <c r="E2482" s="1">
        <v>76.5</v>
      </c>
      <c r="F2482" s="1">
        <v>74.8</v>
      </c>
      <c r="G2482" s="1">
        <v>74.8</v>
      </c>
      <c r="H2482" s="1">
        <v>69.400000000000006</v>
      </c>
      <c r="I2482" s="1">
        <v>70</v>
      </c>
      <c r="J2482" s="1">
        <f>CEILING(E2482*0.9,LOOKUP(E2482*0.9,{0,10,50,100,500},{0.01,0.05,0.1,0.5,1}))</f>
        <v>68.900000000000006</v>
      </c>
      <c r="K2482" s="1">
        <f>CEILING(E2482*0.915,LOOKUP(E2482*0.915,{0,10,50,100,500},{0.01,0.05,0.1,0.5,1}))</f>
        <v>70</v>
      </c>
      <c r="L2482" s="1">
        <f>FLOOR(E2482*1.1,LOOKUP(E2482*1.1,{0,10,50,100,500},{0.01,0.05,0.1,0.5,1}))</f>
        <v>84.100000000000009</v>
      </c>
      <c r="M2482" s="1">
        <f t="shared" si="342"/>
        <v>83.600000000000009</v>
      </c>
      <c r="N2482" s="2">
        <f t="shared" si="343"/>
        <v>-2.2222222222222258E-2</v>
      </c>
      <c r="O2482" s="2">
        <f t="shared" si="344"/>
        <v>-2.2222222222222258E-2</v>
      </c>
      <c r="P2482" s="3">
        <f t="shared" si="345"/>
        <v>0</v>
      </c>
      <c r="Q2482" s="2">
        <f t="shared" si="349"/>
        <v>-2.6349438555781153E-2</v>
      </c>
      <c r="U2482" s="2">
        <f t="shared" si="346"/>
        <v>0</v>
      </c>
      <c r="V2482" s="2">
        <f t="shared" si="350"/>
        <v>-2.6349438555781153E-2</v>
      </c>
      <c r="Z2482" s="1">
        <f t="shared" si="347"/>
        <v>76.8</v>
      </c>
      <c r="AC2482" s="1" t="str">
        <f t="shared" si="348"/>
        <v>N</v>
      </c>
    </row>
    <row r="2483" spans="1:29" x14ac:dyDescent="0.25">
      <c r="A2483" s="1">
        <v>20180419</v>
      </c>
      <c r="B2483" s="1">
        <v>6182</v>
      </c>
      <c r="C2483" s="1" t="s">
        <v>144</v>
      </c>
      <c r="D2483" s="1">
        <v>16.940000000000001</v>
      </c>
      <c r="E2483" s="1">
        <v>49.1</v>
      </c>
      <c r="F2483" s="1">
        <v>49.2</v>
      </c>
      <c r="G2483" s="1">
        <v>50.4</v>
      </c>
      <c r="H2483" s="1">
        <v>48.15</v>
      </c>
      <c r="I2483" s="1">
        <v>48.7</v>
      </c>
      <c r="J2483" s="1">
        <f>CEILING(E2483*0.9,LOOKUP(E2483*0.9,{0,10,50,100,500},{0.01,0.05,0.1,0.5,1}))</f>
        <v>44.2</v>
      </c>
      <c r="K2483" s="1">
        <f>CEILING(E2483*0.915,LOOKUP(E2483*0.915,{0,10,50,100,500},{0.01,0.05,0.1,0.5,1}))</f>
        <v>44.95</v>
      </c>
      <c r="L2483" s="1">
        <f>FLOOR(E2483*1.1,LOOKUP(E2483*1.1,{0,10,50,100,500},{0.01,0.05,0.1,0.5,1}))</f>
        <v>54</v>
      </c>
      <c r="M2483" s="1">
        <f t="shared" si="342"/>
        <v>53.5</v>
      </c>
      <c r="N2483" s="2">
        <f t="shared" si="343"/>
        <v>2.0366598778004362E-3</v>
      </c>
      <c r="O2483" s="2">
        <f t="shared" si="344"/>
        <v>2.6476578411405237E-2</v>
      </c>
      <c r="P2483" s="3">
        <f t="shared" si="345"/>
        <v>8.9741878850101917E-3</v>
      </c>
      <c r="Q2483" s="2">
        <f t="shared" si="349"/>
        <v>-1.7375250670770961E-2</v>
      </c>
      <c r="U2483" s="2">
        <f t="shared" si="346"/>
        <v>8.9741878850101917E-3</v>
      </c>
      <c r="V2483" s="2">
        <f t="shared" si="350"/>
        <v>-1.7375250670770961E-2</v>
      </c>
      <c r="Z2483" s="1">
        <f t="shared" si="347"/>
        <v>49.25</v>
      </c>
      <c r="AC2483" s="1" t="str">
        <f t="shared" si="348"/>
        <v>N</v>
      </c>
    </row>
    <row r="2484" spans="1:29" x14ac:dyDescent="0.25">
      <c r="A2484" s="1">
        <v>20180419</v>
      </c>
      <c r="B2484" s="1">
        <v>6153</v>
      </c>
      <c r="C2484" s="1" t="s">
        <v>195</v>
      </c>
      <c r="D2484" s="1">
        <v>11.88</v>
      </c>
      <c r="E2484" s="1">
        <v>43.8</v>
      </c>
      <c r="F2484" s="1">
        <v>43.5</v>
      </c>
      <c r="G2484" s="1">
        <v>44.9</v>
      </c>
      <c r="H2484" s="1">
        <v>42.5</v>
      </c>
      <c r="I2484" s="1">
        <v>44.45</v>
      </c>
      <c r="J2484" s="1">
        <f>CEILING(E2484*0.9,LOOKUP(E2484*0.9,{0,10,50,100,500},{0.01,0.05,0.1,0.5,1}))</f>
        <v>39.450000000000003</v>
      </c>
      <c r="K2484" s="1">
        <f>CEILING(E2484*0.915,LOOKUP(E2484*0.915,{0,10,50,100,500},{0.01,0.05,0.1,0.5,1}))</f>
        <v>40.1</v>
      </c>
      <c r="L2484" s="1">
        <f>FLOOR(E2484*1.1,LOOKUP(E2484*1.1,{0,10,50,100,500},{0.01,0.05,0.1,0.5,1}))</f>
        <v>48.150000000000006</v>
      </c>
      <c r="M2484" s="1">
        <f t="shared" si="342"/>
        <v>47.900000000000006</v>
      </c>
      <c r="N2484" s="2">
        <f t="shared" si="343"/>
        <v>-6.8493150684930861E-3</v>
      </c>
      <c r="O2484" s="2">
        <f t="shared" si="344"/>
        <v>2.5114155251141586E-2</v>
      </c>
      <c r="P2484" s="3">
        <f t="shared" si="345"/>
        <v>-1.352523284589453E-2</v>
      </c>
      <c r="Q2484" s="2">
        <f t="shared" si="349"/>
        <v>-3.0900483516665491E-2</v>
      </c>
      <c r="U2484" s="2">
        <f t="shared" si="346"/>
        <v>-1.352523284589453E-2</v>
      </c>
      <c r="V2484" s="2">
        <f t="shared" si="350"/>
        <v>-3.0900483516665491E-2</v>
      </c>
      <c r="Z2484" s="1">
        <f t="shared" si="347"/>
        <v>43.949999999999996</v>
      </c>
      <c r="AC2484" s="1" t="str">
        <f t="shared" si="348"/>
        <v>N</v>
      </c>
    </row>
    <row r="2485" spans="1:29" x14ac:dyDescent="0.25">
      <c r="A2485" s="1">
        <v>20180419</v>
      </c>
      <c r="B2485" s="1">
        <v>3537</v>
      </c>
      <c r="C2485" s="1" t="s">
        <v>423</v>
      </c>
      <c r="D2485" s="1">
        <v>11.01</v>
      </c>
      <c r="E2485" s="1">
        <v>29.5</v>
      </c>
      <c r="F2485" s="1">
        <v>30.45</v>
      </c>
      <c r="G2485" s="1">
        <v>32.450000000000003</v>
      </c>
      <c r="H2485" s="1">
        <v>30</v>
      </c>
      <c r="I2485" s="1">
        <v>32.450000000000003</v>
      </c>
      <c r="J2485" s="1">
        <f>CEILING(E2485*0.9,LOOKUP(E2485*0.9,{0,10,50,100,500},{0.01,0.05,0.1,0.5,1}))</f>
        <v>26.55</v>
      </c>
      <c r="K2485" s="1">
        <f>CEILING(E2485*0.915,LOOKUP(E2485*0.915,{0,10,50,100,500},{0.01,0.05,0.1,0.5,1}))</f>
        <v>27</v>
      </c>
      <c r="L2485" s="1">
        <f>FLOOR(E2485*1.1,LOOKUP(E2485*1.1,{0,10,50,100,500},{0.01,0.05,0.1,0.5,1}))</f>
        <v>32.450000000000003</v>
      </c>
      <c r="M2485" s="1">
        <f t="shared" si="342"/>
        <v>32.200000000000003</v>
      </c>
      <c r="N2485" s="2">
        <f t="shared" si="343"/>
        <v>3.2203389830508453E-2</v>
      </c>
      <c r="O2485" s="2">
        <f t="shared" si="344"/>
        <v>0.1000000000000001</v>
      </c>
      <c r="P2485" s="3">
        <f t="shared" si="345"/>
        <v>-5.6542619565217583E-2</v>
      </c>
      <c r="Q2485" s="2">
        <f t="shared" si="349"/>
        <v>-8.7443103081883078E-2</v>
      </c>
      <c r="U2485" s="2">
        <f t="shared" si="346"/>
        <v>-5.6542619565217583E-2</v>
      </c>
      <c r="V2485" s="2">
        <f t="shared" si="350"/>
        <v>-8.7443103081883078E-2</v>
      </c>
      <c r="Z2485" s="1">
        <f t="shared" si="347"/>
        <v>29.65</v>
      </c>
      <c r="AC2485" s="1" t="str">
        <f t="shared" si="348"/>
        <v>N</v>
      </c>
    </row>
    <row r="2486" spans="1:29" x14ac:dyDescent="0.25">
      <c r="A2486" s="1">
        <v>20180419</v>
      </c>
      <c r="B2486" s="1">
        <v>6165</v>
      </c>
      <c r="C2486" s="1" t="s">
        <v>503</v>
      </c>
      <c r="D2486" s="1">
        <v>10.91</v>
      </c>
      <c r="E2486" s="1">
        <v>20.55</v>
      </c>
      <c r="F2486" s="1">
        <v>20.5</v>
      </c>
      <c r="G2486" s="1">
        <v>20.55</v>
      </c>
      <c r="H2486" s="1">
        <v>19.7</v>
      </c>
      <c r="I2486" s="1">
        <v>19.95</v>
      </c>
      <c r="J2486" s="1">
        <f>CEILING(E2486*0.9,LOOKUP(E2486*0.9,{0,10,50,100,500},{0.01,0.05,0.1,0.5,1}))</f>
        <v>18.5</v>
      </c>
      <c r="K2486" s="1">
        <f>CEILING(E2486*0.915,LOOKUP(E2486*0.915,{0,10,50,100,500},{0.01,0.05,0.1,0.5,1}))</f>
        <v>18.850000000000001</v>
      </c>
      <c r="L2486" s="1">
        <f>FLOOR(E2486*1.1,LOOKUP(E2486*1.1,{0,10,50,100,500},{0.01,0.05,0.1,0.5,1}))</f>
        <v>22.6</v>
      </c>
      <c r="M2486" s="1">
        <f t="shared" si="342"/>
        <v>22.35</v>
      </c>
      <c r="N2486" s="2">
        <f t="shared" si="343"/>
        <v>-2.4330900243309346E-3</v>
      </c>
      <c r="O2486" s="2">
        <f t="shared" si="344"/>
        <v>0</v>
      </c>
      <c r="P2486" s="3">
        <f t="shared" si="345"/>
        <v>0</v>
      </c>
      <c r="Q2486" s="2">
        <f t="shared" si="349"/>
        <v>-8.7443103081883078E-2</v>
      </c>
      <c r="U2486" s="2">
        <f t="shared" si="346"/>
        <v>0</v>
      </c>
      <c r="V2486" s="2">
        <f t="shared" si="350"/>
        <v>-8.7443103081883078E-2</v>
      </c>
      <c r="Z2486" s="1">
        <f t="shared" si="347"/>
        <v>20.7</v>
      </c>
      <c r="AC2486" s="1" t="str">
        <f t="shared" si="348"/>
        <v>N</v>
      </c>
    </row>
    <row r="2487" spans="1:29" x14ac:dyDescent="0.25">
      <c r="A2487" s="1">
        <v>20180419</v>
      </c>
      <c r="B2487" s="1">
        <v>3317</v>
      </c>
      <c r="C2487" s="1" t="s">
        <v>169</v>
      </c>
      <c r="D2487" s="1">
        <v>10.41</v>
      </c>
      <c r="E2487" s="1">
        <v>40.75</v>
      </c>
      <c r="F2487" s="1">
        <v>40.1</v>
      </c>
      <c r="G2487" s="1">
        <v>41</v>
      </c>
      <c r="H2487" s="1">
        <v>39.5</v>
      </c>
      <c r="I2487" s="1">
        <v>39.85</v>
      </c>
      <c r="J2487" s="1">
        <f>CEILING(E2487*0.9,LOOKUP(E2487*0.9,{0,10,50,100,500},{0.01,0.05,0.1,0.5,1}))</f>
        <v>36.700000000000003</v>
      </c>
      <c r="K2487" s="1">
        <f>CEILING(E2487*0.915,LOOKUP(E2487*0.915,{0,10,50,100,500},{0.01,0.05,0.1,0.5,1}))</f>
        <v>37.300000000000004</v>
      </c>
      <c r="L2487" s="1">
        <f>FLOOR(E2487*1.1,LOOKUP(E2487*1.1,{0,10,50,100,500},{0.01,0.05,0.1,0.5,1}))</f>
        <v>44.800000000000004</v>
      </c>
      <c r="M2487" s="1">
        <f t="shared" si="342"/>
        <v>44.550000000000004</v>
      </c>
      <c r="N2487" s="2">
        <f t="shared" si="343"/>
        <v>-1.5950920245398736E-2</v>
      </c>
      <c r="O2487" s="2">
        <f t="shared" si="344"/>
        <v>6.1349693251533744E-3</v>
      </c>
      <c r="P2487" s="3">
        <f t="shared" si="345"/>
        <v>2.4000771643663661E-2</v>
      </c>
      <c r="Q2487" s="2">
        <f t="shared" si="349"/>
        <v>-6.3442331438219424E-2</v>
      </c>
      <c r="U2487" s="2">
        <f t="shared" si="346"/>
        <v>2.4000771643663661E-2</v>
      </c>
      <c r="V2487" s="2">
        <f t="shared" si="350"/>
        <v>-6.3442331438219424E-2</v>
      </c>
      <c r="Z2487" s="1">
        <f t="shared" si="347"/>
        <v>40.9</v>
      </c>
      <c r="AC2487" s="1" t="str">
        <f t="shared" si="348"/>
        <v>N</v>
      </c>
    </row>
    <row r="2488" spans="1:29" x14ac:dyDescent="0.25">
      <c r="A2488" s="1">
        <v>20180419</v>
      </c>
      <c r="B2488" s="1">
        <v>6477</v>
      </c>
      <c r="C2488" s="1" t="s">
        <v>188</v>
      </c>
      <c r="D2488" s="1">
        <v>10.119999999999999</v>
      </c>
      <c r="E2488" s="1">
        <v>23.7</v>
      </c>
      <c r="F2488" s="1">
        <v>23.65</v>
      </c>
      <c r="G2488" s="1">
        <v>24.95</v>
      </c>
      <c r="H2488" s="1">
        <v>23.05</v>
      </c>
      <c r="I2488" s="1">
        <v>24.95</v>
      </c>
      <c r="J2488" s="1">
        <f>CEILING(E2488*0.9,LOOKUP(E2488*0.9,{0,10,50,100,500},{0.01,0.05,0.1,0.5,1}))</f>
        <v>21.35</v>
      </c>
      <c r="K2488" s="1">
        <f>CEILING(E2488*0.915,LOOKUP(E2488*0.915,{0,10,50,100,500},{0.01,0.05,0.1,0.5,1}))</f>
        <v>21.700000000000003</v>
      </c>
      <c r="L2488" s="1">
        <f>FLOOR(E2488*1.1,LOOKUP(E2488*1.1,{0,10,50,100,500},{0.01,0.05,0.1,0.5,1}))</f>
        <v>26.05</v>
      </c>
      <c r="M2488" s="1">
        <f t="shared" si="342"/>
        <v>25.8</v>
      </c>
      <c r="N2488" s="2">
        <f t="shared" si="343"/>
        <v>-2.1097046413502412E-3</v>
      </c>
      <c r="O2488" s="2">
        <f t="shared" si="344"/>
        <v>5.2742616033755275E-2</v>
      </c>
      <c r="P2488" s="3">
        <f t="shared" si="345"/>
        <v>-4.630245290581176E-2</v>
      </c>
      <c r="Q2488" s="2">
        <f t="shared" si="349"/>
        <v>-0.10974478434403118</v>
      </c>
      <c r="U2488" s="2">
        <f t="shared" si="346"/>
        <v>-4.630245290581176E-2</v>
      </c>
      <c r="V2488" s="2">
        <f t="shared" si="350"/>
        <v>-0.10974478434403118</v>
      </c>
      <c r="Z2488" s="1">
        <f t="shared" si="347"/>
        <v>23.849999999999998</v>
      </c>
      <c r="AC2488" s="1" t="str">
        <f t="shared" si="348"/>
        <v>N</v>
      </c>
    </row>
    <row r="2489" spans="1:29" x14ac:dyDescent="0.25">
      <c r="A2489" s="1">
        <v>20180419</v>
      </c>
      <c r="B2489" s="1">
        <v>2444</v>
      </c>
      <c r="C2489" s="1" t="s">
        <v>405</v>
      </c>
      <c r="D2489" s="1">
        <v>8.0299999999999994</v>
      </c>
      <c r="E2489" s="1">
        <v>28.1</v>
      </c>
      <c r="F2489" s="1">
        <v>28.4</v>
      </c>
      <c r="G2489" s="1">
        <v>28.4</v>
      </c>
      <c r="H2489" s="1">
        <v>27.6</v>
      </c>
      <c r="I2489" s="1">
        <v>28.1</v>
      </c>
      <c r="J2489" s="1">
        <f>CEILING(E2489*0.9,LOOKUP(E2489*0.9,{0,10,50,100,500},{0.01,0.05,0.1,0.5,1}))</f>
        <v>25.3</v>
      </c>
      <c r="K2489" s="1">
        <f>CEILING(E2489*0.915,LOOKUP(E2489*0.915,{0,10,50,100,500},{0.01,0.05,0.1,0.5,1}))</f>
        <v>25.75</v>
      </c>
      <c r="L2489" s="1">
        <f>FLOOR(E2489*1.1,LOOKUP(E2489*1.1,{0,10,50,100,500},{0.01,0.05,0.1,0.5,1}))</f>
        <v>30.900000000000002</v>
      </c>
      <c r="M2489" s="1">
        <f t="shared" si="342"/>
        <v>30.650000000000002</v>
      </c>
      <c r="N2489" s="2">
        <f t="shared" si="343"/>
        <v>1.0676156583629791E-2</v>
      </c>
      <c r="O2489" s="2">
        <f t="shared" si="344"/>
        <v>1.0676156583629791E-2</v>
      </c>
      <c r="P2489" s="3">
        <f t="shared" si="345"/>
        <v>8.3578825622773779E-3</v>
      </c>
      <c r="Q2489" s="2">
        <f t="shared" si="349"/>
        <v>-0.1013869017817538</v>
      </c>
      <c r="U2489" s="2">
        <f t="shared" si="346"/>
        <v>8.3578825622773779E-3</v>
      </c>
      <c r="V2489" s="2">
        <f t="shared" si="350"/>
        <v>-0.1013869017817538</v>
      </c>
      <c r="Z2489" s="1">
        <f t="shared" si="347"/>
        <v>28.25</v>
      </c>
      <c r="AC2489" s="1" t="str">
        <f t="shared" si="348"/>
        <v>N</v>
      </c>
    </row>
    <row r="2490" spans="1:29" x14ac:dyDescent="0.25">
      <c r="A2490" s="1">
        <v>20180420</v>
      </c>
      <c r="B2490" s="1">
        <v>1519</v>
      </c>
      <c r="C2490" s="1" t="s">
        <v>222</v>
      </c>
      <c r="D2490" s="1">
        <v>9.7100000000000009</v>
      </c>
      <c r="E2490" s="1">
        <v>29.1</v>
      </c>
      <c r="F2490" s="1">
        <v>29.9</v>
      </c>
      <c r="G2490" s="1">
        <v>30.45</v>
      </c>
      <c r="H2490" s="1">
        <v>28.45</v>
      </c>
      <c r="I2490" s="1">
        <v>29.1</v>
      </c>
      <c r="J2490" s="1">
        <f>CEILING(E2490*0.9,LOOKUP(E2490*0.9,{0,10,50,100,500},{0.01,0.05,0.1,0.5,1}))</f>
        <v>26.200000000000003</v>
      </c>
      <c r="K2490" s="1">
        <f>CEILING(E2490*0.915,LOOKUP(E2490*0.915,{0,10,50,100,500},{0.01,0.05,0.1,0.5,1}))</f>
        <v>26.650000000000002</v>
      </c>
      <c r="L2490" s="1">
        <f>FLOOR(E2490*1.1,LOOKUP(E2490*1.1,{0,10,50,100,500},{0.01,0.05,0.1,0.5,1}))</f>
        <v>32</v>
      </c>
      <c r="M2490" s="1">
        <f t="shared" si="342"/>
        <v>31.75</v>
      </c>
      <c r="N2490" s="2">
        <f t="shared" si="343"/>
        <v>2.7491408934707806E-2</v>
      </c>
      <c r="O2490" s="2">
        <f t="shared" si="344"/>
        <v>4.6391752577319513E-2</v>
      </c>
      <c r="P2490" s="3">
        <f t="shared" si="345"/>
        <v>2.5141202749140761E-2</v>
      </c>
      <c r="Q2490" s="2">
        <f t="shared" si="349"/>
        <v>-7.6245699032613037E-2</v>
      </c>
      <c r="U2490" s="2">
        <f t="shared" si="346"/>
        <v>2.5141202749140761E-2</v>
      </c>
      <c r="V2490" s="2">
        <f t="shared" si="350"/>
        <v>-7.6245699032613037E-2</v>
      </c>
      <c r="Z2490" s="1">
        <f t="shared" si="347"/>
        <v>29.25</v>
      </c>
      <c r="AC2490" s="1" t="str">
        <f t="shared" si="348"/>
        <v>N</v>
      </c>
    </row>
    <row r="2491" spans="1:29" x14ac:dyDescent="0.25">
      <c r="A2491" s="1">
        <v>20180420</v>
      </c>
      <c r="B2491" s="1">
        <v>9912</v>
      </c>
      <c r="C2491" s="1" t="s">
        <v>622</v>
      </c>
      <c r="D2491" s="1">
        <v>7.7</v>
      </c>
      <c r="E2491" s="1">
        <v>12.05</v>
      </c>
      <c r="F2491" s="1">
        <v>12.05</v>
      </c>
      <c r="G2491" s="1">
        <v>12.35</v>
      </c>
      <c r="H2491" s="1">
        <v>12.05</v>
      </c>
      <c r="I2491" s="1">
        <v>12.35</v>
      </c>
      <c r="J2491" s="1">
        <f>CEILING(E2491*0.9,LOOKUP(E2491*0.9,{0,10,50,100,500},{0.01,0.05,0.1,0.5,1}))</f>
        <v>10.850000000000001</v>
      </c>
      <c r="K2491" s="1">
        <f>CEILING(E2491*0.915,LOOKUP(E2491*0.915,{0,10,50,100,500},{0.01,0.05,0.1,0.5,1}))</f>
        <v>11.05</v>
      </c>
      <c r="L2491" s="1">
        <f>FLOOR(E2491*1.1,LOOKUP(E2491*1.1,{0,10,50,100,500},{0.01,0.05,0.1,0.5,1}))</f>
        <v>13.25</v>
      </c>
      <c r="M2491" s="1">
        <f t="shared" si="342"/>
        <v>13</v>
      </c>
      <c r="N2491" s="2">
        <f t="shared" si="343"/>
        <v>0</v>
      </c>
      <c r="O2491" s="2">
        <f t="shared" si="344"/>
        <v>2.4896265560165887E-2</v>
      </c>
      <c r="P2491" s="3">
        <f t="shared" si="345"/>
        <v>-1.442068421052627E-2</v>
      </c>
      <c r="Q2491" s="2">
        <f t="shared" si="349"/>
        <v>-9.0666383243139304E-2</v>
      </c>
      <c r="U2491" s="2">
        <f t="shared" si="346"/>
        <v>-1.442068421052627E-2</v>
      </c>
      <c r="V2491" s="2">
        <f t="shared" si="350"/>
        <v>-9.0666383243139304E-2</v>
      </c>
      <c r="Z2491" s="1">
        <f t="shared" si="347"/>
        <v>12.200000000000001</v>
      </c>
      <c r="AC2491" s="1" t="str">
        <f t="shared" si="348"/>
        <v>N</v>
      </c>
    </row>
    <row r="2492" spans="1:29" x14ac:dyDescent="0.25">
      <c r="A2492" s="1">
        <v>20180420</v>
      </c>
      <c r="B2492" s="1">
        <v>3128</v>
      </c>
      <c r="C2492" s="1" t="s">
        <v>627</v>
      </c>
      <c r="D2492" s="1">
        <v>7.56</v>
      </c>
      <c r="E2492" s="1">
        <v>18.899999999999999</v>
      </c>
      <c r="F2492" s="1">
        <v>19.5</v>
      </c>
      <c r="G2492" s="1">
        <v>20.7</v>
      </c>
      <c r="H2492" s="1">
        <v>19.350000000000001</v>
      </c>
      <c r="I2492" s="1">
        <v>20</v>
      </c>
      <c r="J2492" s="1">
        <f>CEILING(E2492*0.9,LOOKUP(E2492*0.9,{0,10,50,100,500},{0.01,0.05,0.1,0.5,1}))</f>
        <v>17.05</v>
      </c>
      <c r="K2492" s="1">
        <f>CEILING(E2492*0.915,LOOKUP(E2492*0.915,{0,10,50,100,500},{0.01,0.05,0.1,0.5,1}))</f>
        <v>17.3</v>
      </c>
      <c r="L2492" s="1">
        <f>FLOOR(E2492*1.1,LOOKUP(E2492*1.1,{0,10,50,100,500},{0.01,0.05,0.1,0.5,1}))</f>
        <v>20.75</v>
      </c>
      <c r="M2492" s="1">
        <f t="shared" si="342"/>
        <v>20.5</v>
      </c>
      <c r="N2492" s="2">
        <f t="shared" si="343"/>
        <v>3.1746031746031821E-2</v>
      </c>
      <c r="O2492" s="2">
        <f t="shared" si="344"/>
        <v>9.5238095238095288E-2</v>
      </c>
      <c r="P2492" s="3">
        <f t="shared" si="345"/>
        <v>-5.0985853658536619E-2</v>
      </c>
      <c r="Q2492" s="2">
        <f t="shared" si="349"/>
        <v>-0.14165223690167592</v>
      </c>
      <c r="U2492" s="2">
        <f t="shared" si="346"/>
        <v>-5.0985853658536619E-2</v>
      </c>
      <c r="V2492" s="2">
        <f t="shared" si="350"/>
        <v>-0.14165223690167592</v>
      </c>
      <c r="Z2492" s="1">
        <f t="shared" si="347"/>
        <v>19.049999999999997</v>
      </c>
      <c r="AC2492" s="1" t="str">
        <f t="shared" si="348"/>
        <v>N</v>
      </c>
    </row>
    <row r="2493" spans="1:29" x14ac:dyDescent="0.25">
      <c r="A2493" s="1">
        <v>20180420</v>
      </c>
      <c r="B2493" s="1">
        <v>6153</v>
      </c>
      <c r="C2493" s="1" t="s">
        <v>195</v>
      </c>
      <c r="D2493" s="1">
        <v>7.4</v>
      </c>
      <c r="E2493" s="1">
        <v>44.45</v>
      </c>
      <c r="F2493" s="1">
        <v>45</v>
      </c>
      <c r="G2493" s="1">
        <v>45.5</v>
      </c>
      <c r="H2493" s="1">
        <v>42.75</v>
      </c>
      <c r="I2493" s="1">
        <v>43.4</v>
      </c>
      <c r="J2493" s="1">
        <f>CEILING(E2493*0.9,LOOKUP(E2493*0.9,{0,10,50,100,500},{0.01,0.05,0.1,0.5,1}))</f>
        <v>40.050000000000004</v>
      </c>
      <c r="K2493" s="1">
        <f>CEILING(E2493*0.915,LOOKUP(E2493*0.915,{0,10,50,100,500},{0.01,0.05,0.1,0.5,1}))</f>
        <v>40.700000000000003</v>
      </c>
      <c r="L2493" s="1">
        <f>FLOOR(E2493*1.1,LOOKUP(E2493*1.1,{0,10,50,100,500},{0.01,0.05,0.1,0.5,1}))</f>
        <v>48.85</v>
      </c>
      <c r="M2493" s="1">
        <f t="shared" si="342"/>
        <v>48.6</v>
      </c>
      <c r="N2493" s="2">
        <f t="shared" si="343"/>
        <v>1.2373453318335143E-2</v>
      </c>
      <c r="O2493" s="2">
        <f t="shared" si="344"/>
        <v>2.3622047244094422E-2</v>
      </c>
      <c r="P2493" s="3">
        <f t="shared" si="345"/>
        <v>3.4498350230414761E-2</v>
      </c>
      <c r="Q2493" s="2">
        <f t="shared" si="349"/>
        <v>-0.10715388667126116</v>
      </c>
      <c r="U2493" s="2">
        <f t="shared" si="346"/>
        <v>3.4498350230414761E-2</v>
      </c>
      <c r="V2493" s="2">
        <f t="shared" si="350"/>
        <v>-0.10715388667126116</v>
      </c>
      <c r="Z2493" s="1">
        <f t="shared" si="347"/>
        <v>44.6</v>
      </c>
      <c r="AC2493" s="1" t="str">
        <f t="shared" si="348"/>
        <v>N</v>
      </c>
    </row>
    <row r="2494" spans="1:29" x14ac:dyDescent="0.25">
      <c r="A2494" s="1">
        <v>20180420</v>
      </c>
      <c r="B2494" s="1">
        <v>6449</v>
      </c>
      <c r="C2494" s="1" t="s">
        <v>403</v>
      </c>
      <c r="D2494" s="1">
        <v>6.86</v>
      </c>
      <c r="E2494" s="1">
        <v>61.5</v>
      </c>
      <c r="F2494" s="1">
        <v>61.9</v>
      </c>
      <c r="G2494" s="1">
        <v>64.7</v>
      </c>
      <c r="H2494" s="1">
        <v>61.5</v>
      </c>
      <c r="I2494" s="1">
        <v>61.8</v>
      </c>
      <c r="J2494" s="1">
        <f>CEILING(E2494*0.9,LOOKUP(E2494*0.9,{0,10,50,100,500},{0.01,0.05,0.1,0.5,1}))</f>
        <v>55.400000000000006</v>
      </c>
      <c r="K2494" s="1">
        <f>CEILING(E2494*0.915,LOOKUP(E2494*0.915,{0,10,50,100,500},{0.01,0.05,0.1,0.5,1}))</f>
        <v>56.300000000000004</v>
      </c>
      <c r="L2494" s="1">
        <f>FLOOR(E2494*1.1,LOOKUP(E2494*1.1,{0,10,50,100,500},{0.01,0.05,0.1,0.5,1}))</f>
        <v>67.600000000000009</v>
      </c>
      <c r="M2494" s="1">
        <f t="shared" si="342"/>
        <v>67.100000000000009</v>
      </c>
      <c r="N2494" s="2">
        <f t="shared" si="343"/>
        <v>6.5040650406503831E-3</v>
      </c>
      <c r="O2494" s="2">
        <f t="shared" si="344"/>
        <v>5.2032520325203301E-2</v>
      </c>
      <c r="P2494" s="3">
        <f t="shared" si="345"/>
        <v>-6.829498381877542E-4</v>
      </c>
      <c r="Q2494" s="2">
        <f t="shared" si="349"/>
        <v>-0.10783683650944892</v>
      </c>
      <c r="U2494" s="2">
        <f t="shared" si="346"/>
        <v>-6.829498381877542E-4</v>
      </c>
      <c r="V2494" s="2">
        <f t="shared" si="350"/>
        <v>-0.10783683650944892</v>
      </c>
      <c r="Z2494" s="1">
        <f t="shared" si="347"/>
        <v>61.8</v>
      </c>
      <c r="AC2494" s="1" t="str">
        <f t="shared" si="348"/>
        <v>N</v>
      </c>
    </row>
    <row r="2495" spans="1:29" x14ac:dyDescent="0.25">
      <c r="A2495" s="1">
        <v>20180420</v>
      </c>
      <c r="B2495" s="1">
        <v>2367</v>
      </c>
      <c r="C2495" s="1" t="s">
        <v>205</v>
      </c>
      <c r="D2495" s="1">
        <v>6.07</v>
      </c>
      <c r="E2495" s="1">
        <v>23.8</v>
      </c>
      <c r="F2495" s="1">
        <v>24</v>
      </c>
      <c r="G2495" s="1">
        <v>24</v>
      </c>
      <c r="H2495" s="1">
        <v>22.45</v>
      </c>
      <c r="I2495" s="1">
        <v>22.6</v>
      </c>
      <c r="J2495" s="1">
        <f>CEILING(E2495*0.9,LOOKUP(E2495*0.9,{0,10,50,100,500},{0.01,0.05,0.1,0.5,1}))</f>
        <v>21.450000000000003</v>
      </c>
      <c r="K2495" s="1">
        <f>CEILING(E2495*0.915,LOOKUP(E2495*0.915,{0,10,50,100,500},{0.01,0.05,0.1,0.5,1}))</f>
        <v>21.8</v>
      </c>
      <c r="L2495" s="1">
        <f>FLOOR(E2495*1.1,LOOKUP(E2495*1.1,{0,10,50,100,500},{0.01,0.05,0.1,0.5,1}))</f>
        <v>26.150000000000002</v>
      </c>
      <c r="M2495" s="1">
        <f t="shared" si="342"/>
        <v>25.900000000000002</v>
      </c>
      <c r="N2495" s="2">
        <f t="shared" si="343"/>
        <v>8.4033613445377853E-3</v>
      </c>
      <c r="O2495" s="2">
        <f t="shared" si="344"/>
        <v>8.4033613445377853E-3</v>
      </c>
      <c r="P2495" s="3">
        <f t="shared" si="345"/>
        <v>5.9531265486725542E-2</v>
      </c>
      <c r="Q2495" s="2">
        <f t="shared" si="349"/>
        <v>-4.8305571022723377E-2</v>
      </c>
      <c r="U2495" s="2">
        <f t="shared" si="346"/>
        <v>5.9531265486725542E-2</v>
      </c>
      <c r="V2495" s="2">
        <f t="shared" si="350"/>
        <v>-4.8305571022723377E-2</v>
      </c>
      <c r="Z2495" s="1">
        <f t="shared" si="347"/>
        <v>23.95</v>
      </c>
      <c r="AC2495" s="1" t="str">
        <f t="shared" si="348"/>
        <v>N</v>
      </c>
    </row>
    <row r="2496" spans="1:29" x14ac:dyDescent="0.25">
      <c r="A2496" s="1">
        <v>20180420</v>
      </c>
      <c r="B2496" s="1">
        <v>2388</v>
      </c>
      <c r="C2496" s="1" t="s">
        <v>414</v>
      </c>
      <c r="D2496" s="1">
        <v>5.52</v>
      </c>
      <c r="E2496" s="1">
        <v>35.5</v>
      </c>
      <c r="F2496" s="1">
        <v>34.799999999999997</v>
      </c>
      <c r="G2496" s="1">
        <v>34.950000000000003</v>
      </c>
      <c r="H2496" s="1">
        <v>32</v>
      </c>
      <c r="I2496" s="1">
        <v>32.200000000000003</v>
      </c>
      <c r="J2496" s="1">
        <f>CEILING(E2496*0.9,LOOKUP(E2496*0.9,{0,10,50,100,500},{0.01,0.05,0.1,0.5,1}))</f>
        <v>31.950000000000003</v>
      </c>
      <c r="K2496" s="1">
        <f>CEILING(E2496*0.915,LOOKUP(E2496*0.915,{0,10,50,100,500},{0.01,0.05,0.1,0.5,1}))</f>
        <v>32.5</v>
      </c>
      <c r="L2496" s="1">
        <f>FLOOR(E2496*1.1,LOOKUP(E2496*1.1,{0,10,50,100,500},{0.01,0.05,0.1,0.5,1}))</f>
        <v>39.050000000000004</v>
      </c>
      <c r="M2496" s="1">
        <f t="shared" si="342"/>
        <v>38.800000000000004</v>
      </c>
      <c r="N2496" s="2">
        <f t="shared" si="343"/>
        <v>-1.9718309859155011E-2</v>
      </c>
      <c r="O2496" s="2">
        <f t="shared" si="344"/>
        <v>-1.5492957746478794E-2</v>
      </c>
      <c r="P2496" s="3">
        <f t="shared" si="345"/>
        <v>0</v>
      </c>
      <c r="Q2496" s="2">
        <f t="shared" si="349"/>
        <v>-4.8305571022723377E-2</v>
      </c>
      <c r="U2496" s="2">
        <f t="shared" si="346"/>
        <v>0</v>
      </c>
      <c r="V2496" s="2">
        <f t="shared" si="350"/>
        <v>-4.8305571022723377E-2</v>
      </c>
      <c r="Z2496" s="1">
        <f t="shared" si="347"/>
        <v>35.65</v>
      </c>
      <c r="AC2496" s="1" t="str">
        <f t="shared" si="348"/>
        <v>N</v>
      </c>
    </row>
    <row r="2497" spans="1:29" x14ac:dyDescent="0.25">
      <c r="A2497" s="1">
        <v>20180420</v>
      </c>
      <c r="B2497" s="1">
        <v>2481</v>
      </c>
      <c r="C2497" s="1" t="s">
        <v>114</v>
      </c>
      <c r="D2497" s="1">
        <v>4.45</v>
      </c>
      <c r="E2497" s="1">
        <v>50</v>
      </c>
      <c r="F2497" s="1">
        <v>50</v>
      </c>
      <c r="G2497" s="1">
        <v>50.8</v>
      </c>
      <c r="H2497" s="1">
        <v>47.65</v>
      </c>
      <c r="I2497" s="1">
        <v>47.65</v>
      </c>
      <c r="J2497" s="1">
        <f>CEILING(E2497*0.9,LOOKUP(E2497*0.9,{0,10,50,100,500},{0.01,0.05,0.1,0.5,1}))</f>
        <v>45</v>
      </c>
      <c r="K2497" s="1">
        <f>CEILING(E2497*0.915,LOOKUP(E2497*0.915,{0,10,50,100,500},{0.01,0.05,0.1,0.5,1}))</f>
        <v>45.75</v>
      </c>
      <c r="L2497" s="1">
        <f>FLOOR(E2497*1.1,LOOKUP(E2497*1.1,{0,10,50,100,500},{0.01,0.05,0.1,0.5,1}))</f>
        <v>55</v>
      </c>
      <c r="M2497" s="1">
        <f t="shared" si="342"/>
        <v>54.5</v>
      </c>
      <c r="N2497" s="2">
        <f t="shared" si="343"/>
        <v>0</v>
      </c>
      <c r="O2497" s="2">
        <f t="shared" si="344"/>
        <v>1.5999999999999945E-2</v>
      </c>
      <c r="P2497" s="3">
        <f t="shared" si="345"/>
        <v>5.3210240293808907E-2</v>
      </c>
      <c r="Q2497" s="2">
        <f t="shared" si="349"/>
        <v>0</v>
      </c>
      <c r="U2497" s="2">
        <f t="shared" si="346"/>
        <v>5.3210240293808907E-2</v>
      </c>
      <c r="V2497" s="2">
        <f t="shared" si="350"/>
        <v>0</v>
      </c>
      <c r="Z2497" s="1">
        <f t="shared" si="347"/>
        <v>50.3</v>
      </c>
      <c r="AC2497" s="1" t="str">
        <f t="shared" si="348"/>
        <v>N</v>
      </c>
    </row>
    <row r="2498" spans="1:29" x14ac:dyDescent="0.25">
      <c r="A2498" s="1">
        <v>20180423</v>
      </c>
      <c r="B2498" s="1">
        <v>5386</v>
      </c>
      <c r="C2498" s="1" t="s">
        <v>140</v>
      </c>
      <c r="D2498" s="1">
        <v>14.89</v>
      </c>
      <c r="E2498" s="1">
        <v>73.099999999999994</v>
      </c>
      <c r="F2498" s="1">
        <v>75.8</v>
      </c>
      <c r="G2498" s="1">
        <v>80.400000000000006</v>
      </c>
      <c r="H2498" s="1">
        <v>73</v>
      </c>
      <c r="I2498" s="1">
        <v>74.3</v>
      </c>
      <c r="J2498" s="1">
        <f>CEILING(E2498*0.9,LOOKUP(E2498*0.9,{0,10,50,100,500},{0.01,0.05,0.1,0.5,1}))</f>
        <v>65.8</v>
      </c>
      <c r="K2498" s="1">
        <f>CEILING(E2498*0.915,LOOKUP(E2498*0.915,{0,10,50,100,500},{0.01,0.05,0.1,0.5,1}))</f>
        <v>66.900000000000006</v>
      </c>
      <c r="L2498" s="1">
        <f>FLOOR(E2498*1.1,LOOKUP(E2498*1.1,{0,10,50,100,500},{0.01,0.05,0.1,0.5,1}))</f>
        <v>80.400000000000006</v>
      </c>
      <c r="M2498" s="1">
        <f t="shared" si="342"/>
        <v>79.900000000000006</v>
      </c>
      <c r="N2498" s="2">
        <f t="shared" si="343"/>
        <v>3.6935704514363926E-2</v>
      </c>
      <c r="O2498" s="2">
        <f t="shared" si="344"/>
        <v>9.986320109439141E-2</v>
      </c>
      <c r="P2498" s="3">
        <f t="shared" si="345"/>
        <v>-5.3514697121401972E-2</v>
      </c>
      <c r="Q2498" s="2">
        <f t="shared" si="349"/>
        <v>-5.3514697121401972E-2</v>
      </c>
      <c r="U2498" s="2">
        <f t="shared" si="346"/>
        <v>-5.3514697121401972E-2</v>
      </c>
      <c r="V2498" s="2">
        <f t="shared" si="350"/>
        <v>-5.3514697121401972E-2</v>
      </c>
      <c r="Z2498" s="1">
        <f t="shared" si="347"/>
        <v>73.399999999999991</v>
      </c>
      <c r="AC2498" s="1" t="str">
        <f t="shared" si="348"/>
        <v>N</v>
      </c>
    </row>
    <row r="2499" spans="1:29" x14ac:dyDescent="0.25">
      <c r="A2499" s="1">
        <v>20180423</v>
      </c>
      <c r="B2499" s="1">
        <v>6449</v>
      </c>
      <c r="C2499" s="1" t="s">
        <v>403</v>
      </c>
      <c r="D2499" s="1">
        <v>9.67</v>
      </c>
      <c r="E2499" s="1">
        <v>61.8</v>
      </c>
      <c r="F2499" s="1">
        <v>62.7</v>
      </c>
      <c r="G2499" s="1">
        <v>62.7</v>
      </c>
      <c r="H2499" s="1">
        <v>58</v>
      </c>
      <c r="I2499" s="1">
        <v>60.4</v>
      </c>
      <c r="J2499" s="1">
        <f>CEILING(E2499*0.9,LOOKUP(E2499*0.9,{0,10,50,100,500},{0.01,0.05,0.1,0.5,1}))</f>
        <v>55.7</v>
      </c>
      <c r="K2499" s="1">
        <f>CEILING(E2499*0.915,LOOKUP(E2499*0.915,{0,10,50,100,500},{0.01,0.05,0.1,0.5,1}))</f>
        <v>56.6</v>
      </c>
      <c r="L2499" s="1">
        <f>FLOOR(E2499*1.1,LOOKUP(E2499*1.1,{0,10,50,100,500},{0.01,0.05,0.1,0.5,1}))</f>
        <v>67.900000000000006</v>
      </c>
      <c r="M2499" s="1">
        <f t="shared" ref="M2499:M2562" si="351">IF(L2499&lt;10,L2499-0.05,IF(L2499&lt;50,L2499-0.25,IF(L2499&lt;100,L2499-0.5,IF(L2499&lt;500,L2499-2.5,IF(L2499&lt;1000,L2499-5,IF(L2499&lt;5000,L2499-25,0))))))</f>
        <v>67.400000000000006</v>
      </c>
      <c r="N2499" s="2">
        <f t="shared" ref="N2499:N2562" si="352">(F2499-E2499)/E2499</f>
        <v>1.4563106796116597E-2</v>
      </c>
      <c r="O2499" s="2">
        <f t="shared" ref="O2499:O2562" si="353">(G2499-E2499)/E2499</f>
        <v>1.4563106796116597E-2</v>
      </c>
      <c r="P2499" s="3">
        <f t="shared" ref="P2499:P2562" si="354">IF(F2499&lt;Z2499,IF(G2499&lt;Z2499,0,IF(G2499&gt;=M2499,(Z2499-M2499*$AA$2-Z2499*0.0015-Z2499*$AA$4)/M2499,IF(H2499&lt;=K2499,(Z2499-K2499*$AA$2-Z2499*0.0015-Z2499*$AA$4)/K2499,(Z2499-I2499*$AA$2-Z2499*0.0015-Z2499*$AA$4)/I2499))),IF(G2499&gt;=M2499,(F2499-M2499*$AA$2-F2499*0.0015-F2499*$AA$4)/M2499,IF(H2499&lt;=K2499,(F2499-K2499*$AA$2-F2499*0.0015-F2499*$AA$4)/K2499,(F2499-I2499*$AA$2-F2499*0.0015-F2499*$AA$4)/I2499)))</f>
        <v>3.5709157284768291E-2</v>
      </c>
      <c r="Q2499" s="2">
        <f t="shared" si="349"/>
        <v>-1.7805539836633681E-2</v>
      </c>
      <c r="U2499" s="2">
        <f t="shared" ref="U2499:U2562" si="355">IF(G2499=Z2499,0,IF(F2499&lt;Z2499,IF(G2499&lt;Z2499,0,IF(G2499&gt;=M2499,(Z2499-M2499*$AA$2-Z2499*0.0015-Z2499*$AA$4)/M2499,IF(H2499&lt;=K2499,(Z2499-K2499*$AA$2-Z2499*0.0015-Z2499*$AA$4)/K2499,(Z2499-I2499*$AA$2-Z2499*0.0015-Z2499*$AA$4)/I2499))),IF(G2499&gt;=M2499,(F2499-M2499*$AA$2-F2499*0.0015-F2499*$AA$4)/M2499,IF(H2499&lt;=K2499,(F2499-K2499*$AA$2-F2499*0.0015-F2499*$AA$4)/K2499,(F2499-I2499*$AA$2-F2499*0.0015-F2499*$AA$4)/I2499))))</f>
        <v>3.5709157284768291E-2</v>
      </c>
      <c r="V2499" s="2">
        <f t="shared" si="350"/>
        <v>-1.7805539836633681E-2</v>
      </c>
      <c r="Z2499" s="1">
        <f t="shared" ref="Z2499:Z2562" si="356">IF(E2499&lt;10,E2499+(0.01*$Y$2),IF(E2499&lt;50,E2499+(0.05*$Y$2),IF(E2499&lt;100,E2499+(0.1*$Y$2),IF(E2499&lt;500,E2499+(0.5*$Y$2),IF(E2499&lt;1000,E2499+(1*$Y$2),0)))))</f>
        <v>62.099999999999994</v>
      </c>
      <c r="AC2499" s="1" t="str">
        <f t="shared" ref="AC2499:AC2562" si="357">IF(Z2499=G2499,"Y","N")</f>
        <v>N</v>
      </c>
    </row>
    <row r="2500" spans="1:29" x14ac:dyDescent="0.25">
      <c r="A2500" s="1">
        <v>20180423</v>
      </c>
      <c r="B2500" s="1">
        <v>6182</v>
      </c>
      <c r="C2500" s="1" t="s">
        <v>144</v>
      </c>
      <c r="D2500" s="1">
        <v>9.59</v>
      </c>
      <c r="E2500" s="1">
        <v>48.8</v>
      </c>
      <c r="F2500" s="1">
        <v>50.7</v>
      </c>
      <c r="G2500" s="1">
        <v>51.1</v>
      </c>
      <c r="H2500" s="1">
        <v>45.8</v>
      </c>
      <c r="I2500" s="1">
        <v>46.25</v>
      </c>
      <c r="J2500" s="1">
        <f>CEILING(E2500*0.9,LOOKUP(E2500*0.9,{0,10,50,100,500},{0.01,0.05,0.1,0.5,1}))</f>
        <v>43.95</v>
      </c>
      <c r="K2500" s="1">
        <f>CEILING(E2500*0.915,LOOKUP(E2500*0.915,{0,10,50,100,500},{0.01,0.05,0.1,0.5,1}))</f>
        <v>44.7</v>
      </c>
      <c r="L2500" s="1">
        <f>FLOOR(E2500*1.1,LOOKUP(E2500*1.1,{0,10,50,100,500},{0.01,0.05,0.1,0.5,1}))</f>
        <v>53.6</v>
      </c>
      <c r="M2500" s="1">
        <f t="shared" si="351"/>
        <v>53.1</v>
      </c>
      <c r="N2500" s="2">
        <f t="shared" si="352"/>
        <v>3.8934426229508316E-2</v>
      </c>
      <c r="O2500" s="2">
        <f t="shared" si="353"/>
        <v>4.7131147540983694E-2</v>
      </c>
      <c r="P2500" s="3">
        <f t="shared" si="354"/>
        <v>9.3735501621621711E-2</v>
      </c>
      <c r="Q2500" s="2">
        <f t="shared" ref="Q2500:Q2563" si="358">IF(Q2499+P2500&gt;0,0,P2500+Q2499)</f>
        <v>0</v>
      </c>
      <c r="U2500" s="2">
        <f t="shared" si="355"/>
        <v>9.3735501621621711E-2</v>
      </c>
      <c r="V2500" s="2">
        <f t="shared" ref="V2500:V2563" si="359">IF(V2499+U2500&gt;0,0,U2500+V2499)</f>
        <v>0</v>
      </c>
      <c r="Z2500" s="1">
        <f t="shared" si="356"/>
        <v>48.949999999999996</v>
      </c>
      <c r="AC2500" s="1" t="str">
        <f t="shared" si="357"/>
        <v>N</v>
      </c>
    </row>
    <row r="2501" spans="1:29" x14ac:dyDescent="0.25">
      <c r="A2501" s="1">
        <v>20180423</v>
      </c>
      <c r="B2501" s="1">
        <v>6127</v>
      </c>
      <c r="C2501" s="1" t="s">
        <v>146</v>
      </c>
      <c r="D2501" s="1">
        <v>8.69</v>
      </c>
      <c r="E2501" s="1">
        <v>23.4</v>
      </c>
      <c r="F2501" s="1">
        <v>23.7</v>
      </c>
      <c r="G2501" s="1">
        <v>23.7</v>
      </c>
      <c r="H2501" s="1">
        <v>21.4</v>
      </c>
      <c r="I2501" s="1">
        <v>21.8</v>
      </c>
      <c r="J2501" s="1">
        <f>CEILING(E2501*0.9,LOOKUP(E2501*0.9,{0,10,50,100,500},{0.01,0.05,0.1,0.5,1}))</f>
        <v>21.1</v>
      </c>
      <c r="K2501" s="1">
        <f>CEILING(E2501*0.915,LOOKUP(E2501*0.915,{0,10,50,100,500},{0.01,0.05,0.1,0.5,1}))</f>
        <v>21.450000000000003</v>
      </c>
      <c r="L2501" s="1">
        <f>FLOOR(E2501*1.1,LOOKUP(E2501*1.1,{0,10,50,100,500},{0.01,0.05,0.1,0.5,1}))</f>
        <v>25.700000000000003</v>
      </c>
      <c r="M2501" s="1">
        <f t="shared" si="351"/>
        <v>25.450000000000003</v>
      </c>
      <c r="N2501" s="2">
        <f t="shared" si="352"/>
        <v>1.2820512820512851E-2</v>
      </c>
      <c r="O2501" s="2">
        <f t="shared" si="353"/>
        <v>1.2820512820512851E-2</v>
      </c>
      <c r="P2501" s="3">
        <f t="shared" si="354"/>
        <v>0.1023979090909089</v>
      </c>
      <c r="Q2501" s="2">
        <f t="shared" si="358"/>
        <v>0</v>
      </c>
      <c r="U2501" s="2">
        <f t="shared" si="355"/>
        <v>0.1023979090909089</v>
      </c>
      <c r="V2501" s="2">
        <f t="shared" si="359"/>
        <v>0</v>
      </c>
      <c r="Z2501" s="1">
        <f t="shared" si="356"/>
        <v>23.549999999999997</v>
      </c>
      <c r="AC2501" s="1" t="str">
        <f t="shared" si="357"/>
        <v>N</v>
      </c>
    </row>
    <row r="2502" spans="1:29" x14ac:dyDescent="0.25">
      <c r="A2502" s="1">
        <v>20180423</v>
      </c>
      <c r="B2502" s="1">
        <v>5255</v>
      </c>
      <c r="C2502" s="1" t="s">
        <v>410</v>
      </c>
      <c r="D2502" s="1">
        <v>8.5</v>
      </c>
      <c r="E2502" s="1">
        <v>60.4</v>
      </c>
      <c r="F2502" s="1">
        <v>60.6</v>
      </c>
      <c r="G2502" s="1">
        <v>60.6</v>
      </c>
      <c r="H2502" s="1">
        <v>56.3</v>
      </c>
      <c r="I2502" s="1">
        <v>56.3</v>
      </c>
      <c r="J2502" s="1">
        <f>CEILING(E2502*0.9,LOOKUP(E2502*0.9,{0,10,50,100,500},{0.01,0.05,0.1,0.5,1}))</f>
        <v>54.400000000000006</v>
      </c>
      <c r="K2502" s="1">
        <f>CEILING(E2502*0.915,LOOKUP(E2502*0.915,{0,10,50,100,500},{0.01,0.05,0.1,0.5,1}))</f>
        <v>55.300000000000004</v>
      </c>
      <c r="L2502" s="1">
        <f>FLOOR(E2502*1.1,LOOKUP(E2502*1.1,{0,10,50,100,500},{0.01,0.05,0.1,0.5,1}))</f>
        <v>66.400000000000006</v>
      </c>
      <c r="M2502" s="1">
        <f t="shared" si="351"/>
        <v>65.900000000000006</v>
      </c>
      <c r="N2502" s="2">
        <f t="shared" si="352"/>
        <v>3.3112582781457426E-3</v>
      </c>
      <c r="O2502" s="2">
        <f t="shared" si="353"/>
        <v>3.3112582781457426E-3</v>
      </c>
      <c r="P2502" s="3">
        <f t="shared" si="354"/>
        <v>0</v>
      </c>
      <c r="Q2502" s="2">
        <f t="shared" si="358"/>
        <v>0</v>
      </c>
      <c r="U2502" s="2">
        <f t="shared" si="355"/>
        <v>0</v>
      </c>
      <c r="V2502" s="2">
        <f t="shared" si="359"/>
        <v>0</v>
      </c>
      <c r="Z2502" s="1">
        <f t="shared" si="356"/>
        <v>60.699999999999996</v>
      </c>
      <c r="AC2502" s="1" t="str">
        <f t="shared" si="357"/>
        <v>N</v>
      </c>
    </row>
    <row r="2503" spans="1:29" x14ac:dyDescent="0.25">
      <c r="A2503" s="1">
        <v>20180423</v>
      </c>
      <c r="B2503" s="1">
        <v>6461</v>
      </c>
      <c r="C2503" s="1" t="s">
        <v>632</v>
      </c>
      <c r="D2503" s="1">
        <v>6.89</v>
      </c>
      <c r="E2503" s="1">
        <v>53.3</v>
      </c>
      <c r="F2503" s="1">
        <v>52.1</v>
      </c>
      <c r="G2503" s="1">
        <v>53.8</v>
      </c>
      <c r="H2503" s="1">
        <v>49.1</v>
      </c>
      <c r="I2503" s="1">
        <v>51.2</v>
      </c>
      <c r="J2503" s="1">
        <f>CEILING(E2503*0.9,LOOKUP(E2503*0.9,{0,10,50,100,500},{0.01,0.05,0.1,0.5,1}))</f>
        <v>48</v>
      </c>
      <c r="K2503" s="1">
        <f>CEILING(E2503*0.915,LOOKUP(E2503*0.915,{0,10,50,100,500},{0.01,0.05,0.1,0.5,1}))</f>
        <v>48.800000000000004</v>
      </c>
      <c r="L2503" s="1">
        <f>FLOOR(E2503*1.1,LOOKUP(E2503*1.1,{0,10,50,100,500},{0.01,0.05,0.1,0.5,1}))</f>
        <v>58.6</v>
      </c>
      <c r="M2503" s="1">
        <f t="shared" si="351"/>
        <v>58.1</v>
      </c>
      <c r="N2503" s="2">
        <f t="shared" si="352"/>
        <v>-2.251407129455902E-2</v>
      </c>
      <c r="O2503" s="2">
        <f t="shared" si="353"/>
        <v>9.3808630393996256E-3</v>
      </c>
      <c r="P2503" s="3">
        <f t="shared" si="354"/>
        <v>4.4487984374999741E-2</v>
      </c>
      <c r="Q2503" s="2">
        <f t="shared" si="358"/>
        <v>0</v>
      </c>
      <c r="U2503" s="2">
        <f t="shared" si="355"/>
        <v>4.4487984374999741E-2</v>
      </c>
      <c r="V2503" s="2">
        <f t="shared" si="359"/>
        <v>0</v>
      </c>
      <c r="Z2503" s="1">
        <f t="shared" si="356"/>
        <v>53.599999999999994</v>
      </c>
      <c r="AC2503" s="1" t="str">
        <f t="shared" si="357"/>
        <v>N</v>
      </c>
    </row>
    <row r="2504" spans="1:29" x14ac:dyDescent="0.25">
      <c r="A2504" s="1">
        <v>20180423</v>
      </c>
      <c r="B2504" s="1">
        <v>5317</v>
      </c>
      <c r="C2504" s="1" t="s">
        <v>44</v>
      </c>
      <c r="D2504" s="1">
        <v>4.92</v>
      </c>
      <c r="E2504" s="1">
        <v>63.4</v>
      </c>
      <c r="F2504" s="1">
        <v>64.400000000000006</v>
      </c>
      <c r="G2504" s="1">
        <v>64.5</v>
      </c>
      <c r="H2504" s="1">
        <v>60</v>
      </c>
      <c r="I2504" s="1">
        <v>62.6</v>
      </c>
      <c r="J2504" s="1">
        <f>CEILING(E2504*0.9,LOOKUP(E2504*0.9,{0,10,50,100,500},{0.01,0.05,0.1,0.5,1}))</f>
        <v>57.1</v>
      </c>
      <c r="K2504" s="1">
        <f>CEILING(E2504*0.915,LOOKUP(E2504*0.915,{0,10,50,100,500},{0.01,0.05,0.1,0.5,1}))</f>
        <v>58.1</v>
      </c>
      <c r="L2504" s="1">
        <f>FLOOR(E2504*1.1,LOOKUP(E2504*1.1,{0,10,50,100,500},{0.01,0.05,0.1,0.5,1}))</f>
        <v>69.7</v>
      </c>
      <c r="M2504" s="1">
        <f t="shared" si="351"/>
        <v>69.2</v>
      </c>
      <c r="N2504" s="2">
        <f t="shared" si="352"/>
        <v>1.5772870662460681E-2</v>
      </c>
      <c r="O2504" s="2">
        <f t="shared" si="353"/>
        <v>1.7350157728706649E-2</v>
      </c>
      <c r="P2504" s="3">
        <f t="shared" si="354"/>
        <v>2.6401389776357823E-2</v>
      </c>
      <c r="Q2504" s="2">
        <f t="shared" si="358"/>
        <v>0</v>
      </c>
      <c r="U2504" s="2">
        <f t="shared" si="355"/>
        <v>2.6401389776357823E-2</v>
      </c>
      <c r="V2504" s="2">
        <f t="shared" si="359"/>
        <v>0</v>
      </c>
      <c r="Z2504" s="1">
        <f t="shared" si="356"/>
        <v>63.699999999999996</v>
      </c>
      <c r="AC2504" s="1" t="str">
        <f t="shared" si="357"/>
        <v>N</v>
      </c>
    </row>
    <row r="2505" spans="1:29" x14ac:dyDescent="0.25">
      <c r="A2505" s="1">
        <v>20180423</v>
      </c>
      <c r="B2505" s="1">
        <v>4121</v>
      </c>
      <c r="C2505" s="1" t="s">
        <v>38</v>
      </c>
      <c r="D2505" s="1">
        <v>4.7</v>
      </c>
      <c r="E2505" s="1">
        <v>15.25</v>
      </c>
      <c r="F2505" s="1">
        <v>15.45</v>
      </c>
      <c r="G2505" s="1">
        <v>15.6</v>
      </c>
      <c r="H2505" s="1">
        <v>14.6</v>
      </c>
      <c r="I2505" s="1">
        <v>14.75</v>
      </c>
      <c r="J2505" s="1">
        <f>CEILING(E2505*0.9,LOOKUP(E2505*0.9,{0,10,50,100,500},{0.01,0.05,0.1,0.5,1}))</f>
        <v>13.75</v>
      </c>
      <c r="K2505" s="1">
        <f>CEILING(E2505*0.915,LOOKUP(E2505*0.915,{0,10,50,100,500},{0.01,0.05,0.1,0.5,1}))</f>
        <v>14</v>
      </c>
      <c r="L2505" s="1">
        <f>FLOOR(E2505*1.1,LOOKUP(E2505*1.1,{0,10,50,100,500},{0.01,0.05,0.1,0.5,1}))</f>
        <v>16.75</v>
      </c>
      <c r="M2505" s="1">
        <f t="shared" si="351"/>
        <v>16.5</v>
      </c>
      <c r="N2505" s="2">
        <f t="shared" si="352"/>
        <v>1.3114754098360609E-2</v>
      </c>
      <c r="O2505" s="2">
        <f t="shared" si="353"/>
        <v>2.2950819672131126E-2</v>
      </c>
      <c r="P2505" s="3">
        <f t="shared" si="354"/>
        <v>4.5069505084745685E-2</v>
      </c>
      <c r="Q2505" s="2">
        <f t="shared" si="358"/>
        <v>0</v>
      </c>
      <c r="U2505" s="2">
        <f t="shared" si="355"/>
        <v>4.5069505084745685E-2</v>
      </c>
      <c r="V2505" s="2">
        <f t="shared" si="359"/>
        <v>0</v>
      </c>
      <c r="Z2505" s="1">
        <f t="shared" si="356"/>
        <v>15.4</v>
      </c>
      <c r="AC2505" s="1" t="str">
        <f t="shared" si="357"/>
        <v>N</v>
      </c>
    </row>
    <row r="2506" spans="1:29" x14ac:dyDescent="0.25">
      <c r="A2506" s="1">
        <v>20180424</v>
      </c>
      <c r="B2506" s="1">
        <v>5386</v>
      </c>
      <c r="C2506" s="1" t="s">
        <v>140</v>
      </c>
      <c r="D2506" s="1">
        <v>46.79</v>
      </c>
      <c r="E2506" s="1">
        <v>74.3</v>
      </c>
      <c r="F2506" s="1">
        <v>75</v>
      </c>
      <c r="G2506" s="1">
        <v>78.8</v>
      </c>
      <c r="H2506" s="1">
        <v>73.3</v>
      </c>
      <c r="I2506" s="1">
        <v>77.900000000000006</v>
      </c>
      <c r="J2506" s="1">
        <f>CEILING(E2506*0.9,LOOKUP(E2506*0.9,{0,10,50,100,500},{0.01,0.05,0.1,0.5,1}))</f>
        <v>66.900000000000006</v>
      </c>
      <c r="K2506" s="1">
        <f>CEILING(E2506*0.915,LOOKUP(E2506*0.915,{0,10,50,100,500},{0.01,0.05,0.1,0.5,1}))</f>
        <v>68</v>
      </c>
      <c r="L2506" s="1">
        <f>FLOOR(E2506*1.1,LOOKUP(E2506*1.1,{0,10,50,100,500},{0.01,0.05,0.1,0.5,1}))</f>
        <v>81.7</v>
      </c>
      <c r="M2506" s="1">
        <f t="shared" si="351"/>
        <v>81.2</v>
      </c>
      <c r="N2506" s="2">
        <f t="shared" si="352"/>
        <v>9.4212651413190154E-3</v>
      </c>
      <c r="O2506" s="2">
        <f t="shared" si="353"/>
        <v>6.0565275908479141E-2</v>
      </c>
      <c r="P2506" s="3">
        <f t="shared" si="354"/>
        <v>-3.9454519897304384E-2</v>
      </c>
      <c r="Q2506" s="2">
        <f t="shared" si="358"/>
        <v>-3.9454519897304384E-2</v>
      </c>
      <c r="U2506" s="2">
        <f t="shared" si="355"/>
        <v>-3.9454519897304384E-2</v>
      </c>
      <c r="V2506" s="2">
        <f t="shared" si="359"/>
        <v>-3.9454519897304384E-2</v>
      </c>
      <c r="Z2506" s="1">
        <f t="shared" si="356"/>
        <v>74.599999999999994</v>
      </c>
      <c r="AC2506" s="1" t="str">
        <f t="shared" si="357"/>
        <v>N</v>
      </c>
    </row>
    <row r="2507" spans="1:29" x14ac:dyDescent="0.25">
      <c r="A2507" s="1">
        <v>20180424</v>
      </c>
      <c r="B2507" s="1">
        <v>2038</v>
      </c>
      <c r="C2507" s="1" t="s">
        <v>212</v>
      </c>
      <c r="D2507" s="1">
        <v>7.28</v>
      </c>
      <c r="E2507" s="1">
        <v>13.35</v>
      </c>
      <c r="F2507" s="1">
        <v>13.5</v>
      </c>
      <c r="G2507" s="1">
        <v>14.55</v>
      </c>
      <c r="H2507" s="1">
        <v>13.5</v>
      </c>
      <c r="I2507" s="1">
        <v>14.3</v>
      </c>
      <c r="J2507" s="1">
        <f>CEILING(E2507*0.9,LOOKUP(E2507*0.9,{0,10,50,100,500},{0.01,0.05,0.1,0.5,1}))</f>
        <v>12.05</v>
      </c>
      <c r="K2507" s="1">
        <f>CEILING(E2507*0.915,LOOKUP(E2507*0.915,{0,10,50,100,500},{0.01,0.05,0.1,0.5,1}))</f>
        <v>12.25</v>
      </c>
      <c r="L2507" s="1">
        <f>FLOOR(E2507*1.1,LOOKUP(E2507*1.1,{0,10,50,100,500},{0.01,0.05,0.1,0.5,1}))</f>
        <v>14.65</v>
      </c>
      <c r="M2507" s="1">
        <f t="shared" si="351"/>
        <v>14.4</v>
      </c>
      <c r="N2507" s="2">
        <f t="shared" si="352"/>
        <v>1.1235955056179803E-2</v>
      </c>
      <c r="O2507" s="2">
        <f t="shared" si="353"/>
        <v>8.9887640449438283E-2</v>
      </c>
      <c r="P2507" s="3">
        <f t="shared" si="354"/>
        <v>-6.4679312500000086E-2</v>
      </c>
      <c r="Q2507" s="2">
        <f t="shared" si="358"/>
        <v>-0.10413383239730448</v>
      </c>
      <c r="U2507" s="2">
        <f t="shared" si="355"/>
        <v>-6.4679312500000086E-2</v>
      </c>
      <c r="V2507" s="2">
        <f t="shared" si="359"/>
        <v>-0.10413383239730448</v>
      </c>
      <c r="Z2507" s="1">
        <f t="shared" si="356"/>
        <v>13.5</v>
      </c>
      <c r="AC2507" s="1" t="str">
        <f t="shared" si="357"/>
        <v>N</v>
      </c>
    </row>
    <row r="2508" spans="1:29" x14ac:dyDescent="0.25">
      <c r="A2508" s="1">
        <v>20180424</v>
      </c>
      <c r="B2508" s="1">
        <v>2481</v>
      </c>
      <c r="C2508" s="1" t="s">
        <v>114</v>
      </c>
      <c r="D2508" s="1">
        <v>6.95</v>
      </c>
      <c r="E2508" s="1">
        <v>47.75</v>
      </c>
      <c r="F2508" s="1">
        <v>48</v>
      </c>
      <c r="G2508" s="1">
        <v>49.45</v>
      </c>
      <c r="H2508" s="1">
        <v>46.8</v>
      </c>
      <c r="I2508" s="1">
        <v>46.9</v>
      </c>
      <c r="J2508" s="1">
        <f>CEILING(E2508*0.9,LOOKUP(E2508*0.9,{0,10,50,100,500},{0.01,0.05,0.1,0.5,1}))</f>
        <v>43</v>
      </c>
      <c r="K2508" s="1">
        <f>CEILING(E2508*0.915,LOOKUP(E2508*0.915,{0,10,50,100,500},{0.01,0.05,0.1,0.5,1}))</f>
        <v>43.7</v>
      </c>
      <c r="L2508" s="1">
        <f>FLOOR(E2508*1.1,LOOKUP(E2508*1.1,{0,10,50,100,500},{0.01,0.05,0.1,0.5,1}))</f>
        <v>52.5</v>
      </c>
      <c r="M2508" s="1">
        <f t="shared" si="351"/>
        <v>52</v>
      </c>
      <c r="N2508" s="2">
        <f t="shared" si="352"/>
        <v>5.235602094240838E-3</v>
      </c>
      <c r="O2508" s="2">
        <f t="shared" si="353"/>
        <v>3.5602094240837753E-2</v>
      </c>
      <c r="P2508" s="3">
        <f t="shared" si="354"/>
        <v>2.1111618336887038E-2</v>
      </c>
      <c r="Q2508" s="2">
        <f t="shared" si="358"/>
        <v>-8.3022214060417432E-2</v>
      </c>
      <c r="U2508" s="2">
        <f t="shared" si="355"/>
        <v>2.1111618336887038E-2</v>
      </c>
      <c r="V2508" s="2">
        <f t="shared" si="359"/>
        <v>-8.3022214060417432E-2</v>
      </c>
      <c r="Z2508" s="1">
        <f t="shared" si="356"/>
        <v>47.9</v>
      </c>
      <c r="AC2508" s="1" t="str">
        <f t="shared" si="357"/>
        <v>N</v>
      </c>
    </row>
    <row r="2509" spans="1:29" x14ac:dyDescent="0.25">
      <c r="A2509" s="1">
        <v>20180424</v>
      </c>
      <c r="B2509" s="1">
        <v>2444</v>
      </c>
      <c r="C2509" s="1" t="s">
        <v>405</v>
      </c>
      <c r="D2509" s="1">
        <v>5.25</v>
      </c>
      <c r="E2509" s="1">
        <v>27.95</v>
      </c>
      <c r="F2509" s="1">
        <v>27.95</v>
      </c>
      <c r="G2509" s="1">
        <v>28.75</v>
      </c>
      <c r="H2509" s="1">
        <v>27.4</v>
      </c>
      <c r="I2509" s="1">
        <v>27.65</v>
      </c>
      <c r="J2509" s="1">
        <f>CEILING(E2509*0.9,LOOKUP(E2509*0.9,{0,10,50,100,500},{0.01,0.05,0.1,0.5,1}))</f>
        <v>25.200000000000003</v>
      </c>
      <c r="K2509" s="1">
        <f>CEILING(E2509*0.915,LOOKUP(E2509*0.915,{0,10,50,100,500},{0.01,0.05,0.1,0.5,1}))</f>
        <v>25.6</v>
      </c>
      <c r="L2509" s="1">
        <f>FLOOR(E2509*1.1,LOOKUP(E2509*1.1,{0,10,50,100,500},{0.01,0.05,0.1,0.5,1}))</f>
        <v>30.700000000000003</v>
      </c>
      <c r="M2509" s="1">
        <f t="shared" si="351"/>
        <v>30.450000000000003</v>
      </c>
      <c r="N2509" s="2">
        <f t="shared" si="352"/>
        <v>0</v>
      </c>
      <c r="O2509" s="2">
        <f t="shared" si="353"/>
        <v>2.8622540250447252E-2</v>
      </c>
      <c r="P2509" s="3">
        <f t="shared" si="354"/>
        <v>1.3945958408679878E-2</v>
      </c>
      <c r="Q2509" s="2">
        <f t="shared" si="358"/>
        <v>-6.9076255651737556E-2</v>
      </c>
      <c r="U2509" s="2">
        <f t="shared" si="355"/>
        <v>1.3945958408679878E-2</v>
      </c>
      <c r="V2509" s="2">
        <f t="shared" si="359"/>
        <v>-6.9076255651737556E-2</v>
      </c>
      <c r="Z2509" s="1">
        <f t="shared" si="356"/>
        <v>28.099999999999998</v>
      </c>
      <c r="AC2509" s="1" t="str">
        <f t="shared" si="357"/>
        <v>N</v>
      </c>
    </row>
    <row r="2510" spans="1:29" x14ac:dyDescent="0.25">
      <c r="A2510" s="1">
        <v>20180424</v>
      </c>
      <c r="B2510" s="1">
        <v>6213</v>
      </c>
      <c r="C2510" s="1" t="s">
        <v>223</v>
      </c>
      <c r="D2510" s="1">
        <v>3.96</v>
      </c>
      <c r="E2510" s="1">
        <v>62.9</v>
      </c>
      <c r="F2510" s="1">
        <v>61.7</v>
      </c>
      <c r="G2510" s="1">
        <v>65.400000000000006</v>
      </c>
      <c r="H2510" s="1">
        <v>61.5</v>
      </c>
      <c r="I2510" s="1">
        <v>65</v>
      </c>
      <c r="J2510" s="1">
        <f>CEILING(E2510*0.9,LOOKUP(E2510*0.9,{0,10,50,100,500},{0.01,0.05,0.1,0.5,1}))</f>
        <v>56.7</v>
      </c>
      <c r="K2510" s="1">
        <f>CEILING(E2510*0.915,LOOKUP(E2510*0.915,{0,10,50,100,500},{0.01,0.05,0.1,0.5,1}))</f>
        <v>57.6</v>
      </c>
      <c r="L2510" s="1">
        <f>FLOOR(E2510*1.1,LOOKUP(E2510*1.1,{0,10,50,100,500},{0.01,0.05,0.1,0.5,1}))</f>
        <v>69.100000000000009</v>
      </c>
      <c r="M2510" s="1">
        <f t="shared" si="351"/>
        <v>68.600000000000009</v>
      </c>
      <c r="N2510" s="2">
        <f t="shared" si="352"/>
        <v>-1.907790143084254E-2</v>
      </c>
      <c r="O2510" s="2">
        <f t="shared" si="353"/>
        <v>3.974562798092221E-2</v>
      </c>
      <c r="P2510" s="3">
        <f t="shared" si="354"/>
        <v>-2.9937720000000126E-2</v>
      </c>
      <c r="Q2510" s="2">
        <f t="shared" si="358"/>
        <v>-9.9013975651737682E-2</v>
      </c>
      <c r="U2510" s="2">
        <f t="shared" si="355"/>
        <v>-2.9937720000000126E-2</v>
      </c>
      <c r="V2510" s="2">
        <f t="shared" si="359"/>
        <v>-9.9013975651737682E-2</v>
      </c>
      <c r="Z2510" s="1">
        <f t="shared" si="356"/>
        <v>63.199999999999996</v>
      </c>
      <c r="AC2510" s="1" t="str">
        <f t="shared" si="357"/>
        <v>N</v>
      </c>
    </row>
    <row r="2511" spans="1:29" x14ac:dyDescent="0.25">
      <c r="A2511" s="1">
        <v>20180424</v>
      </c>
      <c r="B2511" s="1">
        <v>5398</v>
      </c>
      <c r="C2511" s="1" t="s">
        <v>633</v>
      </c>
      <c r="D2511" s="1">
        <v>3.65</v>
      </c>
      <c r="E2511" s="1">
        <v>34.5</v>
      </c>
      <c r="F2511" s="1">
        <v>34.299999999999997</v>
      </c>
      <c r="G2511" s="1">
        <v>34.9</v>
      </c>
      <c r="H2511" s="1">
        <v>32.5</v>
      </c>
      <c r="I2511" s="1">
        <v>32.799999999999997</v>
      </c>
      <c r="J2511" s="1">
        <f>CEILING(E2511*0.9,LOOKUP(E2511*0.9,{0,10,50,100,500},{0.01,0.05,0.1,0.5,1}))</f>
        <v>31.05</v>
      </c>
      <c r="K2511" s="1">
        <f>CEILING(E2511*0.915,LOOKUP(E2511*0.915,{0,10,50,100,500},{0.01,0.05,0.1,0.5,1}))</f>
        <v>31.6</v>
      </c>
      <c r="L2511" s="1">
        <f>FLOOR(E2511*1.1,LOOKUP(E2511*1.1,{0,10,50,100,500},{0.01,0.05,0.1,0.5,1}))</f>
        <v>37.950000000000003</v>
      </c>
      <c r="M2511" s="1">
        <f t="shared" si="351"/>
        <v>37.700000000000003</v>
      </c>
      <c r="N2511" s="2">
        <f t="shared" si="352"/>
        <v>-5.7971014492754448E-3</v>
      </c>
      <c r="O2511" s="2">
        <f t="shared" si="353"/>
        <v>1.1594202898550683E-2</v>
      </c>
      <c r="P2511" s="3">
        <f t="shared" si="354"/>
        <v>5.3997330792682936E-2</v>
      </c>
      <c r="Q2511" s="2">
        <f t="shared" si="358"/>
        <v>-4.5016644859054745E-2</v>
      </c>
      <c r="U2511" s="2">
        <f t="shared" si="355"/>
        <v>5.3997330792682936E-2</v>
      </c>
      <c r="V2511" s="2">
        <f t="shared" si="359"/>
        <v>-4.5016644859054745E-2</v>
      </c>
      <c r="Z2511" s="1">
        <f t="shared" si="356"/>
        <v>34.65</v>
      </c>
      <c r="AC2511" s="1" t="str">
        <f t="shared" si="357"/>
        <v>N</v>
      </c>
    </row>
    <row r="2512" spans="1:29" x14ac:dyDescent="0.25">
      <c r="A2512" s="1">
        <v>20180424</v>
      </c>
      <c r="B2512" s="1">
        <v>8401</v>
      </c>
      <c r="C2512" s="1" t="s">
        <v>616</v>
      </c>
      <c r="D2512" s="1">
        <v>3.55</v>
      </c>
      <c r="E2512" s="1">
        <v>19</v>
      </c>
      <c r="F2512" s="1">
        <v>18.8</v>
      </c>
      <c r="G2512" s="1">
        <v>18.8</v>
      </c>
      <c r="H2512" s="1">
        <v>18.05</v>
      </c>
      <c r="I2512" s="1">
        <v>18.2</v>
      </c>
      <c r="J2512" s="1">
        <f>CEILING(E2512*0.9,LOOKUP(E2512*0.9,{0,10,50,100,500},{0.01,0.05,0.1,0.5,1}))</f>
        <v>17.100000000000001</v>
      </c>
      <c r="K2512" s="1">
        <f>CEILING(E2512*0.915,LOOKUP(E2512*0.915,{0,10,50,100,500},{0.01,0.05,0.1,0.5,1}))</f>
        <v>17.400000000000002</v>
      </c>
      <c r="L2512" s="1">
        <f>FLOOR(E2512*1.1,LOOKUP(E2512*1.1,{0,10,50,100,500},{0.01,0.05,0.1,0.5,1}))</f>
        <v>20.900000000000002</v>
      </c>
      <c r="M2512" s="1">
        <f t="shared" si="351"/>
        <v>20.650000000000002</v>
      </c>
      <c r="N2512" s="2">
        <f t="shared" si="352"/>
        <v>-1.0526315789473648E-2</v>
      </c>
      <c r="O2512" s="2">
        <f t="shared" si="353"/>
        <v>-1.0526315789473648E-2</v>
      </c>
      <c r="P2512" s="3">
        <f t="shared" si="354"/>
        <v>0</v>
      </c>
      <c r="Q2512" s="2">
        <f t="shared" si="358"/>
        <v>-4.5016644859054745E-2</v>
      </c>
      <c r="U2512" s="2">
        <f t="shared" si="355"/>
        <v>0</v>
      </c>
      <c r="V2512" s="2">
        <f t="shared" si="359"/>
        <v>-4.5016644859054745E-2</v>
      </c>
      <c r="Z2512" s="1">
        <f t="shared" si="356"/>
        <v>19.149999999999999</v>
      </c>
      <c r="AC2512" s="1" t="str">
        <f t="shared" si="357"/>
        <v>N</v>
      </c>
    </row>
    <row r="2513" spans="1:29" x14ac:dyDescent="0.25">
      <c r="A2513" s="1">
        <v>20180425</v>
      </c>
      <c r="B2513" s="1">
        <v>5386</v>
      </c>
      <c r="C2513" s="1" t="s">
        <v>140</v>
      </c>
      <c r="D2513" s="1">
        <v>28.58</v>
      </c>
      <c r="E2513" s="1">
        <v>77.900000000000006</v>
      </c>
      <c r="F2513" s="1">
        <v>79.400000000000006</v>
      </c>
      <c r="G2513" s="1">
        <v>80</v>
      </c>
      <c r="H2513" s="1">
        <v>71.599999999999994</v>
      </c>
      <c r="I2513" s="1">
        <v>72.599999999999994</v>
      </c>
      <c r="J2513" s="1">
        <f>CEILING(E2513*0.9,LOOKUP(E2513*0.9,{0,10,50,100,500},{0.01,0.05,0.1,0.5,1}))</f>
        <v>70.2</v>
      </c>
      <c r="K2513" s="1">
        <f>CEILING(E2513*0.915,LOOKUP(E2513*0.915,{0,10,50,100,500},{0.01,0.05,0.1,0.5,1}))</f>
        <v>71.3</v>
      </c>
      <c r="L2513" s="1">
        <f>FLOOR(E2513*1.1,LOOKUP(E2513*1.1,{0,10,50,100,500},{0.01,0.05,0.1,0.5,1}))</f>
        <v>85.600000000000009</v>
      </c>
      <c r="M2513" s="1">
        <f t="shared" si="351"/>
        <v>85.100000000000009</v>
      </c>
      <c r="N2513" s="2">
        <f t="shared" si="352"/>
        <v>1.9255455712451859E-2</v>
      </c>
      <c r="O2513" s="2">
        <f t="shared" si="353"/>
        <v>2.6957637997432532E-2</v>
      </c>
      <c r="P2513" s="3">
        <f t="shared" si="354"/>
        <v>9.1188044077135155E-2</v>
      </c>
      <c r="Q2513" s="2">
        <f t="shared" si="358"/>
        <v>0</v>
      </c>
      <c r="U2513" s="2">
        <f t="shared" si="355"/>
        <v>9.1188044077135155E-2</v>
      </c>
      <c r="V2513" s="2">
        <f t="shared" si="359"/>
        <v>0</v>
      </c>
      <c r="Z2513" s="1">
        <f t="shared" si="356"/>
        <v>78.2</v>
      </c>
      <c r="AC2513" s="1" t="str">
        <f t="shared" si="357"/>
        <v>N</v>
      </c>
    </row>
    <row r="2514" spans="1:29" x14ac:dyDescent="0.25">
      <c r="A2514" s="1">
        <v>20180425</v>
      </c>
      <c r="B2514" s="1">
        <v>3537</v>
      </c>
      <c r="C2514" s="1" t="s">
        <v>423</v>
      </c>
      <c r="D2514" s="1">
        <v>17.77</v>
      </c>
      <c r="E2514" s="1">
        <v>34.299999999999997</v>
      </c>
      <c r="F2514" s="1">
        <v>33.85</v>
      </c>
      <c r="G2514" s="1">
        <v>34.5</v>
      </c>
      <c r="H2514" s="1">
        <v>30.9</v>
      </c>
      <c r="I2514" s="1">
        <v>30.9</v>
      </c>
      <c r="J2514" s="1">
        <f>CEILING(E2514*0.9,LOOKUP(E2514*0.9,{0,10,50,100,500},{0.01,0.05,0.1,0.5,1}))</f>
        <v>30.900000000000002</v>
      </c>
      <c r="K2514" s="1">
        <f>CEILING(E2514*0.915,LOOKUP(E2514*0.915,{0,10,50,100,500},{0.01,0.05,0.1,0.5,1}))</f>
        <v>31.400000000000002</v>
      </c>
      <c r="L2514" s="1">
        <f>FLOOR(E2514*1.1,LOOKUP(E2514*1.1,{0,10,50,100,500},{0.01,0.05,0.1,0.5,1}))</f>
        <v>37.700000000000003</v>
      </c>
      <c r="M2514" s="1">
        <f t="shared" si="351"/>
        <v>37.450000000000003</v>
      </c>
      <c r="N2514" s="2">
        <f t="shared" si="352"/>
        <v>-1.311953352769667E-2</v>
      </c>
      <c r="O2514" s="2">
        <f t="shared" si="353"/>
        <v>5.8309037900875467E-3</v>
      </c>
      <c r="P2514" s="3">
        <f t="shared" si="354"/>
        <v>9.4651300955413825E-2</v>
      </c>
      <c r="Q2514" s="2">
        <f t="shared" si="358"/>
        <v>0</v>
      </c>
      <c r="U2514" s="2">
        <f t="shared" si="355"/>
        <v>9.4651300955413825E-2</v>
      </c>
      <c r="V2514" s="2">
        <f t="shared" si="359"/>
        <v>0</v>
      </c>
      <c r="Z2514" s="1">
        <f t="shared" si="356"/>
        <v>34.449999999999996</v>
      </c>
      <c r="AC2514" s="1" t="str">
        <f t="shared" si="357"/>
        <v>N</v>
      </c>
    </row>
    <row r="2515" spans="1:29" x14ac:dyDescent="0.25">
      <c r="A2515" s="1">
        <v>20180425</v>
      </c>
      <c r="B2515" s="1">
        <v>6153</v>
      </c>
      <c r="C2515" s="1" t="s">
        <v>195</v>
      </c>
      <c r="D2515" s="1">
        <v>11.84</v>
      </c>
      <c r="E2515" s="1">
        <v>45.1</v>
      </c>
      <c r="F2515" s="1">
        <v>45.1</v>
      </c>
      <c r="G2515" s="1">
        <v>45.6</v>
      </c>
      <c r="H2515" s="1">
        <v>41.9</v>
      </c>
      <c r="I2515" s="1">
        <v>43.05</v>
      </c>
      <c r="J2515" s="1">
        <f>CEILING(E2515*0.9,LOOKUP(E2515*0.9,{0,10,50,100,500},{0.01,0.05,0.1,0.5,1}))</f>
        <v>40.6</v>
      </c>
      <c r="K2515" s="1">
        <f>CEILING(E2515*0.915,LOOKUP(E2515*0.915,{0,10,50,100,500},{0.01,0.05,0.1,0.5,1}))</f>
        <v>41.300000000000004</v>
      </c>
      <c r="L2515" s="1">
        <f>FLOOR(E2515*1.1,LOOKUP(E2515*1.1,{0,10,50,100,500},{0.01,0.05,0.1,0.5,1}))</f>
        <v>49.6</v>
      </c>
      <c r="M2515" s="1">
        <f t="shared" si="351"/>
        <v>49.35</v>
      </c>
      <c r="N2515" s="2">
        <f t="shared" si="352"/>
        <v>0</v>
      </c>
      <c r="O2515" s="2">
        <f t="shared" si="353"/>
        <v>1.1086474501108647E-2</v>
      </c>
      <c r="P2515" s="3">
        <f t="shared" si="354"/>
        <v>4.8708322880371739E-2</v>
      </c>
      <c r="Q2515" s="2">
        <f t="shared" si="358"/>
        <v>0</v>
      </c>
      <c r="U2515" s="2">
        <f t="shared" si="355"/>
        <v>4.8708322880371739E-2</v>
      </c>
      <c r="V2515" s="2">
        <f t="shared" si="359"/>
        <v>0</v>
      </c>
      <c r="Z2515" s="1">
        <f t="shared" si="356"/>
        <v>45.25</v>
      </c>
      <c r="AC2515" s="1" t="str">
        <f t="shared" si="357"/>
        <v>N</v>
      </c>
    </row>
    <row r="2516" spans="1:29" x14ac:dyDescent="0.25">
      <c r="A2516" s="1">
        <v>20180425</v>
      </c>
      <c r="B2516" s="1">
        <v>2038</v>
      </c>
      <c r="C2516" s="1" t="s">
        <v>212</v>
      </c>
      <c r="D2516" s="1">
        <v>10.45</v>
      </c>
      <c r="E2516" s="1">
        <v>14.3</v>
      </c>
      <c r="F2516" s="1">
        <v>14.4</v>
      </c>
      <c r="G2516" s="1">
        <v>14.55</v>
      </c>
      <c r="H2516" s="1">
        <v>13.3</v>
      </c>
      <c r="I2516" s="1">
        <v>13.65</v>
      </c>
      <c r="J2516" s="1">
        <f>CEILING(E2516*0.9,LOOKUP(E2516*0.9,{0,10,50,100,500},{0.01,0.05,0.1,0.5,1}))</f>
        <v>12.9</v>
      </c>
      <c r="K2516" s="1">
        <f>CEILING(E2516*0.915,LOOKUP(E2516*0.915,{0,10,50,100,500},{0.01,0.05,0.1,0.5,1}))</f>
        <v>13.100000000000001</v>
      </c>
      <c r="L2516" s="1">
        <f>FLOOR(E2516*1.1,LOOKUP(E2516*1.1,{0,10,50,100,500},{0.01,0.05,0.1,0.5,1}))</f>
        <v>15.700000000000001</v>
      </c>
      <c r="M2516" s="1">
        <f t="shared" si="351"/>
        <v>15.450000000000001</v>
      </c>
      <c r="N2516" s="2">
        <f t="shared" si="352"/>
        <v>6.9930069930069678E-3</v>
      </c>
      <c r="O2516" s="2">
        <f t="shared" si="353"/>
        <v>1.748251748251748E-2</v>
      </c>
      <c r="P2516" s="3">
        <f t="shared" si="354"/>
        <v>5.6198761904761974E-2</v>
      </c>
      <c r="Q2516" s="2">
        <f t="shared" si="358"/>
        <v>0</v>
      </c>
      <c r="U2516" s="2">
        <f t="shared" si="355"/>
        <v>5.6198761904761974E-2</v>
      </c>
      <c r="V2516" s="2">
        <f t="shared" si="359"/>
        <v>0</v>
      </c>
      <c r="Z2516" s="1">
        <f t="shared" si="356"/>
        <v>14.450000000000001</v>
      </c>
      <c r="AC2516" s="1" t="str">
        <f t="shared" si="357"/>
        <v>N</v>
      </c>
    </row>
    <row r="2517" spans="1:29" x14ac:dyDescent="0.25">
      <c r="A2517" s="1">
        <v>20180425</v>
      </c>
      <c r="B2517" s="1">
        <v>3434</v>
      </c>
      <c r="C2517" s="1" t="s">
        <v>634</v>
      </c>
      <c r="D2517" s="1">
        <v>10.19</v>
      </c>
      <c r="E2517" s="1">
        <v>18.7</v>
      </c>
      <c r="F2517" s="1">
        <v>18.7</v>
      </c>
      <c r="G2517" s="1">
        <v>18.7</v>
      </c>
      <c r="H2517" s="1">
        <v>16.850000000000001</v>
      </c>
      <c r="I2517" s="1">
        <v>16.850000000000001</v>
      </c>
      <c r="J2517" s="1">
        <f>CEILING(E2517*0.9,LOOKUP(E2517*0.9,{0,10,50,100,500},{0.01,0.05,0.1,0.5,1}))</f>
        <v>16.850000000000001</v>
      </c>
      <c r="K2517" s="1">
        <f>CEILING(E2517*0.915,LOOKUP(E2517*0.915,{0,10,50,100,500},{0.01,0.05,0.1,0.5,1}))</f>
        <v>17.150000000000002</v>
      </c>
      <c r="L2517" s="1">
        <f>FLOOR(E2517*1.1,LOOKUP(E2517*1.1,{0,10,50,100,500},{0.01,0.05,0.1,0.5,1}))</f>
        <v>20.55</v>
      </c>
      <c r="M2517" s="1">
        <f t="shared" si="351"/>
        <v>20.3</v>
      </c>
      <c r="N2517" s="2">
        <f t="shared" si="352"/>
        <v>0</v>
      </c>
      <c r="O2517" s="2">
        <f t="shared" si="353"/>
        <v>0</v>
      </c>
      <c r="P2517" s="3">
        <f t="shared" si="354"/>
        <v>0</v>
      </c>
      <c r="Q2517" s="2">
        <f t="shared" si="358"/>
        <v>0</v>
      </c>
      <c r="U2517" s="2">
        <f t="shared" si="355"/>
        <v>0</v>
      </c>
      <c r="V2517" s="2">
        <f t="shared" si="359"/>
        <v>0</v>
      </c>
      <c r="Z2517" s="1">
        <f t="shared" si="356"/>
        <v>18.849999999999998</v>
      </c>
      <c r="AC2517" s="1" t="str">
        <f t="shared" si="357"/>
        <v>N</v>
      </c>
    </row>
    <row r="2518" spans="1:29" x14ac:dyDescent="0.25">
      <c r="A2518" s="1">
        <v>20180425</v>
      </c>
      <c r="B2518" s="1">
        <v>2367</v>
      </c>
      <c r="C2518" s="1" t="s">
        <v>205</v>
      </c>
      <c r="D2518" s="1">
        <v>10.17</v>
      </c>
      <c r="E2518" s="1">
        <v>22.05</v>
      </c>
      <c r="F2518" s="1">
        <v>21.8</v>
      </c>
      <c r="G2518" s="1">
        <v>21.9</v>
      </c>
      <c r="H2518" s="1">
        <v>19.850000000000001</v>
      </c>
      <c r="I2518" s="1">
        <v>19.95</v>
      </c>
      <c r="J2518" s="1">
        <f>CEILING(E2518*0.9,LOOKUP(E2518*0.9,{0,10,50,100,500},{0.01,0.05,0.1,0.5,1}))</f>
        <v>19.850000000000001</v>
      </c>
      <c r="K2518" s="1">
        <f>CEILING(E2518*0.915,LOOKUP(E2518*0.915,{0,10,50,100,500},{0.01,0.05,0.1,0.5,1}))</f>
        <v>20.200000000000003</v>
      </c>
      <c r="L2518" s="1">
        <f>FLOOR(E2518*1.1,LOOKUP(E2518*1.1,{0,10,50,100,500},{0.01,0.05,0.1,0.5,1}))</f>
        <v>24.25</v>
      </c>
      <c r="M2518" s="1">
        <f t="shared" si="351"/>
        <v>24</v>
      </c>
      <c r="N2518" s="2">
        <f t="shared" si="352"/>
        <v>-1.1337868480725623E-2</v>
      </c>
      <c r="O2518" s="2">
        <f t="shared" si="353"/>
        <v>-6.8027210884354702E-3</v>
      </c>
      <c r="P2518" s="3">
        <f t="shared" si="354"/>
        <v>0</v>
      </c>
      <c r="Q2518" s="2">
        <f t="shared" si="358"/>
        <v>0</v>
      </c>
      <c r="U2518" s="2">
        <f t="shared" si="355"/>
        <v>0</v>
      </c>
      <c r="V2518" s="2">
        <f t="shared" si="359"/>
        <v>0</v>
      </c>
      <c r="Z2518" s="1">
        <f t="shared" si="356"/>
        <v>22.2</v>
      </c>
      <c r="AC2518" s="1" t="str">
        <f t="shared" si="357"/>
        <v>N</v>
      </c>
    </row>
    <row r="2519" spans="1:29" x14ac:dyDescent="0.25">
      <c r="A2519" s="1">
        <v>20180425</v>
      </c>
      <c r="B2519" s="1">
        <v>6449</v>
      </c>
      <c r="C2519" s="1" t="s">
        <v>403</v>
      </c>
      <c r="D2519" s="1">
        <v>7.19</v>
      </c>
      <c r="E2519" s="1">
        <v>63.4</v>
      </c>
      <c r="F2519" s="1">
        <v>62.7</v>
      </c>
      <c r="G2519" s="1">
        <v>63.4</v>
      </c>
      <c r="H2519" s="1">
        <v>57.2</v>
      </c>
      <c r="I2519" s="1">
        <v>57.8</v>
      </c>
      <c r="J2519" s="1">
        <f>CEILING(E2519*0.9,LOOKUP(E2519*0.9,{0,10,50,100,500},{0.01,0.05,0.1,0.5,1}))</f>
        <v>57.1</v>
      </c>
      <c r="K2519" s="1">
        <f>CEILING(E2519*0.915,LOOKUP(E2519*0.915,{0,10,50,100,500},{0.01,0.05,0.1,0.5,1}))</f>
        <v>58.1</v>
      </c>
      <c r="L2519" s="1">
        <f>FLOOR(E2519*1.1,LOOKUP(E2519*1.1,{0,10,50,100,500},{0.01,0.05,0.1,0.5,1}))</f>
        <v>69.7</v>
      </c>
      <c r="M2519" s="1">
        <f t="shared" si="351"/>
        <v>69.2</v>
      </c>
      <c r="N2519" s="2">
        <f t="shared" si="352"/>
        <v>-1.1041009463722331E-2</v>
      </c>
      <c r="O2519" s="2">
        <f t="shared" si="353"/>
        <v>0</v>
      </c>
      <c r="P2519" s="3">
        <f t="shared" si="354"/>
        <v>0</v>
      </c>
      <c r="Q2519" s="2">
        <f t="shared" si="358"/>
        <v>0</v>
      </c>
      <c r="U2519" s="2">
        <f t="shared" si="355"/>
        <v>0</v>
      </c>
      <c r="V2519" s="2">
        <f t="shared" si="359"/>
        <v>0</v>
      </c>
      <c r="Z2519" s="1">
        <f t="shared" si="356"/>
        <v>63.699999999999996</v>
      </c>
      <c r="AC2519" s="1" t="str">
        <f t="shared" si="357"/>
        <v>N</v>
      </c>
    </row>
    <row r="2520" spans="1:29" x14ac:dyDescent="0.25">
      <c r="A2520" s="1">
        <v>20180425</v>
      </c>
      <c r="B2520" s="1">
        <v>2478</v>
      </c>
      <c r="C2520" s="1" t="s">
        <v>216</v>
      </c>
      <c r="D2520" s="1">
        <v>7.15</v>
      </c>
      <c r="E2520" s="1">
        <v>56.6</v>
      </c>
      <c r="F2520" s="1">
        <v>56.9</v>
      </c>
      <c r="G2520" s="1">
        <v>57.9</v>
      </c>
      <c r="H2520" s="1">
        <v>51</v>
      </c>
      <c r="I2520" s="1">
        <v>51.1</v>
      </c>
      <c r="J2520" s="1">
        <f>CEILING(E2520*0.9,LOOKUP(E2520*0.9,{0,10,50,100,500},{0.01,0.05,0.1,0.5,1}))</f>
        <v>51</v>
      </c>
      <c r="K2520" s="1">
        <f>CEILING(E2520*0.915,LOOKUP(E2520*0.915,{0,10,50,100,500},{0.01,0.05,0.1,0.5,1}))</f>
        <v>51.800000000000004</v>
      </c>
      <c r="L2520" s="1">
        <f>FLOOR(E2520*1.1,LOOKUP(E2520*1.1,{0,10,50,100,500},{0.01,0.05,0.1,0.5,1}))</f>
        <v>62.2</v>
      </c>
      <c r="M2520" s="1">
        <f t="shared" si="351"/>
        <v>61.7</v>
      </c>
      <c r="N2520" s="2">
        <f t="shared" si="352"/>
        <v>5.3003533568904094E-3</v>
      </c>
      <c r="O2520" s="2">
        <f t="shared" si="353"/>
        <v>2.2968197879858605E-2</v>
      </c>
      <c r="P2520" s="3">
        <f t="shared" si="354"/>
        <v>9.5970631274131094E-2</v>
      </c>
      <c r="Q2520" s="2">
        <f t="shared" si="358"/>
        <v>0</v>
      </c>
      <c r="U2520" s="2">
        <f t="shared" si="355"/>
        <v>9.5970631274131094E-2</v>
      </c>
      <c r="V2520" s="2">
        <f t="shared" si="359"/>
        <v>0</v>
      </c>
      <c r="Z2520" s="1">
        <f t="shared" si="356"/>
        <v>56.9</v>
      </c>
      <c r="AC2520" s="1" t="str">
        <f t="shared" si="357"/>
        <v>N</v>
      </c>
    </row>
    <row r="2521" spans="1:29" x14ac:dyDescent="0.25">
      <c r="A2521" s="1">
        <v>20180426</v>
      </c>
      <c r="B2521" s="1">
        <v>2345</v>
      </c>
      <c r="C2521" s="1" t="s">
        <v>379</v>
      </c>
      <c r="D2521" s="1">
        <v>4.18</v>
      </c>
      <c r="E2521" s="1">
        <v>70.8</v>
      </c>
      <c r="F2521" s="1">
        <v>72.400000000000006</v>
      </c>
      <c r="G2521" s="1">
        <v>73.400000000000006</v>
      </c>
      <c r="H2521" s="1">
        <v>71.5</v>
      </c>
      <c r="I2521" s="1">
        <v>72</v>
      </c>
      <c r="J2521" s="1">
        <f>CEILING(E2521*0.9,LOOKUP(E2521*0.9,{0,10,50,100,500},{0.01,0.05,0.1,0.5,1}))</f>
        <v>63.800000000000004</v>
      </c>
      <c r="K2521" s="1">
        <f>CEILING(E2521*0.915,LOOKUP(E2521*0.915,{0,10,50,100,500},{0.01,0.05,0.1,0.5,1}))</f>
        <v>64.8</v>
      </c>
      <c r="L2521" s="1">
        <f>FLOOR(E2521*1.1,LOOKUP(E2521*1.1,{0,10,50,100,500},{0.01,0.05,0.1,0.5,1}))</f>
        <v>77.800000000000011</v>
      </c>
      <c r="M2521" s="1">
        <f t="shared" si="351"/>
        <v>77.300000000000011</v>
      </c>
      <c r="N2521" s="2">
        <f t="shared" si="352"/>
        <v>2.2598870056497296E-2</v>
      </c>
      <c r="O2521" s="2">
        <f t="shared" si="353"/>
        <v>3.6723163841808029E-2</v>
      </c>
      <c r="P2521" s="3">
        <f t="shared" si="354"/>
        <v>3.2470055555556205E-3</v>
      </c>
      <c r="Q2521" s="2">
        <f t="shared" si="358"/>
        <v>0</v>
      </c>
      <c r="U2521" s="2">
        <f t="shared" si="355"/>
        <v>3.2470055555556205E-3</v>
      </c>
      <c r="V2521" s="2">
        <f t="shared" si="359"/>
        <v>0</v>
      </c>
      <c r="Z2521" s="1">
        <f t="shared" si="356"/>
        <v>71.099999999999994</v>
      </c>
      <c r="AC2521" s="1" t="str">
        <f t="shared" si="357"/>
        <v>N</v>
      </c>
    </row>
    <row r="2522" spans="1:29" x14ac:dyDescent="0.25">
      <c r="A2522" s="1">
        <v>20180426</v>
      </c>
      <c r="B2522" s="1">
        <v>4144</v>
      </c>
      <c r="C2522" s="1" t="s">
        <v>635</v>
      </c>
      <c r="D2522" s="1">
        <v>4.1500000000000004</v>
      </c>
      <c r="E2522" s="1">
        <v>41.4</v>
      </c>
      <c r="F2522" s="1">
        <v>41.6</v>
      </c>
      <c r="G2522" s="1">
        <v>42.5</v>
      </c>
      <c r="H2522" s="1">
        <v>40.799999999999997</v>
      </c>
      <c r="I2522" s="1">
        <v>41.5</v>
      </c>
      <c r="J2522" s="1">
        <f>CEILING(E2522*0.9,LOOKUP(E2522*0.9,{0,10,50,100,500},{0.01,0.05,0.1,0.5,1}))</f>
        <v>37.300000000000004</v>
      </c>
      <c r="K2522" s="1">
        <f>CEILING(E2522*0.915,LOOKUP(E2522*0.915,{0,10,50,100,500},{0.01,0.05,0.1,0.5,1}))</f>
        <v>37.9</v>
      </c>
      <c r="L2522" s="1">
        <f>FLOOR(E2522*1.1,LOOKUP(E2522*1.1,{0,10,50,100,500},{0.01,0.05,0.1,0.5,1}))</f>
        <v>45.5</v>
      </c>
      <c r="M2522" s="1">
        <f t="shared" si="351"/>
        <v>45.25</v>
      </c>
      <c r="N2522" s="2">
        <f t="shared" si="352"/>
        <v>4.8309178743962044E-3</v>
      </c>
      <c r="O2522" s="2">
        <f t="shared" si="353"/>
        <v>2.6570048309178779E-2</v>
      </c>
      <c r="P2522" s="3">
        <f t="shared" si="354"/>
        <v>1.0706265060239222E-4</v>
      </c>
      <c r="Q2522" s="2">
        <f t="shared" si="358"/>
        <v>0</v>
      </c>
      <c r="U2522" s="2">
        <f t="shared" si="355"/>
        <v>1.0706265060239222E-4</v>
      </c>
      <c r="V2522" s="2">
        <f t="shared" si="359"/>
        <v>0</v>
      </c>
      <c r="Z2522" s="1">
        <f t="shared" si="356"/>
        <v>41.55</v>
      </c>
      <c r="AC2522" s="1" t="str">
        <f t="shared" si="357"/>
        <v>N</v>
      </c>
    </row>
    <row r="2523" spans="1:29" x14ac:dyDescent="0.25">
      <c r="A2523" s="1">
        <v>20180426</v>
      </c>
      <c r="B2523" s="1">
        <v>2444</v>
      </c>
      <c r="C2523" s="1" t="s">
        <v>405</v>
      </c>
      <c r="D2523" s="1">
        <v>3.97</v>
      </c>
      <c r="E2523" s="1">
        <v>28.45</v>
      </c>
      <c r="F2523" s="1">
        <v>28</v>
      </c>
      <c r="G2523" s="1">
        <v>28.6</v>
      </c>
      <c r="H2523" s="1">
        <v>28</v>
      </c>
      <c r="I2523" s="1">
        <v>28.5</v>
      </c>
      <c r="J2523" s="1">
        <f>CEILING(E2523*0.9,LOOKUP(E2523*0.9,{0,10,50,100,500},{0.01,0.05,0.1,0.5,1}))</f>
        <v>25.650000000000002</v>
      </c>
      <c r="K2523" s="1">
        <f>CEILING(E2523*0.915,LOOKUP(E2523*0.915,{0,10,50,100,500},{0.01,0.05,0.1,0.5,1}))</f>
        <v>26.05</v>
      </c>
      <c r="L2523" s="1">
        <f>FLOOR(E2523*1.1,LOOKUP(E2523*1.1,{0,10,50,100,500},{0.01,0.05,0.1,0.5,1}))</f>
        <v>31.25</v>
      </c>
      <c r="M2523" s="1">
        <f t="shared" si="351"/>
        <v>31</v>
      </c>
      <c r="N2523" s="2">
        <f t="shared" si="352"/>
        <v>-1.5817223198594001E-2</v>
      </c>
      <c r="O2523" s="2">
        <f t="shared" si="353"/>
        <v>5.2724077328647496E-3</v>
      </c>
      <c r="P2523" s="3">
        <f t="shared" si="354"/>
        <v>1.2041087719296532E-3</v>
      </c>
      <c r="Q2523" s="2">
        <f t="shared" si="358"/>
        <v>0</v>
      </c>
      <c r="U2523" s="2">
        <f t="shared" si="355"/>
        <v>0</v>
      </c>
      <c r="V2523" s="2">
        <f t="shared" si="359"/>
        <v>0</v>
      </c>
      <c r="Z2523" s="1">
        <f t="shared" si="356"/>
        <v>28.599999999999998</v>
      </c>
      <c r="AC2523" s="1" t="str">
        <f t="shared" si="357"/>
        <v>Y</v>
      </c>
    </row>
    <row r="2524" spans="1:29" x14ac:dyDescent="0.25">
      <c r="A2524" s="1">
        <v>20180426</v>
      </c>
      <c r="B2524" s="1">
        <v>6123</v>
      </c>
      <c r="C2524" s="1" t="s">
        <v>505</v>
      </c>
      <c r="D2524" s="1">
        <v>3.92</v>
      </c>
      <c r="E2524" s="1">
        <v>54.5</v>
      </c>
      <c r="F2524" s="1">
        <v>57</v>
      </c>
      <c r="G2524" s="1">
        <v>59.3</v>
      </c>
      <c r="H2524" s="1">
        <v>56.2</v>
      </c>
      <c r="I2524" s="1">
        <v>57.1</v>
      </c>
      <c r="J2524" s="1">
        <f>CEILING(E2524*0.9,LOOKUP(E2524*0.9,{0,10,50,100,500},{0.01,0.05,0.1,0.5,1}))</f>
        <v>49.050000000000004</v>
      </c>
      <c r="K2524" s="1">
        <f>CEILING(E2524*0.915,LOOKUP(E2524*0.915,{0,10,50,100,500},{0.01,0.05,0.1,0.5,1}))</f>
        <v>49.900000000000006</v>
      </c>
      <c r="L2524" s="1">
        <f>FLOOR(E2524*1.1,LOOKUP(E2524*1.1,{0,10,50,100,500},{0.01,0.05,0.1,0.5,1}))</f>
        <v>59.900000000000006</v>
      </c>
      <c r="M2524" s="1">
        <f t="shared" si="351"/>
        <v>59.400000000000006</v>
      </c>
      <c r="N2524" s="2">
        <f t="shared" si="352"/>
        <v>4.5871559633027525E-2</v>
      </c>
      <c r="O2524" s="2">
        <f t="shared" si="353"/>
        <v>8.8073394495412793E-2</v>
      </c>
      <c r="P2524" s="3">
        <f t="shared" si="354"/>
        <v>-4.045987740805679E-3</v>
      </c>
      <c r="Q2524" s="2">
        <f t="shared" si="358"/>
        <v>-4.045987740805679E-3</v>
      </c>
      <c r="U2524" s="2">
        <f t="shared" si="355"/>
        <v>-4.045987740805679E-3</v>
      </c>
      <c r="V2524" s="2">
        <f t="shared" si="359"/>
        <v>-4.045987740805679E-3</v>
      </c>
      <c r="Z2524" s="1">
        <f t="shared" si="356"/>
        <v>54.8</v>
      </c>
      <c r="AC2524" s="1" t="str">
        <f t="shared" si="357"/>
        <v>N</v>
      </c>
    </row>
    <row r="2525" spans="1:29" x14ac:dyDescent="0.25">
      <c r="A2525" s="1">
        <v>20180426</v>
      </c>
      <c r="B2525" s="1">
        <v>3059</v>
      </c>
      <c r="C2525" s="1" t="s">
        <v>128</v>
      </c>
      <c r="D2525" s="1">
        <v>3.48</v>
      </c>
      <c r="E2525" s="1">
        <v>30.9</v>
      </c>
      <c r="F2525" s="1">
        <v>31.2</v>
      </c>
      <c r="G2525" s="1">
        <v>31.9</v>
      </c>
      <c r="H2525" s="1">
        <v>31</v>
      </c>
      <c r="I2525" s="1">
        <v>31.15</v>
      </c>
      <c r="J2525" s="1">
        <f>CEILING(E2525*0.9,LOOKUP(E2525*0.9,{0,10,50,100,500},{0.01,0.05,0.1,0.5,1}))</f>
        <v>27.85</v>
      </c>
      <c r="K2525" s="1">
        <f>CEILING(E2525*0.915,LOOKUP(E2525*0.915,{0,10,50,100,500},{0.01,0.05,0.1,0.5,1}))</f>
        <v>28.3</v>
      </c>
      <c r="L2525" s="1">
        <f>FLOOR(E2525*1.1,LOOKUP(E2525*1.1,{0,10,50,100,500},{0.01,0.05,0.1,0.5,1}))</f>
        <v>33.950000000000003</v>
      </c>
      <c r="M2525" s="1">
        <f t="shared" si="351"/>
        <v>33.700000000000003</v>
      </c>
      <c r="N2525" s="2">
        <f t="shared" si="352"/>
        <v>9.7087378640776933E-3</v>
      </c>
      <c r="O2525" s="2">
        <f t="shared" si="353"/>
        <v>3.236245954692557E-2</v>
      </c>
      <c r="P2525" s="3">
        <f t="shared" si="354"/>
        <v>-6.9591171749605141E-4</v>
      </c>
      <c r="Q2525" s="2">
        <f t="shared" si="358"/>
        <v>-4.7418994583017307E-3</v>
      </c>
      <c r="U2525" s="2">
        <f t="shared" si="355"/>
        <v>-6.9591171749605141E-4</v>
      </c>
      <c r="V2525" s="2">
        <f t="shared" si="359"/>
        <v>-4.7418994583017307E-3</v>
      </c>
      <c r="Z2525" s="1">
        <f t="shared" si="356"/>
        <v>31.049999999999997</v>
      </c>
      <c r="AC2525" s="1" t="str">
        <f t="shared" si="357"/>
        <v>N</v>
      </c>
    </row>
    <row r="2526" spans="1:29" x14ac:dyDescent="0.25">
      <c r="A2526" s="1">
        <v>20180427</v>
      </c>
      <c r="B2526" s="1">
        <v>5386</v>
      </c>
      <c r="C2526" s="1" t="s">
        <v>140</v>
      </c>
      <c r="D2526" s="1">
        <v>25.16</v>
      </c>
      <c r="E2526" s="1">
        <v>77</v>
      </c>
      <c r="F2526" s="1">
        <v>77.599999999999994</v>
      </c>
      <c r="G2526" s="1">
        <v>77.599999999999994</v>
      </c>
      <c r="H2526" s="1">
        <v>72.2</v>
      </c>
      <c r="I2526" s="1">
        <v>73.3</v>
      </c>
      <c r="J2526" s="1">
        <f>CEILING(E2526*0.9,LOOKUP(E2526*0.9,{0,10,50,100,500},{0.01,0.05,0.1,0.5,1}))</f>
        <v>69.3</v>
      </c>
      <c r="K2526" s="1">
        <f>CEILING(E2526*0.915,LOOKUP(E2526*0.915,{0,10,50,100,500},{0.01,0.05,0.1,0.5,1}))</f>
        <v>70.5</v>
      </c>
      <c r="L2526" s="1">
        <f>FLOOR(E2526*1.1,LOOKUP(E2526*1.1,{0,10,50,100,500},{0.01,0.05,0.1,0.5,1}))</f>
        <v>84.7</v>
      </c>
      <c r="M2526" s="1">
        <f t="shared" si="351"/>
        <v>84.2</v>
      </c>
      <c r="N2526" s="2">
        <f t="shared" si="352"/>
        <v>7.7922077922077185E-3</v>
      </c>
      <c r="O2526" s="2">
        <f t="shared" si="353"/>
        <v>7.7922077922077185E-3</v>
      </c>
      <c r="P2526" s="3">
        <f t="shared" si="354"/>
        <v>5.625362755798085E-2</v>
      </c>
      <c r="Q2526" s="2">
        <f t="shared" si="358"/>
        <v>0</v>
      </c>
      <c r="U2526" s="2">
        <f t="shared" si="355"/>
        <v>5.625362755798085E-2</v>
      </c>
      <c r="V2526" s="2">
        <f t="shared" si="359"/>
        <v>0</v>
      </c>
      <c r="Z2526" s="1">
        <f t="shared" si="356"/>
        <v>77.3</v>
      </c>
      <c r="AC2526" s="1" t="str">
        <f t="shared" si="357"/>
        <v>N</v>
      </c>
    </row>
    <row r="2527" spans="1:29" x14ac:dyDescent="0.25">
      <c r="A2527" s="1">
        <v>20180427</v>
      </c>
      <c r="B2527" s="1">
        <v>9958</v>
      </c>
      <c r="C2527" s="1" t="s">
        <v>210</v>
      </c>
      <c r="D2527" s="1">
        <v>11.01</v>
      </c>
      <c r="E2527" s="1">
        <v>73.8</v>
      </c>
      <c r="F2527" s="1">
        <v>71.3</v>
      </c>
      <c r="G2527" s="1">
        <v>75.5</v>
      </c>
      <c r="H2527" s="1">
        <v>71.3</v>
      </c>
      <c r="I2527" s="1">
        <v>73.099999999999994</v>
      </c>
      <c r="J2527" s="1">
        <f>CEILING(E2527*0.9,LOOKUP(E2527*0.9,{0,10,50,100,500},{0.01,0.05,0.1,0.5,1}))</f>
        <v>66.5</v>
      </c>
      <c r="K2527" s="1">
        <f>CEILING(E2527*0.915,LOOKUP(E2527*0.915,{0,10,50,100,500},{0.01,0.05,0.1,0.5,1}))</f>
        <v>67.600000000000009</v>
      </c>
      <c r="L2527" s="1">
        <f>FLOOR(E2527*1.1,LOOKUP(E2527*1.1,{0,10,50,100,500},{0.01,0.05,0.1,0.5,1}))</f>
        <v>81.100000000000009</v>
      </c>
      <c r="M2527" s="1">
        <f t="shared" si="351"/>
        <v>80.600000000000009</v>
      </c>
      <c r="N2527" s="2">
        <f t="shared" si="352"/>
        <v>-3.3875338753387538E-2</v>
      </c>
      <c r="O2527" s="2">
        <f t="shared" si="353"/>
        <v>2.3035230352303562E-2</v>
      </c>
      <c r="P2527" s="3">
        <f t="shared" si="354"/>
        <v>1.1355912448700316E-2</v>
      </c>
      <c r="Q2527" s="2">
        <f t="shared" si="358"/>
        <v>0</v>
      </c>
      <c r="U2527" s="2">
        <f t="shared" si="355"/>
        <v>1.1355912448700316E-2</v>
      </c>
      <c r="V2527" s="2">
        <f t="shared" si="359"/>
        <v>0</v>
      </c>
      <c r="Z2527" s="1">
        <f t="shared" si="356"/>
        <v>74.099999999999994</v>
      </c>
      <c r="AC2527" s="1" t="str">
        <f t="shared" si="357"/>
        <v>N</v>
      </c>
    </row>
    <row r="2528" spans="1:29" x14ac:dyDescent="0.25">
      <c r="A2528" s="1">
        <v>20180427</v>
      </c>
      <c r="B2528" s="1">
        <v>3090</v>
      </c>
      <c r="C2528" s="1" t="s">
        <v>411</v>
      </c>
      <c r="D2528" s="1">
        <v>10.38</v>
      </c>
      <c r="E2528" s="1">
        <v>74</v>
      </c>
      <c r="F2528" s="1">
        <v>74.8</v>
      </c>
      <c r="G2528" s="1">
        <v>74.8</v>
      </c>
      <c r="H2528" s="1">
        <v>70.8</v>
      </c>
      <c r="I2528" s="1">
        <v>71.8</v>
      </c>
      <c r="J2528" s="1">
        <f>CEILING(E2528*0.9,LOOKUP(E2528*0.9,{0,10,50,100,500},{0.01,0.05,0.1,0.5,1}))</f>
        <v>66.600000000000009</v>
      </c>
      <c r="K2528" s="1">
        <f>CEILING(E2528*0.915,LOOKUP(E2528*0.915,{0,10,50,100,500},{0.01,0.05,0.1,0.5,1}))</f>
        <v>67.8</v>
      </c>
      <c r="L2528" s="1">
        <f>FLOOR(E2528*1.1,LOOKUP(E2528*1.1,{0,10,50,100,500},{0.01,0.05,0.1,0.5,1}))</f>
        <v>81.400000000000006</v>
      </c>
      <c r="M2528" s="1">
        <f t="shared" si="351"/>
        <v>80.900000000000006</v>
      </c>
      <c r="N2528" s="2">
        <f t="shared" si="352"/>
        <v>1.0810810810810773E-2</v>
      </c>
      <c r="O2528" s="2">
        <f t="shared" si="353"/>
        <v>1.0810810810810773E-2</v>
      </c>
      <c r="P2528" s="3">
        <f t="shared" si="354"/>
        <v>3.9405384401114116E-2</v>
      </c>
      <c r="Q2528" s="2">
        <f t="shared" si="358"/>
        <v>0</v>
      </c>
      <c r="U2528" s="2">
        <f t="shared" si="355"/>
        <v>3.9405384401114116E-2</v>
      </c>
      <c r="V2528" s="2">
        <f t="shared" si="359"/>
        <v>0</v>
      </c>
      <c r="Z2528" s="1">
        <f t="shared" si="356"/>
        <v>74.3</v>
      </c>
      <c r="AC2528" s="1" t="str">
        <f t="shared" si="357"/>
        <v>N</v>
      </c>
    </row>
    <row r="2529" spans="1:29" x14ac:dyDescent="0.25">
      <c r="A2529" s="1">
        <v>20180427</v>
      </c>
      <c r="B2529" s="1">
        <v>5481</v>
      </c>
      <c r="C2529" s="1" t="s">
        <v>605</v>
      </c>
      <c r="D2529" s="1">
        <v>8.9600000000000009</v>
      </c>
      <c r="E2529" s="1">
        <v>23.5</v>
      </c>
      <c r="F2529" s="1">
        <v>23.45</v>
      </c>
      <c r="G2529" s="1">
        <v>23.45</v>
      </c>
      <c r="H2529" s="1">
        <v>21.15</v>
      </c>
      <c r="I2529" s="1">
        <v>22</v>
      </c>
      <c r="J2529" s="1">
        <f>CEILING(E2529*0.9,LOOKUP(E2529*0.9,{0,10,50,100,500},{0.01,0.05,0.1,0.5,1}))</f>
        <v>21.150000000000002</v>
      </c>
      <c r="K2529" s="1">
        <f>CEILING(E2529*0.915,LOOKUP(E2529*0.915,{0,10,50,100,500},{0.01,0.05,0.1,0.5,1}))</f>
        <v>21.55</v>
      </c>
      <c r="L2529" s="1">
        <f>FLOOR(E2529*1.1,LOOKUP(E2529*1.1,{0,10,50,100,500},{0.01,0.05,0.1,0.5,1}))</f>
        <v>25.85</v>
      </c>
      <c r="M2529" s="1">
        <f t="shared" si="351"/>
        <v>25.6</v>
      </c>
      <c r="N2529" s="2">
        <f t="shared" si="352"/>
        <v>-2.1276595744681155E-3</v>
      </c>
      <c r="O2529" s="2">
        <f t="shared" si="353"/>
        <v>-2.1276595744681155E-3</v>
      </c>
      <c r="P2529" s="3">
        <f t="shared" si="354"/>
        <v>0</v>
      </c>
      <c r="Q2529" s="2">
        <f t="shared" si="358"/>
        <v>0</v>
      </c>
      <c r="U2529" s="2">
        <f t="shared" si="355"/>
        <v>0</v>
      </c>
      <c r="V2529" s="2">
        <f t="shared" si="359"/>
        <v>0</v>
      </c>
      <c r="Z2529" s="1">
        <f t="shared" si="356"/>
        <v>23.65</v>
      </c>
      <c r="AC2529" s="1" t="str">
        <f t="shared" si="357"/>
        <v>N</v>
      </c>
    </row>
    <row r="2530" spans="1:29" x14ac:dyDescent="0.25">
      <c r="A2530" s="1">
        <v>20180427</v>
      </c>
      <c r="B2530" s="1">
        <v>6127</v>
      </c>
      <c r="C2530" s="1" t="s">
        <v>146</v>
      </c>
      <c r="D2530" s="1">
        <v>8.56</v>
      </c>
      <c r="E2530" s="1">
        <v>22.7</v>
      </c>
      <c r="F2530" s="1">
        <v>22.45</v>
      </c>
      <c r="G2530" s="1">
        <v>22.45</v>
      </c>
      <c r="H2530" s="1">
        <v>21.8</v>
      </c>
      <c r="I2530" s="1">
        <v>22.3</v>
      </c>
      <c r="J2530" s="1">
        <f>CEILING(E2530*0.9,LOOKUP(E2530*0.9,{0,10,50,100,500},{0.01,0.05,0.1,0.5,1}))</f>
        <v>20.450000000000003</v>
      </c>
      <c r="K2530" s="1">
        <f>CEILING(E2530*0.915,LOOKUP(E2530*0.915,{0,10,50,100,500},{0.01,0.05,0.1,0.5,1}))</f>
        <v>20.8</v>
      </c>
      <c r="L2530" s="1">
        <f>FLOOR(E2530*1.1,LOOKUP(E2530*1.1,{0,10,50,100,500},{0.01,0.05,0.1,0.5,1}))</f>
        <v>24.950000000000003</v>
      </c>
      <c r="M2530" s="1">
        <f t="shared" si="351"/>
        <v>24.700000000000003</v>
      </c>
      <c r="N2530" s="2">
        <f t="shared" si="352"/>
        <v>-1.1013215859030838E-2</v>
      </c>
      <c r="O2530" s="2">
        <f t="shared" si="353"/>
        <v>-1.1013215859030838E-2</v>
      </c>
      <c r="P2530" s="3">
        <f t="shared" si="354"/>
        <v>0</v>
      </c>
      <c r="Q2530" s="2">
        <f t="shared" si="358"/>
        <v>0</v>
      </c>
      <c r="U2530" s="2">
        <f t="shared" si="355"/>
        <v>0</v>
      </c>
      <c r="V2530" s="2">
        <f t="shared" si="359"/>
        <v>0</v>
      </c>
      <c r="Z2530" s="1">
        <f t="shared" si="356"/>
        <v>22.849999999999998</v>
      </c>
      <c r="AC2530" s="1" t="str">
        <f t="shared" si="357"/>
        <v>N</v>
      </c>
    </row>
    <row r="2531" spans="1:29" x14ac:dyDescent="0.25">
      <c r="A2531" s="1">
        <v>20180427</v>
      </c>
      <c r="B2531" s="1">
        <v>6284</v>
      </c>
      <c r="C2531" s="1" t="s">
        <v>198</v>
      </c>
      <c r="D2531" s="1">
        <v>7.13</v>
      </c>
      <c r="E2531" s="1">
        <v>45.65</v>
      </c>
      <c r="F2531" s="1">
        <v>43</v>
      </c>
      <c r="G2531" s="1">
        <v>44.85</v>
      </c>
      <c r="H2531" s="1">
        <v>41.45</v>
      </c>
      <c r="I2531" s="1">
        <v>42.3</v>
      </c>
      <c r="J2531" s="1">
        <f>CEILING(E2531*0.9,LOOKUP(E2531*0.9,{0,10,50,100,500},{0.01,0.05,0.1,0.5,1}))</f>
        <v>41.1</v>
      </c>
      <c r="K2531" s="1">
        <f>CEILING(E2531*0.915,LOOKUP(E2531*0.915,{0,10,50,100,500},{0.01,0.05,0.1,0.5,1}))</f>
        <v>41.800000000000004</v>
      </c>
      <c r="L2531" s="1">
        <f>FLOOR(E2531*1.1,LOOKUP(E2531*1.1,{0,10,50,100,500},{0.01,0.05,0.1,0.5,1}))</f>
        <v>50.2</v>
      </c>
      <c r="M2531" s="1">
        <f t="shared" si="351"/>
        <v>49.7</v>
      </c>
      <c r="N2531" s="2">
        <f t="shared" si="352"/>
        <v>-5.8050383351588145E-2</v>
      </c>
      <c r="O2531" s="2">
        <f t="shared" si="353"/>
        <v>-1.7524644030668064E-2</v>
      </c>
      <c r="P2531" s="3">
        <f t="shared" si="354"/>
        <v>0</v>
      </c>
      <c r="Q2531" s="2">
        <f t="shared" si="358"/>
        <v>0</v>
      </c>
      <c r="U2531" s="2">
        <f t="shared" si="355"/>
        <v>0</v>
      </c>
      <c r="V2531" s="2">
        <f t="shared" si="359"/>
        <v>0</v>
      </c>
      <c r="Z2531" s="1">
        <f t="shared" si="356"/>
        <v>45.8</v>
      </c>
      <c r="AC2531" s="1" t="str">
        <f t="shared" si="357"/>
        <v>N</v>
      </c>
    </row>
    <row r="2532" spans="1:29" x14ac:dyDescent="0.25">
      <c r="A2532" s="1">
        <v>20180427</v>
      </c>
      <c r="B2532" s="1">
        <v>2399</v>
      </c>
      <c r="C2532" s="1" t="s">
        <v>180</v>
      </c>
      <c r="D2532" s="1">
        <v>7.1</v>
      </c>
      <c r="E2532" s="1">
        <v>20.5</v>
      </c>
      <c r="F2532" s="1">
        <v>20.9</v>
      </c>
      <c r="G2532" s="1">
        <v>20.9</v>
      </c>
      <c r="H2532" s="1">
        <v>19.600000000000001</v>
      </c>
      <c r="I2532" s="1">
        <v>20.25</v>
      </c>
      <c r="J2532" s="1">
        <f>CEILING(E2532*0.9,LOOKUP(E2532*0.9,{0,10,50,100,500},{0.01,0.05,0.1,0.5,1}))</f>
        <v>18.45</v>
      </c>
      <c r="K2532" s="1">
        <f>CEILING(E2532*0.915,LOOKUP(E2532*0.915,{0,10,50,100,500},{0.01,0.05,0.1,0.5,1}))</f>
        <v>18.8</v>
      </c>
      <c r="L2532" s="1">
        <f>FLOOR(E2532*1.1,LOOKUP(E2532*1.1,{0,10,50,100,500},{0.01,0.05,0.1,0.5,1}))</f>
        <v>22.55</v>
      </c>
      <c r="M2532" s="1">
        <f t="shared" si="351"/>
        <v>22.3</v>
      </c>
      <c r="N2532" s="2">
        <f t="shared" si="352"/>
        <v>1.951219512195115E-2</v>
      </c>
      <c r="O2532" s="2">
        <f t="shared" si="353"/>
        <v>1.951219512195115E-2</v>
      </c>
      <c r="P2532" s="3">
        <f t="shared" si="354"/>
        <v>2.9739809876543125E-2</v>
      </c>
      <c r="Q2532" s="2">
        <f t="shared" si="358"/>
        <v>0</v>
      </c>
      <c r="U2532" s="2">
        <f t="shared" si="355"/>
        <v>2.9739809876543125E-2</v>
      </c>
      <c r="V2532" s="2">
        <f t="shared" si="359"/>
        <v>0</v>
      </c>
      <c r="Z2532" s="1">
        <f t="shared" si="356"/>
        <v>20.65</v>
      </c>
      <c r="AC2532" s="1" t="str">
        <f t="shared" si="357"/>
        <v>N</v>
      </c>
    </row>
    <row r="2533" spans="1:29" x14ac:dyDescent="0.25">
      <c r="A2533" s="1">
        <v>20180427</v>
      </c>
      <c r="B2533" s="1">
        <v>2038</v>
      </c>
      <c r="C2533" s="1" t="s">
        <v>212</v>
      </c>
      <c r="D2533" s="1">
        <v>6.66</v>
      </c>
      <c r="E2533" s="1">
        <v>13.85</v>
      </c>
      <c r="F2533" s="1">
        <v>13.95</v>
      </c>
      <c r="G2533" s="1">
        <v>13.95</v>
      </c>
      <c r="H2533" s="1">
        <v>13.5</v>
      </c>
      <c r="I2533" s="1">
        <v>13.7</v>
      </c>
      <c r="J2533" s="1">
        <f>CEILING(E2533*0.9,LOOKUP(E2533*0.9,{0,10,50,100,500},{0.01,0.05,0.1,0.5,1}))</f>
        <v>12.5</v>
      </c>
      <c r="K2533" s="1">
        <f>CEILING(E2533*0.915,LOOKUP(E2533*0.915,{0,10,50,100,500},{0.01,0.05,0.1,0.5,1}))</f>
        <v>12.700000000000001</v>
      </c>
      <c r="L2533" s="1">
        <f>FLOOR(E2533*1.1,LOOKUP(E2533*1.1,{0,10,50,100,500},{0.01,0.05,0.1,0.5,1}))</f>
        <v>15.200000000000001</v>
      </c>
      <c r="M2533" s="1">
        <f t="shared" si="351"/>
        <v>14.950000000000001</v>
      </c>
      <c r="N2533" s="2">
        <f t="shared" si="352"/>
        <v>7.2202166064981692E-3</v>
      </c>
      <c r="O2533" s="2">
        <f t="shared" si="353"/>
        <v>7.2202166064981692E-3</v>
      </c>
      <c r="P2533" s="3">
        <f t="shared" si="354"/>
        <v>0</v>
      </c>
      <c r="Q2533" s="2">
        <f t="shared" si="358"/>
        <v>0</v>
      </c>
      <c r="U2533" s="2">
        <f t="shared" si="355"/>
        <v>0</v>
      </c>
      <c r="V2533" s="2">
        <f t="shared" si="359"/>
        <v>0</v>
      </c>
      <c r="Z2533" s="1">
        <f t="shared" si="356"/>
        <v>14</v>
      </c>
      <c r="AC2533" s="1" t="str">
        <f t="shared" si="357"/>
        <v>N</v>
      </c>
    </row>
    <row r="2534" spans="1:29" x14ac:dyDescent="0.25">
      <c r="A2534" s="1">
        <v>20180430</v>
      </c>
      <c r="B2534" s="1">
        <v>3312</v>
      </c>
      <c r="C2534" s="1" t="s">
        <v>636</v>
      </c>
      <c r="D2534" s="1">
        <v>10.23</v>
      </c>
      <c r="E2534" s="1">
        <v>8.2200000000000006</v>
      </c>
      <c r="F2534" s="1">
        <v>8.35</v>
      </c>
      <c r="G2534" s="1">
        <v>9.0399999999999991</v>
      </c>
      <c r="H2534" s="1">
        <v>8.34</v>
      </c>
      <c r="I2534" s="1">
        <v>9.0399999999999991</v>
      </c>
      <c r="J2534" s="1">
        <f>CEILING(E2534*0.9,LOOKUP(E2534*0.9,{0,10,50,100,500},{0.01,0.05,0.1,0.5,1}))</f>
        <v>7.4</v>
      </c>
      <c r="K2534" s="1">
        <f>CEILING(E2534*0.915,LOOKUP(E2534*0.915,{0,10,50,100,500},{0.01,0.05,0.1,0.5,1}))</f>
        <v>7.53</v>
      </c>
      <c r="L2534" s="1">
        <f>FLOOR(E2534*1.1,LOOKUP(E2534*1.1,{0,10,50,100,500},{0.01,0.05,0.1,0.5,1}))</f>
        <v>9.0400000000000009</v>
      </c>
      <c r="M2534" s="1">
        <f t="shared" si="351"/>
        <v>8.99</v>
      </c>
      <c r="N2534" s="2">
        <f t="shared" si="352"/>
        <v>1.5815085158150728E-2</v>
      </c>
      <c r="O2534" s="2">
        <f t="shared" si="353"/>
        <v>9.9756690997566719E-2</v>
      </c>
      <c r="P2534" s="3">
        <f t="shared" si="354"/>
        <v>-7.3353021134594104E-2</v>
      </c>
      <c r="Q2534" s="2">
        <f t="shared" si="358"/>
        <v>-7.3353021134594104E-2</v>
      </c>
      <c r="U2534" s="2">
        <f t="shared" si="355"/>
        <v>-7.3353021134594104E-2</v>
      </c>
      <c r="V2534" s="2">
        <f t="shared" si="359"/>
        <v>-7.3353021134594104E-2</v>
      </c>
      <c r="Z2534" s="1">
        <f t="shared" si="356"/>
        <v>8.25</v>
      </c>
      <c r="AC2534" s="1" t="str">
        <f t="shared" si="357"/>
        <v>N</v>
      </c>
    </row>
    <row r="2535" spans="1:29" x14ac:dyDescent="0.25">
      <c r="A2535" s="1">
        <v>20180430</v>
      </c>
      <c r="B2535" s="1">
        <v>4972</v>
      </c>
      <c r="C2535" s="1" t="s">
        <v>620</v>
      </c>
      <c r="D2535" s="1">
        <v>9.6199999999999992</v>
      </c>
      <c r="E2535" s="1">
        <v>41.15</v>
      </c>
      <c r="F2535" s="1">
        <v>41</v>
      </c>
      <c r="G2535" s="1">
        <v>41.1</v>
      </c>
      <c r="H2535" s="1">
        <v>39.549999999999997</v>
      </c>
      <c r="I2535" s="1">
        <v>39.700000000000003</v>
      </c>
      <c r="J2535" s="1">
        <f>CEILING(E2535*0.9,LOOKUP(E2535*0.9,{0,10,50,100,500},{0.01,0.05,0.1,0.5,1}))</f>
        <v>37.050000000000004</v>
      </c>
      <c r="K2535" s="1">
        <f>CEILING(E2535*0.915,LOOKUP(E2535*0.915,{0,10,50,100,500},{0.01,0.05,0.1,0.5,1}))</f>
        <v>37.700000000000003</v>
      </c>
      <c r="L2535" s="1">
        <f>FLOOR(E2535*1.1,LOOKUP(E2535*1.1,{0,10,50,100,500},{0.01,0.05,0.1,0.5,1}))</f>
        <v>45.25</v>
      </c>
      <c r="M2535" s="1">
        <f t="shared" si="351"/>
        <v>45</v>
      </c>
      <c r="N2535" s="2">
        <f t="shared" si="352"/>
        <v>-3.6452004860266971E-3</v>
      </c>
      <c r="O2535" s="2">
        <f t="shared" si="353"/>
        <v>-1.2150668286755081E-3</v>
      </c>
      <c r="P2535" s="3">
        <f t="shared" si="354"/>
        <v>0</v>
      </c>
      <c r="Q2535" s="2">
        <f t="shared" si="358"/>
        <v>-7.3353021134594104E-2</v>
      </c>
      <c r="U2535" s="2">
        <f t="shared" si="355"/>
        <v>0</v>
      </c>
      <c r="V2535" s="2">
        <f t="shared" si="359"/>
        <v>-7.3353021134594104E-2</v>
      </c>
      <c r="Z2535" s="1">
        <f t="shared" si="356"/>
        <v>41.3</v>
      </c>
      <c r="AC2535" s="1" t="str">
        <f t="shared" si="357"/>
        <v>N</v>
      </c>
    </row>
    <row r="2536" spans="1:29" x14ac:dyDescent="0.25">
      <c r="A2536" s="1">
        <v>20180430</v>
      </c>
      <c r="B2536" s="1">
        <v>3494</v>
      </c>
      <c r="C2536" s="1" t="s">
        <v>513</v>
      </c>
      <c r="D2536" s="1">
        <v>7.86</v>
      </c>
      <c r="E2536" s="1">
        <v>10</v>
      </c>
      <c r="F2536" s="1">
        <v>10.15</v>
      </c>
      <c r="G2536" s="1">
        <v>10.15</v>
      </c>
      <c r="H2536" s="1">
        <v>9.92</v>
      </c>
      <c r="I2536" s="1">
        <v>9.99</v>
      </c>
      <c r="J2536" s="1">
        <f>CEILING(E2536*0.9,LOOKUP(E2536*0.9,{0,10,50,100,500},{0.01,0.05,0.1,0.5,1}))</f>
        <v>9</v>
      </c>
      <c r="K2536" s="1">
        <f>CEILING(E2536*0.915,LOOKUP(E2536*0.915,{0,10,50,100,500},{0.01,0.05,0.1,0.5,1}))</f>
        <v>9.15</v>
      </c>
      <c r="L2536" s="1">
        <f>FLOOR(E2536*1.1,LOOKUP(E2536*1.1,{0,10,50,100,500},{0.01,0.05,0.1,0.5,1}))</f>
        <v>11</v>
      </c>
      <c r="M2536" s="1">
        <f t="shared" si="351"/>
        <v>10.75</v>
      </c>
      <c r="N2536" s="2">
        <f t="shared" si="352"/>
        <v>1.5000000000000036E-2</v>
      </c>
      <c r="O2536" s="2">
        <f t="shared" si="353"/>
        <v>1.5000000000000036E-2</v>
      </c>
      <c r="P2536" s="3">
        <f t="shared" si="354"/>
        <v>1.3687601601601597E-2</v>
      </c>
      <c r="Q2536" s="2">
        <f t="shared" si="358"/>
        <v>-5.9665419532992509E-2</v>
      </c>
      <c r="U2536" s="2">
        <f t="shared" si="355"/>
        <v>0</v>
      </c>
      <c r="V2536" s="2">
        <f t="shared" si="359"/>
        <v>-7.3353021134594104E-2</v>
      </c>
      <c r="Z2536" s="1">
        <f t="shared" si="356"/>
        <v>10.15</v>
      </c>
      <c r="AC2536" s="1" t="str">
        <f t="shared" si="357"/>
        <v>Y</v>
      </c>
    </row>
    <row r="2537" spans="1:29" x14ac:dyDescent="0.25">
      <c r="A2537" s="1">
        <v>20180430</v>
      </c>
      <c r="B2537" s="1">
        <v>2031</v>
      </c>
      <c r="C2537" s="1" t="s">
        <v>221</v>
      </c>
      <c r="D2537" s="1">
        <v>5.53</v>
      </c>
      <c r="E2537" s="1">
        <v>44.8</v>
      </c>
      <c r="F2537" s="1">
        <v>43.8</v>
      </c>
      <c r="G2537" s="1">
        <v>44.25</v>
      </c>
      <c r="H2537" s="1">
        <v>40.35</v>
      </c>
      <c r="I2537" s="1">
        <v>40.35</v>
      </c>
      <c r="J2537" s="1">
        <f>CEILING(E2537*0.9,LOOKUP(E2537*0.9,{0,10,50,100,500},{0.01,0.05,0.1,0.5,1}))</f>
        <v>40.35</v>
      </c>
      <c r="K2537" s="1">
        <f>CEILING(E2537*0.915,LOOKUP(E2537*0.915,{0,10,50,100,500},{0.01,0.05,0.1,0.5,1}))</f>
        <v>41</v>
      </c>
      <c r="L2537" s="1">
        <f>FLOOR(E2537*1.1,LOOKUP(E2537*1.1,{0,10,50,100,500},{0.01,0.05,0.1,0.5,1}))</f>
        <v>49.25</v>
      </c>
      <c r="M2537" s="1">
        <f t="shared" si="351"/>
        <v>49</v>
      </c>
      <c r="N2537" s="2">
        <f t="shared" si="352"/>
        <v>-2.2321428571428572E-2</v>
      </c>
      <c r="O2537" s="2">
        <f t="shared" si="353"/>
        <v>-1.2276785714285652E-2</v>
      </c>
      <c r="P2537" s="3">
        <f t="shared" si="354"/>
        <v>0</v>
      </c>
      <c r="Q2537" s="2">
        <f t="shared" si="358"/>
        <v>-5.9665419532992509E-2</v>
      </c>
      <c r="U2537" s="2">
        <f t="shared" si="355"/>
        <v>0</v>
      </c>
      <c r="V2537" s="2">
        <f t="shared" si="359"/>
        <v>-7.3353021134594104E-2</v>
      </c>
      <c r="Z2537" s="1">
        <f t="shared" si="356"/>
        <v>44.949999999999996</v>
      </c>
      <c r="AC2537" s="1" t="str">
        <f t="shared" si="357"/>
        <v>N</v>
      </c>
    </row>
    <row r="2538" spans="1:29" x14ac:dyDescent="0.25">
      <c r="A2538" s="1">
        <v>20180430</v>
      </c>
      <c r="B2538" s="1">
        <v>1609</v>
      </c>
      <c r="C2538" s="1" t="s">
        <v>204</v>
      </c>
      <c r="D2538" s="1">
        <v>5.5</v>
      </c>
      <c r="E2538" s="1">
        <v>15.8</v>
      </c>
      <c r="F2538" s="1">
        <v>15.65</v>
      </c>
      <c r="G2538" s="1">
        <v>15.65</v>
      </c>
      <c r="H2538" s="1">
        <v>14.5</v>
      </c>
      <c r="I2538" s="1">
        <v>14.8</v>
      </c>
      <c r="J2538" s="1">
        <f>CEILING(E2538*0.9,LOOKUP(E2538*0.9,{0,10,50,100,500},{0.01,0.05,0.1,0.5,1}))</f>
        <v>14.25</v>
      </c>
      <c r="K2538" s="1">
        <f>CEILING(E2538*0.915,LOOKUP(E2538*0.915,{0,10,50,100,500},{0.01,0.05,0.1,0.5,1}))</f>
        <v>14.5</v>
      </c>
      <c r="L2538" s="1">
        <f>FLOOR(E2538*1.1,LOOKUP(E2538*1.1,{0,10,50,100,500},{0.01,0.05,0.1,0.5,1}))</f>
        <v>17.350000000000001</v>
      </c>
      <c r="M2538" s="1">
        <f t="shared" si="351"/>
        <v>17.100000000000001</v>
      </c>
      <c r="N2538" s="2">
        <f t="shared" si="352"/>
        <v>-9.4936708860759722E-3</v>
      </c>
      <c r="O2538" s="2">
        <f t="shared" si="353"/>
        <v>-9.4936708860759722E-3</v>
      </c>
      <c r="P2538" s="3">
        <f t="shared" si="354"/>
        <v>0</v>
      </c>
      <c r="Q2538" s="2">
        <f t="shared" si="358"/>
        <v>-5.9665419532992509E-2</v>
      </c>
      <c r="U2538" s="2">
        <f t="shared" si="355"/>
        <v>0</v>
      </c>
      <c r="V2538" s="2">
        <f t="shared" si="359"/>
        <v>-7.3353021134594104E-2</v>
      </c>
      <c r="Z2538" s="1">
        <f t="shared" si="356"/>
        <v>15.950000000000001</v>
      </c>
      <c r="AC2538" s="1" t="str">
        <f t="shared" si="357"/>
        <v>N</v>
      </c>
    </row>
    <row r="2539" spans="1:29" x14ac:dyDescent="0.25">
      <c r="A2539" s="1">
        <v>20180430</v>
      </c>
      <c r="B2539" s="1">
        <v>4138</v>
      </c>
      <c r="C2539" s="1" t="s">
        <v>637</v>
      </c>
      <c r="D2539" s="1">
        <v>4.9400000000000004</v>
      </c>
      <c r="E2539" s="1">
        <v>61.5</v>
      </c>
      <c r="F2539" s="1">
        <v>61.4</v>
      </c>
      <c r="G2539" s="1">
        <v>61.5</v>
      </c>
      <c r="H2539" s="1">
        <v>60</v>
      </c>
      <c r="I2539" s="1">
        <v>60</v>
      </c>
      <c r="J2539" s="1">
        <f>CEILING(E2539*0.9,LOOKUP(E2539*0.9,{0,10,50,100,500},{0.01,0.05,0.1,0.5,1}))</f>
        <v>55.400000000000006</v>
      </c>
      <c r="K2539" s="1">
        <f>CEILING(E2539*0.915,LOOKUP(E2539*0.915,{0,10,50,100,500},{0.01,0.05,0.1,0.5,1}))</f>
        <v>56.300000000000004</v>
      </c>
      <c r="L2539" s="1">
        <f>FLOOR(E2539*1.1,LOOKUP(E2539*1.1,{0,10,50,100,500},{0.01,0.05,0.1,0.5,1}))</f>
        <v>67.600000000000009</v>
      </c>
      <c r="M2539" s="1">
        <f t="shared" si="351"/>
        <v>67.100000000000009</v>
      </c>
      <c r="N2539" s="2">
        <f t="shared" si="352"/>
        <v>-1.6260162601626248E-3</v>
      </c>
      <c r="O2539" s="2">
        <f t="shared" si="353"/>
        <v>0</v>
      </c>
      <c r="P2539" s="3">
        <f t="shared" si="354"/>
        <v>0</v>
      </c>
      <c r="Q2539" s="2">
        <f t="shared" si="358"/>
        <v>-5.9665419532992509E-2</v>
      </c>
      <c r="U2539" s="2">
        <f t="shared" si="355"/>
        <v>0</v>
      </c>
      <c r="V2539" s="2">
        <f t="shared" si="359"/>
        <v>-7.3353021134594104E-2</v>
      </c>
      <c r="Z2539" s="1">
        <f t="shared" si="356"/>
        <v>61.8</v>
      </c>
      <c r="AC2539" s="1" t="str">
        <f t="shared" si="357"/>
        <v>N</v>
      </c>
    </row>
    <row r="2540" spans="1:29" x14ac:dyDescent="0.25">
      <c r="A2540" s="1">
        <v>20180430</v>
      </c>
      <c r="B2540" s="1">
        <v>4903</v>
      </c>
      <c r="C2540" s="1" t="s">
        <v>477</v>
      </c>
      <c r="D2540" s="1">
        <v>4.62</v>
      </c>
      <c r="E2540" s="1">
        <v>22.65</v>
      </c>
      <c r="F2540" s="1">
        <v>22.4</v>
      </c>
      <c r="G2540" s="1">
        <v>23.55</v>
      </c>
      <c r="H2540" s="1">
        <v>21.6</v>
      </c>
      <c r="I2540" s="1">
        <v>22</v>
      </c>
      <c r="J2540" s="1">
        <f>CEILING(E2540*0.9,LOOKUP(E2540*0.9,{0,10,50,100,500},{0.01,0.05,0.1,0.5,1}))</f>
        <v>20.400000000000002</v>
      </c>
      <c r="K2540" s="1">
        <f>CEILING(E2540*0.915,LOOKUP(E2540*0.915,{0,10,50,100,500},{0.01,0.05,0.1,0.5,1}))</f>
        <v>20.75</v>
      </c>
      <c r="L2540" s="1">
        <f>FLOOR(E2540*1.1,LOOKUP(E2540*1.1,{0,10,50,100,500},{0.01,0.05,0.1,0.5,1}))</f>
        <v>24.900000000000002</v>
      </c>
      <c r="M2540" s="1">
        <f t="shared" si="351"/>
        <v>24.650000000000002</v>
      </c>
      <c r="N2540" s="2">
        <f t="shared" si="352"/>
        <v>-1.1037527593818985E-2</v>
      </c>
      <c r="O2540" s="2">
        <f t="shared" si="353"/>
        <v>3.9735099337748443E-2</v>
      </c>
      <c r="P2540" s="3">
        <f t="shared" si="354"/>
        <v>3.3996581818181708E-2</v>
      </c>
      <c r="Q2540" s="2">
        <f t="shared" si="358"/>
        <v>-2.5668837714810801E-2</v>
      </c>
      <c r="U2540" s="2">
        <f t="shared" si="355"/>
        <v>3.3996581818181708E-2</v>
      </c>
      <c r="V2540" s="2">
        <f t="shared" si="359"/>
        <v>-3.9356439316412396E-2</v>
      </c>
      <c r="Z2540" s="1">
        <f t="shared" si="356"/>
        <v>22.799999999999997</v>
      </c>
      <c r="AC2540" s="1" t="str">
        <f t="shared" si="357"/>
        <v>N</v>
      </c>
    </row>
    <row r="2541" spans="1:29" x14ac:dyDescent="0.25">
      <c r="A2541" s="1">
        <v>20180430</v>
      </c>
      <c r="B2541" s="1">
        <v>3035</v>
      </c>
      <c r="C2541" s="1" t="s">
        <v>112</v>
      </c>
      <c r="D2541" s="1">
        <v>4.5999999999999996</v>
      </c>
      <c r="E2541" s="1">
        <v>67</v>
      </c>
      <c r="F2541" s="1">
        <v>67.900000000000006</v>
      </c>
      <c r="G2541" s="1">
        <v>69.400000000000006</v>
      </c>
      <c r="H2541" s="1">
        <v>66.400000000000006</v>
      </c>
      <c r="I2541" s="1">
        <v>66.599999999999994</v>
      </c>
      <c r="J2541" s="1">
        <f>CEILING(E2541*0.9,LOOKUP(E2541*0.9,{0,10,50,100,500},{0.01,0.05,0.1,0.5,1}))</f>
        <v>60.300000000000004</v>
      </c>
      <c r="K2541" s="1">
        <f>CEILING(E2541*0.915,LOOKUP(E2541*0.915,{0,10,50,100,500},{0.01,0.05,0.1,0.5,1}))</f>
        <v>61.400000000000006</v>
      </c>
      <c r="L2541" s="1">
        <f>FLOOR(E2541*1.1,LOOKUP(E2541*1.1,{0,10,50,100,500},{0.01,0.05,0.1,0.5,1}))</f>
        <v>73.7</v>
      </c>
      <c r="M2541" s="1">
        <f t="shared" si="351"/>
        <v>73.2</v>
      </c>
      <c r="N2541" s="2">
        <f t="shared" si="352"/>
        <v>1.3432835820895607E-2</v>
      </c>
      <c r="O2541" s="2">
        <f t="shared" si="353"/>
        <v>3.5820895522388145E-2</v>
      </c>
      <c r="P2541" s="3">
        <f t="shared" si="354"/>
        <v>1.7184451951952069E-2</v>
      </c>
      <c r="Q2541" s="2">
        <f t="shared" si="358"/>
        <v>-8.4843857628587316E-3</v>
      </c>
      <c r="U2541" s="2">
        <f t="shared" si="355"/>
        <v>1.7184451951952069E-2</v>
      </c>
      <c r="V2541" s="2">
        <f t="shared" si="359"/>
        <v>-2.2171987364460327E-2</v>
      </c>
      <c r="Z2541" s="1">
        <f t="shared" si="356"/>
        <v>67.3</v>
      </c>
      <c r="AC2541" s="1" t="str">
        <f t="shared" si="357"/>
        <v>N</v>
      </c>
    </row>
    <row r="2542" spans="1:29" x14ac:dyDescent="0.25">
      <c r="A2542" s="1">
        <v>20180502</v>
      </c>
      <c r="B2542" s="1">
        <v>6153</v>
      </c>
      <c r="C2542" s="1" t="s">
        <v>195</v>
      </c>
      <c r="D2542" s="1">
        <v>7.53</v>
      </c>
      <c r="E2542" s="1">
        <v>44.75</v>
      </c>
      <c r="F2542" s="1">
        <v>46.5</v>
      </c>
      <c r="G2542" s="1">
        <v>49.2</v>
      </c>
      <c r="H2542" s="1">
        <v>46.1</v>
      </c>
      <c r="I2542" s="1">
        <v>49.2</v>
      </c>
      <c r="J2542" s="1">
        <f>CEILING(E2542*0.9,LOOKUP(E2542*0.9,{0,10,50,100,500},{0.01,0.05,0.1,0.5,1}))</f>
        <v>40.300000000000004</v>
      </c>
      <c r="K2542" s="1">
        <f>CEILING(E2542*0.915,LOOKUP(E2542*0.915,{0,10,50,100,500},{0.01,0.05,0.1,0.5,1}))</f>
        <v>40.950000000000003</v>
      </c>
      <c r="L2542" s="1">
        <f>FLOOR(E2542*1.1,LOOKUP(E2542*1.1,{0,10,50,100,500},{0.01,0.05,0.1,0.5,1}))</f>
        <v>49.2</v>
      </c>
      <c r="M2542" s="1">
        <f t="shared" si="351"/>
        <v>48.95</v>
      </c>
      <c r="N2542" s="2">
        <f t="shared" si="352"/>
        <v>3.9106145251396648E-2</v>
      </c>
      <c r="O2542" s="2">
        <f t="shared" si="353"/>
        <v>9.9441340782122967E-2</v>
      </c>
      <c r="P2542" s="3">
        <f t="shared" si="354"/>
        <v>-5.2254025536261642E-2</v>
      </c>
      <c r="Q2542" s="2">
        <f t="shared" si="358"/>
        <v>-6.0738411299120373E-2</v>
      </c>
      <c r="U2542" s="2">
        <f t="shared" si="355"/>
        <v>-5.2254025536261642E-2</v>
      </c>
      <c r="V2542" s="2">
        <f t="shared" si="359"/>
        <v>-7.4426012900721969E-2</v>
      </c>
      <c r="Z2542" s="1">
        <f t="shared" si="356"/>
        <v>44.9</v>
      </c>
      <c r="AC2542" s="1" t="str">
        <f t="shared" si="357"/>
        <v>N</v>
      </c>
    </row>
    <row r="2543" spans="1:29" x14ac:dyDescent="0.25">
      <c r="A2543" s="1">
        <v>20180502</v>
      </c>
      <c r="B2543" s="1">
        <v>6182</v>
      </c>
      <c r="C2543" s="1" t="s">
        <v>144</v>
      </c>
      <c r="D2543" s="1">
        <v>7.53</v>
      </c>
      <c r="E2543" s="1">
        <v>48.9</v>
      </c>
      <c r="F2543" s="1">
        <v>49</v>
      </c>
      <c r="G2543" s="1">
        <v>50.6</v>
      </c>
      <c r="H2543" s="1">
        <v>48.45</v>
      </c>
      <c r="I2543" s="1">
        <v>48.75</v>
      </c>
      <c r="J2543" s="1">
        <f>CEILING(E2543*0.9,LOOKUP(E2543*0.9,{0,10,50,100,500},{0.01,0.05,0.1,0.5,1}))</f>
        <v>44.050000000000004</v>
      </c>
      <c r="K2543" s="1">
        <f>CEILING(E2543*0.915,LOOKUP(E2543*0.915,{0,10,50,100,500},{0.01,0.05,0.1,0.5,1}))</f>
        <v>44.75</v>
      </c>
      <c r="L2543" s="1">
        <f>FLOOR(E2543*1.1,LOOKUP(E2543*1.1,{0,10,50,100,500},{0.01,0.05,0.1,0.5,1}))</f>
        <v>53.7</v>
      </c>
      <c r="M2543" s="1">
        <f t="shared" si="351"/>
        <v>53.2</v>
      </c>
      <c r="N2543" s="2">
        <f t="shared" si="352"/>
        <v>2.044989775051154E-3</v>
      </c>
      <c r="O2543" s="2">
        <f t="shared" si="353"/>
        <v>3.4764826175869179E-2</v>
      </c>
      <c r="P2543" s="3">
        <f t="shared" si="354"/>
        <v>3.8441599999998795E-3</v>
      </c>
      <c r="Q2543" s="2">
        <f t="shared" si="358"/>
        <v>-5.6894251299120492E-2</v>
      </c>
      <c r="U2543" s="2">
        <f t="shared" si="355"/>
        <v>3.8441599999998795E-3</v>
      </c>
      <c r="V2543" s="2">
        <f t="shared" si="359"/>
        <v>-7.0581852900722095E-2</v>
      </c>
      <c r="Z2543" s="1">
        <f t="shared" si="356"/>
        <v>49.05</v>
      </c>
      <c r="AC2543" s="1" t="str">
        <f t="shared" si="357"/>
        <v>N</v>
      </c>
    </row>
    <row r="2544" spans="1:29" x14ac:dyDescent="0.25">
      <c r="A2544" s="1">
        <v>20180502</v>
      </c>
      <c r="B2544" s="1">
        <v>4111</v>
      </c>
      <c r="C2544" s="1" t="s">
        <v>638</v>
      </c>
      <c r="D2544" s="1">
        <v>7.14</v>
      </c>
      <c r="E2544" s="1">
        <v>31.5</v>
      </c>
      <c r="F2544" s="1">
        <v>31.15</v>
      </c>
      <c r="G2544" s="1">
        <v>31.4</v>
      </c>
      <c r="H2544" s="1">
        <v>30.35</v>
      </c>
      <c r="I2544" s="1">
        <v>30.55</v>
      </c>
      <c r="J2544" s="1">
        <f>CEILING(E2544*0.9,LOOKUP(E2544*0.9,{0,10,50,100,500},{0.01,0.05,0.1,0.5,1}))</f>
        <v>28.35</v>
      </c>
      <c r="K2544" s="1">
        <f>CEILING(E2544*0.915,LOOKUP(E2544*0.915,{0,10,50,100,500},{0.01,0.05,0.1,0.5,1}))</f>
        <v>28.85</v>
      </c>
      <c r="L2544" s="1">
        <f>FLOOR(E2544*1.1,LOOKUP(E2544*1.1,{0,10,50,100,500},{0.01,0.05,0.1,0.5,1}))</f>
        <v>34.65</v>
      </c>
      <c r="M2544" s="1">
        <f t="shared" si="351"/>
        <v>34.4</v>
      </c>
      <c r="N2544" s="2">
        <f t="shared" si="352"/>
        <v>-1.1111111111111157E-2</v>
      </c>
      <c r="O2544" s="2">
        <f t="shared" si="353"/>
        <v>-3.1746031746032197E-3</v>
      </c>
      <c r="P2544" s="3">
        <f t="shared" si="354"/>
        <v>0</v>
      </c>
      <c r="Q2544" s="2">
        <f t="shared" si="358"/>
        <v>-5.6894251299120492E-2</v>
      </c>
      <c r="U2544" s="2">
        <f t="shared" si="355"/>
        <v>0</v>
      </c>
      <c r="V2544" s="2">
        <f t="shared" si="359"/>
        <v>-7.0581852900722095E-2</v>
      </c>
      <c r="Z2544" s="1">
        <f t="shared" si="356"/>
        <v>31.65</v>
      </c>
      <c r="AC2544" s="1" t="str">
        <f t="shared" si="357"/>
        <v>N</v>
      </c>
    </row>
    <row r="2545" spans="1:29" x14ac:dyDescent="0.25">
      <c r="A2545" s="1">
        <v>20180502</v>
      </c>
      <c r="B2545" s="1">
        <v>1783</v>
      </c>
      <c r="C2545" s="1" t="s">
        <v>415</v>
      </c>
      <c r="D2545" s="1">
        <v>6.04</v>
      </c>
      <c r="E2545" s="1">
        <v>34.299999999999997</v>
      </c>
      <c r="F2545" s="1">
        <v>34.200000000000003</v>
      </c>
      <c r="G2545" s="1">
        <v>34.9</v>
      </c>
      <c r="H2545" s="1">
        <v>32.299999999999997</v>
      </c>
      <c r="I2545" s="1">
        <v>32.299999999999997</v>
      </c>
      <c r="J2545" s="1">
        <f>CEILING(E2545*0.9,LOOKUP(E2545*0.9,{0,10,50,100,500},{0.01,0.05,0.1,0.5,1}))</f>
        <v>30.900000000000002</v>
      </c>
      <c r="K2545" s="1">
        <f>CEILING(E2545*0.915,LOOKUP(E2545*0.915,{0,10,50,100,500},{0.01,0.05,0.1,0.5,1}))</f>
        <v>31.400000000000002</v>
      </c>
      <c r="L2545" s="1">
        <f>FLOOR(E2545*1.1,LOOKUP(E2545*1.1,{0,10,50,100,500},{0.01,0.05,0.1,0.5,1}))</f>
        <v>37.700000000000003</v>
      </c>
      <c r="M2545" s="1">
        <f t="shared" si="351"/>
        <v>37.450000000000003</v>
      </c>
      <c r="N2545" s="2">
        <f t="shared" si="352"/>
        <v>-2.9154518950435665E-3</v>
      </c>
      <c r="O2545" s="2">
        <f t="shared" si="353"/>
        <v>1.7492711370262433E-2</v>
      </c>
      <c r="P2545" s="3">
        <f t="shared" si="354"/>
        <v>6.4139063467492222E-2</v>
      </c>
      <c r="Q2545" s="2">
        <f t="shared" si="358"/>
        <v>0</v>
      </c>
      <c r="U2545" s="2">
        <f t="shared" si="355"/>
        <v>6.4139063467492222E-2</v>
      </c>
      <c r="V2545" s="2">
        <f t="shared" si="359"/>
        <v>-6.442789433229873E-3</v>
      </c>
      <c r="Z2545" s="1">
        <f t="shared" si="356"/>
        <v>34.449999999999996</v>
      </c>
      <c r="AC2545" s="1" t="str">
        <f t="shared" si="357"/>
        <v>N</v>
      </c>
    </row>
    <row r="2546" spans="1:29" x14ac:dyDescent="0.25">
      <c r="A2546" s="1">
        <v>20180502</v>
      </c>
      <c r="B2546" s="1">
        <v>6173</v>
      </c>
      <c r="C2546" s="1" t="s">
        <v>71</v>
      </c>
      <c r="D2546" s="1">
        <v>5.98</v>
      </c>
      <c r="E2546" s="1">
        <v>58.1</v>
      </c>
      <c r="F2546" s="1">
        <v>56.1</v>
      </c>
      <c r="G2546" s="1">
        <v>58.6</v>
      </c>
      <c r="H2546" s="1">
        <v>55.4</v>
      </c>
      <c r="I2546" s="1">
        <v>58.3</v>
      </c>
      <c r="J2546" s="1">
        <f>CEILING(E2546*0.9,LOOKUP(E2546*0.9,{0,10,50,100,500},{0.01,0.05,0.1,0.5,1}))</f>
        <v>52.300000000000004</v>
      </c>
      <c r="K2546" s="1">
        <f>CEILING(E2546*0.915,LOOKUP(E2546*0.915,{0,10,50,100,500},{0.01,0.05,0.1,0.5,1}))</f>
        <v>53.2</v>
      </c>
      <c r="L2546" s="1">
        <f>FLOOR(E2546*1.1,LOOKUP(E2546*1.1,{0,10,50,100,500},{0.01,0.05,0.1,0.5,1}))</f>
        <v>63.900000000000006</v>
      </c>
      <c r="M2546" s="1">
        <f t="shared" si="351"/>
        <v>63.400000000000006</v>
      </c>
      <c r="N2546" s="2">
        <f t="shared" si="352"/>
        <v>-3.4423407917383818E-2</v>
      </c>
      <c r="O2546" s="2">
        <f t="shared" si="353"/>
        <v>8.6058519793459545E-3</v>
      </c>
      <c r="P2546" s="3">
        <f t="shared" si="354"/>
        <v>-5.8599142367062832E-4</v>
      </c>
      <c r="Q2546" s="2">
        <f t="shared" si="358"/>
        <v>-5.8599142367062832E-4</v>
      </c>
      <c r="U2546" s="2">
        <f t="shared" si="355"/>
        <v>-5.8599142367062832E-4</v>
      </c>
      <c r="V2546" s="2">
        <f t="shared" si="359"/>
        <v>-7.0287808569005012E-3</v>
      </c>
      <c r="Z2546" s="1">
        <f t="shared" si="356"/>
        <v>58.4</v>
      </c>
      <c r="AC2546" s="1" t="str">
        <f t="shared" si="357"/>
        <v>N</v>
      </c>
    </row>
    <row r="2547" spans="1:29" x14ac:dyDescent="0.25">
      <c r="A2547" s="1">
        <v>20180502</v>
      </c>
      <c r="B2547" s="1">
        <v>2478</v>
      </c>
      <c r="C2547" s="1" t="s">
        <v>216</v>
      </c>
      <c r="D2547" s="1">
        <v>5.43</v>
      </c>
      <c r="E2547" s="1">
        <v>54.9</v>
      </c>
      <c r="F2547" s="1">
        <v>54.1</v>
      </c>
      <c r="G2547" s="1">
        <v>55.4</v>
      </c>
      <c r="H2547" s="1">
        <v>52.8</v>
      </c>
      <c r="I2547" s="1">
        <v>54.7</v>
      </c>
      <c r="J2547" s="1">
        <f>CEILING(E2547*0.9,LOOKUP(E2547*0.9,{0,10,50,100,500},{0.01,0.05,0.1,0.5,1}))</f>
        <v>49.45</v>
      </c>
      <c r="K2547" s="1">
        <f>CEILING(E2547*0.915,LOOKUP(E2547*0.915,{0,10,50,100,500},{0.01,0.05,0.1,0.5,1}))</f>
        <v>50.300000000000004</v>
      </c>
      <c r="L2547" s="1">
        <f>FLOOR(E2547*1.1,LOOKUP(E2547*1.1,{0,10,50,100,500},{0.01,0.05,0.1,0.5,1}))</f>
        <v>60.300000000000004</v>
      </c>
      <c r="M2547" s="1">
        <f t="shared" si="351"/>
        <v>59.800000000000004</v>
      </c>
      <c r="N2547" s="2">
        <f t="shared" si="352"/>
        <v>-1.4571948998178454E-2</v>
      </c>
      <c r="O2547" s="2">
        <f t="shared" si="353"/>
        <v>9.1074681238615673E-3</v>
      </c>
      <c r="P2547" s="3">
        <f t="shared" si="354"/>
        <v>6.8254095063983479E-3</v>
      </c>
      <c r="Q2547" s="2">
        <f t="shared" si="358"/>
        <v>0</v>
      </c>
      <c r="U2547" s="2">
        <f t="shared" si="355"/>
        <v>6.8254095063983479E-3</v>
      </c>
      <c r="V2547" s="2">
        <f t="shared" si="359"/>
        <v>-2.0337135050215328E-4</v>
      </c>
      <c r="Z2547" s="1">
        <f t="shared" si="356"/>
        <v>55.199999999999996</v>
      </c>
      <c r="AC2547" s="1" t="str">
        <f t="shared" si="357"/>
        <v>N</v>
      </c>
    </row>
    <row r="2548" spans="1:29" x14ac:dyDescent="0.25">
      <c r="A2548" s="1">
        <v>20180502</v>
      </c>
      <c r="B2548" s="1">
        <v>6141</v>
      </c>
      <c r="C2548" s="1" t="s">
        <v>519</v>
      </c>
      <c r="D2548" s="1">
        <v>5.27</v>
      </c>
      <c r="E2548" s="1">
        <v>32.85</v>
      </c>
      <c r="F2548" s="1">
        <v>32.450000000000003</v>
      </c>
      <c r="G2548" s="1">
        <v>33.799999999999997</v>
      </c>
      <c r="H2548" s="1">
        <v>30.05</v>
      </c>
      <c r="I2548" s="1">
        <v>30.55</v>
      </c>
      <c r="J2548" s="1">
        <f>CEILING(E2548*0.9,LOOKUP(E2548*0.9,{0,10,50,100,500},{0.01,0.05,0.1,0.5,1}))</f>
        <v>29.6</v>
      </c>
      <c r="K2548" s="1">
        <f>CEILING(E2548*0.915,LOOKUP(E2548*0.915,{0,10,50,100,500},{0.01,0.05,0.1,0.5,1}))</f>
        <v>30.1</v>
      </c>
      <c r="L2548" s="1">
        <f>FLOOR(E2548*1.1,LOOKUP(E2548*1.1,{0,10,50,100,500},{0.01,0.05,0.1,0.5,1}))</f>
        <v>36.1</v>
      </c>
      <c r="M2548" s="1">
        <f t="shared" si="351"/>
        <v>35.85</v>
      </c>
      <c r="N2548" s="2">
        <f t="shared" si="352"/>
        <v>-1.2176560121765557E-2</v>
      </c>
      <c r="O2548" s="2">
        <f t="shared" si="353"/>
        <v>2.8919330289193173E-2</v>
      </c>
      <c r="P2548" s="3">
        <f t="shared" si="354"/>
        <v>9.3864554817275611E-2</v>
      </c>
      <c r="Q2548" s="2">
        <f t="shared" si="358"/>
        <v>0</v>
      </c>
      <c r="U2548" s="2">
        <f t="shared" si="355"/>
        <v>9.3864554817275611E-2</v>
      </c>
      <c r="V2548" s="2">
        <f t="shared" si="359"/>
        <v>0</v>
      </c>
      <c r="Z2548" s="1">
        <f t="shared" si="356"/>
        <v>33</v>
      </c>
      <c r="AC2548" s="1" t="str">
        <f t="shared" si="357"/>
        <v>N</v>
      </c>
    </row>
    <row r="2549" spans="1:29" x14ac:dyDescent="0.25">
      <c r="A2549" s="1">
        <v>20180502</v>
      </c>
      <c r="B2549" s="1">
        <v>2355</v>
      </c>
      <c r="C2549" s="1" t="s">
        <v>417</v>
      </c>
      <c r="D2549" s="1">
        <v>4.91</v>
      </c>
      <c r="E2549" s="1">
        <v>42</v>
      </c>
      <c r="F2549" s="1">
        <v>40.799999999999997</v>
      </c>
      <c r="G2549" s="1">
        <v>40.799999999999997</v>
      </c>
      <c r="H2549" s="1">
        <v>39.799999999999997</v>
      </c>
      <c r="I2549" s="1">
        <v>40</v>
      </c>
      <c r="J2549" s="1">
        <f>CEILING(E2549*0.9,LOOKUP(E2549*0.9,{0,10,50,100,500},{0.01,0.05,0.1,0.5,1}))</f>
        <v>37.800000000000004</v>
      </c>
      <c r="K2549" s="1">
        <f>CEILING(E2549*0.915,LOOKUP(E2549*0.915,{0,10,50,100,500},{0.01,0.05,0.1,0.5,1}))</f>
        <v>38.450000000000003</v>
      </c>
      <c r="L2549" s="1">
        <f>FLOOR(E2549*1.1,LOOKUP(E2549*1.1,{0,10,50,100,500},{0.01,0.05,0.1,0.5,1}))</f>
        <v>46.2</v>
      </c>
      <c r="M2549" s="1">
        <f t="shared" si="351"/>
        <v>45.95</v>
      </c>
      <c r="N2549" s="2">
        <f t="shared" si="352"/>
        <v>-2.857142857142864E-2</v>
      </c>
      <c r="O2549" s="2">
        <f t="shared" si="353"/>
        <v>-2.857142857142864E-2</v>
      </c>
      <c r="P2549" s="3">
        <f t="shared" si="354"/>
        <v>0</v>
      </c>
      <c r="Q2549" s="2">
        <f t="shared" si="358"/>
        <v>0</v>
      </c>
      <c r="U2549" s="2">
        <f t="shared" si="355"/>
        <v>0</v>
      </c>
      <c r="V2549" s="2">
        <f t="shared" si="359"/>
        <v>0</v>
      </c>
      <c r="Z2549" s="1">
        <f t="shared" si="356"/>
        <v>42.15</v>
      </c>
      <c r="AC2549" s="1" t="str">
        <f t="shared" si="357"/>
        <v>N</v>
      </c>
    </row>
    <row r="2550" spans="1:29" x14ac:dyDescent="0.25">
      <c r="A2550" s="1">
        <v>20180503</v>
      </c>
      <c r="B2550" s="1">
        <v>6173</v>
      </c>
      <c r="C2550" s="1" t="s">
        <v>71</v>
      </c>
      <c r="D2550" s="1">
        <v>6</v>
      </c>
      <c r="E2550" s="1">
        <v>58.3</v>
      </c>
      <c r="F2550" s="1">
        <v>58.3</v>
      </c>
      <c r="G2550" s="1">
        <v>61.5</v>
      </c>
      <c r="H2550" s="1">
        <v>58.1</v>
      </c>
      <c r="I2550" s="1">
        <v>59</v>
      </c>
      <c r="J2550" s="1">
        <f>CEILING(E2550*0.9,LOOKUP(E2550*0.9,{0,10,50,100,500},{0.01,0.05,0.1,0.5,1}))</f>
        <v>52.5</v>
      </c>
      <c r="K2550" s="1">
        <f>CEILING(E2550*0.915,LOOKUP(E2550*0.915,{0,10,50,100,500},{0.01,0.05,0.1,0.5,1}))</f>
        <v>53.400000000000006</v>
      </c>
      <c r="L2550" s="1">
        <f>FLOOR(E2550*1.1,LOOKUP(E2550*1.1,{0,10,50,100,500},{0.01,0.05,0.1,0.5,1}))</f>
        <v>64.100000000000009</v>
      </c>
      <c r="M2550" s="1">
        <f t="shared" si="351"/>
        <v>63.600000000000009</v>
      </c>
      <c r="N2550" s="2">
        <f t="shared" si="352"/>
        <v>0</v>
      </c>
      <c r="O2550" s="2">
        <f t="shared" si="353"/>
        <v>5.4888507718696453E-2</v>
      </c>
      <c r="P2550" s="3">
        <f t="shared" si="354"/>
        <v>-9.0647864406780895E-3</v>
      </c>
      <c r="Q2550" s="2">
        <f t="shared" si="358"/>
        <v>-9.0647864406780895E-3</v>
      </c>
      <c r="U2550" s="2">
        <f t="shared" si="355"/>
        <v>-9.0647864406780895E-3</v>
      </c>
      <c r="V2550" s="2">
        <f t="shared" si="359"/>
        <v>-9.0647864406780895E-3</v>
      </c>
      <c r="Z2550" s="1">
        <f t="shared" si="356"/>
        <v>58.599999999999994</v>
      </c>
      <c r="AC2550" s="1" t="str">
        <f t="shared" si="357"/>
        <v>N</v>
      </c>
    </row>
    <row r="2551" spans="1:29" x14ac:dyDescent="0.25">
      <c r="A2551" s="1">
        <v>20180503</v>
      </c>
      <c r="B2551" s="1">
        <v>2345</v>
      </c>
      <c r="C2551" s="1" t="s">
        <v>379</v>
      </c>
      <c r="D2551" s="1">
        <v>4.75</v>
      </c>
      <c r="E2551" s="1">
        <v>77.7</v>
      </c>
      <c r="F2551" s="1">
        <v>78.5</v>
      </c>
      <c r="G2551" s="1">
        <v>79.5</v>
      </c>
      <c r="H2551" s="1">
        <v>74.7</v>
      </c>
      <c r="I2551" s="1">
        <v>74.7</v>
      </c>
      <c r="J2551" s="1">
        <f>CEILING(E2551*0.9,LOOKUP(E2551*0.9,{0,10,50,100,500},{0.01,0.05,0.1,0.5,1}))</f>
        <v>70</v>
      </c>
      <c r="K2551" s="1">
        <f>CEILING(E2551*0.915,LOOKUP(E2551*0.915,{0,10,50,100,500},{0.01,0.05,0.1,0.5,1}))</f>
        <v>71.100000000000009</v>
      </c>
      <c r="L2551" s="1">
        <f>FLOOR(E2551*1.1,LOOKUP(E2551*1.1,{0,10,50,100,500},{0.01,0.05,0.1,0.5,1}))</f>
        <v>85.4</v>
      </c>
      <c r="M2551" s="1">
        <f t="shared" si="351"/>
        <v>84.9</v>
      </c>
      <c r="N2551" s="2">
        <f t="shared" si="352"/>
        <v>1.0296010296010259E-2</v>
      </c>
      <c r="O2551" s="2">
        <f t="shared" si="353"/>
        <v>2.316602316602313E-2</v>
      </c>
      <c r="P2551" s="3">
        <f t="shared" si="354"/>
        <v>4.8475544846050746E-2</v>
      </c>
      <c r="Q2551" s="2">
        <f t="shared" si="358"/>
        <v>0</v>
      </c>
      <c r="U2551" s="2">
        <f t="shared" si="355"/>
        <v>4.8475544846050746E-2</v>
      </c>
      <c r="V2551" s="2">
        <f t="shared" si="359"/>
        <v>0</v>
      </c>
      <c r="Z2551" s="1">
        <f t="shared" si="356"/>
        <v>78</v>
      </c>
      <c r="AC2551" s="1" t="str">
        <f t="shared" si="357"/>
        <v>N</v>
      </c>
    </row>
    <row r="2552" spans="1:29" x14ac:dyDescent="0.25">
      <c r="A2552" s="1">
        <v>20180503</v>
      </c>
      <c r="B2552" s="1">
        <v>2499</v>
      </c>
      <c r="C2552" s="1" t="s">
        <v>457</v>
      </c>
      <c r="D2552" s="1">
        <v>4.4800000000000004</v>
      </c>
      <c r="E2552" s="1">
        <v>10.55</v>
      </c>
      <c r="F2552" s="1">
        <v>10.8</v>
      </c>
      <c r="G2552" s="1">
        <v>10.95</v>
      </c>
      <c r="H2552" s="1">
        <v>10.3</v>
      </c>
      <c r="I2552" s="1">
        <v>10.6</v>
      </c>
      <c r="J2552" s="1">
        <f>CEILING(E2552*0.9,LOOKUP(E2552*0.9,{0,10,50,100,500},{0.01,0.05,0.1,0.5,1}))</f>
        <v>9.5</v>
      </c>
      <c r="K2552" s="1">
        <f>CEILING(E2552*0.915,LOOKUP(E2552*0.915,{0,10,50,100,500},{0.01,0.05,0.1,0.5,1}))</f>
        <v>9.66</v>
      </c>
      <c r="L2552" s="1">
        <f>FLOOR(E2552*1.1,LOOKUP(E2552*1.1,{0,10,50,100,500},{0.01,0.05,0.1,0.5,1}))</f>
        <v>11.600000000000001</v>
      </c>
      <c r="M2552" s="1">
        <f t="shared" si="351"/>
        <v>11.350000000000001</v>
      </c>
      <c r="N2552" s="2">
        <f t="shared" si="352"/>
        <v>2.3696682464454975E-2</v>
      </c>
      <c r="O2552" s="2">
        <f t="shared" si="353"/>
        <v>3.7914691943127826E-2</v>
      </c>
      <c r="P2552" s="3">
        <f t="shared" si="354"/>
        <v>1.653409433962276E-2</v>
      </c>
      <c r="Q2552" s="2">
        <f t="shared" si="358"/>
        <v>0</v>
      </c>
      <c r="U2552" s="2">
        <f t="shared" si="355"/>
        <v>1.653409433962276E-2</v>
      </c>
      <c r="V2552" s="2">
        <f t="shared" si="359"/>
        <v>0</v>
      </c>
      <c r="Z2552" s="1">
        <f t="shared" si="356"/>
        <v>10.700000000000001</v>
      </c>
      <c r="AC2552" s="1" t="str">
        <f t="shared" si="357"/>
        <v>N</v>
      </c>
    </row>
    <row r="2553" spans="1:29" x14ac:dyDescent="0.25">
      <c r="A2553" s="1">
        <v>20180503</v>
      </c>
      <c r="B2553" s="1">
        <v>3205</v>
      </c>
      <c r="C2553" s="1" t="s">
        <v>368</v>
      </c>
      <c r="D2553" s="1">
        <v>4.41</v>
      </c>
      <c r="E2553" s="1">
        <v>67.7</v>
      </c>
      <c r="F2553" s="1">
        <v>67.7</v>
      </c>
      <c r="G2553" s="1">
        <v>68.5</v>
      </c>
      <c r="H2553" s="1">
        <v>65.900000000000006</v>
      </c>
      <c r="I2553" s="1">
        <v>66.400000000000006</v>
      </c>
      <c r="J2553" s="1">
        <f>CEILING(E2553*0.9,LOOKUP(E2553*0.9,{0,10,50,100,500},{0.01,0.05,0.1,0.5,1}))</f>
        <v>61</v>
      </c>
      <c r="K2553" s="1">
        <f>CEILING(E2553*0.915,LOOKUP(E2553*0.915,{0,10,50,100,500},{0.01,0.05,0.1,0.5,1}))</f>
        <v>62</v>
      </c>
      <c r="L2553" s="1">
        <f>FLOOR(E2553*1.1,LOOKUP(E2553*1.1,{0,10,50,100,500},{0.01,0.05,0.1,0.5,1}))</f>
        <v>74.400000000000006</v>
      </c>
      <c r="M2553" s="1">
        <f t="shared" si="351"/>
        <v>73.900000000000006</v>
      </c>
      <c r="N2553" s="2">
        <f t="shared" si="352"/>
        <v>0</v>
      </c>
      <c r="O2553" s="2">
        <f t="shared" si="353"/>
        <v>1.1816838995568643E-2</v>
      </c>
      <c r="P2553" s="3">
        <f t="shared" si="354"/>
        <v>2.1752626506023873E-2</v>
      </c>
      <c r="Q2553" s="2">
        <f t="shared" si="358"/>
        <v>0</v>
      </c>
      <c r="U2553" s="2">
        <f t="shared" si="355"/>
        <v>2.1752626506023873E-2</v>
      </c>
      <c r="V2553" s="2">
        <f t="shared" si="359"/>
        <v>0</v>
      </c>
      <c r="Z2553" s="1">
        <f t="shared" si="356"/>
        <v>68</v>
      </c>
      <c r="AC2553" s="1" t="str">
        <f t="shared" si="357"/>
        <v>N</v>
      </c>
    </row>
    <row r="2554" spans="1:29" x14ac:dyDescent="0.25">
      <c r="A2554" s="1">
        <v>20180503</v>
      </c>
      <c r="B2554" s="1">
        <v>2013</v>
      </c>
      <c r="C2554" s="1" t="s">
        <v>226</v>
      </c>
      <c r="D2554" s="1">
        <v>4.4000000000000004</v>
      </c>
      <c r="E2554" s="1">
        <v>28</v>
      </c>
      <c r="F2554" s="1">
        <v>28.3</v>
      </c>
      <c r="G2554" s="1">
        <v>28.5</v>
      </c>
      <c r="H2554" s="1">
        <v>27.25</v>
      </c>
      <c r="I2554" s="1">
        <v>27.25</v>
      </c>
      <c r="J2554" s="1">
        <f>CEILING(E2554*0.9,LOOKUP(E2554*0.9,{0,10,50,100,500},{0.01,0.05,0.1,0.5,1}))</f>
        <v>25.200000000000003</v>
      </c>
      <c r="K2554" s="1">
        <f>CEILING(E2554*0.915,LOOKUP(E2554*0.915,{0,10,50,100,500},{0.01,0.05,0.1,0.5,1}))</f>
        <v>25.650000000000002</v>
      </c>
      <c r="L2554" s="1">
        <f>FLOOR(E2554*1.1,LOOKUP(E2554*1.1,{0,10,50,100,500},{0.01,0.05,0.1,0.5,1}))</f>
        <v>30.8</v>
      </c>
      <c r="M2554" s="1">
        <f t="shared" si="351"/>
        <v>30.55</v>
      </c>
      <c r="N2554" s="2">
        <f t="shared" si="352"/>
        <v>1.071428571428574E-2</v>
      </c>
      <c r="O2554" s="2">
        <f t="shared" si="353"/>
        <v>1.7857142857142856E-2</v>
      </c>
      <c r="P2554" s="3">
        <f t="shared" si="354"/>
        <v>3.6160937614678895E-2</v>
      </c>
      <c r="Q2554" s="2">
        <f t="shared" si="358"/>
        <v>0</v>
      </c>
      <c r="U2554" s="2">
        <f t="shared" si="355"/>
        <v>3.6160937614678895E-2</v>
      </c>
      <c r="V2554" s="2">
        <f t="shared" si="359"/>
        <v>0</v>
      </c>
      <c r="Z2554" s="1">
        <f t="shared" si="356"/>
        <v>28.15</v>
      </c>
      <c r="AC2554" s="1" t="str">
        <f t="shared" si="357"/>
        <v>N</v>
      </c>
    </row>
    <row r="2555" spans="1:29" x14ac:dyDescent="0.25">
      <c r="A2555" s="1">
        <v>20180503</v>
      </c>
      <c r="B2555" s="1">
        <v>2367</v>
      </c>
      <c r="C2555" s="1" t="s">
        <v>205</v>
      </c>
      <c r="D2555" s="1">
        <v>4.13</v>
      </c>
      <c r="E2555" s="1">
        <v>20.95</v>
      </c>
      <c r="F2555" s="1">
        <v>21.15</v>
      </c>
      <c r="G2555" s="1">
        <v>21.5</v>
      </c>
      <c r="H2555" s="1">
        <v>20.55</v>
      </c>
      <c r="I2555" s="1">
        <v>20.55</v>
      </c>
      <c r="J2555" s="1">
        <f>CEILING(E2555*0.9,LOOKUP(E2555*0.9,{0,10,50,100,500},{0.01,0.05,0.1,0.5,1}))</f>
        <v>18.900000000000002</v>
      </c>
      <c r="K2555" s="1">
        <f>CEILING(E2555*0.915,LOOKUP(E2555*0.915,{0,10,50,100,500},{0.01,0.05,0.1,0.5,1}))</f>
        <v>19.200000000000003</v>
      </c>
      <c r="L2555" s="1">
        <f>FLOOR(E2555*1.1,LOOKUP(E2555*1.1,{0,10,50,100,500},{0.01,0.05,0.1,0.5,1}))</f>
        <v>23</v>
      </c>
      <c r="M2555" s="1">
        <f t="shared" si="351"/>
        <v>22.75</v>
      </c>
      <c r="N2555" s="2">
        <f t="shared" si="352"/>
        <v>9.5465393794749061E-3</v>
      </c>
      <c r="O2555" s="2">
        <f t="shared" si="353"/>
        <v>2.6252983293556121E-2</v>
      </c>
      <c r="P2555" s="3">
        <f t="shared" si="354"/>
        <v>2.6843635036496279E-2</v>
      </c>
      <c r="Q2555" s="2">
        <f t="shared" si="358"/>
        <v>0</v>
      </c>
      <c r="U2555" s="2">
        <f t="shared" si="355"/>
        <v>2.6843635036496279E-2</v>
      </c>
      <c r="V2555" s="2">
        <f t="shared" si="359"/>
        <v>0</v>
      </c>
      <c r="Z2555" s="1">
        <f t="shared" si="356"/>
        <v>21.099999999999998</v>
      </c>
      <c r="AC2555" s="1" t="str">
        <f t="shared" si="357"/>
        <v>N</v>
      </c>
    </row>
    <row r="2556" spans="1:29" x14ac:dyDescent="0.25">
      <c r="A2556" s="1">
        <v>20180503</v>
      </c>
      <c r="B2556" s="1">
        <v>3646</v>
      </c>
      <c r="C2556" s="1" t="s">
        <v>455</v>
      </c>
      <c r="D2556" s="1">
        <v>3.49</v>
      </c>
      <c r="E2556" s="1">
        <v>24.45</v>
      </c>
      <c r="F2556" s="1">
        <v>24.45</v>
      </c>
      <c r="G2556" s="1">
        <v>24.45</v>
      </c>
      <c r="H2556" s="1">
        <v>23.35</v>
      </c>
      <c r="I2556" s="1">
        <v>23.4</v>
      </c>
      <c r="J2556" s="1">
        <f>CEILING(E2556*0.9,LOOKUP(E2556*0.9,{0,10,50,100,500},{0.01,0.05,0.1,0.5,1}))</f>
        <v>22.05</v>
      </c>
      <c r="K2556" s="1">
        <f>CEILING(E2556*0.915,LOOKUP(E2556*0.915,{0,10,50,100,500},{0.01,0.05,0.1,0.5,1}))</f>
        <v>22.400000000000002</v>
      </c>
      <c r="L2556" s="1">
        <f>FLOOR(E2556*1.1,LOOKUP(E2556*1.1,{0,10,50,100,500},{0.01,0.05,0.1,0.5,1}))</f>
        <v>26.85</v>
      </c>
      <c r="M2556" s="1">
        <f t="shared" si="351"/>
        <v>26.6</v>
      </c>
      <c r="N2556" s="2">
        <f t="shared" si="352"/>
        <v>0</v>
      </c>
      <c r="O2556" s="2">
        <f t="shared" si="353"/>
        <v>0</v>
      </c>
      <c r="P2556" s="3">
        <f t="shared" si="354"/>
        <v>0</v>
      </c>
      <c r="Q2556" s="2">
        <f t="shared" si="358"/>
        <v>0</v>
      </c>
      <c r="U2556" s="2">
        <f t="shared" si="355"/>
        <v>0</v>
      </c>
      <c r="V2556" s="2">
        <f t="shared" si="359"/>
        <v>0</v>
      </c>
      <c r="Z2556" s="1">
        <f t="shared" si="356"/>
        <v>24.599999999999998</v>
      </c>
      <c r="AC2556" s="1" t="str">
        <f t="shared" si="357"/>
        <v>N</v>
      </c>
    </row>
    <row r="2557" spans="1:29" x14ac:dyDescent="0.25">
      <c r="A2557" s="1">
        <v>20180503</v>
      </c>
      <c r="B2557" s="1">
        <v>2444</v>
      </c>
      <c r="C2557" s="1" t="s">
        <v>405</v>
      </c>
      <c r="D2557" s="1">
        <v>3.37</v>
      </c>
      <c r="E2557" s="1">
        <v>29.2</v>
      </c>
      <c r="F2557" s="1">
        <v>29.1</v>
      </c>
      <c r="G2557" s="1">
        <v>29.85</v>
      </c>
      <c r="H2557" s="1">
        <v>29.1</v>
      </c>
      <c r="I2557" s="1">
        <v>29.5</v>
      </c>
      <c r="J2557" s="1">
        <f>CEILING(E2557*0.9,LOOKUP(E2557*0.9,{0,10,50,100,500},{0.01,0.05,0.1,0.5,1}))</f>
        <v>26.3</v>
      </c>
      <c r="K2557" s="1">
        <f>CEILING(E2557*0.915,LOOKUP(E2557*0.915,{0,10,50,100,500},{0.01,0.05,0.1,0.5,1}))</f>
        <v>26.75</v>
      </c>
      <c r="L2557" s="1">
        <f>FLOOR(E2557*1.1,LOOKUP(E2557*1.1,{0,10,50,100,500},{0.01,0.05,0.1,0.5,1}))</f>
        <v>32.1</v>
      </c>
      <c r="M2557" s="1">
        <f t="shared" si="351"/>
        <v>31.85</v>
      </c>
      <c r="N2557" s="2">
        <f t="shared" si="352"/>
        <v>-3.4246575342465023E-3</v>
      </c>
      <c r="O2557" s="2">
        <f t="shared" si="353"/>
        <v>2.2260273972602815E-2</v>
      </c>
      <c r="P2557" s="3">
        <f t="shared" si="354"/>
        <v>-7.3730898305085727E-3</v>
      </c>
      <c r="Q2557" s="2">
        <f t="shared" si="358"/>
        <v>-7.3730898305085727E-3</v>
      </c>
      <c r="U2557" s="2">
        <f t="shared" si="355"/>
        <v>-7.3730898305085727E-3</v>
      </c>
      <c r="V2557" s="2">
        <f t="shared" si="359"/>
        <v>-7.3730898305085727E-3</v>
      </c>
      <c r="Z2557" s="1">
        <f t="shared" si="356"/>
        <v>29.349999999999998</v>
      </c>
      <c r="AC2557" s="1" t="str">
        <f t="shared" si="357"/>
        <v>N</v>
      </c>
    </row>
    <row r="2558" spans="1:29" x14ac:dyDescent="0.25">
      <c r="A2558" s="1">
        <v>20180504</v>
      </c>
      <c r="B2558" s="1">
        <v>5386</v>
      </c>
      <c r="C2558" s="1" t="s">
        <v>140</v>
      </c>
      <c r="D2558" s="1">
        <v>21.43</v>
      </c>
      <c r="E2558" s="1">
        <v>73.5</v>
      </c>
      <c r="F2558" s="1">
        <v>73.5</v>
      </c>
      <c r="G2558" s="1">
        <v>73.5</v>
      </c>
      <c r="H2558" s="1">
        <v>70.5</v>
      </c>
      <c r="I2558" s="1">
        <v>70.7</v>
      </c>
      <c r="J2558" s="1">
        <f>CEILING(E2558*0.9,LOOKUP(E2558*0.9,{0,10,50,100,500},{0.01,0.05,0.1,0.5,1}))</f>
        <v>66.2</v>
      </c>
      <c r="K2558" s="1">
        <f>CEILING(E2558*0.915,LOOKUP(E2558*0.915,{0,10,50,100,500},{0.01,0.05,0.1,0.5,1}))</f>
        <v>67.3</v>
      </c>
      <c r="L2558" s="1">
        <f>FLOOR(E2558*1.1,LOOKUP(E2558*1.1,{0,10,50,100,500},{0.01,0.05,0.1,0.5,1}))</f>
        <v>80.800000000000011</v>
      </c>
      <c r="M2558" s="1">
        <f t="shared" si="351"/>
        <v>80.300000000000011</v>
      </c>
      <c r="N2558" s="2">
        <f t="shared" si="352"/>
        <v>0</v>
      </c>
      <c r="O2558" s="2">
        <f t="shared" si="353"/>
        <v>0</v>
      </c>
      <c r="P2558" s="3">
        <f t="shared" si="354"/>
        <v>0</v>
      </c>
      <c r="Q2558" s="2">
        <f t="shared" si="358"/>
        <v>-7.3730898305085727E-3</v>
      </c>
      <c r="U2558" s="2">
        <f t="shared" si="355"/>
        <v>0</v>
      </c>
      <c r="V2558" s="2">
        <f t="shared" si="359"/>
        <v>-7.3730898305085727E-3</v>
      </c>
      <c r="Z2558" s="1">
        <f t="shared" si="356"/>
        <v>73.8</v>
      </c>
      <c r="AC2558" s="1" t="str">
        <f t="shared" si="357"/>
        <v>N</v>
      </c>
    </row>
    <row r="2559" spans="1:29" x14ac:dyDescent="0.25">
      <c r="A2559" s="1">
        <v>20180504</v>
      </c>
      <c r="B2559" s="1">
        <v>2375</v>
      </c>
      <c r="C2559" s="1" t="s">
        <v>44</v>
      </c>
      <c r="D2559" s="1">
        <v>15.31</v>
      </c>
      <c r="E2559" s="1">
        <v>48.5</v>
      </c>
      <c r="F2559" s="1">
        <v>49.1</v>
      </c>
      <c r="G2559" s="1">
        <v>50.2</v>
      </c>
      <c r="H2559" s="1">
        <v>47.6</v>
      </c>
      <c r="I2559" s="1">
        <v>47.75</v>
      </c>
      <c r="J2559" s="1">
        <f>CEILING(E2559*0.9,LOOKUP(E2559*0.9,{0,10,50,100,500},{0.01,0.05,0.1,0.5,1}))</f>
        <v>43.650000000000006</v>
      </c>
      <c r="K2559" s="1">
        <f>CEILING(E2559*0.915,LOOKUP(E2559*0.915,{0,10,50,100,500},{0.01,0.05,0.1,0.5,1}))</f>
        <v>44.400000000000006</v>
      </c>
      <c r="L2559" s="1">
        <f>FLOOR(E2559*1.1,LOOKUP(E2559*1.1,{0,10,50,100,500},{0.01,0.05,0.1,0.5,1}))</f>
        <v>53.300000000000004</v>
      </c>
      <c r="M2559" s="1">
        <f t="shared" si="351"/>
        <v>52.800000000000004</v>
      </c>
      <c r="N2559" s="2">
        <f t="shared" si="352"/>
        <v>1.2371134020618586E-2</v>
      </c>
      <c r="O2559" s="2">
        <f t="shared" si="353"/>
        <v>3.5051546391752633E-2</v>
      </c>
      <c r="P2559" s="3">
        <f t="shared" si="354"/>
        <v>2.5920562303664921E-2</v>
      </c>
      <c r="Q2559" s="2">
        <f t="shared" si="358"/>
        <v>0</v>
      </c>
      <c r="U2559" s="2">
        <f t="shared" si="355"/>
        <v>2.5920562303664921E-2</v>
      </c>
      <c r="V2559" s="2">
        <f t="shared" si="359"/>
        <v>0</v>
      </c>
      <c r="Z2559" s="1">
        <f t="shared" si="356"/>
        <v>48.65</v>
      </c>
      <c r="AC2559" s="1" t="str">
        <f t="shared" si="357"/>
        <v>N</v>
      </c>
    </row>
    <row r="2560" spans="1:29" x14ac:dyDescent="0.25">
      <c r="A2560" s="1">
        <v>20180504</v>
      </c>
      <c r="B2560" s="1">
        <v>3537</v>
      </c>
      <c r="C2560" s="1" t="s">
        <v>423</v>
      </c>
      <c r="D2560" s="1">
        <v>7.97</v>
      </c>
      <c r="E2560" s="1">
        <v>30.55</v>
      </c>
      <c r="F2560" s="1">
        <v>30.55</v>
      </c>
      <c r="G2560" s="1">
        <v>33.450000000000003</v>
      </c>
      <c r="H2560" s="1">
        <v>30.5</v>
      </c>
      <c r="I2560" s="1">
        <v>33.25</v>
      </c>
      <c r="J2560" s="1">
        <f>CEILING(E2560*0.9,LOOKUP(E2560*0.9,{0,10,50,100,500},{0.01,0.05,0.1,0.5,1}))</f>
        <v>27.5</v>
      </c>
      <c r="K2560" s="1">
        <f>CEILING(E2560*0.915,LOOKUP(E2560*0.915,{0,10,50,100,500},{0.01,0.05,0.1,0.5,1}))</f>
        <v>28</v>
      </c>
      <c r="L2560" s="1">
        <f>FLOOR(E2560*1.1,LOOKUP(E2560*1.1,{0,10,50,100,500},{0.01,0.05,0.1,0.5,1}))</f>
        <v>33.6</v>
      </c>
      <c r="M2560" s="1">
        <f t="shared" si="351"/>
        <v>33.35</v>
      </c>
      <c r="N2560" s="2">
        <f t="shared" si="352"/>
        <v>0</v>
      </c>
      <c r="O2560" s="2">
        <f t="shared" si="353"/>
        <v>9.4926350245499252E-2</v>
      </c>
      <c r="P2560" s="3">
        <f t="shared" si="354"/>
        <v>-8.1607374812593891E-2</v>
      </c>
      <c r="Q2560" s="2">
        <f t="shared" si="358"/>
        <v>-8.1607374812593891E-2</v>
      </c>
      <c r="U2560" s="2">
        <f t="shared" si="355"/>
        <v>-8.1607374812593891E-2</v>
      </c>
      <c r="V2560" s="2">
        <f t="shared" si="359"/>
        <v>-8.1607374812593891E-2</v>
      </c>
      <c r="Z2560" s="1">
        <f t="shared" si="356"/>
        <v>30.7</v>
      </c>
      <c r="AC2560" s="1" t="str">
        <f t="shared" si="357"/>
        <v>N</v>
      </c>
    </row>
    <row r="2561" spans="1:29" x14ac:dyDescent="0.25">
      <c r="A2561" s="1">
        <v>20180504</v>
      </c>
      <c r="B2561" s="1">
        <v>2399</v>
      </c>
      <c r="C2561" s="1" t="s">
        <v>180</v>
      </c>
      <c r="D2561" s="1">
        <v>6.44</v>
      </c>
      <c r="E2561" s="1">
        <v>20.2</v>
      </c>
      <c r="F2561" s="1">
        <v>20.3</v>
      </c>
      <c r="G2561" s="1">
        <v>20.45</v>
      </c>
      <c r="H2561" s="1">
        <v>19.600000000000001</v>
      </c>
      <c r="I2561" s="1">
        <v>19.7</v>
      </c>
      <c r="J2561" s="1">
        <f>CEILING(E2561*0.9,LOOKUP(E2561*0.9,{0,10,50,100,500},{0.01,0.05,0.1,0.5,1}))</f>
        <v>18.2</v>
      </c>
      <c r="K2561" s="1">
        <f>CEILING(E2561*0.915,LOOKUP(E2561*0.915,{0,10,50,100,500},{0.01,0.05,0.1,0.5,1}))</f>
        <v>18.5</v>
      </c>
      <c r="L2561" s="1">
        <f>FLOOR(E2561*1.1,LOOKUP(E2561*1.1,{0,10,50,100,500},{0.01,0.05,0.1,0.5,1}))</f>
        <v>22.200000000000003</v>
      </c>
      <c r="M2561" s="1">
        <f t="shared" si="351"/>
        <v>21.950000000000003</v>
      </c>
      <c r="N2561" s="2">
        <f t="shared" si="352"/>
        <v>4.9504950495050208E-3</v>
      </c>
      <c r="O2561" s="2">
        <f t="shared" si="353"/>
        <v>1.2376237623762377E-2</v>
      </c>
      <c r="P2561" s="3">
        <f t="shared" si="354"/>
        <v>3.0634266497461815E-2</v>
      </c>
      <c r="Q2561" s="2">
        <f t="shared" si="358"/>
        <v>-5.0973108315132076E-2</v>
      </c>
      <c r="U2561" s="2">
        <f t="shared" si="355"/>
        <v>3.0634266497461815E-2</v>
      </c>
      <c r="V2561" s="2">
        <f t="shared" si="359"/>
        <v>-5.0973108315132076E-2</v>
      </c>
      <c r="Z2561" s="1">
        <f t="shared" si="356"/>
        <v>20.349999999999998</v>
      </c>
      <c r="AC2561" s="1" t="str">
        <f t="shared" si="357"/>
        <v>N</v>
      </c>
    </row>
    <row r="2562" spans="1:29" x14ac:dyDescent="0.25">
      <c r="A2562" s="1">
        <v>20180504</v>
      </c>
      <c r="B2562" s="1">
        <v>1528</v>
      </c>
      <c r="C2562" s="1" t="s">
        <v>639</v>
      </c>
      <c r="D2562" s="1">
        <v>6.3</v>
      </c>
      <c r="E2562" s="1">
        <v>17.05</v>
      </c>
      <c r="F2562" s="1">
        <v>17.05</v>
      </c>
      <c r="G2562" s="1">
        <v>17.25</v>
      </c>
      <c r="H2562" s="1">
        <v>16.649999999999999</v>
      </c>
      <c r="I2562" s="1">
        <v>17.100000000000001</v>
      </c>
      <c r="J2562" s="1">
        <f>CEILING(E2562*0.9,LOOKUP(E2562*0.9,{0,10,50,100,500},{0.01,0.05,0.1,0.5,1}))</f>
        <v>15.350000000000001</v>
      </c>
      <c r="K2562" s="1">
        <f>CEILING(E2562*0.915,LOOKUP(E2562*0.915,{0,10,50,100,500},{0.01,0.05,0.1,0.5,1}))</f>
        <v>15.65</v>
      </c>
      <c r="L2562" s="1">
        <f>FLOOR(E2562*1.1,LOOKUP(E2562*1.1,{0,10,50,100,500},{0.01,0.05,0.1,0.5,1}))</f>
        <v>18.75</v>
      </c>
      <c r="M2562" s="1">
        <f t="shared" si="351"/>
        <v>18.5</v>
      </c>
      <c r="N2562" s="2">
        <f t="shared" si="352"/>
        <v>0</v>
      </c>
      <c r="O2562" s="2">
        <f t="shared" si="353"/>
        <v>1.1730205278592334E-2</v>
      </c>
      <c r="P2562" s="3">
        <f t="shared" si="354"/>
        <v>3.5388479532162771E-3</v>
      </c>
      <c r="Q2562" s="2">
        <f t="shared" si="358"/>
        <v>-4.7434260361915802E-2</v>
      </c>
      <c r="U2562" s="2">
        <f t="shared" si="355"/>
        <v>3.5388479532162771E-3</v>
      </c>
      <c r="V2562" s="2">
        <f t="shared" si="359"/>
        <v>-4.7434260361915802E-2</v>
      </c>
      <c r="Z2562" s="1">
        <f t="shared" si="356"/>
        <v>17.2</v>
      </c>
      <c r="AC2562" s="1" t="str">
        <f t="shared" si="357"/>
        <v>N</v>
      </c>
    </row>
    <row r="2563" spans="1:29" x14ac:dyDescent="0.25">
      <c r="A2563" s="1">
        <v>20180504</v>
      </c>
      <c r="B2563" s="1">
        <v>3090</v>
      </c>
      <c r="C2563" s="1" t="s">
        <v>411</v>
      </c>
      <c r="D2563" s="1">
        <v>5.71</v>
      </c>
      <c r="E2563" s="1">
        <v>70.8</v>
      </c>
      <c r="F2563" s="1">
        <v>72.2</v>
      </c>
      <c r="G2563" s="1">
        <v>77.8</v>
      </c>
      <c r="H2563" s="1">
        <v>71.7</v>
      </c>
      <c r="I2563" s="1">
        <v>77.8</v>
      </c>
      <c r="J2563" s="1">
        <f>CEILING(E2563*0.9,LOOKUP(E2563*0.9,{0,10,50,100,500},{0.01,0.05,0.1,0.5,1}))</f>
        <v>63.800000000000004</v>
      </c>
      <c r="K2563" s="1">
        <f>CEILING(E2563*0.915,LOOKUP(E2563*0.915,{0,10,50,100,500},{0.01,0.05,0.1,0.5,1}))</f>
        <v>64.8</v>
      </c>
      <c r="L2563" s="1">
        <f>FLOOR(E2563*1.1,LOOKUP(E2563*1.1,{0,10,50,100,500},{0.01,0.05,0.1,0.5,1}))</f>
        <v>77.800000000000011</v>
      </c>
      <c r="M2563" s="1">
        <f t="shared" ref="M2563:M2626" si="360">IF(L2563&lt;10,L2563-0.05,IF(L2563&lt;50,L2563-0.25,IF(L2563&lt;100,L2563-0.5,IF(L2563&lt;500,L2563-2.5,IF(L2563&lt;1000,L2563-5,IF(L2563&lt;5000,L2563-25,0))))))</f>
        <v>77.300000000000011</v>
      </c>
      <c r="N2563" s="2">
        <f t="shared" ref="N2563:N2626" si="361">(F2563-E2563)/E2563</f>
        <v>1.977401129943511E-2</v>
      </c>
      <c r="O2563" s="2">
        <f t="shared" ref="O2563:O2626" si="362">(G2563-E2563)/E2563</f>
        <v>9.8870056497175146E-2</v>
      </c>
      <c r="P2563" s="3">
        <f t="shared" ref="P2563:P2626" si="363">IF(F2563&lt;Z2563,IF(G2563&lt;Z2563,0,IF(G2563&gt;=M2563,(Z2563-M2563*$AA$2-Z2563*0.0015-Z2563*$AA$4)/M2563,IF(H2563&lt;=K2563,(Z2563-K2563*$AA$2-Z2563*0.0015-Z2563*$AA$4)/K2563,(Z2563-I2563*$AA$2-Z2563*0.0015-Z2563*$AA$4)/I2563))),IF(G2563&gt;=M2563,(F2563-M2563*$AA$2-F2563*0.0015-F2563*$AA$4)/M2563,IF(H2563&lt;=K2563,(F2563-K2563*$AA$2-F2563*0.0015-F2563*$AA$4)/K2563,(F2563-I2563*$AA$2-F2563*0.0015-F2563*$AA$4)/I2563)))</f>
        <v>-6.8149424320828142E-2</v>
      </c>
      <c r="Q2563" s="2">
        <f t="shared" si="358"/>
        <v>-0.11558368468274394</v>
      </c>
      <c r="U2563" s="2">
        <f t="shared" ref="U2563:U2626" si="364">IF(G2563=Z2563,0,IF(F2563&lt;Z2563,IF(G2563&lt;Z2563,0,IF(G2563&gt;=M2563,(Z2563-M2563*$AA$2-Z2563*0.0015-Z2563*$AA$4)/M2563,IF(H2563&lt;=K2563,(Z2563-K2563*$AA$2-Z2563*0.0015-Z2563*$AA$4)/K2563,(Z2563-I2563*$AA$2-Z2563*0.0015-Z2563*$AA$4)/I2563))),IF(G2563&gt;=M2563,(F2563-M2563*$AA$2-F2563*0.0015-F2563*$AA$4)/M2563,IF(H2563&lt;=K2563,(F2563-K2563*$AA$2-F2563*0.0015-F2563*$AA$4)/K2563,(F2563-I2563*$AA$2-F2563*0.0015-F2563*$AA$4)/I2563))))</f>
        <v>-6.8149424320828142E-2</v>
      </c>
      <c r="V2563" s="2">
        <f t="shared" si="359"/>
        <v>-0.11558368468274394</v>
      </c>
      <c r="Z2563" s="1">
        <f t="shared" ref="Z2563:Z2626" si="365">IF(E2563&lt;10,E2563+(0.01*$Y$2),IF(E2563&lt;50,E2563+(0.05*$Y$2),IF(E2563&lt;100,E2563+(0.1*$Y$2),IF(E2563&lt;500,E2563+(0.5*$Y$2),IF(E2563&lt;1000,E2563+(1*$Y$2),0)))))</f>
        <v>71.099999999999994</v>
      </c>
      <c r="AC2563" s="1" t="str">
        <f t="shared" ref="AC2563:AC2626" si="366">IF(Z2563=G2563,"Y","N")</f>
        <v>N</v>
      </c>
    </row>
    <row r="2564" spans="1:29" x14ac:dyDescent="0.25">
      <c r="A2564" s="1">
        <v>20180504</v>
      </c>
      <c r="B2564" s="1">
        <v>4956</v>
      </c>
      <c r="C2564" s="1" t="s">
        <v>118</v>
      </c>
      <c r="D2564" s="1">
        <v>5.7</v>
      </c>
      <c r="E2564" s="1">
        <v>22.05</v>
      </c>
      <c r="F2564" s="1">
        <v>22.2</v>
      </c>
      <c r="G2564" s="1">
        <v>22.85</v>
      </c>
      <c r="H2564" s="1">
        <v>21.8</v>
      </c>
      <c r="I2564" s="1">
        <v>22.5</v>
      </c>
      <c r="J2564" s="1">
        <f>CEILING(E2564*0.9,LOOKUP(E2564*0.9,{0,10,50,100,500},{0.01,0.05,0.1,0.5,1}))</f>
        <v>19.850000000000001</v>
      </c>
      <c r="K2564" s="1">
        <f>CEILING(E2564*0.915,LOOKUP(E2564*0.915,{0,10,50,100,500},{0.01,0.05,0.1,0.5,1}))</f>
        <v>20.200000000000003</v>
      </c>
      <c r="L2564" s="1">
        <f>FLOOR(E2564*1.1,LOOKUP(E2564*1.1,{0,10,50,100,500},{0.01,0.05,0.1,0.5,1}))</f>
        <v>24.25</v>
      </c>
      <c r="M2564" s="1">
        <f t="shared" si="360"/>
        <v>24</v>
      </c>
      <c r="N2564" s="2">
        <f t="shared" si="361"/>
        <v>6.8027210884353097E-3</v>
      </c>
      <c r="O2564" s="2">
        <f t="shared" si="362"/>
        <v>3.6281179138322024E-2</v>
      </c>
      <c r="P2564" s="3">
        <f t="shared" si="363"/>
        <v>-1.560601333333338E-2</v>
      </c>
      <c r="Q2564" s="2">
        <f t="shared" ref="Q2564:Q2627" si="367">IF(Q2563+P2564&gt;0,0,P2564+Q2563)</f>
        <v>-0.13118969801607733</v>
      </c>
      <c r="U2564" s="2">
        <f t="shared" si="364"/>
        <v>-1.560601333333338E-2</v>
      </c>
      <c r="V2564" s="2">
        <f t="shared" ref="V2564:V2627" si="368">IF(V2563+U2564&gt;0,0,U2564+V2563)</f>
        <v>-0.13118969801607733</v>
      </c>
      <c r="Z2564" s="1">
        <f t="shared" si="365"/>
        <v>22.2</v>
      </c>
      <c r="AC2564" s="1" t="str">
        <f t="shared" si="366"/>
        <v>N</v>
      </c>
    </row>
    <row r="2565" spans="1:29" x14ac:dyDescent="0.25">
      <c r="A2565" s="1">
        <v>20180504</v>
      </c>
      <c r="B2565" s="1">
        <v>4939</v>
      </c>
      <c r="C2565" s="1" t="s">
        <v>431</v>
      </c>
      <c r="D2565" s="1">
        <v>5.48</v>
      </c>
      <c r="E2565" s="1">
        <v>20.45</v>
      </c>
      <c r="F2565" s="1">
        <v>21.3</v>
      </c>
      <c r="G2565" s="1">
        <v>21.65</v>
      </c>
      <c r="H2565" s="1">
        <v>20.65</v>
      </c>
      <c r="I2565" s="1">
        <v>21.25</v>
      </c>
      <c r="J2565" s="1">
        <f>CEILING(E2565*0.9,LOOKUP(E2565*0.9,{0,10,50,100,500},{0.01,0.05,0.1,0.5,1}))</f>
        <v>18.45</v>
      </c>
      <c r="K2565" s="1">
        <f>CEILING(E2565*0.915,LOOKUP(E2565*0.915,{0,10,50,100,500},{0.01,0.05,0.1,0.5,1}))</f>
        <v>18.75</v>
      </c>
      <c r="L2565" s="1">
        <f>FLOOR(E2565*1.1,LOOKUP(E2565*1.1,{0,10,50,100,500},{0.01,0.05,0.1,0.5,1}))</f>
        <v>22.450000000000003</v>
      </c>
      <c r="M2565" s="1">
        <f t="shared" si="360"/>
        <v>22.200000000000003</v>
      </c>
      <c r="N2565" s="2">
        <f t="shared" si="361"/>
        <v>4.1564792176039193E-2</v>
      </c>
      <c r="O2565" s="2">
        <f t="shared" si="362"/>
        <v>5.8679706601466958E-2</v>
      </c>
      <c r="P2565" s="3">
        <f t="shared" si="363"/>
        <v>5.0472941176416229E-5</v>
      </c>
      <c r="Q2565" s="2">
        <f t="shared" si="367"/>
        <v>-0.13113922507490092</v>
      </c>
      <c r="U2565" s="2">
        <f t="shared" si="364"/>
        <v>5.0472941176416229E-5</v>
      </c>
      <c r="V2565" s="2">
        <f t="shared" si="368"/>
        <v>-0.13113922507490092</v>
      </c>
      <c r="Z2565" s="1">
        <f t="shared" si="365"/>
        <v>20.599999999999998</v>
      </c>
      <c r="AC2565" s="1" t="str">
        <f t="shared" si="366"/>
        <v>N</v>
      </c>
    </row>
    <row r="2566" spans="1:29" x14ac:dyDescent="0.25">
      <c r="A2566" s="1">
        <v>20180507</v>
      </c>
      <c r="B2566" s="1">
        <v>3537</v>
      </c>
      <c r="C2566" s="1" t="s">
        <v>423</v>
      </c>
      <c r="D2566" s="1">
        <v>13.81</v>
      </c>
      <c r="E2566" s="1">
        <v>33.25</v>
      </c>
      <c r="F2566" s="1">
        <v>32.700000000000003</v>
      </c>
      <c r="G2566" s="1">
        <v>32.700000000000003</v>
      </c>
      <c r="H2566" s="1">
        <v>31.25</v>
      </c>
      <c r="I2566" s="1">
        <v>31.25</v>
      </c>
      <c r="J2566" s="1">
        <f>CEILING(E2566*0.9,LOOKUP(E2566*0.9,{0,10,50,100,500},{0.01,0.05,0.1,0.5,1}))</f>
        <v>29.950000000000003</v>
      </c>
      <c r="K2566" s="1">
        <f>CEILING(E2566*0.915,LOOKUP(E2566*0.915,{0,10,50,100,500},{0.01,0.05,0.1,0.5,1}))</f>
        <v>30.450000000000003</v>
      </c>
      <c r="L2566" s="1">
        <f>FLOOR(E2566*1.1,LOOKUP(E2566*1.1,{0,10,50,100,500},{0.01,0.05,0.1,0.5,1}))</f>
        <v>36.550000000000004</v>
      </c>
      <c r="M2566" s="1">
        <f t="shared" si="360"/>
        <v>36.300000000000004</v>
      </c>
      <c r="N2566" s="2">
        <f t="shared" si="361"/>
        <v>-1.6541353383458562E-2</v>
      </c>
      <c r="O2566" s="2">
        <f t="shared" si="362"/>
        <v>-1.6541353383458562E-2</v>
      </c>
      <c r="P2566" s="3">
        <f t="shared" si="363"/>
        <v>0</v>
      </c>
      <c r="Q2566" s="2">
        <f t="shared" si="367"/>
        <v>-0.13113922507490092</v>
      </c>
      <c r="U2566" s="2">
        <f t="shared" si="364"/>
        <v>0</v>
      </c>
      <c r="V2566" s="2">
        <f t="shared" si="368"/>
        <v>-0.13113922507490092</v>
      </c>
      <c r="Z2566" s="1">
        <f t="shared" si="365"/>
        <v>33.4</v>
      </c>
      <c r="AC2566" s="1" t="str">
        <f t="shared" si="366"/>
        <v>N</v>
      </c>
    </row>
    <row r="2567" spans="1:29" x14ac:dyDescent="0.25">
      <c r="A2567" s="1">
        <v>20180507</v>
      </c>
      <c r="B2567" s="1">
        <v>3090</v>
      </c>
      <c r="C2567" s="1" t="s">
        <v>411</v>
      </c>
      <c r="D2567" s="1">
        <v>13.05</v>
      </c>
      <c r="E2567" s="1">
        <v>77.8</v>
      </c>
      <c r="F2567" s="1">
        <v>79</v>
      </c>
      <c r="G2567" s="1">
        <v>80.900000000000006</v>
      </c>
      <c r="H2567" s="1">
        <v>75.8</v>
      </c>
      <c r="I2567" s="1">
        <v>77.5</v>
      </c>
      <c r="J2567" s="1">
        <f>CEILING(E2567*0.9,LOOKUP(E2567*0.9,{0,10,50,100,500},{0.01,0.05,0.1,0.5,1}))</f>
        <v>70.100000000000009</v>
      </c>
      <c r="K2567" s="1">
        <f>CEILING(E2567*0.915,LOOKUP(E2567*0.915,{0,10,50,100,500},{0.01,0.05,0.1,0.5,1}))</f>
        <v>71.2</v>
      </c>
      <c r="L2567" s="1">
        <f>FLOOR(E2567*1.1,LOOKUP(E2567*1.1,{0,10,50,100,500},{0.01,0.05,0.1,0.5,1}))</f>
        <v>85.5</v>
      </c>
      <c r="M2567" s="1">
        <f t="shared" si="360"/>
        <v>85</v>
      </c>
      <c r="N2567" s="2">
        <f t="shared" si="361"/>
        <v>1.5424164524421632E-2</v>
      </c>
      <c r="O2567" s="2">
        <f t="shared" si="362"/>
        <v>3.9845758354755893E-2</v>
      </c>
      <c r="P2567" s="3">
        <f t="shared" si="363"/>
        <v>1.7020083870967709E-2</v>
      </c>
      <c r="Q2567" s="2">
        <f t="shared" si="367"/>
        <v>-0.11411914120393321</v>
      </c>
      <c r="U2567" s="2">
        <f t="shared" si="364"/>
        <v>1.7020083870967709E-2</v>
      </c>
      <c r="V2567" s="2">
        <f t="shared" si="368"/>
        <v>-0.11411914120393321</v>
      </c>
      <c r="Z2567" s="1">
        <f t="shared" si="365"/>
        <v>78.099999999999994</v>
      </c>
      <c r="AC2567" s="1" t="str">
        <f t="shared" si="366"/>
        <v>N</v>
      </c>
    </row>
    <row r="2568" spans="1:29" x14ac:dyDescent="0.25">
      <c r="A2568" s="1">
        <v>20180507</v>
      </c>
      <c r="B2568" s="1">
        <v>5317</v>
      </c>
      <c r="C2568" s="1" t="s">
        <v>44</v>
      </c>
      <c r="D2568" s="1">
        <v>8.25</v>
      </c>
      <c r="E2568" s="1">
        <v>64</v>
      </c>
      <c r="F2568" s="1">
        <v>63.9</v>
      </c>
      <c r="G2568" s="1">
        <v>64.8</v>
      </c>
      <c r="H2568" s="1">
        <v>61.1</v>
      </c>
      <c r="I2568" s="1">
        <v>62.5</v>
      </c>
      <c r="J2568" s="1">
        <f>CEILING(E2568*0.9,LOOKUP(E2568*0.9,{0,10,50,100,500},{0.01,0.05,0.1,0.5,1}))</f>
        <v>57.6</v>
      </c>
      <c r="K2568" s="1">
        <f>CEILING(E2568*0.915,LOOKUP(E2568*0.915,{0,10,50,100,500},{0.01,0.05,0.1,0.5,1}))</f>
        <v>58.6</v>
      </c>
      <c r="L2568" s="1">
        <f>FLOOR(E2568*1.1,LOOKUP(E2568*1.1,{0,10,50,100,500},{0.01,0.05,0.1,0.5,1}))</f>
        <v>70.400000000000006</v>
      </c>
      <c r="M2568" s="1">
        <f t="shared" si="360"/>
        <v>69.900000000000006</v>
      </c>
      <c r="N2568" s="2">
        <f t="shared" si="361"/>
        <v>-1.5625000000000222E-3</v>
      </c>
      <c r="O2568" s="2">
        <f t="shared" si="362"/>
        <v>1.2499999999999956E-2</v>
      </c>
      <c r="P2568" s="3">
        <f t="shared" si="363"/>
        <v>2.6447308799999954E-2</v>
      </c>
      <c r="Q2568" s="2">
        <f t="shared" si="367"/>
        <v>-8.7671832403933253E-2</v>
      </c>
      <c r="U2568" s="2">
        <f t="shared" si="364"/>
        <v>2.6447308799999954E-2</v>
      </c>
      <c r="V2568" s="2">
        <f t="shared" si="368"/>
        <v>-8.7671832403933253E-2</v>
      </c>
      <c r="Z2568" s="1">
        <f t="shared" si="365"/>
        <v>64.3</v>
      </c>
      <c r="AC2568" s="1" t="str">
        <f t="shared" si="366"/>
        <v>N</v>
      </c>
    </row>
    <row r="2569" spans="1:29" x14ac:dyDescent="0.25">
      <c r="A2569" s="1">
        <v>20180507</v>
      </c>
      <c r="B2569" s="1">
        <v>2481</v>
      </c>
      <c r="C2569" s="1" t="s">
        <v>114</v>
      </c>
      <c r="D2569" s="1">
        <v>8.16</v>
      </c>
      <c r="E2569" s="1">
        <v>54</v>
      </c>
      <c r="F2569" s="1">
        <v>54</v>
      </c>
      <c r="G2569" s="1">
        <v>54.4</v>
      </c>
      <c r="H2569" s="1">
        <v>51.6</v>
      </c>
      <c r="I2569" s="1">
        <v>51.6</v>
      </c>
      <c r="J2569" s="1">
        <f>CEILING(E2569*0.9,LOOKUP(E2569*0.9,{0,10,50,100,500},{0.01,0.05,0.1,0.5,1}))</f>
        <v>48.6</v>
      </c>
      <c r="K2569" s="1">
        <f>CEILING(E2569*0.915,LOOKUP(E2569*0.915,{0,10,50,100,500},{0.01,0.05,0.1,0.5,1}))</f>
        <v>49.45</v>
      </c>
      <c r="L2569" s="1">
        <f>FLOOR(E2569*1.1,LOOKUP(E2569*1.1,{0,10,50,100,500},{0.01,0.05,0.1,0.5,1}))</f>
        <v>59.400000000000006</v>
      </c>
      <c r="M2569" s="1">
        <f t="shared" si="360"/>
        <v>58.900000000000006</v>
      </c>
      <c r="N2569" s="2">
        <f t="shared" si="361"/>
        <v>0</v>
      </c>
      <c r="O2569" s="2">
        <f t="shared" si="362"/>
        <v>7.4074074074073808E-3</v>
      </c>
      <c r="P2569" s="3">
        <f t="shared" si="363"/>
        <v>4.9928215116278971E-2</v>
      </c>
      <c r="Q2569" s="2">
        <f t="shared" si="367"/>
        <v>-3.7743617287654282E-2</v>
      </c>
      <c r="U2569" s="2">
        <f t="shared" si="364"/>
        <v>4.9928215116278971E-2</v>
      </c>
      <c r="V2569" s="2">
        <f t="shared" si="368"/>
        <v>-3.7743617287654282E-2</v>
      </c>
      <c r="Z2569" s="1">
        <f t="shared" si="365"/>
        <v>54.3</v>
      </c>
      <c r="AC2569" s="1" t="str">
        <f t="shared" si="366"/>
        <v>N</v>
      </c>
    </row>
    <row r="2570" spans="1:29" x14ac:dyDescent="0.25">
      <c r="A2570" s="1">
        <v>20180507</v>
      </c>
      <c r="B2570" s="1">
        <v>3508</v>
      </c>
      <c r="C2570" s="1" t="s">
        <v>400</v>
      </c>
      <c r="D2570" s="1">
        <v>7.44</v>
      </c>
      <c r="E2570" s="1">
        <v>50.9</v>
      </c>
      <c r="F2570" s="1">
        <v>50.4</v>
      </c>
      <c r="G2570" s="1">
        <v>50.8</v>
      </c>
      <c r="H2570" s="1">
        <v>49.6</v>
      </c>
      <c r="I2570" s="1">
        <v>50</v>
      </c>
      <c r="J2570" s="1">
        <f>CEILING(E2570*0.9,LOOKUP(E2570*0.9,{0,10,50,100,500},{0.01,0.05,0.1,0.5,1}))</f>
        <v>45.85</v>
      </c>
      <c r="K2570" s="1">
        <f>CEILING(E2570*0.915,LOOKUP(E2570*0.915,{0,10,50,100,500},{0.01,0.05,0.1,0.5,1}))</f>
        <v>46.6</v>
      </c>
      <c r="L2570" s="1">
        <f>FLOOR(E2570*1.1,LOOKUP(E2570*1.1,{0,10,50,100,500},{0.01,0.05,0.1,0.5,1}))</f>
        <v>55.900000000000006</v>
      </c>
      <c r="M2570" s="1">
        <f t="shared" si="360"/>
        <v>55.400000000000006</v>
      </c>
      <c r="N2570" s="2">
        <f t="shared" si="361"/>
        <v>-9.823182711198428E-3</v>
      </c>
      <c r="O2570" s="2">
        <f t="shared" si="362"/>
        <v>-1.9646365422397137E-3</v>
      </c>
      <c r="P2570" s="3">
        <f t="shared" si="363"/>
        <v>0</v>
      </c>
      <c r="Q2570" s="2">
        <f t="shared" si="367"/>
        <v>-3.7743617287654282E-2</v>
      </c>
      <c r="U2570" s="2">
        <f t="shared" si="364"/>
        <v>0</v>
      </c>
      <c r="V2570" s="2">
        <f t="shared" si="368"/>
        <v>-3.7743617287654282E-2</v>
      </c>
      <c r="Z2570" s="1">
        <f t="shared" si="365"/>
        <v>51.199999999999996</v>
      </c>
      <c r="AC2570" s="1" t="str">
        <f t="shared" si="366"/>
        <v>N</v>
      </c>
    </row>
    <row r="2571" spans="1:29" x14ac:dyDescent="0.25">
      <c r="A2571" s="1">
        <v>20180507</v>
      </c>
      <c r="B2571" s="1">
        <v>8043</v>
      </c>
      <c r="C2571" s="1" t="s">
        <v>421</v>
      </c>
      <c r="D2571" s="1">
        <v>6.61</v>
      </c>
      <c r="E2571" s="1">
        <v>35.6</v>
      </c>
      <c r="F2571" s="1">
        <v>35.85</v>
      </c>
      <c r="G2571" s="1">
        <v>36.299999999999997</v>
      </c>
      <c r="H2571" s="1">
        <v>33.799999999999997</v>
      </c>
      <c r="I2571" s="1">
        <v>33.950000000000003</v>
      </c>
      <c r="J2571" s="1">
        <f>CEILING(E2571*0.9,LOOKUP(E2571*0.9,{0,10,50,100,500},{0.01,0.05,0.1,0.5,1}))</f>
        <v>32.050000000000004</v>
      </c>
      <c r="K2571" s="1">
        <f>CEILING(E2571*0.915,LOOKUP(E2571*0.915,{0,10,50,100,500},{0.01,0.05,0.1,0.5,1}))</f>
        <v>32.6</v>
      </c>
      <c r="L2571" s="1">
        <f>FLOOR(E2571*1.1,LOOKUP(E2571*1.1,{0,10,50,100,500},{0.01,0.05,0.1,0.5,1}))</f>
        <v>39.150000000000006</v>
      </c>
      <c r="M2571" s="1">
        <f t="shared" si="360"/>
        <v>38.900000000000006</v>
      </c>
      <c r="N2571" s="2">
        <f t="shared" si="361"/>
        <v>7.0224719101123594E-3</v>
      </c>
      <c r="O2571" s="2">
        <f t="shared" si="362"/>
        <v>1.9662921348314485E-2</v>
      </c>
      <c r="P2571" s="3">
        <f t="shared" si="363"/>
        <v>5.3560377025036708E-2</v>
      </c>
      <c r="Q2571" s="2">
        <f t="shared" si="367"/>
        <v>0</v>
      </c>
      <c r="U2571" s="2">
        <f t="shared" si="364"/>
        <v>5.3560377025036708E-2</v>
      </c>
      <c r="V2571" s="2">
        <f t="shared" si="368"/>
        <v>0</v>
      </c>
      <c r="Z2571" s="1">
        <f t="shared" si="365"/>
        <v>35.75</v>
      </c>
      <c r="AC2571" s="1" t="str">
        <f t="shared" si="366"/>
        <v>N</v>
      </c>
    </row>
    <row r="2572" spans="1:29" x14ac:dyDescent="0.25">
      <c r="A2572" s="1">
        <v>20180507</v>
      </c>
      <c r="B2572" s="1">
        <v>4956</v>
      </c>
      <c r="C2572" s="1" t="s">
        <v>118</v>
      </c>
      <c r="D2572" s="1">
        <v>6.04</v>
      </c>
      <c r="E2572" s="1">
        <v>22.5</v>
      </c>
      <c r="F2572" s="1">
        <v>22.5</v>
      </c>
      <c r="G2572" s="1">
        <v>22.5</v>
      </c>
      <c r="H2572" s="1">
        <v>21.6</v>
      </c>
      <c r="I2572" s="1">
        <v>21.9</v>
      </c>
      <c r="J2572" s="1">
        <f>CEILING(E2572*0.9,LOOKUP(E2572*0.9,{0,10,50,100,500},{0.01,0.05,0.1,0.5,1}))</f>
        <v>20.25</v>
      </c>
      <c r="K2572" s="1">
        <f>CEILING(E2572*0.915,LOOKUP(E2572*0.915,{0,10,50,100,500},{0.01,0.05,0.1,0.5,1}))</f>
        <v>20.6</v>
      </c>
      <c r="L2572" s="1">
        <f>FLOOR(E2572*1.1,LOOKUP(E2572*1.1,{0,10,50,100,500},{0.01,0.05,0.1,0.5,1}))</f>
        <v>24.75</v>
      </c>
      <c r="M2572" s="1">
        <f t="shared" si="360"/>
        <v>24.5</v>
      </c>
      <c r="N2572" s="2">
        <f t="shared" si="361"/>
        <v>0</v>
      </c>
      <c r="O2572" s="2">
        <f t="shared" si="362"/>
        <v>0</v>
      </c>
      <c r="P2572" s="3">
        <f t="shared" si="363"/>
        <v>0</v>
      </c>
      <c r="Q2572" s="2">
        <f t="shared" si="367"/>
        <v>0</v>
      </c>
      <c r="U2572" s="2">
        <f t="shared" si="364"/>
        <v>0</v>
      </c>
      <c r="V2572" s="2">
        <f t="shared" si="368"/>
        <v>0</v>
      </c>
      <c r="Z2572" s="1">
        <f t="shared" si="365"/>
        <v>22.65</v>
      </c>
      <c r="AC2572" s="1" t="str">
        <f t="shared" si="366"/>
        <v>N</v>
      </c>
    </row>
    <row r="2573" spans="1:29" x14ac:dyDescent="0.25">
      <c r="A2573" s="1">
        <v>20180507</v>
      </c>
      <c r="B2573" s="1">
        <v>3645</v>
      </c>
      <c r="C2573" s="1" t="s">
        <v>401</v>
      </c>
      <c r="D2573" s="1">
        <v>5.68</v>
      </c>
      <c r="E2573" s="1">
        <v>71</v>
      </c>
      <c r="F2573" s="1">
        <v>71.5</v>
      </c>
      <c r="G2573" s="1">
        <v>71.599999999999994</v>
      </c>
      <c r="H2573" s="1">
        <v>68.599999999999994</v>
      </c>
      <c r="I2573" s="1">
        <v>69.2</v>
      </c>
      <c r="J2573" s="1">
        <f>CEILING(E2573*0.9,LOOKUP(E2573*0.9,{0,10,50,100,500},{0.01,0.05,0.1,0.5,1}))</f>
        <v>63.900000000000006</v>
      </c>
      <c r="K2573" s="1">
        <f>CEILING(E2573*0.915,LOOKUP(E2573*0.915,{0,10,50,100,500},{0.01,0.05,0.1,0.5,1}))</f>
        <v>65</v>
      </c>
      <c r="L2573" s="1">
        <f>FLOOR(E2573*1.1,LOOKUP(E2573*1.1,{0,10,50,100,500},{0.01,0.05,0.1,0.5,1}))</f>
        <v>78.100000000000009</v>
      </c>
      <c r="M2573" s="1">
        <f t="shared" si="360"/>
        <v>77.600000000000009</v>
      </c>
      <c r="N2573" s="2">
        <f t="shared" si="361"/>
        <v>7.0422535211267607E-3</v>
      </c>
      <c r="O2573" s="2">
        <f t="shared" si="362"/>
        <v>8.450704225352032E-3</v>
      </c>
      <c r="P2573" s="3">
        <f t="shared" si="363"/>
        <v>3.0875877167629941E-2</v>
      </c>
      <c r="Q2573" s="2">
        <f t="shared" si="367"/>
        <v>0</v>
      </c>
      <c r="U2573" s="2">
        <f t="shared" si="364"/>
        <v>3.0875877167629941E-2</v>
      </c>
      <c r="V2573" s="2">
        <f t="shared" si="368"/>
        <v>0</v>
      </c>
      <c r="Z2573" s="1">
        <f t="shared" si="365"/>
        <v>71.3</v>
      </c>
      <c r="AC2573" s="1" t="str">
        <f t="shared" si="366"/>
        <v>N</v>
      </c>
    </row>
    <row r="2574" spans="1:29" x14ac:dyDescent="0.25">
      <c r="A2574" s="1">
        <v>20180508</v>
      </c>
      <c r="B2574" s="1">
        <v>1786</v>
      </c>
      <c r="C2574" s="1" t="s">
        <v>412</v>
      </c>
      <c r="D2574" s="1">
        <v>10.35</v>
      </c>
      <c r="E2574" s="1">
        <v>72</v>
      </c>
      <c r="F2574" s="1">
        <v>71</v>
      </c>
      <c r="G2574" s="1">
        <v>71</v>
      </c>
      <c r="H2574" s="1">
        <v>67.8</v>
      </c>
      <c r="I2574" s="1">
        <v>68.099999999999994</v>
      </c>
      <c r="J2574" s="1">
        <f>CEILING(E2574*0.9,LOOKUP(E2574*0.9,{0,10,50,100,500},{0.01,0.05,0.1,0.5,1}))</f>
        <v>64.8</v>
      </c>
      <c r="K2574" s="1">
        <f>CEILING(E2574*0.915,LOOKUP(E2574*0.915,{0,10,50,100,500},{0.01,0.05,0.1,0.5,1}))</f>
        <v>65.900000000000006</v>
      </c>
      <c r="L2574" s="1">
        <f>FLOOR(E2574*1.1,LOOKUP(E2574*1.1,{0,10,50,100,500},{0.01,0.05,0.1,0.5,1}))</f>
        <v>79.2</v>
      </c>
      <c r="M2574" s="1">
        <f t="shared" si="360"/>
        <v>78.7</v>
      </c>
      <c r="N2574" s="2">
        <f t="shared" si="361"/>
        <v>-1.3888888888888888E-2</v>
      </c>
      <c r="O2574" s="2">
        <f t="shared" si="362"/>
        <v>-1.3888888888888888E-2</v>
      </c>
      <c r="P2574" s="3">
        <f t="shared" si="363"/>
        <v>0</v>
      </c>
      <c r="Q2574" s="2">
        <f t="shared" si="367"/>
        <v>0</v>
      </c>
      <c r="U2574" s="2">
        <f t="shared" si="364"/>
        <v>0</v>
      </c>
      <c r="V2574" s="2">
        <f t="shared" si="368"/>
        <v>0</v>
      </c>
      <c r="Z2574" s="1">
        <f t="shared" si="365"/>
        <v>72.3</v>
      </c>
      <c r="AC2574" s="1" t="str">
        <f t="shared" si="366"/>
        <v>N</v>
      </c>
    </row>
    <row r="2575" spans="1:29" x14ac:dyDescent="0.25">
      <c r="A2575" s="1">
        <v>20180508</v>
      </c>
      <c r="B2575" s="1">
        <v>8086</v>
      </c>
      <c r="C2575" s="1" t="s">
        <v>32</v>
      </c>
      <c r="D2575" s="1">
        <v>8.07</v>
      </c>
      <c r="E2575" s="1">
        <v>67.099999999999994</v>
      </c>
      <c r="F2575" s="1">
        <v>68.400000000000006</v>
      </c>
      <c r="G2575" s="1">
        <v>69.099999999999994</v>
      </c>
      <c r="H2575" s="1">
        <v>67.2</v>
      </c>
      <c r="I2575" s="1">
        <v>67.2</v>
      </c>
      <c r="J2575" s="1">
        <f>CEILING(E2575*0.9,LOOKUP(E2575*0.9,{0,10,50,100,500},{0.01,0.05,0.1,0.5,1}))</f>
        <v>60.400000000000006</v>
      </c>
      <c r="K2575" s="1">
        <f>CEILING(E2575*0.915,LOOKUP(E2575*0.915,{0,10,50,100,500},{0.01,0.05,0.1,0.5,1}))</f>
        <v>61.400000000000006</v>
      </c>
      <c r="L2575" s="1">
        <f>FLOOR(E2575*1.1,LOOKUP(E2575*1.1,{0,10,50,100,500},{0.01,0.05,0.1,0.5,1}))</f>
        <v>73.8</v>
      </c>
      <c r="M2575" s="1">
        <f t="shared" si="360"/>
        <v>73.3</v>
      </c>
      <c r="N2575" s="2">
        <f t="shared" si="361"/>
        <v>1.9374068554396596E-2</v>
      </c>
      <c r="O2575" s="2">
        <f t="shared" si="362"/>
        <v>2.9806259314456039E-2</v>
      </c>
      <c r="P2575" s="3">
        <f t="shared" si="363"/>
        <v>1.5525232142857155E-2</v>
      </c>
      <c r="Q2575" s="2">
        <f t="shared" si="367"/>
        <v>0</v>
      </c>
      <c r="U2575" s="2">
        <f t="shared" si="364"/>
        <v>1.5525232142857155E-2</v>
      </c>
      <c r="V2575" s="2">
        <f t="shared" si="368"/>
        <v>0</v>
      </c>
      <c r="Z2575" s="1">
        <f t="shared" si="365"/>
        <v>67.399999999999991</v>
      </c>
      <c r="AC2575" s="1" t="str">
        <f t="shared" si="366"/>
        <v>N</v>
      </c>
    </row>
    <row r="2576" spans="1:29" x14ac:dyDescent="0.25">
      <c r="A2576" s="1">
        <v>20180508</v>
      </c>
      <c r="B2576" s="1">
        <v>2367</v>
      </c>
      <c r="C2576" s="1" t="s">
        <v>205</v>
      </c>
      <c r="D2576" s="1">
        <v>6.9</v>
      </c>
      <c r="E2576" s="1">
        <v>21.8</v>
      </c>
      <c r="F2576" s="1">
        <v>21.8</v>
      </c>
      <c r="G2576" s="1">
        <v>22.15</v>
      </c>
      <c r="H2576" s="1">
        <v>21.4</v>
      </c>
      <c r="I2576" s="1">
        <v>21.5</v>
      </c>
      <c r="J2576" s="1">
        <f>CEILING(E2576*0.9,LOOKUP(E2576*0.9,{0,10,50,100,500},{0.01,0.05,0.1,0.5,1}))</f>
        <v>19.650000000000002</v>
      </c>
      <c r="K2576" s="1">
        <f>CEILING(E2576*0.915,LOOKUP(E2576*0.915,{0,10,50,100,500},{0.01,0.05,0.1,0.5,1}))</f>
        <v>19.950000000000003</v>
      </c>
      <c r="L2576" s="1">
        <f>FLOOR(E2576*1.1,LOOKUP(E2576*1.1,{0,10,50,100,500},{0.01,0.05,0.1,0.5,1}))</f>
        <v>23.950000000000003</v>
      </c>
      <c r="M2576" s="1">
        <f t="shared" si="360"/>
        <v>23.700000000000003</v>
      </c>
      <c r="N2576" s="2">
        <f t="shared" si="361"/>
        <v>0</v>
      </c>
      <c r="O2576" s="2">
        <f t="shared" si="362"/>
        <v>1.6055045871559533E-2</v>
      </c>
      <c r="P2576" s="3">
        <f t="shared" si="363"/>
        <v>1.8592486046511491E-2</v>
      </c>
      <c r="Q2576" s="2">
        <f t="shared" si="367"/>
        <v>0</v>
      </c>
      <c r="U2576" s="2">
        <f t="shared" si="364"/>
        <v>1.8592486046511491E-2</v>
      </c>
      <c r="V2576" s="2">
        <f t="shared" si="368"/>
        <v>0</v>
      </c>
      <c r="Z2576" s="1">
        <f t="shared" si="365"/>
        <v>21.95</v>
      </c>
      <c r="AC2576" s="1" t="str">
        <f t="shared" si="366"/>
        <v>N</v>
      </c>
    </row>
    <row r="2577" spans="1:29" x14ac:dyDescent="0.25">
      <c r="A2577" s="1">
        <v>20180508</v>
      </c>
      <c r="B2577" s="1">
        <v>1809</v>
      </c>
      <c r="C2577" s="1" t="s">
        <v>610</v>
      </c>
      <c r="D2577" s="1">
        <v>6.75</v>
      </c>
      <c r="E2577" s="1">
        <v>13.6</v>
      </c>
      <c r="F2577" s="1">
        <v>13.4</v>
      </c>
      <c r="G2577" s="1">
        <v>13.5</v>
      </c>
      <c r="H2577" s="1">
        <v>13</v>
      </c>
      <c r="I2577" s="1">
        <v>13</v>
      </c>
      <c r="J2577" s="1">
        <f>CEILING(E2577*0.9,LOOKUP(E2577*0.9,{0,10,50,100,500},{0.01,0.05,0.1,0.5,1}))</f>
        <v>12.25</v>
      </c>
      <c r="K2577" s="1">
        <f>CEILING(E2577*0.915,LOOKUP(E2577*0.915,{0,10,50,100,500},{0.01,0.05,0.1,0.5,1}))</f>
        <v>12.450000000000001</v>
      </c>
      <c r="L2577" s="1">
        <f>FLOOR(E2577*1.1,LOOKUP(E2577*1.1,{0,10,50,100,500},{0.01,0.05,0.1,0.5,1}))</f>
        <v>14.950000000000001</v>
      </c>
      <c r="M2577" s="1">
        <f t="shared" si="360"/>
        <v>14.700000000000001</v>
      </c>
      <c r="N2577" s="2">
        <f t="shared" si="361"/>
        <v>-1.4705882352941124E-2</v>
      </c>
      <c r="O2577" s="2">
        <f t="shared" si="362"/>
        <v>-7.3529411764705621E-3</v>
      </c>
      <c r="P2577" s="3">
        <f t="shared" si="363"/>
        <v>0</v>
      </c>
      <c r="Q2577" s="2">
        <f t="shared" si="367"/>
        <v>0</v>
      </c>
      <c r="U2577" s="2">
        <f t="shared" si="364"/>
        <v>0</v>
      </c>
      <c r="V2577" s="2">
        <f t="shared" si="368"/>
        <v>0</v>
      </c>
      <c r="Z2577" s="1">
        <f t="shared" si="365"/>
        <v>13.75</v>
      </c>
      <c r="AC2577" s="1" t="str">
        <f t="shared" si="366"/>
        <v>N</v>
      </c>
    </row>
    <row r="2578" spans="1:29" x14ac:dyDescent="0.25">
      <c r="A2578" s="1">
        <v>20180508</v>
      </c>
      <c r="B2578" s="1">
        <v>3540</v>
      </c>
      <c r="C2578" s="1" t="s">
        <v>100</v>
      </c>
      <c r="D2578" s="1">
        <v>5.34</v>
      </c>
      <c r="E2578" s="1">
        <v>34.65</v>
      </c>
      <c r="F2578" s="1">
        <v>34.4</v>
      </c>
      <c r="G2578" s="1">
        <v>35.6</v>
      </c>
      <c r="H2578" s="1">
        <v>34.200000000000003</v>
      </c>
      <c r="I2578" s="1">
        <v>34.9</v>
      </c>
      <c r="J2578" s="1">
        <f>CEILING(E2578*0.9,LOOKUP(E2578*0.9,{0,10,50,100,500},{0.01,0.05,0.1,0.5,1}))</f>
        <v>31.200000000000003</v>
      </c>
      <c r="K2578" s="1">
        <f>CEILING(E2578*0.915,LOOKUP(E2578*0.915,{0,10,50,100,500},{0.01,0.05,0.1,0.5,1}))</f>
        <v>31.75</v>
      </c>
      <c r="L2578" s="1">
        <f>FLOOR(E2578*1.1,LOOKUP(E2578*1.1,{0,10,50,100,500},{0.01,0.05,0.1,0.5,1}))</f>
        <v>38.1</v>
      </c>
      <c r="M2578" s="1">
        <f t="shared" si="360"/>
        <v>37.85</v>
      </c>
      <c r="N2578" s="2">
        <f t="shared" si="361"/>
        <v>-7.215007215007215E-3</v>
      </c>
      <c r="O2578" s="2">
        <f t="shared" si="362"/>
        <v>2.7417027417027499E-2</v>
      </c>
      <c r="P2578" s="3">
        <f t="shared" si="363"/>
        <v>-5.1578882521490831E-3</v>
      </c>
      <c r="Q2578" s="2">
        <f t="shared" si="367"/>
        <v>-5.1578882521490831E-3</v>
      </c>
      <c r="U2578" s="2">
        <f t="shared" si="364"/>
        <v>-5.1578882521490831E-3</v>
      </c>
      <c r="V2578" s="2">
        <f t="shared" si="368"/>
        <v>-5.1578882521490831E-3</v>
      </c>
      <c r="Z2578" s="1">
        <f t="shared" si="365"/>
        <v>34.799999999999997</v>
      </c>
      <c r="AC2578" s="1" t="str">
        <f t="shared" si="366"/>
        <v>N</v>
      </c>
    </row>
    <row r="2579" spans="1:29" x14ac:dyDescent="0.25">
      <c r="A2579" s="1">
        <v>20180508</v>
      </c>
      <c r="B2579" s="1">
        <v>6532</v>
      </c>
      <c r="C2579" s="1" t="s">
        <v>174</v>
      </c>
      <c r="D2579" s="1">
        <v>4.99</v>
      </c>
      <c r="E2579" s="1">
        <v>35.25</v>
      </c>
      <c r="F2579" s="1">
        <v>35.200000000000003</v>
      </c>
      <c r="G2579" s="1">
        <v>35.200000000000003</v>
      </c>
      <c r="H2579" s="1">
        <v>33.799999999999997</v>
      </c>
      <c r="I2579" s="1">
        <v>33.85</v>
      </c>
      <c r="J2579" s="1">
        <f>CEILING(E2579*0.9,LOOKUP(E2579*0.9,{0,10,50,100,500},{0.01,0.05,0.1,0.5,1}))</f>
        <v>31.75</v>
      </c>
      <c r="K2579" s="1">
        <f>CEILING(E2579*0.915,LOOKUP(E2579*0.915,{0,10,50,100,500},{0.01,0.05,0.1,0.5,1}))</f>
        <v>32.300000000000004</v>
      </c>
      <c r="L2579" s="1">
        <f>FLOOR(E2579*1.1,LOOKUP(E2579*1.1,{0,10,50,100,500},{0.01,0.05,0.1,0.5,1}))</f>
        <v>38.75</v>
      </c>
      <c r="M2579" s="1">
        <f t="shared" si="360"/>
        <v>38.5</v>
      </c>
      <c r="N2579" s="2">
        <f t="shared" si="361"/>
        <v>-1.4184397163119762E-3</v>
      </c>
      <c r="O2579" s="2">
        <f t="shared" si="362"/>
        <v>-1.4184397163119762E-3</v>
      </c>
      <c r="P2579" s="3">
        <f t="shared" si="363"/>
        <v>0</v>
      </c>
      <c r="Q2579" s="2">
        <f t="shared" si="367"/>
        <v>-5.1578882521490831E-3</v>
      </c>
      <c r="U2579" s="2">
        <f t="shared" si="364"/>
        <v>0</v>
      </c>
      <c r="V2579" s="2">
        <f t="shared" si="368"/>
        <v>-5.1578882521490831E-3</v>
      </c>
      <c r="Z2579" s="1">
        <f t="shared" si="365"/>
        <v>35.4</v>
      </c>
      <c r="AC2579" s="1" t="str">
        <f t="shared" si="366"/>
        <v>N</v>
      </c>
    </row>
    <row r="2580" spans="1:29" x14ac:dyDescent="0.25">
      <c r="A2580" s="1">
        <v>20180508</v>
      </c>
      <c r="B2580" s="1">
        <v>3707</v>
      </c>
      <c r="C2580" s="1" t="s">
        <v>81</v>
      </c>
      <c r="D2580" s="1">
        <v>4.5999999999999996</v>
      </c>
      <c r="E2580" s="1">
        <v>24.05</v>
      </c>
      <c r="F2580" s="1">
        <v>24.6</v>
      </c>
      <c r="G2580" s="1">
        <v>25.1</v>
      </c>
      <c r="H2580" s="1">
        <v>24.05</v>
      </c>
      <c r="I2580" s="1">
        <v>24.15</v>
      </c>
      <c r="J2580" s="1">
        <f>CEILING(E2580*0.9,LOOKUP(E2580*0.9,{0,10,50,100,500},{0.01,0.05,0.1,0.5,1}))</f>
        <v>21.650000000000002</v>
      </c>
      <c r="K2580" s="1">
        <f>CEILING(E2580*0.915,LOOKUP(E2580*0.915,{0,10,50,100,500},{0.01,0.05,0.1,0.5,1}))</f>
        <v>22.05</v>
      </c>
      <c r="L2580" s="1">
        <f>FLOOR(E2580*1.1,LOOKUP(E2580*1.1,{0,10,50,100,500},{0.01,0.05,0.1,0.5,1}))</f>
        <v>26.450000000000003</v>
      </c>
      <c r="M2580" s="1">
        <f t="shared" si="360"/>
        <v>26.200000000000003</v>
      </c>
      <c r="N2580" s="2">
        <f t="shared" si="361"/>
        <v>2.2869022869022898E-2</v>
      </c>
      <c r="O2580" s="2">
        <f t="shared" si="362"/>
        <v>4.3659043659043689E-2</v>
      </c>
      <c r="P2580" s="3">
        <f t="shared" si="363"/>
        <v>1.6300155279503133E-2</v>
      </c>
      <c r="Q2580" s="2">
        <f t="shared" si="367"/>
        <v>0</v>
      </c>
      <c r="U2580" s="2">
        <f t="shared" si="364"/>
        <v>1.6300155279503133E-2</v>
      </c>
      <c r="V2580" s="2">
        <f t="shared" si="368"/>
        <v>0</v>
      </c>
      <c r="Z2580" s="1">
        <f t="shared" si="365"/>
        <v>24.2</v>
      </c>
      <c r="AC2580" s="1" t="str">
        <f t="shared" si="366"/>
        <v>N</v>
      </c>
    </row>
    <row r="2581" spans="1:29" x14ac:dyDescent="0.25">
      <c r="A2581" s="1">
        <v>20180508</v>
      </c>
      <c r="B2581" s="1">
        <v>6215</v>
      </c>
      <c r="C2581" s="1" t="s">
        <v>101</v>
      </c>
      <c r="D2581" s="1">
        <v>4.29</v>
      </c>
      <c r="E2581" s="1">
        <v>21</v>
      </c>
      <c r="F2581" s="1">
        <v>21</v>
      </c>
      <c r="G2581" s="1">
        <v>21.6</v>
      </c>
      <c r="H2581" s="1">
        <v>20.6</v>
      </c>
      <c r="I2581" s="1">
        <v>21.4</v>
      </c>
      <c r="J2581" s="1">
        <f>CEILING(E2581*0.9,LOOKUP(E2581*0.9,{0,10,50,100,500},{0.01,0.05,0.1,0.5,1}))</f>
        <v>18.900000000000002</v>
      </c>
      <c r="K2581" s="1">
        <f>CEILING(E2581*0.915,LOOKUP(E2581*0.915,{0,10,50,100,500},{0.01,0.05,0.1,0.5,1}))</f>
        <v>19.25</v>
      </c>
      <c r="L2581" s="1">
        <f>FLOOR(E2581*1.1,LOOKUP(E2581*1.1,{0,10,50,100,500},{0.01,0.05,0.1,0.5,1}))</f>
        <v>23.1</v>
      </c>
      <c r="M2581" s="1">
        <f t="shared" si="360"/>
        <v>22.85</v>
      </c>
      <c r="N2581" s="2">
        <f t="shared" si="361"/>
        <v>0</v>
      </c>
      <c r="O2581" s="2">
        <f t="shared" si="362"/>
        <v>2.857142857142864E-2</v>
      </c>
      <c r="P2581" s="3">
        <f t="shared" si="363"/>
        <v>-1.3958058411215019E-2</v>
      </c>
      <c r="Q2581" s="2">
        <f t="shared" si="367"/>
        <v>-1.3958058411215019E-2</v>
      </c>
      <c r="U2581" s="2">
        <f t="shared" si="364"/>
        <v>-1.3958058411215019E-2</v>
      </c>
      <c r="V2581" s="2">
        <f t="shared" si="368"/>
        <v>-1.3958058411215019E-2</v>
      </c>
      <c r="Z2581" s="1">
        <f t="shared" si="365"/>
        <v>21.15</v>
      </c>
      <c r="AC2581" s="1" t="str">
        <f t="shared" si="366"/>
        <v>N</v>
      </c>
    </row>
    <row r="2582" spans="1:29" x14ac:dyDescent="0.25">
      <c r="A2582" s="1">
        <v>20180509</v>
      </c>
      <c r="B2582" s="1">
        <v>5386</v>
      </c>
      <c r="C2582" s="1" t="s">
        <v>140</v>
      </c>
      <c r="D2582" s="1">
        <v>16.98</v>
      </c>
      <c r="E2582" s="1">
        <v>70.3</v>
      </c>
      <c r="F2582" s="1">
        <v>71.900000000000006</v>
      </c>
      <c r="G2582" s="1">
        <v>72.400000000000006</v>
      </c>
      <c r="H2582" s="1">
        <v>68.5</v>
      </c>
      <c r="I2582" s="1">
        <v>69</v>
      </c>
      <c r="J2582" s="1">
        <f>CEILING(E2582*0.9,LOOKUP(E2582*0.9,{0,10,50,100,500},{0.01,0.05,0.1,0.5,1}))</f>
        <v>63.300000000000004</v>
      </c>
      <c r="K2582" s="1">
        <f>CEILING(E2582*0.915,LOOKUP(E2582*0.915,{0,10,50,100,500},{0.01,0.05,0.1,0.5,1}))</f>
        <v>64.400000000000006</v>
      </c>
      <c r="L2582" s="1">
        <f>FLOOR(E2582*1.1,LOOKUP(E2582*1.1,{0,10,50,100,500},{0.01,0.05,0.1,0.5,1}))</f>
        <v>77.300000000000011</v>
      </c>
      <c r="M2582" s="1">
        <f t="shared" si="360"/>
        <v>76.800000000000011</v>
      </c>
      <c r="N2582" s="2">
        <f t="shared" si="361"/>
        <v>2.2759601706970251E-2</v>
      </c>
      <c r="O2582" s="2">
        <f t="shared" si="362"/>
        <v>2.9871977240398414E-2</v>
      </c>
      <c r="P2582" s="3">
        <f t="shared" si="363"/>
        <v>3.9651172463768251E-2</v>
      </c>
      <c r="Q2582" s="2">
        <f t="shared" si="367"/>
        <v>0</v>
      </c>
      <c r="U2582" s="2">
        <f t="shared" si="364"/>
        <v>3.9651172463768251E-2</v>
      </c>
      <c r="V2582" s="2">
        <f t="shared" si="368"/>
        <v>0</v>
      </c>
      <c r="Z2582" s="1">
        <f t="shared" si="365"/>
        <v>70.599999999999994</v>
      </c>
      <c r="AC2582" s="1" t="str">
        <f t="shared" si="366"/>
        <v>N</v>
      </c>
    </row>
    <row r="2583" spans="1:29" x14ac:dyDescent="0.25">
      <c r="A2583" s="1">
        <v>20180509</v>
      </c>
      <c r="B2583" s="1">
        <v>2375</v>
      </c>
      <c r="C2583" s="1" t="s">
        <v>44</v>
      </c>
      <c r="D2583" s="1">
        <v>14.78</v>
      </c>
      <c r="E2583" s="1">
        <v>49.35</v>
      </c>
      <c r="F2583" s="1">
        <v>50</v>
      </c>
      <c r="G2583" s="1">
        <v>51.8</v>
      </c>
      <c r="H2583" s="1">
        <v>49.6</v>
      </c>
      <c r="I2583" s="1">
        <v>49.6</v>
      </c>
      <c r="J2583" s="1">
        <f>CEILING(E2583*0.9,LOOKUP(E2583*0.9,{0,10,50,100,500},{0.01,0.05,0.1,0.5,1}))</f>
        <v>44.45</v>
      </c>
      <c r="K2583" s="1">
        <f>CEILING(E2583*0.915,LOOKUP(E2583*0.915,{0,10,50,100,500},{0.01,0.05,0.1,0.5,1}))</f>
        <v>45.2</v>
      </c>
      <c r="L2583" s="1">
        <f>FLOOR(E2583*1.1,LOOKUP(E2583*1.1,{0,10,50,100,500},{0.01,0.05,0.1,0.5,1}))</f>
        <v>54.2</v>
      </c>
      <c r="M2583" s="1">
        <f t="shared" si="360"/>
        <v>53.7</v>
      </c>
      <c r="N2583" s="2">
        <f t="shared" si="361"/>
        <v>1.3171225937183355E-2</v>
      </c>
      <c r="O2583" s="2">
        <f t="shared" si="362"/>
        <v>4.9645390070921898E-2</v>
      </c>
      <c r="P2583" s="3">
        <f t="shared" si="363"/>
        <v>5.7512016129030938E-3</v>
      </c>
      <c r="Q2583" s="2">
        <f t="shared" si="367"/>
        <v>0</v>
      </c>
      <c r="U2583" s="2">
        <f t="shared" si="364"/>
        <v>5.7512016129030938E-3</v>
      </c>
      <c r="V2583" s="2">
        <f t="shared" si="368"/>
        <v>0</v>
      </c>
      <c r="Z2583" s="1">
        <f t="shared" si="365"/>
        <v>49.5</v>
      </c>
      <c r="AC2583" s="1" t="str">
        <f t="shared" si="366"/>
        <v>N</v>
      </c>
    </row>
    <row r="2584" spans="1:29" x14ac:dyDescent="0.25">
      <c r="A2584" s="1">
        <v>20180509</v>
      </c>
      <c r="B2584" s="1">
        <v>6127</v>
      </c>
      <c r="C2584" s="1" t="s">
        <v>146</v>
      </c>
      <c r="D2584" s="1">
        <v>8.5299999999999994</v>
      </c>
      <c r="E2584" s="1">
        <v>23.2</v>
      </c>
      <c r="F2584" s="1">
        <v>23.5</v>
      </c>
      <c r="G2584" s="1">
        <v>24.75</v>
      </c>
      <c r="H2584" s="1">
        <v>23.5</v>
      </c>
      <c r="I2584" s="1">
        <v>23.75</v>
      </c>
      <c r="J2584" s="1">
        <f>CEILING(E2584*0.9,LOOKUP(E2584*0.9,{0,10,50,100,500},{0.01,0.05,0.1,0.5,1}))</f>
        <v>20.900000000000002</v>
      </c>
      <c r="K2584" s="1">
        <f>CEILING(E2584*0.915,LOOKUP(E2584*0.915,{0,10,50,100,500},{0.01,0.05,0.1,0.5,1}))</f>
        <v>21.25</v>
      </c>
      <c r="L2584" s="1">
        <f>FLOOR(E2584*1.1,LOOKUP(E2584*1.1,{0,10,50,100,500},{0.01,0.05,0.1,0.5,1}))</f>
        <v>25.5</v>
      </c>
      <c r="M2584" s="1">
        <f t="shared" si="360"/>
        <v>25.25</v>
      </c>
      <c r="N2584" s="2">
        <f t="shared" si="361"/>
        <v>1.2931034482758652E-2</v>
      </c>
      <c r="O2584" s="2">
        <f t="shared" si="362"/>
        <v>6.6810344827586243E-2</v>
      </c>
      <c r="P2584" s="3">
        <f t="shared" si="363"/>
        <v>-1.2804326315789571E-2</v>
      </c>
      <c r="Q2584" s="2">
        <f t="shared" si="367"/>
        <v>-1.2804326315789571E-2</v>
      </c>
      <c r="U2584" s="2">
        <f t="shared" si="364"/>
        <v>-1.2804326315789571E-2</v>
      </c>
      <c r="V2584" s="2">
        <f t="shared" si="368"/>
        <v>-1.2804326315789571E-2</v>
      </c>
      <c r="Z2584" s="1">
        <f t="shared" si="365"/>
        <v>23.349999999999998</v>
      </c>
      <c r="AC2584" s="1" t="str">
        <f t="shared" si="366"/>
        <v>N</v>
      </c>
    </row>
    <row r="2585" spans="1:29" x14ac:dyDescent="0.25">
      <c r="A2585" s="1">
        <v>20180509</v>
      </c>
      <c r="B2585" s="1">
        <v>2399</v>
      </c>
      <c r="C2585" s="1" t="s">
        <v>180</v>
      </c>
      <c r="D2585" s="1">
        <v>7.04</v>
      </c>
      <c r="E2585" s="1">
        <v>20.2</v>
      </c>
      <c r="F2585" s="1">
        <v>20.5</v>
      </c>
      <c r="G2585" s="1">
        <v>20.75</v>
      </c>
      <c r="H2585" s="1">
        <v>19.899999999999999</v>
      </c>
      <c r="I2585" s="1">
        <v>20.100000000000001</v>
      </c>
      <c r="J2585" s="1">
        <f>CEILING(E2585*0.9,LOOKUP(E2585*0.9,{0,10,50,100,500},{0.01,0.05,0.1,0.5,1}))</f>
        <v>18.2</v>
      </c>
      <c r="K2585" s="1">
        <f>CEILING(E2585*0.915,LOOKUP(E2585*0.915,{0,10,50,100,500},{0.01,0.05,0.1,0.5,1}))</f>
        <v>18.5</v>
      </c>
      <c r="L2585" s="1">
        <f>FLOOR(E2585*1.1,LOOKUP(E2585*1.1,{0,10,50,100,500},{0.01,0.05,0.1,0.5,1}))</f>
        <v>22.200000000000003</v>
      </c>
      <c r="M2585" s="1">
        <f t="shared" si="360"/>
        <v>21.950000000000003</v>
      </c>
      <c r="N2585" s="2">
        <f t="shared" si="361"/>
        <v>1.4851485148514887E-2</v>
      </c>
      <c r="O2585" s="2">
        <f t="shared" si="362"/>
        <v>2.7227722772277262E-2</v>
      </c>
      <c r="P2585" s="3">
        <f t="shared" si="363"/>
        <v>1.7564706467661582E-2</v>
      </c>
      <c r="Q2585" s="2">
        <f t="shared" si="367"/>
        <v>0</v>
      </c>
      <c r="U2585" s="2">
        <f t="shared" si="364"/>
        <v>1.7564706467661582E-2</v>
      </c>
      <c r="V2585" s="2">
        <f t="shared" si="368"/>
        <v>0</v>
      </c>
      <c r="Z2585" s="1">
        <f t="shared" si="365"/>
        <v>20.349999999999998</v>
      </c>
      <c r="AC2585" s="1" t="str">
        <f t="shared" si="366"/>
        <v>N</v>
      </c>
    </row>
    <row r="2586" spans="1:29" x14ac:dyDescent="0.25">
      <c r="A2586" s="1">
        <v>20180509</v>
      </c>
      <c r="B2586" s="1">
        <v>3646</v>
      </c>
      <c r="C2586" s="1" t="s">
        <v>455</v>
      </c>
      <c r="D2586" s="1">
        <v>6.93</v>
      </c>
      <c r="E2586" s="1">
        <v>25.55</v>
      </c>
      <c r="F2586" s="1">
        <v>25.15</v>
      </c>
      <c r="G2586" s="1">
        <v>26.3</v>
      </c>
      <c r="H2586" s="1">
        <v>24.8</v>
      </c>
      <c r="I2586" s="1">
        <v>25.4</v>
      </c>
      <c r="J2586" s="1">
        <f>CEILING(E2586*0.9,LOOKUP(E2586*0.9,{0,10,50,100,500},{0.01,0.05,0.1,0.5,1}))</f>
        <v>23</v>
      </c>
      <c r="K2586" s="1">
        <f>CEILING(E2586*0.915,LOOKUP(E2586*0.915,{0,10,50,100,500},{0.01,0.05,0.1,0.5,1}))</f>
        <v>23.400000000000002</v>
      </c>
      <c r="L2586" s="1">
        <f>FLOOR(E2586*1.1,LOOKUP(E2586*1.1,{0,10,50,100,500},{0.01,0.05,0.1,0.5,1}))</f>
        <v>28.1</v>
      </c>
      <c r="M2586" s="1">
        <f t="shared" si="360"/>
        <v>27.85</v>
      </c>
      <c r="N2586" s="2">
        <f t="shared" si="361"/>
        <v>-1.5655577299412998E-2</v>
      </c>
      <c r="O2586" s="2">
        <f t="shared" si="362"/>
        <v>2.9354207436399216E-2</v>
      </c>
      <c r="P2586" s="3">
        <f t="shared" si="363"/>
        <v>9.4905944881889803E-3</v>
      </c>
      <c r="Q2586" s="2">
        <f t="shared" si="367"/>
        <v>0</v>
      </c>
      <c r="U2586" s="2">
        <f t="shared" si="364"/>
        <v>9.4905944881889803E-3</v>
      </c>
      <c r="V2586" s="2">
        <f t="shared" si="368"/>
        <v>0</v>
      </c>
      <c r="Z2586" s="1">
        <f t="shared" si="365"/>
        <v>25.7</v>
      </c>
      <c r="AC2586" s="1" t="str">
        <f t="shared" si="366"/>
        <v>N</v>
      </c>
    </row>
    <row r="2587" spans="1:29" x14ac:dyDescent="0.25">
      <c r="A2587" s="1">
        <v>20180509</v>
      </c>
      <c r="B2587" s="1">
        <v>1514</v>
      </c>
      <c r="C2587" s="1" t="s">
        <v>631</v>
      </c>
      <c r="D2587" s="1">
        <v>6.16</v>
      </c>
      <c r="E2587" s="1">
        <v>16.350000000000001</v>
      </c>
      <c r="F2587" s="1">
        <v>16.2</v>
      </c>
      <c r="G2587" s="1">
        <v>16.25</v>
      </c>
      <c r="H2587" s="1">
        <v>15.6</v>
      </c>
      <c r="I2587" s="1">
        <v>15.7</v>
      </c>
      <c r="J2587" s="1">
        <f>CEILING(E2587*0.9,LOOKUP(E2587*0.9,{0,10,50,100,500},{0.01,0.05,0.1,0.5,1}))</f>
        <v>14.75</v>
      </c>
      <c r="K2587" s="1">
        <f>CEILING(E2587*0.915,LOOKUP(E2587*0.915,{0,10,50,100,500},{0.01,0.05,0.1,0.5,1}))</f>
        <v>15</v>
      </c>
      <c r="L2587" s="1">
        <f>FLOOR(E2587*1.1,LOOKUP(E2587*1.1,{0,10,50,100,500},{0.01,0.05,0.1,0.5,1}))</f>
        <v>17.95</v>
      </c>
      <c r="M2587" s="1">
        <f t="shared" si="360"/>
        <v>17.7</v>
      </c>
      <c r="N2587" s="2">
        <f t="shared" si="361"/>
        <v>-9.1743119266056335E-3</v>
      </c>
      <c r="O2587" s="2">
        <f t="shared" si="362"/>
        <v>-6.1162079510704232E-3</v>
      </c>
      <c r="P2587" s="3">
        <f t="shared" si="363"/>
        <v>0</v>
      </c>
      <c r="Q2587" s="2">
        <f t="shared" si="367"/>
        <v>0</v>
      </c>
      <c r="U2587" s="2">
        <f t="shared" si="364"/>
        <v>0</v>
      </c>
      <c r="V2587" s="2">
        <f t="shared" si="368"/>
        <v>0</v>
      </c>
      <c r="Z2587" s="1">
        <f t="shared" si="365"/>
        <v>16.5</v>
      </c>
      <c r="AC2587" s="1" t="str">
        <f t="shared" si="366"/>
        <v>N</v>
      </c>
    </row>
    <row r="2588" spans="1:29" x14ac:dyDescent="0.25">
      <c r="A2588" s="1">
        <v>20180509</v>
      </c>
      <c r="B2588" s="1">
        <v>2405</v>
      </c>
      <c r="C2588" s="1" t="s">
        <v>394</v>
      </c>
      <c r="D2588" s="1">
        <v>6.04</v>
      </c>
      <c r="E2588" s="1">
        <v>16.45</v>
      </c>
      <c r="F2588" s="1">
        <v>16.45</v>
      </c>
      <c r="G2588" s="1">
        <v>16.55</v>
      </c>
      <c r="H2588" s="1">
        <v>16.149999999999999</v>
      </c>
      <c r="I2588" s="1">
        <v>16.2</v>
      </c>
      <c r="J2588" s="1">
        <f>CEILING(E2588*0.9,LOOKUP(E2588*0.9,{0,10,50,100,500},{0.01,0.05,0.1,0.5,1}))</f>
        <v>14.850000000000001</v>
      </c>
      <c r="K2588" s="1">
        <f>CEILING(E2588*0.915,LOOKUP(E2588*0.915,{0,10,50,100,500},{0.01,0.05,0.1,0.5,1}))</f>
        <v>15.100000000000001</v>
      </c>
      <c r="L2588" s="1">
        <f>FLOOR(E2588*1.1,LOOKUP(E2588*1.1,{0,10,50,100,500},{0.01,0.05,0.1,0.5,1}))</f>
        <v>18.05</v>
      </c>
      <c r="M2588" s="1">
        <f t="shared" si="360"/>
        <v>17.8</v>
      </c>
      <c r="N2588" s="2">
        <f t="shared" si="361"/>
        <v>0</v>
      </c>
      <c r="O2588" s="2">
        <f t="shared" si="362"/>
        <v>6.079027355623187E-3</v>
      </c>
      <c r="P2588" s="3">
        <f t="shared" si="363"/>
        <v>0</v>
      </c>
      <c r="Q2588" s="2">
        <f t="shared" si="367"/>
        <v>0</v>
      </c>
      <c r="U2588" s="2">
        <f t="shared" si="364"/>
        <v>0</v>
      </c>
      <c r="V2588" s="2">
        <f t="shared" si="368"/>
        <v>0</v>
      </c>
      <c r="Z2588" s="1">
        <f t="shared" si="365"/>
        <v>16.599999999999998</v>
      </c>
      <c r="AC2588" s="1" t="str">
        <f t="shared" si="366"/>
        <v>N</v>
      </c>
    </row>
    <row r="2589" spans="1:29" x14ac:dyDescent="0.25">
      <c r="A2589" s="1">
        <v>20180509</v>
      </c>
      <c r="B2589" s="1">
        <v>2313</v>
      </c>
      <c r="C2589" s="1" t="s">
        <v>131</v>
      </c>
      <c r="D2589" s="1">
        <v>5.97</v>
      </c>
      <c r="E2589" s="1">
        <v>33.200000000000003</v>
      </c>
      <c r="F2589" s="1">
        <v>33.5</v>
      </c>
      <c r="G2589" s="1">
        <v>34.5</v>
      </c>
      <c r="H2589" s="1">
        <v>33.4</v>
      </c>
      <c r="I2589" s="1">
        <v>33.799999999999997</v>
      </c>
      <c r="J2589" s="1">
        <f>CEILING(E2589*0.9,LOOKUP(E2589*0.9,{0,10,50,100,500},{0.01,0.05,0.1,0.5,1}))</f>
        <v>29.900000000000002</v>
      </c>
      <c r="K2589" s="1">
        <f>CEILING(E2589*0.915,LOOKUP(E2589*0.915,{0,10,50,100,500},{0.01,0.05,0.1,0.5,1}))</f>
        <v>30.400000000000002</v>
      </c>
      <c r="L2589" s="1">
        <f>FLOOR(E2589*1.1,LOOKUP(E2589*1.1,{0,10,50,100,500},{0.01,0.05,0.1,0.5,1}))</f>
        <v>36.5</v>
      </c>
      <c r="M2589" s="1">
        <f t="shared" si="360"/>
        <v>36.25</v>
      </c>
      <c r="N2589" s="2">
        <f t="shared" si="361"/>
        <v>9.0361445783131659E-3</v>
      </c>
      <c r="O2589" s="2">
        <f t="shared" si="362"/>
        <v>3.9156626506024007E-2</v>
      </c>
      <c r="P2589" s="3">
        <f t="shared" si="363"/>
        <v>-1.1156884615384612E-2</v>
      </c>
      <c r="Q2589" s="2">
        <f t="shared" si="367"/>
        <v>-1.1156884615384612E-2</v>
      </c>
      <c r="U2589" s="2">
        <f t="shared" si="364"/>
        <v>-1.1156884615384612E-2</v>
      </c>
      <c r="V2589" s="2">
        <f t="shared" si="368"/>
        <v>-1.1156884615384612E-2</v>
      </c>
      <c r="Z2589" s="1">
        <f t="shared" si="365"/>
        <v>33.35</v>
      </c>
      <c r="AC2589" s="1" t="str">
        <f t="shared" si="366"/>
        <v>N</v>
      </c>
    </row>
    <row r="2590" spans="1:29" x14ac:dyDescent="0.25">
      <c r="A2590" s="1">
        <v>20180510</v>
      </c>
      <c r="B2590" s="1">
        <v>6127</v>
      </c>
      <c r="C2590" s="1" t="s">
        <v>146</v>
      </c>
      <c r="D2590" s="1">
        <v>23.53</v>
      </c>
      <c r="E2590" s="1">
        <v>23.75</v>
      </c>
      <c r="F2590" s="1">
        <v>23.05</v>
      </c>
      <c r="G2590" s="1">
        <v>23.5</v>
      </c>
      <c r="H2590" s="1">
        <v>22</v>
      </c>
      <c r="I2590" s="1">
        <v>22.1</v>
      </c>
      <c r="J2590" s="1">
        <f>CEILING(E2590*0.9,LOOKUP(E2590*0.9,{0,10,50,100,500},{0.01,0.05,0.1,0.5,1}))</f>
        <v>21.400000000000002</v>
      </c>
      <c r="K2590" s="1">
        <f>CEILING(E2590*0.915,LOOKUP(E2590*0.915,{0,10,50,100,500},{0.01,0.05,0.1,0.5,1}))</f>
        <v>21.75</v>
      </c>
      <c r="L2590" s="1">
        <f>FLOOR(E2590*1.1,LOOKUP(E2590*1.1,{0,10,50,100,500},{0.01,0.05,0.1,0.5,1}))</f>
        <v>26.1</v>
      </c>
      <c r="M2590" s="1">
        <f t="shared" si="360"/>
        <v>25.85</v>
      </c>
      <c r="N2590" s="2">
        <f t="shared" si="361"/>
        <v>-2.9473684210526287E-2</v>
      </c>
      <c r="O2590" s="2">
        <f t="shared" si="362"/>
        <v>-1.0526315789473684E-2</v>
      </c>
      <c r="P2590" s="3">
        <f t="shared" si="363"/>
        <v>0</v>
      </c>
      <c r="Q2590" s="2">
        <f t="shared" si="367"/>
        <v>-1.1156884615384612E-2</v>
      </c>
      <c r="U2590" s="2">
        <f t="shared" si="364"/>
        <v>0</v>
      </c>
      <c r="V2590" s="2">
        <f t="shared" si="368"/>
        <v>-1.1156884615384612E-2</v>
      </c>
      <c r="Z2590" s="1">
        <f t="shared" si="365"/>
        <v>23.9</v>
      </c>
      <c r="AC2590" s="1" t="str">
        <f t="shared" si="366"/>
        <v>N</v>
      </c>
    </row>
    <row r="2591" spans="1:29" x14ac:dyDescent="0.25">
      <c r="A2591" s="1">
        <v>20180510</v>
      </c>
      <c r="B2591" s="1">
        <v>6449</v>
      </c>
      <c r="C2591" s="1" t="s">
        <v>403</v>
      </c>
      <c r="D2591" s="1">
        <v>15.23</v>
      </c>
      <c r="E2591" s="1">
        <v>65.400000000000006</v>
      </c>
      <c r="F2591" s="1">
        <v>65.8</v>
      </c>
      <c r="G2591" s="1">
        <v>69.400000000000006</v>
      </c>
      <c r="H2591" s="1">
        <v>62.4</v>
      </c>
      <c r="I2591" s="1">
        <v>62.5</v>
      </c>
      <c r="J2591" s="1">
        <f>CEILING(E2591*0.9,LOOKUP(E2591*0.9,{0,10,50,100,500},{0.01,0.05,0.1,0.5,1}))</f>
        <v>58.900000000000006</v>
      </c>
      <c r="K2591" s="1">
        <f>CEILING(E2591*0.915,LOOKUP(E2591*0.915,{0,10,50,100,500},{0.01,0.05,0.1,0.5,1}))</f>
        <v>59.900000000000006</v>
      </c>
      <c r="L2591" s="1">
        <f>FLOOR(E2591*1.1,LOOKUP(E2591*1.1,{0,10,50,100,500},{0.01,0.05,0.1,0.5,1}))</f>
        <v>71.900000000000006</v>
      </c>
      <c r="M2591" s="1">
        <f t="shared" si="360"/>
        <v>71.400000000000006</v>
      </c>
      <c r="N2591" s="2">
        <f t="shared" si="361"/>
        <v>6.1162079510702055E-3</v>
      </c>
      <c r="O2591" s="2">
        <f t="shared" si="362"/>
        <v>6.1162079510703356E-2</v>
      </c>
      <c r="P2591" s="3">
        <f t="shared" si="363"/>
        <v>5.0401732799999953E-2</v>
      </c>
      <c r="Q2591" s="2">
        <f t="shared" si="367"/>
        <v>0</v>
      </c>
      <c r="U2591" s="2">
        <f t="shared" si="364"/>
        <v>5.0401732799999953E-2</v>
      </c>
      <c r="V2591" s="2">
        <f t="shared" si="368"/>
        <v>0</v>
      </c>
      <c r="Z2591" s="1">
        <f t="shared" si="365"/>
        <v>65.7</v>
      </c>
      <c r="AC2591" s="1" t="str">
        <f t="shared" si="366"/>
        <v>N</v>
      </c>
    </row>
    <row r="2592" spans="1:29" x14ac:dyDescent="0.25">
      <c r="A2592" s="1">
        <v>20180510</v>
      </c>
      <c r="B2592" s="1">
        <v>3090</v>
      </c>
      <c r="C2592" s="1" t="s">
        <v>411</v>
      </c>
      <c r="D2592" s="1">
        <v>15.05</v>
      </c>
      <c r="E2592" s="1">
        <v>79.099999999999994</v>
      </c>
      <c r="F2592" s="1">
        <v>80.099999999999994</v>
      </c>
      <c r="G2592" s="1">
        <v>81.7</v>
      </c>
      <c r="H2592" s="1">
        <v>74.5</v>
      </c>
      <c r="I2592" s="1">
        <v>75.8</v>
      </c>
      <c r="J2592" s="1">
        <f>CEILING(E2592*0.9,LOOKUP(E2592*0.9,{0,10,50,100,500},{0.01,0.05,0.1,0.5,1}))</f>
        <v>71.2</v>
      </c>
      <c r="K2592" s="1">
        <f>CEILING(E2592*0.915,LOOKUP(E2592*0.915,{0,10,50,100,500},{0.01,0.05,0.1,0.5,1}))</f>
        <v>72.400000000000006</v>
      </c>
      <c r="L2592" s="1">
        <f>FLOOR(E2592*1.1,LOOKUP(E2592*1.1,{0,10,50,100,500},{0.01,0.05,0.1,0.5,1}))</f>
        <v>87</v>
      </c>
      <c r="M2592" s="1">
        <f t="shared" si="360"/>
        <v>86.5</v>
      </c>
      <c r="N2592" s="2">
        <f t="shared" si="361"/>
        <v>1.2642225031605564E-2</v>
      </c>
      <c r="O2592" s="2">
        <f t="shared" si="362"/>
        <v>3.2869785082174571E-2</v>
      </c>
      <c r="P2592" s="3">
        <f t="shared" si="363"/>
        <v>5.4322505277044839E-2</v>
      </c>
      <c r="Q2592" s="2">
        <f t="shared" si="367"/>
        <v>0</v>
      </c>
      <c r="U2592" s="2">
        <f t="shared" si="364"/>
        <v>5.4322505277044839E-2</v>
      </c>
      <c r="V2592" s="2">
        <f t="shared" si="368"/>
        <v>0</v>
      </c>
      <c r="Z2592" s="1">
        <f t="shared" si="365"/>
        <v>79.399999999999991</v>
      </c>
      <c r="AC2592" s="1" t="str">
        <f t="shared" si="366"/>
        <v>N</v>
      </c>
    </row>
    <row r="2593" spans="1:29" x14ac:dyDescent="0.25">
      <c r="A2593" s="1">
        <v>20180510</v>
      </c>
      <c r="B2593" s="1">
        <v>3537</v>
      </c>
      <c r="C2593" s="1" t="s">
        <v>423</v>
      </c>
      <c r="D2593" s="1">
        <v>14.34</v>
      </c>
      <c r="E2593" s="1">
        <v>33.049999999999997</v>
      </c>
      <c r="F2593" s="1">
        <v>33</v>
      </c>
      <c r="G2593" s="1">
        <v>34.5</v>
      </c>
      <c r="H2593" s="1">
        <v>31.9</v>
      </c>
      <c r="I2593" s="1">
        <v>32.200000000000003</v>
      </c>
      <c r="J2593" s="1">
        <f>CEILING(E2593*0.9,LOOKUP(E2593*0.9,{0,10,50,100,500},{0.01,0.05,0.1,0.5,1}))</f>
        <v>29.75</v>
      </c>
      <c r="K2593" s="1">
        <f>CEILING(E2593*0.915,LOOKUP(E2593*0.915,{0,10,50,100,500},{0.01,0.05,0.1,0.5,1}))</f>
        <v>30.25</v>
      </c>
      <c r="L2593" s="1">
        <f>FLOOR(E2593*1.1,LOOKUP(E2593*1.1,{0,10,50,100,500},{0.01,0.05,0.1,0.5,1}))</f>
        <v>36.35</v>
      </c>
      <c r="M2593" s="1">
        <f t="shared" si="360"/>
        <v>36.1</v>
      </c>
      <c r="N2593" s="2">
        <f t="shared" si="361"/>
        <v>-1.5128593040846343E-3</v>
      </c>
      <c r="O2593" s="2">
        <f t="shared" si="362"/>
        <v>4.3872919818456972E-2</v>
      </c>
      <c r="P2593" s="3">
        <f t="shared" si="363"/>
        <v>2.8698925465838195E-2</v>
      </c>
      <c r="Q2593" s="2">
        <f t="shared" si="367"/>
        <v>0</v>
      </c>
      <c r="U2593" s="2">
        <f t="shared" si="364"/>
        <v>2.8698925465838195E-2</v>
      </c>
      <c r="V2593" s="2">
        <f t="shared" si="368"/>
        <v>0</v>
      </c>
      <c r="Z2593" s="1">
        <f t="shared" si="365"/>
        <v>33.199999999999996</v>
      </c>
      <c r="AC2593" s="1" t="str">
        <f t="shared" si="366"/>
        <v>N</v>
      </c>
    </row>
    <row r="2594" spans="1:29" x14ac:dyDescent="0.25">
      <c r="A2594" s="1">
        <v>20180510</v>
      </c>
      <c r="B2594" s="1">
        <v>6182</v>
      </c>
      <c r="C2594" s="1" t="s">
        <v>144</v>
      </c>
      <c r="D2594" s="1">
        <v>9.43</v>
      </c>
      <c r="E2594" s="1">
        <v>53.5</v>
      </c>
      <c r="F2594" s="1">
        <v>54.5</v>
      </c>
      <c r="G2594" s="1">
        <v>56.2</v>
      </c>
      <c r="H2594" s="1">
        <v>52.9</v>
      </c>
      <c r="I2594" s="1">
        <v>52.9</v>
      </c>
      <c r="J2594" s="1">
        <f>CEILING(E2594*0.9,LOOKUP(E2594*0.9,{0,10,50,100,500},{0.01,0.05,0.1,0.5,1}))</f>
        <v>48.150000000000006</v>
      </c>
      <c r="K2594" s="1">
        <f>CEILING(E2594*0.915,LOOKUP(E2594*0.915,{0,10,50,100,500},{0.01,0.05,0.1,0.5,1}))</f>
        <v>49</v>
      </c>
      <c r="L2594" s="1">
        <f>FLOOR(E2594*1.1,LOOKUP(E2594*1.1,{0,10,50,100,500},{0.01,0.05,0.1,0.5,1}))</f>
        <v>58.800000000000004</v>
      </c>
      <c r="M2594" s="1">
        <f t="shared" si="360"/>
        <v>58.300000000000004</v>
      </c>
      <c r="N2594" s="2">
        <f t="shared" si="361"/>
        <v>1.8691588785046728E-2</v>
      </c>
      <c r="O2594" s="2">
        <f t="shared" si="362"/>
        <v>5.0467289719626218E-2</v>
      </c>
      <c r="P2594" s="3">
        <f t="shared" si="363"/>
        <v>2.7890310018903585E-2</v>
      </c>
      <c r="Q2594" s="2">
        <f t="shared" si="367"/>
        <v>0</v>
      </c>
      <c r="U2594" s="2">
        <f t="shared" si="364"/>
        <v>2.7890310018903585E-2</v>
      </c>
      <c r="V2594" s="2">
        <f t="shared" si="368"/>
        <v>0</v>
      </c>
      <c r="Z2594" s="1">
        <f t="shared" si="365"/>
        <v>53.8</v>
      </c>
      <c r="AC2594" s="1" t="str">
        <f t="shared" si="366"/>
        <v>N</v>
      </c>
    </row>
    <row r="2595" spans="1:29" x14ac:dyDescent="0.25">
      <c r="A2595" s="1">
        <v>20180510</v>
      </c>
      <c r="B2595" s="1">
        <v>3624</v>
      </c>
      <c r="C2595" s="1" t="s">
        <v>408</v>
      </c>
      <c r="D2595" s="1">
        <v>8.74</v>
      </c>
      <c r="E2595" s="1">
        <v>34.950000000000003</v>
      </c>
      <c r="F2595" s="1">
        <v>35.6</v>
      </c>
      <c r="G2595" s="1">
        <v>36.700000000000003</v>
      </c>
      <c r="H2595" s="1">
        <v>32.700000000000003</v>
      </c>
      <c r="I2595" s="1">
        <v>36.65</v>
      </c>
      <c r="J2595" s="1">
        <f>CEILING(E2595*0.9,LOOKUP(E2595*0.9,{0,10,50,100,500},{0.01,0.05,0.1,0.5,1}))</f>
        <v>31.5</v>
      </c>
      <c r="K2595" s="1">
        <f>CEILING(E2595*0.915,LOOKUP(E2595*0.915,{0,10,50,100,500},{0.01,0.05,0.1,0.5,1}))</f>
        <v>32</v>
      </c>
      <c r="L2595" s="1">
        <f>FLOOR(E2595*1.1,LOOKUP(E2595*1.1,{0,10,50,100,500},{0.01,0.05,0.1,0.5,1}))</f>
        <v>38.400000000000006</v>
      </c>
      <c r="M2595" s="1">
        <f t="shared" si="360"/>
        <v>38.150000000000006</v>
      </c>
      <c r="N2595" s="2">
        <f t="shared" si="361"/>
        <v>1.8597997138769629E-2</v>
      </c>
      <c r="O2595" s="2">
        <f t="shared" si="362"/>
        <v>5.0071530758226034E-2</v>
      </c>
      <c r="P2595" s="3">
        <f t="shared" si="363"/>
        <v>-3.0892980900409216E-2</v>
      </c>
      <c r="Q2595" s="2">
        <f t="shared" si="367"/>
        <v>-3.0892980900409216E-2</v>
      </c>
      <c r="U2595" s="2">
        <f t="shared" si="364"/>
        <v>-3.0892980900409216E-2</v>
      </c>
      <c r="V2595" s="2">
        <f t="shared" si="368"/>
        <v>-3.0892980900409216E-2</v>
      </c>
      <c r="Z2595" s="1">
        <f t="shared" si="365"/>
        <v>35.1</v>
      </c>
      <c r="AC2595" s="1" t="str">
        <f t="shared" si="366"/>
        <v>N</v>
      </c>
    </row>
    <row r="2596" spans="1:29" x14ac:dyDescent="0.25">
      <c r="A2596" s="1">
        <v>20180510</v>
      </c>
      <c r="B2596" s="1">
        <v>1786</v>
      </c>
      <c r="C2596" s="1" t="s">
        <v>412</v>
      </c>
      <c r="D2596" s="1">
        <v>8.1999999999999993</v>
      </c>
      <c r="E2596" s="1">
        <v>70.099999999999994</v>
      </c>
      <c r="F2596" s="1">
        <v>69</v>
      </c>
      <c r="G2596" s="1">
        <v>69.5</v>
      </c>
      <c r="H2596" s="1">
        <v>66.3</v>
      </c>
      <c r="I2596" s="1">
        <v>66.7</v>
      </c>
      <c r="J2596" s="1">
        <f>CEILING(E2596*0.9,LOOKUP(E2596*0.9,{0,10,50,100,500},{0.01,0.05,0.1,0.5,1}))</f>
        <v>63.1</v>
      </c>
      <c r="K2596" s="1">
        <f>CEILING(E2596*0.915,LOOKUP(E2596*0.915,{0,10,50,100,500},{0.01,0.05,0.1,0.5,1}))</f>
        <v>64.2</v>
      </c>
      <c r="L2596" s="1">
        <f>FLOOR(E2596*1.1,LOOKUP(E2596*1.1,{0,10,50,100,500},{0.01,0.05,0.1,0.5,1}))</f>
        <v>77.100000000000009</v>
      </c>
      <c r="M2596" s="1">
        <f t="shared" si="360"/>
        <v>76.600000000000009</v>
      </c>
      <c r="N2596" s="2">
        <f t="shared" si="361"/>
        <v>-1.5691868758915754E-2</v>
      </c>
      <c r="O2596" s="2">
        <f t="shared" si="362"/>
        <v>-8.5592011412267393E-3</v>
      </c>
      <c r="P2596" s="3">
        <f t="shared" si="363"/>
        <v>0</v>
      </c>
      <c r="Q2596" s="2">
        <f t="shared" si="367"/>
        <v>-3.0892980900409216E-2</v>
      </c>
      <c r="U2596" s="2">
        <f t="shared" si="364"/>
        <v>0</v>
      </c>
      <c r="V2596" s="2">
        <f t="shared" si="368"/>
        <v>-3.0892980900409216E-2</v>
      </c>
      <c r="Z2596" s="1">
        <f t="shared" si="365"/>
        <v>70.399999999999991</v>
      </c>
      <c r="AC2596" s="1" t="str">
        <f t="shared" si="366"/>
        <v>N</v>
      </c>
    </row>
    <row r="2597" spans="1:29" x14ac:dyDescent="0.25">
      <c r="A2597" s="1">
        <v>20180510</v>
      </c>
      <c r="B2597" s="1">
        <v>2465</v>
      </c>
      <c r="C2597" s="1" t="s">
        <v>209</v>
      </c>
      <c r="D2597" s="1">
        <v>7.32</v>
      </c>
      <c r="E2597" s="1">
        <v>25.3</v>
      </c>
      <c r="F2597" s="1">
        <v>23.5</v>
      </c>
      <c r="G2597" s="1">
        <v>24.85</v>
      </c>
      <c r="H2597" s="1">
        <v>23.5</v>
      </c>
      <c r="I2597" s="1">
        <v>23.55</v>
      </c>
      <c r="J2597" s="1">
        <f>CEILING(E2597*0.9,LOOKUP(E2597*0.9,{0,10,50,100,500},{0.01,0.05,0.1,0.5,1}))</f>
        <v>22.8</v>
      </c>
      <c r="K2597" s="1">
        <f>CEILING(E2597*0.915,LOOKUP(E2597*0.915,{0,10,50,100,500},{0.01,0.05,0.1,0.5,1}))</f>
        <v>23.150000000000002</v>
      </c>
      <c r="L2597" s="1">
        <f>FLOOR(E2597*1.1,LOOKUP(E2597*1.1,{0,10,50,100,500},{0.01,0.05,0.1,0.5,1}))</f>
        <v>27.8</v>
      </c>
      <c r="M2597" s="1">
        <f t="shared" si="360"/>
        <v>27.55</v>
      </c>
      <c r="N2597" s="2">
        <f t="shared" si="361"/>
        <v>-7.1146245059288557E-2</v>
      </c>
      <c r="O2597" s="2">
        <f t="shared" si="362"/>
        <v>-1.7786561264822105E-2</v>
      </c>
      <c r="P2597" s="3">
        <f t="shared" si="363"/>
        <v>0</v>
      </c>
      <c r="Q2597" s="2">
        <f t="shared" si="367"/>
        <v>-3.0892980900409216E-2</v>
      </c>
      <c r="U2597" s="2">
        <f t="shared" si="364"/>
        <v>0</v>
      </c>
      <c r="V2597" s="2">
        <f t="shared" si="368"/>
        <v>-3.0892980900409216E-2</v>
      </c>
      <c r="Z2597" s="1">
        <f t="shared" si="365"/>
        <v>25.45</v>
      </c>
      <c r="AC2597" s="1" t="str">
        <f t="shared" si="366"/>
        <v>N</v>
      </c>
    </row>
    <row r="2598" spans="1:29" x14ac:dyDescent="0.25">
      <c r="A2598" s="1">
        <v>20180511</v>
      </c>
      <c r="B2598" s="1">
        <v>3624</v>
      </c>
      <c r="C2598" s="1" t="s">
        <v>408</v>
      </c>
      <c r="D2598" s="1">
        <v>20.67</v>
      </c>
      <c r="E2598" s="1">
        <v>36.65</v>
      </c>
      <c r="F2598" s="1">
        <v>38.4</v>
      </c>
      <c r="G2598" s="1">
        <v>40.25</v>
      </c>
      <c r="H2598" s="1">
        <v>38</v>
      </c>
      <c r="I2598" s="1">
        <v>40.15</v>
      </c>
      <c r="J2598" s="1">
        <f>CEILING(E2598*0.9,LOOKUP(E2598*0.9,{0,10,50,100,500},{0.01,0.05,0.1,0.5,1}))</f>
        <v>33</v>
      </c>
      <c r="K2598" s="1">
        <f>CEILING(E2598*0.915,LOOKUP(E2598*0.915,{0,10,50,100,500},{0.01,0.05,0.1,0.5,1}))</f>
        <v>33.550000000000004</v>
      </c>
      <c r="L2598" s="1">
        <f>FLOOR(E2598*1.1,LOOKUP(E2598*1.1,{0,10,50,100,500},{0.01,0.05,0.1,0.5,1}))</f>
        <v>40.300000000000004</v>
      </c>
      <c r="M2598" s="1">
        <f t="shared" si="360"/>
        <v>40.050000000000004</v>
      </c>
      <c r="N2598" s="2">
        <f t="shared" si="361"/>
        <v>4.7748976807639835E-2</v>
      </c>
      <c r="O2598" s="2">
        <f t="shared" si="362"/>
        <v>9.8226466575716279E-2</v>
      </c>
      <c r="P2598" s="3">
        <f t="shared" si="363"/>
        <v>-4.3418265917603185E-2</v>
      </c>
      <c r="Q2598" s="2">
        <f t="shared" si="367"/>
        <v>-7.4311246818012405E-2</v>
      </c>
      <c r="U2598" s="2">
        <f t="shared" si="364"/>
        <v>-4.3418265917603185E-2</v>
      </c>
      <c r="V2598" s="2">
        <f t="shared" si="368"/>
        <v>-7.4311246818012405E-2</v>
      </c>
      <c r="Z2598" s="1">
        <f t="shared" si="365"/>
        <v>36.799999999999997</v>
      </c>
      <c r="AC2598" s="1" t="str">
        <f t="shared" si="366"/>
        <v>N</v>
      </c>
    </row>
    <row r="2599" spans="1:29" x14ac:dyDescent="0.25">
      <c r="A2599" s="1">
        <v>20180511</v>
      </c>
      <c r="B2599" s="1">
        <v>6477</v>
      </c>
      <c r="C2599" s="1" t="s">
        <v>188</v>
      </c>
      <c r="D2599" s="1">
        <v>5.4</v>
      </c>
      <c r="E2599" s="1">
        <v>25.45</v>
      </c>
      <c r="F2599" s="1">
        <v>25.4</v>
      </c>
      <c r="G2599" s="1">
        <v>26.3</v>
      </c>
      <c r="H2599" s="1">
        <v>25.3</v>
      </c>
      <c r="I2599" s="1">
        <v>25.85</v>
      </c>
      <c r="J2599" s="1">
        <f>CEILING(E2599*0.9,LOOKUP(E2599*0.9,{0,10,50,100,500},{0.01,0.05,0.1,0.5,1}))</f>
        <v>22.950000000000003</v>
      </c>
      <c r="K2599" s="1">
        <f>CEILING(E2599*0.915,LOOKUP(E2599*0.915,{0,10,50,100,500},{0.01,0.05,0.1,0.5,1}))</f>
        <v>23.3</v>
      </c>
      <c r="L2599" s="1">
        <f>FLOOR(E2599*1.1,LOOKUP(E2599*1.1,{0,10,50,100,500},{0.01,0.05,0.1,0.5,1}))</f>
        <v>27.950000000000003</v>
      </c>
      <c r="M2599" s="1">
        <f t="shared" si="360"/>
        <v>27.700000000000003</v>
      </c>
      <c r="N2599" s="2">
        <f t="shared" si="361"/>
        <v>-1.9646365422397137E-3</v>
      </c>
      <c r="O2599" s="2">
        <f t="shared" si="362"/>
        <v>3.3398821218074713E-2</v>
      </c>
      <c r="P2599" s="3">
        <f t="shared" si="363"/>
        <v>-1.1950814313346336E-2</v>
      </c>
      <c r="Q2599" s="2">
        <f t="shared" si="367"/>
        <v>-8.6262061131358744E-2</v>
      </c>
      <c r="U2599" s="2">
        <f t="shared" si="364"/>
        <v>-1.1950814313346336E-2</v>
      </c>
      <c r="V2599" s="2">
        <f t="shared" si="368"/>
        <v>-8.6262061131358744E-2</v>
      </c>
      <c r="Z2599" s="1">
        <f t="shared" si="365"/>
        <v>25.599999999999998</v>
      </c>
      <c r="AC2599" s="1" t="str">
        <f t="shared" si="366"/>
        <v>N</v>
      </c>
    </row>
    <row r="2600" spans="1:29" x14ac:dyDescent="0.25">
      <c r="A2600" s="1">
        <v>20180511</v>
      </c>
      <c r="B2600" s="1">
        <v>2013</v>
      </c>
      <c r="C2600" s="1" t="s">
        <v>226</v>
      </c>
      <c r="D2600" s="1">
        <v>5.39</v>
      </c>
      <c r="E2600" s="1">
        <v>27.95</v>
      </c>
      <c r="F2600" s="1">
        <v>27.85</v>
      </c>
      <c r="G2600" s="1">
        <v>28.2</v>
      </c>
      <c r="H2600" s="1">
        <v>27.2</v>
      </c>
      <c r="I2600" s="1">
        <v>27.3</v>
      </c>
      <c r="J2600" s="1">
        <f>CEILING(E2600*0.9,LOOKUP(E2600*0.9,{0,10,50,100,500},{0.01,0.05,0.1,0.5,1}))</f>
        <v>25.200000000000003</v>
      </c>
      <c r="K2600" s="1">
        <f>CEILING(E2600*0.915,LOOKUP(E2600*0.915,{0,10,50,100,500},{0.01,0.05,0.1,0.5,1}))</f>
        <v>25.6</v>
      </c>
      <c r="L2600" s="1">
        <f>FLOOR(E2600*1.1,LOOKUP(E2600*1.1,{0,10,50,100,500},{0.01,0.05,0.1,0.5,1}))</f>
        <v>30.700000000000003</v>
      </c>
      <c r="M2600" s="1">
        <f t="shared" si="360"/>
        <v>30.450000000000003</v>
      </c>
      <c r="N2600" s="2">
        <f t="shared" si="361"/>
        <v>-3.5778175313058271E-3</v>
      </c>
      <c r="O2600" s="2">
        <f t="shared" si="362"/>
        <v>8.9445438282647581E-3</v>
      </c>
      <c r="P2600" s="3">
        <f t="shared" si="363"/>
        <v>2.6950380952380865E-2</v>
      </c>
      <c r="Q2600" s="2">
        <f t="shared" si="367"/>
        <v>-5.931168017897788E-2</v>
      </c>
      <c r="U2600" s="2">
        <f t="shared" si="364"/>
        <v>2.6950380952380865E-2</v>
      </c>
      <c r="V2600" s="2">
        <f t="shared" si="368"/>
        <v>-5.931168017897788E-2</v>
      </c>
      <c r="Z2600" s="1">
        <f t="shared" si="365"/>
        <v>28.099999999999998</v>
      </c>
      <c r="AC2600" s="1" t="str">
        <f t="shared" si="366"/>
        <v>N</v>
      </c>
    </row>
    <row r="2601" spans="1:29" x14ac:dyDescent="0.25">
      <c r="A2601" s="1">
        <v>20180511</v>
      </c>
      <c r="B2601" s="1">
        <v>3504</v>
      </c>
      <c r="C2601" s="1" t="s">
        <v>170</v>
      </c>
      <c r="D2601" s="1">
        <v>4.6900000000000004</v>
      </c>
      <c r="E2601" s="1">
        <v>65.099999999999994</v>
      </c>
      <c r="F2601" s="1">
        <v>65.3</v>
      </c>
      <c r="G2601" s="1">
        <v>71.599999999999994</v>
      </c>
      <c r="H2601" s="1">
        <v>63.8</v>
      </c>
      <c r="I2601" s="1">
        <v>71</v>
      </c>
      <c r="J2601" s="1">
        <f>CEILING(E2601*0.9,LOOKUP(E2601*0.9,{0,10,50,100,500},{0.01,0.05,0.1,0.5,1}))</f>
        <v>58.6</v>
      </c>
      <c r="K2601" s="1">
        <f>CEILING(E2601*0.915,LOOKUP(E2601*0.915,{0,10,50,100,500},{0.01,0.05,0.1,0.5,1}))</f>
        <v>59.6</v>
      </c>
      <c r="L2601" s="1">
        <f>FLOOR(E2601*1.1,LOOKUP(E2601*1.1,{0,10,50,100,500},{0.01,0.05,0.1,0.5,1}))</f>
        <v>71.600000000000009</v>
      </c>
      <c r="M2601" s="1">
        <f t="shared" si="360"/>
        <v>71.100000000000009</v>
      </c>
      <c r="N2601" s="2">
        <f t="shared" si="361"/>
        <v>3.0721966205837612E-3</v>
      </c>
      <c r="O2601" s="2">
        <f t="shared" si="362"/>
        <v>9.9846390168970817E-2</v>
      </c>
      <c r="P2601" s="3">
        <f t="shared" si="363"/>
        <v>-8.2314535864979194E-2</v>
      </c>
      <c r="Q2601" s="2">
        <f t="shared" si="367"/>
        <v>-0.14162621604395709</v>
      </c>
      <c r="U2601" s="2">
        <f t="shared" si="364"/>
        <v>-8.2314535864979194E-2</v>
      </c>
      <c r="V2601" s="2">
        <f t="shared" si="368"/>
        <v>-0.14162621604395709</v>
      </c>
      <c r="Z2601" s="1">
        <f t="shared" si="365"/>
        <v>65.399999999999991</v>
      </c>
      <c r="AC2601" s="1" t="str">
        <f t="shared" si="366"/>
        <v>N</v>
      </c>
    </row>
    <row r="2602" spans="1:29" x14ac:dyDescent="0.25">
      <c r="A2602" s="1">
        <v>20180511</v>
      </c>
      <c r="B2602" s="1">
        <v>1514</v>
      </c>
      <c r="C2602" s="1" t="s">
        <v>631</v>
      </c>
      <c r="D2602" s="1">
        <v>4.53</v>
      </c>
      <c r="E2602" s="1">
        <v>16.350000000000001</v>
      </c>
      <c r="F2602" s="1">
        <v>16.3</v>
      </c>
      <c r="G2602" s="1">
        <v>16.45</v>
      </c>
      <c r="H2602" s="1">
        <v>16.05</v>
      </c>
      <c r="I2602" s="1">
        <v>16.3</v>
      </c>
      <c r="J2602" s="1">
        <f>CEILING(E2602*0.9,LOOKUP(E2602*0.9,{0,10,50,100,500},{0.01,0.05,0.1,0.5,1}))</f>
        <v>14.75</v>
      </c>
      <c r="K2602" s="1">
        <f>CEILING(E2602*0.915,LOOKUP(E2602*0.915,{0,10,50,100,500},{0.01,0.05,0.1,0.5,1}))</f>
        <v>15</v>
      </c>
      <c r="L2602" s="1">
        <f>FLOOR(E2602*1.1,LOOKUP(E2602*1.1,{0,10,50,100,500},{0.01,0.05,0.1,0.5,1}))</f>
        <v>17.95</v>
      </c>
      <c r="M2602" s="1">
        <f t="shared" si="360"/>
        <v>17.7</v>
      </c>
      <c r="N2602" s="2">
        <f t="shared" si="361"/>
        <v>-3.0581039755352116E-3</v>
      </c>
      <c r="O2602" s="2">
        <f t="shared" si="362"/>
        <v>6.1162079510702055E-3</v>
      </c>
      <c r="P2602" s="3">
        <f t="shared" si="363"/>
        <v>0</v>
      </c>
      <c r="Q2602" s="2">
        <f t="shared" si="367"/>
        <v>-0.14162621604395709</v>
      </c>
      <c r="U2602" s="2">
        <f t="shared" si="364"/>
        <v>0</v>
      </c>
      <c r="V2602" s="2">
        <f t="shared" si="368"/>
        <v>-0.14162621604395709</v>
      </c>
      <c r="Z2602" s="1">
        <f t="shared" si="365"/>
        <v>16.5</v>
      </c>
      <c r="AC2602" s="1" t="str">
        <f t="shared" si="366"/>
        <v>N</v>
      </c>
    </row>
    <row r="2603" spans="1:29" x14ac:dyDescent="0.25">
      <c r="A2603" s="1">
        <v>20180511</v>
      </c>
      <c r="B2603" s="1">
        <v>1742</v>
      </c>
      <c r="C2603" s="1" t="s">
        <v>640</v>
      </c>
      <c r="D2603" s="1">
        <v>4.4400000000000004</v>
      </c>
      <c r="E2603" s="1">
        <v>19.649999999999999</v>
      </c>
      <c r="F2603" s="1">
        <v>19.649999999999999</v>
      </c>
      <c r="G2603" s="1">
        <v>19.899999999999999</v>
      </c>
      <c r="H2603" s="1">
        <v>18.8</v>
      </c>
      <c r="I2603" s="1">
        <v>19.05</v>
      </c>
      <c r="J2603" s="1">
        <f>CEILING(E2603*0.9,LOOKUP(E2603*0.9,{0,10,50,100,500},{0.01,0.05,0.1,0.5,1}))</f>
        <v>17.7</v>
      </c>
      <c r="K2603" s="1">
        <f>CEILING(E2603*0.915,LOOKUP(E2603*0.915,{0,10,50,100,500},{0.01,0.05,0.1,0.5,1}))</f>
        <v>18</v>
      </c>
      <c r="L2603" s="1">
        <f>FLOOR(E2603*1.1,LOOKUP(E2603*1.1,{0,10,50,100,500},{0.01,0.05,0.1,0.5,1}))</f>
        <v>21.6</v>
      </c>
      <c r="M2603" s="1">
        <f t="shared" si="360"/>
        <v>21.35</v>
      </c>
      <c r="N2603" s="2">
        <f t="shared" si="361"/>
        <v>0</v>
      </c>
      <c r="O2603" s="2">
        <f t="shared" si="362"/>
        <v>1.2722646310432571E-2</v>
      </c>
      <c r="P2603" s="3">
        <f t="shared" si="363"/>
        <v>3.6997314960629711E-2</v>
      </c>
      <c r="Q2603" s="2">
        <f t="shared" si="367"/>
        <v>-0.10462890108332737</v>
      </c>
      <c r="U2603" s="2">
        <f t="shared" si="364"/>
        <v>3.6997314960629711E-2</v>
      </c>
      <c r="V2603" s="2">
        <f t="shared" si="368"/>
        <v>-0.10462890108332737</v>
      </c>
      <c r="Z2603" s="1">
        <f t="shared" si="365"/>
        <v>19.799999999999997</v>
      </c>
      <c r="AC2603" s="1" t="str">
        <f t="shared" si="366"/>
        <v>N</v>
      </c>
    </row>
    <row r="2604" spans="1:29" x14ac:dyDescent="0.25">
      <c r="A2604" s="1">
        <v>20180511</v>
      </c>
      <c r="B2604" s="1">
        <v>2448</v>
      </c>
      <c r="C2604" s="1" t="s">
        <v>35</v>
      </c>
      <c r="D2604" s="1">
        <v>3.47</v>
      </c>
      <c r="E2604" s="1">
        <v>36.450000000000003</v>
      </c>
      <c r="F2604" s="1">
        <v>37</v>
      </c>
      <c r="G2604" s="1">
        <v>37.15</v>
      </c>
      <c r="H2604" s="1">
        <v>35.75</v>
      </c>
      <c r="I2604" s="1">
        <v>35.75</v>
      </c>
      <c r="J2604" s="1">
        <f>CEILING(E2604*0.9,LOOKUP(E2604*0.9,{0,10,50,100,500},{0.01,0.05,0.1,0.5,1}))</f>
        <v>32.85</v>
      </c>
      <c r="K2604" s="1">
        <f>CEILING(E2604*0.915,LOOKUP(E2604*0.915,{0,10,50,100,500},{0.01,0.05,0.1,0.5,1}))</f>
        <v>33.4</v>
      </c>
      <c r="L2604" s="1">
        <f>FLOOR(E2604*1.1,LOOKUP(E2604*1.1,{0,10,50,100,500},{0.01,0.05,0.1,0.5,1}))</f>
        <v>40.050000000000004</v>
      </c>
      <c r="M2604" s="1">
        <f t="shared" si="360"/>
        <v>39.800000000000004</v>
      </c>
      <c r="N2604" s="2">
        <f t="shared" si="361"/>
        <v>1.5089163237311307E-2</v>
      </c>
      <c r="O2604" s="2">
        <f t="shared" si="362"/>
        <v>1.9204389574759825E-2</v>
      </c>
      <c r="P2604" s="3">
        <f t="shared" si="363"/>
        <v>3.2600636363636255E-2</v>
      </c>
      <c r="Q2604" s="2">
        <f t="shared" si="367"/>
        <v>-7.2028264719691121E-2</v>
      </c>
      <c r="U2604" s="2">
        <f t="shared" si="364"/>
        <v>3.2600636363636255E-2</v>
      </c>
      <c r="V2604" s="2">
        <f t="shared" si="368"/>
        <v>-7.2028264719691121E-2</v>
      </c>
      <c r="Z2604" s="1">
        <f t="shared" si="365"/>
        <v>36.6</v>
      </c>
      <c r="AC2604" s="1" t="str">
        <f t="shared" si="366"/>
        <v>N</v>
      </c>
    </row>
    <row r="2605" spans="1:29" x14ac:dyDescent="0.25">
      <c r="A2605" s="1">
        <v>20180511</v>
      </c>
      <c r="B2605" s="1">
        <v>2305</v>
      </c>
      <c r="C2605" s="1" t="s">
        <v>590</v>
      </c>
      <c r="D2605" s="1">
        <v>3.4</v>
      </c>
      <c r="E2605" s="1">
        <v>9.7200000000000006</v>
      </c>
      <c r="F2605" s="1">
        <v>9.8000000000000007</v>
      </c>
      <c r="G2605" s="1">
        <v>10</v>
      </c>
      <c r="H2605" s="1">
        <v>9.4600000000000009</v>
      </c>
      <c r="I2605" s="1">
        <v>9.48</v>
      </c>
      <c r="J2605" s="1">
        <f>CEILING(E2605*0.9,LOOKUP(E2605*0.9,{0,10,50,100,500},{0.01,0.05,0.1,0.5,1}))</f>
        <v>8.75</v>
      </c>
      <c r="K2605" s="1">
        <f>CEILING(E2605*0.915,LOOKUP(E2605*0.915,{0,10,50,100,500},{0.01,0.05,0.1,0.5,1}))</f>
        <v>8.9</v>
      </c>
      <c r="L2605" s="1">
        <f>FLOOR(E2605*1.1,LOOKUP(E2605*1.1,{0,10,50,100,500},{0.01,0.05,0.1,0.5,1}))</f>
        <v>10.65</v>
      </c>
      <c r="M2605" s="1">
        <f t="shared" si="360"/>
        <v>10.4</v>
      </c>
      <c r="N2605" s="2">
        <f t="shared" si="361"/>
        <v>8.2304526748971252E-3</v>
      </c>
      <c r="O2605" s="2">
        <f t="shared" si="362"/>
        <v>2.8806584362139849E-2</v>
      </c>
      <c r="P2605" s="3">
        <f t="shared" si="363"/>
        <v>3.1393172995780656E-2</v>
      </c>
      <c r="Q2605" s="2">
        <f t="shared" si="367"/>
        <v>-4.0635091723910464E-2</v>
      </c>
      <c r="U2605" s="2">
        <f t="shared" si="364"/>
        <v>3.1393172995780656E-2</v>
      </c>
      <c r="V2605" s="2">
        <f t="shared" si="368"/>
        <v>-4.0635091723910464E-2</v>
      </c>
      <c r="Z2605" s="1">
        <f t="shared" si="365"/>
        <v>9.75</v>
      </c>
      <c r="AC2605" s="1" t="str">
        <f t="shared" si="366"/>
        <v>N</v>
      </c>
    </row>
    <row r="2606" spans="1:29" x14ac:dyDescent="0.25">
      <c r="A2606" s="1">
        <v>20180514</v>
      </c>
      <c r="B2606" s="1">
        <v>3537</v>
      </c>
      <c r="C2606" s="1" t="s">
        <v>423</v>
      </c>
      <c r="D2606" s="1">
        <v>15.16</v>
      </c>
      <c r="E2606" s="1">
        <v>34.799999999999997</v>
      </c>
      <c r="F2606" s="1">
        <v>35.65</v>
      </c>
      <c r="G2606" s="1">
        <v>38.25</v>
      </c>
      <c r="H2606" s="1">
        <v>35.200000000000003</v>
      </c>
      <c r="I2606" s="1">
        <v>38.25</v>
      </c>
      <c r="J2606" s="1">
        <f>CEILING(E2606*0.9,LOOKUP(E2606*0.9,{0,10,50,100,500},{0.01,0.05,0.1,0.5,1}))</f>
        <v>31.35</v>
      </c>
      <c r="K2606" s="1">
        <f>CEILING(E2606*0.915,LOOKUP(E2606*0.915,{0,10,50,100,500},{0.01,0.05,0.1,0.5,1}))</f>
        <v>31.85</v>
      </c>
      <c r="L2606" s="1">
        <f>FLOOR(E2606*1.1,LOOKUP(E2606*1.1,{0,10,50,100,500},{0.01,0.05,0.1,0.5,1}))</f>
        <v>38.25</v>
      </c>
      <c r="M2606" s="1">
        <f t="shared" si="360"/>
        <v>38</v>
      </c>
      <c r="N2606" s="2">
        <f t="shared" si="361"/>
        <v>2.4425287356321882E-2</v>
      </c>
      <c r="O2606" s="2">
        <f t="shared" si="362"/>
        <v>9.9137931034482846E-2</v>
      </c>
      <c r="P2606" s="3">
        <f t="shared" si="363"/>
        <v>-6.4022667105263303E-2</v>
      </c>
      <c r="Q2606" s="2">
        <f t="shared" si="367"/>
        <v>-0.10465775882917377</v>
      </c>
      <c r="U2606" s="2">
        <f t="shared" si="364"/>
        <v>-6.4022667105263303E-2</v>
      </c>
      <c r="V2606" s="2">
        <f t="shared" si="368"/>
        <v>-0.10465775882917377</v>
      </c>
      <c r="Z2606" s="1">
        <f t="shared" si="365"/>
        <v>34.949999999999996</v>
      </c>
      <c r="AC2606" s="1" t="str">
        <f t="shared" si="366"/>
        <v>N</v>
      </c>
    </row>
    <row r="2607" spans="1:29" x14ac:dyDescent="0.25">
      <c r="A2607" s="1">
        <v>20180514</v>
      </c>
      <c r="B2607" s="1">
        <v>3504</v>
      </c>
      <c r="C2607" s="1" t="s">
        <v>170</v>
      </c>
      <c r="D2607" s="1">
        <v>11.4</v>
      </c>
      <c r="E2607" s="1">
        <v>71</v>
      </c>
      <c r="F2607" s="1">
        <v>71</v>
      </c>
      <c r="G2607" s="1">
        <v>73.400000000000006</v>
      </c>
      <c r="H2607" s="1">
        <v>69.5</v>
      </c>
      <c r="I2607" s="1">
        <v>69.599999999999994</v>
      </c>
      <c r="J2607" s="1">
        <f>CEILING(E2607*0.9,LOOKUP(E2607*0.9,{0,10,50,100,500},{0.01,0.05,0.1,0.5,1}))</f>
        <v>63.900000000000006</v>
      </c>
      <c r="K2607" s="1">
        <f>CEILING(E2607*0.915,LOOKUP(E2607*0.915,{0,10,50,100,500},{0.01,0.05,0.1,0.5,1}))</f>
        <v>65</v>
      </c>
      <c r="L2607" s="1">
        <f>FLOOR(E2607*1.1,LOOKUP(E2607*1.1,{0,10,50,100,500},{0.01,0.05,0.1,0.5,1}))</f>
        <v>78.100000000000009</v>
      </c>
      <c r="M2607" s="1">
        <f t="shared" si="360"/>
        <v>77.600000000000009</v>
      </c>
      <c r="N2607" s="2">
        <f t="shared" si="361"/>
        <v>0</v>
      </c>
      <c r="O2607" s="2">
        <f t="shared" si="362"/>
        <v>3.3802816901408531E-2</v>
      </c>
      <c r="P2607" s="3">
        <f t="shared" si="363"/>
        <v>2.2080903735632103E-2</v>
      </c>
      <c r="Q2607" s="2">
        <f t="shared" si="367"/>
        <v>-8.2576855093541679E-2</v>
      </c>
      <c r="U2607" s="2">
        <f t="shared" si="364"/>
        <v>2.2080903735632103E-2</v>
      </c>
      <c r="V2607" s="2">
        <f t="shared" si="368"/>
        <v>-8.2576855093541679E-2</v>
      </c>
      <c r="Z2607" s="1">
        <f t="shared" si="365"/>
        <v>71.3</v>
      </c>
      <c r="AC2607" s="1" t="str">
        <f t="shared" si="366"/>
        <v>N</v>
      </c>
    </row>
    <row r="2608" spans="1:29" x14ac:dyDescent="0.25">
      <c r="A2608" s="1">
        <v>20180514</v>
      </c>
      <c r="B2608" s="1">
        <v>6449</v>
      </c>
      <c r="C2608" s="1" t="s">
        <v>403</v>
      </c>
      <c r="D2608" s="1">
        <v>9.2899999999999991</v>
      </c>
      <c r="E2608" s="1">
        <v>63.3</v>
      </c>
      <c r="F2608" s="1">
        <v>63.5</v>
      </c>
      <c r="G2608" s="1">
        <v>63.9</v>
      </c>
      <c r="H2608" s="1">
        <v>61.2</v>
      </c>
      <c r="I2608" s="1">
        <v>62.2</v>
      </c>
      <c r="J2608" s="1">
        <f>CEILING(E2608*0.9,LOOKUP(E2608*0.9,{0,10,50,100,500},{0.01,0.05,0.1,0.5,1}))</f>
        <v>57</v>
      </c>
      <c r="K2608" s="1">
        <f>CEILING(E2608*0.915,LOOKUP(E2608*0.915,{0,10,50,100,500},{0.01,0.05,0.1,0.5,1}))</f>
        <v>58</v>
      </c>
      <c r="L2608" s="1">
        <f>FLOOR(E2608*1.1,LOOKUP(E2608*1.1,{0,10,50,100,500},{0.01,0.05,0.1,0.5,1}))</f>
        <v>69.600000000000009</v>
      </c>
      <c r="M2608" s="1">
        <f t="shared" si="360"/>
        <v>69.100000000000009</v>
      </c>
      <c r="N2608" s="2">
        <f t="shared" si="361"/>
        <v>3.1595576619273752E-3</v>
      </c>
      <c r="O2608" s="2">
        <f t="shared" si="362"/>
        <v>9.4786729857820138E-3</v>
      </c>
      <c r="P2608" s="3">
        <f t="shared" si="363"/>
        <v>2.0167295819935538E-2</v>
      </c>
      <c r="Q2608" s="2">
        <f t="shared" si="367"/>
        <v>-6.2409559273606141E-2</v>
      </c>
      <c r="U2608" s="2">
        <f t="shared" si="364"/>
        <v>2.0167295819935538E-2</v>
      </c>
      <c r="V2608" s="2">
        <f t="shared" si="368"/>
        <v>-6.2409559273606141E-2</v>
      </c>
      <c r="Z2608" s="1">
        <f t="shared" si="365"/>
        <v>63.599999999999994</v>
      </c>
      <c r="AC2608" s="1" t="str">
        <f t="shared" si="366"/>
        <v>N</v>
      </c>
    </row>
    <row r="2609" spans="1:29" x14ac:dyDescent="0.25">
      <c r="A2609" s="1">
        <v>20180514</v>
      </c>
      <c r="B2609" s="1">
        <v>3707</v>
      </c>
      <c r="C2609" s="1" t="s">
        <v>81</v>
      </c>
      <c r="D2609" s="1">
        <v>8.42</v>
      </c>
      <c r="E2609" s="1">
        <v>25.8</v>
      </c>
      <c r="F2609" s="1">
        <v>25.6</v>
      </c>
      <c r="G2609" s="1">
        <v>25.85</v>
      </c>
      <c r="H2609" s="1">
        <v>24.75</v>
      </c>
      <c r="I2609" s="1">
        <v>24.9</v>
      </c>
      <c r="J2609" s="1">
        <f>CEILING(E2609*0.9,LOOKUP(E2609*0.9,{0,10,50,100,500},{0.01,0.05,0.1,0.5,1}))</f>
        <v>23.25</v>
      </c>
      <c r="K2609" s="1">
        <f>CEILING(E2609*0.915,LOOKUP(E2609*0.915,{0,10,50,100,500},{0.01,0.05,0.1,0.5,1}))</f>
        <v>23.650000000000002</v>
      </c>
      <c r="L2609" s="1">
        <f>FLOOR(E2609*1.1,LOOKUP(E2609*1.1,{0,10,50,100,500},{0.01,0.05,0.1,0.5,1}))</f>
        <v>28.35</v>
      </c>
      <c r="M2609" s="1">
        <f t="shared" si="360"/>
        <v>28.1</v>
      </c>
      <c r="N2609" s="2">
        <f t="shared" si="361"/>
        <v>-7.7519379844960962E-3</v>
      </c>
      <c r="O2609" s="2">
        <f t="shared" si="362"/>
        <v>1.9379844961240585E-3</v>
      </c>
      <c r="P2609" s="3">
        <f t="shared" si="363"/>
        <v>0</v>
      </c>
      <c r="Q2609" s="2">
        <f t="shared" si="367"/>
        <v>-6.2409559273606141E-2</v>
      </c>
      <c r="U2609" s="2">
        <f t="shared" si="364"/>
        <v>0</v>
      </c>
      <c r="V2609" s="2">
        <f t="shared" si="368"/>
        <v>-6.2409559273606141E-2</v>
      </c>
      <c r="Z2609" s="1">
        <f t="shared" si="365"/>
        <v>25.95</v>
      </c>
      <c r="AC2609" s="1" t="str">
        <f t="shared" si="366"/>
        <v>N</v>
      </c>
    </row>
    <row r="2610" spans="1:29" x14ac:dyDescent="0.25">
      <c r="A2610" s="1">
        <v>20180514</v>
      </c>
      <c r="B2610" s="1">
        <v>3128</v>
      </c>
      <c r="C2610" s="1" t="s">
        <v>627</v>
      </c>
      <c r="D2610" s="1">
        <v>7.84</v>
      </c>
      <c r="E2610" s="1">
        <v>15.35</v>
      </c>
      <c r="F2610" s="1">
        <v>15.15</v>
      </c>
      <c r="G2610" s="1">
        <v>15.4</v>
      </c>
      <c r="H2610" s="1">
        <v>14.65</v>
      </c>
      <c r="I2610" s="1">
        <v>14.75</v>
      </c>
      <c r="J2610" s="1">
        <f>CEILING(E2610*0.9,LOOKUP(E2610*0.9,{0,10,50,100,500},{0.01,0.05,0.1,0.5,1}))</f>
        <v>13.850000000000001</v>
      </c>
      <c r="K2610" s="1">
        <f>CEILING(E2610*0.915,LOOKUP(E2610*0.915,{0,10,50,100,500},{0.01,0.05,0.1,0.5,1}))</f>
        <v>14.05</v>
      </c>
      <c r="L2610" s="1">
        <f>FLOOR(E2610*1.1,LOOKUP(E2610*1.1,{0,10,50,100,500},{0.01,0.05,0.1,0.5,1}))</f>
        <v>16.850000000000001</v>
      </c>
      <c r="M2610" s="1">
        <f t="shared" si="360"/>
        <v>16.600000000000001</v>
      </c>
      <c r="N2610" s="2">
        <f t="shared" si="361"/>
        <v>-1.3029315960912006E-2</v>
      </c>
      <c r="O2610" s="2">
        <f t="shared" si="362"/>
        <v>3.2573289902280596E-3</v>
      </c>
      <c r="P2610" s="3">
        <f t="shared" si="363"/>
        <v>0</v>
      </c>
      <c r="Q2610" s="2">
        <f t="shared" si="367"/>
        <v>-6.2409559273606141E-2</v>
      </c>
      <c r="U2610" s="2">
        <f t="shared" si="364"/>
        <v>0</v>
      </c>
      <c r="V2610" s="2">
        <f t="shared" si="368"/>
        <v>-6.2409559273606141E-2</v>
      </c>
      <c r="Z2610" s="1">
        <f t="shared" si="365"/>
        <v>15.5</v>
      </c>
      <c r="AC2610" s="1" t="str">
        <f t="shared" si="366"/>
        <v>N</v>
      </c>
    </row>
    <row r="2611" spans="1:29" x14ac:dyDescent="0.25">
      <c r="A2611" s="1">
        <v>20180514</v>
      </c>
      <c r="B2611" s="1">
        <v>6207</v>
      </c>
      <c r="C2611" s="1" t="s">
        <v>422</v>
      </c>
      <c r="D2611" s="1">
        <v>7.54</v>
      </c>
      <c r="E2611" s="1">
        <v>32.9</v>
      </c>
      <c r="F2611" s="1">
        <v>33.549999999999997</v>
      </c>
      <c r="G2611" s="1">
        <v>34.200000000000003</v>
      </c>
      <c r="H2611" s="1">
        <v>32.049999999999997</v>
      </c>
      <c r="I2611" s="1">
        <v>32.5</v>
      </c>
      <c r="J2611" s="1">
        <f>CEILING(E2611*0.9,LOOKUP(E2611*0.9,{0,10,50,100,500},{0.01,0.05,0.1,0.5,1}))</f>
        <v>29.650000000000002</v>
      </c>
      <c r="K2611" s="1">
        <f>CEILING(E2611*0.915,LOOKUP(E2611*0.915,{0,10,50,100,500},{0.01,0.05,0.1,0.5,1}))</f>
        <v>30.150000000000002</v>
      </c>
      <c r="L2611" s="1">
        <f>FLOOR(E2611*1.1,LOOKUP(E2611*1.1,{0,10,50,100,500},{0.01,0.05,0.1,0.5,1}))</f>
        <v>36.15</v>
      </c>
      <c r="M2611" s="1">
        <f t="shared" si="360"/>
        <v>35.9</v>
      </c>
      <c r="N2611" s="2">
        <f t="shared" si="361"/>
        <v>1.9756838905775034E-2</v>
      </c>
      <c r="O2611" s="2">
        <f t="shared" si="362"/>
        <v>3.9513677811550282E-2</v>
      </c>
      <c r="P2611" s="3">
        <f t="shared" si="363"/>
        <v>2.9948339999999851E-2</v>
      </c>
      <c r="Q2611" s="2">
        <f t="shared" si="367"/>
        <v>-3.246121927360629E-2</v>
      </c>
      <c r="U2611" s="2">
        <f t="shared" si="364"/>
        <v>2.9948339999999851E-2</v>
      </c>
      <c r="V2611" s="2">
        <f t="shared" si="368"/>
        <v>-3.246121927360629E-2</v>
      </c>
      <c r="Z2611" s="1">
        <f t="shared" si="365"/>
        <v>33.049999999999997</v>
      </c>
      <c r="AC2611" s="1" t="str">
        <f t="shared" si="366"/>
        <v>N</v>
      </c>
    </row>
    <row r="2612" spans="1:29" x14ac:dyDescent="0.25">
      <c r="A2612" s="1">
        <v>20180514</v>
      </c>
      <c r="B2612" s="1">
        <v>3050</v>
      </c>
      <c r="C2612" s="1" t="s">
        <v>585</v>
      </c>
      <c r="D2612" s="1">
        <v>6.82</v>
      </c>
      <c r="E2612" s="1">
        <v>12.05</v>
      </c>
      <c r="F2612" s="1">
        <v>11.95</v>
      </c>
      <c r="G2612" s="1">
        <v>13.15</v>
      </c>
      <c r="H2612" s="1">
        <v>11.95</v>
      </c>
      <c r="I2612" s="1">
        <v>12.65</v>
      </c>
      <c r="J2612" s="1">
        <f>CEILING(E2612*0.9,LOOKUP(E2612*0.9,{0,10,50,100,500},{0.01,0.05,0.1,0.5,1}))</f>
        <v>10.850000000000001</v>
      </c>
      <c r="K2612" s="1">
        <f>CEILING(E2612*0.915,LOOKUP(E2612*0.915,{0,10,50,100,500},{0.01,0.05,0.1,0.5,1}))</f>
        <v>11.05</v>
      </c>
      <c r="L2612" s="1">
        <f>FLOOR(E2612*1.1,LOOKUP(E2612*1.1,{0,10,50,100,500},{0.01,0.05,0.1,0.5,1}))</f>
        <v>13.25</v>
      </c>
      <c r="M2612" s="1">
        <f t="shared" si="360"/>
        <v>13</v>
      </c>
      <c r="N2612" s="2">
        <f t="shared" si="361"/>
        <v>-8.2987551867221097E-3</v>
      </c>
      <c r="O2612" s="2">
        <f t="shared" si="362"/>
        <v>9.1286307053941876E-2</v>
      </c>
      <c r="P2612" s="3">
        <f t="shared" si="363"/>
        <v>-6.3719600000000001E-2</v>
      </c>
      <c r="Q2612" s="2">
        <f t="shared" si="367"/>
        <v>-9.6180819273606291E-2</v>
      </c>
      <c r="U2612" s="2">
        <f t="shared" si="364"/>
        <v>-6.3719600000000001E-2</v>
      </c>
      <c r="V2612" s="2">
        <f t="shared" si="368"/>
        <v>-9.6180819273606291E-2</v>
      </c>
      <c r="Z2612" s="1">
        <f t="shared" si="365"/>
        <v>12.200000000000001</v>
      </c>
      <c r="AC2612" s="1" t="str">
        <f t="shared" si="366"/>
        <v>N</v>
      </c>
    </row>
    <row r="2613" spans="1:29" x14ac:dyDescent="0.25">
      <c r="A2613" s="1">
        <v>20180514</v>
      </c>
      <c r="B2613" s="1">
        <v>2481</v>
      </c>
      <c r="C2613" s="1" t="s">
        <v>114</v>
      </c>
      <c r="D2613" s="1">
        <v>5.32</v>
      </c>
      <c r="E2613" s="1">
        <v>53.8</v>
      </c>
      <c r="F2613" s="1">
        <v>55.6</v>
      </c>
      <c r="G2613" s="1">
        <v>59.1</v>
      </c>
      <c r="H2613" s="1">
        <v>55.3</v>
      </c>
      <c r="I2613" s="1">
        <v>59.1</v>
      </c>
      <c r="J2613" s="1">
        <f>CEILING(E2613*0.9,LOOKUP(E2613*0.9,{0,10,50,100,500},{0.01,0.05,0.1,0.5,1}))</f>
        <v>48.45</v>
      </c>
      <c r="K2613" s="1">
        <f>CEILING(E2613*0.915,LOOKUP(E2613*0.915,{0,10,50,100,500},{0.01,0.05,0.1,0.5,1}))</f>
        <v>49.25</v>
      </c>
      <c r="L2613" s="1">
        <f>FLOOR(E2613*1.1,LOOKUP(E2613*1.1,{0,10,50,100,500},{0.01,0.05,0.1,0.5,1}))</f>
        <v>59.1</v>
      </c>
      <c r="M2613" s="1">
        <f t="shared" si="360"/>
        <v>58.6</v>
      </c>
      <c r="N2613" s="2">
        <f t="shared" si="361"/>
        <v>3.345724907063205E-2</v>
      </c>
      <c r="O2613" s="2">
        <f t="shared" si="362"/>
        <v>9.8513011152416438E-2</v>
      </c>
      <c r="P2613" s="3">
        <f t="shared" si="363"/>
        <v>-5.3395320819112718E-2</v>
      </c>
      <c r="Q2613" s="2">
        <f t="shared" si="367"/>
        <v>-0.14957614009271902</v>
      </c>
      <c r="U2613" s="2">
        <f t="shared" si="364"/>
        <v>-5.3395320819112718E-2</v>
      </c>
      <c r="V2613" s="2">
        <f t="shared" si="368"/>
        <v>-0.14957614009271902</v>
      </c>
      <c r="Z2613" s="1">
        <f t="shared" si="365"/>
        <v>54.099999999999994</v>
      </c>
      <c r="AC2613" s="1" t="str">
        <f t="shared" si="366"/>
        <v>N</v>
      </c>
    </row>
    <row r="2614" spans="1:29" x14ac:dyDescent="0.25">
      <c r="A2614" s="1">
        <v>20180515</v>
      </c>
      <c r="B2614" s="1">
        <v>2367</v>
      </c>
      <c r="C2614" s="1" t="s">
        <v>205</v>
      </c>
      <c r="D2614" s="1">
        <v>16.579999999999998</v>
      </c>
      <c r="E2614" s="1">
        <v>23.1</v>
      </c>
      <c r="F2614" s="1">
        <v>23.5</v>
      </c>
      <c r="G2614" s="1">
        <v>24.1</v>
      </c>
      <c r="H2614" s="1">
        <v>23</v>
      </c>
      <c r="I2614" s="1">
        <v>23.35</v>
      </c>
      <c r="J2614" s="1">
        <f>CEILING(E2614*0.9,LOOKUP(E2614*0.9,{0,10,50,100,500},{0.01,0.05,0.1,0.5,1}))</f>
        <v>20.8</v>
      </c>
      <c r="K2614" s="1">
        <f>CEILING(E2614*0.915,LOOKUP(E2614*0.915,{0,10,50,100,500},{0.01,0.05,0.1,0.5,1}))</f>
        <v>21.150000000000002</v>
      </c>
      <c r="L2614" s="1">
        <f>FLOOR(E2614*1.1,LOOKUP(E2614*1.1,{0,10,50,100,500},{0.01,0.05,0.1,0.5,1}))</f>
        <v>25.400000000000002</v>
      </c>
      <c r="M2614" s="1">
        <f t="shared" si="360"/>
        <v>25.150000000000002</v>
      </c>
      <c r="N2614" s="2">
        <f t="shared" si="361"/>
        <v>1.7316017316017254E-2</v>
      </c>
      <c r="O2614" s="2">
        <f t="shared" si="362"/>
        <v>4.3290043290043288E-2</v>
      </c>
      <c r="P2614" s="3">
        <f t="shared" si="363"/>
        <v>4.1137837259099018E-3</v>
      </c>
      <c r="Q2614" s="2">
        <f t="shared" si="367"/>
        <v>-0.14546235636680913</v>
      </c>
      <c r="U2614" s="2">
        <f t="shared" si="364"/>
        <v>4.1137837259099018E-3</v>
      </c>
      <c r="V2614" s="2">
        <f t="shared" si="368"/>
        <v>-0.14546235636680913</v>
      </c>
      <c r="Z2614" s="1">
        <f t="shared" si="365"/>
        <v>23.25</v>
      </c>
      <c r="AC2614" s="1" t="str">
        <f t="shared" si="366"/>
        <v>N</v>
      </c>
    </row>
    <row r="2615" spans="1:29" x14ac:dyDescent="0.25">
      <c r="A2615" s="1">
        <v>20180515</v>
      </c>
      <c r="B2615" s="1">
        <v>6141</v>
      </c>
      <c r="C2615" s="1" t="s">
        <v>519</v>
      </c>
      <c r="D2615" s="1">
        <v>8.19</v>
      </c>
      <c r="E2615" s="1">
        <v>30.7</v>
      </c>
      <c r="F2615" s="1">
        <v>30.6</v>
      </c>
      <c r="G2615" s="1">
        <v>31.8</v>
      </c>
      <c r="H2615" s="1">
        <v>30.2</v>
      </c>
      <c r="I2615" s="1">
        <v>30.7</v>
      </c>
      <c r="J2615" s="1">
        <f>CEILING(E2615*0.9,LOOKUP(E2615*0.9,{0,10,50,100,500},{0.01,0.05,0.1,0.5,1}))</f>
        <v>27.650000000000002</v>
      </c>
      <c r="K2615" s="1">
        <f>CEILING(E2615*0.915,LOOKUP(E2615*0.915,{0,10,50,100,500},{0.01,0.05,0.1,0.5,1}))</f>
        <v>28.1</v>
      </c>
      <c r="L2615" s="1">
        <f>FLOOR(E2615*1.1,LOOKUP(E2615*1.1,{0,10,50,100,500},{0.01,0.05,0.1,0.5,1}))</f>
        <v>33.75</v>
      </c>
      <c r="M2615" s="1">
        <f t="shared" si="360"/>
        <v>33.5</v>
      </c>
      <c r="N2615" s="2">
        <f t="shared" si="361"/>
        <v>-3.2573289902279438E-3</v>
      </c>
      <c r="O2615" s="2">
        <f t="shared" si="362"/>
        <v>3.5830618892508187E-2</v>
      </c>
      <c r="P2615" s="3">
        <f t="shared" si="363"/>
        <v>2.5787149837132903E-3</v>
      </c>
      <c r="Q2615" s="2">
        <f t="shared" si="367"/>
        <v>-0.14288364138309584</v>
      </c>
      <c r="U2615" s="2">
        <f t="shared" si="364"/>
        <v>2.5787149837132903E-3</v>
      </c>
      <c r="V2615" s="2">
        <f t="shared" si="368"/>
        <v>-0.14288364138309584</v>
      </c>
      <c r="Z2615" s="1">
        <f t="shared" si="365"/>
        <v>30.849999999999998</v>
      </c>
      <c r="AC2615" s="1" t="str">
        <f t="shared" si="366"/>
        <v>N</v>
      </c>
    </row>
    <row r="2616" spans="1:29" x14ac:dyDescent="0.25">
      <c r="A2616" s="1">
        <v>20180515</v>
      </c>
      <c r="B2616" s="1">
        <v>1786</v>
      </c>
      <c r="C2616" s="1" t="s">
        <v>412</v>
      </c>
      <c r="D2616" s="1">
        <v>8.14</v>
      </c>
      <c r="E2616" s="1">
        <v>67.8</v>
      </c>
      <c r="F2616" s="1">
        <v>67.2</v>
      </c>
      <c r="G2616" s="1">
        <v>68.5</v>
      </c>
      <c r="H2616" s="1">
        <v>65.8</v>
      </c>
      <c r="I2616" s="1">
        <v>66</v>
      </c>
      <c r="J2616" s="1">
        <f>CEILING(E2616*0.9,LOOKUP(E2616*0.9,{0,10,50,100,500},{0.01,0.05,0.1,0.5,1}))</f>
        <v>61.1</v>
      </c>
      <c r="K2616" s="1">
        <f>CEILING(E2616*0.915,LOOKUP(E2616*0.915,{0,10,50,100,500},{0.01,0.05,0.1,0.5,1}))</f>
        <v>62.1</v>
      </c>
      <c r="L2616" s="1">
        <f>FLOOR(E2616*1.1,LOOKUP(E2616*1.1,{0,10,50,100,500},{0.01,0.05,0.1,0.5,1}))</f>
        <v>74.5</v>
      </c>
      <c r="M2616" s="1">
        <f t="shared" si="360"/>
        <v>74</v>
      </c>
      <c r="N2616" s="2">
        <f t="shared" si="361"/>
        <v>-8.8495575221238104E-3</v>
      </c>
      <c r="O2616" s="2">
        <f t="shared" si="362"/>
        <v>1.0324483775811251E-2</v>
      </c>
      <c r="P2616" s="3">
        <f t="shared" si="363"/>
        <v>2.9459759090908921E-2</v>
      </c>
      <c r="Q2616" s="2">
        <f t="shared" si="367"/>
        <v>-0.11342388229218692</v>
      </c>
      <c r="U2616" s="2">
        <f t="shared" si="364"/>
        <v>2.9459759090908921E-2</v>
      </c>
      <c r="V2616" s="2">
        <f t="shared" si="368"/>
        <v>-0.11342388229218692</v>
      </c>
      <c r="Z2616" s="1">
        <f t="shared" si="365"/>
        <v>68.099999999999994</v>
      </c>
      <c r="AC2616" s="1" t="str">
        <f t="shared" si="366"/>
        <v>N</v>
      </c>
    </row>
    <row r="2617" spans="1:29" x14ac:dyDescent="0.25">
      <c r="A2617" s="1">
        <v>20180515</v>
      </c>
      <c r="B2617" s="1">
        <v>5386</v>
      </c>
      <c r="C2617" s="1" t="s">
        <v>140</v>
      </c>
      <c r="D2617" s="1">
        <v>6.96</v>
      </c>
      <c r="E2617" s="1">
        <v>65.099999999999994</v>
      </c>
      <c r="F2617" s="1">
        <v>67</v>
      </c>
      <c r="G2617" s="1">
        <v>67.5</v>
      </c>
      <c r="H2617" s="1">
        <v>65.3</v>
      </c>
      <c r="I2617" s="1">
        <v>65.5</v>
      </c>
      <c r="J2617" s="1">
        <f>CEILING(E2617*0.9,LOOKUP(E2617*0.9,{0,10,50,100,500},{0.01,0.05,0.1,0.5,1}))</f>
        <v>58.6</v>
      </c>
      <c r="K2617" s="1">
        <f>CEILING(E2617*0.915,LOOKUP(E2617*0.915,{0,10,50,100,500},{0.01,0.05,0.1,0.5,1}))</f>
        <v>59.6</v>
      </c>
      <c r="L2617" s="1">
        <f>FLOOR(E2617*1.1,LOOKUP(E2617*1.1,{0,10,50,100,500},{0.01,0.05,0.1,0.5,1}))</f>
        <v>71.600000000000009</v>
      </c>
      <c r="M2617" s="1">
        <f t="shared" si="360"/>
        <v>71.100000000000009</v>
      </c>
      <c r="N2617" s="2">
        <f t="shared" si="361"/>
        <v>2.9185867895545406E-2</v>
      </c>
      <c r="O2617" s="2">
        <f t="shared" si="362"/>
        <v>3.6866359447004698E-2</v>
      </c>
      <c r="P2617" s="3">
        <f t="shared" si="363"/>
        <v>2.0559274809160342E-2</v>
      </c>
      <c r="Q2617" s="2">
        <f t="shared" si="367"/>
        <v>-9.2864607483026579E-2</v>
      </c>
      <c r="U2617" s="2">
        <f t="shared" si="364"/>
        <v>2.0559274809160342E-2</v>
      </c>
      <c r="V2617" s="2">
        <f t="shared" si="368"/>
        <v>-9.2864607483026579E-2</v>
      </c>
      <c r="Z2617" s="1">
        <f t="shared" si="365"/>
        <v>65.399999999999991</v>
      </c>
      <c r="AC2617" s="1" t="str">
        <f t="shared" si="366"/>
        <v>N</v>
      </c>
    </row>
    <row r="2618" spans="1:29" x14ac:dyDescent="0.25">
      <c r="A2618" s="1">
        <v>20180515</v>
      </c>
      <c r="B2618" s="1">
        <v>2031</v>
      </c>
      <c r="C2618" s="1" t="s">
        <v>221</v>
      </c>
      <c r="D2618" s="1">
        <v>5.92</v>
      </c>
      <c r="E2618" s="1">
        <v>41.9</v>
      </c>
      <c r="F2618" s="1">
        <v>41.75</v>
      </c>
      <c r="G2618" s="1">
        <v>42.15</v>
      </c>
      <c r="H2618" s="1">
        <v>41.35</v>
      </c>
      <c r="I2618" s="1">
        <v>41.55</v>
      </c>
      <c r="J2618" s="1">
        <f>CEILING(E2618*0.9,LOOKUP(E2618*0.9,{0,10,50,100,500},{0.01,0.05,0.1,0.5,1}))</f>
        <v>37.75</v>
      </c>
      <c r="K2618" s="1">
        <f>CEILING(E2618*0.915,LOOKUP(E2618*0.915,{0,10,50,100,500},{0.01,0.05,0.1,0.5,1}))</f>
        <v>38.35</v>
      </c>
      <c r="L2618" s="1">
        <f>FLOOR(E2618*1.1,LOOKUP(E2618*1.1,{0,10,50,100,500},{0.01,0.05,0.1,0.5,1}))</f>
        <v>46.050000000000004</v>
      </c>
      <c r="M2618" s="1">
        <f t="shared" si="360"/>
        <v>45.800000000000004</v>
      </c>
      <c r="N2618" s="2">
        <f t="shared" si="361"/>
        <v>-3.579952267303069E-3</v>
      </c>
      <c r="O2618" s="2">
        <f t="shared" si="362"/>
        <v>5.9665871121718375E-3</v>
      </c>
      <c r="P2618" s="3">
        <f t="shared" si="363"/>
        <v>9.7128423586039878E-3</v>
      </c>
      <c r="Q2618" s="2">
        <f t="shared" si="367"/>
        <v>-8.3151765124422586E-2</v>
      </c>
      <c r="U2618" s="2">
        <f t="shared" si="364"/>
        <v>9.7128423586039878E-3</v>
      </c>
      <c r="V2618" s="2">
        <f t="shared" si="368"/>
        <v>-8.3151765124422586E-2</v>
      </c>
      <c r="Z2618" s="1">
        <f t="shared" si="365"/>
        <v>42.05</v>
      </c>
      <c r="AC2618" s="1" t="str">
        <f t="shared" si="366"/>
        <v>N</v>
      </c>
    </row>
    <row r="2619" spans="1:29" x14ac:dyDescent="0.25">
      <c r="A2619" s="1">
        <v>20180515</v>
      </c>
      <c r="B2619" s="1">
        <v>1514</v>
      </c>
      <c r="C2619" s="1" t="s">
        <v>631</v>
      </c>
      <c r="D2619" s="1">
        <v>5.69</v>
      </c>
      <c r="E2619" s="1">
        <v>16.5</v>
      </c>
      <c r="F2619" s="1">
        <v>16.5</v>
      </c>
      <c r="G2619" s="1">
        <v>16.7</v>
      </c>
      <c r="H2619" s="1">
        <v>16.25</v>
      </c>
      <c r="I2619" s="1">
        <v>16.3</v>
      </c>
      <c r="J2619" s="1">
        <f>CEILING(E2619*0.9,LOOKUP(E2619*0.9,{0,10,50,100,500},{0.01,0.05,0.1,0.5,1}))</f>
        <v>14.850000000000001</v>
      </c>
      <c r="K2619" s="1">
        <f>CEILING(E2619*0.915,LOOKUP(E2619*0.915,{0,10,50,100,500},{0.01,0.05,0.1,0.5,1}))</f>
        <v>15.100000000000001</v>
      </c>
      <c r="L2619" s="1">
        <f>FLOOR(E2619*1.1,LOOKUP(E2619*1.1,{0,10,50,100,500},{0.01,0.05,0.1,0.5,1}))</f>
        <v>18.150000000000002</v>
      </c>
      <c r="M2619" s="1">
        <f t="shared" si="360"/>
        <v>17.900000000000002</v>
      </c>
      <c r="N2619" s="2">
        <f t="shared" si="361"/>
        <v>0</v>
      </c>
      <c r="O2619" s="2">
        <f t="shared" si="362"/>
        <v>1.2121212121212078E-2</v>
      </c>
      <c r="P2619" s="3">
        <f t="shared" si="363"/>
        <v>1.9133616564417068E-2</v>
      </c>
      <c r="Q2619" s="2">
        <f t="shared" si="367"/>
        <v>-6.4018148560005511E-2</v>
      </c>
      <c r="U2619" s="2">
        <f t="shared" si="364"/>
        <v>1.9133616564417068E-2</v>
      </c>
      <c r="V2619" s="2">
        <f t="shared" si="368"/>
        <v>-6.4018148560005511E-2</v>
      </c>
      <c r="Z2619" s="1">
        <f t="shared" si="365"/>
        <v>16.649999999999999</v>
      </c>
      <c r="AC2619" s="1" t="str">
        <f t="shared" si="366"/>
        <v>N</v>
      </c>
    </row>
    <row r="2620" spans="1:29" x14ac:dyDescent="0.25">
      <c r="A2620" s="1">
        <v>20180515</v>
      </c>
      <c r="B2620" s="1">
        <v>6161</v>
      </c>
      <c r="C2620" s="1" t="s">
        <v>641</v>
      </c>
      <c r="D2620" s="1">
        <v>5.62</v>
      </c>
      <c r="E2620" s="1">
        <v>20.95</v>
      </c>
      <c r="F2620" s="1">
        <v>20.7</v>
      </c>
      <c r="G2620" s="1">
        <v>21</v>
      </c>
      <c r="H2620" s="1">
        <v>20.350000000000001</v>
      </c>
      <c r="I2620" s="1">
        <v>20.399999999999999</v>
      </c>
      <c r="J2620" s="1">
        <f>CEILING(E2620*0.9,LOOKUP(E2620*0.9,{0,10,50,100,500},{0.01,0.05,0.1,0.5,1}))</f>
        <v>18.900000000000002</v>
      </c>
      <c r="K2620" s="1">
        <f>CEILING(E2620*0.915,LOOKUP(E2620*0.915,{0,10,50,100,500},{0.01,0.05,0.1,0.5,1}))</f>
        <v>19.200000000000003</v>
      </c>
      <c r="L2620" s="1">
        <f>FLOOR(E2620*1.1,LOOKUP(E2620*1.1,{0,10,50,100,500},{0.01,0.05,0.1,0.5,1}))</f>
        <v>23</v>
      </c>
      <c r="M2620" s="1">
        <f t="shared" si="360"/>
        <v>22.75</v>
      </c>
      <c r="N2620" s="2">
        <f t="shared" si="361"/>
        <v>-1.1933174224343675E-2</v>
      </c>
      <c r="O2620" s="2">
        <f t="shared" si="362"/>
        <v>2.386634844868769E-3</v>
      </c>
      <c r="P2620" s="3">
        <f t="shared" si="363"/>
        <v>0</v>
      </c>
      <c r="Q2620" s="2">
        <f t="shared" si="367"/>
        <v>-6.4018148560005511E-2</v>
      </c>
      <c r="U2620" s="2">
        <f t="shared" si="364"/>
        <v>0</v>
      </c>
      <c r="V2620" s="2">
        <f t="shared" si="368"/>
        <v>-6.4018148560005511E-2</v>
      </c>
      <c r="Z2620" s="1">
        <f t="shared" si="365"/>
        <v>21.099999999999998</v>
      </c>
      <c r="AC2620" s="1" t="str">
        <f t="shared" si="366"/>
        <v>N</v>
      </c>
    </row>
    <row r="2621" spans="1:29" x14ac:dyDescent="0.25">
      <c r="A2621" s="1">
        <v>20180515</v>
      </c>
      <c r="B2621" s="1">
        <v>6477</v>
      </c>
      <c r="C2621" s="1" t="s">
        <v>188</v>
      </c>
      <c r="D2621" s="1">
        <v>5.61</v>
      </c>
      <c r="E2621" s="1">
        <v>26.85</v>
      </c>
      <c r="F2621" s="1">
        <v>26.6</v>
      </c>
      <c r="G2621" s="1">
        <v>27.6</v>
      </c>
      <c r="H2621" s="1">
        <v>26.1</v>
      </c>
      <c r="I2621" s="1">
        <v>26.1</v>
      </c>
      <c r="J2621" s="1">
        <f>CEILING(E2621*0.9,LOOKUP(E2621*0.9,{0,10,50,100,500},{0.01,0.05,0.1,0.5,1}))</f>
        <v>24.200000000000003</v>
      </c>
      <c r="K2621" s="1">
        <f>CEILING(E2621*0.915,LOOKUP(E2621*0.915,{0,10,50,100,500},{0.01,0.05,0.1,0.5,1}))</f>
        <v>24.6</v>
      </c>
      <c r="L2621" s="1">
        <f>FLOOR(E2621*1.1,LOOKUP(E2621*1.1,{0,10,50,100,500},{0.01,0.05,0.1,0.5,1}))</f>
        <v>29.5</v>
      </c>
      <c r="M2621" s="1">
        <f t="shared" si="360"/>
        <v>29.25</v>
      </c>
      <c r="N2621" s="2">
        <f t="shared" si="361"/>
        <v>-9.3109869646182484E-3</v>
      </c>
      <c r="O2621" s="2">
        <f t="shared" si="362"/>
        <v>2.7932960893854747E-2</v>
      </c>
      <c r="P2621" s="3">
        <f t="shared" si="363"/>
        <v>3.2119275862068926E-2</v>
      </c>
      <c r="Q2621" s="2">
        <f t="shared" si="367"/>
        <v>-3.1898872697936585E-2</v>
      </c>
      <c r="U2621" s="2">
        <f t="shared" si="364"/>
        <v>3.2119275862068926E-2</v>
      </c>
      <c r="V2621" s="2">
        <f t="shared" si="368"/>
        <v>-3.1898872697936585E-2</v>
      </c>
      <c r="Z2621" s="1">
        <f t="shared" si="365"/>
        <v>27</v>
      </c>
      <c r="AC2621" s="1" t="str">
        <f t="shared" si="366"/>
        <v>N</v>
      </c>
    </row>
    <row r="2622" spans="1:29" x14ac:dyDescent="0.25">
      <c r="A2622" s="1">
        <v>20180516</v>
      </c>
      <c r="B2622" s="1">
        <v>2367</v>
      </c>
      <c r="C2622" s="1" t="s">
        <v>205</v>
      </c>
      <c r="D2622" s="1">
        <v>10.5</v>
      </c>
      <c r="E2622" s="1">
        <v>23.35</v>
      </c>
      <c r="F2622" s="1">
        <v>23.45</v>
      </c>
      <c r="G2622" s="1">
        <v>23.6</v>
      </c>
      <c r="H2622" s="1">
        <v>22.55</v>
      </c>
      <c r="I2622" s="1">
        <v>22.65</v>
      </c>
      <c r="J2622" s="1">
        <f>CEILING(E2622*0.9,LOOKUP(E2622*0.9,{0,10,50,100,500},{0.01,0.05,0.1,0.5,1}))</f>
        <v>21.05</v>
      </c>
      <c r="K2622" s="1">
        <f>CEILING(E2622*0.915,LOOKUP(E2622*0.915,{0,10,50,100,500},{0.01,0.05,0.1,0.5,1}))</f>
        <v>21.400000000000002</v>
      </c>
      <c r="L2622" s="1">
        <f>FLOOR(E2622*1.1,LOOKUP(E2622*1.1,{0,10,50,100,500},{0.01,0.05,0.1,0.5,1}))</f>
        <v>25.650000000000002</v>
      </c>
      <c r="M2622" s="1">
        <f t="shared" si="360"/>
        <v>25.400000000000002</v>
      </c>
      <c r="N2622" s="2">
        <f t="shared" si="361"/>
        <v>4.282655246252585E-3</v>
      </c>
      <c r="O2622" s="2">
        <f t="shared" si="362"/>
        <v>1.0706638115631691E-2</v>
      </c>
      <c r="P2622" s="3">
        <f t="shared" si="363"/>
        <v>3.5158328918322365E-2</v>
      </c>
      <c r="Q2622" s="2">
        <f t="shared" si="367"/>
        <v>0</v>
      </c>
      <c r="U2622" s="2">
        <f t="shared" si="364"/>
        <v>3.5158328918322365E-2</v>
      </c>
      <c r="V2622" s="2">
        <f t="shared" si="368"/>
        <v>0</v>
      </c>
      <c r="Z2622" s="1">
        <f t="shared" si="365"/>
        <v>23.5</v>
      </c>
      <c r="AC2622" s="1" t="str">
        <f t="shared" si="366"/>
        <v>N</v>
      </c>
    </row>
    <row r="2623" spans="1:29" x14ac:dyDescent="0.25">
      <c r="A2623" s="1">
        <v>20180516</v>
      </c>
      <c r="B2623" s="1">
        <v>2444</v>
      </c>
      <c r="C2623" s="1" t="s">
        <v>405</v>
      </c>
      <c r="D2623" s="1">
        <v>8.5</v>
      </c>
      <c r="E2623" s="1">
        <v>28</v>
      </c>
      <c r="F2623" s="1">
        <v>28</v>
      </c>
      <c r="G2623" s="1">
        <v>28.5</v>
      </c>
      <c r="H2623" s="1">
        <v>27.15</v>
      </c>
      <c r="I2623" s="1">
        <v>27.85</v>
      </c>
      <c r="J2623" s="1">
        <f>CEILING(E2623*0.9,LOOKUP(E2623*0.9,{0,10,50,100,500},{0.01,0.05,0.1,0.5,1}))</f>
        <v>25.200000000000003</v>
      </c>
      <c r="K2623" s="1">
        <f>CEILING(E2623*0.915,LOOKUP(E2623*0.915,{0,10,50,100,500},{0.01,0.05,0.1,0.5,1}))</f>
        <v>25.650000000000002</v>
      </c>
      <c r="L2623" s="1">
        <f>FLOOR(E2623*1.1,LOOKUP(E2623*1.1,{0,10,50,100,500},{0.01,0.05,0.1,0.5,1}))</f>
        <v>30.8</v>
      </c>
      <c r="M2623" s="1">
        <f t="shared" si="360"/>
        <v>30.55</v>
      </c>
      <c r="N2623" s="2">
        <f t="shared" si="361"/>
        <v>0</v>
      </c>
      <c r="O2623" s="2">
        <f t="shared" si="362"/>
        <v>1.7857142857142856E-2</v>
      </c>
      <c r="P2623" s="3">
        <f t="shared" si="363"/>
        <v>8.4535368043086069E-3</v>
      </c>
      <c r="Q2623" s="2">
        <f t="shared" si="367"/>
        <v>0</v>
      </c>
      <c r="U2623" s="2">
        <f t="shared" si="364"/>
        <v>8.4535368043086069E-3</v>
      </c>
      <c r="V2623" s="2">
        <f t="shared" si="368"/>
        <v>0</v>
      </c>
      <c r="Z2623" s="1">
        <f t="shared" si="365"/>
        <v>28.15</v>
      </c>
      <c r="AC2623" s="1" t="str">
        <f t="shared" si="366"/>
        <v>N</v>
      </c>
    </row>
    <row r="2624" spans="1:29" x14ac:dyDescent="0.25">
      <c r="A2624" s="1">
        <v>20180516</v>
      </c>
      <c r="B2624" s="1">
        <v>4144</v>
      </c>
      <c r="C2624" s="1" t="s">
        <v>635</v>
      </c>
      <c r="D2624" s="1">
        <v>7.53</v>
      </c>
      <c r="E2624" s="1">
        <v>42.7</v>
      </c>
      <c r="F2624" s="1">
        <v>43.7</v>
      </c>
      <c r="G2624" s="1">
        <v>43.75</v>
      </c>
      <c r="H2624" s="1">
        <v>41.55</v>
      </c>
      <c r="I2624" s="1">
        <v>42.3</v>
      </c>
      <c r="J2624" s="1">
        <f>CEILING(E2624*0.9,LOOKUP(E2624*0.9,{0,10,50,100,500},{0.01,0.05,0.1,0.5,1}))</f>
        <v>38.450000000000003</v>
      </c>
      <c r="K2624" s="1">
        <f>CEILING(E2624*0.915,LOOKUP(E2624*0.915,{0,10,50,100,500},{0.01,0.05,0.1,0.5,1}))</f>
        <v>39.1</v>
      </c>
      <c r="L2624" s="1">
        <f>FLOOR(E2624*1.1,LOOKUP(E2624*1.1,{0,10,50,100,500},{0.01,0.05,0.1,0.5,1}))</f>
        <v>46.95</v>
      </c>
      <c r="M2624" s="1">
        <f t="shared" si="360"/>
        <v>46.7</v>
      </c>
      <c r="N2624" s="2">
        <f t="shared" si="361"/>
        <v>2.3419203747072598E-2</v>
      </c>
      <c r="O2624" s="2">
        <f t="shared" si="362"/>
        <v>2.459016393442616E-2</v>
      </c>
      <c r="P2624" s="3">
        <f t="shared" si="363"/>
        <v>3.0736075650118294E-2</v>
      </c>
      <c r="Q2624" s="2">
        <f t="shared" si="367"/>
        <v>0</v>
      </c>
      <c r="U2624" s="2">
        <f t="shared" si="364"/>
        <v>3.0736075650118294E-2</v>
      </c>
      <c r="V2624" s="2">
        <f t="shared" si="368"/>
        <v>0</v>
      </c>
      <c r="Z2624" s="1">
        <f t="shared" si="365"/>
        <v>42.85</v>
      </c>
      <c r="AC2624" s="1" t="str">
        <f t="shared" si="366"/>
        <v>N</v>
      </c>
    </row>
    <row r="2625" spans="1:29" x14ac:dyDescent="0.25">
      <c r="A2625" s="1">
        <v>20180516</v>
      </c>
      <c r="B2625" s="1">
        <v>6131</v>
      </c>
      <c r="C2625" s="1" t="s">
        <v>553</v>
      </c>
      <c r="D2625" s="1">
        <v>7.18</v>
      </c>
      <c r="E2625" s="1">
        <v>14.8</v>
      </c>
      <c r="F2625" s="1">
        <v>13.35</v>
      </c>
      <c r="G2625" s="1">
        <v>13.35</v>
      </c>
      <c r="H2625" s="1">
        <v>13.35</v>
      </c>
      <c r="I2625" s="1">
        <v>13.35</v>
      </c>
      <c r="J2625" s="1">
        <f>CEILING(E2625*0.9,LOOKUP(E2625*0.9,{0,10,50,100,500},{0.01,0.05,0.1,0.5,1}))</f>
        <v>13.350000000000001</v>
      </c>
      <c r="K2625" s="1">
        <f>CEILING(E2625*0.915,LOOKUP(E2625*0.915,{0,10,50,100,500},{0.01,0.05,0.1,0.5,1}))</f>
        <v>13.55</v>
      </c>
      <c r="L2625" s="1">
        <f>FLOOR(E2625*1.1,LOOKUP(E2625*1.1,{0,10,50,100,500},{0.01,0.05,0.1,0.5,1}))</f>
        <v>16.25</v>
      </c>
      <c r="M2625" s="1">
        <f t="shared" si="360"/>
        <v>16</v>
      </c>
      <c r="N2625" s="2">
        <f t="shared" si="361"/>
        <v>-9.7972972972973041E-2</v>
      </c>
      <c r="O2625" s="2">
        <f t="shared" si="362"/>
        <v>-9.7972972972973041E-2</v>
      </c>
      <c r="P2625" s="3">
        <f t="shared" si="363"/>
        <v>0</v>
      </c>
      <c r="Q2625" s="2">
        <f t="shared" si="367"/>
        <v>0</v>
      </c>
      <c r="U2625" s="2">
        <f t="shared" si="364"/>
        <v>0</v>
      </c>
      <c r="V2625" s="2">
        <f t="shared" si="368"/>
        <v>0</v>
      </c>
      <c r="Z2625" s="1">
        <f t="shared" si="365"/>
        <v>14.950000000000001</v>
      </c>
      <c r="AC2625" s="1" t="str">
        <f t="shared" si="366"/>
        <v>N</v>
      </c>
    </row>
    <row r="2626" spans="1:29" x14ac:dyDescent="0.25">
      <c r="A2626" s="1">
        <v>20180516</v>
      </c>
      <c r="B2626" s="1">
        <v>6532</v>
      </c>
      <c r="C2626" s="1" t="s">
        <v>174</v>
      </c>
      <c r="D2626" s="1">
        <v>6.85</v>
      </c>
      <c r="E2626" s="1">
        <v>36.1</v>
      </c>
      <c r="F2626" s="1">
        <v>36.799999999999997</v>
      </c>
      <c r="G2626" s="1">
        <v>38</v>
      </c>
      <c r="H2626" s="1">
        <v>35.35</v>
      </c>
      <c r="I2626" s="1">
        <v>36.200000000000003</v>
      </c>
      <c r="J2626" s="1">
        <f>CEILING(E2626*0.9,LOOKUP(E2626*0.9,{0,10,50,100,500},{0.01,0.05,0.1,0.5,1}))</f>
        <v>32.5</v>
      </c>
      <c r="K2626" s="1">
        <f>CEILING(E2626*0.915,LOOKUP(E2626*0.915,{0,10,50,100,500},{0.01,0.05,0.1,0.5,1}))</f>
        <v>33.050000000000004</v>
      </c>
      <c r="L2626" s="1">
        <f>FLOOR(E2626*1.1,LOOKUP(E2626*1.1,{0,10,50,100,500},{0.01,0.05,0.1,0.5,1}))</f>
        <v>39.700000000000003</v>
      </c>
      <c r="M2626" s="1">
        <f t="shared" si="360"/>
        <v>39.450000000000003</v>
      </c>
      <c r="N2626" s="2">
        <f t="shared" si="361"/>
        <v>1.9390581717451404E-2</v>
      </c>
      <c r="O2626" s="2">
        <f t="shared" si="362"/>
        <v>5.2631578947368376E-2</v>
      </c>
      <c r="P2626" s="3">
        <f t="shared" si="363"/>
        <v>1.4245110497237349E-2</v>
      </c>
      <c r="Q2626" s="2">
        <f t="shared" si="367"/>
        <v>0</v>
      </c>
      <c r="U2626" s="2">
        <f t="shared" si="364"/>
        <v>1.4245110497237349E-2</v>
      </c>
      <c r="V2626" s="2">
        <f t="shared" si="368"/>
        <v>0</v>
      </c>
      <c r="Z2626" s="1">
        <f t="shared" si="365"/>
        <v>36.25</v>
      </c>
      <c r="AC2626" s="1" t="str">
        <f t="shared" si="366"/>
        <v>N</v>
      </c>
    </row>
    <row r="2627" spans="1:29" x14ac:dyDescent="0.25">
      <c r="A2627" s="1">
        <v>20180516</v>
      </c>
      <c r="B2627" s="1">
        <v>6449</v>
      </c>
      <c r="C2627" s="1" t="s">
        <v>403</v>
      </c>
      <c r="D2627" s="1">
        <v>6.23</v>
      </c>
      <c r="E2627" s="1">
        <v>63</v>
      </c>
      <c r="F2627" s="1">
        <v>64.8</v>
      </c>
      <c r="G2627" s="1">
        <v>65</v>
      </c>
      <c r="H2627" s="1">
        <v>62.7</v>
      </c>
      <c r="I2627" s="1">
        <v>63</v>
      </c>
      <c r="J2627" s="1">
        <f>CEILING(E2627*0.9,LOOKUP(E2627*0.9,{0,10,50,100,500},{0.01,0.05,0.1,0.5,1}))</f>
        <v>56.7</v>
      </c>
      <c r="K2627" s="1">
        <f>CEILING(E2627*0.915,LOOKUP(E2627*0.915,{0,10,50,100,500},{0.01,0.05,0.1,0.5,1}))</f>
        <v>57.7</v>
      </c>
      <c r="L2627" s="1">
        <f>FLOOR(E2627*1.1,LOOKUP(E2627*1.1,{0,10,50,100,500},{0.01,0.05,0.1,0.5,1}))</f>
        <v>69.3</v>
      </c>
      <c r="M2627" s="1">
        <f t="shared" ref="M2627:M2690" si="369">IF(L2627&lt;10,L2627-0.05,IF(L2627&lt;50,L2627-0.25,IF(L2627&lt;100,L2627-0.5,IF(L2627&lt;500,L2627-2.5,IF(L2627&lt;1000,L2627-5,IF(L2627&lt;5000,L2627-25,0))))))</f>
        <v>68.8</v>
      </c>
      <c r="N2627" s="2">
        <f t="shared" ref="N2627:N2690" si="370">(F2627-E2627)/E2627</f>
        <v>2.8571428571428525E-2</v>
      </c>
      <c r="O2627" s="2">
        <f t="shared" ref="O2627:O2690" si="371">(G2627-E2627)/E2627</f>
        <v>3.1746031746031744E-2</v>
      </c>
      <c r="P2627" s="3">
        <f t="shared" ref="P2627:P2690" si="372">IF(F2627&lt;Z2627,IF(G2627&lt;Z2627,0,IF(G2627&gt;=M2627,(Z2627-M2627*$AA$2-Z2627*0.0015-Z2627*$AA$4)/M2627,IF(H2627&lt;=K2627,(Z2627-K2627*$AA$2-Z2627*0.0015-Z2627*$AA$4)/K2627,(Z2627-I2627*$AA$2-Z2627*0.0015-Z2627*$AA$4)/I2627))),IF(G2627&gt;=M2627,(F2627-M2627*$AA$2-F2627*0.0015-F2627*$AA$4)/M2627,IF(H2627&lt;=K2627,(F2627-K2627*$AA$2-F2627*0.0015-F2627*$AA$4)/K2627,(F2627-I2627*$AA$2-F2627*0.0015-F2627*$AA$4)/I2627)))</f>
        <v>2.6219171428571369E-2</v>
      </c>
      <c r="Q2627" s="2">
        <f t="shared" si="367"/>
        <v>0</v>
      </c>
      <c r="U2627" s="2">
        <f t="shared" ref="U2627:U2690" si="373">IF(G2627=Z2627,0,IF(F2627&lt;Z2627,IF(G2627&lt;Z2627,0,IF(G2627&gt;=M2627,(Z2627-M2627*$AA$2-Z2627*0.0015-Z2627*$AA$4)/M2627,IF(H2627&lt;=K2627,(Z2627-K2627*$AA$2-Z2627*0.0015-Z2627*$AA$4)/K2627,(Z2627-I2627*$AA$2-Z2627*0.0015-Z2627*$AA$4)/I2627))),IF(G2627&gt;=M2627,(F2627-M2627*$AA$2-F2627*0.0015-F2627*$AA$4)/M2627,IF(H2627&lt;=K2627,(F2627-K2627*$AA$2-F2627*0.0015-F2627*$AA$4)/K2627,(F2627-I2627*$AA$2-F2627*0.0015-F2627*$AA$4)/I2627))))</f>
        <v>2.6219171428571369E-2</v>
      </c>
      <c r="V2627" s="2">
        <f t="shared" si="368"/>
        <v>0</v>
      </c>
      <c r="Z2627" s="1">
        <f t="shared" ref="Z2627:Z2690" si="374">IF(E2627&lt;10,E2627+(0.01*$Y$2),IF(E2627&lt;50,E2627+(0.05*$Y$2),IF(E2627&lt;100,E2627+(0.1*$Y$2),IF(E2627&lt;500,E2627+(0.5*$Y$2),IF(E2627&lt;1000,E2627+(1*$Y$2),0)))))</f>
        <v>63.3</v>
      </c>
      <c r="AC2627" s="1" t="str">
        <f t="shared" ref="AC2627:AC2690" si="375">IF(Z2627=G2627,"Y","N")</f>
        <v>N</v>
      </c>
    </row>
    <row r="2628" spans="1:29" x14ac:dyDescent="0.25">
      <c r="A2628" s="1">
        <v>20180516</v>
      </c>
      <c r="B2628" s="1">
        <v>5386</v>
      </c>
      <c r="C2628" s="1" t="s">
        <v>140</v>
      </c>
      <c r="D2628" s="1">
        <v>6.2</v>
      </c>
      <c r="E2628" s="1">
        <v>65.5</v>
      </c>
      <c r="F2628" s="1">
        <v>65.900000000000006</v>
      </c>
      <c r="G2628" s="1">
        <v>66.2</v>
      </c>
      <c r="H2628" s="1">
        <v>63.1</v>
      </c>
      <c r="I2628" s="1">
        <v>63.7</v>
      </c>
      <c r="J2628" s="1">
        <f>CEILING(E2628*0.9,LOOKUP(E2628*0.9,{0,10,50,100,500},{0.01,0.05,0.1,0.5,1}))</f>
        <v>59</v>
      </c>
      <c r="K2628" s="1">
        <f>CEILING(E2628*0.915,LOOKUP(E2628*0.915,{0,10,50,100,500},{0.01,0.05,0.1,0.5,1}))</f>
        <v>60</v>
      </c>
      <c r="L2628" s="1">
        <f>FLOOR(E2628*1.1,LOOKUP(E2628*1.1,{0,10,50,100,500},{0.01,0.05,0.1,0.5,1}))</f>
        <v>72</v>
      </c>
      <c r="M2628" s="1">
        <f t="shared" si="369"/>
        <v>71.5</v>
      </c>
      <c r="N2628" s="2">
        <f t="shared" si="370"/>
        <v>6.1068702290077203E-3</v>
      </c>
      <c r="O2628" s="2">
        <f t="shared" si="371"/>
        <v>1.0687022900763402E-2</v>
      </c>
      <c r="P2628" s="3">
        <f t="shared" si="372"/>
        <v>3.2173306122448973E-2</v>
      </c>
      <c r="Q2628" s="2">
        <f t="shared" ref="Q2628:Q2691" si="376">IF(Q2627+P2628&gt;0,0,P2628+Q2627)</f>
        <v>0</v>
      </c>
      <c r="U2628" s="2">
        <f t="shared" si="373"/>
        <v>3.2173306122448973E-2</v>
      </c>
      <c r="V2628" s="2">
        <f t="shared" ref="V2628:V2691" si="377">IF(V2627+U2628&gt;0,0,U2628+V2627)</f>
        <v>0</v>
      </c>
      <c r="Z2628" s="1">
        <f t="shared" si="374"/>
        <v>65.8</v>
      </c>
      <c r="AC2628" s="1" t="str">
        <f t="shared" si="375"/>
        <v>N</v>
      </c>
    </row>
    <row r="2629" spans="1:29" x14ac:dyDescent="0.25">
      <c r="A2629" s="1">
        <v>20180516</v>
      </c>
      <c r="B2629" s="1">
        <v>6180</v>
      </c>
      <c r="C2629" s="1" t="s">
        <v>45</v>
      </c>
      <c r="D2629" s="1">
        <v>6.18</v>
      </c>
      <c r="E2629" s="1">
        <v>68.2</v>
      </c>
      <c r="F2629" s="1">
        <v>69.8</v>
      </c>
      <c r="G2629" s="1">
        <v>75</v>
      </c>
      <c r="H2629" s="1">
        <v>69.599999999999994</v>
      </c>
      <c r="I2629" s="1">
        <v>75</v>
      </c>
      <c r="J2629" s="1">
        <f>CEILING(E2629*0.9,LOOKUP(E2629*0.9,{0,10,50,100,500},{0.01,0.05,0.1,0.5,1}))</f>
        <v>61.400000000000006</v>
      </c>
      <c r="K2629" s="1">
        <f>CEILING(E2629*0.915,LOOKUP(E2629*0.915,{0,10,50,100,500},{0.01,0.05,0.1,0.5,1}))</f>
        <v>62.5</v>
      </c>
      <c r="L2629" s="1">
        <f>FLOOR(E2629*1.1,LOOKUP(E2629*1.1,{0,10,50,100,500},{0.01,0.05,0.1,0.5,1}))</f>
        <v>75</v>
      </c>
      <c r="M2629" s="1">
        <f t="shared" si="369"/>
        <v>74.5</v>
      </c>
      <c r="N2629" s="2">
        <f t="shared" si="370"/>
        <v>2.3460410557184667E-2</v>
      </c>
      <c r="O2629" s="2">
        <f t="shared" si="371"/>
        <v>9.9706744868035144E-2</v>
      </c>
      <c r="P2629" s="3">
        <f t="shared" si="372"/>
        <v>-6.5265445637583894E-2</v>
      </c>
      <c r="Q2629" s="2">
        <f t="shared" si="376"/>
        <v>-6.5265445637583894E-2</v>
      </c>
      <c r="U2629" s="2">
        <f t="shared" si="373"/>
        <v>-6.5265445637583894E-2</v>
      </c>
      <c r="V2629" s="2">
        <f t="shared" si="377"/>
        <v>-6.5265445637583894E-2</v>
      </c>
      <c r="Z2629" s="1">
        <f t="shared" si="374"/>
        <v>68.5</v>
      </c>
      <c r="AC2629" s="1" t="str">
        <f t="shared" si="375"/>
        <v>N</v>
      </c>
    </row>
    <row r="2630" spans="1:29" x14ac:dyDescent="0.25">
      <c r="A2630" s="1">
        <v>20180517</v>
      </c>
      <c r="B2630" s="1">
        <v>6180</v>
      </c>
      <c r="C2630" s="1" t="s">
        <v>45</v>
      </c>
      <c r="D2630" s="1">
        <v>11.17</v>
      </c>
      <c r="E2630" s="1">
        <v>75</v>
      </c>
      <c r="F2630" s="1">
        <v>77</v>
      </c>
      <c r="G2630" s="1">
        <v>79.900000000000006</v>
      </c>
      <c r="H2630" s="1">
        <v>76.099999999999994</v>
      </c>
      <c r="I2630" s="1">
        <v>77</v>
      </c>
      <c r="J2630" s="1">
        <f>CEILING(E2630*0.9,LOOKUP(E2630*0.9,{0,10,50,100,500},{0.01,0.05,0.1,0.5,1}))</f>
        <v>67.5</v>
      </c>
      <c r="K2630" s="1">
        <f>CEILING(E2630*0.915,LOOKUP(E2630*0.915,{0,10,50,100,500},{0.01,0.05,0.1,0.5,1}))</f>
        <v>68.7</v>
      </c>
      <c r="L2630" s="1">
        <f>FLOOR(E2630*1.1,LOOKUP(E2630*1.1,{0,10,50,100,500},{0.01,0.05,0.1,0.5,1}))</f>
        <v>82.5</v>
      </c>
      <c r="M2630" s="1">
        <f t="shared" si="369"/>
        <v>82</v>
      </c>
      <c r="N2630" s="2">
        <f t="shared" si="370"/>
        <v>2.6666666666666668E-2</v>
      </c>
      <c r="O2630" s="2">
        <f t="shared" si="371"/>
        <v>6.533333333333341E-2</v>
      </c>
      <c r="P2630" s="3">
        <f t="shared" si="372"/>
        <v>-2.2980000000001159E-3</v>
      </c>
      <c r="Q2630" s="2">
        <f t="shared" si="376"/>
        <v>-6.7563445637584013E-2</v>
      </c>
      <c r="U2630" s="2">
        <f t="shared" si="373"/>
        <v>-2.2980000000001159E-3</v>
      </c>
      <c r="V2630" s="2">
        <f t="shared" si="377"/>
        <v>-6.7563445637584013E-2</v>
      </c>
      <c r="Z2630" s="1">
        <f t="shared" si="374"/>
        <v>75.3</v>
      </c>
      <c r="AC2630" s="1" t="str">
        <f t="shared" si="375"/>
        <v>N</v>
      </c>
    </row>
    <row r="2631" spans="1:29" x14ac:dyDescent="0.25">
      <c r="A2631" s="1">
        <v>20180517</v>
      </c>
      <c r="B2631" s="1">
        <v>2342</v>
      </c>
      <c r="C2631" s="1" t="s">
        <v>228</v>
      </c>
      <c r="D2631" s="1">
        <v>9.92</v>
      </c>
      <c r="E2631" s="1">
        <v>36.799999999999997</v>
      </c>
      <c r="F2631" s="1">
        <v>36</v>
      </c>
      <c r="G2631" s="1">
        <v>36.549999999999997</v>
      </c>
      <c r="H2631" s="1">
        <v>34.85</v>
      </c>
      <c r="I2631" s="1">
        <v>35.5</v>
      </c>
      <c r="J2631" s="1">
        <f>CEILING(E2631*0.9,LOOKUP(E2631*0.9,{0,10,50,100,500},{0.01,0.05,0.1,0.5,1}))</f>
        <v>33.15</v>
      </c>
      <c r="K2631" s="1">
        <f>CEILING(E2631*0.915,LOOKUP(E2631*0.915,{0,10,50,100,500},{0.01,0.05,0.1,0.5,1}))</f>
        <v>33.700000000000003</v>
      </c>
      <c r="L2631" s="1">
        <f>FLOOR(E2631*1.1,LOOKUP(E2631*1.1,{0,10,50,100,500},{0.01,0.05,0.1,0.5,1}))</f>
        <v>40.450000000000003</v>
      </c>
      <c r="M2631" s="1">
        <f t="shared" si="369"/>
        <v>40.200000000000003</v>
      </c>
      <c r="N2631" s="2">
        <f t="shared" si="370"/>
        <v>-2.1739130434782532E-2</v>
      </c>
      <c r="O2631" s="2">
        <f t="shared" si="371"/>
        <v>-6.7934782608695659E-3</v>
      </c>
      <c r="P2631" s="3">
        <f t="shared" si="372"/>
        <v>0</v>
      </c>
      <c r="Q2631" s="2">
        <f t="shared" si="376"/>
        <v>-6.7563445637584013E-2</v>
      </c>
      <c r="U2631" s="2">
        <f t="shared" si="373"/>
        <v>0</v>
      </c>
      <c r="V2631" s="2">
        <f t="shared" si="377"/>
        <v>-6.7563445637584013E-2</v>
      </c>
      <c r="Z2631" s="1">
        <f t="shared" si="374"/>
        <v>36.949999999999996</v>
      </c>
      <c r="AC2631" s="1" t="str">
        <f t="shared" si="375"/>
        <v>N</v>
      </c>
    </row>
    <row r="2632" spans="1:29" x14ac:dyDescent="0.25">
      <c r="A2632" s="1">
        <v>20180517</v>
      </c>
      <c r="B2632" s="1">
        <v>1785</v>
      </c>
      <c r="C2632" s="1" t="s">
        <v>230</v>
      </c>
      <c r="D2632" s="1">
        <v>6.09</v>
      </c>
      <c r="E2632" s="1">
        <v>24</v>
      </c>
      <c r="F2632" s="1">
        <v>23.8</v>
      </c>
      <c r="G2632" s="1">
        <v>24.3</v>
      </c>
      <c r="H2632" s="1">
        <v>23.4</v>
      </c>
      <c r="I2632" s="1">
        <v>23.5</v>
      </c>
      <c r="J2632" s="1">
        <f>CEILING(E2632*0.9,LOOKUP(E2632*0.9,{0,10,50,100,500},{0.01,0.05,0.1,0.5,1}))</f>
        <v>21.6</v>
      </c>
      <c r="K2632" s="1">
        <f>CEILING(E2632*0.915,LOOKUP(E2632*0.915,{0,10,50,100,500},{0.01,0.05,0.1,0.5,1}))</f>
        <v>22</v>
      </c>
      <c r="L2632" s="1">
        <f>FLOOR(E2632*1.1,LOOKUP(E2632*1.1,{0,10,50,100,500},{0.01,0.05,0.1,0.5,1}))</f>
        <v>26.400000000000002</v>
      </c>
      <c r="M2632" s="1">
        <f t="shared" si="369"/>
        <v>26.150000000000002</v>
      </c>
      <c r="N2632" s="2">
        <f t="shared" si="370"/>
        <v>-8.3333333333333037E-3</v>
      </c>
      <c r="O2632" s="2">
        <f t="shared" si="371"/>
        <v>1.250000000000003E-2</v>
      </c>
      <c r="P2632" s="3">
        <f t="shared" si="372"/>
        <v>2.5309048936170073E-2</v>
      </c>
      <c r="Q2632" s="2">
        <f t="shared" si="376"/>
        <v>-4.225439670141394E-2</v>
      </c>
      <c r="U2632" s="2">
        <f t="shared" si="373"/>
        <v>2.5309048936170073E-2</v>
      </c>
      <c r="V2632" s="2">
        <f t="shared" si="377"/>
        <v>-4.225439670141394E-2</v>
      </c>
      <c r="Z2632" s="1">
        <f t="shared" si="374"/>
        <v>24.15</v>
      </c>
      <c r="AC2632" s="1" t="str">
        <f t="shared" si="375"/>
        <v>N</v>
      </c>
    </row>
    <row r="2633" spans="1:29" x14ac:dyDescent="0.25">
      <c r="A2633" s="1">
        <v>20180517</v>
      </c>
      <c r="B2633" s="1">
        <v>4956</v>
      </c>
      <c r="C2633" s="1" t="s">
        <v>118</v>
      </c>
      <c r="D2633" s="1">
        <v>4.2</v>
      </c>
      <c r="E2633" s="1">
        <v>22.7</v>
      </c>
      <c r="F2633" s="1">
        <v>22.5</v>
      </c>
      <c r="G2633" s="1">
        <v>23.1</v>
      </c>
      <c r="H2633" s="1">
        <v>22.2</v>
      </c>
      <c r="I2633" s="1">
        <v>22.3</v>
      </c>
      <c r="J2633" s="1">
        <f>CEILING(E2633*0.9,LOOKUP(E2633*0.9,{0,10,50,100,500},{0.01,0.05,0.1,0.5,1}))</f>
        <v>20.450000000000003</v>
      </c>
      <c r="K2633" s="1">
        <f>CEILING(E2633*0.915,LOOKUP(E2633*0.915,{0,10,50,100,500},{0.01,0.05,0.1,0.5,1}))</f>
        <v>20.8</v>
      </c>
      <c r="L2633" s="1">
        <f>FLOOR(E2633*1.1,LOOKUP(E2633*1.1,{0,10,50,100,500},{0.01,0.05,0.1,0.5,1}))</f>
        <v>24.950000000000003</v>
      </c>
      <c r="M2633" s="1">
        <f t="shared" si="369"/>
        <v>24.700000000000003</v>
      </c>
      <c r="N2633" s="2">
        <f t="shared" si="370"/>
        <v>-8.8105726872246392E-3</v>
      </c>
      <c r="O2633" s="2">
        <f t="shared" si="371"/>
        <v>1.7621145374449435E-2</v>
      </c>
      <c r="P2633" s="3">
        <f t="shared" si="372"/>
        <v>2.231884080717466E-2</v>
      </c>
      <c r="Q2633" s="2">
        <f t="shared" si="376"/>
        <v>-1.993555589423928E-2</v>
      </c>
      <c r="U2633" s="2">
        <f t="shared" si="373"/>
        <v>2.231884080717466E-2</v>
      </c>
      <c r="V2633" s="2">
        <f t="shared" si="377"/>
        <v>-1.993555589423928E-2</v>
      </c>
      <c r="Z2633" s="1">
        <f t="shared" si="374"/>
        <v>22.849999999999998</v>
      </c>
      <c r="AC2633" s="1" t="str">
        <f t="shared" si="375"/>
        <v>N</v>
      </c>
    </row>
    <row r="2634" spans="1:29" x14ac:dyDescent="0.25">
      <c r="A2634" s="1">
        <v>20180517</v>
      </c>
      <c r="B2634" s="1">
        <v>4426</v>
      </c>
      <c r="C2634" s="1" t="s">
        <v>388</v>
      </c>
      <c r="D2634" s="1">
        <v>4.03</v>
      </c>
      <c r="E2634" s="1">
        <v>43.3</v>
      </c>
      <c r="F2634" s="1">
        <v>42.95</v>
      </c>
      <c r="G2634" s="1">
        <v>43.3</v>
      </c>
      <c r="H2634" s="1">
        <v>42</v>
      </c>
      <c r="I2634" s="1">
        <v>42.1</v>
      </c>
      <c r="J2634" s="1">
        <f>CEILING(E2634*0.9,LOOKUP(E2634*0.9,{0,10,50,100,500},{0.01,0.05,0.1,0.5,1}))</f>
        <v>39</v>
      </c>
      <c r="K2634" s="1">
        <f>CEILING(E2634*0.915,LOOKUP(E2634*0.915,{0,10,50,100,500},{0.01,0.05,0.1,0.5,1}))</f>
        <v>39.650000000000006</v>
      </c>
      <c r="L2634" s="1">
        <f>FLOOR(E2634*1.1,LOOKUP(E2634*1.1,{0,10,50,100,500},{0.01,0.05,0.1,0.5,1}))</f>
        <v>47.6</v>
      </c>
      <c r="M2634" s="1">
        <f t="shared" si="369"/>
        <v>47.35</v>
      </c>
      <c r="N2634" s="2">
        <f t="shared" si="370"/>
        <v>-8.0831408775980211E-3</v>
      </c>
      <c r="O2634" s="2">
        <f t="shared" si="371"/>
        <v>0</v>
      </c>
      <c r="P2634" s="3">
        <f t="shared" si="372"/>
        <v>0</v>
      </c>
      <c r="Q2634" s="2">
        <f t="shared" si="376"/>
        <v>-1.993555589423928E-2</v>
      </c>
      <c r="U2634" s="2">
        <f t="shared" si="373"/>
        <v>0</v>
      </c>
      <c r="V2634" s="2">
        <f t="shared" si="377"/>
        <v>-1.993555589423928E-2</v>
      </c>
      <c r="Z2634" s="1">
        <f t="shared" si="374"/>
        <v>43.449999999999996</v>
      </c>
      <c r="AC2634" s="1" t="str">
        <f t="shared" si="375"/>
        <v>N</v>
      </c>
    </row>
    <row r="2635" spans="1:29" x14ac:dyDescent="0.25">
      <c r="A2635" s="1">
        <v>20180517</v>
      </c>
      <c r="B2635" s="1">
        <v>2388</v>
      </c>
      <c r="C2635" s="1" t="s">
        <v>414</v>
      </c>
      <c r="D2635" s="1">
        <v>4.01</v>
      </c>
      <c r="E2635" s="1">
        <v>36.6</v>
      </c>
      <c r="F2635" s="1">
        <v>36.25</v>
      </c>
      <c r="G2635" s="1">
        <v>36.450000000000003</v>
      </c>
      <c r="H2635" s="1">
        <v>34.65</v>
      </c>
      <c r="I2635" s="1">
        <v>35.6</v>
      </c>
      <c r="J2635" s="1">
        <f>CEILING(E2635*0.9,LOOKUP(E2635*0.9,{0,10,50,100,500},{0.01,0.05,0.1,0.5,1}))</f>
        <v>32.950000000000003</v>
      </c>
      <c r="K2635" s="1">
        <f>CEILING(E2635*0.915,LOOKUP(E2635*0.915,{0,10,50,100,500},{0.01,0.05,0.1,0.5,1}))</f>
        <v>33.5</v>
      </c>
      <c r="L2635" s="1">
        <f>FLOOR(E2635*1.1,LOOKUP(E2635*1.1,{0,10,50,100,500},{0.01,0.05,0.1,0.5,1}))</f>
        <v>40.25</v>
      </c>
      <c r="M2635" s="1">
        <f t="shared" si="369"/>
        <v>40</v>
      </c>
      <c r="N2635" s="2">
        <f t="shared" si="370"/>
        <v>-9.5628415300546832E-3</v>
      </c>
      <c r="O2635" s="2">
        <f t="shared" si="371"/>
        <v>-4.0983606557376661E-3</v>
      </c>
      <c r="P2635" s="3">
        <f t="shared" si="372"/>
        <v>0</v>
      </c>
      <c r="Q2635" s="2">
        <f t="shared" si="376"/>
        <v>-1.993555589423928E-2</v>
      </c>
      <c r="U2635" s="2">
        <f t="shared" si="373"/>
        <v>0</v>
      </c>
      <c r="V2635" s="2">
        <f t="shared" si="377"/>
        <v>-1.993555589423928E-2</v>
      </c>
      <c r="Z2635" s="1">
        <f t="shared" si="374"/>
        <v>36.75</v>
      </c>
      <c r="AC2635" s="1" t="str">
        <f t="shared" si="375"/>
        <v>N</v>
      </c>
    </row>
    <row r="2636" spans="1:29" x14ac:dyDescent="0.25">
      <c r="A2636" s="1">
        <v>20180517</v>
      </c>
      <c r="B2636" s="1">
        <v>2344</v>
      </c>
      <c r="C2636" s="1" t="s">
        <v>201</v>
      </c>
      <c r="D2636" s="1">
        <v>3.8</v>
      </c>
      <c r="E2636" s="1">
        <v>20.399999999999999</v>
      </c>
      <c r="F2636" s="1">
        <v>20.25</v>
      </c>
      <c r="G2636" s="1">
        <v>20.350000000000001</v>
      </c>
      <c r="H2636" s="1">
        <v>19.75</v>
      </c>
      <c r="I2636" s="1">
        <v>20.149999999999999</v>
      </c>
      <c r="J2636" s="1">
        <f>CEILING(E2636*0.9,LOOKUP(E2636*0.9,{0,10,50,100,500},{0.01,0.05,0.1,0.5,1}))</f>
        <v>18.400000000000002</v>
      </c>
      <c r="K2636" s="1">
        <f>CEILING(E2636*0.915,LOOKUP(E2636*0.915,{0,10,50,100,500},{0.01,0.05,0.1,0.5,1}))</f>
        <v>18.7</v>
      </c>
      <c r="L2636" s="1">
        <f>FLOOR(E2636*1.1,LOOKUP(E2636*1.1,{0,10,50,100,500},{0.01,0.05,0.1,0.5,1}))</f>
        <v>22.400000000000002</v>
      </c>
      <c r="M2636" s="1">
        <f t="shared" si="369"/>
        <v>22.150000000000002</v>
      </c>
      <c r="N2636" s="2">
        <f t="shared" si="370"/>
        <v>-7.3529411764705187E-3</v>
      </c>
      <c r="O2636" s="2">
        <f t="shared" si="371"/>
        <v>-2.4509803921567235E-3</v>
      </c>
      <c r="P2636" s="3">
        <f t="shared" si="372"/>
        <v>0</v>
      </c>
      <c r="Q2636" s="2">
        <f t="shared" si="376"/>
        <v>-1.993555589423928E-2</v>
      </c>
      <c r="U2636" s="2">
        <f t="shared" si="373"/>
        <v>0</v>
      </c>
      <c r="V2636" s="2">
        <f t="shared" si="377"/>
        <v>-1.993555589423928E-2</v>
      </c>
      <c r="Z2636" s="1">
        <f t="shared" si="374"/>
        <v>20.549999999999997</v>
      </c>
      <c r="AC2636" s="1" t="str">
        <f t="shared" si="375"/>
        <v>N</v>
      </c>
    </row>
    <row r="2637" spans="1:29" x14ac:dyDescent="0.25">
      <c r="A2637" s="1">
        <v>20180517</v>
      </c>
      <c r="B2637" s="1">
        <v>6118</v>
      </c>
      <c r="C2637" s="1" t="s">
        <v>621</v>
      </c>
      <c r="D2637" s="1">
        <v>3.79</v>
      </c>
      <c r="E2637" s="1">
        <v>12.1</v>
      </c>
      <c r="F2637" s="1">
        <v>11.95</v>
      </c>
      <c r="G2637" s="1">
        <v>12.2</v>
      </c>
      <c r="H2637" s="1">
        <v>11.5</v>
      </c>
      <c r="I2637" s="1">
        <v>11.6</v>
      </c>
      <c r="J2637" s="1">
        <f>CEILING(E2637*0.9,LOOKUP(E2637*0.9,{0,10,50,100,500},{0.01,0.05,0.1,0.5,1}))</f>
        <v>10.9</v>
      </c>
      <c r="K2637" s="1">
        <f>CEILING(E2637*0.915,LOOKUP(E2637*0.915,{0,10,50,100,500},{0.01,0.05,0.1,0.5,1}))</f>
        <v>11.100000000000001</v>
      </c>
      <c r="L2637" s="1">
        <f>FLOOR(E2637*1.1,LOOKUP(E2637*1.1,{0,10,50,100,500},{0.01,0.05,0.1,0.5,1}))</f>
        <v>13.3</v>
      </c>
      <c r="M2637" s="1">
        <f t="shared" si="369"/>
        <v>13.05</v>
      </c>
      <c r="N2637" s="2">
        <f t="shared" si="370"/>
        <v>-1.2396694214876063E-2</v>
      </c>
      <c r="O2637" s="2">
        <f t="shared" si="371"/>
        <v>8.2644628099173261E-3</v>
      </c>
      <c r="P2637" s="3">
        <f t="shared" si="372"/>
        <v>0</v>
      </c>
      <c r="Q2637" s="2">
        <f t="shared" si="376"/>
        <v>-1.993555589423928E-2</v>
      </c>
      <c r="U2637" s="2">
        <f t="shared" si="373"/>
        <v>0</v>
      </c>
      <c r="V2637" s="2">
        <f t="shared" si="377"/>
        <v>-1.993555589423928E-2</v>
      </c>
      <c r="Z2637" s="1">
        <f t="shared" si="374"/>
        <v>12.25</v>
      </c>
      <c r="AC2637" s="1" t="str">
        <f t="shared" si="375"/>
        <v>N</v>
      </c>
    </row>
    <row r="2638" spans="1:29" x14ac:dyDescent="0.25">
      <c r="A2638" s="1">
        <v>20180518</v>
      </c>
      <c r="B2638" s="1">
        <v>3537</v>
      </c>
      <c r="C2638" s="1" t="s">
        <v>423</v>
      </c>
      <c r="D2638" s="1">
        <v>13.11</v>
      </c>
      <c r="E2638" s="1">
        <v>35.85</v>
      </c>
      <c r="F2638" s="1">
        <v>35.85</v>
      </c>
      <c r="G2638" s="1">
        <v>37.75</v>
      </c>
      <c r="H2638" s="1">
        <v>35.25</v>
      </c>
      <c r="I2638" s="1">
        <v>37</v>
      </c>
      <c r="J2638" s="1">
        <f>CEILING(E2638*0.9,LOOKUP(E2638*0.9,{0,10,50,100,500},{0.01,0.05,0.1,0.5,1}))</f>
        <v>32.300000000000004</v>
      </c>
      <c r="K2638" s="1">
        <f>CEILING(E2638*0.915,LOOKUP(E2638*0.915,{0,10,50,100,500},{0.01,0.05,0.1,0.5,1}))</f>
        <v>32.85</v>
      </c>
      <c r="L2638" s="1">
        <f>FLOOR(E2638*1.1,LOOKUP(E2638*1.1,{0,10,50,100,500},{0.01,0.05,0.1,0.5,1}))</f>
        <v>39.400000000000006</v>
      </c>
      <c r="M2638" s="1">
        <f t="shared" si="369"/>
        <v>39.150000000000006</v>
      </c>
      <c r="N2638" s="2">
        <f t="shared" si="370"/>
        <v>0</v>
      </c>
      <c r="O2638" s="2">
        <f t="shared" si="371"/>
        <v>5.2998605299860488E-2</v>
      </c>
      <c r="P2638" s="3">
        <f t="shared" si="372"/>
        <v>-2.9273702702702763E-2</v>
      </c>
      <c r="Q2638" s="2">
        <f t="shared" si="376"/>
        <v>-4.9209258596942043E-2</v>
      </c>
      <c r="U2638" s="2">
        <f t="shared" si="373"/>
        <v>-2.9273702702702763E-2</v>
      </c>
      <c r="V2638" s="2">
        <f t="shared" si="377"/>
        <v>-4.9209258596942043E-2</v>
      </c>
      <c r="Z2638" s="1">
        <f t="shared" si="374"/>
        <v>36</v>
      </c>
      <c r="AC2638" s="1" t="str">
        <f t="shared" si="375"/>
        <v>N</v>
      </c>
    </row>
    <row r="2639" spans="1:29" x14ac:dyDescent="0.25">
      <c r="A2639" s="1">
        <v>20180518</v>
      </c>
      <c r="B2639" s="1">
        <v>3016</v>
      </c>
      <c r="C2639" s="1" t="s">
        <v>53</v>
      </c>
      <c r="D2639" s="1">
        <v>12.26</v>
      </c>
      <c r="E2639" s="1">
        <v>54.7</v>
      </c>
      <c r="F2639" s="1">
        <v>54.8</v>
      </c>
      <c r="G2639" s="1">
        <v>56.7</v>
      </c>
      <c r="H2639" s="1">
        <v>53.8</v>
      </c>
      <c r="I2639" s="1">
        <v>56.4</v>
      </c>
      <c r="J2639" s="1">
        <f>CEILING(E2639*0.9,LOOKUP(E2639*0.9,{0,10,50,100,500},{0.01,0.05,0.1,0.5,1}))</f>
        <v>49.25</v>
      </c>
      <c r="K2639" s="1">
        <f>CEILING(E2639*0.915,LOOKUP(E2639*0.915,{0,10,50,100,500},{0.01,0.05,0.1,0.5,1}))</f>
        <v>50.1</v>
      </c>
      <c r="L2639" s="1">
        <f>FLOOR(E2639*1.1,LOOKUP(E2639*1.1,{0,10,50,100,500},{0.01,0.05,0.1,0.5,1}))</f>
        <v>60.1</v>
      </c>
      <c r="M2639" s="1">
        <f t="shared" si="369"/>
        <v>59.6</v>
      </c>
      <c r="N2639" s="2">
        <f t="shared" si="370"/>
        <v>1.8281535648993475E-3</v>
      </c>
      <c r="O2639" s="2">
        <f t="shared" si="371"/>
        <v>3.6563071297989032E-2</v>
      </c>
      <c r="P2639" s="3">
        <f t="shared" si="372"/>
        <v>-2.7073556737588635E-2</v>
      </c>
      <c r="Q2639" s="2">
        <f t="shared" si="376"/>
        <v>-7.6282815334530685E-2</v>
      </c>
      <c r="U2639" s="2">
        <f t="shared" si="373"/>
        <v>-2.7073556737588635E-2</v>
      </c>
      <c r="V2639" s="2">
        <f t="shared" si="377"/>
        <v>-7.6282815334530685E-2</v>
      </c>
      <c r="Z2639" s="1">
        <f t="shared" si="374"/>
        <v>55</v>
      </c>
      <c r="AC2639" s="1" t="str">
        <f t="shared" si="375"/>
        <v>N</v>
      </c>
    </row>
    <row r="2640" spans="1:29" x14ac:dyDescent="0.25">
      <c r="A2640" s="1">
        <v>20180518</v>
      </c>
      <c r="B2640" s="1">
        <v>6153</v>
      </c>
      <c r="C2640" s="1" t="s">
        <v>195</v>
      </c>
      <c r="D2640" s="1">
        <v>12.11</v>
      </c>
      <c r="E2640" s="1">
        <v>61</v>
      </c>
      <c r="F2640" s="1">
        <v>62</v>
      </c>
      <c r="G2640" s="1">
        <v>66.5</v>
      </c>
      <c r="H2640" s="1">
        <v>61.7</v>
      </c>
      <c r="I2640" s="1">
        <v>65.099999999999994</v>
      </c>
      <c r="J2640" s="1">
        <f>CEILING(E2640*0.9,LOOKUP(E2640*0.9,{0,10,50,100,500},{0.01,0.05,0.1,0.5,1}))</f>
        <v>54.900000000000006</v>
      </c>
      <c r="K2640" s="1">
        <f>CEILING(E2640*0.915,LOOKUP(E2640*0.915,{0,10,50,100,500},{0.01,0.05,0.1,0.5,1}))</f>
        <v>55.900000000000006</v>
      </c>
      <c r="L2640" s="1">
        <f>FLOOR(E2640*1.1,LOOKUP(E2640*1.1,{0,10,50,100,500},{0.01,0.05,0.1,0.5,1}))</f>
        <v>67.100000000000009</v>
      </c>
      <c r="M2640" s="1">
        <f t="shared" si="369"/>
        <v>66.600000000000009</v>
      </c>
      <c r="N2640" s="2">
        <f t="shared" si="370"/>
        <v>1.6393442622950821E-2</v>
      </c>
      <c r="O2640" s="2">
        <f t="shared" si="371"/>
        <v>9.0163934426229511E-2</v>
      </c>
      <c r="P2640" s="3">
        <f t="shared" si="372"/>
        <v>-4.9826619047619099E-2</v>
      </c>
      <c r="Q2640" s="2">
        <f t="shared" si="376"/>
        <v>-0.12610943438214978</v>
      </c>
      <c r="U2640" s="2">
        <f t="shared" si="373"/>
        <v>-4.9826619047619099E-2</v>
      </c>
      <c r="V2640" s="2">
        <f t="shared" si="377"/>
        <v>-0.12610943438214978</v>
      </c>
      <c r="Z2640" s="1">
        <f t="shared" si="374"/>
        <v>61.3</v>
      </c>
      <c r="AC2640" s="1" t="str">
        <f t="shared" si="375"/>
        <v>N</v>
      </c>
    </row>
    <row r="2641" spans="1:29" x14ac:dyDescent="0.25">
      <c r="A2641" s="1">
        <v>20180518</v>
      </c>
      <c r="B2641" s="1">
        <v>3624</v>
      </c>
      <c r="C2641" s="1" t="s">
        <v>408</v>
      </c>
      <c r="D2641" s="1">
        <v>8.9700000000000006</v>
      </c>
      <c r="E2641" s="1">
        <v>36.450000000000003</v>
      </c>
      <c r="F2641" s="1">
        <v>36.950000000000003</v>
      </c>
      <c r="G2641" s="1">
        <v>40</v>
      </c>
      <c r="H2641" s="1">
        <v>35.950000000000003</v>
      </c>
      <c r="I2641" s="1">
        <v>40</v>
      </c>
      <c r="J2641" s="1">
        <f>CEILING(E2641*0.9,LOOKUP(E2641*0.9,{0,10,50,100,500},{0.01,0.05,0.1,0.5,1}))</f>
        <v>32.85</v>
      </c>
      <c r="K2641" s="1">
        <f>CEILING(E2641*0.915,LOOKUP(E2641*0.915,{0,10,50,100,500},{0.01,0.05,0.1,0.5,1}))</f>
        <v>33.4</v>
      </c>
      <c r="L2641" s="1">
        <f>FLOOR(E2641*1.1,LOOKUP(E2641*1.1,{0,10,50,100,500},{0.01,0.05,0.1,0.5,1}))</f>
        <v>40.050000000000004</v>
      </c>
      <c r="M2641" s="1">
        <f t="shared" si="369"/>
        <v>39.800000000000004</v>
      </c>
      <c r="N2641" s="2">
        <f t="shared" si="370"/>
        <v>1.3717421124828532E-2</v>
      </c>
      <c r="O2641" s="2">
        <f t="shared" si="371"/>
        <v>9.7393689986282492E-2</v>
      </c>
      <c r="P2641" s="3">
        <f t="shared" si="372"/>
        <v>-7.3770056532663289E-2</v>
      </c>
      <c r="Q2641" s="2">
        <f t="shared" si="376"/>
        <v>-0.19987949091481305</v>
      </c>
      <c r="U2641" s="2">
        <f t="shared" si="373"/>
        <v>-7.3770056532663289E-2</v>
      </c>
      <c r="V2641" s="2">
        <f t="shared" si="377"/>
        <v>-0.19987949091481305</v>
      </c>
      <c r="Z2641" s="1">
        <f t="shared" si="374"/>
        <v>36.6</v>
      </c>
      <c r="AC2641" s="1" t="str">
        <f t="shared" si="375"/>
        <v>N</v>
      </c>
    </row>
    <row r="2642" spans="1:29" x14ac:dyDescent="0.25">
      <c r="A2642" s="1">
        <v>20180518</v>
      </c>
      <c r="B2642" s="1">
        <v>6237</v>
      </c>
      <c r="C2642" s="1" t="s">
        <v>113</v>
      </c>
      <c r="D2642" s="1">
        <v>6.37</v>
      </c>
      <c r="E2642" s="1">
        <v>32.9</v>
      </c>
      <c r="F2642" s="1">
        <v>34.549999999999997</v>
      </c>
      <c r="G2642" s="1">
        <v>34.950000000000003</v>
      </c>
      <c r="H2642" s="1">
        <v>32.15</v>
      </c>
      <c r="I2642" s="1">
        <v>32.299999999999997</v>
      </c>
      <c r="J2642" s="1">
        <f>CEILING(E2642*0.9,LOOKUP(E2642*0.9,{0,10,50,100,500},{0.01,0.05,0.1,0.5,1}))</f>
        <v>29.650000000000002</v>
      </c>
      <c r="K2642" s="1">
        <f>CEILING(E2642*0.915,LOOKUP(E2642*0.915,{0,10,50,100,500},{0.01,0.05,0.1,0.5,1}))</f>
        <v>30.150000000000002</v>
      </c>
      <c r="L2642" s="1">
        <f>FLOOR(E2642*1.1,LOOKUP(E2642*1.1,{0,10,50,100,500},{0.01,0.05,0.1,0.5,1}))</f>
        <v>36.15</v>
      </c>
      <c r="M2642" s="1">
        <f t="shared" si="369"/>
        <v>35.9</v>
      </c>
      <c r="N2642" s="2">
        <f t="shared" si="370"/>
        <v>5.0151975683890536E-2</v>
      </c>
      <c r="O2642" s="2">
        <f t="shared" si="371"/>
        <v>6.2310030395136912E-2</v>
      </c>
      <c r="P2642" s="3">
        <f t="shared" si="372"/>
        <v>6.7229159442724465E-2</v>
      </c>
      <c r="Q2642" s="2">
        <f t="shared" si="376"/>
        <v>-0.1326503314720886</v>
      </c>
      <c r="U2642" s="2">
        <f t="shared" si="373"/>
        <v>6.7229159442724465E-2</v>
      </c>
      <c r="V2642" s="2">
        <f t="shared" si="377"/>
        <v>-0.1326503314720886</v>
      </c>
      <c r="Z2642" s="1">
        <f t="shared" si="374"/>
        <v>33.049999999999997</v>
      </c>
      <c r="AC2642" s="1" t="str">
        <f t="shared" si="375"/>
        <v>N</v>
      </c>
    </row>
    <row r="2643" spans="1:29" x14ac:dyDescent="0.25">
      <c r="A2643" s="1">
        <v>20180518</v>
      </c>
      <c r="B2643" s="1">
        <v>6449</v>
      </c>
      <c r="C2643" s="1" t="s">
        <v>403</v>
      </c>
      <c r="D2643" s="1">
        <v>4.1100000000000003</v>
      </c>
      <c r="E2643" s="1">
        <v>63.8</v>
      </c>
      <c r="F2643" s="1">
        <v>64.599999999999994</v>
      </c>
      <c r="G2643" s="1">
        <v>65.3</v>
      </c>
      <c r="H2643" s="1">
        <v>63.7</v>
      </c>
      <c r="I2643" s="1">
        <v>64</v>
      </c>
      <c r="J2643" s="1">
        <f>CEILING(E2643*0.9,LOOKUP(E2643*0.9,{0,10,50,100,500},{0.01,0.05,0.1,0.5,1}))</f>
        <v>57.5</v>
      </c>
      <c r="K2643" s="1">
        <f>CEILING(E2643*0.915,LOOKUP(E2643*0.915,{0,10,50,100,500},{0.01,0.05,0.1,0.5,1}))</f>
        <v>58.400000000000006</v>
      </c>
      <c r="L2643" s="1">
        <f>FLOOR(E2643*1.1,LOOKUP(E2643*1.1,{0,10,50,100,500},{0.01,0.05,0.1,0.5,1}))</f>
        <v>70.100000000000009</v>
      </c>
      <c r="M2643" s="1">
        <f t="shared" si="369"/>
        <v>69.600000000000009</v>
      </c>
      <c r="N2643" s="2">
        <f t="shared" si="370"/>
        <v>1.2539184952978013E-2</v>
      </c>
      <c r="O2643" s="2">
        <f t="shared" si="371"/>
        <v>2.3510971786833857E-2</v>
      </c>
      <c r="P2643" s="3">
        <f t="shared" si="372"/>
        <v>7.0591968749998731E-3</v>
      </c>
      <c r="Q2643" s="2">
        <f t="shared" si="376"/>
        <v>-0.12559113459708873</v>
      </c>
      <c r="U2643" s="2">
        <f t="shared" si="373"/>
        <v>7.0591968749998731E-3</v>
      </c>
      <c r="V2643" s="2">
        <f t="shared" si="377"/>
        <v>-0.12559113459708873</v>
      </c>
      <c r="Z2643" s="1">
        <f t="shared" si="374"/>
        <v>64.099999999999994</v>
      </c>
      <c r="AC2643" s="1" t="str">
        <f t="shared" si="375"/>
        <v>N</v>
      </c>
    </row>
    <row r="2644" spans="1:29" x14ac:dyDescent="0.25">
      <c r="A2644" s="1">
        <v>20180518</v>
      </c>
      <c r="B2644" s="1">
        <v>2478</v>
      </c>
      <c r="C2644" s="1" t="s">
        <v>216</v>
      </c>
      <c r="D2644" s="1">
        <v>3.98</v>
      </c>
      <c r="E2644" s="1">
        <v>75</v>
      </c>
      <c r="F2644" s="1">
        <v>76.7</v>
      </c>
      <c r="G2644" s="1">
        <v>82.5</v>
      </c>
      <c r="H2644" s="1">
        <v>76.7</v>
      </c>
      <c r="I2644" s="1">
        <v>82.5</v>
      </c>
      <c r="J2644" s="1">
        <f>CEILING(E2644*0.9,LOOKUP(E2644*0.9,{0,10,50,100,500},{0.01,0.05,0.1,0.5,1}))</f>
        <v>67.5</v>
      </c>
      <c r="K2644" s="1">
        <f>CEILING(E2644*0.915,LOOKUP(E2644*0.915,{0,10,50,100,500},{0.01,0.05,0.1,0.5,1}))</f>
        <v>68.7</v>
      </c>
      <c r="L2644" s="1">
        <f>FLOOR(E2644*1.1,LOOKUP(E2644*1.1,{0,10,50,100,500},{0.01,0.05,0.1,0.5,1}))</f>
        <v>82.5</v>
      </c>
      <c r="M2644" s="1">
        <f t="shared" si="369"/>
        <v>82</v>
      </c>
      <c r="N2644" s="2">
        <f t="shared" si="370"/>
        <v>2.2666666666666703E-2</v>
      </c>
      <c r="O2644" s="2">
        <f t="shared" si="371"/>
        <v>0.1</v>
      </c>
      <c r="P2644" s="3">
        <f t="shared" si="372"/>
        <v>-6.6809406097560975E-2</v>
      </c>
      <c r="Q2644" s="2">
        <f t="shared" si="376"/>
        <v>-0.19240054069464971</v>
      </c>
      <c r="U2644" s="2">
        <f t="shared" si="373"/>
        <v>-6.6809406097560975E-2</v>
      </c>
      <c r="V2644" s="2">
        <f t="shared" si="377"/>
        <v>-0.19240054069464971</v>
      </c>
      <c r="Z2644" s="1">
        <f t="shared" si="374"/>
        <v>75.3</v>
      </c>
      <c r="AC2644" s="1" t="str">
        <f t="shared" si="375"/>
        <v>N</v>
      </c>
    </row>
    <row r="2645" spans="1:29" x14ac:dyDescent="0.25">
      <c r="A2645" s="1">
        <v>20180518</v>
      </c>
      <c r="B2645" s="1">
        <v>2375</v>
      </c>
      <c r="C2645" s="1" t="s">
        <v>44</v>
      </c>
      <c r="D2645" s="1">
        <v>3.71</v>
      </c>
      <c r="E2645" s="1">
        <v>46.7</v>
      </c>
      <c r="F2645" s="1">
        <v>46.7</v>
      </c>
      <c r="G2645" s="1">
        <v>47.2</v>
      </c>
      <c r="H2645" s="1">
        <v>46.2</v>
      </c>
      <c r="I2645" s="1">
        <v>46.5</v>
      </c>
      <c r="J2645" s="1">
        <f>CEILING(E2645*0.9,LOOKUP(E2645*0.9,{0,10,50,100,500},{0.01,0.05,0.1,0.5,1}))</f>
        <v>42.050000000000004</v>
      </c>
      <c r="K2645" s="1">
        <f>CEILING(E2645*0.915,LOOKUP(E2645*0.915,{0,10,50,100,500},{0.01,0.05,0.1,0.5,1}))</f>
        <v>42.75</v>
      </c>
      <c r="L2645" s="1">
        <f>FLOOR(E2645*1.1,LOOKUP(E2645*1.1,{0,10,50,100,500},{0.01,0.05,0.1,0.5,1}))</f>
        <v>51.300000000000004</v>
      </c>
      <c r="M2645" s="1">
        <f t="shared" si="369"/>
        <v>50.800000000000004</v>
      </c>
      <c r="N2645" s="2">
        <f t="shared" si="370"/>
        <v>0</v>
      </c>
      <c r="O2645" s="2">
        <f t="shared" si="371"/>
        <v>1.0706638115631691E-2</v>
      </c>
      <c r="P2645" s="3">
        <f t="shared" si="372"/>
        <v>5.2145881720429771E-3</v>
      </c>
      <c r="Q2645" s="2">
        <f t="shared" si="376"/>
        <v>-0.18718595252260672</v>
      </c>
      <c r="U2645" s="2">
        <f t="shared" si="373"/>
        <v>5.2145881720429771E-3</v>
      </c>
      <c r="V2645" s="2">
        <f t="shared" si="377"/>
        <v>-0.18718595252260672</v>
      </c>
      <c r="Z2645" s="1">
        <f t="shared" si="374"/>
        <v>46.85</v>
      </c>
      <c r="AC2645" s="1" t="str">
        <f t="shared" si="375"/>
        <v>N</v>
      </c>
    </row>
    <row r="2646" spans="1:29" x14ac:dyDescent="0.25">
      <c r="A2646" s="1">
        <v>20180521</v>
      </c>
      <c r="B2646" s="1">
        <v>3624</v>
      </c>
      <c r="C2646" s="1" t="s">
        <v>408</v>
      </c>
      <c r="D2646" s="1">
        <v>11.98</v>
      </c>
      <c r="E2646" s="1">
        <v>40</v>
      </c>
      <c r="F2646" s="1">
        <v>42</v>
      </c>
      <c r="G2646" s="1">
        <v>44</v>
      </c>
      <c r="H2646" s="1">
        <v>41.3</v>
      </c>
      <c r="I2646" s="1">
        <v>44</v>
      </c>
      <c r="J2646" s="1">
        <f>CEILING(E2646*0.9,LOOKUP(E2646*0.9,{0,10,50,100,500},{0.01,0.05,0.1,0.5,1}))</f>
        <v>36</v>
      </c>
      <c r="K2646" s="1">
        <f>CEILING(E2646*0.915,LOOKUP(E2646*0.915,{0,10,50,100,500},{0.01,0.05,0.1,0.5,1}))</f>
        <v>36.6</v>
      </c>
      <c r="L2646" s="1">
        <f>FLOOR(E2646*1.1,LOOKUP(E2646*1.1,{0,10,50,100,500},{0.01,0.05,0.1,0.5,1}))</f>
        <v>44</v>
      </c>
      <c r="M2646" s="1">
        <f t="shared" si="369"/>
        <v>43.75</v>
      </c>
      <c r="N2646" s="2">
        <f t="shared" si="370"/>
        <v>0.05</v>
      </c>
      <c r="O2646" s="2">
        <f t="shared" si="371"/>
        <v>0.1</v>
      </c>
      <c r="P2646" s="3">
        <f t="shared" si="372"/>
        <v>-4.2222040000000051E-2</v>
      </c>
      <c r="Q2646" s="2">
        <f t="shared" si="376"/>
        <v>-0.22940799252260677</v>
      </c>
      <c r="U2646" s="2">
        <f t="shared" si="373"/>
        <v>-4.2222040000000051E-2</v>
      </c>
      <c r="V2646" s="2">
        <f t="shared" si="377"/>
        <v>-0.22940799252260677</v>
      </c>
      <c r="Z2646" s="1">
        <f t="shared" si="374"/>
        <v>40.15</v>
      </c>
      <c r="AC2646" s="1" t="str">
        <f t="shared" si="375"/>
        <v>N</v>
      </c>
    </row>
    <row r="2647" spans="1:29" x14ac:dyDescent="0.25">
      <c r="A2647" s="1">
        <v>20180521</v>
      </c>
      <c r="B2647" s="1">
        <v>3537</v>
      </c>
      <c r="C2647" s="1" t="s">
        <v>423</v>
      </c>
      <c r="D2647" s="1">
        <v>8.57</v>
      </c>
      <c r="E2647" s="1">
        <v>37</v>
      </c>
      <c r="F2647" s="1">
        <v>37.65</v>
      </c>
      <c r="G2647" s="1">
        <v>38.950000000000003</v>
      </c>
      <c r="H2647" s="1">
        <v>37.299999999999997</v>
      </c>
      <c r="I2647" s="1">
        <v>37.6</v>
      </c>
      <c r="J2647" s="1">
        <f>CEILING(E2647*0.9,LOOKUP(E2647*0.9,{0,10,50,100,500},{0.01,0.05,0.1,0.5,1}))</f>
        <v>33.300000000000004</v>
      </c>
      <c r="K2647" s="1">
        <f>CEILING(E2647*0.915,LOOKUP(E2647*0.915,{0,10,50,100,500},{0.01,0.05,0.1,0.5,1}))</f>
        <v>33.9</v>
      </c>
      <c r="L2647" s="1">
        <f>FLOOR(E2647*1.1,LOOKUP(E2647*1.1,{0,10,50,100,500},{0.01,0.05,0.1,0.5,1}))</f>
        <v>40.700000000000003</v>
      </c>
      <c r="M2647" s="1">
        <f t="shared" si="369"/>
        <v>40.450000000000003</v>
      </c>
      <c r="N2647" s="2">
        <f t="shared" si="370"/>
        <v>1.756756756756753E-2</v>
      </c>
      <c r="O2647" s="2">
        <f t="shared" si="371"/>
        <v>5.2702702702702782E-2</v>
      </c>
      <c r="P2647" s="3">
        <f t="shared" si="372"/>
        <v>-9.7073803191497421E-4</v>
      </c>
      <c r="Q2647" s="2">
        <f t="shared" si="376"/>
        <v>-0.23037873055452174</v>
      </c>
      <c r="U2647" s="2">
        <f t="shared" si="373"/>
        <v>-9.7073803191497421E-4</v>
      </c>
      <c r="V2647" s="2">
        <f t="shared" si="377"/>
        <v>-0.23037873055452174</v>
      </c>
      <c r="Z2647" s="1">
        <f t="shared" si="374"/>
        <v>37.15</v>
      </c>
      <c r="AC2647" s="1" t="str">
        <f t="shared" si="375"/>
        <v>N</v>
      </c>
    </row>
    <row r="2648" spans="1:29" x14ac:dyDescent="0.25">
      <c r="A2648" s="1">
        <v>20180521</v>
      </c>
      <c r="B2648" s="1">
        <v>3016</v>
      </c>
      <c r="C2648" s="1" t="s">
        <v>53</v>
      </c>
      <c r="D2648" s="1">
        <v>7.92</v>
      </c>
      <c r="E2648" s="1">
        <v>56.4</v>
      </c>
      <c r="F2648" s="1">
        <v>56</v>
      </c>
      <c r="G2648" s="1">
        <v>56.9</v>
      </c>
      <c r="H2648" s="1">
        <v>52.9</v>
      </c>
      <c r="I2648" s="1">
        <v>53.7</v>
      </c>
      <c r="J2648" s="1">
        <f>CEILING(E2648*0.9,LOOKUP(E2648*0.9,{0,10,50,100,500},{0.01,0.05,0.1,0.5,1}))</f>
        <v>50.800000000000004</v>
      </c>
      <c r="K2648" s="1">
        <f>CEILING(E2648*0.915,LOOKUP(E2648*0.915,{0,10,50,100,500},{0.01,0.05,0.1,0.5,1}))</f>
        <v>51.7</v>
      </c>
      <c r="L2648" s="1">
        <f>FLOOR(E2648*1.1,LOOKUP(E2648*1.1,{0,10,50,100,500},{0.01,0.05,0.1,0.5,1}))</f>
        <v>62</v>
      </c>
      <c r="M2648" s="1">
        <f t="shared" si="369"/>
        <v>61.5</v>
      </c>
      <c r="N2648" s="2">
        <f t="shared" si="370"/>
        <v>-7.0921985815602584E-3</v>
      </c>
      <c r="O2648" s="2">
        <f t="shared" si="371"/>
        <v>8.8652482269503553E-3</v>
      </c>
      <c r="P2648" s="3">
        <f t="shared" si="372"/>
        <v>5.3461832402234476E-2</v>
      </c>
      <c r="Q2648" s="2">
        <f t="shared" si="376"/>
        <v>-0.17691689815228726</v>
      </c>
      <c r="U2648" s="2">
        <f t="shared" si="373"/>
        <v>5.3461832402234476E-2</v>
      </c>
      <c r="V2648" s="2">
        <f t="shared" si="377"/>
        <v>-0.17691689815228726</v>
      </c>
      <c r="Z2648" s="1">
        <f t="shared" si="374"/>
        <v>56.699999999999996</v>
      </c>
      <c r="AC2648" s="1" t="str">
        <f t="shared" si="375"/>
        <v>N</v>
      </c>
    </row>
    <row r="2649" spans="1:29" x14ac:dyDescent="0.25">
      <c r="A2649" s="1">
        <v>20180521</v>
      </c>
      <c r="B2649" s="1">
        <v>3374</v>
      </c>
      <c r="C2649" s="1" t="s">
        <v>96</v>
      </c>
      <c r="D2649" s="1">
        <v>6.12</v>
      </c>
      <c r="E2649" s="1">
        <v>69.400000000000006</v>
      </c>
      <c r="F2649" s="1">
        <v>69.8</v>
      </c>
      <c r="G2649" s="1">
        <v>74.599999999999994</v>
      </c>
      <c r="H2649" s="1">
        <v>68.099999999999994</v>
      </c>
      <c r="I2649" s="1">
        <v>72.2</v>
      </c>
      <c r="J2649" s="1">
        <f>CEILING(E2649*0.9,LOOKUP(E2649*0.9,{0,10,50,100,500},{0.01,0.05,0.1,0.5,1}))</f>
        <v>62.5</v>
      </c>
      <c r="K2649" s="1">
        <f>CEILING(E2649*0.915,LOOKUP(E2649*0.915,{0,10,50,100,500},{0.01,0.05,0.1,0.5,1}))</f>
        <v>63.6</v>
      </c>
      <c r="L2649" s="1">
        <f>FLOOR(E2649*1.1,LOOKUP(E2649*1.1,{0,10,50,100,500},{0.01,0.05,0.1,0.5,1}))</f>
        <v>76.3</v>
      </c>
      <c r="M2649" s="1">
        <f t="shared" si="369"/>
        <v>75.8</v>
      </c>
      <c r="N2649" s="2">
        <f t="shared" si="370"/>
        <v>5.7636887608067929E-3</v>
      </c>
      <c r="O2649" s="2">
        <f t="shared" si="371"/>
        <v>7.4927953890489743E-2</v>
      </c>
      <c r="P2649" s="3">
        <f t="shared" si="372"/>
        <v>-3.5475872576177493E-2</v>
      </c>
      <c r="Q2649" s="2">
        <f t="shared" si="376"/>
        <v>-0.21239277072846474</v>
      </c>
      <c r="U2649" s="2">
        <f t="shared" si="373"/>
        <v>-3.5475872576177493E-2</v>
      </c>
      <c r="V2649" s="2">
        <f t="shared" si="377"/>
        <v>-0.21239277072846474</v>
      </c>
      <c r="Z2649" s="1">
        <f t="shared" si="374"/>
        <v>69.7</v>
      </c>
      <c r="AC2649" s="1" t="str">
        <f t="shared" si="375"/>
        <v>N</v>
      </c>
    </row>
    <row r="2650" spans="1:29" x14ac:dyDescent="0.25">
      <c r="A2650" s="1">
        <v>20180521</v>
      </c>
      <c r="B2650" s="1">
        <v>8163</v>
      </c>
      <c r="C2650" s="1" t="s">
        <v>418</v>
      </c>
      <c r="D2650" s="1">
        <v>5.29</v>
      </c>
      <c r="E2650" s="1">
        <v>48.6</v>
      </c>
      <c r="F2650" s="1">
        <v>49.5</v>
      </c>
      <c r="G2650" s="1">
        <v>51.8</v>
      </c>
      <c r="H2650" s="1">
        <v>49.1</v>
      </c>
      <c r="I2650" s="1">
        <v>50</v>
      </c>
      <c r="J2650" s="1">
        <f>CEILING(E2650*0.9,LOOKUP(E2650*0.9,{0,10,50,100,500},{0.01,0.05,0.1,0.5,1}))</f>
        <v>43.75</v>
      </c>
      <c r="K2650" s="1">
        <f>CEILING(E2650*0.915,LOOKUP(E2650*0.915,{0,10,50,100,500},{0.01,0.05,0.1,0.5,1}))</f>
        <v>44.5</v>
      </c>
      <c r="L2650" s="1">
        <f>FLOOR(E2650*1.1,LOOKUP(E2650*1.1,{0,10,50,100,500},{0.01,0.05,0.1,0.5,1}))</f>
        <v>53.400000000000006</v>
      </c>
      <c r="M2650" s="1">
        <f t="shared" si="369"/>
        <v>52.900000000000006</v>
      </c>
      <c r="N2650" s="2">
        <f t="shared" si="370"/>
        <v>1.851851851851849E-2</v>
      </c>
      <c r="O2650" s="2">
        <f t="shared" si="371"/>
        <v>6.5843621399176863E-2</v>
      </c>
      <c r="P2650" s="3">
        <f t="shared" si="372"/>
        <v>-1.2279010000000029E-2</v>
      </c>
      <c r="Q2650" s="2">
        <f t="shared" si="376"/>
        <v>-0.22467178072846478</v>
      </c>
      <c r="U2650" s="2">
        <f t="shared" si="373"/>
        <v>-1.2279010000000029E-2</v>
      </c>
      <c r="V2650" s="2">
        <f t="shared" si="377"/>
        <v>-0.22467178072846478</v>
      </c>
      <c r="Z2650" s="1">
        <f t="shared" si="374"/>
        <v>48.75</v>
      </c>
      <c r="AC2650" s="1" t="str">
        <f t="shared" si="375"/>
        <v>N</v>
      </c>
    </row>
    <row r="2651" spans="1:29" x14ac:dyDescent="0.25">
      <c r="A2651" s="1">
        <v>20180521</v>
      </c>
      <c r="B2651" s="1">
        <v>3362</v>
      </c>
      <c r="C2651" s="1" t="s">
        <v>137</v>
      </c>
      <c r="D2651" s="1">
        <v>4.87</v>
      </c>
      <c r="E2651" s="1">
        <v>49.5</v>
      </c>
      <c r="F2651" s="1">
        <v>51</v>
      </c>
      <c r="G2651" s="1">
        <v>52.4</v>
      </c>
      <c r="H2651" s="1">
        <v>50.1</v>
      </c>
      <c r="I2651" s="1">
        <v>51.5</v>
      </c>
      <c r="J2651" s="1">
        <f>CEILING(E2651*0.9,LOOKUP(E2651*0.9,{0,10,50,100,500},{0.01,0.05,0.1,0.5,1}))</f>
        <v>44.550000000000004</v>
      </c>
      <c r="K2651" s="1">
        <f>CEILING(E2651*0.915,LOOKUP(E2651*0.915,{0,10,50,100,500},{0.01,0.05,0.1,0.5,1}))</f>
        <v>45.300000000000004</v>
      </c>
      <c r="L2651" s="1">
        <f>FLOOR(E2651*1.1,LOOKUP(E2651*1.1,{0,10,50,100,500},{0.01,0.05,0.1,0.5,1}))</f>
        <v>54.400000000000006</v>
      </c>
      <c r="M2651" s="1">
        <f t="shared" si="369"/>
        <v>53.900000000000006</v>
      </c>
      <c r="N2651" s="2">
        <f t="shared" si="370"/>
        <v>3.0303030303030304E-2</v>
      </c>
      <c r="O2651" s="2">
        <f t="shared" si="371"/>
        <v>5.8585858585858554E-2</v>
      </c>
      <c r="P2651" s="3">
        <f t="shared" si="372"/>
        <v>-1.1988300970873861E-2</v>
      </c>
      <c r="Q2651" s="2">
        <f t="shared" si="376"/>
        <v>-0.23666008169933864</v>
      </c>
      <c r="U2651" s="2">
        <f t="shared" si="373"/>
        <v>-1.1988300970873861E-2</v>
      </c>
      <c r="V2651" s="2">
        <f t="shared" si="377"/>
        <v>-0.23666008169933864</v>
      </c>
      <c r="Z2651" s="1">
        <f t="shared" si="374"/>
        <v>49.65</v>
      </c>
      <c r="AC2651" s="1" t="str">
        <f t="shared" si="375"/>
        <v>N</v>
      </c>
    </row>
    <row r="2652" spans="1:29" x14ac:dyDescent="0.25">
      <c r="A2652" s="1">
        <v>20180521</v>
      </c>
      <c r="B2652" s="1">
        <v>3050</v>
      </c>
      <c r="C2652" s="1" t="s">
        <v>585</v>
      </c>
      <c r="D2652" s="1">
        <v>4.58</v>
      </c>
      <c r="E2652" s="1">
        <v>12.45</v>
      </c>
      <c r="F2652" s="1">
        <v>12.75</v>
      </c>
      <c r="G2652" s="1">
        <v>12.9</v>
      </c>
      <c r="H2652" s="1">
        <v>11.85</v>
      </c>
      <c r="I2652" s="1">
        <v>12.2</v>
      </c>
      <c r="J2652" s="1">
        <f>CEILING(E2652*0.9,LOOKUP(E2652*0.9,{0,10,50,100,500},{0.01,0.05,0.1,0.5,1}))</f>
        <v>11.25</v>
      </c>
      <c r="K2652" s="1">
        <f>CEILING(E2652*0.915,LOOKUP(E2652*0.915,{0,10,50,100,500},{0.01,0.05,0.1,0.5,1}))</f>
        <v>11.4</v>
      </c>
      <c r="L2652" s="1">
        <f>FLOOR(E2652*1.1,LOOKUP(E2652*1.1,{0,10,50,100,500},{0.01,0.05,0.1,0.5,1}))</f>
        <v>13.65</v>
      </c>
      <c r="M2652" s="1">
        <f t="shared" si="369"/>
        <v>13.4</v>
      </c>
      <c r="N2652" s="2">
        <f t="shared" si="370"/>
        <v>2.4096385542168731E-2</v>
      </c>
      <c r="O2652" s="2">
        <f t="shared" si="371"/>
        <v>3.6144578313253101E-2</v>
      </c>
      <c r="P2652" s="3">
        <f t="shared" si="372"/>
        <v>4.2698356557377005E-2</v>
      </c>
      <c r="Q2652" s="2">
        <f t="shared" si="376"/>
        <v>-0.19396172514196164</v>
      </c>
      <c r="U2652" s="2">
        <f t="shared" si="373"/>
        <v>4.2698356557377005E-2</v>
      </c>
      <c r="V2652" s="2">
        <f t="shared" si="377"/>
        <v>-0.19396172514196164</v>
      </c>
      <c r="Z2652" s="1">
        <f t="shared" si="374"/>
        <v>12.6</v>
      </c>
      <c r="AC2652" s="1" t="str">
        <f t="shared" si="375"/>
        <v>N</v>
      </c>
    </row>
    <row r="2653" spans="1:29" x14ac:dyDescent="0.25">
      <c r="A2653" s="1">
        <v>20180521</v>
      </c>
      <c r="B2653" s="1">
        <v>6141</v>
      </c>
      <c r="C2653" s="1" t="s">
        <v>519</v>
      </c>
      <c r="D2653" s="1">
        <v>4.53</v>
      </c>
      <c r="E2653" s="1">
        <v>31.3</v>
      </c>
      <c r="F2653" s="1">
        <v>31.7</v>
      </c>
      <c r="G2653" s="1">
        <v>31.7</v>
      </c>
      <c r="H2653" s="1">
        <v>30</v>
      </c>
      <c r="I2653" s="1">
        <v>30</v>
      </c>
      <c r="J2653" s="1">
        <f>CEILING(E2653*0.9,LOOKUP(E2653*0.9,{0,10,50,100,500},{0.01,0.05,0.1,0.5,1}))</f>
        <v>28.200000000000003</v>
      </c>
      <c r="K2653" s="1">
        <f>CEILING(E2653*0.915,LOOKUP(E2653*0.915,{0,10,50,100,500},{0.01,0.05,0.1,0.5,1}))</f>
        <v>28.650000000000002</v>
      </c>
      <c r="L2653" s="1">
        <f>FLOOR(E2653*1.1,LOOKUP(E2653*1.1,{0,10,50,100,500},{0.01,0.05,0.1,0.5,1}))</f>
        <v>34.4</v>
      </c>
      <c r="M2653" s="1">
        <f t="shared" si="369"/>
        <v>34.15</v>
      </c>
      <c r="N2653" s="2">
        <f t="shared" si="370"/>
        <v>1.2779552715654906E-2</v>
      </c>
      <c r="O2653" s="2">
        <f t="shared" si="371"/>
        <v>1.2779552715654906E-2</v>
      </c>
      <c r="P2653" s="3">
        <f t="shared" si="372"/>
        <v>5.4261056666666592E-2</v>
      </c>
      <c r="Q2653" s="2">
        <f t="shared" si="376"/>
        <v>-0.13970066847529505</v>
      </c>
      <c r="U2653" s="2">
        <f t="shared" si="373"/>
        <v>5.4261056666666592E-2</v>
      </c>
      <c r="V2653" s="2">
        <f t="shared" si="377"/>
        <v>-0.13970066847529505</v>
      </c>
      <c r="Z2653" s="1">
        <f t="shared" si="374"/>
        <v>31.45</v>
      </c>
      <c r="AC2653" s="1" t="str">
        <f t="shared" si="375"/>
        <v>N</v>
      </c>
    </row>
    <row r="2654" spans="1:29" x14ac:dyDescent="0.25">
      <c r="A2654" s="1">
        <v>20180522</v>
      </c>
      <c r="B2654" s="1">
        <v>6290</v>
      </c>
      <c r="C2654" s="1" t="s">
        <v>178</v>
      </c>
      <c r="D2654" s="1">
        <v>9.74</v>
      </c>
      <c r="E2654" s="1">
        <v>39.65</v>
      </c>
      <c r="F2654" s="1">
        <v>39.799999999999997</v>
      </c>
      <c r="G2654" s="1">
        <v>40.1</v>
      </c>
      <c r="H2654" s="1">
        <v>38.6</v>
      </c>
      <c r="I2654" s="1">
        <v>38.9</v>
      </c>
      <c r="J2654" s="1">
        <f>CEILING(E2654*0.9,LOOKUP(E2654*0.9,{0,10,50,100,500},{0.01,0.05,0.1,0.5,1}))</f>
        <v>35.700000000000003</v>
      </c>
      <c r="K2654" s="1">
        <f>CEILING(E2654*0.915,LOOKUP(E2654*0.915,{0,10,50,100,500},{0.01,0.05,0.1,0.5,1}))</f>
        <v>36.300000000000004</v>
      </c>
      <c r="L2654" s="1">
        <f>FLOOR(E2654*1.1,LOOKUP(E2654*1.1,{0,10,50,100,500},{0.01,0.05,0.1,0.5,1}))</f>
        <v>43.6</v>
      </c>
      <c r="M2654" s="1">
        <f t="shared" si="369"/>
        <v>43.35</v>
      </c>
      <c r="N2654" s="2">
        <f t="shared" si="370"/>
        <v>3.7831021437578459E-3</v>
      </c>
      <c r="O2654" s="2">
        <f t="shared" si="371"/>
        <v>1.1349306431273716E-2</v>
      </c>
      <c r="P2654" s="3">
        <f t="shared" si="372"/>
        <v>2.0794311053984518E-2</v>
      </c>
      <c r="Q2654" s="2">
        <f t="shared" si="376"/>
        <v>-0.11890635742131053</v>
      </c>
      <c r="U2654" s="2">
        <f t="shared" si="373"/>
        <v>2.0794311053984518E-2</v>
      </c>
      <c r="V2654" s="2">
        <f t="shared" si="377"/>
        <v>-0.11890635742131053</v>
      </c>
      <c r="Z2654" s="1">
        <f t="shared" si="374"/>
        <v>39.799999999999997</v>
      </c>
      <c r="AC2654" s="1" t="str">
        <f t="shared" si="375"/>
        <v>N</v>
      </c>
    </row>
    <row r="2655" spans="1:29" x14ac:dyDescent="0.25">
      <c r="A2655" s="1">
        <v>20180522</v>
      </c>
      <c r="B2655" s="1">
        <v>6180</v>
      </c>
      <c r="C2655" s="1" t="s">
        <v>45</v>
      </c>
      <c r="D2655" s="1">
        <v>9.4499999999999993</v>
      </c>
      <c r="E2655" s="1">
        <v>77.8</v>
      </c>
      <c r="F2655" s="1">
        <v>78.2</v>
      </c>
      <c r="G2655" s="1">
        <v>78.5</v>
      </c>
      <c r="H2655" s="1">
        <v>76</v>
      </c>
      <c r="I2655" s="1">
        <v>77.7</v>
      </c>
      <c r="J2655" s="1">
        <f>CEILING(E2655*0.9,LOOKUP(E2655*0.9,{0,10,50,100,500},{0.01,0.05,0.1,0.5,1}))</f>
        <v>70.100000000000009</v>
      </c>
      <c r="K2655" s="1">
        <f>CEILING(E2655*0.915,LOOKUP(E2655*0.915,{0,10,50,100,500},{0.01,0.05,0.1,0.5,1}))</f>
        <v>71.2</v>
      </c>
      <c r="L2655" s="1">
        <f>FLOOR(E2655*1.1,LOOKUP(E2655*1.1,{0,10,50,100,500},{0.01,0.05,0.1,0.5,1}))</f>
        <v>85.5</v>
      </c>
      <c r="M2655" s="1">
        <f t="shared" si="369"/>
        <v>85</v>
      </c>
      <c r="N2655" s="2">
        <f t="shared" si="370"/>
        <v>5.1413881748072713E-3</v>
      </c>
      <c r="O2655" s="2">
        <f t="shared" si="371"/>
        <v>8.9974293059126333E-3</v>
      </c>
      <c r="P2655" s="3">
        <f t="shared" si="372"/>
        <v>4.1247863577863926E-3</v>
      </c>
      <c r="Q2655" s="2">
        <f t="shared" si="376"/>
        <v>-0.11478157106352414</v>
      </c>
      <c r="U2655" s="2">
        <f t="shared" si="373"/>
        <v>4.1247863577863926E-3</v>
      </c>
      <c r="V2655" s="2">
        <f t="shared" si="377"/>
        <v>-0.11478157106352414</v>
      </c>
      <c r="Z2655" s="1">
        <f t="shared" si="374"/>
        <v>78.099999999999994</v>
      </c>
      <c r="AC2655" s="1" t="str">
        <f t="shared" si="375"/>
        <v>N</v>
      </c>
    </row>
    <row r="2656" spans="1:29" x14ac:dyDescent="0.25">
      <c r="A2656" s="1">
        <v>20180522</v>
      </c>
      <c r="B2656" s="1">
        <v>3362</v>
      </c>
      <c r="C2656" s="1" t="s">
        <v>137</v>
      </c>
      <c r="D2656" s="1">
        <v>9.39</v>
      </c>
      <c r="E2656" s="1">
        <v>51.5</v>
      </c>
      <c r="F2656" s="1">
        <v>51.9</v>
      </c>
      <c r="G2656" s="1">
        <v>54</v>
      </c>
      <c r="H2656" s="1">
        <v>51.6</v>
      </c>
      <c r="I2656" s="1">
        <v>51.7</v>
      </c>
      <c r="J2656" s="1">
        <f>CEILING(E2656*0.9,LOOKUP(E2656*0.9,{0,10,50,100,500},{0.01,0.05,0.1,0.5,1}))</f>
        <v>46.35</v>
      </c>
      <c r="K2656" s="1">
        <f>CEILING(E2656*0.915,LOOKUP(E2656*0.915,{0,10,50,100,500},{0.01,0.05,0.1,0.5,1}))</f>
        <v>47.150000000000006</v>
      </c>
      <c r="L2656" s="1">
        <f>FLOOR(E2656*1.1,LOOKUP(E2656*1.1,{0,10,50,100,500},{0.01,0.05,0.1,0.5,1}))</f>
        <v>56.6</v>
      </c>
      <c r="M2656" s="1">
        <f t="shared" si="369"/>
        <v>56.1</v>
      </c>
      <c r="N2656" s="2">
        <f t="shared" si="370"/>
        <v>7.7669902912621087E-3</v>
      </c>
      <c r="O2656" s="2">
        <f t="shared" si="371"/>
        <v>4.8543689320388349E-2</v>
      </c>
      <c r="P2656" s="3">
        <f t="shared" si="372"/>
        <v>1.5631257253384378E-3</v>
      </c>
      <c r="Q2656" s="2">
        <f t="shared" si="376"/>
        <v>-0.1132184453381857</v>
      </c>
      <c r="U2656" s="2">
        <f t="shared" si="373"/>
        <v>1.5631257253384378E-3</v>
      </c>
      <c r="V2656" s="2">
        <f t="shared" si="377"/>
        <v>-0.1132184453381857</v>
      </c>
      <c r="Z2656" s="1">
        <f t="shared" si="374"/>
        <v>51.8</v>
      </c>
      <c r="AC2656" s="1" t="str">
        <f t="shared" si="375"/>
        <v>N</v>
      </c>
    </row>
    <row r="2657" spans="1:29" x14ac:dyDescent="0.25">
      <c r="A2657" s="1">
        <v>20180522</v>
      </c>
      <c r="B2657" s="1">
        <v>2405</v>
      </c>
      <c r="C2657" s="1" t="s">
        <v>394</v>
      </c>
      <c r="D2657" s="1">
        <v>8.7200000000000006</v>
      </c>
      <c r="E2657" s="1">
        <v>17.8</v>
      </c>
      <c r="F2657" s="1">
        <v>17.8</v>
      </c>
      <c r="G2657" s="1">
        <v>17.8</v>
      </c>
      <c r="H2657" s="1">
        <v>17.149999999999999</v>
      </c>
      <c r="I2657" s="1">
        <v>17.3</v>
      </c>
      <c r="J2657" s="1">
        <f>CEILING(E2657*0.9,LOOKUP(E2657*0.9,{0,10,50,100,500},{0.01,0.05,0.1,0.5,1}))</f>
        <v>16.05</v>
      </c>
      <c r="K2657" s="1">
        <f>CEILING(E2657*0.915,LOOKUP(E2657*0.915,{0,10,50,100,500},{0.01,0.05,0.1,0.5,1}))</f>
        <v>16.3</v>
      </c>
      <c r="L2657" s="1">
        <f>FLOOR(E2657*1.1,LOOKUP(E2657*1.1,{0,10,50,100,500},{0.01,0.05,0.1,0.5,1}))</f>
        <v>19.55</v>
      </c>
      <c r="M2657" s="1">
        <f t="shared" si="369"/>
        <v>19.3</v>
      </c>
      <c r="N2657" s="2">
        <f t="shared" si="370"/>
        <v>0</v>
      </c>
      <c r="O2657" s="2">
        <f t="shared" si="371"/>
        <v>0</v>
      </c>
      <c r="P2657" s="3">
        <f t="shared" si="372"/>
        <v>0</v>
      </c>
      <c r="Q2657" s="2">
        <f t="shared" si="376"/>
        <v>-0.1132184453381857</v>
      </c>
      <c r="U2657" s="2">
        <f t="shared" si="373"/>
        <v>0</v>
      </c>
      <c r="V2657" s="2">
        <f t="shared" si="377"/>
        <v>-0.1132184453381857</v>
      </c>
      <c r="Z2657" s="1">
        <f t="shared" si="374"/>
        <v>17.95</v>
      </c>
      <c r="AC2657" s="1" t="str">
        <f t="shared" si="375"/>
        <v>N</v>
      </c>
    </row>
    <row r="2658" spans="1:29" x14ac:dyDescent="0.25">
      <c r="A2658" s="1">
        <v>20180522</v>
      </c>
      <c r="B2658" s="1">
        <v>4976</v>
      </c>
      <c r="C2658" s="1" t="s">
        <v>173</v>
      </c>
      <c r="D2658" s="1">
        <v>6.83</v>
      </c>
      <c r="E2658" s="1">
        <v>47.1</v>
      </c>
      <c r="F2658" s="1">
        <v>47.1</v>
      </c>
      <c r="G2658" s="1">
        <v>49.2</v>
      </c>
      <c r="H2658" s="1">
        <v>46.75</v>
      </c>
      <c r="I2658" s="1">
        <v>46.75</v>
      </c>
      <c r="J2658" s="1">
        <f>CEILING(E2658*0.9,LOOKUP(E2658*0.9,{0,10,50,100,500},{0.01,0.05,0.1,0.5,1}))</f>
        <v>42.400000000000006</v>
      </c>
      <c r="K2658" s="1">
        <f>CEILING(E2658*0.915,LOOKUP(E2658*0.915,{0,10,50,100,500},{0.01,0.05,0.1,0.5,1}))</f>
        <v>43.1</v>
      </c>
      <c r="L2658" s="1">
        <f>FLOOR(E2658*1.1,LOOKUP(E2658*1.1,{0,10,50,100,500},{0.01,0.05,0.1,0.5,1}))</f>
        <v>51.800000000000004</v>
      </c>
      <c r="M2658" s="1">
        <f t="shared" si="369"/>
        <v>51.300000000000004</v>
      </c>
      <c r="N2658" s="2">
        <f t="shared" si="370"/>
        <v>0</v>
      </c>
      <c r="O2658" s="2">
        <f t="shared" si="371"/>
        <v>4.4585987261146529E-2</v>
      </c>
      <c r="P2658" s="3">
        <f t="shared" si="372"/>
        <v>8.376877005347597E-3</v>
      </c>
      <c r="Q2658" s="2">
        <f t="shared" si="376"/>
        <v>-0.1048415683328381</v>
      </c>
      <c r="U2658" s="2">
        <f t="shared" si="373"/>
        <v>8.376877005347597E-3</v>
      </c>
      <c r="V2658" s="2">
        <f t="shared" si="377"/>
        <v>-0.1048415683328381</v>
      </c>
      <c r="Z2658" s="1">
        <f t="shared" si="374"/>
        <v>47.25</v>
      </c>
      <c r="AC2658" s="1" t="str">
        <f t="shared" si="375"/>
        <v>N</v>
      </c>
    </row>
    <row r="2659" spans="1:29" x14ac:dyDescent="0.25">
      <c r="A2659" s="1">
        <v>20180522</v>
      </c>
      <c r="B2659" s="1">
        <v>6175</v>
      </c>
      <c r="C2659" s="1" t="s">
        <v>207</v>
      </c>
      <c r="D2659" s="1">
        <v>6.82</v>
      </c>
      <c r="E2659" s="1">
        <v>46.5</v>
      </c>
      <c r="F2659" s="1">
        <v>46.5</v>
      </c>
      <c r="G2659" s="1">
        <v>46.5</v>
      </c>
      <c r="H2659" s="1">
        <v>44.15</v>
      </c>
      <c r="I2659" s="1">
        <v>44.5</v>
      </c>
      <c r="J2659" s="1">
        <f>CEILING(E2659*0.9,LOOKUP(E2659*0.9,{0,10,50,100,500},{0.01,0.05,0.1,0.5,1}))</f>
        <v>41.85</v>
      </c>
      <c r="K2659" s="1">
        <f>CEILING(E2659*0.915,LOOKUP(E2659*0.915,{0,10,50,100,500},{0.01,0.05,0.1,0.5,1}))</f>
        <v>42.550000000000004</v>
      </c>
      <c r="L2659" s="1">
        <f>FLOOR(E2659*1.1,LOOKUP(E2659*1.1,{0,10,50,100,500},{0.01,0.05,0.1,0.5,1}))</f>
        <v>51.1</v>
      </c>
      <c r="M2659" s="1">
        <f t="shared" si="369"/>
        <v>50.6</v>
      </c>
      <c r="N2659" s="2">
        <f t="shared" si="370"/>
        <v>0</v>
      </c>
      <c r="O2659" s="2">
        <f t="shared" si="371"/>
        <v>0</v>
      </c>
      <c r="P2659" s="3">
        <f t="shared" si="372"/>
        <v>0</v>
      </c>
      <c r="Q2659" s="2">
        <f t="shared" si="376"/>
        <v>-0.1048415683328381</v>
      </c>
      <c r="U2659" s="2">
        <f t="shared" si="373"/>
        <v>0</v>
      </c>
      <c r="V2659" s="2">
        <f t="shared" si="377"/>
        <v>-0.1048415683328381</v>
      </c>
      <c r="Z2659" s="1">
        <f t="shared" si="374"/>
        <v>46.65</v>
      </c>
      <c r="AC2659" s="1" t="str">
        <f t="shared" si="375"/>
        <v>N</v>
      </c>
    </row>
    <row r="2660" spans="1:29" x14ac:dyDescent="0.25">
      <c r="A2660" s="1">
        <v>20180522</v>
      </c>
      <c r="B2660" s="1">
        <v>4956</v>
      </c>
      <c r="C2660" s="1" t="s">
        <v>118</v>
      </c>
      <c r="D2660" s="1">
        <v>6.58</v>
      </c>
      <c r="E2660" s="1">
        <v>22.6</v>
      </c>
      <c r="F2660" s="1">
        <v>22.2</v>
      </c>
      <c r="G2660" s="1">
        <v>23.4</v>
      </c>
      <c r="H2660" s="1">
        <v>22.1</v>
      </c>
      <c r="I2660" s="1">
        <v>23</v>
      </c>
      <c r="J2660" s="1">
        <f>CEILING(E2660*0.9,LOOKUP(E2660*0.9,{0,10,50,100,500},{0.01,0.05,0.1,0.5,1}))</f>
        <v>20.350000000000001</v>
      </c>
      <c r="K2660" s="1">
        <f>CEILING(E2660*0.915,LOOKUP(E2660*0.915,{0,10,50,100,500},{0.01,0.05,0.1,0.5,1}))</f>
        <v>20.700000000000003</v>
      </c>
      <c r="L2660" s="1">
        <f>FLOOR(E2660*1.1,LOOKUP(E2660*1.1,{0,10,50,100,500},{0.01,0.05,0.1,0.5,1}))</f>
        <v>24.85</v>
      </c>
      <c r="M2660" s="1">
        <f t="shared" si="369"/>
        <v>24.6</v>
      </c>
      <c r="N2660" s="2">
        <f t="shared" si="370"/>
        <v>-1.7699115044247881E-2</v>
      </c>
      <c r="O2660" s="2">
        <f t="shared" si="371"/>
        <v>3.539823008849545E-2</v>
      </c>
      <c r="P2660" s="3">
        <f t="shared" si="372"/>
        <v>-1.3146923913043526E-2</v>
      </c>
      <c r="Q2660" s="2">
        <f t="shared" si="376"/>
        <v>-0.11798849224588162</v>
      </c>
      <c r="U2660" s="2">
        <f t="shared" si="373"/>
        <v>-1.3146923913043526E-2</v>
      </c>
      <c r="V2660" s="2">
        <f t="shared" si="377"/>
        <v>-0.11798849224588162</v>
      </c>
      <c r="Z2660" s="1">
        <f t="shared" si="374"/>
        <v>22.75</v>
      </c>
      <c r="AC2660" s="1" t="str">
        <f t="shared" si="375"/>
        <v>N</v>
      </c>
    </row>
    <row r="2661" spans="1:29" x14ac:dyDescent="0.25">
      <c r="A2661" s="1">
        <v>20180522</v>
      </c>
      <c r="B2661" s="1">
        <v>2425</v>
      </c>
      <c r="C2661" s="1" t="s">
        <v>104</v>
      </c>
      <c r="D2661" s="1">
        <v>6.16</v>
      </c>
      <c r="E2661" s="1">
        <v>35.200000000000003</v>
      </c>
      <c r="F2661" s="1">
        <v>35.200000000000003</v>
      </c>
      <c r="G2661" s="1">
        <v>35.950000000000003</v>
      </c>
      <c r="H2661" s="1">
        <v>33.5</v>
      </c>
      <c r="I2661" s="1">
        <v>34.450000000000003</v>
      </c>
      <c r="J2661" s="1">
        <f>CEILING(E2661*0.9,LOOKUP(E2661*0.9,{0,10,50,100,500},{0.01,0.05,0.1,0.5,1}))</f>
        <v>31.700000000000003</v>
      </c>
      <c r="K2661" s="1">
        <f>CEILING(E2661*0.915,LOOKUP(E2661*0.915,{0,10,50,100,500},{0.01,0.05,0.1,0.5,1}))</f>
        <v>32.25</v>
      </c>
      <c r="L2661" s="1">
        <f>FLOOR(E2661*1.1,LOOKUP(E2661*1.1,{0,10,50,100,500},{0.01,0.05,0.1,0.5,1}))</f>
        <v>38.700000000000003</v>
      </c>
      <c r="M2661" s="1">
        <f t="shared" si="369"/>
        <v>38.450000000000003</v>
      </c>
      <c r="N2661" s="2">
        <f t="shared" si="370"/>
        <v>0</v>
      </c>
      <c r="O2661" s="2">
        <f t="shared" si="371"/>
        <v>2.130681818181818E-2</v>
      </c>
      <c r="P2661" s="3">
        <f t="shared" si="372"/>
        <v>2.3777207547169679E-2</v>
      </c>
      <c r="Q2661" s="2">
        <f t="shared" si="376"/>
        <v>-9.4211284698711942E-2</v>
      </c>
      <c r="U2661" s="2">
        <f t="shared" si="373"/>
        <v>2.3777207547169679E-2</v>
      </c>
      <c r="V2661" s="2">
        <f t="shared" si="377"/>
        <v>-9.4211284698711942E-2</v>
      </c>
      <c r="Z2661" s="1">
        <f t="shared" si="374"/>
        <v>35.35</v>
      </c>
      <c r="AC2661" s="1" t="str">
        <f t="shared" si="375"/>
        <v>N</v>
      </c>
    </row>
    <row r="2662" spans="1:29" x14ac:dyDescent="0.25">
      <c r="A2662" s="1">
        <v>20180523</v>
      </c>
      <c r="B2662" s="1">
        <v>6182</v>
      </c>
      <c r="C2662" s="1" t="s">
        <v>144</v>
      </c>
      <c r="D2662" s="1">
        <v>8.67</v>
      </c>
      <c r="E2662" s="1">
        <v>58.9</v>
      </c>
      <c r="F2662" s="1">
        <v>60.1</v>
      </c>
      <c r="G2662" s="1">
        <v>60.1</v>
      </c>
      <c r="H2662" s="1">
        <v>58.1</v>
      </c>
      <c r="I2662" s="1">
        <v>59.3</v>
      </c>
      <c r="J2662" s="1">
        <f>CEILING(E2662*0.9,LOOKUP(E2662*0.9,{0,10,50,100,500},{0.01,0.05,0.1,0.5,1}))</f>
        <v>53.1</v>
      </c>
      <c r="K2662" s="1">
        <f>CEILING(E2662*0.915,LOOKUP(E2662*0.915,{0,10,50,100,500},{0.01,0.05,0.1,0.5,1}))</f>
        <v>53.900000000000006</v>
      </c>
      <c r="L2662" s="1">
        <f>FLOOR(E2662*1.1,LOOKUP(E2662*1.1,{0,10,50,100,500},{0.01,0.05,0.1,0.5,1}))</f>
        <v>64.7</v>
      </c>
      <c r="M2662" s="1">
        <f t="shared" si="369"/>
        <v>64.2</v>
      </c>
      <c r="N2662" s="2">
        <f t="shared" si="370"/>
        <v>2.0373514431239439E-2</v>
      </c>
      <c r="O2662" s="2">
        <f t="shared" si="371"/>
        <v>2.0373514431239439E-2</v>
      </c>
      <c r="P2662" s="3">
        <f t="shared" si="372"/>
        <v>1.1167106239460432E-2</v>
      </c>
      <c r="Q2662" s="2">
        <f t="shared" si="376"/>
        <v>-8.3044178459251508E-2</v>
      </c>
      <c r="U2662" s="2">
        <f t="shared" si="373"/>
        <v>1.1167106239460432E-2</v>
      </c>
      <c r="V2662" s="2">
        <f t="shared" si="377"/>
        <v>-8.3044178459251508E-2</v>
      </c>
      <c r="Z2662" s="1">
        <f t="shared" si="374"/>
        <v>59.199999999999996</v>
      </c>
      <c r="AC2662" s="1" t="str">
        <f t="shared" si="375"/>
        <v>N</v>
      </c>
    </row>
    <row r="2663" spans="1:29" x14ac:dyDescent="0.25">
      <c r="A2663" s="1">
        <v>20180523</v>
      </c>
      <c r="B2663" s="1">
        <v>3707</v>
      </c>
      <c r="C2663" s="1" t="s">
        <v>81</v>
      </c>
      <c r="D2663" s="1">
        <v>7.83</v>
      </c>
      <c r="E2663" s="1">
        <v>25.9</v>
      </c>
      <c r="F2663" s="1">
        <v>26.1</v>
      </c>
      <c r="G2663" s="1">
        <v>27.05</v>
      </c>
      <c r="H2663" s="1">
        <v>25.85</v>
      </c>
      <c r="I2663" s="1">
        <v>26.5</v>
      </c>
      <c r="J2663" s="1">
        <f>CEILING(E2663*0.9,LOOKUP(E2663*0.9,{0,10,50,100,500},{0.01,0.05,0.1,0.5,1}))</f>
        <v>23.35</v>
      </c>
      <c r="K2663" s="1">
        <f>CEILING(E2663*0.915,LOOKUP(E2663*0.915,{0,10,50,100,500},{0.01,0.05,0.1,0.5,1}))</f>
        <v>23.700000000000003</v>
      </c>
      <c r="L2663" s="1">
        <f>FLOOR(E2663*1.1,LOOKUP(E2663*1.1,{0,10,50,100,500},{0.01,0.05,0.1,0.5,1}))</f>
        <v>28.450000000000003</v>
      </c>
      <c r="M2663" s="1">
        <f t="shared" si="369"/>
        <v>28.200000000000003</v>
      </c>
      <c r="N2663" s="2">
        <f t="shared" si="370"/>
        <v>7.7220077220078323E-3</v>
      </c>
      <c r="O2663" s="2">
        <f t="shared" si="371"/>
        <v>4.4401544401544486E-2</v>
      </c>
      <c r="P2663" s="3">
        <f t="shared" si="372"/>
        <v>-1.7363675471698044E-2</v>
      </c>
      <c r="Q2663" s="2">
        <f t="shared" si="376"/>
        <v>-0.10040785393094956</v>
      </c>
      <c r="U2663" s="2">
        <f t="shared" si="373"/>
        <v>-1.7363675471698044E-2</v>
      </c>
      <c r="V2663" s="2">
        <f t="shared" si="377"/>
        <v>-0.10040785393094956</v>
      </c>
      <c r="Z2663" s="1">
        <f t="shared" si="374"/>
        <v>26.049999999999997</v>
      </c>
      <c r="AC2663" s="1" t="str">
        <f t="shared" si="375"/>
        <v>N</v>
      </c>
    </row>
    <row r="2664" spans="1:29" x14ac:dyDescent="0.25">
      <c r="A2664" s="1">
        <v>20180523</v>
      </c>
      <c r="B2664" s="1">
        <v>3016</v>
      </c>
      <c r="C2664" s="1" t="s">
        <v>53</v>
      </c>
      <c r="D2664" s="1">
        <v>7.56</v>
      </c>
      <c r="E2664" s="1">
        <v>55.8</v>
      </c>
      <c r="F2664" s="1">
        <v>56.5</v>
      </c>
      <c r="G2664" s="1">
        <v>56.5</v>
      </c>
      <c r="H2664" s="1">
        <v>54.4</v>
      </c>
      <c r="I2664" s="1">
        <v>55.4</v>
      </c>
      <c r="J2664" s="1">
        <f>CEILING(E2664*0.9,LOOKUP(E2664*0.9,{0,10,50,100,500},{0.01,0.05,0.1,0.5,1}))</f>
        <v>50.300000000000004</v>
      </c>
      <c r="K2664" s="1">
        <f>CEILING(E2664*0.915,LOOKUP(E2664*0.915,{0,10,50,100,500},{0.01,0.05,0.1,0.5,1}))</f>
        <v>51.1</v>
      </c>
      <c r="L2664" s="1">
        <f>FLOOR(E2664*1.1,LOOKUP(E2664*1.1,{0,10,50,100,500},{0.01,0.05,0.1,0.5,1}))</f>
        <v>61.300000000000004</v>
      </c>
      <c r="M2664" s="1">
        <f t="shared" si="369"/>
        <v>60.800000000000004</v>
      </c>
      <c r="N2664" s="2">
        <f t="shared" si="370"/>
        <v>1.2544802867383563E-2</v>
      </c>
      <c r="O2664" s="2">
        <f t="shared" si="371"/>
        <v>1.2544802867383563E-2</v>
      </c>
      <c r="P2664" s="3">
        <f t="shared" si="372"/>
        <v>1.75198898916968E-2</v>
      </c>
      <c r="Q2664" s="2">
        <f t="shared" si="376"/>
        <v>-8.2887964039252762E-2</v>
      </c>
      <c r="U2664" s="2">
        <f t="shared" si="373"/>
        <v>1.75198898916968E-2</v>
      </c>
      <c r="V2664" s="2">
        <f t="shared" si="377"/>
        <v>-8.2887964039252762E-2</v>
      </c>
      <c r="Z2664" s="1">
        <f t="shared" si="374"/>
        <v>56.099999999999994</v>
      </c>
      <c r="AC2664" s="1" t="str">
        <f t="shared" si="375"/>
        <v>N</v>
      </c>
    </row>
    <row r="2665" spans="1:29" x14ac:dyDescent="0.25">
      <c r="A2665" s="1">
        <v>20180523</v>
      </c>
      <c r="B2665" s="1">
        <v>1815</v>
      </c>
      <c r="C2665" s="1" t="s">
        <v>115</v>
      </c>
      <c r="D2665" s="1">
        <v>7.33</v>
      </c>
      <c r="E2665" s="1">
        <v>18.25</v>
      </c>
      <c r="F2665" s="1">
        <v>18.2</v>
      </c>
      <c r="G2665" s="1">
        <v>18.45</v>
      </c>
      <c r="H2665" s="1">
        <v>18.05</v>
      </c>
      <c r="I2665" s="1">
        <v>18.149999999999999</v>
      </c>
      <c r="J2665" s="1">
        <f>CEILING(E2665*0.9,LOOKUP(E2665*0.9,{0,10,50,100,500},{0.01,0.05,0.1,0.5,1}))</f>
        <v>16.45</v>
      </c>
      <c r="K2665" s="1">
        <f>CEILING(E2665*0.915,LOOKUP(E2665*0.915,{0,10,50,100,500},{0.01,0.05,0.1,0.5,1}))</f>
        <v>16.7</v>
      </c>
      <c r="L2665" s="1">
        <f>FLOOR(E2665*1.1,LOOKUP(E2665*1.1,{0,10,50,100,500},{0.01,0.05,0.1,0.5,1}))</f>
        <v>20.05</v>
      </c>
      <c r="M2665" s="1">
        <f t="shared" si="369"/>
        <v>19.8</v>
      </c>
      <c r="N2665" s="2">
        <f t="shared" si="370"/>
        <v>-2.7397260273972993E-3</v>
      </c>
      <c r="O2665" s="2">
        <f t="shared" si="371"/>
        <v>1.0958904109589003E-2</v>
      </c>
      <c r="P2665" s="3">
        <f t="shared" si="372"/>
        <v>1.1449947658402217E-2</v>
      </c>
      <c r="Q2665" s="2">
        <f t="shared" si="376"/>
        <v>-7.1438016380850539E-2</v>
      </c>
      <c r="U2665" s="2">
        <f t="shared" si="373"/>
        <v>1.1449947658402217E-2</v>
      </c>
      <c r="V2665" s="2">
        <f t="shared" si="377"/>
        <v>-7.1438016380850539E-2</v>
      </c>
      <c r="Z2665" s="1">
        <f t="shared" si="374"/>
        <v>18.399999999999999</v>
      </c>
      <c r="AC2665" s="1" t="str">
        <f t="shared" si="375"/>
        <v>N</v>
      </c>
    </row>
    <row r="2666" spans="1:29" x14ac:dyDescent="0.25">
      <c r="A2666" s="1">
        <v>20180523</v>
      </c>
      <c r="B2666" s="1">
        <v>1786</v>
      </c>
      <c r="C2666" s="1" t="s">
        <v>412</v>
      </c>
      <c r="D2666" s="1">
        <v>6.46</v>
      </c>
      <c r="E2666" s="1">
        <v>65.400000000000006</v>
      </c>
      <c r="F2666" s="1">
        <v>66.7</v>
      </c>
      <c r="G2666" s="1">
        <v>68.7</v>
      </c>
      <c r="H2666" s="1">
        <v>65.5</v>
      </c>
      <c r="I2666" s="1">
        <v>68</v>
      </c>
      <c r="J2666" s="1">
        <f>CEILING(E2666*0.9,LOOKUP(E2666*0.9,{0,10,50,100,500},{0.01,0.05,0.1,0.5,1}))</f>
        <v>58.900000000000006</v>
      </c>
      <c r="K2666" s="1">
        <f>CEILING(E2666*0.915,LOOKUP(E2666*0.915,{0,10,50,100,500},{0.01,0.05,0.1,0.5,1}))</f>
        <v>59.900000000000006</v>
      </c>
      <c r="L2666" s="1">
        <f>FLOOR(E2666*1.1,LOOKUP(E2666*1.1,{0,10,50,100,500},{0.01,0.05,0.1,0.5,1}))</f>
        <v>71.900000000000006</v>
      </c>
      <c r="M2666" s="1">
        <f t="shared" si="369"/>
        <v>71.400000000000006</v>
      </c>
      <c r="N2666" s="2">
        <f t="shared" si="370"/>
        <v>1.9877675840978548E-2</v>
      </c>
      <c r="O2666" s="2">
        <f t="shared" si="371"/>
        <v>5.0458715596330229E-2</v>
      </c>
      <c r="P2666" s="3">
        <f t="shared" si="372"/>
        <v>-2.1379342647058909E-2</v>
      </c>
      <c r="Q2666" s="2">
        <f t="shared" si="376"/>
        <v>-9.2817359027909441E-2</v>
      </c>
      <c r="U2666" s="2">
        <f t="shared" si="373"/>
        <v>-2.1379342647058909E-2</v>
      </c>
      <c r="V2666" s="2">
        <f t="shared" si="377"/>
        <v>-9.2817359027909441E-2</v>
      </c>
      <c r="Z2666" s="1">
        <f t="shared" si="374"/>
        <v>65.7</v>
      </c>
      <c r="AC2666" s="1" t="str">
        <f t="shared" si="375"/>
        <v>N</v>
      </c>
    </row>
    <row r="2667" spans="1:29" x14ac:dyDescent="0.25">
      <c r="A2667" s="1">
        <v>20180523</v>
      </c>
      <c r="B2667" s="1">
        <v>2427</v>
      </c>
      <c r="C2667" s="1" t="s">
        <v>608</v>
      </c>
      <c r="D2667" s="1">
        <v>6.15</v>
      </c>
      <c r="E2667" s="1">
        <v>11</v>
      </c>
      <c r="F2667" s="1">
        <v>10.95</v>
      </c>
      <c r="G2667" s="1">
        <v>11</v>
      </c>
      <c r="H2667" s="1">
        <v>10.8</v>
      </c>
      <c r="I2667" s="1">
        <v>10.95</v>
      </c>
      <c r="J2667" s="1">
        <f>CEILING(E2667*0.9,LOOKUP(E2667*0.9,{0,10,50,100,500},{0.01,0.05,0.1,0.5,1}))</f>
        <v>9.9</v>
      </c>
      <c r="K2667" s="1">
        <f>CEILING(E2667*0.915,LOOKUP(E2667*0.915,{0,10,50,100,500},{0.01,0.05,0.1,0.5,1}))</f>
        <v>10.100000000000001</v>
      </c>
      <c r="L2667" s="1">
        <f>FLOOR(E2667*1.1,LOOKUP(E2667*1.1,{0,10,50,100,500},{0.01,0.05,0.1,0.5,1}))</f>
        <v>12.100000000000001</v>
      </c>
      <c r="M2667" s="1">
        <f t="shared" si="369"/>
        <v>11.850000000000001</v>
      </c>
      <c r="N2667" s="2">
        <f t="shared" si="370"/>
        <v>-4.5454545454546103E-3</v>
      </c>
      <c r="O2667" s="2">
        <f t="shared" si="371"/>
        <v>0</v>
      </c>
      <c r="P2667" s="3">
        <f t="shared" si="372"/>
        <v>0</v>
      </c>
      <c r="Q2667" s="2">
        <f t="shared" si="376"/>
        <v>-9.2817359027909441E-2</v>
      </c>
      <c r="U2667" s="2">
        <f t="shared" si="373"/>
        <v>0</v>
      </c>
      <c r="V2667" s="2">
        <f t="shared" si="377"/>
        <v>-9.2817359027909441E-2</v>
      </c>
      <c r="Z2667" s="1">
        <f t="shared" si="374"/>
        <v>11.15</v>
      </c>
      <c r="AC2667" s="1" t="str">
        <f t="shared" si="375"/>
        <v>N</v>
      </c>
    </row>
    <row r="2668" spans="1:29" x14ac:dyDescent="0.25">
      <c r="A2668" s="1">
        <v>20180523</v>
      </c>
      <c r="B2668" s="1">
        <v>4144</v>
      </c>
      <c r="C2668" s="1" t="s">
        <v>635</v>
      </c>
      <c r="D2668" s="1">
        <v>6.07</v>
      </c>
      <c r="E2668" s="1">
        <v>44.5</v>
      </c>
      <c r="F2668" s="1">
        <v>44.1</v>
      </c>
      <c r="G2668" s="1">
        <v>44.25</v>
      </c>
      <c r="H2668" s="1">
        <v>43.15</v>
      </c>
      <c r="I2668" s="1">
        <v>43.3</v>
      </c>
      <c r="J2668" s="1">
        <f>CEILING(E2668*0.9,LOOKUP(E2668*0.9,{0,10,50,100,500},{0.01,0.05,0.1,0.5,1}))</f>
        <v>40.050000000000004</v>
      </c>
      <c r="K2668" s="1">
        <f>CEILING(E2668*0.915,LOOKUP(E2668*0.915,{0,10,50,100,500},{0.01,0.05,0.1,0.5,1}))</f>
        <v>40.75</v>
      </c>
      <c r="L2668" s="1">
        <f>FLOOR(E2668*1.1,LOOKUP(E2668*1.1,{0,10,50,100,500},{0.01,0.05,0.1,0.5,1}))</f>
        <v>48.95</v>
      </c>
      <c r="M2668" s="1">
        <f t="shared" si="369"/>
        <v>48.7</v>
      </c>
      <c r="N2668" s="2">
        <f t="shared" si="370"/>
        <v>-8.9887640449437881E-3</v>
      </c>
      <c r="O2668" s="2">
        <f t="shared" si="371"/>
        <v>-5.6179775280898875E-3</v>
      </c>
      <c r="P2668" s="3">
        <f t="shared" si="372"/>
        <v>0</v>
      </c>
      <c r="Q2668" s="2">
        <f t="shared" si="376"/>
        <v>-9.2817359027909441E-2</v>
      </c>
      <c r="U2668" s="2">
        <f t="shared" si="373"/>
        <v>0</v>
      </c>
      <c r="V2668" s="2">
        <f t="shared" si="377"/>
        <v>-9.2817359027909441E-2</v>
      </c>
      <c r="Z2668" s="1">
        <f t="shared" si="374"/>
        <v>44.65</v>
      </c>
      <c r="AC2668" s="1" t="str">
        <f t="shared" si="375"/>
        <v>N</v>
      </c>
    </row>
    <row r="2669" spans="1:29" x14ac:dyDescent="0.25">
      <c r="A2669" s="1">
        <v>20180523</v>
      </c>
      <c r="B2669" s="1">
        <v>1783</v>
      </c>
      <c r="C2669" s="1" t="s">
        <v>415</v>
      </c>
      <c r="D2669" s="1">
        <v>5.05</v>
      </c>
      <c r="E2669" s="1">
        <v>30</v>
      </c>
      <c r="F2669" s="1">
        <v>29.7</v>
      </c>
      <c r="G2669" s="1">
        <v>30.8</v>
      </c>
      <c r="H2669" s="1">
        <v>29.2</v>
      </c>
      <c r="I2669" s="1">
        <v>29.5</v>
      </c>
      <c r="J2669" s="1">
        <f>CEILING(E2669*0.9,LOOKUP(E2669*0.9,{0,10,50,100,500},{0.01,0.05,0.1,0.5,1}))</f>
        <v>27</v>
      </c>
      <c r="K2669" s="1">
        <f>CEILING(E2669*0.915,LOOKUP(E2669*0.915,{0,10,50,100,500},{0.01,0.05,0.1,0.5,1}))</f>
        <v>27.450000000000003</v>
      </c>
      <c r="L2669" s="1">
        <f>FLOOR(E2669*1.1,LOOKUP(E2669*1.1,{0,10,50,100,500},{0.01,0.05,0.1,0.5,1}))</f>
        <v>33</v>
      </c>
      <c r="M2669" s="1">
        <f t="shared" si="369"/>
        <v>32.75</v>
      </c>
      <c r="N2669" s="2">
        <f t="shared" si="370"/>
        <v>-1.0000000000000024E-2</v>
      </c>
      <c r="O2669" s="2">
        <f t="shared" si="371"/>
        <v>2.6666666666666689E-2</v>
      </c>
      <c r="P2669" s="3">
        <f t="shared" si="372"/>
        <v>1.9694055932203317E-2</v>
      </c>
      <c r="Q2669" s="2">
        <f t="shared" si="376"/>
        <v>-7.3123303095706124E-2</v>
      </c>
      <c r="U2669" s="2">
        <f t="shared" si="373"/>
        <v>1.9694055932203317E-2</v>
      </c>
      <c r="V2669" s="2">
        <f t="shared" si="377"/>
        <v>-7.3123303095706124E-2</v>
      </c>
      <c r="Z2669" s="1">
        <f t="shared" si="374"/>
        <v>30.15</v>
      </c>
      <c r="AC2669" s="1" t="str">
        <f t="shared" si="375"/>
        <v>N</v>
      </c>
    </row>
    <row r="2670" spans="1:29" x14ac:dyDescent="0.25">
      <c r="A2670" s="1">
        <v>20180524</v>
      </c>
      <c r="B2670" s="1">
        <v>3317</v>
      </c>
      <c r="C2670" s="1" t="s">
        <v>169</v>
      </c>
      <c r="D2670" s="1">
        <v>19.97</v>
      </c>
      <c r="E2670" s="1">
        <v>41.7</v>
      </c>
      <c r="F2670" s="1">
        <v>42.4</v>
      </c>
      <c r="G2670" s="1">
        <v>43.2</v>
      </c>
      <c r="H2670" s="1">
        <v>40.9</v>
      </c>
      <c r="I2670" s="1">
        <v>40.950000000000003</v>
      </c>
      <c r="J2670" s="1">
        <f>CEILING(E2670*0.9,LOOKUP(E2670*0.9,{0,10,50,100,500},{0.01,0.05,0.1,0.5,1}))</f>
        <v>37.550000000000004</v>
      </c>
      <c r="K2670" s="1">
        <f>CEILING(E2670*0.915,LOOKUP(E2670*0.915,{0,10,50,100,500},{0.01,0.05,0.1,0.5,1}))</f>
        <v>38.200000000000003</v>
      </c>
      <c r="L2670" s="1">
        <f>FLOOR(E2670*1.1,LOOKUP(E2670*1.1,{0,10,50,100,500},{0.01,0.05,0.1,0.5,1}))</f>
        <v>45.85</v>
      </c>
      <c r="M2670" s="1">
        <f t="shared" si="369"/>
        <v>45.6</v>
      </c>
      <c r="N2670" s="2">
        <f t="shared" si="370"/>
        <v>1.6786570743405171E-2</v>
      </c>
      <c r="O2670" s="2">
        <f t="shared" si="371"/>
        <v>3.5971223021582732E-2</v>
      </c>
      <c r="P2670" s="3">
        <f t="shared" si="372"/>
        <v>3.3043793650793567E-2</v>
      </c>
      <c r="Q2670" s="2">
        <f t="shared" si="376"/>
        <v>-4.0079509444912557E-2</v>
      </c>
      <c r="U2670" s="2">
        <f t="shared" si="373"/>
        <v>3.3043793650793567E-2</v>
      </c>
      <c r="V2670" s="2">
        <f t="shared" si="377"/>
        <v>-4.0079509444912557E-2</v>
      </c>
      <c r="Z2670" s="1">
        <f t="shared" si="374"/>
        <v>41.85</v>
      </c>
      <c r="AC2670" s="1" t="str">
        <f t="shared" si="375"/>
        <v>N</v>
      </c>
    </row>
    <row r="2671" spans="1:29" x14ac:dyDescent="0.25">
      <c r="A2671" s="1">
        <v>20180524</v>
      </c>
      <c r="B2671" s="1">
        <v>6180</v>
      </c>
      <c r="C2671" s="1" t="s">
        <v>45</v>
      </c>
      <c r="D2671" s="1">
        <v>9.91</v>
      </c>
      <c r="E2671" s="1">
        <v>78.900000000000006</v>
      </c>
      <c r="F2671" s="1">
        <v>80.599999999999994</v>
      </c>
      <c r="G2671" s="1">
        <v>84.4</v>
      </c>
      <c r="H2671" s="1">
        <v>80.5</v>
      </c>
      <c r="I2671" s="1">
        <v>82</v>
      </c>
      <c r="J2671" s="1">
        <f>CEILING(E2671*0.9,LOOKUP(E2671*0.9,{0,10,50,100,500},{0.01,0.05,0.1,0.5,1}))</f>
        <v>71.100000000000009</v>
      </c>
      <c r="K2671" s="1">
        <f>CEILING(E2671*0.915,LOOKUP(E2671*0.915,{0,10,50,100,500},{0.01,0.05,0.1,0.5,1}))</f>
        <v>72.2</v>
      </c>
      <c r="L2671" s="1">
        <f>FLOOR(E2671*1.1,LOOKUP(E2671*1.1,{0,10,50,100,500},{0.01,0.05,0.1,0.5,1}))</f>
        <v>86.7</v>
      </c>
      <c r="M2671" s="1">
        <f t="shared" si="369"/>
        <v>86.2</v>
      </c>
      <c r="N2671" s="2">
        <f t="shared" si="370"/>
        <v>2.1546261089987181E-2</v>
      </c>
      <c r="O2671" s="2">
        <f t="shared" si="371"/>
        <v>6.9708491761723695E-2</v>
      </c>
      <c r="P2671" s="3">
        <f t="shared" si="372"/>
        <v>-1.9338748780487906E-2</v>
      </c>
      <c r="Q2671" s="2">
        <f t="shared" si="376"/>
        <v>-5.9418258225400464E-2</v>
      </c>
      <c r="U2671" s="2">
        <f t="shared" si="373"/>
        <v>-1.9338748780487906E-2</v>
      </c>
      <c r="V2671" s="2">
        <f t="shared" si="377"/>
        <v>-5.9418258225400464E-2</v>
      </c>
      <c r="Z2671" s="1">
        <f t="shared" si="374"/>
        <v>79.2</v>
      </c>
      <c r="AC2671" s="1" t="str">
        <f t="shared" si="375"/>
        <v>N</v>
      </c>
    </row>
    <row r="2672" spans="1:29" x14ac:dyDescent="0.25">
      <c r="A2672" s="1">
        <v>20180524</v>
      </c>
      <c r="B2672" s="1">
        <v>6449</v>
      </c>
      <c r="C2672" s="1" t="s">
        <v>403</v>
      </c>
      <c r="D2672" s="1">
        <v>8.41</v>
      </c>
      <c r="E2672" s="1">
        <v>64.5</v>
      </c>
      <c r="F2672" s="1">
        <v>65.3</v>
      </c>
      <c r="G2672" s="1">
        <v>69.5</v>
      </c>
      <c r="H2672" s="1">
        <v>64.7</v>
      </c>
      <c r="I2672" s="1">
        <v>68</v>
      </c>
      <c r="J2672" s="1">
        <f>CEILING(E2672*0.9,LOOKUP(E2672*0.9,{0,10,50,100,500},{0.01,0.05,0.1,0.5,1}))</f>
        <v>58.1</v>
      </c>
      <c r="K2672" s="1">
        <f>CEILING(E2672*0.915,LOOKUP(E2672*0.915,{0,10,50,100,500},{0.01,0.05,0.1,0.5,1}))</f>
        <v>59.1</v>
      </c>
      <c r="L2672" s="1">
        <f>FLOOR(E2672*1.1,LOOKUP(E2672*1.1,{0,10,50,100,500},{0.01,0.05,0.1,0.5,1}))</f>
        <v>70.900000000000006</v>
      </c>
      <c r="M2672" s="1">
        <f t="shared" si="369"/>
        <v>70.400000000000006</v>
      </c>
      <c r="N2672" s="2">
        <f t="shared" si="370"/>
        <v>1.2403100775193755E-2</v>
      </c>
      <c r="O2672" s="2">
        <f t="shared" si="371"/>
        <v>7.7519379844961239E-2</v>
      </c>
      <c r="P2672" s="3">
        <f t="shared" si="372"/>
        <v>-4.1928480882353111E-2</v>
      </c>
      <c r="Q2672" s="2">
        <f t="shared" si="376"/>
        <v>-0.10134673910775358</v>
      </c>
      <c r="U2672" s="2">
        <f t="shared" si="373"/>
        <v>-4.1928480882353111E-2</v>
      </c>
      <c r="V2672" s="2">
        <f t="shared" si="377"/>
        <v>-0.10134673910775358</v>
      </c>
      <c r="Z2672" s="1">
        <f t="shared" si="374"/>
        <v>64.8</v>
      </c>
      <c r="AC2672" s="1" t="str">
        <f t="shared" si="375"/>
        <v>N</v>
      </c>
    </row>
    <row r="2673" spans="1:29" x14ac:dyDescent="0.25">
      <c r="A2673" s="1">
        <v>20180524</v>
      </c>
      <c r="B2673" s="1">
        <v>2448</v>
      </c>
      <c r="C2673" s="1" t="s">
        <v>35</v>
      </c>
      <c r="D2673" s="1">
        <v>8.24</v>
      </c>
      <c r="E2673" s="1">
        <v>39.9</v>
      </c>
      <c r="F2673" s="1">
        <v>40.450000000000003</v>
      </c>
      <c r="G2673" s="1">
        <v>41.45</v>
      </c>
      <c r="H2673" s="1">
        <v>40.049999999999997</v>
      </c>
      <c r="I2673" s="1">
        <v>40.15</v>
      </c>
      <c r="J2673" s="1">
        <f>CEILING(E2673*0.9,LOOKUP(E2673*0.9,{0,10,50,100,500},{0.01,0.05,0.1,0.5,1}))</f>
        <v>35.950000000000003</v>
      </c>
      <c r="K2673" s="1">
        <f>CEILING(E2673*0.915,LOOKUP(E2673*0.915,{0,10,50,100,500},{0.01,0.05,0.1,0.5,1}))</f>
        <v>36.550000000000004</v>
      </c>
      <c r="L2673" s="1">
        <f>FLOOR(E2673*1.1,LOOKUP(E2673*1.1,{0,10,50,100,500},{0.01,0.05,0.1,0.5,1}))</f>
        <v>43.85</v>
      </c>
      <c r="M2673" s="1">
        <f t="shared" si="369"/>
        <v>43.6</v>
      </c>
      <c r="N2673" s="2">
        <f t="shared" si="370"/>
        <v>1.3784461152882312E-2</v>
      </c>
      <c r="O2673" s="2">
        <f t="shared" si="371"/>
        <v>3.8847117794486324E-2</v>
      </c>
      <c r="P2673" s="3">
        <f t="shared" si="372"/>
        <v>5.1597907845580323E-3</v>
      </c>
      <c r="Q2673" s="2">
        <f t="shared" si="376"/>
        <v>-9.6186948323195548E-2</v>
      </c>
      <c r="U2673" s="2">
        <f t="shared" si="373"/>
        <v>5.1597907845580323E-3</v>
      </c>
      <c r="V2673" s="2">
        <f t="shared" si="377"/>
        <v>-9.6186948323195548E-2</v>
      </c>
      <c r="Z2673" s="1">
        <f t="shared" si="374"/>
        <v>40.049999999999997</v>
      </c>
      <c r="AC2673" s="1" t="str">
        <f t="shared" si="375"/>
        <v>N</v>
      </c>
    </row>
    <row r="2674" spans="1:29" x14ac:dyDescent="0.25">
      <c r="A2674" s="1">
        <v>20180524</v>
      </c>
      <c r="B2674" s="1">
        <v>2405</v>
      </c>
      <c r="C2674" s="1" t="s">
        <v>394</v>
      </c>
      <c r="D2674" s="1">
        <v>6.53</v>
      </c>
      <c r="E2674" s="1">
        <v>17.75</v>
      </c>
      <c r="F2674" s="1">
        <v>18.2</v>
      </c>
      <c r="G2674" s="1">
        <v>18.95</v>
      </c>
      <c r="H2674" s="1">
        <v>18.05</v>
      </c>
      <c r="I2674" s="1">
        <v>18.100000000000001</v>
      </c>
      <c r="J2674" s="1">
        <f>CEILING(E2674*0.9,LOOKUP(E2674*0.9,{0,10,50,100,500},{0.01,0.05,0.1,0.5,1}))</f>
        <v>16</v>
      </c>
      <c r="K2674" s="1">
        <f>CEILING(E2674*0.915,LOOKUP(E2674*0.915,{0,10,50,100,500},{0.01,0.05,0.1,0.5,1}))</f>
        <v>16.25</v>
      </c>
      <c r="L2674" s="1">
        <f>FLOOR(E2674*1.1,LOOKUP(E2674*1.1,{0,10,50,100,500},{0.01,0.05,0.1,0.5,1}))</f>
        <v>19.5</v>
      </c>
      <c r="M2674" s="1">
        <f t="shared" si="369"/>
        <v>19.25</v>
      </c>
      <c r="N2674" s="2">
        <f t="shared" si="370"/>
        <v>2.5352112676056297E-2</v>
      </c>
      <c r="O2674" s="2">
        <f t="shared" si="371"/>
        <v>6.7605633802816867E-2</v>
      </c>
      <c r="P2674" s="3">
        <f t="shared" si="372"/>
        <v>3.2163701657456772E-3</v>
      </c>
      <c r="Q2674" s="2">
        <f t="shared" si="376"/>
        <v>-9.2970578157449871E-2</v>
      </c>
      <c r="U2674" s="2">
        <f t="shared" si="373"/>
        <v>3.2163701657456772E-3</v>
      </c>
      <c r="V2674" s="2">
        <f t="shared" si="377"/>
        <v>-9.2970578157449871E-2</v>
      </c>
      <c r="Z2674" s="1">
        <f t="shared" si="374"/>
        <v>17.899999999999999</v>
      </c>
      <c r="AC2674" s="1" t="str">
        <f t="shared" si="375"/>
        <v>N</v>
      </c>
    </row>
    <row r="2675" spans="1:29" x14ac:dyDescent="0.25">
      <c r="A2675" s="1">
        <v>20180524</v>
      </c>
      <c r="B2675" s="1">
        <v>2367</v>
      </c>
      <c r="C2675" s="1" t="s">
        <v>205</v>
      </c>
      <c r="D2675" s="1">
        <v>6.01</v>
      </c>
      <c r="E2675" s="1">
        <v>22.55</v>
      </c>
      <c r="F2675" s="1">
        <v>22.35</v>
      </c>
      <c r="G2675" s="1">
        <v>22.5</v>
      </c>
      <c r="H2675" s="1">
        <v>22.2</v>
      </c>
      <c r="I2675" s="1">
        <v>22.3</v>
      </c>
      <c r="J2675" s="1">
        <f>CEILING(E2675*0.9,LOOKUP(E2675*0.9,{0,10,50,100,500},{0.01,0.05,0.1,0.5,1}))</f>
        <v>20.3</v>
      </c>
      <c r="K2675" s="1">
        <f>CEILING(E2675*0.915,LOOKUP(E2675*0.915,{0,10,50,100,500},{0.01,0.05,0.1,0.5,1}))</f>
        <v>20.650000000000002</v>
      </c>
      <c r="L2675" s="1">
        <f>FLOOR(E2675*1.1,LOOKUP(E2675*1.1,{0,10,50,100,500},{0.01,0.05,0.1,0.5,1}))</f>
        <v>24.8</v>
      </c>
      <c r="M2675" s="1">
        <f t="shared" si="369"/>
        <v>24.55</v>
      </c>
      <c r="N2675" s="2">
        <f t="shared" si="370"/>
        <v>-8.8691796008868867E-3</v>
      </c>
      <c r="O2675" s="2">
        <f t="shared" si="371"/>
        <v>-2.2172949002217607E-3</v>
      </c>
      <c r="P2675" s="3">
        <f t="shared" si="372"/>
        <v>0</v>
      </c>
      <c r="Q2675" s="2">
        <f t="shared" si="376"/>
        <v>-9.2970578157449871E-2</v>
      </c>
      <c r="U2675" s="2">
        <f t="shared" si="373"/>
        <v>0</v>
      </c>
      <c r="V2675" s="2">
        <f t="shared" si="377"/>
        <v>-9.2970578157449871E-2</v>
      </c>
      <c r="Z2675" s="1">
        <f t="shared" si="374"/>
        <v>22.7</v>
      </c>
      <c r="AC2675" s="1" t="str">
        <f t="shared" si="375"/>
        <v>N</v>
      </c>
    </row>
    <row r="2676" spans="1:29" x14ac:dyDescent="0.25">
      <c r="A2676" s="1">
        <v>20180524</v>
      </c>
      <c r="B2676" s="1">
        <v>2601</v>
      </c>
      <c r="C2676" s="1" t="s">
        <v>175</v>
      </c>
      <c r="D2676" s="1">
        <v>5.96</v>
      </c>
      <c r="E2676" s="1">
        <v>13.4</v>
      </c>
      <c r="F2676" s="1">
        <v>13.2</v>
      </c>
      <c r="G2676" s="1">
        <v>13.35</v>
      </c>
      <c r="H2676" s="1">
        <v>12.7</v>
      </c>
      <c r="I2676" s="1">
        <v>12.8</v>
      </c>
      <c r="J2676" s="1">
        <f>CEILING(E2676*0.9,LOOKUP(E2676*0.9,{0,10,50,100,500},{0.01,0.05,0.1,0.5,1}))</f>
        <v>12.100000000000001</v>
      </c>
      <c r="K2676" s="1">
        <f>CEILING(E2676*0.915,LOOKUP(E2676*0.915,{0,10,50,100,500},{0.01,0.05,0.1,0.5,1}))</f>
        <v>12.3</v>
      </c>
      <c r="L2676" s="1">
        <f>FLOOR(E2676*1.1,LOOKUP(E2676*1.1,{0,10,50,100,500},{0.01,0.05,0.1,0.5,1}))</f>
        <v>14.700000000000001</v>
      </c>
      <c r="M2676" s="1">
        <f t="shared" si="369"/>
        <v>14.450000000000001</v>
      </c>
      <c r="N2676" s="2">
        <f t="shared" si="370"/>
        <v>-1.4925373134328438E-2</v>
      </c>
      <c r="O2676" s="2">
        <f t="shared" si="371"/>
        <v>-3.7313432835821424E-3</v>
      </c>
      <c r="P2676" s="3">
        <f t="shared" si="372"/>
        <v>0</v>
      </c>
      <c r="Q2676" s="2">
        <f t="shared" si="376"/>
        <v>-9.2970578157449871E-2</v>
      </c>
      <c r="U2676" s="2">
        <f t="shared" si="373"/>
        <v>0</v>
      </c>
      <c r="V2676" s="2">
        <f t="shared" si="377"/>
        <v>-9.2970578157449871E-2</v>
      </c>
      <c r="Z2676" s="1">
        <f t="shared" si="374"/>
        <v>13.55</v>
      </c>
      <c r="AC2676" s="1" t="str">
        <f t="shared" si="375"/>
        <v>N</v>
      </c>
    </row>
    <row r="2677" spans="1:29" x14ac:dyDescent="0.25">
      <c r="A2677" s="1">
        <v>20180524</v>
      </c>
      <c r="B2677" s="1">
        <v>3441</v>
      </c>
      <c r="C2677" s="1" t="s">
        <v>384</v>
      </c>
      <c r="D2677" s="1">
        <v>5.76</v>
      </c>
      <c r="E2677" s="1">
        <v>34.200000000000003</v>
      </c>
      <c r="F2677" s="1">
        <v>34.700000000000003</v>
      </c>
      <c r="G2677" s="1">
        <v>35.450000000000003</v>
      </c>
      <c r="H2677" s="1">
        <v>34</v>
      </c>
      <c r="I2677" s="1">
        <v>34.6</v>
      </c>
      <c r="J2677" s="1">
        <f>CEILING(E2677*0.9,LOOKUP(E2677*0.9,{0,10,50,100,500},{0.01,0.05,0.1,0.5,1}))</f>
        <v>30.8</v>
      </c>
      <c r="K2677" s="1">
        <f>CEILING(E2677*0.915,LOOKUP(E2677*0.915,{0,10,50,100,500},{0.01,0.05,0.1,0.5,1}))</f>
        <v>31.3</v>
      </c>
      <c r="L2677" s="1">
        <f>FLOOR(E2677*1.1,LOOKUP(E2677*1.1,{0,10,50,100,500},{0.01,0.05,0.1,0.5,1}))</f>
        <v>37.6</v>
      </c>
      <c r="M2677" s="1">
        <f t="shared" si="369"/>
        <v>37.35</v>
      </c>
      <c r="N2677" s="2">
        <f t="shared" si="370"/>
        <v>1.4619883040935672E-2</v>
      </c>
      <c r="O2677" s="2">
        <f t="shared" si="371"/>
        <v>3.6549707602339179E-2</v>
      </c>
      <c r="P2677" s="3">
        <f t="shared" si="372"/>
        <v>5.8668497109823391E-4</v>
      </c>
      <c r="Q2677" s="2">
        <f t="shared" si="376"/>
        <v>-9.2383893186351637E-2</v>
      </c>
      <c r="U2677" s="2">
        <f t="shared" si="373"/>
        <v>5.8668497109823391E-4</v>
      </c>
      <c r="V2677" s="2">
        <f t="shared" si="377"/>
        <v>-9.2383893186351637E-2</v>
      </c>
      <c r="Z2677" s="1">
        <f t="shared" si="374"/>
        <v>34.35</v>
      </c>
      <c r="AC2677" s="1" t="str">
        <f t="shared" si="375"/>
        <v>N</v>
      </c>
    </row>
    <row r="2678" spans="1:29" x14ac:dyDescent="0.25">
      <c r="A2678" s="1">
        <v>20180525</v>
      </c>
      <c r="B2678" s="1">
        <v>5255</v>
      </c>
      <c r="C2678" s="1" t="s">
        <v>410</v>
      </c>
      <c r="D2678" s="1">
        <v>18.14</v>
      </c>
      <c r="E2678" s="1">
        <v>61.3</v>
      </c>
      <c r="F2678" s="1">
        <v>61.7</v>
      </c>
      <c r="G2678" s="1">
        <v>66.7</v>
      </c>
      <c r="H2678" s="1">
        <v>61.2</v>
      </c>
      <c r="I2678" s="1">
        <v>64.3</v>
      </c>
      <c r="J2678" s="1">
        <f>CEILING(E2678*0.9,LOOKUP(E2678*0.9,{0,10,50,100,500},{0.01,0.05,0.1,0.5,1}))</f>
        <v>55.2</v>
      </c>
      <c r="K2678" s="1">
        <f>CEILING(E2678*0.915,LOOKUP(E2678*0.915,{0,10,50,100,500},{0.01,0.05,0.1,0.5,1}))</f>
        <v>56.1</v>
      </c>
      <c r="L2678" s="1">
        <f>FLOOR(E2678*1.1,LOOKUP(E2678*1.1,{0,10,50,100,500},{0.01,0.05,0.1,0.5,1}))</f>
        <v>67.400000000000006</v>
      </c>
      <c r="M2678" s="1">
        <f t="shared" si="369"/>
        <v>66.900000000000006</v>
      </c>
      <c r="N2678" s="2">
        <f t="shared" si="370"/>
        <v>6.5252854812398974E-3</v>
      </c>
      <c r="O2678" s="2">
        <f t="shared" si="371"/>
        <v>8.8091353996737454E-2</v>
      </c>
      <c r="P2678" s="3">
        <f t="shared" si="372"/>
        <v>-4.2656671850699789E-2</v>
      </c>
      <c r="Q2678" s="2">
        <f t="shared" si="376"/>
        <v>-0.13504056503705142</v>
      </c>
      <c r="U2678" s="2">
        <f t="shared" si="373"/>
        <v>-4.2656671850699789E-2</v>
      </c>
      <c r="V2678" s="2">
        <f t="shared" si="377"/>
        <v>-0.13504056503705142</v>
      </c>
      <c r="Z2678" s="1">
        <f t="shared" si="374"/>
        <v>61.599999999999994</v>
      </c>
      <c r="AC2678" s="1" t="str">
        <f t="shared" si="375"/>
        <v>N</v>
      </c>
    </row>
    <row r="2679" spans="1:29" x14ac:dyDescent="0.25">
      <c r="A2679" s="1">
        <v>20180525</v>
      </c>
      <c r="B2679" s="1">
        <v>6449</v>
      </c>
      <c r="C2679" s="1" t="s">
        <v>403</v>
      </c>
      <c r="D2679" s="1">
        <v>15.86</v>
      </c>
      <c r="E2679" s="1">
        <v>68</v>
      </c>
      <c r="F2679" s="1">
        <v>69.5</v>
      </c>
      <c r="G2679" s="1">
        <v>74.8</v>
      </c>
      <c r="H2679" s="1">
        <v>69.2</v>
      </c>
      <c r="I2679" s="1">
        <v>74.8</v>
      </c>
      <c r="J2679" s="1">
        <f>CEILING(E2679*0.9,LOOKUP(E2679*0.9,{0,10,50,100,500},{0.01,0.05,0.1,0.5,1}))</f>
        <v>61.2</v>
      </c>
      <c r="K2679" s="1">
        <f>CEILING(E2679*0.915,LOOKUP(E2679*0.915,{0,10,50,100,500},{0.01,0.05,0.1,0.5,1}))</f>
        <v>62.300000000000004</v>
      </c>
      <c r="L2679" s="1">
        <f>FLOOR(E2679*1.1,LOOKUP(E2679*1.1,{0,10,50,100,500},{0.01,0.05,0.1,0.5,1}))</f>
        <v>74.8</v>
      </c>
      <c r="M2679" s="1">
        <f t="shared" si="369"/>
        <v>74.3</v>
      </c>
      <c r="N2679" s="2">
        <f t="shared" si="370"/>
        <v>2.2058823529411766E-2</v>
      </c>
      <c r="O2679" s="2">
        <f t="shared" si="371"/>
        <v>9.9999999999999964E-2</v>
      </c>
      <c r="P2679" s="3">
        <f t="shared" si="372"/>
        <v>-6.6778279946164212E-2</v>
      </c>
      <c r="Q2679" s="2">
        <f t="shared" si="376"/>
        <v>-0.20181884498321562</v>
      </c>
      <c r="U2679" s="2">
        <f t="shared" si="373"/>
        <v>-6.6778279946164212E-2</v>
      </c>
      <c r="V2679" s="2">
        <f t="shared" si="377"/>
        <v>-0.20181884498321562</v>
      </c>
      <c r="Z2679" s="1">
        <f t="shared" si="374"/>
        <v>68.3</v>
      </c>
      <c r="AC2679" s="1" t="str">
        <f t="shared" si="375"/>
        <v>N</v>
      </c>
    </row>
    <row r="2680" spans="1:29" x14ac:dyDescent="0.25">
      <c r="A2680" s="1">
        <v>20180525</v>
      </c>
      <c r="B2680" s="1">
        <v>3646</v>
      </c>
      <c r="C2680" s="1" t="s">
        <v>455</v>
      </c>
      <c r="D2680" s="1">
        <v>13.37</v>
      </c>
      <c r="E2680" s="1">
        <v>24.8</v>
      </c>
      <c r="F2680" s="1">
        <v>24.35</v>
      </c>
      <c r="G2680" s="1">
        <v>24.4</v>
      </c>
      <c r="H2680" s="1">
        <v>23.45</v>
      </c>
      <c r="I2680" s="1">
        <v>23.7</v>
      </c>
      <c r="J2680" s="1">
        <f>CEILING(E2680*0.9,LOOKUP(E2680*0.9,{0,10,50,100,500},{0.01,0.05,0.1,0.5,1}))</f>
        <v>22.35</v>
      </c>
      <c r="K2680" s="1">
        <f>CEILING(E2680*0.915,LOOKUP(E2680*0.915,{0,10,50,100,500},{0.01,0.05,0.1,0.5,1}))</f>
        <v>22.700000000000003</v>
      </c>
      <c r="L2680" s="1">
        <f>FLOOR(E2680*1.1,LOOKUP(E2680*1.1,{0,10,50,100,500},{0.01,0.05,0.1,0.5,1}))</f>
        <v>27.25</v>
      </c>
      <c r="M2680" s="1">
        <f t="shared" si="369"/>
        <v>27</v>
      </c>
      <c r="N2680" s="2">
        <f t="shared" si="370"/>
        <v>-1.8145161290322551E-2</v>
      </c>
      <c r="O2680" s="2">
        <f t="shared" si="371"/>
        <v>-1.6129032258064602E-2</v>
      </c>
      <c r="P2680" s="3">
        <f t="shared" si="372"/>
        <v>0</v>
      </c>
      <c r="Q2680" s="2">
        <f t="shared" si="376"/>
        <v>-0.20181884498321562</v>
      </c>
      <c r="U2680" s="2">
        <f t="shared" si="373"/>
        <v>0</v>
      </c>
      <c r="V2680" s="2">
        <f t="shared" si="377"/>
        <v>-0.20181884498321562</v>
      </c>
      <c r="Z2680" s="1">
        <f t="shared" si="374"/>
        <v>24.95</v>
      </c>
      <c r="AC2680" s="1" t="str">
        <f t="shared" si="375"/>
        <v>N</v>
      </c>
    </row>
    <row r="2681" spans="1:29" x14ac:dyDescent="0.25">
      <c r="A2681" s="1">
        <v>20180525</v>
      </c>
      <c r="B2681" s="1">
        <v>3236</v>
      </c>
      <c r="C2681" s="1" t="s">
        <v>504</v>
      </c>
      <c r="D2681" s="1">
        <v>9.35</v>
      </c>
      <c r="E2681" s="1">
        <v>55.4</v>
      </c>
      <c r="F2681" s="1">
        <v>55.7</v>
      </c>
      <c r="G2681" s="1">
        <v>60.5</v>
      </c>
      <c r="H2681" s="1">
        <v>55.2</v>
      </c>
      <c r="I2681" s="1">
        <v>60.5</v>
      </c>
      <c r="J2681" s="1">
        <f>CEILING(E2681*0.9,LOOKUP(E2681*0.9,{0,10,50,100,500},{0.01,0.05,0.1,0.5,1}))</f>
        <v>49.900000000000006</v>
      </c>
      <c r="K2681" s="1">
        <f>CEILING(E2681*0.915,LOOKUP(E2681*0.915,{0,10,50,100,500},{0.01,0.05,0.1,0.5,1}))</f>
        <v>50.7</v>
      </c>
      <c r="L2681" s="1">
        <f>FLOOR(E2681*1.1,LOOKUP(E2681*1.1,{0,10,50,100,500},{0.01,0.05,0.1,0.5,1}))</f>
        <v>60.900000000000006</v>
      </c>
      <c r="M2681" s="1">
        <f t="shared" si="369"/>
        <v>60.400000000000006</v>
      </c>
      <c r="N2681" s="2">
        <f t="shared" si="370"/>
        <v>5.4151624548737232E-3</v>
      </c>
      <c r="O2681" s="2">
        <f t="shared" si="371"/>
        <v>9.2057761732852017E-2</v>
      </c>
      <c r="P2681" s="3">
        <f t="shared" si="372"/>
        <v>-7.9964799668874209E-2</v>
      </c>
      <c r="Q2681" s="2">
        <f t="shared" si="376"/>
        <v>-0.28178364465208983</v>
      </c>
      <c r="U2681" s="2">
        <f t="shared" si="373"/>
        <v>-7.9964799668874209E-2</v>
      </c>
      <c r="V2681" s="2">
        <f t="shared" si="377"/>
        <v>-0.28178364465208983</v>
      </c>
      <c r="Z2681" s="1">
        <f t="shared" si="374"/>
        <v>55.699999999999996</v>
      </c>
      <c r="AC2681" s="1" t="str">
        <f t="shared" si="375"/>
        <v>N</v>
      </c>
    </row>
    <row r="2682" spans="1:29" x14ac:dyDescent="0.25">
      <c r="A2682" s="1">
        <v>20180525</v>
      </c>
      <c r="B2682" s="1">
        <v>6182</v>
      </c>
      <c r="C2682" s="1" t="s">
        <v>144</v>
      </c>
      <c r="D2682" s="1">
        <v>9.3000000000000007</v>
      </c>
      <c r="E2682" s="1">
        <v>60.5</v>
      </c>
      <c r="F2682" s="1">
        <v>61.8</v>
      </c>
      <c r="G2682" s="1">
        <v>66</v>
      </c>
      <c r="H2682" s="1">
        <v>61</v>
      </c>
      <c r="I2682" s="1">
        <v>64.8</v>
      </c>
      <c r="J2682" s="1">
        <f>CEILING(E2682*0.9,LOOKUP(E2682*0.9,{0,10,50,100,500},{0.01,0.05,0.1,0.5,1}))</f>
        <v>54.5</v>
      </c>
      <c r="K2682" s="1">
        <f>CEILING(E2682*0.915,LOOKUP(E2682*0.915,{0,10,50,100,500},{0.01,0.05,0.1,0.5,1}))</f>
        <v>55.400000000000006</v>
      </c>
      <c r="L2682" s="1">
        <f>FLOOR(E2682*1.1,LOOKUP(E2682*1.1,{0,10,50,100,500},{0.01,0.05,0.1,0.5,1}))</f>
        <v>66.5</v>
      </c>
      <c r="M2682" s="1">
        <f t="shared" si="369"/>
        <v>66</v>
      </c>
      <c r="N2682" s="2">
        <f t="shared" si="370"/>
        <v>2.1487603305785075E-2</v>
      </c>
      <c r="O2682" s="2">
        <f t="shared" si="371"/>
        <v>9.0909090909090912E-2</v>
      </c>
      <c r="P2682" s="3">
        <f t="shared" si="372"/>
        <v>-6.5813518181818312E-2</v>
      </c>
      <c r="Q2682" s="2">
        <f t="shared" si="376"/>
        <v>-0.34759716283390812</v>
      </c>
      <c r="U2682" s="2">
        <f t="shared" si="373"/>
        <v>-6.5813518181818312E-2</v>
      </c>
      <c r="V2682" s="2">
        <f t="shared" si="377"/>
        <v>-0.34759716283390812</v>
      </c>
      <c r="Z2682" s="1">
        <f t="shared" si="374"/>
        <v>60.8</v>
      </c>
      <c r="AC2682" s="1" t="str">
        <f t="shared" si="375"/>
        <v>N</v>
      </c>
    </row>
    <row r="2683" spans="1:29" x14ac:dyDescent="0.25">
      <c r="A2683" s="1">
        <v>20180525</v>
      </c>
      <c r="B2683" s="1">
        <v>6560</v>
      </c>
      <c r="C2683" s="1" t="s">
        <v>539</v>
      </c>
      <c r="D2683" s="1">
        <v>9.08</v>
      </c>
      <c r="E2683" s="1">
        <v>63.7</v>
      </c>
      <c r="F2683" s="1">
        <v>62.6</v>
      </c>
      <c r="G2683" s="1">
        <v>62.6</v>
      </c>
      <c r="H2683" s="1">
        <v>59.5</v>
      </c>
      <c r="I2683" s="1">
        <v>61</v>
      </c>
      <c r="J2683" s="1">
        <f>CEILING(E2683*0.9,LOOKUP(E2683*0.9,{0,10,50,100,500},{0.01,0.05,0.1,0.5,1}))</f>
        <v>57.400000000000006</v>
      </c>
      <c r="K2683" s="1">
        <f>CEILING(E2683*0.915,LOOKUP(E2683*0.915,{0,10,50,100,500},{0.01,0.05,0.1,0.5,1}))</f>
        <v>58.300000000000004</v>
      </c>
      <c r="L2683" s="1">
        <f>FLOOR(E2683*1.1,LOOKUP(E2683*1.1,{0,10,50,100,500},{0.01,0.05,0.1,0.5,1}))</f>
        <v>70</v>
      </c>
      <c r="M2683" s="1">
        <f t="shared" si="369"/>
        <v>69.5</v>
      </c>
      <c r="N2683" s="2">
        <f t="shared" si="370"/>
        <v>-1.7268445839874434E-2</v>
      </c>
      <c r="O2683" s="2">
        <f t="shared" si="371"/>
        <v>-1.7268445839874434E-2</v>
      </c>
      <c r="P2683" s="3">
        <f t="shared" si="372"/>
        <v>0</v>
      </c>
      <c r="Q2683" s="2">
        <f t="shared" si="376"/>
        <v>-0.34759716283390812</v>
      </c>
      <c r="U2683" s="2">
        <f t="shared" si="373"/>
        <v>0</v>
      </c>
      <c r="V2683" s="2">
        <f t="shared" si="377"/>
        <v>-0.34759716283390812</v>
      </c>
      <c r="Z2683" s="1">
        <f t="shared" si="374"/>
        <v>64</v>
      </c>
      <c r="AC2683" s="1" t="str">
        <f t="shared" si="375"/>
        <v>N</v>
      </c>
    </row>
    <row r="2684" spans="1:29" x14ac:dyDescent="0.25">
      <c r="A2684" s="1">
        <v>20180525</v>
      </c>
      <c r="B2684" s="1">
        <v>6127</v>
      </c>
      <c r="C2684" s="1" t="s">
        <v>146</v>
      </c>
      <c r="D2684" s="1">
        <v>8.5</v>
      </c>
      <c r="E2684" s="1">
        <v>22.8</v>
      </c>
      <c r="F2684" s="1">
        <v>23.1</v>
      </c>
      <c r="G2684" s="1">
        <v>25.05</v>
      </c>
      <c r="H2684" s="1">
        <v>23.1</v>
      </c>
      <c r="I2684" s="1">
        <v>25.05</v>
      </c>
      <c r="J2684" s="1">
        <f>CEILING(E2684*0.9,LOOKUP(E2684*0.9,{0,10,50,100,500},{0.01,0.05,0.1,0.5,1}))</f>
        <v>20.55</v>
      </c>
      <c r="K2684" s="1">
        <f>CEILING(E2684*0.915,LOOKUP(E2684*0.915,{0,10,50,100,500},{0.01,0.05,0.1,0.5,1}))</f>
        <v>20.900000000000002</v>
      </c>
      <c r="L2684" s="1">
        <f>FLOOR(E2684*1.1,LOOKUP(E2684*1.1,{0,10,50,100,500},{0.01,0.05,0.1,0.5,1}))</f>
        <v>25.05</v>
      </c>
      <c r="M2684" s="1">
        <f t="shared" si="369"/>
        <v>24.8</v>
      </c>
      <c r="N2684" s="2">
        <f t="shared" si="370"/>
        <v>1.3157894736842136E-2</v>
      </c>
      <c r="O2684" s="2">
        <f t="shared" si="371"/>
        <v>9.8684210526315791E-2</v>
      </c>
      <c r="P2684" s="3">
        <f t="shared" si="372"/>
        <v>-7.0716213709677497E-2</v>
      </c>
      <c r="Q2684" s="2">
        <f t="shared" si="376"/>
        <v>-0.41831337654358564</v>
      </c>
      <c r="U2684" s="2">
        <f t="shared" si="373"/>
        <v>-7.0716213709677497E-2</v>
      </c>
      <c r="V2684" s="2">
        <f t="shared" si="377"/>
        <v>-0.41831337654358564</v>
      </c>
      <c r="Z2684" s="1">
        <f t="shared" si="374"/>
        <v>22.95</v>
      </c>
      <c r="AC2684" s="1" t="str">
        <f t="shared" si="375"/>
        <v>N</v>
      </c>
    </row>
    <row r="2685" spans="1:29" x14ac:dyDescent="0.25">
      <c r="A2685" s="1">
        <v>20180525</v>
      </c>
      <c r="B2685" s="1">
        <v>2405</v>
      </c>
      <c r="C2685" s="1" t="s">
        <v>394</v>
      </c>
      <c r="D2685" s="1">
        <v>8.18</v>
      </c>
      <c r="E2685" s="1">
        <v>18.100000000000001</v>
      </c>
      <c r="F2685" s="1">
        <v>18.100000000000001</v>
      </c>
      <c r="G2685" s="1">
        <v>18.5</v>
      </c>
      <c r="H2685" s="1">
        <v>17.75</v>
      </c>
      <c r="I2685" s="1">
        <v>18</v>
      </c>
      <c r="J2685" s="1">
        <f>CEILING(E2685*0.9,LOOKUP(E2685*0.9,{0,10,50,100,500},{0.01,0.05,0.1,0.5,1}))</f>
        <v>16.3</v>
      </c>
      <c r="K2685" s="1">
        <f>CEILING(E2685*0.915,LOOKUP(E2685*0.915,{0,10,50,100,500},{0.01,0.05,0.1,0.5,1}))</f>
        <v>16.600000000000001</v>
      </c>
      <c r="L2685" s="1">
        <f>FLOOR(E2685*1.1,LOOKUP(E2685*1.1,{0,10,50,100,500},{0.01,0.05,0.1,0.5,1}))</f>
        <v>19.900000000000002</v>
      </c>
      <c r="M2685" s="1">
        <f t="shared" si="369"/>
        <v>19.650000000000002</v>
      </c>
      <c r="N2685" s="2">
        <f t="shared" si="370"/>
        <v>0</v>
      </c>
      <c r="O2685" s="2">
        <f t="shared" si="371"/>
        <v>2.2099447513812074E-2</v>
      </c>
      <c r="P2685" s="3">
        <f t="shared" si="372"/>
        <v>1.1564513888888874E-2</v>
      </c>
      <c r="Q2685" s="2">
        <f t="shared" si="376"/>
        <v>-0.40674886265469679</v>
      </c>
      <c r="U2685" s="2">
        <f t="shared" si="373"/>
        <v>1.1564513888888874E-2</v>
      </c>
      <c r="V2685" s="2">
        <f t="shared" si="377"/>
        <v>-0.40674886265469679</v>
      </c>
      <c r="Z2685" s="1">
        <f t="shared" si="374"/>
        <v>18.25</v>
      </c>
      <c r="AC2685" s="1" t="str">
        <f t="shared" si="375"/>
        <v>N</v>
      </c>
    </row>
    <row r="2686" spans="1:29" x14ac:dyDescent="0.25">
      <c r="A2686" s="1">
        <v>20180528</v>
      </c>
      <c r="B2686" s="1">
        <v>2444</v>
      </c>
      <c r="C2686" s="1" t="s">
        <v>405</v>
      </c>
      <c r="D2686" s="1">
        <v>18.91</v>
      </c>
      <c r="E2686" s="1">
        <v>17.649999999999999</v>
      </c>
      <c r="F2686" s="1">
        <v>19.350000000000001</v>
      </c>
      <c r="G2686" s="1">
        <v>19.399999999999999</v>
      </c>
      <c r="H2686" s="1">
        <v>17.899999999999999</v>
      </c>
      <c r="I2686" s="1">
        <v>19.399999999999999</v>
      </c>
      <c r="J2686" s="1">
        <f>CEILING(E2686*0.9,LOOKUP(E2686*0.9,{0,10,50,100,500},{0.01,0.05,0.1,0.5,1}))</f>
        <v>15.9</v>
      </c>
      <c r="K2686" s="1">
        <f>CEILING(E2686*0.915,LOOKUP(E2686*0.915,{0,10,50,100,500},{0.01,0.05,0.1,0.5,1}))</f>
        <v>16.150000000000002</v>
      </c>
      <c r="L2686" s="1">
        <f>FLOOR(E2686*1.1,LOOKUP(E2686*1.1,{0,10,50,100,500},{0.01,0.05,0.1,0.5,1}))</f>
        <v>19.400000000000002</v>
      </c>
      <c r="M2686" s="1">
        <f t="shared" si="369"/>
        <v>19.150000000000002</v>
      </c>
      <c r="N2686" s="2">
        <f t="shared" si="370"/>
        <v>9.6317280453257964E-2</v>
      </c>
      <c r="O2686" s="2">
        <f t="shared" si="371"/>
        <v>9.9150141643059492E-2</v>
      </c>
      <c r="P2686" s="3">
        <f t="shared" si="372"/>
        <v>8.1260313315925804E-3</v>
      </c>
      <c r="Q2686" s="2">
        <f t="shared" si="376"/>
        <v>-0.39862283132310422</v>
      </c>
      <c r="U2686" s="2">
        <f t="shared" si="373"/>
        <v>8.1260313315925804E-3</v>
      </c>
      <c r="V2686" s="2">
        <f t="shared" si="377"/>
        <v>-0.39862283132310422</v>
      </c>
      <c r="Z2686" s="1">
        <f t="shared" si="374"/>
        <v>17.799999999999997</v>
      </c>
      <c r="AC2686" s="1" t="str">
        <f t="shared" si="375"/>
        <v>N</v>
      </c>
    </row>
    <row r="2687" spans="1:29" x14ac:dyDescent="0.25">
      <c r="A2687" s="1">
        <v>20180528</v>
      </c>
      <c r="B2687" s="1">
        <v>3317</v>
      </c>
      <c r="C2687" s="1" t="s">
        <v>169</v>
      </c>
      <c r="D2687" s="1">
        <v>17.579999999999998</v>
      </c>
      <c r="E2687" s="1">
        <v>43.85</v>
      </c>
      <c r="F2687" s="1">
        <v>45</v>
      </c>
      <c r="G2687" s="1">
        <v>47.6</v>
      </c>
      <c r="H2687" s="1">
        <v>43.6</v>
      </c>
      <c r="I2687" s="1">
        <v>43.9</v>
      </c>
      <c r="J2687" s="1">
        <f>CEILING(E2687*0.9,LOOKUP(E2687*0.9,{0,10,50,100,500},{0.01,0.05,0.1,0.5,1}))</f>
        <v>39.5</v>
      </c>
      <c r="K2687" s="1">
        <f>CEILING(E2687*0.915,LOOKUP(E2687*0.915,{0,10,50,100,500},{0.01,0.05,0.1,0.5,1}))</f>
        <v>40.150000000000006</v>
      </c>
      <c r="L2687" s="1">
        <f>FLOOR(E2687*1.1,LOOKUP(E2687*1.1,{0,10,50,100,500},{0.01,0.05,0.1,0.5,1}))</f>
        <v>48.2</v>
      </c>
      <c r="M2687" s="1">
        <f t="shared" si="369"/>
        <v>47.95</v>
      </c>
      <c r="N2687" s="2">
        <f t="shared" si="370"/>
        <v>2.6225769669327218E-2</v>
      </c>
      <c r="O2687" s="2">
        <f t="shared" si="371"/>
        <v>8.5518814139110597E-2</v>
      </c>
      <c r="P2687" s="3">
        <f t="shared" si="372"/>
        <v>2.271136446469248E-2</v>
      </c>
      <c r="Q2687" s="2">
        <f t="shared" si="376"/>
        <v>-0.37591146685841176</v>
      </c>
      <c r="U2687" s="2">
        <f t="shared" si="373"/>
        <v>2.271136446469248E-2</v>
      </c>
      <c r="V2687" s="2">
        <f t="shared" si="377"/>
        <v>-0.37591146685841176</v>
      </c>
      <c r="Z2687" s="1">
        <f t="shared" si="374"/>
        <v>44</v>
      </c>
      <c r="AC2687" s="1" t="str">
        <f t="shared" si="375"/>
        <v>N</v>
      </c>
    </row>
    <row r="2688" spans="1:29" x14ac:dyDescent="0.25">
      <c r="A2688" s="1">
        <v>20180528</v>
      </c>
      <c r="B2688" s="1">
        <v>5255</v>
      </c>
      <c r="C2688" s="1" t="s">
        <v>410</v>
      </c>
      <c r="D2688" s="1">
        <v>15.24</v>
      </c>
      <c r="E2688" s="1">
        <v>64.3</v>
      </c>
      <c r="F2688" s="1">
        <v>63.7</v>
      </c>
      <c r="G2688" s="1">
        <v>64</v>
      </c>
      <c r="H2688" s="1">
        <v>61.7</v>
      </c>
      <c r="I2688" s="1">
        <v>61.7</v>
      </c>
      <c r="J2688" s="1">
        <f>CEILING(E2688*0.9,LOOKUP(E2688*0.9,{0,10,50,100,500},{0.01,0.05,0.1,0.5,1}))</f>
        <v>57.900000000000006</v>
      </c>
      <c r="K2688" s="1">
        <f>CEILING(E2688*0.915,LOOKUP(E2688*0.915,{0,10,50,100,500},{0.01,0.05,0.1,0.5,1}))</f>
        <v>58.900000000000006</v>
      </c>
      <c r="L2688" s="1">
        <f>FLOOR(E2688*1.1,LOOKUP(E2688*1.1,{0,10,50,100,500},{0.01,0.05,0.1,0.5,1}))</f>
        <v>70.7</v>
      </c>
      <c r="M2688" s="1">
        <f t="shared" si="369"/>
        <v>70.2</v>
      </c>
      <c r="N2688" s="2">
        <f t="shared" si="370"/>
        <v>-9.3312597200621208E-3</v>
      </c>
      <c r="O2688" s="2">
        <f t="shared" si="371"/>
        <v>-4.6656298600310604E-3</v>
      </c>
      <c r="P2688" s="3">
        <f t="shared" si="372"/>
        <v>0</v>
      </c>
      <c r="Q2688" s="2">
        <f t="shared" si="376"/>
        <v>-0.37591146685841176</v>
      </c>
      <c r="U2688" s="2">
        <f t="shared" si="373"/>
        <v>0</v>
      </c>
      <c r="V2688" s="2">
        <f t="shared" si="377"/>
        <v>-0.37591146685841176</v>
      </c>
      <c r="Z2688" s="1">
        <f t="shared" si="374"/>
        <v>64.599999999999994</v>
      </c>
      <c r="AC2688" s="1" t="str">
        <f t="shared" si="375"/>
        <v>N</v>
      </c>
    </row>
    <row r="2689" spans="1:29" x14ac:dyDescent="0.25">
      <c r="A2689" s="1">
        <v>20180528</v>
      </c>
      <c r="B2689" s="1">
        <v>2342</v>
      </c>
      <c r="C2689" s="1" t="s">
        <v>228</v>
      </c>
      <c r="D2689" s="1">
        <v>9.99</v>
      </c>
      <c r="E2689" s="1">
        <v>39.25</v>
      </c>
      <c r="F2689" s="1">
        <v>41.2</v>
      </c>
      <c r="G2689" s="1">
        <v>43.15</v>
      </c>
      <c r="H2689" s="1">
        <v>40</v>
      </c>
      <c r="I2689" s="1">
        <v>43.15</v>
      </c>
      <c r="J2689" s="1">
        <f>CEILING(E2689*0.9,LOOKUP(E2689*0.9,{0,10,50,100,500},{0.01,0.05,0.1,0.5,1}))</f>
        <v>35.35</v>
      </c>
      <c r="K2689" s="1">
        <f>CEILING(E2689*0.915,LOOKUP(E2689*0.915,{0,10,50,100,500},{0.01,0.05,0.1,0.5,1}))</f>
        <v>35.950000000000003</v>
      </c>
      <c r="L2689" s="1">
        <f>FLOOR(E2689*1.1,LOOKUP(E2689*1.1,{0,10,50,100,500},{0.01,0.05,0.1,0.5,1}))</f>
        <v>43.150000000000006</v>
      </c>
      <c r="M2689" s="1">
        <f t="shared" si="369"/>
        <v>42.900000000000006</v>
      </c>
      <c r="N2689" s="2">
        <f t="shared" si="370"/>
        <v>4.9681528662420454E-2</v>
      </c>
      <c r="O2689" s="2">
        <f t="shared" si="371"/>
        <v>9.9363057324840728E-2</v>
      </c>
      <c r="P2689" s="3">
        <f t="shared" si="372"/>
        <v>-4.1849787878787945E-2</v>
      </c>
      <c r="Q2689" s="2">
        <f t="shared" si="376"/>
        <v>-0.41776125473719972</v>
      </c>
      <c r="U2689" s="2">
        <f t="shared" si="373"/>
        <v>-4.1849787878787945E-2</v>
      </c>
      <c r="V2689" s="2">
        <f t="shared" si="377"/>
        <v>-0.41776125473719972</v>
      </c>
      <c r="Z2689" s="1">
        <f t="shared" si="374"/>
        <v>39.4</v>
      </c>
      <c r="AC2689" s="1" t="str">
        <f t="shared" si="375"/>
        <v>N</v>
      </c>
    </row>
    <row r="2690" spans="1:29" x14ac:dyDescent="0.25">
      <c r="A2690" s="1">
        <v>20180528</v>
      </c>
      <c r="B2690" s="1">
        <v>2481</v>
      </c>
      <c r="C2690" s="1" t="s">
        <v>114</v>
      </c>
      <c r="D2690" s="1">
        <v>8.35</v>
      </c>
      <c r="E2690" s="1">
        <v>56.7</v>
      </c>
      <c r="F2690" s="1">
        <v>56.8</v>
      </c>
      <c r="G2690" s="1">
        <v>58.5</v>
      </c>
      <c r="H2690" s="1">
        <v>56</v>
      </c>
      <c r="I2690" s="1">
        <v>57.2</v>
      </c>
      <c r="J2690" s="1">
        <f>CEILING(E2690*0.9,LOOKUP(E2690*0.9,{0,10,50,100,500},{0.01,0.05,0.1,0.5,1}))</f>
        <v>51.1</v>
      </c>
      <c r="K2690" s="1">
        <f>CEILING(E2690*0.915,LOOKUP(E2690*0.915,{0,10,50,100,500},{0.01,0.05,0.1,0.5,1}))</f>
        <v>51.900000000000006</v>
      </c>
      <c r="L2690" s="1">
        <f>FLOOR(E2690*1.1,LOOKUP(E2690*1.1,{0,10,50,100,500},{0.01,0.05,0.1,0.5,1}))</f>
        <v>62.300000000000004</v>
      </c>
      <c r="M2690" s="1">
        <f t="shared" si="369"/>
        <v>61.800000000000004</v>
      </c>
      <c r="N2690" s="2">
        <f t="shared" si="370"/>
        <v>1.7636684303349967E-3</v>
      </c>
      <c r="O2690" s="2">
        <f t="shared" si="371"/>
        <v>3.1746031746031696E-2</v>
      </c>
      <c r="P2690" s="3">
        <f t="shared" si="372"/>
        <v>-5.787863636363689E-3</v>
      </c>
      <c r="Q2690" s="2">
        <f t="shared" si="376"/>
        <v>-0.4235491183735634</v>
      </c>
      <c r="U2690" s="2">
        <f t="shared" si="373"/>
        <v>-5.787863636363689E-3</v>
      </c>
      <c r="V2690" s="2">
        <f t="shared" si="377"/>
        <v>-0.4235491183735634</v>
      </c>
      <c r="Z2690" s="1">
        <f t="shared" si="374"/>
        <v>57</v>
      </c>
      <c r="AC2690" s="1" t="str">
        <f t="shared" si="375"/>
        <v>N</v>
      </c>
    </row>
    <row r="2691" spans="1:29" x14ac:dyDescent="0.25">
      <c r="A2691" s="1">
        <v>20180528</v>
      </c>
      <c r="B2691" s="1">
        <v>3055</v>
      </c>
      <c r="C2691" s="1" t="s">
        <v>465</v>
      </c>
      <c r="D2691" s="1">
        <v>6.6</v>
      </c>
      <c r="E2691" s="1">
        <v>28.7</v>
      </c>
      <c r="F2691" s="1">
        <v>29.15</v>
      </c>
      <c r="G2691" s="1">
        <v>29.8</v>
      </c>
      <c r="H2691" s="1">
        <v>28.25</v>
      </c>
      <c r="I2691" s="1">
        <v>28.8</v>
      </c>
      <c r="J2691" s="1">
        <f>CEILING(E2691*0.9,LOOKUP(E2691*0.9,{0,10,50,100,500},{0.01,0.05,0.1,0.5,1}))</f>
        <v>25.85</v>
      </c>
      <c r="K2691" s="1">
        <f>CEILING(E2691*0.915,LOOKUP(E2691*0.915,{0,10,50,100,500},{0.01,0.05,0.1,0.5,1}))</f>
        <v>26.3</v>
      </c>
      <c r="L2691" s="1">
        <f>FLOOR(E2691*1.1,LOOKUP(E2691*1.1,{0,10,50,100,500},{0.01,0.05,0.1,0.5,1}))</f>
        <v>31.55</v>
      </c>
      <c r="M2691" s="1">
        <f t="shared" ref="M2691:M2754" si="378">IF(L2691&lt;10,L2691-0.05,IF(L2691&lt;50,L2691-0.25,IF(L2691&lt;100,L2691-0.5,IF(L2691&lt;500,L2691-2.5,IF(L2691&lt;1000,L2691-5,IF(L2691&lt;5000,L2691-25,0))))))</f>
        <v>31.3</v>
      </c>
      <c r="N2691" s="2">
        <f t="shared" ref="N2691:N2754" si="379">(F2691-E2691)/E2691</f>
        <v>1.5679442508710777E-2</v>
      </c>
      <c r="O2691" s="2">
        <f t="shared" ref="O2691:O2754" si="380">(G2691-E2691)/E2691</f>
        <v>3.8327526132404234E-2</v>
      </c>
      <c r="P2691" s="3">
        <f t="shared" ref="P2691:P2754" si="381">IF(F2691&lt;Z2691,IF(G2691&lt;Z2691,0,IF(G2691&gt;=M2691,(Z2691-M2691*$AA$2-Z2691*0.0015-Z2691*$AA$4)/M2691,IF(H2691&lt;=K2691,(Z2691-K2691*$AA$2-Z2691*0.0015-Z2691*$AA$4)/K2691,(Z2691-I2691*$AA$2-Z2691*0.0015-Z2691*$AA$4)/I2691))),IF(G2691&gt;=M2691,(F2691-M2691*$AA$2-F2691*0.0015-F2691*$AA$4)/M2691,IF(H2691&lt;=K2691,(F2691-K2691*$AA$2-F2691*0.0015-F2691*$AA$4)/K2691,(F2691-I2691*$AA$2-F2691*0.0015-F2691*$AA$4)/I2691)))</f>
        <v>9.8316996527776385E-3</v>
      </c>
      <c r="Q2691" s="2">
        <f t="shared" si="376"/>
        <v>-0.41371741872078577</v>
      </c>
      <c r="U2691" s="2">
        <f t="shared" ref="U2691:U2754" si="382">IF(G2691=Z2691,0,IF(F2691&lt;Z2691,IF(G2691&lt;Z2691,0,IF(G2691&gt;=M2691,(Z2691-M2691*$AA$2-Z2691*0.0015-Z2691*$AA$4)/M2691,IF(H2691&lt;=K2691,(Z2691-K2691*$AA$2-Z2691*0.0015-Z2691*$AA$4)/K2691,(Z2691-I2691*$AA$2-Z2691*0.0015-Z2691*$AA$4)/I2691))),IF(G2691&gt;=M2691,(F2691-M2691*$AA$2-F2691*0.0015-F2691*$AA$4)/M2691,IF(H2691&lt;=K2691,(F2691-K2691*$AA$2-F2691*0.0015-F2691*$AA$4)/K2691,(F2691-I2691*$AA$2-F2691*0.0015-F2691*$AA$4)/I2691))))</f>
        <v>9.8316996527776385E-3</v>
      </c>
      <c r="V2691" s="2">
        <f t="shared" si="377"/>
        <v>-0.41371741872078577</v>
      </c>
      <c r="Z2691" s="1">
        <f t="shared" ref="Z2691:Z2754" si="383">IF(E2691&lt;10,E2691+(0.01*$Y$2),IF(E2691&lt;50,E2691+(0.05*$Y$2),IF(E2691&lt;100,E2691+(0.1*$Y$2),IF(E2691&lt;500,E2691+(0.5*$Y$2),IF(E2691&lt;1000,E2691+(1*$Y$2),0)))))</f>
        <v>28.849999999999998</v>
      </c>
      <c r="AC2691" s="1" t="str">
        <f t="shared" ref="AC2691:AC2754" si="384">IF(Z2691=G2691,"Y","N")</f>
        <v>N</v>
      </c>
    </row>
    <row r="2692" spans="1:29" x14ac:dyDescent="0.25">
      <c r="A2692" s="1">
        <v>20180528</v>
      </c>
      <c r="B2692" s="1">
        <v>6284</v>
      </c>
      <c r="C2692" s="1" t="s">
        <v>198</v>
      </c>
      <c r="D2692" s="1">
        <v>6.6</v>
      </c>
      <c r="E2692" s="1">
        <v>46</v>
      </c>
      <c r="F2692" s="1">
        <v>47.2</v>
      </c>
      <c r="G2692" s="1">
        <v>47.2</v>
      </c>
      <c r="H2692" s="1">
        <v>44.6</v>
      </c>
      <c r="I2692" s="1">
        <v>46.1</v>
      </c>
      <c r="J2692" s="1">
        <f>CEILING(E2692*0.9,LOOKUP(E2692*0.9,{0,10,50,100,500},{0.01,0.05,0.1,0.5,1}))</f>
        <v>41.400000000000006</v>
      </c>
      <c r="K2692" s="1">
        <f>CEILING(E2692*0.915,LOOKUP(E2692*0.915,{0,10,50,100,500},{0.01,0.05,0.1,0.5,1}))</f>
        <v>42.1</v>
      </c>
      <c r="L2692" s="1">
        <f>FLOOR(E2692*1.1,LOOKUP(E2692*1.1,{0,10,50,100,500},{0.01,0.05,0.1,0.5,1}))</f>
        <v>50.6</v>
      </c>
      <c r="M2692" s="1">
        <f t="shared" si="378"/>
        <v>50.1</v>
      </c>
      <c r="N2692" s="2">
        <f t="shared" si="379"/>
        <v>2.6086956521739191E-2</v>
      </c>
      <c r="O2692" s="2">
        <f t="shared" si="380"/>
        <v>2.6086956521739191E-2</v>
      </c>
      <c r="P2692" s="3">
        <f t="shared" si="381"/>
        <v>2.1517859002169237E-2</v>
      </c>
      <c r="Q2692" s="2">
        <f t="shared" ref="Q2692:Q2755" si="385">IF(Q2691+P2692&gt;0,0,P2692+Q2691)</f>
        <v>-0.39219955971861653</v>
      </c>
      <c r="U2692" s="2">
        <f t="shared" si="382"/>
        <v>2.1517859002169237E-2</v>
      </c>
      <c r="V2692" s="2">
        <f t="shared" ref="V2692:V2755" si="386">IF(V2691+U2692&gt;0,0,U2692+V2691)</f>
        <v>-0.39219955971861653</v>
      </c>
      <c r="Z2692" s="1">
        <f t="shared" si="383"/>
        <v>46.15</v>
      </c>
      <c r="AC2692" s="1" t="str">
        <f t="shared" si="384"/>
        <v>N</v>
      </c>
    </row>
    <row r="2693" spans="1:29" x14ac:dyDescent="0.25">
      <c r="A2693" s="1">
        <v>20180528</v>
      </c>
      <c r="B2693" s="1">
        <v>2367</v>
      </c>
      <c r="C2693" s="1" t="s">
        <v>205</v>
      </c>
      <c r="D2693" s="1">
        <v>6.4</v>
      </c>
      <c r="E2693" s="1">
        <v>23.35</v>
      </c>
      <c r="F2693" s="1">
        <v>23.6</v>
      </c>
      <c r="G2693" s="1">
        <v>23.8</v>
      </c>
      <c r="H2693" s="1">
        <v>23.05</v>
      </c>
      <c r="I2693" s="1">
        <v>23.3</v>
      </c>
      <c r="J2693" s="1">
        <f>CEILING(E2693*0.9,LOOKUP(E2693*0.9,{0,10,50,100,500},{0.01,0.05,0.1,0.5,1}))</f>
        <v>21.05</v>
      </c>
      <c r="K2693" s="1">
        <f>CEILING(E2693*0.915,LOOKUP(E2693*0.915,{0,10,50,100,500},{0.01,0.05,0.1,0.5,1}))</f>
        <v>21.400000000000002</v>
      </c>
      <c r="L2693" s="1">
        <f>FLOOR(E2693*1.1,LOOKUP(E2693*1.1,{0,10,50,100,500},{0.01,0.05,0.1,0.5,1}))</f>
        <v>25.650000000000002</v>
      </c>
      <c r="M2693" s="1">
        <f t="shared" si="378"/>
        <v>25.400000000000002</v>
      </c>
      <c r="N2693" s="2">
        <f t="shared" si="379"/>
        <v>1.0706638115631691E-2</v>
      </c>
      <c r="O2693" s="2">
        <f t="shared" si="380"/>
        <v>1.9271948608137014E-2</v>
      </c>
      <c r="P2693" s="3">
        <f t="shared" si="381"/>
        <v>1.0553085836909896E-2</v>
      </c>
      <c r="Q2693" s="2">
        <f t="shared" si="385"/>
        <v>-0.38164647388170664</v>
      </c>
      <c r="U2693" s="2">
        <f t="shared" si="382"/>
        <v>1.0553085836909896E-2</v>
      </c>
      <c r="V2693" s="2">
        <f t="shared" si="386"/>
        <v>-0.38164647388170664</v>
      </c>
      <c r="Z2693" s="1">
        <f t="shared" si="383"/>
        <v>23.5</v>
      </c>
      <c r="AC2693" s="1" t="str">
        <f t="shared" si="384"/>
        <v>N</v>
      </c>
    </row>
    <row r="2694" spans="1:29" x14ac:dyDescent="0.25">
      <c r="A2694" s="1">
        <v>20180529</v>
      </c>
      <c r="B2694" s="1">
        <v>4806</v>
      </c>
      <c r="C2694" s="1" t="s">
        <v>546</v>
      </c>
      <c r="D2694" s="1">
        <v>21.12</v>
      </c>
      <c r="E2694" s="1">
        <v>16.5</v>
      </c>
      <c r="F2694" s="1">
        <v>15</v>
      </c>
      <c r="G2694" s="1">
        <v>17.850000000000001</v>
      </c>
      <c r="H2694" s="1">
        <v>15</v>
      </c>
      <c r="I2694" s="1">
        <v>16.05</v>
      </c>
      <c r="J2694" s="1">
        <f>CEILING(E2694*0.9,LOOKUP(E2694*0.9,{0,10,50,100,500},{0.01,0.05,0.1,0.5,1}))</f>
        <v>14.850000000000001</v>
      </c>
      <c r="K2694" s="1">
        <f>CEILING(E2694*0.915,LOOKUP(E2694*0.915,{0,10,50,100,500},{0.01,0.05,0.1,0.5,1}))</f>
        <v>15.100000000000001</v>
      </c>
      <c r="L2694" s="1">
        <f>FLOOR(E2694*1.1,LOOKUP(E2694*1.1,{0,10,50,100,500},{0.01,0.05,0.1,0.5,1}))</f>
        <v>18.150000000000002</v>
      </c>
      <c r="M2694" s="1">
        <f t="shared" si="378"/>
        <v>17.900000000000002</v>
      </c>
      <c r="N2694" s="2">
        <f t="shared" si="379"/>
        <v>-9.0909090909090912E-2</v>
      </c>
      <c r="O2694" s="2">
        <f t="shared" si="380"/>
        <v>8.1818181818181901E-2</v>
      </c>
      <c r="P2694" s="3">
        <f t="shared" si="381"/>
        <v>0.1001560761589402</v>
      </c>
      <c r="Q2694" s="2">
        <f t="shared" si="385"/>
        <v>-0.28149039772276641</v>
      </c>
      <c r="U2694" s="2">
        <f t="shared" si="382"/>
        <v>0.1001560761589402</v>
      </c>
      <c r="V2694" s="2">
        <f t="shared" si="386"/>
        <v>-0.28149039772276641</v>
      </c>
      <c r="Z2694" s="1">
        <f t="shared" si="383"/>
        <v>16.649999999999999</v>
      </c>
      <c r="AC2694" s="1" t="str">
        <f t="shared" si="384"/>
        <v>N</v>
      </c>
    </row>
    <row r="2695" spans="1:29" x14ac:dyDescent="0.25">
      <c r="A2695" s="1">
        <v>20180529</v>
      </c>
      <c r="B2695" s="1">
        <v>3055</v>
      </c>
      <c r="C2695" s="1" t="s">
        <v>465</v>
      </c>
      <c r="D2695" s="1">
        <v>8.43</v>
      </c>
      <c r="E2695" s="1">
        <v>28.8</v>
      </c>
      <c r="F2695" s="1">
        <v>28.5</v>
      </c>
      <c r="G2695" s="1">
        <v>28.75</v>
      </c>
      <c r="H2695" s="1">
        <v>28.3</v>
      </c>
      <c r="I2695" s="1">
        <v>28.45</v>
      </c>
      <c r="J2695" s="1">
        <f>CEILING(E2695*0.9,LOOKUP(E2695*0.9,{0,10,50,100,500},{0.01,0.05,0.1,0.5,1}))</f>
        <v>25.950000000000003</v>
      </c>
      <c r="K2695" s="1">
        <f>CEILING(E2695*0.915,LOOKUP(E2695*0.915,{0,10,50,100,500},{0.01,0.05,0.1,0.5,1}))</f>
        <v>26.400000000000002</v>
      </c>
      <c r="L2695" s="1">
        <f>FLOOR(E2695*1.1,LOOKUP(E2695*1.1,{0,10,50,100,500},{0.01,0.05,0.1,0.5,1}))</f>
        <v>31.650000000000002</v>
      </c>
      <c r="M2695" s="1">
        <f t="shared" si="378"/>
        <v>31.400000000000002</v>
      </c>
      <c r="N2695" s="2">
        <f t="shared" si="379"/>
        <v>-1.041666666666669E-2</v>
      </c>
      <c r="O2695" s="2">
        <f t="shared" si="380"/>
        <v>-1.7361111111111357E-3</v>
      </c>
      <c r="P2695" s="3">
        <f t="shared" si="381"/>
        <v>0</v>
      </c>
      <c r="Q2695" s="2">
        <f t="shared" si="385"/>
        <v>-0.28149039772276641</v>
      </c>
      <c r="U2695" s="2">
        <f t="shared" si="382"/>
        <v>0</v>
      </c>
      <c r="V2695" s="2">
        <f t="shared" si="386"/>
        <v>-0.28149039772276641</v>
      </c>
      <c r="Z2695" s="1">
        <f t="shared" si="383"/>
        <v>28.95</v>
      </c>
      <c r="AC2695" s="1" t="str">
        <f t="shared" si="384"/>
        <v>N</v>
      </c>
    </row>
    <row r="2696" spans="1:29" x14ac:dyDescent="0.25">
      <c r="A2696" s="1">
        <v>20180529</v>
      </c>
      <c r="B2696" s="1">
        <v>3141</v>
      </c>
      <c r="C2696" s="1" t="s">
        <v>57</v>
      </c>
      <c r="D2696" s="1">
        <v>8.26</v>
      </c>
      <c r="E2696" s="1">
        <v>35.299999999999997</v>
      </c>
      <c r="F2696" s="1">
        <v>34.25</v>
      </c>
      <c r="G2696" s="1">
        <v>34.450000000000003</v>
      </c>
      <c r="H2696" s="1">
        <v>33.700000000000003</v>
      </c>
      <c r="I2696" s="1">
        <v>34.1</v>
      </c>
      <c r="J2696" s="1">
        <f>CEILING(E2696*0.9,LOOKUP(E2696*0.9,{0,10,50,100,500},{0.01,0.05,0.1,0.5,1}))</f>
        <v>31.8</v>
      </c>
      <c r="K2696" s="1">
        <f>CEILING(E2696*0.915,LOOKUP(E2696*0.915,{0,10,50,100,500},{0.01,0.05,0.1,0.5,1}))</f>
        <v>32.300000000000004</v>
      </c>
      <c r="L2696" s="1">
        <f>FLOOR(E2696*1.1,LOOKUP(E2696*1.1,{0,10,50,100,500},{0.01,0.05,0.1,0.5,1}))</f>
        <v>38.800000000000004</v>
      </c>
      <c r="M2696" s="1">
        <f t="shared" si="378"/>
        <v>38.550000000000004</v>
      </c>
      <c r="N2696" s="2">
        <f t="shared" si="379"/>
        <v>-2.9745042492917768E-2</v>
      </c>
      <c r="O2696" s="2">
        <f t="shared" si="380"/>
        <v>-2.407932011331429E-2</v>
      </c>
      <c r="P2696" s="3">
        <f t="shared" si="381"/>
        <v>0</v>
      </c>
      <c r="Q2696" s="2">
        <f t="shared" si="385"/>
        <v>-0.28149039772276641</v>
      </c>
      <c r="U2696" s="2">
        <f t="shared" si="382"/>
        <v>0</v>
      </c>
      <c r="V2696" s="2">
        <f t="shared" si="386"/>
        <v>-0.28149039772276641</v>
      </c>
      <c r="Z2696" s="1">
        <f t="shared" si="383"/>
        <v>35.449999999999996</v>
      </c>
      <c r="AC2696" s="1" t="str">
        <f t="shared" si="384"/>
        <v>N</v>
      </c>
    </row>
    <row r="2697" spans="1:29" x14ac:dyDescent="0.25">
      <c r="A2697" s="1">
        <v>20180529</v>
      </c>
      <c r="B2697" s="1">
        <v>3128</v>
      </c>
      <c r="C2697" s="1" t="s">
        <v>627</v>
      </c>
      <c r="D2697" s="1">
        <v>7.11</v>
      </c>
      <c r="E2697" s="1">
        <v>16.3</v>
      </c>
      <c r="F2697" s="1">
        <v>16</v>
      </c>
      <c r="G2697" s="1">
        <v>16.05</v>
      </c>
      <c r="H2697" s="1">
        <v>15.55</v>
      </c>
      <c r="I2697" s="1">
        <v>15.65</v>
      </c>
      <c r="J2697" s="1">
        <f>CEILING(E2697*0.9,LOOKUP(E2697*0.9,{0,10,50,100,500},{0.01,0.05,0.1,0.5,1}))</f>
        <v>14.700000000000001</v>
      </c>
      <c r="K2697" s="1">
        <f>CEILING(E2697*0.915,LOOKUP(E2697*0.915,{0,10,50,100,500},{0.01,0.05,0.1,0.5,1}))</f>
        <v>14.950000000000001</v>
      </c>
      <c r="L2697" s="1">
        <f>FLOOR(E2697*1.1,LOOKUP(E2697*1.1,{0,10,50,100,500},{0.01,0.05,0.1,0.5,1}))</f>
        <v>17.900000000000002</v>
      </c>
      <c r="M2697" s="1">
        <f t="shared" si="378"/>
        <v>17.650000000000002</v>
      </c>
      <c r="N2697" s="2">
        <f t="shared" si="379"/>
        <v>-1.8404907975460166E-2</v>
      </c>
      <c r="O2697" s="2">
        <f t="shared" si="380"/>
        <v>-1.5337423312883436E-2</v>
      </c>
      <c r="P2697" s="3">
        <f t="shared" si="381"/>
        <v>0</v>
      </c>
      <c r="Q2697" s="2">
        <f t="shared" si="385"/>
        <v>-0.28149039772276641</v>
      </c>
      <c r="U2697" s="2">
        <f t="shared" si="382"/>
        <v>0</v>
      </c>
      <c r="V2697" s="2">
        <f t="shared" si="386"/>
        <v>-0.28149039772276641</v>
      </c>
      <c r="Z2697" s="1">
        <f t="shared" si="383"/>
        <v>16.45</v>
      </c>
      <c r="AC2697" s="1" t="str">
        <f t="shared" si="384"/>
        <v>N</v>
      </c>
    </row>
    <row r="2698" spans="1:29" x14ac:dyDescent="0.25">
      <c r="A2698" s="1">
        <v>20180529</v>
      </c>
      <c r="B2698" s="1">
        <v>1742</v>
      </c>
      <c r="C2698" s="1" t="s">
        <v>640</v>
      </c>
      <c r="D2698" s="1">
        <v>5.83</v>
      </c>
      <c r="E2698" s="1">
        <v>21.05</v>
      </c>
      <c r="F2698" s="1">
        <v>21.5</v>
      </c>
      <c r="G2698" s="1">
        <v>22.35</v>
      </c>
      <c r="H2698" s="1">
        <v>20.9</v>
      </c>
      <c r="I2698" s="1">
        <v>22.15</v>
      </c>
      <c r="J2698" s="1">
        <f>CEILING(E2698*0.9,LOOKUP(E2698*0.9,{0,10,50,100,500},{0.01,0.05,0.1,0.5,1}))</f>
        <v>18.95</v>
      </c>
      <c r="K2698" s="1">
        <f>CEILING(E2698*0.915,LOOKUP(E2698*0.915,{0,10,50,100,500},{0.01,0.05,0.1,0.5,1}))</f>
        <v>19.3</v>
      </c>
      <c r="L2698" s="1">
        <f>FLOOR(E2698*1.1,LOOKUP(E2698*1.1,{0,10,50,100,500},{0.01,0.05,0.1,0.5,1}))</f>
        <v>23.150000000000002</v>
      </c>
      <c r="M2698" s="1">
        <f t="shared" si="378"/>
        <v>22.900000000000002</v>
      </c>
      <c r="N2698" s="2">
        <f t="shared" si="379"/>
        <v>2.1377672209026095E-2</v>
      </c>
      <c r="O2698" s="2">
        <f t="shared" si="380"/>
        <v>6.1757719714964403E-2</v>
      </c>
      <c r="P2698" s="3">
        <f t="shared" si="381"/>
        <v>-3.1587645598194186E-2</v>
      </c>
      <c r="Q2698" s="2">
        <f t="shared" si="385"/>
        <v>-0.31307804332096056</v>
      </c>
      <c r="U2698" s="2">
        <f t="shared" si="382"/>
        <v>-3.1587645598194186E-2</v>
      </c>
      <c r="V2698" s="2">
        <f t="shared" si="386"/>
        <v>-0.31307804332096056</v>
      </c>
      <c r="Z2698" s="1">
        <f t="shared" si="383"/>
        <v>21.2</v>
      </c>
      <c r="AC2698" s="1" t="str">
        <f t="shared" si="384"/>
        <v>N</v>
      </c>
    </row>
    <row r="2699" spans="1:29" x14ac:dyDescent="0.25">
      <c r="A2699" s="1">
        <v>20180529</v>
      </c>
      <c r="B2699" s="1">
        <v>2481</v>
      </c>
      <c r="C2699" s="1" t="s">
        <v>114</v>
      </c>
      <c r="D2699" s="1">
        <v>5.21</v>
      </c>
      <c r="E2699" s="1">
        <v>57.2</v>
      </c>
      <c r="F2699" s="1">
        <v>56.3</v>
      </c>
      <c r="G2699" s="1">
        <v>62.4</v>
      </c>
      <c r="H2699" s="1">
        <v>56.2</v>
      </c>
      <c r="I2699" s="1">
        <v>61.2</v>
      </c>
      <c r="J2699" s="1">
        <f>CEILING(E2699*0.9,LOOKUP(E2699*0.9,{0,10,50,100,500},{0.01,0.05,0.1,0.5,1}))</f>
        <v>51.5</v>
      </c>
      <c r="K2699" s="1">
        <f>CEILING(E2699*0.915,LOOKUP(E2699*0.915,{0,10,50,100,500},{0.01,0.05,0.1,0.5,1}))</f>
        <v>52.400000000000006</v>
      </c>
      <c r="L2699" s="1">
        <f>FLOOR(E2699*1.1,LOOKUP(E2699*1.1,{0,10,50,100,500},{0.01,0.05,0.1,0.5,1}))</f>
        <v>62.900000000000006</v>
      </c>
      <c r="M2699" s="1">
        <f t="shared" si="378"/>
        <v>62.400000000000006</v>
      </c>
      <c r="N2699" s="2">
        <f t="shared" si="379"/>
        <v>-1.5734265734265833E-2</v>
      </c>
      <c r="O2699" s="2">
        <f t="shared" si="380"/>
        <v>9.0909090909090828E-2</v>
      </c>
      <c r="P2699" s="3">
        <f t="shared" si="381"/>
        <v>-8.0674520833333457E-2</v>
      </c>
      <c r="Q2699" s="2">
        <f t="shared" si="385"/>
        <v>-0.39375256415429405</v>
      </c>
      <c r="U2699" s="2">
        <f t="shared" si="382"/>
        <v>-8.0674520833333457E-2</v>
      </c>
      <c r="V2699" s="2">
        <f t="shared" si="386"/>
        <v>-0.39375256415429405</v>
      </c>
      <c r="Z2699" s="1">
        <f t="shared" si="383"/>
        <v>57.5</v>
      </c>
      <c r="AC2699" s="1" t="str">
        <f t="shared" si="384"/>
        <v>N</v>
      </c>
    </row>
    <row r="2700" spans="1:29" x14ac:dyDescent="0.25">
      <c r="A2700" s="1">
        <v>20180529</v>
      </c>
      <c r="B2700" s="1">
        <v>4903</v>
      </c>
      <c r="C2700" s="1" t="s">
        <v>477</v>
      </c>
      <c r="D2700" s="1">
        <v>5.15</v>
      </c>
      <c r="E2700" s="1">
        <v>19.05</v>
      </c>
      <c r="F2700" s="1">
        <v>19</v>
      </c>
      <c r="G2700" s="1">
        <v>19.05</v>
      </c>
      <c r="H2700" s="1">
        <v>18.649999999999999</v>
      </c>
      <c r="I2700" s="1">
        <v>18.899999999999999</v>
      </c>
      <c r="J2700" s="1">
        <f>CEILING(E2700*0.9,LOOKUP(E2700*0.9,{0,10,50,100,500},{0.01,0.05,0.1,0.5,1}))</f>
        <v>17.150000000000002</v>
      </c>
      <c r="K2700" s="1">
        <f>CEILING(E2700*0.915,LOOKUP(E2700*0.915,{0,10,50,100,500},{0.01,0.05,0.1,0.5,1}))</f>
        <v>17.45</v>
      </c>
      <c r="L2700" s="1">
        <f>FLOOR(E2700*1.1,LOOKUP(E2700*1.1,{0,10,50,100,500},{0.01,0.05,0.1,0.5,1}))</f>
        <v>20.950000000000003</v>
      </c>
      <c r="M2700" s="1">
        <f t="shared" si="378"/>
        <v>20.700000000000003</v>
      </c>
      <c r="N2700" s="2">
        <f t="shared" si="379"/>
        <v>-2.6246719160105359E-3</v>
      </c>
      <c r="O2700" s="2">
        <f t="shared" si="380"/>
        <v>0</v>
      </c>
      <c r="P2700" s="3">
        <f t="shared" si="381"/>
        <v>0</v>
      </c>
      <c r="Q2700" s="2">
        <f t="shared" si="385"/>
        <v>-0.39375256415429405</v>
      </c>
      <c r="U2700" s="2">
        <f t="shared" si="382"/>
        <v>0</v>
      </c>
      <c r="V2700" s="2">
        <f t="shared" si="386"/>
        <v>-0.39375256415429405</v>
      </c>
      <c r="Z2700" s="1">
        <f t="shared" si="383"/>
        <v>19.2</v>
      </c>
      <c r="AC2700" s="1" t="str">
        <f t="shared" si="384"/>
        <v>N</v>
      </c>
    </row>
    <row r="2701" spans="1:29" x14ac:dyDescent="0.25">
      <c r="A2701" s="1">
        <v>20180529</v>
      </c>
      <c r="B2701" s="1">
        <v>6118</v>
      </c>
      <c r="C2701" s="1" t="s">
        <v>621</v>
      </c>
      <c r="D2701" s="1">
        <v>5.15</v>
      </c>
      <c r="E2701" s="1">
        <v>12.65</v>
      </c>
      <c r="F2701" s="1">
        <v>12.2</v>
      </c>
      <c r="G2701" s="1">
        <v>13.9</v>
      </c>
      <c r="H2701" s="1">
        <v>12.2</v>
      </c>
      <c r="I2701" s="1">
        <v>13.55</v>
      </c>
      <c r="J2701" s="1">
        <f>CEILING(E2701*0.9,LOOKUP(E2701*0.9,{0,10,50,100,500},{0.01,0.05,0.1,0.5,1}))</f>
        <v>11.4</v>
      </c>
      <c r="K2701" s="1">
        <f>CEILING(E2701*0.915,LOOKUP(E2701*0.915,{0,10,50,100,500},{0.01,0.05,0.1,0.5,1}))</f>
        <v>11.600000000000001</v>
      </c>
      <c r="L2701" s="1">
        <f>FLOOR(E2701*1.1,LOOKUP(E2701*1.1,{0,10,50,100,500},{0.01,0.05,0.1,0.5,1}))</f>
        <v>13.9</v>
      </c>
      <c r="M2701" s="1">
        <f t="shared" si="378"/>
        <v>13.65</v>
      </c>
      <c r="N2701" s="2">
        <f t="shared" si="379"/>
        <v>-3.5573122529644355E-2</v>
      </c>
      <c r="O2701" s="2">
        <f t="shared" si="380"/>
        <v>9.8814229249011856E-2</v>
      </c>
      <c r="P2701" s="3">
        <f t="shared" si="381"/>
        <v>-6.445080952380948E-2</v>
      </c>
      <c r="Q2701" s="2">
        <f t="shared" si="385"/>
        <v>-0.45820337367810354</v>
      </c>
      <c r="U2701" s="2">
        <f t="shared" si="382"/>
        <v>-6.445080952380948E-2</v>
      </c>
      <c r="V2701" s="2">
        <f t="shared" si="386"/>
        <v>-0.45820337367810354</v>
      </c>
      <c r="Z2701" s="1">
        <f t="shared" si="383"/>
        <v>12.8</v>
      </c>
      <c r="AC2701" s="1" t="str">
        <f t="shared" si="384"/>
        <v>N</v>
      </c>
    </row>
    <row r="2702" spans="1:29" x14ac:dyDescent="0.25">
      <c r="A2702" s="1">
        <v>20180530</v>
      </c>
      <c r="B2702" s="1">
        <v>9912</v>
      </c>
      <c r="C2702" s="1" t="s">
        <v>622</v>
      </c>
      <c r="D2702" s="1">
        <v>22.77</v>
      </c>
      <c r="E2702" s="1">
        <v>10.65</v>
      </c>
      <c r="F2702" s="1">
        <v>10.9</v>
      </c>
      <c r="G2702" s="1">
        <v>10.9</v>
      </c>
      <c r="H2702" s="1">
        <v>10.4</v>
      </c>
      <c r="I2702" s="1">
        <v>10.45</v>
      </c>
      <c r="J2702" s="1">
        <f>CEILING(E2702*0.9,LOOKUP(E2702*0.9,{0,10,50,100,500},{0.01,0.05,0.1,0.5,1}))</f>
        <v>9.59</v>
      </c>
      <c r="K2702" s="1">
        <f>CEILING(E2702*0.915,LOOKUP(E2702*0.915,{0,10,50,100,500},{0.01,0.05,0.1,0.5,1}))</f>
        <v>9.75</v>
      </c>
      <c r="L2702" s="1">
        <f>FLOOR(E2702*1.1,LOOKUP(E2702*1.1,{0,10,50,100,500},{0.01,0.05,0.1,0.5,1}))</f>
        <v>11.700000000000001</v>
      </c>
      <c r="M2702" s="1">
        <f t="shared" si="378"/>
        <v>11.450000000000001</v>
      </c>
      <c r="N2702" s="2">
        <f t="shared" si="379"/>
        <v>2.3474178403755867E-2</v>
      </c>
      <c r="O2702" s="2">
        <f t="shared" si="380"/>
        <v>2.3474178403755867E-2</v>
      </c>
      <c r="P2702" s="3">
        <f t="shared" si="381"/>
        <v>4.0682425837320652E-2</v>
      </c>
      <c r="Q2702" s="2">
        <f t="shared" si="385"/>
        <v>-0.41752094784078286</v>
      </c>
      <c r="U2702" s="2">
        <f t="shared" si="382"/>
        <v>4.0682425837320652E-2</v>
      </c>
      <c r="V2702" s="2">
        <f t="shared" si="386"/>
        <v>-0.41752094784078286</v>
      </c>
      <c r="Z2702" s="1">
        <f t="shared" si="383"/>
        <v>10.8</v>
      </c>
      <c r="AC2702" s="1" t="str">
        <f t="shared" si="384"/>
        <v>N</v>
      </c>
    </row>
    <row r="2703" spans="1:29" x14ac:dyDescent="0.25">
      <c r="A2703" s="1">
        <v>20180530</v>
      </c>
      <c r="B2703" s="1">
        <v>1742</v>
      </c>
      <c r="C2703" s="1" t="s">
        <v>640</v>
      </c>
      <c r="D2703" s="1">
        <v>9.92</v>
      </c>
      <c r="E2703" s="1">
        <v>22.15</v>
      </c>
      <c r="F2703" s="1">
        <v>21.85</v>
      </c>
      <c r="G2703" s="1">
        <v>23</v>
      </c>
      <c r="H2703" s="1">
        <v>21.1</v>
      </c>
      <c r="I2703" s="1">
        <v>21.1</v>
      </c>
      <c r="J2703" s="1">
        <f>CEILING(E2703*0.9,LOOKUP(E2703*0.9,{0,10,50,100,500},{0.01,0.05,0.1,0.5,1}))</f>
        <v>19.950000000000003</v>
      </c>
      <c r="K2703" s="1">
        <f>CEILING(E2703*0.915,LOOKUP(E2703*0.915,{0,10,50,100,500},{0.01,0.05,0.1,0.5,1}))</f>
        <v>20.3</v>
      </c>
      <c r="L2703" s="1">
        <f>FLOOR(E2703*1.1,LOOKUP(E2703*1.1,{0,10,50,100,500},{0.01,0.05,0.1,0.5,1}))</f>
        <v>24.35</v>
      </c>
      <c r="M2703" s="1">
        <f t="shared" si="378"/>
        <v>24.1</v>
      </c>
      <c r="N2703" s="2">
        <f t="shared" si="379"/>
        <v>-1.3544018058690618E-2</v>
      </c>
      <c r="O2703" s="2">
        <f t="shared" si="380"/>
        <v>3.8374717832957178E-2</v>
      </c>
      <c r="P2703" s="3">
        <f t="shared" si="381"/>
        <v>5.446603791469163E-2</v>
      </c>
      <c r="Q2703" s="2">
        <f t="shared" si="385"/>
        <v>-0.36305490992609124</v>
      </c>
      <c r="U2703" s="2">
        <f t="shared" si="382"/>
        <v>5.446603791469163E-2</v>
      </c>
      <c r="V2703" s="2">
        <f t="shared" si="386"/>
        <v>-0.36305490992609124</v>
      </c>
      <c r="Z2703" s="1">
        <f t="shared" si="383"/>
        <v>22.299999999999997</v>
      </c>
      <c r="AC2703" s="1" t="str">
        <f t="shared" si="384"/>
        <v>N</v>
      </c>
    </row>
    <row r="2704" spans="1:29" x14ac:dyDescent="0.25">
      <c r="A2704" s="1">
        <v>20180530</v>
      </c>
      <c r="B2704" s="1">
        <v>5302</v>
      </c>
      <c r="C2704" s="1" t="s">
        <v>642</v>
      </c>
      <c r="D2704" s="1">
        <v>7.59</v>
      </c>
      <c r="E2704" s="1">
        <v>10</v>
      </c>
      <c r="F2704" s="1">
        <v>10.4</v>
      </c>
      <c r="G2704" s="1">
        <v>10.95</v>
      </c>
      <c r="H2704" s="1">
        <v>10</v>
      </c>
      <c r="I2704" s="1">
        <v>10.25</v>
      </c>
      <c r="J2704" s="1">
        <f>CEILING(E2704*0.9,LOOKUP(E2704*0.9,{0,10,50,100,500},{0.01,0.05,0.1,0.5,1}))</f>
        <v>9</v>
      </c>
      <c r="K2704" s="1">
        <f>CEILING(E2704*0.915,LOOKUP(E2704*0.915,{0,10,50,100,500},{0.01,0.05,0.1,0.5,1}))</f>
        <v>9.15</v>
      </c>
      <c r="L2704" s="1">
        <f>FLOOR(E2704*1.1,LOOKUP(E2704*1.1,{0,10,50,100,500},{0.01,0.05,0.1,0.5,1}))</f>
        <v>11</v>
      </c>
      <c r="M2704" s="1">
        <f t="shared" si="378"/>
        <v>10.75</v>
      </c>
      <c r="N2704" s="2">
        <f t="shared" si="379"/>
        <v>4.0000000000000036E-2</v>
      </c>
      <c r="O2704" s="2">
        <f t="shared" si="380"/>
        <v>9.4999999999999932E-2</v>
      </c>
      <c r="P2704" s="3">
        <f t="shared" si="381"/>
        <v>-3.4794311627907047E-2</v>
      </c>
      <c r="Q2704" s="2">
        <f t="shared" si="385"/>
        <v>-0.39784922155399827</v>
      </c>
      <c r="U2704" s="2">
        <f t="shared" si="382"/>
        <v>-3.4794311627907047E-2</v>
      </c>
      <c r="V2704" s="2">
        <f t="shared" si="386"/>
        <v>-0.39784922155399827</v>
      </c>
      <c r="Z2704" s="1">
        <f t="shared" si="383"/>
        <v>10.15</v>
      </c>
      <c r="AC2704" s="1" t="str">
        <f t="shared" si="384"/>
        <v>N</v>
      </c>
    </row>
    <row r="2705" spans="1:29" x14ac:dyDescent="0.25">
      <c r="A2705" s="1">
        <v>20180530</v>
      </c>
      <c r="B2705" s="1">
        <v>3323</v>
      </c>
      <c r="C2705" s="1" t="s">
        <v>184</v>
      </c>
      <c r="D2705" s="1">
        <v>6.71</v>
      </c>
      <c r="E2705" s="1">
        <v>39.200000000000003</v>
      </c>
      <c r="F2705" s="1">
        <v>39.4</v>
      </c>
      <c r="G2705" s="1">
        <v>39.9</v>
      </c>
      <c r="H2705" s="1">
        <v>38.25</v>
      </c>
      <c r="I2705" s="1">
        <v>38.25</v>
      </c>
      <c r="J2705" s="1">
        <f>CEILING(E2705*0.9,LOOKUP(E2705*0.9,{0,10,50,100,500},{0.01,0.05,0.1,0.5,1}))</f>
        <v>35.300000000000004</v>
      </c>
      <c r="K2705" s="1">
        <f>CEILING(E2705*0.915,LOOKUP(E2705*0.915,{0,10,50,100,500},{0.01,0.05,0.1,0.5,1}))</f>
        <v>35.9</v>
      </c>
      <c r="L2705" s="1">
        <f>FLOOR(E2705*1.1,LOOKUP(E2705*1.1,{0,10,50,100,500},{0.01,0.05,0.1,0.5,1}))</f>
        <v>43.1</v>
      </c>
      <c r="M2705" s="1">
        <f t="shared" si="378"/>
        <v>42.85</v>
      </c>
      <c r="N2705" s="2">
        <f t="shared" si="379"/>
        <v>5.1020408163264218E-3</v>
      </c>
      <c r="O2705" s="2">
        <f t="shared" si="380"/>
        <v>1.7857142857142749E-2</v>
      </c>
      <c r="P2705" s="3">
        <f t="shared" si="381"/>
        <v>2.7710265359477074E-2</v>
      </c>
      <c r="Q2705" s="2">
        <f t="shared" si="385"/>
        <v>-0.3701389561945212</v>
      </c>
      <c r="U2705" s="2">
        <f t="shared" si="382"/>
        <v>2.7710265359477074E-2</v>
      </c>
      <c r="V2705" s="2">
        <f t="shared" si="386"/>
        <v>-0.3701389561945212</v>
      </c>
      <c r="Z2705" s="1">
        <f t="shared" si="383"/>
        <v>39.35</v>
      </c>
      <c r="AC2705" s="1" t="str">
        <f t="shared" si="384"/>
        <v>N</v>
      </c>
    </row>
    <row r="2706" spans="1:29" x14ac:dyDescent="0.25">
      <c r="A2706" s="1">
        <v>20180530</v>
      </c>
      <c r="B2706" s="1">
        <v>1609</v>
      </c>
      <c r="C2706" s="1" t="s">
        <v>204</v>
      </c>
      <c r="D2706" s="1">
        <v>6.54</v>
      </c>
      <c r="E2706" s="1">
        <v>14.9</v>
      </c>
      <c r="F2706" s="1">
        <v>15.1</v>
      </c>
      <c r="G2706" s="1">
        <v>15.3</v>
      </c>
      <c r="H2706" s="1">
        <v>14.5</v>
      </c>
      <c r="I2706" s="1">
        <v>14.55</v>
      </c>
      <c r="J2706" s="1">
        <f>CEILING(E2706*0.9,LOOKUP(E2706*0.9,{0,10,50,100,500},{0.01,0.05,0.1,0.5,1}))</f>
        <v>13.450000000000001</v>
      </c>
      <c r="K2706" s="1">
        <f>CEILING(E2706*0.915,LOOKUP(E2706*0.915,{0,10,50,100,500},{0.01,0.05,0.1,0.5,1}))</f>
        <v>13.65</v>
      </c>
      <c r="L2706" s="1">
        <f>FLOOR(E2706*1.1,LOOKUP(E2706*1.1,{0,10,50,100,500},{0.01,0.05,0.1,0.5,1}))</f>
        <v>16.350000000000001</v>
      </c>
      <c r="M2706" s="1">
        <f t="shared" si="378"/>
        <v>16.100000000000001</v>
      </c>
      <c r="N2706" s="2">
        <f t="shared" si="379"/>
        <v>1.342281879194626E-2</v>
      </c>
      <c r="O2706" s="2">
        <f t="shared" si="380"/>
        <v>2.6845637583892641E-2</v>
      </c>
      <c r="P2706" s="3">
        <f t="shared" si="381"/>
        <v>3.5430903780068627E-2</v>
      </c>
      <c r="Q2706" s="2">
        <f t="shared" si="385"/>
        <v>-0.33470805241445256</v>
      </c>
      <c r="U2706" s="2">
        <f t="shared" si="382"/>
        <v>3.5430903780068627E-2</v>
      </c>
      <c r="V2706" s="2">
        <f t="shared" si="386"/>
        <v>-0.33470805241445256</v>
      </c>
      <c r="Z2706" s="1">
        <f t="shared" si="383"/>
        <v>15.05</v>
      </c>
      <c r="AC2706" s="1" t="str">
        <f t="shared" si="384"/>
        <v>N</v>
      </c>
    </row>
    <row r="2707" spans="1:29" x14ac:dyDescent="0.25">
      <c r="A2707" s="1">
        <v>20180530</v>
      </c>
      <c r="B2707" s="1">
        <v>5386</v>
      </c>
      <c r="C2707" s="1" t="s">
        <v>140</v>
      </c>
      <c r="D2707" s="1">
        <v>6.46</v>
      </c>
      <c r="E2707" s="1">
        <v>59.8</v>
      </c>
      <c r="F2707" s="1">
        <v>62</v>
      </c>
      <c r="G2707" s="1">
        <v>62.6</v>
      </c>
      <c r="H2707" s="1">
        <v>58.7</v>
      </c>
      <c r="I2707" s="1">
        <v>58.7</v>
      </c>
      <c r="J2707" s="1">
        <f>CEILING(E2707*0.9,LOOKUP(E2707*0.9,{0,10,50,100,500},{0.01,0.05,0.1,0.5,1}))</f>
        <v>53.900000000000006</v>
      </c>
      <c r="K2707" s="1">
        <f>CEILING(E2707*0.915,LOOKUP(E2707*0.915,{0,10,50,100,500},{0.01,0.05,0.1,0.5,1}))</f>
        <v>54.800000000000004</v>
      </c>
      <c r="L2707" s="1">
        <f>FLOOR(E2707*1.1,LOOKUP(E2707*1.1,{0,10,50,100,500},{0.01,0.05,0.1,0.5,1}))</f>
        <v>65.7</v>
      </c>
      <c r="M2707" s="1">
        <f t="shared" si="378"/>
        <v>65.2</v>
      </c>
      <c r="N2707" s="2">
        <f t="shared" si="379"/>
        <v>3.6789297658862928E-2</v>
      </c>
      <c r="O2707" s="2">
        <f t="shared" si="380"/>
        <v>4.6822742474916461E-2</v>
      </c>
      <c r="P2707" s="3">
        <f t="shared" si="381"/>
        <v>5.3813299829642156E-2</v>
      </c>
      <c r="Q2707" s="2">
        <f t="shared" si="385"/>
        <v>-0.28089475258481039</v>
      </c>
      <c r="U2707" s="2">
        <f t="shared" si="382"/>
        <v>5.3813299829642156E-2</v>
      </c>
      <c r="V2707" s="2">
        <f t="shared" si="386"/>
        <v>-0.28089475258481039</v>
      </c>
      <c r="Z2707" s="1">
        <f t="shared" si="383"/>
        <v>60.099999999999994</v>
      </c>
      <c r="AC2707" s="1" t="str">
        <f t="shared" si="384"/>
        <v>N</v>
      </c>
    </row>
    <row r="2708" spans="1:29" x14ac:dyDescent="0.25">
      <c r="A2708" s="1">
        <v>20180530</v>
      </c>
      <c r="B2708" s="1">
        <v>4714</v>
      </c>
      <c r="C2708" s="1" t="s">
        <v>454</v>
      </c>
      <c r="D2708" s="1">
        <v>5.53</v>
      </c>
      <c r="E2708" s="1">
        <v>16</v>
      </c>
      <c r="F2708" s="1">
        <v>15.85</v>
      </c>
      <c r="G2708" s="1">
        <v>15.9</v>
      </c>
      <c r="H2708" s="1">
        <v>15.55</v>
      </c>
      <c r="I2708" s="1">
        <v>15.65</v>
      </c>
      <c r="J2708" s="1">
        <f>CEILING(E2708*0.9,LOOKUP(E2708*0.9,{0,10,50,100,500},{0.01,0.05,0.1,0.5,1}))</f>
        <v>14.4</v>
      </c>
      <c r="K2708" s="1">
        <f>CEILING(E2708*0.915,LOOKUP(E2708*0.915,{0,10,50,100,500},{0.01,0.05,0.1,0.5,1}))</f>
        <v>14.65</v>
      </c>
      <c r="L2708" s="1">
        <f>FLOOR(E2708*1.1,LOOKUP(E2708*1.1,{0,10,50,100,500},{0.01,0.05,0.1,0.5,1}))</f>
        <v>17.600000000000001</v>
      </c>
      <c r="M2708" s="1">
        <f t="shared" si="378"/>
        <v>17.350000000000001</v>
      </c>
      <c r="N2708" s="2">
        <f t="shared" si="379"/>
        <v>-9.3750000000000222E-3</v>
      </c>
      <c r="O2708" s="2">
        <f t="shared" si="380"/>
        <v>-6.2499999999999778E-3</v>
      </c>
      <c r="P2708" s="3">
        <f t="shared" si="381"/>
        <v>0</v>
      </c>
      <c r="Q2708" s="2">
        <f t="shared" si="385"/>
        <v>-0.28089475258481039</v>
      </c>
      <c r="U2708" s="2">
        <f t="shared" si="382"/>
        <v>0</v>
      </c>
      <c r="V2708" s="2">
        <f t="shared" si="386"/>
        <v>-0.28089475258481039</v>
      </c>
      <c r="Z2708" s="1">
        <f t="shared" si="383"/>
        <v>16.149999999999999</v>
      </c>
      <c r="AC2708" s="1" t="str">
        <f t="shared" si="384"/>
        <v>N</v>
      </c>
    </row>
    <row r="2709" spans="1:29" x14ac:dyDescent="0.25">
      <c r="A2709" s="1">
        <v>20180530</v>
      </c>
      <c r="B2709" s="1">
        <v>5255</v>
      </c>
      <c r="C2709" s="1" t="s">
        <v>410</v>
      </c>
      <c r="D2709" s="1">
        <v>5.23</v>
      </c>
      <c r="E2709" s="1">
        <v>63.6</v>
      </c>
      <c r="F2709" s="1">
        <v>64.099999999999994</v>
      </c>
      <c r="G2709" s="1">
        <v>65.5</v>
      </c>
      <c r="H2709" s="1">
        <v>60.8</v>
      </c>
      <c r="I2709" s="1">
        <v>60.8</v>
      </c>
      <c r="J2709" s="1">
        <f>CEILING(E2709*0.9,LOOKUP(E2709*0.9,{0,10,50,100,500},{0.01,0.05,0.1,0.5,1}))</f>
        <v>57.300000000000004</v>
      </c>
      <c r="K2709" s="1">
        <f>CEILING(E2709*0.915,LOOKUP(E2709*0.915,{0,10,50,100,500},{0.01,0.05,0.1,0.5,1}))</f>
        <v>58.2</v>
      </c>
      <c r="L2709" s="1">
        <f>FLOOR(E2709*1.1,LOOKUP(E2709*1.1,{0,10,50,100,500},{0.01,0.05,0.1,0.5,1}))</f>
        <v>69.900000000000006</v>
      </c>
      <c r="M2709" s="1">
        <f t="shared" si="378"/>
        <v>69.400000000000006</v>
      </c>
      <c r="N2709" s="2">
        <f t="shared" si="379"/>
        <v>7.8616352201256751E-3</v>
      </c>
      <c r="O2709" s="2">
        <f t="shared" si="380"/>
        <v>2.9874213836477963E-2</v>
      </c>
      <c r="P2709" s="3">
        <f t="shared" si="381"/>
        <v>5.1875245065789374E-2</v>
      </c>
      <c r="Q2709" s="2">
        <f t="shared" si="385"/>
        <v>-0.229019507519021</v>
      </c>
      <c r="U2709" s="2">
        <f t="shared" si="382"/>
        <v>5.1875245065789374E-2</v>
      </c>
      <c r="V2709" s="2">
        <f t="shared" si="386"/>
        <v>-0.229019507519021</v>
      </c>
      <c r="Z2709" s="1">
        <f t="shared" si="383"/>
        <v>63.9</v>
      </c>
      <c r="AC2709" s="1" t="str">
        <f t="shared" si="384"/>
        <v>N</v>
      </c>
    </row>
    <row r="2710" spans="1:29" x14ac:dyDescent="0.25">
      <c r="A2710" s="1">
        <v>20180531</v>
      </c>
      <c r="B2710" s="1">
        <v>1815</v>
      </c>
      <c r="C2710" s="1" t="s">
        <v>115</v>
      </c>
      <c r="D2710" s="1">
        <v>11.15</v>
      </c>
      <c r="E2710" s="1">
        <v>19.05</v>
      </c>
      <c r="F2710" s="1">
        <v>19</v>
      </c>
      <c r="G2710" s="1">
        <v>19.149999999999999</v>
      </c>
      <c r="H2710" s="1">
        <v>18.649999999999999</v>
      </c>
      <c r="I2710" s="1">
        <v>18.7</v>
      </c>
      <c r="J2710" s="1">
        <f>CEILING(E2710*0.9,LOOKUP(E2710*0.9,{0,10,50,100,500},{0.01,0.05,0.1,0.5,1}))</f>
        <v>17.150000000000002</v>
      </c>
      <c r="K2710" s="1">
        <f>CEILING(E2710*0.915,LOOKUP(E2710*0.915,{0,10,50,100,500},{0.01,0.05,0.1,0.5,1}))</f>
        <v>17.45</v>
      </c>
      <c r="L2710" s="1">
        <f>FLOOR(E2710*1.1,LOOKUP(E2710*1.1,{0,10,50,100,500},{0.01,0.05,0.1,0.5,1}))</f>
        <v>20.950000000000003</v>
      </c>
      <c r="M2710" s="1">
        <f t="shared" si="378"/>
        <v>20.700000000000003</v>
      </c>
      <c r="N2710" s="2">
        <f t="shared" si="379"/>
        <v>-2.6246719160105359E-3</v>
      </c>
      <c r="O2710" s="2">
        <f t="shared" si="380"/>
        <v>5.2493438320208854E-3</v>
      </c>
      <c r="P2710" s="3">
        <f t="shared" si="381"/>
        <v>0</v>
      </c>
      <c r="Q2710" s="2">
        <f t="shared" si="385"/>
        <v>-0.229019507519021</v>
      </c>
      <c r="U2710" s="2">
        <f t="shared" si="382"/>
        <v>0</v>
      </c>
      <c r="V2710" s="2">
        <f t="shared" si="386"/>
        <v>-0.229019507519021</v>
      </c>
      <c r="Z2710" s="1">
        <f t="shared" si="383"/>
        <v>19.2</v>
      </c>
      <c r="AC2710" s="1" t="str">
        <f t="shared" si="384"/>
        <v>N</v>
      </c>
    </row>
    <row r="2711" spans="1:29" x14ac:dyDescent="0.25">
      <c r="A2711" s="1">
        <v>20180531</v>
      </c>
      <c r="B2711" s="1">
        <v>5302</v>
      </c>
      <c r="C2711" s="1" t="s">
        <v>642</v>
      </c>
      <c r="D2711" s="1">
        <v>9.6199999999999992</v>
      </c>
      <c r="E2711" s="1">
        <v>10.25</v>
      </c>
      <c r="F2711" s="1">
        <v>10.25</v>
      </c>
      <c r="G2711" s="1">
        <v>10.3</v>
      </c>
      <c r="H2711" s="1">
        <v>9.81</v>
      </c>
      <c r="I2711" s="1">
        <v>10.15</v>
      </c>
      <c r="J2711" s="1">
        <f>CEILING(E2711*0.9,LOOKUP(E2711*0.9,{0,10,50,100,500},{0.01,0.05,0.1,0.5,1}))</f>
        <v>9.23</v>
      </c>
      <c r="K2711" s="1">
        <f>CEILING(E2711*0.915,LOOKUP(E2711*0.915,{0,10,50,100,500},{0.01,0.05,0.1,0.5,1}))</f>
        <v>9.3800000000000008</v>
      </c>
      <c r="L2711" s="1">
        <f>FLOOR(E2711*1.1,LOOKUP(E2711*1.1,{0,10,50,100,500},{0.01,0.05,0.1,0.5,1}))</f>
        <v>11.25</v>
      </c>
      <c r="M2711" s="1">
        <f t="shared" si="378"/>
        <v>11</v>
      </c>
      <c r="N2711" s="2">
        <f t="shared" si="379"/>
        <v>0</v>
      </c>
      <c r="O2711" s="2">
        <f t="shared" si="380"/>
        <v>4.8780487804878743E-3</v>
      </c>
      <c r="P2711" s="3">
        <f t="shared" si="381"/>
        <v>0</v>
      </c>
      <c r="Q2711" s="2">
        <f t="shared" si="385"/>
        <v>-0.229019507519021</v>
      </c>
      <c r="U2711" s="2">
        <f t="shared" si="382"/>
        <v>0</v>
      </c>
      <c r="V2711" s="2">
        <f t="shared" si="386"/>
        <v>-0.229019507519021</v>
      </c>
      <c r="Z2711" s="1">
        <f t="shared" si="383"/>
        <v>10.4</v>
      </c>
      <c r="AC2711" s="1" t="str">
        <f t="shared" si="384"/>
        <v>N</v>
      </c>
    </row>
    <row r="2712" spans="1:29" x14ac:dyDescent="0.25">
      <c r="A2712" s="1">
        <v>20180531</v>
      </c>
      <c r="B2712" s="1">
        <v>2601</v>
      </c>
      <c r="C2712" s="1" t="s">
        <v>175</v>
      </c>
      <c r="D2712" s="1">
        <v>6.33</v>
      </c>
      <c r="E2712" s="1">
        <v>13.1</v>
      </c>
      <c r="F2712" s="1">
        <v>13.1</v>
      </c>
      <c r="G2712" s="1">
        <v>13.5</v>
      </c>
      <c r="H2712" s="1">
        <v>12.9</v>
      </c>
      <c r="I2712" s="1">
        <v>13.4</v>
      </c>
      <c r="J2712" s="1">
        <f>CEILING(E2712*0.9,LOOKUP(E2712*0.9,{0,10,50,100,500},{0.01,0.05,0.1,0.5,1}))</f>
        <v>11.8</v>
      </c>
      <c r="K2712" s="1">
        <f>CEILING(E2712*0.915,LOOKUP(E2712*0.915,{0,10,50,100,500},{0.01,0.05,0.1,0.5,1}))</f>
        <v>12</v>
      </c>
      <c r="L2712" s="1">
        <f>FLOOR(E2712*1.1,LOOKUP(E2712*1.1,{0,10,50,100,500},{0.01,0.05,0.1,0.5,1}))</f>
        <v>14.4</v>
      </c>
      <c r="M2712" s="1">
        <f t="shared" si="378"/>
        <v>14.15</v>
      </c>
      <c r="N2712" s="2">
        <f t="shared" si="379"/>
        <v>0</v>
      </c>
      <c r="O2712" s="2">
        <f t="shared" si="380"/>
        <v>3.0534351145038195E-2</v>
      </c>
      <c r="P2712" s="3">
        <f t="shared" si="381"/>
        <v>-1.3470772388059809E-2</v>
      </c>
      <c r="Q2712" s="2">
        <f t="shared" si="385"/>
        <v>-0.2424902799070808</v>
      </c>
      <c r="U2712" s="2">
        <f t="shared" si="382"/>
        <v>-1.3470772388059809E-2</v>
      </c>
      <c r="V2712" s="2">
        <f t="shared" si="386"/>
        <v>-0.2424902799070808</v>
      </c>
      <c r="Z2712" s="1">
        <f t="shared" si="383"/>
        <v>13.25</v>
      </c>
      <c r="AC2712" s="1" t="str">
        <f t="shared" si="384"/>
        <v>N</v>
      </c>
    </row>
    <row r="2713" spans="1:29" x14ac:dyDescent="0.25">
      <c r="A2713" s="1">
        <v>20180531</v>
      </c>
      <c r="B2713" s="1">
        <v>3362</v>
      </c>
      <c r="C2713" s="1" t="s">
        <v>137</v>
      </c>
      <c r="D2713" s="1">
        <v>6.31</v>
      </c>
      <c r="E2713" s="1">
        <v>57.2</v>
      </c>
      <c r="F2713" s="1">
        <v>60</v>
      </c>
      <c r="G2713" s="1">
        <v>62.4</v>
      </c>
      <c r="H2713" s="1">
        <v>59</v>
      </c>
      <c r="I2713" s="1">
        <v>62</v>
      </c>
      <c r="J2713" s="1">
        <f>CEILING(E2713*0.9,LOOKUP(E2713*0.9,{0,10,50,100,500},{0.01,0.05,0.1,0.5,1}))</f>
        <v>51.5</v>
      </c>
      <c r="K2713" s="1">
        <f>CEILING(E2713*0.915,LOOKUP(E2713*0.915,{0,10,50,100,500},{0.01,0.05,0.1,0.5,1}))</f>
        <v>52.400000000000006</v>
      </c>
      <c r="L2713" s="1">
        <f>FLOOR(E2713*1.1,LOOKUP(E2713*1.1,{0,10,50,100,500},{0.01,0.05,0.1,0.5,1}))</f>
        <v>62.900000000000006</v>
      </c>
      <c r="M2713" s="1">
        <f t="shared" si="378"/>
        <v>62.400000000000006</v>
      </c>
      <c r="N2713" s="2">
        <f t="shared" si="379"/>
        <v>4.8951048951048896E-2</v>
      </c>
      <c r="O2713" s="2">
        <f t="shared" si="380"/>
        <v>9.0909090909090828E-2</v>
      </c>
      <c r="P2713" s="3">
        <f t="shared" si="381"/>
        <v>-4.0686500000000132E-2</v>
      </c>
      <c r="Q2713" s="2">
        <f t="shared" si="385"/>
        <v>-0.28317677990708096</v>
      </c>
      <c r="U2713" s="2">
        <f t="shared" si="382"/>
        <v>-4.0686500000000132E-2</v>
      </c>
      <c r="V2713" s="2">
        <f t="shared" si="386"/>
        <v>-0.28317677990708096</v>
      </c>
      <c r="Z2713" s="1">
        <f t="shared" si="383"/>
        <v>57.5</v>
      </c>
      <c r="AC2713" s="1" t="str">
        <f t="shared" si="384"/>
        <v>N</v>
      </c>
    </row>
    <row r="2714" spans="1:29" x14ac:dyDescent="0.25">
      <c r="A2714" s="1">
        <v>20180531</v>
      </c>
      <c r="B2714" s="1">
        <v>1786</v>
      </c>
      <c r="C2714" s="1" t="s">
        <v>412</v>
      </c>
      <c r="D2714" s="1">
        <v>5.95</v>
      </c>
      <c r="E2714" s="1">
        <v>73.7</v>
      </c>
      <c r="F2714" s="1">
        <v>77.5</v>
      </c>
      <c r="G2714" s="1">
        <v>80.900000000000006</v>
      </c>
      <c r="H2714" s="1">
        <v>76</v>
      </c>
      <c r="I2714" s="1">
        <v>79</v>
      </c>
      <c r="J2714" s="1">
        <f>CEILING(E2714*0.9,LOOKUP(E2714*0.9,{0,10,50,100,500},{0.01,0.05,0.1,0.5,1}))</f>
        <v>66.400000000000006</v>
      </c>
      <c r="K2714" s="1">
        <f>CEILING(E2714*0.915,LOOKUP(E2714*0.915,{0,10,50,100,500},{0.01,0.05,0.1,0.5,1}))</f>
        <v>67.5</v>
      </c>
      <c r="L2714" s="1">
        <f>FLOOR(E2714*1.1,LOOKUP(E2714*1.1,{0,10,50,100,500},{0.01,0.05,0.1,0.5,1}))</f>
        <v>81</v>
      </c>
      <c r="M2714" s="1">
        <f t="shared" si="378"/>
        <v>80.5</v>
      </c>
      <c r="N2714" s="2">
        <f t="shared" si="379"/>
        <v>5.1560379918588833E-2</v>
      </c>
      <c r="O2714" s="2">
        <f t="shared" si="380"/>
        <v>9.7693351424694749E-2</v>
      </c>
      <c r="P2714" s="3">
        <f t="shared" si="381"/>
        <v>-3.9494310559006304E-2</v>
      </c>
      <c r="Q2714" s="2">
        <f t="shared" si="385"/>
        <v>-0.32267109046608727</v>
      </c>
      <c r="U2714" s="2">
        <f t="shared" si="382"/>
        <v>-3.9494310559006304E-2</v>
      </c>
      <c r="V2714" s="2">
        <f t="shared" si="386"/>
        <v>-0.32267109046608727</v>
      </c>
      <c r="Z2714" s="1">
        <f t="shared" si="383"/>
        <v>74</v>
      </c>
      <c r="AC2714" s="1" t="str">
        <f t="shared" si="384"/>
        <v>N</v>
      </c>
    </row>
    <row r="2715" spans="1:29" x14ac:dyDescent="0.25">
      <c r="A2715" s="1">
        <v>20180531</v>
      </c>
      <c r="B2715" s="1">
        <v>4976</v>
      </c>
      <c r="C2715" s="1" t="s">
        <v>173</v>
      </c>
      <c r="D2715" s="1">
        <v>5.94</v>
      </c>
      <c r="E2715" s="1">
        <v>48.15</v>
      </c>
      <c r="F2715" s="1">
        <v>48.15</v>
      </c>
      <c r="G2715" s="1">
        <v>48.65</v>
      </c>
      <c r="H2715" s="1">
        <v>47.6</v>
      </c>
      <c r="I2715" s="1">
        <v>47.8</v>
      </c>
      <c r="J2715" s="1">
        <f>CEILING(E2715*0.9,LOOKUP(E2715*0.9,{0,10,50,100,500},{0.01,0.05,0.1,0.5,1}))</f>
        <v>43.35</v>
      </c>
      <c r="K2715" s="1">
        <f>CEILING(E2715*0.915,LOOKUP(E2715*0.915,{0,10,50,100,500},{0.01,0.05,0.1,0.5,1}))</f>
        <v>44.1</v>
      </c>
      <c r="L2715" s="1">
        <f>FLOOR(E2715*1.1,LOOKUP(E2715*1.1,{0,10,50,100,500},{0.01,0.05,0.1,0.5,1}))</f>
        <v>52.900000000000006</v>
      </c>
      <c r="M2715" s="1">
        <f t="shared" si="378"/>
        <v>52.400000000000006</v>
      </c>
      <c r="N2715" s="2">
        <f t="shared" si="379"/>
        <v>0</v>
      </c>
      <c r="O2715" s="2">
        <f t="shared" si="380"/>
        <v>1.0384215991692628E-2</v>
      </c>
      <c r="P2715" s="3">
        <f t="shared" si="381"/>
        <v>8.1423870292886263E-3</v>
      </c>
      <c r="Q2715" s="2">
        <f t="shared" si="385"/>
        <v>-0.31452870343679867</v>
      </c>
      <c r="U2715" s="2">
        <f t="shared" si="382"/>
        <v>8.1423870292886263E-3</v>
      </c>
      <c r="V2715" s="2">
        <f t="shared" si="386"/>
        <v>-0.31452870343679867</v>
      </c>
      <c r="Z2715" s="1">
        <f t="shared" si="383"/>
        <v>48.3</v>
      </c>
      <c r="AC2715" s="1" t="str">
        <f t="shared" si="384"/>
        <v>N</v>
      </c>
    </row>
    <row r="2716" spans="1:29" x14ac:dyDescent="0.25">
      <c r="A2716" s="1">
        <v>20180531</v>
      </c>
      <c r="B2716" s="1">
        <v>1611</v>
      </c>
      <c r="C2716" s="1" t="s">
        <v>643</v>
      </c>
      <c r="D2716" s="1">
        <v>5.12</v>
      </c>
      <c r="E2716" s="1">
        <v>12.8</v>
      </c>
      <c r="F2716" s="1">
        <v>12.5</v>
      </c>
      <c r="G2716" s="1">
        <v>12.65</v>
      </c>
      <c r="H2716" s="1">
        <v>12.2</v>
      </c>
      <c r="I2716" s="1">
        <v>12.25</v>
      </c>
      <c r="J2716" s="1">
        <f>CEILING(E2716*0.9,LOOKUP(E2716*0.9,{0,10,50,100,500},{0.01,0.05,0.1,0.5,1}))</f>
        <v>11.55</v>
      </c>
      <c r="K2716" s="1">
        <f>CEILING(E2716*0.915,LOOKUP(E2716*0.915,{0,10,50,100,500},{0.01,0.05,0.1,0.5,1}))</f>
        <v>11.75</v>
      </c>
      <c r="L2716" s="1">
        <f>FLOOR(E2716*1.1,LOOKUP(E2716*1.1,{0,10,50,100,500},{0.01,0.05,0.1,0.5,1}))</f>
        <v>14.05</v>
      </c>
      <c r="M2716" s="1">
        <f t="shared" si="378"/>
        <v>13.8</v>
      </c>
      <c r="N2716" s="2">
        <f t="shared" si="379"/>
        <v>-2.3437500000000056E-2</v>
      </c>
      <c r="O2716" s="2">
        <f t="shared" si="380"/>
        <v>-1.1718750000000028E-2</v>
      </c>
      <c r="P2716" s="3">
        <f t="shared" si="381"/>
        <v>0</v>
      </c>
      <c r="Q2716" s="2">
        <f t="shared" si="385"/>
        <v>-0.31452870343679867</v>
      </c>
      <c r="U2716" s="2">
        <f t="shared" si="382"/>
        <v>0</v>
      </c>
      <c r="V2716" s="2">
        <f t="shared" si="386"/>
        <v>-0.31452870343679867</v>
      </c>
      <c r="Z2716" s="1">
        <f t="shared" si="383"/>
        <v>12.950000000000001</v>
      </c>
      <c r="AC2716" s="1" t="str">
        <f t="shared" si="384"/>
        <v>N</v>
      </c>
    </row>
    <row r="2717" spans="1:29" x14ac:dyDescent="0.25">
      <c r="A2717" s="1">
        <v>20180601</v>
      </c>
      <c r="B2717" s="1">
        <v>1786</v>
      </c>
      <c r="C2717" s="1" t="s">
        <v>412</v>
      </c>
      <c r="D2717" s="1">
        <v>18.940000000000001</v>
      </c>
      <c r="E2717" s="1">
        <v>79</v>
      </c>
      <c r="F2717" s="1">
        <v>80.2</v>
      </c>
      <c r="G2717" s="1">
        <v>81.7</v>
      </c>
      <c r="H2717" s="1">
        <v>75.599999999999994</v>
      </c>
      <c r="I2717" s="1">
        <v>76.5</v>
      </c>
      <c r="J2717" s="1">
        <f>CEILING(E2717*0.9,LOOKUP(E2717*0.9,{0,10,50,100,500},{0.01,0.05,0.1,0.5,1}))</f>
        <v>71.100000000000009</v>
      </c>
      <c r="K2717" s="1">
        <f>CEILING(E2717*0.915,LOOKUP(E2717*0.915,{0,10,50,100,500},{0.01,0.05,0.1,0.5,1}))</f>
        <v>72.3</v>
      </c>
      <c r="L2717" s="1">
        <f>FLOOR(E2717*1.1,LOOKUP(E2717*1.1,{0,10,50,100,500},{0.01,0.05,0.1,0.5,1}))</f>
        <v>86.9</v>
      </c>
      <c r="M2717" s="1">
        <f t="shared" si="378"/>
        <v>86.4</v>
      </c>
      <c r="N2717" s="2">
        <f t="shared" si="379"/>
        <v>1.5189873417721555E-2</v>
      </c>
      <c r="O2717" s="2">
        <f t="shared" si="380"/>
        <v>3.4177215189873454E-2</v>
      </c>
      <c r="P2717" s="3">
        <f t="shared" si="381"/>
        <v>4.5976166013071924E-2</v>
      </c>
      <c r="Q2717" s="2">
        <f t="shared" si="385"/>
        <v>-0.26855253742372676</v>
      </c>
      <c r="U2717" s="2">
        <f t="shared" si="382"/>
        <v>4.5976166013071924E-2</v>
      </c>
      <c r="V2717" s="2">
        <f t="shared" si="386"/>
        <v>-0.26855253742372676</v>
      </c>
      <c r="Z2717" s="1">
        <f t="shared" si="383"/>
        <v>79.3</v>
      </c>
      <c r="AC2717" s="1" t="str">
        <f t="shared" si="384"/>
        <v>N</v>
      </c>
    </row>
    <row r="2718" spans="1:29" x14ac:dyDescent="0.25">
      <c r="A2718" s="1">
        <v>20180601</v>
      </c>
      <c r="B2718" s="1">
        <v>1783</v>
      </c>
      <c r="C2718" s="1" t="s">
        <v>415</v>
      </c>
      <c r="D2718" s="1">
        <v>11.6</v>
      </c>
      <c r="E2718" s="1">
        <v>32.049999999999997</v>
      </c>
      <c r="F2718" s="1">
        <v>32.200000000000003</v>
      </c>
      <c r="G2718" s="1">
        <v>35.25</v>
      </c>
      <c r="H2718" s="1">
        <v>32.200000000000003</v>
      </c>
      <c r="I2718" s="1">
        <v>35.25</v>
      </c>
      <c r="J2718" s="1">
        <f>CEILING(E2718*0.9,LOOKUP(E2718*0.9,{0,10,50,100,500},{0.01,0.05,0.1,0.5,1}))</f>
        <v>28.85</v>
      </c>
      <c r="K2718" s="1">
        <f>CEILING(E2718*0.915,LOOKUP(E2718*0.915,{0,10,50,100,500},{0.01,0.05,0.1,0.5,1}))</f>
        <v>29.35</v>
      </c>
      <c r="L2718" s="1">
        <f>FLOOR(E2718*1.1,LOOKUP(E2718*1.1,{0,10,50,100,500},{0.01,0.05,0.1,0.5,1}))</f>
        <v>35.25</v>
      </c>
      <c r="M2718" s="1">
        <f t="shared" si="378"/>
        <v>35</v>
      </c>
      <c r="N2718" s="2">
        <f t="shared" si="379"/>
        <v>4.6801872074884775E-3</v>
      </c>
      <c r="O2718" s="2">
        <f t="shared" si="380"/>
        <v>9.9843993759750491E-2</v>
      </c>
      <c r="P2718" s="3">
        <f t="shared" si="381"/>
        <v>-8.2146079999999871E-2</v>
      </c>
      <c r="Q2718" s="2">
        <f t="shared" si="385"/>
        <v>-0.35069861742372666</v>
      </c>
      <c r="U2718" s="2">
        <f t="shared" si="382"/>
        <v>-8.2146079999999871E-2</v>
      </c>
      <c r="V2718" s="2">
        <f t="shared" si="386"/>
        <v>-0.35069861742372666</v>
      </c>
      <c r="Z2718" s="1">
        <f t="shared" si="383"/>
        <v>32.199999999999996</v>
      </c>
      <c r="AC2718" s="1" t="str">
        <f t="shared" si="384"/>
        <v>N</v>
      </c>
    </row>
    <row r="2719" spans="1:29" x14ac:dyDescent="0.25">
      <c r="A2719" s="1">
        <v>20180601</v>
      </c>
      <c r="B2719" s="1">
        <v>2482</v>
      </c>
      <c r="C2719" s="1" t="s">
        <v>612</v>
      </c>
      <c r="D2719" s="1">
        <v>9.5399999999999991</v>
      </c>
      <c r="E2719" s="1">
        <v>12.2</v>
      </c>
      <c r="F2719" s="1">
        <v>12.05</v>
      </c>
      <c r="G2719" s="1">
        <v>12.4</v>
      </c>
      <c r="H2719" s="1">
        <v>12.05</v>
      </c>
      <c r="I2719" s="1">
        <v>12.4</v>
      </c>
      <c r="J2719" s="1">
        <f>CEILING(E2719*0.9,LOOKUP(E2719*0.9,{0,10,50,100,500},{0.01,0.05,0.1,0.5,1}))</f>
        <v>11</v>
      </c>
      <c r="K2719" s="1">
        <f>CEILING(E2719*0.915,LOOKUP(E2719*0.915,{0,10,50,100,500},{0.01,0.05,0.1,0.5,1}))</f>
        <v>11.200000000000001</v>
      </c>
      <c r="L2719" s="1">
        <f>FLOOR(E2719*1.1,LOOKUP(E2719*1.1,{0,10,50,100,500},{0.01,0.05,0.1,0.5,1}))</f>
        <v>13.4</v>
      </c>
      <c r="M2719" s="1">
        <f t="shared" si="378"/>
        <v>13.15</v>
      </c>
      <c r="N2719" s="2">
        <f t="shared" si="379"/>
        <v>-1.2295081967212998E-2</v>
      </c>
      <c r="O2719" s="2">
        <f t="shared" si="380"/>
        <v>1.6393442622950907E-2</v>
      </c>
      <c r="P2719" s="3">
        <f t="shared" si="381"/>
        <v>-6.3226008064517728E-3</v>
      </c>
      <c r="Q2719" s="2">
        <f t="shared" si="385"/>
        <v>-0.35702121823017841</v>
      </c>
      <c r="U2719" s="2">
        <f t="shared" si="382"/>
        <v>-6.3226008064517728E-3</v>
      </c>
      <c r="V2719" s="2">
        <f t="shared" si="386"/>
        <v>-0.35702121823017841</v>
      </c>
      <c r="Z2719" s="1">
        <f t="shared" si="383"/>
        <v>12.35</v>
      </c>
      <c r="AC2719" s="1" t="str">
        <f t="shared" si="384"/>
        <v>N</v>
      </c>
    </row>
    <row r="2720" spans="1:29" x14ac:dyDescent="0.25">
      <c r="A2720" s="1">
        <v>20180601</v>
      </c>
      <c r="B2720" s="1">
        <v>2358</v>
      </c>
      <c r="C2720" s="1" t="s">
        <v>199</v>
      </c>
      <c r="D2720" s="1">
        <v>7.9</v>
      </c>
      <c r="E2720" s="1">
        <v>23.8</v>
      </c>
      <c r="F2720" s="1">
        <v>23.45</v>
      </c>
      <c r="G2720" s="1">
        <v>23.55</v>
      </c>
      <c r="H2720" s="1">
        <v>22.75</v>
      </c>
      <c r="I2720" s="1">
        <v>23.2</v>
      </c>
      <c r="J2720" s="1">
        <f>CEILING(E2720*0.9,LOOKUP(E2720*0.9,{0,10,50,100,500},{0.01,0.05,0.1,0.5,1}))</f>
        <v>21.450000000000003</v>
      </c>
      <c r="K2720" s="1">
        <f>CEILING(E2720*0.915,LOOKUP(E2720*0.915,{0,10,50,100,500},{0.01,0.05,0.1,0.5,1}))</f>
        <v>21.8</v>
      </c>
      <c r="L2720" s="1">
        <f>FLOOR(E2720*1.1,LOOKUP(E2720*1.1,{0,10,50,100,500},{0.01,0.05,0.1,0.5,1}))</f>
        <v>26.150000000000002</v>
      </c>
      <c r="M2720" s="1">
        <f t="shared" si="378"/>
        <v>25.900000000000002</v>
      </c>
      <c r="N2720" s="2">
        <f t="shared" si="379"/>
        <v>-1.4705882352941235E-2</v>
      </c>
      <c r="O2720" s="2">
        <f t="shared" si="380"/>
        <v>-1.0504201680672268E-2</v>
      </c>
      <c r="P2720" s="3">
        <f t="shared" si="381"/>
        <v>0</v>
      </c>
      <c r="Q2720" s="2">
        <f t="shared" si="385"/>
        <v>-0.35702121823017841</v>
      </c>
      <c r="U2720" s="2">
        <f t="shared" si="382"/>
        <v>0</v>
      </c>
      <c r="V2720" s="2">
        <f t="shared" si="386"/>
        <v>-0.35702121823017841</v>
      </c>
      <c r="Z2720" s="1">
        <f t="shared" si="383"/>
        <v>23.95</v>
      </c>
      <c r="AC2720" s="1" t="str">
        <f t="shared" si="384"/>
        <v>N</v>
      </c>
    </row>
    <row r="2721" spans="1:29" x14ac:dyDescent="0.25">
      <c r="A2721" s="1">
        <v>20180601</v>
      </c>
      <c r="B2721" s="1">
        <v>3508</v>
      </c>
      <c r="C2721" s="1" t="s">
        <v>400</v>
      </c>
      <c r="D2721" s="1">
        <v>7.63</v>
      </c>
      <c r="E2721" s="1">
        <v>64</v>
      </c>
      <c r="F2721" s="1">
        <v>65.5</v>
      </c>
      <c r="G2721" s="1">
        <v>66.2</v>
      </c>
      <c r="H2721" s="1">
        <v>63</v>
      </c>
      <c r="I2721" s="1">
        <v>63</v>
      </c>
      <c r="J2721" s="1">
        <f>CEILING(E2721*0.9,LOOKUP(E2721*0.9,{0,10,50,100,500},{0.01,0.05,0.1,0.5,1}))</f>
        <v>57.6</v>
      </c>
      <c r="K2721" s="1">
        <f>CEILING(E2721*0.915,LOOKUP(E2721*0.915,{0,10,50,100,500},{0.01,0.05,0.1,0.5,1}))</f>
        <v>58.6</v>
      </c>
      <c r="L2721" s="1">
        <f>FLOOR(E2721*1.1,LOOKUP(E2721*1.1,{0,10,50,100,500},{0.01,0.05,0.1,0.5,1}))</f>
        <v>70.400000000000006</v>
      </c>
      <c r="M2721" s="1">
        <f t="shared" si="378"/>
        <v>69.900000000000006</v>
      </c>
      <c r="N2721" s="2">
        <f t="shared" si="379"/>
        <v>2.34375E-2</v>
      </c>
      <c r="O2721" s="2">
        <f t="shared" si="380"/>
        <v>3.4375000000000044E-2</v>
      </c>
      <c r="P2721" s="3">
        <f t="shared" si="381"/>
        <v>3.7309182539682524E-2</v>
      </c>
      <c r="Q2721" s="2">
        <f t="shared" si="385"/>
        <v>-0.31971203569049589</v>
      </c>
      <c r="U2721" s="2">
        <f t="shared" si="382"/>
        <v>3.7309182539682524E-2</v>
      </c>
      <c r="V2721" s="2">
        <f t="shared" si="386"/>
        <v>-0.31971203569049589</v>
      </c>
      <c r="Z2721" s="1">
        <f t="shared" si="383"/>
        <v>64.3</v>
      </c>
      <c r="AC2721" s="1" t="str">
        <f t="shared" si="384"/>
        <v>N</v>
      </c>
    </row>
    <row r="2722" spans="1:29" x14ac:dyDescent="0.25">
      <c r="A2722" s="1">
        <v>20180601</v>
      </c>
      <c r="B2722" s="1">
        <v>6226</v>
      </c>
      <c r="C2722" s="1" t="s">
        <v>575</v>
      </c>
      <c r="D2722" s="1">
        <v>7.35</v>
      </c>
      <c r="E2722" s="1">
        <v>9.6</v>
      </c>
      <c r="F2722" s="1">
        <v>9.61</v>
      </c>
      <c r="G2722" s="1">
        <v>9.68</v>
      </c>
      <c r="H2722" s="1">
        <v>9.3699999999999992</v>
      </c>
      <c r="I2722" s="1">
        <v>9.4</v>
      </c>
      <c r="J2722" s="1">
        <f>CEILING(E2722*0.9,LOOKUP(E2722*0.9,{0,10,50,100,500},{0.01,0.05,0.1,0.5,1}))</f>
        <v>8.64</v>
      </c>
      <c r="K2722" s="1">
        <f>CEILING(E2722*0.915,LOOKUP(E2722*0.915,{0,10,50,100,500},{0.01,0.05,0.1,0.5,1}))</f>
        <v>8.7900000000000009</v>
      </c>
      <c r="L2722" s="1">
        <f>FLOOR(E2722*1.1,LOOKUP(E2722*1.1,{0,10,50,100,500},{0.01,0.05,0.1,0.5,1}))</f>
        <v>10.55</v>
      </c>
      <c r="M2722" s="1">
        <f t="shared" si="378"/>
        <v>10.3</v>
      </c>
      <c r="N2722" s="2">
        <f t="shared" si="379"/>
        <v>1.0416666666666445E-3</v>
      </c>
      <c r="O2722" s="2">
        <f t="shared" si="380"/>
        <v>8.3333333333333419E-3</v>
      </c>
      <c r="P2722" s="3">
        <f t="shared" si="381"/>
        <v>2.2123620212765809E-2</v>
      </c>
      <c r="Q2722" s="2">
        <f t="shared" si="385"/>
        <v>-0.29758841547773007</v>
      </c>
      <c r="U2722" s="2">
        <f t="shared" si="382"/>
        <v>2.2123620212765809E-2</v>
      </c>
      <c r="V2722" s="2">
        <f t="shared" si="386"/>
        <v>-0.29758841547773007</v>
      </c>
      <c r="Z2722" s="1">
        <f t="shared" si="383"/>
        <v>9.629999999999999</v>
      </c>
      <c r="AC2722" s="1" t="str">
        <f t="shared" si="384"/>
        <v>N</v>
      </c>
    </row>
    <row r="2723" spans="1:29" x14ac:dyDescent="0.25">
      <c r="A2723" s="1">
        <v>20180601</v>
      </c>
      <c r="B2723" s="1">
        <v>6449</v>
      </c>
      <c r="C2723" s="1" t="s">
        <v>403</v>
      </c>
      <c r="D2723" s="1">
        <v>6.56</v>
      </c>
      <c r="E2723" s="1">
        <v>72.8</v>
      </c>
      <c r="F2723" s="1">
        <v>74.2</v>
      </c>
      <c r="G2723" s="1">
        <v>75.5</v>
      </c>
      <c r="H2723" s="1">
        <v>70.099999999999994</v>
      </c>
      <c r="I2723" s="1">
        <v>70.7</v>
      </c>
      <c r="J2723" s="1">
        <f>CEILING(E2723*0.9,LOOKUP(E2723*0.9,{0,10,50,100,500},{0.01,0.05,0.1,0.5,1}))</f>
        <v>65.600000000000009</v>
      </c>
      <c r="K2723" s="1">
        <f>CEILING(E2723*0.915,LOOKUP(E2723*0.915,{0,10,50,100,500},{0.01,0.05,0.1,0.5,1}))</f>
        <v>66.7</v>
      </c>
      <c r="L2723" s="1">
        <f>FLOOR(E2723*1.1,LOOKUP(E2723*1.1,{0,10,50,100,500},{0.01,0.05,0.1,0.5,1}))</f>
        <v>80</v>
      </c>
      <c r="M2723" s="1">
        <f t="shared" si="378"/>
        <v>79.5</v>
      </c>
      <c r="N2723" s="2">
        <f t="shared" si="379"/>
        <v>1.9230769230769308E-2</v>
      </c>
      <c r="O2723" s="2">
        <f t="shared" si="380"/>
        <v>3.708791208791213E-2</v>
      </c>
      <c r="P2723" s="3">
        <f t="shared" si="381"/>
        <v>4.7112940594059398E-2</v>
      </c>
      <c r="Q2723" s="2">
        <f t="shared" si="385"/>
        <v>-0.25047547488367067</v>
      </c>
      <c r="U2723" s="2">
        <f t="shared" si="382"/>
        <v>4.7112940594059398E-2</v>
      </c>
      <c r="V2723" s="2">
        <f t="shared" si="386"/>
        <v>-0.25047547488367067</v>
      </c>
      <c r="Z2723" s="1">
        <f t="shared" si="383"/>
        <v>73.099999999999994</v>
      </c>
      <c r="AC2723" s="1" t="str">
        <f t="shared" si="384"/>
        <v>N</v>
      </c>
    </row>
    <row r="2724" spans="1:29" x14ac:dyDescent="0.25">
      <c r="A2724" s="1">
        <v>20180601</v>
      </c>
      <c r="B2724" s="1">
        <v>8163</v>
      </c>
      <c r="C2724" s="1" t="s">
        <v>418</v>
      </c>
      <c r="D2724" s="1">
        <v>5.93</v>
      </c>
      <c r="E2724" s="1">
        <v>68.400000000000006</v>
      </c>
      <c r="F2724" s="1">
        <v>69</v>
      </c>
      <c r="G2724" s="1">
        <v>70.2</v>
      </c>
      <c r="H2724" s="1">
        <v>67</v>
      </c>
      <c r="I2724" s="1">
        <v>67</v>
      </c>
      <c r="J2724" s="1">
        <f>CEILING(E2724*0.9,LOOKUP(E2724*0.9,{0,10,50,100,500},{0.01,0.05,0.1,0.5,1}))</f>
        <v>61.6</v>
      </c>
      <c r="K2724" s="1">
        <f>CEILING(E2724*0.915,LOOKUP(E2724*0.915,{0,10,50,100,500},{0.01,0.05,0.1,0.5,1}))</f>
        <v>62.6</v>
      </c>
      <c r="L2724" s="1">
        <f>FLOOR(E2724*1.1,LOOKUP(E2724*1.1,{0,10,50,100,500},{0.01,0.05,0.1,0.5,1}))</f>
        <v>75.2</v>
      </c>
      <c r="M2724" s="1">
        <f t="shared" si="378"/>
        <v>74.7</v>
      </c>
      <c r="N2724" s="2">
        <f t="shared" si="379"/>
        <v>8.7719298245613198E-3</v>
      </c>
      <c r="O2724" s="2">
        <f t="shared" si="380"/>
        <v>2.6315789473684167E-2</v>
      </c>
      <c r="P2724" s="3">
        <f t="shared" si="381"/>
        <v>2.749605970149243E-2</v>
      </c>
      <c r="Q2724" s="2">
        <f t="shared" si="385"/>
        <v>-0.22297941518217823</v>
      </c>
      <c r="U2724" s="2">
        <f t="shared" si="382"/>
        <v>2.749605970149243E-2</v>
      </c>
      <c r="V2724" s="2">
        <f t="shared" si="386"/>
        <v>-0.22297941518217823</v>
      </c>
      <c r="Z2724" s="1">
        <f t="shared" si="383"/>
        <v>68.7</v>
      </c>
      <c r="AC2724" s="1" t="str">
        <f t="shared" si="384"/>
        <v>N</v>
      </c>
    </row>
    <row r="2725" spans="1:29" x14ac:dyDescent="0.25">
      <c r="A2725" s="1">
        <v>20180604</v>
      </c>
      <c r="B2725" s="1">
        <v>6153</v>
      </c>
      <c r="C2725" s="1" t="s">
        <v>195</v>
      </c>
      <c r="D2725" s="1">
        <v>10.94</v>
      </c>
      <c r="E2725" s="1">
        <v>69</v>
      </c>
      <c r="F2725" s="1">
        <v>70.099999999999994</v>
      </c>
      <c r="G2725" s="1">
        <v>71.3</v>
      </c>
      <c r="H2725" s="1">
        <v>64.5</v>
      </c>
      <c r="I2725" s="1">
        <v>66</v>
      </c>
      <c r="J2725" s="1">
        <f>CEILING(E2725*0.9,LOOKUP(E2725*0.9,{0,10,50,100,500},{0.01,0.05,0.1,0.5,1}))</f>
        <v>62.1</v>
      </c>
      <c r="K2725" s="1">
        <f>CEILING(E2725*0.915,LOOKUP(E2725*0.915,{0,10,50,100,500},{0.01,0.05,0.1,0.5,1}))</f>
        <v>63.2</v>
      </c>
      <c r="L2725" s="1">
        <f>FLOOR(E2725*1.1,LOOKUP(E2725*1.1,{0,10,50,100,500},{0.01,0.05,0.1,0.5,1}))</f>
        <v>75.900000000000006</v>
      </c>
      <c r="M2725" s="1">
        <f t="shared" si="378"/>
        <v>75.400000000000006</v>
      </c>
      <c r="N2725" s="2">
        <f t="shared" si="379"/>
        <v>1.5942028985507162E-2</v>
      </c>
      <c r="O2725" s="2">
        <f t="shared" si="380"/>
        <v>3.3333333333333291E-2</v>
      </c>
      <c r="P2725" s="3">
        <f t="shared" si="381"/>
        <v>5.9705243939393769E-2</v>
      </c>
      <c r="Q2725" s="2">
        <f t="shared" si="385"/>
        <v>-0.16327417124278445</v>
      </c>
      <c r="U2725" s="2">
        <f t="shared" si="382"/>
        <v>5.9705243939393769E-2</v>
      </c>
      <c r="V2725" s="2">
        <f t="shared" si="386"/>
        <v>-0.16327417124278445</v>
      </c>
      <c r="Z2725" s="1">
        <f t="shared" si="383"/>
        <v>69.3</v>
      </c>
      <c r="AC2725" s="1" t="str">
        <f t="shared" si="384"/>
        <v>N</v>
      </c>
    </row>
    <row r="2726" spans="1:29" x14ac:dyDescent="0.25">
      <c r="A2726" s="1">
        <v>20180604</v>
      </c>
      <c r="B2726" s="1">
        <v>1783</v>
      </c>
      <c r="C2726" s="1" t="s">
        <v>415</v>
      </c>
      <c r="D2726" s="1">
        <v>9.85</v>
      </c>
      <c r="E2726" s="1">
        <v>35.25</v>
      </c>
      <c r="F2726" s="1">
        <v>36.35</v>
      </c>
      <c r="G2726" s="1">
        <v>36.799999999999997</v>
      </c>
      <c r="H2726" s="1">
        <v>32.35</v>
      </c>
      <c r="I2726" s="1">
        <v>32.9</v>
      </c>
      <c r="J2726" s="1">
        <f>CEILING(E2726*0.9,LOOKUP(E2726*0.9,{0,10,50,100,500},{0.01,0.05,0.1,0.5,1}))</f>
        <v>31.75</v>
      </c>
      <c r="K2726" s="1">
        <f>CEILING(E2726*0.915,LOOKUP(E2726*0.915,{0,10,50,100,500},{0.01,0.05,0.1,0.5,1}))</f>
        <v>32.300000000000004</v>
      </c>
      <c r="L2726" s="1">
        <f>FLOOR(E2726*1.1,LOOKUP(E2726*1.1,{0,10,50,100,500},{0.01,0.05,0.1,0.5,1}))</f>
        <v>38.75</v>
      </c>
      <c r="M2726" s="1">
        <f t="shared" si="378"/>
        <v>38.5</v>
      </c>
      <c r="N2726" s="2">
        <f t="shared" si="379"/>
        <v>3.120567375886529E-2</v>
      </c>
      <c r="O2726" s="2">
        <f t="shared" si="380"/>
        <v>4.3971631205673677E-2</v>
      </c>
      <c r="P2726" s="3">
        <f t="shared" si="381"/>
        <v>0.10236608662613995</v>
      </c>
      <c r="Q2726" s="2">
        <f t="shared" si="385"/>
        <v>-6.0908084616644501E-2</v>
      </c>
      <c r="U2726" s="2">
        <f t="shared" si="382"/>
        <v>0.10236608662613995</v>
      </c>
      <c r="V2726" s="2">
        <f t="shared" si="386"/>
        <v>-6.0908084616644501E-2</v>
      </c>
      <c r="Z2726" s="1">
        <f t="shared" si="383"/>
        <v>35.4</v>
      </c>
      <c r="AC2726" s="1" t="str">
        <f t="shared" si="384"/>
        <v>N</v>
      </c>
    </row>
    <row r="2727" spans="1:29" x14ac:dyDescent="0.25">
      <c r="A2727" s="1">
        <v>20180604</v>
      </c>
      <c r="B2727" s="1">
        <v>4972</v>
      </c>
      <c r="C2727" s="1" t="s">
        <v>620</v>
      </c>
      <c r="D2727" s="1">
        <v>9.14</v>
      </c>
      <c r="E2727" s="1">
        <v>44.05</v>
      </c>
      <c r="F2727" s="1">
        <v>45.1</v>
      </c>
      <c r="G2727" s="1">
        <v>45.6</v>
      </c>
      <c r="H2727" s="1">
        <v>43.5</v>
      </c>
      <c r="I2727" s="1">
        <v>44.1</v>
      </c>
      <c r="J2727" s="1">
        <f>CEILING(E2727*0.9,LOOKUP(E2727*0.9,{0,10,50,100,500},{0.01,0.05,0.1,0.5,1}))</f>
        <v>39.650000000000006</v>
      </c>
      <c r="K2727" s="1">
        <f>CEILING(E2727*0.915,LOOKUP(E2727*0.915,{0,10,50,100,500},{0.01,0.05,0.1,0.5,1}))</f>
        <v>40.35</v>
      </c>
      <c r="L2727" s="1">
        <f>FLOOR(E2727*1.1,LOOKUP(E2727*1.1,{0,10,50,100,500},{0.01,0.05,0.1,0.5,1}))</f>
        <v>48.45</v>
      </c>
      <c r="M2727" s="1">
        <f t="shared" si="378"/>
        <v>48.2</v>
      </c>
      <c r="N2727" s="2">
        <f t="shared" si="379"/>
        <v>2.3836549375709521E-2</v>
      </c>
      <c r="O2727" s="2">
        <f t="shared" si="380"/>
        <v>3.5187287173666384E-2</v>
      </c>
      <c r="P2727" s="3">
        <f t="shared" si="381"/>
        <v>2.033467573696137E-2</v>
      </c>
      <c r="Q2727" s="2">
        <f t="shared" si="385"/>
        <v>-4.057340887968313E-2</v>
      </c>
      <c r="U2727" s="2">
        <f t="shared" si="382"/>
        <v>2.033467573696137E-2</v>
      </c>
      <c r="V2727" s="2">
        <f t="shared" si="386"/>
        <v>-4.057340887968313E-2</v>
      </c>
      <c r="Z2727" s="1">
        <f t="shared" si="383"/>
        <v>44.199999999999996</v>
      </c>
      <c r="AC2727" s="1" t="str">
        <f t="shared" si="384"/>
        <v>N</v>
      </c>
    </row>
    <row r="2728" spans="1:29" x14ac:dyDescent="0.25">
      <c r="A2728" s="1">
        <v>20180604</v>
      </c>
      <c r="B2728" s="1">
        <v>4979</v>
      </c>
      <c r="C2728" s="1" t="s">
        <v>24</v>
      </c>
      <c r="D2728" s="1">
        <v>8.3699999999999992</v>
      </c>
      <c r="E2728" s="1">
        <v>30.6</v>
      </c>
      <c r="F2728" s="1">
        <v>30.3</v>
      </c>
      <c r="G2728" s="1">
        <v>31.1</v>
      </c>
      <c r="H2728" s="1">
        <v>28.8</v>
      </c>
      <c r="I2728" s="1">
        <v>29.5</v>
      </c>
      <c r="J2728" s="1">
        <f>CEILING(E2728*0.9,LOOKUP(E2728*0.9,{0,10,50,100,500},{0.01,0.05,0.1,0.5,1}))</f>
        <v>27.55</v>
      </c>
      <c r="K2728" s="1">
        <f>CEILING(E2728*0.915,LOOKUP(E2728*0.915,{0,10,50,100,500},{0.01,0.05,0.1,0.5,1}))</f>
        <v>28</v>
      </c>
      <c r="L2728" s="1">
        <f>FLOOR(E2728*1.1,LOOKUP(E2728*1.1,{0,10,50,100,500},{0.01,0.05,0.1,0.5,1}))</f>
        <v>33.65</v>
      </c>
      <c r="M2728" s="1">
        <f t="shared" si="378"/>
        <v>33.4</v>
      </c>
      <c r="N2728" s="2">
        <f t="shared" si="379"/>
        <v>-9.8039215686274734E-3</v>
      </c>
      <c r="O2728" s="2">
        <f t="shared" si="380"/>
        <v>1.6339869281045753E-2</v>
      </c>
      <c r="P2728" s="3">
        <f t="shared" si="381"/>
        <v>3.9994415254237269E-2</v>
      </c>
      <c r="Q2728" s="2">
        <f t="shared" si="385"/>
        <v>-5.7899362544586164E-4</v>
      </c>
      <c r="U2728" s="2">
        <f t="shared" si="382"/>
        <v>3.9994415254237269E-2</v>
      </c>
      <c r="V2728" s="2">
        <f t="shared" si="386"/>
        <v>-5.7899362544586164E-4</v>
      </c>
      <c r="Z2728" s="1">
        <f t="shared" si="383"/>
        <v>30.75</v>
      </c>
      <c r="AC2728" s="1" t="str">
        <f t="shared" si="384"/>
        <v>N</v>
      </c>
    </row>
    <row r="2729" spans="1:29" x14ac:dyDescent="0.25">
      <c r="A2729" s="1">
        <v>20180604</v>
      </c>
      <c r="B2729" s="1">
        <v>3016</v>
      </c>
      <c r="C2729" s="1" t="s">
        <v>53</v>
      </c>
      <c r="D2729" s="1">
        <v>7.58</v>
      </c>
      <c r="E2729" s="1">
        <v>72.8</v>
      </c>
      <c r="F2729" s="1">
        <v>73.099999999999994</v>
      </c>
      <c r="G2729" s="1">
        <v>73.5</v>
      </c>
      <c r="H2729" s="1">
        <v>65.599999999999994</v>
      </c>
      <c r="I2729" s="1">
        <v>67.8</v>
      </c>
      <c r="J2729" s="1">
        <f>CEILING(E2729*0.9,LOOKUP(E2729*0.9,{0,10,50,100,500},{0.01,0.05,0.1,0.5,1}))</f>
        <v>65.600000000000009</v>
      </c>
      <c r="K2729" s="1">
        <f>CEILING(E2729*0.915,LOOKUP(E2729*0.915,{0,10,50,100,500},{0.01,0.05,0.1,0.5,1}))</f>
        <v>66.7</v>
      </c>
      <c r="L2729" s="1">
        <f>FLOOR(E2729*1.1,LOOKUP(E2729*1.1,{0,10,50,100,500},{0.01,0.05,0.1,0.5,1}))</f>
        <v>80</v>
      </c>
      <c r="M2729" s="1">
        <f t="shared" si="378"/>
        <v>79.5</v>
      </c>
      <c r="N2729" s="2">
        <f t="shared" si="379"/>
        <v>4.120879120879082E-3</v>
      </c>
      <c r="O2729" s="2">
        <f t="shared" si="380"/>
        <v>9.6153846153846541E-3</v>
      </c>
      <c r="P2729" s="3">
        <f t="shared" si="381"/>
        <v>9.3471811094452517E-2</v>
      </c>
      <c r="Q2729" s="2">
        <f t="shared" si="385"/>
        <v>0</v>
      </c>
      <c r="U2729" s="2">
        <f t="shared" si="382"/>
        <v>9.3471811094452517E-2</v>
      </c>
      <c r="V2729" s="2">
        <f t="shared" si="386"/>
        <v>0</v>
      </c>
      <c r="Z2729" s="1">
        <f t="shared" si="383"/>
        <v>73.099999999999994</v>
      </c>
      <c r="AC2729" s="1" t="str">
        <f t="shared" si="384"/>
        <v>N</v>
      </c>
    </row>
    <row r="2730" spans="1:29" x14ac:dyDescent="0.25">
      <c r="A2730" s="1">
        <v>20180604</v>
      </c>
      <c r="B2730" s="1">
        <v>3354</v>
      </c>
      <c r="C2730" s="1" t="s">
        <v>594</v>
      </c>
      <c r="D2730" s="1">
        <v>7.33</v>
      </c>
      <c r="E2730" s="1">
        <v>27.8</v>
      </c>
      <c r="F2730" s="1">
        <v>28</v>
      </c>
      <c r="G2730" s="1">
        <v>28</v>
      </c>
      <c r="H2730" s="1">
        <v>25.85</v>
      </c>
      <c r="I2730" s="1">
        <v>26.65</v>
      </c>
      <c r="J2730" s="1">
        <f>CEILING(E2730*0.9,LOOKUP(E2730*0.9,{0,10,50,100,500},{0.01,0.05,0.1,0.5,1}))</f>
        <v>25.05</v>
      </c>
      <c r="K2730" s="1">
        <f>CEILING(E2730*0.915,LOOKUP(E2730*0.915,{0,10,50,100,500},{0.01,0.05,0.1,0.5,1}))</f>
        <v>25.450000000000003</v>
      </c>
      <c r="L2730" s="1">
        <f>FLOOR(E2730*1.1,LOOKUP(E2730*1.1,{0,10,50,100,500},{0.01,0.05,0.1,0.5,1}))</f>
        <v>30.55</v>
      </c>
      <c r="M2730" s="1">
        <f t="shared" si="378"/>
        <v>30.3</v>
      </c>
      <c r="N2730" s="2">
        <f t="shared" si="379"/>
        <v>7.1942446043165211E-3</v>
      </c>
      <c r="O2730" s="2">
        <f t="shared" si="380"/>
        <v>7.1942446043165211E-3</v>
      </c>
      <c r="P2730" s="3">
        <f t="shared" si="381"/>
        <v>4.8262463414634103E-2</v>
      </c>
      <c r="Q2730" s="2">
        <f t="shared" si="385"/>
        <v>0</v>
      </c>
      <c r="U2730" s="2">
        <f t="shared" si="382"/>
        <v>4.8262463414634103E-2</v>
      </c>
      <c r="V2730" s="2">
        <f t="shared" si="386"/>
        <v>0</v>
      </c>
      <c r="Z2730" s="1">
        <f t="shared" si="383"/>
        <v>27.95</v>
      </c>
      <c r="AC2730" s="1" t="str">
        <f t="shared" si="384"/>
        <v>N</v>
      </c>
    </row>
    <row r="2731" spans="1:29" x14ac:dyDescent="0.25">
      <c r="A2731" s="1">
        <v>20180604</v>
      </c>
      <c r="B2731" s="1">
        <v>6182</v>
      </c>
      <c r="C2731" s="1" t="s">
        <v>144</v>
      </c>
      <c r="D2731" s="1">
        <v>7.05</v>
      </c>
      <c r="E2731" s="1">
        <v>67.3</v>
      </c>
      <c r="F2731" s="1">
        <v>67.400000000000006</v>
      </c>
      <c r="G2731" s="1">
        <v>68</v>
      </c>
      <c r="H2731" s="1">
        <v>61</v>
      </c>
      <c r="I2731" s="1">
        <v>63.7</v>
      </c>
      <c r="J2731" s="1">
        <f>CEILING(E2731*0.9,LOOKUP(E2731*0.9,{0,10,50,100,500},{0.01,0.05,0.1,0.5,1}))</f>
        <v>60.6</v>
      </c>
      <c r="K2731" s="1">
        <f>CEILING(E2731*0.915,LOOKUP(E2731*0.915,{0,10,50,100,500},{0.01,0.05,0.1,0.5,1}))</f>
        <v>61.6</v>
      </c>
      <c r="L2731" s="1">
        <f>FLOOR(E2731*1.1,LOOKUP(E2731*1.1,{0,10,50,100,500},{0.01,0.05,0.1,0.5,1}))</f>
        <v>74</v>
      </c>
      <c r="M2731" s="1">
        <f t="shared" si="378"/>
        <v>73.5</v>
      </c>
      <c r="N2731" s="2">
        <f t="shared" si="379"/>
        <v>1.4858841010402456E-3</v>
      </c>
      <c r="O2731" s="2">
        <f t="shared" si="380"/>
        <v>1.0401188707280875E-2</v>
      </c>
      <c r="P2731" s="3">
        <f t="shared" si="381"/>
        <v>9.491962987012971E-2</v>
      </c>
      <c r="Q2731" s="2">
        <f t="shared" si="385"/>
        <v>0</v>
      </c>
      <c r="U2731" s="2">
        <f t="shared" si="382"/>
        <v>9.491962987012971E-2</v>
      </c>
      <c r="V2731" s="2">
        <f t="shared" si="386"/>
        <v>0</v>
      </c>
      <c r="Z2731" s="1">
        <f t="shared" si="383"/>
        <v>67.599999999999994</v>
      </c>
      <c r="AC2731" s="1" t="str">
        <f t="shared" si="384"/>
        <v>N</v>
      </c>
    </row>
    <row r="2732" spans="1:29" x14ac:dyDescent="0.25">
      <c r="A2732" s="1">
        <v>20180604</v>
      </c>
      <c r="B2732" s="1">
        <v>4906</v>
      </c>
      <c r="C2732" s="1" t="s">
        <v>42</v>
      </c>
      <c r="D2732" s="1">
        <v>6.51</v>
      </c>
      <c r="E2732" s="1">
        <v>28.05</v>
      </c>
      <c r="F2732" s="1">
        <v>28.1</v>
      </c>
      <c r="G2732" s="1">
        <v>28.3</v>
      </c>
      <c r="H2732" s="1">
        <v>26.8</v>
      </c>
      <c r="I2732" s="1">
        <v>27</v>
      </c>
      <c r="J2732" s="1">
        <f>CEILING(E2732*0.9,LOOKUP(E2732*0.9,{0,10,50,100,500},{0.01,0.05,0.1,0.5,1}))</f>
        <v>25.25</v>
      </c>
      <c r="K2732" s="1">
        <f>CEILING(E2732*0.915,LOOKUP(E2732*0.915,{0,10,50,100,500},{0.01,0.05,0.1,0.5,1}))</f>
        <v>25.700000000000003</v>
      </c>
      <c r="L2732" s="1">
        <f>FLOOR(E2732*1.1,LOOKUP(E2732*1.1,{0,10,50,100,500},{0.01,0.05,0.1,0.5,1}))</f>
        <v>30.85</v>
      </c>
      <c r="M2732" s="1">
        <f t="shared" si="378"/>
        <v>30.6</v>
      </c>
      <c r="N2732" s="2">
        <f t="shared" si="379"/>
        <v>1.7825311942959254E-3</v>
      </c>
      <c r="O2732" s="2">
        <f t="shared" si="380"/>
        <v>8.9126559714795012E-3</v>
      </c>
      <c r="P2732" s="3">
        <f t="shared" si="381"/>
        <v>4.2062044444444405E-2</v>
      </c>
      <c r="Q2732" s="2">
        <f t="shared" si="385"/>
        <v>0</v>
      </c>
      <c r="U2732" s="2">
        <f t="shared" si="382"/>
        <v>4.2062044444444405E-2</v>
      </c>
      <c r="V2732" s="2">
        <f t="shared" si="386"/>
        <v>0</v>
      </c>
      <c r="Z2732" s="1">
        <f t="shared" si="383"/>
        <v>28.2</v>
      </c>
      <c r="AC2732" s="1" t="str">
        <f t="shared" si="384"/>
        <v>N</v>
      </c>
    </row>
    <row r="2733" spans="1:29" x14ac:dyDescent="0.25">
      <c r="A2733" s="1">
        <v>20180605</v>
      </c>
      <c r="B2733" s="1">
        <v>6209</v>
      </c>
      <c r="C2733" s="1" t="s">
        <v>47</v>
      </c>
      <c r="D2733" s="1">
        <v>8.67</v>
      </c>
      <c r="E2733" s="1">
        <v>34.200000000000003</v>
      </c>
      <c r="F2733" s="1">
        <v>35.9</v>
      </c>
      <c r="G2733" s="1">
        <v>36.5</v>
      </c>
      <c r="H2733" s="1">
        <v>35.049999999999997</v>
      </c>
      <c r="I2733" s="1">
        <v>36.25</v>
      </c>
      <c r="J2733" s="1">
        <f>CEILING(E2733*0.9,LOOKUP(E2733*0.9,{0,10,50,100,500},{0.01,0.05,0.1,0.5,1}))</f>
        <v>30.8</v>
      </c>
      <c r="K2733" s="1">
        <f>CEILING(E2733*0.915,LOOKUP(E2733*0.915,{0,10,50,100,500},{0.01,0.05,0.1,0.5,1}))</f>
        <v>31.3</v>
      </c>
      <c r="L2733" s="1">
        <f>FLOOR(E2733*1.1,LOOKUP(E2733*1.1,{0,10,50,100,500},{0.01,0.05,0.1,0.5,1}))</f>
        <v>37.6</v>
      </c>
      <c r="M2733" s="1">
        <f t="shared" si="378"/>
        <v>37.35</v>
      </c>
      <c r="N2733" s="2">
        <f t="shared" si="379"/>
        <v>4.9707602339181159E-2</v>
      </c>
      <c r="O2733" s="2">
        <f t="shared" si="380"/>
        <v>6.7251461988304007E-2</v>
      </c>
      <c r="P2733" s="3">
        <f t="shared" si="381"/>
        <v>-1.1934837241379472E-2</v>
      </c>
      <c r="Q2733" s="2">
        <f t="shared" si="385"/>
        <v>-1.1934837241379472E-2</v>
      </c>
      <c r="U2733" s="2">
        <f t="shared" si="382"/>
        <v>-1.1934837241379472E-2</v>
      </c>
      <c r="V2733" s="2">
        <f t="shared" si="386"/>
        <v>-1.1934837241379472E-2</v>
      </c>
      <c r="Z2733" s="1">
        <f t="shared" si="383"/>
        <v>34.35</v>
      </c>
      <c r="AC2733" s="1" t="str">
        <f t="shared" si="384"/>
        <v>N</v>
      </c>
    </row>
    <row r="2734" spans="1:29" x14ac:dyDescent="0.25">
      <c r="A2734" s="1">
        <v>20180605</v>
      </c>
      <c r="B2734" s="1">
        <v>2448</v>
      </c>
      <c r="C2734" s="1" t="s">
        <v>35</v>
      </c>
      <c r="D2734" s="1">
        <v>8.23</v>
      </c>
      <c r="E2734" s="1">
        <v>45</v>
      </c>
      <c r="F2734" s="1">
        <v>45</v>
      </c>
      <c r="G2734" s="1">
        <v>45.9</v>
      </c>
      <c r="H2734" s="1">
        <v>44.55</v>
      </c>
      <c r="I2734" s="1">
        <v>44.8</v>
      </c>
      <c r="J2734" s="1">
        <f>CEILING(E2734*0.9,LOOKUP(E2734*0.9,{0,10,50,100,500},{0.01,0.05,0.1,0.5,1}))</f>
        <v>40.5</v>
      </c>
      <c r="K2734" s="1">
        <f>CEILING(E2734*0.915,LOOKUP(E2734*0.915,{0,10,50,100,500},{0.01,0.05,0.1,0.5,1}))</f>
        <v>41.2</v>
      </c>
      <c r="L2734" s="1">
        <f>FLOOR(E2734*1.1,LOOKUP(E2734*1.1,{0,10,50,100,500},{0.01,0.05,0.1,0.5,1}))</f>
        <v>49.5</v>
      </c>
      <c r="M2734" s="1">
        <f t="shared" si="378"/>
        <v>49.25</v>
      </c>
      <c r="N2734" s="2">
        <f t="shared" si="379"/>
        <v>0</v>
      </c>
      <c r="O2734" s="2">
        <f t="shared" si="380"/>
        <v>1.9999999999999969E-2</v>
      </c>
      <c r="P2734" s="3">
        <f t="shared" si="381"/>
        <v>5.4996640625000577E-3</v>
      </c>
      <c r="Q2734" s="2">
        <f t="shared" si="385"/>
        <v>-6.4351731788794145E-3</v>
      </c>
      <c r="U2734" s="2">
        <f t="shared" si="382"/>
        <v>5.4996640625000577E-3</v>
      </c>
      <c r="V2734" s="2">
        <f t="shared" si="386"/>
        <v>-6.4351731788794145E-3</v>
      </c>
      <c r="Z2734" s="1">
        <f t="shared" si="383"/>
        <v>45.15</v>
      </c>
      <c r="AC2734" s="1" t="str">
        <f t="shared" si="384"/>
        <v>N</v>
      </c>
    </row>
    <row r="2735" spans="1:29" x14ac:dyDescent="0.25">
      <c r="A2735" s="1">
        <v>20180605</v>
      </c>
      <c r="B2735" s="1">
        <v>5386</v>
      </c>
      <c r="C2735" s="1" t="s">
        <v>140</v>
      </c>
      <c r="D2735" s="1">
        <v>8.09</v>
      </c>
      <c r="E2735" s="1">
        <v>62.2</v>
      </c>
      <c r="F2735" s="1">
        <v>63.4</v>
      </c>
      <c r="G2735" s="1">
        <v>63.5</v>
      </c>
      <c r="H2735" s="1">
        <v>60.5</v>
      </c>
      <c r="I2735" s="1">
        <v>60.6</v>
      </c>
      <c r="J2735" s="1">
        <f>CEILING(E2735*0.9,LOOKUP(E2735*0.9,{0,10,50,100,500},{0.01,0.05,0.1,0.5,1}))</f>
        <v>56</v>
      </c>
      <c r="K2735" s="1">
        <f>CEILING(E2735*0.915,LOOKUP(E2735*0.915,{0,10,50,100,500},{0.01,0.05,0.1,0.5,1}))</f>
        <v>57</v>
      </c>
      <c r="L2735" s="1">
        <f>FLOOR(E2735*1.1,LOOKUP(E2735*1.1,{0,10,50,100,500},{0.01,0.05,0.1,0.5,1}))</f>
        <v>68.400000000000006</v>
      </c>
      <c r="M2735" s="1">
        <f t="shared" si="378"/>
        <v>67.900000000000006</v>
      </c>
      <c r="N2735" s="2">
        <f t="shared" si="379"/>
        <v>1.9292604501607649E-2</v>
      </c>
      <c r="O2735" s="2">
        <f t="shared" si="380"/>
        <v>2.0900321543408314E-2</v>
      </c>
      <c r="P2735" s="3">
        <f t="shared" si="381"/>
        <v>4.381887788778871E-2</v>
      </c>
      <c r="Q2735" s="2">
        <f t="shared" si="385"/>
        <v>0</v>
      </c>
      <c r="U2735" s="2">
        <f t="shared" si="382"/>
        <v>4.381887788778871E-2</v>
      </c>
      <c r="V2735" s="2">
        <f t="shared" si="386"/>
        <v>0</v>
      </c>
      <c r="Z2735" s="1">
        <f t="shared" si="383"/>
        <v>62.5</v>
      </c>
      <c r="AC2735" s="1" t="str">
        <f t="shared" si="384"/>
        <v>N</v>
      </c>
    </row>
    <row r="2736" spans="1:29" x14ac:dyDescent="0.25">
      <c r="A2736" s="1">
        <v>20180605</v>
      </c>
      <c r="B2736" s="1">
        <v>2338</v>
      </c>
      <c r="C2736" s="1" t="s">
        <v>233</v>
      </c>
      <c r="D2736" s="1">
        <v>7.11</v>
      </c>
      <c r="E2736" s="1">
        <v>25.55</v>
      </c>
      <c r="F2736" s="1">
        <v>25.6</v>
      </c>
      <c r="G2736" s="1">
        <v>26.15</v>
      </c>
      <c r="H2736" s="1">
        <v>25.1</v>
      </c>
      <c r="I2736" s="1">
        <v>25.5</v>
      </c>
      <c r="J2736" s="1">
        <f>CEILING(E2736*0.9,LOOKUP(E2736*0.9,{0,10,50,100,500},{0.01,0.05,0.1,0.5,1}))</f>
        <v>23</v>
      </c>
      <c r="K2736" s="1">
        <f>CEILING(E2736*0.915,LOOKUP(E2736*0.915,{0,10,50,100,500},{0.01,0.05,0.1,0.5,1}))</f>
        <v>23.400000000000002</v>
      </c>
      <c r="L2736" s="1">
        <f>FLOOR(E2736*1.1,LOOKUP(E2736*1.1,{0,10,50,100,500},{0.01,0.05,0.1,0.5,1}))</f>
        <v>28.1</v>
      </c>
      <c r="M2736" s="1">
        <f t="shared" si="378"/>
        <v>27.85</v>
      </c>
      <c r="N2736" s="2">
        <f t="shared" si="379"/>
        <v>1.9569471624266421E-3</v>
      </c>
      <c r="O2736" s="2">
        <f t="shared" si="380"/>
        <v>2.3483365949119289E-2</v>
      </c>
      <c r="P2736" s="3">
        <f t="shared" si="381"/>
        <v>5.5302431372548141E-3</v>
      </c>
      <c r="Q2736" s="2">
        <f t="shared" si="385"/>
        <v>0</v>
      </c>
      <c r="U2736" s="2">
        <f t="shared" si="382"/>
        <v>5.5302431372548141E-3</v>
      </c>
      <c r="V2736" s="2">
        <f t="shared" si="386"/>
        <v>0</v>
      </c>
      <c r="Z2736" s="1">
        <f t="shared" si="383"/>
        <v>25.7</v>
      </c>
      <c r="AC2736" s="1" t="str">
        <f t="shared" si="384"/>
        <v>N</v>
      </c>
    </row>
    <row r="2737" spans="1:29" x14ac:dyDescent="0.25">
      <c r="A2737" s="1">
        <v>20180605</v>
      </c>
      <c r="B2737" s="1">
        <v>3218</v>
      </c>
      <c r="C2737" s="1" t="s">
        <v>172</v>
      </c>
      <c r="D2737" s="1">
        <v>6.23</v>
      </c>
      <c r="E2737" s="1">
        <v>31.6</v>
      </c>
      <c r="F2737" s="1">
        <v>31.8</v>
      </c>
      <c r="G2737" s="1">
        <v>32.1</v>
      </c>
      <c r="H2737" s="1">
        <v>31.6</v>
      </c>
      <c r="I2737" s="1">
        <v>31.85</v>
      </c>
      <c r="J2737" s="1">
        <f>CEILING(E2737*0.9,LOOKUP(E2737*0.9,{0,10,50,100,500},{0.01,0.05,0.1,0.5,1}))</f>
        <v>28.450000000000003</v>
      </c>
      <c r="K2737" s="1">
        <f>CEILING(E2737*0.915,LOOKUP(E2737*0.915,{0,10,50,100,500},{0.01,0.05,0.1,0.5,1}))</f>
        <v>28.950000000000003</v>
      </c>
      <c r="L2737" s="1">
        <f>FLOOR(E2737*1.1,LOOKUP(E2737*1.1,{0,10,50,100,500},{0.01,0.05,0.1,0.5,1}))</f>
        <v>34.75</v>
      </c>
      <c r="M2737" s="1">
        <f t="shared" si="378"/>
        <v>34.5</v>
      </c>
      <c r="N2737" s="2">
        <f t="shared" si="379"/>
        <v>6.3291139240506103E-3</v>
      </c>
      <c r="O2737" s="2">
        <f t="shared" si="380"/>
        <v>1.582278481012658E-2</v>
      </c>
      <c r="P2737" s="3">
        <f t="shared" si="381"/>
        <v>-3.8648775510204832E-3</v>
      </c>
      <c r="Q2737" s="2">
        <f t="shared" si="385"/>
        <v>-3.8648775510204832E-3</v>
      </c>
      <c r="U2737" s="2">
        <f t="shared" si="382"/>
        <v>-3.8648775510204832E-3</v>
      </c>
      <c r="V2737" s="2">
        <f t="shared" si="386"/>
        <v>-3.8648775510204832E-3</v>
      </c>
      <c r="Z2737" s="1">
        <f t="shared" si="383"/>
        <v>31.75</v>
      </c>
      <c r="AC2737" s="1" t="str">
        <f t="shared" si="384"/>
        <v>N</v>
      </c>
    </row>
    <row r="2738" spans="1:29" x14ac:dyDescent="0.25">
      <c r="A2738" s="1">
        <v>20180605</v>
      </c>
      <c r="B2738" s="1">
        <v>8093</v>
      </c>
      <c r="C2738" s="1" t="s">
        <v>625</v>
      </c>
      <c r="D2738" s="1">
        <v>6.01</v>
      </c>
      <c r="E2738" s="1">
        <v>15.55</v>
      </c>
      <c r="F2738" s="1">
        <v>15</v>
      </c>
      <c r="G2738" s="1">
        <v>15.5</v>
      </c>
      <c r="H2738" s="1">
        <v>14.6</v>
      </c>
      <c r="I2738" s="1">
        <v>14.9</v>
      </c>
      <c r="J2738" s="1">
        <f>CEILING(E2738*0.9,LOOKUP(E2738*0.9,{0,10,50,100,500},{0.01,0.05,0.1,0.5,1}))</f>
        <v>14</v>
      </c>
      <c r="K2738" s="1">
        <f>CEILING(E2738*0.915,LOOKUP(E2738*0.915,{0,10,50,100,500},{0.01,0.05,0.1,0.5,1}))</f>
        <v>14.25</v>
      </c>
      <c r="L2738" s="1">
        <f>FLOOR(E2738*1.1,LOOKUP(E2738*1.1,{0,10,50,100,500},{0.01,0.05,0.1,0.5,1}))</f>
        <v>17.100000000000001</v>
      </c>
      <c r="M2738" s="1">
        <f t="shared" si="378"/>
        <v>16.850000000000001</v>
      </c>
      <c r="N2738" s="2">
        <f t="shared" si="379"/>
        <v>-3.536977491961419E-2</v>
      </c>
      <c r="O2738" s="2">
        <f t="shared" si="380"/>
        <v>-3.2154340836013317E-3</v>
      </c>
      <c r="P2738" s="3">
        <f t="shared" si="381"/>
        <v>0</v>
      </c>
      <c r="Q2738" s="2">
        <f t="shared" si="385"/>
        <v>-3.8648775510204832E-3</v>
      </c>
      <c r="U2738" s="2">
        <f t="shared" si="382"/>
        <v>0</v>
      </c>
      <c r="V2738" s="2">
        <f t="shared" si="386"/>
        <v>-3.8648775510204832E-3</v>
      </c>
      <c r="Z2738" s="1">
        <f t="shared" si="383"/>
        <v>15.700000000000001</v>
      </c>
      <c r="AC2738" s="1" t="str">
        <f t="shared" si="384"/>
        <v>N</v>
      </c>
    </row>
    <row r="2739" spans="1:29" x14ac:dyDescent="0.25">
      <c r="A2739" s="1">
        <v>20180605</v>
      </c>
      <c r="B2739" s="1">
        <v>2305</v>
      </c>
      <c r="C2739" s="1" t="s">
        <v>590</v>
      </c>
      <c r="D2739" s="1">
        <v>4.82</v>
      </c>
      <c r="E2739" s="1">
        <v>10.1</v>
      </c>
      <c r="F2739" s="1">
        <v>10.1</v>
      </c>
      <c r="G2739" s="1">
        <v>10.35</v>
      </c>
      <c r="H2739" s="1">
        <v>10</v>
      </c>
      <c r="I2739" s="1">
        <v>10.1</v>
      </c>
      <c r="J2739" s="1">
        <f>CEILING(E2739*0.9,LOOKUP(E2739*0.9,{0,10,50,100,500},{0.01,0.05,0.1,0.5,1}))</f>
        <v>9.09</v>
      </c>
      <c r="K2739" s="1">
        <f>CEILING(E2739*0.915,LOOKUP(E2739*0.915,{0,10,50,100,500},{0.01,0.05,0.1,0.5,1}))</f>
        <v>9.25</v>
      </c>
      <c r="L2739" s="1">
        <f>FLOOR(E2739*1.1,LOOKUP(E2739*1.1,{0,10,50,100,500},{0.01,0.05,0.1,0.5,1}))</f>
        <v>11.100000000000001</v>
      </c>
      <c r="M2739" s="1">
        <f t="shared" si="378"/>
        <v>10.850000000000001</v>
      </c>
      <c r="N2739" s="2">
        <f t="shared" si="379"/>
        <v>0</v>
      </c>
      <c r="O2739" s="2">
        <f t="shared" si="380"/>
        <v>2.4752475247524754E-2</v>
      </c>
      <c r="P2739" s="3">
        <f t="shared" si="381"/>
        <v>1.2525282178217778E-2</v>
      </c>
      <c r="Q2739" s="2">
        <f t="shared" si="385"/>
        <v>0</v>
      </c>
      <c r="U2739" s="2">
        <f t="shared" si="382"/>
        <v>1.2525282178217778E-2</v>
      </c>
      <c r="V2739" s="2">
        <f t="shared" si="386"/>
        <v>0</v>
      </c>
      <c r="Z2739" s="1">
        <f t="shared" si="383"/>
        <v>10.25</v>
      </c>
      <c r="AC2739" s="1" t="str">
        <f t="shared" si="384"/>
        <v>N</v>
      </c>
    </row>
    <row r="2740" spans="1:29" x14ac:dyDescent="0.25">
      <c r="A2740" s="1">
        <v>20180605</v>
      </c>
      <c r="B2740" s="1">
        <v>2421</v>
      </c>
      <c r="C2740" s="1" t="s">
        <v>254</v>
      </c>
      <c r="D2740" s="1">
        <v>4.54</v>
      </c>
      <c r="E2740" s="1">
        <v>47.35</v>
      </c>
      <c r="F2740" s="1">
        <v>48.5</v>
      </c>
      <c r="G2740" s="1">
        <v>49</v>
      </c>
      <c r="H2740" s="1">
        <v>46.55</v>
      </c>
      <c r="I2740" s="1">
        <v>46.9</v>
      </c>
      <c r="J2740" s="1">
        <f>CEILING(E2740*0.9,LOOKUP(E2740*0.9,{0,10,50,100,500},{0.01,0.05,0.1,0.5,1}))</f>
        <v>42.650000000000006</v>
      </c>
      <c r="K2740" s="1">
        <f>CEILING(E2740*0.915,LOOKUP(E2740*0.915,{0,10,50,100,500},{0.01,0.05,0.1,0.5,1}))</f>
        <v>43.35</v>
      </c>
      <c r="L2740" s="1">
        <f>FLOOR(E2740*1.1,LOOKUP(E2740*1.1,{0,10,50,100,500},{0.01,0.05,0.1,0.5,1}))</f>
        <v>52</v>
      </c>
      <c r="M2740" s="1">
        <f t="shared" si="378"/>
        <v>51.5</v>
      </c>
      <c r="N2740" s="2">
        <f t="shared" si="379"/>
        <v>2.4287222808870086E-2</v>
      </c>
      <c r="O2740" s="2">
        <f t="shared" si="380"/>
        <v>3.4846884899683177E-2</v>
      </c>
      <c r="P2740" s="3">
        <f t="shared" si="381"/>
        <v>3.1752353944562946E-2</v>
      </c>
      <c r="Q2740" s="2">
        <f t="shared" si="385"/>
        <v>0</v>
      </c>
      <c r="U2740" s="2">
        <f t="shared" si="382"/>
        <v>3.1752353944562946E-2</v>
      </c>
      <c r="V2740" s="2">
        <f t="shared" si="386"/>
        <v>0</v>
      </c>
      <c r="Z2740" s="1">
        <f t="shared" si="383"/>
        <v>47.5</v>
      </c>
      <c r="AC2740" s="1" t="str">
        <f t="shared" si="384"/>
        <v>N</v>
      </c>
    </row>
    <row r="2741" spans="1:29" x14ac:dyDescent="0.25">
      <c r="A2741" s="1">
        <v>20180606</v>
      </c>
      <c r="B2741" s="1">
        <v>6209</v>
      </c>
      <c r="C2741" s="1" t="s">
        <v>47</v>
      </c>
      <c r="D2741" s="1">
        <v>12.59</v>
      </c>
      <c r="E2741" s="1">
        <v>36.25</v>
      </c>
      <c r="F2741" s="1">
        <v>36.5</v>
      </c>
      <c r="G2741" s="1">
        <v>37.299999999999997</v>
      </c>
      <c r="H2741" s="1">
        <v>35.200000000000003</v>
      </c>
      <c r="I2741" s="1">
        <v>35.799999999999997</v>
      </c>
      <c r="J2741" s="1">
        <f>CEILING(E2741*0.9,LOOKUP(E2741*0.9,{0,10,50,100,500},{0.01,0.05,0.1,0.5,1}))</f>
        <v>32.65</v>
      </c>
      <c r="K2741" s="1">
        <f>CEILING(E2741*0.915,LOOKUP(E2741*0.915,{0,10,50,100,500},{0.01,0.05,0.1,0.5,1}))</f>
        <v>33.200000000000003</v>
      </c>
      <c r="L2741" s="1">
        <f>FLOOR(E2741*1.1,LOOKUP(E2741*1.1,{0,10,50,100,500},{0.01,0.05,0.1,0.5,1}))</f>
        <v>39.85</v>
      </c>
      <c r="M2741" s="1">
        <f t="shared" si="378"/>
        <v>39.6</v>
      </c>
      <c r="N2741" s="2">
        <f t="shared" si="379"/>
        <v>6.8965517241379309E-3</v>
      </c>
      <c r="O2741" s="2">
        <f t="shared" si="380"/>
        <v>2.8965517241379232E-2</v>
      </c>
      <c r="P2741" s="3">
        <f t="shared" si="381"/>
        <v>1.721794134078224E-2</v>
      </c>
      <c r="Q2741" s="2">
        <f t="shared" si="385"/>
        <v>0</v>
      </c>
      <c r="U2741" s="2">
        <f t="shared" si="382"/>
        <v>1.721794134078224E-2</v>
      </c>
      <c r="V2741" s="2">
        <f t="shared" si="386"/>
        <v>0</v>
      </c>
      <c r="Z2741" s="1">
        <f t="shared" si="383"/>
        <v>36.4</v>
      </c>
      <c r="AC2741" s="1" t="str">
        <f t="shared" si="384"/>
        <v>N</v>
      </c>
    </row>
    <row r="2742" spans="1:29" x14ac:dyDescent="0.25">
      <c r="A2742" s="1">
        <v>20180606</v>
      </c>
      <c r="B2742" s="1">
        <v>6449</v>
      </c>
      <c r="C2742" s="1" t="s">
        <v>403</v>
      </c>
      <c r="D2742" s="1">
        <v>9.6</v>
      </c>
      <c r="E2742" s="1">
        <v>71.5</v>
      </c>
      <c r="F2742" s="1">
        <v>71.8</v>
      </c>
      <c r="G2742" s="1">
        <v>74.3</v>
      </c>
      <c r="H2742" s="1">
        <v>71.599999999999994</v>
      </c>
      <c r="I2742" s="1">
        <v>72.099999999999994</v>
      </c>
      <c r="J2742" s="1">
        <f>CEILING(E2742*0.9,LOOKUP(E2742*0.9,{0,10,50,100,500},{0.01,0.05,0.1,0.5,1}))</f>
        <v>64.400000000000006</v>
      </c>
      <c r="K2742" s="1">
        <f>CEILING(E2742*0.915,LOOKUP(E2742*0.915,{0,10,50,100,500},{0.01,0.05,0.1,0.5,1}))</f>
        <v>65.5</v>
      </c>
      <c r="L2742" s="1">
        <f>FLOOR(E2742*1.1,LOOKUP(E2742*1.1,{0,10,50,100,500},{0.01,0.05,0.1,0.5,1}))</f>
        <v>78.600000000000009</v>
      </c>
      <c r="M2742" s="1">
        <f t="shared" si="378"/>
        <v>78.100000000000009</v>
      </c>
      <c r="N2742" s="2">
        <f t="shared" si="379"/>
        <v>4.1958041958041559E-3</v>
      </c>
      <c r="O2742" s="2">
        <f t="shared" si="380"/>
        <v>3.9160839160839123E-2</v>
      </c>
      <c r="P2742" s="3">
        <f t="shared" si="381"/>
        <v>-6.4509861303745164E-3</v>
      </c>
      <c r="Q2742" s="2">
        <f t="shared" si="385"/>
        <v>-6.4509861303745164E-3</v>
      </c>
      <c r="U2742" s="2">
        <f t="shared" si="382"/>
        <v>-6.4509861303745164E-3</v>
      </c>
      <c r="V2742" s="2">
        <f t="shared" si="386"/>
        <v>-6.4509861303745164E-3</v>
      </c>
      <c r="Z2742" s="1">
        <f t="shared" si="383"/>
        <v>71.8</v>
      </c>
      <c r="AC2742" s="1" t="str">
        <f t="shared" si="384"/>
        <v>N</v>
      </c>
    </row>
    <row r="2743" spans="1:29" x14ac:dyDescent="0.25">
      <c r="A2743" s="1">
        <v>20180606</v>
      </c>
      <c r="B2743" s="1">
        <v>2472</v>
      </c>
      <c r="C2743" s="1" t="s">
        <v>231</v>
      </c>
      <c r="D2743" s="1">
        <v>8.94</v>
      </c>
      <c r="E2743" s="1">
        <v>71</v>
      </c>
      <c r="F2743" s="1">
        <v>72.900000000000006</v>
      </c>
      <c r="G2743" s="1">
        <v>74</v>
      </c>
      <c r="H2743" s="1">
        <v>71.5</v>
      </c>
      <c r="I2743" s="1">
        <v>73.400000000000006</v>
      </c>
      <c r="J2743" s="1">
        <f>CEILING(E2743*0.9,LOOKUP(E2743*0.9,{0,10,50,100,500},{0.01,0.05,0.1,0.5,1}))</f>
        <v>63.900000000000006</v>
      </c>
      <c r="K2743" s="1">
        <f>CEILING(E2743*0.915,LOOKUP(E2743*0.915,{0,10,50,100,500},{0.01,0.05,0.1,0.5,1}))</f>
        <v>65</v>
      </c>
      <c r="L2743" s="1">
        <f>FLOOR(E2743*1.1,LOOKUP(E2743*1.1,{0,10,50,100,500},{0.01,0.05,0.1,0.5,1}))</f>
        <v>78.100000000000009</v>
      </c>
      <c r="M2743" s="1">
        <f t="shared" si="378"/>
        <v>77.600000000000009</v>
      </c>
      <c r="N2743" s="2">
        <f t="shared" si="379"/>
        <v>2.6760563380281769E-2</v>
      </c>
      <c r="O2743" s="2">
        <f t="shared" si="380"/>
        <v>4.2253521126760563E-2</v>
      </c>
      <c r="P2743" s="3">
        <f t="shared" si="381"/>
        <v>-9.0970531335150696E-3</v>
      </c>
      <c r="Q2743" s="2">
        <f t="shared" si="385"/>
        <v>-1.5548039263889587E-2</v>
      </c>
      <c r="U2743" s="2">
        <f t="shared" si="382"/>
        <v>-9.0970531335150696E-3</v>
      </c>
      <c r="V2743" s="2">
        <f t="shared" si="386"/>
        <v>-1.5548039263889587E-2</v>
      </c>
      <c r="Z2743" s="1">
        <f t="shared" si="383"/>
        <v>71.3</v>
      </c>
      <c r="AC2743" s="1" t="str">
        <f t="shared" si="384"/>
        <v>N</v>
      </c>
    </row>
    <row r="2744" spans="1:29" x14ac:dyDescent="0.25">
      <c r="A2744" s="1">
        <v>20180606</v>
      </c>
      <c r="B2744" s="1">
        <v>6237</v>
      </c>
      <c r="C2744" s="1" t="s">
        <v>113</v>
      </c>
      <c r="D2744" s="1">
        <v>8.18</v>
      </c>
      <c r="E2744" s="1">
        <v>33.799999999999997</v>
      </c>
      <c r="F2744" s="1">
        <v>33.799999999999997</v>
      </c>
      <c r="G2744" s="1">
        <v>33.799999999999997</v>
      </c>
      <c r="H2744" s="1">
        <v>31.9</v>
      </c>
      <c r="I2744" s="1">
        <v>32.35</v>
      </c>
      <c r="J2744" s="1">
        <f>CEILING(E2744*0.9,LOOKUP(E2744*0.9,{0,10,50,100,500},{0.01,0.05,0.1,0.5,1}))</f>
        <v>30.450000000000003</v>
      </c>
      <c r="K2744" s="1">
        <f>CEILING(E2744*0.915,LOOKUP(E2744*0.915,{0,10,50,100,500},{0.01,0.05,0.1,0.5,1}))</f>
        <v>30.950000000000003</v>
      </c>
      <c r="L2744" s="1">
        <f>FLOOR(E2744*1.1,LOOKUP(E2744*1.1,{0,10,50,100,500},{0.01,0.05,0.1,0.5,1}))</f>
        <v>37.15</v>
      </c>
      <c r="M2744" s="1">
        <f t="shared" si="378"/>
        <v>36.9</v>
      </c>
      <c r="N2744" s="2">
        <f t="shared" si="379"/>
        <v>0</v>
      </c>
      <c r="O2744" s="2">
        <f t="shared" si="380"/>
        <v>0</v>
      </c>
      <c r="P2744" s="3">
        <f t="shared" si="381"/>
        <v>0</v>
      </c>
      <c r="Q2744" s="2">
        <f t="shared" si="385"/>
        <v>-1.5548039263889587E-2</v>
      </c>
      <c r="U2744" s="2">
        <f t="shared" si="382"/>
        <v>0</v>
      </c>
      <c r="V2744" s="2">
        <f t="shared" si="386"/>
        <v>-1.5548039263889587E-2</v>
      </c>
      <c r="Z2744" s="1">
        <f t="shared" si="383"/>
        <v>33.949999999999996</v>
      </c>
      <c r="AC2744" s="1" t="str">
        <f t="shared" si="384"/>
        <v>N</v>
      </c>
    </row>
    <row r="2745" spans="1:29" x14ac:dyDescent="0.25">
      <c r="A2745" s="1">
        <v>20180606</v>
      </c>
      <c r="B2745" s="1">
        <v>2342</v>
      </c>
      <c r="C2745" s="1" t="s">
        <v>228</v>
      </c>
      <c r="D2745" s="1">
        <v>7.64</v>
      </c>
      <c r="E2745" s="1">
        <v>48</v>
      </c>
      <c r="F2745" s="1">
        <v>48.5</v>
      </c>
      <c r="G2745" s="1">
        <v>48.85</v>
      </c>
      <c r="H2745" s="1">
        <v>46.5</v>
      </c>
      <c r="I2745" s="1">
        <v>48</v>
      </c>
      <c r="J2745" s="1">
        <f>CEILING(E2745*0.9,LOOKUP(E2745*0.9,{0,10,50,100,500},{0.01,0.05,0.1,0.5,1}))</f>
        <v>43.2</v>
      </c>
      <c r="K2745" s="1">
        <f>CEILING(E2745*0.915,LOOKUP(E2745*0.915,{0,10,50,100,500},{0.01,0.05,0.1,0.5,1}))</f>
        <v>43.95</v>
      </c>
      <c r="L2745" s="1">
        <f>FLOOR(E2745*1.1,LOOKUP(E2745*1.1,{0,10,50,100,500},{0.01,0.05,0.1,0.5,1}))</f>
        <v>52.800000000000004</v>
      </c>
      <c r="M2745" s="1">
        <f t="shared" si="378"/>
        <v>52.300000000000004</v>
      </c>
      <c r="N2745" s="2">
        <f t="shared" si="379"/>
        <v>1.0416666666666666E-2</v>
      </c>
      <c r="O2745" s="2">
        <f t="shared" si="380"/>
        <v>1.7708333333333364E-2</v>
      </c>
      <c r="P2745" s="3">
        <f t="shared" si="381"/>
        <v>8.0988854166665538E-3</v>
      </c>
      <c r="Q2745" s="2">
        <f t="shared" si="385"/>
        <v>-7.4491538472230331E-3</v>
      </c>
      <c r="U2745" s="2">
        <f t="shared" si="382"/>
        <v>8.0988854166665538E-3</v>
      </c>
      <c r="V2745" s="2">
        <f t="shared" si="386"/>
        <v>-7.4491538472230331E-3</v>
      </c>
      <c r="Z2745" s="1">
        <f t="shared" si="383"/>
        <v>48.15</v>
      </c>
      <c r="AC2745" s="1" t="str">
        <f t="shared" si="384"/>
        <v>N</v>
      </c>
    </row>
    <row r="2746" spans="1:29" x14ac:dyDescent="0.25">
      <c r="A2746" s="1">
        <v>20180606</v>
      </c>
      <c r="B2746" s="1">
        <v>3698</v>
      </c>
      <c r="C2746" s="1" t="s">
        <v>200</v>
      </c>
      <c r="D2746" s="1">
        <v>7.45</v>
      </c>
      <c r="E2746" s="1">
        <v>21.15</v>
      </c>
      <c r="F2746" s="1">
        <v>20.85</v>
      </c>
      <c r="G2746" s="1">
        <v>21.1</v>
      </c>
      <c r="H2746" s="1">
        <v>20.5</v>
      </c>
      <c r="I2746" s="1">
        <v>20.6</v>
      </c>
      <c r="J2746" s="1">
        <f>CEILING(E2746*0.9,LOOKUP(E2746*0.9,{0,10,50,100,500},{0.01,0.05,0.1,0.5,1}))</f>
        <v>19.05</v>
      </c>
      <c r="K2746" s="1">
        <f>CEILING(E2746*0.915,LOOKUP(E2746*0.915,{0,10,50,100,500},{0.01,0.05,0.1,0.5,1}))</f>
        <v>19.400000000000002</v>
      </c>
      <c r="L2746" s="1">
        <f>FLOOR(E2746*1.1,LOOKUP(E2746*1.1,{0,10,50,100,500},{0.01,0.05,0.1,0.5,1}))</f>
        <v>23.25</v>
      </c>
      <c r="M2746" s="1">
        <f t="shared" si="378"/>
        <v>23</v>
      </c>
      <c r="N2746" s="2">
        <f t="shared" si="379"/>
        <v>-1.4184397163120433E-2</v>
      </c>
      <c r="O2746" s="2">
        <f t="shared" si="380"/>
        <v>-2.3640661938532938E-3</v>
      </c>
      <c r="P2746" s="3">
        <f t="shared" si="381"/>
        <v>0</v>
      </c>
      <c r="Q2746" s="2">
        <f t="shared" si="385"/>
        <v>-7.4491538472230331E-3</v>
      </c>
      <c r="U2746" s="2">
        <f t="shared" si="382"/>
        <v>0</v>
      </c>
      <c r="V2746" s="2">
        <f t="shared" si="386"/>
        <v>-7.4491538472230331E-3</v>
      </c>
      <c r="Z2746" s="1">
        <f t="shared" si="383"/>
        <v>21.299999999999997</v>
      </c>
      <c r="AC2746" s="1" t="str">
        <f t="shared" si="384"/>
        <v>N</v>
      </c>
    </row>
    <row r="2747" spans="1:29" x14ac:dyDescent="0.25">
      <c r="A2747" s="1">
        <v>20180606</v>
      </c>
      <c r="B2747" s="1">
        <v>3362</v>
      </c>
      <c r="C2747" s="1" t="s">
        <v>137</v>
      </c>
      <c r="D2747" s="1">
        <v>6.92</v>
      </c>
      <c r="E2747" s="1">
        <v>63.5</v>
      </c>
      <c r="F2747" s="1">
        <v>63.7</v>
      </c>
      <c r="G2747" s="1">
        <v>64</v>
      </c>
      <c r="H2747" s="1">
        <v>61.1</v>
      </c>
      <c r="I2747" s="1">
        <v>62.5</v>
      </c>
      <c r="J2747" s="1">
        <f>CEILING(E2747*0.9,LOOKUP(E2747*0.9,{0,10,50,100,500},{0.01,0.05,0.1,0.5,1}))</f>
        <v>57.2</v>
      </c>
      <c r="K2747" s="1">
        <f>CEILING(E2747*0.915,LOOKUP(E2747*0.915,{0,10,50,100,500},{0.01,0.05,0.1,0.5,1}))</f>
        <v>58.2</v>
      </c>
      <c r="L2747" s="1">
        <f>FLOOR(E2747*1.1,LOOKUP(E2747*1.1,{0,10,50,100,500},{0.01,0.05,0.1,0.5,1}))</f>
        <v>69.8</v>
      </c>
      <c r="M2747" s="1">
        <f t="shared" si="378"/>
        <v>69.3</v>
      </c>
      <c r="N2747" s="2">
        <f t="shared" si="379"/>
        <v>3.1496062992126431E-3</v>
      </c>
      <c r="O2747" s="2">
        <f t="shared" si="380"/>
        <v>7.874015748031496E-3</v>
      </c>
      <c r="P2747" s="3">
        <f t="shared" si="381"/>
        <v>1.8462500799999955E-2</v>
      </c>
      <c r="Q2747" s="2">
        <f t="shared" si="385"/>
        <v>0</v>
      </c>
      <c r="U2747" s="2">
        <f t="shared" si="382"/>
        <v>1.8462500799999955E-2</v>
      </c>
      <c r="V2747" s="2">
        <f t="shared" si="386"/>
        <v>0</v>
      </c>
      <c r="Z2747" s="1">
        <f t="shared" si="383"/>
        <v>63.8</v>
      </c>
      <c r="AC2747" s="1" t="str">
        <f t="shared" si="384"/>
        <v>N</v>
      </c>
    </row>
    <row r="2748" spans="1:29" x14ac:dyDescent="0.25">
      <c r="A2748" s="1">
        <v>20180606</v>
      </c>
      <c r="B2748" s="1">
        <v>3016</v>
      </c>
      <c r="C2748" s="1" t="s">
        <v>53</v>
      </c>
      <c r="D2748" s="1">
        <v>6.81</v>
      </c>
      <c r="E2748" s="1">
        <v>71.5</v>
      </c>
      <c r="F2748" s="1">
        <v>72</v>
      </c>
      <c r="G2748" s="1">
        <v>72.900000000000006</v>
      </c>
      <c r="H2748" s="1">
        <v>69.8</v>
      </c>
      <c r="I2748" s="1">
        <v>70.5</v>
      </c>
      <c r="J2748" s="1">
        <f>CEILING(E2748*0.9,LOOKUP(E2748*0.9,{0,10,50,100,500},{0.01,0.05,0.1,0.5,1}))</f>
        <v>64.400000000000006</v>
      </c>
      <c r="K2748" s="1">
        <f>CEILING(E2748*0.915,LOOKUP(E2748*0.915,{0,10,50,100,500},{0.01,0.05,0.1,0.5,1}))</f>
        <v>65.5</v>
      </c>
      <c r="L2748" s="1">
        <f>FLOOR(E2748*1.1,LOOKUP(E2748*1.1,{0,10,50,100,500},{0.01,0.05,0.1,0.5,1}))</f>
        <v>78.600000000000009</v>
      </c>
      <c r="M2748" s="1">
        <f t="shared" si="378"/>
        <v>78.100000000000009</v>
      </c>
      <c r="N2748" s="2">
        <f t="shared" si="379"/>
        <v>6.993006993006993E-3</v>
      </c>
      <c r="O2748" s="2">
        <f t="shared" si="380"/>
        <v>1.9580419580419658E-2</v>
      </c>
      <c r="P2748" s="3">
        <f t="shared" si="381"/>
        <v>1.8938191489361617E-2</v>
      </c>
      <c r="Q2748" s="2">
        <f t="shared" si="385"/>
        <v>0</v>
      </c>
      <c r="U2748" s="2">
        <f t="shared" si="382"/>
        <v>1.8938191489361617E-2</v>
      </c>
      <c r="V2748" s="2">
        <f t="shared" si="386"/>
        <v>0</v>
      </c>
      <c r="Z2748" s="1">
        <f t="shared" si="383"/>
        <v>71.8</v>
      </c>
      <c r="AC2748" s="1" t="str">
        <f t="shared" si="384"/>
        <v>N</v>
      </c>
    </row>
    <row r="2749" spans="1:29" x14ac:dyDescent="0.25">
      <c r="A2749" s="1">
        <v>20180607</v>
      </c>
      <c r="B2749" s="1">
        <v>3128</v>
      </c>
      <c r="C2749" s="1" t="s">
        <v>627</v>
      </c>
      <c r="D2749" s="1">
        <v>19.14</v>
      </c>
      <c r="E2749" s="1">
        <v>17.399999999999999</v>
      </c>
      <c r="F2749" s="1">
        <v>17.399999999999999</v>
      </c>
      <c r="G2749" s="1">
        <v>17.399999999999999</v>
      </c>
      <c r="H2749" s="1">
        <v>16.55</v>
      </c>
      <c r="I2749" s="1">
        <v>17</v>
      </c>
      <c r="J2749" s="1">
        <f>CEILING(E2749*0.9,LOOKUP(E2749*0.9,{0,10,50,100,500},{0.01,0.05,0.1,0.5,1}))</f>
        <v>15.700000000000001</v>
      </c>
      <c r="K2749" s="1">
        <f>CEILING(E2749*0.915,LOOKUP(E2749*0.915,{0,10,50,100,500},{0.01,0.05,0.1,0.5,1}))</f>
        <v>15.950000000000001</v>
      </c>
      <c r="L2749" s="1">
        <f>FLOOR(E2749*1.1,LOOKUP(E2749*1.1,{0,10,50,100,500},{0.01,0.05,0.1,0.5,1}))</f>
        <v>19.100000000000001</v>
      </c>
      <c r="M2749" s="1">
        <f t="shared" si="378"/>
        <v>18.850000000000001</v>
      </c>
      <c r="N2749" s="2">
        <f t="shared" si="379"/>
        <v>0</v>
      </c>
      <c r="O2749" s="2">
        <f t="shared" si="380"/>
        <v>0</v>
      </c>
      <c r="P2749" s="3">
        <f t="shared" si="381"/>
        <v>0</v>
      </c>
      <c r="Q2749" s="2">
        <f t="shared" si="385"/>
        <v>0</v>
      </c>
      <c r="U2749" s="2">
        <f t="shared" si="382"/>
        <v>0</v>
      </c>
      <c r="V2749" s="2">
        <f t="shared" si="386"/>
        <v>0</v>
      </c>
      <c r="Z2749" s="1">
        <f t="shared" si="383"/>
        <v>17.549999999999997</v>
      </c>
      <c r="AC2749" s="1" t="str">
        <f t="shared" si="384"/>
        <v>N</v>
      </c>
    </row>
    <row r="2750" spans="1:29" x14ac:dyDescent="0.25">
      <c r="A2750" s="1">
        <v>20180607</v>
      </c>
      <c r="B2750" s="1">
        <v>2338</v>
      </c>
      <c r="C2750" s="1" t="s">
        <v>233</v>
      </c>
      <c r="D2750" s="1">
        <v>12.51</v>
      </c>
      <c r="E2750" s="1">
        <v>28.05</v>
      </c>
      <c r="F2750" s="1">
        <v>28.25</v>
      </c>
      <c r="G2750" s="1">
        <v>30.35</v>
      </c>
      <c r="H2750" s="1">
        <v>28.25</v>
      </c>
      <c r="I2750" s="1">
        <v>28.5</v>
      </c>
      <c r="J2750" s="1">
        <f>CEILING(E2750*0.9,LOOKUP(E2750*0.9,{0,10,50,100,500},{0.01,0.05,0.1,0.5,1}))</f>
        <v>25.25</v>
      </c>
      <c r="K2750" s="1">
        <f>CEILING(E2750*0.915,LOOKUP(E2750*0.915,{0,10,50,100,500},{0.01,0.05,0.1,0.5,1}))</f>
        <v>25.700000000000003</v>
      </c>
      <c r="L2750" s="1">
        <f>FLOOR(E2750*1.1,LOOKUP(E2750*1.1,{0,10,50,100,500},{0.01,0.05,0.1,0.5,1}))</f>
        <v>30.85</v>
      </c>
      <c r="M2750" s="1">
        <f t="shared" si="378"/>
        <v>30.6</v>
      </c>
      <c r="N2750" s="2">
        <f t="shared" si="379"/>
        <v>7.1301247771835751E-3</v>
      </c>
      <c r="O2750" s="2">
        <f t="shared" si="380"/>
        <v>8.1996434937611426E-2</v>
      </c>
      <c r="P2750" s="3">
        <f t="shared" si="381"/>
        <v>-1.1053271929824658E-2</v>
      </c>
      <c r="Q2750" s="2">
        <f t="shared" si="385"/>
        <v>-1.1053271929824658E-2</v>
      </c>
      <c r="U2750" s="2">
        <f t="shared" si="382"/>
        <v>-1.1053271929824658E-2</v>
      </c>
      <c r="V2750" s="2">
        <f t="shared" si="386"/>
        <v>-1.1053271929824658E-2</v>
      </c>
      <c r="Z2750" s="1">
        <f t="shared" si="383"/>
        <v>28.2</v>
      </c>
      <c r="AC2750" s="1" t="str">
        <f t="shared" si="384"/>
        <v>N</v>
      </c>
    </row>
    <row r="2751" spans="1:29" x14ac:dyDescent="0.25">
      <c r="A2751" s="1">
        <v>20180607</v>
      </c>
      <c r="B2751" s="1">
        <v>3317</v>
      </c>
      <c r="C2751" s="1" t="s">
        <v>169</v>
      </c>
      <c r="D2751" s="1">
        <v>12.32</v>
      </c>
      <c r="E2751" s="1">
        <v>45.6</v>
      </c>
      <c r="F2751" s="1">
        <v>46.2</v>
      </c>
      <c r="G2751" s="1">
        <v>48.6</v>
      </c>
      <c r="H2751" s="1">
        <v>45</v>
      </c>
      <c r="I2751" s="1">
        <v>48.4</v>
      </c>
      <c r="J2751" s="1">
        <f>CEILING(E2751*0.9,LOOKUP(E2751*0.9,{0,10,50,100,500},{0.01,0.05,0.1,0.5,1}))</f>
        <v>41.050000000000004</v>
      </c>
      <c r="K2751" s="1">
        <f>CEILING(E2751*0.915,LOOKUP(E2751*0.915,{0,10,50,100,500},{0.01,0.05,0.1,0.5,1}))</f>
        <v>41.75</v>
      </c>
      <c r="L2751" s="1">
        <f>FLOOR(E2751*1.1,LOOKUP(E2751*1.1,{0,10,50,100,500},{0.01,0.05,0.1,0.5,1}))</f>
        <v>50.1</v>
      </c>
      <c r="M2751" s="1">
        <f t="shared" si="378"/>
        <v>49.6</v>
      </c>
      <c r="N2751" s="2">
        <f t="shared" si="379"/>
        <v>1.3157894736842136E-2</v>
      </c>
      <c r="O2751" s="2">
        <f t="shared" si="380"/>
        <v>6.5789473684210523E-2</v>
      </c>
      <c r="P2751" s="3">
        <f t="shared" si="381"/>
        <v>-4.7666227272727221E-2</v>
      </c>
      <c r="Q2751" s="2">
        <f t="shared" si="385"/>
        <v>-5.8719499202551879E-2</v>
      </c>
      <c r="U2751" s="2">
        <f t="shared" si="382"/>
        <v>-4.7666227272727221E-2</v>
      </c>
      <c r="V2751" s="2">
        <f t="shared" si="386"/>
        <v>-5.8719499202551879E-2</v>
      </c>
      <c r="Z2751" s="1">
        <f t="shared" si="383"/>
        <v>45.75</v>
      </c>
      <c r="AC2751" s="1" t="str">
        <f t="shared" si="384"/>
        <v>N</v>
      </c>
    </row>
    <row r="2752" spans="1:29" x14ac:dyDescent="0.25">
      <c r="A2752" s="1">
        <v>20180607</v>
      </c>
      <c r="B2752" s="1">
        <v>8086</v>
      </c>
      <c r="C2752" s="1" t="s">
        <v>32</v>
      </c>
      <c r="D2752" s="1">
        <v>11.32</v>
      </c>
      <c r="E2752" s="1">
        <v>70.400000000000006</v>
      </c>
      <c r="F2752" s="1">
        <v>70.400000000000006</v>
      </c>
      <c r="G2752" s="1">
        <v>70.7</v>
      </c>
      <c r="H2752" s="1">
        <v>68.900000000000006</v>
      </c>
      <c r="I2752" s="1">
        <v>69.099999999999994</v>
      </c>
      <c r="J2752" s="1">
        <f>CEILING(E2752*0.9,LOOKUP(E2752*0.9,{0,10,50,100,500},{0.01,0.05,0.1,0.5,1}))</f>
        <v>63.400000000000006</v>
      </c>
      <c r="K2752" s="1">
        <f>CEILING(E2752*0.915,LOOKUP(E2752*0.915,{0,10,50,100,500},{0.01,0.05,0.1,0.5,1}))</f>
        <v>64.5</v>
      </c>
      <c r="L2752" s="1">
        <f>FLOOR(E2752*1.1,LOOKUP(E2752*1.1,{0,10,50,100,500},{0.01,0.05,0.1,0.5,1}))</f>
        <v>77.400000000000006</v>
      </c>
      <c r="M2752" s="1">
        <f t="shared" si="378"/>
        <v>76.900000000000006</v>
      </c>
      <c r="N2752" s="2">
        <f t="shared" si="379"/>
        <v>0</v>
      </c>
      <c r="O2752" s="2">
        <f t="shared" si="380"/>
        <v>4.2613636363635953E-3</v>
      </c>
      <c r="P2752" s="3">
        <f t="shared" si="381"/>
        <v>2.0812876989869868E-2</v>
      </c>
      <c r="Q2752" s="2">
        <f t="shared" si="385"/>
        <v>-3.7906622212682012E-2</v>
      </c>
      <c r="U2752" s="2">
        <f t="shared" si="382"/>
        <v>0</v>
      </c>
      <c r="V2752" s="2">
        <f t="shared" si="386"/>
        <v>-5.8719499202551879E-2</v>
      </c>
      <c r="Z2752" s="1">
        <f t="shared" si="383"/>
        <v>70.7</v>
      </c>
      <c r="AC2752" s="1" t="str">
        <f t="shared" si="384"/>
        <v>Y</v>
      </c>
    </row>
    <row r="2753" spans="1:29" x14ac:dyDescent="0.25">
      <c r="A2753" s="1">
        <v>20180607</v>
      </c>
      <c r="B2753" s="1">
        <v>6449</v>
      </c>
      <c r="C2753" s="1" t="s">
        <v>403</v>
      </c>
      <c r="D2753" s="1">
        <v>8.4600000000000009</v>
      </c>
      <c r="E2753" s="1">
        <v>72.099999999999994</v>
      </c>
      <c r="F2753" s="1">
        <v>73.2</v>
      </c>
      <c r="G2753" s="1">
        <v>74.8</v>
      </c>
      <c r="H2753" s="1">
        <v>71</v>
      </c>
      <c r="I2753" s="1">
        <v>72.599999999999994</v>
      </c>
      <c r="J2753" s="1">
        <f>CEILING(E2753*0.9,LOOKUP(E2753*0.9,{0,10,50,100,500},{0.01,0.05,0.1,0.5,1}))</f>
        <v>64.900000000000006</v>
      </c>
      <c r="K2753" s="1">
        <f>CEILING(E2753*0.915,LOOKUP(E2753*0.915,{0,10,50,100,500},{0.01,0.05,0.1,0.5,1}))</f>
        <v>66</v>
      </c>
      <c r="L2753" s="1">
        <f>FLOOR(E2753*1.1,LOOKUP(E2753*1.1,{0,10,50,100,500},{0.01,0.05,0.1,0.5,1}))</f>
        <v>79.300000000000011</v>
      </c>
      <c r="M2753" s="1">
        <f t="shared" si="378"/>
        <v>78.800000000000011</v>
      </c>
      <c r="N2753" s="2">
        <f t="shared" si="379"/>
        <v>1.5256588072122173E-2</v>
      </c>
      <c r="O2753" s="2">
        <f t="shared" si="380"/>
        <v>3.744798890429963E-2</v>
      </c>
      <c r="P2753" s="3">
        <f t="shared" si="381"/>
        <v>5.9507685950414531E-3</v>
      </c>
      <c r="Q2753" s="2">
        <f t="shared" si="385"/>
        <v>-3.1955853617640556E-2</v>
      </c>
      <c r="U2753" s="2">
        <f t="shared" si="382"/>
        <v>5.9507685950414531E-3</v>
      </c>
      <c r="V2753" s="2">
        <f t="shared" si="386"/>
        <v>-5.2768730607510424E-2</v>
      </c>
      <c r="Z2753" s="1">
        <f t="shared" si="383"/>
        <v>72.399999999999991</v>
      </c>
      <c r="AC2753" s="1" t="str">
        <f t="shared" si="384"/>
        <v>N</v>
      </c>
    </row>
    <row r="2754" spans="1:29" x14ac:dyDescent="0.25">
      <c r="A2754" s="1">
        <v>20180607</v>
      </c>
      <c r="B2754" s="1">
        <v>1786</v>
      </c>
      <c r="C2754" s="1" t="s">
        <v>412</v>
      </c>
      <c r="D2754" s="1">
        <v>7.35</v>
      </c>
      <c r="E2754" s="1">
        <v>77.7</v>
      </c>
      <c r="F2754" s="1">
        <v>79.400000000000006</v>
      </c>
      <c r="G2754" s="1">
        <v>79.8</v>
      </c>
      <c r="H2754" s="1">
        <v>77.7</v>
      </c>
      <c r="I2754" s="1">
        <v>78</v>
      </c>
      <c r="J2754" s="1">
        <f>CEILING(E2754*0.9,LOOKUP(E2754*0.9,{0,10,50,100,500},{0.01,0.05,0.1,0.5,1}))</f>
        <v>70</v>
      </c>
      <c r="K2754" s="1">
        <f>CEILING(E2754*0.915,LOOKUP(E2754*0.915,{0,10,50,100,500},{0.01,0.05,0.1,0.5,1}))</f>
        <v>71.100000000000009</v>
      </c>
      <c r="L2754" s="1">
        <f>FLOOR(E2754*1.1,LOOKUP(E2754*1.1,{0,10,50,100,500},{0.01,0.05,0.1,0.5,1}))</f>
        <v>85.4</v>
      </c>
      <c r="M2754" s="1">
        <f t="shared" si="378"/>
        <v>84.9</v>
      </c>
      <c r="N2754" s="2">
        <f t="shared" si="379"/>
        <v>2.1879021879021916E-2</v>
      </c>
      <c r="O2754" s="2">
        <f t="shared" si="380"/>
        <v>2.7027027027026952E-2</v>
      </c>
      <c r="P2754" s="3">
        <f t="shared" si="381"/>
        <v>1.5616633333333452E-2</v>
      </c>
      <c r="Q2754" s="2">
        <f t="shared" si="385"/>
        <v>-1.6339220284307104E-2</v>
      </c>
      <c r="U2754" s="2">
        <f t="shared" si="382"/>
        <v>1.5616633333333452E-2</v>
      </c>
      <c r="V2754" s="2">
        <f t="shared" si="386"/>
        <v>-3.7152097274176968E-2</v>
      </c>
      <c r="Z2754" s="1">
        <f t="shared" si="383"/>
        <v>78</v>
      </c>
      <c r="AC2754" s="1" t="str">
        <f t="shared" si="384"/>
        <v>N</v>
      </c>
    </row>
    <row r="2755" spans="1:29" x14ac:dyDescent="0.25">
      <c r="A2755" s="1">
        <v>20180607</v>
      </c>
      <c r="B2755" s="1">
        <v>2425</v>
      </c>
      <c r="C2755" s="1" t="s">
        <v>104</v>
      </c>
      <c r="D2755" s="1">
        <v>6.86</v>
      </c>
      <c r="E2755" s="1">
        <v>33.700000000000003</v>
      </c>
      <c r="F2755" s="1">
        <v>33.85</v>
      </c>
      <c r="G2755" s="1">
        <v>34.049999999999997</v>
      </c>
      <c r="H2755" s="1">
        <v>32.25</v>
      </c>
      <c r="I2755" s="1">
        <v>32.5</v>
      </c>
      <c r="J2755" s="1">
        <f>CEILING(E2755*0.9,LOOKUP(E2755*0.9,{0,10,50,100,500},{0.01,0.05,0.1,0.5,1}))</f>
        <v>30.35</v>
      </c>
      <c r="K2755" s="1">
        <f>CEILING(E2755*0.915,LOOKUP(E2755*0.915,{0,10,50,100,500},{0.01,0.05,0.1,0.5,1}))</f>
        <v>30.85</v>
      </c>
      <c r="L2755" s="1">
        <f>FLOOR(E2755*1.1,LOOKUP(E2755*1.1,{0,10,50,100,500},{0.01,0.05,0.1,0.5,1}))</f>
        <v>37.050000000000004</v>
      </c>
      <c r="M2755" s="1">
        <f t="shared" ref="M2755:M2818" si="387">IF(L2755&lt;10,L2755-0.05,IF(L2755&lt;50,L2755-0.25,IF(L2755&lt;100,L2755-0.5,IF(L2755&lt;500,L2755-2.5,IF(L2755&lt;1000,L2755-5,IF(L2755&lt;5000,L2755-25,0))))))</f>
        <v>36.800000000000004</v>
      </c>
      <c r="N2755" s="2">
        <f t="shared" ref="N2755:N2818" si="388">(F2755-E2755)/E2755</f>
        <v>4.4510385756676134E-3</v>
      </c>
      <c r="O2755" s="2">
        <f t="shared" ref="O2755:O2818" si="389">(G2755-E2755)/E2755</f>
        <v>1.0385756676557695E-2</v>
      </c>
      <c r="P2755" s="3">
        <f t="shared" ref="P2755:P2818" si="390">IF(F2755&lt;Z2755,IF(G2755&lt;Z2755,0,IF(G2755&gt;=M2755,(Z2755-M2755*$AA$2-Z2755*0.0015-Z2755*$AA$4)/M2755,IF(H2755&lt;=K2755,(Z2755-K2755*$AA$2-Z2755*0.0015-Z2755*$AA$4)/K2755,(Z2755-I2755*$AA$2-Z2755*0.0015-Z2755*$AA$4)/I2755))),IF(G2755&gt;=M2755,(F2755-M2755*$AA$2-F2755*0.0015-F2755*$AA$4)/M2755,IF(H2755&lt;=K2755,(F2755-K2755*$AA$2-F2755*0.0015-F2755*$AA$4)/K2755,(F2755-I2755*$AA$2-F2755*0.0015-F2755*$AA$4)/I2755)))</f>
        <v>3.9161579999999981E-2</v>
      </c>
      <c r="Q2755" s="2">
        <f t="shared" si="385"/>
        <v>0</v>
      </c>
      <c r="U2755" s="2">
        <f t="shared" ref="U2755:U2818" si="391">IF(G2755=Z2755,0,IF(F2755&lt;Z2755,IF(G2755&lt;Z2755,0,IF(G2755&gt;=M2755,(Z2755-M2755*$AA$2-Z2755*0.0015-Z2755*$AA$4)/M2755,IF(H2755&lt;=K2755,(Z2755-K2755*$AA$2-Z2755*0.0015-Z2755*$AA$4)/K2755,(Z2755-I2755*$AA$2-Z2755*0.0015-Z2755*$AA$4)/I2755))),IF(G2755&gt;=M2755,(F2755-M2755*$AA$2-F2755*0.0015-F2755*$AA$4)/M2755,IF(H2755&lt;=K2755,(F2755-K2755*$AA$2-F2755*0.0015-F2755*$AA$4)/K2755,(F2755-I2755*$AA$2-F2755*0.0015-F2755*$AA$4)/I2755))))</f>
        <v>3.9161579999999981E-2</v>
      </c>
      <c r="V2755" s="2">
        <f t="shared" si="386"/>
        <v>0</v>
      </c>
      <c r="Z2755" s="1">
        <f t="shared" ref="Z2755:Z2818" si="392">IF(E2755&lt;10,E2755+(0.01*$Y$2),IF(E2755&lt;50,E2755+(0.05*$Y$2),IF(E2755&lt;100,E2755+(0.1*$Y$2),IF(E2755&lt;500,E2755+(0.5*$Y$2),IF(E2755&lt;1000,E2755+(1*$Y$2),0)))))</f>
        <v>33.85</v>
      </c>
      <c r="AC2755" s="1" t="str">
        <f t="shared" ref="AC2755:AC2818" si="393">IF(Z2755=G2755,"Y","N")</f>
        <v>N</v>
      </c>
    </row>
    <row r="2756" spans="1:29" x14ac:dyDescent="0.25">
      <c r="A2756" s="1">
        <v>20180607</v>
      </c>
      <c r="B2756" s="1">
        <v>1783</v>
      </c>
      <c r="C2756" s="1" t="s">
        <v>415</v>
      </c>
      <c r="D2756" s="1">
        <v>6.1</v>
      </c>
      <c r="E2756" s="1">
        <v>32.65</v>
      </c>
      <c r="F2756" s="1">
        <v>32.700000000000003</v>
      </c>
      <c r="G2756" s="1">
        <v>33.6</v>
      </c>
      <c r="H2756" s="1">
        <v>31.2</v>
      </c>
      <c r="I2756" s="1">
        <v>31.6</v>
      </c>
      <c r="J2756" s="1">
        <f>CEILING(E2756*0.9,LOOKUP(E2756*0.9,{0,10,50,100,500},{0.01,0.05,0.1,0.5,1}))</f>
        <v>29.400000000000002</v>
      </c>
      <c r="K2756" s="1">
        <f>CEILING(E2756*0.915,LOOKUP(E2756*0.915,{0,10,50,100,500},{0.01,0.05,0.1,0.5,1}))</f>
        <v>29.900000000000002</v>
      </c>
      <c r="L2756" s="1">
        <f>FLOOR(E2756*1.1,LOOKUP(E2756*1.1,{0,10,50,100,500},{0.01,0.05,0.1,0.5,1}))</f>
        <v>35.9</v>
      </c>
      <c r="M2756" s="1">
        <f t="shared" si="387"/>
        <v>35.65</v>
      </c>
      <c r="N2756" s="2">
        <f t="shared" si="388"/>
        <v>1.5313935681471444E-3</v>
      </c>
      <c r="O2756" s="2">
        <f t="shared" si="389"/>
        <v>2.9096477794793352E-2</v>
      </c>
      <c r="P2756" s="3">
        <f t="shared" si="390"/>
        <v>3.560456962025299E-2</v>
      </c>
      <c r="Q2756" s="2">
        <f t="shared" ref="Q2756:Q2819" si="394">IF(Q2755+P2756&gt;0,0,P2756+Q2755)</f>
        <v>0</v>
      </c>
      <c r="U2756" s="2">
        <f t="shared" si="391"/>
        <v>3.560456962025299E-2</v>
      </c>
      <c r="V2756" s="2">
        <f t="shared" ref="V2756:V2819" si="395">IF(V2755+U2756&gt;0,0,U2756+V2755)</f>
        <v>0</v>
      </c>
      <c r="Z2756" s="1">
        <f t="shared" si="392"/>
        <v>32.799999999999997</v>
      </c>
      <c r="AC2756" s="1" t="str">
        <f t="shared" si="393"/>
        <v>N</v>
      </c>
    </row>
    <row r="2757" spans="1:29" x14ac:dyDescent="0.25">
      <c r="A2757" s="1">
        <v>20180608</v>
      </c>
      <c r="B2757" s="1">
        <v>6175</v>
      </c>
      <c r="C2757" s="1" t="s">
        <v>207</v>
      </c>
      <c r="D2757" s="1">
        <v>8.92</v>
      </c>
      <c r="E2757" s="1">
        <v>61.2</v>
      </c>
      <c r="F2757" s="1">
        <v>62.5</v>
      </c>
      <c r="G2757" s="1">
        <v>64.900000000000006</v>
      </c>
      <c r="H2757" s="1">
        <v>61.6</v>
      </c>
      <c r="I2757" s="1">
        <v>62.6</v>
      </c>
      <c r="J2757" s="1">
        <f>CEILING(E2757*0.9,LOOKUP(E2757*0.9,{0,10,50,100,500},{0.01,0.05,0.1,0.5,1}))</f>
        <v>55.1</v>
      </c>
      <c r="K2757" s="1">
        <f>CEILING(E2757*0.915,LOOKUP(E2757*0.915,{0,10,50,100,500},{0.01,0.05,0.1,0.5,1}))</f>
        <v>56</v>
      </c>
      <c r="L2757" s="1">
        <f>FLOOR(E2757*1.1,LOOKUP(E2757*1.1,{0,10,50,100,500},{0.01,0.05,0.1,0.5,1}))</f>
        <v>67.3</v>
      </c>
      <c r="M2757" s="1">
        <f t="shared" si="387"/>
        <v>66.8</v>
      </c>
      <c r="N2757" s="2">
        <f t="shared" si="388"/>
        <v>2.1241830065359429E-2</v>
      </c>
      <c r="O2757" s="2">
        <f t="shared" si="389"/>
        <v>6.0457516339869323E-2</v>
      </c>
      <c r="P2757" s="3">
        <f t="shared" si="390"/>
        <v>-3.8924105431310846E-3</v>
      </c>
      <c r="Q2757" s="2">
        <f t="shared" si="394"/>
        <v>-3.8924105431310846E-3</v>
      </c>
      <c r="U2757" s="2">
        <f t="shared" si="391"/>
        <v>-3.8924105431310846E-3</v>
      </c>
      <c r="V2757" s="2">
        <f t="shared" si="395"/>
        <v>-3.8924105431310846E-3</v>
      </c>
      <c r="Z2757" s="1">
        <f t="shared" si="392"/>
        <v>61.5</v>
      </c>
      <c r="AC2757" s="1" t="str">
        <f t="shared" si="393"/>
        <v>N</v>
      </c>
    </row>
    <row r="2758" spans="1:29" x14ac:dyDescent="0.25">
      <c r="A2758" s="1">
        <v>20180608</v>
      </c>
      <c r="B2758" s="1">
        <v>2342</v>
      </c>
      <c r="C2758" s="1" t="s">
        <v>228</v>
      </c>
      <c r="D2758" s="1">
        <v>8.35</v>
      </c>
      <c r="E2758" s="1">
        <v>49.1</v>
      </c>
      <c r="F2758" s="1">
        <v>48.4</v>
      </c>
      <c r="G2758" s="1">
        <v>54</v>
      </c>
      <c r="H2758" s="1">
        <v>48</v>
      </c>
      <c r="I2758" s="1">
        <v>54</v>
      </c>
      <c r="J2758" s="1">
        <f>CEILING(E2758*0.9,LOOKUP(E2758*0.9,{0,10,50,100,500},{0.01,0.05,0.1,0.5,1}))</f>
        <v>44.2</v>
      </c>
      <c r="K2758" s="1">
        <f>CEILING(E2758*0.915,LOOKUP(E2758*0.915,{0,10,50,100,500},{0.01,0.05,0.1,0.5,1}))</f>
        <v>44.95</v>
      </c>
      <c r="L2758" s="1">
        <f>FLOOR(E2758*1.1,LOOKUP(E2758*1.1,{0,10,50,100,500},{0.01,0.05,0.1,0.5,1}))</f>
        <v>54</v>
      </c>
      <c r="M2758" s="1">
        <f t="shared" si="387"/>
        <v>53.5</v>
      </c>
      <c r="N2758" s="2">
        <f t="shared" si="388"/>
        <v>-1.4256619144602909E-2</v>
      </c>
      <c r="O2758" s="2">
        <f t="shared" si="389"/>
        <v>9.9796334012219934E-2</v>
      </c>
      <c r="P2758" s="3">
        <f t="shared" si="390"/>
        <v>-8.1586397196261692E-2</v>
      </c>
      <c r="Q2758" s="2">
        <f t="shared" si="394"/>
        <v>-8.5478807739392773E-2</v>
      </c>
      <c r="U2758" s="2">
        <f t="shared" si="391"/>
        <v>-8.1586397196261692E-2</v>
      </c>
      <c r="V2758" s="2">
        <f t="shared" si="395"/>
        <v>-8.5478807739392773E-2</v>
      </c>
      <c r="Z2758" s="1">
        <f t="shared" si="392"/>
        <v>49.25</v>
      </c>
      <c r="AC2758" s="1" t="str">
        <f t="shared" si="393"/>
        <v>N</v>
      </c>
    </row>
    <row r="2759" spans="1:29" x14ac:dyDescent="0.25">
      <c r="A2759" s="1">
        <v>20180608</v>
      </c>
      <c r="B2759" s="1">
        <v>3016</v>
      </c>
      <c r="C2759" s="1" t="s">
        <v>53</v>
      </c>
      <c r="D2759" s="1">
        <v>8.0299999999999994</v>
      </c>
      <c r="E2759" s="1">
        <v>74</v>
      </c>
      <c r="F2759" s="1">
        <v>76.5</v>
      </c>
      <c r="G2759" s="1">
        <v>81.400000000000006</v>
      </c>
      <c r="H2759" s="1">
        <v>76.3</v>
      </c>
      <c r="I2759" s="1">
        <v>81.400000000000006</v>
      </c>
      <c r="J2759" s="1">
        <f>CEILING(E2759*0.9,LOOKUP(E2759*0.9,{0,10,50,100,500},{0.01,0.05,0.1,0.5,1}))</f>
        <v>66.600000000000009</v>
      </c>
      <c r="K2759" s="1">
        <f>CEILING(E2759*0.915,LOOKUP(E2759*0.915,{0,10,50,100,500},{0.01,0.05,0.1,0.5,1}))</f>
        <v>67.8</v>
      </c>
      <c r="L2759" s="1">
        <f>FLOOR(E2759*1.1,LOOKUP(E2759*1.1,{0,10,50,100,500},{0.01,0.05,0.1,0.5,1}))</f>
        <v>81.400000000000006</v>
      </c>
      <c r="M2759" s="1">
        <f t="shared" si="387"/>
        <v>80.900000000000006</v>
      </c>
      <c r="N2759" s="2">
        <f t="shared" si="388"/>
        <v>3.3783783783783786E-2</v>
      </c>
      <c r="O2759" s="2">
        <f t="shared" si="389"/>
        <v>0.10000000000000007</v>
      </c>
      <c r="P2759" s="3">
        <f t="shared" si="390"/>
        <v>-5.6582850432632906E-2</v>
      </c>
      <c r="Q2759" s="2">
        <f t="shared" si="394"/>
        <v>-0.14206165817202568</v>
      </c>
      <c r="U2759" s="2">
        <f t="shared" si="391"/>
        <v>-5.6582850432632906E-2</v>
      </c>
      <c r="V2759" s="2">
        <f t="shared" si="395"/>
        <v>-0.14206165817202568</v>
      </c>
      <c r="Z2759" s="1">
        <f t="shared" si="392"/>
        <v>74.3</v>
      </c>
      <c r="AC2759" s="1" t="str">
        <f t="shared" si="393"/>
        <v>N</v>
      </c>
    </row>
    <row r="2760" spans="1:29" x14ac:dyDescent="0.25">
      <c r="A2760" s="1">
        <v>20180608</v>
      </c>
      <c r="B2760" s="1">
        <v>2405</v>
      </c>
      <c r="C2760" s="1" t="s">
        <v>394</v>
      </c>
      <c r="D2760" s="1">
        <v>7.23</v>
      </c>
      <c r="E2760" s="1">
        <v>19.100000000000001</v>
      </c>
      <c r="F2760" s="1">
        <v>19.350000000000001</v>
      </c>
      <c r="G2760" s="1">
        <v>19.75</v>
      </c>
      <c r="H2760" s="1">
        <v>18.95</v>
      </c>
      <c r="I2760" s="1">
        <v>18.95</v>
      </c>
      <c r="J2760" s="1">
        <f>CEILING(E2760*0.9,LOOKUP(E2760*0.9,{0,10,50,100,500},{0.01,0.05,0.1,0.5,1}))</f>
        <v>17.2</v>
      </c>
      <c r="K2760" s="1">
        <f>CEILING(E2760*0.915,LOOKUP(E2760*0.915,{0,10,50,100,500},{0.01,0.05,0.1,0.5,1}))</f>
        <v>17.5</v>
      </c>
      <c r="L2760" s="1">
        <f>FLOOR(E2760*1.1,LOOKUP(E2760*1.1,{0,10,50,100,500},{0.01,0.05,0.1,0.5,1}))</f>
        <v>21</v>
      </c>
      <c r="M2760" s="1">
        <f t="shared" si="387"/>
        <v>20.75</v>
      </c>
      <c r="N2760" s="2">
        <f t="shared" si="388"/>
        <v>1.3089005235602092E-2</v>
      </c>
      <c r="O2760" s="2">
        <f t="shared" si="389"/>
        <v>3.403141361256537E-2</v>
      </c>
      <c r="P2760" s="3">
        <f t="shared" si="390"/>
        <v>1.8770094986807519E-2</v>
      </c>
      <c r="Q2760" s="2">
        <f t="shared" si="394"/>
        <v>-0.12329156318521817</v>
      </c>
      <c r="U2760" s="2">
        <f t="shared" si="391"/>
        <v>1.8770094986807519E-2</v>
      </c>
      <c r="V2760" s="2">
        <f t="shared" si="395"/>
        <v>-0.12329156318521817</v>
      </c>
      <c r="Z2760" s="1">
        <f t="shared" si="392"/>
        <v>19.25</v>
      </c>
      <c r="AC2760" s="1" t="str">
        <f t="shared" si="393"/>
        <v>N</v>
      </c>
    </row>
    <row r="2761" spans="1:29" x14ac:dyDescent="0.25">
      <c r="A2761" s="1">
        <v>20180608</v>
      </c>
      <c r="B2761" s="1">
        <v>6449</v>
      </c>
      <c r="C2761" s="1" t="s">
        <v>403</v>
      </c>
      <c r="D2761" s="1">
        <v>6.98</v>
      </c>
      <c r="E2761" s="1">
        <v>72.599999999999994</v>
      </c>
      <c r="F2761" s="1">
        <v>73.5</v>
      </c>
      <c r="G2761" s="1">
        <v>74.8</v>
      </c>
      <c r="H2761" s="1">
        <v>72.5</v>
      </c>
      <c r="I2761" s="1">
        <v>72.5</v>
      </c>
      <c r="J2761" s="1">
        <f>CEILING(E2761*0.9,LOOKUP(E2761*0.9,{0,10,50,100,500},{0.01,0.05,0.1,0.5,1}))</f>
        <v>65.400000000000006</v>
      </c>
      <c r="K2761" s="1">
        <f>CEILING(E2761*0.915,LOOKUP(E2761*0.915,{0,10,50,100,500},{0.01,0.05,0.1,0.5,1}))</f>
        <v>66.5</v>
      </c>
      <c r="L2761" s="1">
        <f>FLOOR(E2761*1.1,LOOKUP(E2761*1.1,{0,10,50,100,500},{0.01,0.05,0.1,0.5,1}))</f>
        <v>79.800000000000011</v>
      </c>
      <c r="M2761" s="1">
        <f t="shared" si="387"/>
        <v>79.300000000000011</v>
      </c>
      <c r="N2761" s="2">
        <f t="shared" si="388"/>
        <v>1.2396694214876111E-2</v>
      </c>
      <c r="O2761" s="2">
        <f t="shared" si="389"/>
        <v>3.0303030303030346E-2</v>
      </c>
      <c r="P2761" s="3">
        <f t="shared" si="390"/>
        <v>1.1468910344827464E-2</v>
      </c>
      <c r="Q2761" s="2">
        <f t="shared" si="394"/>
        <v>-0.1118226528403907</v>
      </c>
      <c r="U2761" s="2">
        <f t="shared" si="391"/>
        <v>1.1468910344827464E-2</v>
      </c>
      <c r="V2761" s="2">
        <f t="shared" si="395"/>
        <v>-0.1118226528403907</v>
      </c>
      <c r="Z2761" s="1">
        <f t="shared" si="392"/>
        <v>72.899999999999991</v>
      </c>
      <c r="AC2761" s="1" t="str">
        <f t="shared" si="393"/>
        <v>N</v>
      </c>
    </row>
    <row r="2762" spans="1:29" x14ac:dyDescent="0.25">
      <c r="A2762" s="1">
        <v>20180608</v>
      </c>
      <c r="B2762" s="1">
        <v>8071</v>
      </c>
      <c r="C2762" s="1" t="s">
        <v>573</v>
      </c>
      <c r="D2762" s="1">
        <v>6.08</v>
      </c>
      <c r="E2762" s="1">
        <v>17.25</v>
      </c>
      <c r="F2762" s="1">
        <v>17.8</v>
      </c>
      <c r="G2762" s="1">
        <v>17.8</v>
      </c>
      <c r="H2762" s="1">
        <v>16.600000000000001</v>
      </c>
      <c r="I2762" s="1">
        <v>17.100000000000001</v>
      </c>
      <c r="J2762" s="1">
        <f>CEILING(E2762*0.9,LOOKUP(E2762*0.9,{0,10,50,100,500},{0.01,0.05,0.1,0.5,1}))</f>
        <v>15.55</v>
      </c>
      <c r="K2762" s="1">
        <f>CEILING(E2762*0.915,LOOKUP(E2762*0.915,{0,10,50,100,500},{0.01,0.05,0.1,0.5,1}))</f>
        <v>15.8</v>
      </c>
      <c r="L2762" s="1">
        <f>FLOOR(E2762*1.1,LOOKUP(E2762*1.1,{0,10,50,100,500},{0.01,0.05,0.1,0.5,1}))</f>
        <v>18.95</v>
      </c>
      <c r="M2762" s="1">
        <f t="shared" si="387"/>
        <v>18.7</v>
      </c>
      <c r="N2762" s="2">
        <f t="shared" si="388"/>
        <v>3.1884057971014533E-2</v>
      </c>
      <c r="O2762" s="2">
        <f t="shared" si="389"/>
        <v>3.1884057971014533E-2</v>
      </c>
      <c r="P2762" s="3">
        <f t="shared" si="390"/>
        <v>3.855993567251461E-2</v>
      </c>
      <c r="Q2762" s="2">
        <f t="shared" si="394"/>
        <v>-7.3262717167876079E-2</v>
      </c>
      <c r="U2762" s="2">
        <f t="shared" si="391"/>
        <v>3.855993567251461E-2</v>
      </c>
      <c r="V2762" s="2">
        <f t="shared" si="395"/>
        <v>-7.3262717167876079E-2</v>
      </c>
      <c r="Z2762" s="1">
        <f t="shared" si="392"/>
        <v>17.399999999999999</v>
      </c>
      <c r="AC2762" s="1" t="str">
        <f t="shared" si="393"/>
        <v>N</v>
      </c>
    </row>
    <row r="2763" spans="1:29" x14ac:dyDescent="0.25">
      <c r="A2763" s="1">
        <v>20180608</v>
      </c>
      <c r="B2763" s="1">
        <v>3290</v>
      </c>
      <c r="C2763" s="1" t="s">
        <v>644</v>
      </c>
      <c r="D2763" s="1">
        <v>5.96</v>
      </c>
      <c r="E2763" s="1">
        <v>16.649999999999999</v>
      </c>
      <c r="F2763" s="1">
        <v>17</v>
      </c>
      <c r="G2763" s="1">
        <v>18.25</v>
      </c>
      <c r="H2763" s="1">
        <v>16.899999999999999</v>
      </c>
      <c r="I2763" s="1">
        <v>18</v>
      </c>
      <c r="J2763" s="1">
        <f>CEILING(E2763*0.9,LOOKUP(E2763*0.9,{0,10,50,100,500},{0.01,0.05,0.1,0.5,1}))</f>
        <v>15</v>
      </c>
      <c r="K2763" s="1">
        <f>CEILING(E2763*0.915,LOOKUP(E2763*0.915,{0,10,50,100,500},{0.01,0.05,0.1,0.5,1}))</f>
        <v>15.25</v>
      </c>
      <c r="L2763" s="1">
        <f>FLOOR(E2763*1.1,LOOKUP(E2763*1.1,{0,10,50,100,500},{0.01,0.05,0.1,0.5,1}))</f>
        <v>18.3</v>
      </c>
      <c r="M2763" s="1">
        <f t="shared" si="387"/>
        <v>18.05</v>
      </c>
      <c r="N2763" s="2">
        <f t="shared" si="388"/>
        <v>2.1021021021021109E-2</v>
      </c>
      <c r="O2763" s="2">
        <f t="shared" si="389"/>
        <v>9.6096096096096192E-2</v>
      </c>
      <c r="P2763" s="3">
        <f t="shared" si="390"/>
        <v>-6.0359277008310425E-2</v>
      </c>
      <c r="Q2763" s="2">
        <f t="shared" si="394"/>
        <v>-0.1336219941761865</v>
      </c>
      <c r="U2763" s="2">
        <f t="shared" si="391"/>
        <v>-6.0359277008310425E-2</v>
      </c>
      <c r="V2763" s="2">
        <f t="shared" si="395"/>
        <v>-0.1336219941761865</v>
      </c>
      <c r="Z2763" s="1">
        <f t="shared" si="392"/>
        <v>16.799999999999997</v>
      </c>
      <c r="AC2763" s="1" t="str">
        <f t="shared" si="393"/>
        <v>N</v>
      </c>
    </row>
    <row r="2764" spans="1:29" x14ac:dyDescent="0.25">
      <c r="A2764" s="1">
        <v>20180608</v>
      </c>
      <c r="B2764" s="1">
        <v>6118</v>
      </c>
      <c r="C2764" s="1" t="s">
        <v>621</v>
      </c>
      <c r="D2764" s="1">
        <v>5.91</v>
      </c>
      <c r="E2764" s="1">
        <v>14</v>
      </c>
      <c r="F2764" s="1">
        <v>14.5</v>
      </c>
      <c r="G2764" s="1">
        <v>15.4</v>
      </c>
      <c r="H2764" s="1">
        <v>14.1</v>
      </c>
      <c r="I2764" s="1">
        <v>15.2</v>
      </c>
      <c r="J2764" s="1">
        <f>CEILING(E2764*0.9,LOOKUP(E2764*0.9,{0,10,50,100,500},{0.01,0.05,0.1,0.5,1}))</f>
        <v>12.600000000000001</v>
      </c>
      <c r="K2764" s="1">
        <f>CEILING(E2764*0.915,LOOKUP(E2764*0.915,{0,10,50,100,500},{0.01,0.05,0.1,0.5,1}))</f>
        <v>12.850000000000001</v>
      </c>
      <c r="L2764" s="1">
        <f>FLOOR(E2764*1.1,LOOKUP(E2764*1.1,{0,10,50,100,500},{0.01,0.05,0.1,0.5,1}))</f>
        <v>15.4</v>
      </c>
      <c r="M2764" s="1">
        <f t="shared" si="387"/>
        <v>15.15</v>
      </c>
      <c r="N2764" s="2">
        <f t="shared" si="388"/>
        <v>3.5714285714285712E-2</v>
      </c>
      <c r="O2764" s="2">
        <f t="shared" si="389"/>
        <v>0.10000000000000002</v>
      </c>
      <c r="P2764" s="3">
        <f t="shared" si="390"/>
        <v>-4.5120815181518198E-2</v>
      </c>
      <c r="Q2764" s="2">
        <f t="shared" si="394"/>
        <v>-0.1787428093577047</v>
      </c>
      <c r="U2764" s="2">
        <f t="shared" si="391"/>
        <v>-4.5120815181518198E-2</v>
      </c>
      <c r="V2764" s="2">
        <f t="shared" si="395"/>
        <v>-0.1787428093577047</v>
      </c>
      <c r="Z2764" s="1">
        <f t="shared" si="392"/>
        <v>14.15</v>
      </c>
      <c r="AC2764" s="1" t="str">
        <f t="shared" si="393"/>
        <v>N</v>
      </c>
    </row>
    <row r="2765" spans="1:29" x14ac:dyDescent="0.25">
      <c r="A2765" s="1">
        <v>20180611</v>
      </c>
      <c r="B2765" s="1">
        <v>8201</v>
      </c>
      <c r="C2765" s="1" t="s">
        <v>167</v>
      </c>
      <c r="D2765" s="1">
        <v>26.62</v>
      </c>
      <c r="E2765" s="1">
        <v>17.5</v>
      </c>
      <c r="F2765" s="1">
        <v>17.2</v>
      </c>
      <c r="G2765" s="1">
        <v>17.3</v>
      </c>
      <c r="H2765" s="1">
        <v>16.600000000000001</v>
      </c>
      <c r="I2765" s="1">
        <v>16.7</v>
      </c>
      <c r="J2765" s="1">
        <f>CEILING(E2765*0.9,LOOKUP(E2765*0.9,{0,10,50,100,500},{0.01,0.05,0.1,0.5,1}))</f>
        <v>15.75</v>
      </c>
      <c r="K2765" s="1">
        <f>CEILING(E2765*0.915,LOOKUP(E2765*0.915,{0,10,50,100,500},{0.01,0.05,0.1,0.5,1}))</f>
        <v>16.05</v>
      </c>
      <c r="L2765" s="1">
        <f>FLOOR(E2765*1.1,LOOKUP(E2765*1.1,{0,10,50,100,500},{0.01,0.05,0.1,0.5,1}))</f>
        <v>19.25</v>
      </c>
      <c r="M2765" s="1">
        <f t="shared" si="387"/>
        <v>19</v>
      </c>
      <c r="N2765" s="2">
        <f t="shared" si="388"/>
        <v>-1.7142857142857182E-2</v>
      </c>
      <c r="O2765" s="2">
        <f t="shared" si="389"/>
        <v>-1.1428571428571389E-2</v>
      </c>
      <c r="P2765" s="3">
        <f t="shared" si="390"/>
        <v>0</v>
      </c>
      <c r="Q2765" s="2">
        <f t="shared" si="394"/>
        <v>-0.1787428093577047</v>
      </c>
      <c r="U2765" s="2">
        <f t="shared" si="391"/>
        <v>0</v>
      </c>
      <c r="V2765" s="2">
        <f t="shared" si="395"/>
        <v>-0.1787428093577047</v>
      </c>
      <c r="Z2765" s="1">
        <f t="shared" si="392"/>
        <v>17.649999999999999</v>
      </c>
      <c r="AC2765" s="1" t="str">
        <f t="shared" si="393"/>
        <v>N</v>
      </c>
    </row>
    <row r="2766" spans="1:29" x14ac:dyDescent="0.25">
      <c r="A2766" s="1">
        <v>20180611</v>
      </c>
      <c r="B2766" s="1">
        <v>6138</v>
      </c>
      <c r="C2766" s="1" t="s">
        <v>159</v>
      </c>
      <c r="D2766" s="1">
        <v>14.28</v>
      </c>
      <c r="E2766" s="1">
        <v>58</v>
      </c>
      <c r="F2766" s="1">
        <v>62</v>
      </c>
      <c r="G2766" s="1">
        <v>63.3</v>
      </c>
      <c r="H2766" s="1">
        <v>59.7</v>
      </c>
      <c r="I2766" s="1">
        <v>60.6</v>
      </c>
      <c r="J2766" s="1">
        <f>CEILING(E2766*0.9,LOOKUP(E2766*0.9,{0,10,50,100,500},{0.01,0.05,0.1,0.5,1}))</f>
        <v>52.2</v>
      </c>
      <c r="K2766" s="1">
        <f>CEILING(E2766*0.915,LOOKUP(E2766*0.915,{0,10,50,100,500},{0.01,0.05,0.1,0.5,1}))</f>
        <v>53.1</v>
      </c>
      <c r="L2766" s="1">
        <f>FLOOR(E2766*1.1,LOOKUP(E2766*1.1,{0,10,50,100,500},{0.01,0.05,0.1,0.5,1}))</f>
        <v>63.800000000000004</v>
      </c>
      <c r="M2766" s="1">
        <f t="shared" si="387"/>
        <v>63.300000000000004</v>
      </c>
      <c r="N2766" s="2">
        <f t="shared" si="388"/>
        <v>6.8965517241379309E-2</v>
      </c>
      <c r="O2766" s="2">
        <f t="shared" si="389"/>
        <v>9.1379310344827533E-2</v>
      </c>
      <c r="P2766" s="3">
        <f t="shared" si="390"/>
        <v>-2.2796124802527708E-2</v>
      </c>
      <c r="Q2766" s="2">
        <f t="shared" si="394"/>
        <v>-0.20153893416023241</v>
      </c>
      <c r="U2766" s="2">
        <f t="shared" si="391"/>
        <v>-2.2796124802527708E-2</v>
      </c>
      <c r="V2766" s="2">
        <f t="shared" si="395"/>
        <v>-0.20153893416023241</v>
      </c>
      <c r="Z2766" s="1">
        <f t="shared" si="392"/>
        <v>58.3</v>
      </c>
      <c r="AC2766" s="1" t="str">
        <f t="shared" si="393"/>
        <v>N</v>
      </c>
    </row>
    <row r="2767" spans="1:29" x14ac:dyDescent="0.25">
      <c r="A2767" s="1">
        <v>20180611</v>
      </c>
      <c r="B2767" s="1">
        <v>6153</v>
      </c>
      <c r="C2767" s="1" t="s">
        <v>195</v>
      </c>
      <c r="D2767" s="1">
        <v>12.88</v>
      </c>
      <c r="E2767" s="1">
        <v>71</v>
      </c>
      <c r="F2767" s="1">
        <v>72.3</v>
      </c>
      <c r="G2767" s="1">
        <v>73.7</v>
      </c>
      <c r="H2767" s="1">
        <v>68.900000000000006</v>
      </c>
      <c r="I2767" s="1">
        <v>69.900000000000006</v>
      </c>
      <c r="J2767" s="1">
        <f>CEILING(E2767*0.9,LOOKUP(E2767*0.9,{0,10,50,100,500},{0.01,0.05,0.1,0.5,1}))</f>
        <v>63.900000000000006</v>
      </c>
      <c r="K2767" s="1">
        <f>CEILING(E2767*0.915,LOOKUP(E2767*0.915,{0,10,50,100,500},{0.01,0.05,0.1,0.5,1}))</f>
        <v>65</v>
      </c>
      <c r="L2767" s="1">
        <f>FLOOR(E2767*1.1,LOOKUP(E2767*1.1,{0,10,50,100,500},{0.01,0.05,0.1,0.5,1}))</f>
        <v>78.100000000000009</v>
      </c>
      <c r="M2767" s="1">
        <f t="shared" si="387"/>
        <v>77.600000000000009</v>
      </c>
      <c r="N2767" s="2">
        <f t="shared" si="388"/>
        <v>1.8309859154929536E-2</v>
      </c>
      <c r="O2767" s="2">
        <f t="shared" si="389"/>
        <v>3.8028169014084547E-2</v>
      </c>
      <c r="P2767" s="3">
        <f t="shared" si="390"/>
        <v>3.1971562231759426E-2</v>
      </c>
      <c r="Q2767" s="2">
        <f t="shared" si="394"/>
        <v>-0.16956737192847299</v>
      </c>
      <c r="U2767" s="2">
        <f t="shared" si="391"/>
        <v>3.1971562231759426E-2</v>
      </c>
      <c r="V2767" s="2">
        <f t="shared" si="395"/>
        <v>-0.16956737192847299</v>
      </c>
      <c r="Z2767" s="1">
        <f t="shared" si="392"/>
        <v>71.3</v>
      </c>
      <c r="AC2767" s="1" t="str">
        <f t="shared" si="393"/>
        <v>N</v>
      </c>
    </row>
    <row r="2768" spans="1:29" x14ac:dyDescent="0.25">
      <c r="A2768" s="1">
        <v>20180611</v>
      </c>
      <c r="B2768" s="1">
        <v>6182</v>
      </c>
      <c r="C2768" s="1" t="s">
        <v>144</v>
      </c>
      <c r="D2768" s="1">
        <v>12.45</v>
      </c>
      <c r="E2768" s="1">
        <v>69.7</v>
      </c>
      <c r="F2768" s="1">
        <v>70.8</v>
      </c>
      <c r="G2768" s="1">
        <v>75.599999999999994</v>
      </c>
      <c r="H2768" s="1">
        <v>70</v>
      </c>
      <c r="I2768" s="1">
        <v>70</v>
      </c>
      <c r="J2768" s="1">
        <f>CEILING(E2768*0.9,LOOKUP(E2768*0.9,{0,10,50,100,500},{0.01,0.05,0.1,0.5,1}))</f>
        <v>62.800000000000004</v>
      </c>
      <c r="K2768" s="1">
        <f>CEILING(E2768*0.915,LOOKUP(E2768*0.915,{0,10,50,100,500},{0.01,0.05,0.1,0.5,1}))</f>
        <v>63.800000000000004</v>
      </c>
      <c r="L2768" s="1">
        <f>FLOOR(E2768*1.1,LOOKUP(E2768*1.1,{0,10,50,100,500},{0.01,0.05,0.1,0.5,1}))</f>
        <v>76.600000000000009</v>
      </c>
      <c r="M2768" s="1">
        <f t="shared" si="387"/>
        <v>76.100000000000009</v>
      </c>
      <c r="N2768" s="2">
        <f t="shared" si="388"/>
        <v>1.578192252510752E-2</v>
      </c>
      <c r="O2768" s="2">
        <f t="shared" si="389"/>
        <v>8.4648493543758835E-2</v>
      </c>
      <c r="P2768" s="3">
        <f t="shared" si="390"/>
        <v>9.1088685714285633E-3</v>
      </c>
      <c r="Q2768" s="2">
        <f t="shared" si="394"/>
        <v>-0.16045850335704442</v>
      </c>
      <c r="U2768" s="2">
        <f t="shared" si="391"/>
        <v>9.1088685714285633E-3</v>
      </c>
      <c r="V2768" s="2">
        <f t="shared" si="395"/>
        <v>-0.16045850335704442</v>
      </c>
      <c r="Z2768" s="1">
        <f t="shared" si="392"/>
        <v>70</v>
      </c>
      <c r="AC2768" s="1" t="str">
        <f t="shared" si="393"/>
        <v>N</v>
      </c>
    </row>
    <row r="2769" spans="1:29" x14ac:dyDescent="0.25">
      <c r="A2769" s="1">
        <v>20180611</v>
      </c>
      <c r="B2769" s="1">
        <v>8466</v>
      </c>
      <c r="C2769" s="1" t="s">
        <v>419</v>
      </c>
      <c r="D2769" s="1">
        <v>12.18</v>
      </c>
      <c r="E2769" s="1">
        <v>75.5</v>
      </c>
      <c r="F2769" s="1">
        <v>76.900000000000006</v>
      </c>
      <c r="G2769" s="1">
        <v>78</v>
      </c>
      <c r="H2769" s="1">
        <v>76.5</v>
      </c>
      <c r="I2769" s="1">
        <v>76.900000000000006</v>
      </c>
      <c r="J2769" s="1">
        <f>CEILING(E2769*0.9,LOOKUP(E2769*0.9,{0,10,50,100,500},{0.01,0.05,0.1,0.5,1}))</f>
        <v>68</v>
      </c>
      <c r="K2769" s="1">
        <f>CEILING(E2769*0.915,LOOKUP(E2769*0.915,{0,10,50,100,500},{0.01,0.05,0.1,0.5,1}))</f>
        <v>69.100000000000009</v>
      </c>
      <c r="L2769" s="1">
        <f>FLOOR(E2769*1.1,LOOKUP(E2769*1.1,{0,10,50,100,500},{0.01,0.05,0.1,0.5,1}))</f>
        <v>83</v>
      </c>
      <c r="M2769" s="1">
        <f t="shared" si="387"/>
        <v>82.5</v>
      </c>
      <c r="N2769" s="2">
        <f t="shared" si="388"/>
        <v>1.8543046357615969E-2</v>
      </c>
      <c r="O2769" s="2">
        <f t="shared" si="389"/>
        <v>3.3112582781456956E-2</v>
      </c>
      <c r="P2769" s="3">
        <f t="shared" si="390"/>
        <v>-2.2980000000000587E-3</v>
      </c>
      <c r="Q2769" s="2">
        <f t="shared" si="394"/>
        <v>-0.16275650335704447</v>
      </c>
      <c r="U2769" s="2">
        <f t="shared" si="391"/>
        <v>-2.2980000000000587E-3</v>
      </c>
      <c r="V2769" s="2">
        <f t="shared" si="395"/>
        <v>-0.16275650335704447</v>
      </c>
      <c r="Z2769" s="1">
        <f t="shared" si="392"/>
        <v>75.8</v>
      </c>
      <c r="AC2769" s="1" t="str">
        <f t="shared" si="393"/>
        <v>N</v>
      </c>
    </row>
    <row r="2770" spans="1:29" x14ac:dyDescent="0.25">
      <c r="A2770" s="1">
        <v>20180611</v>
      </c>
      <c r="B2770" s="1">
        <v>6118</v>
      </c>
      <c r="C2770" s="1" t="s">
        <v>621</v>
      </c>
      <c r="D2770" s="1">
        <v>10.38</v>
      </c>
      <c r="E2770" s="1">
        <v>15.2</v>
      </c>
      <c r="F2770" s="1">
        <v>15.05</v>
      </c>
      <c r="G2770" s="1">
        <v>15.2</v>
      </c>
      <c r="H2770" s="1">
        <v>14.15</v>
      </c>
      <c r="I2770" s="1">
        <v>14.4</v>
      </c>
      <c r="J2770" s="1">
        <f>CEILING(E2770*0.9,LOOKUP(E2770*0.9,{0,10,50,100,500},{0.01,0.05,0.1,0.5,1}))</f>
        <v>13.700000000000001</v>
      </c>
      <c r="K2770" s="1">
        <f>CEILING(E2770*0.915,LOOKUP(E2770*0.915,{0,10,50,100,500},{0.01,0.05,0.1,0.5,1}))</f>
        <v>13.950000000000001</v>
      </c>
      <c r="L2770" s="1">
        <f>FLOOR(E2770*1.1,LOOKUP(E2770*1.1,{0,10,50,100,500},{0.01,0.05,0.1,0.5,1}))</f>
        <v>16.7</v>
      </c>
      <c r="M2770" s="1">
        <f t="shared" si="387"/>
        <v>16.45</v>
      </c>
      <c r="N2770" s="2">
        <f t="shared" si="388"/>
        <v>-9.8684210526314865E-3</v>
      </c>
      <c r="O2770" s="2">
        <f t="shared" si="389"/>
        <v>0</v>
      </c>
      <c r="P2770" s="3">
        <f t="shared" si="390"/>
        <v>0</v>
      </c>
      <c r="Q2770" s="2">
        <f t="shared" si="394"/>
        <v>-0.16275650335704447</v>
      </c>
      <c r="U2770" s="2">
        <f t="shared" si="391"/>
        <v>0</v>
      </c>
      <c r="V2770" s="2">
        <f t="shared" si="395"/>
        <v>-0.16275650335704447</v>
      </c>
      <c r="Z2770" s="1">
        <f t="shared" si="392"/>
        <v>15.35</v>
      </c>
      <c r="AC2770" s="1" t="str">
        <f t="shared" si="393"/>
        <v>N</v>
      </c>
    </row>
    <row r="2771" spans="1:29" x14ac:dyDescent="0.25">
      <c r="A2771" s="1">
        <v>20180611</v>
      </c>
      <c r="B2771" s="1">
        <v>2601</v>
      </c>
      <c r="C2771" s="1" t="s">
        <v>175</v>
      </c>
      <c r="D2771" s="1">
        <v>7.84</v>
      </c>
      <c r="E2771" s="1">
        <v>13.4</v>
      </c>
      <c r="F2771" s="1">
        <v>13.4</v>
      </c>
      <c r="G2771" s="1">
        <v>13.65</v>
      </c>
      <c r="H2771" s="1">
        <v>13.2</v>
      </c>
      <c r="I2771" s="1">
        <v>13.25</v>
      </c>
      <c r="J2771" s="1">
        <f>CEILING(E2771*0.9,LOOKUP(E2771*0.9,{0,10,50,100,500},{0.01,0.05,0.1,0.5,1}))</f>
        <v>12.100000000000001</v>
      </c>
      <c r="K2771" s="1">
        <f>CEILING(E2771*0.915,LOOKUP(E2771*0.915,{0,10,50,100,500},{0.01,0.05,0.1,0.5,1}))</f>
        <v>12.3</v>
      </c>
      <c r="L2771" s="1">
        <f>FLOOR(E2771*1.1,LOOKUP(E2771*1.1,{0,10,50,100,500},{0.01,0.05,0.1,0.5,1}))</f>
        <v>14.700000000000001</v>
      </c>
      <c r="M2771" s="1">
        <f t="shared" si="387"/>
        <v>14.450000000000001</v>
      </c>
      <c r="N2771" s="2">
        <f t="shared" si="388"/>
        <v>0</v>
      </c>
      <c r="O2771" s="2">
        <f t="shared" si="389"/>
        <v>1.8656716417910446E-2</v>
      </c>
      <c r="P2771" s="3">
        <f t="shared" si="390"/>
        <v>2.0300513207547239E-2</v>
      </c>
      <c r="Q2771" s="2">
        <f t="shared" si="394"/>
        <v>-0.14245599014949722</v>
      </c>
      <c r="U2771" s="2">
        <f t="shared" si="391"/>
        <v>2.0300513207547239E-2</v>
      </c>
      <c r="V2771" s="2">
        <f t="shared" si="395"/>
        <v>-0.14245599014949722</v>
      </c>
      <c r="Z2771" s="1">
        <f t="shared" si="392"/>
        <v>13.55</v>
      </c>
      <c r="AC2771" s="1" t="str">
        <f t="shared" si="393"/>
        <v>N</v>
      </c>
    </row>
    <row r="2772" spans="1:29" x14ac:dyDescent="0.25">
      <c r="A2772" s="1">
        <v>20180611</v>
      </c>
      <c r="B2772" s="1">
        <v>6207</v>
      </c>
      <c r="C2772" s="1" t="s">
        <v>422</v>
      </c>
      <c r="D2772" s="1">
        <v>7.19</v>
      </c>
      <c r="E2772" s="1">
        <v>39.5</v>
      </c>
      <c r="F2772" s="1">
        <v>39.6</v>
      </c>
      <c r="G2772" s="1">
        <v>43</v>
      </c>
      <c r="H2772" s="1">
        <v>39.200000000000003</v>
      </c>
      <c r="I2772" s="1">
        <v>40.5</v>
      </c>
      <c r="J2772" s="1">
        <f>CEILING(E2772*0.9,LOOKUP(E2772*0.9,{0,10,50,100,500},{0.01,0.05,0.1,0.5,1}))</f>
        <v>35.550000000000004</v>
      </c>
      <c r="K2772" s="1">
        <f>CEILING(E2772*0.915,LOOKUP(E2772*0.915,{0,10,50,100,500},{0.01,0.05,0.1,0.5,1}))</f>
        <v>36.15</v>
      </c>
      <c r="L2772" s="1">
        <f>FLOOR(E2772*1.1,LOOKUP(E2772*1.1,{0,10,50,100,500},{0.01,0.05,0.1,0.5,1}))</f>
        <v>43.45</v>
      </c>
      <c r="M2772" s="1">
        <f t="shared" si="387"/>
        <v>43.2</v>
      </c>
      <c r="N2772" s="2">
        <f t="shared" si="388"/>
        <v>2.5316455696202892E-3</v>
      </c>
      <c r="O2772" s="2">
        <f t="shared" si="389"/>
        <v>8.8607594936708861E-2</v>
      </c>
      <c r="P2772" s="3">
        <f t="shared" si="390"/>
        <v>-2.3245798765432146E-2</v>
      </c>
      <c r="Q2772" s="2">
        <f t="shared" si="394"/>
        <v>-0.16570178891492937</v>
      </c>
      <c r="U2772" s="2">
        <f t="shared" si="391"/>
        <v>-2.3245798765432146E-2</v>
      </c>
      <c r="V2772" s="2">
        <f t="shared" si="395"/>
        <v>-0.16570178891492937</v>
      </c>
      <c r="Z2772" s="1">
        <f t="shared" si="392"/>
        <v>39.65</v>
      </c>
      <c r="AC2772" s="1" t="str">
        <f t="shared" si="393"/>
        <v>N</v>
      </c>
    </row>
    <row r="2773" spans="1:29" x14ac:dyDescent="0.25">
      <c r="A2773" s="1">
        <v>20180612</v>
      </c>
      <c r="B2773" s="1">
        <v>6229</v>
      </c>
      <c r="C2773" s="1" t="s">
        <v>92</v>
      </c>
      <c r="D2773" s="1">
        <v>33.71</v>
      </c>
      <c r="E2773" s="1">
        <v>16.850000000000001</v>
      </c>
      <c r="F2773" s="1">
        <v>17.2</v>
      </c>
      <c r="G2773" s="1">
        <v>17.399999999999999</v>
      </c>
      <c r="H2773" s="1">
        <v>16.3</v>
      </c>
      <c r="I2773" s="1">
        <v>16.75</v>
      </c>
      <c r="J2773" s="1">
        <f>CEILING(E2773*0.9,LOOKUP(E2773*0.9,{0,10,50,100,500},{0.01,0.05,0.1,0.5,1}))</f>
        <v>15.200000000000001</v>
      </c>
      <c r="K2773" s="1">
        <f>CEILING(E2773*0.915,LOOKUP(E2773*0.915,{0,10,50,100,500},{0.01,0.05,0.1,0.5,1}))</f>
        <v>15.450000000000001</v>
      </c>
      <c r="L2773" s="1">
        <f>FLOOR(E2773*1.1,LOOKUP(E2773*1.1,{0,10,50,100,500},{0.01,0.05,0.1,0.5,1}))</f>
        <v>18.5</v>
      </c>
      <c r="M2773" s="1">
        <f t="shared" si="387"/>
        <v>18.25</v>
      </c>
      <c r="N2773" s="2">
        <f t="shared" si="388"/>
        <v>2.0771513353115598E-2</v>
      </c>
      <c r="O2773" s="2">
        <f t="shared" si="389"/>
        <v>3.2640949554895972E-2</v>
      </c>
      <c r="P2773" s="3">
        <f t="shared" si="390"/>
        <v>2.4516653731343135E-2</v>
      </c>
      <c r="Q2773" s="2">
        <f t="shared" si="394"/>
        <v>-0.14118513518358625</v>
      </c>
      <c r="U2773" s="2">
        <f t="shared" si="391"/>
        <v>2.4516653731343135E-2</v>
      </c>
      <c r="V2773" s="2">
        <f t="shared" si="395"/>
        <v>-0.14118513518358625</v>
      </c>
      <c r="Z2773" s="1">
        <f t="shared" si="392"/>
        <v>17</v>
      </c>
      <c r="AC2773" s="1" t="str">
        <f t="shared" si="393"/>
        <v>N</v>
      </c>
    </row>
    <row r="2774" spans="1:29" x14ac:dyDescent="0.25">
      <c r="A2774" s="1">
        <v>20180612</v>
      </c>
      <c r="B2774" s="1">
        <v>5410</v>
      </c>
      <c r="C2774" s="1" t="s">
        <v>630</v>
      </c>
      <c r="D2774" s="1">
        <v>10.17</v>
      </c>
      <c r="E2774" s="1">
        <v>19.95</v>
      </c>
      <c r="F2774" s="1">
        <v>20.05</v>
      </c>
      <c r="G2774" s="1">
        <v>20.5</v>
      </c>
      <c r="H2774" s="1">
        <v>19.600000000000001</v>
      </c>
      <c r="I2774" s="1">
        <v>19.95</v>
      </c>
      <c r="J2774" s="1">
        <f>CEILING(E2774*0.9,LOOKUP(E2774*0.9,{0,10,50,100,500},{0.01,0.05,0.1,0.5,1}))</f>
        <v>18</v>
      </c>
      <c r="K2774" s="1">
        <f>CEILING(E2774*0.915,LOOKUP(E2774*0.915,{0,10,50,100,500},{0.01,0.05,0.1,0.5,1}))</f>
        <v>18.3</v>
      </c>
      <c r="L2774" s="1">
        <f>FLOOR(E2774*1.1,LOOKUP(E2774*1.1,{0,10,50,100,500},{0.01,0.05,0.1,0.5,1}))</f>
        <v>21.900000000000002</v>
      </c>
      <c r="M2774" s="1">
        <f t="shared" si="387"/>
        <v>21.650000000000002</v>
      </c>
      <c r="N2774" s="2">
        <f t="shared" si="388"/>
        <v>5.0125313283208737E-3</v>
      </c>
      <c r="O2774" s="2">
        <f t="shared" si="389"/>
        <v>2.7568922305764448E-2</v>
      </c>
      <c r="P2774" s="3">
        <f t="shared" si="390"/>
        <v>5.2065187969923491E-3</v>
      </c>
      <c r="Q2774" s="2">
        <f t="shared" si="394"/>
        <v>-0.13597861638659389</v>
      </c>
      <c r="U2774" s="2">
        <f t="shared" si="391"/>
        <v>5.2065187969923491E-3</v>
      </c>
      <c r="V2774" s="2">
        <f t="shared" si="395"/>
        <v>-0.13597861638659389</v>
      </c>
      <c r="Z2774" s="1">
        <f t="shared" si="392"/>
        <v>20.099999999999998</v>
      </c>
      <c r="AC2774" s="1" t="str">
        <f t="shared" si="393"/>
        <v>N</v>
      </c>
    </row>
    <row r="2775" spans="1:29" x14ac:dyDescent="0.25">
      <c r="A2775" s="1">
        <v>20180612</v>
      </c>
      <c r="B2775" s="1">
        <v>3428</v>
      </c>
      <c r="C2775" s="1" t="s">
        <v>381</v>
      </c>
      <c r="D2775" s="1">
        <v>9.8800000000000008</v>
      </c>
      <c r="E2775" s="1">
        <v>51.4</v>
      </c>
      <c r="F2775" s="1">
        <v>52</v>
      </c>
      <c r="G2775" s="1">
        <v>53</v>
      </c>
      <c r="H2775" s="1">
        <v>48.6</v>
      </c>
      <c r="I2775" s="1">
        <v>49.1</v>
      </c>
      <c r="J2775" s="1">
        <f>CEILING(E2775*0.9,LOOKUP(E2775*0.9,{0,10,50,100,500},{0.01,0.05,0.1,0.5,1}))</f>
        <v>46.300000000000004</v>
      </c>
      <c r="K2775" s="1">
        <f>CEILING(E2775*0.915,LOOKUP(E2775*0.915,{0,10,50,100,500},{0.01,0.05,0.1,0.5,1}))</f>
        <v>47.050000000000004</v>
      </c>
      <c r="L2775" s="1">
        <f>FLOOR(E2775*1.1,LOOKUP(E2775*1.1,{0,10,50,100,500},{0.01,0.05,0.1,0.5,1}))</f>
        <v>56.5</v>
      </c>
      <c r="M2775" s="1">
        <f t="shared" si="387"/>
        <v>56</v>
      </c>
      <c r="N2775" s="2">
        <f t="shared" si="388"/>
        <v>1.1673151750972791E-2</v>
      </c>
      <c r="O2775" s="2">
        <f t="shared" si="389"/>
        <v>3.1128404669260729E-2</v>
      </c>
      <c r="P2775" s="3">
        <f t="shared" si="390"/>
        <v>5.6652975560081344E-2</v>
      </c>
      <c r="Q2775" s="2">
        <f t="shared" si="394"/>
        <v>-7.9325640826512556E-2</v>
      </c>
      <c r="U2775" s="2">
        <f t="shared" si="391"/>
        <v>5.6652975560081344E-2</v>
      </c>
      <c r="V2775" s="2">
        <f t="shared" si="395"/>
        <v>-7.9325640826512556E-2</v>
      </c>
      <c r="Z2775" s="1">
        <f t="shared" si="392"/>
        <v>51.699999999999996</v>
      </c>
      <c r="AC2775" s="1" t="str">
        <f t="shared" si="393"/>
        <v>N</v>
      </c>
    </row>
    <row r="2776" spans="1:29" x14ac:dyDescent="0.25">
      <c r="A2776" s="1">
        <v>20180612</v>
      </c>
      <c r="B2776" s="1">
        <v>2481</v>
      </c>
      <c r="C2776" s="1" t="s">
        <v>114</v>
      </c>
      <c r="D2776" s="1">
        <v>9.07</v>
      </c>
      <c r="E2776" s="1">
        <v>65.099999999999994</v>
      </c>
      <c r="F2776" s="1">
        <v>65</v>
      </c>
      <c r="G2776" s="1">
        <v>65</v>
      </c>
      <c r="H2776" s="1">
        <v>58.6</v>
      </c>
      <c r="I2776" s="1">
        <v>58.7</v>
      </c>
      <c r="J2776" s="1">
        <f>CEILING(E2776*0.9,LOOKUP(E2776*0.9,{0,10,50,100,500},{0.01,0.05,0.1,0.5,1}))</f>
        <v>58.6</v>
      </c>
      <c r="K2776" s="1">
        <f>CEILING(E2776*0.915,LOOKUP(E2776*0.915,{0,10,50,100,500},{0.01,0.05,0.1,0.5,1}))</f>
        <v>59.6</v>
      </c>
      <c r="L2776" s="1">
        <f>FLOOR(E2776*1.1,LOOKUP(E2776*1.1,{0,10,50,100,500},{0.01,0.05,0.1,0.5,1}))</f>
        <v>71.600000000000009</v>
      </c>
      <c r="M2776" s="1">
        <f t="shared" si="387"/>
        <v>71.100000000000009</v>
      </c>
      <c r="N2776" s="2">
        <f t="shared" si="388"/>
        <v>-1.5360983102917715E-3</v>
      </c>
      <c r="O2776" s="2">
        <f t="shared" si="389"/>
        <v>-1.5360983102917715E-3</v>
      </c>
      <c r="P2776" s="3">
        <f t="shared" si="390"/>
        <v>0</v>
      </c>
      <c r="Q2776" s="2">
        <f t="shared" si="394"/>
        <v>-7.9325640826512556E-2</v>
      </c>
      <c r="U2776" s="2">
        <f t="shared" si="391"/>
        <v>0</v>
      </c>
      <c r="V2776" s="2">
        <f t="shared" si="395"/>
        <v>-7.9325640826512556E-2</v>
      </c>
      <c r="Z2776" s="1">
        <f t="shared" si="392"/>
        <v>65.399999999999991</v>
      </c>
      <c r="AC2776" s="1" t="str">
        <f t="shared" si="393"/>
        <v>N</v>
      </c>
    </row>
    <row r="2777" spans="1:29" x14ac:dyDescent="0.25">
      <c r="A2777" s="1">
        <v>20180612</v>
      </c>
      <c r="B2777" s="1">
        <v>3323</v>
      </c>
      <c r="C2777" s="1" t="s">
        <v>184</v>
      </c>
      <c r="D2777" s="1">
        <v>7.44</v>
      </c>
      <c r="E2777" s="1">
        <v>40.6</v>
      </c>
      <c r="F2777" s="1">
        <v>41.5</v>
      </c>
      <c r="G2777" s="1">
        <v>41.6</v>
      </c>
      <c r="H2777" s="1">
        <v>40.1</v>
      </c>
      <c r="I2777" s="1">
        <v>40.1</v>
      </c>
      <c r="J2777" s="1">
        <f>CEILING(E2777*0.9,LOOKUP(E2777*0.9,{0,10,50,100,500},{0.01,0.05,0.1,0.5,1}))</f>
        <v>36.550000000000004</v>
      </c>
      <c r="K2777" s="1">
        <f>CEILING(E2777*0.915,LOOKUP(E2777*0.915,{0,10,50,100,500},{0.01,0.05,0.1,0.5,1}))</f>
        <v>37.15</v>
      </c>
      <c r="L2777" s="1">
        <f>FLOOR(E2777*1.1,LOOKUP(E2777*1.1,{0,10,50,100,500},{0.01,0.05,0.1,0.5,1}))</f>
        <v>44.650000000000006</v>
      </c>
      <c r="M2777" s="1">
        <f t="shared" si="387"/>
        <v>44.400000000000006</v>
      </c>
      <c r="N2777" s="2">
        <f t="shared" si="388"/>
        <v>2.2167487684729027E-2</v>
      </c>
      <c r="O2777" s="2">
        <f t="shared" si="389"/>
        <v>2.463054187192118E-2</v>
      </c>
      <c r="P2777" s="3">
        <f t="shared" si="390"/>
        <v>3.254841895261832E-2</v>
      </c>
      <c r="Q2777" s="2">
        <f t="shared" si="394"/>
        <v>-4.6777221873894236E-2</v>
      </c>
      <c r="U2777" s="2">
        <f t="shared" si="391"/>
        <v>3.254841895261832E-2</v>
      </c>
      <c r="V2777" s="2">
        <f t="shared" si="395"/>
        <v>-4.6777221873894236E-2</v>
      </c>
      <c r="Z2777" s="1">
        <f t="shared" si="392"/>
        <v>40.75</v>
      </c>
      <c r="AC2777" s="1" t="str">
        <f t="shared" si="393"/>
        <v>N</v>
      </c>
    </row>
    <row r="2778" spans="1:29" x14ac:dyDescent="0.25">
      <c r="A2778" s="1">
        <v>20180612</v>
      </c>
      <c r="B2778" s="1">
        <v>1815</v>
      </c>
      <c r="C2778" s="1" t="s">
        <v>115</v>
      </c>
      <c r="D2778" s="1">
        <v>7.12</v>
      </c>
      <c r="E2778" s="1">
        <v>19.649999999999999</v>
      </c>
      <c r="F2778" s="1">
        <v>19.7</v>
      </c>
      <c r="G2778" s="1">
        <v>20.05</v>
      </c>
      <c r="H2778" s="1">
        <v>19.2</v>
      </c>
      <c r="I2778" s="1">
        <v>19.2</v>
      </c>
      <c r="J2778" s="1">
        <f>CEILING(E2778*0.9,LOOKUP(E2778*0.9,{0,10,50,100,500},{0.01,0.05,0.1,0.5,1}))</f>
        <v>17.7</v>
      </c>
      <c r="K2778" s="1">
        <f>CEILING(E2778*0.915,LOOKUP(E2778*0.915,{0,10,50,100,500},{0.01,0.05,0.1,0.5,1}))</f>
        <v>18</v>
      </c>
      <c r="L2778" s="1">
        <f>FLOOR(E2778*1.1,LOOKUP(E2778*1.1,{0,10,50,100,500},{0.01,0.05,0.1,0.5,1}))</f>
        <v>21.6</v>
      </c>
      <c r="M2778" s="1">
        <f t="shared" si="387"/>
        <v>21.35</v>
      </c>
      <c r="N2778" s="2">
        <f t="shared" si="388"/>
        <v>2.5445292620865502E-3</v>
      </c>
      <c r="O2778" s="2">
        <f t="shared" si="389"/>
        <v>2.0356234096692221E-2</v>
      </c>
      <c r="P2778" s="3">
        <f t="shared" si="390"/>
        <v>2.8892656249999892E-2</v>
      </c>
      <c r="Q2778" s="2">
        <f t="shared" si="394"/>
        <v>-1.7884565623894344E-2</v>
      </c>
      <c r="U2778" s="2">
        <f t="shared" si="391"/>
        <v>2.8892656249999892E-2</v>
      </c>
      <c r="V2778" s="2">
        <f t="shared" si="395"/>
        <v>-1.7884565623894344E-2</v>
      </c>
      <c r="Z2778" s="1">
        <f t="shared" si="392"/>
        <v>19.799999999999997</v>
      </c>
      <c r="AC2778" s="1" t="str">
        <f t="shared" si="393"/>
        <v>N</v>
      </c>
    </row>
    <row r="2779" spans="1:29" x14ac:dyDescent="0.25">
      <c r="A2779" s="1">
        <v>20180612</v>
      </c>
      <c r="B2779" s="1">
        <v>3537</v>
      </c>
      <c r="C2779" s="1" t="s">
        <v>423</v>
      </c>
      <c r="D2779" s="1">
        <v>5.89</v>
      </c>
      <c r="E2779" s="1">
        <v>42</v>
      </c>
      <c r="F2779" s="1">
        <v>42.7</v>
      </c>
      <c r="G2779" s="1">
        <v>43.75</v>
      </c>
      <c r="H2779" s="1">
        <v>41.2</v>
      </c>
      <c r="I2779" s="1">
        <v>42.1</v>
      </c>
      <c r="J2779" s="1">
        <f>CEILING(E2779*0.9,LOOKUP(E2779*0.9,{0,10,50,100,500},{0.01,0.05,0.1,0.5,1}))</f>
        <v>37.800000000000004</v>
      </c>
      <c r="K2779" s="1">
        <f>CEILING(E2779*0.915,LOOKUP(E2779*0.915,{0,10,50,100,500},{0.01,0.05,0.1,0.5,1}))</f>
        <v>38.450000000000003</v>
      </c>
      <c r="L2779" s="1">
        <f>FLOOR(E2779*1.1,LOOKUP(E2779*1.1,{0,10,50,100,500},{0.01,0.05,0.1,0.5,1}))</f>
        <v>46.2</v>
      </c>
      <c r="M2779" s="1">
        <f t="shared" si="387"/>
        <v>45.95</v>
      </c>
      <c r="N2779" s="2">
        <f t="shared" si="388"/>
        <v>1.6666666666666736E-2</v>
      </c>
      <c r="O2779" s="2">
        <f t="shared" si="389"/>
        <v>4.1666666666666664E-2</v>
      </c>
      <c r="P2779" s="3">
        <f t="shared" si="390"/>
        <v>1.1926717339667483E-2</v>
      </c>
      <c r="Q2779" s="2">
        <f t="shared" si="394"/>
        <v>-5.9578482842268608E-3</v>
      </c>
      <c r="U2779" s="2">
        <f t="shared" si="391"/>
        <v>1.1926717339667483E-2</v>
      </c>
      <c r="V2779" s="2">
        <f t="shared" si="395"/>
        <v>-5.9578482842268608E-3</v>
      </c>
      <c r="Z2779" s="1">
        <f t="shared" si="392"/>
        <v>42.15</v>
      </c>
      <c r="AC2779" s="1" t="str">
        <f t="shared" si="393"/>
        <v>N</v>
      </c>
    </row>
    <row r="2780" spans="1:29" x14ac:dyDescent="0.25">
      <c r="A2780" s="1">
        <v>20180613</v>
      </c>
      <c r="B2780" s="1">
        <v>6118</v>
      </c>
      <c r="C2780" s="1" t="s">
        <v>621</v>
      </c>
      <c r="D2780" s="1">
        <v>14.31</v>
      </c>
      <c r="E2780" s="1">
        <v>14.7</v>
      </c>
      <c r="F2780" s="1">
        <v>14.55</v>
      </c>
      <c r="G2780" s="1">
        <v>15.1</v>
      </c>
      <c r="H2780" s="1">
        <v>14.2</v>
      </c>
      <c r="I2780" s="1">
        <v>14.7</v>
      </c>
      <c r="J2780" s="1">
        <f>CEILING(E2780*0.9,LOOKUP(E2780*0.9,{0,10,50,100,500},{0.01,0.05,0.1,0.5,1}))</f>
        <v>13.25</v>
      </c>
      <c r="K2780" s="1">
        <f>CEILING(E2780*0.915,LOOKUP(E2780*0.915,{0,10,50,100,500},{0.01,0.05,0.1,0.5,1}))</f>
        <v>13.5</v>
      </c>
      <c r="L2780" s="1">
        <f>FLOOR(E2780*1.1,LOOKUP(E2780*1.1,{0,10,50,100,500},{0.01,0.05,0.1,0.5,1}))</f>
        <v>16.150000000000002</v>
      </c>
      <c r="M2780" s="1">
        <f t="shared" si="387"/>
        <v>15.900000000000002</v>
      </c>
      <c r="N2780" s="2">
        <f t="shared" si="388"/>
        <v>-1.0204081632652965E-2</v>
      </c>
      <c r="O2780" s="2">
        <f t="shared" si="389"/>
        <v>2.7210884353741523E-2</v>
      </c>
      <c r="P2780" s="3">
        <f t="shared" si="390"/>
        <v>7.8867040816326794E-3</v>
      </c>
      <c r="Q2780" s="2">
        <f t="shared" si="394"/>
        <v>0</v>
      </c>
      <c r="U2780" s="2">
        <f t="shared" si="391"/>
        <v>7.8867040816326794E-3</v>
      </c>
      <c r="V2780" s="2">
        <f t="shared" si="395"/>
        <v>0</v>
      </c>
      <c r="Z2780" s="1">
        <f t="shared" si="392"/>
        <v>14.85</v>
      </c>
      <c r="AC2780" s="1" t="str">
        <f t="shared" si="393"/>
        <v>N</v>
      </c>
    </row>
    <row r="2781" spans="1:29" x14ac:dyDescent="0.25">
      <c r="A2781" s="1">
        <v>20180613</v>
      </c>
      <c r="B2781" s="1">
        <v>3205</v>
      </c>
      <c r="C2781" s="1" t="s">
        <v>368</v>
      </c>
      <c r="D2781" s="1">
        <v>12.56</v>
      </c>
      <c r="E2781" s="1">
        <v>69</v>
      </c>
      <c r="F2781" s="1">
        <v>68</v>
      </c>
      <c r="G2781" s="1">
        <v>69.3</v>
      </c>
      <c r="H2781" s="1">
        <v>66.900000000000006</v>
      </c>
      <c r="I2781" s="1">
        <v>67</v>
      </c>
      <c r="J2781" s="1">
        <f>CEILING(E2781*0.9,LOOKUP(E2781*0.9,{0,10,50,100,500},{0.01,0.05,0.1,0.5,1}))</f>
        <v>62.1</v>
      </c>
      <c r="K2781" s="1">
        <f>CEILING(E2781*0.915,LOOKUP(E2781*0.915,{0,10,50,100,500},{0.01,0.05,0.1,0.5,1}))</f>
        <v>63.2</v>
      </c>
      <c r="L2781" s="1">
        <f>FLOOR(E2781*1.1,LOOKUP(E2781*1.1,{0,10,50,100,500},{0.01,0.05,0.1,0.5,1}))</f>
        <v>75.900000000000006</v>
      </c>
      <c r="M2781" s="1">
        <f t="shared" si="387"/>
        <v>75.400000000000006</v>
      </c>
      <c r="N2781" s="2">
        <f t="shared" si="388"/>
        <v>-1.4492753623188406E-2</v>
      </c>
      <c r="O2781" s="2">
        <f t="shared" si="389"/>
        <v>4.3478260869564802E-3</v>
      </c>
      <c r="P2781" s="3">
        <f t="shared" si="390"/>
        <v>3.196516865671626E-2</v>
      </c>
      <c r="Q2781" s="2">
        <f t="shared" si="394"/>
        <v>0</v>
      </c>
      <c r="U2781" s="2">
        <f t="shared" si="391"/>
        <v>0</v>
      </c>
      <c r="V2781" s="2">
        <f t="shared" si="395"/>
        <v>0</v>
      </c>
      <c r="Z2781" s="1">
        <f t="shared" si="392"/>
        <v>69.3</v>
      </c>
      <c r="AC2781" s="1" t="str">
        <f t="shared" si="393"/>
        <v>Y</v>
      </c>
    </row>
    <row r="2782" spans="1:29" x14ac:dyDescent="0.25">
      <c r="A2782" s="1">
        <v>20180613</v>
      </c>
      <c r="B2782" s="1">
        <v>1786</v>
      </c>
      <c r="C2782" s="1" t="s">
        <v>412</v>
      </c>
      <c r="D2782" s="1">
        <v>11.21</v>
      </c>
      <c r="E2782" s="1">
        <v>79</v>
      </c>
      <c r="F2782" s="1">
        <v>79.5</v>
      </c>
      <c r="G2782" s="1">
        <v>82.5</v>
      </c>
      <c r="H2782" s="1">
        <v>79.2</v>
      </c>
      <c r="I2782" s="1">
        <v>79.400000000000006</v>
      </c>
      <c r="J2782" s="1">
        <f>CEILING(E2782*0.9,LOOKUP(E2782*0.9,{0,10,50,100,500},{0.01,0.05,0.1,0.5,1}))</f>
        <v>71.100000000000009</v>
      </c>
      <c r="K2782" s="1">
        <f>CEILING(E2782*0.915,LOOKUP(E2782*0.915,{0,10,50,100,500},{0.01,0.05,0.1,0.5,1}))</f>
        <v>72.3</v>
      </c>
      <c r="L2782" s="1">
        <f>FLOOR(E2782*1.1,LOOKUP(E2782*1.1,{0,10,50,100,500},{0.01,0.05,0.1,0.5,1}))</f>
        <v>86.9</v>
      </c>
      <c r="M2782" s="1">
        <f t="shared" si="387"/>
        <v>86.4</v>
      </c>
      <c r="N2782" s="2">
        <f t="shared" si="388"/>
        <v>6.3291139240506328E-3</v>
      </c>
      <c r="O2782" s="2">
        <f t="shared" si="389"/>
        <v>4.4303797468354431E-2</v>
      </c>
      <c r="P2782" s="3">
        <f t="shared" si="390"/>
        <v>-1.0409458438288045E-3</v>
      </c>
      <c r="Q2782" s="2">
        <f t="shared" si="394"/>
        <v>-1.0409458438288045E-3</v>
      </c>
      <c r="U2782" s="2">
        <f t="shared" si="391"/>
        <v>-1.0409458438288045E-3</v>
      </c>
      <c r="V2782" s="2">
        <f t="shared" si="395"/>
        <v>-1.0409458438288045E-3</v>
      </c>
      <c r="Z2782" s="1">
        <f t="shared" si="392"/>
        <v>79.3</v>
      </c>
      <c r="AC2782" s="1" t="str">
        <f t="shared" si="393"/>
        <v>N</v>
      </c>
    </row>
    <row r="2783" spans="1:29" x14ac:dyDescent="0.25">
      <c r="A2783" s="1">
        <v>20180613</v>
      </c>
      <c r="B2783" s="1">
        <v>8086</v>
      </c>
      <c r="C2783" s="1" t="s">
        <v>32</v>
      </c>
      <c r="D2783" s="1">
        <v>11.11</v>
      </c>
      <c r="E2783" s="1">
        <v>72.8</v>
      </c>
      <c r="F2783" s="1">
        <v>72.8</v>
      </c>
      <c r="G2783" s="1">
        <v>73.3</v>
      </c>
      <c r="H2783" s="1">
        <v>71.2</v>
      </c>
      <c r="I2783" s="1">
        <v>71.599999999999994</v>
      </c>
      <c r="J2783" s="1">
        <f>CEILING(E2783*0.9,LOOKUP(E2783*0.9,{0,10,50,100,500},{0.01,0.05,0.1,0.5,1}))</f>
        <v>65.600000000000009</v>
      </c>
      <c r="K2783" s="1">
        <f>CEILING(E2783*0.915,LOOKUP(E2783*0.915,{0,10,50,100,500},{0.01,0.05,0.1,0.5,1}))</f>
        <v>66.7</v>
      </c>
      <c r="L2783" s="1">
        <f>FLOOR(E2783*1.1,LOOKUP(E2783*1.1,{0,10,50,100,500},{0.01,0.05,0.1,0.5,1}))</f>
        <v>80</v>
      </c>
      <c r="M2783" s="1">
        <f t="shared" si="387"/>
        <v>79.5</v>
      </c>
      <c r="N2783" s="2">
        <f t="shared" si="388"/>
        <v>0</v>
      </c>
      <c r="O2783" s="2">
        <f t="shared" si="389"/>
        <v>6.868131868131868E-3</v>
      </c>
      <c r="P2783" s="3">
        <f t="shared" si="390"/>
        <v>1.8611937150838025E-2</v>
      </c>
      <c r="Q2783" s="2">
        <f t="shared" si="394"/>
        <v>0</v>
      </c>
      <c r="U2783" s="2">
        <f t="shared" si="391"/>
        <v>1.8611937150838025E-2</v>
      </c>
      <c r="V2783" s="2">
        <f t="shared" si="395"/>
        <v>0</v>
      </c>
      <c r="Z2783" s="1">
        <f t="shared" si="392"/>
        <v>73.099999999999994</v>
      </c>
      <c r="AC2783" s="1" t="str">
        <f t="shared" si="393"/>
        <v>N</v>
      </c>
    </row>
    <row r="2784" spans="1:29" x14ac:dyDescent="0.25">
      <c r="A2784" s="1">
        <v>20180613</v>
      </c>
      <c r="B2784" s="1">
        <v>1514</v>
      </c>
      <c r="C2784" s="1" t="s">
        <v>631</v>
      </c>
      <c r="D2784" s="1">
        <v>9.2100000000000009</v>
      </c>
      <c r="E2784" s="1">
        <v>17.8</v>
      </c>
      <c r="F2784" s="1">
        <v>17.899999999999999</v>
      </c>
      <c r="G2784" s="1">
        <v>19.2</v>
      </c>
      <c r="H2784" s="1">
        <v>17.05</v>
      </c>
      <c r="I2784" s="1">
        <v>17.45</v>
      </c>
      <c r="J2784" s="1">
        <f>CEILING(E2784*0.9,LOOKUP(E2784*0.9,{0,10,50,100,500},{0.01,0.05,0.1,0.5,1}))</f>
        <v>16.05</v>
      </c>
      <c r="K2784" s="1">
        <f>CEILING(E2784*0.915,LOOKUP(E2784*0.915,{0,10,50,100,500},{0.01,0.05,0.1,0.5,1}))</f>
        <v>16.3</v>
      </c>
      <c r="L2784" s="1">
        <f>FLOOR(E2784*1.1,LOOKUP(E2784*1.1,{0,10,50,100,500},{0.01,0.05,0.1,0.5,1}))</f>
        <v>19.55</v>
      </c>
      <c r="M2784" s="1">
        <f t="shared" si="387"/>
        <v>19.3</v>
      </c>
      <c r="N2784" s="2">
        <f t="shared" si="388"/>
        <v>5.6179775280897678E-3</v>
      </c>
      <c r="O2784" s="2">
        <f t="shared" si="389"/>
        <v>7.8651685393258342E-2</v>
      </c>
      <c r="P2784" s="3">
        <f t="shared" si="390"/>
        <v>2.6300882521489929E-2</v>
      </c>
      <c r="Q2784" s="2">
        <f t="shared" si="394"/>
        <v>0</v>
      </c>
      <c r="U2784" s="2">
        <f t="shared" si="391"/>
        <v>2.6300882521489929E-2</v>
      </c>
      <c r="V2784" s="2">
        <f t="shared" si="395"/>
        <v>0</v>
      </c>
      <c r="Z2784" s="1">
        <f t="shared" si="392"/>
        <v>17.95</v>
      </c>
      <c r="AC2784" s="1" t="str">
        <f t="shared" si="393"/>
        <v>N</v>
      </c>
    </row>
    <row r="2785" spans="1:29" x14ac:dyDescent="0.25">
      <c r="A2785" s="1">
        <v>20180613</v>
      </c>
      <c r="B2785" s="1">
        <v>1609</v>
      </c>
      <c r="C2785" s="1" t="s">
        <v>204</v>
      </c>
      <c r="D2785" s="1">
        <v>7.36</v>
      </c>
      <c r="E2785" s="1">
        <v>14.7</v>
      </c>
      <c r="F2785" s="1">
        <v>14.9</v>
      </c>
      <c r="G2785" s="1">
        <v>15.1</v>
      </c>
      <c r="H2785" s="1">
        <v>14.4</v>
      </c>
      <c r="I2785" s="1">
        <v>14.45</v>
      </c>
      <c r="J2785" s="1">
        <f>CEILING(E2785*0.9,LOOKUP(E2785*0.9,{0,10,50,100,500},{0.01,0.05,0.1,0.5,1}))</f>
        <v>13.25</v>
      </c>
      <c r="K2785" s="1">
        <f>CEILING(E2785*0.915,LOOKUP(E2785*0.915,{0,10,50,100,500},{0.01,0.05,0.1,0.5,1}))</f>
        <v>13.5</v>
      </c>
      <c r="L2785" s="1">
        <f>FLOOR(E2785*1.1,LOOKUP(E2785*1.1,{0,10,50,100,500},{0.01,0.05,0.1,0.5,1}))</f>
        <v>16.150000000000002</v>
      </c>
      <c r="M2785" s="1">
        <f t="shared" si="387"/>
        <v>15.900000000000002</v>
      </c>
      <c r="N2785" s="2">
        <f t="shared" si="388"/>
        <v>1.3605442176870821E-2</v>
      </c>
      <c r="O2785" s="2">
        <f t="shared" si="389"/>
        <v>2.7210884353741523E-2</v>
      </c>
      <c r="P2785" s="3">
        <f t="shared" si="390"/>
        <v>2.8784730103806215E-2</v>
      </c>
      <c r="Q2785" s="2">
        <f t="shared" si="394"/>
        <v>0</v>
      </c>
      <c r="U2785" s="2">
        <f t="shared" si="391"/>
        <v>2.8784730103806215E-2</v>
      </c>
      <c r="V2785" s="2">
        <f t="shared" si="395"/>
        <v>0</v>
      </c>
      <c r="Z2785" s="1">
        <f t="shared" si="392"/>
        <v>14.85</v>
      </c>
      <c r="AC2785" s="1" t="str">
        <f t="shared" si="393"/>
        <v>N</v>
      </c>
    </row>
    <row r="2786" spans="1:29" x14ac:dyDescent="0.25">
      <c r="A2786" s="1">
        <v>20180613</v>
      </c>
      <c r="B2786" s="1">
        <v>1783</v>
      </c>
      <c r="C2786" s="1" t="s">
        <v>415</v>
      </c>
      <c r="D2786" s="1">
        <v>7.06</v>
      </c>
      <c r="E2786" s="1">
        <v>33.200000000000003</v>
      </c>
      <c r="F2786" s="1">
        <v>33.799999999999997</v>
      </c>
      <c r="G2786" s="1">
        <v>34.75</v>
      </c>
      <c r="H2786" s="1">
        <v>33.299999999999997</v>
      </c>
      <c r="I2786" s="1">
        <v>34.6</v>
      </c>
      <c r="J2786" s="1">
        <f>CEILING(E2786*0.9,LOOKUP(E2786*0.9,{0,10,50,100,500},{0.01,0.05,0.1,0.5,1}))</f>
        <v>29.900000000000002</v>
      </c>
      <c r="K2786" s="1">
        <f>CEILING(E2786*0.915,LOOKUP(E2786*0.915,{0,10,50,100,500},{0.01,0.05,0.1,0.5,1}))</f>
        <v>30.400000000000002</v>
      </c>
      <c r="L2786" s="1">
        <f>FLOOR(E2786*1.1,LOOKUP(E2786*1.1,{0,10,50,100,500},{0.01,0.05,0.1,0.5,1}))</f>
        <v>36.5</v>
      </c>
      <c r="M2786" s="1">
        <f t="shared" si="387"/>
        <v>36.25</v>
      </c>
      <c r="N2786" s="2">
        <f t="shared" si="388"/>
        <v>1.8072289156626332E-2</v>
      </c>
      <c r="O2786" s="2">
        <f t="shared" si="389"/>
        <v>4.6686746987951715E-2</v>
      </c>
      <c r="P2786" s="3">
        <f t="shared" si="390"/>
        <v>-2.5375479768786322E-2</v>
      </c>
      <c r="Q2786" s="2">
        <f t="shared" si="394"/>
        <v>-2.5375479768786322E-2</v>
      </c>
      <c r="U2786" s="2">
        <f t="shared" si="391"/>
        <v>-2.5375479768786322E-2</v>
      </c>
      <c r="V2786" s="2">
        <f t="shared" si="395"/>
        <v>-2.5375479768786322E-2</v>
      </c>
      <c r="Z2786" s="1">
        <f t="shared" si="392"/>
        <v>33.35</v>
      </c>
      <c r="AC2786" s="1" t="str">
        <f t="shared" si="393"/>
        <v>N</v>
      </c>
    </row>
    <row r="2787" spans="1:29" x14ac:dyDescent="0.25">
      <c r="A2787" s="1">
        <v>20180613</v>
      </c>
      <c r="B2787" s="1">
        <v>2031</v>
      </c>
      <c r="C2787" s="1" t="s">
        <v>221</v>
      </c>
      <c r="D2787" s="1">
        <v>5.72</v>
      </c>
      <c r="E2787" s="1">
        <v>43</v>
      </c>
      <c r="F2787" s="1">
        <v>44.05</v>
      </c>
      <c r="G2787" s="1">
        <v>44.35</v>
      </c>
      <c r="H2787" s="1">
        <v>41.65</v>
      </c>
      <c r="I2787" s="1">
        <v>41.8</v>
      </c>
      <c r="J2787" s="1">
        <f>CEILING(E2787*0.9,LOOKUP(E2787*0.9,{0,10,50,100,500},{0.01,0.05,0.1,0.5,1}))</f>
        <v>38.700000000000003</v>
      </c>
      <c r="K2787" s="1">
        <f>CEILING(E2787*0.915,LOOKUP(E2787*0.915,{0,10,50,100,500},{0.01,0.05,0.1,0.5,1}))</f>
        <v>39.35</v>
      </c>
      <c r="L2787" s="1">
        <f>FLOOR(E2787*1.1,LOOKUP(E2787*1.1,{0,10,50,100,500},{0.01,0.05,0.1,0.5,1}))</f>
        <v>47.300000000000004</v>
      </c>
      <c r="M2787" s="1">
        <f t="shared" si="387"/>
        <v>47.050000000000004</v>
      </c>
      <c r="N2787" s="2">
        <f t="shared" si="388"/>
        <v>2.4418604651162724E-2</v>
      </c>
      <c r="O2787" s="2">
        <f t="shared" si="389"/>
        <v>3.1395348837209333E-2</v>
      </c>
      <c r="P2787" s="3">
        <f t="shared" si="390"/>
        <v>5.1427532296650695E-2</v>
      </c>
      <c r="Q2787" s="2">
        <f t="shared" si="394"/>
        <v>0</v>
      </c>
      <c r="U2787" s="2">
        <f t="shared" si="391"/>
        <v>5.1427532296650695E-2</v>
      </c>
      <c r="V2787" s="2">
        <f t="shared" si="395"/>
        <v>0</v>
      </c>
      <c r="Z2787" s="1">
        <f t="shared" si="392"/>
        <v>43.15</v>
      </c>
      <c r="AC2787" s="1" t="str">
        <f t="shared" si="393"/>
        <v>N</v>
      </c>
    </row>
    <row r="2788" spans="1:29" x14ac:dyDescent="0.25">
      <c r="A2788" s="1">
        <v>20180614</v>
      </c>
      <c r="B2788" s="1">
        <v>6138</v>
      </c>
      <c r="C2788" s="1" t="s">
        <v>159</v>
      </c>
      <c r="D2788" s="1">
        <v>11.18</v>
      </c>
      <c r="E2788" s="1">
        <v>60.4</v>
      </c>
      <c r="F2788" s="1">
        <v>61.3</v>
      </c>
      <c r="G2788" s="1">
        <v>61.8</v>
      </c>
      <c r="H2788" s="1">
        <v>59.1</v>
      </c>
      <c r="I2788" s="1">
        <v>59.9</v>
      </c>
      <c r="J2788" s="1">
        <f>CEILING(E2788*0.9,LOOKUP(E2788*0.9,{0,10,50,100,500},{0.01,0.05,0.1,0.5,1}))</f>
        <v>54.400000000000006</v>
      </c>
      <c r="K2788" s="1">
        <f>CEILING(E2788*0.915,LOOKUP(E2788*0.915,{0,10,50,100,500},{0.01,0.05,0.1,0.5,1}))</f>
        <v>55.300000000000004</v>
      </c>
      <c r="L2788" s="1">
        <f>FLOOR(E2788*1.1,LOOKUP(E2788*1.1,{0,10,50,100,500},{0.01,0.05,0.1,0.5,1}))</f>
        <v>66.400000000000006</v>
      </c>
      <c r="M2788" s="1">
        <f t="shared" si="387"/>
        <v>65.900000000000006</v>
      </c>
      <c r="N2788" s="2">
        <f t="shared" si="388"/>
        <v>1.4900662251655606E-2</v>
      </c>
      <c r="O2788" s="2">
        <f t="shared" si="389"/>
        <v>2.3178807947019844E-2</v>
      </c>
      <c r="P2788" s="3">
        <f t="shared" si="390"/>
        <v>2.1029903171953253E-2</v>
      </c>
      <c r="Q2788" s="2">
        <f t="shared" si="394"/>
        <v>0</v>
      </c>
      <c r="U2788" s="2">
        <f t="shared" si="391"/>
        <v>2.1029903171953253E-2</v>
      </c>
      <c r="V2788" s="2">
        <f t="shared" si="395"/>
        <v>0</v>
      </c>
      <c r="Z2788" s="1">
        <f t="shared" si="392"/>
        <v>60.699999999999996</v>
      </c>
      <c r="AC2788" s="1" t="str">
        <f t="shared" si="393"/>
        <v>N</v>
      </c>
    </row>
    <row r="2789" spans="1:29" x14ac:dyDescent="0.25">
      <c r="A2789" s="1">
        <v>20180614</v>
      </c>
      <c r="B2789" s="1">
        <v>2342</v>
      </c>
      <c r="C2789" s="1" t="s">
        <v>228</v>
      </c>
      <c r="D2789" s="1">
        <v>10.130000000000001</v>
      </c>
      <c r="E2789" s="1">
        <v>53.2</v>
      </c>
      <c r="F2789" s="1">
        <v>54.8</v>
      </c>
      <c r="G2789" s="1">
        <v>56.2</v>
      </c>
      <c r="H2789" s="1">
        <v>53.5</v>
      </c>
      <c r="I2789" s="1">
        <v>54.3</v>
      </c>
      <c r="J2789" s="1">
        <f>CEILING(E2789*0.9,LOOKUP(E2789*0.9,{0,10,50,100,500},{0.01,0.05,0.1,0.5,1}))</f>
        <v>47.900000000000006</v>
      </c>
      <c r="K2789" s="1">
        <f>CEILING(E2789*0.915,LOOKUP(E2789*0.915,{0,10,50,100,500},{0.01,0.05,0.1,0.5,1}))</f>
        <v>48.7</v>
      </c>
      <c r="L2789" s="1">
        <f>FLOOR(E2789*1.1,LOOKUP(E2789*1.1,{0,10,50,100,500},{0.01,0.05,0.1,0.5,1}))</f>
        <v>58.5</v>
      </c>
      <c r="M2789" s="1">
        <f t="shared" si="387"/>
        <v>58</v>
      </c>
      <c r="N2789" s="2">
        <f t="shared" si="388"/>
        <v>3.0075187969924703E-2</v>
      </c>
      <c r="O2789" s="2">
        <f t="shared" si="389"/>
        <v>5.6390977443609019E-2</v>
      </c>
      <c r="P2789" s="3">
        <f t="shared" si="390"/>
        <v>6.8926169429097657E-3</v>
      </c>
      <c r="Q2789" s="2">
        <f t="shared" si="394"/>
        <v>0</v>
      </c>
      <c r="U2789" s="2">
        <f t="shared" si="391"/>
        <v>6.8926169429097657E-3</v>
      </c>
      <c r="V2789" s="2">
        <f t="shared" si="395"/>
        <v>0</v>
      </c>
      <c r="Z2789" s="1">
        <f t="shared" si="392"/>
        <v>53.5</v>
      </c>
      <c r="AC2789" s="1" t="str">
        <f t="shared" si="393"/>
        <v>N</v>
      </c>
    </row>
    <row r="2790" spans="1:29" x14ac:dyDescent="0.25">
      <c r="A2790" s="1">
        <v>20180614</v>
      </c>
      <c r="B2790" s="1">
        <v>6426</v>
      </c>
      <c r="C2790" s="1" t="s">
        <v>142</v>
      </c>
      <c r="D2790" s="1">
        <v>9.7799999999999994</v>
      </c>
      <c r="E2790" s="1">
        <v>61.5</v>
      </c>
      <c r="F2790" s="1">
        <v>61.5</v>
      </c>
      <c r="G2790" s="1">
        <v>65.7</v>
      </c>
      <c r="H2790" s="1">
        <v>61.5</v>
      </c>
      <c r="I2790" s="1">
        <v>62.7</v>
      </c>
      <c r="J2790" s="1">
        <f>CEILING(E2790*0.9,LOOKUP(E2790*0.9,{0,10,50,100,500},{0.01,0.05,0.1,0.5,1}))</f>
        <v>55.400000000000006</v>
      </c>
      <c r="K2790" s="1">
        <f>CEILING(E2790*0.915,LOOKUP(E2790*0.915,{0,10,50,100,500},{0.01,0.05,0.1,0.5,1}))</f>
        <v>56.300000000000004</v>
      </c>
      <c r="L2790" s="1">
        <f>FLOOR(E2790*1.1,LOOKUP(E2790*1.1,{0,10,50,100,500},{0.01,0.05,0.1,0.5,1}))</f>
        <v>67.600000000000009</v>
      </c>
      <c r="M2790" s="1">
        <f t="shared" si="387"/>
        <v>67.100000000000009</v>
      </c>
      <c r="N2790" s="2">
        <f t="shared" si="388"/>
        <v>0</v>
      </c>
      <c r="O2790" s="2">
        <f t="shared" si="389"/>
        <v>6.8292682926829315E-2</v>
      </c>
      <c r="P2790" s="3">
        <f t="shared" si="390"/>
        <v>-1.6624808612440308E-2</v>
      </c>
      <c r="Q2790" s="2">
        <f t="shared" si="394"/>
        <v>-1.6624808612440308E-2</v>
      </c>
      <c r="U2790" s="2">
        <f t="shared" si="391"/>
        <v>-1.6624808612440308E-2</v>
      </c>
      <c r="V2790" s="2">
        <f t="shared" si="395"/>
        <v>-1.6624808612440308E-2</v>
      </c>
      <c r="Z2790" s="1">
        <f t="shared" si="392"/>
        <v>61.8</v>
      </c>
      <c r="AC2790" s="1" t="str">
        <f t="shared" si="393"/>
        <v>N</v>
      </c>
    </row>
    <row r="2791" spans="1:29" x14ac:dyDescent="0.25">
      <c r="A2791" s="1">
        <v>20180614</v>
      </c>
      <c r="B2791" s="1">
        <v>6215</v>
      </c>
      <c r="C2791" s="1" t="s">
        <v>101</v>
      </c>
      <c r="D2791" s="1">
        <v>9.4499999999999993</v>
      </c>
      <c r="E2791" s="1">
        <v>23.7</v>
      </c>
      <c r="F2791" s="1">
        <v>24.7</v>
      </c>
      <c r="G2791" s="1">
        <v>25.15</v>
      </c>
      <c r="H2791" s="1">
        <v>23.8</v>
      </c>
      <c r="I2791" s="1">
        <v>24</v>
      </c>
      <c r="J2791" s="1">
        <f>CEILING(E2791*0.9,LOOKUP(E2791*0.9,{0,10,50,100,500},{0.01,0.05,0.1,0.5,1}))</f>
        <v>21.35</v>
      </c>
      <c r="K2791" s="1">
        <f>CEILING(E2791*0.915,LOOKUP(E2791*0.915,{0,10,50,100,500},{0.01,0.05,0.1,0.5,1}))</f>
        <v>21.700000000000003</v>
      </c>
      <c r="L2791" s="1">
        <f>FLOOR(E2791*1.1,LOOKUP(E2791*1.1,{0,10,50,100,500},{0.01,0.05,0.1,0.5,1}))</f>
        <v>26.05</v>
      </c>
      <c r="M2791" s="1">
        <f t="shared" si="387"/>
        <v>25.8</v>
      </c>
      <c r="N2791" s="2">
        <f t="shared" si="388"/>
        <v>4.2194092827004218E-2</v>
      </c>
      <c r="O2791" s="2">
        <f t="shared" si="389"/>
        <v>6.1181434599156093E-2</v>
      </c>
      <c r="P2791" s="3">
        <f t="shared" si="390"/>
        <v>2.6813279166666523E-2</v>
      </c>
      <c r="Q2791" s="2">
        <f t="shared" si="394"/>
        <v>0</v>
      </c>
      <c r="U2791" s="2">
        <f t="shared" si="391"/>
        <v>2.6813279166666523E-2</v>
      </c>
      <c r="V2791" s="2">
        <f t="shared" si="395"/>
        <v>0</v>
      </c>
      <c r="Z2791" s="1">
        <f t="shared" si="392"/>
        <v>23.849999999999998</v>
      </c>
      <c r="AC2791" s="1" t="str">
        <f t="shared" si="393"/>
        <v>N</v>
      </c>
    </row>
    <row r="2792" spans="1:29" x14ac:dyDescent="0.25">
      <c r="A2792" s="1">
        <v>20180614</v>
      </c>
      <c r="B2792" s="1">
        <v>9958</v>
      </c>
      <c r="C2792" s="1" t="s">
        <v>210</v>
      </c>
      <c r="D2792" s="1">
        <v>8.2100000000000009</v>
      </c>
      <c r="E2792" s="1">
        <v>62.5</v>
      </c>
      <c r="F2792" s="1">
        <v>63</v>
      </c>
      <c r="G2792" s="1">
        <v>65.5</v>
      </c>
      <c r="H2792" s="1">
        <v>61.9</v>
      </c>
      <c r="I2792" s="1">
        <v>63.2</v>
      </c>
      <c r="J2792" s="1">
        <f>CEILING(E2792*0.9,LOOKUP(E2792*0.9,{0,10,50,100,500},{0.01,0.05,0.1,0.5,1}))</f>
        <v>56.300000000000004</v>
      </c>
      <c r="K2792" s="1">
        <f>CEILING(E2792*0.915,LOOKUP(E2792*0.915,{0,10,50,100,500},{0.01,0.05,0.1,0.5,1}))</f>
        <v>57.2</v>
      </c>
      <c r="L2792" s="1">
        <f>FLOOR(E2792*1.1,LOOKUP(E2792*1.1,{0,10,50,100,500},{0.01,0.05,0.1,0.5,1}))</f>
        <v>68.7</v>
      </c>
      <c r="M2792" s="1">
        <f t="shared" si="387"/>
        <v>68.2</v>
      </c>
      <c r="N2792" s="2">
        <f t="shared" si="388"/>
        <v>8.0000000000000002E-3</v>
      </c>
      <c r="O2792" s="2">
        <f t="shared" si="389"/>
        <v>4.8000000000000001E-2</v>
      </c>
      <c r="P2792" s="3">
        <f t="shared" si="390"/>
        <v>-5.4565474683545166E-3</v>
      </c>
      <c r="Q2792" s="2">
        <f t="shared" si="394"/>
        <v>-5.4565474683545166E-3</v>
      </c>
      <c r="U2792" s="2">
        <f t="shared" si="391"/>
        <v>-5.4565474683545166E-3</v>
      </c>
      <c r="V2792" s="2">
        <f t="shared" si="395"/>
        <v>-5.4565474683545166E-3</v>
      </c>
      <c r="Z2792" s="1">
        <f t="shared" si="392"/>
        <v>62.8</v>
      </c>
      <c r="AC2792" s="1" t="str">
        <f t="shared" si="393"/>
        <v>N</v>
      </c>
    </row>
    <row r="2793" spans="1:29" x14ac:dyDescent="0.25">
      <c r="A2793" s="1">
        <v>20180614</v>
      </c>
      <c r="B2793" s="1">
        <v>6209</v>
      </c>
      <c r="C2793" s="1" t="s">
        <v>47</v>
      </c>
      <c r="D2793" s="1">
        <v>7.09</v>
      </c>
      <c r="E2793" s="1">
        <v>39.200000000000003</v>
      </c>
      <c r="F2793" s="1">
        <v>41</v>
      </c>
      <c r="G2793" s="1">
        <v>41</v>
      </c>
      <c r="H2793" s="1">
        <v>38.5</v>
      </c>
      <c r="I2793" s="1">
        <v>38.5</v>
      </c>
      <c r="J2793" s="1">
        <f>CEILING(E2793*0.9,LOOKUP(E2793*0.9,{0,10,50,100,500},{0.01,0.05,0.1,0.5,1}))</f>
        <v>35.300000000000004</v>
      </c>
      <c r="K2793" s="1">
        <f>CEILING(E2793*0.915,LOOKUP(E2793*0.915,{0,10,50,100,500},{0.01,0.05,0.1,0.5,1}))</f>
        <v>35.9</v>
      </c>
      <c r="L2793" s="1">
        <f>FLOOR(E2793*1.1,LOOKUP(E2793*1.1,{0,10,50,100,500},{0.01,0.05,0.1,0.5,1}))</f>
        <v>43.1</v>
      </c>
      <c r="M2793" s="1">
        <f t="shared" si="387"/>
        <v>42.85</v>
      </c>
      <c r="N2793" s="2">
        <f t="shared" si="388"/>
        <v>4.5918367346938702E-2</v>
      </c>
      <c r="O2793" s="2">
        <f t="shared" si="389"/>
        <v>4.5918367346938702E-2</v>
      </c>
      <c r="P2793" s="3">
        <f t="shared" si="390"/>
        <v>6.2513753246753123E-2</v>
      </c>
      <c r="Q2793" s="2">
        <f t="shared" si="394"/>
        <v>0</v>
      </c>
      <c r="U2793" s="2">
        <f t="shared" si="391"/>
        <v>6.2513753246753123E-2</v>
      </c>
      <c r="V2793" s="2">
        <f t="shared" si="395"/>
        <v>0</v>
      </c>
      <c r="Z2793" s="1">
        <f t="shared" si="392"/>
        <v>39.35</v>
      </c>
      <c r="AC2793" s="1" t="str">
        <f t="shared" si="393"/>
        <v>N</v>
      </c>
    </row>
    <row r="2794" spans="1:29" x14ac:dyDescent="0.25">
      <c r="A2794" s="1">
        <v>20180614</v>
      </c>
      <c r="B2794" s="1">
        <v>2481</v>
      </c>
      <c r="C2794" s="1" t="s">
        <v>114</v>
      </c>
      <c r="D2794" s="1">
        <v>6.12</v>
      </c>
      <c r="E2794" s="1">
        <v>59.6</v>
      </c>
      <c r="F2794" s="1">
        <v>61.9</v>
      </c>
      <c r="G2794" s="1">
        <v>62.2</v>
      </c>
      <c r="H2794" s="1">
        <v>59.5</v>
      </c>
      <c r="I2794" s="1">
        <v>59.5</v>
      </c>
      <c r="J2794" s="1">
        <f>CEILING(E2794*0.9,LOOKUP(E2794*0.9,{0,10,50,100,500},{0.01,0.05,0.1,0.5,1}))</f>
        <v>53.7</v>
      </c>
      <c r="K2794" s="1">
        <f>CEILING(E2794*0.915,LOOKUP(E2794*0.915,{0,10,50,100,500},{0.01,0.05,0.1,0.5,1}))</f>
        <v>54.6</v>
      </c>
      <c r="L2794" s="1">
        <f>FLOOR(E2794*1.1,LOOKUP(E2794*1.1,{0,10,50,100,500},{0.01,0.05,0.1,0.5,1}))</f>
        <v>65.5</v>
      </c>
      <c r="M2794" s="1">
        <f t="shared" si="387"/>
        <v>65</v>
      </c>
      <c r="N2794" s="2">
        <f t="shared" si="388"/>
        <v>3.8590604026845589E-2</v>
      </c>
      <c r="O2794" s="2">
        <f t="shared" si="389"/>
        <v>4.3624161073825524E-2</v>
      </c>
      <c r="P2794" s="3">
        <f t="shared" si="390"/>
        <v>3.7961536134453716E-2</v>
      </c>
      <c r="Q2794" s="2">
        <f t="shared" si="394"/>
        <v>0</v>
      </c>
      <c r="U2794" s="2">
        <f t="shared" si="391"/>
        <v>3.7961536134453716E-2</v>
      </c>
      <c r="V2794" s="2">
        <f t="shared" si="395"/>
        <v>0</v>
      </c>
      <c r="Z2794" s="1">
        <f t="shared" si="392"/>
        <v>59.9</v>
      </c>
      <c r="AC2794" s="1" t="str">
        <f t="shared" si="393"/>
        <v>N</v>
      </c>
    </row>
    <row r="2795" spans="1:29" x14ac:dyDescent="0.25">
      <c r="A2795" s="1">
        <v>20180614</v>
      </c>
      <c r="B2795" s="1">
        <v>6182</v>
      </c>
      <c r="C2795" s="1" t="s">
        <v>144</v>
      </c>
      <c r="D2795" s="1">
        <v>6.01</v>
      </c>
      <c r="E2795" s="1">
        <v>68.099999999999994</v>
      </c>
      <c r="F2795" s="1">
        <v>69.7</v>
      </c>
      <c r="G2795" s="1">
        <v>69.7</v>
      </c>
      <c r="H2795" s="1">
        <v>66.599999999999994</v>
      </c>
      <c r="I2795" s="1">
        <v>66.599999999999994</v>
      </c>
      <c r="J2795" s="1">
        <f>CEILING(E2795*0.9,LOOKUP(E2795*0.9,{0,10,50,100,500},{0.01,0.05,0.1,0.5,1}))</f>
        <v>61.300000000000004</v>
      </c>
      <c r="K2795" s="1">
        <f>CEILING(E2795*0.915,LOOKUP(E2795*0.915,{0,10,50,100,500},{0.01,0.05,0.1,0.5,1}))</f>
        <v>62.400000000000006</v>
      </c>
      <c r="L2795" s="1">
        <f>FLOOR(E2795*1.1,LOOKUP(E2795*1.1,{0,10,50,100,500},{0.01,0.05,0.1,0.5,1}))</f>
        <v>74.900000000000006</v>
      </c>
      <c r="M2795" s="1">
        <f t="shared" si="387"/>
        <v>74.400000000000006</v>
      </c>
      <c r="N2795" s="2">
        <f t="shared" si="388"/>
        <v>2.3494860499265913E-2</v>
      </c>
      <c r="O2795" s="2">
        <f t="shared" si="389"/>
        <v>2.3494860499265913E-2</v>
      </c>
      <c r="P2795" s="3">
        <f t="shared" si="390"/>
        <v>4.4160154654654726E-2</v>
      </c>
      <c r="Q2795" s="2">
        <f t="shared" si="394"/>
        <v>0</v>
      </c>
      <c r="U2795" s="2">
        <f t="shared" si="391"/>
        <v>4.4160154654654726E-2</v>
      </c>
      <c r="V2795" s="2">
        <f t="shared" si="395"/>
        <v>0</v>
      </c>
      <c r="Z2795" s="1">
        <f t="shared" si="392"/>
        <v>68.399999999999991</v>
      </c>
      <c r="AC2795" s="1" t="str">
        <f t="shared" si="393"/>
        <v>N</v>
      </c>
    </row>
    <row r="2796" spans="1:29" x14ac:dyDescent="0.25">
      <c r="A2796" s="1">
        <v>20180615</v>
      </c>
      <c r="B2796" s="1">
        <v>1413</v>
      </c>
      <c r="C2796" s="1" t="s">
        <v>645</v>
      </c>
      <c r="D2796" s="1">
        <v>9.3699999999999992</v>
      </c>
      <c r="E2796" s="1">
        <v>15.05</v>
      </c>
      <c r="F2796" s="1">
        <v>14.4</v>
      </c>
      <c r="G2796" s="1">
        <v>14.4</v>
      </c>
      <c r="H2796" s="1">
        <v>13.55</v>
      </c>
      <c r="I2796" s="1">
        <v>13.6</v>
      </c>
      <c r="J2796" s="1">
        <f>CEILING(E2796*0.9,LOOKUP(E2796*0.9,{0,10,50,100,500},{0.01,0.05,0.1,0.5,1}))</f>
        <v>13.55</v>
      </c>
      <c r="K2796" s="1">
        <f>CEILING(E2796*0.915,LOOKUP(E2796*0.915,{0,10,50,100,500},{0.01,0.05,0.1,0.5,1}))</f>
        <v>13.8</v>
      </c>
      <c r="L2796" s="1">
        <f>FLOOR(E2796*1.1,LOOKUP(E2796*1.1,{0,10,50,100,500},{0.01,0.05,0.1,0.5,1}))</f>
        <v>16.55</v>
      </c>
      <c r="M2796" s="1">
        <f t="shared" si="387"/>
        <v>16.3</v>
      </c>
      <c r="N2796" s="2">
        <f t="shared" si="388"/>
        <v>-4.3189368770764139E-2</v>
      </c>
      <c r="O2796" s="2">
        <f t="shared" si="389"/>
        <v>-4.3189368770764139E-2</v>
      </c>
      <c r="P2796" s="3">
        <f t="shared" si="390"/>
        <v>0</v>
      </c>
      <c r="Q2796" s="2">
        <f t="shared" si="394"/>
        <v>0</v>
      </c>
      <c r="U2796" s="2">
        <f t="shared" si="391"/>
        <v>0</v>
      </c>
      <c r="V2796" s="2">
        <f t="shared" si="395"/>
        <v>0</v>
      </c>
      <c r="Z2796" s="1">
        <f t="shared" si="392"/>
        <v>15.200000000000001</v>
      </c>
      <c r="AC2796" s="1" t="str">
        <f t="shared" si="393"/>
        <v>N</v>
      </c>
    </row>
    <row r="2797" spans="1:29" x14ac:dyDescent="0.25">
      <c r="A2797" s="1">
        <v>20180615</v>
      </c>
      <c r="B2797" s="1">
        <v>6532</v>
      </c>
      <c r="C2797" s="1" t="s">
        <v>174</v>
      </c>
      <c r="D2797" s="1">
        <v>9.1300000000000008</v>
      </c>
      <c r="E2797" s="1">
        <v>40.299999999999997</v>
      </c>
      <c r="F2797" s="1">
        <v>41.3</v>
      </c>
      <c r="G2797" s="1">
        <v>43</v>
      </c>
      <c r="H2797" s="1">
        <v>40.5</v>
      </c>
      <c r="I2797" s="1">
        <v>40.5</v>
      </c>
      <c r="J2797" s="1">
        <f>CEILING(E2797*0.9,LOOKUP(E2797*0.9,{0,10,50,100,500},{0.01,0.05,0.1,0.5,1}))</f>
        <v>36.300000000000004</v>
      </c>
      <c r="K2797" s="1">
        <f>CEILING(E2797*0.915,LOOKUP(E2797*0.915,{0,10,50,100,500},{0.01,0.05,0.1,0.5,1}))</f>
        <v>36.9</v>
      </c>
      <c r="L2797" s="1">
        <f>FLOOR(E2797*1.1,LOOKUP(E2797*1.1,{0,10,50,100,500},{0.01,0.05,0.1,0.5,1}))</f>
        <v>44.300000000000004</v>
      </c>
      <c r="M2797" s="1">
        <f t="shared" si="387"/>
        <v>44.050000000000004</v>
      </c>
      <c r="N2797" s="2">
        <f t="shared" si="388"/>
        <v>2.4813895781637719E-2</v>
      </c>
      <c r="O2797" s="2">
        <f t="shared" si="389"/>
        <v>6.6997518610421913E-2</v>
      </c>
      <c r="P2797" s="3">
        <f t="shared" si="390"/>
        <v>1.7417575308641894E-2</v>
      </c>
      <c r="Q2797" s="2">
        <f t="shared" si="394"/>
        <v>0</v>
      </c>
      <c r="U2797" s="2">
        <f t="shared" si="391"/>
        <v>1.7417575308641894E-2</v>
      </c>
      <c r="V2797" s="2">
        <f t="shared" si="395"/>
        <v>0</v>
      </c>
      <c r="Z2797" s="1">
        <f t="shared" si="392"/>
        <v>40.449999999999996</v>
      </c>
      <c r="AC2797" s="1" t="str">
        <f t="shared" si="393"/>
        <v>N</v>
      </c>
    </row>
    <row r="2798" spans="1:29" x14ac:dyDescent="0.25">
      <c r="A2798" s="1">
        <v>20180615</v>
      </c>
      <c r="B2798" s="1">
        <v>6175</v>
      </c>
      <c r="C2798" s="1" t="s">
        <v>207</v>
      </c>
      <c r="D2798" s="1">
        <v>8.19</v>
      </c>
      <c r="E2798" s="1">
        <v>63.8</v>
      </c>
      <c r="F2798" s="1">
        <v>66.400000000000006</v>
      </c>
      <c r="G2798" s="1">
        <v>68.7</v>
      </c>
      <c r="H2798" s="1">
        <v>64.2</v>
      </c>
      <c r="I2798" s="1">
        <v>66.5</v>
      </c>
      <c r="J2798" s="1">
        <f>CEILING(E2798*0.9,LOOKUP(E2798*0.9,{0,10,50,100,500},{0.01,0.05,0.1,0.5,1}))</f>
        <v>57.5</v>
      </c>
      <c r="K2798" s="1">
        <f>CEILING(E2798*0.915,LOOKUP(E2798*0.915,{0,10,50,100,500},{0.01,0.05,0.1,0.5,1}))</f>
        <v>58.400000000000006</v>
      </c>
      <c r="L2798" s="1">
        <f>FLOOR(E2798*1.1,LOOKUP(E2798*1.1,{0,10,50,100,500},{0.01,0.05,0.1,0.5,1}))</f>
        <v>70.100000000000009</v>
      </c>
      <c r="M2798" s="1">
        <f t="shared" si="387"/>
        <v>69.600000000000009</v>
      </c>
      <c r="N2798" s="2">
        <f t="shared" si="388"/>
        <v>4.075235109717882E-2</v>
      </c>
      <c r="O2798" s="2">
        <f t="shared" si="389"/>
        <v>7.6802507836990691E-2</v>
      </c>
      <c r="P2798" s="3">
        <f t="shared" si="390"/>
        <v>-3.7989037593984011E-3</v>
      </c>
      <c r="Q2798" s="2">
        <f t="shared" si="394"/>
        <v>-3.7989037593984011E-3</v>
      </c>
      <c r="U2798" s="2">
        <f t="shared" si="391"/>
        <v>-3.7989037593984011E-3</v>
      </c>
      <c r="V2798" s="2">
        <f t="shared" si="395"/>
        <v>-3.7989037593984011E-3</v>
      </c>
      <c r="Z2798" s="1">
        <f t="shared" si="392"/>
        <v>64.099999999999994</v>
      </c>
      <c r="AC2798" s="1" t="str">
        <f t="shared" si="393"/>
        <v>N</v>
      </c>
    </row>
    <row r="2799" spans="1:29" x14ac:dyDescent="0.25">
      <c r="A2799" s="1">
        <v>20180615</v>
      </c>
      <c r="B2799" s="1">
        <v>5457</v>
      </c>
      <c r="C2799" s="1" t="s">
        <v>117</v>
      </c>
      <c r="D2799" s="1">
        <v>8.07</v>
      </c>
      <c r="E2799" s="1">
        <v>62</v>
      </c>
      <c r="F2799" s="1">
        <v>62</v>
      </c>
      <c r="G2799" s="1">
        <v>62.4</v>
      </c>
      <c r="H2799" s="1">
        <v>57</v>
      </c>
      <c r="I2799" s="1">
        <v>58.3</v>
      </c>
      <c r="J2799" s="1">
        <f>CEILING(E2799*0.9,LOOKUP(E2799*0.9,{0,10,50,100,500},{0.01,0.05,0.1,0.5,1}))</f>
        <v>55.800000000000004</v>
      </c>
      <c r="K2799" s="1">
        <f>CEILING(E2799*0.915,LOOKUP(E2799*0.915,{0,10,50,100,500},{0.01,0.05,0.1,0.5,1}))</f>
        <v>56.800000000000004</v>
      </c>
      <c r="L2799" s="1">
        <f>FLOOR(E2799*1.1,LOOKUP(E2799*1.1,{0,10,50,100,500},{0.01,0.05,0.1,0.5,1}))</f>
        <v>68.2</v>
      </c>
      <c r="M2799" s="1">
        <f t="shared" si="387"/>
        <v>67.7</v>
      </c>
      <c r="N2799" s="2">
        <f t="shared" si="388"/>
        <v>0</v>
      </c>
      <c r="O2799" s="2">
        <f t="shared" si="389"/>
        <v>6.4516129032257839E-3</v>
      </c>
      <c r="P2799" s="3">
        <f t="shared" si="390"/>
        <v>6.6182343053173262E-2</v>
      </c>
      <c r="Q2799" s="2">
        <f t="shared" si="394"/>
        <v>0</v>
      </c>
      <c r="U2799" s="2">
        <f t="shared" si="391"/>
        <v>6.6182343053173262E-2</v>
      </c>
      <c r="V2799" s="2">
        <f t="shared" si="395"/>
        <v>0</v>
      </c>
      <c r="Z2799" s="1">
        <f t="shared" si="392"/>
        <v>62.3</v>
      </c>
      <c r="AC2799" s="1" t="str">
        <f t="shared" si="393"/>
        <v>N</v>
      </c>
    </row>
    <row r="2800" spans="1:29" x14ac:dyDescent="0.25">
      <c r="A2800" s="1">
        <v>20180615</v>
      </c>
      <c r="B2800" s="1">
        <v>6449</v>
      </c>
      <c r="C2800" s="1" t="s">
        <v>403</v>
      </c>
      <c r="D2800" s="1">
        <v>7.81</v>
      </c>
      <c r="E2800" s="1">
        <v>65.8</v>
      </c>
      <c r="F2800" s="1">
        <v>65.900000000000006</v>
      </c>
      <c r="G2800" s="1">
        <v>67.3</v>
      </c>
      <c r="H2800" s="1">
        <v>64.900000000000006</v>
      </c>
      <c r="I2800" s="1">
        <v>64.900000000000006</v>
      </c>
      <c r="J2800" s="1">
        <f>CEILING(E2800*0.9,LOOKUP(E2800*0.9,{0,10,50,100,500},{0.01,0.05,0.1,0.5,1}))</f>
        <v>59.300000000000004</v>
      </c>
      <c r="K2800" s="1">
        <f>CEILING(E2800*0.915,LOOKUP(E2800*0.915,{0,10,50,100,500},{0.01,0.05,0.1,0.5,1}))</f>
        <v>60.300000000000004</v>
      </c>
      <c r="L2800" s="1">
        <f>FLOOR(E2800*1.1,LOOKUP(E2800*1.1,{0,10,50,100,500},{0.01,0.05,0.1,0.5,1}))</f>
        <v>72.3</v>
      </c>
      <c r="M2800" s="1">
        <f t="shared" si="387"/>
        <v>71.8</v>
      </c>
      <c r="N2800" s="2">
        <f t="shared" si="388"/>
        <v>1.5197568389059047E-3</v>
      </c>
      <c r="O2800" s="2">
        <f t="shared" si="389"/>
        <v>2.2796352583586626E-2</v>
      </c>
      <c r="P2800" s="3">
        <f t="shared" si="390"/>
        <v>1.6156872110939736E-2</v>
      </c>
      <c r="Q2800" s="2">
        <f t="shared" si="394"/>
        <v>0</v>
      </c>
      <c r="U2800" s="2">
        <f t="shared" si="391"/>
        <v>1.6156872110939736E-2</v>
      </c>
      <c r="V2800" s="2">
        <f t="shared" si="395"/>
        <v>0</v>
      </c>
      <c r="Z2800" s="1">
        <f t="shared" si="392"/>
        <v>66.099999999999994</v>
      </c>
      <c r="AC2800" s="1" t="str">
        <f t="shared" si="393"/>
        <v>N</v>
      </c>
    </row>
    <row r="2801" spans="1:29" x14ac:dyDescent="0.25">
      <c r="A2801" s="1">
        <v>20180615</v>
      </c>
      <c r="B2801" s="1">
        <v>2405</v>
      </c>
      <c r="C2801" s="1" t="s">
        <v>394</v>
      </c>
      <c r="D2801" s="1">
        <v>6.65</v>
      </c>
      <c r="E2801" s="1">
        <v>18.7</v>
      </c>
      <c r="F2801" s="1">
        <v>18.5</v>
      </c>
      <c r="G2801" s="1">
        <v>19</v>
      </c>
      <c r="H2801" s="1">
        <v>18.350000000000001</v>
      </c>
      <c r="I2801" s="1">
        <v>18.350000000000001</v>
      </c>
      <c r="J2801" s="1">
        <f>CEILING(E2801*0.9,LOOKUP(E2801*0.9,{0,10,50,100,500},{0.01,0.05,0.1,0.5,1}))</f>
        <v>16.850000000000001</v>
      </c>
      <c r="K2801" s="1">
        <f>CEILING(E2801*0.915,LOOKUP(E2801*0.915,{0,10,50,100,500},{0.01,0.05,0.1,0.5,1}))</f>
        <v>17.150000000000002</v>
      </c>
      <c r="L2801" s="1">
        <f>FLOOR(E2801*1.1,LOOKUP(E2801*1.1,{0,10,50,100,500},{0.01,0.05,0.1,0.5,1}))</f>
        <v>20.55</v>
      </c>
      <c r="M2801" s="1">
        <f t="shared" si="387"/>
        <v>20.3</v>
      </c>
      <c r="N2801" s="2">
        <f t="shared" si="388"/>
        <v>-1.0695187165775364E-2</v>
      </c>
      <c r="O2801" s="2">
        <f t="shared" si="389"/>
        <v>1.6042780748663141E-2</v>
      </c>
      <c r="P2801" s="3">
        <f t="shared" si="390"/>
        <v>2.4898212534059667E-2</v>
      </c>
      <c r="Q2801" s="2">
        <f t="shared" si="394"/>
        <v>0</v>
      </c>
      <c r="U2801" s="2">
        <f t="shared" si="391"/>
        <v>2.4898212534059667E-2</v>
      </c>
      <c r="V2801" s="2">
        <f t="shared" si="395"/>
        <v>0</v>
      </c>
      <c r="Z2801" s="1">
        <f t="shared" si="392"/>
        <v>18.849999999999998</v>
      </c>
      <c r="AC2801" s="1" t="str">
        <f t="shared" si="393"/>
        <v>N</v>
      </c>
    </row>
    <row r="2802" spans="1:29" x14ac:dyDescent="0.25">
      <c r="A2802" s="1">
        <v>20180615</v>
      </c>
      <c r="B2802" s="1">
        <v>2342</v>
      </c>
      <c r="C2802" s="1" t="s">
        <v>228</v>
      </c>
      <c r="D2802" s="1">
        <v>6.61</v>
      </c>
      <c r="E2802" s="1">
        <v>54.3</v>
      </c>
      <c r="F2802" s="1">
        <v>53.7</v>
      </c>
      <c r="G2802" s="1">
        <v>54.9</v>
      </c>
      <c r="H2802" s="1">
        <v>52.5</v>
      </c>
      <c r="I2802" s="1">
        <v>52.5</v>
      </c>
      <c r="J2802" s="1">
        <f>CEILING(E2802*0.9,LOOKUP(E2802*0.9,{0,10,50,100,500},{0.01,0.05,0.1,0.5,1}))</f>
        <v>48.900000000000006</v>
      </c>
      <c r="K2802" s="1">
        <f>CEILING(E2802*0.915,LOOKUP(E2802*0.915,{0,10,50,100,500},{0.01,0.05,0.1,0.5,1}))</f>
        <v>49.7</v>
      </c>
      <c r="L2802" s="1">
        <f>FLOOR(E2802*1.1,LOOKUP(E2802*1.1,{0,10,50,100,500},{0.01,0.05,0.1,0.5,1}))</f>
        <v>59.7</v>
      </c>
      <c r="M2802" s="1">
        <f t="shared" si="387"/>
        <v>59.2</v>
      </c>
      <c r="N2802" s="2">
        <f t="shared" si="388"/>
        <v>-1.1049723756905973E-2</v>
      </c>
      <c r="O2802" s="2">
        <f t="shared" si="389"/>
        <v>1.1049723756906105E-2</v>
      </c>
      <c r="P2802" s="3">
        <f t="shared" si="390"/>
        <v>3.7626039999999784E-2</v>
      </c>
      <c r="Q2802" s="2">
        <f t="shared" si="394"/>
        <v>0</v>
      </c>
      <c r="U2802" s="2">
        <f t="shared" si="391"/>
        <v>3.7626039999999784E-2</v>
      </c>
      <c r="V2802" s="2">
        <f t="shared" si="395"/>
        <v>0</v>
      </c>
      <c r="Z2802" s="1">
        <f t="shared" si="392"/>
        <v>54.599999999999994</v>
      </c>
      <c r="AC2802" s="1" t="str">
        <f t="shared" si="393"/>
        <v>N</v>
      </c>
    </row>
    <row r="2803" spans="1:29" x14ac:dyDescent="0.25">
      <c r="A2803" s="1">
        <v>20180615</v>
      </c>
      <c r="B2803" s="1">
        <v>6215</v>
      </c>
      <c r="C2803" s="1" t="s">
        <v>101</v>
      </c>
      <c r="D2803" s="1">
        <v>5.9</v>
      </c>
      <c r="E2803" s="1">
        <v>24</v>
      </c>
      <c r="F2803" s="1">
        <v>24.5</v>
      </c>
      <c r="G2803" s="1">
        <v>25.25</v>
      </c>
      <c r="H2803" s="1">
        <v>23.8</v>
      </c>
      <c r="I2803" s="1">
        <v>24</v>
      </c>
      <c r="J2803" s="1">
        <f>CEILING(E2803*0.9,LOOKUP(E2803*0.9,{0,10,50,100,500},{0.01,0.05,0.1,0.5,1}))</f>
        <v>21.6</v>
      </c>
      <c r="K2803" s="1">
        <f>CEILING(E2803*0.915,LOOKUP(E2803*0.915,{0,10,50,100,500},{0.01,0.05,0.1,0.5,1}))</f>
        <v>22</v>
      </c>
      <c r="L2803" s="1">
        <f>FLOOR(E2803*1.1,LOOKUP(E2803*1.1,{0,10,50,100,500},{0.01,0.05,0.1,0.5,1}))</f>
        <v>26.400000000000002</v>
      </c>
      <c r="M2803" s="1">
        <f t="shared" si="387"/>
        <v>26.150000000000002</v>
      </c>
      <c r="N2803" s="2">
        <f t="shared" si="388"/>
        <v>2.0833333333333332E-2</v>
      </c>
      <c r="O2803" s="2">
        <f t="shared" si="389"/>
        <v>5.2083333333333336E-2</v>
      </c>
      <c r="P2803" s="3">
        <f t="shared" si="390"/>
        <v>1.849577083333322E-2</v>
      </c>
      <c r="Q2803" s="2">
        <f t="shared" si="394"/>
        <v>0</v>
      </c>
      <c r="U2803" s="2">
        <f t="shared" si="391"/>
        <v>1.849577083333322E-2</v>
      </c>
      <c r="V2803" s="2">
        <f t="shared" si="395"/>
        <v>0</v>
      </c>
      <c r="Z2803" s="1">
        <f t="shared" si="392"/>
        <v>24.15</v>
      </c>
      <c r="AC2803" s="1" t="str">
        <f t="shared" si="393"/>
        <v>N</v>
      </c>
    </row>
    <row r="2804" spans="1:29" x14ac:dyDescent="0.25">
      <c r="A2804" s="1">
        <v>20180619</v>
      </c>
      <c r="B2804" s="1">
        <v>8042</v>
      </c>
      <c r="C2804" s="1" t="s">
        <v>420</v>
      </c>
      <c r="D2804" s="1">
        <v>7.7</v>
      </c>
      <c r="E2804" s="1">
        <v>69.3</v>
      </c>
      <c r="F2804" s="1">
        <v>69</v>
      </c>
      <c r="G2804" s="1">
        <v>69.900000000000006</v>
      </c>
      <c r="H2804" s="1">
        <v>66.2</v>
      </c>
      <c r="I2804" s="1">
        <v>67.5</v>
      </c>
      <c r="J2804" s="1">
        <f>CEILING(E2804*0.9,LOOKUP(E2804*0.9,{0,10,50,100,500},{0.01,0.05,0.1,0.5,1}))</f>
        <v>62.400000000000006</v>
      </c>
      <c r="K2804" s="1">
        <f>CEILING(E2804*0.915,LOOKUP(E2804*0.915,{0,10,50,100,500},{0.01,0.05,0.1,0.5,1}))</f>
        <v>63.5</v>
      </c>
      <c r="L2804" s="1">
        <f>FLOOR(E2804*1.1,LOOKUP(E2804*1.1,{0,10,50,100,500},{0.01,0.05,0.1,0.5,1}))</f>
        <v>76.2</v>
      </c>
      <c r="M2804" s="1">
        <f t="shared" si="387"/>
        <v>75.7</v>
      </c>
      <c r="N2804" s="2">
        <f t="shared" si="388"/>
        <v>-4.3290043290042882E-3</v>
      </c>
      <c r="O2804" s="2">
        <f t="shared" si="389"/>
        <v>8.6580086580087812E-3</v>
      </c>
      <c r="P2804" s="3">
        <f t="shared" si="390"/>
        <v>2.8754031111111012E-2</v>
      </c>
      <c r="Q2804" s="2">
        <f t="shared" si="394"/>
        <v>0</v>
      </c>
      <c r="U2804" s="2">
        <f t="shared" si="391"/>
        <v>2.8754031111111012E-2</v>
      </c>
      <c r="V2804" s="2">
        <f t="shared" si="395"/>
        <v>0</v>
      </c>
      <c r="Z2804" s="1">
        <f t="shared" si="392"/>
        <v>69.599999999999994</v>
      </c>
      <c r="AC2804" s="1" t="str">
        <f t="shared" si="393"/>
        <v>N</v>
      </c>
    </row>
    <row r="2805" spans="1:29" x14ac:dyDescent="0.25">
      <c r="A2805" s="1">
        <v>20180619</v>
      </c>
      <c r="B2805" s="1">
        <v>6118</v>
      </c>
      <c r="C2805" s="1" t="s">
        <v>621</v>
      </c>
      <c r="D2805" s="1">
        <v>7.02</v>
      </c>
      <c r="E2805" s="1">
        <v>15.9</v>
      </c>
      <c r="F2805" s="1">
        <v>16.05</v>
      </c>
      <c r="G2805" s="1">
        <v>16.100000000000001</v>
      </c>
      <c r="H2805" s="1">
        <v>14.4</v>
      </c>
      <c r="I2805" s="1">
        <v>14.95</v>
      </c>
      <c r="J2805" s="1">
        <f>CEILING(E2805*0.9,LOOKUP(E2805*0.9,{0,10,50,100,500},{0.01,0.05,0.1,0.5,1}))</f>
        <v>14.350000000000001</v>
      </c>
      <c r="K2805" s="1">
        <f>CEILING(E2805*0.915,LOOKUP(E2805*0.915,{0,10,50,100,500},{0.01,0.05,0.1,0.5,1}))</f>
        <v>14.55</v>
      </c>
      <c r="L2805" s="1">
        <f>FLOOR(E2805*1.1,LOOKUP(E2805*1.1,{0,10,50,100,500},{0.01,0.05,0.1,0.5,1}))</f>
        <v>17.45</v>
      </c>
      <c r="M2805" s="1">
        <f t="shared" si="387"/>
        <v>17.2</v>
      </c>
      <c r="N2805" s="2">
        <f t="shared" si="388"/>
        <v>9.4339622641509656E-3</v>
      </c>
      <c r="O2805" s="2">
        <f t="shared" si="389"/>
        <v>1.2578616352201324E-2</v>
      </c>
      <c r="P2805" s="3">
        <f t="shared" si="390"/>
        <v>0.10059901030927831</v>
      </c>
      <c r="Q2805" s="2">
        <f t="shared" si="394"/>
        <v>0</v>
      </c>
      <c r="U2805" s="2">
        <f t="shared" si="391"/>
        <v>0.10059901030927831</v>
      </c>
      <c r="V2805" s="2">
        <f t="shared" si="395"/>
        <v>0</v>
      </c>
      <c r="Z2805" s="1">
        <f t="shared" si="392"/>
        <v>16.05</v>
      </c>
      <c r="AC2805" s="1" t="str">
        <f t="shared" si="393"/>
        <v>N</v>
      </c>
    </row>
    <row r="2806" spans="1:29" x14ac:dyDescent="0.25">
      <c r="A2806" s="1">
        <v>20180619</v>
      </c>
      <c r="B2806" s="1">
        <v>1514</v>
      </c>
      <c r="C2806" s="1" t="s">
        <v>631</v>
      </c>
      <c r="D2806" s="1">
        <v>6.25</v>
      </c>
      <c r="E2806" s="1">
        <v>17.600000000000001</v>
      </c>
      <c r="F2806" s="1">
        <v>17.95</v>
      </c>
      <c r="G2806" s="1">
        <v>18.149999999999999</v>
      </c>
      <c r="H2806" s="1">
        <v>16.8</v>
      </c>
      <c r="I2806" s="1">
        <v>17.100000000000001</v>
      </c>
      <c r="J2806" s="1">
        <f>CEILING(E2806*0.9,LOOKUP(E2806*0.9,{0,10,50,100,500},{0.01,0.05,0.1,0.5,1}))</f>
        <v>15.850000000000001</v>
      </c>
      <c r="K2806" s="1">
        <f>CEILING(E2806*0.915,LOOKUP(E2806*0.915,{0,10,50,100,500},{0.01,0.05,0.1,0.5,1}))</f>
        <v>16.150000000000002</v>
      </c>
      <c r="L2806" s="1">
        <f>FLOOR(E2806*1.1,LOOKUP(E2806*1.1,{0,10,50,100,500},{0.01,0.05,0.1,0.5,1}))</f>
        <v>19.350000000000001</v>
      </c>
      <c r="M2806" s="1">
        <f t="shared" si="387"/>
        <v>19.100000000000001</v>
      </c>
      <c r="N2806" s="2">
        <f t="shared" si="388"/>
        <v>1.9886363636363515E-2</v>
      </c>
      <c r="O2806" s="2">
        <f t="shared" si="389"/>
        <v>3.1249999999999837E-2</v>
      </c>
      <c r="P2806" s="3">
        <f t="shared" si="390"/>
        <v>4.7315207602339079E-2</v>
      </c>
      <c r="Q2806" s="2">
        <f t="shared" si="394"/>
        <v>0</v>
      </c>
      <c r="U2806" s="2">
        <f t="shared" si="391"/>
        <v>4.7315207602339079E-2</v>
      </c>
      <c r="V2806" s="2">
        <f t="shared" si="395"/>
        <v>0</v>
      </c>
      <c r="Z2806" s="1">
        <f t="shared" si="392"/>
        <v>17.75</v>
      </c>
      <c r="AC2806" s="1" t="str">
        <f t="shared" si="393"/>
        <v>N</v>
      </c>
    </row>
    <row r="2807" spans="1:29" x14ac:dyDescent="0.25">
      <c r="A2807" s="1">
        <v>20180619</v>
      </c>
      <c r="B2807" s="1">
        <v>2013</v>
      </c>
      <c r="C2807" s="1" t="s">
        <v>226</v>
      </c>
      <c r="D2807" s="1">
        <v>5.15</v>
      </c>
      <c r="E2807" s="1">
        <v>31.65</v>
      </c>
      <c r="F2807" s="1">
        <v>31.3</v>
      </c>
      <c r="G2807" s="1">
        <v>33.5</v>
      </c>
      <c r="H2807" s="1">
        <v>29.7</v>
      </c>
      <c r="I2807" s="1">
        <v>33.5</v>
      </c>
      <c r="J2807" s="1">
        <f>CEILING(E2807*0.9,LOOKUP(E2807*0.9,{0,10,50,100,500},{0.01,0.05,0.1,0.5,1}))</f>
        <v>28.5</v>
      </c>
      <c r="K2807" s="1">
        <f>CEILING(E2807*0.915,LOOKUP(E2807*0.915,{0,10,50,100,500},{0.01,0.05,0.1,0.5,1}))</f>
        <v>29</v>
      </c>
      <c r="L2807" s="1">
        <f>FLOOR(E2807*1.1,LOOKUP(E2807*1.1,{0,10,50,100,500},{0.01,0.05,0.1,0.5,1}))</f>
        <v>34.800000000000004</v>
      </c>
      <c r="M2807" s="1">
        <f t="shared" si="387"/>
        <v>34.550000000000004</v>
      </c>
      <c r="N2807" s="2">
        <f t="shared" si="388"/>
        <v>-1.1058451816745588E-2</v>
      </c>
      <c r="O2807" s="2">
        <f t="shared" si="389"/>
        <v>5.8451816745655659E-2</v>
      </c>
      <c r="P2807" s="3">
        <f t="shared" si="390"/>
        <v>-5.2947901492537509E-2</v>
      </c>
      <c r="Q2807" s="2">
        <f t="shared" si="394"/>
        <v>-5.2947901492537509E-2</v>
      </c>
      <c r="U2807" s="2">
        <f t="shared" si="391"/>
        <v>-5.2947901492537509E-2</v>
      </c>
      <c r="V2807" s="2">
        <f t="shared" si="395"/>
        <v>-5.2947901492537509E-2</v>
      </c>
      <c r="Z2807" s="1">
        <f t="shared" si="392"/>
        <v>31.799999999999997</v>
      </c>
      <c r="AC2807" s="1" t="str">
        <f t="shared" si="393"/>
        <v>N</v>
      </c>
    </row>
    <row r="2808" spans="1:29" x14ac:dyDescent="0.25">
      <c r="A2808" s="1">
        <v>20180619</v>
      </c>
      <c r="B2808" s="1">
        <v>2323</v>
      </c>
      <c r="C2808" s="1" t="s">
        <v>229</v>
      </c>
      <c r="D2808" s="1">
        <v>5.09</v>
      </c>
      <c r="E2808" s="1">
        <v>11.5</v>
      </c>
      <c r="F2808" s="1">
        <v>11.7</v>
      </c>
      <c r="G2808" s="1">
        <v>11.7</v>
      </c>
      <c r="H2808" s="1">
        <v>10.35</v>
      </c>
      <c r="I2808" s="1">
        <v>10.7</v>
      </c>
      <c r="J2808" s="1">
        <f>CEILING(E2808*0.9,LOOKUP(E2808*0.9,{0,10,50,100,500},{0.01,0.05,0.1,0.5,1}))</f>
        <v>10.350000000000001</v>
      </c>
      <c r="K2808" s="1">
        <f>CEILING(E2808*0.915,LOOKUP(E2808*0.915,{0,10,50,100,500},{0.01,0.05,0.1,0.5,1}))</f>
        <v>10.55</v>
      </c>
      <c r="L2808" s="1">
        <f>FLOOR(E2808*1.1,LOOKUP(E2808*1.1,{0,10,50,100,500},{0.01,0.05,0.1,0.5,1}))</f>
        <v>12.65</v>
      </c>
      <c r="M2808" s="1">
        <f t="shared" si="387"/>
        <v>12.4</v>
      </c>
      <c r="N2808" s="2">
        <f t="shared" si="388"/>
        <v>1.7391304347826025E-2</v>
      </c>
      <c r="O2808" s="2">
        <f t="shared" si="389"/>
        <v>1.7391304347826025E-2</v>
      </c>
      <c r="P2808" s="3">
        <f t="shared" si="390"/>
        <v>0.10649973933649264</v>
      </c>
      <c r="Q2808" s="2">
        <f t="shared" si="394"/>
        <v>0</v>
      </c>
      <c r="U2808" s="2">
        <f t="shared" si="391"/>
        <v>0.10649973933649264</v>
      </c>
      <c r="V2808" s="2">
        <f t="shared" si="395"/>
        <v>0</v>
      </c>
      <c r="Z2808" s="1">
        <f t="shared" si="392"/>
        <v>11.65</v>
      </c>
      <c r="AC2808" s="1" t="str">
        <f t="shared" si="393"/>
        <v>N</v>
      </c>
    </row>
    <row r="2809" spans="1:29" x14ac:dyDescent="0.25">
      <c r="A2809" s="1">
        <v>20180619</v>
      </c>
      <c r="B2809" s="1">
        <v>9958</v>
      </c>
      <c r="C2809" s="1" t="s">
        <v>210</v>
      </c>
      <c r="D2809" s="1">
        <v>5.0599999999999996</v>
      </c>
      <c r="E2809" s="1">
        <v>69.5</v>
      </c>
      <c r="F2809" s="1">
        <v>72</v>
      </c>
      <c r="G2809" s="1">
        <v>72.2</v>
      </c>
      <c r="H2809" s="1">
        <v>68</v>
      </c>
      <c r="I2809" s="1">
        <v>70.2</v>
      </c>
      <c r="J2809" s="1">
        <f>CEILING(E2809*0.9,LOOKUP(E2809*0.9,{0,10,50,100,500},{0.01,0.05,0.1,0.5,1}))</f>
        <v>62.6</v>
      </c>
      <c r="K2809" s="1">
        <f>CEILING(E2809*0.915,LOOKUP(E2809*0.915,{0,10,50,100,500},{0.01,0.05,0.1,0.5,1}))</f>
        <v>63.6</v>
      </c>
      <c r="L2809" s="1">
        <f>FLOOR(E2809*1.1,LOOKUP(E2809*1.1,{0,10,50,100,500},{0.01,0.05,0.1,0.5,1}))</f>
        <v>76.400000000000006</v>
      </c>
      <c r="M2809" s="1">
        <f t="shared" si="387"/>
        <v>75.900000000000006</v>
      </c>
      <c r="N2809" s="2">
        <f t="shared" si="388"/>
        <v>3.5971223021582732E-2</v>
      </c>
      <c r="O2809" s="2">
        <f t="shared" si="389"/>
        <v>3.8848920863309391E-2</v>
      </c>
      <c r="P2809" s="3">
        <f t="shared" si="390"/>
        <v>2.3294333333333195E-2</v>
      </c>
      <c r="Q2809" s="2">
        <f t="shared" si="394"/>
        <v>0</v>
      </c>
      <c r="U2809" s="2">
        <f t="shared" si="391"/>
        <v>2.3294333333333195E-2</v>
      </c>
      <c r="V2809" s="2">
        <f t="shared" si="395"/>
        <v>0</v>
      </c>
      <c r="Z2809" s="1">
        <f t="shared" si="392"/>
        <v>69.8</v>
      </c>
      <c r="AC2809" s="1" t="str">
        <f t="shared" si="393"/>
        <v>N</v>
      </c>
    </row>
    <row r="2810" spans="1:29" x14ac:dyDescent="0.25">
      <c r="A2810" s="1">
        <v>20180619</v>
      </c>
      <c r="B2810" s="1">
        <v>6485</v>
      </c>
      <c r="C2810" s="1" t="s">
        <v>133</v>
      </c>
      <c r="D2810" s="1">
        <v>4.3099999999999996</v>
      </c>
      <c r="E2810" s="1">
        <v>61.9</v>
      </c>
      <c r="F2810" s="1">
        <v>63</v>
      </c>
      <c r="G2810" s="1">
        <v>63</v>
      </c>
      <c r="H2810" s="1">
        <v>57.1</v>
      </c>
      <c r="I2810" s="1">
        <v>57.2</v>
      </c>
      <c r="J2810" s="1">
        <f>CEILING(E2810*0.9,LOOKUP(E2810*0.9,{0,10,50,100,500},{0.01,0.05,0.1,0.5,1}))</f>
        <v>55.800000000000004</v>
      </c>
      <c r="K2810" s="1">
        <f>CEILING(E2810*0.915,LOOKUP(E2810*0.915,{0,10,50,100,500},{0.01,0.05,0.1,0.5,1}))</f>
        <v>56.7</v>
      </c>
      <c r="L2810" s="1">
        <f>FLOOR(E2810*1.1,LOOKUP(E2810*1.1,{0,10,50,100,500},{0.01,0.05,0.1,0.5,1}))</f>
        <v>68</v>
      </c>
      <c r="M2810" s="1">
        <f t="shared" si="387"/>
        <v>67.5</v>
      </c>
      <c r="N2810" s="2">
        <f t="shared" si="388"/>
        <v>1.7770597738287583E-2</v>
      </c>
      <c r="O2810" s="2">
        <f t="shared" si="389"/>
        <v>1.7770597738287583E-2</v>
      </c>
      <c r="P2810" s="3">
        <f t="shared" si="390"/>
        <v>9.8908045454545401E-2</v>
      </c>
      <c r="Q2810" s="2">
        <f t="shared" si="394"/>
        <v>0</v>
      </c>
      <c r="U2810" s="2">
        <f t="shared" si="391"/>
        <v>9.8908045454545401E-2</v>
      </c>
      <c r="V2810" s="2">
        <f t="shared" si="395"/>
        <v>0</v>
      </c>
      <c r="Z2810" s="1">
        <f t="shared" si="392"/>
        <v>62.199999999999996</v>
      </c>
      <c r="AC2810" s="1" t="str">
        <f t="shared" si="393"/>
        <v>N</v>
      </c>
    </row>
    <row r="2811" spans="1:29" x14ac:dyDescent="0.25">
      <c r="A2811" s="1">
        <v>20180619</v>
      </c>
      <c r="B2811" s="1">
        <v>6284</v>
      </c>
      <c r="C2811" s="1" t="s">
        <v>198</v>
      </c>
      <c r="D2811" s="1">
        <v>4.1100000000000003</v>
      </c>
      <c r="E2811" s="1">
        <v>51.7</v>
      </c>
      <c r="F2811" s="1">
        <v>52</v>
      </c>
      <c r="G2811" s="1">
        <v>53</v>
      </c>
      <c r="H2811" s="1">
        <v>46.85</v>
      </c>
      <c r="I2811" s="1">
        <v>47</v>
      </c>
      <c r="J2811" s="1">
        <f>CEILING(E2811*0.9,LOOKUP(E2811*0.9,{0,10,50,100,500},{0.01,0.05,0.1,0.5,1}))</f>
        <v>46.550000000000004</v>
      </c>
      <c r="K2811" s="1">
        <f>CEILING(E2811*0.915,LOOKUP(E2811*0.915,{0,10,50,100,500},{0.01,0.05,0.1,0.5,1}))</f>
        <v>47.35</v>
      </c>
      <c r="L2811" s="1">
        <f>FLOOR(E2811*1.1,LOOKUP(E2811*1.1,{0,10,50,100,500},{0.01,0.05,0.1,0.5,1}))</f>
        <v>56.800000000000004</v>
      </c>
      <c r="M2811" s="1">
        <f t="shared" si="387"/>
        <v>56.300000000000004</v>
      </c>
      <c r="N2811" s="2">
        <f t="shared" si="388"/>
        <v>5.8027079303674496E-3</v>
      </c>
      <c r="O2811" s="2">
        <f t="shared" si="389"/>
        <v>2.5145067698259131E-2</v>
      </c>
      <c r="P2811" s="3">
        <f t="shared" si="390"/>
        <v>9.57203664202744E-2</v>
      </c>
      <c r="Q2811" s="2">
        <f t="shared" si="394"/>
        <v>0</v>
      </c>
      <c r="U2811" s="2">
        <f t="shared" si="391"/>
        <v>9.57203664202744E-2</v>
      </c>
      <c r="V2811" s="2">
        <f t="shared" si="395"/>
        <v>0</v>
      </c>
      <c r="Z2811" s="1">
        <f t="shared" si="392"/>
        <v>52</v>
      </c>
      <c r="AC2811" s="1" t="str">
        <f t="shared" si="393"/>
        <v>N</v>
      </c>
    </row>
    <row r="2812" spans="1:29" x14ac:dyDescent="0.25">
      <c r="A2812" s="1">
        <v>20180620</v>
      </c>
      <c r="B2812" s="1">
        <v>2342</v>
      </c>
      <c r="C2812" s="1" t="s">
        <v>228</v>
      </c>
      <c r="D2812" s="1">
        <v>20.51</v>
      </c>
      <c r="E2812" s="1">
        <v>53.4</v>
      </c>
      <c r="F2812" s="1">
        <v>54</v>
      </c>
      <c r="G2812" s="1">
        <v>55.5</v>
      </c>
      <c r="H2812" s="1">
        <v>51.8</v>
      </c>
      <c r="I2812" s="1">
        <v>53.3</v>
      </c>
      <c r="J2812" s="1">
        <f>CEILING(E2812*0.9,LOOKUP(E2812*0.9,{0,10,50,100,500},{0.01,0.05,0.1,0.5,1}))</f>
        <v>48.1</v>
      </c>
      <c r="K2812" s="1">
        <f>CEILING(E2812*0.915,LOOKUP(E2812*0.915,{0,10,50,100,500},{0.01,0.05,0.1,0.5,1}))</f>
        <v>48.900000000000006</v>
      </c>
      <c r="L2812" s="1">
        <f>FLOOR(E2812*1.1,LOOKUP(E2812*1.1,{0,10,50,100,500},{0.01,0.05,0.1,0.5,1}))</f>
        <v>58.7</v>
      </c>
      <c r="M2812" s="1">
        <f t="shared" si="387"/>
        <v>58.2</v>
      </c>
      <c r="N2812" s="2">
        <f t="shared" si="388"/>
        <v>1.1235955056179803E-2</v>
      </c>
      <c r="O2812" s="2">
        <f t="shared" si="389"/>
        <v>3.932584269662924E-2</v>
      </c>
      <c r="P2812" s="3">
        <f t="shared" si="390"/>
        <v>1.0810268292682883E-2</v>
      </c>
      <c r="Q2812" s="2">
        <f t="shared" si="394"/>
        <v>0</v>
      </c>
      <c r="U2812" s="2">
        <f t="shared" si="391"/>
        <v>1.0810268292682883E-2</v>
      </c>
      <c r="V2812" s="2">
        <f t="shared" si="395"/>
        <v>0</v>
      </c>
      <c r="Z2812" s="1">
        <f t="shared" si="392"/>
        <v>53.699999999999996</v>
      </c>
      <c r="AC2812" s="1" t="str">
        <f t="shared" si="393"/>
        <v>N</v>
      </c>
    </row>
    <row r="2813" spans="1:29" x14ac:dyDescent="0.25">
      <c r="A2813" s="1">
        <v>20180620</v>
      </c>
      <c r="B2813" s="1">
        <v>9958</v>
      </c>
      <c r="C2813" s="1" t="s">
        <v>210</v>
      </c>
      <c r="D2813" s="1">
        <v>18.399999999999999</v>
      </c>
      <c r="E2813" s="1">
        <v>70.2</v>
      </c>
      <c r="F2813" s="1">
        <v>70.2</v>
      </c>
      <c r="G2813" s="1">
        <v>71</v>
      </c>
      <c r="H2813" s="1">
        <v>66.2</v>
      </c>
      <c r="I2813" s="1">
        <v>66.2</v>
      </c>
      <c r="J2813" s="1">
        <f>CEILING(E2813*0.9,LOOKUP(E2813*0.9,{0,10,50,100,500},{0.01,0.05,0.1,0.5,1}))</f>
        <v>63.2</v>
      </c>
      <c r="K2813" s="1">
        <f>CEILING(E2813*0.915,LOOKUP(E2813*0.915,{0,10,50,100,500},{0.01,0.05,0.1,0.5,1}))</f>
        <v>64.3</v>
      </c>
      <c r="L2813" s="1">
        <f>FLOOR(E2813*1.1,LOOKUP(E2813*1.1,{0,10,50,100,500},{0.01,0.05,0.1,0.5,1}))</f>
        <v>77.2</v>
      </c>
      <c r="M2813" s="1">
        <f t="shared" si="387"/>
        <v>76.7</v>
      </c>
      <c r="N2813" s="2">
        <f t="shared" si="388"/>
        <v>0</v>
      </c>
      <c r="O2813" s="2">
        <f t="shared" si="389"/>
        <v>1.1396011396011355E-2</v>
      </c>
      <c r="P2813" s="3">
        <f t="shared" si="390"/>
        <v>6.2533333836857954E-2</v>
      </c>
      <c r="Q2813" s="2">
        <f t="shared" si="394"/>
        <v>0</v>
      </c>
      <c r="U2813" s="2">
        <f t="shared" si="391"/>
        <v>6.2533333836857954E-2</v>
      </c>
      <c r="V2813" s="2">
        <f t="shared" si="395"/>
        <v>0</v>
      </c>
      <c r="Z2813" s="1">
        <f t="shared" si="392"/>
        <v>70.5</v>
      </c>
      <c r="AC2813" s="1" t="str">
        <f t="shared" si="393"/>
        <v>N</v>
      </c>
    </row>
    <row r="2814" spans="1:29" x14ac:dyDescent="0.25">
      <c r="A2814" s="1">
        <v>20180620</v>
      </c>
      <c r="B2814" s="1">
        <v>2013</v>
      </c>
      <c r="C2814" s="1" t="s">
        <v>226</v>
      </c>
      <c r="D2814" s="1">
        <v>15.46</v>
      </c>
      <c r="E2814" s="1">
        <v>33.5</v>
      </c>
      <c r="F2814" s="1">
        <v>34.5</v>
      </c>
      <c r="G2814" s="1">
        <v>34.85</v>
      </c>
      <c r="H2814" s="1">
        <v>32.35</v>
      </c>
      <c r="I2814" s="1">
        <v>32.549999999999997</v>
      </c>
      <c r="J2814" s="1">
        <f>CEILING(E2814*0.9,LOOKUP(E2814*0.9,{0,10,50,100,500},{0.01,0.05,0.1,0.5,1}))</f>
        <v>30.150000000000002</v>
      </c>
      <c r="K2814" s="1">
        <f>CEILING(E2814*0.915,LOOKUP(E2814*0.915,{0,10,50,100,500},{0.01,0.05,0.1,0.5,1}))</f>
        <v>30.700000000000003</v>
      </c>
      <c r="L2814" s="1">
        <f>FLOOR(E2814*1.1,LOOKUP(E2814*1.1,{0,10,50,100,500},{0.01,0.05,0.1,0.5,1}))</f>
        <v>36.85</v>
      </c>
      <c r="M2814" s="1">
        <f t="shared" si="387"/>
        <v>36.6</v>
      </c>
      <c r="N2814" s="2">
        <f t="shared" si="388"/>
        <v>2.9850746268656716E-2</v>
      </c>
      <c r="O2814" s="2">
        <f t="shared" si="389"/>
        <v>4.0298507462686609E-2</v>
      </c>
      <c r="P2814" s="3">
        <f t="shared" si="390"/>
        <v>5.7496069124423926E-2</v>
      </c>
      <c r="Q2814" s="2">
        <f t="shared" si="394"/>
        <v>0</v>
      </c>
      <c r="U2814" s="2">
        <f t="shared" si="391"/>
        <v>5.7496069124423926E-2</v>
      </c>
      <c r="V2814" s="2">
        <f t="shared" si="395"/>
        <v>0</v>
      </c>
      <c r="Z2814" s="1">
        <f t="shared" si="392"/>
        <v>33.65</v>
      </c>
      <c r="AC2814" s="1" t="str">
        <f t="shared" si="393"/>
        <v>N</v>
      </c>
    </row>
    <row r="2815" spans="1:29" x14ac:dyDescent="0.25">
      <c r="A2815" s="1">
        <v>20180620</v>
      </c>
      <c r="B2815" s="1">
        <v>6138</v>
      </c>
      <c r="C2815" s="1" t="s">
        <v>159</v>
      </c>
      <c r="D2815" s="1">
        <v>10.62</v>
      </c>
      <c r="E2815" s="1">
        <v>59.4</v>
      </c>
      <c r="F2815" s="1">
        <v>62</v>
      </c>
      <c r="G2815" s="1">
        <v>63.2</v>
      </c>
      <c r="H2815" s="1">
        <v>60.5</v>
      </c>
      <c r="I2815" s="1">
        <v>63</v>
      </c>
      <c r="J2815" s="1">
        <f>CEILING(E2815*0.9,LOOKUP(E2815*0.9,{0,10,50,100,500},{0.01,0.05,0.1,0.5,1}))</f>
        <v>53.5</v>
      </c>
      <c r="K2815" s="1">
        <f>CEILING(E2815*0.915,LOOKUP(E2815*0.915,{0,10,50,100,500},{0.01,0.05,0.1,0.5,1}))</f>
        <v>54.400000000000006</v>
      </c>
      <c r="L2815" s="1">
        <f>FLOOR(E2815*1.1,LOOKUP(E2815*1.1,{0,10,50,100,500},{0.01,0.05,0.1,0.5,1}))</f>
        <v>65.3</v>
      </c>
      <c r="M2815" s="1">
        <f t="shared" si="387"/>
        <v>64.8</v>
      </c>
      <c r="N2815" s="2">
        <f t="shared" si="388"/>
        <v>4.3771043771043794E-2</v>
      </c>
      <c r="O2815" s="2">
        <f t="shared" si="389"/>
        <v>6.3973063973064043E-2</v>
      </c>
      <c r="P2815" s="3">
        <f t="shared" si="390"/>
        <v>-1.8140873015873027E-2</v>
      </c>
      <c r="Q2815" s="2">
        <f t="shared" si="394"/>
        <v>-1.8140873015873027E-2</v>
      </c>
      <c r="U2815" s="2">
        <f t="shared" si="391"/>
        <v>-1.8140873015873027E-2</v>
      </c>
      <c r="V2815" s="2">
        <f t="shared" si="395"/>
        <v>-1.8140873015873027E-2</v>
      </c>
      <c r="Z2815" s="1">
        <f t="shared" si="392"/>
        <v>59.699999999999996</v>
      </c>
      <c r="AC2815" s="1" t="str">
        <f t="shared" si="393"/>
        <v>N</v>
      </c>
    </row>
    <row r="2816" spans="1:29" x14ac:dyDescent="0.25">
      <c r="A2816" s="1">
        <v>20180620</v>
      </c>
      <c r="B2816" s="1">
        <v>8040</v>
      </c>
      <c r="C2816" s="1" t="s">
        <v>234</v>
      </c>
      <c r="D2816" s="1">
        <v>9.0299999999999994</v>
      </c>
      <c r="E2816" s="1">
        <v>12.3</v>
      </c>
      <c r="F2816" s="1">
        <v>11.9</v>
      </c>
      <c r="G2816" s="1">
        <v>12.1</v>
      </c>
      <c r="H2816" s="1">
        <v>11.3</v>
      </c>
      <c r="I2816" s="1">
        <v>11.9</v>
      </c>
      <c r="J2816" s="1">
        <f>CEILING(E2816*0.9,LOOKUP(E2816*0.9,{0,10,50,100,500},{0.01,0.05,0.1,0.5,1}))</f>
        <v>11.100000000000001</v>
      </c>
      <c r="K2816" s="1">
        <f>CEILING(E2816*0.915,LOOKUP(E2816*0.915,{0,10,50,100,500},{0.01,0.05,0.1,0.5,1}))</f>
        <v>11.3</v>
      </c>
      <c r="L2816" s="1">
        <f>FLOOR(E2816*1.1,LOOKUP(E2816*1.1,{0,10,50,100,500},{0.01,0.05,0.1,0.5,1}))</f>
        <v>13.5</v>
      </c>
      <c r="M2816" s="1">
        <f t="shared" si="387"/>
        <v>13.25</v>
      </c>
      <c r="N2816" s="2">
        <f t="shared" si="388"/>
        <v>-3.2520325203252057E-2</v>
      </c>
      <c r="O2816" s="2">
        <f t="shared" si="389"/>
        <v>-1.6260162601626101E-2</v>
      </c>
      <c r="P2816" s="3">
        <f t="shared" si="390"/>
        <v>0</v>
      </c>
      <c r="Q2816" s="2">
        <f t="shared" si="394"/>
        <v>-1.8140873015873027E-2</v>
      </c>
      <c r="U2816" s="2">
        <f t="shared" si="391"/>
        <v>0</v>
      </c>
      <c r="V2816" s="2">
        <f t="shared" si="395"/>
        <v>-1.8140873015873027E-2</v>
      </c>
      <c r="Z2816" s="1">
        <f t="shared" si="392"/>
        <v>12.450000000000001</v>
      </c>
      <c r="AC2816" s="1" t="str">
        <f t="shared" si="393"/>
        <v>N</v>
      </c>
    </row>
    <row r="2817" spans="1:29" x14ac:dyDescent="0.25">
      <c r="A2817" s="1">
        <v>20180620</v>
      </c>
      <c r="B2817" s="1">
        <v>1783</v>
      </c>
      <c r="C2817" s="1" t="s">
        <v>415</v>
      </c>
      <c r="D2817" s="1">
        <v>8.83</v>
      </c>
      <c r="E2817" s="1">
        <v>34.049999999999997</v>
      </c>
      <c r="F2817" s="1">
        <v>34.5</v>
      </c>
      <c r="G2817" s="1">
        <v>35.200000000000003</v>
      </c>
      <c r="H2817" s="1">
        <v>34.15</v>
      </c>
      <c r="I2817" s="1">
        <v>34.9</v>
      </c>
      <c r="J2817" s="1">
        <f>CEILING(E2817*0.9,LOOKUP(E2817*0.9,{0,10,50,100,500},{0.01,0.05,0.1,0.5,1}))</f>
        <v>30.650000000000002</v>
      </c>
      <c r="K2817" s="1">
        <f>CEILING(E2817*0.915,LOOKUP(E2817*0.915,{0,10,50,100,500},{0.01,0.05,0.1,0.5,1}))</f>
        <v>31.200000000000003</v>
      </c>
      <c r="L2817" s="1">
        <f>FLOOR(E2817*1.1,LOOKUP(E2817*1.1,{0,10,50,100,500},{0.01,0.05,0.1,0.5,1}))</f>
        <v>37.450000000000003</v>
      </c>
      <c r="M2817" s="1">
        <f t="shared" si="387"/>
        <v>37.200000000000003</v>
      </c>
      <c r="N2817" s="2">
        <f t="shared" si="388"/>
        <v>1.321585903083709E-2</v>
      </c>
      <c r="O2817" s="2">
        <f t="shared" si="389"/>
        <v>3.3773861967694739E-2</v>
      </c>
      <c r="P2817" s="3">
        <f t="shared" si="390"/>
        <v>-1.3737553008595993E-2</v>
      </c>
      <c r="Q2817" s="2">
        <f t="shared" si="394"/>
        <v>-3.1878426024469018E-2</v>
      </c>
      <c r="U2817" s="2">
        <f t="shared" si="391"/>
        <v>-1.3737553008595993E-2</v>
      </c>
      <c r="V2817" s="2">
        <f t="shared" si="395"/>
        <v>-3.1878426024469018E-2</v>
      </c>
      <c r="Z2817" s="1">
        <f t="shared" si="392"/>
        <v>34.199999999999996</v>
      </c>
      <c r="AC2817" s="1" t="str">
        <f t="shared" si="393"/>
        <v>N</v>
      </c>
    </row>
    <row r="2818" spans="1:29" x14ac:dyDescent="0.25">
      <c r="A2818" s="1">
        <v>20180620</v>
      </c>
      <c r="B2818" s="1">
        <v>2481</v>
      </c>
      <c r="C2818" s="1" t="s">
        <v>114</v>
      </c>
      <c r="D2818" s="1">
        <v>8.2200000000000006</v>
      </c>
      <c r="E2818" s="1">
        <v>57.6</v>
      </c>
      <c r="F2818" s="1">
        <v>57.8</v>
      </c>
      <c r="G2818" s="1">
        <v>59.7</v>
      </c>
      <c r="H2818" s="1">
        <v>57.6</v>
      </c>
      <c r="I2818" s="1">
        <v>57.8</v>
      </c>
      <c r="J2818" s="1">
        <f>CEILING(E2818*0.9,LOOKUP(E2818*0.9,{0,10,50,100,500},{0.01,0.05,0.1,0.5,1}))</f>
        <v>51.900000000000006</v>
      </c>
      <c r="K2818" s="1">
        <f>CEILING(E2818*0.915,LOOKUP(E2818*0.915,{0,10,50,100,500},{0.01,0.05,0.1,0.5,1}))</f>
        <v>52.800000000000004</v>
      </c>
      <c r="L2818" s="1">
        <f>FLOOR(E2818*1.1,LOOKUP(E2818*1.1,{0,10,50,100,500},{0.01,0.05,0.1,0.5,1}))</f>
        <v>63.300000000000004</v>
      </c>
      <c r="M2818" s="1">
        <f t="shared" si="387"/>
        <v>62.800000000000004</v>
      </c>
      <c r="N2818" s="2">
        <f t="shared" si="388"/>
        <v>3.4722222222221483E-3</v>
      </c>
      <c r="O2818" s="2">
        <f t="shared" si="389"/>
        <v>3.6458333333333356E-2</v>
      </c>
      <c r="P2818" s="3">
        <f t="shared" si="390"/>
        <v>-5.7118166089972213E-4</v>
      </c>
      <c r="Q2818" s="2">
        <f t="shared" si="394"/>
        <v>-3.2449607685368739E-2</v>
      </c>
      <c r="U2818" s="2">
        <f t="shared" si="391"/>
        <v>-5.7118166089972213E-4</v>
      </c>
      <c r="V2818" s="2">
        <f t="shared" si="395"/>
        <v>-3.2449607685368739E-2</v>
      </c>
      <c r="Z2818" s="1">
        <f t="shared" si="392"/>
        <v>57.9</v>
      </c>
      <c r="AC2818" s="1" t="str">
        <f t="shared" si="393"/>
        <v>N</v>
      </c>
    </row>
    <row r="2819" spans="1:29" x14ac:dyDescent="0.25">
      <c r="A2819" s="1">
        <v>20180620</v>
      </c>
      <c r="B2819" s="1">
        <v>3360</v>
      </c>
      <c r="C2819" s="1" t="s">
        <v>473</v>
      </c>
      <c r="D2819" s="1">
        <v>6.41</v>
      </c>
      <c r="E2819" s="1">
        <v>18.399999999999999</v>
      </c>
      <c r="F2819" s="1">
        <v>18.3</v>
      </c>
      <c r="G2819" s="1">
        <v>18.55</v>
      </c>
      <c r="H2819" s="1">
        <v>17.75</v>
      </c>
      <c r="I2819" s="1">
        <v>17.850000000000001</v>
      </c>
      <c r="J2819" s="1">
        <f>CEILING(E2819*0.9,LOOKUP(E2819*0.9,{0,10,50,100,500},{0.01,0.05,0.1,0.5,1}))</f>
        <v>16.600000000000001</v>
      </c>
      <c r="K2819" s="1">
        <f>CEILING(E2819*0.915,LOOKUP(E2819*0.915,{0,10,50,100,500},{0.01,0.05,0.1,0.5,1}))</f>
        <v>16.850000000000001</v>
      </c>
      <c r="L2819" s="1">
        <f>FLOOR(E2819*1.1,LOOKUP(E2819*1.1,{0,10,50,100,500},{0.01,0.05,0.1,0.5,1}))</f>
        <v>20.200000000000003</v>
      </c>
      <c r="M2819" s="1">
        <f t="shared" ref="M2819:M2882" si="396">IF(L2819&lt;10,L2819-0.05,IF(L2819&lt;50,L2819-0.25,IF(L2819&lt;100,L2819-0.5,IF(L2819&lt;500,L2819-2.5,IF(L2819&lt;1000,L2819-5,IF(L2819&lt;5000,L2819-25,0))))))</f>
        <v>19.950000000000003</v>
      </c>
      <c r="N2819" s="2">
        <f t="shared" ref="N2819:N2882" si="397">(F2819-E2819)/E2819</f>
        <v>-5.4347826086955367E-3</v>
      </c>
      <c r="O2819" s="2">
        <f t="shared" ref="O2819:O2882" si="398">(G2819-E2819)/E2819</f>
        <v>8.1521739130435943E-3</v>
      </c>
      <c r="P2819" s="3">
        <f t="shared" ref="P2819:P2882" si="399">IF(F2819&lt;Z2819,IF(G2819&lt;Z2819,0,IF(G2819&gt;=M2819,(Z2819-M2819*$AA$2-Z2819*0.0015-Z2819*$AA$4)/M2819,IF(H2819&lt;=K2819,(Z2819-K2819*$AA$2-Z2819*0.0015-Z2819*$AA$4)/K2819,(Z2819-I2819*$AA$2-Z2819*0.0015-Z2819*$AA$4)/I2819))),IF(G2819&gt;=M2819,(F2819-M2819*$AA$2-F2819*0.0015-F2819*$AA$4)/M2819,IF(H2819&lt;=K2819,(F2819-K2819*$AA$2-F2819*0.0015-F2819*$AA$4)/K2819,(F2819-I2819*$AA$2-F2819*0.0015-F2819*$AA$4)/I2819)))</f>
        <v>3.6843215686274224E-2</v>
      </c>
      <c r="Q2819" s="2">
        <f t="shared" si="394"/>
        <v>0</v>
      </c>
      <c r="U2819" s="2">
        <f t="shared" ref="U2819:U2882" si="400">IF(G2819=Z2819,0,IF(F2819&lt;Z2819,IF(G2819&lt;Z2819,0,IF(G2819&gt;=M2819,(Z2819-M2819*$AA$2-Z2819*0.0015-Z2819*$AA$4)/M2819,IF(H2819&lt;=K2819,(Z2819-K2819*$AA$2-Z2819*0.0015-Z2819*$AA$4)/K2819,(Z2819-I2819*$AA$2-Z2819*0.0015-Z2819*$AA$4)/I2819))),IF(G2819&gt;=M2819,(F2819-M2819*$AA$2-F2819*0.0015-F2819*$AA$4)/M2819,IF(H2819&lt;=K2819,(F2819-K2819*$AA$2-F2819*0.0015-F2819*$AA$4)/K2819,(F2819-I2819*$AA$2-F2819*0.0015-F2819*$AA$4)/I2819))))</f>
        <v>0</v>
      </c>
      <c r="V2819" s="2">
        <f t="shared" si="395"/>
        <v>-3.2449607685368739E-2</v>
      </c>
      <c r="Z2819" s="1">
        <f t="shared" ref="Z2819:Z2882" si="401">IF(E2819&lt;10,E2819+(0.01*$Y$2),IF(E2819&lt;50,E2819+(0.05*$Y$2),IF(E2819&lt;100,E2819+(0.1*$Y$2),IF(E2819&lt;500,E2819+(0.5*$Y$2),IF(E2819&lt;1000,E2819+(1*$Y$2),0)))))</f>
        <v>18.549999999999997</v>
      </c>
      <c r="AC2819" s="1" t="str">
        <f t="shared" ref="AC2819:AC2882" si="402">IF(Z2819=G2819,"Y","N")</f>
        <v>Y</v>
      </c>
    </row>
    <row r="2820" spans="1:29" x14ac:dyDescent="0.25">
      <c r="A2820" s="1">
        <v>20180621</v>
      </c>
      <c r="B2820" s="1">
        <v>3317</v>
      </c>
      <c r="C2820" s="1" t="s">
        <v>169</v>
      </c>
      <c r="D2820" s="1">
        <v>25.62</v>
      </c>
      <c r="E2820" s="1">
        <v>56.3</v>
      </c>
      <c r="F2820" s="1">
        <v>55</v>
      </c>
      <c r="G2820" s="1">
        <v>55.1</v>
      </c>
      <c r="H2820" s="1">
        <v>52.1</v>
      </c>
      <c r="I2820" s="1">
        <v>52.5</v>
      </c>
      <c r="J2820" s="1">
        <f>CEILING(E2820*0.9,LOOKUP(E2820*0.9,{0,10,50,100,500},{0.01,0.05,0.1,0.5,1}))</f>
        <v>50.7</v>
      </c>
      <c r="K2820" s="1">
        <f>CEILING(E2820*0.915,LOOKUP(E2820*0.915,{0,10,50,100,500},{0.01,0.05,0.1,0.5,1}))</f>
        <v>51.6</v>
      </c>
      <c r="L2820" s="1">
        <f>FLOOR(E2820*1.1,LOOKUP(E2820*1.1,{0,10,50,100,500},{0.01,0.05,0.1,0.5,1}))</f>
        <v>61.900000000000006</v>
      </c>
      <c r="M2820" s="1">
        <f t="shared" si="396"/>
        <v>61.400000000000006</v>
      </c>
      <c r="N2820" s="2">
        <f t="shared" si="397"/>
        <v>-2.3090586145648264E-2</v>
      </c>
      <c r="O2820" s="2">
        <f t="shared" si="398"/>
        <v>-2.1314387211367598E-2</v>
      </c>
      <c r="P2820" s="3">
        <f t="shared" si="399"/>
        <v>0</v>
      </c>
      <c r="Q2820" s="2">
        <f t="shared" ref="Q2820:Q2883" si="403">IF(Q2819+P2820&gt;0,0,P2820+Q2819)</f>
        <v>0</v>
      </c>
      <c r="U2820" s="2">
        <f t="shared" si="400"/>
        <v>0</v>
      </c>
      <c r="V2820" s="2">
        <f t="shared" ref="V2820:V2883" si="404">IF(V2819+U2820&gt;0,0,U2820+V2819)</f>
        <v>-3.2449607685368739E-2</v>
      </c>
      <c r="Z2820" s="1">
        <f t="shared" si="401"/>
        <v>56.599999999999994</v>
      </c>
      <c r="AC2820" s="1" t="str">
        <f t="shared" si="402"/>
        <v>N</v>
      </c>
    </row>
    <row r="2821" spans="1:29" x14ac:dyDescent="0.25">
      <c r="A2821" s="1">
        <v>20180621</v>
      </c>
      <c r="B2821" s="1">
        <v>6138</v>
      </c>
      <c r="C2821" s="1" t="s">
        <v>159</v>
      </c>
      <c r="D2821" s="1">
        <v>16.239999999999998</v>
      </c>
      <c r="E2821" s="1">
        <v>63</v>
      </c>
      <c r="F2821" s="1">
        <v>60.7</v>
      </c>
      <c r="G2821" s="1">
        <v>61.2</v>
      </c>
      <c r="H2821" s="1">
        <v>59</v>
      </c>
      <c r="I2821" s="1">
        <v>59</v>
      </c>
      <c r="J2821" s="1">
        <f>CEILING(E2821*0.9,LOOKUP(E2821*0.9,{0,10,50,100,500},{0.01,0.05,0.1,0.5,1}))</f>
        <v>56.7</v>
      </c>
      <c r="K2821" s="1">
        <f>CEILING(E2821*0.915,LOOKUP(E2821*0.915,{0,10,50,100,500},{0.01,0.05,0.1,0.5,1}))</f>
        <v>57.7</v>
      </c>
      <c r="L2821" s="1">
        <f>FLOOR(E2821*1.1,LOOKUP(E2821*1.1,{0,10,50,100,500},{0.01,0.05,0.1,0.5,1}))</f>
        <v>69.3</v>
      </c>
      <c r="M2821" s="1">
        <f t="shared" si="396"/>
        <v>68.8</v>
      </c>
      <c r="N2821" s="2">
        <f t="shared" si="397"/>
        <v>-3.6507936507936462E-2</v>
      </c>
      <c r="O2821" s="2">
        <f t="shared" si="398"/>
        <v>-2.8571428571428525E-2</v>
      </c>
      <c r="P2821" s="3">
        <f t="shared" si="399"/>
        <v>0</v>
      </c>
      <c r="Q2821" s="2">
        <f t="shared" si="403"/>
        <v>0</v>
      </c>
      <c r="U2821" s="2">
        <f t="shared" si="400"/>
        <v>0</v>
      </c>
      <c r="V2821" s="2">
        <f t="shared" si="404"/>
        <v>-3.2449607685368739E-2</v>
      </c>
      <c r="Z2821" s="1">
        <f t="shared" si="401"/>
        <v>63.3</v>
      </c>
      <c r="AC2821" s="1" t="str">
        <f t="shared" si="402"/>
        <v>N</v>
      </c>
    </row>
    <row r="2822" spans="1:29" x14ac:dyDescent="0.25">
      <c r="A2822" s="1">
        <v>20180621</v>
      </c>
      <c r="B2822" s="1">
        <v>3508</v>
      </c>
      <c r="C2822" s="1" t="s">
        <v>400</v>
      </c>
      <c r="D2822" s="1">
        <v>9.33</v>
      </c>
      <c r="E2822" s="1">
        <v>65.8</v>
      </c>
      <c r="F2822" s="1">
        <v>65.2</v>
      </c>
      <c r="G2822" s="1">
        <v>65.3</v>
      </c>
      <c r="H2822" s="1">
        <v>62.6</v>
      </c>
      <c r="I2822" s="1">
        <v>63</v>
      </c>
      <c r="J2822" s="1">
        <f>CEILING(E2822*0.9,LOOKUP(E2822*0.9,{0,10,50,100,500},{0.01,0.05,0.1,0.5,1}))</f>
        <v>59.300000000000004</v>
      </c>
      <c r="K2822" s="1">
        <f>CEILING(E2822*0.915,LOOKUP(E2822*0.915,{0,10,50,100,500},{0.01,0.05,0.1,0.5,1}))</f>
        <v>60.300000000000004</v>
      </c>
      <c r="L2822" s="1">
        <f>FLOOR(E2822*1.1,LOOKUP(E2822*1.1,{0,10,50,100,500},{0.01,0.05,0.1,0.5,1}))</f>
        <v>72.3</v>
      </c>
      <c r="M2822" s="1">
        <f t="shared" si="396"/>
        <v>71.8</v>
      </c>
      <c r="N2822" s="2">
        <f t="shared" si="397"/>
        <v>-9.118541033434565E-3</v>
      </c>
      <c r="O2822" s="2">
        <f t="shared" si="398"/>
        <v>-7.5987841945288756E-3</v>
      </c>
      <c r="P2822" s="3">
        <f t="shared" si="399"/>
        <v>0</v>
      </c>
      <c r="Q2822" s="2">
        <f t="shared" si="403"/>
        <v>0</v>
      </c>
      <c r="U2822" s="2">
        <f t="shared" si="400"/>
        <v>0</v>
      </c>
      <c r="V2822" s="2">
        <f t="shared" si="404"/>
        <v>-3.2449607685368739E-2</v>
      </c>
      <c r="Z2822" s="1">
        <f t="shared" si="401"/>
        <v>66.099999999999994</v>
      </c>
      <c r="AC2822" s="1" t="str">
        <f t="shared" si="402"/>
        <v>N</v>
      </c>
    </row>
    <row r="2823" spans="1:29" x14ac:dyDescent="0.25">
      <c r="A2823" s="1">
        <v>20180621</v>
      </c>
      <c r="B2823" s="1">
        <v>6449</v>
      </c>
      <c r="C2823" s="1" t="s">
        <v>403</v>
      </c>
      <c r="D2823" s="1">
        <v>8.36</v>
      </c>
      <c r="E2823" s="1">
        <v>68</v>
      </c>
      <c r="F2823" s="1">
        <v>67.3</v>
      </c>
      <c r="G2823" s="1">
        <v>74.3</v>
      </c>
      <c r="H2823" s="1">
        <v>66.3</v>
      </c>
      <c r="I2823" s="1">
        <v>72</v>
      </c>
      <c r="J2823" s="1">
        <f>CEILING(E2823*0.9,LOOKUP(E2823*0.9,{0,10,50,100,500},{0.01,0.05,0.1,0.5,1}))</f>
        <v>61.2</v>
      </c>
      <c r="K2823" s="1">
        <f>CEILING(E2823*0.915,LOOKUP(E2823*0.915,{0,10,50,100,500},{0.01,0.05,0.1,0.5,1}))</f>
        <v>62.300000000000004</v>
      </c>
      <c r="L2823" s="1">
        <f>FLOOR(E2823*1.1,LOOKUP(E2823*1.1,{0,10,50,100,500},{0.01,0.05,0.1,0.5,1}))</f>
        <v>74.8</v>
      </c>
      <c r="M2823" s="1">
        <f t="shared" si="396"/>
        <v>74.3</v>
      </c>
      <c r="N2823" s="2">
        <f t="shared" si="397"/>
        <v>-1.0294117647058865E-2</v>
      </c>
      <c r="O2823" s="2">
        <f t="shared" si="398"/>
        <v>9.2647058823529374E-2</v>
      </c>
      <c r="P2823" s="3">
        <f t="shared" si="399"/>
        <v>-8.2898349932705298E-2</v>
      </c>
      <c r="Q2823" s="2">
        <f t="shared" si="403"/>
        <v>-8.2898349932705298E-2</v>
      </c>
      <c r="U2823" s="2">
        <f t="shared" si="400"/>
        <v>-8.2898349932705298E-2</v>
      </c>
      <c r="V2823" s="2">
        <f t="shared" si="404"/>
        <v>-0.11534795761807404</v>
      </c>
      <c r="Z2823" s="1">
        <f t="shared" si="401"/>
        <v>68.3</v>
      </c>
      <c r="AC2823" s="1" t="str">
        <f t="shared" si="402"/>
        <v>N</v>
      </c>
    </row>
    <row r="2824" spans="1:29" x14ac:dyDescent="0.25">
      <c r="A2824" s="1">
        <v>20180621</v>
      </c>
      <c r="B2824" s="1">
        <v>6175</v>
      </c>
      <c r="C2824" s="1" t="s">
        <v>207</v>
      </c>
      <c r="D2824" s="1">
        <v>8.26</v>
      </c>
      <c r="E2824" s="1">
        <v>63.5</v>
      </c>
      <c r="F2824" s="1">
        <v>62.5</v>
      </c>
      <c r="G2824" s="1">
        <v>64.5</v>
      </c>
      <c r="H2824" s="1">
        <v>60.5</v>
      </c>
      <c r="I2824" s="1">
        <v>61.2</v>
      </c>
      <c r="J2824" s="1">
        <f>CEILING(E2824*0.9,LOOKUP(E2824*0.9,{0,10,50,100,500},{0.01,0.05,0.1,0.5,1}))</f>
        <v>57.2</v>
      </c>
      <c r="K2824" s="1">
        <f>CEILING(E2824*0.915,LOOKUP(E2824*0.915,{0,10,50,100,500},{0.01,0.05,0.1,0.5,1}))</f>
        <v>58.2</v>
      </c>
      <c r="L2824" s="1">
        <f>FLOOR(E2824*1.1,LOOKUP(E2824*1.1,{0,10,50,100,500},{0.01,0.05,0.1,0.5,1}))</f>
        <v>69.8</v>
      </c>
      <c r="M2824" s="1">
        <f t="shared" si="396"/>
        <v>69.3</v>
      </c>
      <c r="N2824" s="2">
        <f t="shared" si="397"/>
        <v>-1.5748031496062992E-2</v>
      </c>
      <c r="O2824" s="2">
        <f t="shared" si="398"/>
        <v>1.5748031496062992E-2</v>
      </c>
      <c r="P2824" s="3">
        <f t="shared" si="399"/>
        <v>4.0104983660130641E-2</v>
      </c>
      <c r="Q2824" s="2">
        <f t="shared" si="403"/>
        <v>-4.2793366272574657E-2</v>
      </c>
      <c r="U2824" s="2">
        <f t="shared" si="400"/>
        <v>4.0104983660130641E-2</v>
      </c>
      <c r="V2824" s="2">
        <f t="shared" si="404"/>
        <v>-7.5242973957943396E-2</v>
      </c>
      <c r="Z2824" s="1">
        <f t="shared" si="401"/>
        <v>63.8</v>
      </c>
      <c r="AC2824" s="1" t="str">
        <f t="shared" si="402"/>
        <v>N</v>
      </c>
    </row>
    <row r="2825" spans="1:29" x14ac:dyDescent="0.25">
      <c r="A2825" s="1">
        <v>20180621</v>
      </c>
      <c r="B2825" s="1">
        <v>8086</v>
      </c>
      <c r="C2825" s="1" t="s">
        <v>32</v>
      </c>
      <c r="D2825" s="1">
        <v>8.0399999999999991</v>
      </c>
      <c r="E2825" s="1">
        <v>74.5</v>
      </c>
      <c r="F2825" s="1">
        <v>74.5</v>
      </c>
      <c r="G2825" s="1">
        <v>79.599999999999994</v>
      </c>
      <c r="H2825" s="1">
        <v>73</v>
      </c>
      <c r="I2825" s="1">
        <v>74.599999999999994</v>
      </c>
      <c r="J2825" s="1">
        <f>CEILING(E2825*0.9,LOOKUP(E2825*0.9,{0,10,50,100,500},{0.01,0.05,0.1,0.5,1}))</f>
        <v>67.100000000000009</v>
      </c>
      <c r="K2825" s="1">
        <f>CEILING(E2825*0.915,LOOKUP(E2825*0.915,{0,10,50,100,500},{0.01,0.05,0.1,0.5,1}))</f>
        <v>68.2</v>
      </c>
      <c r="L2825" s="1">
        <f>FLOOR(E2825*1.1,LOOKUP(E2825*1.1,{0,10,50,100,500},{0.01,0.05,0.1,0.5,1}))</f>
        <v>81.900000000000006</v>
      </c>
      <c r="M2825" s="1">
        <f t="shared" si="396"/>
        <v>81.400000000000006</v>
      </c>
      <c r="N2825" s="2">
        <f t="shared" si="397"/>
        <v>0</v>
      </c>
      <c r="O2825" s="2">
        <f t="shared" si="398"/>
        <v>6.8456375838926095E-2</v>
      </c>
      <c r="P2825" s="3">
        <f t="shared" si="399"/>
        <v>3.7787399463807745E-4</v>
      </c>
      <c r="Q2825" s="2">
        <f t="shared" si="403"/>
        <v>-4.2415492277936583E-2</v>
      </c>
      <c r="U2825" s="2">
        <f t="shared" si="400"/>
        <v>3.7787399463807745E-4</v>
      </c>
      <c r="V2825" s="2">
        <f t="shared" si="404"/>
        <v>-7.4865099963305315E-2</v>
      </c>
      <c r="Z2825" s="1">
        <f t="shared" si="401"/>
        <v>74.8</v>
      </c>
      <c r="AC2825" s="1" t="str">
        <f t="shared" si="402"/>
        <v>N</v>
      </c>
    </row>
    <row r="2826" spans="1:29" x14ac:dyDescent="0.25">
      <c r="A2826" s="1">
        <v>20180621</v>
      </c>
      <c r="B2826" s="1">
        <v>2323</v>
      </c>
      <c r="C2826" s="1" t="s">
        <v>229</v>
      </c>
      <c r="D2826" s="1">
        <v>7.08</v>
      </c>
      <c r="E2826" s="1">
        <v>10.9</v>
      </c>
      <c r="F2826" s="1">
        <v>10.7</v>
      </c>
      <c r="G2826" s="1">
        <v>10.8</v>
      </c>
      <c r="H2826" s="1">
        <v>9.86</v>
      </c>
      <c r="I2826" s="1">
        <v>9.92</v>
      </c>
      <c r="J2826" s="1">
        <f>CEILING(E2826*0.9,LOOKUP(E2826*0.9,{0,10,50,100,500},{0.01,0.05,0.1,0.5,1}))</f>
        <v>9.81</v>
      </c>
      <c r="K2826" s="1">
        <f>CEILING(E2826*0.915,LOOKUP(E2826*0.915,{0,10,50,100,500},{0.01,0.05,0.1,0.5,1}))</f>
        <v>9.98</v>
      </c>
      <c r="L2826" s="1">
        <f>FLOOR(E2826*1.1,LOOKUP(E2826*1.1,{0,10,50,100,500},{0.01,0.05,0.1,0.5,1}))</f>
        <v>11.950000000000001</v>
      </c>
      <c r="M2826" s="1">
        <f t="shared" si="396"/>
        <v>11.700000000000001</v>
      </c>
      <c r="N2826" s="2">
        <f t="shared" si="397"/>
        <v>-1.8348623853211107E-2</v>
      </c>
      <c r="O2826" s="2">
        <f t="shared" si="398"/>
        <v>-9.1743119266054721E-3</v>
      </c>
      <c r="P2826" s="3">
        <f t="shared" si="399"/>
        <v>0</v>
      </c>
      <c r="Q2826" s="2">
        <f t="shared" si="403"/>
        <v>-4.2415492277936583E-2</v>
      </c>
      <c r="U2826" s="2">
        <f t="shared" si="400"/>
        <v>0</v>
      </c>
      <c r="V2826" s="2">
        <f t="shared" si="404"/>
        <v>-7.4865099963305315E-2</v>
      </c>
      <c r="Z2826" s="1">
        <f t="shared" si="401"/>
        <v>11.05</v>
      </c>
      <c r="AC2826" s="1" t="str">
        <f t="shared" si="402"/>
        <v>N</v>
      </c>
    </row>
    <row r="2827" spans="1:29" x14ac:dyDescent="0.25">
      <c r="A2827" s="1">
        <v>20180621</v>
      </c>
      <c r="B2827" s="1">
        <v>3707</v>
      </c>
      <c r="C2827" s="1" t="s">
        <v>81</v>
      </c>
      <c r="D2827" s="1">
        <v>6.88</v>
      </c>
      <c r="E2827" s="1">
        <v>41</v>
      </c>
      <c r="F2827" s="1">
        <v>40.799999999999997</v>
      </c>
      <c r="G2827" s="1">
        <v>40.799999999999997</v>
      </c>
      <c r="H2827" s="1">
        <v>38.25</v>
      </c>
      <c r="I2827" s="1">
        <v>38.65</v>
      </c>
      <c r="J2827" s="1">
        <f>CEILING(E2827*0.9,LOOKUP(E2827*0.9,{0,10,50,100,500},{0.01,0.05,0.1,0.5,1}))</f>
        <v>36.9</v>
      </c>
      <c r="K2827" s="1">
        <f>CEILING(E2827*0.915,LOOKUP(E2827*0.915,{0,10,50,100,500},{0.01,0.05,0.1,0.5,1}))</f>
        <v>37.550000000000004</v>
      </c>
      <c r="L2827" s="1">
        <f>FLOOR(E2827*1.1,LOOKUP(E2827*1.1,{0,10,50,100,500},{0.01,0.05,0.1,0.5,1}))</f>
        <v>45.1</v>
      </c>
      <c r="M2827" s="1">
        <f t="shared" si="396"/>
        <v>44.85</v>
      </c>
      <c r="N2827" s="2">
        <f t="shared" si="397"/>
        <v>-4.8780487804878743E-3</v>
      </c>
      <c r="O2827" s="2">
        <f t="shared" si="398"/>
        <v>-4.8780487804878743E-3</v>
      </c>
      <c r="P2827" s="3">
        <f t="shared" si="399"/>
        <v>0</v>
      </c>
      <c r="Q2827" s="2">
        <f t="shared" si="403"/>
        <v>-4.2415492277936583E-2</v>
      </c>
      <c r="U2827" s="2">
        <f t="shared" si="400"/>
        <v>0</v>
      </c>
      <c r="V2827" s="2">
        <f t="shared" si="404"/>
        <v>-7.4865099963305315E-2</v>
      </c>
      <c r="Z2827" s="1">
        <f t="shared" si="401"/>
        <v>41.15</v>
      </c>
      <c r="AC2827" s="1" t="str">
        <f t="shared" si="402"/>
        <v>N</v>
      </c>
    </row>
    <row r="2828" spans="1:29" x14ac:dyDescent="0.25">
      <c r="A2828" s="1">
        <v>20180622</v>
      </c>
      <c r="B2828" s="1">
        <v>6449</v>
      </c>
      <c r="C2828" s="1" t="s">
        <v>403</v>
      </c>
      <c r="D2828" s="1">
        <v>21.97</v>
      </c>
      <c r="E2828" s="1">
        <v>72</v>
      </c>
      <c r="F2828" s="1">
        <v>74</v>
      </c>
      <c r="G2828" s="1">
        <v>74.599999999999994</v>
      </c>
      <c r="H2828" s="1">
        <v>68.099999999999994</v>
      </c>
      <c r="I2828" s="1">
        <v>68.400000000000006</v>
      </c>
      <c r="J2828" s="1">
        <f>CEILING(E2828*0.9,LOOKUP(E2828*0.9,{0,10,50,100,500},{0.01,0.05,0.1,0.5,1}))</f>
        <v>64.8</v>
      </c>
      <c r="K2828" s="1">
        <f>CEILING(E2828*0.915,LOOKUP(E2828*0.915,{0,10,50,100,500},{0.01,0.05,0.1,0.5,1}))</f>
        <v>65.900000000000006</v>
      </c>
      <c r="L2828" s="1">
        <f>FLOOR(E2828*1.1,LOOKUP(E2828*1.1,{0,10,50,100,500},{0.01,0.05,0.1,0.5,1}))</f>
        <v>79.2</v>
      </c>
      <c r="M2828" s="1">
        <f t="shared" si="396"/>
        <v>78.7</v>
      </c>
      <c r="N2828" s="2">
        <f t="shared" si="397"/>
        <v>2.7777777777777776E-2</v>
      </c>
      <c r="O2828" s="2">
        <f t="shared" si="398"/>
        <v>3.6111111111111031E-2</v>
      </c>
      <c r="P2828" s="3">
        <f t="shared" si="399"/>
        <v>7.9417871345029187E-2</v>
      </c>
      <c r="Q2828" s="2">
        <f t="shared" si="403"/>
        <v>0</v>
      </c>
      <c r="U2828" s="2">
        <f t="shared" si="400"/>
        <v>7.9417871345029187E-2</v>
      </c>
      <c r="V2828" s="2">
        <f t="shared" si="404"/>
        <v>0</v>
      </c>
      <c r="Z2828" s="1">
        <f t="shared" si="401"/>
        <v>72.3</v>
      </c>
      <c r="AC2828" s="1" t="str">
        <f t="shared" si="402"/>
        <v>N</v>
      </c>
    </row>
    <row r="2829" spans="1:29" x14ac:dyDescent="0.25">
      <c r="A2829" s="1">
        <v>20180622</v>
      </c>
      <c r="B2829" s="1">
        <v>1783</v>
      </c>
      <c r="C2829" s="1" t="s">
        <v>415</v>
      </c>
      <c r="D2829" s="1">
        <v>10.06</v>
      </c>
      <c r="E2829" s="1">
        <v>35.200000000000003</v>
      </c>
      <c r="F2829" s="1">
        <v>35.5</v>
      </c>
      <c r="G2829" s="1">
        <v>36.75</v>
      </c>
      <c r="H2829" s="1">
        <v>35.5</v>
      </c>
      <c r="I2829" s="1">
        <v>35.6</v>
      </c>
      <c r="J2829" s="1">
        <f>CEILING(E2829*0.9,LOOKUP(E2829*0.9,{0,10,50,100,500},{0.01,0.05,0.1,0.5,1}))</f>
        <v>31.700000000000003</v>
      </c>
      <c r="K2829" s="1">
        <f>CEILING(E2829*0.915,LOOKUP(E2829*0.915,{0,10,50,100,500},{0.01,0.05,0.1,0.5,1}))</f>
        <v>32.25</v>
      </c>
      <c r="L2829" s="1">
        <f>FLOOR(E2829*1.1,LOOKUP(E2829*1.1,{0,10,50,100,500},{0.01,0.05,0.1,0.5,1}))</f>
        <v>38.700000000000003</v>
      </c>
      <c r="M2829" s="1">
        <f t="shared" si="396"/>
        <v>38.450000000000003</v>
      </c>
      <c r="N2829" s="2">
        <f t="shared" si="397"/>
        <v>8.5227272727271906E-3</v>
      </c>
      <c r="O2829" s="2">
        <f t="shared" si="398"/>
        <v>4.4034090909090821E-2</v>
      </c>
      <c r="P2829" s="3">
        <f t="shared" si="399"/>
        <v>-5.1016544943821773E-3</v>
      </c>
      <c r="Q2829" s="2">
        <f t="shared" si="403"/>
        <v>-5.1016544943821773E-3</v>
      </c>
      <c r="U2829" s="2">
        <f t="shared" si="400"/>
        <v>-5.1016544943821773E-3</v>
      </c>
      <c r="V2829" s="2">
        <f t="shared" si="404"/>
        <v>-5.1016544943821773E-3</v>
      </c>
      <c r="Z2829" s="1">
        <f t="shared" si="401"/>
        <v>35.35</v>
      </c>
      <c r="AC2829" s="1" t="str">
        <f t="shared" si="402"/>
        <v>N</v>
      </c>
    </row>
    <row r="2830" spans="1:29" x14ac:dyDescent="0.25">
      <c r="A2830" s="1">
        <v>20180622</v>
      </c>
      <c r="B2830" s="1">
        <v>6118</v>
      </c>
      <c r="C2830" s="1" t="s">
        <v>621</v>
      </c>
      <c r="D2830" s="1">
        <v>9.23</v>
      </c>
      <c r="E2830" s="1">
        <v>17.2</v>
      </c>
      <c r="F2830" s="1">
        <v>17.899999999999999</v>
      </c>
      <c r="G2830" s="1">
        <v>18.899999999999999</v>
      </c>
      <c r="H2830" s="1">
        <v>17.899999999999999</v>
      </c>
      <c r="I2830" s="1">
        <v>18.899999999999999</v>
      </c>
      <c r="J2830" s="1">
        <f>CEILING(E2830*0.9,LOOKUP(E2830*0.9,{0,10,50,100,500},{0.01,0.05,0.1,0.5,1}))</f>
        <v>15.5</v>
      </c>
      <c r="K2830" s="1">
        <f>CEILING(E2830*0.915,LOOKUP(E2830*0.915,{0,10,50,100,500},{0.01,0.05,0.1,0.5,1}))</f>
        <v>15.75</v>
      </c>
      <c r="L2830" s="1">
        <f>FLOOR(E2830*1.1,LOOKUP(E2830*1.1,{0,10,50,100,500},{0.01,0.05,0.1,0.5,1}))</f>
        <v>18.900000000000002</v>
      </c>
      <c r="M2830" s="1">
        <f t="shared" si="396"/>
        <v>18.650000000000002</v>
      </c>
      <c r="N2830" s="2">
        <f t="shared" si="397"/>
        <v>4.0697674418604612E-2</v>
      </c>
      <c r="O2830" s="2">
        <f t="shared" si="398"/>
        <v>9.8837209302325549E-2</v>
      </c>
      <c r="P2830" s="3">
        <f t="shared" si="399"/>
        <v>-4.2436109919571266E-2</v>
      </c>
      <c r="Q2830" s="2">
        <f t="shared" si="403"/>
        <v>-4.7537764413953444E-2</v>
      </c>
      <c r="U2830" s="2">
        <f t="shared" si="400"/>
        <v>-4.2436109919571266E-2</v>
      </c>
      <c r="V2830" s="2">
        <f t="shared" si="404"/>
        <v>-4.7537764413953444E-2</v>
      </c>
      <c r="Z2830" s="1">
        <f t="shared" si="401"/>
        <v>17.349999999999998</v>
      </c>
      <c r="AC2830" s="1" t="str">
        <f t="shared" si="402"/>
        <v>N</v>
      </c>
    </row>
    <row r="2831" spans="1:29" x14ac:dyDescent="0.25">
      <c r="A2831" s="1">
        <v>20180622</v>
      </c>
      <c r="B2831" s="1">
        <v>6153</v>
      </c>
      <c r="C2831" s="1" t="s">
        <v>195</v>
      </c>
      <c r="D2831" s="1">
        <v>7.36</v>
      </c>
      <c r="E2831" s="1">
        <v>64.8</v>
      </c>
      <c r="F2831" s="1">
        <v>65.900000000000006</v>
      </c>
      <c r="G2831" s="1">
        <v>68.2</v>
      </c>
      <c r="H2831" s="1">
        <v>65.400000000000006</v>
      </c>
      <c r="I2831" s="1">
        <v>65.599999999999994</v>
      </c>
      <c r="J2831" s="1">
        <f>CEILING(E2831*0.9,LOOKUP(E2831*0.9,{0,10,50,100,500},{0.01,0.05,0.1,0.5,1}))</f>
        <v>58.400000000000006</v>
      </c>
      <c r="K2831" s="1">
        <f>CEILING(E2831*0.915,LOOKUP(E2831*0.915,{0,10,50,100,500},{0.01,0.05,0.1,0.5,1}))</f>
        <v>59.300000000000004</v>
      </c>
      <c r="L2831" s="1">
        <f>FLOOR(E2831*1.1,LOOKUP(E2831*1.1,{0,10,50,100,500},{0.01,0.05,0.1,0.5,1}))</f>
        <v>71.2</v>
      </c>
      <c r="M2831" s="1">
        <f t="shared" si="396"/>
        <v>70.7</v>
      </c>
      <c r="N2831" s="2">
        <f t="shared" si="397"/>
        <v>1.697530864197544E-2</v>
      </c>
      <c r="O2831" s="2">
        <f t="shared" si="398"/>
        <v>5.2469135802469223E-2</v>
      </c>
      <c r="P2831" s="3">
        <f t="shared" si="399"/>
        <v>2.2664862804879461E-3</v>
      </c>
      <c r="Q2831" s="2">
        <f t="shared" si="403"/>
        <v>-4.5271278133465501E-2</v>
      </c>
      <c r="U2831" s="2">
        <f t="shared" si="400"/>
        <v>2.2664862804879461E-3</v>
      </c>
      <c r="V2831" s="2">
        <f t="shared" si="404"/>
        <v>-4.5271278133465501E-2</v>
      </c>
      <c r="Z2831" s="1">
        <f t="shared" si="401"/>
        <v>65.099999999999994</v>
      </c>
      <c r="AC2831" s="1" t="str">
        <f t="shared" si="402"/>
        <v>N</v>
      </c>
    </row>
    <row r="2832" spans="1:29" x14ac:dyDescent="0.25">
      <c r="A2832" s="1">
        <v>20180622</v>
      </c>
      <c r="B2832" s="1">
        <v>2486</v>
      </c>
      <c r="C2832" s="1" t="s">
        <v>203</v>
      </c>
      <c r="D2832" s="1">
        <v>6</v>
      </c>
      <c r="E2832" s="1">
        <v>12.3</v>
      </c>
      <c r="F2832" s="1">
        <v>12.25</v>
      </c>
      <c r="G2832" s="1">
        <v>13.5</v>
      </c>
      <c r="H2832" s="1">
        <v>12.2</v>
      </c>
      <c r="I2832" s="1">
        <v>13.5</v>
      </c>
      <c r="J2832" s="1">
        <f>CEILING(E2832*0.9,LOOKUP(E2832*0.9,{0,10,50,100,500},{0.01,0.05,0.1,0.5,1}))</f>
        <v>11.100000000000001</v>
      </c>
      <c r="K2832" s="1">
        <f>CEILING(E2832*0.915,LOOKUP(E2832*0.915,{0,10,50,100,500},{0.01,0.05,0.1,0.5,1}))</f>
        <v>11.3</v>
      </c>
      <c r="L2832" s="1">
        <f>FLOOR(E2832*1.1,LOOKUP(E2832*1.1,{0,10,50,100,500},{0.01,0.05,0.1,0.5,1}))</f>
        <v>13.5</v>
      </c>
      <c r="M2832" s="1">
        <f t="shared" si="396"/>
        <v>13.25</v>
      </c>
      <c r="N2832" s="2">
        <f t="shared" si="397"/>
        <v>-4.0650406504065617E-3</v>
      </c>
      <c r="O2832" s="2">
        <f t="shared" si="398"/>
        <v>9.7560975609756032E-2</v>
      </c>
      <c r="P2832" s="3">
        <f t="shared" si="399"/>
        <v>-6.2560701886792358E-2</v>
      </c>
      <c r="Q2832" s="2">
        <f t="shared" si="403"/>
        <v>-0.10783198002025786</v>
      </c>
      <c r="U2832" s="2">
        <f t="shared" si="400"/>
        <v>-6.2560701886792358E-2</v>
      </c>
      <c r="V2832" s="2">
        <f t="shared" si="404"/>
        <v>-0.10783198002025786</v>
      </c>
      <c r="Z2832" s="1">
        <f t="shared" si="401"/>
        <v>12.450000000000001</v>
      </c>
      <c r="AC2832" s="1" t="str">
        <f t="shared" si="402"/>
        <v>N</v>
      </c>
    </row>
    <row r="2833" spans="1:29" x14ac:dyDescent="0.25">
      <c r="A2833" s="1">
        <v>20180622</v>
      </c>
      <c r="B2833" s="1">
        <v>3642</v>
      </c>
      <c r="C2833" s="1" t="s">
        <v>646</v>
      </c>
      <c r="D2833" s="1">
        <v>5.75</v>
      </c>
      <c r="E2833" s="1">
        <v>17.350000000000001</v>
      </c>
      <c r="F2833" s="1">
        <v>17.3</v>
      </c>
      <c r="G2833" s="1">
        <v>17.3</v>
      </c>
      <c r="H2833" s="1">
        <v>16.7</v>
      </c>
      <c r="I2833" s="1">
        <v>16.8</v>
      </c>
      <c r="J2833" s="1">
        <f>CEILING(E2833*0.9,LOOKUP(E2833*0.9,{0,10,50,100,500},{0.01,0.05,0.1,0.5,1}))</f>
        <v>15.65</v>
      </c>
      <c r="K2833" s="1">
        <f>CEILING(E2833*0.915,LOOKUP(E2833*0.915,{0,10,50,100,500},{0.01,0.05,0.1,0.5,1}))</f>
        <v>15.9</v>
      </c>
      <c r="L2833" s="1">
        <f>FLOOR(E2833*1.1,LOOKUP(E2833*1.1,{0,10,50,100,500},{0.01,0.05,0.1,0.5,1}))</f>
        <v>19.05</v>
      </c>
      <c r="M2833" s="1">
        <f t="shared" si="396"/>
        <v>18.8</v>
      </c>
      <c r="N2833" s="2">
        <f t="shared" si="397"/>
        <v>-2.8818443804034988E-3</v>
      </c>
      <c r="O2833" s="2">
        <f t="shared" si="398"/>
        <v>-2.8818443804034988E-3</v>
      </c>
      <c r="P2833" s="3">
        <f t="shared" si="399"/>
        <v>0</v>
      </c>
      <c r="Q2833" s="2">
        <f t="shared" si="403"/>
        <v>-0.10783198002025786</v>
      </c>
      <c r="U2833" s="2">
        <f t="shared" si="400"/>
        <v>0</v>
      </c>
      <c r="V2833" s="2">
        <f t="shared" si="404"/>
        <v>-0.10783198002025786</v>
      </c>
      <c r="Z2833" s="1">
        <f t="shared" si="401"/>
        <v>17.5</v>
      </c>
      <c r="AC2833" s="1" t="str">
        <f t="shared" si="402"/>
        <v>N</v>
      </c>
    </row>
    <row r="2834" spans="1:29" x14ac:dyDescent="0.25">
      <c r="A2834" s="1">
        <v>20180622</v>
      </c>
      <c r="B2834" s="1">
        <v>4956</v>
      </c>
      <c r="C2834" s="1" t="s">
        <v>118</v>
      </c>
      <c r="D2834" s="1">
        <v>5.31</v>
      </c>
      <c r="E2834" s="1">
        <v>24.4</v>
      </c>
      <c r="F2834" s="1">
        <v>24.7</v>
      </c>
      <c r="G2834" s="1">
        <v>25.75</v>
      </c>
      <c r="H2834" s="1">
        <v>24</v>
      </c>
      <c r="I2834" s="1">
        <v>24</v>
      </c>
      <c r="J2834" s="1">
        <f>CEILING(E2834*0.9,LOOKUP(E2834*0.9,{0,10,50,100,500},{0.01,0.05,0.1,0.5,1}))</f>
        <v>22</v>
      </c>
      <c r="K2834" s="1">
        <f>CEILING(E2834*0.915,LOOKUP(E2834*0.915,{0,10,50,100,500},{0.01,0.05,0.1,0.5,1}))</f>
        <v>22.35</v>
      </c>
      <c r="L2834" s="1">
        <f>FLOOR(E2834*1.1,LOOKUP(E2834*1.1,{0,10,50,100,500},{0.01,0.05,0.1,0.5,1}))</f>
        <v>26.8</v>
      </c>
      <c r="M2834" s="1">
        <f t="shared" si="396"/>
        <v>26.55</v>
      </c>
      <c r="N2834" s="2">
        <f t="shared" si="397"/>
        <v>1.2295081967213144E-2</v>
      </c>
      <c r="O2834" s="2">
        <f t="shared" si="398"/>
        <v>5.5327868852459078E-2</v>
      </c>
      <c r="P2834" s="3">
        <f t="shared" si="399"/>
        <v>2.6813279166666523E-2</v>
      </c>
      <c r="Q2834" s="2">
        <f t="shared" si="403"/>
        <v>-8.1018700853591336E-2</v>
      </c>
      <c r="U2834" s="2">
        <f t="shared" si="400"/>
        <v>2.6813279166666523E-2</v>
      </c>
      <c r="V2834" s="2">
        <f t="shared" si="404"/>
        <v>-8.1018700853591336E-2</v>
      </c>
      <c r="Z2834" s="1">
        <f t="shared" si="401"/>
        <v>24.549999999999997</v>
      </c>
      <c r="AC2834" s="1" t="str">
        <f t="shared" si="402"/>
        <v>N</v>
      </c>
    </row>
    <row r="2835" spans="1:29" x14ac:dyDescent="0.25">
      <c r="A2835" s="1">
        <v>20180622</v>
      </c>
      <c r="B2835" s="1">
        <v>3537</v>
      </c>
      <c r="C2835" s="1" t="s">
        <v>423</v>
      </c>
      <c r="D2835" s="1">
        <v>4.97</v>
      </c>
      <c r="E2835" s="1">
        <v>39.299999999999997</v>
      </c>
      <c r="F2835" s="1">
        <v>39</v>
      </c>
      <c r="G2835" s="1">
        <v>41.15</v>
      </c>
      <c r="H2835" s="1">
        <v>39</v>
      </c>
      <c r="I2835" s="1">
        <v>40.25</v>
      </c>
      <c r="J2835" s="1">
        <f>CEILING(E2835*0.9,LOOKUP(E2835*0.9,{0,10,50,100,500},{0.01,0.05,0.1,0.5,1}))</f>
        <v>35.4</v>
      </c>
      <c r="K2835" s="1">
        <f>CEILING(E2835*0.915,LOOKUP(E2835*0.915,{0,10,50,100,500},{0.01,0.05,0.1,0.5,1}))</f>
        <v>36</v>
      </c>
      <c r="L2835" s="1">
        <f>FLOOR(E2835*1.1,LOOKUP(E2835*1.1,{0,10,50,100,500},{0.01,0.05,0.1,0.5,1}))</f>
        <v>43.2</v>
      </c>
      <c r="M2835" s="1">
        <f t="shared" si="396"/>
        <v>42.95</v>
      </c>
      <c r="N2835" s="2">
        <f t="shared" si="397"/>
        <v>-7.6335877862594706E-3</v>
      </c>
      <c r="O2835" s="2">
        <f t="shared" si="398"/>
        <v>4.7073791348600548E-2</v>
      </c>
      <c r="P2835" s="3">
        <f t="shared" si="399"/>
        <v>-2.2136032298136842E-2</v>
      </c>
      <c r="Q2835" s="2">
        <f t="shared" si="403"/>
        <v>-0.10315473315172818</v>
      </c>
      <c r="U2835" s="2">
        <f t="shared" si="400"/>
        <v>-2.2136032298136842E-2</v>
      </c>
      <c r="V2835" s="2">
        <f t="shared" si="404"/>
        <v>-0.10315473315172818</v>
      </c>
      <c r="Z2835" s="1">
        <f t="shared" si="401"/>
        <v>39.449999999999996</v>
      </c>
      <c r="AC2835" s="1" t="str">
        <f t="shared" si="402"/>
        <v>N</v>
      </c>
    </row>
    <row r="2836" spans="1:29" x14ac:dyDescent="0.25">
      <c r="A2836" s="1">
        <v>20180625</v>
      </c>
      <c r="B2836" s="1">
        <v>6118</v>
      </c>
      <c r="C2836" s="1" t="s">
        <v>621</v>
      </c>
      <c r="D2836" s="1">
        <v>14.2</v>
      </c>
      <c r="E2836" s="1">
        <v>18.899999999999999</v>
      </c>
      <c r="F2836" s="1">
        <v>19.8</v>
      </c>
      <c r="G2836" s="1">
        <v>19.850000000000001</v>
      </c>
      <c r="H2836" s="1">
        <v>17.3</v>
      </c>
      <c r="I2836" s="1">
        <v>17.75</v>
      </c>
      <c r="J2836" s="1">
        <f>CEILING(E2836*0.9,LOOKUP(E2836*0.9,{0,10,50,100,500},{0.01,0.05,0.1,0.5,1}))</f>
        <v>17.05</v>
      </c>
      <c r="K2836" s="1">
        <f>CEILING(E2836*0.915,LOOKUP(E2836*0.915,{0,10,50,100,500},{0.01,0.05,0.1,0.5,1}))</f>
        <v>17.3</v>
      </c>
      <c r="L2836" s="1">
        <f>FLOOR(E2836*1.1,LOOKUP(E2836*1.1,{0,10,50,100,500},{0.01,0.05,0.1,0.5,1}))</f>
        <v>20.75</v>
      </c>
      <c r="M2836" s="1">
        <f t="shared" si="396"/>
        <v>20.5</v>
      </c>
      <c r="N2836" s="2">
        <f t="shared" si="397"/>
        <v>4.7619047619047734E-2</v>
      </c>
      <c r="O2836" s="2">
        <f t="shared" si="398"/>
        <v>5.0264550264550421E-2</v>
      </c>
      <c r="P2836" s="3">
        <f t="shared" si="399"/>
        <v>0.14193624855491321</v>
      </c>
      <c r="Q2836" s="2">
        <f t="shared" si="403"/>
        <v>0</v>
      </c>
      <c r="U2836" s="2">
        <f t="shared" si="400"/>
        <v>0.14193624855491321</v>
      </c>
      <c r="V2836" s="2">
        <f t="shared" si="404"/>
        <v>0</v>
      </c>
      <c r="Z2836" s="1">
        <f t="shared" si="401"/>
        <v>19.049999999999997</v>
      </c>
      <c r="AC2836" s="1" t="str">
        <f t="shared" si="402"/>
        <v>N</v>
      </c>
    </row>
    <row r="2837" spans="1:29" x14ac:dyDescent="0.25">
      <c r="A2837" s="1">
        <v>20180625</v>
      </c>
      <c r="B2837" s="1">
        <v>6153</v>
      </c>
      <c r="C2837" s="1" t="s">
        <v>195</v>
      </c>
      <c r="D2837" s="1">
        <v>8.83</v>
      </c>
      <c r="E2837" s="1">
        <v>65.599999999999994</v>
      </c>
      <c r="F2837" s="1">
        <v>64.7</v>
      </c>
      <c r="G2837" s="1">
        <v>66.5</v>
      </c>
      <c r="H2837" s="1">
        <v>62.9</v>
      </c>
      <c r="I2837" s="1">
        <v>66.5</v>
      </c>
      <c r="J2837" s="1">
        <f>CEILING(E2837*0.9,LOOKUP(E2837*0.9,{0,10,50,100,500},{0.01,0.05,0.1,0.5,1}))</f>
        <v>59.1</v>
      </c>
      <c r="K2837" s="1">
        <f>CEILING(E2837*0.915,LOOKUP(E2837*0.915,{0,10,50,100,500},{0.01,0.05,0.1,0.5,1}))</f>
        <v>60.1</v>
      </c>
      <c r="L2837" s="1">
        <f>FLOOR(E2837*1.1,LOOKUP(E2837*1.1,{0,10,50,100,500},{0.01,0.05,0.1,0.5,1}))</f>
        <v>72.100000000000009</v>
      </c>
      <c r="M2837" s="1">
        <f t="shared" si="396"/>
        <v>71.600000000000009</v>
      </c>
      <c r="N2837" s="2">
        <f t="shared" si="397"/>
        <v>-1.3719512195121823E-2</v>
      </c>
      <c r="O2837" s="2">
        <f t="shared" si="398"/>
        <v>1.371951219512204E-2</v>
      </c>
      <c r="P2837" s="3">
        <f t="shared" si="399"/>
        <v>-1.1303422556391095E-2</v>
      </c>
      <c r="Q2837" s="2">
        <f t="shared" si="403"/>
        <v>-1.1303422556391095E-2</v>
      </c>
      <c r="U2837" s="2">
        <f t="shared" si="400"/>
        <v>-1.1303422556391095E-2</v>
      </c>
      <c r="V2837" s="2">
        <f t="shared" si="404"/>
        <v>-1.1303422556391095E-2</v>
      </c>
      <c r="Z2837" s="1">
        <f t="shared" si="401"/>
        <v>65.899999999999991</v>
      </c>
      <c r="AC2837" s="1" t="str">
        <f t="shared" si="402"/>
        <v>N</v>
      </c>
    </row>
    <row r="2838" spans="1:29" x14ac:dyDescent="0.25">
      <c r="A2838" s="1">
        <v>20180625</v>
      </c>
      <c r="B2838" s="1">
        <v>5255</v>
      </c>
      <c r="C2838" s="1" t="s">
        <v>410</v>
      </c>
      <c r="D2838" s="1">
        <v>8.2799999999999994</v>
      </c>
      <c r="E2838" s="1">
        <v>79.5</v>
      </c>
      <c r="F2838" s="1">
        <v>77.8</v>
      </c>
      <c r="G2838" s="1">
        <v>81.599999999999994</v>
      </c>
      <c r="H2838" s="1">
        <v>77.3</v>
      </c>
      <c r="I2838" s="1">
        <v>81.599999999999994</v>
      </c>
      <c r="J2838" s="1">
        <f>CEILING(E2838*0.9,LOOKUP(E2838*0.9,{0,10,50,100,500},{0.01,0.05,0.1,0.5,1}))</f>
        <v>71.600000000000009</v>
      </c>
      <c r="K2838" s="1">
        <f>CEILING(E2838*0.915,LOOKUP(E2838*0.915,{0,10,50,100,500},{0.01,0.05,0.1,0.5,1}))</f>
        <v>72.8</v>
      </c>
      <c r="L2838" s="1">
        <f>FLOOR(E2838*1.1,LOOKUP(E2838*1.1,{0,10,50,100,500},{0.01,0.05,0.1,0.5,1}))</f>
        <v>87.4</v>
      </c>
      <c r="M2838" s="1">
        <f t="shared" si="396"/>
        <v>86.9</v>
      </c>
      <c r="N2838" s="2">
        <f t="shared" si="397"/>
        <v>-2.1383647798742175E-2</v>
      </c>
      <c r="O2838" s="2">
        <f t="shared" si="398"/>
        <v>2.641509433962257E-2</v>
      </c>
      <c r="P2838" s="3">
        <f t="shared" si="399"/>
        <v>-2.4314933823529367E-2</v>
      </c>
      <c r="Q2838" s="2">
        <f t="shared" si="403"/>
        <v>-3.561835637992046E-2</v>
      </c>
      <c r="U2838" s="2">
        <f t="shared" si="400"/>
        <v>-2.4314933823529367E-2</v>
      </c>
      <c r="V2838" s="2">
        <f t="shared" si="404"/>
        <v>-3.561835637992046E-2</v>
      </c>
      <c r="Z2838" s="1">
        <f t="shared" si="401"/>
        <v>79.8</v>
      </c>
      <c r="AC2838" s="1" t="str">
        <f t="shared" si="402"/>
        <v>N</v>
      </c>
    </row>
    <row r="2839" spans="1:29" x14ac:dyDescent="0.25">
      <c r="A2839" s="1">
        <v>20180625</v>
      </c>
      <c r="B2839" s="1">
        <v>1783</v>
      </c>
      <c r="C2839" s="1" t="s">
        <v>415</v>
      </c>
      <c r="D2839" s="1">
        <v>6.29</v>
      </c>
      <c r="E2839" s="1">
        <v>35.6</v>
      </c>
      <c r="F2839" s="1">
        <v>35.700000000000003</v>
      </c>
      <c r="G2839" s="1">
        <v>36.15</v>
      </c>
      <c r="H2839" s="1">
        <v>32.1</v>
      </c>
      <c r="I2839" s="1">
        <v>32.85</v>
      </c>
      <c r="J2839" s="1">
        <f>CEILING(E2839*0.9,LOOKUP(E2839*0.9,{0,10,50,100,500},{0.01,0.05,0.1,0.5,1}))</f>
        <v>32.050000000000004</v>
      </c>
      <c r="K2839" s="1">
        <f>CEILING(E2839*0.915,LOOKUP(E2839*0.915,{0,10,50,100,500},{0.01,0.05,0.1,0.5,1}))</f>
        <v>32.6</v>
      </c>
      <c r="L2839" s="1">
        <f>FLOOR(E2839*1.1,LOOKUP(E2839*1.1,{0,10,50,100,500},{0.01,0.05,0.1,0.5,1}))</f>
        <v>39.150000000000006</v>
      </c>
      <c r="M2839" s="1">
        <f t="shared" si="396"/>
        <v>38.900000000000006</v>
      </c>
      <c r="N2839" s="2">
        <f t="shared" si="397"/>
        <v>2.8089887640449836E-3</v>
      </c>
      <c r="O2839" s="2">
        <f t="shared" si="398"/>
        <v>1.5449438202247111E-2</v>
      </c>
      <c r="P2839" s="3">
        <f t="shared" si="399"/>
        <v>9.4144274539877282E-2</v>
      </c>
      <c r="Q2839" s="2">
        <f t="shared" si="403"/>
        <v>0</v>
      </c>
      <c r="U2839" s="2">
        <f t="shared" si="400"/>
        <v>9.4144274539877282E-2</v>
      </c>
      <c r="V2839" s="2">
        <f t="shared" si="404"/>
        <v>0</v>
      </c>
      <c r="Z2839" s="1">
        <f t="shared" si="401"/>
        <v>35.75</v>
      </c>
      <c r="AC2839" s="1" t="str">
        <f t="shared" si="402"/>
        <v>N</v>
      </c>
    </row>
    <row r="2840" spans="1:29" x14ac:dyDescent="0.25">
      <c r="A2840" s="1">
        <v>20180625</v>
      </c>
      <c r="B2840" s="1">
        <v>3537</v>
      </c>
      <c r="C2840" s="1" t="s">
        <v>423</v>
      </c>
      <c r="D2840" s="1">
        <v>4.6900000000000004</v>
      </c>
      <c r="E2840" s="1">
        <v>40.25</v>
      </c>
      <c r="F2840" s="1">
        <v>39.4</v>
      </c>
      <c r="G2840" s="1">
        <v>40.5</v>
      </c>
      <c r="H2840" s="1">
        <v>39.1</v>
      </c>
      <c r="I2840" s="1">
        <v>39.9</v>
      </c>
      <c r="J2840" s="1">
        <f>CEILING(E2840*0.9,LOOKUP(E2840*0.9,{0,10,50,100,500},{0.01,0.05,0.1,0.5,1}))</f>
        <v>36.25</v>
      </c>
      <c r="K2840" s="1">
        <f>CEILING(E2840*0.915,LOOKUP(E2840*0.915,{0,10,50,100,500},{0.01,0.05,0.1,0.5,1}))</f>
        <v>36.85</v>
      </c>
      <c r="L2840" s="1">
        <f>FLOOR(E2840*1.1,LOOKUP(E2840*1.1,{0,10,50,100,500},{0.01,0.05,0.1,0.5,1}))</f>
        <v>44.25</v>
      </c>
      <c r="M2840" s="1">
        <f t="shared" si="396"/>
        <v>44</v>
      </c>
      <c r="N2840" s="2">
        <f t="shared" si="397"/>
        <v>-2.1118012422360284E-2</v>
      </c>
      <c r="O2840" s="2">
        <f t="shared" si="398"/>
        <v>6.2111801242236021E-3</v>
      </c>
      <c r="P2840" s="3">
        <f t="shared" si="399"/>
        <v>1.0209531328320741E-2</v>
      </c>
      <c r="Q2840" s="2">
        <f t="shared" si="403"/>
        <v>0</v>
      </c>
      <c r="U2840" s="2">
        <f t="shared" si="400"/>
        <v>1.0209531328320741E-2</v>
      </c>
      <c r="V2840" s="2">
        <f t="shared" si="404"/>
        <v>0</v>
      </c>
      <c r="Z2840" s="1">
        <f t="shared" si="401"/>
        <v>40.4</v>
      </c>
      <c r="AC2840" s="1" t="str">
        <f t="shared" si="402"/>
        <v>N</v>
      </c>
    </row>
    <row r="2841" spans="1:29" x14ac:dyDescent="0.25">
      <c r="A2841" s="1">
        <v>20180625</v>
      </c>
      <c r="B2841" s="1">
        <v>9958</v>
      </c>
      <c r="C2841" s="1" t="s">
        <v>210</v>
      </c>
      <c r="D2841" s="1">
        <v>4.4800000000000004</v>
      </c>
      <c r="E2841" s="1">
        <v>62.1</v>
      </c>
      <c r="F2841" s="1">
        <v>64</v>
      </c>
      <c r="G2841" s="1">
        <v>65.7</v>
      </c>
      <c r="H2841" s="1">
        <v>61.5</v>
      </c>
      <c r="I2841" s="1">
        <v>64.900000000000006</v>
      </c>
      <c r="J2841" s="1">
        <f>CEILING(E2841*0.9,LOOKUP(E2841*0.9,{0,10,50,100,500},{0.01,0.05,0.1,0.5,1}))</f>
        <v>55.900000000000006</v>
      </c>
      <c r="K2841" s="1">
        <f>CEILING(E2841*0.915,LOOKUP(E2841*0.915,{0,10,50,100,500},{0.01,0.05,0.1,0.5,1}))</f>
        <v>56.900000000000006</v>
      </c>
      <c r="L2841" s="1">
        <f>FLOOR(E2841*1.1,LOOKUP(E2841*1.1,{0,10,50,100,500},{0.01,0.05,0.1,0.5,1}))</f>
        <v>68.3</v>
      </c>
      <c r="M2841" s="1">
        <f t="shared" si="396"/>
        <v>67.8</v>
      </c>
      <c r="N2841" s="2">
        <f t="shared" si="397"/>
        <v>3.0595813204508833E-2</v>
      </c>
      <c r="O2841" s="2">
        <f t="shared" si="398"/>
        <v>5.7971014492753645E-2</v>
      </c>
      <c r="P2841" s="3">
        <f t="shared" si="399"/>
        <v>-1.6139154083205012E-2</v>
      </c>
      <c r="Q2841" s="2">
        <f t="shared" si="403"/>
        <v>-1.6139154083205012E-2</v>
      </c>
      <c r="U2841" s="2">
        <f t="shared" si="400"/>
        <v>-1.6139154083205012E-2</v>
      </c>
      <c r="V2841" s="2">
        <f t="shared" si="404"/>
        <v>-1.6139154083205012E-2</v>
      </c>
      <c r="Z2841" s="1">
        <f t="shared" si="401"/>
        <v>62.4</v>
      </c>
      <c r="AC2841" s="1" t="str">
        <f t="shared" si="402"/>
        <v>N</v>
      </c>
    </row>
    <row r="2842" spans="1:29" x14ac:dyDescent="0.25">
      <c r="A2842" s="1">
        <v>20180625</v>
      </c>
      <c r="B2842" s="1">
        <v>3224</v>
      </c>
      <c r="C2842" s="1" t="s">
        <v>476</v>
      </c>
      <c r="D2842" s="1">
        <v>4.37</v>
      </c>
      <c r="E2842" s="1">
        <v>60.1</v>
      </c>
      <c r="F2842" s="1">
        <v>60.3</v>
      </c>
      <c r="G2842" s="1">
        <v>62.7</v>
      </c>
      <c r="H2842" s="1">
        <v>60.2</v>
      </c>
      <c r="I2842" s="1">
        <v>61.6</v>
      </c>
      <c r="J2842" s="1">
        <f>CEILING(E2842*0.9,LOOKUP(E2842*0.9,{0,10,50,100,500},{0.01,0.05,0.1,0.5,1}))</f>
        <v>54.1</v>
      </c>
      <c r="K2842" s="1">
        <f>CEILING(E2842*0.915,LOOKUP(E2842*0.915,{0,10,50,100,500},{0.01,0.05,0.1,0.5,1}))</f>
        <v>55</v>
      </c>
      <c r="L2842" s="1">
        <f>FLOOR(E2842*1.1,LOOKUP(E2842*1.1,{0,10,50,100,500},{0.01,0.05,0.1,0.5,1}))</f>
        <v>66.100000000000009</v>
      </c>
      <c r="M2842" s="1">
        <f t="shared" si="396"/>
        <v>65.600000000000009</v>
      </c>
      <c r="N2842" s="2">
        <f t="shared" si="397"/>
        <v>3.3277870216305446E-3</v>
      </c>
      <c r="O2842" s="2">
        <f t="shared" si="398"/>
        <v>4.3261231281198027E-2</v>
      </c>
      <c r="P2842" s="3">
        <f t="shared" si="399"/>
        <v>-2.1741525974026066E-2</v>
      </c>
      <c r="Q2842" s="2">
        <f t="shared" si="403"/>
        <v>-3.7880680057231081E-2</v>
      </c>
      <c r="U2842" s="2">
        <f t="shared" si="400"/>
        <v>-2.1741525974026066E-2</v>
      </c>
      <c r="V2842" s="2">
        <f t="shared" si="404"/>
        <v>-3.7880680057231081E-2</v>
      </c>
      <c r="Z2842" s="1">
        <f t="shared" si="401"/>
        <v>60.4</v>
      </c>
      <c r="AC2842" s="1" t="str">
        <f t="shared" si="402"/>
        <v>N</v>
      </c>
    </row>
    <row r="2843" spans="1:29" x14ac:dyDescent="0.25">
      <c r="A2843" s="1">
        <v>20180625</v>
      </c>
      <c r="B2843" s="1">
        <v>4109</v>
      </c>
      <c r="C2843" s="1" t="s">
        <v>552</v>
      </c>
      <c r="D2843" s="1">
        <v>4.0199999999999996</v>
      </c>
      <c r="E2843" s="1">
        <v>15</v>
      </c>
      <c r="F2843" s="1">
        <v>15</v>
      </c>
      <c r="G2843" s="1">
        <v>15</v>
      </c>
      <c r="H2843" s="1">
        <v>14.2</v>
      </c>
      <c r="I2843" s="1">
        <v>14.95</v>
      </c>
      <c r="J2843" s="1">
        <f>CEILING(E2843*0.9,LOOKUP(E2843*0.9,{0,10,50,100,500},{0.01,0.05,0.1,0.5,1}))</f>
        <v>13.5</v>
      </c>
      <c r="K2843" s="1">
        <f>CEILING(E2843*0.915,LOOKUP(E2843*0.915,{0,10,50,100,500},{0.01,0.05,0.1,0.5,1}))</f>
        <v>13.75</v>
      </c>
      <c r="L2843" s="1">
        <f>FLOOR(E2843*1.1,LOOKUP(E2843*1.1,{0,10,50,100,500},{0.01,0.05,0.1,0.5,1}))</f>
        <v>16.5</v>
      </c>
      <c r="M2843" s="1">
        <f t="shared" si="396"/>
        <v>16.25</v>
      </c>
      <c r="N2843" s="2">
        <f t="shared" si="397"/>
        <v>0</v>
      </c>
      <c r="O2843" s="2">
        <f t="shared" si="398"/>
        <v>0</v>
      </c>
      <c r="P2843" s="3">
        <f t="shared" si="399"/>
        <v>0</v>
      </c>
      <c r="Q2843" s="2">
        <f t="shared" si="403"/>
        <v>-3.7880680057231081E-2</v>
      </c>
      <c r="U2843" s="2">
        <f t="shared" si="400"/>
        <v>0</v>
      </c>
      <c r="V2843" s="2">
        <f t="shared" si="404"/>
        <v>-3.7880680057231081E-2</v>
      </c>
      <c r="Z2843" s="1">
        <f t="shared" si="401"/>
        <v>15.15</v>
      </c>
      <c r="AC2843" s="1" t="str">
        <f t="shared" si="402"/>
        <v>N</v>
      </c>
    </row>
    <row r="2844" spans="1:29" x14ac:dyDescent="0.25">
      <c r="A2844" s="1">
        <v>20180626</v>
      </c>
      <c r="B2844" s="1">
        <v>3221</v>
      </c>
      <c r="C2844" s="1" t="s">
        <v>425</v>
      </c>
      <c r="D2844" s="1">
        <v>13.59</v>
      </c>
      <c r="E2844" s="1">
        <v>26.1</v>
      </c>
      <c r="F2844" s="1">
        <v>27</v>
      </c>
      <c r="G2844" s="1">
        <v>28.7</v>
      </c>
      <c r="H2844" s="1">
        <v>26.8</v>
      </c>
      <c r="I2844" s="1">
        <v>28.7</v>
      </c>
      <c r="J2844" s="1">
        <f>CEILING(E2844*0.9,LOOKUP(E2844*0.9,{0,10,50,100,500},{0.01,0.05,0.1,0.5,1}))</f>
        <v>23.5</v>
      </c>
      <c r="K2844" s="1">
        <f>CEILING(E2844*0.915,LOOKUP(E2844*0.915,{0,10,50,100,500},{0.01,0.05,0.1,0.5,1}))</f>
        <v>23.900000000000002</v>
      </c>
      <c r="L2844" s="1">
        <f>FLOOR(E2844*1.1,LOOKUP(E2844*1.1,{0,10,50,100,500},{0.01,0.05,0.1,0.5,1}))</f>
        <v>28.700000000000003</v>
      </c>
      <c r="M2844" s="1">
        <f t="shared" si="396"/>
        <v>28.450000000000003</v>
      </c>
      <c r="N2844" s="2">
        <f t="shared" si="397"/>
        <v>3.4482758620689599E-2</v>
      </c>
      <c r="O2844" s="2">
        <f t="shared" si="398"/>
        <v>9.9616858237547803E-2</v>
      </c>
      <c r="P2844" s="3">
        <f t="shared" si="399"/>
        <v>-5.3167822495606434E-2</v>
      </c>
      <c r="Q2844" s="2">
        <f t="shared" si="403"/>
        <v>-9.1048502552837515E-2</v>
      </c>
      <c r="U2844" s="2">
        <f t="shared" si="400"/>
        <v>-5.3167822495606434E-2</v>
      </c>
      <c r="V2844" s="2">
        <f t="shared" si="404"/>
        <v>-9.1048502552837515E-2</v>
      </c>
      <c r="Z2844" s="1">
        <f t="shared" si="401"/>
        <v>26.25</v>
      </c>
      <c r="AC2844" s="1" t="str">
        <f t="shared" si="402"/>
        <v>N</v>
      </c>
    </row>
    <row r="2845" spans="1:29" x14ac:dyDescent="0.25">
      <c r="A2845" s="1">
        <v>20180626</v>
      </c>
      <c r="B2845" s="1">
        <v>2323</v>
      </c>
      <c r="C2845" s="1" t="s">
        <v>229</v>
      </c>
      <c r="D2845" s="1">
        <v>13.15</v>
      </c>
      <c r="E2845" s="1">
        <v>9.09</v>
      </c>
      <c r="F2845" s="1">
        <v>8.93</v>
      </c>
      <c r="G2845" s="1">
        <v>9.3800000000000008</v>
      </c>
      <c r="H2845" s="1">
        <v>8.8000000000000007</v>
      </c>
      <c r="I2845" s="1">
        <v>8.8000000000000007</v>
      </c>
      <c r="J2845" s="1">
        <f>CEILING(E2845*0.9,LOOKUP(E2845*0.9,{0,10,50,100,500},{0.01,0.05,0.1,0.5,1}))</f>
        <v>8.19</v>
      </c>
      <c r="K2845" s="1">
        <f>CEILING(E2845*0.915,LOOKUP(E2845*0.915,{0,10,50,100,500},{0.01,0.05,0.1,0.5,1}))</f>
        <v>8.32</v>
      </c>
      <c r="L2845" s="1">
        <f>FLOOR(E2845*1.1,LOOKUP(E2845*1.1,{0,10,50,100,500},{0.01,0.05,0.1,0.5,1}))</f>
        <v>9.99</v>
      </c>
      <c r="M2845" s="1">
        <f t="shared" si="396"/>
        <v>9.94</v>
      </c>
      <c r="N2845" s="2">
        <f t="shared" si="397"/>
        <v>-1.7601760176017618E-2</v>
      </c>
      <c r="O2845" s="2">
        <f t="shared" si="398"/>
        <v>3.1903190319032007E-2</v>
      </c>
      <c r="P2845" s="3">
        <f t="shared" si="399"/>
        <v>3.3996581818181625E-2</v>
      </c>
      <c r="Q2845" s="2">
        <f t="shared" si="403"/>
        <v>-5.7051920734655891E-2</v>
      </c>
      <c r="U2845" s="2">
        <f t="shared" si="400"/>
        <v>3.3996581818181625E-2</v>
      </c>
      <c r="V2845" s="2">
        <f t="shared" si="404"/>
        <v>-5.7051920734655891E-2</v>
      </c>
      <c r="Z2845" s="1">
        <f t="shared" si="401"/>
        <v>9.1199999999999992</v>
      </c>
      <c r="AC2845" s="1" t="str">
        <f t="shared" si="402"/>
        <v>N</v>
      </c>
    </row>
    <row r="2846" spans="1:29" x14ac:dyDescent="0.25">
      <c r="A2846" s="1">
        <v>20180626</v>
      </c>
      <c r="B2846" s="1">
        <v>3317</v>
      </c>
      <c r="C2846" s="1" t="s">
        <v>169</v>
      </c>
      <c r="D2846" s="1">
        <v>12.58</v>
      </c>
      <c r="E2846" s="1">
        <v>51.5</v>
      </c>
      <c r="F2846" s="1">
        <v>54</v>
      </c>
      <c r="G2846" s="1">
        <v>55.4</v>
      </c>
      <c r="H2846" s="1">
        <v>52</v>
      </c>
      <c r="I2846" s="1">
        <v>53.2</v>
      </c>
      <c r="J2846" s="1">
        <f>CEILING(E2846*0.9,LOOKUP(E2846*0.9,{0,10,50,100,500},{0.01,0.05,0.1,0.5,1}))</f>
        <v>46.35</v>
      </c>
      <c r="K2846" s="1">
        <f>CEILING(E2846*0.915,LOOKUP(E2846*0.915,{0,10,50,100,500},{0.01,0.05,0.1,0.5,1}))</f>
        <v>47.150000000000006</v>
      </c>
      <c r="L2846" s="1">
        <f>FLOOR(E2846*1.1,LOOKUP(E2846*1.1,{0,10,50,100,500},{0.01,0.05,0.1,0.5,1}))</f>
        <v>56.6</v>
      </c>
      <c r="M2846" s="1">
        <f t="shared" si="396"/>
        <v>56.1</v>
      </c>
      <c r="N2846" s="2">
        <f t="shared" si="397"/>
        <v>4.8543689320388349E-2</v>
      </c>
      <c r="O2846" s="2">
        <f t="shared" si="398"/>
        <v>7.57281553398058E-2</v>
      </c>
      <c r="P2846" s="3">
        <f t="shared" si="399"/>
        <v>1.2711037593984894E-2</v>
      </c>
      <c r="Q2846" s="2">
        <f t="shared" si="403"/>
        <v>-4.4340883140671E-2</v>
      </c>
      <c r="U2846" s="2">
        <f t="shared" si="400"/>
        <v>1.2711037593984894E-2</v>
      </c>
      <c r="V2846" s="2">
        <f t="shared" si="404"/>
        <v>-4.4340883140671E-2</v>
      </c>
      <c r="Z2846" s="1">
        <f t="shared" si="401"/>
        <v>51.8</v>
      </c>
      <c r="AC2846" s="1" t="str">
        <f t="shared" si="402"/>
        <v>N</v>
      </c>
    </row>
    <row r="2847" spans="1:29" x14ac:dyDescent="0.25">
      <c r="A2847" s="1">
        <v>20180626</v>
      </c>
      <c r="B2847" s="1">
        <v>8043</v>
      </c>
      <c r="C2847" s="1" t="s">
        <v>421</v>
      </c>
      <c r="D2847" s="1">
        <v>10.36</v>
      </c>
      <c r="E2847" s="1">
        <v>72.8</v>
      </c>
      <c r="F2847" s="1">
        <v>75</v>
      </c>
      <c r="G2847" s="1">
        <v>79.400000000000006</v>
      </c>
      <c r="H2847" s="1">
        <v>74.2</v>
      </c>
      <c r="I2847" s="1">
        <v>76.2</v>
      </c>
      <c r="J2847" s="1">
        <f>CEILING(E2847*0.9,LOOKUP(E2847*0.9,{0,10,50,100,500},{0.01,0.05,0.1,0.5,1}))</f>
        <v>65.600000000000009</v>
      </c>
      <c r="K2847" s="1">
        <f>CEILING(E2847*0.915,LOOKUP(E2847*0.915,{0,10,50,100,500},{0.01,0.05,0.1,0.5,1}))</f>
        <v>66.7</v>
      </c>
      <c r="L2847" s="1">
        <f>FLOOR(E2847*1.1,LOOKUP(E2847*1.1,{0,10,50,100,500},{0.01,0.05,0.1,0.5,1}))</f>
        <v>80</v>
      </c>
      <c r="M2847" s="1">
        <f t="shared" si="396"/>
        <v>79.5</v>
      </c>
      <c r="N2847" s="2">
        <f t="shared" si="397"/>
        <v>3.0219780219780262E-2</v>
      </c>
      <c r="O2847" s="2">
        <f t="shared" si="398"/>
        <v>9.0659340659340781E-2</v>
      </c>
      <c r="P2847" s="3">
        <f t="shared" si="399"/>
        <v>-1.8016125984252031E-2</v>
      </c>
      <c r="Q2847" s="2">
        <f t="shared" si="403"/>
        <v>-6.2357009124923035E-2</v>
      </c>
      <c r="U2847" s="2">
        <f t="shared" si="400"/>
        <v>-1.8016125984252031E-2</v>
      </c>
      <c r="V2847" s="2">
        <f t="shared" si="404"/>
        <v>-6.2357009124923035E-2</v>
      </c>
      <c r="Z2847" s="1">
        <f t="shared" si="401"/>
        <v>73.099999999999994</v>
      </c>
      <c r="AC2847" s="1" t="str">
        <f t="shared" si="402"/>
        <v>N</v>
      </c>
    </row>
    <row r="2848" spans="1:29" x14ac:dyDescent="0.25">
      <c r="A2848" s="1">
        <v>20180626</v>
      </c>
      <c r="B2848" s="1">
        <v>2338</v>
      </c>
      <c r="C2848" s="1" t="s">
        <v>233</v>
      </c>
      <c r="D2848" s="1">
        <v>9.34</v>
      </c>
      <c r="E2848" s="1">
        <v>32.65</v>
      </c>
      <c r="F2848" s="1">
        <v>33.299999999999997</v>
      </c>
      <c r="G2848" s="1">
        <v>33.9</v>
      </c>
      <c r="H2848" s="1">
        <v>32.549999999999997</v>
      </c>
      <c r="I2848" s="1">
        <v>32.6</v>
      </c>
      <c r="J2848" s="1">
        <f>CEILING(E2848*0.9,LOOKUP(E2848*0.9,{0,10,50,100,500},{0.01,0.05,0.1,0.5,1}))</f>
        <v>29.400000000000002</v>
      </c>
      <c r="K2848" s="1">
        <f>CEILING(E2848*0.915,LOOKUP(E2848*0.915,{0,10,50,100,500},{0.01,0.05,0.1,0.5,1}))</f>
        <v>29.900000000000002</v>
      </c>
      <c r="L2848" s="1">
        <f>FLOOR(E2848*1.1,LOOKUP(E2848*1.1,{0,10,50,100,500},{0.01,0.05,0.1,0.5,1}))</f>
        <v>35.9</v>
      </c>
      <c r="M2848" s="1">
        <f t="shared" si="396"/>
        <v>35.65</v>
      </c>
      <c r="N2848" s="2">
        <f t="shared" si="397"/>
        <v>1.9908116385911136E-2</v>
      </c>
      <c r="O2848" s="2">
        <f t="shared" si="398"/>
        <v>3.8284839203675348E-2</v>
      </c>
      <c r="P2848" s="3">
        <f t="shared" si="399"/>
        <v>1.9133616564417068E-2</v>
      </c>
      <c r="Q2848" s="2">
        <f t="shared" si="403"/>
        <v>-4.3223392560505967E-2</v>
      </c>
      <c r="U2848" s="2">
        <f t="shared" si="400"/>
        <v>1.9133616564417068E-2</v>
      </c>
      <c r="V2848" s="2">
        <f t="shared" si="404"/>
        <v>-4.3223392560505967E-2</v>
      </c>
      <c r="Z2848" s="1">
        <f t="shared" si="401"/>
        <v>32.799999999999997</v>
      </c>
      <c r="AC2848" s="1" t="str">
        <f t="shared" si="402"/>
        <v>N</v>
      </c>
    </row>
    <row r="2849" spans="1:29" x14ac:dyDescent="0.25">
      <c r="A2849" s="1">
        <v>20180626</v>
      </c>
      <c r="B2849" s="1">
        <v>6449</v>
      </c>
      <c r="C2849" s="1" t="s">
        <v>403</v>
      </c>
      <c r="D2849" s="1">
        <v>8.23</v>
      </c>
      <c r="E2849" s="1">
        <v>70.900000000000006</v>
      </c>
      <c r="F2849" s="1">
        <v>73.400000000000006</v>
      </c>
      <c r="G2849" s="1">
        <v>73.400000000000006</v>
      </c>
      <c r="H2849" s="1">
        <v>70.599999999999994</v>
      </c>
      <c r="I2849" s="1">
        <v>71.5</v>
      </c>
      <c r="J2849" s="1">
        <f>CEILING(E2849*0.9,LOOKUP(E2849*0.9,{0,10,50,100,500},{0.01,0.05,0.1,0.5,1}))</f>
        <v>63.900000000000006</v>
      </c>
      <c r="K2849" s="1">
        <f>CEILING(E2849*0.915,LOOKUP(E2849*0.915,{0,10,50,100,500},{0.01,0.05,0.1,0.5,1}))</f>
        <v>64.900000000000006</v>
      </c>
      <c r="L2849" s="1">
        <f>FLOOR(E2849*1.1,LOOKUP(E2849*1.1,{0,10,50,100,500},{0.01,0.05,0.1,0.5,1}))</f>
        <v>77.900000000000006</v>
      </c>
      <c r="M2849" s="1">
        <f t="shared" si="396"/>
        <v>77.400000000000006</v>
      </c>
      <c r="N2849" s="2">
        <f t="shared" si="397"/>
        <v>3.5260930888575452E-2</v>
      </c>
      <c r="O2849" s="2">
        <f t="shared" si="398"/>
        <v>3.5260930888575452E-2</v>
      </c>
      <c r="P2849" s="3">
        <f t="shared" si="399"/>
        <v>2.4224963636363613E-2</v>
      </c>
      <c r="Q2849" s="2">
        <f t="shared" si="403"/>
        <v>-1.8998428924142354E-2</v>
      </c>
      <c r="U2849" s="2">
        <f t="shared" si="400"/>
        <v>2.4224963636363613E-2</v>
      </c>
      <c r="V2849" s="2">
        <f t="shared" si="404"/>
        <v>-1.8998428924142354E-2</v>
      </c>
      <c r="Z2849" s="1">
        <f t="shared" si="401"/>
        <v>71.2</v>
      </c>
      <c r="AC2849" s="1" t="str">
        <f t="shared" si="402"/>
        <v>N</v>
      </c>
    </row>
    <row r="2850" spans="1:29" x14ac:dyDescent="0.25">
      <c r="A2850" s="1">
        <v>20180626</v>
      </c>
      <c r="B2850" s="1">
        <v>6182</v>
      </c>
      <c r="C2850" s="1" t="s">
        <v>144</v>
      </c>
      <c r="D2850" s="1">
        <v>8.01</v>
      </c>
      <c r="E2850" s="1">
        <v>60.7</v>
      </c>
      <c r="F2850" s="1">
        <v>60.9</v>
      </c>
      <c r="G2850" s="1">
        <v>61.8</v>
      </c>
      <c r="H2850" s="1">
        <v>59.7</v>
      </c>
      <c r="I2850" s="1">
        <v>61.6</v>
      </c>
      <c r="J2850" s="1">
        <f>CEILING(E2850*0.9,LOOKUP(E2850*0.9,{0,10,50,100,500},{0.01,0.05,0.1,0.5,1}))</f>
        <v>54.7</v>
      </c>
      <c r="K2850" s="1">
        <f>CEILING(E2850*0.915,LOOKUP(E2850*0.915,{0,10,50,100,500},{0.01,0.05,0.1,0.5,1}))</f>
        <v>55.6</v>
      </c>
      <c r="L2850" s="1">
        <f>FLOOR(E2850*1.1,LOOKUP(E2850*1.1,{0,10,50,100,500},{0.01,0.05,0.1,0.5,1}))</f>
        <v>66.7</v>
      </c>
      <c r="M2850" s="1">
        <f t="shared" si="396"/>
        <v>66.2</v>
      </c>
      <c r="N2850" s="2">
        <f t="shared" si="397"/>
        <v>3.2948929159801604E-3</v>
      </c>
      <c r="O2850" s="2">
        <f t="shared" si="398"/>
        <v>1.8121911037891174E-2</v>
      </c>
      <c r="P2850" s="3">
        <f t="shared" si="399"/>
        <v>-1.2019762987013058E-2</v>
      </c>
      <c r="Q2850" s="2">
        <f t="shared" si="403"/>
        <v>-3.1018191911155412E-2</v>
      </c>
      <c r="U2850" s="2">
        <f t="shared" si="400"/>
        <v>-1.2019762987013058E-2</v>
      </c>
      <c r="V2850" s="2">
        <f t="shared" si="404"/>
        <v>-3.1018191911155412E-2</v>
      </c>
      <c r="Z2850" s="1">
        <f t="shared" si="401"/>
        <v>61</v>
      </c>
      <c r="AC2850" s="1" t="str">
        <f t="shared" si="402"/>
        <v>N</v>
      </c>
    </row>
    <row r="2851" spans="1:29" x14ac:dyDescent="0.25">
      <c r="A2851" s="1">
        <v>20180626</v>
      </c>
      <c r="B2851" s="1">
        <v>6138</v>
      </c>
      <c r="C2851" s="1" t="s">
        <v>159</v>
      </c>
      <c r="D2851" s="1">
        <v>7.18</v>
      </c>
      <c r="E2851" s="1">
        <v>61.5</v>
      </c>
      <c r="F2851" s="1">
        <v>61.9</v>
      </c>
      <c r="G2851" s="1">
        <v>62.9</v>
      </c>
      <c r="H2851" s="1">
        <v>59.1</v>
      </c>
      <c r="I2851" s="1">
        <v>59.4</v>
      </c>
      <c r="J2851" s="1">
        <f>CEILING(E2851*0.9,LOOKUP(E2851*0.9,{0,10,50,100,500},{0.01,0.05,0.1,0.5,1}))</f>
        <v>55.400000000000006</v>
      </c>
      <c r="K2851" s="1">
        <f>CEILING(E2851*0.915,LOOKUP(E2851*0.915,{0,10,50,100,500},{0.01,0.05,0.1,0.5,1}))</f>
        <v>56.300000000000004</v>
      </c>
      <c r="L2851" s="1">
        <f>FLOOR(E2851*1.1,LOOKUP(E2851*1.1,{0,10,50,100,500},{0.01,0.05,0.1,0.5,1}))</f>
        <v>67.600000000000009</v>
      </c>
      <c r="M2851" s="1">
        <f t="shared" si="396"/>
        <v>67.100000000000009</v>
      </c>
      <c r="N2851" s="2">
        <f t="shared" si="397"/>
        <v>6.5040650406503831E-3</v>
      </c>
      <c r="O2851" s="2">
        <f t="shared" si="398"/>
        <v>2.27642276422764E-2</v>
      </c>
      <c r="P2851" s="3">
        <f t="shared" si="399"/>
        <v>3.9709617845117763E-2</v>
      </c>
      <c r="Q2851" s="2">
        <f t="shared" si="403"/>
        <v>0</v>
      </c>
      <c r="U2851" s="2">
        <f t="shared" si="400"/>
        <v>3.9709617845117763E-2</v>
      </c>
      <c r="V2851" s="2">
        <f t="shared" si="404"/>
        <v>0</v>
      </c>
      <c r="Z2851" s="1">
        <f t="shared" si="401"/>
        <v>61.8</v>
      </c>
      <c r="AC2851" s="1" t="str">
        <f t="shared" si="402"/>
        <v>N</v>
      </c>
    </row>
    <row r="2852" spans="1:29" x14ac:dyDescent="0.25">
      <c r="A2852" s="1">
        <v>20180627</v>
      </c>
      <c r="B2852" s="1">
        <v>3317</v>
      </c>
      <c r="C2852" s="1" t="s">
        <v>169</v>
      </c>
      <c r="D2852" s="1">
        <v>19.77</v>
      </c>
      <c r="E2852" s="1">
        <v>53.2</v>
      </c>
      <c r="F2852" s="1">
        <v>52.3</v>
      </c>
      <c r="G2852" s="1">
        <v>55.8</v>
      </c>
      <c r="H2852" s="1">
        <v>52.3</v>
      </c>
      <c r="I2852" s="1">
        <v>55</v>
      </c>
      <c r="J2852" s="1">
        <f>CEILING(E2852*0.9,LOOKUP(E2852*0.9,{0,10,50,100,500},{0.01,0.05,0.1,0.5,1}))</f>
        <v>47.900000000000006</v>
      </c>
      <c r="K2852" s="1">
        <f>CEILING(E2852*0.915,LOOKUP(E2852*0.915,{0,10,50,100,500},{0.01,0.05,0.1,0.5,1}))</f>
        <v>48.7</v>
      </c>
      <c r="L2852" s="1">
        <f>FLOOR(E2852*1.1,LOOKUP(E2852*1.1,{0,10,50,100,500},{0.01,0.05,0.1,0.5,1}))</f>
        <v>58.5</v>
      </c>
      <c r="M2852" s="1">
        <f t="shared" si="396"/>
        <v>58</v>
      </c>
      <c r="N2852" s="2">
        <f t="shared" si="397"/>
        <v>-1.6917293233082813E-2</v>
      </c>
      <c r="O2852" s="2">
        <f t="shared" si="398"/>
        <v>4.8872180451127713E-2</v>
      </c>
      <c r="P2852" s="3">
        <f t="shared" si="399"/>
        <v>-2.9518936363636405E-2</v>
      </c>
      <c r="Q2852" s="2">
        <f t="shared" si="403"/>
        <v>-2.9518936363636405E-2</v>
      </c>
      <c r="U2852" s="2">
        <f t="shared" si="400"/>
        <v>-2.9518936363636405E-2</v>
      </c>
      <c r="V2852" s="2">
        <f t="shared" si="404"/>
        <v>-2.9518936363636405E-2</v>
      </c>
      <c r="Z2852" s="1">
        <f t="shared" si="401"/>
        <v>53.5</v>
      </c>
      <c r="AC2852" s="1" t="str">
        <f t="shared" si="402"/>
        <v>N</v>
      </c>
    </row>
    <row r="2853" spans="1:29" x14ac:dyDescent="0.25">
      <c r="A2853" s="1">
        <v>20180627</v>
      </c>
      <c r="B2853" s="1">
        <v>3537</v>
      </c>
      <c r="C2853" s="1" t="s">
        <v>423</v>
      </c>
      <c r="D2853" s="1">
        <v>13.76</v>
      </c>
      <c r="E2853" s="1">
        <v>43.85</v>
      </c>
      <c r="F2853" s="1">
        <v>45</v>
      </c>
      <c r="G2853" s="1">
        <v>46.5</v>
      </c>
      <c r="H2853" s="1">
        <v>43.65</v>
      </c>
      <c r="I2853" s="1">
        <v>45.15</v>
      </c>
      <c r="J2853" s="1">
        <f>CEILING(E2853*0.9,LOOKUP(E2853*0.9,{0,10,50,100,500},{0.01,0.05,0.1,0.5,1}))</f>
        <v>39.5</v>
      </c>
      <c r="K2853" s="1">
        <f>CEILING(E2853*0.915,LOOKUP(E2853*0.915,{0,10,50,100,500},{0.01,0.05,0.1,0.5,1}))</f>
        <v>40.150000000000006</v>
      </c>
      <c r="L2853" s="1">
        <f>FLOOR(E2853*1.1,LOOKUP(E2853*1.1,{0,10,50,100,500},{0.01,0.05,0.1,0.5,1}))</f>
        <v>48.2</v>
      </c>
      <c r="M2853" s="1">
        <f t="shared" si="396"/>
        <v>47.95</v>
      </c>
      <c r="N2853" s="2">
        <f t="shared" si="397"/>
        <v>2.6225769669327218E-2</v>
      </c>
      <c r="O2853" s="2">
        <f t="shared" si="398"/>
        <v>6.0433295324971457E-2</v>
      </c>
      <c r="P2853" s="3">
        <f t="shared" si="399"/>
        <v>-5.6139501661129285E-3</v>
      </c>
      <c r="Q2853" s="2">
        <f t="shared" si="403"/>
        <v>-3.513288652974933E-2</v>
      </c>
      <c r="U2853" s="2">
        <f t="shared" si="400"/>
        <v>-5.6139501661129285E-3</v>
      </c>
      <c r="V2853" s="2">
        <f t="shared" si="404"/>
        <v>-3.513288652974933E-2</v>
      </c>
      <c r="Z2853" s="1">
        <f t="shared" si="401"/>
        <v>44</v>
      </c>
      <c r="AC2853" s="1" t="str">
        <f t="shared" si="402"/>
        <v>N</v>
      </c>
    </row>
    <row r="2854" spans="1:29" x14ac:dyDescent="0.25">
      <c r="A2854" s="1">
        <v>20180627</v>
      </c>
      <c r="B2854" s="1">
        <v>3360</v>
      </c>
      <c r="C2854" s="1" t="s">
        <v>473</v>
      </c>
      <c r="D2854" s="1">
        <v>13.15</v>
      </c>
      <c r="E2854" s="1">
        <v>18.95</v>
      </c>
      <c r="F2854" s="1">
        <v>18.55</v>
      </c>
      <c r="G2854" s="1">
        <v>20.8</v>
      </c>
      <c r="H2854" s="1">
        <v>18.399999999999999</v>
      </c>
      <c r="I2854" s="1">
        <v>20.8</v>
      </c>
      <c r="J2854" s="1">
        <f>CEILING(E2854*0.9,LOOKUP(E2854*0.9,{0,10,50,100,500},{0.01,0.05,0.1,0.5,1}))</f>
        <v>17.100000000000001</v>
      </c>
      <c r="K2854" s="1">
        <f>CEILING(E2854*0.915,LOOKUP(E2854*0.915,{0,10,50,100,500},{0.01,0.05,0.1,0.5,1}))</f>
        <v>17.350000000000001</v>
      </c>
      <c r="L2854" s="1">
        <f>FLOOR(E2854*1.1,LOOKUP(E2854*1.1,{0,10,50,100,500},{0.01,0.05,0.1,0.5,1}))</f>
        <v>20.8</v>
      </c>
      <c r="M2854" s="1">
        <f t="shared" si="396"/>
        <v>20.55</v>
      </c>
      <c r="N2854" s="2">
        <f t="shared" si="397"/>
        <v>-2.1108179419524992E-2</v>
      </c>
      <c r="O2854" s="2">
        <f t="shared" si="398"/>
        <v>9.7625329815303502E-2</v>
      </c>
      <c r="P2854" s="3">
        <f t="shared" si="399"/>
        <v>-7.2723618004866292E-2</v>
      </c>
      <c r="Q2854" s="2">
        <f t="shared" si="403"/>
        <v>-0.10785650453461562</v>
      </c>
      <c r="U2854" s="2">
        <f t="shared" si="400"/>
        <v>-7.2723618004866292E-2</v>
      </c>
      <c r="V2854" s="2">
        <f t="shared" si="404"/>
        <v>-0.10785650453461562</v>
      </c>
      <c r="Z2854" s="1">
        <f t="shared" si="401"/>
        <v>19.099999999999998</v>
      </c>
      <c r="AC2854" s="1" t="str">
        <f t="shared" si="402"/>
        <v>N</v>
      </c>
    </row>
    <row r="2855" spans="1:29" x14ac:dyDescent="0.25">
      <c r="A2855" s="1">
        <v>20180627</v>
      </c>
      <c r="B2855" s="1">
        <v>8086</v>
      </c>
      <c r="C2855" s="1" t="s">
        <v>32</v>
      </c>
      <c r="D2855" s="1">
        <v>11.11</v>
      </c>
      <c r="E2855" s="1">
        <v>75.2</v>
      </c>
      <c r="F2855" s="1">
        <v>76.2</v>
      </c>
      <c r="G2855" s="1">
        <v>77.3</v>
      </c>
      <c r="H2855" s="1">
        <v>74.3</v>
      </c>
      <c r="I2855" s="1">
        <v>75</v>
      </c>
      <c r="J2855" s="1">
        <f>CEILING(E2855*0.9,LOOKUP(E2855*0.9,{0,10,50,100,500},{0.01,0.05,0.1,0.5,1}))</f>
        <v>67.7</v>
      </c>
      <c r="K2855" s="1">
        <f>CEILING(E2855*0.915,LOOKUP(E2855*0.915,{0,10,50,100,500},{0.01,0.05,0.1,0.5,1}))</f>
        <v>68.900000000000006</v>
      </c>
      <c r="L2855" s="1">
        <f>FLOOR(E2855*1.1,LOOKUP(E2855*1.1,{0,10,50,100,500},{0.01,0.05,0.1,0.5,1}))</f>
        <v>82.7</v>
      </c>
      <c r="M2855" s="1">
        <f t="shared" si="396"/>
        <v>82.2</v>
      </c>
      <c r="N2855" s="2">
        <f t="shared" si="397"/>
        <v>1.3297872340425532E-2</v>
      </c>
      <c r="O2855" s="2">
        <f t="shared" si="398"/>
        <v>2.7925531914893539E-2</v>
      </c>
      <c r="P2855" s="3">
        <f t="shared" si="399"/>
        <v>1.3671615999999961E-2</v>
      </c>
      <c r="Q2855" s="2">
        <f t="shared" si="403"/>
        <v>-9.4184888534615666E-2</v>
      </c>
      <c r="U2855" s="2">
        <f t="shared" si="400"/>
        <v>1.3671615999999961E-2</v>
      </c>
      <c r="V2855" s="2">
        <f t="shared" si="404"/>
        <v>-9.4184888534615666E-2</v>
      </c>
      <c r="Z2855" s="1">
        <f t="shared" si="401"/>
        <v>75.5</v>
      </c>
      <c r="AC2855" s="1" t="str">
        <f t="shared" si="402"/>
        <v>N</v>
      </c>
    </row>
    <row r="2856" spans="1:29" x14ac:dyDescent="0.25">
      <c r="A2856" s="1">
        <v>20180627</v>
      </c>
      <c r="B2856" s="1">
        <v>6449</v>
      </c>
      <c r="C2856" s="1" t="s">
        <v>403</v>
      </c>
      <c r="D2856" s="1">
        <v>8.69</v>
      </c>
      <c r="E2856" s="1">
        <v>71.5</v>
      </c>
      <c r="F2856" s="1">
        <v>71.8</v>
      </c>
      <c r="G2856" s="1">
        <v>73</v>
      </c>
      <c r="H2856" s="1">
        <v>70</v>
      </c>
      <c r="I2856" s="1">
        <v>70.099999999999994</v>
      </c>
      <c r="J2856" s="1">
        <f>CEILING(E2856*0.9,LOOKUP(E2856*0.9,{0,10,50,100,500},{0.01,0.05,0.1,0.5,1}))</f>
        <v>64.400000000000006</v>
      </c>
      <c r="K2856" s="1">
        <f>CEILING(E2856*0.915,LOOKUP(E2856*0.915,{0,10,50,100,500},{0.01,0.05,0.1,0.5,1}))</f>
        <v>65.5</v>
      </c>
      <c r="L2856" s="1">
        <f>FLOOR(E2856*1.1,LOOKUP(E2856*1.1,{0,10,50,100,500},{0.01,0.05,0.1,0.5,1}))</f>
        <v>78.600000000000009</v>
      </c>
      <c r="M2856" s="1">
        <f t="shared" si="396"/>
        <v>78.100000000000009</v>
      </c>
      <c r="N2856" s="2">
        <f t="shared" si="397"/>
        <v>4.1958041958041559E-3</v>
      </c>
      <c r="O2856" s="2">
        <f t="shared" si="398"/>
        <v>2.097902097902098E-2</v>
      </c>
      <c r="P2856" s="3">
        <f t="shared" si="399"/>
        <v>2.1907017118402296E-2</v>
      </c>
      <c r="Q2856" s="2">
        <f t="shared" si="403"/>
        <v>-7.2277871416213363E-2</v>
      </c>
      <c r="U2856" s="2">
        <f t="shared" si="400"/>
        <v>2.1907017118402296E-2</v>
      </c>
      <c r="V2856" s="2">
        <f t="shared" si="404"/>
        <v>-7.2277871416213363E-2</v>
      </c>
      <c r="Z2856" s="1">
        <f t="shared" si="401"/>
        <v>71.8</v>
      </c>
      <c r="AC2856" s="1" t="str">
        <f t="shared" si="402"/>
        <v>N</v>
      </c>
    </row>
    <row r="2857" spans="1:29" x14ac:dyDescent="0.25">
      <c r="A2857" s="1">
        <v>20180627</v>
      </c>
      <c r="B2857" s="1">
        <v>2013</v>
      </c>
      <c r="C2857" s="1" t="s">
        <v>226</v>
      </c>
      <c r="D2857" s="1">
        <v>8.1300000000000008</v>
      </c>
      <c r="E2857" s="1">
        <v>30</v>
      </c>
      <c r="F2857" s="1">
        <v>29.8</v>
      </c>
      <c r="G2857" s="1">
        <v>30.95</v>
      </c>
      <c r="H2857" s="1">
        <v>29.7</v>
      </c>
      <c r="I2857" s="1">
        <v>30</v>
      </c>
      <c r="J2857" s="1">
        <f>CEILING(E2857*0.9,LOOKUP(E2857*0.9,{0,10,50,100,500},{0.01,0.05,0.1,0.5,1}))</f>
        <v>27</v>
      </c>
      <c r="K2857" s="1">
        <f>CEILING(E2857*0.915,LOOKUP(E2857*0.915,{0,10,50,100,500},{0.01,0.05,0.1,0.5,1}))</f>
        <v>27.450000000000003</v>
      </c>
      <c r="L2857" s="1">
        <f>FLOOR(E2857*1.1,LOOKUP(E2857*1.1,{0,10,50,100,500},{0.01,0.05,0.1,0.5,1}))</f>
        <v>33</v>
      </c>
      <c r="M2857" s="1">
        <f t="shared" si="396"/>
        <v>32.75</v>
      </c>
      <c r="N2857" s="2">
        <f t="shared" si="397"/>
        <v>-6.6666666666666428E-3</v>
      </c>
      <c r="O2857" s="2">
        <f t="shared" si="398"/>
        <v>3.1666666666666642E-2</v>
      </c>
      <c r="P2857" s="3">
        <f t="shared" si="399"/>
        <v>2.6925049999998998E-3</v>
      </c>
      <c r="Q2857" s="2">
        <f t="shared" si="403"/>
        <v>-6.9585366416213462E-2</v>
      </c>
      <c r="U2857" s="2">
        <f t="shared" si="400"/>
        <v>2.6925049999998998E-3</v>
      </c>
      <c r="V2857" s="2">
        <f t="shared" si="404"/>
        <v>-6.9585366416213462E-2</v>
      </c>
      <c r="Z2857" s="1">
        <f t="shared" si="401"/>
        <v>30.15</v>
      </c>
      <c r="AC2857" s="1" t="str">
        <f t="shared" si="402"/>
        <v>N</v>
      </c>
    </row>
    <row r="2858" spans="1:29" x14ac:dyDescent="0.25">
      <c r="A2858" s="1">
        <v>20180627</v>
      </c>
      <c r="B2858" s="1">
        <v>5386</v>
      </c>
      <c r="C2858" s="1" t="s">
        <v>140</v>
      </c>
      <c r="D2858" s="1">
        <v>7.98</v>
      </c>
      <c r="E2858" s="1">
        <v>51</v>
      </c>
      <c r="F2858" s="1">
        <v>51.9</v>
      </c>
      <c r="G2858" s="1">
        <v>51.9</v>
      </c>
      <c r="H2858" s="1">
        <v>47.8</v>
      </c>
      <c r="I2858" s="1">
        <v>48.45</v>
      </c>
      <c r="J2858" s="1">
        <f>CEILING(E2858*0.9,LOOKUP(E2858*0.9,{0,10,50,100,500},{0.01,0.05,0.1,0.5,1}))</f>
        <v>45.900000000000006</v>
      </c>
      <c r="K2858" s="1">
        <f>CEILING(E2858*0.915,LOOKUP(E2858*0.915,{0,10,50,100,500},{0.01,0.05,0.1,0.5,1}))</f>
        <v>46.7</v>
      </c>
      <c r="L2858" s="1">
        <f>FLOOR(E2858*1.1,LOOKUP(E2858*1.1,{0,10,50,100,500},{0.01,0.05,0.1,0.5,1}))</f>
        <v>56.1</v>
      </c>
      <c r="M2858" s="1">
        <f t="shared" si="396"/>
        <v>55.6</v>
      </c>
      <c r="N2858" s="2">
        <f t="shared" si="397"/>
        <v>1.7647058823529384E-2</v>
      </c>
      <c r="O2858" s="2">
        <f t="shared" si="398"/>
        <v>1.7647058823529384E-2</v>
      </c>
      <c r="P2858" s="3">
        <f t="shared" si="399"/>
        <v>6.8774207430340378E-2</v>
      </c>
      <c r="Q2858" s="2">
        <f t="shared" si="403"/>
        <v>-8.1115898587308388E-4</v>
      </c>
      <c r="U2858" s="2">
        <f t="shared" si="400"/>
        <v>6.8774207430340378E-2</v>
      </c>
      <c r="V2858" s="2">
        <f t="shared" si="404"/>
        <v>-8.1115898587308388E-4</v>
      </c>
      <c r="Z2858" s="1">
        <f t="shared" si="401"/>
        <v>51.3</v>
      </c>
      <c r="AC2858" s="1" t="str">
        <f t="shared" si="402"/>
        <v>N</v>
      </c>
    </row>
    <row r="2859" spans="1:29" x14ac:dyDescent="0.25">
      <c r="A2859" s="1">
        <v>20180627</v>
      </c>
      <c r="B2859" s="1">
        <v>6182</v>
      </c>
      <c r="C2859" s="1" t="s">
        <v>144</v>
      </c>
      <c r="D2859" s="1">
        <v>6.96</v>
      </c>
      <c r="E2859" s="1">
        <v>61.6</v>
      </c>
      <c r="F2859" s="1">
        <v>62.4</v>
      </c>
      <c r="G2859" s="1">
        <v>62.9</v>
      </c>
      <c r="H2859" s="1">
        <v>60.7</v>
      </c>
      <c r="I2859" s="1">
        <v>60.8</v>
      </c>
      <c r="J2859" s="1">
        <f>CEILING(E2859*0.9,LOOKUP(E2859*0.9,{0,10,50,100,500},{0.01,0.05,0.1,0.5,1}))</f>
        <v>55.5</v>
      </c>
      <c r="K2859" s="1">
        <f>CEILING(E2859*0.915,LOOKUP(E2859*0.915,{0,10,50,100,500},{0.01,0.05,0.1,0.5,1}))</f>
        <v>56.400000000000006</v>
      </c>
      <c r="L2859" s="1">
        <f>FLOOR(E2859*1.1,LOOKUP(E2859*1.1,{0,10,50,100,500},{0.01,0.05,0.1,0.5,1}))</f>
        <v>67.7</v>
      </c>
      <c r="M2859" s="1">
        <f t="shared" si="396"/>
        <v>67.2</v>
      </c>
      <c r="N2859" s="2">
        <f t="shared" si="397"/>
        <v>1.2987012987012941E-2</v>
      </c>
      <c r="O2859" s="2">
        <f t="shared" si="398"/>
        <v>2.1103896103896059E-2</v>
      </c>
      <c r="P2859" s="3">
        <f t="shared" si="399"/>
        <v>2.396781578947366E-2</v>
      </c>
      <c r="Q2859" s="2">
        <f t="shared" si="403"/>
        <v>0</v>
      </c>
      <c r="U2859" s="2">
        <f t="shared" si="400"/>
        <v>2.396781578947366E-2</v>
      </c>
      <c r="V2859" s="2">
        <f t="shared" si="404"/>
        <v>0</v>
      </c>
      <c r="Z2859" s="1">
        <f t="shared" si="401"/>
        <v>61.9</v>
      </c>
      <c r="AC2859" s="1" t="str">
        <f t="shared" si="402"/>
        <v>N</v>
      </c>
    </row>
    <row r="2860" spans="1:29" x14ac:dyDescent="0.25">
      <c r="A2860" s="1">
        <v>20180628</v>
      </c>
      <c r="B2860" s="1">
        <v>3317</v>
      </c>
      <c r="C2860" s="1" t="s">
        <v>169</v>
      </c>
      <c r="D2860" s="1">
        <v>16.93</v>
      </c>
      <c r="E2860" s="1">
        <v>55</v>
      </c>
      <c r="F2860" s="1">
        <v>57.2</v>
      </c>
      <c r="G2860" s="1">
        <v>58.3</v>
      </c>
      <c r="H2860" s="1">
        <v>54.7</v>
      </c>
      <c r="I2860" s="1">
        <v>55.4</v>
      </c>
      <c r="J2860" s="1">
        <f>CEILING(E2860*0.9,LOOKUP(E2860*0.9,{0,10,50,100,500},{0.01,0.05,0.1,0.5,1}))</f>
        <v>49.5</v>
      </c>
      <c r="K2860" s="1">
        <f>CEILING(E2860*0.915,LOOKUP(E2860*0.915,{0,10,50,100,500},{0.01,0.05,0.1,0.5,1}))</f>
        <v>50.400000000000006</v>
      </c>
      <c r="L2860" s="1">
        <f>FLOOR(E2860*1.1,LOOKUP(E2860*1.1,{0,10,50,100,500},{0.01,0.05,0.1,0.5,1}))</f>
        <v>60.5</v>
      </c>
      <c r="M2860" s="1">
        <f t="shared" si="396"/>
        <v>60</v>
      </c>
      <c r="N2860" s="2">
        <f t="shared" si="397"/>
        <v>4.0000000000000049E-2</v>
      </c>
      <c r="O2860" s="2">
        <f t="shared" si="398"/>
        <v>5.9999999999999949E-2</v>
      </c>
      <c r="P2860" s="3">
        <f t="shared" si="399"/>
        <v>3.0131274368231147E-2</v>
      </c>
      <c r="Q2860" s="2">
        <f t="shared" si="403"/>
        <v>0</v>
      </c>
      <c r="U2860" s="2">
        <f t="shared" si="400"/>
        <v>3.0131274368231147E-2</v>
      </c>
      <c r="V2860" s="2">
        <f t="shared" si="404"/>
        <v>0</v>
      </c>
      <c r="Z2860" s="1">
        <f t="shared" si="401"/>
        <v>55.3</v>
      </c>
      <c r="AC2860" s="1" t="str">
        <f t="shared" si="402"/>
        <v>N</v>
      </c>
    </row>
    <row r="2861" spans="1:29" x14ac:dyDescent="0.25">
      <c r="A2861" s="1">
        <v>20180628</v>
      </c>
      <c r="B2861" s="1">
        <v>3624</v>
      </c>
      <c r="C2861" s="1" t="s">
        <v>408</v>
      </c>
      <c r="D2861" s="1">
        <v>14.25</v>
      </c>
      <c r="E2861" s="1">
        <v>73</v>
      </c>
      <c r="F2861" s="1">
        <v>74.599999999999994</v>
      </c>
      <c r="G2861" s="1">
        <v>75.099999999999994</v>
      </c>
      <c r="H2861" s="1">
        <v>70</v>
      </c>
      <c r="I2861" s="1">
        <v>70.5</v>
      </c>
      <c r="J2861" s="1">
        <f>CEILING(E2861*0.9,LOOKUP(E2861*0.9,{0,10,50,100,500},{0.01,0.05,0.1,0.5,1}))</f>
        <v>65.7</v>
      </c>
      <c r="K2861" s="1">
        <f>CEILING(E2861*0.915,LOOKUP(E2861*0.915,{0,10,50,100,500},{0.01,0.05,0.1,0.5,1}))</f>
        <v>66.8</v>
      </c>
      <c r="L2861" s="1">
        <f>FLOOR(E2861*1.1,LOOKUP(E2861*1.1,{0,10,50,100,500},{0.01,0.05,0.1,0.5,1}))</f>
        <v>80.300000000000011</v>
      </c>
      <c r="M2861" s="1">
        <f t="shared" si="396"/>
        <v>79.800000000000011</v>
      </c>
      <c r="N2861" s="2">
        <f t="shared" si="397"/>
        <v>2.1917808219178006E-2</v>
      </c>
      <c r="O2861" s="2">
        <f t="shared" si="398"/>
        <v>2.8767123287671156E-2</v>
      </c>
      <c r="P2861" s="3">
        <f t="shared" si="399"/>
        <v>5.5747590070921824E-2</v>
      </c>
      <c r="Q2861" s="2">
        <f t="shared" si="403"/>
        <v>0</v>
      </c>
      <c r="U2861" s="2">
        <f t="shared" si="400"/>
        <v>5.5747590070921824E-2</v>
      </c>
      <c r="V2861" s="2">
        <f t="shared" si="404"/>
        <v>0</v>
      </c>
      <c r="Z2861" s="1">
        <f t="shared" si="401"/>
        <v>73.3</v>
      </c>
      <c r="AC2861" s="1" t="str">
        <f t="shared" si="402"/>
        <v>N</v>
      </c>
    </row>
    <row r="2862" spans="1:29" x14ac:dyDescent="0.25">
      <c r="A2862" s="1">
        <v>20180628</v>
      </c>
      <c r="B2862" s="1">
        <v>2375</v>
      </c>
      <c r="C2862" s="1" t="s">
        <v>44</v>
      </c>
      <c r="D2862" s="1">
        <v>10.039999999999999</v>
      </c>
      <c r="E2862" s="1">
        <v>79</v>
      </c>
      <c r="F2862" s="1">
        <v>81</v>
      </c>
      <c r="G2862" s="1">
        <v>86.9</v>
      </c>
      <c r="H2862" s="1">
        <v>80.599999999999994</v>
      </c>
      <c r="I2862" s="1">
        <v>84.4</v>
      </c>
      <c r="J2862" s="1">
        <f>CEILING(E2862*0.9,LOOKUP(E2862*0.9,{0,10,50,100,500},{0.01,0.05,0.1,0.5,1}))</f>
        <v>71.100000000000009</v>
      </c>
      <c r="K2862" s="1">
        <f>CEILING(E2862*0.915,LOOKUP(E2862*0.915,{0,10,50,100,500},{0.01,0.05,0.1,0.5,1}))</f>
        <v>72.3</v>
      </c>
      <c r="L2862" s="1">
        <f>FLOOR(E2862*1.1,LOOKUP(E2862*1.1,{0,10,50,100,500},{0.01,0.05,0.1,0.5,1}))</f>
        <v>86.9</v>
      </c>
      <c r="M2862" s="1">
        <f t="shared" si="396"/>
        <v>86.4</v>
      </c>
      <c r="N2862" s="2">
        <f t="shared" si="397"/>
        <v>2.5316455696202531E-2</v>
      </c>
      <c r="O2862" s="2">
        <f t="shared" si="398"/>
        <v>0.10000000000000007</v>
      </c>
      <c r="P2862" s="3">
        <f t="shared" si="399"/>
        <v>-6.4679312500000044E-2</v>
      </c>
      <c r="Q2862" s="2">
        <f t="shared" si="403"/>
        <v>-6.4679312500000044E-2</v>
      </c>
      <c r="U2862" s="2">
        <f t="shared" si="400"/>
        <v>-6.4679312500000044E-2</v>
      </c>
      <c r="V2862" s="2">
        <f t="shared" si="404"/>
        <v>-6.4679312500000044E-2</v>
      </c>
      <c r="Z2862" s="1">
        <f t="shared" si="401"/>
        <v>79.3</v>
      </c>
      <c r="AC2862" s="1" t="str">
        <f t="shared" si="402"/>
        <v>N</v>
      </c>
    </row>
    <row r="2863" spans="1:29" x14ac:dyDescent="0.25">
      <c r="A2863" s="1">
        <v>20180628</v>
      </c>
      <c r="B2863" s="1">
        <v>6560</v>
      </c>
      <c r="C2863" s="1" t="s">
        <v>539</v>
      </c>
      <c r="D2863" s="1">
        <v>7.66</v>
      </c>
      <c r="E2863" s="1">
        <v>72</v>
      </c>
      <c r="F2863" s="1">
        <v>72.3</v>
      </c>
      <c r="G2863" s="1">
        <v>72.8</v>
      </c>
      <c r="H2863" s="1">
        <v>70.599999999999994</v>
      </c>
      <c r="I2863" s="1">
        <v>71</v>
      </c>
      <c r="J2863" s="1">
        <f>CEILING(E2863*0.9,LOOKUP(E2863*0.9,{0,10,50,100,500},{0.01,0.05,0.1,0.5,1}))</f>
        <v>64.8</v>
      </c>
      <c r="K2863" s="1">
        <f>CEILING(E2863*0.915,LOOKUP(E2863*0.915,{0,10,50,100,500},{0.01,0.05,0.1,0.5,1}))</f>
        <v>65.900000000000006</v>
      </c>
      <c r="L2863" s="1">
        <f>FLOOR(E2863*1.1,LOOKUP(E2863*1.1,{0,10,50,100,500},{0.01,0.05,0.1,0.5,1}))</f>
        <v>79.2</v>
      </c>
      <c r="M2863" s="1">
        <f t="shared" si="396"/>
        <v>78.7</v>
      </c>
      <c r="N2863" s="2">
        <f t="shared" si="397"/>
        <v>4.1666666666666276E-3</v>
      </c>
      <c r="O2863" s="2">
        <f t="shared" si="398"/>
        <v>1.1111111111111072E-2</v>
      </c>
      <c r="P2863" s="3">
        <f t="shared" si="399"/>
        <v>1.5977088732394337E-2</v>
      </c>
      <c r="Q2863" s="2">
        <f t="shared" si="403"/>
        <v>-4.8702223767605704E-2</v>
      </c>
      <c r="U2863" s="2">
        <f t="shared" si="400"/>
        <v>1.5977088732394337E-2</v>
      </c>
      <c r="V2863" s="2">
        <f t="shared" si="404"/>
        <v>-4.8702223767605704E-2</v>
      </c>
      <c r="Z2863" s="1">
        <f t="shared" si="401"/>
        <v>72.3</v>
      </c>
      <c r="AC2863" s="1" t="str">
        <f t="shared" si="402"/>
        <v>N</v>
      </c>
    </row>
    <row r="2864" spans="1:29" x14ac:dyDescent="0.25">
      <c r="A2864" s="1">
        <v>20180628</v>
      </c>
      <c r="B2864" s="1">
        <v>3694</v>
      </c>
      <c r="C2864" s="1" t="s">
        <v>647</v>
      </c>
      <c r="D2864" s="1">
        <v>7.61</v>
      </c>
      <c r="E2864" s="1">
        <v>29.75</v>
      </c>
      <c r="F2864" s="1">
        <v>31</v>
      </c>
      <c r="G2864" s="1">
        <v>32.15</v>
      </c>
      <c r="H2864" s="1">
        <v>29.15</v>
      </c>
      <c r="I2864" s="1">
        <v>29.6</v>
      </c>
      <c r="J2864" s="1">
        <f>CEILING(E2864*0.9,LOOKUP(E2864*0.9,{0,10,50,100,500},{0.01,0.05,0.1,0.5,1}))</f>
        <v>26.8</v>
      </c>
      <c r="K2864" s="1">
        <f>CEILING(E2864*0.915,LOOKUP(E2864*0.915,{0,10,50,100,500},{0.01,0.05,0.1,0.5,1}))</f>
        <v>27.25</v>
      </c>
      <c r="L2864" s="1">
        <f>FLOOR(E2864*1.1,LOOKUP(E2864*1.1,{0,10,50,100,500},{0.01,0.05,0.1,0.5,1}))</f>
        <v>32.700000000000003</v>
      </c>
      <c r="M2864" s="1">
        <f t="shared" si="396"/>
        <v>32.450000000000003</v>
      </c>
      <c r="N2864" s="2">
        <f t="shared" si="397"/>
        <v>4.2016806722689079E-2</v>
      </c>
      <c r="O2864" s="2">
        <f t="shared" si="398"/>
        <v>8.0672268907562975E-2</v>
      </c>
      <c r="P2864" s="3">
        <f t="shared" si="399"/>
        <v>4.4909479729729619E-2</v>
      </c>
      <c r="Q2864" s="2">
        <f t="shared" si="403"/>
        <v>-3.7927440378760849E-3</v>
      </c>
      <c r="U2864" s="2">
        <f t="shared" si="400"/>
        <v>4.4909479729729619E-2</v>
      </c>
      <c r="V2864" s="2">
        <f t="shared" si="404"/>
        <v>-3.7927440378760849E-3</v>
      </c>
      <c r="Z2864" s="1">
        <f t="shared" si="401"/>
        <v>29.9</v>
      </c>
      <c r="AC2864" s="1" t="str">
        <f t="shared" si="402"/>
        <v>N</v>
      </c>
    </row>
    <row r="2865" spans="1:29" x14ac:dyDescent="0.25">
      <c r="A2865" s="1">
        <v>20180628</v>
      </c>
      <c r="B2865" s="1">
        <v>4725</v>
      </c>
      <c r="C2865" s="1" t="s">
        <v>406</v>
      </c>
      <c r="D2865" s="1">
        <v>7.16</v>
      </c>
      <c r="E2865" s="1">
        <v>30.8</v>
      </c>
      <c r="F2865" s="1">
        <v>31.3</v>
      </c>
      <c r="G2865" s="1">
        <v>31.7</v>
      </c>
      <c r="H2865" s="1">
        <v>29.7</v>
      </c>
      <c r="I2865" s="1">
        <v>31.7</v>
      </c>
      <c r="J2865" s="1">
        <f>CEILING(E2865*0.9,LOOKUP(E2865*0.9,{0,10,50,100,500},{0.01,0.05,0.1,0.5,1}))</f>
        <v>27.75</v>
      </c>
      <c r="K2865" s="1">
        <f>CEILING(E2865*0.915,LOOKUP(E2865*0.915,{0,10,50,100,500},{0.01,0.05,0.1,0.5,1}))</f>
        <v>28.200000000000003</v>
      </c>
      <c r="L2865" s="1">
        <f>FLOOR(E2865*1.1,LOOKUP(E2865*1.1,{0,10,50,100,500},{0.01,0.05,0.1,0.5,1}))</f>
        <v>33.85</v>
      </c>
      <c r="M2865" s="1">
        <f t="shared" si="396"/>
        <v>33.6</v>
      </c>
      <c r="N2865" s="2">
        <f t="shared" si="397"/>
        <v>1.6233766233766232E-2</v>
      </c>
      <c r="O2865" s="2">
        <f t="shared" si="398"/>
        <v>2.9220779220779175E-2</v>
      </c>
      <c r="P2865" s="3">
        <f t="shared" si="399"/>
        <v>-1.4892334384858069E-2</v>
      </c>
      <c r="Q2865" s="2">
        <f t="shared" si="403"/>
        <v>-1.8685078422734154E-2</v>
      </c>
      <c r="U2865" s="2">
        <f t="shared" si="400"/>
        <v>-1.4892334384858069E-2</v>
      </c>
      <c r="V2865" s="2">
        <f t="shared" si="404"/>
        <v>-1.8685078422734154E-2</v>
      </c>
      <c r="Z2865" s="1">
        <f t="shared" si="401"/>
        <v>30.95</v>
      </c>
      <c r="AC2865" s="1" t="str">
        <f t="shared" si="402"/>
        <v>N</v>
      </c>
    </row>
    <row r="2866" spans="1:29" x14ac:dyDescent="0.25">
      <c r="A2866" s="1">
        <v>20180628</v>
      </c>
      <c r="B2866" s="1">
        <v>3441</v>
      </c>
      <c r="C2866" s="1" t="s">
        <v>384</v>
      </c>
      <c r="D2866" s="1">
        <v>6.82</v>
      </c>
      <c r="E2866" s="1">
        <v>40.700000000000003</v>
      </c>
      <c r="F2866" s="1">
        <v>40</v>
      </c>
      <c r="G2866" s="1">
        <v>40</v>
      </c>
      <c r="H2866" s="1">
        <v>38.799999999999997</v>
      </c>
      <c r="I2866" s="1">
        <v>39.200000000000003</v>
      </c>
      <c r="J2866" s="1">
        <f>CEILING(E2866*0.9,LOOKUP(E2866*0.9,{0,10,50,100,500},{0.01,0.05,0.1,0.5,1}))</f>
        <v>36.65</v>
      </c>
      <c r="K2866" s="1">
        <f>CEILING(E2866*0.915,LOOKUP(E2866*0.915,{0,10,50,100,500},{0.01,0.05,0.1,0.5,1}))</f>
        <v>37.25</v>
      </c>
      <c r="L2866" s="1">
        <f>FLOOR(E2866*1.1,LOOKUP(E2866*1.1,{0,10,50,100,500},{0.01,0.05,0.1,0.5,1}))</f>
        <v>44.75</v>
      </c>
      <c r="M2866" s="1">
        <f t="shared" si="396"/>
        <v>44.5</v>
      </c>
      <c r="N2866" s="2">
        <f t="shared" si="397"/>
        <v>-1.7199017199017268E-2</v>
      </c>
      <c r="O2866" s="2">
        <f t="shared" si="398"/>
        <v>-1.7199017199017268E-2</v>
      </c>
      <c r="P2866" s="3">
        <f t="shared" si="399"/>
        <v>0</v>
      </c>
      <c r="Q2866" s="2">
        <f t="shared" si="403"/>
        <v>-1.8685078422734154E-2</v>
      </c>
      <c r="U2866" s="2">
        <f t="shared" si="400"/>
        <v>0</v>
      </c>
      <c r="V2866" s="2">
        <f t="shared" si="404"/>
        <v>-1.8685078422734154E-2</v>
      </c>
      <c r="Z2866" s="1">
        <f t="shared" si="401"/>
        <v>40.85</v>
      </c>
      <c r="AC2866" s="1" t="str">
        <f t="shared" si="402"/>
        <v>N</v>
      </c>
    </row>
    <row r="2867" spans="1:29" x14ac:dyDescent="0.25">
      <c r="A2867" s="1">
        <v>20180628</v>
      </c>
      <c r="B2867" s="1">
        <v>6141</v>
      </c>
      <c r="C2867" s="1" t="s">
        <v>519</v>
      </c>
      <c r="D2867" s="1">
        <v>6.6</v>
      </c>
      <c r="E2867" s="1">
        <v>25.1</v>
      </c>
      <c r="F2867" s="1">
        <v>25.7</v>
      </c>
      <c r="G2867" s="1">
        <v>26.1</v>
      </c>
      <c r="H2867" s="1">
        <v>24.55</v>
      </c>
      <c r="I2867" s="1">
        <v>24.65</v>
      </c>
      <c r="J2867" s="1">
        <f>CEILING(E2867*0.9,LOOKUP(E2867*0.9,{0,10,50,100,500},{0.01,0.05,0.1,0.5,1}))</f>
        <v>22.6</v>
      </c>
      <c r="K2867" s="1">
        <f>CEILING(E2867*0.915,LOOKUP(E2867*0.915,{0,10,50,100,500},{0.01,0.05,0.1,0.5,1}))</f>
        <v>23</v>
      </c>
      <c r="L2867" s="1">
        <f>FLOOR(E2867*1.1,LOOKUP(E2867*1.1,{0,10,50,100,500},{0.01,0.05,0.1,0.5,1}))</f>
        <v>27.6</v>
      </c>
      <c r="M2867" s="1">
        <f t="shared" si="396"/>
        <v>27.35</v>
      </c>
      <c r="N2867" s="2">
        <f t="shared" si="397"/>
        <v>2.3904382470119435E-2</v>
      </c>
      <c r="O2867" s="2">
        <f t="shared" si="398"/>
        <v>3.9840637450199202E-2</v>
      </c>
      <c r="P2867" s="3">
        <f t="shared" si="399"/>
        <v>4.0217458417849947E-2</v>
      </c>
      <c r="Q2867" s="2">
        <f t="shared" si="403"/>
        <v>0</v>
      </c>
      <c r="U2867" s="2">
        <f t="shared" si="400"/>
        <v>4.0217458417849947E-2</v>
      </c>
      <c r="V2867" s="2">
        <f t="shared" si="404"/>
        <v>0</v>
      </c>
      <c r="Z2867" s="1">
        <f t="shared" si="401"/>
        <v>25.25</v>
      </c>
      <c r="AC2867" s="1" t="str">
        <f t="shared" si="402"/>
        <v>N</v>
      </c>
    </row>
    <row r="2868" spans="1:29" x14ac:dyDescent="0.25">
      <c r="A2868" s="1">
        <v>20180629</v>
      </c>
      <c r="B2868" s="1">
        <v>3317</v>
      </c>
      <c r="C2868" s="1" t="s">
        <v>169</v>
      </c>
      <c r="D2868" s="1">
        <v>23.83</v>
      </c>
      <c r="E2868" s="1">
        <v>55.4</v>
      </c>
      <c r="F2868" s="1">
        <v>55.8</v>
      </c>
      <c r="G2868" s="1">
        <v>57.3</v>
      </c>
      <c r="H2868" s="1">
        <v>54.4</v>
      </c>
      <c r="I2868" s="1">
        <v>55.8</v>
      </c>
      <c r="J2868" s="1">
        <f>CEILING(E2868*0.9,LOOKUP(E2868*0.9,{0,10,50,100,500},{0.01,0.05,0.1,0.5,1}))</f>
        <v>49.900000000000006</v>
      </c>
      <c r="K2868" s="1">
        <f>CEILING(E2868*0.915,LOOKUP(E2868*0.915,{0,10,50,100,500},{0.01,0.05,0.1,0.5,1}))</f>
        <v>50.7</v>
      </c>
      <c r="L2868" s="1">
        <f>FLOOR(E2868*1.1,LOOKUP(E2868*1.1,{0,10,50,100,500},{0.01,0.05,0.1,0.5,1}))</f>
        <v>60.900000000000006</v>
      </c>
      <c r="M2868" s="1">
        <f t="shared" si="396"/>
        <v>60.400000000000006</v>
      </c>
      <c r="N2868" s="2">
        <f t="shared" si="397"/>
        <v>7.2202166064981692E-3</v>
      </c>
      <c r="O2868" s="2">
        <f t="shared" si="398"/>
        <v>3.42960288808664E-2</v>
      </c>
      <c r="P2868" s="3">
        <f t="shared" si="399"/>
        <v>-2.2980000000000392E-3</v>
      </c>
      <c r="Q2868" s="2">
        <f t="shared" si="403"/>
        <v>-2.2980000000000392E-3</v>
      </c>
      <c r="U2868" s="2">
        <f t="shared" si="400"/>
        <v>-2.2980000000000392E-3</v>
      </c>
      <c r="V2868" s="2">
        <f t="shared" si="404"/>
        <v>-2.2980000000000392E-3</v>
      </c>
      <c r="Z2868" s="1">
        <f t="shared" si="401"/>
        <v>55.699999999999996</v>
      </c>
      <c r="AC2868" s="1" t="str">
        <f t="shared" si="402"/>
        <v>N</v>
      </c>
    </row>
    <row r="2869" spans="1:29" x14ac:dyDescent="0.25">
      <c r="A2869" s="1">
        <v>20180629</v>
      </c>
      <c r="B2869" s="1">
        <v>4939</v>
      </c>
      <c r="C2869" s="1" t="s">
        <v>431</v>
      </c>
      <c r="D2869" s="1">
        <v>13.04</v>
      </c>
      <c r="E2869" s="1">
        <v>26.95</v>
      </c>
      <c r="F2869" s="1">
        <v>27.3</v>
      </c>
      <c r="G2869" s="1">
        <v>27.95</v>
      </c>
      <c r="H2869" s="1">
        <v>26.75</v>
      </c>
      <c r="I2869" s="1">
        <v>26.75</v>
      </c>
      <c r="J2869" s="1">
        <f>CEILING(E2869*0.9,LOOKUP(E2869*0.9,{0,10,50,100,500},{0.01,0.05,0.1,0.5,1}))</f>
        <v>24.3</v>
      </c>
      <c r="K2869" s="1">
        <f>CEILING(E2869*0.915,LOOKUP(E2869*0.915,{0,10,50,100,500},{0.01,0.05,0.1,0.5,1}))</f>
        <v>24.700000000000003</v>
      </c>
      <c r="L2869" s="1">
        <f>FLOOR(E2869*1.1,LOOKUP(E2869*1.1,{0,10,50,100,500},{0.01,0.05,0.1,0.5,1}))</f>
        <v>29.6</v>
      </c>
      <c r="M2869" s="1">
        <f t="shared" si="396"/>
        <v>29.35</v>
      </c>
      <c r="N2869" s="2">
        <f t="shared" si="397"/>
        <v>1.298701298701304E-2</v>
      </c>
      <c r="O2869" s="2">
        <f t="shared" si="398"/>
        <v>3.7105751391465679E-2</v>
      </c>
      <c r="P2869" s="3">
        <f t="shared" si="399"/>
        <v>1.8223702803738348E-2</v>
      </c>
      <c r="Q2869" s="2">
        <f t="shared" si="403"/>
        <v>0</v>
      </c>
      <c r="U2869" s="2">
        <f t="shared" si="400"/>
        <v>1.8223702803738348E-2</v>
      </c>
      <c r="V2869" s="2">
        <f t="shared" si="404"/>
        <v>0</v>
      </c>
      <c r="Z2869" s="1">
        <f t="shared" si="401"/>
        <v>27.099999999999998</v>
      </c>
      <c r="AC2869" s="1" t="str">
        <f t="shared" si="402"/>
        <v>N</v>
      </c>
    </row>
    <row r="2870" spans="1:29" x14ac:dyDescent="0.25">
      <c r="A2870" s="1">
        <v>20180629</v>
      </c>
      <c r="B2870" s="1">
        <v>6153</v>
      </c>
      <c r="C2870" s="1" t="s">
        <v>195</v>
      </c>
      <c r="D2870" s="1">
        <v>10.61</v>
      </c>
      <c r="E2870" s="1">
        <v>62.7</v>
      </c>
      <c r="F2870" s="1">
        <v>62.7</v>
      </c>
      <c r="G2870" s="1">
        <v>62.7</v>
      </c>
      <c r="H2870" s="1">
        <v>59.6</v>
      </c>
      <c r="I2870" s="1">
        <v>61</v>
      </c>
      <c r="J2870" s="1">
        <f>CEILING(E2870*0.9,LOOKUP(E2870*0.9,{0,10,50,100,500},{0.01,0.05,0.1,0.5,1}))</f>
        <v>56.5</v>
      </c>
      <c r="K2870" s="1">
        <f>CEILING(E2870*0.915,LOOKUP(E2870*0.915,{0,10,50,100,500},{0.01,0.05,0.1,0.5,1}))</f>
        <v>57.400000000000006</v>
      </c>
      <c r="L2870" s="1">
        <f>FLOOR(E2870*1.1,LOOKUP(E2870*1.1,{0,10,50,100,500},{0.01,0.05,0.1,0.5,1}))</f>
        <v>68.900000000000006</v>
      </c>
      <c r="M2870" s="1">
        <f t="shared" si="396"/>
        <v>68.400000000000006</v>
      </c>
      <c r="N2870" s="2">
        <f t="shared" si="397"/>
        <v>0</v>
      </c>
      <c r="O2870" s="2">
        <f t="shared" si="398"/>
        <v>0</v>
      </c>
      <c r="P2870" s="3">
        <f t="shared" si="399"/>
        <v>0</v>
      </c>
      <c r="Q2870" s="2">
        <f t="shared" si="403"/>
        <v>0</v>
      </c>
      <c r="U2870" s="2">
        <f t="shared" si="400"/>
        <v>0</v>
      </c>
      <c r="V2870" s="2">
        <f t="shared" si="404"/>
        <v>0</v>
      </c>
      <c r="Z2870" s="1">
        <f t="shared" si="401"/>
        <v>63</v>
      </c>
      <c r="AC2870" s="1" t="str">
        <f t="shared" si="402"/>
        <v>N</v>
      </c>
    </row>
    <row r="2871" spans="1:29" x14ac:dyDescent="0.25">
      <c r="A2871" s="1">
        <v>20180629</v>
      </c>
      <c r="B2871" s="1">
        <v>3059</v>
      </c>
      <c r="C2871" s="1" t="s">
        <v>128</v>
      </c>
      <c r="D2871" s="1">
        <v>10.36</v>
      </c>
      <c r="E2871" s="1">
        <v>40.200000000000003</v>
      </c>
      <c r="F2871" s="1">
        <v>40.25</v>
      </c>
      <c r="G2871" s="1">
        <v>40.75</v>
      </c>
      <c r="H2871" s="1">
        <v>38.9</v>
      </c>
      <c r="I2871" s="1">
        <v>38.9</v>
      </c>
      <c r="J2871" s="1">
        <f>CEILING(E2871*0.9,LOOKUP(E2871*0.9,{0,10,50,100,500},{0.01,0.05,0.1,0.5,1}))</f>
        <v>36.200000000000003</v>
      </c>
      <c r="K2871" s="1">
        <f>CEILING(E2871*0.915,LOOKUP(E2871*0.915,{0,10,50,100,500},{0.01,0.05,0.1,0.5,1}))</f>
        <v>36.800000000000004</v>
      </c>
      <c r="L2871" s="1">
        <f>FLOOR(E2871*1.1,LOOKUP(E2871*1.1,{0,10,50,100,500},{0.01,0.05,0.1,0.5,1}))</f>
        <v>44.2</v>
      </c>
      <c r="M2871" s="1">
        <f t="shared" si="396"/>
        <v>43.95</v>
      </c>
      <c r="N2871" s="2">
        <f t="shared" si="397"/>
        <v>1.2437810945272925E-3</v>
      </c>
      <c r="O2871" s="2">
        <f t="shared" si="398"/>
        <v>1.3681592039800924E-2</v>
      </c>
      <c r="P2871" s="3">
        <f t="shared" si="399"/>
        <v>3.4906278920308537E-2</v>
      </c>
      <c r="Q2871" s="2">
        <f t="shared" si="403"/>
        <v>0</v>
      </c>
      <c r="U2871" s="2">
        <f t="shared" si="400"/>
        <v>3.4906278920308537E-2</v>
      </c>
      <c r="V2871" s="2">
        <f t="shared" si="404"/>
        <v>0</v>
      </c>
      <c r="Z2871" s="1">
        <f t="shared" si="401"/>
        <v>40.35</v>
      </c>
      <c r="AC2871" s="1" t="str">
        <f t="shared" si="402"/>
        <v>N</v>
      </c>
    </row>
    <row r="2872" spans="1:29" x14ac:dyDescent="0.25">
      <c r="A2872" s="1">
        <v>20180629</v>
      </c>
      <c r="B2872" s="1">
        <v>2340</v>
      </c>
      <c r="C2872" s="1" t="s">
        <v>235</v>
      </c>
      <c r="D2872" s="1">
        <v>9.24</v>
      </c>
      <c r="E2872" s="1">
        <v>29.4</v>
      </c>
      <c r="F2872" s="1">
        <v>29.1</v>
      </c>
      <c r="G2872" s="1">
        <v>29.55</v>
      </c>
      <c r="H2872" s="1">
        <v>28.45</v>
      </c>
      <c r="I2872" s="1">
        <v>28.45</v>
      </c>
      <c r="J2872" s="1">
        <f>CEILING(E2872*0.9,LOOKUP(E2872*0.9,{0,10,50,100,500},{0.01,0.05,0.1,0.5,1}))</f>
        <v>26.5</v>
      </c>
      <c r="K2872" s="1">
        <f>CEILING(E2872*0.915,LOOKUP(E2872*0.915,{0,10,50,100,500},{0.01,0.05,0.1,0.5,1}))</f>
        <v>26.950000000000003</v>
      </c>
      <c r="L2872" s="1">
        <f>FLOOR(E2872*1.1,LOOKUP(E2872*1.1,{0,10,50,100,500},{0.01,0.05,0.1,0.5,1}))</f>
        <v>32.300000000000004</v>
      </c>
      <c r="M2872" s="1">
        <f t="shared" si="396"/>
        <v>32.050000000000004</v>
      </c>
      <c r="N2872" s="2">
        <f t="shared" si="397"/>
        <v>-1.0204081632652965E-2</v>
      </c>
      <c r="O2872" s="2">
        <f t="shared" si="398"/>
        <v>5.1020408163266031E-3</v>
      </c>
      <c r="P2872" s="3">
        <f t="shared" si="399"/>
        <v>3.6292899824252989E-2</v>
      </c>
      <c r="Q2872" s="2">
        <f t="shared" si="403"/>
        <v>0</v>
      </c>
      <c r="U2872" s="2">
        <f t="shared" si="400"/>
        <v>0</v>
      </c>
      <c r="V2872" s="2">
        <f t="shared" si="404"/>
        <v>0</v>
      </c>
      <c r="Z2872" s="1">
        <f t="shared" si="401"/>
        <v>29.549999999999997</v>
      </c>
      <c r="AC2872" s="1" t="str">
        <f t="shared" si="402"/>
        <v>Y</v>
      </c>
    </row>
    <row r="2873" spans="1:29" x14ac:dyDescent="0.25">
      <c r="A2873" s="1">
        <v>20180629</v>
      </c>
      <c r="B2873" s="1">
        <v>8086</v>
      </c>
      <c r="C2873" s="1" t="s">
        <v>32</v>
      </c>
      <c r="D2873" s="1">
        <v>6.93</v>
      </c>
      <c r="E2873" s="1">
        <v>76.8</v>
      </c>
      <c r="F2873" s="1">
        <v>77.400000000000006</v>
      </c>
      <c r="G2873" s="1">
        <v>77.900000000000006</v>
      </c>
      <c r="H2873" s="1">
        <v>74</v>
      </c>
      <c r="I2873" s="1">
        <v>74</v>
      </c>
      <c r="J2873" s="1">
        <f>CEILING(E2873*0.9,LOOKUP(E2873*0.9,{0,10,50,100,500},{0.01,0.05,0.1,0.5,1}))</f>
        <v>69.2</v>
      </c>
      <c r="K2873" s="1">
        <f>CEILING(E2873*0.915,LOOKUP(E2873*0.915,{0,10,50,100,500},{0.01,0.05,0.1,0.5,1}))</f>
        <v>70.3</v>
      </c>
      <c r="L2873" s="1">
        <f>FLOOR(E2873*1.1,LOOKUP(E2873*1.1,{0,10,50,100,500},{0.01,0.05,0.1,0.5,1}))</f>
        <v>84.4</v>
      </c>
      <c r="M2873" s="1">
        <f t="shared" si="396"/>
        <v>83.9</v>
      </c>
      <c r="N2873" s="2">
        <f t="shared" si="397"/>
        <v>7.812500000000111E-3</v>
      </c>
      <c r="O2873" s="2">
        <f t="shared" si="398"/>
        <v>1.4322916666666779E-2</v>
      </c>
      <c r="P2873" s="3">
        <f t="shared" si="399"/>
        <v>4.3560694594594621E-2</v>
      </c>
      <c r="Q2873" s="2">
        <f t="shared" si="403"/>
        <v>0</v>
      </c>
      <c r="U2873" s="2">
        <f t="shared" si="400"/>
        <v>4.3560694594594621E-2</v>
      </c>
      <c r="V2873" s="2">
        <f t="shared" si="404"/>
        <v>0</v>
      </c>
      <c r="Z2873" s="1">
        <f t="shared" si="401"/>
        <v>77.099999999999994</v>
      </c>
      <c r="AC2873" s="1" t="str">
        <f t="shared" si="402"/>
        <v>N</v>
      </c>
    </row>
    <row r="2874" spans="1:29" x14ac:dyDescent="0.25">
      <c r="A2874" s="1">
        <v>20180629</v>
      </c>
      <c r="B2874" s="1">
        <v>3596</v>
      </c>
      <c r="C2874" s="1" t="s">
        <v>46</v>
      </c>
      <c r="D2874" s="1">
        <v>6.83</v>
      </c>
      <c r="E2874" s="1">
        <v>73.7</v>
      </c>
      <c r="F2874" s="1">
        <v>75.7</v>
      </c>
      <c r="G2874" s="1">
        <v>76</v>
      </c>
      <c r="H2874" s="1">
        <v>72.5</v>
      </c>
      <c r="I2874" s="1">
        <v>72.5</v>
      </c>
      <c r="J2874" s="1">
        <f>CEILING(E2874*0.9,LOOKUP(E2874*0.9,{0,10,50,100,500},{0.01,0.05,0.1,0.5,1}))</f>
        <v>66.400000000000006</v>
      </c>
      <c r="K2874" s="1">
        <f>CEILING(E2874*0.915,LOOKUP(E2874*0.915,{0,10,50,100,500},{0.01,0.05,0.1,0.5,1}))</f>
        <v>67.5</v>
      </c>
      <c r="L2874" s="1">
        <f>FLOOR(E2874*1.1,LOOKUP(E2874*1.1,{0,10,50,100,500},{0.01,0.05,0.1,0.5,1}))</f>
        <v>81</v>
      </c>
      <c r="M2874" s="1">
        <f t="shared" si="396"/>
        <v>80.5</v>
      </c>
      <c r="N2874" s="2">
        <f t="shared" si="397"/>
        <v>2.7137042062415195E-2</v>
      </c>
      <c r="O2874" s="2">
        <f t="shared" si="398"/>
        <v>3.1207598371777435E-2</v>
      </c>
      <c r="P2874" s="3">
        <f t="shared" si="399"/>
        <v>4.1756113103448192E-2</v>
      </c>
      <c r="Q2874" s="2">
        <f t="shared" si="403"/>
        <v>0</v>
      </c>
      <c r="U2874" s="2">
        <f t="shared" si="400"/>
        <v>4.1756113103448192E-2</v>
      </c>
      <c r="V2874" s="2">
        <f t="shared" si="404"/>
        <v>0</v>
      </c>
      <c r="Z2874" s="1">
        <f t="shared" si="401"/>
        <v>74</v>
      </c>
      <c r="AC2874" s="1" t="str">
        <f t="shared" si="402"/>
        <v>N</v>
      </c>
    </row>
    <row r="2875" spans="1:29" x14ac:dyDescent="0.25">
      <c r="A2875" s="1">
        <v>20180629</v>
      </c>
      <c r="B2875" s="1">
        <v>3114</v>
      </c>
      <c r="C2875" s="1" t="s">
        <v>617</v>
      </c>
      <c r="D2875" s="1">
        <v>6.8</v>
      </c>
      <c r="E2875" s="1">
        <v>39.6</v>
      </c>
      <c r="F2875" s="1">
        <v>38.85</v>
      </c>
      <c r="G2875" s="1">
        <v>40.9</v>
      </c>
      <c r="H2875" s="1">
        <v>38.4</v>
      </c>
      <c r="I2875" s="1">
        <v>39.5</v>
      </c>
      <c r="J2875" s="1">
        <f>CEILING(E2875*0.9,LOOKUP(E2875*0.9,{0,10,50,100,500},{0.01,0.05,0.1,0.5,1}))</f>
        <v>35.65</v>
      </c>
      <c r="K2875" s="1">
        <f>CEILING(E2875*0.915,LOOKUP(E2875*0.915,{0,10,50,100,500},{0.01,0.05,0.1,0.5,1}))</f>
        <v>36.25</v>
      </c>
      <c r="L2875" s="1">
        <f>FLOOR(E2875*1.1,LOOKUP(E2875*1.1,{0,10,50,100,500},{0.01,0.05,0.1,0.5,1}))</f>
        <v>43.550000000000004</v>
      </c>
      <c r="M2875" s="1">
        <f t="shared" si="396"/>
        <v>43.300000000000004</v>
      </c>
      <c r="N2875" s="2">
        <f t="shared" si="397"/>
        <v>-1.893939393939394E-2</v>
      </c>
      <c r="O2875" s="2">
        <f t="shared" si="398"/>
        <v>3.2828282828282755E-2</v>
      </c>
      <c r="P2875" s="3">
        <f t="shared" si="399"/>
        <v>4.0190949367088875E-3</v>
      </c>
      <c r="Q2875" s="2">
        <f t="shared" si="403"/>
        <v>0</v>
      </c>
      <c r="U2875" s="2">
        <f t="shared" si="400"/>
        <v>4.0190949367088875E-3</v>
      </c>
      <c r="V2875" s="2">
        <f t="shared" si="404"/>
        <v>0</v>
      </c>
      <c r="Z2875" s="1">
        <f t="shared" si="401"/>
        <v>39.75</v>
      </c>
      <c r="AC2875" s="1" t="str">
        <f t="shared" si="402"/>
        <v>N</v>
      </c>
    </row>
    <row r="2876" spans="1:29" x14ac:dyDescent="0.25">
      <c r="A2876" s="1">
        <v>20180702</v>
      </c>
      <c r="B2876" s="1">
        <v>6127</v>
      </c>
      <c r="C2876" s="1" t="s">
        <v>146</v>
      </c>
      <c r="D2876" s="1">
        <v>21.86</v>
      </c>
      <c r="E2876" s="1">
        <v>40.700000000000003</v>
      </c>
      <c r="F2876" s="1">
        <v>41.9</v>
      </c>
      <c r="G2876" s="1">
        <v>43</v>
      </c>
      <c r="H2876" s="1">
        <v>39.1</v>
      </c>
      <c r="I2876" s="1">
        <v>39.25</v>
      </c>
      <c r="J2876" s="1">
        <f>CEILING(E2876*0.9,LOOKUP(E2876*0.9,{0,10,50,100,500},{0.01,0.05,0.1,0.5,1}))</f>
        <v>36.65</v>
      </c>
      <c r="K2876" s="1">
        <f>CEILING(E2876*0.915,LOOKUP(E2876*0.915,{0,10,50,100,500},{0.01,0.05,0.1,0.5,1}))</f>
        <v>37.25</v>
      </c>
      <c r="L2876" s="1">
        <f>FLOOR(E2876*1.1,LOOKUP(E2876*1.1,{0,10,50,100,500},{0.01,0.05,0.1,0.5,1}))</f>
        <v>44.75</v>
      </c>
      <c r="M2876" s="1">
        <f t="shared" si="396"/>
        <v>44.5</v>
      </c>
      <c r="N2876" s="2">
        <f t="shared" si="397"/>
        <v>2.9484029484029377E-2</v>
      </c>
      <c r="O2876" s="2">
        <f t="shared" si="398"/>
        <v>5.6511056511056437E-2</v>
      </c>
      <c r="P2876" s="3">
        <f t="shared" si="399"/>
        <v>6.5089710828025393E-2</v>
      </c>
      <c r="Q2876" s="2">
        <f t="shared" si="403"/>
        <v>0</v>
      </c>
      <c r="U2876" s="2">
        <f t="shared" si="400"/>
        <v>6.5089710828025393E-2</v>
      </c>
      <c r="V2876" s="2">
        <f t="shared" si="404"/>
        <v>0</v>
      </c>
      <c r="Z2876" s="1">
        <f t="shared" si="401"/>
        <v>40.85</v>
      </c>
      <c r="AC2876" s="1" t="str">
        <f t="shared" si="402"/>
        <v>N</v>
      </c>
    </row>
    <row r="2877" spans="1:29" x14ac:dyDescent="0.25">
      <c r="A2877" s="1">
        <v>20180702</v>
      </c>
      <c r="B2877" s="1">
        <v>3317</v>
      </c>
      <c r="C2877" s="1" t="s">
        <v>169</v>
      </c>
      <c r="D2877" s="1">
        <v>13.75</v>
      </c>
      <c r="E2877" s="1">
        <v>55.8</v>
      </c>
      <c r="F2877" s="1">
        <v>56.8</v>
      </c>
      <c r="G2877" s="1">
        <v>58.5</v>
      </c>
      <c r="H2877" s="1">
        <v>54.1</v>
      </c>
      <c r="I2877" s="1">
        <v>54.1</v>
      </c>
      <c r="J2877" s="1">
        <f>CEILING(E2877*0.9,LOOKUP(E2877*0.9,{0,10,50,100,500},{0.01,0.05,0.1,0.5,1}))</f>
        <v>50.300000000000004</v>
      </c>
      <c r="K2877" s="1">
        <f>CEILING(E2877*0.915,LOOKUP(E2877*0.915,{0,10,50,100,500},{0.01,0.05,0.1,0.5,1}))</f>
        <v>51.1</v>
      </c>
      <c r="L2877" s="1">
        <f>FLOOR(E2877*1.1,LOOKUP(E2877*1.1,{0,10,50,100,500},{0.01,0.05,0.1,0.5,1}))</f>
        <v>61.300000000000004</v>
      </c>
      <c r="M2877" s="1">
        <f t="shared" si="396"/>
        <v>60.800000000000004</v>
      </c>
      <c r="N2877" s="2">
        <f t="shared" si="397"/>
        <v>1.7921146953405021E-2</v>
      </c>
      <c r="O2877" s="2">
        <f t="shared" si="398"/>
        <v>4.8387096774193603E-2</v>
      </c>
      <c r="P2877" s="3">
        <f t="shared" si="399"/>
        <v>4.7514804066543258E-2</v>
      </c>
      <c r="Q2877" s="2">
        <f t="shared" si="403"/>
        <v>0</v>
      </c>
      <c r="U2877" s="2">
        <f t="shared" si="400"/>
        <v>4.7514804066543258E-2</v>
      </c>
      <c r="V2877" s="2">
        <f t="shared" si="404"/>
        <v>0</v>
      </c>
      <c r="Z2877" s="1">
        <f t="shared" si="401"/>
        <v>56.099999999999994</v>
      </c>
      <c r="AC2877" s="1" t="str">
        <f t="shared" si="402"/>
        <v>N</v>
      </c>
    </row>
    <row r="2878" spans="1:29" x14ac:dyDescent="0.25">
      <c r="A2878" s="1">
        <v>20180702</v>
      </c>
      <c r="B2878" s="1">
        <v>2426</v>
      </c>
      <c r="C2878" s="1" t="s">
        <v>208</v>
      </c>
      <c r="D2878" s="1">
        <v>12.72</v>
      </c>
      <c r="E2878" s="1">
        <v>24.1</v>
      </c>
      <c r="F2878" s="1">
        <v>24.7</v>
      </c>
      <c r="G2878" s="1">
        <v>26.2</v>
      </c>
      <c r="H2878" s="1">
        <v>23.2</v>
      </c>
      <c r="I2878" s="1">
        <v>23.5</v>
      </c>
      <c r="J2878" s="1">
        <f>CEILING(E2878*0.9,LOOKUP(E2878*0.9,{0,10,50,100,500},{0.01,0.05,0.1,0.5,1}))</f>
        <v>21.700000000000003</v>
      </c>
      <c r="K2878" s="1">
        <f>CEILING(E2878*0.915,LOOKUP(E2878*0.915,{0,10,50,100,500},{0.01,0.05,0.1,0.5,1}))</f>
        <v>22.1</v>
      </c>
      <c r="L2878" s="1">
        <f>FLOOR(E2878*1.1,LOOKUP(E2878*1.1,{0,10,50,100,500},{0.01,0.05,0.1,0.5,1}))</f>
        <v>26.5</v>
      </c>
      <c r="M2878" s="1">
        <f t="shared" si="396"/>
        <v>26.25</v>
      </c>
      <c r="N2878" s="2">
        <f t="shared" si="397"/>
        <v>2.4896265560165887E-2</v>
      </c>
      <c r="O2878" s="2">
        <f t="shared" si="398"/>
        <v>8.7136929460580825E-2</v>
      </c>
      <c r="P2878" s="3">
        <f t="shared" si="399"/>
        <v>4.8668859574467975E-2</v>
      </c>
      <c r="Q2878" s="2">
        <f t="shared" si="403"/>
        <v>0</v>
      </c>
      <c r="U2878" s="2">
        <f t="shared" si="400"/>
        <v>4.8668859574467975E-2</v>
      </c>
      <c r="V2878" s="2">
        <f t="shared" si="404"/>
        <v>0</v>
      </c>
      <c r="Z2878" s="1">
        <f t="shared" si="401"/>
        <v>24.25</v>
      </c>
      <c r="AC2878" s="1" t="str">
        <f t="shared" si="402"/>
        <v>N</v>
      </c>
    </row>
    <row r="2879" spans="1:29" x14ac:dyDescent="0.25">
      <c r="A2879" s="1">
        <v>20180702</v>
      </c>
      <c r="B2879" s="1">
        <v>6509</v>
      </c>
      <c r="C2879" s="1" t="s">
        <v>59</v>
      </c>
      <c r="D2879" s="1">
        <v>11.14</v>
      </c>
      <c r="E2879" s="1">
        <v>21.6</v>
      </c>
      <c r="F2879" s="1">
        <v>22.55</v>
      </c>
      <c r="G2879" s="1">
        <v>23</v>
      </c>
      <c r="H2879" s="1">
        <v>21.05</v>
      </c>
      <c r="I2879" s="1">
        <v>21.35</v>
      </c>
      <c r="J2879" s="1">
        <f>CEILING(E2879*0.9,LOOKUP(E2879*0.9,{0,10,50,100,500},{0.01,0.05,0.1,0.5,1}))</f>
        <v>19.450000000000003</v>
      </c>
      <c r="K2879" s="1">
        <f>CEILING(E2879*0.915,LOOKUP(E2879*0.915,{0,10,50,100,500},{0.01,0.05,0.1,0.5,1}))</f>
        <v>19.8</v>
      </c>
      <c r="L2879" s="1">
        <f>FLOOR(E2879*1.1,LOOKUP(E2879*1.1,{0,10,50,100,500},{0.01,0.05,0.1,0.5,1}))</f>
        <v>23.75</v>
      </c>
      <c r="M2879" s="1">
        <f t="shared" si="396"/>
        <v>23.5</v>
      </c>
      <c r="N2879" s="2">
        <f t="shared" si="397"/>
        <v>4.3981481481481448E-2</v>
      </c>
      <c r="O2879" s="2">
        <f t="shared" si="398"/>
        <v>6.4814814814814742E-2</v>
      </c>
      <c r="P2879" s="3">
        <f t="shared" si="399"/>
        <v>5.3801353629976581E-2</v>
      </c>
      <c r="Q2879" s="2">
        <f t="shared" si="403"/>
        <v>0</v>
      </c>
      <c r="U2879" s="2">
        <f t="shared" si="400"/>
        <v>5.3801353629976581E-2</v>
      </c>
      <c r="V2879" s="2">
        <f t="shared" si="404"/>
        <v>0</v>
      </c>
      <c r="Z2879" s="1">
        <f t="shared" si="401"/>
        <v>21.75</v>
      </c>
      <c r="AC2879" s="1" t="str">
        <f t="shared" si="402"/>
        <v>N</v>
      </c>
    </row>
    <row r="2880" spans="1:29" x14ac:dyDescent="0.25">
      <c r="A2880" s="1">
        <v>20180702</v>
      </c>
      <c r="B2880" s="1">
        <v>3013</v>
      </c>
      <c r="C2880" s="1" t="s">
        <v>459</v>
      </c>
      <c r="D2880" s="1">
        <v>8.08</v>
      </c>
      <c r="E2880" s="1">
        <v>17.899999999999999</v>
      </c>
      <c r="F2880" s="1">
        <v>18.2</v>
      </c>
      <c r="G2880" s="1">
        <v>18.55</v>
      </c>
      <c r="H2880" s="1">
        <v>17.100000000000001</v>
      </c>
      <c r="I2880" s="1">
        <v>17.55</v>
      </c>
      <c r="J2880" s="1">
        <f>CEILING(E2880*0.9,LOOKUP(E2880*0.9,{0,10,50,100,500},{0.01,0.05,0.1,0.5,1}))</f>
        <v>16.150000000000002</v>
      </c>
      <c r="K2880" s="1">
        <f>CEILING(E2880*0.915,LOOKUP(E2880*0.915,{0,10,50,100,500},{0.01,0.05,0.1,0.5,1}))</f>
        <v>16.400000000000002</v>
      </c>
      <c r="L2880" s="1">
        <f>FLOOR(E2880*1.1,LOOKUP(E2880*1.1,{0,10,50,100,500},{0.01,0.05,0.1,0.5,1}))</f>
        <v>19.650000000000002</v>
      </c>
      <c r="M2880" s="1">
        <f t="shared" si="396"/>
        <v>19.400000000000002</v>
      </c>
      <c r="N2880" s="2">
        <f t="shared" si="397"/>
        <v>1.675977653631289E-2</v>
      </c>
      <c r="O2880" s="2">
        <f t="shared" si="398"/>
        <v>3.6312849162011294E-2</v>
      </c>
      <c r="P2880" s="3">
        <f t="shared" si="399"/>
        <v>3.4668703703703528E-2</v>
      </c>
      <c r="Q2880" s="2">
        <f t="shared" si="403"/>
        <v>0</v>
      </c>
      <c r="U2880" s="2">
        <f t="shared" si="400"/>
        <v>3.4668703703703528E-2</v>
      </c>
      <c r="V2880" s="2">
        <f t="shared" si="404"/>
        <v>0</v>
      </c>
      <c r="Z2880" s="1">
        <f t="shared" si="401"/>
        <v>18.049999999999997</v>
      </c>
      <c r="AC2880" s="1" t="str">
        <f t="shared" si="402"/>
        <v>N</v>
      </c>
    </row>
    <row r="2881" spans="1:29" x14ac:dyDescent="0.25">
      <c r="A2881" s="1">
        <v>20180702</v>
      </c>
      <c r="B2881" s="1">
        <v>3234</v>
      </c>
      <c r="C2881" s="1" t="s">
        <v>21</v>
      </c>
      <c r="D2881" s="1">
        <v>7.04</v>
      </c>
      <c r="E2881" s="1">
        <v>36.5</v>
      </c>
      <c r="F2881" s="1">
        <v>36</v>
      </c>
      <c r="G2881" s="1">
        <v>36.450000000000003</v>
      </c>
      <c r="H2881" s="1">
        <v>34.200000000000003</v>
      </c>
      <c r="I2881" s="1">
        <v>34.200000000000003</v>
      </c>
      <c r="J2881" s="1">
        <f>CEILING(E2881*0.9,LOOKUP(E2881*0.9,{0,10,50,100,500},{0.01,0.05,0.1,0.5,1}))</f>
        <v>32.85</v>
      </c>
      <c r="K2881" s="1">
        <f>CEILING(E2881*0.915,LOOKUP(E2881*0.915,{0,10,50,100,500},{0.01,0.05,0.1,0.5,1}))</f>
        <v>33.4</v>
      </c>
      <c r="L2881" s="1">
        <f>FLOOR(E2881*1.1,LOOKUP(E2881*1.1,{0,10,50,100,500},{0.01,0.05,0.1,0.5,1}))</f>
        <v>40.150000000000006</v>
      </c>
      <c r="M2881" s="1">
        <f t="shared" si="396"/>
        <v>39.900000000000006</v>
      </c>
      <c r="N2881" s="2">
        <f t="shared" si="397"/>
        <v>-1.3698630136986301E-2</v>
      </c>
      <c r="O2881" s="2">
        <f t="shared" si="398"/>
        <v>-1.3698630136985523E-3</v>
      </c>
      <c r="P2881" s="3">
        <f t="shared" si="399"/>
        <v>0</v>
      </c>
      <c r="Q2881" s="2">
        <f t="shared" si="403"/>
        <v>0</v>
      </c>
      <c r="U2881" s="2">
        <f t="shared" si="400"/>
        <v>0</v>
      </c>
      <c r="V2881" s="2">
        <f t="shared" si="404"/>
        <v>0</v>
      </c>
      <c r="Z2881" s="1">
        <f t="shared" si="401"/>
        <v>36.65</v>
      </c>
      <c r="AC2881" s="1" t="str">
        <f t="shared" si="402"/>
        <v>N</v>
      </c>
    </row>
    <row r="2882" spans="1:29" x14ac:dyDescent="0.25">
      <c r="A2882" s="1">
        <v>20180702</v>
      </c>
      <c r="B2882" s="1">
        <v>2481</v>
      </c>
      <c r="C2882" s="1" t="s">
        <v>114</v>
      </c>
      <c r="D2882" s="1">
        <v>6.85</v>
      </c>
      <c r="E2882" s="1">
        <v>59.3</v>
      </c>
      <c r="F2882" s="1">
        <v>60</v>
      </c>
      <c r="G2882" s="1">
        <v>63</v>
      </c>
      <c r="H2882" s="1">
        <v>60</v>
      </c>
      <c r="I2882" s="1">
        <v>61.5</v>
      </c>
      <c r="J2882" s="1">
        <f>CEILING(E2882*0.9,LOOKUP(E2882*0.9,{0,10,50,100,500},{0.01,0.05,0.1,0.5,1}))</f>
        <v>53.400000000000006</v>
      </c>
      <c r="K2882" s="1">
        <f>CEILING(E2882*0.915,LOOKUP(E2882*0.915,{0,10,50,100,500},{0.01,0.05,0.1,0.5,1}))</f>
        <v>54.300000000000004</v>
      </c>
      <c r="L2882" s="1">
        <f>FLOOR(E2882*1.1,LOOKUP(E2882*1.1,{0,10,50,100,500},{0.01,0.05,0.1,0.5,1}))</f>
        <v>65.2</v>
      </c>
      <c r="M2882" s="1">
        <f t="shared" si="396"/>
        <v>64.7</v>
      </c>
      <c r="N2882" s="2">
        <f t="shared" si="397"/>
        <v>1.1804384485666152E-2</v>
      </c>
      <c r="O2882" s="2">
        <f t="shared" si="398"/>
        <v>6.239460370994946E-2</v>
      </c>
      <c r="P2882" s="3">
        <f t="shared" si="399"/>
        <v>-2.6641926829268386E-2</v>
      </c>
      <c r="Q2882" s="2">
        <f t="shared" si="403"/>
        <v>-2.6641926829268386E-2</v>
      </c>
      <c r="U2882" s="2">
        <f t="shared" si="400"/>
        <v>-2.6641926829268386E-2</v>
      </c>
      <c r="V2882" s="2">
        <f t="shared" si="404"/>
        <v>-2.6641926829268386E-2</v>
      </c>
      <c r="Z2882" s="1">
        <f t="shared" si="401"/>
        <v>59.599999999999994</v>
      </c>
      <c r="AC2882" s="1" t="str">
        <f t="shared" si="402"/>
        <v>N</v>
      </c>
    </row>
    <row r="2883" spans="1:29" x14ac:dyDescent="0.25">
      <c r="A2883" s="1">
        <v>20180702</v>
      </c>
      <c r="B2883" s="1">
        <v>3624</v>
      </c>
      <c r="C2883" s="1" t="s">
        <v>408</v>
      </c>
      <c r="D2883" s="1">
        <v>6.38</v>
      </c>
      <c r="E2883" s="1">
        <v>71.2</v>
      </c>
      <c r="F2883" s="1">
        <v>72.599999999999994</v>
      </c>
      <c r="G2883" s="1">
        <v>77.8</v>
      </c>
      <c r="H2883" s="1">
        <v>69.8</v>
      </c>
      <c r="I2883" s="1">
        <v>73.099999999999994</v>
      </c>
      <c r="J2883" s="1">
        <f>CEILING(E2883*0.9,LOOKUP(E2883*0.9,{0,10,50,100,500},{0.01,0.05,0.1,0.5,1}))</f>
        <v>64.100000000000009</v>
      </c>
      <c r="K2883" s="1">
        <f>CEILING(E2883*0.915,LOOKUP(E2883*0.915,{0,10,50,100,500},{0.01,0.05,0.1,0.5,1}))</f>
        <v>65.2</v>
      </c>
      <c r="L2883" s="1">
        <f>FLOOR(E2883*1.1,LOOKUP(E2883*1.1,{0,10,50,100,500},{0.01,0.05,0.1,0.5,1}))</f>
        <v>78.300000000000011</v>
      </c>
      <c r="M2883" s="1">
        <f t="shared" ref="M2883:M2946" si="405">IF(L2883&lt;10,L2883-0.05,IF(L2883&lt;50,L2883-0.25,IF(L2883&lt;100,L2883-0.5,IF(L2883&lt;500,L2883-2.5,IF(L2883&lt;1000,L2883-5,IF(L2883&lt;5000,L2883-25,0))))))</f>
        <v>77.800000000000011</v>
      </c>
      <c r="N2883" s="2">
        <f t="shared" ref="N2883:N2946" si="406">(F2883-E2883)/E2883</f>
        <v>1.9662921348314485E-2</v>
      </c>
      <c r="O2883" s="2">
        <f t="shared" ref="O2883:O2946" si="407">(G2883-E2883)/E2883</f>
        <v>9.2696629213483067E-2</v>
      </c>
      <c r="P2883" s="3">
        <f t="shared" ref="P2883:P2946" si="408">IF(F2883&lt;Z2883,IF(G2883&lt;Z2883,0,IF(G2883&gt;=M2883,(Z2883-M2883*$AA$2-Z2883*0.0015-Z2883*$AA$4)/M2883,IF(H2883&lt;=K2883,(Z2883-K2883*$AA$2-Z2883*0.0015-Z2883*$AA$4)/K2883,(Z2883-I2883*$AA$2-Z2883*0.0015-Z2883*$AA$4)/I2883))),IF(G2883&gt;=M2883,(F2883-M2883*$AA$2-F2883*0.0015-F2883*$AA$4)/M2883,IF(H2883&lt;=K2883,(F2883-K2883*$AA$2-F2883*0.0015-F2883*$AA$4)/K2883,(F2883-I2883*$AA$2-F2883*0.0015-F2883*$AA$4)/I2883)))</f>
        <v>-6.9009120822622338E-2</v>
      </c>
      <c r="Q2883" s="2">
        <f t="shared" si="403"/>
        <v>-9.5651047651890725E-2</v>
      </c>
      <c r="U2883" s="2">
        <f t="shared" ref="U2883:U2946" si="409">IF(G2883=Z2883,0,IF(F2883&lt;Z2883,IF(G2883&lt;Z2883,0,IF(G2883&gt;=M2883,(Z2883-M2883*$AA$2-Z2883*0.0015-Z2883*$AA$4)/M2883,IF(H2883&lt;=K2883,(Z2883-K2883*$AA$2-Z2883*0.0015-Z2883*$AA$4)/K2883,(Z2883-I2883*$AA$2-Z2883*0.0015-Z2883*$AA$4)/I2883))),IF(G2883&gt;=M2883,(F2883-M2883*$AA$2-F2883*0.0015-F2883*$AA$4)/M2883,IF(H2883&lt;=K2883,(F2883-K2883*$AA$2-F2883*0.0015-F2883*$AA$4)/K2883,(F2883-I2883*$AA$2-F2883*0.0015-F2883*$AA$4)/I2883))))</f>
        <v>-6.9009120822622338E-2</v>
      </c>
      <c r="V2883" s="2">
        <f t="shared" si="404"/>
        <v>-9.5651047651890725E-2</v>
      </c>
      <c r="Z2883" s="1">
        <f t="shared" ref="Z2883:Z2946" si="410">IF(E2883&lt;10,E2883+(0.01*$Y$2),IF(E2883&lt;50,E2883+(0.05*$Y$2),IF(E2883&lt;100,E2883+(0.1*$Y$2),IF(E2883&lt;500,E2883+(0.5*$Y$2),IF(E2883&lt;1000,E2883+(1*$Y$2),0)))))</f>
        <v>71.5</v>
      </c>
      <c r="AC2883" s="1" t="str">
        <f t="shared" ref="AC2883:AC2946" si="411">IF(Z2883=G2883,"Y","N")</f>
        <v>N</v>
      </c>
    </row>
    <row r="2884" spans="1:29" x14ac:dyDescent="0.25">
      <c r="A2884" s="1">
        <v>20180703</v>
      </c>
      <c r="B2884" s="1">
        <v>8261</v>
      </c>
      <c r="C2884" s="1" t="s">
        <v>163</v>
      </c>
      <c r="D2884" s="1">
        <v>15.54</v>
      </c>
      <c r="E2884" s="1">
        <v>53</v>
      </c>
      <c r="F2884" s="1">
        <v>53.8</v>
      </c>
      <c r="G2884" s="1">
        <v>54.2</v>
      </c>
      <c r="H2884" s="1">
        <v>49.2</v>
      </c>
      <c r="I2884" s="1">
        <v>51</v>
      </c>
      <c r="J2884" s="1">
        <f>CEILING(E2884*0.9,LOOKUP(E2884*0.9,{0,10,50,100,500},{0.01,0.05,0.1,0.5,1}))</f>
        <v>47.7</v>
      </c>
      <c r="K2884" s="1">
        <f>CEILING(E2884*0.915,LOOKUP(E2884*0.915,{0,10,50,100,500},{0.01,0.05,0.1,0.5,1}))</f>
        <v>48.5</v>
      </c>
      <c r="L2884" s="1">
        <f>FLOOR(E2884*1.1,LOOKUP(E2884*1.1,{0,10,50,100,500},{0.01,0.05,0.1,0.5,1}))</f>
        <v>58.300000000000004</v>
      </c>
      <c r="M2884" s="1">
        <f t="shared" si="405"/>
        <v>57.800000000000004</v>
      </c>
      <c r="N2884" s="2">
        <f t="shared" si="406"/>
        <v>1.5094339622641456E-2</v>
      </c>
      <c r="O2884" s="2">
        <f t="shared" si="407"/>
        <v>2.2641509433962318E-2</v>
      </c>
      <c r="P2884" s="3">
        <f t="shared" si="408"/>
        <v>5.2499701960784198E-2</v>
      </c>
      <c r="Q2884" s="2">
        <f t="shared" ref="Q2884:Q2947" si="412">IF(Q2883+P2884&gt;0,0,P2884+Q2883)</f>
        <v>-4.3151345691106527E-2</v>
      </c>
      <c r="U2884" s="2">
        <f t="shared" si="409"/>
        <v>5.2499701960784198E-2</v>
      </c>
      <c r="V2884" s="2">
        <f t="shared" ref="V2884:V2947" si="413">IF(V2883+U2884&gt;0,0,U2884+V2883)</f>
        <v>-4.3151345691106527E-2</v>
      </c>
      <c r="Z2884" s="1">
        <f t="shared" si="410"/>
        <v>53.3</v>
      </c>
      <c r="AC2884" s="1" t="str">
        <f t="shared" si="411"/>
        <v>N</v>
      </c>
    </row>
    <row r="2885" spans="1:29" x14ac:dyDescent="0.25">
      <c r="A2885" s="1">
        <v>20180703</v>
      </c>
      <c r="B2885" s="1">
        <v>2481</v>
      </c>
      <c r="C2885" s="1" t="s">
        <v>114</v>
      </c>
      <c r="D2885" s="1">
        <v>10.15</v>
      </c>
      <c r="E2885" s="1">
        <v>61.5</v>
      </c>
      <c r="F2885" s="1">
        <v>62</v>
      </c>
      <c r="G2885" s="1">
        <v>62.5</v>
      </c>
      <c r="H2885" s="1">
        <v>58.6</v>
      </c>
      <c r="I2885" s="1">
        <v>59.3</v>
      </c>
      <c r="J2885" s="1">
        <f>CEILING(E2885*0.9,LOOKUP(E2885*0.9,{0,10,50,100,500},{0.01,0.05,0.1,0.5,1}))</f>
        <v>55.400000000000006</v>
      </c>
      <c r="K2885" s="1">
        <f>CEILING(E2885*0.915,LOOKUP(E2885*0.915,{0,10,50,100,500},{0.01,0.05,0.1,0.5,1}))</f>
        <v>56.300000000000004</v>
      </c>
      <c r="L2885" s="1">
        <f>FLOOR(E2885*1.1,LOOKUP(E2885*1.1,{0,10,50,100,500},{0.01,0.05,0.1,0.5,1}))</f>
        <v>67.600000000000009</v>
      </c>
      <c r="M2885" s="1">
        <f t="shared" si="405"/>
        <v>67.100000000000009</v>
      </c>
      <c r="N2885" s="2">
        <f t="shared" si="406"/>
        <v>8.130081300813009E-3</v>
      </c>
      <c r="O2885" s="2">
        <f t="shared" si="407"/>
        <v>1.6260162601626018E-2</v>
      </c>
      <c r="P2885" s="3">
        <f t="shared" si="408"/>
        <v>4.3146733558178788E-2</v>
      </c>
      <c r="Q2885" s="2">
        <f t="shared" si="412"/>
        <v>-4.6121329277393208E-6</v>
      </c>
      <c r="U2885" s="2">
        <f t="shared" si="409"/>
        <v>4.3146733558178788E-2</v>
      </c>
      <c r="V2885" s="2">
        <f t="shared" si="413"/>
        <v>-4.6121329277393208E-6</v>
      </c>
      <c r="Z2885" s="1">
        <f t="shared" si="410"/>
        <v>61.8</v>
      </c>
      <c r="AC2885" s="1" t="str">
        <f t="shared" si="411"/>
        <v>N</v>
      </c>
    </row>
    <row r="2886" spans="1:29" x14ac:dyDescent="0.25">
      <c r="A2886" s="1">
        <v>20180703</v>
      </c>
      <c r="B2886" s="1">
        <v>5410</v>
      </c>
      <c r="C2886" s="1" t="s">
        <v>630</v>
      </c>
      <c r="D2886" s="1">
        <v>6.55</v>
      </c>
      <c r="E2886" s="1">
        <v>19.8</v>
      </c>
      <c r="F2886" s="1">
        <v>20.2</v>
      </c>
      <c r="G2886" s="1">
        <v>20.6</v>
      </c>
      <c r="H2886" s="1">
        <v>19.75</v>
      </c>
      <c r="I2886" s="1">
        <v>20</v>
      </c>
      <c r="J2886" s="1">
        <f>CEILING(E2886*0.9,LOOKUP(E2886*0.9,{0,10,50,100,500},{0.01,0.05,0.1,0.5,1}))</f>
        <v>17.850000000000001</v>
      </c>
      <c r="K2886" s="1">
        <f>CEILING(E2886*0.915,LOOKUP(E2886*0.915,{0,10,50,100,500},{0.01,0.05,0.1,0.5,1}))</f>
        <v>18.150000000000002</v>
      </c>
      <c r="L2886" s="1">
        <f>FLOOR(E2886*1.1,LOOKUP(E2886*1.1,{0,10,50,100,500},{0.01,0.05,0.1,0.5,1}))</f>
        <v>21.75</v>
      </c>
      <c r="M2886" s="1">
        <f t="shared" si="405"/>
        <v>21.5</v>
      </c>
      <c r="N2886" s="2">
        <f t="shared" si="406"/>
        <v>2.0202020202020131E-2</v>
      </c>
      <c r="O2886" s="2">
        <f t="shared" si="407"/>
        <v>4.0404040404040435E-2</v>
      </c>
      <c r="P2886" s="3">
        <f t="shared" si="408"/>
        <v>7.683009999999971E-3</v>
      </c>
      <c r="Q2886" s="2">
        <f t="shared" si="412"/>
        <v>0</v>
      </c>
      <c r="U2886" s="2">
        <f t="shared" si="409"/>
        <v>7.683009999999971E-3</v>
      </c>
      <c r="V2886" s="2">
        <f t="shared" si="413"/>
        <v>0</v>
      </c>
      <c r="Z2886" s="1">
        <f t="shared" si="410"/>
        <v>19.95</v>
      </c>
      <c r="AC2886" s="1" t="str">
        <f t="shared" si="411"/>
        <v>N</v>
      </c>
    </row>
    <row r="2887" spans="1:29" x14ac:dyDescent="0.25">
      <c r="A2887" s="1">
        <v>20180703</v>
      </c>
      <c r="B2887" s="1">
        <v>5457</v>
      </c>
      <c r="C2887" s="1" t="s">
        <v>117</v>
      </c>
      <c r="D2887" s="1">
        <v>6.17</v>
      </c>
      <c r="E2887" s="1">
        <v>62</v>
      </c>
      <c r="F2887" s="1">
        <v>62</v>
      </c>
      <c r="G2887" s="1">
        <v>62.5</v>
      </c>
      <c r="H2887" s="1">
        <v>59.9</v>
      </c>
      <c r="I2887" s="1">
        <v>61</v>
      </c>
      <c r="J2887" s="1">
        <f>CEILING(E2887*0.9,LOOKUP(E2887*0.9,{0,10,50,100,500},{0.01,0.05,0.1,0.5,1}))</f>
        <v>55.800000000000004</v>
      </c>
      <c r="K2887" s="1">
        <f>CEILING(E2887*0.915,LOOKUP(E2887*0.915,{0,10,50,100,500},{0.01,0.05,0.1,0.5,1}))</f>
        <v>56.800000000000004</v>
      </c>
      <c r="L2887" s="1">
        <f>FLOOR(E2887*1.1,LOOKUP(E2887*1.1,{0,10,50,100,500},{0.01,0.05,0.1,0.5,1}))</f>
        <v>68.2</v>
      </c>
      <c r="M2887" s="1">
        <f t="shared" si="405"/>
        <v>67.7</v>
      </c>
      <c r="N2887" s="2">
        <f t="shared" si="406"/>
        <v>0</v>
      </c>
      <c r="O2887" s="2">
        <f t="shared" si="407"/>
        <v>8.0645161290322578E-3</v>
      </c>
      <c r="P2887" s="3">
        <f t="shared" si="408"/>
        <v>1.8973004918032658E-2</v>
      </c>
      <c r="Q2887" s="2">
        <f t="shared" si="412"/>
        <v>0</v>
      </c>
      <c r="U2887" s="2">
        <f t="shared" si="409"/>
        <v>1.8973004918032658E-2</v>
      </c>
      <c r="V2887" s="2">
        <f t="shared" si="413"/>
        <v>0</v>
      </c>
      <c r="Z2887" s="1">
        <f t="shared" si="410"/>
        <v>62.3</v>
      </c>
      <c r="AC2887" s="1" t="str">
        <f t="shared" si="411"/>
        <v>N</v>
      </c>
    </row>
    <row r="2888" spans="1:29" x14ac:dyDescent="0.25">
      <c r="A2888" s="1">
        <v>20180703</v>
      </c>
      <c r="B2888" s="1">
        <v>3268</v>
      </c>
      <c r="C2888" s="1" t="s">
        <v>648</v>
      </c>
      <c r="D2888" s="1">
        <v>3.84</v>
      </c>
      <c r="E2888" s="1">
        <v>17.399999999999999</v>
      </c>
      <c r="F2888" s="1">
        <v>15.8</v>
      </c>
      <c r="G2888" s="1">
        <v>16.899999999999999</v>
      </c>
      <c r="H2888" s="1">
        <v>15.7</v>
      </c>
      <c r="I2888" s="1">
        <v>15.7</v>
      </c>
      <c r="J2888" s="1">
        <f>CEILING(E2888*0.9,LOOKUP(E2888*0.9,{0,10,50,100,500},{0.01,0.05,0.1,0.5,1}))</f>
        <v>15.700000000000001</v>
      </c>
      <c r="K2888" s="1">
        <f>CEILING(E2888*0.915,LOOKUP(E2888*0.915,{0,10,50,100,500},{0.01,0.05,0.1,0.5,1}))</f>
        <v>15.950000000000001</v>
      </c>
      <c r="L2888" s="1">
        <f>FLOOR(E2888*1.1,LOOKUP(E2888*1.1,{0,10,50,100,500},{0.01,0.05,0.1,0.5,1}))</f>
        <v>19.100000000000001</v>
      </c>
      <c r="M2888" s="1">
        <f t="shared" si="405"/>
        <v>18.850000000000001</v>
      </c>
      <c r="N2888" s="2">
        <f t="shared" si="406"/>
        <v>-9.1954022988505635E-2</v>
      </c>
      <c r="O2888" s="2">
        <f t="shared" si="407"/>
        <v>-2.8735632183908049E-2</v>
      </c>
      <c r="P2888" s="3">
        <f t="shared" si="408"/>
        <v>0</v>
      </c>
      <c r="Q2888" s="2">
        <f t="shared" si="412"/>
        <v>0</v>
      </c>
      <c r="U2888" s="2">
        <f t="shared" si="409"/>
        <v>0</v>
      </c>
      <c r="V2888" s="2">
        <f t="shared" si="413"/>
        <v>0</v>
      </c>
      <c r="Z2888" s="1">
        <f t="shared" si="410"/>
        <v>17.549999999999997</v>
      </c>
      <c r="AC2888" s="1" t="str">
        <f t="shared" si="411"/>
        <v>N</v>
      </c>
    </row>
    <row r="2889" spans="1:29" x14ac:dyDescent="0.25">
      <c r="A2889" s="1">
        <v>20180703</v>
      </c>
      <c r="B2889" s="1">
        <v>4725</v>
      </c>
      <c r="C2889" s="1" t="s">
        <v>406</v>
      </c>
      <c r="D2889" s="1">
        <v>3.65</v>
      </c>
      <c r="E2889" s="1">
        <v>32.549999999999997</v>
      </c>
      <c r="F2889" s="1">
        <v>33.4</v>
      </c>
      <c r="G2889" s="1">
        <v>33.700000000000003</v>
      </c>
      <c r="H2889" s="1">
        <v>32.200000000000003</v>
      </c>
      <c r="I2889" s="1">
        <v>32.450000000000003</v>
      </c>
      <c r="J2889" s="1">
        <f>CEILING(E2889*0.9,LOOKUP(E2889*0.9,{0,10,50,100,500},{0.01,0.05,0.1,0.5,1}))</f>
        <v>29.3</v>
      </c>
      <c r="K2889" s="1">
        <f>CEILING(E2889*0.915,LOOKUP(E2889*0.915,{0,10,50,100,500},{0.01,0.05,0.1,0.5,1}))</f>
        <v>29.8</v>
      </c>
      <c r="L2889" s="1">
        <f>FLOOR(E2889*1.1,LOOKUP(E2889*1.1,{0,10,50,100,500},{0.01,0.05,0.1,0.5,1}))</f>
        <v>35.800000000000004</v>
      </c>
      <c r="M2889" s="1">
        <f t="shared" si="405"/>
        <v>35.550000000000004</v>
      </c>
      <c r="N2889" s="2">
        <f t="shared" si="406"/>
        <v>2.6113671274961642E-2</v>
      </c>
      <c r="O2889" s="2">
        <f t="shared" si="407"/>
        <v>3.5330261136712927E-2</v>
      </c>
      <c r="P2889" s="3">
        <f t="shared" si="408"/>
        <v>2.6922214175654727E-2</v>
      </c>
      <c r="Q2889" s="2">
        <f t="shared" si="412"/>
        <v>0</v>
      </c>
      <c r="U2889" s="2">
        <f t="shared" si="409"/>
        <v>2.6922214175654727E-2</v>
      </c>
      <c r="V2889" s="2">
        <f t="shared" si="413"/>
        <v>0</v>
      </c>
      <c r="Z2889" s="1">
        <f t="shared" si="410"/>
        <v>32.699999999999996</v>
      </c>
      <c r="AC2889" s="1" t="str">
        <f t="shared" si="411"/>
        <v>N</v>
      </c>
    </row>
    <row r="2890" spans="1:29" x14ac:dyDescent="0.25">
      <c r="A2890" s="1">
        <v>20180703</v>
      </c>
      <c r="B2890" s="1">
        <v>2302</v>
      </c>
      <c r="C2890" s="1" t="s">
        <v>649</v>
      </c>
      <c r="D2890" s="1">
        <v>3.47</v>
      </c>
      <c r="E2890" s="1">
        <v>10.75</v>
      </c>
      <c r="F2890" s="1">
        <v>11.2</v>
      </c>
      <c r="G2890" s="1">
        <v>11.8</v>
      </c>
      <c r="H2890" s="1">
        <v>10.85</v>
      </c>
      <c r="I2890" s="1">
        <v>11.8</v>
      </c>
      <c r="J2890" s="1">
        <f>CEILING(E2890*0.9,LOOKUP(E2890*0.9,{0,10,50,100,500},{0.01,0.05,0.1,0.5,1}))</f>
        <v>9.68</v>
      </c>
      <c r="K2890" s="1">
        <f>CEILING(E2890*0.915,LOOKUP(E2890*0.915,{0,10,50,100,500},{0.01,0.05,0.1,0.5,1}))</f>
        <v>9.84</v>
      </c>
      <c r="L2890" s="1">
        <f>FLOOR(E2890*1.1,LOOKUP(E2890*1.1,{0,10,50,100,500},{0.01,0.05,0.1,0.5,1}))</f>
        <v>11.8</v>
      </c>
      <c r="M2890" s="1">
        <f t="shared" si="405"/>
        <v>11.55</v>
      </c>
      <c r="N2890" s="2">
        <f t="shared" si="406"/>
        <v>4.1860465116279007E-2</v>
      </c>
      <c r="O2890" s="2">
        <f t="shared" si="407"/>
        <v>9.7674418604651231E-2</v>
      </c>
      <c r="P2890" s="3">
        <f t="shared" si="408"/>
        <v>-3.2543484848485051E-2</v>
      </c>
      <c r="Q2890" s="2">
        <f t="shared" si="412"/>
        <v>-3.2543484848485051E-2</v>
      </c>
      <c r="U2890" s="2">
        <f t="shared" si="409"/>
        <v>-3.2543484848485051E-2</v>
      </c>
      <c r="V2890" s="2">
        <f t="shared" si="413"/>
        <v>-3.2543484848485051E-2</v>
      </c>
      <c r="Z2890" s="1">
        <f t="shared" si="410"/>
        <v>10.9</v>
      </c>
      <c r="AC2890" s="1" t="str">
        <f t="shared" si="411"/>
        <v>N</v>
      </c>
    </row>
    <row r="2891" spans="1:29" x14ac:dyDescent="0.25">
      <c r="A2891" s="1">
        <v>20180704</v>
      </c>
      <c r="B2891" s="1">
        <v>5410</v>
      </c>
      <c r="C2891" s="1" t="s">
        <v>630</v>
      </c>
      <c r="D2891" s="1">
        <v>13.25</v>
      </c>
      <c r="E2891" s="1">
        <v>20</v>
      </c>
      <c r="F2891" s="1">
        <v>20</v>
      </c>
      <c r="G2891" s="1">
        <v>20.3</v>
      </c>
      <c r="H2891" s="1">
        <v>19.05</v>
      </c>
      <c r="I2891" s="1">
        <v>19.2</v>
      </c>
      <c r="J2891" s="1">
        <f>CEILING(E2891*0.9,LOOKUP(E2891*0.9,{0,10,50,100,500},{0.01,0.05,0.1,0.5,1}))</f>
        <v>18</v>
      </c>
      <c r="K2891" s="1">
        <f>CEILING(E2891*0.915,LOOKUP(E2891*0.915,{0,10,50,100,500},{0.01,0.05,0.1,0.5,1}))</f>
        <v>18.3</v>
      </c>
      <c r="L2891" s="1">
        <f>FLOOR(E2891*1.1,LOOKUP(E2891*1.1,{0,10,50,100,500},{0.01,0.05,0.1,0.5,1}))</f>
        <v>22</v>
      </c>
      <c r="M2891" s="1">
        <f t="shared" si="405"/>
        <v>21.75</v>
      </c>
      <c r="N2891" s="2">
        <f t="shared" si="406"/>
        <v>0</v>
      </c>
      <c r="O2891" s="2">
        <f t="shared" si="407"/>
        <v>1.5000000000000036E-2</v>
      </c>
      <c r="P2891" s="3">
        <f t="shared" si="408"/>
        <v>4.7087205729166637E-2</v>
      </c>
      <c r="Q2891" s="2">
        <f t="shared" si="412"/>
        <v>0</v>
      </c>
      <c r="U2891" s="2">
        <f t="shared" si="409"/>
        <v>4.7087205729166637E-2</v>
      </c>
      <c r="V2891" s="2">
        <f t="shared" si="413"/>
        <v>0</v>
      </c>
      <c r="Z2891" s="1">
        <f t="shared" si="410"/>
        <v>20.149999999999999</v>
      </c>
      <c r="AC2891" s="1" t="str">
        <f t="shared" si="411"/>
        <v>N</v>
      </c>
    </row>
    <row r="2892" spans="1:29" x14ac:dyDescent="0.25">
      <c r="A2892" s="1">
        <v>20180704</v>
      </c>
      <c r="B2892" s="1">
        <v>2426</v>
      </c>
      <c r="C2892" s="1" t="s">
        <v>208</v>
      </c>
      <c r="D2892" s="1">
        <v>11.1</v>
      </c>
      <c r="E2892" s="1">
        <v>24.85</v>
      </c>
      <c r="F2892" s="1">
        <v>25</v>
      </c>
      <c r="G2892" s="1">
        <v>25.25</v>
      </c>
      <c r="H2892" s="1">
        <v>22.9</v>
      </c>
      <c r="I2892" s="1">
        <v>22.9</v>
      </c>
      <c r="J2892" s="1">
        <f>CEILING(E2892*0.9,LOOKUP(E2892*0.9,{0,10,50,100,500},{0.01,0.05,0.1,0.5,1}))</f>
        <v>22.400000000000002</v>
      </c>
      <c r="K2892" s="1">
        <f>CEILING(E2892*0.915,LOOKUP(E2892*0.915,{0,10,50,100,500},{0.01,0.05,0.1,0.5,1}))</f>
        <v>22.75</v>
      </c>
      <c r="L2892" s="1">
        <f>FLOOR(E2892*1.1,LOOKUP(E2892*1.1,{0,10,50,100,500},{0.01,0.05,0.1,0.5,1}))</f>
        <v>27.3</v>
      </c>
      <c r="M2892" s="1">
        <f t="shared" si="405"/>
        <v>27.05</v>
      </c>
      <c r="N2892" s="2">
        <f t="shared" si="406"/>
        <v>6.03621730382288E-3</v>
      </c>
      <c r="O2892" s="2">
        <f t="shared" si="407"/>
        <v>1.6096579476861109E-2</v>
      </c>
      <c r="P2892" s="3">
        <f t="shared" si="408"/>
        <v>8.9230912663755518E-2</v>
      </c>
      <c r="Q2892" s="2">
        <f t="shared" si="412"/>
        <v>0</v>
      </c>
      <c r="U2892" s="2">
        <f t="shared" si="409"/>
        <v>8.9230912663755518E-2</v>
      </c>
      <c r="V2892" s="2">
        <f t="shared" si="413"/>
        <v>0</v>
      </c>
      <c r="Z2892" s="1">
        <f t="shared" si="410"/>
        <v>25</v>
      </c>
      <c r="AC2892" s="1" t="str">
        <f t="shared" si="411"/>
        <v>N</v>
      </c>
    </row>
    <row r="2893" spans="1:29" x14ac:dyDescent="0.25">
      <c r="A2893" s="1">
        <v>20180704</v>
      </c>
      <c r="B2893" s="1">
        <v>6153</v>
      </c>
      <c r="C2893" s="1" t="s">
        <v>195</v>
      </c>
      <c r="D2893" s="1">
        <v>9.74</v>
      </c>
      <c r="E2893" s="1">
        <v>63.5</v>
      </c>
      <c r="F2893" s="1">
        <v>63.4</v>
      </c>
      <c r="G2893" s="1">
        <v>63.4</v>
      </c>
      <c r="H2893" s="1">
        <v>59.4</v>
      </c>
      <c r="I2893" s="1">
        <v>59.4</v>
      </c>
      <c r="J2893" s="1">
        <f>CEILING(E2893*0.9,LOOKUP(E2893*0.9,{0,10,50,100,500},{0.01,0.05,0.1,0.5,1}))</f>
        <v>57.2</v>
      </c>
      <c r="K2893" s="1">
        <f>CEILING(E2893*0.915,LOOKUP(E2893*0.915,{0,10,50,100,500},{0.01,0.05,0.1,0.5,1}))</f>
        <v>58.2</v>
      </c>
      <c r="L2893" s="1">
        <f>FLOOR(E2893*1.1,LOOKUP(E2893*1.1,{0,10,50,100,500},{0.01,0.05,0.1,0.5,1}))</f>
        <v>69.8</v>
      </c>
      <c r="M2893" s="1">
        <f t="shared" si="405"/>
        <v>69.3</v>
      </c>
      <c r="N2893" s="2">
        <f t="shared" si="406"/>
        <v>-1.5748031496063215E-3</v>
      </c>
      <c r="O2893" s="2">
        <f t="shared" si="407"/>
        <v>-1.5748031496063215E-3</v>
      </c>
      <c r="P2893" s="3">
        <f t="shared" si="408"/>
        <v>0</v>
      </c>
      <c r="Q2893" s="2">
        <f t="shared" si="412"/>
        <v>0</v>
      </c>
      <c r="U2893" s="2">
        <f t="shared" si="409"/>
        <v>0</v>
      </c>
      <c r="V2893" s="2">
        <f t="shared" si="413"/>
        <v>0</v>
      </c>
      <c r="Z2893" s="1">
        <f t="shared" si="410"/>
        <v>63.8</v>
      </c>
      <c r="AC2893" s="1" t="str">
        <f t="shared" si="411"/>
        <v>N</v>
      </c>
    </row>
    <row r="2894" spans="1:29" x14ac:dyDescent="0.25">
      <c r="A2894" s="1">
        <v>20180704</v>
      </c>
      <c r="B2894" s="1">
        <v>6127</v>
      </c>
      <c r="C2894" s="1" t="s">
        <v>146</v>
      </c>
      <c r="D2894" s="1">
        <v>8.9700000000000006</v>
      </c>
      <c r="E2894" s="1">
        <v>39.4</v>
      </c>
      <c r="F2894" s="1">
        <v>40.700000000000003</v>
      </c>
      <c r="G2894" s="1">
        <v>42</v>
      </c>
      <c r="H2894" s="1">
        <v>38.6</v>
      </c>
      <c r="I2894" s="1">
        <v>39</v>
      </c>
      <c r="J2894" s="1">
        <f>CEILING(E2894*0.9,LOOKUP(E2894*0.9,{0,10,50,100,500},{0.01,0.05,0.1,0.5,1}))</f>
        <v>35.5</v>
      </c>
      <c r="K2894" s="1">
        <f>CEILING(E2894*0.915,LOOKUP(E2894*0.915,{0,10,50,100,500},{0.01,0.05,0.1,0.5,1}))</f>
        <v>36.1</v>
      </c>
      <c r="L2894" s="1">
        <f>FLOOR(E2894*1.1,LOOKUP(E2894*1.1,{0,10,50,100,500},{0.01,0.05,0.1,0.5,1}))</f>
        <v>43.300000000000004</v>
      </c>
      <c r="M2894" s="1">
        <f t="shared" si="405"/>
        <v>43.050000000000004</v>
      </c>
      <c r="N2894" s="2">
        <f t="shared" si="406"/>
        <v>3.2994923857868133E-2</v>
      </c>
      <c r="O2894" s="2">
        <f t="shared" si="407"/>
        <v>6.5989847715736086E-2</v>
      </c>
      <c r="P2894" s="3">
        <f t="shared" si="408"/>
        <v>4.1208966666666784E-2</v>
      </c>
      <c r="Q2894" s="2">
        <f t="shared" si="412"/>
        <v>0</v>
      </c>
      <c r="U2894" s="2">
        <f t="shared" si="409"/>
        <v>4.1208966666666784E-2</v>
      </c>
      <c r="V2894" s="2">
        <f t="shared" si="413"/>
        <v>0</v>
      </c>
      <c r="Z2894" s="1">
        <f t="shared" si="410"/>
        <v>39.549999999999997</v>
      </c>
      <c r="AC2894" s="1" t="str">
        <f t="shared" si="411"/>
        <v>N</v>
      </c>
    </row>
    <row r="2895" spans="1:29" x14ac:dyDescent="0.25">
      <c r="A2895" s="1">
        <v>20180704</v>
      </c>
      <c r="B2895" s="1">
        <v>6284</v>
      </c>
      <c r="C2895" s="1" t="s">
        <v>198</v>
      </c>
      <c r="D2895" s="1">
        <v>7.76</v>
      </c>
      <c r="E2895" s="1">
        <v>46.7</v>
      </c>
      <c r="F2895" s="1">
        <v>46.1</v>
      </c>
      <c r="G2895" s="1">
        <v>46.3</v>
      </c>
      <c r="H2895" s="1">
        <v>43</v>
      </c>
      <c r="I2895" s="1">
        <v>43.9</v>
      </c>
      <c r="J2895" s="1">
        <f>CEILING(E2895*0.9,LOOKUP(E2895*0.9,{0,10,50,100,500},{0.01,0.05,0.1,0.5,1}))</f>
        <v>42.050000000000004</v>
      </c>
      <c r="K2895" s="1">
        <f>CEILING(E2895*0.915,LOOKUP(E2895*0.915,{0,10,50,100,500},{0.01,0.05,0.1,0.5,1}))</f>
        <v>42.75</v>
      </c>
      <c r="L2895" s="1">
        <f>FLOOR(E2895*1.1,LOOKUP(E2895*1.1,{0,10,50,100,500},{0.01,0.05,0.1,0.5,1}))</f>
        <v>51.300000000000004</v>
      </c>
      <c r="M2895" s="1">
        <f t="shared" si="405"/>
        <v>50.800000000000004</v>
      </c>
      <c r="N2895" s="2">
        <f t="shared" si="406"/>
        <v>-1.2847965738758059E-2</v>
      </c>
      <c r="O2895" s="2">
        <f t="shared" si="407"/>
        <v>-8.5653104925054752E-3</v>
      </c>
      <c r="P2895" s="3">
        <f t="shared" si="408"/>
        <v>0</v>
      </c>
      <c r="Q2895" s="2">
        <f t="shared" si="412"/>
        <v>0</v>
      </c>
      <c r="U2895" s="2">
        <f t="shared" si="409"/>
        <v>0</v>
      </c>
      <c r="V2895" s="2">
        <f t="shared" si="413"/>
        <v>0</v>
      </c>
      <c r="Z2895" s="1">
        <f t="shared" si="410"/>
        <v>46.85</v>
      </c>
      <c r="AC2895" s="1" t="str">
        <f t="shared" si="411"/>
        <v>N</v>
      </c>
    </row>
    <row r="2896" spans="1:29" x14ac:dyDescent="0.25">
      <c r="A2896" s="1">
        <v>20180704</v>
      </c>
      <c r="B2896" s="1">
        <v>3011</v>
      </c>
      <c r="C2896" s="1" t="s">
        <v>650</v>
      </c>
      <c r="D2896" s="1">
        <v>7.61</v>
      </c>
      <c r="E2896" s="1">
        <v>11</v>
      </c>
      <c r="F2896" s="1">
        <v>10.9</v>
      </c>
      <c r="G2896" s="1">
        <v>11.2</v>
      </c>
      <c r="H2896" s="1">
        <v>10.6</v>
      </c>
      <c r="I2896" s="1">
        <v>10.65</v>
      </c>
      <c r="J2896" s="1">
        <f>CEILING(E2896*0.9,LOOKUP(E2896*0.9,{0,10,50,100,500},{0.01,0.05,0.1,0.5,1}))</f>
        <v>9.9</v>
      </c>
      <c r="K2896" s="1">
        <f>CEILING(E2896*0.915,LOOKUP(E2896*0.915,{0,10,50,100,500},{0.01,0.05,0.1,0.5,1}))</f>
        <v>10.100000000000001</v>
      </c>
      <c r="L2896" s="1">
        <f>FLOOR(E2896*1.1,LOOKUP(E2896*1.1,{0,10,50,100,500},{0.01,0.05,0.1,0.5,1}))</f>
        <v>12.100000000000001</v>
      </c>
      <c r="M2896" s="1">
        <f t="shared" si="405"/>
        <v>11.850000000000001</v>
      </c>
      <c r="N2896" s="2">
        <f t="shared" si="406"/>
        <v>-9.0909090909090592E-3</v>
      </c>
      <c r="O2896" s="2">
        <f t="shared" si="407"/>
        <v>1.8181818181818118E-2</v>
      </c>
      <c r="P2896" s="3">
        <f t="shared" si="408"/>
        <v>4.4561201877934248E-2</v>
      </c>
      <c r="Q2896" s="2">
        <f t="shared" si="412"/>
        <v>0</v>
      </c>
      <c r="U2896" s="2">
        <f t="shared" si="409"/>
        <v>4.4561201877934248E-2</v>
      </c>
      <c r="V2896" s="2">
        <f t="shared" si="413"/>
        <v>0</v>
      </c>
      <c r="Z2896" s="1">
        <f t="shared" si="410"/>
        <v>11.15</v>
      </c>
      <c r="AC2896" s="1" t="str">
        <f t="shared" si="411"/>
        <v>N</v>
      </c>
    </row>
    <row r="2897" spans="1:29" x14ac:dyDescent="0.25">
      <c r="A2897" s="1">
        <v>20180704</v>
      </c>
      <c r="B2897" s="1">
        <v>2323</v>
      </c>
      <c r="C2897" s="1" t="s">
        <v>229</v>
      </c>
      <c r="D2897" s="1">
        <v>6.9</v>
      </c>
      <c r="E2897" s="1">
        <v>8.6199999999999992</v>
      </c>
      <c r="F2897" s="1">
        <v>8.6199999999999992</v>
      </c>
      <c r="G2897" s="1">
        <v>8.74</v>
      </c>
      <c r="H2897" s="1">
        <v>8.1999999999999993</v>
      </c>
      <c r="I2897" s="1">
        <v>8.1999999999999993</v>
      </c>
      <c r="J2897" s="1">
        <f>CEILING(E2897*0.9,LOOKUP(E2897*0.9,{0,10,50,100,500},{0.01,0.05,0.1,0.5,1}))</f>
        <v>7.76</v>
      </c>
      <c r="K2897" s="1">
        <f>CEILING(E2897*0.915,LOOKUP(E2897*0.915,{0,10,50,100,500},{0.01,0.05,0.1,0.5,1}))</f>
        <v>7.8900000000000006</v>
      </c>
      <c r="L2897" s="1">
        <f>FLOOR(E2897*1.1,LOOKUP(E2897*1.1,{0,10,50,100,500},{0.01,0.05,0.1,0.5,1}))</f>
        <v>9.48</v>
      </c>
      <c r="M2897" s="1">
        <f t="shared" si="405"/>
        <v>9.43</v>
      </c>
      <c r="N2897" s="2">
        <f t="shared" si="406"/>
        <v>0</v>
      </c>
      <c r="O2897" s="2">
        <f t="shared" si="407"/>
        <v>1.3921113689095245E-2</v>
      </c>
      <c r="P2897" s="3">
        <f t="shared" si="408"/>
        <v>5.247583536585354E-2</v>
      </c>
      <c r="Q2897" s="2">
        <f t="shared" si="412"/>
        <v>0</v>
      </c>
      <c r="U2897" s="2">
        <f t="shared" si="409"/>
        <v>5.247583536585354E-2</v>
      </c>
      <c r="V2897" s="2">
        <f t="shared" si="413"/>
        <v>0</v>
      </c>
      <c r="Z2897" s="1">
        <f t="shared" si="410"/>
        <v>8.6499999999999986</v>
      </c>
      <c r="AC2897" s="1" t="str">
        <f t="shared" si="411"/>
        <v>N</v>
      </c>
    </row>
    <row r="2898" spans="1:29" x14ac:dyDescent="0.25">
      <c r="A2898" s="1">
        <v>20180704</v>
      </c>
      <c r="B2898" s="1">
        <v>3221</v>
      </c>
      <c r="C2898" s="1" t="s">
        <v>425</v>
      </c>
      <c r="D2898" s="1">
        <v>6.39</v>
      </c>
      <c r="E2898" s="1">
        <v>29.45</v>
      </c>
      <c r="F2898" s="1">
        <v>29.6</v>
      </c>
      <c r="G2898" s="1">
        <v>29.75</v>
      </c>
      <c r="H2898" s="1">
        <v>27.4</v>
      </c>
      <c r="I2898" s="1">
        <v>27.7</v>
      </c>
      <c r="J2898" s="1">
        <f>CEILING(E2898*0.9,LOOKUP(E2898*0.9,{0,10,50,100,500},{0.01,0.05,0.1,0.5,1}))</f>
        <v>26.55</v>
      </c>
      <c r="K2898" s="1">
        <f>CEILING(E2898*0.915,LOOKUP(E2898*0.915,{0,10,50,100,500},{0.01,0.05,0.1,0.5,1}))</f>
        <v>26.950000000000003</v>
      </c>
      <c r="L2898" s="1">
        <f>FLOOR(E2898*1.1,LOOKUP(E2898*1.1,{0,10,50,100,500},{0.01,0.05,0.1,0.5,1}))</f>
        <v>32.35</v>
      </c>
      <c r="M2898" s="1">
        <f t="shared" si="405"/>
        <v>32.1</v>
      </c>
      <c r="N2898" s="2">
        <f t="shared" si="406"/>
        <v>5.0933786078099196E-3</v>
      </c>
      <c r="O2898" s="2">
        <f t="shared" si="407"/>
        <v>1.0186757215619719E-2</v>
      </c>
      <c r="P2898" s="3">
        <f t="shared" si="408"/>
        <v>6.6163801444043421E-2</v>
      </c>
      <c r="Q2898" s="2">
        <f t="shared" si="412"/>
        <v>0</v>
      </c>
      <c r="U2898" s="2">
        <f t="shared" si="409"/>
        <v>6.6163801444043421E-2</v>
      </c>
      <c r="V2898" s="2">
        <f t="shared" si="413"/>
        <v>0</v>
      </c>
      <c r="Z2898" s="1">
        <f t="shared" si="410"/>
        <v>29.599999999999998</v>
      </c>
      <c r="AC2898" s="1" t="str">
        <f t="shared" si="411"/>
        <v>N</v>
      </c>
    </row>
    <row r="2899" spans="1:29" x14ac:dyDescent="0.25">
      <c r="A2899" s="1">
        <v>20180705</v>
      </c>
      <c r="B2899" s="1">
        <v>5386</v>
      </c>
      <c r="C2899" s="1" t="s">
        <v>140</v>
      </c>
      <c r="D2899" s="1">
        <v>21.61</v>
      </c>
      <c r="E2899" s="1">
        <v>51.7</v>
      </c>
      <c r="F2899" s="1">
        <v>53</v>
      </c>
      <c r="G2899" s="1">
        <v>53</v>
      </c>
      <c r="H2899" s="1">
        <v>49.5</v>
      </c>
      <c r="I2899" s="1">
        <v>50.6</v>
      </c>
      <c r="J2899" s="1">
        <f>CEILING(E2899*0.9,LOOKUP(E2899*0.9,{0,10,50,100,500},{0.01,0.05,0.1,0.5,1}))</f>
        <v>46.550000000000004</v>
      </c>
      <c r="K2899" s="1">
        <f>CEILING(E2899*0.915,LOOKUP(E2899*0.915,{0,10,50,100,500},{0.01,0.05,0.1,0.5,1}))</f>
        <v>47.35</v>
      </c>
      <c r="L2899" s="1">
        <f>FLOOR(E2899*1.1,LOOKUP(E2899*1.1,{0,10,50,100,500},{0.01,0.05,0.1,0.5,1}))</f>
        <v>56.800000000000004</v>
      </c>
      <c r="M2899" s="1">
        <f t="shared" si="405"/>
        <v>56.300000000000004</v>
      </c>
      <c r="N2899" s="2">
        <f t="shared" si="406"/>
        <v>2.5145067698259131E-2</v>
      </c>
      <c r="O2899" s="2">
        <f t="shared" si="407"/>
        <v>2.5145067698259131E-2</v>
      </c>
      <c r="P2899" s="3">
        <f t="shared" si="408"/>
        <v>4.5042758893280611E-2</v>
      </c>
      <c r="Q2899" s="2">
        <f t="shared" si="412"/>
        <v>0</v>
      </c>
      <c r="U2899" s="2">
        <f t="shared" si="409"/>
        <v>4.5042758893280611E-2</v>
      </c>
      <c r="V2899" s="2">
        <f t="shared" si="413"/>
        <v>0</v>
      </c>
      <c r="Z2899" s="1">
        <f t="shared" si="410"/>
        <v>52</v>
      </c>
      <c r="AC2899" s="1" t="str">
        <f t="shared" si="411"/>
        <v>N</v>
      </c>
    </row>
    <row r="2900" spans="1:29" x14ac:dyDescent="0.25">
      <c r="A2900" s="1">
        <v>20180705</v>
      </c>
      <c r="B2900" s="1">
        <v>2399</v>
      </c>
      <c r="C2900" s="1" t="s">
        <v>180</v>
      </c>
      <c r="D2900" s="1">
        <v>16.350000000000001</v>
      </c>
      <c r="E2900" s="1">
        <v>15.75</v>
      </c>
      <c r="F2900" s="1">
        <v>15.6</v>
      </c>
      <c r="G2900" s="1">
        <v>15.65</v>
      </c>
      <c r="H2900" s="1">
        <v>14.85</v>
      </c>
      <c r="I2900" s="1">
        <v>15.25</v>
      </c>
      <c r="J2900" s="1">
        <f>CEILING(E2900*0.9,LOOKUP(E2900*0.9,{0,10,50,100,500},{0.01,0.05,0.1,0.5,1}))</f>
        <v>14.200000000000001</v>
      </c>
      <c r="K2900" s="1">
        <f>CEILING(E2900*0.915,LOOKUP(E2900*0.915,{0,10,50,100,500},{0.01,0.05,0.1,0.5,1}))</f>
        <v>14.450000000000001</v>
      </c>
      <c r="L2900" s="1">
        <f>FLOOR(E2900*1.1,LOOKUP(E2900*1.1,{0,10,50,100,500},{0.01,0.05,0.1,0.5,1}))</f>
        <v>17.3</v>
      </c>
      <c r="M2900" s="1">
        <f t="shared" si="405"/>
        <v>17.05</v>
      </c>
      <c r="N2900" s="2">
        <f t="shared" si="406"/>
        <v>-9.5238095238095472E-3</v>
      </c>
      <c r="O2900" s="2">
        <f t="shared" si="407"/>
        <v>-6.3492063492063266E-3</v>
      </c>
      <c r="P2900" s="3">
        <f t="shared" si="408"/>
        <v>0</v>
      </c>
      <c r="Q2900" s="2">
        <f t="shared" si="412"/>
        <v>0</v>
      </c>
      <c r="U2900" s="2">
        <f t="shared" si="409"/>
        <v>0</v>
      </c>
      <c r="V2900" s="2">
        <f t="shared" si="413"/>
        <v>0</v>
      </c>
      <c r="Z2900" s="1">
        <f t="shared" si="410"/>
        <v>15.9</v>
      </c>
      <c r="AC2900" s="1" t="str">
        <f t="shared" si="411"/>
        <v>N</v>
      </c>
    </row>
    <row r="2901" spans="1:29" x14ac:dyDescent="0.25">
      <c r="A2901" s="1">
        <v>20180705</v>
      </c>
      <c r="B2901" s="1">
        <v>3537</v>
      </c>
      <c r="C2901" s="1" t="s">
        <v>423</v>
      </c>
      <c r="D2901" s="1">
        <v>16.03</v>
      </c>
      <c r="E2901" s="1">
        <v>44.2</v>
      </c>
      <c r="F2901" s="1">
        <v>43.8</v>
      </c>
      <c r="G2901" s="1">
        <v>44.4</v>
      </c>
      <c r="H2901" s="1">
        <v>42</v>
      </c>
      <c r="I2901" s="1">
        <v>42.7</v>
      </c>
      <c r="J2901" s="1">
        <f>CEILING(E2901*0.9,LOOKUP(E2901*0.9,{0,10,50,100,500},{0.01,0.05,0.1,0.5,1}))</f>
        <v>39.800000000000004</v>
      </c>
      <c r="K2901" s="1">
        <f>CEILING(E2901*0.915,LOOKUP(E2901*0.915,{0,10,50,100,500},{0.01,0.05,0.1,0.5,1}))</f>
        <v>40.450000000000003</v>
      </c>
      <c r="L2901" s="1">
        <f>FLOOR(E2901*1.1,LOOKUP(E2901*1.1,{0,10,50,100,500},{0.01,0.05,0.1,0.5,1}))</f>
        <v>48.6</v>
      </c>
      <c r="M2901" s="1">
        <f t="shared" si="405"/>
        <v>48.35</v>
      </c>
      <c r="N2901" s="2">
        <f t="shared" si="406"/>
        <v>-9.049773755656236E-3</v>
      </c>
      <c r="O2901" s="2">
        <f t="shared" si="407"/>
        <v>4.5248868778279576E-3</v>
      </c>
      <c r="P2901" s="3">
        <f t="shared" si="408"/>
        <v>3.62703056206089E-2</v>
      </c>
      <c r="Q2901" s="2">
        <f t="shared" si="412"/>
        <v>0</v>
      </c>
      <c r="U2901" s="2">
        <f t="shared" si="409"/>
        <v>3.62703056206089E-2</v>
      </c>
      <c r="V2901" s="2">
        <f t="shared" si="413"/>
        <v>0</v>
      </c>
      <c r="Z2901" s="1">
        <f t="shared" si="410"/>
        <v>44.35</v>
      </c>
      <c r="AC2901" s="1" t="str">
        <f t="shared" si="411"/>
        <v>N</v>
      </c>
    </row>
    <row r="2902" spans="1:29" x14ac:dyDescent="0.25">
      <c r="A2902" s="1">
        <v>20180705</v>
      </c>
      <c r="B2902" s="1">
        <v>2338</v>
      </c>
      <c r="C2902" s="1" t="s">
        <v>233</v>
      </c>
      <c r="D2902" s="1">
        <v>12.41</v>
      </c>
      <c r="E2902" s="1">
        <v>33.4</v>
      </c>
      <c r="F2902" s="1">
        <v>33.799999999999997</v>
      </c>
      <c r="G2902" s="1">
        <v>35</v>
      </c>
      <c r="H2902" s="1">
        <v>32.5</v>
      </c>
      <c r="I2902" s="1">
        <v>33.6</v>
      </c>
      <c r="J2902" s="1">
        <f>CEILING(E2902*0.9,LOOKUP(E2902*0.9,{0,10,50,100,500},{0.01,0.05,0.1,0.5,1}))</f>
        <v>30.1</v>
      </c>
      <c r="K2902" s="1">
        <f>CEILING(E2902*0.915,LOOKUP(E2902*0.915,{0,10,50,100,500},{0.01,0.05,0.1,0.5,1}))</f>
        <v>30.6</v>
      </c>
      <c r="L2902" s="1">
        <f>FLOOR(E2902*1.1,LOOKUP(E2902*1.1,{0,10,50,100,500},{0.01,0.05,0.1,0.5,1}))</f>
        <v>36.700000000000003</v>
      </c>
      <c r="M2902" s="1">
        <f t="shared" si="405"/>
        <v>36.450000000000003</v>
      </c>
      <c r="N2902" s="2">
        <f t="shared" si="406"/>
        <v>1.1976047904191574E-2</v>
      </c>
      <c r="O2902" s="2">
        <f t="shared" si="407"/>
        <v>4.7904191616766512E-2</v>
      </c>
      <c r="P2902" s="3">
        <f t="shared" si="408"/>
        <v>3.6430773809522261E-3</v>
      </c>
      <c r="Q2902" s="2">
        <f t="shared" si="412"/>
        <v>0</v>
      </c>
      <c r="U2902" s="2">
        <f t="shared" si="409"/>
        <v>3.6430773809522261E-3</v>
      </c>
      <c r="V2902" s="2">
        <f t="shared" si="413"/>
        <v>0</v>
      </c>
      <c r="Z2902" s="1">
        <f t="shared" si="410"/>
        <v>33.549999999999997</v>
      </c>
      <c r="AC2902" s="1" t="str">
        <f t="shared" si="411"/>
        <v>N</v>
      </c>
    </row>
    <row r="2903" spans="1:29" x14ac:dyDescent="0.25">
      <c r="A2903" s="1">
        <v>20180705</v>
      </c>
      <c r="B2903" s="1">
        <v>6187</v>
      </c>
      <c r="C2903" s="1" t="s">
        <v>99</v>
      </c>
      <c r="D2903" s="1">
        <v>8.68</v>
      </c>
      <c r="E2903" s="1">
        <v>67.7</v>
      </c>
      <c r="F2903" s="1">
        <v>69.7</v>
      </c>
      <c r="G2903" s="1">
        <v>71</v>
      </c>
      <c r="H2903" s="1">
        <v>67.3</v>
      </c>
      <c r="I2903" s="1">
        <v>70.8</v>
      </c>
      <c r="J2903" s="1">
        <f>CEILING(E2903*0.9,LOOKUP(E2903*0.9,{0,10,50,100,500},{0.01,0.05,0.1,0.5,1}))</f>
        <v>61</v>
      </c>
      <c r="K2903" s="1">
        <f>CEILING(E2903*0.915,LOOKUP(E2903*0.915,{0,10,50,100,500},{0.01,0.05,0.1,0.5,1}))</f>
        <v>62</v>
      </c>
      <c r="L2903" s="1">
        <f>FLOOR(E2903*1.1,LOOKUP(E2903*1.1,{0,10,50,100,500},{0.01,0.05,0.1,0.5,1}))</f>
        <v>74.400000000000006</v>
      </c>
      <c r="M2903" s="1">
        <f t="shared" si="405"/>
        <v>73.900000000000006</v>
      </c>
      <c r="N2903" s="2">
        <f t="shared" si="406"/>
        <v>2.9542097488921712E-2</v>
      </c>
      <c r="O2903" s="2">
        <f t="shared" si="407"/>
        <v>4.8744460856720781E-2</v>
      </c>
      <c r="P2903" s="3">
        <f t="shared" si="408"/>
        <v>-1.7805218926553661E-2</v>
      </c>
      <c r="Q2903" s="2">
        <f t="shared" si="412"/>
        <v>-1.7805218926553661E-2</v>
      </c>
      <c r="U2903" s="2">
        <f t="shared" si="409"/>
        <v>-1.7805218926553661E-2</v>
      </c>
      <c r="V2903" s="2">
        <f t="shared" si="413"/>
        <v>-1.7805218926553661E-2</v>
      </c>
      <c r="Z2903" s="1">
        <f t="shared" si="410"/>
        <v>68</v>
      </c>
      <c r="AC2903" s="1" t="str">
        <f t="shared" si="411"/>
        <v>N</v>
      </c>
    </row>
    <row r="2904" spans="1:29" x14ac:dyDescent="0.25">
      <c r="A2904" s="1">
        <v>20180705</v>
      </c>
      <c r="B2904" s="1">
        <v>2221</v>
      </c>
      <c r="C2904" s="1" t="s">
        <v>487</v>
      </c>
      <c r="D2904" s="1">
        <v>5.45</v>
      </c>
      <c r="E2904" s="1">
        <v>37.700000000000003</v>
      </c>
      <c r="F2904" s="1">
        <v>37.9</v>
      </c>
      <c r="G2904" s="1">
        <v>39</v>
      </c>
      <c r="H2904" s="1">
        <v>35.5</v>
      </c>
      <c r="I2904" s="1">
        <v>39</v>
      </c>
      <c r="J2904" s="1">
        <f>CEILING(E2904*0.9,LOOKUP(E2904*0.9,{0,10,50,100,500},{0.01,0.05,0.1,0.5,1}))</f>
        <v>33.950000000000003</v>
      </c>
      <c r="K2904" s="1">
        <f>CEILING(E2904*0.915,LOOKUP(E2904*0.915,{0,10,50,100,500},{0.01,0.05,0.1,0.5,1}))</f>
        <v>34.5</v>
      </c>
      <c r="L2904" s="1">
        <f>FLOOR(E2904*1.1,LOOKUP(E2904*1.1,{0,10,50,100,500},{0.01,0.05,0.1,0.5,1}))</f>
        <v>41.45</v>
      </c>
      <c r="M2904" s="1">
        <f t="shared" si="405"/>
        <v>41.2</v>
      </c>
      <c r="N2904" s="2">
        <f t="shared" si="406"/>
        <v>5.3050397877982946E-3</v>
      </c>
      <c r="O2904" s="2">
        <f t="shared" si="407"/>
        <v>3.4482758620689578E-2</v>
      </c>
      <c r="P2904" s="3">
        <f t="shared" si="408"/>
        <v>-3.0449566666666657E-2</v>
      </c>
      <c r="Q2904" s="2">
        <f t="shared" si="412"/>
        <v>-4.8254785593220315E-2</v>
      </c>
      <c r="U2904" s="2">
        <f t="shared" si="409"/>
        <v>-3.0449566666666657E-2</v>
      </c>
      <c r="V2904" s="2">
        <f t="shared" si="413"/>
        <v>-4.8254785593220315E-2</v>
      </c>
      <c r="Z2904" s="1">
        <f t="shared" si="410"/>
        <v>37.85</v>
      </c>
      <c r="AC2904" s="1" t="str">
        <f t="shared" si="411"/>
        <v>N</v>
      </c>
    </row>
    <row r="2905" spans="1:29" x14ac:dyDescent="0.25">
      <c r="A2905" s="1">
        <v>20180705</v>
      </c>
      <c r="B2905" s="1">
        <v>6182</v>
      </c>
      <c r="C2905" s="1" t="s">
        <v>144</v>
      </c>
      <c r="D2905" s="1">
        <v>5.36</v>
      </c>
      <c r="E2905" s="1">
        <v>53.9</v>
      </c>
      <c r="F2905" s="1">
        <v>54.8</v>
      </c>
      <c r="G2905" s="1">
        <v>59.2</v>
      </c>
      <c r="H2905" s="1">
        <v>54.4</v>
      </c>
      <c r="I2905" s="1">
        <v>58.7</v>
      </c>
      <c r="J2905" s="1">
        <f>CEILING(E2905*0.9,LOOKUP(E2905*0.9,{0,10,50,100,500},{0.01,0.05,0.1,0.5,1}))</f>
        <v>48.550000000000004</v>
      </c>
      <c r="K2905" s="1">
        <f>CEILING(E2905*0.915,LOOKUP(E2905*0.915,{0,10,50,100,500},{0.01,0.05,0.1,0.5,1}))</f>
        <v>49.35</v>
      </c>
      <c r="L2905" s="1">
        <f>FLOOR(E2905*1.1,LOOKUP(E2905*1.1,{0,10,50,100,500},{0.01,0.05,0.1,0.5,1}))</f>
        <v>59.2</v>
      </c>
      <c r="M2905" s="1">
        <f t="shared" si="405"/>
        <v>58.7</v>
      </c>
      <c r="N2905" s="2">
        <f t="shared" si="406"/>
        <v>1.669758812615953E-2</v>
      </c>
      <c r="O2905" s="2">
        <f t="shared" si="407"/>
        <v>9.8330241187384121E-2</v>
      </c>
      <c r="P2905" s="3">
        <f t="shared" si="408"/>
        <v>-6.8611354344122799E-2</v>
      </c>
      <c r="Q2905" s="2">
        <f t="shared" si="412"/>
        <v>-0.11686613993734311</v>
      </c>
      <c r="U2905" s="2">
        <f t="shared" si="409"/>
        <v>-6.8611354344122799E-2</v>
      </c>
      <c r="V2905" s="2">
        <f t="shared" si="413"/>
        <v>-0.11686613993734311</v>
      </c>
      <c r="Z2905" s="1">
        <f t="shared" si="410"/>
        <v>54.199999999999996</v>
      </c>
      <c r="AC2905" s="1" t="str">
        <f t="shared" si="411"/>
        <v>N</v>
      </c>
    </row>
    <row r="2906" spans="1:29" x14ac:dyDescent="0.25">
      <c r="A2906" s="1">
        <v>20180705</v>
      </c>
      <c r="B2906" s="1">
        <v>8042</v>
      </c>
      <c r="C2906" s="1" t="s">
        <v>420</v>
      </c>
      <c r="D2906" s="1">
        <v>3.73</v>
      </c>
      <c r="E2906" s="1">
        <v>68.2</v>
      </c>
      <c r="F2906" s="1">
        <v>70.2</v>
      </c>
      <c r="G2906" s="1">
        <v>70.2</v>
      </c>
      <c r="H2906" s="1">
        <v>66.8</v>
      </c>
      <c r="I2906" s="1">
        <v>67.5</v>
      </c>
      <c r="J2906" s="1">
        <f>CEILING(E2906*0.9,LOOKUP(E2906*0.9,{0,10,50,100,500},{0.01,0.05,0.1,0.5,1}))</f>
        <v>61.400000000000006</v>
      </c>
      <c r="K2906" s="1">
        <f>CEILING(E2906*0.915,LOOKUP(E2906*0.915,{0,10,50,100,500},{0.01,0.05,0.1,0.5,1}))</f>
        <v>62.5</v>
      </c>
      <c r="L2906" s="1">
        <f>FLOOR(E2906*1.1,LOOKUP(E2906*1.1,{0,10,50,100,500},{0.01,0.05,0.1,0.5,1}))</f>
        <v>75</v>
      </c>
      <c r="M2906" s="1">
        <f t="shared" si="405"/>
        <v>74.5</v>
      </c>
      <c r="N2906" s="2">
        <f t="shared" si="406"/>
        <v>2.9325513196480937E-2</v>
      </c>
      <c r="O2906" s="2">
        <f t="shared" si="407"/>
        <v>2.9325513196480937E-2</v>
      </c>
      <c r="P2906" s="3">
        <f t="shared" si="408"/>
        <v>3.7626040000000027E-2</v>
      </c>
      <c r="Q2906" s="2">
        <f t="shared" si="412"/>
        <v>-7.9240099937343086E-2</v>
      </c>
      <c r="U2906" s="2">
        <f t="shared" si="409"/>
        <v>3.7626040000000027E-2</v>
      </c>
      <c r="V2906" s="2">
        <f t="shared" si="413"/>
        <v>-7.9240099937343086E-2</v>
      </c>
      <c r="Z2906" s="1">
        <f t="shared" si="410"/>
        <v>68.5</v>
      </c>
      <c r="AC2906" s="1" t="str">
        <f t="shared" si="411"/>
        <v>N</v>
      </c>
    </row>
    <row r="2907" spans="1:29" x14ac:dyDescent="0.25">
      <c r="A2907" s="1">
        <v>20180706</v>
      </c>
      <c r="B2907" s="1">
        <v>2426</v>
      </c>
      <c r="C2907" s="1" t="s">
        <v>208</v>
      </c>
      <c r="D2907" s="1">
        <v>29.61</v>
      </c>
      <c r="E2907" s="1">
        <v>25.15</v>
      </c>
      <c r="F2907" s="1">
        <v>26.3</v>
      </c>
      <c r="G2907" s="1">
        <v>26.5</v>
      </c>
      <c r="H2907" s="1">
        <v>24.35</v>
      </c>
      <c r="I2907" s="1">
        <v>24.6</v>
      </c>
      <c r="J2907" s="1">
        <f>CEILING(E2907*0.9,LOOKUP(E2907*0.9,{0,10,50,100,500},{0.01,0.05,0.1,0.5,1}))</f>
        <v>22.650000000000002</v>
      </c>
      <c r="K2907" s="1">
        <f>CEILING(E2907*0.915,LOOKUP(E2907*0.915,{0,10,50,100,500},{0.01,0.05,0.1,0.5,1}))</f>
        <v>23.05</v>
      </c>
      <c r="L2907" s="1">
        <f>FLOOR(E2907*1.1,LOOKUP(E2907*1.1,{0,10,50,100,500},{0.01,0.05,0.1,0.5,1}))</f>
        <v>27.650000000000002</v>
      </c>
      <c r="M2907" s="1">
        <f t="shared" si="405"/>
        <v>27.400000000000002</v>
      </c>
      <c r="N2907" s="2">
        <f t="shared" si="406"/>
        <v>4.5725646123260522E-2</v>
      </c>
      <c r="O2907" s="2">
        <f t="shared" si="407"/>
        <v>5.3677932405566661E-2</v>
      </c>
      <c r="P2907" s="3">
        <f t="shared" si="408"/>
        <v>6.6676459349593431E-2</v>
      </c>
      <c r="Q2907" s="2">
        <f t="shared" si="412"/>
        <v>-1.2563640587749655E-2</v>
      </c>
      <c r="U2907" s="2">
        <f t="shared" si="409"/>
        <v>6.6676459349593431E-2</v>
      </c>
      <c r="V2907" s="2">
        <f t="shared" si="413"/>
        <v>-1.2563640587749655E-2</v>
      </c>
      <c r="Z2907" s="1">
        <f t="shared" si="410"/>
        <v>25.299999999999997</v>
      </c>
      <c r="AC2907" s="1" t="str">
        <f t="shared" si="411"/>
        <v>N</v>
      </c>
    </row>
    <row r="2908" spans="1:29" x14ac:dyDescent="0.25">
      <c r="A2908" s="1">
        <v>20180706</v>
      </c>
      <c r="B2908" s="1">
        <v>2338</v>
      </c>
      <c r="C2908" s="1" t="s">
        <v>233</v>
      </c>
      <c r="D2908" s="1">
        <v>13.5</v>
      </c>
      <c r="E2908" s="1">
        <v>33.6</v>
      </c>
      <c r="F2908" s="1">
        <v>33.950000000000003</v>
      </c>
      <c r="G2908" s="1">
        <v>34.200000000000003</v>
      </c>
      <c r="H2908" s="1">
        <v>31.35</v>
      </c>
      <c r="I2908" s="1">
        <v>31.4</v>
      </c>
      <c r="J2908" s="1">
        <f>CEILING(E2908*0.9,LOOKUP(E2908*0.9,{0,10,50,100,500},{0.01,0.05,0.1,0.5,1}))</f>
        <v>30.25</v>
      </c>
      <c r="K2908" s="1">
        <f>CEILING(E2908*0.915,LOOKUP(E2908*0.915,{0,10,50,100,500},{0.01,0.05,0.1,0.5,1}))</f>
        <v>30.75</v>
      </c>
      <c r="L2908" s="1">
        <f>FLOOR(E2908*1.1,LOOKUP(E2908*1.1,{0,10,50,100,500},{0.01,0.05,0.1,0.5,1}))</f>
        <v>36.950000000000003</v>
      </c>
      <c r="M2908" s="1">
        <f t="shared" si="405"/>
        <v>36.700000000000003</v>
      </c>
      <c r="N2908" s="2">
        <f t="shared" si="406"/>
        <v>1.0416666666666708E-2</v>
      </c>
      <c r="O2908" s="2">
        <f t="shared" si="407"/>
        <v>1.7857142857142898E-2</v>
      </c>
      <c r="P2908" s="3">
        <f t="shared" si="408"/>
        <v>7.8757972929936457E-2</v>
      </c>
      <c r="Q2908" s="2">
        <f t="shared" si="412"/>
        <v>0</v>
      </c>
      <c r="U2908" s="2">
        <f t="shared" si="409"/>
        <v>7.8757972929936457E-2</v>
      </c>
      <c r="V2908" s="2">
        <f t="shared" si="413"/>
        <v>0</v>
      </c>
      <c r="Z2908" s="1">
        <f t="shared" si="410"/>
        <v>33.75</v>
      </c>
      <c r="AC2908" s="1" t="str">
        <f t="shared" si="411"/>
        <v>N</v>
      </c>
    </row>
    <row r="2909" spans="1:29" x14ac:dyDescent="0.25">
      <c r="A2909" s="1">
        <v>20180706</v>
      </c>
      <c r="B2909" s="1">
        <v>6187</v>
      </c>
      <c r="C2909" s="1" t="s">
        <v>99</v>
      </c>
      <c r="D2909" s="1">
        <v>10.57</v>
      </c>
      <c r="E2909" s="1">
        <v>70.8</v>
      </c>
      <c r="F2909" s="1">
        <v>71</v>
      </c>
      <c r="G2909" s="1">
        <v>71.2</v>
      </c>
      <c r="H2909" s="1">
        <v>68.099999999999994</v>
      </c>
      <c r="I2909" s="1">
        <v>68.5</v>
      </c>
      <c r="J2909" s="1">
        <f>CEILING(E2909*0.9,LOOKUP(E2909*0.9,{0,10,50,100,500},{0.01,0.05,0.1,0.5,1}))</f>
        <v>63.800000000000004</v>
      </c>
      <c r="K2909" s="1">
        <f>CEILING(E2909*0.915,LOOKUP(E2909*0.915,{0,10,50,100,500},{0.01,0.05,0.1,0.5,1}))</f>
        <v>64.8</v>
      </c>
      <c r="L2909" s="1">
        <f>FLOOR(E2909*1.1,LOOKUP(E2909*1.1,{0,10,50,100,500},{0.01,0.05,0.1,0.5,1}))</f>
        <v>77.800000000000011</v>
      </c>
      <c r="M2909" s="1">
        <f t="shared" si="405"/>
        <v>77.300000000000011</v>
      </c>
      <c r="N2909" s="2">
        <f t="shared" si="406"/>
        <v>2.8248587570621872E-3</v>
      </c>
      <c r="O2909" s="2">
        <f t="shared" si="407"/>
        <v>5.6497175141243744E-3</v>
      </c>
      <c r="P2909" s="3">
        <f t="shared" si="408"/>
        <v>3.5586125547445134E-2</v>
      </c>
      <c r="Q2909" s="2">
        <f t="shared" si="412"/>
        <v>0</v>
      </c>
      <c r="U2909" s="2">
        <f t="shared" si="409"/>
        <v>3.5586125547445134E-2</v>
      </c>
      <c r="V2909" s="2">
        <f t="shared" si="413"/>
        <v>0</v>
      </c>
      <c r="Z2909" s="1">
        <f t="shared" si="410"/>
        <v>71.099999999999994</v>
      </c>
      <c r="AC2909" s="1" t="str">
        <f t="shared" si="411"/>
        <v>N</v>
      </c>
    </row>
    <row r="2910" spans="1:29" x14ac:dyDescent="0.25">
      <c r="A2910" s="1">
        <v>20180706</v>
      </c>
      <c r="B2910" s="1">
        <v>3317</v>
      </c>
      <c r="C2910" s="1" t="s">
        <v>169</v>
      </c>
      <c r="D2910" s="1">
        <v>10.24</v>
      </c>
      <c r="E2910" s="1">
        <v>51.1</v>
      </c>
      <c r="F2910" s="1">
        <v>51.8</v>
      </c>
      <c r="G2910" s="1">
        <v>51.9</v>
      </c>
      <c r="H2910" s="1">
        <v>49.5</v>
      </c>
      <c r="I2910" s="1">
        <v>49.5</v>
      </c>
      <c r="J2910" s="1">
        <f>CEILING(E2910*0.9,LOOKUP(E2910*0.9,{0,10,50,100,500},{0.01,0.05,0.1,0.5,1}))</f>
        <v>46</v>
      </c>
      <c r="K2910" s="1">
        <f>CEILING(E2910*0.915,LOOKUP(E2910*0.915,{0,10,50,100,500},{0.01,0.05,0.1,0.5,1}))</f>
        <v>46.800000000000004</v>
      </c>
      <c r="L2910" s="1">
        <f>FLOOR(E2910*1.1,LOOKUP(E2910*1.1,{0,10,50,100,500},{0.01,0.05,0.1,0.5,1}))</f>
        <v>56.2</v>
      </c>
      <c r="M2910" s="1">
        <f t="shared" si="405"/>
        <v>55.7</v>
      </c>
      <c r="N2910" s="2">
        <f t="shared" si="406"/>
        <v>1.3698630136986217E-2</v>
      </c>
      <c r="O2910" s="2">
        <f t="shared" si="407"/>
        <v>1.5655577299412859E-2</v>
      </c>
      <c r="P2910" s="3">
        <f t="shared" si="408"/>
        <v>4.4078410101010032E-2</v>
      </c>
      <c r="Q2910" s="2">
        <f t="shared" si="412"/>
        <v>0</v>
      </c>
      <c r="U2910" s="2">
        <f t="shared" si="409"/>
        <v>4.4078410101010032E-2</v>
      </c>
      <c r="V2910" s="2">
        <f t="shared" si="413"/>
        <v>0</v>
      </c>
      <c r="Z2910" s="1">
        <f t="shared" si="410"/>
        <v>51.4</v>
      </c>
      <c r="AC2910" s="1" t="str">
        <f t="shared" si="411"/>
        <v>N</v>
      </c>
    </row>
    <row r="2911" spans="1:29" x14ac:dyDescent="0.25">
      <c r="A2911" s="1">
        <v>20180706</v>
      </c>
      <c r="B2911" s="1">
        <v>8261</v>
      </c>
      <c r="C2911" s="1" t="s">
        <v>163</v>
      </c>
      <c r="D2911" s="1">
        <v>9.98</v>
      </c>
      <c r="E2911" s="1">
        <v>48.5</v>
      </c>
      <c r="F2911" s="1">
        <v>50.1</v>
      </c>
      <c r="G2911" s="1">
        <v>50.7</v>
      </c>
      <c r="H2911" s="1">
        <v>47.5</v>
      </c>
      <c r="I2911" s="1">
        <v>47.8</v>
      </c>
      <c r="J2911" s="1">
        <f>CEILING(E2911*0.9,LOOKUP(E2911*0.9,{0,10,50,100,500},{0.01,0.05,0.1,0.5,1}))</f>
        <v>43.650000000000006</v>
      </c>
      <c r="K2911" s="1">
        <f>CEILING(E2911*0.915,LOOKUP(E2911*0.915,{0,10,50,100,500},{0.01,0.05,0.1,0.5,1}))</f>
        <v>44.400000000000006</v>
      </c>
      <c r="L2911" s="1">
        <f>FLOOR(E2911*1.1,LOOKUP(E2911*1.1,{0,10,50,100,500},{0.01,0.05,0.1,0.5,1}))</f>
        <v>53.300000000000004</v>
      </c>
      <c r="M2911" s="1">
        <f t="shared" si="405"/>
        <v>52.800000000000004</v>
      </c>
      <c r="N2911" s="2">
        <f t="shared" si="406"/>
        <v>3.2989690721649513E-2</v>
      </c>
      <c r="O2911" s="2">
        <f t="shared" si="407"/>
        <v>4.5360824742268102E-2</v>
      </c>
      <c r="P2911" s="3">
        <f t="shared" si="408"/>
        <v>4.5727780334728053E-2</v>
      </c>
      <c r="Q2911" s="2">
        <f t="shared" si="412"/>
        <v>0</v>
      </c>
      <c r="U2911" s="2">
        <f t="shared" si="409"/>
        <v>4.5727780334728053E-2</v>
      </c>
      <c r="V2911" s="2">
        <f t="shared" si="413"/>
        <v>0</v>
      </c>
      <c r="Z2911" s="1">
        <f t="shared" si="410"/>
        <v>48.65</v>
      </c>
      <c r="AC2911" s="1" t="str">
        <f t="shared" si="411"/>
        <v>N</v>
      </c>
    </row>
    <row r="2912" spans="1:29" x14ac:dyDescent="0.25">
      <c r="A2912" s="1">
        <v>20180706</v>
      </c>
      <c r="B2912" s="1">
        <v>6182</v>
      </c>
      <c r="C2912" s="1" t="s">
        <v>144</v>
      </c>
      <c r="D2912" s="1">
        <v>9.49</v>
      </c>
      <c r="E2912" s="1">
        <v>58.7</v>
      </c>
      <c r="F2912" s="1">
        <v>59.5</v>
      </c>
      <c r="G2912" s="1">
        <v>60</v>
      </c>
      <c r="H2912" s="1">
        <v>57</v>
      </c>
      <c r="I2912" s="1">
        <v>57.8</v>
      </c>
      <c r="J2912" s="1">
        <f>CEILING(E2912*0.9,LOOKUP(E2912*0.9,{0,10,50,100,500},{0.01,0.05,0.1,0.5,1}))</f>
        <v>52.900000000000006</v>
      </c>
      <c r="K2912" s="1">
        <f>CEILING(E2912*0.915,LOOKUP(E2912*0.915,{0,10,50,100,500},{0.01,0.05,0.1,0.5,1}))</f>
        <v>53.800000000000004</v>
      </c>
      <c r="L2912" s="1">
        <f>FLOOR(E2912*1.1,LOOKUP(E2912*1.1,{0,10,50,100,500},{0.01,0.05,0.1,0.5,1}))</f>
        <v>64.5</v>
      </c>
      <c r="M2912" s="1">
        <f t="shared" si="405"/>
        <v>64</v>
      </c>
      <c r="N2912" s="2">
        <f t="shared" si="406"/>
        <v>1.3628620102214602E-2</v>
      </c>
      <c r="O2912" s="2">
        <f t="shared" si="407"/>
        <v>2.2146507666098759E-2</v>
      </c>
      <c r="P2912" s="3">
        <f t="shared" si="408"/>
        <v>2.7057911764705841E-2</v>
      </c>
      <c r="Q2912" s="2">
        <f t="shared" si="412"/>
        <v>0</v>
      </c>
      <c r="U2912" s="2">
        <f t="shared" si="409"/>
        <v>2.7057911764705841E-2</v>
      </c>
      <c r="V2912" s="2">
        <f t="shared" si="413"/>
        <v>0</v>
      </c>
      <c r="Z2912" s="1">
        <f t="shared" si="410"/>
        <v>59</v>
      </c>
      <c r="AC2912" s="1" t="str">
        <f t="shared" si="411"/>
        <v>N</v>
      </c>
    </row>
    <row r="2913" spans="1:29" x14ac:dyDescent="0.25">
      <c r="A2913" s="1">
        <v>20180706</v>
      </c>
      <c r="B2913" s="1">
        <v>3221</v>
      </c>
      <c r="C2913" s="1" t="s">
        <v>425</v>
      </c>
      <c r="D2913" s="1">
        <v>9.1300000000000008</v>
      </c>
      <c r="E2913" s="1">
        <v>30.45</v>
      </c>
      <c r="F2913" s="1">
        <v>30</v>
      </c>
      <c r="G2913" s="1">
        <v>31.15</v>
      </c>
      <c r="H2913" s="1">
        <v>29.15</v>
      </c>
      <c r="I2913" s="1">
        <v>29.25</v>
      </c>
      <c r="J2913" s="1">
        <f>CEILING(E2913*0.9,LOOKUP(E2913*0.9,{0,10,50,100,500},{0.01,0.05,0.1,0.5,1}))</f>
        <v>27.450000000000003</v>
      </c>
      <c r="K2913" s="1">
        <f>CEILING(E2913*0.915,LOOKUP(E2913*0.915,{0,10,50,100,500},{0.01,0.05,0.1,0.5,1}))</f>
        <v>27.900000000000002</v>
      </c>
      <c r="L2913" s="1">
        <f>FLOOR(E2913*1.1,LOOKUP(E2913*1.1,{0,10,50,100,500},{0.01,0.05,0.1,0.5,1}))</f>
        <v>33.450000000000003</v>
      </c>
      <c r="M2913" s="1">
        <f t="shared" si="405"/>
        <v>33.200000000000003</v>
      </c>
      <c r="N2913" s="2">
        <f t="shared" si="406"/>
        <v>-1.4778325123152686E-2</v>
      </c>
      <c r="O2913" s="2">
        <f t="shared" si="407"/>
        <v>2.2988505747126416E-2</v>
      </c>
      <c r="P2913" s="3">
        <f t="shared" si="408"/>
        <v>4.3768199999999917E-2</v>
      </c>
      <c r="Q2913" s="2">
        <f t="shared" si="412"/>
        <v>0</v>
      </c>
      <c r="U2913" s="2">
        <f t="shared" si="409"/>
        <v>4.3768199999999917E-2</v>
      </c>
      <c r="V2913" s="2">
        <f t="shared" si="413"/>
        <v>0</v>
      </c>
      <c r="Z2913" s="1">
        <f t="shared" si="410"/>
        <v>30.599999999999998</v>
      </c>
      <c r="AC2913" s="1" t="str">
        <f t="shared" si="411"/>
        <v>N</v>
      </c>
    </row>
    <row r="2914" spans="1:29" x14ac:dyDescent="0.25">
      <c r="A2914" s="1">
        <v>20180706</v>
      </c>
      <c r="B2914" s="1">
        <v>3016</v>
      </c>
      <c r="C2914" s="1" t="s">
        <v>53</v>
      </c>
      <c r="D2914" s="1">
        <v>7.76</v>
      </c>
      <c r="E2914" s="1">
        <v>66.2</v>
      </c>
      <c r="F2914" s="1">
        <v>66.599999999999994</v>
      </c>
      <c r="G2914" s="1">
        <v>66.8</v>
      </c>
      <c r="H2914" s="1">
        <v>63.6</v>
      </c>
      <c r="I2914" s="1">
        <v>65.5</v>
      </c>
      <c r="J2914" s="1">
        <f>CEILING(E2914*0.9,LOOKUP(E2914*0.9,{0,10,50,100,500},{0.01,0.05,0.1,0.5,1}))</f>
        <v>59.6</v>
      </c>
      <c r="K2914" s="1">
        <f>CEILING(E2914*0.915,LOOKUP(E2914*0.915,{0,10,50,100,500},{0.01,0.05,0.1,0.5,1}))</f>
        <v>60.6</v>
      </c>
      <c r="L2914" s="1">
        <f>FLOOR(E2914*1.1,LOOKUP(E2914*1.1,{0,10,50,100,500},{0.01,0.05,0.1,0.5,1}))</f>
        <v>72.8</v>
      </c>
      <c r="M2914" s="1">
        <f t="shared" si="405"/>
        <v>72.3</v>
      </c>
      <c r="N2914" s="2">
        <f t="shared" si="406"/>
        <v>6.0422960725074236E-3</v>
      </c>
      <c r="O2914" s="2">
        <f t="shared" si="407"/>
        <v>9.0634441087612434E-3</v>
      </c>
      <c r="P2914" s="3">
        <f t="shared" si="408"/>
        <v>1.4464001526717505E-2</v>
      </c>
      <c r="Q2914" s="2">
        <f t="shared" si="412"/>
        <v>0</v>
      </c>
      <c r="U2914" s="2">
        <f t="shared" si="409"/>
        <v>1.4464001526717505E-2</v>
      </c>
      <c r="V2914" s="2">
        <f t="shared" si="413"/>
        <v>0</v>
      </c>
      <c r="Z2914" s="1">
        <f t="shared" si="410"/>
        <v>66.5</v>
      </c>
      <c r="AC2914" s="1" t="str">
        <f t="shared" si="411"/>
        <v>N</v>
      </c>
    </row>
    <row r="2915" spans="1:29" x14ac:dyDescent="0.25">
      <c r="A2915" s="1">
        <v>20180709</v>
      </c>
      <c r="B2915" s="1">
        <v>2221</v>
      </c>
      <c r="C2915" s="1" t="s">
        <v>487</v>
      </c>
      <c r="D2915" s="1">
        <v>8.07</v>
      </c>
      <c r="E2915" s="1">
        <v>39.200000000000003</v>
      </c>
      <c r="F2915" s="1">
        <v>39.200000000000003</v>
      </c>
      <c r="G2915" s="1">
        <v>41.1</v>
      </c>
      <c r="H2915" s="1">
        <v>38.5</v>
      </c>
      <c r="I2915" s="1">
        <v>40.1</v>
      </c>
      <c r="J2915" s="1">
        <f>CEILING(E2915*0.9,LOOKUP(E2915*0.9,{0,10,50,100,500},{0.01,0.05,0.1,0.5,1}))</f>
        <v>35.300000000000004</v>
      </c>
      <c r="K2915" s="1">
        <f>CEILING(E2915*0.915,LOOKUP(E2915*0.915,{0,10,50,100,500},{0.01,0.05,0.1,0.5,1}))</f>
        <v>35.9</v>
      </c>
      <c r="L2915" s="1">
        <f>FLOOR(E2915*1.1,LOOKUP(E2915*1.1,{0,10,50,100,500},{0.01,0.05,0.1,0.5,1}))</f>
        <v>43.1</v>
      </c>
      <c r="M2915" s="1">
        <f t="shared" si="405"/>
        <v>42.85</v>
      </c>
      <c r="N2915" s="2">
        <f t="shared" si="406"/>
        <v>0</v>
      </c>
      <c r="O2915" s="2">
        <f t="shared" si="407"/>
        <v>4.8469387755102004E-2</v>
      </c>
      <c r="P2915" s="3">
        <f t="shared" si="408"/>
        <v>-2.0965724438902846E-2</v>
      </c>
      <c r="Q2915" s="2">
        <f t="shared" si="412"/>
        <v>-2.0965724438902846E-2</v>
      </c>
      <c r="U2915" s="2">
        <f t="shared" si="409"/>
        <v>-2.0965724438902846E-2</v>
      </c>
      <c r="V2915" s="2">
        <f t="shared" si="413"/>
        <v>-2.0965724438902846E-2</v>
      </c>
      <c r="Z2915" s="1">
        <f t="shared" si="410"/>
        <v>39.35</v>
      </c>
      <c r="AC2915" s="1" t="str">
        <f t="shared" si="411"/>
        <v>N</v>
      </c>
    </row>
    <row r="2916" spans="1:29" x14ac:dyDescent="0.25">
      <c r="A2916" s="1">
        <v>20180709</v>
      </c>
      <c r="B2916" s="1">
        <v>6509</v>
      </c>
      <c r="C2916" s="1" t="s">
        <v>59</v>
      </c>
      <c r="D2916" s="1">
        <v>7.36</v>
      </c>
      <c r="E2916" s="1">
        <v>21.8</v>
      </c>
      <c r="F2916" s="1">
        <v>21.85</v>
      </c>
      <c r="G2916" s="1">
        <v>22.1</v>
      </c>
      <c r="H2916" s="1">
        <v>21.15</v>
      </c>
      <c r="I2916" s="1">
        <v>21.4</v>
      </c>
      <c r="J2916" s="1">
        <f>CEILING(E2916*0.9,LOOKUP(E2916*0.9,{0,10,50,100,500},{0.01,0.05,0.1,0.5,1}))</f>
        <v>19.650000000000002</v>
      </c>
      <c r="K2916" s="1">
        <f>CEILING(E2916*0.915,LOOKUP(E2916*0.915,{0,10,50,100,500},{0.01,0.05,0.1,0.5,1}))</f>
        <v>19.950000000000003</v>
      </c>
      <c r="L2916" s="1">
        <f>FLOOR(E2916*1.1,LOOKUP(E2916*1.1,{0,10,50,100,500},{0.01,0.05,0.1,0.5,1}))</f>
        <v>23.950000000000003</v>
      </c>
      <c r="M2916" s="1">
        <f t="shared" si="405"/>
        <v>23.700000000000003</v>
      </c>
      <c r="N2916" s="2">
        <f t="shared" si="406"/>
        <v>2.2935779816514088E-3</v>
      </c>
      <c r="O2916" s="2">
        <f t="shared" si="407"/>
        <v>1.3761467889908289E-2</v>
      </c>
      <c r="P2916" s="3">
        <f t="shared" si="408"/>
        <v>2.3354128504672868E-2</v>
      </c>
      <c r="Q2916" s="2">
        <f t="shared" si="412"/>
        <v>0</v>
      </c>
      <c r="U2916" s="2">
        <f t="shared" si="409"/>
        <v>2.3354128504672868E-2</v>
      </c>
      <c r="V2916" s="2">
        <f t="shared" si="413"/>
        <v>0</v>
      </c>
      <c r="Z2916" s="1">
        <f t="shared" si="410"/>
        <v>21.95</v>
      </c>
      <c r="AC2916" s="1" t="str">
        <f t="shared" si="411"/>
        <v>N</v>
      </c>
    </row>
    <row r="2917" spans="1:29" x14ac:dyDescent="0.25">
      <c r="A2917" s="1">
        <v>20180709</v>
      </c>
      <c r="B2917" s="1">
        <v>4939</v>
      </c>
      <c r="C2917" s="1" t="s">
        <v>431</v>
      </c>
      <c r="D2917" s="1">
        <v>6.56</v>
      </c>
      <c r="E2917" s="1">
        <v>26.35</v>
      </c>
      <c r="F2917" s="1">
        <v>26.65</v>
      </c>
      <c r="G2917" s="1">
        <v>26.9</v>
      </c>
      <c r="H2917" s="1">
        <v>25.6</v>
      </c>
      <c r="I2917" s="1">
        <v>25.6</v>
      </c>
      <c r="J2917" s="1">
        <f>CEILING(E2917*0.9,LOOKUP(E2917*0.9,{0,10,50,100,500},{0.01,0.05,0.1,0.5,1}))</f>
        <v>23.75</v>
      </c>
      <c r="K2917" s="1">
        <f>CEILING(E2917*0.915,LOOKUP(E2917*0.915,{0,10,50,100,500},{0.01,0.05,0.1,0.5,1}))</f>
        <v>24.150000000000002</v>
      </c>
      <c r="L2917" s="1">
        <f>FLOOR(E2917*1.1,LOOKUP(E2917*1.1,{0,10,50,100,500},{0.01,0.05,0.1,0.5,1}))</f>
        <v>28.950000000000003</v>
      </c>
      <c r="M2917" s="1">
        <f t="shared" si="405"/>
        <v>28.700000000000003</v>
      </c>
      <c r="N2917" s="2">
        <f t="shared" si="406"/>
        <v>1.138519924098661E-2</v>
      </c>
      <c r="O2917" s="2">
        <f t="shared" si="407"/>
        <v>2.0872865275142205E-2</v>
      </c>
      <c r="P2917" s="3">
        <f t="shared" si="408"/>
        <v>3.8639736328124792E-2</v>
      </c>
      <c r="Q2917" s="2">
        <f t="shared" si="412"/>
        <v>0</v>
      </c>
      <c r="U2917" s="2">
        <f t="shared" si="409"/>
        <v>3.8639736328124792E-2</v>
      </c>
      <c r="V2917" s="2">
        <f t="shared" si="413"/>
        <v>0</v>
      </c>
      <c r="Z2917" s="1">
        <f t="shared" si="410"/>
        <v>26.5</v>
      </c>
      <c r="AC2917" s="1" t="str">
        <f t="shared" si="411"/>
        <v>N</v>
      </c>
    </row>
    <row r="2918" spans="1:29" x14ac:dyDescent="0.25">
      <c r="A2918" s="1">
        <v>20180709</v>
      </c>
      <c r="B2918" s="1">
        <v>5457</v>
      </c>
      <c r="C2918" s="1" t="s">
        <v>117</v>
      </c>
      <c r="D2918" s="1">
        <v>4.8099999999999996</v>
      </c>
      <c r="E2918" s="1">
        <v>62.5</v>
      </c>
      <c r="F2918" s="1">
        <v>64</v>
      </c>
      <c r="G2918" s="1">
        <v>64</v>
      </c>
      <c r="H2918" s="1">
        <v>56.9</v>
      </c>
      <c r="I2918" s="1">
        <v>58.1</v>
      </c>
      <c r="J2918" s="1">
        <f>CEILING(E2918*0.9,LOOKUP(E2918*0.9,{0,10,50,100,500},{0.01,0.05,0.1,0.5,1}))</f>
        <v>56.300000000000004</v>
      </c>
      <c r="K2918" s="1">
        <f>CEILING(E2918*0.915,LOOKUP(E2918*0.915,{0,10,50,100,500},{0.01,0.05,0.1,0.5,1}))</f>
        <v>57.2</v>
      </c>
      <c r="L2918" s="1">
        <f>FLOOR(E2918*1.1,LOOKUP(E2918*1.1,{0,10,50,100,500},{0.01,0.05,0.1,0.5,1}))</f>
        <v>68.7</v>
      </c>
      <c r="M2918" s="1">
        <f t="shared" si="405"/>
        <v>68.2</v>
      </c>
      <c r="N2918" s="2">
        <f t="shared" si="406"/>
        <v>2.4E-2</v>
      </c>
      <c r="O2918" s="2">
        <f t="shared" si="407"/>
        <v>2.4E-2</v>
      </c>
      <c r="P2918" s="3">
        <f t="shared" si="408"/>
        <v>0.11635736363636358</v>
      </c>
      <c r="Q2918" s="2">
        <f t="shared" si="412"/>
        <v>0</v>
      </c>
      <c r="U2918" s="2">
        <f t="shared" si="409"/>
        <v>0.11635736363636358</v>
      </c>
      <c r="V2918" s="2">
        <f t="shared" si="413"/>
        <v>0</v>
      </c>
      <c r="Z2918" s="1">
        <f t="shared" si="410"/>
        <v>62.8</v>
      </c>
      <c r="AC2918" s="1" t="str">
        <f t="shared" si="411"/>
        <v>N</v>
      </c>
    </row>
    <row r="2919" spans="1:29" x14ac:dyDescent="0.25">
      <c r="A2919" s="1">
        <v>20180709</v>
      </c>
      <c r="B2919" s="1">
        <v>8163</v>
      </c>
      <c r="C2919" s="1" t="s">
        <v>418</v>
      </c>
      <c r="D2919" s="1">
        <v>4.75</v>
      </c>
      <c r="E2919" s="1">
        <v>74.7</v>
      </c>
      <c r="F2919" s="1">
        <v>74</v>
      </c>
      <c r="G2919" s="1">
        <v>76.8</v>
      </c>
      <c r="H2919" s="1">
        <v>72.2</v>
      </c>
      <c r="I2919" s="1">
        <v>75.400000000000006</v>
      </c>
      <c r="J2919" s="1">
        <f>CEILING(E2919*0.9,LOOKUP(E2919*0.9,{0,10,50,100,500},{0.01,0.05,0.1,0.5,1}))</f>
        <v>67.3</v>
      </c>
      <c r="K2919" s="1">
        <f>CEILING(E2919*0.915,LOOKUP(E2919*0.915,{0,10,50,100,500},{0.01,0.05,0.1,0.5,1}))</f>
        <v>68.400000000000006</v>
      </c>
      <c r="L2919" s="1">
        <f>FLOOR(E2919*1.1,LOOKUP(E2919*1.1,{0,10,50,100,500},{0.01,0.05,0.1,0.5,1}))</f>
        <v>82.100000000000009</v>
      </c>
      <c r="M2919" s="1">
        <f t="shared" si="405"/>
        <v>81.600000000000009</v>
      </c>
      <c r="N2919" s="2">
        <f t="shared" si="406"/>
        <v>-9.3708165997323008E-3</v>
      </c>
      <c r="O2919" s="2">
        <f t="shared" si="407"/>
        <v>2.811244979919671E-2</v>
      </c>
      <c r="P2919" s="3">
        <f t="shared" si="408"/>
        <v>-7.592965517241577E-3</v>
      </c>
      <c r="Q2919" s="2">
        <f t="shared" si="412"/>
        <v>-7.592965517241577E-3</v>
      </c>
      <c r="U2919" s="2">
        <f t="shared" si="409"/>
        <v>-7.592965517241577E-3</v>
      </c>
      <c r="V2919" s="2">
        <f t="shared" si="413"/>
        <v>-7.592965517241577E-3</v>
      </c>
      <c r="Z2919" s="1">
        <f t="shared" si="410"/>
        <v>75</v>
      </c>
      <c r="AC2919" s="1" t="str">
        <f t="shared" si="411"/>
        <v>N</v>
      </c>
    </row>
    <row r="2920" spans="1:29" x14ac:dyDescent="0.25">
      <c r="A2920" s="1">
        <v>20180709</v>
      </c>
      <c r="B2920" s="1">
        <v>2340</v>
      </c>
      <c r="C2920" s="1" t="s">
        <v>235</v>
      </c>
      <c r="D2920" s="1">
        <v>4.5199999999999996</v>
      </c>
      <c r="E2920" s="1">
        <v>27.2</v>
      </c>
      <c r="F2920" s="1">
        <v>26.8</v>
      </c>
      <c r="G2920" s="1">
        <v>27.25</v>
      </c>
      <c r="H2920" s="1">
        <v>26.5</v>
      </c>
      <c r="I2920" s="1">
        <v>27</v>
      </c>
      <c r="J2920" s="1">
        <f>CEILING(E2920*0.9,LOOKUP(E2920*0.9,{0,10,50,100,500},{0.01,0.05,0.1,0.5,1}))</f>
        <v>24.5</v>
      </c>
      <c r="K2920" s="1">
        <f>CEILING(E2920*0.915,LOOKUP(E2920*0.915,{0,10,50,100,500},{0.01,0.05,0.1,0.5,1}))</f>
        <v>24.900000000000002</v>
      </c>
      <c r="L2920" s="1">
        <f>FLOOR(E2920*1.1,LOOKUP(E2920*1.1,{0,10,50,100,500},{0.01,0.05,0.1,0.5,1}))</f>
        <v>29.900000000000002</v>
      </c>
      <c r="M2920" s="1">
        <f t="shared" si="405"/>
        <v>29.650000000000002</v>
      </c>
      <c r="N2920" s="2">
        <f t="shared" si="406"/>
        <v>-1.4705882352941124E-2</v>
      </c>
      <c r="O2920" s="2">
        <f t="shared" si="407"/>
        <v>1.8382352941176733E-3</v>
      </c>
      <c r="P2920" s="3">
        <f t="shared" si="408"/>
        <v>0</v>
      </c>
      <c r="Q2920" s="2">
        <f t="shared" si="412"/>
        <v>-7.592965517241577E-3</v>
      </c>
      <c r="U2920" s="2">
        <f t="shared" si="409"/>
        <v>0</v>
      </c>
      <c r="V2920" s="2">
        <f t="shared" si="413"/>
        <v>-7.592965517241577E-3</v>
      </c>
      <c r="Z2920" s="1">
        <f t="shared" si="410"/>
        <v>27.349999999999998</v>
      </c>
      <c r="AC2920" s="1" t="str">
        <f t="shared" si="411"/>
        <v>N</v>
      </c>
    </row>
    <row r="2921" spans="1:29" x14ac:dyDescent="0.25">
      <c r="A2921" s="1">
        <v>20180709</v>
      </c>
      <c r="B2921" s="1">
        <v>8111</v>
      </c>
      <c r="C2921" s="1" t="s">
        <v>651</v>
      </c>
      <c r="D2921" s="1">
        <v>4.12</v>
      </c>
      <c r="E2921" s="1">
        <v>14.25</v>
      </c>
      <c r="F2921" s="1">
        <v>14.3</v>
      </c>
      <c r="G2921" s="1">
        <v>14.6</v>
      </c>
      <c r="H2921" s="1">
        <v>13.95</v>
      </c>
      <c r="I2921" s="1">
        <v>14.1</v>
      </c>
      <c r="J2921" s="1">
        <f>CEILING(E2921*0.9,LOOKUP(E2921*0.9,{0,10,50,100,500},{0.01,0.05,0.1,0.5,1}))</f>
        <v>12.850000000000001</v>
      </c>
      <c r="K2921" s="1">
        <f>CEILING(E2921*0.915,LOOKUP(E2921*0.915,{0,10,50,100,500},{0.01,0.05,0.1,0.5,1}))</f>
        <v>13.05</v>
      </c>
      <c r="L2921" s="1">
        <f>FLOOR(E2921*1.1,LOOKUP(E2921*1.1,{0,10,50,100,500},{0.01,0.05,0.1,0.5,1}))</f>
        <v>15.65</v>
      </c>
      <c r="M2921" s="1">
        <f t="shared" si="405"/>
        <v>15.4</v>
      </c>
      <c r="N2921" s="2">
        <f t="shared" si="406"/>
        <v>3.5087719298246113E-3</v>
      </c>
      <c r="O2921" s="2">
        <f t="shared" si="407"/>
        <v>2.4561403508771906E-2</v>
      </c>
      <c r="P2921" s="3">
        <f t="shared" si="408"/>
        <v>1.8938191489361746E-2</v>
      </c>
      <c r="Q2921" s="2">
        <f t="shared" si="412"/>
        <v>0</v>
      </c>
      <c r="U2921" s="2">
        <f t="shared" si="409"/>
        <v>1.8938191489361746E-2</v>
      </c>
      <c r="V2921" s="2">
        <f t="shared" si="413"/>
        <v>0</v>
      </c>
      <c r="Z2921" s="1">
        <f t="shared" si="410"/>
        <v>14.4</v>
      </c>
      <c r="AC2921" s="1" t="str">
        <f t="shared" si="411"/>
        <v>N</v>
      </c>
    </row>
    <row r="2922" spans="1:29" x14ac:dyDescent="0.25">
      <c r="A2922" s="1">
        <v>20180709</v>
      </c>
      <c r="B2922" s="1">
        <v>2358</v>
      </c>
      <c r="C2922" s="1" t="s">
        <v>199</v>
      </c>
      <c r="D2922" s="1">
        <v>3.31</v>
      </c>
      <c r="E2922" s="1">
        <v>24.85</v>
      </c>
      <c r="F2922" s="1">
        <v>25</v>
      </c>
      <c r="G2922" s="1">
        <v>26.75</v>
      </c>
      <c r="H2922" s="1">
        <v>24.3</v>
      </c>
      <c r="I2922" s="1">
        <v>26.1</v>
      </c>
      <c r="J2922" s="1">
        <f>CEILING(E2922*0.9,LOOKUP(E2922*0.9,{0,10,50,100,500},{0.01,0.05,0.1,0.5,1}))</f>
        <v>22.400000000000002</v>
      </c>
      <c r="K2922" s="1">
        <f>CEILING(E2922*0.915,LOOKUP(E2922*0.915,{0,10,50,100,500},{0.01,0.05,0.1,0.5,1}))</f>
        <v>22.75</v>
      </c>
      <c r="L2922" s="1">
        <f>FLOOR(E2922*1.1,LOOKUP(E2922*1.1,{0,10,50,100,500},{0.01,0.05,0.1,0.5,1}))</f>
        <v>27.3</v>
      </c>
      <c r="M2922" s="1">
        <f t="shared" si="405"/>
        <v>27.05</v>
      </c>
      <c r="N2922" s="2">
        <f t="shared" si="406"/>
        <v>6.03621730382288E-3</v>
      </c>
      <c r="O2922" s="2">
        <f t="shared" si="407"/>
        <v>7.6458752515090475E-2</v>
      </c>
      <c r="P2922" s="3">
        <f t="shared" si="408"/>
        <v>-4.4363559386973221E-2</v>
      </c>
      <c r="Q2922" s="2">
        <f t="shared" si="412"/>
        <v>-4.4363559386973221E-2</v>
      </c>
      <c r="U2922" s="2">
        <f t="shared" si="409"/>
        <v>-4.4363559386973221E-2</v>
      </c>
      <c r="V2922" s="2">
        <f t="shared" si="413"/>
        <v>-4.4363559386973221E-2</v>
      </c>
      <c r="Z2922" s="1">
        <f t="shared" si="410"/>
        <v>25</v>
      </c>
      <c r="AC2922" s="1" t="str">
        <f t="shared" si="411"/>
        <v>N</v>
      </c>
    </row>
    <row r="2923" spans="1:29" x14ac:dyDescent="0.25">
      <c r="A2923" s="1">
        <v>20180710</v>
      </c>
      <c r="B2923" s="1">
        <v>6182</v>
      </c>
      <c r="C2923" s="1" t="s">
        <v>144</v>
      </c>
      <c r="D2923" s="1">
        <v>9.43</v>
      </c>
      <c r="E2923" s="1">
        <v>62.4</v>
      </c>
      <c r="F2923" s="1">
        <v>61.1</v>
      </c>
      <c r="G2923" s="1">
        <v>62.8</v>
      </c>
      <c r="H2923" s="1">
        <v>60.2</v>
      </c>
      <c r="I2923" s="1">
        <v>62</v>
      </c>
      <c r="J2923" s="1">
        <f>CEILING(E2923*0.9,LOOKUP(E2923*0.9,{0,10,50,100,500},{0.01,0.05,0.1,0.5,1}))</f>
        <v>56.2</v>
      </c>
      <c r="K2923" s="1">
        <f>CEILING(E2923*0.915,LOOKUP(E2923*0.915,{0,10,50,100,500},{0.01,0.05,0.1,0.5,1}))</f>
        <v>57.1</v>
      </c>
      <c r="L2923" s="1">
        <f>FLOOR(E2923*1.1,LOOKUP(E2923*1.1,{0,10,50,100,500},{0.01,0.05,0.1,0.5,1}))</f>
        <v>68.600000000000009</v>
      </c>
      <c r="M2923" s="1">
        <f t="shared" si="405"/>
        <v>68.100000000000009</v>
      </c>
      <c r="N2923" s="2">
        <f t="shared" si="406"/>
        <v>-2.0833333333333287E-2</v>
      </c>
      <c r="O2923" s="2">
        <f t="shared" si="407"/>
        <v>6.4102564102563875E-3</v>
      </c>
      <c r="P2923" s="3">
        <f t="shared" si="408"/>
        <v>8.9708822580644599E-3</v>
      </c>
      <c r="Q2923" s="2">
        <f t="shared" si="412"/>
        <v>-3.5392677128908763E-2</v>
      </c>
      <c r="U2923" s="2">
        <f t="shared" si="409"/>
        <v>8.9708822580644599E-3</v>
      </c>
      <c r="V2923" s="2">
        <f t="shared" si="413"/>
        <v>-3.5392677128908763E-2</v>
      </c>
      <c r="Z2923" s="1">
        <f t="shared" si="410"/>
        <v>62.699999999999996</v>
      </c>
      <c r="AC2923" s="1" t="str">
        <f t="shared" si="411"/>
        <v>N</v>
      </c>
    </row>
    <row r="2924" spans="1:29" x14ac:dyDescent="0.25">
      <c r="A2924" s="1">
        <v>20180710</v>
      </c>
      <c r="B2924" s="1">
        <v>8043</v>
      </c>
      <c r="C2924" s="1" t="s">
        <v>421</v>
      </c>
      <c r="D2924" s="1">
        <v>9.24</v>
      </c>
      <c r="E2924" s="1">
        <v>78.7</v>
      </c>
      <c r="F2924" s="1">
        <v>78</v>
      </c>
      <c r="G2924" s="1">
        <v>82.3</v>
      </c>
      <c r="H2924" s="1">
        <v>77</v>
      </c>
      <c r="I2924" s="1">
        <v>80.5</v>
      </c>
      <c r="J2924" s="1">
        <f>CEILING(E2924*0.9,LOOKUP(E2924*0.9,{0,10,50,100,500},{0.01,0.05,0.1,0.5,1}))</f>
        <v>70.900000000000006</v>
      </c>
      <c r="K2924" s="1">
        <f>CEILING(E2924*0.915,LOOKUP(E2924*0.915,{0,10,50,100,500},{0.01,0.05,0.1,0.5,1}))</f>
        <v>72.100000000000009</v>
      </c>
      <c r="L2924" s="1">
        <f>FLOOR(E2924*1.1,LOOKUP(E2924*1.1,{0,10,50,100,500},{0.01,0.05,0.1,0.5,1}))</f>
        <v>86.5</v>
      </c>
      <c r="M2924" s="1">
        <f t="shared" si="405"/>
        <v>86</v>
      </c>
      <c r="N2924" s="2">
        <f t="shared" si="406"/>
        <v>-8.8945362134689055E-3</v>
      </c>
      <c r="O2924" s="2">
        <f t="shared" si="407"/>
        <v>4.5743329097839826E-2</v>
      </c>
      <c r="P2924" s="3">
        <f t="shared" si="408"/>
        <v>-2.0896155279503198E-2</v>
      </c>
      <c r="Q2924" s="2">
        <f t="shared" si="412"/>
        <v>-5.6288832408411961E-2</v>
      </c>
      <c r="U2924" s="2">
        <f t="shared" si="409"/>
        <v>-2.0896155279503198E-2</v>
      </c>
      <c r="V2924" s="2">
        <f t="shared" si="413"/>
        <v>-5.6288832408411961E-2</v>
      </c>
      <c r="Z2924" s="1">
        <f t="shared" si="410"/>
        <v>79</v>
      </c>
      <c r="AC2924" s="1" t="str">
        <f t="shared" si="411"/>
        <v>N</v>
      </c>
    </row>
    <row r="2925" spans="1:29" x14ac:dyDescent="0.25">
      <c r="A2925" s="1">
        <v>20180710</v>
      </c>
      <c r="B2925" s="1">
        <v>2358</v>
      </c>
      <c r="C2925" s="1" t="s">
        <v>199</v>
      </c>
      <c r="D2925" s="1">
        <v>9</v>
      </c>
      <c r="E2925" s="1">
        <v>26.1</v>
      </c>
      <c r="F2925" s="1">
        <v>25.8</v>
      </c>
      <c r="G2925" s="1">
        <v>26.1</v>
      </c>
      <c r="H2925" s="1">
        <v>24.95</v>
      </c>
      <c r="I2925" s="1">
        <v>25.05</v>
      </c>
      <c r="J2925" s="1">
        <f>CEILING(E2925*0.9,LOOKUP(E2925*0.9,{0,10,50,100,500},{0.01,0.05,0.1,0.5,1}))</f>
        <v>23.5</v>
      </c>
      <c r="K2925" s="1">
        <f>CEILING(E2925*0.915,LOOKUP(E2925*0.915,{0,10,50,100,500},{0.01,0.05,0.1,0.5,1}))</f>
        <v>23.900000000000002</v>
      </c>
      <c r="L2925" s="1">
        <f>FLOOR(E2925*1.1,LOOKUP(E2925*1.1,{0,10,50,100,500},{0.01,0.05,0.1,0.5,1}))</f>
        <v>28.700000000000003</v>
      </c>
      <c r="M2925" s="1">
        <f t="shared" si="405"/>
        <v>28.450000000000003</v>
      </c>
      <c r="N2925" s="2">
        <f t="shared" si="406"/>
        <v>-1.1494252873563244E-2</v>
      </c>
      <c r="O2925" s="2">
        <f t="shared" si="407"/>
        <v>0</v>
      </c>
      <c r="P2925" s="3">
        <f t="shared" si="408"/>
        <v>0</v>
      </c>
      <c r="Q2925" s="2">
        <f t="shared" si="412"/>
        <v>-5.6288832408411961E-2</v>
      </c>
      <c r="U2925" s="2">
        <f t="shared" si="409"/>
        <v>0</v>
      </c>
      <c r="V2925" s="2">
        <f t="shared" si="413"/>
        <v>-5.6288832408411961E-2</v>
      </c>
      <c r="Z2925" s="1">
        <f t="shared" si="410"/>
        <v>26.25</v>
      </c>
      <c r="AC2925" s="1" t="str">
        <f t="shared" si="411"/>
        <v>N</v>
      </c>
    </row>
    <row r="2926" spans="1:29" x14ac:dyDescent="0.25">
      <c r="A2926" s="1">
        <v>20180710</v>
      </c>
      <c r="B2926" s="1">
        <v>3016</v>
      </c>
      <c r="C2926" s="1" t="s">
        <v>53</v>
      </c>
      <c r="D2926" s="1">
        <v>7.46</v>
      </c>
      <c r="E2926" s="1">
        <v>72</v>
      </c>
      <c r="F2926" s="1">
        <v>73</v>
      </c>
      <c r="G2926" s="1">
        <v>74.8</v>
      </c>
      <c r="H2926" s="1">
        <v>71.599999999999994</v>
      </c>
      <c r="I2926" s="1">
        <v>73.599999999999994</v>
      </c>
      <c r="J2926" s="1">
        <f>CEILING(E2926*0.9,LOOKUP(E2926*0.9,{0,10,50,100,500},{0.01,0.05,0.1,0.5,1}))</f>
        <v>64.8</v>
      </c>
      <c r="K2926" s="1">
        <f>CEILING(E2926*0.915,LOOKUP(E2926*0.915,{0,10,50,100,500},{0.01,0.05,0.1,0.5,1}))</f>
        <v>65.900000000000006</v>
      </c>
      <c r="L2926" s="1">
        <f>FLOOR(E2926*1.1,LOOKUP(E2926*1.1,{0,10,50,100,500},{0.01,0.05,0.1,0.5,1}))</f>
        <v>79.2</v>
      </c>
      <c r="M2926" s="1">
        <f t="shared" si="405"/>
        <v>78.7</v>
      </c>
      <c r="N2926" s="2">
        <f t="shared" si="406"/>
        <v>1.3888888888888888E-2</v>
      </c>
      <c r="O2926" s="2">
        <f t="shared" si="407"/>
        <v>3.8888888888888848E-2</v>
      </c>
      <c r="P2926" s="3">
        <f t="shared" si="408"/>
        <v>-1.0434692934782542E-2</v>
      </c>
      <c r="Q2926" s="2">
        <f t="shared" si="412"/>
        <v>-6.6723525343194506E-2</v>
      </c>
      <c r="U2926" s="2">
        <f t="shared" si="409"/>
        <v>-1.0434692934782542E-2</v>
      </c>
      <c r="V2926" s="2">
        <f t="shared" si="413"/>
        <v>-6.6723525343194506E-2</v>
      </c>
      <c r="Z2926" s="1">
        <f t="shared" si="410"/>
        <v>72.3</v>
      </c>
      <c r="AC2926" s="1" t="str">
        <f t="shared" si="411"/>
        <v>N</v>
      </c>
    </row>
    <row r="2927" spans="1:29" x14ac:dyDescent="0.25">
      <c r="A2927" s="1">
        <v>20180710</v>
      </c>
      <c r="B2927" s="1">
        <v>4976</v>
      </c>
      <c r="C2927" s="1" t="s">
        <v>173</v>
      </c>
      <c r="D2927" s="1">
        <v>7.21</v>
      </c>
      <c r="E2927" s="1">
        <v>52.1</v>
      </c>
      <c r="F2927" s="1">
        <v>50.8</v>
      </c>
      <c r="G2927" s="1">
        <v>53.5</v>
      </c>
      <c r="H2927" s="1">
        <v>50.3</v>
      </c>
      <c r="I2927" s="1">
        <v>52.8</v>
      </c>
      <c r="J2927" s="1">
        <f>CEILING(E2927*0.9,LOOKUP(E2927*0.9,{0,10,50,100,500},{0.01,0.05,0.1,0.5,1}))</f>
        <v>46.900000000000006</v>
      </c>
      <c r="K2927" s="1">
        <f>CEILING(E2927*0.915,LOOKUP(E2927*0.915,{0,10,50,100,500},{0.01,0.05,0.1,0.5,1}))</f>
        <v>47.7</v>
      </c>
      <c r="L2927" s="1">
        <f>FLOOR(E2927*1.1,LOOKUP(E2927*1.1,{0,10,50,100,500},{0.01,0.05,0.1,0.5,1}))</f>
        <v>57.300000000000004</v>
      </c>
      <c r="M2927" s="1">
        <f t="shared" si="405"/>
        <v>56.800000000000004</v>
      </c>
      <c r="N2927" s="2">
        <f t="shared" si="406"/>
        <v>-2.4952015355086454E-2</v>
      </c>
      <c r="O2927" s="2">
        <f t="shared" si="407"/>
        <v>2.687140115163145E-2</v>
      </c>
      <c r="P2927" s="3">
        <f t="shared" si="408"/>
        <v>-9.8593712121212724E-3</v>
      </c>
      <c r="Q2927" s="2">
        <f t="shared" si="412"/>
        <v>-7.6582896555315777E-2</v>
      </c>
      <c r="U2927" s="2">
        <f t="shared" si="409"/>
        <v>-9.8593712121212724E-3</v>
      </c>
      <c r="V2927" s="2">
        <f t="shared" si="413"/>
        <v>-7.6582896555315777E-2</v>
      </c>
      <c r="Z2927" s="1">
        <f t="shared" si="410"/>
        <v>52.4</v>
      </c>
      <c r="AC2927" s="1" t="str">
        <f t="shared" si="411"/>
        <v>N</v>
      </c>
    </row>
    <row r="2928" spans="1:29" x14ac:dyDescent="0.25">
      <c r="A2928" s="1">
        <v>20180710</v>
      </c>
      <c r="B2928" s="1">
        <v>2323</v>
      </c>
      <c r="C2928" s="1" t="s">
        <v>229</v>
      </c>
      <c r="D2928" s="1">
        <v>6.94</v>
      </c>
      <c r="E2928" s="1">
        <v>8.64</v>
      </c>
      <c r="F2928" s="1">
        <v>8.39</v>
      </c>
      <c r="G2928" s="1">
        <v>8.86</v>
      </c>
      <c r="H2928" s="1">
        <v>8.27</v>
      </c>
      <c r="I2928" s="1">
        <v>8.33</v>
      </c>
      <c r="J2928" s="1">
        <f>CEILING(E2928*0.9,LOOKUP(E2928*0.9,{0,10,50,100,500},{0.01,0.05,0.1,0.5,1}))</f>
        <v>7.78</v>
      </c>
      <c r="K2928" s="1">
        <f>CEILING(E2928*0.915,LOOKUP(E2928*0.915,{0,10,50,100,500},{0.01,0.05,0.1,0.5,1}))</f>
        <v>7.91</v>
      </c>
      <c r="L2928" s="1">
        <f>FLOOR(E2928*1.1,LOOKUP(E2928*1.1,{0,10,50,100,500},{0.01,0.05,0.1,0.5,1}))</f>
        <v>9.5</v>
      </c>
      <c r="M2928" s="1">
        <f t="shared" si="405"/>
        <v>9.4499999999999993</v>
      </c>
      <c r="N2928" s="2">
        <f t="shared" si="406"/>
        <v>-2.8935185185185182E-2</v>
      </c>
      <c r="O2928" s="2">
        <f t="shared" si="407"/>
        <v>2.546296296296283E-2</v>
      </c>
      <c r="P2928" s="3">
        <f t="shared" si="408"/>
        <v>3.8440816326530555E-2</v>
      </c>
      <c r="Q2928" s="2">
        <f t="shared" si="412"/>
        <v>-3.8142080228785222E-2</v>
      </c>
      <c r="U2928" s="2">
        <f t="shared" si="409"/>
        <v>3.8440816326530555E-2</v>
      </c>
      <c r="V2928" s="2">
        <f t="shared" si="413"/>
        <v>-3.8142080228785222E-2</v>
      </c>
      <c r="Z2928" s="1">
        <f t="shared" si="410"/>
        <v>8.67</v>
      </c>
      <c r="AC2928" s="1" t="str">
        <f t="shared" si="411"/>
        <v>N</v>
      </c>
    </row>
    <row r="2929" spans="1:29" x14ac:dyDescent="0.25">
      <c r="A2929" s="1">
        <v>20180710</v>
      </c>
      <c r="B2929" s="1">
        <v>2221</v>
      </c>
      <c r="C2929" s="1" t="s">
        <v>487</v>
      </c>
      <c r="D2929" s="1">
        <v>6.84</v>
      </c>
      <c r="E2929" s="1">
        <v>40.1</v>
      </c>
      <c r="F2929" s="1">
        <v>39.299999999999997</v>
      </c>
      <c r="G2929" s="1">
        <v>40.6</v>
      </c>
      <c r="H2929" s="1">
        <v>39.049999999999997</v>
      </c>
      <c r="I2929" s="1">
        <v>39.799999999999997</v>
      </c>
      <c r="J2929" s="1">
        <f>CEILING(E2929*0.9,LOOKUP(E2929*0.9,{0,10,50,100,500},{0.01,0.05,0.1,0.5,1}))</f>
        <v>36.1</v>
      </c>
      <c r="K2929" s="1">
        <f>CEILING(E2929*0.915,LOOKUP(E2929*0.915,{0,10,50,100,500},{0.01,0.05,0.1,0.5,1}))</f>
        <v>36.700000000000003</v>
      </c>
      <c r="L2929" s="1">
        <f>FLOOR(E2929*1.1,LOOKUP(E2929*1.1,{0,10,50,100,500},{0.01,0.05,0.1,0.5,1}))</f>
        <v>44.1</v>
      </c>
      <c r="M2929" s="1">
        <f t="shared" si="405"/>
        <v>43.85</v>
      </c>
      <c r="N2929" s="2">
        <f t="shared" si="406"/>
        <v>-1.9950124688279409E-2</v>
      </c>
      <c r="O2929" s="2">
        <f t="shared" si="407"/>
        <v>1.2468827930174562E-2</v>
      </c>
      <c r="P2929" s="3">
        <f t="shared" si="408"/>
        <v>8.987061557789066E-3</v>
      </c>
      <c r="Q2929" s="2">
        <f t="shared" si="412"/>
        <v>-2.9155018670996156E-2</v>
      </c>
      <c r="U2929" s="2">
        <f t="shared" si="409"/>
        <v>8.987061557789066E-3</v>
      </c>
      <c r="V2929" s="2">
        <f t="shared" si="413"/>
        <v>-2.9155018670996156E-2</v>
      </c>
      <c r="Z2929" s="1">
        <f t="shared" si="410"/>
        <v>40.25</v>
      </c>
      <c r="AC2929" s="1" t="str">
        <f t="shared" si="411"/>
        <v>N</v>
      </c>
    </row>
    <row r="2930" spans="1:29" x14ac:dyDescent="0.25">
      <c r="A2930" s="1">
        <v>20180710</v>
      </c>
      <c r="B2930" s="1">
        <v>3707</v>
      </c>
      <c r="C2930" s="1" t="s">
        <v>81</v>
      </c>
      <c r="D2930" s="1">
        <v>6.7</v>
      </c>
      <c r="E2930" s="1">
        <v>34.299999999999997</v>
      </c>
      <c r="F2930" s="1">
        <v>33.25</v>
      </c>
      <c r="G2930" s="1">
        <v>35.25</v>
      </c>
      <c r="H2930" s="1">
        <v>33.1</v>
      </c>
      <c r="I2930" s="1">
        <v>34.549999999999997</v>
      </c>
      <c r="J2930" s="1">
        <f>CEILING(E2930*0.9,LOOKUP(E2930*0.9,{0,10,50,100,500},{0.01,0.05,0.1,0.5,1}))</f>
        <v>30.900000000000002</v>
      </c>
      <c r="K2930" s="1">
        <f>CEILING(E2930*0.915,LOOKUP(E2930*0.915,{0,10,50,100,500},{0.01,0.05,0.1,0.5,1}))</f>
        <v>31.400000000000002</v>
      </c>
      <c r="L2930" s="1">
        <f>FLOOR(E2930*1.1,LOOKUP(E2930*1.1,{0,10,50,100,500},{0.01,0.05,0.1,0.5,1}))</f>
        <v>37.700000000000003</v>
      </c>
      <c r="M2930" s="1">
        <f t="shared" si="405"/>
        <v>37.450000000000003</v>
      </c>
      <c r="N2930" s="2">
        <f t="shared" si="406"/>
        <v>-3.0612244897959103E-2</v>
      </c>
      <c r="O2930" s="2">
        <f t="shared" si="407"/>
        <v>2.7696793002915537E-2</v>
      </c>
      <c r="P2930" s="3">
        <f t="shared" si="408"/>
        <v>-5.1868596237337698E-3</v>
      </c>
      <c r="Q2930" s="2">
        <f t="shared" si="412"/>
        <v>-3.4341878294729927E-2</v>
      </c>
      <c r="U2930" s="2">
        <f t="shared" si="409"/>
        <v>-5.1868596237337698E-3</v>
      </c>
      <c r="V2930" s="2">
        <f t="shared" si="413"/>
        <v>-3.4341878294729927E-2</v>
      </c>
      <c r="Z2930" s="1">
        <f t="shared" si="410"/>
        <v>34.449999999999996</v>
      </c>
      <c r="AC2930" s="1" t="str">
        <f t="shared" si="411"/>
        <v>N</v>
      </c>
    </row>
    <row r="2931" spans="1:29" x14ac:dyDescent="0.25">
      <c r="A2931" s="1">
        <v>20180711</v>
      </c>
      <c r="B2931" s="1">
        <v>3016</v>
      </c>
      <c r="C2931" s="1" t="s">
        <v>53</v>
      </c>
      <c r="D2931" s="1">
        <v>13.97</v>
      </c>
      <c r="E2931" s="1">
        <v>73.599999999999994</v>
      </c>
      <c r="F2931" s="1">
        <v>73.3</v>
      </c>
      <c r="G2931" s="1">
        <v>74.2</v>
      </c>
      <c r="H2931" s="1">
        <v>72.3</v>
      </c>
      <c r="I2931" s="1">
        <v>73.900000000000006</v>
      </c>
      <c r="J2931" s="1">
        <f>CEILING(E2931*0.9,LOOKUP(E2931*0.9,{0,10,50,100,500},{0.01,0.05,0.1,0.5,1}))</f>
        <v>66.3</v>
      </c>
      <c r="K2931" s="1">
        <f>CEILING(E2931*0.915,LOOKUP(E2931*0.915,{0,10,50,100,500},{0.01,0.05,0.1,0.5,1}))</f>
        <v>67.400000000000006</v>
      </c>
      <c r="L2931" s="1">
        <f>FLOOR(E2931*1.1,LOOKUP(E2931*1.1,{0,10,50,100,500},{0.01,0.05,0.1,0.5,1}))</f>
        <v>80.900000000000006</v>
      </c>
      <c r="M2931" s="1">
        <f t="shared" si="405"/>
        <v>80.400000000000006</v>
      </c>
      <c r="N2931" s="2">
        <f t="shared" si="406"/>
        <v>-4.0760869565217009E-3</v>
      </c>
      <c r="O2931" s="2">
        <f t="shared" si="407"/>
        <v>8.1521739130435943E-3</v>
      </c>
      <c r="P2931" s="3">
        <f t="shared" si="408"/>
        <v>-2.2980000000001883E-3</v>
      </c>
      <c r="Q2931" s="2">
        <f t="shared" si="412"/>
        <v>-3.6639878294730116E-2</v>
      </c>
      <c r="U2931" s="2">
        <f t="shared" si="409"/>
        <v>-2.2980000000001883E-3</v>
      </c>
      <c r="V2931" s="2">
        <f t="shared" si="413"/>
        <v>-3.6639878294730116E-2</v>
      </c>
      <c r="Z2931" s="1">
        <f t="shared" si="410"/>
        <v>73.899999999999991</v>
      </c>
      <c r="AC2931" s="1" t="str">
        <f t="shared" si="411"/>
        <v>N</v>
      </c>
    </row>
    <row r="2932" spans="1:29" x14ac:dyDescent="0.25">
      <c r="A2932" s="1">
        <v>20180711</v>
      </c>
      <c r="B2932" s="1">
        <v>3141</v>
      </c>
      <c r="C2932" s="1" t="s">
        <v>57</v>
      </c>
      <c r="D2932" s="1">
        <v>8.57</v>
      </c>
      <c r="E2932" s="1">
        <v>36.1</v>
      </c>
      <c r="F2932" s="1">
        <v>36.25</v>
      </c>
      <c r="G2932" s="1">
        <v>37.6</v>
      </c>
      <c r="H2932" s="1">
        <v>36.1</v>
      </c>
      <c r="I2932" s="1">
        <v>37.6</v>
      </c>
      <c r="J2932" s="1">
        <f>CEILING(E2932*0.9,LOOKUP(E2932*0.9,{0,10,50,100,500},{0.01,0.05,0.1,0.5,1}))</f>
        <v>32.5</v>
      </c>
      <c r="K2932" s="1">
        <f>CEILING(E2932*0.915,LOOKUP(E2932*0.915,{0,10,50,100,500},{0.01,0.05,0.1,0.5,1}))</f>
        <v>33.050000000000004</v>
      </c>
      <c r="L2932" s="1">
        <f>FLOOR(E2932*1.1,LOOKUP(E2932*1.1,{0,10,50,100,500},{0.01,0.05,0.1,0.5,1}))</f>
        <v>39.700000000000003</v>
      </c>
      <c r="M2932" s="1">
        <f t="shared" si="405"/>
        <v>39.450000000000003</v>
      </c>
      <c r="N2932" s="2">
        <f t="shared" si="406"/>
        <v>4.1551246537395725E-3</v>
      </c>
      <c r="O2932" s="2">
        <f t="shared" si="407"/>
        <v>4.1551246537396121E-2</v>
      </c>
      <c r="P2932" s="3">
        <f t="shared" si="408"/>
        <v>-3.8134073138297912E-2</v>
      </c>
      <c r="Q2932" s="2">
        <f t="shared" si="412"/>
        <v>-7.4773951433028035E-2</v>
      </c>
      <c r="U2932" s="2">
        <f t="shared" si="409"/>
        <v>-3.8134073138297912E-2</v>
      </c>
      <c r="V2932" s="2">
        <f t="shared" si="413"/>
        <v>-7.4773951433028035E-2</v>
      </c>
      <c r="Z2932" s="1">
        <f t="shared" si="410"/>
        <v>36.25</v>
      </c>
      <c r="AC2932" s="1" t="str">
        <f t="shared" si="411"/>
        <v>N</v>
      </c>
    </row>
    <row r="2933" spans="1:29" x14ac:dyDescent="0.25">
      <c r="A2933" s="1">
        <v>20180711</v>
      </c>
      <c r="B2933" s="1">
        <v>3508</v>
      </c>
      <c r="C2933" s="1" t="s">
        <v>400</v>
      </c>
      <c r="D2933" s="1">
        <v>6</v>
      </c>
      <c r="E2933" s="1">
        <v>64.7</v>
      </c>
      <c r="F2933" s="1">
        <v>64.099999999999994</v>
      </c>
      <c r="G2933" s="1">
        <v>64.7</v>
      </c>
      <c r="H2933" s="1">
        <v>63.1</v>
      </c>
      <c r="I2933" s="1">
        <v>63.7</v>
      </c>
      <c r="J2933" s="1">
        <f>CEILING(E2933*0.9,LOOKUP(E2933*0.9,{0,10,50,100,500},{0.01,0.05,0.1,0.5,1}))</f>
        <v>58.300000000000004</v>
      </c>
      <c r="K2933" s="1">
        <f>CEILING(E2933*0.915,LOOKUP(E2933*0.915,{0,10,50,100,500},{0.01,0.05,0.1,0.5,1}))</f>
        <v>59.300000000000004</v>
      </c>
      <c r="L2933" s="1">
        <f>FLOOR(E2933*1.1,LOOKUP(E2933*1.1,{0,10,50,100,500},{0.01,0.05,0.1,0.5,1}))</f>
        <v>71.100000000000009</v>
      </c>
      <c r="M2933" s="1">
        <f t="shared" si="405"/>
        <v>70.600000000000009</v>
      </c>
      <c r="N2933" s="2">
        <f t="shared" si="406"/>
        <v>-9.2735703245750926E-3</v>
      </c>
      <c r="O2933" s="2">
        <f t="shared" si="407"/>
        <v>0</v>
      </c>
      <c r="P2933" s="3">
        <f t="shared" si="408"/>
        <v>0</v>
      </c>
      <c r="Q2933" s="2">
        <f t="shared" si="412"/>
        <v>-7.4773951433028035E-2</v>
      </c>
      <c r="U2933" s="2">
        <f t="shared" si="409"/>
        <v>0</v>
      </c>
      <c r="V2933" s="2">
        <f t="shared" si="413"/>
        <v>-7.4773951433028035E-2</v>
      </c>
      <c r="Z2933" s="1">
        <f t="shared" si="410"/>
        <v>65</v>
      </c>
      <c r="AC2933" s="1" t="str">
        <f t="shared" si="411"/>
        <v>N</v>
      </c>
    </row>
    <row r="2934" spans="1:29" x14ac:dyDescent="0.25">
      <c r="A2934" s="1">
        <v>20180711</v>
      </c>
      <c r="B2934" s="1">
        <v>6153</v>
      </c>
      <c r="C2934" s="1" t="s">
        <v>195</v>
      </c>
      <c r="D2934" s="1">
        <v>5.8</v>
      </c>
      <c r="E2934" s="1">
        <v>57.9</v>
      </c>
      <c r="F2934" s="1">
        <v>56</v>
      </c>
      <c r="G2934" s="1">
        <v>56</v>
      </c>
      <c r="H2934" s="1">
        <v>52.2</v>
      </c>
      <c r="I2934" s="1">
        <v>52.7</v>
      </c>
      <c r="J2934" s="1">
        <f>CEILING(E2934*0.9,LOOKUP(E2934*0.9,{0,10,50,100,500},{0.01,0.05,0.1,0.5,1}))</f>
        <v>52.2</v>
      </c>
      <c r="K2934" s="1">
        <f>CEILING(E2934*0.915,LOOKUP(E2934*0.915,{0,10,50,100,500},{0.01,0.05,0.1,0.5,1}))</f>
        <v>53</v>
      </c>
      <c r="L2934" s="1">
        <f>FLOOR(E2934*1.1,LOOKUP(E2934*1.1,{0,10,50,100,500},{0.01,0.05,0.1,0.5,1}))</f>
        <v>63.6</v>
      </c>
      <c r="M2934" s="1">
        <f t="shared" si="405"/>
        <v>63.1</v>
      </c>
      <c r="N2934" s="2">
        <f t="shared" si="406"/>
        <v>-3.2815198618307402E-2</v>
      </c>
      <c r="O2934" s="2">
        <f t="shared" si="407"/>
        <v>-3.2815198618307402E-2</v>
      </c>
      <c r="P2934" s="3">
        <f t="shared" si="408"/>
        <v>0</v>
      </c>
      <c r="Q2934" s="2">
        <f t="shared" si="412"/>
        <v>-7.4773951433028035E-2</v>
      </c>
      <c r="U2934" s="2">
        <f t="shared" si="409"/>
        <v>0</v>
      </c>
      <c r="V2934" s="2">
        <f t="shared" si="413"/>
        <v>-7.4773951433028035E-2</v>
      </c>
      <c r="Z2934" s="1">
        <f t="shared" si="410"/>
        <v>58.199999999999996</v>
      </c>
      <c r="AC2934" s="1" t="str">
        <f t="shared" si="411"/>
        <v>N</v>
      </c>
    </row>
    <row r="2935" spans="1:29" x14ac:dyDescent="0.25">
      <c r="A2935" s="1">
        <v>20180711</v>
      </c>
      <c r="B2935" s="1">
        <v>3707</v>
      </c>
      <c r="C2935" s="1" t="s">
        <v>81</v>
      </c>
      <c r="D2935" s="1">
        <v>4.67</v>
      </c>
      <c r="E2935" s="1">
        <v>34.549999999999997</v>
      </c>
      <c r="F2935" s="1">
        <v>34.299999999999997</v>
      </c>
      <c r="G2935" s="1">
        <v>34.9</v>
      </c>
      <c r="H2935" s="1">
        <v>34.049999999999997</v>
      </c>
      <c r="I2935" s="1">
        <v>34.450000000000003</v>
      </c>
      <c r="J2935" s="1">
        <f>CEILING(E2935*0.9,LOOKUP(E2935*0.9,{0,10,50,100,500},{0.01,0.05,0.1,0.5,1}))</f>
        <v>31.1</v>
      </c>
      <c r="K2935" s="1">
        <f>CEILING(E2935*0.915,LOOKUP(E2935*0.915,{0,10,50,100,500},{0.01,0.05,0.1,0.5,1}))</f>
        <v>31.650000000000002</v>
      </c>
      <c r="L2935" s="1">
        <f>FLOOR(E2935*1.1,LOOKUP(E2935*1.1,{0,10,50,100,500},{0.01,0.05,0.1,0.5,1}))</f>
        <v>38</v>
      </c>
      <c r="M2935" s="1">
        <f t="shared" si="405"/>
        <v>37.75</v>
      </c>
      <c r="N2935" s="2">
        <f t="shared" si="406"/>
        <v>-7.2358900144717806E-3</v>
      </c>
      <c r="O2935" s="2">
        <f t="shared" si="407"/>
        <v>1.0130246020260534E-2</v>
      </c>
      <c r="P2935" s="3">
        <f t="shared" si="408"/>
        <v>4.9451132075468765E-3</v>
      </c>
      <c r="Q2935" s="2">
        <f t="shared" si="412"/>
        <v>-6.9828838225481166E-2</v>
      </c>
      <c r="U2935" s="2">
        <f t="shared" si="409"/>
        <v>4.9451132075468765E-3</v>
      </c>
      <c r="V2935" s="2">
        <f t="shared" si="413"/>
        <v>-6.9828838225481166E-2</v>
      </c>
      <c r="Z2935" s="1">
        <f t="shared" si="410"/>
        <v>34.699999999999996</v>
      </c>
      <c r="AC2935" s="1" t="str">
        <f t="shared" si="411"/>
        <v>N</v>
      </c>
    </row>
    <row r="2936" spans="1:29" x14ac:dyDescent="0.25">
      <c r="A2936" s="1">
        <v>20180711</v>
      </c>
      <c r="B2936" s="1">
        <v>2448</v>
      </c>
      <c r="C2936" s="1" t="s">
        <v>35</v>
      </c>
      <c r="D2936" s="1">
        <v>4.2699999999999996</v>
      </c>
      <c r="E2936" s="1">
        <v>38.4</v>
      </c>
      <c r="F2936" s="1">
        <v>38.1</v>
      </c>
      <c r="G2936" s="1">
        <v>38.450000000000003</v>
      </c>
      <c r="H2936" s="1">
        <v>37.6</v>
      </c>
      <c r="I2936" s="1">
        <v>38.35</v>
      </c>
      <c r="J2936" s="1">
        <f>CEILING(E2936*0.9,LOOKUP(E2936*0.9,{0,10,50,100,500},{0.01,0.05,0.1,0.5,1}))</f>
        <v>34.6</v>
      </c>
      <c r="K2936" s="1">
        <f>CEILING(E2936*0.915,LOOKUP(E2936*0.915,{0,10,50,100,500},{0.01,0.05,0.1,0.5,1}))</f>
        <v>35.15</v>
      </c>
      <c r="L2936" s="1">
        <f>FLOOR(E2936*1.1,LOOKUP(E2936*1.1,{0,10,50,100,500},{0.01,0.05,0.1,0.5,1}))</f>
        <v>42.2</v>
      </c>
      <c r="M2936" s="1">
        <f t="shared" si="405"/>
        <v>41.95</v>
      </c>
      <c r="N2936" s="2">
        <f t="shared" si="406"/>
        <v>-7.8124999999999263E-3</v>
      </c>
      <c r="O2936" s="2">
        <f t="shared" si="407"/>
        <v>1.3020833333334445E-3</v>
      </c>
      <c r="P2936" s="3">
        <f t="shared" si="408"/>
        <v>0</v>
      </c>
      <c r="Q2936" s="2">
        <f t="shared" si="412"/>
        <v>-6.9828838225481166E-2</v>
      </c>
      <c r="U2936" s="2">
        <f t="shared" si="409"/>
        <v>0</v>
      </c>
      <c r="V2936" s="2">
        <f t="shared" si="413"/>
        <v>-6.9828838225481166E-2</v>
      </c>
      <c r="Z2936" s="1">
        <f t="shared" si="410"/>
        <v>38.549999999999997</v>
      </c>
      <c r="AC2936" s="1" t="str">
        <f t="shared" si="411"/>
        <v>N</v>
      </c>
    </row>
    <row r="2937" spans="1:29" x14ac:dyDescent="0.25">
      <c r="A2937" s="1">
        <v>20180711</v>
      </c>
      <c r="B2937" s="1">
        <v>2349</v>
      </c>
      <c r="C2937" s="1" t="s">
        <v>424</v>
      </c>
      <c r="D2937" s="1">
        <v>4.01</v>
      </c>
      <c r="E2937" s="1">
        <v>15.55</v>
      </c>
      <c r="F2937" s="1">
        <v>15.4</v>
      </c>
      <c r="G2937" s="1">
        <v>16.149999999999999</v>
      </c>
      <c r="H2937" s="1">
        <v>15.3</v>
      </c>
      <c r="I2937" s="1">
        <v>15.6</v>
      </c>
      <c r="J2937" s="1">
        <f>CEILING(E2937*0.9,LOOKUP(E2937*0.9,{0,10,50,100,500},{0.01,0.05,0.1,0.5,1}))</f>
        <v>14</v>
      </c>
      <c r="K2937" s="1">
        <f>CEILING(E2937*0.915,LOOKUP(E2937*0.915,{0,10,50,100,500},{0.01,0.05,0.1,0.5,1}))</f>
        <v>14.25</v>
      </c>
      <c r="L2937" s="1">
        <f>FLOOR(E2937*1.1,LOOKUP(E2937*1.1,{0,10,50,100,500},{0.01,0.05,0.1,0.5,1}))</f>
        <v>17.100000000000001</v>
      </c>
      <c r="M2937" s="1">
        <f t="shared" si="405"/>
        <v>16.850000000000001</v>
      </c>
      <c r="N2937" s="2">
        <f t="shared" si="406"/>
        <v>-9.6463022508038801E-3</v>
      </c>
      <c r="O2937" s="2">
        <f t="shared" si="407"/>
        <v>3.8585209003215298E-2</v>
      </c>
      <c r="P2937" s="3">
        <f t="shared" si="408"/>
        <v>4.1000833333333809E-3</v>
      </c>
      <c r="Q2937" s="2">
        <f t="shared" si="412"/>
        <v>-6.5728754892147787E-2</v>
      </c>
      <c r="U2937" s="2">
        <f t="shared" si="409"/>
        <v>4.1000833333333809E-3</v>
      </c>
      <c r="V2937" s="2">
        <f t="shared" si="413"/>
        <v>-6.5728754892147787E-2</v>
      </c>
      <c r="Z2937" s="1">
        <f t="shared" si="410"/>
        <v>15.700000000000001</v>
      </c>
      <c r="AC2937" s="1" t="str">
        <f t="shared" si="411"/>
        <v>N</v>
      </c>
    </row>
    <row r="2938" spans="1:29" x14ac:dyDescent="0.25">
      <c r="A2938" s="1">
        <v>20180711</v>
      </c>
      <c r="B2938" s="1">
        <v>4976</v>
      </c>
      <c r="C2938" s="1" t="s">
        <v>173</v>
      </c>
      <c r="D2938" s="1">
        <v>4</v>
      </c>
      <c r="E2938" s="1">
        <v>52.8</v>
      </c>
      <c r="F2938" s="1">
        <v>53</v>
      </c>
      <c r="G2938" s="1">
        <v>54.8</v>
      </c>
      <c r="H2938" s="1">
        <v>52.8</v>
      </c>
      <c r="I2938" s="1">
        <v>53.5</v>
      </c>
      <c r="J2938" s="1">
        <f>CEILING(E2938*0.9,LOOKUP(E2938*0.9,{0,10,50,100,500},{0.01,0.05,0.1,0.5,1}))</f>
        <v>47.550000000000004</v>
      </c>
      <c r="K2938" s="1">
        <f>CEILING(E2938*0.915,LOOKUP(E2938*0.915,{0,10,50,100,500},{0.01,0.05,0.1,0.5,1}))</f>
        <v>48.35</v>
      </c>
      <c r="L2938" s="1">
        <f>FLOOR(E2938*1.1,LOOKUP(E2938*1.1,{0,10,50,100,500},{0.01,0.05,0.1,0.5,1}))</f>
        <v>58</v>
      </c>
      <c r="M2938" s="1">
        <f t="shared" si="405"/>
        <v>57.5</v>
      </c>
      <c r="N2938" s="2">
        <f t="shared" si="406"/>
        <v>3.7878787878788418E-3</v>
      </c>
      <c r="O2938" s="2">
        <f t="shared" si="407"/>
        <v>3.787878787878788E-2</v>
      </c>
      <c r="P2938" s="3">
        <f t="shared" si="408"/>
        <v>-9.7604373831776756E-3</v>
      </c>
      <c r="Q2938" s="2">
        <f t="shared" si="412"/>
        <v>-7.5489192275325467E-2</v>
      </c>
      <c r="U2938" s="2">
        <f t="shared" si="409"/>
        <v>-9.7604373831776756E-3</v>
      </c>
      <c r="V2938" s="2">
        <f t="shared" si="413"/>
        <v>-7.5489192275325467E-2</v>
      </c>
      <c r="Z2938" s="1">
        <f t="shared" si="410"/>
        <v>53.099999999999994</v>
      </c>
      <c r="AC2938" s="1" t="str">
        <f t="shared" si="411"/>
        <v>N</v>
      </c>
    </row>
    <row r="2939" spans="1:29" x14ac:dyDescent="0.25">
      <c r="A2939" s="1">
        <v>20180712</v>
      </c>
      <c r="B2939" s="1">
        <v>3059</v>
      </c>
      <c r="C2939" s="1" t="s">
        <v>128</v>
      </c>
      <c r="D2939" s="1">
        <v>12.58</v>
      </c>
      <c r="E2939" s="1">
        <v>39.200000000000003</v>
      </c>
      <c r="F2939" s="1">
        <v>39.299999999999997</v>
      </c>
      <c r="G2939" s="1">
        <v>39.700000000000003</v>
      </c>
      <c r="H2939" s="1">
        <v>38.799999999999997</v>
      </c>
      <c r="I2939" s="1">
        <v>38.799999999999997</v>
      </c>
      <c r="J2939" s="1">
        <f>CEILING(E2939*0.9,LOOKUP(E2939*0.9,{0,10,50,100,500},{0.01,0.05,0.1,0.5,1}))</f>
        <v>35.300000000000004</v>
      </c>
      <c r="K2939" s="1">
        <f>CEILING(E2939*0.915,LOOKUP(E2939*0.915,{0,10,50,100,500},{0.01,0.05,0.1,0.5,1}))</f>
        <v>35.9</v>
      </c>
      <c r="L2939" s="1">
        <f>FLOOR(E2939*1.1,LOOKUP(E2939*1.1,{0,10,50,100,500},{0.01,0.05,0.1,0.5,1}))</f>
        <v>43.1</v>
      </c>
      <c r="M2939" s="1">
        <f t="shared" si="405"/>
        <v>42.85</v>
      </c>
      <c r="N2939" s="2">
        <f t="shared" si="406"/>
        <v>2.5510204081631203E-3</v>
      </c>
      <c r="O2939" s="2">
        <f t="shared" si="407"/>
        <v>1.2755102040816325E-2</v>
      </c>
      <c r="P2939" s="3">
        <f t="shared" si="408"/>
        <v>1.1850338917525793E-2</v>
      </c>
      <c r="Q2939" s="2">
        <f t="shared" si="412"/>
        <v>-6.3638853357799674E-2</v>
      </c>
      <c r="U2939" s="2">
        <f t="shared" si="409"/>
        <v>1.1850338917525793E-2</v>
      </c>
      <c r="V2939" s="2">
        <f t="shared" si="413"/>
        <v>-6.3638853357799674E-2</v>
      </c>
      <c r="Z2939" s="1">
        <f t="shared" si="410"/>
        <v>39.35</v>
      </c>
      <c r="AC2939" s="1" t="str">
        <f t="shared" si="411"/>
        <v>N</v>
      </c>
    </row>
    <row r="2940" spans="1:29" x14ac:dyDescent="0.25">
      <c r="A2940" s="1">
        <v>20180712</v>
      </c>
      <c r="B2940" s="1">
        <v>6127</v>
      </c>
      <c r="C2940" s="1" t="s">
        <v>146</v>
      </c>
      <c r="D2940" s="1">
        <v>12.44</v>
      </c>
      <c r="E2940" s="1">
        <v>37.5</v>
      </c>
      <c r="F2940" s="1">
        <v>38.9</v>
      </c>
      <c r="G2940" s="1">
        <v>39.700000000000003</v>
      </c>
      <c r="H2940" s="1">
        <v>38.299999999999997</v>
      </c>
      <c r="I2940" s="1">
        <v>38.4</v>
      </c>
      <c r="J2940" s="1">
        <f>CEILING(E2940*0.9,LOOKUP(E2940*0.9,{0,10,50,100,500},{0.01,0.05,0.1,0.5,1}))</f>
        <v>33.75</v>
      </c>
      <c r="K2940" s="1">
        <f>CEILING(E2940*0.915,LOOKUP(E2940*0.915,{0,10,50,100,500},{0.01,0.05,0.1,0.5,1}))</f>
        <v>34.35</v>
      </c>
      <c r="L2940" s="1">
        <f>FLOOR(E2940*1.1,LOOKUP(E2940*1.1,{0,10,50,100,500},{0.01,0.05,0.1,0.5,1}))</f>
        <v>41.25</v>
      </c>
      <c r="M2940" s="1">
        <f t="shared" si="405"/>
        <v>41</v>
      </c>
      <c r="N2940" s="2">
        <f t="shared" si="406"/>
        <v>3.7333333333333295E-2</v>
      </c>
      <c r="O2940" s="2">
        <f t="shared" si="407"/>
        <v>5.8666666666666742E-2</v>
      </c>
      <c r="P2940" s="3">
        <f t="shared" si="408"/>
        <v>1.0698106770833332E-2</v>
      </c>
      <c r="Q2940" s="2">
        <f t="shared" si="412"/>
        <v>-5.294074658696634E-2</v>
      </c>
      <c r="U2940" s="2">
        <f t="shared" si="409"/>
        <v>1.0698106770833332E-2</v>
      </c>
      <c r="V2940" s="2">
        <f t="shared" si="413"/>
        <v>-5.294074658696634E-2</v>
      </c>
      <c r="Z2940" s="1">
        <f t="shared" si="410"/>
        <v>37.65</v>
      </c>
      <c r="AC2940" s="1" t="str">
        <f t="shared" si="411"/>
        <v>N</v>
      </c>
    </row>
    <row r="2941" spans="1:29" x14ac:dyDescent="0.25">
      <c r="A2941" s="1">
        <v>20180712</v>
      </c>
      <c r="B2941" s="1">
        <v>2221</v>
      </c>
      <c r="C2941" s="1" t="s">
        <v>487</v>
      </c>
      <c r="D2941" s="1">
        <v>10.93</v>
      </c>
      <c r="E2941" s="1">
        <v>42.5</v>
      </c>
      <c r="F2941" s="1">
        <v>43.1</v>
      </c>
      <c r="G2941" s="1">
        <v>43.85</v>
      </c>
      <c r="H2941" s="1">
        <v>41.5</v>
      </c>
      <c r="I2941" s="1">
        <v>42.1</v>
      </c>
      <c r="J2941" s="1">
        <f>CEILING(E2941*0.9,LOOKUP(E2941*0.9,{0,10,50,100,500},{0.01,0.05,0.1,0.5,1}))</f>
        <v>38.25</v>
      </c>
      <c r="K2941" s="1">
        <f>CEILING(E2941*0.915,LOOKUP(E2941*0.915,{0,10,50,100,500},{0.01,0.05,0.1,0.5,1}))</f>
        <v>38.900000000000006</v>
      </c>
      <c r="L2941" s="1">
        <f>FLOOR(E2941*1.1,LOOKUP(E2941*1.1,{0,10,50,100,500},{0.01,0.05,0.1,0.5,1}))</f>
        <v>46.75</v>
      </c>
      <c r="M2941" s="1">
        <f t="shared" si="405"/>
        <v>46.5</v>
      </c>
      <c r="N2941" s="2">
        <f t="shared" si="406"/>
        <v>1.4117647058823563E-2</v>
      </c>
      <c r="O2941" s="2">
        <f t="shared" si="407"/>
        <v>3.1764705882352973E-2</v>
      </c>
      <c r="P2941" s="3">
        <f t="shared" si="408"/>
        <v>2.1409862232779093E-2</v>
      </c>
      <c r="Q2941" s="2">
        <f t="shared" si="412"/>
        <v>-3.1530884354187244E-2</v>
      </c>
      <c r="U2941" s="2">
        <f t="shared" si="409"/>
        <v>2.1409862232779093E-2</v>
      </c>
      <c r="V2941" s="2">
        <f t="shared" si="413"/>
        <v>-3.1530884354187244E-2</v>
      </c>
      <c r="Z2941" s="1">
        <f t="shared" si="410"/>
        <v>42.65</v>
      </c>
      <c r="AC2941" s="1" t="str">
        <f t="shared" si="411"/>
        <v>N</v>
      </c>
    </row>
    <row r="2942" spans="1:29" x14ac:dyDescent="0.25">
      <c r="A2942" s="1">
        <v>20180712</v>
      </c>
      <c r="B2942" s="1">
        <v>6204</v>
      </c>
      <c r="C2942" s="1" t="s">
        <v>652</v>
      </c>
      <c r="D2942" s="1">
        <v>7.42</v>
      </c>
      <c r="E2942" s="1">
        <v>33.200000000000003</v>
      </c>
      <c r="F2942" s="1">
        <v>32.799999999999997</v>
      </c>
      <c r="G2942" s="1">
        <v>33.549999999999997</v>
      </c>
      <c r="H2942" s="1">
        <v>32.1</v>
      </c>
      <c r="I2942" s="1">
        <v>32.200000000000003</v>
      </c>
      <c r="J2942" s="1">
        <f>CEILING(E2942*0.9,LOOKUP(E2942*0.9,{0,10,50,100,500},{0.01,0.05,0.1,0.5,1}))</f>
        <v>29.900000000000002</v>
      </c>
      <c r="K2942" s="1">
        <f>CEILING(E2942*0.915,LOOKUP(E2942*0.915,{0,10,50,100,500},{0.01,0.05,0.1,0.5,1}))</f>
        <v>30.400000000000002</v>
      </c>
      <c r="L2942" s="1">
        <f>FLOOR(E2942*1.1,LOOKUP(E2942*1.1,{0,10,50,100,500},{0.01,0.05,0.1,0.5,1}))</f>
        <v>36.5</v>
      </c>
      <c r="M2942" s="1">
        <f t="shared" si="405"/>
        <v>36.25</v>
      </c>
      <c r="N2942" s="2">
        <f t="shared" si="406"/>
        <v>-1.2048192771084508E-2</v>
      </c>
      <c r="O2942" s="2">
        <f t="shared" si="407"/>
        <v>1.0542168674698623E-2</v>
      </c>
      <c r="P2942" s="3">
        <f t="shared" si="408"/>
        <v>3.3348464285714141E-2</v>
      </c>
      <c r="Q2942" s="2">
        <f t="shared" si="412"/>
        <v>0</v>
      </c>
      <c r="U2942" s="2">
        <f t="shared" si="409"/>
        <v>3.3348464285714141E-2</v>
      </c>
      <c r="V2942" s="2">
        <f t="shared" si="413"/>
        <v>0</v>
      </c>
      <c r="Z2942" s="1">
        <f t="shared" si="410"/>
        <v>33.35</v>
      </c>
      <c r="AC2942" s="1" t="str">
        <f t="shared" si="411"/>
        <v>N</v>
      </c>
    </row>
    <row r="2943" spans="1:29" x14ac:dyDescent="0.25">
      <c r="A2943" s="1">
        <v>20180712</v>
      </c>
      <c r="B2943" s="1">
        <v>4976</v>
      </c>
      <c r="C2943" s="1" t="s">
        <v>173</v>
      </c>
      <c r="D2943" s="1">
        <v>7.36</v>
      </c>
      <c r="E2943" s="1">
        <v>53.5</v>
      </c>
      <c r="F2943" s="1">
        <v>54</v>
      </c>
      <c r="G2943" s="1">
        <v>54.6</v>
      </c>
      <c r="H2943" s="1">
        <v>53.1</v>
      </c>
      <c r="I2943" s="1">
        <v>53.6</v>
      </c>
      <c r="J2943" s="1">
        <f>CEILING(E2943*0.9,LOOKUP(E2943*0.9,{0,10,50,100,500},{0.01,0.05,0.1,0.5,1}))</f>
        <v>48.150000000000006</v>
      </c>
      <c r="K2943" s="1">
        <f>CEILING(E2943*0.915,LOOKUP(E2943*0.915,{0,10,50,100,500},{0.01,0.05,0.1,0.5,1}))</f>
        <v>49</v>
      </c>
      <c r="L2943" s="1">
        <f>FLOOR(E2943*1.1,LOOKUP(E2943*1.1,{0,10,50,100,500},{0.01,0.05,0.1,0.5,1}))</f>
        <v>58.800000000000004</v>
      </c>
      <c r="M2943" s="1">
        <f t="shared" si="405"/>
        <v>58.300000000000004</v>
      </c>
      <c r="N2943" s="2">
        <f t="shared" si="406"/>
        <v>9.3457943925233638E-3</v>
      </c>
      <c r="O2943" s="2">
        <f t="shared" si="407"/>
        <v>2.056074766355143E-2</v>
      </c>
      <c r="P2943" s="3">
        <f t="shared" si="408"/>
        <v>5.1505149253730257E-3</v>
      </c>
      <c r="Q2943" s="2">
        <f t="shared" si="412"/>
        <v>0</v>
      </c>
      <c r="U2943" s="2">
        <f t="shared" si="409"/>
        <v>5.1505149253730257E-3</v>
      </c>
      <c r="V2943" s="2">
        <f t="shared" si="413"/>
        <v>0</v>
      </c>
      <c r="Z2943" s="1">
        <f t="shared" si="410"/>
        <v>53.8</v>
      </c>
      <c r="AC2943" s="1" t="str">
        <f t="shared" si="411"/>
        <v>N</v>
      </c>
    </row>
    <row r="2944" spans="1:29" x14ac:dyDescent="0.25">
      <c r="A2944" s="1">
        <v>20180712</v>
      </c>
      <c r="B2944" s="1">
        <v>8163</v>
      </c>
      <c r="C2944" s="1" t="s">
        <v>418</v>
      </c>
      <c r="D2944" s="1">
        <v>6.98</v>
      </c>
      <c r="E2944" s="1">
        <v>79.599999999999994</v>
      </c>
      <c r="F2944" s="1">
        <v>82.5</v>
      </c>
      <c r="G2944" s="1">
        <v>82.5</v>
      </c>
      <c r="H2944" s="1">
        <v>77.2</v>
      </c>
      <c r="I2944" s="1">
        <v>77.400000000000006</v>
      </c>
      <c r="J2944" s="1">
        <f>CEILING(E2944*0.9,LOOKUP(E2944*0.9,{0,10,50,100,500},{0.01,0.05,0.1,0.5,1}))</f>
        <v>71.7</v>
      </c>
      <c r="K2944" s="1">
        <f>CEILING(E2944*0.915,LOOKUP(E2944*0.915,{0,10,50,100,500},{0.01,0.05,0.1,0.5,1}))</f>
        <v>72.900000000000006</v>
      </c>
      <c r="L2944" s="1">
        <f>FLOOR(E2944*1.1,LOOKUP(E2944*1.1,{0,10,50,100,500},{0.01,0.05,0.1,0.5,1}))</f>
        <v>87.5</v>
      </c>
      <c r="M2944" s="1">
        <f t="shared" si="405"/>
        <v>87</v>
      </c>
      <c r="N2944" s="2">
        <f t="shared" si="406"/>
        <v>3.6432160804020175E-2</v>
      </c>
      <c r="O2944" s="2">
        <f t="shared" si="407"/>
        <v>3.6432160804020175E-2</v>
      </c>
      <c r="P2944" s="3">
        <f t="shared" si="408"/>
        <v>6.346834496124025E-2</v>
      </c>
      <c r="Q2944" s="2">
        <f t="shared" si="412"/>
        <v>0</v>
      </c>
      <c r="U2944" s="2">
        <f t="shared" si="409"/>
        <v>6.346834496124025E-2</v>
      </c>
      <c r="V2944" s="2">
        <f t="shared" si="413"/>
        <v>0</v>
      </c>
      <c r="Z2944" s="1">
        <f t="shared" si="410"/>
        <v>79.899999999999991</v>
      </c>
      <c r="AC2944" s="1" t="str">
        <f t="shared" si="411"/>
        <v>N</v>
      </c>
    </row>
    <row r="2945" spans="1:29" x14ac:dyDescent="0.25">
      <c r="A2945" s="1">
        <v>20180712</v>
      </c>
      <c r="B2945" s="1">
        <v>4513</v>
      </c>
      <c r="C2945" s="1" t="s">
        <v>653</v>
      </c>
      <c r="D2945" s="1">
        <v>6.29</v>
      </c>
      <c r="E2945" s="1">
        <v>17.25</v>
      </c>
      <c r="F2945" s="1">
        <v>17</v>
      </c>
      <c r="G2945" s="1">
        <v>17.7</v>
      </c>
      <c r="H2945" s="1">
        <v>16.649999999999999</v>
      </c>
      <c r="I2945" s="1">
        <v>17.25</v>
      </c>
      <c r="J2945" s="1">
        <f>CEILING(E2945*0.9,LOOKUP(E2945*0.9,{0,10,50,100,500},{0.01,0.05,0.1,0.5,1}))</f>
        <v>15.55</v>
      </c>
      <c r="K2945" s="1">
        <f>CEILING(E2945*0.915,LOOKUP(E2945*0.915,{0,10,50,100,500},{0.01,0.05,0.1,0.5,1}))</f>
        <v>15.8</v>
      </c>
      <c r="L2945" s="1">
        <f>FLOOR(E2945*1.1,LOOKUP(E2945*1.1,{0,10,50,100,500},{0.01,0.05,0.1,0.5,1}))</f>
        <v>18.95</v>
      </c>
      <c r="M2945" s="1">
        <f t="shared" si="405"/>
        <v>18.7</v>
      </c>
      <c r="N2945" s="2">
        <f t="shared" si="406"/>
        <v>-1.4492753623188406E-2</v>
      </c>
      <c r="O2945" s="2">
        <f t="shared" si="407"/>
        <v>2.6086956521739091E-2</v>
      </c>
      <c r="P2945" s="3">
        <f t="shared" si="408"/>
        <v>6.381139130434756E-3</v>
      </c>
      <c r="Q2945" s="2">
        <f t="shared" si="412"/>
        <v>0</v>
      </c>
      <c r="U2945" s="2">
        <f t="shared" si="409"/>
        <v>6.381139130434756E-3</v>
      </c>
      <c r="V2945" s="2">
        <f t="shared" si="413"/>
        <v>0</v>
      </c>
      <c r="Z2945" s="1">
        <f t="shared" si="410"/>
        <v>17.399999999999999</v>
      </c>
      <c r="AC2945" s="1" t="str">
        <f t="shared" si="411"/>
        <v>N</v>
      </c>
    </row>
    <row r="2946" spans="1:29" x14ac:dyDescent="0.25">
      <c r="A2946" s="1">
        <v>20180712</v>
      </c>
      <c r="B2946" s="1">
        <v>6207</v>
      </c>
      <c r="C2946" s="1" t="s">
        <v>422</v>
      </c>
      <c r="D2946" s="1">
        <v>6.28</v>
      </c>
      <c r="E2946" s="1">
        <v>51.8</v>
      </c>
      <c r="F2946" s="1">
        <v>52.4</v>
      </c>
      <c r="G2946" s="1">
        <v>52.9</v>
      </c>
      <c r="H2946" s="1">
        <v>50.7</v>
      </c>
      <c r="I2946" s="1">
        <v>50.7</v>
      </c>
      <c r="J2946" s="1">
        <f>CEILING(E2946*0.9,LOOKUP(E2946*0.9,{0,10,50,100,500},{0.01,0.05,0.1,0.5,1}))</f>
        <v>46.650000000000006</v>
      </c>
      <c r="K2946" s="1">
        <f>CEILING(E2946*0.915,LOOKUP(E2946*0.915,{0,10,50,100,500},{0.01,0.05,0.1,0.5,1}))</f>
        <v>47.400000000000006</v>
      </c>
      <c r="L2946" s="1">
        <f>FLOOR(E2946*1.1,LOOKUP(E2946*1.1,{0,10,50,100,500},{0.01,0.05,0.1,0.5,1}))</f>
        <v>56.900000000000006</v>
      </c>
      <c r="M2946" s="1">
        <f t="shared" si="405"/>
        <v>56.400000000000006</v>
      </c>
      <c r="N2946" s="2">
        <f t="shared" si="406"/>
        <v>1.1583011583011612E-2</v>
      </c>
      <c r="O2946" s="2">
        <f t="shared" si="407"/>
        <v>2.1235521235521262E-2</v>
      </c>
      <c r="P2946" s="3">
        <f t="shared" si="408"/>
        <v>3.1168897435897274E-2</v>
      </c>
      <c r="Q2946" s="2">
        <f t="shared" si="412"/>
        <v>0</v>
      </c>
      <c r="U2946" s="2">
        <f t="shared" si="409"/>
        <v>3.1168897435897274E-2</v>
      </c>
      <c r="V2946" s="2">
        <f t="shared" si="413"/>
        <v>0</v>
      </c>
      <c r="Z2946" s="1">
        <f t="shared" si="410"/>
        <v>52.099999999999994</v>
      </c>
      <c r="AC2946" s="1" t="str">
        <f t="shared" si="411"/>
        <v>N</v>
      </c>
    </row>
    <row r="2947" spans="1:29" x14ac:dyDescent="0.25">
      <c r="A2947" s="1">
        <v>20180713</v>
      </c>
      <c r="B2947" s="1">
        <v>6153</v>
      </c>
      <c r="C2947" s="1" t="s">
        <v>195</v>
      </c>
      <c r="D2947" s="1">
        <v>15.28</v>
      </c>
      <c r="E2947" s="1">
        <v>53.5</v>
      </c>
      <c r="F2947" s="1">
        <v>53.8</v>
      </c>
      <c r="G2947" s="1">
        <v>55.2</v>
      </c>
      <c r="H2947" s="1">
        <v>53.2</v>
      </c>
      <c r="I2947" s="1">
        <v>53.2</v>
      </c>
      <c r="J2947" s="1">
        <f>CEILING(E2947*0.9,LOOKUP(E2947*0.9,{0,10,50,100,500},{0.01,0.05,0.1,0.5,1}))</f>
        <v>48.150000000000006</v>
      </c>
      <c r="K2947" s="1">
        <f>CEILING(E2947*0.915,LOOKUP(E2947*0.915,{0,10,50,100,500},{0.01,0.05,0.1,0.5,1}))</f>
        <v>49</v>
      </c>
      <c r="L2947" s="1">
        <f>FLOOR(E2947*1.1,LOOKUP(E2947*1.1,{0,10,50,100,500},{0.01,0.05,0.1,0.5,1}))</f>
        <v>58.800000000000004</v>
      </c>
      <c r="M2947" s="1">
        <f t="shared" ref="M2947:M3010" si="414">IF(L2947&lt;10,L2947-0.05,IF(L2947&lt;50,L2947-0.25,IF(L2947&lt;100,L2947-0.5,IF(L2947&lt;500,L2947-2.5,IF(L2947&lt;1000,L2947-5,IF(L2947&lt;5000,L2947-25,0))))))</f>
        <v>58.300000000000004</v>
      </c>
      <c r="N2947" s="2">
        <f t="shared" ref="N2947:N3010" si="415">(F2947-E2947)/E2947</f>
        <v>5.6074766355139654E-3</v>
      </c>
      <c r="O2947" s="2">
        <f t="shared" ref="O2947:O3010" si="416">(G2947-E2947)/E2947</f>
        <v>3.1775700934579494E-2</v>
      </c>
      <c r="P2947" s="3">
        <f t="shared" ref="P2947:P3010" si="417">IF(F2947&lt;Z2947,IF(G2947&lt;Z2947,0,IF(G2947&gt;=M2947,(Z2947-M2947*$AA$2-Z2947*0.0015-Z2947*$AA$4)/M2947,IF(H2947&lt;=K2947,(Z2947-K2947*$AA$2-Z2947*0.0015-Z2947*$AA$4)/K2947,(Z2947-I2947*$AA$2-Z2947*0.0015-Z2947*$AA$4)/I2947))),IF(G2947&gt;=M2947,(F2947-M2947*$AA$2-F2947*0.0015-F2947*$AA$4)/M2947,IF(H2947&lt;=K2947,(F2947-K2947*$AA$2-F2947*0.0015-F2947*$AA$4)/K2947,(F2947-I2947*$AA$2-F2947*0.0015-F2947*$AA$4)/I2947)))</f>
        <v>8.9587781954885981E-3</v>
      </c>
      <c r="Q2947" s="2">
        <f t="shared" si="412"/>
        <v>0</v>
      </c>
      <c r="U2947" s="2">
        <f t="shared" ref="U2947:U3010" si="418">IF(G2947=Z2947,0,IF(F2947&lt;Z2947,IF(G2947&lt;Z2947,0,IF(G2947&gt;=M2947,(Z2947-M2947*$AA$2-Z2947*0.0015-Z2947*$AA$4)/M2947,IF(H2947&lt;=K2947,(Z2947-K2947*$AA$2-Z2947*0.0015-Z2947*$AA$4)/K2947,(Z2947-I2947*$AA$2-Z2947*0.0015-Z2947*$AA$4)/I2947))),IF(G2947&gt;=M2947,(F2947-M2947*$AA$2-F2947*0.0015-F2947*$AA$4)/M2947,IF(H2947&lt;=K2947,(F2947-K2947*$AA$2-F2947*0.0015-F2947*$AA$4)/K2947,(F2947-I2947*$AA$2-F2947*0.0015-F2947*$AA$4)/I2947))))</f>
        <v>8.9587781954885981E-3</v>
      </c>
      <c r="V2947" s="2">
        <f t="shared" si="413"/>
        <v>0</v>
      </c>
      <c r="Z2947" s="1">
        <f t="shared" ref="Z2947:Z3010" si="419">IF(E2947&lt;10,E2947+(0.01*$Y$2),IF(E2947&lt;50,E2947+(0.05*$Y$2),IF(E2947&lt;100,E2947+(0.1*$Y$2),IF(E2947&lt;500,E2947+(0.5*$Y$2),IF(E2947&lt;1000,E2947+(1*$Y$2),0)))))</f>
        <v>53.8</v>
      </c>
      <c r="AC2947" s="1" t="str">
        <f t="shared" ref="AC2947:AC3010" si="420">IF(Z2947=G2947,"Y","N")</f>
        <v>N</v>
      </c>
    </row>
    <row r="2948" spans="1:29" x14ac:dyDescent="0.25">
      <c r="A2948" s="1">
        <v>20180713</v>
      </c>
      <c r="B2948" s="1">
        <v>6127</v>
      </c>
      <c r="C2948" s="1" t="s">
        <v>146</v>
      </c>
      <c r="D2948" s="1">
        <v>12.69</v>
      </c>
      <c r="E2948" s="1">
        <v>38.4</v>
      </c>
      <c r="F2948" s="1">
        <v>37.549999999999997</v>
      </c>
      <c r="G2948" s="1">
        <v>38.4</v>
      </c>
      <c r="H2948" s="1">
        <v>37.15</v>
      </c>
      <c r="I2948" s="1">
        <v>37.799999999999997</v>
      </c>
      <c r="J2948" s="1">
        <f>CEILING(E2948*0.9,LOOKUP(E2948*0.9,{0,10,50,100,500},{0.01,0.05,0.1,0.5,1}))</f>
        <v>34.6</v>
      </c>
      <c r="K2948" s="1">
        <f>CEILING(E2948*0.915,LOOKUP(E2948*0.915,{0,10,50,100,500},{0.01,0.05,0.1,0.5,1}))</f>
        <v>35.15</v>
      </c>
      <c r="L2948" s="1">
        <f>FLOOR(E2948*1.1,LOOKUP(E2948*1.1,{0,10,50,100,500},{0.01,0.05,0.1,0.5,1}))</f>
        <v>42.2</v>
      </c>
      <c r="M2948" s="1">
        <f t="shared" si="414"/>
        <v>41.95</v>
      </c>
      <c r="N2948" s="2">
        <f t="shared" si="415"/>
        <v>-2.2135416666666706E-2</v>
      </c>
      <c r="O2948" s="2">
        <f t="shared" si="416"/>
        <v>0</v>
      </c>
      <c r="P2948" s="3">
        <f t="shared" si="417"/>
        <v>0</v>
      </c>
      <c r="Q2948" s="2">
        <f t="shared" ref="Q2948:Q3011" si="421">IF(Q2947+P2948&gt;0,0,P2948+Q2947)</f>
        <v>0</v>
      </c>
      <c r="U2948" s="2">
        <f t="shared" si="418"/>
        <v>0</v>
      </c>
      <c r="V2948" s="2">
        <f t="shared" ref="V2948:V3011" si="422">IF(V2947+U2948&gt;0,0,U2948+V2947)</f>
        <v>0</v>
      </c>
      <c r="Z2948" s="1">
        <f t="shared" si="419"/>
        <v>38.549999999999997</v>
      </c>
      <c r="AC2948" s="1" t="str">
        <f t="shared" si="420"/>
        <v>N</v>
      </c>
    </row>
    <row r="2949" spans="1:29" x14ac:dyDescent="0.25">
      <c r="A2949" s="1">
        <v>20180713</v>
      </c>
      <c r="B2949" s="1">
        <v>3221</v>
      </c>
      <c r="C2949" s="1" t="s">
        <v>425</v>
      </c>
      <c r="D2949" s="1">
        <v>9.44</v>
      </c>
      <c r="E2949" s="1">
        <v>28.65</v>
      </c>
      <c r="F2949" s="1">
        <v>28.65</v>
      </c>
      <c r="G2949" s="1">
        <v>30.15</v>
      </c>
      <c r="H2949" s="1">
        <v>28.2</v>
      </c>
      <c r="I2949" s="1">
        <v>29.4</v>
      </c>
      <c r="J2949" s="1">
        <f>CEILING(E2949*0.9,LOOKUP(E2949*0.9,{0,10,50,100,500},{0.01,0.05,0.1,0.5,1}))</f>
        <v>25.8</v>
      </c>
      <c r="K2949" s="1">
        <f>CEILING(E2949*0.915,LOOKUP(E2949*0.915,{0,10,50,100,500},{0.01,0.05,0.1,0.5,1}))</f>
        <v>26.25</v>
      </c>
      <c r="L2949" s="1">
        <f>FLOOR(E2949*1.1,LOOKUP(E2949*1.1,{0,10,50,100,500},{0.01,0.05,0.1,0.5,1}))</f>
        <v>31.5</v>
      </c>
      <c r="M2949" s="1">
        <f t="shared" si="414"/>
        <v>31.25</v>
      </c>
      <c r="N2949" s="2">
        <f t="shared" si="415"/>
        <v>0</v>
      </c>
      <c r="O2949" s="2">
        <f t="shared" si="416"/>
        <v>5.2356020942408377E-2</v>
      </c>
      <c r="P2949" s="3">
        <f t="shared" si="417"/>
        <v>-2.2667408163265356E-2</v>
      </c>
      <c r="Q2949" s="2">
        <f t="shared" si="421"/>
        <v>-2.2667408163265356E-2</v>
      </c>
      <c r="U2949" s="2">
        <f t="shared" si="418"/>
        <v>-2.2667408163265356E-2</v>
      </c>
      <c r="V2949" s="2">
        <f t="shared" si="422"/>
        <v>-2.2667408163265356E-2</v>
      </c>
      <c r="Z2949" s="1">
        <f t="shared" si="419"/>
        <v>28.799999999999997</v>
      </c>
      <c r="AC2949" s="1" t="str">
        <f t="shared" si="420"/>
        <v>N</v>
      </c>
    </row>
    <row r="2950" spans="1:29" x14ac:dyDescent="0.25">
      <c r="A2950" s="1">
        <v>20180713</v>
      </c>
      <c r="B2950" s="1">
        <v>5443</v>
      </c>
      <c r="C2950" s="1" t="s">
        <v>61</v>
      </c>
      <c r="D2950" s="1">
        <v>9.19</v>
      </c>
      <c r="E2950" s="1">
        <v>29.35</v>
      </c>
      <c r="F2950" s="1">
        <v>29.7</v>
      </c>
      <c r="G2950" s="1">
        <v>30.85</v>
      </c>
      <c r="H2950" s="1">
        <v>28.6</v>
      </c>
      <c r="I2950" s="1">
        <v>30.7</v>
      </c>
      <c r="J2950" s="1">
        <f>CEILING(E2950*0.9,LOOKUP(E2950*0.9,{0,10,50,100,500},{0.01,0.05,0.1,0.5,1}))</f>
        <v>26.450000000000003</v>
      </c>
      <c r="K2950" s="1">
        <f>CEILING(E2950*0.915,LOOKUP(E2950*0.915,{0,10,50,100,500},{0.01,0.05,0.1,0.5,1}))</f>
        <v>26.900000000000002</v>
      </c>
      <c r="L2950" s="1">
        <f>FLOOR(E2950*1.1,LOOKUP(E2950*1.1,{0,10,50,100,500},{0.01,0.05,0.1,0.5,1}))</f>
        <v>32.25</v>
      </c>
      <c r="M2950" s="1">
        <f t="shared" si="414"/>
        <v>32</v>
      </c>
      <c r="N2950" s="2">
        <f t="shared" si="415"/>
        <v>1.1925042589437745E-2</v>
      </c>
      <c r="O2950" s="2">
        <f t="shared" si="416"/>
        <v>5.1107325383304938E-2</v>
      </c>
      <c r="P2950" s="3">
        <f t="shared" si="417"/>
        <v>-3.4809433224755729E-2</v>
      </c>
      <c r="Q2950" s="2">
        <f t="shared" si="421"/>
        <v>-5.7476841388021088E-2</v>
      </c>
      <c r="U2950" s="2">
        <f t="shared" si="418"/>
        <v>-3.4809433224755729E-2</v>
      </c>
      <c r="V2950" s="2">
        <f t="shared" si="422"/>
        <v>-5.7476841388021088E-2</v>
      </c>
      <c r="Z2950" s="1">
        <f t="shared" si="419"/>
        <v>29.5</v>
      </c>
      <c r="AC2950" s="1" t="str">
        <f t="shared" si="420"/>
        <v>N</v>
      </c>
    </row>
    <row r="2951" spans="1:29" x14ac:dyDescent="0.25">
      <c r="A2951" s="1">
        <v>20180713</v>
      </c>
      <c r="B2951" s="1">
        <v>4956</v>
      </c>
      <c r="C2951" s="1" t="s">
        <v>118</v>
      </c>
      <c r="D2951" s="1">
        <v>8.98</v>
      </c>
      <c r="E2951" s="1">
        <v>24</v>
      </c>
      <c r="F2951" s="1">
        <v>23.55</v>
      </c>
      <c r="G2951" s="1">
        <v>24.1</v>
      </c>
      <c r="H2951" s="1">
        <v>23.5</v>
      </c>
      <c r="I2951" s="1">
        <v>23.7</v>
      </c>
      <c r="J2951" s="1">
        <f>CEILING(E2951*0.9,LOOKUP(E2951*0.9,{0,10,50,100,500},{0.01,0.05,0.1,0.5,1}))</f>
        <v>21.6</v>
      </c>
      <c r="K2951" s="1">
        <f>CEILING(E2951*0.915,LOOKUP(E2951*0.915,{0,10,50,100,500},{0.01,0.05,0.1,0.5,1}))</f>
        <v>22</v>
      </c>
      <c r="L2951" s="1">
        <f>FLOOR(E2951*1.1,LOOKUP(E2951*1.1,{0,10,50,100,500},{0.01,0.05,0.1,0.5,1}))</f>
        <v>26.400000000000002</v>
      </c>
      <c r="M2951" s="1">
        <f t="shared" si="414"/>
        <v>26.150000000000002</v>
      </c>
      <c r="N2951" s="2">
        <f t="shared" si="415"/>
        <v>-1.8749999999999972E-2</v>
      </c>
      <c r="O2951" s="2">
        <f t="shared" si="416"/>
        <v>4.1666666666667256E-3</v>
      </c>
      <c r="P2951" s="3">
        <f t="shared" si="417"/>
        <v>0</v>
      </c>
      <c r="Q2951" s="2">
        <f t="shared" si="421"/>
        <v>-5.7476841388021088E-2</v>
      </c>
      <c r="U2951" s="2">
        <f t="shared" si="418"/>
        <v>0</v>
      </c>
      <c r="V2951" s="2">
        <f t="shared" si="422"/>
        <v>-5.7476841388021088E-2</v>
      </c>
      <c r="Z2951" s="1">
        <f t="shared" si="419"/>
        <v>24.15</v>
      </c>
      <c r="AC2951" s="1" t="str">
        <f t="shared" si="420"/>
        <v>N</v>
      </c>
    </row>
    <row r="2952" spans="1:29" x14ac:dyDescent="0.25">
      <c r="A2952" s="1">
        <v>20180713</v>
      </c>
      <c r="B2952" s="1">
        <v>8183</v>
      </c>
      <c r="C2952" s="1" t="s">
        <v>156</v>
      </c>
      <c r="D2952" s="1">
        <v>8.16</v>
      </c>
      <c r="E2952" s="1">
        <v>25.4</v>
      </c>
      <c r="F2952" s="1">
        <v>25.4</v>
      </c>
      <c r="G2952" s="1">
        <v>25.4</v>
      </c>
      <c r="H2952" s="1">
        <v>24.3</v>
      </c>
      <c r="I2952" s="1">
        <v>24.4</v>
      </c>
      <c r="J2952" s="1">
        <f>CEILING(E2952*0.9,LOOKUP(E2952*0.9,{0,10,50,100,500},{0.01,0.05,0.1,0.5,1}))</f>
        <v>22.900000000000002</v>
      </c>
      <c r="K2952" s="1">
        <f>CEILING(E2952*0.915,LOOKUP(E2952*0.915,{0,10,50,100,500},{0.01,0.05,0.1,0.5,1}))</f>
        <v>23.25</v>
      </c>
      <c r="L2952" s="1">
        <f>FLOOR(E2952*1.1,LOOKUP(E2952*1.1,{0,10,50,100,500},{0.01,0.05,0.1,0.5,1}))</f>
        <v>27.900000000000002</v>
      </c>
      <c r="M2952" s="1">
        <f t="shared" si="414"/>
        <v>27.650000000000002</v>
      </c>
      <c r="N2952" s="2">
        <f t="shared" si="415"/>
        <v>0</v>
      </c>
      <c r="O2952" s="2">
        <f t="shared" si="416"/>
        <v>0</v>
      </c>
      <c r="P2952" s="3">
        <f t="shared" si="417"/>
        <v>0</v>
      </c>
      <c r="Q2952" s="2">
        <f t="shared" si="421"/>
        <v>-5.7476841388021088E-2</v>
      </c>
      <c r="U2952" s="2">
        <f t="shared" si="418"/>
        <v>0</v>
      </c>
      <c r="V2952" s="2">
        <f t="shared" si="422"/>
        <v>-5.7476841388021088E-2</v>
      </c>
      <c r="Z2952" s="1">
        <f t="shared" si="419"/>
        <v>25.549999999999997</v>
      </c>
      <c r="AC2952" s="1" t="str">
        <f t="shared" si="420"/>
        <v>N</v>
      </c>
    </row>
    <row r="2953" spans="1:29" x14ac:dyDescent="0.25">
      <c r="A2953" s="1">
        <v>20180713</v>
      </c>
      <c r="B2953" s="1">
        <v>2426</v>
      </c>
      <c r="C2953" s="1" t="s">
        <v>208</v>
      </c>
      <c r="D2953" s="1">
        <v>7.39</v>
      </c>
      <c r="E2953" s="1">
        <v>24.1</v>
      </c>
      <c r="F2953" s="1">
        <v>23.6</v>
      </c>
      <c r="G2953" s="1">
        <v>24.1</v>
      </c>
      <c r="H2953" s="1">
        <v>23.4</v>
      </c>
      <c r="I2953" s="1">
        <v>23.65</v>
      </c>
      <c r="J2953" s="1">
        <f>CEILING(E2953*0.9,LOOKUP(E2953*0.9,{0,10,50,100,500},{0.01,0.05,0.1,0.5,1}))</f>
        <v>21.700000000000003</v>
      </c>
      <c r="K2953" s="1">
        <f>CEILING(E2953*0.915,LOOKUP(E2953*0.915,{0,10,50,100,500},{0.01,0.05,0.1,0.5,1}))</f>
        <v>22.1</v>
      </c>
      <c r="L2953" s="1">
        <f>FLOOR(E2953*1.1,LOOKUP(E2953*1.1,{0,10,50,100,500},{0.01,0.05,0.1,0.5,1}))</f>
        <v>26.5</v>
      </c>
      <c r="M2953" s="1">
        <f t="shared" si="414"/>
        <v>26.25</v>
      </c>
      <c r="N2953" s="2">
        <f t="shared" si="415"/>
        <v>-2.0746887966804978E-2</v>
      </c>
      <c r="O2953" s="2">
        <f t="shared" si="416"/>
        <v>0</v>
      </c>
      <c r="P2953" s="3">
        <f t="shared" si="417"/>
        <v>0</v>
      </c>
      <c r="Q2953" s="2">
        <f t="shared" si="421"/>
        <v>-5.7476841388021088E-2</v>
      </c>
      <c r="U2953" s="2">
        <f t="shared" si="418"/>
        <v>0</v>
      </c>
      <c r="V2953" s="2">
        <f t="shared" si="422"/>
        <v>-5.7476841388021088E-2</v>
      </c>
      <c r="Z2953" s="1">
        <f t="shared" si="419"/>
        <v>24.25</v>
      </c>
      <c r="AC2953" s="1" t="str">
        <f t="shared" si="420"/>
        <v>N</v>
      </c>
    </row>
    <row r="2954" spans="1:29" x14ac:dyDescent="0.25">
      <c r="A2954" s="1">
        <v>20180713</v>
      </c>
      <c r="B2954" s="1">
        <v>3537</v>
      </c>
      <c r="C2954" s="1" t="s">
        <v>423</v>
      </c>
      <c r="D2954" s="1">
        <v>6.7</v>
      </c>
      <c r="E2954" s="1">
        <v>41</v>
      </c>
      <c r="F2954" s="1">
        <v>41.55</v>
      </c>
      <c r="G2954" s="1">
        <v>41.55</v>
      </c>
      <c r="H2954" s="1">
        <v>39.299999999999997</v>
      </c>
      <c r="I2954" s="1">
        <v>39.299999999999997</v>
      </c>
      <c r="J2954" s="1">
        <f>CEILING(E2954*0.9,LOOKUP(E2954*0.9,{0,10,50,100,500},{0.01,0.05,0.1,0.5,1}))</f>
        <v>36.9</v>
      </c>
      <c r="K2954" s="1">
        <f>CEILING(E2954*0.915,LOOKUP(E2954*0.915,{0,10,50,100,500},{0.01,0.05,0.1,0.5,1}))</f>
        <v>37.550000000000004</v>
      </c>
      <c r="L2954" s="1">
        <f>FLOOR(E2954*1.1,LOOKUP(E2954*1.1,{0,10,50,100,500},{0.01,0.05,0.1,0.5,1}))</f>
        <v>45.1</v>
      </c>
      <c r="M2954" s="1">
        <f t="shared" si="414"/>
        <v>44.85</v>
      </c>
      <c r="N2954" s="2">
        <f t="shared" si="415"/>
        <v>1.3414634146341394E-2</v>
      </c>
      <c r="O2954" s="2">
        <f t="shared" si="416"/>
        <v>1.3414634146341394E-2</v>
      </c>
      <c r="P2954" s="3">
        <f t="shared" si="417"/>
        <v>5.4845187022900657E-2</v>
      </c>
      <c r="Q2954" s="2">
        <f t="shared" si="421"/>
        <v>-2.631654365120431E-3</v>
      </c>
      <c r="U2954" s="2">
        <f t="shared" si="418"/>
        <v>5.4845187022900657E-2</v>
      </c>
      <c r="V2954" s="2">
        <f t="shared" si="422"/>
        <v>-2.631654365120431E-3</v>
      </c>
      <c r="Z2954" s="1">
        <f t="shared" si="419"/>
        <v>41.15</v>
      </c>
      <c r="AC2954" s="1" t="str">
        <f t="shared" si="420"/>
        <v>N</v>
      </c>
    </row>
    <row r="2955" spans="1:29" x14ac:dyDescent="0.25">
      <c r="A2955" s="1">
        <v>20180716</v>
      </c>
      <c r="B2955" s="1">
        <v>3317</v>
      </c>
      <c r="C2955" s="1" t="s">
        <v>169</v>
      </c>
      <c r="D2955" s="1">
        <v>21.72</v>
      </c>
      <c r="E2955" s="1">
        <v>53.5</v>
      </c>
      <c r="F2955" s="1">
        <v>53.1</v>
      </c>
      <c r="G2955" s="1">
        <v>53.5</v>
      </c>
      <c r="H2955" s="1">
        <v>49.9</v>
      </c>
      <c r="I2955" s="1">
        <v>50.9</v>
      </c>
      <c r="J2955" s="1">
        <f>CEILING(E2955*0.9,LOOKUP(E2955*0.9,{0,10,50,100,500},{0.01,0.05,0.1,0.5,1}))</f>
        <v>48.150000000000006</v>
      </c>
      <c r="K2955" s="1">
        <f>CEILING(E2955*0.915,LOOKUP(E2955*0.915,{0,10,50,100,500},{0.01,0.05,0.1,0.5,1}))</f>
        <v>49</v>
      </c>
      <c r="L2955" s="1">
        <f>FLOOR(E2955*1.1,LOOKUP(E2955*1.1,{0,10,50,100,500},{0.01,0.05,0.1,0.5,1}))</f>
        <v>58.800000000000004</v>
      </c>
      <c r="M2955" s="1">
        <f t="shared" si="414"/>
        <v>58.300000000000004</v>
      </c>
      <c r="N2955" s="2">
        <f t="shared" si="415"/>
        <v>-7.476635514018665E-3</v>
      </c>
      <c r="O2955" s="2">
        <f t="shared" si="416"/>
        <v>0</v>
      </c>
      <c r="P2955" s="3">
        <f t="shared" si="417"/>
        <v>0</v>
      </c>
      <c r="Q2955" s="2">
        <f t="shared" si="421"/>
        <v>-2.631654365120431E-3</v>
      </c>
      <c r="U2955" s="2">
        <f t="shared" si="418"/>
        <v>0</v>
      </c>
      <c r="V2955" s="2">
        <f t="shared" si="422"/>
        <v>-2.631654365120431E-3</v>
      </c>
      <c r="Z2955" s="1">
        <f t="shared" si="419"/>
        <v>53.8</v>
      </c>
      <c r="AC2955" s="1" t="str">
        <f t="shared" si="420"/>
        <v>N</v>
      </c>
    </row>
    <row r="2956" spans="1:29" x14ac:dyDescent="0.25">
      <c r="A2956" s="1">
        <v>20180716</v>
      </c>
      <c r="B2956" s="1">
        <v>6207</v>
      </c>
      <c r="C2956" s="1" t="s">
        <v>422</v>
      </c>
      <c r="D2956" s="1">
        <v>14.79</v>
      </c>
      <c r="E2956" s="1">
        <v>51.5</v>
      </c>
      <c r="F2956" s="1">
        <v>51.5</v>
      </c>
      <c r="G2956" s="1">
        <v>51.8</v>
      </c>
      <c r="H2956" s="1">
        <v>49.35</v>
      </c>
      <c r="I2956" s="1">
        <v>50</v>
      </c>
      <c r="J2956" s="1">
        <f>CEILING(E2956*0.9,LOOKUP(E2956*0.9,{0,10,50,100,500},{0.01,0.05,0.1,0.5,1}))</f>
        <v>46.35</v>
      </c>
      <c r="K2956" s="1">
        <f>CEILING(E2956*0.915,LOOKUP(E2956*0.915,{0,10,50,100,500},{0.01,0.05,0.1,0.5,1}))</f>
        <v>47.150000000000006</v>
      </c>
      <c r="L2956" s="1">
        <f>FLOOR(E2956*1.1,LOOKUP(E2956*1.1,{0,10,50,100,500},{0.01,0.05,0.1,0.5,1}))</f>
        <v>56.6</v>
      </c>
      <c r="M2956" s="1">
        <f t="shared" si="414"/>
        <v>56.1</v>
      </c>
      <c r="N2956" s="2">
        <f t="shared" si="415"/>
        <v>0</v>
      </c>
      <c r="O2956" s="2">
        <f t="shared" si="416"/>
        <v>5.8252427184465466E-3</v>
      </c>
      <c r="P2956" s="3">
        <f t="shared" si="417"/>
        <v>3.3633635999999911E-2</v>
      </c>
      <c r="Q2956" s="2">
        <f t="shared" si="421"/>
        <v>0</v>
      </c>
      <c r="U2956" s="2">
        <f t="shared" si="418"/>
        <v>0</v>
      </c>
      <c r="V2956" s="2">
        <f t="shared" si="422"/>
        <v>-2.631654365120431E-3</v>
      </c>
      <c r="Z2956" s="1">
        <f t="shared" si="419"/>
        <v>51.8</v>
      </c>
      <c r="AC2956" s="1" t="str">
        <f t="shared" si="420"/>
        <v>Y</v>
      </c>
    </row>
    <row r="2957" spans="1:29" x14ac:dyDescent="0.25">
      <c r="A2957" s="1">
        <v>20180716</v>
      </c>
      <c r="B2957" s="1">
        <v>8261</v>
      </c>
      <c r="C2957" s="1" t="s">
        <v>163</v>
      </c>
      <c r="D2957" s="1">
        <v>13.72</v>
      </c>
      <c r="E2957" s="1">
        <v>55.5</v>
      </c>
      <c r="F2957" s="1">
        <v>55.8</v>
      </c>
      <c r="G2957" s="1">
        <v>56.1</v>
      </c>
      <c r="H2957" s="1">
        <v>50.1</v>
      </c>
      <c r="I2957" s="1">
        <v>50.4</v>
      </c>
      <c r="J2957" s="1">
        <f>CEILING(E2957*0.9,LOOKUP(E2957*0.9,{0,10,50,100,500},{0.01,0.05,0.1,0.5,1}))</f>
        <v>49.95</v>
      </c>
      <c r="K2957" s="1">
        <f>CEILING(E2957*0.915,LOOKUP(E2957*0.915,{0,10,50,100,500},{0.01,0.05,0.1,0.5,1}))</f>
        <v>50.800000000000004</v>
      </c>
      <c r="L2957" s="1">
        <f>FLOOR(E2957*1.1,LOOKUP(E2957*1.1,{0,10,50,100,500},{0.01,0.05,0.1,0.5,1}))</f>
        <v>61</v>
      </c>
      <c r="M2957" s="1">
        <f t="shared" si="414"/>
        <v>60.5</v>
      </c>
      <c r="N2957" s="2">
        <f t="shared" si="415"/>
        <v>5.4054054054053545E-3</v>
      </c>
      <c r="O2957" s="2">
        <f t="shared" si="416"/>
        <v>1.0810810810810836E-2</v>
      </c>
      <c r="P2957" s="3">
        <f t="shared" si="417"/>
        <v>9.594028740157462E-2</v>
      </c>
      <c r="Q2957" s="2">
        <f t="shared" si="421"/>
        <v>0</v>
      </c>
      <c r="U2957" s="2">
        <f t="shared" si="418"/>
        <v>9.594028740157462E-2</v>
      </c>
      <c r="V2957" s="2">
        <f t="shared" si="422"/>
        <v>0</v>
      </c>
      <c r="Z2957" s="1">
        <f t="shared" si="419"/>
        <v>55.8</v>
      </c>
      <c r="AC2957" s="1" t="str">
        <f t="shared" si="420"/>
        <v>N</v>
      </c>
    </row>
    <row r="2958" spans="1:29" x14ac:dyDescent="0.25">
      <c r="A2958" s="1">
        <v>20180716</v>
      </c>
      <c r="B2958" s="1">
        <v>5443</v>
      </c>
      <c r="C2958" s="1" t="s">
        <v>61</v>
      </c>
      <c r="D2958" s="1">
        <v>12.87</v>
      </c>
      <c r="E2958" s="1">
        <v>30.7</v>
      </c>
      <c r="F2958" s="1">
        <v>30.1</v>
      </c>
      <c r="G2958" s="1">
        <v>30.3</v>
      </c>
      <c r="H2958" s="1">
        <v>29.05</v>
      </c>
      <c r="I2958" s="1">
        <v>29.2</v>
      </c>
      <c r="J2958" s="1">
        <f>CEILING(E2958*0.9,LOOKUP(E2958*0.9,{0,10,50,100,500},{0.01,0.05,0.1,0.5,1}))</f>
        <v>27.650000000000002</v>
      </c>
      <c r="K2958" s="1">
        <f>CEILING(E2958*0.915,LOOKUP(E2958*0.915,{0,10,50,100,500},{0.01,0.05,0.1,0.5,1}))</f>
        <v>28.1</v>
      </c>
      <c r="L2958" s="1">
        <f>FLOOR(E2958*1.1,LOOKUP(E2958*1.1,{0,10,50,100,500},{0.01,0.05,0.1,0.5,1}))</f>
        <v>33.75</v>
      </c>
      <c r="M2958" s="1">
        <f t="shared" si="414"/>
        <v>33.5</v>
      </c>
      <c r="N2958" s="2">
        <f t="shared" si="415"/>
        <v>-1.9543973941368011E-2</v>
      </c>
      <c r="O2958" s="2">
        <f t="shared" si="416"/>
        <v>-1.3029315960912006E-2</v>
      </c>
      <c r="P2958" s="3">
        <f t="shared" si="417"/>
        <v>0</v>
      </c>
      <c r="Q2958" s="2">
        <f t="shared" si="421"/>
        <v>0</v>
      </c>
      <c r="U2958" s="2">
        <f t="shared" si="418"/>
        <v>0</v>
      </c>
      <c r="V2958" s="2">
        <f t="shared" si="422"/>
        <v>0</v>
      </c>
      <c r="Z2958" s="1">
        <f t="shared" si="419"/>
        <v>30.849999999999998</v>
      </c>
      <c r="AC2958" s="1" t="str">
        <f t="shared" si="420"/>
        <v>N</v>
      </c>
    </row>
    <row r="2959" spans="1:29" x14ac:dyDescent="0.25">
      <c r="A2959" s="1">
        <v>20180716</v>
      </c>
      <c r="B2959" s="1">
        <v>1786</v>
      </c>
      <c r="C2959" s="1" t="s">
        <v>412</v>
      </c>
      <c r="D2959" s="1">
        <v>7.39</v>
      </c>
      <c r="E2959" s="1">
        <v>73.900000000000006</v>
      </c>
      <c r="F2959" s="1">
        <v>74.099999999999994</v>
      </c>
      <c r="G2959" s="1">
        <v>75.5</v>
      </c>
      <c r="H2959" s="1">
        <v>72.2</v>
      </c>
      <c r="I2959" s="1">
        <v>72.3</v>
      </c>
      <c r="J2959" s="1">
        <f>CEILING(E2959*0.9,LOOKUP(E2959*0.9,{0,10,50,100,500},{0.01,0.05,0.1,0.5,1}))</f>
        <v>66.600000000000009</v>
      </c>
      <c r="K2959" s="1">
        <f>CEILING(E2959*0.915,LOOKUP(E2959*0.915,{0,10,50,100,500},{0.01,0.05,0.1,0.5,1}))</f>
        <v>67.7</v>
      </c>
      <c r="L2959" s="1">
        <f>FLOOR(E2959*1.1,LOOKUP(E2959*1.1,{0,10,50,100,500},{0.01,0.05,0.1,0.5,1}))</f>
        <v>81.2</v>
      </c>
      <c r="M2959" s="1">
        <f t="shared" si="414"/>
        <v>80.7</v>
      </c>
      <c r="N2959" s="2">
        <f t="shared" si="415"/>
        <v>2.7063599458726469E-3</v>
      </c>
      <c r="O2959" s="2">
        <f t="shared" si="416"/>
        <v>2.165087956698233E-2</v>
      </c>
      <c r="P2959" s="3">
        <f t="shared" si="417"/>
        <v>2.3931486860304368E-2</v>
      </c>
      <c r="Q2959" s="2">
        <f t="shared" si="421"/>
        <v>0</v>
      </c>
      <c r="U2959" s="2">
        <f t="shared" si="418"/>
        <v>2.3931486860304368E-2</v>
      </c>
      <c r="V2959" s="2">
        <f t="shared" si="422"/>
        <v>0</v>
      </c>
      <c r="Z2959" s="1">
        <f t="shared" si="419"/>
        <v>74.2</v>
      </c>
      <c r="AC2959" s="1" t="str">
        <f t="shared" si="420"/>
        <v>N</v>
      </c>
    </row>
    <row r="2960" spans="1:29" x14ac:dyDescent="0.25">
      <c r="A2960" s="1">
        <v>20180716</v>
      </c>
      <c r="B2960" s="1">
        <v>3141</v>
      </c>
      <c r="C2960" s="1" t="s">
        <v>57</v>
      </c>
      <c r="D2960" s="1">
        <v>6.52</v>
      </c>
      <c r="E2960" s="1">
        <v>37.549999999999997</v>
      </c>
      <c r="F2960" s="1">
        <v>37.4</v>
      </c>
      <c r="G2960" s="1">
        <v>37.65</v>
      </c>
      <c r="H2960" s="1">
        <v>36.549999999999997</v>
      </c>
      <c r="I2960" s="1">
        <v>36.549999999999997</v>
      </c>
      <c r="J2960" s="1">
        <f>CEILING(E2960*0.9,LOOKUP(E2960*0.9,{0,10,50,100,500},{0.01,0.05,0.1,0.5,1}))</f>
        <v>33.800000000000004</v>
      </c>
      <c r="K2960" s="1">
        <f>CEILING(E2960*0.915,LOOKUP(E2960*0.915,{0,10,50,100,500},{0.01,0.05,0.1,0.5,1}))</f>
        <v>34.4</v>
      </c>
      <c r="L2960" s="1">
        <f>FLOOR(E2960*1.1,LOOKUP(E2960*1.1,{0,10,50,100,500},{0.01,0.05,0.1,0.5,1}))</f>
        <v>41.300000000000004</v>
      </c>
      <c r="M2960" s="1">
        <f t="shared" si="414"/>
        <v>41.050000000000004</v>
      </c>
      <c r="N2960" s="2">
        <f t="shared" si="415"/>
        <v>-3.9946737683088842E-3</v>
      </c>
      <c r="O2960" s="2">
        <f t="shared" si="416"/>
        <v>2.6631158455393189E-3</v>
      </c>
      <c r="P2960" s="3">
        <f t="shared" si="417"/>
        <v>0</v>
      </c>
      <c r="Q2960" s="2">
        <f t="shared" si="421"/>
        <v>0</v>
      </c>
      <c r="U2960" s="2">
        <f t="shared" si="418"/>
        <v>0</v>
      </c>
      <c r="V2960" s="2">
        <f t="shared" si="422"/>
        <v>0</v>
      </c>
      <c r="Z2960" s="1">
        <f t="shared" si="419"/>
        <v>37.699999999999996</v>
      </c>
      <c r="AC2960" s="1" t="str">
        <f t="shared" si="420"/>
        <v>N</v>
      </c>
    </row>
    <row r="2961" spans="1:29" x14ac:dyDescent="0.25">
      <c r="A2961" s="1">
        <v>20180716</v>
      </c>
      <c r="B2961" s="1">
        <v>6113</v>
      </c>
      <c r="C2961" s="1" t="s">
        <v>536</v>
      </c>
      <c r="D2961" s="1">
        <v>6.32</v>
      </c>
      <c r="E2961" s="1">
        <v>9.4</v>
      </c>
      <c r="F2961" s="1">
        <v>9.6</v>
      </c>
      <c r="G2961" s="1">
        <v>9.6</v>
      </c>
      <c r="H2961" s="1">
        <v>8.85</v>
      </c>
      <c r="I2961" s="1">
        <v>9.1999999999999993</v>
      </c>
      <c r="J2961" s="1">
        <f>CEILING(E2961*0.9,LOOKUP(E2961*0.9,{0,10,50,100,500},{0.01,0.05,0.1,0.5,1}))</f>
        <v>8.4600000000000009</v>
      </c>
      <c r="K2961" s="1">
        <f>CEILING(E2961*0.915,LOOKUP(E2961*0.915,{0,10,50,100,500},{0.01,0.05,0.1,0.5,1}))</f>
        <v>8.61</v>
      </c>
      <c r="L2961" s="1">
        <f>FLOOR(E2961*1.1,LOOKUP(E2961*1.1,{0,10,50,100,500},{0.01,0.05,0.1,0.5,1}))</f>
        <v>10.3</v>
      </c>
      <c r="M2961" s="1">
        <f t="shared" si="414"/>
        <v>10.050000000000001</v>
      </c>
      <c r="N2961" s="2">
        <f t="shared" si="415"/>
        <v>2.1276595744680774E-2</v>
      </c>
      <c r="O2961" s="2">
        <f t="shared" si="416"/>
        <v>2.1276595744680774E-2</v>
      </c>
      <c r="P2961" s="3">
        <f t="shared" si="417"/>
        <v>4.1097695652173943E-2</v>
      </c>
      <c r="Q2961" s="2">
        <f t="shared" si="421"/>
        <v>0</v>
      </c>
      <c r="U2961" s="2">
        <f t="shared" si="418"/>
        <v>4.1097695652173943E-2</v>
      </c>
      <c r="V2961" s="2">
        <f t="shared" si="422"/>
        <v>0</v>
      </c>
      <c r="Z2961" s="1">
        <f t="shared" si="419"/>
        <v>9.43</v>
      </c>
      <c r="AC2961" s="1" t="str">
        <f t="shared" si="420"/>
        <v>N</v>
      </c>
    </row>
    <row r="2962" spans="1:29" x14ac:dyDescent="0.25">
      <c r="A2962" s="1">
        <v>20180716</v>
      </c>
      <c r="B2962" s="1">
        <v>6227</v>
      </c>
      <c r="C2962" s="1" t="s">
        <v>456</v>
      </c>
      <c r="D2962" s="1">
        <v>5.84</v>
      </c>
      <c r="E2962" s="1">
        <v>25.7</v>
      </c>
      <c r="F2962" s="1">
        <v>26.2</v>
      </c>
      <c r="G2962" s="1">
        <v>27</v>
      </c>
      <c r="H2962" s="1">
        <v>25.1</v>
      </c>
      <c r="I2962" s="1">
        <v>25.1</v>
      </c>
      <c r="J2962" s="1">
        <f>CEILING(E2962*0.9,LOOKUP(E2962*0.9,{0,10,50,100,500},{0.01,0.05,0.1,0.5,1}))</f>
        <v>23.150000000000002</v>
      </c>
      <c r="K2962" s="1">
        <f>CEILING(E2962*0.915,LOOKUP(E2962*0.915,{0,10,50,100,500},{0.01,0.05,0.1,0.5,1}))</f>
        <v>23.55</v>
      </c>
      <c r="L2962" s="1">
        <f>FLOOR(E2962*1.1,LOOKUP(E2962*1.1,{0,10,50,100,500},{0.01,0.05,0.1,0.5,1}))</f>
        <v>28.25</v>
      </c>
      <c r="M2962" s="1">
        <f t="shared" si="414"/>
        <v>28</v>
      </c>
      <c r="N2962" s="2">
        <f t="shared" si="415"/>
        <v>1.9455252918287938E-2</v>
      </c>
      <c r="O2962" s="2">
        <f t="shared" si="416"/>
        <v>5.0583657587548667E-2</v>
      </c>
      <c r="P2962" s="3">
        <f t="shared" si="417"/>
        <v>4.1443478087649255E-2</v>
      </c>
      <c r="Q2962" s="2">
        <f t="shared" si="421"/>
        <v>0</v>
      </c>
      <c r="U2962" s="2">
        <f t="shared" si="418"/>
        <v>4.1443478087649255E-2</v>
      </c>
      <c r="V2962" s="2">
        <f t="shared" si="422"/>
        <v>0</v>
      </c>
      <c r="Z2962" s="1">
        <f t="shared" si="419"/>
        <v>25.849999999999998</v>
      </c>
      <c r="AC2962" s="1" t="str">
        <f t="shared" si="420"/>
        <v>N</v>
      </c>
    </row>
    <row r="2963" spans="1:29" x14ac:dyDescent="0.25">
      <c r="A2963" s="1">
        <v>20180717</v>
      </c>
      <c r="B2963" s="1">
        <v>5386</v>
      </c>
      <c r="C2963" s="1" t="s">
        <v>140</v>
      </c>
      <c r="D2963" s="1">
        <v>13.96</v>
      </c>
      <c r="E2963" s="1">
        <v>57.3</v>
      </c>
      <c r="F2963" s="1">
        <v>59</v>
      </c>
      <c r="G2963" s="1">
        <v>61.8</v>
      </c>
      <c r="H2963" s="1">
        <v>57.3</v>
      </c>
      <c r="I2963" s="1">
        <v>60.4</v>
      </c>
      <c r="J2963" s="1">
        <f>CEILING(E2963*0.9,LOOKUP(E2963*0.9,{0,10,50,100,500},{0.01,0.05,0.1,0.5,1}))</f>
        <v>51.6</v>
      </c>
      <c r="K2963" s="1">
        <f>CEILING(E2963*0.915,LOOKUP(E2963*0.915,{0,10,50,100,500},{0.01,0.05,0.1,0.5,1}))</f>
        <v>52.5</v>
      </c>
      <c r="L2963" s="1">
        <f>FLOOR(E2963*1.1,LOOKUP(E2963*1.1,{0,10,50,100,500},{0.01,0.05,0.1,0.5,1}))</f>
        <v>63</v>
      </c>
      <c r="M2963" s="1">
        <f t="shared" si="414"/>
        <v>62.5</v>
      </c>
      <c r="N2963" s="2">
        <f t="shared" si="415"/>
        <v>2.9668411867364797E-2</v>
      </c>
      <c r="O2963" s="2">
        <f t="shared" si="416"/>
        <v>7.8534031413612565E-2</v>
      </c>
      <c r="P2963" s="3">
        <f t="shared" si="417"/>
        <v>-2.5432791390728446E-2</v>
      </c>
      <c r="Q2963" s="2">
        <f t="shared" si="421"/>
        <v>-2.5432791390728446E-2</v>
      </c>
      <c r="U2963" s="2">
        <f t="shared" si="418"/>
        <v>-2.5432791390728446E-2</v>
      </c>
      <c r="V2963" s="2">
        <f t="shared" si="422"/>
        <v>-2.5432791390728446E-2</v>
      </c>
      <c r="Z2963" s="1">
        <f t="shared" si="419"/>
        <v>57.599999999999994</v>
      </c>
      <c r="AC2963" s="1" t="str">
        <f t="shared" si="420"/>
        <v>N</v>
      </c>
    </row>
    <row r="2964" spans="1:29" x14ac:dyDescent="0.25">
      <c r="A2964" s="1">
        <v>20180717</v>
      </c>
      <c r="B2964" s="1">
        <v>8043</v>
      </c>
      <c r="C2964" s="1" t="s">
        <v>421</v>
      </c>
      <c r="D2964" s="1">
        <v>10.34</v>
      </c>
      <c r="E2964" s="1">
        <v>75</v>
      </c>
      <c r="F2964" s="1">
        <v>77.5</v>
      </c>
      <c r="G2964" s="1">
        <v>77.599999999999994</v>
      </c>
      <c r="H2964" s="1">
        <v>68</v>
      </c>
      <c r="I2964" s="1">
        <v>68.099999999999994</v>
      </c>
      <c r="J2964" s="1">
        <f>CEILING(E2964*0.9,LOOKUP(E2964*0.9,{0,10,50,100,500},{0.01,0.05,0.1,0.5,1}))</f>
        <v>67.5</v>
      </c>
      <c r="K2964" s="1">
        <f>CEILING(E2964*0.915,LOOKUP(E2964*0.915,{0,10,50,100,500},{0.01,0.05,0.1,0.5,1}))</f>
        <v>68.7</v>
      </c>
      <c r="L2964" s="1">
        <f>FLOOR(E2964*1.1,LOOKUP(E2964*1.1,{0,10,50,100,500},{0.01,0.05,0.1,0.5,1}))</f>
        <v>82.5</v>
      </c>
      <c r="M2964" s="1">
        <f t="shared" si="414"/>
        <v>82</v>
      </c>
      <c r="N2964" s="2">
        <f t="shared" si="415"/>
        <v>3.3333333333333333E-2</v>
      </c>
      <c r="O2964" s="2">
        <f t="shared" si="416"/>
        <v>3.4666666666666589E-2</v>
      </c>
      <c r="P2964" s="3">
        <f t="shared" si="417"/>
        <v>0.12555190975254726</v>
      </c>
      <c r="Q2964" s="2">
        <f t="shared" si="421"/>
        <v>0</v>
      </c>
      <c r="U2964" s="2">
        <f t="shared" si="418"/>
        <v>0.12555190975254726</v>
      </c>
      <c r="V2964" s="2">
        <f t="shared" si="422"/>
        <v>0</v>
      </c>
      <c r="Z2964" s="1">
        <f t="shared" si="419"/>
        <v>75.3</v>
      </c>
      <c r="AC2964" s="1" t="str">
        <f t="shared" si="420"/>
        <v>N</v>
      </c>
    </row>
    <row r="2965" spans="1:29" x14ac:dyDescent="0.25">
      <c r="A2965" s="1">
        <v>20180717</v>
      </c>
      <c r="B2965" s="1">
        <v>3011</v>
      </c>
      <c r="C2965" s="1" t="s">
        <v>650</v>
      </c>
      <c r="D2965" s="1">
        <v>10.220000000000001</v>
      </c>
      <c r="E2965" s="1">
        <v>10.95</v>
      </c>
      <c r="F2965" s="1">
        <v>10.95</v>
      </c>
      <c r="G2965" s="1">
        <v>11.4</v>
      </c>
      <c r="H2965" s="1">
        <v>10.1</v>
      </c>
      <c r="I2965" s="1">
        <v>10.65</v>
      </c>
      <c r="J2965" s="1">
        <f>CEILING(E2965*0.9,LOOKUP(E2965*0.9,{0,10,50,100,500},{0.01,0.05,0.1,0.5,1}))</f>
        <v>9.86</v>
      </c>
      <c r="K2965" s="1">
        <f>CEILING(E2965*0.915,LOOKUP(E2965*0.915,{0,10,50,100,500},{0.01,0.05,0.1,0.5,1}))</f>
        <v>10.050000000000001</v>
      </c>
      <c r="L2965" s="1">
        <f>FLOOR(E2965*1.1,LOOKUP(E2965*1.1,{0,10,50,100,500},{0.01,0.05,0.1,0.5,1}))</f>
        <v>12</v>
      </c>
      <c r="M2965" s="1">
        <f t="shared" si="414"/>
        <v>11.75</v>
      </c>
      <c r="N2965" s="2">
        <f t="shared" si="415"/>
        <v>0</v>
      </c>
      <c r="O2965" s="2">
        <f t="shared" si="416"/>
        <v>4.1095890410959006E-2</v>
      </c>
      <c r="P2965" s="3">
        <f t="shared" si="417"/>
        <v>3.9875281690140749E-2</v>
      </c>
      <c r="Q2965" s="2">
        <f t="shared" si="421"/>
        <v>0</v>
      </c>
      <c r="U2965" s="2">
        <f t="shared" si="418"/>
        <v>3.9875281690140749E-2</v>
      </c>
      <c r="V2965" s="2">
        <f t="shared" si="422"/>
        <v>0</v>
      </c>
      <c r="Z2965" s="1">
        <f t="shared" si="419"/>
        <v>11.1</v>
      </c>
      <c r="AC2965" s="1" t="str">
        <f t="shared" si="420"/>
        <v>N</v>
      </c>
    </row>
    <row r="2966" spans="1:29" x14ac:dyDescent="0.25">
      <c r="A2966" s="1">
        <v>20180717</v>
      </c>
      <c r="B2966" s="1">
        <v>6237</v>
      </c>
      <c r="C2966" s="1" t="s">
        <v>113</v>
      </c>
      <c r="D2966" s="1">
        <v>5.7</v>
      </c>
      <c r="E2966" s="1">
        <v>29.1</v>
      </c>
      <c r="F2966" s="1">
        <v>29.5</v>
      </c>
      <c r="G2966" s="1">
        <v>30.6</v>
      </c>
      <c r="H2966" s="1">
        <v>28.8</v>
      </c>
      <c r="I2966" s="1">
        <v>28.8</v>
      </c>
      <c r="J2966" s="1">
        <f>CEILING(E2966*0.9,LOOKUP(E2966*0.9,{0,10,50,100,500},{0.01,0.05,0.1,0.5,1}))</f>
        <v>26.200000000000003</v>
      </c>
      <c r="K2966" s="1">
        <f>CEILING(E2966*0.915,LOOKUP(E2966*0.915,{0,10,50,100,500},{0.01,0.05,0.1,0.5,1}))</f>
        <v>26.650000000000002</v>
      </c>
      <c r="L2966" s="1">
        <f>FLOOR(E2966*1.1,LOOKUP(E2966*1.1,{0,10,50,100,500},{0.01,0.05,0.1,0.5,1}))</f>
        <v>32</v>
      </c>
      <c r="M2966" s="1">
        <f t="shared" si="414"/>
        <v>31.75</v>
      </c>
      <c r="N2966" s="2">
        <f t="shared" si="415"/>
        <v>1.3745704467353903E-2</v>
      </c>
      <c r="O2966" s="2">
        <f t="shared" si="416"/>
        <v>5.1546391752577317E-2</v>
      </c>
      <c r="P2966" s="3">
        <f t="shared" si="417"/>
        <v>2.1961399305555466E-2</v>
      </c>
      <c r="Q2966" s="2">
        <f t="shared" si="421"/>
        <v>0</v>
      </c>
      <c r="U2966" s="2">
        <f t="shared" si="418"/>
        <v>2.1961399305555466E-2</v>
      </c>
      <c r="V2966" s="2">
        <f t="shared" si="422"/>
        <v>0</v>
      </c>
      <c r="Z2966" s="1">
        <f t="shared" si="419"/>
        <v>29.25</v>
      </c>
      <c r="AC2966" s="1" t="str">
        <f t="shared" si="420"/>
        <v>N</v>
      </c>
    </row>
    <row r="2967" spans="1:29" x14ac:dyDescent="0.25">
      <c r="A2967" s="1">
        <v>20180717</v>
      </c>
      <c r="B2967" s="1">
        <v>3511</v>
      </c>
      <c r="C2967" s="1" t="s">
        <v>52</v>
      </c>
      <c r="D2967" s="1">
        <v>5.39</v>
      </c>
      <c r="E2967" s="1">
        <v>19.8</v>
      </c>
      <c r="F2967" s="1">
        <v>20.6</v>
      </c>
      <c r="G2967" s="1">
        <v>21.75</v>
      </c>
      <c r="H2967" s="1">
        <v>20.05</v>
      </c>
      <c r="I2967" s="1">
        <v>20.95</v>
      </c>
      <c r="J2967" s="1">
        <f>CEILING(E2967*0.9,LOOKUP(E2967*0.9,{0,10,50,100,500},{0.01,0.05,0.1,0.5,1}))</f>
        <v>17.850000000000001</v>
      </c>
      <c r="K2967" s="1">
        <f>CEILING(E2967*0.915,LOOKUP(E2967*0.915,{0,10,50,100,500},{0.01,0.05,0.1,0.5,1}))</f>
        <v>18.150000000000002</v>
      </c>
      <c r="L2967" s="1">
        <f>FLOOR(E2967*1.1,LOOKUP(E2967*1.1,{0,10,50,100,500},{0.01,0.05,0.1,0.5,1}))</f>
        <v>21.75</v>
      </c>
      <c r="M2967" s="1">
        <f t="shared" si="414"/>
        <v>21.5</v>
      </c>
      <c r="N2967" s="2">
        <f t="shared" si="415"/>
        <v>4.0404040404040435E-2</v>
      </c>
      <c r="O2967" s="2">
        <f t="shared" si="416"/>
        <v>9.8484848484848439E-2</v>
      </c>
      <c r="P2967" s="3">
        <f t="shared" si="417"/>
        <v>-4.4078972093023298E-2</v>
      </c>
      <c r="Q2967" s="2">
        <f t="shared" si="421"/>
        <v>-4.4078972093023298E-2</v>
      </c>
      <c r="U2967" s="2">
        <f t="shared" si="418"/>
        <v>-4.4078972093023298E-2</v>
      </c>
      <c r="V2967" s="2">
        <f t="shared" si="422"/>
        <v>-4.4078972093023298E-2</v>
      </c>
      <c r="Z2967" s="1">
        <f t="shared" si="419"/>
        <v>19.95</v>
      </c>
      <c r="AC2967" s="1" t="str">
        <f t="shared" si="420"/>
        <v>N</v>
      </c>
    </row>
    <row r="2968" spans="1:29" x14ac:dyDescent="0.25">
      <c r="A2968" s="1">
        <v>20180717</v>
      </c>
      <c r="B2968" s="1">
        <v>2399</v>
      </c>
      <c r="C2968" s="1" t="s">
        <v>180</v>
      </c>
      <c r="D2968" s="1">
        <v>5.33</v>
      </c>
      <c r="E2968" s="1">
        <v>15.6</v>
      </c>
      <c r="F2968" s="1">
        <v>15.9</v>
      </c>
      <c r="G2968" s="1">
        <v>16.149999999999999</v>
      </c>
      <c r="H2968" s="1">
        <v>15.5</v>
      </c>
      <c r="I2968" s="1">
        <v>15.95</v>
      </c>
      <c r="J2968" s="1">
        <f>CEILING(E2968*0.9,LOOKUP(E2968*0.9,{0,10,50,100,500},{0.01,0.05,0.1,0.5,1}))</f>
        <v>14.05</v>
      </c>
      <c r="K2968" s="1">
        <f>CEILING(E2968*0.915,LOOKUP(E2968*0.915,{0,10,50,100,500},{0.01,0.05,0.1,0.5,1}))</f>
        <v>14.3</v>
      </c>
      <c r="L2968" s="1">
        <f>FLOOR(E2968*1.1,LOOKUP(E2968*1.1,{0,10,50,100,500},{0.01,0.05,0.1,0.5,1}))</f>
        <v>17.150000000000002</v>
      </c>
      <c r="M2968" s="1">
        <f t="shared" si="414"/>
        <v>16.900000000000002</v>
      </c>
      <c r="N2968" s="2">
        <f t="shared" si="415"/>
        <v>1.9230769230769277E-2</v>
      </c>
      <c r="O2968" s="2">
        <f t="shared" si="416"/>
        <v>3.5256410256410187E-2</v>
      </c>
      <c r="P2968" s="3">
        <f t="shared" si="417"/>
        <v>-5.4268432601880323E-3</v>
      </c>
      <c r="Q2968" s="2">
        <f t="shared" si="421"/>
        <v>-4.950581535321133E-2</v>
      </c>
      <c r="U2968" s="2">
        <f t="shared" si="418"/>
        <v>-5.4268432601880323E-3</v>
      </c>
      <c r="V2968" s="2">
        <f t="shared" si="422"/>
        <v>-4.950581535321133E-2</v>
      </c>
      <c r="Z2968" s="1">
        <f t="shared" si="419"/>
        <v>15.75</v>
      </c>
      <c r="AC2968" s="1" t="str">
        <f t="shared" si="420"/>
        <v>N</v>
      </c>
    </row>
    <row r="2969" spans="1:29" x14ac:dyDescent="0.25">
      <c r="A2969" s="1">
        <v>20180717</v>
      </c>
      <c r="B2969" s="1">
        <v>5464</v>
      </c>
      <c r="C2969" s="1" t="s">
        <v>654</v>
      </c>
      <c r="D2969" s="1">
        <v>5.01</v>
      </c>
      <c r="E2969" s="1">
        <v>20.149999999999999</v>
      </c>
      <c r="F2969" s="1">
        <v>20.5</v>
      </c>
      <c r="G2969" s="1">
        <v>20.5</v>
      </c>
      <c r="H2969" s="1">
        <v>18.8</v>
      </c>
      <c r="I2969" s="1">
        <v>19.2</v>
      </c>
      <c r="J2969" s="1">
        <f>CEILING(E2969*0.9,LOOKUP(E2969*0.9,{0,10,50,100,500},{0.01,0.05,0.1,0.5,1}))</f>
        <v>18.150000000000002</v>
      </c>
      <c r="K2969" s="1">
        <f>CEILING(E2969*0.915,LOOKUP(E2969*0.915,{0,10,50,100,500},{0.01,0.05,0.1,0.5,1}))</f>
        <v>18.45</v>
      </c>
      <c r="L2969" s="1">
        <f>FLOOR(E2969*1.1,LOOKUP(E2969*1.1,{0,10,50,100,500},{0.01,0.05,0.1,0.5,1}))</f>
        <v>22.150000000000002</v>
      </c>
      <c r="M2969" s="1">
        <f t="shared" si="414"/>
        <v>21.900000000000002</v>
      </c>
      <c r="N2969" s="2">
        <f t="shared" si="415"/>
        <v>1.7369727047146472E-2</v>
      </c>
      <c r="O2969" s="2">
        <f t="shared" si="416"/>
        <v>1.7369727047146472E-2</v>
      </c>
      <c r="P2969" s="3">
        <f t="shared" si="417"/>
        <v>6.5281755208333375E-2</v>
      </c>
      <c r="Q2969" s="2">
        <f t="shared" si="421"/>
        <v>0</v>
      </c>
      <c r="U2969" s="2">
        <f t="shared" si="418"/>
        <v>6.5281755208333375E-2</v>
      </c>
      <c r="V2969" s="2">
        <f t="shared" si="422"/>
        <v>0</v>
      </c>
      <c r="Z2969" s="1">
        <f t="shared" si="419"/>
        <v>20.299999999999997</v>
      </c>
      <c r="AC2969" s="1" t="str">
        <f t="shared" si="420"/>
        <v>N</v>
      </c>
    </row>
    <row r="2970" spans="1:29" x14ac:dyDescent="0.25">
      <c r="A2970" s="1">
        <v>20180717</v>
      </c>
      <c r="B2970" s="1">
        <v>2481</v>
      </c>
      <c r="C2970" s="1" t="s">
        <v>114</v>
      </c>
      <c r="D2970" s="1">
        <v>4.6100000000000003</v>
      </c>
      <c r="E2970" s="1">
        <v>50.9</v>
      </c>
      <c r="F2970" s="1">
        <v>50.3</v>
      </c>
      <c r="G2970" s="1">
        <v>50.9</v>
      </c>
      <c r="H2970" s="1">
        <v>45.85</v>
      </c>
      <c r="I2970" s="1">
        <v>45.85</v>
      </c>
      <c r="J2970" s="1">
        <f>CEILING(E2970*0.9,LOOKUP(E2970*0.9,{0,10,50,100,500},{0.01,0.05,0.1,0.5,1}))</f>
        <v>45.85</v>
      </c>
      <c r="K2970" s="1">
        <f>CEILING(E2970*0.915,LOOKUP(E2970*0.915,{0,10,50,100,500},{0.01,0.05,0.1,0.5,1}))</f>
        <v>46.6</v>
      </c>
      <c r="L2970" s="1">
        <f>FLOOR(E2970*1.1,LOOKUP(E2970*1.1,{0,10,50,100,500},{0.01,0.05,0.1,0.5,1}))</f>
        <v>55.900000000000006</v>
      </c>
      <c r="M2970" s="1">
        <f t="shared" si="414"/>
        <v>55.400000000000006</v>
      </c>
      <c r="N2970" s="2">
        <f t="shared" si="415"/>
        <v>-1.1787819253438142E-2</v>
      </c>
      <c r="O2970" s="2">
        <f t="shared" si="416"/>
        <v>0</v>
      </c>
      <c r="P2970" s="3">
        <f t="shared" si="417"/>
        <v>0</v>
      </c>
      <c r="Q2970" s="2">
        <f t="shared" si="421"/>
        <v>0</v>
      </c>
      <c r="U2970" s="2">
        <f t="shared" si="418"/>
        <v>0</v>
      </c>
      <c r="V2970" s="2">
        <f t="shared" si="422"/>
        <v>0</v>
      </c>
      <c r="Z2970" s="1">
        <f t="shared" si="419"/>
        <v>51.199999999999996</v>
      </c>
      <c r="AC2970" s="1" t="str">
        <f t="shared" si="420"/>
        <v>N</v>
      </c>
    </row>
    <row r="2971" spans="1:29" x14ac:dyDescent="0.25">
      <c r="A2971" s="1">
        <v>20180718</v>
      </c>
      <c r="B2971" s="1">
        <v>3221</v>
      </c>
      <c r="C2971" s="1" t="s">
        <v>425</v>
      </c>
      <c r="D2971" s="1">
        <v>29.46</v>
      </c>
      <c r="E2971" s="1">
        <v>31.6</v>
      </c>
      <c r="F2971" s="1">
        <v>31</v>
      </c>
      <c r="G2971" s="1">
        <v>31</v>
      </c>
      <c r="H2971" s="1">
        <v>30.05</v>
      </c>
      <c r="I2971" s="1">
        <v>30.2</v>
      </c>
      <c r="J2971" s="1">
        <f>CEILING(E2971*0.9,LOOKUP(E2971*0.9,{0,10,50,100,500},{0.01,0.05,0.1,0.5,1}))</f>
        <v>28.450000000000003</v>
      </c>
      <c r="K2971" s="1">
        <f>CEILING(E2971*0.915,LOOKUP(E2971*0.915,{0,10,50,100,500},{0.01,0.05,0.1,0.5,1}))</f>
        <v>28.950000000000003</v>
      </c>
      <c r="L2971" s="1">
        <f>FLOOR(E2971*1.1,LOOKUP(E2971*1.1,{0,10,50,100,500},{0.01,0.05,0.1,0.5,1}))</f>
        <v>34.75</v>
      </c>
      <c r="M2971" s="1">
        <f t="shared" si="414"/>
        <v>34.5</v>
      </c>
      <c r="N2971" s="2">
        <f t="shared" si="415"/>
        <v>-1.8987341772151944E-2</v>
      </c>
      <c r="O2971" s="2">
        <f t="shared" si="416"/>
        <v>-1.8987341772151944E-2</v>
      </c>
      <c r="P2971" s="3">
        <f t="shared" si="417"/>
        <v>0</v>
      </c>
      <c r="Q2971" s="2">
        <f t="shared" si="421"/>
        <v>0</v>
      </c>
      <c r="U2971" s="2">
        <f t="shared" si="418"/>
        <v>0</v>
      </c>
      <c r="V2971" s="2">
        <f t="shared" si="422"/>
        <v>0</v>
      </c>
      <c r="Z2971" s="1">
        <f t="shared" si="419"/>
        <v>31.75</v>
      </c>
      <c r="AC2971" s="1" t="str">
        <f t="shared" si="420"/>
        <v>N</v>
      </c>
    </row>
    <row r="2972" spans="1:29" x14ac:dyDescent="0.25">
      <c r="A2972" s="1">
        <v>20180718</v>
      </c>
      <c r="B2972" s="1">
        <v>5386</v>
      </c>
      <c r="C2972" s="1" t="s">
        <v>140</v>
      </c>
      <c r="D2972" s="1">
        <v>20.64</v>
      </c>
      <c r="E2972" s="1">
        <v>60.4</v>
      </c>
      <c r="F2972" s="1">
        <v>61.7</v>
      </c>
      <c r="G2972" s="1">
        <v>62.2</v>
      </c>
      <c r="H2972" s="1">
        <v>60</v>
      </c>
      <c r="I2972" s="1">
        <v>60.6</v>
      </c>
      <c r="J2972" s="1">
        <f>CEILING(E2972*0.9,LOOKUP(E2972*0.9,{0,10,50,100,500},{0.01,0.05,0.1,0.5,1}))</f>
        <v>54.400000000000006</v>
      </c>
      <c r="K2972" s="1">
        <f>CEILING(E2972*0.915,LOOKUP(E2972*0.915,{0,10,50,100,500},{0.01,0.05,0.1,0.5,1}))</f>
        <v>55.300000000000004</v>
      </c>
      <c r="L2972" s="1">
        <f>FLOOR(E2972*1.1,LOOKUP(E2972*1.1,{0,10,50,100,500},{0.01,0.05,0.1,0.5,1}))</f>
        <v>66.400000000000006</v>
      </c>
      <c r="M2972" s="1">
        <f t="shared" si="414"/>
        <v>65.900000000000006</v>
      </c>
      <c r="N2972" s="2">
        <f t="shared" si="415"/>
        <v>2.1523178807947092E-2</v>
      </c>
      <c r="O2972" s="2">
        <f t="shared" si="416"/>
        <v>2.9801324503311331E-2</v>
      </c>
      <c r="P2972" s="3">
        <f t="shared" si="417"/>
        <v>1.581934488448845E-2</v>
      </c>
      <c r="Q2972" s="2">
        <f t="shared" si="421"/>
        <v>0</v>
      </c>
      <c r="U2972" s="2">
        <f t="shared" si="418"/>
        <v>1.581934488448845E-2</v>
      </c>
      <c r="V2972" s="2">
        <f t="shared" si="422"/>
        <v>0</v>
      </c>
      <c r="Z2972" s="1">
        <f t="shared" si="419"/>
        <v>60.699999999999996</v>
      </c>
      <c r="AC2972" s="1" t="str">
        <f t="shared" si="420"/>
        <v>N</v>
      </c>
    </row>
    <row r="2973" spans="1:29" x14ac:dyDescent="0.25">
      <c r="A2973" s="1">
        <v>20180718</v>
      </c>
      <c r="B2973" s="1">
        <v>3234</v>
      </c>
      <c r="C2973" s="1" t="s">
        <v>21</v>
      </c>
      <c r="D2973" s="1">
        <v>6.76</v>
      </c>
      <c r="E2973" s="1">
        <v>35.85</v>
      </c>
      <c r="F2973" s="1">
        <v>36.299999999999997</v>
      </c>
      <c r="G2973" s="1">
        <v>36.5</v>
      </c>
      <c r="H2973" s="1">
        <v>35.299999999999997</v>
      </c>
      <c r="I2973" s="1">
        <v>35.4</v>
      </c>
      <c r="J2973" s="1">
        <f>CEILING(E2973*0.9,LOOKUP(E2973*0.9,{0,10,50,100,500},{0.01,0.05,0.1,0.5,1}))</f>
        <v>32.300000000000004</v>
      </c>
      <c r="K2973" s="1">
        <f>CEILING(E2973*0.915,LOOKUP(E2973*0.915,{0,10,50,100,500},{0.01,0.05,0.1,0.5,1}))</f>
        <v>32.85</v>
      </c>
      <c r="L2973" s="1">
        <f>FLOOR(E2973*1.1,LOOKUP(E2973*1.1,{0,10,50,100,500},{0.01,0.05,0.1,0.5,1}))</f>
        <v>39.400000000000006</v>
      </c>
      <c r="M2973" s="1">
        <f t="shared" si="414"/>
        <v>39.150000000000006</v>
      </c>
      <c r="N2973" s="2">
        <f t="shared" si="415"/>
        <v>1.2552301255230006E-2</v>
      </c>
      <c r="O2973" s="2">
        <f t="shared" si="416"/>
        <v>1.8131101813110142E-2</v>
      </c>
      <c r="P2973" s="3">
        <f t="shared" si="417"/>
        <v>2.3077449152542267E-2</v>
      </c>
      <c r="Q2973" s="2">
        <f t="shared" si="421"/>
        <v>0</v>
      </c>
      <c r="U2973" s="2">
        <f t="shared" si="418"/>
        <v>2.3077449152542267E-2</v>
      </c>
      <c r="V2973" s="2">
        <f t="shared" si="422"/>
        <v>0</v>
      </c>
      <c r="Z2973" s="1">
        <f t="shared" si="419"/>
        <v>36</v>
      </c>
      <c r="AC2973" s="1" t="str">
        <f t="shared" si="420"/>
        <v>N</v>
      </c>
    </row>
    <row r="2974" spans="1:29" x14ac:dyDescent="0.25">
      <c r="A2974" s="1">
        <v>20180718</v>
      </c>
      <c r="B2974" s="1">
        <v>6290</v>
      </c>
      <c r="C2974" s="1" t="s">
        <v>178</v>
      </c>
      <c r="D2974" s="1">
        <v>6.4</v>
      </c>
      <c r="E2974" s="1">
        <v>39.5</v>
      </c>
      <c r="F2974" s="1">
        <v>39.299999999999997</v>
      </c>
      <c r="G2974" s="1">
        <v>40.299999999999997</v>
      </c>
      <c r="H2974" s="1">
        <v>39.049999999999997</v>
      </c>
      <c r="I2974" s="1">
        <v>39.65</v>
      </c>
      <c r="J2974" s="1">
        <f>CEILING(E2974*0.9,LOOKUP(E2974*0.9,{0,10,50,100,500},{0.01,0.05,0.1,0.5,1}))</f>
        <v>35.550000000000004</v>
      </c>
      <c r="K2974" s="1">
        <f>CEILING(E2974*0.915,LOOKUP(E2974*0.915,{0,10,50,100,500},{0.01,0.05,0.1,0.5,1}))</f>
        <v>36.15</v>
      </c>
      <c r="L2974" s="1">
        <f>FLOOR(E2974*1.1,LOOKUP(E2974*1.1,{0,10,50,100,500},{0.01,0.05,0.1,0.5,1}))</f>
        <v>43.45</v>
      </c>
      <c r="M2974" s="1">
        <f t="shared" si="414"/>
        <v>43.2</v>
      </c>
      <c r="N2974" s="2">
        <f t="shared" si="415"/>
        <v>-5.0632911392405784E-3</v>
      </c>
      <c r="O2974" s="2">
        <f t="shared" si="416"/>
        <v>2.0253164556961953E-2</v>
      </c>
      <c r="P2974" s="3">
        <f t="shared" si="417"/>
        <v>-2.297999999999962E-3</v>
      </c>
      <c r="Q2974" s="2">
        <f t="shared" si="421"/>
        <v>-2.297999999999962E-3</v>
      </c>
      <c r="U2974" s="2">
        <f t="shared" si="418"/>
        <v>-2.297999999999962E-3</v>
      </c>
      <c r="V2974" s="2">
        <f t="shared" si="422"/>
        <v>-2.297999999999962E-3</v>
      </c>
      <c r="Z2974" s="1">
        <f t="shared" si="419"/>
        <v>39.65</v>
      </c>
      <c r="AC2974" s="1" t="str">
        <f t="shared" si="420"/>
        <v>N</v>
      </c>
    </row>
    <row r="2975" spans="1:29" x14ac:dyDescent="0.25">
      <c r="A2975" s="1">
        <v>20180718</v>
      </c>
      <c r="B2975" s="1">
        <v>3228</v>
      </c>
      <c r="C2975" s="1" t="s">
        <v>295</v>
      </c>
      <c r="D2975" s="1">
        <v>5.92</v>
      </c>
      <c r="E2975" s="1">
        <v>45.35</v>
      </c>
      <c r="F2975" s="1">
        <v>45</v>
      </c>
      <c r="G2975" s="1">
        <v>46.3</v>
      </c>
      <c r="H2975" s="1">
        <v>43</v>
      </c>
      <c r="I2975" s="1">
        <v>44.4</v>
      </c>
      <c r="J2975" s="1">
        <f>CEILING(E2975*0.9,LOOKUP(E2975*0.9,{0,10,50,100,500},{0.01,0.05,0.1,0.5,1}))</f>
        <v>40.85</v>
      </c>
      <c r="K2975" s="1">
        <f>CEILING(E2975*0.915,LOOKUP(E2975*0.915,{0,10,50,100,500},{0.01,0.05,0.1,0.5,1}))</f>
        <v>41.5</v>
      </c>
      <c r="L2975" s="1">
        <f>FLOOR(E2975*1.1,LOOKUP(E2975*1.1,{0,10,50,100,500},{0.01,0.05,0.1,0.5,1}))</f>
        <v>49.85</v>
      </c>
      <c r="M2975" s="1">
        <f t="shared" si="414"/>
        <v>49.6</v>
      </c>
      <c r="N2975" s="2">
        <f t="shared" si="415"/>
        <v>-7.7177508269019052E-3</v>
      </c>
      <c r="O2975" s="2">
        <f t="shared" si="416"/>
        <v>2.0948180815876422E-2</v>
      </c>
      <c r="P2975" s="3">
        <f t="shared" si="417"/>
        <v>2.2429727477477457E-2</v>
      </c>
      <c r="Q2975" s="2">
        <f t="shared" si="421"/>
        <v>0</v>
      </c>
      <c r="U2975" s="2">
        <f t="shared" si="418"/>
        <v>2.2429727477477457E-2</v>
      </c>
      <c r="V2975" s="2">
        <f t="shared" si="422"/>
        <v>0</v>
      </c>
      <c r="Z2975" s="1">
        <f t="shared" si="419"/>
        <v>45.5</v>
      </c>
      <c r="AC2975" s="1" t="str">
        <f t="shared" si="420"/>
        <v>N</v>
      </c>
    </row>
    <row r="2976" spans="1:29" x14ac:dyDescent="0.25">
      <c r="A2976" s="1">
        <v>20180718</v>
      </c>
      <c r="B2976" s="1">
        <v>8011</v>
      </c>
      <c r="C2976" s="1" t="s">
        <v>500</v>
      </c>
      <c r="D2976" s="1">
        <v>5.14</v>
      </c>
      <c r="E2976" s="1">
        <v>20.05</v>
      </c>
      <c r="F2976" s="1">
        <v>19.899999999999999</v>
      </c>
      <c r="G2976" s="1">
        <v>20.8</v>
      </c>
      <c r="H2976" s="1">
        <v>19.350000000000001</v>
      </c>
      <c r="I2976" s="1">
        <v>20.100000000000001</v>
      </c>
      <c r="J2976" s="1">
        <f>CEILING(E2976*0.9,LOOKUP(E2976*0.9,{0,10,50,100,500},{0.01,0.05,0.1,0.5,1}))</f>
        <v>18.05</v>
      </c>
      <c r="K2976" s="1">
        <f>CEILING(E2976*0.915,LOOKUP(E2976*0.915,{0,10,50,100,500},{0.01,0.05,0.1,0.5,1}))</f>
        <v>18.350000000000001</v>
      </c>
      <c r="L2976" s="1">
        <f>FLOOR(E2976*1.1,LOOKUP(E2976*1.1,{0,10,50,100,500},{0.01,0.05,0.1,0.5,1}))</f>
        <v>22.05</v>
      </c>
      <c r="M2976" s="1">
        <f t="shared" si="414"/>
        <v>21.8</v>
      </c>
      <c r="N2976" s="2">
        <f t="shared" si="415"/>
        <v>-7.4812967581048438E-3</v>
      </c>
      <c r="O2976" s="2">
        <f t="shared" si="416"/>
        <v>3.7406483790523692E-2</v>
      </c>
      <c r="P2976" s="3">
        <f t="shared" si="417"/>
        <v>2.6676766169152796E-3</v>
      </c>
      <c r="Q2976" s="2">
        <f t="shared" si="421"/>
        <v>0</v>
      </c>
      <c r="U2976" s="2">
        <f t="shared" si="418"/>
        <v>2.6676766169152796E-3</v>
      </c>
      <c r="V2976" s="2">
        <f t="shared" si="422"/>
        <v>0</v>
      </c>
      <c r="Z2976" s="1">
        <f t="shared" si="419"/>
        <v>20.2</v>
      </c>
      <c r="AC2976" s="1" t="str">
        <f t="shared" si="420"/>
        <v>N</v>
      </c>
    </row>
    <row r="2977" spans="1:29" x14ac:dyDescent="0.25">
      <c r="A2977" s="1">
        <v>20180718</v>
      </c>
      <c r="B2977" s="1">
        <v>2399</v>
      </c>
      <c r="C2977" s="1" t="s">
        <v>180</v>
      </c>
      <c r="D2977" s="1">
        <v>5.13</v>
      </c>
      <c r="E2977" s="1">
        <v>15.95</v>
      </c>
      <c r="F2977" s="1">
        <v>16.05</v>
      </c>
      <c r="G2977" s="1">
        <v>16.2</v>
      </c>
      <c r="H2977" s="1">
        <v>15.55</v>
      </c>
      <c r="I2977" s="1">
        <v>15.6</v>
      </c>
      <c r="J2977" s="1">
        <f>CEILING(E2977*0.9,LOOKUP(E2977*0.9,{0,10,50,100,500},{0.01,0.05,0.1,0.5,1}))</f>
        <v>14.4</v>
      </c>
      <c r="K2977" s="1">
        <f>CEILING(E2977*0.915,LOOKUP(E2977*0.915,{0,10,50,100,500},{0.01,0.05,0.1,0.5,1}))</f>
        <v>14.600000000000001</v>
      </c>
      <c r="L2977" s="1">
        <f>FLOOR(E2977*1.1,LOOKUP(E2977*1.1,{0,10,50,100,500},{0.01,0.05,0.1,0.5,1}))</f>
        <v>17.5</v>
      </c>
      <c r="M2977" s="1">
        <f t="shared" si="414"/>
        <v>17.25</v>
      </c>
      <c r="N2977" s="2">
        <f t="shared" si="415"/>
        <v>6.2695924764891173E-3</v>
      </c>
      <c r="O2977" s="2">
        <f t="shared" si="416"/>
        <v>1.5673981191222573E-2</v>
      </c>
      <c r="P2977" s="3">
        <f t="shared" si="417"/>
        <v>2.9692416666666509E-2</v>
      </c>
      <c r="Q2977" s="2">
        <f t="shared" si="421"/>
        <v>0</v>
      </c>
      <c r="U2977" s="2">
        <f t="shared" si="418"/>
        <v>2.9692416666666509E-2</v>
      </c>
      <c r="V2977" s="2">
        <f t="shared" si="422"/>
        <v>0</v>
      </c>
      <c r="Z2977" s="1">
        <f t="shared" si="419"/>
        <v>16.099999999999998</v>
      </c>
      <c r="AC2977" s="1" t="str">
        <f t="shared" si="420"/>
        <v>N</v>
      </c>
    </row>
    <row r="2978" spans="1:29" x14ac:dyDescent="0.25">
      <c r="A2978" s="1">
        <v>20180718</v>
      </c>
      <c r="B2978" s="1">
        <v>3673</v>
      </c>
      <c r="C2978" s="1" t="s">
        <v>372</v>
      </c>
      <c r="D2978" s="1">
        <v>4.51</v>
      </c>
      <c r="E2978" s="1">
        <v>67.900000000000006</v>
      </c>
      <c r="F2978" s="1">
        <v>68.8</v>
      </c>
      <c r="G2978" s="1">
        <v>69.3</v>
      </c>
      <c r="H2978" s="1">
        <v>66.2</v>
      </c>
      <c r="I2978" s="1">
        <v>66.3</v>
      </c>
      <c r="J2978" s="1">
        <f>CEILING(E2978*0.9,LOOKUP(E2978*0.9,{0,10,50,100,500},{0.01,0.05,0.1,0.5,1}))</f>
        <v>61.2</v>
      </c>
      <c r="K2978" s="1">
        <f>CEILING(E2978*0.915,LOOKUP(E2978*0.915,{0,10,50,100,500},{0.01,0.05,0.1,0.5,1}))</f>
        <v>62.2</v>
      </c>
      <c r="L2978" s="1">
        <f>FLOOR(E2978*1.1,LOOKUP(E2978*1.1,{0,10,50,100,500},{0.01,0.05,0.1,0.5,1}))</f>
        <v>74.600000000000009</v>
      </c>
      <c r="M2978" s="1">
        <f t="shared" si="414"/>
        <v>74.100000000000009</v>
      </c>
      <c r="N2978" s="2">
        <f t="shared" si="415"/>
        <v>1.3254786450662612E-2</v>
      </c>
      <c r="O2978" s="2">
        <f t="shared" si="416"/>
        <v>2.0618556701030799E-2</v>
      </c>
      <c r="P2978" s="3">
        <f t="shared" si="417"/>
        <v>3.5337784313725425E-2</v>
      </c>
      <c r="Q2978" s="2">
        <f t="shared" si="421"/>
        <v>0</v>
      </c>
      <c r="U2978" s="2">
        <f t="shared" si="418"/>
        <v>3.5337784313725425E-2</v>
      </c>
      <c r="V2978" s="2">
        <f t="shared" si="422"/>
        <v>0</v>
      </c>
      <c r="Z2978" s="1">
        <f t="shared" si="419"/>
        <v>68.2</v>
      </c>
      <c r="AC2978" s="1" t="str">
        <f t="shared" si="420"/>
        <v>N</v>
      </c>
    </row>
    <row r="2979" spans="1:29" x14ac:dyDescent="0.25">
      <c r="A2979" s="1">
        <v>20180719</v>
      </c>
      <c r="B2979" s="1">
        <v>3624</v>
      </c>
      <c r="C2979" s="1" t="s">
        <v>408</v>
      </c>
      <c r="D2979" s="1">
        <v>10.81</v>
      </c>
      <c r="E2979" s="1">
        <v>57</v>
      </c>
      <c r="F2979" s="1">
        <v>57.1</v>
      </c>
      <c r="G2979" s="1">
        <v>57.7</v>
      </c>
      <c r="H2979" s="1">
        <v>51.9</v>
      </c>
      <c r="I2979" s="1">
        <v>52.3</v>
      </c>
      <c r="J2979" s="1">
        <f>CEILING(E2979*0.9,LOOKUP(E2979*0.9,{0,10,50,100,500},{0.01,0.05,0.1,0.5,1}))</f>
        <v>51.300000000000004</v>
      </c>
      <c r="K2979" s="1">
        <f>CEILING(E2979*0.915,LOOKUP(E2979*0.915,{0,10,50,100,500},{0.01,0.05,0.1,0.5,1}))</f>
        <v>52.2</v>
      </c>
      <c r="L2979" s="1">
        <f>FLOOR(E2979*1.1,LOOKUP(E2979*1.1,{0,10,50,100,500},{0.01,0.05,0.1,0.5,1}))</f>
        <v>62.7</v>
      </c>
      <c r="M2979" s="1">
        <f t="shared" si="414"/>
        <v>62.2</v>
      </c>
      <c r="N2979" s="2">
        <f t="shared" si="415"/>
        <v>1.7543859649123057E-3</v>
      </c>
      <c r="O2979" s="2">
        <f t="shared" si="416"/>
        <v>1.2280701754386015E-2</v>
      </c>
      <c r="P2979" s="3">
        <f t="shared" si="417"/>
        <v>9.5217614942528631E-2</v>
      </c>
      <c r="Q2979" s="2">
        <f t="shared" si="421"/>
        <v>0</v>
      </c>
      <c r="U2979" s="2">
        <f t="shared" si="418"/>
        <v>9.5217614942528631E-2</v>
      </c>
      <c r="V2979" s="2">
        <f t="shared" si="422"/>
        <v>0</v>
      </c>
      <c r="Z2979" s="1">
        <f t="shared" si="419"/>
        <v>57.3</v>
      </c>
      <c r="AC2979" s="1" t="str">
        <f t="shared" si="420"/>
        <v>N</v>
      </c>
    </row>
    <row r="2980" spans="1:29" x14ac:dyDescent="0.25">
      <c r="A2980" s="1">
        <v>20180719</v>
      </c>
      <c r="B2980" s="1">
        <v>6153</v>
      </c>
      <c r="C2980" s="1" t="s">
        <v>195</v>
      </c>
      <c r="D2980" s="1">
        <v>10.47</v>
      </c>
      <c r="E2980" s="1">
        <v>53</v>
      </c>
      <c r="F2980" s="1">
        <v>53.9</v>
      </c>
      <c r="G2980" s="1">
        <v>54.4</v>
      </c>
      <c r="H2980" s="1">
        <v>52.7</v>
      </c>
      <c r="I2980" s="1">
        <v>53</v>
      </c>
      <c r="J2980" s="1">
        <f>CEILING(E2980*0.9,LOOKUP(E2980*0.9,{0,10,50,100,500},{0.01,0.05,0.1,0.5,1}))</f>
        <v>47.7</v>
      </c>
      <c r="K2980" s="1">
        <f>CEILING(E2980*0.915,LOOKUP(E2980*0.915,{0,10,50,100,500},{0.01,0.05,0.1,0.5,1}))</f>
        <v>48.5</v>
      </c>
      <c r="L2980" s="1">
        <f>FLOOR(E2980*1.1,LOOKUP(E2980*1.1,{0,10,50,100,500},{0.01,0.05,0.1,0.5,1}))</f>
        <v>58.300000000000004</v>
      </c>
      <c r="M2980" s="1">
        <f t="shared" si="414"/>
        <v>57.800000000000004</v>
      </c>
      <c r="N2980" s="2">
        <f t="shared" si="415"/>
        <v>1.698113207547167E-2</v>
      </c>
      <c r="O2980" s="2">
        <f t="shared" si="416"/>
        <v>2.6415094339622615E-2</v>
      </c>
      <c r="P2980" s="3">
        <f t="shared" si="417"/>
        <v>1.4650884905660367E-2</v>
      </c>
      <c r="Q2980" s="2">
        <f t="shared" si="421"/>
        <v>0</v>
      </c>
      <c r="U2980" s="2">
        <f t="shared" si="418"/>
        <v>1.4650884905660367E-2</v>
      </c>
      <c r="V2980" s="2">
        <f t="shared" si="422"/>
        <v>0</v>
      </c>
      <c r="Z2980" s="1">
        <f t="shared" si="419"/>
        <v>53.3</v>
      </c>
      <c r="AC2980" s="1" t="str">
        <f t="shared" si="420"/>
        <v>N</v>
      </c>
    </row>
    <row r="2981" spans="1:29" x14ac:dyDescent="0.25">
      <c r="A2981" s="1">
        <v>20180719</v>
      </c>
      <c r="B2981" s="1">
        <v>3360</v>
      </c>
      <c r="C2981" s="1" t="s">
        <v>473</v>
      </c>
      <c r="D2981" s="1">
        <v>10.25</v>
      </c>
      <c r="E2981" s="1">
        <v>21</v>
      </c>
      <c r="F2981" s="1">
        <v>20.7</v>
      </c>
      <c r="G2981" s="1">
        <v>23</v>
      </c>
      <c r="H2981" s="1">
        <v>20.55</v>
      </c>
      <c r="I2981" s="1">
        <v>22.5</v>
      </c>
      <c r="J2981" s="1">
        <f>CEILING(E2981*0.9,LOOKUP(E2981*0.9,{0,10,50,100,500},{0.01,0.05,0.1,0.5,1}))</f>
        <v>18.900000000000002</v>
      </c>
      <c r="K2981" s="1">
        <f>CEILING(E2981*0.915,LOOKUP(E2981*0.915,{0,10,50,100,500},{0.01,0.05,0.1,0.5,1}))</f>
        <v>19.25</v>
      </c>
      <c r="L2981" s="1">
        <f>FLOOR(E2981*1.1,LOOKUP(E2981*1.1,{0,10,50,100,500},{0.01,0.05,0.1,0.5,1}))</f>
        <v>23.1</v>
      </c>
      <c r="M2981" s="1">
        <f t="shared" si="414"/>
        <v>22.85</v>
      </c>
      <c r="N2981" s="2">
        <f t="shared" si="415"/>
        <v>-1.428571428571432E-2</v>
      </c>
      <c r="O2981" s="2">
        <f t="shared" si="416"/>
        <v>9.5238095238095233E-2</v>
      </c>
      <c r="P2981" s="3">
        <f t="shared" si="417"/>
        <v>-7.6554967177243083E-2</v>
      </c>
      <c r="Q2981" s="2">
        <f t="shared" si="421"/>
        <v>-7.6554967177243083E-2</v>
      </c>
      <c r="U2981" s="2">
        <f t="shared" si="418"/>
        <v>-7.6554967177243083E-2</v>
      </c>
      <c r="V2981" s="2">
        <f t="shared" si="422"/>
        <v>-7.6554967177243083E-2</v>
      </c>
      <c r="Z2981" s="1">
        <f t="shared" si="419"/>
        <v>21.15</v>
      </c>
      <c r="AC2981" s="1" t="str">
        <f t="shared" si="420"/>
        <v>N</v>
      </c>
    </row>
    <row r="2982" spans="1:29" x14ac:dyDescent="0.25">
      <c r="A2982" s="1">
        <v>20180719</v>
      </c>
      <c r="B2982" s="1">
        <v>5386</v>
      </c>
      <c r="C2982" s="1" t="s">
        <v>140</v>
      </c>
      <c r="D2982" s="1">
        <v>9.4</v>
      </c>
      <c r="E2982" s="1">
        <v>60.6</v>
      </c>
      <c r="F2982" s="1">
        <v>59.3</v>
      </c>
      <c r="G2982" s="1">
        <v>60.3</v>
      </c>
      <c r="H2982" s="1">
        <v>56.5</v>
      </c>
      <c r="I2982" s="1">
        <v>56.5</v>
      </c>
      <c r="J2982" s="1">
        <f>CEILING(E2982*0.9,LOOKUP(E2982*0.9,{0,10,50,100,500},{0.01,0.05,0.1,0.5,1}))</f>
        <v>54.6</v>
      </c>
      <c r="K2982" s="1">
        <f>CEILING(E2982*0.915,LOOKUP(E2982*0.915,{0,10,50,100,500},{0.01,0.05,0.1,0.5,1}))</f>
        <v>55.5</v>
      </c>
      <c r="L2982" s="1">
        <f>FLOOR(E2982*1.1,LOOKUP(E2982*1.1,{0,10,50,100,500},{0.01,0.05,0.1,0.5,1}))</f>
        <v>66.600000000000009</v>
      </c>
      <c r="M2982" s="1">
        <f t="shared" si="414"/>
        <v>66.100000000000009</v>
      </c>
      <c r="N2982" s="2">
        <f t="shared" si="415"/>
        <v>-2.1452145214521521E-2</v>
      </c>
      <c r="O2982" s="2">
        <f t="shared" si="416"/>
        <v>-4.9504950495050208E-3</v>
      </c>
      <c r="P2982" s="3">
        <f t="shared" si="417"/>
        <v>0</v>
      </c>
      <c r="Q2982" s="2">
        <f t="shared" si="421"/>
        <v>-7.6554967177243083E-2</v>
      </c>
      <c r="U2982" s="2">
        <f t="shared" si="418"/>
        <v>0</v>
      </c>
      <c r="V2982" s="2">
        <f t="shared" si="422"/>
        <v>-7.6554967177243083E-2</v>
      </c>
      <c r="Z2982" s="1">
        <f t="shared" si="419"/>
        <v>60.9</v>
      </c>
      <c r="AC2982" s="1" t="str">
        <f t="shared" si="420"/>
        <v>N</v>
      </c>
    </row>
    <row r="2983" spans="1:29" x14ac:dyDescent="0.25">
      <c r="A2983" s="1">
        <v>20180719</v>
      </c>
      <c r="B2983" s="1">
        <v>6155</v>
      </c>
      <c r="C2983" s="1" t="s">
        <v>427</v>
      </c>
      <c r="D2983" s="1">
        <v>8.65</v>
      </c>
      <c r="E2983" s="1">
        <v>41.1</v>
      </c>
      <c r="F2983" s="1">
        <v>40.9</v>
      </c>
      <c r="G2983" s="1">
        <v>41.2</v>
      </c>
      <c r="H2983" s="1">
        <v>37</v>
      </c>
      <c r="I2983" s="1">
        <v>37.049999999999997</v>
      </c>
      <c r="J2983" s="1">
        <f>CEILING(E2983*0.9,LOOKUP(E2983*0.9,{0,10,50,100,500},{0.01,0.05,0.1,0.5,1}))</f>
        <v>37</v>
      </c>
      <c r="K2983" s="1">
        <f>CEILING(E2983*0.915,LOOKUP(E2983*0.915,{0,10,50,100,500},{0.01,0.05,0.1,0.5,1}))</f>
        <v>37.65</v>
      </c>
      <c r="L2983" s="1">
        <f>FLOOR(E2983*1.1,LOOKUP(E2983*1.1,{0,10,50,100,500},{0.01,0.05,0.1,0.5,1}))</f>
        <v>45.2</v>
      </c>
      <c r="M2983" s="1">
        <f t="shared" si="414"/>
        <v>44.95</v>
      </c>
      <c r="N2983" s="2">
        <f t="shared" si="415"/>
        <v>-4.8661800486618691E-3</v>
      </c>
      <c r="O2983" s="2">
        <f t="shared" si="416"/>
        <v>2.4330900243309346E-3</v>
      </c>
      <c r="P2983" s="3">
        <f t="shared" si="417"/>
        <v>0</v>
      </c>
      <c r="Q2983" s="2">
        <f t="shared" si="421"/>
        <v>-7.6554967177243083E-2</v>
      </c>
      <c r="U2983" s="2">
        <f t="shared" si="418"/>
        <v>0</v>
      </c>
      <c r="V2983" s="2">
        <f t="shared" si="422"/>
        <v>-7.6554967177243083E-2</v>
      </c>
      <c r="Z2983" s="1">
        <f t="shared" si="419"/>
        <v>41.25</v>
      </c>
      <c r="AC2983" s="1" t="str">
        <f t="shared" si="420"/>
        <v>N</v>
      </c>
    </row>
    <row r="2984" spans="1:29" x14ac:dyDescent="0.25">
      <c r="A2984" s="1">
        <v>20180719</v>
      </c>
      <c r="B2984" s="1">
        <v>2375</v>
      </c>
      <c r="C2984" s="1" t="s">
        <v>44</v>
      </c>
      <c r="D2984" s="1">
        <v>8.6199999999999992</v>
      </c>
      <c r="E2984" s="1">
        <v>76.8</v>
      </c>
      <c r="F2984" s="1">
        <v>78.2</v>
      </c>
      <c r="G2984" s="1">
        <v>78.2</v>
      </c>
      <c r="H2984" s="1">
        <v>70.400000000000006</v>
      </c>
      <c r="I2984" s="1">
        <v>71.3</v>
      </c>
      <c r="J2984" s="1">
        <f>CEILING(E2984*0.9,LOOKUP(E2984*0.9,{0,10,50,100,500},{0.01,0.05,0.1,0.5,1}))</f>
        <v>69.2</v>
      </c>
      <c r="K2984" s="1">
        <f>CEILING(E2984*0.915,LOOKUP(E2984*0.915,{0,10,50,100,500},{0.01,0.05,0.1,0.5,1}))</f>
        <v>70.3</v>
      </c>
      <c r="L2984" s="1">
        <f>FLOOR(E2984*1.1,LOOKUP(E2984*1.1,{0,10,50,100,500},{0.01,0.05,0.1,0.5,1}))</f>
        <v>84.4</v>
      </c>
      <c r="M2984" s="1">
        <f t="shared" si="414"/>
        <v>83.9</v>
      </c>
      <c r="N2984" s="2">
        <f t="shared" si="415"/>
        <v>1.8229166666666741E-2</v>
      </c>
      <c r="O2984" s="2">
        <f t="shared" si="416"/>
        <v>1.8229166666666741E-2</v>
      </c>
      <c r="P2984" s="3">
        <f t="shared" si="417"/>
        <v>9.4292419354838813E-2</v>
      </c>
      <c r="Q2984" s="2">
        <f t="shared" si="421"/>
        <v>0</v>
      </c>
      <c r="U2984" s="2">
        <f t="shared" si="418"/>
        <v>9.4292419354838813E-2</v>
      </c>
      <c r="V2984" s="2">
        <f t="shared" si="422"/>
        <v>0</v>
      </c>
      <c r="Z2984" s="1">
        <f t="shared" si="419"/>
        <v>77.099999999999994</v>
      </c>
      <c r="AC2984" s="1" t="str">
        <f t="shared" si="420"/>
        <v>N</v>
      </c>
    </row>
    <row r="2985" spans="1:29" x14ac:dyDescent="0.25">
      <c r="A2985" s="1">
        <v>20180719</v>
      </c>
      <c r="B2985" s="1">
        <v>2363</v>
      </c>
      <c r="C2985" s="1" t="s">
        <v>202</v>
      </c>
      <c r="D2985" s="1">
        <v>8.3699999999999992</v>
      </c>
      <c r="E2985" s="1">
        <v>13</v>
      </c>
      <c r="F2985" s="1">
        <v>13.25</v>
      </c>
      <c r="G2985" s="1">
        <v>13.95</v>
      </c>
      <c r="H2985" s="1">
        <v>12.85</v>
      </c>
      <c r="I2985" s="1">
        <v>13.1</v>
      </c>
      <c r="J2985" s="1">
        <f>CEILING(E2985*0.9,LOOKUP(E2985*0.9,{0,10,50,100,500},{0.01,0.05,0.1,0.5,1}))</f>
        <v>11.700000000000001</v>
      </c>
      <c r="K2985" s="1">
        <f>CEILING(E2985*0.915,LOOKUP(E2985*0.915,{0,10,50,100,500},{0.01,0.05,0.1,0.5,1}))</f>
        <v>11.9</v>
      </c>
      <c r="L2985" s="1">
        <f>FLOOR(E2985*1.1,LOOKUP(E2985*1.1,{0,10,50,100,500},{0.01,0.05,0.1,0.5,1}))</f>
        <v>14.3</v>
      </c>
      <c r="M2985" s="1">
        <f t="shared" si="414"/>
        <v>14.05</v>
      </c>
      <c r="N2985" s="2">
        <f t="shared" si="415"/>
        <v>1.9230769230769232E-2</v>
      </c>
      <c r="O2985" s="2">
        <f t="shared" si="416"/>
        <v>7.3076923076923025E-2</v>
      </c>
      <c r="P2985" s="3">
        <f t="shared" si="417"/>
        <v>9.1306374045801598E-3</v>
      </c>
      <c r="Q2985" s="2">
        <f t="shared" si="421"/>
        <v>0</v>
      </c>
      <c r="U2985" s="2">
        <f t="shared" si="418"/>
        <v>9.1306374045801598E-3</v>
      </c>
      <c r="V2985" s="2">
        <f t="shared" si="422"/>
        <v>0</v>
      </c>
      <c r="Z2985" s="1">
        <f t="shared" si="419"/>
        <v>13.15</v>
      </c>
      <c r="AC2985" s="1" t="str">
        <f t="shared" si="420"/>
        <v>N</v>
      </c>
    </row>
    <row r="2986" spans="1:29" x14ac:dyDescent="0.25">
      <c r="A2986" s="1">
        <v>20180719</v>
      </c>
      <c r="B2986" s="1">
        <v>8043</v>
      </c>
      <c r="C2986" s="1" t="s">
        <v>421</v>
      </c>
      <c r="D2986" s="1">
        <v>7.29</v>
      </c>
      <c r="E2986" s="1">
        <v>71.400000000000006</v>
      </c>
      <c r="F2986" s="1">
        <v>71.400000000000006</v>
      </c>
      <c r="G2986" s="1">
        <v>71.599999999999994</v>
      </c>
      <c r="H2986" s="1">
        <v>64.5</v>
      </c>
      <c r="I2986" s="1">
        <v>64.5</v>
      </c>
      <c r="J2986" s="1">
        <f>CEILING(E2986*0.9,LOOKUP(E2986*0.9,{0,10,50,100,500},{0.01,0.05,0.1,0.5,1}))</f>
        <v>64.3</v>
      </c>
      <c r="K2986" s="1">
        <f>CEILING(E2986*0.915,LOOKUP(E2986*0.915,{0,10,50,100,500},{0.01,0.05,0.1,0.5,1}))</f>
        <v>65.400000000000006</v>
      </c>
      <c r="L2986" s="1">
        <f>FLOOR(E2986*1.1,LOOKUP(E2986*1.1,{0,10,50,100,500},{0.01,0.05,0.1,0.5,1}))</f>
        <v>78.5</v>
      </c>
      <c r="M2986" s="1">
        <f t="shared" si="414"/>
        <v>78</v>
      </c>
      <c r="N2986" s="2">
        <f t="shared" si="415"/>
        <v>0</v>
      </c>
      <c r="O2986" s="2">
        <f t="shared" si="416"/>
        <v>2.8011204481791121E-3</v>
      </c>
      <c r="P2986" s="3">
        <f t="shared" si="417"/>
        <v>0</v>
      </c>
      <c r="Q2986" s="2">
        <f t="shared" si="421"/>
        <v>0</v>
      </c>
      <c r="U2986" s="2">
        <f t="shared" si="418"/>
        <v>0</v>
      </c>
      <c r="V2986" s="2">
        <f t="shared" si="422"/>
        <v>0</v>
      </c>
      <c r="Z2986" s="1">
        <f t="shared" si="419"/>
        <v>71.7</v>
      </c>
      <c r="AC2986" s="1" t="str">
        <f t="shared" si="420"/>
        <v>N</v>
      </c>
    </row>
    <row r="2987" spans="1:29" x14ac:dyDescent="0.25">
      <c r="A2987" s="1">
        <v>20180720</v>
      </c>
      <c r="B2987" s="1">
        <v>3360</v>
      </c>
      <c r="C2987" s="1" t="s">
        <v>473</v>
      </c>
      <c r="D2987" s="1">
        <v>18.579999999999998</v>
      </c>
      <c r="E2987" s="1">
        <v>22.5</v>
      </c>
      <c r="F2987" s="1">
        <v>22</v>
      </c>
      <c r="G2987" s="1">
        <v>22.05</v>
      </c>
      <c r="H2987" s="1">
        <v>21.2</v>
      </c>
      <c r="I2987" s="1">
        <v>21.95</v>
      </c>
      <c r="J2987" s="1">
        <f>CEILING(E2987*0.9,LOOKUP(E2987*0.9,{0,10,50,100,500},{0.01,0.05,0.1,0.5,1}))</f>
        <v>20.25</v>
      </c>
      <c r="K2987" s="1">
        <f>CEILING(E2987*0.915,LOOKUP(E2987*0.915,{0,10,50,100,500},{0.01,0.05,0.1,0.5,1}))</f>
        <v>20.6</v>
      </c>
      <c r="L2987" s="1">
        <f>FLOOR(E2987*1.1,LOOKUP(E2987*1.1,{0,10,50,100,500},{0.01,0.05,0.1,0.5,1}))</f>
        <v>24.75</v>
      </c>
      <c r="M2987" s="1">
        <f t="shared" si="414"/>
        <v>24.5</v>
      </c>
      <c r="N2987" s="2">
        <f t="shared" si="415"/>
        <v>-2.2222222222222223E-2</v>
      </c>
      <c r="O2987" s="2">
        <f t="shared" si="416"/>
        <v>-1.9999999999999969E-2</v>
      </c>
      <c r="P2987" s="3">
        <f t="shared" si="417"/>
        <v>0</v>
      </c>
      <c r="Q2987" s="2">
        <f t="shared" si="421"/>
        <v>0</v>
      </c>
      <c r="U2987" s="2">
        <f t="shared" si="418"/>
        <v>0</v>
      </c>
      <c r="V2987" s="2">
        <f t="shared" si="422"/>
        <v>0</v>
      </c>
      <c r="Z2987" s="1">
        <f t="shared" si="419"/>
        <v>22.65</v>
      </c>
      <c r="AC2987" s="1" t="str">
        <f t="shared" si="420"/>
        <v>N</v>
      </c>
    </row>
    <row r="2988" spans="1:29" x14ac:dyDescent="0.25">
      <c r="A2988" s="1">
        <v>20180720</v>
      </c>
      <c r="B2988" s="1">
        <v>4976</v>
      </c>
      <c r="C2988" s="1" t="s">
        <v>173</v>
      </c>
      <c r="D2988" s="1">
        <v>15.79</v>
      </c>
      <c r="E2988" s="1">
        <v>58.5</v>
      </c>
      <c r="F2988" s="1">
        <v>59.7</v>
      </c>
      <c r="G2988" s="1">
        <v>60.7</v>
      </c>
      <c r="H2988" s="1">
        <v>55.3</v>
      </c>
      <c r="I2988" s="1">
        <v>58.3</v>
      </c>
      <c r="J2988" s="1">
        <f>CEILING(E2988*0.9,LOOKUP(E2988*0.9,{0,10,50,100,500},{0.01,0.05,0.1,0.5,1}))</f>
        <v>52.7</v>
      </c>
      <c r="K2988" s="1">
        <f>CEILING(E2988*0.915,LOOKUP(E2988*0.915,{0,10,50,100,500},{0.01,0.05,0.1,0.5,1}))</f>
        <v>53.6</v>
      </c>
      <c r="L2988" s="1">
        <f>FLOOR(E2988*1.1,LOOKUP(E2988*1.1,{0,10,50,100,500},{0.01,0.05,0.1,0.5,1}))</f>
        <v>64.3</v>
      </c>
      <c r="M2988" s="1">
        <f t="shared" si="414"/>
        <v>63.8</v>
      </c>
      <c r="N2988" s="2">
        <f t="shared" si="415"/>
        <v>2.0512820512820561E-2</v>
      </c>
      <c r="O2988" s="2">
        <f t="shared" si="416"/>
        <v>3.7606837606837654E-2</v>
      </c>
      <c r="P2988" s="3">
        <f t="shared" si="417"/>
        <v>2.167012006861075E-2</v>
      </c>
      <c r="Q2988" s="2">
        <f t="shared" si="421"/>
        <v>0</v>
      </c>
      <c r="U2988" s="2">
        <f t="shared" si="418"/>
        <v>2.167012006861075E-2</v>
      </c>
      <c r="V2988" s="2">
        <f t="shared" si="422"/>
        <v>0</v>
      </c>
      <c r="Z2988" s="1">
        <f t="shared" si="419"/>
        <v>58.8</v>
      </c>
      <c r="AC2988" s="1" t="str">
        <f t="shared" si="420"/>
        <v>N</v>
      </c>
    </row>
    <row r="2989" spans="1:29" x14ac:dyDescent="0.25">
      <c r="A2989" s="1">
        <v>20180720</v>
      </c>
      <c r="B2989" s="1">
        <v>3630</v>
      </c>
      <c r="C2989" s="1" t="s">
        <v>102</v>
      </c>
      <c r="D2989" s="1">
        <v>10.1</v>
      </c>
      <c r="E2989" s="1">
        <v>60.4</v>
      </c>
      <c r="F2989" s="1">
        <v>61</v>
      </c>
      <c r="G2989" s="1">
        <v>61</v>
      </c>
      <c r="H2989" s="1">
        <v>57.5</v>
      </c>
      <c r="I2989" s="1">
        <v>58.6</v>
      </c>
      <c r="J2989" s="1">
        <f>CEILING(E2989*0.9,LOOKUP(E2989*0.9,{0,10,50,100,500},{0.01,0.05,0.1,0.5,1}))</f>
        <v>54.400000000000006</v>
      </c>
      <c r="K2989" s="1">
        <f>CEILING(E2989*0.915,LOOKUP(E2989*0.915,{0,10,50,100,500},{0.01,0.05,0.1,0.5,1}))</f>
        <v>55.300000000000004</v>
      </c>
      <c r="L2989" s="1">
        <f>FLOOR(E2989*1.1,LOOKUP(E2989*1.1,{0,10,50,100,500},{0.01,0.05,0.1,0.5,1}))</f>
        <v>66.400000000000006</v>
      </c>
      <c r="M2989" s="1">
        <f t="shared" si="414"/>
        <v>65.900000000000006</v>
      </c>
      <c r="N2989" s="2">
        <f t="shared" si="415"/>
        <v>9.9337748344371091E-3</v>
      </c>
      <c r="O2989" s="2">
        <f t="shared" si="416"/>
        <v>9.9337748344371091E-3</v>
      </c>
      <c r="P2989" s="3">
        <f t="shared" si="417"/>
        <v>3.8579856655289992E-2</v>
      </c>
      <c r="Q2989" s="2">
        <f t="shared" si="421"/>
        <v>0</v>
      </c>
      <c r="U2989" s="2">
        <f t="shared" si="418"/>
        <v>3.8579856655289992E-2</v>
      </c>
      <c r="V2989" s="2">
        <f t="shared" si="422"/>
        <v>0</v>
      </c>
      <c r="Z2989" s="1">
        <f t="shared" si="419"/>
        <v>60.699999999999996</v>
      </c>
      <c r="AC2989" s="1" t="str">
        <f t="shared" si="420"/>
        <v>N</v>
      </c>
    </row>
    <row r="2990" spans="1:29" x14ac:dyDescent="0.25">
      <c r="A2990" s="1">
        <v>20180720</v>
      </c>
      <c r="B2990" s="1">
        <v>2363</v>
      </c>
      <c r="C2990" s="1" t="s">
        <v>202</v>
      </c>
      <c r="D2990" s="1">
        <v>8.7200000000000006</v>
      </c>
      <c r="E2990" s="1">
        <v>13.1</v>
      </c>
      <c r="F2990" s="1">
        <v>12.85</v>
      </c>
      <c r="G2990" s="1">
        <v>13</v>
      </c>
      <c r="H2990" s="1">
        <v>12.35</v>
      </c>
      <c r="I2990" s="1">
        <v>12.45</v>
      </c>
      <c r="J2990" s="1">
        <f>CEILING(E2990*0.9,LOOKUP(E2990*0.9,{0,10,50,100,500},{0.01,0.05,0.1,0.5,1}))</f>
        <v>11.8</v>
      </c>
      <c r="K2990" s="1">
        <f>CEILING(E2990*0.915,LOOKUP(E2990*0.915,{0,10,50,100,500},{0.01,0.05,0.1,0.5,1}))</f>
        <v>12</v>
      </c>
      <c r="L2990" s="1">
        <f>FLOOR(E2990*1.1,LOOKUP(E2990*1.1,{0,10,50,100,500},{0.01,0.05,0.1,0.5,1}))</f>
        <v>14.4</v>
      </c>
      <c r="M2990" s="1">
        <f t="shared" si="414"/>
        <v>14.15</v>
      </c>
      <c r="N2990" s="2">
        <f t="shared" si="415"/>
        <v>-1.9083969465648856E-2</v>
      </c>
      <c r="O2990" s="2">
        <f t="shared" si="416"/>
        <v>-7.6335877862595148E-3</v>
      </c>
      <c r="P2990" s="3">
        <f t="shared" si="417"/>
        <v>0</v>
      </c>
      <c r="Q2990" s="2">
        <f t="shared" si="421"/>
        <v>0</v>
      </c>
      <c r="U2990" s="2">
        <f t="shared" si="418"/>
        <v>0</v>
      </c>
      <c r="V2990" s="2">
        <f t="shared" si="422"/>
        <v>0</v>
      </c>
      <c r="Z2990" s="1">
        <f t="shared" si="419"/>
        <v>13.25</v>
      </c>
      <c r="AC2990" s="1" t="str">
        <f t="shared" si="420"/>
        <v>N</v>
      </c>
    </row>
    <row r="2991" spans="1:29" x14ac:dyDescent="0.25">
      <c r="A2991" s="1">
        <v>20180720</v>
      </c>
      <c r="B2991" s="1">
        <v>3441</v>
      </c>
      <c r="C2991" s="1" t="s">
        <v>384</v>
      </c>
      <c r="D2991" s="1">
        <v>8.4600000000000009</v>
      </c>
      <c r="E2991" s="1">
        <v>40.35</v>
      </c>
      <c r="F2991" s="1">
        <v>41.6</v>
      </c>
      <c r="G2991" s="1">
        <v>41.6</v>
      </c>
      <c r="H2991" s="1">
        <v>37.65</v>
      </c>
      <c r="I2991" s="1">
        <v>38.799999999999997</v>
      </c>
      <c r="J2991" s="1">
        <f>CEILING(E2991*0.9,LOOKUP(E2991*0.9,{0,10,50,100,500},{0.01,0.05,0.1,0.5,1}))</f>
        <v>36.35</v>
      </c>
      <c r="K2991" s="1">
        <f>CEILING(E2991*0.915,LOOKUP(E2991*0.915,{0,10,50,100,500},{0.01,0.05,0.1,0.5,1}))</f>
        <v>36.950000000000003</v>
      </c>
      <c r="L2991" s="1">
        <f>FLOOR(E2991*1.1,LOOKUP(E2991*1.1,{0,10,50,100,500},{0.01,0.05,0.1,0.5,1}))</f>
        <v>44.35</v>
      </c>
      <c r="M2991" s="1">
        <f t="shared" si="414"/>
        <v>44.1</v>
      </c>
      <c r="N2991" s="2">
        <f t="shared" si="415"/>
        <v>3.097893432465923E-2</v>
      </c>
      <c r="O2991" s="2">
        <f t="shared" si="416"/>
        <v>3.097893432465923E-2</v>
      </c>
      <c r="P2991" s="3">
        <f t="shared" si="417"/>
        <v>6.9729907216494871E-2</v>
      </c>
      <c r="Q2991" s="2">
        <f t="shared" si="421"/>
        <v>0</v>
      </c>
      <c r="U2991" s="2">
        <f t="shared" si="418"/>
        <v>6.9729907216494871E-2</v>
      </c>
      <c r="V2991" s="2">
        <f t="shared" si="422"/>
        <v>0</v>
      </c>
      <c r="Z2991" s="1">
        <f t="shared" si="419"/>
        <v>40.5</v>
      </c>
      <c r="AC2991" s="1" t="str">
        <f t="shared" si="420"/>
        <v>N</v>
      </c>
    </row>
    <row r="2992" spans="1:29" x14ac:dyDescent="0.25">
      <c r="A2992" s="1">
        <v>20180720</v>
      </c>
      <c r="B2992" s="1">
        <v>3059</v>
      </c>
      <c r="C2992" s="1" t="s">
        <v>128</v>
      </c>
      <c r="D2992" s="1">
        <v>7.21</v>
      </c>
      <c r="E2992" s="1">
        <v>39.15</v>
      </c>
      <c r="F2992" s="1">
        <v>39.5</v>
      </c>
      <c r="G2992" s="1">
        <v>39.6</v>
      </c>
      <c r="H2992" s="1">
        <v>37.6</v>
      </c>
      <c r="I2992" s="1">
        <v>38.299999999999997</v>
      </c>
      <c r="J2992" s="1">
        <f>CEILING(E2992*0.9,LOOKUP(E2992*0.9,{0,10,50,100,500},{0.01,0.05,0.1,0.5,1}))</f>
        <v>35.25</v>
      </c>
      <c r="K2992" s="1">
        <f>CEILING(E2992*0.915,LOOKUP(E2992*0.915,{0,10,50,100,500},{0.01,0.05,0.1,0.5,1}))</f>
        <v>35.85</v>
      </c>
      <c r="L2992" s="1">
        <f>FLOOR(E2992*1.1,LOOKUP(E2992*1.1,{0,10,50,100,500},{0.01,0.05,0.1,0.5,1}))</f>
        <v>43.050000000000004</v>
      </c>
      <c r="M2992" s="1">
        <f t="shared" si="414"/>
        <v>42.800000000000004</v>
      </c>
      <c r="N2992" s="2">
        <f t="shared" si="415"/>
        <v>8.9399744572158726E-3</v>
      </c>
      <c r="O2992" s="2">
        <f t="shared" si="416"/>
        <v>1.1494252873563291E-2</v>
      </c>
      <c r="P2992" s="3">
        <f t="shared" si="417"/>
        <v>2.8974093994778072E-2</v>
      </c>
      <c r="Q2992" s="2">
        <f t="shared" si="421"/>
        <v>0</v>
      </c>
      <c r="U2992" s="2">
        <f t="shared" si="418"/>
        <v>2.8974093994778072E-2</v>
      </c>
      <c r="V2992" s="2">
        <f t="shared" si="422"/>
        <v>0</v>
      </c>
      <c r="Z2992" s="1">
        <f t="shared" si="419"/>
        <v>39.299999999999997</v>
      </c>
      <c r="AC2992" s="1" t="str">
        <f t="shared" si="420"/>
        <v>N</v>
      </c>
    </row>
    <row r="2993" spans="1:29" x14ac:dyDescent="0.25">
      <c r="A2993" s="1">
        <v>20180720</v>
      </c>
      <c r="B2993" s="1">
        <v>6209</v>
      </c>
      <c r="C2993" s="1" t="s">
        <v>47</v>
      </c>
      <c r="D2993" s="1">
        <v>6.63</v>
      </c>
      <c r="E2993" s="1">
        <v>34.950000000000003</v>
      </c>
      <c r="F2993" s="1">
        <v>34.950000000000003</v>
      </c>
      <c r="G2993" s="1">
        <v>34.950000000000003</v>
      </c>
      <c r="H2993" s="1">
        <v>32.9</v>
      </c>
      <c r="I2993" s="1">
        <v>33.700000000000003</v>
      </c>
      <c r="J2993" s="1">
        <f>CEILING(E2993*0.9,LOOKUP(E2993*0.9,{0,10,50,100,500},{0.01,0.05,0.1,0.5,1}))</f>
        <v>31.5</v>
      </c>
      <c r="K2993" s="1">
        <f>CEILING(E2993*0.915,LOOKUP(E2993*0.915,{0,10,50,100,500},{0.01,0.05,0.1,0.5,1}))</f>
        <v>32</v>
      </c>
      <c r="L2993" s="1">
        <f>FLOOR(E2993*1.1,LOOKUP(E2993*1.1,{0,10,50,100,500},{0.01,0.05,0.1,0.5,1}))</f>
        <v>38.400000000000006</v>
      </c>
      <c r="M2993" s="1">
        <f t="shared" si="414"/>
        <v>38.150000000000006</v>
      </c>
      <c r="N2993" s="2">
        <f t="shared" si="415"/>
        <v>0</v>
      </c>
      <c r="O2993" s="2">
        <f t="shared" si="416"/>
        <v>0</v>
      </c>
      <c r="P2993" s="3">
        <f t="shared" si="417"/>
        <v>0</v>
      </c>
      <c r="Q2993" s="2">
        <f t="shared" si="421"/>
        <v>0</v>
      </c>
      <c r="U2993" s="2">
        <f t="shared" si="418"/>
        <v>0</v>
      </c>
      <c r="V2993" s="2">
        <f t="shared" si="422"/>
        <v>0</v>
      </c>
      <c r="Z2993" s="1">
        <f t="shared" si="419"/>
        <v>35.1</v>
      </c>
      <c r="AC2993" s="1" t="str">
        <f t="shared" si="420"/>
        <v>N</v>
      </c>
    </row>
    <row r="2994" spans="1:29" x14ac:dyDescent="0.25">
      <c r="A2994" s="1">
        <v>20180720</v>
      </c>
      <c r="B2994" s="1">
        <v>4927</v>
      </c>
      <c r="C2994" s="1" t="s">
        <v>237</v>
      </c>
      <c r="D2994" s="1">
        <v>5.8</v>
      </c>
      <c r="E2994" s="1">
        <v>28.6</v>
      </c>
      <c r="F2994" s="1">
        <v>28.6</v>
      </c>
      <c r="G2994" s="1">
        <v>28.95</v>
      </c>
      <c r="H2994" s="1">
        <v>27.7</v>
      </c>
      <c r="I2994" s="1">
        <v>27.95</v>
      </c>
      <c r="J2994" s="1">
        <f>CEILING(E2994*0.9,LOOKUP(E2994*0.9,{0,10,50,100,500},{0.01,0.05,0.1,0.5,1}))</f>
        <v>25.75</v>
      </c>
      <c r="K2994" s="1">
        <f>CEILING(E2994*0.915,LOOKUP(E2994*0.915,{0,10,50,100,500},{0.01,0.05,0.1,0.5,1}))</f>
        <v>26.200000000000003</v>
      </c>
      <c r="L2994" s="1">
        <f>FLOOR(E2994*1.1,LOOKUP(E2994*1.1,{0,10,50,100,500},{0.01,0.05,0.1,0.5,1}))</f>
        <v>31.450000000000003</v>
      </c>
      <c r="M2994" s="1">
        <f t="shared" si="414"/>
        <v>31.200000000000003</v>
      </c>
      <c r="N2994" s="2">
        <f t="shared" si="415"/>
        <v>0</v>
      </c>
      <c r="O2994" s="2">
        <f t="shared" si="416"/>
        <v>1.2237762237762163E-2</v>
      </c>
      <c r="P2994" s="3">
        <f t="shared" si="417"/>
        <v>2.6270186046511664E-2</v>
      </c>
      <c r="Q2994" s="2">
        <f t="shared" si="421"/>
        <v>0</v>
      </c>
      <c r="U2994" s="2">
        <f t="shared" si="418"/>
        <v>2.6270186046511664E-2</v>
      </c>
      <c r="V2994" s="2">
        <f t="shared" si="422"/>
        <v>0</v>
      </c>
      <c r="Z2994" s="1">
        <f t="shared" si="419"/>
        <v>28.75</v>
      </c>
      <c r="AC2994" s="1" t="str">
        <f t="shared" si="420"/>
        <v>N</v>
      </c>
    </row>
    <row r="2995" spans="1:29" x14ac:dyDescent="0.25">
      <c r="A2995" s="1">
        <v>20180723</v>
      </c>
      <c r="B2995" s="1">
        <v>8131</v>
      </c>
      <c r="C2995" s="1" t="s">
        <v>426</v>
      </c>
      <c r="D2995" s="1">
        <v>19.239999999999998</v>
      </c>
      <c r="E2995" s="1">
        <v>35.200000000000003</v>
      </c>
      <c r="F2995" s="1">
        <v>35.200000000000003</v>
      </c>
      <c r="G2995" s="1">
        <v>35.5</v>
      </c>
      <c r="H2995" s="1">
        <v>35.1</v>
      </c>
      <c r="I2995" s="1">
        <v>35.200000000000003</v>
      </c>
      <c r="J2995" s="1">
        <f>CEILING(E2995*0.9,LOOKUP(E2995*0.9,{0,10,50,100,500},{0.01,0.05,0.1,0.5,1}))</f>
        <v>31.700000000000003</v>
      </c>
      <c r="K2995" s="1">
        <f>CEILING(E2995*0.915,LOOKUP(E2995*0.915,{0,10,50,100,500},{0.01,0.05,0.1,0.5,1}))</f>
        <v>32.25</v>
      </c>
      <c r="L2995" s="1">
        <f>FLOOR(E2995*1.1,LOOKUP(E2995*1.1,{0,10,50,100,500},{0.01,0.05,0.1,0.5,1}))</f>
        <v>38.700000000000003</v>
      </c>
      <c r="M2995" s="1">
        <f t="shared" si="414"/>
        <v>38.450000000000003</v>
      </c>
      <c r="N2995" s="2">
        <f t="shared" si="415"/>
        <v>0</v>
      </c>
      <c r="O2995" s="2">
        <f t="shared" si="416"/>
        <v>8.5227272727271906E-3</v>
      </c>
      <c r="P2995" s="3">
        <f t="shared" si="417"/>
        <v>1.9552713068181232E-3</v>
      </c>
      <c r="Q2995" s="2">
        <f t="shared" si="421"/>
        <v>0</v>
      </c>
      <c r="U2995" s="2">
        <f t="shared" si="418"/>
        <v>1.9552713068181232E-3</v>
      </c>
      <c r="V2995" s="2">
        <f t="shared" si="422"/>
        <v>0</v>
      </c>
      <c r="Z2995" s="1">
        <f t="shared" si="419"/>
        <v>35.35</v>
      </c>
      <c r="AC2995" s="1" t="str">
        <f t="shared" si="420"/>
        <v>N</v>
      </c>
    </row>
    <row r="2996" spans="1:29" x14ac:dyDescent="0.25">
      <c r="A2996" s="1">
        <v>20180723</v>
      </c>
      <c r="B2996" s="1">
        <v>6432</v>
      </c>
      <c r="C2996" s="1" t="s">
        <v>655</v>
      </c>
      <c r="D2996" s="1">
        <v>11.88</v>
      </c>
      <c r="E2996" s="1">
        <v>38.049999999999997</v>
      </c>
      <c r="F2996" s="1">
        <v>37</v>
      </c>
      <c r="G2996" s="1">
        <v>38.450000000000003</v>
      </c>
      <c r="H2996" s="1">
        <v>36.700000000000003</v>
      </c>
      <c r="I2996" s="1">
        <v>37.299999999999997</v>
      </c>
      <c r="J2996" s="1">
        <f>CEILING(E2996*0.9,LOOKUP(E2996*0.9,{0,10,50,100,500},{0.01,0.05,0.1,0.5,1}))</f>
        <v>34.25</v>
      </c>
      <c r="K2996" s="1">
        <f>CEILING(E2996*0.915,LOOKUP(E2996*0.915,{0,10,50,100,500},{0.01,0.05,0.1,0.5,1}))</f>
        <v>34.85</v>
      </c>
      <c r="L2996" s="1">
        <f>FLOOR(E2996*1.1,LOOKUP(E2996*1.1,{0,10,50,100,500},{0.01,0.05,0.1,0.5,1}))</f>
        <v>41.85</v>
      </c>
      <c r="M2996" s="1">
        <f t="shared" si="414"/>
        <v>41.6</v>
      </c>
      <c r="N2996" s="2">
        <f t="shared" si="415"/>
        <v>-2.7595269382391516E-2</v>
      </c>
      <c r="O2996" s="2">
        <f t="shared" si="416"/>
        <v>1.0512483574244565E-2</v>
      </c>
      <c r="P2996" s="3">
        <f t="shared" si="417"/>
        <v>2.178486595174256E-2</v>
      </c>
      <c r="Q2996" s="2">
        <f t="shared" si="421"/>
        <v>0</v>
      </c>
      <c r="U2996" s="2">
        <f t="shared" si="418"/>
        <v>2.178486595174256E-2</v>
      </c>
      <c r="V2996" s="2">
        <f t="shared" si="422"/>
        <v>0</v>
      </c>
      <c r="Z2996" s="1">
        <f t="shared" si="419"/>
        <v>38.199999999999996</v>
      </c>
      <c r="AC2996" s="1" t="str">
        <f t="shared" si="420"/>
        <v>N</v>
      </c>
    </row>
    <row r="2997" spans="1:29" x14ac:dyDescent="0.25">
      <c r="A2997" s="1">
        <v>20180723</v>
      </c>
      <c r="B2997" s="1">
        <v>2375</v>
      </c>
      <c r="C2997" s="1" t="s">
        <v>44</v>
      </c>
      <c r="D2997" s="1">
        <v>10.56</v>
      </c>
      <c r="E2997" s="1">
        <v>74.5</v>
      </c>
      <c r="F2997" s="1">
        <v>74.5</v>
      </c>
      <c r="G2997" s="1">
        <v>76.5</v>
      </c>
      <c r="H2997" s="1">
        <v>73</v>
      </c>
      <c r="I2997" s="1">
        <v>76.5</v>
      </c>
      <c r="J2997" s="1">
        <f>CEILING(E2997*0.9,LOOKUP(E2997*0.9,{0,10,50,100,500},{0.01,0.05,0.1,0.5,1}))</f>
        <v>67.100000000000009</v>
      </c>
      <c r="K2997" s="1">
        <f>CEILING(E2997*0.915,LOOKUP(E2997*0.915,{0,10,50,100,500},{0.01,0.05,0.1,0.5,1}))</f>
        <v>68.2</v>
      </c>
      <c r="L2997" s="1">
        <f>FLOOR(E2997*1.1,LOOKUP(E2997*1.1,{0,10,50,100,500},{0.01,0.05,0.1,0.5,1}))</f>
        <v>81.900000000000006</v>
      </c>
      <c r="M2997" s="1">
        <f t="shared" si="414"/>
        <v>81.400000000000006</v>
      </c>
      <c r="N2997" s="2">
        <f t="shared" si="415"/>
        <v>0</v>
      </c>
      <c r="O2997" s="2">
        <f t="shared" si="416"/>
        <v>2.6845637583892617E-2</v>
      </c>
      <c r="P2997" s="3">
        <f t="shared" si="417"/>
        <v>-2.4478022222222274E-2</v>
      </c>
      <c r="Q2997" s="2">
        <f t="shared" si="421"/>
        <v>-2.4478022222222274E-2</v>
      </c>
      <c r="U2997" s="2">
        <f t="shared" si="418"/>
        <v>-2.4478022222222274E-2</v>
      </c>
      <c r="V2997" s="2">
        <f t="shared" si="422"/>
        <v>-2.4478022222222274E-2</v>
      </c>
      <c r="Z2997" s="1">
        <f t="shared" si="419"/>
        <v>74.8</v>
      </c>
      <c r="AC2997" s="1" t="str">
        <f t="shared" si="420"/>
        <v>N</v>
      </c>
    </row>
    <row r="2998" spans="1:29" x14ac:dyDescent="0.25">
      <c r="A2998" s="1">
        <v>20180723</v>
      </c>
      <c r="B2998" s="1">
        <v>4513</v>
      </c>
      <c r="C2998" s="1" t="s">
        <v>653</v>
      </c>
      <c r="D2998" s="1">
        <v>9.7200000000000006</v>
      </c>
      <c r="E2998" s="1">
        <v>17.8</v>
      </c>
      <c r="F2998" s="1">
        <v>17.75</v>
      </c>
      <c r="G2998" s="1">
        <v>18.3</v>
      </c>
      <c r="H2998" s="1">
        <v>17.5</v>
      </c>
      <c r="I2998" s="1">
        <v>17.649999999999999</v>
      </c>
      <c r="J2998" s="1">
        <f>CEILING(E2998*0.9,LOOKUP(E2998*0.9,{0,10,50,100,500},{0.01,0.05,0.1,0.5,1}))</f>
        <v>16.05</v>
      </c>
      <c r="K2998" s="1">
        <f>CEILING(E2998*0.915,LOOKUP(E2998*0.915,{0,10,50,100,500},{0.01,0.05,0.1,0.5,1}))</f>
        <v>16.3</v>
      </c>
      <c r="L2998" s="1">
        <f>FLOOR(E2998*1.1,LOOKUP(E2998*1.1,{0,10,50,100,500},{0.01,0.05,0.1,0.5,1}))</f>
        <v>19.55</v>
      </c>
      <c r="M2998" s="1">
        <f t="shared" si="414"/>
        <v>19.3</v>
      </c>
      <c r="N2998" s="2">
        <f t="shared" si="415"/>
        <v>-2.8089887640449836E-3</v>
      </c>
      <c r="O2998" s="2">
        <f t="shared" si="416"/>
        <v>2.8089887640449437E-2</v>
      </c>
      <c r="P2998" s="3">
        <f t="shared" si="417"/>
        <v>1.46668895184137E-2</v>
      </c>
      <c r="Q2998" s="2">
        <f t="shared" si="421"/>
        <v>-9.8111327038085741E-3</v>
      </c>
      <c r="U2998" s="2">
        <f t="shared" si="418"/>
        <v>1.46668895184137E-2</v>
      </c>
      <c r="V2998" s="2">
        <f t="shared" si="422"/>
        <v>-9.8111327038085741E-3</v>
      </c>
      <c r="Z2998" s="1">
        <f t="shared" si="419"/>
        <v>17.95</v>
      </c>
      <c r="AC2998" s="1" t="str">
        <f t="shared" si="420"/>
        <v>N</v>
      </c>
    </row>
    <row r="2999" spans="1:29" x14ac:dyDescent="0.25">
      <c r="A2999" s="1">
        <v>20180723</v>
      </c>
      <c r="B2999" s="1">
        <v>8163</v>
      </c>
      <c r="C2999" s="1" t="s">
        <v>418</v>
      </c>
      <c r="D2999" s="1">
        <v>7.67</v>
      </c>
      <c r="E2999" s="1">
        <v>58.4</v>
      </c>
      <c r="F2999" s="1">
        <v>60</v>
      </c>
      <c r="G2999" s="1">
        <v>60.8</v>
      </c>
      <c r="H2999" s="1">
        <v>57.7</v>
      </c>
      <c r="I2999" s="1">
        <v>59.3</v>
      </c>
      <c r="J2999" s="1">
        <f>CEILING(E2999*0.9,LOOKUP(E2999*0.9,{0,10,50,100,500},{0.01,0.05,0.1,0.5,1}))</f>
        <v>52.6</v>
      </c>
      <c r="K2999" s="1">
        <f>CEILING(E2999*0.915,LOOKUP(E2999*0.915,{0,10,50,100,500},{0.01,0.05,0.1,0.5,1}))</f>
        <v>53.5</v>
      </c>
      <c r="L2999" s="1">
        <f>FLOOR(E2999*1.1,LOOKUP(E2999*1.1,{0,10,50,100,500},{0.01,0.05,0.1,0.5,1}))</f>
        <v>64.2</v>
      </c>
      <c r="M2999" s="1">
        <f t="shared" si="414"/>
        <v>63.7</v>
      </c>
      <c r="N2999" s="2">
        <f t="shared" si="415"/>
        <v>2.7397260273972629E-2</v>
      </c>
      <c r="O2999" s="2">
        <f t="shared" si="416"/>
        <v>4.1095890410958881E-2</v>
      </c>
      <c r="P2999" s="3">
        <f t="shared" si="417"/>
        <v>9.4839679595278628E-3</v>
      </c>
      <c r="Q2999" s="2">
        <f t="shared" si="421"/>
        <v>-3.2716474428071129E-4</v>
      </c>
      <c r="U2999" s="2">
        <f t="shared" si="418"/>
        <v>9.4839679595278628E-3</v>
      </c>
      <c r="V2999" s="2">
        <f t="shared" si="422"/>
        <v>-3.2716474428071129E-4</v>
      </c>
      <c r="Z2999" s="1">
        <f t="shared" si="419"/>
        <v>58.699999999999996</v>
      </c>
      <c r="AC2999" s="1" t="str">
        <f t="shared" si="420"/>
        <v>N</v>
      </c>
    </row>
    <row r="3000" spans="1:29" x14ac:dyDescent="0.25">
      <c r="A3000" s="1">
        <v>20180723</v>
      </c>
      <c r="B3000" s="1">
        <v>8043</v>
      </c>
      <c r="C3000" s="1" t="s">
        <v>421</v>
      </c>
      <c r="D3000" s="1">
        <v>7.56</v>
      </c>
      <c r="E3000" s="1">
        <v>67.400000000000006</v>
      </c>
      <c r="F3000" s="1">
        <v>71.5</v>
      </c>
      <c r="G3000" s="1">
        <v>74.099999999999994</v>
      </c>
      <c r="H3000" s="1">
        <v>70.400000000000006</v>
      </c>
      <c r="I3000" s="1">
        <v>74.099999999999994</v>
      </c>
      <c r="J3000" s="1">
        <f>CEILING(E3000*0.9,LOOKUP(E3000*0.9,{0,10,50,100,500},{0.01,0.05,0.1,0.5,1}))</f>
        <v>60.7</v>
      </c>
      <c r="K3000" s="1">
        <f>CEILING(E3000*0.915,LOOKUP(E3000*0.915,{0,10,50,100,500},{0.01,0.05,0.1,0.5,1}))</f>
        <v>61.7</v>
      </c>
      <c r="L3000" s="1">
        <f>FLOOR(E3000*1.1,LOOKUP(E3000*1.1,{0,10,50,100,500},{0.01,0.05,0.1,0.5,1}))</f>
        <v>74.100000000000009</v>
      </c>
      <c r="M3000" s="1">
        <f t="shared" si="414"/>
        <v>73.600000000000009</v>
      </c>
      <c r="N3000" s="2">
        <f t="shared" si="415"/>
        <v>6.0830860534124537E-2</v>
      </c>
      <c r="O3000" s="2">
        <f t="shared" si="416"/>
        <v>9.9406528189910803E-2</v>
      </c>
      <c r="P3000" s="3">
        <f t="shared" si="417"/>
        <v>-3.0776425271739256E-2</v>
      </c>
      <c r="Q3000" s="2">
        <f t="shared" si="421"/>
        <v>-3.1103590016019967E-2</v>
      </c>
      <c r="U3000" s="2">
        <f t="shared" si="418"/>
        <v>-3.0776425271739256E-2</v>
      </c>
      <c r="V3000" s="2">
        <f t="shared" si="422"/>
        <v>-3.1103590016019967E-2</v>
      </c>
      <c r="Z3000" s="1">
        <f t="shared" si="419"/>
        <v>67.7</v>
      </c>
      <c r="AC3000" s="1" t="str">
        <f t="shared" si="420"/>
        <v>N</v>
      </c>
    </row>
    <row r="3001" spans="1:29" x14ac:dyDescent="0.25">
      <c r="A3001" s="1">
        <v>20180723</v>
      </c>
      <c r="B3001" s="1">
        <v>6207</v>
      </c>
      <c r="C3001" s="1" t="s">
        <v>422</v>
      </c>
      <c r="D3001" s="1">
        <v>7.26</v>
      </c>
      <c r="E3001" s="1">
        <v>46.4</v>
      </c>
      <c r="F3001" s="1">
        <v>47.1</v>
      </c>
      <c r="G3001" s="1">
        <v>47.3</v>
      </c>
      <c r="H3001" s="1">
        <v>45.8</v>
      </c>
      <c r="I3001" s="1">
        <v>46.1</v>
      </c>
      <c r="J3001" s="1">
        <f>CEILING(E3001*0.9,LOOKUP(E3001*0.9,{0,10,50,100,500},{0.01,0.05,0.1,0.5,1}))</f>
        <v>41.800000000000004</v>
      </c>
      <c r="K3001" s="1">
        <f>CEILING(E3001*0.915,LOOKUP(E3001*0.915,{0,10,50,100,500},{0.01,0.05,0.1,0.5,1}))</f>
        <v>42.5</v>
      </c>
      <c r="L3001" s="1">
        <f>FLOOR(E3001*1.1,LOOKUP(E3001*1.1,{0,10,50,100,500},{0.01,0.05,0.1,0.5,1}))</f>
        <v>51</v>
      </c>
      <c r="M3001" s="1">
        <f t="shared" si="414"/>
        <v>50.5</v>
      </c>
      <c r="N3001" s="2">
        <f t="shared" si="415"/>
        <v>1.5086206896551786E-2</v>
      </c>
      <c r="O3001" s="2">
        <f t="shared" si="416"/>
        <v>1.93965517241379E-2</v>
      </c>
      <c r="P3001" s="3">
        <f t="shared" si="417"/>
        <v>1.9352780911062916E-2</v>
      </c>
      <c r="Q3001" s="2">
        <f t="shared" si="421"/>
        <v>-1.1750809104957051E-2</v>
      </c>
      <c r="U3001" s="2">
        <f t="shared" si="418"/>
        <v>1.9352780911062916E-2</v>
      </c>
      <c r="V3001" s="2">
        <f t="shared" si="422"/>
        <v>-1.1750809104957051E-2</v>
      </c>
      <c r="Z3001" s="1">
        <f t="shared" si="419"/>
        <v>46.55</v>
      </c>
      <c r="AC3001" s="1" t="str">
        <f t="shared" si="420"/>
        <v>N</v>
      </c>
    </row>
    <row r="3002" spans="1:29" x14ac:dyDescent="0.25">
      <c r="A3002" s="1">
        <v>20180723</v>
      </c>
      <c r="B3002" s="1">
        <v>3624</v>
      </c>
      <c r="C3002" s="1" t="s">
        <v>408</v>
      </c>
      <c r="D3002" s="1">
        <v>6.6</v>
      </c>
      <c r="E3002" s="1">
        <v>54.8</v>
      </c>
      <c r="F3002" s="1">
        <v>54.8</v>
      </c>
      <c r="G3002" s="1">
        <v>55.6</v>
      </c>
      <c r="H3002" s="1">
        <v>53.3</v>
      </c>
      <c r="I3002" s="1">
        <v>54.8</v>
      </c>
      <c r="J3002" s="1">
        <f>CEILING(E3002*0.9,LOOKUP(E3002*0.9,{0,10,50,100,500},{0.01,0.05,0.1,0.5,1}))</f>
        <v>49.35</v>
      </c>
      <c r="K3002" s="1">
        <f>CEILING(E3002*0.915,LOOKUP(E3002*0.915,{0,10,50,100,500},{0.01,0.05,0.1,0.5,1}))</f>
        <v>50.2</v>
      </c>
      <c r="L3002" s="1">
        <f>FLOOR(E3002*1.1,LOOKUP(E3002*1.1,{0,10,50,100,500},{0.01,0.05,0.1,0.5,1}))</f>
        <v>60.2</v>
      </c>
      <c r="M3002" s="1">
        <f t="shared" si="414"/>
        <v>59.7</v>
      </c>
      <c r="N3002" s="2">
        <f t="shared" si="415"/>
        <v>0</v>
      </c>
      <c r="O3002" s="2">
        <f t="shared" si="416"/>
        <v>1.4598540145985481E-2</v>
      </c>
      <c r="P3002" s="3">
        <f t="shared" si="417"/>
        <v>3.1660565693430033E-3</v>
      </c>
      <c r="Q3002" s="2">
        <f t="shared" si="421"/>
        <v>-8.5847525356140472E-3</v>
      </c>
      <c r="U3002" s="2">
        <f t="shared" si="418"/>
        <v>3.1660565693430033E-3</v>
      </c>
      <c r="V3002" s="2">
        <f t="shared" si="422"/>
        <v>-8.5847525356140472E-3</v>
      </c>
      <c r="Z3002" s="1">
        <f t="shared" si="419"/>
        <v>55.099999999999994</v>
      </c>
      <c r="AC3002" s="1" t="str">
        <f t="shared" si="420"/>
        <v>N</v>
      </c>
    </row>
    <row r="3003" spans="1:29" x14ac:dyDescent="0.25">
      <c r="A3003" s="1">
        <v>20180724</v>
      </c>
      <c r="B3003" s="1">
        <v>6155</v>
      </c>
      <c r="C3003" s="1" t="s">
        <v>427</v>
      </c>
      <c r="D3003" s="1">
        <v>26.92</v>
      </c>
      <c r="E3003" s="1">
        <v>42.5</v>
      </c>
      <c r="F3003" s="1">
        <v>41.4</v>
      </c>
      <c r="G3003" s="1">
        <v>42.2</v>
      </c>
      <c r="H3003" s="1">
        <v>40.700000000000003</v>
      </c>
      <c r="I3003" s="1">
        <v>41.45</v>
      </c>
      <c r="J3003" s="1">
        <f>CEILING(E3003*0.9,LOOKUP(E3003*0.9,{0,10,50,100,500},{0.01,0.05,0.1,0.5,1}))</f>
        <v>38.25</v>
      </c>
      <c r="K3003" s="1">
        <f>CEILING(E3003*0.915,LOOKUP(E3003*0.915,{0,10,50,100,500},{0.01,0.05,0.1,0.5,1}))</f>
        <v>38.900000000000006</v>
      </c>
      <c r="L3003" s="1">
        <f>FLOOR(E3003*1.1,LOOKUP(E3003*1.1,{0,10,50,100,500},{0.01,0.05,0.1,0.5,1}))</f>
        <v>46.75</v>
      </c>
      <c r="M3003" s="1">
        <f t="shared" si="414"/>
        <v>46.5</v>
      </c>
      <c r="N3003" s="2">
        <f t="shared" si="415"/>
        <v>-2.5882352941176506E-2</v>
      </c>
      <c r="O3003" s="2">
        <f t="shared" si="416"/>
        <v>-7.0588235294116982E-3</v>
      </c>
      <c r="P3003" s="3">
        <f t="shared" si="417"/>
        <v>0</v>
      </c>
      <c r="Q3003" s="2">
        <f t="shared" si="421"/>
        <v>-8.5847525356140472E-3</v>
      </c>
      <c r="U3003" s="2">
        <f t="shared" si="418"/>
        <v>0</v>
      </c>
      <c r="V3003" s="2">
        <f t="shared" si="422"/>
        <v>-8.5847525356140472E-3</v>
      </c>
      <c r="Z3003" s="1">
        <f t="shared" si="419"/>
        <v>42.65</v>
      </c>
      <c r="AC3003" s="1" t="str">
        <f t="shared" si="420"/>
        <v>N</v>
      </c>
    </row>
    <row r="3004" spans="1:29" x14ac:dyDescent="0.25">
      <c r="A3004" s="1">
        <v>20180724</v>
      </c>
      <c r="B3004" s="1">
        <v>8261</v>
      </c>
      <c r="C3004" s="1" t="s">
        <v>163</v>
      </c>
      <c r="D3004" s="1">
        <v>14.77</v>
      </c>
      <c r="E3004" s="1">
        <v>50.5</v>
      </c>
      <c r="F3004" s="1">
        <v>49.15</v>
      </c>
      <c r="G3004" s="1">
        <v>51.3</v>
      </c>
      <c r="H3004" s="1">
        <v>48.5</v>
      </c>
      <c r="I3004" s="1">
        <v>50.5</v>
      </c>
      <c r="J3004" s="1">
        <f>CEILING(E3004*0.9,LOOKUP(E3004*0.9,{0,10,50,100,500},{0.01,0.05,0.1,0.5,1}))</f>
        <v>45.45</v>
      </c>
      <c r="K3004" s="1">
        <f>CEILING(E3004*0.915,LOOKUP(E3004*0.915,{0,10,50,100,500},{0.01,0.05,0.1,0.5,1}))</f>
        <v>46.25</v>
      </c>
      <c r="L3004" s="1">
        <f>FLOOR(E3004*1.1,LOOKUP(E3004*1.1,{0,10,50,100,500},{0.01,0.05,0.1,0.5,1}))</f>
        <v>55.5</v>
      </c>
      <c r="M3004" s="1">
        <f t="shared" si="414"/>
        <v>55</v>
      </c>
      <c r="N3004" s="2">
        <f t="shared" si="415"/>
        <v>-2.673267326732676E-2</v>
      </c>
      <c r="O3004" s="2">
        <f t="shared" si="416"/>
        <v>1.5841584158415786E-2</v>
      </c>
      <c r="P3004" s="3">
        <f t="shared" si="417"/>
        <v>3.631312871287028E-3</v>
      </c>
      <c r="Q3004" s="2">
        <f t="shared" si="421"/>
        <v>-4.9534396643270192E-3</v>
      </c>
      <c r="U3004" s="2">
        <f t="shared" si="418"/>
        <v>3.631312871287028E-3</v>
      </c>
      <c r="V3004" s="2">
        <f t="shared" si="422"/>
        <v>-4.9534396643270192E-3</v>
      </c>
      <c r="Z3004" s="1">
        <f t="shared" si="419"/>
        <v>50.8</v>
      </c>
      <c r="AC3004" s="1" t="str">
        <f t="shared" si="420"/>
        <v>N</v>
      </c>
    </row>
    <row r="3005" spans="1:29" x14ac:dyDescent="0.25">
      <c r="A3005" s="1">
        <v>20180724</v>
      </c>
      <c r="B3005" s="1">
        <v>3360</v>
      </c>
      <c r="C3005" s="1" t="s">
        <v>473</v>
      </c>
      <c r="D3005" s="1">
        <v>14.76</v>
      </c>
      <c r="E3005" s="1">
        <v>22.55</v>
      </c>
      <c r="F3005" s="1">
        <v>22.25</v>
      </c>
      <c r="G3005" s="1">
        <v>22.9</v>
      </c>
      <c r="H3005" s="1">
        <v>22.2</v>
      </c>
      <c r="I3005" s="1">
        <v>22.3</v>
      </c>
      <c r="J3005" s="1">
        <f>CEILING(E3005*0.9,LOOKUP(E3005*0.9,{0,10,50,100,500},{0.01,0.05,0.1,0.5,1}))</f>
        <v>20.3</v>
      </c>
      <c r="K3005" s="1">
        <f>CEILING(E3005*0.915,LOOKUP(E3005*0.915,{0,10,50,100,500},{0.01,0.05,0.1,0.5,1}))</f>
        <v>20.650000000000002</v>
      </c>
      <c r="L3005" s="1">
        <f>FLOOR(E3005*1.1,LOOKUP(E3005*1.1,{0,10,50,100,500},{0.01,0.05,0.1,0.5,1}))</f>
        <v>24.8</v>
      </c>
      <c r="M3005" s="1">
        <f t="shared" si="414"/>
        <v>24.55</v>
      </c>
      <c r="N3005" s="2">
        <f t="shared" si="415"/>
        <v>-1.3303769401330408E-2</v>
      </c>
      <c r="O3005" s="2">
        <f t="shared" si="416"/>
        <v>1.5521064301552012E-2</v>
      </c>
      <c r="P3005" s="3">
        <f t="shared" si="417"/>
        <v>1.5605156950672485E-2</v>
      </c>
      <c r="Q3005" s="2">
        <f t="shared" si="421"/>
        <v>0</v>
      </c>
      <c r="U3005" s="2">
        <f t="shared" si="418"/>
        <v>1.5605156950672485E-2</v>
      </c>
      <c r="V3005" s="2">
        <f t="shared" si="422"/>
        <v>0</v>
      </c>
      <c r="Z3005" s="1">
        <f t="shared" si="419"/>
        <v>22.7</v>
      </c>
      <c r="AC3005" s="1" t="str">
        <f t="shared" si="420"/>
        <v>N</v>
      </c>
    </row>
    <row r="3006" spans="1:29" x14ac:dyDescent="0.25">
      <c r="A3006" s="1">
        <v>20180724</v>
      </c>
      <c r="B3006" s="1">
        <v>8043</v>
      </c>
      <c r="C3006" s="1" t="s">
        <v>421</v>
      </c>
      <c r="D3006" s="1">
        <v>14.48</v>
      </c>
      <c r="E3006" s="1">
        <v>74.099999999999994</v>
      </c>
      <c r="F3006" s="1">
        <v>73.099999999999994</v>
      </c>
      <c r="G3006" s="1">
        <v>75.099999999999994</v>
      </c>
      <c r="H3006" s="1">
        <v>72.5</v>
      </c>
      <c r="I3006" s="1">
        <v>73.8</v>
      </c>
      <c r="J3006" s="1">
        <f>CEILING(E3006*0.9,LOOKUP(E3006*0.9,{0,10,50,100,500},{0.01,0.05,0.1,0.5,1}))</f>
        <v>66.7</v>
      </c>
      <c r="K3006" s="1">
        <f>CEILING(E3006*0.915,LOOKUP(E3006*0.915,{0,10,50,100,500},{0.01,0.05,0.1,0.5,1}))</f>
        <v>67.900000000000006</v>
      </c>
      <c r="L3006" s="1">
        <f>FLOOR(E3006*1.1,LOOKUP(E3006*1.1,{0,10,50,100,500},{0.01,0.05,0.1,0.5,1}))</f>
        <v>81.5</v>
      </c>
      <c r="M3006" s="1">
        <f t="shared" si="414"/>
        <v>81</v>
      </c>
      <c r="N3006" s="2">
        <f t="shared" si="415"/>
        <v>-1.3495276653171391E-2</v>
      </c>
      <c r="O3006" s="2">
        <f t="shared" si="416"/>
        <v>1.3495276653171391E-2</v>
      </c>
      <c r="P3006" s="3">
        <f t="shared" si="417"/>
        <v>5.8166422764225588E-3</v>
      </c>
      <c r="Q3006" s="2">
        <f t="shared" si="421"/>
        <v>0</v>
      </c>
      <c r="U3006" s="2">
        <f t="shared" si="418"/>
        <v>5.8166422764225588E-3</v>
      </c>
      <c r="V3006" s="2">
        <f t="shared" si="422"/>
        <v>0</v>
      </c>
      <c r="Z3006" s="1">
        <f t="shared" si="419"/>
        <v>74.399999999999991</v>
      </c>
      <c r="AC3006" s="1" t="str">
        <f t="shared" si="420"/>
        <v>N</v>
      </c>
    </row>
    <row r="3007" spans="1:29" x14ac:dyDescent="0.25">
      <c r="A3007" s="1">
        <v>20180724</v>
      </c>
      <c r="B3007" s="1">
        <v>4976</v>
      </c>
      <c r="C3007" s="1" t="s">
        <v>173</v>
      </c>
      <c r="D3007" s="1">
        <v>13.4</v>
      </c>
      <c r="E3007" s="1">
        <v>59.5</v>
      </c>
      <c r="F3007" s="1">
        <v>59.8</v>
      </c>
      <c r="G3007" s="1">
        <v>61.3</v>
      </c>
      <c r="H3007" s="1">
        <v>58.6</v>
      </c>
      <c r="I3007" s="1">
        <v>58.6</v>
      </c>
      <c r="J3007" s="1">
        <f>CEILING(E3007*0.9,LOOKUP(E3007*0.9,{0,10,50,100,500},{0.01,0.05,0.1,0.5,1}))</f>
        <v>53.6</v>
      </c>
      <c r="K3007" s="1">
        <f>CEILING(E3007*0.915,LOOKUP(E3007*0.915,{0,10,50,100,500},{0.01,0.05,0.1,0.5,1}))</f>
        <v>54.5</v>
      </c>
      <c r="L3007" s="1">
        <f>FLOOR(E3007*1.1,LOOKUP(E3007*1.1,{0,10,50,100,500},{0.01,0.05,0.1,0.5,1}))</f>
        <v>65.400000000000006</v>
      </c>
      <c r="M3007" s="1">
        <f t="shared" si="414"/>
        <v>64.900000000000006</v>
      </c>
      <c r="N3007" s="2">
        <f t="shared" si="415"/>
        <v>5.0420168067226417E-3</v>
      </c>
      <c r="O3007" s="2">
        <f t="shared" si="416"/>
        <v>3.0252100840336086E-2</v>
      </c>
      <c r="P3007" s="3">
        <f t="shared" si="417"/>
        <v>1.8140928327644884E-2</v>
      </c>
      <c r="Q3007" s="2">
        <f t="shared" si="421"/>
        <v>0</v>
      </c>
      <c r="U3007" s="2">
        <f t="shared" si="418"/>
        <v>1.8140928327644884E-2</v>
      </c>
      <c r="V3007" s="2">
        <f t="shared" si="422"/>
        <v>0</v>
      </c>
      <c r="Z3007" s="1">
        <f t="shared" si="419"/>
        <v>59.8</v>
      </c>
      <c r="AC3007" s="1" t="str">
        <f t="shared" si="420"/>
        <v>N</v>
      </c>
    </row>
    <row r="3008" spans="1:29" x14ac:dyDescent="0.25">
      <c r="A3008" s="1">
        <v>20180724</v>
      </c>
      <c r="B3008" s="1">
        <v>3317</v>
      </c>
      <c r="C3008" s="1" t="s">
        <v>169</v>
      </c>
      <c r="D3008" s="1">
        <v>9.2899999999999991</v>
      </c>
      <c r="E3008" s="1">
        <v>49.75</v>
      </c>
      <c r="F3008" s="1">
        <v>49.5</v>
      </c>
      <c r="G3008" s="1">
        <v>50.4</v>
      </c>
      <c r="H3008" s="1">
        <v>49</v>
      </c>
      <c r="I3008" s="1">
        <v>50.3</v>
      </c>
      <c r="J3008" s="1">
        <f>CEILING(E3008*0.9,LOOKUP(E3008*0.9,{0,10,50,100,500},{0.01,0.05,0.1,0.5,1}))</f>
        <v>44.800000000000004</v>
      </c>
      <c r="K3008" s="1">
        <f>CEILING(E3008*0.915,LOOKUP(E3008*0.915,{0,10,50,100,500},{0.01,0.05,0.1,0.5,1}))</f>
        <v>45.550000000000004</v>
      </c>
      <c r="L3008" s="1">
        <f>FLOOR(E3008*1.1,LOOKUP(E3008*1.1,{0,10,50,100,500},{0.01,0.05,0.1,0.5,1}))</f>
        <v>54.7</v>
      </c>
      <c r="M3008" s="1">
        <f t="shared" si="414"/>
        <v>54.2</v>
      </c>
      <c r="N3008" s="2">
        <f t="shared" si="415"/>
        <v>-5.0251256281407036E-3</v>
      </c>
      <c r="O3008" s="2">
        <f t="shared" si="416"/>
        <v>1.3065326633165801E-2</v>
      </c>
      <c r="P3008" s="3">
        <f t="shared" si="417"/>
        <v>-1.0235184890656047E-2</v>
      </c>
      <c r="Q3008" s="2">
        <f t="shared" si="421"/>
        <v>-1.0235184890656047E-2</v>
      </c>
      <c r="U3008" s="2">
        <f t="shared" si="418"/>
        <v>-1.0235184890656047E-2</v>
      </c>
      <c r="V3008" s="2">
        <f t="shared" si="422"/>
        <v>-1.0235184890656047E-2</v>
      </c>
      <c r="Z3008" s="1">
        <f t="shared" si="419"/>
        <v>49.9</v>
      </c>
      <c r="AC3008" s="1" t="str">
        <f t="shared" si="420"/>
        <v>N</v>
      </c>
    </row>
    <row r="3009" spans="1:29" x14ac:dyDescent="0.25">
      <c r="A3009" s="1">
        <v>20180724</v>
      </c>
      <c r="B3009" s="1">
        <v>3011</v>
      </c>
      <c r="C3009" s="1" t="s">
        <v>650</v>
      </c>
      <c r="D3009" s="1">
        <v>9.2100000000000009</v>
      </c>
      <c r="E3009" s="1">
        <v>10.35</v>
      </c>
      <c r="F3009" s="1">
        <v>10.35</v>
      </c>
      <c r="G3009" s="1">
        <v>10.75</v>
      </c>
      <c r="H3009" s="1">
        <v>10.25</v>
      </c>
      <c r="I3009" s="1">
        <v>10.3</v>
      </c>
      <c r="J3009" s="1">
        <f>CEILING(E3009*0.9,LOOKUP(E3009*0.9,{0,10,50,100,500},{0.01,0.05,0.1,0.5,1}))</f>
        <v>9.32</v>
      </c>
      <c r="K3009" s="1">
        <f>CEILING(E3009*0.915,LOOKUP(E3009*0.915,{0,10,50,100,500},{0.01,0.05,0.1,0.5,1}))</f>
        <v>9.48</v>
      </c>
      <c r="L3009" s="1">
        <f>FLOOR(E3009*1.1,LOOKUP(E3009*1.1,{0,10,50,100,500},{0.01,0.05,0.1,0.5,1}))</f>
        <v>11.350000000000001</v>
      </c>
      <c r="M3009" s="1">
        <f t="shared" si="414"/>
        <v>11.100000000000001</v>
      </c>
      <c r="N3009" s="2">
        <f t="shared" si="415"/>
        <v>0</v>
      </c>
      <c r="O3009" s="2">
        <f t="shared" si="416"/>
        <v>3.8647342995169115E-2</v>
      </c>
      <c r="P3009" s="3">
        <f t="shared" si="417"/>
        <v>1.7082601941747429E-2</v>
      </c>
      <c r="Q3009" s="2">
        <f t="shared" si="421"/>
        <v>0</v>
      </c>
      <c r="U3009" s="2">
        <f t="shared" si="418"/>
        <v>1.7082601941747429E-2</v>
      </c>
      <c r="V3009" s="2">
        <f t="shared" si="422"/>
        <v>0</v>
      </c>
      <c r="Z3009" s="1">
        <f t="shared" si="419"/>
        <v>10.5</v>
      </c>
      <c r="AC3009" s="1" t="str">
        <f t="shared" si="420"/>
        <v>N</v>
      </c>
    </row>
    <row r="3010" spans="1:29" x14ac:dyDescent="0.25">
      <c r="A3010" s="1">
        <v>20180724</v>
      </c>
      <c r="B3010" s="1">
        <v>8163</v>
      </c>
      <c r="C3010" s="1" t="s">
        <v>418</v>
      </c>
      <c r="D3010" s="1">
        <v>8.7799999999999994</v>
      </c>
      <c r="E3010" s="1">
        <v>59.3</v>
      </c>
      <c r="F3010" s="1">
        <v>58.8</v>
      </c>
      <c r="G3010" s="1">
        <v>60.5</v>
      </c>
      <c r="H3010" s="1">
        <v>57.4</v>
      </c>
      <c r="I3010" s="1">
        <v>60.5</v>
      </c>
      <c r="J3010" s="1">
        <f>CEILING(E3010*0.9,LOOKUP(E3010*0.9,{0,10,50,100,500},{0.01,0.05,0.1,0.5,1}))</f>
        <v>53.400000000000006</v>
      </c>
      <c r="K3010" s="1">
        <f>CEILING(E3010*0.915,LOOKUP(E3010*0.915,{0,10,50,100,500},{0.01,0.05,0.1,0.5,1}))</f>
        <v>54.300000000000004</v>
      </c>
      <c r="L3010" s="1">
        <f>FLOOR(E3010*1.1,LOOKUP(E3010*1.1,{0,10,50,100,500},{0.01,0.05,0.1,0.5,1}))</f>
        <v>65.2</v>
      </c>
      <c r="M3010" s="1">
        <f t="shared" si="414"/>
        <v>64.7</v>
      </c>
      <c r="N3010" s="2">
        <f t="shared" si="415"/>
        <v>-8.4317032040472171E-3</v>
      </c>
      <c r="O3010" s="2">
        <f t="shared" si="416"/>
        <v>2.023608768971337E-2</v>
      </c>
      <c r="P3010" s="3">
        <f t="shared" si="417"/>
        <v>-1.7145783471074538E-2</v>
      </c>
      <c r="Q3010" s="2">
        <f t="shared" si="421"/>
        <v>-1.7145783471074538E-2</v>
      </c>
      <c r="U3010" s="2">
        <f t="shared" si="418"/>
        <v>-1.7145783471074538E-2</v>
      </c>
      <c r="V3010" s="2">
        <f t="shared" si="422"/>
        <v>-1.7145783471074538E-2</v>
      </c>
      <c r="Z3010" s="1">
        <f t="shared" si="419"/>
        <v>59.599999999999994</v>
      </c>
      <c r="AC3010" s="1" t="str">
        <f t="shared" si="420"/>
        <v>N</v>
      </c>
    </row>
    <row r="3011" spans="1:29" x14ac:dyDescent="0.25">
      <c r="A3011" s="1">
        <v>20180725</v>
      </c>
      <c r="B3011" s="1">
        <v>3221</v>
      </c>
      <c r="C3011" s="1" t="s">
        <v>425</v>
      </c>
      <c r="D3011" s="1">
        <v>12.84</v>
      </c>
      <c r="E3011" s="1">
        <v>30.05</v>
      </c>
      <c r="F3011" s="1">
        <v>30.1</v>
      </c>
      <c r="G3011" s="1">
        <v>30.35</v>
      </c>
      <c r="H3011" s="1">
        <v>29.55</v>
      </c>
      <c r="I3011" s="1">
        <v>29.65</v>
      </c>
      <c r="J3011" s="1">
        <f>CEILING(E3011*0.9,LOOKUP(E3011*0.9,{0,10,50,100,500},{0.01,0.05,0.1,0.5,1}))</f>
        <v>27.05</v>
      </c>
      <c r="K3011" s="1">
        <f>CEILING(E3011*0.915,LOOKUP(E3011*0.915,{0,10,50,100,500},{0.01,0.05,0.1,0.5,1}))</f>
        <v>27.5</v>
      </c>
      <c r="L3011" s="1">
        <f>FLOOR(E3011*1.1,LOOKUP(E3011*1.1,{0,10,50,100,500},{0.01,0.05,0.1,0.5,1}))</f>
        <v>33.050000000000004</v>
      </c>
      <c r="M3011" s="1">
        <f t="shared" ref="M3011:M3074" si="423">IF(L3011&lt;10,L3011-0.05,IF(L3011&lt;50,L3011-0.25,IF(L3011&lt;100,L3011-0.5,IF(L3011&lt;500,L3011-2.5,IF(L3011&lt;1000,L3011-5,IF(L3011&lt;5000,L3011-25,0))))))</f>
        <v>32.800000000000004</v>
      </c>
      <c r="N3011" s="2">
        <f t="shared" ref="N3011:N3074" si="424">(F3011-E3011)/E3011</f>
        <v>1.6638935108153315E-3</v>
      </c>
      <c r="O3011" s="2">
        <f t="shared" ref="O3011:O3074" si="425">(G3011-E3011)/E3011</f>
        <v>9.983361064891871E-3</v>
      </c>
      <c r="P3011" s="3">
        <f t="shared" ref="P3011:P3074" si="426">IF(F3011&lt;Z3011,IF(G3011&lt;Z3011,0,IF(G3011&gt;=M3011,(Z3011-M3011*$AA$2-Z3011*0.0015-Z3011*$AA$4)/M3011,IF(H3011&lt;=K3011,(Z3011-K3011*$AA$2-Z3011*0.0015-Z3011*$AA$4)/K3011,(Z3011-I3011*$AA$2-Z3011*0.0015-Z3011*$AA$4)/I3011))),IF(G3011&gt;=M3011,(F3011-M3011*$AA$2-F3011*0.0015-F3011*$AA$4)/M3011,IF(H3011&lt;=K3011,(F3011-K3011*$AA$2-F3011*0.0015-F3011*$AA$4)/K3011,(F3011-I3011*$AA$2-F3011*0.0015-F3011*$AA$4)/I3011)))</f>
        <v>1.6216521079258025E-2</v>
      </c>
      <c r="Q3011" s="2">
        <f t="shared" si="421"/>
        <v>-9.2926239181651341E-4</v>
      </c>
      <c r="U3011" s="2">
        <f t="shared" ref="U3011:U3074" si="427">IF(G3011=Z3011,0,IF(F3011&lt;Z3011,IF(G3011&lt;Z3011,0,IF(G3011&gt;=M3011,(Z3011-M3011*$AA$2-Z3011*0.0015-Z3011*$AA$4)/M3011,IF(H3011&lt;=K3011,(Z3011-K3011*$AA$2-Z3011*0.0015-Z3011*$AA$4)/K3011,(Z3011-I3011*$AA$2-Z3011*0.0015-Z3011*$AA$4)/I3011))),IF(G3011&gt;=M3011,(F3011-M3011*$AA$2-F3011*0.0015-F3011*$AA$4)/M3011,IF(H3011&lt;=K3011,(F3011-K3011*$AA$2-F3011*0.0015-F3011*$AA$4)/K3011,(F3011-I3011*$AA$2-F3011*0.0015-F3011*$AA$4)/I3011))))</f>
        <v>1.6216521079258025E-2</v>
      </c>
      <c r="V3011" s="2">
        <f t="shared" si="422"/>
        <v>-9.2926239181651341E-4</v>
      </c>
      <c r="Z3011" s="1">
        <f t="shared" ref="Z3011:Z3074" si="428">IF(E3011&lt;10,E3011+(0.01*$Y$2),IF(E3011&lt;50,E3011+(0.05*$Y$2),IF(E3011&lt;100,E3011+(0.1*$Y$2),IF(E3011&lt;500,E3011+(0.5*$Y$2),IF(E3011&lt;1000,E3011+(1*$Y$2),0)))))</f>
        <v>30.2</v>
      </c>
      <c r="AC3011" s="1" t="str">
        <f t="shared" ref="AC3011:AC3074" si="429">IF(Z3011=G3011,"Y","N")</f>
        <v>N</v>
      </c>
    </row>
    <row r="3012" spans="1:29" x14ac:dyDescent="0.25">
      <c r="A3012" s="1">
        <v>20180725</v>
      </c>
      <c r="B3012" s="1">
        <v>2399</v>
      </c>
      <c r="C3012" s="1" t="s">
        <v>180</v>
      </c>
      <c r="D3012" s="1">
        <v>11.48</v>
      </c>
      <c r="E3012" s="1">
        <v>17.05</v>
      </c>
      <c r="F3012" s="1">
        <v>17.100000000000001</v>
      </c>
      <c r="G3012" s="1">
        <v>17.350000000000001</v>
      </c>
      <c r="H3012" s="1">
        <v>16.350000000000001</v>
      </c>
      <c r="I3012" s="1">
        <v>16.649999999999999</v>
      </c>
      <c r="J3012" s="1">
        <f>CEILING(E3012*0.9,LOOKUP(E3012*0.9,{0,10,50,100,500},{0.01,0.05,0.1,0.5,1}))</f>
        <v>15.350000000000001</v>
      </c>
      <c r="K3012" s="1">
        <f>CEILING(E3012*0.915,LOOKUP(E3012*0.915,{0,10,50,100,500},{0.01,0.05,0.1,0.5,1}))</f>
        <v>15.65</v>
      </c>
      <c r="L3012" s="1">
        <f>FLOOR(E3012*1.1,LOOKUP(E3012*1.1,{0,10,50,100,500},{0.01,0.05,0.1,0.5,1}))</f>
        <v>18.75</v>
      </c>
      <c r="M3012" s="1">
        <f t="shared" si="423"/>
        <v>18.5</v>
      </c>
      <c r="N3012" s="2">
        <f t="shared" si="424"/>
        <v>2.9325513196481355E-3</v>
      </c>
      <c r="O3012" s="2">
        <f t="shared" si="425"/>
        <v>1.7595307917888603E-2</v>
      </c>
      <c r="P3012" s="3">
        <f t="shared" si="426"/>
        <v>3.0672303303303294E-2</v>
      </c>
      <c r="Q3012" s="2">
        <f t="shared" ref="Q3012:Q3075" si="430">IF(Q3011+P3012&gt;0,0,P3012+Q3011)</f>
        <v>0</v>
      </c>
      <c r="U3012" s="2">
        <f t="shared" si="427"/>
        <v>3.0672303303303294E-2</v>
      </c>
      <c r="V3012" s="2">
        <f t="shared" ref="V3012:V3075" si="431">IF(V3011+U3012&gt;0,0,U3012+V3011)</f>
        <v>0</v>
      </c>
      <c r="Z3012" s="1">
        <f t="shared" si="428"/>
        <v>17.2</v>
      </c>
      <c r="AC3012" s="1" t="str">
        <f t="shared" si="429"/>
        <v>N</v>
      </c>
    </row>
    <row r="3013" spans="1:29" x14ac:dyDescent="0.25">
      <c r="A3013" s="1">
        <v>20180725</v>
      </c>
      <c r="B3013" s="1">
        <v>6432</v>
      </c>
      <c r="C3013" s="1" t="s">
        <v>655</v>
      </c>
      <c r="D3013" s="1">
        <v>10.5</v>
      </c>
      <c r="E3013" s="1">
        <v>38.200000000000003</v>
      </c>
      <c r="F3013" s="1">
        <v>38.5</v>
      </c>
      <c r="G3013" s="1">
        <v>40.200000000000003</v>
      </c>
      <c r="H3013" s="1">
        <v>37.9</v>
      </c>
      <c r="I3013" s="1">
        <v>39.25</v>
      </c>
      <c r="J3013" s="1">
        <f>CEILING(E3013*0.9,LOOKUP(E3013*0.9,{0,10,50,100,500},{0.01,0.05,0.1,0.5,1}))</f>
        <v>34.4</v>
      </c>
      <c r="K3013" s="1">
        <f>CEILING(E3013*0.915,LOOKUP(E3013*0.915,{0,10,50,100,500},{0.01,0.05,0.1,0.5,1}))</f>
        <v>35</v>
      </c>
      <c r="L3013" s="1">
        <f>FLOOR(E3013*1.1,LOOKUP(E3013*1.1,{0,10,50,100,500},{0.01,0.05,0.1,0.5,1}))</f>
        <v>42</v>
      </c>
      <c r="M3013" s="1">
        <f t="shared" si="423"/>
        <v>41.75</v>
      </c>
      <c r="N3013" s="2">
        <f t="shared" si="424"/>
        <v>7.8534031413611816E-3</v>
      </c>
      <c r="O3013" s="2">
        <f t="shared" si="425"/>
        <v>5.235602094240837E-2</v>
      </c>
      <c r="P3013" s="3">
        <f t="shared" si="426"/>
        <v>-2.1369993630573302E-2</v>
      </c>
      <c r="Q3013" s="2">
        <f t="shared" si="430"/>
        <v>-2.1369993630573302E-2</v>
      </c>
      <c r="U3013" s="2">
        <f t="shared" si="427"/>
        <v>-2.1369993630573302E-2</v>
      </c>
      <c r="V3013" s="2">
        <f t="shared" si="431"/>
        <v>-2.1369993630573302E-2</v>
      </c>
      <c r="Z3013" s="1">
        <f t="shared" si="428"/>
        <v>38.35</v>
      </c>
      <c r="AC3013" s="1" t="str">
        <f t="shared" si="429"/>
        <v>N</v>
      </c>
    </row>
    <row r="3014" spans="1:29" x14ac:dyDescent="0.25">
      <c r="A3014" s="1">
        <v>20180725</v>
      </c>
      <c r="B3014" s="1">
        <v>2375</v>
      </c>
      <c r="C3014" s="1" t="s">
        <v>44</v>
      </c>
      <c r="D3014" s="1">
        <v>9.2100000000000009</v>
      </c>
      <c r="E3014" s="1">
        <v>77.8</v>
      </c>
      <c r="F3014" s="1">
        <v>77.8</v>
      </c>
      <c r="G3014" s="1">
        <v>79.5</v>
      </c>
      <c r="H3014" s="1">
        <v>76.7</v>
      </c>
      <c r="I3014" s="1">
        <v>78.900000000000006</v>
      </c>
      <c r="J3014" s="1">
        <f>CEILING(E3014*0.9,LOOKUP(E3014*0.9,{0,10,50,100,500},{0.01,0.05,0.1,0.5,1}))</f>
        <v>70.100000000000009</v>
      </c>
      <c r="K3014" s="1">
        <f>CEILING(E3014*0.915,LOOKUP(E3014*0.915,{0,10,50,100,500},{0.01,0.05,0.1,0.5,1}))</f>
        <v>71.2</v>
      </c>
      <c r="L3014" s="1">
        <f>FLOOR(E3014*1.1,LOOKUP(E3014*1.1,{0,10,50,100,500},{0.01,0.05,0.1,0.5,1}))</f>
        <v>85.5</v>
      </c>
      <c r="M3014" s="1">
        <f t="shared" si="423"/>
        <v>85</v>
      </c>
      <c r="N3014" s="2">
        <f t="shared" si="424"/>
        <v>0</v>
      </c>
      <c r="O3014" s="2">
        <f t="shared" si="425"/>
        <v>2.185089974293063E-2</v>
      </c>
      <c r="P3014" s="3">
        <f t="shared" si="426"/>
        <v>-1.2418162230671976E-2</v>
      </c>
      <c r="Q3014" s="2">
        <f t="shared" si="430"/>
        <v>-3.3788155861245277E-2</v>
      </c>
      <c r="U3014" s="2">
        <f t="shared" si="427"/>
        <v>-1.2418162230671976E-2</v>
      </c>
      <c r="V3014" s="2">
        <f t="shared" si="431"/>
        <v>-3.3788155861245277E-2</v>
      </c>
      <c r="Z3014" s="1">
        <f t="shared" si="428"/>
        <v>78.099999999999994</v>
      </c>
      <c r="AC3014" s="1" t="str">
        <f t="shared" si="429"/>
        <v>N</v>
      </c>
    </row>
    <row r="3015" spans="1:29" x14ac:dyDescent="0.25">
      <c r="A3015" s="1">
        <v>20180725</v>
      </c>
      <c r="B3015" s="1">
        <v>3540</v>
      </c>
      <c r="C3015" s="1" t="s">
        <v>100</v>
      </c>
      <c r="D3015" s="1">
        <v>8.82</v>
      </c>
      <c r="E3015" s="1">
        <v>39.6</v>
      </c>
      <c r="F3015" s="1">
        <v>39.6</v>
      </c>
      <c r="G3015" s="1">
        <v>40.299999999999997</v>
      </c>
      <c r="H3015" s="1">
        <v>38.65</v>
      </c>
      <c r="I3015" s="1">
        <v>39.1</v>
      </c>
      <c r="J3015" s="1">
        <f>CEILING(E3015*0.9,LOOKUP(E3015*0.9,{0,10,50,100,500},{0.01,0.05,0.1,0.5,1}))</f>
        <v>35.65</v>
      </c>
      <c r="K3015" s="1">
        <f>CEILING(E3015*0.915,LOOKUP(E3015*0.915,{0,10,50,100,500},{0.01,0.05,0.1,0.5,1}))</f>
        <v>36.25</v>
      </c>
      <c r="L3015" s="1">
        <f>FLOOR(E3015*1.1,LOOKUP(E3015*1.1,{0,10,50,100,500},{0.01,0.05,0.1,0.5,1}))</f>
        <v>43.550000000000004</v>
      </c>
      <c r="M3015" s="1">
        <f t="shared" si="423"/>
        <v>43.300000000000004</v>
      </c>
      <c r="N3015" s="2">
        <f t="shared" si="424"/>
        <v>0</v>
      </c>
      <c r="O3015" s="2">
        <f t="shared" si="425"/>
        <v>1.7676767676767569E-2</v>
      </c>
      <c r="P3015" s="3">
        <f t="shared" si="426"/>
        <v>1.4294471867007568E-2</v>
      </c>
      <c r="Q3015" s="2">
        <f t="shared" si="430"/>
        <v>-1.9493683994237711E-2</v>
      </c>
      <c r="U3015" s="2">
        <f t="shared" si="427"/>
        <v>1.4294471867007568E-2</v>
      </c>
      <c r="V3015" s="2">
        <f t="shared" si="431"/>
        <v>-1.9493683994237711E-2</v>
      </c>
      <c r="Z3015" s="1">
        <f t="shared" si="428"/>
        <v>39.75</v>
      </c>
      <c r="AC3015" s="1" t="str">
        <f t="shared" si="429"/>
        <v>N</v>
      </c>
    </row>
    <row r="3016" spans="1:29" x14ac:dyDescent="0.25">
      <c r="A3016" s="1">
        <v>20180725</v>
      </c>
      <c r="B3016" s="1">
        <v>3059</v>
      </c>
      <c r="C3016" s="1" t="s">
        <v>128</v>
      </c>
      <c r="D3016" s="1">
        <v>7.09</v>
      </c>
      <c r="E3016" s="1">
        <v>39.1</v>
      </c>
      <c r="F3016" s="1">
        <v>39.549999999999997</v>
      </c>
      <c r="G3016" s="1">
        <v>39.75</v>
      </c>
      <c r="H3016" s="1">
        <v>38.75</v>
      </c>
      <c r="I3016" s="1">
        <v>39.299999999999997</v>
      </c>
      <c r="J3016" s="1">
        <f>CEILING(E3016*0.9,LOOKUP(E3016*0.9,{0,10,50,100,500},{0.01,0.05,0.1,0.5,1}))</f>
        <v>35.200000000000003</v>
      </c>
      <c r="K3016" s="1">
        <f>CEILING(E3016*0.915,LOOKUP(E3016*0.915,{0,10,50,100,500},{0.01,0.05,0.1,0.5,1}))</f>
        <v>35.800000000000004</v>
      </c>
      <c r="L3016" s="1">
        <f>FLOOR(E3016*1.1,LOOKUP(E3016*1.1,{0,10,50,100,500},{0.01,0.05,0.1,0.5,1}))</f>
        <v>43</v>
      </c>
      <c r="M3016" s="1">
        <f t="shared" si="423"/>
        <v>42.75</v>
      </c>
      <c r="N3016" s="2">
        <f t="shared" si="424"/>
        <v>1.1508951406649507E-2</v>
      </c>
      <c r="O3016" s="2">
        <f t="shared" si="425"/>
        <v>1.6624040920716076E-2</v>
      </c>
      <c r="P3016" s="3">
        <f t="shared" si="426"/>
        <v>4.0512430025444199E-3</v>
      </c>
      <c r="Q3016" s="2">
        <f t="shared" si="430"/>
        <v>-1.5442440991693292E-2</v>
      </c>
      <c r="U3016" s="2">
        <f t="shared" si="427"/>
        <v>4.0512430025444199E-3</v>
      </c>
      <c r="V3016" s="2">
        <f t="shared" si="431"/>
        <v>-1.5442440991693292E-2</v>
      </c>
      <c r="Z3016" s="1">
        <f t="shared" si="428"/>
        <v>39.25</v>
      </c>
      <c r="AC3016" s="1" t="str">
        <f t="shared" si="429"/>
        <v>N</v>
      </c>
    </row>
    <row r="3017" spans="1:29" x14ac:dyDescent="0.25">
      <c r="A3017" s="1">
        <v>20180725</v>
      </c>
      <c r="B3017" s="1">
        <v>8163</v>
      </c>
      <c r="C3017" s="1" t="s">
        <v>418</v>
      </c>
      <c r="D3017" s="1">
        <v>6.93</v>
      </c>
      <c r="E3017" s="1">
        <v>60.5</v>
      </c>
      <c r="F3017" s="1">
        <v>60.4</v>
      </c>
      <c r="G3017" s="1">
        <v>62.5</v>
      </c>
      <c r="H3017" s="1">
        <v>59.4</v>
      </c>
      <c r="I3017" s="1">
        <v>59.5</v>
      </c>
      <c r="J3017" s="1">
        <f>CEILING(E3017*0.9,LOOKUP(E3017*0.9,{0,10,50,100,500},{0.01,0.05,0.1,0.5,1}))</f>
        <v>54.5</v>
      </c>
      <c r="K3017" s="1">
        <f>CEILING(E3017*0.915,LOOKUP(E3017*0.915,{0,10,50,100,500},{0.01,0.05,0.1,0.5,1}))</f>
        <v>55.400000000000006</v>
      </c>
      <c r="L3017" s="1">
        <f>FLOOR(E3017*1.1,LOOKUP(E3017*1.1,{0,10,50,100,500},{0.01,0.05,0.1,0.5,1}))</f>
        <v>66.5</v>
      </c>
      <c r="M3017" s="1">
        <f t="shared" si="423"/>
        <v>66</v>
      </c>
      <c r="N3017" s="2">
        <f t="shared" si="424"/>
        <v>-1.6528925619834947E-3</v>
      </c>
      <c r="O3017" s="2">
        <f t="shared" si="425"/>
        <v>3.3057851239669422E-2</v>
      </c>
      <c r="P3017" s="3">
        <f t="shared" si="426"/>
        <v>1.9509248739495711E-2</v>
      </c>
      <c r="Q3017" s="2">
        <f t="shared" si="430"/>
        <v>0</v>
      </c>
      <c r="U3017" s="2">
        <f t="shared" si="427"/>
        <v>1.9509248739495711E-2</v>
      </c>
      <c r="V3017" s="2">
        <f t="shared" si="431"/>
        <v>0</v>
      </c>
      <c r="Z3017" s="1">
        <f t="shared" si="428"/>
        <v>60.8</v>
      </c>
      <c r="AC3017" s="1" t="str">
        <f t="shared" si="429"/>
        <v>N</v>
      </c>
    </row>
    <row r="3018" spans="1:29" x14ac:dyDescent="0.25">
      <c r="A3018" s="1">
        <v>20180725</v>
      </c>
      <c r="B3018" s="1">
        <v>6118</v>
      </c>
      <c r="C3018" s="1" t="s">
        <v>621</v>
      </c>
      <c r="D3018" s="1">
        <v>5.46</v>
      </c>
      <c r="E3018" s="1">
        <v>17.55</v>
      </c>
      <c r="F3018" s="1">
        <v>17.7</v>
      </c>
      <c r="G3018" s="1">
        <v>17.8</v>
      </c>
      <c r="H3018" s="1">
        <v>17.05</v>
      </c>
      <c r="I3018" s="1">
        <v>17.45</v>
      </c>
      <c r="J3018" s="1">
        <f>CEILING(E3018*0.9,LOOKUP(E3018*0.9,{0,10,50,100,500},{0.01,0.05,0.1,0.5,1}))</f>
        <v>15.8</v>
      </c>
      <c r="K3018" s="1">
        <f>CEILING(E3018*0.915,LOOKUP(E3018*0.915,{0,10,50,100,500},{0.01,0.05,0.1,0.5,1}))</f>
        <v>16.100000000000001</v>
      </c>
      <c r="L3018" s="1">
        <f>FLOOR(E3018*1.1,LOOKUP(E3018*1.1,{0,10,50,100,500},{0.01,0.05,0.1,0.5,1}))</f>
        <v>19.3</v>
      </c>
      <c r="M3018" s="1">
        <f t="shared" si="423"/>
        <v>19.05</v>
      </c>
      <c r="N3018" s="2">
        <f t="shared" si="424"/>
        <v>8.5470085470084663E-3</v>
      </c>
      <c r="O3018" s="2">
        <f t="shared" si="425"/>
        <v>1.4245014245014245E-2</v>
      </c>
      <c r="P3018" s="3">
        <f t="shared" si="426"/>
        <v>1.2001441260744941E-2</v>
      </c>
      <c r="Q3018" s="2">
        <f t="shared" si="430"/>
        <v>0</v>
      </c>
      <c r="U3018" s="2">
        <f t="shared" si="427"/>
        <v>1.2001441260744941E-2</v>
      </c>
      <c r="V3018" s="2">
        <f t="shared" si="431"/>
        <v>0</v>
      </c>
      <c r="Z3018" s="1">
        <f t="shared" si="428"/>
        <v>17.7</v>
      </c>
      <c r="AC3018" s="1" t="str">
        <f t="shared" si="429"/>
        <v>N</v>
      </c>
    </row>
    <row r="3019" spans="1:29" x14ac:dyDescent="0.25">
      <c r="A3019" s="1">
        <v>20180726</v>
      </c>
      <c r="B3019" s="1">
        <v>8043</v>
      </c>
      <c r="C3019" s="1" t="s">
        <v>421</v>
      </c>
      <c r="D3019" s="1">
        <v>11.56</v>
      </c>
      <c r="E3019" s="1">
        <v>74.5</v>
      </c>
      <c r="F3019" s="1">
        <v>74.099999999999994</v>
      </c>
      <c r="G3019" s="1">
        <v>75.8</v>
      </c>
      <c r="H3019" s="1">
        <v>73.8</v>
      </c>
      <c r="I3019" s="1">
        <v>74.5</v>
      </c>
      <c r="J3019" s="1">
        <f>CEILING(E3019*0.9,LOOKUP(E3019*0.9,{0,10,50,100,500},{0.01,0.05,0.1,0.5,1}))</f>
        <v>67.100000000000009</v>
      </c>
      <c r="K3019" s="1">
        <f>CEILING(E3019*0.915,LOOKUP(E3019*0.915,{0,10,50,100,500},{0.01,0.05,0.1,0.5,1}))</f>
        <v>68.2</v>
      </c>
      <c r="L3019" s="1">
        <f>FLOOR(E3019*1.1,LOOKUP(E3019*1.1,{0,10,50,100,500},{0.01,0.05,0.1,0.5,1}))</f>
        <v>81.900000000000006</v>
      </c>
      <c r="M3019" s="1">
        <f t="shared" si="423"/>
        <v>81.400000000000006</v>
      </c>
      <c r="N3019" s="2">
        <f t="shared" si="424"/>
        <v>-5.3691275167785995E-3</v>
      </c>
      <c r="O3019" s="2">
        <f t="shared" si="425"/>
        <v>1.7449664429530162E-2</v>
      </c>
      <c r="P3019" s="3">
        <f t="shared" si="426"/>
        <v>1.7211986577181117E-3</v>
      </c>
      <c r="Q3019" s="2">
        <f t="shared" si="430"/>
        <v>0</v>
      </c>
      <c r="U3019" s="2">
        <f t="shared" si="427"/>
        <v>1.7211986577181117E-3</v>
      </c>
      <c r="V3019" s="2">
        <f t="shared" si="431"/>
        <v>0</v>
      </c>
      <c r="Z3019" s="1">
        <f t="shared" si="428"/>
        <v>74.8</v>
      </c>
      <c r="AC3019" s="1" t="str">
        <f t="shared" si="429"/>
        <v>N</v>
      </c>
    </row>
    <row r="3020" spans="1:29" x14ac:dyDescent="0.25">
      <c r="A3020" s="1">
        <v>20180726</v>
      </c>
      <c r="B3020" s="1">
        <v>5386</v>
      </c>
      <c r="C3020" s="1" t="s">
        <v>140</v>
      </c>
      <c r="D3020" s="1">
        <v>10.16</v>
      </c>
      <c r="E3020" s="1">
        <v>57.9</v>
      </c>
      <c r="F3020" s="1">
        <v>57.2</v>
      </c>
      <c r="G3020" s="1">
        <v>60.7</v>
      </c>
      <c r="H3020" s="1">
        <v>55.6</v>
      </c>
      <c r="I3020" s="1">
        <v>59.6</v>
      </c>
      <c r="J3020" s="1">
        <f>CEILING(E3020*0.9,LOOKUP(E3020*0.9,{0,10,50,100,500},{0.01,0.05,0.1,0.5,1}))</f>
        <v>52.2</v>
      </c>
      <c r="K3020" s="1">
        <f>CEILING(E3020*0.915,LOOKUP(E3020*0.915,{0,10,50,100,500},{0.01,0.05,0.1,0.5,1}))</f>
        <v>53</v>
      </c>
      <c r="L3020" s="1">
        <f>FLOOR(E3020*1.1,LOOKUP(E3020*1.1,{0,10,50,100,500},{0.01,0.05,0.1,0.5,1}))</f>
        <v>63.6</v>
      </c>
      <c r="M3020" s="1">
        <f t="shared" si="423"/>
        <v>63.1</v>
      </c>
      <c r="N3020" s="2">
        <f t="shared" si="424"/>
        <v>-1.2089810017271083E-2</v>
      </c>
      <c r="O3020" s="2">
        <f t="shared" si="425"/>
        <v>4.8359240069084701E-2</v>
      </c>
      <c r="P3020" s="3">
        <f t="shared" si="426"/>
        <v>-2.5743325503355792E-2</v>
      </c>
      <c r="Q3020" s="2">
        <f t="shared" si="430"/>
        <v>-2.5743325503355792E-2</v>
      </c>
      <c r="U3020" s="2">
        <f t="shared" si="427"/>
        <v>-2.5743325503355792E-2</v>
      </c>
      <c r="V3020" s="2">
        <f t="shared" si="431"/>
        <v>-2.5743325503355792E-2</v>
      </c>
      <c r="Z3020" s="1">
        <f t="shared" si="428"/>
        <v>58.199999999999996</v>
      </c>
      <c r="AC3020" s="1" t="str">
        <f t="shared" si="429"/>
        <v>N</v>
      </c>
    </row>
    <row r="3021" spans="1:29" x14ac:dyDescent="0.25">
      <c r="A3021" s="1">
        <v>20180726</v>
      </c>
      <c r="B3021" s="1">
        <v>3624</v>
      </c>
      <c r="C3021" s="1" t="s">
        <v>408</v>
      </c>
      <c r="D3021" s="1">
        <v>9.3000000000000007</v>
      </c>
      <c r="E3021" s="1">
        <v>56.6</v>
      </c>
      <c r="F3021" s="1">
        <v>56.6</v>
      </c>
      <c r="G3021" s="1">
        <v>57.6</v>
      </c>
      <c r="H3021" s="1">
        <v>55.6</v>
      </c>
      <c r="I3021" s="1">
        <v>56.7</v>
      </c>
      <c r="J3021" s="1">
        <f>CEILING(E3021*0.9,LOOKUP(E3021*0.9,{0,10,50,100,500},{0.01,0.05,0.1,0.5,1}))</f>
        <v>51</v>
      </c>
      <c r="K3021" s="1">
        <f>CEILING(E3021*0.915,LOOKUP(E3021*0.915,{0,10,50,100,500},{0.01,0.05,0.1,0.5,1}))</f>
        <v>51.800000000000004</v>
      </c>
      <c r="L3021" s="1">
        <f>FLOOR(E3021*1.1,LOOKUP(E3021*1.1,{0,10,50,100,500},{0.01,0.05,0.1,0.5,1}))</f>
        <v>62.2</v>
      </c>
      <c r="M3021" s="1">
        <f t="shared" si="423"/>
        <v>61.7</v>
      </c>
      <c r="N3021" s="2">
        <f t="shared" si="424"/>
        <v>0</v>
      </c>
      <c r="O3021" s="2">
        <f t="shared" si="425"/>
        <v>1.7667844522968199E-2</v>
      </c>
      <c r="P3021" s="3">
        <f t="shared" si="426"/>
        <v>1.2226384479717175E-3</v>
      </c>
      <c r="Q3021" s="2">
        <f t="shared" si="430"/>
        <v>-2.4520687055384075E-2</v>
      </c>
      <c r="U3021" s="2">
        <f t="shared" si="427"/>
        <v>1.2226384479717175E-3</v>
      </c>
      <c r="V3021" s="2">
        <f t="shared" si="431"/>
        <v>-2.4520687055384075E-2</v>
      </c>
      <c r="Z3021" s="1">
        <f t="shared" si="428"/>
        <v>56.9</v>
      </c>
      <c r="AC3021" s="1" t="str">
        <f t="shared" si="429"/>
        <v>N</v>
      </c>
    </row>
    <row r="3022" spans="1:29" x14ac:dyDescent="0.25">
      <c r="A3022" s="1">
        <v>20180726</v>
      </c>
      <c r="B3022" s="1">
        <v>2375</v>
      </c>
      <c r="C3022" s="1" t="s">
        <v>44</v>
      </c>
      <c r="D3022" s="1">
        <v>7.76</v>
      </c>
      <c r="E3022" s="1">
        <v>78.900000000000006</v>
      </c>
      <c r="F3022" s="1">
        <v>82.1</v>
      </c>
      <c r="G3022" s="1">
        <v>83.8</v>
      </c>
      <c r="H3022" s="1">
        <v>80.7</v>
      </c>
      <c r="I3022" s="1">
        <v>80.7</v>
      </c>
      <c r="J3022" s="1">
        <f>CEILING(E3022*0.9,LOOKUP(E3022*0.9,{0,10,50,100,500},{0.01,0.05,0.1,0.5,1}))</f>
        <v>71.100000000000009</v>
      </c>
      <c r="K3022" s="1">
        <f>CEILING(E3022*0.915,LOOKUP(E3022*0.915,{0,10,50,100,500},{0.01,0.05,0.1,0.5,1}))</f>
        <v>72.2</v>
      </c>
      <c r="L3022" s="1">
        <f>FLOOR(E3022*1.1,LOOKUP(E3022*1.1,{0,10,50,100,500},{0.01,0.05,0.1,0.5,1}))</f>
        <v>86.7</v>
      </c>
      <c r="M3022" s="1">
        <f t="shared" si="423"/>
        <v>86.2</v>
      </c>
      <c r="N3022" s="2">
        <f t="shared" si="424"/>
        <v>4.0557667934093641E-2</v>
      </c>
      <c r="O3022" s="2">
        <f t="shared" si="425"/>
        <v>6.2103929024081003E-2</v>
      </c>
      <c r="P3022" s="3">
        <f t="shared" si="426"/>
        <v>1.5017258983890822E-2</v>
      </c>
      <c r="Q3022" s="2">
        <f t="shared" si="430"/>
        <v>-9.5034280714932536E-3</v>
      </c>
      <c r="U3022" s="2">
        <f t="shared" si="427"/>
        <v>1.5017258983890822E-2</v>
      </c>
      <c r="V3022" s="2">
        <f t="shared" si="431"/>
        <v>-9.5034280714932536E-3</v>
      </c>
      <c r="Z3022" s="1">
        <f t="shared" si="428"/>
        <v>79.2</v>
      </c>
      <c r="AC3022" s="1" t="str">
        <f t="shared" si="429"/>
        <v>N</v>
      </c>
    </row>
    <row r="3023" spans="1:29" x14ac:dyDescent="0.25">
      <c r="A3023" s="1">
        <v>20180726</v>
      </c>
      <c r="B3023" s="1">
        <v>6432</v>
      </c>
      <c r="C3023" s="1" t="s">
        <v>655</v>
      </c>
      <c r="D3023" s="1">
        <v>6.4</v>
      </c>
      <c r="E3023" s="1">
        <v>39.25</v>
      </c>
      <c r="F3023" s="1">
        <v>39.1</v>
      </c>
      <c r="G3023" s="1">
        <v>39.700000000000003</v>
      </c>
      <c r="H3023" s="1">
        <v>38.35</v>
      </c>
      <c r="I3023" s="1">
        <v>38.5</v>
      </c>
      <c r="J3023" s="1">
        <f>CEILING(E3023*0.9,LOOKUP(E3023*0.9,{0,10,50,100,500},{0.01,0.05,0.1,0.5,1}))</f>
        <v>35.35</v>
      </c>
      <c r="K3023" s="1">
        <f>CEILING(E3023*0.915,LOOKUP(E3023*0.915,{0,10,50,100,500},{0.01,0.05,0.1,0.5,1}))</f>
        <v>35.950000000000003</v>
      </c>
      <c r="L3023" s="1">
        <f>FLOOR(E3023*1.1,LOOKUP(E3023*1.1,{0,10,50,100,500},{0.01,0.05,0.1,0.5,1}))</f>
        <v>43.150000000000006</v>
      </c>
      <c r="M3023" s="1">
        <f t="shared" si="423"/>
        <v>42.900000000000006</v>
      </c>
      <c r="N3023" s="2">
        <f t="shared" si="424"/>
        <v>-3.8216560509553776E-3</v>
      </c>
      <c r="O3023" s="2">
        <f t="shared" si="425"/>
        <v>1.1464968152866314E-2</v>
      </c>
      <c r="P3023" s="3">
        <f t="shared" si="426"/>
        <v>2.1034231168831016E-2</v>
      </c>
      <c r="Q3023" s="2">
        <f t="shared" si="430"/>
        <v>0</v>
      </c>
      <c r="U3023" s="2">
        <f t="shared" si="427"/>
        <v>2.1034231168831016E-2</v>
      </c>
      <c r="V3023" s="2">
        <f t="shared" si="431"/>
        <v>0</v>
      </c>
      <c r="Z3023" s="1">
        <f t="shared" si="428"/>
        <v>39.4</v>
      </c>
      <c r="AC3023" s="1" t="str">
        <f t="shared" si="429"/>
        <v>N</v>
      </c>
    </row>
    <row r="3024" spans="1:29" x14ac:dyDescent="0.25">
      <c r="A3024" s="1">
        <v>20180726</v>
      </c>
      <c r="B3024" s="1">
        <v>4745</v>
      </c>
      <c r="C3024" s="1" t="s">
        <v>656</v>
      </c>
      <c r="D3024" s="1">
        <v>5.27</v>
      </c>
      <c r="E3024" s="1">
        <v>48.65</v>
      </c>
      <c r="F3024" s="1">
        <v>48.7</v>
      </c>
      <c r="G3024" s="1">
        <v>51</v>
      </c>
      <c r="H3024" s="1">
        <v>47.6</v>
      </c>
      <c r="I3024" s="1">
        <v>51</v>
      </c>
      <c r="J3024" s="1">
        <f>CEILING(E3024*0.9,LOOKUP(E3024*0.9,{0,10,50,100,500},{0.01,0.05,0.1,0.5,1}))</f>
        <v>43.800000000000004</v>
      </c>
      <c r="K3024" s="1">
        <f>CEILING(E3024*0.915,LOOKUP(E3024*0.915,{0,10,50,100,500},{0.01,0.05,0.1,0.5,1}))</f>
        <v>44.550000000000004</v>
      </c>
      <c r="L3024" s="1">
        <f>FLOOR(E3024*1.1,LOOKUP(E3024*1.1,{0,10,50,100,500},{0.01,0.05,0.1,0.5,1}))</f>
        <v>53.5</v>
      </c>
      <c r="M3024" s="1">
        <f t="shared" si="423"/>
        <v>53</v>
      </c>
      <c r="N3024" s="2">
        <f t="shared" si="424"/>
        <v>1.0277492291881657E-3</v>
      </c>
      <c r="O3024" s="2">
        <f t="shared" si="425"/>
        <v>4.8304213771839702E-2</v>
      </c>
      <c r="P3024" s="3">
        <f t="shared" si="426"/>
        <v>-4.5353337254902072E-2</v>
      </c>
      <c r="Q3024" s="2">
        <f t="shared" si="430"/>
        <v>-4.5353337254902072E-2</v>
      </c>
      <c r="U3024" s="2">
        <f t="shared" si="427"/>
        <v>-4.5353337254902072E-2</v>
      </c>
      <c r="V3024" s="2">
        <f t="shared" si="431"/>
        <v>-4.5353337254902072E-2</v>
      </c>
      <c r="Z3024" s="1">
        <f t="shared" si="428"/>
        <v>48.8</v>
      </c>
      <c r="AC3024" s="1" t="str">
        <f t="shared" si="429"/>
        <v>N</v>
      </c>
    </row>
    <row r="3025" spans="1:29" x14ac:dyDescent="0.25">
      <c r="A3025" s="1">
        <v>20180726</v>
      </c>
      <c r="B3025" s="1">
        <v>2444</v>
      </c>
      <c r="C3025" s="1" t="s">
        <v>405</v>
      </c>
      <c r="D3025" s="1">
        <v>5.0599999999999996</v>
      </c>
      <c r="E3025" s="1">
        <v>17.899999999999999</v>
      </c>
      <c r="F3025" s="1">
        <v>17.75</v>
      </c>
      <c r="G3025" s="1">
        <v>18.8</v>
      </c>
      <c r="H3025" s="1">
        <v>17.649999999999999</v>
      </c>
      <c r="I3025" s="1">
        <v>18.649999999999999</v>
      </c>
      <c r="J3025" s="1">
        <f>CEILING(E3025*0.9,LOOKUP(E3025*0.9,{0,10,50,100,500},{0.01,0.05,0.1,0.5,1}))</f>
        <v>16.150000000000002</v>
      </c>
      <c r="K3025" s="1">
        <f>CEILING(E3025*0.915,LOOKUP(E3025*0.915,{0,10,50,100,500},{0.01,0.05,0.1,0.5,1}))</f>
        <v>16.400000000000002</v>
      </c>
      <c r="L3025" s="1">
        <f>FLOOR(E3025*1.1,LOOKUP(E3025*1.1,{0,10,50,100,500},{0.01,0.05,0.1,0.5,1}))</f>
        <v>19.650000000000002</v>
      </c>
      <c r="M3025" s="1">
        <f t="shared" si="423"/>
        <v>19.400000000000002</v>
      </c>
      <c r="N3025" s="2">
        <f t="shared" si="424"/>
        <v>-8.3798882681563464E-3</v>
      </c>
      <c r="O3025" s="2">
        <f t="shared" si="425"/>
        <v>5.0279329608938668E-2</v>
      </c>
      <c r="P3025" s="3">
        <f t="shared" si="426"/>
        <v>-3.4408487935656942E-2</v>
      </c>
      <c r="Q3025" s="2">
        <f t="shared" si="430"/>
        <v>-7.9761825190559021E-2</v>
      </c>
      <c r="U3025" s="2">
        <f t="shared" si="427"/>
        <v>-3.4408487935656942E-2</v>
      </c>
      <c r="V3025" s="2">
        <f t="shared" si="431"/>
        <v>-7.9761825190559021E-2</v>
      </c>
      <c r="Z3025" s="1">
        <f t="shared" si="428"/>
        <v>18.049999999999997</v>
      </c>
      <c r="AC3025" s="1" t="str">
        <f t="shared" si="429"/>
        <v>N</v>
      </c>
    </row>
    <row r="3026" spans="1:29" x14ac:dyDescent="0.25">
      <c r="A3026" s="1">
        <v>20180726</v>
      </c>
      <c r="B3026" s="1">
        <v>3016</v>
      </c>
      <c r="C3026" s="1" t="s">
        <v>53</v>
      </c>
      <c r="D3026" s="1">
        <v>4.62</v>
      </c>
      <c r="E3026" s="1">
        <v>75</v>
      </c>
      <c r="F3026" s="1">
        <v>75.5</v>
      </c>
      <c r="G3026" s="1">
        <v>76.5</v>
      </c>
      <c r="H3026" s="1">
        <v>72</v>
      </c>
      <c r="I3026" s="1">
        <v>72</v>
      </c>
      <c r="J3026" s="1">
        <f>CEILING(E3026*0.9,LOOKUP(E3026*0.9,{0,10,50,100,500},{0.01,0.05,0.1,0.5,1}))</f>
        <v>67.5</v>
      </c>
      <c r="K3026" s="1">
        <f>CEILING(E3026*0.915,LOOKUP(E3026*0.915,{0,10,50,100,500},{0.01,0.05,0.1,0.5,1}))</f>
        <v>68.7</v>
      </c>
      <c r="L3026" s="1">
        <f>FLOOR(E3026*1.1,LOOKUP(E3026*1.1,{0,10,50,100,500},{0.01,0.05,0.1,0.5,1}))</f>
        <v>82.5</v>
      </c>
      <c r="M3026" s="1">
        <f t="shared" si="423"/>
        <v>82</v>
      </c>
      <c r="N3026" s="2">
        <f t="shared" si="424"/>
        <v>6.6666666666666671E-3</v>
      </c>
      <c r="O3026" s="2">
        <f t="shared" si="425"/>
        <v>0.02</v>
      </c>
      <c r="P3026" s="3">
        <f t="shared" si="426"/>
        <v>4.62207986111111E-2</v>
      </c>
      <c r="Q3026" s="2">
        <f t="shared" si="430"/>
        <v>-3.3541026579447922E-2</v>
      </c>
      <c r="U3026" s="2">
        <f t="shared" si="427"/>
        <v>4.62207986111111E-2</v>
      </c>
      <c r="V3026" s="2">
        <f t="shared" si="431"/>
        <v>-3.3541026579447922E-2</v>
      </c>
      <c r="Z3026" s="1">
        <f t="shared" si="428"/>
        <v>75.3</v>
      </c>
      <c r="AC3026" s="1" t="str">
        <f t="shared" si="429"/>
        <v>N</v>
      </c>
    </row>
    <row r="3027" spans="1:29" x14ac:dyDescent="0.25">
      <c r="A3027" s="1">
        <v>20180727</v>
      </c>
      <c r="B3027" s="1">
        <v>3360</v>
      </c>
      <c r="C3027" s="1" t="s">
        <v>473</v>
      </c>
      <c r="D3027" s="1">
        <v>16.96</v>
      </c>
      <c r="E3027" s="1">
        <v>23.1</v>
      </c>
      <c r="F3027" s="1">
        <v>23</v>
      </c>
      <c r="G3027" s="1">
        <v>23.05</v>
      </c>
      <c r="H3027" s="1">
        <v>22.5</v>
      </c>
      <c r="I3027" s="1">
        <v>22.7</v>
      </c>
      <c r="J3027" s="1">
        <f>CEILING(E3027*0.9,LOOKUP(E3027*0.9,{0,10,50,100,500},{0.01,0.05,0.1,0.5,1}))</f>
        <v>20.8</v>
      </c>
      <c r="K3027" s="1">
        <f>CEILING(E3027*0.915,LOOKUP(E3027*0.915,{0,10,50,100,500},{0.01,0.05,0.1,0.5,1}))</f>
        <v>21.150000000000002</v>
      </c>
      <c r="L3027" s="1">
        <f>FLOOR(E3027*1.1,LOOKUP(E3027*1.1,{0,10,50,100,500},{0.01,0.05,0.1,0.5,1}))</f>
        <v>25.400000000000002</v>
      </c>
      <c r="M3027" s="1">
        <f t="shared" si="423"/>
        <v>25.150000000000002</v>
      </c>
      <c r="N3027" s="2">
        <f t="shared" si="424"/>
        <v>-4.3290043290043906E-3</v>
      </c>
      <c r="O3027" s="2">
        <f t="shared" si="425"/>
        <v>-2.1645021645021953E-3</v>
      </c>
      <c r="P3027" s="3">
        <f t="shared" si="426"/>
        <v>0</v>
      </c>
      <c r="Q3027" s="2">
        <f t="shared" si="430"/>
        <v>-3.3541026579447922E-2</v>
      </c>
      <c r="U3027" s="2">
        <f t="shared" si="427"/>
        <v>0</v>
      </c>
      <c r="V3027" s="2">
        <f t="shared" si="431"/>
        <v>-3.3541026579447922E-2</v>
      </c>
      <c r="Z3027" s="1">
        <f t="shared" si="428"/>
        <v>23.25</v>
      </c>
      <c r="AC3027" s="1" t="str">
        <f t="shared" si="429"/>
        <v>N</v>
      </c>
    </row>
    <row r="3028" spans="1:29" x14ac:dyDescent="0.25">
      <c r="A3028" s="1">
        <v>20180727</v>
      </c>
      <c r="B3028" s="1">
        <v>6127</v>
      </c>
      <c r="C3028" s="1" t="s">
        <v>146</v>
      </c>
      <c r="D3028" s="1">
        <v>12.17</v>
      </c>
      <c r="E3028" s="1">
        <v>36.950000000000003</v>
      </c>
      <c r="F3028" s="1">
        <v>37.200000000000003</v>
      </c>
      <c r="G3028" s="1">
        <v>37.5</v>
      </c>
      <c r="H3028" s="1">
        <v>33.85</v>
      </c>
      <c r="I3028" s="1">
        <v>34.5</v>
      </c>
      <c r="J3028" s="1">
        <f>CEILING(E3028*0.9,LOOKUP(E3028*0.9,{0,10,50,100,500},{0.01,0.05,0.1,0.5,1}))</f>
        <v>33.300000000000004</v>
      </c>
      <c r="K3028" s="1">
        <f>CEILING(E3028*0.915,LOOKUP(E3028*0.915,{0,10,50,100,500},{0.01,0.05,0.1,0.5,1}))</f>
        <v>33.85</v>
      </c>
      <c r="L3028" s="1">
        <f>FLOOR(E3028*1.1,LOOKUP(E3028*1.1,{0,10,50,100,500},{0.01,0.05,0.1,0.5,1}))</f>
        <v>40.6</v>
      </c>
      <c r="M3028" s="1">
        <f t="shared" si="423"/>
        <v>40.35</v>
      </c>
      <c r="N3028" s="2">
        <f t="shared" si="424"/>
        <v>6.7658998646820019E-3</v>
      </c>
      <c r="O3028" s="2">
        <f t="shared" si="425"/>
        <v>1.4884979702300329E-2</v>
      </c>
      <c r="P3028" s="3">
        <f t="shared" si="426"/>
        <v>9.6480090103397448E-2</v>
      </c>
      <c r="Q3028" s="2">
        <f t="shared" si="430"/>
        <v>0</v>
      </c>
      <c r="U3028" s="2">
        <f t="shared" si="427"/>
        <v>9.6480090103397448E-2</v>
      </c>
      <c r="V3028" s="2">
        <f t="shared" si="431"/>
        <v>0</v>
      </c>
      <c r="Z3028" s="1">
        <f t="shared" si="428"/>
        <v>37.1</v>
      </c>
      <c r="AC3028" s="1" t="str">
        <f t="shared" si="429"/>
        <v>N</v>
      </c>
    </row>
    <row r="3029" spans="1:29" x14ac:dyDescent="0.25">
      <c r="A3029" s="1">
        <v>20180727</v>
      </c>
      <c r="B3029" s="1">
        <v>2338</v>
      </c>
      <c r="C3029" s="1" t="s">
        <v>233</v>
      </c>
      <c r="D3029" s="1">
        <v>10.09</v>
      </c>
      <c r="E3029" s="1">
        <v>32.65</v>
      </c>
      <c r="F3029" s="1">
        <v>32.75</v>
      </c>
      <c r="G3029" s="1">
        <v>33.700000000000003</v>
      </c>
      <c r="H3029" s="1">
        <v>32.6</v>
      </c>
      <c r="I3029" s="1">
        <v>33.4</v>
      </c>
      <c r="J3029" s="1">
        <f>CEILING(E3029*0.9,LOOKUP(E3029*0.9,{0,10,50,100,500},{0.01,0.05,0.1,0.5,1}))</f>
        <v>29.400000000000002</v>
      </c>
      <c r="K3029" s="1">
        <f>CEILING(E3029*0.915,LOOKUP(E3029*0.915,{0,10,50,100,500},{0.01,0.05,0.1,0.5,1}))</f>
        <v>29.900000000000002</v>
      </c>
      <c r="L3029" s="1">
        <f>FLOOR(E3029*1.1,LOOKUP(E3029*1.1,{0,10,50,100,500},{0.01,0.05,0.1,0.5,1}))</f>
        <v>35.9</v>
      </c>
      <c r="M3029" s="1">
        <f t="shared" si="423"/>
        <v>35.65</v>
      </c>
      <c r="N3029" s="2">
        <f t="shared" si="424"/>
        <v>3.0627871362940711E-3</v>
      </c>
      <c r="O3029" s="2">
        <f t="shared" si="425"/>
        <v>3.2159264931087422E-2</v>
      </c>
      <c r="P3029" s="3">
        <f t="shared" si="426"/>
        <v>-2.0227958083832355E-2</v>
      </c>
      <c r="Q3029" s="2">
        <f t="shared" si="430"/>
        <v>-2.0227958083832355E-2</v>
      </c>
      <c r="U3029" s="2">
        <f t="shared" si="427"/>
        <v>-2.0227958083832355E-2</v>
      </c>
      <c r="V3029" s="2">
        <f t="shared" si="431"/>
        <v>-2.0227958083832355E-2</v>
      </c>
      <c r="Z3029" s="1">
        <f t="shared" si="428"/>
        <v>32.799999999999997</v>
      </c>
      <c r="AC3029" s="1" t="str">
        <f t="shared" si="429"/>
        <v>N</v>
      </c>
    </row>
    <row r="3030" spans="1:29" x14ac:dyDescent="0.25">
      <c r="A3030" s="1">
        <v>20180727</v>
      </c>
      <c r="B3030" s="1">
        <v>8163</v>
      </c>
      <c r="C3030" s="1" t="s">
        <v>418</v>
      </c>
      <c r="D3030" s="1">
        <v>9.99</v>
      </c>
      <c r="E3030" s="1">
        <v>63.2</v>
      </c>
      <c r="F3030" s="1">
        <v>63.8</v>
      </c>
      <c r="G3030" s="1">
        <v>63.8</v>
      </c>
      <c r="H3030" s="1">
        <v>56.9</v>
      </c>
      <c r="I3030" s="1">
        <v>56.9</v>
      </c>
      <c r="J3030" s="1">
        <f>CEILING(E3030*0.9,LOOKUP(E3030*0.9,{0,10,50,100,500},{0.01,0.05,0.1,0.5,1}))</f>
        <v>56.900000000000006</v>
      </c>
      <c r="K3030" s="1">
        <f>CEILING(E3030*0.915,LOOKUP(E3030*0.915,{0,10,50,100,500},{0.01,0.05,0.1,0.5,1}))</f>
        <v>57.900000000000006</v>
      </c>
      <c r="L3030" s="1">
        <f>FLOOR(E3030*1.1,LOOKUP(E3030*1.1,{0,10,50,100,500},{0.01,0.05,0.1,0.5,1}))</f>
        <v>69.5</v>
      </c>
      <c r="M3030" s="1">
        <f t="shared" si="423"/>
        <v>69</v>
      </c>
      <c r="N3030" s="2">
        <f t="shared" si="424"/>
        <v>9.4936708860758594E-3</v>
      </c>
      <c r="O3030" s="2">
        <f t="shared" si="425"/>
        <v>9.4936708860758594E-3</v>
      </c>
      <c r="P3030" s="3">
        <f t="shared" si="426"/>
        <v>9.9408319516407398E-2</v>
      </c>
      <c r="Q3030" s="2">
        <f t="shared" si="430"/>
        <v>0</v>
      </c>
      <c r="U3030" s="2">
        <f t="shared" si="427"/>
        <v>9.9408319516407398E-2</v>
      </c>
      <c r="V3030" s="2">
        <f t="shared" si="431"/>
        <v>0</v>
      </c>
      <c r="Z3030" s="1">
        <f t="shared" si="428"/>
        <v>63.5</v>
      </c>
      <c r="AC3030" s="1" t="str">
        <f t="shared" si="429"/>
        <v>N</v>
      </c>
    </row>
    <row r="3031" spans="1:29" x14ac:dyDescent="0.25">
      <c r="A3031" s="1">
        <v>20180727</v>
      </c>
      <c r="B3031" s="1">
        <v>2340</v>
      </c>
      <c r="C3031" s="1" t="s">
        <v>235</v>
      </c>
      <c r="D3031" s="1">
        <v>9.48</v>
      </c>
      <c r="E3031" s="1">
        <v>26.85</v>
      </c>
      <c r="F3031" s="1">
        <v>26.65</v>
      </c>
      <c r="G3031" s="1">
        <v>26.9</v>
      </c>
      <c r="H3031" s="1">
        <v>26</v>
      </c>
      <c r="I3031" s="1">
        <v>26.15</v>
      </c>
      <c r="J3031" s="1">
        <f>CEILING(E3031*0.9,LOOKUP(E3031*0.9,{0,10,50,100,500},{0.01,0.05,0.1,0.5,1}))</f>
        <v>24.200000000000003</v>
      </c>
      <c r="K3031" s="1">
        <f>CEILING(E3031*0.915,LOOKUP(E3031*0.915,{0,10,50,100,500},{0.01,0.05,0.1,0.5,1}))</f>
        <v>24.6</v>
      </c>
      <c r="L3031" s="1">
        <f>FLOOR(E3031*1.1,LOOKUP(E3031*1.1,{0,10,50,100,500},{0.01,0.05,0.1,0.5,1}))</f>
        <v>29.5</v>
      </c>
      <c r="M3031" s="1">
        <f t="shared" si="423"/>
        <v>29.25</v>
      </c>
      <c r="N3031" s="2">
        <f t="shared" si="424"/>
        <v>-7.4487895716947054E-3</v>
      </c>
      <c r="O3031" s="2">
        <f t="shared" si="425"/>
        <v>1.8621973929235439E-3</v>
      </c>
      <c r="P3031" s="3">
        <f t="shared" si="426"/>
        <v>0</v>
      </c>
      <c r="Q3031" s="2">
        <f t="shared" si="430"/>
        <v>0</v>
      </c>
      <c r="U3031" s="2">
        <f t="shared" si="427"/>
        <v>0</v>
      </c>
      <c r="V3031" s="2">
        <f t="shared" si="431"/>
        <v>0</v>
      </c>
      <c r="Z3031" s="1">
        <f t="shared" si="428"/>
        <v>27</v>
      </c>
      <c r="AC3031" s="1" t="str">
        <f t="shared" si="429"/>
        <v>N</v>
      </c>
    </row>
    <row r="3032" spans="1:29" x14ac:dyDescent="0.25">
      <c r="A3032" s="1">
        <v>20180727</v>
      </c>
      <c r="B3032" s="1">
        <v>3059</v>
      </c>
      <c r="C3032" s="1" t="s">
        <v>128</v>
      </c>
      <c r="D3032" s="1">
        <v>8.08</v>
      </c>
      <c r="E3032" s="1">
        <v>39.700000000000003</v>
      </c>
      <c r="F3032" s="1">
        <v>39.799999999999997</v>
      </c>
      <c r="G3032" s="1">
        <v>40.4</v>
      </c>
      <c r="H3032" s="1">
        <v>38.549999999999997</v>
      </c>
      <c r="I3032" s="1">
        <v>38.799999999999997</v>
      </c>
      <c r="J3032" s="1">
        <f>CEILING(E3032*0.9,LOOKUP(E3032*0.9,{0,10,50,100,500},{0.01,0.05,0.1,0.5,1}))</f>
        <v>35.75</v>
      </c>
      <c r="K3032" s="1">
        <f>CEILING(E3032*0.915,LOOKUP(E3032*0.915,{0,10,50,100,500},{0.01,0.05,0.1,0.5,1}))</f>
        <v>36.35</v>
      </c>
      <c r="L3032" s="1">
        <f>FLOOR(E3032*1.1,LOOKUP(E3032*1.1,{0,10,50,100,500},{0.01,0.05,0.1,0.5,1}))</f>
        <v>43.650000000000006</v>
      </c>
      <c r="M3032" s="1">
        <f t="shared" si="423"/>
        <v>43.400000000000006</v>
      </c>
      <c r="N3032" s="2">
        <f t="shared" si="424"/>
        <v>2.5188916876572875E-3</v>
      </c>
      <c r="O3032" s="2">
        <f t="shared" si="425"/>
        <v>1.7632241813601908E-2</v>
      </c>
      <c r="P3032" s="3">
        <f t="shared" si="426"/>
        <v>2.4712465206185589E-2</v>
      </c>
      <c r="Q3032" s="2">
        <f t="shared" si="430"/>
        <v>0</v>
      </c>
      <c r="U3032" s="2">
        <f t="shared" si="427"/>
        <v>2.4712465206185589E-2</v>
      </c>
      <c r="V3032" s="2">
        <f t="shared" si="431"/>
        <v>0</v>
      </c>
      <c r="Z3032" s="1">
        <f t="shared" si="428"/>
        <v>39.85</v>
      </c>
      <c r="AC3032" s="1" t="str">
        <f t="shared" si="429"/>
        <v>N</v>
      </c>
    </row>
    <row r="3033" spans="1:29" x14ac:dyDescent="0.25">
      <c r="A3033" s="1">
        <v>20180727</v>
      </c>
      <c r="B3033" s="1">
        <v>5386</v>
      </c>
      <c r="C3033" s="1" t="s">
        <v>140</v>
      </c>
      <c r="D3033" s="1">
        <v>8.01</v>
      </c>
      <c r="E3033" s="1">
        <v>59.6</v>
      </c>
      <c r="F3033" s="1">
        <v>60.1</v>
      </c>
      <c r="G3033" s="1">
        <v>61.6</v>
      </c>
      <c r="H3033" s="1">
        <v>57.3</v>
      </c>
      <c r="I3033" s="1">
        <v>57.3</v>
      </c>
      <c r="J3033" s="1">
        <f>CEILING(E3033*0.9,LOOKUP(E3033*0.9,{0,10,50,100,500},{0.01,0.05,0.1,0.5,1}))</f>
        <v>53.7</v>
      </c>
      <c r="K3033" s="1">
        <f>CEILING(E3033*0.915,LOOKUP(E3033*0.915,{0,10,50,100,500},{0.01,0.05,0.1,0.5,1}))</f>
        <v>54.6</v>
      </c>
      <c r="L3033" s="1">
        <f>FLOOR(E3033*1.1,LOOKUP(E3033*1.1,{0,10,50,100,500},{0.01,0.05,0.1,0.5,1}))</f>
        <v>65.5</v>
      </c>
      <c r="M3033" s="1">
        <f t="shared" si="423"/>
        <v>65</v>
      </c>
      <c r="N3033" s="2">
        <f t="shared" si="424"/>
        <v>8.389261744966443E-3</v>
      </c>
      <c r="O3033" s="2">
        <f t="shared" si="425"/>
        <v>3.3557046979865772E-2</v>
      </c>
      <c r="P3033" s="3">
        <f t="shared" si="426"/>
        <v>4.6474823734729491E-2</v>
      </c>
      <c r="Q3033" s="2">
        <f t="shared" si="430"/>
        <v>0</v>
      </c>
      <c r="U3033" s="2">
        <f t="shared" si="427"/>
        <v>4.6474823734729491E-2</v>
      </c>
      <c r="V3033" s="2">
        <f t="shared" si="431"/>
        <v>0</v>
      </c>
      <c r="Z3033" s="1">
        <f t="shared" si="428"/>
        <v>59.9</v>
      </c>
      <c r="AC3033" s="1" t="str">
        <f t="shared" si="429"/>
        <v>N</v>
      </c>
    </row>
    <row r="3034" spans="1:29" x14ac:dyDescent="0.25">
      <c r="A3034" s="1">
        <v>20180727</v>
      </c>
      <c r="B3034" s="1">
        <v>5443</v>
      </c>
      <c r="C3034" s="1" t="s">
        <v>61</v>
      </c>
      <c r="D3034" s="1">
        <v>7.67</v>
      </c>
      <c r="E3034" s="1">
        <v>30</v>
      </c>
      <c r="F3034" s="1">
        <v>30.4</v>
      </c>
      <c r="G3034" s="1">
        <v>30.45</v>
      </c>
      <c r="H3034" s="1">
        <v>28.9</v>
      </c>
      <c r="I3034" s="1">
        <v>28.95</v>
      </c>
      <c r="J3034" s="1">
        <f>CEILING(E3034*0.9,LOOKUP(E3034*0.9,{0,10,50,100,500},{0.01,0.05,0.1,0.5,1}))</f>
        <v>27</v>
      </c>
      <c r="K3034" s="1">
        <f>CEILING(E3034*0.915,LOOKUP(E3034*0.915,{0,10,50,100,500},{0.01,0.05,0.1,0.5,1}))</f>
        <v>27.450000000000003</v>
      </c>
      <c r="L3034" s="1">
        <f>FLOOR(E3034*1.1,LOOKUP(E3034*1.1,{0,10,50,100,500},{0.01,0.05,0.1,0.5,1}))</f>
        <v>33</v>
      </c>
      <c r="M3034" s="1">
        <f t="shared" si="423"/>
        <v>32.75</v>
      </c>
      <c r="N3034" s="2">
        <f t="shared" si="424"/>
        <v>1.3333333333333286E-2</v>
      </c>
      <c r="O3034" s="2">
        <f t="shared" si="425"/>
        <v>1.4999999999999977E-2</v>
      </c>
      <c r="P3034" s="3">
        <f t="shared" si="426"/>
        <v>4.7693241796200277E-2</v>
      </c>
      <c r="Q3034" s="2">
        <f t="shared" si="430"/>
        <v>0</v>
      </c>
      <c r="U3034" s="2">
        <f t="shared" si="427"/>
        <v>4.7693241796200277E-2</v>
      </c>
      <c r="V3034" s="2">
        <f t="shared" si="431"/>
        <v>0</v>
      </c>
      <c r="Z3034" s="1">
        <f t="shared" si="428"/>
        <v>30.15</v>
      </c>
      <c r="AC3034" s="1" t="str">
        <f t="shared" si="429"/>
        <v>N</v>
      </c>
    </row>
    <row r="3035" spans="1:29" x14ac:dyDescent="0.25">
      <c r="A3035" s="1">
        <v>20180730</v>
      </c>
      <c r="B3035" s="1">
        <v>2338</v>
      </c>
      <c r="C3035" s="1" t="s">
        <v>233</v>
      </c>
      <c r="D3035" s="1">
        <v>8.09</v>
      </c>
      <c r="E3035" s="1">
        <v>33.4</v>
      </c>
      <c r="F3035" s="1">
        <v>33</v>
      </c>
      <c r="G3035" s="1">
        <v>34.4</v>
      </c>
      <c r="H3035" s="1">
        <v>32.85</v>
      </c>
      <c r="I3035" s="1">
        <v>34.4</v>
      </c>
      <c r="J3035" s="1">
        <f>CEILING(E3035*0.9,LOOKUP(E3035*0.9,{0,10,50,100,500},{0.01,0.05,0.1,0.5,1}))</f>
        <v>30.1</v>
      </c>
      <c r="K3035" s="1">
        <f>CEILING(E3035*0.915,LOOKUP(E3035*0.915,{0,10,50,100,500},{0.01,0.05,0.1,0.5,1}))</f>
        <v>30.6</v>
      </c>
      <c r="L3035" s="1">
        <f>FLOOR(E3035*1.1,LOOKUP(E3035*1.1,{0,10,50,100,500},{0.01,0.05,0.1,0.5,1}))</f>
        <v>36.700000000000003</v>
      </c>
      <c r="M3035" s="1">
        <f t="shared" si="423"/>
        <v>36.450000000000003</v>
      </c>
      <c r="N3035" s="2">
        <f t="shared" si="424"/>
        <v>-1.1976047904191574E-2</v>
      </c>
      <c r="O3035" s="2">
        <f t="shared" si="425"/>
        <v>2.9940119760479042E-2</v>
      </c>
      <c r="P3035" s="3">
        <f t="shared" si="426"/>
        <v>-2.6960379360465182E-2</v>
      </c>
      <c r="Q3035" s="2">
        <f t="shared" si="430"/>
        <v>-2.6960379360465182E-2</v>
      </c>
      <c r="U3035" s="2">
        <f t="shared" si="427"/>
        <v>-2.6960379360465182E-2</v>
      </c>
      <c r="V3035" s="2">
        <f t="shared" si="431"/>
        <v>-2.6960379360465182E-2</v>
      </c>
      <c r="Z3035" s="1">
        <f t="shared" si="428"/>
        <v>33.549999999999997</v>
      </c>
      <c r="AC3035" s="1" t="str">
        <f t="shared" si="429"/>
        <v>N</v>
      </c>
    </row>
    <row r="3036" spans="1:29" x14ac:dyDescent="0.25">
      <c r="A3036" s="1">
        <v>20180730</v>
      </c>
      <c r="B3036" s="1">
        <v>6209</v>
      </c>
      <c r="C3036" s="1" t="s">
        <v>47</v>
      </c>
      <c r="D3036" s="1">
        <v>7.08</v>
      </c>
      <c r="E3036" s="1">
        <v>35.9</v>
      </c>
      <c r="F3036" s="1">
        <v>35.1</v>
      </c>
      <c r="G3036" s="1">
        <v>35.799999999999997</v>
      </c>
      <c r="H3036" s="1">
        <v>34.799999999999997</v>
      </c>
      <c r="I3036" s="1">
        <v>35.299999999999997</v>
      </c>
      <c r="J3036" s="1">
        <f>CEILING(E3036*0.9,LOOKUP(E3036*0.9,{0,10,50,100,500},{0.01,0.05,0.1,0.5,1}))</f>
        <v>32.35</v>
      </c>
      <c r="K3036" s="1">
        <f>CEILING(E3036*0.915,LOOKUP(E3036*0.915,{0,10,50,100,500},{0.01,0.05,0.1,0.5,1}))</f>
        <v>32.85</v>
      </c>
      <c r="L3036" s="1">
        <f>FLOOR(E3036*1.1,LOOKUP(E3036*1.1,{0,10,50,100,500},{0.01,0.05,0.1,0.5,1}))</f>
        <v>39.450000000000003</v>
      </c>
      <c r="M3036" s="1">
        <f t="shared" si="423"/>
        <v>39.200000000000003</v>
      </c>
      <c r="N3036" s="2">
        <f t="shared" si="424"/>
        <v>-2.2284122562674015E-2</v>
      </c>
      <c r="O3036" s="2">
        <f t="shared" si="425"/>
        <v>-2.7855153203343017E-3</v>
      </c>
      <c r="P3036" s="3">
        <f t="shared" si="426"/>
        <v>0</v>
      </c>
      <c r="Q3036" s="2">
        <f t="shared" si="430"/>
        <v>-2.6960379360465182E-2</v>
      </c>
      <c r="U3036" s="2">
        <f t="shared" si="427"/>
        <v>0</v>
      </c>
      <c r="V3036" s="2">
        <f t="shared" si="431"/>
        <v>-2.6960379360465182E-2</v>
      </c>
      <c r="Z3036" s="1">
        <f t="shared" si="428"/>
        <v>36.049999999999997</v>
      </c>
      <c r="AC3036" s="1" t="str">
        <f t="shared" si="429"/>
        <v>N</v>
      </c>
    </row>
    <row r="3037" spans="1:29" x14ac:dyDescent="0.25">
      <c r="A3037" s="1">
        <v>20180730</v>
      </c>
      <c r="B3037" s="1">
        <v>2425</v>
      </c>
      <c r="C3037" s="1" t="s">
        <v>104</v>
      </c>
      <c r="D3037" s="1">
        <v>5.53</v>
      </c>
      <c r="E3037" s="1">
        <v>33.950000000000003</v>
      </c>
      <c r="F3037" s="1">
        <v>33.299999999999997</v>
      </c>
      <c r="G3037" s="1">
        <v>33.950000000000003</v>
      </c>
      <c r="H3037" s="1">
        <v>33.049999999999997</v>
      </c>
      <c r="I3037" s="1">
        <v>33.200000000000003</v>
      </c>
      <c r="J3037" s="1">
        <f>CEILING(E3037*0.9,LOOKUP(E3037*0.9,{0,10,50,100,500},{0.01,0.05,0.1,0.5,1}))</f>
        <v>30.6</v>
      </c>
      <c r="K3037" s="1">
        <f>CEILING(E3037*0.915,LOOKUP(E3037*0.915,{0,10,50,100,500},{0.01,0.05,0.1,0.5,1}))</f>
        <v>31.1</v>
      </c>
      <c r="L3037" s="1">
        <f>FLOOR(E3037*1.1,LOOKUP(E3037*1.1,{0,10,50,100,500},{0.01,0.05,0.1,0.5,1}))</f>
        <v>37.300000000000004</v>
      </c>
      <c r="M3037" s="1">
        <f t="shared" si="423"/>
        <v>37.050000000000004</v>
      </c>
      <c r="N3037" s="2">
        <f t="shared" si="424"/>
        <v>-1.9145802650957455E-2</v>
      </c>
      <c r="O3037" s="2">
        <f t="shared" si="425"/>
        <v>0</v>
      </c>
      <c r="P3037" s="3">
        <f t="shared" si="426"/>
        <v>0</v>
      </c>
      <c r="Q3037" s="2">
        <f t="shared" si="430"/>
        <v>-2.6960379360465182E-2</v>
      </c>
      <c r="U3037" s="2">
        <f t="shared" si="427"/>
        <v>0</v>
      </c>
      <c r="V3037" s="2">
        <f t="shared" si="431"/>
        <v>-2.6960379360465182E-2</v>
      </c>
      <c r="Z3037" s="1">
        <f t="shared" si="428"/>
        <v>34.1</v>
      </c>
      <c r="AC3037" s="1" t="str">
        <f t="shared" si="429"/>
        <v>N</v>
      </c>
    </row>
    <row r="3038" spans="1:29" x14ac:dyDescent="0.25">
      <c r="A3038" s="1">
        <v>20180730</v>
      </c>
      <c r="B3038" s="1">
        <v>3508</v>
      </c>
      <c r="C3038" s="1" t="s">
        <v>400</v>
      </c>
      <c r="D3038" s="1">
        <v>3.99</v>
      </c>
      <c r="E3038" s="1">
        <v>62</v>
      </c>
      <c r="F3038" s="1">
        <v>62</v>
      </c>
      <c r="G3038" s="1">
        <v>62</v>
      </c>
      <c r="H3038" s="1">
        <v>60.5</v>
      </c>
      <c r="I3038" s="1">
        <v>60.9</v>
      </c>
      <c r="J3038" s="1">
        <f>CEILING(E3038*0.9,LOOKUP(E3038*0.9,{0,10,50,100,500},{0.01,0.05,0.1,0.5,1}))</f>
        <v>55.800000000000004</v>
      </c>
      <c r="K3038" s="1">
        <f>CEILING(E3038*0.915,LOOKUP(E3038*0.915,{0,10,50,100,500},{0.01,0.05,0.1,0.5,1}))</f>
        <v>56.800000000000004</v>
      </c>
      <c r="L3038" s="1">
        <f>FLOOR(E3038*1.1,LOOKUP(E3038*1.1,{0,10,50,100,500},{0.01,0.05,0.1,0.5,1}))</f>
        <v>68.2</v>
      </c>
      <c r="M3038" s="1">
        <f t="shared" si="423"/>
        <v>67.7</v>
      </c>
      <c r="N3038" s="2">
        <f t="shared" si="424"/>
        <v>0</v>
      </c>
      <c r="O3038" s="2">
        <f t="shared" si="425"/>
        <v>0</v>
      </c>
      <c r="P3038" s="3">
        <f t="shared" si="426"/>
        <v>0</v>
      </c>
      <c r="Q3038" s="2">
        <f t="shared" si="430"/>
        <v>-2.6960379360465182E-2</v>
      </c>
      <c r="U3038" s="2">
        <f t="shared" si="427"/>
        <v>0</v>
      </c>
      <c r="V3038" s="2">
        <f t="shared" si="431"/>
        <v>-2.6960379360465182E-2</v>
      </c>
      <c r="Z3038" s="1">
        <f t="shared" si="428"/>
        <v>62.3</v>
      </c>
      <c r="AC3038" s="1" t="str">
        <f t="shared" si="429"/>
        <v>N</v>
      </c>
    </row>
    <row r="3039" spans="1:29" x14ac:dyDescent="0.25">
      <c r="A3039" s="1">
        <v>20180730</v>
      </c>
      <c r="B3039" s="1">
        <v>3645</v>
      </c>
      <c r="C3039" s="1" t="s">
        <v>401</v>
      </c>
      <c r="D3039" s="1">
        <v>3.83</v>
      </c>
      <c r="E3039" s="1">
        <v>66.3</v>
      </c>
      <c r="F3039" s="1">
        <v>67.900000000000006</v>
      </c>
      <c r="G3039" s="1">
        <v>72.900000000000006</v>
      </c>
      <c r="H3039" s="1">
        <v>67.8</v>
      </c>
      <c r="I3039" s="1">
        <v>72.900000000000006</v>
      </c>
      <c r="J3039" s="1">
        <f>CEILING(E3039*0.9,LOOKUP(E3039*0.9,{0,10,50,100,500},{0.01,0.05,0.1,0.5,1}))</f>
        <v>59.7</v>
      </c>
      <c r="K3039" s="1">
        <f>CEILING(E3039*0.915,LOOKUP(E3039*0.915,{0,10,50,100,500},{0.01,0.05,0.1,0.5,1}))</f>
        <v>60.7</v>
      </c>
      <c r="L3039" s="1">
        <f>FLOOR(E3039*1.1,LOOKUP(E3039*1.1,{0,10,50,100,500},{0.01,0.05,0.1,0.5,1}))</f>
        <v>72.900000000000006</v>
      </c>
      <c r="M3039" s="1">
        <f t="shared" si="423"/>
        <v>72.400000000000006</v>
      </c>
      <c r="N3039" s="2">
        <f t="shared" si="424"/>
        <v>2.4132730015083086E-2</v>
      </c>
      <c r="O3039" s="2">
        <f t="shared" si="425"/>
        <v>9.9547511312217327E-2</v>
      </c>
      <c r="P3039" s="3">
        <f t="shared" si="426"/>
        <v>-6.4334664364640942E-2</v>
      </c>
      <c r="Q3039" s="2">
        <f t="shared" si="430"/>
        <v>-9.129504372510612E-2</v>
      </c>
      <c r="U3039" s="2">
        <f t="shared" si="427"/>
        <v>-6.4334664364640942E-2</v>
      </c>
      <c r="V3039" s="2">
        <f t="shared" si="431"/>
        <v>-9.129504372510612E-2</v>
      </c>
      <c r="Z3039" s="1">
        <f t="shared" si="428"/>
        <v>66.599999999999994</v>
      </c>
      <c r="AC3039" s="1" t="str">
        <f t="shared" si="429"/>
        <v>N</v>
      </c>
    </row>
    <row r="3040" spans="1:29" x14ac:dyDescent="0.25">
      <c r="A3040" s="1">
        <v>20180730</v>
      </c>
      <c r="B3040" s="1">
        <v>3402</v>
      </c>
      <c r="C3040" s="1" t="s">
        <v>562</v>
      </c>
      <c r="D3040" s="1">
        <v>3.49</v>
      </c>
      <c r="E3040" s="1">
        <v>32.950000000000003</v>
      </c>
      <c r="F3040" s="1">
        <v>33</v>
      </c>
      <c r="G3040" s="1">
        <v>33.1</v>
      </c>
      <c r="H3040" s="1">
        <v>32.65</v>
      </c>
      <c r="I3040" s="1">
        <v>32.700000000000003</v>
      </c>
      <c r="J3040" s="1">
        <f>CEILING(E3040*0.9,LOOKUP(E3040*0.9,{0,10,50,100,500},{0.01,0.05,0.1,0.5,1}))</f>
        <v>29.700000000000003</v>
      </c>
      <c r="K3040" s="1">
        <f>CEILING(E3040*0.915,LOOKUP(E3040*0.915,{0,10,50,100,500},{0.01,0.05,0.1,0.5,1}))</f>
        <v>30.150000000000002</v>
      </c>
      <c r="L3040" s="1">
        <f>FLOOR(E3040*1.1,LOOKUP(E3040*1.1,{0,10,50,100,500},{0.01,0.05,0.1,0.5,1}))</f>
        <v>36.200000000000003</v>
      </c>
      <c r="M3040" s="1">
        <f t="shared" si="423"/>
        <v>35.950000000000003</v>
      </c>
      <c r="N3040" s="2">
        <f t="shared" si="424"/>
        <v>1.5174506828527208E-3</v>
      </c>
      <c r="O3040" s="2">
        <f t="shared" si="425"/>
        <v>4.5523520485583786E-3</v>
      </c>
      <c r="P3040" s="3">
        <f t="shared" si="426"/>
        <v>9.9111865443423462E-3</v>
      </c>
      <c r="Q3040" s="2">
        <f t="shared" si="430"/>
        <v>-8.1383857180763769E-2</v>
      </c>
      <c r="U3040" s="2">
        <f t="shared" si="427"/>
        <v>0</v>
      </c>
      <c r="V3040" s="2">
        <f t="shared" si="431"/>
        <v>-9.129504372510612E-2</v>
      </c>
      <c r="Z3040" s="1">
        <f t="shared" si="428"/>
        <v>33.1</v>
      </c>
      <c r="AC3040" s="1" t="str">
        <f t="shared" si="429"/>
        <v>Y</v>
      </c>
    </row>
    <row r="3041" spans="1:29" x14ac:dyDescent="0.25">
      <c r="A3041" s="1">
        <v>20180730</v>
      </c>
      <c r="B3041" s="1">
        <v>6240</v>
      </c>
      <c r="C3041" s="1" t="s">
        <v>657</v>
      </c>
      <c r="D3041" s="1">
        <v>3.49</v>
      </c>
      <c r="E3041" s="1">
        <v>63</v>
      </c>
      <c r="F3041" s="1">
        <v>58.6</v>
      </c>
      <c r="G3041" s="1">
        <v>63</v>
      </c>
      <c r="H3041" s="1">
        <v>56.7</v>
      </c>
      <c r="I3041" s="1">
        <v>63</v>
      </c>
      <c r="J3041" s="1">
        <f>CEILING(E3041*0.9,LOOKUP(E3041*0.9,{0,10,50,100,500},{0.01,0.05,0.1,0.5,1}))</f>
        <v>56.7</v>
      </c>
      <c r="K3041" s="1">
        <f>CEILING(E3041*0.915,LOOKUP(E3041*0.915,{0,10,50,100,500},{0.01,0.05,0.1,0.5,1}))</f>
        <v>57.7</v>
      </c>
      <c r="L3041" s="1">
        <f>FLOOR(E3041*1.1,LOOKUP(E3041*1.1,{0,10,50,100,500},{0.01,0.05,0.1,0.5,1}))</f>
        <v>69.3</v>
      </c>
      <c r="M3041" s="1">
        <f t="shared" si="423"/>
        <v>68.8</v>
      </c>
      <c r="N3041" s="2">
        <f t="shared" si="424"/>
        <v>-6.9841269841269815E-2</v>
      </c>
      <c r="O3041" s="2">
        <f t="shared" si="425"/>
        <v>0</v>
      </c>
      <c r="P3041" s="3">
        <f t="shared" si="426"/>
        <v>0</v>
      </c>
      <c r="Q3041" s="2">
        <f t="shared" si="430"/>
        <v>-8.1383857180763769E-2</v>
      </c>
      <c r="U3041" s="2">
        <f t="shared" si="427"/>
        <v>0</v>
      </c>
      <c r="V3041" s="2">
        <f t="shared" si="431"/>
        <v>-9.129504372510612E-2</v>
      </c>
      <c r="Z3041" s="1">
        <f t="shared" si="428"/>
        <v>63.3</v>
      </c>
      <c r="AC3041" s="1" t="str">
        <f t="shared" si="429"/>
        <v>N</v>
      </c>
    </row>
    <row r="3042" spans="1:29" x14ac:dyDescent="0.25">
      <c r="A3042" s="1">
        <v>20180730</v>
      </c>
      <c r="B3042" s="1">
        <v>8936</v>
      </c>
      <c r="C3042" s="1" t="s">
        <v>242</v>
      </c>
      <c r="D3042" s="1">
        <v>3.23</v>
      </c>
      <c r="E3042" s="1">
        <v>21.55</v>
      </c>
      <c r="F3042" s="1">
        <v>21.1</v>
      </c>
      <c r="G3042" s="1">
        <v>21.85</v>
      </c>
      <c r="H3042" s="1">
        <v>21.1</v>
      </c>
      <c r="I3042" s="1">
        <v>21.45</v>
      </c>
      <c r="J3042" s="1">
        <f>CEILING(E3042*0.9,LOOKUP(E3042*0.9,{0,10,50,100,500},{0.01,0.05,0.1,0.5,1}))</f>
        <v>19.400000000000002</v>
      </c>
      <c r="K3042" s="1">
        <f>CEILING(E3042*0.915,LOOKUP(E3042*0.915,{0,10,50,100,500},{0.01,0.05,0.1,0.5,1}))</f>
        <v>19.75</v>
      </c>
      <c r="L3042" s="1">
        <f>FLOOR(E3042*1.1,LOOKUP(E3042*1.1,{0,10,50,100,500},{0.01,0.05,0.1,0.5,1}))</f>
        <v>23.700000000000003</v>
      </c>
      <c r="M3042" s="1">
        <f t="shared" si="423"/>
        <v>23.450000000000003</v>
      </c>
      <c r="N3042" s="2">
        <f t="shared" si="424"/>
        <v>-2.0881670533642659E-2</v>
      </c>
      <c r="O3042" s="2">
        <f t="shared" si="425"/>
        <v>1.392111368909516E-2</v>
      </c>
      <c r="P3042" s="3">
        <f t="shared" si="426"/>
        <v>9.3348787878787861E-3</v>
      </c>
      <c r="Q3042" s="2">
        <f t="shared" si="430"/>
        <v>-7.2048978392884988E-2</v>
      </c>
      <c r="U3042" s="2">
        <f t="shared" si="427"/>
        <v>9.3348787878787861E-3</v>
      </c>
      <c r="V3042" s="2">
        <f t="shared" si="431"/>
        <v>-8.1960164937227339E-2</v>
      </c>
      <c r="Z3042" s="1">
        <f t="shared" si="428"/>
        <v>21.7</v>
      </c>
      <c r="AC3042" s="1" t="str">
        <f t="shared" si="429"/>
        <v>N</v>
      </c>
    </row>
    <row r="3043" spans="1:29" x14ac:dyDescent="0.25">
      <c r="A3043" s="1">
        <v>20180731</v>
      </c>
      <c r="B3043" s="1">
        <v>8111</v>
      </c>
      <c r="C3043" s="1" t="s">
        <v>651</v>
      </c>
      <c r="D3043" s="1">
        <v>16.760000000000002</v>
      </c>
      <c r="E3043" s="1">
        <v>14.35</v>
      </c>
      <c r="F3043" s="1">
        <v>14.3</v>
      </c>
      <c r="G3043" s="1">
        <v>14.3</v>
      </c>
      <c r="H3043" s="1">
        <v>13.8</v>
      </c>
      <c r="I3043" s="1">
        <v>14</v>
      </c>
      <c r="J3043" s="1">
        <f>CEILING(E3043*0.9,LOOKUP(E3043*0.9,{0,10,50,100,500},{0.01,0.05,0.1,0.5,1}))</f>
        <v>12.950000000000001</v>
      </c>
      <c r="K3043" s="1">
        <f>CEILING(E3043*0.915,LOOKUP(E3043*0.915,{0,10,50,100,500},{0.01,0.05,0.1,0.5,1}))</f>
        <v>13.15</v>
      </c>
      <c r="L3043" s="1">
        <f>FLOOR(E3043*1.1,LOOKUP(E3043*1.1,{0,10,50,100,500},{0.01,0.05,0.1,0.5,1}))</f>
        <v>15.75</v>
      </c>
      <c r="M3043" s="1">
        <f t="shared" si="423"/>
        <v>15.5</v>
      </c>
      <c r="N3043" s="2">
        <f t="shared" si="424"/>
        <v>-3.484320557491215E-3</v>
      </c>
      <c r="O3043" s="2">
        <f t="shared" si="425"/>
        <v>-3.484320557491215E-3</v>
      </c>
      <c r="P3043" s="3">
        <f t="shared" si="426"/>
        <v>0</v>
      </c>
      <c r="Q3043" s="2">
        <f t="shared" si="430"/>
        <v>-7.2048978392884988E-2</v>
      </c>
      <c r="U3043" s="2">
        <f t="shared" si="427"/>
        <v>0</v>
      </c>
      <c r="V3043" s="2">
        <f t="shared" si="431"/>
        <v>-8.1960164937227339E-2</v>
      </c>
      <c r="Z3043" s="1">
        <f t="shared" si="428"/>
        <v>14.5</v>
      </c>
      <c r="AC3043" s="1" t="str">
        <f t="shared" si="429"/>
        <v>N</v>
      </c>
    </row>
    <row r="3044" spans="1:29" x14ac:dyDescent="0.25">
      <c r="A3044" s="1">
        <v>20180731</v>
      </c>
      <c r="B3044" s="1">
        <v>6155</v>
      </c>
      <c r="C3044" s="1" t="s">
        <v>427</v>
      </c>
      <c r="D3044" s="1">
        <v>10.72</v>
      </c>
      <c r="E3044" s="1">
        <v>42.2</v>
      </c>
      <c r="F3044" s="1">
        <v>41.9</v>
      </c>
      <c r="G3044" s="1">
        <v>42.6</v>
      </c>
      <c r="H3044" s="1">
        <v>40.950000000000003</v>
      </c>
      <c r="I3044" s="1">
        <v>41.2</v>
      </c>
      <c r="J3044" s="1">
        <f>CEILING(E3044*0.9,LOOKUP(E3044*0.9,{0,10,50,100,500},{0.01,0.05,0.1,0.5,1}))</f>
        <v>38</v>
      </c>
      <c r="K3044" s="1">
        <f>CEILING(E3044*0.915,LOOKUP(E3044*0.915,{0,10,50,100,500},{0.01,0.05,0.1,0.5,1}))</f>
        <v>38.650000000000006</v>
      </c>
      <c r="L3044" s="1">
        <f>FLOOR(E3044*1.1,LOOKUP(E3044*1.1,{0,10,50,100,500},{0.01,0.05,0.1,0.5,1}))</f>
        <v>46.400000000000006</v>
      </c>
      <c r="M3044" s="1">
        <f t="shared" si="423"/>
        <v>46.150000000000006</v>
      </c>
      <c r="N3044" s="2">
        <f t="shared" si="424"/>
        <v>-7.1090047393365932E-3</v>
      </c>
      <c r="O3044" s="2">
        <f t="shared" si="425"/>
        <v>9.4786729857819566E-3</v>
      </c>
      <c r="P3044" s="3">
        <f t="shared" si="426"/>
        <v>2.5561615291262024E-2</v>
      </c>
      <c r="Q3044" s="2">
        <f t="shared" si="430"/>
        <v>-4.6487363101622964E-2</v>
      </c>
      <c r="U3044" s="2">
        <f t="shared" si="427"/>
        <v>2.5561615291262024E-2</v>
      </c>
      <c r="V3044" s="2">
        <f t="shared" si="431"/>
        <v>-5.6398549645965315E-2</v>
      </c>
      <c r="Z3044" s="1">
        <f t="shared" si="428"/>
        <v>42.35</v>
      </c>
      <c r="AC3044" s="1" t="str">
        <f t="shared" si="429"/>
        <v>N</v>
      </c>
    </row>
    <row r="3045" spans="1:29" x14ac:dyDescent="0.25">
      <c r="A3045" s="1">
        <v>20180731</v>
      </c>
      <c r="B3045" s="1">
        <v>8043</v>
      </c>
      <c r="C3045" s="1" t="s">
        <v>421</v>
      </c>
      <c r="D3045" s="1">
        <v>9.43</v>
      </c>
      <c r="E3045" s="1">
        <v>69.7</v>
      </c>
      <c r="F3045" s="1">
        <v>69.099999999999994</v>
      </c>
      <c r="G3045" s="1">
        <v>70.2</v>
      </c>
      <c r="H3045" s="1">
        <v>68</v>
      </c>
      <c r="I3045" s="1">
        <v>68.3</v>
      </c>
      <c r="J3045" s="1">
        <f>CEILING(E3045*0.9,LOOKUP(E3045*0.9,{0,10,50,100,500},{0.01,0.05,0.1,0.5,1}))</f>
        <v>62.800000000000004</v>
      </c>
      <c r="K3045" s="1">
        <f>CEILING(E3045*0.915,LOOKUP(E3045*0.915,{0,10,50,100,500},{0.01,0.05,0.1,0.5,1}))</f>
        <v>63.800000000000004</v>
      </c>
      <c r="L3045" s="1">
        <f>FLOOR(E3045*1.1,LOOKUP(E3045*1.1,{0,10,50,100,500},{0.01,0.05,0.1,0.5,1}))</f>
        <v>76.600000000000009</v>
      </c>
      <c r="M3045" s="1">
        <f t="shared" si="423"/>
        <v>76.100000000000009</v>
      </c>
      <c r="N3045" s="2">
        <f t="shared" si="424"/>
        <v>-8.6083213773315431E-3</v>
      </c>
      <c r="O3045" s="2">
        <f t="shared" si="425"/>
        <v>7.1736011477761836E-3</v>
      </c>
      <c r="P3045" s="3">
        <f t="shared" si="426"/>
        <v>2.2544923865300073E-2</v>
      </c>
      <c r="Q3045" s="2">
        <f t="shared" si="430"/>
        <v>-2.3942439236322891E-2</v>
      </c>
      <c r="U3045" s="2">
        <f t="shared" si="427"/>
        <v>2.2544923865300073E-2</v>
      </c>
      <c r="V3045" s="2">
        <f t="shared" si="431"/>
        <v>-3.3853625780665239E-2</v>
      </c>
      <c r="Z3045" s="1">
        <f t="shared" si="428"/>
        <v>70</v>
      </c>
      <c r="AC3045" s="1" t="str">
        <f t="shared" si="429"/>
        <v>N</v>
      </c>
    </row>
    <row r="3046" spans="1:29" x14ac:dyDescent="0.25">
      <c r="A3046" s="1">
        <v>20180731</v>
      </c>
      <c r="B3046" s="1">
        <v>2375</v>
      </c>
      <c r="C3046" s="1" t="s">
        <v>44</v>
      </c>
      <c r="D3046" s="1">
        <v>9.4</v>
      </c>
      <c r="E3046" s="1">
        <v>75.599999999999994</v>
      </c>
      <c r="F3046" s="1">
        <v>75</v>
      </c>
      <c r="G3046" s="1">
        <v>76.099999999999994</v>
      </c>
      <c r="H3046" s="1">
        <v>73.400000000000006</v>
      </c>
      <c r="I3046" s="1">
        <v>73.400000000000006</v>
      </c>
      <c r="J3046" s="1">
        <f>CEILING(E3046*0.9,LOOKUP(E3046*0.9,{0,10,50,100,500},{0.01,0.05,0.1,0.5,1}))</f>
        <v>68.100000000000009</v>
      </c>
      <c r="K3046" s="1">
        <f>CEILING(E3046*0.915,LOOKUP(E3046*0.915,{0,10,50,100,500},{0.01,0.05,0.1,0.5,1}))</f>
        <v>69.2</v>
      </c>
      <c r="L3046" s="1">
        <f>FLOOR(E3046*1.1,LOOKUP(E3046*1.1,{0,10,50,100,500},{0.01,0.05,0.1,0.5,1}))</f>
        <v>83.100000000000009</v>
      </c>
      <c r="M3046" s="1">
        <f t="shared" si="423"/>
        <v>82.600000000000009</v>
      </c>
      <c r="N3046" s="2">
        <f t="shared" si="424"/>
        <v>-7.9365079365078615E-3</v>
      </c>
      <c r="O3046" s="2">
        <f t="shared" si="425"/>
        <v>6.6137566137566143E-3</v>
      </c>
      <c r="P3046" s="3">
        <f t="shared" si="426"/>
        <v>3.1697265667574658E-2</v>
      </c>
      <c r="Q3046" s="2">
        <f t="shared" si="430"/>
        <v>0</v>
      </c>
      <c r="U3046" s="2">
        <f t="shared" si="427"/>
        <v>3.1697265667574658E-2</v>
      </c>
      <c r="V3046" s="2">
        <f t="shared" si="431"/>
        <v>-2.1563601130905816E-3</v>
      </c>
      <c r="Z3046" s="1">
        <f t="shared" si="428"/>
        <v>75.899999999999991</v>
      </c>
      <c r="AC3046" s="1" t="str">
        <f t="shared" si="429"/>
        <v>N</v>
      </c>
    </row>
    <row r="3047" spans="1:29" x14ac:dyDescent="0.25">
      <c r="A3047" s="1">
        <v>20180731</v>
      </c>
      <c r="B3047" s="1">
        <v>3645</v>
      </c>
      <c r="C3047" s="1" t="s">
        <v>401</v>
      </c>
      <c r="D3047" s="1">
        <v>8.5399999999999991</v>
      </c>
      <c r="E3047" s="1">
        <v>72.900000000000006</v>
      </c>
      <c r="F3047" s="1">
        <v>73.5</v>
      </c>
      <c r="G3047" s="1">
        <v>73.900000000000006</v>
      </c>
      <c r="H3047" s="1">
        <v>71.8</v>
      </c>
      <c r="I3047" s="1">
        <v>72.2</v>
      </c>
      <c r="J3047" s="1">
        <f>CEILING(E3047*0.9,LOOKUP(E3047*0.9,{0,10,50,100,500},{0.01,0.05,0.1,0.5,1}))</f>
        <v>65.7</v>
      </c>
      <c r="K3047" s="1">
        <f>CEILING(E3047*0.915,LOOKUP(E3047*0.915,{0,10,50,100,500},{0.01,0.05,0.1,0.5,1}))</f>
        <v>66.8</v>
      </c>
      <c r="L3047" s="1">
        <f>FLOOR(E3047*1.1,LOOKUP(E3047*1.1,{0,10,50,100,500},{0.01,0.05,0.1,0.5,1}))</f>
        <v>80.100000000000009</v>
      </c>
      <c r="M3047" s="1">
        <f t="shared" si="423"/>
        <v>79.600000000000009</v>
      </c>
      <c r="N3047" s="2">
        <f t="shared" si="424"/>
        <v>8.2304526748970402E-3</v>
      </c>
      <c r="O3047" s="2">
        <f t="shared" si="425"/>
        <v>1.3717421124828532E-2</v>
      </c>
      <c r="P3047" s="3">
        <f t="shared" si="426"/>
        <v>1.5673347645429186E-2</v>
      </c>
      <c r="Q3047" s="2">
        <f t="shared" si="430"/>
        <v>0</v>
      </c>
      <c r="U3047" s="2">
        <f t="shared" si="427"/>
        <v>1.5673347645429186E-2</v>
      </c>
      <c r="V3047" s="2">
        <f t="shared" si="431"/>
        <v>0</v>
      </c>
      <c r="Z3047" s="1">
        <f t="shared" si="428"/>
        <v>73.2</v>
      </c>
      <c r="AC3047" s="1" t="str">
        <f t="shared" si="429"/>
        <v>N</v>
      </c>
    </row>
    <row r="3048" spans="1:29" x14ac:dyDescent="0.25">
      <c r="A3048" s="1">
        <v>20180731</v>
      </c>
      <c r="B3048" s="1">
        <v>6127</v>
      </c>
      <c r="C3048" s="1" t="s">
        <v>146</v>
      </c>
      <c r="D3048" s="1">
        <v>7.43</v>
      </c>
      <c r="E3048" s="1">
        <v>34.75</v>
      </c>
      <c r="F3048" s="1">
        <v>34.85</v>
      </c>
      <c r="G3048" s="1">
        <v>35.049999999999997</v>
      </c>
      <c r="H3048" s="1">
        <v>34.1</v>
      </c>
      <c r="I3048" s="1">
        <v>34.200000000000003</v>
      </c>
      <c r="J3048" s="1">
        <f>CEILING(E3048*0.9,LOOKUP(E3048*0.9,{0,10,50,100,500},{0.01,0.05,0.1,0.5,1}))</f>
        <v>31.3</v>
      </c>
      <c r="K3048" s="1">
        <f>CEILING(E3048*0.915,LOOKUP(E3048*0.915,{0,10,50,100,500},{0.01,0.05,0.1,0.5,1}))</f>
        <v>31.8</v>
      </c>
      <c r="L3048" s="1">
        <f>FLOOR(E3048*1.1,LOOKUP(E3048*1.1,{0,10,50,100,500},{0.01,0.05,0.1,0.5,1}))</f>
        <v>38.200000000000003</v>
      </c>
      <c r="M3048" s="1">
        <f t="shared" si="423"/>
        <v>37.950000000000003</v>
      </c>
      <c r="N3048" s="2">
        <f t="shared" si="424"/>
        <v>2.8776978417266595E-3</v>
      </c>
      <c r="O3048" s="2">
        <f t="shared" si="425"/>
        <v>8.6330935251797743E-3</v>
      </c>
      <c r="P3048" s="3">
        <f t="shared" si="426"/>
        <v>1.8130967836257211E-2</v>
      </c>
      <c r="Q3048" s="2">
        <f t="shared" si="430"/>
        <v>0</v>
      </c>
      <c r="U3048" s="2">
        <f t="shared" si="427"/>
        <v>1.8130967836257211E-2</v>
      </c>
      <c r="V3048" s="2">
        <f t="shared" si="431"/>
        <v>0</v>
      </c>
      <c r="Z3048" s="1">
        <f t="shared" si="428"/>
        <v>34.9</v>
      </c>
      <c r="AC3048" s="1" t="str">
        <f t="shared" si="429"/>
        <v>N</v>
      </c>
    </row>
    <row r="3049" spans="1:29" x14ac:dyDescent="0.25">
      <c r="A3049" s="1">
        <v>20180731</v>
      </c>
      <c r="B3049" s="1">
        <v>2338</v>
      </c>
      <c r="C3049" s="1" t="s">
        <v>233</v>
      </c>
      <c r="D3049" s="1">
        <v>7.18</v>
      </c>
      <c r="E3049" s="1">
        <v>34.4</v>
      </c>
      <c r="F3049" s="1">
        <v>34.950000000000003</v>
      </c>
      <c r="G3049" s="1">
        <v>36</v>
      </c>
      <c r="H3049" s="1">
        <v>33.700000000000003</v>
      </c>
      <c r="I3049" s="1">
        <v>33.799999999999997</v>
      </c>
      <c r="J3049" s="1">
        <f>CEILING(E3049*0.9,LOOKUP(E3049*0.9,{0,10,50,100,500},{0.01,0.05,0.1,0.5,1}))</f>
        <v>31</v>
      </c>
      <c r="K3049" s="1">
        <f>CEILING(E3049*0.915,LOOKUP(E3049*0.915,{0,10,50,100,500},{0.01,0.05,0.1,0.5,1}))</f>
        <v>31.5</v>
      </c>
      <c r="L3049" s="1">
        <f>FLOOR(E3049*1.1,LOOKUP(E3049*1.1,{0,10,50,100,500},{0.01,0.05,0.1,0.5,1}))</f>
        <v>37.800000000000004</v>
      </c>
      <c r="M3049" s="1">
        <f t="shared" si="423"/>
        <v>37.550000000000004</v>
      </c>
      <c r="N3049" s="2">
        <f t="shared" si="424"/>
        <v>1.5988372093023381E-2</v>
      </c>
      <c r="O3049" s="2">
        <f t="shared" si="425"/>
        <v>4.6511627906976785E-2</v>
      </c>
      <c r="P3049" s="3">
        <f t="shared" si="426"/>
        <v>3.1661057692307787E-2</v>
      </c>
      <c r="Q3049" s="2">
        <f t="shared" si="430"/>
        <v>0</v>
      </c>
      <c r="U3049" s="2">
        <f t="shared" si="427"/>
        <v>3.1661057692307787E-2</v>
      </c>
      <c r="V3049" s="2">
        <f t="shared" si="431"/>
        <v>0</v>
      </c>
      <c r="Z3049" s="1">
        <f t="shared" si="428"/>
        <v>34.549999999999997</v>
      </c>
      <c r="AC3049" s="1" t="str">
        <f t="shared" si="429"/>
        <v>N</v>
      </c>
    </row>
    <row r="3050" spans="1:29" x14ac:dyDescent="0.25">
      <c r="A3050" s="1">
        <v>20180731</v>
      </c>
      <c r="B3050" s="1">
        <v>8085</v>
      </c>
      <c r="C3050" s="1" t="s">
        <v>658</v>
      </c>
      <c r="D3050" s="1">
        <v>6.91</v>
      </c>
      <c r="E3050" s="1">
        <v>6.7</v>
      </c>
      <c r="F3050" s="1">
        <v>6.7</v>
      </c>
      <c r="G3050" s="1">
        <v>6.76</v>
      </c>
      <c r="H3050" s="1">
        <v>6.65</v>
      </c>
      <c r="I3050" s="1">
        <v>6.69</v>
      </c>
      <c r="J3050" s="1">
        <f>CEILING(E3050*0.9,LOOKUP(E3050*0.9,{0,10,50,100,500},{0.01,0.05,0.1,0.5,1}))</f>
        <v>6.03</v>
      </c>
      <c r="K3050" s="1">
        <f>CEILING(E3050*0.915,LOOKUP(E3050*0.915,{0,10,50,100,500},{0.01,0.05,0.1,0.5,1}))</f>
        <v>6.1400000000000006</v>
      </c>
      <c r="L3050" s="1">
        <f>FLOOR(E3050*1.1,LOOKUP(E3050*1.1,{0,10,50,100,500},{0.01,0.05,0.1,0.5,1}))</f>
        <v>7.37</v>
      </c>
      <c r="M3050" s="1">
        <f t="shared" si="423"/>
        <v>7.32</v>
      </c>
      <c r="N3050" s="2">
        <f t="shared" si="424"/>
        <v>0</v>
      </c>
      <c r="O3050" s="2">
        <f t="shared" si="425"/>
        <v>8.9552238805969565E-3</v>
      </c>
      <c r="P3050" s="3">
        <f t="shared" si="426"/>
        <v>3.669718983557565E-3</v>
      </c>
      <c r="Q3050" s="2">
        <f t="shared" si="430"/>
        <v>0</v>
      </c>
      <c r="U3050" s="2">
        <f t="shared" si="427"/>
        <v>3.669718983557565E-3</v>
      </c>
      <c r="V3050" s="2">
        <f t="shared" si="431"/>
        <v>0</v>
      </c>
      <c r="Z3050" s="1">
        <f t="shared" si="428"/>
        <v>6.73</v>
      </c>
      <c r="AC3050" s="1" t="str">
        <f t="shared" si="429"/>
        <v>N</v>
      </c>
    </row>
    <row r="3051" spans="1:29" x14ac:dyDescent="0.25">
      <c r="A3051" s="1">
        <v>20180801</v>
      </c>
      <c r="B3051" s="1">
        <v>4976</v>
      </c>
      <c r="C3051" s="1" t="s">
        <v>173</v>
      </c>
      <c r="D3051" s="1">
        <v>14.34</v>
      </c>
      <c r="E3051" s="1">
        <v>58.1</v>
      </c>
      <c r="F3051" s="1">
        <v>57.5</v>
      </c>
      <c r="G3051" s="1">
        <v>58.1</v>
      </c>
      <c r="H3051" s="1">
        <v>56.5</v>
      </c>
      <c r="I3051" s="1">
        <v>57</v>
      </c>
      <c r="J3051" s="1">
        <f>CEILING(E3051*0.9,LOOKUP(E3051*0.9,{0,10,50,100,500},{0.01,0.05,0.1,0.5,1}))</f>
        <v>52.300000000000004</v>
      </c>
      <c r="K3051" s="1">
        <f>CEILING(E3051*0.915,LOOKUP(E3051*0.915,{0,10,50,100,500},{0.01,0.05,0.1,0.5,1}))</f>
        <v>53.2</v>
      </c>
      <c r="L3051" s="1">
        <f>FLOOR(E3051*1.1,LOOKUP(E3051*1.1,{0,10,50,100,500},{0.01,0.05,0.1,0.5,1}))</f>
        <v>63.900000000000006</v>
      </c>
      <c r="M3051" s="1">
        <f t="shared" si="423"/>
        <v>63.400000000000006</v>
      </c>
      <c r="N3051" s="2">
        <f t="shared" si="424"/>
        <v>-1.0327022375215171E-2</v>
      </c>
      <c r="O3051" s="2">
        <f t="shared" si="425"/>
        <v>0</v>
      </c>
      <c r="P3051" s="3">
        <f t="shared" si="426"/>
        <v>0</v>
      </c>
      <c r="Q3051" s="2">
        <f t="shared" si="430"/>
        <v>0</v>
      </c>
      <c r="U3051" s="2">
        <f t="shared" si="427"/>
        <v>0</v>
      </c>
      <c r="V3051" s="2">
        <f t="shared" si="431"/>
        <v>0</v>
      </c>
      <c r="Z3051" s="1">
        <f t="shared" si="428"/>
        <v>58.4</v>
      </c>
      <c r="AC3051" s="1" t="str">
        <f t="shared" si="429"/>
        <v>N</v>
      </c>
    </row>
    <row r="3052" spans="1:29" x14ac:dyDescent="0.25">
      <c r="A3052" s="1">
        <v>20180801</v>
      </c>
      <c r="B3052" s="1">
        <v>3511</v>
      </c>
      <c r="C3052" s="1" t="s">
        <v>52</v>
      </c>
      <c r="D3052" s="1">
        <v>8.6999999999999993</v>
      </c>
      <c r="E3052" s="1">
        <v>24.45</v>
      </c>
      <c r="F3052" s="1">
        <v>24</v>
      </c>
      <c r="G3052" s="1">
        <v>24.9</v>
      </c>
      <c r="H3052" s="1">
        <v>23.45</v>
      </c>
      <c r="I3052" s="1">
        <v>24.9</v>
      </c>
      <c r="J3052" s="1">
        <f>CEILING(E3052*0.9,LOOKUP(E3052*0.9,{0,10,50,100,500},{0.01,0.05,0.1,0.5,1}))</f>
        <v>22.05</v>
      </c>
      <c r="K3052" s="1">
        <f>CEILING(E3052*0.915,LOOKUP(E3052*0.915,{0,10,50,100,500},{0.01,0.05,0.1,0.5,1}))</f>
        <v>22.400000000000002</v>
      </c>
      <c r="L3052" s="1">
        <f>FLOOR(E3052*1.1,LOOKUP(E3052*1.1,{0,10,50,100,500},{0.01,0.05,0.1,0.5,1}))</f>
        <v>26.85</v>
      </c>
      <c r="M3052" s="1">
        <f t="shared" si="423"/>
        <v>26.6</v>
      </c>
      <c r="N3052" s="2">
        <f t="shared" si="424"/>
        <v>-1.8404907975460093E-2</v>
      </c>
      <c r="O3052" s="2">
        <f t="shared" si="425"/>
        <v>1.8404907975460093E-2</v>
      </c>
      <c r="P3052" s="3">
        <f t="shared" si="426"/>
        <v>-1.432331325301207E-2</v>
      </c>
      <c r="Q3052" s="2">
        <f t="shared" si="430"/>
        <v>-1.432331325301207E-2</v>
      </c>
      <c r="U3052" s="2">
        <f t="shared" si="427"/>
        <v>-1.432331325301207E-2</v>
      </c>
      <c r="V3052" s="2">
        <f t="shared" si="431"/>
        <v>-1.432331325301207E-2</v>
      </c>
      <c r="Z3052" s="1">
        <f t="shared" si="428"/>
        <v>24.599999999999998</v>
      </c>
      <c r="AC3052" s="1" t="str">
        <f t="shared" si="429"/>
        <v>N</v>
      </c>
    </row>
    <row r="3053" spans="1:29" x14ac:dyDescent="0.25">
      <c r="A3053" s="1">
        <v>20180801</v>
      </c>
      <c r="B3053" s="1">
        <v>3360</v>
      </c>
      <c r="C3053" s="1" t="s">
        <v>473</v>
      </c>
      <c r="D3053" s="1">
        <v>8.3699999999999992</v>
      </c>
      <c r="E3053" s="1">
        <v>22.65</v>
      </c>
      <c r="F3053" s="1">
        <v>22.5</v>
      </c>
      <c r="G3053" s="1">
        <v>22.8</v>
      </c>
      <c r="H3053" s="1">
        <v>22</v>
      </c>
      <c r="I3053" s="1">
        <v>22.05</v>
      </c>
      <c r="J3053" s="1">
        <f>CEILING(E3053*0.9,LOOKUP(E3053*0.9,{0,10,50,100,500},{0.01,0.05,0.1,0.5,1}))</f>
        <v>20.400000000000002</v>
      </c>
      <c r="K3053" s="1">
        <f>CEILING(E3053*0.915,LOOKUP(E3053*0.915,{0,10,50,100,500},{0.01,0.05,0.1,0.5,1}))</f>
        <v>20.75</v>
      </c>
      <c r="L3053" s="1">
        <f>FLOOR(E3053*1.1,LOOKUP(E3053*1.1,{0,10,50,100,500},{0.01,0.05,0.1,0.5,1}))</f>
        <v>24.900000000000002</v>
      </c>
      <c r="M3053" s="1">
        <f t="shared" si="423"/>
        <v>24.650000000000002</v>
      </c>
      <c r="N3053" s="2">
        <f t="shared" si="424"/>
        <v>-6.6225165562913283E-3</v>
      </c>
      <c r="O3053" s="2">
        <f t="shared" si="425"/>
        <v>6.6225165562914853E-3</v>
      </c>
      <c r="P3053" s="3">
        <f t="shared" si="426"/>
        <v>3.1651013605441938E-2</v>
      </c>
      <c r="Q3053" s="2">
        <f t="shared" si="430"/>
        <v>0</v>
      </c>
      <c r="U3053" s="2">
        <f t="shared" si="427"/>
        <v>0</v>
      </c>
      <c r="V3053" s="2">
        <f t="shared" si="431"/>
        <v>-1.432331325301207E-2</v>
      </c>
      <c r="Z3053" s="1">
        <f t="shared" si="428"/>
        <v>22.799999999999997</v>
      </c>
      <c r="AC3053" s="1" t="str">
        <f t="shared" si="429"/>
        <v>Y</v>
      </c>
    </row>
    <row r="3054" spans="1:29" x14ac:dyDescent="0.25">
      <c r="A3054" s="1">
        <v>20180801</v>
      </c>
      <c r="B3054" s="1">
        <v>8163</v>
      </c>
      <c r="C3054" s="1" t="s">
        <v>418</v>
      </c>
      <c r="D3054" s="1">
        <v>6.76</v>
      </c>
      <c r="E3054" s="1">
        <v>56.3</v>
      </c>
      <c r="F3054" s="1">
        <v>55.9</v>
      </c>
      <c r="G3054" s="1">
        <v>55.9</v>
      </c>
      <c r="H3054" s="1">
        <v>51.4</v>
      </c>
      <c r="I3054" s="1">
        <v>52.6</v>
      </c>
      <c r="J3054" s="1">
        <f>CEILING(E3054*0.9,LOOKUP(E3054*0.9,{0,10,50,100,500},{0.01,0.05,0.1,0.5,1}))</f>
        <v>50.7</v>
      </c>
      <c r="K3054" s="1">
        <f>CEILING(E3054*0.915,LOOKUP(E3054*0.915,{0,10,50,100,500},{0.01,0.05,0.1,0.5,1}))</f>
        <v>51.6</v>
      </c>
      <c r="L3054" s="1">
        <f>FLOOR(E3054*1.1,LOOKUP(E3054*1.1,{0,10,50,100,500},{0.01,0.05,0.1,0.5,1}))</f>
        <v>61.900000000000006</v>
      </c>
      <c r="M3054" s="1">
        <f t="shared" si="423"/>
        <v>61.400000000000006</v>
      </c>
      <c r="N3054" s="2">
        <f t="shared" si="424"/>
        <v>-7.1047957371225328E-3</v>
      </c>
      <c r="O3054" s="2">
        <f t="shared" si="425"/>
        <v>-7.1047957371225328E-3</v>
      </c>
      <c r="P3054" s="3">
        <f t="shared" si="426"/>
        <v>0</v>
      </c>
      <c r="Q3054" s="2">
        <f t="shared" si="430"/>
        <v>0</v>
      </c>
      <c r="U3054" s="2">
        <f t="shared" si="427"/>
        <v>0</v>
      </c>
      <c r="V3054" s="2">
        <f t="shared" si="431"/>
        <v>-1.432331325301207E-2</v>
      </c>
      <c r="Z3054" s="1">
        <f t="shared" si="428"/>
        <v>56.599999999999994</v>
      </c>
      <c r="AC3054" s="1" t="str">
        <f t="shared" si="429"/>
        <v>N</v>
      </c>
    </row>
    <row r="3055" spans="1:29" x14ac:dyDescent="0.25">
      <c r="A3055" s="1">
        <v>20180801</v>
      </c>
      <c r="B3055" s="1">
        <v>6153</v>
      </c>
      <c r="C3055" s="1" t="s">
        <v>195</v>
      </c>
      <c r="D3055" s="1">
        <v>5.42</v>
      </c>
      <c r="E3055" s="1">
        <v>55.8</v>
      </c>
      <c r="F3055" s="1">
        <v>55.8</v>
      </c>
      <c r="G3055" s="1">
        <v>56.1</v>
      </c>
      <c r="H3055" s="1">
        <v>52.6</v>
      </c>
      <c r="I3055" s="1">
        <v>53.3</v>
      </c>
      <c r="J3055" s="1">
        <f>CEILING(E3055*0.9,LOOKUP(E3055*0.9,{0,10,50,100,500},{0.01,0.05,0.1,0.5,1}))</f>
        <v>50.300000000000004</v>
      </c>
      <c r="K3055" s="1">
        <f>CEILING(E3055*0.915,LOOKUP(E3055*0.915,{0,10,50,100,500},{0.01,0.05,0.1,0.5,1}))</f>
        <v>51.1</v>
      </c>
      <c r="L3055" s="1">
        <f>FLOOR(E3055*1.1,LOOKUP(E3055*1.1,{0,10,50,100,500},{0.01,0.05,0.1,0.5,1}))</f>
        <v>61.300000000000004</v>
      </c>
      <c r="M3055" s="1">
        <f t="shared" si="423"/>
        <v>60.800000000000004</v>
      </c>
      <c r="N3055" s="2">
        <f t="shared" si="424"/>
        <v>0</v>
      </c>
      <c r="O3055" s="2">
        <f t="shared" si="425"/>
        <v>5.3763440860215821E-3</v>
      </c>
      <c r="P3055" s="3">
        <f t="shared" si="426"/>
        <v>5.0135073170731556E-2</v>
      </c>
      <c r="Q3055" s="2">
        <f t="shared" si="430"/>
        <v>0</v>
      </c>
      <c r="U3055" s="2">
        <f t="shared" si="427"/>
        <v>0</v>
      </c>
      <c r="V3055" s="2">
        <f t="shared" si="431"/>
        <v>-1.432331325301207E-2</v>
      </c>
      <c r="Z3055" s="1">
        <f t="shared" si="428"/>
        <v>56.099999999999994</v>
      </c>
      <c r="AC3055" s="1" t="str">
        <f t="shared" si="429"/>
        <v>Y</v>
      </c>
    </row>
    <row r="3056" spans="1:29" x14ac:dyDescent="0.25">
      <c r="A3056" s="1">
        <v>20180801</v>
      </c>
      <c r="B3056" s="1">
        <v>3624</v>
      </c>
      <c r="C3056" s="1" t="s">
        <v>408</v>
      </c>
      <c r="D3056" s="1">
        <v>4.1399999999999997</v>
      </c>
      <c r="E3056" s="1">
        <v>51.4</v>
      </c>
      <c r="F3056" s="1">
        <v>51.4</v>
      </c>
      <c r="G3056" s="1">
        <v>51.4</v>
      </c>
      <c r="H3056" s="1">
        <v>46.3</v>
      </c>
      <c r="I3056" s="1">
        <v>46.85</v>
      </c>
      <c r="J3056" s="1">
        <f>CEILING(E3056*0.9,LOOKUP(E3056*0.9,{0,10,50,100,500},{0.01,0.05,0.1,0.5,1}))</f>
        <v>46.300000000000004</v>
      </c>
      <c r="K3056" s="1">
        <f>CEILING(E3056*0.915,LOOKUP(E3056*0.915,{0,10,50,100,500},{0.01,0.05,0.1,0.5,1}))</f>
        <v>47.050000000000004</v>
      </c>
      <c r="L3056" s="1">
        <f>FLOOR(E3056*1.1,LOOKUP(E3056*1.1,{0,10,50,100,500},{0.01,0.05,0.1,0.5,1}))</f>
        <v>56.5</v>
      </c>
      <c r="M3056" s="1">
        <f t="shared" si="423"/>
        <v>56</v>
      </c>
      <c r="N3056" s="2">
        <f t="shared" si="424"/>
        <v>0</v>
      </c>
      <c r="O3056" s="2">
        <f t="shared" si="425"/>
        <v>0</v>
      </c>
      <c r="P3056" s="3">
        <f t="shared" si="426"/>
        <v>0</v>
      </c>
      <c r="Q3056" s="2">
        <f t="shared" si="430"/>
        <v>0</v>
      </c>
      <c r="U3056" s="2">
        <f t="shared" si="427"/>
        <v>0</v>
      </c>
      <c r="V3056" s="2">
        <f t="shared" si="431"/>
        <v>-1.432331325301207E-2</v>
      </c>
      <c r="Z3056" s="1">
        <f t="shared" si="428"/>
        <v>51.699999999999996</v>
      </c>
      <c r="AC3056" s="1" t="str">
        <f t="shared" si="429"/>
        <v>N</v>
      </c>
    </row>
    <row r="3057" spans="1:29" x14ac:dyDescent="0.25">
      <c r="A3057" s="1">
        <v>20180801</v>
      </c>
      <c r="B3057" s="1">
        <v>3441</v>
      </c>
      <c r="C3057" s="1" t="s">
        <v>384</v>
      </c>
      <c r="D3057" s="1">
        <v>3.83</v>
      </c>
      <c r="E3057" s="1">
        <v>36.799999999999997</v>
      </c>
      <c r="F3057" s="1">
        <v>36.450000000000003</v>
      </c>
      <c r="G3057" s="1">
        <v>36.85</v>
      </c>
      <c r="H3057" s="1">
        <v>35.549999999999997</v>
      </c>
      <c r="I3057" s="1">
        <v>35.65</v>
      </c>
      <c r="J3057" s="1">
        <f>CEILING(E3057*0.9,LOOKUP(E3057*0.9,{0,10,50,100,500},{0.01,0.05,0.1,0.5,1}))</f>
        <v>33.15</v>
      </c>
      <c r="K3057" s="1">
        <f>CEILING(E3057*0.915,LOOKUP(E3057*0.915,{0,10,50,100,500},{0.01,0.05,0.1,0.5,1}))</f>
        <v>33.700000000000003</v>
      </c>
      <c r="L3057" s="1">
        <f>FLOOR(E3057*1.1,LOOKUP(E3057*1.1,{0,10,50,100,500},{0.01,0.05,0.1,0.5,1}))</f>
        <v>40.450000000000003</v>
      </c>
      <c r="M3057" s="1">
        <f t="shared" si="423"/>
        <v>40.200000000000003</v>
      </c>
      <c r="N3057" s="2">
        <f t="shared" si="424"/>
        <v>-9.5108695652172375E-3</v>
      </c>
      <c r="O3057" s="2">
        <f t="shared" si="425"/>
        <v>1.358695652174029E-3</v>
      </c>
      <c r="P3057" s="3">
        <f t="shared" si="426"/>
        <v>0</v>
      </c>
      <c r="Q3057" s="2">
        <f t="shared" si="430"/>
        <v>0</v>
      </c>
      <c r="U3057" s="2">
        <f t="shared" si="427"/>
        <v>0</v>
      </c>
      <c r="V3057" s="2">
        <f t="shared" si="431"/>
        <v>-1.432331325301207E-2</v>
      </c>
      <c r="Z3057" s="1">
        <f t="shared" si="428"/>
        <v>36.949999999999996</v>
      </c>
      <c r="AC3057" s="1" t="str">
        <f t="shared" si="429"/>
        <v>N</v>
      </c>
    </row>
    <row r="3058" spans="1:29" x14ac:dyDescent="0.25">
      <c r="A3058" s="1">
        <v>20180801</v>
      </c>
      <c r="B3058" s="1">
        <v>2313</v>
      </c>
      <c r="C3058" s="1" t="s">
        <v>131</v>
      </c>
      <c r="D3058" s="1">
        <v>3.58</v>
      </c>
      <c r="E3058" s="1">
        <v>32.200000000000003</v>
      </c>
      <c r="F3058" s="1">
        <v>32.35</v>
      </c>
      <c r="G3058" s="1">
        <v>32.549999999999997</v>
      </c>
      <c r="H3058" s="1">
        <v>31.8</v>
      </c>
      <c r="I3058" s="1">
        <v>32.200000000000003</v>
      </c>
      <c r="J3058" s="1">
        <f>CEILING(E3058*0.9,LOOKUP(E3058*0.9,{0,10,50,100,500},{0.01,0.05,0.1,0.5,1}))</f>
        <v>29</v>
      </c>
      <c r="K3058" s="1">
        <f>CEILING(E3058*0.915,LOOKUP(E3058*0.915,{0,10,50,100,500},{0.01,0.05,0.1,0.5,1}))</f>
        <v>29.5</v>
      </c>
      <c r="L3058" s="1">
        <f>FLOOR(E3058*1.1,LOOKUP(E3058*1.1,{0,10,50,100,500},{0.01,0.05,0.1,0.5,1}))</f>
        <v>35.4</v>
      </c>
      <c r="M3058" s="1">
        <f t="shared" si="423"/>
        <v>35.15</v>
      </c>
      <c r="N3058" s="2">
        <f t="shared" si="424"/>
        <v>4.6583850931676577E-3</v>
      </c>
      <c r="O3058" s="2">
        <f t="shared" si="425"/>
        <v>1.0869565217391127E-2</v>
      </c>
      <c r="P3058" s="3">
        <f t="shared" si="426"/>
        <v>2.3515388198756398E-3</v>
      </c>
      <c r="Q3058" s="2">
        <f t="shared" si="430"/>
        <v>0</v>
      </c>
      <c r="U3058" s="2">
        <f t="shared" si="427"/>
        <v>2.3515388198756398E-3</v>
      </c>
      <c r="V3058" s="2">
        <f t="shared" si="431"/>
        <v>-1.197177443313643E-2</v>
      </c>
      <c r="Z3058" s="1">
        <f t="shared" si="428"/>
        <v>32.35</v>
      </c>
      <c r="AC3058" s="1" t="str">
        <f t="shared" si="429"/>
        <v>N</v>
      </c>
    </row>
    <row r="3059" spans="1:29" x14ac:dyDescent="0.25">
      <c r="A3059" s="1">
        <v>20180802</v>
      </c>
      <c r="B3059" s="1">
        <v>4927</v>
      </c>
      <c r="C3059" s="1" t="s">
        <v>237</v>
      </c>
      <c r="D3059" s="1">
        <v>6.46</v>
      </c>
      <c r="E3059" s="1">
        <v>32.299999999999997</v>
      </c>
      <c r="F3059" s="1">
        <v>33.200000000000003</v>
      </c>
      <c r="G3059" s="1">
        <v>33.5</v>
      </c>
      <c r="H3059" s="1">
        <v>32.200000000000003</v>
      </c>
      <c r="I3059" s="1">
        <v>32.200000000000003</v>
      </c>
      <c r="J3059" s="1">
        <f>CEILING(E3059*0.9,LOOKUP(E3059*0.9,{0,10,50,100,500},{0.01,0.05,0.1,0.5,1}))</f>
        <v>29.1</v>
      </c>
      <c r="K3059" s="1">
        <f>CEILING(E3059*0.915,LOOKUP(E3059*0.915,{0,10,50,100,500},{0.01,0.05,0.1,0.5,1}))</f>
        <v>29.6</v>
      </c>
      <c r="L3059" s="1">
        <f>FLOOR(E3059*1.1,LOOKUP(E3059*1.1,{0,10,50,100,500},{0.01,0.05,0.1,0.5,1}))</f>
        <v>35.5</v>
      </c>
      <c r="M3059" s="1">
        <f t="shared" si="423"/>
        <v>35.25</v>
      </c>
      <c r="N3059" s="2">
        <f t="shared" si="424"/>
        <v>2.7863777089783461E-2</v>
      </c>
      <c r="O3059" s="2">
        <f t="shared" si="425"/>
        <v>3.7151702786377798E-2</v>
      </c>
      <c r="P3059" s="3">
        <f t="shared" si="426"/>
        <v>2.8698925465838417E-2</v>
      </c>
      <c r="Q3059" s="2">
        <f t="shared" si="430"/>
        <v>0</v>
      </c>
      <c r="U3059" s="2">
        <f t="shared" si="427"/>
        <v>2.8698925465838417E-2</v>
      </c>
      <c r="V3059" s="2">
        <f t="shared" si="431"/>
        <v>0</v>
      </c>
      <c r="Z3059" s="1">
        <f t="shared" si="428"/>
        <v>32.449999999999996</v>
      </c>
      <c r="AC3059" s="1" t="str">
        <f t="shared" si="429"/>
        <v>N</v>
      </c>
    </row>
    <row r="3060" spans="1:29" x14ac:dyDescent="0.25">
      <c r="A3060" s="1">
        <v>20180802</v>
      </c>
      <c r="B3060" s="1">
        <v>3511</v>
      </c>
      <c r="C3060" s="1" t="s">
        <v>52</v>
      </c>
      <c r="D3060" s="1">
        <v>6.35</v>
      </c>
      <c r="E3060" s="1">
        <v>24.9</v>
      </c>
      <c r="F3060" s="1">
        <v>25.05</v>
      </c>
      <c r="G3060" s="1">
        <v>25.55</v>
      </c>
      <c r="H3060" s="1">
        <v>24.6</v>
      </c>
      <c r="I3060" s="1">
        <v>24.85</v>
      </c>
      <c r="J3060" s="1">
        <f>CEILING(E3060*0.9,LOOKUP(E3060*0.9,{0,10,50,100,500},{0.01,0.05,0.1,0.5,1}))</f>
        <v>22.450000000000003</v>
      </c>
      <c r="K3060" s="1">
        <f>CEILING(E3060*0.915,LOOKUP(E3060*0.915,{0,10,50,100,500},{0.01,0.05,0.1,0.5,1}))</f>
        <v>22.8</v>
      </c>
      <c r="L3060" s="1">
        <f>FLOOR(E3060*1.1,LOOKUP(E3060*1.1,{0,10,50,100,500},{0.01,0.05,0.1,0.5,1}))</f>
        <v>27.35</v>
      </c>
      <c r="M3060" s="1">
        <f t="shared" si="423"/>
        <v>27.1</v>
      </c>
      <c r="N3060" s="2">
        <f t="shared" si="424"/>
        <v>6.0240963855422549E-3</v>
      </c>
      <c r="O3060" s="2">
        <f t="shared" si="425"/>
        <v>2.610441767068282E-2</v>
      </c>
      <c r="P3060" s="3">
        <f t="shared" si="426"/>
        <v>5.7350060362172262E-3</v>
      </c>
      <c r="Q3060" s="2">
        <f t="shared" si="430"/>
        <v>0</v>
      </c>
      <c r="U3060" s="2">
        <f t="shared" si="427"/>
        <v>5.7350060362172262E-3</v>
      </c>
      <c r="V3060" s="2">
        <f t="shared" si="431"/>
        <v>0</v>
      </c>
      <c r="Z3060" s="1">
        <f t="shared" si="428"/>
        <v>25.049999999999997</v>
      </c>
      <c r="AC3060" s="1" t="str">
        <f t="shared" si="429"/>
        <v>N</v>
      </c>
    </row>
    <row r="3061" spans="1:29" x14ac:dyDescent="0.25">
      <c r="A3061" s="1">
        <v>20180802</v>
      </c>
      <c r="B3061" s="1">
        <v>2499</v>
      </c>
      <c r="C3061" s="1" t="s">
        <v>457</v>
      </c>
      <c r="D3061" s="1">
        <v>4.5999999999999996</v>
      </c>
      <c r="E3061" s="1">
        <v>11.75</v>
      </c>
      <c r="F3061" s="1">
        <v>11.7</v>
      </c>
      <c r="G3061" s="1">
        <v>11.7</v>
      </c>
      <c r="H3061" s="1">
        <v>11.55</v>
      </c>
      <c r="I3061" s="1">
        <v>11.7</v>
      </c>
      <c r="J3061" s="1">
        <f>CEILING(E3061*0.9,LOOKUP(E3061*0.9,{0,10,50,100,500},{0.01,0.05,0.1,0.5,1}))</f>
        <v>10.600000000000001</v>
      </c>
      <c r="K3061" s="1">
        <f>CEILING(E3061*0.915,LOOKUP(E3061*0.915,{0,10,50,100,500},{0.01,0.05,0.1,0.5,1}))</f>
        <v>10.8</v>
      </c>
      <c r="L3061" s="1">
        <f>FLOOR(E3061*1.1,LOOKUP(E3061*1.1,{0,10,50,100,500},{0.01,0.05,0.1,0.5,1}))</f>
        <v>12.9</v>
      </c>
      <c r="M3061" s="1">
        <f t="shared" si="423"/>
        <v>12.65</v>
      </c>
      <c r="N3061" s="2">
        <f t="shared" si="424"/>
        <v>-4.255319148936231E-3</v>
      </c>
      <c r="O3061" s="2">
        <f t="shared" si="425"/>
        <v>-4.255319148936231E-3</v>
      </c>
      <c r="P3061" s="3">
        <f t="shared" si="426"/>
        <v>0</v>
      </c>
      <c r="Q3061" s="2">
        <f t="shared" si="430"/>
        <v>0</v>
      </c>
      <c r="U3061" s="2">
        <f t="shared" si="427"/>
        <v>0</v>
      </c>
      <c r="V3061" s="2">
        <f t="shared" si="431"/>
        <v>0</v>
      </c>
      <c r="Z3061" s="1">
        <f t="shared" si="428"/>
        <v>11.9</v>
      </c>
      <c r="AC3061" s="1" t="str">
        <f t="shared" si="429"/>
        <v>N</v>
      </c>
    </row>
    <row r="3062" spans="1:29" x14ac:dyDescent="0.25">
      <c r="A3062" s="1">
        <v>20180802</v>
      </c>
      <c r="B3062" s="1">
        <v>2338</v>
      </c>
      <c r="C3062" s="1" t="s">
        <v>233</v>
      </c>
      <c r="D3062" s="1">
        <v>4.2300000000000004</v>
      </c>
      <c r="E3062" s="1">
        <v>33.85</v>
      </c>
      <c r="F3062" s="1">
        <v>34.200000000000003</v>
      </c>
      <c r="G3062" s="1">
        <v>35.1</v>
      </c>
      <c r="H3062" s="1">
        <v>33.799999999999997</v>
      </c>
      <c r="I3062" s="1">
        <v>33.9</v>
      </c>
      <c r="J3062" s="1">
        <f>CEILING(E3062*0.9,LOOKUP(E3062*0.9,{0,10,50,100,500},{0.01,0.05,0.1,0.5,1}))</f>
        <v>30.5</v>
      </c>
      <c r="K3062" s="1">
        <f>CEILING(E3062*0.915,LOOKUP(E3062*0.915,{0,10,50,100,500},{0.01,0.05,0.1,0.5,1}))</f>
        <v>31</v>
      </c>
      <c r="L3062" s="1">
        <f>FLOOR(E3062*1.1,LOOKUP(E3062*1.1,{0,10,50,100,500},{0.01,0.05,0.1,0.5,1}))</f>
        <v>37.200000000000003</v>
      </c>
      <c r="M3062" s="1">
        <f t="shared" si="423"/>
        <v>36.950000000000003</v>
      </c>
      <c r="N3062" s="2">
        <f t="shared" si="424"/>
        <v>1.0339734121122641E-2</v>
      </c>
      <c r="O3062" s="2">
        <f t="shared" si="425"/>
        <v>3.6927621861152143E-2</v>
      </c>
      <c r="P3062" s="3">
        <f t="shared" si="426"/>
        <v>6.5347522123895066E-3</v>
      </c>
      <c r="Q3062" s="2">
        <f t="shared" si="430"/>
        <v>0</v>
      </c>
      <c r="U3062" s="2">
        <f t="shared" si="427"/>
        <v>6.5347522123895066E-3</v>
      </c>
      <c r="V3062" s="2">
        <f t="shared" si="431"/>
        <v>0</v>
      </c>
      <c r="Z3062" s="1">
        <f t="shared" si="428"/>
        <v>34</v>
      </c>
      <c r="AC3062" s="1" t="str">
        <f t="shared" si="429"/>
        <v>N</v>
      </c>
    </row>
    <row r="3063" spans="1:29" x14ac:dyDescent="0.25">
      <c r="A3063" s="1">
        <v>20180802</v>
      </c>
      <c r="B3063" s="1">
        <v>1783</v>
      </c>
      <c r="C3063" s="1" t="s">
        <v>415</v>
      </c>
      <c r="D3063" s="1">
        <v>3.74</v>
      </c>
      <c r="E3063" s="1">
        <v>31.5</v>
      </c>
      <c r="F3063" s="1">
        <v>32.700000000000003</v>
      </c>
      <c r="G3063" s="1">
        <v>34.4</v>
      </c>
      <c r="H3063" s="1">
        <v>32.700000000000003</v>
      </c>
      <c r="I3063" s="1">
        <v>33.6</v>
      </c>
      <c r="J3063" s="1">
        <f>CEILING(E3063*0.9,LOOKUP(E3063*0.9,{0,10,50,100,500},{0.01,0.05,0.1,0.5,1}))</f>
        <v>28.35</v>
      </c>
      <c r="K3063" s="1">
        <f>CEILING(E3063*0.915,LOOKUP(E3063*0.915,{0,10,50,100,500},{0.01,0.05,0.1,0.5,1}))</f>
        <v>28.85</v>
      </c>
      <c r="L3063" s="1">
        <f>FLOOR(E3063*1.1,LOOKUP(E3063*1.1,{0,10,50,100,500},{0.01,0.05,0.1,0.5,1}))</f>
        <v>34.65</v>
      </c>
      <c r="M3063" s="1">
        <f t="shared" si="423"/>
        <v>34.4</v>
      </c>
      <c r="N3063" s="2">
        <f t="shared" si="424"/>
        <v>3.8095238095238189E-2</v>
      </c>
      <c r="O3063" s="2">
        <f t="shared" si="425"/>
        <v>9.2063492063492014E-2</v>
      </c>
      <c r="P3063" s="3">
        <f t="shared" si="426"/>
        <v>-5.1622758720930133E-2</v>
      </c>
      <c r="Q3063" s="2">
        <f t="shared" si="430"/>
        <v>-5.1622758720930133E-2</v>
      </c>
      <c r="U3063" s="2">
        <f t="shared" si="427"/>
        <v>-5.1622758720930133E-2</v>
      </c>
      <c r="V3063" s="2">
        <f t="shared" si="431"/>
        <v>-5.1622758720930133E-2</v>
      </c>
      <c r="Z3063" s="1">
        <f t="shared" si="428"/>
        <v>31.65</v>
      </c>
      <c r="AC3063" s="1" t="str">
        <f t="shared" si="429"/>
        <v>N</v>
      </c>
    </row>
    <row r="3064" spans="1:29" x14ac:dyDescent="0.25">
      <c r="A3064" s="1">
        <v>20180802</v>
      </c>
      <c r="B3064" s="1">
        <v>1786</v>
      </c>
      <c r="C3064" s="1" t="s">
        <v>412</v>
      </c>
      <c r="D3064" s="1">
        <v>3.69</v>
      </c>
      <c r="E3064" s="1">
        <v>70.7</v>
      </c>
      <c r="F3064" s="1">
        <v>71.400000000000006</v>
      </c>
      <c r="G3064" s="1">
        <v>77.7</v>
      </c>
      <c r="H3064" s="1">
        <v>71.400000000000006</v>
      </c>
      <c r="I3064" s="1">
        <v>77.7</v>
      </c>
      <c r="J3064" s="1">
        <f>CEILING(E3064*0.9,LOOKUP(E3064*0.9,{0,10,50,100,500},{0.01,0.05,0.1,0.5,1}))</f>
        <v>63.7</v>
      </c>
      <c r="K3064" s="1">
        <f>CEILING(E3064*0.915,LOOKUP(E3064*0.915,{0,10,50,100,500},{0.01,0.05,0.1,0.5,1}))</f>
        <v>64.7</v>
      </c>
      <c r="L3064" s="1">
        <f>FLOOR(E3064*1.1,LOOKUP(E3064*1.1,{0,10,50,100,500},{0.01,0.05,0.1,0.5,1}))</f>
        <v>77.7</v>
      </c>
      <c r="M3064" s="1">
        <f t="shared" si="423"/>
        <v>77.2</v>
      </c>
      <c r="N3064" s="2">
        <f t="shared" si="424"/>
        <v>9.900990099009941E-3</v>
      </c>
      <c r="O3064" s="2">
        <f t="shared" si="425"/>
        <v>9.9009900990099001E-2</v>
      </c>
      <c r="P3064" s="3">
        <f t="shared" si="426"/>
        <v>-7.728486269430053E-2</v>
      </c>
      <c r="Q3064" s="2">
        <f t="shared" si="430"/>
        <v>-0.12890762141523066</v>
      </c>
      <c r="U3064" s="2">
        <f t="shared" si="427"/>
        <v>-7.728486269430053E-2</v>
      </c>
      <c r="V3064" s="2">
        <f t="shared" si="431"/>
        <v>-0.12890762141523066</v>
      </c>
      <c r="Z3064" s="1">
        <f t="shared" si="428"/>
        <v>71</v>
      </c>
      <c r="AC3064" s="1" t="str">
        <f t="shared" si="429"/>
        <v>N</v>
      </c>
    </row>
    <row r="3065" spans="1:29" x14ac:dyDescent="0.25">
      <c r="A3065" s="1">
        <v>20180802</v>
      </c>
      <c r="B3065" s="1">
        <v>8111</v>
      </c>
      <c r="C3065" s="1" t="s">
        <v>651</v>
      </c>
      <c r="D3065" s="1">
        <v>2.97</v>
      </c>
      <c r="E3065" s="1">
        <v>14.1</v>
      </c>
      <c r="F3065" s="1">
        <v>14.1</v>
      </c>
      <c r="G3065" s="1">
        <v>15</v>
      </c>
      <c r="H3065" s="1">
        <v>14.1</v>
      </c>
      <c r="I3065" s="1">
        <v>14.3</v>
      </c>
      <c r="J3065" s="1">
        <f>CEILING(E3065*0.9,LOOKUP(E3065*0.9,{0,10,50,100,500},{0.01,0.05,0.1,0.5,1}))</f>
        <v>12.700000000000001</v>
      </c>
      <c r="K3065" s="1">
        <f>CEILING(E3065*0.915,LOOKUP(E3065*0.915,{0,10,50,100,500},{0.01,0.05,0.1,0.5,1}))</f>
        <v>12.950000000000001</v>
      </c>
      <c r="L3065" s="1">
        <f>FLOOR(E3065*1.1,LOOKUP(E3065*1.1,{0,10,50,100,500},{0.01,0.05,0.1,0.5,1}))</f>
        <v>15.5</v>
      </c>
      <c r="M3065" s="1">
        <f t="shared" si="423"/>
        <v>15.25</v>
      </c>
      <c r="N3065" s="2">
        <f t="shared" si="424"/>
        <v>0</v>
      </c>
      <c r="O3065" s="2">
        <f t="shared" si="425"/>
        <v>6.3829787234042576E-2</v>
      </c>
      <c r="P3065" s="3">
        <f t="shared" si="426"/>
        <v>-5.787863636363689E-3</v>
      </c>
      <c r="Q3065" s="2">
        <f t="shared" si="430"/>
        <v>-0.13469548505159434</v>
      </c>
      <c r="U3065" s="2">
        <f t="shared" si="427"/>
        <v>-5.787863636363689E-3</v>
      </c>
      <c r="V3065" s="2">
        <f t="shared" si="431"/>
        <v>-0.13469548505159434</v>
      </c>
      <c r="Z3065" s="1">
        <f t="shared" si="428"/>
        <v>14.25</v>
      </c>
      <c r="AC3065" s="1" t="str">
        <f t="shared" si="429"/>
        <v>N</v>
      </c>
    </row>
    <row r="3066" spans="1:29" x14ac:dyDescent="0.25">
      <c r="A3066" s="1">
        <v>20180802</v>
      </c>
      <c r="B3066" s="1">
        <v>3323</v>
      </c>
      <c r="C3066" s="1" t="s">
        <v>184</v>
      </c>
      <c r="D3066" s="1">
        <v>2.95</v>
      </c>
      <c r="E3066" s="1">
        <v>38.049999999999997</v>
      </c>
      <c r="F3066" s="1">
        <v>38.549999999999997</v>
      </c>
      <c r="G3066" s="1">
        <v>39</v>
      </c>
      <c r="H3066" s="1">
        <v>38.5</v>
      </c>
      <c r="I3066" s="1">
        <v>38.6</v>
      </c>
      <c r="J3066" s="1">
        <f>CEILING(E3066*0.9,LOOKUP(E3066*0.9,{0,10,50,100,500},{0.01,0.05,0.1,0.5,1}))</f>
        <v>34.25</v>
      </c>
      <c r="K3066" s="1">
        <f>CEILING(E3066*0.915,LOOKUP(E3066*0.915,{0,10,50,100,500},{0.01,0.05,0.1,0.5,1}))</f>
        <v>34.85</v>
      </c>
      <c r="L3066" s="1">
        <f>FLOOR(E3066*1.1,LOOKUP(E3066*1.1,{0,10,50,100,500},{0.01,0.05,0.1,0.5,1}))</f>
        <v>41.85</v>
      </c>
      <c r="M3066" s="1">
        <f t="shared" si="423"/>
        <v>41.6</v>
      </c>
      <c r="N3066" s="2">
        <f t="shared" si="424"/>
        <v>1.314060446780552E-2</v>
      </c>
      <c r="O3066" s="2">
        <f t="shared" si="425"/>
        <v>2.4967148488830564E-2</v>
      </c>
      <c r="P3066" s="3">
        <f t="shared" si="426"/>
        <v>-3.5908769430053372E-3</v>
      </c>
      <c r="Q3066" s="2">
        <f t="shared" si="430"/>
        <v>-0.13828636199459968</v>
      </c>
      <c r="U3066" s="2">
        <f t="shared" si="427"/>
        <v>-3.5908769430053372E-3</v>
      </c>
      <c r="V3066" s="2">
        <f t="shared" si="431"/>
        <v>-0.13828636199459968</v>
      </c>
      <c r="Z3066" s="1">
        <f t="shared" si="428"/>
        <v>38.199999999999996</v>
      </c>
      <c r="AC3066" s="1" t="str">
        <f t="shared" si="429"/>
        <v>N</v>
      </c>
    </row>
    <row r="3067" spans="1:29" x14ac:dyDescent="0.25">
      <c r="A3067" s="1">
        <v>20180803</v>
      </c>
      <c r="B3067" s="1">
        <v>1786</v>
      </c>
      <c r="C3067" s="1" t="s">
        <v>412</v>
      </c>
      <c r="D3067" s="1">
        <v>12.15</v>
      </c>
      <c r="E3067" s="1">
        <v>77.7</v>
      </c>
      <c r="F3067" s="1">
        <v>78.7</v>
      </c>
      <c r="G3067" s="1">
        <v>82.3</v>
      </c>
      <c r="H3067" s="1">
        <v>77.5</v>
      </c>
      <c r="I3067" s="1">
        <v>81.8</v>
      </c>
      <c r="J3067" s="1">
        <f>CEILING(E3067*0.9,LOOKUP(E3067*0.9,{0,10,50,100,500},{0.01,0.05,0.1,0.5,1}))</f>
        <v>70</v>
      </c>
      <c r="K3067" s="1">
        <f>CEILING(E3067*0.915,LOOKUP(E3067*0.915,{0,10,50,100,500},{0.01,0.05,0.1,0.5,1}))</f>
        <v>71.100000000000009</v>
      </c>
      <c r="L3067" s="1">
        <f>FLOOR(E3067*1.1,LOOKUP(E3067*1.1,{0,10,50,100,500},{0.01,0.05,0.1,0.5,1}))</f>
        <v>85.4</v>
      </c>
      <c r="M3067" s="1">
        <f t="shared" si="423"/>
        <v>84.9</v>
      </c>
      <c r="N3067" s="2">
        <f t="shared" si="424"/>
        <v>1.2870012870012869E-2</v>
      </c>
      <c r="O3067" s="2">
        <f t="shared" si="425"/>
        <v>5.9202059202059128E-2</v>
      </c>
      <c r="P3067" s="3">
        <f t="shared" si="426"/>
        <v>-4.012334352078243E-2</v>
      </c>
      <c r="Q3067" s="2">
        <f t="shared" si="430"/>
        <v>-0.1784097055153821</v>
      </c>
      <c r="U3067" s="2">
        <f t="shared" si="427"/>
        <v>-4.012334352078243E-2</v>
      </c>
      <c r="V3067" s="2">
        <f t="shared" si="431"/>
        <v>-0.1784097055153821</v>
      </c>
      <c r="Z3067" s="1">
        <f t="shared" si="428"/>
        <v>78</v>
      </c>
      <c r="AC3067" s="1" t="str">
        <f t="shared" si="429"/>
        <v>N</v>
      </c>
    </row>
    <row r="3068" spans="1:29" x14ac:dyDescent="0.25">
      <c r="A3068" s="1">
        <v>20180803</v>
      </c>
      <c r="B3068" s="1">
        <v>1783</v>
      </c>
      <c r="C3068" s="1" t="s">
        <v>415</v>
      </c>
      <c r="D3068" s="1">
        <v>11.38</v>
      </c>
      <c r="E3068" s="1">
        <v>33.6</v>
      </c>
      <c r="F3068" s="1">
        <v>33.6</v>
      </c>
      <c r="G3068" s="1">
        <v>34.5</v>
      </c>
      <c r="H3068" s="1">
        <v>32.549999999999997</v>
      </c>
      <c r="I3068" s="1">
        <v>33.450000000000003</v>
      </c>
      <c r="J3068" s="1">
        <f>CEILING(E3068*0.9,LOOKUP(E3068*0.9,{0,10,50,100,500},{0.01,0.05,0.1,0.5,1}))</f>
        <v>30.25</v>
      </c>
      <c r="K3068" s="1">
        <f>CEILING(E3068*0.915,LOOKUP(E3068*0.915,{0,10,50,100,500},{0.01,0.05,0.1,0.5,1}))</f>
        <v>30.75</v>
      </c>
      <c r="L3068" s="1">
        <f>FLOOR(E3068*1.1,LOOKUP(E3068*1.1,{0,10,50,100,500},{0.01,0.05,0.1,0.5,1}))</f>
        <v>36.950000000000003</v>
      </c>
      <c r="M3068" s="1">
        <f t="shared" si="423"/>
        <v>36.700000000000003</v>
      </c>
      <c r="N3068" s="2">
        <f t="shared" si="424"/>
        <v>0</v>
      </c>
      <c r="O3068" s="2">
        <f t="shared" si="425"/>
        <v>2.6785714285714243E-2</v>
      </c>
      <c r="P3068" s="3">
        <f t="shared" si="426"/>
        <v>6.653578475336196E-3</v>
      </c>
      <c r="Q3068" s="2">
        <f t="shared" si="430"/>
        <v>-0.17175612704004589</v>
      </c>
      <c r="U3068" s="2">
        <f t="shared" si="427"/>
        <v>6.653578475336196E-3</v>
      </c>
      <c r="V3068" s="2">
        <f t="shared" si="431"/>
        <v>-0.17175612704004589</v>
      </c>
      <c r="Z3068" s="1">
        <f t="shared" si="428"/>
        <v>33.75</v>
      </c>
      <c r="AC3068" s="1" t="str">
        <f t="shared" si="429"/>
        <v>N</v>
      </c>
    </row>
    <row r="3069" spans="1:29" x14ac:dyDescent="0.25">
      <c r="A3069" s="1">
        <v>20180803</v>
      </c>
      <c r="B3069" s="1">
        <v>8163</v>
      </c>
      <c r="C3069" s="1" t="s">
        <v>418</v>
      </c>
      <c r="D3069" s="1">
        <v>9.6300000000000008</v>
      </c>
      <c r="E3069" s="1">
        <v>55.1</v>
      </c>
      <c r="F3069" s="1">
        <v>57.4</v>
      </c>
      <c r="G3069" s="1">
        <v>57.4</v>
      </c>
      <c r="H3069" s="1">
        <v>55.1</v>
      </c>
      <c r="I3069" s="1">
        <v>56.1</v>
      </c>
      <c r="J3069" s="1">
        <f>CEILING(E3069*0.9,LOOKUP(E3069*0.9,{0,10,50,100,500},{0.01,0.05,0.1,0.5,1}))</f>
        <v>49.6</v>
      </c>
      <c r="K3069" s="1">
        <f>CEILING(E3069*0.915,LOOKUP(E3069*0.915,{0,10,50,100,500},{0.01,0.05,0.1,0.5,1}))</f>
        <v>50.5</v>
      </c>
      <c r="L3069" s="1">
        <f>FLOOR(E3069*1.1,LOOKUP(E3069*1.1,{0,10,50,100,500},{0.01,0.05,0.1,0.5,1}))</f>
        <v>60.6</v>
      </c>
      <c r="M3069" s="1">
        <f t="shared" si="423"/>
        <v>60.1</v>
      </c>
      <c r="N3069" s="2">
        <f t="shared" si="424"/>
        <v>4.1742286751361109E-2</v>
      </c>
      <c r="O3069" s="2">
        <f t="shared" si="425"/>
        <v>4.1742286751361109E-2</v>
      </c>
      <c r="P3069" s="3">
        <f t="shared" si="426"/>
        <v>2.0830900178253044E-2</v>
      </c>
      <c r="Q3069" s="2">
        <f t="shared" si="430"/>
        <v>-0.15092522686179285</v>
      </c>
      <c r="U3069" s="2">
        <f t="shared" si="427"/>
        <v>2.0830900178253044E-2</v>
      </c>
      <c r="V3069" s="2">
        <f t="shared" si="431"/>
        <v>-0.15092522686179285</v>
      </c>
      <c r="Z3069" s="1">
        <f t="shared" si="428"/>
        <v>55.4</v>
      </c>
      <c r="AC3069" s="1" t="str">
        <f t="shared" si="429"/>
        <v>N</v>
      </c>
    </row>
    <row r="3070" spans="1:29" x14ac:dyDescent="0.25">
      <c r="A3070" s="1">
        <v>20180803</v>
      </c>
      <c r="B3070" s="1">
        <v>3624</v>
      </c>
      <c r="C3070" s="1" t="s">
        <v>408</v>
      </c>
      <c r="D3070" s="1">
        <v>8.56</v>
      </c>
      <c r="E3070" s="1">
        <v>50.5</v>
      </c>
      <c r="F3070" s="1">
        <v>50.5</v>
      </c>
      <c r="G3070" s="1">
        <v>51.4</v>
      </c>
      <c r="H3070" s="1">
        <v>49.7</v>
      </c>
      <c r="I3070" s="1">
        <v>49.7</v>
      </c>
      <c r="J3070" s="1">
        <f>CEILING(E3070*0.9,LOOKUP(E3070*0.9,{0,10,50,100,500},{0.01,0.05,0.1,0.5,1}))</f>
        <v>45.45</v>
      </c>
      <c r="K3070" s="1">
        <f>CEILING(E3070*0.915,LOOKUP(E3070*0.915,{0,10,50,100,500},{0.01,0.05,0.1,0.5,1}))</f>
        <v>46.25</v>
      </c>
      <c r="L3070" s="1">
        <f>FLOOR(E3070*1.1,LOOKUP(E3070*1.1,{0,10,50,100,500},{0.01,0.05,0.1,0.5,1}))</f>
        <v>55.5</v>
      </c>
      <c r="M3070" s="1">
        <f t="shared" si="423"/>
        <v>55</v>
      </c>
      <c r="N3070" s="2">
        <f t="shared" si="424"/>
        <v>0</v>
      </c>
      <c r="O3070" s="2">
        <f t="shared" si="425"/>
        <v>1.7821782178217793E-2</v>
      </c>
      <c r="P3070" s="3">
        <f t="shared" si="426"/>
        <v>1.979276659959742E-2</v>
      </c>
      <c r="Q3070" s="2">
        <f t="shared" si="430"/>
        <v>-0.13113246026219544</v>
      </c>
      <c r="U3070" s="2">
        <f t="shared" si="427"/>
        <v>1.979276659959742E-2</v>
      </c>
      <c r="V3070" s="2">
        <f t="shared" si="431"/>
        <v>-0.13113246026219544</v>
      </c>
      <c r="Z3070" s="1">
        <f t="shared" si="428"/>
        <v>50.8</v>
      </c>
      <c r="AC3070" s="1" t="str">
        <f t="shared" si="429"/>
        <v>N</v>
      </c>
    </row>
    <row r="3071" spans="1:29" x14ac:dyDescent="0.25">
      <c r="A3071" s="1">
        <v>20180803</v>
      </c>
      <c r="B3071" s="1">
        <v>2375</v>
      </c>
      <c r="C3071" s="1" t="s">
        <v>44</v>
      </c>
      <c r="D3071" s="1">
        <v>8.3800000000000008</v>
      </c>
      <c r="E3071" s="1">
        <v>71.599999999999994</v>
      </c>
      <c r="F3071" s="1">
        <v>71.7</v>
      </c>
      <c r="G3071" s="1">
        <v>72.3</v>
      </c>
      <c r="H3071" s="1">
        <v>70.599999999999994</v>
      </c>
      <c r="I3071" s="1">
        <v>71.400000000000006</v>
      </c>
      <c r="J3071" s="1">
        <f>CEILING(E3071*0.9,LOOKUP(E3071*0.9,{0,10,50,100,500},{0.01,0.05,0.1,0.5,1}))</f>
        <v>64.5</v>
      </c>
      <c r="K3071" s="1">
        <f>CEILING(E3071*0.915,LOOKUP(E3071*0.915,{0,10,50,100,500},{0.01,0.05,0.1,0.5,1}))</f>
        <v>65.600000000000009</v>
      </c>
      <c r="L3071" s="1">
        <f>FLOOR(E3071*1.1,LOOKUP(E3071*1.1,{0,10,50,100,500},{0.01,0.05,0.1,0.5,1}))</f>
        <v>78.7</v>
      </c>
      <c r="M3071" s="1">
        <f t="shared" si="423"/>
        <v>78.2</v>
      </c>
      <c r="N3071" s="2">
        <f t="shared" si="424"/>
        <v>1.3966480446928565E-3</v>
      </c>
      <c r="O3071" s="2">
        <f t="shared" si="425"/>
        <v>9.776536312849202E-3</v>
      </c>
      <c r="P3071" s="3">
        <f t="shared" si="426"/>
        <v>4.6915028011202085E-3</v>
      </c>
      <c r="Q3071" s="2">
        <f t="shared" si="430"/>
        <v>-0.12644095746107523</v>
      </c>
      <c r="U3071" s="2">
        <f t="shared" si="427"/>
        <v>4.6915028011202085E-3</v>
      </c>
      <c r="V3071" s="2">
        <f t="shared" si="431"/>
        <v>-0.12644095746107523</v>
      </c>
      <c r="Z3071" s="1">
        <f t="shared" si="428"/>
        <v>71.899999999999991</v>
      </c>
      <c r="AC3071" s="1" t="str">
        <f t="shared" si="429"/>
        <v>N</v>
      </c>
    </row>
    <row r="3072" spans="1:29" x14ac:dyDescent="0.25">
      <c r="A3072" s="1">
        <v>20180803</v>
      </c>
      <c r="B3072" s="1">
        <v>3016</v>
      </c>
      <c r="C3072" s="1" t="s">
        <v>53</v>
      </c>
      <c r="D3072" s="1">
        <v>6.26</v>
      </c>
      <c r="E3072" s="1">
        <v>66</v>
      </c>
      <c r="F3072" s="1">
        <v>65</v>
      </c>
      <c r="G3072" s="1">
        <v>66.2</v>
      </c>
      <c r="H3072" s="1">
        <v>63.6</v>
      </c>
      <c r="I3072" s="1">
        <v>65.5</v>
      </c>
      <c r="J3072" s="1">
        <f>CEILING(E3072*0.9,LOOKUP(E3072*0.9,{0,10,50,100,500},{0.01,0.05,0.1,0.5,1}))</f>
        <v>59.400000000000006</v>
      </c>
      <c r="K3072" s="1">
        <f>CEILING(E3072*0.915,LOOKUP(E3072*0.915,{0,10,50,100,500},{0.01,0.05,0.1,0.5,1}))</f>
        <v>60.400000000000006</v>
      </c>
      <c r="L3072" s="1">
        <f>FLOOR(E3072*1.1,LOOKUP(E3072*1.1,{0,10,50,100,500},{0.01,0.05,0.1,0.5,1}))</f>
        <v>72.600000000000009</v>
      </c>
      <c r="M3072" s="1">
        <f t="shared" si="423"/>
        <v>72.100000000000009</v>
      </c>
      <c r="N3072" s="2">
        <f t="shared" si="424"/>
        <v>-1.5151515151515152E-2</v>
      </c>
      <c r="O3072" s="2">
        <f t="shared" si="425"/>
        <v>3.0303030303030732E-3</v>
      </c>
      <c r="P3072" s="3">
        <f t="shared" si="426"/>
        <v>0</v>
      </c>
      <c r="Q3072" s="2">
        <f t="shared" si="430"/>
        <v>-0.12644095746107523</v>
      </c>
      <c r="U3072" s="2">
        <f t="shared" si="427"/>
        <v>0</v>
      </c>
      <c r="V3072" s="2">
        <f t="shared" si="431"/>
        <v>-0.12644095746107523</v>
      </c>
      <c r="Z3072" s="1">
        <f t="shared" si="428"/>
        <v>66.3</v>
      </c>
      <c r="AC3072" s="1" t="str">
        <f t="shared" si="429"/>
        <v>N</v>
      </c>
    </row>
    <row r="3073" spans="1:29" x14ac:dyDescent="0.25">
      <c r="A3073" s="1">
        <v>20180803</v>
      </c>
      <c r="B3073" s="1">
        <v>8111</v>
      </c>
      <c r="C3073" s="1" t="s">
        <v>651</v>
      </c>
      <c r="D3073" s="1">
        <v>5.94</v>
      </c>
      <c r="E3073" s="1">
        <v>14.3</v>
      </c>
      <c r="F3073" s="1">
        <v>14.2</v>
      </c>
      <c r="G3073" s="1">
        <v>14.55</v>
      </c>
      <c r="H3073" s="1">
        <v>13.9</v>
      </c>
      <c r="I3073" s="1">
        <v>14.1</v>
      </c>
      <c r="J3073" s="1">
        <f>CEILING(E3073*0.9,LOOKUP(E3073*0.9,{0,10,50,100,500},{0.01,0.05,0.1,0.5,1}))</f>
        <v>12.9</v>
      </c>
      <c r="K3073" s="1">
        <f>CEILING(E3073*0.915,LOOKUP(E3073*0.915,{0,10,50,100,500},{0.01,0.05,0.1,0.5,1}))</f>
        <v>13.100000000000001</v>
      </c>
      <c r="L3073" s="1">
        <f>FLOOR(E3073*1.1,LOOKUP(E3073*1.1,{0,10,50,100,500},{0.01,0.05,0.1,0.5,1}))</f>
        <v>15.700000000000001</v>
      </c>
      <c r="M3073" s="1">
        <f t="shared" si="423"/>
        <v>15.450000000000001</v>
      </c>
      <c r="N3073" s="2">
        <f t="shared" si="424"/>
        <v>-6.9930069930070919E-3</v>
      </c>
      <c r="O3073" s="2">
        <f t="shared" si="425"/>
        <v>1.748251748251748E-2</v>
      </c>
      <c r="P3073" s="3">
        <f t="shared" si="426"/>
        <v>2.247755673758875E-2</v>
      </c>
      <c r="Q3073" s="2">
        <f t="shared" si="430"/>
        <v>-0.10396340072348648</v>
      </c>
      <c r="U3073" s="2">
        <f t="shared" si="427"/>
        <v>2.247755673758875E-2</v>
      </c>
      <c r="V3073" s="2">
        <f t="shared" si="431"/>
        <v>-0.10396340072348648</v>
      </c>
      <c r="Z3073" s="1">
        <f t="shared" si="428"/>
        <v>14.450000000000001</v>
      </c>
      <c r="AC3073" s="1" t="str">
        <f t="shared" si="429"/>
        <v>N</v>
      </c>
    </row>
    <row r="3074" spans="1:29" x14ac:dyDescent="0.25">
      <c r="A3074" s="1">
        <v>20180803</v>
      </c>
      <c r="B3074" s="1">
        <v>6182</v>
      </c>
      <c r="C3074" s="1" t="s">
        <v>144</v>
      </c>
      <c r="D3074" s="1">
        <v>5.9</v>
      </c>
      <c r="E3074" s="1">
        <v>57.8</v>
      </c>
      <c r="F3074" s="1">
        <v>57</v>
      </c>
      <c r="G3074" s="1">
        <v>58.3</v>
      </c>
      <c r="H3074" s="1">
        <v>56.4</v>
      </c>
      <c r="I3074" s="1">
        <v>58.3</v>
      </c>
      <c r="J3074" s="1">
        <f>CEILING(E3074*0.9,LOOKUP(E3074*0.9,{0,10,50,100,500},{0.01,0.05,0.1,0.5,1}))</f>
        <v>52.1</v>
      </c>
      <c r="K3074" s="1">
        <f>CEILING(E3074*0.915,LOOKUP(E3074*0.915,{0,10,50,100,500},{0.01,0.05,0.1,0.5,1}))</f>
        <v>52.900000000000006</v>
      </c>
      <c r="L3074" s="1">
        <f>FLOOR(E3074*1.1,LOOKUP(E3074*1.1,{0,10,50,100,500},{0.01,0.05,0.1,0.5,1}))</f>
        <v>63.5</v>
      </c>
      <c r="M3074" s="1">
        <f t="shared" si="423"/>
        <v>63</v>
      </c>
      <c r="N3074" s="2">
        <f t="shared" si="424"/>
        <v>-1.3840830449826941E-2</v>
      </c>
      <c r="O3074" s="2">
        <f t="shared" si="425"/>
        <v>8.6505190311418692E-3</v>
      </c>
      <c r="P3074" s="3">
        <f t="shared" si="426"/>
        <v>-5.722017152658695E-3</v>
      </c>
      <c r="Q3074" s="2">
        <f t="shared" si="430"/>
        <v>-0.10968541787614518</v>
      </c>
      <c r="U3074" s="2">
        <f t="shared" si="427"/>
        <v>-5.722017152658695E-3</v>
      </c>
      <c r="V3074" s="2">
        <f t="shared" si="431"/>
        <v>-0.10968541787614518</v>
      </c>
      <c r="Z3074" s="1">
        <f t="shared" si="428"/>
        <v>58.099999999999994</v>
      </c>
      <c r="AC3074" s="1" t="str">
        <f t="shared" si="429"/>
        <v>N</v>
      </c>
    </row>
    <row r="3075" spans="1:29" x14ac:dyDescent="0.25">
      <c r="A3075" s="1">
        <v>20180806</v>
      </c>
      <c r="B3075" s="1">
        <v>6298</v>
      </c>
      <c r="C3075" s="1" t="s">
        <v>659</v>
      </c>
      <c r="D3075" s="1">
        <v>7.93</v>
      </c>
      <c r="E3075" s="1">
        <v>22.35</v>
      </c>
      <c r="F3075" s="1">
        <v>22.3</v>
      </c>
      <c r="G3075" s="1">
        <v>22.3</v>
      </c>
      <c r="H3075" s="1">
        <v>21.9</v>
      </c>
      <c r="I3075" s="1">
        <v>22.25</v>
      </c>
      <c r="J3075" s="1">
        <f>CEILING(E3075*0.9,LOOKUP(E3075*0.9,{0,10,50,100,500},{0.01,0.05,0.1,0.5,1}))</f>
        <v>20.150000000000002</v>
      </c>
      <c r="K3075" s="1">
        <f>CEILING(E3075*0.915,LOOKUP(E3075*0.915,{0,10,50,100,500},{0.01,0.05,0.1,0.5,1}))</f>
        <v>20.5</v>
      </c>
      <c r="L3075" s="1">
        <f>FLOOR(E3075*1.1,LOOKUP(E3075*1.1,{0,10,50,100,500},{0.01,0.05,0.1,0.5,1}))</f>
        <v>24.55</v>
      </c>
      <c r="M3075" s="1">
        <f t="shared" ref="M3075:M3138" si="432">IF(L3075&lt;10,L3075-0.05,IF(L3075&lt;50,L3075-0.25,IF(L3075&lt;100,L3075-0.5,IF(L3075&lt;500,L3075-2.5,IF(L3075&lt;1000,L3075-5,IF(L3075&lt;5000,L3075-25,0))))))</f>
        <v>24.3</v>
      </c>
      <c r="N3075" s="2">
        <f t="shared" ref="N3075:N3138" si="433">(F3075-E3075)/E3075</f>
        <v>-2.2371364653244164E-3</v>
      </c>
      <c r="O3075" s="2">
        <f t="shared" ref="O3075:O3138" si="434">(G3075-E3075)/E3075</f>
        <v>-2.2371364653244164E-3</v>
      </c>
      <c r="P3075" s="3">
        <f t="shared" ref="P3075:P3138" si="435">IF(F3075&lt;Z3075,IF(G3075&lt;Z3075,0,IF(G3075&gt;=M3075,(Z3075-M3075*$AA$2-Z3075*0.0015-Z3075*$AA$4)/M3075,IF(H3075&lt;=K3075,(Z3075-K3075*$AA$2-Z3075*0.0015-Z3075*$AA$4)/K3075,(Z3075-I3075*$AA$2-Z3075*0.0015-Z3075*$AA$4)/I3075))),IF(G3075&gt;=M3075,(F3075-M3075*$AA$2-F3075*0.0015-F3075*$AA$4)/M3075,IF(H3075&lt;=K3075,(F3075-K3075*$AA$2-F3075*0.0015-F3075*$AA$4)/K3075,(F3075-I3075*$AA$2-F3075*0.0015-F3075*$AA$4)/I3075)))</f>
        <v>0</v>
      </c>
      <c r="Q3075" s="2">
        <f t="shared" si="430"/>
        <v>-0.10968541787614518</v>
      </c>
      <c r="U3075" s="2">
        <f t="shared" ref="U3075:U3138" si="436">IF(G3075=Z3075,0,IF(F3075&lt;Z3075,IF(G3075&lt;Z3075,0,IF(G3075&gt;=M3075,(Z3075-M3075*$AA$2-Z3075*0.0015-Z3075*$AA$4)/M3075,IF(H3075&lt;=K3075,(Z3075-K3075*$AA$2-Z3075*0.0015-Z3075*$AA$4)/K3075,(Z3075-I3075*$AA$2-Z3075*0.0015-Z3075*$AA$4)/I3075))),IF(G3075&gt;=M3075,(F3075-M3075*$AA$2-F3075*0.0015-F3075*$AA$4)/M3075,IF(H3075&lt;=K3075,(F3075-K3075*$AA$2-F3075*0.0015-F3075*$AA$4)/K3075,(F3075-I3075*$AA$2-F3075*0.0015-F3075*$AA$4)/I3075))))</f>
        <v>0</v>
      </c>
      <c r="V3075" s="2">
        <f t="shared" si="431"/>
        <v>-0.10968541787614518</v>
      </c>
      <c r="Z3075" s="1">
        <f t="shared" ref="Z3075:Z3138" si="437">IF(E3075&lt;10,E3075+(0.01*$Y$2),IF(E3075&lt;50,E3075+(0.05*$Y$2),IF(E3075&lt;100,E3075+(0.1*$Y$2),IF(E3075&lt;500,E3075+(0.5*$Y$2),IF(E3075&lt;1000,E3075+(1*$Y$2),0)))))</f>
        <v>22.5</v>
      </c>
      <c r="AC3075" s="1" t="str">
        <f t="shared" ref="AC3075:AC3138" si="438">IF(Z3075=G3075,"Y","N")</f>
        <v>N</v>
      </c>
    </row>
    <row r="3076" spans="1:29" x14ac:dyDescent="0.25">
      <c r="A3076" s="1">
        <v>20180806</v>
      </c>
      <c r="B3076" s="1">
        <v>8163</v>
      </c>
      <c r="C3076" s="1" t="s">
        <v>418</v>
      </c>
      <c r="D3076" s="1">
        <v>7.48</v>
      </c>
      <c r="E3076" s="1">
        <v>56.1</v>
      </c>
      <c r="F3076" s="1">
        <v>56.6</v>
      </c>
      <c r="G3076" s="1">
        <v>57.6</v>
      </c>
      <c r="H3076" s="1">
        <v>56</v>
      </c>
      <c r="I3076" s="1">
        <v>57</v>
      </c>
      <c r="J3076" s="1">
        <f>CEILING(E3076*0.9,LOOKUP(E3076*0.9,{0,10,50,100,500},{0.01,0.05,0.1,0.5,1}))</f>
        <v>50.5</v>
      </c>
      <c r="K3076" s="1">
        <f>CEILING(E3076*0.915,LOOKUP(E3076*0.915,{0,10,50,100,500},{0.01,0.05,0.1,0.5,1}))</f>
        <v>51.400000000000006</v>
      </c>
      <c r="L3076" s="1">
        <f>FLOOR(E3076*1.1,LOOKUP(E3076*1.1,{0,10,50,100,500},{0.01,0.05,0.1,0.5,1}))</f>
        <v>61.7</v>
      </c>
      <c r="M3076" s="1">
        <f t="shared" si="432"/>
        <v>61.2</v>
      </c>
      <c r="N3076" s="2">
        <f t="shared" si="433"/>
        <v>8.9126559714795012E-3</v>
      </c>
      <c r="O3076" s="2">
        <f t="shared" si="434"/>
        <v>2.6737967914438502E-2</v>
      </c>
      <c r="P3076" s="3">
        <f t="shared" si="435"/>
        <v>-9.3022175438597209E-3</v>
      </c>
      <c r="Q3076" s="2">
        <f t="shared" ref="Q3076:Q3139" si="439">IF(Q3075+P3076&gt;0,0,P3076+Q3075)</f>
        <v>-0.1189876354200049</v>
      </c>
      <c r="U3076" s="2">
        <f t="shared" si="436"/>
        <v>-9.3022175438597209E-3</v>
      </c>
      <c r="V3076" s="2">
        <f t="shared" ref="V3076:V3139" si="440">IF(V3075+U3076&gt;0,0,U3076+V3075)</f>
        <v>-0.1189876354200049</v>
      </c>
      <c r="Z3076" s="1">
        <f t="shared" si="437"/>
        <v>56.4</v>
      </c>
      <c r="AC3076" s="1" t="str">
        <f t="shared" si="438"/>
        <v>N</v>
      </c>
    </row>
    <row r="3077" spans="1:29" x14ac:dyDescent="0.25">
      <c r="A3077" s="1">
        <v>20180806</v>
      </c>
      <c r="B3077" s="1">
        <v>2338</v>
      </c>
      <c r="C3077" s="1" t="s">
        <v>233</v>
      </c>
      <c r="D3077" s="1">
        <v>6.33</v>
      </c>
      <c r="E3077" s="1">
        <v>35.799999999999997</v>
      </c>
      <c r="F3077" s="1">
        <v>35.799999999999997</v>
      </c>
      <c r="G3077" s="1">
        <v>35.799999999999997</v>
      </c>
      <c r="H3077" s="1">
        <v>34.5</v>
      </c>
      <c r="I3077" s="1">
        <v>34.6</v>
      </c>
      <c r="J3077" s="1">
        <f>CEILING(E3077*0.9,LOOKUP(E3077*0.9,{0,10,50,100,500},{0.01,0.05,0.1,0.5,1}))</f>
        <v>32.25</v>
      </c>
      <c r="K3077" s="1">
        <f>CEILING(E3077*0.915,LOOKUP(E3077*0.915,{0,10,50,100,500},{0.01,0.05,0.1,0.5,1}))</f>
        <v>32.800000000000004</v>
      </c>
      <c r="L3077" s="1">
        <f>FLOOR(E3077*1.1,LOOKUP(E3077*1.1,{0,10,50,100,500},{0.01,0.05,0.1,0.5,1}))</f>
        <v>39.35</v>
      </c>
      <c r="M3077" s="1">
        <f t="shared" si="432"/>
        <v>39.1</v>
      </c>
      <c r="N3077" s="2">
        <f t="shared" si="433"/>
        <v>0</v>
      </c>
      <c r="O3077" s="2">
        <f t="shared" si="434"/>
        <v>0</v>
      </c>
      <c r="P3077" s="3">
        <f t="shared" si="435"/>
        <v>0</v>
      </c>
      <c r="Q3077" s="2">
        <f t="shared" si="439"/>
        <v>-0.1189876354200049</v>
      </c>
      <c r="U3077" s="2">
        <f t="shared" si="436"/>
        <v>0</v>
      </c>
      <c r="V3077" s="2">
        <f t="shared" si="440"/>
        <v>-0.1189876354200049</v>
      </c>
      <c r="Z3077" s="1">
        <f t="shared" si="437"/>
        <v>35.949999999999996</v>
      </c>
      <c r="AC3077" s="1" t="str">
        <f t="shared" si="438"/>
        <v>N</v>
      </c>
    </row>
    <row r="3078" spans="1:29" x14ac:dyDescent="0.25">
      <c r="A3078" s="1">
        <v>20180806</v>
      </c>
      <c r="B3078" s="1">
        <v>3645</v>
      </c>
      <c r="C3078" s="1" t="s">
        <v>401</v>
      </c>
      <c r="D3078" s="1">
        <v>4.9400000000000004</v>
      </c>
      <c r="E3078" s="1">
        <v>72.900000000000006</v>
      </c>
      <c r="F3078" s="1">
        <v>73.2</v>
      </c>
      <c r="G3078" s="1">
        <v>75.5</v>
      </c>
      <c r="H3078" s="1">
        <v>72.400000000000006</v>
      </c>
      <c r="I3078" s="1">
        <v>75.5</v>
      </c>
      <c r="J3078" s="1">
        <f>CEILING(E3078*0.9,LOOKUP(E3078*0.9,{0,10,50,100,500},{0.01,0.05,0.1,0.5,1}))</f>
        <v>65.7</v>
      </c>
      <c r="K3078" s="1">
        <f>CEILING(E3078*0.915,LOOKUP(E3078*0.915,{0,10,50,100,500},{0.01,0.05,0.1,0.5,1}))</f>
        <v>66.8</v>
      </c>
      <c r="L3078" s="1">
        <f>FLOOR(E3078*1.1,LOOKUP(E3078*1.1,{0,10,50,100,500},{0.01,0.05,0.1,0.5,1}))</f>
        <v>80.100000000000009</v>
      </c>
      <c r="M3078" s="1">
        <f t="shared" si="432"/>
        <v>79.600000000000009</v>
      </c>
      <c r="N3078" s="2">
        <f t="shared" si="433"/>
        <v>4.1152263374485201E-3</v>
      </c>
      <c r="O3078" s="2">
        <f t="shared" si="434"/>
        <v>3.56652949245541E-2</v>
      </c>
      <c r="P3078" s="3">
        <f t="shared" si="435"/>
        <v>-3.2703725827814521E-2</v>
      </c>
      <c r="Q3078" s="2">
        <f t="shared" si="439"/>
        <v>-0.15169136124781943</v>
      </c>
      <c r="U3078" s="2">
        <f t="shared" si="436"/>
        <v>-3.2703725827814521E-2</v>
      </c>
      <c r="V3078" s="2">
        <f t="shared" si="440"/>
        <v>-0.15169136124781943</v>
      </c>
      <c r="Z3078" s="1">
        <f t="shared" si="437"/>
        <v>73.2</v>
      </c>
      <c r="AC3078" s="1" t="str">
        <f t="shared" si="438"/>
        <v>N</v>
      </c>
    </row>
    <row r="3079" spans="1:29" x14ac:dyDescent="0.25">
      <c r="A3079" s="1">
        <v>20180806</v>
      </c>
      <c r="B3079" s="1">
        <v>3114</v>
      </c>
      <c r="C3079" s="1" t="s">
        <v>617</v>
      </c>
      <c r="D3079" s="1">
        <v>3.59</v>
      </c>
      <c r="E3079" s="1">
        <v>40.299999999999997</v>
      </c>
      <c r="F3079" s="1">
        <v>40.5</v>
      </c>
      <c r="G3079" s="1">
        <v>41.6</v>
      </c>
      <c r="H3079" s="1">
        <v>40.35</v>
      </c>
      <c r="I3079" s="1">
        <v>41.3</v>
      </c>
      <c r="J3079" s="1">
        <f>CEILING(E3079*0.9,LOOKUP(E3079*0.9,{0,10,50,100,500},{0.01,0.05,0.1,0.5,1}))</f>
        <v>36.300000000000004</v>
      </c>
      <c r="K3079" s="1">
        <f>CEILING(E3079*0.915,LOOKUP(E3079*0.915,{0,10,50,100,500},{0.01,0.05,0.1,0.5,1}))</f>
        <v>36.9</v>
      </c>
      <c r="L3079" s="1">
        <f>FLOOR(E3079*1.1,LOOKUP(E3079*1.1,{0,10,50,100,500},{0.01,0.05,0.1,0.5,1}))</f>
        <v>44.300000000000004</v>
      </c>
      <c r="M3079" s="1">
        <f t="shared" si="432"/>
        <v>44.050000000000004</v>
      </c>
      <c r="N3079" s="2">
        <f t="shared" si="433"/>
        <v>4.9627791563276145E-3</v>
      </c>
      <c r="O3079" s="2">
        <f t="shared" si="434"/>
        <v>3.2258064516129142E-2</v>
      </c>
      <c r="P3079" s="3">
        <f t="shared" si="435"/>
        <v>-2.1631675544794129E-2</v>
      </c>
      <c r="Q3079" s="2">
        <f t="shared" si="439"/>
        <v>-0.17332303679261357</v>
      </c>
      <c r="U3079" s="2">
        <f t="shared" si="436"/>
        <v>-2.1631675544794129E-2</v>
      </c>
      <c r="V3079" s="2">
        <f t="shared" si="440"/>
        <v>-0.17332303679261357</v>
      </c>
      <c r="Z3079" s="1">
        <f t="shared" si="437"/>
        <v>40.449999999999996</v>
      </c>
      <c r="AC3079" s="1" t="str">
        <f t="shared" si="438"/>
        <v>N</v>
      </c>
    </row>
    <row r="3080" spans="1:29" x14ac:dyDescent="0.25">
      <c r="A3080" s="1">
        <v>20180806</v>
      </c>
      <c r="B3080" s="1">
        <v>5443</v>
      </c>
      <c r="C3080" s="1" t="s">
        <v>61</v>
      </c>
      <c r="D3080" s="1">
        <v>2.79</v>
      </c>
      <c r="E3080" s="1">
        <v>30.3</v>
      </c>
      <c r="F3080" s="1">
        <v>30.25</v>
      </c>
      <c r="G3080" s="1">
        <v>30.8</v>
      </c>
      <c r="H3080" s="1">
        <v>29.9</v>
      </c>
      <c r="I3080" s="1">
        <v>29.9</v>
      </c>
      <c r="J3080" s="1">
        <f>CEILING(E3080*0.9,LOOKUP(E3080*0.9,{0,10,50,100,500},{0.01,0.05,0.1,0.5,1}))</f>
        <v>27.3</v>
      </c>
      <c r="K3080" s="1">
        <f>CEILING(E3080*0.915,LOOKUP(E3080*0.915,{0,10,50,100,500},{0.01,0.05,0.1,0.5,1}))</f>
        <v>27.75</v>
      </c>
      <c r="L3080" s="1">
        <f>FLOOR(E3080*1.1,LOOKUP(E3080*1.1,{0,10,50,100,500},{0.01,0.05,0.1,0.5,1}))</f>
        <v>33.300000000000004</v>
      </c>
      <c r="M3080" s="1">
        <f t="shared" si="432"/>
        <v>33.050000000000004</v>
      </c>
      <c r="N3080" s="2">
        <f t="shared" si="433"/>
        <v>-1.6501650165016736E-3</v>
      </c>
      <c r="O3080" s="2">
        <f t="shared" si="434"/>
        <v>1.65016501650165E-2</v>
      </c>
      <c r="P3080" s="3">
        <f t="shared" si="435"/>
        <v>1.6061717391304346E-2</v>
      </c>
      <c r="Q3080" s="2">
        <f t="shared" si="439"/>
        <v>-0.15726131940130922</v>
      </c>
      <c r="U3080" s="2">
        <f t="shared" si="436"/>
        <v>1.6061717391304346E-2</v>
      </c>
      <c r="V3080" s="2">
        <f t="shared" si="440"/>
        <v>-0.15726131940130922</v>
      </c>
      <c r="Z3080" s="1">
        <f t="shared" si="437"/>
        <v>30.45</v>
      </c>
      <c r="AC3080" s="1" t="str">
        <f t="shared" si="438"/>
        <v>N</v>
      </c>
    </row>
    <row r="3081" spans="1:29" x14ac:dyDescent="0.25">
      <c r="A3081" s="1">
        <v>20180806</v>
      </c>
      <c r="B3081" s="1">
        <v>2641</v>
      </c>
      <c r="C3081" s="1" t="s">
        <v>154</v>
      </c>
      <c r="D3081" s="1">
        <v>2.75</v>
      </c>
      <c r="E3081" s="1">
        <v>8.25</v>
      </c>
      <c r="F3081" s="1">
        <v>8.24</v>
      </c>
      <c r="G3081" s="1">
        <v>8.31</v>
      </c>
      <c r="H3081" s="1">
        <v>8.0399999999999991</v>
      </c>
      <c r="I3081" s="1">
        <v>8.14</v>
      </c>
      <c r="J3081" s="1">
        <f>CEILING(E3081*0.9,LOOKUP(E3081*0.9,{0,10,50,100,500},{0.01,0.05,0.1,0.5,1}))</f>
        <v>7.43</v>
      </c>
      <c r="K3081" s="1">
        <f>CEILING(E3081*0.915,LOOKUP(E3081*0.915,{0,10,50,100,500},{0.01,0.05,0.1,0.5,1}))</f>
        <v>7.55</v>
      </c>
      <c r="L3081" s="1">
        <f>FLOOR(E3081*1.1,LOOKUP(E3081*1.1,{0,10,50,100,500},{0.01,0.05,0.1,0.5,1}))</f>
        <v>9.07</v>
      </c>
      <c r="M3081" s="1">
        <f t="shared" si="432"/>
        <v>9.02</v>
      </c>
      <c r="N3081" s="2">
        <f t="shared" si="433"/>
        <v>-1.2121212121211863E-3</v>
      </c>
      <c r="O3081" s="2">
        <f t="shared" si="434"/>
        <v>7.2727272727273334E-3</v>
      </c>
      <c r="P3081" s="3">
        <f t="shared" si="435"/>
        <v>1.4868356265356104E-2</v>
      </c>
      <c r="Q3081" s="2">
        <f t="shared" si="439"/>
        <v>-0.14239296313595312</v>
      </c>
      <c r="U3081" s="2">
        <f t="shared" si="436"/>
        <v>1.4868356265356104E-2</v>
      </c>
      <c r="V3081" s="2">
        <f t="shared" si="440"/>
        <v>-0.14239296313595312</v>
      </c>
      <c r="Z3081" s="1">
        <f t="shared" si="437"/>
        <v>8.2799999999999994</v>
      </c>
      <c r="AC3081" s="1" t="str">
        <f t="shared" si="438"/>
        <v>N</v>
      </c>
    </row>
    <row r="3082" spans="1:29" x14ac:dyDescent="0.25">
      <c r="A3082" s="1">
        <v>20180806</v>
      </c>
      <c r="B3082" s="1">
        <v>5469</v>
      </c>
      <c r="C3082" s="1" t="s">
        <v>373</v>
      </c>
      <c r="D3082" s="1">
        <v>2.69</v>
      </c>
      <c r="E3082" s="1">
        <v>28.85</v>
      </c>
      <c r="F3082" s="1">
        <v>29.15</v>
      </c>
      <c r="G3082" s="1">
        <v>29.3</v>
      </c>
      <c r="H3082" s="1">
        <v>28.5</v>
      </c>
      <c r="I3082" s="1">
        <v>29.25</v>
      </c>
      <c r="J3082" s="1">
        <f>CEILING(E3082*0.9,LOOKUP(E3082*0.9,{0,10,50,100,500},{0.01,0.05,0.1,0.5,1}))</f>
        <v>26</v>
      </c>
      <c r="K3082" s="1">
        <f>CEILING(E3082*0.915,LOOKUP(E3082*0.915,{0,10,50,100,500},{0.01,0.05,0.1,0.5,1}))</f>
        <v>26.400000000000002</v>
      </c>
      <c r="L3082" s="1">
        <f>FLOOR(E3082*1.1,LOOKUP(E3082*1.1,{0,10,50,100,500},{0.01,0.05,0.1,0.5,1}))</f>
        <v>31.700000000000003</v>
      </c>
      <c r="M3082" s="1">
        <f t="shared" si="432"/>
        <v>31.450000000000003</v>
      </c>
      <c r="N3082" s="2">
        <f t="shared" si="433"/>
        <v>1.0398613518197474E-2</v>
      </c>
      <c r="O3082" s="2">
        <f t="shared" si="434"/>
        <v>1.5597920277296335E-2</v>
      </c>
      <c r="P3082" s="3">
        <f t="shared" si="435"/>
        <v>-5.7103111111111732E-3</v>
      </c>
      <c r="Q3082" s="2">
        <f t="shared" si="439"/>
        <v>-0.14810327424706429</v>
      </c>
      <c r="U3082" s="2">
        <f t="shared" si="436"/>
        <v>-5.7103111111111732E-3</v>
      </c>
      <c r="V3082" s="2">
        <f t="shared" si="440"/>
        <v>-0.14810327424706429</v>
      </c>
      <c r="Z3082" s="1">
        <f t="shared" si="437"/>
        <v>29</v>
      </c>
      <c r="AC3082" s="1" t="str">
        <f t="shared" si="438"/>
        <v>N</v>
      </c>
    </row>
    <row r="3083" spans="1:29" x14ac:dyDescent="0.25">
      <c r="A3083" s="1">
        <v>20180807</v>
      </c>
      <c r="B3083" s="1">
        <v>6153</v>
      </c>
      <c r="C3083" s="1" t="s">
        <v>195</v>
      </c>
      <c r="D3083" s="1">
        <v>9.33</v>
      </c>
      <c r="E3083" s="1">
        <v>58.2</v>
      </c>
      <c r="F3083" s="1">
        <v>58.5</v>
      </c>
      <c r="G3083" s="1">
        <v>59.5</v>
      </c>
      <c r="H3083" s="1">
        <v>56.3</v>
      </c>
      <c r="I3083" s="1">
        <v>56.3</v>
      </c>
      <c r="J3083" s="1">
        <f>CEILING(E3083*0.9,LOOKUP(E3083*0.9,{0,10,50,100,500},{0.01,0.05,0.1,0.5,1}))</f>
        <v>52.400000000000006</v>
      </c>
      <c r="K3083" s="1">
        <f>CEILING(E3083*0.915,LOOKUP(E3083*0.915,{0,10,50,100,500},{0.01,0.05,0.1,0.5,1}))</f>
        <v>53.300000000000004</v>
      </c>
      <c r="L3083" s="1">
        <f>FLOOR(E3083*1.1,LOOKUP(E3083*1.1,{0,10,50,100,500},{0.01,0.05,0.1,0.5,1}))</f>
        <v>64</v>
      </c>
      <c r="M3083" s="1">
        <f t="shared" si="432"/>
        <v>63.5</v>
      </c>
      <c r="N3083" s="2">
        <f t="shared" si="433"/>
        <v>5.1546391752576833E-3</v>
      </c>
      <c r="O3083" s="2">
        <f t="shared" si="434"/>
        <v>2.233676975945012E-2</v>
      </c>
      <c r="P3083" s="3">
        <f t="shared" si="435"/>
        <v>3.6704170515097688E-2</v>
      </c>
      <c r="Q3083" s="2">
        <f t="shared" si="439"/>
        <v>-0.1113991037319666</v>
      </c>
      <c r="U3083" s="2">
        <f t="shared" si="436"/>
        <v>3.6704170515097688E-2</v>
      </c>
      <c r="V3083" s="2">
        <f t="shared" si="440"/>
        <v>-0.1113991037319666</v>
      </c>
      <c r="Z3083" s="1">
        <f t="shared" si="437"/>
        <v>58.5</v>
      </c>
      <c r="AC3083" s="1" t="str">
        <f t="shared" si="438"/>
        <v>N</v>
      </c>
    </row>
    <row r="3084" spans="1:29" x14ac:dyDescent="0.25">
      <c r="A3084" s="1">
        <v>20180807</v>
      </c>
      <c r="B3084" s="1">
        <v>8163</v>
      </c>
      <c r="C3084" s="1" t="s">
        <v>418</v>
      </c>
      <c r="D3084" s="1">
        <v>8.59</v>
      </c>
      <c r="E3084" s="1">
        <v>57</v>
      </c>
      <c r="F3084" s="1">
        <v>57.5</v>
      </c>
      <c r="G3084" s="1">
        <v>57.5</v>
      </c>
      <c r="H3084" s="1">
        <v>53.8</v>
      </c>
      <c r="I3084" s="1">
        <v>54</v>
      </c>
      <c r="J3084" s="1">
        <f>CEILING(E3084*0.9,LOOKUP(E3084*0.9,{0,10,50,100,500},{0.01,0.05,0.1,0.5,1}))</f>
        <v>51.300000000000004</v>
      </c>
      <c r="K3084" s="1">
        <f>CEILING(E3084*0.915,LOOKUP(E3084*0.915,{0,10,50,100,500},{0.01,0.05,0.1,0.5,1}))</f>
        <v>52.2</v>
      </c>
      <c r="L3084" s="1">
        <f>FLOOR(E3084*1.1,LOOKUP(E3084*1.1,{0,10,50,100,500},{0.01,0.05,0.1,0.5,1}))</f>
        <v>62.7</v>
      </c>
      <c r="M3084" s="1">
        <f t="shared" si="432"/>
        <v>62.2</v>
      </c>
      <c r="N3084" s="2">
        <f t="shared" si="433"/>
        <v>8.771929824561403E-3</v>
      </c>
      <c r="O3084" s="2">
        <f t="shared" si="434"/>
        <v>8.771929824561403E-3</v>
      </c>
      <c r="P3084" s="3">
        <f t="shared" si="435"/>
        <v>6.2393731481481467E-2</v>
      </c>
      <c r="Q3084" s="2">
        <f t="shared" si="439"/>
        <v>-4.9005372250485131E-2</v>
      </c>
      <c r="U3084" s="2">
        <f t="shared" si="436"/>
        <v>6.2393731481481467E-2</v>
      </c>
      <c r="V3084" s="2">
        <f t="shared" si="440"/>
        <v>-4.9005372250485131E-2</v>
      </c>
      <c r="Z3084" s="1">
        <f t="shared" si="437"/>
        <v>57.3</v>
      </c>
      <c r="AC3084" s="1" t="str">
        <f t="shared" si="438"/>
        <v>N</v>
      </c>
    </row>
    <row r="3085" spans="1:29" x14ac:dyDescent="0.25">
      <c r="A3085" s="1">
        <v>20180807</v>
      </c>
      <c r="B3085" s="1">
        <v>3645</v>
      </c>
      <c r="C3085" s="1" t="s">
        <v>401</v>
      </c>
      <c r="D3085" s="1">
        <v>6.59</v>
      </c>
      <c r="E3085" s="1">
        <v>75.5</v>
      </c>
      <c r="F3085" s="1">
        <v>76.2</v>
      </c>
      <c r="G3085" s="1">
        <v>76.7</v>
      </c>
      <c r="H3085" s="1">
        <v>74.099999999999994</v>
      </c>
      <c r="I3085" s="1">
        <v>74.3</v>
      </c>
      <c r="J3085" s="1">
        <f>CEILING(E3085*0.9,LOOKUP(E3085*0.9,{0,10,50,100,500},{0.01,0.05,0.1,0.5,1}))</f>
        <v>68</v>
      </c>
      <c r="K3085" s="1">
        <f>CEILING(E3085*0.915,LOOKUP(E3085*0.915,{0,10,50,100,500},{0.01,0.05,0.1,0.5,1}))</f>
        <v>69.100000000000009</v>
      </c>
      <c r="L3085" s="1">
        <f>FLOOR(E3085*1.1,LOOKUP(E3085*1.1,{0,10,50,100,500},{0.01,0.05,0.1,0.5,1}))</f>
        <v>83</v>
      </c>
      <c r="M3085" s="1">
        <f t="shared" si="432"/>
        <v>82.5</v>
      </c>
      <c r="N3085" s="2">
        <f t="shared" si="433"/>
        <v>9.2715231788079843E-3</v>
      </c>
      <c r="O3085" s="2">
        <f t="shared" si="434"/>
        <v>1.5894039735099376E-2</v>
      </c>
      <c r="P3085" s="3">
        <f t="shared" si="435"/>
        <v>2.3225444145356697E-2</v>
      </c>
      <c r="Q3085" s="2">
        <f t="shared" si="439"/>
        <v>-2.5779928105128434E-2</v>
      </c>
      <c r="U3085" s="2">
        <f t="shared" si="436"/>
        <v>2.3225444145356697E-2</v>
      </c>
      <c r="V3085" s="2">
        <f t="shared" si="440"/>
        <v>-2.5779928105128434E-2</v>
      </c>
      <c r="Z3085" s="1">
        <f t="shared" si="437"/>
        <v>75.8</v>
      </c>
      <c r="AC3085" s="1" t="str">
        <f t="shared" si="438"/>
        <v>N</v>
      </c>
    </row>
    <row r="3086" spans="1:29" x14ac:dyDescent="0.25">
      <c r="A3086" s="1">
        <v>20180807</v>
      </c>
      <c r="B3086" s="1">
        <v>8261</v>
      </c>
      <c r="C3086" s="1" t="s">
        <v>163</v>
      </c>
      <c r="D3086" s="1">
        <v>6.11</v>
      </c>
      <c r="E3086" s="1">
        <v>47.6</v>
      </c>
      <c r="F3086" s="1">
        <v>47.6</v>
      </c>
      <c r="G3086" s="1">
        <v>48</v>
      </c>
      <c r="H3086" s="1">
        <v>46.55</v>
      </c>
      <c r="I3086" s="1">
        <v>46.65</v>
      </c>
      <c r="J3086" s="1">
        <f>CEILING(E3086*0.9,LOOKUP(E3086*0.9,{0,10,50,100,500},{0.01,0.05,0.1,0.5,1}))</f>
        <v>42.85</v>
      </c>
      <c r="K3086" s="1">
        <f>CEILING(E3086*0.915,LOOKUP(E3086*0.915,{0,10,50,100,500},{0.01,0.05,0.1,0.5,1}))</f>
        <v>43.6</v>
      </c>
      <c r="L3086" s="1">
        <f>FLOOR(E3086*1.1,LOOKUP(E3086*1.1,{0,10,50,100,500},{0.01,0.05,0.1,0.5,1}))</f>
        <v>52.300000000000004</v>
      </c>
      <c r="M3086" s="1">
        <f t="shared" si="432"/>
        <v>51.800000000000004</v>
      </c>
      <c r="N3086" s="2">
        <f t="shared" si="433"/>
        <v>0</v>
      </c>
      <c r="O3086" s="2">
        <f t="shared" si="434"/>
        <v>8.4033613445377853E-3</v>
      </c>
      <c r="P3086" s="3">
        <f t="shared" si="435"/>
        <v>2.1237071811361176E-2</v>
      </c>
      <c r="Q3086" s="2">
        <f t="shared" si="439"/>
        <v>-4.5428562937672584E-3</v>
      </c>
      <c r="U3086" s="2">
        <f t="shared" si="436"/>
        <v>2.1237071811361176E-2</v>
      </c>
      <c r="V3086" s="2">
        <f t="shared" si="440"/>
        <v>-4.5428562937672584E-3</v>
      </c>
      <c r="Z3086" s="1">
        <f t="shared" si="437"/>
        <v>47.75</v>
      </c>
      <c r="AC3086" s="1" t="str">
        <f t="shared" si="438"/>
        <v>N</v>
      </c>
    </row>
    <row r="3087" spans="1:29" x14ac:dyDescent="0.25">
      <c r="A3087" s="1">
        <v>20180807</v>
      </c>
      <c r="B3087" s="1">
        <v>3567</v>
      </c>
      <c r="C3087" s="1" t="s">
        <v>530</v>
      </c>
      <c r="D3087" s="1">
        <v>5.93</v>
      </c>
      <c r="E3087" s="1">
        <v>32.4</v>
      </c>
      <c r="F3087" s="1">
        <v>32.6</v>
      </c>
      <c r="G3087" s="1">
        <v>32.700000000000003</v>
      </c>
      <c r="H3087" s="1">
        <v>31.55</v>
      </c>
      <c r="I3087" s="1">
        <v>31.6</v>
      </c>
      <c r="J3087" s="1">
        <f>CEILING(E3087*0.9,LOOKUP(E3087*0.9,{0,10,50,100,500},{0.01,0.05,0.1,0.5,1}))</f>
        <v>29.200000000000003</v>
      </c>
      <c r="K3087" s="1">
        <f>CEILING(E3087*0.915,LOOKUP(E3087*0.915,{0,10,50,100,500},{0.01,0.05,0.1,0.5,1}))</f>
        <v>29.650000000000002</v>
      </c>
      <c r="L3087" s="1">
        <f>FLOOR(E3087*1.1,LOOKUP(E3087*1.1,{0,10,50,100,500},{0.01,0.05,0.1,0.5,1}))</f>
        <v>35.6</v>
      </c>
      <c r="M3087" s="1">
        <f t="shared" si="432"/>
        <v>35.35</v>
      </c>
      <c r="N3087" s="2">
        <f t="shared" si="433"/>
        <v>6.1728395061729276E-3</v>
      </c>
      <c r="O3087" s="2">
        <f t="shared" si="434"/>
        <v>9.2592592592593906E-3</v>
      </c>
      <c r="P3087" s="3">
        <f t="shared" si="435"/>
        <v>2.928747468354426E-2</v>
      </c>
      <c r="Q3087" s="2">
        <f t="shared" si="439"/>
        <v>0</v>
      </c>
      <c r="U3087" s="2">
        <f t="shared" si="436"/>
        <v>2.928747468354426E-2</v>
      </c>
      <c r="V3087" s="2">
        <f t="shared" si="440"/>
        <v>0</v>
      </c>
      <c r="Z3087" s="1">
        <f t="shared" si="437"/>
        <v>32.549999999999997</v>
      </c>
      <c r="AC3087" s="1" t="str">
        <f t="shared" si="438"/>
        <v>N</v>
      </c>
    </row>
    <row r="3088" spans="1:29" x14ac:dyDescent="0.25">
      <c r="A3088" s="1">
        <v>20180807</v>
      </c>
      <c r="B3088" s="1">
        <v>6118</v>
      </c>
      <c r="C3088" s="1" t="s">
        <v>621</v>
      </c>
      <c r="D3088" s="1">
        <v>5.67</v>
      </c>
      <c r="E3088" s="1">
        <v>16.850000000000001</v>
      </c>
      <c r="F3088" s="1">
        <v>16.5</v>
      </c>
      <c r="G3088" s="1">
        <v>17</v>
      </c>
      <c r="H3088" s="1">
        <v>16.3</v>
      </c>
      <c r="I3088" s="1">
        <v>16.3</v>
      </c>
      <c r="J3088" s="1">
        <f>CEILING(E3088*0.9,LOOKUP(E3088*0.9,{0,10,50,100,500},{0.01,0.05,0.1,0.5,1}))</f>
        <v>15.200000000000001</v>
      </c>
      <c r="K3088" s="1">
        <f>CEILING(E3088*0.915,LOOKUP(E3088*0.915,{0,10,50,100,500},{0.01,0.05,0.1,0.5,1}))</f>
        <v>15.450000000000001</v>
      </c>
      <c r="L3088" s="1">
        <f>FLOOR(E3088*1.1,LOOKUP(E3088*1.1,{0,10,50,100,500},{0.01,0.05,0.1,0.5,1}))</f>
        <v>18.5</v>
      </c>
      <c r="M3088" s="1">
        <f t="shared" si="432"/>
        <v>18.25</v>
      </c>
      <c r="N3088" s="2">
        <f t="shared" si="433"/>
        <v>-2.0771513353115809E-2</v>
      </c>
      <c r="O3088" s="2">
        <f t="shared" si="434"/>
        <v>8.9020771513352269E-3</v>
      </c>
      <c r="P3088" s="3">
        <f t="shared" si="435"/>
        <v>4.0565233128834331E-2</v>
      </c>
      <c r="Q3088" s="2">
        <f t="shared" si="439"/>
        <v>0</v>
      </c>
      <c r="U3088" s="2">
        <f t="shared" si="436"/>
        <v>0</v>
      </c>
      <c r="V3088" s="2">
        <f t="shared" si="440"/>
        <v>0</v>
      </c>
      <c r="Z3088" s="1">
        <f t="shared" si="437"/>
        <v>17</v>
      </c>
      <c r="AC3088" s="1" t="str">
        <f t="shared" si="438"/>
        <v>Y</v>
      </c>
    </row>
    <row r="3089" spans="1:29" x14ac:dyDescent="0.25">
      <c r="A3089" s="1">
        <v>20180807</v>
      </c>
      <c r="B3089" s="1">
        <v>4927</v>
      </c>
      <c r="C3089" s="1" t="s">
        <v>237</v>
      </c>
      <c r="D3089" s="1">
        <v>5.53</v>
      </c>
      <c r="E3089" s="1">
        <v>32.65</v>
      </c>
      <c r="F3089" s="1">
        <v>33.15</v>
      </c>
      <c r="G3089" s="1">
        <v>33.4</v>
      </c>
      <c r="H3089" s="1">
        <v>31.3</v>
      </c>
      <c r="I3089" s="1">
        <v>31.75</v>
      </c>
      <c r="J3089" s="1">
        <f>CEILING(E3089*0.9,LOOKUP(E3089*0.9,{0,10,50,100,500},{0.01,0.05,0.1,0.5,1}))</f>
        <v>29.400000000000002</v>
      </c>
      <c r="K3089" s="1">
        <f>CEILING(E3089*0.915,LOOKUP(E3089*0.915,{0,10,50,100,500},{0.01,0.05,0.1,0.5,1}))</f>
        <v>29.900000000000002</v>
      </c>
      <c r="L3089" s="1">
        <f>FLOOR(E3089*1.1,LOOKUP(E3089*1.1,{0,10,50,100,500},{0.01,0.05,0.1,0.5,1}))</f>
        <v>35.9</v>
      </c>
      <c r="M3089" s="1">
        <f t="shared" si="432"/>
        <v>35.65</v>
      </c>
      <c r="N3089" s="2">
        <f t="shared" si="433"/>
        <v>1.5313935681470138E-2</v>
      </c>
      <c r="O3089" s="2">
        <f t="shared" si="434"/>
        <v>2.2970903522205207E-2</v>
      </c>
      <c r="P3089" s="3">
        <f t="shared" si="435"/>
        <v>4.1712752755905441E-2</v>
      </c>
      <c r="Q3089" s="2">
        <f t="shared" si="439"/>
        <v>0</v>
      </c>
      <c r="U3089" s="2">
        <f t="shared" si="436"/>
        <v>4.1712752755905441E-2</v>
      </c>
      <c r="V3089" s="2">
        <f t="shared" si="440"/>
        <v>0</v>
      </c>
      <c r="Z3089" s="1">
        <f t="shared" si="437"/>
        <v>32.799999999999997</v>
      </c>
      <c r="AC3089" s="1" t="str">
        <f t="shared" si="438"/>
        <v>N</v>
      </c>
    </row>
    <row r="3090" spans="1:29" x14ac:dyDescent="0.25">
      <c r="A3090" s="1">
        <v>20180807</v>
      </c>
      <c r="B3090" s="1">
        <v>8043</v>
      </c>
      <c r="C3090" s="1" t="s">
        <v>421</v>
      </c>
      <c r="D3090" s="1">
        <v>5.23</v>
      </c>
      <c r="E3090" s="1">
        <v>62.8</v>
      </c>
      <c r="F3090" s="1">
        <v>63.1</v>
      </c>
      <c r="G3090" s="1">
        <v>63.8</v>
      </c>
      <c r="H3090" s="1">
        <v>58.4</v>
      </c>
      <c r="I3090" s="1">
        <v>58.8</v>
      </c>
      <c r="J3090" s="1">
        <f>CEILING(E3090*0.9,LOOKUP(E3090*0.9,{0,10,50,100,500},{0.01,0.05,0.1,0.5,1}))</f>
        <v>56.6</v>
      </c>
      <c r="K3090" s="1">
        <f>CEILING(E3090*0.915,LOOKUP(E3090*0.915,{0,10,50,100,500},{0.01,0.05,0.1,0.5,1}))</f>
        <v>57.5</v>
      </c>
      <c r="L3090" s="1">
        <f>FLOOR(E3090*1.1,LOOKUP(E3090*1.1,{0,10,50,100,500},{0.01,0.05,0.1,0.5,1}))</f>
        <v>69</v>
      </c>
      <c r="M3090" s="1">
        <f t="shared" si="432"/>
        <v>68.5</v>
      </c>
      <c r="N3090" s="2">
        <f t="shared" si="433"/>
        <v>4.7770700636943358E-3</v>
      </c>
      <c r="O3090" s="2">
        <f t="shared" si="434"/>
        <v>1.5923566878980892E-2</v>
      </c>
      <c r="P3090" s="3">
        <f t="shared" si="435"/>
        <v>7.0692379251700771E-2</v>
      </c>
      <c r="Q3090" s="2">
        <f t="shared" si="439"/>
        <v>0</v>
      </c>
      <c r="U3090" s="2">
        <f t="shared" si="436"/>
        <v>7.0692379251700771E-2</v>
      </c>
      <c r="V3090" s="2">
        <f t="shared" si="440"/>
        <v>0</v>
      </c>
      <c r="Z3090" s="1">
        <f t="shared" si="437"/>
        <v>63.099999999999994</v>
      </c>
      <c r="AC3090" s="1" t="str">
        <f t="shared" si="438"/>
        <v>N</v>
      </c>
    </row>
    <row r="3091" spans="1:29" x14ac:dyDescent="0.25">
      <c r="A3091" s="1">
        <v>20180808</v>
      </c>
      <c r="B3091" s="1">
        <v>3354</v>
      </c>
      <c r="C3091" s="1" t="s">
        <v>594</v>
      </c>
      <c r="D3091" s="1">
        <v>8.17</v>
      </c>
      <c r="E3091" s="1">
        <v>23</v>
      </c>
      <c r="F3091" s="1">
        <v>22.35</v>
      </c>
      <c r="G3091" s="1">
        <v>23.4</v>
      </c>
      <c r="H3091" s="1">
        <v>21.1</v>
      </c>
      <c r="I3091" s="1">
        <v>21.45</v>
      </c>
      <c r="J3091" s="1">
        <f>CEILING(E3091*0.9,LOOKUP(E3091*0.9,{0,10,50,100,500},{0.01,0.05,0.1,0.5,1}))</f>
        <v>20.700000000000003</v>
      </c>
      <c r="K3091" s="1">
        <f>CEILING(E3091*0.915,LOOKUP(E3091*0.915,{0,10,50,100,500},{0.01,0.05,0.1,0.5,1}))</f>
        <v>21.05</v>
      </c>
      <c r="L3091" s="1">
        <f>FLOOR(E3091*1.1,LOOKUP(E3091*1.1,{0,10,50,100,500},{0.01,0.05,0.1,0.5,1}))</f>
        <v>25.3</v>
      </c>
      <c r="M3091" s="1">
        <f t="shared" si="432"/>
        <v>25.05</v>
      </c>
      <c r="N3091" s="2">
        <f t="shared" si="433"/>
        <v>-2.8260869565217329E-2</v>
      </c>
      <c r="O3091" s="2">
        <f t="shared" si="434"/>
        <v>1.7391304347826025E-2</v>
      </c>
      <c r="P3091" s="3">
        <f t="shared" si="435"/>
        <v>7.6805575757575725E-2</v>
      </c>
      <c r="Q3091" s="2">
        <f t="shared" si="439"/>
        <v>0</v>
      </c>
      <c r="U3091" s="2">
        <f t="shared" si="436"/>
        <v>7.6805575757575725E-2</v>
      </c>
      <c r="V3091" s="2">
        <f t="shared" si="440"/>
        <v>0</v>
      </c>
      <c r="Z3091" s="1">
        <f t="shared" si="437"/>
        <v>23.15</v>
      </c>
      <c r="AC3091" s="1" t="str">
        <f t="shared" si="438"/>
        <v>N</v>
      </c>
    </row>
    <row r="3092" spans="1:29" x14ac:dyDescent="0.25">
      <c r="A3092" s="1">
        <v>20180808</v>
      </c>
      <c r="B3092" s="1">
        <v>5386</v>
      </c>
      <c r="C3092" s="1" t="s">
        <v>140</v>
      </c>
      <c r="D3092" s="1">
        <v>8.02</v>
      </c>
      <c r="E3092" s="1">
        <v>56.3</v>
      </c>
      <c r="F3092" s="1">
        <v>56.3</v>
      </c>
      <c r="G3092" s="1">
        <v>61</v>
      </c>
      <c r="H3092" s="1">
        <v>56.3</v>
      </c>
      <c r="I3092" s="1">
        <v>59.6</v>
      </c>
      <c r="J3092" s="1">
        <f>CEILING(E3092*0.9,LOOKUP(E3092*0.9,{0,10,50,100,500},{0.01,0.05,0.1,0.5,1}))</f>
        <v>50.7</v>
      </c>
      <c r="K3092" s="1">
        <f>CEILING(E3092*0.915,LOOKUP(E3092*0.915,{0,10,50,100,500},{0.01,0.05,0.1,0.5,1}))</f>
        <v>51.6</v>
      </c>
      <c r="L3092" s="1">
        <f>FLOOR(E3092*1.1,LOOKUP(E3092*1.1,{0,10,50,100,500},{0.01,0.05,0.1,0.5,1}))</f>
        <v>61.900000000000006</v>
      </c>
      <c r="M3092" s="1">
        <f t="shared" si="432"/>
        <v>61.400000000000006</v>
      </c>
      <c r="N3092" s="2">
        <f t="shared" si="433"/>
        <v>0</v>
      </c>
      <c r="O3092" s="2">
        <f t="shared" si="434"/>
        <v>8.3481349911190106E-2</v>
      </c>
      <c r="P3092" s="3">
        <f t="shared" si="435"/>
        <v>-5.2537983221476625E-2</v>
      </c>
      <c r="Q3092" s="2">
        <f t="shared" si="439"/>
        <v>-5.2537983221476625E-2</v>
      </c>
      <c r="U3092" s="2">
        <f t="shared" si="436"/>
        <v>-5.2537983221476625E-2</v>
      </c>
      <c r="V3092" s="2">
        <f t="shared" si="440"/>
        <v>-5.2537983221476625E-2</v>
      </c>
      <c r="Z3092" s="1">
        <f t="shared" si="437"/>
        <v>56.599999999999994</v>
      </c>
      <c r="AC3092" s="1" t="str">
        <f t="shared" si="438"/>
        <v>N</v>
      </c>
    </row>
    <row r="3093" spans="1:29" x14ac:dyDescent="0.25">
      <c r="A3093" s="1">
        <v>20180808</v>
      </c>
      <c r="B3093" s="1">
        <v>4976</v>
      </c>
      <c r="C3093" s="1" t="s">
        <v>173</v>
      </c>
      <c r="D3093" s="1">
        <v>6.61</v>
      </c>
      <c r="E3093" s="1">
        <v>55.1</v>
      </c>
      <c r="F3093" s="1">
        <v>56.4</v>
      </c>
      <c r="G3093" s="1">
        <v>56.4</v>
      </c>
      <c r="H3093" s="1">
        <v>54.7</v>
      </c>
      <c r="I3093" s="1">
        <v>55.5</v>
      </c>
      <c r="J3093" s="1">
        <f>CEILING(E3093*0.9,LOOKUP(E3093*0.9,{0,10,50,100,500},{0.01,0.05,0.1,0.5,1}))</f>
        <v>49.6</v>
      </c>
      <c r="K3093" s="1">
        <f>CEILING(E3093*0.915,LOOKUP(E3093*0.915,{0,10,50,100,500},{0.01,0.05,0.1,0.5,1}))</f>
        <v>50.5</v>
      </c>
      <c r="L3093" s="1">
        <f>FLOOR(E3093*1.1,LOOKUP(E3093*1.1,{0,10,50,100,500},{0.01,0.05,0.1,0.5,1}))</f>
        <v>60.6</v>
      </c>
      <c r="M3093" s="1">
        <f t="shared" si="432"/>
        <v>60.1</v>
      </c>
      <c r="N3093" s="2">
        <f t="shared" si="433"/>
        <v>2.3593466424682342E-2</v>
      </c>
      <c r="O3093" s="2">
        <f t="shared" si="434"/>
        <v>2.3593466424682342E-2</v>
      </c>
      <c r="P3093" s="3">
        <f t="shared" si="435"/>
        <v>1.3887421621621541E-2</v>
      </c>
      <c r="Q3093" s="2">
        <f t="shared" si="439"/>
        <v>-3.8650561599855082E-2</v>
      </c>
      <c r="U3093" s="2">
        <f t="shared" si="436"/>
        <v>1.3887421621621541E-2</v>
      </c>
      <c r="V3093" s="2">
        <f t="shared" si="440"/>
        <v>-3.8650561599855082E-2</v>
      </c>
      <c r="Z3093" s="1">
        <f t="shared" si="437"/>
        <v>55.4</v>
      </c>
      <c r="AC3093" s="1" t="str">
        <f t="shared" si="438"/>
        <v>N</v>
      </c>
    </row>
    <row r="3094" spans="1:29" x14ac:dyDescent="0.25">
      <c r="A3094" s="1">
        <v>20180808</v>
      </c>
      <c r="B3094" s="1">
        <v>5521</v>
      </c>
      <c r="C3094" s="1" t="s">
        <v>660</v>
      </c>
      <c r="D3094" s="1">
        <v>6.29</v>
      </c>
      <c r="E3094" s="1">
        <v>11.4</v>
      </c>
      <c r="F3094" s="1">
        <v>11.3</v>
      </c>
      <c r="G3094" s="1">
        <v>11.45</v>
      </c>
      <c r="H3094" s="1">
        <v>10.8</v>
      </c>
      <c r="I3094" s="1">
        <v>11.05</v>
      </c>
      <c r="J3094" s="1">
        <f>CEILING(E3094*0.9,LOOKUP(E3094*0.9,{0,10,50,100,500},{0.01,0.05,0.1,0.5,1}))</f>
        <v>10.3</v>
      </c>
      <c r="K3094" s="1">
        <f>CEILING(E3094*0.915,LOOKUP(E3094*0.915,{0,10,50,100,500},{0.01,0.05,0.1,0.5,1}))</f>
        <v>10.450000000000001</v>
      </c>
      <c r="L3094" s="1">
        <f>FLOOR(E3094*1.1,LOOKUP(E3094*1.1,{0,10,50,100,500},{0.01,0.05,0.1,0.5,1}))</f>
        <v>12.5</v>
      </c>
      <c r="M3094" s="1">
        <f t="shared" si="432"/>
        <v>12.25</v>
      </c>
      <c r="N3094" s="2">
        <f t="shared" si="433"/>
        <v>-8.7719298245613718E-3</v>
      </c>
      <c r="O3094" s="2">
        <f t="shared" si="434"/>
        <v>4.3859649122806078E-3</v>
      </c>
      <c r="P3094" s="3">
        <f t="shared" si="435"/>
        <v>0</v>
      </c>
      <c r="Q3094" s="2">
        <f t="shared" si="439"/>
        <v>-3.8650561599855082E-2</v>
      </c>
      <c r="U3094" s="2">
        <f t="shared" si="436"/>
        <v>0</v>
      </c>
      <c r="V3094" s="2">
        <f t="shared" si="440"/>
        <v>-3.8650561599855082E-2</v>
      </c>
      <c r="Z3094" s="1">
        <f t="shared" si="437"/>
        <v>11.55</v>
      </c>
      <c r="AC3094" s="1" t="str">
        <f t="shared" si="438"/>
        <v>N</v>
      </c>
    </row>
    <row r="3095" spans="1:29" x14ac:dyDescent="0.25">
      <c r="A3095" s="1">
        <v>20180808</v>
      </c>
      <c r="B3095" s="1">
        <v>3360</v>
      </c>
      <c r="C3095" s="1" t="s">
        <v>473</v>
      </c>
      <c r="D3095" s="1">
        <v>5.18</v>
      </c>
      <c r="E3095" s="1">
        <v>22.4</v>
      </c>
      <c r="F3095" s="1">
        <v>23.2</v>
      </c>
      <c r="G3095" s="1">
        <v>24.3</v>
      </c>
      <c r="H3095" s="1">
        <v>23.1</v>
      </c>
      <c r="I3095" s="1">
        <v>23.2</v>
      </c>
      <c r="J3095" s="1">
        <f>CEILING(E3095*0.9,LOOKUP(E3095*0.9,{0,10,50,100,500},{0.01,0.05,0.1,0.5,1}))</f>
        <v>20.200000000000003</v>
      </c>
      <c r="K3095" s="1">
        <f>CEILING(E3095*0.915,LOOKUP(E3095*0.915,{0,10,50,100,500},{0.01,0.05,0.1,0.5,1}))</f>
        <v>20.5</v>
      </c>
      <c r="L3095" s="1">
        <f>FLOOR(E3095*1.1,LOOKUP(E3095*1.1,{0,10,50,100,500},{0.01,0.05,0.1,0.5,1}))</f>
        <v>24.6</v>
      </c>
      <c r="M3095" s="1">
        <f t="shared" si="432"/>
        <v>24.35</v>
      </c>
      <c r="N3095" s="2">
        <f t="shared" si="433"/>
        <v>3.5714285714285747E-2</v>
      </c>
      <c r="O3095" s="2">
        <f t="shared" si="434"/>
        <v>8.4821428571428673E-2</v>
      </c>
      <c r="P3095" s="3">
        <f t="shared" si="435"/>
        <v>-2.2979999999999689E-3</v>
      </c>
      <c r="Q3095" s="2">
        <f t="shared" si="439"/>
        <v>-4.0948561599855049E-2</v>
      </c>
      <c r="U3095" s="2">
        <f t="shared" si="436"/>
        <v>-2.2979999999999689E-3</v>
      </c>
      <c r="V3095" s="2">
        <f t="shared" si="440"/>
        <v>-4.0948561599855049E-2</v>
      </c>
      <c r="Z3095" s="1">
        <f t="shared" si="437"/>
        <v>22.549999999999997</v>
      </c>
      <c r="AC3095" s="1" t="str">
        <f t="shared" si="438"/>
        <v>N</v>
      </c>
    </row>
    <row r="3096" spans="1:29" x14ac:dyDescent="0.25">
      <c r="A3096" s="1">
        <v>20180808</v>
      </c>
      <c r="B3096" s="1">
        <v>6560</v>
      </c>
      <c r="C3096" s="1" t="s">
        <v>539</v>
      </c>
      <c r="D3096" s="1">
        <v>4.76</v>
      </c>
      <c r="E3096" s="1">
        <v>64.5</v>
      </c>
      <c r="F3096" s="1">
        <v>64.400000000000006</v>
      </c>
      <c r="G3096" s="1">
        <v>64.400000000000006</v>
      </c>
      <c r="H3096" s="1">
        <v>62.1</v>
      </c>
      <c r="I3096" s="1">
        <v>62.6</v>
      </c>
      <c r="J3096" s="1">
        <f>CEILING(E3096*0.9,LOOKUP(E3096*0.9,{0,10,50,100,500},{0.01,0.05,0.1,0.5,1}))</f>
        <v>58.1</v>
      </c>
      <c r="K3096" s="1">
        <f>CEILING(E3096*0.915,LOOKUP(E3096*0.915,{0,10,50,100,500},{0.01,0.05,0.1,0.5,1}))</f>
        <v>59.1</v>
      </c>
      <c r="L3096" s="1">
        <f>FLOOR(E3096*1.1,LOOKUP(E3096*1.1,{0,10,50,100,500},{0.01,0.05,0.1,0.5,1}))</f>
        <v>70.900000000000006</v>
      </c>
      <c r="M3096" s="1">
        <f t="shared" si="432"/>
        <v>70.400000000000006</v>
      </c>
      <c r="N3096" s="2">
        <f t="shared" si="433"/>
        <v>-1.5503875968991367E-3</v>
      </c>
      <c r="O3096" s="2">
        <f t="shared" si="434"/>
        <v>-1.5503875968991367E-3</v>
      </c>
      <c r="P3096" s="3">
        <f t="shared" si="435"/>
        <v>0</v>
      </c>
      <c r="Q3096" s="2">
        <f t="shared" si="439"/>
        <v>-4.0948561599855049E-2</v>
      </c>
      <c r="U3096" s="2">
        <f t="shared" si="436"/>
        <v>0</v>
      </c>
      <c r="V3096" s="2">
        <f t="shared" si="440"/>
        <v>-4.0948561599855049E-2</v>
      </c>
      <c r="Z3096" s="1">
        <f t="shared" si="437"/>
        <v>64.8</v>
      </c>
      <c r="AC3096" s="1" t="str">
        <f t="shared" si="438"/>
        <v>N</v>
      </c>
    </row>
    <row r="3097" spans="1:29" x14ac:dyDescent="0.25">
      <c r="A3097" s="1">
        <v>20180808</v>
      </c>
      <c r="B3097" s="1">
        <v>1815</v>
      </c>
      <c r="C3097" s="1" t="s">
        <v>115</v>
      </c>
      <c r="D3097" s="1">
        <v>4.62</v>
      </c>
      <c r="E3097" s="1">
        <v>17.899999999999999</v>
      </c>
      <c r="F3097" s="1">
        <v>17.7</v>
      </c>
      <c r="G3097" s="1">
        <v>17.8</v>
      </c>
      <c r="H3097" s="1">
        <v>17.45</v>
      </c>
      <c r="I3097" s="1">
        <v>17.600000000000001</v>
      </c>
      <c r="J3097" s="1">
        <f>CEILING(E3097*0.9,LOOKUP(E3097*0.9,{0,10,50,100,500},{0.01,0.05,0.1,0.5,1}))</f>
        <v>16.150000000000002</v>
      </c>
      <c r="K3097" s="1">
        <f>CEILING(E3097*0.915,LOOKUP(E3097*0.915,{0,10,50,100,500},{0.01,0.05,0.1,0.5,1}))</f>
        <v>16.400000000000002</v>
      </c>
      <c r="L3097" s="1">
        <f>FLOOR(E3097*1.1,LOOKUP(E3097*1.1,{0,10,50,100,500},{0.01,0.05,0.1,0.5,1}))</f>
        <v>19.650000000000002</v>
      </c>
      <c r="M3097" s="1">
        <f t="shared" si="432"/>
        <v>19.400000000000002</v>
      </c>
      <c r="N3097" s="2">
        <f t="shared" si="433"/>
        <v>-1.117318435754186E-2</v>
      </c>
      <c r="O3097" s="2">
        <f t="shared" si="434"/>
        <v>-5.5865921787708311E-3</v>
      </c>
      <c r="P3097" s="3">
        <f t="shared" si="435"/>
        <v>0</v>
      </c>
      <c r="Q3097" s="2">
        <f t="shared" si="439"/>
        <v>-4.0948561599855049E-2</v>
      </c>
      <c r="U3097" s="2">
        <f t="shared" si="436"/>
        <v>0</v>
      </c>
      <c r="V3097" s="2">
        <f t="shared" si="440"/>
        <v>-4.0948561599855049E-2</v>
      </c>
      <c r="Z3097" s="1">
        <f t="shared" si="437"/>
        <v>18.049999999999997</v>
      </c>
      <c r="AC3097" s="1" t="str">
        <f t="shared" si="438"/>
        <v>N</v>
      </c>
    </row>
    <row r="3098" spans="1:29" x14ac:dyDescent="0.25">
      <c r="A3098" s="1">
        <v>20180808</v>
      </c>
      <c r="B3098" s="1">
        <v>4609</v>
      </c>
      <c r="C3098" s="1" t="s">
        <v>661</v>
      </c>
      <c r="D3098" s="1">
        <v>3.51</v>
      </c>
      <c r="E3098" s="1">
        <v>15.15</v>
      </c>
      <c r="F3098" s="1">
        <v>15.3</v>
      </c>
      <c r="G3098" s="1">
        <v>15.3</v>
      </c>
      <c r="H3098" s="1">
        <v>13.65</v>
      </c>
      <c r="I3098" s="1">
        <v>14.4</v>
      </c>
      <c r="J3098" s="1">
        <f>CEILING(E3098*0.9,LOOKUP(E3098*0.9,{0,10,50,100,500},{0.01,0.05,0.1,0.5,1}))</f>
        <v>13.65</v>
      </c>
      <c r="K3098" s="1">
        <f>CEILING(E3098*0.915,LOOKUP(E3098*0.915,{0,10,50,100,500},{0.01,0.05,0.1,0.5,1}))</f>
        <v>13.9</v>
      </c>
      <c r="L3098" s="1">
        <f>FLOOR(E3098*1.1,LOOKUP(E3098*1.1,{0,10,50,100,500},{0.01,0.05,0.1,0.5,1}))</f>
        <v>16.650000000000002</v>
      </c>
      <c r="M3098" s="1">
        <f t="shared" si="432"/>
        <v>16.400000000000002</v>
      </c>
      <c r="N3098" s="2">
        <f t="shared" si="433"/>
        <v>9.9009900990099237E-3</v>
      </c>
      <c r="O3098" s="2">
        <f t="shared" si="434"/>
        <v>9.9009900990099237E-3</v>
      </c>
      <c r="P3098" s="3">
        <f t="shared" si="435"/>
        <v>9.8230158273381302E-2</v>
      </c>
      <c r="Q3098" s="2">
        <f t="shared" si="439"/>
        <v>0</v>
      </c>
      <c r="U3098" s="2">
        <f t="shared" si="436"/>
        <v>0</v>
      </c>
      <c r="V3098" s="2">
        <f t="shared" si="440"/>
        <v>-4.0948561599855049E-2</v>
      </c>
      <c r="Z3098" s="1">
        <f t="shared" si="437"/>
        <v>15.3</v>
      </c>
      <c r="AC3098" s="1" t="str">
        <f t="shared" si="438"/>
        <v>Y</v>
      </c>
    </row>
    <row r="3099" spans="1:29" x14ac:dyDescent="0.25">
      <c r="A3099" s="1">
        <v>20180809</v>
      </c>
      <c r="B3099" s="1">
        <v>5386</v>
      </c>
      <c r="C3099" s="1" t="s">
        <v>140</v>
      </c>
      <c r="D3099" s="1">
        <v>20.149999999999999</v>
      </c>
      <c r="E3099" s="1">
        <v>59.6</v>
      </c>
      <c r="F3099" s="1">
        <v>59</v>
      </c>
      <c r="G3099" s="1">
        <v>59.4</v>
      </c>
      <c r="H3099" s="1">
        <v>57.1</v>
      </c>
      <c r="I3099" s="1">
        <v>57.5</v>
      </c>
      <c r="J3099" s="1">
        <f>CEILING(E3099*0.9,LOOKUP(E3099*0.9,{0,10,50,100,500},{0.01,0.05,0.1,0.5,1}))</f>
        <v>53.7</v>
      </c>
      <c r="K3099" s="1">
        <f>CEILING(E3099*0.915,LOOKUP(E3099*0.915,{0,10,50,100,500},{0.01,0.05,0.1,0.5,1}))</f>
        <v>54.6</v>
      </c>
      <c r="L3099" s="1">
        <f>FLOOR(E3099*1.1,LOOKUP(E3099*1.1,{0,10,50,100,500},{0.01,0.05,0.1,0.5,1}))</f>
        <v>65.5</v>
      </c>
      <c r="M3099" s="1">
        <f t="shared" si="432"/>
        <v>65</v>
      </c>
      <c r="N3099" s="2">
        <f t="shared" si="433"/>
        <v>-1.0067114093959755E-2</v>
      </c>
      <c r="O3099" s="2">
        <f t="shared" si="434"/>
        <v>-3.3557046979866248E-3</v>
      </c>
      <c r="P3099" s="3">
        <f t="shared" si="435"/>
        <v>0</v>
      </c>
      <c r="Q3099" s="2">
        <f t="shared" si="439"/>
        <v>0</v>
      </c>
      <c r="U3099" s="2">
        <f t="shared" si="436"/>
        <v>0</v>
      </c>
      <c r="V3099" s="2">
        <f t="shared" si="440"/>
        <v>-4.0948561599855049E-2</v>
      </c>
      <c r="Z3099" s="1">
        <f t="shared" si="437"/>
        <v>59.9</v>
      </c>
      <c r="AC3099" s="1" t="str">
        <f t="shared" si="438"/>
        <v>N</v>
      </c>
    </row>
    <row r="3100" spans="1:29" x14ac:dyDescent="0.25">
      <c r="A3100" s="1">
        <v>20180809</v>
      </c>
      <c r="B3100" s="1">
        <v>8163</v>
      </c>
      <c r="C3100" s="1" t="s">
        <v>418</v>
      </c>
      <c r="D3100" s="1">
        <v>10.199999999999999</v>
      </c>
      <c r="E3100" s="1">
        <v>57.2</v>
      </c>
      <c r="F3100" s="1">
        <v>56.2</v>
      </c>
      <c r="G3100" s="1">
        <v>56.5</v>
      </c>
      <c r="H3100" s="1">
        <v>54.5</v>
      </c>
      <c r="I3100" s="1">
        <v>54.7</v>
      </c>
      <c r="J3100" s="1">
        <f>CEILING(E3100*0.9,LOOKUP(E3100*0.9,{0,10,50,100,500},{0.01,0.05,0.1,0.5,1}))</f>
        <v>51.5</v>
      </c>
      <c r="K3100" s="1">
        <f>CEILING(E3100*0.915,LOOKUP(E3100*0.915,{0,10,50,100,500},{0.01,0.05,0.1,0.5,1}))</f>
        <v>52.400000000000006</v>
      </c>
      <c r="L3100" s="1">
        <f>FLOOR(E3100*1.1,LOOKUP(E3100*1.1,{0,10,50,100,500},{0.01,0.05,0.1,0.5,1}))</f>
        <v>62.900000000000006</v>
      </c>
      <c r="M3100" s="1">
        <f t="shared" si="432"/>
        <v>62.400000000000006</v>
      </c>
      <c r="N3100" s="2">
        <f t="shared" si="433"/>
        <v>-1.748251748251748E-2</v>
      </c>
      <c r="O3100" s="2">
        <f t="shared" si="434"/>
        <v>-1.2237762237762287E-2</v>
      </c>
      <c r="P3100" s="3">
        <f t="shared" si="435"/>
        <v>0</v>
      </c>
      <c r="Q3100" s="2">
        <f t="shared" si="439"/>
        <v>0</v>
      </c>
      <c r="U3100" s="2">
        <f t="shared" si="436"/>
        <v>0</v>
      </c>
      <c r="V3100" s="2">
        <f t="shared" si="440"/>
        <v>-4.0948561599855049E-2</v>
      </c>
      <c r="Z3100" s="1">
        <f t="shared" si="437"/>
        <v>57.5</v>
      </c>
      <c r="AC3100" s="1" t="str">
        <f t="shared" si="438"/>
        <v>N</v>
      </c>
    </row>
    <row r="3101" spans="1:29" x14ac:dyDescent="0.25">
      <c r="A3101" s="1">
        <v>20180809</v>
      </c>
      <c r="B3101" s="1">
        <v>6153</v>
      </c>
      <c r="C3101" s="1" t="s">
        <v>195</v>
      </c>
      <c r="D3101" s="1">
        <v>10.08</v>
      </c>
      <c r="E3101" s="1">
        <v>60.1</v>
      </c>
      <c r="F3101" s="1">
        <v>59.7</v>
      </c>
      <c r="G3101" s="1">
        <v>61.1</v>
      </c>
      <c r="H3101" s="1">
        <v>58.4</v>
      </c>
      <c r="I3101" s="1">
        <v>59.5</v>
      </c>
      <c r="J3101" s="1">
        <f>CEILING(E3101*0.9,LOOKUP(E3101*0.9,{0,10,50,100,500},{0.01,0.05,0.1,0.5,1}))</f>
        <v>54.1</v>
      </c>
      <c r="K3101" s="1">
        <f>CEILING(E3101*0.915,LOOKUP(E3101*0.915,{0,10,50,100,500},{0.01,0.05,0.1,0.5,1}))</f>
        <v>55</v>
      </c>
      <c r="L3101" s="1">
        <f>FLOOR(E3101*1.1,LOOKUP(E3101*1.1,{0,10,50,100,500},{0.01,0.05,0.1,0.5,1}))</f>
        <v>66.100000000000009</v>
      </c>
      <c r="M3101" s="1">
        <f t="shared" si="432"/>
        <v>65.600000000000009</v>
      </c>
      <c r="N3101" s="2">
        <f t="shared" si="433"/>
        <v>-6.6555740432612072E-3</v>
      </c>
      <c r="O3101" s="2">
        <f t="shared" si="434"/>
        <v>1.6638935108153077E-2</v>
      </c>
      <c r="P3101" s="3">
        <f t="shared" si="435"/>
        <v>1.2799326050420104E-2</v>
      </c>
      <c r="Q3101" s="2">
        <f t="shared" si="439"/>
        <v>0</v>
      </c>
      <c r="U3101" s="2">
        <f t="shared" si="436"/>
        <v>1.2799326050420104E-2</v>
      </c>
      <c r="V3101" s="2">
        <f t="shared" si="440"/>
        <v>-2.8149235549434944E-2</v>
      </c>
      <c r="Z3101" s="1">
        <f t="shared" si="437"/>
        <v>60.4</v>
      </c>
      <c r="AC3101" s="1" t="str">
        <f t="shared" si="438"/>
        <v>N</v>
      </c>
    </row>
    <row r="3102" spans="1:29" x14ac:dyDescent="0.25">
      <c r="A3102" s="1">
        <v>20180809</v>
      </c>
      <c r="B3102" s="1">
        <v>6532</v>
      </c>
      <c r="C3102" s="1" t="s">
        <v>174</v>
      </c>
      <c r="D3102" s="1">
        <v>7.61</v>
      </c>
      <c r="E3102" s="1">
        <v>38.299999999999997</v>
      </c>
      <c r="F3102" s="1">
        <v>37.6</v>
      </c>
      <c r="G3102" s="1">
        <v>38</v>
      </c>
      <c r="H3102" s="1">
        <v>37.200000000000003</v>
      </c>
      <c r="I3102" s="1">
        <v>37.5</v>
      </c>
      <c r="J3102" s="1">
        <f>CEILING(E3102*0.9,LOOKUP(E3102*0.9,{0,10,50,100,500},{0.01,0.05,0.1,0.5,1}))</f>
        <v>34.5</v>
      </c>
      <c r="K3102" s="1">
        <f>CEILING(E3102*0.915,LOOKUP(E3102*0.915,{0,10,50,100,500},{0.01,0.05,0.1,0.5,1}))</f>
        <v>35.050000000000004</v>
      </c>
      <c r="L3102" s="1">
        <f>FLOOR(E3102*1.1,LOOKUP(E3102*1.1,{0,10,50,100,500},{0.01,0.05,0.1,0.5,1}))</f>
        <v>42.1</v>
      </c>
      <c r="M3102" s="1">
        <f t="shared" si="432"/>
        <v>41.85</v>
      </c>
      <c r="N3102" s="2">
        <f t="shared" si="433"/>
        <v>-1.8276762402088663E-2</v>
      </c>
      <c r="O3102" s="2">
        <f t="shared" si="434"/>
        <v>-7.8328981723236862E-3</v>
      </c>
      <c r="P3102" s="3">
        <f t="shared" si="435"/>
        <v>0</v>
      </c>
      <c r="Q3102" s="2">
        <f t="shared" si="439"/>
        <v>0</v>
      </c>
      <c r="U3102" s="2">
        <f t="shared" si="436"/>
        <v>0</v>
      </c>
      <c r="V3102" s="2">
        <f t="shared" si="440"/>
        <v>-2.8149235549434944E-2</v>
      </c>
      <c r="Z3102" s="1">
        <f t="shared" si="437"/>
        <v>38.449999999999996</v>
      </c>
      <c r="AC3102" s="1" t="str">
        <f t="shared" si="438"/>
        <v>N</v>
      </c>
    </row>
    <row r="3103" spans="1:29" x14ac:dyDescent="0.25">
      <c r="A3103" s="1">
        <v>20180809</v>
      </c>
      <c r="B3103" s="1">
        <v>2338</v>
      </c>
      <c r="C3103" s="1" t="s">
        <v>233</v>
      </c>
      <c r="D3103" s="1">
        <v>6.9</v>
      </c>
      <c r="E3103" s="1">
        <v>34.75</v>
      </c>
      <c r="F3103" s="1">
        <v>35</v>
      </c>
      <c r="G3103" s="1">
        <v>35.65</v>
      </c>
      <c r="H3103" s="1">
        <v>34.1</v>
      </c>
      <c r="I3103" s="1">
        <v>34.200000000000003</v>
      </c>
      <c r="J3103" s="1">
        <f>CEILING(E3103*0.9,LOOKUP(E3103*0.9,{0,10,50,100,500},{0.01,0.05,0.1,0.5,1}))</f>
        <v>31.3</v>
      </c>
      <c r="K3103" s="1">
        <f>CEILING(E3103*0.915,LOOKUP(E3103*0.915,{0,10,50,100,500},{0.01,0.05,0.1,0.5,1}))</f>
        <v>31.8</v>
      </c>
      <c r="L3103" s="1">
        <f>FLOOR(E3103*1.1,LOOKUP(E3103*1.1,{0,10,50,100,500},{0.01,0.05,0.1,0.5,1}))</f>
        <v>38.200000000000003</v>
      </c>
      <c r="M3103" s="1">
        <f t="shared" si="432"/>
        <v>37.950000000000003</v>
      </c>
      <c r="N3103" s="2">
        <f t="shared" si="433"/>
        <v>7.1942446043165471E-3</v>
      </c>
      <c r="O3103" s="2">
        <f t="shared" si="434"/>
        <v>2.5899280575539526E-2</v>
      </c>
      <c r="P3103" s="3">
        <f t="shared" si="435"/>
        <v>2.1049391812865439E-2</v>
      </c>
      <c r="Q3103" s="2">
        <f t="shared" si="439"/>
        <v>0</v>
      </c>
      <c r="U3103" s="2">
        <f t="shared" si="436"/>
        <v>2.1049391812865439E-2</v>
      </c>
      <c r="V3103" s="2">
        <f t="shared" si="440"/>
        <v>-7.0998437365695048E-3</v>
      </c>
      <c r="Z3103" s="1">
        <f t="shared" si="437"/>
        <v>34.9</v>
      </c>
      <c r="AC3103" s="1" t="str">
        <f t="shared" si="438"/>
        <v>N</v>
      </c>
    </row>
    <row r="3104" spans="1:29" x14ac:dyDescent="0.25">
      <c r="A3104" s="1">
        <v>20180809</v>
      </c>
      <c r="B3104" s="1">
        <v>2375</v>
      </c>
      <c r="C3104" s="1" t="s">
        <v>44</v>
      </c>
      <c r="D3104" s="1">
        <v>4.49</v>
      </c>
      <c r="E3104" s="1">
        <v>72</v>
      </c>
      <c r="F3104" s="1">
        <v>71.2</v>
      </c>
      <c r="G3104" s="1">
        <v>72.099999999999994</v>
      </c>
      <c r="H3104" s="1">
        <v>69.8</v>
      </c>
      <c r="I3104" s="1">
        <v>69.8</v>
      </c>
      <c r="J3104" s="1">
        <f>CEILING(E3104*0.9,LOOKUP(E3104*0.9,{0,10,50,100,500},{0.01,0.05,0.1,0.5,1}))</f>
        <v>64.8</v>
      </c>
      <c r="K3104" s="1">
        <f>CEILING(E3104*0.915,LOOKUP(E3104*0.915,{0,10,50,100,500},{0.01,0.05,0.1,0.5,1}))</f>
        <v>65.900000000000006</v>
      </c>
      <c r="L3104" s="1">
        <f>FLOOR(E3104*1.1,LOOKUP(E3104*1.1,{0,10,50,100,500},{0.01,0.05,0.1,0.5,1}))</f>
        <v>79.2</v>
      </c>
      <c r="M3104" s="1">
        <f t="shared" si="432"/>
        <v>78.7</v>
      </c>
      <c r="N3104" s="2">
        <f t="shared" si="433"/>
        <v>-1.1111111111111072E-2</v>
      </c>
      <c r="O3104" s="2">
        <f t="shared" si="434"/>
        <v>1.38888888888881E-3</v>
      </c>
      <c r="P3104" s="3">
        <f t="shared" si="435"/>
        <v>0</v>
      </c>
      <c r="Q3104" s="2">
        <f t="shared" si="439"/>
        <v>0</v>
      </c>
      <c r="U3104" s="2">
        <f t="shared" si="436"/>
        <v>0</v>
      </c>
      <c r="V3104" s="2">
        <f t="shared" si="440"/>
        <v>-7.0998437365695048E-3</v>
      </c>
      <c r="Z3104" s="1">
        <f t="shared" si="437"/>
        <v>72.3</v>
      </c>
      <c r="AC3104" s="1" t="str">
        <f t="shared" si="438"/>
        <v>N</v>
      </c>
    </row>
    <row r="3105" spans="1:29" x14ac:dyDescent="0.25">
      <c r="A3105" s="1">
        <v>20180809</v>
      </c>
      <c r="B3105" s="1">
        <v>6141</v>
      </c>
      <c r="C3105" s="1" t="s">
        <v>519</v>
      </c>
      <c r="D3105" s="1">
        <v>4.16</v>
      </c>
      <c r="E3105" s="1">
        <v>21.95</v>
      </c>
      <c r="F3105" s="1">
        <v>21.85</v>
      </c>
      <c r="G3105" s="1">
        <v>21.95</v>
      </c>
      <c r="H3105" s="1">
        <v>21.25</v>
      </c>
      <c r="I3105" s="1">
        <v>21.45</v>
      </c>
      <c r="J3105" s="1">
        <f>CEILING(E3105*0.9,LOOKUP(E3105*0.9,{0,10,50,100,500},{0.01,0.05,0.1,0.5,1}))</f>
        <v>19.8</v>
      </c>
      <c r="K3105" s="1">
        <f>CEILING(E3105*0.915,LOOKUP(E3105*0.915,{0,10,50,100,500},{0.01,0.05,0.1,0.5,1}))</f>
        <v>20.100000000000001</v>
      </c>
      <c r="L3105" s="1">
        <f>FLOOR(E3105*1.1,LOOKUP(E3105*1.1,{0,10,50,100,500},{0.01,0.05,0.1,0.5,1}))</f>
        <v>24.1</v>
      </c>
      <c r="M3105" s="1">
        <f t="shared" si="432"/>
        <v>23.85</v>
      </c>
      <c r="N3105" s="2">
        <f t="shared" si="433"/>
        <v>-4.5558086560363491E-3</v>
      </c>
      <c r="O3105" s="2">
        <f t="shared" si="434"/>
        <v>0</v>
      </c>
      <c r="P3105" s="3">
        <f t="shared" si="435"/>
        <v>0</v>
      </c>
      <c r="Q3105" s="2">
        <f t="shared" si="439"/>
        <v>0</v>
      </c>
      <c r="U3105" s="2">
        <f t="shared" si="436"/>
        <v>0</v>
      </c>
      <c r="V3105" s="2">
        <f t="shared" si="440"/>
        <v>-7.0998437365695048E-3</v>
      </c>
      <c r="Z3105" s="1">
        <f t="shared" si="437"/>
        <v>22.099999999999998</v>
      </c>
      <c r="AC3105" s="1" t="str">
        <f t="shared" si="438"/>
        <v>N</v>
      </c>
    </row>
    <row r="3106" spans="1:29" x14ac:dyDescent="0.25">
      <c r="A3106" s="1">
        <v>20180809</v>
      </c>
      <c r="B3106" s="1">
        <v>1515</v>
      </c>
      <c r="C3106" s="1" t="s">
        <v>179</v>
      </c>
      <c r="D3106" s="1">
        <v>3.85</v>
      </c>
      <c r="E3106" s="1">
        <v>55.8</v>
      </c>
      <c r="F3106" s="1">
        <v>54.3</v>
      </c>
      <c r="G3106" s="1">
        <v>56.4</v>
      </c>
      <c r="H3106" s="1">
        <v>53.6</v>
      </c>
      <c r="I3106" s="1">
        <v>54.3</v>
      </c>
      <c r="J3106" s="1">
        <f>CEILING(E3106*0.9,LOOKUP(E3106*0.9,{0,10,50,100,500},{0.01,0.05,0.1,0.5,1}))</f>
        <v>50.300000000000004</v>
      </c>
      <c r="K3106" s="1">
        <f>CEILING(E3106*0.915,LOOKUP(E3106*0.915,{0,10,50,100,500},{0.01,0.05,0.1,0.5,1}))</f>
        <v>51.1</v>
      </c>
      <c r="L3106" s="1">
        <f>FLOOR(E3106*1.1,LOOKUP(E3106*1.1,{0,10,50,100,500},{0.01,0.05,0.1,0.5,1}))</f>
        <v>61.300000000000004</v>
      </c>
      <c r="M3106" s="1">
        <f t="shared" si="432"/>
        <v>60.800000000000004</v>
      </c>
      <c r="N3106" s="2">
        <f t="shared" si="433"/>
        <v>-2.6881720430107527E-2</v>
      </c>
      <c r="O3106" s="2">
        <f t="shared" si="434"/>
        <v>1.0752688172043038E-2</v>
      </c>
      <c r="P3106" s="3">
        <f t="shared" si="435"/>
        <v>3.0788220994475094E-2</v>
      </c>
      <c r="Q3106" s="2">
        <f t="shared" si="439"/>
        <v>0</v>
      </c>
      <c r="U3106" s="2">
        <f t="shared" si="436"/>
        <v>3.0788220994475094E-2</v>
      </c>
      <c r="V3106" s="2">
        <f t="shared" si="440"/>
        <v>0</v>
      </c>
      <c r="Z3106" s="1">
        <f t="shared" si="437"/>
        <v>56.099999999999994</v>
      </c>
      <c r="AC3106" s="1" t="str">
        <f t="shared" si="438"/>
        <v>N</v>
      </c>
    </row>
    <row r="3107" spans="1:29" x14ac:dyDescent="0.25">
      <c r="A3107" s="1">
        <v>20180810</v>
      </c>
      <c r="B3107" s="1">
        <v>1786</v>
      </c>
      <c r="C3107" s="1" t="s">
        <v>412</v>
      </c>
      <c r="D3107" s="1">
        <v>12.65</v>
      </c>
      <c r="E3107" s="1">
        <v>76.099999999999994</v>
      </c>
      <c r="F3107" s="1">
        <v>75.8</v>
      </c>
      <c r="G3107" s="1">
        <v>77.900000000000006</v>
      </c>
      <c r="H3107" s="1">
        <v>71.2</v>
      </c>
      <c r="I3107" s="1">
        <v>76.3</v>
      </c>
      <c r="J3107" s="1">
        <f>CEILING(E3107*0.9,LOOKUP(E3107*0.9,{0,10,50,100,500},{0.01,0.05,0.1,0.5,1}))</f>
        <v>68.5</v>
      </c>
      <c r="K3107" s="1">
        <f>CEILING(E3107*0.915,LOOKUP(E3107*0.915,{0,10,50,100,500},{0.01,0.05,0.1,0.5,1}))</f>
        <v>69.7</v>
      </c>
      <c r="L3107" s="1">
        <f>FLOOR(E3107*1.1,LOOKUP(E3107*1.1,{0,10,50,100,500},{0.01,0.05,0.1,0.5,1}))</f>
        <v>83.7</v>
      </c>
      <c r="M3107" s="1">
        <f t="shared" si="432"/>
        <v>83.2</v>
      </c>
      <c r="N3107" s="2">
        <f t="shared" si="433"/>
        <v>-3.9421813403416189E-3</v>
      </c>
      <c r="O3107" s="2">
        <f t="shared" si="434"/>
        <v>2.3653088042050085E-2</v>
      </c>
      <c r="P3107" s="3">
        <f t="shared" si="435"/>
        <v>-9.8987287024917539E-4</v>
      </c>
      <c r="Q3107" s="2">
        <f t="shared" si="439"/>
        <v>-9.8987287024917539E-4</v>
      </c>
      <c r="U3107" s="2">
        <f t="shared" si="436"/>
        <v>-9.8987287024917539E-4</v>
      </c>
      <c r="V3107" s="2">
        <f t="shared" si="440"/>
        <v>-9.8987287024917539E-4</v>
      </c>
      <c r="Z3107" s="1">
        <f t="shared" si="437"/>
        <v>76.399999999999991</v>
      </c>
      <c r="AC3107" s="1" t="str">
        <f t="shared" si="438"/>
        <v>N</v>
      </c>
    </row>
    <row r="3108" spans="1:29" x14ac:dyDescent="0.25">
      <c r="A3108" s="1">
        <v>20180810</v>
      </c>
      <c r="B3108" s="1">
        <v>2405</v>
      </c>
      <c r="C3108" s="1" t="s">
        <v>394</v>
      </c>
      <c r="D3108" s="1">
        <v>7.87</v>
      </c>
      <c r="E3108" s="1">
        <v>15.25</v>
      </c>
      <c r="F3108" s="1">
        <v>15.2</v>
      </c>
      <c r="G3108" s="1">
        <v>15.6</v>
      </c>
      <c r="H3108" s="1">
        <v>14.75</v>
      </c>
      <c r="I3108" s="1">
        <v>15.5</v>
      </c>
      <c r="J3108" s="1">
        <f>CEILING(E3108*0.9,LOOKUP(E3108*0.9,{0,10,50,100,500},{0.01,0.05,0.1,0.5,1}))</f>
        <v>13.75</v>
      </c>
      <c r="K3108" s="1">
        <f>CEILING(E3108*0.915,LOOKUP(E3108*0.915,{0,10,50,100,500},{0.01,0.05,0.1,0.5,1}))</f>
        <v>14</v>
      </c>
      <c r="L3108" s="1">
        <f>FLOOR(E3108*1.1,LOOKUP(E3108*1.1,{0,10,50,100,500},{0.01,0.05,0.1,0.5,1}))</f>
        <v>16.75</v>
      </c>
      <c r="M3108" s="1">
        <f t="shared" si="432"/>
        <v>16.5</v>
      </c>
      <c r="N3108" s="2">
        <f t="shared" si="433"/>
        <v>-3.2786885245902103E-3</v>
      </c>
      <c r="O3108" s="2">
        <f t="shared" si="434"/>
        <v>2.2950819672131126E-2</v>
      </c>
      <c r="P3108" s="3">
        <f t="shared" si="435"/>
        <v>-8.7373612903225463E-3</v>
      </c>
      <c r="Q3108" s="2">
        <f t="shared" si="439"/>
        <v>-9.7272341605717221E-3</v>
      </c>
      <c r="U3108" s="2">
        <f t="shared" si="436"/>
        <v>-8.7373612903225463E-3</v>
      </c>
      <c r="V3108" s="2">
        <f t="shared" si="440"/>
        <v>-9.7272341605717221E-3</v>
      </c>
      <c r="Z3108" s="1">
        <f t="shared" si="437"/>
        <v>15.4</v>
      </c>
      <c r="AC3108" s="1" t="str">
        <f t="shared" si="438"/>
        <v>N</v>
      </c>
    </row>
    <row r="3109" spans="1:29" x14ac:dyDescent="0.25">
      <c r="A3109" s="1">
        <v>20180810</v>
      </c>
      <c r="B3109" s="1">
        <v>2425</v>
      </c>
      <c r="C3109" s="1" t="s">
        <v>104</v>
      </c>
      <c r="D3109" s="1">
        <v>4.3899999999999997</v>
      </c>
      <c r="E3109" s="1">
        <v>34.700000000000003</v>
      </c>
      <c r="F3109" s="1">
        <v>33.700000000000003</v>
      </c>
      <c r="G3109" s="1">
        <v>35.65</v>
      </c>
      <c r="H3109" s="1">
        <v>33.200000000000003</v>
      </c>
      <c r="I3109" s="1">
        <v>35.049999999999997</v>
      </c>
      <c r="J3109" s="1">
        <f>CEILING(E3109*0.9,LOOKUP(E3109*0.9,{0,10,50,100,500},{0.01,0.05,0.1,0.5,1}))</f>
        <v>31.25</v>
      </c>
      <c r="K3109" s="1">
        <f>CEILING(E3109*0.915,LOOKUP(E3109*0.915,{0,10,50,100,500},{0.01,0.05,0.1,0.5,1}))</f>
        <v>31.8</v>
      </c>
      <c r="L3109" s="1">
        <f>FLOOR(E3109*1.1,LOOKUP(E3109*1.1,{0,10,50,100,500},{0.01,0.05,0.1,0.5,1}))</f>
        <v>38.15</v>
      </c>
      <c r="M3109" s="1">
        <f t="shared" si="432"/>
        <v>37.9</v>
      </c>
      <c r="N3109" s="2">
        <f t="shared" si="433"/>
        <v>-2.8818443804034581E-2</v>
      </c>
      <c r="O3109" s="2">
        <f t="shared" si="434"/>
        <v>2.737752161383273E-2</v>
      </c>
      <c r="P3109" s="3">
        <f t="shared" si="435"/>
        <v>-7.9932981455063303E-3</v>
      </c>
      <c r="Q3109" s="2">
        <f t="shared" si="439"/>
        <v>-1.7720532306078052E-2</v>
      </c>
      <c r="U3109" s="2">
        <f t="shared" si="436"/>
        <v>-7.9932981455063303E-3</v>
      </c>
      <c r="V3109" s="2">
        <f t="shared" si="440"/>
        <v>-1.7720532306078052E-2</v>
      </c>
      <c r="Z3109" s="1">
        <f t="shared" si="437"/>
        <v>34.85</v>
      </c>
      <c r="AC3109" s="1" t="str">
        <f t="shared" si="438"/>
        <v>N</v>
      </c>
    </row>
    <row r="3110" spans="1:29" x14ac:dyDescent="0.25">
      <c r="A3110" s="1">
        <v>20180810</v>
      </c>
      <c r="B3110" s="1">
        <v>8932</v>
      </c>
      <c r="C3110" s="1" t="s">
        <v>662</v>
      </c>
      <c r="D3110" s="1">
        <v>4.04</v>
      </c>
      <c r="E3110" s="1">
        <v>11.9</v>
      </c>
      <c r="F3110" s="1">
        <v>10.75</v>
      </c>
      <c r="G3110" s="1">
        <v>11.3</v>
      </c>
      <c r="H3110" s="1">
        <v>10.75</v>
      </c>
      <c r="I3110" s="1">
        <v>10.75</v>
      </c>
      <c r="J3110" s="1">
        <f>CEILING(E3110*0.9,LOOKUP(E3110*0.9,{0,10,50,100,500},{0.01,0.05,0.1,0.5,1}))</f>
        <v>10.75</v>
      </c>
      <c r="K3110" s="1">
        <f>CEILING(E3110*0.915,LOOKUP(E3110*0.915,{0,10,50,100,500},{0.01,0.05,0.1,0.5,1}))</f>
        <v>10.9</v>
      </c>
      <c r="L3110" s="1">
        <f>FLOOR(E3110*1.1,LOOKUP(E3110*1.1,{0,10,50,100,500},{0.01,0.05,0.1,0.5,1}))</f>
        <v>13.05</v>
      </c>
      <c r="M3110" s="1">
        <f t="shared" si="432"/>
        <v>12.8</v>
      </c>
      <c r="N3110" s="2">
        <f t="shared" si="433"/>
        <v>-9.6638655462184905E-2</v>
      </c>
      <c r="O3110" s="2">
        <f t="shared" si="434"/>
        <v>-5.0420168067226857E-2</v>
      </c>
      <c r="P3110" s="3">
        <f t="shared" si="435"/>
        <v>0</v>
      </c>
      <c r="Q3110" s="2">
        <f t="shared" si="439"/>
        <v>-1.7720532306078052E-2</v>
      </c>
      <c r="U3110" s="2">
        <f t="shared" si="436"/>
        <v>0</v>
      </c>
      <c r="V3110" s="2">
        <f t="shared" si="440"/>
        <v>-1.7720532306078052E-2</v>
      </c>
      <c r="Z3110" s="1">
        <f t="shared" si="437"/>
        <v>12.05</v>
      </c>
      <c r="AC3110" s="1" t="str">
        <f t="shared" si="438"/>
        <v>N</v>
      </c>
    </row>
    <row r="3111" spans="1:29" x14ac:dyDescent="0.25">
      <c r="A3111" s="1">
        <v>20180810</v>
      </c>
      <c r="B3111" s="1">
        <v>6496</v>
      </c>
      <c r="C3111" s="1" t="s">
        <v>663</v>
      </c>
      <c r="D3111" s="1">
        <v>3.37</v>
      </c>
      <c r="E3111" s="1">
        <v>52.1</v>
      </c>
      <c r="F3111" s="1">
        <v>51.7</v>
      </c>
      <c r="G3111" s="1">
        <v>51.7</v>
      </c>
      <c r="H3111" s="1">
        <v>48.5</v>
      </c>
      <c r="I3111" s="1">
        <v>48.7</v>
      </c>
      <c r="J3111" s="1">
        <f>CEILING(E3111*0.9,LOOKUP(E3111*0.9,{0,10,50,100,500},{0.01,0.05,0.1,0.5,1}))</f>
        <v>46.900000000000006</v>
      </c>
      <c r="K3111" s="1">
        <f>CEILING(E3111*0.915,LOOKUP(E3111*0.915,{0,10,50,100,500},{0.01,0.05,0.1,0.5,1}))</f>
        <v>47.7</v>
      </c>
      <c r="L3111" s="1">
        <f>FLOOR(E3111*1.1,LOOKUP(E3111*1.1,{0,10,50,100,500},{0.01,0.05,0.1,0.5,1}))</f>
        <v>57.300000000000004</v>
      </c>
      <c r="M3111" s="1">
        <f t="shared" si="432"/>
        <v>56.800000000000004</v>
      </c>
      <c r="N3111" s="2">
        <f t="shared" si="433"/>
        <v>-7.6775431861803951E-3</v>
      </c>
      <c r="O3111" s="2">
        <f t="shared" si="434"/>
        <v>-7.6775431861803951E-3</v>
      </c>
      <c r="P3111" s="3">
        <f t="shared" si="435"/>
        <v>0</v>
      </c>
      <c r="Q3111" s="2">
        <f t="shared" si="439"/>
        <v>-1.7720532306078052E-2</v>
      </c>
      <c r="U3111" s="2">
        <f t="shared" si="436"/>
        <v>0</v>
      </c>
      <c r="V3111" s="2">
        <f t="shared" si="440"/>
        <v>-1.7720532306078052E-2</v>
      </c>
      <c r="Z3111" s="1">
        <f t="shared" si="437"/>
        <v>52.4</v>
      </c>
      <c r="AC3111" s="1" t="str">
        <f t="shared" si="438"/>
        <v>N</v>
      </c>
    </row>
    <row r="3112" spans="1:29" x14ac:dyDescent="0.25">
      <c r="A3112" s="1">
        <v>20180810</v>
      </c>
      <c r="B3112" s="1">
        <v>3114</v>
      </c>
      <c r="C3112" s="1" t="s">
        <v>617</v>
      </c>
      <c r="D3112" s="1">
        <v>3.07</v>
      </c>
      <c r="E3112" s="1">
        <v>39.200000000000003</v>
      </c>
      <c r="F3112" s="1">
        <v>40.15</v>
      </c>
      <c r="G3112" s="1">
        <v>40.200000000000003</v>
      </c>
      <c r="H3112" s="1">
        <v>37.25</v>
      </c>
      <c r="I3112" s="1">
        <v>39.799999999999997</v>
      </c>
      <c r="J3112" s="1">
        <f>CEILING(E3112*0.9,LOOKUP(E3112*0.9,{0,10,50,100,500},{0.01,0.05,0.1,0.5,1}))</f>
        <v>35.300000000000004</v>
      </c>
      <c r="K3112" s="1">
        <f>CEILING(E3112*0.915,LOOKUP(E3112*0.915,{0,10,50,100,500},{0.01,0.05,0.1,0.5,1}))</f>
        <v>35.9</v>
      </c>
      <c r="L3112" s="1">
        <f>FLOOR(E3112*1.1,LOOKUP(E3112*1.1,{0,10,50,100,500},{0.01,0.05,0.1,0.5,1}))</f>
        <v>43.1</v>
      </c>
      <c r="M3112" s="1">
        <f t="shared" si="432"/>
        <v>42.85</v>
      </c>
      <c r="N3112" s="2">
        <f t="shared" si="433"/>
        <v>2.4234693877550909E-2</v>
      </c>
      <c r="O3112" s="2">
        <f t="shared" si="434"/>
        <v>2.551020408163265E-2</v>
      </c>
      <c r="P3112" s="3">
        <f t="shared" si="435"/>
        <v>6.4792701005025989E-3</v>
      </c>
      <c r="Q3112" s="2">
        <f t="shared" si="439"/>
        <v>-1.1241262205575454E-2</v>
      </c>
      <c r="U3112" s="2">
        <f t="shared" si="436"/>
        <v>6.4792701005025989E-3</v>
      </c>
      <c r="V3112" s="2">
        <f t="shared" si="440"/>
        <v>-1.1241262205575454E-2</v>
      </c>
      <c r="Z3112" s="1">
        <f t="shared" si="437"/>
        <v>39.35</v>
      </c>
      <c r="AC3112" s="1" t="str">
        <f t="shared" si="438"/>
        <v>N</v>
      </c>
    </row>
    <row r="3113" spans="1:29" x14ac:dyDescent="0.25">
      <c r="A3113" s="1">
        <v>20180810</v>
      </c>
      <c r="B3113" s="1">
        <v>3221</v>
      </c>
      <c r="C3113" s="1" t="s">
        <v>425</v>
      </c>
      <c r="D3113" s="1">
        <v>2.91</v>
      </c>
      <c r="E3113" s="1">
        <v>24.8</v>
      </c>
      <c r="F3113" s="1">
        <v>24.7</v>
      </c>
      <c r="G3113" s="1">
        <v>24.7</v>
      </c>
      <c r="H3113" s="1">
        <v>22.4</v>
      </c>
      <c r="I3113" s="1">
        <v>23.8</v>
      </c>
      <c r="J3113" s="1">
        <f>CEILING(E3113*0.9,LOOKUP(E3113*0.9,{0,10,50,100,500},{0.01,0.05,0.1,0.5,1}))</f>
        <v>22.35</v>
      </c>
      <c r="K3113" s="1">
        <f>CEILING(E3113*0.915,LOOKUP(E3113*0.915,{0,10,50,100,500},{0.01,0.05,0.1,0.5,1}))</f>
        <v>22.700000000000003</v>
      </c>
      <c r="L3113" s="1">
        <f>FLOOR(E3113*1.1,LOOKUP(E3113*1.1,{0,10,50,100,500},{0.01,0.05,0.1,0.5,1}))</f>
        <v>27.25</v>
      </c>
      <c r="M3113" s="1">
        <f t="shared" si="432"/>
        <v>27</v>
      </c>
      <c r="N3113" s="2">
        <f t="shared" si="433"/>
        <v>-4.0322580645161862E-3</v>
      </c>
      <c r="O3113" s="2">
        <f t="shared" si="434"/>
        <v>-4.0322580645161862E-3</v>
      </c>
      <c r="P3113" s="3">
        <f t="shared" si="435"/>
        <v>0</v>
      </c>
      <c r="Q3113" s="2">
        <f t="shared" si="439"/>
        <v>-1.1241262205575454E-2</v>
      </c>
      <c r="U3113" s="2">
        <f t="shared" si="436"/>
        <v>0</v>
      </c>
      <c r="V3113" s="2">
        <f t="shared" si="440"/>
        <v>-1.1241262205575454E-2</v>
      </c>
      <c r="Z3113" s="1">
        <f t="shared" si="437"/>
        <v>24.95</v>
      </c>
      <c r="AC3113" s="1" t="str">
        <f t="shared" si="438"/>
        <v>N</v>
      </c>
    </row>
    <row r="3114" spans="1:29" x14ac:dyDescent="0.25">
      <c r="A3114" s="1">
        <v>20180810</v>
      </c>
      <c r="B3114" s="1">
        <v>3432</v>
      </c>
      <c r="C3114" s="1" t="s">
        <v>551</v>
      </c>
      <c r="D3114" s="1">
        <v>2.83</v>
      </c>
      <c r="E3114" s="1">
        <v>16.149999999999999</v>
      </c>
      <c r="F3114" s="1">
        <v>16.100000000000001</v>
      </c>
      <c r="G3114" s="1">
        <v>16.25</v>
      </c>
      <c r="H3114" s="1">
        <v>14.7</v>
      </c>
      <c r="I3114" s="1">
        <v>15.15</v>
      </c>
      <c r="J3114" s="1">
        <f>CEILING(E3114*0.9,LOOKUP(E3114*0.9,{0,10,50,100,500},{0.01,0.05,0.1,0.5,1}))</f>
        <v>14.55</v>
      </c>
      <c r="K3114" s="1">
        <f>CEILING(E3114*0.915,LOOKUP(E3114*0.915,{0,10,50,100,500},{0.01,0.05,0.1,0.5,1}))</f>
        <v>14.8</v>
      </c>
      <c r="L3114" s="1">
        <f>FLOOR(E3114*1.1,LOOKUP(E3114*1.1,{0,10,50,100,500},{0.01,0.05,0.1,0.5,1}))</f>
        <v>17.75</v>
      </c>
      <c r="M3114" s="1">
        <f t="shared" si="432"/>
        <v>17.5</v>
      </c>
      <c r="N3114" s="2">
        <f t="shared" si="433"/>
        <v>-3.0959752321979665E-3</v>
      </c>
      <c r="O3114" s="2">
        <f t="shared" si="434"/>
        <v>6.1919504643963737E-3</v>
      </c>
      <c r="P3114" s="3">
        <f t="shared" si="435"/>
        <v>0</v>
      </c>
      <c r="Q3114" s="2">
        <f t="shared" si="439"/>
        <v>-1.1241262205575454E-2</v>
      </c>
      <c r="U3114" s="2">
        <f t="shared" si="436"/>
        <v>0</v>
      </c>
      <c r="V3114" s="2">
        <f t="shared" si="440"/>
        <v>-1.1241262205575454E-2</v>
      </c>
      <c r="Z3114" s="1">
        <f t="shared" si="437"/>
        <v>16.299999999999997</v>
      </c>
      <c r="AC3114" s="1" t="str">
        <f t="shared" si="438"/>
        <v>N</v>
      </c>
    </row>
    <row r="3115" spans="1:29" x14ac:dyDescent="0.25">
      <c r="A3115" s="1">
        <v>20180813</v>
      </c>
      <c r="B3115" s="1">
        <v>1786</v>
      </c>
      <c r="C3115" s="1" t="s">
        <v>412</v>
      </c>
      <c r="D3115" s="1">
        <v>9.8699999999999992</v>
      </c>
      <c r="E3115" s="1">
        <v>76.3</v>
      </c>
      <c r="F3115" s="1">
        <v>76.8</v>
      </c>
      <c r="G3115" s="1">
        <v>77.5</v>
      </c>
      <c r="H3115" s="1">
        <v>74</v>
      </c>
      <c r="I3115" s="1">
        <v>76</v>
      </c>
      <c r="J3115" s="1">
        <f>CEILING(E3115*0.9,LOOKUP(E3115*0.9,{0,10,50,100,500},{0.01,0.05,0.1,0.5,1}))</f>
        <v>68.7</v>
      </c>
      <c r="K3115" s="1">
        <f>CEILING(E3115*0.915,LOOKUP(E3115*0.915,{0,10,50,100,500},{0.01,0.05,0.1,0.5,1}))</f>
        <v>69.900000000000006</v>
      </c>
      <c r="L3115" s="1">
        <f>FLOOR(E3115*1.1,LOOKUP(E3115*1.1,{0,10,50,100,500},{0.01,0.05,0.1,0.5,1}))</f>
        <v>83.9</v>
      </c>
      <c r="M3115" s="1">
        <f t="shared" si="432"/>
        <v>83.4</v>
      </c>
      <c r="N3115" s="2">
        <f t="shared" si="433"/>
        <v>6.5530799475753609E-3</v>
      </c>
      <c r="O3115" s="2">
        <f t="shared" si="434"/>
        <v>1.5727391874180902E-2</v>
      </c>
      <c r="P3115" s="3">
        <f t="shared" si="435"/>
        <v>8.208326315789341E-3</v>
      </c>
      <c r="Q3115" s="2">
        <f t="shared" si="439"/>
        <v>-3.0329358897861133E-3</v>
      </c>
      <c r="U3115" s="2">
        <f t="shared" si="436"/>
        <v>8.208326315789341E-3</v>
      </c>
      <c r="V3115" s="2">
        <f t="shared" si="440"/>
        <v>-3.0329358897861133E-3</v>
      </c>
      <c r="Z3115" s="1">
        <f t="shared" si="437"/>
        <v>76.599999999999994</v>
      </c>
      <c r="AC3115" s="1" t="str">
        <f t="shared" si="438"/>
        <v>N</v>
      </c>
    </row>
    <row r="3116" spans="1:29" x14ac:dyDescent="0.25">
      <c r="A3116" s="1">
        <v>20180813</v>
      </c>
      <c r="B3116" s="1">
        <v>2405</v>
      </c>
      <c r="C3116" s="1" t="s">
        <v>394</v>
      </c>
      <c r="D3116" s="1">
        <v>7.24</v>
      </c>
      <c r="E3116" s="1">
        <v>15.5</v>
      </c>
      <c r="F3116" s="1">
        <v>15.7</v>
      </c>
      <c r="G3116" s="1">
        <v>15.8</v>
      </c>
      <c r="H3116" s="1">
        <v>15.15</v>
      </c>
      <c r="I3116" s="1">
        <v>15.65</v>
      </c>
      <c r="J3116" s="1">
        <f>CEILING(E3116*0.9,LOOKUP(E3116*0.9,{0,10,50,100,500},{0.01,0.05,0.1,0.5,1}))</f>
        <v>13.950000000000001</v>
      </c>
      <c r="K3116" s="1">
        <f>CEILING(E3116*0.915,LOOKUP(E3116*0.915,{0,10,50,100,500},{0.01,0.05,0.1,0.5,1}))</f>
        <v>14.200000000000001</v>
      </c>
      <c r="L3116" s="1">
        <f>FLOOR(E3116*1.1,LOOKUP(E3116*1.1,{0,10,50,100,500},{0.01,0.05,0.1,0.5,1}))</f>
        <v>17.05</v>
      </c>
      <c r="M3116" s="1">
        <f t="shared" si="432"/>
        <v>16.8</v>
      </c>
      <c r="N3116" s="2">
        <f t="shared" si="433"/>
        <v>1.2903225806451568E-2</v>
      </c>
      <c r="O3116" s="2">
        <f t="shared" si="434"/>
        <v>1.9354838709677465E-2</v>
      </c>
      <c r="P3116" s="3">
        <f t="shared" si="435"/>
        <v>8.9082108626184129E-4</v>
      </c>
      <c r="Q3116" s="2">
        <f t="shared" si="439"/>
        <v>-2.1421148035242719E-3</v>
      </c>
      <c r="U3116" s="2">
        <f t="shared" si="436"/>
        <v>8.9082108626184129E-4</v>
      </c>
      <c r="V3116" s="2">
        <f t="shared" si="440"/>
        <v>-2.1421148035242719E-3</v>
      </c>
      <c r="Z3116" s="1">
        <f t="shared" si="437"/>
        <v>15.65</v>
      </c>
      <c r="AC3116" s="1" t="str">
        <f t="shared" si="438"/>
        <v>N</v>
      </c>
    </row>
    <row r="3117" spans="1:29" x14ac:dyDescent="0.25">
      <c r="A3117" s="1">
        <v>20180813</v>
      </c>
      <c r="B3117" s="1">
        <v>6174</v>
      </c>
      <c r="C3117" s="1" t="s">
        <v>664</v>
      </c>
      <c r="D3117" s="1">
        <v>6.9</v>
      </c>
      <c r="E3117" s="1">
        <v>21.25</v>
      </c>
      <c r="F3117" s="1">
        <v>21.25</v>
      </c>
      <c r="G3117" s="1">
        <v>21.8</v>
      </c>
      <c r="H3117" s="1">
        <v>20.8</v>
      </c>
      <c r="I3117" s="1">
        <v>21.45</v>
      </c>
      <c r="J3117" s="1">
        <f>CEILING(E3117*0.9,LOOKUP(E3117*0.9,{0,10,50,100,500},{0.01,0.05,0.1,0.5,1}))</f>
        <v>19.150000000000002</v>
      </c>
      <c r="K3117" s="1">
        <f>CEILING(E3117*0.915,LOOKUP(E3117*0.915,{0,10,50,100,500},{0.01,0.05,0.1,0.5,1}))</f>
        <v>19.450000000000003</v>
      </c>
      <c r="L3117" s="1">
        <f>FLOOR(E3117*1.1,LOOKUP(E3117*1.1,{0,10,50,100,500},{0.01,0.05,0.1,0.5,1}))</f>
        <v>23.35</v>
      </c>
      <c r="M3117" s="1">
        <f t="shared" si="432"/>
        <v>23.1</v>
      </c>
      <c r="N3117" s="2">
        <f t="shared" si="433"/>
        <v>0</v>
      </c>
      <c r="O3117" s="2">
        <f t="shared" si="434"/>
        <v>2.5882352941176506E-2</v>
      </c>
      <c r="P3117" s="3">
        <f t="shared" si="435"/>
        <v>-4.6245757575757926E-3</v>
      </c>
      <c r="Q3117" s="2">
        <f t="shared" si="439"/>
        <v>-6.7666905611000645E-3</v>
      </c>
      <c r="U3117" s="2">
        <f t="shared" si="436"/>
        <v>-4.6245757575757926E-3</v>
      </c>
      <c r="V3117" s="2">
        <f t="shared" si="440"/>
        <v>-6.7666905611000645E-3</v>
      </c>
      <c r="Z3117" s="1">
        <f t="shared" si="437"/>
        <v>21.4</v>
      </c>
      <c r="AC3117" s="1" t="str">
        <f t="shared" si="438"/>
        <v>N</v>
      </c>
    </row>
    <row r="3118" spans="1:29" x14ac:dyDescent="0.25">
      <c r="A3118" s="1">
        <v>20180813</v>
      </c>
      <c r="B3118" s="1">
        <v>5474</v>
      </c>
      <c r="C3118" s="1" t="s">
        <v>65</v>
      </c>
      <c r="D3118" s="1">
        <v>6.37</v>
      </c>
      <c r="E3118" s="1">
        <v>67.3</v>
      </c>
      <c r="F3118" s="1">
        <v>68.8</v>
      </c>
      <c r="G3118" s="1">
        <v>69</v>
      </c>
      <c r="H3118" s="1">
        <v>66.599999999999994</v>
      </c>
      <c r="I3118" s="1">
        <v>68.099999999999994</v>
      </c>
      <c r="J3118" s="1">
        <f>CEILING(E3118*0.9,LOOKUP(E3118*0.9,{0,10,50,100,500},{0.01,0.05,0.1,0.5,1}))</f>
        <v>60.6</v>
      </c>
      <c r="K3118" s="1">
        <f>CEILING(E3118*0.915,LOOKUP(E3118*0.915,{0,10,50,100,500},{0.01,0.05,0.1,0.5,1}))</f>
        <v>61.6</v>
      </c>
      <c r="L3118" s="1">
        <f>FLOOR(E3118*1.1,LOOKUP(E3118*1.1,{0,10,50,100,500},{0.01,0.05,0.1,0.5,1}))</f>
        <v>74</v>
      </c>
      <c r="M3118" s="1">
        <f t="shared" si="432"/>
        <v>73.5</v>
      </c>
      <c r="N3118" s="2">
        <f t="shared" si="433"/>
        <v>2.2288261515601784E-2</v>
      </c>
      <c r="O3118" s="2">
        <f t="shared" si="434"/>
        <v>2.5260029717682063E-2</v>
      </c>
      <c r="P3118" s="3">
        <f t="shared" si="435"/>
        <v>7.961481644640292E-3</v>
      </c>
      <c r="Q3118" s="2">
        <f t="shared" si="439"/>
        <v>0</v>
      </c>
      <c r="U3118" s="2">
        <f t="shared" si="436"/>
        <v>7.961481644640292E-3</v>
      </c>
      <c r="V3118" s="2">
        <f t="shared" si="440"/>
        <v>0</v>
      </c>
      <c r="Z3118" s="1">
        <f t="shared" si="437"/>
        <v>67.599999999999994</v>
      </c>
      <c r="AC3118" s="1" t="str">
        <f t="shared" si="438"/>
        <v>N</v>
      </c>
    </row>
    <row r="3119" spans="1:29" x14ac:dyDescent="0.25">
      <c r="A3119" s="1">
        <v>20180813</v>
      </c>
      <c r="B3119" s="1">
        <v>6180</v>
      </c>
      <c r="C3119" s="1" t="s">
        <v>45</v>
      </c>
      <c r="D3119" s="1">
        <v>5.81</v>
      </c>
      <c r="E3119" s="1">
        <v>74.2</v>
      </c>
      <c r="F3119" s="1">
        <v>74.8</v>
      </c>
      <c r="G3119" s="1">
        <v>75.900000000000006</v>
      </c>
      <c r="H3119" s="1">
        <v>73.7</v>
      </c>
      <c r="I3119" s="1">
        <v>75.3</v>
      </c>
      <c r="J3119" s="1">
        <f>CEILING(E3119*0.9,LOOKUP(E3119*0.9,{0,10,50,100,500},{0.01,0.05,0.1,0.5,1}))</f>
        <v>66.8</v>
      </c>
      <c r="K3119" s="1">
        <f>CEILING(E3119*0.915,LOOKUP(E3119*0.915,{0,10,50,100,500},{0.01,0.05,0.1,0.5,1}))</f>
        <v>67.900000000000006</v>
      </c>
      <c r="L3119" s="1">
        <f>FLOOR(E3119*1.1,LOOKUP(E3119*1.1,{0,10,50,100,500},{0.01,0.05,0.1,0.5,1}))</f>
        <v>81.600000000000009</v>
      </c>
      <c r="M3119" s="1">
        <f t="shared" si="432"/>
        <v>81.100000000000009</v>
      </c>
      <c r="N3119" s="2">
        <f t="shared" si="433"/>
        <v>8.0862533692721596E-3</v>
      </c>
      <c r="O3119" s="2">
        <f t="shared" si="434"/>
        <v>2.2911051212938044E-2</v>
      </c>
      <c r="P3119" s="3">
        <f t="shared" si="435"/>
        <v>-8.9254966799469423E-3</v>
      </c>
      <c r="Q3119" s="2">
        <f t="shared" si="439"/>
        <v>-8.9254966799469423E-3</v>
      </c>
      <c r="U3119" s="2">
        <f t="shared" si="436"/>
        <v>-8.9254966799469423E-3</v>
      </c>
      <c r="V3119" s="2">
        <f t="shared" si="440"/>
        <v>-8.9254966799469423E-3</v>
      </c>
      <c r="Z3119" s="1">
        <f t="shared" si="437"/>
        <v>74.5</v>
      </c>
      <c r="AC3119" s="1" t="str">
        <f t="shared" si="438"/>
        <v>N</v>
      </c>
    </row>
    <row r="3120" spans="1:29" x14ac:dyDescent="0.25">
      <c r="A3120" s="1">
        <v>20180813</v>
      </c>
      <c r="B3120" s="1">
        <v>6290</v>
      </c>
      <c r="C3120" s="1" t="s">
        <v>178</v>
      </c>
      <c r="D3120" s="1">
        <v>4.42</v>
      </c>
      <c r="E3120" s="1">
        <v>41.35</v>
      </c>
      <c r="F3120" s="1">
        <v>41.1</v>
      </c>
      <c r="G3120" s="1">
        <v>41.15</v>
      </c>
      <c r="H3120" s="1">
        <v>39.9</v>
      </c>
      <c r="I3120" s="1">
        <v>40.4</v>
      </c>
      <c r="J3120" s="1">
        <f>CEILING(E3120*0.9,LOOKUP(E3120*0.9,{0,10,50,100,500},{0.01,0.05,0.1,0.5,1}))</f>
        <v>37.25</v>
      </c>
      <c r="K3120" s="1">
        <f>CEILING(E3120*0.915,LOOKUP(E3120*0.915,{0,10,50,100,500},{0.01,0.05,0.1,0.5,1}))</f>
        <v>37.85</v>
      </c>
      <c r="L3120" s="1">
        <f>FLOOR(E3120*1.1,LOOKUP(E3120*1.1,{0,10,50,100,500},{0.01,0.05,0.1,0.5,1}))</f>
        <v>45.45</v>
      </c>
      <c r="M3120" s="1">
        <f t="shared" si="432"/>
        <v>45.2</v>
      </c>
      <c r="N3120" s="2">
        <f t="shared" si="433"/>
        <v>-6.0459492140266021E-3</v>
      </c>
      <c r="O3120" s="2">
        <f t="shared" si="434"/>
        <v>-4.83675937122135E-3</v>
      </c>
      <c r="P3120" s="3">
        <f t="shared" si="435"/>
        <v>0</v>
      </c>
      <c r="Q3120" s="2">
        <f t="shared" si="439"/>
        <v>-8.9254966799469423E-3</v>
      </c>
      <c r="U3120" s="2">
        <f t="shared" si="436"/>
        <v>0</v>
      </c>
      <c r="V3120" s="2">
        <f t="shared" si="440"/>
        <v>-8.9254966799469423E-3</v>
      </c>
      <c r="Z3120" s="1">
        <f t="shared" si="437"/>
        <v>41.5</v>
      </c>
      <c r="AC3120" s="1" t="str">
        <f t="shared" si="438"/>
        <v>N</v>
      </c>
    </row>
    <row r="3121" spans="1:29" x14ac:dyDescent="0.25">
      <c r="A3121" s="1">
        <v>20180813</v>
      </c>
      <c r="B3121" s="1">
        <v>3354</v>
      </c>
      <c r="C3121" s="1" t="s">
        <v>594</v>
      </c>
      <c r="D3121" s="1">
        <v>4.28</v>
      </c>
      <c r="E3121" s="1">
        <v>22.4</v>
      </c>
      <c r="F3121" s="1">
        <v>22.3</v>
      </c>
      <c r="G3121" s="1">
        <v>23</v>
      </c>
      <c r="H3121" s="1">
        <v>21.8</v>
      </c>
      <c r="I3121" s="1">
        <v>22.45</v>
      </c>
      <c r="J3121" s="1">
        <f>CEILING(E3121*0.9,LOOKUP(E3121*0.9,{0,10,50,100,500},{0.01,0.05,0.1,0.5,1}))</f>
        <v>20.200000000000003</v>
      </c>
      <c r="K3121" s="1">
        <f>CEILING(E3121*0.915,LOOKUP(E3121*0.915,{0,10,50,100,500},{0.01,0.05,0.1,0.5,1}))</f>
        <v>20.5</v>
      </c>
      <c r="L3121" s="1">
        <f>FLOOR(E3121*1.1,LOOKUP(E3121*1.1,{0,10,50,100,500},{0.01,0.05,0.1,0.5,1}))</f>
        <v>24.6</v>
      </c>
      <c r="M3121" s="1">
        <f t="shared" si="432"/>
        <v>24.35</v>
      </c>
      <c r="N3121" s="2">
        <f t="shared" si="433"/>
        <v>-4.4642857142856195E-3</v>
      </c>
      <c r="O3121" s="2">
        <f t="shared" si="434"/>
        <v>2.678571428571435E-2</v>
      </c>
      <c r="P3121" s="3">
        <f t="shared" si="435"/>
        <v>2.1478841870822374E-3</v>
      </c>
      <c r="Q3121" s="2">
        <f t="shared" si="439"/>
        <v>-6.7776124928647045E-3</v>
      </c>
      <c r="U3121" s="2">
        <f t="shared" si="436"/>
        <v>2.1478841870822374E-3</v>
      </c>
      <c r="V3121" s="2">
        <f t="shared" si="440"/>
        <v>-6.7776124928647045E-3</v>
      </c>
      <c r="Z3121" s="1">
        <f t="shared" si="437"/>
        <v>22.549999999999997</v>
      </c>
      <c r="AC3121" s="1" t="str">
        <f t="shared" si="438"/>
        <v>N</v>
      </c>
    </row>
    <row r="3122" spans="1:29" x14ac:dyDescent="0.25">
      <c r="A3122" s="1">
        <v>20180813</v>
      </c>
      <c r="B3122" s="1">
        <v>2425</v>
      </c>
      <c r="C3122" s="1" t="s">
        <v>104</v>
      </c>
      <c r="D3122" s="1">
        <v>3.6</v>
      </c>
      <c r="E3122" s="1">
        <v>35.049999999999997</v>
      </c>
      <c r="F3122" s="1">
        <v>35</v>
      </c>
      <c r="G3122" s="1">
        <v>35.700000000000003</v>
      </c>
      <c r="H3122" s="1">
        <v>34.049999999999997</v>
      </c>
      <c r="I3122" s="1">
        <v>35.4</v>
      </c>
      <c r="J3122" s="1">
        <f>CEILING(E3122*0.9,LOOKUP(E3122*0.9,{0,10,50,100,500},{0.01,0.05,0.1,0.5,1}))</f>
        <v>31.55</v>
      </c>
      <c r="K3122" s="1">
        <f>CEILING(E3122*0.915,LOOKUP(E3122*0.915,{0,10,50,100,500},{0.01,0.05,0.1,0.5,1}))</f>
        <v>32.1</v>
      </c>
      <c r="L3122" s="1">
        <f>FLOOR(E3122*1.1,LOOKUP(E3122*1.1,{0,10,50,100,500},{0.01,0.05,0.1,0.5,1}))</f>
        <v>38.550000000000004</v>
      </c>
      <c r="M3122" s="1">
        <f t="shared" si="432"/>
        <v>38.300000000000004</v>
      </c>
      <c r="N3122" s="2">
        <f t="shared" si="433"/>
        <v>-1.4265335235377221E-3</v>
      </c>
      <c r="O3122" s="2">
        <f t="shared" si="434"/>
        <v>1.8544935805991605E-2</v>
      </c>
      <c r="P3122" s="3">
        <f t="shared" si="435"/>
        <v>-7.9369887005651205E-3</v>
      </c>
      <c r="Q3122" s="2">
        <f t="shared" si="439"/>
        <v>-1.4714601193429825E-2</v>
      </c>
      <c r="U3122" s="2">
        <f t="shared" si="436"/>
        <v>-7.9369887005651205E-3</v>
      </c>
      <c r="V3122" s="2">
        <f t="shared" si="440"/>
        <v>-1.4714601193429825E-2</v>
      </c>
      <c r="Z3122" s="1">
        <f t="shared" si="437"/>
        <v>35.199999999999996</v>
      </c>
      <c r="AC3122" s="1" t="str">
        <f t="shared" si="438"/>
        <v>N</v>
      </c>
    </row>
    <row r="3123" spans="1:29" x14ac:dyDescent="0.25">
      <c r="A3123" s="1">
        <v>20180814</v>
      </c>
      <c r="B3123" s="1">
        <v>8043</v>
      </c>
      <c r="C3123" s="1" t="s">
        <v>421</v>
      </c>
      <c r="D3123" s="1">
        <v>14.52</v>
      </c>
      <c r="E3123" s="1">
        <v>59.3</v>
      </c>
      <c r="F3123" s="1">
        <v>58.3</v>
      </c>
      <c r="G3123" s="1">
        <v>60.5</v>
      </c>
      <c r="H3123" s="1">
        <v>57.2</v>
      </c>
      <c r="I3123" s="1">
        <v>60.2</v>
      </c>
      <c r="J3123" s="1">
        <f>CEILING(E3123*0.9,LOOKUP(E3123*0.9,{0,10,50,100,500},{0.01,0.05,0.1,0.5,1}))</f>
        <v>53.400000000000006</v>
      </c>
      <c r="K3123" s="1">
        <f>CEILING(E3123*0.915,LOOKUP(E3123*0.915,{0,10,50,100,500},{0.01,0.05,0.1,0.5,1}))</f>
        <v>54.300000000000004</v>
      </c>
      <c r="L3123" s="1">
        <f>FLOOR(E3123*1.1,LOOKUP(E3123*1.1,{0,10,50,100,500},{0.01,0.05,0.1,0.5,1}))</f>
        <v>65.2</v>
      </c>
      <c r="M3123" s="1">
        <f t="shared" si="432"/>
        <v>64.7</v>
      </c>
      <c r="N3123" s="2">
        <f t="shared" si="433"/>
        <v>-1.6863406408094434E-2</v>
      </c>
      <c r="O3123" s="2">
        <f t="shared" si="434"/>
        <v>2.023608768971337E-2</v>
      </c>
      <c r="P3123" s="3">
        <f t="shared" si="435"/>
        <v>-1.2245850498339095E-2</v>
      </c>
      <c r="Q3123" s="2">
        <f t="shared" si="439"/>
        <v>-2.696045169176892E-2</v>
      </c>
      <c r="U3123" s="2">
        <f t="shared" si="436"/>
        <v>-1.2245850498339095E-2</v>
      </c>
      <c r="V3123" s="2">
        <f t="shared" si="440"/>
        <v>-2.696045169176892E-2</v>
      </c>
      <c r="Z3123" s="1">
        <f t="shared" si="437"/>
        <v>59.599999999999994</v>
      </c>
      <c r="AC3123" s="1" t="str">
        <f t="shared" si="438"/>
        <v>N</v>
      </c>
    </row>
    <row r="3124" spans="1:29" x14ac:dyDescent="0.25">
      <c r="A3124" s="1">
        <v>20180814</v>
      </c>
      <c r="B3124" s="1">
        <v>3624</v>
      </c>
      <c r="C3124" s="1" t="s">
        <v>408</v>
      </c>
      <c r="D3124" s="1">
        <v>6.34</v>
      </c>
      <c r="E3124" s="1">
        <v>47.3</v>
      </c>
      <c r="F3124" s="1">
        <v>47.3</v>
      </c>
      <c r="G3124" s="1">
        <v>48.9</v>
      </c>
      <c r="H3124" s="1">
        <v>45.7</v>
      </c>
      <c r="I3124" s="1">
        <v>47.8</v>
      </c>
      <c r="J3124" s="1">
        <f>CEILING(E3124*0.9,LOOKUP(E3124*0.9,{0,10,50,100,500},{0.01,0.05,0.1,0.5,1}))</f>
        <v>42.6</v>
      </c>
      <c r="K3124" s="1">
        <f>CEILING(E3124*0.915,LOOKUP(E3124*0.915,{0,10,50,100,500},{0.01,0.05,0.1,0.5,1}))</f>
        <v>43.300000000000004</v>
      </c>
      <c r="L3124" s="1">
        <f>FLOOR(E3124*1.1,LOOKUP(E3124*1.1,{0,10,50,100,500},{0.01,0.05,0.1,0.5,1}))</f>
        <v>52</v>
      </c>
      <c r="M3124" s="1">
        <f t="shared" si="432"/>
        <v>51.5</v>
      </c>
      <c r="N3124" s="2">
        <f t="shared" si="433"/>
        <v>0</v>
      </c>
      <c r="O3124" s="2">
        <f t="shared" si="434"/>
        <v>3.3826638477801298E-2</v>
      </c>
      <c r="P3124" s="3">
        <f t="shared" si="435"/>
        <v>-9.6062709205021989E-3</v>
      </c>
      <c r="Q3124" s="2">
        <f t="shared" si="439"/>
        <v>-3.6566722612271119E-2</v>
      </c>
      <c r="U3124" s="2">
        <f t="shared" si="436"/>
        <v>-9.6062709205021989E-3</v>
      </c>
      <c r="V3124" s="2">
        <f t="shared" si="440"/>
        <v>-3.6566722612271119E-2</v>
      </c>
      <c r="Z3124" s="1">
        <f t="shared" si="437"/>
        <v>47.449999999999996</v>
      </c>
      <c r="AC3124" s="1" t="str">
        <f t="shared" si="438"/>
        <v>N</v>
      </c>
    </row>
    <row r="3125" spans="1:29" x14ac:dyDescent="0.25">
      <c r="A3125" s="1">
        <v>20180814</v>
      </c>
      <c r="B3125" s="1">
        <v>3114</v>
      </c>
      <c r="C3125" s="1" t="s">
        <v>617</v>
      </c>
      <c r="D3125" s="1">
        <v>6.1</v>
      </c>
      <c r="E3125" s="1">
        <v>41.5</v>
      </c>
      <c r="F3125" s="1">
        <v>41.1</v>
      </c>
      <c r="G3125" s="1">
        <v>41.1</v>
      </c>
      <c r="H3125" s="1">
        <v>39.799999999999997</v>
      </c>
      <c r="I3125" s="1">
        <v>40.450000000000003</v>
      </c>
      <c r="J3125" s="1">
        <f>CEILING(E3125*0.9,LOOKUP(E3125*0.9,{0,10,50,100,500},{0.01,0.05,0.1,0.5,1}))</f>
        <v>37.35</v>
      </c>
      <c r="K3125" s="1">
        <f>CEILING(E3125*0.915,LOOKUP(E3125*0.915,{0,10,50,100,500},{0.01,0.05,0.1,0.5,1}))</f>
        <v>38</v>
      </c>
      <c r="L3125" s="1">
        <f>FLOOR(E3125*1.1,LOOKUP(E3125*1.1,{0,10,50,100,500},{0.01,0.05,0.1,0.5,1}))</f>
        <v>45.650000000000006</v>
      </c>
      <c r="M3125" s="1">
        <f t="shared" si="432"/>
        <v>45.400000000000006</v>
      </c>
      <c r="N3125" s="2">
        <f t="shared" si="433"/>
        <v>-9.638554216867436E-3</v>
      </c>
      <c r="O3125" s="2">
        <f t="shared" si="434"/>
        <v>-9.638554216867436E-3</v>
      </c>
      <c r="P3125" s="3">
        <f t="shared" si="435"/>
        <v>0</v>
      </c>
      <c r="Q3125" s="2">
        <f t="shared" si="439"/>
        <v>-3.6566722612271119E-2</v>
      </c>
      <c r="U3125" s="2">
        <f t="shared" si="436"/>
        <v>0</v>
      </c>
      <c r="V3125" s="2">
        <f t="shared" si="440"/>
        <v>-3.6566722612271119E-2</v>
      </c>
      <c r="Z3125" s="1">
        <f t="shared" si="437"/>
        <v>41.65</v>
      </c>
      <c r="AC3125" s="1" t="str">
        <f t="shared" si="438"/>
        <v>N</v>
      </c>
    </row>
    <row r="3126" spans="1:29" x14ac:dyDescent="0.25">
      <c r="A3126" s="1">
        <v>20180814</v>
      </c>
      <c r="B3126" s="1">
        <v>4953</v>
      </c>
      <c r="C3126" s="1" t="s">
        <v>138</v>
      </c>
      <c r="D3126" s="1">
        <v>5.49</v>
      </c>
      <c r="E3126" s="1">
        <v>65.3</v>
      </c>
      <c r="F3126" s="1">
        <v>67.400000000000006</v>
      </c>
      <c r="G3126" s="1">
        <v>71.8</v>
      </c>
      <c r="H3126" s="1">
        <v>67.400000000000006</v>
      </c>
      <c r="I3126" s="1">
        <v>71.8</v>
      </c>
      <c r="J3126" s="1">
        <f>CEILING(E3126*0.9,LOOKUP(E3126*0.9,{0,10,50,100,500},{0.01,0.05,0.1,0.5,1}))</f>
        <v>58.800000000000004</v>
      </c>
      <c r="K3126" s="1">
        <f>CEILING(E3126*0.915,LOOKUP(E3126*0.915,{0,10,50,100,500},{0.01,0.05,0.1,0.5,1}))</f>
        <v>59.800000000000004</v>
      </c>
      <c r="L3126" s="1">
        <f>FLOOR(E3126*1.1,LOOKUP(E3126*1.1,{0,10,50,100,500},{0.01,0.05,0.1,0.5,1}))</f>
        <v>71.8</v>
      </c>
      <c r="M3126" s="1">
        <f t="shared" si="432"/>
        <v>71.3</v>
      </c>
      <c r="N3126" s="2">
        <f t="shared" si="433"/>
        <v>3.2159264931087422E-2</v>
      </c>
      <c r="O3126" s="2">
        <f t="shared" si="434"/>
        <v>9.9540581929555894E-2</v>
      </c>
      <c r="P3126" s="3">
        <f t="shared" si="435"/>
        <v>-5.6892584852734782E-2</v>
      </c>
      <c r="Q3126" s="2">
        <f t="shared" si="439"/>
        <v>-9.34593074650059E-2</v>
      </c>
      <c r="U3126" s="2">
        <f t="shared" si="436"/>
        <v>-5.6892584852734782E-2</v>
      </c>
      <c r="V3126" s="2">
        <f t="shared" si="440"/>
        <v>-9.34593074650059E-2</v>
      </c>
      <c r="Z3126" s="1">
        <f t="shared" si="437"/>
        <v>65.599999999999994</v>
      </c>
      <c r="AC3126" s="1" t="str">
        <f t="shared" si="438"/>
        <v>N</v>
      </c>
    </row>
    <row r="3127" spans="1:29" x14ac:dyDescent="0.25">
      <c r="A3127" s="1">
        <v>20180814</v>
      </c>
      <c r="B3127" s="1">
        <v>3090</v>
      </c>
      <c r="C3127" s="1" t="s">
        <v>411</v>
      </c>
      <c r="D3127" s="1">
        <v>5.29</v>
      </c>
      <c r="E3127" s="1">
        <v>68.7</v>
      </c>
      <c r="F3127" s="1">
        <v>67.900000000000006</v>
      </c>
      <c r="G3127" s="1">
        <v>69.5</v>
      </c>
      <c r="H3127" s="1">
        <v>66.3</v>
      </c>
      <c r="I3127" s="1">
        <v>69.099999999999994</v>
      </c>
      <c r="J3127" s="1">
        <f>CEILING(E3127*0.9,LOOKUP(E3127*0.9,{0,10,50,100,500},{0.01,0.05,0.1,0.5,1}))</f>
        <v>61.900000000000006</v>
      </c>
      <c r="K3127" s="1">
        <f>CEILING(E3127*0.915,LOOKUP(E3127*0.915,{0,10,50,100,500},{0.01,0.05,0.1,0.5,1}))</f>
        <v>62.900000000000006</v>
      </c>
      <c r="L3127" s="1">
        <f>FLOOR(E3127*1.1,LOOKUP(E3127*1.1,{0,10,50,100,500},{0.01,0.05,0.1,0.5,1}))</f>
        <v>75.5</v>
      </c>
      <c r="M3127" s="1">
        <f t="shared" si="432"/>
        <v>75</v>
      </c>
      <c r="N3127" s="2">
        <f t="shared" si="433"/>
        <v>-1.1644832605531254E-2</v>
      </c>
      <c r="O3127" s="2">
        <f t="shared" si="434"/>
        <v>1.1644832605531254E-2</v>
      </c>
      <c r="P3127" s="3">
        <f t="shared" si="435"/>
        <v>-3.7424298118667867E-3</v>
      </c>
      <c r="Q3127" s="2">
        <f t="shared" si="439"/>
        <v>-9.7201737276872688E-2</v>
      </c>
      <c r="U3127" s="2">
        <f t="shared" si="436"/>
        <v>-3.7424298118667867E-3</v>
      </c>
      <c r="V3127" s="2">
        <f t="shared" si="440"/>
        <v>-9.7201737276872688E-2</v>
      </c>
      <c r="Z3127" s="1">
        <f t="shared" si="437"/>
        <v>69</v>
      </c>
      <c r="AC3127" s="1" t="str">
        <f t="shared" si="438"/>
        <v>N</v>
      </c>
    </row>
    <row r="3128" spans="1:29" x14ac:dyDescent="0.25">
      <c r="A3128" s="1">
        <v>20180814</v>
      </c>
      <c r="B3128" s="1">
        <v>6127</v>
      </c>
      <c r="C3128" s="1" t="s">
        <v>146</v>
      </c>
      <c r="D3128" s="1">
        <v>4.66</v>
      </c>
      <c r="E3128" s="1">
        <v>29.95</v>
      </c>
      <c r="F3128" s="1">
        <v>29.75</v>
      </c>
      <c r="G3128" s="1">
        <v>29.75</v>
      </c>
      <c r="H3128" s="1">
        <v>28.5</v>
      </c>
      <c r="I3128" s="1">
        <v>28.8</v>
      </c>
      <c r="J3128" s="1">
        <f>CEILING(E3128*0.9,LOOKUP(E3128*0.9,{0,10,50,100,500},{0.01,0.05,0.1,0.5,1}))</f>
        <v>27</v>
      </c>
      <c r="K3128" s="1">
        <f>CEILING(E3128*0.915,LOOKUP(E3128*0.915,{0,10,50,100,500},{0.01,0.05,0.1,0.5,1}))</f>
        <v>27.450000000000003</v>
      </c>
      <c r="L3128" s="1">
        <f>FLOOR(E3128*1.1,LOOKUP(E3128*1.1,{0,10,50,100,500},{0.01,0.05,0.1,0.5,1}))</f>
        <v>32.9</v>
      </c>
      <c r="M3128" s="1">
        <f t="shared" si="432"/>
        <v>32.65</v>
      </c>
      <c r="N3128" s="2">
        <f t="shared" si="433"/>
        <v>-6.6777963272119968E-3</v>
      </c>
      <c r="O3128" s="2">
        <f t="shared" si="434"/>
        <v>-6.6777963272119968E-3</v>
      </c>
      <c r="P3128" s="3">
        <f t="shared" si="435"/>
        <v>0</v>
      </c>
      <c r="Q3128" s="2">
        <f t="shared" si="439"/>
        <v>-9.7201737276872688E-2</v>
      </c>
      <c r="U3128" s="2">
        <f t="shared" si="436"/>
        <v>0</v>
      </c>
      <c r="V3128" s="2">
        <f t="shared" si="440"/>
        <v>-9.7201737276872688E-2</v>
      </c>
      <c r="Z3128" s="1">
        <f t="shared" si="437"/>
        <v>30.099999999999998</v>
      </c>
      <c r="AC3128" s="1" t="str">
        <f t="shared" si="438"/>
        <v>N</v>
      </c>
    </row>
    <row r="3129" spans="1:29" x14ac:dyDescent="0.25">
      <c r="A3129" s="1">
        <v>20180814</v>
      </c>
      <c r="B3129" s="1">
        <v>6174</v>
      </c>
      <c r="C3129" s="1" t="s">
        <v>664</v>
      </c>
      <c r="D3129" s="1">
        <v>4.3600000000000003</v>
      </c>
      <c r="E3129" s="1">
        <v>21.45</v>
      </c>
      <c r="F3129" s="1">
        <v>21.2</v>
      </c>
      <c r="G3129" s="1">
        <v>21.2</v>
      </c>
      <c r="H3129" s="1">
        <v>20.3</v>
      </c>
      <c r="I3129" s="1">
        <v>20.5</v>
      </c>
      <c r="J3129" s="1">
        <f>CEILING(E3129*0.9,LOOKUP(E3129*0.9,{0,10,50,100,500},{0.01,0.05,0.1,0.5,1}))</f>
        <v>19.350000000000001</v>
      </c>
      <c r="K3129" s="1">
        <f>CEILING(E3129*0.915,LOOKUP(E3129*0.915,{0,10,50,100,500},{0.01,0.05,0.1,0.5,1}))</f>
        <v>19.650000000000002</v>
      </c>
      <c r="L3129" s="1">
        <f>FLOOR(E3129*1.1,LOOKUP(E3129*1.1,{0,10,50,100,500},{0.01,0.05,0.1,0.5,1}))</f>
        <v>23.55</v>
      </c>
      <c r="M3129" s="1">
        <f t="shared" si="432"/>
        <v>23.3</v>
      </c>
      <c r="N3129" s="2">
        <f t="shared" si="433"/>
        <v>-1.1655011655011656E-2</v>
      </c>
      <c r="O3129" s="2">
        <f t="shared" si="434"/>
        <v>-1.1655011655011656E-2</v>
      </c>
      <c r="P3129" s="3">
        <f t="shared" si="435"/>
        <v>0</v>
      </c>
      <c r="Q3129" s="2">
        <f t="shared" si="439"/>
        <v>-9.7201737276872688E-2</v>
      </c>
      <c r="U3129" s="2">
        <f t="shared" si="436"/>
        <v>0</v>
      </c>
      <c r="V3129" s="2">
        <f t="shared" si="440"/>
        <v>-9.7201737276872688E-2</v>
      </c>
      <c r="Z3129" s="1">
        <f t="shared" si="437"/>
        <v>21.599999999999998</v>
      </c>
      <c r="AC3129" s="1" t="str">
        <f t="shared" si="438"/>
        <v>N</v>
      </c>
    </row>
    <row r="3130" spans="1:29" x14ac:dyDescent="0.25">
      <c r="A3130" s="1">
        <v>20180814</v>
      </c>
      <c r="B3130" s="1">
        <v>2405</v>
      </c>
      <c r="C3130" s="1" t="s">
        <v>394</v>
      </c>
      <c r="D3130" s="1">
        <v>4.33</v>
      </c>
      <c r="E3130" s="1">
        <v>15.65</v>
      </c>
      <c r="F3130" s="1">
        <v>15.65</v>
      </c>
      <c r="G3130" s="1">
        <v>15.7</v>
      </c>
      <c r="H3130" s="1">
        <v>15.3</v>
      </c>
      <c r="I3130" s="1">
        <v>15.3</v>
      </c>
      <c r="J3130" s="1">
        <f>CEILING(E3130*0.9,LOOKUP(E3130*0.9,{0,10,50,100,500},{0.01,0.05,0.1,0.5,1}))</f>
        <v>14.100000000000001</v>
      </c>
      <c r="K3130" s="1">
        <f>CEILING(E3130*0.915,LOOKUP(E3130*0.915,{0,10,50,100,500},{0.01,0.05,0.1,0.5,1}))</f>
        <v>14.350000000000001</v>
      </c>
      <c r="L3130" s="1">
        <f>FLOOR(E3130*1.1,LOOKUP(E3130*1.1,{0,10,50,100,500},{0.01,0.05,0.1,0.5,1}))</f>
        <v>17.2</v>
      </c>
      <c r="M3130" s="1">
        <f t="shared" si="432"/>
        <v>16.95</v>
      </c>
      <c r="N3130" s="2">
        <f t="shared" si="433"/>
        <v>0</v>
      </c>
      <c r="O3130" s="2">
        <f t="shared" si="434"/>
        <v>3.1948881789136698E-3</v>
      </c>
      <c r="P3130" s="3">
        <f t="shared" si="435"/>
        <v>0</v>
      </c>
      <c r="Q3130" s="2">
        <f t="shared" si="439"/>
        <v>-9.7201737276872688E-2</v>
      </c>
      <c r="U3130" s="2">
        <f t="shared" si="436"/>
        <v>0</v>
      </c>
      <c r="V3130" s="2">
        <f t="shared" si="440"/>
        <v>-9.7201737276872688E-2</v>
      </c>
      <c r="Z3130" s="1">
        <f t="shared" si="437"/>
        <v>15.8</v>
      </c>
      <c r="AC3130" s="1" t="str">
        <f t="shared" si="438"/>
        <v>N</v>
      </c>
    </row>
    <row r="3131" spans="1:29" x14ac:dyDescent="0.25">
      <c r="A3131" s="1">
        <v>20180815</v>
      </c>
      <c r="B3131" s="1">
        <v>3624</v>
      </c>
      <c r="C3131" s="1" t="s">
        <v>408</v>
      </c>
      <c r="D3131" s="1">
        <v>11.46</v>
      </c>
      <c r="E3131" s="1">
        <v>47.8</v>
      </c>
      <c r="F3131" s="1">
        <v>47</v>
      </c>
      <c r="G3131" s="1">
        <v>50.4</v>
      </c>
      <c r="H3131" s="1">
        <v>46.85</v>
      </c>
      <c r="I3131" s="1">
        <v>48.6</v>
      </c>
      <c r="J3131" s="1">
        <f>CEILING(E3131*0.9,LOOKUP(E3131*0.9,{0,10,50,100,500},{0.01,0.05,0.1,0.5,1}))</f>
        <v>43.050000000000004</v>
      </c>
      <c r="K3131" s="1">
        <f>CEILING(E3131*0.915,LOOKUP(E3131*0.915,{0,10,50,100,500},{0.01,0.05,0.1,0.5,1}))</f>
        <v>43.75</v>
      </c>
      <c r="L3131" s="1">
        <f>FLOOR(E3131*1.1,LOOKUP(E3131*1.1,{0,10,50,100,500},{0.01,0.05,0.1,0.5,1}))</f>
        <v>52.5</v>
      </c>
      <c r="M3131" s="1">
        <f t="shared" si="432"/>
        <v>52</v>
      </c>
      <c r="N3131" s="2">
        <f t="shared" si="433"/>
        <v>-1.673640167364011E-2</v>
      </c>
      <c r="O3131" s="2">
        <f t="shared" si="434"/>
        <v>5.4393305439330575E-2</v>
      </c>
      <c r="P3131" s="3">
        <f t="shared" si="435"/>
        <v>-1.564708744855986E-2</v>
      </c>
      <c r="Q3131" s="2">
        <f t="shared" si="439"/>
        <v>-0.11284882472543255</v>
      </c>
      <c r="U3131" s="2">
        <f t="shared" si="436"/>
        <v>-1.564708744855986E-2</v>
      </c>
      <c r="V3131" s="2">
        <f t="shared" si="440"/>
        <v>-0.11284882472543255</v>
      </c>
      <c r="Z3131" s="1">
        <f t="shared" si="437"/>
        <v>47.949999999999996</v>
      </c>
      <c r="AC3131" s="1" t="str">
        <f t="shared" si="438"/>
        <v>N</v>
      </c>
    </row>
    <row r="3132" spans="1:29" x14ac:dyDescent="0.25">
      <c r="A3132" s="1">
        <v>20180815</v>
      </c>
      <c r="B3132" s="1">
        <v>2478</v>
      </c>
      <c r="C3132" s="1" t="s">
        <v>216</v>
      </c>
      <c r="D3132" s="1">
        <v>9.94</v>
      </c>
      <c r="E3132" s="1">
        <v>76.400000000000006</v>
      </c>
      <c r="F3132" s="1">
        <v>76.599999999999994</v>
      </c>
      <c r="G3132" s="1">
        <v>81.8</v>
      </c>
      <c r="H3132" s="1">
        <v>76.599999999999994</v>
      </c>
      <c r="I3132" s="1">
        <v>79.8</v>
      </c>
      <c r="J3132" s="1">
        <f>CEILING(E3132*0.9,LOOKUP(E3132*0.9,{0,10,50,100,500},{0.01,0.05,0.1,0.5,1}))</f>
        <v>68.8</v>
      </c>
      <c r="K3132" s="1">
        <f>CEILING(E3132*0.915,LOOKUP(E3132*0.915,{0,10,50,100,500},{0.01,0.05,0.1,0.5,1}))</f>
        <v>70</v>
      </c>
      <c r="L3132" s="1">
        <f>FLOOR(E3132*1.1,LOOKUP(E3132*1.1,{0,10,50,100,500},{0.01,0.05,0.1,0.5,1}))</f>
        <v>84</v>
      </c>
      <c r="M3132" s="1">
        <f t="shared" si="432"/>
        <v>83.5</v>
      </c>
      <c r="N3132" s="2">
        <f t="shared" si="433"/>
        <v>2.6178010471202698E-3</v>
      </c>
      <c r="O3132" s="2">
        <f t="shared" si="434"/>
        <v>7.0680628272251189E-2</v>
      </c>
      <c r="P3132" s="3">
        <f t="shared" si="435"/>
        <v>-4.1071347117794477E-2</v>
      </c>
      <c r="Q3132" s="2">
        <f t="shared" si="439"/>
        <v>-0.15392017184322704</v>
      </c>
      <c r="U3132" s="2">
        <f t="shared" si="436"/>
        <v>-4.1071347117794477E-2</v>
      </c>
      <c r="V3132" s="2">
        <f t="shared" si="440"/>
        <v>-0.15392017184322704</v>
      </c>
      <c r="Z3132" s="1">
        <f t="shared" si="437"/>
        <v>76.7</v>
      </c>
      <c r="AC3132" s="1" t="str">
        <f t="shared" si="438"/>
        <v>N</v>
      </c>
    </row>
    <row r="3133" spans="1:29" x14ac:dyDescent="0.25">
      <c r="A3133" s="1">
        <v>20180815</v>
      </c>
      <c r="B3133" s="1">
        <v>6153</v>
      </c>
      <c r="C3133" s="1" t="s">
        <v>195</v>
      </c>
      <c r="D3133" s="1">
        <v>8.92</v>
      </c>
      <c r="E3133" s="1">
        <v>57.7</v>
      </c>
      <c r="F3133" s="1">
        <v>57.6</v>
      </c>
      <c r="G3133" s="1">
        <v>58.5</v>
      </c>
      <c r="H3133" s="1">
        <v>56.2</v>
      </c>
      <c r="I3133" s="1">
        <v>58.2</v>
      </c>
      <c r="J3133" s="1">
        <f>CEILING(E3133*0.9,LOOKUP(E3133*0.9,{0,10,50,100,500},{0.01,0.05,0.1,0.5,1}))</f>
        <v>52</v>
      </c>
      <c r="K3133" s="1">
        <f>CEILING(E3133*0.915,LOOKUP(E3133*0.915,{0,10,50,100,500},{0.01,0.05,0.1,0.5,1}))</f>
        <v>52.800000000000004</v>
      </c>
      <c r="L3133" s="1">
        <f>FLOOR(E3133*1.1,LOOKUP(E3133*1.1,{0,10,50,100,500},{0.01,0.05,0.1,0.5,1}))</f>
        <v>63.400000000000006</v>
      </c>
      <c r="M3133" s="1">
        <f t="shared" si="432"/>
        <v>62.900000000000006</v>
      </c>
      <c r="N3133" s="2">
        <f t="shared" si="433"/>
        <v>-1.7331022530329536E-3</v>
      </c>
      <c r="O3133" s="2">
        <f t="shared" si="434"/>
        <v>1.3864818024263382E-2</v>
      </c>
      <c r="P3133" s="3">
        <f t="shared" si="435"/>
        <v>-5.72790034364269E-3</v>
      </c>
      <c r="Q3133" s="2">
        <f t="shared" si="439"/>
        <v>-0.15964807218686972</v>
      </c>
      <c r="U3133" s="2">
        <f t="shared" si="436"/>
        <v>-5.72790034364269E-3</v>
      </c>
      <c r="V3133" s="2">
        <f t="shared" si="440"/>
        <v>-0.15964807218686972</v>
      </c>
      <c r="Z3133" s="1">
        <f t="shared" si="437"/>
        <v>58</v>
      </c>
      <c r="AC3133" s="1" t="str">
        <f t="shared" si="438"/>
        <v>N</v>
      </c>
    </row>
    <row r="3134" spans="1:29" x14ac:dyDescent="0.25">
      <c r="A3134" s="1">
        <v>20180815</v>
      </c>
      <c r="B3134" s="1">
        <v>8043</v>
      </c>
      <c r="C3134" s="1" t="s">
        <v>421</v>
      </c>
      <c r="D3134" s="1">
        <v>8.1300000000000008</v>
      </c>
      <c r="E3134" s="1">
        <v>60.2</v>
      </c>
      <c r="F3134" s="1">
        <v>59.3</v>
      </c>
      <c r="G3134" s="1">
        <v>65.8</v>
      </c>
      <c r="H3134" s="1">
        <v>59</v>
      </c>
      <c r="I3134" s="1">
        <v>64.2</v>
      </c>
      <c r="J3134" s="1">
        <f>CEILING(E3134*0.9,LOOKUP(E3134*0.9,{0,10,50,100,500},{0.01,0.05,0.1,0.5,1}))</f>
        <v>54.2</v>
      </c>
      <c r="K3134" s="1">
        <f>CEILING(E3134*0.915,LOOKUP(E3134*0.915,{0,10,50,100,500},{0.01,0.05,0.1,0.5,1}))</f>
        <v>55.1</v>
      </c>
      <c r="L3134" s="1">
        <f>FLOOR(E3134*1.1,LOOKUP(E3134*1.1,{0,10,50,100,500},{0.01,0.05,0.1,0.5,1}))</f>
        <v>66.2</v>
      </c>
      <c r="M3134" s="1">
        <f t="shared" si="432"/>
        <v>65.7</v>
      </c>
      <c r="N3134" s="2">
        <f t="shared" si="433"/>
        <v>-1.4950166112956905E-2</v>
      </c>
      <c r="O3134" s="2">
        <f t="shared" si="434"/>
        <v>9.302325581395339E-2</v>
      </c>
      <c r="P3134" s="3">
        <f t="shared" si="435"/>
        <v>-8.1295339421613544E-2</v>
      </c>
      <c r="Q3134" s="2">
        <f t="shared" si="439"/>
        <v>-0.24094341160848326</v>
      </c>
      <c r="U3134" s="2">
        <f t="shared" si="436"/>
        <v>-8.1295339421613544E-2</v>
      </c>
      <c r="V3134" s="2">
        <f t="shared" si="440"/>
        <v>-0.24094341160848326</v>
      </c>
      <c r="Z3134" s="1">
        <f t="shared" si="437"/>
        <v>60.5</v>
      </c>
      <c r="AC3134" s="1" t="str">
        <f t="shared" si="438"/>
        <v>N</v>
      </c>
    </row>
    <row r="3135" spans="1:29" x14ac:dyDescent="0.25">
      <c r="A3135" s="1">
        <v>20180815</v>
      </c>
      <c r="B3135" s="1">
        <v>2375</v>
      </c>
      <c r="C3135" s="1" t="s">
        <v>44</v>
      </c>
      <c r="D3135" s="1">
        <v>7.58</v>
      </c>
      <c r="E3135" s="1">
        <v>70</v>
      </c>
      <c r="F3135" s="1">
        <v>69</v>
      </c>
      <c r="G3135" s="1">
        <v>72.599999999999994</v>
      </c>
      <c r="H3135" s="1">
        <v>69</v>
      </c>
      <c r="I3135" s="1">
        <v>72</v>
      </c>
      <c r="J3135" s="1">
        <f>CEILING(E3135*0.9,LOOKUP(E3135*0.9,{0,10,50,100,500},{0.01,0.05,0.1,0.5,1}))</f>
        <v>63</v>
      </c>
      <c r="K3135" s="1">
        <f>CEILING(E3135*0.915,LOOKUP(E3135*0.915,{0,10,50,100,500},{0.01,0.05,0.1,0.5,1}))</f>
        <v>64.100000000000009</v>
      </c>
      <c r="L3135" s="1">
        <f>FLOOR(E3135*1.1,LOOKUP(E3135*1.1,{0,10,50,100,500},{0.01,0.05,0.1,0.5,1}))</f>
        <v>77</v>
      </c>
      <c r="M3135" s="1">
        <f t="shared" si="432"/>
        <v>76.5</v>
      </c>
      <c r="N3135" s="2">
        <f t="shared" si="433"/>
        <v>-1.4285714285714285E-2</v>
      </c>
      <c r="O3135" s="2">
        <f t="shared" si="434"/>
        <v>3.7142857142857061E-2</v>
      </c>
      <c r="P3135" s="3">
        <f t="shared" si="435"/>
        <v>-2.5864273611111165E-2</v>
      </c>
      <c r="Q3135" s="2">
        <f t="shared" si="439"/>
        <v>-0.26680768521959441</v>
      </c>
      <c r="U3135" s="2">
        <f t="shared" si="436"/>
        <v>-2.5864273611111165E-2</v>
      </c>
      <c r="V3135" s="2">
        <f t="shared" si="440"/>
        <v>-0.26680768521959441</v>
      </c>
      <c r="Z3135" s="1">
        <f t="shared" si="437"/>
        <v>70.3</v>
      </c>
      <c r="AC3135" s="1" t="str">
        <f t="shared" si="438"/>
        <v>N</v>
      </c>
    </row>
    <row r="3136" spans="1:29" x14ac:dyDescent="0.25">
      <c r="A3136" s="1">
        <v>20180815</v>
      </c>
      <c r="B3136" s="1">
        <v>4927</v>
      </c>
      <c r="C3136" s="1" t="s">
        <v>237</v>
      </c>
      <c r="D3136" s="1">
        <v>5.97</v>
      </c>
      <c r="E3136" s="1">
        <v>29.85</v>
      </c>
      <c r="F3136" s="1">
        <v>29.5</v>
      </c>
      <c r="G3136" s="1">
        <v>30.3</v>
      </c>
      <c r="H3136" s="1">
        <v>29.35</v>
      </c>
      <c r="I3136" s="1">
        <v>30.1</v>
      </c>
      <c r="J3136" s="1">
        <f>CEILING(E3136*0.9,LOOKUP(E3136*0.9,{0,10,50,100,500},{0.01,0.05,0.1,0.5,1}))</f>
        <v>26.900000000000002</v>
      </c>
      <c r="K3136" s="1">
        <f>CEILING(E3136*0.915,LOOKUP(E3136*0.915,{0,10,50,100,500},{0.01,0.05,0.1,0.5,1}))</f>
        <v>27.35</v>
      </c>
      <c r="L3136" s="1">
        <f>FLOOR(E3136*1.1,LOOKUP(E3136*1.1,{0,10,50,100,500},{0.01,0.05,0.1,0.5,1}))</f>
        <v>32.800000000000004</v>
      </c>
      <c r="M3136" s="1">
        <f t="shared" si="432"/>
        <v>32.550000000000004</v>
      </c>
      <c r="N3136" s="2">
        <f t="shared" si="433"/>
        <v>-1.1725293132328356E-2</v>
      </c>
      <c r="O3136" s="2">
        <f t="shared" si="434"/>
        <v>1.5075376884422086E-2</v>
      </c>
      <c r="P3136" s="3">
        <f t="shared" si="435"/>
        <v>-5.6139501661130855E-3</v>
      </c>
      <c r="Q3136" s="2">
        <f t="shared" si="439"/>
        <v>-0.27242163538570752</v>
      </c>
      <c r="U3136" s="2">
        <f t="shared" si="436"/>
        <v>-5.6139501661130855E-3</v>
      </c>
      <c r="V3136" s="2">
        <f t="shared" si="440"/>
        <v>-0.27242163538570752</v>
      </c>
      <c r="Z3136" s="1">
        <f t="shared" si="437"/>
        <v>30</v>
      </c>
      <c r="AC3136" s="1" t="str">
        <f t="shared" si="438"/>
        <v>N</v>
      </c>
    </row>
    <row r="3137" spans="1:29" x14ac:dyDescent="0.25">
      <c r="A3137" s="1">
        <v>20180815</v>
      </c>
      <c r="B3137" s="1">
        <v>4976</v>
      </c>
      <c r="C3137" s="1" t="s">
        <v>173</v>
      </c>
      <c r="D3137" s="1">
        <v>5.24</v>
      </c>
      <c r="E3137" s="1">
        <v>50</v>
      </c>
      <c r="F3137" s="1">
        <v>48.8</v>
      </c>
      <c r="G3137" s="1">
        <v>50.5</v>
      </c>
      <c r="H3137" s="1">
        <v>48.6</v>
      </c>
      <c r="I3137" s="1">
        <v>50</v>
      </c>
      <c r="J3137" s="1">
        <f>CEILING(E3137*0.9,LOOKUP(E3137*0.9,{0,10,50,100,500},{0.01,0.05,0.1,0.5,1}))</f>
        <v>45</v>
      </c>
      <c r="K3137" s="1">
        <f>CEILING(E3137*0.915,LOOKUP(E3137*0.915,{0,10,50,100,500},{0.01,0.05,0.1,0.5,1}))</f>
        <v>45.75</v>
      </c>
      <c r="L3137" s="1">
        <f>FLOOR(E3137*1.1,LOOKUP(E3137*1.1,{0,10,50,100,500},{0.01,0.05,0.1,0.5,1}))</f>
        <v>55</v>
      </c>
      <c r="M3137" s="1">
        <f t="shared" si="432"/>
        <v>54.5</v>
      </c>
      <c r="N3137" s="2">
        <f t="shared" si="433"/>
        <v>-2.4000000000000056E-2</v>
      </c>
      <c r="O3137" s="2">
        <f t="shared" si="434"/>
        <v>0.01</v>
      </c>
      <c r="P3137" s="3">
        <f t="shared" si="435"/>
        <v>3.6906059999999136E-3</v>
      </c>
      <c r="Q3137" s="2">
        <f t="shared" si="439"/>
        <v>-0.26873102938570759</v>
      </c>
      <c r="U3137" s="2">
        <f t="shared" si="436"/>
        <v>3.6906059999999136E-3</v>
      </c>
      <c r="V3137" s="2">
        <f t="shared" si="440"/>
        <v>-0.26873102938570759</v>
      </c>
      <c r="Z3137" s="1">
        <f t="shared" si="437"/>
        <v>50.3</v>
      </c>
      <c r="AC3137" s="1" t="str">
        <f t="shared" si="438"/>
        <v>N</v>
      </c>
    </row>
    <row r="3138" spans="1:29" x14ac:dyDescent="0.25">
      <c r="A3138" s="1">
        <v>20180815</v>
      </c>
      <c r="B3138" s="1">
        <v>2464</v>
      </c>
      <c r="C3138" s="1" t="s">
        <v>402</v>
      </c>
      <c r="D3138" s="1">
        <v>4.79</v>
      </c>
      <c r="E3138" s="1">
        <v>44.15</v>
      </c>
      <c r="F3138" s="1">
        <v>44.5</v>
      </c>
      <c r="G3138" s="1">
        <v>45.95</v>
      </c>
      <c r="H3138" s="1">
        <v>44.15</v>
      </c>
      <c r="I3138" s="1">
        <v>45.85</v>
      </c>
      <c r="J3138" s="1">
        <f>CEILING(E3138*0.9,LOOKUP(E3138*0.9,{0,10,50,100,500},{0.01,0.05,0.1,0.5,1}))</f>
        <v>39.75</v>
      </c>
      <c r="K3138" s="1">
        <f>CEILING(E3138*0.915,LOOKUP(E3138*0.915,{0,10,50,100,500},{0.01,0.05,0.1,0.5,1}))</f>
        <v>40.400000000000006</v>
      </c>
      <c r="L3138" s="1">
        <f>FLOOR(E3138*1.1,LOOKUP(E3138*1.1,{0,10,50,100,500},{0.01,0.05,0.1,0.5,1}))</f>
        <v>48.550000000000004</v>
      </c>
      <c r="M3138" s="1">
        <f t="shared" si="432"/>
        <v>48.300000000000004</v>
      </c>
      <c r="N3138" s="2">
        <f t="shared" si="433"/>
        <v>7.9275198187995794E-3</v>
      </c>
      <c r="O3138" s="2">
        <f t="shared" si="434"/>
        <v>4.077010192525491E-2</v>
      </c>
      <c r="P3138" s="3">
        <f t="shared" si="435"/>
        <v>-3.1685924754634769E-2</v>
      </c>
      <c r="Q3138" s="2">
        <f t="shared" si="439"/>
        <v>-0.30041695414034236</v>
      </c>
      <c r="U3138" s="2">
        <f t="shared" si="436"/>
        <v>-3.1685924754634769E-2</v>
      </c>
      <c r="V3138" s="2">
        <f t="shared" si="440"/>
        <v>-0.30041695414034236</v>
      </c>
      <c r="Z3138" s="1">
        <f t="shared" si="437"/>
        <v>44.3</v>
      </c>
      <c r="AC3138" s="1" t="str">
        <f t="shared" si="438"/>
        <v>N</v>
      </c>
    </row>
    <row r="3139" spans="1:29" x14ac:dyDescent="0.25">
      <c r="A3139" s="1">
        <v>20180816</v>
      </c>
      <c r="B3139" s="1">
        <v>8043</v>
      </c>
      <c r="C3139" s="1" t="s">
        <v>421</v>
      </c>
      <c r="D3139" s="1">
        <v>13.38</v>
      </c>
      <c r="E3139" s="1">
        <v>64.2</v>
      </c>
      <c r="F3139" s="1">
        <v>64.599999999999994</v>
      </c>
      <c r="G3139" s="1">
        <v>67</v>
      </c>
      <c r="H3139" s="1">
        <v>60.1</v>
      </c>
      <c r="I3139" s="1">
        <v>61.5</v>
      </c>
      <c r="J3139" s="1">
        <f>CEILING(E3139*0.9,LOOKUP(E3139*0.9,{0,10,50,100,500},{0.01,0.05,0.1,0.5,1}))</f>
        <v>57.800000000000004</v>
      </c>
      <c r="K3139" s="1">
        <f>CEILING(E3139*0.915,LOOKUP(E3139*0.915,{0,10,50,100,500},{0.01,0.05,0.1,0.5,1}))</f>
        <v>58.800000000000004</v>
      </c>
      <c r="L3139" s="1">
        <f>FLOOR(E3139*1.1,LOOKUP(E3139*1.1,{0,10,50,100,500},{0.01,0.05,0.1,0.5,1}))</f>
        <v>70.600000000000009</v>
      </c>
      <c r="M3139" s="1">
        <f t="shared" ref="M3139:M3202" si="441">IF(L3139&lt;10,L3139-0.05,IF(L3139&lt;50,L3139-0.25,IF(L3139&lt;100,L3139-0.5,IF(L3139&lt;500,L3139-2.5,IF(L3139&lt;1000,L3139-5,IF(L3139&lt;5000,L3139-25,0))))))</f>
        <v>70.100000000000009</v>
      </c>
      <c r="N3139" s="2">
        <f t="shared" ref="N3139:N3202" si="442">(F3139-E3139)/E3139</f>
        <v>6.2305295950154434E-3</v>
      </c>
      <c r="O3139" s="2">
        <f t="shared" ref="O3139:O3202" si="443">(G3139-E3139)/E3139</f>
        <v>4.3613707165108991E-2</v>
      </c>
      <c r="P3139" s="3">
        <f t="shared" ref="P3139:P3202" si="444">IF(F3139&lt;Z3139,IF(G3139&lt;Z3139,0,IF(G3139&gt;=M3139,(Z3139-M3139*$AA$2-Z3139*0.0015-Z3139*$AA$4)/M3139,IF(H3139&lt;=K3139,(Z3139-K3139*$AA$2-Z3139*0.0015-Z3139*$AA$4)/K3139,(Z3139-I3139*$AA$2-Z3139*0.0015-Z3139*$AA$4)/I3139))),IF(G3139&gt;=M3139,(F3139-M3139*$AA$2-F3139*0.0015-F3139*$AA$4)/M3139,IF(H3139&lt;=K3139,(F3139-K3139*$AA$2-F3139*0.0015-F3139*$AA$4)/K3139,(F3139-I3139*$AA$2-F3139*0.0015-F3139*$AA$4)/I3139)))</f>
        <v>4.801278211382095E-2</v>
      </c>
      <c r="Q3139" s="2">
        <f t="shared" si="439"/>
        <v>-0.25240417202652143</v>
      </c>
      <c r="U3139" s="2">
        <f t="shared" ref="U3139:U3202" si="445">IF(G3139=Z3139,0,IF(F3139&lt;Z3139,IF(G3139&lt;Z3139,0,IF(G3139&gt;=M3139,(Z3139-M3139*$AA$2-Z3139*0.0015-Z3139*$AA$4)/M3139,IF(H3139&lt;=K3139,(Z3139-K3139*$AA$2-Z3139*0.0015-Z3139*$AA$4)/K3139,(Z3139-I3139*$AA$2-Z3139*0.0015-Z3139*$AA$4)/I3139))),IF(G3139&gt;=M3139,(F3139-M3139*$AA$2-F3139*0.0015-F3139*$AA$4)/M3139,IF(H3139&lt;=K3139,(F3139-K3139*$AA$2-F3139*0.0015-F3139*$AA$4)/K3139,(F3139-I3139*$AA$2-F3139*0.0015-F3139*$AA$4)/I3139))))</f>
        <v>4.801278211382095E-2</v>
      </c>
      <c r="V3139" s="2">
        <f t="shared" si="440"/>
        <v>-0.25240417202652143</v>
      </c>
      <c r="Z3139" s="1">
        <f t="shared" ref="Z3139:Z3202" si="446">IF(E3139&lt;10,E3139+(0.01*$Y$2),IF(E3139&lt;50,E3139+(0.05*$Y$2),IF(E3139&lt;100,E3139+(0.1*$Y$2),IF(E3139&lt;500,E3139+(0.5*$Y$2),IF(E3139&lt;1000,E3139+(1*$Y$2),0)))))</f>
        <v>64.5</v>
      </c>
      <c r="AC3139" s="1" t="str">
        <f t="shared" ref="AC3139:AC3202" si="447">IF(Z3139=G3139,"Y","N")</f>
        <v>N</v>
      </c>
    </row>
    <row r="3140" spans="1:29" x14ac:dyDescent="0.25">
      <c r="A3140" s="1">
        <v>20180816</v>
      </c>
      <c r="B3140" s="1">
        <v>2405</v>
      </c>
      <c r="C3140" s="1" t="s">
        <v>394</v>
      </c>
      <c r="D3140" s="1">
        <v>12.43</v>
      </c>
      <c r="E3140" s="1">
        <v>15.8</v>
      </c>
      <c r="F3140" s="1">
        <v>15.65</v>
      </c>
      <c r="G3140" s="1">
        <v>15.85</v>
      </c>
      <c r="H3140" s="1">
        <v>15.2</v>
      </c>
      <c r="I3140" s="1">
        <v>15.3</v>
      </c>
      <c r="J3140" s="1">
        <f>CEILING(E3140*0.9,LOOKUP(E3140*0.9,{0,10,50,100,500},{0.01,0.05,0.1,0.5,1}))</f>
        <v>14.25</v>
      </c>
      <c r="K3140" s="1">
        <f>CEILING(E3140*0.915,LOOKUP(E3140*0.915,{0,10,50,100,500},{0.01,0.05,0.1,0.5,1}))</f>
        <v>14.5</v>
      </c>
      <c r="L3140" s="1">
        <f>FLOOR(E3140*1.1,LOOKUP(E3140*1.1,{0,10,50,100,500},{0.01,0.05,0.1,0.5,1}))</f>
        <v>17.350000000000001</v>
      </c>
      <c r="M3140" s="1">
        <f t="shared" si="441"/>
        <v>17.100000000000001</v>
      </c>
      <c r="N3140" s="2">
        <f t="shared" si="442"/>
        <v>-9.4936708860759722E-3</v>
      </c>
      <c r="O3140" s="2">
        <f t="shared" si="443"/>
        <v>3.1645569620252488E-3</v>
      </c>
      <c r="P3140" s="3">
        <f t="shared" si="444"/>
        <v>0</v>
      </c>
      <c r="Q3140" s="2">
        <f t="shared" ref="Q3140:Q3203" si="448">IF(Q3139+P3140&gt;0,0,P3140+Q3139)</f>
        <v>-0.25240417202652143</v>
      </c>
      <c r="U3140" s="2">
        <f t="shared" si="445"/>
        <v>0</v>
      </c>
      <c r="V3140" s="2">
        <f t="shared" ref="V3140:V3203" si="449">IF(V3139+U3140&gt;0,0,U3140+V3139)</f>
        <v>-0.25240417202652143</v>
      </c>
      <c r="Z3140" s="1">
        <f t="shared" si="446"/>
        <v>15.950000000000001</v>
      </c>
      <c r="AC3140" s="1" t="str">
        <f t="shared" si="447"/>
        <v>N</v>
      </c>
    </row>
    <row r="3141" spans="1:29" x14ac:dyDescent="0.25">
      <c r="A3141" s="1">
        <v>20180816</v>
      </c>
      <c r="B3141" s="1">
        <v>3624</v>
      </c>
      <c r="C3141" s="1" t="s">
        <v>408</v>
      </c>
      <c r="D3141" s="1">
        <v>9.67</v>
      </c>
      <c r="E3141" s="1">
        <v>48.6</v>
      </c>
      <c r="F3141" s="1">
        <v>48.65</v>
      </c>
      <c r="G3141" s="1">
        <v>49.8</v>
      </c>
      <c r="H3141" s="1">
        <v>45.7</v>
      </c>
      <c r="I3141" s="1">
        <v>46.35</v>
      </c>
      <c r="J3141" s="1">
        <f>CEILING(E3141*0.9,LOOKUP(E3141*0.9,{0,10,50,100,500},{0.01,0.05,0.1,0.5,1}))</f>
        <v>43.75</v>
      </c>
      <c r="K3141" s="1">
        <f>CEILING(E3141*0.915,LOOKUP(E3141*0.915,{0,10,50,100,500},{0.01,0.05,0.1,0.5,1}))</f>
        <v>44.5</v>
      </c>
      <c r="L3141" s="1">
        <f>FLOOR(E3141*1.1,LOOKUP(E3141*1.1,{0,10,50,100,500},{0.01,0.05,0.1,0.5,1}))</f>
        <v>53.400000000000006</v>
      </c>
      <c r="M3141" s="1">
        <f t="shared" si="441"/>
        <v>52.900000000000006</v>
      </c>
      <c r="N3141" s="2">
        <f t="shared" si="442"/>
        <v>1.0288065843620815E-3</v>
      </c>
      <c r="O3141" s="2">
        <f t="shared" si="443"/>
        <v>2.469135802469127E-2</v>
      </c>
      <c r="P3141" s="3">
        <f t="shared" si="444"/>
        <v>4.9383605177993423E-2</v>
      </c>
      <c r="Q3141" s="2">
        <f t="shared" si="448"/>
        <v>-0.20302056684852801</v>
      </c>
      <c r="U3141" s="2">
        <f t="shared" si="445"/>
        <v>4.9383605177993423E-2</v>
      </c>
      <c r="V3141" s="2">
        <f t="shared" si="449"/>
        <v>-0.20302056684852801</v>
      </c>
      <c r="Z3141" s="1">
        <f t="shared" si="446"/>
        <v>48.75</v>
      </c>
      <c r="AC3141" s="1" t="str">
        <f t="shared" si="447"/>
        <v>N</v>
      </c>
    </row>
    <row r="3142" spans="1:29" x14ac:dyDescent="0.25">
      <c r="A3142" s="1">
        <v>20180816</v>
      </c>
      <c r="B3142" s="1">
        <v>2478</v>
      </c>
      <c r="C3142" s="1" t="s">
        <v>216</v>
      </c>
      <c r="D3142" s="1">
        <v>9.58</v>
      </c>
      <c r="E3142" s="1">
        <v>79.8</v>
      </c>
      <c r="F3142" s="1">
        <v>80</v>
      </c>
      <c r="G3142" s="1">
        <v>82.4</v>
      </c>
      <c r="H3142" s="1">
        <v>74</v>
      </c>
      <c r="I3142" s="1">
        <v>75.400000000000006</v>
      </c>
      <c r="J3142" s="1">
        <f>CEILING(E3142*0.9,LOOKUP(E3142*0.9,{0,10,50,100,500},{0.01,0.05,0.1,0.5,1}))</f>
        <v>71.900000000000006</v>
      </c>
      <c r="K3142" s="1">
        <f>CEILING(E3142*0.915,LOOKUP(E3142*0.915,{0,10,50,100,500},{0.01,0.05,0.1,0.5,1}))</f>
        <v>73.100000000000009</v>
      </c>
      <c r="L3142" s="1">
        <f>FLOOR(E3142*1.1,LOOKUP(E3142*1.1,{0,10,50,100,500},{0.01,0.05,0.1,0.5,1}))</f>
        <v>87.7</v>
      </c>
      <c r="M3142" s="1">
        <f t="shared" si="441"/>
        <v>87.2</v>
      </c>
      <c r="N3142" s="2">
        <f t="shared" si="442"/>
        <v>2.5062656641604369E-3</v>
      </c>
      <c r="O3142" s="2">
        <f t="shared" si="443"/>
        <v>3.2581453634085322E-2</v>
      </c>
      <c r="P3142" s="3">
        <f t="shared" si="444"/>
        <v>5.9917844827585928E-2</v>
      </c>
      <c r="Q3142" s="2">
        <f t="shared" si="448"/>
        <v>-0.1431027220209421</v>
      </c>
      <c r="U3142" s="2">
        <f t="shared" si="445"/>
        <v>5.9917844827585928E-2</v>
      </c>
      <c r="V3142" s="2">
        <f t="shared" si="449"/>
        <v>-0.1431027220209421</v>
      </c>
      <c r="Z3142" s="1">
        <f t="shared" si="446"/>
        <v>80.099999999999994</v>
      </c>
      <c r="AC3142" s="1" t="str">
        <f t="shared" si="447"/>
        <v>N</v>
      </c>
    </row>
    <row r="3143" spans="1:29" x14ac:dyDescent="0.25">
      <c r="A3143" s="1">
        <v>20180816</v>
      </c>
      <c r="B3143" s="1">
        <v>3090</v>
      </c>
      <c r="C3143" s="1" t="s">
        <v>411</v>
      </c>
      <c r="D3143" s="1">
        <v>7.68</v>
      </c>
      <c r="E3143" s="1">
        <v>72.599999999999994</v>
      </c>
      <c r="F3143" s="1">
        <v>72</v>
      </c>
      <c r="G3143" s="1">
        <v>73.099999999999994</v>
      </c>
      <c r="H3143" s="1">
        <v>68.900000000000006</v>
      </c>
      <c r="I3143" s="1">
        <v>69.7</v>
      </c>
      <c r="J3143" s="1">
        <f>CEILING(E3143*0.9,LOOKUP(E3143*0.9,{0,10,50,100,500},{0.01,0.05,0.1,0.5,1}))</f>
        <v>65.400000000000006</v>
      </c>
      <c r="K3143" s="1">
        <f>CEILING(E3143*0.915,LOOKUP(E3143*0.915,{0,10,50,100,500},{0.01,0.05,0.1,0.5,1}))</f>
        <v>66.5</v>
      </c>
      <c r="L3143" s="1">
        <f>FLOOR(E3143*1.1,LOOKUP(E3143*1.1,{0,10,50,100,500},{0.01,0.05,0.1,0.5,1}))</f>
        <v>79.800000000000011</v>
      </c>
      <c r="M3143" s="1">
        <f t="shared" si="441"/>
        <v>79.300000000000011</v>
      </c>
      <c r="N3143" s="2">
        <f t="shared" si="442"/>
        <v>-8.2644628099172775E-3</v>
      </c>
      <c r="O3143" s="2">
        <f t="shared" si="443"/>
        <v>6.8870523415977963E-3</v>
      </c>
      <c r="P3143" s="3">
        <f t="shared" si="444"/>
        <v>4.3525862266857819E-2</v>
      </c>
      <c r="Q3143" s="2">
        <f t="shared" si="448"/>
        <v>-9.9576859754084285E-2</v>
      </c>
      <c r="U3143" s="2">
        <f t="shared" si="445"/>
        <v>4.3525862266857819E-2</v>
      </c>
      <c r="V3143" s="2">
        <f t="shared" si="449"/>
        <v>-9.9576859754084285E-2</v>
      </c>
      <c r="Z3143" s="1">
        <f t="shared" si="446"/>
        <v>72.899999999999991</v>
      </c>
      <c r="AC3143" s="1" t="str">
        <f t="shared" si="447"/>
        <v>N</v>
      </c>
    </row>
    <row r="3144" spans="1:29" x14ac:dyDescent="0.25">
      <c r="A3144" s="1">
        <v>20180816</v>
      </c>
      <c r="B3144" s="1">
        <v>2426</v>
      </c>
      <c r="C3144" s="1" t="s">
        <v>208</v>
      </c>
      <c r="D3144" s="1">
        <v>7.65</v>
      </c>
      <c r="E3144" s="1">
        <v>20.2</v>
      </c>
      <c r="F3144" s="1">
        <v>19.75</v>
      </c>
      <c r="G3144" s="1">
        <v>20.05</v>
      </c>
      <c r="H3144" s="1">
        <v>19.7</v>
      </c>
      <c r="I3144" s="1">
        <v>19.850000000000001</v>
      </c>
      <c r="J3144" s="1">
        <f>CEILING(E3144*0.9,LOOKUP(E3144*0.9,{0,10,50,100,500},{0.01,0.05,0.1,0.5,1}))</f>
        <v>18.2</v>
      </c>
      <c r="K3144" s="1">
        <f>CEILING(E3144*0.915,LOOKUP(E3144*0.915,{0,10,50,100,500},{0.01,0.05,0.1,0.5,1}))</f>
        <v>18.5</v>
      </c>
      <c r="L3144" s="1">
        <f>FLOOR(E3144*1.1,LOOKUP(E3144*1.1,{0,10,50,100,500},{0.01,0.05,0.1,0.5,1}))</f>
        <v>22.200000000000003</v>
      </c>
      <c r="M3144" s="1">
        <f t="shared" si="441"/>
        <v>21.950000000000003</v>
      </c>
      <c r="N3144" s="2">
        <f t="shared" si="442"/>
        <v>-2.2277227722772242E-2</v>
      </c>
      <c r="O3144" s="2">
        <f t="shared" si="443"/>
        <v>-7.425742574257356E-3</v>
      </c>
      <c r="P3144" s="3">
        <f t="shared" si="444"/>
        <v>0</v>
      </c>
      <c r="Q3144" s="2">
        <f t="shared" si="448"/>
        <v>-9.9576859754084285E-2</v>
      </c>
      <c r="U3144" s="2">
        <f t="shared" si="445"/>
        <v>0</v>
      </c>
      <c r="V3144" s="2">
        <f t="shared" si="449"/>
        <v>-9.9576859754084285E-2</v>
      </c>
      <c r="Z3144" s="1">
        <f t="shared" si="446"/>
        <v>20.349999999999998</v>
      </c>
      <c r="AC3144" s="1" t="str">
        <f t="shared" si="447"/>
        <v>N</v>
      </c>
    </row>
    <row r="3145" spans="1:29" x14ac:dyDescent="0.25">
      <c r="A3145" s="1">
        <v>20180816</v>
      </c>
      <c r="B3145" s="1">
        <v>2375</v>
      </c>
      <c r="C3145" s="1" t="s">
        <v>44</v>
      </c>
      <c r="D3145" s="1">
        <v>6.87</v>
      </c>
      <c r="E3145" s="1">
        <v>72</v>
      </c>
      <c r="F3145" s="1">
        <v>72.2</v>
      </c>
      <c r="G3145" s="1">
        <v>72.8</v>
      </c>
      <c r="H3145" s="1">
        <v>68.3</v>
      </c>
      <c r="I3145" s="1">
        <v>68.3</v>
      </c>
      <c r="J3145" s="1">
        <f>CEILING(E3145*0.9,LOOKUP(E3145*0.9,{0,10,50,100,500},{0.01,0.05,0.1,0.5,1}))</f>
        <v>64.8</v>
      </c>
      <c r="K3145" s="1">
        <f>CEILING(E3145*0.915,LOOKUP(E3145*0.915,{0,10,50,100,500},{0.01,0.05,0.1,0.5,1}))</f>
        <v>65.900000000000006</v>
      </c>
      <c r="L3145" s="1">
        <f>FLOOR(E3145*1.1,LOOKUP(E3145*1.1,{0,10,50,100,500},{0.01,0.05,0.1,0.5,1}))</f>
        <v>79.2</v>
      </c>
      <c r="M3145" s="1">
        <f t="shared" si="441"/>
        <v>78.7</v>
      </c>
      <c r="N3145" s="2">
        <f t="shared" si="442"/>
        <v>2.7777777777778173E-3</v>
      </c>
      <c r="O3145" s="2">
        <f t="shared" si="443"/>
        <v>1.1111111111111072E-2</v>
      </c>
      <c r="P3145" s="3">
        <f t="shared" si="444"/>
        <v>5.6155938506588468E-2</v>
      </c>
      <c r="Q3145" s="2">
        <f t="shared" si="448"/>
        <v>-4.3420921247495817E-2</v>
      </c>
      <c r="U3145" s="2">
        <f t="shared" si="445"/>
        <v>5.6155938506588468E-2</v>
      </c>
      <c r="V3145" s="2">
        <f t="shared" si="449"/>
        <v>-4.3420921247495817E-2</v>
      </c>
      <c r="Z3145" s="1">
        <f t="shared" si="446"/>
        <v>72.3</v>
      </c>
      <c r="AC3145" s="1" t="str">
        <f t="shared" si="447"/>
        <v>N</v>
      </c>
    </row>
    <row r="3146" spans="1:29" x14ac:dyDescent="0.25">
      <c r="A3146" s="1">
        <v>20180816</v>
      </c>
      <c r="B3146" s="1">
        <v>8163</v>
      </c>
      <c r="C3146" s="1" t="s">
        <v>418</v>
      </c>
      <c r="D3146" s="1">
        <v>6</v>
      </c>
      <c r="E3146" s="1">
        <v>53</v>
      </c>
      <c r="F3146" s="1">
        <v>53.3</v>
      </c>
      <c r="G3146" s="1">
        <v>54.6</v>
      </c>
      <c r="H3146" s="1">
        <v>51.5</v>
      </c>
      <c r="I3146" s="1">
        <v>51.7</v>
      </c>
      <c r="J3146" s="1">
        <f>CEILING(E3146*0.9,LOOKUP(E3146*0.9,{0,10,50,100,500},{0.01,0.05,0.1,0.5,1}))</f>
        <v>47.7</v>
      </c>
      <c r="K3146" s="1">
        <f>CEILING(E3146*0.915,LOOKUP(E3146*0.915,{0,10,50,100,500},{0.01,0.05,0.1,0.5,1}))</f>
        <v>48.5</v>
      </c>
      <c r="L3146" s="1">
        <f>FLOOR(E3146*1.1,LOOKUP(E3146*1.1,{0,10,50,100,500},{0.01,0.05,0.1,0.5,1}))</f>
        <v>58.300000000000004</v>
      </c>
      <c r="M3146" s="1">
        <f t="shared" si="441"/>
        <v>57.800000000000004</v>
      </c>
      <c r="N3146" s="2">
        <f t="shared" si="442"/>
        <v>5.6603773584905127E-3</v>
      </c>
      <c r="O3146" s="2">
        <f t="shared" si="443"/>
        <v>3.0188679245283047E-2</v>
      </c>
      <c r="P3146" s="3">
        <f t="shared" si="444"/>
        <v>2.8591005802707851E-2</v>
      </c>
      <c r="Q3146" s="2">
        <f t="shared" si="448"/>
        <v>-1.4829915444787966E-2</v>
      </c>
      <c r="U3146" s="2">
        <f t="shared" si="445"/>
        <v>2.8591005802707851E-2</v>
      </c>
      <c r="V3146" s="2">
        <f t="shared" si="449"/>
        <v>-1.4829915444787966E-2</v>
      </c>
      <c r="Z3146" s="1">
        <f t="shared" si="446"/>
        <v>53.3</v>
      </c>
      <c r="AC3146" s="1" t="str">
        <f t="shared" si="447"/>
        <v>N</v>
      </c>
    </row>
    <row r="3147" spans="1:29" x14ac:dyDescent="0.25">
      <c r="A3147" s="1">
        <v>20180817</v>
      </c>
      <c r="B3147" s="1">
        <v>6174</v>
      </c>
      <c r="C3147" s="1" t="s">
        <v>664</v>
      </c>
      <c r="D3147" s="1">
        <v>6.9</v>
      </c>
      <c r="E3147" s="1">
        <v>23.95</v>
      </c>
      <c r="F3147" s="1">
        <v>23.9</v>
      </c>
      <c r="G3147" s="1">
        <v>25.5</v>
      </c>
      <c r="H3147" s="1">
        <v>23.75</v>
      </c>
      <c r="I3147" s="1">
        <v>24.1</v>
      </c>
      <c r="J3147" s="1">
        <f>CEILING(E3147*0.9,LOOKUP(E3147*0.9,{0,10,50,100,500},{0.01,0.05,0.1,0.5,1}))</f>
        <v>21.6</v>
      </c>
      <c r="K3147" s="1">
        <f>CEILING(E3147*0.915,LOOKUP(E3147*0.915,{0,10,50,100,500},{0.01,0.05,0.1,0.5,1}))</f>
        <v>21.950000000000003</v>
      </c>
      <c r="L3147" s="1">
        <f>FLOOR(E3147*1.1,LOOKUP(E3147*1.1,{0,10,50,100,500},{0.01,0.05,0.1,0.5,1}))</f>
        <v>26.3</v>
      </c>
      <c r="M3147" s="1">
        <f t="shared" si="441"/>
        <v>26.05</v>
      </c>
      <c r="N3147" s="2">
        <f t="shared" si="442"/>
        <v>-2.0876826722338502E-3</v>
      </c>
      <c r="O3147" s="2">
        <f t="shared" si="443"/>
        <v>6.4718162839248472E-2</v>
      </c>
      <c r="P3147" s="3">
        <f t="shared" si="444"/>
        <v>-2.2980000000001471E-3</v>
      </c>
      <c r="Q3147" s="2">
        <f t="shared" si="448"/>
        <v>-1.7127915444788113E-2</v>
      </c>
      <c r="U3147" s="2">
        <f t="shared" si="445"/>
        <v>-2.2980000000001471E-3</v>
      </c>
      <c r="V3147" s="2">
        <f t="shared" si="449"/>
        <v>-1.7127915444788113E-2</v>
      </c>
      <c r="Z3147" s="1">
        <f t="shared" si="446"/>
        <v>24.099999999999998</v>
      </c>
      <c r="AC3147" s="1" t="str">
        <f t="shared" si="447"/>
        <v>N</v>
      </c>
    </row>
    <row r="3148" spans="1:29" x14ac:dyDescent="0.25">
      <c r="A3148" s="1">
        <v>20180817</v>
      </c>
      <c r="B3148" s="1">
        <v>8261</v>
      </c>
      <c r="C3148" s="1" t="s">
        <v>163</v>
      </c>
      <c r="D3148" s="1">
        <v>5.87</v>
      </c>
      <c r="E3148" s="1">
        <v>42.6</v>
      </c>
      <c r="F3148" s="1">
        <v>42.05</v>
      </c>
      <c r="G3148" s="1">
        <v>43.4</v>
      </c>
      <c r="H3148" s="1">
        <v>41.1</v>
      </c>
      <c r="I3148" s="1">
        <v>42.3</v>
      </c>
      <c r="J3148" s="1">
        <f>CEILING(E3148*0.9,LOOKUP(E3148*0.9,{0,10,50,100,500},{0.01,0.05,0.1,0.5,1}))</f>
        <v>38.35</v>
      </c>
      <c r="K3148" s="1">
        <f>CEILING(E3148*0.915,LOOKUP(E3148*0.915,{0,10,50,100,500},{0.01,0.05,0.1,0.5,1}))</f>
        <v>39</v>
      </c>
      <c r="L3148" s="1">
        <f>FLOOR(E3148*1.1,LOOKUP(E3148*1.1,{0,10,50,100,500},{0.01,0.05,0.1,0.5,1}))</f>
        <v>46.85</v>
      </c>
      <c r="M3148" s="1">
        <f t="shared" si="441"/>
        <v>46.6</v>
      </c>
      <c r="N3148" s="2">
        <f t="shared" si="442"/>
        <v>-1.2910798122065827E-2</v>
      </c>
      <c r="O3148" s="2">
        <f t="shared" si="443"/>
        <v>1.8779342723004626E-2</v>
      </c>
      <c r="P3148" s="3">
        <f t="shared" si="444"/>
        <v>8.3200957446808721E-3</v>
      </c>
      <c r="Q3148" s="2">
        <f t="shared" si="448"/>
        <v>-8.807819700107241E-3</v>
      </c>
      <c r="U3148" s="2">
        <f t="shared" si="445"/>
        <v>8.3200957446808721E-3</v>
      </c>
      <c r="V3148" s="2">
        <f t="shared" si="449"/>
        <v>-8.807819700107241E-3</v>
      </c>
      <c r="Z3148" s="1">
        <f t="shared" si="446"/>
        <v>42.75</v>
      </c>
      <c r="AC3148" s="1" t="str">
        <f t="shared" si="447"/>
        <v>N</v>
      </c>
    </row>
    <row r="3149" spans="1:29" x14ac:dyDescent="0.25">
      <c r="A3149" s="1">
        <v>20180817</v>
      </c>
      <c r="B3149" s="1">
        <v>3011</v>
      </c>
      <c r="C3149" s="1" t="s">
        <v>650</v>
      </c>
      <c r="D3149" s="1">
        <v>4.3099999999999996</v>
      </c>
      <c r="E3149" s="1">
        <v>9.68</v>
      </c>
      <c r="F3149" s="1">
        <v>9.89</v>
      </c>
      <c r="G3149" s="1">
        <v>9.98</v>
      </c>
      <c r="H3149" s="1">
        <v>9.69</v>
      </c>
      <c r="I3149" s="1">
        <v>9.74</v>
      </c>
      <c r="J3149" s="1">
        <f>CEILING(E3149*0.9,LOOKUP(E3149*0.9,{0,10,50,100,500},{0.01,0.05,0.1,0.5,1}))</f>
        <v>8.7200000000000006</v>
      </c>
      <c r="K3149" s="1">
        <f>CEILING(E3149*0.915,LOOKUP(E3149*0.915,{0,10,50,100,500},{0.01,0.05,0.1,0.5,1}))</f>
        <v>8.86</v>
      </c>
      <c r="L3149" s="1">
        <f>FLOOR(E3149*1.1,LOOKUP(E3149*1.1,{0,10,50,100,500},{0.01,0.05,0.1,0.5,1}))</f>
        <v>10.600000000000001</v>
      </c>
      <c r="M3149" s="1">
        <f t="shared" si="441"/>
        <v>10.350000000000001</v>
      </c>
      <c r="N3149" s="2">
        <f t="shared" si="442"/>
        <v>2.1694214876033145E-2</v>
      </c>
      <c r="O3149" s="2">
        <f t="shared" si="443"/>
        <v>3.0991735537190156E-2</v>
      </c>
      <c r="P3149" s="3">
        <f t="shared" si="444"/>
        <v>1.3073165297741329E-2</v>
      </c>
      <c r="Q3149" s="2">
        <f t="shared" si="448"/>
        <v>0</v>
      </c>
      <c r="U3149" s="2">
        <f t="shared" si="445"/>
        <v>1.3073165297741329E-2</v>
      </c>
      <c r="V3149" s="2">
        <f t="shared" si="449"/>
        <v>0</v>
      </c>
      <c r="Z3149" s="1">
        <f t="shared" si="446"/>
        <v>9.7099999999999991</v>
      </c>
      <c r="AC3149" s="1" t="str">
        <f t="shared" si="447"/>
        <v>N</v>
      </c>
    </row>
    <row r="3150" spans="1:29" x14ac:dyDescent="0.25">
      <c r="A3150" s="1">
        <v>20180817</v>
      </c>
      <c r="B3150" s="1">
        <v>3354</v>
      </c>
      <c r="C3150" s="1" t="s">
        <v>594</v>
      </c>
      <c r="D3150" s="1">
        <v>3.97</v>
      </c>
      <c r="E3150" s="1">
        <v>22.55</v>
      </c>
      <c r="F3150" s="1">
        <v>22.95</v>
      </c>
      <c r="G3150" s="1">
        <v>23.5</v>
      </c>
      <c r="H3150" s="1">
        <v>22.35</v>
      </c>
      <c r="I3150" s="1">
        <v>22.5</v>
      </c>
      <c r="J3150" s="1">
        <f>CEILING(E3150*0.9,LOOKUP(E3150*0.9,{0,10,50,100,500},{0.01,0.05,0.1,0.5,1}))</f>
        <v>20.3</v>
      </c>
      <c r="K3150" s="1">
        <f>CEILING(E3150*0.915,LOOKUP(E3150*0.915,{0,10,50,100,500},{0.01,0.05,0.1,0.5,1}))</f>
        <v>20.650000000000002</v>
      </c>
      <c r="L3150" s="1">
        <f>FLOOR(E3150*1.1,LOOKUP(E3150*1.1,{0,10,50,100,500},{0.01,0.05,0.1,0.5,1}))</f>
        <v>24.8</v>
      </c>
      <c r="M3150" s="1">
        <f t="shared" si="441"/>
        <v>24.55</v>
      </c>
      <c r="N3150" s="2">
        <f t="shared" si="442"/>
        <v>1.7738359201773773E-2</v>
      </c>
      <c r="O3150" s="2">
        <f t="shared" si="443"/>
        <v>4.2128603104212826E-2</v>
      </c>
      <c r="P3150" s="3">
        <f t="shared" si="444"/>
        <v>1.7664019999999954E-2</v>
      </c>
      <c r="Q3150" s="2">
        <f t="shared" si="448"/>
        <v>0</v>
      </c>
      <c r="U3150" s="2">
        <f t="shared" si="445"/>
        <v>1.7664019999999954E-2</v>
      </c>
      <c r="V3150" s="2">
        <f t="shared" si="449"/>
        <v>0</v>
      </c>
      <c r="Z3150" s="1">
        <f t="shared" si="446"/>
        <v>22.7</v>
      </c>
      <c r="AC3150" s="1" t="str">
        <f t="shared" si="447"/>
        <v>N</v>
      </c>
    </row>
    <row r="3151" spans="1:29" x14ac:dyDescent="0.25">
      <c r="A3151" s="1">
        <v>20180817</v>
      </c>
      <c r="B3151" s="1">
        <v>2221</v>
      </c>
      <c r="C3151" s="1" t="s">
        <v>487</v>
      </c>
      <c r="D3151" s="1">
        <v>3.43</v>
      </c>
      <c r="E3151" s="1">
        <v>36.549999999999997</v>
      </c>
      <c r="F3151" s="1">
        <v>36.700000000000003</v>
      </c>
      <c r="G3151" s="1">
        <v>39.35</v>
      </c>
      <c r="H3151" s="1">
        <v>36.700000000000003</v>
      </c>
      <c r="I3151" s="1">
        <v>38.15</v>
      </c>
      <c r="J3151" s="1">
        <f>CEILING(E3151*0.9,LOOKUP(E3151*0.9,{0,10,50,100,500},{0.01,0.05,0.1,0.5,1}))</f>
        <v>32.9</v>
      </c>
      <c r="K3151" s="1">
        <f>CEILING(E3151*0.915,LOOKUP(E3151*0.915,{0,10,50,100,500},{0.01,0.05,0.1,0.5,1}))</f>
        <v>33.450000000000003</v>
      </c>
      <c r="L3151" s="1">
        <f>FLOOR(E3151*1.1,LOOKUP(E3151*1.1,{0,10,50,100,500},{0.01,0.05,0.1,0.5,1}))</f>
        <v>40.200000000000003</v>
      </c>
      <c r="M3151" s="1">
        <f t="shared" si="441"/>
        <v>39.950000000000003</v>
      </c>
      <c r="N3151" s="2">
        <f t="shared" si="442"/>
        <v>4.10396716826281E-3</v>
      </c>
      <c r="O3151" s="2">
        <f t="shared" si="443"/>
        <v>7.6607387140902997E-2</v>
      </c>
      <c r="P3151" s="3">
        <f t="shared" si="444"/>
        <v>-4.0233686762778477E-2</v>
      </c>
      <c r="Q3151" s="2">
        <f t="shared" si="448"/>
        <v>-4.0233686762778477E-2</v>
      </c>
      <c r="U3151" s="2">
        <f t="shared" si="445"/>
        <v>-4.0233686762778477E-2</v>
      </c>
      <c r="V3151" s="2">
        <f t="shared" si="449"/>
        <v>-4.0233686762778477E-2</v>
      </c>
      <c r="Z3151" s="1">
        <f t="shared" si="446"/>
        <v>36.699999999999996</v>
      </c>
      <c r="AC3151" s="1" t="str">
        <f t="shared" si="447"/>
        <v>N</v>
      </c>
    </row>
    <row r="3152" spans="1:29" x14ac:dyDescent="0.25">
      <c r="A3152" s="1">
        <v>20180817</v>
      </c>
      <c r="B3152" s="1">
        <v>3317</v>
      </c>
      <c r="C3152" s="1" t="s">
        <v>169</v>
      </c>
      <c r="D3152" s="1">
        <v>3.4</v>
      </c>
      <c r="E3152" s="1">
        <v>41.3</v>
      </c>
      <c r="F3152" s="1">
        <v>41.55</v>
      </c>
      <c r="G3152" s="1">
        <v>41.7</v>
      </c>
      <c r="H3152" s="1">
        <v>40</v>
      </c>
      <c r="I3152" s="1">
        <v>40.200000000000003</v>
      </c>
      <c r="J3152" s="1">
        <f>CEILING(E3152*0.9,LOOKUP(E3152*0.9,{0,10,50,100,500},{0.01,0.05,0.1,0.5,1}))</f>
        <v>37.200000000000003</v>
      </c>
      <c r="K3152" s="1">
        <f>CEILING(E3152*0.915,LOOKUP(E3152*0.915,{0,10,50,100,500},{0.01,0.05,0.1,0.5,1}))</f>
        <v>37.800000000000004</v>
      </c>
      <c r="L3152" s="1">
        <f>FLOOR(E3152*1.1,LOOKUP(E3152*1.1,{0,10,50,100,500},{0.01,0.05,0.1,0.5,1}))</f>
        <v>45.400000000000006</v>
      </c>
      <c r="M3152" s="1">
        <f t="shared" si="441"/>
        <v>45.150000000000006</v>
      </c>
      <c r="N3152" s="2">
        <f t="shared" si="442"/>
        <v>6.0532687651331726E-3</v>
      </c>
      <c r="O3152" s="2">
        <f t="shared" si="443"/>
        <v>9.6852300242132126E-3</v>
      </c>
      <c r="P3152" s="3">
        <f t="shared" si="444"/>
        <v>3.1220317164178928E-2</v>
      </c>
      <c r="Q3152" s="2">
        <f t="shared" si="448"/>
        <v>-9.0133695985995486E-3</v>
      </c>
      <c r="U3152" s="2">
        <f t="shared" si="445"/>
        <v>3.1220317164178928E-2</v>
      </c>
      <c r="V3152" s="2">
        <f t="shared" si="449"/>
        <v>-9.0133695985995486E-3</v>
      </c>
      <c r="Z3152" s="1">
        <f t="shared" si="446"/>
        <v>41.449999999999996</v>
      </c>
      <c r="AC3152" s="1" t="str">
        <f t="shared" si="447"/>
        <v>N</v>
      </c>
    </row>
    <row r="3153" spans="1:29" x14ac:dyDescent="0.25">
      <c r="A3153" s="1">
        <v>20180817</v>
      </c>
      <c r="B3153" s="1">
        <v>5481</v>
      </c>
      <c r="C3153" s="1" t="s">
        <v>605</v>
      </c>
      <c r="D3153" s="1">
        <v>3.21</v>
      </c>
      <c r="E3153" s="1">
        <v>18.05</v>
      </c>
      <c r="F3153" s="1">
        <v>17.8</v>
      </c>
      <c r="G3153" s="1">
        <v>18</v>
      </c>
      <c r="H3153" s="1">
        <v>17.100000000000001</v>
      </c>
      <c r="I3153" s="1">
        <v>17.399999999999999</v>
      </c>
      <c r="J3153" s="1">
        <f>CEILING(E3153*0.9,LOOKUP(E3153*0.9,{0,10,50,100,500},{0.01,0.05,0.1,0.5,1}))</f>
        <v>16.25</v>
      </c>
      <c r="K3153" s="1">
        <f>CEILING(E3153*0.915,LOOKUP(E3153*0.915,{0,10,50,100,500},{0.01,0.05,0.1,0.5,1}))</f>
        <v>16.55</v>
      </c>
      <c r="L3153" s="1">
        <f>FLOOR(E3153*1.1,LOOKUP(E3153*1.1,{0,10,50,100,500},{0.01,0.05,0.1,0.5,1}))</f>
        <v>19.850000000000001</v>
      </c>
      <c r="M3153" s="1">
        <f t="shared" si="441"/>
        <v>19.600000000000001</v>
      </c>
      <c r="N3153" s="2">
        <f t="shared" si="442"/>
        <v>-1.3850415512465374E-2</v>
      </c>
      <c r="O3153" s="2">
        <f t="shared" si="443"/>
        <v>-2.7700831024931143E-3</v>
      </c>
      <c r="P3153" s="3">
        <f t="shared" si="444"/>
        <v>0</v>
      </c>
      <c r="Q3153" s="2">
        <f t="shared" si="448"/>
        <v>-9.0133695985995486E-3</v>
      </c>
      <c r="U3153" s="2">
        <f t="shared" si="445"/>
        <v>0</v>
      </c>
      <c r="V3153" s="2">
        <f t="shared" si="449"/>
        <v>-9.0133695985995486E-3</v>
      </c>
      <c r="Z3153" s="1">
        <f t="shared" si="446"/>
        <v>18.2</v>
      </c>
      <c r="AC3153" s="1" t="str">
        <f t="shared" si="447"/>
        <v>N</v>
      </c>
    </row>
    <row r="3154" spans="1:29" x14ac:dyDescent="0.25">
      <c r="A3154" s="1">
        <v>20180817</v>
      </c>
      <c r="B3154" s="1">
        <v>6182</v>
      </c>
      <c r="C3154" s="1" t="s">
        <v>144</v>
      </c>
      <c r="D3154" s="1">
        <v>3.15</v>
      </c>
      <c r="E3154" s="1">
        <v>51.8</v>
      </c>
      <c r="F3154" s="1">
        <v>52</v>
      </c>
      <c r="G3154" s="1">
        <v>52.1</v>
      </c>
      <c r="H3154" s="1">
        <v>46.65</v>
      </c>
      <c r="I3154" s="1">
        <v>47</v>
      </c>
      <c r="J3154" s="1">
        <f>CEILING(E3154*0.9,LOOKUP(E3154*0.9,{0,10,50,100,500},{0.01,0.05,0.1,0.5,1}))</f>
        <v>46.650000000000006</v>
      </c>
      <c r="K3154" s="1">
        <f>CEILING(E3154*0.915,LOOKUP(E3154*0.915,{0,10,50,100,500},{0.01,0.05,0.1,0.5,1}))</f>
        <v>47.400000000000006</v>
      </c>
      <c r="L3154" s="1">
        <f>FLOOR(E3154*1.1,LOOKUP(E3154*1.1,{0,10,50,100,500},{0.01,0.05,0.1,0.5,1}))</f>
        <v>56.900000000000006</v>
      </c>
      <c r="M3154" s="1">
        <f t="shared" si="441"/>
        <v>56.400000000000006</v>
      </c>
      <c r="N3154" s="2">
        <f t="shared" si="442"/>
        <v>3.8610038610039162E-3</v>
      </c>
      <c r="O3154" s="2">
        <f t="shared" si="443"/>
        <v>5.7915057915058745E-3</v>
      </c>
      <c r="P3154" s="3">
        <f t="shared" si="444"/>
        <v>9.6669820675105225E-2</v>
      </c>
      <c r="Q3154" s="2">
        <f t="shared" si="448"/>
        <v>0</v>
      </c>
      <c r="U3154" s="2">
        <f t="shared" si="445"/>
        <v>0</v>
      </c>
      <c r="V3154" s="2">
        <f t="shared" si="449"/>
        <v>-9.0133695985995486E-3</v>
      </c>
      <c r="Z3154" s="1">
        <f t="shared" si="446"/>
        <v>52.099999999999994</v>
      </c>
      <c r="AC3154" s="1" t="str">
        <f t="shared" si="447"/>
        <v>Y</v>
      </c>
    </row>
    <row r="3155" spans="1:29" x14ac:dyDescent="0.25">
      <c r="A3155" s="1">
        <v>20180820</v>
      </c>
      <c r="B3155" s="1">
        <v>2221</v>
      </c>
      <c r="C3155" s="1" t="s">
        <v>487</v>
      </c>
      <c r="D3155" s="1">
        <v>10.41</v>
      </c>
      <c r="E3155" s="1">
        <v>38.15</v>
      </c>
      <c r="F3155" s="1">
        <v>37.5</v>
      </c>
      <c r="G3155" s="1">
        <v>38.25</v>
      </c>
      <c r="H3155" s="1">
        <v>37.200000000000003</v>
      </c>
      <c r="I3155" s="1">
        <v>38.25</v>
      </c>
      <c r="J3155" s="1">
        <f>CEILING(E3155*0.9,LOOKUP(E3155*0.9,{0,10,50,100,500},{0.01,0.05,0.1,0.5,1}))</f>
        <v>34.35</v>
      </c>
      <c r="K3155" s="1">
        <f>CEILING(E3155*0.915,LOOKUP(E3155*0.915,{0,10,50,100,500},{0.01,0.05,0.1,0.5,1}))</f>
        <v>34.950000000000003</v>
      </c>
      <c r="L3155" s="1">
        <f>FLOOR(E3155*1.1,LOOKUP(E3155*1.1,{0,10,50,100,500},{0.01,0.05,0.1,0.5,1}))</f>
        <v>41.95</v>
      </c>
      <c r="M3155" s="1">
        <f t="shared" si="441"/>
        <v>41.7</v>
      </c>
      <c r="N3155" s="2">
        <f t="shared" si="442"/>
        <v>-1.70380078636959E-2</v>
      </c>
      <c r="O3155" s="2">
        <f t="shared" si="443"/>
        <v>2.6212319790301815E-3</v>
      </c>
      <c r="P3155" s="3">
        <f t="shared" si="444"/>
        <v>0</v>
      </c>
      <c r="Q3155" s="2">
        <f t="shared" si="448"/>
        <v>0</v>
      </c>
      <c r="U3155" s="2">
        <f t="shared" si="445"/>
        <v>0</v>
      </c>
      <c r="V3155" s="2">
        <f t="shared" si="449"/>
        <v>-9.0133695985995486E-3</v>
      </c>
      <c r="Z3155" s="1">
        <f t="shared" si="446"/>
        <v>38.299999999999997</v>
      </c>
      <c r="AC3155" s="1" t="str">
        <f t="shared" si="447"/>
        <v>N</v>
      </c>
    </row>
    <row r="3156" spans="1:29" x14ac:dyDescent="0.25">
      <c r="A3156" s="1">
        <v>20180820</v>
      </c>
      <c r="B3156" s="1">
        <v>3285</v>
      </c>
      <c r="C3156" s="1" t="s">
        <v>665</v>
      </c>
      <c r="D3156" s="1">
        <v>7.08</v>
      </c>
      <c r="E3156" s="1">
        <v>25.7</v>
      </c>
      <c r="F3156" s="1">
        <v>25.9</v>
      </c>
      <c r="G3156" s="1">
        <v>26.35</v>
      </c>
      <c r="H3156" s="1">
        <v>23.6</v>
      </c>
      <c r="I3156" s="1">
        <v>23.65</v>
      </c>
      <c r="J3156" s="1">
        <f>CEILING(E3156*0.9,LOOKUP(E3156*0.9,{0,10,50,100,500},{0.01,0.05,0.1,0.5,1}))</f>
        <v>23.150000000000002</v>
      </c>
      <c r="K3156" s="1">
        <f>CEILING(E3156*0.915,LOOKUP(E3156*0.915,{0,10,50,100,500},{0.01,0.05,0.1,0.5,1}))</f>
        <v>23.55</v>
      </c>
      <c r="L3156" s="1">
        <f>FLOOR(E3156*1.1,LOOKUP(E3156*1.1,{0,10,50,100,500},{0.01,0.05,0.1,0.5,1}))</f>
        <v>28.25</v>
      </c>
      <c r="M3156" s="1">
        <f t="shared" si="441"/>
        <v>28</v>
      </c>
      <c r="N3156" s="2">
        <f t="shared" si="442"/>
        <v>7.7821011673151474E-3</v>
      </c>
      <c r="O3156" s="2">
        <f t="shared" si="443"/>
        <v>2.5291828793774403E-2</v>
      </c>
      <c r="P3156" s="3">
        <f t="shared" si="444"/>
        <v>9.2658754756870979E-2</v>
      </c>
      <c r="Q3156" s="2">
        <f t="shared" si="448"/>
        <v>0</v>
      </c>
      <c r="U3156" s="2">
        <f t="shared" si="445"/>
        <v>9.2658754756870979E-2</v>
      </c>
      <c r="V3156" s="2">
        <f t="shared" si="449"/>
        <v>0</v>
      </c>
      <c r="Z3156" s="1">
        <f t="shared" si="446"/>
        <v>25.849999999999998</v>
      </c>
      <c r="AC3156" s="1" t="str">
        <f t="shared" si="447"/>
        <v>N</v>
      </c>
    </row>
    <row r="3157" spans="1:29" x14ac:dyDescent="0.25">
      <c r="A3157" s="1">
        <v>20180820</v>
      </c>
      <c r="B3157" s="1">
        <v>3016</v>
      </c>
      <c r="C3157" s="1" t="s">
        <v>53</v>
      </c>
      <c r="D3157" s="1">
        <v>5.71</v>
      </c>
      <c r="E3157" s="1">
        <v>58.5</v>
      </c>
      <c r="F3157" s="1">
        <v>58.4</v>
      </c>
      <c r="G3157" s="1">
        <v>59.8</v>
      </c>
      <c r="H3157" s="1">
        <v>57.9</v>
      </c>
      <c r="I3157" s="1">
        <v>58.5</v>
      </c>
      <c r="J3157" s="1">
        <f>CEILING(E3157*0.9,LOOKUP(E3157*0.9,{0,10,50,100,500},{0.01,0.05,0.1,0.5,1}))</f>
        <v>52.7</v>
      </c>
      <c r="K3157" s="1">
        <f>CEILING(E3157*0.915,LOOKUP(E3157*0.915,{0,10,50,100,500},{0.01,0.05,0.1,0.5,1}))</f>
        <v>53.6</v>
      </c>
      <c r="L3157" s="1">
        <f>FLOOR(E3157*1.1,LOOKUP(E3157*1.1,{0,10,50,100,500},{0.01,0.05,0.1,0.5,1}))</f>
        <v>64.3</v>
      </c>
      <c r="M3157" s="1">
        <f t="shared" si="441"/>
        <v>63.8</v>
      </c>
      <c r="N3157" s="2">
        <f t="shared" si="442"/>
        <v>-1.7094017094017337E-3</v>
      </c>
      <c r="O3157" s="2">
        <f t="shared" si="443"/>
        <v>2.2222222222222174E-2</v>
      </c>
      <c r="P3157" s="3">
        <f t="shared" si="444"/>
        <v>2.8204666666666049E-3</v>
      </c>
      <c r="Q3157" s="2">
        <f t="shared" si="448"/>
        <v>0</v>
      </c>
      <c r="U3157" s="2">
        <f t="shared" si="445"/>
        <v>2.8204666666666049E-3</v>
      </c>
      <c r="V3157" s="2">
        <f t="shared" si="449"/>
        <v>0</v>
      </c>
      <c r="Z3157" s="1">
        <f t="shared" si="446"/>
        <v>58.8</v>
      </c>
      <c r="AC3157" s="1" t="str">
        <f t="shared" si="447"/>
        <v>N</v>
      </c>
    </row>
    <row r="3158" spans="1:29" x14ac:dyDescent="0.25">
      <c r="A3158" s="1">
        <v>20180820</v>
      </c>
      <c r="B3158" s="1">
        <v>1441</v>
      </c>
      <c r="C3158" s="1" t="s">
        <v>666</v>
      </c>
      <c r="D3158" s="1">
        <v>5.44</v>
      </c>
      <c r="E3158" s="1">
        <v>11.85</v>
      </c>
      <c r="F3158" s="1">
        <v>11.3</v>
      </c>
      <c r="G3158" s="1">
        <v>11.9</v>
      </c>
      <c r="H3158" s="1">
        <v>11.15</v>
      </c>
      <c r="I3158" s="1">
        <v>11.8</v>
      </c>
      <c r="J3158" s="1">
        <f>CEILING(E3158*0.9,LOOKUP(E3158*0.9,{0,10,50,100,500},{0.01,0.05,0.1,0.5,1}))</f>
        <v>10.700000000000001</v>
      </c>
      <c r="K3158" s="1">
        <f>CEILING(E3158*0.915,LOOKUP(E3158*0.915,{0,10,50,100,500},{0.01,0.05,0.1,0.5,1}))</f>
        <v>10.850000000000001</v>
      </c>
      <c r="L3158" s="1">
        <f>FLOOR(E3158*1.1,LOOKUP(E3158*1.1,{0,10,50,100,500},{0.01,0.05,0.1,0.5,1}))</f>
        <v>13</v>
      </c>
      <c r="M3158" s="1">
        <f t="shared" si="441"/>
        <v>12.75</v>
      </c>
      <c r="N3158" s="2">
        <f t="shared" si="442"/>
        <v>-4.6413502109704553E-2</v>
      </c>
      <c r="O3158" s="2">
        <f t="shared" si="443"/>
        <v>4.2194092827004823E-3</v>
      </c>
      <c r="P3158" s="3">
        <f t="shared" si="444"/>
        <v>0</v>
      </c>
      <c r="Q3158" s="2">
        <f t="shared" si="448"/>
        <v>0</v>
      </c>
      <c r="U3158" s="2">
        <f t="shared" si="445"/>
        <v>0</v>
      </c>
      <c r="V3158" s="2">
        <f t="shared" si="449"/>
        <v>0</v>
      </c>
      <c r="Z3158" s="1">
        <f t="shared" si="446"/>
        <v>12</v>
      </c>
      <c r="AC3158" s="1" t="str">
        <f t="shared" si="447"/>
        <v>N</v>
      </c>
    </row>
    <row r="3159" spans="1:29" x14ac:dyDescent="0.25">
      <c r="A3159" s="1">
        <v>20180820</v>
      </c>
      <c r="B3159" s="1">
        <v>2478</v>
      </c>
      <c r="C3159" s="1" t="s">
        <v>216</v>
      </c>
      <c r="D3159" s="1">
        <v>4.88</v>
      </c>
      <c r="E3159" s="1">
        <v>77</v>
      </c>
      <c r="F3159" s="1">
        <v>77.099999999999994</v>
      </c>
      <c r="G3159" s="1">
        <v>77.3</v>
      </c>
      <c r="H3159" s="1">
        <v>75.7</v>
      </c>
      <c r="I3159" s="1">
        <v>76</v>
      </c>
      <c r="J3159" s="1">
        <f>CEILING(E3159*0.9,LOOKUP(E3159*0.9,{0,10,50,100,500},{0.01,0.05,0.1,0.5,1}))</f>
        <v>69.3</v>
      </c>
      <c r="K3159" s="1">
        <f>CEILING(E3159*0.915,LOOKUP(E3159*0.915,{0,10,50,100,500},{0.01,0.05,0.1,0.5,1}))</f>
        <v>70.5</v>
      </c>
      <c r="L3159" s="1">
        <f>FLOOR(E3159*1.1,LOOKUP(E3159*1.1,{0,10,50,100,500},{0.01,0.05,0.1,0.5,1}))</f>
        <v>84.7</v>
      </c>
      <c r="M3159" s="1">
        <f t="shared" si="441"/>
        <v>84.2</v>
      </c>
      <c r="N3159" s="2">
        <f t="shared" si="442"/>
        <v>1.298701298701225E-3</v>
      </c>
      <c r="O3159" s="2">
        <f t="shared" si="443"/>
        <v>3.8961038961038592E-3</v>
      </c>
      <c r="P3159" s="3">
        <f t="shared" si="444"/>
        <v>1.4774780263157761E-2</v>
      </c>
      <c r="Q3159" s="2">
        <f t="shared" si="448"/>
        <v>0</v>
      </c>
      <c r="U3159" s="2">
        <f t="shared" si="445"/>
        <v>0</v>
      </c>
      <c r="V3159" s="2">
        <f t="shared" si="449"/>
        <v>0</v>
      </c>
      <c r="Z3159" s="1">
        <f t="shared" si="446"/>
        <v>77.3</v>
      </c>
      <c r="AC3159" s="1" t="str">
        <f t="shared" si="447"/>
        <v>Y</v>
      </c>
    </row>
    <row r="3160" spans="1:29" x14ac:dyDescent="0.25">
      <c r="A3160" s="1">
        <v>20180820</v>
      </c>
      <c r="B3160" s="1">
        <v>5349</v>
      </c>
      <c r="C3160" s="1" t="s">
        <v>437</v>
      </c>
      <c r="D3160" s="1">
        <v>4.8</v>
      </c>
      <c r="E3160" s="1">
        <v>32.5</v>
      </c>
      <c r="F3160" s="1">
        <v>32.799999999999997</v>
      </c>
      <c r="G3160" s="1">
        <v>32.9</v>
      </c>
      <c r="H3160" s="1">
        <v>31.65</v>
      </c>
      <c r="I3160" s="1">
        <v>32.450000000000003</v>
      </c>
      <c r="J3160" s="1">
        <f>CEILING(E3160*0.9,LOOKUP(E3160*0.9,{0,10,50,100,500},{0.01,0.05,0.1,0.5,1}))</f>
        <v>29.25</v>
      </c>
      <c r="K3160" s="1">
        <f>CEILING(E3160*0.915,LOOKUP(E3160*0.915,{0,10,50,100,500},{0.01,0.05,0.1,0.5,1}))</f>
        <v>29.75</v>
      </c>
      <c r="L3160" s="1">
        <f>FLOOR(E3160*1.1,LOOKUP(E3160*1.1,{0,10,50,100,500},{0.01,0.05,0.1,0.5,1}))</f>
        <v>35.75</v>
      </c>
      <c r="M3160" s="1">
        <f t="shared" si="441"/>
        <v>35.5</v>
      </c>
      <c r="N3160" s="2">
        <f t="shared" si="442"/>
        <v>9.2307692307691432E-3</v>
      </c>
      <c r="O3160" s="2">
        <f t="shared" si="443"/>
        <v>1.2307692307692264E-2</v>
      </c>
      <c r="P3160" s="3">
        <f t="shared" si="444"/>
        <v>8.4673420647147744E-3</v>
      </c>
      <c r="Q3160" s="2">
        <f t="shared" si="448"/>
        <v>0</v>
      </c>
      <c r="U3160" s="2">
        <f t="shared" si="445"/>
        <v>8.4673420647147744E-3</v>
      </c>
      <c r="V3160" s="2">
        <f t="shared" si="449"/>
        <v>0</v>
      </c>
      <c r="Z3160" s="1">
        <f t="shared" si="446"/>
        <v>32.65</v>
      </c>
      <c r="AC3160" s="1" t="str">
        <f t="shared" si="447"/>
        <v>N</v>
      </c>
    </row>
    <row r="3161" spans="1:29" x14ac:dyDescent="0.25">
      <c r="A3161" s="1">
        <v>20180820</v>
      </c>
      <c r="B3161" s="1">
        <v>8043</v>
      </c>
      <c r="C3161" s="1" t="s">
        <v>421</v>
      </c>
      <c r="D3161" s="1">
        <v>4.2300000000000004</v>
      </c>
      <c r="E3161" s="1">
        <v>62.7</v>
      </c>
      <c r="F3161" s="1">
        <v>63.5</v>
      </c>
      <c r="G3161" s="1">
        <v>64.900000000000006</v>
      </c>
      <c r="H3161" s="1">
        <v>62.4</v>
      </c>
      <c r="I3161" s="1">
        <v>63.5</v>
      </c>
      <c r="J3161" s="1">
        <f>CEILING(E3161*0.9,LOOKUP(E3161*0.9,{0,10,50,100,500},{0.01,0.05,0.1,0.5,1}))</f>
        <v>56.5</v>
      </c>
      <c r="K3161" s="1">
        <f>CEILING(E3161*0.915,LOOKUP(E3161*0.915,{0,10,50,100,500},{0.01,0.05,0.1,0.5,1}))</f>
        <v>57.400000000000006</v>
      </c>
      <c r="L3161" s="1">
        <f>FLOOR(E3161*1.1,LOOKUP(E3161*1.1,{0,10,50,100,500},{0.01,0.05,0.1,0.5,1}))</f>
        <v>68.900000000000006</v>
      </c>
      <c r="M3161" s="1">
        <f t="shared" si="441"/>
        <v>68.400000000000006</v>
      </c>
      <c r="N3161" s="2">
        <f t="shared" si="442"/>
        <v>1.2759170653907449E-2</v>
      </c>
      <c r="O3161" s="2">
        <f t="shared" si="443"/>
        <v>3.5087719298245661E-2</v>
      </c>
      <c r="P3161" s="3">
        <f t="shared" si="444"/>
        <v>-2.2980000000000262E-3</v>
      </c>
      <c r="Q3161" s="2">
        <f t="shared" si="448"/>
        <v>-2.2980000000000262E-3</v>
      </c>
      <c r="U3161" s="2">
        <f t="shared" si="445"/>
        <v>-2.2980000000000262E-3</v>
      </c>
      <c r="V3161" s="2">
        <f t="shared" si="449"/>
        <v>-2.2980000000000262E-3</v>
      </c>
      <c r="Z3161" s="1">
        <f t="shared" si="446"/>
        <v>63</v>
      </c>
      <c r="AC3161" s="1" t="str">
        <f t="shared" si="447"/>
        <v>N</v>
      </c>
    </row>
    <row r="3162" spans="1:29" x14ac:dyDescent="0.25">
      <c r="A3162" s="1">
        <v>20180820</v>
      </c>
      <c r="B3162" s="1">
        <v>1539</v>
      </c>
      <c r="C3162" s="1" t="s">
        <v>667</v>
      </c>
      <c r="D3162" s="1">
        <v>4.22</v>
      </c>
      <c r="E3162" s="1">
        <v>25.4</v>
      </c>
      <c r="F3162" s="1">
        <v>25.3</v>
      </c>
      <c r="G3162" s="1">
        <v>25.9</v>
      </c>
      <c r="H3162" s="1">
        <v>24.9</v>
      </c>
      <c r="I3162" s="1">
        <v>25.35</v>
      </c>
      <c r="J3162" s="1">
        <f>CEILING(E3162*0.9,LOOKUP(E3162*0.9,{0,10,50,100,500},{0.01,0.05,0.1,0.5,1}))</f>
        <v>22.900000000000002</v>
      </c>
      <c r="K3162" s="1">
        <f>CEILING(E3162*0.915,LOOKUP(E3162*0.915,{0,10,50,100,500},{0.01,0.05,0.1,0.5,1}))</f>
        <v>23.25</v>
      </c>
      <c r="L3162" s="1">
        <f>FLOOR(E3162*1.1,LOOKUP(E3162*1.1,{0,10,50,100,500},{0.01,0.05,0.1,0.5,1}))</f>
        <v>27.900000000000002</v>
      </c>
      <c r="M3162" s="1">
        <f t="shared" si="441"/>
        <v>27.650000000000002</v>
      </c>
      <c r="N3162" s="2">
        <f t="shared" si="442"/>
        <v>-3.9370078740156647E-3</v>
      </c>
      <c r="O3162" s="2">
        <f t="shared" si="443"/>
        <v>1.968503937007874E-2</v>
      </c>
      <c r="P3162" s="3">
        <f t="shared" si="444"/>
        <v>5.5765641025638558E-3</v>
      </c>
      <c r="Q3162" s="2">
        <f t="shared" si="448"/>
        <v>0</v>
      </c>
      <c r="U3162" s="2">
        <f t="shared" si="445"/>
        <v>5.5765641025638558E-3</v>
      </c>
      <c r="V3162" s="2">
        <f t="shared" si="449"/>
        <v>0</v>
      </c>
      <c r="Z3162" s="1">
        <f t="shared" si="446"/>
        <v>25.549999999999997</v>
      </c>
      <c r="AC3162" s="1" t="str">
        <f t="shared" si="447"/>
        <v>N</v>
      </c>
    </row>
    <row r="3163" spans="1:29" x14ac:dyDescent="0.25">
      <c r="A3163" s="1">
        <v>20180821</v>
      </c>
      <c r="B3163" s="1">
        <v>4953</v>
      </c>
      <c r="C3163" s="1" t="s">
        <v>138</v>
      </c>
      <c r="D3163" s="1">
        <v>14.1</v>
      </c>
      <c r="E3163" s="1">
        <v>75</v>
      </c>
      <c r="F3163" s="1">
        <v>75.5</v>
      </c>
      <c r="G3163" s="1">
        <v>82.2</v>
      </c>
      <c r="H3163" s="1">
        <v>75.5</v>
      </c>
      <c r="I3163" s="1">
        <v>80.5</v>
      </c>
      <c r="J3163" s="1">
        <f>CEILING(E3163*0.9,LOOKUP(E3163*0.9,{0,10,50,100,500},{0.01,0.05,0.1,0.5,1}))</f>
        <v>67.5</v>
      </c>
      <c r="K3163" s="1">
        <f>CEILING(E3163*0.915,LOOKUP(E3163*0.915,{0,10,50,100,500},{0.01,0.05,0.1,0.5,1}))</f>
        <v>68.7</v>
      </c>
      <c r="L3163" s="1">
        <f>FLOOR(E3163*1.1,LOOKUP(E3163*1.1,{0,10,50,100,500},{0.01,0.05,0.1,0.5,1}))</f>
        <v>82.5</v>
      </c>
      <c r="M3163" s="1">
        <f t="shared" si="441"/>
        <v>82</v>
      </c>
      <c r="N3163" s="2">
        <f t="shared" si="442"/>
        <v>6.6666666666666671E-3</v>
      </c>
      <c r="O3163" s="2">
        <f t="shared" si="443"/>
        <v>9.6000000000000044E-2</v>
      </c>
      <c r="P3163" s="3">
        <f t="shared" si="444"/>
        <v>-8.1415762195121991E-2</v>
      </c>
      <c r="Q3163" s="2">
        <f t="shared" si="448"/>
        <v>-8.1415762195121991E-2</v>
      </c>
      <c r="U3163" s="2">
        <f t="shared" si="445"/>
        <v>-8.1415762195121991E-2</v>
      </c>
      <c r="V3163" s="2">
        <f t="shared" si="449"/>
        <v>-8.1415762195121991E-2</v>
      </c>
      <c r="Z3163" s="1">
        <f t="shared" si="446"/>
        <v>75.3</v>
      </c>
      <c r="AC3163" s="1" t="str">
        <f t="shared" si="447"/>
        <v>N</v>
      </c>
    </row>
    <row r="3164" spans="1:29" x14ac:dyDescent="0.25">
      <c r="A3164" s="1">
        <v>20180821</v>
      </c>
      <c r="B3164" s="1">
        <v>4927</v>
      </c>
      <c r="C3164" s="1" t="s">
        <v>237</v>
      </c>
      <c r="D3164" s="1">
        <v>8.4</v>
      </c>
      <c r="E3164" s="1">
        <v>31.75</v>
      </c>
      <c r="F3164" s="1">
        <v>31.3</v>
      </c>
      <c r="G3164" s="1">
        <v>32.25</v>
      </c>
      <c r="H3164" s="1">
        <v>31.2</v>
      </c>
      <c r="I3164" s="1">
        <v>32.25</v>
      </c>
      <c r="J3164" s="1">
        <f>CEILING(E3164*0.9,LOOKUP(E3164*0.9,{0,10,50,100,500},{0.01,0.05,0.1,0.5,1}))</f>
        <v>28.6</v>
      </c>
      <c r="K3164" s="1">
        <f>CEILING(E3164*0.915,LOOKUP(E3164*0.915,{0,10,50,100,500},{0.01,0.05,0.1,0.5,1}))</f>
        <v>29.1</v>
      </c>
      <c r="L3164" s="1">
        <f>FLOOR(E3164*1.1,LOOKUP(E3164*1.1,{0,10,50,100,500},{0.01,0.05,0.1,0.5,1}))</f>
        <v>34.9</v>
      </c>
      <c r="M3164" s="1">
        <f t="shared" si="441"/>
        <v>34.65</v>
      </c>
      <c r="N3164" s="2">
        <f t="shared" si="442"/>
        <v>-1.417322834645667E-2</v>
      </c>
      <c r="O3164" s="2">
        <f t="shared" si="443"/>
        <v>1.5748031496062992E-2</v>
      </c>
      <c r="P3164" s="3">
        <f t="shared" si="444"/>
        <v>-1.3130103875968977E-2</v>
      </c>
      <c r="Q3164" s="2">
        <f t="shared" si="448"/>
        <v>-9.4545866071090973E-2</v>
      </c>
      <c r="U3164" s="2">
        <f t="shared" si="445"/>
        <v>-1.3130103875968977E-2</v>
      </c>
      <c r="V3164" s="2">
        <f t="shared" si="449"/>
        <v>-9.4545866071090973E-2</v>
      </c>
      <c r="Z3164" s="1">
        <f t="shared" si="446"/>
        <v>31.9</v>
      </c>
      <c r="AC3164" s="1" t="str">
        <f t="shared" si="447"/>
        <v>N</v>
      </c>
    </row>
    <row r="3165" spans="1:29" x14ac:dyDescent="0.25">
      <c r="A3165" s="1">
        <v>20180821</v>
      </c>
      <c r="B3165" s="1">
        <v>2405</v>
      </c>
      <c r="C3165" s="1" t="s">
        <v>394</v>
      </c>
      <c r="D3165" s="1">
        <v>8.1</v>
      </c>
      <c r="E3165" s="1">
        <v>15.95</v>
      </c>
      <c r="F3165" s="1">
        <v>15.65</v>
      </c>
      <c r="G3165" s="1">
        <v>15.75</v>
      </c>
      <c r="H3165" s="1">
        <v>15.45</v>
      </c>
      <c r="I3165" s="1">
        <v>15.6</v>
      </c>
      <c r="J3165" s="1">
        <f>CEILING(E3165*0.9,LOOKUP(E3165*0.9,{0,10,50,100,500},{0.01,0.05,0.1,0.5,1}))</f>
        <v>14.4</v>
      </c>
      <c r="K3165" s="1">
        <f>CEILING(E3165*0.915,LOOKUP(E3165*0.915,{0,10,50,100,500},{0.01,0.05,0.1,0.5,1}))</f>
        <v>14.600000000000001</v>
      </c>
      <c r="L3165" s="1">
        <f>FLOOR(E3165*1.1,LOOKUP(E3165*1.1,{0,10,50,100,500},{0.01,0.05,0.1,0.5,1}))</f>
        <v>17.5</v>
      </c>
      <c r="M3165" s="1">
        <f t="shared" si="441"/>
        <v>17.25</v>
      </c>
      <c r="N3165" s="2">
        <f t="shared" si="442"/>
        <v>-1.880877742946702E-2</v>
      </c>
      <c r="O3165" s="2">
        <f t="shared" si="443"/>
        <v>-1.2539184952978013E-2</v>
      </c>
      <c r="P3165" s="3">
        <f t="shared" si="444"/>
        <v>0</v>
      </c>
      <c r="Q3165" s="2">
        <f t="shared" si="448"/>
        <v>-9.4545866071090973E-2</v>
      </c>
      <c r="U3165" s="2">
        <f t="shared" si="445"/>
        <v>0</v>
      </c>
      <c r="V3165" s="2">
        <f t="shared" si="449"/>
        <v>-9.4545866071090973E-2</v>
      </c>
      <c r="Z3165" s="1">
        <f t="shared" si="446"/>
        <v>16.099999999999998</v>
      </c>
      <c r="AC3165" s="1" t="str">
        <f t="shared" si="447"/>
        <v>N</v>
      </c>
    </row>
    <row r="3166" spans="1:29" x14ac:dyDescent="0.25">
      <c r="A3166" s="1">
        <v>20180821</v>
      </c>
      <c r="B3166" s="1">
        <v>5439</v>
      </c>
      <c r="C3166" s="1" t="s">
        <v>109</v>
      </c>
      <c r="D3166" s="1">
        <v>7.41</v>
      </c>
      <c r="E3166" s="1">
        <v>41.8</v>
      </c>
      <c r="F3166" s="1">
        <v>42.5</v>
      </c>
      <c r="G3166" s="1">
        <v>44</v>
      </c>
      <c r="H3166" s="1">
        <v>42.2</v>
      </c>
      <c r="I3166" s="1">
        <v>44</v>
      </c>
      <c r="J3166" s="1">
        <f>CEILING(E3166*0.9,LOOKUP(E3166*0.9,{0,10,50,100,500},{0.01,0.05,0.1,0.5,1}))</f>
        <v>37.65</v>
      </c>
      <c r="K3166" s="1">
        <f>CEILING(E3166*0.915,LOOKUP(E3166*0.915,{0,10,50,100,500},{0.01,0.05,0.1,0.5,1}))</f>
        <v>38.25</v>
      </c>
      <c r="L3166" s="1">
        <f>FLOOR(E3166*1.1,LOOKUP(E3166*1.1,{0,10,50,100,500},{0.01,0.05,0.1,0.5,1}))</f>
        <v>45.95</v>
      </c>
      <c r="M3166" s="1">
        <f t="shared" si="441"/>
        <v>45.7</v>
      </c>
      <c r="N3166" s="2">
        <f t="shared" si="442"/>
        <v>1.6746411483253659E-2</v>
      </c>
      <c r="O3166" s="2">
        <f t="shared" si="443"/>
        <v>5.2631578947368494E-2</v>
      </c>
      <c r="P3166" s="3">
        <f t="shared" si="444"/>
        <v>-3.6324170454545432E-2</v>
      </c>
      <c r="Q3166" s="2">
        <f t="shared" si="448"/>
        <v>-0.13087003652563639</v>
      </c>
      <c r="U3166" s="2">
        <f t="shared" si="445"/>
        <v>-3.6324170454545432E-2</v>
      </c>
      <c r="V3166" s="2">
        <f t="shared" si="449"/>
        <v>-0.13087003652563639</v>
      </c>
      <c r="Z3166" s="1">
        <f t="shared" si="446"/>
        <v>41.949999999999996</v>
      </c>
      <c r="AC3166" s="1" t="str">
        <f t="shared" si="447"/>
        <v>N</v>
      </c>
    </row>
    <row r="3167" spans="1:29" x14ac:dyDescent="0.25">
      <c r="A3167" s="1">
        <v>20180821</v>
      </c>
      <c r="B3167" s="1">
        <v>3202</v>
      </c>
      <c r="C3167" s="1" t="s">
        <v>502</v>
      </c>
      <c r="D3167" s="1">
        <v>5.32</v>
      </c>
      <c r="E3167" s="1">
        <v>15.15</v>
      </c>
      <c r="F3167" s="1">
        <v>15.3</v>
      </c>
      <c r="G3167" s="1">
        <v>15.45</v>
      </c>
      <c r="H3167" s="1">
        <v>14.4</v>
      </c>
      <c r="I3167" s="1">
        <v>14.9</v>
      </c>
      <c r="J3167" s="1">
        <f>CEILING(E3167*0.9,LOOKUP(E3167*0.9,{0,10,50,100,500},{0.01,0.05,0.1,0.5,1}))</f>
        <v>13.65</v>
      </c>
      <c r="K3167" s="1">
        <f>CEILING(E3167*0.915,LOOKUP(E3167*0.915,{0,10,50,100,500},{0.01,0.05,0.1,0.5,1}))</f>
        <v>13.9</v>
      </c>
      <c r="L3167" s="1">
        <f>FLOOR(E3167*1.1,LOOKUP(E3167*1.1,{0,10,50,100,500},{0.01,0.05,0.1,0.5,1}))</f>
        <v>16.650000000000002</v>
      </c>
      <c r="M3167" s="1">
        <f t="shared" si="441"/>
        <v>16.400000000000002</v>
      </c>
      <c r="N3167" s="2">
        <f t="shared" si="442"/>
        <v>9.9009900990099237E-3</v>
      </c>
      <c r="O3167" s="2">
        <f t="shared" si="443"/>
        <v>1.9801980198019733E-2</v>
      </c>
      <c r="P3167" s="3">
        <f t="shared" si="444"/>
        <v>2.4496657718120832E-2</v>
      </c>
      <c r="Q3167" s="2">
        <f t="shared" si="448"/>
        <v>-0.10637337880751556</v>
      </c>
      <c r="U3167" s="2">
        <f t="shared" si="445"/>
        <v>2.4496657718120832E-2</v>
      </c>
      <c r="V3167" s="2">
        <f t="shared" si="449"/>
        <v>-0.10637337880751556</v>
      </c>
      <c r="Z3167" s="1">
        <f t="shared" si="446"/>
        <v>15.3</v>
      </c>
      <c r="AC3167" s="1" t="str">
        <f t="shared" si="447"/>
        <v>N</v>
      </c>
    </row>
    <row r="3168" spans="1:29" x14ac:dyDescent="0.25">
      <c r="A3168" s="1">
        <v>20180821</v>
      </c>
      <c r="B3168" s="1">
        <v>5345</v>
      </c>
      <c r="C3168" s="1" t="s">
        <v>668</v>
      </c>
      <c r="D3168" s="1">
        <v>3.98</v>
      </c>
      <c r="E3168" s="1">
        <v>11.55</v>
      </c>
      <c r="F3168" s="1">
        <v>11.65</v>
      </c>
      <c r="G3168" s="1">
        <v>11.7</v>
      </c>
      <c r="H3168" s="1">
        <v>10.6</v>
      </c>
      <c r="I3168" s="1">
        <v>10.9</v>
      </c>
      <c r="J3168" s="1">
        <f>CEILING(E3168*0.9,LOOKUP(E3168*0.9,{0,10,50,100,500},{0.01,0.05,0.1,0.5,1}))</f>
        <v>10.4</v>
      </c>
      <c r="K3168" s="1">
        <f>CEILING(E3168*0.915,LOOKUP(E3168*0.915,{0,10,50,100,500},{0.01,0.05,0.1,0.5,1}))</f>
        <v>10.600000000000001</v>
      </c>
      <c r="L3168" s="1">
        <f>FLOOR(E3168*1.1,LOOKUP(E3168*1.1,{0,10,50,100,500},{0.01,0.05,0.1,0.5,1}))</f>
        <v>12.700000000000001</v>
      </c>
      <c r="M3168" s="1">
        <f t="shared" si="441"/>
        <v>12.450000000000001</v>
      </c>
      <c r="N3168" s="2">
        <f t="shared" si="442"/>
        <v>8.6580086580086268E-3</v>
      </c>
      <c r="O3168" s="2">
        <f t="shared" si="443"/>
        <v>1.2987012987012863E-2</v>
      </c>
      <c r="P3168" s="3">
        <f t="shared" si="444"/>
        <v>0.10127851886792449</v>
      </c>
      <c r="Q3168" s="2">
        <f t="shared" si="448"/>
        <v>-5.0948599395910649E-3</v>
      </c>
      <c r="U3168" s="2">
        <f t="shared" si="445"/>
        <v>0</v>
      </c>
      <c r="V3168" s="2">
        <f t="shared" si="449"/>
        <v>-0.10637337880751556</v>
      </c>
      <c r="Z3168" s="1">
        <f t="shared" si="446"/>
        <v>11.700000000000001</v>
      </c>
      <c r="AC3168" s="1" t="str">
        <f t="shared" si="447"/>
        <v>Y</v>
      </c>
    </row>
    <row r="3169" spans="1:29" x14ac:dyDescent="0.25">
      <c r="A3169" s="1">
        <v>20180821</v>
      </c>
      <c r="B3169" s="1">
        <v>8163</v>
      </c>
      <c r="C3169" s="1" t="s">
        <v>418</v>
      </c>
      <c r="D3169" s="1">
        <v>3.83</v>
      </c>
      <c r="E3169" s="1">
        <v>53.3</v>
      </c>
      <c r="F3169" s="1">
        <v>53.2</v>
      </c>
      <c r="G3169" s="1">
        <v>53.4</v>
      </c>
      <c r="H3169" s="1">
        <v>52.4</v>
      </c>
      <c r="I3169" s="1">
        <v>52.8</v>
      </c>
      <c r="J3169" s="1">
        <f>CEILING(E3169*0.9,LOOKUP(E3169*0.9,{0,10,50,100,500},{0.01,0.05,0.1,0.5,1}))</f>
        <v>48</v>
      </c>
      <c r="K3169" s="1">
        <f>CEILING(E3169*0.915,LOOKUP(E3169*0.915,{0,10,50,100,500},{0.01,0.05,0.1,0.5,1}))</f>
        <v>48.800000000000004</v>
      </c>
      <c r="L3169" s="1">
        <f>FLOOR(E3169*1.1,LOOKUP(E3169*1.1,{0,10,50,100,500},{0.01,0.05,0.1,0.5,1}))</f>
        <v>58.6</v>
      </c>
      <c r="M3169" s="1">
        <f t="shared" si="441"/>
        <v>58.1</v>
      </c>
      <c r="N3169" s="2">
        <f t="shared" si="442"/>
        <v>-1.8761726078798185E-3</v>
      </c>
      <c r="O3169" s="2">
        <f t="shared" si="443"/>
        <v>1.8761726078799516E-3</v>
      </c>
      <c r="P3169" s="3">
        <f t="shared" si="444"/>
        <v>0</v>
      </c>
      <c r="Q3169" s="2">
        <f t="shared" si="448"/>
        <v>-5.0948599395910649E-3</v>
      </c>
      <c r="U3169" s="2">
        <f t="shared" si="445"/>
        <v>0</v>
      </c>
      <c r="V3169" s="2">
        <f t="shared" si="449"/>
        <v>-0.10637337880751556</v>
      </c>
      <c r="Z3169" s="1">
        <f t="shared" si="446"/>
        <v>53.599999999999994</v>
      </c>
      <c r="AC3169" s="1" t="str">
        <f t="shared" si="447"/>
        <v>N</v>
      </c>
    </row>
    <row r="3170" spans="1:29" x14ac:dyDescent="0.25">
      <c r="A3170" s="1">
        <v>20180821</v>
      </c>
      <c r="B3170" s="1">
        <v>5310</v>
      </c>
      <c r="C3170" s="1" t="s">
        <v>669</v>
      </c>
      <c r="D3170" s="1">
        <v>3.73</v>
      </c>
      <c r="E3170" s="1">
        <v>69.099999999999994</v>
      </c>
      <c r="F3170" s="1">
        <v>67.3</v>
      </c>
      <c r="G3170" s="1">
        <v>70.400000000000006</v>
      </c>
      <c r="H3170" s="1">
        <v>66.099999999999994</v>
      </c>
      <c r="I3170" s="1">
        <v>70</v>
      </c>
      <c r="J3170" s="1">
        <f>CEILING(E3170*0.9,LOOKUP(E3170*0.9,{0,10,50,100,500},{0.01,0.05,0.1,0.5,1}))</f>
        <v>62.2</v>
      </c>
      <c r="K3170" s="1">
        <f>CEILING(E3170*0.915,LOOKUP(E3170*0.915,{0,10,50,100,500},{0.01,0.05,0.1,0.5,1}))</f>
        <v>63.300000000000004</v>
      </c>
      <c r="L3170" s="1">
        <f>FLOOR(E3170*1.1,LOOKUP(E3170*1.1,{0,10,50,100,500},{0.01,0.05,0.1,0.5,1}))</f>
        <v>76</v>
      </c>
      <c r="M3170" s="1">
        <f t="shared" si="441"/>
        <v>75.5</v>
      </c>
      <c r="N3170" s="2">
        <f t="shared" si="442"/>
        <v>-2.604920405209837E-2</v>
      </c>
      <c r="O3170" s="2">
        <f t="shared" si="443"/>
        <v>1.8813314037626795E-2</v>
      </c>
      <c r="P3170" s="3">
        <f t="shared" si="444"/>
        <v>-1.0853151428571519E-2</v>
      </c>
      <c r="Q3170" s="2">
        <f t="shared" si="448"/>
        <v>-1.5948011368162582E-2</v>
      </c>
      <c r="U3170" s="2">
        <f t="shared" si="445"/>
        <v>-1.0853151428571519E-2</v>
      </c>
      <c r="V3170" s="2">
        <f t="shared" si="449"/>
        <v>-0.11722653023608708</v>
      </c>
      <c r="Z3170" s="1">
        <f t="shared" si="446"/>
        <v>69.399999999999991</v>
      </c>
      <c r="AC3170" s="1" t="str">
        <f t="shared" si="447"/>
        <v>N</v>
      </c>
    </row>
    <row r="3171" spans="1:29" x14ac:dyDescent="0.25">
      <c r="A3171" s="1">
        <v>20180822</v>
      </c>
      <c r="B3171" s="1">
        <v>2444</v>
      </c>
      <c r="C3171" s="1" t="s">
        <v>405</v>
      </c>
      <c r="D3171" s="1">
        <v>10.79</v>
      </c>
      <c r="E3171" s="1">
        <v>16.25</v>
      </c>
      <c r="F3171" s="1">
        <v>16.3</v>
      </c>
      <c r="G3171" s="1">
        <v>16.399999999999999</v>
      </c>
      <c r="H3171" s="1">
        <v>15.1</v>
      </c>
      <c r="I3171" s="1">
        <v>15.45</v>
      </c>
      <c r="J3171" s="1">
        <f>CEILING(E3171*0.9,LOOKUP(E3171*0.9,{0,10,50,100,500},{0.01,0.05,0.1,0.5,1}))</f>
        <v>14.65</v>
      </c>
      <c r="K3171" s="1">
        <f>CEILING(E3171*0.915,LOOKUP(E3171*0.915,{0,10,50,100,500},{0.01,0.05,0.1,0.5,1}))</f>
        <v>14.9</v>
      </c>
      <c r="L3171" s="1">
        <f>FLOOR(E3171*1.1,LOOKUP(E3171*1.1,{0,10,50,100,500},{0.01,0.05,0.1,0.5,1}))</f>
        <v>17.850000000000001</v>
      </c>
      <c r="M3171" s="1">
        <f t="shared" si="441"/>
        <v>17.600000000000001</v>
      </c>
      <c r="N3171" s="2">
        <f t="shared" si="442"/>
        <v>3.0769230769231207E-3</v>
      </c>
      <c r="O3171" s="2">
        <f t="shared" si="443"/>
        <v>9.2307692307691432E-3</v>
      </c>
      <c r="P3171" s="3">
        <f t="shared" si="444"/>
        <v>5.9073906148867199E-2</v>
      </c>
      <c r="Q3171" s="2">
        <f t="shared" si="448"/>
        <v>0</v>
      </c>
      <c r="U3171" s="2">
        <f t="shared" si="445"/>
        <v>0</v>
      </c>
      <c r="V3171" s="2">
        <f t="shared" si="449"/>
        <v>-0.11722653023608708</v>
      </c>
      <c r="Z3171" s="1">
        <f t="shared" si="446"/>
        <v>16.399999999999999</v>
      </c>
      <c r="AC3171" s="1" t="str">
        <f t="shared" si="447"/>
        <v>Y</v>
      </c>
    </row>
    <row r="3172" spans="1:29" x14ac:dyDescent="0.25">
      <c r="A3172" s="1">
        <v>20180822</v>
      </c>
      <c r="B3172" s="1">
        <v>1441</v>
      </c>
      <c r="C3172" s="1" t="s">
        <v>666</v>
      </c>
      <c r="D3172" s="1">
        <v>6.62</v>
      </c>
      <c r="E3172" s="1">
        <v>12.95</v>
      </c>
      <c r="F3172" s="1">
        <v>13</v>
      </c>
      <c r="G3172" s="1">
        <v>13.55</v>
      </c>
      <c r="H3172" s="1">
        <v>12.75</v>
      </c>
      <c r="I3172" s="1">
        <v>13.2</v>
      </c>
      <c r="J3172" s="1">
        <f>CEILING(E3172*0.9,LOOKUP(E3172*0.9,{0,10,50,100,500},{0.01,0.05,0.1,0.5,1}))</f>
        <v>11.700000000000001</v>
      </c>
      <c r="K3172" s="1">
        <f>CEILING(E3172*0.915,LOOKUP(E3172*0.915,{0,10,50,100,500},{0.01,0.05,0.1,0.5,1}))</f>
        <v>11.850000000000001</v>
      </c>
      <c r="L3172" s="1">
        <f>FLOOR(E3172*1.1,LOOKUP(E3172*1.1,{0,10,50,100,500},{0.01,0.05,0.1,0.5,1}))</f>
        <v>14.200000000000001</v>
      </c>
      <c r="M3172" s="1">
        <f t="shared" si="441"/>
        <v>13.950000000000001</v>
      </c>
      <c r="N3172" s="2">
        <f t="shared" si="442"/>
        <v>3.8610038610039162E-3</v>
      </c>
      <c r="O3172" s="2">
        <f t="shared" si="443"/>
        <v>4.6332046332046448E-2</v>
      </c>
      <c r="P3172" s="3">
        <f t="shared" si="444"/>
        <v>-9.8593712121212724E-3</v>
      </c>
      <c r="Q3172" s="2">
        <f t="shared" si="448"/>
        <v>-9.8593712121212724E-3</v>
      </c>
      <c r="U3172" s="2">
        <f t="shared" si="445"/>
        <v>-9.8593712121212724E-3</v>
      </c>
      <c r="V3172" s="2">
        <f t="shared" si="449"/>
        <v>-0.12708590144820836</v>
      </c>
      <c r="Z3172" s="1">
        <f t="shared" si="446"/>
        <v>13.1</v>
      </c>
      <c r="AC3172" s="1" t="str">
        <f t="shared" si="447"/>
        <v>N</v>
      </c>
    </row>
    <row r="3173" spans="1:29" x14ac:dyDescent="0.25">
      <c r="A3173" s="1">
        <v>20180822</v>
      </c>
      <c r="B3173" s="1">
        <v>2481</v>
      </c>
      <c r="C3173" s="1" t="s">
        <v>114</v>
      </c>
      <c r="D3173" s="1">
        <v>4.26</v>
      </c>
      <c r="E3173" s="1">
        <v>39.200000000000003</v>
      </c>
      <c r="F3173" s="1">
        <v>39.25</v>
      </c>
      <c r="G3173" s="1">
        <v>39.9</v>
      </c>
      <c r="H3173" s="1">
        <v>37.799999999999997</v>
      </c>
      <c r="I3173" s="1">
        <v>37.9</v>
      </c>
      <c r="J3173" s="1">
        <f>CEILING(E3173*0.9,LOOKUP(E3173*0.9,{0,10,50,100,500},{0.01,0.05,0.1,0.5,1}))</f>
        <v>35.300000000000004</v>
      </c>
      <c r="K3173" s="1">
        <f>CEILING(E3173*0.915,LOOKUP(E3173*0.915,{0,10,50,100,500},{0.01,0.05,0.1,0.5,1}))</f>
        <v>35.9</v>
      </c>
      <c r="L3173" s="1">
        <f>FLOOR(E3173*1.1,LOOKUP(E3173*1.1,{0,10,50,100,500},{0.01,0.05,0.1,0.5,1}))</f>
        <v>43.1</v>
      </c>
      <c r="M3173" s="1">
        <f t="shared" si="441"/>
        <v>42.85</v>
      </c>
      <c r="N3173" s="2">
        <f t="shared" si="442"/>
        <v>1.2755102040815601E-3</v>
      </c>
      <c r="O3173" s="2">
        <f t="shared" si="443"/>
        <v>1.7857142857142749E-2</v>
      </c>
      <c r="P3173" s="3">
        <f t="shared" si="444"/>
        <v>3.5887922163588479E-2</v>
      </c>
      <c r="Q3173" s="2">
        <f t="shared" si="448"/>
        <v>0</v>
      </c>
      <c r="U3173" s="2">
        <f t="shared" si="445"/>
        <v>3.5887922163588479E-2</v>
      </c>
      <c r="V3173" s="2">
        <f t="shared" si="449"/>
        <v>-9.1197979284619882E-2</v>
      </c>
      <c r="Z3173" s="1">
        <f t="shared" si="446"/>
        <v>39.35</v>
      </c>
      <c r="AC3173" s="1" t="str">
        <f t="shared" si="447"/>
        <v>N</v>
      </c>
    </row>
    <row r="3174" spans="1:29" x14ac:dyDescent="0.25">
      <c r="A3174" s="1">
        <v>20180822</v>
      </c>
      <c r="B3174" s="1">
        <v>4927</v>
      </c>
      <c r="C3174" s="1" t="s">
        <v>237</v>
      </c>
      <c r="D3174" s="1">
        <v>4.01</v>
      </c>
      <c r="E3174" s="1">
        <v>32.25</v>
      </c>
      <c r="F3174" s="1">
        <v>32.950000000000003</v>
      </c>
      <c r="G3174" s="1">
        <v>33.299999999999997</v>
      </c>
      <c r="H3174" s="1">
        <v>31.8</v>
      </c>
      <c r="I3174" s="1">
        <v>32.35</v>
      </c>
      <c r="J3174" s="1">
        <f>CEILING(E3174*0.9,LOOKUP(E3174*0.9,{0,10,50,100,500},{0.01,0.05,0.1,0.5,1}))</f>
        <v>29.05</v>
      </c>
      <c r="K3174" s="1">
        <f>CEILING(E3174*0.915,LOOKUP(E3174*0.915,{0,10,50,100,500},{0.01,0.05,0.1,0.5,1}))</f>
        <v>29.55</v>
      </c>
      <c r="L3174" s="1">
        <f>FLOOR(E3174*1.1,LOOKUP(E3174*1.1,{0,10,50,100,500},{0.01,0.05,0.1,0.5,1}))</f>
        <v>35.450000000000003</v>
      </c>
      <c r="M3174" s="1">
        <f t="shared" si="441"/>
        <v>35.200000000000003</v>
      </c>
      <c r="N3174" s="2">
        <f t="shared" si="442"/>
        <v>2.1705426356589234E-2</v>
      </c>
      <c r="O3174" s="2">
        <f t="shared" si="443"/>
        <v>3.255813953488363E-2</v>
      </c>
      <c r="P3174" s="3">
        <f t="shared" si="444"/>
        <v>1.621391962905715E-2</v>
      </c>
      <c r="Q3174" s="2">
        <f t="shared" si="448"/>
        <v>0</v>
      </c>
      <c r="U3174" s="2">
        <f t="shared" si="445"/>
        <v>1.621391962905715E-2</v>
      </c>
      <c r="V3174" s="2">
        <f t="shared" si="449"/>
        <v>-7.4984059655562735E-2</v>
      </c>
      <c r="Z3174" s="1">
        <f t="shared" si="446"/>
        <v>32.4</v>
      </c>
      <c r="AC3174" s="1" t="str">
        <f t="shared" si="447"/>
        <v>N</v>
      </c>
    </row>
    <row r="3175" spans="1:29" x14ac:dyDescent="0.25">
      <c r="A3175" s="1">
        <v>20180822</v>
      </c>
      <c r="B3175" s="1">
        <v>6118</v>
      </c>
      <c r="C3175" s="1" t="s">
        <v>621</v>
      </c>
      <c r="D3175" s="1">
        <v>3.88</v>
      </c>
      <c r="E3175" s="1">
        <v>15.25</v>
      </c>
      <c r="F3175" s="1">
        <v>15.1</v>
      </c>
      <c r="G3175" s="1">
        <v>15.3</v>
      </c>
      <c r="H3175" s="1">
        <v>14.75</v>
      </c>
      <c r="I3175" s="1">
        <v>15</v>
      </c>
      <c r="J3175" s="1">
        <f>CEILING(E3175*0.9,LOOKUP(E3175*0.9,{0,10,50,100,500},{0.01,0.05,0.1,0.5,1}))</f>
        <v>13.75</v>
      </c>
      <c r="K3175" s="1">
        <f>CEILING(E3175*0.915,LOOKUP(E3175*0.915,{0,10,50,100,500},{0.01,0.05,0.1,0.5,1}))</f>
        <v>14</v>
      </c>
      <c r="L3175" s="1">
        <f>FLOOR(E3175*1.1,LOOKUP(E3175*1.1,{0,10,50,100,500},{0.01,0.05,0.1,0.5,1}))</f>
        <v>16.75</v>
      </c>
      <c r="M3175" s="1">
        <f t="shared" si="441"/>
        <v>16.5</v>
      </c>
      <c r="N3175" s="2">
        <f t="shared" si="442"/>
        <v>-9.8360655737705152E-3</v>
      </c>
      <c r="O3175" s="2">
        <f t="shared" si="443"/>
        <v>3.2786885245902103E-3</v>
      </c>
      <c r="P3175" s="3">
        <f t="shared" si="444"/>
        <v>0</v>
      </c>
      <c r="Q3175" s="2">
        <f t="shared" si="448"/>
        <v>0</v>
      </c>
      <c r="U3175" s="2">
        <f t="shared" si="445"/>
        <v>0</v>
      </c>
      <c r="V3175" s="2">
        <f t="shared" si="449"/>
        <v>-7.4984059655562735E-2</v>
      </c>
      <c r="Z3175" s="1">
        <f t="shared" si="446"/>
        <v>15.4</v>
      </c>
      <c r="AC3175" s="1" t="str">
        <f t="shared" si="447"/>
        <v>N</v>
      </c>
    </row>
    <row r="3176" spans="1:29" x14ac:dyDescent="0.25">
      <c r="A3176" s="1">
        <v>20180822</v>
      </c>
      <c r="B3176" s="1">
        <v>2478</v>
      </c>
      <c r="C3176" s="1" t="s">
        <v>216</v>
      </c>
      <c r="D3176" s="1">
        <v>3.37</v>
      </c>
      <c r="E3176" s="1">
        <v>76.3</v>
      </c>
      <c r="F3176" s="1">
        <v>76.3</v>
      </c>
      <c r="G3176" s="1">
        <v>76.599999999999994</v>
      </c>
      <c r="H3176" s="1">
        <v>71.099999999999994</v>
      </c>
      <c r="I3176" s="1">
        <v>72.5</v>
      </c>
      <c r="J3176" s="1">
        <f>CEILING(E3176*0.9,LOOKUP(E3176*0.9,{0,10,50,100,500},{0.01,0.05,0.1,0.5,1}))</f>
        <v>68.7</v>
      </c>
      <c r="K3176" s="1">
        <f>CEILING(E3176*0.915,LOOKUP(E3176*0.915,{0,10,50,100,500},{0.01,0.05,0.1,0.5,1}))</f>
        <v>69.900000000000006</v>
      </c>
      <c r="L3176" s="1">
        <f>FLOOR(E3176*1.1,LOOKUP(E3176*1.1,{0,10,50,100,500},{0.01,0.05,0.1,0.5,1}))</f>
        <v>83.9</v>
      </c>
      <c r="M3176" s="1">
        <f t="shared" si="441"/>
        <v>83.4</v>
      </c>
      <c r="N3176" s="2">
        <f t="shared" si="442"/>
        <v>0</v>
      </c>
      <c r="O3176" s="2">
        <f t="shared" si="443"/>
        <v>3.9318479685451794E-3</v>
      </c>
      <c r="P3176" s="3">
        <f t="shared" si="444"/>
        <v>5.4146332413792901E-2</v>
      </c>
      <c r="Q3176" s="2">
        <f t="shared" si="448"/>
        <v>0</v>
      </c>
      <c r="U3176" s="2">
        <f t="shared" si="445"/>
        <v>0</v>
      </c>
      <c r="V3176" s="2">
        <f t="shared" si="449"/>
        <v>-7.4984059655562735E-2</v>
      </c>
      <c r="Z3176" s="1">
        <f t="shared" si="446"/>
        <v>76.599999999999994</v>
      </c>
      <c r="AC3176" s="1" t="str">
        <f t="shared" si="447"/>
        <v>Y</v>
      </c>
    </row>
    <row r="3177" spans="1:29" x14ac:dyDescent="0.25">
      <c r="A3177" s="1">
        <v>20180822</v>
      </c>
      <c r="B3177" s="1">
        <v>2323</v>
      </c>
      <c r="C3177" s="1" t="s">
        <v>229</v>
      </c>
      <c r="D3177" s="1">
        <v>3.19</v>
      </c>
      <c r="E3177" s="1">
        <v>7.29</v>
      </c>
      <c r="F3177" s="1">
        <v>7.33</v>
      </c>
      <c r="G3177" s="1">
        <v>7.35</v>
      </c>
      <c r="H3177" s="1">
        <v>7.12</v>
      </c>
      <c r="I3177" s="1">
        <v>7.15</v>
      </c>
      <c r="J3177" s="1">
        <f>CEILING(E3177*0.9,LOOKUP(E3177*0.9,{0,10,50,100,500},{0.01,0.05,0.1,0.5,1}))</f>
        <v>6.57</v>
      </c>
      <c r="K3177" s="1">
        <f>CEILING(E3177*0.915,LOOKUP(E3177*0.915,{0,10,50,100,500},{0.01,0.05,0.1,0.5,1}))</f>
        <v>6.68</v>
      </c>
      <c r="L3177" s="1">
        <f>FLOOR(E3177*1.1,LOOKUP(E3177*1.1,{0,10,50,100,500},{0.01,0.05,0.1,0.5,1}))</f>
        <v>8.01</v>
      </c>
      <c r="M3177" s="1">
        <f t="shared" si="441"/>
        <v>7.96</v>
      </c>
      <c r="N3177" s="2">
        <f t="shared" si="442"/>
        <v>5.4869684499314177E-3</v>
      </c>
      <c r="O3177" s="2">
        <f t="shared" si="443"/>
        <v>8.2304526748970663E-3</v>
      </c>
      <c r="P3177" s="3">
        <f t="shared" si="444"/>
        <v>2.282901818181814E-2</v>
      </c>
      <c r="Q3177" s="2">
        <f t="shared" si="448"/>
        <v>0</v>
      </c>
      <c r="U3177" s="2">
        <f t="shared" si="445"/>
        <v>2.282901818181814E-2</v>
      </c>
      <c r="V3177" s="2">
        <f t="shared" si="449"/>
        <v>-5.2155041473744598E-2</v>
      </c>
      <c r="Z3177" s="1">
        <f t="shared" si="446"/>
        <v>7.32</v>
      </c>
      <c r="AC3177" s="1" t="str">
        <f t="shared" si="447"/>
        <v>N</v>
      </c>
    </row>
    <row r="3178" spans="1:29" x14ac:dyDescent="0.25">
      <c r="A3178" s="1">
        <v>20180822</v>
      </c>
      <c r="B3178" s="1">
        <v>4916</v>
      </c>
      <c r="C3178" s="1" t="s">
        <v>489</v>
      </c>
      <c r="D3178" s="1">
        <v>3.11</v>
      </c>
      <c r="E3178" s="1">
        <v>35.9</v>
      </c>
      <c r="F3178" s="1">
        <v>36.450000000000003</v>
      </c>
      <c r="G3178" s="1">
        <v>37.200000000000003</v>
      </c>
      <c r="H3178" s="1">
        <v>36.35</v>
      </c>
      <c r="I3178" s="1">
        <v>36.450000000000003</v>
      </c>
      <c r="J3178" s="1">
        <f>CEILING(E3178*0.9,LOOKUP(E3178*0.9,{0,10,50,100,500},{0.01,0.05,0.1,0.5,1}))</f>
        <v>32.35</v>
      </c>
      <c r="K3178" s="1">
        <f>CEILING(E3178*0.915,LOOKUP(E3178*0.915,{0,10,50,100,500},{0.01,0.05,0.1,0.5,1}))</f>
        <v>32.85</v>
      </c>
      <c r="L3178" s="1">
        <f>FLOOR(E3178*1.1,LOOKUP(E3178*1.1,{0,10,50,100,500},{0.01,0.05,0.1,0.5,1}))</f>
        <v>39.450000000000003</v>
      </c>
      <c r="M3178" s="1">
        <f t="shared" si="441"/>
        <v>39.200000000000003</v>
      </c>
      <c r="N3178" s="2">
        <f t="shared" si="442"/>
        <v>1.5320334261838559E-2</v>
      </c>
      <c r="O3178" s="2">
        <f t="shared" si="443"/>
        <v>3.6211699164345523E-2</v>
      </c>
      <c r="P3178" s="3">
        <f t="shared" si="444"/>
        <v>-2.2979999999999745E-3</v>
      </c>
      <c r="Q3178" s="2">
        <f t="shared" si="448"/>
        <v>-2.2979999999999745E-3</v>
      </c>
      <c r="U3178" s="2">
        <f t="shared" si="445"/>
        <v>-2.2979999999999745E-3</v>
      </c>
      <c r="V3178" s="2">
        <f t="shared" si="449"/>
        <v>-5.4453041473744572E-2</v>
      </c>
      <c r="Z3178" s="1">
        <f t="shared" si="446"/>
        <v>36.049999999999997</v>
      </c>
      <c r="AC3178" s="1" t="str">
        <f t="shared" si="447"/>
        <v>N</v>
      </c>
    </row>
    <row r="3179" spans="1:29" x14ac:dyDescent="0.25">
      <c r="A3179" s="1">
        <v>20180823</v>
      </c>
      <c r="B3179" s="1">
        <v>4927</v>
      </c>
      <c r="C3179" s="1" t="s">
        <v>237</v>
      </c>
      <c r="D3179" s="1">
        <v>9.3699999999999992</v>
      </c>
      <c r="E3179" s="1">
        <v>32.35</v>
      </c>
      <c r="F3179" s="1">
        <v>32.4</v>
      </c>
      <c r="G3179" s="1">
        <v>33.1</v>
      </c>
      <c r="H3179" s="1">
        <v>32.049999999999997</v>
      </c>
      <c r="I3179" s="1">
        <v>33.1</v>
      </c>
      <c r="J3179" s="1">
        <f>CEILING(E3179*0.9,LOOKUP(E3179*0.9,{0,10,50,100,500},{0.01,0.05,0.1,0.5,1}))</f>
        <v>29.150000000000002</v>
      </c>
      <c r="K3179" s="1">
        <f>CEILING(E3179*0.915,LOOKUP(E3179*0.915,{0,10,50,100,500},{0.01,0.05,0.1,0.5,1}))</f>
        <v>29.650000000000002</v>
      </c>
      <c r="L3179" s="1">
        <f>FLOOR(E3179*1.1,LOOKUP(E3179*1.1,{0,10,50,100,500},{0.01,0.05,0.1,0.5,1}))</f>
        <v>35.550000000000004</v>
      </c>
      <c r="M3179" s="1">
        <f t="shared" si="441"/>
        <v>35.300000000000004</v>
      </c>
      <c r="N3179" s="2">
        <f t="shared" si="442"/>
        <v>1.545595054095739E-3</v>
      </c>
      <c r="O3179" s="2">
        <f t="shared" si="443"/>
        <v>2.3183925811437401E-2</v>
      </c>
      <c r="P3179" s="3">
        <f t="shared" si="444"/>
        <v>-2.0390465256797628E-2</v>
      </c>
      <c r="Q3179" s="2">
        <f t="shared" si="448"/>
        <v>-2.2688465256797602E-2</v>
      </c>
      <c r="U3179" s="2">
        <f t="shared" si="445"/>
        <v>-2.0390465256797628E-2</v>
      </c>
      <c r="V3179" s="2">
        <f t="shared" si="449"/>
        <v>-7.48435067305422E-2</v>
      </c>
      <c r="Z3179" s="1">
        <f t="shared" si="446"/>
        <v>32.5</v>
      </c>
      <c r="AC3179" s="1" t="str">
        <f t="shared" si="447"/>
        <v>N</v>
      </c>
    </row>
    <row r="3180" spans="1:29" x14ac:dyDescent="0.25">
      <c r="A3180" s="1">
        <v>20180823</v>
      </c>
      <c r="B3180" s="1">
        <v>1441</v>
      </c>
      <c r="C3180" s="1" t="s">
        <v>666</v>
      </c>
      <c r="D3180" s="1">
        <v>7.05</v>
      </c>
      <c r="E3180" s="1">
        <v>13.2</v>
      </c>
      <c r="F3180" s="1">
        <v>13.2</v>
      </c>
      <c r="G3180" s="1">
        <v>13.65</v>
      </c>
      <c r="H3180" s="1">
        <v>12.8</v>
      </c>
      <c r="I3180" s="1">
        <v>13.65</v>
      </c>
      <c r="J3180" s="1">
        <f>CEILING(E3180*0.9,LOOKUP(E3180*0.9,{0,10,50,100,500},{0.01,0.05,0.1,0.5,1}))</f>
        <v>11.9</v>
      </c>
      <c r="K3180" s="1">
        <f>CEILING(E3180*0.915,LOOKUP(E3180*0.915,{0,10,50,100,500},{0.01,0.05,0.1,0.5,1}))</f>
        <v>12.100000000000001</v>
      </c>
      <c r="L3180" s="1">
        <f>FLOOR(E3180*1.1,LOOKUP(E3180*1.1,{0,10,50,100,500},{0.01,0.05,0.1,0.5,1}))</f>
        <v>14.5</v>
      </c>
      <c r="M3180" s="1">
        <f t="shared" si="441"/>
        <v>14.25</v>
      </c>
      <c r="N3180" s="2">
        <f t="shared" si="442"/>
        <v>0</v>
      </c>
      <c r="O3180" s="2">
        <f t="shared" si="443"/>
        <v>3.4090909090909172E-2</v>
      </c>
      <c r="P3180" s="3">
        <f t="shared" si="444"/>
        <v>-2.4234285714285746E-2</v>
      </c>
      <c r="Q3180" s="2">
        <f t="shared" si="448"/>
        <v>-4.6922750971083352E-2</v>
      </c>
      <c r="U3180" s="2">
        <f t="shared" si="445"/>
        <v>-2.4234285714285746E-2</v>
      </c>
      <c r="V3180" s="2">
        <f t="shared" si="449"/>
        <v>-9.907779244482795E-2</v>
      </c>
      <c r="Z3180" s="1">
        <f t="shared" si="446"/>
        <v>13.35</v>
      </c>
      <c r="AC3180" s="1" t="str">
        <f t="shared" si="447"/>
        <v>N</v>
      </c>
    </row>
    <row r="3181" spans="1:29" x14ac:dyDescent="0.25">
      <c r="A3181" s="1">
        <v>20180823</v>
      </c>
      <c r="B3181" s="1">
        <v>4513</v>
      </c>
      <c r="C3181" s="1" t="s">
        <v>653</v>
      </c>
      <c r="D3181" s="1">
        <v>4.88</v>
      </c>
      <c r="E3181" s="1">
        <v>15.5</v>
      </c>
      <c r="F3181" s="1">
        <v>15.5</v>
      </c>
      <c r="G3181" s="1">
        <v>15.5</v>
      </c>
      <c r="H3181" s="1">
        <v>14.95</v>
      </c>
      <c r="I3181" s="1">
        <v>15.3</v>
      </c>
      <c r="J3181" s="1">
        <f>CEILING(E3181*0.9,LOOKUP(E3181*0.9,{0,10,50,100,500},{0.01,0.05,0.1,0.5,1}))</f>
        <v>13.950000000000001</v>
      </c>
      <c r="K3181" s="1">
        <f>CEILING(E3181*0.915,LOOKUP(E3181*0.915,{0,10,50,100,500},{0.01,0.05,0.1,0.5,1}))</f>
        <v>14.200000000000001</v>
      </c>
      <c r="L3181" s="1">
        <f>FLOOR(E3181*1.1,LOOKUP(E3181*1.1,{0,10,50,100,500},{0.01,0.05,0.1,0.5,1}))</f>
        <v>17.05</v>
      </c>
      <c r="M3181" s="1">
        <f t="shared" si="441"/>
        <v>16.8</v>
      </c>
      <c r="N3181" s="2">
        <f t="shared" si="442"/>
        <v>0</v>
      </c>
      <c r="O3181" s="2">
        <f t="shared" si="443"/>
        <v>0</v>
      </c>
      <c r="P3181" s="3">
        <f t="shared" si="444"/>
        <v>0</v>
      </c>
      <c r="Q3181" s="2">
        <f t="shared" si="448"/>
        <v>-4.6922750971083352E-2</v>
      </c>
      <c r="U3181" s="2">
        <f t="shared" si="445"/>
        <v>0</v>
      </c>
      <c r="V3181" s="2">
        <f t="shared" si="449"/>
        <v>-9.907779244482795E-2</v>
      </c>
      <c r="Z3181" s="1">
        <f t="shared" si="446"/>
        <v>15.65</v>
      </c>
      <c r="AC3181" s="1" t="str">
        <f t="shared" si="447"/>
        <v>N</v>
      </c>
    </row>
    <row r="3182" spans="1:29" x14ac:dyDescent="0.25">
      <c r="A3182" s="1">
        <v>20180823</v>
      </c>
      <c r="B3182" s="1">
        <v>2367</v>
      </c>
      <c r="C3182" s="1" t="s">
        <v>205</v>
      </c>
      <c r="D3182" s="1">
        <v>3.93</v>
      </c>
      <c r="E3182" s="1">
        <v>19.55</v>
      </c>
      <c r="F3182" s="1">
        <v>19.399999999999999</v>
      </c>
      <c r="G3182" s="1">
        <v>19.399999999999999</v>
      </c>
      <c r="H3182" s="1">
        <v>18.8</v>
      </c>
      <c r="I3182" s="1">
        <v>18.95</v>
      </c>
      <c r="J3182" s="1">
        <f>CEILING(E3182*0.9,LOOKUP(E3182*0.9,{0,10,50,100,500},{0.01,0.05,0.1,0.5,1}))</f>
        <v>17.600000000000001</v>
      </c>
      <c r="K3182" s="1">
        <f>CEILING(E3182*0.915,LOOKUP(E3182*0.915,{0,10,50,100,500},{0.01,0.05,0.1,0.5,1}))</f>
        <v>17.900000000000002</v>
      </c>
      <c r="L3182" s="1">
        <f>FLOOR(E3182*1.1,LOOKUP(E3182*1.1,{0,10,50,100,500},{0.01,0.05,0.1,0.5,1}))</f>
        <v>21.5</v>
      </c>
      <c r="M3182" s="1">
        <f t="shared" si="441"/>
        <v>21.25</v>
      </c>
      <c r="N3182" s="2">
        <f t="shared" si="442"/>
        <v>-7.6726342710998529E-3</v>
      </c>
      <c r="O3182" s="2">
        <f t="shared" si="443"/>
        <v>-7.6726342710998529E-3</v>
      </c>
      <c r="P3182" s="3">
        <f t="shared" si="444"/>
        <v>0</v>
      </c>
      <c r="Q3182" s="2">
        <f t="shared" si="448"/>
        <v>-4.6922750971083352E-2</v>
      </c>
      <c r="U3182" s="2">
        <f t="shared" si="445"/>
        <v>0</v>
      </c>
      <c r="V3182" s="2">
        <f t="shared" si="449"/>
        <v>-9.907779244482795E-2</v>
      </c>
      <c r="Z3182" s="1">
        <f t="shared" si="446"/>
        <v>19.7</v>
      </c>
      <c r="AC3182" s="1" t="str">
        <f t="shared" si="447"/>
        <v>N</v>
      </c>
    </row>
    <row r="3183" spans="1:29" x14ac:dyDescent="0.25">
      <c r="A3183" s="1">
        <v>20180823</v>
      </c>
      <c r="B3183" s="1">
        <v>4939</v>
      </c>
      <c r="C3183" s="1" t="s">
        <v>431</v>
      </c>
      <c r="D3183" s="1">
        <v>3.79</v>
      </c>
      <c r="E3183" s="1">
        <v>21.2</v>
      </c>
      <c r="F3183" s="1">
        <v>21.25</v>
      </c>
      <c r="G3183" s="1">
        <v>21.3</v>
      </c>
      <c r="H3183" s="1">
        <v>20.2</v>
      </c>
      <c r="I3183" s="1">
        <v>20.399999999999999</v>
      </c>
      <c r="J3183" s="1">
        <f>CEILING(E3183*0.9,LOOKUP(E3183*0.9,{0,10,50,100,500},{0.01,0.05,0.1,0.5,1}))</f>
        <v>19.100000000000001</v>
      </c>
      <c r="K3183" s="1">
        <f>CEILING(E3183*0.915,LOOKUP(E3183*0.915,{0,10,50,100,500},{0.01,0.05,0.1,0.5,1}))</f>
        <v>19.400000000000002</v>
      </c>
      <c r="L3183" s="1">
        <f>FLOOR(E3183*1.1,LOOKUP(E3183*1.1,{0,10,50,100,500},{0.01,0.05,0.1,0.5,1}))</f>
        <v>23.3</v>
      </c>
      <c r="M3183" s="1">
        <f t="shared" si="441"/>
        <v>23.05</v>
      </c>
      <c r="N3183" s="2">
        <f t="shared" si="442"/>
        <v>2.3584905660377696E-3</v>
      </c>
      <c r="O3183" s="2">
        <f t="shared" si="443"/>
        <v>4.7169811320755392E-3</v>
      </c>
      <c r="P3183" s="3">
        <f t="shared" si="444"/>
        <v>0</v>
      </c>
      <c r="Q3183" s="2">
        <f t="shared" si="448"/>
        <v>-4.6922750971083352E-2</v>
      </c>
      <c r="U3183" s="2">
        <f t="shared" si="445"/>
        <v>0</v>
      </c>
      <c r="V3183" s="2">
        <f t="shared" si="449"/>
        <v>-9.907779244482795E-2</v>
      </c>
      <c r="Z3183" s="1">
        <f t="shared" si="446"/>
        <v>21.349999999999998</v>
      </c>
      <c r="AC3183" s="1" t="str">
        <f t="shared" si="447"/>
        <v>N</v>
      </c>
    </row>
    <row r="3184" spans="1:29" x14ac:dyDescent="0.25">
      <c r="A3184" s="1">
        <v>20180823</v>
      </c>
      <c r="B3184" s="1">
        <v>9958</v>
      </c>
      <c r="C3184" s="1" t="s">
        <v>210</v>
      </c>
      <c r="D3184" s="1">
        <v>3.73</v>
      </c>
      <c r="E3184" s="1">
        <v>62.9</v>
      </c>
      <c r="F3184" s="1">
        <v>62.9</v>
      </c>
      <c r="G3184" s="1">
        <v>62.9</v>
      </c>
      <c r="H3184" s="1">
        <v>61.3</v>
      </c>
      <c r="I3184" s="1">
        <v>62</v>
      </c>
      <c r="J3184" s="1">
        <f>CEILING(E3184*0.9,LOOKUP(E3184*0.9,{0,10,50,100,500},{0.01,0.05,0.1,0.5,1}))</f>
        <v>56.7</v>
      </c>
      <c r="K3184" s="1">
        <f>CEILING(E3184*0.915,LOOKUP(E3184*0.915,{0,10,50,100,500},{0.01,0.05,0.1,0.5,1}))</f>
        <v>57.6</v>
      </c>
      <c r="L3184" s="1">
        <f>FLOOR(E3184*1.1,LOOKUP(E3184*1.1,{0,10,50,100,500},{0.01,0.05,0.1,0.5,1}))</f>
        <v>69.100000000000009</v>
      </c>
      <c r="M3184" s="1">
        <f t="shared" si="441"/>
        <v>68.600000000000009</v>
      </c>
      <c r="N3184" s="2">
        <f t="shared" si="442"/>
        <v>0</v>
      </c>
      <c r="O3184" s="2">
        <f t="shared" si="443"/>
        <v>0</v>
      </c>
      <c r="P3184" s="3">
        <f t="shared" si="444"/>
        <v>0</v>
      </c>
      <c r="Q3184" s="2">
        <f t="shared" si="448"/>
        <v>-4.6922750971083352E-2</v>
      </c>
      <c r="U3184" s="2">
        <f t="shared" si="445"/>
        <v>0</v>
      </c>
      <c r="V3184" s="2">
        <f t="shared" si="449"/>
        <v>-9.907779244482795E-2</v>
      </c>
      <c r="Z3184" s="1">
        <f t="shared" si="446"/>
        <v>63.199999999999996</v>
      </c>
      <c r="AC3184" s="1" t="str">
        <f t="shared" si="447"/>
        <v>N</v>
      </c>
    </row>
    <row r="3185" spans="1:29" x14ac:dyDescent="0.25">
      <c r="A3185" s="1">
        <v>20180823</v>
      </c>
      <c r="B3185" s="1">
        <v>3037</v>
      </c>
      <c r="C3185" s="1" t="s">
        <v>213</v>
      </c>
      <c r="D3185" s="1">
        <v>3.34</v>
      </c>
      <c r="E3185" s="1">
        <v>18.2</v>
      </c>
      <c r="F3185" s="1">
        <v>17.899999999999999</v>
      </c>
      <c r="G3185" s="1">
        <v>18.100000000000001</v>
      </c>
      <c r="H3185" s="1">
        <v>17.600000000000001</v>
      </c>
      <c r="I3185" s="1">
        <v>18</v>
      </c>
      <c r="J3185" s="1">
        <f>CEILING(E3185*0.9,LOOKUP(E3185*0.9,{0,10,50,100,500},{0.01,0.05,0.1,0.5,1}))</f>
        <v>16.400000000000002</v>
      </c>
      <c r="K3185" s="1">
        <f>CEILING(E3185*0.915,LOOKUP(E3185*0.915,{0,10,50,100,500},{0.01,0.05,0.1,0.5,1}))</f>
        <v>16.7</v>
      </c>
      <c r="L3185" s="1">
        <f>FLOOR(E3185*1.1,LOOKUP(E3185*1.1,{0,10,50,100,500},{0.01,0.05,0.1,0.5,1}))</f>
        <v>20</v>
      </c>
      <c r="M3185" s="1">
        <f t="shared" si="441"/>
        <v>19.75</v>
      </c>
      <c r="N3185" s="2">
        <f t="shared" si="442"/>
        <v>-1.6483516483516522E-2</v>
      </c>
      <c r="O3185" s="2">
        <f t="shared" si="443"/>
        <v>-5.4945054945053778E-3</v>
      </c>
      <c r="P3185" s="3">
        <f t="shared" si="444"/>
        <v>0</v>
      </c>
      <c r="Q3185" s="2">
        <f t="shared" si="448"/>
        <v>-4.6922750971083352E-2</v>
      </c>
      <c r="U3185" s="2">
        <f t="shared" si="445"/>
        <v>0</v>
      </c>
      <c r="V3185" s="2">
        <f t="shared" si="449"/>
        <v>-9.907779244482795E-2</v>
      </c>
      <c r="Z3185" s="1">
        <f t="shared" si="446"/>
        <v>18.349999999999998</v>
      </c>
      <c r="AC3185" s="1" t="str">
        <f t="shared" si="447"/>
        <v>N</v>
      </c>
    </row>
    <row r="3186" spans="1:29" x14ac:dyDescent="0.25">
      <c r="A3186" s="1">
        <v>20180823</v>
      </c>
      <c r="B3186" s="1">
        <v>6223</v>
      </c>
      <c r="C3186" s="1" t="s">
        <v>126</v>
      </c>
      <c r="D3186" s="1">
        <v>3.31</v>
      </c>
      <c r="E3186" s="1">
        <v>69.2</v>
      </c>
      <c r="F3186" s="1">
        <v>70.3</v>
      </c>
      <c r="G3186" s="1">
        <v>70.599999999999994</v>
      </c>
      <c r="H3186" s="1">
        <v>67</v>
      </c>
      <c r="I3186" s="1">
        <v>68.8</v>
      </c>
      <c r="J3186" s="1">
        <f>CEILING(E3186*0.9,LOOKUP(E3186*0.9,{0,10,50,100,500},{0.01,0.05,0.1,0.5,1}))</f>
        <v>62.300000000000004</v>
      </c>
      <c r="K3186" s="1">
        <f>CEILING(E3186*0.915,LOOKUP(E3186*0.915,{0,10,50,100,500},{0.01,0.05,0.1,0.5,1}))</f>
        <v>63.400000000000006</v>
      </c>
      <c r="L3186" s="1">
        <f>FLOOR(E3186*1.1,LOOKUP(E3186*1.1,{0,10,50,100,500},{0.01,0.05,0.1,0.5,1}))</f>
        <v>76.100000000000009</v>
      </c>
      <c r="M3186" s="1">
        <f t="shared" si="441"/>
        <v>75.600000000000009</v>
      </c>
      <c r="N3186" s="2">
        <f t="shared" si="442"/>
        <v>1.5895953757225349E-2</v>
      </c>
      <c r="O3186" s="2">
        <f t="shared" si="443"/>
        <v>2.0231213872832245E-2</v>
      </c>
      <c r="P3186" s="3">
        <f t="shared" si="444"/>
        <v>1.9462922965116258E-2</v>
      </c>
      <c r="Q3186" s="2">
        <f t="shared" si="448"/>
        <v>-2.7459828005967094E-2</v>
      </c>
      <c r="U3186" s="2">
        <f t="shared" si="445"/>
        <v>1.9462922965116258E-2</v>
      </c>
      <c r="V3186" s="2">
        <f t="shared" si="449"/>
        <v>-7.9614869479711692E-2</v>
      </c>
      <c r="Z3186" s="1">
        <f t="shared" si="446"/>
        <v>69.5</v>
      </c>
      <c r="AC3186" s="1" t="str">
        <f t="shared" si="447"/>
        <v>N</v>
      </c>
    </row>
    <row r="3187" spans="1:29" x14ac:dyDescent="0.25">
      <c r="A3187" s="1">
        <v>20180824</v>
      </c>
      <c r="B3187" s="1">
        <v>4927</v>
      </c>
      <c r="C3187" s="1" t="s">
        <v>237</v>
      </c>
      <c r="D3187" s="1">
        <v>8.5299999999999994</v>
      </c>
      <c r="E3187" s="1">
        <v>33.1</v>
      </c>
      <c r="F3187" s="1">
        <v>33.799999999999997</v>
      </c>
      <c r="G3187" s="1">
        <v>35.700000000000003</v>
      </c>
      <c r="H3187" s="1">
        <v>33.35</v>
      </c>
      <c r="I3187" s="1">
        <v>35.299999999999997</v>
      </c>
      <c r="J3187" s="1">
        <f>CEILING(E3187*0.9,LOOKUP(E3187*0.9,{0,10,50,100,500},{0.01,0.05,0.1,0.5,1}))</f>
        <v>29.8</v>
      </c>
      <c r="K3187" s="1">
        <f>CEILING(E3187*0.915,LOOKUP(E3187*0.915,{0,10,50,100,500},{0.01,0.05,0.1,0.5,1}))</f>
        <v>30.3</v>
      </c>
      <c r="L3187" s="1">
        <f>FLOOR(E3187*1.1,LOOKUP(E3187*1.1,{0,10,50,100,500},{0.01,0.05,0.1,0.5,1}))</f>
        <v>36.4</v>
      </c>
      <c r="M3187" s="1">
        <f t="shared" si="441"/>
        <v>36.15</v>
      </c>
      <c r="N3187" s="2">
        <f t="shared" si="442"/>
        <v>2.1148036253776304E-2</v>
      </c>
      <c r="O3187" s="2">
        <f t="shared" si="443"/>
        <v>7.8549848942598227E-2</v>
      </c>
      <c r="P3187" s="3">
        <f t="shared" si="444"/>
        <v>-4.471022379603394E-2</v>
      </c>
      <c r="Q3187" s="2">
        <f t="shared" si="448"/>
        <v>-7.2170051802001034E-2</v>
      </c>
      <c r="U3187" s="2">
        <f t="shared" si="445"/>
        <v>-4.471022379603394E-2</v>
      </c>
      <c r="V3187" s="2">
        <f t="shared" si="449"/>
        <v>-0.12432509327574563</v>
      </c>
      <c r="Z3187" s="1">
        <f t="shared" si="446"/>
        <v>33.25</v>
      </c>
      <c r="AC3187" s="1" t="str">
        <f t="shared" si="447"/>
        <v>N</v>
      </c>
    </row>
    <row r="3188" spans="1:29" x14ac:dyDescent="0.25">
      <c r="A3188" s="1">
        <v>20180824</v>
      </c>
      <c r="B3188" s="1">
        <v>3624</v>
      </c>
      <c r="C3188" s="1" t="s">
        <v>408</v>
      </c>
      <c r="D3188" s="1">
        <v>7.95</v>
      </c>
      <c r="E3188" s="1">
        <v>44.05</v>
      </c>
      <c r="F3188" s="1">
        <v>45.05</v>
      </c>
      <c r="G3188" s="1">
        <v>48.3</v>
      </c>
      <c r="H3188" s="1">
        <v>44.8</v>
      </c>
      <c r="I3188" s="1">
        <v>48.3</v>
      </c>
      <c r="J3188" s="1">
        <f>CEILING(E3188*0.9,LOOKUP(E3188*0.9,{0,10,50,100,500},{0.01,0.05,0.1,0.5,1}))</f>
        <v>39.650000000000006</v>
      </c>
      <c r="K3188" s="1">
        <f>CEILING(E3188*0.915,LOOKUP(E3188*0.915,{0,10,50,100,500},{0.01,0.05,0.1,0.5,1}))</f>
        <v>40.35</v>
      </c>
      <c r="L3188" s="1">
        <f>FLOOR(E3188*1.1,LOOKUP(E3188*1.1,{0,10,50,100,500},{0.01,0.05,0.1,0.5,1}))</f>
        <v>48.45</v>
      </c>
      <c r="M3188" s="1">
        <f t="shared" si="441"/>
        <v>48.2</v>
      </c>
      <c r="N3188" s="2">
        <f t="shared" si="442"/>
        <v>2.2701475595913737E-2</v>
      </c>
      <c r="O3188" s="2">
        <f t="shared" si="443"/>
        <v>9.6481271282633382E-2</v>
      </c>
      <c r="P3188" s="3">
        <f t="shared" si="444"/>
        <v>-6.7526592323651574E-2</v>
      </c>
      <c r="Q3188" s="2">
        <f t="shared" si="448"/>
        <v>-0.13969664412565261</v>
      </c>
      <c r="U3188" s="2">
        <f t="shared" si="445"/>
        <v>-6.7526592323651574E-2</v>
      </c>
      <c r="V3188" s="2">
        <f t="shared" si="449"/>
        <v>-0.19185168559939719</v>
      </c>
      <c r="Z3188" s="1">
        <f t="shared" si="446"/>
        <v>44.199999999999996</v>
      </c>
      <c r="AC3188" s="1" t="str">
        <f t="shared" si="447"/>
        <v>N</v>
      </c>
    </row>
    <row r="3189" spans="1:29" x14ac:dyDescent="0.25">
      <c r="A3189" s="1">
        <v>20180824</v>
      </c>
      <c r="B3189" s="1">
        <v>2013</v>
      </c>
      <c r="C3189" s="1" t="s">
        <v>226</v>
      </c>
      <c r="D3189" s="1">
        <v>7.85</v>
      </c>
      <c r="E3189" s="1">
        <v>28.65</v>
      </c>
      <c r="F3189" s="1">
        <v>29</v>
      </c>
      <c r="G3189" s="1">
        <v>29.25</v>
      </c>
      <c r="H3189" s="1">
        <v>28.15</v>
      </c>
      <c r="I3189" s="1">
        <v>28.4</v>
      </c>
      <c r="J3189" s="1">
        <f>CEILING(E3189*0.9,LOOKUP(E3189*0.9,{0,10,50,100,500},{0.01,0.05,0.1,0.5,1}))</f>
        <v>25.8</v>
      </c>
      <c r="K3189" s="1">
        <f>CEILING(E3189*0.915,LOOKUP(E3189*0.915,{0,10,50,100,500},{0.01,0.05,0.1,0.5,1}))</f>
        <v>26.25</v>
      </c>
      <c r="L3189" s="1">
        <f>FLOOR(E3189*1.1,LOOKUP(E3189*1.1,{0,10,50,100,500},{0.01,0.05,0.1,0.5,1}))</f>
        <v>31.5</v>
      </c>
      <c r="M3189" s="1">
        <f t="shared" si="441"/>
        <v>31.25</v>
      </c>
      <c r="N3189" s="2">
        <f t="shared" si="442"/>
        <v>1.2216404886562005E-2</v>
      </c>
      <c r="O3189" s="2">
        <f t="shared" si="443"/>
        <v>2.0942408376963401E-2</v>
      </c>
      <c r="P3189" s="3">
        <f t="shared" si="444"/>
        <v>1.8788640845070408E-2</v>
      </c>
      <c r="Q3189" s="2">
        <f t="shared" si="448"/>
        <v>-0.1209080032805822</v>
      </c>
      <c r="U3189" s="2">
        <f t="shared" si="445"/>
        <v>1.8788640845070408E-2</v>
      </c>
      <c r="V3189" s="2">
        <f t="shared" si="449"/>
        <v>-0.17306304475432679</v>
      </c>
      <c r="Z3189" s="1">
        <f t="shared" si="446"/>
        <v>28.799999999999997</v>
      </c>
      <c r="AC3189" s="1" t="str">
        <f t="shared" si="447"/>
        <v>N</v>
      </c>
    </row>
    <row r="3190" spans="1:29" x14ac:dyDescent="0.25">
      <c r="A3190" s="1">
        <v>20180824</v>
      </c>
      <c r="B3190" s="1">
        <v>5255</v>
      </c>
      <c r="C3190" s="1" t="s">
        <v>410</v>
      </c>
      <c r="D3190" s="1">
        <v>5.45</v>
      </c>
      <c r="E3190" s="1">
        <v>49.6</v>
      </c>
      <c r="F3190" s="1">
        <v>49.65</v>
      </c>
      <c r="G3190" s="1">
        <v>53.6</v>
      </c>
      <c r="H3190" s="1">
        <v>49.5</v>
      </c>
      <c r="I3190" s="1">
        <v>52.9</v>
      </c>
      <c r="J3190" s="1">
        <f>CEILING(E3190*0.9,LOOKUP(E3190*0.9,{0,10,50,100,500},{0.01,0.05,0.1,0.5,1}))</f>
        <v>44.650000000000006</v>
      </c>
      <c r="K3190" s="1">
        <f>CEILING(E3190*0.915,LOOKUP(E3190*0.915,{0,10,50,100,500},{0.01,0.05,0.1,0.5,1}))</f>
        <v>45.400000000000006</v>
      </c>
      <c r="L3190" s="1">
        <f>FLOOR(E3190*1.1,LOOKUP(E3190*1.1,{0,10,50,100,500},{0.01,0.05,0.1,0.5,1}))</f>
        <v>54.5</v>
      </c>
      <c r="M3190" s="1">
        <f t="shared" si="441"/>
        <v>54</v>
      </c>
      <c r="N3190" s="2">
        <f t="shared" si="442"/>
        <v>1.008064516128975E-3</v>
      </c>
      <c r="O3190" s="2">
        <f t="shared" si="443"/>
        <v>8.0645161290322578E-2</v>
      </c>
      <c r="P3190" s="3">
        <f t="shared" si="444"/>
        <v>-6.173123534971646E-2</v>
      </c>
      <c r="Q3190" s="2">
        <f t="shared" si="448"/>
        <v>-0.18263923863029866</v>
      </c>
      <c r="U3190" s="2">
        <f t="shared" si="445"/>
        <v>-6.173123534971646E-2</v>
      </c>
      <c r="V3190" s="2">
        <f t="shared" si="449"/>
        <v>-0.23479428010404324</v>
      </c>
      <c r="Z3190" s="1">
        <f t="shared" si="446"/>
        <v>49.75</v>
      </c>
      <c r="AC3190" s="1" t="str">
        <f t="shared" si="447"/>
        <v>N</v>
      </c>
    </row>
    <row r="3191" spans="1:29" x14ac:dyDescent="0.25">
      <c r="A3191" s="1">
        <v>20180824</v>
      </c>
      <c r="B3191" s="1">
        <v>3011</v>
      </c>
      <c r="C3191" s="1" t="s">
        <v>650</v>
      </c>
      <c r="D3191" s="1">
        <v>5.41</v>
      </c>
      <c r="E3191" s="1">
        <v>9.56</v>
      </c>
      <c r="F3191" s="1">
        <v>9.65</v>
      </c>
      <c r="G3191" s="1">
        <v>9.84</v>
      </c>
      <c r="H3191" s="1">
        <v>9.5399999999999991</v>
      </c>
      <c r="I3191" s="1">
        <v>9.68</v>
      </c>
      <c r="J3191" s="1">
        <f>CEILING(E3191*0.9,LOOKUP(E3191*0.9,{0,10,50,100,500},{0.01,0.05,0.1,0.5,1}))</f>
        <v>8.61</v>
      </c>
      <c r="K3191" s="1">
        <f>CEILING(E3191*0.915,LOOKUP(E3191*0.915,{0,10,50,100,500},{0.01,0.05,0.1,0.5,1}))</f>
        <v>8.75</v>
      </c>
      <c r="L3191" s="1">
        <f>FLOOR(E3191*1.1,LOOKUP(E3191*1.1,{0,10,50,100,500},{0.01,0.05,0.1,0.5,1}))</f>
        <v>10.5</v>
      </c>
      <c r="M3191" s="1">
        <f t="shared" si="441"/>
        <v>10.25</v>
      </c>
      <c r="N3191" s="2">
        <f t="shared" si="442"/>
        <v>9.4142259414225788E-3</v>
      </c>
      <c r="O3191" s="2">
        <f t="shared" si="443"/>
        <v>2.9288702928870224E-2</v>
      </c>
      <c r="P3191" s="3">
        <f t="shared" si="444"/>
        <v>-5.3912882231403935E-3</v>
      </c>
      <c r="Q3191" s="2">
        <f t="shared" si="448"/>
        <v>-0.18803052685343905</v>
      </c>
      <c r="U3191" s="2">
        <f t="shared" si="445"/>
        <v>-5.3912882231403935E-3</v>
      </c>
      <c r="V3191" s="2">
        <f t="shared" si="449"/>
        <v>-0.24018556832718363</v>
      </c>
      <c r="Z3191" s="1">
        <f t="shared" si="446"/>
        <v>9.59</v>
      </c>
      <c r="AC3191" s="1" t="str">
        <f t="shared" si="447"/>
        <v>N</v>
      </c>
    </row>
    <row r="3192" spans="1:29" x14ac:dyDescent="0.25">
      <c r="A3192" s="1">
        <v>20180824</v>
      </c>
      <c r="B3192" s="1">
        <v>3163</v>
      </c>
      <c r="C3192" s="1" t="s">
        <v>66</v>
      </c>
      <c r="D3192" s="1">
        <v>5.14</v>
      </c>
      <c r="E3192" s="1">
        <v>39.1</v>
      </c>
      <c r="F3192" s="1">
        <v>38.549999999999997</v>
      </c>
      <c r="G3192" s="1">
        <v>39.75</v>
      </c>
      <c r="H3192" s="1">
        <v>38.299999999999997</v>
      </c>
      <c r="I3192" s="1">
        <v>39.75</v>
      </c>
      <c r="J3192" s="1">
        <f>CEILING(E3192*0.9,LOOKUP(E3192*0.9,{0,10,50,100,500},{0.01,0.05,0.1,0.5,1}))</f>
        <v>35.200000000000003</v>
      </c>
      <c r="K3192" s="1">
        <f>CEILING(E3192*0.915,LOOKUP(E3192*0.915,{0,10,50,100,500},{0.01,0.05,0.1,0.5,1}))</f>
        <v>35.800000000000004</v>
      </c>
      <c r="L3192" s="1">
        <f>FLOOR(E3192*1.1,LOOKUP(E3192*1.1,{0,10,50,100,500},{0.01,0.05,0.1,0.5,1}))</f>
        <v>43</v>
      </c>
      <c r="M3192" s="1">
        <f t="shared" si="441"/>
        <v>42.75</v>
      </c>
      <c r="N3192" s="2">
        <f t="shared" si="442"/>
        <v>-1.4066496163682973E-2</v>
      </c>
      <c r="O3192" s="2">
        <f t="shared" si="443"/>
        <v>1.6624040920716076E-2</v>
      </c>
      <c r="P3192" s="3">
        <f t="shared" si="444"/>
        <v>-1.4852729559748501E-2</v>
      </c>
      <c r="Q3192" s="2">
        <f t="shared" si="448"/>
        <v>-0.20288325641318755</v>
      </c>
      <c r="U3192" s="2">
        <f t="shared" si="445"/>
        <v>-1.4852729559748501E-2</v>
      </c>
      <c r="V3192" s="2">
        <f t="shared" si="449"/>
        <v>-0.25503829788693211</v>
      </c>
      <c r="Z3192" s="1">
        <f t="shared" si="446"/>
        <v>39.25</v>
      </c>
      <c r="AC3192" s="1" t="str">
        <f t="shared" si="447"/>
        <v>N</v>
      </c>
    </row>
    <row r="3193" spans="1:29" x14ac:dyDescent="0.25">
      <c r="A3193" s="1">
        <v>20180824</v>
      </c>
      <c r="B3193" s="1">
        <v>8043</v>
      </c>
      <c r="C3193" s="1" t="s">
        <v>421</v>
      </c>
      <c r="D3193" s="1">
        <v>3.81</v>
      </c>
      <c r="E3193" s="1">
        <v>58.2</v>
      </c>
      <c r="F3193" s="1">
        <v>59.1</v>
      </c>
      <c r="G3193" s="1">
        <v>64</v>
      </c>
      <c r="H3193" s="1">
        <v>59.1</v>
      </c>
      <c r="I3193" s="1">
        <v>64</v>
      </c>
      <c r="J3193" s="1">
        <f>CEILING(E3193*0.9,LOOKUP(E3193*0.9,{0,10,50,100,500},{0.01,0.05,0.1,0.5,1}))</f>
        <v>52.400000000000006</v>
      </c>
      <c r="K3193" s="1">
        <f>CEILING(E3193*0.915,LOOKUP(E3193*0.915,{0,10,50,100,500},{0.01,0.05,0.1,0.5,1}))</f>
        <v>53.300000000000004</v>
      </c>
      <c r="L3193" s="1">
        <f>FLOOR(E3193*1.1,LOOKUP(E3193*1.1,{0,10,50,100,500},{0.01,0.05,0.1,0.5,1}))</f>
        <v>64</v>
      </c>
      <c r="M3193" s="1">
        <f t="shared" si="441"/>
        <v>63.5</v>
      </c>
      <c r="N3193" s="2">
        <f t="shared" si="442"/>
        <v>1.546391752577317E-2</v>
      </c>
      <c r="O3193" s="2">
        <f t="shared" si="443"/>
        <v>9.9656357388316102E-2</v>
      </c>
      <c r="P3193" s="3">
        <f t="shared" si="444"/>
        <v>-7.1457754330708667E-2</v>
      </c>
      <c r="Q3193" s="2">
        <f t="shared" si="448"/>
        <v>-0.27434101074389622</v>
      </c>
      <c r="U3193" s="2">
        <f t="shared" si="445"/>
        <v>-7.1457754330708667E-2</v>
      </c>
      <c r="V3193" s="2">
        <f t="shared" si="449"/>
        <v>-0.32649605221764078</v>
      </c>
      <c r="Z3193" s="1">
        <f t="shared" si="446"/>
        <v>58.5</v>
      </c>
      <c r="AC3193" s="1" t="str">
        <f t="shared" si="447"/>
        <v>N</v>
      </c>
    </row>
    <row r="3194" spans="1:29" x14ac:dyDescent="0.25">
      <c r="A3194" s="1">
        <v>20180824</v>
      </c>
      <c r="B3194" s="1">
        <v>3645</v>
      </c>
      <c r="C3194" s="1" t="s">
        <v>401</v>
      </c>
      <c r="D3194" s="1">
        <v>3.76</v>
      </c>
      <c r="E3194" s="1">
        <v>68.3</v>
      </c>
      <c r="F3194" s="1">
        <v>68.900000000000006</v>
      </c>
      <c r="G3194" s="1">
        <v>71.599999999999994</v>
      </c>
      <c r="H3194" s="1">
        <v>68.8</v>
      </c>
      <c r="I3194" s="1">
        <v>71.099999999999994</v>
      </c>
      <c r="J3194" s="1">
        <f>CEILING(E3194*0.9,LOOKUP(E3194*0.9,{0,10,50,100,500},{0.01,0.05,0.1,0.5,1}))</f>
        <v>61.5</v>
      </c>
      <c r="K3194" s="1">
        <f>CEILING(E3194*0.915,LOOKUP(E3194*0.915,{0,10,50,100,500},{0.01,0.05,0.1,0.5,1}))</f>
        <v>62.5</v>
      </c>
      <c r="L3194" s="1">
        <f>FLOOR(E3194*1.1,LOOKUP(E3194*1.1,{0,10,50,100,500},{0.01,0.05,0.1,0.5,1}))</f>
        <v>75.100000000000009</v>
      </c>
      <c r="M3194" s="1">
        <f t="shared" si="441"/>
        <v>74.600000000000009</v>
      </c>
      <c r="N3194" s="2">
        <f t="shared" si="442"/>
        <v>8.7847730600294077E-3</v>
      </c>
      <c r="O3194" s="2">
        <f t="shared" si="443"/>
        <v>4.8316251830161014E-2</v>
      </c>
      <c r="P3194" s="3">
        <f t="shared" si="444"/>
        <v>-3.3181575246132106E-2</v>
      </c>
      <c r="Q3194" s="2">
        <f t="shared" si="448"/>
        <v>-0.30752258599002835</v>
      </c>
      <c r="U3194" s="2">
        <f t="shared" si="445"/>
        <v>-3.3181575246132106E-2</v>
      </c>
      <c r="V3194" s="2">
        <f t="shared" si="449"/>
        <v>-0.35967762746377285</v>
      </c>
      <c r="Z3194" s="1">
        <f t="shared" si="446"/>
        <v>68.599999999999994</v>
      </c>
      <c r="AC3194" s="1" t="str">
        <f t="shared" si="447"/>
        <v>N</v>
      </c>
    </row>
    <row r="3195" spans="1:29" x14ac:dyDescent="0.25">
      <c r="A3195" s="1">
        <v>20180827</v>
      </c>
      <c r="B3195" s="1">
        <v>3624</v>
      </c>
      <c r="C3195" s="1" t="s">
        <v>408</v>
      </c>
      <c r="D3195" s="1">
        <v>8.07</v>
      </c>
      <c r="E3195" s="1">
        <v>48.3</v>
      </c>
      <c r="F3195" s="1">
        <v>49</v>
      </c>
      <c r="G3195" s="1">
        <v>49</v>
      </c>
      <c r="H3195" s="1">
        <v>47.15</v>
      </c>
      <c r="I3195" s="1">
        <v>47.6</v>
      </c>
      <c r="J3195" s="1">
        <f>CEILING(E3195*0.9,LOOKUP(E3195*0.9,{0,10,50,100,500},{0.01,0.05,0.1,0.5,1}))</f>
        <v>43.5</v>
      </c>
      <c r="K3195" s="1">
        <f>CEILING(E3195*0.915,LOOKUP(E3195*0.915,{0,10,50,100,500},{0.01,0.05,0.1,0.5,1}))</f>
        <v>44.2</v>
      </c>
      <c r="L3195" s="1">
        <f>FLOOR(E3195*1.1,LOOKUP(E3195*1.1,{0,10,50,100,500},{0.01,0.05,0.1,0.5,1}))</f>
        <v>53.1</v>
      </c>
      <c r="M3195" s="1">
        <f t="shared" si="441"/>
        <v>52.6</v>
      </c>
      <c r="N3195" s="2">
        <f t="shared" si="442"/>
        <v>1.4492753623188465E-2</v>
      </c>
      <c r="O3195" s="2">
        <f t="shared" si="443"/>
        <v>1.4492753623188465E-2</v>
      </c>
      <c r="P3195" s="3">
        <f t="shared" si="444"/>
        <v>2.7057911764705813E-2</v>
      </c>
      <c r="Q3195" s="2">
        <f t="shared" si="448"/>
        <v>-0.28046467422532256</v>
      </c>
      <c r="U3195" s="2">
        <f t="shared" si="445"/>
        <v>2.7057911764705813E-2</v>
      </c>
      <c r="V3195" s="2">
        <f t="shared" si="449"/>
        <v>-0.33261971569906706</v>
      </c>
      <c r="Z3195" s="1">
        <f t="shared" si="446"/>
        <v>48.449999999999996</v>
      </c>
      <c r="AC3195" s="1" t="str">
        <f t="shared" si="447"/>
        <v>N</v>
      </c>
    </row>
    <row r="3196" spans="1:29" x14ac:dyDescent="0.25">
      <c r="A3196" s="1">
        <v>20180827</v>
      </c>
      <c r="B3196" s="1">
        <v>8043</v>
      </c>
      <c r="C3196" s="1" t="s">
        <v>421</v>
      </c>
      <c r="D3196" s="1">
        <v>8.07</v>
      </c>
      <c r="E3196" s="1">
        <v>64</v>
      </c>
      <c r="F3196" s="1">
        <v>65.2</v>
      </c>
      <c r="G3196" s="1">
        <v>65.7</v>
      </c>
      <c r="H3196" s="1">
        <v>61.5</v>
      </c>
      <c r="I3196" s="1">
        <v>61.5</v>
      </c>
      <c r="J3196" s="1">
        <f>CEILING(E3196*0.9,LOOKUP(E3196*0.9,{0,10,50,100,500},{0.01,0.05,0.1,0.5,1}))</f>
        <v>57.6</v>
      </c>
      <c r="K3196" s="1">
        <f>CEILING(E3196*0.915,LOOKUP(E3196*0.915,{0,10,50,100,500},{0.01,0.05,0.1,0.5,1}))</f>
        <v>58.6</v>
      </c>
      <c r="L3196" s="1">
        <f>FLOOR(E3196*1.1,LOOKUP(E3196*1.1,{0,10,50,100,500},{0.01,0.05,0.1,0.5,1}))</f>
        <v>70.400000000000006</v>
      </c>
      <c r="M3196" s="1">
        <f t="shared" si="441"/>
        <v>69.900000000000006</v>
      </c>
      <c r="N3196" s="2">
        <f t="shared" si="442"/>
        <v>1.8750000000000044E-2</v>
      </c>
      <c r="O3196" s="2">
        <f t="shared" si="443"/>
        <v>2.6562500000000044E-2</v>
      </c>
      <c r="P3196" s="3">
        <f t="shared" si="444"/>
        <v>5.7750352845528416E-2</v>
      </c>
      <c r="Q3196" s="2">
        <f t="shared" si="448"/>
        <v>-0.22271432137979413</v>
      </c>
      <c r="U3196" s="2">
        <f t="shared" si="445"/>
        <v>5.7750352845528416E-2</v>
      </c>
      <c r="V3196" s="2">
        <f t="shared" si="449"/>
        <v>-0.27486936285353863</v>
      </c>
      <c r="Z3196" s="1">
        <f t="shared" si="446"/>
        <v>64.3</v>
      </c>
      <c r="AC3196" s="1" t="str">
        <f t="shared" si="447"/>
        <v>N</v>
      </c>
    </row>
    <row r="3197" spans="1:29" x14ac:dyDescent="0.25">
      <c r="A3197" s="1">
        <v>20180827</v>
      </c>
      <c r="B3197" s="1">
        <v>2478</v>
      </c>
      <c r="C3197" s="1" t="s">
        <v>216</v>
      </c>
      <c r="D3197" s="1">
        <v>6.78</v>
      </c>
      <c r="E3197" s="1">
        <v>79.400000000000006</v>
      </c>
      <c r="F3197" s="1">
        <v>80.5</v>
      </c>
      <c r="G3197" s="1">
        <v>81.400000000000006</v>
      </c>
      <c r="H3197" s="1">
        <v>77</v>
      </c>
      <c r="I3197" s="1">
        <v>78.400000000000006</v>
      </c>
      <c r="J3197" s="1">
        <f>CEILING(E3197*0.9,LOOKUP(E3197*0.9,{0,10,50,100,500},{0.01,0.05,0.1,0.5,1}))</f>
        <v>71.5</v>
      </c>
      <c r="K3197" s="1">
        <f>CEILING(E3197*0.915,LOOKUP(E3197*0.915,{0,10,50,100,500},{0.01,0.05,0.1,0.5,1}))</f>
        <v>72.7</v>
      </c>
      <c r="L3197" s="1">
        <f>FLOOR(E3197*1.1,LOOKUP(E3197*1.1,{0,10,50,100,500},{0.01,0.05,0.1,0.5,1}))</f>
        <v>87.300000000000011</v>
      </c>
      <c r="M3197" s="1">
        <f t="shared" si="441"/>
        <v>86.800000000000011</v>
      </c>
      <c r="N3197" s="2">
        <f t="shared" si="442"/>
        <v>1.3853904282115796E-2</v>
      </c>
      <c r="O3197" s="2">
        <f t="shared" si="443"/>
        <v>2.5188916876574305E-2</v>
      </c>
      <c r="P3197" s="3">
        <f t="shared" si="444"/>
        <v>2.4436848214285642E-2</v>
      </c>
      <c r="Q3197" s="2">
        <f t="shared" si="448"/>
        <v>-0.19827747316550848</v>
      </c>
      <c r="U3197" s="2">
        <f t="shared" si="445"/>
        <v>2.4436848214285642E-2</v>
      </c>
      <c r="V3197" s="2">
        <f t="shared" si="449"/>
        <v>-0.25043251463925298</v>
      </c>
      <c r="Z3197" s="1">
        <f t="shared" si="446"/>
        <v>79.7</v>
      </c>
      <c r="AC3197" s="1" t="str">
        <f t="shared" si="447"/>
        <v>N</v>
      </c>
    </row>
    <row r="3198" spans="1:29" x14ac:dyDescent="0.25">
      <c r="A3198" s="1">
        <v>20180827</v>
      </c>
      <c r="B3198" s="1">
        <v>3090</v>
      </c>
      <c r="C3198" s="1" t="s">
        <v>411</v>
      </c>
      <c r="D3198" s="1">
        <v>6.33</v>
      </c>
      <c r="E3198" s="1">
        <v>72.3</v>
      </c>
      <c r="F3198" s="1">
        <v>72.8</v>
      </c>
      <c r="G3198" s="1">
        <v>73.400000000000006</v>
      </c>
      <c r="H3198" s="1">
        <v>71</v>
      </c>
      <c r="I3198" s="1">
        <v>72.599999999999994</v>
      </c>
      <c r="J3198" s="1">
        <f>CEILING(E3198*0.9,LOOKUP(E3198*0.9,{0,10,50,100,500},{0.01,0.05,0.1,0.5,1}))</f>
        <v>65.100000000000009</v>
      </c>
      <c r="K3198" s="1">
        <f>CEILING(E3198*0.915,LOOKUP(E3198*0.915,{0,10,50,100,500},{0.01,0.05,0.1,0.5,1}))</f>
        <v>66.2</v>
      </c>
      <c r="L3198" s="1">
        <f>FLOOR(E3198*1.1,LOOKUP(E3198*1.1,{0,10,50,100,500},{0.01,0.05,0.1,0.5,1}))</f>
        <v>79.5</v>
      </c>
      <c r="M3198" s="1">
        <f t="shared" si="441"/>
        <v>79</v>
      </c>
      <c r="N3198" s="2">
        <f t="shared" si="442"/>
        <v>6.915629322268327E-3</v>
      </c>
      <c r="O3198" s="2">
        <f t="shared" si="443"/>
        <v>1.5214384508990436E-2</v>
      </c>
      <c r="P3198" s="3">
        <f t="shared" si="444"/>
        <v>4.5158953168049267E-4</v>
      </c>
      <c r="Q3198" s="2">
        <f t="shared" si="448"/>
        <v>-0.197825883633828</v>
      </c>
      <c r="U3198" s="2">
        <f t="shared" si="445"/>
        <v>4.5158953168049267E-4</v>
      </c>
      <c r="V3198" s="2">
        <f t="shared" si="449"/>
        <v>-0.2499809251075725</v>
      </c>
      <c r="Z3198" s="1">
        <f t="shared" si="446"/>
        <v>72.599999999999994</v>
      </c>
      <c r="AC3198" s="1" t="str">
        <f t="shared" si="447"/>
        <v>N</v>
      </c>
    </row>
    <row r="3199" spans="1:29" x14ac:dyDescent="0.25">
      <c r="A3199" s="1">
        <v>20180827</v>
      </c>
      <c r="B3199" s="1">
        <v>5255</v>
      </c>
      <c r="C3199" s="1" t="s">
        <v>410</v>
      </c>
      <c r="D3199" s="1">
        <v>6.32</v>
      </c>
      <c r="E3199" s="1">
        <v>52.9</v>
      </c>
      <c r="F3199" s="1">
        <v>53.7</v>
      </c>
      <c r="G3199" s="1">
        <v>53.7</v>
      </c>
      <c r="H3199" s="1">
        <v>51.3</v>
      </c>
      <c r="I3199" s="1">
        <v>51.4</v>
      </c>
      <c r="J3199" s="1">
        <f>CEILING(E3199*0.9,LOOKUP(E3199*0.9,{0,10,50,100,500},{0.01,0.05,0.1,0.5,1}))</f>
        <v>47.650000000000006</v>
      </c>
      <c r="K3199" s="1">
        <f>CEILING(E3199*0.915,LOOKUP(E3199*0.915,{0,10,50,100,500},{0.01,0.05,0.1,0.5,1}))</f>
        <v>48.45</v>
      </c>
      <c r="L3199" s="1">
        <f>FLOOR(E3199*1.1,LOOKUP(E3199*1.1,{0,10,50,100,500},{0.01,0.05,0.1,0.5,1}))</f>
        <v>58.1</v>
      </c>
      <c r="M3199" s="1">
        <f t="shared" si="441"/>
        <v>57.6</v>
      </c>
      <c r="N3199" s="2">
        <f t="shared" si="442"/>
        <v>1.5122873345935808E-2</v>
      </c>
      <c r="O3199" s="2">
        <f t="shared" si="443"/>
        <v>1.5122873345935808E-2</v>
      </c>
      <c r="P3199" s="3">
        <f t="shared" si="444"/>
        <v>4.2364107003891142E-2</v>
      </c>
      <c r="Q3199" s="2">
        <f t="shared" si="448"/>
        <v>-0.15546177662993685</v>
      </c>
      <c r="U3199" s="2">
        <f t="shared" si="445"/>
        <v>4.2364107003891142E-2</v>
      </c>
      <c r="V3199" s="2">
        <f t="shared" si="449"/>
        <v>-0.20761681810368135</v>
      </c>
      <c r="Z3199" s="1">
        <f t="shared" si="446"/>
        <v>53.199999999999996</v>
      </c>
      <c r="AC3199" s="1" t="str">
        <f t="shared" si="447"/>
        <v>N</v>
      </c>
    </row>
    <row r="3200" spans="1:29" x14ac:dyDescent="0.25">
      <c r="A3200" s="1">
        <v>20180827</v>
      </c>
      <c r="B3200" s="1">
        <v>6127</v>
      </c>
      <c r="C3200" s="1" t="s">
        <v>146</v>
      </c>
      <c r="D3200" s="1">
        <v>5.85</v>
      </c>
      <c r="E3200" s="1">
        <v>29.65</v>
      </c>
      <c r="F3200" s="1">
        <v>29.8</v>
      </c>
      <c r="G3200" s="1">
        <v>30.15</v>
      </c>
      <c r="H3200" s="1">
        <v>29.1</v>
      </c>
      <c r="I3200" s="1">
        <v>29.25</v>
      </c>
      <c r="J3200" s="1">
        <f>CEILING(E3200*0.9,LOOKUP(E3200*0.9,{0,10,50,100,500},{0.01,0.05,0.1,0.5,1}))</f>
        <v>26.700000000000003</v>
      </c>
      <c r="K3200" s="1">
        <f>CEILING(E3200*0.915,LOOKUP(E3200*0.915,{0,10,50,100,500},{0.01,0.05,0.1,0.5,1}))</f>
        <v>27.150000000000002</v>
      </c>
      <c r="L3200" s="1">
        <f>FLOOR(E3200*1.1,LOOKUP(E3200*1.1,{0,10,50,100,500},{0.01,0.05,0.1,0.5,1}))</f>
        <v>32.6</v>
      </c>
      <c r="M3200" s="1">
        <f t="shared" si="441"/>
        <v>32.35</v>
      </c>
      <c r="N3200" s="2">
        <f t="shared" si="442"/>
        <v>5.0590219224284022E-3</v>
      </c>
      <c r="O3200" s="2">
        <f t="shared" si="443"/>
        <v>1.6863406408094434E-2</v>
      </c>
      <c r="P3200" s="3">
        <f t="shared" si="444"/>
        <v>1.6469711111111122E-2</v>
      </c>
      <c r="Q3200" s="2">
        <f t="shared" si="448"/>
        <v>-0.13899206551882573</v>
      </c>
      <c r="U3200" s="2">
        <f t="shared" si="445"/>
        <v>1.6469711111111122E-2</v>
      </c>
      <c r="V3200" s="2">
        <f t="shared" si="449"/>
        <v>-0.19114710699257023</v>
      </c>
      <c r="Z3200" s="1">
        <f t="shared" si="446"/>
        <v>29.799999999999997</v>
      </c>
      <c r="AC3200" s="1" t="str">
        <f t="shared" si="447"/>
        <v>N</v>
      </c>
    </row>
    <row r="3201" spans="1:29" x14ac:dyDescent="0.25">
      <c r="A3201" s="1">
        <v>20180827</v>
      </c>
      <c r="B3201" s="1">
        <v>8163</v>
      </c>
      <c r="C3201" s="1" t="s">
        <v>418</v>
      </c>
      <c r="D3201" s="1">
        <v>5.8</v>
      </c>
      <c r="E3201" s="1">
        <v>53.6</v>
      </c>
      <c r="F3201" s="1">
        <v>55</v>
      </c>
      <c r="G3201" s="1">
        <v>55.3</v>
      </c>
      <c r="H3201" s="1">
        <v>53.6</v>
      </c>
      <c r="I3201" s="1">
        <v>53.7</v>
      </c>
      <c r="J3201" s="1">
        <f>CEILING(E3201*0.9,LOOKUP(E3201*0.9,{0,10,50,100,500},{0.01,0.05,0.1,0.5,1}))</f>
        <v>48.25</v>
      </c>
      <c r="K3201" s="1">
        <f>CEILING(E3201*0.915,LOOKUP(E3201*0.915,{0,10,50,100,500},{0.01,0.05,0.1,0.5,1}))</f>
        <v>49.050000000000004</v>
      </c>
      <c r="L3201" s="1">
        <f>FLOOR(E3201*1.1,LOOKUP(E3201*1.1,{0,10,50,100,500},{0.01,0.05,0.1,0.5,1}))</f>
        <v>58.900000000000006</v>
      </c>
      <c r="M3201" s="1">
        <f t="shared" si="441"/>
        <v>58.400000000000006</v>
      </c>
      <c r="N3201" s="2">
        <f t="shared" si="442"/>
        <v>2.6119402985074598E-2</v>
      </c>
      <c r="O3201" s="2">
        <f t="shared" si="443"/>
        <v>3.1716417910447679E-2</v>
      </c>
      <c r="P3201" s="3">
        <f t="shared" si="444"/>
        <v>2.1864594040968254E-2</v>
      </c>
      <c r="Q3201" s="2">
        <f t="shared" si="448"/>
        <v>-0.11712747147785747</v>
      </c>
      <c r="U3201" s="2">
        <f t="shared" si="445"/>
        <v>2.1864594040968254E-2</v>
      </c>
      <c r="V3201" s="2">
        <f t="shared" si="449"/>
        <v>-0.16928251295160199</v>
      </c>
      <c r="Z3201" s="1">
        <f t="shared" si="446"/>
        <v>53.9</v>
      </c>
      <c r="AC3201" s="1" t="str">
        <f t="shared" si="447"/>
        <v>N</v>
      </c>
    </row>
    <row r="3202" spans="1:29" x14ac:dyDescent="0.25">
      <c r="A3202" s="1">
        <v>20180827</v>
      </c>
      <c r="B3202" s="1">
        <v>3645</v>
      </c>
      <c r="C3202" s="1" t="s">
        <v>401</v>
      </c>
      <c r="D3202" s="1">
        <v>5.72</v>
      </c>
      <c r="E3202" s="1">
        <v>71.099999999999994</v>
      </c>
      <c r="F3202" s="1">
        <v>70.5</v>
      </c>
      <c r="G3202" s="1">
        <v>72.2</v>
      </c>
      <c r="H3202" s="1">
        <v>69.8</v>
      </c>
      <c r="I3202" s="1">
        <v>70.7</v>
      </c>
      <c r="J3202" s="1">
        <f>CEILING(E3202*0.9,LOOKUP(E3202*0.9,{0,10,50,100,500},{0.01,0.05,0.1,0.5,1}))</f>
        <v>64</v>
      </c>
      <c r="K3202" s="1">
        <f>CEILING(E3202*0.915,LOOKUP(E3202*0.915,{0,10,50,100,500},{0.01,0.05,0.1,0.5,1}))</f>
        <v>65.100000000000009</v>
      </c>
      <c r="L3202" s="1">
        <f>FLOOR(E3202*1.1,LOOKUP(E3202*1.1,{0,10,50,100,500},{0.01,0.05,0.1,0.5,1}))</f>
        <v>78.2</v>
      </c>
      <c r="M3202" s="1">
        <f t="shared" si="441"/>
        <v>77.7</v>
      </c>
      <c r="N3202" s="2">
        <f t="shared" si="442"/>
        <v>-8.4388185654007651E-3</v>
      </c>
      <c r="O3202" s="2">
        <f t="shared" si="443"/>
        <v>1.5471167369901668E-2</v>
      </c>
      <c r="P3202" s="3">
        <f t="shared" si="444"/>
        <v>7.5841881188117161E-3</v>
      </c>
      <c r="Q3202" s="2">
        <f t="shared" si="448"/>
        <v>-0.10954328335904576</v>
      </c>
      <c r="U3202" s="2">
        <f t="shared" si="445"/>
        <v>7.5841881188117161E-3</v>
      </c>
      <c r="V3202" s="2">
        <f t="shared" si="449"/>
        <v>-0.16169832483279029</v>
      </c>
      <c r="Z3202" s="1">
        <f t="shared" si="446"/>
        <v>71.399999999999991</v>
      </c>
      <c r="AC3202" s="1" t="str">
        <f t="shared" si="447"/>
        <v>N</v>
      </c>
    </row>
    <row r="3203" spans="1:29" x14ac:dyDescent="0.25">
      <c r="A3203" s="1">
        <v>20180828</v>
      </c>
      <c r="B3203" s="1">
        <v>6432</v>
      </c>
      <c r="C3203" s="1" t="s">
        <v>655</v>
      </c>
      <c r="D3203" s="1">
        <v>9.6999999999999993</v>
      </c>
      <c r="E3203" s="1">
        <v>33.049999999999997</v>
      </c>
      <c r="F3203" s="1">
        <v>33.5</v>
      </c>
      <c r="G3203" s="1">
        <v>33.6</v>
      </c>
      <c r="H3203" s="1">
        <v>32.15</v>
      </c>
      <c r="I3203" s="1">
        <v>32.6</v>
      </c>
      <c r="J3203" s="1">
        <f>CEILING(E3203*0.9,LOOKUP(E3203*0.9,{0,10,50,100,500},{0.01,0.05,0.1,0.5,1}))</f>
        <v>29.75</v>
      </c>
      <c r="K3203" s="1">
        <f>CEILING(E3203*0.915,LOOKUP(E3203*0.915,{0,10,50,100,500},{0.01,0.05,0.1,0.5,1}))</f>
        <v>30.25</v>
      </c>
      <c r="L3203" s="1">
        <f>FLOOR(E3203*1.1,LOOKUP(E3203*1.1,{0,10,50,100,500},{0.01,0.05,0.1,0.5,1}))</f>
        <v>36.35</v>
      </c>
      <c r="M3203" s="1">
        <f t="shared" ref="M3203:M3266" si="450">IF(L3203&lt;10,L3203-0.05,IF(L3203&lt;50,L3203-0.25,IF(L3203&lt;100,L3203-0.5,IF(L3203&lt;500,L3203-2.5,IF(L3203&lt;1000,L3203-5,IF(L3203&lt;5000,L3203-25,0))))))</f>
        <v>36.1</v>
      </c>
      <c r="N3203" s="2">
        <f t="shared" ref="N3203:N3266" si="451">(F3203-E3203)/E3203</f>
        <v>1.3615733736762569E-2</v>
      </c>
      <c r="O3203" s="2">
        <f t="shared" ref="O3203:O3266" si="452">(G3203-E3203)/E3203</f>
        <v>1.6641452344932053E-2</v>
      </c>
      <c r="P3203" s="3">
        <f t="shared" ref="P3203:P3266" si="453">IF(F3203&lt;Z3203,IF(G3203&lt;Z3203,0,IF(G3203&gt;=M3203,(Z3203-M3203*$AA$2-Z3203*0.0015-Z3203*$AA$4)/M3203,IF(H3203&lt;=K3203,(Z3203-K3203*$AA$2-Z3203*0.0015-Z3203*$AA$4)/K3203,(Z3203-I3203*$AA$2-Z3203*0.0015-Z3203*$AA$4)/I3203))),IF(G3203&gt;=M3203,(F3203-M3203*$AA$2-F3203*0.0015-F3203*$AA$4)/M3203,IF(H3203&lt;=K3203,(F3203-K3203*$AA$2-F3203*0.0015-F3203*$AA$4)/K3203,(F3203-I3203*$AA$2-F3203*0.0015-F3203*$AA$4)/I3203)))</f>
        <v>2.5256935582822063E-2</v>
      </c>
      <c r="Q3203" s="2">
        <f t="shared" si="448"/>
        <v>-8.4286347776223694E-2</v>
      </c>
      <c r="U3203" s="2">
        <f t="shared" ref="U3203:U3266" si="454">IF(G3203=Z3203,0,IF(F3203&lt;Z3203,IF(G3203&lt;Z3203,0,IF(G3203&gt;=M3203,(Z3203-M3203*$AA$2-Z3203*0.0015-Z3203*$AA$4)/M3203,IF(H3203&lt;=K3203,(Z3203-K3203*$AA$2-Z3203*0.0015-Z3203*$AA$4)/K3203,(Z3203-I3203*$AA$2-Z3203*0.0015-Z3203*$AA$4)/I3203))),IF(G3203&gt;=M3203,(F3203-M3203*$AA$2-F3203*0.0015-F3203*$AA$4)/M3203,IF(H3203&lt;=K3203,(F3203-K3203*$AA$2-F3203*0.0015-F3203*$AA$4)/K3203,(F3203-I3203*$AA$2-F3203*0.0015-F3203*$AA$4)/I3203))))</f>
        <v>2.5256935582822063E-2</v>
      </c>
      <c r="V3203" s="2">
        <f t="shared" si="449"/>
        <v>-0.13644138924996824</v>
      </c>
      <c r="Z3203" s="1">
        <f t="shared" ref="Z3203:Z3266" si="455">IF(E3203&lt;10,E3203+(0.01*$Y$2),IF(E3203&lt;50,E3203+(0.05*$Y$2),IF(E3203&lt;100,E3203+(0.1*$Y$2),IF(E3203&lt;500,E3203+(0.5*$Y$2),IF(E3203&lt;1000,E3203+(1*$Y$2),0)))))</f>
        <v>33.199999999999996</v>
      </c>
      <c r="AC3203" s="1" t="str">
        <f t="shared" ref="AC3203:AC3266" si="456">IF(Z3203=G3203,"Y","N")</f>
        <v>N</v>
      </c>
    </row>
    <row r="3204" spans="1:29" x14ac:dyDescent="0.25">
      <c r="A3204" s="1">
        <v>20180828</v>
      </c>
      <c r="B3204" s="1">
        <v>5443</v>
      </c>
      <c r="C3204" s="1" t="s">
        <v>61</v>
      </c>
      <c r="D3204" s="1">
        <v>7.43</v>
      </c>
      <c r="E3204" s="1">
        <v>28.7</v>
      </c>
      <c r="F3204" s="1">
        <v>28.7</v>
      </c>
      <c r="G3204" s="1">
        <v>28.7</v>
      </c>
      <c r="H3204" s="1">
        <v>28</v>
      </c>
      <c r="I3204" s="1">
        <v>28.2</v>
      </c>
      <c r="J3204" s="1">
        <f>CEILING(E3204*0.9,LOOKUP(E3204*0.9,{0,10,50,100,500},{0.01,0.05,0.1,0.5,1}))</f>
        <v>25.85</v>
      </c>
      <c r="K3204" s="1">
        <f>CEILING(E3204*0.915,LOOKUP(E3204*0.915,{0,10,50,100,500},{0.01,0.05,0.1,0.5,1}))</f>
        <v>26.3</v>
      </c>
      <c r="L3204" s="1">
        <f>FLOOR(E3204*1.1,LOOKUP(E3204*1.1,{0,10,50,100,500},{0.01,0.05,0.1,0.5,1}))</f>
        <v>31.55</v>
      </c>
      <c r="M3204" s="1">
        <f t="shared" si="450"/>
        <v>31.3</v>
      </c>
      <c r="N3204" s="2">
        <f t="shared" si="451"/>
        <v>0</v>
      </c>
      <c r="O3204" s="2">
        <f t="shared" si="452"/>
        <v>0</v>
      </c>
      <c r="P3204" s="3">
        <f t="shared" si="453"/>
        <v>0</v>
      </c>
      <c r="Q3204" s="2">
        <f t="shared" ref="Q3204:Q3267" si="457">IF(Q3203+P3204&gt;0,0,P3204+Q3203)</f>
        <v>-8.4286347776223694E-2</v>
      </c>
      <c r="U3204" s="2">
        <f t="shared" si="454"/>
        <v>0</v>
      </c>
      <c r="V3204" s="2">
        <f t="shared" ref="V3204:V3267" si="458">IF(V3203+U3204&gt;0,0,U3204+V3203)</f>
        <v>-0.13644138924996824</v>
      </c>
      <c r="Z3204" s="1">
        <f t="shared" si="455"/>
        <v>28.849999999999998</v>
      </c>
      <c r="AC3204" s="1" t="str">
        <f t="shared" si="456"/>
        <v>N</v>
      </c>
    </row>
    <row r="3205" spans="1:29" x14ac:dyDescent="0.25">
      <c r="A3205" s="1">
        <v>20180828</v>
      </c>
      <c r="B3205" s="1">
        <v>2426</v>
      </c>
      <c r="C3205" s="1" t="s">
        <v>208</v>
      </c>
      <c r="D3205" s="1">
        <v>6.41</v>
      </c>
      <c r="E3205" s="1">
        <v>20.350000000000001</v>
      </c>
      <c r="F3205" s="1">
        <v>20.2</v>
      </c>
      <c r="G3205" s="1">
        <v>20.55</v>
      </c>
      <c r="H3205" s="1">
        <v>20.149999999999999</v>
      </c>
      <c r="I3205" s="1">
        <v>20.350000000000001</v>
      </c>
      <c r="J3205" s="1">
        <f>CEILING(E3205*0.9,LOOKUP(E3205*0.9,{0,10,50,100,500},{0.01,0.05,0.1,0.5,1}))</f>
        <v>18.350000000000001</v>
      </c>
      <c r="K3205" s="1">
        <f>CEILING(E3205*0.915,LOOKUP(E3205*0.915,{0,10,50,100,500},{0.01,0.05,0.1,0.5,1}))</f>
        <v>18.650000000000002</v>
      </c>
      <c r="L3205" s="1">
        <f>FLOOR(E3205*1.1,LOOKUP(E3205*1.1,{0,10,50,100,500},{0.01,0.05,0.1,0.5,1}))</f>
        <v>22.35</v>
      </c>
      <c r="M3205" s="1">
        <f t="shared" si="450"/>
        <v>22.1</v>
      </c>
      <c r="N3205" s="2">
        <f t="shared" si="451"/>
        <v>-7.3710073710074753E-3</v>
      </c>
      <c r="O3205" s="2">
        <f t="shared" si="452"/>
        <v>9.8280098280097931E-3</v>
      </c>
      <c r="P3205" s="3">
        <f t="shared" si="453"/>
        <v>5.0590098280097013E-3</v>
      </c>
      <c r="Q3205" s="2">
        <f t="shared" si="457"/>
        <v>-7.9227337948213988E-2</v>
      </c>
      <c r="U3205" s="2">
        <f t="shared" si="454"/>
        <v>5.0590098280097013E-3</v>
      </c>
      <c r="V3205" s="2">
        <f t="shared" si="458"/>
        <v>-0.13138237942195855</v>
      </c>
      <c r="Z3205" s="1">
        <f t="shared" si="455"/>
        <v>20.5</v>
      </c>
      <c r="AC3205" s="1" t="str">
        <f t="shared" si="456"/>
        <v>N</v>
      </c>
    </row>
    <row r="3206" spans="1:29" x14ac:dyDescent="0.25">
      <c r="A3206" s="1">
        <v>20180828</v>
      </c>
      <c r="B3206" s="1">
        <v>8163</v>
      </c>
      <c r="C3206" s="1" t="s">
        <v>418</v>
      </c>
      <c r="D3206" s="1">
        <v>5.32</v>
      </c>
      <c r="E3206" s="1">
        <v>53.7</v>
      </c>
      <c r="F3206" s="1">
        <v>54.4</v>
      </c>
      <c r="G3206" s="1">
        <v>59</v>
      </c>
      <c r="H3206" s="1">
        <v>54</v>
      </c>
      <c r="I3206" s="1">
        <v>58.6</v>
      </c>
      <c r="J3206" s="1">
        <f>CEILING(E3206*0.9,LOOKUP(E3206*0.9,{0,10,50,100,500},{0.01,0.05,0.1,0.5,1}))</f>
        <v>48.35</v>
      </c>
      <c r="K3206" s="1">
        <f>CEILING(E3206*0.915,LOOKUP(E3206*0.915,{0,10,50,100,500},{0.01,0.05,0.1,0.5,1}))</f>
        <v>49.150000000000006</v>
      </c>
      <c r="L3206" s="1">
        <f>FLOOR(E3206*1.1,LOOKUP(E3206*1.1,{0,10,50,100,500},{0.01,0.05,0.1,0.5,1}))</f>
        <v>59</v>
      </c>
      <c r="M3206" s="1">
        <f t="shared" si="450"/>
        <v>58.5</v>
      </c>
      <c r="N3206" s="2">
        <f t="shared" si="451"/>
        <v>1.303538175046547E-2</v>
      </c>
      <c r="O3206" s="2">
        <f t="shared" si="452"/>
        <v>9.8696461824953383E-2</v>
      </c>
      <c r="P3206" s="3">
        <f t="shared" si="453"/>
        <v>-7.2250377777777805E-2</v>
      </c>
      <c r="Q3206" s="2">
        <f t="shared" si="457"/>
        <v>-0.15147771572599178</v>
      </c>
      <c r="U3206" s="2">
        <f t="shared" si="454"/>
        <v>-7.2250377777777805E-2</v>
      </c>
      <c r="V3206" s="2">
        <f t="shared" si="458"/>
        <v>-0.20363275719973634</v>
      </c>
      <c r="Z3206" s="1">
        <f t="shared" si="455"/>
        <v>54</v>
      </c>
      <c r="AC3206" s="1" t="str">
        <f t="shared" si="456"/>
        <v>N</v>
      </c>
    </row>
    <row r="3207" spans="1:29" x14ac:dyDescent="0.25">
      <c r="A3207" s="1">
        <v>20180828</v>
      </c>
      <c r="B3207" s="1">
        <v>6284</v>
      </c>
      <c r="C3207" s="1" t="s">
        <v>198</v>
      </c>
      <c r="D3207" s="1">
        <v>4.78</v>
      </c>
      <c r="E3207" s="1">
        <v>39.15</v>
      </c>
      <c r="F3207" s="1">
        <v>39</v>
      </c>
      <c r="G3207" s="1">
        <v>39.15</v>
      </c>
      <c r="H3207" s="1">
        <v>37.9</v>
      </c>
      <c r="I3207" s="1">
        <v>38.75</v>
      </c>
      <c r="J3207" s="1">
        <f>CEILING(E3207*0.9,LOOKUP(E3207*0.9,{0,10,50,100,500},{0.01,0.05,0.1,0.5,1}))</f>
        <v>35.25</v>
      </c>
      <c r="K3207" s="1">
        <f>CEILING(E3207*0.915,LOOKUP(E3207*0.915,{0,10,50,100,500},{0.01,0.05,0.1,0.5,1}))</f>
        <v>35.85</v>
      </c>
      <c r="L3207" s="1">
        <f>FLOOR(E3207*1.1,LOOKUP(E3207*1.1,{0,10,50,100,500},{0.01,0.05,0.1,0.5,1}))</f>
        <v>43.050000000000004</v>
      </c>
      <c r="M3207" s="1">
        <f t="shared" si="450"/>
        <v>42.800000000000004</v>
      </c>
      <c r="N3207" s="2">
        <f t="shared" si="451"/>
        <v>-3.8314176245210366E-3</v>
      </c>
      <c r="O3207" s="2">
        <f t="shared" si="452"/>
        <v>0</v>
      </c>
      <c r="P3207" s="3">
        <f t="shared" si="453"/>
        <v>0</v>
      </c>
      <c r="Q3207" s="2">
        <f t="shared" si="457"/>
        <v>-0.15147771572599178</v>
      </c>
      <c r="U3207" s="2">
        <f t="shared" si="454"/>
        <v>0</v>
      </c>
      <c r="V3207" s="2">
        <f t="shared" si="458"/>
        <v>-0.20363275719973634</v>
      </c>
      <c r="Z3207" s="1">
        <f t="shared" si="455"/>
        <v>39.299999999999997</v>
      </c>
      <c r="AC3207" s="1" t="str">
        <f t="shared" si="456"/>
        <v>N</v>
      </c>
    </row>
    <row r="3208" spans="1:29" x14ac:dyDescent="0.25">
      <c r="A3208" s="1">
        <v>20180828</v>
      </c>
      <c r="B3208" s="1">
        <v>3090</v>
      </c>
      <c r="C3208" s="1" t="s">
        <v>411</v>
      </c>
      <c r="D3208" s="1">
        <v>4.3</v>
      </c>
      <c r="E3208" s="1">
        <v>72.599999999999994</v>
      </c>
      <c r="F3208" s="1">
        <v>73</v>
      </c>
      <c r="G3208" s="1">
        <v>73.900000000000006</v>
      </c>
      <c r="H3208" s="1">
        <v>72.400000000000006</v>
      </c>
      <c r="I3208" s="1">
        <v>73.3</v>
      </c>
      <c r="J3208" s="1">
        <f>CEILING(E3208*0.9,LOOKUP(E3208*0.9,{0,10,50,100,500},{0.01,0.05,0.1,0.5,1}))</f>
        <v>65.400000000000006</v>
      </c>
      <c r="K3208" s="1">
        <f>CEILING(E3208*0.915,LOOKUP(E3208*0.915,{0,10,50,100,500},{0.01,0.05,0.1,0.5,1}))</f>
        <v>66.5</v>
      </c>
      <c r="L3208" s="1">
        <f>FLOOR(E3208*1.1,LOOKUP(E3208*1.1,{0,10,50,100,500},{0.01,0.05,0.1,0.5,1}))</f>
        <v>79.800000000000011</v>
      </c>
      <c r="M3208" s="1">
        <f t="shared" si="450"/>
        <v>79.300000000000011</v>
      </c>
      <c r="N3208" s="2">
        <f t="shared" si="451"/>
        <v>5.509641873278316E-3</v>
      </c>
      <c r="O3208" s="2">
        <f t="shared" si="452"/>
        <v>1.7906336088154427E-2</v>
      </c>
      <c r="P3208" s="3">
        <f t="shared" si="453"/>
        <v>-6.3829972714870235E-3</v>
      </c>
      <c r="Q3208" s="2">
        <f t="shared" si="457"/>
        <v>-0.15786071299747881</v>
      </c>
      <c r="U3208" s="2">
        <f t="shared" si="454"/>
        <v>-6.3829972714870235E-3</v>
      </c>
      <c r="V3208" s="2">
        <f t="shared" si="458"/>
        <v>-0.21001575447122336</v>
      </c>
      <c r="Z3208" s="1">
        <f t="shared" si="455"/>
        <v>72.899999999999991</v>
      </c>
      <c r="AC3208" s="1" t="str">
        <f t="shared" si="456"/>
        <v>N</v>
      </c>
    </row>
    <row r="3209" spans="1:29" x14ac:dyDescent="0.25">
      <c r="A3209" s="1">
        <v>20180828</v>
      </c>
      <c r="B3209" s="1">
        <v>3011</v>
      </c>
      <c r="C3209" s="1" t="s">
        <v>650</v>
      </c>
      <c r="D3209" s="1">
        <v>3.75</v>
      </c>
      <c r="E3209" s="1">
        <v>9.89</v>
      </c>
      <c r="F3209" s="1">
        <v>10</v>
      </c>
      <c r="G3209" s="1">
        <v>10.7</v>
      </c>
      <c r="H3209" s="1">
        <v>9.91</v>
      </c>
      <c r="I3209" s="1">
        <v>10.5</v>
      </c>
      <c r="J3209" s="1">
        <f>CEILING(E3209*0.9,LOOKUP(E3209*0.9,{0,10,50,100,500},{0.01,0.05,0.1,0.5,1}))</f>
        <v>8.91</v>
      </c>
      <c r="K3209" s="1">
        <f>CEILING(E3209*0.915,LOOKUP(E3209*0.915,{0,10,50,100,500},{0.01,0.05,0.1,0.5,1}))</f>
        <v>9.0500000000000007</v>
      </c>
      <c r="L3209" s="1">
        <f>FLOOR(E3209*1.1,LOOKUP(E3209*1.1,{0,10,50,100,500},{0.01,0.05,0.1,0.5,1}))</f>
        <v>10.850000000000001</v>
      </c>
      <c r="M3209" s="1">
        <f t="shared" si="450"/>
        <v>10.600000000000001</v>
      </c>
      <c r="N3209" s="2">
        <f t="shared" si="451"/>
        <v>1.1122345803842207E-2</v>
      </c>
      <c r="O3209" s="2">
        <f t="shared" si="452"/>
        <v>8.1900910010111086E-2</v>
      </c>
      <c r="P3209" s="3">
        <f t="shared" si="453"/>
        <v>-5.8794283018868042E-2</v>
      </c>
      <c r="Q3209" s="2">
        <f t="shared" si="457"/>
        <v>-0.21665499601634686</v>
      </c>
      <c r="U3209" s="2">
        <f t="shared" si="454"/>
        <v>-5.8794283018868042E-2</v>
      </c>
      <c r="V3209" s="2">
        <f t="shared" si="458"/>
        <v>-0.26881003749009141</v>
      </c>
      <c r="Z3209" s="1">
        <f t="shared" si="455"/>
        <v>9.92</v>
      </c>
      <c r="AC3209" s="1" t="str">
        <f t="shared" si="456"/>
        <v>N</v>
      </c>
    </row>
    <row r="3210" spans="1:29" x14ac:dyDescent="0.25">
      <c r="A3210" s="1">
        <v>20180829</v>
      </c>
      <c r="B3210" s="1">
        <v>8163</v>
      </c>
      <c r="C3210" s="1" t="s">
        <v>418</v>
      </c>
      <c r="D3210" s="1">
        <v>15.26</v>
      </c>
      <c r="E3210" s="1">
        <v>58.6</v>
      </c>
      <c r="F3210" s="1">
        <v>58.8</v>
      </c>
      <c r="G3210" s="1">
        <v>59.9</v>
      </c>
      <c r="H3210" s="1">
        <v>57.6</v>
      </c>
      <c r="I3210" s="1">
        <v>59.5</v>
      </c>
      <c r="J3210" s="1">
        <f>CEILING(E3210*0.9,LOOKUP(E3210*0.9,{0,10,50,100,500},{0.01,0.05,0.1,0.5,1}))</f>
        <v>52.800000000000004</v>
      </c>
      <c r="K3210" s="1">
        <f>CEILING(E3210*0.915,LOOKUP(E3210*0.915,{0,10,50,100,500},{0.01,0.05,0.1,0.5,1}))</f>
        <v>53.7</v>
      </c>
      <c r="L3210" s="1">
        <f>FLOOR(E3210*1.1,LOOKUP(E3210*1.1,{0,10,50,100,500},{0.01,0.05,0.1,0.5,1}))</f>
        <v>64.400000000000006</v>
      </c>
      <c r="M3210" s="1">
        <f t="shared" si="450"/>
        <v>63.900000000000006</v>
      </c>
      <c r="N3210" s="2">
        <f t="shared" si="451"/>
        <v>3.4129692832763777E-3</v>
      </c>
      <c r="O3210" s="2">
        <f t="shared" si="452"/>
        <v>2.218430034129688E-2</v>
      </c>
      <c r="P3210" s="3">
        <f t="shared" si="453"/>
        <v>-1.2362884033613511E-2</v>
      </c>
      <c r="Q3210" s="2">
        <f t="shared" si="457"/>
        <v>-0.22901788004996038</v>
      </c>
      <c r="U3210" s="2">
        <f t="shared" si="454"/>
        <v>-1.2362884033613511E-2</v>
      </c>
      <c r="V3210" s="2">
        <f t="shared" si="458"/>
        <v>-0.28117292152370493</v>
      </c>
      <c r="Z3210" s="1">
        <f t="shared" si="455"/>
        <v>58.9</v>
      </c>
      <c r="AC3210" s="1" t="str">
        <f t="shared" si="456"/>
        <v>N</v>
      </c>
    </row>
    <row r="3211" spans="1:29" x14ac:dyDescent="0.25">
      <c r="A3211" s="1">
        <v>20180829</v>
      </c>
      <c r="B3211" s="1">
        <v>8043</v>
      </c>
      <c r="C3211" s="1" t="s">
        <v>421</v>
      </c>
      <c r="D3211" s="1">
        <v>11.37</v>
      </c>
      <c r="E3211" s="1">
        <v>63.9</v>
      </c>
      <c r="F3211" s="1">
        <v>64.400000000000006</v>
      </c>
      <c r="G3211" s="1">
        <v>65.400000000000006</v>
      </c>
      <c r="H3211" s="1">
        <v>63</v>
      </c>
      <c r="I3211" s="1">
        <v>64.7</v>
      </c>
      <c r="J3211" s="1">
        <f>CEILING(E3211*0.9,LOOKUP(E3211*0.9,{0,10,50,100,500},{0.01,0.05,0.1,0.5,1}))</f>
        <v>57.6</v>
      </c>
      <c r="K3211" s="1">
        <f>CEILING(E3211*0.915,LOOKUP(E3211*0.915,{0,10,50,100,500},{0.01,0.05,0.1,0.5,1}))</f>
        <v>58.5</v>
      </c>
      <c r="L3211" s="1">
        <f>FLOOR(E3211*1.1,LOOKUP(E3211*1.1,{0,10,50,100,500},{0.01,0.05,0.1,0.5,1}))</f>
        <v>70.2</v>
      </c>
      <c r="M3211" s="1">
        <f t="shared" si="450"/>
        <v>69.7</v>
      </c>
      <c r="N3211" s="2">
        <f t="shared" si="451"/>
        <v>7.8247261345854007E-3</v>
      </c>
      <c r="O3211" s="2">
        <f t="shared" si="452"/>
        <v>2.3474178403755982E-2</v>
      </c>
      <c r="P3211" s="3">
        <f t="shared" si="453"/>
        <v>-6.9259799072643293E-3</v>
      </c>
      <c r="Q3211" s="2">
        <f t="shared" si="457"/>
        <v>-0.23594385995722469</v>
      </c>
      <c r="U3211" s="2">
        <f t="shared" si="454"/>
        <v>-6.9259799072643293E-3</v>
      </c>
      <c r="V3211" s="2">
        <f t="shared" si="458"/>
        <v>-0.28809890143096928</v>
      </c>
      <c r="Z3211" s="1">
        <f t="shared" si="455"/>
        <v>64.2</v>
      </c>
      <c r="AC3211" s="1" t="str">
        <f t="shared" si="456"/>
        <v>N</v>
      </c>
    </row>
    <row r="3212" spans="1:29" x14ac:dyDescent="0.25">
      <c r="A3212" s="1">
        <v>20180829</v>
      </c>
      <c r="B3212" s="1">
        <v>3011</v>
      </c>
      <c r="C3212" s="1" t="s">
        <v>650</v>
      </c>
      <c r="D3212" s="1">
        <v>10.83</v>
      </c>
      <c r="E3212" s="1">
        <v>10.5</v>
      </c>
      <c r="F3212" s="1">
        <v>10.5</v>
      </c>
      <c r="G3212" s="1">
        <v>11</v>
      </c>
      <c r="H3212" s="1">
        <v>10.35</v>
      </c>
      <c r="I3212" s="1">
        <v>10.4</v>
      </c>
      <c r="J3212" s="1">
        <f>CEILING(E3212*0.9,LOOKUP(E3212*0.9,{0,10,50,100,500},{0.01,0.05,0.1,0.5,1}))</f>
        <v>9.4500000000000011</v>
      </c>
      <c r="K3212" s="1">
        <f>CEILING(E3212*0.915,LOOKUP(E3212*0.915,{0,10,50,100,500},{0.01,0.05,0.1,0.5,1}))</f>
        <v>9.61</v>
      </c>
      <c r="L3212" s="1">
        <f>FLOOR(E3212*1.1,LOOKUP(E3212*1.1,{0,10,50,100,500},{0.01,0.05,0.1,0.5,1}))</f>
        <v>11.55</v>
      </c>
      <c r="M3212" s="1">
        <f t="shared" si="450"/>
        <v>11.3</v>
      </c>
      <c r="N3212" s="2">
        <f t="shared" si="451"/>
        <v>0</v>
      </c>
      <c r="O3212" s="2">
        <f t="shared" si="452"/>
        <v>4.7619047619047616E-2</v>
      </c>
      <c r="P3212" s="3">
        <f t="shared" si="453"/>
        <v>2.1694812500000011E-2</v>
      </c>
      <c r="Q3212" s="2">
        <f t="shared" si="457"/>
        <v>-0.21424904745722467</v>
      </c>
      <c r="U3212" s="2">
        <f t="shared" si="454"/>
        <v>2.1694812500000011E-2</v>
      </c>
      <c r="V3212" s="2">
        <f t="shared" si="458"/>
        <v>-0.26640408893096928</v>
      </c>
      <c r="Z3212" s="1">
        <f t="shared" si="455"/>
        <v>10.65</v>
      </c>
      <c r="AC3212" s="1" t="str">
        <f t="shared" si="456"/>
        <v>N</v>
      </c>
    </row>
    <row r="3213" spans="1:29" x14ac:dyDescent="0.25">
      <c r="A3213" s="1">
        <v>20180829</v>
      </c>
      <c r="B3213" s="1">
        <v>5439</v>
      </c>
      <c r="C3213" s="1" t="s">
        <v>109</v>
      </c>
      <c r="D3213" s="1">
        <v>9.49</v>
      </c>
      <c r="E3213" s="1">
        <v>50.5</v>
      </c>
      <c r="F3213" s="1">
        <v>51</v>
      </c>
      <c r="G3213" s="1">
        <v>51</v>
      </c>
      <c r="H3213" s="1">
        <v>49.5</v>
      </c>
      <c r="I3213" s="1">
        <v>49.5</v>
      </c>
      <c r="J3213" s="1">
        <f>CEILING(E3213*0.9,LOOKUP(E3213*0.9,{0,10,50,100,500},{0.01,0.05,0.1,0.5,1}))</f>
        <v>45.45</v>
      </c>
      <c r="K3213" s="1">
        <f>CEILING(E3213*0.915,LOOKUP(E3213*0.915,{0,10,50,100,500},{0.01,0.05,0.1,0.5,1}))</f>
        <v>46.25</v>
      </c>
      <c r="L3213" s="1">
        <f>FLOOR(E3213*1.1,LOOKUP(E3213*1.1,{0,10,50,100,500},{0.01,0.05,0.1,0.5,1}))</f>
        <v>55.5</v>
      </c>
      <c r="M3213" s="1">
        <f t="shared" si="450"/>
        <v>55</v>
      </c>
      <c r="N3213" s="2">
        <f t="shared" si="451"/>
        <v>9.9009900990099011E-3</v>
      </c>
      <c r="O3213" s="2">
        <f t="shared" si="452"/>
        <v>9.9009900990099011E-3</v>
      </c>
      <c r="P3213" s="3">
        <f t="shared" si="453"/>
        <v>2.7947484848484836E-2</v>
      </c>
      <c r="Q3213" s="2">
        <f t="shared" si="457"/>
        <v>-0.18630156260873984</v>
      </c>
      <c r="U3213" s="2">
        <f t="shared" si="454"/>
        <v>2.7947484848484836E-2</v>
      </c>
      <c r="V3213" s="2">
        <f t="shared" si="458"/>
        <v>-0.23845660408248445</v>
      </c>
      <c r="Z3213" s="1">
        <f t="shared" si="455"/>
        <v>50.8</v>
      </c>
      <c r="AC3213" s="1" t="str">
        <f t="shared" si="456"/>
        <v>N</v>
      </c>
    </row>
    <row r="3214" spans="1:29" x14ac:dyDescent="0.25">
      <c r="A3214" s="1">
        <v>20180829</v>
      </c>
      <c r="B3214" s="1">
        <v>6155</v>
      </c>
      <c r="C3214" s="1" t="s">
        <v>427</v>
      </c>
      <c r="D3214" s="1">
        <v>7.4</v>
      </c>
      <c r="E3214" s="1">
        <v>37.5</v>
      </c>
      <c r="F3214" s="1">
        <v>37.15</v>
      </c>
      <c r="G3214" s="1">
        <v>37.799999999999997</v>
      </c>
      <c r="H3214" s="1">
        <v>36.799999999999997</v>
      </c>
      <c r="I3214" s="1">
        <v>37.15</v>
      </c>
      <c r="J3214" s="1">
        <f>CEILING(E3214*0.9,LOOKUP(E3214*0.9,{0,10,50,100,500},{0.01,0.05,0.1,0.5,1}))</f>
        <v>33.75</v>
      </c>
      <c r="K3214" s="1">
        <f>CEILING(E3214*0.915,LOOKUP(E3214*0.915,{0,10,50,100,500},{0.01,0.05,0.1,0.5,1}))</f>
        <v>34.35</v>
      </c>
      <c r="L3214" s="1">
        <f>FLOOR(E3214*1.1,LOOKUP(E3214*1.1,{0,10,50,100,500},{0.01,0.05,0.1,0.5,1}))</f>
        <v>41.25</v>
      </c>
      <c r="M3214" s="1">
        <f t="shared" si="450"/>
        <v>41</v>
      </c>
      <c r="N3214" s="2">
        <f t="shared" si="451"/>
        <v>-9.3333333333333705E-3</v>
      </c>
      <c r="O3214" s="2">
        <f t="shared" si="452"/>
        <v>7.9999999999999238E-3</v>
      </c>
      <c r="P3214" s="3">
        <f t="shared" si="453"/>
        <v>1.1135391655450832E-2</v>
      </c>
      <c r="Q3214" s="2">
        <f t="shared" si="457"/>
        <v>-0.17516617095328901</v>
      </c>
      <c r="U3214" s="2">
        <f t="shared" si="454"/>
        <v>1.1135391655450832E-2</v>
      </c>
      <c r="V3214" s="2">
        <f t="shared" si="458"/>
        <v>-0.22732121242703363</v>
      </c>
      <c r="Z3214" s="1">
        <f t="shared" si="455"/>
        <v>37.65</v>
      </c>
      <c r="AC3214" s="1" t="str">
        <f t="shared" si="456"/>
        <v>N</v>
      </c>
    </row>
    <row r="3215" spans="1:29" x14ac:dyDescent="0.25">
      <c r="A3215" s="1">
        <v>20180829</v>
      </c>
      <c r="B3215" s="1">
        <v>5386</v>
      </c>
      <c r="C3215" s="1" t="s">
        <v>140</v>
      </c>
      <c r="D3215" s="1">
        <v>6.94</v>
      </c>
      <c r="E3215" s="1">
        <v>56.1</v>
      </c>
      <c r="F3215" s="1">
        <v>55</v>
      </c>
      <c r="G3215" s="1">
        <v>56.4</v>
      </c>
      <c r="H3215" s="1">
        <v>53.6</v>
      </c>
      <c r="I3215" s="1">
        <v>53.7</v>
      </c>
      <c r="J3215" s="1">
        <f>CEILING(E3215*0.9,LOOKUP(E3215*0.9,{0,10,50,100,500},{0.01,0.05,0.1,0.5,1}))</f>
        <v>50.5</v>
      </c>
      <c r="K3215" s="1">
        <f>CEILING(E3215*0.915,LOOKUP(E3215*0.915,{0,10,50,100,500},{0.01,0.05,0.1,0.5,1}))</f>
        <v>51.400000000000006</v>
      </c>
      <c r="L3215" s="1">
        <f>FLOOR(E3215*1.1,LOOKUP(E3215*1.1,{0,10,50,100,500},{0.01,0.05,0.1,0.5,1}))</f>
        <v>61.7</v>
      </c>
      <c r="M3215" s="1">
        <f t="shared" si="450"/>
        <v>61.2</v>
      </c>
      <c r="N3215" s="2">
        <f t="shared" si="451"/>
        <v>-1.9607843137254926E-2</v>
      </c>
      <c r="O3215" s="2">
        <f t="shared" si="452"/>
        <v>5.3475935828876499E-3</v>
      </c>
      <c r="P3215" s="3">
        <f t="shared" si="453"/>
        <v>4.7885849162011065E-2</v>
      </c>
      <c r="Q3215" s="2">
        <f t="shared" si="457"/>
        <v>-0.12728032179127796</v>
      </c>
      <c r="U3215" s="2">
        <f t="shared" si="454"/>
        <v>0</v>
      </c>
      <c r="V3215" s="2">
        <f t="shared" si="458"/>
        <v>-0.22732121242703363</v>
      </c>
      <c r="Z3215" s="1">
        <f t="shared" si="455"/>
        <v>56.4</v>
      </c>
      <c r="AC3215" s="1" t="str">
        <f t="shared" si="456"/>
        <v>Y</v>
      </c>
    </row>
    <row r="3216" spans="1:29" x14ac:dyDescent="0.25">
      <c r="A3216" s="1">
        <v>20180829</v>
      </c>
      <c r="B3216" s="1">
        <v>4953</v>
      </c>
      <c r="C3216" s="1" t="s">
        <v>138</v>
      </c>
      <c r="D3216" s="1">
        <v>6.76</v>
      </c>
      <c r="E3216" s="1">
        <v>73.8</v>
      </c>
      <c r="F3216" s="1">
        <v>73.5</v>
      </c>
      <c r="G3216" s="1">
        <v>75</v>
      </c>
      <c r="H3216" s="1">
        <v>72</v>
      </c>
      <c r="I3216" s="1">
        <v>72</v>
      </c>
      <c r="J3216" s="1">
        <f>CEILING(E3216*0.9,LOOKUP(E3216*0.9,{0,10,50,100,500},{0.01,0.05,0.1,0.5,1}))</f>
        <v>66.5</v>
      </c>
      <c r="K3216" s="1">
        <f>CEILING(E3216*0.915,LOOKUP(E3216*0.915,{0,10,50,100,500},{0.01,0.05,0.1,0.5,1}))</f>
        <v>67.600000000000009</v>
      </c>
      <c r="L3216" s="1">
        <f>FLOOR(E3216*1.1,LOOKUP(E3216*1.1,{0,10,50,100,500},{0.01,0.05,0.1,0.5,1}))</f>
        <v>81.100000000000009</v>
      </c>
      <c r="M3216" s="1">
        <f t="shared" si="450"/>
        <v>80.600000000000009</v>
      </c>
      <c r="N3216" s="2">
        <f t="shared" si="451"/>
        <v>-4.0650406504064655E-3</v>
      </c>
      <c r="O3216" s="2">
        <f t="shared" si="452"/>
        <v>1.6260162601626056E-2</v>
      </c>
      <c r="P3216" s="3">
        <f t="shared" si="453"/>
        <v>2.6813279166666575E-2</v>
      </c>
      <c r="Q3216" s="2">
        <f t="shared" si="457"/>
        <v>-0.10046704262461138</v>
      </c>
      <c r="U3216" s="2">
        <f t="shared" si="454"/>
        <v>2.6813279166666575E-2</v>
      </c>
      <c r="V3216" s="2">
        <f t="shared" si="458"/>
        <v>-0.20050793326036706</v>
      </c>
      <c r="Z3216" s="1">
        <f t="shared" si="455"/>
        <v>74.099999999999994</v>
      </c>
      <c r="AC3216" s="1" t="str">
        <f t="shared" si="456"/>
        <v>N</v>
      </c>
    </row>
    <row r="3217" spans="1:29" x14ac:dyDescent="0.25">
      <c r="A3217" s="1">
        <v>20180829</v>
      </c>
      <c r="B3217" s="1">
        <v>2399</v>
      </c>
      <c r="C3217" s="1" t="s">
        <v>180</v>
      </c>
      <c r="D3217" s="1">
        <v>6.21</v>
      </c>
      <c r="E3217" s="1">
        <v>14.4</v>
      </c>
      <c r="F3217" s="1">
        <v>14.15</v>
      </c>
      <c r="G3217" s="1">
        <v>14.25</v>
      </c>
      <c r="H3217" s="1">
        <v>13.8</v>
      </c>
      <c r="I3217" s="1">
        <v>13.85</v>
      </c>
      <c r="J3217" s="1">
        <f>CEILING(E3217*0.9,LOOKUP(E3217*0.9,{0,10,50,100,500},{0.01,0.05,0.1,0.5,1}))</f>
        <v>13</v>
      </c>
      <c r="K3217" s="1">
        <f>CEILING(E3217*0.915,LOOKUP(E3217*0.915,{0,10,50,100,500},{0.01,0.05,0.1,0.5,1}))</f>
        <v>13.200000000000001</v>
      </c>
      <c r="L3217" s="1">
        <f>FLOOR(E3217*1.1,LOOKUP(E3217*1.1,{0,10,50,100,500},{0.01,0.05,0.1,0.5,1}))</f>
        <v>15.8</v>
      </c>
      <c r="M3217" s="1">
        <f t="shared" si="450"/>
        <v>15.55</v>
      </c>
      <c r="N3217" s="2">
        <f t="shared" si="451"/>
        <v>-1.7361111111111112E-2</v>
      </c>
      <c r="O3217" s="2">
        <f t="shared" si="452"/>
        <v>-1.041666666666669E-2</v>
      </c>
      <c r="P3217" s="3">
        <f t="shared" si="453"/>
        <v>0</v>
      </c>
      <c r="Q3217" s="2">
        <f t="shared" si="457"/>
        <v>-0.10046704262461138</v>
      </c>
      <c r="U3217" s="2">
        <f t="shared" si="454"/>
        <v>0</v>
      </c>
      <c r="V3217" s="2">
        <f t="shared" si="458"/>
        <v>-0.20050793326036706</v>
      </c>
      <c r="Z3217" s="1">
        <f t="shared" si="455"/>
        <v>14.55</v>
      </c>
      <c r="AC3217" s="1" t="str">
        <f t="shared" si="456"/>
        <v>N</v>
      </c>
    </row>
    <row r="3218" spans="1:29" x14ac:dyDescent="0.25">
      <c r="A3218" s="1">
        <v>20180830</v>
      </c>
      <c r="B3218" s="1">
        <v>8163</v>
      </c>
      <c r="C3218" s="1" t="s">
        <v>418</v>
      </c>
      <c r="D3218" s="1">
        <v>11.8</v>
      </c>
      <c r="E3218" s="1">
        <v>59.5</v>
      </c>
      <c r="F3218" s="1">
        <v>58.5</v>
      </c>
      <c r="G3218" s="1">
        <v>59.5</v>
      </c>
      <c r="H3218" s="1">
        <v>58.2</v>
      </c>
      <c r="I3218" s="1">
        <v>59.1</v>
      </c>
      <c r="J3218" s="1">
        <f>CEILING(E3218*0.9,LOOKUP(E3218*0.9,{0,10,50,100,500},{0.01,0.05,0.1,0.5,1}))</f>
        <v>53.6</v>
      </c>
      <c r="K3218" s="1">
        <f>CEILING(E3218*0.915,LOOKUP(E3218*0.915,{0,10,50,100,500},{0.01,0.05,0.1,0.5,1}))</f>
        <v>54.5</v>
      </c>
      <c r="L3218" s="1">
        <f>FLOOR(E3218*1.1,LOOKUP(E3218*1.1,{0,10,50,100,500},{0.01,0.05,0.1,0.5,1}))</f>
        <v>65.400000000000006</v>
      </c>
      <c r="M3218" s="1">
        <f t="shared" si="450"/>
        <v>64.900000000000006</v>
      </c>
      <c r="N3218" s="2">
        <f t="shared" si="451"/>
        <v>-1.680672268907563E-2</v>
      </c>
      <c r="O3218" s="2">
        <f t="shared" si="452"/>
        <v>0</v>
      </c>
      <c r="P3218" s="3">
        <f t="shared" si="453"/>
        <v>0</v>
      </c>
      <c r="Q3218" s="2">
        <f t="shared" si="457"/>
        <v>-0.10046704262461138</v>
      </c>
      <c r="U3218" s="2">
        <f t="shared" si="454"/>
        <v>0</v>
      </c>
      <c r="V3218" s="2">
        <f t="shared" si="458"/>
        <v>-0.20050793326036706</v>
      </c>
      <c r="Z3218" s="1">
        <f t="shared" si="455"/>
        <v>59.8</v>
      </c>
      <c r="AC3218" s="1" t="str">
        <f t="shared" si="456"/>
        <v>N</v>
      </c>
    </row>
    <row r="3219" spans="1:29" x14ac:dyDescent="0.25">
      <c r="A3219" s="1">
        <v>20180830</v>
      </c>
      <c r="B3219" s="1">
        <v>2478</v>
      </c>
      <c r="C3219" s="1" t="s">
        <v>216</v>
      </c>
      <c r="D3219" s="1">
        <v>8.92</v>
      </c>
      <c r="E3219" s="1">
        <v>80</v>
      </c>
      <c r="F3219" s="1">
        <v>79.099999999999994</v>
      </c>
      <c r="G3219" s="1">
        <v>80.8</v>
      </c>
      <c r="H3219" s="1">
        <v>78.2</v>
      </c>
      <c r="I3219" s="1">
        <v>78.7</v>
      </c>
      <c r="J3219" s="1">
        <f>CEILING(E3219*0.9,LOOKUP(E3219*0.9,{0,10,50,100,500},{0.01,0.05,0.1,0.5,1}))</f>
        <v>72</v>
      </c>
      <c r="K3219" s="1">
        <f>CEILING(E3219*0.915,LOOKUP(E3219*0.915,{0,10,50,100,500},{0.01,0.05,0.1,0.5,1}))</f>
        <v>73.2</v>
      </c>
      <c r="L3219" s="1">
        <f>FLOOR(E3219*1.1,LOOKUP(E3219*1.1,{0,10,50,100,500},{0.01,0.05,0.1,0.5,1}))</f>
        <v>88</v>
      </c>
      <c r="M3219" s="1">
        <f t="shared" si="450"/>
        <v>87.5</v>
      </c>
      <c r="N3219" s="2">
        <f t="shared" si="451"/>
        <v>-1.1250000000000071E-2</v>
      </c>
      <c r="O3219" s="2">
        <f t="shared" si="452"/>
        <v>9.9999999999999638E-3</v>
      </c>
      <c r="P3219" s="3">
        <f t="shared" si="453"/>
        <v>1.799376111817021E-2</v>
      </c>
      <c r="Q3219" s="2">
        <f t="shared" si="457"/>
        <v>-8.2473281506441176E-2</v>
      </c>
      <c r="U3219" s="2">
        <f t="shared" si="454"/>
        <v>1.799376111817021E-2</v>
      </c>
      <c r="V3219" s="2">
        <f t="shared" si="458"/>
        <v>-0.18251417214219684</v>
      </c>
      <c r="Z3219" s="1">
        <f t="shared" si="455"/>
        <v>80.3</v>
      </c>
      <c r="AC3219" s="1" t="str">
        <f t="shared" si="456"/>
        <v>N</v>
      </c>
    </row>
    <row r="3220" spans="1:29" x14ac:dyDescent="0.25">
      <c r="A3220" s="1">
        <v>20180830</v>
      </c>
      <c r="B3220" s="1">
        <v>3323</v>
      </c>
      <c r="C3220" s="1" t="s">
        <v>184</v>
      </c>
      <c r="D3220" s="1">
        <v>6.48</v>
      </c>
      <c r="E3220" s="1">
        <v>42.35</v>
      </c>
      <c r="F3220" s="1">
        <v>42.6</v>
      </c>
      <c r="G3220" s="1">
        <v>44</v>
      </c>
      <c r="H3220" s="1">
        <v>41.8</v>
      </c>
      <c r="I3220" s="1">
        <v>43.85</v>
      </c>
      <c r="J3220" s="1">
        <f>CEILING(E3220*0.9,LOOKUP(E3220*0.9,{0,10,50,100,500},{0.01,0.05,0.1,0.5,1}))</f>
        <v>38.15</v>
      </c>
      <c r="K3220" s="1">
        <f>CEILING(E3220*0.915,LOOKUP(E3220*0.915,{0,10,50,100,500},{0.01,0.05,0.1,0.5,1}))</f>
        <v>38.800000000000004</v>
      </c>
      <c r="L3220" s="1">
        <f>FLOOR(E3220*1.1,LOOKUP(E3220*1.1,{0,10,50,100,500},{0.01,0.05,0.1,0.5,1}))</f>
        <v>46.550000000000004</v>
      </c>
      <c r="M3220" s="1">
        <f t="shared" si="450"/>
        <v>46.300000000000004</v>
      </c>
      <c r="N3220" s="2">
        <f t="shared" si="451"/>
        <v>5.9031877213695395E-3</v>
      </c>
      <c r="O3220" s="2">
        <f t="shared" si="452"/>
        <v>3.8961038961038925E-2</v>
      </c>
      <c r="P3220" s="3">
        <f t="shared" si="453"/>
        <v>-3.0750137970353465E-2</v>
      </c>
      <c r="Q3220" s="2">
        <f t="shared" si="457"/>
        <v>-0.11322341947679464</v>
      </c>
      <c r="U3220" s="2">
        <f t="shared" si="454"/>
        <v>-3.0750137970353465E-2</v>
      </c>
      <c r="V3220" s="2">
        <f t="shared" si="458"/>
        <v>-0.21326431011255031</v>
      </c>
      <c r="Z3220" s="1">
        <f t="shared" si="455"/>
        <v>42.5</v>
      </c>
      <c r="AC3220" s="1" t="str">
        <f t="shared" si="456"/>
        <v>N</v>
      </c>
    </row>
    <row r="3221" spans="1:29" x14ac:dyDescent="0.25">
      <c r="A3221" s="1">
        <v>20180830</v>
      </c>
      <c r="B3221" s="1">
        <v>8043</v>
      </c>
      <c r="C3221" s="1" t="s">
        <v>421</v>
      </c>
      <c r="D3221" s="1">
        <v>6.1</v>
      </c>
      <c r="E3221" s="1">
        <v>64.7</v>
      </c>
      <c r="F3221" s="1">
        <v>63.7</v>
      </c>
      <c r="G3221" s="1">
        <v>65.2</v>
      </c>
      <c r="H3221" s="1">
        <v>63.6</v>
      </c>
      <c r="I3221" s="1">
        <v>64.900000000000006</v>
      </c>
      <c r="J3221" s="1">
        <f>CEILING(E3221*0.9,LOOKUP(E3221*0.9,{0,10,50,100,500},{0.01,0.05,0.1,0.5,1}))</f>
        <v>58.300000000000004</v>
      </c>
      <c r="K3221" s="1">
        <f>CEILING(E3221*0.915,LOOKUP(E3221*0.915,{0,10,50,100,500},{0.01,0.05,0.1,0.5,1}))</f>
        <v>59.300000000000004</v>
      </c>
      <c r="L3221" s="1">
        <f>FLOOR(E3221*1.1,LOOKUP(E3221*1.1,{0,10,50,100,500},{0.01,0.05,0.1,0.5,1}))</f>
        <v>71.100000000000009</v>
      </c>
      <c r="M3221" s="1">
        <f t="shared" si="450"/>
        <v>70.600000000000009</v>
      </c>
      <c r="N3221" s="2">
        <f t="shared" si="451"/>
        <v>-1.5455950540958269E-2</v>
      </c>
      <c r="O3221" s="2">
        <f t="shared" si="452"/>
        <v>7.7279752704791345E-3</v>
      </c>
      <c r="P3221" s="3">
        <f t="shared" si="453"/>
        <v>-7.6009399075508939E-4</v>
      </c>
      <c r="Q3221" s="2">
        <f t="shared" si="457"/>
        <v>-0.11398351346754973</v>
      </c>
      <c r="U3221" s="2">
        <f t="shared" si="454"/>
        <v>-7.6009399075508939E-4</v>
      </c>
      <c r="V3221" s="2">
        <f t="shared" si="458"/>
        <v>-0.21402440410330539</v>
      </c>
      <c r="Z3221" s="1">
        <f t="shared" si="455"/>
        <v>65</v>
      </c>
      <c r="AC3221" s="1" t="str">
        <f t="shared" si="456"/>
        <v>N</v>
      </c>
    </row>
    <row r="3222" spans="1:29" x14ac:dyDescent="0.25">
      <c r="A3222" s="1">
        <v>20180830</v>
      </c>
      <c r="B3222" s="1">
        <v>3141</v>
      </c>
      <c r="C3222" s="1" t="s">
        <v>57</v>
      </c>
      <c r="D3222" s="1">
        <v>5.81</v>
      </c>
      <c r="E3222" s="1">
        <v>38.9</v>
      </c>
      <c r="F3222" s="1">
        <v>38.9</v>
      </c>
      <c r="G3222" s="1">
        <v>39.75</v>
      </c>
      <c r="H3222" s="1">
        <v>38.700000000000003</v>
      </c>
      <c r="I3222" s="1">
        <v>38.75</v>
      </c>
      <c r="J3222" s="1">
        <f>CEILING(E3222*0.9,LOOKUP(E3222*0.9,{0,10,50,100,500},{0.01,0.05,0.1,0.5,1}))</f>
        <v>35.050000000000004</v>
      </c>
      <c r="K3222" s="1">
        <f>CEILING(E3222*0.915,LOOKUP(E3222*0.915,{0,10,50,100,500},{0.01,0.05,0.1,0.5,1}))</f>
        <v>35.6</v>
      </c>
      <c r="L3222" s="1">
        <f>FLOOR(E3222*1.1,LOOKUP(E3222*1.1,{0,10,50,100,500},{0.01,0.05,0.1,0.5,1}))</f>
        <v>42.75</v>
      </c>
      <c r="M3222" s="1">
        <f t="shared" si="450"/>
        <v>42.5</v>
      </c>
      <c r="N3222" s="2">
        <f t="shared" si="451"/>
        <v>0</v>
      </c>
      <c r="O3222" s="2">
        <f t="shared" si="452"/>
        <v>2.185089974293063E-2</v>
      </c>
      <c r="P3222" s="3">
        <f t="shared" si="453"/>
        <v>5.4292335483869898E-3</v>
      </c>
      <c r="Q3222" s="2">
        <f t="shared" si="457"/>
        <v>-0.10855427991916274</v>
      </c>
      <c r="U3222" s="2">
        <f t="shared" si="454"/>
        <v>5.4292335483869898E-3</v>
      </c>
      <c r="V3222" s="2">
        <f t="shared" si="458"/>
        <v>-0.20859517055491841</v>
      </c>
      <c r="Z3222" s="1">
        <f t="shared" si="455"/>
        <v>39.049999999999997</v>
      </c>
      <c r="AC3222" s="1" t="str">
        <f t="shared" si="456"/>
        <v>N</v>
      </c>
    </row>
    <row r="3223" spans="1:29" x14ac:dyDescent="0.25">
      <c r="A3223" s="1">
        <v>20180830</v>
      </c>
      <c r="B3223" s="1">
        <v>3090</v>
      </c>
      <c r="C3223" s="1" t="s">
        <v>411</v>
      </c>
      <c r="D3223" s="1">
        <v>4.5599999999999996</v>
      </c>
      <c r="E3223" s="1">
        <v>74.900000000000006</v>
      </c>
      <c r="F3223" s="1">
        <v>74.099999999999994</v>
      </c>
      <c r="G3223" s="1">
        <v>75.400000000000006</v>
      </c>
      <c r="H3223" s="1">
        <v>73.599999999999994</v>
      </c>
      <c r="I3223" s="1">
        <v>75.400000000000006</v>
      </c>
      <c r="J3223" s="1">
        <f>CEILING(E3223*0.9,LOOKUP(E3223*0.9,{0,10,50,100,500},{0.01,0.05,0.1,0.5,1}))</f>
        <v>67.5</v>
      </c>
      <c r="K3223" s="1">
        <f>CEILING(E3223*0.915,LOOKUP(E3223*0.915,{0,10,50,100,500},{0.01,0.05,0.1,0.5,1}))</f>
        <v>68.600000000000009</v>
      </c>
      <c r="L3223" s="1">
        <f>FLOOR(E3223*1.1,LOOKUP(E3223*1.1,{0,10,50,100,500},{0.01,0.05,0.1,0.5,1}))</f>
        <v>82.300000000000011</v>
      </c>
      <c r="M3223" s="1">
        <f t="shared" si="450"/>
        <v>81.800000000000011</v>
      </c>
      <c r="N3223" s="2">
        <f t="shared" si="451"/>
        <v>-1.068090787716971E-2</v>
      </c>
      <c r="O3223" s="2">
        <f t="shared" si="452"/>
        <v>6.675567423230974E-3</v>
      </c>
      <c r="P3223" s="3">
        <f t="shared" si="453"/>
        <v>-4.9454827586208495E-3</v>
      </c>
      <c r="Q3223" s="2">
        <f t="shared" si="457"/>
        <v>-0.11349976267778358</v>
      </c>
      <c r="U3223" s="2">
        <f t="shared" si="454"/>
        <v>-4.9454827586208495E-3</v>
      </c>
      <c r="V3223" s="2">
        <f t="shared" si="458"/>
        <v>-0.21354065331353927</v>
      </c>
      <c r="Z3223" s="1">
        <f t="shared" si="455"/>
        <v>75.2</v>
      </c>
      <c r="AC3223" s="1" t="str">
        <f t="shared" si="456"/>
        <v>N</v>
      </c>
    </row>
    <row r="3224" spans="1:29" x14ac:dyDescent="0.25">
      <c r="A3224" s="1">
        <v>20180830</v>
      </c>
      <c r="B3224" s="1">
        <v>6477</v>
      </c>
      <c r="C3224" s="1" t="s">
        <v>188</v>
      </c>
      <c r="D3224" s="1">
        <v>4.09</v>
      </c>
      <c r="E3224" s="1">
        <v>24.5</v>
      </c>
      <c r="F3224" s="1">
        <v>24.5</v>
      </c>
      <c r="G3224" s="1">
        <v>24.8</v>
      </c>
      <c r="H3224" s="1">
        <v>24.05</v>
      </c>
      <c r="I3224" s="1">
        <v>24.25</v>
      </c>
      <c r="J3224" s="1">
        <f>CEILING(E3224*0.9,LOOKUP(E3224*0.9,{0,10,50,100,500},{0.01,0.05,0.1,0.5,1}))</f>
        <v>22.05</v>
      </c>
      <c r="K3224" s="1">
        <f>CEILING(E3224*0.915,LOOKUP(E3224*0.915,{0,10,50,100,500},{0.01,0.05,0.1,0.5,1}))</f>
        <v>22.450000000000003</v>
      </c>
      <c r="L3224" s="1">
        <f>FLOOR(E3224*1.1,LOOKUP(E3224*1.1,{0,10,50,100,500},{0.01,0.05,0.1,0.5,1}))</f>
        <v>26.950000000000003</v>
      </c>
      <c r="M3224" s="1">
        <f t="shared" si="450"/>
        <v>26.700000000000003</v>
      </c>
      <c r="N3224" s="2">
        <f t="shared" si="451"/>
        <v>0</v>
      </c>
      <c r="O3224" s="2">
        <f t="shared" si="452"/>
        <v>1.2244897959183702E-2</v>
      </c>
      <c r="P3224" s="3">
        <f t="shared" si="453"/>
        <v>1.4165521649484496E-2</v>
      </c>
      <c r="Q3224" s="2">
        <f t="shared" si="457"/>
        <v>-9.9334241028299089E-2</v>
      </c>
      <c r="U3224" s="2">
        <f t="shared" si="454"/>
        <v>1.4165521649484496E-2</v>
      </c>
      <c r="V3224" s="2">
        <f t="shared" si="458"/>
        <v>-0.19937513166405477</v>
      </c>
      <c r="Z3224" s="1">
        <f t="shared" si="455"/>
        <v>24.65</v>
      </c>
      <c r="AC3224" s="1" t="str">
        <f t="shared" si="456"/>
        <v>N</v>
      </c>
    </row>
    <row r="3225" spans="1:29" x14ac:dyDescent="0.25">
      <c r="A3225" s="1">
        <v>20180830</v>
      </c>
      <c r="B3225" s="1">
        <v>2481</v>
      </c>
      <c r="C3225" s="1" t="s">
        <v>114</v>
      </c>
      <c r="D3225" s="1">
        <v>3.76</v>
      </c>
      <c r="E3225" s="1">
        <v>41.85</v>
      </c>
      <c r="F3225" s="1">
        <v>41.55</v>
      </c>
      <c r="G3225" s="1">
        <v>41.8</v>
      </c>
      <c r="H3225" s="1">
        <v>40.9</v>
      </c>
      <c r="I3225" s="1">
        <v>41.65</v>
      </c>
      <c r="J3225" s="1">
        <f>CEILING(E3225*0.9,LOOKUP(E3225*0.9,{0,10,50,100,500},{0.01,0.05,0.1,0.5,1}))</f>
        <v>37.700000000000003</v>
      </c>
      <c r="K3225" s="1">
        <f>CEILING(E3225*0.915,LOOKUP(E3225*0.915,{0,10,50,100,500},{0.01,0.05,0.1,0.5,1}))</f>
        <v>38.300000000000004</v>
      </c>
      <c r="L3225" s="1">
        <f>FLOOR(E3225*1.1,LOOKUP(E3225*1.1,{0,10,50,100,500},{0.01,0.05,0.1,0.5,1}))</f>
        <v>46</v>
      </c>
      <c r="M3225" s="1">
        <f t="shared" si="450"/>
        <v>45.75</v>
      </c>
      <c r="N3225" s="2">
        <f t="shared" si="451"/>
        <v>-7.1684587813621086E-3</v>
      </c>
      <c r="O3225" s="2">
        <f t="shared" si="452"/>
        <v>-1.194743130227103E-3</v>
      </c>
      <c r="P3225" s="3">
        <f t="shared" si="453"/>
        <v>0</v>
      </c>
      <c r="Q3225" s="2">
        <f t="shared" si="457"/>
        <v>-9.9334241028299089E-2</v>
      </c>
      <c r="U3225" s="2">
        <f t="shared" si="454"/>
        <v>0</v>
      </c>
      <c r="V3225" s="2">
        <f t="shared" si="458"/>
        <v>-0.19937513166405477</v>
      </c>
      <c r="Z3225" s="1">
        <f t="shared" si="455"/>
        <v>42</v>
      </c>
      <c r="AC3225" s="1" t="str">
        <f t="shared" si="456"/>
        <v>N</v>
      </c>
    </row>
    <row r="3226" spans="1:29" x14ac:dyDescent="0.25">
      <c r="A3226" s="1">
        <v>20180831</v>
      </c>
      <c r="B3226" s="1">
        <v>5386</v>
      </c>
      <c r="C3226" s="1" t="s">
        <v>140</v>
      </c>
      <c r="D3226" s="1">
        <v>15.99</v>
      </c>
      <c r="E3226" s="1">
        <v>54.1</v>
      </c>
      <c r="F3226" s="1">
        <v>56</v>
      </c>
      <c r="G3226" s="1">
        <v>58</v>
      </c>
      <c r="H3226" s="1">
        <v>54.7</v>
      </c>
      <c r="I3226" s="1">
        <v>55</v>
      </c>
      <c r="J3226" s="1">
        <f>CEILING(E3226*0.9,LOOKUP(E3226*0.9,{0,10,50,100,500},{0.01,0.05,0.1,0.5,1}))</f>
        <v>48.7</v>
      </c>
      <c r="K3226" s="1">
        <f>CEILING(E3226*0.915,LOOKUP(E3226*0.915,{0,10,50,100,500},{0.01,0.05,0.1,0.5,1}))</f>
        <v>49.550000000000004</v>
      </c>
      <c r="L3226" s="1">
        <f>FLOOR(E3226*1.1,LOOKUP(E3226*1.1,{0,10,50,100,500},{0.01,0.05,0.1,0.5,1}))</f>
        <v>59.5</v>
      </c>
      <c r="M3226" s="1">
        <f t="shared" si="450"/>
        <v>59</v>
      </c>
      <c r="N3226" s="2">
        <f t="shared" si="451"/>
        <v>3.5120147874306812E-2</v>
      </c>
      <c r="O3226" s="2">
        <f t="shared" si="452"/>
        <v>7.2088724584103481E-2</v>
      </c>
      <c r="P3226" s="3">
        <f t="shared" si="453"/>
        <v>1.5849290909090867E-2</v>
      </c>
      <c r="Q3226" s="2">
        <f t="shared" si="457"/>
        <v>-8.3484950119208229E-2</v>
      </c>
      <c r="U3226" s="2">
        <f t="shared" si="454"/>
        <v>1.5849290909090867E-2</v>
      </c>
      <c r="V3226" s="2">
        <f t="shared" si="458"/>
        <v>-0.18352584075496389</v>
      </c>
      <c r="Z3226" s="1">
        <f t="shared" si="455"/>
        <v>54.4</v>
      </c>
      <c r="AC3226" s="1" t="str">
        <f t="shared" si="456"/>
        <v>N</v>
      </c>
    </row>
    <row r="3227" spans="1:29" x14ac:dyDescent="0.25">
      <c r="A3227" s="1">
        <v>20180831</v>
      </c>
      <c r="B3227" s="1">
        <v>4953</v>
      </c>
      <c r="C3227" s="1" t="s">
        <v>138</v>
      </c>
      <c r="D3227" s="1">
        <v>8.06</v>
      </c>
      <c r="E3227" s="1">
        <v>77.7</v>
      </c>
      <c r="F3227" s="1">
        <v>77.7</v>
      </c>
      <c r="G3227" s="1">
        <v>77.7</v>
      </c>
      <c r="H3227" s="1">
        <v>73.8</v>
      </c>
      <c r="I3227" s="1">
        <v>74.3</v>
      </c>
      <c r="J3227" s="1">
        <f>CEILING(E3227*0.9,LOOKUP(E3227*0.9,{0,10,50,100,500},{0.01,0.05,0.1,0.5,1}))</f>
        <v>70</v>
      </c>
      <c r="K3227" s="1">
        <f>CEILING(E3227*0.915,LOOKUP(E3227*0.915,{0,10,50,100,500},{0.01,0.05,0.1,0.5,1}))</f>
        <v>71.100000000000009</v>
      </c>
      <c r="L3227" s="1">
        <f>FLOOR(E3227*1.1,LOOKUP(E3227*1.1,{0,10,50,100,500},{0.01,0.05,0.1,0.5,1}))</f>
        <v>85.4</v>
      </c>
      <c r="M3227" s="1">
        <f t="shared" si="450"/>
        <v>84.9</v>
      </c>
      <c r="N3227" s="2">
        <f t="shared" si="451"/>
        <v>0</v>
      </c>
      <c r="O3227" s="2">
        <f t="shared" si="452"/>
        <v>0</v>
      </c>
      <c r="P3227" s="3">
        <f t="shared" si="453"/>
        <v>0</v>
      </c>
      <c r="Q3227" s="2">
        <f t="shared" si="457"/>
        <v>-8.3484950119208229E-2</v>
      </c>
      <c r="U3227" s="2">
        <f t="shared" si="454"/>
        <v>0</v>
      </c>
      <c r="V3227" s="2">
        <f t="shared" si="458"/>
        <v>-0.18352584075496389</v>
      </c>
      <c r="Z3227" s="1">
        <f t="shared" si="455"/>
        <v>78</v>
      </c>
      <c r="AC3227" s="1" t="str">
        <f t="shared" si="456"/>
        <v>N</v>
      </c>
    </row>
    <row r="3228" spans="1:29" x14ac:dyDescent="0.25">
      <c r="A3228" s="1">
        <v>20180831</v>
      </c>
      <c r="B3228" s="1">
        <v>6138</v>
      </c>
      <c r="C3228" s="1" t="s">
        <v>159</v>
      </c>
      <c r="D3228" s="1">
        <v>7.84</v>
      </c>
      <c r="E3228" s="1">
        <v>60.4</v>
      </c>
      <c r="F3228" s="1">
        <v>61</v>
      </c>
      <c r="G3228" s="1">
        <v>61.4</v>
      </c>
      <c r="H3228" s="1">
        <v>56</v>
      </c>
      <c r="I3228" s="1">
        <v>57.3</v>
      </c>
      <c r="J3228" s="1">
        <f>CEILING(E3228*0.9,LOOKUP(E3228*0.9,{0,10,50,100,500},{0.01,0.05,0.1,0.5,1}))</f>
        <v>54.400000000000006</v>
      </c>
      <c r="K3228" s="1">
        <f>CEILING(E3228*0.915,LOOKUP(E3228*0.915,{0,10,50,100,500},{0.01,0.05,0.1,0.5,1}))</f>
        <v>55.300000000000004</v>
      </c>
      <c r="L3228" s="1">
        <f>FLOOR(E3228*1.1,LOOKUP(E3228*1.1,{0,10,50,100,500},{0.01,0.05,0.1,0.5,1}))</f>
        <v>66.400000000000006</v>
      </c>
      <c r="M3228" s="1">
        <f t="shared" si="450"/>
        <v>65.900000000000006</v>
      </c>
      <c r="N3228" s="2">
        <f t="shared" si="451"/>
        <v>9.9337748344371091E-3</v>
      </c>
      <c r="O3228" s="2">
        <f t="shared" si="452"/>
        <v>1.6556291390728478E-2</v>
      </c>
      <c r="P3228" s="3">
        <f t="shared" si="453"/>
        <v>6.2151802792321097E-2</v>
      </c>
      <c r="Q3228" s="2">
        <f t="shared" si="457"/>
        <v>-2.1333147326887132E-2</v>
      </c>
      <c r="U3228" s="2">
        <f t="shared" si="454"/>
        <v>6.2151802792321097E-2</v>
      </c>
      <c r="V3228" s="2">
        <f t="shared" si="458"/>
        <v>-0.12137403796264279</v>
      </c>
      <c r="Z3228" s="1">
        <f t="shared" si="455"/>
        <v>60.699999999999996</v>
      </c>
      <c r="AC3228" s="1" t="str">
        <f t="shared" si="456"/>
        <v>N</v>
      </c>
    </row>
    <row r="3229" spans="1:29" x14ac:dyDescent="0.25">
      <c r="A3229" s="1">
        <v>20180831</v>
      </c>
      <c r="B3229" s="1">
        <v>5439</v>
      </c>
      <c r="C3229" s="1" t="s">
        <v>109</v>
      </c>
      <c r="D3229" s="1">
        <v>7.74</v>
      </c>
      <c r="E3229" s="1">
        <v>50.7</v>
      </c>
      <c r="F3229" s="1">
        <v>51.1</v>
      </c>
      <c r="G3229" s="1">
        <v>52.5</v>
      </c>
      <c r="H3229" s="1">
        <v>49.4</v>
      </c>
      <c r="I3229" s="1">
        <v>49.45</v>
      </c>
      <c r="J3229" s="1">
        <f>CEILING(E3229*0.9,LOOKUP(E3229*0.9,{0,10,50,100,500},{0.01,0.05,0.1,0.5,1}))</f>
        <v>45.650000000000006</v>
      </c>
      <c r="K3229" s="1">
        <f>CEILING(E3229*0.915,LOOKUP(E3229*0.915,{0,10,50,100,500},{0.01,0.05,0.1,0.5,1}))</f>
        <v>46.400000000000006</v>
      </c>
      <c r="L3229" s="1">
        <f>FLOOR(E3229*1.1,LOOKUP(E3229*1.1,{0,10,50,100,500},{0.01,0.05,0.1,0.5,1}))</f>
        <v>55.7</v>
      </c>
      <c r="M3229" s="1">
        <f t="shared" si="450"/>
        <v>55.2</v>
      </c>
      <c r="N3229" s="2">
        <f t="shared" si="451"/>
        <v>7.8895463510847835E-3</v>
      </c>
      <c r="O3229" s="2">
        <f t="shared" si="452"/>
        <v>3.5502958579881602E-2</v>
      </c>
      <c r="P3229" s="3">
        <f t="shared" si="453"/>
        <v>3.1005673407482306E-2</v>
      </c>
      <c r="Q3229" s="2">
        <f t="shared" si="457"/>
        <v>0</v>
      </c>
      <c r="U3229" s="2">
        <f t="shared" si="454"/>
        <v>3.1005673407482306E-2</v>
      </c>
      <c r="V3229" s="2">
        <f t="shared" si="458"/>
        <v>-9.036836455516048E-2</v>
      </c>
      <c r="Z3229" s="1">
        <f t="shared" si="455"/>
        <v>51</v>
      </c>
      <c r="AC3229" s="1" t="str">
        <f t="shared" si="456"/>
        <v>N</v>
      </c>
    </row>
    <row r="3230" spans="1:29" x14ac:dyDescent="0.25">
      <c r="A3230" s="1">
        <v>20180831</v>
      </c>
      <c r="B3230" s="1">
        <v>2362</v>
      </c>
      <c r="C3230" s="1" t="s">
        <v>428</v>
      </c>
      <c r="D3230" s="1">
        <v>4.4400000000000004</v>
      </c>
      <c r="E3230" s="1">
        <v>31.6</v>
      </c>
      <c r="F3230" s="1">
        <v>31.8</v>
      </c>
      <c r="G3230" s="1">
        <v>32.799999999999997</v>
      </c>
      <c r="H3230" s="1">
        <v>31.55</v>
      </c>
      <c r="I3230" s="1">
        <v>31.9</v>
      </c>
      <c r="J3230" s="1">
        <f>CEILING(E3230*0.9,LOOKUP(E3230*0.9,{0,10,50,100,500},{0.01,0.05,0.1,0.5,1}))</f>
        <v>28.450000000000003</v>
      </c>
      <c r="K3230" s="1">
        <f>CEILING(E3230*0.915,LOOKUP(E3230*0.915,{0,10,50,100,500},{0.01,0.05,0.1,0.5,1}))</f>
        <v>28.950000000000003</v>
      </c>
      <c r="L3230" s="1">
        <f>FLOOR(E3230*1.1,LOOKUP(E3230*1.1,{0,10,50,100,500},{0.01,0.05,0.1,0.5,1}))</f>
        <v>34.75</v>
      </c>
      <c r="M3230" s="1">
        <f t="shared" si="450"/>
        <v>34.5</v>
      </c>
      <c r="N3230" s="2">
        <f t="shared" si="451"/>
        <v>6.3291139240506103E-3</v>
      </c>
      <c r="O3230" s="2">
        <f t="shared" si="452"/>
        <v>3.797468354430366E-2</v>
      </c>
      <c r="P3230" s="3">
        <f t="shared" si="453"/>
        <v>-5.4268432601880323E-3</v>
      </c>
      <c r="Q3230" s="2">
        <f t="shared" si="457"/>
        <v>-5.4268432601880323E-3</v>
      </c>
      <c r="U3230" s="2">
        <f t="shared" si="454"/>
        <v>-5.4268432601880323E-3</v>
      </c>
      <c r="V3230" s="2">
        <f t="shared" si="458"/>
        <v>-9.5795207815348518E-2</v>
      </c>
      <c r="Z3230" s="1">
        <f t="shared" si="455"/>
        <v>31.75</v>
      </c>
      <c r="AC3230" s="1" t="str">
        <f t="shared" si="456"/>
        <v>N</v>
      </c>
    </row>
    <row r="3231" spans="1:29" x14ac:dyDescent="0.25">
      <c r="A3231" s="1">
        <v>20180831</v>
      </c>
      <c r="B3231" s="1">
        <v>3624</v>
      </c>
      <c r="C3231" s="1" t="s">
        <v>408</v>
      </c>
      <c r="D3231" s="1">
        <v>4.18</v>
      </c>
      <c r="E3231" s="1">
        <v>48.45</v>
      </c>
      <c r="F3231" s="1">
        <v>48.25</v>
      </c>
      <c r="G3231" s="1">
        <v>48.25</v>
      </c>
      <c r="H3231" s="1">
        <v>44.05</v>
      </c>
      <c r="I3231" s="1">
        <v>45</v>
      </c>
      <c r="J3231" s="1">
        <f>CEILING(E3231*0.9,LOOKUP(E3231*0.9,{0,10,50,100,500},{0.01,0.05,0.1,0.5,1}))</f>
        <v>43.650000000000006</v>
      </c>
      <c r="K3231" s="1">
        <f>CEILING(E3231*0.915,LOOKUP(E3231*0.915,{0,10,50,100,500},{0.01,0.05,0.1,0.5,1}))</f>
        <v>44.35</v>
      </c>
      <c r="L3231" s="1">
        <f>FLOOR(E3231*1.1,LOOKUP(E3231*1.1,{0,10,50,100,500},{0.01,0.05,0.1,0.5,1}))</f>
        <v>53.2</v>
      </c>
      <c r="M3231" s="1">
        <f t="shared" si="450"/>
        <v>52.7</v>
      </c>
      <c r="N3231" s="2">
        <f t="shared" si="451"/>
        <v>-4.1279669762642485E-3</v>
      </c>
      <c r="O3231" s="2">
        <f t="shared" si="452"/>
        <v>-4.1279669762642485E-3</v>
      </c>
      <c r="P3231" s="3">
        <f t="shared" si="453"/>
        <v>0</v>
      </c>
      <c r="Q3231" s="2">
        <f t="shared" si="457"/>
        <v>-5.4268432601880323E-3</v>
      </c>
      <c r="U3231" s="2">
        <f t="shared" si="454"/>
        <v>0</v>
      </c>
      <c r="V3231" s="2">
        <f t="shared" si="458"/>
        <v>-9.5795207815348518E-2</v>
      </c>
      <c r="Z3231" s="1">
        <f t="shared" si="455"/>
        <v>48.6</v>
      </c>
      <c r="AC3231" s="1" t="str">
        <f t="shared" si="456"/>
        <v>N</v>
      </c>
    </row>
    <row r="3232" spans="1:29" x14ac:dyDescent="0.25">
      <c r="A3232" s="1">
        <v>20180831</v>
      </c>
      <c r="B3232" s="1">
        <v>6284</v>
      </c>
      <c r="C3232" s="1" t="s">
        <v>198</v>
      </c>
      <c r="D3232" s="1">
        <v>4.1500000000000004</v>
      </c>
      <c r="E3232" s="1">
        <v>40.6</v>
      </c>
      <c r="F3232" s="1">
        <v>40.6</v>
      </c>
      <c r="G3232" s="1">
        <v>40.6</v>
      </c>
      <c r="H3232" s="1">
        <v>36.75</v>
      </c>
      <c r="I3232" s="1">
        <v>37.049999999999997</v>
      </c>
      <c r="J3232" s="1">
        <f>CEILING(E3232*0.9,LOOKUP(E3232*0.9,{0,10,50,100,500},{0.01,0.05,0.1,0.5,1}))</f>
        <v>36.550000000000004</v>
      </c>
      <c r="K3232" s="1">
        <f>CEILING(E3232*0.915,LOOKUP(E3232*0.915,{0,10,50,100,500},{0.01,0.05,0.1,0.5,1}))</f>
        <v>37.15</v>
      </c>
      <c r="L3232" s="1">
        <f>FLOOR(E3232*1.1,LOOKUP(E3232*1.1,{0,10,50,100,500},{0.01,0.05,0.1,0.5,1}))</f>
        <v>44.650000000000006</v>
      </c>
      <c r="M3232" s="1">
        <f t="shared" si="450"/>
        <v>44.400000000000006</v>
      </c>
      <c r="N3232" s="2">
        <f t="shared" si="451"/>
        <v>0</v>
      </c>
      <c r="O3232" s="2">
        <f t="shared" si="452"/>
        <v>0</v>
      </c>
      <c r="P3232" s="3">
        <f t="shared" si="453"/>
        <v>0</v>
      </c>
      <c r="Q3232" s="2">
        <f t="shared" si="457"/>
        <v>-5.4268432601880323E-3</v>
      </c>
      <c r="U3232" s="2">
        <f t="shared" si="454"/>
        <v>0</v>
      </c>
      <c r="V3232" s="2">
        <f t="shared" si="458"/>
        <v>-9.5795207815348518E-2</v>
      </c>
      <c r="Z3232" s="1">
        <f t="shared" si="455"/>
        <v>40.75</v>
      </c>
      <c r="AC3232" s="1" t="str">
        <f t="shared" si="456"/>
        <v>N</v>
      </c>
    </row>
    <row r="3233" spans="1:29" x14ac:dyDescent="0.25">
      <c r="A3233" s="1">
        <v>20180831</v>
      </c>
      <c r="B3233" s="1">
        <v>2399</v>
      </c>
      <c r="C3233" s="1" t="s">
        <v>180</v>
      </c>
      <c r="D3233" s="1">
        <v>4.07</v>
      </c>
      <c r="E3233" s="1">
        <v>14</v>
      </c>
      <c r="F3233" s="1">
        <v>14.1</v>
      </c>
      <c r="G3233" s="1">
        <v>14.5</v>
      </c>
      <c r="H3233" s="1">
        <v>13.95</v>
      </c>
      <c r="I3233" s="1">
        <v>14.3</v>
      </c>
      <c r="J3233" s="1">
        <f>CEILING(E3233*0.9,LOOKUP(E3233*0.9,{0,10,50,100,500},{0.01,0.05,0.1,0.5,1}))</f>
        <v>12.600000000000001</v>
      </c>
      <c r="K3233" s="1">
        <f>CEILING(E3233*0.915,LOOKUP(E3233*0.915,{0,10,50,100,500},{0.01,0.05,0.1,0.5,1}))</f>
        <v>12.850000000000001</v>
      </c>
      <c r="L3233" s="1">
        <f>FLOOR(E3233*1.1,LOOKUP(E3233*1.1,{0,10,50,100,500},{0.01,0.05,0.1,0.5,1}))</f>
        <v>15.4</v>
      </c>
      <c r="M3233" s="1">
        <f t="shared" si="450"/>
        <v>15.15</v>
      </c>
      <c r="N3233" s="2">
        <f t="shared" si="451"/>
        <v>7.1428571428571175E-3</v>
      </c>
      <c r="O3233" s="2">
        <f t="shared" si="452"/>
        <v>3.5714285714285712E-2</v>
      </c>
      <c r="P3233" s="3">
        <f t="shared" si="453"/>
        <v>-1.2767590909090937E-2</v>
      </c>
      <c r="Q3233" s="2">
        <f t="shared" si="457"/>
        <v>-1.8194434169278968E-2</v>
      </c>
      <c r="U3233" s="2">
        <f t="shared" si="454"/>
        <v>-1.2767590909090937E-2</v>
      </c>
      <c r="V3233" s="2">
        <f t="shared" si="458"/>
        <v>-0.10856279872443945</v>
      </c>
      <c r="Z3233" s="1">
        <f t="shared" si="455"/>
        <v>14.15</v>
      </c>
      <c r="AC3233" s="1" t="str">
        <f t="shared" si="456"/>
        <v>N</v>
      </c>
    </row>
    <row r="3234" spans="1:29" x14ac:dyDescent="0.25">
      <c r="A3234" s="1">
        <v>20180903</v>
      </c>
      <c r="B3234" s="1">
        <v>5386</v>
      </c>
      <c r="C3234" s="1" t="s">
        <v>140</v>
      </c>
      <c r="D3234" s="1">
        <v>7.05</v>
      </c>
      <c r="E3234" s="1">
        <v>55</v>
      </c>
      <c r="F3234" s="1">
        <v>55.4</v>
      </c>
      <c r="G3234" s="1">
        <v>57.8</v>
      </c>
      <c r="H3234" s="1">
        <v>55.1</v>
      </c>
      <c r="I3234" s="1">
        <v>56.4</v>
      </c>
      <c r="J3234" s="1">
        <f>CEILING(E3234*0.9,LOOKUP(E3234*0.9,{0,10,50,100,500},{0.01,0.05,0.1,0.5,1}))</f>
        <v>49.5</v>
      </c>
      <c r="K3234" s="1">
        <f>CEILING(E3234*0.915,LOOKUP(E3234*0.915,{0,10,50,100,500},{0.01,0.05,0.1,0.5,1}))</f>
        <v>50.400000000000006</v>
      </c>
      <c r="L3234" s="1">
        <f>FLOOR(E3234*1.1,LOOKUP(E3234*1.1,{0,10,50,100,500},{0.01,0.05,0.1,0.5,1}))</f>
        <v>60.5</v>
      </c>
      <c r="M3234" s="1">
        <f t="shared" si="450"/>
        <v>60</v>
      </c>
      <c r="N3234" s="2">
        <f t="shared" si="451"/>
        <v>7.2727272727272467E-3</v>
      </c>
      <c r="O3234" s="2">
        <f t="shared" si="452"/>
        <v>5.0909090909090855E-2</v>
      </c>
      <c r="P3234" s="3">
        <f t="shared" si="453"/>
        <v>-1.9994826241134758E-2</v>
      </c>
      <c r="Q3234" s="2">
        <f t="shared" si="457"/>
        <v>-3.8189260410413726E-2</v>
      </c>
      <c r="U3234" s="2">
        <f t="shared" si="454"/>
        <v>-1.9994826241134758E-2</v>
      </c>
      <c r="V3234" s="2">
        <f t="shared" si="458"/>
        <v>-0.12855762496557421</v>
      </c>
      <c r="Z3234" s="1">
        <f t="shared" si="455"/>
        <v>55.3</v>
      </c>
      <c r="AC3234" s="1" t="str">
        <f t="shared" si="456"/>
        <v>N</v>
      </c>
    </row>
    <row r="3235" spans="1:29" x14ac:dyDescent="0.25">
      <c r="A3235" s="1">
        <v>20180903</v>
      </c>
      <c r="B3235" s="1">
        <v>4927</v>
      </c>
      <c r="C3235" s="1" t="s">
        <v>237</v>
      </c>
      <c r="D3235" s="1">
        <v>6.12</v>
      </c>
      <c r="E3235" s="1">
        <v>36.700000000000003</v>
      </c>
      <c r="F3235" s="1">
        <v>37.299999999999997</v>
      </c>
      <c r="G3235" s="1">
        <v>37.6</v>
      </c>
      <c r="H3235" s="1">
        <v>33.700000000000003</v>
      </c>
      <c r="I3235" s="1">
        <v>34.1</v>
      </c>
      <c r="J3235" s="1">
        <f>CEILING(E3235*0.9,LOOKUP(E3235*0.9,{0,10,50,100,500},{0.01,0.05,0.1,0.5,1}))</f>
        <v>33.050000000000004</v>
      </c>
      <c r="K3235" s="1">
        <f>CEILING(E3235*0.915,LOOKUP(E3235*0.915,{0,10,50,100,500},{0.01,0.05,0.1,0.5,1}))</f>
        <v>33.6</v>
      </c>
      <c r="L3235" s="1">
        <f>FLOOR(E3235*1.1,LOOKUP(E3235*1.1,{0,10,50,100,500},{0.01,0.05,0.1,0.5,1}))</f>
        <v>40.35</v>
      </c>
      <c r="M3235" s="1">
        <f t="shared" si="450"/>
        <v>40.1</v>
      </c>
      <c r="N3235" s="2">
        <f t="shared" si="451"/>
        <v>1.6348773841961695E-2</v>
      </c>
      <c r="O3235" s="2">
        <f t="shared" si="452"/>
        <v>2.4523160762942739E-2</v>
      </c>
      <c r="P3235" s="3">
        <f t="shared" si="453"/>
        <v>9.1365436950146456E-2</v>
      </c>
      <c r="Q3235" s="2">
        <f t="shared" si="457"/>
        <v>0</v>
      </c>
      <c r="U3235" s="2">
        <f t="shared" si="454"/>
        <v>9.1365436950146456E-2</v>
      </c>
      <c r="V3235" s="2">
        <f t="shared" si="458"/>
        <v>-3.7192188015427757E-2</v>
      </c>
      <c r="Z3235" s="1">
        <f t="shared" si="455"/>
        <v>36.85</v>
      </c>
      <c r="AC3235" s="1" t="str">
        <f t="shared" si="456"/>
        <v>N</v>
      </c>
    </row>
    <row r="3236" spans="1:29" x14ac:dyDescent="0.25">
      <c r="A3236" s="1">
        <v>20180903</v>
      </c>
      <c r="B3236" s="1">
        <v>2406</v>
      </c>
      <c r="C3236" s="1" t="s">
        <v>33</v>
      </c>
      <c r="D3236" s="1">
        <v>5.4</v>
      </c>
      <c r="E3236" s="1">
        <v>10.6</v>
      </c>
      <c r="F3236" s="1">
        <v>10.4</v>
      </c>
      <c r="G3236" s="1">
        <v>11.2</v>
      </c>
      <c r="H3236" s="1">
        <v>10.3</v>
      </c>
      <c r="I3236" s="1">
        <v>10.95</v>
      </c>
      <c r="J3236" s="1">
        <f>CEILING(E3236*0.9,LOOKUP(E3236*0.9,{0,10,50,100,500},{0.01,0.05,0.1,0.5,1}))</f>
        <v>9.5400000000000009</v>
      </c>
      <c r="K3236" s="1">
        <f>CEILING(E3236*0.915,LOOKUP(E3236*0.915,{0,10,50,100,500},{0.01,0.05,0.1,0.5,1}))</f>
        <v>9.7000000000000011</v>
      </c>
      <c r="L3236" s="1">
        <f>FLOOR(E3236*1.1,LOOKUP(E3236*1.1,{0,10,50,100,500},{0.01,0.05,0.1,0.5,1}))</f>
        <v>11.65</v>
      </c>
      <c r="M3236" s="1">
        <f t="shared" si="450"/>
        <v>11.4</v>
      </c>
      <c r="N3236" s="2">
        <f t="shared" si="451"/>
        <v>-1.886792452830182E-2</v>
      </c>
      <c r="O3236" s="2">
        <f t="shared" si="452"/>
        <v>5.6603773584905627E-2</v>
      </c>
      <c r="P3236" s="3">
        <f t="shared" si="453"/>
        <v>-2.0528155251141589E-2</v>
      </c>
      <c r="Q3236" s="2">
        <f t="shared" si="457"/>
        <v>-2.0528155251141589E-2</v>
      </c>
      <c r="U3236" s="2">
        <f t="shared" si="454"/>
        <v>-2.0528155251141589E-2</v>
      </c>
      <c r="V3236" s="2">
        <f t="shared" si="458"/>
        <v>-5.7720343266569343E-2</v>
      </c>
      <c r="Z3236" s="1">
        <f t="shared" si="455"/>
        <v>10.75</v>
      </c>
      <c r="AC3236" s="1" t="str">
        <f t="shared" si="456"/>
        <v>N</v>
      </c>
    </row>
    <row r="3237" spans="1:29" x14ac:dyDescent="0.25">
      <c r="A3237" s="1">
        <v>20180903</v>
      </c>
      <c r="B3237" s="1">
        <v>2425</v>
      </c>
      <c r="C3237" s="1" t="s">
        <v>104</v>
      </c>
      <c r="D3237" s="1">
        <v>5.22</v>
      </c>
      <c r="E3237" s="1">
        <v>49.3</v>
      </c>
      <c r="F3237" s="1">
        <v>49.3</v>
      </c>
      <c r="G3237" s="1">
        <v>49.6</v>
      </c>
      <c r="H3237" s="1">
        <v>47.6</v>
      </c>
      <c r="I3237" s="1">
        <v>48.65</v>
      </c>
      <c r="J3237" s="1">
        <f>CEILING(E3237*0.9,LOOKUP(E3237*0.9,{0,10,50,100,500},{0.01,0.05,0.1,0.5,1}))</f>
        <v>44.400000000000006</v>
      </c>
      <c r="K3237" s="1">
        <f>CEILING(E3237*0.915,LOOKUP(E3237*0.915,{0,10,50,100,500},{0.01,0.05,0.1,0.5,1}))</f>
        <v>45.150000000000006</v>
      </c>
      <c r="L3237" s="1">
        <f>FLOOR(E3237*1.1,LOOKUP(E3237*1.1,{0,10,50,100,500},{0.01,0.05,0.1,0.5,1}))</f>
        <v>54.2</v>
      </c>
      <c r="M3237" s="1">
        <f t="shared" si="450"/>
        <v>53.7</v>
      </c>
      <c r="N3237" s="2">
        <f t="shared" si="451"/>
        <v>0</v>
      </c>
      <c r="O3237" s="2">
        <f t="shared" si="452"/>
        <v>6.0851926977688493E-3</v>
      </c>
      <c r="P3237" s="3">
        <f t="shared" si="453"/>
        <v>1.4114760534429571E-2</v>
      </c>
      <c r="Q3237" s="2">
        <f t="shared" si="457"/>
        <v>-6.4133947167120189E-3</v>
      </c>
      <c r="U3237" s="2">
        <f t="shared" si="454"/>
        <v>1.4114760534429571E-2</v>
      </c>
      <c r="V3237" s="2">
        <f t="shared" si="458"/>
        <v>-4.3605582732139769E-2</v>
      </c>
      <c r="Z3237" s="1">
        <f t="shared" si="455"/>
        <v>49.449999999999996</v>
      </c>
      <c r="AC3237" s="1" t="str">
        <f t="shared" si="456"/>
        <v>N</v>
      </c>
    </row>
    <row r="3238" spans="1:29" x14ac:dyDescent="0.25">
      <c r="A3238" s="1">
        <v>20180903</v>
      </c>
      <c r="B3238" s="1">
        <v>3518</v>
      </c>
      <c r="C3238" s="1" t="s">
        <v>586</v>
      </c>
      <c r="D3238" s="1">
        <v>3.71</v>
      </c>
      <c r="E3238" s="1">
        <v>26.75</v>
      </c>
      <c r="F3238" s="1">
        <v>26.75</v>
      </c>
      <c r="G3238" s="1">
        <v>26.75</v>
      </c>
      <c r="H3238" s="1">
        <v>25.6</v>
      </c>
      <c r="I3238" s="1">
        <v>25.8</v>
      </c>
      <c r="J3238" s="1">
        <f>CEILING(E3238*0.9,LOOKUP(E3238*0.9,{0,10,50,100,500},{0.01,0.05,0.1,0.5,1}))</f>
        <v>24.1</v>
      </c>
      <c r="K3238" s="1">
        <f>CEILING(E3238*0.915,LOOKUP(E3238*0.915,{0,10,50,100,500},{0.01,0.05,0.1,0.5,1}))</f>
        <v>24.5</v>
      </c>
      <c r="L3238" s="1">
        <f>FLOOR(E3238*1.1,LOOKUP(E3238*1.1,{0,10,50,100,500},{0.01,0.05,0.1,0.5,1}))</f>
        <v>29.400000000000002</v>
      </c>
      <c r="M3238" s="1">
        <f t="shared" si="450"/>
        <v>29.150000000000002</v>
      </c>
      <c r="N3238" s="2">
        <f t="shared" si="451"/>
        <v>0</v>
      </c>
      <c r="O3238" s="2">
        <f t="shared" si="452"/>
        <v>0</v>
      </c>
      <c r="P3238" s="3">
        <f t="shared" si="453"/>
        <v>0</v>
      </c>
      <c r="Q3238" s="2">
        <f t="shared" si="457"/>
        <v>-6.4133947167120189E-3</v>
      </c>
      <c r="U3238" s="2">
        <f t="shared" si="454"/>
        <v>0</v>
      </c>
      <c r="V3238" s="2">
        <f t="shared" si="458"/>
        <v>-4.3605582732139769E-2</v>
      </c>
      <c r="Z3238" s="1">
        <f t="shared" si="455"/>
        <v>26.9</v>
      </c>
      <c r="AC3238" s="1" t="str">
        <f t="shared" si="456"/>
        <v>N</v>
      </c>
    </row>
    <row r="3239" spans="1:29" x14ac:dyDescent="0.25">
      <c r="A3239" s="1">
        <v>20180903</v>
      </c>
      <c r="B3239" s="1">
        <v>3360</v>
      </c>
      <c r="C3239" s="1" t="s">
        <v>473</v>
      </c>
      <c r="D3239" s="1">
        <v>3.62</v>
      </c>
      <c r="E3239" s="1">
        <v>22.25</v>
      </c>
      <c r="F3239" s="1">
        <v>22.45</v>
      </c>
      <c r="G3239" s="1">
        <v>22.95</v>
      </c>
      <c r="H3239" s="1">
        <v>21.7</v>
      </c>
      <c r="I3239" s="1">
        <v>21.8</v>
      </c>
      <c r="J3239" s="1">
        <f>CEILING(E3239*0.9,LOOKUP(E3239*0.9,{0,10,50,100,500},{0.01,0.05,0.1,0.5,1}))</f>
        <v>20.05</v>
      </c>
      <c r="K3239" s="1">
        <f>CEILING(E3239*0.915,LOOKUP(E3239*0.915,{0,10,50,100,500},{0.01,0.05,0.1,0.5,1}))</f>
        <v>20.400000000000002</v>
      </c>
      <c r="L3239" s="1">
        <f>FLOOR(E3239*1.1,LOOKUP(E3239*1.1,{0,10,50,100,500},{0.01,0.05,0.1,0.5,1}))</f>
        <v>24.450000000000003</v>
      </c>
      <c r="M3239" s="1">
        <f t="shared" si="450"/>
        <v>24.200000000000003</v>
      </c>
      <c r="N3239" s="2">
        <f t="shared" si="451"/>
        <v>8.9887640449437881E-3</v>
      </c>
      <c r="O3239" s="2">
        <f t="shared" si="452"/>
        <v>3.1460674157303338E-2</v>
      </c>
      <c r="P3239" s="3">
        <f t="shared" si="453"/>
        <v>2.7461892201834735E-2</v>
      </c>
      <c r="Q3239" s="2">
        <f t="shared" si="457"/>
        <v>0</v>
      </c>
      <c r="U3239" s="2">
        <f t="shared" si="454"/>
        <v>2.7461892201834735E-2</v>
      </c>
      <c r="V3239" s="2">
        <f t="shared" si="458"/>
        <v>-1.6143690530305035E-2</v>
      </c>
      <c r="Z3239" s="1">
        <f t="shared" si="455"/>
        <v>22.4</v>
      </c>
      <c r="AC3239" s="1" t="str">
        <f t="shared" si="456"/>
        <v>N</v>
      </c>
    </row>
    <row r="3240" spans="1:29" x14ac:dyDescent="0.25">
      <c r="A3240" s="1">
        <v>20180903</v>
      </c>
      <c r="B3240" s="1">
        <v>4426</v>
      </c>
      <c r="C3240" s="1" t="s">
        <v>388</v>
      </c>
      <c r="D3240" s="1">
        <v>3.28</v>
      </c>
      <c r="E3240" s="1">
        <v>42.7</v>
      </c>
      <c r="F3240" s="1">
        <v>43.25</v>
      </c>
      <c r="G3240" s="1">
        <v>43.25</v>
      </c>
      <c r="H3240" s="1">
        <v>41.5</v>
      </c>
      <c r="I3240" s="1">
        <v>42.3</v>
      </c>
      <c r="J3240" s="1">
        <f>CEILING(E3240*0.9,LOOKUP(E3240*0.9,{0,10,50,100,500},{0.01,0.05,0.1,0.5,1}))</f>
        <v>38.450000000000003</v>
      </c>
      <c r="K3240" s="1">
        <f>CEILING(E3240*0.915,LOOKUP(E3240*0.915,{0,10,50,100,500},{0.01,0.05,0.1,0.5,1}))</f>
        <v>39.1</v>
      </c>
      <c r="L3240" s="1">
        <f>FLOOR(E3240*1.1,LOOKUP(E3240*1.1,{0,10,50,100,500},{0.01,0.05,0.1,0.5,1}))</f>
        <v>46.95</v>
      </c>
      <c r="M3240" s="1">
        <f t="shared" si="450"/>
        <v>46.7</v>
      </c>
      <c r="N3240" s="2">
        <f t="shared" si="451"/>
        <v>1.2880562060889863E-2</v>
      </c>
      <c r="O3240" s="2">
        <f t="shared" si="452"/>
        <v>1.2880562060889863E-2</v>
      </c>
      <c r="P3240" s="3">
        <f t="shared" si="453"/>
        <v>2.0117979905437372E-2</v>
      </c>
      <c r="Q3240" s="2">
        <f t="shared" si="457"/>
        <v>0</v>
      </c>
      <c r="U3240" s="2">
        <f t="shared" si="454"/>
        <v>2.0117979905437372E-2</v>
      </c>
      <c r="V3240" s="2">
        <f t="shared" si="458"/>
        <v>0</v>
      </c>
      <c r="Z3240" s="1">
        <f t="shared" si="455"/>
        <v>42.85</v>
      </c>
      <c r="AC3240" s="1" t="str">
        <f t="shared" si="456"/>
        <v>N</v>
      </c>
    </row>
    <row r="3241" spans="1:29" x14ac:dyDescent="0.25">
      <c r="A3241" s="1">
        <v>20180903</v>
      </c>
      <c r="B3241" s="1">
        <v>1539</v>
      </c>
      <c r="C3241" s="1" t="s">
        <v>667</v>
      </c>
      <c r="D3241" s="1">
        <v>2.94</v>
      </c>
      <c r="E3241" s="1">
        <v>25.95</v>
      </c>
      <c r="F3241" s="1">
        <v>26.1</v>
      </c>
      <c r="G3241" s="1">
        <v>28.5</v>
      </c>
      <c r="H3241" s="1">
        <v>26.1</v>
      </c>
      <c r="I3241" s="1">
        <v>28.5</v>
      </c>
      <c r="J3241" s="1">
        <f>CEILING(E3241*0.9,LOOKUP(E3241*0.9,{0,10,50,100,500},{0.01,0.05,0.1,0.5,1}))</f>
        <v>23.400000000000002</v>
      </c>
      <c r="K3241" s="1">
        <f>CEILING(E3241*0.915,LOOKUP(E3241*0.915,{0,10,50,100,500},{0.01,0.05,0.1,0.5,1}))</f>
        <v>23.75</v>
      </c>
      <c r="L3241" s="1">
        <f>FLOOR(E3241*1.1,LOOKUP(E3241*1.1,{0,10,50,100,500},{0.01,0.05,0.1,0.5,1}))</f>
        <v>28.5</v>
      </c>
      <c r="M3241" s="1">
        <f t="shared" si="450"/>
        <v>28.25</v>
      </c>
      <c r="N3241" s="2">
        <f t="shared" si="451"/>
        <v>5.7803468208093307E-3</v>
      </c>
      <c r="O3241" s="2">
        <f t="shared" si="452"/>
        <v>9.826589595375726E-2</v>
      </c>
      <c r="P3241" s="3">
        <f t="shared" si="453"/>
        <v>-7.8259669026548698E-2</v>
      </c>
      <c r="Q3241" s="2">
        <f t="shared" si="457"/>
        <v>-7.8259669026548698E-2</v>
      </c>
      <c r="U3241" s="2">
        <f t="shared" si="454"/>
        <v>-7.8259669026548698E-2</v>
      </c>
      <c r="V3241" s="2">
        <f t="shared" si="458"/>
        <v>-7.8259669026548698E-2</v>
      </c>
      <c r="Z3241" s="1">
        <f t="shared" si="455"/>
        <v>26.099999999999998</v>
      </c>
      <c r="AC3241" s="1" t="str">
        <f t="shared" si="456"/>
        <v>N</v>
      </c>
    </row>
    <row r="3242" spans="1:29" x14ac:dyDescent="0.25">
      <c r="A3242" s="1">
        <v>20180904</v>
      </c>
      <c r="B3242" s="1">
        <v>5439</v>
      </c>
      <c r="C3242" s="1" t="s">
        <v>109</v>
      </c>
      <c r="D3242" s="1">
        <v>6.62</v>
      </c>
      <c r="E3242" s="1">
        <v>50.2</v>
      </c>
      <c r="F3242" s="1">
        <v>49.8</v>
      </c>
      <c r="G3242" s="1">
        <v>50.8</v>
      </c>
      <c r="H3242" s="1">
        <v>49.15</v>
      </c>
      <c r="I3242" s="1">
        <v>49.2</v>
      </c>
      <c r="J3242" s="1">
        <f>CEILING(E3242*0.9,LOOKUP(E3242*0.9,{0,10,50,100,500},{0.01,0.05,0.1,0.5,1}))</f>
        <v>45.2</v>
      </c>
      <c r="K3242" s="1">
        <f>CEILING(E3242*0.915,LOOKUP(E3242*0.915,{0,10,50,100,500},{0.01,0.05,0.1,0.5,1}))</f>
        <v>45.95</v>
      </c>
      <c r="L3242" s="1">
        <f>FLOOR(E3242*1.1,LOOKUP(E3242*1.1,{0,10,50,100,500},{0.01,0.05,0.1,0.5,1}))</f>
        <v>55.2</v>
      </c>
      <c r="M3242" s="1">
        <f t="shared" si="450"/>
        <v>54.7</v>
      </c>
      <c r="N3242" s="2">
        <f t="shared" si="451"/>
        <v>-7.9681274900399533E-3</v>
      </c>
      <c r="O3242" s="2">
        <f t="shared" si="452"/>
        <v>1.1952191235059646E-2</v>
      </c>
      <c r="P3242" s="3">
        <f t="shared" si="453"/>
        <v>2.4074587398373891E-2</v>
      </c>
      <c r="Q3242" s="2">
        <f t="shared" si="457"/>
        <v>-5.4185081628174807E-2</v>
      </c>
      <c r="U3242" s="2">
        <f t="shared" si="454"/>
        <v>2.4074587398373891E-2</v>
      </c>
      <c r="V3242" s="2">
        <f t="shared" si="458"/>
        <v>-5.4185081628174807E-2</v>
      </c>
      <c r="Z3242" s="1">
        <f t="shared" si="455"/>
        <v>50.5</v>
      </c>
      <c r="AC3242" s="1" t="str">
        <f t="shared" si="456"/>
        <v>N</v>
      </c>
    </row>
    <row r="3243" spans="1:29" x14ac:dyDescent="0.25">
      <c r="A3243" s="1">
        <v>20180904</v>
      </c>
      <c r="B3243" s="1">
        <v>5386</v>
      </c>
      <c r="C3243" s="1" t="s">
        <v>140</v>
      </c>
      <c r="D3243" s="1">
        <v>6.16</v>
      </c>
      <c r="E3243" s="1">
        <v>56.4</v>
      </c>
      <c r="F3243" s="1">
        <v>57.6</v>
      </c>
      <c r="G3243" s="1">
        <v>59.3</v>
      </c>
      <c r="H3243" s="1">
        <v>56.8</v>
      </c>
      <c r="I3243" s="1">
        <v>56.9</v>
      </c>
      <c r="J3243" s="1">
        <f>CEILING(E3243*0.9,LOOKUP(E3243*0.9,{0,10,50,100,500},{0.01,0.05,0.1,0.5,1}))</f>
        <v>50.800000000000004</v>
      </c>
      <c r="K3243" s="1">
        <f>CEILING(E3243*0.915,LOOKUP(E3243*0.915,{0,10,50,100,500},{0.01,0.05,0.1,0.5,1}))</f>
        <v>51.7</v>
      </c>
      <c r="L3243" s="1">
        <f>FLOOR(E3243*1.1,LOOKUP(E3243*1.1,{0,10,50,100,500},{0.01,0.05,0.1,0.5,1}))</f>
        <v>62</v>
      </c>
      <c r="M3243" s="1">
        <f t="shared" si="450"/>
        <v>61.5</v>
      </c>
      <c r="N3243" s="2">
        <f t="shared" si="451"/>
        <v>2.1276595744680903E-2</v>
      </c>
      <c r="O3243" s="2">
        <f t="shared" si="452"/>
        <v>5.1418439716312034E-2</v>
      </c>
      <c r="P3243" s="3">
        <f t="shared" si="453"/>
        <v>9.9809226713532834E-3</v>
      </c>
      <c r="Q3243" s="2">
        <f t="shared" si="457"/>
        <v>-4.4204158956821525E-2</v>
      </c>
      <c r="U3243" s="2">
        <f t="shared" si="454"/>
        <v>9.9809226713532834E-3</v>
      </c>
      <c r="V3243" s="2">
        <f t="shared" si="458"/>
        <v>-4.4204158956821525E-2</v>
      </c>
      <c r="Z3243" s="1">
        <f t="shared" si="455"/>
        <v>56.699999999999996</v>
      </c>
      <c r="AC3243" s="1" t="str">
        <f t="shared" si="456"/>
        <v>N</v>
      </c>
    </row>
    <row r="3244" spans="1:29" x14ac:dyDescent="0.25">
      <c r="A3244" s="1">
        <v>20180904</v>
      </c>
      <c r="B3244" s="1">
        <v>8043</v>
      </c>
      <c r="C3244" s="1" t="s">
        <v>421</v>
      </c>
      <c r="D3244" s="1">
        <v>5.73</v>
      </c>
      <c r="E3244" s="1">
        <v>62.2</v>
      </c>
      <c r="F3244" s="1">
        <v>61.6</v>
      </c>
      <c r="G3244" s="1">
        <v>62.8</v>
      </c>
      <c r="H3244" s="1">
        <v>60.5</v>
      </c>
      <c r="I3244" s="1">
        <v>60.5</v>
      </c>
      <c r="J3244" s="1">
        <f>CEILING(E3244*0.9,LOOKUP(E3244*0.9,{0,10,50,100,500},{0.01,0.05,0.1,0.5,1}))</f>
        <v>56</v>
      </c>
      <c r="K3244" s="1">
        <f>CEILING(E3244*0.915,LOOKUP(E3244*0.915,{0,10,50,100,500},{0.01,0.05,0.1,0.5,1}))</f>
        <v>57</v>
      </c>
      <c r="L3244" s="1">
        <f>FLOOR(E3244*1.1,LOOKUP(E3244*1.1,{0,10,50,100,500},{0.01,0.05,0.1,0.5,1}))</f>
        <v>68.400000000000006</v>
      </c>
      <c r="M3244" s="1">
        <f t="shared" si="450"/>
        <v>67.900000000000006</v>
      </c>
      <c r="N3244" s="2">
        <f t="shared" si="451"/>
        <v>-9.6463022508038801E-3</v>
      </c>
      <c r="O3244" s="2">
        <f t="shared" si="452"/>
        <v>9.6463022508037673E-3</v>
      </c>
      <c r="P3244" s="3">
        <f t="shared" si="453"/>
        <v>3.0697074380165223E-2</v>
      </c>
      <c r="Q3244" s="2">
        <f t="shared" si="457"/>
        <v>-1.3507084576656302E-2</v>
      </c>
      <c r="U3244" s="2">
        <f t="shared" si="454"/>
        <v>3.0697074380165223E-2</v>
      </c>
      <c r="V3244" s="2">
        <f t="shared" si="458"/>
        <v>-1.3507084576656302E-2</v>
      </c>
      <c r="Z3244" s="1">
        <f t="shared" si="455"/>
        <v>62.5</v>
      </c>
      <c r="AC3244" s="1" t="str">
        <f t="shared" si="456"/>
        <v>N</v>
      </c>
    </row>
    <row r="3245" spans="1:29" x14ac:dyDescent="0.25">
      <c r="A3245" s="1">
        <v>20180904</v>
      </c>
      <c r="B3245" s="1">
        <v>6266</v>
      </c>
      <c r="C3245" s="1" t="s">
        <v>670</v>
      </c>
      <c r="D3245" s="1">
        <v>5.67</v>
      </c>
      <c r="E3245" s="1">
        <v>19.25</v>
      </c>
      <c r="F3245" s="1">
        <v>19</v>
      </c>
      <c r="G3245" s="1">
        <v>19.55</v>
      </c>
      <c r="H3245" s="1">
        <v>18.649999999999999</v>
      </c>
      <c r="I3245" s="1">
        <v>18.850000000000001</v>
      </c>
      <c r="J3245" s="1">
        <f>CEILING(E3245*0.9,LOOKUP(E3245*0.9,{0,10,50,100,500},{0.01,0.05,0.1,0.5,1}))</f>
        <v>17.350000000000001</v>
      </c>
      <c r="K3245" s="1">
        <f>CEILING(E3245*0.915,LOOKUP(E3245*0.915,{0,10,50,100,500},{0.01,0.05,0.1,0.5,1}))</f>
        <v>17.650000000000002</v>
      </c>
      <c r="L3245" s="1">
        <f>FLOOR(E3245*1.1,LOOKUP(E3245*1.1,{0,10,50,100,500},{0.01,0.05,0.1,0.5,1}))</f>
        <v>21.150000000000002</v>
      </c>
      <c r="M3245" s="1">
        <f t="shared" si="450"/>
        <v>20.900000000000002</v>
      </c>
      <c r="N3245" s="2">
        <f t="shared" si="451"/>
        <v>-1.2987012987012988E-2</v>
      </c>
      <c r="O3245" s="2">
        <f t="shared" si="452"/>
        <v>1.5584415584415621E-2</v>
      </c>
      <c r="P3245" s="3">
        <f t="shared" si="453"/>
        <v>2.682431034482731E-2</v>
      </c>
      <c r="Q3245" s="2">
        <f t="shared" si="457"/>
        <v>0</v>
      </c>
      <c r="U3245" s="2">
        <f t="shared" si="454"/>
        <v>2.682431034482731E-2</v>
      </c>
      <c r="V3245" s="2">
        <f t="shared" si="458"/>
        <v>0</v>
      </c>
      <c r="Z3245" s="1">
        <f t="shared" si="455"/>
        <v>19.399999999999999</v>
      </c>
      <c r="AC3245" s="1" t="str">
        <f t="shared" si="456"/>
        <v>N</v>
      </c>
    </row>
    <row r="3246" spans="1:29" x14ac:dyDescent="0.25">
      <c r="A3246" s="1">
        <v>20180904</v>
      </c>
      <c r="B3246" s="1">
        <v>2478</v>
      </c>
      <c r="C3246" s="1" t="s">
        <v>216</v>
      </c>
      <c r="D3246" s="1">
        <v>4.95</v>
      </c>
      <c r="E3246" s="1">
        <v>74.5</v>
      </c>
      <c r="F3246" s="1">
        <v>74.2</v>
      </c>
      <c r="G3246" s="1">
        <v>75.2</v>
      </c>
      <c r="H3246" s="1">
        <v>72.8</v>
      </c>
      <c r="I3246" s="1">
        <v>72.8</v>
      </c>
      <c r="J3246" s="1">
        <f>CEILING(E3246*0.9,LOOKUP(E3246*0.9,{0,10,50,100,500},{0.01,0.05,0.1,0.5,1}))</f>
        <v>67.100000000000009</v>
      </c>
      <c r="K3246" s="1">
        <f>CEILING(E3246*0.915,LOOKUP(E3246*0.915,{0,10,50,100,500},{0.01,0.05,0.1,0.5,1}))</f>
        <v>68.2</v>
      </c>
      <c r="L3246" s="1">
        <f>FLOOR(E3246*1.1,LOOKUP(E3246*1.1,{0,10,50,100,500},{0.01,0.05,0.1,0.5,1}))</f>
        <v>81.900000000000006</v>
      </c>
      <c r="M3246" s="1">
        <f t="shared" si="450"/>
        <v>81.400000000000006</v>
      </c>
      <c r="N3246" s="2">
        <f t="shared" si="451"/>
        <v>-4.0268456375838549E-3</v>
      </c>
      <c r="O3246" s="2">
        <f t="shared" si="452"/>
        <v>9.3959731543624535E-3</v>
      </c>
      <c r="P3246" s="3">
        <f t="shared" si="453"/>
        <v>2.5122357142857033E-2</v>
      </c>
      <c r="Q3246" s="2">
        <f t="shared" si="457"/>
        <v>0</v>
      </c>
      <c r="U3246" s="2">
        <f t="shared" si="454"/>
        <v>2.5122357142857033E-2</v>
      </c>
      <c r="V3246" s="2">
        <f t="shared" si="458"/>
        <v>0</v>
      </c>
      <c r="Z3246" s="1">
        <f t="shared" si="455"/>
        <v>74.8</v>
      </c>
      <c r="AC3246" s="1" t="str">
        <f t="shared" si="456"/>
        <v>N</v>
      </c>
    </row>
    <row r="3247" spans="1:29" x14ac:dyDescent="0.25">
      <c r="A3247" s="1">
        <v>20180904</v>
      </c>
      <c r="B3247" s="1">
        <v>8086</v>
      </c>
      <c r="C3247" s="1" t="s">
        <v>32</v>
      </c>
      <c r="D3247" s="1">
        <v>4.91</v>
      </c>
      <c r="E3247" s="1">
        <v>57.9</v>
      </c>
      <c r="F3247" s="1">
        <v>57</v>
      </c>
      <c r="G3247" s="1">
        <v>58.8</v>
      </c>
      <c r="H3247" s="1">
        <v>56.7</v>
      </c>
      <c r="I3247" s="1">
        <v>57</v>
      </c>
      <c r="J3247" s="1">
        <f>CEILING(E3247*0.9,LOOKUP(E3247*0.9,{0,10,50,100,500},{0.01,0.05,0.1,0.5,1}))</f>
        <v>52.2</v>
      </c>
      <c r="K3247" s="1">
        <f>CEILING(E3247*0.915,LOOKUP(E3247*0.915,{0,10,50,100,500},{0.01,0.05,0.1,0.5,1}))</f>
        <v>53</v>
      </c>
      <c r="L3247" s="1">
        <f>FLOOR(E3247*1.1,LOOKUP(E3247*1.1,{0,10,50,100,500},{0.01,0.05,0.1,0.5,1}))</f>
        <v>63.6</v>
      </c>
      <c r="M3247" s="1">
        <f t="shared" si="450"/>
        <v>63.1</v>
      </c>
      <c r="N3247" s="2">
        <f t="shared" si="451"/>
        <v>-1.5544041450777177E-2</v>
      </c>
      <c r="O3247" s="2">
        <f t="shared" si="452"/>
        <v>1.5544041450777177E-2</v>
      </c>
      <c r="P3247" s="3">
        <f t="shared" si="453"/>
        <v>1.8714652631578777E-2</v>
      </c>
      <c r="Q3247" s="2">
        <f t="shared" si="457"/>
        <v>0</v>
      </c>
      <c r="U3247" s="2">
        <f t="shared" si="454"/>
        <v>1.8714652631578777E-2</v>
      </c>
      <c r="V3247" s="2">
        <f t="shared" si="458"/>
        <v>0</v>
      </c>
      <c r="Z3247" s="1">
        <f t="shared" si="455"/>
        <v>58.199999999999996</v>
      </c>
      <c r="AC3247" s="1" t="str">
        <f t="shared" si="456"/>
        <v>N</v>
      </c>
    </row>
    <row r="3248" spans="1:29" x14ac:dyDescent="0.25">
      <c r="A3248" s="1">
        <v>20180904</v>
      </c>
      <c r="B3248" s="1">
        <v>2442</v>
      </c>
      <c r="C3248" s="1" t="s">
        <v>671</v>
      </c>
      <c r="D3248" s="1">
        <v>4.5999999999999996</v>
      </c>
      <c r="E3248" s="1">
        <v>14.1</v>
      </c>
      <c r="F3248" s="1">
        <v>14</v>
      </c>
      <c r="G3248" s="1">
        <v>14.6</v>
      </c>
      <c r="H3248" s="1">
        <v>13.7</v>
      </c>
      <c r="I3248" s="1">
        <v>14.4</v>
      </c>
      <c r="J3248" s="1">
        <f>CEILING(E3248*0.9,LOOKUP(E3248*0.9,{0,10,50,100,500},{0.01,0.05,0.1,0.5,1}))</f>
        <v>12.700000000000001</v>
      </c>
      <c r="K3248" s="1">
        <f>CEILING(E3248*0.915,LOOKUP(E3248*0.915,{0,10,50,100,500},{0.01,0.05,0.1,0.5,1}))</f>
        <v>12.950000000000001</v>
      </c>
      <c r="L3248" s="1">
        <f>FLOOR(E3248*1.1,LOOKUP(E3248*1.1,{0,10,50,100,500},{0.01,0.05,0.1,0.5,1}))</f>
        <v>15.5</v>
      </c>
      <c r="M3248" s="1">
        <f t="shared" si="450"/>
        <v>15.25</v>
      </c>
      <c r="N3248" s="2">
        <f t="shared" si="451"/>
        <v>-7.0921985815602584E-3</v>
      </c>
      <c r="O3248" s="2">
        <f t="shared" si="452"/>
        <v>3.5460992907801421E-2</v>
      </c>
      <c r="P3248" s="3">
        <f t="shared" si="453"/>
        <v>-1.2694885416666753E-2</v>
      </c>
      <c r="Q3248" s="2">
        <f t="shared" si="457"/>
        <v>-1.2694885416666753E-2</v>
      </c>
      <c r="U3248" s="2">
        <f t="shared" si="454"/>
        <v>-1.2694885416666753E-2</v>
      </c>
      <c r="V3248" s="2">
        <f t="shared" si="458"/>
        <v>-1.2694885416666753E-2</v>
      </c>
      <c r="Z3248" s="1">
        <f t="shared" si="455"/>
        <v>14.25</v>
      </c>
      <c r="AC3248" s="1" t="str">
        <f t="shared" si="456"/>
        <v>N</v>
      </c>
    </row>
    <row r="3249" spans="1:29" x14ac:dyDescent="0.25">
      <c r="A3249" s="1">
        <v>20180904</v>
      </c>
      <c r="B3249" s="1">
        <v>6153</v>
      </c>
      <c r="C3249" s="1" t="s">
        <v>195</v>
      </c>
      <c r="D3249" s="1">
        <v>3.72</v>
      </c>
      <c r="E3249" s="1">
        <v>50.3</v>
      </c>
      <c r="F3249" s="1">
        <v>50</v>
      </c>
      <c r="G3249" s="1">
        <v>50.3</v>
      </c>
      <c r="H3249" s="1">
        <v>48.75</v>
      </c>
      <c r="I3249" s="1">
        <v>49.45</v>
      </c>
      <c r="J3249" s="1">
        <f>CEILING(E3249*0.9,LOOKUP(E3249*0.9,{0,10,50,100,500},{0.01,0.05,0.1,0.5,1}))</f>
        <v>45.300000000000004</v>
      </c>
      <c r="K3249" s="1">
        <f>CEILING(E3249*0.915,LOOKUP(E3249*0.915,{0,10,50,100,500},{0.01,0.05,0.1,0.5,1}))</f>
        <v>46.050000000000004</v>
      </c>
      <c r="L3249" s="1">
        <f>FLOOR(E3249*1.1,LOOKUP(E3249*1.1,{0,10,50,100,500},{0.01,0.05,0.1,0.5,1}))</f>
        <v>55.300000000000004</v>
      </c>
      <c r="M3249" s="1">
        <f t="shared" si="450"/>
        <v>54.800000000000004</v>
      </c>
      <c r="N3249" s="2">
        <f t="shared" si="451"/>
        <v>-5.9642147117295657E-3</v>
      </c>
      <c r="O3249" s="2">
        <f t="shared" si="452"/>
        <v>0</v>
      </c>
      <c r="P3249" s="3">
        <f t="shared" si="453"/>
        <v>0</v>
      </c>
      <c r="Q3249" s="2">
        <f t="shared" si="457"/>
        <v>-1.2694885416666753E-2</v>
      </c>
      <c r="U3249" s="2">
        <f t="shared" si="454"/>
        <v>0</v>
      </c>
      <c r="V3249" s="2">
        <f t="shared" si="458"/>
        <v>-1.2694885416666753E-2</v>
      </c>
      <c r="Z3249" s="1">
        <f t="shared" si="455"/>
        <v>50.599999999999994</v>
      </c>
      <c r="AC3249" s="1" t="str">
        <f t="shared" si="456"/>
        <v>N</v>
      </c>
    </row>
    <row r="3250" spans="1:29" x14ac:dyDescent="0.25">
      <c r="A3250" s="1">
        <v>20180905</v>
      </c>
      <c r="B3250" s="1">
        <v>3511</v>
      </c>
      <c r="C3250" s="1" t="s">
        <v>52</v>
      </c>
      <c r="D3250" s="1">
        <v>10.33</v>
      </c>
      <c r="E3250" s="1">
        <v>22.7</v>
      </c>
      <c r="F3250" s="1">
        <v>23.25</v>
      </c>
      <c r="G3250" s="1">
        <v>24.95</v>
      </c>
      <c r="H3250" s="1">
        <v>23.2</v>
      </c>
      <c r="I3250" s="1">
        <v>24.95</v>
      </c>
      <c r="J3250" s="1">
        <f>CEILING(E3250*0.9,LOOKUP(E3250*0.9,{0,10,50,100,500},{0.01,0.05,0.1,0.5,1}))</f>
        <v>20.450000000000003</v>
      </c>
      <c r="K3250" s="1">
        <f>CEILING(E3250*0.915,LOOKUP(E3250*0.915,{0,10,50,100,500},{0.01,0.05,0.1,0.5,1}))</f>
        <v>20.8</v>
      </c>
      <c r="L3250" s="1">
        <f>FLOOR(E3250*1.1,LOOKUP(E3250*1.1,{0,10,50,100,500},{0.01,0.05,0.1,0.5,1}))</f>
        <v>24.950000000000003</v>
      </c>
      <c r="M3250" s="1">
        <f t="shared" si="450"/>
        <v>24.700000000000003</v>
      </c>
      <c r="N3250" s="2">
        <f t="shared" si="451"/>
        <v>2.4229074889867874E-2</v>
      </c>
      <c r="O3250" s="2">
        <f t="shared" si="452"/>
        <v>9.911894273127754E-2</v>
      </c>
      <c r="P3250" s="3">
        <f t="shared" si="453"/>
        <v>-6.0890973684210703E-2</v>
      </c>
      <c r="Q3250" s="2">
        <f t="shared" si="457"/>
        <v>-7.3585859100877449E-2</v>
      </c>
      <c r="U3250" s="2">
        <f t="shared" si="454"/>
        <v>-6.0890973684210703E-2</v>
      </c>
      <c r="V3250" s="2">
        <f t="shared" si="458"/>
        <v>-7.3585859100877449E-2</v>
      </c>
      <c r="Z3250" s="1">
        <f t="shared" si="455"/>
        <v>22.849999999999998</v>
      </c>
      <c r="AC3250" s="1" t="str">
        <f t="shared" si="456"/>
        <v>N</v>
      </c>
    </row>
    <row r="3251" spans="1:29" x14ac:dyDescent="0.25">
      <c r="A3251" s="1">
        <v>20180905</v>
      </c>
      <c r="B3251" s="1">
        <v>5386</v>
      </c>
      <c r="C3251" s="1" t="s">
        <v>140</v>
      </c>
      <c r="D3251" s="1">
        <v>9.6199999999999992</v>
      </c>
      <c r="E3251" s="1">
        <v>56.9</v>
      </c>
      <c r="F3251" s="1">
        <v>55.3</v>
      </c>
      <c r="G3251" s="1">
        <v>55.4</v>
      </c>
      <c r="H3251" s="1">
        <v>52.4</v>
      </c>
      <c r="I3251" s="1">
        <v>53.6</v>
      </c>
      <c r="J3251" s="1">
        <f>CEILING(E3251*0.9,LOOKUP(E3251*0.9,{0,10,50,100,500},{0.01,0.05,0.1,0.5,1}))</f>
        <v>51.300000000000004</v>
      </c>
      <c r="K3251" s="1">
        <f>CEILING(E3251*0.915,LOOKUP(E3251*0.915,{0,10,50,100,500},{0.01,0.05,0.1,0.5,1}))</f>
        <v>52.1</v>
      </c>
      <c r="L3251" s="1">
        <f>FLOOR(E3251*1.1,LOOKUP(E3251*1.1,{0,10,50,100,500},{0.01,0.05,0.1,0.5,1}))</f>
        <v>62.5</v>
      </c>
      <c r="M3251" s="1">
        <f t="shared" si="450"/>
        <v>62</v>
      </c>
      <c r="N3251" s="2">
        <f t="shared" si="451"/>
        <v>-2.8119507908611625E-2</v>
      </c>
      <c r="O3251" s="2">
        <f t="shared" si="452"/>
        <v>-2.6362038664323375E-2</v>
      </c>
      <c r="P3251" s="3">
        <f t="shared" si="453"/>
        <v>0</v>
      </c>
      <c r="Q3251" s="2">
        <f t="shared" si="457"/>
        <v>-7.3585859100877449E-2</v>
      </c>
      <c r="U3251" s="2">
        <f t="shared" si="454"/>
        <v>0</v>
      </c>
      <c r="V3251" s="2">
        <f t="shared" si="458"/>
        <v>-7.3585859100877449E-2</v>
      </c>
      <c r="Z3251" s="1">
        <f t="shared" si="455"/>
        <v>57.199999999999996</v>
      </c>
      <c r="AC3251" s="1" t="str">
        <f t="shared" si="456"/>
        <v>N</v>
      </c>
    </row>
    <row r="3252" spans="1:29" x14ac:dyDescent="0.25">
      <c r="A3252" s="1">
        <v>20180905</v>
      </c>
      <c r="B3252" s="1">
        <v>4927</v>
      </c>
      <c r="C3252" s="1" t="s">
        <v>237</v>
      </c>
      <c r="D3252" s="1">
        <v>8.35</v>
      </c>
      <c r="E3252" s="1">
        <v>34.700000000000003</v>
      </c>
      <c r="F3252" s="1">
        <v>36.299999999999997</v>
      </c>
      <c r="G3252" s="1">
        <v>36.5</v>
      </c>
      <c r="H3252" s="1">
        <v>34.35</v>
      </c>
      <c r="I3252" s="1">
        <v>35</v>
      </c>
      <c r="J3252" s="1">
        <f>CEILING(E3252*0.9,LOOKUP(E3252*0.9,{0,10,50,100,500},{0.01,0.05,0.1,0.5,1}))</f>
        <v>31.25</v>
      </c>
      <c r="K3252" s="1">
        <f>CEILING(E3252*0.915,LOOKUP(E3252*0.915,{0,10,50,100,500},{0.01,0.05,0.1,0.5,1}))</f>
        <v>31.8</v>
      </c>
      <c r="L3252" s="1">
        <f>FLOOR(E3252*1.1,LOOKUP(E3252*1.1,{0,10,50,100,500},{0.01,0.05,0.1,0.5,1}))</f>
        <v>38.15</v>
      </c>
      <c r="M3252" s="1">
        <f t="shared" si="450"/>
        <v>37.9</v>
      </c>
      <c r="N3252" s="2">
        <f t="shared" si="451"/>
        <v>4.6109510086455162E-2</v>
      </c>
      <c r="O3252" s="2">
        <f t="shared" si="452"/>
        <v>5.1873198847262159E-2</v>
      </c>
      <c r="P3252" s="3">
        <f t="shared" si="453"/>
        <v>3.4774322857142805E-2</v>
      </c>
      <c r="Q3252" s="2">
        <f t="shared" si="457"/>
        <v>-3.8811536243734644E-2</v>
      </c>
      <c r="U3252" s="2">
        <f t="shared" si="454"/>
        <v>3.4774322857142805E-2</v>
      </c>
      <c r="V3252" s="2">
        <f t="shared" si="458"/>
        <v>-3.8811536243734644E-2</v>
      </c>
      <c r="Z3252" s="1">
        <f t="shared" si="455"/>
        <v>34.85</v>
      </c>
      <c r="AC3252" s="1" t="str">
        <f t="shared" si="456"/>
        <v>N</v>
      </c>
    </row>
    <row r="3253" spans="1:29" x14ac:dyDescent="0.25">
      <c r="A3253" s="1">
        <v>20180905</v>
      </c>
      <c r="B3253" s="1">
        <v>1515</v>
      </c>
      <c r="C3253" s="1" t="s">
        <v>179</v>
      </c>
      <c r="D3253" s="1">
        <v>5.38</v>
      </c>
      <c r="E3253" s="1">
        <v>53.1</v>
      </c>
      <c r="F3253" s="1">
        <v>53.4</v>
      </c>
      <c r="G3253" s="1">
        <v>53.8</v>
      </c>
      <c r="H3253" s="1">
        <v>51</v>
      </c>
      <c r="I3253" s="1">
        <v>51</v>
      </c>
      <c r="J3253" s="1">
        <f>CEILING(E3253*0.9,LOOKUP(E3253*0.9,{0,10,50,100,500},{0.01,0.05,0.1,0.5,1}))</f>
        <v>47.800000000000004</v>
      </c>
      <c r="K3253" s="1">
        <f>CEILING(E3253*0.915,LOOKUP(E3253*0.915,{0,10,50,100,500},{0.01,0.05,0.1,0.5,1}))</f>
        <v>48.6</v>
      </c>
      <c r="L3253" s="1">
        <f>FLOOR(E3253*1.1,LOOKUP(E3253*1.1,{0,10,50,100,500},{0.01,0.05,0.1,0.5,1}))</f>
        <v>58.400000000000006</v>
      </c>
      <c r="M3253" s="1">
        <f t="shared" si="450"/>
        <v>57.900000000000006</v>
      </c>
      <c r="N3253" s="2">
        <f t="shared" si="451"/>
        <v>5.64971751412424E-3</v>
      </c>
      <c r="O3253" s="2">
        <f t="shared" si="452"/>
        <v>1.3182674199623271E-2</v>
      </c>
      <c r="P3253" s="3">
        <f t="shared" si="453"/>
        <v>4.4671458823529325E-2</v>
      </c>
      <c r="Q3253" s="2">
        <f t="shared" si="457"/>
        <v>0</v>
      </c>
      <c r="U3253" s="2">
        <f t="shared" si="454"/>
        <v>4.4671458823529325E-2</v>
      </c>
      <c r="V3253" s="2">
        <f t="shared" si="458"/>
        <v>0</v>
      </c>
      <c r="Z3253" s="1">
        <f t="shared" si="455"/>
        <v>53.4</v>
      </c>
      <c r="AC3253" s="1" t="str">
        <f t="shared" si="456"/>
        <v>N</v>
      </c>
    </row>
    <row r="3254" spans="1:29" x14ac:dyDescent="0.25">
      <c r="A3254" s="1">
        <v>20180905</v>
      </c>
      <c r="B3254" s="1">
        <v>3630</v>
      </c>
      <c r="C3254" s="1" t="s">
        <v>102</v>
      </c>
      <c r="D3254" s="1">
        <v>5.2</v>
      </c>
      <c r="E3254" s="1">
        <v>67.3</v>
      </c>
      <c r="F3254" s="1">
        <v>66</v>
      </c>
      <c r="G3254" s="1">
        <v>68</v>
      </c>
      <c r="H3254" s="1">
        <v>65.5</v>
      </c>
      <c r="I3254" s="1">
        <v>68</v>
      </c>
      <c r="J3254" s="1">
        <f>CEILING(E3254*0.9,LOOKUP(E3254*0.9,{0,10,50,100,500},{0.01,0.05,0.1,0.5,1}))</f>
        <v>60.6</v>
      </c>
      <c r="K3254" s="1">
        <f>CEILING(E3254*0.915,LOOKUP(E3254*0.915,{0,10,50,100,500},{0.01,0.05,0.1,0.5,1}))</f>
        <v>61.6</v>
      </c>
      <c r="L3254" s="1">
        <f>FLOOR(E3254*1.1,LOOKUP(E3254*1.1,{0,10,50,100,500},{0.01,0.05,0.1,0.5,1}))</f>
        <v>74</v>
      </c>
      <c r="M3254" s="1">
        <f t="shared" si="450"/>
        <v>73.5</v>
      </c>
      <c r="N3254" s="2">
        <f t="shared" si="451"/>
        <v>-1.9316493313521504E-2</v>
      </c>
      <c r="O3254" s="2">
        <f t="shared" si="452"/>
        <v>1.0401188707280875E-2</v>
      </c>
      <c r="P3254" s="3">
        <f t="shared" si="453"/>
        <v>-8.1691823529413884E-3</v>
      </c>
      <c r="Q3254" s="2">
        <f t="shared" si="457"/>
        <v>-8.1691823529413884E-3</v>
      </c>
      <c r="U3254" s="2">
        <f t="shared" si="454"/>
        <v>-8.1691823529413884E-3</v>
      </c>
      <c r="V3254" s="2">
        <f t="shared" si="458"/>
        <v>-8.1691823529413884E-3</v>
      </c>
      <c r="Z3254" s="1">
        <f t="shared" si="455"/>
        <v>67.599999999999994</v>
      </c>
      <c r="AC3254" s="1" t="str">
        <f t="shared" si="456"/>
        <v>N</v>
      </c>
    </row>
    <row r="3255" spans="1:29" x14ac:dyDescent="0.25">
      <c r="A3255" s="1">
        <v>20180905</v>
      </c>
      <c r="B3255" s="1">
        <v>3035</v>
      </c>
      <c r="C3255" s="1" t="s">
        <v>112</v>
      </c>
      <c r="D3255" s="1">
        <v>4.47</v>
      </c>
      <c r="E3255" s="1">
        <v>68.5</v>
      </c>
      <c r="F3255" s="1">
        <v>67.599999999999994</v>
      </c>
      <c r="G3255" s="1">
        <v>68.900000000000006</v>
      </c>
      <c r="H3255" s="1">
        <v>67.5</v>
      </c>
      <c r="I3255" s="1">
        <v>67.8</v>
      </c>
      <c r="J3255" s="1">
        <f>CEILING(E3255*0.9,LOOKUP(E3255*0.9,{0,10,50,100,500},{0.01,0.05,0.1,0.5,1}))</f>
        <v>61.7</v>
      </c>
      <c r="K3255" s="1">
        <f>CEILING(E3255*0.915,LOOKUP(E3255*0.915,{0,10,50,100,500},{0.01,0.05,0.1,0.5,1}))</f>
        <v>62.7</v>
      </c>
      <c r="L3255" s="1">
        <f>FLOOR(E3255*1.1,LOOKUP(E3255*1.1,{0,10,50,100,500},{0.01,0.05,0.1,0.5,1}))</f>
        <v>75.3</v>
      </c>
      <c r="M3255" s="1">
        <f t="shared" si="450"/>
        <v>74.8</v>
      </c>
      <c r="N3255" s="2">
        <f t="shared" si="451"/>
        <v>-1.3138686131386945E-2</v>
      </c>
      <c r="O3255" s="2">
        <f t="shared" si="452"/>
        <v>5.8394160583942435E-3</v>
      </c>
      <c r="P3255" s="3">
        <f t="shared" si="453"/>
        <v>1.2423253687315635E-2</v>
      </c>
      <c r="Q3255" s="2">
        <f t="shared" si="457"/>
        <v>0</v>
      </c>
      <c r="U3255" s="2">
        <f t="shared" si="454"/>
        <v>1.2423253687315635E-2</v>
      </c>
      <c r="V3255" s="2">
        <f t="shared" si="458"/>
        <v>0</v>
      </c>
      <c r="Z3255" s="1">
        <f t="shared" si="455"/>
        <v>68.8</v>
      </c>
      <c r="AC3255" s="1" t="str">
        <f t="shared" si="456"/>
        <v>N</v>
      </c>
    </row>
    <row r="3256" spans="1:29" x14ac:dyDescent="0.25">
      <c r="A3256" s="1">
        <v>20180905</v>
      </c>
      <c r="B3256" s="1">
        <v>9958</v>
      </c>
      <c r="C3256" s="1" t="s">
        <v>210</v>
      </c>
      <c r="D3256" s="1">
        <v>4.17</v>
      </c>
      <c r="E3256" s="1">
        <v>69.7</v>
      </c>
      <c r="F3256" s="1">
        <v>69.400000000000006</v>
      </c>
      <c r="G3256" s="1">
        <v>73</v>
      </c>
      <c r="H3256" s="1">
        <v>69</v>
      </c>
      <c r="I3256" s="1">
        <v>69.3</v>
      </c>
      <c r="J3256" s="1">
        <f>CEILING(E3256*0.9,LOOKUP(E3256*0.9,{0,10,50,100,500},{0.01,0.05,0.1,0.5,1}))</f>
        <v>62.800000000000004</v>
      </c>
      <c r="K3256" s="1">
        <f>CEILING(E3256*0.915,LOOKUP(E3256*0.915,{0,10,50,100,500},{0.01,0.05,0.1,0.5,1}))</f>
        <v>63.800000000000004</v>
      </c>
      <c r="L3256" s="1">
        <f>FLOOR(E3256*1.1,LOOKUP(E3256*1.1,{0,10,50,100,500},{0.01,0.05,0.1,0.5,1}))</f>
        <v>76.600000000000009</v>
      </c>
      <c r="M3256" s="1">
        <f t="shared" si="450"/>
        <v>76.100000000000009</v>
      </c>
      <c r="N3256" s="2">
        <f t="shared" si="451"/>
        <v>-4.3041606886656692E-3</v>
      </c>
      <c r="O3256" s="2">
        <f t="shared" si="452"/>
        <v>4.7345767575322772E-2</v>
      </c>
      <c r="P3256" s="3">
        <f t="shared" si="453"/>
        <v>7.7838282828281875E-3</v>
      </c>
      <c r="Q3256" s="2">
        <f t="shared" si="457"/>
        <v>0</v>
      </c>
      <c r="U3256" s="2">
        <f t="shared" si="454"/>
        <v>7.7838282828281875E-3</v>
      </c>
      <c r="V3256" s="2">
        <f t="shared" si="458"/>
        <v>0</v>
      </c>
      <c r="Z3256" s="1">
        <f t="shared" si="455"/>
        <v>70</v>
      </c>
      <c r="AC3256" s="1" t="str">
        <f t="shared" si="456"/>
        <v>N</v>
      </c>
    </row>
    <row r="3257" spans="1:29" x14ac:dyDescent="0.25">
      <c r="A3257" s="1">
        <v>20180905</v>
      </c>
      <c r="B3257" s="1">
        <v>1785</v>
      </c>
      <c r="C3257" s="1" t="s">
        <v>230</v>
      </c>
      <c r="D3257" s="1">
        <v>4.05</v>
      </c>
      <c r="E3257" s="1">
        <v>22.9</v>
      </c>
      <c r="F3257" s="1">
        <v>22.3</v>
      </c>
      <c r="G3257" s="1">
        <v>22.8</v>
      </c>
      <c r="H3257" s="1">
        <v>22.25</v>
      </c>
      <c r="I3257" s="1">
        <v>22.55</v>
      </c>
      <c r="J3257" s="1">
        <f>CEILING(E3257*0.9,LOOKUP(E3257*0.9,{0,10,50,100,500},{0.01,0.05,0.1,0.5,1}))</f>
        <v>20.650000000000002</v>
      </c>
      <c r="K3257" s="1">
        <f>CEILING(E3257*0.915,LOOKUP(E3257*0.915,{0,10,50,100,500},{0.01,0.05,0.1,0.5,1}))</f>
        <v>21</v>
      </c>
      <c r="L3257" s="1">
        <f>FLOOR(E3257*1.1,LOOKUP(E3257*1.1,{0,10,50,100,500},{0.01,0.05,0.1,0.5,1}))</f>
        <v>25.150000000000002</v>
      </c>
      <c r="M3257" s="1">
        <f t="shared" si="450"/>
        <v>24.900000000000002</v>
      </c>
      <c r="N3257" s="2">
        <f t="shared" si="451"/>
        <v>-2.6200873362445323E-2</v>
      </c>
      <c r="O3257" s="2">
        <f t="shared" si="452"/>
        <v>-4.3668122270741428E-3</v>
      </c>
      <c r="P3257" s="3">
        <f t="shared" si="453"/>
        <v>0</v>
      </c>
      <c r="Q3257" s="2">
        <f t="shared" si="457"/>
        <v>0</v>
      </c>
      <c r="U3257" s="2">
        <f t="shared" si="454"/>
        <v>0</v>
      </c>
      <c r="V3257" s="2">
        <f t="shared" si="458"/>
        <v>0</v>
      </c>
      <c r="Z3257" s="1">
        <f t="shared" si="455"/>
        <v>23.049999999999997</v>
      </c>
      <c r="AC3257" s="1" t="str">
        <f t="shared" si="456"/>
        <v>N</v>
      </c>
    </row>
    <row r="3258" spans="1:29" x14ac:dyDescent="0.25">
      <c r="A3258" s="1">
        <v>20180906</v>
      </c>
      <c r="B3258" s="1">
        <v>3511</v>
      </c>
      <c r="C3258" s="1" t="s">
        <v>52</v>
      </c>
      <c r="D3258" s="1">
        <v>23.57</v>
      </c>
      <c r="E3258" s="1">
        <v>24.95</v>
      </c>
      <c r="F3258" s="1">
        <v>24.5</v>
      </c>
      <c r="G3258" s="1">
        <v>24.7</v>
      </c>
      <c r="H3258" s="1">
        <v>23.25</v>
      </c>
      <c r="I3258" s="1">
        <v>23.75</v>
      </c>
      <c r="J3258" s="1">
        <f>CEILING(E3258*0.9,LOOKUP(E3258*0.9,{0,10,50,100,500},{0.01,0.05,0.1,0.5,1}))</f>
        <v>22.5</v>
      </c>
      <c r="K3258" s="1">
        <f>CEILING(E3258*0.915,LOOKUP(E3258*0.915,{0,10,50,100,500},{0.01,0.05,0.1,0.5,1}))</f>
        <v>22.85</v>
      </c>
      <c r="L3258" s="1">
        <f>FLOOR(E3258*1.1,LOOKUP(E3258*1.1,{0,10,50,100,500},{0.01,0.05,0.1,0.5,1}))</f>
        <v>27.400000000000002</v>
      </c>
      <c r="M3258" s="1">
        <f t="shared" si="450"/>
        <v>27.150000000000002</v>
      </c>
      <c r="N3258" s="2">
        <f t="shared" si="451"/>
        <v>-1.803607214428855E-2</v>
      </c>
      <c r="O3258" s="2">
        <f t="shared" si="452"/>
        <v>-1.002004008016032E-2</v>
      </c>
      <c r="P3258" s="3">
        <f t="shared" si="453"/>
        <v>0</v>
      </c>
      <c r="Q3258" s="2">
        <f t="shared" si="457"/>
        <v>0</v>
      </c>
      <c r="U3258" s="2">
        <f t="shared" si="454"/>
        <v>0</v>
      </c>
      <c r="V3258" s="2">
        <f t="shared" si="458"/>
        <v>0</v>
      </c>
      <c r="Z3258" s="1">
        <f t="shared" si="455"/>
        <v>25.099999999999998</v>
      </c>
      <c r="AC3258" s="1" t="str">
        <f t="shared" si="456"/>
        <v>N</v>
      </c>
    </row>
    <row r="3259" spans="1:29" x14ac:dyDescent="0.25">
      <c r="A3259" s="1">
        <v>20180906</v>
      </c>
      <c r="B3259" s="1">
        <v>4927</v>
      </c>
      <c r="C3259" s="1" t="s">
        <v>237</v>
      </c>
      <c r="D3259" s="1">
        <v>14.96</v>
      </c>
      <c r="E3259" s="1">
        <v>35</v>
      </c>
      <c r="F3259" s="1">
        <v>34.299999999999997</v>
      </c>
      <c r="G3259" s="1">
        <v>34.9</v>
      </c>
      <c r="H3259" s="1">
        <v>33.75</v>
      </c>
      <c r="I3259" s="1">
        <v>34.6</v>
      </c>
      <c r="J3259" s="1">
        <f>CEILING(E3259*0.9,LOOKUP(E3259*0.9,{0,10,50,100,500},{0.01,0.05,0.1,0.5,1}))</f>
        <v>31.5</v>
      </c>
      <c r="K3259" s="1">
        <f>CEILING(E3259*0.915,LOOKUP(E3259*0.915,{0,10,50,100,500},{0.01,0.05,0.1,0.5,1}))</f>
        <v>32.050000000000004</v>
      </c>
      <c r="L3259" s="1">
        <f>FLOOR(E3259*1.1,LOOKUP(E3259*1.1,{0,10,50,100,500},{0.01,0.05,0.1,0.5,1}))</f>
        <v>38.5</v>
      </c>
      <c r="M3259" s="1">
        <f t="shared" si="450"/>
        <v>38.25</v>
      </c>
      <c r="N3259" s="2">
        <f t="shared" si="451"/>
        <v>-2.000000000000008E-2</v>
      </c>
      <c r="O3259" s="2">
        <f t="shared" si="452"/>
        <v>-2.8571428571428979E-3</v>
      </c>
      <c r="P3259" s="3">
        <f t="shared" si="453"/>
        <v>0</v>
      </c>
      <c r="Q3259" s="2">
        <f t="shared" si="457"/>
        <v>0</v>
      </c>
      <c r="U3259" s="2">
        <f t="shared" si="454"/>
        <v>0</v>
      </c>
      <c r="V3259" s="2">
        <f t="shared" si="458"/>
        <v>0</v>
      </c>
      <c r="Z3259" s="1">
        <f t="shared" si="455"/>
        <v>35.15</v>
      </c>
      <c r="AC3259" s="1" t="str">
        <f t="shared" si="456"/>
        <v>N</v>
      </c>
    </row>
    <row r="3260" spans="1:29" x14ac:dyDescent="0.25">
      <c r="A3260" s="1">
        <v>20180906</v>
      </c>
      <c r="B3260" s="1">
        <v>6113</v>
      </c>
      <c r="C3260" s="1" t="s">
        <v>536</v>
      </c>
      <c r="D3260" s="1">
        <v>8.7799999999999994</v>
      </c>
      <c r="E3260" s="1">
        <v>9.0399999999999991</v>
      </c>
      <c r="F3260" s="1">
        <v>9.0399999999999991</v>
      </c>
      <c r="G3260" s="1">
        <v>9.0399999999999991</v>
      </c>
      <c r="H3260" s="1">
        <v>8.15</v>
      </c>
      <c r="I3260" s="1">
        <v>8.34</v>
      </c>
      <c r="J3260" s="1">
        <f>CEILING(E3260*0.9,LOOKUP(E3260*0.9,{0,10,50,100,500},{0.01,0.05,0.1,0.5,1}))</f>
        <v>8.14</v>
      </c>
      <c r="K3260" s="1">
        <f>CEILING(E3260*0.915,LOOKUP(E3260*0.915,{0,10,50,100,500},{0.01,0.05,0.1,0.5,1}))</f>
        <v>8.2799999999999994</v>
      </c>
      <c r="L3260" s="1">
        <f>FLOOR(E3260*1.1,LOOKUP(E3260*1.1,{0,10,50,100,500},{0.01,0.05,0.1,0.5,1}))</f>
        <v>9.94</v>
      </c>
      <c r="M3260" s="1">
        <f t="shared" si="450"/>
        <v>9.8899999999999988</v>
      </c>
      <c r="N3260" s="2">
        <f t="shared" si="451"/>
        <v>0</v>
      </c>
      <c r="O3260" s="2">
        <f t="shared" si="452"/>
        <v>0</v>
      </c>
      <c r="P3260" s="3">
        <f t="shared" si="453"/>
        <v>0</v>
      </c>
      <c r="Q3260" s="2">
        <f t="shared" si="457"/>
        <v>0</v>
      </c>
      <c r="U3260" s="2">
        <f t="shared" si="454"/>
        <v>0</v>
      </c>
      <c r="V3260" s="2">
        <f t="shared" si="458"/>
        <v>0</v>
      </c>
      <c r="Z3260" s="1">
        <f t="shared" si="455"/>
        <v>9.0699999999999985</v>
      </c>
      <c r="AC3260" s="1" t="str">
        <f t="shared" si="456"/>
        <v>N</v>
      </c>
    </row>
    <row r="3261" spans="1:29" x14ac:dyDescent="0.25">
      <c r="A3261" s="1">
        <v>20180906</v>
      </c>
      <c r="B3261" s="1">
        <v>3141</v>
      </c>
      <c r="C3261" s="1" t="s">
        <v>57</v>
      </c>
      <c r="D3261" s="1">
        <v>6.73</v>
      </c>
      <c r="E3261" s="1">
        <v>39.200000000000003</v>
      </c>
      <c r="F3261" s="1">
        <v>39.5</v>
      </c>
      <c r="G3261" s="1">
        <v>40.4</v>
      </c>
      <c r="H3261" s="1">
        <v>37</v>
      </c>
      <c r="I3261" s="1">
        <v>38</v>
      </c>
      <c r="J3261" s="1">
        <f>CEILING(E3261*0.9,LOOKUP(E3261*0.9,{0,10,50,100,500},{0.01,0.05,0.1,0.5,1}))</f>
        <v>35.300000000000004</v>
      </c>
      <c r="K3261" s="1">
        <f>CEILING(E3261*0.915,LOOKUP(E3261*0.915,{0,10,50,100,500},{0.01,0.05,0.1,0.5,1}))</f>
        <v>35.9</v>
      </c>
      <c r="L3261" s="1">
        <f>FLOOR(E3261*1.1,LOOKUP(E3261*1.1,{0,10,50,100,500},{0.01,0.05,0.1,0.5,1}))</f>
        <v>43.1</v>
      </c>
      <c r="M3261" s="1">
        <f t="shared" si="450"/>
        <v>42.85</v>
      </c>
      <c r="N3261" s="2">
        <f t="shared" si="451"/>
        <v>7.6530612244897229E-3</v>
      </c>
      <c r="O3261" s="2">
        <f t="shared" si="452"/>
        <v>3.0612244897959072E-2</v>
      </c>
      <c r="P3261" s="3">
        <f t="shared" si="453"/>
        <v>3.7100723684210427E-2</v>
      </c>
      <c r="Q3261" s="2">
        <f t="shared" si="457"/>
        <v>0</v>
      </c>
      <c r="U3261" s="2">
        <f t="shared" si="454"/>
        <v>3.7100723684210427E-2</v>
      </c>
      <c r="V3261" s="2">
        <f t="shared" si="458"/>
        <v>0</v>
      </c>
      <c r="Z3261" s="1">
        <f t="shared" si="455"/>
        <v>39.35</v>
      </c>
      <c r="AC3261" s="1" t="str">
        <f t="shared" si="456"/>
        <v>N</v>
      </c>
    </row>
    <row r="3262" spans="1:29" x14ac:dyDescent="0.25">
      <c r="A3262" s="1">
        <v>20180906</v>
      </c>
      <c r="B3262" s="1">
        <v>5439</v>
      </c>
      <c r="C3262" s="1" t="s">
        <v>109</v>
      </c>
      <c r="D3262" s="1">
        <v>4.22</v>
      </c>
      <c r="E3262" s="1">
        <v>49.25</v>
      </c>
      <c r="F3262" s="1">
        <v>48.6</v>
      </c>
      <c r="G3262" s="1">
        <v>48.8</v>
      </c>
      <c r="H3262" s="1">
        <v>44.6</v>
      </c>
      <c r="I3262" s="1">
        <v>45</v>
      </c>
      <c r="J3262" s="1">
        <f>CEILING(E3262*0.9,LOOKUP(E3262*0.9,{0,10,50,100,500},{0.01,0.05,0.1,0.5,1}))</f>
        <v>44.35</v>
      </c>
      <c r="K3262" s="1">
        <f>CEILING(E3262*0.915,LOOKUP(E3262*0.915,{0,10,50,100,500},{0.01,0.05,0.1,0.5,1}))</f>
        <v>45.1</v>
      </c>
      <c r="L3262" s="1">
        <f>FLOOR(E3262*1.1,LOOKUP(E3262*1.1,{0,10,50,100,500},{0.01,0.05,0.1,0.5,1}))</f>
        <v>54.1</v>
      </c>
      <c r="M3262" s="1">
        <f t="shared" si="450"/>
        <v>53.6</v>
      </c>
      <c r="N3262" s="2">
        <f t="shared" si="451"/>
        <v>-1.3197969543147179E-2</v>
      </c>
      <c r="O3262" s="2">
        <f t="shared" si="452"/>
        <v>-9.1370558375635097E-3</v>
      </c>
      <c r="P3262" s="3">
        <f t="shared" si="453"/>
        <v>0</v>
      </c>
      <c r="Q3262" s="2">
        <f t="shared" si="457"/>
        <v>0</v>
      </c>
      <c r="U3262" s="2">
        <f t="shared" si="454"/>
        <v>0</v>
      </c>
      <c r="V3262" s="2">
        <f t="shared" si="458"/>
        <v>0</v>
      </c>
      <c r="Z3262" s="1">
        <f t="shared" si="455"/>
        <v>49.4</v>
      </c>
      <c r="AC3262" s="1" t="str">
        <f t="shared" si="456"/>
        <v>N</v>
      </c>
    </row>
    <row r="3263" spans="1:29" x14ac:dyDescent="0.25">
      <c r="A3263" s="1">
        <v>20180906</v>
      </c>
      <c r="B3263" s="1">
        <v>3625</v>
      </c>
      <c r="C3263" s="1" t="s">
        <v>125</v>
      </c>
      <c r="D3263" s="1">
        <v>4.05</v>
      </c>
      <c r="E3263" s="1">
        <v>27</v>
      </c>
      <c r="F3263" s="1">
        <v>26.55</v>
      </c>
      <c r="G3263" s="1">
        <v>27.3</v>
      </c>
      <c r="H3263" s="1">
        <v>25.3</v>
      </c>
      <c r="I3263" s="1">
        <v>26</v>
      </c>
      <c r="J3263" s="1">
        <f>CEILING(E3263*0.9,LOOKUP(E3263*0.9,{0,10,50,100,500},{0.01,0.05,0.1,0.5,1}))</f>
        <v>24.3</v>
      </c>
      <c r="K3263" s="1">
        <f>CEILING(E3263*0.915,LOOKUP(E3263*0.915,{0,10,50,100,500},{0.01,0.05,0.1,0.5,1}))</f>
        <v>24.75</v>
      </c>
      <c r="L3263" s="1">
        <f>FLOOR(E3263*1.1,LOOKUP(E3263*1.1,{0,10,50,100,500},{0.01,0.05,0.1,0.5,1}))</f>
        <v>29.700000000000003</v>
      </c>
      <c r="M3263" s="1">
        <f t="shared" si="450"/>
        <v>29.450000000000003</v>
      </c>
      <c r="N3263" s="2">
        <f t="shared" si="451"/>
        <v>-1.6666666666666639E-2</v>
      </c>
      <c r="O3263" s="2">
        <f t="shared" si="452"/>
        <v>1.1111111111111138E-2</v>
      </c>
      <c r="P3263" s="3">
        <f t="shared" si="453"/>
        <v>4.1848774999999866E-2</v>
      </c>
      <c r="Q3263" s="2">
        <f t="shared" si="457"/>
        <v>0</v>
      </c>
      <c r="U3263" s="2">
        <f t="shared" si="454"/>
        <v>4.1848774999999866E-2</v>
      </c>
      <c r="V3263" s="2">
        <f t="shared" si="458"/>
        <v>0</v>
      </c>
      <c r="Z3263" s="1">
        <f t="shared" si="455"/>
        <v>27.15</v>
      </c>
      <c r="AC3263" s="1" t="str">
        <f t="shared" si="456"/>
        <v>N</v>
      </c>
    </row>
    <row r="3264" spans="1:29" x14ac:dyDescent="0.25">
      <c r="A3264" s="1">
        <v>20180906</v>
      </c>
      <c r="B3264" s="1">
        <v>2542</v>
      </c>
      <c r="C3264" s="1" t="s">
        <v>429</v>
      </c>
      <c r="D3264" s="1">
        <v>3.73</v>
      </c>
      <c r="E3264" s="1">
        <v>49.15</v>
      </c>
      <c r="F3264" s="1">
        <v>45.8</v>
      </c>
      <c r="G3264" s="1">
        <v>45.8</v>
      </c>
      <c r="H3264" s="1">
        <v>45.1</v>
      </c>
      <c r="I3264" s="1">
        <v>45.1</v>
      </c>
      <c r="J3264" s="1">
        <f>CEILING(E3264*0.9,LOOKUP(E3264*0.9,{0,10,50,100,500},{0.01,0.05,0.1,0.5,1}))</f>
        <v>44.25</v>
      </c>
      <c r="K3264" s="1">
        <f>CEILING(E3264*0.915,LOOKUP(E3264*0.915,{0,10,50,100,500},{0.01,0.05,0.1,0.5,1}))</f>
        <v>45</v>
      </c>
      <c r="L3264" s="1">
        <f>FLOOR(E3264*1.1,LOOKUP(E3264*1.1,{0,10,50,100,500},{0.01,0.05,0.1,0.5,1}))</f>
        <v>54</v>
      </c>
      <c r="M3264" s="1">
        <f t="shared" si="450"/>
        <v>53.5</v>
      </c>
      <c r="N3264" s="2">
        <f t="shared" si="451"/>
        <v>-6.815869786368263E-2</v>
      </c>
      <c r="O3264" s="2">
        <f t="shared" si="452"/>
        <v>-6.815869786368263E-2</v>
      </c>
      <c r="P3264" s="3">
        <f t="shared" si="453"/>
        <v>0</v>
      </c>
      <c r="Q3264" s="2">
        <f t="shared" si="457"/>
        <v>0</v>
      </c>
      <c r="U3264" s="2">
        <f t="shared" si="454"/>
        <v>0</v>
      </c>
      <c r="V3264" s="2">
        <f t="shared" si="458"/>
        <v>0</v>
      </c>
      <c r="Z3264" s="1">
        <f t="shared" si="455"/>
        <v>49.3</v>
      </c>
      <c r="AC3264" s="1" t="str">
        <f t="shared" si="456"/>
        <v>N</v>
      </c>
    </row>
    <row r="3265" spans="1:29" x14ac:dyDescent="0.25">
      <c r="A3265" s="1">
        <v>20180906</v>
      </c>
      <c r="B3265" s="1">
        <v>5464</v>
      </c>
      <c r="C3265" s="1" t="s">
        <v>654</v>
      </c>
      <c r="D3265" s="1">
        <v>3.6</v>
      </c>
      <c r="E3265" s="1">
        <v>21.75</v>
      </c>
      <c r="F3265" s="1">
        <v>21.35</v>
      </c>
      <c r="G3265" s="1">
        <v>21.35</v>
      </c>
      <c r="H3265" s="1">
        <v>19.600000000000001</v>
      </c>
      <c r="I3265" s="1">
        <v>19.600000000000001</v>
      </c>
      <c r="J3265" s="1">
        <f>CEILING(E3265*0.9,LOOKUP(E3265*0.9,{0,10,50,100,500},{0.01,0.05,0.1,0.5,1}))</f>
        <v>19.600000000000001</v>
      </c>
      <c r="K3265" s="1">
        <f>CEILING(E3265*0.915,LOOKUP(E3265*0.915,{0,10,50,100,500},{0.01,0.05,0.1,0.5,1}))</f>
        <v>19.950000000000003</v>
      </c>
      <c r="L3265" s="1">
        <f>FLOOR(E3265*1.1,LOOKUP(E3265*1.1,{0,10,50,100,500},{0.01,0.05,0.1,0.5,1}))</f>
        <v>23.900000000000002</v>
      </c>
      <c r="M3265" s="1">
        <f t="shared" si="450"/>
        <v>23.650000000000002</v>
      </c>
      <c r="N3265" s="2">
        <f t="shared" si="451"/>
        <v>-1.8390804597701083E-2</v>
      </c>
      <c r="O3265" s="2">
        <f t="shared" si="452"/>
        <v>-1.8390804597701083E-2</v>
      </c>
      <c r="P3265" s="3">
        <f t="shared" si="453"/>
        <v>0</v>
      </c>
      <c r="Q3265" s="2">
        <f t="shared" si="457"/>
        <v>0</v>
      </c>
      <c r="U3265" s="2">
        <f t="shared" si="454"/>
        <v>0</v>
      </c>
      <c r="V3265" s="2">
        <f t="shared" si="458"/>
        <v>0</v>
      </c>
      <c r="Z3265" s="1">
        <f t="shared" si="455"/>
        <v>21.9</v>
      </c>
      <c r="AC3265" s="1" t="str">
        <f t="shared" si="456"/>
        <v>N</v>
      </c>
    </row>
    <row r="3266" spans="1:29" x14ac:dyDescent="0.25">
      <c r="A3266" s="1">
        <v>20180907</v>
      </c>
      <c r="B3266" s="1">
        <v>4513</v>
      </c>
      <c r="C3266" s="1" t="s">
        <v>653</v>
      </c>
      <c r="D3266" s="1">
        <v>7.68</v>
      </c>
      <c r="E3266" s="1">
        <v>17.350000000000001</v>
      </c>
      <c r="F3266" s="1">
        <v>17.25</v>
      </c>
      <c r="G3266" s="1">
        <v>17.25</v>
      </c>
      <c r="H3266" s="1">
        <v>15.65</v>
      </c>
      <c r="I3266" s="1">
        <v>15.95</v>
      </c>
      <c r="J3266" s="1">
        <f>CEILING(E3266*0.9,LOOKUP(E3266*0.9,{0,10,50,100,500},{0.01,0.05,0.1,0.5,1}))</f>
        <v>15.65</v>
      </c>
      <c r="K3266" s="1">
        <f>CEILING(E3266*0.915,LOOKUP(E3266*0.915,{0,10,50,100,500},{0.01,0.05,0.1,0.5,1}))</f>
        <v>15.9</v>
      </c>
      <c r="L3266" s="1">
        <f>FLOOR(E3266*1.1,LOOKUP(E3266*1.1,{0,10,50,100,500},{0.01,0.05,0.1,0.5,1}))</f>
        <v>19.05</v>
      </c>
      <c r="M3266" s="1">
        <f t="shared" si="450"/>
        <v>18.8</v>
      </c>
      <c r="N3266" s="2">
        <f t="shared" si="451"/>
        <v>-5.7636887608069976E-3</v>
      </c>
      <c r="O3266" s="2">
        <f t="shared" si="452"/>
        <v>-5.7636887608069976E-3</v>
      </c>
      <c r="P3266" s="3">
        <f t="shared" si="453"/>
        <v>0</v>
      </c>
      <c r="Q3266" s="2">
        <f t="shared" si="457"/>
        <v>0</v>
      </c>
      <c r="U3266" s="2">
        <f t="shared" si="454"/>
        <v>0</v>
      </c>
      <c r="V3266" s="2">
        <f t="shared" si="458"/>
        <v>0</v>
      </c>
      <c r="Z3266" s="1">
        <f t="shared" si="455"/>
        <v>17.5</v>
      </c>
      <c r="AC3266" s="1" t="str">
        <f t="shared" si="456"/>
        <v>N</v>
      </c>
    </row>
    <row r="3267" spans="1:29" x14ac:dyDescent="0.25">
      <c r="A3267" s="1">
        <v>20180907</v>
      </c>
      <c r="B3267" s="1">
        <v>3630</v>
      </c>
      <c r="C3267" s="1" t="s">
        <v>102</v>
      </c>
      <c r="D3267" s="1">
        <v>7.06</v>
      </c>
      <c r="E3267" s="1">
        <v>69.5</v>
      </c>
      <c r="F3267" s="1">
        <v>70.2</v>
      </c>
      <c r="G3267" s="1">
        <v>70.3</v>
      </c>
      <c r="H3267" s="1">
        <v>67</v>
      </c>
      <c r="I3267" s="1">
        <v>67.3</v>
      </c>
      <c r="J3267" s="1">
        <f>CEILING(E3267*0.9,LOOKUP(E3267*0.9,{0,10,50,100,500},{0.01,0.05,0.1,0.5,1}))</f>
        <v>62.6</v>
      </c>
      <c r="K3267" s="1">
        <f>CEILING(E3267*0.915,LOOKUP(E3267*0.915,{0,10,50,100,500},{0.01,0.05,0.1,0.5,1}))</f>
        <v>63.6</v>
      </c>
      <c r="L3267" s="1">
        <f>FLOOR(E3267*1.1,LOOKUP(E3267*1.1,{0,10,50,100,500},{0.01,0.05,0.1,0.5,1}))</f>
        <v>76.400000000000006</v>
      </c>
      <c r="M3267" s="1">
        <f t="shared" ref="M3267:M3330" si="459">IF(L3267&lt;10,L3267-0.05,IF(L3267&lt;50,L3267-0.25,IF(L3267&lt;100,L3267-0.5,IF(L3267&lt;500,L3267-2.5,IF(L3267&lt;1000,L3267-5,IF(L3267&lt;5000,L3267-25,0))))))</f>
        <v>75.900000000000006</v>
      </c>
      <c r="N3267" s="2">
        <f t="shared" ref="N3267:N3330" si="460">(F3267-E3267)/E3267</f>
        <v>1.0071942446043206E-2</v>
      </c>
      <c r="O3267" s="2">
        <f t="shared" ref="O3267:O3330" si="461">(G3267-E3267)/E3267</f>
        <v>1.1510791366906433E-2</v>
      </c>
      <c r="P3267" s="3">
        <f t="shared" ref="P3267:P3330" si="462">IF(F3267&lt;Z3267,IF(G3267&lt;Z3267,0,IF(G3267&gt;=M3267,(Z3267-M3267*$AA$2-Z3267*0.0015-Z3267*$AA$4)/M3267,IF(H3267&lt;=K3267,(Z3267-K3267*$AA$2-Z3267*0.0015-Z3267*$AA$4)/K3267,(Z3267-I3267*$AA$2-Z3267*0.0015-Z3267*$AA$4)/I3267))),IF(G3267&gt;=M3267,(F3267-M3267*$AA$2-F3267*0.0015-F3267*$AA$4)/M3267,IF(H3267&lt;=K3267,(F3267-K3267*$AA$2-F3267*0.0015-F3267*$AA$4)/K3267,(F3267-I3267*$AA$2-F3267*0.0015-F3267*$AA$4)/I3267)))</f>
        <v>4.0710809806835058E-2</v>
      </c>
      <c r="Q3267" s="2">
        <f t="shared" si="457"/>
        <v>0</v>
      </c>
      <c r="U3267" s="2">
        <f t="shared" ref="U3267:U3330" si="463">IF(G3267=Z3267,0,IF(F3267&lt;Z3267,IF(G3267&lt;Z3267,0,IF(G3267&gt;=M3267,(Z3267-M3267*$AA$2-Z3267*0.0015-Z3267*$AA$4)/M3267,IF(H3267&lt;=K3267,(Z3267-K3267*$AA$2-Z3267*0.0015-Z3267*$AA$4)/K3267,(Z3267-I3267*$AA$2-Z3267*0.0015-Z3267*$AA$4)/I3267))),IF(G3267&gt;=M3267,(F3267-M3267*$AA$2-F3267*0.0015-F3267*$AA$4)/M3267,IF(H3267&lt;=K3267,(F3267-K3267*$AA$2-F3267*0.0015-F3267*$AA$4)/K3267,(F3267-I3267*$AA$2-F3267*0.0015-F3267*$AA$4)/I3267))))</f>
        <v>4.0710809806835058E-2</v>
      </c>
      <c r="V3267" s="2">
        <f t="shared" si="458"/>
        <v>0</v>
      </c>
      <c r="Z3267" s="1">
        <f t="shared" ref="Z3267:Z3330" si="464">IF(E3267&lt;10,E3267+(0.01*$Y$2),IF(E3267&lt;50,E3267+(0.05*$Y$2),IF(E3267&lt;100,E3267+(0.1*$Y$2),IF(E3267&lt;500,E3267+(0.5*$Y$2),IF(E3267&lt;1000,E3267+(1*$Y$2),0)))))</f>
        <v>69.8</v>
      </c>
      <c r="AC3267" s="1" t="str">
        <f t="shared" ref="AC3267:AC3330" si="465">IF(Z3267=G3267,"Y","N")</f>
        <v>N</v>
      </c>
    </row>
    <row r="3268" spans="1:29" x14ac:dyDescent="0.25">
      <c r="A3268" s="1">
        <v>20180907</v>
      </c>
      <c r="B3268" s="1">
        <v>3035</v>
      </c>
      <c r="C3268" s="1" t="s">
        <v>112</v>
      </c>
      <c r="D3268" s="1">
        <v>5.64</v>
      </c>
      <c r="E3268" s="1">
        <v>69.900000000000006</v>
      </c>
      <c r="F3268" s="1">
        <v>69.099999999999994</v>
      </c>
      <c r="G3268" s="1">
        <v>70.8</v>
      </c>
      <c r="H3268" s="1">
        <v>65.099999999999994</v>
      </c>
      <c r="I3268" s="1">
        <v>70.5</v>
      </c>
      <c r="J3268" s="1">
        <f>CEILING(E3268*0.9,LOOKUP(E3268*0.9,{0,10,50,100,500},{0.01,0.05,0.1,0.5,1}))</f>
        <v>63</v>
      </c>
      <c r="K3268" s="1">
        <f>CEILING(E3268*0.915,LOOKUP(E3268*0.915,{0,10,50,100,500},{0.01,0.05,0.1,0.5,1}))</f>
        <v>64</v>
      </c>
      <c r="L3268" s="1">
        <f>FLOOR(E3268*1.1,LOOKUP(E3268*1.1,{0,10,50,100,500},{0.01,0.05,0.1,0.5,1}))</f>
        <v>76.800000000000011</v>
      </c>
      <c r="M3268" s="1">
        <f t="shared" si="459"/>
        <v>76.300000000000011</v>
      </c>
      <c r="N3268" s="2">
        <f t="shared" si="460"/>
        <v>-1.1444921316166113E-2</v>
      </c>
      <c r="O3268" s="2">
        <f t="shared" si="461"/>
        <v>1.2875536480686572E-2</v>
      </c>
      <c r="P3268" s="3">
        <f t="shared" si="462"/>
        <v>-6.5452382978723814E-3</v>
      </c>
      <c r="Q3268" s="2">
        <f t="shared" ref="Q3268:Q3331" si="466">IF(Q3267+P3268&gt;0,0,P3268+Q3267)</f>
        <v>-6.5452382978723814E-3</v>
      </c>
      <c r="U3268" s="2">
        <f t="shared" si="463"/>
        <v>-6.5452382978723814E-3</v>
      </c>
      <c r="V3268" s="2">
        <f t="shared" ref="V3268:V3331" si="467">IF(V3267+U3268&gt;0,0,U3268+V3267)</f>
        <v>-6.5452382978723814E-3</v>
      </c>
      <c r="Z3268" s="1">
        <f t="shared" si="464"/>
        <v>70.2</v>
      </c>
      <c r="AC3268" s="1" t="str">
        <f t="shared" si="465"/>
        <v>N</v>
      </c>
    </row>
    <row r="3269" spans="1:29" x14ac:dyDescent="0.25">
      <c r="A3269" s="1">
        <v>20180907</v>
      </c>
      <c r="B3269" s="1">
        <v>2013</v>
      </c>
      <c r="C3269" s="1" t="s">
        <v>226</v>
      </c>
      <c r="D3269" s="1">
        <v>5.15</v>
      </c>
      <c r="E3269" s="1">
        <v>28.4</v>
      </c>
      <c r="F3269" s="1">
        <v>28.95</v>
      </c>
      <c r="G3269" s="1">
        <v>29.6</v>
      </c>
      <c r="H3269" s="1">
        <v>28.35</v>
      </c>
      <c r="I3269" s="1">
        <v>29</v>
      </c>
      <c r="J3269" s="1">
        <f>CEILING(E3269*0.9,LOOKUP(E3269*0.9,{0,10,50,100,500},{0.01,0.05,0.1,0.5,1}))</f>
        <v>25.6</v>
      </c>
      <c r="K3269" s="1">
        <f>CEILING(E3269*0.915,LOOKUP(E3269*0.915,{0,10,50,100,500},{0.01,0.05,0.1,0.5,1}))</f>
        <v>26</v>
      </c>
      <c r="L3269" s="1">
        <f>FLOOR(E3269*1.1,LOOKUP(E3269*1.1,{0,10,50,100,500},{0.01,0.05,0.1,0.5,1}))</f>
        <v>31.200000000000003</v>
      </c>
      <c r="M3269" s="1">
        <f t="shared" si="459"/>
        <v>30.950000000000003</v>
      </c>
      <c r="N3269" s="2">
        <f t="shared" si="460"/>
        <v>1.9366197183098618E-2</v>
      </c>
      <c r="O3269" s="2">
        <f t="shared" si="461"/>
        <v>4.2253521126760667E-2</v>
      </c>
      <c r="P3269" s="3">
        <f t="shared" si="462"/>
        <v>-4.0188637931034728E-3</v>
      </c>
      <c r="Q3269" s="2">
        <f t="shared" si="466"/>
        <v>-1.0564102090975854E-2</v>
      </c>
      <c r="U3269" s="2">
        <f t="shared" si="463"/>
        <v>-4.0188637931034728E-3</v>
      </c>
      <c r="V3269" s="2">
        <f t="shared" si="467"/>
        <v>-1.0564102090975854E-2</v>
      </c>
      <c r="Z3269" s="1">
        <f t="shared" si="464"/>
        <v>28.549999999999997</v>
      </c>
      <c r="AC3269" s="1" t="str">
        <f t="shared" si="465"/>
        <v>N</v>
      </c>
    </row>
    <row r="3270" spans="1:29" x14ac:dyDescent="0.25">
      <c r="A3270" s="1">
        <v>20180907</v>
      </c>
      <c r="B3270" s="1">
        <v>4130</v>
      </c>
      <c r="C3270" s="1" t="s">
        <v>28</v>
      </c>
      <c r="D3270" s="1">
        <v>4.2699999999999996</v>
      </c>
      <c r="E3270" s="1">
        <v>32.049999999999997</v>
      </c>
      <c r="F3270" s="1">
        <v>33.15</v>
      </c>
      <c r="G3270" s="1">
        <v>34.700000000000003</v>
      </c>
      <c r="H3270" s="1">
        <v>31.7</v>
      </c>
      <c r="I3270" s="1">
        <v>32.6</v>
      </c>
      <c r="J3270" s="1">
        <f>CEILING(E3270*0.9,LOOKUP(E3270*0.9,{0,10,50,100,500},{0.01,0.05,0.1,0.5,1}))</f>
        <v>28.85</v>
      </c>
      <c r="K3270" s="1">
        <f>CEILING(E3270*0.915,LOOKUP(E3270*0.915,{0,10,50,100,500},{0.01,0.05,0.1,0.5,1}))</f>
        <v>29.35</v>
      </c>
      <c r="L3270" s="1">
        <f>FLOOR(E3270*1.1,LOOKUP(E3270*1.1,{0,10,50,100,500},{0.01,0.05,0.1,0.5,1}))</f>
        <v>35.25</v>
      </c>
      <c r="M3270" s="1">
        <f t="shared" si="459"/>
        <v>35</v>
      </c>
      <c r="N3270" s="2">
        <f t="shared" si="460"/>
        <v>3.4321372854914246E-2</v>
      </c>
      <c r="O3270" s="2">
        <f t="shared" si="461"/>
        <v>8.2683307332293482E-2</v>
      </c>
      <c r="P3270" s="3">
        <f t="shared" si="462"/>
        <v>1.4541127300613429E-2</v>
      </c>
      <c r="Q3270" s="2">
        <f t="shared" si="466"/>
        <v>0</v>
      </c>
      <c r="U3270" s="2">
        <f t="shared" si="463"/>
        <v>1.4541127300613429E-2</v>
      </c>
      <c r="V3270" s="2">
        <f t="shared" si="467"/>
        <v>0</v>
      </c>
      <c r="Z3270" s="1">
        <f t="shared" si="464"/>
        <v>32.199999999999996</v>
      </c>
      <c r="AC3270" s="1" t="str">
        <f t="shared" si="465"/>
        <v>N</v>
      </c>
    </row>
    <row r="3271" spans="1:29" x14ac:dyDescent="0.25">
      <c r="A3271" s="1">
        <v>20180907</v>
      </c>
      <c r="B3271" s="1">
        <v>5457</v>
      </c>
      <c r="C3271" s="1" t="s">
        <v>117</v>
      </c>
      <c r="D3271" s="1">
        <v>3.97</v>
      </c>
      <c r="E3271" s="1">
        <v>61.2</v>
      </c>
      <c r="F3271" s="1">
        <v>59.9</v>
      </c>
      <c r="G3271" s="1">
        <v>60.7</v>
      </c>
      <c r="H3271" s="1">
        <v>55.1</v>
      </c>
      <c r="I3271" s="1">
        <v>55.1</v>
      </c>
      <c r="J3271" s="1">
        <f>CEILING(E3271*0.9,LOOKUP(E3271*0.9,{0,10,50,100,500},{0.01,0.05,0.1,0.5,1}))</f>
        <v>55.1</v>
      </c>
      <c r="K3271" s="1">
        <f>CEILING(E3271*0.915,LOOKUP(E3271*0.915,{0,10,50,100,500},{0.01,0.05,0.1,0.5,1}))</f>
        <v>56</v>
      </c>
      <c r="L3271" s="1">
        <f>FLOOR(E3271*1.1,LOOKUP(E3271*1.1,{0,10,50,100,500},{0.01,0.05,0.1,0.5,1}))</f>
        <v>67.3</v>
      </c>
      <c r="M3271" s="1">
        <f t="shared" si="459"/>
        <v>66.8</v>
      </c>
      <c r="N3271" s="2">
        <f t="shared" si="460"/>
        <v>-2.1241830065359547E-2</v>
      </c>
      <c r="O3271" s="2">
        <f t="shared" si="461"/>
        <v>-8.1699346405228763E-3</v>
      </c>
      <c r="P3271" s="3">
        <f t="shared" si="462"/>
        <v>0</v>
      </c>
      <c r="Q3271" s="2">
        <f t="shared" si="466"/>
        <v>0</v>
      </c>
      <c r="U3271" s="2">
        <f t="shared" si="463"/>
        <v>0</v>
      </c>
      <c r="V3271" s="2">
        <f t="shared" si="467"/>
        <v>0</v>
      </c>
      <c r="Z3271" s="1">
        <f t="shared" si="464"/>
        <v>61.5</v>
      </c>
      <c r="AC3271" s="1" t="str">
        <f t="shared" si="465"/>
        <v>N</v>
      </c>
    </row>
    <row r="3272" spans="1:29" x14ac:dyDescent="0.25">
      <c r="A3272" s="1">
        <v>20180907</v>
      </c>
      <c r="B3272" s="1">
        <v>3285</v>
      </c>
      <c r="C3272" s="1" t="s">
        <v>665</v>
      </c>
      <c r="D3272" s="1">
        <v>3.64</v>
      </c>
      <c r="E3272" s="1">
        <v>24</v>
      </c>
      <c r="F3272" s="1">
        <v>23.95</v>
      </c>
      <c r="G3272" s="1">
        <v>24.25</v>
      </c>
      <c r="H3272" s="1">
        <v>22.1</v>
      </c>
      <c r="I3272" s="1">
        <v>22.75</v>
      </c>
      <c r="J3272" s="1">
        <f>CEILING(E3272*0.9,LOOKUP(E3272*0.9,{0,10,50,100,500},{0.01,0.05,0.1,0.5,1}))</f>
        <v>21.6</v>
      </c>
      <c r="K3272" s="1">
        <f>CEILING(E3272*0.915,LOOKUP(E3272*0.915,{0,10,50,100,500},{0.01,0.05,0.1,0.5,1}))</f>
        <v>22</v>
      </c>
      <c r="L3272" s="1">
        <f>FLOOR(E3272*1.1,LOOKUP(E3272*1.1,{0,10,50,100,500},{0.01,0.05,0.1,0.5,1}))</f>
        <v>26.400000000000002</v>
      </c>
      <c r="M3272" s="1">
        <f t="shared" si="459"/>
        <v>26.150000000000002</v>
      </c>
      <c r="N3272" s="2">
        <f t="shared" si="460"/>
        <v>-2.0833333333333628E-3</v>
      </c>
      <c r="O3272" s="2">
        <f t="shared" si="461"/>
        <v>1.0416666666666666E-2</v>
      </c>
      <c r="P3272" s="3">
        <f t="shared" si="462"/>
        <v>5.9123599999999908E-2</v>
      </c>
      <c r="Q3272" s="2">
        <f t="shared" si="466"/>
        <v>0</v>
      </c>
      <c r="U3272" s="2">
        <f t="shared" si="463"/>
        <v>5.9123599999999908E-2</v>
      </c>
      <c r="V3272" s="2">
        <f t="shared" si="467"/>
        <v>0</v>
      </c>
      <c r="Z3272" s="1">
        <f t="shared" si="464"/>
        <v>24.15</v>
      </c>
      <c r="AC3272" s="1" t="str">
        <f t="shared" si="465"/>
        <v>N</v>
      </c>
    </row>
    <row r="3273" spans="1:29" x14ac:dyDescent="0.25">
      <c r="A3273" s="1">
        <v>20180910</v>
      </c>
      <c r="B3273" s="1">
        <v>4130</v>
      </c>
      <c r="C3273" s="1" t="s">
        <v>28</v>
      </c>
      <c r="D3273" s="1">
        <v>9.91</v>
      </c>
      <c r="E3273" s="1">
        <v>32.6</v>
      </c>
      <c r="F3273" s="1">
        <v>31.9</v>
      </c>
      <c r="G3273" s="1">
        <v>32.15</v>
      </c>
      <c r="H3273" s="1">
        <v>30.6</v>
      </c>
      <c r="I3273" s="1">
        <v>30.95</v>
      </c>
      <c r="J3273" s="1">
        <f>CEILING(E3273*0.9,LOOKUP(E3273*0.9,{0,10,50,100,500},{0.01,0.05,0.1,0.5,1}))</f>
        <v>29.35</v>
      </c>
      <c r="K3273" s="1">
        <f>CEILING(E3273*0.915,LOOKUP(E3273*0.915,{0,10,50,100,500},{0.01,0.05,0.1,0.5,1}))</f>
        <v>29.85</v>
      </c>
      <c r="L3273" s="1">
        <f>FLOOR(E3273*1.1,LOOKUP(E3273*1.1,{0,10,50,100,500},{0.01,0.05,0.1,0.5,1}))</f>
        <v>35.85</v>
      </c>
      <c r="M3273" s="1">
        <f t="shared" si="459"/>
        <v>35.6</v>
      </c>
      <c r="N3273" s="2">
        <f t="shared" si="460"/>
        <v>-2.1472392638036897E-2</v>
      </c>
      <c r="O3273" s="2">
        <f t="shared" si="461"/>
        <v>-1.3803680981595179E-2</v>
      </c>
      <c r="P3273" s="3">
        <f t="shared" si="462"/>
        <v>0</v>
      </c>
      <c r="Q3273" s="2">
        <f t="shared" si="466"/>
        <v>0</v>
      </c>
      <c r="U3273" s="2">
        <f t="shared" si="463"/>
        <v>0</v>
      </c>
      <c r="V3273" s="2">
        <f t="shared" si="467"/>
        <v>0</v>
      </c>
      <c r="Z3273" s="1">
        <f t="shared" si="464"/>
        <v>32.75</v>
      </c>
      <c r="AC3273" s="1" t="str">
        <f t="shared" si="465"/>
        <v>N</v>
      </c>
    </row>
    <row r="3274" spans="1:29" x14ac:dyDescent="0.25">
      <c r="A3274" s="1">
        <v>20180910</v>
      </c>
      <c r="B3274" s="1">
        <v>2425</v>
      </c>
      <c r="C3274" s="1" t="s">
        <v>104</v>
      </c>
      <c r="D3274" s="1">
        <v>7.85</v>
      </c>
      <c r="E3274" s="1">
        <v>53.3</v>
      </c>
      <c r="F3274" s="1">
        <v>52.4</v>
      </c>
      <c r="G3274" s="1">
        <v>52.4</v>
      </c>
      <c r="H3274" s="1">
        <v>48</v>
      </c>
      <c r="I3274" s="1">
        <v>48</v>
      </c>
      <c r="J3274" s="1">
        <f>CEILING(E3274*0.9,LOOKUP(E3274*0.9,{0,10,50,100,500},{0.01,0.05,0.1,0.5,1}))</f>
        <v>48</v>
      </c>
      <c r="K3274" s="1">
        <f>CEILING(E3274*0.915,LOOKUP(E3274*0.915,{0,10,50,100,500},{0.01,0.05,0.1,0.5,1}))</f>
        <v>48.800000000000004</v>
      </c>
      <c r="L3274" s="1">
        <f>FLOOR(E3274*1.1,LOOKUP(E3274*1.1,{0,10,50,100,500},{0.01,0.05,0.1,0.5,1}))</f>
        <v>58.6</v>
      </c>
      <c r="M3274" s="1">
        <f t="shared" si="459"/>
        <v>58.1</v>
      </c>
      <c r="N3274" s="2">
        <f t="shared" si="460"/>
        <v>-1.6885553470919298E-2</v>
      </c>
      <c r="O3274" s="2">
        <f t="shared" si="461"/>
        <v>-1.6885553470919298E-2</v>
      </c>
      <c r="P3274" s="3">
        <f t="shared" si="462"/>
        <v>0</v>
      </c>
      <c r="Q3274" s="2">
        <f t="shared" si="466"/>
        <v>0</v>
      </c>
      <c r="U3274" s="2">
        <f t="shared" si="463"/>
        <v>0</v>
      </c>
      <c r="V3274" s="2">
        <f t="shared" si="467"/>
        <v>0</v>
      </c>
      <c r="Z3274" s="1">
        <f t="shared" si="464"/>
        <v>53.599999999999994</v>
      </c>
      <c r="AC3274" s="1" t="str">
        <f t="shared" si="465"/>
        <v>N</v>
      </c>
    </row>
    <row r="3275" spans="1:29" x14ac:dyDescent="0.25">
      <c r="A3275" s="1">
        <v>20180910</v>
      </c>
      <c r="B3275" s="1">
        <v>3035</v>
      </c>
      <c r="C3275" s="1" t="s">
        <v>112</v>
      </c>
      <c r="D3275" s="1">
        <v>5.51</v>
      </c>
      <c r="E3275" s="1">
        <v>70.5</v>
      </c>
      <c r="F3275" s="1">
        <v>68.3</v>
      </c>
      <c r="G3275" s="1">
        <v>70</v>
      </c>
      <c r="H3275" s="1">
        <v>66.599999999999994</v>
      </c>
      <c r="I3275" s="1">
        <v>68.400000000000006</v>
      </c>
      <c r="J3275" s="1">
        <f>CEILING(E3275*0.9,LOOKUP(E3275*0.9,{0,10,50,100,500},{0.01,0.05,0.1,0.5,1}))</f>
        <v>63.5</v>
      </c>
      <c r="K3275" s="1">
        <f>CEILING(E3275*0.915,LOOKUP(E3275*0.915,{0,10,50,100,500},{0.01,0.05,0.1,0.5,1}))</f>
        <v>64.600000000000009</v>
      </c>
      <c r="L3275" s="1">
        <f>FLOOR(E3275*1.1,LOOKUP(E3275*1.1,{0,10,50,100,500},{0.01,0.05,0.1,0.5,1}))</f>
        <v>77.5</v>
      </c>
      <c r="M3275" s="1">
        <f t="shared" si="459"/>
        <v>77</v>
      </c>
      <c r="N3275" s="2">
        <f t="shared" si="460"/>
        <v>-3.120567375886529E-2</v>
      </c>
      <c r="O3275" s="2">
        <f t="shared" si="461"/>
        <v>-7.0921985815602835E-3</v>
      </c>
      <c r="P3275" s="3">
        <f t="shared" si="462"/>
        <v>0</v>
      </c>
      <c r="Q3275" s="2">
        <f t="shared" si="466"/>
        <v>0</v>
      </c>
      <c r="U3275" s="2">
        <f t="shared" si="463"/>
        <v>0</v>
      </c>
      <c r="V3275" s="2">
        <f t="shared" si="467"/>
        <v>0</v>
      </c>
      <c r="Z3275" s="1">
        <f t="shared" si="464"/>
        <v>70.8</v>
      </c>
      <c r="AC3275" s="1" t="str">
        <f t="shared" si="465"/>
        <v>N</v>
      </c>
    </row>
    <row r="3276" spans="1:29" x14ac:dyDescent="0.25">
      <c r="A3276" s="1">
        <v>20180910</v>
      </c>
      <c r="B3276" s="1">
        <v>4953</v>
      </c>
      <c r="C3276" s="1" t="s">
        <v>138</v>
      </c>
      <c r="D3276" s="1">
        <v>5.42</v>
      </c>
      <c r="E3276" s="1">
        <v>66.099999999999994</v>
      </c>
      <c r="F3276" s="1">
        <v>67.099999999999994</v>
      </c>
      <c r="G3276" s="1">
        <v>70.400000000000006</v>
      </c>
      <c r="H3276" s="1">
        <v>66.2</v>
      </c>
      <c r="I3276" s="1">
        <v>69.400000000000006</v>
      </c>
      <c r="J3276" s="1">
        <f>CEILING(E3276*0.9,LOOKUP(E3276*0.9,{0,10,50,100,500},{0.01,0.05,0.1,0.5,1}))</f>
        <v>59.5</v>
      </c>
      <c r="K3276" s="1">
        <f>CEILING(E3276*0.915,LOOKUP(E3276*0.915,{0,10,50,100,500},{0.01,0.05,0.1,0.5,1}))</f>
        <v>60.5</v>
      </c>
      <c r="L3276" s="1">
        <f>FLOOR(E3276*1.1,LOOKUP(E3276*1.1,{0,10,50,100,500},{0.01,0.05,0.1,0.5,1}))</f>
        <v>72.7</v>
      </c>
      <c r="M3276" s="1">
        <f t="shared" si="459"/>
        <v>72.2</v>
      </c>
      <c r="N3276" s="2">
        <f t="shared" si="460"/>
        <v>1.5128593040847203E-2</v>
      </c>
      <c r="O3276" s="2">
        <f t="shared" si="461"/>
        <v>6.5052950075643143E-2</v>
      </c>
      <c r="P3276" s="3">
        <f t="shared" si="462"/>
        <v>-3.5376275216138488E-2</v>
      </c>
      <c r="Q3276" s="2">
        <f t="shared" si="466"/>
        <v>-3.5376275216138488E-2</v>
      </c>
      <c r="U3276" s="2">
        <f t="shared" si="463"/>
        <v>-3.5376275216138488E-2</v>
      </c>
      <c r="V3276" s="2">
        <f t="shared" si="467"/>
        <v>-3.5376275216138488E-2</v>
      </c>
      <c r="Z3276" s="1">
        <f t="shared" si="464"/>
        <v>66.399999999999991</v>
      </c>
      <c r="AC3276" s="1" t="str">
        <f t="shared" si="465"/>
        <v>N</v>
      </c>
    </row>
    <row r="3277" spans="1:29" x14ac:dyDescent="0.25">
      <c r="A3277" s="1">
        <v>20180910</v>
      </c>
      <c r="B3277" s="1">
        <v>2478</v>
      </c>
      <c r="C3277" s="1" t="s">
        <v>216</v>
      </c>
      <c r="D3277" s="1">
        <v>4.5199999999999996</v>
      </c>
      <c r="E3277" s="1">
        <v>68.3</v>
      </c>
      <c r="F3277" s="1">
        <v>69.900000000000006</v>
      </c>
      <c r="G3277" s="1">
        <v>71.599999999999994</v>
      </c>
      <c r="H3277" s="1">
        <v>68.400000000000006</v>
      </c>
      <c r="I3277" s="1">
        <v>68.5</v>
      </c>
      <c r="J3277" s="1">
        <f>CEILING(E3277*0.9,LOOKUP(E3277*0.9,{0,10,50,100,500},{0.01,0.05,0.1,0.5,1}))</f>
        <v>61.5</v>
      </c>
      <c r="K3277" s="1">
        <f>CEILING(E3277*0.915,LOOKUP(E3277*0.915,{0,10,50,100,500},{0.01,0.05,0.1,0.5,1}))</f>
        <v>62.5</v>
      </c>
      <c r="L3277" s="1">
        <f>FLOOR(E3277*1.1,LOOKUP(E3277*1.1,{0,10,50,100,500},{0.01,0.05,0.1,0.5,1}))</f>
        <v>75.100000000000009</v>
      </c>
      <c r="M3277" s="1">
        <f t="shared" si="459"/>
        <v>74.600000000000009</v>
      </c>
      <c r="N3277" s="2">
        <f t="shared" si="460"/>
        <v>2.3426061493411546E-2</v>
      </c>
      <c r="O3277" s="2">
        <f t="shared" si="461"/>
        <v>4.8316251830161014E-2</v>
      </c>
      <c r="P3277" s="3">
        <f t="shared" si="462"/>
        <v>1.8101144525547491E-2</v>
      </c>
      <c r="Q3277" s="2">
        <f t="shared" si="466"/>
        <v>-1.7275130690590997E-2</v>
      </c>
      <c r="U3277" s="2">
        <f t="shared" si="463"/>
        <v>1.8101144525547491E-2</v>
      </c>
      <c r="V3277" s="2">
        <f t="shared" si="467"/>
        <v>-1.7275130690590997E-2</v>
      </c>
      <c r="Z3277" s="1">
        <f t="shared" si="464"/>
        <v>68.599999999999994</v>
      </c>
      <c r="AC3277" s="1" t="str">
        <f t="shared" si="465"/>
        <v>N</v>
      </c>
    </row>
    <row r="3278" spans="1:29" x14ac:dyDescent="0.25">
      <c r="A3278" s="1">
        <v>20180910</v>
      </c>
      <c r="B3278" s="1">
        <v>3624</v>
      </c>
      <c r="C3278" s="1" t="s">
        <v>408</v>
      </c>
      <c r="D3278" s="1">
        <v>4.1900000000000004</v>
      </c>
      <c r="E3278" s="1">
        <v>42.5</v>
      </c>
      <c r="F3278" s="1">
        <v>42.4</v>
      </c>
      <c r="G3278" s="1">
        <v>42.85</v>
      </c>
      <c r="H3278" s="1">
        <v>41.05</v>
      </c>
      <c r="I3278" s="1">
        <v>41.2</v>
      </c>
      <c r="J3278" s="1">
        <f>CEILING(E3278*0.9,LOOKUP(E3278*0.9,{0,10,50,100,500},{0.01,0.05,0.1,0.5,1}))</f>
        <v>38.25</v>
      </c>
      <c r="K3278" s="1">
        <f>CEILING(E3278*0.915,LOOKUP(E3278*0.915,{0,10,50,100,500},{0.01,0.05,0.1,0.5,1}))</f>
        <v>38.900000000000006</v>
      </c>
      <c r="L3278" s="1">
        <f>FLOOR(E3278*1.1,LOOKUP(E3278*1.1,{0,10,50,100,500},{0.01,0.05,0.1,0.5,1}))</f>
        <v>46.75</v>
      </c>
      <c r="M3278" s="1">
        <f t="shared" si="459"/>
        <v>46.5</v>
      </c>
      <c r="N3278" s="2">
        <f t="shared" si="460"/>
        <v>-2.3529411764706219E-3</v>
      </c>
      <c r="O3278" s="2">
        <f t="shared" si="461"/>
        <v>8.2352941176470924E-3</v>
      </c>
      <c r="P3278" s="3">
        <f t="shared" si="462"/>
        <v>3.2829341019417292E-2</v>
      </c>
      <c r="Q3278" s="2">
        <f t="shared" si="466"/>
        <v>0</v>
      </c>
      <c r="U3278" s="2">
        <f t="shared" si="463"/>
        <v>3.2829341019417292E-2</v>
      </c>
      <c r="V3278" s="2">
        <f t="shared" si="467"/>
        <v>0</v>
      </c>
      <c r="Z3278" s="1">
        <f t="shared" si="464"/>
        <v>42.65</v>
      </c>
      <c r="AC3278" s="1" t="str">
        <f t="shared" si="465"/>
        <v>N</v>
      </c>
    </row>
    <row r="3279" spans="1:29" x14ac:dyDescent="0.25">
      <c r="A3279" s="1">
        <v>20180910</v>
      </c>
      <c r="B3279" s="1">
        <v>2390</v>
      </c>
      <c r="C3279" s="1" t="s">
        <v>62</v>
      </c>
      <c r="D3279" s="1">
        <v>4.04</v>
      </c>
      <c r="E3279" s="1">
        <v>10.85</v>
      </c>
      <c r="F3279" s="1">
        <v>10.85</v>
      </c>
      <c r="G3279" s="1">
        <v>10.85</v>
      </c>
      <c r="H3279" s="1">
        <v>10.199999999999999</v>
      </c>
      <c r="I3279" s="1">
        <v>10.65</v>
      </c>
      <c r="J3279" s="1">
        <f>CEILING(E3279*0.9,LOOKUP(E3279*0.9,{0,10,50,100,500},{0.01,0.05,0.1,0.5,1}))</f>
        <v>9.77</v>
      </c>
      <c r="K3279" s="1">
        <f>CEILING(E3279*0.915,LOOKUP(E3279*0.915,{0,10,50,100,500},{0.01,0.05,0.1,0.5,1}))</f>
        <v>9.93</v>
      </c>
      <c r="L3279" s="1">
        <f>FLOOR(E3279*1.1,LOOKUP(E3279*1.1,{0,10,50,100,500},{0.01,0.05,0.1,0.5,1}))</f>
        <v>11.9</v>
      </c>
      <c r="M3279" s="1">
        <f t="shared" si="459"/>
        <v>11.65</v>
      </c>
      <c r="N3279" s="2">
        <f t="shared" si="460"/>
        <v>0</v>
      </c>
      <c r="O3279" s="2">
        <f t="shared" si="461"/>
        <v>0</v>
      </c>
      <c r="P3279" s="3">
        <f t="shared" si="462"/>
        <v>0</v>
      </c>
      <c r="Q3279" s="2">
        <f t="shared" si="466"/>
        <v>0</v>
      </c>
      <c r="U3279" s="2">
        <f t="shared" si="463"/>
        <v>0</v>
      </c>
      <c r="V3279" s="2">
        <f t="shared" si="467"/>
        <v>0</v>
      </c>
      <c r="Z3279" s="1">
        <f t="shared" si="464"/>
        <v>11</v>
      </c>
      <c r="AC3279" s="1" t="str">
        <f t="shared" si="465"/>
        <v>N</v>
      </c>
    </row>
    <row r="3280" spans="1:29" x14ac:dyDescent="0.25">
      <c r="A3280" s="1">
        <v>20180910</v>
      </c>
      <c r="B3280" s="1">
        <v>3090</v>
      </c>
      <c r="C3280" s="1" t="s">
        <v>411</v>
      </c>
      <c r="D3280" s="1">
        <v>3.91</v>
      </c>
      <c r="E3280" s="1">
        <v>68.099999999999994</v>
      </c>
      <c r="F3280" s="1">
        <v>68.900000000000006</v>
      </c>
      <c r="G3280" s="1">
        <v>69.5</v>
      </c>
      <c r="H3280" s="1">
        <v>68</v>
      </c>
      <c r="I3280" s="1">
        <v>68.2</v>
      </c>
      <c r="J3280" s="1">
        <f>CEILING(E3280*0.9,LOOKUP(E3280*0.9,{0,10,50,100,500},{0.01,0.05,0.1,0.5,1}))</f>
        <v>61.300000000000004</v>
      </c>
      <c r="K3280" s="1">
        <f>CEILING(E3280*0.915,LOOKUP(E3280*0.915,{0,10,50,100,500},{0.01,0.05,0.1,0.5,1}))</f>
        <v>62.400000000000006</v>
      </c>
      <c r="L3280" s="1">
        <f>FLOOR(E3280*1.1,LOOKUP(E3280*1.1,{0,10,50,100,500},{0.01,0.05,0.1,0.5,1}))</f>
        <v>74.900000000000006</v>
      </c>
      <c r="M3280" s="1">
        <f t="shared" si="459"/>
        <v>74.400000000000006</v>
      </c>
      <c r="N3280" s="2">
        <f t="shared" si="460"/>
        <v>1.174743024963306E-2</v>
      </c>
      <c r="O3280" s="2">
        <f t="shared" si="461"/>
        <v>2.0558002936857649E-2</v>
      </c>
      <c r="P3280" s="3">
        <f t="shared" si="462"/>
        <v>7.946438416422277E-3</v>
      </c>
      <c r="Q3280" s="2">
        <f t="shared" si="466"/>
        <v>0</v>
      </c>
      <c r="U3280" s="2">
        <f t="shared" si="463"/>
        <v>7.946438416422277E-3</v>
      </c>
      <c r="V3280" s="2">
        <f t="shared" si="467"/>
        <v>0</v>
      </c>
      <c r="Z3280" s="1">
        <f t="shared" si="464"/>
        <v>68.399999999999991</v>
      </c>
      <c r="AC3280" s="1" t="str">
        <f t="shared" si="465"/>
        <v>N</v>
      </c>
    </row>
    <row r="3281" spans="1:29" x14ac:dyDescent="0.25">
      <c r="A3281" s="1">
        <v>20180911</v>
      </c>
      <c r="B3281" s="1">
        <v>3323</v>
      </c>
      <c r="C3281" s="1" t="s">
        <v>184</v>
      </c>
      <c r="D3281" s="1">
        <v>8.81</v>
      </c>
      <c r="E3281" s="1">
        <v>45</v>
      </c>
      <c r="F3281" s="1">
        <v>44.8</v>
      </c>
      <c r="G3281" s="1">
        <v>45.95</v>
      </c>
      <c r="H3281" s="1">
        <v>43.4</v>
      </c>
      <c r="I3281" s="1">
        <v>44.7</v>
      </c>
      <c r="J3281" s="1">
        <f>CEILING(E3281*0.9,LOOKUP(E3281*0.9,{0,10,50,100,500},{0.01,0.05,0.1,0.5,1}))</f>
        <v>40.5</v>
      </c>
      <c r="K3281" s="1">
        <f>CEILING(E3281*0.915,LOOKUP(E3281*0.915,{0,10,50,100,500},{0.01,0.05,0.1,0.5,1}))</f>
        <v>41.2</v>
      </c>
      <c r="L3281" s="1">
        <f>FLOOR(E3281*1.1,LOOKUP(E3281*1.1,{0,10,50,100,500},{0.01,0.05,0.1,0.5,1}))</f>
        <v>49.5</v>
      </c>
      <c r="M3281" s="1">
        <f t="shared" si="459"/>
        <v>49.25</v>
      </c>
      <c r="N3281" s="2">
        <f t="shared" si="460"/>
        <v>-4.4444444444445078E-3</v>
      </c>
      <c r="O3281" s="2">
        <f t="shared" si="461"/>
        <v>2.1111111111111174E-2</v>
      </c>
      <c r="P3281" s="3">
        <f t="shared" si="462"/>
        <v>7.7499966442951722E-3</v>
      </c>
      <c r="Q3281" s="2">
        <f t="shared" si="466"/>
        <v>0</v>
      </c>
      <c r="U3281" s="2">
        <f t="shared" si="463"/>
        <v>7.7499966442951722E-3</v>
      </c>
      <c r="V3281" s="2">
        <f t="shared" si="467"/>
        <v>0</v>
      </c>
      <c r="Z3281" s="1">
        <f t="shared" si="464"/>
        <v>45.15</v>
      </c>
      <c r="AC3281" s="1" t="str">
        <f t="shared" si="465"/>
        <v>N</v>
      </c>
    </row>
    <row r="3282" spans="1:29" x14ac:dyDescent="0.25">
      <c r="A3282" s="1">
        <v>20180911</v>
      </c>
      <c r="B3282" s="1">
        <v>2368</v>
      </c>
      <c r="C3282" s="1" t="s">
        <v>239</v>
      </c>
      <c r="D3282" s="1">
        <v>7.45</v>
      </c>
      <c r="E3282" s="1">
        <v>13.9</v>
      </c>
      <c r="F3282" s="1">
        <v>13.8</v>
      </c>
      <c r="G3282" s="1">
        <v>14</v>
      </c>
      <c r="H3282" s="1">
        <v>12.9</v>
      </c>
      <c r="I3282" s="1">
        <v>13.2</v>
      </c>
      <c r="J3282" s="1">
        <f>CEILING(E3282*0.9,LOOKUP(E3282*0.9,{0,10,50,100,500},{0.01,0.05,0.1,0.5,1}))</f>
        <v>12.55</v>
      </c>
      <c r="K3282" s="1">
        <f>CEILING(E3282*0.915,LOOKUP(E3282*0.915,{0,10,50,100,500},{0.01,0.05,0.1,0.5,1}))</f>
        <v>12.75</v>
      </c>
      <c r="L3282" s="1">
        <f>FLOOR(E3282*1.1,LOOKUP(E3282*1.1,{0,10,50,100,500},{0.01,0.05,0.1,0.5,1}))</f>
        <v>15.25</v>
      </c>
      <c r="M3282" s="1">
        <f t="shared" si="459"/>
        <v>15</v>
      </c>
      <c r="N3282" s="2">
        <f t="shared" si="460"/>
        <v>-7.1942446043165211E-3</v>
      </c>
      <c r="O3282" s="2">
        <f t="shared" si="461"/>
        <v>7.1942446043165211E-3</v>
      </c>
      <c r="P3282" s="3">
        <f t="shared" si="462"/>
        <v>0</v>
      </c>
      <c r="Q3282" s="2">
        <f t="shared" si="466"/>
        <v>0</v>
      </c>
      <c r="U3282" s="2">
        <f t="shared" si="463"/>
        <v>0</v>
      </c>
      <c r="V3282" s="2">
        <f t="shared" si="467"/>
        <v>0</v>
      </c>
      <c r="Z3282" s="1">
        <f t="shared" si="464"/>
        <v>14.05</v>
      </c>
      <c r="AC3282" s="1" t="str">
        <f t="shared" si="465"/>
        <v>N</v>
      </c>
    </row>
    <row r="3283" spans="1:29" x14ac:dyDescent="0.25">
      <c r="A3283" s="1">
        <v>20180911</v>
      </c>
      <c r="B3283" s="1">
        <v>6182</v>
      </c>
      <c r="C3283" s="1" t="s">
        <v>144</v>
      </c>
      <c r="D3283" s="1">
        <v>7.03</v>
      </c>
      <c r="E3283" s="1">
        <v>39.6</v>
      </c>
      <c r="F3283" s="1">
        <v>39.799999999999997</v>
      </c>
      <c r="G3283" s="1">
        <v>39.799999999999997</v>
      </c>
      <c r="H3283" s="1">
        <v>38</v>
      </c>
      <c r="I3283" s="1">
        <v>38.65</v>
      </c>
      <c r="J3283" s="1">
        <f>CEILING(E3283*0.9,LOOKUP(E3283*0.9,{0,10,50,100,500},{0.01,0.05,0.1,0.5,1}))</f>
        <v>35.65</v>
      </c>
      <c r="K3283" s="1">
        <f>CEILING(E3283*0.915,LOOKUP(E3283*0.915,{0,10,50,100,500},{0.01,0.05,0.1,0.5,1}))</f>
        <v>36.25</v>
      </c>
      <c r="L3283" s="1">
        <f>FLOOR(E3283*1.1,LOOKUP(E3283*1.1,{0,10,50,100,500},{0.01,0.05,0.1,0.5,1}))</f>
        <v>43.550000000000004</v>
      </c>
      <c r="M3283" s="1">
        <f t="shared" si="459"/>
        <v>43.300000000000004</v>
      </c>
      <c r="N3283" s="2">
        <f t="shared" si="460"/>
        <v>5.0505050505049425E-3</v>
      </c>
      <c r="O3283" s="2">
        <f t="shared" si="461"/>
        <v>5.0505050505049425E-3</v>
      </c>
      <c r="P3283" s="3">
        <f t="shared" si="462"/>
        <v>2.7399701164294812E-2</v>
      </c>
      <c r="Q3283" s="2">
        <f t="shared" si="466"/>
        <v>0</v>
      </c>
      <c r="U3283" s="2">
        <f t="shared" si="463"/>
        <v>2.7399701164294812E-2</v>
      </c>
      <c r="V3283" s="2">
        <f t="shared" si="467"/>
        <v>0</v>
      </c>
      <c r="Z3283" s="1">
        <f t="shared" si="464"/>
        <v>39.75</v>
      </c>
      <c r="AC3283" s="1" t="str">
        <f t="shared" si="465"/>
        <v>N</v>
      </c>
    </row>
    <row r="3284" spans="1:29" x14ac:dyDescent="0.25">
      <c r="A3284" s="1">
        <v>20180911</v>
      </c>
      <c r="B3284" s="1">
        <v>4513</v>
      </c>
      <c r="C3284" s="1" t="s">
        <v>653</v>
      </c>
      <c r="D3284" s="1">
        <v>6.52</v>
      </c>
      <c r="E3284" s="1">
        <v>17.5</v>
      </c>
      <c r="F3284" s="1">
        <v>17.149999999999999</v>
      </c>
      <c r="G3284" s="1">
        <v>18.7</v>
      </c>
      <c r="H3284" s="1">
        <v>16.600000000000001</v>
      </c>
      <c r="I3284" s="1">
        <v>16.95</v>
      </c>
      <c r="J3284" s="1">
        <f>CEILING(E3284*0.9,LOOKUP(E3284*0.9,{0,10,50,100,500},{0.01,0.05,0.1,0.5,1}))</f>
        <v>15.75</v>
      </c>
      <c r="K3284" s="1">
        <f>CEILING(E3284*0.915,LOOKUP(E3284*0.915,{0,10,50,100,500},{0.01,0.05,0.1,0.5,1}))</f>
        <v>16.05</v>
      </c>
      <c r="L3284" s="1">
        <f>FLOOR(E3284*1.1,LOOKUP(E3284*1.1,{0,10,50,100,500},{0.01,0.05,0.1,0.5,1}))</f>
        <v>19.25</v>
      </c>
      <c r="M3284" s="1">
        <f t="shared" si="459"/>
        <v>19</v>
      </c>
      <c r="N3284" s="2">
        <f t="shared" si="460"/>
        <v>-2.000000000000008E-2</v>
      </c>
      <c r="O3284" s="2">
        <f t="shared" si="461"/>
        <v>6.8571428571428533E-2</v>
      </c>
      <c r="P3284" s="3">
        <f t="shared" si="462"/>
        <v>3.8921510324483738E-2</v>
      </c>
      <c r="Q3284" s="2">
        <f t="shared" si="466"/>
        <v>0</v>
      </c>
      <c r="U3284" s="2">
        <f t="shared" si="463"/>
        <v>3.8921510324483738E-2</v>
      </c>
      <c r="V3284" s="2">
        <f t="shared" si="467"/>
        <v>0</v>
      </c>
      <c r="Z3284" s="1">
        <f t="shared" si="464"/>
        <v>17.649999999999999</v>
      </c>
      <c r="AC3284" s="1" t="str">
        <f t="shared" si="465"/>
        <v>N</v>
      </c>
    </row>
    <row r="3285" spans="1:29" x14ac:dyDescent="0.25">
      <c r="A3285" s="1">
        <v>20180911</v>
      </c>
      <c r="B3285" s="1">
        <v>4927</v>
      </c>
      <c r="C3285" s="1" t="s">
        <v>237</v>
      </c>
      <c r="D3285" s="1">
        <v>5.45</v>
      </c>
      <c r="E3285" s="1">
        <v>34.700000000000003</v>
      </c>
      <c r="F3285" s="1">
        <v>34.1</v>
      </c>
      <c r="G3285" s="1">
        <v>34.35</v>
      </c>
      <c r="H3285" s="1">
        <v>33.200000000000003</v>
      </c>
      <c r="I3285" s="1">
        <v>33.299999999999997</v>
      </c>
      <c r="J3285" s="1">
        <f>CEILING(E3285*0.9,LOOKUP(E3285*0.9,{0,10,50,100,500},{0.01,0.05,0.1,0.5,1}))</f>
        <v>31.25</v>
      </c>
      <c r="K3285" s="1">
        <f>CEILING(E3285*0.915,LOOKUP(E3285*0.915,{0,10,50,100,500},{0.01,0.05,0.1,0.5,1}))</f>
        <v>31.8</v>
      </c>
      <c r="L3285" s="1">
        <f>FLOOR(E3285*1.1,LOOKUP(E3285*1.1,{0,10,50,100,500},{0.01,0.05,0.1,0.5,1}))</f>
        <v>38.15</v>
      </c>
      <c r="M3285" s="1">
        <f t="shared" si="459"/>
        <v>37.9</v>
      </c>
      <c r="N3285" s="2">
        <f t="shared" si="460"/>
        <v>-1.7291066282420789E-2</v>
      </c>
      <c r="O3285" s="2">
        <f t="shared" si="461"/>
        <v>-1.0086455331412144E-2</v>
      </c>
      <c r="P3285" s="3">
        <f t="shared" si="462"/>
        <v>0</v>
      </c>
      <c r="Q3285" s="2">
        <f t="shared" si="466"/>
        <v>0</v>
      </c>
      <c r="U3285" s="2">
        <f t="shared" si="463"/>
        <v>0</v>
      </c>
      <c r="V3285" s="2">
        <f t="shared" si="467"/>
        <v>0</v>
      </c>
      <c r="Z3285" s="1">
        <f t="shared" si="464"/>
        <v>34.85</v>
      </c>
      <c r="AC3285" s="1" t="str">
        <f t="shared" si="465"/>
        <v>N</v>
      </c>
    </row>
    <row r="3286" spans="1:29" x14ac:dyDescent="0.25">
      <c r="A3286" s="1">
        <v>20180911</v>
      </c>
      <c r="B3286" s="1">
        <v>6150</v>
      </c>
      <c r="C3286" s="1" t="s">
        <v>132</v>
      </c>
      <c r="D3286" s="1">
        <v>5.42</v>
      </c>
      <c r="E3286" s="1">
        <v>74.3</v>
      </c>
      <c r="F3286" s="1">
        <v>76.2</v>
      </c>
      <c r="G3286" s="1">
        <v>76.2</v>
      </c>
      <c r="H3286" s="1">
        <v>70.5</v>
      </c>
      <c r="I3286" s="1">
        <v>71.599999999999994</v>
      </c>
      <c r="J3286" s="1">
        <f>CEILING(E3286*0.9,LOOKUP(E3286*0.9,{0,10,50,100,500},{0.01,0.05,0.1,0.5,1}))</f>
        <v>66.900000000000006</v>
      </c>
      <c r="K3286" s="1">
        <f>CEILING(E3286*0.915,LOOKUP(E3286*0.915,{0,10,50,100,500},{0.01,0.05,0.1,0.5,1}))</f>
        <v>68</v>
      </c>
      <c r="L3286" s="1">
        <f>FLOOR(E3286*1.1,LOOKUP(E3286*1.1,{0,10,50,100,500},{0.01,0.05,0.1,0.5,1}))</f>
        <v>81.7</v>
      </c>
      <c r="M3286" s="1">
        <f t="shared" si="459"/>
        <v>81.2</v>
      </c>
      <c r="N3286" s="2">
        <f t="shared" si="460"/>
        <v>2.5572005383580159E-2</v>
      </c>
      <c r="O3286" s="2">
        <f t="shared" si="461"/>
        <v>2.5572005383580159E-2</v>
      </c>
      <c r="P3286" s="3">
        <f t="shared" si="462"/>
        <v>6.182580726256999E-2</v>
      </c>
      <c r="Q3286" s="2">
        <f t="shared" si="466"/>
        <v>0</v>
      </c>
      <c r="U3286" s="2">
        <f t="shared" si="463"/>
        <v>6.182580726256999E-2</v>
      </c>
      <c r="V3286" s="2">
        <f t="shared" si="467"/>
        <v>0</v>
      </c>
      <c r="Z3286" s="1">
        <f t="shared" si="464"/>
        <v>74.599999999999994</v>
      </c>
      <c r="AC3286" s="1" t="str">
        <f t="shared" si="465"/>
        <v>N</v>
      </c>
    </row>
    <row r="3287" spans="1:29" x14ac:dyDescent="0.25">
      <c r="A3287" s="1">
        <v>20180911</v>
      </c>
      <c r="B3287" s="1">
        <v>2442</v>
      </c>
      <c r="C3287" s="1" t="s">
        <v>671</v>
      </c>
      <c r="D3287" s="1">
        <v>5.34</v>
      </c>
      <c r="E3287" s="1">
        <v>13.05</v>
      </c>
      <c r="F3287" s="1">
        <v>13.3</v>
      </c>
      <c r="G3287" s="1">
        <v>13.7</v>
      </c>
      <c r="H3287" s="1">
        <v>13.05</v>
      </c>
      <c r="I3287" s="1">
        <v>13.1</v>
      </c>
      <c r="J3287" s="1">
        <f>CEILING(E3287*0.9,LOOKUP(E3287*0.9,{0,10,50,100,500},{0.01,0.05,0.1,0.5,1}))</f>
        <v>11.75</v>
      </c>
      <c r="K3287" s="1">
        <f>CEILING(E3287*0.915,LOOKUP(E3287*0.915,{0,10,50,100,500},{0.01,0.05,0.1,0.5,1}))</f>
        <v>11.950000000000001</v>
      </c>
      <c r="L3287" s="1">
        <f>FLOOR(E3287*1.1,LOOKUP(E3287*1.1,{0,10,50,100,500},{0.01,0.05,0.1,0.5,1}))</f>
        <v>14.350000000000001</v>
      </c>
      <c r="M3287" s="1">
        <f t="shared" si="459"/>
        <v>14.100000000000001</v>
      </c>
      <c r="N3287" s="2">
        <f t="shared" si="460"/>
        <v>1.9157088122605363E-2</v>
      </c>
      <c r="O3287" s="2">
        <f t="shared" si="461"/>
        <v>4.9808429118773832E-2</v>
      </c>
      <c r="P3287" s="3">
        <f t="shared" si="462"/>
        <v>1.2940183206106933E-2</v>
      </c>
      <c r="Q3287" s="2">
        <f t="shared" si="466"/>
        <v>0</v>
      </c>
      <c r="U3287" s="2">
        <f t="shared" si="463"/>
        <v>1.2940183206106933E-2</v>
      </c>
      <c r="V3287" s="2">
        <f t="shared" si="467"/>
        <v>0</v>
      </c>
      <c r="Z3287" s="1">
        <f t="shared" si="464"/>
        <v>13.200000000000001</v>
      </c>
      <c r="AC3287" s="1" t="str">
        <f t="shared" si="465"/>
        <v>N</v>
      </c>
    </row>
    <row r="3288" spans="1:29" x14ac:dyDescent="0.25">
      <c r="A3288" s="1">
        <v>20180911</v>
      </c>
      <c r="B3288" s="1">
        <v>4432</v>
      </c>
      <c r="C3288" s="1" t="s">
        <v>672</v>
      </c>
      <c r="D3288" s="1">
        <v>5.25</v>
      </c>
      <c r="E3288" s="1">
        <v>38.700000000000003</v>
      </c>
      <c r="F3288" s="1">
        <v>40</v>
      </c>
      <c r="G3288" s="1">
        <v>41.7</v>
      </c>
      <c r="H3288" s="1">
        <v>37.25</v>
      </c>
      <c r="I3288" s="1">
        <v>37.25</v>
      </c>
      <c r="J3288" s="1">
        <f>CEILING(E3288*0.9,LOOKUP(E3288*0.9,{0,10,50,100,500},{0.01,0.05,0.1,0.5,1}))</f>
        <v>34.85</v>
      </c>
      <c r="K3288" s="1">
        <f>CEILING(E3288*0.915,LOOKUP(E3288*0.915,{0,10,50,100,500},{0.01,0.05,0.1,0.5,1}))</f>
        <v>35.450000000000003</v>
      </c>
      <c r="L3288" s="1">
        <f>FLOOR(E3288*1.1,LOOKUP(E3288*1.1,{0,10,50,100,500},{0.01,0.05,0.1,0.5,1}))</f>
        <v>42.550000000000004</v>
      </c>
      <c r="M3288" s="1">
        <f t="shared" si="459"/>
        <v>42.300000000000004</v>
      </c>
      <c r="N3288" s="2">
        <f t="shared" si="460"/>
        <v>3.3591731266149796E-2</v>
      </c>
      <c r="O3288" s="2">
        <f t="shared" si="461"/>
        <v>7.7519379844961239E-2</v>
      </c>
      <c r="P3288" s="3">
        <f t="shared" si="462"/>
        <v>7.1387308724832232E-2</v>
      </c>
      <c r="Q3288" s="2">
        <f t="shared" si="466"/>
        <v>0</v>
      </c>
      <c r="U3288" s="2">
        <f t="shared" si="463"/>
        <v>7.1387308724832232E-2</v>
      </c>
      <c r="V3288" s="2">
        <f t="shared" si="467"/>
        <v>0</v>
      </c>
      <c r="Z3288" s="1">
        <f t="shared" si="464"/>
        <v>38.85</v>
      </c>
      <c r="AC3288" s="1" t="str">
        <f t="shared" si="465"/>
        <v>N</v>
      </c>
    </row>
    <row r="3289" spans="1:29" x14ac:dyDescent="0.25">
      <c r="A3289" s="1">
        <v>20180912</v>
      </c>
      <c r="B3289" s="1">
        <v>2425</v>
      </c>
      <c r="C3289" s="1" t="s">
        <v>104</v>
      </c>
      <c r="D3289" s="1">
        <v>9.61</v>
      </c>
      <c r="E3289" s="1">
        <v>49</v>
      </c>
      <c r="F3289" s="1">
        <v>48.5</v>
      </c>
      <c r="G3289" s="1">
        <v>49.85</v>
      </c>
      <c r="H3289" s="1">
        <v>47.6</v>
      </c>
      <c r="I3289" s="1">
        <v>48.25</v>
      </c>
      <c r="J3289" s="1">
        <f>CEILING(E3289*0.9,LOOKUP(E3289*0.9,{0,10,50,100,500},{0.01,0.05,0.1,0.5,1}))</f>
        <v>44.1</v>
      </c>
      <c r="K3289" s="1">
        <f>CEILING(E3289*0.915,LOOKUP(E3289*0.915,{0,10,50,100,500},{0.01,0.05,0.1,0.5,1}))</f>
        <v>44.85</v>
      </c>
      <c r="L3289" s="1">
        <f>FLOOR(E3289*1.1,LOOKUP(E3289*1.1,{0,10,50,100,500},{0.01,0.05,0.1,0.5,1}))</f>
        <v>53.900000000000006</v>
      </c>
      <c r="M3289" s="1">
        <f t="shared" si="459"/>
        <v>53.400000000000006</v>
      </c>
      <c r="N3289" s="2">
        <f t="shared" si="460"/>
        <v>-1.020408163265306E-2</v>
      </c>
      <c r="O3289" s="2">
        <f t="shared" si="461"/>
        <v>1.7346938775510232E-2</v>
      </c>
      <c r="P3289" s="3">
        <f t="shared" si="462"/>
        <v>1.6319427979274537E-2</v>
      </c>
      <c r="Q3289" s="2">
        <f t="shared" si="466"/>
        <v>0</v>
      </c>
      <c r="U3289" s="2">
        <f t="shared" si="463"/>
        <v>1.6319427979274537E-2</v>
      </c>
      <c r="V3289" s="2">
        <f t="shared" si="467"/>
        <v>0</v>
      </c>
      <c r="Z3289" s="1">
        <f t="shared" si="464"/>
        <v>49.15</v>
      </c>
      <c r="AC3289" s="1" t="str">
        <f t="shared" si="465"/>
        <v>N</v>
      </c>
    </row>
    <row r="3290" spans="1:29" x14ac:dyDescent="0.25">
      <c r="A3290" s="1">
        <v>20180912</v>
      </c>
      <c r="B3290" s="1">
        <v>3523</v>
      </c>
      <c r="C3290" s="1" t="s">
        <v>673</v>
      </c>
      <c r="D3290" s="1">
        <v>8.74</v>
      </c>
      <c r="E3290" s="1">
        <v>10.6</v>
      </c>
      <c r="F3290" s="1">
        <v>10.7</v>
      </c>
      <c r="G3290" s="1">
        <v>11.05</v>
      </c>
      <c r="H3290" s="1">
        <v>10.050000000000001</v>
      </c>
      <c r="I3290" s="1">
        <v>10.050000000000001</v>
      </c>
      <c r="J3290" s="1">
        <f>CEILING(E3290*0.9,LOOKUP(E3290*0.9,{0,10,50,100,500},{0.01,0.05,0.1,0.5,1}))</f>
        <v>9.5400000000000009</v>
      </c>
      <c r="K3290" s="1">
        <f>CEILING(E3290*0.915,LOOKUP(E3290*0.915,{0,10,50,100,500},{0.01,0.05,0.1,0.5,1}))</f>
        <v>9.7000000000000011</v>
      </c>
      <c r="L3290" s="1">
        <f>FLOOR(E3290*1.1,LOOKUP(E3290*1.1,{0,10,50,100,500},{0.01,0.05,0.1,0.5,1}))</f>
        <v>11.65</v>
      </c>
      <c r="M3290" s="1">
        <f t="shared" si="459"/>
        <v>11.4</v>
      </c>
      <c r="N3290" s="2">
        <f t="shared" si="460"/>
        <v>9.4339622641509101E-3</v>
      </c>
      <c r="O3290" s="2">
        <f t="shared" si="461"/>
        <v>4.2452830188679347E-2</v>
      </c>
      <c r="P3290" s="3">
        <f t="shared" si="462"/>
        <v>6.7221472636815813E-2</v>
      </c>
      <c r="Q3290" s="2">
        <f t="shared" si="466"/>
        <v>0</v>
      </c>
      <c r="U3290" s="2">
        <f t="shared" si="463"/>
        <v>6.7221472636815813E-2</v>
      </c>
      <c r="V3290" s="2">
        <f t="shared" si="467"/>
        <v>0</v>
      </c>
      <c r="Z3290" s="1">
        <f t="shared" si="464"/>
        <v>10.75</v>
      </c>
      <c r="AC3290" s="1" t="str">
        <f t="shared" si="465"/>
        <v>N</v>
      </c>
    </row>
    <row r="3291" spans="1:29" x14ac:dyDescent="0.25">
      <c r="A3291" s="1">
        <v>20180912</v>
      </c>
      <c r="B3291" s="1">
        <v>3114</v>
      </c>
      <c r="C3291" s="1" t="s">
        <v>617</v>
      </c>
      <c r="D3291" s="1">
        <v>8.7200000000000006</v>
      </c>
      <c r="E3291" s="1">
        <v>32.950000000000003</v>
      </c>
      <c r="F3291" s="1">
        <v>32.950000000000003</v>
      </c>
      <c r="G3291" s="1">
        <v>33.4</v>
      </c>
      <c r="H3291" s="1">
        <v>32.1</v>
      </c>
      <c r="I3291" s="1">
        <v>32.85</v>
      </c>
      <c r="J3291" s="1">
        <f>CEILING(E3291*0.9,LOOKUP(E3291*0.9,{0,10,50,100,500},{0.01,0.05,0.1,0.5,1}))</f>
        <v>29.700000000000003</v>
      </c>
      <c r="K3291" s="1">
        <f>CEILING(E3291*0.915,LOOKUP(E3291*0.915,{0,10,50,100,500},{0.01,0.05,0.1,0.5,1}))</f>
        <v>30.150000000000002</v>
      </c>
      <c r="L3291" s="1">
        <f>FLOOR(E3291*1.1,LOOKUP(E3291*1.1,{0,10,50,100,500},{0.01,0.05,0.1,0.5,1}))</f>
        <v>36.200000000000003</v>
      </c>
      <c r="M3291" s="1">
        <f t="shared" si="459"/>
        <v>35.950000000000003</v>
      </c>
      <c r="N3291" s="2">
        <f t="shared" si="460"/>
        <v>0</v>
      </c>
      <c r="O3291" s="2">
        <f t="shared" si="461"/>
        <v>1.3657056145675134E-2</v>
      </c>
      <c r="P3291" s="3">
        <f t="shared" si="462"/>
        <v>5.2978980213088805E-3</v>
      </c>
      <c r="Q3291" s="2">
        <f t="shared" si="466"/>
        <v>0</v>
      </c>
      <c r="U3291" s="2">
        <f t="shared" si="463"/>
        <v>5.2978980213088805E-3</v>
      </c>
      <c r="V3291" s="2">
        <f t="shared" si="467"/>
        <v>0</v>
      </c>
      <c r="Z3291" s="1">
        <f t="shared" si="464"/>
        <v>33.1</v>
      </c>
      <c r="AC3291" s="1" t="str">
        <f t="shared" si="465"/>
        <v>N</v>
      </c>
    </row>
    <row r="3292" spans="1:29" x14ac:dyDescent="0.25">
      <c r="A3292" s="1">
        <v>20180912</v>
      </c>
      <c r="B3292" s="1">
        <v>2013</v>
      </c>
      <c r="C3292" s="1" t="s">
        <v>226</v>
      </c>
      <c r="D3292" s="1">
        <v>8.3000000000000007</v>
      </c>
      <c r="E3292" s="1">
        <v>31.6</v>
      </c>
      <c r="F3292" s="1">
        <v>33.5</v>
      </c>
      <c r="G3292" s="1">
        <v>33.549999999999997</v>
      </c>
      <c r="H3292" s="1">
        <v>32.049999999999997</v>
      </c>
      <c r="I3292" s="1">
        <v>32.6</v>
      </c>
      <c r="J3292" s="1">
        <f>CEILING(E3292*0.9,LOOKUP(E3292*0.9,{0,10,50,100,500},{0.01,0.05,0.1,0.5,1}))</f>
        <v>28.450000000000003</v>
      </c>
      <c r="K3292" s="1">
        <f>CEILING(E3292*0.915,LOOKUP(E3292*0.915,{0,10,50,100,500},{0.01,0.05,0.1,0.5,1}))</f>
        <v>28.950000000000003</v>
      </c>
      <c r="L3292" s="1">
        <f>FLOOR(E3292*1.1,LOOKUP(E3292*1.1,{0,10,50,100,500},{0.01,0.05,0.1,0.5,1}))</f>
        <v>34.75</v>
      </c>
      <c r="M3292" s="1">
        <f t="shared" si="459"/>
        <v>34.5</v>
      </c>
      <c r="N3292" s="2">
        <f t="shared" si="460"/>
        <v>6.0126582278480965E-2</v>
      </c>
      <c r="O3292" s="2">
        <f t="shared" si="461"/>
        <v>6.1708860759493535E-2</v>
      </c>
      <c r="P3292" s="3">
        <f t="shared" si="462"/>
        <v>2.5256935582822063E-2</v>
      </c>
      <c r="Q3292" s="2">
        <f t="shared" si="466"/>
        <v>0</v>
      </c>
      <c r="U3292" s="2">
        <f t="shared" si="463"/>
        <v>2.5256935582822063E-2</v>
      </c>
      <c r="V3292" s="2">
        <f t="shared" si="467"/>
        <v>0</v>
      </c>
      <c r="Z3292" s="1">
        <f t="shared" si="464"/>
        <v>31.75</v>
      </c>
      <c r="AC3292" s="1" t="str">
        <f t="shared" si="465"/>
        <v>N</v>
      </c>
    </row>
    <row r="3293" spans="1:29" x14ac:dyDescent="0.25">
      <c r="A3293" s="1">
        <v>20180912</v>
      </c>
      <c r="B3293" s="1">
        <v>4426</v>
      </c>
      <c r="C3293" s="1" t="s">
        <v>388</v>
      </c>
      <c r="D3293" s="1">
        <v>6.9</v>
      </c>
      <c r="E3293" s="1">
        <v>45.35</v>
      </c>
      <c r="F3293" s="1">
        <v>45</v>
      </c>
      <c r="G3293" s="1">
        <v>48.8</v>
      </c>
      <c r="H3293" s="1">
        <v>45</v>
      </c>
      <c r="I3293" s="1">
        <v>48.8</v>
      </c>
      <c r="J3293" s="1">
        <f>CEILING(E3293*0.9,LOOKUP(E3293*0.9,{0,10,50,100,500},{0.01,0.05,0.1,0.5,1}))</f>
        <v>40.85</v>
      </c>
      <c r="K3293" s="1">
        <f>CEILING(E3293*0.915,LOOKUP(E3293*0.915,{0,10,50,100,500},{0.01,0.05,0.1,0.5,1}))</f>
        <v>41.5</v>
      </c>
      <c r="L3293" s="1">
        <f>FLOOR(E3293*1.1,LOOKUP(E3293*1.1,{0,10,50,100,500},{0.01,0.05,0.1,0.5,1}))</f>
        <v>49.85</v>
      </c>
      <c r="M3293" s="1">
        <f t="shared" si="459"/>
        <v>49.6</v>
      </c>
      <c r="N3293" s="2">
        <f t="shared" si="460"/>
        <v>-7.7177508269019052E-3</v>
      </c>
      <c r="O3293" s="2">
        <f t="shared" si="461"/>
        <v>7.6074972436604091E-2</v>
      </c>
      <c r="P3293" s="3">
        <f t="shared" si="462"/>
        <v>-6.9792534836065623E-2</v>
      </c>
      <c r="Q3293" s="2">
        <f t="shared" si="466"/>
        <v>-6.9792534836065623E-2</v>
      </c>
      <c r="U3293" s="2">
        <f t="shared" si="463"/>
        <v>-6.9792534836065623E-2</v>
      </c>
      <c r="V3293" s="2">
        <f t="shared" si="467"/>
        <v>-6.9792534836065623E-2</v>
      </c>
      <c r="Z3293" s="1">
        <f t="shared" si="464"/>
        <v>45.5</v>
      </c>
      <c r="AC3293" s="1" t="str">
        <f t="shared" si="465"/>
        <v>N</v>
      </c>
    </row>
    <row r="3294" spans="1:29" x14ac:dyDescent="0.25">
      <c r="A3294" s="1">
        <v>20180912</v>
      </c>
      <c r="B3294" s="1">
        <v>2478</v>
      </c>
      <c r="C3294" s="1" t="s">
        <v>216</v>
      </c>
      <c r="D3294" s="1">
        <v>6.22</v>
      </c>
      <c r="E3294" s="1">
        <v>70.5</v>
      </c>
      <c r="F3294" s="1">
        <v>70</v>
      </c>
      <c r="G3294" s="1">
        <v>71.5</v>
      </c>
      <c r="H3294" s="1">
        <v>66.3</v>
      </c>
      <c r="I3294" s="1">
        <v>66.8</v>
      </c>
      <c r="J3294" s="1">
        <f>CEILING(E3294*0.9,LOOKUP(E3294*0.9,{0,10,50,100,500},{0.01,0.05,0.1,0.5,1}))</f>
        <v>63.5</v>
      </c>
      <c r="K3294" s="1">
        <f>CEILING(E3294*0.915,LOOKUP(E3294*0.915,{0,10,50,100,500},{0.01,0.05,0.1,0.5,1}))</f>
        <v>64.600000000000009</v>
      </c>
      <c r="L3294" s="1">
        <f>FLOOR(E3294*1.1,LOOKUP(E3294*1.1,{0,10,50,100,500},{0.01,0.05,0.1,0.5,1}))</f>
        <v>77.5</v>
      </c>
      <c r="M3294" s="1">
        <f t="shared" si="459"/>
        <v>77</v>
      </c>
      <c r="N3294" s="2">
        <f t="shared" si="460"/>
        <v>-7.0921985815602835E-3</v>
      </c>
      <c r="O3294" s="2">
        <f t="shared" si="461"/>
        <v>1.4184397163120567E-2</v>
      </c>
      <c r="P3294" s="3">
        <f t="shared" si="462"/>
        <v>5.7468526946107816E-2</v>
      </c>
      <c r="Q3294" s="2">
        <f t="shared" si="466"/>
        <v>-1.2324007889957807E-2</v>
      </c>
      <c r="U3294" s="2">
        <f t="shared" si="463"/>
        <v>5.7468526946107816E-2</v>
      </c>
      <c r="V3294" s="2">
        <f t="shared" si="467"/>
        <v>-1.2324007889957807E-2</v>
      </c>
      <c r="Z3294" s="1">
        <f t="shared" si="464"/>
        <v>70.8</v>
      </c>
      <c r="AC3294" s="1" t="str">
        <f t="shared" si="465"/>
        <v>N</v>
      </c>
    </row>
    <row r="3295" spans="1:29" x14ac:dyDescent="0.25">
      <c r="A3295" s="1">
        <v>20180912</v>
      </c>
      <c r="B3295" s="1">
        <v>3630</v>
      </c>
      <c r="C3295" s="1" t="s">
        <v>102</v>
      </c>
      <c r="D3295" s="1">
        <v>5.42</v>
      </c>
      <c r="E3295" s="1">
        <v>69.5</v>
      </c>
      <c r="F3295" s="1">
        <v>69.8</v>
      </c>
      <c r="G3295" s="1">
        <v>69.8</v>
      </c>
      <c r="H3295" s="1">
        <v>68</v>
      </c>
      <c r="I3295" s="1">
        <v>68.5</v>
      </c>
      <c r="J3295" s="1">
        <f>CEILING(E3295*0.9,LOOKUP(E3295*0.9,{0,10,50,100,500},{0.01,0.05,0.1,0.5,1}))</f>
        <v>62.6</v>
      </c>
      <c r="K3295" s="1">
        <f>CEILING(E3295*0.915,LOOKUP(E3295*0.915,{0,10,50,100,500},{0.01,0.05,0.1,0.5,1}))</f>
        <v>63.6</v>
      </c>
      <c r="L3295" s="1">
        <f>FLOOR(E3295*1.1,LOOKUP(E3295*1.1,{0,10,50,100,500},{0.01,0.05,0.1,0.5,1}))</f>
        <v>76.400000000000006</v>
      </c>
      <c r="M3295" s="1">
        <f t="shared" si="459"/>
        <v>75.900000000000006</v>
      </c>
      <c r="N3295" s="2">
        <f t="shared" si="460"/>
        <v>4.3165467625898872E-3</v>
      </c>
      <c r="O3295" s="2">
        <f t="shared" si="461"/>
        <v>4.3165467625898872E-3</v>
      </c>
      <c r="P3295" s="3">
        <f t="shared" si="462"/>
        <v>1.6644062773722549E-2</v>
      </c>
      <c r="Q3295" s="2">
        <f t="shared" si="466"/>
        <v>0</v>
      </c>
      <c r="U3295" s="2">
        <f t="shared" si="463"/>
        <v>0</v>
      </c>
      <c r="V3295" s="2">
        <f t="shared" si="467"/>
        <v>-1.2324007889957807E-2</v>
      </c>
      <c r="Z3295" s="1">
        <f t="shared" si="464"/>
        <v>69.8</v>
      </c>
      <c r="AC3295" s="1" t="str">
        <f t="shared" si="465"/>
        <v>Y</v>
      </c>
    </row>
    <row r="3296" spans="1:29" x14ac:dyDescent="0.25">
      <c r="A3296" s="1">
        <v>20180912</v>
      </c>
      <c r="B3296" s="1">
        <v>3653</v>
      </c>
      <c r="C3296" s="1" t="s">
        <v>177</v>
      </c>
      <c r="D3296" s="1">
        <v>5.33</v>
      </c>
      <c r="E3296" s="1">
        <v>79.5</v>
      </c>
      <c r="F3296" s="1">
        <v>81.400000000000006</v>
      </c>
      <c r="G3296" s="1">
        <v>84.3</v>
      </c>
      <c r="H3296" s="1">
        <v>77.900000000000006</v>
      </c>
      <c r="I3296" s="1">
        <v>78.599999999999994</v>
      </c>
      <c r="J3296" s="1">
        <f>CEILING(E3296*0.9,LOOKUP(E3296*0.9,{0,10,50,100,500},{0.01,0.05,0.1,0.5,1}))</f>
        <v>71.600000000000009</v>
      </c>
      <c r="K3296" s="1">
        <f>CEILING(E3296*0.915,LOOKUP(E3296*0.915,{0,10,50,100,500},{0.01,0.05,0.1,0.5,1}))</f>
        <v>72.8</v>
      </c>
      <c r="L3296" s="1">
        <f>FLOOR(E3296*1.1,LOOKUP(E3296*1.1,{0,10,50,100,500},{0.01,0.05,0.1,0.5,1}))</f>
        <v>87.4</v>
      </c>
      <c r="M3296" s="1">
        <f t="shared" si="459"/>
        <v>86.9</v>
      </c>
      <c r="N3296" s="2">
        <f t="shared" si="460"/>
        <v>2.3899371069182461E-2</v>
      </c>
      <c r="O3296" s="2">
        <f t="shared" si="461"/>
        <v>6.0377358490566004E-2</v>
      </c>
      <c r="P3296" s="3">
        <f t="shared" si="462"/>
        <v>3.3257760814249401E-2</v>
      </c>
      <c r="Q3296" s="2">
        <f t="shared" si="466"/>
        <v>0</v>
      </c>
      <c r="U3296" s="2">
        <f t="shared" si="463"/>
        <v>3.3257760814249401E-2</v>
      </c>
      <c r="V3296" s="2">
        <f t="shared" si="467"/>
        <v>0</v>
      </c>
      <c r="Z3296" s="1">
        <f t="shared" si="464"/>
        <v>79.8</v>
      </c>
      <c r="AC3296" s="1" t="str">
        <f t="shared" si="465"/>
        <v>N</v>
      </c>
    </row>
    <row r="3297" spans="1:29" x14ac:dyDescent="0.25">
      <c r="A3297" s="1">
        <v>20180913</v>
      </c>
      <c r="B3297" s="1">
        <v>3511</v>
      </c>
      <c r="C3297" s="1" t="s">
        <v>52</v>
      </c>
      <c r="D3297" s="1">
        <v>6.9</v>
      </c>
      <c r="E3297" s="1">
        <v>24.5</v>
      </c>
      <c r="F3297" s="1">
        <v>24.95</v>
      </c>
      <c r="G3297" s="1">
        <v>26.3</v>
      </c>
      <c r="H3297" s="1">
        <v>23.6</v>
      </c>
      <c r="I3297" s="1">
        <v>24.3</v>
      </c>
      <c r="J3297" s="1">
        <f>CEILING(E3297*0.9,LOOKUP(E3297*0.9,{0,10,50,100,500},{0.01,0.05,0.1,0.5,1}))</f>
        <v>22.05</v>
      </c>
      <c r="K3297" s="1">
        <f>CEILING(E3297*0.915,LOOKUP(E3297*0.915,{0,10,50,100,500},{0.01,0.05,0.1,0.5,1}))</f>
        <v>22.450000000000003</v>
      </c>
      <c r="L3297" s="1">
        <f>FLOOR(E3297*1.1,LOOKUP(E3297*1.1,{0,10,50,100,500},{0.01,0.05,0.1,0.5,1}))</f>
        <v>26.950000000000003</v>
      </c>
      <c r="M3297" s="1">
        <f t="shared" si="459"/>
        <v>26.700000000000003</v>
      </c>
      <c r="N3297" s="2">
        <f t="shared" si="460"/>
        <v>1.8367346938775481E-2</v>
      </c>
      <c r="O3297" s="2">
        <f t="shared" si="461"/>
        <v>7.3469387755102075E-2</v>
      </c>
      <c r="P3297" s="3">
        <f t="shared" si="462"/>
        <v>2.4400174897119209E-2</v>
      </c>
      <c r="Q3297" s="2">
        <f t="shared" si="466"/>
        <v>0</v>
      </c>
      <c r="U3297" s="2">
        <f t="shared" si="463"/>
        <v>2.4400174897119209E-2</v>
      </c>
      <c r="V3297" s="2">
        <f t="shared" si="467"/>
        <v>0</v>
      </c>
      <c r="Z3297" s="1">
        <f t="shared" si="464"/>
        <v>24.65</v>
      </c>
      <c r="AC3297" s="1" t="str">
        <f t="shared" si="465"/>
        <v>N</v>
      </c>
    </row>
    <row r="3298" spans="1:29" x14ac:dyDescent="0.25">
      <c r="A3298" s="1">
        <v>20180913</v>
      </c>
      <c r="B3298" s="1">
        <v>6432</v>
      </c>
      <c r="C3298" s="1" t="s">
        <v>655</v>
      </c>
      <c r="D3298" s="1">
        <v>6.77</v>
      </c>
      <c r="E3298" s="1">
        <v>31.5</v>
      </c>
      <c r="F3298" s="1">
        <v>31.2</v>
      </c>
      <c r="G3298" s="1">
        <v>34</v>
      </c>
      <c r="H3298" s="1">
        <v>30.9</v>
      </c>
      <c r="I3298" s="1">
        <v>33.5</v>
      </c>
      <c r="J3298" s="1">
        <f>CEILING(E3298*0.9,LOOKUP(E3298*0.9,{0,10,50,100,500},{0.01,0.05,0.1,0.5,1}))</f>
        <v>28.35</v>
      </c>
      <c r="K3298" s="1">
        <f>CEILING(E3298*0.915,LOOKUP(E3298*0.915,{0,10,50,100,500},{0.01,0.05,0.1,0.5,1}))</f>
        <v>28.85</v>
      </c>
      <c r="L3298" s="1">
        <f>FLOOR(E3298*1.1,LOOKUP(E3298*1.1,{0,10,50,100,500},{0.01,0.05,0.1,0.5,1}))</f>
        <v>34.65</v>
      </c>
      <c r="M3298" s="1">
        <f t="shared" si="459"/>
        <v>34.4</v>
      </c>
      <c r="N3298" s="2">
        <f t="shared" si="460"/>
        <v>-9.5238095238095472E-3</v>
      </c>
      <c r="O3298" s="2">
        <f t="shared" si="461"/>
        <v>7.9365079365079361E-2</v>
      </c>
      <c r="P3298" s="3">
        <f t="shared" si="462"/>
        <v>-5.7417010447761339E-2</v>
      </c>
      <c r="Q3298" s="2">
        <f t="shared" si="466"/>
        <v>-5.7417010447761339E-2</v>
      </c>
      <c r="U3298" s="2">
        <f t="shared" si="463"/>
        <v>-5.7417010447761339E-2</v>
      </c>
      <c r="V3298" s="2">
        <f t="shared" si="467"/>
        <v>-5.7417010447761339E-2</v>
      </c>
      <c r="Z3298" s="1">
        <f t="shared" si="464"/>
        <v>31.65</v>
      </c>
      <c r="AC3298" s="1" t="str">
        <f t="shared" si="465"/>
        <v>N</v>
      </c>
    </row>
    <row r="3299" spans="1:29" x14ac:dyDescent="0.25">
      <c r="A3299" s="1">
        <v>20180913</v>
      </c>
      <c r="B3299" s="1">
        <v>8043</v>
      </c>
      <c r="C3299" s="1" t="s">
        <v>421</v>
      </c>
      <c r="D3299" s="1">
        <v>4.63</v>
      </c>
      <c r="E3299" s="1">
        <v>51</v>
      </c>
      <c r="F3299" s="1">
        <v>52.5</v>
      </c>
      <c r="G3299" s="1">
        <v>56</v>
      </c>
      <c r="H3299" s="1">
        <v>51.4</v>
      </c>
      <c r="I3299" s="1">
        <v>55.9</v>
      </c>
      <c r="J3299" s="1">
        <f>CEILING(E3299*0.9,LOOKUP(E3299*0.9,{0,10,50,100,500},{0.01,0.05,0.1,0.5,1}))</f>
        <v>45.900000000000006</v>
      </c>
      <c r="K3299" s="1">
        <f>CEILING(E3299*0.915,LOOKUP(E3299*0.915,{0,10,50,100,500},{0.01,0.05,0.1,0.5,1}))</f>
        <v>46.7</v>
      </c>
      <c r="L3299" s="1">
        <f>FLOOR(E3299*1.1,LOOKUP(E3299*1.1,{0,10,50,100,500},{0.01,0.05,0.1,0.5,1}))</f>
        <v>56.1</v>
      </c>
      <c r="M3299" s="1">
        <f t="shared" si="459"/>
        <v>55.6</v>
      </c>
      <c r="N3299" s="2">
        <f t="shared" si="460"/>
        <v>2.9411764705882353E-2</v>
      </c>
      <c r="O3299" s="2">
        <f t="shared" si="461"/>
        <v>9.8039215686274508E-2</v>
      </c>
      <c r="P3299" s="3">
        <f t="shared" si="462"/>
        <v>-5.7947516187050394E-2</v>
      </c>
      <c r="Q3299" s="2">
        <f t="shared" si="466"/>
        <v>-0.11536452663481173</v>
      </c>
      <c r="U3299" s="2">
        <f t="shared" si="463"/>
        <v>-5.7947516187050394E-2</v>
      </c>
      <c r="V3299" s="2">
        <f t="shared" si="467"/>
        <v>-0.11536452663481173</v>
      </c>
      <c r="Z3299" s="1">
        <f t="shared" si="464"/>
        <v>51.3</v>
      </c>
      <c r="AC3299" s="1" t="str">
        <f t="shared" si="465"/>
        <v>N</v>
      </c>
    </row>
    <row r="3300" spans="1:29" x14ac:dyDescent="0.25">
      <c r="A3300" s="1">
        <v>20180913</v>
      </c>
      <c r="B3300" s="1">
        <v>6290</v>
      </c>
      <c r="C3300" s="1" t="s">
        <v>178</v>
      </c>
      <c r="D3300" s="1">
        <v>4.17</v>
      </c>
      <c r="E3300" s="1">
        <v>32.6</v>
      </c>
      <c r="F3300" s="1">
        <v>33.15</v>
      </c>
      <c r="G3300" s="1">
        <v>34</v>
      </c>
      <c r="H3300" s="1">
        <v>32.65</v>
      </c>
      <c r="I3300" s="1">
        <v>32.9</v>
      </c>
      <c r="J3300" s="1">
        <f>CEILING(E3300*0.9,LOOKUP(E3300*0.9,{0,10,50,100,500},{0.01,0.05,0.1,0.5,1}))</f>
        <v>29.35</v>
      </c>
      <c r="K3300" s="1">
        <f>CEILING(E3300*0.915,LOOKUP(E3300*0.915,{0,10,50,100,500},{0.01,0.05,0.1,0.5,1}))</f>
        <v>29.85</v>
      </c>
      <c r="L3300" s="1">
        <f>FLOOR(E3300*1.1,LOOKUP(E3300*1.1,{0,10,50,100,500},{0.01,0.05,0.1,0.5,1}))</f>
        <v>35.85</v>
      </c>
      <c r="M3300" s="1">
        <f t="shared" si="459"/>
        <v>35.6</v>
      </c>
      <c r="N3300" s="2">
        <f t="shared" si="460"/>
        <v>1.6871165644171692E-2</v>
      </c>
      <c r="O3300" s="2">
        <f t="shared" si="461"/>
        <v>4.2944785276073573E-2</v>
      </c>
      <c r="P3300" s="3">
        <f t="shared" si="462"/>
        <v>5.2863541033435144E-3</v>
      </c>
      <c r="Q3300" s="2">
        <f t="shared" si="466"/>
        <v>-0.1100781725314682</v>
      </c>
      <c r="U3300" s="2">
        <f t="shared" si="463"/>
        <v>5.2863541033435144E-3</v>
      </c>
      <c r="V3300" s="2">
        <f t="shared" si="467"/>
        <v>-0.1100781725314682</v>
      </c>
      <c r="Z3300" s="1">
        <f t="shared" si="464"/>
        <v>32.75</v>
      </c>
      <c r="AC3300" s="1" t="str">
        <f t="shared" si="465"/>
        <v>N</v>
      </c>
    </row>
    <row r="3301" spans="1:29" x14ac:dyDescent="0.25">
      <c r="A3301" s="1">
        <v>20180913</v>
      </c>
      <c r="B3301" s="1">
        <v>4513</v>
      </c>
      <c r="C3301" s="1" t="s">
        <v>653</v>
      </c>
      <c r="D3301" s="1">
        <v>3.75</v>
      </c>
      <c r="E3301" s="1">
        <v>17.5</v>
      </c>
      <c r="F3301" s="1">
        <v>17.600000000000001</v>
      </c>
      <c r="G3301" s="1">
        <v>17.649999999999999</v>
      </c>
      <c r="H3301" s="1">
        <v>16.95</v>
      </c>
      <c r="I3301" s="1">
        <v>16.95</v>
      </c>
      <c r="J3301" s="1">
        <f>CEILING(E3301*0.9,LOOKUP(E3301*0.9,{0,10,50,100,500},{0.01,0.05,0.1,0.5,1}))</f>
        <v>15.75</v>
      </c>
      <c r="K3301" s="1">
        <f>CEILING(E3301*0.915,LOOKUP(E3301*0.915,{0,10,50,100,500},{0.01,0.05,0.1,0.5,1}))</f>
        <v>16.05</v>
      </c>
      <c r="L3301" s="1">
        <f>FLOOR(E3301*1.1,LOOKUP(E3301*1.1,{0,10,50,100,500},{0.01,0.05,0.1,0.5,1}))</f>
        <v>19.25</v>
      </c>
      <c r="M3301" s="1">
        <f t="shared" si="459"/>
        <v>19</v>
      </c>
      <c r="N3301" s="2">
        <f t="shared" si="460"/>
        <v>5.7142857142857958E-3</v>
      </c>
      <c r="O3301" s="2">
        <f t="shared" si="461"/>
        <v>8.5714285714284903E-3</v>
      </c>
      <c r="P3301" s="3">
        <f t="shared" si="462"/>
        <v>3.8921510324483738E-2</v>
      </c>
      <c r="Q3301" s="2">
        <f t="shared" si="466"/>
        <v>-7.1156662206984467E-2</v>
      </c>
      <c r="U3301" s="2">
        <f t="shared" si="463"/>
        <v>0</v>
      </c>
      <c r="V3301" s="2">
        <f t="shared" si="467"/>
        <v>-0.1100781725314682</v>
      </c>
      <c r="Z3301" s="1">
        <f t="shared" si="464"/>
        <v>17.649999999999999</v>
      </c>
      <c r="AC3301" s="1" t="str">
        <f t="shared" si="465"/>
        <v>Y</v>
      </c>
    </row>
    <row r="3302" spans="1:29" x14ac:dyDescent="0.25">
      <c r="A3302" s="1">
        <v>20180913</v>
      </c>
      <c r="B3302" s="1">
        <v>8086</v>
      </c>
      <c r="C3302" s="1" t="s">
        <v>32</v>
      </c>
      <c r="D3302" s="1">
        <v>3.22</v>
      </c>
      <c r="E3302" s="1">
        <v>46.7</v>
      </c>
      <c r="F3302" s="1">
        <v>47.5</v>
      </c>
      <c r="G3302" s="1">
        <v>48.75</v>
      </c>
      <c r="H3302" s="1">
        <v>45.9</v>
      </c>
      <c r="I3302" s="1">
        <v>48.7</v>
      </c>
      <c r="J3302" s="1">
        <f>CEILING(E3302*0.9,LOOKUP(E3302*0.9,{0,10,50,100,500},{0.01,0.05,0.1,0.5,1}))</f>
        <v>42.050000000000004</v>
      </c>
      <c r="K3302" s="1">
        <f>CEILING(E3302*0.915,LOOKUP(E3302*0.915,{0,10,50,100,500},{0.01,0.05,0.1,0.5,1}))</f>
        <v>42.75</v>
      </c>
      <c r="L3302" s="1">
        <f>FLOOR(E3302*1.1,LOOKUP(E3302*1.1,{0,10,50,100,500},{0.01,0.05,0.1,0.5,1}))</f>
        <v>51.300000000000004</v>
      </c>
      <c r="M3302" s="1">
        <f t="shared" si="459"/>
        <v>50.800000000000004</v>
      </c>
      <c r="N3302" s="2">
        <f t="shared" si="460"/>
        <v>1.7130620985010645E-2</v>
      </c>
      <c r="O3302" s="2">
        <f t="shared" si="461"/>
        <v>4.3897216274089872E-2</v>
      </c>
      <c r="P3302" s="3">
        <f t="shared" si="462"/>
        <v>-2.6891864476386109E-2</v>
      </c>
      <c r="Q3302" s="2">
        <f t="shared" si="466"/>
        <v>-9.8048526683370579E-2</v>
      </c>
      <c r="U3302" s="2">
        <f t="shared" si="463"/>
        <v>-2.6891864476386109E-2</v>
      </c>
      <c r="V3302" s="2">
        <f t="shared" si="467"/>
        <v>-0.13697003700785432</v>
      </c>
      <c r="Z3302" s="1">
        <f t="shared" si="464"/>
        <v>46.85</v>
      </c>
      <c r="AC3302" s="1" t="str">
        <f t="shared" si="465"/>
        <v>N</v>
      </c>
    </row>
    <row r="3303" spans="1:29" x14ac:dyDescent="0.25">
      <c r="A3303" s="1">
        <v>20180913</v>
      </c>
      <c r="B3303" s="1">
        <v>3141</v>
      </c>
      <c r="C3303" s="1" t="s">
        <v>57</v>
      </c>
      <c r="D3303" s="1">
        <v>3.16</v>
      </c>
      <c r="E3303" s="1">
        <v>36.35</v>
      </c>
      <c r="F3303" s="1">
        <v>36.5</v>
      </c>
      <c r="G3303" s="1">
        <v>37.6</v>
      </c>
      <c r="H3303" s="1">
        <v>36.1</v>
      </c>
      <c r="I3303" s="1">
        <v>37.25</v>
      </c>
      <c r="J3303" s="1">
        <f>CEILING(E3303*0.9,LOOKUP(E3303*0.9,{0,10,50,100,500},{0.01,0.05,0.1,0.5,1}))</f>
        <v>32.75</v>
      </c>
      <c r="K3303" s="1">
        <f>CEILING(E3303*0.915,LOOKUP(E3303*0.915,{0,10,50,100,500},{0.01,0.05,0.1,0.5,1}))</f>
        <v>33.300000000000004</v>
      </c>
      <c r="L3303" s="1">
        <f>FLOOR(E3303*1.1,LOOKUP(E3303*1.1,{0,10,50,100,500},{0.01,0.05,0.1,0.5,1}))</f>
        <v>39.950000000000003</v>
      </c>
      <c r="M3303" s="1">
        <f t="shared" si="459"/>
        <v>39.700000000000003</v>
      </c>
      <c r="N3303" s="2">
        <f t="shared" si="460"/>
        <v>4.1265474552956965E-3</v>
      </c>
      <c r="O3303" s="2">
        <f t="shared" si="461"/>
        <v>3.4387895460797797E-2</v>
      </c>
      <c r="P3303" s="3">
        <f t="shared" si="462"/>
        <v>-2.2393993288590573E-2</v>
      </c>
      <c r="Q3303" s="2">
        <f t="shared" si="466"/>
        <v>-0.12044251997196115</v>
      </c>
      <c r="U3303" s="2">
        <f t="shared" si="463"/>
        <v>-2.2393993288590573E-2</v>
      </c>
      <c r="V3303" s="2">
        <f t="shared" si="467"/>
        <v>-0.15936403029644489</v>
      </c>
      <c r="Z3303" s="1">
        <f t="shared" si="464"/>
        <v>36.5</v>
      </c>
      <c r="AC3303" s="1" t="str">
        <f t="shared" si="465"/>
        <v>N</v>
      </c>
    </row>
    <row r="3304" spans="1:29" x14ac:dyDescent="0.25">
      <c r="A3304" s="1">
        <v>20180913</v>
      </c>
      <c r="B3304" s="1">
        <v>2405</v>
      </c>
      <c r="C3304" s="1" t="s">
        <v>394</v>
      </c>
      <c r="D3304" s="1">
        <v>3</v>
      </c>
      <c r="E3304" s="1">
        <v>13.85</v>
      </c>
      <c r="F3304" s="1">
        <v>13.55</v>
      </c>
      <c r="G3304" s="1">
        <v>14</v>
      </c>
      <c r="H3304" s="1">
        <v>13.45</v>
      </c>
      <c r="I3304" s="1">
        <v>13.85</v>
      </c>
      <c r="J3304" s="1">
        <f>CEILING(E3304*0.9,LOOKUP(E3304*0.9,{0,10,50,100,500},{0.01,0.05,0.1,0.5,1}))</f>
        <v>12.5</v>
      </c>
      <c r="K3304" s="1">
        <f>CEILING(E3304*0.915,LOOKUP(E3304*0.915,{0,10,50,100,500},{0.01,0.05,0.1,0.5,1}))</f>
        <v>12.700000000000001</v>
      </c>
      <c r="L3304" s="1">
        <f>FLOOR(E3304*1.1,LOOKUP(E3304*1.1,{0,10,50,100,500},{0.01,0.05,0.1,0.5,1}))</f>
        <v>15.200000000000001</v>
      </c>
      <c r="M3304" s="1">
        <f t="shared" si="459"/>
        <v>14.950000000000001</v>
      </c>
      <c r="N3304" s="2">
        <f t="shared" si="460"/>
        <v>-2.1660649819494508E-2</v>
      </c>
      <c r="O3304" s="2">
        <f t="shared" si="461"/>
        <v>1.0830324909747318E-2</v>
      </c>
      <c r="P3304" s="3">
        <f t="shared" si="462"/>
        <v>8.5117581227437313E-3</v>
      </c>
      <c r="Q3304" s="2">
        <f t="shared" si="466"/>
        <v>-0.11193076184921742</v>
      </c>
      <c r="U3304" s="2">
        <f t="shared" si="463"/>
        <v>0</v>
      </c>
      <c r="V3304" s="2">
        <f t="shared" si="467"/>
        <v>-0.15936403029644489</v>
      </c>
      <c r="Z3304" s="1">
        <f t="shared" si="464"/>
        <v>14</v>
      </c>
      <c r="AC3304" s="1" t="str">
        <f t="shared" si="465"/>
        <v>Y</v>
      </c>
    </row>
    <row r="3305" spans="1:29" x14ac:dyDescent="0.25">
      <c r="A3305" s="1">
        <v>20180914</v>
      </c>
      <c r="B3305" s="1">
        <v>3523</v>
      </c>
      <c r="C3305" s="1" t="s">
        <v>673</v>
      </c>
      <c r="D3305" s="1">
        <v>9.8699999999999992</v>
      </c>
      <c r="E3305" s="1">
        <v>10.199999999999999</v>
      </c>
      <c r="F3305" s="1">
        <v>10.4</v>
      </c>
      <c r="G3305" s="1">
        <v>10.85</v>
      </c>
      <c r="H3305" s="1">
        <v>10.4</v>
      </c>
      <c r="I3305" s="1">
        <v>10.5</v>
      </c>
      <c r="J3305" s="1">
        <f>CEILING(E3305*0.9,LOOKUP(E3305*0.9,{0,10,50,100,500},{0.01,0.05,0.1,0.5,1}))</f>
        <v>9.18</v>
      </c>
      <c r="K3305" s="1">
        <f>CEILING(E3305*0.915,LOOKUP(E3305*0.915,{0,10,50,100,500},{0.01,0.05,0.1,0.5,1}))</f>
        <v>9.34</v>
      </c>
      <c r="L3305" s="1">
        <f>FLOOR(E3305*1.1,LOOKUP(E3305*1.1,{0,10,50,100,500},{0.01,0.05,0.1,0.5,1}))</f>
        <v>11.200000000000001</v>
      </c>
      <c r="M3305" s="1">
        <f t="shared" si="459"/>
        <v>10.950000000000001</v>
      </c>
      <c r="N3305" s="2">
        <f t="shared" si="460"/>
        <v>1.9607843137255009E-2</v>
      </c>
      <c r="O3305" s="2">
        <f t="shared" si="461"/>
        <v>6.3725490196078469E-2</v>
      </c>
      <c r="P3305" s="3">
        <f t="shared" si="462"/>
        <v>-1.1803723809523846E-2</v>
      </c>
      <c r="Q3305" s="2">
        <f t="shared" si="466"/>
        <v>-0.12373448565874126</v>
      </c>
      <c r="U3305" s="2">
        <f t="shared" si="463"/>
        <v>-1.1803723809523846E-2</v>
      </c>
      <c r="V3305" s="2">
        <f t="shared" si="467"/>
        <v>-0.17116775410596874</v>
      </c>
      <c r="Z3305" s="1">
        <f t="shared" si="464"/>
        <v>10.35</v>
      </c>
      <c r="AC3305" s="1" t="str">
        <f t="shared" si="465"/>
        <v>N</v>
      </c>
    </row>
    <row r="3306" spans="1:29" x14ac:dyDescent="0.25">
      <c r="A3306" s="1">
        <v>20180914</v>
      </c>
      <c r="B3306" s="1">
        <v>2455</v>
      </c>
      <c r="C3306" s="1" t="s">
        <v>25</v>
      </c>
      <c r="D3306" s="1">
        <v>8.99</v>
      </c>
      <c r="E3306" s="1">
        <v>80</v>
      </c>
      <c r="F3306" s="1">
        <v>79.099999999999994</v>
      </c>
      <c r="G3306" s="1">
        <v>80.599999999999994</v>
      </c>
      <c r="H3306" s="1">
        <v>78</v>
      </c>
      <c r="I3306" s="1">
        <v>78.3</v>
      </c>
      <c r="J3306" s="1">
        <f>CEILING(E3306*0.9,LOOKUP(E3306*0.9,{0,10,50,100,500},{0.01,0.05,0.1,0.5,1}))</f>
        <v>72</v>
      </c>
      <c r="K3306" s="1">
        <f>CEILING(E3306*0.915,LOOKUP(E3306*0.915,{0,10,50,100,500},{0.01,0.05,0.1,0.5,1}))</f>
        <v>73.2</v>
      </c>
      <c r="L3306" s="1">
        <f>FLOOR(E3306*1.1,LOOKUP(E3306*1.1,{0,10,50,100,500},{0.01,0.05,0.1,0.5,1}))</f>
        <v>88</v>
      </c>
      <c r="M3306" s="1">
        <f t="shared" si="459"/>
        <v>87.5</v>
      </c>
      <c r="N3306" s="2">
        <f t="shared" si="460"/>
        <v>-1.1250000000000071E-2</v>
      </c>
      <c r="O3306" s="2">
        <f t="shared" si="461"/>
        <v>7.4999999999999286E-3</v>
      </c>
      <c r="P3306" s="3">
        <f t="shared" si="462"/>
        <v>2.3196278416347263E-2</v>
      </c>
      <c r="Q3306" s="2">
        <f t="shared" si="466"/>
        <v>-0.100538207242394</v>
      </c>
      <c r="U3306" s="2">
        <f t="shared" si="463"/>
        <v>2.3196278416347263E-2</v>
      </c>
      <c r="V3306" s="2">
        <f t="shared" si="467"/>
        <v>-0.14797147568962149</v>
      </c>
      <c r="Z3306" s="1">
        <f t="shared" si="464"/>
        <v>80.3</v>
      </c>
      <c r="AC3306" s="1" t="str">
        <f t="shared" si="465"/>
        <v>N</v>
      </c>
    </row>
    <row r="3307" spans="1:29" x14ac:dyDescent="0.25">
      <c r="A3307" s="1">
        <v>20180914</v>
      </c>
      <c r="B3307" s="1">
        <v>6182</v>
      </c>
      <c r="C3307" s="1" t="s">
        <v>144</v>
      </c>
      <c r="D3307" s="1">
        <v>7.33</v>
      </c>
      <c r="E3307" s="1">
        <v>41.45</v>
      </c>
      <c r="F3307" s="1">
        <v>41.35</v>
      </c>
      <c r="G3307" s="1">
        <v>42.9</v>
      </c>
      <c r="H3307" s="1">
        <v>40.85</v>
      </c>
      <c r="I3307" s="1">
        <v>42.4</v>
      </c>
      <c r="J3307" s="1">
        <f>CEILING(E3307*0.9,LOOKUP(E3307*0.9,{0,10,50,100,500},{0.01,0.05,0.1,0.5,1}))</f>
        <v>37.35</v>
      </c>
      <c r="K3307" s="1">
        <f>CEILING(E3307*0.915,LOOKUP(E3307*0.915,{0,10,50,100,500},{0.01,0.05,0.1,0.5,1}))</f>
        <v>37.950000000000003</v>
      </c>
      <c r="L3307" s="1">
        <f>FLOOR(E3307*1.1,LOOKUP(E3307*1.1,{0,10,50,100,500},{0.01,0.05,0.1,0.5,1}))</f>
        <v>45.550000000000004</v>
      </c>
      <c r="M3307" s="1">
        <f t="shared" si="459"/>
        <v>45.300000000000004</v>
      </c>
      <c r="N3307" s="2">
        <f t="shared" si="460"/>
        <v>-2.4125452352231945E-3</v>
      </c>
      <c r="O3307" s="2">
        <f t="shared" si="461"/>
        <v>3.4981905910735724E-2</v>
      </c>
      <c r="P3307" s="3">
        <f t="shared" si="462"/>
        <v>-2.1130094339622558E-2</v>
      </c>
      <c r="Q3307" s="2">
        <f t="shared" si="466"/>
        <v>-0.12166830158201655</v>
      </c>
      <c r="U3307" s="2">
        <f t="shared" si="463"/>
        <v>-2.1130094339622558E-2</v>
      </c>
      <c r="V3307" s="2">
        <f t="shared" si="467"/>
        <v>-0.16910157002924406</v>
      </c>
      <c r="Z3307" s="1">
        <f t="shared" si="464"/>
        <v>41.6</v>
      </c>
      <c r="AC3307" s="1" t="str">
        <f t="shared" si="465"/>
        <v>N</v>
      </c>
    </row>
    <row r="3308" spans="1:29" x14ac:dyDescent="0.25">
      <c r="A3308" s="1">
        <v>20180914</v>
      </c>
      <c r="B3308" s="1">
        <v>6432</v>
      </c>
      <c r="C3308" s="1" t="s">
        <v>655</v>
      </c>
      <c r="D3308" s="1">
        <v>6.52</v>
      </c>
      <c r="E3308" s="1">
        <v>33.5</v>
      </c>
      <c r="F3308" s="1">
        <v>33</v>
      </c>
      <c r="G3308" s="1">
        <v>34.5</v>
      </c>
      <c r="H3308" s="1">
        <v>32.5</v>
      </c>
      <c r="I3308" s="1">
        <v>32.75</v>
      </c>
      <c r="J3308" s="1">
        <f>CEILING(E3308*0.9,LOOKUP(E3308*0.9,{0,10,50,100,500},{0.01,0.05,0.1,0.5,1}))</f>
        <v>30.150000000000002</v>
      </c>
      <c r="K3308" s="1">
        <f>CEILING(E3308*0.915,LOOKUP(E3308*0.915,{0,10,50,100,500},{0.01,0.05,0.1,0.5,1}))</f>
        <v>30.700000000000003</v>
      </c>
      <c r="L3308" s="1">
        <f>FLOOR(E3308*1.1,LOOKUP(E3308*1.1,{0,10,50,100,500},{0.01,0.05,0.1,0.5,1}))</f>
        <v>36.85</v>
      </c>
      <c r="M3308" s="1">
        <f t="shared" si="459"/>
        <v>36.6</v>
      </c>
      <c r="N3308" s="2">
        <f t="shared" si="460"/>
        <v>-1.4925373134328358E-2</v>
      </c>
      <c r="O3308" s="2">
        <f t="shared" si="461"/>
        <v>2.9850746268656716E-2</v>
      </c>
      <c r="P3308" s="3">
        <f t="shared" si="462"/>
        <v>2.5130729770992354E-2</v>
      </c>
      <c r="Q3308" s="2">
        <f t="shared" si="466"/>
        <v>-9.6537571811024195E-2</v>
      </c>
      <c r="U3308" s="2">
        <f t="shared" si="463"/>
        <v>2.5130729770992354E-2</v>
      </c>
      <c r="V3308" s="2">
        <f t="shared" si="467"/>
        <v>-0.14397084025825171</v>
      </c>
      <c r="Z3308" s="1">
        <f t="shared" si="464"/>
        <v>33.65</v>
      </c>
      <c r="AC3308" s="1" t="str">
        <f t="shared" si="465"/>
        <v>N</v>
      </c>
    </row>
    <row r="3309" spans="1:29" x14ac:dyDescent="0.25">
      <c r="A3309" s="1">
        <v>20180914</v>
      </c>
      <c r="B3309" s="1">
        <v>2368</v>
      </c>
      <c r="C3309" s="1" t="s">
        <v>239</v>
      </c>
      <c r="D3309" s="1">
        <v>6.5</v>
      </c>
      <c r="E3309" s="1">
        <v>14</v>
      </c>
      <c r="F3309" s="1">
        <v>13.5</v>
      </c>
      <c r="G3309" s="1">
        <v>13.7</v>
      </c>
      <c r="H3309" s="1">
        <v>13.35</v>
      </c>
      <c r="I3309" s="1">
        <v>13.5</v>
      </c>
      <c r="J3309" s="1">
        <f>CEILING(E3309*0.9,LOOKUP(E3309*0.9,{0,10,50,100,500},{0.01,0.05,0.1,0.5,1}))</f>
        <v>12.600000000000001</v>
      </c>
      <c r="K3309" s="1">
        <f>CEILING(E3309*0.915,LOOKUP(E3309*0.915,{0,10,50,100,500},{0.01,0.05,0.1,0.5,1}))</f>
        <v>12.850000000000001</v>
      </c>
      <c r="L3309" s="1">
        <f>FLOOR(E3309*1.1,LOOKUP(E3309*1.1,{0,10,50,100,500},{0.01,0.05,0.1,0.5,1}))</f>
        <v>15.4</v>
      </c>
      <c r="M3309" s="1">
        <f t="shared" si="459"/>
        <v>15.15</v>
      </c>
      <c r="N3309" s="2">
        <f t="shared" si="460"/>
        <v>-3.5714285714285712E-2</v>
      </c>
      <c r="O3309" s="2">
        <f t="shared" si="461"/>
        <v>-2.1428571428571481E-2</v>
      </c>
      <c r="P3309" s="3">
        <f t="shared" si="462"/>
        <v>0</v>
      </c>
      <c r="Q3309" s="2">
        <f t="shared" si="466"/>
        <v>-9.6537571811024195E-2</v>
      </c>
      <c r="U3309" s="2">
        <f t="shared" si="463"/>
        <v>0</v>
      </c>
      <c r="V3309" s="2">
        <f t="shared" si="467"/>
        <v>-0.14397084025825171</v>
      </c>
      <c r="Z3309" s="1">
        <f t="shared" si="464"/>
        <v>14.15</v>
      </c>
      <c r="AC3309" s="1" t="str">
        <f t="shared" si="465"/>
        <v>N</v>
      </c>
    </row>
    <row r="3310" spans="1:29" x14ac:dyDescent="0.25">
      <c r="A3310" s="1">
        <v>20180914</v>
      </c>
      <c r="B3310" s="1">
        <v>6153</v>
      </c>
      <c r="C3310" s="1" t="s">
        <v>195</v>
      </c>
      <c r="D3310" s="1">
        <v>6.09</v>
      </c>
      <c r="E3310" s="1">
        <v>41.6</v>
      </c>
      <c r="F3310" s="1">
        <v>40.9</v>
      </c>
      <c r="G3310" s="1">
        <v>41.9</v>
      </c>
      <c r="H3310" s="1">
        <v>40</v>
      </c>
      <c r="I3310" s="1">
        <v>41.75</v>
      </c>
      <c r="J3310" s="1">
        <f>CEILING(E3310*0.9,LOOKUP(E3310*0.9,{0,10,50,100,500},{0.01,0.05,0.1,0.5,1}))</f>
        <v>37.450000000000003</v>
      </c>
      <c r="K3310" s="1">
        <f>CEILING(E3310*0.915,LOOKUP(E3310*0.915,{0,10,50,100,500},{0.01,0.05,0.1,0.5,1}))</f>
        <v>38.1</v>
      </c>
      <c r="L3310" s="1">
        <f>FLOOR(E3310*1.1,LOOKUP(E3310*1.1,{0,10,50,100,500},{0.01,0.05,0.1,0.5,1}))</f>
        <v>45.75</v>
      </c>
      <c r="M3310" s="1">
        <f t="shared" si="459"/>
        <v>45.5</v>
      </c>
      <c r="N3310" s="2">
        <f t="shared" si="460"/>
        <v>-1.6826923076923146E-2</v>
      </c>
      <c r="O3310" s="2">
        <f t="shared" si="461"/>
        <v>7.2115384615383925E-3</v>
      </c>
      <c r="P3310" s="3">
        <f t="shared" si="462"/>
        <v>-2.2979999999999758E-3</v>
      </c>
      <c r="Q3310" s="2">
        <f t="shared" si="466"/>
        <v>-9.8835571811024175E-2</v>
      </c>
      <c r="U3310" s="2">
        <f t="shared" si="463"/>
        <v>-2.2979999999999758E-3</v>
      </c>
      <c r="V3310" s="2">
        <f t="shared" si="467"/>
        <v>-0.14626884025825168</v>
      </c>
      <c r="Z3310" s="1">
        <f t="shared" si="464"/>
        <v>41.75</v>
      </c>
      <c r="AC3310" s="1" t="str">
        <f t="shared" si="465"/>
        <v>N</v>
      </c>
    </row>
    <row r="3311" spans="1:29" x14ac:dyDescent="0.25">
      <c r="A3311" s="1">
        <v>20180914</v>
      </c>
      <c r="B3311" s="1">
        <v>2375</v>
      </c>
      <c r="C3311" s="1" t="s">
        <v>44</v>
      </c>
      <c r="D3311" s="1">
        <v>6</v>
      </c>
      <c r="E3311" s="1">
        <v>54.2</v>
      </c>
      <c r="F3311" s="1">
        <v>52.6</v>
      </c>
      <c r="G3311" s="1">
        <v>54</v>
      </c>
      <c r="H3311" s="1">
        <v>52.5</v>
      </c>
      <c r="I3311" s="1">
        <v>52.7</v>
      </c>
      <c r="J3311" s="1">
        <f>CEILING(E3311*0.9,LOOKUP(E3311*0.9,{0,10,50,100,500},{0.01,0.05,0.1,0.5,1}))</f>
        <v>48.800000000000004</v>
      </c>
      <c r="K3311" s="1">
        <f>CEILING(E3311*0.915,LOOKUP(E3311*0.915,{0,10,50,100,500},{0.01,0.05,0.1,0.5,1}))</f>
        <v>49.6</v>
      </c>
      <c r="L3311" s="1">
        <f>FLOOR(E3311*1.1,LOOKUP(E3311*1.1,{0,10,50,100,500},{0.01,0.05,0.1,0.5,1}))</f>
        <v>59.6</v>
      </c>
      <c r="M3311" s="1">
        <f t="shared" si="459"/>
        <v>59.1</v>
      </c>
      <c r="N3311" s="2">
        <f t="shared" si="460"/>
        <v>-2.9520295202952053E-2</v>
      </c>
      <c r="O3311" s="2">
        <f t="shared" si="461"/>
        <v>-3.6900369003690561E-3</v>
      </c>
      <c r="P3311" s="3">
        <f t="shared" si="462"/>
        <v>0</v>
      </c>
      <c r="Q3311" s="2">
        <f t="shared" si="466"/>
        <v>-9.8835571811024175E-2</v>
      </c>
      <c r="U3311" s="2">
        <f t="shared" si="463"/>
        <v>0</v>
      </c>
      <c r="V3311" s="2">
        <f t="shared" si="467"/>
        <v>-0.14626884025825168</v>
      </c>
      <c r="Z3311" s="1">
        <f t="shared" si="464"/>
        <v>54.5</v>
      </c>
      <c r="AC3311" s="1" t="str">
        <f t="shared" si="465"/>
        <v>N</v>
      </c>
    </row>
    <row r="3312" spans="1:29" x14ac:dyDescent="0.25">
      <c r="A3312" s="1">
        <v>20180914</v>
      </c>
      <c r="B3312" s="1">
        <v>8043</v>
      </c>
      <c r="C3312" s="1" t="s">
        <v>421</v>
      </c>
      <c r="D3312" s="1">
        <v>5.73</v>
      </c>
      <c r="E3312" s="1">
        <v>55.9</v>
      </c>
      <c r="F3312" s="1">
        <v>54.7</v>
      </c>
      <c r="G3312" s="1">
        <v>56.4</v>
      </c>
      <c r="H3312" s="1">
        <v>54.5</v>
      </c>
      <c r="I3312" s="1">
        <v>54.6</v>
      </c>
      <c r="J3312" s="1">
        <f>CEILING(E3312*0.9,LOOKUP(E3312*0.9,{0,10,50,100,500},{0.01,0.05,0.1,0.5,1}))</f>
        <v>50.400000000000006</v>
      </c>
      <c r="K3312" s="1">
        <f>CEILING(E3312*0.915,LOOKUP(E3312*0.915,{0,10,50,100,500},{0.01,0.05,0.1,0.5,1}))</f>
        <v>51.2</v>
      </c>
      <c r="L3312" s="1">
        <f>FLOOR(E3312*1.1,LOOKUP(E3312*1.1,{0,10,50,100,500},{0.01,0.05,0.1,0.5,1}))</f>
        <v>61.400000000000006</v>
      </c>
      <c r="M3312" s="1">
        <f t="shared" si="459"/>
        <v>60.900000000000006</v>
      </c>
      <c r="N3312" s="2">
        <f t="shared" si="460"/>
        <v>-2.1466905187835346E-2</v>
      </c>
      <c r="O3312" s="2">
        <f t="shared" si="461"/>
        <v>8.9445438282647581E-3</v>
      </c>
      <c r="P3312" s="3">
        <f t="shared" si="462"/>
        <v>2.6950380952380865E-2</v>
      </c>
      <c r="Q3312" s="2">
        <f t="shared" si="466"/>
        <v>-7.1885190858643311E-2</v>
      </c>
      <c r="U3312" s="2">
        <f t="shared" si="463"/>
        <v>2.6950380952380865E-2</v>
      </c>
      <c r="V3312" s="2">
        <f t="shared" si="467"/>
        <v>-0.11931845930587082</v>
      </c>
      <c r="Z3312" s="1">
        <f t="shared" si="464"/>
        <v>56.199999999999996</v>
      </c>
      <c r="AC3312" s="1" t="str">
        <f t="shared" si="465"/>
        <v>N</v>
      </c>
    </row>
    <row r="3313" spans="1:29" x14ac:dyDescent="0.25">
      <c r="A3313" s="1">
        <v>20180917</v>
      </c>
      <c r="B3313" s="1">
        <v>6182</v>
      </c>
      <c r="C3313" s="1" t="s">
        <v>144</v>
      </c>
      <c r="D3313" s="1">
        <v>9.59</v>
      </c>
      <c r="E3313" s="1">
        <v>42.4</v>
      </c>
      <c r="F3313" s="1">
        <v>41.5</v>
      </c>
      <c r="G3313" s="1">
        <v>42.15</v>
      </c>
      <c r="H3313" s="1">
        <v>40.799999999999997</v>
      </c>
      <c r="I3313" s="1">
        <v>40.950000000000003</v>
      </c>
      <c r="J3313" s="1">
        <f>CEILING(E3313*0.9,LOOKUP(E3313*0.9,{0,10,50,100,500},{0.01,0.05,0.1,0.5,1}))</f>
        <v>38.200000000000003</v>
      </c>
      <c r="K3313" s="1">
        <f>CEILING(E3313*0.915,LOOKUP(E3313*0.915,{0,10,50,100,500},{0.01,0.05,0.1,0.5,1}))</f>
        <v>38.800000000000004</v>
      </c>
      <c r="L3313" s="1">
        <f>FLOOR(E3313*1.1,LOOKUP(E3313*1.1,{0,10,50,100,500},{0.01,0.05,0.1,0.5,1}))</f>
        <v>46.6</v>
      </c>
      <c r="M3313" s="1">
        <f t="shared" si="459"/>
        <v>46.35</v>
      </c>
      <c r="N3313" s="2">
        <f t="shared" si="460"/>
        <v>-2.122641509433959E-2</v>
      </c>
      <c r="O3313" s="2">
        <f t="shared" si="461"/>
        <v>-5.89622641509434E-3</v>
      </c>
      <c r="P3313" s="3">
        <f t="shared" si="462"/>
        <v>0</v>
      </c>
      <c r="Q3313" s="2">
        <f t="shared" si="466"/>
        <v>-7.1885190858643311E-2</v>
      </c>
      <c r="U3313" s="2">
        <f t="shared" si="463"/>
        <v>0</v>
      </c>
      <c r="V3313" s="2">
        <f t="shared" si="467"/>
        <v>-0.11931845930587082</v>
      </c>
      <c r="Z3313" s="1">
        <f t="shared" si="464"/>
        <v>42.55</v>
      </c>
      <c r="AC3313" s="1" t="str">
        <f t="shared" si="465"/>
        <v>N</v>
      </c>
    </row>
    <row r="3314" spans="1:29" x14ac:dyDescent="0.25">
      <c r="A3314" s="1">
        <v>20180917</v>
      </c>
      <c r="B3314" s="1">
        <v>2013</v>
      </c>
      <c r="C3314" s="1" t="s">
        <v>226</v>
      </c>
      <c r="D3314" s="1">
        <v>5.77</v>
      </c>
      <c r="E3314" s="1">
        <v>32.35</v>
      </c>
      <c r="F3314" s="1">
        <v>32.35</v>
      </c>
      <c r="G3314" s="1">
        <v>32.450000000000003</v>
      </c>
      <c r="H3314" s="1">
        <v>31.25</v>
      </c>
      <c r="I3314" s="1">
        <v>31.3</v>
      </c>
      <c r="J3314" s="1">
        <f>CEILING(E3314*0.9,LOOKUP(E3314*0.9,{0,10,50,100,500},{0.01,0.05,0.1,0.5,1}))</f>
        <v>29.150000000000002</v>
      </c>
      <c r="K3314" s="1">
        <f>CEILING(E3314*0.915,LOOKUP(E3314*0.915,{0,10,50,100,500},{0.01,0.05,0.1,0.5,1}))</f>
        <v>29.650000000000002</v>
      </c>
      <c r="L3314" s="1">
        <f>FLOOR(E3314*1.1,LOOKUP(E3314*1.1,{0,10,50,100,500},{0.01,0.05,0.1,0.5,1}))</f>
        <v>35.550000000000004</v>
      </c>
      <c r="M3314" s="1">
        <f t="shared" si="459"/>
        <v>35.300000000000004</v>
      </c>
      <c r="N3314" s="2">
        <f t="shared" si="460"/>
        <v>0</v>
      </c>
      <c r="O3314" s="2">
        <f t="shared" si="461"/>
        <v>3.0911901081916975E-3</v>
      </c>
      <c r="P3314" s="3">
        <f t="shared" si="462"/>
        <v>0</v>
      </c>
      <c r="Q3314" s="2">
        <f t="shared" si="466"/>
        <v>-7.1885190858643311E-2</v>
      </c>
      <c r="U3314" s="2">
        <f t="shared" si="463"/>
        <v>0</v>
      </c>
      <c r="V3314" s="2">
        <f t="shared" si="467"/>
        <v>-0.11931845930587082</v>
      </c>
      <c r="Z3314" s="1">
        <f t="shared" si="464"/>
        <v>32.5</v>
      </c>
      <c r="AC3314" s="1" t="str">
        <f t="shared" si="465"/>
        <v>N</v>
      </c>
    </row>
    <row r="3315" spans="1:29" x14ac:dyDescent="0.25">
      <c r="A3315" s="1">
        <v>20180917</v>
      </c>
      <c r="B3315" s="1">
        <v>3707</v>
      </c>
      <c r="C3315" s="1" t="s">
        <v>81</v>
      </c>
      <c r="D3315" s="1">
        <v>4.82</v>
      </c>
      <c r="E3315" s="1">
        <v>24.2</v>
      </c>
      <c r="F3315" s="1">
        <v>23.55</v>
      </c>
      <c r="G3315" s="1">
        <v>23.8</v>
      </c>
      <c r="H3315" s="1">
        <v>22.9</v>
      </c>
      <c r="I3315" s="1">
        <v>23</v>
      </c>
      <c r="J3315" s="1">
        <f>CEILING(E3315*0.9,LOOKUP(E3315*0.9,{0,10,50,100,500},{0.01,0.05,0.1,0.5,1}))</f>
        <v>21.8</v>
      </c>
      <c r="K3315" s="1">
        <f>CEILING(E3315*0.915,LOOKUP(E3315*0.915,{0,10,50,100,500},{0.01,0.05,0.1,0.5,1}))</f>
        <v>22.150000000000002</v>
      </c>
      <c r="L3315" s="1">
        <f>FLOOR(E3315*1.1,LOOKUP(E3315*1.1,{0,10,50,100,500},{0.01,0.05,0.1,0.5,1}))</f>
        <v>26.6</v>
      </c>
      <c r="M3315" s="1">
        <f t="shared" si="459"/>
        <v>26.35</v>
      </c>
      <c r="N3315" s="2">
        <f t="shared" si="460"/>
        <v>-2.6859504132231347E-2</v>
      </c>
      <c r="O3315" s="2">
        <f t="shared" si="461"/>
        <v>-1.6528925619834652E-2</v>
      </c>
      <c r="P3315" s="3">
        <f t="shared" si="462"/>
        <v>0</v>
      </c>
      <c r="Q3315" s="2">
        <f t="shared" si="466"/>
        <v>-7.1885190858643311E-2</v>
      </c>
      <c r="U3315" s="2">
        <f t="shared" si="463"/>
        <v>0</v>
      </c>
      <c r="V3315" s="2">
        <f t="shared" si="467"/>
        <v>-0.11931845930587082</v>
      </c>
      <c r="Z3315" s="1">
        <f t="shared" si="464"/>
        <v>24.349999999999998</v>
      </c>
      <c r="AC3315" s="1" t="str">
        <f t="shared" si="465"/>
        <v>N</v>
      </c>
    </row>
    <row r="3316" spans="1:29" x14ac:dyDescent="0.25">
      <c r="A3316" s="1">
        <v>20180917</v>
      </c>
      <c r="B3316" s="1">
        <v>2478</v>
      </c>
      <c r="C3316" s="1" t="s">
        <v>216</v>
      </c>
      <c r="D3316" s="1">
        <v>4.41</v>
      </c>
      <c r="E3316" s="1">
        <v>72.099999999999994</v>
      </c>
      <c r="F3316" s="1">
        <v>70.5</v>
      </c>
      <c r="G3316" s="1">
        <v>71.400000000000006</v>
      </c>
      <c r="H3316" s="1">
        <v>67.7</v>
      </c>
      <c r="I3316" s="1">
        <v>67.7</v>
      </c>
      <c r="J3316" s="1">
        <f>CEILING(E3316*0.9,LOOKUP(E3316*0.9,{0,10,50,100,500},{0.01,0.05,0.1,0.5,1}))</f>
        <v>64.900000000000006</v>
      </c>
      <c r="K3316" s="1">
        <f>CEILING(E3316*0.915,LOOKUP(E3316*0.915,{0,10,50,100,500},{0.01,0.05,0.1,0.5,1}))</f>
        <v>66</v>
      </c>
      <c r="L3316" s="1">
        <f>FLOOR(E3316*1.1,LOOKUP(E3316*1.1,{0,10,50,100,500},{0.01,0.05,0.1,0.5,1}))</f>
        <v>79.300000000000011</v>
      </c>
      <c r="M3316" s="1">
        <f t="shared" si="459"/>
        <v>78.800000000000011</v>
      </c>
      <c r="N3316" s="2">
        <f t="shared" si="460"/>
        <v>-2.2191400832177455E-2</v>
      </c>
      <c r="O3316" s="2">
        <f t="shared" si="461"/>
        <v>-9.7087378640775129E-3</v>
      </c>
      <c r="P3316" s="3">
        <f t="shared" si="462"/>
        <v>0</v>
      </c>
      <c r="Q3316" s="2">
        <f t="shared" si="466"/>
        <v>-7.1885190858643311E-2</v>
      </c>
      <c r="U3316" s="2">
        <f t="shared" si="463"/>
        <v>0</v>
      </c>
      <c r="V3316" s="2">
        <f t="shared" si="467"/>
        <v>-0.11931845930587082</v>
      </c>
      <c r="Z3316" s="1">
        <f t="shared" si="464"/>
        <v>72.399999999999991</v>
      </c>
      <c r="AC3316" s="1" t="str">
        <f t="shared" si="465"/>
        <v>N</v>
      </c>
    </row>
    <row r="3317" spans="1:29" x14ac:dyDescent="0.25">
      <c r="A3317" s="1">
        <v>20180917</v>
      </c>
      <c r="B3317" s="1">
        <v>6153</v>
      </c>
      <c r="C3317" s="1" t="s">
        <v>195</v>
      </c>
      <c r="D3317" s="1">
        <v>4.37</v>
      </c>
      <c r="E3317" s="1">
        <v>41.75</v>
      </c>
      <c r="F3317" s="1">
        <v>41.05</v>
      </c>
      <c r="G3317" s="1">
        <v>41.4</v>
      </c>
      <c r="H3317" s="1">
        <v>39.35</v>
      </c>
      <c r="I3317" s="1">
        <v>39.35</v>
      </c>
      <c r="J3317" s="1">
        <f>CEILING(E3317*0.9,LOOKUP(E3317*0.9,{0,10,50,100,500},{0.01,0.05,0.1,0.5,1}))</f>
        <v>37.6</v>
      </c>
      <c r="K3317" s="1">
        <f>CEILING(E3317*0.915,LOOKUP(E3317*0.915,{0,10,50,100,500},{0.01,0.05,0.1,0.5,1}))</f>
        <v>38.25</v>
      </c>
      <c r="L3317" s="1">
        <f>FLOOR(E3317*1.1,LOOKUP(E3317*1.1,{0,10,50,100,500},{0.01,0.05,0.1,0.5,1}))</f>
        <v>45.900000000000006</v>
      </c>
      <c r="M3317" s="1">
        <f t="shared" si="459"/>
        <v>45.650000000000006</v>
      </c>
      <c r="N3317" s="2">
        <f t="shared" si="460"/>
        <v>-1.6766467065868332E-2</v>
      </c>
      <c r="O3317" s="2">
        <f t="shared" si="461"/>
        <v>-8.3832335329341659E-3</v>
      </c>
      <c r="P3317" s="3">
        <f t="shared" si="462"/>
        <v>0</v>
      </c>
      <c r="Q3317" s="2">
        <f t="shared" si="466"/>
        <v>-7.1885190858643311E-2</v>
      </c>
      <c r="U3317" s="2">
        <f t="shared" si="463"/>
        <v>0</v>
      </c>
      <c r="V3317" s="2">
        <f t="shared" si="467"/>
        <v>-0.11931845930587082</v>
      </c>
      <c r="Z3317" s="1">
        <f t="shared" si="464"/>
        <v>41.9</v>
      </c>
      <c r="AC3317" s="1" t="str">
        <f t="shared" si="465"/>
        <v>N</v>
      </c>
    </row>
    <row r="3318" spans="1:29" x14ac:dyDescent="0.25">
      <c r="A3318" s="1">
        <v>20180917</v>
      </c>
      <c r="B3318" s="1">
        <v>2316</v>
      </c>
      <c r="C3318" s="1" t="s">
        <v>674</v>
      </c>
      <c r="D3318" s="1">
        <v>3.99</v>
      </c>
      <c r="E3318" s="1">
        <v>17.2</v>
      </c>
      <c r="F3318" s="1">
        <v>16.8</v>
      </c>
      <c r="G3318" s="1">
        <v>17.3</v>
      </c>
      <c r="H3318" s="1">
        <v>16.75</v>
      </c>
      <c r="I3318" s="1">
        <v>17.25</v>
      </c>
      <c r="J3318" s="1">
        <f>CEILING(E3318*0.9,LOOKUP(E3318*0.9,{0,10,50,100,500},{0.01,0.05,0.1,0.5,1}))</f>
        <v>15.5</v>
      </c>
      <c r="K3318" s="1">
        <f>CEILING(E3318*0.915,LOOKUP(E3318*0.915,{0,10,50,100,500},{0.01,0.05,0.1,0.5,1}))</f>
        <v>15.75</v>
      </c>
      <c r="L3318" s="1">
        <f>FLOOR(E3318*1.1,LOOKUP(E3318*1.1,{0,10,50,100,500},{0.01,0.05,0.1,0.5,1}))</f>
        <v>18.900000000000002</v>
      </c>
      <c r="M3318" s="1">
        <f t="shared" si="459"/>
        <v>18.650000000000002</v>
      </c>
      <c r="N3318" s="2">
        <f t="shared" si="460"/>
        <v>-2.3255813953488292E-2</v>
      </c>
      <c r="O3318" s="2">
        <f t="shared" si="461"/>
        <v>5.8139534883721762E-3</v>
      </c>
      <c r="P3318" s="3">
        <f t="shared" si="462"/>
        <v>0</v>
      </c>
      <c r="Q3318" s="2">
        <f t="shared" si="466"/>
        <v>-7.1885190858643311E-2</v>
      </c>
      <c r="U3318" s="2">
        <f t="shared" si="463"/>
        <v>0</v>
      </c>
      <c r="V3318" s="2">
        <f t="shared" si="467"/>
        <v>-0.11931845930587082</v>
      </c>
      <c r="Z3318" s="1">
        <f t="shared" si="464"/>
        <v>17.349999999999998</v>
      </c>
      <c r="AC3318" s="1" t="str">
        <f t="shared" si="465"/>
        <v>N</v>
      </c>
    </row>
    <row r="3319" spans="1:29" x14ac:dyDescent="0.25">
      <c r="A3319" s="1">
        <v>20180917</v>
      </c>
      <c r="B3319" s="1">
        <v>2031</v>
      </c>
      <c r="C3319" s="1" t="s">
        <v>221</v>
      </c>
      <c r="D3319" s="1">
        <v>3.92</v>
      </c>
      <c r="E3319" s="1">
        <v>38</v>
      </c>
      <c r="F3319" s="1">
        <v>38.1</v>
      </c>
      <c r="G3319" s="1">
        <v>38.9</v>
      </c>
      <c r="H3319" s="1">
        <v>37.700000000000003</v>
      </c>
      <c r="I3319" s="1">
        <v>38.5</v>
      </c>
      <c r="J3319" s="1">
        <f>CEILING(E3319*0.9,LOOKUP(E3319*0.9,{0,10,50,100,500},{0.01,0.05,0.1,0.5,1}))</f>
        <v>34.200000000000003</v>
      </c>
      <c r="K3319" s="1">
        <f>CEILING(E3319*0.915,LOOKUP(E3319*0.915,{0,10,50,100,500},{0.01,0.05,0.1,0.5,1}))</f>
        <v>34.800000000000004</v>
      </c>
      <c r="L3319" s="1">
        <f>FLOOR(E3319*1.1,LOOKUP(E3319*1.1,{0,10,50,100,500},{0.01,0.05,0.1,0.5,1}))</f>
        <v>41.800000000000004</v>
      </c>
      <c r="M3319" s="1">
        <f t="shared" si="459"/>
        <v>41.550000000000004</v>
      </c>
      <c r="N3319" s="2">
        <f t="shared" si="460"/>
        <v>2.6315789473684583E-3</v>
      </c>
      <c r="O3319" s="2">
        <f t="shared" si="461"/>
        <v>2.3684210526315752E-2</v>
      </c>
      <c r="P3319" s="3">
        <f t="shared" si="462"/>
        <v>-1.1371645454545606E-2</v>
      </c>
      <c r="Q3319" s="2">
        <f t="shared" si="466"/>
        <v>-8.325683631318892E-2</v>
      </c>
      <c r="U3319" s="2">
        <f t="shared" si="463"/>
        <v>-1.1371645454545606E-2</v>
      </c>
      <c r="V3319" s="2">
        <f t="shared" si="467"/>
        <v>-0.13069010476041643</v>
      </c>
      <c r="Z3319" s="1">
        <f t="shared" si="464"/>
        <v>38.15</v>
      </c>
      <c r="AC3319" s="1" t="str">
        <f t="shared" si="465"/>
        <v>N</v>
      </c>
    </row>
    <row r="3320" spans="1:29" x14ac:dyDescent="0.25">
      <c r="A3320" s="1">
        <v>20180917</v>
      </c>
      <c r="B3320" s="1">
        <v>4513</v>
      </c>
      <c r="C3320" s="1" t="s">
        <v>653</v>
      </c>
      <c r="D3320" s="1">
        <v>3.92</v>
      </c>
      <c r="E3320" s="1">
        <v>17.45</v>
      </c>
      <c r="F3320" s="1">
        <v>17.55</v>
      </c>
      <c r="G3320" s="1">
        <v>18.100000000000001</v>
      </c>
      <c r="H3320" s="1">
        <v>16.899999999999999</v>
      </c>
      <c r="I3320" s="1">
        <v>16.899999999999999</v>
      </c>
      <c r="J3320" s="1">
        <f>CEILING(E3320*0.9,LOOKUP(E3320*0.9,{0,10,50,100,500},{0.01,0.05,0.1,0.5,1}))</f>
        <v>15.75</v>
      </c>
      <c r="K3320" s="1">
        <f>CEILING(E3320*0.915,LOOKUP(E3320*0.915,{0,10,50,100,500},{0.01,0.05,0.1,0.5,1}))</f>
        <v>16</v>
      </c>
      <c r="L3320" s="1">
        <f>FLOOR(E3320*1.1,LOOKUP(E3320*1.1,{0,10,50,100,500},{0.01,0.05,0.1,0.5,1}))</f>
        <v>19.150000000000002</v>
      </c>
      <c r="M3320" s="1">
        <f t="shared" si="459"/>
        <v>18.900000000000002</v>
      </c>
      <c r="N3320" s="2">
        <f t="shared" si="460"/>
        <v>5.730659025788047E-3</v>
      </c>
      <c r="O3320" s="2">
        <f t="shared" si="461"/>
        <v>3.7249283667621903E-2</v>
      </c>
      <c r="P3320" s="3">
        <f t="shared" si="462"/>
        <v>3.9043461538461423E-2</v>
      </c>
      <c r="Q3320" s="2">
        <f t="shared" si="466"/>
        <v>-4.4213374774727497E-2</v>
      </c>
      <c r="U3320" s="2">
        <f t="shared" si="463"/>
        <v>3.9043461538461423E-2</v>
      </c>
      <c r="V3320" s="2">
        <f t="shared" si="467"/>
        <v>-9.164664322195501E-2</v>
      </c>
      <c r="Z3320" s="1">
        <f t="shared" si="464"/>
        <v>17.599999999999998</v>
      </c>
      <c r="AC3320" s="1" t="str">
        <f t="shared" si="465"/>
        <v>N</v>
      </c>
    </row>
    <row r="3321" spans="1:29" x14ac:dyDescent="0.25">
      <c r="A3321" s="1">
        <v>20180918</v>
      </c>
      <c r="B3321" s="1">
        <v>1784</v>
      </c>
      <c r="C3321" s="1" t="s">
        <v>181</v>
      </c>
      <c r="D3321" s="1">
        <v>15.98</v>
      </c>
      <c r="E3321" s="1">
        <v>34.049999999999997</v>
      </c>
      <c r="F3321" s="1">
        <v>35</v>
      </c>
      <c r="G3321" s="1">
        <v>35.299999999999997</v>
      </c>
      <c r="H3321" s="1">
        <v>32.9</v>
      </c>
      <c r="I3321" s="1">
        <v>33</v>
      </c>
      <c r="J3321" s="1">
        <f>CEILING(E3321*0.9,LOOKUP(E3321*0.9,{0,10,50,100,500},{0.01,0.05,0.1,0.5,1}))</f>
        <v>30.650000000000002</v>
      </c>
      <c r="K3321" s="1">
        <f>CEILING(E3321*0.915,LOOKUP(E3321*0.915,{0,10,50,100,500},{0.01,0.05,0.1,0.5,1}))</f>
        <v>31.200000000000003</v>
      </c>
      <c r="L3321" s="1">
        <f>FLOOR(E3321*1.1,LOOKUP(E3321*1.1,{0,10,50,100,500},{0.01,0.05,0.1,0.5,1}))</f>
        <v>37.450000000000003</v>
      </c>
      <c r="M3321" s="1">
        <f t="shared" si="459"/>
        <v>37.200000000000003</v>
      </c>
      <c r="N3321" s="2">
        <f t="shared" si="460"/>
        <v>2.7900146842878205E-2</v>
      </c>
      <c r="O3321" s="2">
        <f t="shared" si="461"/>
        <v>3.6710719530102791E-2</v>
      </c>
      <c r="P3321" s="3">
        <f t="shared" si="462"/>
        <v>5.8192969696969611E-2</v>
      </c>
      <c r="Q3321" s="2">
        <f t="shared" si="466"/>
        <v>0</v>
      </c>
      <c r="U3321" s="2">
        <f t="shared" si="463"/>
        <v>5.8192969696969611E-2</v>
      </c>
      <c r="V3321" s="2">
        <f t="shared" si="467"/>
        <v>-3.3453673524985399E-2</v>
      </c>
      <c r="Z3321" s="1">
        <f t="shared" si="464"/>
        <v>34.199999999999996</v>
      </c>
      <c r="AC3321" s="1" t="str">
        <f t="shared" si="465"/>
        <v>N</v>
      </c>
    </row>
    <row r="3322" spans="1:29" x14ac:dyDescent="0.25">
      <c r="A3322" s="1">
        <v>20180918</v>
      </c>
      <c r="B3322" s="1">
        <v>5439</v>
      </c>
      <c r="C3322" s="1" t="s">
        <v>109</v>
      </c>
      <c r="D3322" s="1">
        <v>5.16</v>
      </c>
      <c r="E3322" s="1">
        <v>42.4</v>
      </c>
      <c r="F3322" s="1">
        <v>42.55</v>
      </c>
      <c r="G3322" s="1">
        <v>42.9</v>
      </c>
      <c r="H3322" s="1">
        <v>41.6</v>
      </c>
      <c r="I3322" s="1">
        <v>41.6</v>
      </c>
      <c r="J3322" s="1">
        <f>CEILING(E3322*0.9,LOOKUP(E3322*0.9,{0,10,50,100,500},{0.01,0.05,0.1,0.5,1}))</f>
        <v>38.200000000000003</v>
      </c>
      <c r="K3322" s="1">
        <f>CEILING(E3322*0.915,LOOKUP(E3322*0.915,{0,10,50,100,500},{0.01,0.05,0.1,0.5,1}))</f>
        <v>38.800000000000004</v>
      </c>
      <c r="L3322" s="1">
        <f>FLOOR(E3322*1.1,LOOKUP(E3322*1.1,{0,10,50,100,500},{0.01,0.05,0.1,0.5,1}))</f>
        <v>46.6</v>
      </c>
      <c r="M3322" s="1">
        <f t="shared" si="459"/>
        <v>46.35</v>
      </c>
      <c r="N3322" s="2">
        <f t="shared" si="460"/>
        <v>3.5377358490565705E-3</v>
      </c>
      <c r="O3322" s="2">
        <f t="shared" si="461"/>
        <v>1.179245283018868E-2</v>
      </c>
      <c r="P3322" s="3">
        <f t="shared" si="462"/>
        <v>2.0495171874999909E-2</v>
      </c>
      <c r="Q3322" s="2">
        <f t="shared" si="466"/>
        <v>0</v>
      </c>
      <c r="U3322" s="2">
        <f t="shared" si="463"/>
        <v>2.0495171874999909E-2</v>
      </c>
      <c r="V3322" s="2">
        <f t="shared" si="467"/>
        <v>-1.295850164998549E-2</v>
      </c>
      <c r="Z3322" s="1">
        <f t="shared" si="464"/>
        <v>42.55</v>
      </c>
      <c r="AC3322" s="1" t="str">
        <f t="shared" si="465"/>
        <v>N</v>
      </c>
    </row>
    <row r="3323" spans="1:29" x14ac:dyDescent="0.25">
      <c r="A3323" s="1">
        <v>20180918</v>
      </c>
      <c r="B3323" s="1">
        <v>2425</v>
      </c>
      <c r="C3323" s="1" t="s">
        <v>104</v>
      </c>
      <c r="D3323" s="1">
        <v>4.96</v>
      </c>
      <c r="E3323" s="1">
        <v>45.15</v>
      </c>
      <c r="F3323" s="1">
        <v>45.15</v>
      </c>
      <c r="G3323" s="1">
        <v>45.75</v>
      </c>
      <c r="H3323" s="1">
        <v>43.5</v>
      </c>
      <c r="I3323" s="1">
        <v>43.85</v>
      </c>
      <c r="J3323" s="1">
        <f>CEILING(E3323*0.9,LOOKUP(E3323*0.9,{0,10,50,100,500},{0.01,0.05,0.1,0.5,1}))</f>
        <v>40.650000000000006</v>
      </c>
      <c r="K3323" s="1">
        <f>CEILING(E3323*0.915,LOOKUP(E3323*0.915,{0,10,50,100,500},{0.01,0.05,0.1,0.5,1}))</f>
        <v>41.35</v>
      </c>
      <c r="L3323" s="1">
        <f>FLOOR(E3323*1.1,LOOKUP(E3323*1.1,{0,10,50,100,500},{0.01,0.05,0.1,0.5,1}))</f>
        <v>49.650000000000006</v>
      </c>
      <c r="M3323" s="1">
        <f t="shared" si="459"/>
        <v>49.400000000000006</v>
      </c>
      <c r="N3323" s="2">
        <f t="shared" si="460"/>
        <v>0</v>
      </c>
      <c r="O3323" s="2">
        <f t="shared" si="461"/>
        <v>1.328903654485053E-2</v>
      </c>
      <c r="P3323" s="3">
        <f t="shared" si="462"/>
        <v>3.0706480045609951E-2</v>
      </c>
      <c r="Q3323" s="2">
        <f t="shared" si="466"/>
        <v>0</v>
      </c>
      <c r="U3323" s="2">
        <f t="shared" si="463"/>
        <v>3.0706480045609951E-2</v>
      </c>
      <c r="V3323" s="2">
        <f t="shared" si="467"/>
        <v>0</v>
      </c>
      <c r="Z3323" s="1">
        <f t="shared" si="464"/>
        <v>45.3</v>
      </c>
      <c r="AC3323" s="1" t="str">
        <f t="shared" si="465"/>
        <v>N</v>
      </c>
    </row>
    <row r="3324" spans="1:29" x14ac:dyDescent="0.25">
      <c r="A3324" s="1">
        <v>20180918</v>
      </c>
      <c r="B3324" s="1">
        <v>1218</v>
      </c>
      <c r="C3324" s="1" t="s">
        <v>430</v>
      </c>
      <c r="D3324" s="1">
        <v>4.04</v>
      </c>
      <c r="E3324" s="1">
        <v>19.05</v>
      </c>
      <c r="F3324" s="1">
        <v>19.100000000000001</v>
      </c>
      <c r="G3324" s="1">
        <v>20.100000000000001</v>
      </c>
      <c r="H3324" s="1">
        <v>19.100000000000001</v>
      </c>
      <c r="I3324" s="1">
        <v>19.850000000000001</v>
      </c>
      <c r="J3324" s="1">
        <f>CEILING(E3324*0.9,LOOKUP(E3324*0.9,{0,10,50,100,500},{0.01,0.05,0.1,0.5,1}))</f>
        <v>17.150000000000002</v>
      </c>
      <c r="K3324" s="1">
        <f>CEILING(E3324*0.915,LOOKUP(E3324*0.915,{0,10,50,100,500},{0.01,0.05,0.1,0.5,1}))</f>
        <v>17.45</v>
      </c>
      <c r="L3324" s="1">
        <f>FLOOR(E3324*1.1,LOOKUP(E3324*1.1,{0,10,50,100,500},{0.01,0.05,0.1,0.5,1}))</f>
        <v>20.950000000000003</v>
      </c>
      <c r="M3324" s="1">
        <f t="shared" si="459"/>
        <v>20.700000000000003</v>
      </c>
      <c r="N3324" s="2">
        <f t="shared" si="460"/>
        <v>2.6246719160105359E-3</v>
      </c>
      <c r="O3324" s="2">
        <f t="shared" si="461"/>
        <v>5.5118110236220506E-2</v>
      </c>
      <c r="P3324" s="3">
        <f t="shared" si="462"/>
        <v>-3.498140806045353E-2</v>
      </c>
      <c r="Q3324" s="2">
        <f t="shared" si="466"/>
        <v>-3.498140806045353E-2</v>
      </c>
      <c r="U3324" s="2">
        <f t="shared" si="463"/>
        <v>-3.498140806045353E-2</v>
      </c>
      <c r="V3324" s="2">
        <f t="shared" si="467"/>
        <v>-3.498140806045353E-2</v>
      </c>
      <c r="Z3324" s="1">
        <f t="shared" si="464"/>
        <v>19.2</v>
      </c>
      <c r="AC3324" s="1" t="str">
        <f t="shared" si="465"/>
        <v>N</v>
      </c>
    </row>
    <row r="3325" spans="1:29" x14ac:dyDescent="0.25">
      <c r="A3325" s="1">
        <v>20180918</v>
      </c>
      <c r="B3325" s="1">
        <v>3189</v>
      </c>
      <c r="C3325" s="1" t="s">
        <v>241</v>
      </c>
      <c r="D3325" s="1">
        <v>3.81</v>
      </c>
      <c r="E3325" s="1">
        <v>55.7</v>
      </c>
      <c r="F3325" s="1">
        <v>56.4</v>
      </c>
      <c r="G3325" s="1">
        <v>56.9</v>
      </c>
      <c r="H3325" s="1">
        <v>55.1</v>
      </c>
      <c r="I3325" s="1">
        <v>55.7</v>
      </c>
      <c r="J3325" s="1">
        <f>CEILING(E3325*0.9,LOOKUP(E3325*0.9,{0,10,50,100,500},{0.01,0.05,0.1,0.5,1}))</f>
        <v>50.2</v>
      </c>
      <c r="K3325" s="1">
        <f>CEILING(E3325*0.915,LOOKUP(E3325*0.915,{0,10,50,100,500},{0.01,0.05,0.1,0.5,1}))</f>
        <v>51</v>
      </c>
      <c r="L3325" s="1">
        <f>FLOOR(E3325*1.1,LOOKUP(E3325*1.1,{0,10,50,100,500},{0.01,0.05,0.1,0.5,1}))</f>
        <v>61.2</v>
      </c>
      <c r="M3325" s="1">
        <f t="shared" si="459"/>
        <v>60.7</v>
      </c>
      <c r="N3325" s="2">
        <f t="shared" si="460"/>
        <v>1.2567324955116619E-2</v>
      </c>
      <c r="O3325" s="2">
        <f t="shared" si="461"/>
        <v>2.1543985637342829E-2</v>
      </c>
      <c r="P3325" s="3">
        <f t="shared" si="462"/>
        <v>1.0245459605026767E-2</v>
      </c>
      <c r="Q3325" s="2">
        <f t="shared" si="466"/>
        <v>-2.4735948455426763E-2</v>
      </c>
      <c r="U3325" s="2">
        <f t="shared" si="463"/>
        <v>1.0245459605026767E-2</v>
      </c>
      <c r="V3325" s="2">
        <f t="shared" si="467"/>
        <v>-2.4735948455426763E-2</v>
      </c>
      <c r="Z3325" s="1">
        <f t="shared" si="464"/>
        <v>56</v>
      </c>
      <c r="AC3325" s="1" t="str">
        <f t="shared" si="465"/>
        <v>N</v>
      </c>
    </row>
    <row r="3326" spans="1:29" x14ac:dyDescent="0.25">
      <c r="A3326" s="1">
        <v>20180918</v>
      </c>
      <c r="B3326" s="1">
        <v>2031</v>
      </c>
      <c r="C3326" s="1" t="s">
        <v>221</v>
      </c>
      <c r="D3326" s="1">
        <v>3.42</v>
      </c>
      <c r="E3326" s="1">
        <v>38.5</v>
      </c>
      <c r="F3326" s="1">
        <v>39</v>
      </c>
      <c r="G3326" s="1">
        <v>39.6</v>
      </c>
      <c r="H3326" s="1">
        <v>38.65</v>
      </c>
      <c r="I3326" s="1">
        <v>38.65</v>
      </c>
      <c r="J3326" s="1">
        <f>CEILING(E3326*0.9,LOOKUP(E3326*0.9,{0,10,50,100,500},{0.01,0.05,0.1,0.5,1}))</f>
        <v>34.65</v>
      </c>
      <c r="K3326" s="1">
        <f>CEILING(E3326*0.915,LOOKUP(E3326*0.915,{0,10,50,100,500},{0.01,0.05,0.1,0.5,1}))</f>
        <v>35.25</v>
      </c>
      <c r="L3326" s="1">
        <f>FLOOR(E3326*1.1,LOOKUP(E3326*1.1,{0,10,50,100,500},{0.01,0.05,0.1,0.5,1}))</f>
        <v>42.35</v>
      </c>
      <c r="M3326" s="1">
        <f t="shared" si="459"/>
        <v>42.1</v>
      </c>
      <c r="N3326" s="2">
        <f t="shared" si="460"/>
        <v>1.2987012987012988E-2</v>
      </c>
      <c r="O3326" s="2">
        <f t="shared" si="461"/>
        <v>2.8571428571428609E-2</v>
      </c>
      <c r="P3326" s="3">
        <f t="shared" si="462"/>
        <v>6.7404307891331811E-3</v>
      </c>
      <c r="Q3326" s="2">
        <f t="shared" si="466"/>
        <v>-1.7995517666293582E-2</v>
      </c>
      <c r="U3326" s="2">
        <f t="shared" si="463"/>
        <v>6.7404307891331811E-3</v>
      </c>
      <c r="V3326" s="2">
        <f t="shared" si="467"/>
        <v>-1.7995517666293582E-2</v>
      </c>
      <c r="Z3326" s="1">
        <f t="shared" si="464"/>
        <v>38.65</v>
      </c>
      <c r="AC3326" s="1" t="str">
        <f t="shared" si="465"/>
        <v>N</v>
      </c>
    </row>
    <row r="3327" spans="1:29" x14ac:dyDescent="0.25">
      <c r="A3327" s="1">
        <v>20180918</v>
      </c>
      <c r="B3327" s="1">
        <v>3646</v>
      </c>
      <c r="C3327" s="1" t="s">
        <v>455</v>
      </c>
      <c r="D3327" s="1">
        <v>3.05</v>
      </c>
      <c r="E3327" s="1">
        <v>18.5</v>
      </c>
      <c r="F3327" s="1">
        <v>18.5</v>
      </c>
      <c r="G3327" s="1">
        <v>18.75</v>
      </c>
      <c r="H3327" s="1">
        <v>18.399999999999999</v>
      </c>
      <c r="I3327" s="1">
        <v>18.5</v>
      </c>
      <c r="J3327" s="1">
        <f>CEILING(E3327*0.9,LOOKUP(E3327*0.9,{0,10,50,100,500},{0.01,0.05,0.1,0.5,1}))</f>
        <v>16.650000000000002</v>
      </c>
      <c r="K3327" s="1">
        <f>CEILING(E3327*0.915,LOOKUP(E3327*0.915,{0,10,50,100,500},{0.01,0.05,0.1,0.5,1}))</f>
        <v>16.95</v>
      </c>
      <c r="L3327" s="1">
        <f>FLOOR(E3327*1.1,LOOKUP(E3327*1.1,{0,10,50,100,500},{0.01,0.05,0.1,0.5,1}))</f>
        <v>20.350000000000001</v>
      </c>
      <c r="M3327" s="1">
        <f t="shared" si="459"/>
        <v>20.100000000000001</v>
      </c>
      <c r="N3327" s="2">
        <f t="shared" si="460"/>
        <v>0</v>
      </c>
      <c r="O3327" s="2">
        <f t="shared" si="461"/>
        <v>1.3513513513513514E-2</v>
      </c>
      <c r="P3327" s="3">
        <f t="shared" si="462"/>
        <v>5.7947108108106779E-3</v>
      </c>
      <c r="Q3327" s="2">
        <f t="shared" si="466"/>
        <v>-1.2200806855482905E-2</v>
      </c>
      <c r="U3327" s="2">
        <f t="shared" si="463"/>
        <v>5.7947108108106779E-3</v>
      </c>
      <c r="V3327" s="2">
        <f t="shared" si="467"/>
        <v>-1.2200806855482905E-2</v>
      </c>
      <c r="Z3327" s="1">
        <f t="shared" si="464"/>
        <v>18.649999999999999</v>
      </c>
      <c r="AC3327" s="1" t="str">
        <f t="shared" si="465"/>
        <v>N</v>
      </c>
    </row>
    <row r="3328" spans="1:29" x14ac:dyDescent="0.25">
      <c r="A3328" s="1">
        <v>20180918</v>
      </c>
      <c r="B3328" s="1">
        <v>2455</v>
      </c>
      <c r="C3328" s="1" t="s">
        <v>25</v>
      </c>
      <c r="D3328" s="1">
        <v>2.98</v>
      </c>
      <c r="E3328" s="1">
        <v>79.5</v>
      </c>
      <c r="F3328" s="1">
        <v>82.7</v>
      </c>
      <c r="G3328" s="1">
        <v>83.5</v>
      </c>
      <c r="H3328" s="1">
        <v>79</v>
      </c>
      <c r="I3328" s="1">
        <v>79</v>
      </c>
      <c r="J3328" s="1">
        <f>CEILING(E3328*0.9,LOOKUP(E3328*0.9,{0,10,50,100,500},{0.01,0.05,0.1,0.5,1}))</f>
        <v>71.600000000000009</v>
      </c>
      <c r="K3328" s="1">
        <f>CEILING(E3328*0.915,LOOKUP(E3328*0.915,{0,10,50,100,500},{0.01,0.05,0.1,0.5,1}))</f>
        <v>72.8</v>
      </c>
      <c r="L3328" s="1">
        <f>FLOOR(E3328*1.1,LOOKUP(E3328*1.1,{0,10,50,100,500},{0.01,0.05,0.1,0.5,1}))</f>
        <v>87.4</v>
      </c>
      <c r="M3328" s="1">
        <f t="shared" si="459"/>
        <v>86.9</v>
      </c>
      <c r="N3328" s="2">
        <f t="shared" si="460"/>
        <v>4.0251572327044058E-2</v>
      </c>
      <c r="O3328" s="2">
        <f t="shared" si="461"/>
        <v>5.0314465408805034E-2</v>
      </c>
      <c r="P3328" s="3">
        <f t="shared" si="462"/>
        <v>4.4448502531645631E-2</v>
      </c>
      <c r="Q3328" s="2">
        <f t="shared" si="466"/>
        <v>0</v>
      </c>
      <c r="U3328" s="2">
        <f t="shared" si="463"/>
        <v>4.4448502531645631E-2</v>
      </c>
      <c r="V3328" s="2">
        <f t="shared" si="467"/>
        <v>0</v>
      </c>
      <c r="Z3328" s="1">
        <f t="shared" si="464"/>
        <v>79.8</v>
      </c>
      <c r="AC3328" s="1" t="str">
        <f t="shared" si="465"/>
        <v>N</v>
      </c>
    </row>
    <row r="3329" spans="1:29" x14ac:dyDescent="0.25">
      <c r="A3329" s="1">
        <v>20180919</v>
      </c>
      <c r="B3329" s="1">
        <v>2033</v>
      </c>
      <c r="C3329" s="1" t="s">
        <v>604</v>
      </c>
      <c r="D3329" s="1">
        <v>9.6300000000000008</v>
      </c>
      <c r="E3329" s="1">
        <v>11.1</v>
      </c>
      <c r="F3329" s="1">
        <v>11.1</v>
      </c>
      <c r="G3329" s="1">
        <v>11.5</v>
      </c>
      <c r="H3329" s="1">
        <v>10.95</v>
      </c>
      <c r="I3329" s="1">
        <v>11.5</v>
      </c>
      <c r="J3329" s="1">
        <f>CEILING(E3329*0.9,LOOKUP(E3329*0.9,{0,10,50,100,500},{0.01,0.05,0.1,0.5,1}))</f>
        <v>9.99</v>
      </c>
      <c r="K3329" s="1">
        <f>CEILING(E3329*0.915,LOOKUP(E3329*0.915,{0,10,50,100,500},{0.01,0.05,0.1,0.5,1}))</f>
        <v>10.200000000000001</v>
      </c>
      <c r="L3329" s="1">
        <f>FLOOR(E3329*1.1,LOOKUP(E3329*1.1,{0,10,50,100,500},{0.01,0.05,0.1,0.5,1}))</f>
        <v>12.200000000000001</v>
      </c>
      <c r="M3329" s="1">
        <f t="shared" si="459"/>
        <v>11.950000000000001</v>
      </c>
      <c r="N3329" s="2">
        <f t="shared" si="460"/>
        <v>0</v>
      </c>
      <c r="O3329" s="2">
        <f t="shared" si="461"/>
        <v>3.603603603603607E-2</v>
      </c>
      <c r="P3329" s="3">
        <f t="shared" si="462"/>
        <v>-2.3995847826087002E-2</v>
      </c>
      <c r="Q3329" s="2">
        <f t="shared" si="466"/>
        <v>-2.3995847826087002E-2</v>
      </c>
      <c r="U3329" s="2">
        <f t="shared" si="463"/>
        <v>-2.3995847826087002E-2</v>
      </c>
      <c r="V3329" s="2">
        <f t="shared" si="467"/>
        <v>-2.3995847826087002E-2</v>
      </c>
      <c r="Z3329" s="1">
        <f t="shared" si="464"/>
        <v>11.25</v>
      </c>
      <c r="AC3329" s="1" t="str">
        <f t="shared" si="465"/>
        <v>N</v>
      </c>
    </row>
    <row r="3330" spans="1:29" x14ac:dyDescent="0.25">
      <c r="A3330" s="1">
        <v>20180919</v>
      </c>
      <c r="B3330" s="1">
        <v>3511</v>
      </c>
      <c r="C3330" s="1" t="s">
        <v>52</v>
      </c>
      <c r="D3330" s="1">
        <v>5.94</v>
      </c>
      <c r="E3330" s="1">
        <v>23.3</v>
      </c>
      <c r="F3330" s="1">
        <v>23.8</v>
      </c>
      <c r="G3330" s="1">
        <v>24.4</v>
      </c>
      <c r="H3330" s="1">
        <v>22.5</v>
      </c>
      <c r="I3330" s="1">
        <v>22.95</v>
      </c>
      <c r="J3330" s="1">
        <f>CEILING(E3330*0.9,LOOKUP(E3330*0.9,{0,10,50,100,500},{0.01,0.05,0.1,0.5,1}))</f>
        <v>21</v>
      </c>
      <c r="K3330" s="1">
        <f>CEILING(E3330*0.915,LOOKUP(E3330*0.915,{0,10,50,100,500},{0.01,0.05,0.1,0.5,1}))</f>
        <v>21.35</v>
      </c>
      <c r="L3330" s="1">
        <f>FLOOR(E3330*1.1,LOOKUP(E3330*1.1,{0,10,50,100,500},{0.01,0.05,0.1,0.5,1}))</f>
        <v>25.6</v>
      </c>
      <c r="M3330" s="1">
        <f t="shared" si="459"/>
        <v>25.35</v>
      </c>
      <c r="N3330" s="2">
        <f t="shared" si="460"/>
        <v>2.1459227467811159E-2</v>
      </c>
      <c r="O3330" s="2">
        <f t="shared" si="461"/>
        <v>4.7210300429184456E-2</v>
      </c>
      <c r="P3330" s="3">
        <f t="shared" si="462"/>
        <v>3.4668703703703667E-2</v>
      </c>
      <c r="Q3330" s="2">
        <f t="shared" si="466"/>
        <v>0</v>
      </c>
      <c r="U3330" s="2">
        <f t="shared" si="463"/>
        <v>3.4668703703703667E-2</v>
      </c>
      <c r="V3330" s="2">
        <f t="shared" si="467"/>
        <v>0</v>
      </c>
      <c r="Z3330" s="1">
        <f t="shared" si="464"/>
        <v>23.45</v>
      </c>
      <c r="AC3330" s="1" t="str">
        <f t="shared" si="465"/>
        <v>N</v>
      </c>
    </row>
    <row r="3331" spans="1:29" x14ac:dyDescent="0.25">
      <c r="A3331" s="1">
        <v>20180919</v>
      </c>
      <c r="B3331" s="1">
        <v>2406</v>
      </c>
      <c r="C3331" s="1" t="s">
        <v>33</v>
      </c>
      <c r="D3331" s="1">
        <v>4.91</v>
      </c>
      <c r="E3331" s="1">
        <v>10.9</v>
      </c>
      <c r="F3331" s="1">
        <v>10.7</v>
      </c>
      <c r="G3331" s="1">
        <v>10.9</v>
      </c>
      <c r="H3331" s="1">
        <v>10.3</v>
      </c>
      <c r="I3331" s="1">
        <v>10.35</v>
      </c>
      <c r="J3331" s="1">
        <f>CEILING(E3331*0.9,LOOKUP(E3331*0.9,{0,10,50,100,500},{0.01,0.05,0.1,0.5,1}))</f>
        <v>9.81</v>
      </c>
      <c r="K3331" s="1">
        <f>CEILING(E3331*0.915,LOOKUP(E3331*0.915,{0,10,50,100,500},{0.01,0.05,0.1,0.5,1}))</f>
        <v>9.98</v>
      </c>
      <c r="L3331" s="1">
        <f>FLOOR(E3331*1.1,LOOKUP(E3331*1.1,{0,10,50,100,500},{0.01,0.05,0.1,0.5,1}))</f>
        <v>11.950000000000001</v>
      </c>
      <c r="M3331" s="1">
        <f t="shared" ref="M3331:M3394" si="468">IF(L3331&lt;10,L3331-0.05,IF(L3331&lt;50,L3331-0.25,IF(L3331&lt;100,L3331-0.5,IF(L3331&lt;500,L3331-2.5,IF(L3331&lt;1000,L3331-5,IF(L3331&lt;5000,L3331-25,0))))))</f>
        <v>11.700000000000001</v>
      </c>
      <c r="N3331" s="2">
        <f t="shared" ref="N3331:N3394" si="469">(F3331-E3331)/E3331</f>
        <v>-1.8348623853211107E-2</v>
      </c>
      <c r="O3331" s="2">
        <f t="shared" ref="O3331:O3394" si="470">(G3331-E3331)/E3331</f>
        <v>0</v>
      </c>
      <c r="P3331" s="3">
        <f t="shared" ref="P3331:P3394" si="471">IF(F3331&lt;Z3331,IF(G3331&lt;Z3331,0,IF(G3331&gt;=M3331,(Z3331-M3331*$AA$2-Z3331*0.0015-Z3331*$AA$4)/M3331,IF(H3331&lt;=K3331,(Z3331-K3331*$AA$2-Z3331*0.0015-Z3331*$AA$4)/K3331,(Z3331-I3331*$AA$2-Z3331*0.0015-Z3331*$AA$4)/I3331))),IF(G3331&gt;=M3331,(F3331-M3331*$AA$2-F3331*0.0015-F3331*$AA$4)/M3331,IF(H3331&lt;=K3331,(F3331-K3331*$AA$2-F3331*0.0015-F3331*$AA$4)/K3331,(F3331-I3331*$AA$2-F3331*0.0015-F3331*$AA$4)/I3331)))</f>
        <v>0</v>
      </c>
      <c r="Q3331" s="2">
        <f t="shared" si="466"/>
        <v>0</v>
      </c>
      <c r="U3331" s="2">
        <f t="shared" ref="U3331:U3394" si="472">IF(G3331=Z3331,0,IF(F3331&lt;Z3331,IF(G3331&lt;Z3331,0,IF(G3331&gt;=M3331,(Z3331-M3331*$AA$2-Z3331*0.0015-Z3331*$AA$4)/M3331,IF(H3331&lt;=K3331,(Z3331-K3331*$AA$2-Z3331*0.0015-Z3331*$AA$4)/K3331,(Z3331-I3331*$AA$2-Z3331*0.0015-Z3331*$AA$4)/I3331))),IF(G3331&gt;=M3331,(F3331-M3331*$AA$2-F3331*0.0015-F3331*$AA$4)/M3331,IF(H3331&lt;=K3331,(F3331-K3331*$AA$2-F3331*0.0015-F3331*$AA$4)/K3331,(F3331-I3331*$AA$2-F3331*0.0015-F3331*$AA$4)/I3331))))</f>
        <v>0</v>
      </c>
      <c r="V3331" s="2">
        <f t="shared" si="467"/>
        <v>0</v>
      </c>
      <c r="Z3331" s="1">
        <f t="shared" ref="Z3331:Z3394" si="473">IF(E3331&lt;10,E3331+(0.01*$Y$2),IF(E3331&lt;50,E3331+(0.05*$Y$2),IF(E3331&lt;100,E3331+(0.1*$Y$2),IF(E3331&lt;500,E3331+(0.5*$Y$2),IF(E3331&lt;1000,E3331+(1*$Y$2),0)))))</f>
        <v>11.05</v>
      </c>
      <c r="AC3331" s="1" t="str">
        <f t="shared" ref="AC3331:AC3394" si="474">IF(Z3331=G3331,"Y","N")</f>
        <v>N</v>
      </c>
    </row>
    <row r="3332" spans="1:29" x14ac:dyDescent="0.25">
      <c r="A3332" s="1">
        <v>20180919</v>
      </c>
      <c r="B3332" s="1">
        <v>2442</v>
      </c>
      <c r="C3332" s="1" t="s">
        <v>671</v>
      </c>
      <c r="D3332" s="1">
        <v>4.8099999999999996</v>
      </c>
      <c r="E3332" s="1">
        <v>14.9</v>
      </c>
      <c r="F3332" s="1">
        <v>14.8</v>
      </c>
      <c r="G3332" s="1">
        <v>15.75</v>
      </c>
      <c r="H3332" s="1">
        <v>14.6</v>
      </c>
      <c r="I3332" s="1">
        <v>14.95</v>
      </c>
      <c r="J3332" s="1">
        <f>CEILING(E3332*0.9,LOOKUP(E3332*0.9,{0,10,50,100,500},{0.01,0.05,0.1,0.5,1}))</f>
        <v>13.450000000000001</v>
      </c>
      <c r="K3332" s="1">
        <f>CEILING(E3332*0.915,LOOKUP(E3332*0.915,{0,10,50,100,500},{0.01,0.05,0.1,0.5,1}))</f>
        <v>13.65</v>
      </c>
      <c r="L3332" s="1">
        <f>FLOOR(E3332*1.1,LOOKUP(E3332*1.1,{0,10,50,100,500},{0.01,0.05,0.1,0.5,1}))</f>
        <v>16.350000000000001</v>
      </c>
      <c r="M3332" s="1">
        <f t="shared" si="468"/>
        <v>16.100000000000001</v>
      </c>
      <c r="N3332" s="2">
        <f t="shared" si="469"/>
        <v>-6.7114093959731299E-3</v>
      </c>
      <c r="O3332" s="2">
        <f t="shared" si="470"/>
        <v>5.7046979865771785E-2</v>
      </c>
      <c r="P3332" s="3">
        <f t="shared" si="471"/>
        <v>4.3782608695652888E-3</v>
      </c>
      <c r="Q3332" s="2">
        <f t="shared" ref="Q3332:Q3395" si="475">IF(Q3331+P3332&gt;0,0,P3332+Q3331)</f>
        <v>0</v>
      </c>
      <c r="U3332" s="2">
        <f t="shared" si="472"/>
        <v>4.3782608695652888E-3</v>
      </c>
      <c r="V3332" s="2">
        <f t="shared" ref="V3332:V3395" si="476">IF(V3331+U3332&gt;0,0,U3332+V3331)</f>
        <v>0</v>
      </c>
      <c r="Z3332" s="1">
        <f t="shared" si="473"/>
        <v>15.05</v>
      </c>
      <c r="AC3332" s="1" t="str">
        <f t="shared" si="474"/>
        <v>N</v>
      </c>
    </row>
    <row r="3333" spans="1:29" x14ac:dyDescent="0.25">
      <c r="A3333" s="1">
        <v>20180919</v>
      </c>
      <c r="B3333" s="1">
        <v>1218</v>
      </c>
      <c r="C3333" s="1" t="s">
        <v>430</v>
      </c>
      <c r="D3333" s="1">
        <v>4.46</v>
      </c>
      <c r="E3333" s="1">
        <v>19.850000000000001</v>
      </c>
      <c r="F3333" s="1">
        <v>19.8</v>
      </c>
      <c r="G3333" s="1">
        <v>20.8</v>
      </c>
      <c r="H3333" s="1">
        <v>19.8</v>
      </c>
      <c r="I3333" s="1">
        <v>20.6</v>
      </c>
      <c r="J3333" s="1">
        <f>CEILING(E3333*0.9,LOOKUP(E3333*0.9,{0,10,50,100,500},{0.01,0.05,0.1,0.5,1}))</f>
        <v>17.900000000000002</v>
      </c>
      <c r="K3333" s="1">
        <f>CEILING(E3333*0.915,LOOKUP(E3333*0.915,{0,10,50,100,500},{0.01,0.05,0.1,0.5,1}))</f>
        <v>18.2</v>
      </c>
      <c r="L3333" s="1">
        <f>FLOOR(E3333*1.1,LOOKUP(E3333*1.1,{0,10,50,100,500},{0.01,0.05,0.1,0.5,1}))</f>
        <v>21.8</v>
      </c>
      <c r="M3333" s="1">
        <f t="shared" si="468"/>
        <v>21.55</v>
      </c>
      <c r="N3333" s="2">
        <f t="shared" si="469"/>
        <v>-2.5188916876574662E-3</v>
      </c>
      <c r="O3333" s="2">
        <f t="shared" si="470"/>
        <v>4.7858942065491142E-2</v>
      </c>
      <c r="P3333" s="3">
        <f t="shared" si="471"/>
        <v>-3.1368902912621503E-2</v>
      </c>
      <c r="Q3333" s="2">
        <f t="shared" si="475"/>
        <v>-3.1368902912621503E-2</v>
      </c>
      <c r="U3333" s="2">
        <f t="shared" si="472"/>
        <v>-3.1368902912621503E-2</v>
      </c>
      <c r="V3333" s="2">
        <f t="shared" si="476"/>
        <v>-3.1368902912621503E-2</v>
      </c>
      <c r="Z3333" s="1">
        <f t="shared" si="473"/>
        <v>20</v>
      </c>
      <c r="AC3333" s="1" t="str">
        <f t="shared" si="474"/>
        <v>N</v>
      </c>
    </row>
    <row r="3334" spans="1:29" x14ac:dyDescent="0.25">
      <c r="A3334" s="1">
        <v>20180919</v>
      </c>
      <c r="B3334" s="1">
        <v>6477</v>
      </c>
      <c r="C3334" s="1" t="s">
        <v>188</v>
      </c>
      <c r="D3334" s="1">
        <v>3.33</v>
      </c>
      <c r="E3334" s="1">
        <v>24.3</v>
      </c>
      <c r="F3334" s="1">
        <v>24.55</v>
      </c>
      <c r="G3334" s="1">
        <v>24.7</v>
      </c>
      <c r="H3334" s="1">
        <v>23.9</v>
      </c>
      <c r="I3334" s="1">
        <v>23.9</v>
      </c>
      <c r="J3334" s="1">
        <f>CEILING(E3334*0.9,LOOKUP(E3334*0.9,{0,10,50,100,500},{0.01,0.05,0.1,0.5,1}))</f>
        <v>21.900000000000002</v>
      </c>
      <c r="K3334" s="1">
        <f>CEILING(E3334*0.915,LOOKUP(E3334*0.915,{0,10,50,100,500},{0.01,0.05,0.1,0.5,1}))</f>
        <v>22.25</v>
      </c>
      <c r="L3334" s="1">
        <f>FLOOR(E3334*1.1,LOOKUP(E3334*1.1,{0,10,50,100,500},{0.01,0.05,0.1,0.5,1}))</f>
        <v>26.700000000000003</v>
      </c>
      <c r="M3334" s="1">
        <f t="shared" si="468"/>
        <v>26.450000000000003</v>
      </c>
      <c r="N3334" s="2">
        <f t="shared" si="469"/>
        <v>1.0288065843621399E-2</v>
      </c>
      <c r="O3334" s="2">
        <f t="shared" si="470"/>
        <v>1.6460905349794181E-2</v>
      </c>
      <c r="P3334" s="3">
        <f t="shared" si="471"/>
        <v>2.4847006276150642E-2</v>
      </c>
      <c r="Q3334" s="2">
        <f t="shared" si="475"/>
        <v>-6.5218966364708614E-3</v>
      </c>
      <c r="U3334" s="2">
        <f t="shared" si="472"/>
        <v>2.4847006276150642E-2</v>
      </c>
      <c r="V3334" s="2">
        <f t="shared" si="476"/>
        <v>-6.5218966364708614E-3</v>
      </c>
      <c r="Z3334" s="1">
        <f t="shared" si="473"/>
        <v>24.45</v>
      </c>
      <c r="AC3334" s="1" t="str">
        <f t="shared" si="474"/>
        <v>N</v>
      </c>
    </row>
    <row r="3335" spans="1:29" x14ac:dyDescent="0.25">
      <c r="A3335" s="1">
        <v>20180919</v>
      </c>
      <c r="B3335" s="1">
        <v>6278</v>
      </c>
      <c r="C3335" s="1" t="s">
        <v>238</v>
      </c>
      <c r="D3335" s="1">
        <v>3.17</v>
      </c>
      <c r="E3335" s="1">
        <v>33.950000000000003</v>
      </c>
      <c r="F3335" s="1">
        <v>34.25</v>
      </c>
      <c r="G3335" s="1">
        <v>35</v>
      </c>
      <c r="H3335" s="1">
        <v>33.65</v>
      </c>
      <c r="I3335" s="1">
        <v>34</v>
      </c>
      <c r="J3335" s="1">
        <f>CEILING(E3335*0.9,LOOKUP(E3335*0.9,{0,10,50,100,500},{0.01,0.05,0.1,0.5,1}))</f>
        <v>30.6</v>
      </c>
      <c r="K3335" s="1">
        <f>CEILING(E3335*0.915,LOOKUP(E3335*0.915,{0,10,50,100,500},{0.01,0.05,0.1,0.5,1}))</f>
        <v>31.1</v>
      </c>
      <c r="L3335" s="1">
        <f>FLOOR(E3335*1.1,LOOKUP(E3335*1.1,{0,10,50,100,500},{0.01,0.05,0.1,0.5,1}))</f>
        <v>37.300000000000004</v>
      </c>
      <c r="M3335" s="1">
        <f t="shared" si="468"/>
        <v>37.050000000000004</v>
      </c>
      <c r="N3335" s="2">
        <f t="shared" si="469"/>
        <v>8.836524300441741E-3</v>
      </c>
      <c r="O3335" s="2">
        <f t="shared" si="470"/>
        <v>3.0927835051546306E-2</v>
      </c>
      <c r="P3335" s="3">
        <f t="shared" si="471"/>
        <v>5.0409779411763403E-3</v>
      </c>
      <c r="Q3335" s="2">
        <f t="shared" si="475"/>
        <v>-1.4809186952945211E-3</v>
      </c>
      <c r="U3335" s="2">
        <f t="shared" si="472"/>
        <v>5.0409779411763403E-3</v>
      </c>
      <c r="V3335" s="2">
        <f t="shared" si="476"/>
        <v>-1.4809186952945211E-3</v>
      </c>
      <c r="Z3335" s="1">
        <f t="shared" si="473"/>
        <v>34.1</v>
      </c>
      <c r="AC3335" s="1" t="str">
        <f t="shared" si="474"/>
        <v>N</v>
      </c>
    </row>
    <row r="3336" spans="1:29" x14ac:dyDescent="0.25">
      <c r="A3336" s="1">
        <v>20180919</v>
      </c>
      <c r="B3336" s="1">
        <v>4971</v>
      </c>
      <c r="C3336" s="1" t="s">
        <v>675</v>
      </c>
      <c r="D3336" s="1">
        <v>3.05</v>
      </c>
      <c r="E3336" s="1">
        <v>60.1</v>
      </c>
      <c r="F3336" s="1">
        <v>60.1</v>
      </c>
      <c r="G3336" s="1">
        <v>60.8</v>
      </c>
      <c r="H3336" s="1">
        <v>58.9</v>
      </c>
      <c r="I3336" s="1">
        <v>59.4</v>
      </c>
      <c r="J3336" s="1">
        <f>CEILING(E3336*0.9,LOOKUP(E3336*0.9,{0,10,50,100,500},{0.01,0.05,0.1,0.5,1}))</f>
        <v>54.1</v>
      </c>
      <c r="K3336" s="1">
        <f>CEILING(E3336*0.915,LOOKUP(E3336*0.915,{0,10,50,100,500},{0.01,0.05,0.1,0.5,1}))</f>
        <v>55</v>
      </c>
      <c r="L3336" s="1">
        <f>FLOOR(E3336*1.1,LOOKUP(E3336*1.1,{0,10,50,100,500},{0.01,0.05,0.1,0.5,1}))</f>
        <v>66.100000000000009</v>
      </c>
      <c r="M3336" s="1">
        <f t="shared" si="468"/>
        <v>65.600000000000009</v>
      </c>
      <c r="N3336" s="2">
        <f t="shared" si="469"/>
        <v>0</v>
      </c>
      <c r="O3336" s="2">
        <f t="shared" si="470"/>
        <v>1.1647254575707084E-2</v>
      </c>
      <c r="P3336" s="3">
        <f t="shared" si="471"/>
        <v>1.4505047138047053E-2</v>
      </c>
      <c r="Q3336" s="2">
        <f t="shared" si="475"/>
        <v>0</v>
      </c>
      <c r="U3336" s="2">
        <f t="shared" si="472"/>
        <v>1.4505047138047053E-2</v>
      </c>
      <c r="V3336" s="2">
        <f t="shared" si="476"/>
        <v>0</v>
      </c>
      <c r="Z3336" s="1">
        <f t="shared" si="473"/>
        <v>60.4</v>
      </c>
      <c r="AC3336" s="1" t="str">
        <f t="shared" si="474"/>
        <v>N</v>
      </c>
    </row>
    <row r="3337" spans="1:29" x14ac:dyDescent="0.25">
      <c r="A3337" s="1">
        <v>20180920</v>
      </c>
      <c r="B3337" s="1">
        <v>4939</v>
      </c>
      <c r="C3337" s="1" t="s">
        <v>431</v>
      </c>
      <c r="D3337" s="1">
        <v>18.95</v>
      </c>
      <c r="E3337" s="1">
        <v>24.25</v>
      </c>
      <c r="F3337" s="1">
        <v>24.5</v>
      </c>
      <c r="G3337" s="1">
        <v>25.1</v>
      </c>
      <c r="H3337" s="1">
        <v>24.25</v>
      </c>
      <c r="I3337" s="1">
        <v>24.65</v>
      </c>
      <c r="J3337" s="1">
        <f>CEILING(E3337*0.9,LOOKUP(E3337*0.9,{0,10,50,100,500},{0.01,0.05,0.1,0.5,1}))</f>
        <v>21.85</v>
      </c>
      <c r="K3337" s="1">
        <f>CEILING(E3337*0.915,LOOKUP(E3337*0.915,{0,10,50,100,500},{0.01,0.05,0.1,0.5,1}))</f>
        <v>22.200000000000003</v>
      </c>
      <c r="L3337" s="1">
        <f>FLOOR(E3337*1.1,LOOKUP(E3337*1.1,{0,10,50,100,500},{0.01,0.05,0.1,0.5,1}))</f>
        <v>26.650000000000002</v>
      </c>
      <c r="M3337" s="1">
        <f t="shared" si="468"/>
        <v>26.400000000000002</v>
      </c>
      <c r="N3337" s="2">
        <f t="shared" si="469"/>
        <v>1.0309278350515464E-2</v>
      </c>
      <c r="O3337" s="2">
        <f t="shared" si="470"/>
        <v>3.5051546391752633E-2</v>
      </c>
      <c r="P3337" s="3">
        <f t="shared" si="471"/>
        <v>-8.3716369168356213E-3</v>
      </c>
      <c r="Q3337" s="2">
        <f t="shared" si="475"/>
        <v>-8.3716369168356213E-3</v>
      </c>
      <c r="U3337" s="2">
        <f t="shared" si="472"/>
        <v>-8.3716369168356213E-3</v>
      </c>
      <c r="V3337" s="2">
        <f t="shared" si="476"/>
        <v>-8.3716369168356213E-3</v>
      </c>
      <c r="Z3337" s="1">
        <f t="shared" si="473"/>
        <v>24.4</v>
      </c>
      <c r="AC3337" s="1" t="str">
        <f t="shared" si="474"/>
        <v>N</v>
      </c>
    </row>
    <row r="3338" spans="1:29" x14ac:dyDescent="0.25">
      <c r="A3338" s="1">
        <v>20180920</v>
      </c>
      <c r="B3338" s="1">
        <v>4127</v>
      </c>
      <c r="C3338" s="1" t="s">
        <v>676</v>
      </c>
      <c r="D3338" s="1">
        <v>7.96</v>
      </c>
      <c r="E3338" s="1">
        <v>12.15</v>
      </c>
      <c r="F3338" s="1">
        <v>12.15</v>
      </c>
      <c r="G3338" s="1">
        <v>12.45</v>
      </c>
      <c r="H3338" s="1">
        <v>12.05</v>
      </c>
      <c r="I3338" s="1">
        <v>12.2</v>
      </c>
      <c r="J3338" s="1">
        <f>CEILING(E3338*0.9,LOOKUP(E3338*0.9,{0,10,50,100,500},{0.01,0.05,0.1,0.5,1}))</f>
        <v>10.950000000000001</v>
      </c>
      <c r="K3338" s="1">
        <f>CEILING(E3338*0.915,LOOKUP(E3338*0.915,{0,10,50,100,500},{0.01,0.05,0.1,0.5,1}))</f>
        <v>11.15</v>
      </c>
      <c r="L3338" s="1">
        <f>FLOOR(E3338*1.1,LOOKUP(E3338*1.1,{0,10,50,100,500},{0.01,0.05,0.1,0.5,1}))</f>
        <v>13.350000000000001</v>
      </c>
      <c r="M3338" s="1">
        <f t="shared" si="468"/>
        <v>13.100000000000001</v>
      </c>
      <c r="N3338" s="2">
        <f t="shared" si="469"/>
        <v>0</v>
      </c>
      <c r="O3338" s="2">
        <f t="shared" si="470"/>
        <v>2.469135802469127E-2</v>
      </c>
      <c r="P3338" s="3">
        <f t="shared" si="471"/>
        <v>5.8831557377049277E-3</v>
      </c>
      <c r="Q3338" s="2">
        <f t="shared" si="475"/>
        <v>-2.4884811791306936E-3</v>
      </c>
      <c r="U3338" s="2">
        <f t="shared" si="472"/>
        <v>5.8831557377049277E-3</v>
      </c>
      <c r="V3338" s="2">
        <f t="shared" si="476"/>
        <v>-2.4884811791306936E-3</v>
      </c>
      <c r="Z3338" s="1">
        <f t="shared" si="473"/>
        <v>12.3</v>
      </c>
      <c r="AC3338" s="1" t="str">
        <f t="shared" si="474"/>
        <v>N</v>
      </c>
    </row>
    <row r="3339" spans="1:29" x14ac:dyDescent="0.25">
      <c r="A3339" s="1">
        <v>20180920</v>
      </c>
      <c r="B3339" s="1">
        <v>2478</v>
      </c>
      <c r="C3339" s="1" t="s">
        <v>216</v>
      </c>
      <c r="D3339" s="1">
        <v>7.05</v>
      </c>
      <c r="E3339" s="1">
        <v>68.8</v>
      </c>
      <c r="F3339" s="1">
        <v>70.5</v>
      </c>
      <c r="G3339" s="1">
        <v>71.5</v>
      </c>
      <c r="H3339" s="1">
        <v>69.2</v>
      </c>
      <c r="I3339" s="1">
        <v>71.099999999999994</v>
      </c>
      <c r="J3339" s="1">
        <f>CEILING(E3339*0.9,LOOKUP(E3339*0.9,{0,10,50,100,500},{0.01,0.05,0.1,0.5,1}))</f>
        <v>62</v>
      </c>
      <c r="K3339" s="1">
        <f>CEILING(E3339*0.915,LOOKUP(E3339*0.915,{0,10,50,100,500},{0.01,0.05,0.1,0.5,1}))</f>
        <v>63</v>
      </c>
      <c r="L3339" s="1">
        <f>FLOOR(E3339*1.1,LOOKUP(E3339*1.1,{0,10,50,100,500},{0.01,0.05,0.1,0.5,1}))</f>
        <v>75.600000000000009</v>
      </c>
      <c r="M3339" s="1">
        <f t="shared" si="468"/>
        <v>75.100000000000009</v>
      </c>
      <c r="N3339" s="2">
        <f t="shared" si="469"/>
        <v>2.4709302325581439E-2</v>
      </c>
      <c r="O3339" s="2">
        <f t="shared" si="470"/>
        <v>3.924418604651167E-2</v>
      </c>
      <c r="P3339" s="3">
        <f t="shared" si="471"/>
        <v>-1.0720793248945122E-2</v>
      </c>
      <c r="Q3339" s="2">
        <f t="shared" si="475"/>
        <v>-1.3209274428075816E-2</v>
      </c>
      <c r="U3339" s="2">
        <f t="shared" si="472"/>
        <v>-1.0720793248945122E-2</v>
      </c>
      <c r="V3339" s="2">
        <f t="shared" si="476"/>
        <v>-1.3209274428075816E-2</v>
      </c>
      <c r="Z3339" s="1">
        <f t="shared" si="473"/>
        <v>69.099999999999994</v>
      </c>
      <c r="AC3339" s="1" t="str">
        <f t="shared" si="474"/>
        <v>N</v>
      </c>
    </row>
    <row r="3340" spans="1:29" x14ac:dyDescent="0.25">
      <c r="A3340" s="1">
        <v>20180920</v>
      </c>
      <c r="B3340" s="1">
        <v>3338</v>
      </c>
      <c r="C3340" s="1" t="s">
        <v>50</v>
      </c>
      <c r="D3340" s="1">
        <v>5.8</v>
      </c>
      <c r="E3340" s="1">
        <v>22.05</v>
      </c>
      <c r="F3340" s="1">
        <v>21.8</v>
      </c>
      <c r="G3340" s="1">
        <v>22.4</v>
      </c>
      <c r="H3340" s="1">
        <v>21.3</v>
      </c>
      <c r="I3340" s="1">
        <v>22.2</v>
      </c>
      <c r="J3340" s="1">
        <f>CEILING(E3340*0.9,LOOKUP(E3340*0.9,{0,10,50,100,500},{0.01,0.05,0.1,0.5,1}))</f>
        <v>19.850000000000001</v>
      </c>
      <c r="K3340" s="1">
        <f>CEILING(E3340*0.915,LOOKUP(E3340*0.915,{0,10,50,100,500},{0.01,0.05,0.1,0.5,1}))</f>
        <v>20.200000000000003</v>
      </c>
      <c r="L3340" s="1">
        <f>FLOOR(E3340*1.1,LOOKUP(E3340*1.1,{0,10,50,100,500},{0.01,0.05,0.1,0.5,1}))</f>
        <v>24.25</v>
      </c>
      <c r="M3340" s="1">
        <f t="shared" si="468"/>
        <v>24</v>
      </c>
      <c r="N3340" s="2">
        <f t="shared" si="469"/>
        <v>-1.1337868480725623E-2</v>
      </c>
      <c r="O3340" s="2">
        <f t="shared" si="470"/>
        <v>1.5873015873015775E-2</v>
      </c>
      <c r="P3340" s="3">
        <f t="shared" si="471"/>
        <v>-2.2980000000000561E-3</v>
      </c>
      <c r="Q3340" s="2">
        <f t="shared" si="475"/>
        <v>-1.5507274428075871E-2</v>
      </c>
      <c r="U3340" s="2">
        <f t="shared" si="472"/>
        <v>-2.2980000000000561E-3</v>
      </c>
      <c r="V3340" s="2">
        <f t="shared" si="476"/>
        <v>-1.5507274428075871E-2</v>
      </c>
      <c r="Z3340" s="1">
        <f t="shared" si="473"/>
        <v>22.2</v>
      </c>
      <c r="AC3340" s="1" t="str">
        <f t="shared" si="474"/>
        <v>N</v>
      </c>
    </row>
    <row r="3341" spans="1:29" x14ac:dyDescent="0.25">
      <c r="A3341" s="1">
        <v>20180920</v>
      </c>
      <c r="B3341" s="1">
        <v>6182</v>
      </c>
      <c r="C3341" s="1" t="s">
        <v>144</v>
      </c>
      <c r="D3341" s="1">
        <v>5.56</v>
      </c>
      <c r="E3341" s="1">
        <v>40.75</v>
      </c>
      <c r="F3341" s="1">
        <v>41.85</v>
      </c>
      <c r="G3341" s="1">
        <v>44.6</v>
      </c>
      <c r="H3341" s="1">
        <v>41.35</v>
      </c>
      <c r="I3341" s="1">
        <v>43.85</v>
      </c>
      <c r="J3341" s="1">
        <f>CEILING(E3341*0.9,LOOKUP(E3341*0.9,{0,10,50,100,500},{0.01,0.05,0.1,0.5,1}))</f>
        <v>36.700000000000003</v>
      </c>
      <c r="K3341" s="1">
        <f>CEILING(E3341*0.915,LOOKUP(E3341*0.915,{0,10,50,100,500},{0.01,0.05,0.1,0.5,1}))</f>
        <v>37.300000000000004</v>
      </c>
      <c r="L3341" s="1">
        <f>FLOOR(E3341*1.1,LOOKUP(E3341*1.1,{0,10,50,100,500},{0.01,0.05,0.1,0.5,1}))</f>
        <v>44.800000000000004</v>
      </c>
      <c r="M3341" s="1">
        <f t="shared" si="468"/>
        <v>44.550000000000004</v>
      </c>
      <c r="N3341" s="2">
        <f t="shared" si="469"/>
        <v>2.6993865030674882E-2</v>
      </c>
      <c r="O3341" s="2">
        <f t="shared" si="470"/>
        <v>9.4478527607362001E-2</v>
      </c>
      <c r="P3341" s="3">
        <f t="shared" si="471"/>
        <v>-6.2788969696969787E-2</v>
      </c>
      <c r="Q3341" s="2">
        <f t="shared" si="475"/>
        <v>-7.8296244125045655E-2</v>
      </c>
      <c r="U3341" s="2">
        <f t="shared" si="472"/>
        <v>-6.2788969696969787E-2</v>
      </c>
      <c r="V3341" s="2">
        <f t="shared" si="476"/>
        <v>-7.8296244125045655E-2</v>
      </c>
      <c r="Z3341" s="1">
        <f t="shared" si="473"/>
        <v>40.9</v>
      </c>
      <c r="AC3341" s="1" t="str">
        <f t="shared" si="474"/>
        <v>N</v>
      </c>
    </row>
    <row r="3342" spans="1:29" x14ac:dyDescent="0.25">
      <c r="A3342" s="1">
        <v>20180920</v>
      </c>
      <c r="B3342" s="1">
        <v>2033</v>
      </c>
      <c r="C3342" s="1" t="s">
        <v>604</v>
      </c>
      <c r="D3342" s="1">
        <v>4.17</v>
      </c>
      <c r="E3342" s="1">
        <v>11.5</v>
      </c>
      <c r="F3342" s="1">
        <v>11.45</v>
      </c>
      <c r="G3342" s="1">
        <v>11.45</v>
      </c>
      <c r="H3342" s="1">
        <v>11.15</v>
      </c>
      <c r="I3342" s="1">
        <v>11.15</v>
      </c>
      <c r="J3342" s="1">
        <f>CEILING(E3342*0.9,LOOKUP(E3342*0.9,{0,10,50,100,500},{0.01,0.05,0.1,0.5,1}))</f>
        <v>10.350000000000001</v>
      </c>
      <c r="K3342" s="1">
        <f>CEILING(E3342*0.915,LOOKUP(E3342*0.915,{0,10,50,100,500},{0.01,0.05,0.1,0.5,1}))</f>
        <v>10.55</v>
      </c>
      <c r="L3342" s="1">
        <f>FLOOR(E3342*1.1,LOOKUP(E3342*1.1,{0,10,50,100,500},{0.01,0.05,0.1,0.5,1}))</f>
        <v>12.65</v>
      </c>
      <c r="M3342" s="1">
        <f t="shared" si="468"/>
        <v>12.4</v>
      </c>
      <c r="N3342" s="2">
        <f t="shared" si="469"/>
        <v>-4.3478260869565834E-3</v>
      </c>
      <c r="O3342" s="2">
        <f t="shared" si="470"/>
        <v>-4.3478260869565834E-3</v>
      </c>
      <c r="P3342" s="3">
        <f t="shared" si="471"/>
        <v>0</v>
      </c>
      <c r="Q3342" s="2">
        <f t="shared" si="475"/>
        <v>-7.8296244125045655E-2</v>
      </c>
      <c r="U3342" s="2">
        <f t="shared" si="472"/>
        <v>0</v>
      </c>
      <c r="V3342" s="2">
        <f t="shared" si="476"/>
        <v>-7.8296244125045655E-2</v>
      </c>
      <c r="Z3342" s="1">
        <f t="shared" si="473"/>
        <v>11.65</v>
      </c>
      <c r="AC3342" s="1" t="str">
        <f t="shared" si="474"/>
        <v>N</v>
      </c>
    </row>
    <row r="3343" spans="1:29" x14ac:dyDescent="0.25">
      <c r="A3343" s="1">
        <v>20180920</v>
      </c>
      <c r="B3343" s="1">
        <v>2031</v>
      </c>
      <c r="C3343" s="1" t="s">
        <v>221</v>
      </c>
      <c r="D3343" s="1">
        <v>3.89</v>
      </c>
      <c r="E3343" s="1">
        <v>39.799999999999997</v>
      </c>
      <c r="F3343" s="1">
        <v>41.5</v>
      </c>
      <c r="G3343" s="1">
        <v>42.5</v>
      </c>
      <c r="H3343" s="1">
        <v>41.35</v>
      </c>
      <c r="I3343" s="1">
        <v>42.3</v>
      </c>
      <c r="J3343" s="1">
        <f>CEILING(E3343*0.9,LOOKUP(E3343*0.9,{0,10,50,100,500},{0.01,0.05,0.1,0.5,1}))</f>
        <v>35.85</v>
      </c>
      <c r="K3343" s="1">
        <f>CEILING(E3343*0.915,LOOKUP(E3343*0.915,{0,10,50,100,500},{0.01,0.05,0.1,0.5,1}))</f>
        <v>36.450000000000003</v>
      </c>
      <c r="L3343" s="1">
        <f>FLOOR(E3343*1.1,LOOKUP(E3343*1.1,{0,10,50,100,500},{0.01,0.05,0.1,0.5,1}))</f>
        <v>43.75</v>
      </c>
      <c r="M3343" s="1">
        <f t="shared" si="468"/>
        <v>43.5</v>
      </c>
      <c r="N3343" s="2">
        <f t="shared" si="469"/>
        <v>4.2713567839196054E-2</v>
      </c>
      <c r="O3343" s="2">
        <f t="shared" si="470"/>
        <v>6.7839195979899569E-2</v>
      </c>
      <c r="P3343" s="3">
        <f t="shared" si="471"/>
        <v>-2.1174614657210385E-2</v>
      </c>
      <c r="Q3343" s="2">
        <f t="shared" si="475"/>
        <v>-9.9470858782256033E-2</v>
      </c>
      <c r="U3343" s="2">
        <f t="shared" si="472"/>
        <v>-2.1174614657210385E-2</v>
      </c>
      <c r="V3343" s="2">
        <f t="shared" si="476"/>
        <v>-9.9470858782256033E-2</v>
      </c>
      <c r="Z3343" s="1">
        <f t="shared" si="473"/>
        <v>39.949999999999996</v>
      </c>
      <c r="AC3343" s="1" t="str">
        <f t="shared" si="474"/>
        <v>N</v>
      </c>
    </row>
    <row r="3344" spans="1:29" x14ac:dyDescent="0.25">
      <c r="A3344" s="1">
        <v>20180920</v>
      </c>
      <c r="B3344" s="1">
        <v>2013</v>
      </c>
      <c r="C3344" s="1" t="s">
        <v>226</v>
      </c>
      <c r="D3344" s="1">
        <v>3.65</v>
      </c>
      <c r="E3344" s="1">
        <v>32.75</v>
      </c>
      <c r="F3344" s="1">
        <v>33</v>
      </c>
      <c r="G3344" s="1">
        <v>34.15</v>
      </c>
      <c r="H3344" s="1">
        <v>33</v>
      </c>
      <c r="I3344" s="1">
        <v>33.450000000000003</v>
      </c>
      <c r="J3344" s="1">
        <f>CEILING(E3344*0.9,LOOKUP(E3344*0.9,{0,10,50,100,500},{0.01,0.05,0.1,0.5,1}))</f>
        <v>29.5</v>
      </c>
      <c r="K3344" s="1">
        <f>CEILING(E3344*0.915,LOOKUP(E3344*0.915,{0,10,50,100,500},{0.01,0.05,0.1,0.5,1}))</f>
        <v>30</v>
      </c>
      <c r="L3344" s="1">
        <f>FLOOR(E3344*1.1,LOOKUP(E3344*1.1,{0,10,50,100,500},{0.01,0.05,0.1,0.5,1}))</f>
        <v>36</v>
      </c>
      <c r="M3344" s="1">
        <f t="shared" si="468"/>
        <v>35.75</v>
      </c>
      <c r="N3344" s="2">
        <f t="shared" si="469"/>
        <v>7.6335877862595417E-3</v>
      </c>
      <c r="O3344" s="2">
        <f t="shared" si="470"/>
        <v>4.2748091603053394E-2</v>
      </c>
      <c r="P3344" s="3">
        <f t="shared" si="471"/>
        <v>-1.5725367713004611E-2</v>
      </c>
      <c r="Q3344" s="2">
        <f t="shared" si="475"/>
        <v>-0.11519622649526065</v>
      </c>
      <c r="U3344" s="2">
        <f t="shared" si="472"/>
        <v>-1.5725367713004611E-2</v>
      </c>
      <c r="V3344" s="2">
        <f t="shared" si="476"/>
        <v>-0.11519622649526065</v>
      </c>
      <c r="Z3344" s="1">
        <f t="shared" si="473"/>
        <v>32.9</v>
      </c>
      <c r="AC3344" s="1" t="str">
        <f t="shared" si="474"/>
        <v>N</v>
      </c>
    </row>
    <row r="3345" spans="1:29" x14ac:dyDescent="0.25">
      <c r="A3345" s="1">
        <v>20180921</v>
      </c>
      <c r="B3345" s="1">
        <v>4939</v>
      </c>
      <c r="C3345" s="1" t="s">
        <v>431</v>
      </c>
      <c r="D3345" s="1">
        <v>41.65</v>
      </c>
      <c r="E3345" s="1">
        <v>24.65</v>
      </c>
      <c r="F3345" s="1">
        <v>24.1</v>
      </c>
      <c r="G3345" s="1">
        <v>24.25</v>
      </c>
      <c r="H3345" s="1">
        <v>22.65</v>
      </c>
      <c r="I3345" s="1">
        <v>22.75</v>
      </c>
      <c r="J3345" s="1">
        <f>CEILING(E3345*0.9,LOOKUP(E3345*0.9,{0,10,50,100,500},{0.01,0.05,0.1,0.5,1}))</f>
        <v>22.200000000000003</v>
      </c>
      <c r="K3345" s="1">
        <f>CEILING(E3345*0.915,LOOKUP(E3345*0.915,{0,10,50,100,500},{0.01,0.05,0.1,0.5,1}))</f>
        <v>22.6</v>
      </c>
      <c r="L3345" s="1">
        <f>FLOOR(E3345*1.1,LOOKUP(E3345*1.1,{0,10,50,100,500},{0.01,0.05,0.1,0.5,1}))</f>
        <v>27.1</v>
      </c>
      <c r="M3345" s="1">
        <f t="shared" si="468"/>
        <v>26.85</v>
      </c>
      <c r="N3345" s="2">
        <f t="shared" si="469"/>
        <v>-2.2312373225152015E-2</v>
      </c>
      <c r="O3345" s="2">
        <f t="shared" si="470"/>
        <v>-1.6227180527383311E-2</v>
      </c>
      <c r="P3345" s="3">
        <f t="shared" si="471"/>
        <v>0</v>
      </c>
      <c r="Q3345" s="2">
        <f t="shared" si="475"/>
        <v>-0.11519622649526065</v>
      </c>
      <c r="U3345" s="2">
        <f t="shared" si="472"/>
        <v>0</v>
      </c>
      <c r="V3345" s="2">
        <f t="shared" si="476"/>
        <v>-0.11519622649526065</v>
      </c>
      <c r="Z3345" s="1">
        <f t="shared" si="473"/>
        <v>24.799999999999997</v>
      </c>
      <c r="AC3345" s="1" t="str">
        <f t="shared" si="474"/>
        <v>N</v>
      </c>
    </row>
    <row r="3346" spans="1:29" x14ac:dyDescent="0.25">
      <c r="A3346" s="1">
        <v>20180921</v>
      </c>
      <c r="B3346" s="1">
        <v>1783</v>
      </c>
      <c r="C3346" s="1" t="s">
        <v>415</v>
      </c>
      <c r="D3346" s="1">
        <v>13.43</v>
      </c>
      <c r="E3346" s="1">
        <v>30.3</v>
      </c>
      <c r="F3346" s="1">
        <v>29.45</v>
      </c>
      <c r="G3346" s="1">
        <v>29.65</v>
      </c>
      <c r="H3346" s="1">
        <v>28</v>
      </c>
      <c r="I3346" s="1">
        <v>28.4</v>
      </c>
      <c r="J3346" s="1">
        <f>CEILING(E3346*0.9,LOOKUP(E3346*0.9,{0,10,50,100,500},{0.01,0.05,0.1,0.5,1}))</f>
        <v>27.3</v>
      </c>
      <c r="K3346" s="1">
        <f>CEILING(E3346*0.915,LOOKUP(E3346*0.915,{0,10,50,100,500},{0.01,0.05,0.1,0.5,1}))</f>
        <v>27.75</v>
      </c>
      <c r="L3346" s="1">
        <f>FLOOR(E3346*1.1,LOOKUP(E3346*1.1,{0,10,50,100,500},{0.01,0.05,0.1,0.5,1}))</f>
        <v>33.300000000000004</v>
      </c>
      <c r="M3346" s="1">
        <f t="shared" si="468"/>
        <v>33.050000000000004</v>
      </c>
      <c r="N3346" s="2">
        <f t="shared" si="469"/>
        <v>-2.8052805280528097E-2</v>
      </c>
      <c r="O3346" s="2">
        <f t="shared" si="470"/>
        <v>-2.1452145214521521E-2</v>
      </c>
      <c r="P3346" s="3">
        <f t="shared" si="471"/>
        <v>0</v>
      </c>
      <c r="Q3346" s="2">
        <f t="shared" si="475"/>
        <v>-0.11519622649526065</v>
      </c>
      <c r="U3346" s="2">
        <f t="shared" si="472"/>
        <v>0</v>
      </c>
      <c r="V3346" s="2">
        <f t="shared" si="476"/>
        <v>-0.11519622649526065</v>
      </c>
      <c r="Z3346" s="1">
        <f t="shared" si="473"/>
        <v>30.45</v>
      </c>
      <c r="AC3346" s="1" t="str">
        <f t="shared" si="474"/>
        <v>N</v>
      </c>
    </row>
    <row r="3347" spans="1:29" x14ac:dyDescent="0.25">
      <c r="A3347" s="1">
        <v>20180921</v>
      </c>
      <c r="B3347" s="1">
        <v>6150</v>
      </c>
      <c r="C3347" s="1" t="s">
        <v>132</v>
      </c>
      <c r="D3347" s="1">
        <v>12.18</v>
      </c>
      <c r="E3347" s="1">
        <v>67.8</v>
      </c>
      <c r="F3347" s="1">
        <v>65.8</v>
      </c>
      <c r="G3347" s="1">
        <v>67.7</v>
      </c>
      <c r="H3347" s="1">
        <v>64.8</v>
      </c>
      <c r="I3347" s="1">
        <v>66.7</v>
      </c>
      <c r="J3347" s="1">
        <f>CEILING(E3347*0.9,LOOKUP(E3347*0.9,{0,10,50,100,500},{0.01,0.05,0.1,0.5,1}))</f>
        <v>61.1</v>
      </c>
      <c r="K3347" s="1">
        <f>CEILING(E3347*0.915,LOOKUP(E3347*0.915,{0,10,50,100,500},{0.01,0.05,0.1,0.5,1}))</f>
        <v>62.1</v>
      </c>
      <c r="L3347" s="1">
        <f>FLOOR(E3347*1.1,LOOKUP(E3347*1.1,{0,10,50,100,500},{0.01,0.05,0.1,0.5,1}))</f>
        <v>74.5</v>
      </c>
      <c r="M3347" s="1">
        <f t="shared" si="468"/>
        <v>74</v>
      </c>
      <c r="N3347" s="2">
        <f t="shared" si="469"/>
        <v>-2.9498525073746312E-2</v>
      </c>
      <c r="O3347" s="2">
        <f t="shared" si="470"/>
        <v>-1.4749262536872319E-3</v>
      </c>
      <c r="P3347" s="3">
        <f t="shared" si="471"/>
        <v>0</v>
      </c>
      <c r="Q3347" s="2">
        <f t="shared" si="475"/>
        <v>-0.11519622649526065</v>
      </c>
      <c r="U3347" s="2">
        <f t="shared" si="472"/>
        <v>0</v>
      </c>
      <c r="V3347" s="2">
        <f t="shared" si="476"/>
        <v>-0.11519622649526065</v>
      </c>
      <c r="Z3347" s="1">
        <f t="shared" si="473"/>
        <v>68.099999999999994</v>
      </c>
      <c r="AC3347" s="1" t="str">
        <f t="shared" si="474"/>
        <v>N</v>
      </c>
    </row>
    <row r="3348" spans="1:29" x14ac:dyDescent="0.25">
      <c r="A3348" s="1">
        <v>20180921</v>
      </c>
      <c r="B3348" s="1">
        <v>6182</v>
      </c>
      <c r="C3348" s="1" t="s">
        <v>144</v>
      </c>
      <c r="D3348" s="1">
        <v>10.57</v>
      </c>
      <c r="E3348" s="1">
        <v>43.85</v>
      </c>
      <c r="F3348" s="1">
        <v>44</v>
      </c>
      <c r="G3348" s="1">
        <v>46.65</v>
      </c>
      <c r="H3348" s="1">
        <v>43.3</v>
      </c>
      <c r="I3348" s="1">
        <v>44.15</v>
      </c>
      <c r="J3348" s="1">
        <f>CEILING(E3348*0.9,LOOKUP(E3348*0.9,{0,10,50,100,500},{0.01,0.05,0.1,0.5,1}))</f>
        <v>39.5</v>
      </c>
      <c r="K3348" s="1">
        <f>CEILING(E3348*0.915,LOOKUP(E3348*0.915,{0,10,50,100,500},{0.01,0.05,0.1,0.5,1}))</f>
        <v>40.150000000000006</v>
      </c>
      <c r="L3348" s="1">
        <f>FLOOR(E3348*1.1,LOOKUP(E3348*1.1,{0,10,50,100,500},{0.01,0.05,0.1,0.5,1}))</f>
        <v>48.2</v>
      </c>
      <c r="M3348" s="1">
        <f t="shared" si="468"/>
        <v>47.95</v>
      </c>
      <c r="N3348" s="2">
        <f t="shared" si="469"/>
        <v>3.4207525655643918E-3</v>
      </c>
      <c r="O3348" s="2">
        <f t="shared" si="470"/>
        <v>6.3854047890535851E-2</v>
      </c>
      <c r="P3348" s="3">
        <f t="shared" si="471"/>
        <v>-5.6890566251414981E-3</v>
      </c>
      <c r="Q3348" s="2">
        <f t="shared" si="475"/>
        <v>-0.12088528312040214</v>
      </c>
      <c r="U3348" s="2">
        <f t="shared" si="472"/>
        <v>-5.6890566251414981E-3</v>
      </c>
      <c r="V3348" s="2">
        <f t="shared" si="476"/>
        <v>-0.12088528312040214</v>
      </c>
      <c r="Z3348" s="1">
        <f t="shared" si="473"/>
        <v>44</v>
      </c>
      <c r="AC3348" s="1" t="str">
        <f t="shared" si="474"/>
        <v>N</v>
      </c>
    </row>
    <row r="3349" spans="1:29" x14ac:dyDescent="0.25">
      <c r="A3349" s="1">
        <v>20180921</v>
      </c>
      <c r="B3349" s="1">
        <v>2478</v>
      </c>
      <c r="C3349" s="1" t="s">
        <v>216</v>
      </c>
      <c r="D3349" s="1">
        <v>6.42</v>
      </c>
      <c r="E3349" s="1">
        <v>71.099999999999994</v>
      </c>
      <c r="F3349" s="1">
        <v>70</v>
      </c>
      <c r="G3349" s="1">
        <v>73</v>
      </c>
      <c r="H3349" s="1">
        <v>69.599999999999994</v>
      </c>
      <c r="I3349" s="1">
        <v>71.8</v>
      </c>
      <c r="J3349" s="1">
        <f>CEILING(E3349*0.9,LOOKUP(E3349*0.9,{0,10,50,100,500},{0.01,0.05,0.1,0.5,1}))</f>
        <v>64</v>
      </c>
      <c r="K3349" s="1">
        <f>CEILING(E3349*0.915,LOOKUP(E3349*0.915,{0,10,50,100,500},{0.01,0.05,0.1,0.5,1}))</f>
        <v>65.100000000000009</v>
      </c>
      <c r="L3349" s="1">
        <f>FLOOR(E3349*1.1,LOOKUP(E3349*1.1,{0,10,50,100,500},{0.01,0.05,0.1,0.5,1}))</f>
        <v>78.2</v>
      </c>
      <c r="M3349" s="1">
        <f t="shared" si="468"/>
        <v>77.7</v>
      </c>
      <c r="N3349" s="2">
        <f t="shared" si="469"/>
        <v>-1.5471167369901468E-2</v>
      </c>
      <c r="O3349" s="2">
        <f t="shared" si="470"/>
        <v>2.6722925457102753E-2</v>
      </c>
      <c r="P3349" s="3">
        <f t="shared" si="471"/>
        <v>-7.8584512534820607E-3</v>
      </c>
      <c r="Q3349" s="2">
        <f t="shared" si="475"/>
        <v>-0.1287437343738842</v>
      </c>
      <c r="U3349" s="2">
        <f t="shared" si="472"/>
        <v>-7.8584512534820607E-3</v>
      </c>
      <c r="V3349" s="2">
        <f t="shared" si="476"/>
        <v>-0.1287437343738842</v>
      </c>
      <c r="Z3349" s="1">
        <f t="shared" si="473"/>
        <v>71.399999999999991</v>
      </c>
      <c r="AC3349" s="1" t="str">
        <f t="shared" si="474"/>
        <v>N</v>
      </c>
    </row>
    <row r="3350" spans="1:29" x14ac:dyDescent="0.25">
      <c r="A3350" s="1">
        <v>20180921</v>
      </c>
      <c r="B3350" s="1">
        <v>6278</v>
      </c>
      <c r="C3350" s="1" t="s">
        <v>238</v>
      </c>
      <c r="D3350" s="1">
        <v>5.15</v>
      </c>
      <c r="E3350" s="1">
        <v>35.65</v>
      </c>
      <c r="F3350" s="1">
        <v>35.049999999999997</v>
      </c>
      <c r="G3350" s="1">
        <v>39.200000000000003</v>
      </c>
      <c r="H3350" s="1">
        <v>35.049999999999997</v>
      </c>
      <c r="I3350" s="1">
        <v>39.200000000000003</v>
      </c>
      <c r="J3350" s="1">
        <f>CEILING(E3350*0.9,LOOKUP(E3350*0.9,{0,10,50,100,500},{0.01,0.05,0.1,0.5,1}))</f>
        <v>32.1</v>
      </c>
      <c r="K3350" s="1">
        <f>CEILING(E3350*0.915,LOOKUP(E3350*0.915,{0,10,50,100,500},{0.01,0.05,0.1,0.5,1}))</f>
        <v>32.65</v>
      </c>
      <c r="L3350" s="1">
        <f>FLOOR(E3350*1.1,LOOKUP(E3350*1.1,{0,10,50,100,500},{0.01,0.05,0.1,0.5,1}))</f>
        <v>39.200000000000003</v>
      </c>
      <c r="M3350" s="1">
        <f t="shared" si="468"/>
        <v>38.950000000000003</v>
      </c>
      <c r="N3350" s="2">
        <f t="shared" si="469"/>
        <v>-1.6830294530154319E-2</v>
      </c>
      <c r="O3350" s="2">
        <f t="shared" si="470"/>
        <v>9.9579242636746265E-2</v>
      </c>
      <c r="P3350" s="3">
        <f t="shared" si="471"/>
        <v>-8.3017336328626665E-2</v>
      </c>
      <c r="Q3350" s="2">
        <f t="shared" si="475"/>
        <v>-0.21176107070251088</v>
      </c>
      <c r="U3350" s="2">
        <f t="shared" si="472"/>
        <v>-8.3017336328626665E-2</v>
      </c>
      <c r="V3350" s="2">
        <f t="shared" si="476"/>
        <v>-0.21176107070251088</v>
      </c>
      <c r="Z3350" s="1">
        <f t="shared" si="473"/>
        <v>35.799999999999997</v>
      </c>
      <c r="AC3350" s="1" t="str">
        <f t="shared" si="474"/>
        <v>N</v>
      </c>
    </row>
    <row r="3351" spans="1:29" x14ac:dyDescent="0.25">
      <c r="A3351" s="1">
        <v>20180921</v>
      </c>
      <c r="B3351" s="1">
        <v>3707</v>
      </c>
      <c r="C3351" s="1" t="s">
        <v>81</v>
      </c>
      <c r="D3351" s="1">
        <v>4.49</v>
      </c>
      <c r="E3351" s="1">
        <v>23.95</v>
      </c>
      <c r="F3351" s="1">
        <v>23.75</v>
      </c>
      <c r="G3351" s="1">
        <v>24.7</v>
      </c>
      <c r="H3351" s="1">
        <v>23.35</v>
      </c>
      <c r="I3351" s="1">
        <v>23.65</v>
      </c>
      <c r="J3351" s="1">
        <f>CEILING(E3351*0.9,LOOKUP(E3351*0.9,{0,10,50,100,500},{0.01,0.05,0.1,0.5,1}))</f>
        <v>21.6</v>
      </c>
      <c r="K3351" s="1">
        <f>CEILING(E3351*0.915,LOOKUP(E3351*0.915,{0,10,50,100,500},{0.01,0.05,0.1,0.5,1}))</f>
        <v>21.950000000000003</v>
      </c>
      <c r="L3351" s="1">
        <f>FLOOR(E3351*1.1,LOOKUP(E3351*1.1,{0,10,50,100,500},{0.01,0.05,0.1,0.5,1}))</f>
        <v>26.3</v>
      </c>
      <c r="M3351" s="1">
        <f t="shared" si="468"/>
        <v>26.05</v>
      </c>
      <c r="N3351" s="2">
        <f t="shared" si="469"/>
        <v>-8.3507306889352532E-3</v>
      </c>
      <c r="O3351" s="2">
        <f t="shared" si="470"/>
        <v>3.1315240083507306E-2</v>
      </c>
      <c r="P3351" s="3">
        <f t="shared" si="471"/>
        <v>1.6693350951374118E-2</v>
      </c>
      <c r="Q3351" s="2">
        <f t="shared" si="475"/>
        <v>-0.19506771975113676</v>
      </c>
      <c r="U3351" s="2">
        <f t="shared" si="472"/>
        <v>1.6693350951374118E-2</v>
      </c>
      <c r="V3351" s="2">
        <f t="shared" si="476"/>
        <v>-0.19506771975113676</v>
      </c>
      <c r="Z3351" s="1">
        <f t="shared" si="473"/>
        <v>24.099999999999998</v>
      </c>
      <c r="AC3351" s="1" t="str">
        <f t="shared" si="474"/>
        <v>N</v>
      </c>
    </row>
    <row r="3352" spans="1:29" x14ac:dyDescent="0.25">
      <c r="A3352" s="1">
        <v>20180921</v>
      </c>
      <c r="B3352" s="1">
        <v>6153</v>
      </c>
      <c r="C3352" s="1" t="s">
        <v>195</v>
      </c>
      <c r="D3352" s="1">
        <v>4.47</v>
      </c>
      <c r="E3352" s="1">
        <v>38.6</v>
      </c>
      <c r="F3352" s="1">
        <v>38.6</v>
      </c>
      <c r="G3352" s="1">
        <v>39.450000000000003</v>
      </c>
      <c r="H3352" s="1">
        <v>37.5</v>
      </c>
      <c r="I3352" s="1">
        <v>38.6</v>
      </c>
      <c r="J3352" s="1">
        <f>CEILING(E3352*0.9,LOOKUP(E3352*0.9,{0,10,50,100,500},{0.01,0.05,0.1,0.5,1}))</f>
        <v>34.75</v>
      </c>
      <c r="K3352" s="1">
        <f>CEILING(E3352*0.915,LOOKUP(E3352*0.915,{0,10,50,100,500},{0.01,0.05,0.1,0.5,1}))</f>
        <v>35.35</v>
      </c>
      <c r="L3352" s="1">
        <f>FLOOR(E3352*1.1,LOOKUP(E3352*1.1,{0,10,50,100,500},{0.01,0.05,0.1,0.5,1}))</f>
        <v>42.45</v>
      </c>
      <c r="M3352" s="1">
        <f t="shared" si="468"/>
        <v>42.2</v>
      </c>
      <c r="N3352" s="2">
        <f t="shared" si="469"/>
        <v>0</v>
      </c>
      <c r="O3352" s="2">
        <f t="shared" si="470"/>
        <v>2.2020725388601073E-2</v>
      </c>
      <c r="P3352" s="3">
        <f t="shared" si="471"/>
        <v>1.5806308290154608E-3</v>
      </c>
      <c r="Q3352" s="2">
        <f t="shared" si="475"/>
        <v>-0.1934870889221213</v>
      </c>
      <c r="U3352" s="2">
        <f t="shared" si="472"/>
        <v>1.5806308290154608E-3</v>
      </c>
      <c r="V3352" s="2">
        <f t="shared" si="476"/>
        <v>-0.1934870889221213</v>
      </c>
      <c r="Z3352" s="1">
        <f t="shared" si="473"/>
        <v>38.75</v>
      </c>
      <c r="AC3352" s="1" t="str">
        <f t="shared" si="474"/>
        <v>N</v>
      </c>
    </row>
    <row r="3353" spans="1:29" x14ac:dyDescent="0.25">
      <c r="A3353" s="1">
        <v>20180925</v>
      </c>
      <c r="B3353" s="1">
        <v>6182</v>
      </c>
      <c r="C3353" s="1" t="s">
        <v>144</v>
      </c>
      <c r="D3353" s="1">
        <v>12.98</v>
      </c>
      <c r="E3353" s="1">
        <v>44.15</v>
      </c>
      <c r="F3353" s="1">
        <v>43.75</v>
      </c>
      <c r="G3353" s="1">
        <v>44.6</v>
      </c>
      <c r="H3353" s="1">
        <v>43.7</v>
      </c>
      <c r="I3353" s="1">
        <v>43.8</v>
      </c>
      <c r="J3353" s="1">
        <f>CEILING(E3353*0.9,LOOKUP(E3353*0.9,{0,10,50,100,500},{0.01,0.05,0.1,0.5,1}))</f>
        <v>39.75</v>
      </c>
      <c r="K3353" s="1">
        <f>CEILING(E3353*0.915,LOOKUP(E3353*0.915,{0,10,50,100,500},{0.01,0.05,0.1,0.5,1}))</f>
        <v>40.400000000000006</v>
      </c>
      <c r="L3353" s="1">
        <f>FLOOR(E3353*1.1,LOOKUP(E3353*1.1,{0,10,50,100,500},{0.01,0.05,0.1,0.5,1}))</f>
        <v>48.550000000000004</v>
      </c>
      <c r="M3353" s="1">
        <f t="shared" si="468"/>
        <v>48.300000000000004</v>
      </c>
      <c r="N3353" s="2">
        <f t="shared" si="469"/>
        <v>-9.0600226500565928E-3</v>
      </c>
      <c r="O3353" s="2">
        <f t="shared" si="470"/>
        <v>1.0192525481313768E-2</v>
      </c>
      <c r="P3353" s="3">
        <f t="shared" si="471"/>
        <v>9.0958470319633701E-3</v>
      </c>
      <c r="Q3353" s="2">
        <f t="shared" si="475"/>
        <v>-0.18439124189015793</v>
      </c>
      <c r="U3353" s="2">
        <f t="shared" si="472"/>
        <v>9.0958470319633701E-3</v>
      </c>
      <c r="V3353" s="2">
        <f t="shared" si="476"/>
        <v>-0.18439124189015793</v>
      </c>
      <c r="Z3353" s="1">
        <f t="shared" si="473"/>
        <v>44.3</v>
      </c>
      <c r="AC3353" s="1" t="str">
        <f t="shared" si="474"/>
        <v>N</v>
      </c>
    </row>
    <row r="3354" spans="1:29" x14ac:dyDescent="0.25">
      <c r="A3354" s="1">
        <v>20180925</v>
      </c>
      <c r="B3354" s="1">
        <v>3114</v>
      </c>
      <c r="C3354" s="1" t="s">
        <v>617</v>
      </c>
      <c r="D3354" s="1">
        <v>9.4499999999999993</v>
      </c>
      <c r="E3354" s="1">
        <v>35.799999999999997</v>
      </c>
      <c r="F3354" s="1">
        <v>35.049999999999997</v>
      </c>
      <c r="G3354" s="1">
        <v>35.35</v>
      </c>
      <c r="H3354" s="1">
        <v>33.450000000000003</v>
      </c>
      <c r="I3354" s="1">
        <v>33.799999999999997</v>
      </c>
      <c r="J3354" s="1">
        <f>CEILING(E3354*0.9,LOOKUP(E3354*0.9,{0,10,50,100,500},{0.01,0.05,0.1,0.5,1}))</f>
        <v>32.25</v>
      </c>
      <c r="K3354" s="1">
        <f>CEILING(E3354*0.915,LOOKUP(E3354*0.915,{0,10,50,100,500},{0.01,0.05,0.1,0.5,1}))</f>
        <v>32.800000000000004</v>
      </c>
      <c r="L3354" s="1">
        <f>FLOOR(E3354*1.1,LOOKUP(E3354*1.1,{0,10,50,100,500},{0.01,0.05,0.1,0.5,1}))</f>
        <v>39.35</v>
      </c>
      <c r="M3354" s="1">
        <f t="shared" si="468"/>
        <v>39.1</v>
      </c>
      <c r="N3354" s="2">
        <f t="shared" si="469"/>
        <v>-2.0949720670391064E-2</v>
      </c>
      <c r="O3354" s="2">
        <f t="shared" si="470"/>
        <v>-1.256983240223452E-2</v>
      </c>
      <c r="P3354" s="3">
        <f t="shared" si="471"/>
        <v>0</v>
      </c>
      <c r="Q3354" s="2">
        <f t="shared" si="475"/>
        <v>-0.18439124189015793</v>
      </c>
      <c r="U3354" s="2">
        <f t="shared" si="472"/>
        <v>0</v>
      </c>
      <c r="V3354" s="2">
        <f t="shared" si="476"/>
        <v>-0.18439124189015793</v>
      </c>
      <c r="Z3354" s="1">
        <f t="shared" si="473"/>
        <v>35.949999999999996</v>
      </c>
      <c r="AC3354" s="1" t="str">
        <f t="shared" si="474"/>
        <v>N</v>
      </c>
    </row>
    <row r="3355" spans="1:29" x14ac:dyDescent="0.25">
      <c r="A3355" s="1">
        <v>20180925</v>
      </c>
      <c r="B3355" s="1">
        <v>8261</v>
      </c>
      <c r="C3355" s="1" t="s">
        <v>163</v>
      </c>
      <c r="D3355" s="1">
        <v>6.94</v>
      </c>
      <c r="E3355" s="1">
        <v>41.5</v>
      </c>
      <c r="F3355" s="1">
        <v>41</v>
      </c>
      <c r="G3355" s="1">
        <v>41</v>
      </c>
      <c r="H3355" s="1">
        <v>39.6</v>
      </c>
      <c r="I3355" s="1">
        <v>39.6</v>
      </c>
      <c r="J3355" s="1">
        <f>CEILING(E3355*0.9,LOOKUP(E3355*0.9,{0,10,50,100,500},{0.01,0.05,0.1,0.5,1}))</f>
        <v>37.35</v>
      </c>
      <c r="K3355" s="1">
        <f>CEILING(E3355*0.915,LOOKUP(E3355*0.915,{0,10,50,100,500},{0.01,0.05,0.1,0.5,1}))</f>
        <v>38</v>
      </c>
      <c r="L3355" s="1">
        <f>FLOOR(E3355*1.1,LOOKUP(E3355*1.1,{0,10,50,100,500},{0.01,0.05,0.1,0.5,1}))</f>
        <v>45.650000000000006</v>
      </c>
      <c r="M3355" s="1">
        <f t="shared" si="468"/>
        <v>45.400000000000006</v>
      </c>
      <c r="N3355" s="2">
        <f t="shared" si="469"/>
        <v>-1.2048192771084338E-2</v>
      </c>
      <c r="O3355" s="2">
        <f t="shared" si="470"/>
        <v>-1.2048192771084338E-2</v>
      </c>
      <c r="P3355" s="3">
        <f t="shared" si="471"/>
        <v>0</v>
      </c>
      <c r="Q3355" s="2">
        <f t="shared" si="475"/>
        <v>-0.18439124189015793</v>
      </c>
      <c r="U3355" s="2">
        <f t="shared" si="472"/>
        <v>0</v>
      </c>
      <c r="V3355" s="2">
        <f t="shared" si="476"/>
        <v>-0.18439124189015793</v>
      </c>
      <c r="Z3355" s="1">
        <f t="shared" si="473"/>
        <v>41.65</v>
      </c>
      <c r="AC3355" s="1" t="str">
        <f t="shared" si="474"/>
        <v>N</v>
      </c>
    </row>
    <row r="3356" spans="1:29" x14ac:dyDescent="0.25">
      <c r="A3356" s="1">
        <v>20180925</v>
      </c>
      <c r="B3356" s="1">
        <v>4721</v>
      </c>
      <c r="C3356" s="1" t="s">
        <v>84</v>
      </c>
      <c r="D3356" s="1">
        <v>6.91</v>
      </c>
      <c r="E3356" s="1">
        <v>78.599999999999994</v>
      </c>
      <c r="F3356" s="1">
        <v>78.3</v>
      </c>
      <c r="G3356" s="1">
        <v>78.5</v>
      </c>
      <c r="H3356" s="1">
        <v>76.099999999999994</v>
      </c>
      <c r="I3356" s="1">
        <v>77.5</v>
      </c>
      <c r="J3356" s="1">
        <f>CEILING(E3356*0.9,LOOKUP(E3356*0.9,{0,10,50,100,500},{0.01,0.05,0.1,0.5,1}))</f>
        <v>70.8</v>
      </c>
      <c r="K3356" s="1">
        <f>CEILING(E3356*0.915,LOOKUP(E3356*0.915,{0,10,50,100,500},{0.01,0.05,0.1,0.5,1}))</f>
        <v>72</v>
      </c>
      <c r="L3356" s="1">
        <f>FLOOR(E3356*1.1,LOOKUP(E3356*1.1,{0,10,50,100,500},{0.01,0.05,0.1,0.5,1}))</f>
        <v>86.4</v>
      </c>
      <c r="M3356" s="1">
        <f t="shared" si="468"/>
        <v>85.9</v>
      </c>
      <c r="N3356" s="2">
        <f t="shared" si="469"/>
        <v>-3.8167938931297353E-3</v>
      </c>
      <c r="O3356" s="2">
        <f t="shared" si="470"/>
        <v>-1.2722646310431847E-3</v>
      </c>
      <c r="P3356" s="3">
        <f t="shared" si="471"/>
        <v>0</v>
      </c>
      <c r="Q3356" s="2">
        <f t="shared" si="475"/>
        <v>-0.18439124189015793</v>
      </c>
      <c r="U3356" s="2">
        <f t="shared" si="472"/>
        <v>0</v>
      </c>
      <c r="V3356" s="2">
        <f t="shared" si="476"/>
        <v>-0.18439124189015793</v>
      </c>
      <c r="Z3356" s="1">
        <f t="shared" si="473"/>
        <v>78.899999999999991</v>
      </c>
      <c r="AC3356" s="1" t="str">
        <f t="shared" si="474"/>
        <v>N</v>
      </c>
    </row>
    <row r="3357" spans="1:29" x14ac:dyDescent="0.25">
      <c r="A3357" s="1">
        <v>20180925</v>
      </c>
      <c r="B3357" s="1">
        <v>3317</v>
      </c>
      <c r="C3357" s="1" t="s">
        <v>169</v>
      </c>
      <c r="D3357" s="1">
        <v>6.65</v>
      </c>
      <c r="E3357" s="1">
        <v>39.65</v>
      </c>
      <c r="F3357" s="1">
        <v>40</v>
      </c>
      <c r="G3357" s="1">
        <v>40</v>
      </c>
      <c r="H3357" s="1">
        <v>38.299999999999997</v>
      </c>
      <c r="I3357" s="1">
        <v>38.299999999999997</v>
      </c>
      <c r="J3357" s="1">
        <f>CEILING(E3357*0.9,LOOKUP(E3357*0.9,{0,10,50,100,500},{0.01,0.05,0.1,0.5,1}))</f>
        <v>35.700000000000003</v>
      </c>
      <c r="K3357" s="1">
        <f>CEILING(E3357*0.915,LOOKUP(E3357*0.915,{0,10,50,100,500},{0.01,0.05,0.1,0.5,1}))</f>
        <v>36.300000000000004</v>
      </c>
      <c r="L3357" s="1">
        <f>FLOOR(E3357*1.1,LOOKUP(E3357*1.1,{0,10,50,100,500},{0.01,0.05,0.1,0.5,1}))</f>
        <v>43.6</v>
      </c>
      <c r="M3357" s="1">
        <f t="shared" si="468"/>
        <v>43.35</v>
      </c>
      <c r="N3357" s="2">
        <f t="shared" si="469"/>
        <v>8.8272383354350923E-3</v>
      </c>
      <c r="O3357" s="2">
        <f t="shared" si="470"/>
        <v>8.8272383354350923E-3</v>
      </c>
      <c r="P3357" s="3">
        <f t="shared" si="471"/>
        <v>4.2004133159268937E-2</v>
      </c>
      <c r="Q3357" s="2">
        <f t="shared" si="475"/>
        <v>-0.142387108730889</v>
      </c>
      <c r="U3357" s="2">
        <f t="shared" si="472"/>
        <v>4.2004133159268937E-2</v>
      </c>
      <c r="V3357" s="2">
        <f t="shared" si="476"/>
        <v>-0.142387108730889</v>
      </c>
      <c r="Z3357" s="1">
        <f t="shared" si="473"/>
        <v>39.799999999999997</v>
      </c>
      <c r="AC3357" s="1" t="str">
        <f t="shared" si="474"/>
        <v>N</v>
      </c>
    </row>
    <row r="3358" spans="1:29" x14ac:dyDescent="0.25">
      <c r="A3358" s="1">
        <v>20180925</v>
      </c>
      <c r="B3358" s="1">
        <v>3360</v>
      </c>
      <c r="C3358" s="1" t="s">
        <v>473</v>
      </c>
      <c r="D3358" s="1">
        <v>6.29</v>
      </c>
      <c r="E3358" s="1">
        <v>20.100000000000001</v>
      </c>
      <c r="F3358" s="1">
        <v>20.2</v>
      </c>
      <c r="G3358" s="1">
        <v>20.55</v>
      </c>
      <c r="H3358" s="1">
        <v>20.2</v>
      </c>
      <c r="I3358" s="1">
        <v>20.350000000000001</v>
      </c>
      <c r="J3358" s="1">
        <f>CEILING(E3358*0.9,LOOKUP(E3358*0.9,{0,10,50,100,500},{0.01,0.05,0.1,0.5,1}))</f>
        <v>18.100000000000001</v>
      </c>
      <c r="K3358" s="1">
        <f>CEILING(E3358*0.915,LOOKUP(E3358*0.915,{0,10,50,100,500},{0.01,0.05,0.1,0.5,1}))</f>
        <v>18.400000000000002</v>
      </c>
      <c r="L3358" s="1">
        <f>FLOOR(E3358*1.1,LOOKUP(E3358*1.1,{0,10,50,100,500},{0.01,0.05,0.1,0.5,1}))</f>
        <v>22.1</v>
      </c>
      <c r="M3358" s="1">
        <f t="shared" si="468"/>
        <v>21.85</v>
      </c>
      <c r="N3358" s="2">
        <f t="shared" si="469"/>
        <v>4.975124378109346E-3</v>
      </c>
      <c r="O3358" s="2">
        <f t="shared" si="470"/>
        <v>2.2388059701492501E-2</v>
      </c>
      <c r="P3358" s="3">
        <f t="shared" si="471"/>
        <v>-7.202673218673343E-3</v>
      </c>
      <c r="Q3358" s="2">
        <f t="shared" si="475"/>
        <v>-0.14958978194956235</v>
      </c>
      <c r="U3358" s="2">
        <f t="shared" si="472"/>
        <v>-7.202673218673343E-3</v>
      </c>
      <c r="V3358" s="2">
        <f t="shared" si="476"/>
        <v>-0.14958978194956235</v>
      </c>
      <c r="Z3358" s="1">
        <f t="shared" si="473"/>
        <v>20.25</v>
      </c>
      <c r="AC3358" s="1" t="str">
        <f t="shared" si="474"/>
        <v>N</v>
      </c>
    </row>
    <row r="3359" spans="1:29" x14ac:dyDescent="0.25">
      <c r="A3359" s="1">
        <v>20180925</v>
      </c>
      <c r="B3359" s="1">
        <v>3323</v>
      </c>
      <c r="C3359" s="1" t="s">
        <v>184</v>
      </c>
      <c r="D3359" s="1">
        <v>5.67</v>
      </c>
      <c r="E3359" s="1">
        <v>39.950000000000003</v>
      </c>
      <c r="F3359" s="1">
        <v>39.6</v>
      </c>
      <c r="G3359" s="1">
        <v>40.299999999999997</v>
      </c>
      <c r="H3359" s="1">
        <v>39.5</v>
      </c>
      <c r="I3359" s="1">
        <v>40.299999999999997</v>
      </c>
      <c r="J3359" s="1">
        <f>CEILING(E3359*0.9,LOOKUP(E3359*0.9,{0,10,50,100,500},{0.01,0.05,0.1,0.5,1}))</f>
        <v>36</v>
      </c>
      <c r="K3359" s="1">
        <f>CEILING(E3359*0.915,LOOKUP(E3359*0.915,{0,10,50,100,500},{0.01,0.05,0.1,0.5,1}))</f>
        <v>36.6</v>
      </c>
      <c r="L3359" s="1">
        <f>FLOOR(E3359*1.1,LOOKUP(E3359*1.1,{0,10,50,100,500},{0.01,0.05,0.1,0.5,1}))</f>
        <v>43.900000000000006</v>
      </c>
      <c r="M3359" s="1">
        <f t="shared" si="468"/>
        <v>43.650000000000006</v>
      </c>
      <c r="N3359" s="2">
        <f t="shared" si="469"/>
        <v>-8.7609511889862671E-3</v>
      </c>
      <c r="O3359" s="2">
        <f t="shared" si="470"/>
        <v>8.7609511889860901E-3</v>
      </c>
      <c r="P3359" s="3">
        <f t="shared" si="471"/>
        <v>-7.2513548387095426E-3</v>
      </c>
      <c r="Q3359" s="2">
        <f t="shared" si="475"/>
        <v>-0.15684113678827188</v>
      </c>
      <c r="U3359" s="2">
        <f t="shared" si="472"/>
        <v>-7.2513548387095426E-3</v>
      </c>
      <c r="V3359" s="2">
        <f t="shared" si="476"/>
        <v>-0.15684113678827188</v>
      </c>
      <c r="Z3359" s="1">
        <f t="shared" si="473"/>
        <v>40.1</v>
      </c>
      <c r="AC3359" s="1" t="str">
        <f t="shared" si="474"/>
        <v>N</v>
      </c>
    </row>
    <row r="3360" spans="1:29" x14ac:dyDescent="0.25">
      <c r="A3360" s="1">
        <v>20180925</v>
      </c>
      <c r="B3360" s="1">
        <v>2323</v>
      </c>
      <c r="C3360" s="1" t="s">
        <v>229</v>
      </c>
      <c r="D3360" s="1">
        <v>4.9000000000000004</v>
      </c>
      <c r="E3360" s="1">
        <v>6.96</v>
      </c>
      <c r="F3360" s="1">
        <v>6.92</v>
      </c>
      <c r="G3360" s="1">
        <v>7.08</v>
      </c>
      <c r="H3360" s="1">
        <v>6.88</v>
      </c>
      <c r="I3360" s="1">
        <v>6.92</v>
      </c>
      <c r="J3360" s="1">
        <f>CEILING(E3360*0.9,LOOKUP(E3360*0.9,{0,10,50,100,500},{0.01,0.05,0.1,0.5,1}))</f>
        <v>6.2700000000000005</v>
      </c>
      <c r="K3360" s="1">
        <f>CEILING(E3360*0.915,LOOKUP(E3360*0.915,{0,10,50,100,500},{0.01,0.05,0.1,0.5,1}))</f>
        <v>6.37</v>
      </c>
      <c r="L3360" s="1">
        <f>FLOOR(E3360*1.1,LOOKUP(E3360*1.1,{0,10,50,100,500},{0.01,0.05,0.1,0.5,1}))</f>
        <v>7.65</v>
      </c>
      <c r="M3360" s="1">
        <f t="shared" si="468"/>
        <v>7.6000000000000005</v>
      </c>
      <c r="N3360" s="2">
        <f t="shared" si="469"/>
        <v>-5.7471264367816143E-3</v>
      </c>
      <c r="O3360" s="2">
        <f t="shared" si="470"/>
        <v>1.7241379310344845E-2</v>
      </c>
      <c r="P3360" s="3">
        <f t="shared" si="471"/>
        <v>7.7983973988439755E-3</v>
      </c>
      <c r="Q3360" s="2">
        <f t="shared" si="475"/>
        <v>-0.14904273938942791</v>
      </c>
      <c r="U3360" s="2">
        <f t="shared" si="472"/>
        <v>7.7983973988439755E-3</v>
      </c>
      <c r="V3360" s="2">
        <f t="shared" si="476"/>
        <v>-0.14904273938942791</v>
      </c>
      <c r="Z3360" s="1">
        <f t="shared" si="473"/>
        <v>6.99</v>
      </c>
      <c r="AC3360" s="1" t="str">
        <f t="shared" si="474"/>
        <v>N</v>
      </c>
    </row>
    <row r="3361" spans="1:29" x14ac:dyDescent="0.25">
      <c r="A3361" s="1">
        <v>20180926</v>
      </c>
      <c r="B3361" s="1">
        <v>3708</v>
      </c>
      <c r="C3361" s="1" t="s">
        <v>227</v>
      </c>
      <c r="D3361" s="1">
        <v>11.91</v>
      </c>
      <c r="E3361" s="1">
        <v>75.5</v>
      </c>
      <c r="F3361" s="1">
        <v>76.400000000000006</v>
      </c>
      <c r="G3361" s="1">
        <v>79.2</v>
      </c>
      <c r="H3361" s="1">
        <v>75</v>
      </c>
      <c r="I3361" s="1">
        <v>78.400000000000006</v>
      </c>
      <c r="J3361" s="1">
        <f>CEILING(E3361*0.9,LOOKUP(E3361*0.9,{0,10,50,100,500},{0.01,0.05,0.1,0.5,1}))</f>
        <v>68</v>
      </c>
      <c r="K3361" s="1">
        <f>CEILING(E3361*0.915,LOOKUP(E3361*0.915,{0,10,50,100,500},{0.01,0.05,0.1,0.5,1}))</f>
        <v>69.100000000000009</v>
      </c>
      <c r="L3361" s="1">
        <f>FLOOR(E3361*1.1,LOOKUP(E3361*1.1,{0,10,50,100,500},{0.01,0.05,0.1,0.5,1}))</f>
        <v>83</v>
      </c>
      <c r="M3361" s="1">
        <f t="shared" si="468"/>
        <v>82.5</v>
      </c>
      <c r="N3361" s="2">
        <f t="shared" si="469"/>
        <v>1.1920529801324579E-2</v>
      </c>
      <c r="O3361" s="2">
        <f t="shared" si="470"/>
        <v>4.9006622516556332E-2</v>
      </c>
      <c r="P3361" s="3">
        <f t="shared" si="471"/>
        <v>-2.7759760204081628E-2</v>
      </c>
      <c r="Q3361" s="2">
        <f t="shared" si="475"/>
        <v>-0.17680249959350955</v>
      </c>
      <c r="U3361" s="2">
        <f t="shared" si="472"/>
        <v>-2.7759760204081628E-2</v>
      </c>
      <c r="V3361" s="2">
        <f t="shared" si="476"/>
        <v>-0.17680249959350955</v>
      </c>
      <c r="Z3361" s="1">
        <f t="shared" si="473"/>
        <v>75.8</v>
      </c>
      <c r="AC3361" s="1" t="str">
        <f t="shared" si="474"/>
        <v>N</v>
      </c>
    </row>
    <row r="3362" spans="1:29" x14ac:dyDescent="0.25">
      <c r="A3362" s="1">
        <v>20180926</v>
      </c>
      <c r="B3362" s="1">
        <v>2221</v>
      </c>
      <c r="C3362" s="1" t="s">
        <v>487</v>
      </c>
      <c r="D3362" s="1">
        <v>7.26</v>
      </c>
      <c r="E3362" s="1">
        <v>34.5</v>
      </c>
      <c r="F3362" s="1">
        <v>34.5</v>
      </c>
      <c r="G3362" s="1">
        <v>34.5</v>
      </c>
      <c r="H3362" s="1">
        <v>33.299999999999997</v>
      </c>
      <c r="I3362" s="1">
        <v>33.5</v>
      </c>
      <c r="J3362" s="1">
        <f>CEILING(E3362*0.9,LOOKUP(E3362*0.9,{0,10,50,100,500},{0.01,0.05,0.1,0.5,1}))</f>
        <v>31.05</v>
      </c>
      <c r="K3362" s="1">
        <f>CEILING(E3362*0.915,LOOKUP(E3362*0.915,{0,10,50,100,500},{0.01,0.05,0.1,0.5,1}))</f>
        <v>31.6</v>
      </c>
      <c r="L3362" s="1">
        <f>FLOOR(E3362*1.1,LOOKUP(E3362*1.1,{0,10,50,100,500},{0.01,0.05,0.1,0.5,1}))</f>
        <v>37.950000000000003</v>
      </c>
      <c r="M3362" s="1">
        <f t="shared" si="468"/>
        <v>37.700000000000003</v>
      </c>
      <c r="N3362" s="2">
        <f t="shared" si="469"/>
        <v>0</v>
      </c>
      <c r="O3362" s="2">
        <f t="shared" si="470"/>
        <v>0</v>
      </c>
      <c r="P3362" s="3">
        <f t="shared" si="471"/>
        <v>0</v>
      </c>
      <c r="Q3362" s="2">
        <f t="shared" si="475"/>
        <v>-0.17680249959350955</v>
      </c>
      <c r="U3362" s="2">
        <f t="shared" si="472"/>
        <v>0</v>
      </c>
      <c r="V3362" s="2">
        <f t="shared" si="476"/>
        <v>-0.17680249959350955</v>
      </c>
      <c r="Z3362" s="1">
        <f t="shared" si="473"/>
        <v>34.65</v>
      </c>
      <c r="AC3362" s="1" t="str">
        <f t="shared" si="474"/>
        <v>N</v>
      </c>
    </row>
    <row r="3363" spans="1:29" x14ac:dyDescent="0.25">
      <c r="A3363" s="1">
        <v>20180926</v>
      </c>
      <c r="B3363" s="1">
        <v>6150</v>
      </c>
      <c r="C3363" s="1" t="s">
        <v>132</v>
      </c>
      <c r="D3363" s="1">
        <v>6.61</v>
      </c>
      <c r="E3363" s="1">
        <v>67.5</v>
      </c>
      <c r="F3363" s="1">
        <v>67.400000000000006</v>
      </c>
      <c r="G3363" s="1">
        <v>71.7</v>
      </c>
      <c r="H3363" s="1">
        <v>67.400000000000006</v>
      </c>
      <c r="I3363" s="1">
        <v>70</v>
      </c>
      <c r="J3363" s="1">
        <f>CEILING(E3363*0.9,LOOKUP(E3363*0.9,{0,10,50,100,500},{0.01,0.05,0.1,0.5,1}))</f>
        <v>60.800000000000004</v>
      </c>
      <c r="K3363" s="1">
        <f>CEILING(E3363*0.915,LOOKUP(E3363*0.915,{0,10,50,100,500},{0.01,0.05,0.1,0.5,1}))</f>
        <v>61.800000000000004</v>
      </c>
      <c r="L3363" s="1">
        <f>FLOOR(E3363*1.1,LOOKUP(E3363*1.1,{0,10,50,100,500},{0.01,0.05,0.1,0.5,1}))</f>
        <v>74.2</v>
      </c>
      <c r="M3363" s="1">
        <f t="shared" si="468"/>
        <v>73.7</v>
      </c>
      <c r="N3363" s="2">
        <f t="shared" si="469"/>
        <v>-1.4814814814813973E-3</v>
      </c>
      <c r="O3363" s="2">
        <f t="shared" si="470"/>
        <v>6.2222222222222262E-2</v>
      </c>
      <c r="P3363" s="3">
        <f t="shared" si="471"/>
        <v>-3.3666888571428584E-2</v>
      </c>
      <c r="Q3363" s="2">
        <f t="shared" si="475"/>
        <v>-0.21046938816493813</v>
      </c>
      <c r="U3363" s="2">
        <f t="shared" si="472"/>
        <v>-3.3666888571428584E-2</v>
      </c>
      <c r="V3363" s="2">
        <f t="shared" si="476"/>
        <v>-0.21046938816493813</v>
      </c>
      <c r="Z3363" s="1">
        <f t="shared" si="473"/>
        <v>67.8</v>
      </c>
      <c r="AC3363" s="1" t="str">
        <f t="shared" si="474"/>
        <v>N</v>
      </c>
    </row>
    <row r="3364" spans="1:29" x14ac:dyDescent="0.25">
      <c r="A3364" s="1">
        <v>20180926</v>
      </c>
      <c r="B3364" s="1">
        <v>2390</v>
      </c>
      <c r="C3364" s="1" t="s">
        <v>62</v>
      </c>
      <c r="D3364" s="1">
        <v>5.37</v>
      </c>
      <c r="E3364" s="1">
        <v>13.6</v>
      </c>
      <c r="F3364" s="1">
        <v>13.55</v>
      </c>
      <c r="G3364" s="1">
        <v>13.85</v>
      </c>
      <c r="H3364" s="1">
        <v>13.3</v>
      </c>
      <c r="I3364" s="1">
        <v>13.3</v>
      </c>
      <c r="J3364" s="1">
        <f>CEILING(E3364*0.9,LOOKUP(E3364*0.9,{0,10,50,100,500},{0.01,0.05,0.1,0.5,1}))</f>
        <v>12.25</v>
      </c>
      <c r="K3364" s="1">
        <f>CEILING(E3364*0.915,LOOKUP(E3364*0.915,{0,10,50,100,500},{0.01,0.05,0.1,0.5,1}))</f>
        <v>12.450000000000001</v>
      </c>
      <c r="L3364" s="1">
        <f>FLOOR(E3364*1.1,LOOKUP(E3364*1.1,{0,10,50,100,500},{0.01,0.05,0.1,0.5,1}))</f>
        <v>14.950000000000001</v>
      </c>
      <c r="M3364" s="1">
        <f t="shared" si="468"/>
        <v>14.700000000000001</v>
      </c>
      <c r="N3364" s="2">
        <f t="shared" si="469"/>
        <v>-3.676470588235216E-3</v>
      </c>
      <c r="O3364" s="2">
        <f t="shared" si="470"/>
        <v>1.8382352941176471E-2</v>
      </c>
      <c r="P3364" s="3">
        <f t="shared" si="471"/>
        <v>3.1472334586466089E-2</v>
      </c>
      <c r="Q3364" s="2">
        <f t="shared" si="475"/>
        <v>-0.17899705357847204</v>
      </c>
      <c r="U3364" s="2">
        <f t="shared" si="472"/>
        <v>3.1472334586466089E-2</v>
      </c>
      <c r="V3364" s="2">
        <f t="shared" si="476"/>
        <v>-0.17899705357847204</v>
      </c>
      <c r="Z3364" s="1">
        <f t="shared" si="473"/>
        <v>13.75</v>
      </c>
      <c r="AC3364" s="1" t="str">
        <f t="shared" si="474"/>
        <v>N</v>
      </c>
    </row>
    <row r="3365" spans="1:29" x14ac:dyDescent="0.25">
      <c r="A3365" s="1">
        <v>20180926</v>
      </c>
      <c r="B3365" s="1">
        <v>3360</v>
      </c>
      <c r="C3365" s="1" t="s">
        <v>473</v>
      </c>
      <c r="D3365" s="1">
        <v>5.29</v>
      </c>
      <c r="E3365" s="1">
        <v>20.350000000000001</v>
      </c>
      <c r="F3365" s="1">
        <v>20.5</v>
      </c>
      <c r="G3365" s="1">
        <v>20.55</v>
      </c>
      <c r="H3365" s="1">
        <v>20</v>
      </c>
      <c r="I3365" s="1">
        <v>20</v>
      </c>
      <c r="J3365" s="1">
        <f>CEILING(E3365*0.9,LOOKUP(E3365*0.9,{0,10,50,100,500},{0.01,0.05,0.1,0.5,1}))</f>
        <v>18.350000000000001</v>
      </c>
      <c r="K3365" s="1">
        <f>CEILING(E3365*0.915,LOOKUP(E3365*0.915,{0,10,50,100,500},{0.01,0.05,0.1,0.5,1}))</f>
        <v>18.650000000000002</v>
      </c>
      <c r="L3365" s="1">
        <f>FLOOR(E3365*1.1,LOOKUP(E3365*1.1,{0,10,50,100,500},{0.01,0.05,0.1,0.5,1}))</f>
        <v>22.35</v>
      </c>
      <c r="M3365" s="1">
        <f t="shared" si="468"/>
        <v>22.1</v>
      </c>
      <c r="N3365" s="2">
        <f t="shared" si="469"/>
        <v>7.371007371007301E-3</v>
      </c>
      <c r="O3365" s="2">
        <f t="shared" si="470"/>
        <v>9.8280098280097931E-3</v>
      </c>
      <c r="P3365" s="3">
        <f t="shared" si="471"/>
        <v>2.2654525000000005E-2</v>
      </c>
      <c r="Q3365" s="2">
        <f t="shared" si="475"/>
        <v>-0.15634252857847203</v>
      </c>
      <c r="U3365" s="2">
        <f t="shared" si="472"/>
        <v>2.2654525000000005E-2</v>
      </c>
      <c r="V3365" s="2">
        <f t="shared" si="476"/>
        <v>-0.15634252857847203</v>
      </c>
      <c r="Z3365" s="1">
        <f t="shared" si="473"/>
        <v>20.5</v>
      </c>
      <c r="AC3365" s="1" t="str">
        <f t="shared" si="474"/>
        <v>N</v>
      </c>
    </row>
    <row r="3366" spans="1:29" x14ac:dyDescent="0.25">
      <c r="A3366" s="1">
        <v>20180926</v>
      </c>
      <c r="B3366" s="1">
        <v>1784</v>
      </c>
      <c r="C3366" s="1" t="s">
        <v>181</v>
      </c>
      <c r="D3366" s="1">
        <v>4.9800000000000004</v>
      </c>
      <c r="E3366" s="1">
        <v>32.1</v>
      </c>
      <c r="F3366" s="1">
        <v>32.1</v>
      </c>
      <c r="G3366" s="1">
        <v>32.5</v>
      </c>
      <c r="H3366" s="1">
        <v>30.2</v>
      </c>
      <c r="I3366" s="1">
        <v>30.3</v>
      </c>
      <c r="J3366" s="1">
        <f>CEILING(E3366*0.9,LOOKUP(E3366*0.9,{0,10,50,100,500},{0.01,0.05,0.1,0.5,1}))</f>
        <v>28.900000000000002</v>
      </c>
      <c r="K3366" s="1">
        <f>CEILING(E3366*0.915,LOOKUP(E3366*0.915,{0,10,50,100,500},{0.01,0.05,0.1,0.5,1}))</f>
        <v>29.400000000000002</v>
      </c>
      <c r="L3366" s="1">
        <f>FLOOR(E3366*1.1,LOOKUP(E3366*1.1,{0,10,50,100,500},{0.01,0.05,0.1,0.5,1}))</f>
        <v>35.300000000000004</v>
      </c>
      <c r="M3366" s="1">
        <f t="shared" si="468"/>
        <v>35.050000000000004</v>
      </c>
      <c r="N3366" s="2">
        <f t="shared" si="469"/>
        <v>0</v>
      </c>
      <c r="O3366" s="2">
        <f t="shared" si="470"/>
        <v>1.2461059190031107E-2</v>
      </c>
      <c r="P3366" s="3">
        <f t="shared" si="471"/>
        <v>6.1936222772277179E-2</v>
      </c>
      <c r="Q3366" s="2">
        <f t="shared" si="475"/>
        <v>-9.4406305806194857E-2</v>
      </c>
      <c r="U3366" s="2">
        <f t="shared" si="472"/>
        <v>6.1936222772277179E-2</v>
      </c>
      <c r="V3366" s="2">
        <f t="shared" si="476"/>
        <v>-9.4406305806194857E-2</v>
      </c>
      <c r="Z3366" s="1">
        <f t="shared" si="473"/>
        <v>32.25</v>
      </c>
      <c r="AC3366" s="1" t="str">
        <f t="shared" si="474"/>
        <v>N</v>
      </c>
    </row>
    <row r="3367" spans="1:29" x14ac:dyDescent="0.25">
      <c r="A3367" s="1">
        <v>20180926</v>
      </c>
      <c r="B3367" s="1">
        <v>2425</v>
      </c>
      <c r="C3367" s="1" t="s">
        <v>104</v>
      </c>
      <c r="D3367" s="1">
        <v>4.75</v>
      </c>
      <c r="E3367" s="1">
        <v>44.05</v>
      </c>
      <c r="F3367" s="1">
        <v>44.1</v>
      </c>
      <c r="G3367" s="1">
        <v>45.8</v>
      </c>
      <c r="H3367" s="1">
        <v>40.1</v>
      </c>
      <c r="I3367" s="1">
        <v>41.8</v>
      </c>
      <c r="J3367" s="1">
        <f>CEILING(E3367*0.9,LOOKUP(E3367*0.9,{0,10,50,100,500},{0.01,0.05,0.1,0.5,1}))</f>
        <v>39.650000000000006</v>
      </c>
      <c r="K3367" s="1">
        <f>CEILING(E3367*0.915,LOOKUP(E3367*0.915,{0,10,50,100,500},{0.01,0.05,0.1,0.5,1}))</f>
        <v>40.35</v>
      </c>
      <c r="L3367" s="1">
        <f>FLOOR(E3367*1.1,LOOKUP(E3367*1.1,{0,10,50,100,500},{0.01,0.05,0.1,0.5,1}))</f>
        <v>48.45</v>
      </c>
      <c r="M3367" s="1">
        <f t="shared" si="468"/>
        <v>48.2</v>
      </c>
      <c r="N3367" s="2">
        <f t="shared" si="469"/>
        <v>1.1350737797957836E-3</v>
      </c>
      <c r="O3367" s="2">
        <f t="shared" si="470"/>
        <v>3.9727582292849041E-2</v>
      </c>
      <c r="P3367" s="3">
        <f t="shared" si="471"/>
        <v>9.2935924411400084E-2</v>
      </c>
      <c r="Q3367" s="2">
        <f t="shared" si="475"/>
        <v>-1.470381394794773E-3</v>
      </c>
      <c r="U3367" s="2">
        <f t="shared" si="472"/>
        <v>9.2935924411400084E-2</v>
      </c>
      <c r="V3367" s="2">
        <f t="shared" si="476"/>
        <v>-1.470381394794773E-3</v>
      </c>
      <c r="Z3367" s="1">
        <f t="shared" si="473"/>
        <v>44.199999999999996</v>
      </c>
      <c r="AC3367" s="1" t="str">
        <f t="shared" si="474"/>
        <v>N</v>
      </c>
    </row>
    <row r="3368" spans="1:29" x14ac:dyDescent="0.25">
      <c r="A3368" s="1">
        <v>20180926</v>
      </c>
      <c r="B3368" s="1">
        <v>6153</v>
      </c>
      <c r="C3368" s="1" t="s">
        <v>195</v>
      </c>
      <c r="D3368" s="1">
        <v>4.0999999999999996</v>
      </c>
      <c r="E3368" s="1">
        <v>38.85</v>
      </c>
      <c r="F3368" s="1">
        <v>38.549999999999997</v>
      </c>
      <c r="G3368" s="1">
        <v>39.15</v>
      </c>
      <c r="H3368" s="1">
        <v>38.200000000000003</v>
      </c>
      <c r="I3368" s="1">
        <v>38.5</v>
      </c>
      <c r="J3368" s="1">
        <f>CEILING(E3368*0.9,LOOKUP(E3368*0.9,{0,10,50,100,500},{0.01,0.05,0.1,0.5,1}))</f>
        <v>35</v>
      </c>
      <c r="K3368" s="1">
        <f>CEILING(E3368*0.915,LOOKUP(E3368*0.915,{0,10,50,100,500},{0.01,0.05,0.1,0.5,1}))</f>
        <v>35.550000000000004</v>
      </c>
      <c r="L3368" s="1">
        <f>FLOOR(E3368*1.1,LOOKUP(E3368*1.1,{0,10,50,100,500},{0.01,0.05,0.1,0.5,1}))</f>
        <v>42.7</v>
      </c>
      <c r="M3368" s="1">
        <f t="shared" si="468"/>
        <v>42.45</v>
      </c>
      <c r="N3368" s="2">
        <f t="shared" si="469"/>
        <v>-7.7220077220078315E-3</v>
      </c>
      <c r="O3368" s="2">
        <f t="shared" si="470"/>
        <v>7.7220077220076485E-3</v>
      </c>
      <c r="P3368" s="3">
        <f t="shared" si="471"/>
        <v>1.0664350649350533E-2</v>
      </c>
      <c r="Q3368" s="2">
        <f t="shared" si="475"/>
        <v>0</v>
      </c>
      <c r="U3368" s="2">
        <f t="shared" si="472"/>
        <v>1.0664350649350533E-2</v>
      </c>
      <c r="V3368" s="2">
        <f t="shared" si="476"/>
        <v>0</v>
      </c>
      <c r="Z3368" s="1">
        <f t="shared" si="473"/>
        <v>39</v>
      </c>
      <c r="AC3368" s="1" t="str">
        <f t="shared" si="474"/>
        <v>N</v>
      </c>
    </row>
    <row r="3369" spans="1:29" x14ac:dyDescent="0.25">
      <c r="A3369" s="1">
        <v>20180927</v>
      </c>
      <c r="B3369" s="1">
        <v>3708</v>
      </c>
      <c r="C3369" s="1" t="s">
        <v>227</v>
      </c>
      <c r="D3369" s="1">
        <v>16.63</v>
      </c>
      <c r="E3369" s="1">
        <v>78.400000000000006</v>
      </c>
      <c r="F3369" s="1">
        <v>78</v>
      </c>
      <c r="G3369" s="1">
        <v>78.8</v>
      </c>
      <c r="H3369" s="1">
        <v>75.3</v>
      </c>
      <c r="I3369" s="1">
        <v>77.7</v>
      </c>
      <c r="J3369" s="1">
        <f>CEILING(E3369*0.9,LOOKUP(E3369*0.9,{0,10,50,100,500},{0.01,0.05,0.1,0.5,1}))</f>
        <v>70.600000000000009</v>
      </c>
      <c r="K3369" s="1">
        <f>CEILING(E3369*0.915,LOOKUP(E3369*0.915,{0,10,50,100,500},{0.01,0.05,0.1,0.5,1}))</f>
        <v>71.8</v>
      </c>
      <c r="L3369" s="1">
        <f>FLOOR(E3369*1.1,LOOKUP(E3369*1.1,{0,10,50,100,500},{0.01,0.05,0.1,0.5,1}))</f>
        <v>86.2</v>
      </c>
      <c r="M3369" s="1">
        <f t="shared" si="468"/>
        <v>85.7</v>
      </c>
      <c r="N3369" s="2">
        <f t="shared" si="469"/>
        <v>-5.1020408163266031E-3</v>
      </c>
      <c r="O3369" s="2">
        <f t="shared" si="470"/>
        <v>5.1020408163264218E-3</v>
      </c>
      <c r="P3369" s="3">
        <f t="shared" si="471"/>
        <v>1.054757271557275E-2</v>
      </c>
      <c r="Q3369" s="2">
        <f t="shared" si="475"/>
        <v>0</v>
      </c>
      <c r="U3369" s="2">
        <f t="shared" si="472"/>
        <v>1.054757271557275E-2</v>
      </c>
      <c r="V3369" s="2">
        <f t="shared" si="476"/>
        <v>0</v>
      </c>
      <c r="Z3369" s="1">
        <f t="shared" si="473"/>
        <v>78.7</v>
      </c>
      <c r="AC3369" s="1" t="str">
        <f t="shared" si="474"/>
        <v>N</v>
      </c>
    </row>
    <row r="3370" spans="1:29" x14ac:dyDescent="0.25">
      <c r="A3370" s="1">
        <v>20180927</v>
      </c>
      <c r="B3370" s="1">
        <v>6150</v>
      </c>
      <c r="C3370" s="1" t="s">
        <v>132</v>
      </c>
      <c r="D3370" s="1">
        <v>12.27</v>
      </c>
      <c r="E3370" s="1">
        <v>70</v>
      </c>
      <c r="F3370" s="1">
        <v>71.5</v>
      </c>
      <c r="G3370" s="1">
        <v>74.400000000000006</v>
      </c>
      <c r="H3370" s="1">
        <v>70.099999999999994</v>
      </c>
      <c r="I3370" s="1">
        <v>70.099999999999994</v>
      </c>
      <c r="J3370" s="1">
        <f>CEILING(E3370*0.9,LOOKUP(E3370*0.9,{0,10,50,100,500},{0.01,0.05,0.1,0.5,1}))</f>
        <v>63</v>
      </c>
      <c r="K3370" s="1">
        <f>CEILING(E3370*0.915,LOOKUP(E3370*0.915,{0,10,50,100,500},{0.01,0.05,0.1,0.5,1}))</f>
        <v>64.100000000000009</v>
      </c>
      <c r="L3370" s="1">
        <f>FLOOR(E3370*1.1,LOOKUP(E3370*1.1,{0,10,50,100,500},{0.01,0.05,0.1,0.5,1}))</f>
        <v>77</v>
      </c>
      <c r="M3370" s="1">
        <f t="shared" si="468"/>
        <v>76.5</v>
      </c>
      <c r="N3370" s="2">
        <f t="shared" si="469"/>
        <v>2.1428571428571429E-2</v>
      </c>
      <c r="O3370" s="2">
        <f t="shared" si="470"/>
        <v>6.2857142857142945E-2</v>
      </c>
      <c r="P3370" s="3">
        <f t="shared" si="471"/>
        <v>1.763554350927252E-2</v>
      </c>
      <c r="Q3370" s="2">
        <f t="shared" si="475"/>
        <v>0</v>
      </c>
      <c r="U3370" s="2">
        <f t="shared" si="472"/>
        <v>1.763554350927252E-2</v>
      </c>
      <c r="V3370" s="2">
        <f t="shared" si="476"/>
        <v>0</v>
      </c>
      <c r="Z3370" s="1">
        <f t="shared" si="473"/>
        <v>70.3</v>
      </c>
      <c r="AC3370" s="1" t="str">
        <f t="shared" si="474"/>
        <v>N</v>
      </c>
    </row>
    <row r="3371" spans="1:29" x14ac:dyDescent="0.25">
      <c r="A3371" s="1">
        <v>20180927</v>
      </c>
      <c r="B3371" s="1">
        <v>1526</v>
      </c>
      <c r="C3371" s="1" t="s">
        <v>120</v>
      </c>
      <c r="D3371" s="1">
        <v>6.39</v>
      </c>
      <c r="E3371" s="1">
        <v>25.9</v>
      </c>
      <c r="F3371" s="1">
        <v>26.6</v>
      </c>
      <c r="G3371" s="1">
        <v>27.5</v>
      </c>
      <c r="H3371" s="1">
        <v>25.75</v>
      </c>
      <c r="I3371" s="1">
        <v>26</v>
      </c>
      <c r="J3371" s="1">
        <f>CEILING(E3371*0.9,LOOKUP(E3371*0.9,{0,10,50,100,500},{0.01,0.05,0.1,0.5,1}))</f>
        <v>23.35</v>
      </c>
      <c r="K3371" s="1">
        <f>CEILING(E3371*0.915,LOOKUP(E3371*0.915,{0,10,50,100,500},{0.01,0.05,0.1,0.5,1}))</f>
        <v>23.700000000000003</v>
      </c>
      <c r="L3371" s="1">
        <f>FLOOR(E3371*1.1,LOOKUP(E3371*1.1,{0,10,50,100,500},{0.01,0.05,0.1,0.5,1}))</f>
        <v>28.450000000000003</v>
      </c>
      <c r="M3371" s="1">
        <f t="shared" si="468"/>
        <v>28.200000000000003</v>
      </c>
      <c r="N3371" s="2">
        <f t="shared" si="469"/>
        <v>2.702702702702714E-2</v>
      </c>
      <c r="O3371" s="2">
        <f t="shared" si="470"/>
        <v>6.1776061776061833E-2</v>
      </c>
      <c r="P3371" s="3">
        <f t="shared" si="471"/>
        <v>2.0735099999999965E-2</v>
      </c>
      <c r="Q3371" s="2">
        <f t="shared" si="475"/>
        <v>0</v>
      </c>
      <c r="U3371" s="2">
        <f t="shared" si="472"/>
        <v>2.0735099999999965E-2</v>
      </c>
      <c r="V3371" s="2">
        <f t="shared" si="476"/>
        <v>0</v>
      </c>
      <c r="Z3371" s="1">
        <f t="shared" si="473"/>
        <v>26.049999999999997</v>
      </c>
      <c r="AC3371" s="1" t="str">
        <f t="shared" si="474"/>
        <v>N</v>
      </c>
    </row>
    <row r="3372" spans="1:29" x14ac:dyDescent="0.25">
      <c r="A3372" s="1">
        <v>20180927</v>
      </c>
      <c r="B3372" s="1">
        <v>1539</v>
      </c>
      <c r="C3372" s="1" t="s">
        <v>667</v>
      </c>
      <c r="D3372" s="1">
        <v>6.35</v>
      </c>
      <c r="E3372" s="1">
        <v>29.05</v>
      </c>
      <c r="F3372" s="1">
        <v>29.05</v>
      </c>
      <c r="G3372" s="1">
        <v>29.25</v>
      </c>
      <c r="H3372" s="1">
        <v>28.05</v>
      </c>
      <c r="I3372" s="1">
        <v>29.2</v>
      </c>
      <c r="J3372" s="1">
        <f>CEILING(E3372*0.9,LOOKUP(E3372*0.9,{0,10,50,100,500},{0.01,0.05,0.1,0.5,1}))</f>
        <v>26.150000000000002</v>
      </c>
      <c r="K3372" s="1">
        <f>CEILING(E3372*0.915,LOOKUP(E3372*0.915,{0,10,50,100,500},{0.01,0.05,0.1,0.5,1}))</f>
        <v>26.6</v>
      </c>
      <c r="L3372" s="1">
        <f>FLOOR(E3372*1.1,LOOKUP(E3372*1.1,{0,10,50,100,500},{0.01,0.05,0.1,0.5,1}))</f>
        <v>31.950000000000003</v>
      </c>
      <c r="M3372" s="1">
        <f t="shared" si="468"/>
        <v>31.700000000000003</v>
      </c>
      <c r="N3372" s="2">
        <f t="shared" si="469"/>
        <v>0</v>
      </c>
      <c r="O3372" s="2">
        <f t="shared" si="470"/>
        <v>6.8846815834767393E-3</v>
      </c>
      <c r="P3372" s="3">
        <f t="shared" si="471"/>
        <v>-2.2980000000000595E-3</v>
      </c>
      <c r="Q3372" s="2">
        <f t="shared" si="475"/>
        <v>-2.2980000000000595E-3</v>
      </c>
      <c r="U3372" s="2">
        <f t="shared" si="472"/>
        <v>-2.2980000000000595E-3</v>
      </c>
      <c r="V3372" s="2">
        <f t="shared" si="476"/>
        <v>-2.2980000000000595E-3</v>
      </c>
      <c r="Z3372" s="1">
        <f t="shared" si="473"/>
        <v>29.2</v>
      </c>
      <c r="AC3372" s="1" t="str">
        <f t="shared" si="474"/>
        <v>N</v>
      </c>
    </row>
    <row r="3373" spans="1:29" x14ac:dyDescent="0.25">
      <c r="A3373" s="1">
        <v>20180927</v>
      </c>
      <c r="B3373" s="1">
        <v>1783</v>
      </c>
      <c r="C3373" s="1" t="s">
        <v>415</v>
      </c>
      <c r="D3373" s="1">
        <v>4.8099999999999996</v>
      </c>
      <c r="E3373" s="1">
        <v>28.8</v>
      </c>
      <c r="F3373" s="1">
        <v>28.5</v>
      </c>
      <c r="G3373" s="1">
        <v>29.3</v>
      </c>
      <c r="H3373" s="1">
        <v>28.5</v>
      </c>
      <c r="I3373" s="1">
        <v>28.65</v>
      </c>
      <c r="J3373" s="1">
        <f>CEILING(E3373*0.9,LOOKUP(E3373*0.9,{0,10,50,100,500},{0.01,0.05,0.1,0.5,1}))</f>
        <v>25.950000000000003</v>
      </c>
      <c r="K3373" s="1">
        <f>CEILING(E3373*0.915,LOOKUP(E3373*0.915,{0,10,50,100,500},{0.01,0.05,0.1,0.5,1}))</f>
        <v>26.400000000000002</v>
      </c>
      <c r="L3373" s="1">
        <f>FLOOR(E3373*1.1,LOOKUP(E3373*1.1,{0,10,50,100,500},{0.01,0.05,0.1,0.5,1}))</f>
        <v>31.650000000000002</v>
      </c>
      <c r="M3373" s="1">
        <f t="shared" si="468"/>
        <v>31.400000000000002</v>
      </c>
      <c r="N3373" s="2">
        <f t="shared" si="469"/>
        <v>-1.041666666666669E-2</v>
      </c>
      <c r="O3373" s="2">
        <f t="shared" si="470"/>
        <v>1.7361111111111112E-2</v>
      </c>
      <c r="P3373" s="3">
        <f t="shared" si="471"/>
        <v>8.1533193717276947E-3</v>
      </c>
      <c r="Q3373" s="2">
        <f t="shared" si="475"/>
        <v>0</v>
      </c>
      <c r="U3373" s="2">
        <f t="shared" si="472"/>
        <v>8.1533193717276947E-3</v>
      </c>
      <c r="V3373" s="2">
        <f t="shared" si="476"/>
        <v>0</v>
      </c>
      <c r="Z3373" s="1">
        <f t="shared" si="473"/>
        <v>28.95</v>
      </c>
      <c r="AC3373" s="1" t="str">
        <f t="shared" si="474"/>
        <v>N</v>
      </c>
    </row>
    <row r="3374" spans="1:29" x14ac:dyDescent="0.25">
      <c r="A3374" s="1">
        <v>20180927</v>
      </c>
      <c r="B3374" s="1">
        <v>6290</v>
      </c>
      <c r="C3374" s="1" t="s">
        <v>178</v>
      </c>
      <c r="D3374" s="1">
        <v>4.74</v>
      </c>
      <c r="E3374" s="1">
        <v>33.200000000000003</v>
      </c>
      <c r="F3374" s="1">
        <v>33.049999999999997</v>
      </c>
      <c r="G3374" s="1">
        <v>33.299999999999997</v>
      </c>
      <c r="H3374" s="1">
        <v>32.4</v>
      </c>
      <c r="I3374" s="1">
        <v>32.549999999999997</v>
      </c>
      <c r="J3374" s="1">
        <f>CEILING(E3374*0.9,LOOKUP(E3374*0.9,{0,10,50,100,500},{0.01,0.05,0.1,0.5,1}))</f>
        <v>29.900000000000002</v>
      </c>
      <c r="K3374" s="1">
        <f>CEILING(E3374*0.915,LOOKUP(E3374*0.915,{0,10,50,100,500},{0.01,0.05,0.1,0.5,1}))</f>
        <v>30.400000000000002</v>
      </c>
      <c r="L3374" s="1">
        <f>FLOOR(E3374*1.1,LOOKUP(E3374*1.1,{0,10,50,100,500},{0.01,0.05,0.1,0.5,1}))</f>
        <v>36.5</v>
      </c>
      <c r="M3374" s="1">
        <f t="shared" si="468"/>
        <v>36.25</v>
      </c>
      <c r="N3374" s="2">
        <f t="shared" si="469"/>
        <v>-4.5180722891567972E-3</v>
      </c>
      <c r="O3374" s="2">
        <f t="shared" si="470"/>
        <v>3.0120481927709128E-3</v>
      </c>
      <c r="P3374" s="3">
        <f t="shared" si="471"/>
        <v>0</v>
      </c>
      <c r="Q3374" s="2">
        <f t="shared" si="475"/>
        <v>0</v>
      </c>
      <c r="U3374" s="2">
        <f t="shared" si="472"/>
        <v>0</v>
      </c>
      <c r="V3374" s="2">
        <f t="shared" si="476"/>
        <v>0</v>
      </c>
      <c r="Z3374" s="1">
        <f t="shared" si="473"/>
        <v>33.35</v>
      </c>
      <c r="AC3374" s="1" t="str">
        <f t="shared" si="474"/>
        <v>N</v>
      </c>
    </row>
    <row r="3375" spans="1:29" x14ac:dyDescent="0.25">
      <c r="A3375" s="1">
        <v>20180927</v>
      </c>
      <c r="B3375" s="1">
        <v>3141</v>
      </c>
      <c r="C3375" s="1" t="s">
        <v>57</v>
      </c>
      <c r="D3375" s="1">
        <v>4.68</v>
      </c>
      <c r="E3375" s="1">
        <v>38.15</v>
      </c>
      <c r="F3375" s="1">
        <v>38.15</v>
      </c>
      <c r="G3375" s="1">
        <v>38.6</v>
      </c>
      <c r="H3375" s="1">
        <v>37.450000000000003</v>
      </c>
      <c r="I3375" s="1">
        <v>37.5</v>
      </c>
      <c r="J3375" s="1">
        <f>CEILING(E3375*0.9,LOOKUP(E3375*0.9,{0,10,50,100,500},{0.01,0.05,0.1,0.5,1}))</f>
        <v>34.35</v>
      </c>
      <c r="K3375" s="1">
        <f>CEILING(E3375*0.915,LOOKUP(E3375*0.915,{0,10,50,100,500},{0.01,0.05,0.1,0.5,1}))</f>
        <v>34.950000000000003</v>
      </c>
      <c r="L3375" s="1">
        <f>FLOOR(E3375*1.1,LOOKUP(E3375*1.1,{0,10,50,100,500},{0.01,0.05,0.1,0.5,1}))</f>
        <v>41.95</v>
      </c>
      <c r="M3375" s="1">
        <f t="shared" si="468"/>
        <v>41.7</v>
      </c>
      <c r="N3375" s="2">
        <f t="shared" si="469"/>
        <v>0</v>
      </c>
      <c r="O3375" s="2">
        <f t="shared" si="470"/>
        <v>1.1795543905635723E-2</v>
      </c>
      <c r="P3375" s="3">
        <f t="shared" si="471"/>
        <v>1.8994821333333183E-2</v>
      </c>
      <c r="Q3375" s="2">
        <f t="shared" si="475"/>
        <v>0</v>
      </c>
      <c r="U3375" s="2">
        <f t="shared" si="472"/>
        <v>1.8994821333333183E-2</v>
      </c>
      <c r="V3375" s="2">
        <f t="shared" si="476"/>
        <v>0</v>
      </c>
      <c r="Z3375" s="1">
        <f t="shared" si="473"/>
        <v>38.299999999999997</v>
      </c>
      <c r="AC3375" s="1" t="str">
        <f t="shared" si="474"/>
        <v>N</v>
      </c>
    </row>
    <row r="3376" spans="1:29" x14ac:dyDescent="0.25">
      <c r="A3376" s="1">
        <v>20180927</v>
      </c>
      <c r="B3376" s="1">
        <v>4976</v>
      </c>
      <c r="C3376" s="1" t="s">
        <v>173</v>
      </c>
      <c r="D3376" s="1">
        <v>4.43</v>
      </c>
      <c r="E3376" s="1">
        <v>39.1</v>
      </c>
      <c r="F3376" s="1">
        <v>39.1</v>
      </c>
      <c r="G3376" s="1">
        <v>39.950000000000003</v>
      </c>
      <c r="H3376" s="1">
        <v>38.700000000000003</v>
      </c>
      <c r="I3376" s="1">
        <v>38.700000000000003</v>
      </c>
      <c r="J3376" s="1">
        <f>CEILING(E3376*0.9,LOOKUP(E3376*0.9,{0,10,50,100,500},{0.01,0.05,0.1,0.5,1}))</f>
        <v>35.200000000000003</v>
      </c>
      <c r="K3376" s="1">
        <f>CEILING(E3376*0.915,LOOKUP(E3376*0.915,{0,10,50,100,500},{0.01,0.05,0.1,0.5,1}))</f>
        <v>35.800000000000004</v>
      </c>
      <c r="L3376" s="1">
        <f>FLOOR(E3376*1.1,LOOKUP(E3376*1.1,{0,10,50,100,500},{0.01,0.05,0.1,0.5,1}))</f>
        <v>43</v>
      </c>
      <c r="M3376" s="1">
        <f t="shared" si="468"/>
        <v>42.75</v>
      </c>
      <c r="N3376" s="2">
        <f t="shared" si="469"/>
        <v>0</v>
      </c>
      <c r="O3376" s="2">
        <f t="shared" si="470"/>
        <v>2.1739130434782643E-2</v>
      </c>
      <c r="P3376" s="3">
        <f t="shared" si="471"/>
        <v>1.1886897932816486E-2</v>
      </c>
      <c r="Q3376" s="2">
        <f t="shared" si="475"/>
        <v>0</v>
      </c>
      <c r="U3376" s="2">
        <f t="shared" si="472"/>
        <v>1.1886897932816486E-2</v>
      </c>
      <c r="V3376" s="2">
        <f t="shared" si="476"/>
        <v>0</v>
      </c>
      <c r="Z3376" s="1">
        <f t="shared" si="473"/>
        <v>39.25</v>
      </c>
      <c r="AC3376" s="1" t="str">
        <f t="shared" si="474"/>
        <v>N</v>
      </c>
    </row>
    <row r="3377" spans="1:29" x14ac:dyDescent="0.25">
      <c r="A3377" s="1">
        <v>20180928</v>
      </c>
      <c r="B3377" s="1">
        <v>1526</v>
      </c>
      <c r="C3377" s="1" t="s">
        <v>120</v>
      </c>
      <c r="D3377" s="1">
        <v>12.64</v>
      </c>
      <c r="E3377" s="1">
        <v>26</v>
      </c>
      <c r="F3377" s="1">
        <v>25.7</v>
      </c>
      <c r="G3377" s="1">
        <v>25.7</v>
      </c>
      <c r="H3377" s="1">
        <v>24</v>
      </c>
      <c r="I3377" s="1">
        <v>24.3</v>
      </c>
      <c r="J3377" s="1">
        <f>CEILING(E3377*0.9,LOOKUP(E3377*0.9,{0,10,50,100,500},{0.01,0.05,0.1,0.5,1}))</f>
        <v>23.400000000000002</v>
      </c>
      <c r="K3377" s="1">
        <f>CEILING(E3377*0.915,LOOKUP(E3377*0.915,{0,10,50,100,500},{0.01,0.05,0.1,0.5,1}))</f>
        <v>23.8</v>
      </c>
      <c r="L3377" s="1">
        <f>FLOOR(E3377*1.1,LOOKUP(E3377*1.1,{0,10,50,100,500},{0.01,0.05,0.1,0.5,1}))</f>
        <v>28.6</v>
      </c>
      <c r="M3377" s="1">
        <f t="shared" si="468"/>
        <v>28.35</v>
      </c>
      <c r="N3377" s="2">
        <f t="shared" si="469"/>
        <v>-1.1538461538461565E-2</v>
      </c>
      <c r="O3377" s="2">
        <f t="shared" si="470"/>
        <v>-1.1538461538461565E-2</v>
      </c>
      <c r="P3377" s="3">
        <f t="shared" si="471"/>
        <v>0</v>
      </c>
      <c r="Q3377" s="2">
        <f t="shared" si="475"/>
        <v>0</v>
      </c>
      <c r="U3377" s="2">
        <f t="shared" si="472"/>
        <v>0</v>
      </c>
      <c r="V3377" s="2">
        <f t="shared" si="476"/>
        <v>0</v>
      </c>
      <c r="Z3377" s="1">
        <f t="shared" si="473"/>
        <v>26.15</v>
      </c>
      <c r="AC3377" s="1" t="str">
        <f t="shared" si="474"/>
        <v>N</v>
      </c>
    </row>
    <row r="3378" spans="1:29" x14ac:dyDescent="0.25">
      <c r="A3378" s="1">
        <v>20180928</v>
      </c>
      <c r="B3378" s="1">
        <v>6150</v>
      </c>
      <c r="C3378" s="1" t="s">
        <v>132</v>
      </c>
      <c r="D3378" s="1">
        <v>11.02</v>
      </c>
      <c r="E3378" s="1">
        <v>70.099999999999994</v>
      </c>
      <c r="F3378" s="1">
        <v>70.099999999999994</v>
      </c>
      <c r="G3378" s="1">
        <v>70.7</v>
      </c>
      <c r="H3378" s="1">
        <v>68</v>
      </c>
      <c r="I3378" s="1">
        <v>68</v>
      </c>
      <c r="J3378" s="1">
        <f>CEILING(E3378*0.9,LOOKUP(E3378*0.9,{0,10,50,100,500},{0.01,0.05,0.1,0.5,1}))</f>
        <v>63.1</v>
      </c>
      <c r="K3378" s="1">
        <f>CEILING(E3378*0.915,LOOKUP(E3378*0.915,{0,10,50,100,500},{0.01,0.05,0.1,0.5,1}))</f>
        <v>64.2</v>
      </c>
      <c r="L3378" s="1">
        <f>FLOOR(E3378*1.1,LOOKUP(E3378*1.1,{0,10,50,100,500},{0.01,0.05,0.1,0.5,1}))</f>
        <v>77.100000000000009</v>
      </c>
      <c r="M3378" s="1">
        <f t="shared" si="468"/>
        <v>76.600000000000009</v>
      </c>
      <c r="N3378" s="2">
        <f t="shared" si="469"/>
        <v>0</v>
      </c>
      <c r="O3378" s="2">
        <f t="shared" si="470"/>
        <v>8.5592011412269405E-3</v>
      </c>
      <c r="P3378" s="3">
        <f t="shared" si="471"/>
        <v>3.2929094117646808E-2</v>
      </c>
      <c r="Q3378" s="2">
        <f t="shared" si="475"/>
        <v>0</v>
      </c>
      <c r="U3378" s="2">
        <f t="shared" si="472"/>
        <v>3.2929094117646808E-2</v>
      </c>
      <c r="V3378" s="2">
        <f t="shared" si="476"/>
        <v>0</v>
      </c>
      <c r="Z3378" s="1">
        <f t="shared" si="473"/>
        <v>70.399999999999991</v>
      </c>
      <c r="AC3378" s="1" t="str">
        <f t="shared" si="474"/>
        <v>N</v>
      </c>
    </row>
    <row r="3379" spans="1:29" x14ac:dyDescent="0.25">
      <c r="A3379" s="1">
        <v>20180928</v>
      </c>
      <c r="B3379" s="1">
        <v>2405</v>
      </c>
      <c r="C3379" s="1" t="s">
        <v>394</v>
      </c>
      <c r="D3379" s="1">
        <v>8.83</v>
      </c>
      <c r="E3379" s="1">
        <v>14.75</v>
      </c>
      <c r="F3379" s="1">
        <v>14.75</v>
      </c>
      <c r="G3379" s="1">
        <v>14.75</v>
      </c>
      <c r="H3379" s="1">
        <v>14.4</v>
      </c>
      <c r="I3379" s="1">
        <v>14.6</v>
      </c>
      <c r="J3379" s="1">
        <f>CEILING(E3379*0.9,LOOKUP(E3379*0.9,{0,10,50,100,500},{0.01,0.05,0.1,0.5,1}))</f>
        <v>13.3</v>
      </c>
      <c r="K3379" s="1">
        <f>CEILING(E3379*0.915,LOOKUP(E3379*0.915,{0,10,50,100,500},{0.01,0.05,0.1,0.5,1}))</f>
        <v>13.5</v>
      </c>
      <c r="L3379" s="1">
        <f>FLOOR(E3379*1.1,LOOKUP(E3379*1.1,{0,10,50,100,500},{0.01,0.05,0.1,0.5,1}))</f>
        <v>16.2</v>
      </c>
      <c r="M3379" s="1">
        <f t="shared" si="468"/>
        <v>15.95</v>
      </c>
      <c r="N3379" s="2">
        <f t="shared" si="469"/>
        <v>0</v>
      </c>
      <c r="O3379" s="2">
        <f t="shared" si="470"/>
        <v>0</v>
      </c>
      <c r="P3379" s="3">
        <f t="shared" si="471"/>
        <v>0</v>
      </c>
      <c r="Q3379" s="2">
        <f t="shared" si="475"/>
        <v>0</v>
      </c>
      <c r="U3379" s="2">
        <f t="shared" si="472"/>
        <v>0</v>
      </c>
      <c r="V3379" s="2">
        <f t="shared" si="476"/>
        <v>0</v>
      </c>
      <c r="Z3379" s="1">
        <f t="shared" si="473"/>
        <v>14.9</v>
      </c>
      <c r="AC3379" s="1" t="str">
        <f t="shared" si="474"/>
        <v>N</v>
      </c>
    </row>
    <row r="3380" spans="1:29" x14ac:dyDescent="0.25">
      <c r="A3380" s="1">
        <v>20180928</v>
      </c>
      <c r="B3380" s="1">
        <v>1786</v>
      </c>
      <c r="C3380" s="1" t="s">
        <v>412</v>
      </c>
      <c r="D3380" s="1">
        <v>8.77</v>
      </c>
      <c r="E3380" s="1">
        <v>75.8</v>
      </c>
      <c r="F3380" s="1">
        <v>78.400000000000006</v>
      </c>
      <c r="G3380" s="1">
        <v>80.400000000000006</v>
      </c>
      <c r="H3380" s="1">
        <v>76.7</v>
      </c>
      <c r="I3380" s="1">
        <v>78.7</v>
      </c>
      <c r="J3380" s="1">
        <f>CEILING(E3380*0.9,LOOKUP(E3380*0.9,{0,10,50,100,500},{0.01,0.05,0.1,0.5,1}))</f>
        <v>68.3</v>
      </c>
      <c r="K3380" s="1">
        <f>CEILING(E3380*0.915,LOOKUP(E3380*0.915,{0,10,50,100,500},{0.01,0.05,0.1,0.5,1}))</f>
        <v>69.400000000000006</v>
      </c>
      <c r="L3380" s="1">
        <f>FLOOR(E3380*1.1,LOOKUP(E3380*1.1,{0,10,50,100,500},{0.01,0.05,0.1,0.5,1}))</f>
        <v>83.300000000000011</v>
      </c>
      <c r="M3380" s="1">
        <f t="shared" si="468"/>
        <v>82.800000000000011</v>
      </c>
      <c r="N3380" s="2">
        <f t="shared" si="469"/>
        <v>3.4300791556728348E-2</v>
      </c>
      <c r="O3380" s="2">
        <f t="shared" si="470"/>
        <v>6.0686015831134678E-2</v>
      </c>
      <c r="P3380" s="3">
        <f t="shared" si="471"/>
        <v>-6.1027052096568751E-3</v>
      </c>
      <c r="Q3380" s="2">
        <f t="shared" si="475"/>
        <v>-6.1027052096568751E-3</v>
      </c>
      <c r="U3380" s="2">
        <f t="shared" si="472"/>
        <v>-6.1027052096568751E-3</v>
      </c>
      <c r="V3380" s="2">
        <f t="shared" si="476"/>
        <v>-6.1027052096568751E-3</v>
      </c>
      <c r="Z3380" s="1">
        <f t="shared" si="473"/>
        <v>76.099999999999994</v>
      </c>
      <c r="AC3380" s="1" t="str">
        <f t="shared" si="474"/>
        <v>N</v>
      </c>
    </row>
    <row r="3381" spans="1:29" x14ac:dyDescent="0.25">
      <c r="A3381" s="1">
        <v>20180928</v>
      </c>
      <c r="B3381" s="1">
        <v>2442</v>
      </c>
      <c r="C3381" s="1" t="s">
        <v>671</v>
      </c>
      <c r="D3381" s="1">
        <v>8.64</v>
      </c>
      <c r="E3381" s="1">
        <v>15.5</v>
      </c>
      <c r="F3381" s="1">
        <v>15.4</v>
      </c>
      <c r="G3381" s="1">
        <v>16</v>
      </c>
      <c r="H3381" s="1">
        <v>15.1</v>
      </c>
      <c r="I3381" s="1">
        <v>16</v>
      </c>
      <c r="J3381" s="1">
        <f>CEILING(E3381*0.9,LOOKUP(E3381*0.9,{0,10,50,100,500},{0.01,0.05,0.1,0.5,1}))</f>
        <v>13.950000000000001</v>
      </c>
      <c r="K3381" s="1">
        <f>CEILING(E3381*0.915,LOOKUP(E3381*0.915,{0,10,50,100,500},{0.01,0.05,0.1,0.5,1}))</f>
        <v>14.200000000000001</v>
      </c>
      <c r="L3381" s="1">
        <f>FLOOR(E3381*1.1,LOOKUP(E3381*1.1,{0,10,50,100,500},{0.01,0.05,0.1,0.5,1}))</f>
        <v>17.05</v>
      </c>
      <c r="M3381" s="1">
        <f t="shared" si="468"/>
        <v>16.8</v>
      </c>
      <c r="N3381" s="2">
        <f t="shared" si="469"/>
        <v>-6.4516129032257839E-3</v>
      </c>
      <c r="O3381" s="2">
        <f t="shared" si="470"/>
        <v>3.2258064516129031E-2</v>
      </c>
      <c r="P3381" s="3">
        <f t="shared" si="471"/>
        <v>-2.4131459375000018E-2</v>
      </c>
      <c r="Q3381" s="2">
        <f t="shared" si="475"/>
        <v>-3.0234164584656893E-2</v>
      </c>
      <c r="U3381" s="2">
        <f t="shared" si="472"/>
        <v>-2.4131459375000018E-2</v>
      </c>
      <c r="V3381" s="2">
        <f t="shared" si="476"/>
        <v>-3.0234164584656893E-2</v>
      </c>
      <c r="Z3381" s="1">
        <f t="shared" si="473"/>
        <v>15.65</v>
      </c>
      <c r="AC3381" s="1" t="str">
        <f t="shared" si="474"/>
        <v>N</v>
      </c>
    </row>
    <row r="3382" spans="1:29" x14ac:dyDescent="0.25">
      <c r="A3382" s="1">
        <v>20180928</v>
      </c>
      <c r="B3382" s="1">
        <v>6182</v>
      </c>
      <c r="C3382" s="1" t="s">
        <v>144</v>
      </c>
      <c r="D3382" s="1">
        <v>5.63</v>
      </c>
      <c r="E3382" s="1">
        <v>43.5</v>
      </c>
      <c r="F3382" s="1">
        <v>43</v>
      </c>
      <c r="G3382" s="1">
        <v>43.65</v>
      </c>
      <c r="H3382" s="1">
        <v>42.45</v>
      </c>
      <c r="I3382" s="1">
        <v>43.2</v>
      </c>
      <c r="J3382" s="1">
        <f>CEILING(E3382*0.9,LOOKUP(E3382*0.9,{0,10,50,100,500},{0.01,0.05,0.1,0.5,1}))</f>
        <v>39.150000000000006</v>
      </c>
      <c r="K3382" s="1">
        <f>CEILING(E3382*0.915,LOOKUP(E3382*0.915,{0,10,50,100,500},{0.01,0.05,0.1,0.5,1}))</f>
        <v>39.85</v>
      </c>
      <c r="L3382" s="1">
        <f>FLOOR(E3382*1.1,LOOKUP(E3382*1.1,{0,10,50,100,500},{0.01,0.05,0.1,0.5,1}))</f>
        <v>47.85</v>
      </c>
      <c r="M3382" s="1">
        <f t="shared" si="468"/>
        <v>47.6</v>
      </c>
      <c r="N3382" s="2">
        <f t="shared" si="469"/>
        <v>-1.1494252873563218E-2</v>
      </c>
      <c r="O3382" s="2">
        <f t="shared" si="470"/>
        <v>3.4482758620689329E-3</v>
      </c>
      <c r="P3382" s="3">
        <f t="shared" si="471"/>
        <v>8.0988854166665868E-3</v>
      </c>
      <c r="Q3382" s="2">
        <f t="shared" si="475"/>
        <v>-2.2135279167990306E-2</v>
      </c>
      <c r="U3382" s="2">
        <f t="shared" si="472"/>
        <v>0</v>
      </c>
      <c r="V3382" s="2">
        <f t="shared" si="476"/>
        <v>-3.0234164584656893E-2</v>
      </c>
      <c r="Z3382" s="1">
        <f t="shared" si="473"/>
        <v>43.65</v>
      </c>
      <c r="AC3382" s="1" t="str">
        <f t="shared" si="474"/>
        <v>Y</v>
      </c>
    </row>
    <row r="3383" spans="1:29" x14ac:dyDescent="0.25">
      <c r="A3383" s="1">
        <v>20180928</v>
      </c>
      <c r="B3383" s="1">
        <v>8936</v>
      </c>
      <c r="C3383" s="1" t="s">
        <v>242</v>
      </c>
      <c r="D3383" s="1">
        <v>5.41</v>
      </c>
      <c r="E3383" s="1">
        <v>24.3</v>
      </c>
      <c r="F3383" s="1">
        <v>24.15</v>
      </c>
      <c r="G3383" s="1">
        <v>24.8</v>
      </c>
      <c r="H3383" s="1">
        <v>24</v>
      </c>
      <c r="I3383" s="1">
        <v>24.65</v>
      </c>
      <c r="J3383" s="1">
        <f>CEILING(E3383*0.9,LOOKUP(E3383*0.9,{0,10,50,100,500},{0.01,0.05,0.1,0.5,1}))</f>
        <v>21.900000000000002</v>
      </c>
      <c r="K3383" s="1">
        <f>CEILING(E3383*0.915,LOOKUP(E3383*0.915,{0,10,50,100,500},{0.01,0.05,0.1,0.5,1}))</f>
        <v>22.25</v>
      </c>
      <c r="L3383" s="1">
        <f>FLOOR(E3383*1.1,LOOKUP(E3383*1.1,{0,10,50,100,500},{0.01,0.05,0.1,0.5,1}))</f>
        <v>26.700000000000003</v>
      </c>
      <c r="M3383" s="1">
        <f t="shared" si="468"/>
        <v>26.450000000000003</v>
      </c>
      <c r="N3383" s="2">
        <f t="shared" si="469"/>
        <v>-6.1728395061729268E-3</v>
      </c>
      <c r="O3383" s="2">
        <f t="shared" si="470"/>
        <v>2.0576131687242798E-2</v>
      </c>
      <c r="P3383" s="3">
        <f t="shared" si="471"/>
        <v>-1.0396182555780883E-2</v>
      </c>
      <c r="Q3383" s="2">
        <f t="shared" si="475"/>
        <v>-3.2531461723771193E-2</v>
      </c>
      <c r="U3383" s="2">
        <f t="shared" si="472"/>
        <v>-1.0396182555780883E-2</v>
      </c>
      <c r="V3383" s="2">
        <f t="shared" si="476"/>
        <v>-4.0630347140437777E-2</v>
      </c>
      <c r="Z3383" s="1">
        <f t="shared" si="473"/>
        <v>24.45</v>
      </c>
      <c r="AC3383" s="1" t="str">
        <f t="shared" si="474"/>
        <v>N</v>
      </c>
    </row>
    <row r="3384" spans="1:29" x14ac:dyDescent="0.25">
      <c r="A3384" s="1">
        <v>20180928</v>
      </c>
      <c r="B3384" s="1">
        <v>3114</v>
      </c>
      <c r="C3384" s="1" t="s">
        <v>617</v>
      </c>
      <c r="D3384" s="1">
        <v>4.5999999999999996</v>
      </c>
      <c r="E3384" s="1">
        <v>34.35</v>
      </c>
      <c r="F3384" s="1">
        <v>34.1</v>
      </c>
      <c r="G3384" s="1">
        <v>35.950000000000003</v>
      </c>
      <c r="H3384" s="1">
        <v>34.1</v>
      </c>
      <c r="I3384" s="1">
        <v>34.9</v>
      </c>
      <c r="J3384" s="1">
        <f>CEILING(E3384*0.9,LOOKUP(E3384*0.9,{0,10,50,100,500},{0.01,0.05,0.1,0.5,1}))</f>
        <v>30.950000000000003</v>
      </c>
      <c r="K3384" s="1">
        <f>CEILING(E3384*0.915,LOOKUP(E3384*0.915,{0,10,50,100,500},{0.01,0.05,0.1,0.5,1}))</f>
        <v>31.450000000000003</v>
      </c>
      <c r="L3384" s="1">
        <f>FLOOR(E3384*1.1,LOOKUP(E3384*1.1,{0,10,50,100,500},{0.01,0.05,0.1,0.5,1}))</f>
        <v>37.75</v>
      </c>
      <c r="M3384" s="1">
        <f t="shared" si="468"/>
        <v>37.5</v>
      </c>
      <c r="N3384" s="2">
        <f t="shared" si="469"/>
        <v>-7.2780203784570596E-3</v>
      </c>
      <c r="O3384" s="2">
        <f t="shared" si="470"/>
        <v>4.6579330422125219E-2</v>
      </c>
      <c r="P3384" s="3">
        <f t="shared" si="471"/>
        <v>-1.3737553008595993E-2</v>
      </c>
      <c r="Q3384" s="2">
        <f t="shared" si="475"/>
        <v>-4.6269014732367185E-2</v>
      </c>
      <c r="U3384" s="2">
        <f t="shared" si="472"/>
        <v>-1.3737553008595993E-2</v>
      </c>
      <c r="V3384" s="2">
        <f t="shared" si="476"/>
        <v>-5.4367900149033768E-2</v>
      </c>
      <c r="Z3384" s="1">
        <f t="shared" si="473"/>
        <v>34.5</v>
      </c>
      <c r="AC3384" s="1" t="str">
        <f t="shared" si="474"/>
        <v>N</v>
      </c>
    </row>
    <row r="3385" spans="1:29" x14ac:dyDescent="0.25">
      <c r="A3385" s="1">
        <v>20181001</v>
      </c>
      <c r="B3385" s="1">
        <v>1786</v>
      </c>
      <c r="C3385" s="1" t="s">
        <v>412</v>
      </c>
      <c r="D3385" s="1">
        <v>7.33</v>
      </c>
      <c r="E3385" s="1">
        <v>78.7</v>
      </c>
      <c r="F3385" s="1">
        <v>77.8</v>
      </c>
      <c r="G3385" s="1">
        <v>78.8</v>
      </c>
      <c r="H3385" s="1">
        <v>76.3</v>
      </c>
      <c r="I3385" s="1">
        <v>76.5</v>
      </c>
      <c r="J3385" s="1">
        <f>CEILING(E3385*0.9,LOOKUP(E3385*0.9,{0,10,50,100,500},{0.01,0.05,0.1,0.5,1}))</f>
        <v>70.900000000000006</v>
      </c>
      <c r="K3385" s="1">
        <f>CEILING(E3385*0.915,LOOKUP(E3385*0.915,{0,10,50,100,500},{0.01,0.05,0.1,0.5,1}))</f>
        <v>72.100000000000009</v>
      </c>
      <c r="L3385" s="1">
        <f>FLOOR(E3385*1.1,LOOKUP(E3385*1.1,{0,10,50,100,500},{0.01,0.05,0.1,0.5,1}))</f>
        <v>86.5</v>
      </c>
      <c r="M3385" s="1">
        <f t="shared" si="468"/>
        <v>86</v>
      </c>
      <c r="N3385" s="2">
        <f t="shared" si="469"/>
        <v>-1.1435832274460047E-2</v>
      </c>
      <c r="O3385" s="2">
        <f t="shared" si="470"/>
        <v>1.2706480304954804E-3</v>
      </c>
      <c r="P3385" s="3">
        <f t="shared" si="471"/>
        <v>0</v>
      </c>
      <c r="Q3385" s="2">
        <f t="shared" si="475"/>
        <v>-4.6269014732367185E-2</v>
      </c>
      <c r="U3385" s="2">
        <f t="shared" si="472"/>
        <v>0</v>
      </c>
      <c r="V3385" s="2">
        <f t="shared" si="476"/>
        <v>-5.4367900149033768E-2</v>
      </c>
      <c r="Z3385" s="1">
        <f t="shared" si="473"/>
        <v>79</v>
      </c>
      <c r="AC3385" s="1" t="str">
        <f t="shared" si="474"/>
        <v>N</v>
      </c>
    </row>
    <row r="3386" spans="1:29" x14ac:dyDescent="0.25">
      <c r="A3386" s="1">
        <v>20181001</v>
      </c>
      <c r="B3386" s="1">
        <v>6153</v>
      </c>
      <c r="C3386" s="1" t="s">
        <v>195</v>
      </c>
      <c r="D3386" s="1">
        <v>6.5</v>
      </c>
      <c r="E3386" s="1">
        <v>41.55</v>
      </c>
      <c r="F3386" s="1">
        <v>41.6</v>
      </c>
      <c r="G3386" s="1">
        <v>41.65</v>
      </c>
      <c r="H3386" s="1">
        <v>40.6</v>
      </c>
      <c r="I3386" s="1">
        <v>40.6</v>
      </c>
      <c r="J3386" s="1">
        <f>CEILING(E3386*0.9,LOOKUP(E3386*0.9,{0,10,50,100,500},{0.01,0.05,0.1,0.5,1}))</f>
        <v>37.4</v>
      </c>
      <c r="K3386" s="1">
        <f>CEILING(E3386*0.915,LOOKUP(E3386*0.915,{0,10,50,100,500},{0.01,0.05,0.1,0.5,1}))</f>
        <v>38.050000000000004</v>
      </c>
      <c r="L3386" s="1">
        <f>FLOOR(E3386*1.1,LOOKUP(E3386*1.1,{0,10,50,100,500},{0.01,0.05,0.1,0.5,1}))</f>
        <v>45.7</v>
      </c>
      <c r="M3386" s="1">
        <f t="shared" si="468"/>
        <v>45.45</v>
      </c>
      <c r="N3386" s="2">
        <f t="shared" si="469"/>
        <v>1.2033694344164684E-3</v>
      </c>
      <c r="O3386" s="2">
        <f t="shared" si="470"/>
        <v>2.406738868832766E-3</v>
      </c>
      <c r="P3386" s="3">
        <f t="shared" si="471"/>
        <v>0</v>
      </c>
      <c r="Q3386" s="2">
        <f t="shared" si="475"/>
        <v>-4.6269014732367185E-2</v>
      </c>
      <c r="U3386" s="2">
        <f t="shared" si="472"/>
        <v>0</v>
      </c>
      <c r="V3386" s="2">
        <f t="shared" si="476"/>
        <v>-5.4367900149033768E-2</v>
      </c>
      <c r="Z3386" s="1">
        <f t="shared" si="473"/>
        <v>41.699999999999996</v>
      </c>
      <c r="AC3386" s="1" t="str">
        <f t="shared" si="474"/>
        <v>N</v>
      </c>
    </row>
    <row r="3387" spans="1:29" x14ac:dyDescent="0.25">
      <c r="A3387" s="1">
        <v>20181001</v>
      </c>
      <c r="B3387" s="1">
        <v>1515</v>
      </c>
      <c r="C3387" s="1" t="s">
        <v>179</v>
      </c>
      <c r="D3387" s="1">
        <v>5.35</v>
      </c>
      <c r="E3387" s="1">
        <v>58</v>
      </c>
      <c r="F3387" s="1">
        <v>57</v>
      </c>
      <c r="G3387" s="1">
        <v>57.2</v>
      </c>
      <c r="H3387" s="1">
        <v>52.2</v>
      </c>
      <c r="I3387" s="1">
        <v>52.2</v>
      </c>
      <c r="J3387" s="1">
        <f>CEILING(E3387*0.9,LOOKUP(E3387*0.9,{0,10,50,100,500},{0.01,0.05,0.1,0.5,1}))</f>
        <v>52.2</v>
      </c>
      <c r="K3387" s="1">
        <f>CEILING(E3387*0.915,LOOKUP(E3387*0.915,{0,10,50,100,500},{0.01,0.05,0.1,0.5,1}))</f>
        <v>53.1</v>
      </c>
      <c r="L3387" s="1">
        <f>FLOOR(E3387*1.1,LOOKUP(E3387*1.1,{0,10,50,100,500},{0.01,0.05,0.1,0.5,1}))</f>
        <v>63.800000000000004</v>
      </c>
      <c r="M3387" s="1">
        <f t="shared" si="468"/>
        <v>63.300000000000004</v>
      </c>
      <c r="N3387" s="2">
        <f t="shared" si="469"/>
        <v>-1.7241379310344827E-2</v>
      </c>
      <c r="O3387" s="2">
        <f t="shared" si="470"/>
        <v>-1.3793103448275813E-2</v>
      </c>
      <c r="P3387" s="3">
        <f t="shared" si="471"/>
        <v>0</v>
      </c>
      <c r="Q3387" s="2">
        <f t="shared" si="475"/>
        <v>-4.6269014732367185E-2</v>
      </c>
      <c r="U3387" s="2">
        <f t="shared" si="472"/>
        <v>0</v>
      </c>
      <c r="V3387" s="2">
        <f t="shared" si="476"/>
        <v>-5.4367900149033768E-2</v>
      </c>
      <c r="Z3387" s="1">
        <f t="shared" si="473"/>
        <v>58.3</v>
      </c>
      <c r="AC3387" s="1" t="str">
        <f t="shared" si="474"/>
        <v>N</v>
      </c>
    </row>
    <row r="3388" spans="1:29" x14ac:dyDescent="0.25">
      <c r="A3388" s="1">
        <v>20181001</v>
      </c>
      <c r="B3388" s="1">
        <v>4909</v>
      </c>
      <c r="C3388" s="1" t="s">
        <v>677</v>
      </c>
      <c r="D3388" s="1">
        <v>4.8099999999999996</v>
      </c>
      <c r="E3388" s="1">
        <v>17.649999999999999</v>
      </c>
      <c r="F3388" s="1">
        <v>17.899999999999999</v>
      </c>
      <c r="G3388" s="1">
        <v>17.899999999999999</v>
      </c>
      <c r="H3388" s="1">
        <v>17.45</v>
      </c>
      <c r="I3388" s="1">
        <v>17.899999999999999</v>
      </c>
      <c r="J3388" s="1">
        <f>CEILING(E3388*0.9,LOOKUP(E3388*0.9,{0,10,50,100,500},{0.01,0.05,0.1,0.5,1}))</f>
        <v>15.9</v>
      </c>
      <c r="K3388" s="1">
        <f>CEILING(E3388*0.915,LOOKUP(E3388*0.915,{0,10,50,100,500},{0.01,0.05,0.1,0.5,1}))</f>
        <v>16.150000000000002</v>
      </c>
      <c r="L3388" s="1">
        <f>FLOOR(E3388*1.1,LOOKUP(E3388*1.1,{0,10,50,100,500},{0.01,0.05,0.1,0.5,1}))</f>
        <v>19.400000000000002</v>
      </c>
      <c r="M3388" s="1">
        <f t="shared" si="468"/>
        <v>19.150000000000002</v>
      </c>
      <c r="N3388" s="2">
        <f t="shared" si="469"/>
        <v>1.4164305949008501E-2</v>
      </c>
      <c r="O3388" s="2">
        <f t="shared" si="470"/>
        <v>1.4164305949008501E-2</v>
      </c>
      <c r="P3388" s="3">
        <f t="shared" si="471"/>
        <v>-2.297999999999965E-3</v>
      </c>
      <c r="Q3388" s="2">
        <f t="shared" si="475"/>
        <v>-4.8567014732367152E-2</v>
      </c>
      <c r="U3388" s="2">
        <f t="shared" si="472"/>
        <v>-2.297999999999965E-3</v>
      </c>
      <c r="V3388" s="2">
        <f t="shared" si="476"/>
        <v>-5.6665900149033735E-2</v>
      </c>
      <c r="Z3388" s="1">
        <f t="shared" si="473"/>
        <v>17.799999999999997</v>
      </c>
      <c r="AC3388" s="1" t="str">
        <f t="shared" si="474"/>
        <v>N</v>
      </c>
    </row>
    <row r="3389" spans="1:29" x14ac:dyDescent="0.25">
      <c r="A3389" s="1">
        <v>20181001</v>
      </c>
      <c r="B3389" s="1">
        <v>3114</v>
      </c>
      <c r="C3389" s="1" t="s">
        <v>617</v>
      </c>
      <c r="D3389" s="1">
        <v>4.3600000000000003</v>
      </c>
      <c r="E3389" s="1">
        <v>34.9</v>
      </c>
      <c r="F3389" s="1">
        <v>35</v>
      </c>
      <c r="G3389" s="1">
        <v>35.65</v>
      </c>
      <c r="H3389" s="1">
        <v>34.700000000000003</v>
      </c>
      <c r="I3389" s="1">
        <v>34.9</v>
      </c>
      <c r="J3389" s="1">
        <f>CEILING(E3389*0.9,LOOKUP(E3389*0.9,{0,10,50,100,500},{0.01,0.05,0.1,0.5,1}))</f>
        <v>31.450000000000003</v>
      </c>
      <c r="K3389" s="1">
        <f>CEILING(E3389*0.915,LOOKUP(E3389*0.915,{0,10,50,100,500},{0.01,0.05,0.1,0.5,1}))</f>
        <v>31.950000000000003</v>
      </c>
      <c r="L3389" s="1">
        <f>FLOOR(E3389*1.1,LOOKUP(E3389*1.1,{0,10,50,100,500},{0.01,0.05,0.1,0.5,1}))</f>
        <v>38.35</v>
      </c>
      <c r="M3389" s="1">
        <f t="shared" si="468"/>
        <v>38.1</v>
      </c>
      <c r="N3389" s="2">
        <f t="shared" si="469"/>
        <v>2.8653295128940235E-3</v>
      </c>
      <c r="O3389" s="2">
        <f t="shared" si="470"/>
        <v>2.1489971346704873E-2</v>
      </c>
      <c r="P3389" s="3">
        <f t="shared" si="471"/>
        <v>1.9918323782234099E-3</v>
      </c>
      <c r="Q3389" s="2">
        <f t="shared" si="475"/>
        <v>-4.6575182354143742E-2</v>
      </c>
      <c r="U3389" s="2">
        <f t="shared" si="472"/>
        <v>1.9918323782234099E-3</v>
      </c>
      <c r="V3389" s="2">
        <f t="shared" si="476"/>
        <v>-5.4674067770810325E-2</v>
      </c>
      <c r="Z3389" s="1">
        <f t="shared" si="473"/>
        <v>35.049999999999997</v>
      </c>
      <c r="AC3389" s="1" t="str">
        <f t="shared" si="474"/>
        <v>N</v>
      </c>
    </row>
    <row r="3390" spans="1:29" x14ac:dyDescent="0.25">
      <c r="A3390" s="1">
        <v>20181001</v>
      </c>
      <c r="B3390" s="1">
        <v>3673</v>
      </c>
      <c r="C3390" s="1" t="s">
        <v>372</v>
      </c>
      <c r="D3390" s="1">
        <v>4.18</v>
      </c>
      <c r="E3390" s="1">
        <v>57.5</v>
      </c>
      <c r="F3390" s="1">
        <v>57.5</v>
      </c>
      <c r="G3390" s="1">
        <v>57.5</v>
      </c>
      <c r="H3390" s="1">
        <v>55.6</v>
      </c>
      <c r="I3390" s="1">
        <v>55.7</v>
      </c>
      <c r="J3390" s="1">
        <f>CEILING(E3390*0.9,LOOKUP(E3390*0.9,{0,10,50,100,500},{0.01,0.05,0.1,0.5,1}))</f>
        <v>51.800000000000004</v>
      </c>
      <c r="K3390" s="1">
        <f>CEILING(E3390*0.915,LOOKUP(E3390*0.915,{0,10,50,100,500},{0.01,0.05,0.1,0.5,1}))</f>
        <v>52.7</v>
      </c>
      <c r="L3390" s="1">
        <f>FLOOR(E3390*1.1,LOOKUP(E3390*1.1,{0,10,50,100,500},{0.01,0.05,0.1,0.5,1}))</f>
        <v>63.2</v>
      </c>
      <c r="M3390" s="1">
        <f t="shared" si="468"/>
        <v>62.7</v>
      </c>
      <c r="N3390" s="2">
        <f t="shared" si="469"/>
        <v>0</v>
      </c>
      <c r="O3390" s="2">
        <f t="shared" si="470"/>
        <v>0</v>
      </c>
      <c r="P3390" s="3">
        <f t="shared" si="471"/>
        <v>0</v>
      </c>
      <c r="Q3390" s="2">
        <f t="shared" si="475"/>
        <v>-4.6575182354143742E-2</v>
      </c>
      <c r="U3390" s="2">
        <f t="shared" si="472"/>
        <v>0</v>
      </c>
      <c r="V3390" s="2">
        <f t="shared" si="476"/>
        <v>-5.4674067770810325E-2</v>
      </c>
      <c r="Z3390" s="1">
        <f t="shared" si="473"/>
        <v>57.8</v>
      </c>
      <c r="AC3390" s="1" t="str">
        <f t="shared" si="474"/>
        <v>N</v>
      </c>
    </row>
    <row r="3391" spans="1:29" x14ac:dyDescent="0.25">
      <c r="A3391" s="1">
        <v>20181001</v>
      </c>
      <c r="B3391" s="1">
        <v>1589</v>
      </c>
      <c r="C3391" s="1" t="s">
        <v>220</v>
      </c>
      <c r="D3391" s="1">
        <v>3.07</v>
      </c>
      <c r="E3391" s="1">
        <v>56.7</v>
      </c>
      <c r="F3391" s="1">
        <v>55.8</v>
      </c>
      <c r="G3391" s="1">
        <v>56.7</v>
      </c>
      <c r="H3391" s="1">
        <v>55.3</v>
      </c>
      <c r="I3391" s="1">
        <v>56.2</v>
      </c>
      <c r="J3391" s="1">
        <f>CEILING(E3391*0.9,LOOKUP(E3391*0.9,{0,10,50,100,500},{0.01,0.05,0.1,0.5,1}))</f>
        <v>51.1</v>
      </c>
      <c r="K3391" s="1">
        <f>CEILING(E3391*0.915,LOOKUP(E3391*0.915,{0,10,50,100,500},{0.01,0.05,0.1,0.5,1}))</f>
        <v>51.900000000000006</v>
      </c>
      <c r="L3391" s="1">
        <f>FLOOR(E3391*1.1,LOOKUP(E3391*1.1,{0,10,50,100,500},{0.01,0.05,0.1,0.5,1}))</f>
        <v>62.300000000000004</v>
      </c>
      <c r="M3391" s="1">
        <f t="shared" si="468"/>
        <v>61.800000000000004</v>
      </c>
      <c r="N3391" s="2">
        <f t="shared" si="469"/>
        <v>-1.5873015873015973E-2</v>
      </c>
      <c r="O3391" s="2">
        <f t="shared" si="470"/>
        <v>0</v>
      </c>
      <c r="P3391" s="3">
        <f t="shared" si="471"/>
        <v>0</v>
      </c>
      <c r="Q3391" s="2">
        <f t="shared" si="475"/>
        <v>-4.6575182354143742E-2</v>
      </c>
      <c r="U3391" s="2">
        <f t="shared" si="472"/>
        <v>0</v>
      </c>
      <c r="V3391" s="2">
        <f t="shared" si="476"/>
        <v>-5.4674067770810325E-2</v>
      </c>
      <c r="Z3391" s="1">
        <f t="shared" si="473"/>
        <v>57</v>
      </c>
      <c r="AC3391" s="1" t="str">
        <f t="shared" si="474"/>
        <v>N</v>
      </c>
    </row>
    <row r="3392" spans="1:29" x14ac:dyDescent="0.25">
      <c r="A3392" s="1">
        <v>20181001</v>
      </c>
      <c r="B3392" s="1">
        <v>3642</v>
      </c>
      <c r="C3392" s="1" t="s">
        <v>646</v>
      </c>
      <c r="D3392" s="1">
        <v>2.9</v>
      </c>
      <c r="E3392" s="1">
        <v>18.100000000000001</v>
      </c>
      <c r="F3392" s="1">
        <v>18</v>
      </c>
      <c r="G3392" s="1">
        <v>18.100000000000001</v>
      </c>
      <c r="H3392" s="1">
        <v>17.7</v>
      </c>
      <c r="I3392" s="1">
        <v>18.100000000000001</v>
      </c>
      <c r="J3392" s="1">
        <f>CEILING(E3392*0.9,LOOKUP(E3392*0.9,{0,10,50,100,500},{0.01,0.05,0.1,0.5,1}))</f>
        <v>16.3</v>
      </c>
      <c r="K3392" s="1">
        <f>CEILING(E3392*0.915,LOOKUP(E3392*0.915,{0,10,50,100,500},{0.01,0.05,0.1,0.5,1}))</f>
        <v>16.600000000000001</v>
      </c>
      <c r="L3392" s="1">
        <f>FLOOR(E3392*1.1,LOOKUP(E3392*1.1,{0,10,50,100,500},{0.01,0.05,0.1,0.5,1}))</f>
        <v>19.900000000000002</v>
      </c>
      <c r="M3392" s="1">
        <f t="shared" si="468"/>
        <v>19.650000000000002</v>
      </c>
      <c r="N3392" s="2">
        <f t="shared" si="469"/>
        <v>-5.5248618784531165E-3</v>
      </c>
      <c r="O3392" s="2">
        <f t="shared" si="470"/>
        <v>0</v>
      </c>
      <c r="P3392" s="3">
        <f t="shared" si="471"/>
        <v>0</v>
      </c>
      <c r="Q3392" s="2">
        <f t="shared" si="475"/>
        <v>-4.6575182354143742E-2</v>
      </c>
      <c r="U3392" s="2">
        <f t="shared" si="472"/>
        <v>0</v>
      </c>
      <c r="V3392" s="2">
        <f t="shared" si="476"/>
        <v>-5.4674067770810325E-2</v>
      </c>
      <c r="Z3392" s="1">
        <f t="shared" si="473"/>
        <v>18.25</v>
      </c>
      <c r="AC3392" s="1" t="str">
        <f t="shared" si="474"/>
        <v>N</v>
      </c>
    </row>
    <row r="3393" spans="1:29" x14ac:dyDescent="0.25">
      <c r="A3393" s="1">
        <v>20181002</v>
      </c>
      <c r="B3393" s="1">
        <v>3324</v>
      </c>
      <c r="C3393" s="1" t="s">
        <v>26</v>
      </c>
      <c r="D3393" s="1">
        <v>9.6199999999999992</v>
      </c>
      <c r="E3393" s="1">
        <v>58.3</v>
      </c>
      <c r="F3393" s="1">
        <v>57</v>
      </c>
      <c r="G3393" s="1">
        <v>57.1</v>
      </c>
      <c r="H3393" s="1">
        <v>55.9</v>
      </c>
      <c r="I3393" s="1">
        <v>56.9</v>
      </c>
      <c r="J3393" s="1">
        <f>CEILING(E3393*0.9,LOOKUP(E3393*0.9,{0,10,50,100,500},{0.01,0.05,0.1,0.5,1}))</f>
        <v>52.5</v>
      </c>
      <c r="K3393" s="1">
        <f>CEILING(E3393*0.915,LOOKUP(E3393*0.915,{0,10,50,100,500},{0.01,0.05,0.1,0.5,1}))</f>
        <v>53.400000000000006</v>
      </c>
      <c r="L3393" s="1">
        <f>FLOOR(E3393*1.1,LOOKUP(E3393*1.1,{0,10,50,100,500},{0.01,0.05,0.1,0.5,1}))</f>
        <v>64.100000000000009</v>
      </c>
      <c r="M3393" s="1">
        <f t="shared" si="468"/>
        <v>63.600000000000009</v>
      </c>
      <c r="N3393" s="2">
        <f t="shared" si="469"/>
        <v>-2.2298456260720363E-2</v>
      </c>
      <c r="O3393" s="2">
        <f t="shared" si="470"/>
        <v>-2.0583190394511078E-2</v>
      </c>
      <c r="P3393" s="3">
        <f t="shared" si="471"/>
        <v>0</v>
      </c>
      <c r="Q3393" s="2">
        <f t="shared" si="475"/>
        <v>-4.6575182354143742E-2</v>
      </c>
      <c r="U3393" s="2">
        <f t="shared" si="472"/>
        <v>0</v>
      </c>
      <c r="V3393" s="2">
        <f t="shared" si="476"/>
        <v>-5.4674067770810325E-2</v>
      </c>
      <c r="Z3393" s="1">
        <f t="shared" si="473"/>
        <v>58.599999999999994</v>
      </c>
      <c r="AC3393" s="1" t="str">
        <f t="shared" si="474"/>
        <v>N</v>
      </c>
    </row>
    <row r="3394" spans="1:29" x14ac:dyDescent="0.25">
      <c r="A3394" s="1">
        <v>20181002</v>
      </c>
      <c r="B3394" s="1">
        <v>4953</v>
      </c>
      <c r="C3394" s="1" t="s">
        <v>138</v>
      </c>
      <c r="D3394" s="1">
        <v>6.93</v>
      </c>
      <c r="E3394" s="1">
        <v>69.5</v>
      </c>
      <c r="F3394" s="1">
        <v>70.8</v>
      </c>
      <c r="G3394" s="1">
        <v>72.400000000000006</v>
      </c>
      <c r="H3394" s="1">
        <v>67.3</v>
      </c>
      <c r="I3394" s="1">
        <v>70</v>
      </c>
      <c r="J3394" s="1">
        <f>CEILING(E3394*0.9,LOOKUP(E3394*0.9,{0,10,50,100,500},{0.01,0.05,0.1,0.5,1}))</f>
        <v>62.6</v>
      </c>
      <c r="K3394" s="1">
        <f>CEILING(E3394*0.915,LOOKUP(E3394*0.915,{0,10,50,100,500},{0.01,0.05,0.1,0.5,1}))</f>
        <v>63.6</v>
      </c>
      <c r="L3394" s="1">
        <f>FLOOR(E3394*1.1,LOOKUP(E3394*1.1,{0,10,50,100,500},{0.01,0.05,0.1,0.5,1}))</f>
        <v>76.400000000000006</v>
      </c>
      <c r="M3394" s="1">
        <f t="shared" si="468"/>
        <v>75.900000000000006</v>
      </c>
      <c r="N3394" s="2">
        <f t="shared" si="469"/>
        <v>1.8705035971222982E-2</v>
      </c>
      <c r="O3394" s="2">
        <f t="shared" si="470"/>
        <v>4.172661870503605E-2</v>
      </c>
      <c r="P3394" s="3">
        <f t="shared" si="471"/>
        <v>9.1088685714285633E-3</v>
      </c>
      <c r="Q3394" s="2">
        <f t="shared" si="475"/>
        <v>-3.7466313782715178E-2</v>
      </c>
      <c r="U3394" s="2">
        <f t="shared" si="472"/>
        <v>9.1088685714285633E-3</v>
      </c>
      <c r="V3394" s="2">
        <f t="shared" si="476"/>
        <v>-4.5565199199381762E-2</v>
      </c>
      <c r="Z3394" s="1">
        <f t="shared" si="473"/>
        <v>69.8</v>
      </c>
      <c r="AC3394" s="1" t="str">
        <f t="shared" si="474"/>
        <v>N</v>
      </c>
    </row>
    <row r="3395" spans="1:29" x14ac:dyDescent="0.25">
      <c r="A3395" s="1">
        <v>20181002</v>
      </c>
      <c r="B3395" s="1">
        <v>3511</v>
      </c>
      <c r="C3395" s="1" t="s">
        <v>52</v>
      </c>
      <c r="D3395" s="1">
        <v>4.6100000000000003</v>
      </c>
      <c r="E3395" s="1">
        <v>23.3</v>
      </c>
      <c r="F3395" s="1">
        <v>23.4</v>
      </c>
      <c r="G3395" s="1">
        <v>24.3</v>
      </c>
      <c r="H3395" s="1">
        <v>23.15</v>
      </c>
      <c r="I3395" s="1">
        <v>23.3</v>
      </c>
      <c r="J3395" s="1">
        <f>CEILING(E3395*0.9,LOOKUP(E3395*0.9,{0,10,50,100,500},{0.01,0.05,0.1,0.5,1}))</f>
        <v>21</v>
      </c>
      <c r="K3395" s="1">
        <f>CEILING(E3395*0.915,LOOKUP(E3395*0.915,{0,10,50,100,500},{0.01,0.05,0.1,0.5,1}))</f>
        <v>21.35</v>
      </c>
      <c r="L3395" s="1">
        <f>FLOOR(E3395*1.1,LOOKUP(E3395*1.1,{0,10,50,100,500},{0.01,0.05,0.1,0.5,1}))</f>
        <v>25.6</v>
      </c>
      <c r="M3395" s="1">
        <f t="shared" ref="M3395:M3458" si="477">IF(L3395&lt;10,L3395-0.05,IF(L3395&lt;50,L3395-0.25,IF(L3395&lt;100,L3395-0.5,IF(L3395&lt;500,L3395-2.5,IF(L3395&lt;1000,L3395-5,IF(L3395&lt;5000,L3395-25,0))))))</f>
        <v>25.35</v>
      </c>
      <c r="N3395" s="2">
        <f t="shared" ref="N3395:N3458" si="478">(F3395-E3395)/E3395</f>
        <v>4.2918454935621398E-3</v>
      </c>
      <c r="O3395" s="2">
        <f t="shared" ref="O3395:O3458" si="479">(G3395-E3395)/E3395</f>
        <v>4.2918454935622317E-2</v>
      </c>
      <c r="P3395" s="3">
        <f t="shared" ref="P3395:P3458" si="480">IF(F3395&lt;Z3395,IF(G3395&lt;Z3395,0,IF(G3395&gt;=M3395,(Z3395-M3395*$AA$2-Z3395*0.0015-Z3395*$AA$4)/M3395,IF(H3395&lt;=K3395,(Z3395-K3395*$AA$2-Z3395*0.0015-Z3395*$AA$4)/K3395,(Z3395-I3395*$AA$2-Z3395*0.0015-Z3395*$AA$4)/I3395))),IF(G3395&gt;=M3395,(F3395-M3395*$AA$2-F3395*0.0015-F3395*$AA$4)/M3395,IF(H3395&lt;=K3395,(F3395-K3395*$AA$2-F3395*0.0015-F3395*$AA$4)/K3395,(F3395-I3395*$AA$2-F3395*0.0015-F3395*$AA$4)/I3395)))</f>
        <v>4.1275429184548674E-3</v>
      </c>
      <c r="Q3395" s="2">
        <f t="shared" si="475"/>
        <v>-3.3338770864260313E-2</v>
      </c>
      <c r="U3395" s="2">
        <f t="shared" ref="U3395:U3458" si="481">IF(G3395=Z3395,0,IF(F3395&lt;Z3395,IF(G3395&lt;Z3395,0,IF(G3395&gt;=M3395,(Z3395-M3395*$AA$2-Z3395*0.0015-Z3395*$AA$4)/M3395,IF(H3395&lt;=K3395,(Z3395-K3395*$AA$2-Z3395*0.0015-Z3395*$AA$4)/K3395,(Z3395-I3395*$AA$2-Z3395*0.0015-Z3395*$AA$4)/I3395))),IF(G3395&gt;=M3395,(F3395-M3395*$AA$2-F3395*0.0015-F3395*$AA$4)/M3395,IF(H3395&lt;=K3395,(F3395-K3395*$AA$2-F3395*0.0015-F3395*$AA$4)/K3395,(F3395-I3395*$AA$2-F3395*0.0015-F3395*$AA$4)/I3395))))</f>
        <v>4.1275429184548674E-3</v>
      </c>
      <c r="V3395" s="2">
        <f t="shared" si="476"/>
        <v>-4.1437656280926896E-2</v>
      </c>
      <c r="Z3395" s="1">
        <f t="shared" ref="Z3395:Z3458" si="482">IF(E3395&lt;10,E3395+(0.01*$Y$2),IF(E3395&lt;50,E3395+(0.05*$Y$2),IF(E3395&lt;100,E3395+(0.1*$Y$2),IF(E3395&lt;500,E3395+(0.5*$Y$2),IF(E3395&lt;1000,E3395+(1*$Y$2),0)))))</f>
        <v>23.45</v>
      </c>
      <c r="AC3395" s="1" t="str">
        <f t="shared" ref="AC3395:AC3458" si="483">IF(Z3395=G3395,"Y","N")</f>
        <v>N</v>
      </c>
    </row>
    <row r="3396" spans="1:29" x14ac:dyDescent="0.25">
      <c r="A3396" s="1">
        <v>20181002</v>
      </c>
      <c r="B3396" s="1">
        <v>5272</v>
      </c>
      <c r="C3396" s="1" t="s">
        <v>111</v>
      </c>
      <c r="D3396" s="1">
        <v>4.51</v>
      </c>
      <c r="E3396" s="1">
        <v>24.65</v>
      </c>
      <c r="F3396" s="1">
        <v>24.75</v>
      </c>
      <c r="G3396" s="1">
        <v>24.8</v>
      </c>
      <c r="H3396" s="1">
        <v>23.15</v>
      </c>
      <c r="I3396" s="1">
        <v>23.8</v>
      </c>
      <c r="J3396" s="1">
        <f>CEILING(E3396*0.9,LOOKUP(E3396*0.9,{0,10,50,100,500},{0.01,0.05,0.1,0.5,1}))</f>
        <v>22.200000000000003</v>
      </c>
      <c r="K3396" s="1">
        <f>CEILING(E3396*0.915,LOOKUP(E3396*0.915,{0,10,50,100,500},{0.01,0.05,0.1,0.5,1}))</f>
        <v>22.6</v>
      </c>
      <c r="L3396" s="1">
        <f>FLOOR(E3396*1.1,LOOKUP(E3396*1.1,{0,10,50,100,500},{0.01,0.05,0.1,0.5,1}))</f>
        <v>27.1</v>
      </c>
      <c r="M3396" s="1">
        <f t="shared" si="477"/>
        <v>26.85</v>
      </c>
      <c r="N3396" s="2">
        <f t="shared" si="478"/>
        <v>4.0567951318458998E-3</v>
      </c>
      <c r="O3396" s="2">
        <f t="shared" si="479"/>
        <v>6.0851926977688493E-3</v>
      </c>
      <c r="P3396" s="3">
        <f t="shared" si="480"/>
        <v>3.96390168067225E-2</v>
      </c>
      <c r="Q3396" s="2">
        <f t="shared" ref="Q3396:Q3459" si="484">IF(Q3395+P3396&gt;0,0,P3396+Q3395)</f>
        <v>0</v>
      </c>
      <c r="U3396" s="2">
        <f t="shared" si="481"/>
        <v>0</v>
      </c>
      <c r="V3396" s="2">
        <f t="shared" ref="V3396:V3459" si="485">IF(V3395+U3396&gt;0,0,U3396+V3395)</f>
        <v>-4.1437656280926896E-2</v>
      </c>
      <c r="Z3396" s="1">
        <f t="shared" si="482"/>
        <v>24.799999999999997</v>
      </c>
      <c r="AC3396" s="1" t="str">
        <f t="shared" si="483"/>
        <v>Y</v>
      </c>
    </row>
    <row r="3397" spans="1:29" x14ac:dyDescent="0.25">
      <c r="A3397" s="1">
        <v>20181002</v>
      </c>
      <c r="B3397" s="1">
        <v>6175</v>
      </c>
      <c r="C3397" s="1" t="s">
        <v>207</v>
      </c>
      <c r="D3397" s="1">
        <v>4.18</v>
      </c>
      <c r="E3397" s="1">
        <v>34</v>
      </c>
      <c r="F3397" s="1">
        <v>33.5</v>
      </c>
      <c r="G3397" s="1">
        <v>33.549999999999997</v>
      </c>
      <c r="H3397" s="1">
        <v>32.549999999999997</v>
      </c>
      <c r="I3397" s="1">
        <v>32.549999999999997</v>
      </c>
      <c r="J3397" s="1">
        <f>CEILING(E3397*0.9,LOOKUP(E3397*0.9,{0,10,50,100,500},{0.01,0.05,0.1,0.5,1}))</f>
        <v>30.6</v>
      </c>
      <c r="K3397" s="1">
        <f>CEILING(E3397*0.915,LOOKUP(E3397*0.915,{0,10,50,100,500},{0.01,0.05,0.1,0.5,1}))</f>
        <v>31.150000000000002</v>
      </c>
      <c r="L3397" s="1">
        <f>FLOOR(E3397*1.1,LOOKUP(E3397*1.1,{0,10,50,100,500},{0.01,0.05,0.1,0.5,1}))</f>
        <v>37.4</v>
      </c>
      <c r="M3397" s="1">
        <f t="shared" si="477"/>
        <v>37.15</v>
      </c>
      <c r="N3397" s="2">
        <f t="shared" si="478"/>
        <v>-1.4705882352941176E-2</v>
      </c>
      <c r="O3397" s="2">
        <f t="shared" si="479"/>
        <v>-1.3235294117647142E-2</v>
      </c>
      <c r="P3397" s="3">
        <f t="shared" si="480"/>
        <v>0</v>
      </c>
      <c r="Q3397" s="2">
        <f t="shared" si="484"/>
        <v>0</v>
      </c>
      <c r="U3397" s="2">
        <f t="shared" si="481"/>
        <v>0</v>
      </c>
      <c r="V3397" s="2">
        <f t="shared" si="485"/>
        <v>-4.1437656280926896E-2</v>
      </c>
      <c r="Z3397" s="1">
        <f t="shared" si="482"/>
        <v>34.15</v>
      </c>
      <c r="AC3397" s="1" t="str">
        <f t="shared" si="483"/>
        <v>N</v>
      </c>
    </row>
    <row r="3398" spans="1:29" x14ac:dyDescent="0.25">
      <c r="A3398" s="1">
        <v>20181002</v>
      </c>
      <c r="B3398" s="1">
        <v>3630</v>
      </c>
      <c r="C3398" s="1" t="s">
        <v>102</v>
      </c>
      <c r="D3398" s="1">
        <v>4.1500000000000004</v>
      </c>
      <c r="E3398" s="1">
        <v>71</v>
      </c>
      <c r="F3398" s="1">
        <v>70.5</v>
      </c>
      <c r="G3398" s="1">
        <v>71.5</v>
      </c>
      <c r="H3398" s="1">
        <v>69.3</v>
      </c>
      <c r="I3398" s="1">
        <v>70.099999999999994</v>
      </c>
      <c r="J3398" s="1">
        <f>CEILING(E3398*0.9,LOOKUP(E3398*0.9,{0,10,50,100,500},{0.01,0.05,0.1,0.5,1}))</f>
        <v>63.900000000000006</v>
      </c>
      <c r="K3398" s="1">
        <f>CEILING(E3398*0.915,LOOKUP(E3398*0.915,{0,10,50,100,500},{0.01,0.05,0.1,0.5,1}))</f>
        <v>65</v>
      </c>
      <c r="L3398" s="1">
        <f>FLOOR(E3398*1.1,LOOKUP(E3398*1.1,{0,10,50,100,500},{0.01,0.05,0.1,0.5,1}))</f>
        <v>78.100000000000009</v>
      </c>
      <c r="M3398" s="1">
        <f t="shared" si="477"/>
        <v>77.600000000000009</v>
      </c>
      <c r="N3398" s="2">
        <f t="shared" si="478"/>
        <v>-7.0422535211267607E-3</v>
      </c>
      <c r="O3398" s="2">
        <f t="shared" si="479"/>
        <v>7.0422535211267607E-3</v>
      </c>
      <c r="P3398" s="3">
        <f t="shared" si="480"/>
        <v>1.4787894436519266E-2</v>
      </c>
      <c r="Q3398" s="2">
        <f t="shared" si="484"/>
        <v>0</v>
      </c>
      <c r="U3398" s="2">
        <f t="shared" si="481"/>
        <v>1.4787894436519266E-2</v>
      </c>
      <c r="V3398" s="2">
        <f t="shared" si="485"/>
        <v>-2.6649761844407628E-2</v>
      </c>
      <c r="Z3398" s="1">
        <f t="shared" si="482"/>
        <v>71.3</v>
      </c>
      <c r="AC3398" s="1" t="str">
        <f t="shared" si="483"/>
        <v>N</v>
      </c>
    </row>
    <row r="3399" spans="1:29" x14ac:dyDescent="0.25">
      <c r="A3399" s="1">
        <v>20181002</v>
      </c>
      <c r="B3399" s="1">
        <v>6432</v>
      </c>
      <c r="C3399" s="1" t="s">
        <v>655</v>
      </c>
      <c r="D3399" s="1">
        <v>3.89</v>
      </c>
      <c r="E3399" s="1">
        <v>31.05</v>
      </c>
      <c r="F3399" s="1">
        <v>31.2</v>
      </c>
      <c r="G3399" s="1">
        <v>32.299999999999997</v>
      </c>
      <c r="H3399" s="1">
        <v>30.85</v>
      </c>
      <c r="I3399" s="1">
        <v>31.05</v>
      </c>
      <c r="J3399" s="1">
        <f>CEILING(E3399*0.9,LOOKUP(E3399*0.9,{0,10,50,100,500},{0.01,0.05,0.1,0.5,1}))</f>
        <v>27.950000000000003</v>
      </c>
      <c r="K3399" s="1">
        <f>CEILING(E3399*0.915,LOOKUP(E3399*0.915,{0,10,50,100,500},{0.01,0.05,0.1,0.5,1}))</f>
        <v>28.450000000000003</v>
      </c>
      <c r="L3399" s="1">
        <f>FLOOR(E3399*1.1,LOOKUP(E3399*1.1,{0,10,50,100,500},{0.01,0.05,0.1,0.5,1}))</f>
        <v>34.15</v>
      </c>
      <c r="M3399" s="1">
        <f t="shared" si="477"/>
        <v>33.9</v>
      </c>
      <c r="N3399" s="2">
        <f t="shared" si="478"/>
        <v>4.8309178743960891E-3</v>
      </c>
      <c r="O3399" s="2">
        <f t="shared" si="479"/>
        <v>4.0257648953301015E-2</v>
      </c>
      <c r="P3399" s="3">
        <f t="shared" si="480"/>
        <v>2.5237439613525516E-3</v>
      </c>
      <c r="Q3399" s="2">
        <f t="shared" si="484"/>
        <v>0</v>
      </c>
      <c r="U3399" s="2">
        <f t="shared" si="481"/>
        <v>2.5237439613525516E-3</v>
      </c>
      <c r="V3399" s="2">
        <f t="shared" si="485"/>
        <v>-2.4126017883055077E-2</v>
      </c>
      <c r="Z3399" s="1">
        <f t="shared" si="482"/>
        <v>31.2</v>
      </c>
      <c r="AC3399" s="1" t="str">
        <f t="shared" si="483"/>
        <v>N</v>
      </c>
    </row>
    <row r="3400" spans="1:29" x14ac:dyDescent="0.25">
      <c r="A3400" s="1">
        <v>20181002</v>
      </c>
      <c r="B3400" s="1">
        <v>4303</v>
      </c>
      <c r="C3400" s="1" t="s">
        <v>678</v>
      </c>
      <c r="D3400" s="1">
        <v>3.7</v>
      </c>
      <c r="E3400" s="1">
        <v>27.8</v>
      </c>
      <c r="F3400" s="1">
        <v>27.8</v>
      </c>
      <c r="G3400" s="1">
        <v>27.9</v>
      </c>
      <c r="H3400" s="1">
        <v>25.7</v>
      </c>
      <c r="I3400" s="1">
        <v>25.7</v>
      </c>
      <c r="J3400" s="1">
        <f>CEILING(E3400*0.9,LOOKUP(E3400*0.9,{0,10,50,100,500},{0.01,0.05,0.1,0.5,1}))</f>
        <v>25.05</v>
      </c>
      <c r="K3400" s="1">
        <f>CEILING(E3400*0.915,LOOKUP(E3400*0.915,{0,10,50,100,500},{0.01,0.05,0.1,0.5,1}))</f>
        <v>25.450000000000003</v>
      </c>
      <c r="L3400" s="1">
        <f>FLOOR(E3400*1.1,LOOKUP(E3400*1.1,{0,10,50,100,500},{0.01,0.05,0.1,0.5,1}))</f>
        <v>30.55</v>
      </c>
      <c r="M3400" s="1">
        <f t="shared" si="477"/>
        <v>30.3</v>
      </c>
      <c r="N3400" s="2">
        <f t="shared" si="478"/>
        <v>0</v>
      </c>
      <c r="O3400" s="2">
        <f t="shared" si="479"/>
        <v>3.5971223021581968E-3</v>
      </c>
      <c r="P3400" s="3">
        <f t="shared" si="480"/>
        <v>0</v>
      </c>
      <c r="Q3400" s="2">
        <f t="shared" si="484"/>
        <v>0</v>
      </c>
      <c r="U3400" s="2">
        <f t="shared" si="481"/>
        <v>0</v>
      </c>
      <c r="V3400" s="2">
        <f t="shared" si="485"/>
        <v>-2.4126017883055077E-2</v>
      </c>
      <c r="Z3400" s="1">
        <f t="shared" si="482"/>
        <v>27.95</v>
      </c>
      <c r="AC3400" s="1" t="str">
        <f t="shared" si="483"/>
        <v>N</v>
      </c>
    </row>
    <row r="3401" spans="1:29" x14ac:dyDescent="0.25">
      <c r="A3401" s="1">
        <v>20181003</v>
      </c>
      <c r="B3401" s="1">
        <v>3128</v>
      </c>
      <c r="C3401" s="1" t="s">
        <v>627</v>
      </c>
      <c r="D3401" s="1">
        <v>21.58</v>
      </c>
      <c r="E3401" s="1">
        <v>13.25</v>
      </c>
      <c r="F3401" s="1">
        <v>13</v>
      </c>
      <c r="G3401" s="1">
        <v>13.45</v>
      </c>
      <c r="H3401" s="1">
        <v>12.9</v>
      </c>
      <c r="I3401" s="1">
        <v>13.45</v>
      </c>
      <c r="J3401" s="1">
        <f>CEILING(E3401*0.9,LOOKUP(E3401*0.9,{0,10,50,100,500},{0.01,0.05,0.1,0.5,1}))</f>
        <v>11.950000000000001</v>
      </c>
      <c r="K3401" s="1">
        <f>CEILING(E3401*0.915,LOOKUP(E3401*0.915,{0,10,50,100,500},{0.01,0.05,0.1,0.5,1}))</f>
        <v>12.15</v>
      </c>
      <c r="L3401" s="1">
        <f>FLOOR(E3401*1.1,LOOKUP(E3401*1.1,{0,10,50,100,500},{0.01,0.05,0.1,0.5,1}))</f>
        <v>14.55</v>
      </c>
      <c r="M3401" s="1">
        <f t="shared" si="477"/>
        <v>14.3</v>
      </c>
      <c r="N3401" s="2">
        <f t="shared" si="478"/>
        <v>-1.8867924528301886E-2</v>
      </c>
      <c r="O3401" s="2">
        <f t="shared" si="479"/>
        <v>1.5094339622641456E-2</v>
      </c>
      <c r="P3401" s="3">
        <f t="shared" si="480"/>
        <v>-6.0084126394051082E-3</v>
      </c>
      <c r="Q3401" s="2">
        <f t="shared" si="484"/>
        <v>-6.0084126394051082E-3</v>
      </c>
      <c r="U3401" s="2">
        <f t="shared" si="481"/>
        <v>-6.0084126394051082E-3</v>
      </c>
      <c r="V3401" s="2">
        <f t="shared" si="485"/>
        <v>-3.0134430522460183E-2</v>
      </c>
      <c r="Z3401" s="1">
        <f t="shared" si="482"/>
        <v>13.4</v>
      </c>
      <c r="AC3401" s="1" t="str">
        <f t="shared" si="483"/>
        <v>N</v>
      </c>
    </row>
    <row r="3402" spans="1:29" x14ac:dyDescent="0.25">
      <c r="A3402" s="1">
        <v>20181003</v>
      </c>
      <c r="B3402" s="1">
        <v>3360</v>
      </c>
      <c r="C3402" s="1" t="s">
        <v>473</v>
      </c>
      <c r="D3402" s="1">
        <v>7.37</v>
      </c>
      <c r="E3402" s="1">
        <v>20.85</v>
      </c>
      <c r="F3402" s="1">
        <v>20.55</v>
      </c>
      <c r="G3402" s="1">
        <v>20.85</v>
      </c>
      <c r="H3402" s="1">
        <v>20.5</v>
      </c>
      <c r="I3402" s="1">
        <v>20.7</v>
      </c>
      <c r="J3402" s="1">
        <f>CEILING(E3402*0.9,LOOKUP(E3402*0.9,{0,10,50,100,500},{0.01,0.05,0.1,0.5,1}))</f>
        <v>18.8</v>
      </c>
      <c r="K3402" s="1">
        <f>CEILING(E3402*0.915,LOOKUP(E3402*0.915,{0,10,50,100,500},{0.01,0.05,0.1,0.5,1}))</f>
        <v>19.100000000000001</v>
      </c>
      <c r="L3402" s="1">
        <f>FLOOR(E3402*1.1,LOOKUP(E3402*1.1,{0,10,50,100,500},{0.01,0.05,0.1,0.5,1}))</f>
        <v>22.900000000000002</v>
      </c>
      <c r="M3402" s="1">
        <f t="shared" si="477"/>
        <v>22.650000000000002</v>
      </c>
      <c r="N3402" s="2">
        <f t="shared" si="478"/>
        <v>-1.4388489208633127E-2</v>
      </c>
      <c r="O3402" s="2">
        <f t="shared" si="479"/>
        <v>0</v>
      </c>
      <c r="P3402" s="3">
        <f t="shared" si="480"/>
        <v>0</v>
      </c>
      <c r="Q3402" s="2">
        <f t="shared" si="484"/>
        <v>-6.0084126394051082E-3</v>
      </c>
      <c r="U3402" s="2">
        <f t="shared" si="481"/>
        <v>0</v>
      </c>
      <c r="V3402" s="2">
        <f t="shared" si="485"/>
        <v>-3.0134430522460183E-2</v>
      </c>
      <c r="Z3402" s="1">
        <f t="shared" si="482"/>
        <v>21</v>
      </c>
      <c r="AC3402" s="1" t="str">
        <f t="shared" si="483"/>
        <v>N</v>
      </c>
    </row>
    <row r="3403" spans="1:29" x14ac:dyDescent="0.25">
      <c r="A3403" s="1">
        <v>20181003</v>
      </c>
      <c r="B3403" s="1">
        <v>4927</v>
      </c>
      <c r="C3403" s="1" t="s">
        <v>237</v>
      </c>
      <c r="D3403" s="1">
        <v>7.2</v>
      </c>
      <c r="E3403" s="1">
        <v>32</v>
      </c>
      <c r="F3403" s="1">
        <v>30.3</v>
      </c>
      <c r="G3403" s="1">
        <v>31.1</v>
      </c>
      <c r="H3403" s="1">
        <v>30.05</v>
      </c>
      <c r="I3403" s="1">
        <v>30.3</v>
      </c>
      <c r="J3403" s="1">
        <f>CEILING(E3403*0.9,LOOKUP(E3403*0.9,{0,10,50,100,500},{0.01,0.05,0.1,0.5,1}))</f>
        <v>28.8</v>
      </c>
      <c r="K3403" s="1">
        <f>CEILING(E3403*0.915,LOOKUP(E3403*0.915,{0,10,50,100,500},{0.01,0.05,0.1,0.5,1}))</f>
        <v>29.3</v>
      </c>
      <c r="L3403" s="1">
        <f>FLOOR(E3403*1.1,LOOKUP(E3403*1.1,{0,10,50,100,500},{0.01,0.05,0.1,0.5,1}))</f>
        <v>35.200000000000003</v>
      </c>
      <c r="M3403" s="1">
        <f t="shared" si="477"/>
        <v>34.950000000000003</v>
      </c>
      <c r="N3403" s="2">
        <f t="shared" si="478"/>
        <v>-5.3124999999999978E-2</v>
      </c>
      <c r="O3403" s="2">
        <f t="shared" si="479"/>
        <v>-2.8124999999999956E-2</v>
      </c>
      <c r="P3403" s="3">
        <f t="shared" si="480"/>
        <v>0</v>
      </c>
      <c r="Q3403" s="2">
        <f t="shared" si="484"/>
        <v>-6.0084126394051082E-3</v>
      </c>
      <c r="U3403" s="2">
        <f t="shared" si="481"/>
        <v>0</v>
      </c>
      <c r="V3403" s="2">
        <f t="shared" si="485"/>
        <v>-3.0134430522460183E-2</v>
      </c>
      <c r="Z3403" s="1">
        <f t="shared" si="482"/>
        <v>32.15</v>
      </c>
      <c r="AC3403" s="1" t="str">
        <f t="shared" si="483"/>
        <v>N</v>
      </c>
    </row>
    <row r="3404" spans="1:29" x14ac:dyDescent="0.25">
      <c r="A3404" s="1">
        <v>20181003</v>
      </c>
      <c r="B3404" s="1">
        <v>4953</v>
      </c>
      <c r="C3404" s="1" t="s">
        <v>138</v>
      </c>
      <c r="D3404" s="1">
        <v>6.95</v>
      </c>
      <c r="E3404" s="1">
        <v>70</v>
      </c>
      <c r="F3404" s="1">
        <v>69.099999999999994</v>
      </c>
      <c r="G3404" s="1">
        <v>69.8</v>
      </c>
      <c r="H3404" s="1">
        <v>67.2</v>
      </c>
      <c r="I3404" s="1">
        <v>68.099999999999994</v>
      </c>
      <c r="J3404" s="1">
        <f>CEILING(E3404*0.9,LOOKUP(E3404*0.9,{0,10,50,100,500},{0.01,0.05,0.1,0.5,1}))</f>
        <v>63</v>
      </c>
      <c r="K3404" s="1">
        <f>CEILING(E3404*0.915,LOOKUP(E3404*0.915,{0,10,50,100,500},{0.01,0.05,0.1,0.5,1}))</f>
        <v>64.100000000000009</v>
      </c>
      <c r="L3404" s="1">
        <f>FLOOR(E3404*1.1,LOOKUP(E3404*1.1,{0,10,50,100,500},{0.01,0.05,0.1,0.5,1}))</f>
        <v>77</v>
      </c>
      <c r="M3404" s="1">
        <f t="shared" si="477"/>
        <v>76.5</v>
      </c>
      <c r="N3404" s="2">
        <f t="shared" si="478"/>
        <v>-1.2857142857142938E-2</v>
      </c>
      <c r="O3404" s="2">
        <f t="shared" si="479"/>
        <v>-2.8571428571428979E-3</v>
      </c>
      <c r="P3404" s="3">
        <f t="shared" si="480"/>
        <v>0</v>
      </c>
      <c r="Q3404" s="2">
        <f t="shared" si="484"/>
        <v>-6.0084126394051082E-3</v>
      </c>
      <c r="U3404" s="2">
        <f t="shared" si="481"/>
        <v>0</v>
      </c>
      <c r="V3404" s="2">
        <f t="shared" si="485"/>
        <v>-3.0134430522460183E-2</v>
      </c>
      <c r="Z3404" s="1">
        <f t="shared" si="482"/>
        <v>70.3</v>
      </c>
      <c r="AC3404" s="1" t="str">
        <f t="shared" si="483"/>
        <v>N</v>
      </c>
    </row>
    <row r="3405" spans="1:29" x14ac:dyDescent="0.25">
      <c r="A3405" s="1">
        <v>20181003</v>
      </c>
      <c r="B3405" s="1">
        <v>3673</v>
      </c>
      <c r="C3405" s="1" t="s">
        <v>372</v>
      </c>
      <c r="D3405" s="1">
        <v>3.64</v>
      </c>
      <c r="E3405" s="1">
        <v>56.1</v>
      </c>
      <c r="F3405" s="1">
        <v>55.6</v>
      </c>
      <c r="G3405" s="1">
        <v>56.7</v>
      </c>
      <c r="H3405" s="1">
        <v>54.7</v>
      </c>
      <c r="I3405" s="1">
        <v>56.7</v>
      </c>
      <c r="J3405" s="1">
        <f>CEILING(E3405*0.9,LOOKUP(E3405*0.9,{0,10,50,100,500},{0.01,0.05,0.1,0.5,1}))</f>
        <v>50.5</v>
      </c>
      <c r="K3405" s="1">
        <f>CEILING(E3405*0.915,LOOKUP(E3405*0.915,{0,10,50,100,500},{0.01,0.05,0.1,0.5,1}))</f>
        <v>51.400000000000006</v>
      </c>
      <c r="L3405" s="1">
        <f>FLOOR(E3405*1.1,LOOKUP(E3405*1.1,{0,10,50,100,500},{0.01,0.05,0.1,0.5,1}))</f>
        <v>61.7</v>
      </c>
      <c r="M3405" s="1">
        <f t="shared" si="477"/>
        <v>61.2</v>
      </c>
      <c r="N3405" s="2">
        <f t="shared" si="478"/>
        <v>-8.9126559714795012E-3</v>
      </c>
      <c r="O3405" s="2">
        <f t="shared" si="479"/>
        <v>1.0695187165775426E-2</v>
      </c>
      <c r="P3405" s="3">
        <f t="shared" si="480"/>
        <v>-7.5789576719577359E-3</v>
      </c>
      <c r="Q3405" s="2">
        <f t="shared" si="484"/>
        <v>-1.3587370311362843E-2</v>
      </c>
      <c r="U3405" s="2">
        <f t="shared" si="481"/>
        <v>-7.5789576719577359E-3</v>
      </c>
      <c r="V3405" s="2">
        <f t="shared" si="485"/>
        <v>-3.771338819441792E-2</v>
      </c>
      <c r="Z3405" s="1">
        <f t="shared" si="482"/>
        <v>56.4</v>
      </c>
      <c r="AC3405" s="1" t="str">
        <f t="shared" si="483"/>
        <v>N</v>
      </c>
    </row>
    <row r="3406" spans="1:29" x14ac:dyDescent="0.25">
      <c r="A3406" s="1">
        <v>20181003</v>
      </c>
      <c r="B3406" s="1">
        <v>1609</v>
      </c>
      <c r="C3406" s="1" t="s">
        <v>204</v>
      </c>
      <c r="D3406" s="1">
        <v>3.43</v>
      </c>
      <c r="E3406" s="1">
        <v>13.35</v>
      </c>
      <c r="F3406" s="1">
        <v>13.25</v>
      </c>
      <c r="G3406" s="1">
        <v>13.4</v>
      </c>
      <c r="H3406" s="1">
        <v>13.1</v>
      </c>
      <c r="I3406" s="1">
        <v>13.3</v>
      </c>
      <c r="J3406" s="1">
        <f>CEILING(E3406*0.9,LOOKUP(E3406*0.9,{0,10,50,100,500},{0.01,0.05,0.1,0.5,1}))</f>
        <v>12.05</v>
      </c>
      <c r="K3406" s="1">
        <f>CEILING(E3406*0.915,LOOKUP(E3406*0.915,{0,10,50,100,500},{0.01,0.05,0.1,0.5,1}))</f>
        <v>12.25</v>
      </c>
      <c r="L3406" s="1">
        <f>FLOOR(E3406*1.1,LOOKUP(E3406*1.1,{0,10,50,100,500},{0.01,0.05,0.1,0.5,1}))</f>
        <v>14.65</v>
      </c>
      <c r="M3406" s="1">
        <f t="shared" si="477"/>
        <v>14.4</v>
      </c>
      <c r="N3406" s="2">
        <f t="shared" si="478"/>
        <v>-7.4906367041198234E-3</v>
      </c>
      <c r="O3406" s="2">
        <f t="shared" si="479"/>
        <v>3.7453183520599785E-3</v>
      </c>
      <c r="P3406" s="3">
        <f t="shared" si="480"/>
        <v>0</v>
      </c>
      <c r="Q3406" s="2">
        <f t="shared" si="484"/>
        <v>-1.3587370311362843E-2</v>
      </c>
      <c r="U3406" s="2">
        <f t="shared" si="481"/>
        <v>0</v>
      </c>
      <c r="V3406" s="2">
        <f t="shared" si="485"/>
        <v>-3.771338819441792E-2</v>
      </c>
      <c r="Z3406" s="1">
        <f t="shared" si="482"/>
        <v>13.5</v>
      </c>
      <c r="AC3406" s="1" t="str">
        <f t="shared" si="483"/>
        <v>N</v>
      </c>
    </row>
    <row r="3407" spans="1:29" x14ac:dyDescent="0.25">
      <c r="A3407" s="1">
        <v>20181003</v>
      </c>
      <c r="B3407" s="1">
        <v>4541</v>
      </c>
      <c r="C3407" s="1" t="s">
        <v>679</v>
      </c>
      <c r="D3407" s="1">
        <v>3.17</v>
      </c>
      <c r="E3407" s="1">
        <v>32.049999999999997</v>
      </c>
      <c r="F3407" s="1">
        <v>32</v>
      </c>
      <c r="G3407" s="1">
        <v>32</v>
      </c>
      <c r="H3407" s="1">
        <v>31</v>
      </c>
      <c r="I3407" s="1">
        <v>31.5</v>
      </c>
      <c r="J3407" s="1">
        <f>CEILING(E3407*0.9,LOOKUP(E3407*0.9,{0,10,50,100,500},{0.01,0.05,0.1,0.5,1}))</f>
        <v>28.85</v>
      </c>
      <c r="K3407" s="1">
        <f>CEILING(E3407*0.915,LOOKUP(E3407*0.915,{0,10,50,100,500},{0.01,0.05,0.1,0.5,1}))</f>
        <v>29.35</v>
      </c>
      <c r="L3407" s="1">
        <f>FLOOR(E3407*1.1,LOOKUP(E3407*1.1,{0,10,50,100,500},{0.01,0.05,0.1,0.5,1}))</f>
        <v>35.25</v>
      </c>
      <c r="M3407" s="1">
        <f t="shared" si="477"/>
        <v>35</v>
      </c>
      <c r="N3407" s="2">
        <f t="shared" si="478"/>
        <v>-1.5600624024960112E-3</v>
      </c>
      <c r="O3407" s="2">
        <f t="shared" si="479"/>
        <v>-1.5600624024960112E-3</v>
      </c>
      <c r="P3407" s="3">
        <f t="shared" si="480"/>
        <v>0</v>
      </c>
      <c r="Q3407" s="2">
        <f t="shared" si="484"/>
        <v>-1.3587370311362843E-2</v>
      </c>
      <c r="U3407" s="2">
        <f t="shared" si="481"/>
        <v>0</v>
      </c>
      <c r="V3407" s="2">
        <f t="shared" si="485"/>
        <v>-3.771338819441792E-2</v>
      </c>
      <c r="Z3407" s="1">
        <f t="shared" si="482"/>
        <v>32.199999999999996</v>
      </c>
      <c r="AC3407" s="1" t="str">
        <f t="shared" si="483"/>
        <v>N</v>
      </c>
    </row>
    <row r="3408" spans="1:29" x14ac:dyDescent="0.25">
      <c r="A3408" s="1">
        <v>20181003</v>
      </c>
      <c r="B3408" s="1">
        <v>3060</v>
      </c>
      <c r="C3408" s="1" t="s">
        <v>64</v>
      </c>
      <c r="D3408" s="1">
        <v>2.5299999999999998</v>
      </c>
      <c r="E3408" s="1">
        <v>19.3</v>
      </c>
      <c r="F3408" s="1">
        <v>19.100000000000001</v>
      </c>
      <c r="G3408" s="1">
        <v>19.25</v>
      </c>
      <c r="H3408" s="1">
        <v>18.75</v>
      </c>
      <c r="I3408" s="1">
        <v>19.25</v>
      </c>
      <c r="J3408" s="1">
        <f>CEILING(E3408*0.9,LOOKUP(E3408*0.9,{0,10,50,100,500},{0.01,0.05,0.1,0.5,1}))</f>
        <v>17.400000000000002</v>
      </c>
      <c r="K3408" s="1">
        <f>CEILING(E3408*0.915,LOOKUP(E3408*0.915,{0,10,50,100,500},{0.01,0.05,0.1,0.5,1}))</f>
        <v>17.7</v>
      </c>
      <c r="L3408" s="1">
        <f>FLOOR(E3408*1.1,LOOKUP(E3408*1.1,{0,10,50,100,500},{0.01,0.05,0.1,0.5,1}))</f>
        <v>21.200000000000003</v>
      </c>
      <c r="M3408" s="1">
        <f t="shared" si="477"/>
        <v>20.950000000000003</v>
      </c>
      <c r="N3408" s="2">
        <f t="shared" si="478"/>
        <v>-1.0362694300518097E-2</v>
      </c>
      <c r="O3408" s="2">
        <f t="shared" si="479"/>
        <v>-2.5906735751295702E-3</v>
      </c>
      <c r="P3408" s="3">
        <f t="shared" si="480"/>
        <v>0</v>
      </c>
      <c r="Q3408" s="2">
        <f t="shared" si="484"/>
        <v>-1.3587370311362843E-2</v>
      </c>
      <c r="U3408" s="2">
        <f t="shared" si="481"/>
        <v>0</v>
      </c>
      <c r="V3408" s="2">
        <f t="shared" si="485"/>
        <v>-3.771338819441792E-2</v>
      </c>
      <c r="Z3408" s="1">
        <f t="shared" si="482"/>
        <v>19.45</v>
      </c>
      <c r="AC3408" s="1" t="str">
        <f t="shared" si="483"/>
        <v>N</v>
      </c>
    </row>
    <row r="3409" spans="1:29" x14ac:dyDescent="0.25">
      <c r="A3409" s="1">
        <v>20181004</v>
      </c>
      <c r="B3409" s="1">
        <v>1786</v>
      </c>
      <c r="C3409" s="1" t="s">
        <v>412</v>
      </c>
      <c r="D3409" s="1">
        <v>8.4499999999999993</v>
      </c>
      <c r="E3409" s="1">
        <v>76.900000000000006</v>
      </c>
      <c r="F3409" s="1">
        <v>76.099999999999994</v>
      </c>
      <c r="G3409" s="1">
        <v>78.7</v>
      </c>
      <c r="H3409" s="1">
        <v>73.3</v>
      </c>
      <c r="I3409" s="1">
        <v>75</v>
      </c>
      <c r="J3409" s="1">
        <f>CEILING(E3409*0.9,LOOKUP(E3409*0.9,{0,10,50,100,500},{0.01,0.05,0.1,0.5,1}))</f>
        <v>69.3</v>
      </c>
      <c r="K3409" s="1">
        <f>CEILING(E3409*0.915,LOOKUP(E3409*0.915,{0,10,50,100,500},{0.01,0.05,0.1,0.5,1}))</f>
        <v>70.400000000000006</v>
      </c>
      <c r="L3409" s="1">
        <f>FLOOR(E3409*1.1,LOOKUP(E3409*1.1,{0,10,50,100,500},{0.01,0.05,0.1,0.5,1}))</f>
        <v>84.5</v>
      </c>
      <c r="M3409" s="1">
        <f t="shared" si="477"/>
        <v>84</v>
      </c>
      <c r="N3409" s="2">
        <f t="shared" si="478"/>
        <v>-1.0403120936281032E-2</v>
      </c>
      <c r="O3409" s="2">
        <f t="shared" si="479"/>
        <v>2.3407022106631949E-2</v>
      </c>
      <c r="P3409" s="3">
        <f t="shared" si="480"/>
        <v>2.6979629333333293E-2</v>
      </c>
      <c r="Q3409" s="2">
        <f t="shared" si="484"/>
        <v>0</v>
      </c>
      <c r="U3409" s="2">
        <f t="shared" si="481"/>
        <v>2.6979629333333293E-2</v>
      </c>
      <c r="V3409" s="2">
        <f t="shared" si="485"/>
        <v>-1.0733758861084627E-2</v>
      </c>
      <c r="Z3409" s="1">
        <f t="shared" si="482"/>
        <v>77.2</v>
      </c>
      <c r="AC3409" s="1" t="str">
        <f t="shared" si="483"/>
        <v>N</v>
      </c>
    </row>
    <row r="3410" spans="1:29" x14ac:dyDescent="0.25">
      <c r="A3410" s="1">
        <v>20181004</v>
      </c>
      <c r="B3410" s="1">
        <v>2390</v>
      </c>
      <c r="C3410" s="1" t="s">
        <v>62</v>
      </c>
      <c r="D3410" s="1">
        <v>7.37</v>
      </c>
      <c r="E3410" s="1">
        <v>13.8</v>
      </c>
      <c r="F3410" s="1">
        <v>13.55</v>
      </c>
      <c r="G3410" s="1">
        <v>14.35</v>
      </c>
      <c r="H3410" s="1">
        <v>13.2</v>
      </c>
      <c r="I3410" s="1">
        <v>13.65</v>
      </c>
      <c r="J3410" s="1">
        <f>CEILING(E3410*0.9,LOOKUP(E3410*0.9,{0,10,50,100,500},{0.01,0.05,0.1,0.5,1}))</f>
        <v>12.450000000000001</v>
      </c>
      <c r="K3410" s="1">
        <f>CEILING(E3410*0.915,LOOKUP(E3410*0.915,{0,10,50,100,500},{0.01,0.05,0.1,0.5,1}))</f>
        <v>12.65</v>
      </c>
      <c r="L3410" s="1">
        <f>FLOOR(E3410*1.1,LOOKUP(E3410*1.1,{0,10,50,100,500},{0.01,0.05,0.1,0.5,1}))</f>
        <v>15.15</v>
      </c>
      <c r="M3410" s="1">
        <f t="shared" si="477"/>
        <v>14.9</v>
      </c>
      <c r="N3410" s="2">
        <f t="shared" si="478"/>
        <v>-1.8115942028985508E-2</v>
      </c>
      <c r="O3410" s="2">
        <f t="shared" si="479"/>
        <v>3.9855072463768036E-2</v>
      </c>
      <c r="P3410" s="3">
        <f t="shared" si="480"/>
        <v>1.9638285714285785E-2</v>
      </c>
      <c r="Q3410" s="2">
        <f t="shared" si="484"/>
        <v>0</v>
      </c>
      <c r="U3410" s="2">
        <f t="shared" si="481"/>
        <v>1.9638285714285785E-2</v>
      </c>
      <c r="V3410" s="2">
        <f t="shared" si="485"/>
        <v>0</v>
      </c>
      <c r="Z3410" s="1">
        <f t="shared" si="482"/>
        <v>13.950000000000001</v>
      </c>
      <c r="AC3410" s="1" t="str">
        <f t="shared" si="483"/>
        <v>N</v>
      </c>
    </row>
    <row r="3411" spans="1:29" x14ac:dyDescent="0.25">
      <c r="A3411" s="1">
        <v>20181004</v>
      </c>
      <c r="B3411" s="1">
        <v>1784</v>
      </c>
      <c r="C3411" s="1" t="s">
        <v>181</v>
      </c>
      <c r="D3411" s="1">
        <v>6.12</v>
      </c>
      <c r="E3411" s="1">
        <v>29.9</v>
      </c>
      <c r="F3411" s="1">
        <v>29.85</v>
      </c>
      <c r="G3411" s="1">
        <v>30.5</v>
      </c>
      <c r="H3411" s="1">
        <v>27.55</v>
      </c>
      <c r="I3411" s="1">
        <v>28.3</v>
      </c>
      <c r="J3411" s="1">
        <f>CEILING(E3411*0.9,LOOKUP(E3411*0.9,{0,10,50,100,500},{0.01,0.05,0.1,0.5,1}))</f>
        <v>26.950000000000003</v>
      </c>
      <c r="K3411" s="1">
        <f>CEILING(E3411*0.915,LOOKUP(E3411*0.915,{0,10,50,100,500},{0.01,0.05,0.1,0.5,1}))</f>
        <v>27.400000000000002</v>
      </c>
      <c r="L3411" s="1">
        <f>FLOOR(E3411*1.1,LOOKUP(E3411*1.1,{0,10,50,100,500},{0.01,0.05,0.1,0.5,1}))</f>
        <v>32.85</v>
      </c>
      <c r="M3411" s="1">
        <f t="shared" si="477"/>
        <v>32.6</v>
      </c>
      <c r="N3411" s="2">
        <f t="shared" si="478"/>
        <v>-1.6722408026754903E-3</v>
      </c>
      <c r="O3411" s="2">
        <f t="shared" si="479"/>
        <v>2.0066889632107072E-2</v>
      </c>
      <c r="P3411" s="3">
        <f t="shared" si="480"/>
        <v>5.9422026501766624E-2</v>
      </c>
      <c r="Q3411" s="2">
        <f t="shared" si="484"/>
        <v>0</v>
      </c>
      <c r="U3411" s="2">
        <f t="shared" si="481"/>
        <v>5.9422026501766624E-2</v>
      </c>
      <c r="V3411" s="2">
        <f t="shared" si="485"/>
        <v>0</v>
      </c>
      <c r="Z3411" s="1">
        <f t="shared" si="482"/>
        <v>30.049999999999997</v>
      </c>
      <c r="AC3411" s="1" t="str">
        <f t="shared" si="483"/>
        <v>N</v>
      </c>
    </row>
    <row r="3412" spans="1:29" x14ac:dyDescent="0.25">
      <c r="A3412" s="1">
        <v>20181004</v>
      </c>
      <c r="B3412" s="1">
        <v>2368</v>
      </c>
      <c r="C3412" s="1" t="s">
        <v>239</v>
      </c>
      <c r="D3412" s="1">
        <v>3.09</v>
      </c>
      <c r="E3412" s="1">
        <v>11.5</v>
      </c>
      <c r="F3412" s="1">
        <v>11.35</v>
      </c>
      <c r="G3412" s="1">
        <v>11.35</v>
      </c>
      <c r="H3412" s="1">
        <v>10.6</v>
      </c>
      <c r="I3412" s="1">
        <v>11.05</v>
      </c>
      <c r="J3412" s="1">
        <f>CEILING(E3412*0.9,LOOKUP(E3412*0.9,{0,10,50,100,500},{0.01,0.05,0.1,0.5,1}))</f>
        <v>10.350000000000001</v>
      </c>
      <c r="K3412" s="1">
        <f>CEILING(E3412*0.915,LOOKUP(E3412*0.915,{0,10,50,100,500},{0.01,0.05,0.1,0.5,1}))</f>
        <v>10.55</v>
      </c>
      <c r="L3412" s="1">
        <f>FLOOR(E3412*1.1,LOOKUP(E3412*1.1,{0,10,50,100,500},{0.01,0.05,0.1,0.5,1}))</f>
        <v>12.65</v>
      </c>
      <c r="M3412" s="1">
        <f t="shared" si="477"/>
        <v>12.4</v>
      </c>
      <c r="N3412" s="2">
        <f t="shared" si="478"/>
        <v>-1.3043478260869596E-2</v>
      </c>
      <c r="O3412" s="2">
        <f t="shared" si="479"/>
        <v>-1.3043478260869596E-2</v>
      </c>
      <c r="P3412" s="3">
        <f t="shared" si="480"/>
        <v>0</v>
      </c>
      <c r="Q3412" s="2">
        <f t="shared" si="484"/>
        <v>0</v>
      </c>
      <c r="U3412" s="2">
        <f t="shared" si="481"/>
        <v>0</v>
      </c>
      <c r="V3412" s="2">
        <f t="shared" si="485"/>
        <v>0</v>
      </c>
      <c r="Z3412" s="1">
        <f t="shared" si="482"/>
        <v>11.65</v>
      </c>
      <c r="AC3412" s="1" t="str">
        <f t="shared" si="483"/>
        <v>N</v>
      </c>
    </row>
    <row r="3413" spans="1:29" x14ac:dyDescent="0.25">
      <c r="A3413" s="1">
        <v>20181004</v>
      </c>
      <c r="B3413" s="1">
        <v>2031</v>
      </c>
      <c r="C3413" s="1" t="s">
        <v>221</v>
      </c>
      <c r="D3413" s="1">
        <v>2.97</v>
      </c>
      <c r="E3413" s="1">
        <v>41.5</v>
      </c>
      <c r="F3413" s="1">
        <v>40.6</v>
      </c>
      <c r="G3413" s="1">
        <v>41.05</v>
      </c>
      <c r="H3413" s="1">
        <v>38.799999999999997</v>
      </c>
      <c r="I3413" s="1">
        <v>39.9</v>
      </c>
      <c r="J3413" s="1">
        <f>CEILING(E3413*0.9,LOOKUP(E3413*0.9,{0,10,50,100,500},{0.01,0.05,0.1,0.5,1}))</f>
        <v>37.35</v>
      </c>
      <c r="K3413" s="1">
        <f>CEILING(E3413*0.915,LOOKUP(E3413*0.915,{0,10,50,100,500},{0.01,0.05,0.1,0.5,1}))</f>
        <v>38</v>
      </c>
      <c r="L3413" s="1">
        <f>FLOOR(E3413*1.1,LOOKUP(E3413*1.1,{0,10,50,100,500},{0.01,0.05,0.1,0.5,1}))</f>
        <v>45.650000000000006</v>
      </c>
      <c r="M3413" s="1">
        <f t="shared" si="477"/>
        <v>45.400000000000006</v>
      </c>
      <c r="N3413" s="2">
        <f t="shared" si="478"/>
        <v>-2.1686746987951772E-2</v>
      </c>
      <c r="O3413" s="2">
        <f t="shared" si="479"/>
        <v>-1.0843373493975973E-2</v>
      </c>
      <c r="P3413" s="3">
        <f t="shared" si="480"/>
        <v>0</v>
      </c>
      <c r="Q3413" s="2">
        <f t="shared" si="484"/>
        <v>0</v>
      </c>
      <c r="U3413" s="2">
        <f t="shared" si="481"/>
        <v>0</v>
      </c>
      <c r="V3413" s="2">
        <f t="shared" si="485"/>
        <v>0</v>
      </c>
      <c r="Z3413" s="1">
        <f t="shared" si="482"/>
        <v>41.65</v>
      </c>
      <c r="AC3413" s="1" t="str">
        <f t="shared" si="483"/>
        <v>N</v>
      </c>
    </row>
    <row r="3414" spans="1:29" x14ac:dyDescent="0.25">
      <c r="A3414" s="1">
        <v>20181004</v>
      </c>
      <c r="B3414" s="1">
        <v>1218</v>
      </c>
      <c r="C3414" s="1" t="s">
        <v>430</v>
      </c>
      <c r="D3414" s="1">
        <v>2.93</v>
      </c>
      <c r="E3414" s="1">
        <v>18.5</v>
      </c>
      <c r="F3414" s="1">
        <v>18.25</v>
      </c>
      <c r="G3414" s="1">
        <v>18.3</v>
      </c>
      <c r="H3414" s="1">
        <v>17.600000000000001</v>
      </c>
      <c r="I3414" s="1">
        <v>17.7</v>
      </c>
      <c r="J3414" s="1">
        <f>CEILING(E3414*0.9,LOOKUP(E3414*0.9,{0,10,50,100,500},{0.01,0.05,0.1,0.5,1}))</f>
        <v>16.650000000000002</v>
      </c>
      <c r="K3414" s="1">
        <f>CEILING(E3414*0.915,LOOKUP(E3414*0.915,{0,10,50,100,500},{0.01,0.05,0.1,0.5,1}))</f>
        <v>16.95</v>
      </c>
      <c r="L3414" s="1">
        <f>FLOOR(E3414*1.1,LOOKUP(E3414*1.1,{0,10,50,100,500},{0.01,0.05,0.1,0.5,1}))</f>
        <v>20.350000000000001</v>
      </c>
      <c r="M3414" s="1">
        <f t="shared" si="477"/>
        <v>20.100000000000001</v>
      </c>
      <c r="N3414" s="2">
        <f t="shared" si="478"/>
        <v>-1.3513513513513514E-2</v>
      </c>
      <c r="O3414" s="2">
        <f t="shared" si="479"/>
        <v>-1.0810810810810773E-2</v>
      </c>
      <c r="P3414" s="3">
        <f t="shared" si="480"/>
        <v>0</v>
      </c>
      <c r="Q3414" s="2">
        <f t="shared" si="484"/>
        <v>0</v>
      </c>
      <c r="U3414" s="2">
        <f t="shared" si="481"/>
        <v>0</v>
      </c>
      <c r="V3414" s="2">
        <f t="shared" si="485"/>
        <v>0</v>
      </c>
      <c r="Z3414" s="1">
        <f t="shared" si="482"/>
        <v>18.649999999999999</v>
      </c>
      <c r="AC3414" s="1" t="str">
        <f t="shared" si="483"/>
        <v>N</v>
      </c>
    </row>
    <row r="3415" spans="1:29" x14ac:dyDescent="0.25">
      <c r="A3415" s="1">
        <v>20181004</v>
      </c>
      <c r="B3415" s="1">
        <v>2413</v>
      </c>
      <c r="C3415" s="1" t="s">
        <v>680</v>
      </c>
      <c r="D3415" s="1">
        <v>2.82</v>
      </c>
      <c r="E3415" s="1">
        <v>27.25</v>
      </c>
      <c r="F3415" s="1">
        <v>26.95</v>
      </c>
      <c r="G3415" s="1">
        <v>28.2</v>
      </c>
      <c r="H3415" s="1">
        <v>25.15</v>
      </c>
      <c r="I3415" s="1">
        <v>25.75</v>
      </c>
      <c r="J3415" s="1">
        <f>CEILING(E3415*0.9,LOOKUP(E3415*0.9,{0,10,50,100,500},{0.01,0.05,0.1,0.5,1}))</f>
        <v>24.55</v>
      </c>
      <c r="K3415" s="1">
        <f>CEILING(E3415*0.915,LOOKUP(E3415*0.915,{0,10,50,100,500},{0.01,0.05,0.1,0.5,1}))</f>
        <v>24.950000000000003</v>
      </c>
      <c r="L3415" s="1">
        <f>FLOOR(E3415*1.1,LOOKUP(E3415*1.1,{0,10,50,100,500},{0.01,0.05,0.1,0.5,1}))</f>
        <v>29.950000000000003</v>
      </c>
      <c r="M3415" s="1">
        <f t="shared" si="477"/>
        <v>29.700000000000003</v>
      </c>
      <c r="N3415" s="2">
        <f t="shared" si="478"/>
        <v>-1.1009174311926632E-2</v>
      </c>
      <c r="O3415" s="2">
        <f t="shared" si="479"/>
        <v>3.4862385321100892E-2</v>
      </c>
      <c r="P3415" s="3">
        <f t="shared" si="480"/>
        <v>6.165798640776686E-2</v>
      </c>
      <c r="Q3415" s="2">
        <f t="shared" si="484"/>
        <v>0</v>
      </c>
      <c r="U3415" s="2">
        <f t="shared" si="481"/>
        <v>6.165798640776686E-2</v>
      </c>
      <c r="V3415" s="2">
        <f t="shared" si="485"/>
        <v>0</v>
      </c>
      <c r="Z3415" s="1">
        <f t="shared" si="482"/>
        <v>27.4</v>
      </c>
      <c r="AC3415" s="1" t="str">
        <f t="shared" si="483"/>
        <v>N</v>
      </c>
    </row>
    <row r="3416" spans="1:29" x14ac:dyDescent="0.25">
      <c r="A3416" s="1">
        <v>20181004</v>
      </c>
      <c r="B3416" s="1">
        <v>4725</v>
      </c>
      <c r="C3416" s="1" t="s">
        <v>406</v>
      </c>
      <c r="D3416" s="1">
        <v>2.79</v>
      </c>
      <c r="E3416" s="1">
        <v>34.5</v>
      </c>
      <c r="F3416" s="1">
        <v>34.299999999999997</v>
      </c>
      <c r="G3416" s="1">
        <v>34.299999999999997</v>
      </c>
      <c r="H3416" s="1">
        <v>31.5</v>
      </c>
      <c r="I3416" s="1">
        <v>32.9</v>
      </c>
      <c r="J3416" s="1">
        <f>CEILING(E3416*0.9,LOOKUP(E3416*0.9,{0,10,50,100,500},{0.01,0.05,0.1,0.5,1}))</f>
        <v>31.05</v>
      </c>
      <c r="K3416" s="1">
        <f>CEILING(E3416*0.915,LOOKUP(E3416*0.915,{0,10,50,100,500},{0.01,0.05,0.1,0.5,1}))</f>
        <v>31.6</v>
      </c>
      <c r="L3416" s="1">
        <f>FLOOR(E3416*1.1,LOOKUP(E3416*1.1,{0,10,50,100,500},{0.01,0.05,0.1,0.5,1}))</f>
        <v>37.950000000000003</v>
      </c>
      <c r="M3416" s="1">
        <f t="shared" si="477"/>
        <v>37.700000000000003</v>
      </c>
      <c r="N3416" s="2">
        <f t="shared" si="478"/>
        <v>-5.7971014492754448E-3</v>
      </c>
      <c r="O3416" s="2">
        <f t="shared" si="479"/>
        <v>-5.7971014492754448E-3</v>
      </c>
      <c r="P3416" s="3">
        <f t="shared" si="480"/>
        <v>0</v>
      </c>
      <c r="Q3416" s="2">
        <f t="shared" si="484"/>
        <v>0</v>
      </c>
      <c r="U3416" s="2">
        <f t="shared" si="481"/>
        <v>0</v>
      </c>
      <c r="V3416" s="2">
        <f t="shared" si="485"/>
        <v>0</v>
      </c>
      <c r="Z3416" s="1">
        <f t="shared" si="482"/>
        <v>34.65</v>
      </c>
      <c r="AC3416" s="1" t="str">
        <f t="shared" si="483"/>
        <v>N</v>
      </c>
    </row>
    <row r="3417" spans="1:29" x14ac:dyDescent="0.25">
      <c r="A3417" s="1">
        <v>20181005</v>
      </c>
      <c r="B3417" s="1">
        <v>3642</v>
      </c>
      <c r="C3417" s="1" t="s">
        <v>646</v>
      </c>
      <c r="D3417" s="1">
        <v>7.68</v>
      </c>
      <c r="E3417" s="1">
        <v>17.399999999999999</v>
      </c>
      <c r="F3417" s="1">
        <v>16.7</v>
      </c>
      <c r="G3417" s="1">
        <v>17.350000000000001</v>
      </c>
      <c r="H3417" s="1">
        <v>15.8</v>
      </c>
      <c r="I3417" s="1">
        <v>15.8</v>
      </c>
      <c r="J3417" s="1">
        <f>CEILING(E3417*0.9,LOOKUP(E3417*0.9,{0,10,50,100,500},{0.01,0.05,0.1,0.5,1}))</f>
        <v>15.700000000000001</v>
      </c>
      <c r="K3417" s="1">
        <f>CEILING(E3417*0.915,LOOKUP(E3417*0.915,{0,10,50,100,500},{0.01,0.05,0.1,0.5,1}))</f>
        <v>15.950000000000001</v>
      </c>
      <c r="L3417" s="1">
        <f>FLOOR(E3417*1.1,LOOKUP(E3417*1.1,{0,10,50,100,500},{0.01,0.05,0.1,0.5,1}))</f>
        <v>19.100000000000001</v>
      </c>
      <c r="M3417" s="1">
        <f t="shared" si="477"/>
        <v>18.850000000000001</v>
      </c>
      <c r="N3417" s="2">
        <f t="shared" si="478"/>
        <v>-4.0229885057471229E-2</v>
      </c>
      <c r="O3417" s="2">
        <f t="shared" si="479"/>
        <v>-2.8735632183906415E-3</v>
      </c>
      <c r="P3417" s="3">
        <f t="shared" si="480"/>
        <v>0</v>
      </c>
      <c r="Q3417" s="2">
        <f t="shared" si="484"/>
        <v>0</v>
      </c>
      <c r="U3417" s="2">
        <f t="shared" si="481"/>
        <v>0</v>
      </c>
      <c r="V3417" s="2">
        <f t="shared" si="485"/>
        <v>0</v>
      </c>
      <c r="Z3417" s="1">
        <f t="shared" si="482"/>
        <v>17.549999999999997</v>
      </c>
      <c r="AC3417" s="1" t="str">
        <f t="shared" si="483"/>
        <v>N</v>
      </c>
    </row>
    <row r="3418" spans="1:29" x14ac:dyDescent="0.25">
      <c r="A3418" s="1">
        <v>20181005</v>
      </c>
      <c r="B3418" s="1">
        <v>1795</v>
      </c>
      <c r="C3418" s="1" t="s">
        <v>224</v>
      </c>
      <c r="D3418" s="1">
        <v>5.41</v>
      </c>
      <c r="E3418" s="1">
        <v>58.3</v>
      </c>
      <c r="F3418" s="1">
        <v>59.6</v>
      </c>
      <c r="G3418" s="1">
        <v>63.9</v>
      </c>
      <c r="H3418" s="1">
        <v>58.4</v>
      </c>
      <c r="I3418" s="1">
        <v>62.5</v>
      </c>
      <c r="J3418" s="1">
        <f>CEILING(E3418*0.9,LOOKUP(E3418*0.9,{0,10,50,100,500},{0.01,0.05,0.1,0.5,1}))</f>
        <v>52.5</v>
      </c>
      <c r="K3418" s="1">
        <f>CEILING(E3418*0.915,LOOKUP(E3418*0.915,{0,10,50,100,500},{0.01,0.05,0.1,0.5,1}))</f>
        <v>53.400000000000006</v>
      </c>
      <c r="L3418" s="1">
        <f>FLOOR(E3418*1.1,LOOKUP(E3418*1.1,{0,10,50,100,500},{0.01,0.05,0.1,0.5,1}))</f>
        <v>64.100000000000009</v>
      </c>
      <c r="M3418" s="1">
        <f t="shared" si="477"/>
        <v>63.600000000000009</v>
      </c>
      <c r="N3418" s="2">
        <f t="shared" si="478"/>
        <v>2.2298456260720485E-2</v>
      </c>
      <c r="O3418" s="2">
        <f t="shared" si="479"/>
        <v>9.6054888507718719E-2</v>
      </c>
      <c r="P3418" s="3">
        <f t="shared" si="480"/>
        <v>-6.5071647798742221E-2</v>
      </c>
      <c r="Q3418" s="2">
        <f t="shared" si="484"/>
        <v>-6.5071647798742221E-2</v>
      </c>
      <c r="U3418" s="2">
        <f t="shared" si="481"/>
        <v>-6.5071647798742221E-2</v>
      </c>
      <c r="V3418" s="2">
        <f t="shared" si="485"/>
        <v>-6.5071647798742221E-2</v>
      </c>
      <c r="Z3418" s="1">
        <f t="shared" si="482"/>
        <v>58.599999999999994</v>
      </c>
      <c r="AC3418" s="1" t="str">
        <f t="shared" si="483"/>
        <v>N</v>
      </c>
    </row>
    <row r="3419" spans="1:29" x14ac:dyDescent="0.25">
      <c r="A3419" s="1">
        <v>20181005</v>
      </c>
      <c r="B3419" s="1">
        <v>2337</v>
      </c>
      <c r="C3419" s="1" t="s">
        <v>243</v>
      </c>
      <c r="D3419" s="1">
        <v>4.28</v>
      </c>
      <c r="E3419" s="1">
        <v>23.55</v>
      </c>
      <c r="F3419" s="1">
        <v>23</v>
      </c>
      <c r="G3419" s="1">
        <v>23.5</v>
      </c>
      <c r="H3419" s="1">
        <v>22.75</v>
      </c>
      <c r="I3419" s="1">
        <v>23.5</v>
      </c>
      <c r="J3419" s="1">
        <f>CEILING(E3419*0.9,LOOKUP(E3419*0.9,{0,10,50,100,500},{0.01,0.05,0.1,0.5,1}))</f>
        <v>21.200000000000003</v>
      </c>
      <c r="K3419" s="1">
        <f>CEILING(E3419*0.915,LOOKUP(E3419*0.915,{0,10,50,100,500},{0.01,0.05,0.1,0.5,1}))</f>
        <v>21.55</v>
      </c>
      <c r="L3419" s="1">
        <f>FLOOR(E3419*1.1,LOOKUP(E3419*1.1,{0,10,50,100,500},{0.01,0.05,0.1,0.5,1}))</f>
        <v>25.900000000000002</v>
      </c>
      <c r="M3419" s="1">
        <f t="shared" si="477"/>
        <v>25.650000000000002</v>
      </c>
      <c r="N3419" s="2">
        <f t="shared" si="478"/>
        <v>-2.3354564755838671E-2</v>
      </c>
      <c r="O3419" s="2">
        <f t="shared" si="479"/>
        <v>-2.1231422505308159E-3</v>
      </c>
      <c r="P3419" s="3">
        <f t="shared" si="480"/>
        <v>0</v>
      </c>
      <c r="Q3419" s="2">
        <f t="shared" si="484"/>
        <v>-6.5071647798742221E-2</v>
      </c>
      <c r="U3419" s="2">
        <f t="shared" si="481"/>
        <v>0</v>
      </c>
      <c r="V3419" s="2">
        <f t="shared" si="485"/>
        <v>-6.5071647798742221E-2</v>
      </c>
      <c r="Z3419" s="1">
        <f t="shared" si="482"/>
        <v>23.7</v>
      </c>
      <c r="AC3419" s="1" t="str">
        <f t="shared" si="483"/>
        <v>N</v>
      </c>
    </row>
    <row r="3420" spans="1:29" x14ac:dyDescent="0.25">
      <c r="A3420" s="1">
        <v>20181005</v>
      </c>
      <c r="B3420" s="1">
        <v>6278</v>
      </c>
      <c r="C3420" s="1" t="s">
        <v>238</v>
      </c>
      <c r="D3420" s="1">
        <v>4.1900000000000004</v>
      </c>
      <c r="E3420" s="1">
        <v>37.1</v>
      </c>
      <c r="F3420" s="1">
        <v>37</v>
      </c>
      <c r="G3420" s="1">
        <v>37.75</v>
      </c>
      <c r="H3420" s="1">
        <v>33.85</v>
      </c>
      <c r="I3420" s="1">
        <v>33.85</v>
      </c>
      <c r="J3420" s="1">
        <f>CEILING(E3420*0.9,LOOKUP(E3420*0.9,{0,10,50,100,500},{0.01,0.05,0.1,0.5,1}))</f>
        <v>33.4</v>
      </c>
      <c r="K3420" s="1">
        <f>CEILING(E3420*0.915,LOOKUP(E3420*0.915,{0,10,50,100,500},{0.01,0.05,0.1,0.5,1}))</f>
        <v>33.950000000000003</v>
      </c>
      <c r="L3420" s="1">
        <f>FLOOR(E3420*1.1,LOOKUP(E3420*1.1,{0,10,50,100,500},{0.01,0.05,0.1,0.5,1}))</f>
        <v>40.800000000000004</v>
      </c>
      <c r="M3420" s="1">
        <f t="shared" si="477"/>
        <v>40.550000000000004</v>
      </c>
      <c r="N3420" s="2">
        <f t="shared" si="478"/>
        <v>-2.6954177897574507E-3</v>
      </c>
      <c r="O3420" s="2">
        <f t="shared" si="479"/>
        <v>1.7520215633423143E-2</v>
      </c>
      <c r="P3420" s="3">
        <f t="shared" si="480"/>
        <v>9.4719181148748013E-2</v>
      </c>
      <c r="Q3420" s="2">
        <f t="shared" si="484"/>
        <v>0</v>
      </c>
      <c r="U3420" s="2">
        <f t="shared" si="481"/>
        <v>9.4719181148748013E-2</v>
      </c>
      <c r="V3420" s="2">
        <f t="shared" si="485"/>
        <v>0</v>
      </c>
      <c r="Z3420" s="1">
        <f t="shared" si="482"/>
        <v>37.25</v>
      </c>
      <c r="AC3420" s="1" t="str">
        <f t="shared" si="483"/>
        <v>N</v>
      </c>
    </row>
    <row r="3421" spans="1:29" x14ac:dyDescent="0.25">
      <c r="A3421" s="1">
        <v>20181005</v>
      </c>
      <c r="B3421" s="1">
        <v>2442</v>
      </c>
      <c r="C3421" s="1" t="s">
        <v>671</v>
      </c>
      <c r="D3421" s="1">
        <v>4.17</v>
      </c>
      <c r="E3421" s="1">
        <v>15.8</v>
      </c>
      <c r="F3421" s="1">
        <v>15.8</v>
      </c>
      <c r="G3421" s="1">
        <v>17.350000000000001</v>
      </c>
      <c r="H3421" s="1">
        <v>15.3</v>
      </c>
      <c r="I3421" s="1">
        <v>16.05</v>
      </c>
      <c r="J3421" s="1">
        <f>CEILING(E3421*0.9,LOOKUP(E3421*0.9,{0,10,50,100,500},{0.01,0.05,0.1,0.5,1}))</f>
        <v>14.25</v>
      </c>
      <c r="K3421" s="1">
        <f>CEILING(E3421*0.915,LOOKUP(E3421*0.915,{0,10,50,100,500},{0.01,0.05,0.1,0.5,1}))</f>
        <v>14.5</v>
      </c>
      <c r="L3421" s="1">
        <f>FLOOR(E3421*1.1,LOOKUP(E3421*1.1,{0,10,50,100,500},{0.01,0.05,0.1,0.5,1}))</f>
        <v>17.350000000000001</v>
      </c>
      <c r="M3421" s="1">
        <f t="shared" si="477"/>
        <v>17.100000000000001</v>
      </c>
      <c r="N3421" s="2">
        <f t="shared" si="478"/>
        <v>0</v>
      </c>
      <c r="O3421" s="2">
        <f t="shared" si="479"/>
        <v>9.8101265822784847E-2</v>
      </c>
      <c r="P3421" s="3">
        <f t="shared" si="480"/>
        <v>-6.9421751461988285E-2</v>
      </c>
      <c r="Q3421" s="2">
        <f t="shared" si="484"/>
        <v>-6.9421751461988285E-2</v>
      </c>
      <c r="U3421" s="2">
        <f t="shared" si="481"/>
        <v>-6.9421751461988285E-2</v>
      </c>
      <c r="V3421" s="2">
        <f t="shared" si="485"/>
        <v>-6.9421751461988285E-2</v>
      </c>
      <c r="Z3421" s="1">
        <f t="shared" si="482"/>
        <v>15.950000000000001</v>
      </c>
      <c r="AC3421" s="1" t="str">
        <f t="shared" si="483"/>
        <v>N</v>
      </c>
    </row>
    <row r="3422" spans="1:29" x14ac:dyDescent="0.25">
      <c r="A3422" s="1">
        <v>20181005</v>
      </c>
      <c r="B3422" s="1">
        <v>4142</v>
      </c>
      <c r="C3422" s="1" t="s">
        <v>244</v>
      </c>
      <c r="D3422" s="1">
        <v>3.11</v>
      </c>
      <c r="E3422" s="1">
        <v>24.35</v>
      </c>
      <c r="F3422" s="1">
        <v>24.2</v>
      </c>
      <c r="G3422" s="1">
        <v>26.3</v>
      </c>
      <c r="H3422" s="1">
        <v>23.9</v>
      </c>
      <c r="I3422" s="1">
        <v>26.3</v>
      </c>
      <c r="J3422" s="1">
        <f>CEILING(E3422*0.9,LOOKUP(E3422*0.9,{0,10,50,100,500},{0.01,0.05,0.1,0.5,1}))</f>
        <v>21.950000000000003</v>
      </c>
      <c r="K3422" s="1">
        <f>CEILING(E3422*0.915,LOOKUP(E3422*0.915,{0,10,50,100,500},{0.01,0.05,0.1,0.5,1}))</f>
        <v>22.3</v>
      </c>
      <c r="L3422" s="1">
        <f>FLOOR(E3422*1.1,LOOKUP(E3422*1.1,{0,10,50,100,500},{0.01,0.05,0.1,0.5,1}))</f>
        <v>26.75</v>
      </c>
      <c r="M3422" s="1">
        <f t="shared" si="477"/>
        <v>26.5</v>
      </c>
      <c r="N3422" s="2">
        <f t="shared" si="478"/>
        <v>-6.1601642710473149E-3</v>
      </c>
      <c r="O3422" s="2">
        <f t="shared" si="479"/>
        <v>8.0082135523613929E-2</v>
      </c>
      <c r="P3422" s="3">
        <f t="shared" si="480"/>
        <v>-7.0609095057034305E-2</v>
      </c>
      <c r="Q3422" s="2">
        <f t="shared" si="484"/>
        <v>-0.14003084651902259</v>
      </c>
      <c r="U3422" s="2">
        <f t="shared" si="481"/>
        <v>-7.0609095057034305E-2</v>
      </c>
      <c r="V3422" s="2">
        <f t="shared" si="485"/>
        <v>-0.14003084651902259</v>
      </c>
      <c r="Z3422" s="1">
        <f t="shared" si="482"/>
        <v>24.5</v>
      </c>
      <c r="AC3422" s="1" t="str">
        <f t="shared" si="483"/>
        <v>N</v>
      </c>
    </row>
    <row r="3423" spans="1:29" x14ac:dyDescent="0.25">
      <c r="A3423" s="1">
        <v>20181008</v>
      </c>
      <c r="B3423" s="1">
        <v>1795</v>
      </c>
      <c r="C3423" s="1" t="s">
        <v>224</v>
      </c>
      <c r="D3423" s="1">
        <v>10.17</v>
      </c>
      <c r="E3423" s="1">
        <v>62.5</v>
      </c>
      <c r="F3423" s="1">
        <v>62.5</v>
      </c>
      <c r="G3423" s="1">
        <v>63.4</v>
      </c>
      <c r="H3423" s="1">
        <v>59</v>
      </c>
      <c r="I3423" s="1">
        <v>61</v>
      </c>
      <c r="J3423" s="1">
        <f>CEILING(E3423*0.9,LOOKUP(E3423*0.9,{0,10,50,100,500},{0.01,0.05,0.1,0.5,1}))</f>
        <v>56.300000000000004</v>
      </c>
      <c r="K3423" s="1">
        <f>CEILING(E3423*0.915,LOOKUP(E3423*0.915,{0,10,50,100,500},{0.01,0.05,0.1,0.5,1}))</f>
        <v>57.2</v>
      </c>
      <c r="L3423" s="1">
        <f>FLOOR(E3423*1.1,LOOKUP(E3423*1.1,{0,10,50,100,500},{0.01,0.05,0.1,0.5,1}))</f>
        <v>68.7</v>
      </c>
      <c r="M3423" s="1">
        <f t="shared" si="477"/>
        <v>68.2</v>
      </c>
      <c r="N3423" s="2">
        <f t="shared" si="478"/>
        <v>0</v>
      </c>
      <c r="O3423" s="2">
        <f t="shared" si="479"/>
        <v>1.4399999999999977E-2</v>
      </c>
      <c r="P3423" s="3">
        <f t="shared" si="480"/>
        <v>2.7154160655737579E-2</v>
      </c>
      <c r="Q3423" s="2">
        <f t="shared" si="484"/>
        <v>-0.112876685863285</v>
      </c>
      <c r="U3423" s="2">
        <f t="shared" si="481"/>
        <v>2.7154160655737579E-2</v>
      </c>
      <c r="V3423" s="2">
        <f t="shared" si="485"/>
        <v>-0.112876685863285</v>
      </c>
      <c r="Z3423" s="1">
        <f t="shared" si="482"/>
        <v>62.8</v>
      </c>
      <c r="AC3423" s="1" t="str">
        <f t="shared" si="483"/>
        <v>N</v>
      </c>
    </row>
    <row r="3424" spans="1:29" x14ac:dyDescent="0.25">
      <c r="A3424" s="1">
        <v>20181008</v>
      </c>
      <c r="B3424" s="1">
        <v>6153</v>
      </c>
      <c r="C3424" s="1" t="s">
        <v>195</v>
      </c>
      <c r="D3424" s="1">
        <v>8.4700000000000006</v>
      </c>
      <c r="E3424" s="1">
        <v>37.450000000000003</v>
      </c>
      <c r="F3424" s="1">
        <v>37</v>
      </c>
      <c r="G3424" s="1">
        <v>37.1</v>
      </c>
      <c r="H3424" s="1">
        <v>35</v>
      </c>
      <c r="I3424" s="1">
        <v>35.549999999999997</v>
      </c>
      <c r="J3424" s="1">
        <f>CEILING(E3424*0.9,LOOKUP(E3424*0.9,{0,10,50,100,500},{0.01,0.05,0.1,0.5,1}))</f>
        <v>33.75</v>
      </c>
      <c r="K3424" s="1">
        <f>CEILING(E3424*0.915,LOOKUP(E3424*0.915,{0,10,50,100,500},{0.01,0.05,0.1,0.5,1}))</f>
        <v>34.300000000000004</v>
      </c>
      <c r="L3424" s="1">
        <f>FLOOR(E3424*1.1,LOOKUP(E3424*1.1,{0,10,50,100,500},{0.01,0.05,0.1,0.5,1}))</f>
        <v>41.150000000000006</v>
      </c>
      <c r="M3424" s="1">
        <f t="shared" si="477"/>
        <v>40.900000000000006</v>
      </c>
      <c r="N3424" s="2">
        <f t="shared" si="478"/>
        <v>-1.2016021361815829E-2</v>
      </c>
      <c r="O3424" s="2">
        <f t="shared" si="479"/>
        <v>-9.345794392523402E-3</v>
      </c>
      <c r="P3424" s="3">
        <f t="shared" si="480"/>
        <v>0</v>
      </c>
      <c r="Q3424" s="2">
        <f t="shared" si="484"/>
        <v>-0.112876685863285</v>
      </c>
      <c r="U3424" s="2">
        <f t="shared" si="481"/>
        <v>0</v>
      </c>
      <c r="V3424" s="2">
        <f t="shared" si="485"/>
        <v>-0.112876685863285</v>
      </c>
      <c r="Z3424" s="1">
        <f t="shared" si="482"/>
        <v>37.6</v>
      </c>
      <c r="AC3424" s="1" t="str">
        <f t="shared" si="483"/>
        <v>N</v>
      </c>
    </row>
    <row r="3425" spans="1:29" x14ac:dyDescent="0.25">
      <c r="A3425" s="1">
        <v>20181008</v>
      </c>
      <c r="B3425" s="1">
        <v>1786</v>
      </c>
      <c r="C3425" s="1" t="s">
        <v>412</v>
      </c>
      <c r="D3425" s="1">
        <v>5.23</v>
      </c>
      <c r="E3425" s="1">
        <v>77.3</v>
      </c>
      <c r="F3425" s="1">
        <v>76.7</v>
      </c>
      <c r="G3425" s="1">
        <v>77.8</v>
      </c>
      <c r="H3425" s="1">
        <v>74.2</v>
      </c>
      <c r="I3425" s="1">
        <v>75</v>
      </c>
      <c r="J3425" s="1">
        <f>CEILING(E3425*0.9,LOOKUP(E3425*0.9,{0,10,50,100,500},{0.01,0.05,0.1,0.5,1}))</f>
        <v>69.600000000000009</v>
      </c>
      <c r="K3425" s="1">
        <f>CEILING(E3425*0.915,LOOKUP(E3425*0.915,{0,10,50,100,500},{0.01,0.05,0.1,0.5,1}))</f>
        <v>70.8</v>
      </c>
      <c r="L3425" s="1">
        <f>FLOOR(E3425*1.1,LOOKUP(E3425*1.1,{0,10,50,100,500},{0.01,0.05,0.1,0.5,1}))</f>
        <v>85</v>
      </c>
      <c r="M3425" s="1">
        <f t="shared" si="477"/>
        <v>84.5</v>
      </c>
      <c r="N3425" s="2">
        <f t="shared" si="478"/>
        <v>-7.7619663648123456E-3</v>
      </c>
      <c r="O3425" s="2">
        <f t="shared" si="479"/>
        <v>6.4683053040103496E-3</v>
      </c>
      <c r="P3425" s="3">
        <f t="shared" si="480"/>
        <v>3.2302834666666516E-2</v>
      </c>
      <c r="Q3425" s="2">
        <f t="shared" si="484"/>
        <v>-8.0573851196618487E-2</v>
      </c>
      <c r="U3425" s="2">
        <f t="shared" si="481"/>
        <v>3.2302834666666516E-2</v>
      </c>
      <c r="V3425" s="2">
        <f t="shared" si="485"/>
        <v>-8.0573851196618487E-2</v>
      </c>
      <c r="Z3425" s="1">
        <f t="shared" si="482"/>
        <v>77.599999999999994</v>
      </c>
      <c r="AC3425" s="1" t="str">
        <f t="shared" si="483"/>
        <v>N</v>
      </c>
    </row>
    <row r="3426" spans="1:29" x14ac:dyDescent="0.25">
      <c r="A3426" s="1">
        <v>20181008</v>
      </c>
      <c r="B3426" s="1">
        <v>3090</v>
      </c>
      <c r="C3426" s="1" t="s">
        <v>411</v>
      </c>
      <c r="D3426" s="1">
        <v>4.9400000000000004</v>
      </c>
      <c r="E3426" s="1">
        <v>54.6</v>
      </c>
      <c r="F3426" s="1">
        <v>55.1</v>
      </c>
      <c r="G3426" s="1">
        <v>56.8</v>
      </c>
      <c r="H3426" s="1">
        <v>54.2</v>
      </c>
      <c r="I3426" s="1">
        <v>56</v>
      </c>
      <c r="J3426" s="1">
        <f>CEILING(E3426*0.9,LOOKUP(E3426*0.9,{0,10,50,100,500},{0.01,0.05,0.1,0.5,1}))</f>
        <v>49.150000000000006</v>
      </c>
      <c r="K3426" s="1">
        <f>CEILING(E3426*0.915,LOOKUP(E3426*0.915,{0,10,50,100,500},{0.01,0.05,0.1,0.5,1}))</f>
        <v>50</v>
      </c>
      <c r="L3426" s="1">
        <f>FLOOR(E3426*1.1,LOOKUP(E3426*1.1,{0,10,50,100,500},{0.01,0.05,0.1,0.5,1}))</f>
        <v>60</v>
      </c>
      <c r="M3426" s="1">
        <f t="shared" si="477"/>
        <v>59.5</v>
      </c>
      <c r="N3426" s="2">
        <f t="shared" si="478"/>
        <v>9.1575091575091579E-3</v>
      </c>
      <c r="O3426" s="2">
        <f t="shared" si="479"/>
        <v>4.0293040293040212E-2</v>
      </c>
      <c r="P3426" s="3">
        <f t="shared" si="480"/>
        <v>-1.8338908928571478E-2</v>
      </c>
      <c r="Q3426" s="2">
        <f t="shared" si="484"/>
        <v>-9.8912760125189958E-2</v>
      </c>
      <c r="U3426" s="2">
        <f t="shared" si="481"/>
        <v>-1.8338908928571478E-2</v>
      </c>
      <c r="V3426" s="2">
        <f t="shared" si="485"/>
        <v>-9.8912760125189958E-2</v>
      </c>
      <c r="Z3426" s="1">
        <f t="shared" si="482"/>
        <v>54.9</v>
      </c>
      <c r="AC3426" s="1" t="str">
        <f t="shared" si="483"/>
        <v>N</v>
      </c>
    </row>
    <row r="3427" spans="1:29" x14ac:dyDescent="0.25">
      <c r="A3427" s="1">
        <v>20181008</v>
      </c>
      <c r="B3427" s="1">
        <v>8043</v>
      </c>
      <c r="C3427" s="1" t="s">
        <v>421</v>
      </c>
      <c r="D3427" s="1">
        <v>4.6399999999999997</v>
      </c>
      <c r="E3427" s="1">
        <v>42.45</v>
      </c>
      <c r="F3427" s="1">
        <v>43.3</v>
      </c>
      <c r="G3427" s="1">
        <v>43.45</v>
      </c>
      <c r="H3427" s="1">
        <v>41.6</v>
      </c>
      <c r="I3427" s="1">
        <v>42.5</v>
      </c>
      <c r="J3427" s="1">
        <f>CEILING(E3427*0.9,LOOKUP(E3427*0.9,{0,10,50,100,500},{0.01,0.05,0.1,0.5,1}))</f>
        <v>38.25</v>
      </c>
      <c r="K3427" s="1">
        <f>CEILING(E3427*0.915,LOOKUP(E3427*0.915,{0,10,50,100,500},{0.01,0.05,0.1,0.5,1}))</f>
        <v>38.85</v>
      </c>
      <c r="L3427" s="1">
        <f>FLOOR(E3427*1.1,LOOKUP(E3427*1.1,{0,10,50,100,500},{0.01,0.05,0.1,0.5,1}))</f>
        <v>46.650000000000006</v>
      </c>
      <c r="M3427" s="1">
        <f t="shared" si="477"/>
        <v>46.400000000000006</v>
      </c>
      <c r="N3427" s="2">
        <f t="shared" si="478"/>
        <v>2.0023557126030489E-2</v>
      </c>
      <c r="O3427" s="2">
        <f t="shared" si="479"/>
        <v>2.3557126030624261E-2</v>
      </c>
      <c r="P3427" s="3">
        <f t="shared" si="480"/>
        <v>1.6489783529411609E-2</v>
      </c>
      <c r="Q3427" s="2">
        <f t="shared" si="484"/>
        <v>-8.2422976595778352E-2</v>
      </c>
      <c r="U3427" s="2">
        <f t="shared" si="481"/>
        <v>1.6489783529411609E-2</v>
      </c>
      <c r="V3427" s="2">
        <f t="shared" si="485"/>
        <v>-8.2422976595778352E-2</v>
      </c>
      <c r="Z3427" s="1">
        <f t="shared" si="482"/>
        <v>42.6</v>
      </c>
      <c r="AC3427" s="1" t="str">
        <f t="shared" si="483"/>
        <v>N</v>
      </c>
    </row>
    <row r="3428" spans="1:29" x14ac:dyDescent="0.25">
      <c r="A3428" s="1">
        <v>20181008</v>
      </c>
      <c r="B3428" s="1">
        <v>8937</v>
      </c>
      <c r="C3428" s="1" t="s">
        <v>681</v>
      </c>
      <c r="D3428" s="1">
        <v>4.18</v>
      </c>
      <c r="E3428" s="1">
        <v>14.3</v>
      </c>
      <c r="F3428" s="1">
        <v>14.5</v>
      </c>
      <c r="G3428" s="1">
        <v>15</v>
      </c>
      <c r="H3428" s="1">
        <v>14.15</v>
      </c>
      <c r="I3428" s="1">
        <v>14.5</v>
      </c>
      <c r="J3428" s="1">
        <f>CEILING(E3428*0.9,LOOKUP(E3428*0.9,{0,10,50,100,500},{0.01,0.05,0.1,0.5,1}))</f>
        <v>12.9</v>
      </c>
      <c r="K3428" s="1">
        <f>CEILING(E3428*0.915,LOOKUP(E3428*0.915,{0,10,50,100,500},{0.01,0.05,0.1,0.5,1}))</f>
        <v>13.100000000000001</v>
      </c>
      <c r="L3428" s="1">
        <f>FLOOR(E3428*1.1,LOOKUP(E3428*1.1,{0,10,50,100,500},{0.01,0.05,0.1,0.5,1}))</f>
        <v>15.700000000000001</v>
      </c>
      <c r="M3428" s="1">
        <f t="shared" si="477"/>
        <v>15.450000000000001</v>
      </c>
      <c r="N3428" s="2">
        <f t="shared" si="478"/>
        <v>1.3986013986013936E-2</v>
      </c>
      <c r="O3428" s="2">
        <f t="shared" si="479"/>
        <v>4.8951048951048896E-2</v>
      </c>
      <c r="P3428" s="3">
        <f t="shared" si="480"/>
        <v>-2.2980000000000001E-3</v>
      </c>
      <c r="Q3428" s="2">
        <f t="shared" si="484"/>
        <v>-8.4720976595778347E-2</v>
      </c>
      <c r="U3428" s="2">
        <f t="shared" si="481"/>
        <v>-2.2980000000000001E-3</v>
      </c>
      <c r="V3428" s="2">
        <f t="shared" si="485"/>
        <v>-8.4720976595778347E-2</v>
      </c>
      <c r="Z3428" s="1">
        <f t="shared" si="482"/>
        <v>14.450000000000001</v>
      </c>
      <c r="AC3428" s="1" t="str">
        <f t="shared" si="483"/>
        <v>N</v>
      </c>
    </row>
    <row r="3429" spans="1:29" x14ac:dyDescent="0.25">
      <c r="A3429" s="1">
        <v>20181008</v>
      </c>
      <c r="B3429" s="1">
        <v>2375</v>
      </c>
      <c r="C3429" s="1" t="s">
        <v>44</v>
      </c>
      <c r="D3429" s="1">
        <v>3.88</v>
      </c>
      <c r="E3429" s="1">
        <v>40.799999999999997</v>
      </c>
      <c r="F3429" s="1">
        <v>41.3</v>
      </c>
      <c r="G3429" s="1">
        <v>41.55</v>
      </c>
      <c r="H3429" s="1">
        <v>40.200000000000003</v>
      </c>
      <c r="I3429" s="1">
        <v>40.549999999999997</v>
      </c>
      <c r="J3429" s="1">
        <f>CEILING(E3429*0.9,LOOKUP(E3429*0.9,{0,10,50,100,500},{0.01,0.05,0.1,0.5,1}))</f>
        <v>36.75</v>
      </c>
      <c r="K3429" s="1">
        <f>CEILING(E3429*0.915,LOOKUP(E3429*0.915,{0,10,50,100,500},{0.01,0.05,0.1,0.5,1}))</f>
        <v>37.35</v>
      </c>
      <c r="L3429" s="1">
        <f>FLOOR(E3429*1.1,LOOKUP(E3429*1.1,{0,10,50,100,500},{0.01,0.05,0.1,0.5,1}))</f>
        <v>44.85</v>
      </c>
      <c r="M3429" s="1">
        <f t="shared" si="477"/>
        <v>44.6</v>
      </c>
      <c r="N3429" s="2">
        <f t="shared" si="478"/>
        <v>1.2254901960784315E-2</v>
      </c>
      <c r="O3429" s="2">
        <f t="shared" si="479"/>
        <v>1.8382352941176471E-2</v>
      </c>
      <c r="P3429" s="3">
        <f t="shared" si="480"/>
        <v>1.616256103575826E-2</v>
      </c>
      <c r="Q3429" s="2">
        <f t="shared" si="484"/>
        <v>-6.8558415560020083E-2</v>
      </c>
      <c r="U3429" s="2">
        <f t="shared" si="481"/>
        <v>1.616256103575826E-2</v>
      </c>
      <c r="V3429" s="2">
        <f t="shared" si="485"/>
        <v>-6.8558415560020083E-2</v>
      </c>
      <c r="Z3429" s="1">
        <f t="shared" si="482"/>
        <v>40.949999999999996</v>
      </c>
      <c r="AC3429" s="1" t="str">
        <f t="shared" si="483"/>
        <v>N</v>
      </c>
    </row>
    <row r="3430" spans="1:29" x14ac:dyDescent="0.25">
      <c r="A3430" s="1">
        <v>20181008</v>
      </c>
      <c r="B3430" s="1">
        <v>3504</v>
      </c>
      <c r="C3430" s="1" t="s">
        <v>170</v>
      </c>
      <c r="D3430" s="1">
        <v>3.73</v>
      </c>
      <c r="E3430" s="1">
        <v>77</v>
      </c>
      <c r="F3430" s="1">
        <v>76.3</v>
      </c>
      <c r="G3430" s="1">
        <v>77.3</v>
      </c>
      <c r="H3430" s="1">
        <v>71.599999999999994</v>
      </c>
      <c r="I3430" s="1">
        <v>73.900000000000006</v>
      </c>
      <c r="J3430" s="1">
        <f>CEILING(E3430*0.9,LOOKUP(E3430*0.9,{0,10,50,100,500},{0.01,0.05,0.1,0.5,1}))</f>
        <v>69.3</v>
      </c>
      <c r="K3430" s="1">
        <f>CEILING(E3430*0.915,LOOKUP(E3430*0.915,{0,10,50,100,500},{0.01,0.05,0.1,0.5,1}))</f>
        <v>70.5</v>
      </c>
      <c r="L3430" s="1">
        <f>FLOOR(E3430*1.1,LOOKUP(E3430*1.1,{0,10,50,100,500},{0.01,0.05,0.1,0.5,1}))</f>
        <v>84.7</v>
      </c>
      <c r="M3430" s="1">
        <f t="shared" si="477"/>
        <v>84.2</v>
      </c>
      <c r="N3430" s="2">
        <f t="shared" si="478"/>
        <v>-9.0909090909091286E-3</v>
      </c>
      <c r="O3430" s="2">
        <f t="shared" si="479"/>
        <v>3.8961038961038592E-3</v>
      </c>
      <c r="P3430" s="3">
        <f t="shared" si="480"/>
        <v>4.3622749661704895E-2</v>
      </c>
      <c r="Q3430" s="2">
        <f t="shared" si="484"/>
        <v>-2.4935665898315189E-2</v>
      </c>
      <c r="U3430" s="2">
        <f t="shared" si="481"/>
        <v>0</v>
      </c>
      <c r="V3430" s="2">
        <f t="shared" si="485"/>
        <v>-6.8558415560020083E-2</v>
      </c>
      <c r="Z3430" s="1">
        <f t="shared" si="482"/>
        <v>77.3</v>
      </c>
      <c r="AC3430" s="1" t="str">
        <f t="shared" si="483"/>
        <v>Y</v>
      </c>
    </row>
    <row r="3431" spans="1:29" x14ac:dyDescent="0.25">
      <c r="A3431" s="1">
        <v>20181009</v>
      </c>
      <c r="B3431" s="1">
        <v>2740</v>
      </c>
      <c r="C3431" s="1" t="s">
        <v>682</v>
      </c>
      <c r="D3431" s="1">
        <v>9</v>
      </c>
      <c r="E3431" s="1">
        <v>24.1</v>
      </c>
      <c r="F3431" s="1">
        <v>23.7</v>
      </c>
      <c r="G3431" s="1">
        <v>23.7</v>
      </c>
      <c r="H3431" s="1">
        <v>23</v>
      </c>
      <c r="I3431" s="1">
        <v>23.6</v>
      </c>
      <c r="J3431" s="1">
        <f>CEILING(E3431*0.9,LOOKUP(E3431*0.9,{0,10,50,100,500},{0.01,0.05,0.1,0.5,1}))</f>
        <v>21.700000000000003</v>
      </c>
      <c r="K3431" s="1">
        <f>CEILING(E3431*0.915,LOOKUP(E3431*0.915,{0,10,50,100,500},{0.01,0.05,0.1,0.5,1}))</f>
        <v>22.1</v>
      </c>
      <c r="L3431" s="1">
        <f>FLOOR(E3431*1.1,LOOKUP(E3431*1.1,{0,10,50,100,500},{0.01,0.05,0.1,0.5,1}))</f>
        <v>26.5</v>
      </c>
      <c r="M3431" s="1">
        <f t="shared" si="477"/>
        <v>26.25</v>
      </c>
      <c r="N3431" s="2">
        <f t="shared" si="478"/>
        <v>-1.659751037344407E-2</v>
      </c>
      <c r="O3431" s="2">
        <f t="shared" si="479"/>
        <v>-1.659751037344407E-2</v>
      </c>
      <c r="P3431" s="3">
        <f t="shared" si="480"/>
        <v>0</v>
      </c>
      <c r="Q3431" s="2">
        <f t="shared" si="484"/>
        <v>-2.4935665898315189E-2</v>
      </c>
      <c r="U3431" s="2">
        <f t="shared" si="481"/>
        <v>0</v>
      </c>
      <c r="V3431" s="2">
        <f t="shared" si="485"/>
        <v>-6.8558415560020083E-2</v>
      </c>
      <c r="Z3431" s="1">
        <f t="shared" si="482"/>
        <v>24.25</v>
      </c>
      <c r="AC3431" s="1" t="str">
        <f t="shared" si="483"/>
        <v>N</v>
      </c>
    </row>
    <row r="3432" spans="1:29" x14ac:dyDescent="0.25">
      <c r="A3432" s="1">
        <v>20181009</v>
      </c>
      <c r="B3432" s="1">
        <v>6182</v>
      </c>
      <c r="C3432" s="1" t="s">
        <v>144</v>
      </c>
      <c r="D3432" s="1">
        <v>7.77</v>
      </c>
      <c r="E3432" s="1">
        <v>35.299999999999997</v>
      </c>
      <c r="F3432" s="1">
        <v>31.9</v>
      </c>
      <c r="G3432" s="1">
        <v>32.6</v>
      </c>
      <c r="H3432" s="1">
        <v>31.8</v>
      </c>
      <c r="I3432" s="1">
        <v>31.8</v>
      </c>
      <c r="J3432" s="1">
        <f>CEILING(E3432*0.9,LOOKUP(E3432*0.9,{0,10,50,100,500},{0.01,0.05,0.1,0.5,1}))</f>
        <v>31.8</v>
      </c>
      <c r="K3432" s="1">
        <f>CEILING(E3432*0.915,LOOKUP(E3432*0.915,{0,10,50,100,500},{0.01,0.05,0.1,0.5,1}))</f>
        <v>32.300000000000004</v>
      </c>
      <c r="L3432" s="1">
        <f>FLOOR(E3432*1.1,LOOKUP(E3432*1.1,{0,10,50,100,500},{0.01,0.05,0.1,0.5,1}))</f>
        <v>38.800000000000004</v>
      </c>
      <c r="M3432" s="1">
        <f t="shared" si="477"/>
        <v>38.550000000000004</v>
      </c>
      <c r="N3432" s="2">
        <f t="shared" si="478"/>
        <v>-9.6317280453257756E-2</v>
      </c>
      <c r="O3432" s="2">
        <f t="shared" si="479"/>
        <v>-7.6487252124645772E-2</v>
      </c>
      <c r="P3432" s="3">
        <f t="shared" si="480"/>
        <v>0</v>
      </c>
      <c r="Q3432" s="2">
        <f t="shared" si="484"/>
        <v>-2.4935665898315189E-2</v>
      </c>
      <c r="U3432" s="2">
        <f t="shared" si="481"/>
        <v>0</v>
      </c>
      <c r="V3432" s="2">
        <f t="shared" si="485"/>
        <v>-6.8558415560020083E-2</v>
      </c>
      <c r="Z3432" s="1">
        <f t="shared" si="482"/>
        <v>35.449999999999996</v>
      </c>
      <c r="AC3432" s="1" t="str">
        <f t="shared" si="483"/>
        <v>N</v>
      </c>
    </row>
    <row r="3433" spans="1:29" x14ac:dyDescent="0.25">
      <c r="A3433" s="1">
        <v>20181009</v>
      </c>
      <c r="B3433" s="1">
        <v>2442</v>
      </c>
      <c r="C3433" s="1" t="s">
        <v>671</v>
      </c>
      <c r="D3433" s="1">
        <v>4.7300000000000004</v>
      </c>
      <c r="E3433" s="1">
        <v>16.399999999999999</v>
      </c>
      <c r="F3433" s="1">
        <v>15.5</v>
      </c>
      <c r="G3433" s="1">
        <v>15.9</v>
      </c>
      <c r="H3433" s="1">
        <v>14.8</v>
      </c>
      <c r="I3433" s="1">
        <v>15</v>
      </c>
      <c r="J3433" s="1">
        <f>CEILING(E3433*0.9,LOOKUP(E3433*0.9,{0,10,50,100,500},{0.01,0.05,0.1,0.5,1}))</f>
        <v>14.8</v>
      </c>
      <c r="K3433" s="1">
        <f>CEILING(E3433*0.915,LOOKUP(E3433*0.915,{0,10,50,100,500},{0.01,0.05,0.1,0.5,1}))</f>
        <v>15.05</v>
      </c>
      <c r="L3433" s="1">
        <f>FLOOR(E3433*1.1,LOOKUP(E3433*1.1,{0,10,50,100,500},{0.01,0.05,0.1,0.5,1}))</f>
        <v>18</v>
      </c>
      <c r="M3433" s="1">
        <f t="shared" si="477"/>
        <v>17.75</v>
      </c>
      <c r="N3433" s="2">
        <f t="shared" si="478"/>
        <v>-5.4878048780487722E-2</v>
      </c>
      <c r="O3433" s="2">
        <f t="shared" si="479"/>
        <v>-3.0487804878048676E-2</v>
      </c>
      <c r="P3433" s="3">
        <f t="shared" si="480"/>
        <v>0</v>
      </c>
      <c r="Q3433" s="2">
        <f t="shared" si="484"/>
        <v>-2.4935665898315189E-2</v>
      </c>
      <c r="U3433" s="2">
        <f t="shared" si="481"/>
        <v>0</v>
      </c>
      <c r="V3433" s="2">
        <f t="shared" si="485"/>
        <v>-6.8558415560020083E-2</v>
      </c>
      <c r="Z3433" s="1">
        <f t="shared" si="482"/>
        <v>16.549999999999997</v>
      </c>
      <c r="AC3433" s="1" t="str">
        <f t="shared" si="483"/>
        <v>N</v>
      </c>
    </row>
    <row r="3434" spans="1:29" x14ac:dyDescent="0.25">
      <c r="A3434" s="1">
        <v>20181009</v>
      </c>
      <c r="B3434" s="1">
        <v>3708</v>
      </c>
      <c r="C3434" s="1" t="s">
        <v>227</v>
      </c>
      <c r="D3434" s="1">
        <v>4.34</v>
      </c>
      <c r="E3434" s="1">
        <v>73.5</v>
      </c>
      <c r="F3434" s="1">
        <v>67.599999999999994</v>
      </c>
      <c r="G3434" s="1">
        <v>68.7</v>
      </c>
      <c r="H3434" s="1">
        <v>66.2</v>
      </c>
      <c r="I3434" s="1">
        <v>66.2</v>
      </c>
      <c r="J3434" s="1">
        <f>CEILING(E3434*0.9,LOOKUP(E3434*0.9,{0,10,50,100,500},{0.01,0.05,0.1,0.5,1}))</f>
        <v>66.2</v>
      </c>
      <c r="K3434" s="1">
        <f>CEILING(E3434*0.915,LOOKUP(E3434*0.915,{0,10,50,100,500},{0.01,0.05,0.1,0.5,1}))</f>
        <v>67.3</v>
      </c>
      <c r="L3434" s="1">
        <f>FLOOR(E3434*1.1,LOOKUP(E3434*1.1,{0,10,50,100,500},{0.01,0.05,0.1,0.5,1}))</f>
        <v>80.800000000000011</v>
      </c>
      <c r="M3434" s="1">
        <f t="shared" si="477"/>
        <v>80.300000000000011</v>
      </c>
      <c r="N3434" s="2">
        <f t="shared" si="478"/>
        <v>-8.0272108843537499E-2</v>
      </c>
      <c r="O3434" s="2">
        <f t="shared" si="479"/>
        <v>-6.5306122448979556E-2</v>
      </c>
      <c r="P3434" s="3">
        <f t="shared" si="480"/>
        <v>0</v>
      </c>
      <c r="Q3434" s="2">
        <f t="shared" si="484"/>
        <v>-2.4935665898315189E-2</v>
      </c>
      <c r="U3434" s="2">
        <f t="shared" si="481"/>
        <v>0</v>
      </c>
      <c r="V3434" s="2">
        <f t="shared" si="485"/>
        <v>-6.8558415560020083E-2</v>
      </c>
      <c r="Z3434" s="1">
        <f t="shared" si="482"/>
        <v>73.8</v>
      </c>
      <c r="AC3434" s="1" t="str">
        <f t="shared" si="483"/>
        <v>N</v>
      </c>
    </row>
    <row r="3435" spans="1:29" x14ac:dyDescent="0.25">
      <c r="A3435" s="1">
        <v>20181009</v>
      </c>
      <c r="B3435" s="1">
        <v>3090</v>
      </c>
      <c r="C3435" s="1" t="s">
        <v>411</v>
      </c>
      <c r="D3435" s="1">
        <v>4.2300000000000004</v>
      </c>
      <c r="E3435" s="1">
        <v>56</v>
      </c>
      <c r="F3435" s="1">
        <v>50.6</v>
      </c>
      <c r="G3435" s="1">
        <v>53</v>
      </c>
      <c r="H3435" s="1">
        <v>50.4</v>
      </c>
      <c r="I3435" s="1">
        <v>50.4</v>
      </c>
      <c r="J3435" s="1">
        <f>CEILING(E3435*0.9,LOOKUP(E3435*0.9,{0,10,50,100,500},{0.01,0.05,0.1,0.5,1}))</f>
        <v>50.400000000000006</v>
      </c>
      <c r="K3435" s="1">
        <f>CEILING(E3435*0.915,LOOKUP(E3435*0.915,{0,10,50,100,500},{0.01,0.05,0.1,0.5,1}))</f>
        <v>51.300000000000004</v>
      </c>
      <c r="L3435" s="1">
        <f>FLOOR(E3435*1.1,LOOKUP(E3435*1.1,{0,10,50,100,500},{0.01,0.05,0.1,0.5,1}))</f>
        <v>61.6</v>
      </c>
      <c r="M3435" s="1">
        <f t="shared" si="477"/>
        <v>61.1</v>
      </c>
      <c r="N3435" s="2">
        <f t="shared" si="478"/>
        <v>-9.6428571428571405E-2</v>
      </c>
      <c r="O3435" s="2">
        <f t="shared" si="479"/>
        <v>-5.3571428571428568E-2</v>
      </c>
      <c r="P3435" s="3">
        <f t="shared" si="480"/>
        <v>0</v>
      </c>
      <c r="Q3435" s="2">
        <f t="shared" si="484"/>
        <v>-2.4935665898315189E-2</v>
      </c>
      <c r="U3435" s="2">
        <f t="shared" si="481"/>
        <v>0</v>
      </c>
      <c r="V3435" s="2">
        <f t="shared" si="485"/>
        <v>-6.8558415560020083E-2</v>
      </c>
      <c r="Z3435" s="1">
        <f t="shared" si="482"/>
        <v>56.3</v>
      </c>
      <c r="AC3435" s="1" t="str">
        <f t="shared" si="483"/>
        <v>N</v>
      </c>
    </row>
    <row r="3436" spans="1:29" x14ac:dyDescent="0.25">
      <c r="A3436" s="1">
        <v>20181009</v>
      </c>
      <c r="B3436" s="1">
        <v>6278</v>
      </c>
      <c r="C3436" s="1" t="s">
        <v>238</v>
      </c>
      <c r="D3436" s="1">
        <v>4.07</v>
      </c>
      <c r="E3436" s="1">
        <v>34</v>
      </c>
      <c r="F3436" s="1">
        <v>31</v>
      </c>
      <c r="G3436" s="1">
        <v>32.6</v>
      </c>
      <c r="H3436" s="1">
        <v>31</v>
      </c>
      <c r="I3436" s="1">
        <v>31.5</v>
      </c>
      <c r="J3436" s="1">
        <f>CEILING(E3436*0.9,LOOKUP(E3436*0.9,{0,10,50,100,500},{0.01,0.05,0.1,0.5,1}))</f>
        <v>30.6</v>
      </c>
      <c r="K3436" s="1">
        <f>CEILING(E3436*0.915,LOOKUP(E3436*0.915,{0,10,50,100,500},{0.01,0.05,0.1,0.5,1}))</f>
        <v>31.150000000000002</v>
      </c>
      <c r="L3436" s="1">
        <f>FLOOR(E3436*1.1,LOOKUP(E3436*1.1,{0,10,50,100,500},{0.01,0.05,0.1,0.5,1}))</f>
        <v>37.4</v>
      </c>
      <c r="M3436" s="1">
        <f t="shared" si="477"/>
        <v>37.15</v>
      </c>
      <c r="N3436" s="2">
        <f t="shared" si="478"/>
        <v>-8.8235294117647065E-2</v>
      </c>
      <c r="O3436" s="2">
        <f t="shared" si="479"/>
        <v>-4.1176470588235252E-2</v>
      </c>
      <c r="P3436" s="3">
        <f t="shared" si="480"/>
        <v>0</v>
      </c>
      <c r="Q3436" s="2">
        <f t="shared" si="484"/>
        <v>-2.4935665898315189E-2</v>
      </c>
      <c r="U3436" s="2">
        <f t="shared" si="481"/>
        <v>0</v>
      </c>
      <c r="V3436" s="2">
        <f t="shared" si="485"/>
        <v>-6.8558415560020083E-2</v>
      </c>
      <c r="Z3436" s="1">
        <f t="shared" si="482"/>
        <v>34.15</v>
      </c>
      <c r="AC3436" s="1" t="str">
        <f t="shared" si="483"/>
        <v>N</v>
      </c>
    </row>
    <row r="3437" spans="1:29" x14ac:dyDescent="0.25">
      <c r="A3437" s="1">
        <v>20181009</v>
      </c>
      <c r="B3437" s="1">
        <v>8064</v>
      </c>
      <c r="C3437" s="1" t="s">
        <v>80</v>
      </c>
      <c r="D3437" s="1">
        <v>3.93</v>
      </c>
      <c r="E3437" s="1">
        <v>18.350000000000001</v>
      </c>
      <c r="F3437" s="1">
        <v>17.5</v>
      </c>
      <c r="G3437" s="1">
        <v>17.600000000000001</v>
      </c>
      <c r="H3437" s="1">
        <v>16.55</v>
      </c>
      <c r="I3437" s="1">
        <v>16.600000000000001</v>
      </c>
      <c r="J3437" s="1">
        <f>CEILING(E3437*0.9,LOOKUP(E3437*0.9,{0,10,50,100,500},{0.01,0.05,0.1,0.5,1}))</f>
        <v>16.55</v>
      </c>
      <c r="K3437" s="1">
        <f>CEILING(E3437*0.915,LOOKUP(E3437*0.915,{0,10,50,100,500},{0.01,0.05,0.1,0.5,1}))</f>
        <v>16.8</v>
      </c>
      <c r="L3437" s="1">
        <f>FLOOR(E3437*1.1,LOOKUP(E3437*1.1,{0,10,50,100,500},{0.01,0.05,0.1,0.5,1}))</f>
        <v>20.150000000000002</v>
      </c>
      <c r="M3437" s="1">
        <f t="shared" si="477"/>
        <v>19.900000000000002</v>
      </c>
      <c r="N3437" s="2">
        <f t="shared" si="478"/>
        <v>-4.6321525885558656E-2</v>
      </c>
      <c r="O3437" s="2">
        <f t="shared" si="479"/>
        <v>-4.0871934604904632E-2</v>
      </c>
      <c r="P3437" s="3">
        <f t="shared" si="480"/>
        <v>0</v>
      </c>
      <c r="Q3437" s="2">
        <f t="shared" si="484"/>
        <v>-2.4935665898315189E-2</v>
      </c>
      <c r="U3437" s="2">
        <f t="shared" si="481"/>
        <v>0</v>
      </c>
      <c r="V3437" s="2">
        <f t="shared" si="485"/>
        <v>-6.8558415560020083E-2</v>
      </c>
      <c r="Z3437" s="1">
        <f t="shared" si="482"/>
        <v>18.5</v>
      </c>
      <c r="AC3437" s="1" t="str">
        <f t="shared" si="483"/>
        <v>N</v>
      </c>
    </row>
    <row r="3438" spans="1:29" x14ac:dyDescent="0.25">
      <c r="A3438" s="1">
        <v>20181009</v>
      </c>
      <c r="B3438" s="1">
        <v>8163</v>
      </c>
      <c r="C3438" s="1" t="s">
        <v>418</v>
      </c>
      <c r="D3438" s="1">
        <v>3.38</v>
      </c>
      <c r="E3438" s="1">
        <v>39.6</v>
      </c>
      <c r="F3438" s="1">
        <v>36</v>
      </c>
      <c r="G3438" s="1">
        <v>36.799999999999997</v>
      </c>
      <c r="H3438" s="1">
        <v>35.65</v>
      </c>
      <c r="I3438" s="1">
        <v>35.65</v>
      </c>
      <c r="J3438" s="1">
        <f>CEILING(E3438*0.9,LOOKUP(E3438*0.9,{0,10,50,100,500},{0.01,0.05,0.1,0.5,1}))</f>
        <v>35.65</v>
      </c>
      <c r="K3438" s="1">
        <f>CEILING(E3438*0.915,LOOKUP(E3438*0.915,{0,10,50,100,500},{0.01,0.05,0.1,0.5,1}))</f>
        <v>36.25</v>
      </c>
      <c r="L3438" s="1">
        <f>FLOOR(E3438*1.1,LOOKUP(E3438*1.1,{0,10,50,100,500},{0.01,0.05,0.1,0.5,1}))</f>
        <v>43.550000000000004</v>
      </c>
      <c r="M3438" s="1">
        <f t="shared" si="477"/>
        <v>43.300000000000004</v>
      </c>
      <c r="N3438" s="2">
        <f t="shared" si="478"/>
        <v>-9.0909090909090939E-2</v>
      </c>
      <c r="O3438" s="2">
        <f t="shared" si="479"/>
        <v>-7.0707070707070815E-2</v>
      </c>
      <c r="P3438" s="3">
        <f t="shared" si="480"/>
        <v>0</v>
      </c>
      <c r="Q3438" s="2">
        <f t="shared" si="484"/>
        <v>-2.4935665898315189E-2</v>
      </c>
      <c r="U3438" s="2">
        <f t="shared" si="481"/>
        <v>0</v>
      </c>
      <c r="V3438" s="2">
        <f t="shared" si="485"/>
        <v>-6.8558415560020083E-2</v>
      </c>
      <c r="Z3438" s="1">
        <f t="shared" si="482"/>
        <v>39.75</v>
      </c>
      <c r="AC3438" s="1" t="str">
        <f t="shared" si="483"/>
        <v>N</v>
      </c>
    </row>
    <row r="3439" spans="1:29" x14ac:dyDescent="0.25">
      <c r="A3439" s="1">
        <v>20181011</v>
      </c>
      <c r="B3439" s="1">
        <v>2468</v>
      </c>
      <c r="C3439" s="1" t="s">
        <v>683</v>
      </c>
      <c r="D3439" s="1">
        <v>3.29</v>
      </c>
      <c r="E3439" s="1">
        <v>11.7</v>
      </c>
      <c r="F3439" s="1">
        <v>12.25</v>
      </c>
      <c r="G3439" s="1">
        <v>12.85</v>
      </c>
      <c r="H3439" s="1">
        <v>12.25</v>
      </c>
      <c r="I3439" s="1">
        <v>12.85</v>
      </c>
      <c r="J3439" s="1">
        <f>CEILING(E3439*0.9,LOOKUP(E3439*0.9,{0,10,50,100,500},{0.01,0.05,0.1,0.5,1}))</f>
        <v>10.55</v>
      </c>
      <c r="K3439" s="1">
        <f>CEILING(E3439*0.915,LOOKUP(E3439*0.915,{0,10,50,100,500},{0.01,0.05,0.1,0.5,1}))</f>
        <v>10.75</v>
      </c>
      <c r="L3439" s="1">
        <f>FLOOR(E3439*1.1,LOOKUP(E3439*1.1,{0,10,50,100,500},{0.01,0.05,0.1,0.5,1}))</f>
        <v>12.850000000000001</v>
      </c>
      <c r="M3439" s="1">
        <f t="shared" si="477"/>
        <v>12.600000000000001</v>
      </c>
      <c r="N3439" s="2">
        <f t="shared" si="478"/>
        <v>4.7008547008547071E-2</v>
      </c>
      <c r="O3439" s="2">
        <f t="shared" si="479"/>
        <v>9.829059829059833E-2</v>
      </c>
      <c r="P3439" s="3">
        <f t="shared" si="480"/>
        <v>-3.0023027777777985E-2</v>
      </c>
      <c r="Q3439" s="2">
        <f t="shared" si="484"/>
        <v>-5.495869367609317E-2</v>
      </c>
      <c r="U3439" s="2">
        <f t="shared" si="481"/>
        <v>-3.0023027777777985E-2</v>
      </c>
      <c r="V3439" s="2">
        <f t="shared" si="485"/>
        <v>-9.8581443337798072E-2</v>
      </c>
      <c r="Z3439" s="1">
        <f t="shared" si="482"/>
        <v>11.85</v>
      </c>
      <c r="AC3439" s="1" t="str">
        <f t="shared" si="483"/>
        <v>N</v>
      </c>
    </row>
    <row r="3440" spans="1:29" x14ac:dyDescent="0.25">
      <c r="A3440" s="1">
        <v>20181012</v>
      </c>
      <c r="B3440" s="1">
        <v>4729</v>
      </c>
      <c r="C3440" s="1" t="s">
        <v>684</v>
      </c>
      <c r="D3440" s="1">
        <v>15.11</v>
      </c>
      <c r="E3440" s="1">
        <v>12.7</v>
      </c>
      <c r="F3440" s="1">
        <v>13.85</v>
      </c>
      <c r="G3440" s="1">
        <v>13.95</v>
      </c>
      <c r="H3440" s="1">
        <v>13.6</v>
      </c>
      <c r="I3440" s="1">
        <v>13.95</v>
      </c>
      <c r="J3440" s="1">
        <f>CEILING(E3440*0.9,LOOKUP(E3440*0.9,{0,10,50,100,500},{0.01,0.05,0.1,0.5,1}))</f>
        <v>11.450000000000001</v>
      </c>
      <c r="K3440" s="1">
        <f>CEILING(E3440*0.915,LOOKUP(E3440*0.915,{0,10,50,100,500},{0.01,0.05,0.1,0.5,1}))</f>
        <v>11.65</v>
      </c>
      <c r="L3440" s="1">
        <f>FLOOR(E3440*1.1,LOOKUP(E3440*1.1,{0,10,50,100,500},{0.01,0.05,0.1,0.5,1}))</f>
        <v>13.950000000000001</v>
      </c>
      <c r="M3440" s="1">
        <f t="shared" si="477"/>
        <v>13.700000000000001</v>
      </c>
      <c r="N3440" s="2">
        <f t="shared" si="478"/>
        <v>9.0551181102362238E-2</v>
      </c>
      <c r="O3440" s="2">
        <f t="shared" si="479"/>
        <v>9.8425196850393706E-2</v>
      </c>
      <c r="P3440" s="3">
        <f t="shared" si="480"/>
        <v>8.6301131386860158E-3</v>
      </c>
      <c r="Q3440" s="2">
        <f t="shared" si="484"/>
        <v>-4.6328580537407155E-2</v>
      </c>
      <c r="U3440" s="2">
        <f t="shared" si="481"/>
        <v>8.6301131386860158E-3</v>
      </c>
      <c r="V3440" s="2">
        <f t="shared" si="485"/>
        <v>-8.9951330199112056E-2</v>
      </c>
      <c r="Z3440" s="1">
        <f t="shared" si="482"/>
        <v>12.85</v>
      </c>
      <c r="AC3440" s="1" t="str">
        <f t="shared" si="483"/>
        <v>N</v>
      </c>
    </row>
    <row r="3441" spans="1:29" x14ac:dyDescent="0.25">
      <c r="A3441" s="1">
        <v>20181012</v>
      </c>
      <c r="B3441" s="1">
        <v>3642</v>
      </c>
      <c r="C3441" s="1" t="s">
        <v>646</v>
      </c>
      <c r="D3441" s="1">
        <v>8.25</v>
      </c>
      <c r="E3441" s="1">
        <v>14.35</v>
      </c>
      <c r="F3441" s="1">
        <v>13.9</v>
      </c>
      <c r="G3441" s="1">
        <v>14.8</v>
      </c>
      <c r="H3441" s="1">
        <v>13.9</v>
      </c>
      <c r="I3441" s="1">
        <v>14.35</v>
      </c>
      <c r="J3441" s="1">
        <f>CEILING(E3441*0.9,LOOKUP(E3441*0.9,{0,10,50,100,500},{0.01,0.05,0.1,0.5,1}))</f>
        <v>12.950000000000001</v>
      </c>
      <c r="K3441" s="1">
        <f>CEILING(E3441*0.915,LOOKUP(E3441*0.915,{0,10,50,100,500},{0.01,0.05,0.1,0.5,1}))</f>
        <v>13.15</v>
      </c>
      <c r="L3441" s="1">
        <f>FLOOR(E3441*1.1,LOOKUP(E3441*1.1,{0,10,50,100,500},{0.01,0.05,0.1,0.5,1}))</f>
        <v>15.75</v>
      </c>
      <c r="M3441" s="1">
        <f t="shared" si="477"/>
        <v>15.5</v>
      </c>
      <c r="N3441" s="2">
        <f t="shared" si="478"/>
        <v>-3.1358885017421553E-2</v>
      </c>
      <c r="O3441" s="2">
        <f t="shared" si="479"/>
        <v>3.1358885017421678E-2</v>
      </c>
      <c r="P3441" s="3">
        <f t="shared" si="480"/>
        <v>8.1351114982578313E-3</v>
      </c>
      <c r="Q3441" s="2">
        <f t="shared" si="484"/>
        <v>-3.8193469039149323E-2</v>
      </c>
      <c r="U3441" s="2">
        <f t="shared" si="481"/>
        <v>8.1351114982578313E-3</v>
      </c>
      <c r="V3441" s="2">
        <f t="shared" si="485"/>
        <v>-8.1816218700854232E-2</v>
      </c>
      <c r="Z3441" s="1">
        <f t="shared" si="482"/>
        <v>14.5</v>
      </c>
      <c r="AC3441" s="1" t="str">
        <f t="shared" si="483"/>
        <v>N</v>
      </c>
    </row>
    <row r="3442" spans="1:29" x14ac:dyDescent="0.25">
      <c r="A3442" s="1">
        <v>20181012</v>
      </c>
      <c r="B3442" s="1">
        <v>8064</v>
      </c>
      <c r="C3442" s="1" t="s">
        <v>80</v>
      </c>
      <c r="D3442" s="1">
        <v>7.55</v>
      </c>
      <c r="E3442" s="1">
        <v>18.25</v>
      </c>
      <c r="F3442" s="1">
        <v>18.05</v>
      </c>
      <c r="G3442" s="1">
        <v>18.55</v>
      </c>
      <c r="H3442" s="1">
        <v>17.75</v>
      </c>
      <c r="I3442" s="1">
        <v>18.2</v>
      </c>
      <c r="J3442" s="1">
        <f>CEILING(E3442*0.9,LOOKUP(E3442*0.9,{0,10,50,100,500},{0.01,0.05,0.1,0.5,1}))</f>
        <v>16.45</v>
      </c>
      <c r="K3442" s="1">
        <f>CEILING(E3442*0.915,LOOKUP(E3442*0.915,{0,10,50,100,500},{0.01,0.05,0.1,0.5,1}))</f>
        <v>16.7</v>
      </c>
      <c r="L3442" s="1">
        <f>FLOOR(E3442*1.1,LOOKUP(E3442*1.1,{0,10,50,100,500},{0.01,0.05,0.1,0.5,1}))</f>
        <v>20.05</v>
      </c>
      <c r="M3442" s="1">
        <f t="shared" si="477"/>
        <v>19.8</v>
      </c>
      <c r="N3442" s="2">
        <f t="shared" si="478"/>
        <v>-1.0958904109589003E-2</v>
      </c>
      <c r="O3442" s="2">
        <f t="shared" si="479"/>
        <v>1.6438356164383602E-2</v>
      </c>
      <c r="P3442" s="3">
        <f t="shared" si="480"/>
        <v>8.670142857142708E-3</v>
      </c>
      <c r="Q3442" s="2">
        <f t="shared" si="484"/>
        <v>-2.9523326182006614E-2</v>
      </c>
      <c r="U3442" s="2">
        <f t="shared" si="481"/>
        <v>8.670142857142708E-3</v>
      </c>
      <c r="V3442" s="2">
        <f t="shared" si="485"/>
        <v>-7.3146075843711522E-2</v>
      </c>
      <c r="Z3442" s="1">
        <f t="shared" si="482"/>
        <v>18.399999999999999</v>
      </c>
      <c r="AC3442" s="1" t="str">
        <f t="shared" si="483"/>
        <v>N</v>
      </c>
    </row>
    <row r="3443" spans="1:29" x14ac:dyDescent="0.25">
      <c r="A3443" s="1">
        <v>20181012</v>
      </c>
      <c r="B3443" s="1">
        <v>6182</v>
      </c>
      <c r="C3443" s="1" t="s">
        <v>144</v>
      </c>
      <c r="D3443" s="1">
        <v>7.2</v>
      </c>
      <c r="E3443" s="1">
        <v>31.85</v>
      </c>
      <c r="F3443" s="1">
        <v>31.95</v>
      </c>
      <c r="G3443" s="1">
        <v>32.4</v>
      </c>
      <c r="H3443" s="1">
        <v>31.2</v>
      </c>
      <c r="I3443" s="1">
        <v>32</v>
      </c>
      <c r="J3443" s="1">
        <f>CEILING(E3443*0.9,LOOKUP(E3443*0.9,{0,10,50,100,500},{0.01,0.05,0.1,0.5,1}))</f>
        <v>28.700000000000003</v>
      </c>
      <c r="K3443" s="1">
        <f>CEILING(E3443*0.915,LOOKUP(E3443*0.915,{0,10,50,100,500},{0.01,0.05,0.1,0.5,1}))</f>
        <v>29.150000000000002</v>
      </c>
      <c r="L3443" s="1">
        <f>FLOOR(E3443*1.1,LOOKUP(E3443*1.1,{0,10,50,100,500},{0.01,0.05,0.1,0.5,1}))</f>
        <v>35</v>
      </c>
      <c r="M3443" s="1">
        <f t="shared" si="477"/>
        <v>34.75</v>
      </c>
      <c r="N3443" s="2">
        <f t="shared" si="478"/>
        <v>3.1397174254316441E-3</v>
      </c>
      <c r="O3443" s="2">
        <f t="shared" si="479"/>
        <v>1.726844583987432E-2</v>
      </c>
      <c r="P3443" s="3">
        <f t="shared" si="480"/>
        <v>-2.2980000000000383E-3</v>
      </c>
      <c r="Q3443" s="2">
        <f t="shared" si="484"/>
        <v>-3.182132618200665E-2</v>
      </c>
      <c r="U3443" s="2">
        <f t="shared" si="481"/>
        <v>-2.2980000000000383E-3</v>
      </c>
      <c r="V3443" s="2">
        <f t="shared" si="485"/>
        <v>-7.5444075843711558E-2</v>
      </c>
      <c r="Z3443" s="1">
        <f t="shared" si="482"/>
        <v>32</v>
      </c>
      <c r="AC3443" s="1" t="str">
        <f t="shared" si="483"/>
        <v>N</v>
      </c>
    </row>
    <row r="3444" spans="1:29" x14ac:dyDescent="0.25">
      <c r="A3444" s="1">
        <v>20181012</v>
      </c>
      <c r="B3444" s="1">
        <v>2478</v>
      </c>
      <c r="C3444" s="1" t="s">
        <v>216</v>
      </c>
      <c r="D3444" s="1">
        <v>6.01</v>
      </c>
      <c r="E3444" s="1">
        <v>50.6</v>
      </c>
      <c r="F3444" s="1">
        <v>50.7</v>
      </c>
      <c r="G3444" s="1">
        <v>53</v>
      </c>
      <c r="H3444" s="1">
        <v>50</v>
      </c>
      <c r="I3444" s="1">
        <v>52.7</v>
      </c>
      <c r="J3444" s="1">
        <f>CEILING(E3444*0.9,LOOKUP(E3444*0.9,{0,10,50,100,500},{0.01,0.05,0.1,0.5,1}))</f>
        <v>45.550000000000004</v>
      </c>
      <c r="K3444" s="1">
        <f>CEILING(E3444*0.915,LOOKUP(E3444*0.915,{0,10,50,100,500},{0.01,0.05,0.1,0.5,1}))</f>
        <v>46.300000000000004</v>
      </c>
      <c r="L3444" s="1">
        <f>FLOOR(E3444*1.1,LOOKUP(E3444*1.1,{0,10,50,100,500},{0.01,0.05,0.1,0.5,1}))</f>
        <v>55.6</v>
      </c>
      <c r="M3444" s="1">
        <f t="shared" si="477"/>
        <v>55.1</v>
      </c>
      <c r="N3444" s="2">
        <f t="shared" si="478"/>
        <v>1.9762845849802652E-3</v>
      </c>
      <c r="O3444" s="2">
        <f t="shared" si="479"/>
        <v>4.7430830039525661E-2</v>
      </c>
      <c r="P3444" s="3">
        <f t="shared" si="480"/>
        <v>-3.6388736242884329E-2</v>
      </c>
      <c r="Q3444" s="2">
        <f t="shared" si="484"/>
        <v>-6.8210062424890971E-2</v>
      </c>
      <c r="U3444" s="2">
        <f t="shared" si="481"/>
        <v>-3.6388736242884329E-2</v>
      </c>
      <c r="V3444" s="2">
        <f t="shared" si="485"/>
        <v>-0.11183281208659589</v>
      </c>
      <c r="Z3444" s="1">
        <f t="shared" si="482"/>
        <v>50.9</v>
      </c>
      <c r="AC3444" s="1" t="str">
        <f t="shared" si="483"/>
        <v>N</v>
      </c>
    </row>
    <row r="3445" spans="1:29" x14ac:dyDescent="0.25">
      <c r="A3445" s="1">
        <v>20181012</v>
      </c>
      <c r="B3445" s="1">
        <v>3090</v>
      </c>
      <c r="C3445" s="1" t="s">
        <v>411</v>
      </c>
      <c r="D3445" s="1">
        <v>5.75</v>
      </c>
      <c r="E3445" s="1">
        <v>53.4</v>
      </c>
      <c r="F3445" s="1">
        <v>53.2</v>
      </c>
      <c r="G3445" s="1">
        <v>55.2</v>
      </c>
      <c r="H3445" s="1">
        <v>52.9</v>
      </c>
      <c r="I3445" s="1">
        <v>53.1</v>
      </c>
      <c r="J3445" s="1">
        <f>CEILING(E3445*0.9,LOOKUP(E3445*0.9,{0,10,50,100,500},{0.01,0.05,0.1,0.5,1}))</f>
        <v>48.1</v>
      </c>
      <c r="K3445" s="1">
        <f>CEILING(E3445*0.915,LOOKUP(E3445*0.915,{0,10,50,100,500},{0.01,0.05,0.1,0.5,1}))</f>
        <v>48.900000000000006</v>
      </c>
      <c r="L3445" s="1">
        <f>FLOOR(E3445*1.1,LOOKUP(E3445*1.1,{0,10,50,100,500},{0.01,0.05,0.1,0.5,1}))</f>
        <v>58.7</v>
      </c>
      <c r="M3445" s="1">
        <f t="shared" si="477"/>
        <v>58.2</v>
      </c>
      <c r="N3445" s="2">
        <f t="shared" si="478"/>
        <v>-3.7453183520598453E-3</v>
      </c>
      <c r="O3445" s="2">
        <f t="shared" si="479"/>
        <v>3.3707865168539408E-2</v>
      </c>
      <c r="P3445" s="3">
        <f t="shared" si="480"/>
        <v>8.9799774011297684E-3</v>
      </c>
      <c r="Q3445" s="2">
        <f t="shared" si="484"/>
        <v>-5.9230085023761203E-2</v>
      </c>
      <c r="U3445" s="2">
        <f t="shared" si="481"/>
        <v>8.9799774011297684E-3</v>
      </c>
      <c r="V3445" s="2">
        <f t="shared" si="485"/>
        <v>-0.10285283468546612</v>
      </c>
      <c r="Z3445" s="1">
        <f t="shared" si="482"/>
        <v>53.699999999999996</v>
      </c>
      <c r="AC3445" s="1" t="str">
        <f t="shared" si="483"/>
        <v>N</v>
      </c>
    </row>
    <row r="3446" spans="1:29" x14ac:dyDescent="0.25">
      <c r="A3446" s="1">
        <v>20181012</v>
      </c>
      <c r="B3446" s="1">
        <v>8927</v>
      </c>
      <c r="C3446" s="1" t="s">
        <v>685</v>
      </c>
      <c r="D3446" s="1">
        <v>5.24</v>
      </c>
      <c r="E3446" s="1">
        <v>15.1</v>
      </c>
      <c r="F3446" s="1">
        <v>15.25</v>
      </c>
      <c r="G3446" s="1">
        <v>15.25</v>
      </c>
      <c r="H3446" s="1">
        <v>14.9</v>
      </c>
      <c r="I3446" s="1">
        <v>14.95</v>
      </c>
      <c r="J3446" s="1">
        <f>CEILING(E3446*0.9,LOOKUP(E3446*0.9,{0,10,50,100,500},{0.01,0.05,0.1,0.5,1}))</f>
        <v>13.600000000000001</v>
      </c>
      <c r="K3446" s="1">
        <f>CEILING(E3446*0.915,LOOKUP(E3446*0.915,{0,10,50,100,500},{0.01,0.05,0.1,0.5,1}))</f>
        <v>13.850000000000001</v>
      </c>
      <c r="L3446" s="1">
        <f>FLOOR(E3446*1.1,LOOKUP(E3446*1.1,{0,10,50,100,500},{0.01,0.05,0.1,0.5,1}))</f>
        <v>16.600000000000001</v>
      </c>
      <c r="M3446" s="1">
        <f t="shared" si="477"/>
        <v>16.350000000000001</v>
      </c>
      <c r="N3446" s="2">
        <f t="shared" si="478"/>
        <v>9.9337748344371091E-3</v>
      </c>
      <c r="O3446" s="2">
        <f t="shared" si="479"/>
        <v>9.9337748344371091E-3</v>
      </c>
      <c r="P3446" s="3">
        <f t="shared" si="480"/>
        <v>1.7730782608695681E-2</v>
      </c>
      <c r="Q3446" s="2">
        <f t="shared" si="484"/>
        <v>-4.1499302415065525E-2</v>
      </c>
      <c r="U3446" s="2">
        <f t="shared" si="481"/>
        <v>0</v>
      </c>
      <c r="V3446" s="2">
        <f t="shared" si="485"/>
        <v>-0.10285283468546612</v>
      </c>
      <c r="Z3446" s="1">
        <f t="shared" si="482"/>
        <v>15.25</v>
      </c>
      <c r="AC3446" s="1" t="str">
        <f t="shared" si="483"/>
        <v>Y</v>
      </c>
    </row>
    <row r="3447" spans="1:29" x14ac:dyDescent="0.25">
      <c r="A3447" s="1">
        <v>20181012</v>
      </c>
      <c r="B3447" s="1">
        <v>6153</v>
      </c>
      <c r="C3447" s="1" t="s">
        <v>195</v>
      </c>
      <c r="D3447" s="1">
        <v>5.23</v>
      </c>
      <c r="E3447" s="1">
        <v>34.85</v>
      </c>
      <c r="F3447" s="1">
        <v>34.799999999999997</v>
      </c>
      <c r="G3447" s="1">
        <v>36.700000000000003</v>
      </c>
      <c r="H3447" s="1">
        <v>33.9</v>
      </c>
      <c r="I3447" s="1">
        <v>36.25</v>
      </c>
      <c r="J3447" s="1">
        <f>CEILING(E3447*0.9,LOOKUP(E3447*0.9,{0,10,50,100,500},{0.01,0.05,0.1,0.5,1}))</f>
        <v>31.400000000000002</v>
      </c>
      <c r="K3447" s="1">
        <f>CEILING(E3447*0.915,LOOKUP(E3447*0.915,{0,10,50,100,500},{0.01,0.05,0.1,0.5,1}))</f>
        <v>31.900000000000002</v>
      </c>
      <c r="L3447" s="1">
        <f>FLOOR(E3447*1.1,LOOKUP(E3447*1.1,{0,10,50,100,500},{0.01,0.05,0.1,0.5,1}))</f>
        <v>38.300000000000004</v>
      </c>
      <c r="M3447" s="1">
        <f t="shared" si="477"/>
        <v>38.050000000000004</v>
      </c>
      <c r="N3447" s="2">
        <f t="shared" si="478"/>
        <v>-1.4347202295553591E-3</v>
      </c>
      <c r="O3447" s="2">
        <f t="shared" si="479"/>
        <v>5.3084648493543794E-2</v>
      </c>
      <c r="P3447" s="3">
        <f t="shared" si="480"/>
        <v>-3.6715275862069088E-2</v>
      </c>
      <c r="Q3447" s="2">
        <f t="shared" si="484"/>
        <v>-7.8214578277134614E-2</v>
      </c>
      <c r="U3447" s="2">
        <f t="shared" si="481"/>
        <v>-3.6715275862069088E-2</v>
      </c>
      <c r="V3447" s="2">
        <f t="shared" si="485"/>
        <v>-0.13956811054753521</v>
      </c>
      <c r="Z3447" s="1">
        <f t="shared" si="482"/>
        <v>35</v>
      </c>
      <c r="AC3447" s="1" t="str">
        <f t="shared" si="483"/>
        <v>N</v>
      </c>
    </row>
    <row r="3448" spans="1:29" x14ac:dyDescent="0.25">
      <c r="A3448" s="1">
        <v>20181015</v>
      </c>
      <c r="B3448" s="1">
        <v>6173</v>
      </c>
      <c r="C3448" s="1" t="s">
        <v>71</v>
      </c>
      <c r="D3448" s="1">
        <v>15.38</v>
      </c>
      <c r="E3448" s="1">
        <v>57.8</v>
      </c>
      <c r="F3448" s="1">
        <v>57.5</v>
      </c>
      <c r="G3448" s="1">
        <v>59.3</v>
      </c>
      <c r="H3448" s="1">
        <v>56.7</v>
      </c>
      <c r="I3448" s="1">
        <v>57.8</v>
      </c>
      <c r="J3448" s="1">
        <f>CEILING(E3448*0.9,LOOKUP(E3448*0.9,{0,10,50,100,500},{0.01,0.05,0.1,0.5,1}))</f>
        <v>52.1</v>
      </c>
      <c r="K3448" s="1">
        <f>CEILING(E3448*0.915,LOOKUP(E3448*0.915,{0,10,50,100,500},{0.01,0.05,0.1,0.5,1}))</f>
        <v>52.900000000000006</v>
      </c>
      <c r="L3448" s="1">
        <f>FLOOR(E3448*1.1,LOOKUP(E3448*1.1,{0,10,50,100,500},{0.01,0.05,0.1,0.5,1}))</f>
        <v>63.5</v>
      </c>
      <c r="M3448" s="1">
        <f t="shared" si="477"/>
        <v>63</v>
      </c>
      <c r="N3448" s="2">
        <f t="shared" si="478"/>
        <v>-5.1903114186850723E-3</v>
      </c>
      <c r="O3448" s="2">
        <f t="shared" si="479"/>
        <v>2.5951557093425608E-2</v>
      </c>
      <c r="P3448" s="3">
        <f t="shared" si="480"/>
        <v>2.8824550173008959E-3</v>
      </c>
      <c r="Q3448" s="2">
        <f t="shared" si="484"/>
        <v>-7.5332123259833711E-2</v>
      </c>
      <c r="U3448" s="2">
        <f t="shared" si="481"/>
        <v>2.8824550173008959E-3</v>
      </c>
      <c r="V3448" s="2">
        <f t="shared" si="485"/>
        <v>-0.13668565553023432</v>
      </c>
      <c r="Z3448" s="1">
        <f t="shared" si="482"/>
        <v>58.099999999999994</v>
      </c>
      <c r="AC3448" s="1" t="str">
        <f t="shared" si="483"/>
        <v>N</v>
      </c>
    </row>
    <row r="3449" spans="1:29" x14ac:dyDescent="0.25">
      <c r="A3449" s="1">
        <v>20181015</v>
      </c>
      <c r="B3449" s="1">
        <v>1795</v>
      </c>
      <c r="C3449" s="1" t="s">
        <v>224</v>
      </c>
      <c r="D3449" s="1">
        <v>8.74</v>
      </c>
      <c r="E3449" s="1">
        <v>65.900000000000006</v>
      </c>
      <c r="F3449" s="1">
        <v>65.599999999999994</v>
      </c>
      <c r="G3449" s="1">
        <v>66.2</v>
      </c>
      <c r="H3449" s="1">
        <v>62.9</v>
      </c>
      <c r="I3449" s="1">
        <v>63.4</v>
      </c>
      <c r="J3449" s="1">
        <f>CEILING(E3449*0.9,LOOKUP(E3449*0.9,{0,10,50,100,500},{0.01,0.05,0.1,0.5,1}))</f>
        <v>59.400000000000006</v>
      </c>
      <c r="K3449" s="1">
        <f>CEILING(E3449*0.915,LOOKUP(E3449*0.915,{0,10,50,100,500},{0.01,0.05,0.1,0.5,1}))</f>
        <v>60.300000000000004</v>
      </c>
      <c r="L3449" s="1">
        <f>FLOOR(E3449*1.1,LOOKUP(E3449*1.1,{0,10,50,100,500},{0.01,0.05,0.1,0.5,1}))</f>
        <v>72.400000000000006</v>
      </c>
      <c r="M3449" s="1">
        <f t="shared" si="477"/>
        <v>71.900000000000006</v>
      </c>
      <c r="N3449" s="2">
        <f t="shared" si="478"/>
        <v>-4.5523520485585937E-3</v>
      </c>
      <c r="O3449" s="2">
        <f t="shared" si="479"/>
        <v>4.5523520485583786E-3</v>
      </c>
      <c r="P3449" s="3">
        <f t="shared" si="480"/>
        <v>4.1782170347003156E-2</v>
      </c>
      <c r="Q3449" s="2">
        <f t="shared" si="484"/>
        <v>-3.3549952912830555E-2</v>
      </c>
      <c r="U3449" s="2">
        <f t="shared" si="481"/>
        <v>0</v>
      </c>
      <c r="V3449" s="2">
        <f t="shared" si="485"/>
        <v>-0.13668565553023432</v>
      </c>
      <c r="Z3449" s="1">
        <f t="shared" si="482"/>
        <v>66.2</v>
      </c>
      <c r="AC3449" s="1" t="str">
        <f t="shared" si="483"/>
        <v>Y</v>
      </c>
    </row>
    <row r="3450" spans="1:29" x14ac:dyDescent="0.25">
      <c r="A3450" s="1">
        <v>20181015</v>
      </c>
      <c r="B3450" s="1">
        <v>2478</v>
      </c>
      <c r="C3450" s="1" t="s">
        <v>216</v>
      </c>
      <c r="D3450" s="1">
        <v>4.3</v>
      </c>
      <c r="E3450" s="1">
        <v>52.7</v>
      </c>
      <c r="F3450" s="1">
        <v>52.3</v>
      </c>
      <c r="G3450" s="1">
        <v>55.4</v>
      </c>
      <c r="H3450" s="1">
        <v>52.3</v>
      </c>
      <c r="I3450" s="1">
        <v>54.8</v>
      </c>
      <c r="J3450" s="1">
        <f>CEILING(E3450*0.9,LOOKUP(E3450*0.9,{0,10,50,100,500},{0.01,0.05,0.1,0.5,1}))</f>
        <v>47.45</v>
      </c>
      <c r="K3450" s="1">
        <f>CEILING(E3450*0.915,LOOKUP(E3450*0.915,{0,10,50,100,500},{0.01,0.05,0.1,0.5,1}))</f>
        <v>48.25</v>
      </c>
      <c r="L3450" s="1">
        <f>FLOOR(E3450*1.1,LOOKUP(E3450*1.1,{0,10,50,100,500},{0.01,0.05,0.1,0.5,1}))</f>
        <v>57.900000000000006</v>
      </c>
      <c r="M3450" s="1">
        <f t="shared" si="477"/>
        <v>57.400000000000006</v>
      </c>
      <c r="N3450" s="2">
        <f t="shared" si="478"/>
        <v>-7.5901328273245859E-3</v>
      </c>
      <c r="O3450" s="2">
        <f t="shared" si="479"/>
        <v>5.1233396584440143E-2</v>
      </c>
      <c r="P3450" s="3">
        <f t="shared" si="480"/>
        <v>-3.5082339416058352E-2</v>
      </c>
      <c r="Q3450" s="2">
        <f t="shared" si="484"/>
        <v>-6.86322923288889E-2</v>
      </c>
      <c r="U3450" s="2">
        <f t="shared" si="481"/>
        <v>-3.5082339416058352E-2</v>
      </c>
      <c r="V3450" s="2">
        <f t="shared" si="485"/>
        <v>-0.17176799494629266</v>
      </c>
      <c r="Z3450" s="1">
        <f t="shared" si="482"/>
        <v>53</v>
      </c>
      <c r="AC3450" s="1" t="str">
        <f t="shared" si="483"/>
        <v>N</v>
      </c>
    </row>
    <row r="3451" spans="1:29" x14ac:dyDescent="0.25">
      <c r="A3451" s="1">
        <v>20181015</v>
      </c>
      <c r="B3451" s="1">
        <v>6153</v>
      </c>
      <c r="C3451" s="1" t="s">
        <v>195</v>
      </c>
      <c r="D3451" s="1">
        <v>4.21</v>
      </c>
      <c r="E3451" s="1">
        <v>36.25</v>
      </c>
      <c r="F3451" s="1">
        <v>35.700000000000003</v>
      </c>
      <c r="G3451" s="1">
        <v>36.65</v>
      </c>
      <c r="H3451" s="1">
        <v>35.6</v>
      </c>
      <c r="I3451" s="1">
        <v>35.799999999999997</v>
      </c>
      <c r="J3451" s="1">
        <f>CEILING(E3451*0.9,LOOKUP(E3451*0.9,{0,10,50,100,500},{0.01,0.05,0.1,0.5,1}))</f>
        <v>32.65</v>
      </c>
      <c r="K3451" s="1">
        <f>CEILING(E3451*0.915,LOOKUP(E3451*0.915,{0,10,50,100,500},{0.01,0.05,0.1,0.5,1}))</f>
        <v>33.200000000000003</v>
      </c>
      <c r="L3451" s="1">
        <f>FLOOR(E3451*1.1,LOOKUP(E3451*1.1,{0,10,50,100,500},{0.01,0.05,0.1,0.5,1}))</f>
        <v>39.85</v>
      </c>
      <c r="M3451" s="1">
        <f t="shared" si="477"/>
        <v>39.6</v>
      </c>
      <c r="N3451" s="2">
        <f t="shared" si="478"/>
        <v>-1.517241379310337E-2</v>
      </c>
      <c r="O3451" s="2">
        <f t="shared" si="479"/>
        <v>1.1034482758620651E-2</v>
      </c>
      <c r="P3451" s="3">
        <f t="shared" si="480"/>
        <v>1.4429949720670469E-2</v>
      </c>
      <c r="Q3451" s="2">
        <f t="shared" si="484"/>
        <v>-5.4202342608218435E-2</v>
      </c>
      <c r="U3451" s="2">
        <f t="shared" si="481"/>
        <v>1.4429949720670469E-2</v>
      </c>
      <c r="V3451" s="2">
        <f t="shared" si="485"/>
        <v>-0.1573380452256222</v>
      </c>
      <c r="Z3451" s="1">
        <f t="shared" si="482"/>
        <v>36.4</v>
      </c>
      <c r="AC3451" s="1" t="str">
        <f t="shared" si="483"/>
        <v>N</v>
      </c>
    </row>
    <row r="3452" spans="1:29" x14ac:dyDescent="0.25">
      <c r="A3452" s="1">
        <v>20181015</v>
      </c>
      <c r="B3452" s="1">
        <v>6182</v>
      </c>
      <c r="C3452" s="1" t="s">
        <v>144</v>
      </c>
      <c r="D3452" s="1">
        <v>4.01</v>
      </c>
      <c r="E3452" s="1">
        <v>32</v>
      </c>
      <c r="F3452" s="1">
        <v>32.65</v>
      </c>
      <c r="G3452" s="1">
        <v>34.799999999999997</v>
      </c>
      <c r="H3452" s="1">
        <v>32.549999999999997</v>
      </c>
      <c r="I3452" s="1">
        <v>33.25</v>
      </c>
      <c r="J3452" s="1">
        <f>CEILING(E3452*0.9,LOOKUP(E3452*0.9,{0,10,50,100,500},{0.01,0.05,0.1,0.5,1}))</f>
        <v>28.8</v>
      </c>
      <c r="K3452" s="1">
        <f>CEILING(E3452*0.915,LOOKUP(E3452*0.915,{0,10,50,100,500},{0.01,0.05,0.1,0.5,1}))</f>
        <v>29.3</v>
      </c>
      <c r="L3452" s="1">
        <f>FLOOR(E3452*1.1,LOOKUP(E3452*1.1,{0,10,50,100,500},{0.01,0.05,0.1,0.5,1}))</f>
        <v>35.200000000000003</v>
      </c>
      <c r="M3452" s="1">
        <f t="shared" si="477"/>
        <v>34.950000000000003</v>
      </c>
      <c r="N3452" s="2">
        <f t="shared" si="478"/>
        <v>2.0312499999999956E-2</v>
      </c>
      <c r="O3452" s="2">
        <f t="shared" si="479"/>
        <v>8.7499999999999911E-2</v>
      </c>
      <c r="P3452" s="3">
        <f t="shared" si="480"/>
        <v>-2.0308845112781988E-2</v>
      </c>
      <c r="Q3452" s="2">
        <f t="shared" si="484"/>
        <v>-7.4511187721000419E-2</v>
      </c>
      <c r="U3452" s="2">
        <f t="shared" si="481"/>
        <v>-2.0308845112781988E-2</v>
      </c>
      <c r="V3452" s="2">
        <f t="shared" si="485"/>
        <v>-0.1776468903384042</v>
      </c>
      <c r="Z3452" s="1">
        <f t="shared" si="482"/>
        <v>32.15</v>
      </c>
      <c r="AC3452" s="1" t="str">
        <f t="shared" si="483"/>
        <v>N</v>
      </c>
    </row>
    <row r="3453" spans="1:29" x14ac:dyDescent="0.25">
      <c r="A3453" s="1">
        <v>20181015</v>
      </c>
      <c r="B3453" s="1">
        <v>1515</v>
      </c>
      <c r="C3453" s="1" t="s">
        <v>179</v>
      </c>
      <c r="D3453" s="1">
        <v>3.89</v>
      </c>
      <c r="E3453" s="1">
        <v>52.3</v>
      </c>
      <c r="F3453" s="1">
        <v>52</v>
      </c>
      <c r="G3453" s="1">
        <v>53.4</v>
      </c>
      <c r="H3453" s="1">
        <v>51.1</v>
      </c>
      <c r="I3453" s="1">
        <v>52</v>
      </c>
      <c r="J3453" s="1">
        <f>CEILING(E3453*0.9,LOOKUP(E3453*0.9,{0,10,50,100,500},{0.01,0.05,0.1,0.5,1}))</f>
        <v>47.1</v>
      </c>
      <c r="K3453" s="1">
        <f>CEILING(E3453*0.915,LOOKUP(E3453*0.915,{0,10,50,100,500},{0.01,0.05,0.1,0.5,1}))</f>
        <v>47.900000000000006</v>
      </c>
      <c r="L3453" s="1">
        <f>FLOOR(E3453*1.1,LOOKUP(E3453*1.1,{0,10,50,100,500},{0.01,0.05,0.1,0.5,1}))</f>
        <v>57.5</v>
      </c>
      <c r="M3453" s="1">
        <f t="shared" si="477"/>
        <v>57</v>
      </c>
      <c r="N3453" s="2">
        <f t="shared" si="478"/>
        <v>-5.7361376673039609E-3</v>
      </c>
      <c r="O3453" s="2">
        <f t="shared" si="479"/>
        <v>2.1032504780114751E-2</v>
      </c>
      <c r="P3453" s="3">
        <f t="shared" si="480"/>
        <v>9.2185499999998012E-3</v>
      </c>
      <c r="Q3453" s="2">
        <f t="shared" si="484"/>
        <v>-6.5292637721000621E-2</v>
      </c>
      <c r="U3453" s="2">
        <f t="shared" si="481"/>
        <v>9.2185499999998012E-3</v>
      </c>
      <c r="V3453" s="2">
        <f t="shared" si="485"/>
        <v>-0.1684283403384044</v>
      </c>
      <c r="Z3453" s="1">
        <f t="shared" si="482"/>
        <v>52.599999999999994</v>
      </c>
      <c r="AC3453" s="1" t="str">
        <f t="shared" si="483"/>
        <v>N</v>
      </c>
    </row>
    <row r="3454" spans="1:29" x14ac:dyDescent="0.25">
      <c r="A3454" s="1">
        <v>20181015</v>
      </c>
      <c r="B3454" s="1">
        <v>8043</v>
      </c>
      <c r="C3454" s="1" t="s">
        <v>421</v>
      </c>
      <c r="D3454" s="1">
        <v>3.89</v>
      </c>
      <c r="E3454" s="1">
        <v>41</v>
      </c>
      <c r="F3454" s="1">
        <v>40.9</v>
      </c>
      <c r="G3454" s="1">
        <v>42.65</v>
      </c>
      <c r="H3454" s="1">
        <v>40.799999999999997</v>
      </c>
      <c r="I3454" s="1">
        <v>41.55</v>
      </c>
      <c r="J3454" s="1">
        <f>CEILING(E3454*0.9,LOOKUP(E3454*0.9,{0,10,50,100,500},{0.01,0.05,0.1,0.5,1}))</f>
        <v>36.9</v>
      </c>
      <c r="K3454" s="1">
        <f>CEILING(E3454*0.915,LOOKUP(E3454*0.915,{0,10,50,100,500},{0.01,0.05,0.1,0.5,1}))</f>
        <v>37.550000000000004</v>
      </c>
      <c r="L3454" s="1">
        <f>FLOOR(E3454*1.1,LOOKUP(E3454*1.1,{0,10,50,100,500},{0.01,0.05,0.1,0.5,1}))</f>
        <v>45.1</v>
      </c>
      <c r="M3454" s="1">
        <f t="shared" si="477"/>
        <v>44.85</v>
      </c>
      <c r="N3454" s="2">
        <f t="shared" si="478"/>
        <v>-2.4390243902439371E-3</v>
      </c>
      <c r="O3454" s="2">
        <f t="shared" si="479"/>
        <v>4.0243902439024357E-2</v>
      </c>
      <c r="P3454" s="3">
        <f t="shared" si="480"/>
        <v>-1.1906673886883344E-2</v>
      </c>
      <c r="Q3454" s="2">
        <f t="shared" si="484"/>
        <v>-7.7199311607883958E-2</v>
      </c>
      <c r="U3454" s="2">
        <f t="shared" si="481"/>
        <v>-1.1906673886883344E-2</v>
      </c>
      <c r="V3454" s="2">
        <f t="shared" si="485"/>
        <v>-0.18033501422528775</v>
      </c>
      <c r="Z3454" s="1">
        <f t="shared" si="482"/>
        <v>41.15</v>
      </c>
      <c r="AC3454" s="1" t="str">
        <f t="shared" si="483"/>
        <v>N</v>
      </c>
    </row>
    <row r="3455" spans="1:29" x14ac:dyDescent="0.25">
      <c r="A3455" s="1">
        <v>20181015</v>
      </c>
      <c r="B3455" s="1">
        <v>6127</v>
      </c>
      <c r="C3455" s="1" t="s">
        <v>146</v>
      </c>
      <c r="D3455" s="1">
        <v>3.73</v>
      </c>
      <c r="E3455" s="1">
        <v>16.3</v>
      </c>
      <c r="F3455" s="1">
        <v>16.2</v>
      </c>
      <c r="G3455" s="1">
        <v>17.25</v>
      </c>
      <c r="H3455" s="1">
        <v>16.100000000000001</v>
      </c>
      <c r="I3455" s="1">
        <v>16.899999999999999</v>
      </c>
      <c r="J3455" s="1">
        <f>CEILING(E3455*0.9,LOOKUP(E3455*0.9,{0,10,50,100,500},{0.01,0.05,0.1,0.5,1}))</f>
        <v>14.700000000000001</v>
      </c>
      <c r="K3455" s="1">
        <f>CEILING(E3455*0.915,LOOKUP(E3455*0.915,{0,10,50,100,500},{0.01,0.05,0.1,0.5,1}))</f>
        <v>14.950000000000001</v>
      </c>
      <c r="L3455" s="1">
        <f>FLOOR(E3455*1.1,LOOKUP(E3455*1.1,{0,10,50,100,500},{0.01,0.05,0.1,0.5,1}))</f>
        <v>17.900000000000002</v>
      </c>
      <c r="M3455" s="1">
        <f t="shared" si="477"/>
        <v>17.650000000000002</v>
      </c>
      <c r="N3455" s="2">
        <f t="shared" si="478"/>
        <v>-6.1349693251534611E-3</v>
      </c>
      <c r="O3455" s="2">
        <f t="shared" si="479"/>
        <v>5.828220858895701E-2</v>
      </c>
      <c r="P3455" s="3">
        <f t="shared" si="480"/>
        <v>-2.8874653846153883E-2</v>
      </c>
      <c r="Q3455" s="2">
        <f t="shared" si="484"/>
        <v>-0.10607396545403784</v>
      </c>
      <c r="U3455" s="2">
        <f t="shared" si="481"/>
        <v>-2.8874653846153883E-2</v>
      </c>
      <c r="V3455" s="2">
        <f t="shared" si="485"/>
        <v>-0.20920966807144165</v>
      </c>
      <c r="Z3455" s="1">
        <f t="shared" si="482"/>
        <v>16.45</v>
      </c>
      <c r="AC3455" s="1" t="str">
        <f t="shared" si="483"/>
        <v>N</v>
      </c>
    </row>
    <row r="3456" spans="1:29" x14ac:dyDescent="0.25">
      <c r="A3456" s="1">
        <v>20181016</v>
      </c>
      <c r="B3456" s="1">
        <v>6150</v>
      </c>
      <c r="C3456" s="1" t="s">
        <v>132</v>
      </c>
      <c r="D3456" s="1">
        <v>13.48</v>
      </c>
      <c r="E3456" s="1">
        <v>52</v>
      </c>
      <c r="F3456" s="1">
        <v>53.6</v>
      </c>
      <c r="G3456" s="1">
        <v>54</v>
      </c>
      <c r="H3456" s="1">
        <v>51.5</v>
      </c>
      <c r="I3456" s="1">
        <v>52</v>
      </c>
      <c r="J3456" s="1">
        <f>CEILING(E3456*0.9,LOOKUP(E3456*0.9,{0,10,50,100,500},{0.01,0.05,0.1,0.5,1}))</f>
        <v>46.800000000000004</v>
      </c>
      <c r="K3456" s="1">
        <f>CEILING(E3456*0.915,LOOKUP(E3456*0.915,{0,10,50,100,500},{0.01,0.05,0.1,0.5,1}))</f>
        <v>47.6</v>
      </c>
      <c r="L3456" s="1">
        <f>FLOOR(E3456*1.1,LOOKUP(E3456*1.1,{0,10,50,100,500},{0.01,0.05,0.1,0.5,1}))</f>
        <v>57.2</v>
      </c>
      <c r="M3456" s="1">
        <f t="shared" si="477"/>
        <v>56.7</v>
      </c>
      <c r="N3456" s="2">
        <f t="shared" si="478"/>
        <v>3.0769230769230795E-2</v>
      </c>
      <c r="O3456" s="2">
        <f t="shared" si="479"/>
        <v>3.8461538461538464E-2</v>
      </c>
      <c r="P3456" s="3">
        <f t="shared" si="480"/>
        <v>2.8412799999999939E-2</v>
      </c>
      <c r="Q3456" s="2">
        <f t="shared" si="484"/>
        <v>-7.7661165454037895E-2</v>
      </c>
      <c r="U3456" s="2">
        <f t="shared" si="481"/>
        <v>2.8412799999999939E-2</v>
      </c>
      <c r="V3456" s="2">
        <f t="shared" si="485"/>
        <v>-0.18079686807144171</v>
      </c>
      <c r="Z3456" s="1">
        <f t="shared" si="482"/>
        <v>52.3</v>
      </c>
      <c r="AC3456" s="1" t="str">
        <f t="shared" si="483"/>
        <v>N</v>
      </c>
    </row>
    <row r="3457" spans="1:29" x14ac:dyDescent="0.25">
      <c r="A3457" s="1">
        <v>20181016</v>
      </c>
      <c r="B3457" s="1">
        <v>6182</v>
      </c>
      <c r="C3457" s="1" t="s">
        <v>144</v>
      </c>
      <c r="D3457" s="1">
        <v>10.23</v>
      </c>
      <c r="E3457" s="1">
        <v>33.25</v>
      </c>
      <c r="F3457" s="1">
        <v>34.4</v>
      </c>
      <c r="G3457" s="1">
        <v>34.450000000000003</v>
      </c>
      <c r="H3457" s="1">
        <v>32.9</v>
      </c>
      <c r="I3457" s="1">
        <v>33.1</v>
      </c>
      <c r="J3457" s="1">
        <f>CEILING(E3457*0.9,LOOKUP(E3457*0.9,{0,10,50,100,500},{0.01,0.05,0.1,0.5,1}))</f>
        <v>29.950000000000003</v>
      </c>
      <c r="K3457" s="1">
        <f>CEILING(E3457*0.915,LOOKUP(E3457*0.915,{0,10,50,100,500},{0.01,0.05,0.1,0.5,1}))</f>
        <v>30.450000000000003</v>
      </c>
      <c r="L3457" s="1">
        <f>FLOOR(E3457*1.1,LOOKUP(E3457*1.1,{0,10,50,100,500},{0.01,0.05,0.1,0.5,1}))</f>
        <v>36.550000000000004</v>
      </c>
      <c r="M3457" s="1">
        <f t="shared" si="477"/>
        <v>36.300000000000004</v>
      </c>
      <c r="N3457" s="2">
        <f t="shared" si="478"/>
        <v>3.4586466165413492E-2</v>
      </c>
      <c r="O3457" s="2">
        <f t="shared" si="479"/>
        <v>3.609022556390986E-2</v>
      </c>
      <c r="P3457" s="3">
        <f t="shared" si="480"/>
        <v>3.6902341389728005E-2</v>
      </c>
      <c r="Q3457" s="2">
        <f t="shared" si="484"/>
        <v>-4.075882406430989E-2</v>
      </c>
      <c r="U3457" s="2">
        <f t="shared" si="481"/>
        <v>3.6902341389728005E-2</v>
      </c>
      <c r="V3457" s="2">
        <f t="shared" si="485"/>
        <v>-0.14389452668171371</v>
      </c>
      <c r="Z3457" s="1">
        <f t="shared" si="482"/>
        <v>33.4</v>
      </c>
      <c r="AC3457" s="1" t="str">
        <f t="shared" si="483"/>
        <v>N</v>
      </c>
    </row>
    <row r="3458" spans="1:29" x14ac:dyDescent="0.25">
      <c r="A3458" s="1">
        <v>20181016</v>
      </c>
      <c r="B3458" s="1">
        <v>2478</v>
      </c>
      <c r="C3458" s="1" t="s">
        <v>216</v>
      </c>
      <c r="D3458" s="1">
        <v>5.61</v>
      </c>
      <c r="E3458" s="1">
        <v>54.8</v>
      </c>
      <c r="F3458" s="1">
        <v>57</v>
      </c>
      <c r="G3458" s="1">
        <v>57.5</v>
      </c>
      <c r="H3458" s="1">
        <v>52.5</v>
      </c>
      <c r="I3458" s="1">
        <v>52.9</v>
      </c>
      <c r="J3458" s="1">
        <f>CEILING(E3458*0.9,LOOKUP(E3458*0.9,{0,10,50,100,500},{0.01,0.05,0.1,0.5,1}))</f>
        <v>49.35</v>
      </c>
      <c r="K3458" s="1">
        <f>CEILING(E3458*0.915,LOOKUP(E3458*0.915,{0,10,50,100,500},{0.01,0.05,0.1,0.5,1}))</f>
        <v>50.2</v>
      </c>
      <c r="L3458" s="1">
        <f>FLOOR(E3458*1.1,LOOKUP(E3458*1.1,{0,10,50,100,500},{0.01,0.05,0.1,0.5,1}))</f>
        <v>60.2</v>
      </c>
      <c r="M3458" s="1">
        <f t="shared" si="477"/>
        <v>59.7</v>
      </c>
      <c r="N3458" s="2">
        <f t="shared" si="478"/>
        <v>4.0145985401459909E-2</v>
      </c>
      <c r="O3458" s="2">
        <f t="shared" si="479"/>
        <v>4.9270072992700788E-2</v>
      </c>
      <c r="P3458" s="3">
        <f t="shared" si="480"/>
        <v>7.5059544423440441E-2</v>
      </c>
      <c r="Q3458" s="2">
        <f t="shared" si="484"/>
        <v>0</v>
      </c>
      <c r="U3458" s="2">
        <f t="shared" si="481"/>
        <v>7.5059544423440441E-2</v>
      </c>
      <c r="V3458" s="2">
        <f t="shared" si="485"/>
        <v>-6.8834982258273267E-2</v>
      </c>
      <c r="Z3458" s="1">
        <f t="shared" si="482"/>
        <v>55.099999999999994</v>
      </c>
      <c r="AC3458" s="1" t="str">
        <f t="shared" si="483"/>
        <v>N</v>
      </c>
    </row>
    <row r="3459" spans="1:29" x14ac:dyDescent="0.25">
      <c r="A3459" s="1">
        <v>20181016</v>
      </c>
      <c r="B3459" s="1">
        <v>3016</v>
      </c>
      <c r="C3459" s="1" t="s">
        <v>53</v>
      </c>
      <c r="D3459" s="1">
        <v>5.35</v>
      </c>
      <c r="E3459" s="1">
        <v>40.25</v>
      </c>
      <c r="F3459" s="1">
        <v>40.9</v>
      </c>
      <c r="G3459" s="1">
        <v>41.35</v>
      </c>
      <c r="H3459" s="1">
        <v>38.15</v>
      </c>
      <c r="I3459" s="1">
        <v>38.4</v>
      </c>
      <c r="J3459" s="1">
        <f>CEILING(E3459*0.9,LOOKUP(E3459*0.9,{0,10,50,100,500},{0.01,0.05,0.1,0.5,1}))</f>
        <v>36.25</v>
      </c>
      <c r="K3459" s="1">
        <f>CEILING(E3459*0.915,LOOKUP(E3459*0.915,{0,10,50,100,500},{0.01,0.05,0.1,0.5,1}))</f>
        <v>36.85</v>
      </c>
      <c r="L3459" s="1">
        <f>FLOOR(E3459*1.1,LOOKUP(E3459*1.1,{0,10,50,100,500},{0.01,0.05,0.1,0.5,1}))</f>
        <v>44.25</v>
      </c>
      <c r="M3459" s="1">
        <f t="shared" ref="M3459:M3522" si="486">IF(L3459&lt;10,L3459-0.05,IF(L3459&lt;50,L3459-0.25,IF(L3459&lt;100,L3459-0.5,IF(L3459&lt;500,L3459-2.5,IF(L3459&lt;1000,L3459-5,IF(L3459&lt;5000,L3459-25,0))))))</f>
        <v>44</v>
      </c>
      <c r="N3459" s="2">
        <f t="shared" ref="N3459:N3522" si="487">(F3459-E3459)/E3459</f>
        <v>1.6149068322981332E-2</v>
      </c>
      <c r="O3459" s="2">
        <f t="shared" ref="O3459:O3522" si="488">(G3459-E3459)/E3459</f>
        <v>2.7329192546583888E-2</v>
      </c>
      <c r="P3459" s="3">
        <f t="shared" ref="P3459:P3522" si="489">IF(F3459&lt;Z3459,IF(G3459&lt;Z3459,0,IF(G3459&gt;=M3459,(Z3459-M3459*$AA$2-Z3459*0.0015-Z3459*$AA$4)/M3459,IF(H3459&lt;=K3459,(Z3459-K3459*$AA$2-Z3459*0.0015-Z3459*$AA$4)/K3459,(Z3459-I3459*$AA$2-Z3459*0.0015-Z3459*$AA$4)/I3459))),IF(G3459&gt;=M3459,(F3459-M3459*$AA$2-F3459*0.0015-F3459*$AA$4)/M3459,IF(H3459&lt;=K3459,(F3459-K3459*$AA$2-F3459*0.0015-F3459*$AA$4)/K3459,(F3459-I3459*$AA$2-F3459*0.0015-F3459*$AA$4)/I3459)))</f>
        <v>6.2682533854166667E-2</v>
      </c>
      <c r="Q3459" s="2">
        <f t="shared" si="484"/>
        <v>0</v>
      </c>
      <c r="U3459" s="2">
        <f t="shared" ref="U3459:U3522" si="490">IF(G3459=Z3459,0,IF(F3459&lt;Z3459,IF(G3459&lt;Z3459,0,IF(G3459&gt;=M3459,(Z3459-M3459*$AA$2-Z3459*0.0015-Z3459*$AA$4)/M3459,IF(H3459&lt;=K3459,(Z3459-K3459*$AA$2-Z3459*0.0015-Z3459*$AA$4)/K3459,(Z3459-I3459*$AA$2-Z3459*0.0015-Z3459*$AA$4)/I3459))),IF(G3459&gt;=M3459,(F3459-M3459*$AA$2-F3459*0.0015-F3459*$AA$4)/M3459,IF(H3459&lt;=K3459,(F3459-K3459*$AA$2-F3459*0.0015-F3459*$AA$4)/K3459,(F3459-I3459*$AA$2-F3459*0.0015-F3459*$AA$4)/I3459))))</f>
        <v>6.2682533854166667E-2</v>
      </c>
      <c r="V3459" s="2">
        <f t="shared" si="485"/>
        <v>-6.1524484041066002E-3</v>
      </c>
      <c r="Z3459" s="1">
        <f t="shared" ref="Z3459:Z3522" si="491">IF(E3459&lt;10,E3459+(0.01*$Y$2),IF(E3459&lt;50,E3459+(0.05*$Y$2),IF(E3459&lt;100,E3459+(0.1*$Y$2),IF(E3459&lt;500,E3459+(0.5*$Y$2),IF(E3459&lt;1000,E3459+(1*$Y$2),0)))))</f>
        <v>40.4</v>
      </c>
      <c r="AC3459" s="1" t="str">
        <f t="shared" ref="AC3459:AC3522" si="492">IF(Z3459=G3459,"Y","N")</f>
        <v>N</v>
      </c>
    </row>
    <row r="3460" spans="1:29" x14ac:dyDescent="0.25">
      <c r="A3460" s="1">
        <v>20181016</v>
      </c>
      <c r="B3460" s="1">
        <v>5481</v>
      </c>
      <c r="C3460" s="1" t="s">
        <v>605</v>
      </c>
      <c r="D3460" s="1">
        <v>5.31</v>
      </c>
      <c r="E3460" s="1">
        <v>16.850000000000001</v>
      </c>
      <c r="F3460" s="1">
        <v>16.8</v>
      </c>
      <c r="G3460" s="1">
        <v>17.2</v>
      </c>
      <c r="H3460" s="1">
        <v>16</v>
      </c>
      <c r="I3460" s="1">
        <v>16.100000000000001</v>
      </c>
      <c r="J3460" s="1">
        <f>CEILING(E3460*0.9,LOOKUP(E3460*0.9,{0,10,50,100,500},{0.01,0.05,0.1,0.5,1}))</f>
        <v>15.200000000000001</v>
      </c>
      <c r="K3460" s="1">
        <f>CEILING(E3460*0.915,LOOKUP(E3460*0.915,{0,10,50,100,500},{0.01,0.05,0.1,0.5,1}))</f>
        <v>15.450000000000001</v>
      </c>
      <c r="L3460" s="1">
        <f>FLOOR(E3460*1.1,LOOKUP(E3460*1.1,{0,10,50,100,500},{0.01,0.05,0.1,0.5,1}))</f>
        <v>18.5</v>
      </c>
      <c r="M3460" s="1">
        <f t="shared" si="486"/>
        <v>18.25</v>
      </c>
      <c r="N3460" s="2">
        <f t="shared" si="487"/>
        <v>-2.9673590504451456E-3</v>
      </c>
      <c r="O3460" s="2">
        <f t="shared" si="488"/>
        <v>2.0771513353115598E-2</v>
      </c>
      <c r="P3460" s="3">
        <f t="shared" si="489"/>
        <v>5.3496465838509137E-2</v>
      </c>
      <c r="Q3460" s="2">
        <f t="shared" ref="Q3460:Q3523" si="493">IF(Q3459+P3460&gt;0,0,P3460+Q3459)</f>
        <v>0</v>
      </c>
      <c r="U3460" s="2">
        <f t="shared" si="490"/>
        <v>5.3496465838509137E-2</v>
      </c>
      <c r="V3460" s="2">
        <f t="shared" ref="V3460:V3523" si="494">IF(V3459+U3460&gt;0,0,U3460+V3459)</f>
        <v>0</v>
      </c>
      <c r="Z3460" s="1">
        <f t="shared" si="491"/>
        <v>17</v>
      </c>
      <c r="AC3460" s="1" t="str">
        <f t="shared" si="492"/>
        <v>N</v>
      </c>
    </row>
    <row r="3461" spans="1:29" x14ac:dyDescent="0.25">
      <c r="A3461" s="1">
        <v>20181016</v>
      </c>
      <c r="B3461" s="1">
        <v>1786</v>
      </c>
      <c r="C3461" s="1" t="s">
        <v>412</v>
      </c>
      <c r="D3461" s="1">
        <v>4.78</v>
      </c>
      <c r="E3461" s="1">
        <v>68.099999999999994</v>
      </c>
      <c r="F3461" s="1">
        <v>69.2</v>
      </c>
      <c r="G3461" s="1">
        <v>70.5</v>
      </c>
      <c r="H3461" s="1">
        <v>68.5</v>
      </c>
      <c r="I3461" s="1">
        <v>68.900000000000006</v>
      </c>
      <c r="J3461" s="1">
        <f>CEILING(E3461*0.9,LOOKUP(E3461*0.9,{0,10,50,100,500},{0.01,0.05,0.1,0.5,1}))</f>
        <v>61.300000000000004</v>
      </c>
      <c r="K3461" s="1">
        <f>CEILING(E3461*0.915,LOOKUP(E3461*0.915,{0,10,50,100,500},{0.01,0.05,0.1,0.5,1}))</f>
        <v>62.400000000000006</v>
      </c>
      <c r="L3461" s="1">
        <f>FLOOR(E3461*1.1,LOOKUP(E3461*1.1,{0,10,50,100,500},{0.01,0.05,0.1,0.5,1}))</f>
        <v>74.900000000000006</v>
      </c>
      <c r="M3461" s="1">
        <f t="shared" si="486"/>
        <v>74.400000000000006</v>
      </c>
      <c r="N3461" s="2">
        <f t="shared" si="487"/>
        <v>1.6152716593245353E-2</v>
      </c>
      <c r="O3461" s="2">
        <f t="shared" si="488"/>
        <v>3.5242290748898765E-2</v>
      </c>
      <c r="P3461" s="3">
        <f t="shared" si="489"/>
        <v>2.0478679245281737E-3</v>
      </c>
      <c r="Q3461" s="2">
        <f t="shared" si="493"/>
        <v>0</v>
      </c>
      <c r="U3461" s="2">
        <f t="shared" si="490"/>
        <v>2.0478679245281737E-3</v>
      </c>
      <c r="V3461" s="2">
        <f t="shared" si="494"/>
        <v>0</v>
      </c>
      <c r="Z3461" s="1">
        <f t="shared" si="491"/>
        <v>68.399999999999991</v>
      </c>
      <c r="AC3461" s="1" t="str">
        <f t="shared" si="492"/>
        <v>N</v>
      </c>
    </row>
    <row r="3462" spans="1:29" x14ac:dyDescent="0.25">
      <c r="A3462" s="1">
        <v>20181016</v>
      </c>
      <c r="B3462" s="1">
        <v>2375</v>
      </c>
      <c r="C3462" s="1" t="s">
        <v>44</v>
      </c>
      <c r="D3462" s="1">
        <v>4.0599999999999996</v>
      </c>
      <c r="E3462" s="1">
        <v>39.5</v>
      </c>
      <c r="F3462" s="1">
        <v>41.6</v>
      </c>
      <c r="G3462" s="1">
        <v>41.9</v>
      </c>
      <c r="H3462" s="1">
        <v>37.25</v>
      </c>
      <c r="I3462" s="1">
        <v>37.6</v>
      </c>
      <c r="J3462" s="1">
        <f>CEILING(E3462*0.9,LOOKUP(E3462*0.9,{0,10,50,100,500},{0.01,0.05,0.1,0.5,1}))</f>
        <v>35.550000000000004</v>
      </c>
      <c r="K3462" s="1">
        <f>CEILING(E3462*0.915,LOOKUP(E3462*0.915,{0,10,50,100,500},{0.01,0.05,0.1,0.5,1}))</f>
        <v>36.15</v>
      </c>
      <c r="L3462" s="1">
        <f>FLOOR(E3462*1.1,LOOKUP(E3462*1.1,{0,10,50,100,500},{0.01,0.05,0.1,0.5,1}))</f>
        <v>43.45</v>
      </c>
      <c r="M3462" s="1">
        <f t="shared" si="486"/>
        <v>43.2</v>
      </c>
      <c r="N3462" s="2">
        <f t="shared" si="487"/>
        <v>5.316455696202535E-2</v>
      </c>
      <c r="O3462" s="2">
        <f t="shared" si="488"/>
        <v>6.0759493670886039E-2</v>
      </c>
      <c r="P3462" s="3">
        <f t="shared" si="489"/>
        <v>0.1038829574468085</v>
      </c>
      <c r="Q3462" s="2">
        <f t="shared" si="493"/>
        <v>0</v>
      </c>
      <c r="U3462" s="2">
        <f t="shared" si="490"/>
        <v>0.1038829574468085</v>
      </c>
      <c r="V3462" s="2">
        <f t="shared" si="494"/>
        <v>0</v>
      </c>
      <c r="Z3462" s="1">
        <f t="shared" si="491"/>
        <v>39.65</v>
      </c>
      <c r="AC3462" s="1" t="str">
        <f t="shared" si="492"/>
        <v>N</v>
      </c>
    </row>
    <row r="3463" spans="1:29" x14ac:dyDescent="0.25">
      <c r="A3463" s="1">
        <v>20181016</v>
      </c>
      <c r="B3463" s="1">
        <v>8043</v>
      </c>
      <c r="C3463" s="1" t="s">
        <v>421</v>
      </c>
      <c r="D3463" s="1">
        <v>3.47</v>
      </c>
      <c r="E3463" s="1">
        <v>41.55</v>
      </c>
      <c r="F3463" s="1">
        <v>44.3</v>
      </c>
      <c r="G3463" s="1">
        <v>44.3</v>
      </c>
      <c r="H3463" s="1">
        <v>41.3</v>
      </c>
      <c r="I3463" s="1">
        <v>41.55</v>
      </c>
      <c r="J3463" s="1">
        <f>CEILING(E3463*0.9,LOOKUP(E3463*0.9,{0,10,50,100,500},{0.01,0.05,0.1,0.5,1}))</f>
        <v>37.4</v>
      </c>
      <c r="K3463" s="1">
        <f>CEILING(E3463*0.915,LOOKUP(E3463*0.915,{0,10,50,100,500},{0.01,0.05,0.1,0.5,1}))</f>
        <v>38.050000000000004</v>
      </c>
      <c r="L3463" s="1">
        <f>FLOOR(E3463*1.1,LOOKUP(E3463*1.1,{0,10,50,100,500},{0.01,0.05,0.1,0.5,1}))</f>
        <v>45.7</v>
      </c>
      <c r="M3463" s="1">
        <f t="shared" si="486"/>
        <v>45.45</v>
      </c>
      <c r="N3463" s="2">
        <f t="shared" si="487"/>
        <v>6.6185318892900122E-2</v>
      </c>
      <c r="O3463" s="2">
        <f t="shared" si="488"/>
        <v>6.6185318892900122E-2</v>
      </c>
      <c r="P3463" s="3">
        <f t="shared" si="489"/>
        <v>6.3761632972322402E-2</v>
      </c>
      <c r="Q3463" s="2">
        <f t="shared" si="493"/>
        <v>0</v>
      </c>
      <c r="U3463" s="2">
        <f t="shared" si="490"/>
        <v>6.3761632972322402E-2</v>
      </c>
      <c r="V3463" s="2">
        <f t="shared" si="494"/>
        <v>0</v>
      </c>
      <c r="Z3463" s="1">
        <f t="shared" si="491"/>
        <v>41.699999999999996</v>
      </c>
      <c r="AC3463" s="1" t="str">
        <f t="shared" si="492"/>
        <v>N</v>
      </c>
    </row>
    <row r="3464" spans="1:29" x14ac:dyDescent="0.25">
      <c r="A3464" s="1">
        <v>20181017</v>
      </c>
      <c r="B3464" s="1">
        <v>1784</v>
      </c>
      <c r="C3464" s="1" t="s">
        <v>181</v>
      </c>
      <c r="D3464" s="1">
        <v>8.7200000000000006</v>
      </c>
      <c r="E3464" s="1">
        <v>26.55</v>
      </c>
      <c r="F3464" s="1">
        <v>26.05</v>
      </c>
      <c r="G3464" s="1">
        <v>26.95</v>
      </c>
      <c r="H3464" s="1">
        <v>25.9</v>
      </c>
      <c r="I3464" s="1">
        <v>26</v>
      </c>
      <c r="J3464" s="1">
        <f>CEILING(E3464*0.9,LOOKUP(E3464*0.9,{0,10,50,100,500},{0.01,0.05,0.1,0.5,1}))</f>
        <v>23.900000000000002</v>
      </c>
      <c r="K3464" s="1">
        <f>CEILING(E3464*0.915,LOOKUP(E3464*0.915,{0,10,50,100,500},{0.01,0.05,0.1,0.5,1}))</f>
        <v>24.3</v>
      </c>
      <c r="L3464" s="1">
        <f>FLOOR(E3464*1.1,LOOKUP(E3464*1.1,{0,10,50,100,500},{0.01,0.05,0.1,0.5,1}))</f>
        <v>29.200000000000003</v>
      </c>
      <c r="M3464" s="1">
        <f t="shared" si="486"/>
        <v>28.950000000000003</v>
      </c>
      <c r="N3464" s="2">
        <f t="shared" si="487"/>
        <v>-1.8832391713747645E-2</v>
      </c>
      <c r="O3464" s="2">
        <f t="shared" si="488"/>
        <v>1.5065913370998062E-2</v>
      </c>
      <c r="P3464" s="3">
        <f t="shared" si="489"/>
        <v>2.4573949999999883E-2</v>
      </c>
      <c r="Q3464" s="2">
        <f t="shared" si="493"/>
        <v>0</v>
      </c>
      <c r="U3464" s="2">
        <f t="shared" si="490"/>
        <v>2.4573949999999883E-2</v>
      </c>
      <c r="V3464" s="2">
        <f t="shared" si="494"/>
        <v>0</v>
      </c>
      <c r="Z3464" s="1">
        <f t="shared" si="491"/>
        <v>26.7</v>
      </c>
      <c r="AC3464" s="1" t="str">
        <f t="shared" si="492"/>
        <v>N</v>
      </c>
    </row>
    <row r="3465" spans="1:29" x14ac:dyDescent="0.25">
      <c r="A3465" s="1">
        <v>20181017</v>
      </c>
      <c r="B3465" s="1">
        <v>1795</v>
      </c>
      <c r="C3465" s="1" t="s">
        <v>224</v>
      </c>
      <c r="D3465" s="1">
        <v>6.92</v>
      </c>
      <c r="E3465" s="1">
        <v>67.2</v>
      </c>
      <c r="F3465" s="1">
        <v>67.5</v>
      </c>
      <c r="G3465" s="1">
        <v>68.8</v>
      </c>
      <c r="H3465" s="1">
        <v>65.599999999999994</v>
      </c>
      <c r="I3465" s="1">
        <v>66</v>
      </c>
      <c r="J3465" s="1">
        <f>CEILING(E3465*0.9,LOOKUP(E3465*0.9,{0,10,50,100,500},{0.01,0.05,0.1,0.5,1}))</f>
        <v>60.5</v>
      </c>
      <c r="K3465" s="1">
        <f>CEILING(E3465*0.915,LOOKUP(E3465*0.915,{0,10,50,100,500},{0.01,0.05,0.1,0.5,1}))</f>
        <v>61.5</v>
      </c>
      <c r="L3465" s="1">
        <f>FLOOR(E3465*1.1,LOOKUP(E3465*1.1,{0,10,50,100,500},{0.01,0.05,0.1,0.5,1}))</f>
        <v>73.900000000000006</v>
      </c>
      <c r="M3465" s="1">
        <f t="shared" si="486"/>
        <v>73.400000000000006</v>
      </c>
      <c r="N3465" s="2">
        <f t="shared" si="487"/>
        <v>4.4642857142856715E-3</v>
      </c>
      <c r="O3465" s="2">
        <f t="shared" si="488"/>
        <v>2.3809523809523725E-2</v>
      </c>
      <c r="P3465" s="3">
        <f t="shared" si="489"/>
        <v>2.038611363636355E-2</v>
      </c>
      <c r="Q3465" s="2">
        <f t="shared" si="493"/>
        <v>0</v>
      </c>
      <c r="U3465" s="2">
        <f t="shared" si="490"/>
        <v>2.038611363636355E-2</v>
      </c>
      <c r="V3465" s="2">
        <f t="shared" si="494"/>
        <v>0</v>
      </c>
      <c r="Z3465" s="1">
        <f t="shared" si="491"/>
        <v>67.5</v>
      </c>
      <c r="AC3465" s="1" t="str">
        <f t="shared" si="492"/>
        <v>N</v>
      </c>
    </row>
    <row r="3466" spans="1:29" x14ac:dyDescent="0.25">
      <c r="A3466" s="1">
        <v>20181017</v>
      </c>
      <c r="B3466" s="1">
        <v>3360</v>
      </c>
      <c r="C3466" s="1" t="s">
        <v>473</v>
      </c>
      <c r="D3466" s="1">
        <v>5.94</v>
      </c>
      <c r="E3466" s="1">
        <v>20</v>
      </c>
      <c r="F3466" s="1">
        <v>20.45</v>
      </c>
      <c r="G3466" s="1">
        <v>21.4</v>
      </c>
      <c r="H3466" s="1">
        <v>20.45</v>
      </c>
      <c r="I3466" s="1">
        <v>20.8</v>
      </c>
      <c r="J3466" s="1">
        <f>CEILING(E3466*0.9,LOOKUP(E3466*0.9,{0,10,50,100,500},{0.01,0.05,0.1,0.5,1}))</f>
        <v>18</v>
      </c>
      <c r="K3466" s="1">
        <f>CEILING(E3466*0.915,LOOKUP(E3466*0.915,{0,10,50,100,500},{0.01,0.05,0.1,0.5,1}))</f>
        <v>18.3</v>
      </c>
      <c r="L3466" s="1">
        <f>FLOOR(E3466*1.1,LOOKUP(E3466*1.1,{0,10,50,100,500},{0.01,0.05,0.1,0.5,1}))</f>
        <v>22</v>
      </c>
      <c r="M3466" s="1">
        <f t="shared" si="486"/>
        <v>21.75</v>
      </c>
      <c r="N3466" s="2">
        <f t="shared" si="487"/>
        <v>2.2499999999999964E-2</v>
      </c>
      <c r="O3466" s="2">
        <f t="shared" si="488"/>
        <v>6.9999999999999923E-2</v>
      </c>
      <c r="P3466" s="3">
        <f t="shared" si="489"/>
        <v>-1.9092968750000057E-2</v>
      </c>
      <c r="Q3466" s="2">
        <f t="shared" si="493"/>
        <v>-1.9092968750000057E-2</v>
      </c>
      <c r="U3466" s="2">
        <f t="shared" si="490"/>
        <v>-1.9092968750000057E-2</v>
      </c>
      <c r="V3466" s="2">
        <f t="shared" si="494"/>
        <v>-1.9092968750000057E-2</v>
      </c>
      <c r="Z3466" s="1">
        <f t="shared" si="491"/>
        <v>20.149999999999999</v>
      </c>
      <c r="AC3466" s="1" t="str">
        <f t="shared" si="492"/>
        <v>N</v>
      </c>
    </row>
    <row r="3467" spans="1:29" x14ac:dyDescent="0.25">
      <c r="A3467" s="1">
        <v>20181017</v>
      </c>
      <c r="B3467" s="1">
        <v>5317</v>
      </c>
      <c r="C3467" s="1" t="s">
        <v>44</v>
      </c>
      <c r="D3467" s="1">
        <v>5.9</v>
      </c>
      <c r="E3467" s="1">
        <v>44.5</v>
      </c>
      <c r="F3467" s="1">
        <v>43.65</v>
      </c>
      <c r="G3467" s="1">
        <v>44.75</v>
      </c>
      <c r="H3467" s="1">
        <v>43.65</v>
      </c>
      <c r="I3467" s="1">
        <v>44.3</v>
      </c>
      <c r="J3467" s="1">
        <f>CEILING(E3467*0.9,LOOKUP(E3467*0.9,{0,10,50,100,500},{0.01,0.05,0.1,0.5,1}))</f>
        <v>40.050000000000004</v>
      </c>
      <c r="K3467" s="1">
        <f>CEILING(E3467*0.915,LOOKUP(E3467*0.915,{0,10,50,100,500},{0.01,0.05,0.1,0.5,1}))</f>
        <v>40.75</v>
      </c>
      <c r="L3467" s="1">
        <f>FLOOR(E3467*1.1,LOOKUP(E3467*1.1,{0,10,50,100,500},{0.01,0.05,0.1,0.5,1}))</f>
        <v>48.95</v>
      </c>
      <c r="M3467" s="1">
        <f t="shared" si="486"/>
        <v>48.7</v>
      </c>
      <c r="N3467" s="2">
        <f t="shared" si="487"/>
        <v>-1.9101123595505649E-2</v>
      </c>
      <c r="O3467" s="2">
        <f t="shared" si="488"/>
        <v>5.6179775280898875E-3</v>
      </c>
      <c r="P3467" s="3">
        <f t="shared" si="489"/>
        <v>5.587673814898335E-3</v>
      </c>
      <c r="Q3467" s="2">
        <f t="shared" si="493"/>
        <v>-1.3505294935101723E-2</v>
      </c>
      <c r="U3467" s="2">
        <f t="shared" si="490"/>
        <v>5.587673814898335E-3</v>
      </c>
      <c r="V3467" s="2">
        <f t="shared" si="494"/>
        <v>-1.3505294935101723E-2</v>
      </c>
      <c r="Z3467" s="1">
        <f t="shared" si="491"/>
        <v>44.65</v>
      </c>
      <c r="AC3467" s="1" t="str">
        <f t="shared" si="492"/>
        <v>N</v>
      </c>
    </row>
    <row r="3468" spans="1:29" x14ac:dyDescent="0.25">
      <c r="A3468" s="1">
        <v>20181017</v>
      </c>
      <c r="B3468" s="1">
        <v>6278</v>
      </c>
      <c r="C3468" s="1" t="s">
        <v>238</v>
      </c>
      <c r="D3468" s="1">
        <v>4.37</v>
      </c>
      <c r="E3468" s="1">
        <v>35.549999999999997</v>
      </c>
      <c r="F3468" s="1">
        <v>35.549999999999997</v>
      </c>
      <c r="G3468" s="1">
        <v>36.450000000000003</v>
      </c>
      <c r="H3468" s="1">
        <v>35.25</v>
      </c>
      <c r="I3468" s="1">
        <v>36.4</v>
      </c>
      <c r="J3468" s="1">
        <f>CEILING(E3468*0.9,LOOKUP(E3468*0.9,{0,10,50,100,500},{0.01,0.05,0.1,0.5,1}))</f>
        <v>32</v>
      </c>
      <c r="K3468" s="1">
        <f>CEILING(E3468*0.915,LOOKUP(E3468*0.915,{0,10,50,100,500},{0.01,0.05,0.1,0.5,1}))</f>
        <v>32.550000000000004</v>
      </c>
      <c r="L3468" s="1">
        <f>FLOOR(E3468*1.1,LOOKUP(E3468*1.1,{0,10,50,100,500},{0.01,0.05,0.1,0.5,1}))</f>
        <v>39.1</v>
      </c>
      <c r="M3468" s="1">
        <f t="shared" si="486"/>
        <v>38.85</v>
      </c>
      <c r="N3468" s="2">
        <f t="shared" si="487"/>
        <v>0</v>
      </c>
      <c r="O3468" s="2">
        <f t="shared" si="488"/>
        <v>2.5316455696202694E-2</v>
      </c>
      <c r="P3468" s="3">
        <f t="shared" si="489"/>
        <v>-2.1492250000000188E-2</v>
      </c>
      <c r="Q3468" s="2">
        <f t="shared" si="493"/>
        <v>-3.4997544935101911E-2</v>
      </c>
      <c r="U3468" s="2">
        <f t="shared" si="490"/>
        <v>-2.1492250000000188E-2</v>
      </c>
      <c r="V3468" s="2">
        <f t="shared" si="494"/>
        <v>-3.4997544935101911E-2</v>
      </c>
      <c r="Z3468" s="1">
        <f t="shared" si="491"/>
        <v>35.699999999999996</v>
      </c>
      <c r="AC3468" s="1" t="str">
        <f t="shared" si="492"/>
        <v>N</v>
      </c>
    </row>
    <row r="3469" spans="1:29" x14ac:dyDescent="0.25">
      <c r="A3469" s="1">
        <v>20181017</v>
      </c>
      <c r="B3469" s="1">
        <v>1786</v>
      </c>
      <c r="C3469" s="1" t="s">
        <v>412</v>
      </c>
      <c r="D3469" s="1">
        <v>4.24</v>
      </c>
      <c r="E3469" s="1">
        <v>68.900000000000006</v>
      </c>
      <c r="F3469" s="1">
        <v>68.5</v>
      </c>
      <c r="G3469" s="1">
        <v>69.5</v>
      </c>
      <c r="H3469" s="1">
        <v>67.3</v>
      </c>
      <c r="I3469" s="1">
        <v>67.8</v>
      </c>
      <c r="J3469" s="1">
        <f>CEILING(E3469*0.9,LOOKUP(E3469*0.9,{0,10,50,100,500},{0.01,0.05,0.1,0.5,1}))</f>
        <v>62.1</v>
      </c>
      <c r="K3469" s="1">
        <f>CEILING(E3469*0.915,LOOKUP(E3469*0.915,{0,10,50,100,500},{0.01,0.05,0.1,0.5,1}))</f>
        <v>63.1</v>
      </c>
      <c r="L3469" s="1">
        <f>FLOOR(E3469*1.1,LOOKUP(E3469*1.1,{0,10,50,100,500},{0.01,0.05,0.1,0.5,1}))</f>
        <v>75.7</v>
      </c>
      <c r="M3469" s="1">
        <f t="shared" si="486"/>
        <v>75.2</v>
      </c>
      <c r="N3469" s="2">
        <f t="shared" si="487"/>
        <v>-5.805515239477586E-3</v>
      </c>
      <c r="O3469" s="2">
        <f t="shared" si="488"/>
        <v>8.7082728592161717E-3</v>
      </c>
      <c r="P3469" s="3">
        <f t="shared" si="489"/>
        <v>1.8311755162241972E-2</v>
      </c>
      <c r="Q3469" s="2">
        <f t="shared" si="493"/>
        <v>-1.6685789772859939E-2</v>
      </c>
      <c r="U3469" s="2">
        <f t="shared" si="490"/>
        <v>1.8311755162241972E-2</v>
      </c>
      <c r="V3469" s="2">
        <f t="shared" si="494"/>
        <v>-1.6685789772859939E-2</v>
      </c>
      <c r="Z3469" s="1">
        <f t="shared" si="491"/>
        <v>69.2</v>
      </c>
      <c r="AC3469" s="1" t="str">
        <f t="shared" si="492"/>
        <v>N</v>
      </c>
    </row>
    <row r="3470" spans="1:29" x14ac:dyDescent="0.25">
      <c r="A3470" s="1">
        <v>20181017</v>
      </c>
      <c r="B3470" s="1">
        <v>3299</v>
      </c>
      <c r="C3470" s="1" t="s">
        <v>563</v>
      </c>
      <c r="D3470" s="1">
        <v>3.95</v>
      </c>
      <c r="E3470" s="1">
        <v>40.15</v>
      </c>
      <c r="F3470" s="1">
        <v>39.75</v>
      </c>
      <c r="G3470" s="1">
        <v>40.6</v>
      </c>
      <c r="H3470" s="1">
        <v>39.299999999999997</v>
      </c>
      <c r="I3470" s="1">
        <v>39.299999999999997</v>
      </c>
      <c r="J3470" s="1">
        <f>CEILING(E3470*0.9,LOOKUP(E3470*0.9,{0,10,50,100,500},{0.01,0.05,0.1,0.5,1}))</f>
        <v>36.15</v>
      </c>
      <c r="K3470" s="1">
        <f>CEILING(E3470*0.915,LOOKUP(E3470*0.915,{0,10,50,100,500},{0.01,0.05,0.1,0.5,1}))</f>
        <v>36.75</v>
      </c>
      <c r="L3470" s="1">
        <f>FLOOR(E3470*1.1,LOOKUP(E3470*1.1,{0,10,50,100,500},{0.01,0.05,0.1,0.5,1}))</f>
        <v>44.150000000000006</v>
      </c>
      <c r="M3470" s="1">
        <f t="shared" si="486"/>
        <v>43.900000000000006</v>
      </c>
      <c r="N3470" s="2">
        <f t="shared" si="487"/>
        <v>-9.9626400996263662E-3</v>
      </c>
      <c r="O3470" s="2">
        <f t="shared" si="488"/>
        <v>1.1207970112079772E-2</v>
      </c>
      <c r="P3470" s="3">
        <f t="shared" si="489"/>
        <v>2.3098972010178007E-2</v>
      </c>
      <c r="Q3470" s="2">
        <f t="shared" si="493"/>
        <v>0</v>
      </c>
      <c r="U3470" s="2">
        <f t="shared" si="490"/>
        <v>2.3098972010178007E-2</v>
      </c>
      <c r="V3470" s="2">
        <f t="shared" si="494"/>
        <v>0</v>
      </c>
      <c r="Z3470" s="1">
        <f t="shared" si="491"/>
        <v>40.299999999999997</v>
      </c>
      <c r="AC3470" s="1" t="str">
        <f t="shared" si="492"/>
        <v>N</v>
      </c>
    </row>
    <row r="3471" spans="1:29" x14ac:dyDescent="0.25">
      <c r="A3471" s="1">
        <v>20181017</v>
      </c>
      <c r="B3471" s="1">
        <v>6612</v>
      </c>
      <c r="C3471" s="1" t="s">
        <v>686</v>
      </c>
      <c r="D3471" s="1">
        <v>3.58</v>
      </c>
      <c r="E3471" s="1">
        <v>69.900000000000006</v>
      </c>
      <c r="F3471" s="1">
        <v>69.900000000000006</v>
      </c>
      <c r="G3471" s="1">
        <v>71.099999999999994</v>
      </c>
      <c r="H3471" s="1">
        <v>66.5</v>
      </c>
      <c r="I3471" s="1">
        <v>69.099999999999994</v>
      </c>
      <c r="J3471" s="1">
        <f>CEILING(E3471*0.9,LOOKUP(E3471*0.9,{0,10,50,100,500},{0.01,0.05,0.1,0.5,1}))</f>
        <v>63</v>
      </c>
      <c r="K3471" s="1">
        <f>CEILING(E3471*0.915,LOOKUP(E3471*0.915,{0,10,50,100,500},{0.01,0.05,0.1,0.5,1}))</f>
        <v>64</v>
      </c>
      <c r="L3471" s="1">
        <f>FLOOR(E3471*1.1,LOOKUP(E3471*1.1,{0,10,50,100,500},{0.01,0.05,0.1,0.5,1}))</f>
        <v>76.800000000000011</v>
      </c>
      <c r="M3471" s="1">
        <f t="shared" si="486"/>
        <v>76.300000000000011</v>
      </c>
      <c r="N3471" s="2">
        <f t="shared" si="487"/>
        <v>0</v>
      </c>
      <c r="O3471" s="2">
        <f t="shared" si="488"/>
        <v>1.7167381974248764E-2</v>
      </c>
      <c r="P3471" s="3">
        <f t="shared" si="489"/>
        <v>1.3590727930535573E-2</v>
      </c>
      <c r="Q3471" s="2">
        <f t="shared" si="493"/>
        <v>0</v>
      </c>
      <c r="U3471" s="2">
        <f t="shared" si="490"/>
        <v>1.3590727930535573E-2</v>
      </c>
      <c r="V3471" s="2">
        <f t="shared" si="494"/>
        <v>0</v>
      </c>
      <c r="Z3471" s="1">
        <f t="shared" si="491"/>
        <v>70.2</v>
      </c>
      <c r="AC3471" s="1" t="str">
        <f t="shared" si="492"/>
        <v>N</v>
      </c>
    </row>
    <row r="3472" spans="1:29" x14ac:dyDescent="0.25">
      <c r="A3472" s="1">
        <v>20181018</v>
      </c>
      <c r="B3472" s="1">
        <v>3360</v>
      </c>
      <c r="C3472" s="1" t="s">
        <v>473</v>
      </c>
      <c r="D3472" s="1">
        <v>11.82</v>
      </c>
      <c r="E3472" s="1">
        <v>20.8</v>
      </c>
      <c r="F3472" s="1">
        <v>20.399999999999999</v>
      </c>
      <c r="G3472" s="1">
        <v>21.05</v>
      </c>
      <c r="H3472" s="1">
        <v>20.149999999999999</v>
      </c>
      <c r="I3472" s="1">
        <v>21</v>
      </c>
      <c r="J3472" s="1">
        <f>CEILING(E3472*0.9,LOOKUP(E3472*0.9,{0,10,50,100,500},{0.01,0.05,0.1,0.5,1}))</f>
        <v>18.75</v>
      </c>
      <c r="K3472" s="1">
        <f>CEILING(E3472*0.915,LOOKUP(E3472*0.915,{0,10,50,100,500},{0.01,0.05,0.1,0.5,1}))</f>
        <v>19.05</v>
      </c>
      <c r="L3472" s="1">
        <f>FLOOR(E3472*1.1,LOOKUP(E3472*1.1,{0,10,50,100,500},{0.01,0.05,0.1,0.5,1}))</f>
        <v>22.85</v>
      </c>
      <c r="M3472" s="1">
        <f t="shared" si="486"/>
        <v>22.6</v>
      </c>
      <c r="N3472" s="2">
        <f t="shared" si="487"/>
        <v>-1.9230769230769332E-2</v>
      </c>
      <c r="O3472" s="2">
        <f t="shared" si="488"/>
        <v>1.2019230769230768E-2</v>
      </c>
      <c r="P3472" s="3">
        <f t="shared" si="489"/>
        <v>-4.6744309523810571E-3</v>
      </c>
      <c r="Q3472" s="2">
        <f t="shared" si="493"/>
        <v>-4.6744309523810571E-3</v>
      </c>
      <c r="U3472" s="2">
        <f t="shared" si="490"/>
        <v>-4.6744309523810571E-3</v>
      </c>
      <c r="V3472" s="2">
        <f t="shared" si="494"/>
        <v>-4.6744309523810571E-3</v>
      </c>
      <c r="Z3472" s="1">
        <f t="shared" si="491"/>
        <v>20.95</v>
      </c>
      <c r="AC3472" s="1" t="str">
        <f t="shared" si="492"/>
        <v>N</v>
      </c>
    </row>
    <row r="3473" spans="1:29" x14ac:dyDescent="0.25">
      <c r="A3473" s="1">
        <v>20181018</v>
      </c>
      <c r="B3473" s="1">
        <v>9958</v>
      </c>
      <c r="C3473" s="1" t="s">
        <v>210</v>
      </c>
      <c r="D3473" s="1">
        <v>10.81</v>
      </c>
      <c r="E3473" s="1">
        <v>76.900000000000006</v>
      </c>
      <c r="F3473" s="1">
        <v>76.3</v>
      </c>
      <c r="G3473" s="1">
        <v>78.8</v>
      </c>
      <c r="H3473" s="1">
        <v>74.8</v>
      </c>
      <c r="I3473" s="1">
        <v>78.7</v>
      </c>
      <c r="J3473" s="1">
        <f>CEILING(E3473*0.9,LOOKUP(E3473*0.9,{0,10,50,100,500},{0.01,0.05,0.1,0.5,1}))</f>
        <v>69.3</v>
      </c>
      <c r="K3473" s="1">
        <f>CEILING(E3473*0.915,LOOKUP(E3473*0.915,{0,10,50,100,500},{0.01,0.05,0.1,0.5,1}))</f>
        <v>70.400000000000006</v>
      </c>
      <c r="L3473" s="1">
        <f>FLOOR(E3473*1.1,LOOKUP(E3473*1.1,{0,10,50,100,500},{0.01,0.05,0.1,0.5,1}))</f>
        <v>84.5</v>
      </c>
      <c r="M3473" s="1">
        <f t="shared" si="486"/>
        <v>84</v>
      </c>
      <c r="N3473" s="2">
        <f t="shared" si="487"/>
        <v>-7.8023407022107735E-3</v>
      </c>
      <c r="O3473" s="2">
        <f t="shared" si="488"/>
        <v>2.4707412223666986E-2</v>
      </c>
      <c r="P3473" s="3">
        <f t="shared" si="489"/>
        <v>-2.1321526048284609E-2</v>
      </c>
      <c r="Q3473" s="2">
        <f t="shared" si="493"/>
        <v>-2.5995957000665666E-2</v>
      </c>
      <c r="U3473" s="2">
        <f t="shared" si="490"/>
        <v>-2.1321526048284609E-2</v>
      </c>
      <c r="V3473" s="2">
        <f t="shared" si="494"/>
        <v>-2.5995957000665666E-2</v>
      </c>
      <c r="Z3473" s="1">
        <f t="shared" si="491"/>
        <v>77.2</v>
      </c>
      <c r="AC3473" s="1" t="str">
        <f t="shared" si="492"/>
        <v>N</v>
      </c>
    </row>
    <row r="3474" spans="1:29" x14ac:dyDescent="0.25">
      <c r="A3474" s="1">
        <v>20181018</v>
      </c>
      <c r="B3474" s="1">
        <v>6173</v>
      </c>
      <c r="C3474" s="1" t="s">
        <v>71</v>
      </c>
      <c r="D3474" s="1">
        <v>6.44</v>
      </c>
      <c r="E3474" s="1">
        <v>58</v>
      </c>
      <c r="F3474" s="1">
        <v>56.6</v>
      </c>
      <c r="G3474" s="1">
        <v>57.9</v>
      </c>
      <c r="H3474" s="1">
        <v>53.4</v>
      </c>
      <c r="I3474" s="1">
        <v>57.9</v>
      </c>
      <c r="J3474" s="1">
        <f>CEILING(E3474*0.9,LOOKUP(E3474*0.9,{0,10,50,100,500},{0.01,0.05,0.1,0.5,1}))</f>
        <v>52.2</v>
      </c>
      <c r="K3474" s="1">
        <f>CEILING(E3474*0.915,LOOKUP(E3474*0.915,{0,10,50,100,500},{0.01,0.05,0.1,0.5,1}))</f>
        <v>53.1</v>
      </c>
      <c r="L3474" s="1">
        <f>FLOOR(E3474*1.1,LOOKUP(E3474*1.1,{0,10,50,100,500},{0.01,0.05,0.1,0.5,1}))</f>
        <v>63.800000000000004</v>
      </c>
      <c r="M3474" s="1">
        <f t="shared" si="486"/>
        <v>63.300000000000004</v>
      </c>
      <c r="N3474" s="2">
        <f t="shared" si="487"/>
        <v>-2.4137931034482734E-2</v>
      </c>
      <c r="O3474" s="2">
        <f t="shared" si="488"/>
        <v>-1.7241379310345072E-3</v>
      </c>
      <c r="P3474" s="3">
        <f t="shared" si="489"/>
        <v>0</v>
      </c>
      <c r="Q3474" s="2">
        <f t="shared" si="493"/>
        <v>-2.5995957000665666E-2</v>
      </c>
      <c r="U3474" s="2">
        <f t="shared" si="490"/>
        <v>0</v>
      </c>
      <c r="V3474" s="2">
        <f t="shared" si="494"/>
        <v>-2.5995957000665666E-2</v>
      </c>
      <c r="Z3474" s="1">
        <f t="shared" si="491"/>
        <v>58.3</v>
      </c>
      <c r="AC3474" s="1" t="str">
        <f t="shared" si="492"/>
        <v>N</v>
      </c>
    </row>
    <row r="3475" spans="1:29" x14ac:dyDescent="0.25">
      <c r="A3475" s="1">
        <v>20181018</v>
      </c>
      <c r="B3475" s="1">
        <v>6153</v>
      </c>
      <c r="C3475" s="1" t="s">
        <v>195</v>
      </c>
      <c r="D3475" s="1">
        <v>5.08</v>
      </c>
      <c r="E3475" s="1">
        <v>37.6</v>
      </c>
      <c r="F3475" s="1">
        <v>36.5</v>
      </c>
      <c r="G3475" s="1">
        <v>41</v>
      </c>
      <c r="H3475" s="1">
        <v>36.4</v>
      </c>
      <c r="I3475" s="1">
        <v>40.4</v>
      </c>
      <c r="J3475" s="1">
        <f>CEILING(E3475*0.9,LOOKUP(E3475*0.9,{0,10,50,100,500},{0.01,0.05,0.1,0.5,1}))</f>
        <v>33.85</v>
      </c>
      <c r="K3475" s="1">
        <f>CEILING(E3475*0.915,LOOKUP(E3475*0.915,{0,10,50,100,500},{0.01,0.05,0.1,0.5,1}))</f>
        <v>34.450000000000003</v>
      </c>
      <c r="L3475" s="1">
        <f>FLOOR(E3475*1.1,LOOKUP(E3475*1.1,{0,10,50,100,500},{0.01,0.05,0.1,0.5,1}))</f>
        <v>41.35</v>
      </c>
      <c r="M3475" s="1">
        <f t="shared" si="486"/>
        <v>41.1</v>
      </c>
      <c r="N3475" s="2">
        <f t="shared" si="487"/>
        <v>-2.9255319148936205E-2</v>
      </c>
      <c r="O3475" s="2">
        <f t="shared" si="488"/>
        <v>9.0425531914893581E-2</v>
      </c>
      <c r="P3475" s="3">
        <f t="shared" si="489"/>
        <v>-6.7767496287128762E-2</v>
      </c>
      <c r="Q3475" s="2">
        <f t="shared" si="493"/>
        <v>-9.3763453287794424E-2</v>
      </c>
      <c r="U3475" s="2">
        <f t="shared" si="490"/>
        <v>-6.7767496287128762E-2</v>
      </c>
      <c r="V3475" s="2">
        <f t="shared" si="494"/>
        <v>-9.3763453287794424E-2</v>
      </c>
      <c r="Z3475" s="1">
        <f t="shared" si="491"/>
        <v>37.75</v>
      </c>
      <c r="AC3475" s="1" t="str">
        <f t="shared" si="492"/>
        <v>N</v>
      </c>
    </row>
    <row r="3476" spans="1:29" x14ac:dyDescent="0.25">
      <c r="A3476" s="1">
        <v>20181018</v>
      </c>
      <c r="B3476" s="1">
        <v>6182</v>
      </c>
      <c r="C3476" s="1" t="s">
        <v>144</v>
      </c>
      <c r="D3476" s="1">
        <v>4.71</v>
      </c>
      <c r="E3476" s="1">
        <v>33.25</v>
      </c>
      <c r="F3476" s="1">
        <v>32.25</v>
      </c>
      <c r="G3476" s="1">
        <v>32.5</v>
      </c>
      <c r="H3476" s="1">
        <v>31.2</v>
      </c>
      <c r="I3476" s="1">
        <v>32.35</v>
      </c>
      <c r="J3476" s="1">
        <f>CEILING(E3476*0.9,LOOKUP(E3476*0.9,{0,10,50,100,500},{0.01,0.05,0.1,0.5,1}))</f>
        <v>29.950000000000003</v>
      </c>
      <c r="K3476" s="1">
        <f>CEILING(E3476*0.915,LOOKUP(E3476*0.915,{0,10,50,100,500},{0.01,0.05,0.1,0.5,1}))</f>
        <v>30.450000000000003</v>
      </c>
      <c r="L3476" s="1">
        <f>FLOOR(E3476*1.1,LOOKUP(E3476*1.1,{0,10,50,100,500},{0.01,0.05,0.1,0.5,1}))</f>
        <v>36.550000000000004</v>
      </c>
      <c r="M3476" s="1">
        <f t="shared" si="486"/>
        <v>36.300000000000004</v>
      </c>
      <c r="N3476" s="2">
        <f t="shared" si="487"/>
        <v>-3.007518796992481E-2</v>
      </c>
      <c r="O3476" s="2">
        <f t="shared" si="488"/>
        <v>-2.2556390977443608E-2</v>
      </c>
      <c r="P3476" s="3">
        <f t="shared" si="489"/>
        <v>0</v>
      </c>
      <c r="Q3476" s="2">
        <f t="shared" si="493"/>
        <v>-9.3763453287794424E-2</v>
      </c>
      <c r="U3476" s="2">
        <f t="shared" si="490"/>
        <v>0</v>
      </c>
      <c r="V3476" s="2">
        <f t="shared" si="494"/>
        <v>-9.3763453287794424E-2</v>
      </c>
      <c r="Z3476" s="1">
        <f t="shared" si="491"/>
        <v>33.4</v>
      </c>
      <c r="AC3476" s="1" t="str">
        <f t="shared" si="492"/>
        <v>N</v>
      </c>
    </row>
    <row r="3477" spans="1:29" x14ac:dyDescent="0.25">
      <c r="A3477" s="1">
        <v>20181018</v>
      </c>
      <c r="B3477" s="1">
        <v>2027</v>
      </c>
      <c r="C3477" s="1" t="s">
        <v>246</v>
      </c>
      <c r="D3477" s="1">
        <v>4.09</v>
      </c>
      <c r="E3477" s="1">
        <v>48.6</v>
      </c>
      <c r="F3477" s="1">
        <v>48.2</v>
      </c>
      <c r="G3477" s="1">
        <v>51.8</v>
      </c>
      <c r="H3477" s="1">
        <v>47.7</v>
      </c>
      <c r="I3477" s="1">
        <v>51.3</v>
      </c>
      <c r="J3477" s="1">
        <f>CEILING(E3477*0.9,LOOKUP(E3477*0.9,{0,10,50,100,500},{0.01,0.05,0.1,0.5,1}))</f>
        <v>43.75</v>
      </c>
      <c r="K3477" s="1">
        <f>CEILING(E3477*0.915,LOOKUP(E3477*0.915,{0,10,50,100,500},{0.01,0.05,0.1,0.5,1}))</f>
        <v>44.5</v>
      </c>
      <c r="L3477" s="1">
        <f>FLOOR(E3477*1.1,LOOKUP(E3477*1.1,{0,10,50,100,500},{0.01,0.05,0.1,0.5,1}))</f>
        <v>53.400000000000006</v>
      </c>
      <c r="M3477" s="1">
        <f t="shared" si="486"/>
        <v>52.900000000000006</v>
      </c>
      <c r="N3477" s="2">
        <f t="shared" si="487"/>
        <v>-8.2304526748970906E-3</v>
      </c>
      <c r="O3477" s="2">
        <f t="shared" si="488"/>
        <v>6.5843621399176863E-2</v>
      </c>
      <c r="P3477" s="3">
        <f t="shared" si="489"/>
        <v>-5.1911207602339172E-2</v>
      </c>
      <c r="Q3477" s="2">
        <f t="shared" si="493"/>
        <v>-0.14567466089013359</v>
      </c>
      <c r="U3477" s="2">
        <f t="shared" si="490"/>
        <v>-5.1911207602339172E-2</v>
      </c>
      <c r="V3477" s="2">
        <f t="shared" si="494"/>
        <v>-0.14567466089013359</v>
      </c>
      <c r="Z3477" s="1">
        <f t="shared" si="491"/>
        <v>48.75</v>
      </c>
      <c r="AC3477" s="1" t="str">
        <f t="shared" si="492"/>
        <v>N</v>
      </c>
    </row>
    <row r="3478" spans="1:29" x14ac:dyDescent="0.25">
      <c r="A3478" s="1">
        <v>20181018</v>
      </c>
      <c r="B3478" s="1">
        <v>6278</v>
      </c>
      <c r="C3478" s="1" t="s">
        <v>238</v>
      </c>
      <c r="D3478" s="1">
        <v>3.47</v>
      </c>
      <c r="E3478" s="1">
        <v>36.4</v>
      </c>
      <c r="F3478" s="1">
        <v>35.65</v>
      </c>
      <c r="G3478" s="1">
        <v>36</v>
      </c>
      <c r="H3478" s="1">
        <v>34.85</v>
      </c>
      <c r="I3478" s="1">
        <v>35.5</v>
      </c>
      <c r="J3478" s="1">
        <f>CEILING(E3478*0.9,LOOKUP(E3478*0.9,{0,10,50,100,500},{0.01,0.05,0.1,0.5,1}))</f>
        <v>32.800000000000004</v>
      </c>
      <c r="K3478" s="1">
        <f>CEILING(E3478*0.915,LOOKUP(E3478*0.915,{0,10,50,100,500},{0.01,0.05,0.1,0.5,1}))</f>
        <v>33.35</v>
      </c>
      <c r="L3478" s="1">
        <f>FLOOR(E3478*1.1,LOOKUP(E3478*1.1,{0,10,50,100,500},{0.01,0.05,0.1,0.5,1}))</f>
        <v>40</v>
      </c>
      <c r="M3478" s="1">
        <f t="shared" si="486"/>
        <v>39.75</v>
      </c>
      <c r="N3478" s="2">
        <f t="shared" si="487"/>
        <v>-2.0604395604395604E-2</v>
      </c>
      <c r="O3478" s="2">
        <f t="shared" si="488"/>
        <v>-1.098901098901095E-2</v>
      </c>
      <c r="P3478" s="3">
        <f t="shared" si="489"/>
        <v>0</v>
      </c>
      <c r="Q3478" s="2">
        <f t="shared" si="493"/>
        <v>-0.14567466089013359</v>
      </c>
      <c r="U3478" s="2">
        <f t="shared" si="490"/>
        <v>0</v>
      </c>
      <c r="V3478" s="2">
        <f t="shared" si="494"/>
        <v>-0.14567466089013359</v>
      </c>
      <c r="Z3478" s="1">
        <f t="shared" si="491"/>
        <v>36.549999999999997</v>
      </c>
      <c r="AC3478" s="1" t="str">
        <f t="shared" si="492"/>
        <v>N</v>
      </c>
    </row>
    <row r="3479" spans="1:29" x14ac:dyDescent="0.25">
      <c r="A3479" s="1">
        <v>20181018</v>
      </c>
      <c r="B3479" s="1">
        <v>2442</v>
      </c>
      <c r="C3479" s="1" t="s">
        <v>671</v>
      </c>
      <c r="D3479" s="1">
        <v>3.42</v>
      </c>
      <c r="E3479" s="1">
        <v>14.4</v>
      </c>
      <c r="F3479" s="1">
        <v>14.4</v>
      </c>
      <c r="G3479" s="1">
        <v>14.8</v>
      </c>
      <c r="H3479" s="1">
        <v>14.3</v>
      </c>
      <c r="I3479" s="1">
        <v>14.45</v>
      </c>
      <c r="J3479" s="1">
        <f>CEILING(E3479*0.9,LOOKUP(E3479*0.9,{0,10,50,100,500},{0.01,0.05,0.1,0.5,1}))</f>
        <v>13</v>
      </c>
      <c r="K3479" s="1">
        <f>CEILING(E3479*0.915,LOOKUP(E3479*0.915,{0,10,50,100,500},{0.01,0.05,0.1,0.5,1}))</f>
        <v>13.200000000000001</v>
      </c>
      <c r="L3479" s="1">
        <f>FLOOR(E3479*1.1,LOOKUP(E3479*1.1,{0,10,50,100,500},{0.01,0.05,0.1,0.5,1}))</f>
        <v>15.8</v>
      </c>
      <c r="M3479" s="1">
        <f t="shared" si="486"/>
        <v>15.55</v>
      </c>
      <c r="N3479" s="2">
        <f t="shared" si="487"/>
        <v>0</v>
      </c>
      <c r="O3479" s="2">
        <f t="shared" si="488"/>
        <v>2.7777777777777801E-2</v>
      </c>
      <c r="P3479" s="3">
        <f t="shared" si="489"/>
        <v>4.6092733564013898E-3</v>
      </c>
      <c r="Q3479" s="2">
        <f t="shared" si="493"/>
        <v>-0.14106538753373221</v>
      </c>
      <c r="U3479" s="2">
        <f t="shared" si="490"/>
        <v>4.6092733564013898E-3</v>
      </c>
      <c r="V3479" s="2">
        <f t="shared" si="494"/>
        <v>-0.14106538753373221</v>
      </c>
      <c r="Z3479" s="1">
        <f t="shared" si="491"/>
        <v>14.55</v>
      </c>
      <c r="AC3479" s="1" t="str">
        <f t="shared" si="492"/>
        <v>N</v>
      </c>
    </row>
    <row r="3480" spans="1:29" x14ac:dyDescent="0.25">
      <c r="A3480" s="1">
        <v>20181019</v>
      </c>
      <c r="B3480" s="1">
        <v>6153</v>
      </c>
      <c r="C3480" s="1" t="s">
        <v>195</v>
      </c>
      <c r="D3480" s="1">
        <v>8.48</v>
      </c>
      <c r="E3480" s="1">
        <v>40.4</v>
      </c>
      <c r="F3480" s="1">
        <v>39.6</v>
      </c>
      <c r="G3480" s="1">
        <v>41.75</v>
      </c>
      <c r="H3480" s="1">
        <v>39.299999999999997</v>
      </c>
      <c r="I3480" s="1">
        <v>41.15</v>
      </c>
      <c r="J3480" s="1">
        <f>CEILING(E3480*0.9,LOOKUP(E3480*0.9,{0,10,50,100,500},{0.01,0.05,0.1,0.5,1}))</f>
        <v>36.4</v>
      </c>
      <c r="K3480" s="1">
        <f>CEILING(E3480*0.915,LOOKUP(E3480*0.915,{0,10,50,100,500},{0.01,0.05,0.1,0.5,1}))</f>
        <v>37</v>
      </c>
      <c r="L3480" s="1">
        <f>FLOOR(E3480*1.1,LOOKUP(E3480*1.1,{0,10,50,100,500},{0.01,0.05,0.1,0.5,1}))</f>
        <v>44.400000000000006</v>
      </c>
      <c r="M3480" s="1">
        <f t="shared" si="486"/>
        <v>44.150000000000006</v>
      </c>
      <c r="N3480" s="2">
        <f t="shared" si="487"/>
        <v>-1.9801980198019733E-2</v>
      </c>
      <c r="O3480" s="2">
        <f t="shared" si="488"/>
        <v>3.3415841584158452E-2</v>
      </c>
      <c r="P3480" s="3">
        <f t="shared" si="489"/>
        <v>-1.6851113001215123E-2</v>
      </c>
      <c r="Q3480" s="2">
        <f t="shared" si="493"/>
        <v>-0.15791650053494732</v>
      </c>
      <c r="U3480" s="2">
        <f t="shared" si="490"/>
        <v>-1.6851113001215123E-2</v>
      </c>
      <c r="V3480" s="2">
        <f t="shared" si="494"/>
        <v>-0.15791650053494732</v>
      </c>
      <c r="Z3480" s="1">
        <f t="shared" si="491"/>
        <v>40.549999999999997</v>
      </c>
      <c r="AC3480" s="1" t="str">
        <f t="shared" si="492"/>
        <v>N</v>
      </c>
    </row>
    <row r="3481" spans="1:29" x14ac:dyDescent="0.25">
      <c r="A3481" s="1">
        <v>20181019</v>
      </c>
      <c r="B3481" s="1">
        <v>9958</v>
      </c>
      <c r="C3481" s="1" t="s">
        <v>210</v>
      </c>
      <c r="D3481" s="1">
        <v>7.81</v>
      </c>
      <c r="E3481" s="1">
        <v>78.7</v>
      </c>
      <c r="F3481" s="1">
        <v>77.900000000000006</v>
      </c>
      <c r="G3481" s="1">
        <v>81.8</v>
      </c>
      <c r="H3481" s="1">
        <v>77.7</v>
      </c>
      <c r="I3481" s="1">
        <v>81.8</v>
      </c>
      <c r="J3481" s="1">
        <f>CEILING(E3481*0.9,LOOKUP(E3481*0.9,{0,10,50,100,500},{0.01,0.05,0.1,0.5,1}))</f>
        <v>70.900000000000006</v>
      </c>
      <c r="K3481" s="1">
        <f>CEILING(E3481*0.915,LOOKUP(E3481*0.915,{0,10,50,100,500},{0.01,0.05,0.1,0.5,1}))</f>
        <v>72.100000000000009</v>
      </c>
      <c r="L3481" s="1">
        <f>FLOOR(E3481*1.1,LOOKUP(E3481*1.1,{0,10,50,100,500},{0.01,0.05,0.1,0.5,1}))</f>
        <v>86.5</v>
      </c>
      <c r="M3481" s="1">
        <f t="shared" si="486"/>
        <v>86</v>
      </c>
      <c r="N3481" s="2">
        <f t="shared" si="487"/>
        <v>-1.0165184243964386E-2</v>
      </c>
      <c r="O3481" s="2">
        <f t="shared" si="488"/>
        <v>3.9390088945362063E-2</v>
      </c>
      <c r="P3481" s="3">
        <f t="shared" si="489"/>
        <v>-3.6462826405868037E-2</v>
      </c>
      <c r="Q3481" s="2">
        <f t="shared" si="493"/>
        <v>-0.19437932694081536</v>
      </c>
      <c r="U3481" s="2">
        <f t="shared" si="490"/>
        <v>-3.6462826405868037E-2</v>
      </c>
      <c r="V3481" s="2">
        <f t="shared" si="494"/>
        <v>-0.19437932694081536</v>
      </c>
      <c r="Z3481" s="1">
        <f t="shared" si="491"/>
        <v>79</v>
      </c>
      <c r="AC3481" s="1" t="str">
        <f t="shared" si="492"/>
        <v>N</v>
      </c>
    </row>
    <row r="3482" spans="1:29" x14ac:dyDescent="0.25">
      <c r="A3482" s="1">
        <v>20181019</v>
      </c>
      <c r="B3482" s="1">
        <v>3362</v>
      </c>
      <c r="C3482" s="1" t="s">
        <v>137</v>
      </c>
      <c r="D3482" s="1">
        <v>5.0599999999999996</v>
      </c>
      <c r="E3482" s="1">
        <v>48.4</v>
      </c>
      <c r="F3482" s="1">
        <v>48.4</v>
      </c>
      <c r="G3482" s="1">
        <v>53.2</v>
      </c>
      <c r="H3482" s="1">
        <v>48.4</v>
      </c>
      <c r="I3482" s="1">
        <v>53.2</v>
      </c>
      <c r="J3482" s="1">
        <f>CEILING(E3482*0.9,LOOKUP(E3482*0.9,{0,10,50,100,500},{0.01,0.05,0.1,0.5,1}))</f>
        <v>43.6</v>
      </c>
      <c r="K3482" s="1">
        <f>CEILING(E3482*0.915,LOOKUP(E3482*0.915,{0,10,50,100,500},{0.01,0.05,0.1,0.5,1}))</f>
        <v>44.300000000000004</v>
      </c>
      <c r="L3482" s="1">
        <f>FLOOR(E3482*1.1,LOOKUP(E3482*1.1,{0,10,50,100,500},{0.01,0.05,0.1,0.5,1}))</f>
        <v>53.2</v>
      </c>
      <c r="M3482" s="1">
        <f t="shared" si="486"/>
        <v>52.7</v>
      </c>
      <c r="N3482" s="2">
        <f t="shared" si="487"/>
        <v>0</v>
      </c>
      <c r="O3482" s="2">
        <f t="shared" si="488"/>
        <v>9.917355371900835E-2</v>
      </c>
      <c r="P3482" s="3">
        <f t="shared" si="489"/>
        <v>-8.089608633776102E-2</v>
      </c>
      <c r="Q3482" s="2">
        <f t="shared" si="493"/>
        <v>-0.27527541327857641</v>
      </c>
      <c r="U3482" s="2">
        <f t="shared" si="490"/>
        <v>-8.089608633776102E-2</v>
      </c>
      <c r="V3482" s="2">
        <f t="shared" si="494"/>
        <v>-0.27527541327857641</v>
      </c>
      <c r="Z3482" s="1">
        <f t="shared" si="491"/>
        <v>48.55</v>
      </c>
      <c r="AC3482" s="1" t="str">
        <f t="shared" si="492"/>
        <v>N</v>
      </c>
    </row>
    <row r="3483" spans="1:29" x14ac:dyDescent="0.25">
      <c r="A3483" s="1">
        <v>20181019</v>
      </c>
      <c r="B3483" s="1">
        <v>2027</v>
      </c>
      <c r="C3483" s="1" t="s">
        <v>246</v>
      </c>
      <c r="D3483" s="1">
        <v>4.67</v>
      </c>
      <c r="E3483" s="1">
        <v>51.3</v>
      </c>
      <c r="F3483" s="1">
        <v>51.3</v>
      </c>
      <c r="G3483" s="1">
        <v>53.2</v>
      </c>
      <c r="H3483" s="1">
        <v>50.8</v>
      </c>
      <c r="I3483" s="1">
        <v>51.3</v>
      </c>
      <c r="J3483" s="1">
        <f>CEILING(E3483*0.9,LOOKUP(E3483*0.9,{0,10,50,100,500},{0.01,0.05,0.1,0.5,1}))</f>
        <v>46.2</v>
      </c>
      <c r="K3483" s="1">
        <f>CEILING(E3483*0.915,LOOKUP(E3483*0.915,{0,10,50,100,500},{0.01,0.05,0.1,0.5,1}))</f>
        <v>46.95</v>
      </c>
      <c r="L3483" s="1">
        <f>FLOOR(E3483*1.1,LOOKUP(E3483*1.1,{0,10,50,100,500},{0.01,0.05,0.1,0.5,1}))</f>
        <v>56.400000000000006</v>
      </c>
      <c r="M3483" s="1">
        <f t="shared" si="486"/>
        <v>55.900000000000006</v>
      </c>
      <c r="N3483" s="2">
        <f t="shared" si="487"/>
        <v>0</v>
      </c>
      <c r="O3483" s="2">
        <f t="shared" si="488"/>
        <v>3.7037037037037153E-2</v>
      </c>
      <c r="P3483" s="3">
        <f t="shared" si="489"/>
        <v>3.538847953216278E-3</v>
      </c>
      <c r="Q3483" s="2">
        <f t="shared" si="493"/>
        <v>-0.27173656532536011</v>
      </c>
      <c r="U3483" s="2">
        <f t="shared" si="490"/>
        <v>3.538847953216278E-3</v>
      </c>
      <c r="V3483" s="2">
        <f t="shared" si="494"/>
        <v>-0.27173656532536011</v>
      </c>
      <c r="Z3483" s="1">
        <f t="shared" si="491"/>
        <v>51.599999999999994</v>
      </c>
      <c r="AC3483" s="1" t="str">
        <f t="shared" si="492"/>
        <v>N</v>
      </c>
    </row>
    <row r="3484" spans="1:29" x14ac:dyDescent="0.25">
      <c r="A3484" s="1">
        <v>20181019</v>
      </c>
      <c r="B3484" s="1">
        <v>4144</v>
      </c>
      <c r="C3484" s="1" t="s">
        <v>635</v>
      </c>
      <c r="D3484" s="1">
        <v>4.49</v>
      </c>
      <c r="E3484" s="1">
        <v>31.45</v>
      </c>
      <c r="F3484" s="1">
        <v>33.1</v>
      </c>
      <c r="G3484" s="1">
        <v>33.299999999999997</v>
      </c>
      <c r="H3484" s="1">
        <v>31</v>
      </c>
      <c r="I3484" s="1">
        <v>31</v>
      </c>
      <c r="J3484" s="1">
        <f>CEILING(E3484*0.9,LOOKUP(E3484*0.9,{0,10,50,100,500},{0.01,0.05,0.1,0.5,1}))</f>
        <v>28.35</v>
      </c>
      <c r="K3484" s="1">
        <f>CEILING(E3484*0.915,LOOKUP(E3484*0.915,{0,10,50,100,500},{0.01,0.05,0.1,0.5,1}))</f>
        <v>28.8</v>
      </c>
      <c r="L3484" s="1">
        <f>FLOOR(E3484*1.1,LOOKUP(E3484*1.1,{0,10,50,100,500},{0.01,0.05,0.1,0.5,1}))</f>
        <v>34.550000000000004</v>
      </c>
      <c r="M3484" s="1">
        <f t="shared" si="486"/>
        <v>34.300000000000004</v>
      </c>
      <c r="N3484" s="2">
        <f t="shared" si="487"/>
        <v>5.2464228934817239E-2</v>
      </c>
      <c r="O3484" s="2">
        <f t="shared" si="488"/>
        <v>5.8823529411764643E-2</v>
      </c>
      <c r="P3484" s="3">
        <f t="shared" si="489"/>
        <v>6.5315293548387138E-2</v>
      </c>
      <c r="Q3484" s="2">
        <f t="shared" si="493"/>
        <v>-0.20642127177697298</v>
      </c>
      <c r="U3484" s="2">
        <f t="shared" si="490"/>
        <v>6.5315293548387138E-2</v>
      </c>
      <c r="V3484" s="2">
        <f t="shared" si="494"/>
        <v>-0.20642127177697298</v>
      </c>
      <c r="Z3484" s="1">
        <f t="shared" si="491"/>
        <v>31.599999999999998</v>
      </c>
      <c r="AC3484" s="1" t="str">
        <f t="shared" si="492"/>
        <v>N</v>
      </c>
    </row>
    <row r="3485" spans="1:29" x14ac:dyDescent="0.25">
      <c r="A3485" s="1">
        <v>20181019</v>
      </c>
      <c r="B3485" s="1">
        <v>1515</v>
      </c>
      <c r="C3485" s="1" t="s">
        <v>179</v>
      </c>
      <c r="D3485" s="1">
        <v>4.1900000000000004</v>
      </c>
      <c r="E3485" s="1">
        <v>54.3</v>
      </c>
      <c r="F3485" s="1">
        <v>53.8</v>
      </c>
      <c r="G3485" s="1">
        <v>55.3</v>
      </c>
      <c r="H3485" s="1">
        <v>53.5</v>
      </c>
      <c r="I3485" s="1">
        <v>53.9</v>
      </c>
      <c r="J3485" s="1">
        <f>CEILING(E3485*0.9,LOOKUP(E3485*0.9,{0,10,50,100,500},{0.01,0.05,0.1,0.5,1}))</f>
        <v>48.900000000000006</v>
      </c>
      <c r="K3485" s="1">
        <f>CEILING(E3485*0.915,LOOKUP(E3485*0.915,{0,10,50,100,500},{0.01,0.05,0.1,0.5,1}))</f>
        <v>49.7</v>
      </c>
      <c r="L3485" s="1">
        <f>FLOOR(E3485*1.1,LOOKUP(E3485*1.1,{0,10,50,100,500},{0.01,0.05,0.1,0.5,1}))</f>
        <v>59.7</v>
      </c>
      <c r="M3485" s="1">
        <f t="shared" si="486"/>
        <v>59.2</v>
      </c>
      <c r="N3485" s="2">
        <f t="shared" si="487"/>
        <v>-9.2081031307550652E-3</v>
      </c>
      <c r="O3485" s="2">
        <f t="shared" si="488"/>
        <v>1.841620626151013E-2</v>
      </c>
      <c r="P3485" s="3">
        <f t="shared" si="489"/>
        <v>1.0664350649350509E-2</v>
      </c>
      <c r="Q3485" s="2">
        <f t="shared" si="493"/>
        <v>-0.19575692112762247</v>
      </c>
      <c r="U3485" s="2">
        <f t="shared" si="490"/>
        <v>1.0664350649350509E-2</v>
      </c>
      <c r="V3485" s="2">
        <f t="shared" si="494"/>
        <v>-0.19575692112762247</v>
      </c>
      <c r="Z3485" s="1">
        <f t="shared" si="491"/>
        <v>54.599999999999994</v>
      </c>
      <c r="AC3485" s="1" t="str">
        <f t="shared" si="492"/>
        <v>N</v>
      </c>
    </row>
    <row r="3486" spans="1:29" x14ac:dyDescent="0.25">
      <c r="A3486" s="1">
        <v>20181019</v>
      </c>
      <c r="B3486" s="1">
        <v>3114</v>
      </c>
      <c r="C3486" s="1" t="s">
        <v>617</v>
      </c>
      <c r="D3486" s="1">
        <v>3.97</v>
      </c>
      <c r="E3486" s="1">
        <v>28.4</v>
      </c>
      <c r="F3486" s="1">
        <v>28</v>
      </c>
      <c r="G3486" s="1">
        <v>29.4</v>
      </c>
      <c r="H3486" s="1">
        <v>28</v>
      </c>
      <c r="I3486" s="1">
        <v>29.1</v>
      </c>
      <c r="J3486" s="1">
        <f>CEILING(E3486*0.9,LOOKUP(E3486*0.9,{0,10,50,100,500},{0.01,0.05,0.1,0.5,1}))</f>
        <v>25.6</v>
      </c>
      <c r="K3486" s="1">
        <f>CEILING(E3486*0.915,LOOKUP(E3486*0.915,{0,10,50,100,500},{0.01,0.05,0.1,0.5,1}))</f>
        <v>26</v>
      </c>
      <c r="L3486" s="1">
        <f>FLOOR(E3486*1.1,LOOKUP(E3486*1.1,{0,10,50,100,500},{0.01,0.05,0.1,0.5,1}))</f>
        <v>31.200000000000003</v>
      </c>
      <c r="M3486" s="1">
        <f t="shared" si="486"/>
        <v>30.950000000000003</v>
      </c>
      <c r="N3486" s="2">
        <f t="shared" si="487"/>
        <v>-1.4084507042253471E-2</v>
      </c>
      <c r="O3486" s="2">
        <f t="shared" si="488"/>
        <v>3.5211267605633804E-2</v>
      </c>
      <c r="P3486" s="3">
        <f t="shared" si="489"/>
        <v>-2.1162451890034538E-2</v>
      </c>
      <c r="Q3486" s="2">
        <f t="shared" si="493"/>
        <v>-0.21691937301765701</v>
      </c>
      <c r="U3486" s="2">
        <f t="shared" si="490"/>
        <v>-2.1162451890034538E-2</v>
      </c>
      <c r="V3486" s="2">
        <f t="shared" si="494"/>
        <v>-0.21691937301765701</v>
      </c>
      <c r="Z3486" s="1">
        <f t="shared" si="491"/>
        <v>28.549999999999997</v>
      </c>
      <c r="AC3486" s="1" t="str">
        <f t="shared" si="492"/>
        <v>N</v>
      </c>
    </row>
    <row r="3487" spans="1:29" x14ac:dyDescent="0.25">
      <c r="A3487" s="1">
        <v>20181019</v>
      </c>
      <c r="B3487" s="1">
        <v>3360</v>
      </c>
      <c r="C3487" s="1" t="s">
        <v>473</v>
      </c>
      <c r="D3487" s="1">
        <v>3.85</v>
      </c>
      <c r="E3487" s="1">
        <v>21</v>
      </c>
      <c r="F3487" s="1">
        <v>21</v>
      </c>
      <c r="G3487" s="1">
        <v>21.25</v>
      </c>
      <c r="H3487" s="1">
        <v>20.7</v>
      </c>
      <c r="I3487" s="1">
        <v>20.85</v>
      </c>
      <c r="J3487" s="1">
        <f>CEILING(E3487*0.9,LOOKUP(E3487*0.9,{0,10,50,100,500},{0.01,0.05,0.1,0.5,1}))</f>
        <v>18.900000000000002</v>
      </c>
      <c r="K3487" s="1">
        <f>CEILING(E3487*0.915,LOOKUP(E3487*0.915,{0,10,50,100,500},{0.01,0.05,0.1,0.5,1}))</f>
        <v>19.25</v>
      </c>
      <c r="L3487" s="1">
        <f>FLOOR(E3487*1.1,LOOKUP(E3487*1.1,{0,10,50,100,500},{0.01,0.05,0.1,0.5,1}))</f>
        <v>23.1</v>
      </c>
      <c r="M3487" s="1">
        <f t="shared" si="486"/>
        <v>22.85</v>
      </c>
      <c r="N3487" s="2">
        <f t="shared" si="487"/>
        <v>0</v>
      </c>
      <c r="O3487" s="2">
        <f t="shared" si="488"/>
        <v>1.1904761904761904E-2</v>
      </c>
      <c r="P3487" s="3">
        <f t="shared" si="489"/>
        <v>1.206316546762567E-2</v>
      </c>
      <c r="Q3487" s="2">
        <f t="shared" si="493"/>
        <v>-0.20485620755003134</v>
      </c>
      <c r="U3487" s="2">
        <f t="shared" si="490"/>
        <v>1.206316546762567E-2</v>
      </c>
      <c r="V3487" s="2">
        <f t="shared" si="494"/>
        <v>-0.20485620755003134</v>
      </c>
      <c r="Z3487" s="1">
        <f t="shared" si="491"/>
        <v>21.15</v>
      </c>
      <c r="AC3487" s="1" t="str">
        <f t="shared" si="492"/>
        <v>N</v>
      </c>
    </row>
    <row r="3488" spans="1:29" x14ac:dyDescent="0.25">
      <c r="A3488" s="1">
        <v>20181022</v>
      </c>
      <c r="B3488" s="1">
        <v>6278</v>
      </c>
      <c r="C3488" s="1" t="s">
        <v>238</v>
      </c>
      <c r="D3488" s="1">
        <v>10.61</v>
      </c>
      <c r="E3488" s="1">
        <v>37.75</v>
      </c>
      <c r="F3488" s="1">
        <v>37.5</v>
      </c>
      <c r="G3488" s="1">
        <v>38.9</v>
      </c>
      <c r="H3488" s="1">
        <v>37.299999999999997</v>
      </c>
      <c r="I3488" s="1">
        <v>38</v>
      </c>
      <c r="J3488" s="1">
        <f>CEILING(E3488*0.9,LOOKUP(E3488*0.9,{0,10,50,100,500},{0.01,0.05,0.1,0.5,1}))</f>
        <v>34</v>
      </c>
      <c r="K3488" s="1">
        <f>CEILING(E3488*0.915,LOOKUP(E3488*0.915,{0,10,50,100,500},{0.01,0.05,0.1,0.5,1}))</f>
        <v>34.550000000000004</v>
      </c>
      <c r="L3488" s="1">
        <f>FLOOR(E3488*1.1,LOOKUP(E3488*1.1,{0,10,50,100,500},{0.01,0.05,0.1,0.5,1}))</f>
        <v>41.5</v>
      </c>
      <c r="M3488" s="1">
        <f t="shared" si="486"/>
        <v>41.25</v>
      </c>
      <c r="N3488" s="2">
        <f t="shared" si="487"/>
        <v>-6.6225165562913907E-3</v>
      </c>
      <c r="O3488" s="2">
        <f t="shared" si="488"/>
        <v>3.046357615894036E-2</v>
      </c>
      <c r="P3488" s="3">
        <f t="shared" si="489"/>
        <v>-4.9245815789475027E-3</v>
      </c>
      <c r="Q3488" s="2">
        <f t="shared" si="493"/>
        <v>-0.20978078912897885</v>
      </c>
      <c r="U3488" s="2">
        <f t="shared" si="490"/>
        <v>-4.9245815789475027E-3</v>
      </c>
      <c r="V3488" s="2">
        <f t="shared" si="494"/>
        <v>-0.20978078912897885</v>
      </c>
      <c r="Z3488" s="1">
        <f t="shared" si="491"/>
        <v>37.9</v>
      </c>
      <c r="AC3488" s="1" t="str">
        <f t="shared" si="492"/>
        <v>N</v>
      </c>
    </row>
    <row r="3489" spans="1:29" x14ac:dyDescent="0.25">
      <c r="A3489" s="1">
        <v>20181022</v>
      </c>
      <c r="B3489" s="1">
        <v>6153</v>
      </c>
      <c r="C3489" s="1" t="s">
        <v>195</v>
      </c>
      <c r="D3489" s="1">
        <v>9.69</v>
      </c>
      <c r="E3489" s="1">
        <v>41.15</v>
      </c>
      <c r="F3489" s="1">
        <v>40.9</v>
      </c>
      <c r="G3489" s="1">
        <v>41.6</v>
      </c>
      <c r="H3489" s="1">
        <v>39</v>
      </c>
      <c r="I3489" s="1">
        <v>39</v>
      </c>
      <c r="J3489" s="1">
        <f>CEILING(E3489*0.9,LOOKUP(E3489*0.9,{0,10,50,100,500},{0.01,0.05,0.1,0.5,1}))</f>
        <v>37.050000000000004</v>
      </c>
      <c r="K3489" s="1">
        <f>CEILING(E3489*0.915,LOOKUP(E3489*0.915,{0,10,50,100,500},{0.01,0.05,0.1,0.5,1}))</f>
        <v>37.700000000000003</v>
      </c>
      <c r="L3489" s="1">
        <f>FLOOR(E3489*1.1,LOOKUP(E3489*1.1,{0,10,50,100,500},{0.01,0.05,0.1,0.5,1}))</f>
        <v>45.25</v>
      </c>
      <c r="M3489" s="1">
        <f t="shared" si="486"/>
        <v>45</v>
      </c>
      <c r="N3489" s="2">
        <f t="shared" si="487"/>
        <v>-6.0753341433778859E-3</v>
      </c>
      <c r="O3489" s="2">
        <f t="shared" si="488"/>
        <v>1.0935601458080264E-2</v>
      </c>
      <c r="P3489" s="3">
        <f t="shared" si="489"/>
        <v>5.6564366666666643E-2</v>
      </c>
      <c r="Q3489" s="2">
        <f t="shared" si="493"/>
        <v>-0.15321642246231221</v>
      </c>
      <c r="U3489" s="2">
        <f t="shared" si="490"/>
        <v>5.6564366666666643E-2</v>
      </c>
      <c r="V3489" s="2">
        <f t="shared" si="494"/>
        <v>-0.15321642246231221</v>
      </c>
      <c r="Z3489" s="1">
        <f t="shared" si="491"/>
        <v>41.3</v>
      </c>
      <c r="AC3489" s="1" t="str">
        <f t="shared" si="492"/>
        <v>N</v>
      </c>
    </row>
    <row r="3490" spans="1:29" x14ac:dyDescent="0.25">
      <c r="A3490" s="1">
        <v>20181022</v>
      </c>
      <c r="B3490" s="1">
        <v>3362</v>
      </c>
      <c r="C3490" s="1" t="s">
        <v>137</v>
      </c>
      <c r="D3490" s="1">
        <v>5.79</v>
      </c>
      <c r="E3490" s="1">
        <v>53.2</v>
      </c>
      <c r="F3490" s="1">
        <v>52.2</v>
      </c>
      <c r="G3490" s="1">
        <v>53.9</v>
      </c>
      <c r="H3490" s="1">
        <v>50.8</v>
      </c>
      <c r="I3490" s="1">
        <v>51</v>
      </c>
      <c r="J3490" s="1">
        <f>CEILING(E3490*0.9,LOOKUP(E3490*0.9,{0,10,50,100,500},{0.01,0.05,0.1,0.5,1}))</f>
        <v>47.900000000000006</v>
      </c>
      <c r="K3490" s="1">
        <f>CEILING(E3490*0.915,LOOKUP(E3490*0.915,{0,10,50,100,500},{0.01,0.05,0.1,0.5,1}))</f>
        <v>48.7</v>
      </c>
      <c r="L3490" s="1">
        <f>FLOOR(E3490*1.1,LOOKUP(E3490*1.1,{0,10,50,100,500},{0.01,0.05,0.1,0.5,1}))</f>
        <v>58.5</v>
      </c>
      <c r="M3490" s="1">
        <f t="shared" si="486"/>
        <v>58</v>
      </c>
      <c r="N3490" s="2">
        <f t="shared" si="487"/>
        <v>-1.8796992481203006E-2</v>
      </c>
      <c r="O3490" s="2">
        <f t="shared" si="488"/>
        <v>1.3157894736842025E-2</v>
      </c>
      <c r="P3490" s="3">
        <f t="shared" si="489"/>
        <v>4.6628519607843082E-2</v>
      </c>
      <c r="Q3490" s="2">
        <f t="shared" si="493"/>
        <v>-0.10658790285446912</v>
      </c>
      <c r="U3490" s="2">
        <f t="shared" si="490"/>
        <v>4.6628519607843082E-2</v>
      </c>
      <c r="V3490" s="2">
        <f t="shared" si="494"/>
        <v>-0.10658790285446912</v>
      </c>
      <c r="Z3490" s="1">
        <f t="shared" si="491"/>
        <v>53.5</v>
      </c>
      <c r="AC3490" s="1" t="str">
        <f t="shared" si="492"/>
        <v>N</v>
      </c>
    </row>
    <row r="3491" spans="1:29" x14ac:dyDescent="0.25">
      <c r="A3491" s="1">
        <v>20181022</v>
      </c>
      <c r="B3491" s="1">
        <v>6173</v>
      </c>
      <c r="C3491" s="1" t="s">
        <v>71</v>
      </c>
      <c r="D3491" s="1">
        <v>5.65</v>
      </c>
      <c r="E3491" s="1">
        <v>58.4</v>
      </c>
      <c r="F3491" s="1">
        <v>57.5</v>
      </c>
      <c r="G3491" s="1">
        <v>58.5</v>
      </c>
      <c r="H3491" s="1">
        <v>54.7</v>
      </c>
      <c r="I3491" s="1">
        <v>54.7</v>
      </c>
      <c r="J3491" s="1">
        <f>CEILING(E3491*0.9,LOOKUP(E3491*0.9,{0,10,50,100,500},{0.01,0.05,0.1,0.5,1}))</f>
        <v>52.6</v>
      </c>
      <c r="K3491" s="1">
        <f>CEILING(E3491*0.915,LOOKUP(E3491*0.915,{0,10,50,100,500},{0.01,0.05,0.1,0.5,1}))</f>
        <v>53.5</v>
      </c>
      <c r="L3491" s="1">
        <f>FLOOR(E3491*1.1,LOOKUP(E3491*1.1,{0,10,50,100,500},{0.01,0.05,0.1,0.5,1}))</f>
        <v>64.2</v>
      </c>
      <c r="M3491" s="1">
        <f t="shared" si="486"/>
        <v>63.7</v>
      </c>
      <c r="N3491" s="2">
        <f t="shared" si="487"/>
        <v>-1.5410958904109566E-2</v>
      </c>
      <c r="O3491" s="2">
        <f t="shared" si="488"/>
        <v>1.7123287671233121E-3</v>
      </c>
      <c r="P3491" s="3">
        <f t="shared" si="489"/>
        <v>0</v>
      </c>
      <c r="Q3491" s="2">
        <f t="shared" si="493"/>
        <v>-0.10658790285446912</v>
      </c>
      <c r="U3491" s="2">
        <f t="shared" si="490"/>
        <v>0</v>
      </c>
      <c r="V3491" s="2">
        <f t="shared" si="494"/>
        <v>-0.10658790285446912</v>
      </c>
      <c r="Z3491" s="1">
        <f t="shared" si="491"/>
        <v>58.699999999999996</v>
      </c>
      <c r="AC3491" s="1" t="str">
        <f t="shared" si="492"/>
        <v>N</v>
      </c>
    </row>
    <row r="3492" spans="1:29" x14ac:dyDescent="0.25">
      <c r="A3492" s="1">
        <v>20181022</v>
      </c>
      <c r="B3492" s="1">
        <v>2375</v>
      </c>
      <c r="C3492" s="1" t="s">
        <v>44</v>
      </c>
      <c r="D3492" s="1">
        <v>5.54</v>
      </c>
      <c r="E3492" s="1">
        <v>33.9</v>
      </c>
      <c r="F3492" s="1">
        <v>33.5</v>
      </c>
      <c r="G3492" s="1">
        <v>34.15</v>
      </c>
      <c r="H3492" s="1">
        <v>32.5</v>
      </c>
      <c r="I3492" s="1">
        <v>32.5</v>
      </c>
      <c r="J3492" s="1">
        <f>CEILING(E3492*0.9,LOOKUP(E3492*0.9,{0,10,50,100,500},{0.01,0.05,0.1,0.5,1}))</f>
        <v>30.55</v>
      </c>
      <c r="K3492" s="1">
        <f>CEILING(E3492*0.915,LOOKUP(E3492*0.915,{0,10,50,100,500},{0.01,0.05,0.1,0.5,1}))</f>
        <v>31.05</v>
      </c>
      <c r="L3492" s="1">
        <f>FLOOR(E3492*1.1,LOOKUP(E3492*1.1,{0,10,50,100,500},{0.01,0.05,0.1,0.5,1}))</f>
        <v>37.25</v>
      </c>
      <c r="M3492" s="1">
        <f t="shared" si="486"/>
        <v>37</v>
      </c>
      <c r="N3492" s="2">
        <f t="shared" si="487"/>
        <v>-1.1799410029498483E-2</v>
      </c>
      <c r="O3492" s="2">
        <f t="shared" si="488"/>
        <v>7.3746312684365781E-3</v>
      </c>
      <c r="P3492" s="3">
        <f t="shared" si="489"/>
        <v>4.5303739999999849E-2</v>
      </c>
      <c r="Q3492" s="2">
        <f t="shared" si="493"/>
        <v>-6.1284162854469269E-2</v>
      </c>
      <c r="U3492" s="2">
        <f t="shared" si="490"/>
        <v>4.5303739999999849E-2</v>
      </c>
      <c r="V3492" s="2">
        <f t="shared" si="494"/>
        <v>-6.1284162854469269E-2</v>
      </c>
      <c r="Z3492" s="1">
        <f t="shared" si="491"/>
        <v>34.049999999999997</v>
      </c>
      <c r="AC3492" s="1" t="str">
        <f t="shared" si="492"/>
        <v>N</v>
      </c>
    </row>
    <row r="3493" spans="1:29" x14ac:dyDescent="0.25">
      <c r="A3493" s="1">
        <v>20181022</v>
      </c>
      <c r="B3493" s="1">
        <v>3141</v>
      </c>
      <c r="C3493" s="1" t="s">
        <v>57</v>
      </c>
      <c r="D3493" s="1">
        <v>4.68</v>
      </c>
      <c r="E3493" s="1">
        <v>35.25</v>
      </c>
      <c r="F3493" s="1">
        <v>35.25</v>
      </c>
      <c r="G3493" s="1">
        <v>35.950000000000003</v>
      </c>
      <c r="H3493" s="1">
        <v>34.85</v>
      </c>
      <c r="I3493" s="1">
        <v>34.9</v>
      </c>
      <c r="J3493" s="1">
        <f>CEILING(E3493*0.9,LOOKUP(E3493*0.9,{0,10,50,100,500},{0.01,0.05,0.1,0.5,1}))</f>
        <v>31.75</v>
      </c>
      <c r="K3493" s="1">
        <f>CEILING(E3493*0.915,LOOKUP(E3493*0.915,{0,10,50,100,500},{0.01,0.05,0.1,0.5,1}))</f>
        <v>32.300000000000004</v>
      </c>
      <c r="L3493" s="1">
        <f>FLOOR(E3493*1.1,LOOKUP(E3493*1.1,{0,10,50,100,500},{0.01,0.05,0.1,0.5,1}))</f>
        <v>38.75</v>
      </c>
      <c r="M3493" s="1">
        <f t="shared" si="486"/>
        <v>38.5</v>
      </c>
      <c r="N3493" s="2">
        <f t="shared" si="487"/>
        <v>0</v>
      </c>
      <c r="O3493" s="2">
        <f t="shared" si="488"/>
        <v>1.9858156028368875E-2</v>
      </c>
      <c r="P3493" s="3">
        <f t="shared" si="489"/>
        <v>1.2001441260744941E-2</v>
      </c>
      <c r="Q3493" s="2">
        <f t="shared" si="493"/>
        <v>-4.9282721593724328E-2</v>
      </c>
      <c r="U3493" s="2">
        <f t="shared" si="490"/>
        <v>1.2001441260744941E-2</v>
      </c>
      <c r="V3493" s="2">
        <f t="shared" si="494"/>
        <v>-4.9282721593724328E-2</v>
      </c>
      <c r="Z3493" s="1">
        <f t="shared" si="491"/>
        <v>35.4</v>
      </c>
      <c r="AC3493" s="1" t="str">
        <f t="shared" si="492"/>
        <v>N</v>
      </c>
    </row>
    <row r="3494" spans="1:29" x14ac:dyDescent="0.25">
      <c r="A3494" s="1">
        <v>20181022</v>
      </c>
      <c r="B3494" s="1">
        <v>6182</v>
      </c>
      <c r="C3494" s="1" t="s">
        <v>144</v>
      </c>
      <c r="D3494" s="1">
        <v>4.32</v>
      </c>
      <c r="E3494" s="1">
        <v>33.1</v>
      </c>
      <c r="F3494" s="1">
        <v>32.15</v>
      </c>
      <c r="G3494" s="1">
        <v>32.799999999999997</v>
      </c>
      <c r="H3494" s="1">
        <v>31.35</v>
      </c>
      <c r="I3494" s="1">
        <v>31.35</v>
      </c>
      <c r="J3494" s="1">
        <f>CEILING(E3494*0.9,LOOKUP(E3494*0.9,{0,10,50,100,500},{0.01,0.05,0.1,0.5,1}))</f>
        <v>29.8</v>
      </c>
      <c r="K3494" s="1">
        <f>CEILING(E3494*0.915,LOOKUP(E3494*0.915,{0,10,50,100,500},{0.01,0.05,0.1,0.5,1}))</f>
        <v>30.3</v>
      </c>
      <c r="L3494" s="1">
        <f>FLOOR(E3494*1.1,LOOKUP(E3494*1.1,{0,10,50,100,500},{0.01,0.05,0.1,0.5,1}))</f>
        <v>36.4</v>
      </c>
      <c r="M3494" s="1">
        <f t="shared" si="486"/>
        <v>36.15</v>
      </c>
      <c r="N3494" s="2">
        <f t="shared" si="487"/>
        <v>-2.870090634441096E-2</v>
      </c>
      <c r="O3494" s="2">
        <f t="shared" si="488"/>
        <v>-9.0634441087614585E-3</v>
      </c>
      <c r="P3494" s="3">
        <f t="shared" si="489"/>
        <v>0</v>
      </c>
      <c r="Q3494" s="2">
        <f t="shared" si="493"/>
        <v>-4.9282721593724328E-2</v>
      </c>
      <c r="U3494" s="2">
        <f t="shared" si="490"/>
        <v>0</v>
      </c>
      <c r="V3494" s="2">
        <f t="shared" si="494"/>
        <v>-4.9282721593724328E-2</v>
      </c>
      <c r="Z3494" s="1">
        <f t="shared" si="491"/>
        <v>33.25</v>
      </c>
      <c r="AC3494" s="1" t="str">
        <f t="shared" si="492"/>
        <v>N</v>
      </c>
    </row>
    <row r="3495" spans="1:29" x14ac:dyDescent="0.25">
      <c r="A3495" s="1">
        <v>20181022</v>
      </c>
      <c r="B3495" s="1">
        <v>1784</v>
      </c>
      <c r="C3495" s="1" t="s">
        <v>181</v>
      </c>
      <c r="D3495" s="1">
        <v>3.79</v>
      </c>
      <c r="E3495" s="1">
        <v>26.4</v>
      </c>
      <c r="F3495" s="1">
        <v>26</v>
      </c>
      <c r="G3495" s="1">
        <v>27.1</v>
      </c>
      <c r="H3495" s="1">
        <v>25.5</v>
      </c>
      <c r="I3495" s="1">
        <v>25.6</v>
      </c>
      <c r="J3495" s="1">
        <f>CEILING(E3495*0.9,LOOKUP(E3495*0.9,{0,10,50,100,500},{0.01,0.05,0.1,0.5,1}))</f>
        <v>23.8</v>
      </c>
      <c r="K3495" s="1">
        <f>CEILING(E3495*0.915,LOOKUP(E3495*0.915,{0,10,50,100,500},{0.01,0.05,0.1,0.5,1}))</f>
        <v>24.200000000000003</v>
      </c>
      <c r="L3495" s="1">
        <f>FLOOR(E3495*1.1,LOOKUP(E3495*1.1,{0,10,50,100,500},{0.01,0.05,0.1,0.5,1}))</f>
        <v>29</v>
      </c>
      <c r="M3495" s="1">
        <f t="shared" si="486"/>
        <v>28.75</v>
      </c>
      <c r="N3495" s="2">
        <f t="shared" si="487"/>
        <v>-1.5151515151515098E-2</v>
      </c>
      <c r="O3495" s="2">
        <f t="shared" si="488"/>
        <v>2.6515151515151623E-2</v>
      </c>
      <c r="P3495" s="3">
        <f t="shared" si="489"/>
        <v>3.4740904296874736E-2</v>
      </c>
      <c r="Q3495" s="2">
        <f t="shared" si="493"/>
        <v>-1.4541817296849592E-2</v>
      </c>
      <c r="U3495" s="2">
        <f t="shared" si="490"/>
        <v>3.4740904296874736E-2</v>
      </c>
      <c r="V3495" s="2">
        <f t="shared" si="494"/>
        <v>-1.4541817296849592E-2</v>
      </c>
      <c r="Z3495" s="1">
        <f t="shared" si="491"/>
        <v>26.549999999999997</v>
      </c>
      <c r="AC3495" s="1" t="str">
        <f t="shared" si="492"/>
        <v>N</v>
      </c>
    </row>
    <row r="3496" spans="1:29" x14ac:dyDescent="0.25">
      <c r="A3496" s="1">
        <v>20181023</v>
      </c>
      <c r="B3496" s="1">
        <v>2390</v>
      </c>
      <c r="C3496" s="1" t="s">
        <v>62</v>
      </c>
      <c r="D3496" s="1">
        <v>8.82</v>
      </c>
      <c r="E3496" s="1">
        <v>11.45</v>
      </c>
      <c r="F3496" s="1">
        <v>11.4</v>
      </c>
      <c r="G3496" s="1">
        <v>11.55</v>
      </c>
      <c r="H3496" s="1">
        <v>11</v>
      </c>
      <c r="I3496" s="1">
        <v>11.25</v>
      </c>
      <c r="J3496" s="1">
        <f>CEILING(E3496*0.9,LOOKUP(E3496*0.9,{0,10,50,100,500},{0.01,0.05,0.1,0.5,1}))</f>
        <v>10.350000000000001</v>
      </c>
      <c r="K3496" s="1">
        <f>CEILING(E3496*0.915,LOOKUP(E3496*0.915,{0,10,50,100,500},{0.01,0.05,0.1,0.5,1}))</f>
        <v>10.5</v>
      </c>
      <c r="L3496" s="1">
        <f>FLOOR(E3496*1.1,LOOKUP(E3496*1.1,{0,10,50,100,500},{0.01,0.05,0.1,0.5,1}))</f>
        <v>12.55</v>
      </c>
      <c r="M3496" s="1">
        <f t="shared" si="486"/>
        <v>12.3</v>
      </c>
      <c r="N3496" s="2">
        <f t="shared" si="487"/>
        <v>-4.3668122270741428E-3</v>
      </c>
      <c r="O3496" s="2">
        <f t="shared" si="488"/>
        <v>8.7336244541485961E-3</v>
      </c>
      <c r="P3496" s="3">
        <f t="shared" si="489"/>
        <v>0</v>
      </c>
      <c r="Q3496" s="2">
        <f t="shared" si="493"/>
        <v>-1.4541817296849592E-2</v>
      </c>
      <c r="U3496" s="2">
        <f t="shared" si="490"/>
        <v>0</v>
      </c>
      <c r="V3496" s="2">
        <f t="shared" si="494"/>
        <v>-1.4541817296849592E-2</v>
      </c>
      <c r="Z3496" s="1">
        <f t="shared" si="491"/>
        <v>11.6</v>
      </c>
      <c r="AC3496" s="1" t="str">
        <f t="shared" si="492"/>
        <v>N</v>
      </c>
    </row>
    <row r="3497" spans="1:29" x14ac:dyDescent="0.25">
      <c r="A3497" s="1">
        <v>20181023</v>
      </c>
      <c r="B3497" s="1">
        <v>6278</v>
      </c>
      <c r="C3497" s="1" t="s">
        <v>238</v>
      </c>
      <c r="D3497" s="1">
        <v>8.64</v>
      </c>
      <c r="E3497" s="1">
        <v>38</v>
      </c>
      <c r="F3497" s="1">
        <v>38.65</v>
      </c>
      <c r="G3497" s="1">
        <v>39.65</v>
      </c>
      <c r="H3497" s="1">
        <v>37.950000000000003</v>
      </c>
      <c r="I3497" s="1">
        <v>39.4</v>
      </c>
      <c r="J3497" s="1">
        <f>CEILING(E3497*0.9,LOOKUP(E3497*0.9,{0,10,50,100,500},{0.01,0.05,0.1,0.5,1}))</f>
        <v>34.200000000000003</v>
      </c>
      <c r="K3497" s="1">
        <f>CEILING(E3497*0.915,LOOKUP(E3497*0.915,{0,10,50,100,500},{0.01,0.05,0.1,0.5,1}))</f>
        <v>34.800000000000004</v>
      </c>
      <c r="L3497" s="1">
        <f>FLOOR(E3497*1.1,LOOKUP(E3497*1.1,{0,10,50,100,500},{0.01,0.05,0.1,0.5,1}))</f>
        <v>41.800000000000004</v>
      </c>
      <c r="M3497" s="1">
        <f t="shared" si="486"/>
        <v>41.550000000000004</v>
      </c>
      <c r="N3497" s="2">
        <f t="shared" si="487"/>
        <v>1.71052631578947E-2</v>
      </c>
      <c r="O3497" s="2">
        <f t="shared" si="488"/>
        <v>4.3421052631578909E-2</v>
      </c>
      <c r="P3497" s="3">
        <f t="shared" si="489"/>
        <v>-2.1297384517766541E-2</v>
      </c>
      <c r="Q3497" s="2">
        <f t="shared" si="493"/>
        <v>-3.5839201814616133E-2</v>
      </c>
      <c r="U3497" s="2">
        <f t="shared" si="490"/>
        <v>-2.1297384517766541E-2</v>
      </c>
      <c r="V3497" s="2">
        <f t="shared" si="494"/>
        <v>-3.5839201814616133E-2</v>
      </c>
      <c r="Z3497" s="1">
        <f t="shared" si="491"/>
        <v>38.15</v>
      </c>
      <c r="AC3497" s="1" t="str">
        <f t="shared" si="492"/>
        <v>N</v>
      </c>
    </row>
    <row r="3498" spans="1:29" x14ac:dyDescent="0.25">
      <c r="A3498" s="1">
        <v>20181023</v>
      </c>
      <c r="B3498" s="1">
        <v>3059</v>
      </c>
      <c r="C3498" s="1" t="s">
        <v>128</v>
      </c>
      <c r="D3498" s="1">
        <v>5.72</v>
      </c>
      <c r="E3498" s="1">
        <v>23.5</v>
      </c>
      <c r="F3498" s="1">
        <v>23.2</v>
      </c>
      <c r="G3498" s="1">
        <v>23.65</v>
      </c>
      <c r="H3498" s="1">
        <v>22.4</v>
      </c>
      <c r="I3498" s="1">
        <v>23.1</v>
      </c>
      <c r="J3498" s="1">
        <f>CEILING(E3498*0.9,LOOKUP(E3498*0.9,{0,10,50,100,500},{0.01,0.05,0.1,0.5,1}))</f>
        <v>21.150000000000002</v>
      </c>
      <c r="K3498" s="1">
        <f>CEILING(E3498*0.915,LOOKUP(E3498*0.915,{0,10,50,100,500},{0.01,0.05,0.1,0.5,1}))</f>
        <v>21.55</v>
      </c>
      <c r="L3498" s="1">
        <f>FLOOR(E3498*1.1,LOOKUP(E3498*1.1,{0,10,50,100,500},{0.01,0.05,0.1,0.5,1}))</f>
        <v>25.85</v>
      </c>
      <c r="M3498" s="1">
        <f t="shared" si="486"/>
        <v>25.6</v>
      </c>
      <c r="N3498" s="2">
        <f t="shared" si="487"/>
        <v>-1.2765957446808541E-2</v>
      </c>
      <c r="O3498" s="2">
        <f t="shared" si="488"/>
        <v>6.3829787234041951E-3</v>
      </c>
      <c r="P3498" s="3">
        <f t="shared" si="489"/>
        <v>2.1466309523809315E-2</v>
      </c>
      <c r="Q3498" s="2">
        <f t="shared" si="493"/>
        <v>-1.4372892290806818E-2</v>
      </c>
      <c r="U3498" s="2">
        <f t="shared" si="490"/>
        <v>0</v>
      </c>
      <c r="V3498" s="2">
        <f t="shared" si="494"/>
        <v>-3.5839201814616133E-2</v>
      </c>
      <c r="Z3498" s="1">
        <f t="shared" si="491"/>
        <v>23.65</v>
      </c>
      <c r="AC3498" s="1" t="str">
        <f t="shared" si="492"/>
        <v>Y</v>
      </c>
    </row>
    <row r="3499" spans="1:29" x14ac:dyDescent="0.25">
      <c r="A3499" s="1">
        <v>20181023</v>
      </c>
      <c r="B3499" s="1">
        <v>1786</v>
      </c>
      <c r="C3499" s="1" t="s">
        <v>412</v>
      </c>
      <c r="D3499" s="1">
        <v>4.71</v>
      </c>
      <c r="E3499" s="1">
        <v>67.7</v>
      </c>
      <c r="F3499" s="1">
        <v>67.7</v>
      </c>
      <c r="G3499" s="1">
        <v>68.400000000000006</v>
      </c>
      <c r="H3499" s="1">
        <v>66.2</v>
      </c>
      <c r="I3499" s="1">
        <v>66.8</v>
      </c>
      <c r="J3499" s="1">
        <f>CEILING(E3499*0.9,LOOKUP(E3499*0.9,{0,10,50,100,500},{0.01,0.05,0.1,0.5,1}))</f>
        <v>61</v>
      </c>
      <c r="K3499" s="1">
        <f>CEILING(E3499*0.915,LOOKUP(E3499*0.915,{0,10,50,100,500},{0.01,0.05,0.1,0.5,1}))</f>
        <v>62</v>
      </c>
      <c r="L3499" s="1">
        <f>FLOOR(E3499*1.1,LOOKUP(E3499*1.1,{0,10,50,100,500},{0.01,0.05,0.1,0.5,1}))</f>
        <v>74.400000000000006</v>
      </c>
      <c r="M3499" s="1">
        <f t="shared" si="486"/>
        <v>73.900000000000006</v>
      </c>
      <c r="N3499" s="2">
        <f t="shared" si="487"/>
        <v>0</v>
      </c>
      <c r="O3499" s="2">
        <f t="shared" si="488"/>
        <v>1.0339734121122641E-2</v>
      </c>
      <c r="P3499" s="3">
        <f t="shared" si="489"/>
        <v>1.5631958083832404E-2</v>
      </c>
      <c r="Q3499" s="2">
        <f t="shared" si="493"/>
        <v>0</v>
      </c>
      <c r="U3499" s="2">
        <f t="shared" si="490"/>
        <v>1.5631958083832404E-2</v>
      </c>
      <c r="V3499" s="2">
        <f t="shared" si="494"/>
        <v>-2.0207243730783728E-2</v>
      </c>
      <c r="Z3499" s="1">
        <f t="shared" si="491"/>
        <v>68</v>
      </c>
      <c r="AC3499" s="1" t="str">
        <f t="shared" si="492"/>
        <v>N</v>
      </c>
    </row>
    <row r="3500" spans="1:29" x14ac:dyDescent="0.25">
      <c r="A3500" s="1">
        <v>20181023</v>
      </c>
      <c r="B3500" s="1">
        <v>2468</v>
      </c>
      <c r="C3500" s="1" t="s">
        <v>683</v>
      </c>
      <c r="D3500" s="1">
        <v>4.7</v>
      </c>
      <c r="E3500" s="1">
        <v>13.1</v>
      </c>
      <c r="F3500" s="1">
        <v>13.15</v>
      </c>
      <c r="G3500" s="1">
        <v>14.1</v>
      </c>
      <c r="H3500" s="1">
        <v>12.75</v>
      </c>
      <c r="I3500" s="1">
        <v>12.75</v>
      </c>
      <c r="J3500" s="1">
        <f>CEILING(E3500*0.9,LOOKUP(E3500*0.9,{0,10,50,100,500},{0.01,0.05,0.1,0.5,1}))</f>
        <v>11.8</v>
      </c>
      <c r="K3500" s="1">
        <f>CEILING(E3500*0.915,LOOKUP(E3500*0.915,{0,10,50,100,500},{0.01,0.05,0.1,0.5,1}))</f>
        <v>12</v>
      </c>
      <c r="L3500" s="1">
        <f>FLOOR(E3500*1.1,LOOKUP(E3500*1.1,{0,10,50,100,500},{0.01,0.05,0.1,0.5,1}))</f>
        <v>14.4</v>
      </c>
      <c r="M3500" s="1">
        <f t="shared" si="486"/>
        <v>14.15</v>
      </c>
      <c r="N3500" s="2">
        <f t="shared" si="487"/>
        <v>3.8167938931298255E-3</v>
      </c>
      <c r="O3500" s="2">
        <f t="shared" si="488"/>
        <v>7.6335877862595422E-2</v>
      </c>
      <c r="P3500" s="3">
        <f t="shared" si="489"/>
        <v>3.6843215686274453E-2</v>
      </c>
      <c r="Q3500" s="2">
        <f t="shared" si="493"/>
        <v>0</v>
      </c>
      <c r="U3500" s="2">
        <f t="shared" si="490"/>
        <v>3.6843215686274453E-2</v>
      </c>
      <c r="V3500" s="2">
        <f t="shared" si="494"/>
        <v>0</v>
      </c>
      <c r="Z3500" s="1">
        <f t="shared" si="491"/>
        <v>13.25</v>
      </c>
      <c r="AC3500" s="1" t="str">
        <f t="shared" si="492"/>
        <v>N</v>
      </c>
    </row>
    <row r="3501" spans="1:29" x14ac:dyDescent="0.25">
      <c r="A3501" s="1">
        <v>20181023</v>
      </c>
      <c r="B3501" s="1">
        <v>2442</v>
      </c>
      <c r="C3501" s="1" t="s">
        <v>671</v>
      </c>
      <c r="D3501" s="1">
        <v>3.87</v>
      </c>
      <c r="E3501" s="1">
        <v>14.45</v>
      </c>
      <c r="F3501" s="1">
        <v>14.4</v>
      </c>
      <c r="G3501" s="1">
        <v>14.65</v>
      </c>
      <c r="H3501" s="1">
        <v>14.05</v>
      </c>
      <c r="I3501" s="1">
        <v>14.3</v>
      </c>
      <c r="J3501" s="1">
        <f>CEILING(E3501*0.9,LOOKUP(E3501*0.9,{0,10,50,100,500},{0.01,0.05,0.1,0.5,1}))</f>
        <v>13.05</v>
      </c>
      <c r="K3501" s="1">
        <f>CEILING(E3501*0.915,LOOKUP(E3501*0.915,{0,10,50,100,500},{0.01,0.05,0.1,0.5,1}))</f>
        <v>13.25</v>
      </c>
      <c r="L3501" s="1">
        <f>FLOOR(E3501*1.1,LOOKUP(E3501*1.1,{0,10,50,100,500},{0.01,0.05,0.1,0.5,1}))</f>
        <v>15.850000000000001</v>
      </c>
      <c r="M3501" s="1">
        <f t="shared" si="486"/>
        <v>15.600000000000001</v>
      </c>
      <c r="N3501" s="2">
        <f t="shared" si="487"/>
        <v>-3.4602076124566738E-3</v>
      </c>
      <c r="O3501" s="2">
        <f t="shared" si="488"/>
        <v>1.3840830449827065E-2</v>
      </c>
      <c r="P3501" s="3">
        <f t="shared" si="489"/>
        <v>1.8641181818181744E-2</v>
      </c>
      <c r="Q3501" s="2">
        <f t="shared" si="493"/>
        <v>0</v>
      </c>
      <c r="U3501" s="2">
        <f t="shared" si="490"/>
        <v>1.8641181818181744E-2</v>
      </c>
      <c r="V3501" s="2">
        <f t="shared" si="494"/>
        <v>0</v>
      </c>
      <c r="Z3501" s="1">
        <f t="shared" si="491"/>
        <v>14.6</v>
      </c>
      <c r="AC3501" s="1" t="str">
        <f t="shared" si="492"/>
        <v>N</v>
      </c>
    </row>
    <row r="3502" spans="1:29" x14ac:dyDescent="0.25">
      <c r="A3502" s="1">
        <v>20181023</v>
      </c>
      <c r="B3502" s="1">
        <v>1526</v>
      </c>
      <c r="C3502" s="1" t="s">
        <v>120</v>
      </c>
      <c r="D3502" s="1">
        <v>3.25</v>
      </c>
      <c r="E3502" s="1">
        <v>19.149999999999999</v>
      </c>
      <c r="F3502" s="1">
        <v>19.5</v>
      </c>
      <c r="G3502" s="1">
        <v>20.7</v>
      </c>
      <c r="H3502" s="1">
        <v>19.5</v>
      </c>
      <c r="I3502" s="1">
        <v>19.850000000000001</v>
      </c>
      <c r="J3502" s="1">
        <f>CEILING(E3502*0.9,LOOKUP(E3502*0.9,{0,10,50,100,500},{0.01,0.05,0.1,0.5,1}))</f>
        <v>17.25</v>
      </c>
      <c r="K3502" s="1">
        <f>CEILING(E3502*0.915,LOOKUP(E3502*0.915,{0,10,50,100,500},{0.01,0.05,0.1,0.5,1}))</f>
        <v>17.55</v>
      </c>
      <c r="L3502" s="1">
        <f>FLOOR(E3502*1.1,LOOKUP(E3502*1.1,{0,10,50,100,500},{0.01,0.05,0.1,0.5,1}))</f>
        <v>21.05</v>
      </c>
      <c r="M3502" s="1">
        <f t="shared" si="486"/>
        <v>20.8</v>
      </c>
      <c r="N3502" s="2">
        <f t="shared" si="487"/>
        <v>1.8276762402088847E-2</v>
      </c>
      <c r="O3502" s="2">
        <f t="shared" si="488"/>
        <v>8.0939947780678895E-2</v>
      </c>
      <c r="P3502" s="3">
        <f t="shared" si="489"/>
        <v>-1.9896758186398075E-2</v>
      </c>
      <c r="Q3502" s="2">
        <f t="shared" si="493"/>
        <v>-1.9896758186398075E-2</v>
      </c>
      <c r="U3502" s="2">
        <f t="shared" si="490"/>
        <v>-1.9896758186398075E-2</v>
      </c>
      <c r="V3502" s="2">
        <f t="shared" si="494"/>
        <v>-1.9896758186398075E-2</v>
      </c>
      <c r="Z3502" s="1">
        <f t="shared" si="491"/>
        <v>19.299999999999997</v>
      </c>
      <c r="AC3502" s="1" t="str">
        <f t="shared" si="492"/>
        <v>N</v>
      </c>
    </row>
    <row r="3503" spans="1:29" x14ac:dyDescent="0.25">
      <c r="A3503" s="1">
        <v>20181023</v>
      </c>
      <c r="B3503" s="1">
        <v>3441</v>
      </c>
      <c r="C3503" s="1" t="s">
        <v>384</v>
      </c>
      <c r="D3503" s="1">
        <v>3.19</v>
      </c>
      <c r="E3503" s="1">
        <v>22.2</v>
      </c>
      <c r="F3503" s="1">
        <v>22.3</v>
      </c>
      <c r="G3503" s="1">
        <v>24.4</v>
      </c>
      <c r="H3503" s="1">
        <v>22.3</v>
      </c>
      <c r="I3503" s="1">
        <v>24.4</v>
      </c>
      <c r="J3503" s="1">
        <f>CEILING(E3503*0.9,LOOKUP(E3503*0.9,{0,10,50,100,500},{0.01,0.05,0.1,0.5,1}))</f>
        <v>20</v>
      </c>
      <c r="K3503" s="1">
        <f>CEILING(E3503*0.915,LOOKUP(E3503*0.915,{0,10,50,100,500},{0.01,0.05,0.1,0.5,1}))</f>
        <v>20.350000000000001</v>
      </c>
      <c r="L3503" s="1">
        <f>FLOOR(E3503*1.1,LOOKUP(E3503*1.1,{0,10,50,100,500},{0.01,0.05,0.1,0.5,1}))</f>
        <v>24.400000000000002</v>
      </c>
      <c r="M3503" s="1">
        <f t="shared" si="486"/>
        <v>24.150000000000002</v>
      </c>
      <c r="N3503" s="2">
        <f t="shared" si="487"/>
        <v>4.5045045045045687E-3</v>
      </c>
      <c r="O3503" s="2">
        <f t="shared" si="488"/>
        <v>9.9099099099099072E-2</v>
      </c>
      <c r="P3503" s="3">
        <f t="shared" si="489"/>
        <v>-7.6690621118012683E-2</v>
      </c>
      <c r="Q3503" s="2">
        <f t="shared" si="493"/>
        <v>-9.6587379304410761E-2</v>
      </c>
      <c r="U3503" s="2">
        <f t="shared" si="490"/>
        <v>-7.6690621118012683E-2</v>
      </c>
      <c r="V3503" s="2">
        <f t="shared" si="494"/>
        <v>-9.6587379304410761E-2</v>
      </c>
      <c r="Z3503" s="1">
        <f t="shared" si="491"/>
        <v>22.349999999999998</v>
      </c>
      <c r="AC3503" s="1" t="str">
        <f t="shared" si="492"/>
        <v>N</v>
      </c>
    </row>
    <row r="3504" spans="1:29" x14ac:dyDescent="0.25">
      <c r="A3504" s="1">
        <v>20181024</v>
      </c>
      <c r="B3504" s="1">
        <v>3362</v>
      </c>
      <c r="C3504" s="1" t="s">
        <v>137</v>
      </c>
      <c r="D3504" s="1">
        <v>8.32</v>
      </c>
      <c r="E3504" s="1">
        <v>54.4</v>
      </c>
      <c r="F3504" s="1">
        <v>52</v>
      </c>
      <c r="G3504" s="1">
        <v>54</v>
      </c>
      <c r="H3504" s="1">
        <v>50.6</v>
      </c>
      <c r="I3504" s="1">
        <v>52.2</v>
      </c>
      <c r="J3504" s="1">
        <f>CEILING(E3504*0.9,LOOKUP(E3504*0.9,{0,10,50,100,500},{0.01,0.05,0.1,0.5,1}))</f>
        <v>49</v>
      </c>
      <c r="K3504" s="1">
        <f>CEILING(E3504*0.915,LOOKUP(E3504*0.915,{0,10,50,100,500},{0.01,0.05,0.1,0.5,1}))</f>
        <v>49.800000000000004</v>
      </c>
      <c r="L3504" s="1">
        <f>FLOOR(E3504*1.1,LOOKUP(E3504*1.1,{0,10,50,100,500},{0.01,0.05,0.1,0.5,1}))</f>
        <v>59.800000000000004</v>
      </c>
      <c r="M3504" s="1">
        <f t="shared" si="486"/>
        <v>59.300000000000004</v>
      </c>
      <c r="N3504" s="2">
        <f t="shared" si="487"/>
        <v>-4.4117647058823505E-2</v>
      </c>
      <c r="O3504" s="2">
        <f t="shared" si="488"/>
        <v>-7.3529411764705621E-3</v>
      </c>
      <c r="P3504" s="3">
        <f t="shared" si="489"/>
        <v>0</v>
      </c>
      <c r="Q3504" s="2">
        <f t="shared" si="493"/>
        <v>-9.6587379304410761E-2</v>
      </c>
      <c r="U3504" s="2">
        <f t="shared" si="490"/>
        <v>0</v>
      </c>
      <c r="V3504" s="2">
        <f t="shared" si="494"/>
        <v>-9.6587379304410761E-2</v>
      </c>
      <c r="Z3504" s="1">
        <f t="shared" si="491"/>
        <v>54.699999999999996</v>
      </c>
      <c r="AC3504" s="1" t="str">
        <f t="shared" si="492"/>
        <v>N</v>
      </c>
    </row>
    <row r="3505" spans="1:29" x14ac:dyDescent="0.25">
      <c r="A3505" s="1">
        <v>20181024</v>
      </c>
      <c r="B3505" s="1">
        <v>6278</v>
      </c>
      <c r="C3505" s="1" t="s">
        <v>238</v>
      </c>
      <c r="D3505" s="1">
        <v>7.41</v>
      </c>
      <c r="E3505" s="1">
        <v>39.4</v>
      </c>
      <c r="F3505" s="1">
        <v>37.950000000000003</v>
      </c>
      <c r="G3505" s="1">
        <v>38.35</v>
      </c>
      <c r="H3505" s="1">
        <v>35.5</v>
      </c>
      <c r="I3505" s="1">
        <v>35.5</v>
      </c>
      <c r="J3505" s="1">
        <f>CEILING(E3505*0.9,LOOKUP(E3505*0.9,{0,10,50,100,500},{0.01,0.05,0.1,0.5,1}))</f>
        <v>35.5</v>
      </c>
      <c r="K3505" s="1">
        <f>CEILING(E3505*0.915,LOOKUP(E3505*0.915,{0,10,50,100,500},{0.01,0.05,0.1,0.5,1}))</f>
        <v>36.1</v>
      </c>
      <c r="L3505" s="1">
        <f>FLOOR(E3505*1.1,LOOKUP(E3505*1.1,{0,10,50,100,500},{0.01,0.05,0.1,0.5,1}))</f>
        <v>43.300000000000004</v>
      </c>
      <c r="M3505" s="1">
        <f t="shared" si="486"/>
        <v>43.050000000000004</v>
      </c>
      <c r="N3505" s="2">
        <f t="shared" si="487"/>
        <v>-3.6802030456852687E-2</v>
      </c>
      <c r="O3505" s="2">
        <f t="shared" si="488"/>
        <v>-2.6649746192893328E-2</v>
      </c>
      <c r="P3505" s="3">
        <f t="shared" si="489"/>
        <v>0</v>
      </c>
      <c r="Q3505" s="2">
        <f t="shared" si="493"/>
        <v>-9.6587379304410761E-2</v>
      </c>
      <c r="U3505" s="2">
        <f t="shared" si="490"/>
        <v>0</v>
      </c>
      <c r="V3505" s="2">
        <f t="shared" si="494"/>
        <v>-9.6587379304410761E-2</v>
      </c>
      <c r="Z3505" s="1">
        <f t="shared" si="491"/>
        <v>39.549999999999997</v>
      </c>
      <c r="AC3505" s="1" t="str">
        <f t="shared" si="492"/>
        <v>N</v>
      </c>
    </row>
    <row r="3506" spans="1:29" x14ac:dyDescent="0.25">
      <c r="A3506" s="1">
        <v>20181024</v>
      </c>
      <c r="B3506" s="1">
        <v>3504</v>
      </c>
      <c r="C3506" s="1" t="s">
        <v>170</v>
      </c>
      <c r="D3506" s="1">
        <v>6.97</v>
      </c>
      <c r="E3506" s="1">
        <v>75.400000000000006</v>
      </c>
      <c r="F3506" s="1">
        <v>73.599999999999994</v>
      </c>
      <c r="G3506" s="1">
        <v>73.900000000000006</v>
      </c>
      <c r="H3506" s="1">
        <v>67.900000000000006</v>
      </c>
      <c r="I3506" s="1">
        <v>67.900000000000006</v>
      </c>
      <c r="J3506" s="1">
        <f>CEILING(E3506*0.9,LOOKUP(E3506*0.9,{0,10,50,100,500},{0.01,0.05,0.1,0.5,1}))</f>
        <v>67.900000000000006</v>
      </c>
      <c r="K3506" s="1">
        <f>CEILING(E3506*0.915,LOOKUP(E3506*0.915,{0,10,50,100,500},{0.01,0.05,0.1,0.5,1}))</f>
        <v>69</v>
      </c>
      <c r="L3506" s="1">
        <f>FLOOR(E3506*1.1,LOOKUP(E3506*1.1,{0,10,50,100,500},{0.01,0.05,0.1,0.5,1}))</f>
        <v>82.9</v>
      </c>
      <c r="M3506" s="1">
        <f t="shared" si="486"/>
        <v>82.4</v>
      </c>
      <c r="N3506" s="2">
        <f t="shared" si="487"/>
        <v>-2.3872679045092986E-2</v>
      </c>
      <c r="O3506" s="2">
        <f t="shared" si="488"/>
        <v>-1.9893899204244031E-2</v>
      </c>
      <c r="P3506" s="3">
        <f t="shared" si="489"/>
        <v>0</v>
      </c>
      <c r="Q3506" s="2">
        <f t="shared" si="493"/>
        <v>-9.6587379304410761E-2</v>
      </c>
      <c r="U3506" s="2">
        <f t="shared" si="490"/>
        <v>0</v>
      </c>
      <c r="V3506" s="2">
        <f t="shared" si="494"/>
        <v>-9.6587379304410761E-2</v>
      </c>
      <c r="Z3506" s="1">
        <f t="shared" si="491"/>
        <v>75.7</v>
      </c>
      <c r="AC3506" s="1" t="str">
        <f t="shared" si="492"/>
        <v>N</v>
      </c>
    </row>
    <row r="3507" spans="1:29" x14ac:dyDescent="0.25">
      <c r="A3507" s="1">
        <v>20181024</v>
      </c>
      <c r="B3507" s="1">
        <v>6153</v>
      </c>
      <c r="C3507" s="1" t="s">
        <v>195</v>
      </c>
      <c r="D3507" s="1">
        <v>5</v>
      </c>
      <c r="E3507" s="1">
        <v>39.049999999999997</v>
      </c>
      <c r="F3507" s="1">
        <v>37.299999999999997</v>
      </c>
      <c r="G3507" s="1">
        <v>38.200000000000003</v>
      </c>
      <c r="H3507" s="1">
        <v>36.4</v>
      </c>
      <c r="I3507" s="1">
        <v>36.5</v>
      </c>
      <c r="J3507" s="1">
        <f>CEILING(E3507*0.9,LOOKUP(E3507*0.9,{0,10,50,100,500},{0.01,0.05,0.1,0.5,1}))</f>
        <v>35.15</v>
      </c>
      <c r="K3507" s="1">
        <f>CEILING(E3507*0.915,LOOKUP(E3507*0.915,{0,10,50,100,500},{0.01,0.05,0.1,0.5,1}))</f>
        <v>35.75</v>
      </c>
      <c r="L3507" s="1">
        <f>FLOOR(E3507*1.1,LOOKUP(E3507*1.1,{0,10,50,100,500},{0.01,0.05,0.1,0.5,1}))</f>
        <v>42.95</v>
      </c>
      <c r="M3507" s="1">
        <f t="shared" si="486"/>
        <v>42.7</v>
      </c>
      <c r="N3507" s="2">
        <f t="shared" si="487"/>
        <v>-4.4814340588988477E-2</v>
      </c>
      <c r="O3507" s="2">
        <f t="shared" si="488"/>
        <v>-2.1766965428937114E-2</v>
      </c>
      <c r="P3507" s="3">
        <f t="shared" si="489"/>
        <v>0</v>
      </c>
      <c r="Q3507" s="2">
        <f t="shared" si="493"/>
        <v>-9.6587379304410761E-2</v>
      </c>
      <c r="U3507" s="2">
        <f t="shared" si="490"/>
        <v>0</v>
      </c>
      <c r="V3507" s="2">
        <f t="shared" si="494"/>
        <v>-9.6587379304410761E-2</v>
      </c>
      <c r="Z3507" s="1">
        <f t="shared" si="491"/>
        <v>39.199999999999996</v>
      </c>
      <c r="AC3507" s="1" t="str">
        <f t="shared" si="492"/>
        <v>N</v>
      </c>
    </row>
    <row r="3508" spans="1:29" x14ac:dyDescent="0.25">
      <c r="A3508" s="1">
        <v>20181024</v>
      </c>
      <c r="B3508" s="1">
        <v>3642</v>
      </c>
      <c r="C3508" s="1" t="s">
        <v>646</v>
      </c>
      <c r="D3508" s="1">
        <v>4.1399999999999997</v>
      </c>
      <c r="E3508" s="1">
        <v>13.2</v>
      </c>
      <c r="F3508" s="1">
        <v>12.05</v>
      </c>
      <c r="G3508" s="1">
        <v>13.7</v>
      </c>
      <c r="H3508" s="1">
        <v>12.05</v>
      </c>
      <c r="I3508" s="1">
        <v>13.35</v>
      </c>
      <c r="J3508" s="1">
        <f>CEILING(E3508*0.9,LOOKUP(E3508*0.9,{0,10,50,100,500},{0.01,0.05,0.1,0.5,1}))</f>
        <v>11.9</v>
      </c>
      <c r="K3508" s="1">
        <f>CEILING(E3508*0.915,LOOKUP(E3508*0.915,{0,10,50,100,500},{0.01,0.05,0.1,0.5,1}))</f>
        <v>12.100000000000001</v>
      </c>
      <c r="L3508" s="1">
        <f>FLOOR(E3508*1.1,LOOKUP(E3508*1.1,{0,10,50,100,500},{0.01,0.05,0.1,0.5,1}))</f>
        <v>14.5</v>
      </c>
      <c r="M3508" s="1">
        <f t="shared" si="486"/>
        <v>14.25</v>
      </c>
      <c r="N3508" s="2">
        <f t="shared" si="487"/>
        <v>-8.7121212121212016E-2</v>
      </c>
      <c r="O3508" s="2">
        <f t="shared" si="488"/>
        <v>3.787878787878788E-2</v>
      </c>
      <c r="P3508" s="3">
        <f t="shared" si="489"/>
        <v>0.10081160743801634</v>
      </c>
      <c r="Q3508" s="2">
        <f t="shared" si="493"/>
        <v>0</v>
      </c>
      <c r="U3508" s="2">
        <f t="shared" si="490"/>
        <v>0.10081160743801634</v>
      </c>
      <c r="V3508" s="2">
        <f t="shared" si="494"/>
        <v>0</v>
      </c>
      <c r="Z3508" s="1">
        <f t="shared" si="491"/>
        <v>13.35</v>
      </c>
      <c r="AC3508" s="1" t="str">
        <f t="shared" si="492"/>
        <v>N</v>
      </c>
    </row>
    <row r="3509" spans="1:29" x14ac:dyDescent="0.25">
      <c r="A3509" s="1">
        <v>20181024</v>
      </c>
      <c r="B3509" s="1">
        <v>3441</v>
      </c>
      <c r="C3509" s="1" t="s">
        <v>384</v>
      </c>
      <c r="D3509" s="1">
        <v>4.08</v>
      </c>
      <c r="E3509" s="1">
        <v>24.4</v>
      </c>
      <c r="F3509" s="1">
        <v>23.3</v>
      </c>
      <c r="G3509" s="1">
        <v>25.05</v>
      </c>
      <c r="H3509" s="1">
        <v>23.1</v>
      </c>
      <c r="I3509" s="1">
        <v>23.15</v>
      </c>
      <c r="J3509" s="1">
        <f>CEILING(E3509*0.9,LOOKUP(E3509*0.9,{0,10,50,100,500},{0.01,0.05,0.1,0.5,1}))</f>
        <v>22</v>
      </c>
      <c r="K3509" s="1">
        <f>CEILING(E3509*0.915,LOOKUP(E3509*0.915,{0,10,50,100,500},{0.01,0.05,0.1,0.5,1}))</f>
        <v>22.35</v>
      </c>
      <c r="L3509" s="1">
        <f>FLOOR(E3509*1.1,LOOKUP(E3509*1.1,{0,10,50,100,500},{0.01,0.05,0.1,0.5,1}))</f>
        <v>26.8</v>
      </c>
      <c r="M3509" s="1">
        <f t="shared" si="486"/>
        <v>26.55</v>
      </c>
      <c r="N3509" s="2">
        <f t="shared" si="487"/>
        <v>-4.5081967213114672E-2</v>
      </c>
      <c r="O3509" s="2">
        <f t="shared" si="488"/>
        <v>2.6639344262295171E-2</v>
      </c>
      <c r="P3509" s="3">
        <f t="shared" si="489"/>
        <v>5.8062319654427569E-2</v>
      </c>
      <c r="Q3509" s="2">
        <f t="shared" si="493"/>
        <v>0</v>
      </c>
      <c r="U3509" s="2">
        <f t="shared" si="490"/>
        <v>5.8062319654427569E-2</v>
      </c>
      <c r="V3509" s="2">
        <f t="shared" si="494"/>
        <v>0</v>
      </c>
      <c r="Z3509" s="1">
        <f t="shared" si="491"/>
        <v>24.549999999999997</v>
      </c>
      <c r="AC3509" s="1" t="str">
        <f t="shared" si="492"/>
        <v>N</v>
      </c>
    </row>
    <row r="3510" spans="1:29" x14ac:dyDescent="0.25">
      <c r="A3510" s="1">
        <v>20181024</v>
      </c>
      <c r="B3510" s="1">
        <v>1526</v>
      </c>
      <c r="C3510" s="1" t="s">
        <v>120</v>
      </c>
      <c r="D3510" s="1">
        <v>3.7</v>
      </c>
      <c r="E3510" s="1">
        <v>19.850000000000001</v>
      </c>
      <c r="F3510" s="1">
        <v>18.600000000000001</v>
      </c>
      <c r="G3510" s="1">
        <v>19.05</v>
      </c>
      <c r="H3510" s="1">
        <v>18.2</v>
      </c>
      <c r="I3510" s="1">
        <v>18.25</v>
      </c>
      <c r="J3510" s="1">
        <f>CEILING(E3510*0.9,LOOKUP(E3510*0.9,{0,10,50,100,500},{0.01,0.05,0.1,0.5,1}))</f>
        <v>17.900000000000002</v>
      </c>
      <c r="K3510" s="1">
        <f>CEILING(E3510*0.915,LOOKUP(E3510*0.915,{0,10,50,100,500},{0.01,0.05,0.1,0.5,1}))</f>
        <v>18.2</v>
      </c>
      <c r="L3510" s="1">
        <f>FLOOR(E3510*1.1,LOOKUP(E3510*1.1,{0,10,50,100,500},{0.01,0.05,0.1,0.5,1}))</f>
        <v>21.8</v>
      </c>
      <c r="M3510" s="1">
        <f t="shared" si="486"/>
        <v>21.55</v>
      </c>
      <c r="N3510" s="2">
        <f t="shared" si="487"/>
        <v>-6.2972292191435769E-2</v>
      </c>
      <c r="O3510" s="2">
        <f t="shared" si="488"/>
        <v>-4.0302267002518925E-2</v>
      </c>
      <c r="P3510" s="3">
        <f t="shared" si="489"/>
        <v>0</v>
      </c>
      <c r="Q3510" s="2">
        <f t="shared" si="493"/>
        <v>0</v>
      </c>
      <c r="U3510" s="2">
        <f t="shared" si="490"/>
        <v>0</v>
      </c>
      <c r="V3510" s="2">
        <f t="shared" si="494"/>
        <v>0</v>
      </c>
      <c r="Z3510" s="1">
        <f t="shared" si="491"/>
        <v>20</v>
      </c>
      <c r="AC3510" s="1" t="str">
        <f t="shared" si="492"/>
        <v>N</v>
      </c>
    </row>
    <row r="3511" spans="1:29" x14ac:dyDescent="0.25">
      <c r="A3511" s="1">
        <v>20181024</v>
      </c>
      <c r="B3511" s="1">
        <v>6578</v>
      </c>
      <c r="C3511" s="1" t="s">
        <v>687</v>
      </c>
      <c r="D3511" s="1">
        <v>3.54</v>
      </c>
      <c r="E3511" s="1">
        <v>32.85</v>
      </c>
      <c r="F3511" s="1">
        <v>30</v>
      </c>
      <c r="G3511" s="1">
        <v>32</v>
      </c>
      <c r="H3511" s="1">
        <v>30</v>
      </c>
      <c r="I3511" s="1">
        <v>32</v>
      </c>
      <c r="J3511" s="1">
        <f>CEILING(E3511*0.9,LOOKUP(E3511*0.9,{0,10,50,100,500},{0.01,0.05,0.1,0.5,1}))</f>
        <v>29.6</v>
      </c>
      <c r="K3511" s="1">
        <f>CEILING(E3511*0.915,LOOKUP(E3511*0.915,{0,10,50,100,500},{0.01,0.05,0.1,0.5,1}))</f>
        <v>30.1</v>
      </c>
      <c r="L3511" s="1">
        <f>FLOOR(E3511*1.1,LOOKUP(E3511*1.1,{0,10,50,100,500},{0.01,0.05,0.1,0.5,1}))</f>
        <v>36.1</v>
      </c>
      <c r="M3511" s="1">
        <f t="shared" si="486"/>
        <v>35.85</v>
      </c>
      <c r="N3511" s="2">
        <f t="shared" si="487"/>
        <v>-8.6757990867579945E-2</v>
      </c>
      <c r="O3511" s="2">
        <f t="shared" si="488"/>
        <v>-2.5875190258751946E-2</v>
      </c>
      <c r="P3511" s="3">
        <f t="shared" si="489"/>
        <v>0</v>
      </c>
      <c r="Q3511" s="2">
        <f t="shared" si="493"/>
        <v>0</v>
      </c>
      <c r="U3511" s="2">
        <f t="shared" si="490"/>
        <v>0</v>
      </c>
      <c r="V3511" s="2">
        <f t="shared" si="494"/>
        <v>0</v>
      </c>
      <c r="Z3511" s="1">
        <f t="shared" si="491"/>
        <v>33</v>
      </c>
      <c r="AC3511" s="1" t="str">
        <f t="shared" si="492"/>
        <v>N</v>
      </c>
    </row>
    <row r="3512" spans="1:29" x14ac:dyDescent="0.25">
      <c r="A3512" s="1">
        <v>20181025</v>
      </c>
      <c r="B3512" s="1">
        <v>3511</v>
      </c>
      <c r="C3512" s="1" t="s">
        <v>52</v>
      </c>
      <c r="D3512" s="1">
        <v>10.76</v>
      </c>
      <c r="E3512" s="1">
        <v>22.45</v>
      </c>
      <c r="F3512" s="1">
        <v>22.4</v>
      </c>
      <c r="G3512" s="1">
        <v>23.8</v>
      </c>
      <c r="H3512" s="1">
        <v>22.05</v>
      </c>
      <c r="I3512" s="1">
        <v>22.35</v>
      </c>
      <c r="J3512" s="1">
        <f>CEILING(E3512*0.9,LOOKUP(E3512*0.9,{0,10,50,100,500},{0.01,0.05,0.1,0.5,1}))</f>
        <v>20.25</v>
      </c>
      <c r="K3512" s="1">
        <f>CEILING(E3512*0.915,LOOKUP(E3512*0.915,{0,10,50,100,500},{0.01,0.05,0.1,0.5,1}))</f>
        <v>20.55</v>
      </c>
      <c r="L3512" s="1">
        <f>FLOOR(E3512*1.1,LOOKUP(E3512*1.1,{0,10,50,100,500},{0.01,0.05,0.1,0.5,1}))</f>
        <v>24.650000000000002</v>
      </c>
      <c r="M3512" s="1">
        <f t="shared" si="486"/>
        <v>24.400000000000002</v>
      </c>
      <c r="N3512" s="2">
        <f t="shared" si="487"/>
        <v>-2.2271714922049313E-3</v>
      </c>
      <c r="O3512" s="2">
        <f t="shared" si="488"/>
        <v>6.0133630289532357E-2</v>
      </c>
      <c r="P3512" s="3">
        <f t="shared" si="489"/>
        <v>8.8664407158834755E-3</v>
      </c>
      <c r="Q3512" s="2">
        <f t="shared" si="493"/>
        <v>0</v>
      </c>
      <c r="U3512" s="2">
        <f t="shared" si="490"/>
        <v>8.8664407158834755E-3</v>
      </c>
      <c r="V3512" s="2">
        <f t="shared" si="494"/>
        <v>0</v>
      </c>
      <c r="Z3512" s="1">
        <f t="shared" si="491"/>
        <v>22.599999999999998</v>
      </c>
      <c r="AC3512" s="1" t="str">
        <f t="shared" si="492"/>
        <v>N</v>
      </c>
    </row>
    <row r="3513" spans="1:29" x14ac:dyDescent="0.25">
      <c r="A3513" s="1">
        <v>20181025</v>
      </c>
      <c r="B3513" s="1">
        <v>3141</v>
      </c>
      <c r="C3513" s="1" t="s">
        <v>57</v>
      </c>
      <c r="D3513" s="1">
        <v>7.68</v>
      </c>
      <c r="E3513" s="1">
        <v>36.75</v>
      </c>
      <c r="F3513" s="1">
        <v>37.25</v>
      </c>
      <c r="G3513" s="1">
        <v>37.950000000000003</v>
      </c>
      <c r="H3513" s="1">
        <v>35.6</v>
      </c>
      <c r="I3513" s="1">
        <v>35.6</v>
      </c>
      <c r="J3513" s="1">
        <f>CEILING(E3513*0.9,LOOKUP(E3513*0.9,{0,10,50,100,500},{0.01,0.05,0.1,0.5,1}))</f>
        <v>33.1</v>
      </c>
      <c r="K3513" s="1">
        <f>CEILING(E3513*0.915,LOOKUP(E3513*0.915,{0,10,50,100,500},{0.01,0.05,0.1,0.5,1}))</f>
        <v>33.65</v>
      </c>
      <c r="L3513" s="1">
        <f>FLOOR(E3513*1.1,LOOKUP(E3513*1.1,{0,10,50,100,500},{0.01,0.05,0.1,0.5,1}))</f>
        <v>40.400000000000006</v>
      </c>
      <c r="M3513" s="1">
        <f t="shared" si="486"/>
        <v>40.150000000000006</v>
      </c>
      <c r="N3513" s="2">
        <f t="shared" si="487"/>
        <v>1.3605442176870748E-2</v>
      </c>
      <c r="O3513" s="2">
        <f t="shared" si="488"/>
        <v>3.2653061224489875E-2</v>
      </c>
      <c r="P3513" s="3">
        <f t="shared" si="489"/>
        <v>4.3962299157303215E-2</v>
      </c>
      <c r="Q3513" s="2">
        <f t="shared" si="493"/>
        <v>0</v>
      </c>
      <c r="U3513" s="2">
        <f t="shared" si="490"/>
        <v>4.3962299157303215E-2</v>
      </c>
      <c r="V3513" s="2">
        <f t="shared" si="494"/>
        <v>0</v>
      </c>
      <c r="Z3513" s="1">
        <f t="shared" si="491"/>
        <v>36.9</v>
      </c>
      <c r="AC3513" s="1" t="str">
        <f t="shared" si="492"/>
        <v>N</v>
      </c>
    </row>
    <row r="3514" spans="1:29" x14ac:dyDescent="0.25">
      <c r="A3514" s="1">
        <v>20181025</v>
      </c>
      <c r="B3514" s="1">
        <v>2455</v>
      </c>
      <c r="C3514" s="1" t="s">
        <v>25</v>
      </c>
      <c r="D3514" s="1">
        <v>7.08</v>
      </c>
      <c r="E3514" s="1">
        <v>58</v>
      </c>
      <c r="F3514" s="1">
        <v>58</v>
      </c>
      <c r="G3514" s="1">
        <v>58.6</v>
      </c>
      <c r="H3514" s="1">
        <v>53.2</v>
      </c>
      <c r="I3514" s="1">
        <v>54.4</v>
      </c>
      <c r="J3514" s="1">
        <f>CEILING(E3514*0.9,LOOKUP(E3514*0.9,{0,10,50,100,500},{0.01,0.05,0.1,0.5,1}))</f>
        <v>52.2</v>
      </c>
      <c r="K3514" s="1">
        <f>CEILING(E3514*0.915,LOOKUP(E3514*0.915,{0,10,50,100,500},{0.01,0.05,0.1,0.5,1}))</f>
        <v>53.1</v>
      </c>
      <c r="L3514" s="1">
        <f>FLOOR(E3514*1.1,LOOKUP(E3514*1.1,{0,10,50,100,500},{0.01,0.05,0.1,0.5,1}))</f>
        <v>63.800000000000004</v>
      </c>
      <c r="M3514" s="1">
        <f t="shared" si="486"/>
        <v>63.300000000000004</v>
      </c>
      <c r="N3514" s="2">
        <f t="shared" si="487"/>
        <v>0</v>
      </c>
      <c r="O3514" s="2">
        <f t="shared" si="488"/>
        <v>1.0344827586206921E-2</v>
      </c>
      <c r="P3514" s="3">
        <f t="shared" si="489"/>
        <v>6.9257034926470493E-2</v>
      </c>
      <c r="Q3514" s="2">
        <f t="shared" si="493"/>
        <v>0</v>
      </c>
      <c r="U3514" s="2">
        <f t="shared" si="490"/>
        <v>6.9257034926470493E-2</v>
      </c>
      <c r="V3514" s="2">
        <f t="shared" si="494"/>
        <v>0</v>
      </c>
      <c r="Z3514" s="1">
        <f t="shared" si="491"/>
        <v>58.3</v>
      </c>
      <c r="AC3514" s="1" t="str">
        <f t="shared" si="492"/>
        <v>N</v>
      </c>
    </row>
    <row r="3515" spans="1:29" x14ac:dyDescent="0.25">
      <c r="A3515" s="1">
        <v>20181025</v>
      </c>
      <c r="B3515" s="1">
        <v>4721</v>
      </c>
      <c r="C3515" s="1" t="s">
        <v>84</v>
      </c>
      <c r="D3515" s="1">
        <v>4.97</v>
      </c>
      <c r="E3515" s="1">
        <v>61.2</v>
      </c>
      <c r="F3515" s="1">
        <v>62.7</v>
      </c>
      <c r="G3515" s="1">
        <v>64.2</v>
      </c>
      <c r="H3515" s="1">
        <v>58.6</v>
      </c>
      <c r="I3515" s="1">
        <v>58.7</v>
      </c>
      <c r="J3515" s="1">
        <f>CEILING(E3515*0.9,LOOKUP(E3515*0.9,{0,10,50,100,500},{0.01,0.05,0.1,0.5,1}))</f>
        <v>55.1</v>
      </c>
      <c r="K3515" s="1">
        <f>CEILING(E3515*0.915,LOOKUP(E3515*0.915,{0,10,50,100,500},{0.01,0.05,0.1,0.5,1}))</f>
        <v>56</v>
      </c>
      <c r="L3515" s="1">
        <f>FLOOR(E3515*1.1,LOOKUP(E3515*1.1,{0,10,50,100,500},{0.01,0.05,0.1,0.5,1}))</f>
        <v>67.3</v>
      </c>
      <c r="M3515" s="1">
        <f t="shared" si="486"/>
        <v>66.8</v>
      </c>
      <c r="N3515" s="2">
        <f t="shared" si="487"/>
        <v>2.4509803921568627E-2</v>
      </c>
      <c r="O3515" s="2">
        <f t="shared" si="488"/>
        <v>4.9019607843137254E-2</v>
      </c>
      <c r="P3515" s="3">
        <f t="shared" si="489"/>
        <v>6.5715696763202672E-2</v>
      </c>
      <c r="Q3515" s="2">
        <f t="shared" si="493"/>
        <v>0</v>
      </c>
      <c r="U3515" s="2">
        <f t="shared" si="490"/>
        <v>6.5715696763202672E-2</v>
      </c>
      <c r="V3515" s="2">
        <f t="shared" si="494"/>
        <v>0</v>
      </c>
      <c r="Z3515" s="1">
        <f t="shared" si="491"/>
        <v>61.5</v>
      </c>
      <c r="AC3515" s="1" t="str">
        <f t="shared" si="492"/>
        <v>N</v>
      </c>
    </row>
    <row r="3516" spans="1:29" x14ac:dyDescent="0.25">
      <c r="A3516" s="1">
        <v>20181025</v>
      </c>
      <c r="B3516" s="1">
        <v>1795</v>
      </c>
      <c r="C3516" s="1" t="s">
        <v>224</v>
      </c>
      <c r="D3516" s="1">
        <v>4.32</v>
      </c>
      <c r="E3516" s="1">
        <v>63.3</v>
      </c>
      <c r="F3516" s="1">
        <v>64.3</v>
      </c>
      <c r="G3516" s="1">
        <v>64.8</v>
      </c>
      <c r="H3516" s="1">
        <v>60.3</v>
      </c>
      <c r="I3516" s="1">
        <v>60.3</v>
      </c>
      <c r="J3516" s="1">
        <f>CEILING(E3516*0.9,LOOKUP(E3516*0.9,{0,10,50,100,500},{0.01,0.05,0.1,0.5,1}))</f>
        <v>57</v>
      </c>
      <c r="K3516" s="1">
        <f>CEILING(E3516*0.915,LOOKUP(E3516*0.915,{0,10,50,100,500},{0.01,0.05,0.1,0.5,1}))</f>
        <v>58</v>
      </c>
      <c r="L3516" s="1">
        <f>FLOOR(E3516*1.1,LOOKUP(E3516*1.1,{0,10,50,100,500},{0.01,0.05,0.1,0.5,1}))</f>
        <v>69.600000000000009</v>
      </c>
      <c r="M3516" s="1">
        <f t="shared" si="486"/>
        <v>69.100000000000009</v>
      </c>
      <c r="N3516" s="2">
        <f t="shared" si="487"/>
        <v>1.5797788309636653E-2</v>
      </c>
      <c r="O3516" s="2">
        <f t="shared" si="488"/>
        <v>2.3696682464454978E-2</v>
      </c>
      <c r="P3516" s="3">
        <f t="shared" si="489"/>
        <v>6.3911021558872266E-2</v>
      </c>
      <c r="Q3516" s="2">
        <f t="shared" si="493"/>
        <v>0</v>
      </c>
      <c r="U3516" s="2">
        <f t="shared" si="490"/>
        <v>6.3911021558872266E-2</v>
      </c>
      <c r="V3516" s="2">
        <f t="shared" si="494"/>
        <v>0</v>
      </c>
      <c r="Z3516" s="1">
        <f t="shared" si="491"/>
        <v>63.599999999999994</v>
      </c>
      <c r="AC3516" s="1" t="str">
        <f t="shared" si="492"/>
        <v>N</v>
      </c>
    </row>
    <row r="3517" spans="1:29" x14ac:dyDescent="0.25">
      <c r="A3517" s="1">
        <v>20181025</v>
      </c>
      <c r="B3517" s="1">
        <v>3642</v>
      </c>
      <c r="C3517" s="1" t="s">
        <v>646</v>
      </c>
      <c r="D3517" s="1">
        <v>3.43</v>
      </c>
      <c r="E3517" s="1">
        <v>13.35</v>
      </c>
      <c r="F3517" s="1">
        <v>13.1</v>
      </c>
      <c r="G3517" s="1">
        <v>13.7</v>
      </c>
      <c r="H3517" s="1">
        <v>13.1</v>
      </c>
      <c r="I3517" s="1">
        <v>13.4</v>
      </c>
      <c r="J3517" s="1">
        <f>CEILING(E3517*0.9,LOOKUP(E3517*0.9,{0,10,50,100,500},{0.01,0.05,0.1,0.5,1}))</f>
        <v>12.05</v>
      </c>
      <c r="K3517" s="1">
        <f>CEILING(E3517*0.915,LOOKUP(E3517*0.915,{0,10,50,100,500},{0.01,0.05,0.1,0.5,1}))</f>
        <v>12.25</v>
      </c>
      <c r="L3517" s="1">
        <f>FLOOR(E3517*1.1,LOOKUP(E3517*1.1,{0,10,50,100,500},{0.01,0.05,0.1,0.5,1}))</f>
        <v>14.65</v>
      </c>
      <c r="M3517" s="1">
        <f t="shared" si="486"/>
        <v>14.4</v>
      </c>
      <c r="N3517" s="2">
        <f t="shared" si="487"/>
        <v>-1.8726591760299626E-2</v>
      </c>
      <c r="O3517" s="2">
        <f t="shared" si="488"/>
        <v>2.6217228464419449E-2</v>
      </c>
      <c r="P3517" s="3">
        <f t="shared" si="489"/>
        <v>5.1505149253730257E-3</v>
      </c>
      <c r="Q3517" s="2">
        <f t="shared" si="493"/>
        <v>0</v>
      </c>
      <c r="U3517" s="2">
        <f t="shared" si="490"/>
        <v>5.1505149253730257E-3</v>
      </c>
      <c r="V3517" s="2">
        <f t="shared" si="494"/>
        <v>0</v>
      </c>
      <c r="Z3517" s="1">
        <f t="shared" si="491"/>
        <v>13.5</v>
      </c>
      <c r="AC3517" s="1" t="str">
        <f t="shared" si="492"/>
        <v>N</v>
      </c>
    </row>
    <row r="3518" spans="1:29" x14ac:dyDescent="0.25">
      <c r="A3518" s="1">
        <v>20181025</v>
      </c>
      <c r="B3518" s="1">
        <v>2448</v>
      </c>
      <c r="C3518" s="1" t="s">
        <v>35</v>
      </c>
      <c r="D3518" s="1">
        <v>2.54</v>
      </c>
      <c r="E3518" s="1">
        <v>30.8</v>
      </c>
      <c r="F3518" s="1">
        <v>30.85</v>
      </c>
      <c r="G3518" s="1">
        <v>31.1</v>
      </c>
      <c r="H3518" s="1">
        <v>29.3</v>
      </c>
      <c r="I3518" s="1">
        <v>29.3</v>
      </c>
      <c r="J3518" s="1">
        <f>CEILING(E3518*0.9,LOOKUP(E3518*0.9,{0,10,50,100,500},{0.01,0.05,0.1,0.5,1}))</f>
        <v>27.75</v>
      </c>
      <c r="K3518" s="1">
        <f>CEILING(E3518*0.915,LOOKUP(E3518*0.915,{0,10,50,100,500},{0.01,0.05,0.1,0.5,1}))</f>
        <v>28.200000000000003</v>
      </c>
      <c r="L3518" s="1">
        <f>FLOOR(E3518*1.1,LOOKUP(E3518*1.1,{0,10,50,100,500},{0.01,0.05,0.1,0.5,1}))</f>
        <v>33.85</v>
      </c>
      <c r="M3518" s="1">
        <f t="shared" si="486"/>
        <v>33.6</v>
      </c>
      <c r="N3518" s="2">
        <f t="shared" si="487"/>
        <v>1.6233766233766465E-3</v>
      </c>
      <c r="O3518" s="2">
        <f t="shared" si="488"/>
        <v>9.7402597402597626E-3</v>
      </c>
      <c r="P3518" s="3">
        <f t="shared" si="489"/>
        <v>5.3909052901023755E-2</v>
      </c>
      <c r="Q3518" s="2">
        <f t="shared" si="493"/>
        <v>0</v>
      </c>
      <c r="U3518" s="2">
        <f t="shared" si="490"/>
        <v>5.3909052901023755E-2</v>
      </c>
      <c r="V3518" s="2">
        <f t="shared" si="494"/>
        <v>0</v>
      </c>
      <c r="Z3518" s="1">
        <f t="shared" si="491"/>
        <v>30.95</v>
      </c>
      <c r="AC3518" s="1" t="str">
        <f t="shared" si="492"/>
        <v>N</v>
      </c>
    </row>
    <row r="3519" spans="1:29" x14ac:dyDescent="0.25">
      <c r="A3519" s="1">
        <v>20181026</v>
      </c>
      <c r="B3519" s="1">
        <v>6173</v>
      </c>
      <c r="C3519" s="1" t="s">
        <v>71</v>
      </c>
      <c r="D3519" s="1">
        <v>8.35</v>
      </c>
      <c r="E3519" s="1">
        <v>49.05</v>
      </c>
      <c r="F3519" s="1">
        <v>49.95</v>
      </c>
      <c r="G3519" s="1">
        <v>50.2</v>
      </c>
      <c r="H3519" s="1">
        <v>47.65</v>
      </c>
      <c r="I3519" s="1">
        <v>48.3</v>
      </c>
      <c r="J3519" s="1">
        <f>CEILING(E3519*0.9,LOOKUP(E3519*0.9,{0,10,50,100,500},{0.01,0.05,0.1,0.5,1}))</f>
        <v>44.150000000000006</v>
      </c>
      <c r="K3519" s="1">
        <f>CEILING(E3519*0.915,LOOKUP(E3519*0.915,{0,10,50,100,500},{0.01,0.05,0.1,0.5,1}))</f>
        <v>44.900000000000006</v>
      </c>
      <c r="L3519" s="1">
        <f>FLOOR(E3519*1.1,LOOKUP(E3519*1.1,{0,10,50,100,500},{0.01,0.05,0.1,0.5,1}))</f>
        <v>53.900000000000006</v>
      </c>
      <c r="M3519" s="1">
        <f t="shared" si="486"/>
        <v>53.400000000000006</v>
      </c>
      <c r="N3519" s="2">
        <f t="shared" si="487"/>
        <v>1.8348623853211125E-2</v>
      </c>
      <c r="O3519" s="2">
        <f t="shared" si="488"/>
        <v>2.3445463812436406E-2</v>
      </c>
      <c r="P3519" s="3">
        <f t="shared" si="489"/>
        <v>3.179861801242239E-2</v>
      </c>
      <c r="Q3519" s="2">
        <f t="shared" si="493"/>
        <v>0</v>
      </c>
      <c r="U3519" s="2">
        <f t="shared" si="490"/>
        <v>3.179861801242239E-2</v>
      </c>
      <c r="V3519" s="2">
        <f t="shared" si="494"/>
        <v>0</v>
      </c>
      <c r="Z3519" s="1">
        <f t="shared" si="491"/>
        <v>49.199999999999996</v>
      </c>
      <c r="AC3519" s="1" t="str">
        <f t="shared" si="492"/>
        <v>N</v>
      </c>
    </row>
    <row r="3520" spans="1:29" x14ac:dyDescent="0.25">
      <c r="A3520" s="1">
        <v>20181026</v>
      </c>
      <c r="B3520" s="1">
        <v>2390</v>
      </c>
      <c r="C3520" s="1" t="s">
        <v>62</v>
      </c>
      <c r="D3520" s="1">
        <v>5.37</v>
      </c>
      <c r="E3520" s="1">
        <v>11.25</v>
      </c>
      <c r="F3520" s="1">
        <v>11.25</v>
      </c>
      <c r="G3520" s="1">
        <v>11.5</v>
      </c>
      <c r="H3520" s="1">
        <v>10.85</v>
      </c>
      <c r="I3520" s="1">
        <v>11</v>
      </c>
      <c r="J3520" s="1">
        <f>CEILING(E3520*0.9,LOOKUP(E3520*0.9,{0,10,50,100,500},{0.01,0.05,0.1,0.5,1}))</f>
        <v>10.15</v>
      </c>
      <c r="K3520" s="1">
        <f>CEILING(E3520*0.915,LOOKUP(E3520*0.915,{0,10,50,100,500},{0.01,0.05,0.1,0.5,1}))</f>
        <v>10.3</v>
      </c>
      <c r="L3520" s="1">
        <f>FLOOR(E3520*1.1,LOOKUP(E3520*1.1,{0,10,50,100,500},{0.01,0.05,0.1,0.5,1}))</f>
        <v>12.350000000000001</v>
      </c>
      <c r="M3520" s="1">
        <f t="shared" si="486"/>
        <v>12.100000000000001</v>
      </c>
      <c r="N3520" s="2">
        <f t="shared" si="487"/>
        <v>0</v>
      </c>
      <c r="O3520" s="2">
        <f t="shared" si="488"/>
        <v>2.2222222222222223E-2</v>
      </c>
      <c r="P3520" s="3">
        <f t="shared" si="489"/>
        <v>3.3996581818181874E-2</v>
      </c>
      <c r="Q3520" s="2">
        <f t="shared" si="493"/>
        <v>0</v>
      </c>
      <c r="U3520" s="2">
        <f t="shared" si="490"/>
        <v>3.3996581818181874E-2</v>
      </c>
      <c r="V3520" s="2">
        <f t="shared" si="494"/>
        <v>0</v>
      </c>
      <c r="Z3520" s="1">
        <f t="shared" si="491"/>
        <v>11.4</v>
      </c>
      <c r="AC3520" s="1" t="str">
        <f t="shared" si="492"/>
        <v>N</v>
      </c>
    </row>
    <row r="3521" spans="1:29" x14ac:dyDescent="0.25">
      <c r="A3521" s="1">
        <v>20181026</v>
      </c>
      <c r="B3521" s="1">
        <v>2456</v>
      </c>
      <c r="C3521" s="1" t="s">
        <v>34</v>
      </c>
      <c r="D3521" s="1">
        <v>4.8499999999999996</v>
      </c>
      <c r="E3521" s="1">
        <v>77.5</v>
      </c>
      <c r="F3521" s="1">
        <v>79.400000000000006</v>
      </c>
      <c r="G3521" s="1">
        <v>80.2</v>
      </c>
      <c r="H3521" s="1">
        <v>77.400000000000006</v>
      </c>
      <c r="I3521" s="1">
        <v>78.599999999999994</v>
      </c>
      <c r="J3521" s="1">
        <f>CEILING(E3521*0.9,LOOKUP(E3521*0.9,{0,10,50,100,500},{0.01,0.05,0.1,0.5,1}))</f>
        <v>69.8</v>
      </c>
      <c r="K3521" s="1">
        <f>CEILING(E3521*0.915,LOOKUP(E3521*0.915,{0,10,50,100,500},{0.01,0.05,0.1,0.5,1}))</f>
        <v>71</v>
      </c>
      <c r="L3521" s="1">
        <f>FLOOR(E3521*1.1,LOOKUP(E3521*1.1,{0,10,50,100,500},{0.01,0.05,0.1,0.5,1}))</f>
        <v>85.2</v>
      </c>
      <c r="M3521" s="1">
        <f t="shared" si="486"/>
        <v>84.7</v>
      </c>
      <c r="N3521" s="2">
        <f t="shared" si="487"/>
        <v>2.4516129032258138E-2</v>
      </c>
      <c r="O3521" s="2">
        <f t="shared" si="488"/>
        <v>3.4838709677419394E-2</v>
      </c>
      <c r="P3521" s="3">
        <f t="shared" si="489"/>
        <v>7.8607888040712823E-3</v>
      </c>
      <c r="Q3521" s="2">
        <f t="shared" si="493"/>
        <v>0</v>
      </c>
      <c r="U3521" s="2">
        <f t="shared" si="490"/>
        <v>7.8607888040712823E-3</v>
      </c>
      <c r="V3521" s="2">
        <f t="shared" si="494"/>
        <v>0</v>
      </c>
      <c r="Z3521" s="1">
        <f t="shared" si="491"/>
        <v>77.8</v>
      </c>
      <c r="AC3521" s="1" t="str">
        <f t="shared" si="492"/>
        <v>N</v>
      </c>
    </row>
    <row r="3522" spans="1:29" x14ac:dyDescent="0.25">
      <c r="A3522" s="1">
        <v>20181026</v>
      </c>
      <c r="B3522" s="1">
        <v>3059</v>
      </c>
      <c r="C3522" s="1" t="s">
        <v>128</v>
      </c>
      <c r="D3522" s="1">
        <v>4.3600000000000003</v>
      </c>
      <c r="E3522" s="1">
        <v>22.45</v>
      </c>
      <c r="F3522" s="1">
        <v>23.1</v>
      </c>
      <c r="G3522" s="1">
        <v>23.8</v>
      </c>
      <c r="H3522" s="1">
        <v>22.6</v>
      </c>
      <c r="I3522" s="1">
        <v>22.85</v>
      </c>
      <c r="J3522" s="1">
        <f>CEILING(E3522*0.9,LOOKUP(E3522*0.9,{0,10,50,100,500},{0.01,0.05,0.1,0.5,1}))</f>
        <v>20.25</v>
      </c>
      <c r="K3522" s="1">
        <f>CEILING(E3522*0.915,LOOKUP(E3522*0.915,{0,10,50,100,500},{0.01,0.05,0.1,0.5,1}))</f>
        <v>20.55</v>
      </c>
      <c r="L3522" s="1">
        <f>FLOOR(E3522*1.1,LOOKUP(E3522*1.1,{0,10,50,100,500},{0.01,0.05,0.1,0.5,1}))</f>
        <v>24.650000000000002</v>
      </c>
      <c r="M3522" s="1">
        <f t="shared" si="486"/>
        <v>24.400000000000002</v>
      </c>
      <c r="N3522" s="2">
        <f t="shared" si="487"/>
        <v>2.8953229398663793E-2</v>
      </c>
      <c r="O3522" s="2">
        <f t="shared" si="488"/>
        <v>6.0133630289532357E-2</v>
      </c>
      <c r="P3522" s="3">
        <f t="shared" si="489"/>
        <v>8.6221422319474137E-3</v>
      </c>
      <c r="Q3522" s="2">
        <f t="shared" si="493"/>
        <v>0</v>
      </c>
      <c r="U3522" s="2">
        <f t="shared" si="490"/>
        <v>8.6221422319474137E-3</v>
      </c>
      <c r="V3522" s="2">
        <f t="shared" si="494"/>
        <v>0</v>
      </c>
      <c r="Z3522" s="1">
        <f t="shared" si="491"/>
        <v>22.599999999999998</v>
      </c>
      <c r="AC3522" s="1" t="str">
        <f t="shared" si="492"/>
        <v>N</v>
      </c>
    </row>
    <row r="3523" spans="1:29" x14ac:dyDescent="0.25">
      <c r="A3523" s="1">
        <v>20181026</v>
      </c>
      <c r="B3523" s="1">
        <v>2478</v>
      </c>
      <c r="C3523" s="1" t="s">
        <v>216</v>
      </c>
      <c r="D3523" s="1">
        <v>3.99</v>
      </c>
      <c r="E3523" s="1">
        <v>43.2</v>
      </c>
      <c r="F3523" s="1">
        <v>44.2</v>
      </c>
      <c r="G3523" s="1">
        <v>44.8</v>
      </c>
      <c r="H3523" s="1">
        <v>42.5</v>
      </c>
      <c r="I3523" s="1">
        <v>44.1</v>
      </c>
      <c r="J3523" s="1">
        <f>CEILING(E3523*0.9,LOOKUP(E3523*0.9,{0,10,50,100,500},{0.01,0.05,0.1,0.5,1}))</f>
        <v>38.900000000000006</v>
      </c>
      <c r="K3523" s="1">
        <f>CEILING(E3523*0.915,LOOKUP(E3523*0.915,{0,10,50,100,500},{0.01,0.05,0.1,0.5,1}))</f>
        <v>39.550000000000004</v>
      </c>
      <c r="L3523" s="1">
        <f>FLOOR(E3523*1.1,LOOKUP(E3523*1.1,{0,10,50,100,500},{0.01,0.05,0.1,0.5,1}))</f>
        <v>47.5</v>
      </c>
      <c r="M3523" s="1">
        <f t="shared" ref="M3523:M3586" si="495">IF(L3523&lt;10,L3523-0.05,IF(L3523&lt;50,L3523-0.25,IF(L3523&lt;100,L3523-0.5,IF(L3523&lt;500,L3523-2.5,IF(L3523&lt;1000,L3523-5,IF(L3523&lt;5000,L3523-25,0))))))</f>
        <v>47.25</v>
      </c>
      <c r="N3523" s="2">
        <f t="shared" ref="N3523:N3586" si="496">(F3523-E3523)/E3523</f>
        <v>2.3148148148148147E-2</v>
      </c>
      <c r="O3523" s="2">
        <f t="shared" ref="O3523:O3586" si="497">(G3523-E3523)/E3523</f>
        <v>3.7037037037036903E-2</v>
      </c>
      <c r="P3523" s="3">
        <f t="shared" ref="P3523:P3586" si="498">IF(F3523&lt;Z3523,IF(G3523&lt;Z3523,0,IF(G3523&gt;=M3523,(Z3523-M3523*$AA$2-Z3523*0.0015-Z3523*$AA$4)/M3523,IF(H3523&lt;=K3523,(Z3523-K3523*$AA$2-Z3523*0.0015-Z3523*$AA$4)/K3523,(Z3523-I3523*$AA$2-Z3523*0.0015-Z3523*$AA$4)/I3523))),IF(G3523&gt;=M3523,(F3523-M3523*$AA$2-F3523*0.0015-F3523*$AA$4)/M3523,IF(H3523&lt;=K3523,(F3523-K3523*$AA$2-F3523*0.0015-F3523*$AA$4)/K3523,(F3523-I3523*$AA$2-F3523*0.0015-F3523*$AA$4)/I3523)))</f>
        <v>-3.4732426303900904E-5</v>
      </c>
      <c r="Q3523" s="2">
        <f t="shared" si="493"/>
        <v>-3.4732426303900904E-5</v>
      </c>
      <c r="U3523" s="2">
        <f t="shared" ref="U3523:U3586" si="499">IF(G3523=Z3523,0,IF(F3523&lt;Z3523,IF(G3523&lt;Z3523,0,IF(G3523&gt;=M3523,(Z3523-M3523*$AA$2-Z3523*0.0015-Z3523*$AA$4)/M3523,IF(H3523&lt;=K3523,(Z3523-K3523*$AA$2-Z3523*0.0015-Z3523*$AA$4)/K3523,(Z3523-I3523*$AA$2-Z3523*0.0015-Z3523*$AA$4)/I3523))),IF(G3523&gt;=M3523,(F3523-M3523*$AA$2-F3523*0.0015-F3523*$AA$4)/M3523,IF(H3523&lt;=K3523,(F3523-K3523*$AA$2-F3523*0.0015-F3523*$AA$4)/K3523,(F3523-I3523*$AA$2-F3523*0.0015-F3523*$AA$4)/I3523))))</f>
        <v>-3.4732426303900904E-5</v>
      </c>
      <c r="V3523" s="2">
        <f t="shared" si="494"/>
        <v>-3.4732426303900904E-5</v>
      </c>
      <c r="Z3523" s="1">
        <f t="shared" ref="Z3523:Z3586" si="500">IF(E3523&lt;10,E3523+(0.01*$Y$2),IF(E3523&lt;50,E3523+(0.05*$Y$2),IF(E3523&lt;100,E3523+(0.1*$Y$2),IF(E3523&lt;500,E3523+(0.5*$Y$2),IF(E3523&lt;1000,E3523+(1*$Y$2),0)))))</f>
        <v>43.35</v>
      </c>
      <c r="AC3523" s="1" t="str">
        <f t="shared" ref="AC3523:AC3586" si="501">IF(Z3523=G3523,"Y","N")</f>
        <v>N</v>
      </c>
    </row>
    <row r="3524" spans="1:29" x14ac:dyDescent="0.25">
      <c r="A3524" s="1">
        <v>20181026</v>
      </c>
      <c r="B3524" s="1">
        <v>2340</v>
      </c>
      <c r="C3524" s="1" t="s">
        <v>235</v>
      </c>
      <c r="D3524" s="1">
        <v>3.52</v>
      </c>
      <c r="E3524" s="1">
        <v>15.6</v>
      </c>
      <c r="F3524" s="1">
        <v>15.6</v>
      </c>
      <c r="G3524" s="1">
        <v>15.6</v>
      </c>
      <c r="H3524" s="1">
        <v>14.9</v>
      </c>
      <c r="I3524" s="1">
        <v>15.35</v>
      </c>
      <c r="J3524" s="1">
        <f>CEILING(E3524*0.9,LOOKUP(E3524*0.9,{0,10,50,100,500},{0.01,0.05,0.1,0.5,1}))</f>
        <v>14.05</v>
      </c>
      <c r="K3524" s="1">
        <f>CEILING(E3524*0.915,LOOKUP(E3524*0.915,{0,10,50,100,500},{0.01,0.05,0.1,0.5,1}))</f>
        <v>14.3</v>
      </c>
      <c r="L3524" s="1">
        <f>FLOOR(E3524*1.1,LOOKUP(E3524*1.1,{0,10,50,100,500},{0.01,0.05,0.1,0.5,1}))</f>
        <v>17.150000000000002</v>
      </c>
      <c r="M3524" s="1">
        <f t="shared" si="495"/>
        <v>16.900000000000002</v>
      </c>
      <c r="N3524" s="2">
        <f t="shared" si="496"/>
        <v>0</v>
      </c>
      <c r="O3524" s="2">
        <f t="shared" si="497"/>
        <v>0</v>
      </c>
      <c r="P3524" s="3">
        <f t="shared" si="498"/>
        <v>0</v>
      </c>
      <c r="Q3524" s="2">
        <f t="shared" ref="Q3524:Q3587" si="502">IF(Q3523+P3524&gt;0,0,P3524+Q3523)</f>
        <v>-3.4732426303900904E-5</v>
      </c>
      <c r="U3524" s="2">
        <f t="shared" si="499"/>
        <v>0</v>
      </c>
      <c r="V3524" s="2">
        <f t="shared" ref="V3524:V3587" si="503">IF(V3523+U3524&gt;0,0,U3524+V3523)</f>
        <v>-3.4732426303900904E-5</v>
      </c>
      <c r="Z3524" s="1">
        <f t="shared" si="500"/>
        <v>15.75</v>
      </c>
      <c r="AC3524" s="1" t="str">
        <f t="shared" si="501"/>
        <v>N</v>
      </c>
    </row>
    <row r="3525" spans="1:29" x14ac:dyDescent="0.25">
      <c r="A3525" s="1">
        <v>20181026</v>
      </c>
      <c r="B3525" s="1">
        <v>2468</v>
      </c>
      <c r="C3525" s="1" t="s">
        <v>683</v>
      </c>
      <c r="D3525" s="1">
        <v>3.08</v>
      </c>
      <c r="E3525" s="1">
        <v>12.4</v>
      </c>
      <c r="F3525" s="1">
        <v>12.4</v>
      </c>
      <c r="G3525" s="1">
        <v>12.4</v>
      </c>
      <c r="H3525" s="1">
        <v>12</v>
      </c>
      <c r="I3525" s="1">
        <v>12.2</v>
      </c>
      <c r="J3525" s="1">
        <f>CEILING(E3525*0.9,LOOKUP(E3525*0.9,{0,10,50,100,500},{0.01,0.05,0.1,0.5,1}))</f>
        <v>11.200000000000001</v>
      </c>
      <c r="K3525" s="1">
        <f>CEILING(E3525*0.915,LOOKUP(E3525*0.915,{0,10,50,100,500},{0.01,0.05,0.1,0.5,1}))</f>
        <v>11.350000000000001</v>
      </c>
      <c r="L3525" s="1">
        <f>FLOOR(E3525*1.1,LOOKUP(E3525*1.1,{0,10,50,100,500},{0.01,0.05,0.1,0.5,1}))</f>
        <v>13.600000000000001</v>
      </c>
      <c r="M3525" s="1">
        <f t="shared" si="495"/>
        <v>13.350000000000001</v>
      </c>
      <c r="N3525" s="2">
        <f t="shared" si="496"/>
        <v>0</v>
      </c>
      <c r="O3525" s="2">
        <f t="shared" si="497"/>
        <v>0</v>
      </c>
      <c r="P3525" s="3">
        <f t="shared" si="498"/>
        <v>0</v>
      </c>
      <c r="Q3525" s="2">
        <f t="shared" si="502"/>
        <v>-3.4732426303900904E-5</v>
      </c>
      <c r="U3525" s="2">
        <f t="shared" si="499"/>
        <v>0</v>
      </c>
      <c r="V3525" s="2">
        <f t="shared" si="503"/>
        <v>-3.4732426303900904E-5</v>
      </c>
      <c r="Z3525" s="1">
        <f t="shared" si="500"/>
        <v>12.55</v>
      </c>
      <c r="AC3525" s="1" t="str">
        <f t="shared" si="501"/>
        <v>N</v>
      </c>
    </row>
    <row r="3526" spans="1:29" x14ac:dyDescent="0.25">
      <c r="A3526" s="1">
        <v>20181026</v>
      </c>
      <c r="B3526" s="1">
        <v>3090</v>
      </c>
      <c r="C3526" s="1" t="s">
        <v>411</v>
      </c>
      <c r="D3526" s="1">
        <v>2.89</v>
      </c>
      <c r="E3526" s="1">
        <v>46.95</v>
      </c>
      <c r="F3526" s="1">
        <v>47.95</v>
      </c>
      <c r="G3526" s="1">
        <v>48.5</v>
      </c>
      <c r="H3526" s="1">
        <v>46.85</v>
      </c>
      <c r="I3526" s="1">
        <v>47.7</v>
      </c>
      <c r="J3526" s="1">
        <f>CEILING(E3526*0.9,LOOKUP(E3526*0.9,{0,10,50,100,500},{0.01,0.05,0.1,0.5,1}))</f>
        <v>42.300000000000004</v>
      </c>
      <c r="K3526" s="1">
        <f>CEILING(E3526*0.915,LOOKUP(E3526*0.915,{0,10,50,100,500},{0.01,0.05,0.1,0.5,1}))</f>
        <v>43</v>
      </c>
      <c r="L3526" s="1">
        <f>FLOOR(E3526*1.1,LOOKUP(E3526*1.1,{0,10,50,100,500},{0.01,0.05,0.1,0.5,1}))</f>
        <v>51.6</v>
      </c>
      <c r="M3526" s="1">
        <f t="shared" si="495"/>
        <v>51.1</v>
      </c>
      <c r="N3526" s="2">
        <f t="shared" si="496"/>
        <v>2.1299254526091587E-2</v>
      </c>
      <c r="O3526" s="2">
        <f t="shared" si="497"/>
        <v>3.3013844515441898E-2</v>
      </c>
      <c r="P3526" s="3">
        <f t="shared" si="498"/>
        <v>2.9331373165618602E-3</v>
      </c>
      <c r="Q3526" s="2">
        <f t="shared" si="502"/>
        <v>0</v>
      </c>
      <c r="U3526" s="2">
        <f t="shared" si="499"/>
        <v>2.9331373165618602E-3</v>
      </c>
      <c r="V3526" s="2">
        <f t="shared" si="503"/>
        <v>0</v>
      </c>
      <c r="Z3526" s="1">
        <f t="shared" si="500"/>
        <v>47.1</v>
      </c>
      <c r="AC3526" s="1" t="str">
        <f t="shared" si="501"/>
        <v>N</v>
      </c>
    </row>
    <row r="3527" spans="1:29" x14ac:dyDescent="0.25">
      <c r="A3527" s="1">
        <v>20181029</v>
      </c>
      <c r="B3527" s="1">
        <v>6182</v>
      </c>
      <c r="C3527" s="1" t="s">
        <v>144</v>
      </c>
      <c r="D3527" s="1">
        <v>8.34</v>
      </c>
      <c r="E3527" s="1">
        <v>28.65</v>
      </c>
      <c r="F3527" s="1">
        <v>28.6</v>
      </c>
      <c r="G3527" s="1">
        <v>28.65</v>
      </c>
      <c r="H3527" s="1">
        <v>27.65</v>
      </c>
      <c r="I3527" s="1">
        <v>28.55</v>
      </c>
      <c r="J3527" s="1">
        <f>CEILING(E3527*0.9,LOOKUP(E3527*0.9,{0,10,50,100,500},{0.01,0.05,0.1,0.5,1}))</f>
        <v>25.8</v>
      </c>
      <c r="K3527" s="1">
        <f>CEILING(E3527*0.915,LOOKUP(E3527*0.915,{0,10,50,100,500},{0.01,0.05,0.1,0.5,1}))</f>
        <v>26.25</v>
      </c>
      <c r="L3527" s="1">
        <f>FLOOR(E3527*1.1,LOOKUP(E3527*1.1,{0,10,50,100,500},{0.01,0.05,0.1,0.5,1}))</f>
        <v>31.5</v>
      </c>
      <c r="M3527" s="1">
        <f t="shared" si="495"/>
        <v>31.25</v>
      </c>
      <c r="N3527" s="2">
        <f t="shared" si="496"/>
        <v>-1.7452006980801802E-3</v>
      </c>
      <c r="O3527" s="2">
        <f t="shared" si="497"/>
        <v>0</v>
      </c>
      <c r="P3527" s="3">
        <f t="shared" si="498"/>
        <v>0</v>
      </c>
      <c r="Q3527" s="2">
        <f t="shared" si="502"/>
        <v>0</v>
      </c>
      <c r="U3527" s="2">
        <f t="shared" si="499"/>
        <v>0</v>
      </c>
      <c r="V3527" s="2">
        <f t="shared" si="503"/>
        <v>0</v>
      </c>
      <c r="Z3527" s="1">
        <f t="shared" si="500"/>
        <v>28.799999999999997</v>
      </c>
      <c r="AC3527" s="1" t="str">
        <f t="shared" si="501"/>
        <v>N</v>
      </c>
    </row>
    <row r="3528" spans="1:29" x14ac:dyDescent="0.25">
      <c r="A3528" s="1">
        <v>20181029</v>
      </c>
      <c r="B3528" s="1">
        <v>3059</v>
      </c>
      <c r="C3528" s="1" t="s">
        <v>128</v>
      </c>
      <c r="D3528" s="1">
        <v>7.23</v>
      </c>
      <c r="E3528" s="1">
        <v>22.85</v>
      </c>
      <c r="F3528" s="1">
        <v>22.45</v>
      </c>
      <c r="G3528" s="1">
        <v>22.5</v>
      </c>
      <c r="H3528" s="1">
        <v>21.8</v>
      </c>
      <c r="I3528" s="1">
        <v>21.85</v>
      </c>
      <c r="J3528" s="1">
        <f>CEILING(E3528*0.9,LOOKUP(E3528*0.9,{0,10,50,100,500},{0.01,0.05,0.1,0.5,1}))</f>
        <v>20.6</v>
      </c>
      <c r="K3528" s="1">
        <f>CEILING(E3528*0.915,LOOKUP(E3528*0.915,{0,10,50,100,500},{0.01,0.05,0.1,0.5,1}))</f>
        <v>20.950000000000003</v>
      </c>
      <c r="L3528" s="1">
        <f>FLOOR(E3528*1.1,LOOKUP(E3528*1.1,{0,10,50,100,500},{0.01,0.05,0.1,0.5,1}))</f>
        <v>25.1</v>
      </c>
      <c r="M3528" s="1">
        <f t="shared" si="495"/>
        <v>24.85</v>
      </c>
      <c r="N3528" s="2">
        <f t="shared" si="496"/>
        <v>-1.7505470459518693E-2</v>
      </c>
      <c r="O3528" s="2">
        <f t="shared" si="497"/>
        <v>-1.5317286652078837E-2</v>
      </c>
      <c r="P3528" s="3">
        <f t="shared" si="498"/>
        <v>0</v>
      </c>
      <c r="Q3528" s="2">
        <f t="shared" si="502"/>
        <v>0</v>
      </c>
      <c r="U3528" s="2">
        <f t="shared" si="499"/>
        <v>0</v>
      </c>
      <c r="V3528" s="2">
        <f t="shared" si="503"/>
        <v>0</v>
      </c>
      <c r="Z3528" s="1">
        <f t="shared" si="500"/>
        <v>23</v>
      </c>
      <c r="AC3528" s="1" t="str">
        <f t="shared" si="501"/>
        <v>N</v>
      </c>
    </row>
    <row r="3529" spans="1:29" x14ac:dyDescent="0.25">
      <c r="A3529" s="1">
        <v>20181029</v>
      </c>
      <c r="B3529" s="1">
        <v>3504</v>
      </c>
      <c r="C3529" s="1" t="s">
        <v>170</v>
      </c>
      <c r="D3529" s="1">
        <v>4.96</v>
      </c>
      <c r="E3529" s="1">
        <v>63.5</v>
      </c>
      <c r="F3529" s="1">
        <v>63</v>
      </c>
      <c r="G3529" s="1">
        <v>63.3</v>
      </c>
      <c r="H3529" s="1">
        <v>57.8</v>
      </c>
      <c r="I3529" s="1">
        <v>57.9</v>
      </c>
      <c r="J3529" s="1">
        <f>CEILING(E3529*0.9,LOOKUP(E3529*0.9,{0,10,50,100,500},{0.01,0.05,0.1,0.5,1}))</f>
        <v>57.2</v>
      </c>
      <c r="K3529" s="1">
        <f>CEILING(E3529*0.915,LOOKUP(E3529*0.915,{0,10,50,100,500},{0.01,0.05,0.1,0.5,1}))</f>
        <v>58.2</v>
      </c>
      <c r="L3529" s="1">
        <f>FLOOR(E3529*1.1,LOOKUP(E3529*1.1,{0,10,50,100,500},{0.01,0.05,0.1,0.5,1}))</f>
        <v>69.8</v>
      </c>
      <c r="M3529" s="1">
        <f t="shared" si="495"/>
        <v>69.3</v>
      </c>
      <c r="N3529" s="2">
        <f t="shared" si="496"/>
        <v>-7.874015748031496E-3</v>
      </c>
      <c r="O3529" s="2">
        <f t="shared" si="497"/>
        <v>-3.1496062992126431E-3</v>
      </c>
      <c r="P3529" s="3">
        <f t="shared" si="498"/>
        <v>0</v>
      </c>
      <c r="Q3529" s="2">
        <f t="shared" si="502"/>
        <v>0</v>
      </c>
      <c r="U3529" s="2">
        <f t="shared" si="499"/>
        <v>0</v>
      </c>
      <c r="V3529" s="2">
        <f t="shared" si="503"/>
        <v>0</v>
      </c>
      <c r="Z3529" s="1">
        <f t="shared" si="500"/>
        <v>63.8</v>
      </c>
      <c r="AC3529" s="1" t="str">
        <f t="shared" si="501"/>
        <v>N</v>
      </c>
    </row>
    <row r="3530" spans="1:29" x14ac:dyDescent="0.25">
      <c r="A3530" s="1">
        <v>20181029</v>
      </c>
      <c r="B3530" s="1">
        <v>2456</v>
      </c>
      <c r="C3530" s="1" t="s">
        <v>34</v>
      </c>
      <c r="D3530" s="1">
        <v>4.1500000000000004</v>
      </c>
      <c r="E3530" s="1">
        <v>78.599999999999994</v>
      </c>
      <c r="F3530" s="1">
        <v>75.2</v>
      </c>
      <c r="G3530" s="1">
        <v>75.2</v>
      </c>
      <c r="H3530" s="1">
        <v>70.900000000000006</v>
      </c>
      <c r="I3530" s="1">
        <v>71.099999999999994</v>
      </c>
      <c r="J3530" s="1">
        <f>CEILING(E3530*0.9,LOOKUP(E3530*0.9,{0,10,50,100,500},{0.01,0.05,0.1,0.5,1}))</f>
        <v>70.8</v>
      </c>
      <c r="K3530" s="1">
        <f>CEILING(E3530*0.915,LOOKUP(E3530*0.915,{0,10,50,100,500},{0.01,0.05,0.1,0.5,1}))</f>
        <v>72</v>
      </c>
      <c r="L3530" s="1">
        <f>FLOOR(E3530*1.1,LOOKUP(E3530*1.1,{0,10,50,100,500},{0.01,0.05,0.1,0.5,1}))</f>
        <v>86.4</v>
      </c>
      <c r="M3530" s="1">
        <f t="shared" si="495"/>
        <v>85.9</v>
      </c>
      <c r="N3530" s="2">
        <f t="shared" si="496"/>
        <v>-4.3256997455470632E-2</v>
      </c>
      <c r="O3530" s="2">
        <f t="shared" si="497"/>
        <v>-4.3256997455470632E-2</v>
      </c>
      <c r="P3530" s="3">
        <f t="shared" si="498"/>
        <v>0</v>
      </c>
      <c r="Q3530" s="2">
        <f t="shared" si="502"/>
        <v>0</v>
      </c>
      <c r="U3530" s="2">
        <f t="shared" si="499"/>
        <v>0</v>
      </c>
      <c r="V3530" s="2">
        <f t="shared" si="503"/>
        <v>0</v>
      </c>
      <c r="Z3530" s="1">
        <f t="shared" si="500"/>
        <v>78.899999999999991</v>
      </c>
      <c r="AC3530" s="1" t="str">
        <f t="shared" si="501"/>
        <v>N</v>
      </c>
    </row>
    <row r="3531" spans="1:29" x14ac:dyDescent="0.25">
      <c r="A3531" s="1">
        <v>20181029</v>
      </c>
      <c r="B3531" s="1">
        <v>3016</v>
      </c>
      <c r="C3531" s="1" t="s">
        <v>53</v>
      </c>
      <c r="D3531" s="1">
        <v>3.49</v>
      </c>
      <c r="E3531" s="1">
        <v>32.049999999999997</v>
      </c>
      <c r="F3531" s="1">
        <v>32.049999999999997</v>
      </c>
      <c r="G3531" s="1">
        <v>32.35</v>
      </c>
      <c r="H3531" s="1">
        <v>30.5</v>
      </c>
      <c r="I3531" s="1">
        <v>31</v>
      </c>
      <c r="J3531" s="1">
        <f>CEILING(E3531*0.9,LOOKUP(E3531*0.9,{0,10,50,100,500},{0.01,0.05,0.1,0.5,1}))</f>
        <v>28.85</v>
      </c>
      <c r="K3531" s="1">
        <f>CEILING(E3531*0.915,LOOKUP(E3531*0.915,{0,10,50,100,500},{0.01,0.05,0.1,0.5,1}))</f>
        <v>29.35</v>
      </c>
      <c r="L3531" s="1">
        <f>FLOOR(E3531*1.1,LOOKUP(E3531*1.1,{0,10,50,100,500},{0.01,0.05,0.1,0.5,1}))</f>
        <v>35.25</v>
      </c>
      <c r="M3531" s="1">
        <f t="shared" si="495"/>
        <v>35</v>
      </c>
      <c r="N3531" s="2">
        <f t="shared" si="496"/>
        <v>0</v>
      </c>
      <c r="O3531" s="2">
        <f t="shared" si="497"/>
        <v>9.360374414976733E-3</v>
      </c>
      <c r="P3531" s="3">
        <f t="shared" si="498"/>
        <v>3.6338167741935358E-2</v>
      </c>
      <c r="Q3531" s="2">
        <f t="shared" si="502"/>
        <v>0</v>
      </c>
      <c r="U3531" s="2">
        <f t="shared" si="499"/>
        <v>3.6338167741935358E-2</v>
      </c>
      <c r="V3531" s="2">
        <f t="shared" si="503"/>
        <v>0</v>
      </c>
      <c r="Z3531" s="1">
        <f t="shared" si="500"/>
        <v>32.199999999999996</v>
      </c>
      <c r="AC3531" s="1" t="str">
        <f t="shared" si="501"/>
        <v>N</v>
      </c>
    </row>
    <row r="3532" spans="1:29" x14ac:dyDescent="0.25">
      <c r="A3532" s="1">
        <v>20181029</v>
      </c>
      <c r="B3532" s="1">
        <v>2415</v>
      </c>
      <c r="C3532" s="1" t="s">
        <v>481</v>
      </c>
      <c r="D3532" s="1">
        <v>3.19</v>
      </c>
      <c r="E3532" s="1">
        <v>21.05</v>
      </c>
      <c r="F3532" s="1">
        <v>20.7</v>
      </c>
      <c r="G3532" s="1">
        <v>20.75</v>
      </c>
      <c r="H3532" s="1">
        <v>20</v>
      </c>
      <c r="I3532" s="1">
        <v>20.2</v>
      </c>
      <c r="J3532" s="1">
        <f>CEILING(E3532*0.9,LOOKUP(E3532*0.9,{0,10,50,100,500},{0.01,0.05,0.1,0.5,1}))</f>
        <v>18.95</v>
      </c>
      <c r="K3532" s="1">
        <f>CEILING(E3532*0.915,LOOKUP(E3532*0.915,{0,10,50,100,500},{0.01,0.05,0.1,0.5,1}))</f>
        <v>19.3</v>
      </c>
      <c r="L3532" s="1">
        <f>FLOOR(E3532*1.1,LOOKUP(E3532*1.1,{0,10,50,100,500},{0.01,0.05,0.1,0.5,1}))</f>
        <v>23.150000000000002</v>
      </c>
      <c r="M3532" s="1">
        <f t="shared" si="495"/>
        <v>22.900000000000002</v>
      </c>
      <c r="N3532" s="2">
        <f t="shared" si="496"/>
        <v>-1.6627078384798166E-2</v>
      </c>
      <c r="O3532" s="2">
        <f t="shared" si="497"/>
        <v>-1.4251781472684119E-2</v>
      </c>
      <c r="P3532" s="3">
        <f t="shared" si="498"/>
        <v>0</v>
      </c>
      <c r="Q3532" s="2">
        <f t="shared" si="502"/>
        <v>0</v>
      </c>
      <c r="U3532" s="2">
        <f t="shared" si="499"/>
        <v>0</v>
      </c>
      <c r="V3532" s="2">
        <f t="shared" si="503"/>
        <v>0</v>
      </c>
      <c r="Z3532" s="1">
        <f t="shared" si="500"/>
        <v>21.2</v>
      </c>
      <c r="AC3532" s="1" t="str">
        <f t="shared" si="501"/>
        <v>N</v>
      </c>
    </row>
    <row r="3533" spans="1:29" x14ac:dyDescent="0.25">
      <c r="A3533" s="1">
        <v>20181029</v>
      </c>
      <c r="B3533" s="1">
        <v>2448</v>
      </c>
      <c r="C3533" s="1" t="s">
        <v>35</v>
      </c>
      <c r="D3533" s="1">
        <v>3.08</v>
      </c>
      <c r="E3533" s="1">
        <v>29.75</v>
      </c>
      <c r="F3533" s="1">
        <v>29.15</v>
      </c>
      <c r="G3533" s="1">
        <v>29.3</v>
      </c>
      <c r="H3533" s="1">
        <v>27.8</v>
      </c>
      <c r="I3533" s="1">
        <v>27.8</v>
      </c>
      <c r="J3533" s="1">
        <f>CEILING(E3533*0.9,LOOKUP(E3533*0.9,{0,10,50,100,500},{0.01,0.05,0.1,0.5,1}))</f>
        <v>26.8</v>
      </c>
      <c r="K3533" s="1">
        <f>CEILING(E3533*0.915,LOOKUP(E3533*0.915,{0,10,50,100,500},{0.01,0.05,0.1,0.5,1}))</f>
        <v>27.25</v>
      </c>
      <c r="L3533" s="1">
        <f>FLOOR(E3533*1.1,LOOKUP(E3533*1.1,{0,10,50,100,500},{0.01,0.05,0.1,0.5,1}))</f>
        <v>32.700000000000003</v>
      </c>
      <c r="M3533" s="1">
        <f t="shared" si="495"/>
        <v>32.450000000000003</v>
      </c>
      <c r="N3533" s="2">
        <f t="shared" si="496"/>
        <v>-2.0168067226890803E-2</v>
      </c>
      <c r="O3533" s="2">
        <f t="shared" si="497"/>
        <v>-1.5126050420168043E-2</v>
      </c>
      <c r="P3533" s="3">
        <f t="shared" si="498"/>
        <v>0</v>
      </c>
      <c r="Q3533" s="2">
        <f t="shared" si="502"/>
        <v>0</v>
      </c>
      <c r="U3533" s="2">
        <f t="shared" si="499"/>
        <v>0</v>
      </c>
      <c r="V3533" s="2">
        <f t="shared" si="503"/>
        <v>0</v>
      </c>
      <c r="Z3533" s="1">
        <f t="shared" si="500"/>
        <v>29.9</v>
      </c>
      <c r="AC3533" s="1" t="str">
        <f t="shared" si="501"/>
        <v>N</v>
      </c>
    </row>
    <row r="3534" spans="1:29" x14ac:dyDescent="0.25">
      <c r="A3534" s="1">
        <v>20181029</v>
      </c>
      <c r="B3534" s="1">
        <v>6266</v>
      </c>
      <c r="C3534" s="1" t="s">
        <v>670</v>
      </c>
      <c r="D3534" s="1">
        <v>3.01</v>
      </c>
      <c r="E3534" s="1">
        <v>17.8</v>
      </c>
      <c r="F3534" s="1">
        <v>17.7</v>
      </c>
      <c r="G3534" s="1">
        <v>18</v>
      </c>
      <c r="H3534" s="1">
        <v>17.45</v>
      </c>
      <c r="I3534" s="1">
        <v>18</v>
      </c>
      <c r="J3534" s="1">
        <f>CEILING(E3534*0.9,LOOKUP(E3534*0.9,{0,10,50,100,500},{0.01,0.05,0.1,0.5,1}))</f>
        <v>16.05</v>
      </c>
      <c r="K3534" s="1">
        <f>CEILING(E3534*0.915,LOOKUP(E3534*0.915,{0,10,50,100,500},{0.01,0.05,0.1,0.5,1}))</f>
        <v>16.3</v>
      </c>
      <c r="L3534" s="1">
        <f>FLOOR(E3534*1.1,LOOKUP(E3534*1.1,{0,10,50,100,500},{0.01,0.05,0.1,0.5,1}))</f>
        <v>19.55</v>
      </c>
      <c r="M3534" s="1">
        <f t="shared" si="495"/>
        <v>19.3</v>
      </c>
      <c r="N3534" s="2">
        <f t="shared" si="496"/>
        <v>-5.6179775280899673E-3</v>
      </c>
      <c r="O3534" s="2">
        <f t="shared" si="497"/>
        <v>1.1235955056179735E-2</v>
      </c>
      <c r="P3534" s="3">
        <f t="shared" si="498"/>
        <v>-5.070502777777831E-3</v>
      </c>
      <c r="Q3534" s="2">
        <f t="shared" si="502"/>
        <v>-5.070502777777831E-3</v>
      </c>
      <c r="U3534" s="2">
        <f t="shared" si="499"/>
        <v>-5.070502777777831E-3</v>
      </c>
      <c r="V3534" s="2">
        <f t="shared" si="503"/>
        <v>-5.070502777777831E-3</v>
      </c>
      <c r="Z3534" s="1">
        <f t="shared" si="500"/>
        <v>17.95</v>
      </c>
      <c r="AC3534" s="1" t="str">
        <f t="shared" si="501"/>
        <v>N</v>
      </c>
    </row>
    <row r="3535" spans="1:29" x14ac:dyDescent="0.25">
      <c r="A3535" s="1">
        <v>20181030</v>
      </c>
      <c r="B3535" s="1">
        <v>6153</v>
      </c>
      <c r="C3535" s="1" t="s">
        <v>195</v>
      </c>
      <c r="D3535" s="1">
        <v>8.89</v>
      </c>
      <c r="E3535" s="1">
        <v>39.450000000000003</v>
      </c>
      <c r="F3535" s="1">
        <v>40.549999999999997</v>
      </c>
      <c r="G3535" s="1">
        <v>43.1</v>
      </c>
      <c r="H3535" s="1">
        <v>40.1</v>
      </c>
      <c r="I3535" s="1">
        <v>42.75</v>
      </c>
      <c r="J3535" s="1">
        <f>CEILING(E3535*0.9,LOOKUP(E3535*0.9,{0,10,50,100,500},{0.01,0.05,0.1,0.5,1}))</f>
        <v>35.550000000000004</v>
      </c>
      <c r="K3535" s="1">
        <f>CEILING(E3535*0.915,LOOKUP(E3535*0.915,{0,10,50,100,500},{0.01,0.05,0.1,0.5,1}))</f>
        <v>36.1</v>
      </c>
      <c r="L3535" s="1">
        <f>FLOOR(E3535*1.1,LOOKUP(E3535*1.1,{0,10,50,100,500},{0.01,0.05,0.1,0.5,1}))</f>
        <v>43.35</v>
      </c>
      <c r="M3535" s="1">
        <f t="shared" si="495"/>
        <v>43.1</v>
      </c>
      <c r="N3535" s="2">
        <f t="shared" si="496"/>
        <v>2.7883396704689336E-2</v>
      </c>
      <c r="O3535" s="2">
        <f t="shared" si="497"/>
        <v>9.2522179974651411E-2</v>
      </c>
      <c r="P3535" s="3">
        <f t="shared" si="498"/>
        <v>-6.1350379350348171E-2</v>
      </c>
      <c r="Q3535" s="2">
        <f t="shared" si="502"/>
        <v>-6.6420882128125996E-2</v>
      </c>
      <c r="U3535" s="2">
        <f t="shared" si="499"/>
        <v>-6.1350379350348171E-2</v>
      </c>
      <c r="V3535" s="2">
        <f t="shared" si="503"/>
        <v>-6.6420882128125996E-2</v>
      </c>
      <c r="Z3535" s="1">
        <f t="shared" si="500"/>
        <v>39.6</v>
      </c>
      <c r="AC3535" s="1" t="str">
        <f t="shared" si="501"/>
        <v>N</v>
      </c>
    </row>
    <row r="3536" spans="1:29" x14ac:dyDescent="0.25">
      <c r="A3536" s="1">
        <v>20181030</v>
      </c>
      <c r="B3536" s="1">
        <v>3141</v>
      </c>
      <c r="C3536" s="1" t="s">
        <v>57</v>
      </c>
      <c r="D3536" s="1">
        <v>7.33</v>
      </c>
      <c r="E3536" s="1">
        <v>36.5</v>
      </c>
      <c r="F3536" s="1">
        <v>38.5</v>
      </c>
      <c r="G3536" s="1">
        <v>39.1</v>
      </c>
      <c r="H3536" s="1">
        <v>37.65</v>
      </c>
      <c r="I3536" s="1">
        <v>38.5</v>
      </c>
      <c r="J3536" s="1">
        <f>CEILING(E3536*0.9,LOOKUP(E3536*0.9,{0,10,50,100,500},{0.01,0.05,0.1,0.5,1}))</f>
        <v>32.85</v>
      </c>
      <c r="K3536" s="1">
        <f>CEILING(E3536*0.915,LOOKUP(E3536*0.915,{0,10,50,100,500},{0.01,0.05,0.1,0.5,1}))</f>
        <v>33.4</v>
      </c>
      <c r="L3536" s="1">
        <f>FLOOR(E3536*1.1,LOOKUP(E3536*1.1,{0,10,50,100,500},{0.01,0.05,0.1,0.5,1}))</f>
        <v>40.150000000000006</v>
      </c>
      <c r="M3536" s="1">
        <f t="shared" si="495"/>
        <v>39.900000000000006</v>
      </c>
      <c r="N3536" s="2">
        <f t="shared" si="496"/>
        <v>5.4794520547945202E-2</v>
      </c>
      <c r="O3536" s="2">
        <f t="shared" si="497"/>
        <v>7.1232876712328808E-2</v>
      </c>
      <c r="P3536" s="3">
        <f t="shared" si="498"/>
        <v>-2.2980000000001159E-3</v>
      </c>
      <c r="Q3536" s="2">
        <f t="shared" si="502"/>
        <v>-6.8718882128126116E-2</v>
      </c>
      <c r="U3536" s="2">
        <f t="shared" si="499"/>
        <v>-2.2980000000001159E-3</v>
      </c>
      <c r="V3536" s="2">
        <f t="shared" si="503"/>
        <v>-6.8718882128126116E-2</v>
      </c>
      <c r="Z3536" s="1">
        <f t="shared" si="500"/>
        <v>36.65</v>
      </c>
      <c r="AC3536" s="1" t="str">
        <f t="shared" si="501"/>
        <v>N</v>
      </c>
    </row>
    <row r="3537" spans="1:29" x14ac:dyDescent="0.25">
      <c r="A3537" s="1">
        <v>20181030</v>
      </c>
      <c r="B3537" s="1">
        <v>9958</v>
      </c>
      <c r="C3537" s="1" t="s">
        <v>210</v>
      </c>
      <c r="D3537" s="1">
        <v>5.41</v>
      </c>
      <c r="E3537" s="1">
        <v>74.2</v>
      </c>
      <c r="F3537" s="1">
        <v>74.5</v>
      </c>
      <c r="G3537" s="1">
        <v>76</v>
      </c>
      <c r="H3537" s="1">
        <v>73.7</v>
      </c>
      <c r="I3537" s="1">
        <v>74.3</v>
      </c>
      <c r="J3537" s="1">
        <f>CEILING(E3537*0.9,LOOKUP(E3537*0.9,{0,10,50,100,500},{0.01,0.05,0.1,0.5,1}))</f>
        <v>66.8</v>
      </c>
      <c r="K3537" s="1">
        <f>CEILING(E3537*0.915,LOOKUP(E3537*0.915,{0,10,50,100,500},{0.01,0.05,0.1,0.5,1}))</f>
        <v>67.900000000000006</v>
      </c>
      <c r="L3537" s="1">
        <f>FLOOR(E3537*1.1,LOOKUP(E3537*1.1,{0,10,50,100,500},{0.01,0.05,0.1,0.5,1}))</f>
        <v>81.600000000000009</v>
      </c>
      <c r="M3537" s="1">
        <f t="shared" si="495"/>
        <v>81.100000000000009</v>
      </c>
      <c r="N3537" s="2">
        <f t="shared" si="496"/>
        <v>4.0431266846360798E-3</v>
      </c>
      <c r="O3537" s="2">
        <f t="shared" si="497"/>
        <v>2.4258760107816673E-2</v>
      </c>
      <c r="P3537" s="3">
        <f t="shared" si="498"/>
        <v>3.8867833109016992E-4</v>
      </c>
      <c r="Q3537" s="2">
        <f t="shared" si="502"/>
        <v>-6.8330203797035943E-2</v>
      </c>
      <c r="U3537" s="2">
        <f t="shared" si="499"/>
        <v>3.8867833109016992E-4</v>
      </c>
      <c r="V3537" s="2">
        <f t="shared" si="503"/>
        <v>-6.8330203797035943E-2</v>
      </c>
      <c r="Z3537" s="1">
        <f t="shared" si="500"/>
        <v>74.5</v>
      </c>
      <c r="AC3537" s="1" t="str">
        <f t="shared" si="501"/>
        <v>N</v>
      </c>
    </row>
    <row r="3538" spans="1:29" x14ac:dyDescent="0.25">
      <c r="A3538" s="1">
        <v>20181030</v>
      </c>
      <c r="B3538" s="1">
        <v>2337</v>
      </c>
      <c r="C3538" s="1" t="s">
        <v>243</v>
      </c>
      <c r="D3538" s="1">
        <v>3.39</v>
      </c>
      <c r="E3538" s="1">
        <v>15.7</v>
      </c>
      <c r="F3538" s="1">
        <v>16.100000000000001</v>
      </c>
      <c r="G3538" s="1">
        <v>17.25</v>
      </c>
      <c r="H3538" s="1">
        <v>16</v>
      </c>
      <c r="I3538" s="1">
        <v>17.149999999999999</v>
      </c>
      <c r="J3538" s="1">
        <f>CEILING(E3538*0.9,LOOKUP(E3538*0.9,{0,10,50,100,500},{0.01,0.05,0.1,0.5,1}))</f>
        <v>14.15</v>
      </c>
      <c r="K3538" s="1">
        <f>CEILING(E3538*0.915,LOOKUP(E3538*0.915,{0,10,50,100,500},{0.01,0.05,0.1,0.5,1}))</f>
        <v>14.4</v>
      </c>
      <c r="L3538" s="1">
        <f>FLOOR(E3538*1.1,LOOKUP(E3538*1.1,{0,10,50,100,500},{0.01,0.05,0.1,0.5,1}))</f>
        <v>17.25</v>
      </c>
      <c r="M3538" s="1">
        <f t="shared" si="495"/>
        <v>17</v>
      </c>
      <c r="N3538" s="2">
        <f t="shared" si="496"/>
        <v>2.5477707006369563E-2</v>
      </c>
      <c r="O3538" s="2">
        <f t="shared" si="497"/>
        <v>9.8726114649681576E-2</v>
      </c>
      <c r="P3538" s="3">
        <f t="shared" si="498"/>
        <v>-5.5138641176470639E-2</v>
      </c>
      <c r="Q3538" s="2">
        <f t="shared" si="502"/>
        <v>-0.12346884497350658</v>
      </c>
      <c r="U3538" s="2">
        <f t="shared" si="499"/>
        <v>-5.5138641176470639E-2</v>
      </c>
      <c r="V3538" s="2">
        <f t="shared" si="503"/>
        <v>-0.12346884497350658</v>
      </c>
      <c r="Z3538" s="1">
        <f t="shared" si="500"/>
        <v>15.85</v>
      </c>
      <c r="AC3538" s="1" t="str">
        <f t="shared" si="501"/>
        <v>N</v>
      </c>
    </row>
    <row r="3539" spans="1:29" x14ac:dyDescent="0.25">
      <c r="A3539" s="1">
        <v>20181030</v>
      </c>
      <c r="B3539" s="1">
        <v>5483</v>
      </c>
      <c r="C3539" s="1" t="s">
        <v>152</v>
      </c>
      <c r="D3539" s="1">
        <v>3.35</v>
      </c>
      <c r="E3539" s="1">
        <v>52.4</v>
      </c>
      <c r="F3539" s="1">
        <v>57.6</v>
      </c>
      <c r="G3539" s="1">
        <v>57.6</v>
      </c>
      <c r="H3539" s="1">
        <v>57.6</v>
      </c>
      <c r="I3539" s="1">
        <v>57.6</v>
      </c>
      <c r="J3539" s="1">
        <f>CEILING(E3539*0.9,LOOKUP(E3539*0.9,{0,10,50,100,500},{0.01,0.05,0.1,0.5,1}))</f>
        <v>47.2</v>
      </c>
      <c r="K3539" s="1">
        <f>CEILING(E3539*0.915,LOOKUP(E3539*0.915,{0,10,50,100,500},{0.01,0.05,0.1,0.5,1}))</f>
        <v>47.95</v>
      </c>
      <c r="L3539" s="1">
        <f>FLOOR(E3539*1.1,LOOKUP(E3539*1.1,{0,10,50,100,500},{0.01,0.05,0.1,0.5,1}))</f>
        <v>57.6</v>
      </c>
      <c r="M3539" s="1">
        <f t="shared" si="495"/>
        <v>57.1</v>
      </c>
      <c r="N3539" s="2">
        <f t="shared" si="496"/>
        <v>9.92366412213741E-2</v>
      </c>
      <c r="O3539" s="2">
        <f t="shared" si="497"/>
        <v>9.92366412213741E-2</v>
      </c>
      <c r="P3539" s="3">
        <f t="shared" si="498"/>
        <v>6.4419387040279708E-3</v>
      </c>
      <c r="Q3539" s="2">
        <f t="shared" si="502"/>
        <v>-0.11702690626947861</v>
      </c>
      <c r="U3539" s="2">
        <f t="shared" si="499"/>
        <v>6.4419387040279708E-3</v>
      </c>
      <c r="V3539" s="2">
        <f t="shared" si="503"/>
        <v>-0.11702690626947861</v>
      </c>
      <c r="Z3539" s="1">
        <f t="shared" si="500"/>
        <v>52.699999999999996</v>
      </c>
      <c r="AC3539" s="1" t="str">
        <f t="shared" si="501"/>
        <v>N</v>
      </c>
    </row>
    <row r="3540" spans="1:29" x14ac:dyDescent="0.25">
      <c r="A3540" s="1">
        <v>20181030</v>
      </c>
      <c r="B3540" s="1">
        <v>2481</v>
      </c>
      <c r="C3540" s="1" t="s">
        <v>114</v>
      </c>
      <c r="D3540" s="1">
        <v>3.02</v>
      </c>
      <c r="E3540" s="1">
        <v>21</v>
      </c>
      <c r="F3540" s="1">
        <v>21</v>
      </c>
      <c r="G3540" s="1">
        <v>22.45</v>
      </c>
      <c r="H3540" s="1">
        <v>21</v>
      </c>
      <c r="I3540" s="1">
        <v>22.25</v>
      </c>
      <c r="J3540" s="1">
        <f>CEILING(E3540*0.9,LOOKUP(E3540*0.9,{0,10,50,100,500},{0.01,0.05,0.1,0.5,1}))</f>
        <v>18.900000000000002</v>
      </c>
      <c r="K3540" s="1">
        <f>CEILING(E3540*0.915,LOOKUP(E3540*0.915,{0,10,50,100,500},{0.01,0.05,0.1,0.5,1}))</f>
        <v>19.25</v>
      </c>
      <c r="L3540" s="1">
        <f>FLOOR(E3540*1.1,LOOKUP(E3540*1.1,{0,10,50,100,500},{0.01,0.05,0.1,0.5,1}))</f>
        <v>23.1</v>
      </c>
      <c r="M3540" s="1">
        <f t="shared" si="495"/>
        <v>22.85</v>
      </c>
      <c r="N3540" s="2">
        <f t="shared" si="496"/>
        <v>0</v>
      </c>
      <c r="O3540" s="2">
        <f t="shared" si="497"/>
        <v>6.904761904761901E-2</v>
      </c>
      <c r="P3540" s="3">
        <f t="shared" si="498"/>
        <v>-5.1642319101123657E-2</v>
      </c>
      <c r="Q3540" s="2">
        <f t="shared" si="502"/>
        <v>-0.16866922537060225</v>
      </c>
      <c r="U3540" s="2">
        <f t="shared" si="499"/>
        <v>-5.1642319101123657E-2</v>
      </c>
      <c r="V3540" s="2">
        <f t="shared" si="503"/>
        <v>-0.16866922537060225</v>
      </c>
      <c r="Z3540" s="1">
        <f t="shared" si="500"/>
        <v>21.15</v>
      </c>
      <c r="AC3540" s="1" t="str">
        <f t="shared" si="501"/>
        <v>N</v>
      </c>
    </row>
    <row r="3541" spans="1:29" x14ac:dyDescent="0.25">
      <c r="A3541" s="1">
        <v>20181030</v>
      </c>
      <c r="B3541" s="1">
        <v>3362</v>
      </c>
      <c r="C3541" s="1" t="s">
        <v>137</v>
      </c>
      <c r="D3541" s="1">
        <v>2.96</v>
      </c>
      <c r="E3541" s="1">
        <v>47.2</v>
      </c>
      <c r="F3541" s="1">
        <v>47.8</v>
      </c>
      <c r="G3541" s="1">
        <v>49.9</v>
      </c>
      <c r="H3541" s="1">
        <v>47.8</v>
      </c>
      <c r="I3541" s="1">
        <v>48.75</v>
      </c>
      <c r="J3541" s="1">
        <f>CEILING(E3541*0.9,LOOKUP(E3541*0.9,{0,10,50,100,500},{0.01,0.05,0.1,0.5,1}))</f>
        <v>42.5</v>
      </c>
      <c r="K3541" s="1">
        <f>CEILING(E3541*0.915,LOOKUP(E3541*0.915,{0,10,50,100,500},{0.01,0.05,0.1,0.5,1}))</f>
        <v>43.2</v>
      </c>
      <c r="L3541" s="1">
        <f>FLOOR(E3541*1.1,LOOKUP(E3541*1.1,{0,10,50,100,500},{0.01,0.05,0.1,0.5,1}))</f>
        <v>51.900000000000006</v>
      </c>
      <c r="M3541" s="1">
        <f t="shared" si="495"/>
        <v>51.400000000000006</v>
      </c>
      <c r="N3541" s="2">
        <f t="shared" si="496"/>
        <v>1.271186440677954E-2</v>
      </c>
      <c r="O3541" s="2">
        <f t="shared" si="497"/>
        <v>5.7203389830508378E-2</v>
      </c>
      <c r="P3541" s="3">
        <f t="shared" si="498"/>
        <v>-2.1748173333333457E-2</v>
      </c>
      <c r="Q3541" s="2">
        <f t="shared" si="502"/>
        <v>-0.1904173987039357</v>
      </c>
      <c r="U3541" s="2">
        <f t="shared" si="499"/>
        <v>-2.1748173333333457E-2</v>
      </c>
      <c r="V3541" s="2">
        <f t="shared" si="503"/>
        <v>-0.1904173987039357</v>
      </c>
      <c r="Z3541" s="1">
        <f t="shared" si="500"/>
        <v>47.35</v>
      </c>
      <c r="AC3541" s="1" t="str">
        <f t="shared" si="501"/>
        <v>N</v>
      </c>
    </row>
    <row r="3542" spans="1:29" x14ac:dyDescent="0.25">
      <c r="A3542" s="1">
        <v>20181030</v>
      </c>
      <c r="B3542" s="1">
        <v>5299</v>
      </c>
      <c r="C3542" s="1" t="s">
        <v>214</v>
      </c>
      <c r="D3542" s="1">
        <v>2.74</v>
      </c>
      <c r="E3542" s="1">
        <v>72.5</v>
      </c>
      <c r="F3542" s="1">
        <v>74</v>
      </c>
      <c r="G3542" s="1">
        <v>79.3</v>
      </c>
      <c r="H3542" s="1">
        <v>74</v>
      </c>
      <c r="I3542" s="1">
        <v>78.5</v>
      </c>
      <c r="J3542" s="1">
        <f>CEILING(E3542*0.9,LOOKUP(E3542*0.9,{0,10,50,100,500},{0.01,0.05,0.1,0.5,1}))</f>
        <v>65.3</v>
      </c>
      <c r="K3542" s="1">
        <f>CEILING(E3542*0.915,LOOKUP(E3542*0.915,{0,10,50,100,500},{0.01,0.05,0.1,0.5,1}))</f>
        <v>66.400000000000006</v>
      </c>
      <c r="L3542" s="1">
        <f>FLOOR(E3542*1.1,LOOKUP(E3542*1.1,{0,10,50,100,500},{0.01,0.05,0.1,0.5,1}))</f>
        <v>79.7</v>
      </c>
      <c r="M3542" s="1">
        <f t="shared" si="495"/>
        <v>79.2</v>
      </c>
      <c r="N3542" s="2">
        <f t="shared" si="496"/>
        <v>2.0689655172413793E-2</v>
      </c>
      <c r="O3542" s="2">
        <f t="shared" si="497"/>
        <v>9.3793103448275822E-2</v>
      </c>
      <c r="P3542" s="3">
        <f t="shared" si="498"/>
        <v>-6.7829883838383953E-2</v>
      </c>
      <c r="Q3542" s="2">
        <f t="shared" si="502"/>
        <v>-0.25824728254231966</v>
      </c>
      <c r="U3542" s="2">
        <f t="shared" si="499"/>
        <v>-6.7829883838383953E-2</v>
      </c>
      <c r="V3542" s="2">
        <f t="shared" si="503"/>
        <v>-0.25824728254231966</v>
      </c>
      <c r="Z3542" s="1">
        <f t="shared" si="500"/>
        <v>72.8</v>
      </c>
      <c r="AC3542" s="1" t="str">
        <f t="shared" si="501"/>
        <v>N</v>
      </c>
    </row>
    <row r="3543" spans="1:29" x14ac:dyDescent="0.25">
      <c r="A3543" s="1">
        <v>20181031</v>
      </c>
      <c r="B3543" s="1">
        <v>6153</v>
      </c>
      <c r="C3543" s="1" t="s">
        <v>195</v>
      </c>
      <c r="D3543" s="1">
        <v>16.260000000000002</v>
      </c>
      <c r="E3543" s="1">
        <v>42.75</v>
      </c>
      <c r="F3543" s="1">
        <v>42.6</v>
      </c>
      <c r="G3543" s="1">
        <v>44.5</v>
      </c>
      <c r="H3543" s="1">
        <v>41.75</v>
      </c>
      <c r="I3543" s="1">
        <v>42.45</v>
      </c>
      <c r="J3543" s="1">
        <f>CEILING(E3543*0.9,LOOKUP(E3543*0.9,{0,10,50,100,500},{0.01,0.05,0.1,0.5,1}))</f>
        <v>38.5</v>
      </c>
      <c r="K3543" s="1">
        <f>CEILING(E3543*0.915,LOOKUP(E3543*0.915,{0,10,50,100,500},{0.01,0.05,0.1,0.5,1}))</f>
        <v>39.150000000000006</v>
      </c>
      <c r="L3543" s="1">
        <f>FLOOR(E3543*1.1,LOOKUP(E3543*1.1,{0,10,50,100,500},{0.01,0.05,0.1,0.5,1}))</f>
        <v>47</v>
      </c>
      <c r="M3543" s="1">
        <f t="shared" si="495"/>
        <v>46.75</v>
      </c>
      <c r="N3543" s="2">
        <f t="shared" si="496"/>
        <v>-3.5087719298245281E-3</v>
      </c>
      <c r="O3543" s="2">
        <f t="shared" si="497"/>
        <v>4.0935672514619881E-2</v>
      </c>
      <c r="P3543" s="3">
        <f t="shared" si="498"/>
        <v>8.2825759717313121E-3</v>
      </c>
      <c r="Q3543" s="2">
        <f t="shared" si="502"/>
        <v>-0.24996470657058834</v>
      </c>
      <c r="U3543" s="2">
        <f t="shared" si="499"/>
        <v>8.2825759717313121E-3</v>
      </c>
      <c r="V3543" s="2">
        <f t="shared" si="503"/>
        <v>-0.24996470657058834</v>
      </c>
      <c r="Z3543" s="1">
        <f t="shared" si="500"/>
        <v>42.9</v>
      </c>
      <c r="AC3543" s="1" t="str">
        <f t="shared" si="501"/>
        <v>N</v>
      </c>
    </row>
    <row r="3544" spans="1:29" x14ac:dyDescent="0.25">
      <c r="A3544" s="1">
        <v>20181031</v>
      </c>
      <c r="B3544" s="1">
        <v>3511</v>
      </c>
      <c r="C3544" s="1" t="s">
        <v>52</v>
      </c>
      <c r="D3544" s="1">
        <v>8.6300000000000008</v>
      </c>
      <c r="E3544" s="1">
        <v>22.75</v>
      </c>
      <c r="F3544" s="1">
        <v>22.75</v>
      </c>
      <c r="G3544" s="1">
        <v>23.45</v>
      </c>
      <c r="H3544" s="1">
        <v>22.15</v>
      </c>
      <c r="I3544" s="1">
        <v>22.9</v>
      </c>
      <c r="J3544" s="1">
        <f>CEILING(E3544*0.9,LOOKUP(E3544*0.9,{0,10,50,100,500},{0.01,0.05,0.1,0.5,1}))</f>
        <v>20.5</v>
      </c>
      <c r="K3544" s="1">
        <f>CEILING(E3544*0.915,LOOKUP(E3544*0.915,{0,10,50,100,500},{0.01,0.05,0.1,0.5,1}))</f>
        <v>20.85</v>
      </c>
      <c r="L3544" s="1">
        <f>FLOOR(E3544*1.1,LOOKUP(E3544*1.1,{0,10,50,100,500},{0.01,0.05,0.1,0.5,1}))</f>
        <v>25</v>
      </c>
      <c r="M3544" s="1">
        <f t="shared" si="495"/>
        <v>24.75</v>
      </c>
      <c r="N3544" s="2">
        <f t="shared" si="496"/>
        <v>0</v>
      </c>
      <c r="O3544" s="2">
        <f t="shared" si="497"/>
        <v>3.076923076923074E-2</v>
      </c>
      <c r="P3544" s="3">
        <f t="shared" si="498"/>
        <v>-2.2980000000000101E-3</v>
      </c>
      <c r="Q3544" s="2">
        <f t="shared" si="502"/>
        <v>-0.25226270657058836</v>
      </c>
      <c r="U3544" s="2">
        <f t="shared" si="499"/>
        <v>-2.2980000000000101E-3</v>
      </c>
      <c r="V3544" s="2">
        <f t="shared" si="503"/>
        <v>-0.25226270657058836</v>
      </c>
      <c r="Z3544" s="1">
        <f t="shared" si="500"/>
        <v>22.9</v>
      </c>
      <c r="AC3544" s="1" t="str">
        <f t="shared" si="501"/>
        <v>N</v>
      </c>
    </row>
    <row r="3545" spans="1:29" x14ac:dyDescent="0.25">
      <c r="A3545" s="1">
        <v>20181031</v>
      </c>
      <c r="B3545" s="1">
        <v>2375</v>
      </c>
      <c r="C3545" s="1" t="s">
        <v>44</v>
      </c>
      <c r="D3545" s="1">
        <v>8.08</v>
      </c>
      <c r="E3545" s="1">
        <v>28.7</v>
      </c>
      <c r="F3545" s="1">
        <v>28.7</v>
      </c>
      <c r="G3545" s="1">
        <v>31.1</v>
      </c>
      <c r="H3545" s="1">
        <v>28.6</v>
      </c>
      <c r="I3545" s="1">
        <v>30.25</v>
      </c>
      <c r="J3545" s="1">
        <f>CEILING(E3545*0.9,LOOKUP(E3545*0.9,{0,10,50,100,500},{0.01,0.05,0.1,0.5,1}))</f>
        <v>25.85</v>
      </c>
      <c r="K3545" s="1">
        <f>CEILING(E3545*0.915,LOOKUP(E3545*0.915,{0,10,50,100,500},{0.01,0.05,0.1,0.5,1}))</f>
        <v>26.3</v>
      </c>
      <c r="L3545" s="1">
        <f>FLOOR(E3545*1.1,LOOKUP(E3545*1.1,{0,10,50,100,500},{0.01,0.05,0.1,0.5,1}))</f>
        <v>31.55</v>
      </c>
      <c r="M3545" s="1">
        <f t="shared" si="495"/>
        <v>31.3</v>
      </c>
      <c r="N3545" s="2">
        <f t="shared" si="496"/>
        <v>0</v>
      </c>
      <c r="O3545" s="2">
        <f t="shared" si="497"/>
        <v>8.3623693379791017E-2</v>
      </c>
      <c r="P3545" s="3">
        <f t="shared" si="498"/>
        <v>-4.8491104132231538E-2</v>
      </c>
      <c r="Q3545" s="2">
        <f t="shared" si="502"/>
        <v>-0.30075381070281992</v>
      </c>
      <c r="U3545" s="2">
        <f t="shared" si="499"/>
        <v>-4.8491104132231538E-2</v>
      </c>
      <c r="V3545" s="2">
        <f t="shared" si="503"/>
        <v>-0.30075381070281992</v>
      </c>
      <c r="Z3545" s="1">
        <f t="shared" si="500"/>
        <v>28.849999999999998</v>
      </c>
      <c r="AC3545" s="1" t="str">
        <f t="shared" si="501"/>
        <v>N</v>
      </c>
    </row>
    <row r="3546" spans="1:29" x14ac:dyDescent="0.25">
      <c r="A3546" s="1">
        <v>20181031</v>
      </c>
      <c r="B3546" s="1">
        <v>2456</v>
      </c>
      <c r="C3546" s="1" t="s">
        <v>34</v>
      </c>
      <c r="D3546" s="1">
        <v>7.84</v>
      </c>
      <c r="E3546" s="1">
        <v>74.5</v>
      </c>
      <c r="F3546" s="1">
        <v>76</v>
      </c>
      <c r="G3546" s="1">
        <v>81.7</v>
      </c>
      <c r="H3546" s="1">
        <v>75.5</v>
      </c>
      <c r="I3546" s="1">
        <v>80.8</v>
      </c>
      <c r="J3546" s="1">
        <f>CEILING(E3546*0.9,LOOKUP(E3546*0.9,{0,10,50,100,500},{0.01,0.05,0.1,0.5,1}))</f>
        <v>67.100000000000009</v>
      </c>
      <c r="K3546" s="1">
        <f>CEILING(E3546*0.915,LOOKUP(E3546*0.915,{0,10,50,100,500},{0.01,0.05,0.1,0.5,1}))</f>
        <v>68.2</v>
      </c>
      <c r="L3546" s="1">
        <f>FLOOR(E3546*1.1,LOOKUP(E3546*1.1,{0,10,50,100,500},{0.01,0.05,0.1,0.5,1}))</f>
        <v>81.900000000000006</v>
      </c>
      <c r="M3546" s="1">
        <f t="shared" si="495"/>
        <v>81.400000000000006</v>
      </c>
      <c r="N3546" s="2">
        <f t="shared" si="496"/>
        <v>2.0134228187919462E-2</v>
      </c>
      <c r="O3546" s="2">
        <f t="shared" si="497"/>
        <v>9.6644295302013461E-2</v>
      </c>
      <c r="P3546" s="3">
        <f t="shared" si="498"/>
        <v>-6.8511088452088573E-2</v>
      </c>
      <c r="Q3546" s="2">
        <f t="shared" si="502"/>
        <v>-0.36926489915490851</v>
      </c>
      <c r="U3546" s="2">
        <f t="shared" si="499"/>
        <v>-6.8511088452088573E-2</v>
      </c>
      <c r="V3546" s="2">
        <f t="shared" si="503"/>
        <v>-0.36926489915490851</v>
      </c>
      <c r="Z3546" s="1">
        <f t="shared" si="500"/>
        <v>74.8</v>
      </c>
      <c r="AC3546" s="1" t="str">
        <f t="shared" si="501"/>
        <v>N</v>
      </c>
    </row>
    <row r="3547" spans="1:29" x14ac:dyDescent="0.25">
      <c r="A3547" s="1">
        <v>20181031</v>
      </c>
      <c r="B3547" s="1">
        <v>6213</v>
      </c>
      <c r="C3547" s="1" t="s">
        <v>223</v>
      </c>
      <c r="D3547" s="1">
        <v>7.65</v>
      </c>
      <c r="E3547" s="1">
        <v>39.6</v>
      </c>
      <c r="F3547" s="1">
        <v>39.6</v>
      </c>
      <c r="G3547" s="1">
        <v>43.55</v>
      </c>
      <c r="H3547" s="1">
        <v>39.6</v>
      </c>
      <c r="I3547" s="1">
        <v>43.2</v>
      </c>
      <c r="J3547" s="1">
        <f>CEILING(E3547*0.9,LOOKUP(E3547*0.9,{0,10,50,100,500},{0.01,0.05,0.1,0.5,1}))</f>
        <v>35.65</v>
      </c>
      <c r="K3547" s="1">
        <f>CEILING(E3547*0.915,LOOKUP(E3547*0.915,{0,10,50,100,500},{0.01,0.05,0.1,0.5,1}))</f>
        <v>36.25</v>
      </c>
      <c r="L3547" s="1">
        <f>FLOOR(E3547*1.1,LOOKUP(E3547*1.1,{0,10,50,100,500},{0.01,0.05,0.1,0.5,1}))</f>
        <v>43.550000000000004</v>
      </c>
      <c r="M3547" s="1">
        <f t="shared" si="495"/>
        <v>43.300000000000004</v>
      </c>
      <c r="N3547" s="2">
        <f t="shared" si="496"/>
        <v>0</v>
      </c>
      <c r="O3547" s="2">
        <f t="shared" si="497"/>
        <v>9.974747474747464E-2</v>
      </c>
      <c r="P3547" s="3">
        <f t="shared" si="498"/>
        <v>-8.4128451501154902E-2</v>
      </c>
      <c r="Q3547" s="2">
        <f t="shared" si="502"/>
        <v>-0.4533933506560634</v>
      </c>
      <c r="U3547" s="2">
        <f t="shared" si="499"/>
        <v>-8.4128451501154902E-2</v>
      </c>
      <c r="V3547" s="2">
        <f t="shared" si="503"/>
        <v>-0.4533933506560634</v>
      </c>
      <c r="Z3547" s="1">
        <f t="shared" si="500"/>
        <v>39.75</v>
      </c>
      <c r="AC3547" s="1" t="str">
        <f t="shared" si="501"/>
        <v>N</v>
      </c>
    </row>
    <row r="3548" spans="1:29" x14ac:dyDescent="0.25">
      <c r="A3548" s="1">
        <v>20181031</v>
      </c>
      <c r="B3548" s="1">
        <v>3141</v>
      </c>
      <c r="C3548" s="1" t="s">
        <v>57</v>
      </c>
      <c r="D3548" s="1">
        <v>7.3</v>
      </c>
      <c r="E3548" s="1">
        <v>38.5</v>
      </c>
      <c r="F3548" s="1">
        <v>38.200000000000003</v>
      </c>
      <c r="G3548" s="1">
        <v>39.200000000000003</v>
      </c>
      <c r="H3548" s="1">
        <v>37.75</v>
      </c>
      <c r="I3548" s="1">
        <v>38.700000000000003</v>
      </c>
      <c r="J3548" s="1">
        <f>CEILING(E3548*0.9,LOOKUP(E3548*0.9,{0,10,50,100,500},{0.01,0.05,0.1,0.5,1}))</f>
        <v>34.65</v>
      </c>
      <c r="K3548" s="1">
        <f>CEILING(E3548*0.915,LOOKUP(E3548*0.915,{0,10,50,100,500},{0.01,0.05,0.1,0.5,1}))</f>
        <v>35.25</v>
      </c>
      <c r="L3548" s="1">
        <f>FLOOR(E3548*1.1,LOOKUP(E3548*1.1,{0,10,50,100,500},{0.01,0.05,0.1,0.5,1}))</f>
        <v>42.35</v>
      </c>
      <c r="M3548" s="1">
        <f t="shared" si="495"/>
        <v>42.1</v>
      </c>
      <c r="N3548" s="2">
        <f t="shared" si="496"/>
        <v>-7.7922077922077185E-3</v>
      </c>
      <c r="O3548" s="2">
        <f t="shared" si="497"/>
        <v>1.8181818181818257E-2</v>
      </c>
      <c r="P3548" s="3">
        <f t="shared" si="498"/>
        <v>-3.5875361757106809E-3</v>
      </c>
      <c r="Q3548" s="2">
        <f t="shared" si="502"/>
        <v>-0.45698088683177407</v>
      </c>
      <c r="U3548" s="2">
        <f t="shared" si="499"/>
        <v>-3.5875361757106809E-3</v>
      </c>
      <c r="V3548" s="2">
        <f t="shared" si="503"/>
        <v>-0.45698088683177407</v>
      </c>
      <c r="Z3548" s="1">
        <f t="shared" si="500"/>
        <v>38.65</v>
      </c>
      <c r="AC3548" s="1" t="str">
        <f t="shared" si="501"/>
        <v>N</v>
      </c>
    </row>
    <row r="3549" spans="1:29" x14ac:dyDescent="0.25">
      <c r="A3549" s="1">
        <v>20181031</v>
      </c>
      <c r="B3549" s="1">
        <v>4721</v>
      </c>
      <c r="C3549" s="1" t="s">
        <v>84</v>
      </c>
      <c r="D3549" s="1">
        <v>6.42</v>
      </c>
      <c r="E3549" s="1">
        <v>62.5</v>
      </c>
      <c r="F3549" s="1">
        <v>63</v>
      </c>
      <c r="G3549" s="1">
        <v>64.7</v>
      </c>
      <c r="H3549" s="1">
        <v>61.7</v>
      </c>
      <c r="I3549" s="1">
        <v>63</v>
      </c>
      <c r="J3549" s="1">
        <f>CEILING(E3549*0.9,LOOKUP(E3549*0.9,{0,10,50,100,500},{0.01,0.05,0.1,0.5,1}))</f>
        <v>56.300000000000004</v>
      </c>
      <c r="K3549" s="1">
        <f>CEILING(E3549*0.915,LOOKUP(E3549*0.915,{0,10,50,100,500},{0.01,0.05,0.1,0.5,1}))</f>
        <v>57.2</v>
      </c>
      <c r="L3549" s="1">
        <f>FLOOR(E3549*1.1,LOOKUP(E3549*1.1,{0,10,50,100,500},{0.01,0.05,0.1,0.5,1}))</f>
        <v>68.7</v>
      </c>
      <c r="M3549" s="1">
        <f t="shared" si="495"/>
        <v>68.2</v>
      </c>
      <c r="N3549" s="2">
        <f t="shared" si="496"/>
        <v>8.0000000000000002E-3</v>
      </c>
      <c r="O3549" s="2">
        <f t="shared" si="497"/>
        <v>3.5200000000000044E-2</v>
      </c>
      <c r="P3549" s="3">
        <f t="shared" si="498"/>
        <v>-2.2980000000000136E-3</v>
      </c>
      <c r="Q3549" s="2">
        <f t="shared" si="502"/>
        <v>-0.45927888683177409</v>
      </c>
      <c r="U3549" s="2">
        <f t="shared" si="499"/>
        <v>-2.2980000000000136E-3</v>
      </c>
      <c r="V3549" s="2">
        <f t="shared" si="503"/>
        <v>-0.45927888683177409</v>
      </c>
      <c r="Z3549" s="1">
        <f t="shared" si="500"/>
        <v>62.8</v>
      </c>
      <c r="AC3549" s="1" t="str">
        <f t="shared" si="501"/>
        <v>N</v>
      </c>
    </row>
    <row r="3550" spans="1:29" x14ac:dyDescent="0.25">
      <c r="A3550" s="1">
        <v>20181031</v>
      </c>
      <c r="B3550" s="1">
        <v>3504</v>
      </c>
      <c r="C3550" s="1" t="s">
        <v>170</v>
      </c>
      <c r="D3550" s="1">
        <v>6.16</v>
      </c>
      <c r="E3550" s="1">
        <v>63.4</v>
      </c>
      <c r="F3550" s="1">
        <v>63</v>
      </c>
      <c r="G3550" s="1">
        <v>69.5</v>
      </c>
      <c r="H3550" s="1">
        <v>62.6</v>
      </c>
      <c r="I3550" s="1">
        <v>69.5</v>
      </c>
      <c r="J3550" s="1">
        <f>CEILING(E3550*0.9,LOOKUP(E3550*0.9,{0,10,50,100,500},{0.01,0.05,0.1,0.5,1}))</f>
        <v>57.1</v>
      </c>
      <c r="K3550" s="1">
        <f>CEILING(E3550*0.915,LOOKUP(E3550*0.915,{0,10,50,100,500},{0.01,0.05,0.1,0.5,1}))</f>
        <v>58.1</v>
      </c>
      <c r="L3550" s="1">
        <f>FLOOR(E3550*1.1,LOOKUP(E3550*1.1,{0,10,50,100,500},{0.01,0.05,0.1,0.5,1}))</f>
        <v>69.7</v>
      </c>
      <c r="M3550" s="1">
        <f t="shared" si="495"/>
        <v>69.2</v>
      </c>
      <c r="N3550" s="2">
        <f t="shared" si="496"/>
        <v>-6.3091482649842053E-3</v>
      </c>
      <c r="O3550" s="2">
        <f t="shared" si="497"/>
        <v>9.621451104100949E-2</v>
      </c>
      <c r="P3550" s="3">
        <f t="shared" si="498"/>
        <v>-8.1626836705202488E-2</v>
      </c>
      <c r="Q3550" s="2">
        <f t="shared" si="502"/>
        <v>-0.54090572353697652</v>
      </c>
      <c r="U3550" s="2">
        <f t="shared" si="499"/>
        <v>-8.1626836705202488E-2</v>
      </c>
      <c r="V3550" s="2">
        <f t="shared" si="503"/>
        <v>-0.54090572353697652</v>
      </c>
      <c r="Z3550" s="1">
        <f t="shared" si="500"/>
        <v>63.699999999999996</v>
      </c>
      <c r="AC3550" s="1" t="str">
        <f t="shared" si="501"/>
        <v>N</v>
      </c>
    </row>
    <row r="3551" spans="1:29" x14ac:dyDescent="0.25">
      <c r="A3551" s="1">
        <v>20181101</v>
      </c>
      <c r="B3551" s="1">
        <v>2375</v>
      </c>
      <c r="C3551" s="1" t="s">
        <v>44</v>
      </c>
      <c r="D3551" s="1">
        <v>25.12</v>
      </c>
      <c r="E3551" s="1">
        <v>30.25</v>
      </c>
      <c r="F3551" s="1">
        <v>30.7</v>
      </c>
      <c r="G3551" s="1">
        <v>32.950000000000003</v>
      </c>
      <c r="H3551" s="1">
        <v>29.25</v>
      </c>
      <c r="I3551" s="1">
        <v>30.3</v>
      </c>
      <c r="J3551" s="1">
        <f>CEILING(E3551*0.9,LOOKUP(E3551*0.9,{0,10,50,100,500},{0.01,0.05,0.1,0.5,1}))</f>
        <v>27.25</v>
      </c>
      <c r="K3551" s="1">
        <f>CEILING(E3551*0.915,LOOKUP(E3551*0.915,{0,10,50,100,500},{0.01,0.05,0.1,0.5,1}))</f>
        <v>27.700000000000003</v>
      </c>
      <c r="L3551" s="1">
        <f>FLOOR(E3551*1.1,LOOKUP(E3551*1.1,{0,10,50,100,500},{0.01,0.05,0.1,0.5,1}))</f>
        <v>33.25</v>
      </c>
      <c r="M3551" s="1">
        <f t="shared" si="495"/>
        <v>33</v>
      </c>
      <c r="N3551" s="2">
        <f t="shared" si="496"/>
        <v>1.4876033057851215E-2</v>
      </c>
      <c r="O3551" s="2">
        <f t="shared" si="497"/>
        <v>8.9256198347107532E-2</v>
      </c>
      <c r="P3551" s="3">
        <f t="shared" si="498"/>
        <v>1.0878250825082441E-2</v>
      </c>
      <c r="Q3551" s="2">
        <f t="shared" si="502"/>
        <v>-0.5300274727118941</v>
      </c>
      <c r="U3551" s="2">
        <f t="shared" si="499"/>
        <v>1.0878250825082441E-2</v>
      </c>
      <c r="V3551" s="2">
        <f t="shared" si="503"/>
        <v>-0.5300274727118941</v>
      </c>
      <c r="Z3551" s="1">
        <f t="shared" si="500"/>
        <v>30.4</v>
      </c>
      <c r="AC3551" s="1" t="str">
        <f t="shared" si="501"/>
        <v>N</v>
      </c>
    </row>
    <row r="3552" spans="1:29" x14ac:dyDescent="0.25">
      <c r="A3552" s="1">
        <v>20181101</v>
      </c>
      <c r="B3552" s="1">
        <v>6182</v>
      </c>
      <c r="C3552" s="1" t="s">
        <v>144</v>
      </c>
      <c r="D3552" s="1">
        <v>18.579999999999998</v>
      </c>
      <c r="E3552" s="1">
        <v>32.75</v>
      </c>
      <c r="F3552" s="1">
        <v>33.15</v>
      </c>
      <c r="G3552" s="1">
        <v>34.25</v>
      </c>
      <c r="H3552" s="1">
        <v>32.200000000000003</v>
      </c>
      <c r="I3552" s="1">
        <v>33.299999999999997</v>
      </c>
      <c r="J3552" s="1">
        <f>CEILING(E3552*0.9,LOOKUP(E3552*0.9,{0,10,50,100,500},{0.01,0.05,0.1,0.5,1}))</f>
        <v>29.5</v>
      </c>
      <c r="K3552" s="1">
        <f>CEILING(E3552*0.915,LOOKUP(E3552*0.915,{0,10,50,100,500},{0.01,0.05,0.1,0.5,1}))</f>
        <v>30</v>
      </c>
      <c r="L3552" s="1">
        <f>FLOOR(E3552*1.1,LOOKUP(E3552*1.1,{0,10,50,100,500},{0.01,0.05,0.1,0.5,1}))</f>
        <v>36</v>
      </c>
      <c r="M3552" s="1">
        <f t="shared" si="495"/>
        <v>35.75</v>
      </c>
      <c r="N3552" s="2">
        <f t="shared" si="496"/>
        <v>1.2213740458015224E-2</v>
      </c>
      <c r="O3552" s="2">
        <f t="shared" si="497"/>
        <v>4.5801526717557252E-2</v>
      </c>
      <c r="P3552" s="3">
        <f t="shared" si="498"/>
        <v>-6.7939504504504651E-3</v>
      </c>
      <c r="Q3552" s="2">
        <f t="shared" si="502"/>
        <v>-0.5368214231623446</v>
      </c>
      <c r="U3552" s="2">
        <f t="shared" si="499"/>
        <v>-6.7939504504504651E-3</v>
      </c>
      <c r="V3552" s="2">
        <f t="shared" si="503"/>
        <v>-0.5368214231623446</v>
      </c>
      <c r="Z3552" s="1">
        <f t="shared" si="500"/>
        <v>32.9</v>
      </c>
      <c r="AC3552" s="1" t="str">
        <f t="shared" si="501"/>
        <v>N</v>
      </c>
    </row>
    <row r="3553" spans="1:29" x14ac:dyDescent="0.25">
      <c r="A3553" s="1">
        <v>20181101</v>
      </c>
      <c r="B3553" s="1">
        <v>6173</v>
      </c>
      <c r="C3553" s="1" t="s">
        <v>71</v>
      </c>
      <c r="D3553" s="1">
        <v>11.46</v>
      </c>
      <c r="E3553" s="1">
        <v>54.6</v>
      </c>
      <c r="F3553" s="1">
        <v>57</v>
      </c>
      <c r="G3553" s="1">
        <v>60</v>
      </c>
      <c r="H3553" s="1">
        <v>54</v>
      </c>
      <c r="I3553" s="1">
        <v>56.4</v>
      </c>
      <c r="J3553" s="1">
        <f>CEILING(E3553*0.9,LOOKUP(E3553*0.9,{0,10,50,100,500},{0.01,0.05,0.1,0.5,1}))</f>
        <v>49.150000000000006</v>
      </c>
      <c r="K3553" s="1">
        <f>CEILING(E3553*0.915,LOOKUP(E3553*0.915,{0,10,50,100,500},{0.01,0.05,0.1,0.5,1}))</f>
        <v>50</v>
      </c>
      <c r="L3553" s="1">
        <f>FLOOR(E3553*1.1,LOOKUP(E3553*1.1,{0,10,50,100,500},{0.01,0.05,0.1,0.5,1}))</f>
        <v>60</v>
      </c>
      <c r="M3553" s="1">
        <f t="shared" si="495"/>
        <v>59.5</v>
      </c>
      <c r="N3553" s="2">
        <f t="shared" si="496"/>
        <v>4.3956043956043932E-2</v>
      </c>
      <c r="O3553" s="2">
        <f t="shared" si="497"/>
        <v>9.8901098901098869E-2</v>
      </c>
      <c r="P3553" s="3">
        <f t="shared" si="498"/>
        <v>-4.4235016806722732E-2</v>
      </c>
      <c r="Q3553" s="2">
        <f t="shared" si="502"/>
        <v>-0.58105643996906731</v>
      </c>
      <c r="U3553" s="2">
        <f t="shared" si="499"/>
        <v>-4.4235016806722732E-2</v>
      </c>
      <c r="V3553" s="2">
        <f t="shared" si="503"/>
        <v>-0.58105643996906731</v>
      </c>
      <c r="Z3553" s="1">
        <f t="shared" si="500"/>
        <v>54.9</v>
      </c>
      <c r="AC3553" s="1" t="str">
        <f t="shared" si="501"/>
        <v>N</v>
      </c>
    </row>
    <row r="3554" spans="1:29" x14ac:dyDescent="0.25">
      <c r="A3554" s="1">
        <v>20181101</v>
      </c>
      <c r="B3554" s="1">
        <v>3016</v>
      </c>
      <c r="C3554" s="1" t="s">
        <v>53</v>
      </c>
      <c r="D3554" s="1">
        <v>8.73</v>
      </c>
      <c r="E3554" s="1">
        <v>35.799999999999997</v>
      </c>
      <c r="F3554" s="1">
        <v>36</v>
      </c>
      <c r="G3554" s="1">
        <v>37.549999999999997</v>
      </c>
      <c r="H3554" s="1">
        <v>35.5</v>
      </c>
      <c r="I3554" s="1">
        <v>36.549999999999997</v>
      </c>
      <c r="J3554" s="1">
        <f>CEILING(E3554*0.9,LOOKUP(E3554*0.9,{0,10,50,100,500},{0.01,0.05,0.1,0.5,1}))</f>
        <v>32.25</v>
      </c>
      <c r="K3554" s="1">
        <f>CEILING(E3554*0.915,LOOKUP(E3554*0.915,{0,10,50,100,500},{0.01,0.05,0.1,0.5,1}))</f>
        <v>32.800000000000004</v>
      </c>
      <c r="L3554" s="1">
        <f>FLOOR(E3554*1.1,LOOKUP(E3554*1.1,{0,10,50,100,500},{0.01,0.05,0.1,0.5,1}))</f>
        <v>39.35</v>
      </c>
      <c r="M3554" s="1">
        <f t="shared" si="495"/>
        <v>39.1</v>
      </c>
      <c r="N3554" s="2">
        <f t="shared" si="496"/>
        <v>5.5865921787710297E-3</v>
      </c>
      <c r="O3554" s="2">
        <f t="shared" si="497"/>
        <v>4.8882681564245814E-2</v>
      </c>
      <c r="P3554" s="3">
        <f t="shared" si="498"/>
        <v>-1.7317303693570475E-2</v>
      </c>
      <c r="Q3554" s="2">
        <f t="shared" si="502"/>
        <v>-0.59837374366263774</v>
      </c>
      <c r="U3554" s="2">
        <f t="shared" si="499"/>
        <v>-1.7317303693570475E-2</v>
      </c>
      <c r="V3554" s="2">
        <f t="shared" si="503"/>
        <v>-0.59837374366263774</v>
      </c>
      <c r="Z3554" s="1">
        <f t="shared" si="500"/>
        <v>35.949999999999996</v>
      </c>
      <c r="AC3554" s="1" t="str">
        <f t="shared" si="501"/>
        <v>N</v>
      </c>
    </row>
    <row r="3555" spans="1:29" x14ac:dyDescent="0.25">
      <c r="A3555" s="1">
        <v>20181101</v>
      </c>
      <c r="B3555" s="1">
        <v>3511</v>
      </c>
      <c r="C3555" s="1" t="s">
        <v>52</v>
      </c>
      <c r="D3555" s="1">
        <v>7.43</v>
      </c>
      <c r="E3555" s="1">
        <v>22.9</v>
      </c>
      <c r="F3555" s="1">
        <v>23.4</v>
      </c>
      <c r="G3555" s="1">
        <v>23.9</v>
      </c>
      <c r="H3555" s="1">
        <v>22.9</v>
      </c>
      <c r="I3555" s="1">
        <v>23.45</v>
      </c>
      <c r="J3555" s="1">
        <f>CEILING(E3555*0.9,LOOKUP(E3555*0.9,{0,10,50,100,500},{0.01,0.05,0.1,0.5,1}))</f>
        <v>20.650000000000002</v>
      </c>
      <c r="K3555" s="1">
        <f>CEILING(E3555*0.915,LOOKUP(E3555*0.915,{0,10,50,100,500},{0.01,0.05,0.1,0.5,1}))</f>
        <v>21</v>
      </c>
      <c r="L3555" s="1">
        <f>FLOOR(E3555*1.1,LOOKUP(E3555*1.1,{0,10,50,100,500},{0.01,0.05,0.1,0.5,1}))</f>
        <v>25.150000000000002</v>
      </c>
      <c r="M3555" s="1">
        <f t="shared" si="495"/>
        <v>24.900000000000002</v>
      </c>
      <c r="N3555" s="2">
        <f t="shared" si="496"/>
        <v>2.1834061135371181E-2</v>
      </c>
      <c r="O3555" s="2">
        <f t="shared" si="497"/>
        <v>4.3668122270742363E-2</v>
      </c>
      <c r="P3555" s="3">
        <f t="shared" si="498"/>
        <v>-4.4261471215351978E-3</v>
      </c>
      <c r="Q3555" s="2">
        <f t="shared" si="502"/>
        <v>-0.60279989078417295</v>
      </c>
      <c r="U3555" s="2">
        <f t="shared" si="499"/>
        <v>-4.4261471215351978E-3</v>
      </c>
      <c r="V3555" s="2">
        <f t="shared" si="503"/>
        <v>-0.60279989078417295</v>
      </c>
      <c r="Z3555" s="1">
        <f t="shared" si="500"/>
        <v>23.049999999999997</v>
      </c>
      <c r="AC3555" s="1" t="str">
        <f t="shared" si="501"/>
        <v>N</v>
      </c>
    </row>
    <row r="3556" spans="1:29" x14ac:dyDescent="0.25">
      <c r="A3556" s="1">
        <v>20181101</v>
      </c>
      <c r="B3556" s="1">
        <v>3090</v>
      </c>
      <c r="C3556" s="1" t="s">
        <v>411</v>
      </c>
      <c r="D3556" s="1">
        <v>7.06</v>
      </c>
      <c r="E3556" s="1">
        <v>50.6</v>
      </c>
      <c r="F3556" s="1">
        <v>51.6</v>
      </c>
      <c r="G3556" s="1">
        <v>54.2</v>
      </c>
      <c r="H3556" s="1">
        <v>49.6</v>
      </c>
      <c r="I3556" s="1">
        <v>50.7</v>
      </c>
      <c r="J3556" s="1">
        <f>CEILING(E3556*0.9,LOOKUP(E3556*0.9,{0,10,50,100,500},{0.01,0.05,0.1,0.5,1}))</f>
        <v>45.550000000000004</v>
      </c>
      <c r="K3556" s="1">
        <f>CEILING(E3556*0.915,LOOKUP(E3556*0.915,{0,10,50,100,500},{0.01,0.05,0.1,0.5,1}))</f>
        <v>46.300000000000004</v>
      </c>
      <c r="L3556" s="1">
        <f>FLOOR(E3556*1.1,LOOKUP(E3556*1.1,{0,10,50,100,500},{0.01,0.05,0.1,0.5,1}))</f>
        <v>55.6</v>
      </c>
      <c r="M3556" s="1">
        <f t="shared" si="495"/>
        <v>55.1</v>
      </c>
      <c r="N3556" s="2">
        <f t="shared" si="496"/>
        <v>1.9762845849802372E-2</v>
      </c>
      <c r="O3556" s="2">
        <f t="shared" si="497"/>
        <v>7.1146245059288557E-2</v>
      </c>
      <c r="P3556" s="3">
        <f t="shared" si="498"/>
        <v>1.5419769230769124E-2</v>
      </c>
      <c r="Q3556" s="2">
        <f t="shared" si="502"/>
        <v>-0.5873801215534038</v>
      </c>
      <c r="U3556" s="2">
        <f t="shared" si="499"/>
        <v>1.5419769230769124E-2</v>
      </c>
      <c r="V3556" s="2">
        <f t="shared" si="503"/>
        <v>-0.5873801215534038</v>
      </c>
      <c r="Z3556" s="1">
        <f t="shared" si="500"/>
        <v>50.9</v>
      </c>
      <c r="AC3556" s="1" t="str">
        <f t="shared" si="501"/>
        <v>N</v>
      </c>
    </row>
    <row r="3557" spans="1:29" x14ac:dyDescent="0.25">
      <c r="A3557" s="1">
        <v>20181101</v>
      </c>
      <c r="B3557" s="1">
        <v>8043</v>
      </c>
      <c r="C3557" s="1" t="s">
        <v>421</v>
      </c>
      <c r="D3557" s="1">
        <v>6.84</v>
      </c>
      <c r="E3557" s="1">
        <v>38.6</v>
      </c>
      <c r="F3557" s="1">
        <v>40</v>
      </c>
      <c r="G3557" s="1">
        <v>42.1</v>
      </c>
      <c r="H3557" s="1">
        <v>37.6</v>
      </c>
      <c r="I3557" s="1">
        <v>38.1</v>
      </c>
      <c r="J3557" s="1">
        <f>CEILING(E3557*0.9,LOOKUP(E3557*0.9,{0,10,50,100,500},{0.01,0.05,0.1,0.5,1}))</f>
        <v>34.75</v>
      </c>
      <c r="K3557" s="1">
        <f>CEILING(E3557*0.915,LOOKUP(E3557*0.915,{0,10,50,100,500},{0.01,0.05,0.1,0.5,1}))</f>
        <v>35.35</v>
      </c>
      <c r="L3557" s="1">
        <f>FLOOR(E3557*1.1,LOOKUP(E3557*1.1,{0,10,50,100,500},{0.01,0.05,0.1,0.5,1}))</f>
        <v>42.45</v>
      </c>
      <c r="M3557" s="1">
        <f t="shared" si="495"/>
        <v>42.2</v>
      </c>
      <c r="N3557" s="2">
        <f t="shared" si="496"/>
        <v>3.6269430051813434E-2</v>
      </c>
      <c r="O3557" s="2">
        <f t="shared" si="497"/>
        <v>9.0673575129533682E-2</v>
      </c>
      <c r="P3557" s="3">
        <f t="shared" si="498"/>
        <v>4.7476065616797833E-2</v>
      </c>
      <c r="Q3557" s="2">
        <f t="shared" si="502"/>
        <v>-0.53990405593660595</v>
      </c>
      <c r="U3557" s="2">
        <f t="shared" si="499"/>
        <v>4.7476065616797833E-2</v>
      </c>
      <c r="V3557" s="2">
        <f t="shared" si="503"/>
        <v>-0.53990405593660595</v>
      </c>
      <c r="Z3557" s="1">
        <f t="shared" si="500"/>
        <v>38.75</v>
      </c>
      <c r="AC3557" s="1" t="str">
        <f t="shared" si="501"/>
        <v>N</v>
      </c>
    </row>
    <row r="3558" spans="1:29" x14ac:dyDescent="0.25">
      <c r="A3558" s="1">
        <v>20181101</v>
      </c>
      <c r="B3558" s="1">
        <v>6278</v>
      </c>
      <c r="C3558" s="1" t="s">
        <v>238</v>
      </c>
      <c r="D3558" s="1">
        <v>6.52</v>
      </c>
      <c r="E3558" s="1">
        <v>36.299999999999997</v>
      </c>
      <c r="F3558" s="1">
        <v>35.950000000000003</v>
      </c>
      <c r="G3558" s="1">
        <v>37.549999999999997</v>
      </c>
      <c r="H3558" s="1">
        <v>35.4</v>
      </c>
      <c r="I3558" s="1">
        <v>36.299999999999997</v>
      </c>
      <c r="J3558" s="1">
        <f>CEILING(E3558*0.9,LOOKUP(E3558*0.9,{0,10,50,100,500},{0.01,0.05,0.1,0.5,1}))</f>
        <v>32.700000000000003</v>
      </c>
      <c r="K3558" s="1">
        <f>CEILING(E3558*0.915,LOOKUP(E3558*0.915,{0,10,50,100,500},{0.01,0.05,0.1,0.5,1}))</f>
        <v>33.25</v>
      </c>
      <c r="L3558" s="1">
        <f>FLOOR(E3558*1.1,LOOKUP(E3558*1.1,{0,10,50,100,500},{0.01,0.05,0.1,0.5,1}))</f>
        <v>39.900000000000006</v>
      </c>
      <c r="M3558" s="1">
        <f t="shared" si="495"/>
        <v>39.650000000000006</v>
      </c>
      <c r="N3558" s="2">
        <f t="shared" si="496"/>
        <v>-9.6418732782367587E-3</v>
      </c>
      <c r="O3558" s="2">
        <f t="shared" si="497"/>
        <v>3.4435261707988982E-2</v>
      </c>
      <c r="P3558" s="3">
        <f t="shared" si="498"/>
        <v>1.8263842975206346E-3</v>
      </c>
      <c r="Q3558" s="2">
        <f t="shared" si="502"/>
        <v>-0.53807767163908526</v>
      </c>
      <c r="U3558" s="2">
        <f t="shared" si="499"/>
        <v>1.8263842975206346E-3</v>
      </c>
      <c r="V3558" s="2">
        <f t="shared" si="503"/>
        <v>-0.53807767163908526</v>
      </c>
      <c r="Z3558" s="1">
        <f t="shared" si="500"/>
        <v>36.449999999999996</v>
      </c>
      <c r="AC3558" s="1" t="str">
        <f t="shared" si="501"/>
        <v>N</v>
      </c>
    </row>
    <row r="3559" spans="1:29" x14ac:dyDescent="0.25">
      <c r="A3559" s="1">
        <v>20181102</v>
      </c>
      <c r="B3559" s="1">
        <v>6150</v>
      </c>
      <c r="C3559" s="1" t="s">
        <v>132</v>
      </c>
      <c r="D3559" s="1">
        <v>26.29</v>
      </c>
      <c r="E3559" s="1">
        <v>51.4</v>
      </c>
      <c r="F3559" s="1">
        <v>50.4</v>
      </c>
      <c r="G3559" s="1">
        <v>51</v>
      </c>
      <c r="H3559" s="1">
        <v>48.4</v>
      </c>
      <c r="I3559" s="1">
        <v>48.95</v>
      </c>
      <c r="J3559" s="1">
        <f>CEILING(E3559*0.9,LOOKUP(E3559*0.9,{0,10,50,100,500},{0.01,0.05,0.1,0.5,1}))</f>
        <v>46.300000000000004</v>
      </c>
      <c r="K3559" s="1">
        <f>CEILING(E3559*0.915,LOOKUP(E3559*0.915,{0,10,50,100,500},{0.01,0.05,0.1,0.5,1}))</f>
        <v>47.050000000000004</v>
      </c>
      <c r="L3559" s="1">
        <f>FLOOR(E3559*1.1,LOOKUP(E3559*1.1,{0,10,50,100,500},{0.01,0.05,0.1,0.5,1}))</f>
        <v>56.5</v>
      </c>
      <c r="M3559" s="1">
        <f t="shared" si="495"/>
        <v>56</v>
      </c>
      <c r="N3559" s="2">
        <f t="shared" si="496"/>
        <v>-1.9455252918287938E-2</v>
      </c>
      <c r="O3559" s="2">
        <f t="shared" si="497"/>
        <v>-7.7821011673151474E-3</v>
      </c>
      <c r="P3559" s="3">
        <f t="shared" si="498"/>
        <v>0</v>
      </c>
      <c r="Q3559" s="2">
        <f t="shared" si="502"/>
        <v>-0.53807767163908526</v>
      </c>
      <c r="U3559" s="2">
        <f t="shared" si="499"/>
        <v>0</v>
      </c>
      <c r="V3559" s="2">
        <f t="shared" si="503"/>
        <v>-0.53807767163908526</v>
      </c>
      <c r="Z3559" s="1">
        <f t="shared" si="500"/>
        <v>51.699999999999996</v>
      </c>
      <c r="AC3559" s="1" t="str">
        <f t="shared" si="501"/>
        <v>N</v>
      </c>
    </row>
    <row r="3560" spans="1:29" x14ac:dyDescent="0.25">
      <c r="A3560" s="1">
        <v>20181102</v>
      </c>
      <c r="B3560" s="1">
        <v>6173</v>
      </c>
      <c r="C3560" s="1" t="s">
        <v>71</v>
      </c>
      <c r="D3560" s="1">
        <v>24.54</v>
      </c>
      <c r="E3560" s="1">
        <v>56.4</v>
      </c>
      <c r="F3560" s="1">
        <v>55.2</v>
      </c>
      <c r="G3560" s="1">
        <v>59</v>
      </c>
      <c r="H3560" s="1">
        <v>54.5</v>
      </c>
      <c r="I3560" s="1">
        <v>58</v>
      </c>
      <c r="J3560" s="1">
        <f>CEILING(E3560*0.9,LOOKUP(E3560*0.9,{0,10,50,100,500},{0.01,0.05,0.1,0.5,1}))</f>
        <v>50.800000000000004</v>
      </c>
      <c r="K3560" s="1">
        <f>CEILING(E3560*0.915,LOOKUP(E3560*0.915,{0,10,50,100,500},{0.01,0.05,0.1,0.5,1}))</f>
        <v>51.7</v>
      </c>
      <c r="L3560" s="1">
        <f>FLOOR(E3560*1.1,LOOKUP(E3560*1.1,{0,10,50,100,500},{0.01,0.05,0.1,0.5,1}))</f>
        <v>62</v>
      </c>
      <c r="M3560" s="1">
        <f t="shared" si="495"/>
        <v>61.5</v>
      </c>
      <c r="N3560" s="2">
        <f t="shared" si="496"/>
        <v>-2.1276595744680778E-2</v>
      </c>
      <c r="O3560" s="2">
        <f t="shared" si="497"/>
        <v>4.6099290780141869E-2</v>
      </c>
      <c r="P3560" s="3">
        <f t="shared" si="498"/>
        <v>-2.4669229310344903E-2</v>
      </c>
      <c r="Q3560" s="2">
        <f t="shared" si="502"/>
        <v>-0.56274690094943014</v>
      </c>
      <c r="U3560" s="2">
        <f t="shared" si="499"/>
        <v>-2.4669229310344903E-2</v>
      </c>
      <c r="V3560" s="2">
        <f t="shared" si="503"/>
        <v>-0.56274690094943014</v>
      </c>
      <c r="Z3560" s="1">
        <f t="shared" si="500"/>
        <v>56.699999999999996</v>
      </c>
      <c r="AC3560" s="1" t="str">
        <f t="shared" si="501"/>
        <v>N</v>
      </c>
    </row>
    <row r="3561" spans="1:29" x14ac:dyDescent="0.25">
      <c r="A3561" s="1">
        <v>20181102</v>
      </c>
      <c r="B3561" s="1">
        <v>2375</v>
      </c>
      <c r="C3561" s="1" t="s">
        <v>44</v>
      </c>
      <c r="D3561" s="1">
        <v>19.14</v>
      </c>
      <c r="E3561" s="1">
        <v>30.3</v>
      </c>
      <c r="F3561" s="1">
        <v>29.6</v>
      </c>
      <c r="G3561" s="1">
        <v>30.7</v>
      </c>
      <c r="H3561" s="1">
        <v>29.3</v>
      </c>
      <c r="I3561" s="1">
        <v>30.2</v>
      </c>
      <c r="J3561" s="1">
        <f>CEILING(E3561*0.9,LOOKUP(E3561*0.9,{0,10,50,100,500},{0.01,0.05,0.1,0.5,1}))</f>
        <v>27.3</v>
      </c>
      <c r="K3561" s="1">
        <f>CEILING(E3561*0.915,LOOKUP(E3561*0.915,{0,10,50,100,500},{0.01,0.05,0.1,0.5,1}))</f>
        <v>27.75</v>
      </c>
      <c r="L3561" s="1">
        <f>FLOOR(E3561*1.1,LOOKUP(E3561*1.1,{0,10,50,100,500},{0.01,0.05,0.1,0.5,1}))</f>
        <v>33.300000000000004</v>
      </c>
      <c r="M3561" s="1">
        <f t="shared" si="495"/>
        <v>33.050000000000004</v>
      </c>
      <c r="N3561" s="2">
        <f t="shared" si="496"/>
        <v>-2.310231023102308E-2</v>
      </c>
      <c r="O3561" s="2">
        <f t="shared" si="497"/>
        <v>1.3201320132013155E-2</v>
      </c>
      <c r="P3561" s="3">
        <f t="shared" si="498"/>
        <v>5.9644254966887489E-3</v>
      </c>
      <c r="Q3561" s="2">
        <f t="shared" si="502"/>
        <v>-0.5567824754527414</v>
      </c>
      <c r="U3561" s="2">
        <f t="shared" si="499"/>
        <v>5.9644254966887489E-3</v>
      </c>
      <c r="V3561" s="2">
        <f t="shared" si="503"/>
        <v>-0.5567824754527414</v>
      </c>
      <c r="Z3561" s="1">
        <f t="shared" si="500"/>
        <v>30.45</v>
      </c>
      <c r="AC3561" s="1" t="str">
        <f t="shared" si="501"/>
        <v>N</v>
      </c>
    </row>
    <row r="3562" spans="1:29" x14ac:dyDescent="0.25">
      <c r="A3562" s="1">
        <v>20181102</v>
      </c>
      <c r="B3562" s="1">
        <v>6182</v>
      </c>
      <c r="C3562" s="1" t="s">
        <v>144</v>
      </c>
      <c r="D3562" s="1">
        <v>13.87</v>
      </c>
      <c r="E3562" s="1">
        <v>33.299999999999997</v>
      </c>
      <c r="F3562" s="1">
        <v>32.799999999999997</v>
      </c>
      <c r="G3562" s="1">
        <v>34.15</v>
      </c>
      <c r="H3562" s="1">
        <v>32.4</v>
      </c>
      <c r="I3562" s="1">
        <v>34.049999999999997</v>
      </c>
      <c r="J3562" s="1">
        <f>CEILING(E3562*0.9,LOOKUP(E3562*0.9,{0,10,50,100,500},{0.01,0.05,0.1,0.5,1}))</f>
        <v>30</v>
      </c>
      <c r="K3562" s="1">
        <f>CEILING(E3562*0.915,LOOKUP(E3562*0.915,{0,10,50,100,500},{0.01,0.05,0.1,0.5,1}))</f>
        <v>30.5</v>
      </c>
      <c r="L3562" s="1">
        <f>FLOOR(E3562*1.1,LOOKUP(E3562*1.1,{0,10,50,100,500},{0.01,0.05,0.1,0.5,1}))</f>
        <v>36.6</v>
      </c>
      <c r="M3562" s="1">
        <f t="shared" si="495"/>
        <v>36.35</v>
      </c>
      <c r="N3562" s="2">
        <f t="shared" si="496"/>
        <v>-1.5015015015015017E-2</v>
      </c>
      <c r="O3562" s="2">
        <f t="shared" si="497"/>
        <v>2.5525525525525571E-2</v>
      </c>
      <c r="P3562" s="3">
        <f t="shared" si="498"/>
        <v>-1.9885682819383285E-2</v>
      </c>
      <c r="Q3562" s="2">
        <f t="shared" si="502"/>
        <v>-0.5766681582721247</v>
      </c>
      <c r="U3562" s="2">
        <f t="shared" si="499"/>
        <v>-1.9885682819383285E-2</v>
      </c>
      <c r="V3562" s="2">
        <f t="shared" si="503"/>
        <v>-0.5766681582721247</v>
      </c>
      <c r="Z3562" s="1">
        <f t="shared" si="500"/>
        <v>33.449999999999996</v>
      </c>
      <c r="AC3562" s="1" t="str">
        <f t="shared" si="501"/>
        <v>N</v>
      </c>
    </row>
    <row r="3563" spans="1:29" x14ac:dyDescent="0.25">
      <c r="A3563" s="1">
        <v>20181102</v>
      </c>
      <c r="B3563" s="1">
        <v>3090</v>
      </c>
      <c r="C3563" s="1" t="s">
        <v>411</v>
      </c>
      <c r="D3563" s="1">
        <v>11.03</v>
      </c>
      <c r="E3563" s="1">
        <v>50.7</v>
      </c>
      <c r="F3563" s="1">
        <v>49.9</v>
      </c>
      <c r="G3563" s="1">
        <v>51.6</v>
      </c>
      <c r="H3563" s="1">
        <v>49.7</v>
      </c>
      <c r="I3563" s="1">
        <v>50.9</v>
      </c>
      <c r="J3563" s="1">
        <f>CEILING(E3563*0.9,LOOKUP(E3563*0.9,{0,10,50,100,500},{0.01,0.05,0.1,0.5,1}))</f>
        <v>45.650000000000006</v>
      </c>
      <c r="K3563" s="1">
        <f>CEILING(E3563*0.915,LOOKUP(E3563*0.915,{0,10,50,100,500},{0.01,0.05,0.1,0.5,1}))</f>
        <v>46.400000000000006</v>
      </c>
      <c r="L3563" s="1">
        <f>FLOOR(E3563*1.1,LOOKUP(E3563*1.1,{0,10,50,100,500},{0.01,0.05,0.1,0.5,1}))</f>
        <v>55.7</v>
      </c>
      <c r="M3563" s="1">
        <f t="shared" si="495"/>
        <v>55.2</v>
      </c>
      <c r="N3563" s="2">
        <f t="shared" si="496"/>
        <v>-1.5779092702169709E-2</v>
      </c>
      <c r="O3563" s="2">
        <f t="shared" si="497"/>
        <v>1.7751479289940801E-2</v>
      </c>
      <c r="P3563" s="3">
        <f t="shared" si="498"/>
        <v>-3.3709430255397278E-4</v>
      </c>
      <c r="Q3563" s="2">
        <f t="shared" si="502"/>
        <v>-0.57700525257467872</v>
      </c>
      <c r="U3563" s="2">
        <f t="shared" si="499"/>
        <v>-3.3709430255397278E-4</v>
      </c>
      <c r="V3563" s="2">
        <f t="shared" si="503"/>
        <v>-0.57700525257467872</v>
      </c>
      <c r="Z3563" s="1">
        <f t="shared" si="500"/>
        <v>51</v>
      </c>
      <c r="AC3563" s="1" t="str">
        <f t="shared" si="501"/>
        <v>N</v>
      </c>
    </row>
    <row r="3564" spans="1:29" x14ac:dyDescent="0.25">
      <c r="A3564" s="1">
        <v>20181102</v>
      </c>
      <c r="B3564" s="1">
        <v>2478</v>
      </c>
      <c r="C3564" s="1" t="s">
        <v>216</v>
      </c>
      <c r="D3564" s="1">
        <v>10.29</v>
      </c>
      <c r="E3564" s="1">
        <v>52.8</v>
      </c>
      <c r="F3564" s="1">
        <v>50.5</v>
      </c>
      <c r="G3564" s="1">
        <v>53.2</v>
      </c>
      <c r="H3564" s="1">
        <v>50.4</v>
      </c>
      <c r="I3564" s="1">
        <v>51</v>
      </c>
      <c r="J3564" s="1">
        <f>CEILING(E3564*0.9,LOOKUP(E3564*0.9,{0,10,50,100,500},{0.01,0.05,0.1,0.5,1}))</f>
        <v>47.550000000000004</v>
      </c>
      <c r="K3564" s="1">
        <f>CEILING(E3564*0.915,LOOKUP(E3564*0.915,{0,10,50,100,500},{0.01,0.05,0.1,0.5,1}))</f>
        <v>48.35</v>
      </c>
      <c r="L3564" s="1">
        <f>FLOOR(E3564*1.1,LOOKUP(E3564*1.1,{0,10,50,100,500},{0.01,0.05,0.1,0.5,1}))</f>
        <v>58</v>
      </c>
      <c r="M3564" s="1">
        <f t="shared" si="495"/>
        <v>57.5</v>
      </c>
      <c r="N3564" s="2">
        <f t="shared" si="496"/>
        <v>-4.3560606060606008E-2</v>
      </c>
      <c r="O3564" s="2">
        <f t="shared" si="497"/>
        <v>7.5757575757576835E-3</v>
      </c>
      <c r="P3564" s="3">
        <f t="shared" si="498"/>
        <v>3.8800276470588063E-2</v>
      </c>
      <c r="Q3564" s="2">
        <f t="shared" si="502"/>
        <v>-0.53820497610409068</v>
      </c>
      <c r="U3564" s="2">
        <f t="shared" si="499"/>
        <v>3.8800276470588063E-2</v>
      </c>
      <c r="V3564" s="2">
        <f t="shared" si="503"/>
        <v>-0.53820497610409068</v>
      </c>
      <c r="Z3564" s="1">
        <f t="shared" si="500"/>
        <v>53.099999999999994</v>
      </c>
      <c r="AC3564" s="1" t="str">
        <f t="shared" si="501"/>
        <v>N</v>
      </c>
    </row>
    <row r="3565" spans="1:29" x14ac:dyDescent="0.25">
      <c r="A3565" s="1">
        <v>20181102</v>
      </c>
      <c r="B3565" s="1">
        <v>3504</v>
      </c>
      <c r="C3565" s="1" t="s">
        <v>170</v>
      </c>
      <c r="D3565" s="1">
        <v>8.27</v>
      </c>
      <c r="E3565" s="1">
        <v>72</v>
      </c>
      <c r="F3565" s="1">
        <v>71.400000000000006</v>
      </c>
      <c r="G3565" s="1">
        <v>74.8</v>
      </c>
      <c r="H3565" s="1">
        <v>70.599999999999994</v>
      </c>
      <c r="I3565" s="1">
        <v>73.400000000000006</v>
      </c>
      <c r="J3565" s="1">
        <f>CEILING(E3565*0.9,LOOKUP(E3565*0.9,{0,10,50,100,500},{0.01,0.05,0.1,0.5,1}))</f>
        <v>64.8</v>
      </c>
      <c r="K3565" s="1">
        <f>CEILING(E3565*0.915,LOOKUP(E3565*0.915,{0,10,50,100,500},{0.01,0.05,0.1,0.5,1}))</f>
        <v>65.900000000000006</v>
      </c>
      <c r="L3565" s="1">
        <f>FLOOR(E3565*1.1,LOOKUP(E3565*1.1,{0,10,50,100,500},{0.01,0.05,0.1,0.5,1}))</f>
        <v>79.2</v>
      </c>
      <c r="M3565" s="1">
        <f t="shared" si="495"/>
        <v>78.7</v>
      </c>
      <c r="N3565" s="2">
        <f t="shared" si="496"/>
        <v>-8.3333333333332552E-3</v>
      </c>
      <c r="O3565" s="2">
        <f t="shared" si="497"/>
        <v>3.8888888888888848E-2</v>
      </c>
      <c r="P3565" s="3">
        <f t="shared" si="498"/>
        <v>-1.7255916893733167E-2</v>
      </c>
      <c r="Q3565" s="2">
        <f t="shared" si="502"/>
        <v>-0.55546089299782386</v>
      </c>
      <c r="U3565" s="2">
        <f t="shared" si="499"/>
        <v>-1.7255916893733167E-2</v>
      </c>
      <c r="V3565" s="2">
        <f t="shared" si="503"/>
        <v>-0.55546089299782386</v>
      </c>
      <c r="Z3565" s="1">
        <f t="shared" si="500"/>
        <v>72.3</v>
      </c>
      <c r="AC3565" s="1" t="str">
        <f t="shared" si="501"/>
        <v>N</v>
      </c>
    </row>
    <row r="3566" spans="1:29" x14ac:dyDescent="0.25">
      <c r="A3566" s="1">
        <v>20181102</v>
      </c>
      <c r="B3566" s="1">
        <v>3511</v>
      </c>
      <c r="C3566" s="1" t="s">
        <v>52</v>
      </c>
      <c r="D3566" s="1">
        <v>8.14</v>
      </c>
      <c r="E3566" s="1">
        <v>23.45</v>
      </c>
      <c r="F3566" s="1">
        <v>23.5</v>
      </c>
      <c r="G3566" s="1">
        <v>24.3</v>
      </c>
      <c r="H3566" s="1">
        <v>23</v>
      </c>
      <c r="I3566" s="1">
        <v>23.15</v>
      </c>
      <c r="J3566" s="1">
        <f>CEILING(E3566*0.9,LOOKUP(E3566*0.9,{0,10,50,100,500},{0.01,0.05,0.1,0.5,1}))</f>
        <v>21.150000000000002</v>
      </c>
      <c r="K3566" s="1">
        <f>CEILING(E3566*0.915,LOOKUP(E3566*0.915,{0,10,50,100,500},{0.01,0.05,0.1,0.5,1}))</f>
        <v>21.5</v>
      </c>
      <c r="L3566" s="1">
        <f>FLOOR(E3566*1.1,LOOKUP(E3566*1.1,{0,10,50,100,500},{0.01,0.05,0.1,0.5,1}))</f>
        <v>25.75</v>
      </c>
      <c r="M3566" s="1">
        <f t="shared" si="495"/>
        <v>25.5</v>
      </c>
      <c r="N3566" s="2">
        <f t="shared" si="496"/>
        <v>2.1321961620469386E-3</v>
      </c>
      <c r="O3566" s="2">
        <f t="shared" si="497"/>
        <v>3.6247334754797501E-2</v>
      </c>
      <c r="P3566" s="3">
        <f t="shared" si="498"/>
        <v>1.7103531317494546E-2</v>
      </c>
      <c r="Q3566" s="2">
        <f t="shared" si="502"/>
        <v>-0.53835736168032933</v>
      </c>
      <c r="U3566" s="2">
        <f t="shared" si="499"/>
        <v>1.7103531317494546E-2</v>
      </c>
      <c r="V3566" s="2">
        <f t="shared" si="503"/>
        <v>-0.53835736168032933</v>
      </c>
      <c r="Z3566" s="1">
        <f t="shared" si="500"/>
        <v>23.599999999999998</v>
      </c>
      <c r="AC3566" s="1" t="str">
        <f t="shared" si="501"/>
        <v>N</v>
      </c>
    </row>
    <row r="3567" spans="1:29" x14ac:dyDescent="0.25">
      <c r="A3567" s="1">
        <v>20181105</v>
      </c>
      <c r="B3567" s="1">
        <v>4968</v>
      </c>
      <c r="C3567" s="1" t="s">
        <v>97</v>
      </c>
      <c r="D3567" s="1">
        <v>13.15</v>
      </c>
      <c r="E3567" s="1">
        <v>48.4</v>
      </c>
      <c r="F3567" s="1">
        <v>48.1</v>
      </c>
      <c r="G3567" s="1">
        <v>50.3</v>
      </c>
      <c r="H3567" s="1">
        <v>43.6</v>
      </c>
      <c r="I3567" s="1">
        <v>43.6</v>
      </c>
      <c r="J3567" s="1">
        <f>CEILING(E3567*0.9,LOOKUP(E3567*0.9,{0,10,50,100,500},{0.01,0.05,0.1,0.5,1}))</f>
        <v>43.6</v>
      </c>
      <c r="K3567" s="1">
        <f>CEILING(E3567*0.915,LOOKUP(E3567*0.915,{0,10,50,100,500},{0.01,0.05,0.1,0.5,1}))</f>
        <v>44.300000000000004</v>
      </c>
      <c r="L3567" s="1">
        <f>FLOOR(E3567*1.1,LOOKUP(E3567*1.1,{0,10,50,100,500},{0.01,0.05,0.1,0.5,1}))</f>
        <v>53.2</v>
      </c>
      <c r="M3567" s="1">
        <f t="shared" si="495"/>
        <v>52.7</v>
      </c>
      <c r="N3567" s="2">
        <f t="shared" si="496"/>
        <v>-6.1983471074379577E-3</v>
      </c>
      <c r="O3567" s="2">
        <f t="shared" si="497"/>
        <v>3.9256198347107411E-2</v>
      </c>
      <c r="P3567" s="3">
        <f t="shared" si="498"/>
        <v>9.3456610609480517E-2</v>
      </c>
      <c r="Q3567" s="2">
        <f t="shared" si="502"/>
        <v>-0.44490075107084881</v>
      </c>
      <c r="U3567" s="2">
        <f t="shared" si="499"/>
        <v>9.3456610609480517E-2</v>
      </c>
      <c r="V3567" s="2">
        <f t="shared" si="503"/>
        <v>-0.44490075107084881</v>
      </c>
      <c r="Z3567" s="1">
        <f t="shared" si="500"/>
        <v>48.55</v>
      </c>
      <c r="AC3567" s="1" t="str">
        <f t="shared" si="501"/>
        <v>N</v>
      </c>
    </row>
    <row r="3568" spans="1:29" x14ac:dyDescent="0.25">
      <c r="A3568" s="1">
        <v>20181105</v>
      </c>
      <c r="B3568" s="1">
        <v>6173</v>
      </c>
      <c r="C3568" s="1" t="s">
        <v>71</v>
      </c>
      <c r="D3568" s="1">
        <v>11.8</v>
      </c>
      <c r="E3568" s="1">
        <v>58</v>
      </c>
      <c r="F3568" s="1">
        <v>58.3</v>
      </c>
      <c r="G3568" s="1">
        <v>59.1</v>
      </c>
      <c r="H3568" s="1">
        <v>53</v>
      </c>
      <c r="I3568" s="1">
        <v>53.5</v>
      </c>
      <c r="J3568" s="1">
        <f>CEILING(E3568*0.9,LOOKUP(E3568*0.9,{0,10,50,100,500},{0.01,0.05,0.1,0.5,1}))</f>
        <v>52.2</v>
      </c>
      <c r="K3568" s="1">
        <f>CEILING(E3568*0.915,LOOKUP(E3568*0.915,{0,10,50,100,500},{0.01,0.05,0.1,0.5,1}))</f>
        <v>53.1</v>
      </c>
      <c r="L3568" s="1">
        <f>FLOOR(E3568*1.1,LOOKUP(E3568*1.1,{0,10,50,100,500},{0.01,0.05,0.1,0.5,1}))</f>
        <v>63.800000000000004</v>
      </c>
      <c r="M3568" s="1">
        <f t="shared" si="495"/>
        <v>63.300000000000004</v>
      </c>
      <c r="N3568" s="2">
        <f t="shared" si="496"/>
        <v>5.1724137931033996E-3</v>
      </c>
      <c r="O3568" s="2">
        <f t="shared" si="497"/>
        <v>1.8965517241379334E-2</v>
      </c>
      <c r="P3568" s="3">
        <f t="shared" si="498"/>
        <v>9.5444470809792709E-2</v>
      </c>
      <c r="Q3568" s="2">
        <f t="shared" si="502"/>
        <v>-0.34945628026105613</v>
      </c>
      <c r="U3568" s="2">
        <f t="shared" si="499"/>
        <v>9.5444470809792709E-2</v>
      </c>
      <c r="V3568" s="2">
        <f t="shared" si="503"/>
        <v>-0.34945628026105613</v>
      </c>
      <c r="Z3568" s="1">
        <f t="shared" si="500"/>
        <v>58.3</v>
      </c>
      <c r="AC3568" s="1" t="str">
        <f t="shared" si="501"/>
        <v>N</v>
      </c>
    </row>
    <row r="3569" spans="1:29" x14ac:dyDescent="0.25">
      <c r="A3569" s="1">
        <v>20181105</v>
      </c>
      <c r="B3569" s="1">
        <v>1526</v>
      </c>
      <c r="C3569" s="1" t="s">
        <v>120</v>
      </c>
      <c r="D3569" s="1">
        <v>8.73</v>
      </c>
      <c r="E3569" s="1">
        <v>21</v>
      </c>
      <c r="F3569" s="1">
        <v>21.15</v>
      </c>
      <c r="G3569" s="1">
        <v>21.7</v>
      </c>
      <c r="H3569" s="1">
        <v>20</v>
      </c>
      <c r="I3569" s="1">
        <v>20.25</v>
      </c>
      <c r="J3569" s="1">
        <f>CEILING(E3569*0.9,LOOKUP(E3569*0.9,{0,10,50,100,500},{0.01,0.05,0.1,0.5,1}))</f>
        <v>18.900000000000002</v>
      </c>
      <c r="K3569" s="1">
        <f>CEILING(E3569*0.915,LOOKUP(E3569*0.915,{0,10,50,100,500},{0.01,0.05,0.1,0.5,1}))</f>
        <v>19.25</v>
      </c>
      <c r="L3569" s="1">
        <f>FLOOR(E3569*1.1,LOOKUP(E3569*1.1,{0,10,50,100,500},{0.01,0.05,0.1,0.5,1}))</f>
        <v>23.1</v>
      </c>
      <c r="M3569" s="1">
        <f t="shared" si="495"/>
        <v>22.85</v>
      </c>
      <c r="N3569" s="2">
        <f t="shared" si="496"/>
        <v>7.142857142857075E-3</v>
      </c>
      <c r="O3569" s="2">
        <f t="shared" si="497"/>
        <v>3.3333333333333298E-2</v>
      </c>
      <c r="P3569" s="3">
        <f t="shared" si="498"/>
        <v>4.2062044444444363E-2</v>
      </c>
      <c r="Q3569" s="2">
        <f t="shared" si="502"/>
        <v>-0.30739423581661174</v>
      </c>
      <c r="U3569" s="2">
        <f t="shared" si="499"/>
        <v>4.2062044444444363E-2</v>
      </c>
      <c r="V3569" s="2">
        <f t="shared" si="503"/>
        <v>-0.30739423581661174</v>
      </c>
      <c r="Z3569" s="1">
        <f t="shared" si="500"/>
        <v>21.15</v>
      </c>
      <c r="AC3569" s="1" t="str">
        <f t="shared" si="501"/>
        <v>N</v>
      </c>
    </row>
    <row r="3570" spans="1:29" x14ac:dyDescent="0.25">
      <c r="A3570" s="1">
        <v>20181105</v>
      </c>
      <c r="B3570" s="1">
        <v>3708</v>
      </c>
      <c r="C3570" s="1" t="s">
        <v>227</v>
      </c>
      <c r="D3570" s="1">
        <v>6.64</v>
      </c>
      <c r="E3570" s="1">
        <v>68.2</v>
      </c>
      <c r="F3570" s="1">
        <v>69</v>
      </c>
      <c r="G3570" s="1">
        <v>71.3</v>
      </c>
      <c r="H3570" s="1">
        <v>68</v>
      </c>
      <c r="I3570" s="1">
        <v>68.8</v>
      </c>
      <c r="J3570" s="1">
        <f>CEILING(E3570*0.9,LOOKUP(E3570*0.9,{0,10,50,100,500},{0.01,0.05,0.1,0.5,1}))</f>
        <v>61.400000000000006</v>
      </c>
      <c r="K3570" s="1">
        <f>CEILING(E3570*0.915,LOOKUP(E3570*0.915,{0,10,50,100,500},{0.01,0.05,0.1,0.5,1}))</f>
        <v>62.5</v>
      </c>
      <c r="L3570" s="1">
        <f>FLOOR(E3570*1.1,LOOKUP(E3570*1.1,{0,10,50,100,500},{0.01,0.05,0.1,0.5,1}))</f>
        <v>75</v>
      </c>
      <c r="M3570" s="1">
        <f t="shared" si="495"/>
        <v>74.5</v>
      </c>
      <c r="N3570" s="2">
        <f t="shared" si="496"/>
        <v>1.1730205278592334E-2</v>
      </c>
      <c r="O3570" s="2">
        <f t="shared" si="497"/>
        <v>4.5454545454545373E-2</v>
      </c>
      <c r="P3570" s="3">
        <f t="shared" si="498"/>
        <v>6.0345639534885569E-4</v>
      </c>
      <c r="Q3570" s="2">
        <f t="shared" si="502"/>
        <v>-0.30679077942126287</v>
      </c>
      <c r="U3570" s="2">
        <f t="shared" si="499"/>
        <v>6.0345639534885569E-4</v>
      </c>
      <c r="V3570" s="2">
        <f t="shared" si="503"/>
        <v>-0.30679077942126287</v>
      </c>
      <c r="Z3570" s="1">
        <f t="shared" si="500"/>
        <v>68.5</v>
      </c>
      <c r="AC3570" s="1" t="str">
        <f t="shared" si="501"/>
        <v>N</v>
      </c>
    </row>
    <row r="3571" spans="1:29" x14ac:dyDescent="0.25">
      <c r="A3571" s="1">
        <v>20181105</v>
      </c>
      <c r="B3571" s="1">
        <v>2337</v>
      </c>
      <c r="C3571" s="1" t="s">
        <v>243</v>
      </c>
      <c r="D3571" s="1">
        <v>6.6</v>
      </c>
      <c r="E3571" s="1">
        <v>19.7</v>
      </c>
      <c r="F3571" s="1">
        <v>19.95</v>
      </c>
      <c r="G3571" s="1">
        <v>20.2</v>
      </c>
      <c r="H3571" s="1">
        <v>18.850000000000001</v>
      </c>
      <c r="I3571" s="1">
        <v>18.899999999999999</v>
      </c>
      <c r="J3571" s="1">
        <f>CEILING(E3571*0.9,LOOKUP(E3571*0.9,{0,10,50,100,500},{0.01,0.05,0.1,0.5,1}))</f>
        <v>17.75</v>
      </c>
      <c r="K3571" s="1">
        <f>CEILING(E3571*0.915,LOOKUP(E3571*0.915,{0,10,50,100,500},{0.01,0.05,0.1,0.5,1}))</f>
        <v>18.05</v>
      </c>
      <c r="L3571" s="1">
        <f>FLOOR(E3571*1.1,LOOKUP(E3571*1.1,{0,10,50,100,500},{0.01,0.05,0.1,0.5,1}))</f>
        <v>21.650000000000002</v>
      </c>
      <c r="M3571" s="1">
        <f t="shared" si="495"/>
        <v>21.400000000000002</v>
      </c>
      <c r="N3571" s="2">
        <f t="shared" si="496"/>
        <v>1.2690355329949238E-2</v>
      </c>
      <c r="O3571" s="2">
        <f t="shared" si="497"/>
        <v>2.5380710659898477E-2</v>
      </c>
      <c r="P3571" s="3">
        <f t="shared" si="498"/>
        <v>5.3152055555555543E-2</v>
      </c>
      <c r="Q3571" s="2">
        <f t="shared" si="502"/>
        <v>-0.25363872386570735</v>
      </c>
      <c r="U3571" s="2">
        <f t="shared" si="499"/>
        <v>5.3152055555555543E-2</v>
      </c>
      <c r="V3571" s="2">
        <f t="shared" si="503"/>
        <v>-0.25363872386570735</v>
      </c>
      <c r="Z3571" s="1">
        <f t="shared" si="500"/>
        <v>19.849999999999998</v>
      </c>
      <c r="AC3571" s="1" t="str">
        <f t="shared" si="501"/>
        <v>N</v>
      </c>
    </row>
    <row r="3572" spans="1:29" x14ac:dyDescent="0.25">
      <c r="A3572" s="1">
        <v>20181105</v>
      </c>
      <c r="B3572" s="1">
        <v>6153</v>
      </c>
      <c r="C3572" s="1" t="s">
        <v>195</v>
      </c>
      <c r="D3572" s="1">
        <v>6.51</v>
      </c>
      <c r="E3572" s="1">
        <v>42.2</v>
      </c>
      <c r="F3572" s="1">
        <v>42.05</v>
      </c>
      <c r="G3572" s="1">
        <v>42.05</v>
      </c>
      <c r="H3572" s="1">
        <v>38</v>
      </c>
      <c r="I3572" s="1">
        <v>38</v>
      </c>
      <c r="J3572" s="1">
        <f>CEILING(E3572*0.9,LOOKUP(E3572*0.9,{0,10,50,100,500},{0.01,0.05,0.1,0.5,1}))</f>
        <v>38</v>
      </c>
      <c r="K3572" s="1">
        <f>CEILING(E3572*0.915,LOOKUP(E3572*0.915,{0,10,50,100,500},{0.01,0.05,0.1,0.5,1}))</f>
        <v>38.650000000000006</v>
      </c>
      <c r="L3572" s="1">
        <f>FLOOR(E3572*1.1,LOOKUP(E3572*1.1,{0,10,50,100,500},{0.01,0.05,0.1,0.5,1}))</f>
        <v>46.400000000000006</v>
      </c>
      <c r="M3572" s="1">
        <f t="shared" si="495"/>
        <v>46.150000000000006</v>
      </c>
      <c r="N3572" s="2">
        <f t="shared" si="496"/>
        <v>-3.5545023696683807E-3</v>
      </c>
      <c r="O3572" s="2">
        <f t="shared" si="497"/>
        <v>-3.5545023696683807E-3</v>
      </c>
      <c r="P3572" s="3">
        <f t="shared" si="498"/>
        <v>0</v>
      </c>
      <c r="Q3572" s="2">
        <f t="shared" si="502"/>
        <v>-0.25363872386570735</v>
      </c>
      <c r="U3572" s="2">
        <f t="shared" si="499"/>
        <v>0</v>
      </c>
      <c r="V3572" s="2">
        <f t="shared" si="503"/>
        <v>-0.25363872386570735</v>
      </c>
      <c r="Z3572" s="1">
        <f t="shared" si="500"/>
        <v>42.35</v>
      </c>
      <c r="AC3572" s="1" t="str">
        <f t="shared" si="501"/>
        <v>N</v>
      </c>
    </row>
    <row r="3573" spans="1:29" x14ac:dyDescent="0.25">
      <c r="A3573" s="1">
        <v>20181105</v>
      </c>
      <c r="B3573" s="1">
        <v>6182</v>
      </c>
      <c r="C3573" s="1" t="s">
        <v>144</v>
      </c>
      <c r="D3573" s="1">
        <v>6.42</v>
      </c>
      <c r="E3573" s="1">
        <v>34.049999999999997</v>
      </c>
      <c r="F3573" s="1">
        <v>34.200000000000003</v>
      </c>
      <c r="G3573" s="1">
        <v>34.200000000000003</v>
      </c>
      <c r="H3573" s="1">
        <v>31.95</v>
      </c>
      <c r="I3573" s="1">
        <v>32.549999999999997</v>
      </c>
      <c r="J3573" s="1">
        <f>CEILING(E3573*0.9,LOOKUP(E3573*0.9,{0,10,50,100,500},{0.01,0.05,0.1,0.5,1}))</f>
        <v>30.650000000000002</v>
      </c>
      <c r="K3573" s="1">
        <f>CEILING(E3573*0.915,LOOKUP(E3573*0.915,{0,10,50,100,500},{0.01,0.05,0.1,0.5,1}))</f>
        <v>31.200000000000003</v>
      </c>
      <c r="L3573" s="1">
        <f>FLOOR(E3573*1.1,LOOKUP(E3573*1.1,{0,10,50,100,500},{0.01,0.05,0.1,0.5,1}))</f>
        <v>37.450000000000003</v>
      </c>
      <c r="M3573" s="1">
        <f t="shared" si="495"/>
        <v>37.200000000000003</v>
      </c>
      <c r="N3573" s="2">
        <f t="shared" si="496"/>
        <v>4.4052863436125017E-3</v>
      </c>
      <c r="O3573" s="2">
        <f t="shared" si="497"/>
        <v>4.4052863436125017E-3</v>
      </c>
      <c r="P3573" s="3">
        <f t="shared" si="498"/>
        <v>4.829698156682033E-2</v>
      </c>
      <c r="Q3573" s="2">
        <f t="shared" si="502"/>
        <v>-0.20534174229888702</v>
      </c>
      <c r="U3573" s="2">
        <f t="shared" si="499"/>
        <v>0</v>
      </c>
      <c r="V3573" s="2">
        <f t="shared" si="503"/>
        <v>-0.25363872386570735</v>
      </c>
      <c r="Z3573" s="1">
        <f t="shared" si="500"/>
        <v>34.199999999999996</v>
      </c>
      <c r="AC3573" s="1" t="str">
        <f t="shared" si="501"/>
        <v>Y</v>
      </c>
    </row>
    <row r="3574" spans="1:29" x14ac:dyDescent="0.25">
      <c r="A3574" s="1">
        <v>20181105</v>
      </c>
      <c r="B3574" s="1">
        <v>3324</v>
      </c>
      <c r="C3574" s="1" t="s">
        <v>26</v>
      </c>
      <c r="D3574" s="1">
        <v>6.35</v>
      </c>
      <c r="E3574" s="1">
        <v>65.3</v>
      </c>
      <c r="F3574" s="1">
        <v>65.900000000000006</v>
      </c>
      <c r="G3574" s="1">
        <v>66</v>
      </c>
      <c r="H3574" s="1">
        <v>62.4</v>
      </c>
      <c r="I3574" s="1">
        <v>63.5</v>
      </c>
      <c r="J3574" s="1">
        <f>CEILING(E3574*0.9,LOOKUP(E3574*0.9,{0,10,50,100,500},{0.01,0.05,0.1,0.5,1}))</f>
        <v>58.800000000000004</v>
      </c>
      <c r="K3574" s="1">
        <f>CEILING(E3574*0.915,LOOKUP(E3574*0.915,{0,10,50,100,500},{0.01,0.05,0.1,0.5,1}))</f>
        <v>59.800000000000004</v>
      </c>
      <c r="L3574" s="1">
        <f>FLOOR(E3574*1.1,LOOKUP(E3574*1.1,{0,10,50,100,500},{0.01,0.05,0.1,0.5,1}))</f>
        <v>71.8</v>
      </c>
      <c r="M3574" s="1">
        <f t="shared" si="495"/>
        <v>71.3</v>
      </c>
      <c r="N3574" s="2">
        <f t="shared" si="496"/>
        <v>9.1883614088822136E-3</v>
      </c>
      <c r="O3574" s="2">
        <f t="shared" si="497"/>
        <v>1.071975497702914E-2</v>
      </c>
      <c r="P3574" s="3">
        <f t="shared" si="498"/>
        <v>3.5425502362204792E-2</v>
      </c>
      <c r="Q3574" s="2">
        <f t="shared" si="502"/>
        <v>-0.16991623993668223</v>
      </c>
      <c r="U3574" s="2">
        <f t="shared" si="499"/>
        <v>3.5425502362204792E-2</v>
      </c>
      <c r="V3574" s="2">
        <f t="shared" si="503"/>
        <v>-0.21821322150350256</v>
      </c>
      <c r="Z3574" s="1">
        <f t="shared" si="500"/>
        <v>65.599999999999994</v>
      </c>
      <c r="AC3574" s="1" t="str">
        <f t="shared" si="501"/>
        <v>N</v>
      </c>
    </row>
    <row r="3575" spans="1:29" x14ac:dyDescent="0.25">
      <c r="A3575" s="1">
        <v>20181106</v>
      </c>
      <c r="B3575" s="1">
        <v>3019</v>
      </c>
      <c r="C3575" s="1" t="s">
        <v>151</v>
      </c>
      <c r="D3575" s="1">
        <v>8.43</v>
      </c>
      <c r="E3575" s="1">
        <v>62.5</v>
      </c>
      <c r="F3575" s="1">
        <v>63</v>
      </c>
      <c r="G3575" s="1">
        <v>64.2</v>
      </c>
      <c r="H3575" s="1">
        <v>60.1</v>
      </c>
      <c r="I3575" s="1">
        <v>63</v>
      </c>
      <c r="J3575" s="1">
        <f>CEILING(E3575*0.9,LOOKUP(E3575*0.9,{0,10,50,100,500},{0.01,0.05,0.1,0.5,1}))</f>
        <v>56.300000000000004</v>
      </c>
      <c r="K3575" s="1">
        <f>CEILING(E3575*0.915,LOOKUP(E3575*0.915,{0,10,50,100,500},{0.01,0.05,0.1,0.5,1}))</f>
        <v>57.2</v>
      </c>
      <c r="L3575" s="1">
        <f>FLOOR(E3575*1.1,LOOKUP(E3575*1.1,{0,10,50,100,500},{0.01,0.05,0.1,0.5,1}))</f>
        <v>68.7</v>
      </c>
      <c r="M3575" s="1">
        <f t="shared" si="495"/>
        <v>68.2</v>
      </c>
      <c r="N3575" s="2">
        <f t="shared" si="496"/>
        <v>8.0000000000000002E-3</v>
      </c>
      <c r="O3575" s="2">
        <f t="shared" si="497"/>
        <v>2.7200000000000047E-2</v>
      </c>
      <c r="P3575" s="3">
        <f t="shared" si="498"/>
        <v>-2.2980000000000136E-3</v>
      </c>
      <c r="Q3575" s="2">
        <f t="shared" si="502"/>
        <v>-0.17221423993668225</v>
      </c>
      <c r="U3575" s="2">
        <f t="shared" si="499"/>
        <v>-2.2980000000000136E-3</v>
      </c>
      <c r="V3575" s="2">
        <f t="shared" si="503"/>
        <v>-0.22051122150350258</v>
      </c>
      <c r="Z3575" s="1">
        <f t="shared" si="500"/>
        <v>62.8</v>
      </c>
      <c r="AC3575" s="1" t="str">
        <f t="shared" si="501"/>
        <v>N</v>
      </c>
    </row>
    <row r="3576" spans="1:29" x14ac:dyDescent="0.25">
      <c r="A3576" s="1">
        <v>20181106</v>
      </c>
      <c r="B3576" s="1">
        <v>9958</v>
      </c>
      <c r="C3576" s="1" t="s">
        <v>210</v>
      </c>
      <c r="D3576" s="1">
        <v>6.06</v>
      </c>
      <c r="E3576" s="1">
        <v>79.5</v>
      </c>
      <c r="F3576" s="1">
        <v>81.400000000000006</v>
      </c>
      <c r="G3576" s="1">
        <v>82.3</v>
      </c>
      <c r="H3576" s="1">
        <v>80</v>
      </c>
      <c r="I3576" s="1">
        <v>80.3</v>
      </c>
      <c r="J3576" s="1">
        <f>CEILING(E3576*0.9,LOOKUP(E3576*0.9,{0,10,50,100,500},{0.01,0.05,0.1,0.5,1}))</f>
        <v>71.600000000000009</v>
      </c>
      <c r="K3576" s="1">
        <f>CEILING(E3576*0.915,LOOKUP(E3576*0.915,{0,10,50,100,500},{0.01,0.05,0.1,0.5,1}))</f>
        <v>72.8</v>
      </c>
      <c r="L3576" s="1">
        <f>FLOOR(E3576*1.1,LOOKUP(E3576*1.1,{0,10,50,100,500},{0.01,0.05,0.1,0.5,1}))</f>
        <v>87.4</v>
      </c>
      <c r="M3576" s="1">
        <f t="shared" si="495"/>
        <v>86.9</v>
      </c>
      <c r="N3576" s="2">
        <f t="shared" si="496"/>
        <v>2.3899371069182461E-2</v>
      </c>
      <c r="O3576" s="2">
        <f t="shared" si="497"/>
        <v>3.5220125786163486E-2</v>
      </c>
      <c r="P3576" s="3">
        <f t="shared" si="498"/>
        <v>1.1374616438356289E-2</v>
      </c>
      <c r="Q3576" s="2">
        <f t="shared" si="502"/>
        <v>-0.16083962349832595</v>
      </c>
      <c r="U3576" s="2">
        <f t="shared" si="499"/>
        <v>1.1374616438356289E-2</v>
      </c>
      <c r="V3576" s="2">
        <f t="shared" si="503"/>
        <v>-0.20913660506514628</v>
      </c>
      <c r="Z3576" s="1">
        <f t="shared" si="500"/>
        <v>79.8</v>
      </c>
      <c r="AC3576" s="1" t="str">
        <f t="shared" si="501"/>
        <v>N</v>
      </c>
    </row>
    <row r="3577" spans="1:29" x14ac:dyDescent="0.25">
      <c r="A3577" s="1">
        <v>20181106</v>
      </c>
      <c r="B3577" s="1">
        <v>3708</v>
      </c>
      <c r="C3577" s="1" t="s">
        <v>227</v>
      </c>
      <c r="D3577" s="1">
        <v>4.22</v>
      </c>
      <c r="E3577" s="1">
        <v>68.8</v>
      </c>
      <c r="F3577" s="1">
        <v>70.099999999999994</v>
      </c>
      <c r="G3577" s="1">
        <v>71.3</v>
      </c>
      <c r="H3577" s="1">
        <v>69</v>
      </c>
      <c r="I3577" s="1">
        <v>69.599999999999994</v>
      </c>
      <c r="J3577" s="1">
        <f>CEILING(E3577*0.9,LOOKUP(E3577*0.9,{0,10,50,100,500},{0.01,0.05,0.1,0.5,1}))</f>
        <v>62</v>
      </c>
      <c r="K3577" s="1">
        <f>CEILING(E3577*0.915,LOOKUP(E3577*0.915,{0,10,50,100,500},{0.01,0.05,0.1,0.5,1}))</f>
        <v>63</v>
      </c>
      <c r="L3577" s="1">
        <f>FLOOR(E3577*1.1,LOOKUP(E3577*1.1,{0,10,50,100,500},{0.01,0.05,0.1,0.5,1}))</f>
        <v>75.600000000000009</v>
      </c>
      <c r="M3577" s="1">
        <f t="shared" si="495"/>
        <v>75.100000000000009</v>
      </c>
      <c r="N3577" s="2">
        <f t="shared" si="496"/>
        <v>1.8895348837209263E-2</v>
      </c>
      <c r="O3577" s="2">
        <f t="shared" si="497"/>
        <v>3.6337209302325583E-2</v>
      </c>
      <c r="P3577" s="3">
        <f t="shared" si="498"/>
        <v>4.8722658045975793E-3</v>
      </c>
      <c r="Q3577" s="2">
        <f t="shared" si="502"/>
        <v>-0.15596735769372838</v>
      </c>
      <c r="U3577" s="2">
        <f t="shared" si="499"/>
        <v>4.8722658045975793E-3</v>
      </c>
      <c r="V3577" s="2">
        <f t="shared" si="503"/>
        <v>-0.20426433926054871</v>
      </c>
      <c r="Z3577" s="1">
        <f t="shared" si="500"/>
        <v>69.099999999999994</v>
      </c>
      <c r="AC3577" s="1" t="str">
        <f t="shared" si="501"/>
        <v>N</v>
      </c>
    </row>
    <row r="3578" spans="1:29" x14ac:dyDescent="0.25">
      <c r="A3578" s="1">
        <v>20181106</v>
      </c>
      <c r="B3578" s="1">
        <v>6244</v>
      </c>
      <c r="C3578" s="1" t="s">
        <v>90</v>
      </c>
      <c r="D3578" s="1">
        <v>4.0999999999999996</v>
      </c>
      <c r="E3578" s="1">
        <v>7.68</v>
      </c>
      <c r="F3578" s="1">
        <v>7.8</v>
      </c>
      <c r="G3578" s="1">
        <v>8.0500000000000007</v>
      </c>
      <c r="H3578" s="1">
        <v>7.55</v>
      </c>
      <c r="I3578" s="1">
        <v>7.97</v>
      </c>
      <c r="J3578" s="1">
        <f>CEILING(E3578*0.9,LOOKUP(E3578*0.9,{0,10,50,100,500},{0.01,0.05,0.1,0.5,1}))</f>
        <v>6.92</v>
      </c>
      <c r="K3578" s="1">
        <f>CEILING(E3578*0.915,LOOKUP(E3578*0.915,{0,10,50,100,500},{0.01,0.05,0.1,0.5,1}))</f>
        <v>7.03</v>
      </c>
      <c r="L3578" s="1">
        <f>FLOOR(E3578*1.1,LOOKUP(E3578*1.1,{0,10,50,100,500},{0.01,0.05,0.1,0.5,1}))</f>
        <v>8.44</v>
      </c>
      <c r="M3578" s="1">
        <f t="shared" si="495"/>
        <v>8.3899999999999988</v>
      </c>
      <c r="N3578" s="2">
        <f t="shared" si="496"/>
        <v>1.5625000000000014E-2</v>
      </c>
      <c r="O3578" s="2">
        <f t="shared" si="497"/>
        <v>4.8177083333333467E-2</v>
      </c>
      <c r="P3578" s="3">
        <f t="shared" si="498"/>
        <v>-2.3587481806775428E-2</v>
      </c>
      <c r="Q3578" s="2">
        <f t="shared" si="502"/>
        <v>-0.1795548395005038</v>
      </c>
      <c r="U3578" s="2">
        <f t="shared" si="499"/>
        <v>-2.3587481806775428E-2</v>
      </c>
      <c r="V3578" s="2">
        <f t="shared" si="503"/>
        <v>-0.22785182106732413</v>
      </c>
      <c r="Z3578" s="1">
        <f t="shared" si="500"/>
        <v>7.71</v>
      </c>
      <c r="AC3578" s="1" t="str">
        <f t="shared" si="501"/>
        <v>N</v>
      </c>
    </row>
    <row r="3579" spans="1:29" x14ac:dyDescent="0.25">
      <c r="A3579" s="1">
        <v>20181106</v>
      </c>
      <c r="B3579" s="1">
        <v>8086</v>
      </c>
      <c r="C3579" s="1" t="s">
        <v>32</v>
      </c>
      <c r="D3579" s="1">
        <v>3.63</v>
      </c>
      <c r="E3579" s="1">
        <v>41</v>
      </c>
      <c r="F3579" s="1">
        <v>41.3</v>
      </c>
      <c r="G3579" s="1">
        <v>41.95</v>
      </c>
      <c r="H3579" s="1">
        <v>40.65</v>
      </c>
      <c r="I3579" s="1">
        <v>41.35</v>
      </c>
      <c r="J3579" s="1">
        <f>CEILING(E3579*0.9,LOOKUP(E3579*0.9,{0,10,50,100,500},{0.01,0.05,0.1,0.5,1}))</f>
        <v>36.9</v>
      </c>
      <c r="K3579" s="1">
        <f>CEILING(E3579*0.915,LOOKUP(E3579*0.915,{0,10,50,100,500},{0.01,0.05,0.1,0.5,1}))</f>
        <v>37.550000000000004</v>
      </c>
      <c r="L3579" s="1">
        <f>FLOOR(E3579*1.1,LOOKUP(E3579*1.1,{0,10,50,100,500},{0.01,0.05,0.1,0.5,1}))</f>
        <v>45.1</v>
      </c>
      <c r="M3579" s="1">
        <f t="shared" si="495"/>
        <v>44.85</v>
      </c>
      <c r="N3579" s="2">
        <f t="shared" si="496"/>
        <v>7.3170731707316384E-3</v>
      </c>
      <c r="O3579" s="2">
        <f t="shared" si="497"/>
        <v>2.3170731707317142E-2</v>
      </c>
      <c r="P3579" s="3">
        <f t="shared" si="498"/>
        <v>-3.5048935912939997E-3</v>
      </c>
      <c r="Q3579" s="2">
        <f t="shared" si="502"/>
        <v>-0.18305973309179779</v>
      </c>
      <c r="U3579" s="2">
        <f t="shared" si="499"/>
        <v>-3.5048935912939997E-3</v>
      </c>
      <c r="V3579" s="2">
        <f t="shared" si="503"/>
        <v>-0.23135671465861812</v>
      </c>
      <c r="Z3579" s="1">
        <f t="shared" si="500"/>
        <v>41.15</v>
      </c>
      <c r="AC3579" s="1" t="str">
        <f t="shared" si="501"/>
        <v>N</v>
      </c>
    </row>
    <row r="3580" spans="1:29" x14ac:dyDescent="0.25">
      <c r="A3580" s="1">
        <v>20181106</v>
      </c>
      <c r="B3580" s="1">
        <v>4426</v>
      </c>
      <c r="C3580" s="1" t="s">
        <v>388</v>
      </c>
      <c r="D3580" s="1">
        <v>2.84</v>
      </c>
      <c r="E3580" s="1">
        <v>42.95</v>
      </c>
      <c r="F3580" s="1">
        <v>42.9</v>
      </c>
      <c r="G3580" s="1">
        <v>45.15</v>
      </c>
      <c r="H3580" s="1">
        <v>42.65</v>
      </c>
      <c r="I3580" s="1">
        <v>43.5</v>
      </c>
      <c r="J3580" s="1">
        <f>CEILING(E3580*0.9,LOOKUP(E3580*0.9,{0,10,50,100,500},{0.01,0.05,0.1,0.5,1}))</f>
        <v>38.700000000000003</v>
      </c>
      <c r="K3580" s="1">
        <f>CEILING(E3580*0.915,LOOKUP(E3580*0.915,{0,10,50,100,500},{0.01,0.05,0.1,0.5,1}))</f>
        <v>39.300000000000004</v>
      </c>
      <c r="L3580" s="1">
        <f>FLOOR(E3580*1.1,LOOKUP(E3580*1.1,{0,10,50,100,500},{0.01,0.05,0.1,0.5,1}))</f>
        <v>47.2</v>
      </c>
      <c r="M3580" s="1">
        <f t="shared" si="495"/>
        <v>46.95</v>
      </c>
      <c r="N3580" s="2">
        <f t="shared" si="496"/>
        <v>-1.1641443538999829E-3</v>
      </c>
      <c r="O3580" s="2">
        <f t="shared" si="497"/>
        <v>5.1222351571594778E-2</v>
      </c>
      <c r="P3580" s="3">
        <f t="shared" si="498"/>
        <v>-1.1475940229884985E-2</v>
      </c>
      <c r="Q3580" s="2">
        <f t="shared" si="502"/>
        <v>-0.19453567332168278</v>
      </c>
      <c r="U3580" s="2">
        <f t="shared" si="499"/>
        <v>-1.1475940229884985E-2</v>
      </c>
      <c r="V3580" s="2">
        <f t="shared" si="503"/>
        <v>-0.24283265488850311</v>
      </c>
      <c r="Z3580" s="1">
        <f t="shared" si="500"/>
        <v>43.1</v>
      </c>
      <c r="AC3580" s="1" t="str">
        <f t="shared" si="501"/>
        <v>N</v>
      </c>
    </row>
    <row r="3581" spans="1:29" x14ac:dyDescent="0.25">
      <c r="A3581" s="1">
        <v>20181106</v>
      </c>
      <c r="B3581" s="1">
        <v>3630</v>
      </c>
      <c r="C3581" s="1" t="s">
        <v>102</v>
      </c>
      <c r="D3581" s="1">
        <v>2.82</v>
      </c>
      <c r="E3581" s="1">
        <v>51.2</v>
      </c>
      <c r="F3581" s="1">
        <v>51.8</v>
      </c>
      <c r="G3581" s="1">
        <v>52.7</v>
      </c>
      <c r="H3581" s="1">
        <v>50.1</v>
      </c>
      <c r="I3581" s="1">
        <v>52.2</v>
      </c>
      <c r="J3581" s="1">
        <f>CEILING(E3581*0.9,LOOKUP(E3581*0.9,{0,10,50,100,500},{0.01,0.05,0.1,0.5,1}))</f>
        <v>46.1</v>
      </c>
      <c r="K3581" s="1">
        <f>CEILING(E3581*0.915,LOOKUP(E3581*0.915,{0,10,50,100,500},{0.01,0.05,0.1,0.5,1}))</f>
        <v>46.85</v>
      </c>
      <c r="L3581" s="1">
        <f>FLOOR(E3581*1.1,LOOKUP(E3581*1.1,{0,10,50,100,500},{0.01,0.05,0.1,0.5,1}))</f>
        <v>56.300000000000004</v>
      </c>
      <c r="M3581" s="1">
        <f t="shared" si="495"/>
        <v>55.800000000000004</v>
      </c>
      <c r="N3581" s="2">
        <f t="shared" si="496"/>
        <v>1.1718749999999889E-2</v>
      </c>
      <c r="O3581" s="2">
        <f t="shared" si="497"/>
        <v>2.9296875E-2</v>
      </c>
      <c r="P3581" s="3">
        <f t="shared" si="498"/>
        <v>-9.9462835249043095E-3</v>
      </c>
      <c r="Q3581" s="2">
        <f t="shared" si="502"/>
        <v>-0.2044819568465871</v>
      </c>
      <c r="U3581" s="2">
        <f t="shared" si="499"/>
        <v>-9.9462835249043095E-3</v>
      </c>
      <c r="V3581" s="2">
        <f t="shared" si="503"/>
        <v>-0.25277893841340743</v>
      </c>
      <c r="Z3581" s="1">
        <f t="shared" si="500"/>
        <v>51.5</v>
      </c>
      <c r="AC3581" s="1" t="str">
        <f t="shared" si="501"/>
        <v>N</v>
      </c>
    </row>
    <row r="3582" spans="1:29" x14ac:dyDescent="0.25">
      <c r="A3582" s="1">
        <v>20181106</v>
      </c>
      <c r="B3582" s="1">
        <v>2405</v>
      </c>
      <c r="C3582" s="1" t="s">
        <v>394</v>
      </c>
      <c r="D3582" s="1">
        <v>2.54</v>
      </c>
      <c r="E3582" s="1">
        <v>11</v>
      </c>
      <c r="F3582" s="1">
        <v>11.15</v>
      </c>
      <c r="G3582" s="1">
        <v>11.35</v>
      </c>
      <c r="H3582" s="1">
        <v>11</v>
      </c>
      <c r="I3582" s="1">
        <v>11.1</v>
      </c>
      <c r="J3582" s="1">
        <f>CEILING(E3582*0.9,LOOKUP(E3582*0.9,{0,10,50,100,500},{0.01,0.05,0.1,0.5,1}))</f>
        <v>9.9</v>
      </c>
      <c r="K3582" s="1">
        <f>CEILING(E3582*0.915,LOOKUP(E3582*0.915,{0,10,50,100,500},{0.01,0.05,0.1,0.5,1}))</f>
        <v>10.100000000000001</v>
      </c>
      <c r="L3582" s="1">
        <f>FLOOR(E3582*1.1,LOOKUP(E3582*1.1,{0,10,50,100,500},{0.01,0.05,0.1,0.5,1}))</f>
        <v>12.100000000000001</v>
      </c>
      <c r="M3582" s="1">
        <f t="shared" si="495"/>
        <v>11.850000000000001</v>
      </c>
      <c r="N3582" s="2">
        <f t="shared" si="496"/>
        <v>1.3636363636363669E-2</v>
      </c>
      <c r="O3582" s="2">
        <f t="shared" si="497"/>
        <v>3.1818181818181787E-2</v>
      </c>
      <c r="P3582" s="3">
        <f t="shared" si="498"/>
        <v>2.1979504504504583E-3</v>
      </c>
      <c r="Q3582" s="2">
        <f t="shared" si="502"/>
        <v>-0.20228400639613664</v>
      </c>
      <c r="U3582" s="2">
        <f t="shared" si="499"/>
        <v>2.1979504504504583E-3</v>
      </c>
      <c r="V3582" s="2">
        <f t="shared" si="503"/>
        <v>-0.25058098796295697</v>
      </c>
      <c r="Z3582" s="1">
        <f t="shared" si="500"/>
        <v>11.15</v>
      </c>
      <c r="AC3582" s="1" t="str">
        <f t="shared" si="501"/>
        <v>N</v>
      </c>
    </row>
    <row r="3583" spans="1:29" x14ac:dyDescent="0.25">
      <c r="A3583" s="1">
        <v>20181107</v>
      </c>
      <c r="B3583" s="1">
        <v>6182</v>
      </c>
      <c r="C3583" s="1" t="s">
        <v>144</v>
      </c>
      <c r="D3583" s="1">
        <v>13.42</v>
      </c>
      <c r="E3583" s="1">
        <v>35.799999999999997</v>
      </c>
      <c r="F3583" s="1">
        <v>37.6</v>
      </c>
      <c r="G3583" s="1">
        <v>38.299999999999997</v>
      </c>
      <c r="H3583" s="1">
        <v>35.950000000000003</v>
      </c>
      <c r="I3583" s="1">
        <v>36.25</v>
      </c>
      <c r="J3583" s="1">
        <f>CEILING(E3583*0.9,LOOKUP(E3583*0.9,{0,10,50,100,500},{0.01,0.05,0.1,0.5,1}))</f>
        <v>32.25</v>
      </c>
      <c r="K3583" s="1">
        <f>CEILING(E3583*0.915,LOOKUP(E3583*0.915,{0,10,50,100,500},{0.01,0.05,0.1,0.5,1}))</f>
        <v>32.800000000000004</v>
      </c>
      <c r="L3583" s="1">
        <f>FLOOR(E3583*1.1,LOOKUP(E3583*1.1,{0,10,50,100,500},{0.01,0.05,0.1,0.5,1}))</f>
        <v>39.35</v>
      </c>
      <c r="M3583" s="1">
        <f t="shared" si="495"/>
        <v>39.1</v>
      </c>
      <c r="N3583" s="2">
        <f t="shared" si="496"/>
        <v>5.0279329608938668E-2</v>
      </c>
      <c r="O3583" s="2">
        <f t="shared" si="497"/>
        <v>6.9832402234636881E-2</v>
      </c>
      <c r="P3583" s="3">
        <f t="shared" si="498"/>
        <v>3.4872657931034397E-2</v>
      </c>
      <c r="Q3583" s="2">
        <f t="shared" si="502"/>
        <v>-0.16741134846510225</v>
      </c>
      <c r="U3583" s="2">
        <f t="shared" si="499"/>
        <v>3.4872657931034397E-2</v>
      </c>
      <c r="V3583" s="2">
        <f t="shared" si="503"/>
        <v>-0.21570833003192258</v>
      </c>
      <c r="Z3583" s="1">
        <f t="shared" si="500"/>
        <v>35.949999999999996</v>
      </c>
      <c r="AC3583" s="1" t="str">
        <f t="shared" si="501"/>
        <v>N</v>
      </c>
    </row>
    <row r="3584" spans="1:29" x14ac:dyDescent="0.25">
      <c r="A3584" s="1">
        <v>20181107</v>
      </c>
      <c r="B3584" s="1">
        <v>6173</v>
      </c>
      <c r="C3584" s="1" t="s">
        <v>71</v>
      </c>
      <c r="D3584" s="1">
        <v>11.74</v>
      </c>
      <c r="E3584" s="1">
        <v>58.8</v>
      </c>
      <c r="F3584" s="1">
        <v>61</v>
      </c>
      <c r="G3584" s="1">
        <v>62</v>
      </c>
      <c r="H3584" s="1">
        <v>55.7</v>
      </c>
      <c r="I3584" s="1">
        <v>56.2</v>
      </c>
      <c r="J3584" s="1">
        <f>CEILING(E3584*0.9,LOOKUP(E3584*0.9,{0,10,50,100,500},{0.01,0.05,0.1,0.5,1}))</f>
        <v>53</v>
      </c>
      <c r="K3584" s="1">
        <f>CEILING(E3584*0.915,LOOKUP(E3584*0.915,{0,10,50,100,500},{0.01,0.05,0.1,0.5,1}))</f>
        <v>53.900000000000006</v>
      </c>
      <c r="L3584" s="1">
        <f>FLOOR(E3584*1.1,LOOKUP(E3584*1.1,{0,10,50,100,500},{0.01,0.05,0.1,0.5,1}))</f>
        <v>64.600000000000009</v>
      </c>
      <c r="M3584" s="1">
        <f t="shared" si="495"/>
        <v>64.100000000000009</v>
      </c>
      <c r="N3584" s="2">
        <f t="shared" si="496"/>
        <v>3.7414965986394606E-2</v>
      </c>
      <c r="O3584" s="2">
        <f t="shared" si="497"/>
        <v>5.4421768707483047E-2</v>
      </c>
      <c r="P3584" s="3">
        <f t="shared" si="498"/>
        <v>8.2949060498220484E-2</v>
      </c>
      <c r="Q3584" s="2">
        <f t="shared" si="502"/>
        <v>-8.4462287966881766E-2</v>
      </c>
      <c r="U3584" s="2">
        <f t="shared" si="499"/>
        <v>8.2949060498220484E-2</v>
      </c>
      <c r="V3584" s="2">
        <f t="shared" si="503"/>
        <v>-0.1327592695337021</v>
      </c>
      <c r="Z3584" s="1">
        <f t="shared" si="500"/>
        <v>59.099999999999994</v>
      </c>
      <c r="AC3584" s="1" t="str">
        <f t="shared" si="501"/>
        <v>N</v>
      </c>
    </row>
    <row r="3585" spans="1:29" x14ac:dyDescent="0.25">
      <c r="A3585" s="1">
        <v>20181107</v>
      </c>
      <c r="B3585" s="1">
        <v>3019</v>
      </c>
      <c r="C3585" s="1" t="s">
        <v>151</v>
      </c>
      <c r="D3585" s="1">
        <v>9.3800000000000008</v>
      </c>
      <c r="E3585" s="1">
        <v>63</v>
      </c>
      <c r="F3585" s="1">
        <v>64</v>
      </c>
      <c r="G3585" s="1">
        <v>64.5</v>
      </c>
      <c r="H3585" s="1">
        <v>61.5</v>
      </c>
      <c r="I3585" s="1">
        <v>61.8</v>
      </c>
      <c r="J3585" s="1">
        <f>CEILING(E3585*0.9,LOOKUP(E3585*0.9,{0,10,50,100,500},{0.01,0.05,0.1,0.5,1}))</f>
        <v>56.7</v>
      </c>
      <c r="K3585" s="1">
        <f>CEILING(E3585*0.915,LOOKUP(E3585*0.915,{0,10,50,100,500},{0.01,0.05,0.1,0.5,1}))</f>
        <v>57.7</v>
      </c>
      <c r="L3585" s="1">
        <f>FLOOR(E3585*1.1,LOOKUP(E3585*1.1,{0,10,50,100,500},{0.01,0.05,0.1,0.5,1}))</f>
        <v>69.3</v>
      </c>
      <c r="M3585" s="1">
        <f t="shared" si="495"/>
        <v>68.8</v>
      </c>
      <c r="N3585" s="2">
        <f t="shared" si="496"/>
        <v>1.5873015873015872E-2</v>
      </c>
      <c r="O3585" s="2">
        <f t="shared" si="497"/>
        <v>2.3809523809523808E-2</v>
      </c>
      <c r="P3585" s="3">
        <f t="shared" si="498"/>
        <v>3.3233103559870525E-2</v>
      </c>
      <c r="Q3585" s="2">
        <f t="shared" si="502"/>
        <v>-5.1229184407011241E-2</v>
      </c>
      <c r="U3585" s="2">
        <f t="shared" si="499"/>
        <v>3.3233103559870525E-2</v>
      </c>
      <c r="V3585" s="2">
        <f t="shared" si="503"/>
        <v>-9.9526165973831571E-2</v>
      </c>
      <c r="Z3585" s="1">
        <f t="shared" si="500"/>
        <v>63.3</v>
      </c>
      <c r="AC3585" s="1" t="str">
        <f t="shared" si="501"/>
        <v>N</v>
      </c>
    </row>
    <row r="3586" spans="1:29" x14ac:dyDescent="0.25">
      <c r="A3586" s="1">
        <v>20181107</v>
      </c>
      <c r="B3586" s="1">
        <v>3504</v>
      </c>
      <c r="C3586" s="1" t="s">
        <v>170</v>
      </c>
      <c r="D3586" s="1">
        <v>9.3699999999999992</v>
      </c>
      <c r="E3586" s="1">
        <v>74.7</v>
      </c>
      <c r="F3586" s="1">
        <v>78.400000000000006</v>
      </c>
      <c r="G3586" s="1">
        <v>78.400000000000006</v>
      </c>
      <c r="H3586" s="1">
        <v>71.5</v>
      </c>
      <c r="I3586" s="1">
        <v>72.8</v>
      </c>
      <c r="J3586" s="1">
        <f>CEILING(E3586*0.9,LOOKUP(E3586*0.9,{0,10,50,100,500},{0.01,0.05,0.1,0.5,1}))</f>
        <v>67.3</v>
      </c>
      <c r="K3586" s="1">
        <f>CEILING(E3586*0.915,LOOKUP(E3586*0.915,{0,10,50,100,500},{0.01,0.05,0.1,0.5,1}))</f>
        <v>68.400000000000006</v>
      </c>
      <c r="L3586" s="1">
        <f>FLOOR(E3586*1.1,LOOKUP(E3586*1.1,{0,10,50,100,500},{0.01,0.05,0.1,0.5,1}))</f>
        <v>82.100000000000009</v>
      </c>
      <c r="M3586" s="1">
        <f t="shared" si="495"/>
        <v>81.600000000000009</v>
      </c>
      <c r="N3586" s="2">
        <f t="shared" si="496"/>
        <v>4.953145917001342E-2</v>
      </c>
      <c r="O3586" s="2">
        <f t="shared" si="497"/>
        <v>4.953145917001342E-2</v>
      </c>
      <c r="P3586" s="3">
        <f t="shared" si="498"/>
        <v>7.4479000000000004E-2</v>
      </c>
      <c r="Q3586" s="2">
        <f t="shared" si="502"/>
        <v>0</v>
      </c>
      <c r="U3586" s="2">
        <f t="shared" si="499"/>
        <v>7.4479000000000004E-2</v>
      </c>
      <c r="V3586" s="2">
        <f t="shared" si="503"/>
        <v>-2.5047165973831567E-2</v>
      </c>
      <c r="Z3586" s="1">
        <f t="shared" si="500"/>
        <v>75</v>
      </c>
      <c r="AC3586" s="1" t="str">
        <f t="shared" si="501"/>
        <v>N</v>
      </c>
    </row>
    <row r="3587" spans="1:29" x14ac:dyDescent="0.25">
      <c r="A3587" s="1">
        <v>20181107</v>
      </c>
      <c r="B3587" s="1">
        <v>2375</v>
      </c>
      <c r="C3587" s="1" t="s">
        <v>44</v>
      </c>
      <c r="D3587" s="1">
        <v>6.82</v>
      </c>
      <c r="E3587" s="1">
        <v>29.2</v>
      </c>
      <c r="F3587" s="1">
        <v>30.6</v>
      </c>
      <c r="G3587" s="1">
        <v>30.6</v>
      </c>
      <c r="H3587" s="1">
        <v>29.1</v>
      </c>
      <c r="I3587" s="1">
        <v>29.35</v>
      </c>
      <c r="J3587" s="1">
        <f>CEILING(E3587*0.9,LOOKUP(E3587*0.9,{0,10,50,100,500},{0.01,0.05,0.1,0.5,1}))</f>
        <v>26.3</v>
      </c>
      <c r="K3587" s="1">
        <f>CEILING(E3587*0.915,LOOKUP(E3587*0.915,{0,10,50,100,500},{0.01,0.05,0.1,0.5,1}))</f>
        <v>26.75</v>
      </c>
      <c r="L3587" s="1">
        <f>FLOOR(E3587*1.1,LOOKUP(E3587*1.1,{0,10,50,100,500},{0.01,0.05,0.1,0.5,1}))</f>
        <v>32.1</v>
      </c>
      <c r="M3587" s="1">
        <f t="shared" ref="M3587:M3650" si="504">IF(L3587&lt;10,L3587-0.05,IF(L3587&lt;50,L3587-0.25,IF(L3587&lt;100,L3587-0.5,IF(L3587&lt;500,L3587-2.5,IF(L3587&lt;1000,L3587-5,IF(L3587&lt;5000,L3587-25,0))))))</f>
        <v>31.85</v>
      </c>
      <c r="N3587" s="2">
        <f t="shared" ref="N3587:N3650" si="505">(F3587-E3587)/E3587</f>
        <v>4.7945205479452128E-2</v>
      </c>
      <c r="O3587" s="2">
        <f t="shared" ref="O3587:O3650" si="506">(G3587-E3587)/E3587</f>
        <v>4.7945205479452128E-2</v>
      </c>
      <c r="P3587" s="3">
        <f t="shared" ref="P3587:P3650" si="507">IF(F3587&lt;Z3587,IF(G3587&lt;Z3587,0,IF(G3587&gt;=M3587,(Z3587-M3587*$AA$2-Z3587*0.0015-Z3587*$AA$4)/M3587,IF(H3587&lt;=K3587,(Z3587-K3587*$AA$2-Z3587*0.0015-Z3587*$AA$4)/K3587,(Z3587-I3587*$AA$2-Z3587*0.0015-Z3587*$AA$4)/I3587))),IF(G3587&gt;=M3587,(F3587-M3587*$AA$2-F3587*0.0015-F3587*$AA$4)/M3587,IF(H3587&lt;=K3587,(F3587-K3587*$AA$2-F3587*0.0015-F3587*$AA$4)/K3587,(F3587-I3587*$AA$2-F3587*0.0015-F3587*$AA$4)/I3587)))</f>
        <v>4.021056047700166E-2</v>
      </c>
      <c r="Q3587" s="2">
        <f t="shared" si="502"/>
        <v>0</v>
      </c>
      <c r="U3587" s="2">
        <f t="shared" ref="U3587:U3650" si="508">IF(G3587=Z3587,0,IF(F3587&lt;Z3587,IF(G3587&lt;Z3587,0,IF(G3587&gt;=M3587,(Z3587-M3587*$AA$2-Z3587*0.0015-Z3587*$AA$4)/M3587,IF(H3587&lt;=K3587,(Z3587-K3587*$AA$2-Z3587*0.0015-Z3587*$AA$4)/K3587,(Z3587-I3587*$AA$2-Z3587*0.0015-Z3587*$AA$4)/I3587))),IF(G3587&gt;=M3587,(F3587-M3587*$AA$2-F3587*0.0015-F3587*$AA$4)/M3587,IF(H3587&lt;=K3587,(F3587-K3587*$AA$2-F3587*0.0015-F3587*$AA$4)/K3587,(F3587-I3587*$AA$2-F3587*0.0015-F3587*$AA$4)/I3587))))</f>
        <v>4.021056047700166E-2</v>
      </c>
      <c r="V3587" s="2">
        <f t="shared" si="503"/>
        <v>0</v>
      </c>
      <c r="Z3587" s="1">
        <f t="shared" ref="Z3587:Z3650" si="509">IF(E3587&lt;10,E3587+(0.01*$Y$2),IF(E3587&lt;50,E3587+(0.05*$Y$2),IF(E3587&lt;100,E3587+(0.1*$Y$2),IF(E3587&lt;500,E3587+(0.5*$Y$2),IF(E3587&lt;1000,E3587+(1*$Y$2),0)))))</f>
        <v>29.349999999999998</v>
      </c>
      <c r="AC3587" s="1" t="str">
        <f t="shared" ref="AC3587:AC3650" si="510">IF(Z3587=G3587,"Y","N")</f>
        <v>N</v>
      </c>
    </row>
    <row r="3588" spans="1:29" x14ac:dyDescent="0.25">
      <c r="A3588" s="1">
        <v>20181107</v>
      </c>
      <c r="B3588" s="1">
        <v>6150</v>
      </c>
      <c r="C3588" s="1" t="s">
        <v>132</v>
      </c>
      <c r="D3588" s="1">
        <v>5.45</v>
      </c>
      <c r="E3588" s="1">
        <v>48.95</v>
      </c>
      <c r="F3588" s="1">
        <v>52.2</v>
      </c>
      <c r="G3588" s="1">
        <v>53.5</v>
      </c>
      <c r="H3588" s="1">
        <v>49.3</v>
      </c>
      <c r="I3588" s="1">
        <v>51</v>
      </c>
      <c r="J3588" s="1">
        <f>CEILING(E3588*0.9,LOOKUP(E3588*0.9,{0,10,50,100,500},{0.01,0.05,0.1,0.5,1}))</f>
        <v>44.1</v>
      </c>
      <c r="K3588" s="1">
        <f>CEILING(E3588*0.915,LOOKUP(E3588*0.915,{0,10,50,100,500},{0.01,0.05,0.1,0.5,1}))</f>
        <v>44.800000000000004</v>
      </c>
      <c r="L3588" s="1">
        <f>FLOOR(E3588*1.1,LOOKUP(E3588*1.1,{0,10,50,100,500},{0.01,0.05,0.1,0.5,1}))</f>
        <v>53.800000000000004</v>
      </c>
      <c r="M3588" s="1">
        <f t="shared" si="504"/>
        <v>53.300000000000004</v>
      </c>
      <c r="N3588" s="2">
        <f t="shared" si="505"/>
        <v>6.6394279877425938E-2</v>
      </c>
      <c r="O3588" s="2">
        <f t="shared" si="506"/>
        <v>9.2951991828396266E-2</v>
      </c>
      <c r="P3588" s="3">
        <f t="shared" si="507"/>
        <v>-2.2896707317073293E-2</v>
      </c>
      <c r="Q3588" s="2">
        <f t="shared" ref="Q3588:Q3651" si="511">IF(Q3587+P3588&gt;0,0,P3588+Q3587)</f>
        <v>-2.2896707317073293E-2</v>
      </c>
      <c r="U3588" s="2">
        <f t="shared" si="508"/>
        <v>-2.2896707317073293E-2</v>
      </c>
      <c r="V3588" s="2">
        <f t="shared" ref="V3588:V3651" si="512">IF(V3587+U3588&gt;0,0,U3588+V3587)</f>
        <v>-2.2896707317073293E-2</v>
      </c>
      <c r="Z3588" s="1">
        <f t="shared" si="509"/>
        <v>49.1</v>
      </c>
      <c r="AC3588" s="1" t="str">
        <f t="shared" si="510"/>
        <v>N</v>
      </c>
    </row>
    <row r="3589" spans="1:29" x14ac:dyDescent="0.25">
      <c r="A3589" s="1">
        <v>20181107</v>
      </c>
      <c r="B3589" s="1">
        <v>2478</v>
      </c>
      <c r="C3589" s="1" t="s">
        <v>216</v>
      </c>
      <c r="D3589" s="1">
        <v>4.82</v>
      </c>
      <c r="E3589" s="1">
        <v>50.6</v>
      </c>
      <c r="F3589" s="1">
        <v>52.9</v>
      </c>
      <c r="G3589" s="1">
        <v>52.9</v>
      </c>
      <c r="H3589" s="1">
        <v>48.7</v>
      </c>
      <c r="I3589" s="1">
        <v>49.5</v>
      </c>
      <c r="J3589" s="1">
        <f>CEILING(E3589*0.9,LOOKUP(E3589*0.9,{0,10,50,100,500},{0.01,0.05,0.1,0.5,1}))</f>
        <v>45.550000000000004</v>
      </c>
      <c r="K3589" s="1">
        <f>CEILING(E3589*0.915,LOOKUP(E3589*0.915,{0,10,50,100,500},{0.01,0.05,0.1,0.5,1}))</f>
        <v>46.300000000000004</v>
      </c>
      <c r="L3589" s="1">
        <f>FLOOR(E3589*1.1,LOOKUP(E3589*1.1,{0,10,50,100,500},{0.01,0.05,0.1,0.5,1}))</f>
        <v>55.6</v>
      </c>
      <c r="M3589" s="1">
        <f t="shared" si="504"/>
        <v>55.1</v>
      </c>
      <c r="N3589" s="2">
        <f t="shared" si="505"/>
        <v>4.54545454545454E-2</v>
      </c>
      <c r="O3589" s="2">
        <f t="shared" si="506"/>
        <v>4.54545454545454E-2</v>
      </c>
      <c r="P3589" s="3">
        <f t="shared" si="507"/>
        <v>6.625843232323228E-2</v>
      </c>
      <c r="Q3589" s="2">
        <f t="shared" si="511"/>
        <v>0</v>
      </c>
      <c r="U3589" s="2">
        <f t="shared" si="508"/>
        <v>6.625843232323228E-2</v>
      </c>
      <c r="V3589" s="2">
        <f t="shared" si="512"/>
        <v>0</v>
      </c>
      <c r="Z3589" s="1">
        <f t="shared" si="509"/>
        <v>50.9</v>
      </c>
      <c r="AC3589" s="1" t="str">
        <f t="shared" si="510"/>
        <v>N</v>
      </c>
    </row>
    <row r="3590" spans="1:29" x14ac:dyDescent="0.25">
      <c r="A3590" s="1">
        <v>20181107</v>
      </c>
      <c r="B3590" s="1">
        <v>8043</v>
      </c>
      <c r="C3590" s="1" t="s">
        <v>421</v>
      </c>
      <c r="D3590" s="1">
        <v>4.8</v>
      </c>
      <c r="E3590" s="1">
        <v>37.049999999999997</v>
      </c>
      <c r="F3590" s="1">
        <v>38.549999999999997</v>
      </c>
      <c r="G3590" s="1">
        <v>38.700000000000003</v>
      </c>
      <c r="H3590" s="1">
        <v>35.700000000000003</v>
      </c>
      <c r="I3590" s="1">
        <v>36.5</v>
      </c>
      <c r="J3590" s="1">
        <f>CEILING(E3590*0.9,LOOKUP(E3590*0.9,{0,10,50,100,500},{0.01,0.05,0.1,0.5,1}))</f>
        <v>33.35</v>
      </c>
      <c r="K3590" s="1">
        <f>CEILING(E3590*0.915,LOOKUP(E3590*0.915,{0,10,50,100,500},{0.01,0.05,0.1,0.5,1}))</f>
        <v>33.950000000000003</v>
      </c>
      <c r="L3590" s="1">
        <f>FLOOR(E3590*1.1,LOOKUP(E3590*1.1,{0,10,50,100,500},{0.01,0.05,0.1,0.5,1}))</f>
        <v>40.75</v>
      </c>
      <c r="M3590" s="1">
        <f t="shared" si="504"/>
        <v>40.5</v>
      </c>
      <c r="N3590" s="2">
        <f t="shared" si="505"/>
        <v>4.048582995951417E-2</v>
      </c>
      <c r="O3590" s="2">
        <f t="shared" si="506"/>
        <v>4.4534412955465744E-2</v>
      </c>
      <c r="P3590" s="3">
        <f t="shared" si="507"/>
        <v>5.3759727397260162E-2</v>
      </c>
      <c r="Q3590" s="2">
        <f t="shared" si="511"/>
        <v>0</v>
      </c>
      <c r="U3590" s="2">
        <f t="shared" si="508"/>
        <v>5.3759727397260162E-2</v>
      </c>
      <c r="V3590" s="2">
        <f t="shared" si="512"/>
        <v>0</v>
      </c>
      <c r="Z3590" s="1">
        <f t="shared" si="509"/>
        <v>37.199999999999996</v>
      </c>
      <c r="AC3590" s="1" t="str">
        <f t="shared" si="510"/>
        <v>N</v>
      </c>
    </row>
    <row r="3591" spans="1:29" x14ac:dyDescent="0.25">
      <c r="A3591" s="1">
        <v>20181108</v>
      </c>
      <c r="B3591" s="1">
        <v>6182</v>
      </c>
      <c r="C3591" s="1" t="s">
        <v>144</v>
      </c>
      <c r="D3591" s="1">
        <v>16.07</v>
      </c>
      <c r="E3591" s="1">
        <v>36.25</v>
      </c>
      <c r="F3591" s="1">
        <v>36.25</v>
      </c>
      <c r="G3591" s="1">
        <v>37.299999999999997</v>
      </c>
      <c r="H3591" s="1">
        <v>35.700000000000003</v>
      </c>
      <c r="I3591" s="1">
        <v>37</v>
      </c>
      <c r="J3591" s="1">
        <f>CEILING(E3591*0.9,LOOKUP(E3591*0.9,{0,10,50,100,500},{0.01,0.05,0.1,0.5,1}))</f>
        <v>32.65</v>
      </c>
      <c r="K3591" s="1">
        <f>CEILING(E3591*0.915,LOOKUP(E3591*0.915,{0,10,50,100,500},{0.01,0.05,0.1,0.5,1}))</f>
        <v>33.200000000000003</v>
      </c>
      <c r="L3591" s="1">
        <f>FLOOR(E3591*1.1,LOOKUP(E3591*1.1,{0,10,50,100,500},{0.01,0.05,0.1,0.5,1}))</f>
        <v>39.85</v>
      </c>
      <c r="M3591" s="1">
        <f t="shared" si="504"/>
        <v>39.6</v>
      </c>
      <c r="N3591" s="2">
        <f t="shared" si="505"/>
        <v>0</v>
      </c>
      <c r="O3591" s="2">
        <f t="shared" si="506"/>
        <v>2.8965517241379232E-2</v>
      </c>
      <c r="P3591" s="3">
        <f t="shared" si="507"/>
        <v>-1.8483421621621716E-2</v>
      </c>
      <c r="Q3591" s="2">
        <f t="shared" si="511"/>
        <v>-1.8483421621621716E-2</v>
      </c>
      <c r="U3591" s="2">
        <f t="shared" si="508"/>
        <v>-1.8483421621621716E-2</v>
      </c>
      <c r="V3591" s="2">
        <f t="shared" si="512"/>
        <v>-1.8483421621621716E-2</v>
      </c>
      <c r="Z3591" s="1">
        <f t="shared" si="509"/>
        <v>36.4</v>
      </c>
      <c r="AC3591" s="1" t="str">
        <f t="shared" si="510"/>
        <v>N</v>
      </c>
    </row>
    <row r="3592" spans="1:29" x14ac:dyDescent="0.25">
      <c r="A3592" s="1">
        <v>20181108</v>
      </c>
      <c r="B3592" s="1">
        <v>6150</v>
      </c>
      <c r="C3592" s="1" t="s">
        <v>132</v>
      </c>
      <c r="D3592" s="1">
        <v>10.79</v>
      </c>
      <c r="E3592" s="1">
        <v>51</v>
      </c>
      <c r="F3592" s="1">
        <v>50</v>
      </c>
      <c r="G3592" s="1">
        <v>50.4</v>
      </c>
      <c r="H3592" s="1">
        <v>48.25</v>
      </c>
      <c r="I3592" s="1">
        <v>48.7</v>
      </c>
      <c r="J3592" s="1">
        <f>CEILING(E3592*0.9,LOOKUP(E3592*0.9,{0,10,50,100,500},{0.01,0.05,0.1,0.5,1}))</f>
        <v>45.900000000000006</v>
      </c>
      <c r="K3592" s="1">
        <f>CEILING(E3592*0.915,LOOKUP(E3592*0.915,{0,10,50,100,500},{0.01,0.05,0.1,0.5,1}))</f>
        <v>46.7</v>
      </c>
      <c r="L3592" s="1">
        <f>FLOOR(E3592*1.1,LOOKUP(E3592*1.1,{0,10,50,100,500},{0.01,0.05,0.1,0.5,1}))</f>
        <v>56.1</v>
      </c>
      <c r="M3592" s="1">
        <f t="shared" si="504"/>
        <v>55.6</v>
      </c>
      <c r="N3592" s="2">
        <f t="shared" si="505"/>
        <v>-1.9607843137254902E-2</v>
      </c>
      <c r="O3592" s="2">
        <f t="shared" si="506"/>
        <v>-1.1764705882352969E-2</v>
      </c>
      <c r="P3592" s="3">
        <f t="shared" si="507"/>
        <v>0</v>
      </c>
      <c r="Q3592" s="2">
        <f t="shared" si="511"/>
        <v>-1.8483421621621716E-2</v>
      </c>
      <c r="U3592" s="2">
        <f t="shared" si="508"/>
        <v>0</v>
      </c>
      <c r="V3592" s="2">
        <f t="shared" si="512"/>
        <v>-1.8483421621621716E-2</v>
      </c>
      <c r="Z3592" s="1">
        <f t="shared" si="509"/>
        <v>51.3</v>
      </c>
      <c r="AC3592" s="1" t="str">
        <f t="shared" si="510"/>
        <v>N</v>
      </c>
    </row>
    <row r="3593" spans="1:29" x14ac:dyDescent="0.25">
      <c r="A3593" s="1">
        <v>20181108</v>
      </c>
      <c r="B3593" s="1">
        <v>1815</v>
      </c>
      <c r="C3593" s="1" t="s">
        <v>115</v>
      </c>
      <c r="D3593" s="1">
        <v>6.46</v>
      </c>
      <c r="E3593" s="1">
        <v>15.85</v>
      </c>
      <c r="F3593" s="1">
        <v>15.75</v>
      </c>
      <c r="G3593" s="1">
        <v>15.85</v>
      </c>
      <c r="H3593" s="1">
        <v>15.45</v>
      </c>
      <c r="I3593" s="1">
        <v>15.75</v>
      </c>
      <c r="J3593" s="1">
        <f>CEILING(E3593*0.9,LOOKUP(E3593*0.9,{0,10,50,100,500},{0.01,0.05,0.1,0.5,1}))</f>
        <v>14.3</v>
      </c>
      <c r="K3593" s="1">
        <f>CEILING(E3593*0.915,LOOKUP(E3593*0.915,{0,10,50,100,500},{0.01,0.05,0.1,0.5,1}))</f>
        <v>14.55</v>
      </c>
      <c r="L3593" s="1">
        <f>FLOOR(E3593*1.1,LOOKUP(E3593*1.1,{0,10,50,100,500},{0.01,0.05,0.1,0.5,1}))</f>
        <v>17.400000000000002</v>
      </c>
      <c r="M3593" s="1">
        <f t="shared" si="504"/>
        <v>17.150000000000002</v>
      </c>
      <c r="N3593" s="2">
        <f t="shared" si="505"/>
        <v>-6.3091482649842053E-3</v>
      </c>
      <c r="O3593" s="2">
        <f t="shared" si="506"/>
        <v>0</v>
      </c>
      <c r="P3593" s="3">
        <f t="shared" si="507"/>
        <v>0</v>
      </c>
      <c r="Q3593" s="2">
        <f t="shared" si="511"/>
        <v>-1.8483421621621716E-2</v>
      </c>
      <c r="U3593" s="2">
        <f t="shared" si="508"/>
        <v>0</v>
      </c>
      <c r="V3593" s="2">
        <f t="shared" si="512"/>
        <v>-1.8483421621621716E-2</v>
      </c>
      <c r="Z3593" s="1">
        <f t="shared" si="509"/>
        <v>16</v>
      </c>
      <c r="AC3593" s="1" t="str">
        <f t="shared" si="510"/>
        <v>N</v>
      </c>
    </row>
    <row r="3594" spans="1:29" x14ac:dyDescent="0.25">
      <c r="A3594" s="1">
        <v>20181108</v>
      </c>
      <c r="B3594" s="1">
        <v>3511</v>
      </c>
      <c r="C3594" s="1" t="s">
        <v>52</v>
      </c>
      <c r="D3594" s="1">
        <v>6.15</v>
      </c>
      <c r="E3594" s="1">
        <v>22.95</v>
      </c>
      <c r="F3594" s="1">
        <v>22.8</v>
      </c>
      <c r="G3594" s="1">
        <v>22.9</v>
      </c>
      <c r="H3594" s="1">
        <v>22.1</v>
      </c>
      <c r="I3594" s="1">
        <v>22.25</v>
      </c>
      <c r="J3594" s="1">
        <f>CEILING(E3594*0.9,LOOKUP(E3594*0.9,{0,10,50,100,500},{0.01,0.05,0.1,0.5,1}))</f>
        <v>20.700000000000003</v>
      </c>
      <c r="K3594" s="1">
        <f>CEILING(E3594*0.915,LOOKUP(E3594*0.915,{0,10,50,100,500},{0.01,0.05,0.1,0.5,1}))</f>
        <v>21</v>
      </c>
      <c r="L3594" s="1">
        <f>FLOOR(E3594*1.1,LOOKUP(E3594*1.1,{0,10,50,100,500},{0.01,0.05,0.1,0.5,1}))</f>
        <v>25.200000000000003</v>
      </c>
      <c r="M3594" s="1">
        <f t="shared" si="504"/>
        <v>24.950000000000003</v>
      </c>
      <c r="N3594" s="2">
        <f t="shared" si="505"/>
        <v>-6.5359477124182393E-3</v>
      </c>
      <c r="O3594" s="2">
        <f t="shared" si="506"/>
        <v>-2.1786492374727979E-3</v>
      </c>
      <c r="P3594" s="3">
        <f t="shared" si="507"/>
        <v>0</v>
      </c>
      <c r="Q3594" s="2">
        <f t="shared" si="511"/>
        <v>-1.8483421621621716E-2</v>
      </c>
      <c r="U3594" s="2">
        <f t="shared" si="508"/>
        <v>0</v>
      </c>
      <c r="V3594" s="2">
        <f t="shared" si="512"/>
        <v>-1.8483421621621716E-2</v>
      </c>
      <c r="Z3594" s="1">
        <f t="shared" si="509"/>
        <v>23.099999999999998</v>
      </c>
      <c r="AC3594" s="1" t="str">
        <f t="shared" si="510"/>
        <v>N</v>
      </c>
    </row>
    <row r="3595" spans="1:29" x14ac:dyDescent="0.25">
      <c r="A3595" s="1">
        <v>20181108</v>
      </c>
      <c r="B3595" s="1">
        <v>2375</v>
      </c>
      <c r="C3595" s="1" t="s">
        <v>44</v>
      </c>
      <c r="D3595" s="1">
        <v>5.88</v>
      </c>
      <c r="E3595" s="1">
        <v>29.35</v>
      </c>
      <c r="F3595" s="1">
        <v>29.4</v>
      </c>
      <c r="G3595" s="1">
        <v>29.85</v>
      </c>
      <c r="H3595" s="1">
        <v>29.1</v>
      </c>
      <c r="I3595" s="1">
        <v>29.6</v>
      </c>
      <c r="J3595" s="1">
        <f>CEILING(E3595*0.9,LOOKUP(E3595*0.9,{0,10,50,100,500},{0.01,0.05,0.1,0.5,1}))</f>
        <v>26.450000000000003</v>
      </c>
      <c r="K3595" s="1">
        <f>CEILING(E3595*0.915,LOOKUP(E3595*0.915,{0,10,50,100,500},{0.01,0.05,0.1,0.5,1}))</f>
        <v>26.900000000000002</v>
      </c>
      <c r="L3595" s="1">
        <f>FLOOR(E3595*1.1,LOOKUP(E3595*1.1,{0,10,50,100,500},{0.01,0.05,0.1,0.5,1}))</f>
        <v>32.25</v>
      </c>
      <c r="M3595" s="1">
        <f t="shared" si="504"/>
        <v>32</v>
      </c>
      <c r="N3595" s="2">
        <f t="shared" si="505"/>
        <v>1.7035775127767344E-3</v>
      </c>
      <c r="O3595" s="2">
        <f t="shared" si="506"/>
        <v>1.7035775127768313E-2</v>
      </c>
      <c r="P3595" s="3">
        <f t="shared" si="507"/>
        <v>-5.669962837837942E-3</v>
      </c>
      <c r="Q3595" s="2">
        <f t="shared" si="511"/>
        <v>-2.4153384459459658E-2</v>
      </c>
      <c r="U3595" s="2">
        <f t="shared" si="508"/>
        <v>-5.669962837837942E-3</v>
      </c>
      <c r="V3595" s="2">
        <f t="shared" si="512"/>
        <v>-2.4153384459459658E-2</v>
      </c>
      <c r="Z3595" s="1">
        <f t="shared" si="509"/>
        <v>29.5</v>
      </c>
      <c r="AC3595" s="1" t="str">
        <f t="shared" si="510"/>
        <v>N</v>
      </c>
    </row>
    <row r="3596" spans="1:29" x14ac:dyDescent="0.25">
      <c r="A3596" s="1">
        <v>20181108</v>
      </c>
      <c r="B3596" s="1">
        <v>4109</v>
      </c>
      <c r="C3596" s="1" t="s">
        <v>552</v>
      </c>
      <c r="D3596" s="1">
        <v>4.96</v>
      </c>
      <c r="E3596" s="1">
        <v>11.75</v>
      </c>
      <c r="F3596" s="1">
        <v>11.65</v>
      </c>
      <c r="G3596" s="1">
        <v>11.65</v>
      </c>
      <c r="H3596" s="1">
        <v>11.4</v>
      </c>
      <c r="I3596" s="1">
        <v>11.55</v>
      </c>
      <c r="J3596" s="1">
        <f>CEILING(E3596*0.9,LOOKUP(E3596*0.9,{0,10,50,100,500},{0.01,0.05,0.1,0.5,1}))</f>
        <v>10.600000000000001</v>
      </c>
      <c r="K3596" s="1">
        <f>CEILING(E3596*0.915,LOOKUP(E3596*0.915,{0,10,50,100,500},{0.01,0.05,0.1,0.5,1}))</f>
        <v>10.8</v>
      </c>
      <c r="L3596" s="1">
        <f>FLOOR(E3596*1.1,LOOKUP(E3596*1.1,{0,10,50,100,500},{0.01,0.05,0.1,0.5,1}))</f>
        <v>12.9</v>
      </c>
      <c r="M3596" s="1">
        <f t="shared" si="504"/>
        <v>12.65</v>
      </c>
      <c r="N3596" s="2">
        <f t="shared" si="505"/>
        <v>-8.5106382978723093E-3</v>
      </c>
      <c r="O3596" s="2">
        <f t="shared" si="506"/>
        <v>-8.5106382978723093E-3</v>
      </c>
      <c r="P3596" s="3">
        <f t="shared" si="507"/>
        <v>0</v>
      </c>
      <c r="Q3596" s="2">
        <f t="shared" si="511"/>
        <v>-2.4153384459459658E-2</v>
      </c>
      <c r="U3596" s="2">
        <f t="shared" si="508"/>
        <v>0</v>
      </c>
      <c r="V3596" s="2">
        <f t="shared" si="512"/>
        <v>-2.4153384459459658E-2</v>
      </c>
      <c r="Z3596" s="1">
        <f t="shared" si="509"/>
        <v>11.9</v>
      </c>
      <c r="AC3596" s="1" t="str">
        <f t="shared" si="510"/>
        <v>N</v>
      </c>
    </row>
    <row r="3597" spans="1:29" x14ac:dyDescent="0.25">
      <c r="A3597" s="1">
        <v>20181108</v>
      </c>
      <c r="B3597" s="1">
        <v>2390</v>
      </c>
      <c r="C3597" s="1" t="s">
        <v>62</v>
      </c>
      <c r="D3597" s="1">
        <v>4.37</v>
      </c>
      <c r="E3597" s="1">
        <v>12.1</v>
      </c>
      <c r="F3597" s="1">
        <v>11.85</v>
      </c>
      <c r="G3597" s="1">
        <v>12.45</v>
      </c>
      <c r="H3597" s="1">
        <v>11.8</v>
      </c>
      <c r="I3597" s="1">
        <v>12</v>
      </c>
      <c r="J3597" s="1">
        <f>CEILING(E3597*0.9,LOOKUP(E3597*0.9,{0,10,50,100,500},{0.01,0.05,0.1,0.5,1}))</f>
        <v>10.9</v>
      </c>
      <c r="K3597" s="1">
        <f>CEILING(E3597*0.915,LOOKUP(E3597*0.915,{0,10,50,100,500},{0.01,0.05,0.1,0.5,1}))</f>
        <v>11.100000000000001</v>
      </c>
      <c r="L3597" s="1">
        <f>FLOOR(E3597*1.1,LOOKUP(E3597*1.1,{0,10,50,100,500},{0.01,0.05,0.1,0.5,1}))</f>
        <v>13.3</v>
      </c>
      <c r="M3597" s="1">
        <f t="shared" si="504"/>
        <v>13.05</v>
      </c>
      <c r="N3597" s="2">
        <f t="shared" si="505"/>
        <v>-2.0661157024793389E-2</v>
      </c>
      <c r="O3597" s="2">
        <f t="shared" si="506"/>
        <v>2.8925619834710717E-2</v>
      </c>
      <c r="P3597" s="3">
        <f t="shared" si="507"/>
        <v>1.849577083333322E-2</v>
      </c>
      <c r="Q3597" s="2">
        <f t="shared" si="511"/>
        <v>-5.6576136261264377E-3</v>
      </c>
      <c r="U3597" s="2">
        <f t="shared" si="508"/>
        <v>1.849577083333322E-2</v>
      </c>
      <c r="V3597" s="2">
        <f t="shared" si="512"/>
        <v>-5.6576136261264377E-3</v>
      </c>
      <c r="Z3597" s="1">
        <f t="shared" si="509"/>
        <v>12.25</v>
      </c>
      <c r="AC3597" s="1" t="str">
        <f t="shared" si="510"/>
        <v>N</v>
      </c>
    </row>
    <row r="3598" spans="1:29" x14ac:dyDescent="0.25">
      <c r="A3598" s="1">
        <v>20181108</v>
      </c>
      <c r="B3598" s="1">
        <v>5264</v>
      </c>
      <c r="C3598" s="1" t="s">
        <v>370</v>
      </c>
      <c r="D3598" s="1">
        <v>4.0599999999999996</v>
      </c>
      <c r="E3598" s="1">
        <v>47.25</v>
      </c>
      <c r="F3598" s="1">
        <v>47.25</v>
      </c>
      <c r="G3598" s="1">
        <v>48.25</v>
      </c>
      <c r="H3598" s="1">
        <v>46.6</v>
      </c>
      <c r="I3598" s="1">
        <v>48.05</v>
      </c>
      <c r="J3598" s="1">
        <f>CEILING(E3598*0.9,LOOKUP(E3598*0.9,{0,10,50,100,500},{0.01,0.05,0.1,0.5,1}))</f>
        <v>42.550000000000004</v>
      </c>
      <c r="K3598" s="1">
        <f>CEILING(E3598*0.915,LOOKUP(E3598*0.915,{0,10,50,100,500},{0.01,0.05,0.1,0.5,1}))</f>
        <v>43.25</v>
      </c>
      <c r="L3598" s="1">
        <f>FLOOR(E3598*1.1,LOOKUP(E3598*1.1,{0,10,50,100,500},{0.01,0.05,0.1,0.5,1}))</f>
        <v>51.900000000000006</v>
      </c>
      <c r="M3598" s="1">
        <f t="shared" si="504"/>
        <v>51.400000000000006</v>
      </c>
      <c r="N3598" s="2">
        <f t="shared" si="505"/>
        <v>0</v>
      </c>
      <c r="O3598" s="2">
        <f t="shared" si="506"/>
        <v>2.1164021164021163E-2</v>
      </c>
      <c r="P3598" s="3">
        <f t="shared" si="507"/>
        <v>-1.5799886576482809E-2</v>
      </c>
      <c r="Q3598" s="2">
        <f t="shared" si="511"/>
        <v>-2.1457500202609246E-2</v>
      </c>
      <c r="U3598" s="2">
        <f t="shared" si="508"/>
        <v>-1.5799886576482809E-2</v>
      </c>
      <c r="V3598" s="2">
        <f t="shared" si="512"/>
        <v>-2.1457500202609246E-2</v>
      </c>
      <c r="Z3598" s="1">
        <f t="shared" si="509"/>
        <v>47.4</v>
      </c>
      <c r="AC3598" s="1" t="str">
        <f t="shared" si="510"/>
        <v>N</v>
      </c>
    </row>
    <row r="3599" spans="1:29" x14ac:dyDescent="0.25">
      <c r="A3599" s="1">
        <v>20181109</v>
      </c>
      <c r="B3599" s="1">
        <v>6173</v>
      </c>
      <c r="C3599" s="1" t="s">
        <v>71</v>
      </c>
      <c r="D3599" s="1">
        <v>12.9</v>
      </c>
      <c r="E3599" s="1">
        <v>57.7</v>
      </c>
      <c r="F3599" s="1">
        <v>55</v>
      </c>
      <c r="G3599" s="1">
        <v>56.5</v>
      </c>
      <c r="H3599" s="1">
        <v>54.7</v>
      </c>
      <c r="I3599" s="1">
        <v>55.6</v>
      </c>
      <c r="J3599" s="1">
        <f>CEILING(E3599*0.9,LOOKUP(E3599*0.9,{0,10,50,100,500},{0.01,0.05,0.1,0.5,1}))</f>
        <v>52</v>
      </c>
      <c r="K3599" s="1">
        <f>CEILING(E3599*0.915,LOOKUP(E3599*0.915,{0,10,50,100,500},{0.01,0.05,0.1,0.5,1}))</f>
        <v>52.800000000000004</v>
      </c>
      <c r="L3599" s="1">
        <f>FLOOR(E3599*1.1,LOOKUP(E3599*1.1,{0,10,50,100,500},{0.01,0.05,0.1,0.5,1}))</f>
        <v>63.400000000000006</v>
      </c>
      <c r="M3599" s="1">
        <f t="shared" si="504"/>
        <v>62.900000000000006</v>
      </c>
      <c r="N3599" s="2">
        <f t="shared" si="505"/>
        <v>-4.6793760831889131E-2</v>
      </c>
      <c r="O3599" s="2">
        <f t="shared" si="506"/>
        <v>-2.0797227036395194E-2</v>
      </c>
      <c r="P3599" s="3">
        <f t="shared" si="507"/>
        <v>0</v>
      </c>
      <c r="Q3599" s="2">
        <f t="shared" si="511"/>
        <v>-2.1457500202609246E-2</v>
      </c>
      <c r="U3599" s="2">
        <f t="shared" si="508"/>
        <v>0</v>
      </c>
      <c r="V3599" s="2">
        <f t="shared" si="512"/>
        <v>-2.1457500202609246E-2</v>
      </c>
      <c r="Z3599" s="1">
        <f t="shared" si="509"/>
        <v>58</v>
      </c>
      <c r="AC3599" s="1" t="str">
        <f t="shared" si="510"/>
        <v>N</v>
      </c>
    </row>
    <row r="3600" spans="1:29" x14ac:dyDescent="0.25">
      <c r="A3600" s="1">
        <v>20181109</v>
      </c>
      <c r="B3600" s="1">
        <v>6182</v>
      </c>
      <c r="C3600" s="1" t="s">
        <v>144</v>
      </c>
      <c r="D3600" s="1">
        <v>8.27</v>
      </c>
      <c r="E3600" s="1">
        <v>37</v>
      </c>
      <c r="F3600" s="1">
        <v>36.5</v>
      </c>
      <c r="G3600" s="1">
        <v>37.85</v>
      </c>
      <c r="H3600" s="1">
        <v>36.450000000000003</v>
      </c>
      <c r="I3600" s="1">
        <v>37.799999999999997</v>
      </c>
      <c r="J3600" s="1">
        <f>CEILING(E3600*0.9,LOOKUP(E3600*0.9,{0,10,50,100,500},{0.01,0.05,0.1,0.5,1}))</f>
        <v>33.300000000000004</v>
      </c>
      <c r="K3600" s="1">
        <f>CEILING(E3600*0.915,LOOKUP(E3600*0.915,{0,10,50,100,500},{0.01,0.05,0.1,0.5,1}))</f>
        <v>33.9</v>
      </c>
      <c r="L3600" s="1">
        <f>FLOOR(E3600*1.1,LOOKUP(E3600*1.1,{0,10,50,100,500},{0.01,0.05,0.1,0.5,1}))</f>
        <v>40.700000000000003</v>
      </c>
      <c r="M3600" s="1">
        <f t="shared" si="504"/>
        <v>40.450000000000003</v>
      </c>
      <c r="N3600" s="2">
        <f t="shared" si="505"/>
        <v>-1.3513513513513514E-2</v>
      </c>
      <c r="O3600" s="2">
        <f t="shared" si="506"/>
        <v>2.2972972972973012E-2</v>
      </c>
      <c r="P3600" s="3">
        <f t="shared" si="507"/>
        <v>-1.9461112433862452E-2</v>
      </c>
      <c r="Q3600" s="2">
        <f t="shared" si="511"/>
        <v>-4.0918612636471702E-2</v>
      </c>
      <c r="U3600" s="2">
        <f t="shared" si="508"/>
        <v>-1.9461112433862452E-2</v>
      </c>
      <c r="V3600" s="2">
        <f t="shared" si="512"/>
        <v>-4.0918612636471702E-2</v>
      </c>
      <c r="Z3600" s="1">
        <f t="shared" si="509"/>
        <v>37.15</v>
      </c>
      <c r="AC3600" s="1" t="str">
        <f t="shared" si="510"/>
        <v>N</v>
      </c>
    </row>
    <row r="3601" spans="1:29" x14ac:dyDescent="0.25">
      <c r="A3601" s="1">
        <v>20181109</v>
      </c>
      <c r="B3601" s="1">
        <v>1786</v>
      </c>
      <c r="C3601" s="1" t="s">
        <v>412</v>
      </c>
      <c r="D3601" s="1">
        <v>7.88</v>
      </c>
      <c r="E3601" s="1">
        <v>60.8</v>
      </c>
      <c r="F3601" s="1">
        <v>60.1</v>
      </c>
      <c r="G3601" s="1">
        <v>61.2</v>
      </c>
      <c r="H3601" s="1">
        <v>58.7</v>
      </c>
      <c r="I3601" s="1">
        <v>58.7</v>
      </c>
      <c r="J3601" s="1">
        <f>CEILING(E3601*0.9,LOOKUP(E3601*0.9,{0,10,50,100,500},{0.01,0.05,0.1,0.5,1}))</f>
        <v>54.800000000000004</v>
      </c>
      <c r="K3601" s="1">
        <f>CEILING(E3601*0.915,LOOKUP(E3601*0.915,{0,10,50,100,500},{0.01,0.05,0.1,0.5,1}))</f>
        <v>55.7</v>
      </c>
      <c r="L3601" s="1">
        <f>FLOOR(E3601*1.1,LOOKUP(E3601*1.1,{0,10,50,100,500},{0.01,0.05,0.1,0.5,1}))</f>
        <v>66.8</v>
      </c>
      <c r="M3601" s="1">
        <f t="shared" si="504"/>
        <v>66.3</v>
      </c>
      <c r="N3601" s="2">
        <f t="shared" si="505"/>
        <v>-1.1513157894736772E-2</v>
      </c>
      <c r="O3601" s="2">
        <f t="shared" si="506"/>
        <v>6.5789473684211468E-3</v>
      </c>
      <c r="P3601" s="3">
        <f t="shared" si="507"/>
        <v>3.8510218057921444E-2</v>
      </c>
      <c r="Q3601" s="2">
        <f t="shared" si="511"/>
        <v>-2.4083945785502575E-3</v>
      </c>
      <c r="U3601" s="2">
        <f t="shared" si="508"/>
        <v>3.8510218057921444E-2</v>
      </c>
      <c r="V3601" s="2">
        <f t="shared" si="512"/>
        <v>-2.4083945785502575E-3</v>
      </c>
      <c r="Z3601" s="1">
        <f t="shared" si="509"/>
        <v>61.099999999999994</v>
      </c>
      <c r="AC3601" s="1" t="str">
        <f t="shared" si="510"/>
        <v>N</v>
      </c>
    </row>
    <row r="3602" spans="1:29" x14ac:dyDescent="0.25">
      <c r="A3602" s="1">
        <v>20181109</v>
      </c>
      <c r="B3602" s="1">
        <v>6180</v>
      </c>
      <c r="C3602" s="1" t="s">
        <v>45</v>
      </c>
      <c r="D3602" s="1">
        <v>7</v>
      </c>
      <c r="E3602" s="1">
        <v>65.3</v>
      </c>
      <c r="F3602" s="1">
        <v>64.7</v>
      </c>
      <c r="G3602" s="1">
        <v>65.3</v>
      </c>
      <c r="H3602" s="1">
        <v>64.2</v>
      </c>
      <c r="I3602" s="1">
        <v>64.400000000000006</v>
      </c>
      <c r="J3602" s="1">
        <f>CEILING(E3602*0.9,LOOKUP(E3602*0.9,{0,10,50,100,500},{0.01,0.05,0.1,0.5,1}))</f>
        <v>58.800000000000004</v>
      </c>
      <c r="K3602" s="1">
        <f>CEILING(E3602*0.915,LOOKUP(E3602*0.915,{0,10,50,100,500},{0.01,0.05,0.1,0.5,1}))</f>
        <v>59.800000000000004</v>
      </c>
      <c r="L3602" s="1">
        <f>FLOOR(E3602*1.1,LOOKUP(E3602*1.1,{0,10,50,100,500},{0.01,0.05,0.1,0.5,1}))</f>
        <v>71.8</v>
      </c>
      <c r="M3602" s="1">
        <f t="shared" si="504"/>
        <v>71.3</v>
      </c>
      <c r="N3602" s="2">
        <f t="shared" si="505"/>
        <v>-9.1883614088819968E-3</v>
      </c>
      <c r="O3602" s="2">
        <f t="shared" si="506"/>
        <v>0</v>
      </c>
      <c r="P3602" s="3">
        <f t="shared" si="507"/>
        <v>0</v>
      </c>
      <c r="Q3602" s="2">
        <f t="shared" si="511"/>
        <v>-2.4083945785502575E-3</v>
      </c>
      <c r="U3602" s="2">
        <f t="shared" si="508"/>
        <v>0</v>
      </c>
      <c r="V3602" s="2">
        <f t="shared" si="512"/>
        <v>-2.4083945785502575E-3</v>
      </c>
      <c r="Z3602" s="1">
        <f t="shared" si="509"/>
        <v>65.599999999999994</v>
      </c>
      <c r="AC3602" s="1" t="str">
        <f t="shared" si="510"/>
        <v>N</v>
      </c>
    </row>
    <row r="3603" spans="1:29" x14ac:dyDescent="0.25">
      <c r="A3603" s="1">
        <v>20181109</v>
      </c>
      <c r="B3603" s="1">
        <v>3596</v>
      </c>
      <c r="C3603" s="1" t="s">
        <v>46</v>
      </c>
      <c r="D3603" s="1">
        <v>6.07</v>
      </c>
      <c r="E3603" s="1">
        <v>56.7</v>
      </c>
      <c r="F3603" s="1">
        <v>56.9</v>
      </c>
      <c r="G3603" s="1">
        <v>57.7</v>
      </c>
      <c r="H3603" s="1">
        <v>56</v>
      </c>
      <c r="I3603" s="1">
        <v>57</v>
      </c>
      <c r="J3603" s="1">
        <f>CEILING(E3603*0.9,LOOKUP(E3603*0.9,{0,10,50,100,500},{0.01,0.05,0.1,0.5,1}))</f>
        <v>51.1</v>
      </c>
      <c r="K3603" s="1">
        <f>CEILING(E3603*0.915,LOOKUP(E3603*0.915,{0,10,50,100,500},{0.01,0.05,0.1,0.5,1}))</f>
        <v>51.900000000000006</v>
      </c>
      <c r="L3603" s="1">
        <f>FLOOR(E3603*1.1,LOOKUP(E3603*1.1,{0,10,50,100,500},{0.01,0.05,0.1,0.5,1}))</f>
        <v>62.300000000000004</v>
      </c>
      <c r="M3603" s="1">
        <f t="shared" si="504"/>
        <v>61.800000000000004</v>
      </c>
      <c r="N3603" s="2">
        <f t="shared" si="505"/>
        <v>3.5273368606701188E-3</v>
      </c>
      <c r="O3603" s="2">
        <f t="shared" si="506"/>
        <v>1.7636684303350969E-2</v>
      </c>
      <c r="P3603" s="3">
        <f t="shared" si="507"/>
        <v>-2.2980000000000968E-3</v>
      </c>
      <c r="Q3603" s="2">
        <f t="shared" si="511"/>
        <v>-4.7063945785503544E-3</v>
      </c>
      <c r="U3603" s="2">
        <f t="shared" si="508"/>
        <v>-2.2980000000000968E-3</v>
      </c>
      <c r="V3603" s="2">
        <f t="shared" si="512"/>
        <v>-4.7063945785503544E-3</v>
      </c>
      <c r="Z3603" s="1">
        <f t="shared" si="509"/>
        <v>57</v>
      </c>
      <c r="AC3603" s="1" t="str">
        <f t="shared" si="510"/>
        <v>N</v>
      </c>
    </row>
    <row r="3604" spans="1:29" x14ac:dyDescent="0.25">
      <c r="A3604" s="1">
        <v>20181109</v>
      </c>
      <c r="B3604" s="1">
        <v>4927</v>
      </c>
      <c r="C3604" s="1" t="s">
        <v>237</v>
      </c>
      <c r="D3604" s="1">
        <v>5.55</v>
      </c>
      <c r="E3604" s="1">
        <v>33.200000000000003</v>
      </c>
      <c r="F3604" s="1">
        <v>33.200000000000003</v>
      </c>
      <c r="G3604" s="1">
        <v>33.700000000000003</v>
      </c>
      <c r="H3604" s="1">
        <v>32.9</v>
      </c>
      <c r="I3604" s="1">
        <v>33.450000000000003</v>
      </c>
      <c r="J3604" s="1">
        <f>CEILING(E3604*0.9,LOOKUP(E3604*0.9,{0,10,50,100,500},{0.01,0.05,0.1,0.5,1}))</f>
        <v>29.900000000000002</v>
      </c>
      <c r="K3604" s="1">
        <f>CEILING(E3604*0.915,LOOKUP(E3604*0.915,{0,10,50,100,500},{0.01,0.05,0.1,0.5,1}))</f>
        <v>30.400000000000002</v>
      </c>
      <c r="L3604" s="1">
        <f>FLOOR(E3604*1.1,LOOKUP(E3604*1.1,{0,10,50,100,500},{0.01,0.05,0.1,0.5,1}))</f>
        <v>36.5</v>
      </c>
      <c r="M3604" s="1">
        <f t="shared" si="504"/>
        <v>36.25</v>
      </c>
      <c r="N3604" s="2">
        <f t="shared" si="505"/>
        <v>0</v>
      </c>
      <c r="O3604" s="2">
        <f t="shared" si="506"/>
        <v>1.506024096385542E-2</v>
      </c>
      <c r="P3604" s="3">
        <f t="shared" si="507"/>
        <v>-5.2818594917788579E-3</v>
      </c>
      <c r="Q3604" s="2">
        <f t="shared" si="511"/>
        <v>-9.9882540703292132E-3</v>
      </c>
      <c r="U3604" s="2">
        <f t="shared" si="508"/>
        <v>-5.2818594917788579E-3</v>
      </c>
      <c r="V3604" s="2">
        <f t="shared" si="512"/>
        <v>-9.9882540703292132E-3</v>
      </c>
      <c r="Z3604" s="1">
        <f t="shared" si="509"/>
        <v>33.35</v>
      </c>
      <c r="AC3604" s="1" t="str">
        <f t="shared" si="510"/>
        <v>N</v>
      </c>
    </row>
    <row r="3605" spans="1:29" x14ac:dyDescent="0.25">
      <c r="A3605" s="1">
        <v>20181109</v>
      </c>
      <c r="B3605" s="1">
        <v>1526</v>
      </c>
      <c r="C3605" s="1" t="s">
        <v>120</v>
      </c>
      <c r="D3605" s="1">
        <v>5.49</v>
      </c>
      <c r="E3605" s="1">
        <v>23.25</v>
      </c>
      <c r="F3605" s="1">
        <v>23.7</v>
      </c>
      <c r="G3605" s="1">
        <v>25.55</v>
      </c>
      <c r="H3605" s="1">
        <v>23.65</v>
      </c>
      <c r="I3605" s="1">
        <v>25.55</v>
      </c>
      <c r="J3605" s="1">
        <f>CEILING(E3605*0.9,LOOKUP(E3605*0.9,{0,10,50,100,500},{0.01,0.05,0.1,0.5,1}))</f>
        <v>20.950000000000003</v>
      </c>
      <c r="K3605" s="1">
        <f>CEILING(E3605*0.915,LOOKUP(E3605*0.915,{0,10,50,100,500},{0.01,0.05,0.1,0.5,1}))</f>
        <v>21.3</v>
      </c>
      <c r="L3605" s="1">
        <f>FLOOR(E3605*1.1,LOOKUP(E3605*1.1,{0,10,50,100,500},{0.01,0.05,0.1,0.5,1}))</f>
        <v>25.55</v>
      </c>
      <c r="M3605" s="1">
        <f t="shared" si="504"/>
        <v>25.3</v>
      </c>
      <c r="N3605" s="2">
        <f t="shared" si="505"/>
        <v>1.9354838709677389E-2</v>
      </c>
      <c r="O3605" s="2">
        <f t="shared" si="506"/>
        <v>9.8924731182795725E-2</v>
      </c>
      <c r="P3605" s="3">
        <f t="shared" si="507"/>
        <v>-6.5419011857707557E-2</v>
      </c>
      <c r="Q3605" s="2">
        <f t="shared" si="511"/>
        <v>-7.5407265928036774E-2</v>
      </c>
      <c r="U3605" s="2">
        <f t="shared" si="508"/>
        <v>-6.5419011857707557E-2</v>
      </c>
      <c r="V3605" s="2">
        <f t="shared" si="512"/>
        <v>-7.5407265928036774E-2</v>
      </c>
      <c r="Z3605" s="1">
        <f t="shared" si="509"/>
        <v>23.4</v>
      </c>
      <c r="AC3605" s="1" t="str">
        <f t="shared" si="510"/>
        <v>N</v>
      </c>
    </row>
    <row r="3606" spans="1:29" x14ac:dyDescent="0.25">
      <c r="A3606" s="1">
        <v>20181109</v>
      </c>
      <c r="B3606" s="1">
        <v>3673</v>
      </c>
      <c r="C3606" s="1" t="s">
        <v>372</v>
      </c>
      <c r="D3606" s="1">
        <v>3.91</v>
      </c>
      <c r="E3606" s="1">
        <v>48.9</v>
      </c>
      <c r="F3606" s="1">
        <v>49.15</v>
      </c>
      <c r="G3606" s="1">
        <v>49.65</v>
      </c>
      <c r="H3606" s="1">
        <v>48.5</v>
      </c>
      <c r="I3606" s="1">
        <v>48.95</v>
      </c>
      <c r="J3606" s="1">
        <f>CEILING(E3606*0.9,LOOKUP(E3606*0.9,{0,10,50,100,500},{0.01,0.05,0.1,0.5,1}))</f>
        <v>44.050000000000004</v>
      </c>
      <c r="K3606" s="1">
        <f>CEILING(E3606*0.915,LOOKUP(E3606*0.915,{0,10,50,100,500},{0.01,0.05,0.1,0.5,1}))</f>
        <v>44.75</v>
      </c>
      <c r="L3606" s="1">
        <f>FLOOR(E3606*1.1,LOOKUP(E3606*1.1,{0,10,50,100,500},{0.01,0.05,0.1,0.5,1}))</f>
        <v>53.7</v>
      </c>
      <c r="M3606" s="1">
        <f t="shared" si="504"/>
        <v>53.2</v>
      </c>
      <c r="N3606" s="2">
        <f t="shared" si="505"/>
        <v>5.1124744376278121E-3</v>
      </c>
      <c r="O3606" s="2">
        <f t="shared" si="506"/>
        <v>1.5337423312883436E-2</v>
      </c>
      <c r="P3606" s="3">
        <f t="shared" si="507"/>
        <v>1.7800429009191209E-3</v>
      </c>
      <c r="Q3606" s="2">
        <f t="shared" si="511"/>
        <v>-7.3627223027117647E-2</v>
      </c>
      <c r="U3606" s="2">
        <f t="shared" si="508"/>
        <v>1.7800429009191209E-3</v>
      </c>
      <c r="V3606" s="2">
        <f t="shared" si="512"/>
        <v>-7.3627223027117647E-2</v>
      </c>
      <c r="Z3606" s="1">
        <f t="shared" si="509"/>
        <v>49.05</v>
      </c>
      <c r="AC3606" s="1" t="str">
        <f t="shared" si="510"/>
        <v>N</v>
      </c>
    </row>
    <row r="3607" spans="1:29" x14ac:dyDescent="0.25">
      <c r="A3607" s="1">
        <v>20181112</v>
      </c>
      <c r="B3607" s="1">
        <v>1526</v>
      </c>
      <c r="C3607" s="1" t="s">
        <v>120</v>
      </c>
      <c r="D3607" s="1">
        <v>11.53</v>
      </c>
      <c r="E3607" s="1">
        <v>25.55</v>
      </c>
      <c r="F3607" s="1">
        <v>25</v>
      </c>
      <c r="G3607" s="1">
        <v>28.1</v>
      </c>
      <c r="H3607" s="1">
        <v>24.4</v>
      </c>
      <c r="I3607" s="1">
        <v>28.1</v>
      </c>
      <c r="J3607" s="1">
        <f>CEILING(E3607*0.9,LOOKUP(E3607*0.9,{0,10,50,100,500},{0.01,0.05,0.1,0.5,1}))</f>
        <v>23</v>
      </c>
      <c r="K3607" s="1">
        <f>CEILING(E3607*0.915,LOOKUP(E3607*0.915,{0,10,50,100,500},{0.01,0.05,0.1,0.5,1}))</f>
        <v>23.400000000000002</v>
      </c>
      <c r="L3607" s="1">
        <f>FLOOR(E3607*1.1,LOOKUP(E3607*1.1,{0,10,50,100,500},{0.01,0.05,0.1,0.5,1}))</f>
        <v>28.1</v>
      </c>
      <c r="M3607" s="1">
        <f t="shared" si="504"/>
        <v>27.85</v>
      </c>
      <c r="N3607" s="2">
        <f t="shared" si="505"/>
        <v>-2.1526418786692786E-2</v>
      </c>
      <c r="O3607" s="2">
        <f t="shared" si="506"/>
        <v>9.9804305283757361E-2</v>
      </c>
      <c r="P3607" s="3">
        <f t="shared" si="507"/>
        <v>-7.935068043087988E-2</v>
      </c>
      <c r="Q3607" s="2">
        <f t="shared" si="511"/>
        <v>-0.15297790345799753</v>
      </c>
      <c r="U3607" s="2">
        <f t="shared" si="508"/>
        <v>-7.935068043087988E-2</v>
      </c>
      <c r="V3607" s="2">
        <f t="shared" si="512"/>
        <v>-0.15297790345799753</v>
      </c>
      <c r="Z3607" s="1">
        <f t="shared" si="509"/>
        <v>25.7</v>
      </c>
      <c r="AC3607" s="1" t="str">
        <f t="shared" si="510"/>
        <v>N</v>
      </c>
    </row>
    <row r="3608" spans="1:29" x14ac:dyDescent="0.25">
      <c r="A3608" s="1">
        <v>20181112</v>
      </c>
      <c r="B3608" s="1">
        <v>6182</v>
      </c>
      <c r="C3608" s="1" t="s">
        <v>144</v>
      </c>
      <c r="D3608" s="1">
        <v>7.69</v>
      </c>
      <c r="E3608" s="1">
        <v>37.799999999999997</v>
      </c>
      <c r="F3608" s="1">
        <v>36.299999999999997</v>
      </c>
      <c r="G3608" s="1">
        <v>38.35</v>
      </c>
      <c r="H3608" s="1">
        <v>36.25</v>
      </c>
      <c r="I3608" s="1">
        <v>38.35</v>
      </c>
      <c r="J3608" s="1">
        <f>CEILING(E3608*0.9,LOOKUP(E3608*0.9,{0,10,50,100,500},{0.01,0.05,0.1,0.5,1}))</f>
        <v>34.050000000000004</v>
      </c>
      <c r="K3608" s="1">
        <f>CEILING(E3608*0.915,LOOKUP(E3608*0.915,{0,10,50,100,500},{0.01,0.05,0.1,0.5,1}))</f>
        <v>34.6</v>
      </c>
      <c r="L3608" s="1">
        <f>FLOOR(E3608*1.1,LOOKUP(E3608*1.1,{0,10,50,100,500},{0.01,0.05,0.1,0.5,1}))</f>
        <v>41.550000000000004</v>
      </c>
      <c r="M3608" s="1">
        <f t="shared" si="504"/>
        <v>41.300000000000004</v>
      </c>
      <c r="N3608" s="2">
        <f t="shared" si="505"/>
        <v>-3.9682539682539687E-2</v>
      </c>
      <c r="O3608" s="2">
        <f t="shared" si="506"/>
        <v>1.4550264550264664E-2</v>
      </c>
      <c r="P3608" s="3">
        <f t="shared" si="507"/>
        <v>-1.2708440677966379E-2</v>
      </c>
      <c r="Q3608" s="2">
        <f t="shared" si="511"/>
        <v>-0.16568634413596389</v>
      </c>
      <c r="U3608" s="2">
        <f t="shared" si="508"/>
        <v>-1.2708440677966379E-2</v>
      </c>
      <c r="V3608" s="2">
        <f t="shared" si="512"/>
        <v>-0.16568634413596389</v>
      </c>
      <c r="Z3608" s="1">
        <f t="shared" si="509"/>
        <v>37.949999999999996</v>
      </c>
      <c r="AC3608" s="1" t="str">
        <f t="shared" si="510"/>
        <v>N</v>
      </c>
    </row>
    <row r="3609" spans="1:29" x14ac:dyDescent="0.25">
      <c r="A3609" s="1">
        <v>20181112</v>
      </c>
      <c r="B3609" s="1">
        <v>3596</v>
      </c>
      <c r="C3609" s="1" t="s">
        <v>46</v>
      </c>
      <c r="D3609" s="1">
        <v>3.75</v>
      </c>
      <c r="E3609" s="1">
        <v>57</v>
      </c>
      <c r="F3609" s="1">
        <v>56</v>
      </c>
      <c r="G3609" s="1">
        <v>58.5</v>
      </c>
      <c r="H3609" s="1">
        <v>55.6</v>
      </c>
      <c r="I3609" s="1">
        <v>58.2</v>
      </c>
      <c r="J3609" s="1">
        <f>CEILING(E3609*0.9,LOOKUP(E3609*0.9,{0,10,50,100,500},{0.01,0.05,0.1,0.5,1}))</f>
        <v>51.300000000000004</v>
      </c>
      <c r="K3609" s="1">
        <f>CEILING(E3609*0.915,LOOKUP(E3609*0.915,{0,10,50,100,500},{0.01,0.05,0.1,0.5,1}))</f>
        <v>52.2</v>
      </c>
      <c r="L3609" s="1">
        <f>FLOOR(E3609*1.1,LOOKUP(E3609*1.1,{0,10,50,100,500},{0.01,0.05,0.1,0.5,1}))</f>
        <v>62.7</v>
      </c>
      <c r="M3609" s="1">
        <f t="shared" si="504"/>
        <v>62.2</v>
      </c>
      <c r="N3609" s="2">
        <f t="shared" si="505"/>
        <v>-1.7543859649122806E-2</v>
      </c>
      <c r="O3609" s="2">
        <f t="shared" si="506"/>
        <v>2.6315789473684209E-2</v>
      </c>
      <c r="P3609" s="3">
        <f t="shared" si="507"/>
        <v>-1.7732551546391875E-2</v>
      </c>
      <c r="Q3609" s="2">
        <f t="shared" si="511"/>
        <v>-0.18341889568235575</v>
      </c>
      <c r="U3609" s="2">
        <f t="shared" si="508"/>
        <v>-1.7732551546391875E-2</v>
      </c>
      <c r="V3609" s="2">
        <f t="shared" si="512"/>
        <v>-0.18341889568235575</v>
      </c>
      <c r="Z3609" s="1">
        <f t="shared" si="509"/>
        <v>57.3</v>
      </c>
      <c r="AC3609" s="1" t="str">
        <f t="shared" si="510"/>
        <v>N</v>
      </c>
    </row>
    <row r="3610" spans="1:29" x14ac:dyDescent="0.25">
      <c r="A3610" s="1">
        <v>20181112</v>
      </c>
      <c r="B3610" s="1">
        <v>4714</v>
      </c>
      <c r="C3610" s="1" t="s">
        <v>454</v>
      </c>
      <c r="D3610" s="1">
        <v>3.68</v>
      </c>
      <c r="E3610" s="1">
        <v>13.1</v>
      </c>
      <c r="F3610" s="1">
        <v>13.15</v>
      </c>
      <c r="G3610" s="1">
        <v>13.35</v>
      </c>
      <c r="H3610" s="1">
        <v>12.65</v>
      </c>
      <c r="I3610" s="1">
        <v>13.1</v>
      </c>
      <c r="J3610" s="1">
        <f>CEILING(E3610*0.9,LOOKUP(E3610*0.9,{0,10,50,100,500},{0.01,0.05,0.1,0.5,1}))</f>
        <v>11.8</v>
      </c>
      <c r="K3610" s="1">
        <f>CEILING(E3610*0.915,LOOKUP(E3610*0.915,{0,10,50,100,500},{0.01,0.05,0.1,0.5,1}))</f>
        <v>12</v>
      </c>
      <c r="L3610" s="1">
        <f>FLOOR(E3610*1.1,LOOKUP(E3610*1.1,{0,10,50,100,500},{0.01,0.05,0.1,0.5,1}))</f>
        <v>14.4</v>
      </c>
      <c r="M3610" s="1">
        <f t="shared" si="504"/>
        <v>14.15</v>
      </c>
      <c r="N3610" s="2">
        <f t="shared" si="505"/>
        <v>3.8167938931298255E-3</v>
      </c>
      <c r="O3610" s="2">
        <f t="shared" si="506"/>
        <v>1.9083969465648856E-2</v>
      </c>
      <c r="P3610" s="3">
        <f t="shared" si="507"/>
        <v>9.1306374045801598E-3</v>
      </c>
      <c r="Q3610" s="2">
        <f t="shared" si="511"/>
        <v>-0.17428825827777558</v>
      </c>
      <c r="U3610" s="2">
        <f t="shared" si="508"/>
        <v>9.1306374045801598E-3</v>
      </c>
      <c r="V3610" s="2">
        <f t="shared" si="512"/>
        <v>-0.17428825827777558</v>
      </c>
      <c r="Z3610" s="1">
        <f t="shared" si="509"/>
        <v>13.25</v>
      </c>
      <c r="AC3610" s="1" t="str">
        <f t="shared" si="510"/>
        <v>N</v>
      </c>
    </row>
    <row r="3611" spans="1:29" x14ac:dyDescent="0.25">
      <c r="A3611" s="1">
        <v>20181112</v>
      </c>
      <c r="B3611" s="1">
        <v>4927</v>
      </c>
      <c r="C3611" s="1" t="s">
        <v>237</v>
      </c>
      <c r="D3611" s="1">
        <v>3.52</v>
      </c>
      <c r="E3611" s="1">
        <v>33.450000000000003</v>
      </c>
      <c r="F3611" s="1">
        <v>32.450000000000003</v>
      </c>
      <c r="G3611" s="1">
        <v>34.5</v>
      </c>
      <c r="H3611" s="1">
        <v>32.299999999999997</v>
      </c>
      <c r="I3611" s="1">
        <v>34.25</v>
      </c>
      <c r="J3611" s="1">
        <f>CEILING(E3611*0.9,LOOKUP(E3611*0.9,{0,10,50,100,500},{0.01,0.05,0.1,0.5,1}))</f>
        <v>30.150000000000002</v>
      </c>
      <c r="K3611" s="1">
        <f>CEILING(E3611*0.915,LOOKUP(E3611*0.915,{0,10,50,100,500},{0.01,0.05,0.1,0.5,1}))</f>
        <v>30.650000000000002</v>
      </c>
      <c r="L3611" s="1">
        <f>FLOOR(E3611*1.1,LOOKUP(E3611*1.1,{0,10,50,100,500},{0.01,0.05,0.1,0.5,1}))</f>
        <v>36.75</v>
      </c>
      <c r="M3611" s="1">
        <f t="shared" si="504"/>
        <v>36.5</v>
      </c>
      <c r="N3611" s="2">
        <f t="shared" si="505"/>
        <v>-2.9895366218236172E-2</v>
      </c>
      <c r="O3611" s="2">
        <f t="shared" si="506"/>
        <v>3.1390134529147892E-2</v>
      </c>
      <c r="P3611" s="3">
        <f t="shared" si="507"/>
        <v>-2.1240062773722625E-2</v>
      </c>
      <c r="Q3611" s="2">
        <f t="shared" si="511"/>
        <v>-0.1955283210514982</v>
      </c>
      <c r="U3611" s="2">
        <f t="shared" si="508"/>
        <v>-2.1240062773722625E-2</v>
      </c>
      <c r="V3611" s="2">
        <f t="shared" si="512"/>
        <v>-0.1955283210514982</v>
      </c>
      <c r="Z3611" s="1">
        <f t="shared" si="509"/>
        <v>33.6</v>
      </c>
      <c r="AC3611" s="1" t="str">
        <f t="shared" si="510"/>
        <v>N</v>
      </c>
    </row>
    <row r="3612" spans="1:29" x14ac:dyDescent="0.25">
      <c r="A3612" s="1">
        <v>20181112</v>
      </c>
      <c r="B3612" s="1">
        <v>4426</v>
      </c>
      <c r="C3612" s="1" t="s">
        <v>388</v>
      </c>
      <c r="D3612" s="1">
        <v>3.5</v>
      </c>
      <c r="E3612" s="1">
        <v>45.85</v>
      </c>
      <c r="F3612" s="1">
        <v>45.1</v>
      </c>
      <c r="G3612" s="1">
        <v>47.1</v>
      </c>
      <c r="H3612" s="1">
        <v>44.5</v>
      </c>
      <c r="I3612" s="1">
        <v>45.25</v>
      </c>
      <c r="J3612" s="1">
        <f>CEILING(E3612*0.9,LOOKUP(E3612*0.9,{0,10,50,100,500},{0.01,0.05,0.1,0.5,1}))</f>
        <v>41.300000000000004</v>
      </c>
      <c r="K3612" s="1">
        <f>CEILING(E3612*0.915,LOOKUP(E3612*0.915,{0,10,50,100,500},{0.01,0.05,0.1,0.5,1}))</f>
        <v>42</v>
      </c>
      <c r="L3612" s="1">
        <f>FLOOR(E3612*1.1,LOOKUP(E3612*1.1,{0,10,50,100,500},{0.01,0.05,0.1,0.5,1}))</f>
        <v>50.400000000000006</v>
      </c>
      <c r="M3612" s="1">
        <f t="shared" si="504"/>
        <v>49.900000000000006</v>
      </c>
      <c r="N3612" s="2">
        <f t="shared" si="505"/>
        <v>-1.6357688113413305E-2</v>
      </c>
      <c r="O3612" s="2">
        <f t="shared" si="506"/>
        <v>2.7262813522355506E-2</v>
      </c>
      <c r="P3612" s="3">
        <f t="shared" si="507"/>
        <v>1.424511049723747E-2</v>
      </c>
      <c r="Q3612" s="2">
        <f t="shared" si="511"/>
        <v>-0.18128321055426072</v>
      </c>
      <c r="U3612" s="2">
        <f t="shared" si="508"/>
        <v>1.424511049723747E-2</v>
      </c>
      <c r="V3612" s="2">
        <f t="shared" si="512"/>
        <v>-0.18128321055426072</v>
      </c>
      <c r="Z3612" s="1">
        <f t="shared" si="509"/>
        <v>46</v>
      </c>
      <c r="AC3612" s="1" t="str">
        <f t="shared" si="510"/>
        <v>N</v>
      </c>
    </row>
    <row r="3613" spans="1:29" x14ac:dyDescent="0.25">
      <c r="A3613" s="1">
        <v>20181112</v>
      </c>
      <c r="B3613" s="1">
        <v>2498</v>
      </c>
      <c r="C3613" s="1" t="s">
        <v>68</v>
      </c>
      <c r="D3613" s="1">
        <v>2.61</v>
      </c>
      <c r="E3613" s="1">
        <v>42.35</v>
      </c>
      <c r="F3613" s="1">
        <v>41</v>
      </c>
      <c r="G3613" s="1">
        <v>46.55</v>
      </c>
      <c r="H3613" s="1">
        <v>40.5</v>
      </c>
      <c r="I3613" s="1">
        <v>44.55</v>
      </c>
      <c r="J3613" s="1">
        <f>CEILING(E3613*0.9,LOOKUP(E3613*0.9,{0,10,50,100,500},{0.01,0.05,0.1,0.5,1}))</f>
        <v>38.15</v>
      </c>
      <c r="K3613" s="1">
        <f>CEILING(E3613*0.915,LOOKUP(E3613*0.915,{0,10,50,100,500},{0.01,0.05,0.1,0.5,1}))</f>
        <v>38.800000000000004</v>
      </c>
      <c r="L3613" s="1">
        <f>FLOOR(E3613*1.1,LOOKUP(E3613*1.1,{0,10,50,100,500},{0.01,0.05,0.1,0.5,1}))</f>
        <v>46.550000000000004</v>
      </c>
      <c r="M3613" s="1">
        <f t="shared" si="504"/>
        <v>46.300000000000004</v>
      </c>
      <c r="N3613" s="2">
        <f t="shared" si="505"/>
        <v>-3.1877213695395548E-2</v>
      </c>
      <c r="O3613" s="2">
        <f t="shared" si="506"/>
        <v>9.9173553719008156E-2</v>
      </c>
      <c r="P3613" s="3">
        <f t="shared" si="507"/>
        <v>-8.4215576673866213E-2</v>
      </c>
      <c r="Q3613" s="2">
        <f t="shared" si="511"/>
        <v>-0.26549878722812692</v>
      </c>
      <c r="U3613" s="2">
        <f t="shared" si="508"/>
        <v>-8.4215576673866213E-2</v>
      </c>
      <c r="V3613" s="2">
        <f t="shared" si="512"/>
        <v>-0.26549878722812692</v>
      </c>
      <c r="Z3613" s="1">
        <f t="shared" si="509"/>
        <v>42.5</v>
      </c>
      <c r="AC3613" s="1" t="str">
        <f t="shared" si="510"/>
        <v>N</v>
      </c>
    </row>
    <row r="3614" spans="1:29" x14ac:dyDescent="0.25">
      <c r="A3614" s="1">
        <v>20181112</v>
      </c>
      <c r="B3614" s="1">
        <v>2481</v>
      </c>
      <c r="C3614" s="1" t="s">
        <v>114</v>
      </c>
      <c r="D3614" s="1">
        <v>2.4900000000000002</v>
      </c>
      <c r="E3614" s="1">
        <v>24.1</v>
      </c>
      <c r="F3614" s="1">
        <v>23.25</v>
      </c>
      <c r="G3614" s="1">
        <v>24.15</v>
      </c>
      <c r="H3614" s="1">
        <v>23.1</v>
      </c>
      <c r="I3614" s="1">
        <v>24.15</v>
      </c>
      <c r="J3614" s="1">
        <f>CEILING(E3614*0.9,LOOKUP(E3614*0.9,{0,10,50,100,500},{0.01,0.05,0.1,0.5,1}))</f>
        <v>21.700000000000003</v>
      </c>
      <c r="K3614" s="1">
        <f>CEILING(E3614*0.915,LOOKUP(E3614*0.915,{0,10,50,100,500},{0.01,0.05,0.1,0.5,1}))</f>
        <v>22.1</v>
      </c>
      <c r="L3614" s="1">
        <f>FLOOR(E3614*1.1,LOOKUP(E3614*1.1,{0,10,50,100,500},{0.01,0.05,0.1,0.5,1}))</f>
        <v>26.5</v>
      </c>
      <c r="M3614" s="1">
        <f t="shared" si="504"/>
        <v>26.25</v>
      </c>
      <c r="N3614" s="2">
        <f t="shared" si="505"/>
        <v>-3.526970954356852E-2</v>
      </c>
      <c r="O3614" s="2">
        <f t="shared" si="506"/>
        <v>2.07468879668038E-3</v>
      </c>
      <c r="P3614" s="3">
        <f t="shared" si="507"/>
        <v>0</v>
      </c>
      <c r="Q3614" s="2">
        <f t="shared" si="511"/>
        <v>-0.26549878722812692</v>
      </c>
      <c r="U3614" s="2">
        <f t="shared" si="508"/>
        <v>0</v>
      </c>
      <c r="V3614" s="2">
        <f t="shared" si="512"/>
        <v>-0.26549878722812692</v>
      </c>
      <c r="Z3614" s="1">
        <f t="shared" si="509"/>
        <v>24.25</v>
      </c>
      <c r="AC3614" s="1" t="str">
        <f t="shared" si="510"/>
        <v>N</v>
      </c>
    </row>
    <row r="3615" spans="1:29" x14ac:dyDescent="0.25">
      <c r="A3615" s="1">
        <v>20181113</v>
      </c>
      <c r="B3615" s="1">
        <v>1526</v>
      </c>
      <c r="C3615" s="1" t="s">
        <v>120</v>
      </c>
      <c r="D3615" s="1">
        <v>25.61</v>
      </c>
      <c r="E3615" s="1">
        <v>28.1</v>
      </c>
      <c r="F3615" s="1">
        <v>29.5</v>
      </c>
      <c r="G3615" s="1">
        <v>30.9</v>
      </c>
      <c r="H3615" s="1">
        <v>29</v>
      </c>
      <c r="I3615" s="1">
        <v>30.9</v>
      </c>
      <c r="J3615" s="1">
        <f>CEILING(E3615*0.9,LOOKUP(E3615*0.9,{0,10,50,100,500},{0.01,0.05,0.1,0.5,1}))</f>
        <v>25.3</v>
      </c>
      <c r="K3615" s="1">
        <f>CEILING(E3615*0.915,LOOKUP(E3615*0.915,{0,10,50,100,500},{0.01,0.05,0.1,0.5,1}))</f>
        <v>25.75</v>
      </c>
      <c r="L3615" s="1">
        <f>FLOOR(E3615*1.1,LOOKUP(E3615*1.1,{0,10,50,100,500},{0.01,0.05,0.1,0.5,1}))</f>
        <v>30.900000000000002</v>
      </c>
      <c r="M3615" s="1">
        <f t="shared" si="504"/>
        <v>30.650000000000002</v>
      </c>
      <c r="N3615" s="2">
        <f t="shared" si="505"/>
        <v>4.9822064056939445E-2</v>
      </c>
      <c r="O3615" s="2">
        <f t="shared" si="506"/>
        <v>9.9644128113878891E-2</v>
      </c>
      <c r="P3615" s="3">
        <f t="shared" si="507"/>
        <v>-3.9747140293637968E-2</v>
      </c>
      <c r="Q3615" s="2">
        <f t="shared" si="511"/>
        <v>-0.30524592752176488</v>
      </c>
      <c r="U3615" s="2">
        <f t="shared" si="508"/>
        <v>-3.9747140293637968E-2</v>
      </c>
      <c r="V3615" s="2">
        <f t="shared" si="512"/>
        <v>-0.30524592752176488</v>
      </c>
      <c r="Z3615" s="1">
        <f t="shared" si="509"/>
        <v>28.25</v>
      </c>
      <c r="AC3615" s="1" t="str">
        <f t="shared" si="510"/>
        <v>N</v>
      </c>
    </row>
    <row r="3616" spans="1:29" x14ac:dyDescent="0.25">
      <c r="A3616" s="1">
        <v>20181113</v>
      </c>
      <c r="B3616" s="1">
        <v>6182</v>
      </c>
      <c r="C3616" s="1" t="s">
        <v>144</v>
      </c>
      <c r="D3616" s="1">
        <v>7.9</v>
      </c>
      <c r="E3616" s="1">
        <v>38.35</v>
      </c>
      <c r="F3616" s="1">
        <v>38.35</v>
      </c>
      <c r="G3616" s="1">
        <v>38.700000000000003</v>
      </c>
      <c r="H3616" s="1">
        <v>37</v>
      </c>
      <c r="I3616" s="1">
        <v>37</v>
      </c>
      <c r="J3616" s="1">
        <f>CEILING(E3616*0.9,LOOKUP(E3616*0.9,{0,10,50,100,500},{0.01,0.05,0.1,0.5,1}))</f>
        <v>34.550000000000004</v>
      </c>
      <c r="K3616" s="1">
        <f>CEILING(E3616*0.915,LOOKUP(E3616*0.915,{0,10,50,100,500},{0.01,0.05,0.1,0.5,1}))</f>
        <v>35.1</v>
      </c>
      <c r="L3616" s="1">
        <f>FLOOR(E3616*1.1,LOOKUP(E3616*1.1,{0,10,50,100,500},{0.01,0.05,0.1,0.5,1}))</f>
        <v>42.150000000000006</v>
      </c>
      <c r="M3616" s="1">
        <f t="shared" si="504"/>
        <v>41.900000000000006</v>
      </c>
      <c r="N3616" s="2">
        <f t="shared" si="505"/>
        <v>0</v>
      </c>
      <c r="O3616" s="2">
        <f t="shared" si="506"/>
        <v>9.1264667535854351E-3</v>
      </c>
      <c r="P3616" s="3">
        <f t="shared" si="507"/>
        <v>3.8165554054053995E-2</v>
      </c>
      <c r="Q3616" s="2">
        <f t="shared" si="511"/>
        <v>-0.26708037346771091</v>
      </c>
      <c r="U3616" s="2">
        <f t="shared" si="508"/>
        <v>3.8165554054053995E-2</v>
      </c>
      <c r="V3616" s="2">
        <f t="shared" si="512"/>
        <v>-0.26708037346771091</v>
      </c>
      <c r="Z3616" s="1">
        <f t="shared" si="509"/>
        <v>38.5</v>
      </c>
      <c r="AC3616" s="1" t="str">
        <f t="shared" si="510"/>
        <v>N</v>
      </c>
    </row>
    <row r="3617" spans="1:29" x14ac:dyDescent="0.25">
      <c r="A3617" s="1">
        <v>20181113</v>
      </c>
      <c r="B3617" s="1">
        <v>3511</v>
      </c>
      <c r="C3617" s="1" t="s">
        <v>52</v>
      </c>
      <c r="D3617" s="1">
        <v>7.89</v>
      </c>
      <c r="E3617" s="1">
        <v>24.55</v>
      </c>
      <c r="F3617" s="1">
        <v>24.5</v>
      </c>
      <c r="G3617" s="1">
        <v>24.85</v>
      </c>
      <c r="H3617" s="1">
        <v>23.45</v>
      </c>
      <c r="I3617" s="1">
        <v>23.55</v>
      </c>
      <c r="J3617" s="1">
        <f>CEILING(E3617*0.9,LOOKUP(E3617*0.9,{0,10,50,100,500},{0.01,0.05,0.1,0.5,1}))</f>
        <v>22.1</v>
      </c>
      <c r="K3617" s="1">
        <f>CEILING(E3617*0.915,LOOKUP(E3617*0.915,{0,10,50,100,500},{0.01,0.05,0.1,0.5,1}))</f>
        <v>22.5</v>
      </c>
      <c r="L3617" s="1">
        <f>FLOOR(E3617*1.1,LOOKUP(E3617*1.1,{0,10,50,100,500},{0.01,0.05,0.1,0.5,1}))</f>
        <v>27</v>
      </c>
      <c r="M3617" s="1">
        <f t="shared" si="504"/>
        <v>26.75</v>
      </c>
      <c r="N3617" s="2">
        <f t="shared" si="505"/>
        <v>-2.0366598778004362E-3</v>
      </c>
      <c r="O3617" s="2">
        <f t="shared" si="506"/>
        <v>1.2219959266802473E-2</v>
      </c>
      <c r="P3617" s="3">
        <f t="shared" si="507"/>
        <v>4.6441539278131549E-2</v>
      </c>
      <c r="Q3617" s="2">
        <f t="shared" si="511"/>
        <v>-0.22063883418957936</v>
      </c>
      <c r="U3617" s="2">
        <f t="shared" si="508"/>
        <v>4.6441539278131549E-2</v>
      </c>
      <c r="V3617" s="2">
        <f t="shared" si="512"/>
        <v>-0.22063883418957936</v>
      </c>
      <c r="Z3617" s="1">
        <f t="shared" si="509"/>
        <v>24.7</v>
      </c>
      <c r="AC3617" s="1" t="str">
        <f t="shared" si="510"/>
        <v>N</v>
      </c>
    </row>
    <row r="3618" spans="1:29" x14ac:dyDescent="0.25">
      <c r="A3618" s="1">
        <v>20181113</v>
      </c>
      <c r="B3618" s="1">
        <v>3645</v>
      </c>
      <c r="C3618" s="1" t="s">
        <v>401</v>
      </c>
      <c r="D3618" s="1">
        <v>6.77</v>
      </c>
      <c r="E3618" s="1">
        <v>51.2</v>
      </c>
      <c r="F3618" s="1">
        <v>51</v>
      </c>
      <c r="G3618" s="1">
        <v>52.3</v>
      </c>
      <c r="H3618" s="1">
        <v>50</v>
      </c>
      <c r="I3618" s="1">
        <v>50.4</v>
      </c>
      <c r="J3618" s="1">
        <f>CEILING(E3618*0.9,LOOKUP(E3618*0.9,{0,10,50,100,500},{0.01,0.05,0.1,0.5,1}))</f>
        <v>46.1</v>
      </c>
      <c r="K3618" s="1">
        <f>CEILING(E3618*0.915,LOOKUP(E3618*0.915,{0,10,50,100,500},{0.01,0.05,0.1,0.5,1}))</f>
        <v>46.85</v>
      </c>
      <c r="L3618" s="1">
        <f>FLOOR(E3618*1.1,LOOKUP(E3618*1.1,{0,10,50,100,500},{0.01,0.05,0.1,0.5,1}))</f>
        <v>56.300000000000004</v>
      </c>
      <c r="M3618" s="1">
        <f t="shared" si="504"/>
        <v>55.800000000000004</v>
      </c>
      <c r="N3618" s="2">
        <f t="shared" si="505"/>
        <v>-3.9062500000000555E-3</v>
      </c>
      <c r="O3618" s="2">
        <f t="shared" si="506"/>
        <v>2.1484374999999889E-2</v>
      </c>
      <c r="P3618" s="3">
        <f t="shared" si="507"/>
        <v>1.9485950396825328E-2</v>
      </c>
      <c r="Q3618" s="2">
        <f t="shared" si="511"/>
        <v>-0.20115288379275403</v>
      </c>
      <c r="U3618" s="2">
        <f t="shared" si="508"/>
        <v>1.9485950396825328E-2</v>
      </c>
      <c r="V3618" s="2">
        <f t="shared" si="512"/>
        <v>-0.20115288379275403</v>
      </c>
      <c r="Z3618" s="1">
        <f t="shared" si="509"/>
        <v>51.5</v>
      </c>
      <c r="AC3618" s="1" t="str">
        <f t="shared" si="510"/>
        <v>N</v>
      </c>
    </row>
    <row r="3619" spans="1:29" x14ac:dyDescent="0.25">
      <c r="A3619" s="1">
        <v>20181113</v>
      </c>
      <c r="B3619" s="1">
        <v>4927</v>
      </c>
      <c r="C3619" s="1" t="s">
        <v>237</v>
      </c>
      <c r="D3619" s="1">
        <v>5.71</v>
      </c>
      <c r="E3619" s="1">
        <v>34.25</v>
      </c>
      <c r="F3619" s="1">
        <v>34.85</v>
      </c>
      <c r="G3619" s="1">
        <v>35.049999999999997</v>
      </c>
      <c r="H3619" s="1">
        <v>33.9</v>
      </c>
      <c r="I3619" s="1">
        <v>34.75</v>
      </c>
      <c r="J3619" s="1">
        <f>CEILING(E3619*0.9,LOOKUP(E3619*0.9,{0,10,50,100,500},{0.01,0.05,0.1,0.5,1}))</f>
        <v>30.85</v>
      </c>
      <c r="K3619" s="1">
        <f>CEILING(E3619*0.915,LOOKUP(E3619*0.915,{0,10,50,100,500},{0.01,0.05,0.1,0.5,1}))</f>
        <v>31.35</v>
      </c>
      <c r="L3619" s="1">
        <f>FLOOR(E3619*1.1,LOOKUP(E3619*1.1,{0,10,50,100,500},{0.01,0.05,0.1,0.5,1}))</f>
        <v>37.65</v>
      </c>
      <c r="M3619" s="1">
        <f t="shared" si="504"/>
        <v>37.4</v>
      </c>
      <c r="N3619" s="2">
        <f t="shared" si="505"/>
        <v>1.7518248175182525E-2</v>
      </c>
      <c r="O3619" s="2">
        <f t="shared" si="506"/>
        <v>2.3357664233576561E-2</v>
      </c>
      <c r="P3619" s="3">
        <f t="shared" si="507"/>
        <v>5.7423309352516174E-4</v>
      </c>
      <c r="Q3619" s="2">
        <f t="shared" si="511"/>
        <v>-0.20057865069922887</v>
      </c>
      <c r="U3619" s="2">
        <f t="shared" si="508"/>
        <v>5.7423309352516174E-4</v>
      </c>
      <c r="V3619" s="2">
        <f t="shared" si="512"/>
        <v>-0.20057865069922887</v>
      </c>
      <c r="Z3619" s="1">
        <f t="shared" si="509"/>
        <v>34.4</v>
      </c>
      <c r="AC3619" s="1" t="str">
        <f t="shared" si="510"/>
        <v>N</v>
      </c>
    </row>
    <row r="3620" spans="1:29" x14ac:dyDescent="0.25">
      <c r="A3620" s="1">
        <v>20181113</v>
      </c>
      <c r="B3620" s="1">
        <v>3114</v>
      </c>
      <c r="C3620" s="1" t="s">
        <v>617</v>
      </c>
      <c r="D3620" s="1">
        <v>4.53</v>
      </c>
      <c r="E3620" s="1">
        <v>30.25</v>
      </c>
      <c r="F3620" s="1">
        <v>30.3</v>
      </c>
      <c r="G3620" s="1">
        <v>30.8</v>
      </c>
      <c r="H3620" s="1">
        <v>29.45</v>
      </c>
      <c r="I3620" s="1">
        <v>29.55</v>
      </c>
      <c r="J3620" s="1">
        <f>CEILING(E3620*0.9,LOOKUP(E3620*0.9,{0,10,50,100,500},{0.01,0.05,0.1,0.5,1}))</f>
        <v>27.25</v>
      </c>
      <c r="K3620" s="1">
        <f>CEILING(E3620*0.915,LOOKUP(E3620*0.915,{0,10,50,100,500},{0.01,0.05,0.1,0.5,1}))</f>
        <v>27.700000000000003</v>
      </c>
      <c r="L3620" s="1">
        <f>FLOOR(E3620*1.1,LOOKUP(E3620*1.1,{0,10,50,100,500},{0.01,0.05,0.1,0.5,1}))</f>
        <v>33.25</v>
      </c>
      <c r="M3620" s="1">
        <f t="shared" si="504"/>
        <v>33</v>
      </c>
      <c r="N3620" s="2">
        <f t="shared" si="505"/>
        <v>1.6528925619834947E-3</v>
      </c>
      <c r="O3620" s="2">
        <f t="shared" si="506"/>
        <v>1.8181818181818205E-2</v>
      </c>
      <c r="P3620" s="3">
        <f t="shared" si="507"/>
        <v>2.6412181049069321E-2</v>
      </c>
      <c r="Q3620" s="2">
        <f t="shared" si="511"/>
        <v>-0.17416646965015956</v>
      </c>
      <c r="U3620" s="2">
        <f t="shared" si="508"/>
        <v>2.6412181049069321E-2</v>
      </c>
      <c r="V3620" s="2">
        <f t="shared" si="512"/>
        <v>-0.17416646965015956</v>
      </c>
      <c r="Z3620" s="1">
        <f t="shared" si="509"/>
        <v>30.4</v>
      </c>
      <c r="AC3620" s="1" t="str">
        <f t="shared" si="510"/>
        <v>N</v>
      </c>
    </row>
    <row r="3621" spans="1:29" x14ac:dyDescent="0.25">
      <c r="A3621" s="1">
        <v>20181113</v>
      </c>
      <c r="B3621" s="1">
        <v>3455</v>
      </c>
      <c r="C3621" s="1" t="s">
        <v>434</v>
      </c>
      <c r="D3621" s="1">
        <v>4.37</v>
      </c>
      <c r="E3621" s="1">
        <v>56.7</v>
      </c>
      <c r="F3621" s="1">
        <v>57.5</v>
      </c>
      <c r="G3621" s="1">
        <v>59.6</v>
      </c>
      <c r="H3621" s="1">
        <v>57</v>
      </c>
      <c r="I3621" s="1">
        <v>57.9</v>
      </c>
      <c r="J3621" s="1">
        <f>CEILING(E3621*0.9,LOOKUP(E3621*0.9,{0,10,50,100,500},{0.01,0.05,0.1,0.5,1}))</f>
        <v>51.1</v>
      </c>
      <c r="K3621" s="1">
        <f>CEILING(E3621*0.915,LOOKUP(E3621*0.915,{0,10,50,100,500},{0.01,0.05,0.1,0.5,1}))</f>
        <v>51.900000000000006</v>
      </c>
      <c r="L3621" s="1">
        <f>FLOOR(E3621*1.1,LOOKUP(E3621*1.1,{0,10,50,100,500},{0.01,0.05,0.1,0.5,1}))</f>
        <v>62.300000000000004</v>
      </c>
      <c r="M3621" s="1">
        <f t="shared" si="504"/>
        <v>61.800000000000004</v>
      </c>
      <c r="N3621" s="2">
        <f t="shared" si="505"/>
        <v>1.4109347442680725E-2</v>
      </c>
      <c r="O3621" s="2">
        <f t="shared" si="506"/>
        <v>5.1146384479717782E-2</v>
      </c>
      <c r="P3621" s="3">
        <f t="shared" si="507"/>
        <v>-9.193343696027657E-3</v>
      </c>
      <c r="Q3621" s="2">
        <f t="shared" si="511"/>
        <v>-0.1833598133461872</v>
      </c>
      <c r="U3621" s="2">
        <f t="shared" si="508"/>
        <v>-9.193343696027657E-3</v>
      </c>
      <c r="V3621" s="2">
        <f t="shared" si="512"/>
        <v>-0.1833598133461872</v>
      </c>
      <c r="Z3621" s="1">
        <f t="shared" si="509"/>
        <v>57</v>
      </c>
      <c r="AC3621" s="1" t="str">
        <f t="shared" si="510"/>
        <v>N</v>
      </c>
    </row>
    <row r="3622" spans="1:29" x14ac:dyDescent="0.25">
      <c r="A3622" s="1">
        <v>20181113</v>
      </c>
      <c r="B3622" s="1">
        <v>3596</v>
      </c>
      <c r="C3622" s="1" t="s">
        <v>46</v>
      </c>
      <c r="D3622" s="1">
        <v>3.9</v>
      </c>
      <c r="E3622" s="1">
        <v>58.2</v>
      </c>
      <c r="F3622" s="1">
        <v>58.1</v>
      </c>
      <c r="G3622" s="1">
        <v>58.9</v>
      </c>
      <c r="H3622" s="1">
        <v>57.5</v>
      </c>
      <c r="I3622" s="1">
        <v>58</v>
      </c>
      <c r="J3622" s="1">
        <f>CEILING(E3622*0.9,LOOKUP(E3622*0.9,{0,10,50,100,500},{0.01,0.05,0.1,0.5,1}))</f>
        <v>52.400000000000006</v>
      </c>
      <c r="K3622" s="1">
        <f>CEILING(E3622*0.915,LOOKUP(E3622*0.915,{0,10,50,100,500},{0.01,0.05,0.1,0.5,1}))</f>
        <v>53.300000000000004</v>
      </c>
      <c r="L3622" s="1">
        <f>FLOOR(E3622*1.1,LOOKUP(E3622*1.1,{0,10,50,100,500},{0.01,0.05,0.1,0.5,1}))</f>
        <v>64</v>
      </c>
      <c r="M3622" s="1">
        <f t="shared" si="504"/>
        <v>63.5</v>
      </c>
      <c r="N3622" s="2">
        <f t="shared" si="505"/>
        <v>-1.7182130584192682E-3</v>
      </c>
      <c r="O3622" s="2">
        <f t="shared" si="506"/>
        <v>1.2027491408934634E-2</v>
      </c>
      <c r="P3622" s="3">
        <f t="shared" si="507"/>
        <v>6.3063189655172417E-3</v>
      </c>
      <c r="Q3622" s="2">
        <f t="shared" si="511"/>
        <v>-0.17705349438066995</v>
      </c>
      <c r="U3622" s="2">
        <f t="shared" si="508"/>
        <v>6.3063189655172417E-3</v>
      </c>
      <c r="V3622" s="2">
        <f t="shared" si="512"/>
        <v>-0.17705349438066995</v>
      </c>
      <c r="Z3622" s="1">
        <f t="shared" si="509"/>
        <v>58.5</v>
      </c>
      <c r="AC3622" s="1" t="str">
        <f t="shared" si="510"/>
        <v>N</v>
      </c>
    </row>
    <row r="3623" spans="1:29" x14ac:dyDescent="0.25">
      <c r="A3623" s="1">
        <v>20181114</v>
      </c>
      <c r="B3623" s="1">
        <v>1526</v>
      </c>
      <c r="C3623" s="1" t="s">
        <v>120</v>
      </c>
      <c r="D3623" s="1">
        <v>23.01</v>
      </c>
      <c r="E3623" s="1">
        <v>30.9</v>
      </c>
      <c r="F3623" s="1">
        <v>32.15</v>
      </c>
      <c r="G3623" s="1">
        <v>33.950000000000003</v>
      </c>
      <c r="H3623" s="1">
        <v>32</v>
      </c>
      <c r="I3623" s="1">
        <v>33.950000000000003</v>
      </c>
      <c r="J3623" s="1">
        <f>CEILING(E3623*0.9,LOOKUP(E3623*0.9,{0,10,50,100,500},{0.01,0.05,0.1,0.5,1}))</f>
        <v>27.85</v>
      </c>
      <c r="K3623" s="1">
        <f>CEILING(E3623*0.915,LOOKUP(E3623*0.915,{0,10,50,100,500},{0.01,0.05,0.1,0.5,1}))</f>
        <v>28.3</v>
      </c>
      <c r="L3623" s="1">
        <f>FLOOR(E3623*1.1,LOOKUP(E3623*1.1,{0,10,50,100,500},{0.01,0.05,0.1,0.5,1}))</f>
        <v>33.950000000000003</v>
      </c>
      <c r="M3623" s="1">
        <f t="shared" si="504"/>
        <v>33.700000000000003</v>
      </c>
      <c r="N3623" s="2">
        <f t="shared" si="505"/>
        <v>4.0453074433656963E-2</v>
      </c>
      <c r="O3623" s="2">
        <f t="shared" si="506"/>
        <v>9.8705501618123123E-2</v>
      </c>
      <c r="P3623" s="3">
        <f t="shared" si="507"/>
        <v>-4.8204722551928855E-2</v>
      </c>
      <c r="Q3623" s="2">
        <f t="shared" si="511"/>
        <v>-0.22525821693259879</v>
      </c>
      <c r="U3623" s="2">
        <f t="shared" si="508"/>
        <v>-4.8204722551928855E-2</v>
      </c>
      <c r="V3623" s="2">
        <f t="shared" si="512"/>
        <v>-0.22525821693259879</v>
      </c>
      <c r="Z3623" s="1">
        <f t="shared" si="509"/>
        <v>31.049999999999997</v>
      </c>
      <c r="AC3623" s="1" t="str">
        <f t="shared" si="510"/>
        <v>N</v>
      </c>
    </row>
    <row r="3624" spans="1:29" x14ac:dyDescent="0.25">
      <c r="A3624" s="1">
        <v>20181114</v>
      </c>
      <c r="B3624" s="1">
        <v>3708</v>
      </c>
      <c r="C3624" s="1" t="s">
        <v>227</v>
      </c>
      <c r="D3624" s="1">
        <v>10.17</v>
      </c>
      <c r="E3624" s="1">
        <v>75.3</v>
      </c>
      <c r="F3624" s="1">
        <v>76.099999999999994</v>
      </c>
      <c r="G3624" s="1">
        <v>76.599999999999994</v>
      </c>
      <c r="H3624" s="1">
        <v>72.5</v>
      </c>
      <c r="I3624" s="1">
        <v>73.099999999999994</v>
      </c>
      <c r="J3624" s="1">
        <f>CEILING(E3624*0.9,LOOKUP(E3624*0.9,{0,10,50,100,500},{0.01,0.05,0.1,0.5,1}))</f>
        <v>67.8</v>
      </c>
      <c r="K3624" s="1">
        <f>CEILING(E3624*0.915,LOOKUP(E3624*0.915,{0,10,50,100,500},{0.01,0.05,0.1,0.5,1}))</f>
        <v>68.900000000000006</v>
      </c>
      <c r="L3624" s="1">
        <f>FLOOR(E3624*1.1,LOOKUP(E3624*1.1,{0,10,50,100,500},{0.01,0.05,0.1,0.5,1}))</f>
        <v>82.800000000000011</v>
      </c>
      <c r="M3624" s="1">
        <f t="shared" si="504"/>
        <v>82.300000000000011</v>
      </c>
      <c r="N3624" s="2">
        <f t="shared" si="505"/>
        <v>1.062416998671975E-2</v>
      </c>
      <c r="O3624" s="2">
        <f t="shared" si="506"/>
        <v>1.7264276228419619E-2</v>
      </c>
      <c r="P3624" s="3">
        <f t="shared" si="507"/>
        <v>3.8663737346101144E-2</v>
      </c>
      <c r="Q3624" s="2">
        <f t="shared" si="511"/>
        <v>-0.18659447958649764</v>
      </c>
      <c r="U3624" s="2">
        <f t="shared" si="508"/>
        <v>3.8663737346101144E-2</v>
      </c>
      <c r="V3624" s="2">
        <f t="shared" si="512"/>
        <v>-0.18659447958649764</v>
      </c>
      <c r="Z3624" s="1">
        <f t="shared" si="509"/>
        <v>75.599999999999994</v>
      </c>
      <c r="AC3624" s="1" t="str">
        <f t="shared" si="510"/>
        <v>N</v>
      </c>
    </row>
    <row r="3625" spans="1:29" x14ac:dyDescent="0.25">
      <c r="A3625" s="1">
        <v>20181114</v>
      </c>
      <c r="B3625" s="1">
        <v>6153</v>
      </c>
      <c r="C3625" s="1" t="s">
        <v>195</v>
      </c>
      <c r="D3625" s="1">
        <v>7.29</v>
      </c>
      <c r="E3625" s="1">
        <v>31.1</v>
      </c>
      <c r="F3625" s="1">
        <v>31.1</v>
      </c>
      <c r="G3625" s="1">
        <v>31.45</v>
      </c>
      <c r="H3625" s="1">
        <v>30.05</v>
      </c>
      <c r="I3625" s="1">
        <v>30.5</v>
      </c>
      <c r="J3625" s="1">
        <f>CEILING(E3625*0.9,LOOKUP(E3625*0.9,{0,10,50,100,500},{0.01,0.05,0.1,0.5,1}))</f>
        <v>28</v>
      </c>
      <c r="K3625" s="1">
        <f>CEILING(E3625*0.915,LOOKUP(E3625*0.915,{0,10,50,100,500},{0.01,0.05,0.1,0.5,1}))</f>
        <v>28.5</v>
      </c>
      <c r="L3625" s="1">
        <f>FLOOR(E3625*1.1,LOOKUP(E3625*1.1,{0,10,50,100,500},{0.01,0.05,0.1,0.5,1}))</f>
        <v>34.200000000000003</v>
      </c>
      <c r="M3625" s="1">
        <f t="shared" si="504"/>
        <v>33.950000000000003</v>
      </c>
      <c r="N3625" s="2">
        <f t="shared" si="505"/>
        <v>0</v>
      </c>
      <c r="O3625" s="2">
        <f t="shared" si="506"/>
        <v>1.1254019292604433E-2</v>
      </c>
      <c r="P3625" s="3">
        <f t="shared" si="507"/>
        <v>2.2245467213114677E-2</v>
      </c>
      <c r="Q3625" s="2">
        <f t="shared" si="511"/>
        <v>-0.16434901237338295</v>
      </c>
      <c r="U3625" s="2">
        <f t="shared" si="508"/>
        <v>2.2245467213114677E-2</v>
      </c>
      <c r="V3625" s="2">
        <f t="shared" si="512"/>
        <v>-0.16434901237338295</v>
      </c>
      <c r="Z3625" s="1">
        <f t="shared" si="509"/>
        <v>31.25</v>
      </c>
      <c r="AC3625" s="1" t="str">
        <f t="shared" si="510"/>
        <v>N</v>
      </c>
    </row>
    <row r="3626" spans="1:29" x14ac:dyDescent="0.25">
      <c r="A3626" s="1">
        <v>20181114</v>
      </c>
      <c r="B3626" s="1">
        <v>3673</v>
      </c>
      <c r="C3626" s="1" t="s">
        <v>372</v>
      </c>
      <c r="D3626" s="1">
        <v>7.02</v>
      </c>
      <c r="E3626" s="1">
        <v>52.5</v>
      </c>
      <c r="F3626" s="1">
        <v>53</v>
      </c>
      <c r="G3626" s="1">
        <v>53.4</v>
      </c>
      <c r="H3626" s="1">
        <v>51.5</v>
      </c>
      <c r="I3626" s="1">
        <v>52.4</v>
      </c>
      <c r="J3626" s="1">
        <f>CEILING(E3626*0.9,LOOKUP(E3626*0.9,{0,10,50,100,500},{0.01,0.05,0.1,0.5,1}))</f>
        <v>47.25</v>
      </c>
      <c r="K3626" s="1">
        <f>CEILING(E3626*0.915,LOOKUP(E3626*0.915,{0,10,50,100,500},{0.01,0.05,0.1,0.5,1}))</f>
        <v>48.050000000000004</v>
      </c>
      <c r="L3626" s="1">
        <f>FLOOR(E3626*1.1,LOOKUP(E3626*1.1,{0,10,50,100,500},{0.01,0.05,0.1,0.5,1}))</f>
        <v>57.7</v>
      </c>
      <c r="M3626" s="1">
        <f t="shared" si="504"/>
        <v>57.2</v>
      </c>
      <c r="N3626" s="2">
        <f t="shared" si="505"/>
        <v>9.5238095238095247E-3</v>
      </c>
      <c r="O3626" s="2">
        <f t="shared" si="506"/>
        <v>1.7142857142857116E-2</v>
      </c>
      <c r="P3626" s="3">
        <f t="shared" si="507"/>
        <v>9.1306374045801598E-3</v>
      </c>
      <c r="Q3626" s="2">
        <f t="shared" si="511"/>
        <v>-0.15521837496880278</v>
      </c>
      <c r="U3626" s="2">
        <f t="shared" si="508"/>
        <v>9.1306374045801598E-3</v>
      </c>
      <c r="V3626" s="2">
        <f t="shared" si="512"/>
        <v>-0.15521837496880278</v>
      </c>
      <c r="Z3626" s="1">
        <f t="shared" si="509"/>
        <v>52.8</v>
      </c>
      <c r="AC3626" s="1" t="str">
        <f t="shared" si="510"/>
        <v>N</v>
      </c>
    </row>
    <row r="3627" spans="1:29" x14ac:dyDescent="0.25">
      <c r="A3627" s="1">
        <v>20181114</v>
      </c>
      <c r="B3627" s="1">
        <v>4927</v>
      </c>
      <c r="C3627" s="1" t="s">
        <v>237</v>
      </c>
      <c r="D3627" s="1">
        <v>6.41</v>
      </c>
      <c r="E3627" s="1">
        <v>34.75</v>
      </c>
      <c r="F3627" s="1">
        <v>35</v>
      </c>
      <c r="G3627" s="1">
        <v>35.25</v>
      </c>
      <c r="H3627" s="1">
        <v>34.15</v>
      </c>
      <c r="I3627" s="1">
        <v>34.9</v>
      </c>
      <c r="J3627" s="1">
        <f>CEILING(E3627*0.9,LOOKUP(E3627*0.9,{0,10,50,100,500},{0.01,0.05,0.1,0.5,1}))</f>
        <v>31.3</v>
      </c>
      <c r="K3627" s="1">
        <f>CEILING(E3627*0.915,LOOKUP(E3627*0.915,{0,10,50,100,500},{0.01,0.05,0.1,0.5,1}))</f>
        <v>31.8</v>
      </c>
      <c r="L3627" s="1">
        <f>FLOOR(E3627*1.1,LOOKUP(E3627*1.1,{0,10,50,100,500},{0.01,0.05,0.1,0.5,1}))</f>
        <v>38.200000000000003</v>
      </c>
      <c r="M3627" s="1">
        <f t="shared" si="504"/>
        <v>37.950000000000003</v>
      </c>
      <c r="N3627" s="2">
        <f t="shared" si="505"/>
        <v>7.1942446043165471E-3</v>
      </c>
      <c r="O3627" s="2">
        <f t="shared" si="506"/>
        <v>1.4388489208633094E-2</v>
      </c>
      <c r="P3627" s="3">
        <f t="shared" si="507"/>
        <v>5.6188825214899274E-4</v>
      </c>
      <c r="Q3627" s="2">
        <f t="shared" si="511"/>
        <v>-0.15465648671665377</v>
      </c>
      <c r="U3627" s="2">
        <f t="shared" si="508"/>
        <v>5.6188825214899274E-4</v>
      </c>
      <c r="V3627" s="2">
        <f t="shared" si="512"/>
        <v>-0.15465648671665377</v>
      </c>
      <c r="Z3627" s="1">
        <f t="shared" si="509"/>
        <v>34.9</v>
      </c>
      <c r="AC3627" s="1" t="str">
        <f t="shared" si="510"/>
        <v>N</v>
      </c>
    </row>
    <row r="3628" spans="1:29" x14ac:dyDescent="0.25">
      <c r="A3628" s="1">
        <v>20181114</v>
      </c>
      <c r="B3628" s="1">
        <v>3144</v>
      </c>
      <c r="C3628" s="1" t="s">
        <v>461</v>
      </c>
      <c r="D3628" s="1">
        <v>5.44</v>
      </c>
      <c r="E3628" s="1">
        <v>24.2</v>
      </c>
      <c r="F3628" s="1">
        <v>24</v>
      </c>
      <c r="G3628" s="1">
        <v>24.3</v>
      </c>
      <c r="H3628" s="1">
        <v>23.25</v>
      </c>
      <c r="I3628" s="1">
        <v>23.6</v>
      </c>
      <c r="J3628" s="1">
        <f>CEILING(E3628*0.9,LOOKUP(E3628*0.9,{0,10,50,100,500},{0.01,0.05,0.1,0.5,1}))</f>
        <v>21.8</v>
      </c>
      <c r="K3628" s="1">
        <f>CEILING(E3628*0.915,LOOKUP(E3628*0.915,{0,10,50,100,500},{0.01,0.05,0.1,0.5,1}))</f>
        <v>22.150000000000002</v>
      </c>
      <c r="L3628" s="1">
        <f>FLOOR(E3628*1.1,LOOKUP(E3628*1.1,{0,10,50,100,500},{0.01,0.05,0.1,0.5,1}))</f>
        <v>26.6</v>
      </c>
      <c r="M3628" s="1">
        <f t="shared" si="504"/>
        <v>26.35</v>
      </c>
      <c r="N3628" s="2">
        <f t="shared" si="505"/>
        <v>-8.2644628099173261E-3</v>
      </c>
      <c r="O3628" s="2">
        <f t="shared" si="506"/>
        <v>4.1322314049587368E-3</v>
      </c>
      <c r="P3628" s="3">
        <f t="shared" si="507"/>
        <v>0</v>
      </c>
      <c r="Q3628" s="2">
        <f t="shared" si="511"/>
        <v>-0.15465648671665377</v>
      </c>
      <c r="U3628" s="2">
        <f t="shared" si="508"/>
        <v>0</v>
      </c>
      <c r="V3628" s="2">
        <f t="shared" si="512"/>
        <v>-0.15465648671665377</v>
      </c>
      <c r="Z3628" s="1">
        <f t="shared" si="509"/>
        <v>24.349999999999998</v>
      </c>
      <c r="AC3628" s="1" t="str">
        <f t="shared" si="510"/>
        <v>N</v>
      </c>
    </row>
    <row r="3629" spans="1:29" x14ac:dyDescent="0.25">
      <c r="A3629" s="1">
        <v>20181114</v>
      </c>
      <c r="B3629" s="1">
        <v>6150</v>
      </c>
      <c r="C3629" s="1" t="s">
        <v>132</v>
      </c>
      <c r="D3629" s="1">
        <v>4.55</v>
      </c>
      <c r="E3629" s="1">
        <v>49.1</v>
      </c>
      <c r="F3629" s="1">
        <v>48.1</v>
      </c>
      <c r="G3629" s="1">
        <v>48.9</v>
      </c>
      <c r="H3629" s="1">
        <v>47.3</v>
      </c>
      <c r="I3629" s="1">
        <v>47.8</v>
      </c>
      <c r="J3629" s="1">
        <f>CEILING(E3629*0.9,LOOKUP(E3629*0.9,{0,10,50,100,500},{0.01,0.05,0.1,0.5,1}))</f>
        <v>44.2</v>
      </c>
      <c r="K3629" s="1">
        <f>CEILING(E3629*0.915,LOOKUP(E3629*0.915,{0,10,50,100,500},{0.01,0.05,0.1,0.5,1}))</f>
        <v>44.95</v>
      </c>
      <c r="L3629" s="1">
        <f>FLOOR(E3629*1.1,LOOKUP(E3629*1.1,{0,10,50,100,500},{0.01,0.05,0.1,0.5,1}))</f>
        <v>54</v>
      </c>
      <c r="M3629" s="1">
        <f t="shared" si="504"/>
        <v>53.5</v>
      </c>
      <c r="N3629" s="2">
        <f t="shared" si="505"/>
        <v>-2.0366598778004074E-2</v>
      </c>
      <c r="O3629" s="2">
        <f t="shared" si="506"/>
        <v>-4.0733197556008724E-3</v>
      </c>
      <c r="P3629" s="3">
        <f t="shared" si="507"/>
        <v>0</v>
      </c>
      <c r="Q3629" s="2">
        <f t="shared" si="511"/>
        <v>-0.15465648671665377</v>
      </c>
      <c r="U3629" s="2">
        <f t="shared" si="508"/>
        <v>0</v>
      </c>
      <c r="V3629" s="2">
        <f t="shared" si="512"/>
        <v>-0.15465648671665377</v>
      </c>
      <c r="Z3629" s="1">
        <f t="shared" si="509"/>
        <v>49.25</v>
      </c>
      <c r="AC3629" s="1" t="str">
        <f t="shared" si="510"/>
        <v>N</v>
      </c>
    </row>
    <row r="3630" spans="1:29" x14ac:dyDescent="0.25">
      <c r="A3630" s="1">
        <v>20181114</v>
      </c>
      <c r="B3630" s="1">
        <v>8163</v>
      </c>
      <c r="C3630" s="1" t="s">
        <v>418</v>
      </c>
      <c r="D3630" s="1">
        <v>4.1900000000000004</v>
      </c>
      <c r="E3630" s="1">
        <v>38.15</v>
      </c>
      <c r="F3630" s="1">
        <v>38.4</v>
      </c>
      <c r="G3630" s="1">
        <v>38.9</v>
      </c>
      <c r="H3630" s="1">
        <v>37.9</v>
      </c>
      <c r="I3630" s="1">
        <v>38.6</v>
      </c>
      <c r="J3630" s="1">
        <f>CEILING(E3630*0.9,LOOKUP(E3630*0.9,{0,10,50,100,500},{0.01,0.05,0.1,0.5,1}))</f>
        <v>34.35</v>
      </c>
      <c r="K3630" s="1">
        <f>CEILING(E3630*0.915,LOOKUP(E3630*0.915,{0,10,50,100,500},{0.01,0.05,0.1,0.5,1}))</f>
        <v>34.950000000000003</v>
      </c>
      <c r="L3630" s="1">
        <f>FLOOR(E3630*1.1,LOOKUP(E3630*1.1,{0,10,50,100,500},{0.01,0.05,0.1,0.5,1}))</f>
        <v>41.95</v>
      </c>
      <c r="M3630" s="1">
        <f t="shared" si="504"/>
        <v>41.7</v>
      </c>
      <c r="N3630" s="2">
        <f t="shared" si="505"/>
        <v>6.5530799475753609E-3</v>
      </c>
      <c r="O3630" s="2">
        <f t="shared" si="506"/>
        <v>1.9659239842726082E-2</v>
      </c>
      <c r="P3630" s="3">
        <f t="shared" si="507"/>
        <v>-7.4695077720208442E-3</v>
      </c>
      <c r="Q3630" s="2">
        <f t="shared" si="511"/>
        <v>-0.16212599448867462</v>
      </c>
      <c r="U3630" s="2">
        <f t="shared" si="508"/>
        <v>-7.4695077720208442E-3</v>
      </c>
      <c r="V3630" s="2">
        <f t="shared" si="512"/>
        <v>-0.16212599448867462</v>
      </c>
      <c r="Z3630" s="1">
        <f t="shared" si="509"/>
        <v>38.299999999999997</v>
      </c>
      <c r="AC3630" s="1" t="str">
        <f t="shared" si="510"/>
        <v>N</v>
      </c>
    </row>
    <row r="3631" spans="1:29" x14ac:dyDescent="0.25">
      <c r="A3631" s="1">
        <v>20181115</v>
      </c>
      <c r="B3631" s="1">
        <v>1526</v>
      </c>
      <c r="C3631" s="1" t="s">
        <v>120</v>
      </c>
      <c r="D3631" s="1">
        <v>16.21</v>
      </c>
      <c r="E3631" s="1">
        <v>33.950000000000003</v>
      </c>
      <c r="F3631" s="1">
        <v>36.9</v>
      </c>
      <c r="G3631" s="1">
        <v>37.299999999999997</v>
      </c>
      <c r="H3631" s="1">
        <v>36.299999999999997</v>
      </c>
      <c r="I3631" s="1">
        <v>37.299999999999997</v>
      </c>
      <c r="J3631" s="1">
        <f>CEILING(E3631*0.9,LOOKUP(E3631*0.9,{0,10,50,100,500},{0.01,0.05,0.1,0.5,1}))</f>
        <v>30.6</v>
      </c>
      <c r="K3631" s="1">
        <f>CEILING(E3631*0.915,LOOKUP(E3631*0.915,{0,10,50,100,500},{0.01,0.05,0.1,0.5,1}))</f>
        <v>31.1</v>
      </c>
      <c r="L3631" s="1">
        <f>FLOOR(E3631*1.1,LOOKUP(E3631*1.1,{0,10,50,100,500},{0.01,0.05,0.1,0.5,1}))</f>
        <v>37.300000000000004</v>
      </c>
      <c r="M3631" s="1">
        <f t="shared" si="504"/>
        <v>37.050000000000004</v>
      </c>
      <c r="N3631" s="2">
        <f t="shared" si="505"/>
        <v>8.6892488954344496E-2</v>
      </c>
      <c r="O3631" s="2">
        <f t="shared" si="506"/>
        <v>9.8674521354933556E-2</v>
      </c>
      <c r="P3631" s="3">
        <f t="shared" si="507"/>
        <v>-6.3388947368423739E-3</v>
      </c>
      <c r="Q3631" s="2">
        <f t="shared" si="511"/>
        <v>-0.168464889225517</v>
      </c>
      <c r="U3631" s="2">
        <f t="shared" si="508"/>
        <v>-6.3388947368423739E-3</v>
      </c>
      <c r="V3631" s="2">
        <f t="shared" si="512"/>
        <v>-0.168464889225517</v>
      </c>
      <c r="Z3631" s="1">
        <f t="shared" si="509"/>
        <v>34.1</v>
      </c>
      <c r="AC3631" s="1" t="str">
        <f t="shared" si="510"/>
        <v>N</v>
      </c>
    </row>
    <row r="3632" spans="1:29" x14ac:dyDescent="0.25">
      <c r="A3632" s="1">
        <v>20181115</v>
      </c>
      <c r="B3632" s="1">
        <v>2368</v>
      </c>
      <c r="C3632" s="1" t="s">
        <v>239</v>
      </c>
      <c r="D3632" s="1">
        <v>10.79</v>
      </c>
      <c r="E3632" s="1">
        <v>12.5</v>
      </c>
      <c r="F3632" s="1">
        <v>12.65</v>
      </c>
      <c r="G3632" s="1">
        <v>13.45</v>
      </c>
      <c r="H3632" s="1">
        <v>12.65</v>
      </c>
      <c r="I3632" s="1">
        <v>13</v>
      </c>
      <c r="J3632" s="1">
        <f>CEILING(E3632*0.9,LOOKUP(E3632*0.9,{0,10,50,100,500},{0.01,0.05,0.1,0.5,1}))</f>
        <v>11.25</v>
      </c>
      <c r="K3632" s="1">
        <f>CEILING(E3632*0.915,LOOKUP(E3632*0.915,{0,10,50,100,500},{0.01,0.05,0.1,0.5,1}))</f>
        <v>11.450000000000001</v>
      </c>
      <c r="L3632" s="1">
        <f>FLOOR(E3632*1.1,LOOKUP(E3632*1.1,{0,10,50,100,500},{0.01,0.05,0.1,0.5,1}))</f>
        <v>13.75</v>
      </c>
      <c r="M3632" s="1">
        <f t="shared" si="504"/>
        <v>13.5</v>
      </c>
      <c r="N3632" s="2">
        <f t="shared" si="505"/>
        <v>1.2000000000000028E-2</v>
      </c>
      <c r="O3632" s="2">
        <f t="shared" si="506"/>
        <v>7.5999999999999943E-2</v>
      </c>
      <c r="P3632" s="3">
        <f t="shared" si="507"/>
        <v>-2.9169950000000062E-2</v>
      </c>
      <c r="Q3632" s="2">
        <f t="shared" si="511"/>
        <v>-0.19763483922551706</v>
      </c>
      <c r="U3632" s="2">
        <f t="shared" si="508"/>
        <v>-2.9169950000000062E-2</v>
      </c>
      <c r="V3632" s="2">
        <f t="shared" si="512"/>
        <v>-0.19763483922551706</v>
      </c>
      <c r="Z3632" s="1">
        <f t="shared" si="509"/>
        <v>12.65</v>
      </c>
      <c r="AC3632" s="1" t="str">
        <f t="shared" si="510"/>
        <v>N</v>
      </c>
    </row>
    <row r="3633" spans="1:29" x14ac:dyDescent="0.25">
      <c r="A3633" s="1">
        <v>20181115</v>
      </c>
      <c r="B3633" s="1">
        <v>8431</v>
      </c>
      <c r="C3633" s="1" t="s">
        <v>55</v>
      </c>
      <c r="D3633" s="1">
        <v>9.64</v>
      </c>
      <c r="E3633" s="1">
        <v>37</v>
      </c>
      <c r="F3633" s="1">
        <v>37</v>
      </c>
      <c r="G3633" s="1">
        <v>37.6</v>
      </c>
      <c r="H3633" s="1">
        <v>35</v>
      </c>
      <c r="I3633" s="1">
        <v>36.799999999999997</v>
      </c>
      <c r="J3633" s="1">
        <f>CEILING(E3633*0.9,LOOKUP(E3633*0.9,{0,10,50,100,500},{0.01,0.05,0.1,0.5,1}))</f>
        <v>33.300000000000004</v>
      </c>
      <c r="K3633" s="1">
        <f>CEILING(E3633*0.915,LOOKUP(E3633*0.915,{0,10,50,100,500},{0.01,0.05,0.1,0.5,1}))</f>
        <v>33.9</v>
      </c>
      <c r="L3633" s="1">
        <f>FLOOR(E3633*1.1,LOOKUP(E3633*1.1,{0,10,50,100,500},{0.01,0.05,0.1,0.5,1}))</f>
        <v>40.700000000000003</v>
      </c>
      <c r="M3633" s="1">
        <f t="shared" si="504"/>
        <v>40.450000000000003</v>
      </c>
      <c r="N3633" s="2">
        <f t="shared" si="505"/>
        <v>0</v>
      </c>
      <c r="O3633" s="2">
        <f t="shared" si="506"/>
        <v>1.6216216216216255E-2</v>
      </c>
      <c r="P3633" s="3">
        <f t="shared" si="507"/>
        <v>7.1948084239130726E-3</v>
      </c>
      <c r="Q3633" s="2">
        <f t="shared" si="511"/>
        <v>-0.19044003080160399</v>
      </c>
      <c r="U3633" s="2">
        <f t="shared" si="508"/>
        <v>7.1948084239130726E-3</v>
      </c>
      <c r="V3633" s="2">
        <f t="shared" si="512"/>
        <v>-0.19044003080160399</v>
      </c>
      <c r="Z3633" s="1">
        <f t="shared" si="509"/>
        <v>37.15</v>
      </c>
      <c r="AC3633" s="1" t="str">
        <f t="shared" si="510"/>
        <v>N</v>
      </c>
    </row>
    <row r="3634" spans="1:29" x14ac:dyDescent="0.25">
      <c r="A3634" s="1">
        <v>20181115</v>
      </c>
      <c r="B3634" s="1">
        <v>6182</v>
      </c>
      <c r="C3634" s="1" t="s">
        <v>144</v>
      </c>
      <c r="D3634" s="1">
        <v>8.84</v>
      </c>
      <c r="E3634" s="1">
        <v>37.700000000000003</v>
      </c>
      <c r="F3634" s="1">
        <v>37.950000000000003</v>
      </c>
      <c r="G3634" s="1">
        <v>38.700000000000003</v>
      </c>
      <c r="H3634" s="1">
        <v>36.75</v>
      </c>
      <c r="I3634" s="1">
        <v>36.75</v>
      </c>
      <c r="J3634" s="1">
        <f>CEILING(E3634*0.9,LOOKUP(E3634*0.9,{0,10,50,100,500},{0.01,0.05,0.1,0.5,1}))</f>
        <v>33.950000000000003</v>
      </c>
      <c r="K3634" s="1">
        <f>CEILING(E3634*0.915,LOOKUP(E3634*0.915,{0,10,50,100,500},{0.01,0.05,0.1,0.5,1}))</f>
        <v>34.5</v>
      </c>
      <c r="L3634" s="1">
        <f>FLOOR(E3634*1.1,LOOKUP(E3634*1.1,{0,10,50,100,500},{0.01,0.05,0.1,0.5,1}))</f>
        <v>41.45</v>
      </c>
      <c r="M3634" s="1">
        <f t="shared" si="504"/>
        <v>41.2</v>
      </c>
      <c r="N3634" s="2">
        <f t="shared" si="505"/>
        <v>6.6312997347480101E-3</v>
      </c>
      <c r="O3634" s="2">
        <f t="shared" si="506"/>
        <v>2.652519893899204E-2</v>
      </c>
      <c r="P3634" s="3">
        <f t="shared" si="507"/>
        <v>3.0293053061224616E-2</v>
      </c>
      <c r="Q3634" s="2">
        <f t="shared" si="511"/>
        <v>-0.16014697774037936</v>
      </c>
      <c r="U3634" s="2">
        <f t="shared" si="508"/>
        <v>3.0293053061224616E-2</v>
      </c>
      <c r="V3634" s="2">
        <f t="shared" si="512"/>
        <v>-0.16014697774037936</v>
      </c>
      <c r="Z3634" s="1">
        <f t="shared" si="509"/>
        <v>37.85</v>
      </c>
      <c r="AC3634" s="1" t="str">
        <f t="shared" si="510"/>
        <v>N</v>
      </c>
    </row>
    <row r="3635" spans="1:29" x14ac:dyDescent="0.25">
      <c r="A3635" s="1">
        <v>20181115</v>
      </c>
      <c r="B3635" s="1">
        <v>2323</v>
      </c>
      <c r="C3635" s="1" t="s">
        <v>229</v>
      </c>
      <c r="D3635" s="1">
        <v>8.6</v>
      </c>
      <c r="E3635" s="1">
        <v>6.82</v>
      </c>
      <c r="F3635" s="1">
        <v>7.11</v>
      </c>
      <c r="G3635" s="1">
        <v>7.38</v>
      </c>
      <c r="H3635" s="1">
        <v>6.86</v>
      </c>
      <c r="I3635" s="1">
        <v>6.9</v>
      </c>
      <c r="J3635" s="1">
        <f>CEILING(E3635*0.9,LOOKUP(E3635*0.9,{0,10,50,100,500},{0.01,0.05,0.1,0.5,1}))</f>
        <v>6.1400000000000006</v>
      </c>
      <c r="K3635" s="1">
        <f>CEILING(E3635*0.915,LOOKUP(E3635*0.915,{0,10,50,100,500},{0.01,0.05,0.1,0.5,1}))</f>
        <v>6.25</v>
      </c>
      <c r="L3635" s="1">
        <f>FLOOR(E3635*1.1,LOOKUP(E3635*1.1,{0,10,50,100,500},{0.01,0.05,0.1,0.5,1}))</f>
        <v>7.5</v>
      </c>
      <c r="M3635" s="1">
        <f t="shared" si="504"/>
        <v>7.45</v>
      </c>
      <c r="N3635" s="2">
        <f t="shared" si="505"/>
        <v>4.2521994134897365E-2</v>
      </c>
      <c r="O3635" s="2">
        <f t="shared" si="506"/>
        <v>8.2111436950146569E-2</v>
      </c>
      <c r="P3635" s="3">
        <f t="shared" si="507"/>
        <v>2.8078986956521657E-2</v>
      </c>
      <c r="Q3635" s="2">
        <f t="shared" si="511"/>
        <v>-0.1320679907838577</v>
      </c>
      <c r="U3635" s="2">
        <f t="shared" si="508"/>
        <v>2.8078986956521657E-2</v>
      </c>
      <c r="V3635" s="2">
        <f t="shared" si="512"/>
        <v>-0.1320679907838577</v>
      </c>
      <c r="Z3635" s="1">
        <f t="shared" si="509"/>
        <v>6.8500000000000005</v>
      </c>
      <c r="AC3635" s="1" t="str">
        <f t="shared" si="510"/>
        <v>N</v>
      </c>
    </row>
    <row r="3636" spans="1:29" x14ac:dyDescent="0.25">
      <c r="A3636" s="1">
        <v>20181115</v>
      </c>
      <c r="B3636" s="1">
        <v>3317</v>
      </c>
      <c r="C3636" s="1" t="s">
        <v>169</v>
      </c>
      <c r="D3636" s="1">
        <v>7.52</v>
      </c>
      <c r="E3636" s="1">
        <v>30</v>
      </c>
      <c r="F3636" s="1">
        <v>30</v>
      </c>
      <c r="G3636" s="1">
        <v>30.45</v>
      </c>
      <c r="H3636" s="1">
        <v>29.7</v>
      </c>
      <c r="I3636" s="1">
        <v>29.95</v>
      </c>
      <c r="J3636" s="1">
        <f>CEILING(E3636*0.9,LOOKUP(E3636*0.9,{0,10,50,100,500},{0.01,0.05,0.1,0.5,1}))</f>
        <v>27</v>
      </c>
      <c r="K3636" s="1">
        <f>CEILING(E3636*0.915,LOOKUP(E3636*0.915,{0,10,50,100,500},{0.01,0.05,0.1,0.5,1}))</f>
        <v>27.450000000000003</v>
      </c>
      <c r="L3636" s="1">
        <f>FLOOR(E3636*1.1,LOOKUP(E3636*1.1,{0,10,50,100,500},{0.01,0.05,0.1,0.5,1}))</f>
        <v>33</v>
      </c>
      <c r="M3636" s="1">
        <f t="shared" si="504"/>
        <v>32.75</v>
      </c>
      <c r="N3636" s="2">
        <f t="shared" si="505"/>
        <v>0</v>
      </c>
      <c r="O3636" s="2">
        <f t="shared" si="506"/>
        <v>1.4999999999999977E-2</v>
      </c>
      <c r="P3636" s="3">
        <f t="shared" si="507"/>
        <v>4.3671151919866405E-3</v>
      </c>
      <c r="Q3636" s="2">
        <f t="shared" si="511"/>
        <v>-0.12770087559187104</v>
      </c>
      <c r="U3636" s="2">
        <f t="shared" si="508"/>
        <v>4.3671151919866405E-3</v>
      </c>
      <c r="V3636" s="2">
        <f t="shared" si="512"/>
        <v>-0.12770087559187104</v>
      </c>
      <c r="Z3636" s="1">
        <f t="shared" si="509"/>
        <v>30.15</v>
      </c>
      <c r="AC3636" s="1" t="str">
        <f t="shared" si="510"/>
        <v>N</v>
      </c>
    </row>
    <row r="3637" spans="1:29" x14ac:dyDescent="0.25">
      <c r="A3637" s="1">
        <v>20181115</v>
      </c>
      <c r="B3637" s="1">
        <v>4909</v>
      </c>
      <c r="C3637" s="1" t="s">
        <v>677</v>
      </c>
      <c r="D3637" s="1">
        <v>6.06</v>
      </c>
      <c r="E3637" s="1">
        <v>16.55</v>
      </c>
      <c r="F3637" s="1">
        <v>16.25</v>
      </c>
      <c r="G3637" s="1">
        <v>16.5</v>
      </c>
      <c r="H3637" s="1">
        <v>15.85</v>
      </c>
      <c r="I3637" s="1">
        <v>16.5</v>
      </c>
      <c r="J3637" s="1">
        <f>CEILING(E3637*0.9,LOOKUP(E3637*0.9,{0,10,50,100,500},{0.01,0.05,0.1,0.5,1}))</f>
        <v>14.9</v>
      </c>
      <c r="K3637" s="1">
        <f>CEILING(E3637*0.915,LOOKUP(E3637*0.915,{0,10,50,100,500},{0.01,0.05,0.1,0.5,1}))</f>
        <v>15.15</v>
      </c>
      <c r="L3637" s="1">
        <f>FLOOR(E3637*1.1,LOOKUP(E3637*1.1,{0,10,50,100,500},{0.01,0.05,0.1,0.5,1}))</f>
        <v>18.2</v>
      </c>
      <c r="M3637" s="1">
        <f t="shared" si="504"/>
        <v>17.95</v>
      </c>
      <c r="N3637" s="2">
        <f t="shared" si="505"/>
        <v>-1.8126888217522702E-2</v>
      </c>
      <c r="O3637" s="2">
        <f t="shared" si="506"/>
        <v>-3.0211480362538194E-3</v>
      </c>
      <c r="P3637" s="3">
        <f t="shared" si="507"/>
        <v>0</v>
      </c>
      <c r="Q3637" s="2">
        <f t="shared" si="511"/>
        <v>-0.12770087559187104</v>
      </c>
      <c r="U3637" s="2">
        <f t="shared" si="508"/>
        <v>0</v>
      </c>
      <c r="V3637" s="2">
        <f t="shared" si="512"/>
        <v>-0.12770087559187104</v>
      </c>
      <c r="Z3637" s="1">
        <f t="shared" si="509"/>
        <v>16.7</v>
      </c>
      <c r="AC3637" s="1" t="str">
        <f t="shared" si="510"/>
        <v>N</v>
      </c>
    </row>
    <row r="3638" spans="1:29" x14ac:dyDescent="0.25">
      <c r="A3638" s="1">
        <v>20181115</v>
      </c>
      <c r="B3638" s="1">
        <v>5481</v>
      </c>
      <c r="C3638" s="1" t="s">
        <v>605</v>
      </c>
      <c r="D3638" s="1">
        <v>6.05</v>
      </c>
      <c r="E3638" s="1">
        <v>16.149999999999999</v>
      </c>
      <c r="F3638" s="1">
        <v>16.25</v>
      </c>
      <c r="G3638" s="1">
        <v>16.600000000000001</v>
      </c>
      <c r="H3638" s="1">
        <v>16</v>
      </c>
      <c r="I3638" s="1">
        <v>16.3</v>
      </c>
      <c r="J3638" s="1">
        <f>CEILING(E3638*0.9,LOOKUP(E3638*0.9,{0,10,50,100,500},{0.01,0.05,0.1,0.5,1}))</f>
        <v>14.55</v>
      </c>
      <c r="K3638" s="1">
        <f>CEILING(E3638*0.915,LOOKUP(E3638*0.915,{0,10,50,100,500},{0.01,0.05,0.1,0.5,1}))</f>
        <v>14.8</v>
      </c>
      <c r="L3638" s="1">
        <f>FLOOR(E3638*1.1,LOOKUP(E3638*1.1,{0,10,50,100,500},{0.01,0.05,0.1,0.5,1}))</f>
        <v>17.75</v>
      </c>
      <c r="M3638" s="1">
        <f t="shared" si="504"/>
        <v>17.5</v>
      </c>
      <c r="N3638" s="2">
        <f t="shared" si="505"/>
        <v>6.1919504643963737E-3</v>
      </c>
      <c r="O3638" s="2">
        <f t="shared" si="506"/>
        <v>2.7863777089783461E-2</v>
      </c>
      <c r="P3638" s="3">
        <f t="shared" si="507"/>
        <v>-2.298000000000197E-3</v>
      </c>
      <c r="Q3638" s="2">
        <f t="shared" si="511"/>
        <v>-0.12999887559187123</v>
      </c>
      <c r="U3638" s="2">
        <f t="shared" si="508"/>
        <v>-2.298000000000197E-3</v>
      </c>
      <c r="V3638" s="2">
        <f t="shared" si="512"/>
        <v>-0.12999887559187123</v>
      </c>
      <c r="Z3638" s="1">
        <f t="shared" si="509"/>
        <v>16.299999999999997</v>
      </c>
      <c r="AC3638" s="1" t="str">
        <f t="shared" si="510"/>
        <v>N</v>
      </c>
    </row>
    <row r="3639" spans="1:29" x14ac:dyDescent="0.25">
      <c r="A3639" s="1">
        <v>20181116</v>
      </c>
      <c r="B3639" s="1">
        <v>6173</v>
      </c>
      <c r="C3639" s="1" t="s">
        <v>71</v>
      </c>
      <c r="D3639" s="1">
        <v>16.760000000000002</v>
      </c>
      <c r="E3639" s="1">
        <v>56.4</v>
      </c>
      <c r="F3639" s="1">
        <v>56.3</v>
      </c>
      <c r="G3639" s="1">
        <v>58.1</v>
      </c>
      <c r="H3639" s="1">
        <v>56.3</v>
      </c>
      <c r="I3639" s="1">
        <v>57.1</v>
      </c>
      <c r="J3639" s="1">
        <f>CEILING(E3639*0.9,LOOKUP(E3639*0.9,{0,10,50,100,500},{0.01,0.05,0.1,0.5,1}))</f>
        <v>50.800000000000004</v>
      </c>
      <c r="K3639" s="1">
        <f>CEILING(E3639*0.915,LOOKUP(E3639*0.915,{0,10,50,100,500},{0.01,0.05,0.1,0.5,1}))</f>
        <v>51.7</v>
      </c>
      <c r="L3639" s="1">
        <f>FLOOR(E3639*1.1,LOOKUP(E3639*1.1,{0,10,50,100,500},{0.01,0.05,0.1,0.5,1}))</f>
        <v>62</v>
      </c>
      <c r="M3639" s="1">
        <f t="shared" si="504"/>
        <v>61.5</v>
      </c>
      <c r="N3639" s="2">
        <f t="shared" si="505"/>
        <v>-1.7730496453900962E-3</v>
      </c>
      <c r="O3639" s="2">
        <f t="shared" si="506"/>
        <v>3.0141843971631256E-2</v>
      </c>
      <c r="P3639" s="3">
        <f t="shared" si="507"/>
        <v>-9.2899509632225659E-3</v>
      </c>
      <c r="Q3639" s="2">
        <f t="shared" si="511"/>
        <v>-0.13928882655509381</v>
      </c>
      <c r="U3639" s="2">
        <f t="shared" si="508"/>
        <v>-9.2899509632225659E-3</v>
      </c>
      <c r="V3639" s="2">
        <f t="shared" si="512"/>
        <v>-0.13928882655509381</v>
      </c>
      <c r="Z3639" s="1">
        <f t="shared" si="509"/>
        <v>56.699999999999996</v>
      </c>
      <c r="AC3639" s="1" t="str">
        <f t="shared" si="510"/>
        <v>N</v>
      </c>
    </row>
    <row r="3640" spans="1:29" x14ac:dyDescent="0.25">
      <c r="A3640" s="1">
        <v>20181116</v>
      </c>
      <c r="B3640" s="1">
        <v>8163</v>
      </c>
      <c r="C3640" s="1" t="s">
        <v>418</v>
      </c>
      <c r="D3640" s="1">
        <v>10.72</v>
      </c>
      <c r="E3640" s="1">
        <v>42.45</v>
      </c>
      <c r="F3640" s="1">
        <v>43.15</v>
      </c>
      <c r="G3640" s="1">
        <v>43.7</v>
      </c>
      <c r="H3640" s="1">
        <v>42.4</v>
      </c>
      <c r="I3640" s="1">
        <v>43.35</v>
      </c>
      <c r="J3640" s="1">
        <f>CEILING(E3640*0.9,LOOKUP(E3640*0.9,{0,10,50,100,500},{0.01,0.05,0.1,0.5,1}))</f>
        <v>38.25</v>
      </c>
      <c r="K3640" s="1">
        <f>CEILING(E3640*0.915,LOOKUP(E3640*0.915,{0,10,50,100,500},{0.01,0.05,0.1,0.5,1}))</f>
        <v>38.85</v>
      </c>
      <c r="L3640" s="1">
        <f>FLOOR(E3640*1.1,LOOKUP(E3640*1.1,{0,10,50,100,500},{0.01,0.05,0.1,0.5,1}))</f>
        <v>46.650000000000006</v>
      </c>
      <c r="M3640" s="1">
        <f t="shared" si="504"/>
        <v>46.400000000000006</v>
      </c>
      <c r="N3640" s="2">
        <f t="shared" si="505"/>
        <v>1.6489988221436883E-2</v>
      </c>
      <c r="O3640" s="2">
        <f t="shared" si="506"/>
        <v>2.9446407538280327E-2</v>
      </c>
      <c r="P3640" s="3">
        <f t="shared" si="507"/>
        <v>-6.9028489042676257E-3</v>
      </c>
      <c r="Q3640" s="2">
        <f t="shared" si="511"/>
        <v>-0.14619167545936143</v>
      </c>
      <c r="U3640" s="2">
        <f t="shared" si="508"/>
        <v>-6.9028489042676257E-3</v>
      </c>
      <c r="V3640" s="2">
        <f t="shared" si="512"/>
        <v>-0.14619167545936143</v>
      </c>
      <c r="Z3640" s="1">
        <f t="shared" si="509"/>
        <v>42.6</v>
      </c>
      <c r="AC3640" s="1" t="str">
        <f t="shared" si="510"/>
        <v>N</v>
      </c>
    </row>
    <row r="3641" spans="1:29" x14ac:dyDescent="0.25">
      <c r="A3641" s="1">
        <v>20181116</v>
      </c>
      <c r="B3641" s="1">
        <v>8043</v>
      </c>
      <c r="C3641" s="1" t="s">
        <v>421</v>
      </c>
      <c r="D3641" s="1">
        <v>10.57</v>
      </c>
      <c r="E3641" s="1">
        <v>39</v>
      </c>
      <c r="F3641" s="1">
        <v>39.5</v>
      </c>
      <c r="G3641" s="1">
        <v>40.200000000000003</v>
      </c>
      <c r="H3641" s="1">
        <v>38.799999999999997</v>
      </c>
      <c r="I3641" s="1">
        <v>39.6</v>
      </c>
      <c r="J3641" s="1">
        <f>CEILING(E3641*0.9,LOOKUP(E3641*0.9,{0,10,50,100,500},{0.01,0.05,0.1,0.5,1}))</f>
        <v>35.1</v>
      </c>
      <c r="K3641" s="1">
        <f>CEILING(E3641*0.915,LOOKUP(E3641*0.915,{0,10,50,100,500},{0.01,0.05,0.1,0.5,1}))</f>
        <v>35.700000000000003</v>
      </c>
      <c r="L3641" s="1">
        <f>FLOOR(E3641*1.1,LOOKUP(E3641*1.1,{0,10,50,100,500},{0.01,0.05,0.1,0.5,1}))</f>
        <v>42.900000000000006</v>
      </c>
      <c r="M3641" s="1">
        <f t="shared" si="504"/>
        <v>42.650000000000006</v>
      </c>
      <c r="N3641" s="2">
        <f t="shared" si="505"/>
        <v>1.282051282051282E-2</v>
      </c>
      <c r="O3641" s="2">
        <f t="shared" si="506"/>
        <v>3.0769230769230844E-2</v>
      </c>
      <c r="P3641" s="3">
        <f t="shared" si="507"/>
        <v>-4.8184570707071918E-3</v>
      </c>
      <c r="Q3641" s="2">
        <f t="shared" si="511"/>
        <v>-0.15101013253006862</v>
      </c>
      <c r="U3641" s="2">
        <f t="shared" si="508"/>
        <v>-4.8184570707071918E-3</v>
      </c>
      <c r="V3641" s="2">
        <f t="shared" si="512"/>
        <v>-0.15101013253006862</v>
      </c>
      <c r="Z3641" s="1">
        <f t="shared" si="509"/>
        <v>39.15</v>
      </c>
      <c r="AC3641" s="1" t="str">
        <f t="shared" si="510"/>
        <v>N</v>
      </c>
    </row>
    <row r="3642" spans="1:29" x14ac:dyDescent="0.25">
      <c r="A3642" s="1">
        <v>20181116</v>
      </c>
      <c r="B3642" s="1">
        <v>3037</v>
      </c>
      <c r="C3642" s="1" t="s">
        <v>213</v>
      </c>
      <c r="D3642" s="1">
        <v>8.14</v>
      </c>
      <c r="E3642" s="1">
        <v>19.649999999999999</v>
      </c>
      <c r="F3642" s="1">
        <v>19.95</v>
      </c>
      <c r="G3642" s="1">
        <v>20.100000000000001</v>
      </c>
      <c r="H3642" s="1">
        <v>19.5</v>
      </c>
      <c r="I3642" s="1">
        <v>19.8</v>
      </c>
      <c r="J3642" s="1">
        <f>CEILING(E3642*0.9,LOOKUP(E3642*0.9,{0,10,50,100,500},{0.01,0.05,0.1,0.5,1}))</f>
        <v>17.7</v>
      </c>
      <c r="K3642" s="1">
        <f>CEILING(E3642*0.915,LOOKUP(E3642*0.915,{0,10,50,100,500},{0.01,0.05,0.1,0.5,1}))</f>
        <v>18</v>
      </c>
      <c r="L3642" s="1">
        <f>FLOOR(E3642*1.1,LOOKUP(E3642*1.1,{0,10,50,100,500},{0.01,0.05,0.1,0.5,1}))</f>
        <v>21.6</v>
      </c>
      <c r="M3642" s="1">
        <f t="shared" si="504"/>
        <v>21.35</v>
      </c>
      <c r="N3642" s="2">
        <f t="shared" si="505"/>
        <v>1.5267175572519122E-2</v>
      </c>
      <c r="O3642" s="2">
        <f t="shared" si="506"/>
        <v>2.2900763358778772E-2</v>
      </c>
      <c r="P3642" s="3">
        <f t="shared" si="507"/>
        <v>5.2633712121210544E-3</v>
      </c>
      <c r="Q3642" s="2">
        <f t="shared" si="511"/>
        <v>-0.14574676131794756</v>
      </c>
      <c r="U3642" s="2">
        <f t="shared" si="508"/>
        <v>5.2633712121210544E-3</v>
      </c>
      <c r="V3642" s="2">
        <f t="shared" si="512"/>
        <v>-0.14574676131794756</v>
      </c>
      <c r="Z3642" s="1">
        <f t="shared" si="509"/>
        <v>19.799999999999997</v>
      </c>
      <c r="AC3642" s="1" t="str">
        <f t="shared" si="510"/>
        <v>N</v>
      </c>
    </row>
    <row r="3643" spans="1:29" x14ac:dyDescent="0.25">
      <c r="A3643" s="1">
        <v>20181116</v>
      </c>
      <c r="B3643" s="1">
        <v>2478</v>
      </c>
      <c r="C3643" s="1" t="s">
        <v>216</v>
      </c>
      <c r="D3643" s="1">
        <v>6.72</v>
      </c>
      <c r="E3643" s="1">
        <v>50.8</v>
      </c>
      <c r="F3643" s="1">
        <v>51.5</v>
      </c>
      <c r="G3643" s="1">
        <v>53.2</v>
      </c>
      <c r="H3643" s="1">
        <v>51.5</v>
      </c>
      <c r="I3643" s="1">
        <v>52.5</v>
      </c>
      <c r="J3643" s="1">
        <f>CEILING(E3643*0.9,LOOKUP(E3643*0.9,{0,10,50,100,500},{0.01,0.05,0.1,0.5,1}))</f>
        <v>45.75</v>
      </c>
      <c r="K3643" s="1">
        <f>CEILING(E3643*0.915,LOOKUP(E3643*0.915,{0,10,50,100,500},{0.01,0.05,0.1,0.5,1}))</f>
        <v>46.5</v>
      </c>
      <c r="L3643" s="1">
        <f>FLOOR(E3643*1.1,LOOKUP(E3643*1.1,{0,10,50,100,500},{0.01,0.05,0.1,0.5,1}))</f>
        <v>55.800000000000004</v>
      </c>
      <c r="M3643" s="1">
        <f t="shared" si="504"/>
        <v>55.300000000000004</v>
      </c>
      <c r="N3643" s="2">
        <f t="shared" si="505"/>
        <v>1.3779527559055175E-2</v>
      </c>
      <c r="O3643" s="2">
        <f t="shared" si="506"/>
        <v>4.7244094488189094E-2</v>
      </c>
      <c r="P3643" s="3">
        <f t="shared" si="507"/>
        <v>-2.1309447619047725E-2</v>
      </c>
      <c r="Q3643" s="2">
        <f t="shared" si="511"/>
        <v>-0.1670562089369953</v>
      </c>
      <c r="U3643" s="2">
        <f t="shared" si="508"/>
        <v>-2.1309447619047725E-2</v>
      </c>
      <c r="V3643" s="2">
        <f t="shared" si="512"/>
        <v>-0.1670562089369953</v>
      </c>
      <c r="Z3643" s="1">
        <f t="shared" si="509"/>
        <v>51.099999999999994</v>
      </c>
      <c r="AC3643" s="1" t="str">
        <f t="shared" si="510"/>
        <v>N</v>
      </c>
    </row>
    <row r="3644" spans="1:29" x14ac:dyDescent="0.25">
      <c r="A3644" s="1">
        <v>20181116</v>
      </c>
      <c r="B3644" s="1">
        <v>2368</v>
      </c>
      <c r="C3644" s="1" t="s">
        <v>239</v>
      </c>
      <c r="D3644" s="1">
        <v>6.68</v>
      </c>
      <c r="E3644" s="1">
        <v>13</v>
      </c>
      <c r="F3644" s="1">
        <v>13.3</v>
      </c>
      <c r="G3644" s="1">
        <v>13.55</v>
      </c>
      <c r="H3644" s="1">
        <v>12.85</v>
      </c>
      <c r="I3644" s="1">
        <v>13.15</v>
      </c>
      <c r="J3644" s="1">
        <f>CEILING(E3644*0.9,LOOKUP(E3644*0.9,{0,10,50,100,500},{0.01,0.05,0.1,0.5,1}))</f>
        <v>11.700000000000001</v>
      </c>
      <c r="K3644" s="1">
        <f>CEILING(E3644*0.915,LOOKUP(E3644*0.915,{0,10,50,100,500},{0.01,0.05,0.1,0.5,1}))</f>
        <v>11.9</v>
      </c>
      <c r="L3644" s="1">
        <f>FLOOR(E3644*1.1,LOOKUP(E3644*1.1,{0,10,50,100,500},{0.01,0.05,0.1,0.5,1}))</f>
        <v>14.3</v>
      </c>
      <c r="M3644" s="1">
        <f t="shared" si="504"/>
        <v>14.05</v>
      </c>
      <c r="N3644" s="2">
        <f t="shared" si="505"/>
        <v>2.307692307692313E-2</v>
      </c>
      <c r="O3644" s="2">
        <f t="shared" si="506"/>
        <v>4.2307692307692366E-2</v>
      </c>
      <c r="P3644" s="3">
        <f t="shared" si="507"/>
        <v>9.0871825095056782E-3</v>
      </c>
      <c r="Q3644" s="2">
        <f t="shared" si="511"/>
        <v>-0.15796902642748961</v>
      </c>
      <c r="U3644" s="2">
        <f t="shared" si="508"/>
        <v>9.0871825095056782E-3</v>
      </c>
      <c r="V3644" s="2">
        <f t="shared" si="512"/>
        <v>-0.15796902642748961</v>
      </c>
      <c r="Z3644" s="1">
        <f t="shared" si="509"/>
        <v>13.15</v>
      </c>
      <c r="AC3644" s="1" t="str">
        <f t="shared" si="510"/>
        <v>N</v>
      </c>
    </row>
    <row r="3645" spans="1:29" x14ac:dyDescent="0.25">
      <c r="A3645" s="1">
        <v>20181116</v>
      </c>
      <c r="B3645" s="1">
        <v>2375</v>
      </c>
      <c r="C3645" s="1" t="s">
        <v>44</v>
      </c>
      <c r="D3645" s="1">
        <v>6.52</v>
      </c>
      <c r="E3645" s="1">
        <v>29.55</v>
      </c>
      <c r="F3645" s="1">
        <v>29.65</v>
      </c>
      <c r="G3645" s="1">
        <v>31.8</v>
      </c>
      <c r="H3645" s="1">
        <v>29.65</v>
      </c>
      <c r="I3645" s="1">
        <v>31.4</v>
      </c>
      <c r="J3645" s="1">
        <f>CEILING(E3645*0.9,LOOKUP(E3645*0.9,{0,10,50,100,500},{0.01,0.05,0.1,0.5,1}))</f>
        <v>26.6</v>
      </c>
      <c r="K3645" s="1">
        <f>CEILING(E3645*0.915,LOOKUP(E3645*0.915,{0,10,50,100,500},{0.01,0.05,0.1,0.5,1}))</f>
        <v>27.05</v>
      </c>
      <c r="L3645" s="1">
        <f>FLOOR(E3645*1.1,LOOKUP(E3645*1.1,{0,10,50,100,500},{0.01,0.05,0.1,0.5,1}))</f>
        <v>32.5</v>
      </c>
      <c r="M3645" s="1">
        <f t="shared" si="504"/>
        <v>32.25</v>
      </c>
      <c r="N3645" s="2">
        <f t="shared" si="505"/>
        <v>3.3840947546530582E-3</v>
      </c>
      <c r="O3645" s="2">
        <f t="shared" si="506"/>
        <v>7.6142131979695424E-2</v>
      </c>
      <c r="P3645" s="3">
        <f t="shared" si="507"/>
        <v>-5.6335315286624173E-2</v>
      </c>
      <c r="Q3645" s="2">
        <f t="shared" si="511"/>
        <v>-0.21430434171411378</v>
      </c>
      <c r="U3645" s="2">
        <f t="shared" si="508"/>
        <v>-5.6335315286624173E-2</v>
      </c>
      <c r="V3645" s="2">
        <f t="shared" si="512"/>
        <v>-0.21430434171411378</v>
      </c>
      <c r="Z3645" s="1">
        <f t="shared" si="509"/>
        <v>29.7</v>
      </c>
      <c r="AC3645" s="1" t="str">
        <f t="shared" si="510"/>
        <v>N</v>
      </c>
    </row>
    <row r="3646" spans="1:29" x14ac:dyDescent="0.25">
      <c r="A3646" s="1">
        <v>20181116</v>
      </c>
      <c r="B3646" s="1">
        <v>3090</v>
      </c>
      <c r="C3646" s="1" t="s">
        <v>411</v>
      </c>
      <c r="D3646" s="1">
        <v>6.1</v>
      </c>
      <c r="E3646" s="1">
        <v>52.3</v>
      </c>
      <c r="F3646" s="1">
        <v>52.4</v>
      </c>
      <c r="G3646" s="1">
        <v>53.6</v>
      </c>
      <c r="H3646" s="1">
        <v>52.4</v>
      </c>
      <c r="I3646" s="1">
        <v>53.1</v>
      </c>
      <c r="J3646" s="1">
        <f>CEILING(E3646*0.9,LOOKUP(E3646*0.9,{0,10,50,100,500},{0.01,0.05,0.1,0.5,1}))</f>
        <v>47.1</v>
      </c>
      <c r="K3646" s="1">
        <f>CEILING(E3646*0.915,LOOKUP(E3646*0.915,{0,10,50,100,500},{0.01,0.05,0.1,0.5,1}))</f>
        <v>47.900000000000006</v>
      </c>
      <c r="L3646" s="1">
        <f>FLOOR(E3646*1.1,LOOKUP(E3646*1.1,{0,10,50,100,500},{0.01,0.05,0.1,0.5,1}))</f>
        <v>57.5</v>
      </c>
      <c r="M3646" s="1">
        <f t="shared" si="504"/>
        <v>57</v>
      </c>
      <c r="N3646" s="2">
        <f t="shared" si="505"/>
        <v>1.9120458891013657E-3</v>
      </c>
      <c r="O3646" s="2">
        <f t="shared" si="506"/>
        <v>2.4856596558317484E-2</v>
      </c>
      <c r="P3646" s="3">
        <f t="shared" si="507"/>
        <v>-1.1696314500941819E-2</v>
      </c>
      <c r="Q3646" s="2">
        <f t="shared" si="511"/>
        <v>-0.22600065621505561</v>
      </c>
      <c r="U3646" s="2">
        <f t="shared" si="508"/>
        <v>-1.1696314500941819E-2</v>
      </c>
      <c r="V3646" s="2">
        <f t="shared" si="512"/>
        <v>-0.22600065621505561</v>
      </c>
      <c r="Z3646" s="1">
        <f t="shared" si="509"/>
        <v>52.599999999999994</v>
      </c>
      <c r="AC3646" s="1" t="str">
        <f t="shared" si="510"/>
        <v>N</v>
      </c>
    </row>
    <row r="3647" spans="1:29" x14ac:dyDescent="0.25">
      <c r="A3647" s="1">
        <v>20181119</v>
      </c>
      <c r="B3647" s="1">
        <v>2375</v>
      </c>
      <c r="C3647" s="1" t="s">
        <v>44</v>
      </c>
      <c r="D3647" s="1">
        <v>11.09</v>
      </c>
      <c r="E3647" s="1">
        <v>31.4</v>
      </c>
      <c r="F3647" s="1">
        <v>30.9</v>
      </c>
      <c r="G3647" s="1">
        <v>31.4</v>
      </c>
      <c r="H3647" s="1">
        <v>30.55</v>
      </c>
      <c r="I3647" s="1">
        <v>30.55</v>
      </c>
      <c r="J3647" s="1">
        <f>CEILING(E3647*0.9,LOOKUP(E3647*0.9,{0,10,50,100,500},{0.01,0.05,0.1,0.5,1}))</f>
        <v>28.3</v>
      </c>
      <c r="K3647" s="1">
        <f>CEILING(E3647*0.915,LOOKUP(E3647*0.915,{0,10,50,100,500},{0.01,0.05,0.1,0.5,1}))</f>
        <v>28.75</v>
      </c>
      <c r="L3647" s="1">
        <f>FLOOR(E3647*1.1,LOOKUP(E3647*1.1,{0,10,50,100,500},{0.01,0.05,0.1,0.5,1}))</f>
        <v>34.5</v>
      </c>
      <c r="M3647" s="1">
        <f t="shared" si="504"/>
        <v>34.25</v>
      </c>
      <c r="N3647" s="2">
        <f t="shared" si="505"/>
        <v>-1.5923566878980892E-2</v>
      </c>
      <c r="O3647" s="2">
        <f t="shared" si="506"/>
        <v>0</v>
      </c>
      <c r="P3647" s="3">
        <f t="shared" si="507"/>
        <v>0</v>
      </c>
      <c r="Q3647" s="2">
        <f t="shared" si="511"/>
        <v>-0.22600065621505561</v>
      </c>
      <c r="U3647" s="2">
        <f t="shared" si="508"/>
        <v>0</v>
      </c>
      <c r="V3647" s="2">
        <f t="shared" si="512"/>
        <v>-0.22600065621505561</v>
      </c>
      <c r="Z3647" s="1">
        <f t="shared" si="509"/>
        <v>31.549999999999997</v>
      </c>
      <c r="AC3647" s="1" t="str">
        <f t="shared" si="510"/>
        <v>N</v>
      </c>
    </row>
    <row r="3648" spans="1:29" x14ac:dyDescent="0.25">
      <c r="A3648" s="1">
        <v>20181119</v>
      </c>
      <c r="B3648" s="1">
        <v>8163</v>
      </c>
      <c r="C3648" s="1" t="s">
        <v>418</v>
      </c>
      <c r="D3648" s="1">
        <v>10.19</v>
      </c>
      <c r="E3648" s="1">
        <v>43.35</v>
      </c>
      <c r="F3648" s="1">
        <v>42.8</v>
      </c>
      <c r="G3648" s="1">
        <v>43.5</v>
      </c>
      <c r="H3648" s="1">
        <v>42.45</v>
      </c>
      <c r="I3648" s="1">
        <v>42.85</v>
      </c>
      <c r="J3648" s="1">
        <f>CEILING(E3648*0.9,LOOKUP(E3648*0.9,{0,10,50,100,500},{0.01,0.05,0.1,0.5,1}))</f>
        <v>39.050000000000004</v>
      </c>
      <c r="K3648" s="1">
        <f>CEILING(E3648*0.915,LOOKUP(E3648*0.915,{0,10,50,100,500},{0.01,0.05,0.1,0.5,1}))</f>
        <v>39.700000000000003</v>
      </c>
      <c r="L3648" s="1">
        <f>FLOOR(E3648*1.1,LOOKUP(E3648*1.1,{0,10,50,100,500},{0.01,0.05,0.1,0.5,1}))</f>
        <v>47.650000000000006</v>
      </c>
      <c r="M3648" s="1">
        <f t="shared" si="504"/>
        <v>47.400000000000006</v>
      </c>
      <c r="N3648" s="2">
        <f t="shared" si="505"/>
        <v>-1.2687427912341506E-2</v>
      </c>
      <c r="O3648" s="2">
        <f t="shared" si="506"/>
        <v>3.4602076124567146E-3</v>
      </c>
      <c r="P3648" s="3">
        <f t="shared" si="507"/>
        <v>1.2842388564760642E-2</v>
      </c>
      <c r="Q3648" s="2">
        <f t="shared" si="511"/>
        <v>-0.21315826765029497</v>
      </c>
      <c r="U3648" s="2">
        <f t="shared" si="508"/>
        <v>0</v>
      </c>
      <c r="V3648" s="2">
        <f t="shared" si="512"/>
        <v>-0.22600065621505561</v>
      </c>
      <c r="Z3648" s="1">
        <f t="shared" si="509"/>
        <v>43.5</v>
      </c>
      <c r="AC3648" s="1" t="str">
        <f t="shared" si="510"/>
        <v>Y</v>
      </c>
    </row>
    <row r="3649" spans="1:29" x14ac:dyDescent="0.25">
      <c r="A3649" s="1">
        <v>20181119</v>
      </c>
      <c r="B3649" s="1">
        <v>6127</v>
      </c>
      <c r="C3649" s="1" t="s">
        <v>146</v>
      </c>
      <c r="D3649" s="1">
        <v>6.94</v>
      </c>
      <c r="E3649" s="1">
        <v>16.7</v>
      </c>
      <c r="F3649" s="1">
        <v>16.7</v>
      </c>
      <c r="G3649" s="1">
        <v>17.3</v>
      </c>
      <c r="H3649" s="1">
        <v>16.05</v>
      </c>
      <c r="I3649" s="1">
        <v>16.05</v>
      </c>
      <c r="J3649" s="1">
        <f>CEILING(E3649*0.9,LOOKUP(E3649*0.9,{0,10,50,100,500},{0.01,0.05,0.1,0.5,1}))</f>
        <v>15.05</v>
      </c>
      <c r="K3649" s="1">
        <f>CEILING(E3649*0.915,LOOKUP(E3649*0.915,{0,10,50,100,500},{0.01,0.05,0.1,0.5,1}))</f>
        <v>15.3</v>
      </c>
      <c r="L3649" s="1">
        <f>FLOOR(E3649*1.1,LOOKUP(E3649*1.1,{0,10,50,100,500},{0.01,0.05,0.1,0.5,1}))</f>
        <v>18.350000000000001</v>
      </c>
      <c r="M3649" s="1">
        <f t="shared" si="504"/>
        <v>18.100000000000001</v>
      </c>
      <c r="N3649" s="2">
        <f t="shared" si="505"/>
        <v>0</v>
      </c>
      <c r="O3649" s="2">
        <f t="shared" si="506"/>
        <v>3.5928143712574939E-2</v>
      </c>
      <c r="P3649" s="3">
        <f t="shared" si="507"/>
        <v>4.7451582554516994E-2</v>
      </c>
      <c r="Q3649" s="2">
        <f t="shared" si="511"/>
        <v>-0.16570668509577796</v>
      </c>
      <c r="U3649" s="2">
        <f t="shared" si="508"/>
        <v>4.7451582554516994E-2</v>
      </c>
      <c r="V3649" s="2">
        <f t="shared" si="512"/>
        <v>-0.17854907366053863</v>
      </c>
      <c r="Z3649" s="1">
        <f t="shared" si="509"/>
        <v>16.849999999999998</v>
      </c>
      <c r="AC3649" s="1" t="str">
        <f t="shared" si="510"/>
        <v>N</v>
      </c>
    </row>
    <row r="3650" spans="1:29" x14ac:dyDescent="0.25">
      <c r="A3650" s="1">
        <v>20181119</v>
      </c>
      <c r="B3650" s="1">
        <v>4721</v>
      </c>
      <c r="C3650" s="1" t="s">
        <v>84</v>
      </c>
      <c r="D3650" s="1">
        <v>6.84</v>
      </c>
      <c r="E3650" s="1">
        <v>68.2</v>
      </c>
      <c r="F3650" s="1">
        <v>70</v>
      </c>
      <c r="G3650" s="1">
        <v>73.8</v>
      </c>
      <c r="H3650" s="1">
        <v>68.2</v>
      </c>
      <c r="I3650" s="1">
        <v>72.599999999999994</v>
      </c>
      <c r="J3650" s="1">
        <f>CEILING(E3650*0.9,LOOKUP(E3650*0.9,{0,10,50,100,500},{0.01,0.05,0.1,0.5,1}))</f>
        <v>61.400000000000006</v>
      </c>
      <c r="K3650" s="1">
        <f>CEILING(E3650*0.915,LOOKUP(E3650*0.915,{0,10,50,100,500},{0.01,0.05,0.1,0.5,1}))</f>
        <v>62.5</v>
      </c>
      <c r="L3650" s="1">
        <f>FLOOR(E3650*1.1,LOOKUP(E3650*1.1,{0,10,50,100,500},{0.01,0.05,0.1,0.5,1}))</f>
        <v>75</v>
      </c>
      <c r="M3650" s="1">
        <f t="shared" si="504"/>
        <v>74.5</v>
      </c>
      <c r="N3650" s="2">
        <f t="shared" si="505"/>
        <v>2.63929618768328E-2</v>
      </c>
      <c r="O3650" s="2">
        <f t="shared" si="506"/>
        <v>8.2111436950146541E-2</v>
      </c>
      <c r="P3650" s="3">
        <f t="shared" si="507"/>
        <v>-3.8042663911845645E-2</v>
      </c>
      <c r="Q3650" s="2">
        <f t="shared" si="511"/>
        <v>-0.20374934900762359</v>
      </c>
      <c r="U3650" s="2">
        <f t="shared" si="508"/>
        <v>-3.8042663911845645E-2</v>
      </c>
      <c r="V3650" s="2">
        <f t="shared" si="512"/>
        <v>-0.21659173757238426</v>
      </c>
      <c r="Z3650" s="1">
        <f t="shared" si="509"/>
        <v>68.5</v>
      </c>
      <c r="AC3650" s="1" t="str">
        <f t="shared" si="510"/>
        <v>N</v>
      </c>
    </row>
    <row r="3651" spans="1:29" x14ac:dyDescent="0.25">
      <c r="A3651" s="1">
        <v>20181119</v>
      </c>
      <c r="B3651" s="1">
        <v>3511</v>
      </c>
      <c r="C3651" s="1" t="s">
        <v>52</v>
      </c>
      <c r="D3651" s="1">
        <v>6.73</v>
      </c>
      <c r="E3651" s="1">
        <v>23</v>
      </c>
      <c r="F3651" s="1">
        <v>22.8</v>
      </c>
      <c r="G3651" s="1">
        <v>24</v>
      </c>
      <c r="H3651" s="1">
        <v>22.8</v>
      </c>
      <c r="I3651" s="1">
        <v>23.1</v>
      </c>
      <c r="J3651" s="1">
        <f>CEILING(E3651*0.9,LOOKUP(E3651*0.9,{0,10,50,100,500},{0.01,0.05,0.1,0.5,1}))</f>
        <v>20.700000000000003</v>
      </c>
      <c r="K3651" s="1">
        <f>CEILING(E3651*0.915,LOOKUP(E3651*0.915,{0,10,50,100,500},{0.01,0.05,0.1,0.5,1}))</f>
        <v>21.05</v>
      </c>
      <c r="L3651" s="1">
        <f>FLOOR(E3651*1.1,LOOKUP(E3651*1.1,{0,10,50,100,500},{0.01,0.05,0.1,0.5,1}))</f>
        <v>25.3</v>
      </c>
      <c r="M3651" s="1">
        <f t="shared" ref="M3651:M3714" si="513">IF(L3651&lt;10,L3651-0.05,IF(L3651&lt;50,L3651-0.25,IF(L3651&lt;100,L3651-0.5,IF(L3651&lt;500,L3651-2.5,IF(L3651&lt;1000,L3651-5,IF(L3651&lt;5000,L3651-25,0))))))</f>
        <v>25.05</v>
      </c>
      <c r="N3651" s="2">
        <f t="shared" ref="N3651:N3714" si="514">(F3651-E3651)/E3651</f>
        <v>-8.6956521739130124E-3</v>
      </c>
      <c r="O3651" s="2">
        <f t="shared" ref="O3651:O3714" si="515">(G3651-E3651)/E3651</f>
        <v>4.3478260869565216E-2</v>
      </c>
      <c r="P3651" s="3">
        <f t="shared" ref="P3651:P3714" si="516">IF(F3651&lt;Z3651,IF(G3651&lt;Z3651,0,IF(G3651&gt;=M3651,(Z3651-M3651*$AA$2-Z3651*0.0015-Z3651*$AA$4)/M3651,IF(H3651&lt;=K3651,(Z3651-K3651*$AA$2-Z3651*0.0015-Z3651*$AA$4)/K3651,(Z3651-I3651*$AA$2-Z3651*0.0015-Z3651*$AA$4)/I3651))),IF(G3651&gt;=M3651,(F3651-M3651*$AA$2-F3651*0.0015-F3651*$AA$4)/M3651,IF(H3651&lt;=K3651,(F3651-K3651*$AA$2-F3651*0.0015-F3651*$AA$4)/K3651,(F3651-I3651*$AA$2-F3651*0.0015-F3651*$AA$4)/I3651)))</f>
        <v>-1.3760822510843339E-4</v>
      </c>
      <c r="Q3651" s="2">
        <f t="shared" si="511"/>
        <v>-0.20388695723273204</v>
      </c>
      <c r="U3651" s="2">
        <f t="shared" ref="U3651:U3714" si="517">IF(G3651=Z3651,0,IF(F3651&lt;Z3651,IF(G3651&lt;Z3651,0,IF(G3651&gt;=M3651,(Z3651-M3651*$AA$2-Z3651*0.0015-Z3651*$AA$4)/M3651,IF(H3651&lt;=K3651,(Z3651-K3651*$AA$2-Z3651*0.0015-Z3651*$AA$4)/K3651,(Z3651-I3651*$AA$2-Z3651*0.0015-Z3651*$AA$4)/I3651))),IF(G3651&gt;=M3651,(F3651-M3651*$AA$2-F3651*0.0015-F3651*$AA$4)/M3651,IF(H3651&lt;=K3651,(F3651-K3651*$AA$2-F3651*0.0015-F3651*$AA$4)/K3651,(F3651-I3651*$AA$2-F3651*0.0015-F3651*$AA$4)/I3651))))</f>
        <v>-1.3760822510843339E-4</v>
      </c>
      <c r="V3651" s="2">
        <f t="shared" si="512"/>
        <v>-0.2167293457974927</v>
      </c>
      <c r="Z3651" s="1">
        <f t="shared" ref="Z3651:Z3714" si="518">IF(E3651&lt;10,E3651+(0.01*$Y$2),IF(E3651&lt;50,E3651+(0.05*$Y$2),IF(E3651&lt;100,E3651+(0.1*$Y$2),IF(E3651&lt;500,E3651+(0.5*$Y$2),IF(E3651&lt;1000,E3651+(1*$Y$2),0)))))</f>
        <v>23.15</v>
      </c>
      <c r="AC3651" s="1" t="str">
        <f t="shared" ref="AC3651:AC3714" si="519">IF(Z3651=G3651,"Y","N")</f>
        <v>N</v>
      </c>
    </row>
    <row r="3652" spans="1:29" x14ac:dyDescent="0.25">
      <c r="A3652" s="1">
        <v>20181119</v>
      </c>
      <c r="B3652" s="1">
        <v>6278</v>
      </c>
      <c r="C3652" s="1" t="s">
        <v>238</v>
      </c>
      <c r="D3652" s="1">
        <v>6.05</v>
      </c>
      <c r="E3652" s="1">
        <v>37.799999999999997</v>
      </c>
      <c r="F3652" s="1">
        <v>37.200000000000003</v>
      </c>
      <c r="G3652" s="1">
        <v>37.799999999999997</v>
      </c>
      <c r="H3652" s="1">
        <v>36.1</v>
      </c>
      <c r="I3652" s="1">
        <v>36.5</v>
      </c>
      <c r="J3652" s="1">
        <f>CEILING(E3652*0.9,LOOKUP(E3652*0.9,{0,10,50,100,500},{0.01,0.05,0.1,0.5,1}))</f>
        <v>34.050000000000004</v>
      </c>
      <c r="K3652" s="1">
        <f>CEILING(E3652*0.915,LOOKUP(E3652*0.915,{0,10,50,100,500},{0.01,0.05,0.1,0.5,1}))</f>
        <v>34.6</v>
      </c>
      <c r="L3652" s="1">
        <f>FLOOR(E3652*1.1,LOOKUP(E3652*1.1,{0,10,50,100,500},{0.01,0.05,0.1,0.5,1}))</f>
        <v>41.550000000000004</v>
      </c>
      <c r="M3652" s="1">
        <f t="shared" si="513"/>
        <v>41.300000000000004</v>
      </c>
      <c r="N3652" s="2">
        <f t="shared" si="514"/>
        <v>-1.5873015873015723E-2</v>
      </c>
      <c r="O3652" s="2">
        <f t="shared" si="515"/>
        <v>0</v>
      </c>
      <c r="P3652" s="3">
        <f t="shared" si="516"/>
        <v>0</v>
      </c>
      <c r="Q3652" s="2">
        <f t="shared" ref="Q3652:Q3715" si="520">IF(Q3651+P3652&gt;0,0,P3652+Q3651)</f>
        <v>-0.20388695723273204</v>
      </c>
      <c r="U3652" s="2">
        <f t="shared" si="517"/>
        <v>0</v>
      </c>
      <c r="V3652" s="2">
        <f t="shared" ref="V3652:V3715" si="521">IF(V3651+U3652&gt;0,0,U3652+V3651)</f>
        <v>-0.2167293457974927</v>
      </c>
      <c r="Z3652" s="1">
        <f t="shared" si="518"/>
        <v>37.949999999999996</v>
      </c>
      <c r="AC3652" s="1" t="str">
        <f t="shared" si="519"/>
        <v>N</v>
      </c>
    </row>
    <row r="3653" spans="1:29" x14ac:dyDescent="0.25">
      <c r="A3653" s="1">
        <v>20181119</v>
      </c>
      <c r="B3653" s="1">
        <v>6173</v>
      </c>
      <c r="C3653" s="1" t="s">
        <v>71</v>
      </c>
      <c r="D3653" s="1">
        <v>5.6</v>
      </c>
      <c r="E3653" s="1">
        <v>57.1</v>
      </c>
      <c r="F3653" s="1">
        <v>56.4</v>
      </c>
      <c r="G3653" s="1">
        <v>58.5</v>
      </c>
      <c r="H3653" s="1">
        <v>56.3</v>
      </c>
      <c r="I3653" s="1">
        <v>57.3</v>
      </c>
      <c r="J3653" s="1">
        <f>CEILING(E3653*0.9,LOOKUP(E3653*0.9,{0,10,50,100,500},{0.01,0.05,0.1,0.5,1}))</f>
        <v>51.400000000000006</v>
      </c>
      <c r="K3653" s="1">
        <f>CEILING(E3653*0.915,LOOKUP(E3653*0.915,{0,10,50,100,500},{0.01,0.05,0.1,0.5,1}))</f>
        <v>52.300000000000004</v>
      </c>
      <c r="L3653" s="1">
        <f>FLOOR(E3653*1.1,LOOKUP(E3653*1.1,{0,10,50,100,500},{0.01,0.05,0.1,0.5,1}))</f>
        <v>62.800000000000004</v>
      </c>
      <c r="M3653" s="1">
        <f t="shared" si="513"/>
        <v>62.300000000000004</v>
      </c>
      <c r="N3653" s="2">
        <f t="shared" si="514"/>
        <v>-1.2259194395796896E-2</v>
      </c>
      <c r="O3653" s="2">
        <f t="shared" si="515"/>
        <v>2.4518388791593671E-2</v>
      </c>
      <c r="P3653" s="3">
        <f t="shared" si="516"/>
        <v>-5.5611343804543001E-4</v>
      </c>
      <c r="Q3653" s="2">
        <f t="shared" si="520"/>
        <v>-0.20444307067077747</v>
      </c>
      <c r="U3653" s="2">
        <f t="shared" si="517"/>
        <v>-5.5611343804543001E-4</v>
      </c>
      <c r="V3653" s="2">
        <f t="shared" si="521"/>
        <v>-0.21728545923553813</v>
      </c>
      <c r="Z3653" s="1">
        <f t="shared" si="518"/>
        <v>57.4</v>
      </c>
      <c r="AC3653" s="1" t="str">
        <f t="shared" si="519"/>
        <v>N</v>
      </c>
    </row>
    <row r="3654" spans="1:29" x14ac:dyDescent="0.25">
      <c r="A3654" s="1">
        <v>20181119</v>
      </c>
      <c r="B3654" s="1">
        <v>1795</v>
      </c>
      <c r="C3654" s="1" t="s">
        <v>224</v>
      </c>
      <c r="D3654" s="1">
        <v>5.42</v>
      </c>
      <c r="E3654" s="1">
        <v>64.599999999999994</v>
      </c>
      <c r="F3654" s="1">
        <v>63.9</v>
      </c>
      <c r="G3654" s="1">
        <v>65.3</v>
      </c>
      <c r="H3654" s="1">
        <v>63.3</v>
      </c>
      <c r="I3654" s="1">
        <v>64.099999999999994</v>
      </c>
      <c r="J3654" s="1">
        <f>CEILING(E3654*0.9,LOOKUP(E3654*0.9,{0,10,50,100,500},{0.01,0.05,0.1,0.5,1}))</f>
        <v>58.2</v>
      </c>
      <c r="K3654" s="1">
        <f>CEILING(E3654*0.915,LOOKUP(E3654*0.915,{0,10,50,100,500},{0.01,0.05,0.1,0.5,1}))</f>
        <v>59.2</v>
      </c>
      <c r="L3654" s="1">
        <f>FLOOR(E3654*1.1,LOOKUP(E3654*1.1,{0,10,50,100,500},{0.01,0.05,0.1,0.5,1}))</f>
        <v>71</v>
      </c>
      <c r="M3654" s="1">
        <f t="shared" si="513"/>
        <v>70.5</v>
      </c>
      <c r="N3654" s="2">
        <f t="shared" si="514"/>
        <v>-1.0835913312693433E-2</v>
      </c>
      <c r="O3654" s="2">
        <f t="shared" si="515"/>
        <v>1.0835913312693544E-2</v>
      </c>
      <c r="P3654" s="3">
        <f t="shared" si="516"/>
        <v>1.0158798751949928E-2</v>
      </c>
      <c r="Q3654" s="2">
        <f t="shared" si="520"/>
        <v>-0.19428427191882755</v>
      </c>
      <c r="U3654" s="2">
        <f t="shared" si="517"/>
        <v>1.0158798751949928E-2</v>
      </c>
      <c r="V3654" s="2">
        <f t="shared" si="521"/>
        <v>-0.20712666048358822</v>
      </c>
      <c r="Z3654" s="1">
        <f t="shared" si="518"/>
        <v>64.899999999999991</v>
      </c>
      <c r="AC3654" s="1" t="str">
        <f t="shared" si="519"/>
        <v>N</v>
      </c>
    </row>
    <row r="3655" spans="1:29" x14ac:dyDescent="0.25">
      <c r="A3655" s="1">
        <v>20181120</v>
      </c>
      <c r="B3655" s="1">
        <v>4721</v>
      </c>
      <c r="C3655" s="1" t="s">
        <v>84</v>
      </c>
      <c r="D3655" s="1">
        <v>17.420000000000002</v>
      </c>
      <c r="E3655" s="1">
        <v>72.599999999999994</v>
      </c>
      <c r="F3655" s="1">
        <v>72</v>
      </c>
      <c r="G3655" s="1">
        <v>73.3</v>
      </c>
      <c r="H3655" s="1">
        <v>71</v>
      </c>
      <c r="I3655" s="1">
        <v>72.400000000000006</v>
      </c>
      <c r="J3655" s="1">
        <f>CEILING(E3655*0.9,LOOKUP(E3655*0.9,{0,10,50,100,500},{0.01,0.05,0.1,0.5,1}))</f>
        <v>65.400000000000006</v>
      </c>
      <c r="K3655" s="1">
        <f>CEILING(E3655*0.915,LOOKUP(E3655*0.915,{0,10,50,100,500},{0.01,0.05,0.1,0.5,1}))</f>
        <v>66.5</v>
      </c>
      <c r="L3655" s="1">
        <f>FLOOR(E3655*1.1,LOOKUP(E3655*1.1,{0,10,50,100,500},{0.01,0.05,0.1,0.5,1}))</f>
        <v>79.800000000000011</v>
      </c>
      <c r="M3655" s="1">
        <f t="shared" si="513"/>
        <v>79.300000000000011</v>
      </c>
      <c r="N3655" s="2">
        <f t="shared" si="514"/>
        <v>-8.2644628099172775E-3</v>
      </c>
      <c r="O3655" s="2">
        <f t="shared" si="515"/>
        <v>9.6418732782369548E-3</v>
      </c>
      <c r="P3655" s="3">
        <f t="shared" si="516"/>
        <v>4.5949627071820622E-3</v>
      </c>
      <c r="Q3655" s="2">
        <f t="shared" si="520"/>
        <v>-0.18968930921164548</v>
      </c>
      <c r="U3655" s="2">
        <f t="shared" si="517"/>
        <v>4.5949627071820622E-3</v>
      </c>
      <c r="V3655" s="2">
        <f t="shared" si="521"/>
        <v>-0.20253169777640614</v>
      </c>
      <c r="Z3655" s="1">
        <f t="shared" si="518"/>
        <v>72.899999999999991</v>
      </c>
      <c r="AC3655" s="1" t="str">
        <f t="shared" si="519"/>
        <v>N</v>
      </c>
    </row>
    <row r="3656" spans="1:29" x14ac:dyDescent="0.25">
      <c r="A3656" s="1">
        <v>20181120</v>
      </c>
      <c r="B3656" s="1">
        <v>6173</v>
      </c>
      <c r="C3656" s="1" t="s">
        <v>71</v>
      </c>
      <c r="D3656" s="1">
        <v>8.32</v>
      </c>
      <c r="E3656" s="1">
        <v>57.3</v>
      </c>
      <c r="F3656" s="1">
        <v>57.3</v>
      </c>
      <c r="G3656" s="1">
        <v>59.6</v>
      </c>
      <c r="H3656" s="1">
        <v>57.3</v>
      </c>
      <c r="I3656" s="1">
        <v>59.4</v>
      </c>
      <c r="J3656" s="1">
        <f>CEILING(E3656*0.9,LOOKUP(E3656*0.9,{0,10,50,100,500},{0.01,0.05,0.1,0.5,1}))</f>
        <v>51.6</v>
      </c>
      <c r="K3656" s="1">
        <f>CEILING(E3656*0.915,LOOKUP(E3656*0.915,{0,10,50,100,500},{0.01,0.05,0.1,0.5,1}))</f>
        <v>52.5</v>
      </c>
      <c r="L3656" s="1">
        <f>FLOOR(E3656*1.1,LOOKUP(E3656*1.1,{0,10,50,100,500},{0.01,0.05,0.1,0.5,1}))</f>
        <v>63</v>
      </c>
      <c r="M3656" s="1">
        <f t="shared" si="513"/>
        <v>62.5</v>
      </c>
      <c r="N3656" s="2">
        <f t="shared" si="514"/>
        <v>0</v>
      </c>
      <c r="O3656" s="2">
        <f t="shared" si="515"/>
        <v>4.0139616055846497E-2</v>
      </c>
      <c r="P3656" s="3">
        <f t="shared" si="516"/>
        <v>-3.2543484848485009E-2</v>
      </c>
      <c r="Q3656" s="2">
        <f t="shared" si="520"/>
        <v>-0.2222327940601305</v>
      </c>
      <c r="U3656" s="2">
        <f t="shared" si="517"/>
        <v>-3.2543484848485009E-2</v>
      </c>
      <c r="V3656" s="2">
        <f t="shared" si="521"/>
        <v>-0.23507518262489116</v>
      </c>
      <c r="Z3656" s="1">
        <f t="shared" si="518"/>
        <v>57.599999999999994</v>
      </c>
      <c r="AC3656" s="1" t="str">
        <f t="shared" si="519"/>
        <v>N</v>
      </c>
    </row>
    <row r="3657" spans="1:29" x14ac:dyDescent="0.25">
      <c r="A3657" s="1">
        <v>20181120</v>
      </c>
      <c r="B3657" s="1">
        <v>3128</v>
      </c>
      <c r="C3657" s="1" t="s">
        <v>627</v>
      </c>
      <c r="D3657" s="1">
        <v>7.71</v>
      </c>
      <c r="E3657" s="1">
        <v>13.35</v>
      </c>
      <c r="F3657" s="1">
        <v>13.85</v>
      </c>
      <c r="G3657" s="1">
        <v>14.65</v>
      </c>
      <c r="H3657" s="1">
        <v>13.7</v>
      </c>
      <c r="I3657" s="1">
        <v>14.65</v>
      </c>
      <c r="J3657" s="1">
        <f>CEILING(E3657*0.9,LOOKUP(E3657*0.9,{0,10,50,100,500},{0.01,0.05,0.1,0.5,1}))</f>
        <v>12.05</v>
      </c>
      <c r="K3657" s="1">
        <f>CEILING(E3657*0.915,LOOKUP(E3657*0.915,{0,10,50,100,500},{0.01,0.05,0.1,0.5,1}))</f>
        <v>12.25</v>
      </c>
      <c r="L3657" s="1">
        <f>FLOOR(E3657*1.1,LOOKUP(E3657*1.1,{0,10,50,100,500},{0.01,0.05,0.1,0.5,1}))</f>
        <v>14.65</v>
      </c>
      <c r="M3657" s="1">
        <f t="shared" si="513"/>
        <v>14.4</v>
      </c>
      <c r="N3657" s="2">
        <f t="shared" si="514"/>
        <v>3.7453183520599252E-2</v>
      </c>
      <c r="O3657" s="2">
        <f t="shared" si="515"/>
        <v>9.737827715355811E-2</v>
      </c>
      <c r="P3657" s="3">
        <f t="shared" si="516"/>
        <v>-4.0419913194444552E-2</v>
      </c>
      <c r="Q3657" s="2">
        <f t="shared" si="520"/>
        <v>-0.26265270725457507</v>
      </c>
      <c r="U3657" s="2">
        <f t="shared" si="517"/>
        <v>-4.0419913194444552E-2</v>
      </c>
      <c r="V3657" s="2">
        <f t="shared" si="521"/>
        <v>-0.27549509581933573</v>
      </c>
      <c r="Z3657" s="1">
        <f t="shared" si="518"/>
        <v>13.5</v>
      </c>
      <c r="AC3657" s="1" t="str">
        <f t="shared" si="519"/>
        <v>N</v>
      </c>
    </row>
    <row r="3658" spans="1:29" x14ac:dyDescent="0.25">
      <c r="A3658" s="1">
        <v>20181120</v>
      </c>
      <c r="B3658" s="1">
        <v>3511</v>
      </c>
      <c r="C3658" s="1" t="s">
        <v>52</v>
      </c>
      <c r="D3658" s="1">
        <v>6.12</v>
      </c>
      <c r="E3658" s="1">
        <v>23.1</v>
      </c>
      <c r="F3658" s="1">
        <v>23.1</v>
      </c>
      <c r="G3658" s="1">
        <v>24</v>
      </c>
      <c r="H3658" s="1">
        <v>23.1</v>
      </c>
      <c r="I3658" s="1">
        <v>23.65</v>
      </c>
      <c r="J3658" s="1">
        <f>CEILING(E3658*0.9,LOOKUP(E3658*0.9,{0,10,50,100,500},{0.01,0.05,0.1,0.5,1}))</f>
        <v>20.8</v>
      </c>
      <c r="K3658" s="1">
        <f>CEILING(E3658*0.915,LOOKUP(E3658*0.915,{0,10,50,100,500},{0.01,0.05,0.1,0.5,1}))</f>
        <v>21.150000000000002</v>
      </c>
      <c r="L3658" s="1">
        <f>FLOOR(E3658*1.1,LOOKUP(E3658*1.1,{0,10,50,100,500},{0.01,0.05,0.1,0.5,1}))</f>
        <v>25.400000000000002</v>
      </c>
      <c r="M3658" s="1">
        <f t="shared" si="513"/>
        <v>25.150000000000002</v>
      </c>
      <c r="N3658" s="2">
        <f t="shared" si="514"/>
        <v>0</v>
      </c>
      <c r="O3658" s="2">
        <f t="shared" si="515"/>
        <v>3.8961038961038898E-2</v>
      </c>
      <c r="P3658" s="3">
        <f t="shared" si="516"/>
        <v>-1.9179200845665961E-2</v>
      </c>
      <c r="Q3658" s="2">
        <f t="shared" si="520"/>
        <v>-0.28183190810024106</v>
      </c>
      <c r="U3658" s="2">
        <f t="shared" si="517"/>
        <v>-1.9179200845665961E-2</v>
      </c>
      <c r="V3658" s="2">
        <f t="shared" si="521"/>
        <v>-0.29467429666500167</v>
      </c>
      <c r="Z3658" s="1">
        <f t="shared" si="518"/>
        <v>23.25</v>
      </c>
      <c r="AC3658" s="1" t="str">
        <f t="shared" si="519"/>
        <v>N</v>
      </c>
    </row>
    <row r="3659" spans="1:29" x14ac:dyDescent="0.25">
      <c r="A3659" s="1">
        <v>20181120</v>
      </c>
      <c r="B3659" s="1">
        <v>3624</v>
      </c>
      <c r="C3659" s="1" t="s">
        <v>408</v>
      </c>
      <c r="D3659" s="1">
        <v>5.86</v>
      </c>
      <c r="E3659" s="1">
        <v>30.75</v>
      </c>
      <c r="F3659" s="1">
        <v>30.7</v>
      </c>
      <c r="G3659" s="1">
        <v>31.35</v>
      </c>
      <c r="H3659" s="1">
        <v>30.5</v>
      </c>
      <c r="I3659" s="1">
        <v>30.9</v>
      </c>
      <c r="J3659" s="1">
        <f>CEILING(E3659*0.9,LOOKUP(E3659*0.9,{0,10,50,100,500},{0.01,0.05,0.1,0.5,1}))</f>
        <v>27.700000000000003</v>
      </c>
      <c r="K3659" s="1">
        <f>CEILING(E3659*0.915,LOOKUP(E3659*0.915,{0,10,50,100,500},{0.01,0.05,0.1,0.5,1}))</f>
        <v>28.150000000000002</v>
      </c>
      <c r="L3659" s="1">
        <f>FLOOR(E3659*1.1,LOOKUP(E3659*1.1,{0,10,50,100,500},{0.01,0.05,0.1,0.5,1}))</f>
        <v>33.800000000000004</v>
      </c>
      <c r="M3659" s="1">
        <f t="shared" si="513"/>
        <v>33.550000000000004</v>
      </c>
      <c r="N3659" s="2">
        <f t="shared" si="514"/>
        <v>-1.6260162601626248E-3</v>
      </c>
      <c r="O3659" s="2">
        <f t="shared" si="515"/>
        <v>1.9512195121951265E-2</v>
      </c>
      <c r="P3659" s="3">
        <f t="shared" si="516"/>
        <v>-2.2980000000000747E-3</v>
      </c>
      <c r="Q3659" s="2">
        <f t="shared" si="520"/>
        <v>-0.28412990810024114</v>
      </c>
      <c r="U3659" s="2">
        <f t="shared" si="517"/>
        <v>-2.2980000000000747E-3</v>
      </c>
      <c r="V3659" s="2">
        <f t="shared" si="521"/>
        <v>-0.29697229666500174</v>
      </c>
      <c r="Z3659" s="1">
        <f t="shared" si="518"/>
        <v>30.9</v>
      </c>
      <c r="AC3659" s="1" t="str">
        <f t="shared" si="519"/>
        <v>N</v>
      </c>
    </row>
    <row r="3660" spans="1:29" x14ac:dyDescent="0.25">
      <c r="A3660" s="1">
        <v>20181120</v>
      </c>
      <c r="B3660" s="1">
        <v>1526</v>
      </c>
      <c r="C3660" s="1" t="s">
        <v>120</v>
      </c>
      <c r="D3660" s="1">
        <v>5.75</v>
      </c>
      <c r="E3660" s="1">
        <v>35</v>
      </c>
      <c r="F3660" s="1">
        <v>34.799999999999997</v>
      </c>
      <c r="G3660" s="1">
        <v>35.799999999999997</v>
      </c>
      <c r="H3660" s="1">
        <v>34.450000000000003</v>
      </c>
      <c r="I3660" s="1">
        <v>35</v>
      </c>
      <c r="J3660" s="1">
        <f>CEILING(E3660*0.9,LOOKUP(E3660*0.9,{0,10,50,100,500},{0.01,0.05,0.1,0.5,1}))</f>
        <v>31.5</v>
      </c>
      <c r="K3660" s="1">
        <f>CEILING(E3660*0.915,LOOKUP(E3660*0.915,{0,10,50,100,500},{0.01,0.05,0.1,0.5,1}))</f>
        <v>32.050000000000004</v>
      </c>
      <c r="L3660" s="1">
        <f>FLOOR(E3660*1.1,LOOKUP(E3660*1.1,{0,10,50,100,500},{0.01,0.05,0.1,0.5,1}))</f>
        <v>38.5</v>
      </c>
      <c r="M3660" s="1">
        <f t="shared" si="513"/>
        <v>38.25</v>
      </c>
      <c r="N3660" s="2">
        <f t="shared" si="514"/>
        <v>-5.7142857142857958E-3</v>
      </c>
      <c r="O3660" s="2">
        <f t="shared" si="515"/>
        <v>2.2857142857142777E-2</v>
      </c>
      <c r="P3660" s="3">
        <f t="shared" si="516"/>
        <v>1.9795757142857051E-3</v>
      </c>
      <c r="Q3660" s="2">
        <f t="shared" si="520"/>
        <v>-0.28215033238595544</v>
      </c>
      <c r="U3660" s="2">
        <f t="shared" si="517"/>
        <v>1.9795757142857051E-3</v>
      </c>
      <c r="V3660" s="2">
        <f t="shared" si="521"/>
        <v>-0.29499272095071605</v>
      </c>
      <c r="Z3660" s="1">
        <f t="shared" si="518"/>
        <v>35.15</v>
      </c>
      <c r="AC3660" s="1" t="str">
        <f t="shared" si="519"/>
        <v>N</v>
      </c>
    </row>
    <row r="3661" spans="1:29" x14ac:dyDescent="0.25">
      <c r="A3661" s="1">
        <v>20181120</v>
      </c>
      <c r="B3661" s="1">
        <v>3596</v>
      </c>
      <c r="C3661" s="1" t="s">
        <v>46</v>
      </c>
      <c r="D3661" s="1">
        <v>5.57</v>
      </c>
      <c r="E3661" s="1">
        <v>59.9</v>
      </c>
      <c r="F3661" s="1">
        <v>59.3</v>
      </c>
      <c r="G3661" s="1">
        <v>61</v>
      </c>
      <c r="H3661" s="1">
        <v>59.2</v>
      </c>
      <c r="I3661" s="1">
        <v>60.2</v>
      </c>
      <c r="J3661" s="1">
        <f>CEILING(E3661*0.9,LOOKUP(E3661*0.9,{0,10,50,100,500},{0.01,0.05,0.1,0.5,1}))</f>
        <v>54</v>
      </c>
      <c r="K3661" s="1">
        <f>CEILING(E3661*0.915,LOOKUP(E3661*0.915,{0,10,50,100,500},{0.01,0.05,0.1,0.5,1}))</f>
        <v>54.900000000000006</v>
      </c>
      <c r="L3661" s="1">
        <f>FLOOR(E3661*1.1,LOOKUP(E3661*1.1,{0,10,50,100,500},{0.01,0.05,0.1,0.5,1}))</f>
        <v>65.8</v>
      </c>
      <c r="M3661" s="1">
        <f t="shared" si="513"/>
        <v>65.3</v>
      </c>
      <c r="N3661" s="2">
        <f t="shared" si="514"/>
        <v>-1.0016694490818054E-2</v>
      </c>
      <c r="O3661" s="2">
        <f t="shared" si="515"/>
        <v>1.8363939899833079E-2</v>
      </c>
      <c r="P3661" s="3">
        <f t="shared" si="516"/>
        <v>-2.2980000000001996E-3</v>
      </c>
      <c r="Q3661" s="2">
        <f t="shared" si="520"/>
        <v>-0.28444833238595563</v>
      </c>
      <c r="U3661" s="2">
        <f t="shared" si="517"/>
        <v>-2.2980000000001996E-3</v>
      </c>
      <c r="V3661" s="2">
        <f t="shared" si="521"/>
        <v>-0.29729072095071624</v>
      </c>
      <c r="Z3661" s="1">
        <f t="shared" si="518"/>
        <v>60.199999999999996</v>
      </c>
      <c r="AC3661" s="1" t="str">
        <f t="shared" si="519"/>
        <v>N</v>
      </c>
    </row>
    <row r="3662" spans="1:29" x14ac:dyDescent="0.25">
      <c r="A3662" s="1">
        <v>20181120</v>
      </c>
      <c r="B3662" s="1">
        <v>3552</v>
      </c>
      <c r="C3662" s="1" t="s">
        <v>236</v>
      </c>
      <c r="D3662" s="1">
        <v>5.55</v>
      </c>
      <c r="E3662" s="1">
        <v>61.7</v>
      </c>
      <c r="F3662" s="1">
        <v>61.7</v>
      </c>
      <c r="G3662" s="1">
        <v>64.7</v>
      </c>
      <c r="H3662" s="1">
        <v>61.1</v>
      </c>
      <c r="I3662" s="1">
        <v>62.6</v>
      </c>
      <c r="J3662" s="1">
        <f>CEILING(E3662*0.9,LOOKUP(E3662*0.9,{0,10,50,100,500},{0.01,0.05,0.1,0.5,1}))</f>
        <v>55.6</v>
      </c>
      <c r="K3662" s="1">
        <f>CEILING(E3662*0.915,LOOKUP(E3662*0.915,{0,10,50,100,500},{0.01,0.05,0.1,0.5,1}))</f>
        <v>56.5</v>
      </c>
      <c r="L3662" s="1">
        <f>FLOOR(E3662*1.1,LOOKUP(E3662*1.1,{0,10,50,100,500},{0.01,0.05,0.1,0.5,1}))</f>
        <v>67.8</v>
      </c>
      <c r="M3662" s="1">
        <f t="shared" si="513"/>
        <v>67.3</v>
      </c>
      <c r="N3662" s="2">
        <f t="shared" si="514"/>
        <v>0</v>
      </c>
      <c r="O3662" s="2">
        <f t="shared" si="515"/>
        <v>4.8622366288492702E-2</v>
      </c>
      <c r="P3662" s="3">
        <f t="shared" si="516"/>
        <v>-1.1864463258786036E-2</v>
      </c>
      <c r="Q3662" s="2">
        <f t="shared" si="520"/>
        <v>-0.29631279564474167</v>
      </c>
      <c r="U3662" s="2">
        <f t="shared" si="517"/>
        <v>-1.1864463258786036E-2</v>
      </c>
      <c r="V3662" s="2">
        <f t="shared" si="521"/>
        <v>-0.30915518420950228</v>
      </c>
      <c r="Z3662" s="1">
        <f t="shared" si="518"/>
        <v>62</v>
      </c>
      <c r="AC3662" s="1" t="str">
        <f t="shared" si="519"/>
        <v>N</v>
      </c>
    </row>
    <row r="3663" spans="1:29" x14ac:dyDescent="0.25">
      <c r="A3663" s="1">
        <v>20181121</v>
      </c>
      <c r="B3663" s="1">
        <v>6182</v>
      </c>
      <c r="C3663" s="1" t="s">
        <v>144</v>
      </c>
      <c r="D3663" s="1">
        <v>16.93</v>
      </c>
      <c r="E3663" s="1">
        <v>39.5</v>
      </c>
      <c r="F3663" s="1">
        <v>39.75</v>
      </c>
      <c r="G3663" s="1">
        <v>39.85</v>
      </c>
      <c r="H3663" s="1">
        <v>37.85</v>
      </c>
      <c r="I3663" s="1">
        <v>38.15</v>
      </c>
      <c r="J3663" s="1">
        <f>CEILING(E3663*0.9,LOOKUP(E3663*0.9,{0,10,50,100,500},{0.01,0.05,0.1,0.5,1}))</f>
        <v>35.550000000000004</v>
      </c>
      <c r="K3663" s="1">
        <f>CEILING(E3663*0.915,LOOKUP(E3663*0.915,{0,10,50,100,500},{0.01,0.05,0.1,0.5,1}))</f>
        <v>36.15</v>
      </c>
      <c r="L3663" s="1">
        <f>FLOOR(E3663*1.1,LOOKUP(E3663*1.1,{0,10,50,100,500},{0.01,0.05,0.1,0.5,1}))</f>
        <v>43.45</v>
      </c>
      <c r="M3663" s="1">
        <f t="shared" si="513"/>
        <v>43.2</v>
      </c>
      <c r="N3663" s="2">
        <f t="shared" si="514"/>
        <v>6.3291139240506328E-3</v>
      </c>
      <c r="O3663" s="2">
        <f t="shared" si="515"/>
        <v>8.8607594936709229E-3</v>
      </c>
      <c r="P3663" s="3">
        <f t="shared" si="516"/>
        <v>3.9562068152031407E-2</v>
      </c>
      <c r="Q3663" s="2">
        <f t="shared" si="520"/>
        <v>-0.25675072749271027</v>
      </c>
      <c r="U3663" s="2">
        <f t="shared" si="517"/>
        <v>3.9562068152031407E-2</v>
      </c>
      <c r="V3663" s="2">
        <f t="shared" si="521"/>
        <v>-0.26959311605747088</v>
      </c>
      <c r="Z3663" s="1">
        <f t="shared" si="518"/>
        <v>39.65</v>
      </c>
      <c r="AC3663" s="1" t="str">
        <f t="shared" si="519"/>
        <v>N</v>
      </c>
    </row>
    <row r="3664" spans="1:29" x14ac:dyDescent="0.25">
      <c r="A3664" s="1">
        <v>20181121</v>
      </c>
      <c r="B3664" s="1">
        <v>6173</v>
      </c>
      <c r="C3664" s="1" t="s">
        <v>71</v>
      </c>
      <c r="D3664" s="1">
        <v>10.92</v>
      </c>
      <c r="E3664" s="1">
        <v>59.4</v>
      </c>
      <c r="F3664" s="1">
        <v>59.9</v>
      </c>
      <c r="G3664" s="1">
        <v>61.5</v>
      </c>
      <c r="H3664" s="1">
        <v>56.5</v>
      </c>
      <c r="I3664" s="1">
        <v>57</v>
      </c>
      <c r="J3664" s="1">
        <f>CEILING(E3664*0.9,LOOKUP(E3664*0.9,{0,10,50,100,500},{0.01,0.05,0.1,0.5,1}))</f>
        <v>53.5</v>
      </c>
      <c r="K3664" s="1">
        <f>CEILING(E3664*0.915,LOOKUP(E3664*0.915,{0,10,50,100,500},{0.01,0.05,0.1,0.5,1}))</f>
        <v>54.400000000000006</v>
      </c>
      <c r="L3664" s="1">
        <f>FLOOR(E3664*1.1,LOOKUP(E3664*1.1,{0,10,50,100,500},{0.01,0.05,0.1,0.5,1}))</f>
        <v>65.3</v>
      </c>
      <c r="M3664" s="1">
        <f t="shared" si="513"/>
        <v>64.8</v>
      </c>
      <c r="N3664" s="2">
        <f t="shared" si="514"/>
        <v>8.4175084175084174E-3</v>
      </c>
      <c r="O3664" s="2">
        <f t="shared" si="515"/>
        <v>3.535353535353538E-2</v>
      </c>
      <c r="P3664" s="3">
        <f t="shared" si="516"/>
        <v>4.848257719298233E-2</v>
      </c>
      <c r="Q3664" s="2">
        <f t="shared" si="520"/>
        <v>-0.20826815029972795</v>
      </c>
      <c r="U3664" s="2">
        <f t="shared" si="517"/>
        <v>4.848257719298233E-2</v>
      </c>
      <c r="V3664" s="2">
        <f t="shared" si="521"/>
        <v>-0.22111053886448856</v>
      </c>
      <c r="Z3664" s="1">
        <f t="shared" si="518"/>
        <v>59.699999999999996</v>
      </c>
      <c r="AC3664" s="1" t="str">
        <f t="shared" si="519"/>
        <v>N</v>
      </c>
    </row>
    <row r="3665" spans="1:29" x14ac:dyDescent="0.25">
      <c r="A3665" s="1">
        <v>20181121</v>
      </c>
      <c r="B3665" s="1">
        <v>3552</v>
      </c>
      <c r="C3665" s="1" t="s">
        <v>236</v>
      </c>
      <c r="D3665" s="1">
        <v>9.08</v>
      </c>
      <c r="E3665" s="1">
        <v>62.6</v>
      </c>
      <c r="F3665" s="1">
        <v>62.2</v>
      </c>
      <c r="G3665" s="1">
        <v>63.8</v>
      </c>
      <c r="H3665" s="1">
        <v>61</v>
      </c>
      <c r="I3665" s="1">
        <v>62</v>
      </c>
      <c r="J3665" s="1">
        <f>CEILING(E3665*0.9,LOOKUP(E3665*0.9,{0,10,50,100,500},{0.01,0.05,0.1,0.5,1}))</f>
        <v>56.400000000000006</v>
      </c>
      <c r="K3665" s="1">
        <f>CEILING(E3665*0.915,LOOKUP(E3665*0.915,{0,10,50,100,500},{0.01,0.05,0.1,0.5,1}))</f>
        <v>57.300000000000004</v>
      </c>
      <c r="L3665" s="1">
        <f>FLOOR(E3665*1.1,LOOKUP(E3665*1.1,{0,10,50,100,500},{0.01,0.05,0.1,0.5,1}))</f>
        <v>68.8</v>
      </c>
      <c r="M3665" s="1">
        <f t="shared" si="513"/>
        <v>68.3</v>
      </c>
      <c r="N3665" s="2">
        <f t="shared" si="514"/>
        <v>-6.3897763578274532E-3</v>
      </c>
      <c r="O3665" s="2">
        <f t="shared" si="515"/>
        <v>1.9169329073482358E-2</v>
      </c>
      <c r="P3665" s="3">
        <f t="shared" si="516"/>
        <v>1.2190562903225795E-2</v>
      </c>
      <c r="Q3665" s="2">
        <f t="shared" si="520"/>
        <v>-0.19607758739650216</v>
      </c>
      <c r="U3665" s="2">
        <f t="shared" si="517"/>
        <v>1.2190562903225795E-2</v>
      </c>
      <c r="V3665" s="2">
        <f t="shared" si="521"/>
        <v>-0.20891997596126277</v>
      </c>
      <c r="Z3665" s="1">
        <f t="shared" si="518"/>
        <v>62.9</v>
      </c>
      <c r="AC3665" s="1" t="str">
        <f t="shared" si="519"/>
        <v>N</v>
      </c>
    </row>
    <row r="3666" spans="1:29" x14ac:dyDescent="0.25">
      <c r="A3666" s="1">
        <v>20181121</v>
      </c>
      <c r="B3666" s="1">
        <v>3354</v>
      </c>
      <c r="C3666" s="1" t="s">
        <v>594</v>
      </c>
      <c r="D3666" s="1">
        <v>9.06</v>
      </c>
      <c r="E3666" s="1">
        <v>19.7</v>
      </c>
      <c r="F3666" s="1">
        <v>19.7</v>
      </c>
      <c r="G3666" s="1">
        <v>20.45</v>
      </c>
      <c r="H3666" s="1">
        <v>19.3</v>
      </c>
      <c r="I3666" s="1">
        <v>19.45</v>
      </c>
      <c r="J3666" s="1">
        <f>CEILING(E3666*0.9,LOOKUP(E3666*0.9,{0,10,50,100,500},{0.01,0.05,0.1,0.5,1}))</f>
        <v>17.75</v>
      </c>
      <c r="K3666" s="1">
        <f>CEILING(E3666*0.915,LOOKUP(E3666*0.915,{0,10,50,100,500},{0.01,0.05,0.1,0.5,1}))</f>
        <v>18.05</v>
      </c>
      <c r="L3666" s="1">
        <f>FLOOR(E3666*1.1,LOOKUP(E3666*1.1,{0,10,50,100,500},{0.01,0.05,0.1,0.5,1}))</f>
        <v>21.650000000000002</v>
      </c>
      <c r="M3666" s="1">
        <f t="shared" si="513"/>
        <v>21.400000000000002</v>
      </c>
      <c r="N3666" s="2">
        <f t="shared" si="514"/>
        <v>0</v>
      </c>
      <c r="O3666" s="2">
        <f t="shared" si="515"/>
        <v>3.8071065989847719E-2</v>
      </c>
      <c r="P3666" s="3">
        <f t="shared" si="516"/>
        <v>1.822849871465286E-2</v>
      </c>
      <c r="Q3666" s="2">
        <f t="shared" si="520"/>
        <v>-0.17784908868184929</v>
      </c>
      <c r="U3666" s="2">
        <f t="shared" si="517"/>
        <v>1.822849871465286E-2</v>
      </c>
      <c r="V3666" s="2">
        <f t="shared" si="521"/>
        <v>-0.1906914772466099</v>
      </c>
      <c r="Z3666" s="1">
        <f t="shared" si="518"/>
        <v>19.849999999999998</v>
      </c>
      <c r="AC3666" s="1" t="str">
        <f t="shared" si="519"/>
        <v>N</v>
      </c>
    </row>
    <row r="3667" spans="1:29" x14ac:dyDescent="0.25">
      <c r="A3667" s="1">
        <v>20181121</v>
      </c>
      <c r="B3667" s="1">
        <v>8163</v>
      </c>
      <c r="C3667" s="1" t="s">
        <v>418</v>
      </c>
      <c r="D3667" s="1">
        <v>7.26</v>
      </c>
      <c r="E3667" s="1">
        <v>43.45</v>
      </c>
      <c r="F3667" s="1">
        <v>43.3</v>
      </c>
      <c r="G3667" s="1">
        <v>43.9</v>
      </c>
      <c r="H3667" s="1">
        <v>41.9</v>
      </c>
      <c r="I3667" s="1">
        <v>42.2</v>
      </c>
      <c r="J3667" s="1">
        <f>CEILING(E3667*0.9,LOOKUP(E3667*0.9,{0,10,50,100,500},{0.01,0.05,0.1,0.5,1}))</f>
        <v>39.150000000000006</v>
      </c>
      <c r="K3667" s="1">
        <f>CEILING(E3667*0.915,LOOKUP(E3667*0.915,{0,10,50,100,500},{0.01,0.05,0.1,0.5,1}))</f>
        <v>39.800000000000004</v>
      </c>
      <c r="L3667" s="1">
        <f>FLOOR(E3667*1.1,LOOKUP(E3667*1.1,{0,10,50,100,500},{0.01,0.05,0.1,0.5,1}))</f>
        <v>47.75</v>
      </c>
      <c r="M3667" s="1">
        <f t="shared" si="513"/>
        <v>47.5</v>
      </c>
      <c r="N3667" s="2">
        <f t="shared" si="514"/>
        <v>-3.4522439585732033E-3</v>
      </c>
      <c r="O3667" s="2">
        <f t="shared" si="515"/>
        <v>1.0356731875719118E-2</v>
      </c>
      <c r="P3667" s="3">
        <f t="shared" si="516"/>
        <v>3.0814355450236822E-2</v>
      </c>
      <c r="Q3667" s="2">
        <f t="shared" si="520"/>
        <v>-0.14703473323161248</v>
      </c>
      <c r="U3667" s="2">
        <f t="shared" si="517"/>
        <v>3.0814355450236822E-2</v>
      </c>
      <c r="V3667" s="2">
        <f t="shared" si="521"/>
        <v>-0.15987712179637309</v>
      </c>
      <c r="Z3667" s="1">
        <f t="shared" si="518"/>
        <v>43.6</v>
      </c>
      <c r="AC3667" s="1" t="str">
        <f t="shared" si="519"/>
        <v>N</v>
      </c>
    </row>
    <row r="3668" spans="1:29" x14ac:dyDescent="0.25">
      <c r="A3668" s="1">
        <v>20181121</v>
      </c>
      <c r="B3668" s="1">
        <v>5483</v>
      </c>
      <c r="C3668" s="1" t="s">
        <v>152</v>
      </c>
      <c r="D3668" s="1">
        <v>5.71</v>
      </c>
      <c r="E3668" s="1">
        <v>77.5</v>
      </c>
      <c r="F3668" s="1">
        <v>77.3</v>
      </c>
      <c r="G3668" s="1">
        <v>77.5</v>
      </c>
      <c r="H3668" s="1">
        <v>72.7</v>
      </c>
      <c r="I3668" s="1">
        <v>72.8</v>
      </c>
      <c r="J3668" s="1">
        <f>CEILING(E3668*0.9,LOOKUP(E3668*0.9,{0,10,50,100,500},{0.01,0.05,0.1,0.5,1}))</f>
        <v>69.8</v>
      </c>
      <c r="K3668" s="1">
        <f>CEILING(E3668*0.915,LOOKUP(E3668*0.915,{0,10,50,100,500},{0.01,0.05,0.1,0.5,1}))</f>
        <v>71</v>
      </c>
      <c r="L3668" s="1">
        <f>FLOOR(E3668*1.1,LOOKUP(E3668*1.1,{0,10,50,100,500},{0.01,0.05,0.1,0.5,1}))</f>
        <v>85.2</v>
      </c>
      <c r="M3668" s="1">
        <f t="shared" si="513"/>
        <v>84.7</v>
      </c>
      <c r="N3668" s="2">
        <f t="shared" si="514"/>
        <v>-2.5806451612903594E-3</v>
      </c>
      <c r="O3668" s="2">
        <f t="shared" si="515"/>
        <v>0</v>
      </c>
      <c r="P3668" s="3">
        <f t="shared" si="516"/>
        <v>0</v>
      </c>
      <c r="Q3668" s="2">
        <f t="shared" si="520"/>
        <v>-0.14703473323161248</v>
      </c>
      <c r="U3668" s="2">
        <f t="shared" si="517"/>
        <v>0</v>
      </c>
      <c r="V3668" s="2">
        <f t="shared" si="521"/>
        <v>-0.15987712179637309</v>
      </c>
      <c r="Z3668" s="1">
        <f t="shared" si="518"/>
        <v>77.8</v>
      </c>
      <c r="AC3668" s="1" t="str">
        <f t="shared" si="519"/>
        <v>N</v>
      </c>
    </row>
    <row r="3669" spans="1:29" x14ac:dyDescent="0.25">
      <c r="A3669" s="1">
        <v>20181121</v>
      </c>
      <c r="B3669" s="1">
        <v>4971</v>
      </c>
      <c r="C3669" s="1" t="s">
        <v>675</v>
      </c>
      <c r="D3669" s="1">
        <v>5.61</v>
      </c>
      <c r="E3669" s="1">
        <v>43.3</v>
      </c>
      <c r="F3669" s="1">
        <v>44.1</v>
      </c>
      <c r="G3669" s="1">
        <v>44.1</v>
      </c>
      <c r="H3669" s="1">
        <v>41.85</v>
      </c>
      <c r="I3669" s="1">
        <v>41.95</v>
      </c>
      <c r="J3669" s="1">
        <f>CEILING(E3669*0.9,LOOKUP(E3669*0.9,{0,10,50,100,500},{0.01,0.05,0.1,0.5,1}))</f>
        <v>39</v>
      </c>
      <c r="K3669" s="1">
        <f>CEILING(E3669*0.915,LOOKUP(E3669*0.915,{0,10,50,100,500},{0.01,0.05,0.1,0.5,1}))</f>
        <v>39.650000000000006</v>
      </c>
      <c r="L3669" s="1">
        <f>FLOOR(E3669*1.1,LOOKUP(E3669*1.1,{0,10,50,100,500},{0.01,0.05,0.1,0.5,1}))</f>
        <v>47.6</v>
      </c>
      <c r="M3669" s="1">
        <f t="shared" si="513"/>
        <v>47.35</v>
      </c>
      <c r="N3669" s="2">
        <f t="shared" si="514"/>
        <v>1.8475750577367306E-2</v>
      </c>
      <c r="O3669" s="2">
        <f t="shared" si="515"/>
        <v>1.8475750577367306E-2</v>
      </c>
      <c r="P3669" s="3">
        <f t="shared" si="516"/>
        <v>4.885616328963046E-2</v>
      </c>
      <c r="Q3669" s="2">
        <f t="shared" si="520"/>
        <v>-9.8178569941982013E-2</v>
      </c>
      <c r="U3669" s="2">
        <f t="shared" si="517"/>
        <v>4.885616328963046E-2</v>
      </c>
      <c r="V3669" s="2">
        <f t="shared" si="521"/>
        <v>-0.11102095850674262</v>
      </c>
      <c r="Z3669" s="1">
        <f t="shared" si="518"/>
        <v>43.449999999999996</v>
      </c>
      <c r="AC3669" s="1" t="str">
        <f t="shared" si="519"/>
        <v>N</v>
      </c>
    </row>
    <row r="3670" spans="1:29" x14ac:dyDescent="0.25">
      <c r="A3670" s="1">
        <v>20181121</v>
      </c>
      <c r="B3670" s="1">
        <v>3511</v>
      </c>
      <c r="C3670" s="1" t="s">
        <v>52</v>
      </c>
      <c r="D3670" s="1">
        <v>4.8</v>
      </c>
      <c r="E3670" s="1">
        <v>23.65</v>
      </c>
      <c r="F3670" s="1">
        <v>23.9</v>
      </c>
      <c r="G3670" s="1">
        <v>24.35</v>
      </c>
      <c r="H3670" s="1">
        <v>22.65</v>
      </c>
      <c r="I3670" s="1">
        <v>22.65</v>
      </c>
      <c r="J3670" s="1">
        <f>CEILING(E3670*0.9,LOOKUP(E3670*0.9,{0,10,50,100,500},{0.01,0.05,0.1,0.5,1}))</f>
        <v>21.3</v>
      </c>
      <c r="K3670" s="1">
        <f>CEILING(E3670*0.915,LOOKUP(E3670*0.915,{0,10,50,100,500},{0.01,0.05,0.1,0.5,1}))</f>
        <v>21.650000000000002</v>
      </c>
      <c r="L3670" s="1">
        <f>FLOOR(E3670*1.1,LOOKUP(E3670*1.1,{0,10,50,100,500},{0.01,0.05,0.1,0.5,1}))</f>
        <v>26</v>
      </c>
      <c r="M3670" s="1">
        <f t="shared" si="513"/>
        <v>25.75</v>
      </c>
      <c r="N3670" s="2">
        <f t="shared" si="514"/>
        <v>1.0570824524312896E-2</v>
      </c>
      <c r="O3670" s="2">
        <f t="shared" si="515"/>
        <v>2.9598308668076233E-2</v>
      </c>
      <c r="P3670" s="3">
        <f t="shared" si="516"/>
        <v>5.2784836644591625E-2</v>
      </c>
      <c r="Q3670" s="2">
        <f t="shared" si="520"/>
        <v>-4.5393733297390389E-2</v>
      </c>
      <c r="U3670" s="2">
        <f t="shared" si="517"/>
        <v>5.2784836644591625E-2</v>
      </c>
      <c r="V3670" s="2">
        <f t="shared" si="521"/>
        <v>-5.8236121862150998E-2</v>
      </c>
      <c r="Z3670" s="1">
        <f t="shared" si="518"/>
        <v>23.799999999999997</v>
      </c>
      <c r="AC3670" s="1" t="str">
        <f t="shared" si="519"/>
        <v>N</v>
      </c>
    </row>
    <row r="3671" spans="1:29" x14ac:dyDescent="0.25">
      <c r="A3671" s="1">
        <v>20181122</v>
      </c>
      <c r="B3671" s="1">
        <v>3504</v>
      </c>
      <c r="C3671" s="1" t="s">
        <v>170</v>
      </c>
      <c r="D3671" s="1">
        <v>11.66</v>
      </c>
      <c r="E3671" s="1">
        <v>77.2</v>
      </c>
      <c r="F3671" s="1">
        <v>76</v>
      </c>
      <c r="G3671" s="1">
        <v>77.900000000000006</v>
      </c>
      <c r="H3671" s="1">
        <v>73.3</v>
      </c>
      <c r="I3671" s="1">
        <v>73.3</v>
      </c>
      <c r="J3671" s="1">
        <f>CEILING(E3671*0.9,LOOKUP(E3671*0.9,{0,10,50,100,500},{0.01,0.05,0.1,0.5,1}))</f>
        <v>69.5</v>
      </c>
      <c r="K3671" s="1">
        <f>CEILING(E3671*0.915,LOOKUP(E3671*0.915,{0,10,50,100,500},{0.01,0.05,0.1,0.5,1}))</f>
        <v>70.7</v>
      </c>
      <c r="L3671" s="1">
        <f>FLOOR(E3671*1.1,LOOKUP(E3671*1.1,{0,10,50,100,500},{0.01,0.05,0.1,0.5,1}))</f>
        <v>84.9</v>
      </c>
      <c r="M3671" s="1">
        <f t="shared" si="513"/>
        <v>84.4</v>
      </c>
      <c r="N3671" s="2">
        <f t="shared" si="514"/>
        <v>-1.5544041450777238E-2</v>
      </c>
      <c r="O3671" s="2">
        <f t="shared" si="515"/>
        <v>9.0673575129534036E-3</v>
      </c>
      <c r="P3671" s="3">
        <f t="shared" si="516"/>
        <v>5.4891961800818574E-2</v>
      </c>
      <c r="Q3671" s="2">
        <f t="shared" si="520"/>
        <v>0</v>
      </c>
      <c r="U3671" s="2">
        <f t="shared" si="517"/>
        <v>5.4891961800818574E-2</v>
      </c>
      <c r="V3671" s="2">
        <f t="shared" si="521"/>
        <v>-3.344160061332424E-3</v>
      </c>
      <c r="Z3671" s="1">
        <f t="shared" si="518"/>
        <v>77.5</v>
      </c>
      <c r="AC3671" s="1" t="str">
        <f t="shared" si="519"/>
        <v>N</v>
      </c>
    </row>
    <row r="3672" spans="1:29" x14ac:dyDescent="0.25">
      <c r="A3672" s="1">
        <v>20181122</v>
      </c>
      <c r="B3672" s="1">
        <v>3016</v>
      </c>
      <c r="C3672" s="1" t="s">
        <v>53</v>
      </c>
      <c r="D3672" s="1">
        <v>10.79</v>
      </c>
      <c r="E3672" s="1">
        <v>41.1</v>
      </c>
      <c r="F3672" s="1">
        <v>41.8</v>
      </c>
      <c r="G3672" s="1">
        <v>43.75</v>
      </c>
      <c r="H3672" s="1">
        <v>41.8</v>
      </c>
      <c r="I3672" s="1">
        <v>43.75</v>
      </c>
      <c r="J3672" s="1">
        <f>CEILING(E3672*0.9,LOOKUP(E3672*0.9,{0,10,50,100,500},{0.01,0.05,0.1,0.5,1}))</f>
        <v>37</v>
      </c>
      <c r="K3672" s="1">
        <f>CEILING(E3672*0.915,LOOKUP(E3672*0.915,{0,10,50,100,500},{0.01,0.05,0.1,0.5,1}))</f>
        <v>37.65</v>
      </c>
      <c r="L3672" s="1">
        <f>FLOOR(E3672*1.1,LOOKUP(E3672*1.1,{0,10,50,100,500},{0.01,0.05,0.1,0.5,1}))</f>
        <v>45.2</v>
      </c>
      <c r="M3672" s="1">
        <f t="shared" si="513"/>
        <v>44.95</v>
      </c>
      <c r="N3672" s="2">
        <f t="shared" si="514"/>
        <v>1.7031630170316198E-2</v>
      </c>
      <c r="O3672" s="2">
        <f t="shared" si="515"/>
        <v>6.4476885644768819E-2</v>
      </c>
      <c r="P3672" s="3">
        <f t="shared" si="516"/>
        <v>-4.6784787428571541E-2</v>
      </c>
      <c r="Q3672" s="2">
        <f t="shared" si="520"/>
        <v>-4.6784787428571541E-2</v>
      </c>
      <c r="U3672" s="2">
        <f t="shared" si="517"/>
        <v>-4.6784787428571541E-2</v>
      </c>
      <c r="V3672" s="2">
        <f t="shared" si="521"/>
        <v>-5.0128947489903965E-2</v>
      </c>
      <c r="Z3672" s="1">
        <f t="shared" si="518"/>
        <v>41.25</v>
      </c>
      <c r="AC3672" s="1" t="str">
        <f t="shared" si="519"/>
        <v>N</v>
      </c>
    </row>
    <row r="3673" spans="1:29" x14ac:dyDescent="0.25">
      <c r="A3673" s="1">
        <v>20181122</v>
      </c>
      <c r="B3673" s="1">
        <v>6209</v>
      </c>
      <c r="C3673" s="1" t="s">
        <v>47</v>
      </c>
      <c r="D3673" s="1">
        <v>9.11</v>
      </c>
      <c r="E3673" s="1">
        <v>30.7</v>
      </c>
      <c r="F3673" s="1">
        <v>30.5</v>
      </c>
      <c r="G3673" s="1">
        <v>30.65</v>
      </c>
      <c r="H3673" s="1">
        <v>28.7</v>
      </c>
      <c r="I3673" s="1">
        <v>28.75</v>
      </c>
      <c r="J3673" s="1">
        <f>CEILING(E3673*0.9,LOOKUP(E3673*0.9,{0,10,50,100,500},{0.01,0.05,0.1,0.5,1}))</f>
        <v>27.650000000000002</v>
      </c>
      <c r="K3673" s="1">
        <f>CEILING(E3673*0.915,LOOKUP(E3673*0.915,{0,10,50,100,500},{0.01,0.05,0.1,0.5,1}))</f>
        <v>28.1</v>
      </c>
      <c r="L3673" s="1">
        <f>FLOOR(E3673*1.1,LOOKUP(E3673*1.1,{0,10,50,100,500},{0.01,0.05,0.1,0.5,1}))</f>
        <v>33.75</v>
      </c>
      <c r="M3673" s="1">
        <f t="shared" si="513"/>
        <v>33.5</v>
      </c>
      <c r="N3673" s="2">
        <f t="shared" si="514"/>
        <v>-6.5146579804560029E-3</v>
      </c>
      <c r="O3673" s="2">
        <f t="shared" si="515"/>
        <v>-1.6286644951140298E-3</v>
      </c>
      <c r="P3673" s="3">
        <f t="shared" si="516"/>
        <v>0</v>
      </c>
      <c r="Q3673" s="2">
        <f t="shared" si="520"/>
        <v>-4.6784787428571541E-2</v>
      </c>
      <c r="U3673" s="2">
        <f t="shared" si="517"/>
        <v>0</v>
      </c>
      <c r="V3673" s="2">
        <f t="shared" si="521"/>
        <v>-5.0128947489903965E-2</v>
      </c>
      <c r="Z3673" s="1">
        <f t="shared" si="518"/>
        <v>30.849999999999998</v>
      </c>
      <c r="AC3673" s="1" t="str">
        <f t="shared" si="519"/>
        <v>N</v>
      </c>
    </row>
    <row r="3674" spans="1:29" x14ac:dyDescent="0.25">
      <c r="A3674" s="1">
        <v>20181122</v>
      </c>
      <c r="B3674" s="1">
        <v>3707</v>
      </c>
      <c r="C3674" s="1" t="s">
        <v>81</v>
      </c>
      <c r="D3674" s="1">
        <v>8.0500000000000007</v>
      </c>
      <c r="E3674" s="1">
        <v>21.15</v>
      </c>
      <c r="F3674" s="1">
        <v>21.15</v>
      </c>
      <c r="G3674" s="1">
        <v>22.4</v>
      </c>
      <c r="H3674" s="1">
        <v>21.15</v>
      </c>
      <c r="I3674" s="1">
        <v>21.7</v>
      </c>
      <c r="J3674" s="1">
        <f>CEILING(E3674*0.9,LOOKUP(E3674*0.9,{0,10,50,100,500},{0.01,0.05,0.1,0.5,1}))</f>
        <v>19.05</v>
      </c>
      <c r="K3674" s="1">
        <f>CEILING(E3674*0.915,LOOKUP(E3674*0.915,{0,10,50,100,500},{0.01,0.05,0.1,0.5,1}))</f>
        <v>19.400000000000002</v>
      </c>
      <c r="L3674" s="1">
        <f>FLOOR(E3674*1.1,LOOKUP(E3674*1.1,{0,10,50,100,500},{0.01,0.05,0.1,0.5,1}))</f>
        <v>23.25</v>
      </c>
      <c r="M3674" s="1">
        <f t="shared" si="513"/>
        <v>23</v>
      </c>
      <c r="N3674" s="2">
        <f t="shared" si="514"/>
        <v>0</v>
      </c>
      <c r="O3674" s="2">
        <f t="shared" si="515"/>
        <v>5.9101654846335699E-2</v>
      </c>
      <c r="P3674" s="3">
        <f t="shared" si="516"/>
        <v>-2.0696175115207494E-2</v>
      </c>
      <c r="Q3674" s="2">
        <f t="shared" si="520"/>
        <v>-6.7480962543779027E-2</v>
      </c>
      <c r="U3674" s="2">
        <f t="shared" si="517"/>
        <v>-2.0696175115207494E-2</v>
      </c>
      <c r="V3674" s="2">
        <f t="shared" si="521"/>
        <v>-7.0825122605111451E-2</v>
      </c>
      <c r="Z3674" s="1">
        <f t="shared" si="518"/>
        <v>21.299999999999997</v>
      </c>
      <c r="AC3674" s="1" t="str">
        <f t="shared" si="519"/>
        <v>N</v>
      </c>
    </row>
    <row r="3675" spans="1:29" x14ac:dyDescent="0.25">
      <c r="A3675" s="1">
        <v>20181122</v>
      </c>
      <c r="B3675" s="1">
        <v>3059</v>
      </c>
      <c r="C3675" s="1" t="s">
        <v>128</v>
      </c>
      <c r="D3675" s="1">
        <v>6.86</v>
      </c>
      <c r="E3675" s="1">
        <v>25.45</v>
      </c>
      <c r="F3675" s="1">
        <v>25.7</v>
      </c>
      <c r="G3675" s="1">
        <v>25.95</v>
      </c>
      <c r="H3675" s="1">
        <v>24.9</v>
      </c>
      <c r="I3675" s="1">
        <v>24.95</v>
      </c>
      <c r="J3675" s="1">
        <f>CEILING(E3675*0.9,LOOKUP(E3675*0.9,{0,10,50,100,500},{0.01,0.05,0.1,0.5,1}))</f>
        <v>22.950000000000003</v>
      </c>
      <c r="K3675" s="1">
        <f>CEILING(E3675*0.915,LOOKUP(E3675*0.915,{0,10,50,100,500},{0.01,0.05,0.1,0.5,1}))</f>
        <v>23.3</v>
      </c>
      <c r="L3675" s="1">
        <f>FLOOR(E3675*1.1,LOOKUP(E3675*1.1,{0,10,50,100,500},{0.01,0.05,0.1,0.5,1}))</f>
        <v>27.950000000000003</v>
      </c>
      <c r="M3675" s="1">
        <f t="shared" si="513"/>
        <v>27.700000000000003</v>
      </c>
      <c r="N3675" s="2">
        <f t="shared" si="514"/>
        <v>9.823182711198428E-3</v>
      </c>
      <c r="O3675" s="2">
        <f t="shared" si="515"/>
        <v>1.9646365422396856E-2</v>
      </c>
      <c r="P3675" s="3">
        <f t="shared" si="516"/>
        <v>2.7705036072144206E-2</v>
      </c>
      <c r="Q3675" s="2">
        <f t="shared" si="520"/>
        <v>-3.9775926471634818E-2</v>
      </c>
      <c r="U3675" s="2">
        <f t="shared" si="517"/>
        <v>2.7705036072144206E-2</v>
      </c>
      <c r="V3675" s="2">
        <f t="shared" si="521"/>
        <v>-4.3120086532967242E-2</v>
      </c>
      <c r="Z3675" s="1">
        <f t="shared" si="518"/>
        <v>25.599999999999998</v>
      </c>
      <c r="AC3675" s="1" t="str">
        <f t="shared" si="519"/>
        <v>N</v>
      </c>
    </row>
    <row r="3676" spans="1:29" x14ac:dyDescent="0.25">
      <c r="A3676" s="1">
        <v>20181122</v>
      </c>
      <c r="B3676" s="1">
        <v>3580</v>
      </c>
      <c r="C3676" s="1" t="s">
        <v>467</v>
      </c>
      <c r="D3676" s="1">
        <v>6.78</v>
      </c>
      <c r="E3676" s="1">
        <v>30</v>
      </c>
      <c r="F3676" s="1">
        <v>29.85</v>
      </c>
      <c r="G3676" s="1">
        <v>30.2</v>
      </c>
      <c r="H3676" s="1">
        <v>28.4</v>
      </c>
      <c r="I3676" s="1">
        <v>28.5</v>
      </c>
      <c r="J3676" s="1">
        <f>CEILING(E3676*0.9,LOOKUP(E3676*0.9,{0,10,50,100,500},{0.01,0.05,0.1,0.5,1}))</f>
        <v>27</v>
      </c>
      <c r="K3676" s="1">
        <f>CEILING(E3676*0.915,LOOKUP(E3676*0.915,{0,10,50,100,500},{0.01,0.05,0.1,0.5,1}))</f>
        <v>27.450000000000003</v>
      </c>
      <c r="L3676" s="1">
        <f>FLOOR(E3676*1.1,LOOKUP(E3676*1.1,{0,10,50,100,500},{0.01,0.05,0.1,0.5,1}))</f>
        <v>33</v>
      </c>
      <c r="M3676" s="1">
        <f t="shared" si="513"/>
        <v>32.75</v>
      </c>
      <c r="N3676" s="2">
        <f t="shared" si="514"/>
        <v>-4.9999999999999524E-3</v>
      </c>
      <c r="O3676" s="2">
        <f t="shared" si="515"/>
        <v>6.6666666666666428E-3</v>
      </c>
      <c r="P3676" s="3">
        <f t="shared" si="516"/>
        <v>5.5486794736841955E-2</v>
      </c>
      <c r="Q3676" s="2">
        <f t="shared" si="520"/>
        <v>0</v>
      </c>
      <c r="U3676" s="2">
        <f t="shared" si="517"/>
        <v>5.5486794736841955E-2</v>
      </c>
      <c r="V3676" s="2">
        <f t="shared" si="521"/>
        <v>0</v>
      </c>
      <c r="Z3676" s="1">
        <f t="shared" si="518"/>
        <v>30.15</v>
      </c>
      <c r="AC3676" s="1" t="str">
        <f t="shared" si="519"/>
        <v>N</v>
      </c>
    </row>
    <row r="3677" spans="1:29" x14ac:dyDescent="0.25">
      <c r="A3677" s="1">
        <v>20181122</v>
      </c>
      <c r="B3677" s="1">
        <v>3019</v>
      </c>
      <c r="C3677" s="1" t="s">
        <v>151</v>
      </c>
      <c r="D3677" s="1">
        <v>6.21</v>
      </c>
      <c r="E3677" s="1">
        <v>64.099999999999994</v>
      </c>
      <c r="F3677" s="1">
        <v>64</v>
      </c>
      <c r="G3677" s="1">
        <v>65.7</v>
      </c>
      <c r="H3677" s="1">
        <v>63.5</v>
      </c>
      <c r="I3677" s="1">
        <v>64.400000000000006</v>
      </c>
      <c r="J3677" s="1">
        <f>CEILING(E3677*0.9,LOOKUP(E3677*0.9,{0,10,50,100,500},{0.01,0.05,0.1,0.5,1}))</f>
        <v>57.7</v>
      </c>
      <c r="K3677" s="1">
        <f>CEILING(E3677*0.915,LOOKUP(E3677*0.915,{0,10,50,100,500},{0.01,0.05,0.1,0.5,1}))</f>
        <v>58.7</v>
      </c>
      <c r="L3677" s="1">
        <f>FLOOR(E3677*1.1,LOOKUP(E3677*1.1,{0,10,50,100,500},{0.01,0.05,0.1,0.5,1}))</f>
        <v>70.5</v>
      </c>
      <c r="M3677" s="1">
        <f t="shared" si="513"/>
        <v>70</v>
      </c>
      <c r="N3677" s="2">
        <f t="shared" si="514"/>
        <v>-1.5600624024960112E-3</v>
      </c>
      <c r="O3677" s="2">
        <f t="shared" si="515"/>
        <v>2.4960998439937734E-2</v>
      </c>
      <c r="P3677" s="3">
        <f t="shared" si="516"/>
        <v>-2.2980000000003119E-3</v>
      </c>
      <c r="Q3677" s="2">
        <f t="shared" si="520"/>
        <v>-2.2980000000003119E-3</v>
      </c>
      <c r="U3677" s="2">
        <f t="shared" si="517"/>
        <v>-2.2980000000003119E-3</v>
      </c>
      <c r="V3677" s="2">
        <f t="shared" si="521"/>
        <v>-2.2980000000003119E-3</v>
      </c>
      <c r="Z3677" s="1">
        <f t="shared" si="518"/>
        <v>64.399999999999991</v>
      </c>
      <c r="AC3677" s="1" t="str">
        <f t="shared" si="519"/>
        <v>N</v>
      </c>
    </row>
    <row r="3678" spans="1:29" x14ac:dyDescent="0.25">
      <c r="A3678" s="1">
        <v>20181122</v>
      </c>
      <c r="B3678" s="1">
        <v>3441</v>
      </c>
      <c r="C3678" s="1" t="s">
        <v>384</v>
      </c>
      <c r="D3678" s="1">
        <v>6.14</v>
      </c>
      <c r="E3678" s="1">
        <v>22.65</v>
      </c>
      <c r="F3678" s="1">
        <v>22.65</v>
      </c>
      <c r="G3678" s="1">
        <v>22.95</v>
      </c>
      <c r="H3678" s="1">
        <v>21.8</v>
      </c>
      <c r="I3678" s="1">
        <v>21.9</v>
      </c>
      <c r="J3678" s="1">
        <f>CEILING(E3678*0.9,LOOKUP(E3678*0.9,{0,10,50,100,500},{0.01,0.05,0.1,0.5,1}))</f>
        <v>20.400000000000002</v>
      </c>
      <c r="K3678" s="1">
        <f>CEILING(E3678*0.915,LOOKUP(E3678*0.915,{0,10,50,100,500},{0.01,0.05,0.1,0.5,1}))</f>
        <v>20.75</v>
      </c>
      <c r="L3678" s="1">
        <f>FLOOR(E3678*1.1,LOOKUP(E3678*1.1,{0,10,50,100,500},{0.01,0.05,0.1,0.5,1}))</f>
        <v>24.900000000000002</v>
      </c>
      <c r="M3678" s="1">
        <f t="shared" si="513"/>
        <v>24.650000000000002</v>
      </c>
      <c r="N3678" s="2">
        <f t="shared" si="514"/>
        <v>0</v>
      </c>
      <c r="O3678" s="2">
        <f t="shared" si="515"/>
        <v>1.3245033112582814E-2</v>
      </c>
      <c r="P3678" s="3">
        <f t="shared" si="516"/>
        <v>3.8719849315068326E-2</v>
      </c>
      <c r="Q3678" s="2">
        <f t="shared" si="520"/>
        <v>0</v>
      </c>
      <c r="U3678" s="2">
        <f t="shared" si="517"/>
        <v>3.8719849315068326E-2</v>
      </c>
      <c r="V3678" s="2">
        <f t="shared" si="521"/>
        <v>0</v>
      </c>
      <c r="Z3678" s="1">
        <f t="shared" si="518"/>
        <v>22.799999999999997</v>
      </c>
      <c r="AC3678" s="1" t="str">
        <f t="shared" si="519"/>
        <v>N</v>
      </c>
    </row>
    <row r="3679" spans="1:29" x14ac:dyDescent="0.25">
      <c r="A3679" s="1">
        <v>20181123</v>
      </c>
      <c r="B3679" s="1">
        <v>3016</v>
      </c>
      <c r="C3679" s="1" t="s">
        <v>53</v>
      </c>
      <c r="D3679" s="1">
        <v>9.01</v>
      </c>
      <c r="E3679" s="1">
        <v>43.75</v>
      </c>
      <c r="F3679" s="1">
        <v>43.75</v>
      </c>
      <c r="G3679" s="1">
        <v>45.15</v>
      </c>
      <c r="H3679" s="1">
        <v>43.2</v>
      </c>
      <c r="I3679" s="1">
        <v>44</v>
      </c>
      <c r="J3679" s="1">
        <f>CEILING(E3679*0.9,LOOKUP(E3679*0.9,{0,10,50,100,500},{0.01,0.05,0.1,0.5,1}))</f>
        <v>39.400000000000006</v>
      </c>
      <c r="K3679" s="1">
        <f>CEILING(E3679*0.915,LOOKUP(E3679*0.915,{0,10,50,100,500},{0.01,0.05,0.1,0.5,1}))</f>
        <v>40.050000000000004</v>
      </c>
      <c r="L3679" s="1">
        <f>FLOOR(E3679*1.1,LOOKUP(E3679*1.1,{0,10,50,100,500},{0.01,0.05,0.1,0.5,1}))</f>
        <v>48.1</v>
      </c>
      <c r="M3679" s="1">
        <f t="shared" si="513"/>
        <v>47.85</v>
      </c>
      <c r="N3679" s="2">
        <f t="shared" si="514"/>
        <v>0</v>
      </c>
      <c r="O3679" s="2">
        <f t="shared" si="515"/>
        <v>3.1999999999999966E-2</v>
      </c>
      <c r="P3679" s="3">
        <f t="shared" si="516"/>
        <v>-4.5664113636363739E-3</v>
      </c>
      <c r="Q3679" s="2">
        <f t="shared" si="520"/>
        <v>-4.5664113636363739E-3</v>
      </c>
      <c r="U3679" s="2">
        <f t="shared" si="517"/>
        <v>-4.5664113636363739E-3</v>
      </c>
      <c r="V3679" s="2">
        <f t="shared" si="521"/>
        <v>-4.5664113636363739E-3</v>
      </c>
      <c r="Z3679" s="1">
        <f t="shared" si="518"/>
        <v>43.9</v>
      </c>
      <c r="AC3679" s="1" t="str">
        <f t="shared" si="519"/>
        <v>N</v>
      </c>
    </row>
    <row r="3680" spans="1:29" x14ac:dyDescent="0.25">
      <c r="A3680" s="1">
        <v>20181123</v>
      </c>
      <c r="B3680" s="1">
        <v>3455</v>
      </c>
      <c r="C3680" s="1" t="s">
        <v>434</v>
      </c>
      <c r="D3680" s="1">
        <v>8.98</v>
      </c>
      <c r="E3680" s="1">
        <v>69.900000000000006</v>
      </c>
      <c r="F3680" s="1">
        <v>69.8</v>
      </c>
      <c r="G3680" s="1">
        <v>72.900000000000006</v>
      </c>
      <c r="H3680" s="1">
        <v>68.099999999999994</v>
      </c>
      <c r="I3680" s="1">
        <v>72.2</v>
      </c>
      <c r="J3680" s="1">
        <f>CEILING(E3680*0.9,LOOKUP(E3680*0.9,{0,10,50,100,500},{0.01,0.05,0.1,0.5,1}))</f>
        <v>63</v>
      </c>
      <c r="K3680" s="1">
        <f>CEILING(E3680*0.915,LOOKUP(E3680*0.915,{0,10,50,100,500},{0.01,0.05,0.1,0.5,1}))</f>
        <v>64</v>
      </c>
      <c r="L3680" s="1">
        <f>FLOOR(E3680*1.1,LOOKUP(E3680*1.1,{0,10,50,100,500},{0.01,0.05,0.1,0.5,1}))</f>
        <v>76.800000000000011</v>
      </c>
      <c r="M3680" s="1">
        <f t="shared" si="513"/>
        <v>76.300000000000011</v>
      </c>
      <c r="N3680" s="2">
        <f t="shared" si="514"/>
        <v>-1.4306151645208658E-3</v>
      </c>
      <c r="O3680" s="2">
        <f t="shared" si="515"/>
        <v>4.2918454935622317E-2</v>
      </c>
      <c r="P3680" s="3">
        <f t="shared" si="516"/>
        <v>-2.9946227146814542E-2</v>
      </c>
      <c r="Q3680" s="2">
        <f t="shared" si="520"/>
        <v>-3.4512638510450916E-2</v>
      </c>
      <c r="U3680" s="2">
        <f t="shared" si="517"/>
        <v>-2.9946227146814542E-2</v>
      </c>
      <c r="V3680" s="2">
        <f t="shared" si="521"/>
        <v>-3.4512638510450916E-2</v>
      </c>
      <c r="Z3680" s="1">
        <f t="shared" si="518"/>
        <v>70.2</v>
      </c>
      <c r="AC3680" s="1" t="str">
        <f t="shared" si="519"/>
        <v>N</v>
      </c>
    </row>
    <row r="3681" spans="1:29" x14ac:dyDescent="0.25">
      <c r="A3681" s="1">
        <v>20181123</v>
      </c>
      <c r="B3681" s="1">
        <v>6118</v>
      </c>
      <c r="C3681" s="1" t="s">
        <v>621</v>
      </c>
      <c r="D3681" s="1">
        <v>8.6199999999999992</v>
      </c>
      <c r="E3681" s="1">
        <v>11.55</v>
      </c>
      <c r="F3681" s="1">
        <v>11.75</v>
      </c>
      <c r="G3681" s="1">
        <v>12.25</v>
      </c>
      <c r="H3681" s="1">
        <v>11.25</v>
      </c>
      <c r="I3681" s="1">
        <v>11.5</v>
      </c>
      <c r="J3681" s="1">
        <f>CEILING(E3681*0.9,LOOKUP(E3681*0.9,{0,10,50,100,500},{0.01,0.05,0.1,0.5,1}))</f>
        <v>10.4</v>
      </c>
      <c r="K3681" s="1">
        <f>CEILING(E3681*0.915,LOOKUP(E3681*0.915,{0,10,50,100,500},{0.01,0.05,0.1,0.5,1}))</f>
        <v>10.600000000000001</v>
      </c>
      <c r="L3681" s="1">
        <f>FLOOR(E3681*1.1,LOOKUP(E3681*1.1,{0,10,50,100,500},{0.01,0.05,0.1,0.5,1}))</f>
        <v>12.700000000000001</v>
      </c>
      <c r="M3681" s="1">
        <f t="shared" si="513"/>
        <v>12.450000000000001</v>
      </c>
      <c r="N3681" s="2">
        <f t="shared" si="514"/>
        <v>1.7316017316017254E-2</v>
      </c>
      <c r="O3681" s="2">
        <f t="shared" si="515"/>
        <v>6.0606060606060538E-2</v>
      </c>
      <c r="P3681" s="3">
        <f t="shared" si="516"/>
        <v>1.9399847826086909E-2</v>
      </c>
      <c r="Q3681" s="2">
        <f t="shared" si="520"/>
        <v>-1.5112790684364007E-2</v>
      </c>
      <c r="U3681" s="2">
        <f t="shared" si="517"/>
        <v>1.9399847826086909E-2</v>
      </c>
      <c r="V3681" s="2">
        <f t="shared" si="521"/>
        <v>-1.5112790684364007E-2</v>
      </c>
      <c r="Z3681" s="1">
        <f t="shared" si="518"/>
        <v>11.700000000000001</v>
      </c>
      <c r="AC3681" s="1" t="str">
        <f t="shared" si="519"/>
        <v>N</v>
      </c>
    </row>
    <row r="3682" spans="1:29" x14ac:dyDescent="0.25">
      <c r="A3682" s="1">
        <v>20181123</v>
      </c>
      <c r="B3682" s="1">
        <v>4721</v>
      </c>
      <c r="C3682" s="1" t="s">
        <v>84</v>
      </c>
      <c r="D3682" s="1">
        <v>8.09</v>
      </c>
      <c r="E3682" s="1">
        <v>71.2</v>
      </c>
      <c r="F3682" s="1">
        <v>70.900000000000006</v>
      </c>
      <c r="G3682" s="1">
        <v>75</v>
      </c>
      <c r="H3682" s="1">
        <v>69.400000000000006</v>
      </c>
      <c r="I3682" s="1">
        <v>75</v>
      </c>
      <c r="J3682" s="1">
        <f>CEILING(E3682*0.9,LOOKUP(E3682*0.9,{0,10,50,100,500},{0.01,0.05,0.1,0.5,1}))</f>
        <v>64.100000000000009</v>
      </c>
      <c r="K3682" s="1">
        <f>CEILING(E3682*0.915,LOOKUP(E3682*0.915,{0,10,50,100,500},{0.01,0.05,0.1,0.5,1}))</f>
        <v>65.2</v>
      </c>
      <c r="L3682" s="1">
        <f>FLOOR(E3682*1.1,LOOKUP(E3682*1.1,{0,10,50,100,500},{0.01,0.05,0.1,0.5,1}))</f>
        <v>78.300000000000011</v>
      </c>
      <c r="M3682" s="1">
        <f t="shared" si="513"/>
        <v>77.800000000000011</v>
      </c>
      <c r="N3682" s="2">
        <f t="shared" si="514"/>
        <v>-4.2134831460673757E-3</v>
      </c>
      <c r="O3682" s="2">
        <f t="shared" si="515"/>
        <v>5.3370786516853889E-2</v>
      </c>
      <c r="P3682" s="3">
        <f t="shared" si="516"/>
        <v>-4.8876046666666749E-2</v>
      </c>
      <c r="Q3682" s="2">
        <f t="shared" si="520"/>
        <v>-6.3988837351030753E-2</v>
      </c>
      <c r="U3682" s="2">
        <f t="shared" si="517"/>
        <v>-4.8876046666666749E-2</v>
      </c>
      <c r="V3682" s="2">
        <f t="shared" si="521"/>
        <v>-6.3988837351030753E-2</v>
      </c>
      <c r="Z3682" s="1">
        <f t="shared" si="518"/>
        <v>71.5</v>
      </c>
      <c r="AC3682" s="1" t="str">
        <f t="shared" si="519"/>
        <v>N</v>
      </c>
    </row>
    <row r="3683" spans="1:29" x14ac:dyDescent="0.25">
      <c r="A3683" s="1">
        <v>20181123</v>
      </c>
      <c r="B3683" s="1">
        <v>3707</v>
      </c>
      <c r="C3683" s="1" t="s">
        <v>81</v>
      </c>
      <c r="D3683" s="1">
        <v>7.01</v>
      </c>
      <c r="E3683" s="1">
        <v>21.7</v>
      </c>
      <c r="F3683" s="1">
        <v>21.7</v>
      </c>
      <c r="G3683" s="1">
        <v>22.4</v>
      </c>
      <c r="H3683" s="1">
        <v>21.5</v>
      </c>
      <c r="I3683" s="1">
        <v>21.6</v>
      </c>
      <c r="J3683" s="1">
        <f>CEILING(E3683*0.9,LOOKUP(E3683*0.9,{0,10,50,100,500},{0.01,0.05,0.1,0.5,1}))</f>
        <v>19.55</v>
      </c>
      <c r="K3683" s="1">
        <f>CEILING(E3683*0.915,LOOKUP(E3683*0.915,{0,10,50,100,500},{0.01,0.05,0.1,0.5,1}))</f>
        <v>19.900000000000002</v>
      </c>
      <c r="L3683" s="1">
        <f>FLOOR(E3683*1.1,LOOKUP(E3683*1.1,{0,10,50,100,500},{0.01,0.05,0.1,0.5,1}))</f>
        <v>23.85</v>
      </c>
      <c r="M3683" s="1">
        <f t="shared" si="513"/>
        <v>23.6</v>
      </c>
      <c r="N3683" s="2">
        <f t="shared" si="514"/>
        <v>0</v>
      </c>
      <c r="O3683" s="2">
        <f t="shared" si="515"/>
        <v>3.2258064516129004E-2</v>
      </c>
      <c r="P3683" s="3">
        <f t="shared" si="516"/>
        <v>9.2540949074072613E-3</v>
      </c>
      <c r="Q3683" s="2">
        <f t="shared" si="520"/>
        <v>-5.4734742443623488E-2</v>
      </c>
      <c r="U3683" s="2">
        <f t="shared" si="517"/>
        <v>9.2540949074072613E-3</v>
      </c>
      <c r="V3683" s="2">
        <f t="shared" si="521"/>
        <v>-5.4734742443623488E-2</v>
      </c>
      <c r="Z3683" s="1">
        <f t="shared" si="518"/>
        <v>21.849999999999998</v>
      </c>
      <c r="AC3683" s="1" t="str">
        <f t="shared" si="519"/>
        <v>N</v>
      </c>
    </row>
    <row r="3684" spans="1:29" x14ac:dyDescent="0.25">
      <c r="A3684" s="1">
        <v>20181123</v>
      </c>
      <c r="B3684" s="1">
        <v>6173</v>
      </c>
      <c r="C3684" s="1" t="s">
        <v>71</v>
      </c>
      <c r="D3684" s="1">
        <v>4.91</v>
      </c>
      <c r="E3684" s="1">
        <v>57.8</v>
      </c>
      <c r="F3684" s="1">
        <v>58.9</v>
      </c>
      <c r="G3684" s="1">
        <v>59.4</v>
      </c>
      <c r="H3684" s="1">
        <v>57.8</v>
      </c>
      <c r="I3684" s="1">
        <v>58.6</v>
      </c>
      <c r="J3684" s="1">
        <f>CEILING(E3684*0.9,LOOKUP(E3684*0.9,{0,10,50,100,500},{0.01,0.05,0.1,0.5,1}))</f>
        <v>52.1</v>
      </c>
      <c r="K3684" s="1">
        <f>CEILING(E3684*0.915,LOOKUP(E3684*0.915,{0,10,50,100,500},{0.01,0.05,0.1,0.5,1}))</f>
        <v>52.900000000000006</v>
      </c>
      <c r="L3684" s="1">
        <f>FLOOR(E3684*1.1,LOOKUP(E3684*1.1,{0,10,50,100,500},{0.01,0.05,0.1,0.5,1}))</f>
        <v>63.5</v>
      </c>
      <c r="M3684" s="1">
        <f t="shared" si="513"/>
        <v>63</v>
      </c>
      <c r="N3684" s="2">
        <f t="shared" si="514"/>
        <v>1.9031141868512135E-2</v>
      </c>
      <c r="O3684" s="2">
        <f t="shared" si="515"/>
        <v>2.7681660899654004E-2</v>
      </c>
      <c r="P3684" s="3">
        <f t="shared" si="516"/>
        <v>2.8117320819111254E-3</v>
      </c>
      <c r="Q3684" s="2">
        <f t="shared" si="520"/>
        <v>-5.192301036171236E-2</v>
      </c>
      <c r="U3684" s="2">
        <f t="shared" si="517"/>
        <v>2.8117320819111254E-3</v>
      </c>
      <c r="V3684" s="2">
        <f t="shared" si="521"/>
        <v>-5.192301036171236E-2</v>
      </c>
      <c r="Z3684" s="1">
        <f t="shared" si="518"/>
        <v>58.099999999999994</v>
      </c>
      <c r="AC3684" s="1" t="str">
        <f t="shared" si="519"/>
        <v>N</v>
      </c>
    </row>
    <row r="3685" spans="1:29" x14ac:dyDescent="0.25">
      <c r="A3685" s="1">
        <v>20181123</v>
      </c>
      <c r="B3685" s="1">
        <v>3011</v>
      </c>
      <c r="C3685" s="1" t="s">
        <v>650</v>
      </c>
      <c r="D3685" s="1">
        <v>4.7699999999999996</v>
      </c>
      <c r="E3685" s="1">
        <v>7.78</v>
      </c>
      <c r="F3685" s="1">
        <v>7.81</v>
      </c>
      <c r="G3685" s="1">
        <v>7.89</v>
      </c>
      <c r="H3685" s="1">
        <v>7.7</v>
      </c>
      <c r="I3685" s="1">
        <v>7.75</v>
      </c>
      <c r="J3685" s="1">
        <f>CEILING(E3685*0.9,LOOKUP(E3685*0.9,{0,10,50,100,500},{0.01,0.05,0.1,0.5,1}))</f>
        <v>7.01</v>
      </c>
      <c r="K3685" s="1">
        <f>CEILING(E3685*0.915,LOOKUP(E3685*0.915,{0,10,50,100,500},{0.01,0.05,0.1,0.5,1}))</f>
        <v>7.12</v>
      </c>
      <c r="L3685" s="1">
        <f>FLOOR(E3685*1.1,LOOKUP(E3685*1.1,{0,10,50,100,500},{0.01,0.05,0.1,0.5,1}))</f>
        <v>8.5500000000000007</v>
      </c>
      <c r="M3685" s="1">
        <f t="shared" si="513"/>
        <v>8.5</v>
      </c>
      <c r="N3685" s="2">
        <f t="shared" si="514"/>
        <v>3.856041131105316E-3</v>
      </c>
      <c r="O3685" s="2">
        <f t="shared" si="515"/>
        <v>1.4138817480719721E-2</v>
      </c>
      <c r="P3685" s="3">
        <f t="shared" si="516"/>
        <v>5.4292335483870583E-3</v>
      </c>
      <c r="Q3685" s="2">
        <f t="shared" si="520"/>
        <v>-4.6493776813325303E-2</v>
      </c>
      <c r="U3685" s="2">
        <f t="shared" si="517"/>
        <v>5.4292335483870583E-3</v>
      </c>
      <c r="V3685" s="2">
        <f t="shared" si="521"/>
        <v>-4.6493776813325303E-2</v>
      </c>
      <c r="Z3685" s="1">
        <f t="shared" si="518"/>
        <v>7.8100000000000005</v>
      </c>
      <c r="AC3685" s="1" t="str">
        <f t="shared" si="519"/>
        <v>N</v>
      </c>
    </row>
    <row r="3686" spans="1:29" x14ac:dyDescent="0.25">
      <c r="A3686" s="1">
        <v>20181123</v>
      </c>
      <c r="B3686" s="1">
        <v>8183</v>
      </c>
      <c r="C3686" s="1" t="s">
        <v>156</v>
      </c>
      <c r="D3686" s="1">
        <v>4.26</v>
      </c>
      <c r="E3686" s="1">
        <v>17.350000000000001</v>
      </c>
      <c r="F3686" s="1">
        <v>17.5</v>
      </c>
      <c r="G3686" s="1">
        <v>17.7</v>
      </c>
      <c r="H3686" s="1">
        <v>17</v>
      </c>
      <c r="I3686" s="1">
        <v>17.399999999999999</v>
      </c>
      <c r="J3686" s="1">
        <f>CEILING(E3686*0.9,LOOKUP(E3686*0.9,{0,10,50,100,500},{0.01,0.05,0.1,0.5,1}))</f>
        <v>15.65</v>
      </c>
      <c r="K3686" s="1">
        <f>CEILING(E3686*0.915,LOOKUP(E3686*0.915,{0,10,50,100,500},{0.01,0.05,0.1,0.5,1}))</f>
        <v>15.9</v>
      </c>
      <c r="L3686" s="1">
        <f>FLOOR(E3686*1.1,LOOKUP(E3686*1.1,{0,10,50,100,500},{0.01,0.05,0.1,0.5,1}))</f>
        <v>19.05</v>
      </c>
      <c r="M3686" s="1">
        <f t="shared" si="513"/>
        <v>18.8</v>
      </c>
      <c r="N3686" s="2">
        <f t="shared" si="514"/>
        <v>8.6455331412102921E-3</v>
      </c>
      <c r="O3686" s="2">
        <f t="shared" si="515"/>
        <v>2.0172910662824083E-2</v>
      </c>
      <c r="P3686" s="3">
        <f t="shared" si="516"/>
        <v>3.4382126436781207E-3</v>
      </c>
      <c r="Q3686" s="2">
        <f t="shared" si="520"/>
        <v>-4.3055564169647183E-2</v>
      </c>
      <c r="U3686" s="2">
        <f t="shared" si="517"/>
        <v>3.4382126436781207E-3</v>
      </c>
      <c r="V3686" s="2">
        <f t="shared" si="521"/>
        <v>-4.3055564169647183E-2</v>
      </c>
      <c r="Z3686" s="1">
        <f t="shared" si="518"/>
        <v>17.5</v>
      </c>
      <c r="AC3686" s="1" t="str">
        <f t="shared" si="519"/>
        <v>N</v>
      </c>
    </row>
    <row r="3687" spans="1:29" x14ac:dyDescent="0.25">
      <c r="A3687" s="1">
        <v>20181126</v>
      </c>
      <c r="B3687" s="1">
        <v>4721</v>
      </c>
      <c r="C3687" s="1" t="s">
        <v>84</v>
      </c>
      <c r="D3687" s="1">
        <v>7.85</v>
      </c>
      <c r="E3687" s="1">
        <v>75</v>
      </c>
      <c r="F3687" s="1">
        <v>74.5</v>
      </c>
      <c r="G3687" s="1">
        <v>76.5</v>
      </c>
      <c r="H3687" s="1">
        <v>73.900000000000006</v>
      </c>
      <c r="I3687" s="1">
        <v>74.8</v>
      </c>
      <c r="J3687" s="1">
        <f>CEILING(E3687*0.9,LOOKUP(E3687*0.9,{0,10,50,100,500},{0.01,0.05,0.1,0.5,1}))</f>
        <v>67.5</v>
      </c>
      <c r="K3687" s="1">
        <f>CEILING(E3687*0.915,LOOKUP(E3687*0.915,{0,10,50,100,500},{0.01,0.05,0.1,0.5,1}))</f>
        <v>68.7</v>
      </c>
      <c r="L3687" s="1">
        <f>FLOOR(E3687*1.1,LOOKUP(E3687*1.1,{0,10,50,100,500},{0.01,0.05,0.1,0.5,1}))</f>
        <v>82.5</v>
      </c>
      <c r="M3687" s="1">
        <f t="shared" si="513"/>
        <v>82</v>
      </c>
      <c r="N3687" s="2">
        <f t="shared" si="514"/>
        <v>-6.6666666666666671E-3</v>
      </c>
      <c r="O3687" s="2">
        <f t="shared" si="515"/>
        <v>0.02</v>
      </c>
      <c r="P3687" s="3">
        <f t="shared" si="516"/>
        <v>4.3737981283422881E-3</v>
      </c>
      <c r="Q3687" s="2">
        <f t="shared" si="520"/>
        <v>-3.8681766041304896E-2</v>
      </c>
      <c r="U3687" s="2">
        <f t="shared" si="517"/>
        <v>4.3737981283422881E-3</v>
      </c>
      <c r="V3687" s="2">
        <f t="shared" si="521"/>
        <v>-3.8681766041304896E-2</v>
      </c>
      <c r="Z3687" s="1">
        <f t="shared" si="518"/>
        <v>75.3</v>
      </c>
      <c r="AC3687" s="1" t="str">
        <f t="shared" si="519"/>
        <v>N</v>
      </c>
    </row>
    <row r="3688" spans="1:29" x14ac:dyDescent="0.25">
      <c r="A3688" s="1">
        <v>20181126</v>
      </c>
      <c r="B3688" s="1">
        <v>1784</v>
      </c>
      <c r="C3688" s="1" t="s">
        <v>181</v>
      </c>
      <c r="D3688" s="1">
        <v>5.58</v>
      </c>
      <c r="E3688" s="1">
        <v>26.15</v>
      </c>
      <c r="F3688" s="1">
        <v>25.9</v>
      </c>
      <c r="G3688" s="1">
        <v>25.95</v>
      </c>
      <c r="H3688" s="1">
        <v>25.3</v>
      </c>
      <c r="I3688" s="1">
        <v>25.75</v>
      </c>
      <c r="J3688" s="1">
        <f>CEILING(E3688*0.9,LOOKUP(E3688*0.9,{0,10,50,100,500},{0.01,0.05,0.1,0.5,1}))</f>
        <v>23.55</v>
      </c>
      <c r="K3688" s="1">
        <f>CEILING(E3688*0.915,LOOKUP(E3688*0.915,{0,10,50,100,500},{0.01,0.05,0.1,0.5,1}))</f>
        <v>23.950000000000003</v>
      </c>
      <c r="L3688" s="1">
        <f>FLOOR(E3688*1.1,LOOKUP(E3688*1.1,{0,10,50,100,500},{0.01,0.05,0.1,0.5,1}))</f>
        <v>28.75</v>
      </c>
      <c r="M3688" s="1">
        <f t="shared" si="513"/>
        <v>28.5</v>
      </c>
      <c r="N3688" s="2">
        <f t="shared" si="514"/>
        <v>-9.5602294455066923E-3</v>
      </c>
      <c r="O3688" s="2">
        <f t="shared" si="515"/>
        <v>-7.6481835564053266E-3</v>
      </c>
      <c r="P3688" s="3">
        <f t="shared" si="516"/>
        <v>0</v>
      </c>
      <c r="Q3688" s="2">
        <f t="shared" si="520"/>
        <v>-3.8681766041304896E-2</v>
      </c>
      <c r="U3688" s="2">
        <f t="shared" si="517"/>
        <v>0</v>
      </c>
      <c r="V3688" s="2">
        <f t="shared" si="521"/>
        <v>-3.8681766041304896E-2</v>
      </c>
      <c r="Z3688" s="1">
        <f t="shared" si="518"/>
        <v>26.299999999999997</v>
      </c>
      <c r="AC3688" s="1" t="str">
        <f t="shared" si="519"/>
        <v>N</v>
      </c>
    </row>
    <row r="3689" spans="1:29" x14ac:dyDescent="0.25">
      <c r="A3689" s="1">
        <v>20181126</v>
      </c>
      <c r="B3689" s="1">
        <v>4968</v>
      </c>
      <c r="C3689" s="1" t="s">
        <v>97</v>
      </c>
      <c r="D3689" s="1">
        <v>5.51</v>
      </c>
      <c r="E3689" s="1">
        <v>47.3</v>
      </c>
      <c r="F3689" s="1">
        <v>48.4</v>
      </c>
      <c r="G3689" s="1">
        <v>48.4</v>
      </c>
      <c r="H3689" s="1">
        <v>46</v>
      </c>
      <c r="I3689" s="1">
        <v>46</v>
      </c>
      <c r="J3689" s="1">
        <f>CEILING(E3689*0.9,LOOKUP(E3689*0.9,{0,10,50,100,500},{0.01,0.05,0.1,0.5,1}))</f>
        <v>42.6</v>
      </c>
      <c r="K3689" s="1">
        <f>CEILING(E3689*0.915,LOOKUP(E3689*0.915,{0,10,50,100,500},{0.01,0.05,0.1,0.5,1}))</f>
        <v>43.300000000000004</v>
      </c>
      <c r="L3689" s="1">
        <f>FLOOR(E3689*1.1,LOOKUP(E3689*1.1,{0,10,50,100,500},{0.01,0.05,0.1,0.5,1}))</f>
        <v>52</v>
      </c>
      <c r="M3689" s="1">
        <f t="shared" si="513"/>
        <v>51.5</v>
      </c>
      <c r="N3689" s="2">
        <f t="shared" si="514"/>
        <v>2.3255813953488403E-2</v>
      </c>
      <c r="O3689" s="2">
        <f t="shared" si="515"/>
        <v>2.3255813953488403E-2</v>
      </c>
      <c r="P3689" s="3">
        <f t="shared" si="516"/>
        <v>4.9776834782608616E-2</v>
      </c>
      <c r="Q3689" s="2">
        <f t="shared" si="520"/>
        <v>0</v>
      </c>
      <c r="U3689" s="2">
        <f t="shared" si="517"/>
        <v>4.9776834782608616E-2</v>
      </c>
      <c r="V3689" s="2">
        <f t="shared" si="521"/>
        <v>0</v>
      </c>
      <c r="Z3689" s="1">
        <f t="shared" si="518"/>
        <v>47.449999999999996</v>
      </c>
      <c r="AC3689" s="1" t="str">
        <f t="shared" si="519"/>
        <v>N</v>
      </c>
    </row>
    <row r="3690" spans="1:29" x14ac:dyDescent="0.25">
      <c r="A3690" s="1">
        <v>20181126</v>
      </c>
      <c r="B3690" s="1">
        <v>3016</v>
      </c>
      <c r="C3690" s="1" t="s">
        <v>53</v>
      </c>
      <c r="D3690" s="1">
        <v>5.31</v>
      </c>
      <c r="E3690" s="1">
        <v>44</v>
      </c>
      <c r="F3690" s="1">
        <v>44.85</v>
      </c>
      <c r="G3690" s="1">
        <v>48.4</v>
      </c>
      <c r="H3690" s="1">
        <v>44.5</v>
      </c>
      <c r="I3690" s="1">
        <v>48.4</v>
      </c>
      <c r="J3690" s="1">
        <f>CEILING(E3690*0.9,LOOKUP(E3690*0.9,{0,10,50,100,500},{0.01,0.05,0.1,0.5,1}))</f>
        <v>39.6</v>
      </c>
      <c r="K3690" s="1">
        <f>CEILING(E3690*0.915,LOOKUP(E3690*0.915,{0,10,50,100,500},{0.01,0.05,0.1,0.5,1}))</f>
        <v>40.300000000000004</v>
      </c>
      <c r="L3690" s="1">
        <f>FLOOR(E3690*1.1,LOOKUP(E3690*1.1,{0,10,50,100,500},{0.01,0.05,0.1,0.5,1}))</f>
        <v>48.400000000000006</v>
      </c>
      <c r="M3690" s="1">
        <f t="shared" si="513"/>
        <v>48.150000000000006</v>
      </c>
      <c r="N3690" s="2">
        <f t="shared" si="514"/>
        <v>1.9318181818181849E-2</v>
      </c>
      <c r="O3690" s="2">
        <f t="shared" si="515"/>
        <v>9.9999999999999964E-2</v>
      </c>
      <c r="P3690" s="3">
        <f t="shared" si="516"/>
        <v>-7.0703676012461247E-2</v>
      </c>
      <c r="Q3690" s="2">
        <f t="shared" si="520"/>
        <v>-7.0703676012461247E-2</v>
      </c>
      <c r="U3690" s="2">
        <f t="shared" si="517"/>
        <v>-7.0703676012461247E-2</v>
      </c>
      <c r="V3690" s="2">
        <f t="shared" si="521"/>
        <v>-7.0703676012461247E-2</v>
      </c>
      <c r="Z3690" s="1">
        <f t="shared" si="518"/>
        <v>44.15</v>
      </c>
      <c r="AC3690" s="1" t="str">
        <f t="shared" si="519"/>
        <v>N</v>
      </c>
    </row>
    <row r="3691" spans="1:29" x14ac:dyDescent="0.25">
      <c r="A3691" s="1">
        <v>20181126</v>
      </c>
      <c r="B3691" s="1">
        <v>4927</v>
      </c>
      <c r="C3691" s="1" t="s">
        <v>237</v>
      </c>
      <c r="D3691" s="1">
        <v>4.5999999999999996</v>
      </c>
      <c r="E3691" s="1">
        <v>34.549999999999997</v>
      </c>
      <c r="F3691" s="1">
        <v>34.25</v>
      </c>
      <c r="G3691" s="1">
        <v>35.6</v>
      </c>
      <c r="H3691" s="1">
        <v>34.25</v>
      </c>
      <c r="I3691" s="1">
        <v>35.35</v>
      </c>
      <c r="J3691" s="1">
        <f>CEILING(E3691*0.9,LOOKUP(E3691*0.9,{0,10,50,100,500},{0.01,0.05,0.1,0.5,1}))</f>
        <v>31.1</v>
      </c>
      <c r="K3691" s="1">
        <f>CEILING(E3691*0.915,LOOKUP(E3691*0.915,{0,10,50,100,500},{0.01,0.05,0.1,0.5,1}))</f>
        <v>31.650000000000002</v>
      </c>
      <c r="L3691" s="1">
        <f>FLOOR(E3691*1.1,LOOKUP(E3691*1.1,{0,10,50,100,500},{0.01,0.05,0.1,0.5,1}))</f>
        <v>38</v>
      </c>
      <c r="M3691" s="1">
        <f t="shared" si="513"/>
        <v>37.75</v>
      </c>
      <c r="N3691" s="2">
        <f t="shared" si="514"/>
        <v>-8.6830680173660552E-3</v>
      </c>
      <c r="O3691" s="2">
        <f t="shared" si="515"/>
        <v>3.0390738060781602E-2</v>
      </c>
      <c r="P3691" s="3">
        <f t="shared" si="516"/>
        <v>-2.0650635077793657E-2</v>
      </c>
      <c r="Q3691" s="2">
        <f t="shared" si="520"/>
        <v>-9.1354311090254908E-2</v>
      </c>
      <c r="U3691" s="2">
        <f t="shared" si="517"/>
        <v>-2.0650635077793657E-2</v>
      </c>
      <c r="V3691" s="2">
        <f t="shared" si="521"/>
        <v>-9.1354311090254908E-2</v>
      </c>
      <c r="Z3691" s="1">
        <f t="shared" si="518"/>
        <v>34.699999999999996</v>
      </c>
      <c r="AC3691" s="1" t="str">
        <f t="shared" si="519"/>
        <v>N</v>
      </c>
    </row>
    <row r="3692" spans="1:29" x14ac:dyDescent="0.25">
      <c r="A3692" s="1">
        <v>20181126</v>
      </c>
      <c r="B3692" s="1">
        <v>6153</v>
      </c>
      <c r="C3692" s="1" t="s">
        <v>195</v>
      </c>
      <c r="D3692" s="1">
        <v>4.59</v>
      </c>
      <c r="E3692" s="1">
        <v>28.05</v>
      </c>
      <c r="F3692" s="1">
        <v>28.45</v>
      </c>
      <c r="G3692" s="1">
        <v>28.9</v>
      </c>
      <c r="H3692" s="1">
        <v>28.3</v>
      </c>
      <c r="I3692" s="1">
        <v>28.8</v>
      </c>
      <c r="J3692" s="1">
        <f>CEILING(E3692*0.9,LOOKUP(E3692*0.9,{0,10,50,100,500},{0.01,0.05,0.1,0.5,1}))</f>
        <v>25.25</v>
      </c>
      <c r="K3692" s="1">
        <f>CEILING(E3692*0.915,LOOKUP(E3692*0.915,{0,10,50,100,500},{0.01,0.05,0.1,0.5,1}))</f>
        <v>25.700000000000003</v>
      </c>
      <c r="L3692" s="1">
        <f>FLOOR(E3692*1.1,LOOKUP(E3692*1.1,{0,10,50,100,500},{0.01,0.05,0.1,0.5,1}))</f>
        <v>30.85</v>
      </c>
      <c r="M3692" s="1">
        <f t="shared" si="513"/>
        <v>30.6</v>
      </c>
      <c r="N3692" s="2">
        <f t="shared" si="514"/>
        <v>1.426024955436715E-2</v>
      </c>
      <c r="O3692" s="2">
        <f t="shared" si="515"/>
        <v>3.0303030303030228E-2</v>
      </c>
      <c r="P3692" s="3">
        <f t="shared" si="516"/>
        <v>-1.4427699652777889E-2</v>
      </c>
      <c r="Q3692" s="2">
        <f t="shared" si="520"/>
        <v>-0.1057820107430328</v>
      </c>
      <c r="U3692" s="2">
        <f t="shared" si="517"/>
        <v>-1.4427699652777889E-2</v>
      </c>
      <c r="V3692" s="2">
        <f t="shared" si="521"/>
        <v>-0.1057820107430328</v>
      </c>
      <c r="Z3692" s="1">
        <f t="shared" si="518"/>
        <v>28.2</v>
      </c>
      <c r="AC3692" s="1" t="str">
        <f t="shared" si="519"/>
        <v>N</v>
      </c>
    </row>
    <row r="3693" spans="1:29" x14ac:dyDescent="0.25">
      <c r="A3693" s="1">
        <v>20181126</v>
      </c>
      <c r="B3693" s="1">
        <v>2027</v>
      </c>
      <c r="C3693" s="1" t="s">
        <v>246</v>
      </c>
      <c r="D3693" s="1">
        <v>4.53</v>
      </c>
      <c r="E3693" s="1">
        <v>43</v>
      </c>
      <c r="F3693" s="1">
        <v>42.1</v>
      </c>
      <c r="G3693" s="1">
        <v>42.55</v>
      </c>
      <c r="H3693" s="1">
        <v>40.299999999999997</v>
      </c>
      <c r="I3693" s="1">
        <v>42.05</v>
      </c>
      <c r="J3693" s="1">
        <f>CEILING(E3693*0.9,LOOKUP(E3693*0.9,{0,10,50,100,500},{0.01,0.05,0.1,0.5,1}))</f>
        <v>38.700000000000003</v>
      </c>
      <c r="K3693" s="1">
        <f>CEILING(E3693*0.915,LOOKUP(E3693*0.915,{0,10,50,100,500},{0.01,0.05,0.1,0.5,1}))</f>
        <v>39.35</v>
      </c>
      <c r="L3693" s="1">
        <f>FLOOR(E3693*1.1,LOOKUP(E3693*1.1,{0,10,50,100,500},{0.01,0.05,0.1,0.5,1}))</f>
        <v>47.300000000000004</v>
      </c>
      <c r="M3693" s="1">
        <f t="shared" si="513"/>
        <v>47.050000000000004</v>
      </c>
      <c r="N3693" s="2">
        <f t="shared" si="514"/>
        <v>-2.0930232558139503E-2</v>
      </c>
      <c r="O3693" s="2">
        <f t="shared" si="515"/>
        <v>-1.0465116279069833E-2</v>
      </c>
      <c r="P3693" s="3">
        <f t="shared" si="516"/>
        <v>0</v>
      </c>
      <c r="Q3693" s="2">
        <f t="shared" si="520"/>
        <v>-0.1057820107430328</v>
      </c>
      <c r="U3693" s="2">
        <f t="shared" si="517"/>
        <v>0</v>
      </c>
      <c r="V3693" s="2">
        <f t="shared" si="521"/>
        <v>-0.1057820107430328</v>
      </c>
      <c r="Z3693" s="1">
        <f t="shared" si="518"/>
        <v>43.15</v>
      </c>
      <c r="AC3693" s="1" t="str">
        <f t="shared" si="519"/>
        <v>N</v>
      </c>
    </row>
    <row r="3694" spans="1:29" x14ac:dyDescent="0.25">
      <c r="A3694" s="1">
        <v>20181126</v>
      </c>
      <c r="B3694" s="1">
        <v>6182</v>
      </c>
      <c r="C3694" s="1" t="s">
        <v>144</v>
      </c>
      <c r="D3694" s="1">
        <v>4.38</v>
      </c>
      <c r="E3694" s="1">
        <v>38.200000000000003</v>
      </c>
      <c r="F3694" s="1">
        <v>38.6</v>
      </c>
      <c r="G3694" s="1">
        <v>40.200000000000003</v>
      </c>
      <c r="H3694" s="1">
        <v>38.6</v>
      </c>
      <c r="I3694" s="1">
        <v>39.4</v>
      </c>
      <c r="J3694" s="1">
        <f>CEILING(E3694*0.9,LOOKUP(E3694*0.9,{0,10,50,100,500},{0.01,0.05,0.1,0.5,1}))</f>
        <v>34.4</v>
      </c>
      <c r="K3694" s="1">
        <f>CEILING(E3694*0.915,LOOKUP(E3694*0.915,{0,10,50,100,500},{0.01,0.05,0.1,0.5,1}))</f>
        <v>35</v>
      </c>
      <c r="L3694" s="1">
        <f>FLOOR(E3694*1.1,LOOKUP(E3694*1.1,{0,10,50,100,500},{0.01,0.05,0.1,0.5,1}))</f>
        <v>42</v>
      </c>
      <c r="M3694" s="1">
        <f t="shared" si="513"/>
        <v>41.75</v>
      </c>
      <c r="N3694" s="2">
        <f t="shared" si="514"/>
        <v>1.0471204188481638E-2</v>
      </c>
      <c r="O3694" s="2">
        <f t="shared" si="515"/>
        <v>5.235602094240837E-2</v>
      </c>
      <c r="P3694" s="3">
        <f t="shared" si="516"/>
        <v>-2.2564010152284233E-2</v>
      </c>
      <c r="Q3694" s="2">
        <f t="shared" si="520"/>
        <v>-0.12834602089531702</v>
      </c>
      <c r="U3694" s="2">
        <f t="shared" si="517"/>
        <v>-2.2564010152284233E-2</v>
      </c>
      <c r="V3694" s="2">
        <f t="shared" si="521"/>
        <v>-0.12834602089531702</v>
      </c>
      <c r="Z3694" s="1">
        <f t="shared" si="518"/>
        <v>38.35</v>
      </c>
      <c r="AC3694" s="1" t="str">
        <f t="shared" si="519"/>
        <v>N</v>
      </c>
    </row>
    <row r="3695" spans="1:29" x14ac:dyDescent="0.25">
      <c r="A3695" s="1">
        <v>20181127</v>
      </c>
      <c r="B3695" s="1">
        <v>3317</v>
      </c>
      <c r="C3695" s="1" t="s">
        <v>169</v>
      </c>
      <c r="D3695" s="1">
        <v>13.33</v>
      </c>
      <c r="E3695" s="1">
        <v>33.75</v>
      </c>
      <c r="F3695" s="1">
        <v>34.6</v>
      </c>
      <c r="G3695" s="1">
        <v>36.25</v>
      </c>
      <c r="H3695" s="1">
        <v>34.6</v>
      </c>
      <c r="I3695" s="1">
        <v>35.299999999999997</v>
      </c>
      <c r="J3695" s="1">
        <f>CEILING(E3695*0.9,LOOKUP(E3695*0.9,{0,10,50,100,500},{0.01,0.05,0.1,0.5,1}))</f>
        <v>30.400000000000002</v>
      </c>
      <c r="K3695" s="1">
        <f>CEILING(E3695*0.915,LOOKUP(E3695*0.915,{0,10,50,100,500},{0.01,0.05,0.1,0.5,1}))</f>
        <v>30.900000000000002</v>
      </c>
      <c r="L3695" s="1">
        <f>FLOOR(E3695*1.1,LOOKUP(E3695*1.1,{0,10,50,100,500},{0.01,0.05,0.1,0.5,1}))</f>
        <v>37.1</v>
      </c>
      <c r="M3695" s="1">
        <f t="shared" si="513"/>
        <v>36.85</v>
      </c>
      <c r="N3695" s="2">
        <f t="shared" si="514"/>
        <v>2.5185185185185227E-2</v>
      </c>
      <c r="O3695" s="2">
        <f t="shared" si="515"/>
        <v>7.407407407407407E-2</v>
      </c>
      <c r="P3695" s="3">
        <f t="shared" si="516"/>
        <v>-2.2090371104815688E-2</v>
      </c>
      <c r="Q3695" s="2">
        <f t="shared" si="520"/>
        <v>-0.1504363920001327</v>
      </c>
      <c r="U3695" s="2">
        <f t="shared" si="517"/>
        <v>-2.2090371104815688E-2</v>
      </c>
      <c r="V3695" s="2">
        <f t="shared" si="521"/>
        <v>-0.1504363920001327</v>
      </c>
      <c r="Z3695" s="1">
        <f t="shared" si="518"/>
        <v>33.9</v>
      </c>
      <c r="AC3695" s="1" t="str">
        <f t="shared" si="519"/>
        <v>N</v>
      </c>
    </row>
    <row r="3696" spans="1:29" x14ac:dyDescent="0.25">
      <c r="A3696" s="1">
        <v>20181127</v>
      </c>
      <c r="B3696" s="1">
        <v>6182</v>
      </c>
      <c r="C3696" s="1" t="s">
        <v>144</v>
      </c>
      <c r="D3696" s="1">
        <v>13.13</v>
      </c>
      <c r="E3696" s="1">
        <v>39.4</v>
      </c>
      <c r="F3696" s="1">
        <v>39.200000000000003</v>
      </c>
      <c r="G3696" s="1">
        <v>41</v>
      </c>
      <c r="H3696" s="1">
        <v>39.1</v>
      </c>
      <c r="I3696" s="1">
        <v>39.85</v>
      </c>
      <c r="J3696" s="1">
        <f>CEILING(E3696*0.9,LOOKUP(E3696*0.9,{0,10,50,100,500},{0.01,0.05,0.1,0.5,1}))</f>
        <v>35.5</v>
      </c>
      <c r="K3696" s="1">
        <f>CEILING(E3696*0.915,LOOKUP(E3696*0.915,{0,10,50,100,500},{0.01,0.05,0.1,0.5,1}))</f>
        <v>36.1</v>
      </c>
      <c r="L3696" s="1">
        <f>FLOOR(E3696*1.1,LOOKUP(E3696*1.1,{0,10,50,100,500},{0.01,0.05,0.1,0.5,1}))</f>
        <v>43.300000000000004</v>
      </c>
      <c r="M3696" s="1">
        <f t="shared" si="513"/>
        <v>43.050000000000004</v>
      </c>
      <c r="N3696" s="2">
        <f t="shared" si="514"/>
        <v>-5.0761421319795875E-3</v>
      </c>
      <c r="O3696" s="2">
        <f t="shared" si="515"/>
        <v>4.0609137055837602E-2</v>
      </c>
      <c r="P3696" s="3">
        <f t="shared" si="516"/>
        <v>-9.8119347553326103E-3</v>
      </c>
      <c r="Q3696" s="2">
        <f t="shared" si="520"/>
        <v>-0.1602483267554653</v>
      </c>
      <c r="U3696" s="2">
        <f t="shared" si="517"/>
        <v>-9.8119347553326103E-3</v>
      </c>
      <c r="V3696" s="2">
        <f t="shared" si="521"/>
        <v>-0.1602483267554653</v>
      </c>
      <c r="Z3696" s="1">
        <f t="shared" si="518"/>
        <v>39.549999999999997</v>
      </c>
      <c r="AC3696" s="1" t="str">
        <f t="shared" si="519"/>
        <v>N</v>
      </c>
    </row>
    <row r="3697" spans="1:29" x14ac:dyDescent="0.25">
      <c r="A3697" s="1">
        <v>20181127</v>
      </c>
      <c r="B3697" s="1">
        <v>4953</v>
      </c>
      <c r="C3697" s="1" t="s">
        <v>138</v>
      </c>
      <c r="D3697" s="1">
        <v>10.08</v>
      </c>
      <c r="E3697" s="1">
        <v>63.8</v>
      </c>
      <c r="F3697" s="1">
        <v>65</v>
      </c>
      <c r="G3697" s="1">
        <v>70.099999999999994</v>
      </c>
      <c r="H3697" s="1">
        <v>64.599999999999994</v>
      </c>
      <c r="I3697" s="1">
        <v>70.099999999999994</v>
      </c>
      <c r="J3697" s="1">
        <f>CEILING(E3697*0.9,LOOKUP(E3697*0.9,{0,10,50,100,500},{0.01,0.05,0.1,0.5,1}))</f>
        <v>57.5</v>
      </c>
      <c r="K3697" s="1">
        <f>CEILING(E3697*0.915,LOOKUP(E3697*0.915,{0,10,50,100,500},{0.01,0.05,0.1,0.5,1}))</f>
        <v>58.400000000000006</v>
      </c>
      <c r="L3697" s="1">
        <f>FLOOR(E3697*1.1,LOOKUP(E3697*1.1,{0,10,50,100,500},{0.01,0.05,0.1,0.5,1}))</f>
        <v>70.100000000000009</v>
      </c>
      <c r="M3697" s="1">
        <f t="shared" si="513"/>
        <v>69.600000000000009</v>
      </c>
      <c r="N3697" s="2">
        <f t="shared" si="514"/>
        <v>1.8808777429467131E-2</v>
      </c>
      <c r="O3697" s="2">
        <f t="shared" si="515"/>
        <v>9.8746081504702155E-2</v>
      </c>
      <c r="P3697" s="3">
        <f t="shared" si="516"/>
        <v>-6.826444540229909E-2</v>
      </c>
      <c r="Q3697" s="2">
        <f t="shared" si="520"/>
        <v>-0.22851277215776439</v>
      </c>
      <c r="U3697" s="2">
        <f t="shared" si="517"/>
        <v>-6.826444540229909E-2</v>
      </c>
      <c r="V3697" s="2">
        <f t="shared" si="521"/>
        <v>-0.22851277215776439</v>
      </c>
      <c r="Z3697" s="1">
        <f t="shared" si="518"/>
        <v>64.099999999999994</v>
      </c>
      <c r="AC3697" s="1" t="str">
        <f t="shared" si="519"/>
        <v>N</v>
      </c>
    </row>
    <row r="3698" spans="1:29" x14ac:dyDescent="0.25">
      <c r="A3698" s="1">
        <v>20181127</v>
      </c>
      <c r="B3698" s="1">
        <v>3016</v>
      </c>
      <c r="C3698" s="1" t="s">
        <v>53</v>
      </c>
      <c r="D3698" s="1">
        <v>9.3000000000000007</v>
      </c>
      <c r="E3698" s="1">
        <v>48.4</v>
      </c>
      <c r="F3698" s="1">
        <v>48.8</v>
      </c>
      <c r="G3698" s="1">
        <v>51.6</v>
      </c>
      <c r="H3698" s="1">
        <v>48.75</v>
      </c>
      <c r="I3698" s="1">
        <v>49.7</v>
      </c>
      <c r="J3698" s="1">
        <f>CEILING(E3698*0.9,LOOKUP(E3698*0.9,{0,10,50,100,500},{0.01,0.05,0.1,0.5,1}))</f>
        <v>43.6</v>
      </c>
      <c r="K3698" s="1">
        <f>CEILING(E3698*0.915,LOOKUP(E3698*0.915,{0,10,50,100,500},{0.01,0.05,0.1,0.5,1}))</f>
        <v>44.300000000000004</v>
      </c>
      <c r="L3698" s="1">
        <f>FLOOR(E3698*1.1,LOOKUP(E3698*1.1,{0,10,50,100,500},{0.01,0.05,0.1,0.5,1}))</f>
        <v>53.2</v>
      </c>
      <c r="M3698" s="1">
        <f t="shared" si="513"/>
        <v>52.7</v>
      </c>
      <c r="N3698" s="2">
        <f t="shared" si="514"/>
        <v>8.2644628099173261E-3</v>
      </c>
      <c r="O3698" s="2">
        <f t="shared" si="515"/>
        <v>6.61157024793389E-2</v>
      </c>
      <c r="P3698" s="3">
        <f t="shared" si="516"/>
        <v>-2.0372263581489098E-2</v>
      </c>
      <c r="Q3698" s="2">
        <f t="shared" si="520"/>
        <v>-0.2488850357392535</v>
      </c>
      <c r="U3698" s="2">
        <f t="shared" si="517"/>
        <v>-2.0372263581489098E-2</v>
      </c>
      <c r="V3698" s="2">
        <f t="shared" si="521"/>
        <v>-0.2488850357392535</v>
      </c>
      <c r="Z3698" s="1">
        <f t="shared" si="518"/>
        <v>48.55</v>
      </c>
      <c r="AC3698" s="1" t="str">
        <f t="shared" si="519"/>
        <v>N</v>
      </c>
    </row>
    <row r="3699" spans="1:29" x14ac:dyDescent="0.25">
      <c r="A3699" s="1">
        <v>20181127</v>
      </c>
      <c r="B3699" s="1">
        <v>3707</v>
      </c>
      <c r="C3699" s="1" t="s">
        <v>81</v>
      </c>
      <c r="D3699" s="1">
        <v>6.57</v>
      </c>
      <c r="E3699" s="1">
        <v>22.25</v>
      </c>
      <c r="F3699" s="1">
        <v>22.5</v>
      </c>
      <c r="G3699" s="1">
        <v>22.85</v>
      </c>
      <c r="H3699" s="1">
        <v>22.25</v>
      </c>
      <c r="I3699" s="1">
        <v>22.25</v>
      </c>
      <c r="J3699" s="1">
        <f>CEILING(E3699*0.9,LOOKUP(E3699*0.9,{0,10,50,100,500},{0.01,0.05,0.1,0.5,1}))</f>
        <v>20.05</v>
      </c>
      <c r="K3699" s="1">
        <f>CEILING(E3699*0.915,LOOKUP(E3699*0.915,{0,10,50,100,500},{0.01,0.05,0.1,0.5,1}))</f>
        <v>20.400000000000002</v>
      </c>
      <c r="L3699" s="1">
        <f>FLOOR(E3699*1.1,LOOKUP(E3699*1.1,{0,10,50,100,500},{0.01,0.05,0.1,0.5,1}))</f>
        <v>24.450000000000003</v>
      </c>
      <c r="M3699" s="1">
        <f t="shared" si="513"/>
        <v>24.200000000000003</v>
      </c>
      <c r="N3699" s="2">
        <f t="shared" si="514"/>
        <v>1.1235955056179775E-2</v>
      </c>
      <c r="O3699" s="2">
        <f t="shared" si="515"/>
        <v>2.6966292134831524E-2</v>
      </c>
      <c r="P3699" s="3">
        <f t="shared" si="516"/>
        <v>8.9166179775280949E-3</v>
      </c>
      <c r="Q3699" s="2">
        <f t="shared" si="520"/>
        <v>-0.23996841776172539</v>
      </c>
      <c r="U3699" s="2">
        <f t="shared" si="517"/>
        <v>8.9166179775280949E-3</v>
      </c>
      <c r="V3699" s="2">
        <f t="shared" si="521"/>
        <v>-0.23996841776172539</v>
      </c>
      <c r="Z3699" s="1">
        <f t="shared" si="518"/>
        <v>22.4</v>
      </c>
      <c r="AC3699" s="1" t="str">
        <f t="shared" si="519"/>
        <v>N</v>
      </c>
    </row>
    <row r="3700" spans="1:29" x14ac:dyDescent="0.25">
      <c r="A3700" s="1">
        <v>20181127</v>
      </c>
      <c r="B3700" s="1">
        <v>8261</v>
      </c>
      <c r="C3700" s="1" t="s">
        <v>163</v>
      </c>
      <c r="D3700" s="1">
        <v>6.48</v>
      </c>
      <c r="E3700" s="1">
        <v>31.5</v>
      </c>
      <c r="F3700" s="1">
        <v>31.5</v>
      </c>
      <c r="G3700" s="1">
        <v>33</v>
      </c>
      <c r="H3700" s="1">
        <v>31.5</v>
      </c>
      <c r="I3700" s="1">
        <v>32.4</v>
      </c>
      <c r="J3700" s="1">
        <f>CEILING(E3700*0.9,LOOKUP(E3700*0.9,{0,10,50,100,500},{0.01,0.05,0.1,0.5,1}))</f>
        <v>28.35</v>
      </c>
      <c r="K3700" s="1">
        <f>CEILING(E3700*0.915,LOOKUP(E3700*0.915,{0,10,50,100,500},{0.01,0.05,0.1,0.5,1}))</f>
        <v>28.85</v>
      </c>
      <c r="L3700" s="1">
        <f>FLOOR(E3700*1.1,LOOKUP(E3700*1.1,{0,10,50,100,500},{0.01,0.05,0.1,0.5,1}))</f>
        <v>34.65</v>
      </c>
      <c r="M3700" s="1">
        <f t="shared" si="513"/>
        <v>34.4</v>
      </c>
      <c r="N3700" s="2">
        <f t="shared" si="514"/>
        <v>0</v>
      </c>
      <c r="O3700" s="2">
        <f t="shared" si="515"/>
        <v>4.7619047619047616E-2</v>
      </c>
      <c r="P3700" s="3">
        <f t="shared" si="516"/>
        <v>-2.5402189814814961E-2</v>
      </c>
      <c r="Q3700" s="2">
        <f t="shared" si="520"/>
        <v>-0.26537060757654035</v>
      </c>
      <c r="U3700" s="2">
        <f t="shared" si="517"/>
        <v>-2.5402189814814961E-2</v>
      </c>
      <c r="V3700" s="2">
        <f t="shared" si="521"/>
        <v>-0.26537060757654035</v>
      </c>
      <c r="Z3700" s="1">
        <f t="shared" si="518"/>
        <v>31.65</v>
      </c>
      <c r="AC3700" s="1" t="str">
        <f t="shared" si="519"/>
        <v>N</v>
      </c>
    </row>
    <row r="3701" spans="1:29" x14ac:dyDescent="0.25">
      <c r="A3701" s="1">
        <v>20181127</v>
      </c>
      <c r="B3701" s="1">
        <v>4927</v>
      </c>
      <c r="C3701" s="1" t="s">
        <v>237</v>
      </c>
      <c r="D3701" s="1">
        <v>5.97</v>
      </c>
      <c r="E3701" s="1">
        <v>35.35</v>
      </c>
      <c r="F3701" s="1">
        <v>35.799999999999997</v>
      </c>
      <c r="G3701" s="1">
        <v>36.299999999999997</v>
      </c>
      <c r="H3701" s="1">
        <v>35.450000000000003</v>
      </c>
      <c r="I3701" s="1">
        <v>35.6</v>
      </c>
      <c r="J3701" s="1">
        <f>CEILING(E3701*0.9,LOOKUP(E3701*0.9,{0,10,50,100,500},{0.01,0.05,0.1,0.5,1}))</f>
        <v>31.85</v>
      </c>
      <c r="K3701" s="1">
        <f>CEILING(E3701*0.915,LOOKUP(E3701*0.915,{0,10,50,100,500},{0.01,0.05,0.1,0.5,1}))</f>
        <v>32.35</v>
      </c>
      <c r="L3701" s="1">
        <f>FLOOR(E3701*1.1,LOOKUP(E3701*1.1,{0,10,50,100,500},{0.01,0.05,0.1,0.5,1}))</f>
        <v>38.85</v>
      </c>
      <c r="M3701" s="1">
        <f t="shared" si="513"/>
        <v>38.6</v>
      </c>
      <c r="N3701" s="2">
        <f t="shared" si="514"/>
        <v>1.2729844413012609E-2</v>
      </c>
      <c r="O3701" s="2">
        <f t="shared" si="515"/>
        <v>2.6874115983026751E-2</v>
      </c>
      <c r="P3701" s="3">
        <f t="shared" si="516"/>
        <v>3.3093089887638095E-3</v>
      </c>
      <c r="Q3701" s="2">
        <f t="shared" si="520"/>
        <v>-0.26206129858777655</v>
      </c>
      <c r="U3701" s="2">
        <f t="shared" si="517"/>
        <v>3.3093089887638095E-3</v>
      </c>
      <c r="V3701" s="2">
        <f t="shared" si="521"/>
        <v>-0.26206129858777655</v>
      </c>
      <c r="Z3701" s="1">
        <f t="shared" si="518"/>
        <v>35.5</v>
      </c>
      <c r="AC3701" s="1" t="str">
        <f t="shared" si="519"/>
        <v>N</v>
      </c>
    </row>
    <row r="3702" spans="1:29" x14ac:dyDescent="0.25">
      <c r="A3702" s="1">
        <v>20181127</v>
      </c>
      <c r="B3702" s="1">
        <v>2455</v>
      </c>
      <c r="C3702" s="1" t="s">
        <v>25</v>
      </c>
      <c r="D3702" s="1">
        <v>5.96</v>
      </c>
      <c r="E3702" s="1">
        <v>60</v>
      </c>
      <c r="F3702" s="1">
        <v>60</v>
      </c>
      <c r="G3702" s="1">
        <v>62.2</v>
      </c>
      <c r="H3702" s="1">
        <v>60</v>
      </c>
      <c r="I3702" s="1">
        <v>60.9</v>
      </c>
      <c r="J3702" s="1">
        <f>CEILING(E3702*0.9,LOOKUP(E3702*0.9,{0,10,50,100,500},{0.01,0.05,0.1,0.5,1}))</f>
        <v>54</v>
      </c>
      <c r="K3702" s="1">
        <f>CEILING(E3702*0.915,LOOKUP(E3702*0.915,{0,10,50,100,500},{0.01,0.05,0.1,0.5,1}))</f>
        <v>54.900000000000006</v>
      </c>
      <c r="L3702" s="1">
        <f>FLOOR(E3702*1.1,LOOKUP(E3702*1.1,{0,10,50,100,500},{0.01,0.05,0.1,0.5,1}))</f>
        <v>66</v>
      </c>
      <c r="M3702" s="1">
        <f t="shared" si="513"/>
        <v>65.5</v>
      </c>
      <c r="N3702" s="2">
        <f t="shared" si="514"/>
        <v>0</v>
      </c>
      <c r="O3702" s="2">
        <f t="shared" si="515"/>
        <v>3.6666666666666715E-2</v>
      </c>
      <c r="P3702" s="3">
        <f t="shared" si="516"/>
        <v>-1.2131507389162592E-2</v>
      </c>
      <c r="Q3702" s="2">
        <f t="shared" si="520"/>
        <v>-0.27419280597693912</v>
      </c>
      <c r="U3702" s="2">
        <f t="shared" si="517"/>
        <v>-1.2131507389162592E-2</v>
      </c>
      <c r="V3702" s="2">
        <f t="shared" si="521"/>
        <v>-0.27419280597693912</v>
      </c>
      <c r="Z3702" s="1">
        <f t="shared" si="518"/>
        <v>60.3</v>
      </c>
      <c r="AC3702" s="1" t="str">
        <f t="shared" si="519"/>
        <v>N</v>
      </c>
    </row>
    <row r="3703" spans="1:29" x14ac:dyDescent="0.25">
      <c r="A3703" s="1">
        <v>20181128</v>
      </c>
      <c r="B3703" s="1">
        <v>6173</v>
      </c>
      <c r="C3703" s="1" t="s">
        <v>71</v>
      </c>
      <c r="D3703" s="1">
        <v>19.48</v>
      </c>
      <c r="E3703" s="1">
        <v>65.3</v>
      </c>
      <c r="F3703" s="1">
        <v>67</v>
      </c>
      <c r="G3703" s="1">
        <v>70.099999999999994</v>
      </c>
      <c r="H3703" s="1">
        <v>66.7</v>
      </c>
      <c r="I3703" s="1">
        <v>68.099999999999994</v>
      </c>
      <c r="J3703" s="1">
        <f>CEILING(E3703*0.9,LOOKUP(E3703*0.9,{0,10,50,100,500},{0.01,0.05,0.1,0.5,1}))</f>
        <v>58.800000000000004</v>
      </c>
      <c r="K3703" s="1">
        <f>CEILING(E3703*0.915,LOOKUP(E3703*0.915,{0,10,50,100,500},{0.01,0.05,0.1,0.5,1}))</f>
        <v>59.800000000000004</v>
      </c>
      <c r="L3703" s="1">
        <f>FLOOR(E3703*1.1,LOOKUP(E3703*1.1,{0,10,50,100,500},{0.01,0.05,0.1,0.5,1}))</f>
        <v>71.8</v>
      </c>
      <c r="M3703" s="1">
        <f t="shared" si="513"/>
        <v>71.3</v>
      </c>
      <c r="N3703" s="2">
        <f t="shared" si="514"/>
        <v>2.6033690658499278E-2</v>
      </c>
      <c r="O3703" s="2">
        <f t="shared" si="515"/>
        <v>7.3506891271056626E-2</v>
      </c>
      <c r="P3703" s="3">
        <f t="shared" si="516"/>
        <v>-1.8420042584434557E-2</v>
      </c>
      <c r="Q3703" s="2">
        <f t="shared" si="520"/>
        <v>-0.29261284856137371</v>
      </c>
      <c r="U3703" s="2">
        <f t="shared" si="517"/>
        <v>-1.8420042584434557E-2</v>
      </c>
      <c r="V3703" s="2">
        <f t="shared" si="521"/>
        <v>-0.29261284856137371</v>
      </c>
      <c r="Z3703" s="1">
        <f t="shared" si="518"/>
        <v>65.599999999999994</v>
      </c>
      <c r="AC3703" s="1" t="str">
        <f t="shared" si="519"/>
        <v>N</v>
      </c>
    </row>
    <row r="3704" spans="1:29" x14ac:dyDescent="0.25">
      <c r="A3704" s="1">
        <v>20181128</v>
      </c>
      <c r="B3704" s="1">
        <v>3317</v>
      </c>
      <c r="C3704" s="1" t="s">
        <v>169</v>
      </c>
      <c r="D3704" s="1">
        <v>17.95</v>
      </c>
      <c r="E3704" s="1">
        <v>35.299999999999997</v>
      </c>
      <c r="F3704" s="1">
        <v>35.5</v>
      </c>
      <c r="G3704" s="1">
        <v>35.85</v>
      </c>
      <c r="H3704" s="1">
        <v>34.1</v>
      </c>
      <c r="I3704" s="1">
        <v>35.299999999999997</v>
      </c>
      <c r="J3704" s="1">
        <f>CEILING(E3704*0.9,LOOKUP(E3704*0.9,{0,10,50,100,500},{0.01,0.05,0.1,0.5,1}))</f>
        <v>31.8</v>
      </c>
      <c r="K3704" s="1">
        <f>CEILING(E3704*0.915,LOOKUP(E3704*0.915,{0,10,50,100,500},{0.01,0.05,0.1,0.5,1}))</f>
        <v>32.300000000000004</v>
      </c>
      <c r="L3704" s="1">
        <f>FLOOR(E3704*1.1,LOOKUP(E3704*1.1,{0,10,50,100,500},{0.01,0.05,0.1,0.5,1}))</f>
        <v>38.800000000000004</v>
      </c>
      <c r="M3704" s="1">
        <f t="shared" si="513"/>
        <v>38.550000000000004</v>
      </c>
      <c r="N3704" s="2">
        <f t="shared" si="514"/>
        <v>5.6657223796034804E-3</v>
      </c>
      <c r="O3704" s="2">
        <f t="shared" si="515"/>
        <v>1.5580736543909471E-2</v>
      </c>
      <c r="P3704" s="3">
        <f t="shared" si="516"/>
        <v>3.3569631728046717E-3</v>
      </c>
      <c r="Q3704" s="2">
        <f t="shared" si="520"/>
        <v>-0.28925588538856906</v>
      </c>
      <c r="U3704" s="2">
        <f t="shared" si="517"/>
        <v>3.3569631728046717E-3</v>
      </c>
      <c r="V3704" s="2">
        <f t="shared" si="521"/>
        <v>-0.28925588538856906</v>
      </c>
      <c r="Z3704" s="1">
        <f t="shared" si="518"/>
        <v>35.449999999999996</v>
      </c>
      <c r="AC3704" s="1" t="str">
        <f t="shared" si="519"/>
        <v>N</v>
      </c>
    </row>
    <row r="3705" spans="1:29" x14ac:dyDescent="0.25">
      <c r="A3705" s="1">
        <v>20181128</v>
      </c>
      <c r="B3705" s="1">
        <v>3016</v>
      </c>
      <c r="C3705" s="1" t="s">
        <v>53</v>
      </c>
      <c r="D3705" s="1">
        <v>13.94</v>
      </c>
      <c r="E3705" s="1">
        <v>49.7</v>
      </c>
      <c r="F3705" s="1">
        <v>50.4</v>
      </c>
      <c r="G3705" s="1">
        <v>51</v>
      </c>
      <c r="H3705" s="1">
        <v>49</v>
      </c>
      <c r="I3705" s="1">
        <v>49</v>
      </c>
      <c r="J3705" s="1">
        <f>CEILING(E3705*0.9,LOOKUP(E3705*0.9,{0,10,50,100,500},{0.01,0.05,0.1,0.5,1}))</f>
        <v>44.75</v>
      </c>
      <c r="K3705" s="1">
        <f>CEILING(E3705*0.915,LOOKUP(E3705*0.915,{0,10,50,100,500},{0.01,0.05,0.1,0.5,1}))</f>
        <v>45.5</v>
      </c>
      <c r="L3705" s="1">
        <f>FLOOR(E3705*1.1,LOOKUP(E3705*1.1,{0,10,50,100,500},{0.01,0.05,0.1,0.5,1}))</f>
        <v>54.6</v>
      </c>
      <c r="M3705" s="1">
        <f t="shared" si="513"/>
        <v>54.1</v>
      </c>
      <c r="N3705" s="2">
        <f t="shared" si="514"/>
        <v>1.4084507042253435E-2</v>
      </c>
      <c r="O3705" s="2">
        <f t="shared" si="515"/>
        <v>2.6156941649899339E-2</v>
      </c>
      <c r="P3705" s="3">
        <f t="shared" si="516"/>
        <v>2.62191714285714E-2</v>
      </c>
      <c r="Q3705" s="2">
        <f t="shared" si="520"/>
        <v>-0.26303671395999767</v>
      </c>
      <c r="U3705" s="2">
        <f t="shared" si="517"/>
        <v>2.62191714285714E-2</v>
      </c>
      <c r="V3705" s="2">
        <f t="shared" si="521"/>
        <v>-0.26303671395999767</v>
      </c>
      <c r="Z3705" s="1">
        <f t="shared" si="518"/>
        <v>49.85</v>
      </c>
      <c r="AC3705" s="1" t="str">
        <f t="shared" si="519"/>
        <v>N</v>
      </c>
    </row>
    <row r="3706" spans="1:29" x14ac:dyDescent="0.25">
      <c r="A3706" s="1">
        <v>20181128</v>
      </c>
      <c r="B3706" s="1">
        <v>3580</v>
      </c>
      <c r="C3706" s="1" t="s">
        <v>467</v>
      </c>
      <c r="D3706" s="1">
        <v>13.91</v>
      </c>
      <c r="E3706" s="1">
        <v>32.6</v>
      </c>
      <c r="F3706" s="1">
        <v>34</v>
      </c>
      <c r="G3706" s="1">
        <v>34</v>
      </c>
      <c r="H3706" s="1">
        <v>32</v>
      </c>
      <c r="I3706" s="1">
        <v>32</v>
      </c>
      <c r="J3706" s="1">
        <f>CEILING(E3706*0.9,LOOKUP(E3706*0.9,{0,10,50,100,500},{0.01,0.05,0.1,0.5,1}))</f>
        <v>29.35</v>
      </c>
      <c r="K3706" s="1">
        <f>CEILING(E3706*0.915,LOOKUP(E3706*0.915,{0,10,50,100,500},{0.01,0.05,0.1,0.5,1}))</f>
        <v>29.85</v>
      </c>
      <c r="L3706" s="1">
        <f>FLOOR(E3706*1.1,LOOKUP(E3706*1.1,{0,10,50,100,500},{0.01,0.05,0.1,0.5,1}))</f>
        <v>35.85</v>
      </c>
      <c r="M3706" s="1">
        <f t="shared" si="513"/>
        <v>35.6</v>
      </c>
      <c r="N3706" s="2">
        <f t="shared" si="514"/>
        <v>4.2944785276073573E-2</v>
      </c>
      <c r="O3706" s="2">
        <f t="shared" si="515"/>
        <v>4.2944785276073573E-2</v>
      </c>
      <c r="P3706" s="3">
        <f t="shared" si="516"/>
        <v>6.0083312499999965E-2</v>
      </c>
      <c r="Q3706" s="2">
        <f t="shared" si="520"/>
        <v>-0.20295340145999771</v>
      </c>
      <c r="U3706" s="2">
        <f t="shared" si="517"/>
        <v>6.0083312499999965E-2</v>
      </c>
      <c r="V3706" s="2">
        <f t="shared" si="521"/>
        <v>-0.20295340145999771</v>
      </c>
      <c r="Z3706" s="1">
        <f t="shared" si="518"/>
        <v>32.75</v>
      </c>
      <c r="AC3706" s="1" t="str">
        <f t="shared" si="519"/>
        <v>N</v>
      </c>
    </row>
    <row r="3707" spans="1:29" x14ac:dyDescent="0.25">
      <c r="A3707" s="1">
        <v>20181128</v>
      </c>
      <c r="B3707" s="1">
        <v>6150</v>
      </c>
      <c r="C3707" s="1" t="s">
        <v>132</v>
      </c>
      <c r="D3707" s="1">
        <v>12.84</v>
      </c>
      <c r="E3707" s="1">
        <v>51.2</v>
      </c>
      <c r="F3707" s="1">
        <v>52.7</v>
      </c>
      <c r="G3707" s="1">
        <v>54.8</v>
      </c>
      <c r="H3707" s="1">
        <v>51</v>
      </c>
      <c r="I3707" s="1">
        <v>51</v>
      </c>
      <c r="J3707" s="1">
        <f>CEILING(E3707*0.9,LOOKUP(E3707*0.9,{0,10,50,100,500},{0.01,0.05,0.1,0.5,1}))</f>
        <v>46.1</v>
      </c>
      <c r="K3707" s="1">
        <f>CEILING(E3707*0.915,LOOKUP(E3707*0.915,{0,10,50,100,500},{0.01,0.05,0.1,0.5,1}))</f>
        <v>46.85</v>
      </c>
      <c r="L3707" s="1">
        <f>FLOOR(E3707*1.1,LOOKUP(E3707*1.1,{0,10,50,100,500},{0.01,0.05,0.1,0.5,1}))</f>
        <v>56.300000000000004</v>
      </c>
      <c r="M3707" s="1">
        <f t="shared" si="513"/>
        <v>55.800000000000004</v>
      </c>
      <c r="N3707" s="2">
        <f t="shared" si="514"/>
        <v>2.9296875E-2</v>
      </c>
      <c r="O3707" s="2">
        <f t="shared" si="515"/>
        <v>7.0312499999999889E-2</v>
      </c>
      <c r="P3707" s="3">
        <f t="shared" si="516"/>
        <v>3.0972033333333326E-2</v>
      </c>
      <c r="Q3707" s="2">
        <f t="shared" si="520"/>
        <v>-0.1719813681266644</v>
      </c>
      <c r="U3707" s="2">
        <f t="shared" si="517"/>
        <v>3.0972033333333326E-2</v>
      </c>
      <c r="V3707" s="2">
        <f t="shared" si="521"/>
        <v>-0.1719813681266644</v>
      </c>
      <c r="Z3707" s="1">
        <f t="shared" si="518"/>
        <v>51.5</v>
      </c>
      <c r="AC3707" s="1" t="str">
        <f t="shared" si="519"/>
        <v>N</v>
      </c>
    </row>
    <row r="3708" spans="1:29" x14ac:dyDescent="0.25">
      <c r="A3708" s="1">
        <v>20181128</v>
      </c>
      <c r="B3708" s="1">
        <v>6182</v>
      </c>
      <c r="C3708" s="1" t="s">
        <v>144</v>
      </c>
      <c r="D3708" s="1">
        <v>12.62</v>
      </c>
      <c r="E3708" s="1">
        <v>39.85</v>
      </c>
      <c r="F3708" s="1">
        <v>41.2</v>
      </c>
      <c r="G3708" s="1">
        <v>42.85</v>
      </c>
      <c r="H3708" s="1">
        <v>40.549999999999997</v>
      </c>
      <c r="I3708" s="1">
        <v>42.5</v>
      </c>
      <c r="J3708" s="1">
        <f>CEILING(E3708*0.9,LOOKUP(E3708*0.9,{0,10,50,100,500},{0.01,0.05,0.1,0.5,1}))</f>
        <v>35.9</v>
      </c>
      <c r="K3708" s="1">
        <f>CEILING(E3708*0.915,LOOKUP(E3708*0.915,{0,10,50,100,500},{0.01,0.05,0.1,0.5,1}))</f>
        <v>36.5</v>
      </c>
      <c r="L3708" s="1">
        <f>FLOOR(E3708*1.1,LOOKUP(E3708*1.1,{0,10,50,100,500},{0.01,0.05,0.1,0.5,1}))</f>
        <v>43.800000000000004</v>
      </c>
      <c r="M3708" s="1">
        <f t="shared" si="513"/>
        <v>43.550000000000004</v>
      </c>
      <c r="N3708" s="2">
        <f t="shared" si="514"/>
        <v>3.387703889585951E-2</v>
      </c>
      <c r="O3708" s="2">
        <f t="shared" si="515"/>
        <v>7.5282308657465491E-2</v>
      </c>
      <c r="P3708" s="3">
        <f t="shared" si="516"/>
        <v>-3.282814823529414E-2</v>
      </c>
      <c r="Q3708" s="2">
        <f t="shared" si="520"/>
        <v>-0.20480951636195854</v>
      </c>
      <c r="U3708" s="2">
        <f t="shared" si="517"/>
        <v>-3.282814823529414E-2</v>
      </c>
      <c r="V3708" s="2">
        <f t="shared" si="521"/>
        <v>-0.20480951636195854</v>
      </c>
      <c r="Z3708" s="1">
        <f t="shared" si="518"/>
        <v>40</v>
      </c>
      <c r="AC3708" s="1" t="str">
        <f t="shared" si="519"/>
        <v>N</v>
      </c>
    </row>
    <row r="3709" spans="1:29" x14ac:dyDescent="0.25">
      <c r="A3709" s="1">
        <v>20181128</v>
      </c>
      <c r="B3709" s="1">
        <v>3419</v>
      </c>
      <c r="C3709" s="1" t="s">
        <v>534</v>
      </c>
      <c r="D3709" s="1">
        <v>11.54</v>
      </c>
      <c r="E3709" s="1">
        <v>17.600000000000001</v>
      </c>
      <c r="F3709" s="1">
        <v>17.7</v>
      </c>
      <c r="G3709" s="1">
        <v>18.75</v>
      </c>
      <c r="H3709" s="1">
        <v>17.5</v>
      </c>
      <c r="I3709" s="1">
        <v>18.75</v>
      </c>
      <c r="J3709" s="1">
        <f>CEILING(E3709*0.9,LOOKUP(E3709*0.9,{0,10,50,100,500},{0.01,0.05,0.1,0.5,1}))</f>
        <v>15.850000000000001</v>
      </c>
      <c r="K3709" s="1">
        <f>CEILING(E3709*0.915,LOOKUP(E3709*0.915,{0,10,50,100,500},{0.01,0.05,0.1,0.5,1}))</f>
        <v>16.150000000000002</v>
      </c>
      <c r="L3709" s="1">
        <f>FLOOR(E3709*1.1,LOOKUP(E3709*1.1,{0,10,50,100,500},{0.01,0.05,0.1,0.5,1}))</f>
        <v>19.350000000000001</v>
      </c>
      <c r="M3709" s="1">
        <f t="shared" si="513"/>
        <v>19.100000000000001</v>
      </c>
      <c r="N3709" s="2">
        <f t="shared" si="514"/>
        <v>5.6818181818180605E-3</v>
      </c>
      <c r="O3709" s="2">
        <f t="shared" si="515"/>
        <v>6.5340909090909005E-2</v>
      </c>
      <c r="P3709" s="3">
        <f t="shared" si="516"/>
        <v>-5.5530053333333405E-2</v>
      </c>
      <c r="Q3709" s="2">
        <f t="shared" si="520"/>
        <v>-0.26033956969529193</v>
      </c>
      <c r="U3709" s="2">
        <f t="shared" si="517"/>
        <v>-5.5530053333333405E-2</v>
      </c>
      <c r="V3709" s="2">
        <f t="shared" si="521"/>
        <v>-0.26033956969529193</v>
      </c>
      <c r="Z3709" s="1">
        <f t="shared" si="518"/>
        <v>17.75</v>
      </c>
      <c r="AC3709" s="1" t="str">
        <f t="shared" si="519"/>
        <v>N</v>
      </c>
    </row>
    <row r="3710" spans="1:29" x14ac:dyDescent="0.25">
      <c r="A3710" s="1">
        <v>20181128</v>
      </c>
      <c r="B3710" s="1">
        <v>2478</v>
      </c>
      <c r="C3710" s="1" t="s">
        <v>216</v>
      </c>
      <c r="D3710" s="1">
        <v>7.16</v>
      </c>
      <c r="E3710" s="1">
        <v>57</v>
      </c>
      <c r="F3710" s="1">
        <v>58.1</v>
      </c>
      <c r="G3710" s="1">
        <v>59</v>
      </c>
      <c r="H3710" s="1">
        <v>54.8</v>
      </c>
      <c r="I3710" s="1">
        <v>55.2</v>
      </c>
      <c r="J3710" s="1">
        <f>CEILING(E3710*0.9,LOOKUP(E3710*0.9,{0,10,50,100,500},{0.01,0.05,0.1,0.5,1}))</f>
        <v>51.300000000000004</v>
      </c>
      <c r="K3710" s="1">
        <f>CEILING(E3710*0.915,LOOKUP(E3710*0.915,{0,10,50,100,500},{0.01,0.05,0.1,0.5,1}))</f>
        <v>52.2</v>
      </c>
      <c r="L3710" s="1">
        <f>FLOOR(E3710*1.1,LOOKUP(E3710*1.1,{0,10,50,100,500},{0.01,0.05,0.1,0.5,1}))</f>
        <v>62.7</v>
      </c>
      <c r="M3710" s="1">
        <f t="shared" si="513"/>
        <v>62.2</v>
      </c>
      <c r="N3710" s="2">
        <f t="shared" si="514"/>
        <v>1.9298245614035113E-2</v>
      </c>
      <c r="O3710" s="2">
        <f t="shared" si="515"/>
        <v>3.5087719298245612E-2</v>
      </c>
      <c r="P3710" s="3">
        <f t="shared" si="516"/>
        <v>5.0138465579710044E-2</v>
      </c>
      <c r="Q3710" s="2">
        <f t="shared" si="520"/>
        <v>-0.21020110411558188</v>
      </c>
      <c r="U3710" s="2">
        <f t="shared" si="517"/>
        <v>5.0138465579710044E-2</v>
      </c>
      <c r="V3710" s="2">
        <f t="shared" si="521"/>
        <v>-0.21020110411558188</v>
      </c>
      <c r="Z3710" s="1">
        <f t="shared" si="518"/>
        <v>57.3</v>
      </c>
      <c r="AC3710" s="1" t="str">
        <f t="shared" si="519"/>
        <v>N</v>
      </c>
    </row>
    <row r="3711" spans="1:29" x14ac:dyDescent="0.25">
      <c r="A3711" s="1">
        <v>20181129</v>
      </c>
      <c r="B3711" s="1">
        <v>6173</v>
      </c>
      <c r="C3711" s="1" t="s">
        <v>71</v>
      </c>
      <c r="D3711" s="1">
        <v>21.3</v>
      </c>
      <c r="E3711" s="1">
        <v>68.099999999999994</v>
      </c>
      <c r="F3711" s="1">
        <v>68.2</v>
      </c>
      <c r="G3711" s="1">
        <v>70.599999999999994</v>
      </c>
      <c r="H3711" s="1">
        <v>68.2</v>
      </c>
      <c r="I3711" s="1">
        <v>69.5</v>
      </c>
      <c r="J3711" s="1">
        <f>CEILING(E3711*0.9,LOOKUP(E3711*0.9,{0,10,50,100,500},{0.01,0.05,0.1,0.5,1}))</f>
        <v>61.300000000000004</v>
      </c>
      <c r="K3711" s="1">
        <f>CEILING(E3711*0.915,LOOKUP(E3711*0.915,{0,10,50,100,500},{0.01,0.05,0.1,0.5,1}))</f>
        <v>62.400000000000006</v>
      </c>
      <c r="L3711" s="1">
        <f>FLOOR(E3711*1.1,LOOKUP(E3711*1.1,{0,10,50,100,500},{0.01,0.05,0.1,0.5,1}))</f>
        <v>74.900000000000006</v>
      </c>
      <c r="M3711" s="1">
        <f t="shared" si="513"/>
        <v>74.400000000000006</v>
      </c>
      <c r="N3711" s="2">
        <f t="shared" si="514"/>
        <v>1.4684287812042369E-3</v>
      </c>
      <c r="O3711" s="2">
        <f t="shared" si="515"/>
        <v>3.6710719530102791E-2</v>
      </c>
      <c r="P3711" s="3">
        <f t="shared" si="516"/>
        <v>-1.8095282014388672E-2</v>
      </c>
      <c r="Q3711" s="2">
        <f t="shared" si="520"/>
        <v>-0.22829638612997055</v>
      </c>
      <c r="U3711" s="2">
        <f t="shared" si="517"/>
        <v>-1.8095282014388672E-2</v>
      </c>
      <c r="V3711" s="2">
        <f t="shared" si="521"/>
        <v>-0.22829638612997055</v>
      </c>
      <c r="Z3711" s="1">
        <f t="shared" si="518"/>
        <v>68.399999999999991</v>
      </c>
      <c r="AC3711" s="1" t="str">
        <f t="shared" si="519"/>
        <v>N</v>
      </c>
    </row>
    <row r="3712" spans="1:29" x14ac:dyDescent="0.25">
      <c r="A3712" s="1">
        <v>20181129</v>
      </c>
      <c r="B3712" s="1">
        <v>6182</v>
      </c>
      <c r="C3712" s="1" t="s">
        <v>144</v>
      </c>
      <c r="D3712" s="1">
        <v>16.05</v>
      </c>
      <c r="E3712" s="1">
        <v>42.5</v>
      </c>
      <c r="F3712" s="1">
        <v>42.4</v>
      </c>
      <c r="G3712" s="1">
        <v>43.4</v>
      </c>
      <c r="H3712" s="1">
        <v>41.8</v>
      </c>
      <c r="I3712" s="1">
        <v>43.2</v>
      </c>
      <c r="J3712" s="1">
        <f>CEILING(E3712*0.9,LOOKUP(E3712*0.9,{0,10,50,100,500},{0.01,0.05,0.1,0.5,1}))</f>
        <v>38.25</v>
      </c>
      <c r="K3712" s="1">
        <f>CEILING(E3712*0.915,LOOKUP(E3712*0.915,{0,10,50,100,500},{0.01,0.05,0.1,0.5,1}))</f>
        <v>38.900000000000006</v>
      </c>
      <c r="L3712" s="1">
        <f>FLOOR(E3712*1.1,LOOKUP(E3712*1.1,{0,10,50,100,500},{0.01,0.05,0.1,0.5,1}))</f>
        <v>46.75</v>
      </c>
      <c r="M3712" s="1">
        <f t="shared" si="513"/>
        <v>46.5</v>
      </c>
      <c r="N3712" s="2">
        <f t="shared" si="514"/>
        <v>-2.3529411764706219E-3</v>
      </c>
      <c r="O3712" s="2">
        <f t="shared" si="515"/>
        <v>2.1176470588235262E-2</v>
      </c>
      <c r="P3712" s="3">
        <f t="shared" si="516"/>
        <v>-1.5005304398148227E-2</v>
      </c>
      <c r="Q3712" s="2">
        <f t="shared" si="520"/>
        <v>-0.24330169052811879</v>
      </c>
      <c r="U3712" s="2">
        <f t="shared" si="517"/>
        <v>-1.5005304398148227E-2</v>
      </c>
      <c r="V3712" s="2">
        <f t="shared" si="521"/>
        <v>-0.24330169052811879</v>
      </c>
      <c r="Z3712" s="1">
        <f t="shared" si="518"/>
        <v>42.65</v>
      </c>
      <c r="AC3712" s="1" t="str">
        <f t="shared" si="519"/>
        <v>N</v>
      </c>
    </row>
    <row r="3713" spans="1:29" x14ac:dyDescent="0.25">
      <c r="A3713" s="1">
        <v>20181129</v>
      </c>
      <c r="B3713" s="1">
        <v>3419</v>
      </c>
      <c r="C3713" s="1" t="s">
        <v>534</v>
      </c>
      <c r="D3713" s="1">
        <v>11.54</v>
      </c>
      <c r="E3713" s="1">
        <v>18.75</v>
      </c>
      <c r="F3713" s="1">
        <v>18.649999999999999</v>
      </c>
      <c r="G3713" s="1">
        <v>18.75</v>
      </c>
      <c r="H3713" s="1">
        <v>18</v>
      </c>
      <c r="I3713" s="1">
        <v>18</v>
      </c>
      <c r="J3713" s="1">
        <f>CEILING(E3713*0.9,LOOKUP(E3713*0.9,{0,10,50,100,500},{0.01,0.05,0.1,0.5,1}))</f>
        <v>16.900000000000002</v>
      </c>
      <c r="K3713" s="1">
        <f>CEILING(E3713*0.915,LOOKUP(E3713*0.915,{0,10,50,100,500},{0.01,0.05,0.1,0.5,1}))</f>
        <v>17.2</v>
      </c>
      <c r="L3713" s="1">
        <f>FLOOR(E3713*1.1,LOOKUP(E3713*1.1,{0,10,50,100,500},{0.01,0.05,0.1,0.5,1}))</f>
        <v>20.6</v>
      </c>
      <c r="M3713" s="1">
        <f t="shared" si="513"/>
        <v>20.350000000000001</v>
      </c>
      <c r="N3713" s="2">
        <f t="shared" si="514"/>
        <v>-5.3333333333334095E-3</v>
      </c>
      <c r="O3713" s="2">
        <f t="shared" si="515"/>
        <v>0</v>
      </c>
      <c r="P3713" s="3">
        <f t="shared" si="516"/>
        <v>0</v>
      </c>
      <c r="Q3713" s="2">
        <f t="shared" si="520"/>
        <v>-0.24330169052811879</v>
      </c>
      <c r="U3713" s="2">
        <f t="shared" si="517"/>
        <v>0</v>
      </c>
      <c r="V3713" s="2">
        <f t="shared" si="521"/>
        <v>-0.24330169052811879</v>
      </c>
      <c r="Z3713" s="1">
        <f t="shared" si="518"/>
        <v>18.899999999999999</v>
      </c>
      <c r="AC3713" s="1" t="str">
        <f t="shared" si="519"/>
        <v>N</v>
      </c>
    </row>
    <row r="3714" spans="1:29" x14ac:dyDescent="0.25">
      <c r="A3714" s="1">
        <v>20181129</v>
      </c>
      <c r="B3714" s="1">
        <v>2342</v>
      </c>
      <c r="C3714" s="1" t="s">
        <v>228</v>
      </c>
      <c r="D3714" s="1">
        <v>10.25</v>
      </c>
      <c r="E3714" s="1">
        <v>28.15</v>
      </c>
      <c r="F3714" s="1">
        <v>28.15</v>
      </c>
      <c r="G3714" s="1">
        <v>28.35</v>
      </c>
      <c r="H3714" s="1">
        <v>27.3</v>
      </c>
      <c r="I3714" s="1">
        <v>27.6</v>
      </c>
      <c r="J3714" s="1">
        <f>CEILING(E3714*0.9,LOOKUP(E3714*0.9,{0,10,50,100,500},{0.01,0.05,0.1,0.5,1}))</f>
        <v>25.35</v>
      </c>
      <c r="K3714" s="1">
        <f>CEILING(E3714*0.915,LOOKUP(E3714*0.915,{0,10,50,100,500},{0.01,0.05,0.1,0.5,1}))</f>
        <v>25.8</v>
      </c>
      <c r="L3714" s="1">
        <f>FLOOR(E3714*1.1,LOOKUP(E3714*1.1,{0,10,50,100,500},{0.01,0.05,0.1,0.5,1}))</f>
        <v>30.950000000000003</v>
      </c>
      <c r="M3714" s="1">
        <f t="shared" si="513"/>
        <v>30.700000000000003</v>
      </c>
      <c r="N3714" s="2">
        <f t="shared" si="514"/>
        <v>0</v>
      </c>
      <c r="O3714" s="2">
        <f t="shared" si="515"/>
        <v>7.1047957371226595E-3</v>
      </c>
      <c r="P3714" s="3">
        <f t="shared" si="516"/>
        <v>2.3016155797101218E-2</v>
      </c>
      <c r="Q3714" s="2">
        <f t="shared" si="520"/>
        <v>-0.22028553473101756</v>
      </c>
      <c r="U3714" s="2">
        <f t="shared" si="517"/>
        <v>2.3016155797101218E-2</v>
      </c>
      <c r="V3714" s="2">
        <f t="shared" si="521"/>
        <v>-0.22028553473101756</v>
      </c>
      <c r="Z3714" s="1">
        <f t="shared" si="518"/>
        <v>28.299999999999997</v>
      </c>
      <c r="AC3714" s="1" t="str">
        <f t="shared" si="519"/>
        <v>N</v>
      </c>
    </row>
    <row r="3715" spans="1:29" x14ac:dyDescent="0.25">
      <c r="A3715" s="1">
        <v>20181129</v>
      </c>
      <c r="B3715" s="1">
        <v>3455</v>
      </c>
      <c r="C3715" s="1" t="s">
        <v>434</v>
      </c>
      <c r="D3715" s="1">
        <v>9.81</v>
      </c>
      <c r="E3715" s="1">
        <v>69.599999999999994</v>
      </c>
      <c r="F3715" s="1">
        <v>69.099999999999994</v>
      </c>
      <c r="G3715" s="1">
        <v>69.7</v>
      </c>
      <c r="H3715" s="1">
        <v>67.3</v>
      </c>
      <c r="I3715" s="1">
        <v>68.2</v>
      </c>
      <c r="J3715" s="1">
        <f>CEILING(E3715*0.9,LOOKUP(E3715*0.9,{0,10,50,100,500},{0.01,0.05,0.1,0.5,1}))</f>
        <v>62.7</v>
      </c>
      <c r="K3715" s="1">
        <f>CEILING(E3715*0.915,LOOKUP(E3715*0.915,{0,10,50,100,500},{0.01,0.05,0.1,0.5,1}))</f>
        <v>63.7</v>
      </c>
      <c r="L3715" s="1">
        <f>FLOOR(E3715*1.1,LOOKUP(E3715*1.1,{0,10,50,100,500},{0.01,0.05,0.1,0.5,1}))</f>
        <v>76.5</v>
      </c>
      <c r="M3715" s="1">
        <f t="shared" ref="M3715:M3778" si="522">IF(L3715&lt;10,L3715-0.05,IF(L3715&lt;50,L3715-0.25,IF(L3715&lt;100,L3715-0.5,IF(L3715&lt;500,L3715-2.5,IF(L3715&lt;1000,L3715-5,IF(L3715&lt;5000,L3715-25,0))))))</f>
        <v>76</v>
      </c>
      <c r="N3715" s="2">
        <f t="shared" ref="N3715:N3778" si="523">(F3715-E3715)/E3715</f>
        <v>-7.1839080459770123E-3</v>
      </c>
      <c r="O3715" s="2">
        <f t="shared" ref="O3715:O3778" si="524">(G3715-E3715)/E3715</f>
        <v>1.436781609195525E-3</v>
      </c>
      <c r="P3715" s="3">
        <f t="shared" ref="P3715:P3778" si="525">IF(F3715&lt;Z3715,IF(G3715&lt;Z3715,0,IF(G3715&gt;=M3715,(Z3715-M3715*$AA$2-Z3715*0.0015-Z3715*$AA$4)/M3715,IF(H3715&lt;=K3715,(Z3715-K3715*$AA$2-Z3715*0.0015-Z3715*$AA$4)/K3715,(Z3715-I3715*$AA$2-Z3715*0.0015-Z3715*$AA$4)/I3715))),IF(G3715&gt;=M3715,(F3715-M3715*$AA$2-F3715*0.0015-F3715*$AA$4)/M3715,IF(H3715&lt;=K3715,(F3715-K3715*$AA$2-F3715*0.0015-F3715*$AA$4)/K3715,(F3715-I3715*$AA$2-F3715*0.0015-F3715*$AA$4)/I3715)))</f>
        <v>0</v>
      </c>
      <c r="Q3715" s="2">
        <f t="shared" si="520"/>
        <v>-0.22028553473101756</v>
      </c>
      <c r="U3715" s="2">
        <f t="shared" ref="U3715:U3778" si="526">IF(G3715=Z3715,0,IF(F3715&lt;Z3715,IF(G3715&lt;Z3715,0,IF(G3715&gt;=M3715,(Z3715-M3715*$AA$2-Z3715*0.0015-Z3715*$AA$4)/M3715,IF(H3715&lt;=K3715,(Z3715-K3715*$AA$2-Z3715*0.0015-Z3715*$AA$4)/K3715,(Z3715-I3715*$AA$2-Z3715*0.0015-Z3715*$AA$4)/I3715))),IF(G3715&gt;=M3715,(F3715-M3715*$AA$2-F3715*0.0015-F3715*$AA$4)/M3715,IF(H3715&lt;=K3715,(F3715-K3715*$AA$2-F3715*0.0015-F3715*$AA$4)/K3715,(F3715-I3715*$AA$2-F3715*0.0015-F3715*$AA$4)/I3715))))</f>
        <v>0</v>
      </c>
      <c r="V3715" s="2">
        <f t="shared" si="521"/>
        <v>-0.22028553473101756</v>
      </c>
      <c r="Z3715" s="1">
        <f t="shared" ref="Z3715:Z3778" si="527">IF(E3715&lt;10,E3715+(0.01*$Y$2),IF(E3715&lt;50,E3715+(0.05*$Y$2),IF(E3715&lt;100,E3715+(0.1*$Y$2),IF(E3715&lt;500,E3715+(0.5*$Y$2),IF(E3715&lt;1000,E3715+(1*$Y$2),0)))))</f>
        <v>69.899999999999991</v>
      </c>
      <c r="AC3715" s="1" t="str">
        <f t="shared" ref="AC3715:AC3778" si="528">IF(Z3715=G3715,"Y","N")</f>
        <v>N</v>
      </c>
    </row>
    <row r="3716" spans="1:29" x14ac:dyDescent="0.25">
      <c r="A3716" s="1">
        <v>20181129</v>
      </c>
      <c r="B3716" s="1">
        <v>3504</v>
      </c>
      <c r="C3716" s="1" t="s">
        <v>170</v>
      </c>
      <c r="D3716" s="1">
        <v>8.3000000000000007</v>
      </c>
      <c r="E3716" s="1">
        <v>76.099999999999994</v>
      </c>
      <c r="F3716" s="1">
        <v>76.099999999999994</v>
      </c>
      <c r="G3716" s="1">
        <v>79.5</v>
      </c>
      <c r="H3716" s="1">
        <v>76.099999999999994</v>
      </c>
      <c r="I3716" s="1">
        <v>78.5</v>
      </c>
      <c r="J3716" s="1">
        <f>CEILING(E3716*0.9,LOOKUP(E3716*0.9,{0,10,50,100,500},{0.01,0.05,0.1,0.5,1}))</f>
        <v>68.5</v>
      </c>
      <c r="K3716" s="1">
        <f>CEILING(E3716*0.915,LOOKUP(E3716*0.915,{0,10,50,100,500},{0.01,0.05,0.1,0.5,1}))</f>
        <v>69.7</v>
      </c>
      <c r="L3716" s="1">
        <f>FLOOR(E3716*1.1,LOOKUP(E3716*1.1,{0,10,50,100,500},{0.01,0.05,0.1,0.5,1}))</f>
        <v>83.7</v>
      </c>
      <c r="M3716" s="1">
        <f t="shared" si="522"/>
        <v>83.2</v>
      </c>
      <c r="N3716" s="2">
        <f t="shared" si="523"/>
        <v>0</v>
      </c>
      <c r="O3716" s="2">
        <f t="shared" si="524"/>
        <v>4.4678055190538843E-2</v>
      </c>
      <c r="P3716" s="3">
        <f t="shared" si="525"/>
        <v>-2.8998791082802709E-2</v>
      </c>
      <c r="Q3716" s="2">
        <f t="shared" ref="Q3716:Q3779" si="529">IF(Q3715+P3716&gt;0,0,P3716+Q3715)</f>
        <v>-0.24928432581382026</v>
      </c>
      <c r="U3716" s="2">
        <f t="shared" si="526"/>
        <v>-2.8998791082802709E-2</v>
      </c>
      <c r="V3716" s="2">
        <f t="shared" ref="V3716:V3779" si="530">IF(V3715+U3716&gt;0,0,U3716+V3715)</f>
        <v>-0.24928432581382026</v>
      </c>
      <c r="Z3716" s="1">
        <f t="shared" si="527"/>
        <v>76.399999999999991</v>
      </c>
      <c r="AC3716" s="1" t="str">
        <f t="shared" si="528"/>
        <v>N</v>
      </c>
    </row>
    <row r="3717" spans="1:29" x14ac:dyDescent="0.25">
      <c r="A3717" s="1">
        <v>20181129</v>
      </c>
      <c r="B3717" s="1">
        <v>3546</v>
      </c>
      <c r="C3717" s="1" t="s">
        <v>94</v>
      </c>
      <c r="D3717" s="1">
        <v>6.88</v>
      </c>
      <c r="E3717" s="1">
        <v>72</v>
      </c>
      <c r="F3717" s="1">
        <v>71.3</v>
      </c>
      <c r="G3717" s="1">
        <v>72.599999999999994</v>
      </c>
      <c r="H3717" s="1">
        <v>69.599999999999994</v>
      </c>
      <c r="I3717" s="1">
        <v>71</v>
      </c>
      <c r="J3717" s="1">
        <f>CEILING(E3717*0.9,LOOKUP(E3717*0.9,{0,10,50,100,500},{0.01,0.05,0.1,0.5,1}))</f>
        <v>64.8</v>
      </c>
      <c r="K3717" s="1">
        <f>CEILING(E3717*0.915,LOOKUP(E3717*0.915,{0,10,50,100,500},{0.01,0.05,0.1,0.5,1}))</f>
        <v>65.900000000000006</v>
      </c>
      <c r="L3717" s="1">
        <f>FLOOR(E3717*1.1,LOOKUP(E3717*1.1,{0,10,50,100,500},{0.01,0.05,0.1,0.5,1}))</f>
        <v>79.2</v>
      </c>
      <c r="M3717" s="1">
        <f t="shared" si="522"/>
        <v>78.7</v>
      </c>
      <c r="N3717" s="2">
        <f t="shared" si="523"/>
        <v>-9.7222222222222623E-3</v>
      </c>
      <c r="O3717" s="2">
        <f t="shared" si="524"/>
        <v>8.3333333333332552E-3</v>
      </c>
      <c r="P3717" s="3">
        <f t="shared" si="525"/>
        <v>1.5977088732394337E-2</v>
      </c>
      <c r="Q3717" s="2">
        <f t="shared" si="529"/>
        <v>-0.23330723708142592</v>
      </c>
      <c r="U3717" s="2">
        <f t="shared" si="526"/>
        <v>1.5977088732394337E-2</v>
      </c>
      <c r="V3717" s="2">
        <f t="shared" si="530"/>
        <v>-0.23330723708142592</v>
      </c>
      <c r="Z3717" s="1">
        <f t="shared" si="527"/>
        <v>72.3</v>
      </c>
      <c r="AC3717" s="1" t="str">
        <f t="shared" si="528"/>
        <v>N</v>
      </c>
    </row>
    <row r="3718" spans="1:29" x14ac:dyDescent="0.25">
      <c r="A3718" s="1">
        <v>20181129</v>
      </c>
      <c r="B3718" s="1">
        <v>2481</v>
      </c>
      <c r="C3718" s="1" t="s">
        <v>114</v>
      </c>
      <c r="D3718" s="1">
        <v>6.52</v>
      </c>
      <c r="E3718" s="1">
        <v>28.45</v>
      </c>
      <c r="F3718" s="1">
        <v>28.7</v>
      </c>
      <c r="G3718" s="1">
        <v>31.25</v>
      </c>
      <c r="H3718" s="1">
        <v>28.7</v>
      </c>
      <c r="I3718" s="1">
        <v>31.25</v>
      </c>
      <c r="J3718" s="1">
        <f>CEILING(E3718*0.9,LOOKUP(E3718*0.9,{0,10,50,100,500},{0.01,0.05,0.1,0.5,1}))</f>
        <v>25.650000000000002</v>
      </c>
      <c r="K3718" s="1">
        <f>CEILING(E3718*0.915,LOOKUP(E3718*0.915,{0,10,50,100,500},{0.01,0.05,0.1,0.5,1}))</f>
        <v>26.05</v>
      </c>
      <c r="L3718" s="1">
        <f>FLOOR(E3718*1.1,LOOKUP(E3718*1.1,{0,10,50,100,500},{0.01,0.05,0.1,0.5,1}))</f>
        <v>31.25</v>
      </c>
      <c r="M3718" s="1">
        <f t="shared" si="522"/>
        <v>31</v>
      </c>
      <c r="N3718" s="2">
        <f t="shared" si="523"/>
        <v>8.7873462214411256E-3</v>
      </c>
      <c r="O3718" s="2">
        <f t="shared" si="524"/>
        <v>9.8418277680140623E-2</v>
      </c>
      <c r="P3718" s="3">
        <f t="shared" si="525"/>
        <v>-7.6350654838709689E-2</v>
      </c>
      <c r="Q3718" s="2">
        <f t="shared" si="529"/>
        <v>-0.3096578919201356</v>
      </c>
      <c r="U3718" s="2">
        <f t="shared" si="526"/>
        <v>-7.6350654838709689E-2</v>
      </c>
      <c r="V3718" s="2">
        <f t="shared" si="530"/>
        <v>-0.3096578919201356</v>
      </c>
      <c r="Z3718" s="1">
        <f t="shared" si="527"/>
        <v>28.599999999999998</v>
      </c>
      <c r="AC3718" s="1" t="str">
        <f t="shared" si="528"/>
        <v>N</v>
      </c>
    </row>
    <row r="3719" spans="1:29" x14ac:dyDescent="0.25">
      <c r="A3719" s="1">
        <v>20181130</v>
      </c>
      <c r="B3719" s="1">
        <v>2481</v>
      </c>
      <c r="C3719" s="1" t="s">
        <v>114</v>
      </c>
      <c r="D3719" s="1">
        <v>15.32</v>
      </c>
      <c r="E3719" s="1">
        <v>31.25</v>
      </c>
      <c r="F3719" s="1">
        <v>34</v>
      </c>
      <c r="G3719" s="1">
        <v>34.049999999999997</v>
      </c>
      <c r="H3719" s="1">
        <v>31.3</v>
      </c>
      <c r="I3719" s="1">
        <v>31.9</v>
      </c>
      <c r="J3719" s="1">
        <f>CEILING(E3719*0.9,LOOKUP(E3719*0.9,{0,10,50,100,500},{0.01,0.05,0.1,0.5,1}))</f>
        <v>28.150000000000002</v>
      </c>
      <c r="K3719" s="1">
        <f>CEILING(E3719*0.915,LOOKUP(E3719*0.915,{0,10,50,100,500},{0.01,0.05,0.1,0.5,1}))</f>
        <v>28.6</v>
      </c>
      <c r="L3719" s="1">
        <f>FLOOR(E3719*1.1,LOOKUP(E3719*1.1,{0,10,50,100,500},{0.01,0.05,0.1,0.5,1}))</f>
        <v>34.35</v>
      </c>
      <c r="M3719" s="1">
        <f t="shared" si="522"/>
        <v>34.1</v>
      </c>
      <c r="N3719" s="2">
        <f t="shared" si="523"/>
        <v>8.7999999999999995E-2</v>
      </c>
      <c r="O3719" s="2">
        <f t="shared" si="524"/>
        <v>8.9599999999999916E-2</v>
      </c>
      <c r="P3719" s="3">
        <f t="shared" si="525"/>
        <v>6.3407708463949872E-2</v>
      </c>
      <c r="Q3719" s="2">
        <f t="shared" si="529"/>
        <v>-0.24625018345618571</v>
      </c>
      <c r="U3719" s="2">
        <f t="shared" si="526"/>
        <v>6.3407708463949872E-2</v>
      </c>
      <c r="V3719" s="2">
        <f t="shared" si="530"/>
        <v>-0.24625018345618571</v>
      </c>
      <c r="Z3719" s="1">
        <f t="shared" si="527"/>
        <v>31.4</v>
      </c>
      <c r="AC3719" s="1" t="str">
        <f t="shared" si="528"/>
        <v>N</v>
      </c>
    </row>
    <row r="3720" spans="1:29" x14ac:dyDescent="0.25">
      <c r="A3720" s="1">
        <v>20181130</v>
      </c>
      <c r="B3720" s="1">
        <v>6173</v>
      </c>
      <c r="C3720" s="1" t="s">
        <v>71</v>
      </c>
      <c r="D3720" s="1">
        <v>10.59</v>
      </c>
      <c r="E3720" s="1">
        <v>69.5</v>
      </c>
      <c r="F3720" s="1">
        <v>72.7</v>
      </c>
      <c r="G3720" s="1">
        <v>76.400000000000006</v>
      </c>
      <c r="H3720" s="1">
        <v>72.7</v>
      </c>
      <c r="I3720" s="1">
        <v>76.400000000000006</v>
      </c>
      <c r="J3720" s="1">
        <f>CEILING(E3720*0.9,LOOKUP(E3720*0.9,{0,10,50,100,500},{0.01,0.05,0.1,0.5,1}))</f>
        <v>62.6</v>
      </c>
      <c r="K3720" s="1">
        <f>CEILING(E3720*0.915,LOOKUP(E3720*0.915,{0,10,50,100,500},{0.01,0.05,0.1,0.5,1}))</f>
        <v>63.6</v>
      </c>
      <c r="L3720" s="1">
        <f>FLOOR(E3720*1.1,LOOKUP(E3720*1.1,{0,10,50,100,500},{0.01,0.05,0.1,0.5,1}))</f>
        <v>76.400000000000006</v>
      </c>
      <c r="M3720" s="1">
        <f t="shared" si="522"/>
        <v>75.900000000000006</v>
      </c>
      <c r="N3720" s="2">
        <f t="shared" si="523"/>
        <v>4.6043165467625942E-2</v>
      </c>
      <c r="O3720" s="2">
        <f t="shared" si="524"/>
        <v>9.9280575539568428E-2</v>
      </c>
      <c r="P3720" s="3">
        <f t="shared" si="525"/>
        <v>-4.4378674571805075E-2</v>
      </c>
      <c r="Q3720" s="2">
        <f t="shared" si="529"/>
        <v>-0.29062885802799077</v>
      </c>
      <c r="U3720" s="2">
        <f t="shared" si="526"/>
        <v>-4.4378674571805075E-2</v>
      </c>
      <c r="V3720" s="2">
        <f t="shared" si="530"/>
        <v>-0.29062885802799077</v>
      </c>
      <c r="Z3720" s="1">
        <f t="shared" si="527"/>
        <v>69.8</v>
      </c>
      <c r="AC3720" s="1" t="str">
        <f t="shared" si="528"/>
        <v>N</v>
      </c>
    </row>
    <row r="3721" spans="1:29" x14ac:dyDescent="0.25">
      <c r="A3721" s="1">
        <v>20181130</v>
      </c>
      <c r="B3721" s="1">
        <v>6182</v>
      </c>
      <c r="C3721" s="1" t="s">
        <v>144</v>
      </c>
      <c r="D3721" s="1">
        <v>9.44</v>
      </c>
      <c r="E3721" s="1">
        <v>43.2</v>
      </c>
      <c r="F3721" s="1">
        <v>44.6</v>
      </c>
      <c r="G3721" s="1">
        <v>46</v>
      </c>
      <c r="H3721" s="1">
        <v>44.1</v>
      </c>
      <c r="I3721" s="1">
        <v>44.2</v>
      </c>
      <c r="J3721" s="1">
        <f>CEILING(E3721*0.9,LOOKUP(E3721*0.9,{0,10,50,100,500},{0.01,0.05,0.1,0.5,1}))</f>
        <v>38.900000000000006</v>
      </c>
      <c r="K3721" s="1">
        <f>CEILING(E3721*0.915,LOOKUP(E3721*0.915,{0,10,50,100,500},{0.01,0.05,0.1,0.5,1}))</f>
        <v>39.550000000000004</v>
      </c>
      <c r="L3721" s="1">
        <f>FLOOR(E3721*1.1,LOOKUP(E3721*1.1,{0,10,50,100,500},{0.01,0.05,0.1,0.5,1}))</f>
        <v>47.5</v>
      </c>
      <c r="M3721" s="1">
        <f t="shared" si="522"/>
        <v>47.25</v>
      </c>
      <c r="N3721" s="2">
        <f t="shared" si="523"/>
        <v>3.2407407407407371E-2</v>
      </c>
      <c r="O3721" s="2">
        <f t="shared" si="524"/>
        <v>6.4814814814814742E-2</v>
      </c>
      <c r="P3721" s="3">
        <f t="shared" si="525"/>
        <v>6.7345882352940669E-3</v>
      </c>
      <c r="Q3721" s="2">
        <f t="shared" si="529"/>
        <v>-0.28389426979269672</v>
      </c>
      <c r="U3721" s="2">
        <f t="shared" si="526"/>
        <v>6.7345882352940669E-3</v>
      </c>
      <c r="V3721" s="2">
        <f t="shared" si="530"/>
        <v>-0.28389426979269672</v>
      </c>
      <c r="Z3721" s="1">
        <f t="shared" si="527"/>
        <v>43.35</v>
      </c>
      <c r="AC3721" s="1" t="str">
        <f t="shared" si="528"/>
        <v>N</v>
      </c>
    </row>
    <row r="3722" spans="1:29" x14ac:dyDescent="0.25">
      <c r="A3722" s="1">
        <v>20181130</v>
      </c>
      <c r="B3722" s="1">
        <v>4127</v>
      </c>
      <c r="C3722" s="1" t="s">
        <v>676</v>
      </c>
      <c r="D3722" s="1">
        <v>9.1999999999999993</v>
      </c>
      <c r="E3722" s="1">
        <v>11.35</v>
      </c>
      <c r="F3722" s="1">
        <v>11.35</v>
      </c>
      <c r="G3722" s="1">
        <v>11.4</v>
      </c>
      <c r="H3722" s="1">
        <v>11.1</v>
      </c>
      <c r="I3722" s="1">
        <v>11.25</v>
      </c>
      <c r="J3722" s="1">
        <f>CEILING(E3722*0.9,LOOKUP(E3722*0.9,{0,10,50,100,500},{0.01,0.05,0.1,0.5,1}))</f>
        <v>10.25</v>
      </c>
      <c r="K3722" s="1">
        <f>CEILING(E3722*0.915,LOOKUP(E3722*0.915,{0,10,50,100,500},{0.01,0.05,0.1,0.5,1}))</f>
        <v>10.4</v>
      </c>
      <c r="L3722" s="1">
        <f>FLOOR(E3722*1.1,LOOKUP(E3722*1.1,{0,10,50,100,500},{0.01,0.05,0.1,0.5,1}))</f>
        <v>12.450000000000001</v>
      </c>
      <c r="M3722" s="1">
        <f t="shared" si="522"/>
        <v>12.200000000000001</v>
      </c>
      <c r="N3722" s="2">
        <f t="shared" si="523"/>
        <v>0</v>
      </c>
      <c r="O3722" s="2">
        <f t="shared" si="524"/>
        <v>4.4052863436123977E-3</v>
      </c>
      <c r="P3722" s="3">
        <f t="shared" si="525"/>
        <v>0</v>
      </c>
      <c r="Q3722" s="2">
        <f t="shared" si="529"/>
        <v>-0.28389426979269672</v>
      </c>
      <c r="U3722" s="2">
        <f t="shared" si="526"/>
        <v>0</v>
      </c>
      <c r="V3722" s="2">
        <f t="shared" si="530"/>
        <v>-0.28389426979269672</v>
      </c>
      <c r="Z3722" s="1">
        <f t="shared" si="527"/>
        <v>11.5</v>
      </c>
      <c r="AC3722" s="1" t="str">
        <f t="shared" si="528"/>
        <v>N</v>
      </c>
    </row>
    <row r="3723" spans="1:29" x14ac:dyDescent="0.25">
      <c r="A3723" s="1">
        <v>20181130</v>
      </c>
      <c r="B3723" s="1">
        <v>1504</v>
      </c>
      <c r="C3723" s="1" t="s">
        <v>433</v>
      </c>
      <c r="D3723" s="1">
        <v>9.11</v>
      </c>
      <c r="E3723" s="1">
        <v>17.149999999999999</v>
      </c>
      <c r="F3723" s="1">
        <v>17.5</v>
      </c>
      <c r="G3723" s="1">
        <v>18.5</v>
      </c>
      <c r="H3723" s="1">
        <v>17.399999999999999</v>
      </c>
      <c r="I3723" s="1">
        <v>18.149999999999999</v>
      </c>
      <c r="J3723" s="1">
        <f>CEILING(E3723*0.9,LOOKUP(E3723*0.9,{0,10,50,100,500},{0.01,0.05,0.1,0.5,1}))</f>
        <v>15.450000000000001</v>
      </c>
      <c r="K3723" s="1">
        <f>CEILING(E3723*0.915,LOOKUP(E3723*0.915,{0,10,50,100,500},{0.01,0.05,0.1,0.5,1}))</f>
        <v>15.700000000000001</v>
      </c>
      <c r="L3723" s="1">
        <f>FLOOR(E3723*1.1,LOOKUP(E3723*1.1,{0,10,50,100,500},{0.01,0.05,0.1,0.5,1}))</f>
        <v>18.850000000000001</v>
      </c>
      <c r="M3723" s="1">
        <f t="shared" si="522"/>
        <v>18.600000000000001</v>
      </c>
      <c r="N3723" s="2">
        <f t="shared" si="523"/>
        <v>2.0408163265306208E-2</v>
      </c>
      <c r="O3723" s="2">
        <f t="shared" si="524"/>
        <v>7.8717201166180847E-2</v>
      </c>
      <c r="P3723" s="3">
        <f t="shared" si="525"/>
        <v>-3.8042663911845645E-2</v>
      </c>
      <c r="Q3723" s="2">
        <f t="shared" si="529"/>
        <v>-0.32193693370454235</v>
      </c>
      <c r="U3723" s="2">
        <f t="shared" si="526"/>
        <v>-3.8042663911845645E-2</v>
      </c>
      <c r="V3723" s="2">
        <f t="shared" si="530"/>
        <v>-0.32193693370454235</v>
      </c>
      <c r="Z3723" s="1">
        <f t="shared" si="527"/>
        <v>17.299999999999997</v>
      </c>
      <c r="AC3723" s="1" t="str">
        <f t="shared" si="528"/>
        <v>N</v>
      </c>
    </row>
    <row r="3724" spans="1:29" x14ac:dyDescent="0.25">
      <c r="A3724" s="1">
        <v>20181130</v>
      </c>
      <c r="B3724" s="1">
        <v>2371</v>
      </c>
      <c r="C3724" s="1" t="s">
        <v>371</v>
      </c>
      <c r="D3724" s="1">
        <v>8.5299999999999994</v>
      </c>
      <c r="E3724" s="1">
        <v>40.5</v>
      </c>
      <c r="F3724" s="1">
        <v>40.5</v>
      </c>
      <c r="G3724" s="1">
        <v>40.5</v>
      </c>
      <c r="H3724" s="1">
        <v>38.9</v>
      </c>
      <c r="I3724" s="1">
        <v>39.549999999999997</v>
      </c>
      <c r="J3724" s="1">
        <f>CEILING(E3724*0.9,LOOKUP(E3724*0.9,{0,10,50,100,500},{0.01,0.05,0.1,0.5,1}))</f>
        <v>36.450000000000003</v>
      </c>
      <c r="K3724" s="1">
        <f>CEILING(E3724*0.915,LOOKUP(E3724*0.915,{0,10,50,100,500},{0.01,0.05,0.1,0.5,1}))</f>
        <v>37.1</v>
      </c>
      <c r="L3724" s="1">
        <f>FLOOR(E3724*1.1,LOOKUP(E3724*1.1,{0,10,50,100,500},{0.01,0.05,0.1,0.5,1}))</f>
        <v>44.550000000000004</v>
      </c>
      <c r="M3724" s="1">
        <f t="shared" si="522"/>
        <v>44.300000000000004</v>
      </c>
      <c r="N3724" s="2">
        <f t="shared" si="523"/>
        <v>0</v>
      </c>
      <c r="O3724" s="2">
        <f t="shared" si="524"/>
        <v>0</v>
      </c>
      <c r="P3724" s="3">
        <f t="shared" si="525"/>
        <v>0</v>
      </c>
      <c r="Q3724" s="2">
        <f t="shared" si="529"/>
        <v>-0.32193693370454235</v>
      </c>
      <c r="U3724" s="2">
        <f t="shared" si="526"/>
        <v>0</v>
      </c>
      <c r="V3724" s="2">
        <f t="shared" si="530"/>
        <v>-0.32193693370454235</v>
      </c>
      <c r="Z3724" s="1">
        <f t="shared" si="527"/>
        <v>40.65</v>
      </c>
      <c r="AC3724" s="1" t="str">
        <f t="shared" si="528"/>
        <v>N</v>
      </c>
    </row>
    <row r="3725" spans="1:29" x14ac:dyDescent="0.25">
      <c r="A3725" s="1">
        <v>20181130</v>
      </c>
      <c r="B3725" s="1">
        <v>4968</v>
      </c>
      <c r="C3725" s="1" t="s">
        <v>97</v>
      </c>
      <c r="D3725" s="1">
        <v>7.05</v>
      </c>
      <c r="E3725" s="1">
        <v>52.5</v>
      </c>
      <c r="F3725" s="1">
        <v>53.9</v>
      </c>
      <c r="G3725" s="1">
        <v>56.8</v>
      </c>
      <c r="H3725" s="1">
        <v>53.1</v>
      </c>
      <c r="I3725" s="1">
        <v>55.4</v>
      </c>
      <c r="J3725" s="1">
        <f>CEILING(E3725*0.9,LOOKUP(E3725*0.9,{0,10,50,100,500},{0.01,0.05,0.1,0.5,1}))</f>
        <v>47.25</v>
      </c>
      <c r="K3725" s="1">
        <f>CEILING(E3725*0.915,LOOKUP(E3725*0.915,{0,10,50,100,500},{0.01,0.05,0.1,0.5,1}))</f>
        <v>48.050000000000004</v>
      </c>
      <c r="L3725" s="1">
        <f>FLOOR(E3725*1.1,LOOKUP(E3725*1.1,{0,10,50,100,500},{0.01,0.05,0.1,0.5,1}))</f>
        <v>57.7</v>
      </c>
      <c r="M3725" s="1">
        <f t="shared" si="522"/>
        <v>57.2</v>
      </c>
      <c r="N3725" s="2">
        <f t="shared" si="523"/>
        <v>2.6666666666666641E-2</v>
      </c>
      <c r="O3725" s="2">
        <f t="shared" si="524"/>
        <v>8.1904761904761855E-2</v>
      </c>
      <c r="P3725" s="3">
        <f t="shared" si="525"/>
        <v>-2.9322395306859185E-2</v>
      </c>
      <c r="Q3725" s="2">
        <f t="shared" si="529"/>
        <v>-0.35125932901140156</v>
      </c>
      <c r="U3725" s="2">
        <f t="shared" si="526"/>
        <v>-2.9322395306859185E-2</v>
      </c>
      <c r="V3725" s="2">
        <f t="shared" si="530"/>
        <v>-0.35125932901140156</v>
      </c>
      <c r="Z3725" s="1">
        <f t="shared" si="527"/>
        <v>52.8</v>
      </c>
      <c r="AC3725" s="1" t="str">
        <f t="shared" si="528"/>
        <v>N</v>
      </c>
    </row>
    <row r="3726" spans="1:29" x14ac:dyDescent="0.25">
      <c r="A3726" s="1">
        <v>20181130</v>
      </c>
      <c r="B3726" s="1">
        <v>6127</v>
      </c>
      <c r="C3726" s="1" t="s">
        <v>146</v>
      </c>
      <c r="D3726" s="1">
        <v>7</v>
      </c>
      <c r="E3726" s="1">
        <v>18</v>
      </c>
      <c r="F3726" s="1">
        <v>18.8</v>
      </c>
      <c r="G3726" s="1">
        <v>19.8</v>
      </c>
      <c r="H3726" s="1">
        <v>18.75</v>
      </c>
      <c r="I3726" s="1">
        <v>19.8</v>
      </c>
      <c r="J3726" s="1">
        <f>CEILING(E3726*0.9,LOOKUP(E3726*0.9,{0,10,50,100,500},{0.01,0.05,0.1,0.5,1}))</f>
        <v>16.2</v>
      </c>
      <c r="K3726" s="1">
        <f>CEILING(E3726*0.915,LOOKUP(E3726*0.915,{0,10,50,100,500},{0.01,0.05,0.1,0.5,1}))</f>
        <v>16.5</v>
      </c>
      <c r="L3726" s="1">
        <f>FLOOR(E3726*1.1,LOOKUP(E3726*1.1,{0,10,50,100,500},{0.01,0.05,0.1,0.5,1}))</f>
        <v>19.8</v>
      </c>
      <c r="M3726" s="1">
        <f t="shared" si="522"/>
        <v>19.55</v>
      </c>
      <c r="N3726" s="2">
        <f t="shared" si="523"/>
        <v>4.4444444444444481E-2</v>
      </c>
      <c r="O3726" s="2">
        <f t="shared" si="524"/>
        <v>0.10000000000000003</v>
      </c>
      <c r="P3726" s="3">
        <f t="shared" si="525"/>
        <v>-4.058831969309469E-2</v>
      </c>
      <c r="Q3726" s="2">
        <f t="shared" si="529"/>
        <v>-0.39184764870449623</v>
      </c>
      <c r="U3726" s="2">
        <f t="shared" si="526"/>
        <v>-4.058831969309469E-2</v>
      </c>
      <c r="V3726" s="2">
        <f t="shared" si="530"/>
        <v>-0.39184764870449623</v>
      </c>
      <c r="Z3726" s="1">
        <f t="shared" si="527"/>
        <v>18.149999999999999</v>
      </c>
      <c r="AC3726" s="1" t="str">
        <f t="shared" si="528"/>
        <v>N</v>
      </c>
    </row>
    <row r="3727" spans="1:29" x14ac:dyDescent="0.25">
      <c r="A3727" s="1">
        <v>20181203</v>
      </c>
      <c r="B3727" s="1">
        <v>2375</v>
      </c>
      <c r="C3727" s="1" t="s">
        <v>44</v>
      </c>
      <c r="D3727" s="1">
        <v>13.46</v>
      </c>
      <c r="E3727" s="1">
        <v>34.450000000000003</v>
      </c>
      <c r="F3727" s="1">
        <v>35</v>
      </c>
      <c r="G3727" s="1">
        <v>35.200000000000003</v>
      </c>
      <c r="H3727" s="1">
        <v>33.799999999999997</v>
      </c>
      <c r="I3727" s="1">
        <v>34.5</v>
      </c>
      <c r="J3727" s="1">
        <f>CEILING(E3727*0.9,LOOKUP(E3727*0.9,{0,10,50,100,500},{0.01,0.05,0.1,0.5,1}))</f>
        <v>31.05</v>
      </c>
      <c r="K3727" s="1">
        <f>CEILING(E3727*0.915,LOOKUP(E3727*0.915,{0,10,50,100,500},{0.01,0.05,0.1,0.5,1}))</f>
        <v>31.55</v>
      </c>
      <c r="L3727" s="1">
        <f>FLOOR(E3727*1.1,LOOKUP(E3727*1.1,{0,10,50,100,500},{0.01,0.05,0.1,0.5,1}))</f>
        <v>37.85</v>
      </c>
      <c r="M3727" s="1">
        <f t="shared" si="522"/>
        <v>37.6</v>
      </c>
      <c r="N3727" s="2">
        <f t="shared" si="523"/>
        <v>1.5965166908563051E-2</v>
      </c>
      <c r="O3727" s="2">
        <f t="shared" si="524"/>
        <v>2.1770682148040638E-2</v>
      </c>
      <c r="P3727" s="3">
        <f t="shared" si="525"/>
        <v>1.2167231884058027E-2</v>
      </c>
      <c r="Q3727" s="2">
        <f t="shared" si="529"/>
        <v>-0.37968041682043818</v>
      </c>
      <c r="U3727" s="2">
        <f t="shared" si="526"/>
        <v>1.2167231884058027E-2</v>
      </c>
      <c r="V3727" s="2">
        <f t="shared" si="530"/>
        <v>-0.37968041682043818</v>
      </c>
      <c r="Z3727" s="1">
        <f t="shared" si="527"/>
        <v>34.6</v>
      </c>
      <c r="AC3727" s="1" t="str">
        <f t="shared" si="528"/>
        <v>N</v>
      </c>
    </row>
    <row r="3728" spans="1:29" x14ac:dyDescent="0.25">
      <c r="A3728" s="1">
        <v>20181203</v>
      </c>
      <c r="B3728" s="1">
        <v>2481</v>
      </c>
      <c r="C3728" s="1" t="s">
        <v>114</v>
      </c>
      <c r="D3728" s="1">
        <v>12.86</v>
      </c>
      <c r="E3728" s="1">
        <v>31.9</v>
      </c>
      <c r="F3728" s="1">
        <v>31.85</v>
      </c>
      <c r="G3728" s="1">
        <v>32.549999999999997</v>
      </c>
      <c r="H3728" s="1">
        <v>31</v>
      </c>
      <c r="I3728" s="1">
        <v>31.5</v>
      </c>
      <c r="J3728" s="1">
        <f>CEILING(E3728*0.9,LOOKUP(E3728*0.9,{0,10,50,100,500},{0.01,0.05,0.1,0.5,1}))</f>
        <v>28.75</v>
      </c>
      <c r="K3728" s="1">
        <f>CEILING(E3728*0.915,LOOKUP(E3728*0.915,{0,10,50,100,500},{0.01,0.05,0.1,0.5,1}))</f>
        <v>29.200000000000003</v>
      </c>
      <c r="L3728" s="1">
        <f>FLOOR(E3728*1.1,LOOKUP(E3728*1.1,{0,10,50,100,500},{0.01,0.05,0.1,0.5,1}))</f>
        <v>35.050000000000004</v>
      </c>
      <c r="M3728" s="1">
        <f t="shared" si="522"/>
        <v>34.800000000000004</v>
      </c>
      <c r="N3728" s="2">
        <f t="shared" si="523"/>
        <v>-1.5673981191221681E-3</v>
      </c>
      <c r="O3728" s="2">
        <f t="shared" si="524"/>
        <v>2.0376175548589299E-2</v>
      </c>
      <c r="P3728" s="3">
        <f t="shared" si="525"/>
        <v>1.5129160317460215E-2</v>
      </c>
      <c r="Q3728" s="2">
        <f t="shared" si="529"/>
        <v>-0.36455125650297798</v>
      </c>
      <c r="U3728" s="2">
        <f t="shared" si="526"/>
        <v>1.5129160317460215E-2</v>
      </c>
      <c r="V3728" s="2">
        <f t="shared" si="530"/>
        <v>-0.36455125650297798</v>
      </c>
      <c r="Z3728" s="1">
        <f t="shared" si="527"/>
        <v>32.049999999999997</v>
      </c>
      <c r="AC3728" s="1" t="str">
        <f t="shared" si="528"/>
        <v>N</v>
      </c>
    </row>
    <row r="3729" spans="1:29" x14ac:dyDescent="0.25">
      <c r="A3729" s="1">
        <v>20181203</v>
      </c>
      <c r="B3729" s="1">
        <v>3455</v>
      </c>
      <c r="C3729" s="1" t="s">
        <v>434</v>
      </c>
      <c r="D3729" s="1">
        <v>10.23</v>
      </c>
      <c r="E3729" s="1">
        <v>68.900000000000006</v>
      </c>
      <c r="F3729" s="1">
        <v>69.3</v>
      </c>
      <c r="G3729" s="1">
        <v>72</v>
      </c>
      <c r="H3729" s="1">
        <v>69.099999999999994</v>
      </c>
      <c r="I3729" s="1">
        <v>70.599999999999994</v>
      </c>
      <c r="J3729" s="1">
        <f>CEILING(E3729*0.9,LOOKUP(E3729*0.9,{0,10,50,100,500},{0.01,0.05,0.1,0.5,1}))</f>
        <v>62.1</v>
      </c>
      <c r="K3729" s="1">
        <f>CEILING(E3729*0.915,LOOKUP(E3729*0.915,{0,10,50,100,500},{0.01,0.05,0.1,0.5,1}))</f>
        <v>63.1</v>
      </c>
      <c r="L3729" s="1">
        <f>FLOOR(E3729*1.1,LOOKUP(E3729*1.1,{0,10,50,100,500},{0.01,0.05,0.1,0.5,1}))</f>
        <v>75.7</v>
      </c>
      <c r="M3729" s="1">
        <f t="shared" si="522"/>
        <v>75.2</v>
      </c>
      <c r="N3729" s="2">
        <f t="shared" si="523"/>
        <v>5.8055152394773796E-3</v>
      </c>
      <c r="O3729" s="2">
        <f t="shared" si="524"/>
        <v>4.4992743105950569E-2</v>
      </c>
      <c r="P3729" s="3">
        <f t="shared" si="525"/>
        <v>-2.0676630311614631E-2</v>
      </c>
      <c r="Q3729" s="2">
        <f t="shared" si="529"/>
        <v>-0.38522788681459263</v>
      </c>
      <c r="U3729" s="2">
        <f t="shared" si="526"/>
        <v>-2.0676630311614631E-2</v>
      </c>
      <c r="V3729" s="2">
        <f t="shared" si="530"/>
        <v>-0.38522788681459263</v>
      </c>
      <c r="Z3729" s="1">
        <f t="shared" si="527"/>
        <v>69.2</v>
      </c>
      <c r="AC3729" s="1" t="str">
        <f t="shared" si="528"/>
        <v>N</v>
      </c>
    </row>
    <row r="3730" spans="1:29" x14ac:dyDescent="0.25">
      <c r="A3730" s="1">
        <v>20181203</v>
      </c>
      <c r="B3730" s="1">
        <v>3090</v>
      </c>
      <c r="C3730" s="1" t="s">
        <v>411</v>
      </c>
      <c r="D3730" s="1">
        <v>8.52</v>
      </c>
      <c r="E3730" s="1">
        <v>61.4</v>
      </c>
      <c r="F3730" s="1">
        <v>61.1</v>
      </c>
      <c r="G3730" s="1">
        <v>61.9</v>
      </c>
      <c r="H3730" s="1">
        <v>59.8</v>
      </c>
      <c r="I3730" s="1">
        <v>60.1</v>
      </c>
      <c r="J3730" s="1">
        <f>CEILING(E3730*0.9,LOOKUP(E3730*0.9,{0,10,50,100,500},{0.01,0.05,0.1,0.5,1}))</f>
        <v>55.300000000000004</v>
      </c>
      <c r="K3730" s="1">
        <f>CEILING(E3730*0.915,LOOKUP(E3730*0.915,{0,10,50,100,500},{0.01,0.05,0.1,0.5,1}))</f>
        <v>56.2</v>
      </c>
      <c r="L3730" s="1">
        <f>FLOOR(E3730*1.1,LOOKUP(E3730*1.1,{0,10,50,100,500},{0.01,0.05,0.1,0.5,1}))</f>
        <v>67.5</v>
      </c>
      <c r="M3730" s="1">
        <f t="shared" si="522"/>
        <v>67</v>
      </c>
      <c r="N3730" s="2">
        <f t="shared" si="523"/>
        <v>-4.8859934853419731E-3</v>
      </c>
      <c r="O3730" s="2">
        <f t="shared" si="524"/>
        <v>8.1433224755700327E-3</v>
      </c>
      <c r="P3730" s="3">
        <f t="shared" si="525"/>
        <v>2.4273740432612212E-2</v>
      </c>
      <c r="Q3730" s="2">
        <f t="shared" si="529"/>
        <v>-0.36095414638198042</v>
      </c>
      <c r="U3730" s="2">
        <f t="shared" si="526"/>
        <v>2.4273740432612212E-2</v>
      </c>
      <c r="V3730" s="2">
        <f t="shared" si="530"/>
        <v>-0.36095414638198042</v>
      </c>
      <c r="Z3730" s="1">
        <f t="shared" si="527"/>
        <v>61.699999999999996</v>
      </c>
      <c r="AC3730" s="1" t="str">
        <f t="shared" si="528"/>
        <v>N</v>
      </c>
    </row>
    <row r="3731" spans="1:29" x14ac:dyDescent="0.25">
      <c r="A3731" s="1">
        <v>20181203</v>
      </c>
      <c r="B3731" s="1">
        <v>6150</v>
      </c>
      <c r="C3731" s="1" t="s">
        <v>132</v>
      </c>
      <c r="D3731" s="1">
        <v>8.1</v>
      </c>
      <c r="E3731" s="1">
        <v>53</v>
      </c>
      <c r="F3731" s="1">
        <v>54.2</v>
      </c>
      <c r="G3731" s="1">
        <v>54.2</v>
      </c>
      <c r="H3731" s="1">
        <v>52.2</v>
      </c>
      <c r="I3731" s="1">
        <v>52.5</v>
      </c>
      <c r="J3731" s="1">
        <f>CEILING(E3731*0.9,LOOKUP(E3731*0.9,{0,10,50,100,500},{0.01,0.05,0.1,0.5,1}))</f>
        <v>47.7</v>
      </c>
      <c r="K3731" s="1">
        <f>CEILING(E3731*0.915,LOOKUP(E3731*0.915,{0,10,50,100,500},{0.01,0.05,0.1,0.5,1}))</f>
        <v>48.5</v>
      </c>
      <c r="L3731" s="1">
        <f>FLOOR(E3731*1.1,LOOKUP(E3731*1.1,{0,10,50,100,500},{0.01,0.05,0.1,0.5,1}))</f>
        <v>58.300000000000004</v>
      </c>
      <c r="M3731" s="1">
        <f t="shared" si="522"/>
        <v>57.800000000000004</v>
      </c>
      <c r="N3731" s="2">
        <f t="shared" si="523"/>
        <v>2.2641509433962318E-2</v>
      </c>
      <c r="O3731" s="2">
        <f t="shared" si="524"/>
        <v>2.2641509433962318E-2</v>
      </c>
      <c r="P3731" s="3">
        <f t="shared" si="525"/>
        <v>3.0021460952380903E-2</v>
      </c>
      <c r="Q3731" s="2">
        <f t="shared" si="529"/>
        <v>-0.33093268542959953</v>
      </c>
      <c r="U3731" s="2">
        <f t="shared" si="526"/>
        <v>3.0021460952380903E-2</v>
      </c>
      <c r="V3731" s="2">
        <f t="shared" si="530"/>
        <v>-0.33093268542959953</v>
      </c>
      <c r="Z3731" s="1">
        <f t="shared" si="527"/>
        <v>53.3</v>
      </c>
      <c r="AC3731" s="1" t="str">
        <f t="shared" si="528"/>
        <v>N</v>
      </c>
    </row>
    <row r="3732" spans="1:29" x14ac:dyDescent="0.25">
      <c r="A3732" s="1">
        <v>20181203</v>
      </c>
      <c r="B3732" s="1">
        <v>8163</v>
      </c>
      <c r="C3732" s="1" t="s">
        <v>418</v>
      </c>
      <c r="D3732" s="1">
        <v>7.79</v>
      </c>
      <c r="E3732" s="1">
        <v>46</v>
      </c>
      <c r="F3732" s="1">
        <v>46.75</v>
      </c>
      <c r="G3732" s="1">
        <v>46.75</v>
      </c>
      <c r="H3732" s="1">
        <v>45.1</v>
      </c>
      <c r="I3732" s="1">
        <v>45.3</v>
      </c>
      <c r="J3732" s="1">
        <f>CEILING(E3732*0.9,LOOKUP(E3732*0.9,{0,10,50,100,500},{0.01,0.05,0.1,0.5,1}))</f>
        <v>41.400000000000006</v>
      </c>
      <c r="K3732" s="1">
        <f>CEILING(E3732*0.915,LOOKUP(E3732*0.915,{0,10,50,100,500},{0.01,0.05,0.1,0.5,1}))</f>
        <v>42.1</v>
      </c>
      <c r="L3732" s="1">
        <f>FLOOR(E3732*1.1,LOOKUP(E3732*1.1,{0,10,50,100,500},{0.01,0.05,0.1,0.5,1}))</f>
        <v>50.6</v>
      </c>
      <c r="M3732" s="1">
        <f t="shared" si="522"/>
        <v>50.1</v>
      </c>
      <c r="N3732" s="2">
        <f t="shared" si="523"/>
        <v>1.6304347826086956E-2</v>
      </c>
      <c r="O3732" s="2">
        <f t="shared" si="524"/>
        <v>1.6304347826086956E-2</v>
      </c>
      <c r="P3732" s="3">
        <f t="shared" si="525"/>
        <v>2.9650045253863205E-2</v>
      </c>
      <c r="Q3732" s="2">
        <f t="shared" si="529"/>
        <v>-0.3012826401757363</v>
      </c>
      <c r="U3732" s="2">
        <f t="shared" si="526"/>
        <v>2.9650045253863205E-2</v>
      </c>
      <c r="V3732" s="2">
        <f t="shared" si="530"/>
        <v>-0.3012826401757363</v>
      </c>
      <c r="Z3732" s="1">
        <f t="shared" si="527"/>
        <v>46.15</v>
      </c>
      <c r="AC3732" s="1" t="str">
        <f t="shared" si="528"/>
        <v>N</v>
      </c>
    </row>
    <row r="3733" spans="1:29" x14ac:dyDescent="0.25">
      <c r="A3733" s="1">
        <v>20181203</v>
      </c>
      <c r="B3733" s="1">
        <v>6226</v>
      </c>
      <c r="C3733" s="1" t="s">
        <v>575</v>
      </c>
      <c r="D3733" s="1">
        <v>7.61</v>
      </c>
      <c r="E3733" s="1">
        <v>9.23</v>
      </c>
      <c r="F3733" s="1">
        <v>9.44</v>
      </c>
      <c r="G3733" s="1">
        <v>9.49</v>
      </c>
      <c r="H3733" s="1">
        <v>9.25</v>
      </c>
      <c r="I3733" s="1">
        <v>9.4</v>
      </c>
      <c r="J3733" s="1">
        <f>CEILING(E3733*0.9,LOOKUP(E3733*0.9,{0,10,50,100,500},{0.01,0.05,0.1,0.5,1}))</f>
        <v>8.31</v>
      </c>
      <c r="K3733" s="1">
        <f>CEILING(E3733*0.915,LOOKUP(E3733*0.915,{0,10,50,100,500},{0.01,0.05,0.1,0.5,1}))</f>
        <v>8.4499999999999993</v>
      </c>
      <c r="L3733" s="1">
        <f>FLOOR(E3733*1.1,LOOKUP(E3733*1.1,{0,10,50,100,500},{0.01,0.05,0.1,0.5,1}))</f>
        <v>10.15</v>
      </c>
      <c r="M3733" s="1">
        <f t="shared" si="522"/>
        <v>9.9</v>
      </c>
      <c r="N3733" s="2">
        <f t="shared" si="523"/>
        <v>2.275189599133251E-2</v>
      </c>
      <c r="O3733" s="2">
        <f t="shared" si="524"/>
        <v>2.8169014084507019E-2</v>
      </c>
      <c r="P3733" s="3">
        <f t="shared" si="525"/>
        <v>1.9492382978722447E-3</v>
      </c>
      <c r="Q3733" s="2">
        <f t="shared" si="529"/>
        <v>-0.29933340187786406</v>
      </c>
      <c r="U3733" s="2">
        <f t="shared" si="526"/>
        <v>1.9492382978722447E-3</v>
      </c>
      <c r="V3733" s="2">
        <f t="shared" si="530"/>
        <v>-0.29933340187786406</v>
      </c>
      <c r="Z3733" s="1">
        <f t="shared" si="527"/>
        <v>9.26</v>
      </c>
      <c r="AC3733" s="1" t="str">
        <f t="shared" si="528"/>
        <v>N</v>
      </c>
    </row>
    <row r="3734" spans="1:29" x14ac:dyDescent="0.25">
      <c r="A3734" s="1">
        <v>20181203</v>
      </c>
      <c r="B3734" s="1">
        <v>3317</v>
      </c>
      <c r="C3734" s="1" t="s">
        <v>169</v>
      </c>
      <c r="D3734" s="1">
        <v>7.47</v>
      </c>
      <c r="E3734" s="1">
        <v>35.9</v>
      </c>
      <c r="F3734" s="1">
        <v>36.1</v>
      </c>
      <c r="G3734" s="1">
        <v>36.5</v>
      </c>
      <c r="H3734" s="1">
        <v>35.4</v>
      </c>
      <c r="I3734" s="1">
        <v>36.299999999999997</v>
      </c>
      <c r="J3734" s="1">
        <f>CEILING(E3734*0.9,LOOKUP(E3734*0.9,{0,10,50,100,500},{0.01,0.05,0.1,0.5,1}))</f>
        <v>32.35</v>
      </c>
      <c r="K3734" s="1">
        <f>CEILING(E3734*0.915,LOOKUP(E3734*0.915,{0,10,50,100,500},{0.01,0.05,0.1,0.5,1}))</f>
        <v>32.85</v>
      </c>
      <c r="L3734" s="1">
        <f>FLOOR(E3734*1.1,LOOKUP(E3734*1.1,{0,10,50,100,500},{0.01,0.05,0.1,0.5,1}))</f>
        <v>39.450000000000003</v>
      </c>
      <c r="M3734" s="1">
        <f t="shared" si="522"/>
        <v>39.200000000000003</v>
      </c>
      <c r="N3734" s="2">
        <f t="shared" si="523"/>
        <v>5.5710306406686035E-3</v>
      </c>
      <c r="O3734" s="2">
        <f t="shared" si="524"/>
        <v>1.671309192200561E-2</v>
      </c>
      <c r="P3734" s="3">
        <f t="shared" si="525"/>
        <v>-7.7971790633607537E-3</v>
      </c>
      <c r="Q3734" s="2">
        <f t="shared" si="529"/>
        <v>-0.30713058094122481</v>
      </c>
      <c r="U3734" s="2">
        <f t="shared" si="526"/>
        <v>-7.7971790633607537E-3</v>
      </c>
      <c r="V3734" s="2">
        <f t="shared" si="530"/>
        <v>-0.30713058094122481</v>
      </c>
      <c r="Z3734" s="1">
        <f t="shared" si="527"/>
        <v>36.049999999999997</v>
      </c>
      <c r="AC3734" s="1" t="str">
        <f t="shared" si="528"/>
        <v>N</v>
      </c>
    </row>
    <row r="3735" spans="1:29" x14ac:dyDescent="0.25">
      <c r="A3735" s="1">
        <v>20181204</v>
      </c>
      <c r="B3735" s="1">
        <v>6127</v>
      </c>
      <c r="C3735" s="1" t="s">
        <v>146</v>
      </c>
      <c r="D3735" s="1">
        <v>16.940000000000001</v>
      </c>
      <c r="E3735" s="1">
        <v>21.3</v>
      </c>
      <c r="F3735" s="1">
        <v>21.05</v>
      </c>
      <c r="G3735" s="1">
        <v>22.1</v>
      </c>
      <c r="H3735" s="1">
        <v>20.25</v>
      </c>
      <c r="I3735" s="1">
        <v>21.05</v>
      </c>
      <c r="J3735" s="1">
        <f>CEILING(E3735*0.9,LOOKUP(E3735*0.9,{0,10,50,100,500},{0.01,0.05,0.1,0.5,1}))</f>
        <v>19.200000000000003</v>
      </c>
      <c r="K3735" s="1">
        <f>CEILING(E3735*0.915,LOOKUP(E3735*0.915,{0,10,50,100,500},{0.01,0.05,0.1,0.5,1}))</f>
        <v>19.5</v>
      </c>
      <c r="L3735" s="1">
        <f>FLOOR(E3735*1.1,LOOKUP(E3735*1.1,{0,10,50,100,500},{0.01,0.05,0.1,0.5,1}))</f>
        <v>23.400000000000002</v>
      </c>
      <c r="M3735" s="1">
        <f t="shared" si="522"/>
        <v>23.150000000000002</v>
      </c>
      <c r="N3735" s="2">
        <f t="shared" si="523"/>
        <v>-1.1737089201877934E-2</v>
      </c>
      <c r="O3735" s="2">
        <f t="shared" si="524"/>
        <v>3.7558685446009425E-2</v>
      </c>
      <c r="P3735" s="3">
        <f t="shared" si="525"/>
        <v>1.6668289786223204E-2</v>
      </c>
      <c r="Q3735" s="2">
        <f t="shared" si="529"/>
        <v>-0.29046229115500161</v>
      </c>
      <c r="U3735" s="2">
        <f t="shared" si="526"/>
        <v>1.6668289786223204E-2</v>
      </c>
      <c r="V3735" s="2">
        <f t="shared" si="530"/>
        <v>-0.29046229115500161</v>
      </c>
      <c r="Z3735" s="1">
        <f t="shared" si="527"/>
        <v>21.45</v>
      </c>
      <c r="AC3735" s="1" t="str">
        <f t="shared" si="528"/>
        <v>N</v>
      </c>
    </row>
    <row r="3736" spans="1:29" x14ac:dyDescent="0.25">
      <c r="A3736" s="1">
        <v>20181204</v>
      </c>
      <c r="B3736" s="1">
        <v>2375</v>
      </c>
      <c r="C3736" s="1" t="s">
        <v>44</v>
      </c>
      <c r="D3736" s="1">
        <v>12.59</v>
      </c>
      <c r="E3736" s="1">
        <v>34.5</v>
      </c>
      <c r="F3736" s="1">
        <v>33.75</v>
      </c>
      <c r="G3736" s="1">
        <v>37.799999999999997</v>
      </c>
      <c r="H3736" s="1">
        <v>33.549999999999997</v>
      </c>
      <c r="I3736" s="1">
        <v>37.799999999999997</v>
      </c>
      <c r="J3736" s="1">
        <f>CEILING(E3736*0.9,LOOKUP(E3736*0.9,{0,10,50,100,500},{0.01,0.05,0.1,0.5,1}))</f>
        <v>31.05</v>
      </c>
      <c r="K3736" s="1">
        <f>CEILING(E3736*0.915,LOOKUP(E3736*0.915,{0,10,50,100,500},{0.01,0.05,0.1,0.5,1}))</f>
        <v>31.6</v>
      </c>
      <c r="L3736" s="1">
        <f>FLOOR(E3736*1.1,LOOKUP(E3736*1.1,{0,10,50,100,500},{0.01,0.05,0.1,0.5,1}))</f>
        <v>37.950000000000003</v>
      </c>
      <c r="M3736" s="1">
        <f t="shared" si="522"/>
        <v>37.700000000000003</v>
      </c>
      <c r="N3736" s="2">
        <f t="shared" si="523"/>
        <v>-2.1739130434782608E-2</v>
      </c>
      <c r="O3736" s="2">
        <f t="shared" si="524"/>
        <v>9.5652173913043398E-2</v>
      </c>
      <c r="P3736" s="3">
        <f t="shared" si="525"/>
        <v>-8.3046224137931265E-2</v>
      </c>
      <c r="Q3736" s="2">
        <f t="shared" si="529"/>
        <v>-0.37350851529293289</v>
      </c>
      <c r="U3736" s="2">
        <f t="shared" si="526"/>
        <v>-8.3046224137931265E-2</v>
      </c>
      <c r="V3736" s="2">
        <f t="shared" si="530"/>
        <v>-0.37350851529293289</v>
      </c>
      <c r="Z3736" s="1">
        <f t="shared" si="527"/>
        <v>34.65</v>
      </c>
      <c r="AC3736" s="1" t="str">
        <f t="shared" si="528"/>
        <v>N</v>
      </c>
    </row>
    <row r="3737" spans="1:29" x14ac:dyDescent="0.25">
      <c r="A3737" s="1">
        <v>20181204</v>
      </c>
      <c r="B3737" s="1">
        <v>3114</v>
      </c>
      <c r="C3737" s="1" t="s">
        <v>617</v>
      </c>
      <c r="D3737" s="1">
        <v>11.35</v>
      </c>
      <c r="E3737" s="1">
        <v>33.049999999999997</v>
      </c>
      <c r="F3737" s="1">
        <v>32.700000000000003</v>
      </c>
      <c r="G3737" s="1">
        <v>32.799999999999997</v>
      </c>
      <c r="H3737" s="1">
        <v>31.6</v>
      </c>
      <c r="I3737" s="1">
        <v>31.9</v>
      </c>
      <c r="J3737" s="1">
        <f>CEILING(E3737*0.9,LOOKUP(E3737*0.9,{0,10,50,100,500},{0.01,0.05,0.1,0.5,1}))</f>
        <v>29.75</v>
      </c>
      <c r="K3737" s="1">
        <f>CEILING(E3737*0.915,LOOKUP(E3737*0.915,{0,10,50,100,500},{0.01,0.05,0.1,0.5,1}))</f>
        <v>30.25</v>
      </c>
      <c r="L3737" s="1">
        <f>FLOOR(E3737*1.1,LOOKUP(E3737*1.1,{0,10,50,100,500},{0.01,0.05,0.1,0.5,1}))</f>
        <v>36.35</v>
      </c>
      <c r="M3737" s="1">
        <f t="shared" si="522"/>
        <v>36.1</v>
      </c>
      <c r="N3737" s="2">
        <f t="shared" si="523"/>
        <v>-1.059001512859287E-2</v>
      </c>
      <c r="O3737" s="2">
        <f t="shared" si="524"/>
        <v>-7.5642965204236016E-3</v>
      </c>
      <c r="P3737" s="3">
        <f t="shared" si="525"/>
        <v>0</v>
      </c>
      <c r="Q3737" s="2">
        <f t="shared" si="529"/>
        <v>-0.37350851529293289</v>
      </c>
      <c r="U3737" s="2">
        <f t="shared" si="526"/>
        <v>0</v>
      </c>
      <c r="V3737" s="2">
        <f t="shared" si="530"/>
        <v>-0.37350851529293289</v>
      </c>
      <c r="Z3737" s="1">
        <f t="shared" si="527"/>
        <v>33.199999999999996</v>
      </c>
      <c r="AC3737" s="1" t="str">
        <f t="shared" si="528"/>
        <v>N</v>
      </c>
    </row>
    <row r="3738" spans="1:29" x14ac:dyDescent="0.25">
      <c r="A3738" s="1">
        <v>20181204</v>
      </c>
      <c r="B3738" s="1">
        <v>3707</v>
      </c>
      <c r="C3738" s="1" t="s">
        <v>81</v>
      </c>
      <c r="D3738" s="1">
        <v>11.29</v>
      </c>
      <c r="E3738" s="1">
        <v>24.5</v>
      </c>
      <c r="F3738" s="1">
        <v>23.2</v>
      </c>
      <c r="G3738" s="1">
        <v>24.8</v>
      </c>
      <c r="H3738" s="1">
        <v>23.2</v>
      </c>
      <c r="I3738" s="1">
        <v>24</v>
      </c>
      <c r="J3738" s="1">
        <f>CEILING(E3738*0.9,LOOKUP(E3738*0.9,{0,10,50,100,500},{0.01,0.05,0.1,0.5,1}))</f>
        <v>22.05</v>
      </c>
      <c r="K3738" s="1">
        <f>CEILING(E3738*0.915,LOOKUP(E3738*0.915,{0,10,50,100,500},{0.01,0.05,0.1,0.5,1}))</f>
        <v>22.450000000000003</v>
      </c>
      <c r="L3738" s="1">
        <f>FLOOR(E3738*1.1,LOOKUP(E3738*1.1,{0,10,50,100,500},{0.01,0.05,0.1,0.5,1}))</f>
        <v>26.950000000000003</v>
      </c>
      <c r="M3738" s="1">
        <f t="shared" si="522"/>
        <v>26.700000000000003</v>
      </c>
      <c r="N3738" s="2">
        <f t="shared" si="523"/>
        <v>-5.3061224489795944E-2</v>
      </c>
      <c r="O3738" s="2">
        <f t="shared" si="524"/>
        <v>1.2244897959183702E-2</v>
      </c>
      <c r="P3738" s="3">
        <f t="shared" si="525"/>
        <v>2.4733902083333162E-2</v>
      </c>
      <c r="Q3738" s="2">
        <f t="shared" si="529"/>
        <v>-0.34877461320959974</v>
      </c>
      <c r="U3738" s="2">
        <f t="shared" si="526"/>
        <v>2.4733902083333162E-2</v>
      </c>
      <c r="V3738" s="2">
        <f t="shared" si="530"/>
        <v>-0.34877461320959974</v>
      </c>
      <c r="Z3738" s="1">
        <f t="shared" si="527"/>
        <v>24.65</v>
      </c>
      <c r="AC3738" s="1" t="str">
        <f t="shared" si="528"/>
        <v>N</v>
      </c>
    </row>
    <row r="3739" spans="1:29" x14ac:dyDescent="0.25">
      <c r="A3739" s="1">
        <v>20181204</v>
      </c>
      <c r="B3739" s="1">
        <v>2478</v>
      </c>
      <c r="C3739" s="1" t="s">
        <v>216</v>
      </c>
      <c r="D3739" s="1">
        <v>9.65</v>
      </c>
      <c r="E3739" s="1">
        <v>62.9</v>
      </c>
      <c r="F3739" s="1">
        <v>60.5</v>
      </c>
      <c r="G3739" s="1">
        <v>62.8</v>
      </c>
      <c r="H3739" s="1">
        <v>60.3</v>
      </c>
      <c r="I3739" s="1">
        <v>62.8</v>
      </c>
      <c r="J3739" s="1">
        <f>CEILING(E3739*0.9,LOOKUP(E3739*0.9,{0,10,50,100,500},{0.01,0.05,0.1,0.5,1}))</f>
        <v>56.7</v>
      </c>
      <c r="K3739" s="1">
        <f>CEILING(E3739*0.915,LOOKUP(E3739*0.915,{0,10,50,100,500},{0.01,0.05,0.1,0.5,1}))</f>
        <v>57.6</v>
      </c>
      <c r="L3739" s="1">
        <f>FLOOR(E3739*1.1,LOOKUP(E3739*1.1,{0,10,50,100,500},{0.01,0.05,0.1,0.5,1}))</f>
        <v>69.100000000000009</v>
      </c>
      <c r="M3739" s="1">
        <f t="shared" si="522"/>
        <v>68.600000000000009</v>
      </c>
      <c r="N3739" s="2">
        <f t="shared" si="523"/>
        <v>-3.8155802861685191E-2</v>
      </c>
      <c r="O3739" s="2">
        <f t="shared" si="524"/>
        <v>-1.5898251192369066E-3</v>
      </c>
      <c r="P3739" s="3">
        <f t="shared" si="525"/>
        <v>0</v>
      </c>
      <c r="Q3739" s="2">
        <f t="shared" si="529"/>
        <v>-0.34877461320959974</v>
      </c>
      <c r="U3739" s="2">
        <f t="shared" si="526"/>
        <v>0</v>
      </c>
      <c r="V3739" s="2">
        <f t="shared" si="530"/>
        <v>-0.34877461320959974</v>
      </c>
      <c r="Z3739" s="1">
        <f t="shared" si="527"/>
        <v>63.199999999999996</v>
      </c>
      <c r="AC3739" s="1" t="str">
        <f t="shared" si="528"/>
        <v>N</v>
      </c>
    </row>
    <row r="3740" spans="1:29" x14ac:dyDescent="0.25">
      <c r="A3740" s="1">
        <v>20181204</v>
      </c>
      <c r="B3740" s="1">
        <v>3455</v>
      </c>
      <c r="C3740" s="1" t="s">
        <v>434</v>
      </c>
      <c r="D3740" s="1">
        <v>9.08</v>
      </c>
      <c r="E3740" s="1">
        <v>70.599999999999994</v>
      </c>
      <c r="F3740" s="1">
        <v>69.5</v>
      </c>
      <c r="G3740" s="1">
        <v>71.599999999999994</v>
      </c>
      <c r="H3740" s="1">
        <v>69.5</v>
      </c>
      <c r="I3740" s="1">
        <v>71.099999999999994</v>
      </c>
      <c r="J3740" s="1">
        <f>CEILING(E3740*0.9,LOOKUP(E3740*0.9,{0,10,50,100,500},{0.01,0.05,0.1,0.5,1}))</f>
        <v>63.6</v>
      </c>
      <c r="K3740" s="1">
        <f>CEILING(E3740*0.915,LOOKUP(E3740*0.915,{0,10,50,100,500},{0.01,0.05,0.1,0.5,1}))</f>
        <v>64.600000000000009</v>
      </c>
      <c r="L3740" s="1">
        <f>FLOOR(E3740*1.1,LOOKUP(E3740*1.1,{0,10,50,100,500},{0.01,0.05,0.1,0.5,1}))</f>
        <v>77.600000000000009</v>
      </c>
      <c r="M3740" s="1">
        <f t="shared" si="522"/>
        <v>77.100000000000009</v>
      </c>
      <c r="N3740" s="2">
        <f t="shared" si="523"/>
        <v>-1.558073654390927E-2</v>
      </c>
      <c r="O3740" s="2">
        <f t="shared" si="524"/>
        <v>1.4164305949008501E-2</v>
      </c>
      <c r="P3740" s="3">
        <f t="shared" si="525"/>
        <v>-5.1055977496484769E-3</v>
      </c>
      <c r="Q3740" s="2">
        <f t="shared" si="529"/>
        <v>-0.35388021095924821</v>
      </c>
      <c r="U3740" s="2">
        <f t="shared" si="526"/>
        <v>-5.1055977496484769E-3</v>
      </c>
      <c r="V3740" s="2">
        <f t="shared" si="530"/>
        <v>-0.35388021095924821</v>
      </c>
      <c r="Z3740" s="1">
        <f t="shared" si="527"/>
        <v>70.899999999999991</v>
      </c>
      <c r="AC3740" s="1" t="str">
        <f t="shared" si="528"/>
        <v>N</v>
      </c>
    </row>
    <row r="3741" spans="1:29" x14ac:dyDescent="0.25">
      <c r="A3741" s="1">
        <v>20181204</v>
      </c>
      <c r="B3741" s="1">
        <v>3016</v>
      </c>
      <c r="C3741" s="1" t="s">
        <v>53</v>
      </c>
      <c r="D3741" s="1">
        <v>8.4600000000000009</v>
      </c>
      <c r="E3741" s="1">
        <v>49.5</v>
      </c>
      <c r="F3741" s="1">
        <v>48.1</v>
      </c>
      <c r="G3741" s="1">
        <v>51.3</v>
      </c>
      <c r="H3741" s="1">
        <v>47.85</v>
      </c>
      <c r="I3741" s="1">
        <v>51.1</v>
      </c>
      <c r="J3741" s="1">
        <f>CEILING(E3741*0.9,LOOKUP(E3741*0.9,{0,10,50,100,500},{0.01,0.05,0.1,0.5,1}))</f>
        <v>44.550000000000004</v>
      </c>
      <c r="K3741" s="1">
        <f>CEILING(E3741*0.915,LOOKUP(E3741*0.915,{0,10,50,100,500},{0.01,0.05,0.1,0.5,1}))</f>
        <v>45.300000000000004</v>
      </c>
      <c r="L3741" s="1">
        <f>FLOOR(E3741*1.1,LOOKUP(E3741*1.1,{0,10,50,100,500},{0.01,0.05,0.1,0.5,1}))</f>
        <v>54.400000000000006</v>
      </c>
      <c r="M3741" s="1">
        <f t="shared" si="522"/>
        <v>53.900000000000006</v>
      </c>
      <c r="N3741" s="2">
        <f t="shared" si="523"/>
        <v>-2.8282828282828253E-2</v>
      </c>
      <c r="O3741" s="2">
        <f t="shared" si="524"/>
        <v>3.6363636363636306E-2</v>
      </c>
      <c r="P3741" s="3">
        <f t="shared" si="525"/>
        <v>-3.0619848336594976E-2</v>
      </c>
      <c r="Q3741" s="2">
        <f t="shared" si="529"/>
        <v>-0.38450005929584319</v>
      </c>
      <c r="U3741" s="2">
        <f t="shared" si="526"/>
        <v>-3.0619848336594976E-2</v>
      </c>
      <c r="V3741" s="2">
        <f t="shared" si="530"/>
        <v>-0.38450005929584319</v>
      </c>
      <c r="Z3741" s="1">
        <f t="shared" si="527"/>
        <v>49.65</v>
      </c>
      <c r="AC3741" s="1" t="str">
        <f t="shared" si="528"/>
        <v>N</v>
      </c>
    </row>
    <row r="3742" spans="1:29" x14ac:dyDescent="0.25">
      <c r="A3742" s="1">
        <v>20181204</v>
      </c>
      <c r="B3742" s="1">
        <v>6153</v>
      </c>
      <c r="C3742" s="1" t="s">
        <v>195</v>
      </c>
      <c r="D3742" s="1">
        <v>7.95</v>
      </c>
      <c r="E3742" s="1">
        <v>32.85</v>
      </c>
      <c r="F3742" s="1">
        <v>31.7</v>
      </c>
      <c r="G3742" s="1">
        <v>32.299999999999997</v>
      </c>
      <c r="H3742" s="1">
        <v>31.6</v>
      </c>
      <c r="I3742" s="1">
        <v>31.85</v>
      </c>
      <c r="J3742" s="1">
        <f>CEILING(E3742*0.9,LOOKUP(E3742*0.9,{0,10,50,100,500},{0.01,0.05,0.1,0.5,1}))</f>
        <v>29.6</v>
      </c>
      <c r="K3742" s="1">
        <f>CEILING(E3742*0.915,LOOKUP(E3742*0.915,{0,10,50,100,500},{0.01,0.05,0.1,0.5,1}))</f>
        <v>30.1</v>
      </c>
      <c r="L3742" s="1">
        <f>FLOOR(E3742*1.1,LOOKUP(E3742*1.1,{0,10,50,100,500},{0.01,0.05,0.1,0.5,1}))</f>
        <v>36.1</v>
      </c>
      <c r="M3742" s="1">
        <f t="shared" si="522"/>
        <v>35.85</v>
      </c>
      <c r="N3742" s="2">
        <f t="shared" si="523"/>
        <v>-3.5007610350076164E-2</v>
      </c>
      <c r="O3742" s="2">
        <f t="shared" si="524"/>
        <v>-1.6742770167427829E-2</v>
      </c>
      <c r="P3742" s="3">
        <f t="shared" si="525"/>
        <v>0</v>
      </c>
      <c r="Q3742" s="2">
        <f t="shared" si="529"/>
        <v>-0.38450005929584319</v>
      </c>
      <c r="U3742" s="2">
        <f t="shared" si="526"/>
        <v>0</v>
      </c>
      <c r="V3742" s="2">
        <f t="shared" si="530"/>
        <v>-0.38450005929584319</v>
      </c>
      <c r="Z3742" s="1">
        <f t="shared" si="527"/>
        <v>33</v>
      </c>
      <c r="AC3742" s="1" t="str">
        <f t="shared" si="528"/>
        <v>N</v>
      </c>
    </row>
    <row r="3743" spans="1:29" x14ac:dyDescent="0.25">
      <c r="A3743" s="1">
        <v>20181205</v>
      </c>
      <c r="B3743" s="1">
        <v>2375</v>
      </c>
      <c r="C3743" s="1" t="s">
        <v>44</v>
      </c>
      <c r="D3743" s="1">
        <v>29.25</v>
      </c>
      <c r="E3743" s="1">
        <v>37.799999999999997</v>
      </c>
      <c r="F3743" s="1">
        <v>37.75</v>
      </c>
      <c r="G3743" s="1">
        <v>37.9</v>
      </c>
      <c r="H3743" s="1">
        <v>34.049999999999997</v>
      </c>
      <c r="I3743" s="1">
        <v>34.5</v>
      </c>
      <c r="J3743" s="1">
        <f>CEILING(E3743*0.9,LOOKUP(E3743*0.9,{0,10,50,100,500},{0.01,0.05,0.1,0.5,1}))</f>
        <v>34.050000000000004</v>
      </c>
      <c r="K3743" s="1">
        <f>CEILING(E3743*0.915,LOOKUP(E3743*0.915,{0,10,50,100,500},{0.01,0.05,0.1,0.5,1}))</f>
        <v>34.6</v>
      </c>
      <c r="L3743" s="1">
        <f>FLOOR(E3743*1.1,LOOKUP(E3743*1.1,{0,10,50,100,500},{0.01,0.05,0.1,0.5,1}))</f>
        <v>41.550000000000004</v>
      </c>
      <c r="M3743" s="1">
        <f t="shared" si="522"/>
        <v>41.300000000000004</v>
      </c>
      <c r="N3743" s="2">
        <f t="shared" si="523"/>
        <v>-1.3227513227512477E-3</v>
      </c>
      <c r="O3743" s="2">
        <f t="shared" si="524"/>
        <v>2.6455026455026831E-3</v>
      </c>
      <c r="P3743" s="3">
        <f t="shared" si="525"/>
        <v>0</v>
      </c>
      <c r="Q3743" s="2">
        <f t="shared" si="529"/>
        <v>-0.38450005929584319</v>
      </c>
      <c r="U3743" s="2">
        <f t="shared" si="526"/>
        <v>0</v>
      </c>
      <c r="V3743" s="2">
        <f t="shared" si="530"/>
        <v>-0.38450005929584319</v>
      </c>
      <c r="Z3743" s="1">
        <f t="shared" si="527"/>
        <v>37.949999999999996</v>
      </c>
      <c r="AC3743" s="1" t="str">
        <f t="shared" si="528"/>
        <v>N</v>
      </c>
    </row>
    <row r="3744" spans="1:29" x14ac:dyDescent="0.25">
      <c r="A3744" s="1">
        <v>20181205</v>
      </c>
      <c r="B3744" s="1">
        <v>3317</v>
      </c>
      <c r="C3744" s="1" t="s">
        <v>169</v>
      </c>
      <c r="D3744" s="1">
        <v>22.55</v>
      </c>
      <c r="E3744" s="1">
        <v>38.950000000000003</v>
      </c>
      <c r="F3744" s="1">
        <v>38.35</v>
      </c>
      <c r="G3744" s="1">
        <v>38.450000000000003</v>
      </c>
      <c r="H3744" s="1">
        <v>35.1</v>
      </c>
      <c r="I3744" s="1">
        <v>35.1</v>
      </c>
      <c r="J3744" s="1">
        <f>CEILING(E3744*0.9,LOOKUP(E3744*0.9,{0,10,50,100,500},{0.01,0.05,0.1,0.5,1}))</f>
        <v>35.1</v>
      </c>
      <c r="K3744" s="1">
        <f>CEILING(E3744*0.915,LOOKUP(E3744*0.915,{0,10,50,100,500},{0.01,0.05,0.1,0.5,1}))</f>
        <v>35.65</v>
      </c>
      <c r="L3744" s="1">
        <f>FLOOR(E3744*1.1,LOOKUP(E3744*1.1,{0,10,50,100,500},{0.01,0.05,0.1,0.5,1}))</f>
        <v>42.800000000000004</v>
      </c>
      <c r="M3744" s="1">
        <f t="shared" si="522"/>
        <v>42.550000000000004</v>
      </c>
      <c r="N3744" s="2">
        <f t="shared" si="523"/>
        <v>-1.5404364569961524E-2</v>
      </c>
      <c r="O3744" s="2">
        <f t="shared" si="524"/>
        <v>-1.2836970474967907E-2</v>
      </c>
      <c r="P3744" s="3">
        <f t="shared" si="525"/>
        <v>0</v>
      </c>
      <c r="Q3744" s="2">
        <f t="shared" si="529"/>
        <v>-0.38450005929584319</v>
      </c>
      <c r="U3744" s="2">
        <f t="shared" si="526"/>
        <v>0</v>
      </c>
      <c r="V3744" s="2">
        <f t="shared" si="530"/>
        <v>-0.38450005929584319</v>
      </c>
      <c r="Z3744" s="1">
        <f t="shared" si="527"/>
        <v>39.1</v>
      </c>
      <c r="AC3744" s="1" t="str">
        <f t="shared" si="528"/>
        <v>N</v>
      </c>
    </row>
    <row r="3745" spans="1:29" x14ac:dyDescent="0.25">
      <c r="A3745" s="1">
        <v>20181205</v>
      </c>
      <c r="B3745" s="1">
        <v>3016</v>
      </c>
      <c r="C3745" s="1" t="s">
        <v>53</v>
      </c>
      <c r="D3745" s="1">
        <v>7.72</v>
      </c>
      <c r="E3745" s="1">
        <v>51.1</v>
      </c>
      <c r="F3745" s="1">
        <v>50.7</v>
      </c>
      <c r="G3745" s="1">
        <v>52</v>
      </c>
      <c r="H3745" s="1">
        <v>46</v>
      </c>
      <c r="I3745" s="1">
        <v>46.3</v>
      </c>
      <c r="J3745" s="1">
        <f>CEILING(E3745*0.9,LOOKUP(E3745*0.9,{0,10,50,100,500},{0.01,0.05,0.1,0.5,1}))</f>
        <v>46</v>
      </c>
      <c r="K3745" s="1">
        <f>CEILING(E3745*0.915,LOOKUP(E3745*0.915,{0,10,50,100,500},{0.01,0.05,0.1,0.5,1}))</f>
        <v>46.800000000000004</v>
      </c>
      <c r="L3745" s="1">
        <f>FLOOR(E3745*1.1,LOOKUP(E3745*1.1,{0,10,50,100,500},{0.01,0.05,0.1,0.5,1}))</f>
        <v>56.2</v>
      </c>
      <c r="M3745" s="1">
        <f t="shared" si="522"/>
        <v>55.7</v>
      </c>
      <c r="N3745" s="2">
        <f t="shared" si="523"/>
        <v>-7.8277886497064297E-3</v>
      </c>
      <c r="O3745" s="2">
        <f t="shared" si="524"/>
        <v>1.7612524461839502E-2</v>
      </c>
      <c r="P3745" s="3">
        <f t="shared" si="525"/>
        <v>9.5805944444444263E-2</v>
      </c>
      <c r="Q3745" s="2">
        <f t="shared" si="529"/>
        <v>-0.28869411485139895</v>
      </c>
      <c r="U3745" s="2">
        <f t="shared" si="526"/>
        <v>9.5805944444444263E-2</v>
      </c>
      <c r="V3745" s="2">
        <f t="shared" si="530"/>
        <v>-0.28869411485139895</v>
      </c>
      <c r="Z3745" s="1">
        <f t="shared" si="527"/>
        <v>51.4</v>
      </c>
      <c r="AC3745" s="1" t="str">
        <f t="shared" si="528"/>
        <v>N</v>
      </c>
    </row>
    <row r="3746" spans="1:29" x14ac:dyDescent="0.25">
      <c r="A3746" s="1">
        <v>20181205</v>
      </c>
      <c r="B3746" s="1">
        <v>8261</v>
      </c>
      <c r="C3746" s="1" t="s">
        <v>163</v>
      </c>
      <c r="D3746" s="1">
        <v>7.69</v>
      </c>
      <c r="E3746" s="1">
        <v>33.65</v>
      </c>
      <c r="F3746" s="1">
        <v>33.5</v>
      </c>
      <c r="G3746" s="1">
        <v>34.5</v>
      </c>
      <c r="H3746" s="1">
        <v>30.65</v>
      </c>
      <c r="I3746" s="1">
        <v>31</v>
      </c>
      <c r="J3746" s="1">
        <f>CEILING(E3746*0.9,LOOKUP(E3746*0.9,{0,10,50,100,500},{0.01,0.05,0.1,0.5,1}))</f>
        <v>30.3</v>
      </c>
      <c r="K3746" s="1">
        <f>CEILING(E3746*0.915,LOOKUP(E3746*0.915,{0,10,50,100,500},{0.01,0.05,0.1,0.5,1}))</f>
        <v>30.8</v>
      </c>
      <c r="L3746" s="1">
        <f>FLOOR(E3746*1.1,LOOKUP(E3746*1.1,{0,10,50,100,500},{0.01,0.05,0.1,0.5,1}))</f>
        <v>37</v>
      </c>
      <c r="M3746" s="1">
        <f t="shared" si="522"/>
        <v>36.75</v>
      </c>
      <c r="N3746" s="2">
        <f t="shared" si="523"/>
        <v>-4.4576523031203148E-3</v>
      </c>
      <c r="O3746" s="2">
        <f t="shared" si="524"/>
        <v>2.5260029717682063E-2</v>
      </c>
      <c r="P3746" s="3">
        <f t="shared" si="525"/>
        <v>9.491962987012971E-2</v>
      </c>
      <c r="Q3746" s="2">
        <f t="shared" si="529"/>
        <v>-0.19377448498126926</v>
      </c>
      <c r="U3746" s="2">
        <f t="shared" si="526"/>
        <v>9.491962987012971E-2</v>
      </c>
      <c r="V3746" s="2">
        <f t="shared" si="530"/>
        <v>-0.19377448498126926</v>
      </c>
      <c r="Z3746" s="1">
        <f t="shared" si="527"/>
        <v>33.799999999999997</v>
      </c>
      <c r="AC3746" s="1" t="str">
        <f t="shared" si="528"/>
        <v>N</v>
      </c>
    </row>
    <row r="3747" spans="1:29" x14ac:dyDescent="0.25">
      <c r="A3747" s="1">
        <v>20181205</v>
      </c>
      <c r="B3747" s="1">
        <v>3455</v>
      </c>
      <c r="C3747" s="1" t="s">
        <v>434</v>
      </c>
      <c r="D3747" s="1">
        <v>6.69</v>
      </c>
      <c r="E3747" s="1">
        <v>71.099999999999994</v>
      </c>
      <c r="F3747" s="1">
        <v>72.5</v>
      </c>
      <c r="G3747" s="1">
        <v>73.3</v>
      </c>
      <c r="H3747" s="1">
        <v>65.8</v>
      </c>
      <c r="I3747" s="1">
        <v>67</v>
      </c>
      <c r="J3747" s="1">
        <f>CEILING(E3747*0.9,LOOKUP(E3747*0.9,{0,10,50,100,500},{0.01,0.05,0.1,0.5,1}))</f>
        <v>64</v>
      </c>
      <c r="K3747" s="1">
        <f>CEILING(E3747*0.915,LOOKUP(E3747*0.915,{0,10,50,100,500},{0.01,0.05,0.1,0.5,1}))</f>
        <v>65.100000000000009</v>
      </c>
      <c r="L3747" s="1">
        <f>FLOOR(E3747*1.1,LOOKUP(E3747*1.1,{0,10,50,100,500},{0.01,0.05,0.1,0.5,1}))</f>
        <v>78.2</v>
      </c>
      <c r="M3747" s="1">
        <f t="shared" si="522"/>
        <v>77.7</v>
      </c>
      <c r="N3747" s="2">
        <f t="shared" si="523"/>
        <v>1.969057665260205E-2</v>
      </c>
      <c r="O3747" s="2">
        <f t="shared" si="524"/>
        <v>3.0942334739803137E-2</v>
      </c>
      <c r="P3747" s="3">
        <f t="shared" si="525"/>
        <v>7.9635664179104379E-2</v>
      </c>
      <c r="Q3747" s="2">
        <f t="shared" si="529"/>
        <v>-0.11413882080216488</v>
      </c>
      <c r="U3747" s="2">
        <f t="shared" si="526"/>
        <v>7.9635664179104379E-2</v>
      </c>
      <c r="V3747" s="2">
        <f t="shared" si="530"/>
        <v>-0.11413882080216488</v>
      </c>
      <c r="Z3747" s="1">
        <f t="shared" si="527"/>
        <v>71.399999999999991</v>
      </c>
      <c r="AC3747" s="1" t="str">
        <f t="shared" si="528"/>
        <v>N</v>
      </c>
    </row>
    <row r="3748" spans="1:29" x14ac:dyDescent="0.25">
      <c r="A3748" s="1">
        <v>20181205</v>
      </c>
      <c r="B3748" s="1">
        <v>5281</v>
      </c>
      <c r="C3748" s="1" t="s">
        <v>688</v>
      </c>
      <c r="D3748" s="1">
        <v>6.37</v>
      </c>
      <c r="E3748" s="1">
        <v>45.15</v>
      </c>
      <c r="F3748" s="1">
        <v>44.1</v>
      </c>
      <c r="G3748" s="1">
        <v>44.6</v>
      </c>
      <c r="H3748" s="1">
        <v>40.65</v>
      </c>
      <c r="I3748" s="1">
        <v>40.65</v>
      </c>
      <c r="J3748" s="1">
        <f>CEILING(E3748*0.9,LOOKUP(E3748*0.9,{0,10,50,100,500},{0.01,0.05,0.1,0.5,1}))</f>
        <v>40.650000000000006</v>
      </c>
      <c r="K3748" s="1">
        <f>CEILING(E3748*0.915,LOOKUP(E3748*0.915,{0,10,50,100,500},{0.01,0.05,0.1,0.5,1}))</f>
        <v>41.35</v>
      </c>
      <c r="L3748" s="1">
        <f>FLOOR(E3748*1.1,LOOKUP(E3748*1.1,{0,10,50,100,500},{0.01,0.05,0.1,0.5,1}))</f>
        <v>49.650000000000006</v>
      </c>
      <c r="M3748" s="1">
        <f t="shared" si="522"/>
        <v>49.400000000000006</v>
      </c>
      <c r="N3748" s="2">
        <f t="shared" si="523"/>
        <v>-2.3255813953488309E-2</v>
      </c>
      <c r="O3748" s="2">
        <f t="shared" si="524"/>
        <v>-1.2181616832779562E-2</v>
      </c>
      <c r="P3748" s="3">
        <f t="shared" si="525"/>
        <v>0</v>
      </c>
      <c r="Q3748" s="2">
        <f t="shared" si="529"/>
        <v>-0.11413882080216488</v>
      </c>
      <c r="U3748" s="2">
        <f t="shared" si="526"/>
        <v>0</v>
      </c>
      <c r="V3748" s="2">
        <f t="shared" si="530"/>
        <v>-0.11413882080216488</v>
      </c>
      <c r="Z3748" s="1">
        <f t="shared" si="527"/>
        <v>45.3</v>
      </c>
      <c r="AC3748" s="1" t="str">
        <f t="shared" si="528"/>
        <v>N</v>
      </c>
    </row>
    <row r="3749" spans="1:29" x14ac:dyDescent="0.25">
      <c r="A3749" s="1">
        <v>20181205</v>
      </c>
      <c r="B3749" s="1">
        <v>1784</v>
      </c>
      <c r="C3749" s="1" t="s">
        <v>181</v>
      </c>
      <c r="D3749" s="1">
        <v>6.28</v>
      </c>
      <c r="E3749" s="1">
        <v>27.1</v>
      </c>
      <c r="F3749" s="1">
        <v>26.75</v>
      </c>
      <c r="G3749" s="1">
        <v>27.05</v>
      </c>
      <c r="H3749" s="1">
        <v>25.7</v>
      </c>
      <c r="I3749" s="1">
        <v>25.9</v>
      </c>
      <c r="J3749" s="1">
        <f>CEILING(E3749*0.9,LOOKUP(E3749*0.9,{0,10,50,100,500},{0.01,0.05,0.1,0.5,1}))</f>
        <v>24.400000000000002</v>
      </c>
      <c r="K3749" s="1">
        <f>CEILING(E3749*0.915,LOOKUP(E3749*0.915,{0,10,50,100,500},{0.01,0.05,0.1,0.5,1}))</f>
        <v>24.8</v>
      </c>
      <c r="L3749" s="1">
        <f>FLOOR(E3749*1.1,LOOKUP(E3749*1.1,{0,10,50,100,500},{0.01,0.05,0.1,0.5,1}))</f>
        <v>29.8</v>
      </c>
      <c r="M3749" s="1">
        <f t="shared" si="522"/>
        <v>29.55</v>
      </c>
      <c r="N3749" s="2">
        <f t="shared" si="523"/>
        <v>-1.2915129151291565E-2</v>
      </c>
      <c r="O3749" s="2">
        <f t="shared" si="524"/>
        <v>-1.845018450184528E-3</v>
      </c>
      <c r="P3749" s="3">
        <f t="shared" si="525"/>
        <v>0</v>
      </c>
      <c r="Q3749" s="2">
        <f t="shared" si="529"/>
        <v>-0.11413882080216488</v>
      </c>
      <c r="U3749" s="2">
        <f t="shared" si="526"/>
        <v>0</v>
      </c>
      <c r="V3749" s="2">
        <f t="shared" si="530"/>
        <v>-0.11413882080216488</v>
      </c>
      <c r="Z3749" s="1">
        <f t="shared" si="527"/>
        <v>27.25</v>
      </c>
      <c r="AC3749" s="1" t="str">
        <f t="shared" si="528"/>
        <v>N</v>
      </c>
    </row>
    <row r="3750" spans="1:29" x14ac:dyDescent="0.25">
      <c r="A3750" s="1">
        <v>20181205</v>
      </c>
      <c r="B3750" s="1">
        <v>2485</v>
      </c>
      <c r="C3750" s="1" t="s">
        <v>577</v>
      </c>
      <c r="D3750" s="1">
        <v>5.94</v>
      </c>
      <c r="E3750" s="1">
        <v>20.45</v>
      </c>
      <c r="F3750" s="1">
        <v>20.100000000000001</v>
      </c>
      <c r="G3750" s="1">
        <v>20.25</v>
      </c>
      <c r="H3750" s="1">
        <v>19.5</v>
      </c>
      <c r="I3750" s="1">
        <v>19.899999999999999</v>
      </c>
      <c r="J3750" s="1">
        <f>CEILING(E3750*0.9,LOOKUP(E3750*0.9,{0,10,50,100,500},{0.01,0.05,0.1,0.5,1}))</f>
        <v>18.45</v>
      </c>
      <c r="K3750" s="1">
        <f>CEILING(E3750*0.915,LOOKUP(E3750*0.915,{0,10,50,100,500},{0.01,0.05,0.1,0.5,1}))</f>
        <v>18.75</v>
      </c>
      <c r="L3750" s="1">
        <f>FLOOR(E3750*1.1,LOOKUP(E3750*1.1,{0,10,50,100,500},{0.01,0.05,0.1,0.5,1}))</f>
        <v>22.450000000000003</v>
      </c>
      <c r="M3750" s="1">
        <f t="shared" si="522"/>
        <v>22.200000000000003</v>
      </c>
      <c r="N3750" s="2">
        <f t="shared" si="523"/>
        <v>-1.7114914425427768E-2</v>
      </c>
      <c r="O3750" s="2">
        <f t="shared" si="524"/>
        <v>-9.779951100244464E-3</v>
      </c>
      <c r="P3750" s="3">
        <f t="shared" si="525"/>
        <v>0</v>
      </c>
      <c r="Q3750" s="2">
        <f t="shared" si="529"/>
        <v>-0.11413882080216488</v>
      </c>
      <c r="U3750" s="2">
        <f t="shared" si="526"/>
        <v>0</v>
      </c>
      <c r="V3750" s="2">
        <f t="shared" si="530"/>
        <v>-0.11413882080216488</v>
      </c>
      <c r="Z3750" s="1">
        <f t="shared" si="527"/>
        <v>20.599999999999998</v>
      </c>
      <c r="AC3750" s="1" t="str">
        <f t="shared" si="528"/>
        <v>N</v>
      </c>
    </row>
    <row r="3751" spans="1:29" x14ac:dyDescent="0.25">
      <c r="A3751" s="1">
        <v>20181206</v>
      </c>
      <c r="B3751" s="1">
        <v>3432</v>
      </c>
      <c r="C3751" s="1" t="s">
        <v>551</v>
      </c>
      <c r="D3751" s="1">
        <v>6.19</v>
      </c>
      <c r="E3751" s="1">
        <v>15.75</v>
      </c>
      <c r="F3751" s="1">
        <v>15.5</v>
      </c>
      <c r="G3751" s="1">
        <v>15.75</v>
      </c>
      <c r="H3751" s="1">
        <v>15.1</v>
      </c>
      <c r="I3751" s="1">
        <v>15.45</v>
      </c>
      <c r="J3751" s="1">
        <f>CEILING(E3751*0.9,LOOKUP(E3751*0.9,{0,10,50,100,500},{0.01,0.05,0.1,0.5,1}))</f>
        <v>14.200000000000001</v>
      </c>
      <c r="K3751" s="1">
        <f>CEILING(E3751*0.915,LOOKUP(E3751*0.915,{0,10,50,100,500},{0.01,0.05,0.1,0.5,1}))</f>
        <v>14.450000000000001</v>
      </c>
      <c r="L3751" s="1">
        <f>FLOOR(E3751*1.1,LOOKUP(E3751*1.1,{0,10,50,100,500},{0.01,0.05,0.1,0.5,1}))</f>
        <v>17.3</v>
      </c>
      <c r="M3751" s="1">
        <f t="shared" si="522"/>
        <v>17.05</v>
      </c>
      <c r="N3751" s="2">
        <f t="shared" si="523"/>
        <v>-1.5873015873015872E-2</v>
      </c>
      <c r="O3751" s="2">
        <f t="shared" si="524"/>
        <v>0</v>
      </c>
      <c r="P3751" s="3">
        <f t="shared" si="525"/>
        <v>0</v>
      </c>
      <c r="Q3751" s="2">
        <f t="shared" si="529"/>
        <v>-0.11413882080216488</v>
      </c>
      <c r="U3751" s="2">
        <f t="shared" si="526"/>
        <v>0</v>
      </c>
      <c r="V3751" s="2">
        <f t="shared" si="530"/>
        <v>-0.11413882080216488</v>
      </c>
      <c r="Z3751" s="1">
        <f t="shared" si="527"/>
        <v>15.9</v>
      </c>
      <c r="AC3751" s="1" t="str">
        <f t="shared" si="528"/>
        <v>N</v>
      </c>
    </row>
    <row r="3752" spans="1:29" x14ac:dyDescent="0.25">
      <c r="A3752" s="1">
        <v>20181206</v>
      </c>
      <c r="B3752" s="1">
        <v>3499</v>
      </c>
      <c r="C3752" s="1" t="s">
        <v>497</v>
      </c>
      <c r="D3752" s="1">
        <v>4.92</v>
      </c>
      <c r="E3752" s="1">
        <v>12.35</v>
      </c>
      <c r="F3752" s="1">
        <v>12.8</v>
      </c>
      <c r="G3752" s="1">
        <v>13.45</v>
      </c>
      <c r="H3752" s="1">
        <v>12.4</v>
      </c>
      <c r="I3752" s="1">
        <v>12.5</v>
      </c>
      <c r="J3752" s="1">
        <f>CEILING(E3752*0.9,LOOKUP(E3752*0.9,{0,10,50,100,500},{0.01,0.05,0.1,0.5,1}))</f>
        <v>11.15</v>
      </c>
      <c r="K3752" s="1">
        <f>CEILING(E3752*0.915,LOOKUP(E3752*0.915,{0,10,50,100,500},{0.01,0.05,0.1,0.5,1}))</f>
        <v>11.350000000000001</v>
      </c>
      <c r="L3752" s="1">
        <f>FLOOR(E3752*1.1,LOOKUP(E3752*1.1,{0,10,50,100,500},{0.01,0.05,0.1,0.5,1}))</f>
        <v>13.55</v>
      </c>
      <c r="M3752" s="1">
        <f t="shared" si="522"/>
        <v>13.3</v>
      </c>
      <c r="N3752" s="2">
        <f t="shared" si="523"/>
        <v>3.643724696356284E-2</v>
      </c>
      <c r="O3752" s="2">
        <f t="shared" si="524"/>
        <v>8.9068825910931154E-2</v>
      </c>
      <c r="P3752" s="3">
        <f t="shared" si="525"/>
        <v>-3.9820593984962419E-2</v>
      </c>
      <c r="Q3752" s="2">
        <f t="shared" si="529"/>
        <v>-0.1539594147871273</v>
      </c>
      <c r="U3752" s="2">
        <f t="shared" si="526"/>
        <v>-3.9820593984962419E-2</v>
      </c>
      <c r="V3752" s="2">
        <f t="shared" si="530"/>
        <v>-0.1539594147871273</v>
      </c>
      <c r="Z3752" s="1">
        <f t="shared" si="527"/>
        <v>12.5</v>
      </c>
      <c r="AC3752" s="1" t="str">
        <f t="shared" si="528"/>
        <v>N</v>
      </c>
    </row>
    <row r="3753" spans="1:29" x14ac:dyDescent="0.25">
      <c r="A3753" s="1">
        <v>20181206</v>
      </c>
      <c r="B3753" s="1">
        <v>3211</v>
      </c>
      <c r="C3753" s="1" t="s">
        <v>240</v>
      </c>
      <c r="D3753" s="1">
        <v>3.54</v>
      </c>
      <c r="E3753" s="1">
        <v>43.2</v>
      </c>
      <c r="F3753" s="1">
        <v>43.9</v>
      </c>
      <c r="G3753" s="1">
        <v>44.15</v>
      </c>
      <c r="H3753" s="1">
        <v>43.35</v>
      </c>
      <c r="I3753" s="1">
        <v>43.8</v>
      </c>
      <c r="J3753" s="1">
        <f>CEILING(E3753*0.9,LOOKUP(E3753*0.9,{0,10,50,100,500},{0.01,0.05,0.1,0.5,1}))</f>
        <v>38.900000000000006</v>
      </c>
      <c r="K3753" s="1">
        <f>CEILING(E3753*0.915,LOOKUP(E3753*0.915,{0,10,50,100,500},{0.01,0.05,0.1,0.5,1}))</f>
        <v>39.550000000000004</v>
      </c>
      <c r="L3753" s="1">
        <f>FLOOR(E3753*1.1,LOOKUP(E3753*1.1,{0,10,50,100,500},{0.01,0.05,0.1,0.5,1}))</f>
        <v>47.5</v>
      </c>
      <c r="M3753" s="1">
        <f t="shared" si="522"/>
        <v>47.25</v>
      </c>
      <c r="N3753" s="2">
        <f t="shared" si="523"/>
        <v>1.6203703703703606E-2</v>
      </c>
      <c r="O3753" s="2">
        <f t="shared" si="524"/>
        <v>2.1990740740740641E-2</v>
      </c>
      <c r="P3753" s="3">
        <f t="shared" si="525"/>
        <v>-1.9230593607373678E-5</v>
      </c>
      <c r="Q3753" s="2">
        <f t="shared" si="529"/>
        <v>-0.15397864538073466</v>
      </c>
      <c r="U3753" s="2">
        <f t="shared" si="526"/>
        <v>-1.9230593607373678E-5</v>
      </c>
      <c r="V3753" s="2">
        <f t="shared" si="530"/>
        <v>-0.15397864538073466</v>
      </c>
      <c r="Z3753" s="1">
        <f t="shared" si="527"/>
        <v>43.35</v>
      </c>
      <c r="AC3753" s="1" t="str">
        <f t="shared" si="528"/>
        <v>N</v>
      </c>
    </row>
    <row r="3754" spans="1:29" x14ac:dyDescent="0.25">
      <c r="A3754" s="1">
        <v>20181206</v>
      </c>
      <c r="B3754" s="1">
        <v>3338</v>
      </c>
      <c r="C3754" s="1" t="s">
        <v>50</v>
      </c>
      <c r="D3754" s="1">
        <v>3.31</v>
      </c>
      <c r="E3754" s="1">
        <v>24.35</v>
      </c>
      <c r="F3754" s="1">
        <v>24.45</v>
      </c>
      <c r="G3754" s="1">
        <v>25.15</v>
      </c>
      <c r="H3754" s="1">
        <v>23.85</v>
      </c>
      <c r="I3754" s="1">
        <v>23.95</v>
      </c>
      <c r="J3754" s="1">
        <f>CEILING(E3754*0.9,LOOKUP(E3754*0.9,{0,10,50,100,500},{0.01,0.05,0.1,0.5,1}))</f>
        <v>21.950000000000003</v>
      </c>
      <c r="K3754" s="1">
        <f>CEILING(E3754*0.915,LOOKUP(E3754*0.915,{0,10,50,100,500},{0.01,0.05,0.1,0.5,1}))</f>
        <v>22.3</v>
      </c>
      <c r="L3754" s="1">
        <f>FLOOR(E3754*1.1,LOOKUP(E3754*1.1,{0,10,50,100,500},{0.01,0.05,0.1,0.5,1}))</f>
        <v>26.75</v>
      </c>
      <c r="M3754" s="1">
        <f t="shared" si="522"/>
        <v>26.5</v>
      </c>
      <c r="N3754" s="2">
        <f t="shared" si="523"/>
        <v>4.1067761806980645E-3</v>
      </c>
      <c r="O3754" s="2">
        <f t="shared" si="524"/>
        <v>3.2854209445585099E-2</v>
      </c>
      <c r="P3754" s="3">
        <f t="shared" si="525"/>
        <v>2.0622899791231747E-2</v>
      </c>
      <c r="Q3754" s="2">
        <f t="shared" si="529"/>
        <v>-0.13335574558950292</v>
      </c>
      <c r="U3754" s="2">
        <f t="shared" si="526"/>
        <v>2.0622899791231747E-2</v>
      </c>
      <c r="V3754" s="2">
        <f t="shared" si="530"/>
        <v>-0.13335574558950292</v>
      </c>
      <c r="Z3754" s="1">
        <f t="shared" si="527"/>
        <v>24.5</v>
      </c>
      <c r="AC3754" s="1" t="str">
        <f t="shared" si="528"/>
        <v>N</v>
      </c>
    </row>
    <row r="3755" spans="1:29" x14ac:dyDescent="0.25">
      <c r="A3755" s="1">
        <v>20181207</v>
      </c>
      <c r="B3755" s="1">
        <v>2375</v>
      </c>
      <c r="C3755" s="1" t="s">
        <v>44</v>
      </c>
      <c r="D3755" s="1">
        <v>20.92</v>
      </c>
      <c r="E3755" s="1">
        <v>35.75</v>
      </c>
      <c r="F3755" s="1">
        <v>34.799999999999997</v>
      </c>
      <c r="G3755" s="1">
        <v>35.299999999999997</v>
      </c>
      <c r="H3755" s="1">
        <v>32.549999999999997</v>
      </c>
      <c r="I3755" s="1">
        <v>33.9</v>
      </c>
      <c r="J3755" s="1">
        <f>CEILING(E3755*0.9,LOOKUP(E3755*0.9,{0,10,50,100,500},{0.01,0.05,0.1,0.5,1}))</f>
        <v>32.200000000000003</v>
      </c>
      <c r="K3755" s="1">
        <f>CEILING(E3755*0.915,LOOKUP(E3755*0.915,{0,10,50,100,500},{0.01,0.05,0.1,0.5,1}))</f>
        <v>32.75</v>
      </c>
      <c r="L3755" s="1">
        <f>FLOOR(E3755*1.1,LOOKUP(E3755*1.1,{0,10,50,100,500},{0.01,0.05,0.1,0.5,1}))</f>
        <v>39.300000000000004</v>
      </c>
      <c r="M3755" s="1">
        <f t="shared" si="522"/>
        <v>39.050000000000004</v>
      </c>
      <c r="N3755" s="2">
        <f t="shared" si="523"/>
        <v>-2.6573426573426654E-2</v>
      </c>
      <c r="O3755" s="2">
        <f t="shared" si="524"/>
        <v>-1.2587412587412666E-2</v>
      </c>
      <c r="P3755" s="3">
        <f t="shared" si="525"/>
        <v>0</v>
      </c>
      <c r="Q3755" s="2">
        <f t="shared" si="529"/>
        <v>-0.13335574558950292</v>
      </c>
      <c r="U3755" s="2">
        <f t="shared" si="526"/>
        <v>0</v>
      </c>
      <c r="V3755" s="2">
        <f t="shared" si="530"/>
        <v>-0.13335574558950292</v>
      </c>
      <c r="Z3755" s="1">
        <f t="shared" si="527"/>
        <v>35.9</v>
      </c>
      <c r="AC3755" s="1" t="str">
        <f t="shared" si="528"/>
        <v>N</v>
      </c>
    </row>
    <row r="3756" spans="1:29" x14ac:dyDescent="0.25">
      <c r="A3756" s="1">
        <v>20181207</v>
      </c>
      <c r="B3756" s="1">
        <v>3317</v>
      </c>
      <c r="C3756" s="1" t="s">
        <v>169</v>
      </c>
      <c r="D3756" s="1">
        <v>8.06</v>
      </c>
      <c r="E3756" s="1">
        <v>36</v>
      </c>
      <c r="F3756" s="1">
        <v>34</v>
      </c>
      <c r="G3756" s="1">
        <v>36.049999999999997</v>
      </c>
      <c r="H3756" s="1">
        <v>33.950000000000003</v>
      </c>
      <c r="I3756" s="1">
        <v>34.299999999999997</v>
      </c>
      <c r="J3756" s="1">
        <f>CEILING(E3756*0.9,LOOKUP(E3756*0.9,{0,10,50,100,500},{0.01,0.05,0.1,0.5,1}))</f>
        <v>32.4</v>
      </c>
      <c r="K3756" s="1">
        <f>CEILING(E3756*0.915,LOOKUP(E3756*0.915,{0,10,50,100,500},{0.01,0.05,0.1,0.5,1}))</f>
        <v>32.950000000000003</v>
      </c>
      <c r="L3756" s="1">
        <f>FLOOR(E3756*1.1,LOOKUP(E3756*1.1,{0,10,50,100,500},{0.01,0.05,0.1,0.5,1}))</f>
        <v>39.6</v>
      </c>
      <c r="M3756" s="1">
        <f t="shared" si="522"/>
        <v>39.35</v>
      </c>
      <c r="N3756" s="2">
        <f t="shared" si="523"/>
        <v>-5.5555555555555552E-2</v>
      </c>
      <c r="O3756" s="2">
        <f t="shared" si="524"/>
        <v>1.38888888888881E-3</v>
      </c>
      <c r="P3756" s="3">
        <f t="shared" si="525"/>
        <v>0</v>
      </c>
      <c r="Q3756" s="2">
        <f t="shared" si="529"/>
        <v>-0.13335574558950292</v>
      </c>
      <c r="U3756" s="2">
        <f t="shared" si="526"/>
        <v>0</v>
      </c>
      <c r="V3756" s="2">
        <f t="shared" si="530"/>
        <v>-0.13335574558950292</v>
      </c>
      <c r="Z3756" s="1">
        <f t="shared" si="527"/>
        <v>36.15</v>
      </c>
      <c r="AC3756" s="1" t="str">
        <f t="shared" si="528"/>
        <v>N</v>
      </c>
    </row>
    <row r="3757" spans="1:29" x14ac:dyDescent="0.25">
      <c r="A3757" s="1">
        <v>20181207</v>
      </c>
      <c r="B3757" s="1">
        <v>6173</v>
      </c>
      <c r="C3757" s="1" t="s">
        <v>71</v>
      </c>
      <c r="D3757" s="1">
        <v>7.94</v>
      </c>
      <c r="E3757" s="1">
        <v>69.7</v>
      </c>
      <c r="F3757" s="1">
        <v>67.400000000000006</v>
      </c>
      <c r="G3757" s="1">
        <v>68.3</v>
      </c>
      <c r="H3757" s="1">
        <v>63.8</v>
      </c>
      <c r="I3757" s="1">
        <v>67.2</v>
      </c>
      <c r="J3757" s="1">
        <f>CEILING(E3757*0.9,LOOKUP(E3757*0.9,{0,10,50,100,500},{0.01,0.05,0.1,0.5,1}))</f>
        <v>62.800000000000004</v>
      </c>
      <c r="K3757" s="1">
        <f>CEILING(E3757*0.915,LOOKUP(E3757*0.915,{0,10,50,100,500},{0.01,0.05,0.1,0.5,1}))</f>
        <v>63.800000000000004</v>
      </c>
      <c r="L3757" s="1">
        <f>FLOOR(E3757*1.1,LOOKUP(E3757*1.1,{0,10,50,100,500},{0.01,0.05,0.1,0.5,1}))</f>
        <v>76.600000000000009</v>
      </c>
      <c r="M3757" s="1">
        <f t="shared" si="522"/>
        <v>76.100000000000009</v>
      </c>
      <c r="N3757" s="2">
        <f t="shared" si="523"/>
        <v>-3.2998565279770402E-2</v>
      </c>
      <c r="O3757" s="2">
        <f t="shared" si="524"/>
        <v>-2.0086083213773396E-2</v>
      </c>
      <c r="P3757" s="3">
        <f t="shared" si="525"/>
        <v>0</v>
      </c>
      <c r="Q3757" s="2">
        <f t="shared" si="529"/>
        <v>-0.13335574558950292</v>
      </c>
      <c r="U3757" s="2">
        <f t="shared" si="526"/>
        <v>0</v>
      </c>
      <c r="V3757" s="2">
        <f t="shared" si="530"/>
        <v>-0.13335574558950292</v>
      </c>
      <c r="Z3757" s="1">
        <f t="shared" si="527"/>
        <v>70</v>
      </c>
      <c r="AC3757" s="1" t="str">
        <f t="shared" si="528"/>
        <v>N</v>
      </c>
    </row>
    <row r="3758" spans="1:29" x14ac:dyDescent="0.25">
      <c r="A3758" s="1">
        <v>20181207</v>
      </c>
      <c r="B3758" s="1">
        <v>3234</v>
      </c>
      <c r="C3758" s="1" t="s">
        <v>21</v>
      </c>
      <c r="D3758" s="1">
        <v>6.47</v>
      </c>
      <c r="E3758" s="1">
        <v>29.15</v>
      </c>
      <c r="F3758" s="1">
        <v>29.15</v>
      </c>
      <c r="G3758" s="1">
        <v>32.049999999999997</v>
      </c>
      <c r="H3758" s="1">
        <v>29</v>
      </c>
      <c r="I3758" s="1">
        <v>29.9</v>
      </c>
      <c r="J3758" s="1">
        <f>CEILING(E3758*0.9,LOOKUP(E3758*0.9,{0,10,50,100,500},{0.01,0.05,0.1,0.5,1}))</f>
        <v>26.25</v>
      </c>
      <c r="K3758" s="1">
        <f>CEILING(E3758*0.915,LOOKUP(E3758*0.915,{0,10,50,100,500},{0.01,0.05,0.1,0.5,1}))</f>
        <v>26.700000000000003</v>
      </c>
      <c r="L3758" s="1">
        <f>FLOOR(E3758*1.1,LOOKUP(E3758*1.1,{0,10,50,100,500},{0.01,0.05,0.1,0.5,1}))</f>
        <v>32.050000000000004</v>
      </c>
      <c r="M3758" s="1">
        <f t="shared" si="522"/>
        <v>31.800000000000004</v>
      </c>
      <c r="N3758" s="2">
        <f t="shared" si="523"/>
        <v>0</v>
      </c>
      <c r="O3758" s="2">
        <f t="shared" si="524"/>
        <v>9.9485420240137179E-2</v>
      </c>
      <c r="P3758" s="3">
        <f t="shared" si="525"/>
        <v>-8.0765059748427875E-2</v>
      </c>
      <c r="Q3758" s="2">
        <f t="shared" si="529"/>
        <v>-0.21412080533793079</v>
      </c>
      <c r="U3758" s="2">
        <f t="shared" si="526"/>
        <v>-8.0765059748427875E-2</v>
      </c>
      <c r="V3758" s="2">
        <f t="shared" si="530"/>
        <v>-0.21412080533793079</v>
      </c>
      <c r="Z3758" s="1">
        <f t="shared" si="527"/>
        <v>29.299999999999997</v>
      </c>
      <c r="AC3758" s="1" t="str">
        <f t="shared" si="528"/>
        <v>N</v>
      </c>
    </row>
    <row r="3759" spans="1:29" x14ac:dyDescent="0.25">
      <c r="A3759" s="1">
        <v>20181207</v>
      </c>
      <c r="B3759" s="1">
        <v>3455</v>
      </c>
      <c r="C3759" s="1" t="s">
        <v>434</v>
      </c>
      <c r="D3759" s="1">
        <v>6.35</v>
      </c>
      <c r="E3759" s="1">
        <v>69.2</v>
      </c>
      <c r="F3759" s="1">
        <v>67.900000000000006</v>
      </c>
      <c r="G3759" s="1">
        <v>69.599999999999994</v>
      </c>
      <c r="H3759" s="1">
        <v>67.400000000000006</v>
      </c>
      <c r="I3759" s="1">
        <v>69.400000000000006</v>
      </c>
      <c r="J3759" s="1">
        <f>CEILING(E3759*0.9,LOOKUP(E3759*0.9,{0,10,50,100,500},{0.01,0.05,0.1,0.5,1}))</f>
        <v>62.300000000000004</v>
      </c>
      <c r="K3759" s="1">
        <f>CEILING(E3759*0.915,LOOKUP(E3759*0.915,{0,10,50,100,500},{0.01,0.05,0.1,0.5,1}))</f>
        <v>63.400000000000006</v>
      </c>
      <c r="L3759" s="1">
        <f>FLOOR(E3759*1.1,LOOKUP(E3759*1.1,{0,10,50,100,500},{0.01,0.05,0.1,0.5,1}))</f>
        <v>76.100000000000009</v>
      </c>
      <c r="M3759" s="1">
        <f t="shared" si="522"/>
        <v>75.600000000000009</v>
      </c>
      <c r="N3759" s="2">
        <f t="shared" si="523"/>
        <v>-1.8786127167630017E-2</v>
      </c>
      <c r="O3759" s="2">
        <f t="shared" si="524"/>
        <v>5.7803468208091251E-3</v>
      </c>
      <c r="P3759" s="3">
        <f t="shared" si="525"/>
        <v>-8.5981412103754108E-4</v>
      </c>
      <c r="Q3759" s="2">
        <f t="shared" si="529"/>
        <v>-0.21498061945896832</v>
      </c>
      <c r="U3759" s="2">
        <f t="shared" si="526"/>
        <v>-8.5981412103754108E-4</v>
      </c>
      <c r="V3759" s="2">
        <f t="shared" si="530"/>
        <v>-0.21498061945896832</v>
      </c>
      <c r="Z3759" s="1">
        <f t="shared" si="527"/>
        <v>69.5</v>
      </c>
      <c r="AC3759" s="1" t="str">
        <f t="shared" si="528"/>
        <v>N</v>
      </c>
    </row>
    <row r="3760" spans="1:29" x14ac:dyDescent="0.25">
      <c r="A3760" s="1">
        <v>20181207</v>
      </c>
      <c r="B3760" s="1">
        <v>2368</v>
      </c>
      <c r="C3760" s="1" t="s">
        <v>239</v>
      </c>
      <c r="D3760" s="1">
        <v>6.22</v>
      </c>
      <c r="E3760" s="1">
        <v>13.75</v>
      </c>
      <c r="F3760" s="1">
        <v>13.5</v>
      </c>
      <c r="G3760" s="1">
        <v>14.25</v>
      </c>
      <c r="H3760" s="1">
        <v>13.35</v>
      </c>
      <c r="I3760" s="1">
        <v>13.6</v>
      </c>
      <c r="J3760" s="1">
        <f>CEILING(E3760*0.9,LOOKUP(E3760*0.9,{0,10,50,100,500},{0.01,0.05,0.1,0.5,1}))</f>
        <v>12.4</v>
      </c>
      <c r="K3760" s="1">
        <f>CEILING(E3760*0.915,LOOKUP(E3760*0.915,{0,10,50,100,500},{0.01,0.05,0.1,0.5,1}))</f>
        <v>12.600000000000001</v>
      </c>
      <c r="L3760" s="1">
        <f>FLOOR(E3760*1.1,LOOKUP(E3760*1.1,{0,10,50,100,500},{0.01,0.05,0.1,0.5,1}))</f>
        <v>15.100000000000001</v>
      </c>
      <c r="M3760" s="1">
        <f t="shared" si="522"/>
        <v>14.850000000000001</v>
      </c>
      <c r="N3760" s="2">
        <f t="shared" si="523"/>
        <v>-1.8181818181818181E-2</v>
      </c>
      <c r="O3760" s="2">
        <f t="shared" si="524"/>
        <v>3.6363636363636362E-2</v>
      </c>
      <c r="P3760" s="3">
        <f t="shared" si="525"/>
        <v>1.9718933823529388E-2</v>
      </c>
      <c r="Q3760" s="2">
        <f t="shared" si="529"/>
        <v>-0.19526168563543894</v>
      </c>
      <c r="U3760" s="2">
        <f t="shared" si="526"/>
        <v>1.9718933823529388E-2</v>
      </c>
      <c r="V3760" s="2">
        <f t="shared" si="530"/>
        <v>-0.19526168563543894</v>
      </c>
      <c r="Z3760" s="1">
        <f t="shared" si="527"/>
        <v>13.9</v>
      </c>
      <c r="AC3760" s="1" t="str">
        <f t="shared" si="528"/>
        <v>N</v>
      </c>
    </row>
    <row r="3761" spans="1:29" x14ac:dyDescent="0.25">
      <c r="A3761" s="1">
        <v>20181207</v>
      </c>
      <c r="B3761" s="1">
        <v>6127</v>
      </c>
      <c r="C3761" s="1" t="s">
        <v>146</v>
      </c>
      <c r="D3761" s="1">
        <v>5.1100000000000003</v>
      </c>
      <c r="E3761" s="1">
        <v>19.649999999999999</v>
      </c>
      <c r="F3761" s="1">
        <v>19.100000000000001</v>
      </c>
      <c r="G3761" s="1">
        <v>19.45</v>
      </c>
      <c r="H3761" s="1">
        <v>17.850000000000001</v>
      </c>
      <c r="I3761" s="1">
        <v>18.3</v>
      </c>
      <c r="J3761" s="1">
        <f>CEILING(E3761*0.9,LOOKUP(E3761*0.9,{0,10,50,100,500},{0.01,0.05,0.1,0.5,1}))</f>
        <v>17.7</v>
      </c>
      <c r="K3761" s="1">
        <f>CEILING(E3761*0.915,LOOKUP(E3761*0.915,{0,10,50,100,500},{0.01,0.05,0.1,0.5,1}))</f>
        <v>18</v>
      </c>
      <c r="L3761" s="1">
        <f>FLOOR(E3761*1.1,LOOKUP(E3761*1.1,{0,10,50,100,500},{0.01,0.05,0.1,0.5,1}))</f>
        <v>21.6</v>
      </c>
      <c r="M3761" s="1">
        <f t="shared" si="522"/>
        <v>21.35</v>
      </c>
      <c r="N3761" s="2">
        <f t="shared" si="523"/>
        <v>-2.7989821882951512E-2</v>
      </c>
      <c r="O3761" s="2">
        <f t="shared" si="524"/>
        <v>-1.017811704834602E-2</v>
      </c>
      <c r="P3761" s="3">
        <f t="shared" si="525"/>
        <v>0</v>
      </c>
      <c r="Q3761" s="2">
        <f t="shared" si="529"/>
        <v>-0.19526168563543894</v>
      </c>
      <c r="U3761" s="2">
        <f t="shared" si="526"/>
        <v>0</v>
      </c>
      <c r="V3761" s="2">
        <f t="shared" si="530"/>
        <v>-0.19526168563543894</v>
      </c>
      <c r="Z3761" s="1">
        <f t="shared" si="527"/>
        <v>19.799999999999997</v>
      </c>
      <c r="AC3761" s="1" t="str">
        <f t="shared" si="528"/>
        <v>N</v>
      </c>
    </row>
    <row r="3762" spans="1:29" x14ac:dyDescent="0.25">
      <c r="A3762" s="1">
        <v>20181207</v>
      </c>
      <c r="B3762" s="1">
        <v>1526</v>
      </c>
      <c r="C3762" s="1" t="s">
        <v>120</v>
      </c>
      <c r="D3762" s="1">
        <v>4.91</v>
      </c>
      <c r="E3762" s="1">
        <v>33</v>
      </c>
      <c r="F3762" s="1">
        <v>32.5</v>
      </c>
      <c r="G3762" s="1">
        <v>36</v>
      </c>
      <c r="H3762" s="1">
        <v>32.1</v>
      </c>
      <c r="I3762" s="1">
        <v>34.65</v>
      </c>
      <c r="J3762" s="1">
        <f>CEILING(E3762*0.9,LOOKUP(E3762*0.9,{0,10,50,100,500},{0.01,0.05,0.1,0.5,1}))</f>
        <v>29.700000000000003</v>
      </c>
      <c r="K3762" s="1">
        <f>CEILING(E3762*0.915,LOOKUP(E3762*0.915,{0,10,50,100,500},{0.01,0.05,0.1,0.5,1}))</f>
        <v>30.200000000000003</v>
      </c>
      <c r="L3762" s="1">
        <f>FLOOR(E3762*1.1,LOOKUP(E3762*1.1,{0,10,50,100,500},{0.01,0.05,0.1,0.5,1}))</f>
        <v>36.300000000000004</v>
      </c>
      <c r="M3762" s="1">
        <f t="shared" si="522"/>
        <v>36.050000000000004</v>
      </c>
      <c r="N3762" s="2">
        <f t="shared" si="523"/>
        <v>-1.5151515151515152E-2</v>
      </c>
      <c r="O3762" s="2">
        <f t="shared" si="524"/>
        <v>9.0909090909090912E-2</v>
      </c>
      <c r="P3762" s="3">
        <f t="shared" si="525"/>
        <v>-4.5505835497835635E-2</v>
      </c>
      <c r="Q3762" s="2">
        <f t="shared" si="529"/>
        <v>-0.24076752113327457</v>
      </c>
      <c r="U3762" s="2">
        <f t="shared" si="526"/>
        <v>-4.5505835497835635E-2</v>
      </c>
      <c r="V3762" s="2">
        <f t="shared" si="530"/>
        <v>-0.24076752113327457</v>
      </c>
      <c r="Z3762" s="1">
        <f t="shared" si="527"/>
        <v>33.15</v>
      </c>
      <c r="AC3762" s="1" t="str">
        <f t="shared" si="528"/>
        <v>N</v>
      </c>
    </row>
    <row r="3763" spans="1:29" x14ac:dyDescent="0.25">
      <c r="A3763" s="1">
        <v>20181210</v>
      </c>
      <c r="B3763" s="1">
        <v>1526</v>
      </c>
      <c r="C3763" s="1" t="s">
        <v>120</v>
      </c>
      <c r="D3763" s="1">
        <v>9.4600000000000009</v>
      </c>
      <c r="E3763" s="1">
        <v>34.65</v>
      </c>
      <c r="F3763" s="1">
        <v>35.200000000000003</v>
      </c>
      <c r="G3763" s="1">
        <v>36.299999999999997</v>
      </c>
      <c r="H3763" s="1">
        <v>34.75</v>
      </c>
      <c r="I3763" s="1">
        <v>35.299999999999997</v>
      </c>
      <c r="J3763" s="1">
        <f>CEILING(E3763*0.9,LOOKUP(E3763*0.9,{0,10,50,100,500},{0.01,0.05,0.1,0.5,1}))</f>
        <v>31.200000000000003</v>
      </c>
      <c r="K3763" s="1">
        <f>CEILING(E3763*0.915,LOOKUP(E3763*0.915,{0,10,50,100,500},{0.01,0.05,0.1,0.5,1}))</f>
        <v>31.75</v>
      </c>
      <c r="L3763" s="1">
        <f>FLOOR(E3763*1.1,LOOKUP(E3763*1.1,{0,10,50,100,500},{0.01,0.05,0.1,0.5,1}))</f>
        <v>38.1</v>
      </c>
      <c r="M3763" s="1">
        <f t="shared" si="522"/>
        <v>37.85</v>
      </c>
      <c r="N3763" s="2">
        <f t="shared" si="523"/>
        <v>1.5873015873015997E-2</v>
      </c>
      <c r="O3763" s="2">
        <f t="shared" si="524"/>
        <v>4.7619047619047582E-2</v>
      </c>
      <c r="P3763" s="3">
        <f t="shared" si="525"/>
        <v>-5.1254815864020479E-3</v>
      </c>
      <c r="Q3763" s="2">
        <f t="shared" si="529"/>
        <v>-0.24589300271967662</v>
      </c>
      <c r="U3763" s="2">
        <f t="shared" si="526"/>
        <v>-5.1254815864020479E-3</v>
      </c>
      <c r="V3763" s="2">
        <f t="shared" si="530"/>
        <v>-0.24589300271967662</v>
      </c>
      <c r="Z3763" s="1">
        <f t="shared" si="527"/>
        <v>34.799999999999997</v>
      </c>
      <c r="AC3763" s="1" t="str">
        <f t="shared" si="528"/>
        <v>N</v>
      </c>
    </row>
    <row r="3764" spans="1:29" x14ac:dyDescent="0.25">
      <c r="A3764" s="1">
        <v>20181210</v>
      </c>
      <c r="B3764" s="1">
        <v>3323</v>
      </c>
      <c r="C3764" s="1" t="s">
        <v>184</v>
      </c>
      <c r="D3764" s="1">
        <v>6.52</v>
      </c>
      <c r="E3764" s="1">
        <v>35.549999999999997</v>
      </c>
      <c r="F3764" s="1">
        <v>35.6</v>
      </c>
      <c r="G3764" s="1">
        <v>35.9</v>
      </c>
      <c r="H3764" s="1">
        <v>34.700000000000003</v>
      </c>
      <c r="I3764" s="1">
        <v>34.9</v>
      </c>
      <c r="J3764" s="1">
        <f>CEILING(E3764*0.9,LOOKUP(E3764*0.9,{0,10,50,100,500},{0.01,0.05,0.1,0.5,1}))</f>
        <v>32</v>
      </c>
      <c r="K3764" s="1">
        <f>CEILING(E3764*0.915,LOOKUP(E3764*0.915,{0,10,50,100,500},{0.01,0.05,0.1,0.5,1}))</f>
        <v>32.550000000000004</v>
      </c>
      <c r="L3764" s="1">
        <f>FLOOR(E3764*1.1,LOOKUP(E3764*1.1,{0,10,50,100,500},{0.01,0.05,0.1,0.5,1}))</f>
        <v>39.1</v>
      </c>
      <c r="M3764" s="1">
        <f t="shared" si="522"/>
        <v>38.85</v>
      </c>
      <c r="N3764" s="2">
        <f t="shared" si="523"/>
        <v>1.4064697609002606E-3</v>
      </c>
      <c r="O3764" s="2">
        <f t="shared" si="524"/>
        <v>9.845288326301025E-3</v>
      </c>
      <c r="P3764" s="3">
        <f t="shared" si="525"/>
        <v>2.058110601719185E-2</v>
      </c>
      <c r="Q3764" s="2">
        <f t="shared" si="529"/>
        <v>-0.22531189670248478</v>
      </c>
      <c r="U3764" s="2">
        <f t="shared" si="526"/>
        <v>2.058110601719185E-2</v>
      </c>
      <c r="V3764" s="2">
        <f t="shared" si="530"/>
        <v>-0.22531189670248478</v>
      </c>
      <c r="Z3764" s="1">
        <f t="shared" si="527"/>
        <v>35.699999999999996</v>
      </c>
      <c r="AC3764" s="1" t="str">
        <f t="shared" si="528"/>
        <v>N</v>
      </c>
    </row>
    <row r="3765" spans="1:29" x14ac:dyDescent="0.25">
      <c r="A3765" s="1">
        <v>20181210</v>
      </c>
      <c r="B3765" s="1">
        <v>1539</v>
      </c>
      <c r="C3765" s="1" t="s">
        <v>667</v>
      </c>
      <c r="D3765" s="1">
        <v>5.77</v>
      </c>
      <c r="E3765" s="1">
        <v>25</v>
      </c>
      <c r="F3765" s="1">
        <v>24.8</v>
      </c>
      <c r="G3765" s="1">
        <v>25.5</v>
      </c>
      <c r="H3765" s="1">
        <v>24.5</v>
      </c>
      <c r="I3765" s="1">
        <v>25.5</v>
      </c>
      <c r="J3765" s="1">
        <f>CEILING(E3765*0.9,LOOKUP(E3765*0.9,{0,10,50,100,500},{0.01,0.05,0.1,0.5,1}))</f>
        <v>22.5</v>
      </c>
      <c r="K3765" s="1">
        <f>CEILING(E3765*0.915,LOOKUP(E3765*0.915,{0,10,50,100,500},{0.01,0.05,0.1,0.5,1}))</f>
        <v>22.900000000000002</v>
      </c>
      <c r="L3765" s="1">
        <f>FLOOR(E3765*1.1,LOOKUP(E3765*1.1,{0,10,50,100,500},{0.01,0.05,0.1,0.5,1}))</f>
        <v>27.5</v>
      </c>
      <c r="M3765" s="1">
        <f t="shared" si="522"/>
        <v>27.25</v>
      </c>
      <c r="N3765" s="2">
        <f t="shared" si="523"/>
        <v>-7.9999999999999724E-3</v>
      </c>
      <c r="O3765" s="2">
        <f t="shared" si="524"/>
        <v>0.02</v>
      </c>
      <c r="P3765" s="3">
        <f t="shared" si="525"/>
        <v>-1.5997425490196195E-2</v>
      </c>
      <c r="Q3765" s="2">
        <f t="shared" si="529"/>
        <v>-0.24130932219268098</v>
      </c>
      <c r="U3765" s="2">
        <f t="shared" si="526"/>
        <v>-1.5997425490196195E-2</v>
      </c>
      <c r="V3765" s="2">
        <f t="shared" si="530"/>
        <v>-0.24130932219268098</v>
      </c>
      <c r="Z3765" s="1">
        <f t="shared" si="527"/>
        <v>25.15</v>
      </c>
      <c r="AC3765" s="1" t="str">
        <f t="shared" si="528"/>
        <v>N</v>
      </c>
    </row>
    <row r="3766" spans="1:29" x14ac:dyDescent="0.25">
      <c r="A3766" s="1">
        <v>20181210</v>
      </c>
      <c r="B3766" s="1">
        <v>1786</v>
      </c>
      <c r="C3766" s="1" t="s">
        <v>412</v>
      </c>
      <c r="D3766" s="1">
        <v>4.8499999999999996</v>
      </c>
      <c r="E3766" s="1">
        <v>63.8</v>
      </c>
      <c r="F3766" s="1">
        <v>65.099999999999994</v>
      </c>
      <c r="G3766" s="1">
        <v>66.2</v>
      </c>
      <c r="H3766" s="1">
        <v>64.099999999999994</v>
      </c>
      <c r="I3766" s="1">
        <v>65.599999999999994</v>
      </c>
      <c r="J3766" s="1">
        <f>CEILING(E3766*0.9,LOOKUP(E3766*0.9,{0,10,50,100,500},{0.01,0.05,0.1,0.5,1}))</f>
        <v>57.5</v>
      </c>
      <c r="K3766" s="1">
        <f>CEILING(E3766*0.915,LOOKUP(E3766*0.915,{0,10,50,100,500},{0.01,0.05,0.1,0.5,1}))</f>
        <v>58.400000000000006</v>
      </c>
      <c r="L3766" s="1">
        <f>FLOOR(E3766*1.1,LOOKUP(E3766*1.1,{0,10,50,100,500},{0.01,0.05,0.1,0.5,1}))</f>
        <v>70.100000000000009</v>
      </c>
      <c r="M3766" s="1">
        <f t="shared" si="522"/>
        <v>69.600000000000009</v>
      </c>
      <c r="N3766" s="2">
        <f t="shared" si="523"/>
        <v>2.0376175548589299E-2</v>
      </c>
      <c r="O3766" s="2">
        <f t="shared" si="524"/>
        <v>3.7617554858934261E-2</v>
      </c>
      <c r="P3766" s="3">
        <f t="shared" si="525"/>
        <v>-9.9054771341463756E-3</v>
      </c>
      <c r="Q3766" s="2">
        <f t="shared" si="529"/>
        <v>-0.25121479932682733</v>
      </c>
      <c r="U3766" s="2">
        <f t="shared" si="526"/>
        <v>-9.9054771341463756E-3</v>
      </c>
      <c r="V3766" s="2">
        <f t="shared" si="530"/>
        <v>-0.25121479932682733</v>
      </c>
      <c r="Z3766" s="1">
        <f t="shared" si="527"/>
        <v>64.099999999999994</v>
      </c>
      <c r="AC3766" s="1" t="str">
        <f t="shared" si="528"/>
        <v>N</v>
      </c>
    </row>
    <row r="3767" spans="1:29" x14ac:dyDescent="0.25">
      <c r="A3767" s="1">
        <v>20181210</v>
      </c>
      <c r="B3767" s="1">
        <v>6182</v>
      </c>
      <c r="C3767" s="1" t="s">
        <v>144</v>
      </c>
      <c r="D3767" s="1">
        <v>4.74</v>
      </c>
      <c r="E3767" s="1">
        <v>41.45</v>
      </c>
      <c r="F3767" s="1">
        <v>41.4</v>
      </c>
      <c r="G3767" s="1">
        <v>42.2</v>
      </c>
      <c r="H3767" s="1">
        <v>40.549999999999997</v>
      </c>
      <c r="I3767" s="1">
        <v>40.549999999999997</v>
      </c>
      <c r="J3767" s="1">
        <f>CEILING(E3767*0.9,LOOKUP(E3767*0.9,{0,10,50,100,500},{0.01,0.05,0.1,0.5,1}))</f>
        <v>37.35</v>
      </c>
      <c r="K3767" s="1">
        <f>CEILING(E3767*0.915,LOOKUP(E3767*0.915,{0,10,50,100,500},{0.01,0.05,0.1,0.5,1}))</f>
        <v>37.950000000000003</v>
      </c>
      <c r="L3767" s="1">
        <f>FLOOR(E3767*1.1,LOOKUP(E3767*1.1,{0,10,50,100,500},{0.01,0.05,0.1,0.5,1}))</f>
        <v>45.550000000000004</v>
      </c>
      <c r="M3767" s="1">
        <f t="shared" si="522"/>
        <v>45.300000000000004</v>
      </c>
      <c r="N3767" s="2">
        <f t="shared" si="523"/>
        <v>-1.2062726176116829E-3</v>
      </c>
      <c r="O3767" s="2">
        <f t="shared" si="524"/>
        <v>1.8094089264173701E-2</v>
      </c>
      <c r="P3767" s="3">
        <f t="shared" si="525"/>
        <v>2.354678545006169E-2</v>
      </c>
      <c r="Q3767" s="2">
        <f t="shared" si="529"/>
        <v>-0.22766801387676563</v>
      </c>
      <c r="U3767" s="2">
        <f t="shared" si="526"/>
        <v>2.354678545006169E-2</v>
      </c>
      <c r="V3767" s="2">
        <f t="shared" si="530"/>
        <v>-0.22766801387676563</v>
      </c>
      <c r="Z3767" s="1">
        <f t="shared" si="527"/>
        <v>41.6</v>
      </c>
      <c r="AC3767" s="1" t="str">
        <f t="shared" si="528"/>
        <v>N</v>
      </c>
    </row>
    <row r="3768" spans="1:29" x14ac:dyDescent="0.25">
      <c r="A3768" s="1">
        <v>20181210</v>
      </c>
      <c r="B3768" s="1">
        <v>3455</v>
      </c>
      <c r="C3768" s="1" t="s">
        <v>434</v>
      </c>
      <c r="D3768" s="1">
        <v>3.68</v>
      </c>
      <c r="E3768" s="1">
        <v>69.400000000000006</v>
      </c>
      <c r="F3768" s="1">
        <v>70.2</v>
      </c>
      <c r="G3768" s="1">
        <v>76.3</v>
      </c>
      <c r="H3768" s="1">
        <v>70.2</v>
      </c>
      <c r="I3768" s="1">
        <v>76.3</v>
      </c>
      <c r="J3768" s="1">
        <f>CEILING(E3768*0.9,LOOKUP(E3768*0.9,{0,10,50,100,500},{0.01,0.05,0.1,0.5,1}))</f>
        <v>62.5</v>
      </c>
      <c r="K3768" s="1">
        <f>CEILING(E3768*0.915,LOOKUP(E3768*0.915,{0,10,50,100,500},{0.01,0.05,0.1,0.5,1}))</f>
        <v>63.6</v>
      </c>
      <c r="L3768" s="1">
        <f>FLOOR(E3768*1.1,LOOKUP(E3768*1.1,{0,10,50,100,500},{0.01,0.05,0.1,0.5,1}))</f>
        <v>76.3</v>
      </c>
      <c r="M3768" s="1">
        <f t="shared" si="522"/>
        <v>75.8</v>
      </c>
      <c r="N3768" s="2">
        <f t="shared" si="523"/>
        <v>1.152737752161379E-2</v>
      </c>
      <c r="O3768" s="2">
        <f t="shared" si="524"/>
        <v>9.9423631123919179E-2</v>
      </c>
      <c r="P3768" s="3">
        <f t="shared" si="525"/>
        <v>-7.6036332453825767E-2</v>
      </c>
      <c r="Q3768" s="2">
        <f t="shared" si="529"/>
        <v>-0.3037043463305914</v>
      </c>
      <c r="U3768" s="2">
        <f t="shared" si="526"/>
        <v>-7.6036332453825767E-2</v>
      </c>
      <c r="V3768" s="2">
        <f t="shared" si="530"/>
        <v>-0.3037043463305914</v>
      </c>
      <c r="Z3768" s="1">
        <f t="shared" si="527"/>
        <v>69.7</v>
      </c>
      <c r="AC3768" s="1" t="str">
        <f t="shared" si="528"/>
        <v>N</v>
      </c>
    </row>
    <row r="3769" spans="1:29" x14ac:dyDescent="0.25">
      <c r="A3769" s="1">
        <v>20181210</v>
      </c>
      <c r="B3769" s="1">
        <v>4977</v>
      </c>
      <c r="C3769" s="1" t="s">
        <v>145</v>
      </c>
      <c r="D3769" s="1">
        <v>2.92</v>
      </c>
      <c r="E3769" s="1">
        <v>73.5</v>
      </c>
      <c r="F3769" s="1">
        <v>74.400000000000006</v>
      </c>
      <c r="G3769" s="1">
        <v>75.2</v>
      </c>
      <c r="H3769" s="1">
        <v>71.8</v>
      </c>
      <c r="I3769" s="1">
        <v>71.900000000000006</v>
      </c>
      <c r="J3769" s="1">
        <f>CEILING(E3769*0.9,LOOKUP(E3769*0.9,{0,10,50,100,500},{0.01,0.05,0.1,0.5,1}))</f>
        <v>66.2</v>
      </c>
      <c r="K3769" s="1">
        <f>CEILING(E3769*0.915,LOOKUP(E3769*0.915,{0,10,50,100,500},{0.01,0.05,0.1,0.5,1}))</f>
        <v>67.3</v>
      </c>
      <c r="L3769" s="1">
        <f>FLOOR(E3769*1.1,LOOKUP(E3769*1.1,{0,10,50,100,500},{0.01,0.05,0.1,0.5,1}))</f>
        <v>80.800000000000011</v>
      </c>
      <c r="M3769" s="1">
        <f t="shared" si="522"/>
        <v>80.300000000000011</v>
      </c>
      <c r="N3769" s="2">
        <f t="shared" si="523"/>
        <v>1.2244897959183751E-2</v>
      </c>
      <c r="O3769" s="2">
        <f t="shared" si="524"/>
        <v>2.3129251700680312E-2</v>
      </c>
      <c r="P3769" s="3">
        <f t="shared" si="525"/>
        <v>3.2406485396383911E-2</v>
      </c>
      <c r="Q3769" s="2">
        <f t="shared" si="529"/>
        <v>-0.27129786093420749</v>
      </c>
      <c r="U3769" s="2">
        <f t="shared" si="526"/>
        <v>3.2406485396383911E-2</v>
      </c>
      <c r="V3769" s="2">
        <f t="shared" si="530"/>
        <v>-0.27129786093420749</v>
      </c>
      <c r="Z3769" s="1">
        <f t="shared" si="527"/>
        <v>73.8</v>
      </c>
      <c r="AC3769" s="1" t="str">
        <f t="shared" si="528"/>
        <v>N</v>
      </c>
    </row>
    <row r="3770" spans="1:29" x14ac:dyDescent="0.25">
      <c r="A3770" s="1">
        <v>20181210</v>
      </c>
      <c r="B3770" s="1">
        <v>4119</v>
      </c>
      <c r="C3770" s="1" t="s">
        <v>51</v>
      </c>
      <c r="D3770" s="1">
        <v>2.78</v>
      </c>
      <c r="E3770" s="1">
        <v>73.599999999999994</v>
      </c>
      <c r="F3770" s="1">
        <v>74.2</v>
      </c>
      <c r="G3770" s="1">
        <v>74.3</v>
      </c>
      <c r="H3770" s="1">
        <v>72.3</v>
      </c>
      <c r="I3770" s="1">
        <v>72.8</v>
      </c>
      <c r="J3770" s="1">
        <f>CEILING(E3770*0.9,LOOKUP(E3770*0.9,{0,10,50,100,500},{0.01,0.05,0.1,0.5,1}))</f>
        <v>66.3</v>
      </c>
      <c r="K3770" s="1">
        <f>CEILING(E3770*0.915,LOOKUP(E3770*0.915,{0,10,50,100,500},{0.01,0.05,0.1,0.5,1}))</f>
        <v>67.400000000000006</v>
      </c>
      <c r="L3770" s="1">
        <f>FLOOR(E3770*1.1,LOOKUP(E3770*1.1,{0,10,50,100,500},{0.01,0.05,0.1,0.5,1}))</f>
        <v>80.900000000000006</v>
      </c>
      <c r="M3770" s="1">
        <f t="shared" si="522"/>
        <v>80.400000000000006</v>
      </c>
      <c r="N3770" s="2">
        <f t="shared" si="523"/>
        <v>8.1521739130435943E-3</v>
      </c>
      <c r="O3770" s="2">
        <f t="shared" si="524"/>
        <v>9.5108695652174301E-3</v>
      </c>
      <c r="P3770" s="3">
        <f t="shared" si="525"/>
        <v>1.689624999999997E-2</v>
      </c>
      <c r="Q3770" s="2">
        <f t="shared" si="529"/>
        <v>-0.25440161093420754</v>
      </c>
      <c r="U3770" s="2">
        <f t="shared" si="526"/>
        <v>1.689624999999997E-2</v>
      </c>
      <c r="V3770" s="2">
        <f t="shared" si="530"/>
        <v>-0.25440161093420754</v>
      </c>
      <c r="Z3770" s="1">
        <f t="shared" si="527"/>
        <v>73.899999999999991</v>
      </c>
      <c r="AC3770" s="1" t="str">
        <f t="shared" si="528"/>
        <v>N</v>
      </c>
    </row>
    <row r="3771" spans="1:29" x14ac:dyDescent="0.25">
      <c r="A3771" s="1">
        <v>20181211</v>
      </c>
      <c r="B3771" s="1">
        <v>2375</v>
      </c>
      <c r="C3771" s="1" t="s">
        <v>44</v>
      </c>
      <c r="D3771" s="1">
        <v>11.62</v>
      </c>
      <c r="E3771" s="1">
        <v>34.9</v>
      </c>
      <c r="F3771" s="1">
        <v>35.049999999999997</v>
      </c>
      <c r="G3771" s="1">
        <v>36.299999999999997</v>
      </c>
      <c r="H3771" s="1">
        <v>35.049999999999997</v>
      </c>
      <c r="I3771" s="1">
        <v>35.5</v>
      </c>
      <c r="J3771" s="1">
        <f>CEILING(E3771*0.9,LOOKUP(E3771*0.9,{0,10,50,100,500},{0.01,0.05,0.1,0.5,1}))</f>
        <v>31.450000000000003</v>
      </c>
      <c r="K3771" s="1">
        <f>CEILING(E3771*0.915,LOOKUP(E3771*0.915,{0,10,50,100,500},{0.01,0.05,0.1,0.5,1}))</f>
        <v>31.950000000000003</v>
      </c>
      <c r="L3771" s="1">
        <f>FLOOR(E3771*1.1,LOOKUP(E3771*1.1,{0,10,50,100,500},{0.01,0.05,0.1,0.5,1}))</f>
        <v>38.35</v>
      </c>
      <c r="M3771" s="1">
        <f t="shared" si="522"/>
        <v>38.1</v>
      </c>
      <c r="N3771" s="2">
        <f t="shared" si="523"/>
        <v>4.2979942693409335E-3</v>
      </c>
      <c r="O3771" s="2">
        <f t="shared" si="524"/>
        <v>4.0114613180515721E-2</v>
      </c>
      <c r="P3771" s="3">
        <f t="shared" si="525"/>
        <v>-1.4949984507042326E-2</v>
      </c>
      <c r="Q3771" s="2">
        <f t="shared" si="529"/>
        <v>-0.26935159544124987</v>
      </c>
      <c r="U3771" s="2">
        <f t="shared" si="526"/>
        <v>-1.4949984507042326E-2</v>
      </c>
      <c r="V3771" s="2">
        <f t="shared" si="530"/>
        <v>-0.26935159544124987</v>
      </c>
      <c r="Z3771" s="1">
        <f t="shared" si="527"/>
        <v>35.049999999999997</v>
      </c>
      <c r="AC3771" s="1" t="str">
        <f t="shared" si="528"/>
        <v>N</v>
      </c>
    </row>
    <row r="3772" spans="1:29" x14ac:dyDescent="0.25">
      <c r="A3772" s="1">
        <v>20181211</v>
      </c>
      <c r="B3772" s="1">
        <v>1526</v>
      </c>
      <c r="C3772" s="1" t="s">
        <v>120</v>
      </c>
      <c r="D3772" s="1">
        <v>5.25</v>
      </c>
      <c r="E3772" s="1">
        <v>35.299999999999997</v>
      </c>
      <c r="F3772" s="1">
        <v>35.299999999999997</v>
      </c>
      <c r="G3772" s="1">
        <v>35.799999999999997</v>
      </c>
      <c r="H3772" s="1">
        <v>34</v>
      </c>
      <c r="I3772" s="1">
        <v>34.25</v>
      </c>
      <c r="J3772" s="1">
        <f>CEILING(E3772*0.9,LOOKUP(E3772*0.9,{0,10,50,100,500},{0.01,0.05,0.1,0.5,1}))</f>
        <v>31.8</v>
      </c>
      <c r="K3772" s="1">
        <f>CEILING(E3772*0.915,LOOKUP(E3772*0.915,{0,10,50,100,500},{0.01,0.05,0.1,0.5,1}))</f>
        <v>32.300000000000004</v>
      </c>
      <c r="L3772" s="1">
        <f>FLOOR(E3772*1.1,LOOKUP(E3772*1.1,{0,10,50,100,500},{0.01,0.05,0.1,0.5,1}))</f>
        <v>38.800000000000004</v>
      </c>
      <c r="M3772" s="1">
        <f t="shared" si="522"/>
        <v>38.550000000000004</v>
      </c>
      <c r="N3772" s="2">
        <f t="shared" si="523"/>
        <v>0</v>
      </c>
      <c r="O3772" s="2">
        <f t="shared" si="524"/>
        <v>1.4164305949008501E-2</v>
      </c>
      <c r="P3772" s="3">
        <f t="shared" si="525"/>
        <v>3.2671962043795459E-2</v>
      </c>
      <c r="Q3772" s="2">
        <f t="shared" si="529"/>
        <v>-0.2366796333974544</v>
      </c>
      <c r="U3772" s="2">
        <f t="shared" si="526"/>
        <v>3.2671962043795459E-2</v>
      </c>
      <c r="V3772" s="2">
        <f t="shared" si="530"/>
        <v>-0.2366796333974544</v>
      </c>
      <c r="Z3772" s="1">
        <f t="shared" si="527"/>
        <v>35.449999999999996</v>
      </c>
      <c r="AC3772" s="1" t="str">
        <f t="shared" si="528"/>
        <v>N</v>
      </c>
    </row>
    <row r="3773" spans="1:29" x14ac:dyDescent="0.25">
      <c r="A3773" s="1">
        <v>20181211</v>
      </c>
      <c r="B3773" s="1">
        <v>2641</v>
      </c>
      <c r="C3773" s="1" t="s">
        <v>154</v>
      </c>
      <c r="D3773" s="1">
        <v>4.1500000000000004</v>
      </c>
      <c r="E3773" s="1">
        <v>9.1300000000000008</v>
      </c>
      <c r="F3773" s="1">
        <v>9.1999999999999993</v>
      </c>
      <c r="G3773" s="1">
        <v>9.32</v>
      </c>
      <c r="H3773" s="1">
        <v>9.14</v>
      </c>
      <c r="I3773" s="1">
        <v>9.1999999999999993</v>
      </c>
      <c r="J3773" s="1">
        <f>CEILING(E3773*0.9,LOOKUP(E3773*0.9,{0,10,50,100,500},{0.01,0.05,0.1,0.5,1}))</f>
        <v>8.2200000000000006</v>
      </c>
      <c r="K3773" s="1">
        <f>CEILING(E3773*0.915,LOOKUP(E3773*0.915,{0,10,50,100,500},{0.01,0.05,0.1,0.5,1}))</f>
        <v>8.36</v>
      </c>
      <c r="L3773" s="1">
        <f>FLOOR(E3773*1.1,LOOKUP(E3773*1.1,{0,10,50,100,500},{0.01,0.05,0.1,0.5,1}))</f>
        <v>10</v>
      </c>
      <c r="M3773" s="1">
        <f t="shared" si="522"/>
        <v>9.75</v>
      </c>
      <c r="N3773" s="2">
        <f t="shared" si="523"/>
        <v>7.6670317634171415E-3</v>
      </c>
      <c r="O3773" s="2">
        <f t="shared" si="524"/>
        <v>2.0810514786418346E-2</v>
      </c>
      <c r="P3773" s="3">
        <f t="shared" si="525"/>
        <v>-2.2980000000000092E-3</v>
      </c>
      <c r="Q3773" s="2">
        <f t="shared" si="529"/>
        <v>-0.23897763339745443</v>
      </c>
      <c r="U3773" s="2">
        <f t="shared" si="526"/>
        <v>-2.2980000000000092E-3</v>
      </c>
      <c r="V3773" s="2">
        <f t="shared" si="530"/>
        <v>-0.23897763339745443</v>
      </c>
      <c r="Z3773" s="1">
        <f t="shared" si="527"/>
        <v>9.16</v>
      </c>
      <c r="AC3773" s="1" t="str">
        <f t="shared" si="528"/>
        <v>N</v>
      </c>
    </row>
    <row r="3774" spans="1:29" x14ac:dyDescent="0.25">
      <c r="A3774" s="1">
        <v>20181211</v>
      </c>
      <c r="B3774" s="1">
        <v>3661</v>
      </c>
      <c r="C3774" s="1" t="s">
        <v>82</v>
      </c>
      <c r="D3774" s="1">
        <v>3.93</v>
      </c>
      <c r="E3774" s="1">
        <v>70.900000000000006</v>
      </c>
      <c r="F3774" s="1">
        <v>72.099999999999994</v>
      </c>
      <c r="G3774" s="1">
        <v>76.5</v>
      </c>
      <c r="H3774" s="1">
        <v>72</v>
      </c>
      <c r="I3774" s="1">
        <v>76</v>
      </c>
      <c r="J3774" s="1">
        <f>CEILING(E3774*0.9,LOOKUP(E3774*0.9,{0,10,50,100,500},{0.01,0.05,0.1,0.5,1}))</f>
        <v>63.900000000000006</v>
      </c>
      <c r="K3774" s="1">
        <f>CEILING(E3774*0.915,LOOKUP(E3774*0.915,{0,10,50,100,500},{0.01,0.05,0.1,0.5,1}))</f>
        <v>64.900000000000006</v>
      </c>
      <c r="L3774" s="1">
        <f>FLOOR(E3774*1.1,LOOKUP(E3774*1.1,{0,10,50,100,500},{0.01,0.05,0.1,0.5,1}))</f>
        <v>77.900000000000006</v>
      </c>
      <c r="M3774" s="1">
        <f t="shared" si="522"/>
        <v>77.400000000000006</v>
      </c>
      <c r="N3774" s="2">
        <f t="shared" si="523"/>
        <v>1.6925246826516058E-2</v>
      </c>
      <c r="O3774" s="2">
        <f t="shared" si="524"/>
        <v>7.8984485190408946E-2</v>
      </c>
      <c r="P3774" s="3">
        <f t="shared" si="525"/>
        <v>-5.3516340789473857E-2</v>
      </c>
      <c r="Q3774" s="2">
        <f t="shared" si="529"/>
        <v>-0.2924939741869283</v>
      </c>
      <c r="U3774" s="2">
        <f t="shared" si="526"/>
        <v>-5.3516340789473857E-2</v>
      </c>
      <c r="V3774" s="2">
        <f t="shared" si="530"/>
        <v>-0.2924939741869283</v>
      </c>
      <c r="Z3774" s="1">
        <f t="shared" si="527"/>
        <v>71.2</v>
      </c>
      <c r="AC3774" s="1" t="str">
        <f t="shared" si="528"/>
        <v>N</v>
      </c>
    </row>
    <row r="3775" spans="1:29" x14ac:dyDescent="0.25">
      <c r="A3775" s="1">
        <v>20181211</v>
      </c>
      <c r="B3775" s="1">
        <v>4953</v>
      </c>
      <c r="C3775" s="1" t="s">
        <v>138</v>
      </c>
      <c r="D3775" s="1">
        <v>3.85</v>
      </c>
      <c r="E3775" s="1">
        <v>70</v>
      </c>
      <c r="F3775" s="1">
        <v>70.3</v>
      </c>
      <c r="G3775" s="1">
        <v>71</v>
      </c>
      <c r="H3775" s="1">
        <v>68.5</v>
      </c>
      <c r="I3775" s="1">
        <v>68.7</v>
      </c>
      <c r="J3775" s="1">
        <f>CEILING(E3775*0.9,LOOKUP(E3775*0.9,{0,10,50,100,500},{0.01,0.05,0.1,0.5,1}))</f>
        <v>63</v>
      </c>
      <c r="K3775" s="1">
        <f>CEILING(E3775*0.915,LOOKUP(E3775*0.915,{0,10,50,100,500},{0.01,0.05,0.1,0.5,1}))</f>
        <v>64.100000000000009</v>
      </c>
      <c r="L3775" s="1">
        <f>FLOOR(E3775*1.1,LOOKUP(E3775*1.1,{0,10,50,100,500},{0.01,0.05,0.1,0.5,1}))</f>
        <v>77</v>
      </c>
      <c r="M3775" s="1">
        <f t="shared" si="522"/>
        <v>76.5</v>
      </c>
      <c r="N3775" s="2">
        <f t="shared" si="523"/>
        <v>4.2857142857142452E-3</v>
      </c>
      <c r="O3775" s="2">
        <f t="shared" si="524"/>
        <v>1.4285714285714285E-2</v>
      </c>
      <c r="P3775" s="3">
        <f t="shared" si="525"/>
        <v>2.094743813682674E-2</v>
      </c>
      <c r="Q3775" s="2">
        <f t="shared" si="529"/>
        <v>-0.27154653605010154</v>
      </c>
      <c r="U3775" s="2">
        <f t="shared" si="526"/>
        <v>2.094743813682674E-2</v>
      </c>
      <c r="V3775" s="2">
        <f t="shared" si="530"/>
        <v>-0.27154653605010154</v>
      </c>
      <c r="Z3775" s="1">
        <f t="shared" si="527"/>
        <v>70.3</v>
      </c>
      <c r="AC3775" s="1" t="str">
        <f t="shared" si="528"/>
        <v>N</v>
      </c>
    </row>
    <row r="3776" spans="1:29" x14ac:dyDescent="0.25">
      <c r="A3776" s="1">
        <v>20181211</v>
      </c>
      <c r="B3776" s="1">
        <v>1786</v>
      </c>
      <c r="C3776" s="1" t="s">
        <v>412</v>
      </c>
      <c r="D3776" s="1">
        <v>3.81</v>
      </c>
      <c r="E3776" s="1">
        <v>65.599999999999994</v>
      </c>
      <c r="F3776" s="1">
        <v>67</v>
      </c>
      <c r="G3776" s="1">
        <v>67.3</v>
      </c>
      <c r="H3776" s="1">
        <v>66</v>
      </c>
      <c r="I3776" s="1">
        <v>66.3</v>
      </c>
      <c r="J3776" s="1">
        <f>CEILING(E3776*0.9,LOOKUP(E3776*0.9,{0,10,50,100,500},{0.01,0.05,0.1,0.5,1}))</f>
        <v>59.1</v>
      </c>
      <c r="K3776" s="1">
        <f>CEILING(E3776*0.915,LOOKUP(E3776*0.915,{0,10,50,100,500},{0.01,0.05,0.1,0.5,1}))</f>
        <v>60.1</v>
      </c>
      <c r="L3776" s="1">
        <f>FLOOR(E3776*1.1,LOOKUP(E3776*1.1,{0,10,50,100,500},{0.01,0.05,0.1,0.5,1}))</f>
        <v>72.100000000000009</v>
      </c>
      <c r="M3776" s="1">
        <f t="shared" si="522"/>
        <v>71.600000000000009</v>
      </c>
      <c r="N3776" s="2">
        <f t="shared" si="523"/>
        <v>2.1341463414634235E-2</v>
      </c>
      <c r="O3776" s="2">
        <f t="shared" si="524"/>
        <v>2.5914634146341511E-2</v>
      </c>
      <c r="P3776" s="3">
        <f t="shared" si="525"/>
        <v>8.2400196078431086E-3</v>
      </c>
      <c r="Q3776" s="2">
        <f t="shared" si="529"/>
        <v>-0.26330651644225844</v>
      </c>
      <c r="U3776" s="2">
        <f t="shared" si="526"/>
        <v>8.2400196078431086E-3</v>
      </c>
      <c r="V3776" s="2">
        <f t="shared" si="530"/>
        <v>-0.26330651644225844</v>
      </c>
      <c r="Z3776" s="1">
        <f t="shared" si="527"/>
        <v>65.899999999999991</v>
      </c>
      <c r="AC3776" s="1" t="str">
        <f t="shared" si="528"/>
        <v>N</v>
      </c>
    </row>
    <row r="3777" spans="1:29" x14ac:dyDescent="0.25">
      <c r="A3777" s="1">
        <v>20181211</v>
      </c>
      <c r="B3777" s="1">
        <v>8183</v>
      </c>
      <c r="C3777" s="1" t="s">
        <v>156</v>
      </c>
      <c r="D3777" s="1">
        <v>3.18</v>
      </c>
      <c r="E3777" s="1">
        <v>18.75</v>
      </c>
      <c r="F3777" s="1">
        <v>18.899999999999999</v>
      </c>
      <c r="G3777" s="1">
        <v>19.100000000000001</v>
      </c>
      <c r="H3777" s="1">
        <v>18.600000000000001</v>
      </c>
      <c r="I3777" s="1">
        <v>18.7</v>
      </c>
      <c r="J3777" s="1">
        <f>CEILING(E3777*0.9,LOOKUP(E3777*0.9,{0,10,50,100,500},{0.01,0.05,0.1,0.5,1}))</f>
        <v>16.900000000000002</v>
      </c>
      <c r="K3777" s="1">
        <f>CEILING(E3777*0.915,LOOKUP(E3777*0.915,{0,10,50,100,500},{0.01,0.05,0.1,0.5,1}))</f>
        <v>17.2</v>
      </c>
      <c r="L3777" s="1">
        <f>FLOOR(E3777*1.1,LOOKUP(E3777*1.1,{0,10,50,100,500},{0.01,0.05,0.1,0.5,1}))</f>
        <v>20.6</v>
      </c>
      <c r="M3777" s="1">
        <f t="shared" si="522"/>
        <v>20.350000000000001</v>
      </c>
      <c r="N3777" s="2">
        <f t="shared" si="523"/>
        <v>7.9999999999999238E-3</v>
      </c>
      <c r="O3777" s="2">
        <f t="shared" si="524"/>
        <v>1.8666666666666741E-2</v>
      </c>
      <c r="P3777" s="3">
        <f t="shared" si="525"/>
        <v>8.3768770053475987E-3</v>
      </c>
      <c r="Q3777" s="2">
        <f t="shared" si="529"/>
        <v>-0.25492963943691083</v>
      </c>
      <c r="U3777" s="2">
        <f t="shared" si="526"/>
        <v>8.3768770053475987E-3</v>
      </c>
      <c r="V3777" s="2">
        <f t="shared" si="530"/>
        <v>-0.25492963943691083</v>
      </c>
      <c r="Z3777" s="1">
        <f t="shared" si="527"/>
        <v>18.899999999999999</v>
      </c>
      <c r="AC3777" s="1" t="str">
        <f t="shared" si="528"/>
        <v>N</v>
      </c>
    </row>
    <row r="3778" spans="1:29" x14ac:dyDescent="0.25">
      <c r="A3778" s="1">
        <v>20181211</v>
      </c>
      <c r="B3778" s="1">
        <v>6213</v>
      </c>
      <c r="C3778" s="1" t="s">
        <v>223</v>
      </c>
      <c r="D3778" s="1">
        <v>3.14</v>
      </c>
      <c r="E3778" s="1">
        <v>53.2</v>
      </c>
      <c r="F3778" s="1">
        <v>53</v>
      </c>
      <c r="G3778" s="1">
        <v>54.9</v>
      </c>
      <c r="H3778" s="1">
        <v>53</v>
      </c>
      <c r="I3778" s="1">
        <v>53.8</v>
      </c>
      <c r="J3778" s="1">
        <f>CEILING(E3778*0.9,LOOKUP(E3778*0.9,{0,10,50,100,500},{0.01,0.05,0.1,0.5,1}))</f>
        <v>47.900000000000006</v>
      </c>
      <c r="K3778" s="1">
        <f>CEILING(E3778*0.915,LOOKUP(E3778*0.915,{0,10,50,100,500},{0.01,0.05,0.1,0.5,1}))</f>
        <v>48.7</v>
      </c>
      <c r="L3778" s="1">
        <f>FLOOR(E3778*1.1,LOOKUP(E3778*1.1,{0,10,50,100,500},{0.01,0.05,0.1,0.5,1}))</f>
        <v>58.5</v>
      </c>
      <c r="M3778" s="1">
        <f t="shared" si="522"/>
        <v>58</v>
      </c>
      <c r="N3778" s="2">
        <f t="shared" si="523"/>
        <v>-3.7593984962406546E-3</v>
      </c>
      <c r="O3778" s="2">
        <f t="shared" si="524"/>
        <v>3.1954887218045028E-2</v>
      </c>
      <c r="P3778" s="3">
        <f t="shared" si="525"/>
        <v>-7.8636189591077352E-3</v>
      </c>
      <c r="Q3778" s="2">
        <f t="shared" si="529"/>
        <v>-0.26279325839601858</v>
      </c>
      <c r="U3778" s="2">
        <f t="shared" si="526"/>
        <v>-7.8636189591077352E-3</v>
      </c>
      <c r="V3778" s="2">
        <f t="shared" si="530"/>
        <v>-0.26279325839601858</v>
      </c>
      <c r="Z3778" s="1">
        <f t="shared" si="527"/>
        <v>53.5</v>
      </c>
      <c r="AC3778" s="1" t="str">
        <f t="shared" si="528"/>
        <v>N</v>
      </c>
    </row>
    <row r="3779" spans="1:29" x14ac:dyDescent="0.25">
      <c r="A3779" s="1">
        <v>20181212</v>
      </c>
      <c r="B3779" s="1">
        <v>3317</v>
      </c>
      <c r="C3779" s="1" t="s">
        <v>169</v>
      </c>
      <c r="D3779" s="1">
        <v>17.09</v>
      </c>
      <c r="E3779" s="1">
        <v>37.1</v>
      </c>
      <c r="F3779" s="1">
        <v>37.200000000000003</v>
      </c>
      <c r="G3779" s="1">
        <v>37.299999999999997</v>
      </c>
      <c r="H3779" s="1">
        <v>35.700000000000003</v>
      </c>
      <c r="I3779" s="1">
        <v>35.799999999999997</v>
      </c>
      <c r="J3779" s="1">
        <f>CEILING(E3779*0.9,LOOKUP(E3779*0.9,{0,10,50,100,500},{0.01,0.05,0.1,0.5,1}))</f>
        <v>33.4</v>
      </c>
      <c r="K3779" s="1">
        <f>CEILING(E3779*0.915,LOOKUP(E3779*0.915,{0,10,50,100,500},{0.01,0.05,0.1,0.5,1}))</f>
        <v>33.950000000000003</v>
      </c>
      <c r="L3779" s="1">
        <f>FLOOR(E3779*1.1,LOOKUP(E3779*1.1,{0,10,50,100,500},{0.01,0.05,0.1,0.5,1}))</f>
        <v>40.800000000000004</v>
      </c>
      <c r="M3779" s="1">
        <f t="shared" ref="M3779:M3842" si="531">IF(L3779&lt;10,L3779-0.05,IF(L3779&lt;50,L3779-0.25,IF(L3779&lt;100,L3779-0.5,IF(L3779&lt;500,L3779-2.5,IF(L3779&lt;1000,L3779-5,IF(L3779&lt;5000,L3779-25,0))))))</f>
        <v>40.550000000000004</v>
      </c>
      <c r="N3779" s="2">
        <f t="shared" ref="N3779:N3842" si="532">(F3779-E3779)/E3779</f>
        <v>2.6954177897574507E-3</v>
      </c>
      <c r="O3779" s="2">
        <f t="shared" ref="O3779:O3842" si="533">(G3779-E3779)/E3779</f>
        <v>5.3908355795147097E-3</v>
      </c>
      <c r="P3779" s="3">
        <f t="shared" ref="P3779:P3842" si="534">IF(F3779&lt;Z3779,IF(G3779&lt;Z3779,0,IF(G3779&gt;=M3779,(Z3779-M3779*$AA$2-Z3779*0.0015-Z3779*$AA$4)/M3779,IF(H3779&lt;=K3779,(Z3779-K3779*$AA$2-Z3779*0.0015-Z3779*$AA$4)/K3779,(Z3779-I3779*$AA$2-Z3779*0.0015-Z3779*$AA$4)/I3779))),IF(G3779&gt;=M3779,(F3779-M3779*$AA$2-F3779*0.0015-F3779*$AA$4)/M3779,IF(H3779&lt;=K3779,(F3779-K3779*$AA$2-F3779*0.0015-F3779*$AA$4)/K3779,(F3779-I3779*$AA$2-F3779*0.0015-F3779*$AA$4)/I3779)))</f>
        <v>3.8127878491620228E-2</v>
      </c>
      <c r="Q3779" s="2">
        <f t="shared" si="529"/>
        <v>-0.22466537990439836</v>
      </c>
      <c r="U3779" s="2">
        <f t="shared" ref="U3779:U3842" si="535">IF(G3779=Z3779,0,IF(F3779&lt;Z3779,IF(G3779&lt;Z3779,0,IF(G3779&gt;=M3779,(Z3779-M3779*$AA$2-Z3779*0.0015-Z3779*$AA$4)/M3779,IF(H3779&lt;=K3779,(Z3779-K3779*$AA$2-Z3779*0.0015-Z3779*$AA$4)/K3779,(Z3779-I3779*$AA$2-Z3779*0.0015-Z3779*$AA$4)/I3779))),IF(G3779&gt;=M3779,(F3779-M3779*$AA$2-F3779*0.0015-F3779*$AA$4)/M3779,IF(H3779&lt;=K3779,(F3779-K3779*$AA$2-F3779*0.0015-F3779*$AA$4)/K3779,(F3779-I3779*$AA$2-F3779*0.0015-F3779*$AA$4)/I3779))))</f>
        <v>3.8127878491620228E-2</v>
      </c>
      <c r="V3779" s="2">
        <f t="shared" si="530"/>
        <v>-0.22466537990439836</v>
      </c>
      <c r="Z3779" s="1">
        <f t="shared" ref="Z3779:Z3842" si="536">IF(E3779&lt;10,E3779+(0.01*$Y$2),IF(E3779&lt;50,E3779+(0.05*$Y$2),IF(E3779&lt;100,E3779+(0.1*$Y$2),IF(E3779&lt;500,E3779+(0.5*$Y$2),IF(E3779&lt;1000,E3779+(1*$Y$2),0)))))</f>
        <v>37.25</v>
      </c>
      <c r="AC3779" s="1" t="str">
        <f t="shared" ref="AC3779:AC3842" si="537">IF(Z3779=G3779,"Y","N")</f>
        <v>N</v>
      </c>
    </row>
    <row r="3780" spans="1:29" x14ac:dyDescent="0.25">
      <c r="A3780" s="1">
        <v>20181212</v>
      </c>
      <c r="B3780" s="1">
        <v>2375</v>
      </c>
      <c r="C3780" s="1" t="s">
        <v>44</v>
      </c>
      <c r="D3780" s="1">
        <v>10.73</v>
      </c>
      <c r="E3780" s="1">
        <v>35.5</v>
      </c>
      <c r="F3780" s="1">
        <v>35.700000000000003</v>
      </c>
      <c r="G3780" s="1">
        <v>35.9</v>
      </c>
      <c r="H3780" s="1">
        <v>34.299999999999997</v>
      </c>
      <c r="I3780" s="1">
        <v>34.5</v>
      </c>
      <c r="J3780" s="1">
        <f>CEILING(E3780*0.9,LOOKUP(E3780*0.9,{0,10,50,100,500},{0.01,0.05,0.1,0.5,1}))</f>
        <v>31.950000000000003</v>
      </c>
      <c r="K3780" s="1">
        <f>CEILING(E3780*0.915,LOOKUP(E3780*0.915,{0,10,50,100,500},{0.01,0.05,0.1,0.5,1}))</f>
        <v>32.5</v>
      </c>
      <c r="L3780" s="1">
        <f>FLOOR(E3780*1.1,LOOKUP(E3780*1.1,{0,10,50,100,500},{0.01,0.05,0.1,0.5,1}))</f>
        <v>39.050000000000004</v>
      </c>
      <c r="M3780" s="1">
        <f t="shared" si="531"/>
        <v>38.800000000000004</v>
      </c>
      <c r="N3780" s="2">
        <f t="shared" si="532"/>
        <v>5.6338028169014885E-3</v>
      </c>
      <c r="O3780" s="2">
        <f t="shared" si="533"/>
        <v>1.1267605633802778E-2</v>
      </c>
      <c r="P3780" s="3">
        <f t="shared" si="534"/>
        <v>3.2418556521739264E-2</v>
      </c>
      <c r="Q3780" s="2">
        <f t="shared" ref="Q3780:Q3843" si="538">IF(Q3779+P3780&gt;0,0,P3780+Q3779)</f>
        <v>-0.19224682338265908</v>
      </c>
      <c r="U3780" s="2">
        <f t="shared" si="535"/>
        <v>3.2418556521739264E-2</v>
      </c>
      <c r="V3780" s="2">
        <f t="shared" ref="V3780:V3843" si="539">IF(V3779+U3780&gt;0,0,U3780+V3779)</f>
        <v>-0.19224682338265908</v>
      </c>
      <c r="Z3780" s="1">
        <f t="shared" si="536"/>
        <v>35.65</v>
      </c>
      <c r="AC3780" s="1" t="str">
        <f t="shared" si="537"/>
        <v>N</v>
      </c>
    </row>
    <row r="3781" spans="1:29" x14ac:dyDescent="0.25">
      <c r="A3781" s="1">
        <v>20181212</v>
      </c>
      <c r="B3781" s="1">
        <v>3016</v>
      </c>
      <c r="C3781" s="1" t="s">
        <v>53</v>
      </c>
      <c r="D3781" s="1">
        <v>9.2799999999999994</v>
      </c>
      <c r="E3781" s="1">
        <v>52.5</v>
      </c>
      <c r="F3781" s="1">
        <v>53</v>
      </c>
      <c r="G3781" s="1">
        <v>53</v>
      </c>
      <c r="H3781" s="1">
        <v>51.1</v>
      </c>
      <c r="I3781" s="1">
        <v>52</v>
      </c>
      <c r="J3781" s="1">
        <f>CEILING(E3781*0.9,LOOKUP(E3781*0.9,{0,10,50,100,500},{0.01,0.05,0.1,0.5,1}))</f>
        <v>47.25</v>
      </c>
      <c r="K3781" s="1">
        <f>CEILING(E3781*0.915,LOOKUP(E3781*0.915,{0,10,50,100,500},{0.01,0.05,0.1,0.5,1}))</f>
        <v>48.050000000000004</v>
      </c>
      <c r="L3781" s="1">
        <f>FLOOR(E3781*1.1,LOOKUP(E3781*1.1,{0,10,50,100,500},{0.01,0.05,0.1,0.5,1}))</f>
        <v>57.7</v>
      </c>
      <c r="M3781" s="1">
        <f t="shared" si="531"/>
        <v>57.2</v>
      </c>
      <c r="N3781" s="2">
        <f t="shared" si="532"/>
        <v>9.5238095238095247E-3</v>
      </c>
      <c r="O3781" s="2">
        <f t="shared" si="533"/>
        <v>9.5238095238095247E-3</v>
      </c>
      <c r="P3781" s="3">
        <f t="shared" si="534"/>
        <v>1.6896249999999911E-2</v>
      </c>
      <c r="Q3781" s="2">
        <f t="shared" si="538"/>
        <v>-0.17535057338265916</v>
      </c>
      <c r="U3781" s="2">
        <f t="shared" si="535"/>
        <v>1.6896249999999911E-2</v>
      </c>
      <c r="V3781" s="2">
        <f t="shared" si="539"/>
        <v>-0.17535057338265916</v>
      </c>
      <c r="Z3781" s="1">
        <f t="shared" si="536"/>
        <v>52.8</v>
      </c>
      <c r="AC3781" s="1" t="str">
        <f t="shared" si="537"/>
        <v>N</v>
      </c>
    </row>
    <row r="3782" spans="1:29" x14ac:dyDescent="0.25">
      <c r="A3782" s="1">
        <v>20181212</v>
      </c>
      <c r="B3782" s="1">
        <v>8261</v>
      </c>
      <c r="C3782" s="1" t="s">
        <v>163</v>
      </c>
      <c r="D3782" s="1">
        <v>8.16</v>
      </c>
      <c r="E3782" s="1">
        <v>34.75</v>
      </c>
      <c r="F3782" s="1">
        <v>34.85</v>
      </c>
      <c r="G3782" s="1">
        <v>35.25</v>
      </c>
      <c r="H3782" s="1">
        <v>33.799999999999997</v>
      </c>
      <c r="I3782" s="1">
        <v>34.049999999999997</v>
      </c>
      <c r="J3782" s="1">
        <f>CEILING(E3782*0.9,LOOKUP(E3782*0.9,{0,10,50,100,500},{0.01,0.05,0.1,0.5,1}))</f>
        <v>31.3</v>
      </c>
      <c r="K3782" s="1">
        <f>CEILING(E3782*0.915,LOOKUP(E3782*0.915,{0,10,50,100,500},{0.01,0.05,0.1,0.5,1}))</f>
        <v>31.8</v>
      </c>
      <c r="L3782" s="1">
        <f>FLOOR(E3782*1.1,LOOKUP(E3782*1.1,{0,10,50,100,500},{0.01,0.05,0.1,0.5,1}))</f>
        <v>38.200000000000003</v>
      </c>
      <c r="M3782" s="1">
        <f t="shared" si="531"/>
        <v>37.950000000000003</v>
      </c>
      <c r="N3782" s="2">
        <f t="shared" si="532"/>
        <v>2.8776978417266595E-3</v>
      </c>
      <c r="O3782" s="2">
        <f t="shared" si="533"/>
        <v>1.4388489208633094E-2</v>
      </c>
      <c r="P3782" s="3">
        <f t="shared" si="534"/>
        <v>2.2617883994126342E-2</v>
      </c>
      <c r="Q3782" s="2">
        <f t="shared" si="538"/>
        <v>-0.15273268938853282</v>
      </c>
      <c r="U3782" s="2">
        <f t="shared" si="535"/>
        <v>2.2617883994126342E-2</v>
      </c>
      <c r="V3782" s="2">
        <f t="shared" si="539"/>
        <v>-0.15273268938853282</v>
      </c>
      <c r="Z3782" s="1">
        <f t="shared" si="536"/>
        <v>34.9</v>
      </c>
      <c r="AC3782" s="1" t="str">
        <f t="shared" si="537"/>
        <v>N</v>
      </c>
    </row>
    <row r="3783" spans="1:29" x14ac:dyDescent="0.25">
      <c r="A3783" s="1">
        <v>20181212</v>
      </c>
      <c r="B3783" s="1">
        <v>6182</v>
      </c>
      <c r="C3783" s="1" t="s">
        <v>144</v>
      </c>
      <c r="D3783" s="1">
        <v>7.75</v>
      </c>
      <c r="E3783" s="1">
        <v>41.85</v>
      </c>
      <c r="F3783" s="1">
        <v>42.25</v>
      </c>
      <c r="G3783" s="1">
        <v>42.5</v>
      </c>
      <c r="H3783" s="1">
        <v>41.6</v>
      </c>
      <c r="I3783" s="1">
        <v>42.3</v>
      </c>
      <c r="J3783" s="1">
        <f>CEILING(E3783*0.9,LOOKUP(E3783*0.9,{0,10,50,100,500},{0.01,0.05,0.1,0.5,1}))</f>
        <v>37.700000000000003</v>
      </c>
      <c r="K3783" s="1">
        <f>CEILING(E3783*0.915,LOOKUP(E3783*0.915,{0,10,50,100,500},{0.01,0.05,0.1,0.5,1}))</f>
        <v>38.300000000000004</v>
      </c>
      <c r="L3783" s="1">
        <f>FLOOR(E3783*1.1,LOOKUP(E3783*1.1,{0,10,50,100,500},{0.01,0.05,0.1,0.5,1}))</f>
        <v>46</v>
      </c>
      <c r="M3783" s="1">
        <f t="shared" si="531"/>
        <v>45.75</v>
      </c>
      <c r="N3783" s="2">
        <f t="shared" si="532"/>
        <v>9.557945041815976E-3</v>
      </c>
      <c r="O3783" s="2">
        <f t="shared" si="533"/>
        <v>1.5531660692950981E-2</v>
      </c>
      <c r="P3783" s="3">
        <f t="shared" si="534"/>
        <v>-3.4777884160756309E-3</v>
      </c>
      <c r="Q3783" s="2">
        <f t="shared" si="538"/>
        <v>-0.15621047780460845</v>
      </c>
      <c r="U3783" s="2">
        <f t="shared" si="535"/>
        <v>-3.4777884160756309E-3</v>
      </c>
      <c r="V3783" s="2">
        <f t="shared" si="539"/>
        <v>-0.15621047780460845</v>
      </c>
      <c r="Z3783" s="1">
        <f t="shared" si="536"/>
        <v>42</v>
      </c>
      <c r="AC3783" s="1" t="str">
        <f t="shared" si="537"/>
        <v>N</v>
      </c>
    </row>
    <row r="3784" spans="1:29" x14ac:dyDescent="0.25">
      <c r="A3784" s="1">
        <v>20181212</v>
      </c>
      <c r="B3784" s="1">
        <v>3661</v>
      </c>
      <c r="C3784" s="1" t="s">
        <v>82</v>
      </c>
      <c r="D3784" s="1">
        <v>5.88</v>
      </c>
      <c r="E3784" s="1">
        <v>76</v>
      </c>
      <c r="F3784" s="1">
        <v>76.599999999999994</v>
      </c>
      <c r="G3784" s="1">
        <v>77.099999999999994</v>
      </c>
      <c r="H3784" s="1">
        <v>74</v>
      </c>
      <c r="I3784" s="1">
        <v>75.3</v>
      </c>
      <c r="J3784" s="1">
        <f>CEILING(E3784*0.9,LOOKUP(E3784*0.9,{0,10,50,100,500},{0.01,0.05,0.1,0.5,1}))</f>
        <v>68.400000000000006</v>
      </c>
      <c r="K3784" s="1">
        <f>CEILING(E3784*0.915,LOOKUP(E3784*0.915,{0,10,50,100,500},{0.01,0.05,0.1,0.5,1}))</f>
        <v>69.600000000000009</v>
      </c>
      <c r="L3784" s="1">
        <f>FLOOR(E3784*1.1,LOOKUP(E3784*1.1,{0,10,50,100,500},{0.01,0.05,0.1,0.5,1}))</f>
        <v>83.600000000000009</v>
      </c>
      <c r="M3784" s="1">
        <f t="shared" si="531"/>
        <v>83.100000000000009</v>
      </c>
      <c r="N3784" s="2">
        <f t="shared" si="532"/>
        <v>7.8947368421051888E-3</v>
      </c>
      <c r="O3784" s="2">
        <f t="shared" si="533"/>
        <v>1.4473684210526241E-2</v>
      </c>
      <c r="P3784" s="3">
        <f t="shared" si="534"/>
        <v>1.4933491367861786E-2</v>
      </c>
      <c r="Q3784" s="2">
        <f t="shared" si="538"/>
        <v>-0.14127698643674666</v>
      </c>
      <c r="U3784" s="2">
        <f t="shared" si="535"/>
        <v>1.4933491367861786E-2</v>
      </c>
      <c r="V3784" s="2">
        <f t="shared" si="539"/>
        <v>-0.14127698643674666</v>
      </c>
      <c r="Z3784" s="1">
        <f t="shared" si="536"/>
        <v>76.3</v>
      </c>
      <c r="AC3784" s="1" t="str">
        <f t="shared" si="537"/>
        <v>N</v>
      </c>
    </row>
    <row r="3785" spans="1:29" x14ac:dyDescent="0.25">
      <c r="A3785" s="1">
        <v>20181212</v>
      </c>
      <c r="B3785" s="1">
        <v>3707</v>
      </c>
      <c r="C3785" s="1" t="s">
        <v>81</v>
      </c>
      <c r="D3785" s="1">
        <v>5.84</v>
      </c>
      <c r="E3785" s="1">
        <v>22.85</v>
      </c>
      <c r="F3785" s="1">
        <v>22.7</v>
      </c>
      <c r="G3785" s="1">
        <v>22.85</v>
      </c>
      <c r="H3785" s="1">
        <v>22</v>
      </c>
      <c r="I3785" s="1">
        <v>22.1</v>
      </c>
      <c r="J3785" s="1">
        <f>CEILING(E3785*0.9,LOOKUP(E3785*0.9,{0,10,50,100,500},{0.01,0.05,0.1,0.5,1}))</f>
        <v>20.6</v>
      </c>
      <c r="K3785" s="1">
        <f>CEILING(E3785*0.915,LOOKUP(E3785*0.915,{0,10,50,100,500},{0.01,0.05,0.1,0.5,1}))</f>
        <v>20.950000000000003</v>
      </c>
      <c r="L3785" s="1">
        <f>FLOOR(E3785*1.1,LOOKUP(E3785*1.1,{0,10,50,100,500},{0.01,0.05,0.1,0.5,1}))</f>
        <v>25.1</v>
      </c>
      <c r="M3785" s="1">
        <f t="shared" si="531"/>
        <v>24.85</v>
      </c>
      <c r="N3785" s="2">
        <f t="shared" si="532"/>
        <v>-6.5645514223195674E-3</v>
      </c>
      <c r="O3785" s="2">
        <f t="shared" si="533"/>
        <v>0</v>
      </c>
      <c r="P3785" s="3">
        <f t="shared" si="534"/>
        <v>0</v>
      </c>
      <c r="Q3785" s="2">
        <f t="shared" si="538"/>
        <v>-0.14127698643674666</v>
      </c>
      <c r="U3785" s="2">
        <f t="shared" si="535"/>
        <v>0</v>
      </c>
      <c r="V3785" s="2">
        <f t="shared" si="539"/>
        <v>-0.14127698643674666</v>
      </c>
      <c r="Z3785" s="1">
        <f t="shared" si="536"/>
        <v>23</v>
      </c>
      <c r="AC3785" s="1" t="str">
        <f t="shared" si="537"/>
        <v>N</v>
      </c>
    </row>
    <row r="3786" spans="1:29" x14ac:dyDescent="0.25">
      <c r="A3786" s="1">
        <v>20181212</v>
      </c>
      <c r="B3786" s="1">
        <v>6173</v>
      </c>
      <c r="C3786" s="1" t="s">
        <v>71</v>
      </c>
      <c r="D3786" s="1">
        <v>5.59</v>
      </c>
      <c r="E3786" s="1">
        <v>68.8</v>
      </c>
      <c r="F3786" s="1">
        <v>69</v>
      </c>
      <c r="G3786" s="1">
        <v>69</v>
      </c>
      <c r="H3786" s="1">
        <v>65.7</v>
      </c>
      <c r="I3786" s="1">
        <v>67.099999999999994</v>
      </c>
      <c r="J3786" s="1">
        <f>CEILING(E3786*0.9,LOOKUP(E3786*0.9,{0,10,50,100,500},{0.01,0.05,0.1,0.5,1}))</f>
        <v>62</v>
      </c>
      <c r="K3786" s="1">
        <f>CEILING(E3786*0.915,LOOKUP(E3786*0.915,{0,10,50,100,500},{0.01,0.05,0.1,0.5,1}))</f>
        <v>63</v>
      </c>
      <c r="L3786" s="1">
        <f>FLOOR(E3786*1.1,LOOKUP(E3786*1.1,{0,10,50,100,500},{0.01,0.05,0.1,0.5,1}))</f>
        <v>75.600000000000009</v>
      </c>
      <c r="M3786" s="1">
        <f t="shared" si="531"/>
        <v>75.100000000000009</v>
      </c>
      <c r="N3786" s="2">
        <f t="shared" si="532"/>
        <v>2.9069767441860881E-3</v>
      </c>
      <c r="O3786" s="2">
        <f t="shared" si="533"/>
        <v>2.9069767441860881E-3</v>
      </c>
      <c r="P3786" s="3">
        <f t="shared" si="534"/>
        <v>0</v>
      </c>
      <c r="Q3786" s="2">
        <f t="shared" si="538"/>
        <v>-0.14127698643674666</v>
      </c>
      <c r="U3786" s="2">
        <f t="shared" si="535"/>
        <v>0</v>
      </c>
      <c r="V3786" s="2">
        <f t="shared" si="539"/>
        <v>-0.14127698643674666</v>
      </c>
      <c r="Z3786" s="1">
        <f t="shared" si="536"/>
        <v>69.099999999999994</v>
      </c>
      <c r="AC3786" s="1" t="str">
        <f t="shared" si="537"/>
        <v>N</v>
      </c>
    </row>
    <row r="3787" spans="1:29" x14ac:dyDescent="0.25">
      <c r="A3787" s="1">
        <v>20181213</v>
      </c>
      <c r="B3787" s="1">
        <v>3114</v>
      </c>
      <c r="C3787" s="1" t="s">
        <v>617</v>
      </c>
      <c r="D3787" s="1">
        <v>9.4600000000000009</v>
      </c>
      <c r="E3787" s="1">
        <v>32.75</v>
      </c>
      <c r="F3787" s="1">
        <v>32.4</v>
      </c>
      <c r="G3787" s="1">
        <v>33.549999999999997</v>
      </c>
      <c r="H3787" s="1">
        <v>32.049999999999997</v>
      </c>
      <c r="I3787" s="1">
        <v>32.049999999999997</v>
      </c>
      <c r="J3787" s="1">
        <f>CEILING(E3787*0.9,LOOKUP(E3787*0.9,{0,10,50,100,500},{0.01,0.05,0.1,0.5,1}))</f>
        <v>29.5</v>
      </c>
      <c r="K3787" s="1">
        <f>CEILING(E3787*0.915,LOOKUP(E3787*0.915,{0,10,50,100,500},{0.01,0.05,0.1,0.5,1}))</f>
        <v>30</v>
      </c>
      <c r="L3787" s="1">
        <f>FLOOR(E3787*1.1,LOOKUP(E3787*1.1,{0,10,50,100,500},{0.01,0.05,0.1,0.5,1}))</f>
        <v>36</v>
      </c>
      <c r="M3787" s="1">
        <f t="shared" si="531"/>
        <v>35.75</v>
      </c>
      <c r="N3787" s="2">
        <f t="shared" si="532"/>
        <v>-1.0687022900763402E-2</v>
      </c>
      <c r="O3787" s="2">
        <f t="shared" si="533"/>
        <v>2.4427480916030447E-2</v>
      </c>
      <c r="P3787" s="3">
        <f t="shared" si="534"/>
        <v>2.4172697347893856E-2</v>
      </c>
      <c r="Q3787" s="2">
        <f t="shared" si="538"/>
        <v>-0.1171042890888528</v>
      </c>
      <c r="U3787" s="2">
        <f t="shared" si="535"/>
        <v>2.4172697347893856E-2</v>
      </c>
      <c r="V3787" s="2">
        <f t="shared" si="539"/>
        <v>-0.1171042890888528</v>
      </c>
      <c r="Z3787" s="1">
        <f t="shared" si="536"/>
        <v>32.9</v>
      </c>
      <c r="AC3787" s="1" t="str">
        <f t="shared" si="537"/>
        <v>N</v>
      </c>
    </row>
    <row r="3788" spans="1:29" x14ac:dyDescent="0.25">
      <c r="A3788" s="1">
        <v>20181213</v>
      </c>
      <c r="B3788" s="1">
        <v>6126</v>
      </c>
      <c r="C3788" s="1" t="s">
        <v>107</v>
      </c>
      <c r="D3788" s="1">
        <v>8.11</v>
      </c>
      <c r="E3788" s="1">
        <v>10.85</v>
      </c>
      <c r="F3788" s="1">
        <v>10.75</v>
      </c>
      <c r="G3788" s="1">
        <v>10.75</v>
      </c>
      <c r="H3788" s="1">
        <v>10.55</v>
      </c>
      <c r="I3788" s="1">
        <v>10.65</v>
      </c>
      <c r="J3788" s="1">
        <f>CEILING(E3788*0.9,LOOKUP(E3788*0.9,{0,10,50,100,500},{0.01,0.05,0.1,0.5,1}))</f>
        <v>9.77</v>
      </c>
      <c r="K3788" s="1">
        <f>CEILING(E3788*0.915,LOOKUP(E3788*0.915,{0,10,50,100,500},{0.01,0.05,0.1,0.5,1}))</f>
        <v>9.93</v>
      </c>
      <c r="L3788" s="1">
        <f>FLOOR(E3788*1.1,LOOKUP(E3788*1.1,{0,10,50,100,500},{0.01,0.05,0.1,0.5,1}))</f>
        <v>11.9</v>
      </c>
      <c r="M3788" s="1">
        <f t="shared" si="531"/>
        <v>11.65</v>
      </c>
      <c r="N3788" s="2">
        <f t="shared" si="532"/>
        <v>-9.2165898617511191E-3</v>
      </c>
      <c r="O3788" s="2">
        <f t="shared" si="533"/>
        <v>-9.2165898617511191E-3</v>
      </c>
      <c r="P3788" s="3">
        <f t="shared" si="534"/>
        <v>0</v>
      </c>
      <c r="Q3788" s="2">
        <f t="shared" si="538"/>
        <v>-0.1171042890888528</v>
      </c>
      <c r="U3788" s="2">
        <f t="shared" si="535"/>
        <v>0</v>
      </c>
      <c r="V3788" s="2">
        <f t="shared" si="539"/>
        <v>-0.1171042890888528</v>
      </c>
      <c r="Z3788" s="1">
        <f t="shared" si="536"/>
        <v>11</v>
      </c>
      <c r="AC3788" s="1" t="str">
        <f t="shared" si="537"/>
        <v>N</v>
      </c>
    </row>
    <row r="3789" spans="1:29" x14ac:dyDescent="0.25">
      <c r="A3789" s="1">
        <v>20181213</v>
      </c>
      <c r="B3789" s="1">
        <v>8086</v>
      </c>
      <c r="C3789" s="1" t="s">
        <v>32</v>
      </c>
      <c r="D3789" s="1">
        <v>7.58</v>
      </c>
      <c r="E3789" s="1">
        <v>43</v>
      </c>
      <c r="F3789" s="1">
        <v>42.5</v>
      </c>
      <c r="G3789" s="1">
        <v>42.6</v>
      </c>
      <c r="H3789" s="1">
        <v>41.4</v>
      </c>
      <c r="I3789" s="1">
        <v>41.85</v>
      </c>
      <c r="J3789" s="1">
        <f>CEILING(E3789*0.9,LOOKUP(E3789*0.9,{0,10,50,100,500},{0.01,0.05,0.1,0.5,1}))</f>
        <v>38.700000000000003</v>
      </c>
      <c r="K3789" s="1">
        <f>CEILING(E3789*0.915,LOOKUP(E3789*0.915,{0,10,50,100,500},{0.01,0.05,0.1,0.5,1}))</f>
        <v>39.35</v>
      </c>
      <c r="L3789" s="1">
        <f>FLOOR(E3789*1.1,LOOKUP(E3789*1.1,{0,10,50,100,500},{0.01,0.05,0.1,0.5,1}))</f>
        <v>47.300000000000004</v>
      </c>
      <c r="M3789" s="1">
        <f t="shared" si="531"/>
        <v>47.050000000000004</v>
      </c>
      <c r="N3789" s="2">
        <f t="shared" si="532"/>
        <v>-1.1627906976744186E-2</v>
      </c>
      <c r="O3789" s="2">
        <f t="shared" si="533"/>
        <v>-9.3023255813953157E-3</v>
      </c>
      <c r="P3789" s="3">
        <f t="shared" si="534"/>
        <v>0</v>
      </c>
      <c r="Q3789" s="2">
        <f t="shared" si="538"/>
        <v>-0.1171042890888528</v>
      </c>
      <c r="U3789" s="2">
        <f t="shared" si="535"/>
        <v>0</v>
      </c>
      <c r="V3789" s="2">
        <f t="shared" si="539"/>
        <v>-0.1171042890888528</v>
      </c>
      <c r="Z3789" s="1">
        <f t="shared" si="536"/>
        <v>43.15</v>
      </c>
      <c r="AC3789" s="1" t="str">
        <f t="shared" si="537"/>
        <v>N</v>
      </c>
    </row>
    <row r="3790" spans="1:29" x14ac:dyDescent="0.25">
      <c r="A3790" s="1">
        <v>20181213</v>
      </c>
      <c r="B3790" s="1">
        <v>6451</v>
      </c>
      <c r="C3790" s="1" t="s">
        <v>130</v>
      </c>
      <c r="D3790" s="1">
        <v>7.09</v>
      </c>
      <c r="E3790" s="1">
        <v>78.400000000000006</v>
      </c>
      <c r="F3790" s="1">
        <v>78.400000000000006</v>
      </c>
      <c r="G3790" s="1">
        <v>80.599999999999994</v>
      </c>
      <c r="H3790" s="1">
        <v>77.5</v>
      </c>
      <c r="I3790" s="1">
        <v>79.3</v>
      </c>
      <c r="J3790" s="1">
        <f>CEILING(E3790*0.9,LOOKUP(E3790*0.9,{0,10,50,100,500},{0.01,0.05,0.1,0.5,1}))</f>
        <v>70.600000000000009</v>
      </c>
      <c r="K3790" s="1">
        <f>CEILING(E3790*0.915,LOOKUP(E3790*0.915,{0,10,50,100,500},{0.01,0.05,0.1,0.5,1}))</f>
        <v>71.8</v>
      </c>
      <c r="L3790" s="1">
        <f>FLOOR(E3790*1.1,LOOKUP(E3790*1.1,{0,10,50,100,500},{0.01,0.05,0.1,0.5,1}))</f>
        <v>86.2</v>
      </c>
      <c r="M3790" s="1">
        <f t="shared" si="531"/>
        <v>85.7</v>
      </c>
      <c r="N3790" s="2">
        <f t="shared" si="532"/>
        <v>0</v>
      </c>
      <c r="O3790" s="2">
        <f t="shared" si="533"/>
        <v>2.8061224489795773E-2</v>
      </c>
      <c r="P3790" s="3">
        <f t="shared" si="534"/>
        <v>-9.8498360655736601E-3</v>
      </c>
      <c r="Q3790" s="2">
        <f t="shared" si="538"/>
        <v>-0.12695412515442647</v>
      </c>
      <c r="U3790" s="2">
        <f t="shared" si="535"/>
        <v>-9.8498360655736601E-3</v>
      </c>
      <c r="V3790" s="2">
        <f t="shared" si="539"/>
        <v>-0.12695412515442647</v>
      </c>
      <c r="Z3790" s="1">
        <f t="shared" si="536"/>
        <v>78.7</v>
      </c>
      <c r="AC3790" s="1" t="str">
        <f t="shared" si="537"/>
        <v>N</v>
      </c>
    </row>
    <row r="3791" spans="1:29" x14ac:dyDescent="0.25">
      <c r="A3791" s="1">
        <v>20181213</v>
      </c>
      <c r="B3791" s="1">
        <v>3141</v>
      </c>
      <c r="C3791" s="1" t="s">
        <v>57</v>
      </c>
      <c r="D3791" s="1">
        <v>6.71</v>
      </c>
      <c r="E3791" s="1">
        <v>36.4</v>
      </c>
      <c r="F3791" s="1">
        <v>35.9</v>
      </c>
      <c r="G3791" s="1">
        <v>36.25</v>
      </c>
      <c r="H3791" s="1">
        <v>35.5</v>
      </c>
      <c r="I3791" s="1">
        <v>36.15</v>
      </c>
      <c r="J3791" s="1">
        <f>CEILING(E3791*0.9,LOOKUP(E3791*0.9,{0,10,50,100,500},{0.01,0.05,0.1,0.5,1}))</f>
        <v>32.800000000000004</v>
      </c>
      <c r="K3791" s="1">
        <f>CEILING(E3791*0.915,LOOKUP(E3791*0.915,{0,10,50,100,500},{0.01,0.05,0.1,0.5,1}))</f>
        <v>33.35</v>
      </c>
      <c r="L3791" s="1">
        <f>FLOOR(E3791*1.1,LOOKUP(E3791*1.1,{0,10,50,100,500},{0.01,0.05,0.1,0.5,1}))</f>
        <v>40</v>
      </c>
      <c r="M3791" s="1">
        <f t="shared" si="531"/>
        <v>39.75</v>
      </c>
      <c r="N3791" s="2">
        <f t="shared" si="532"/>
        <v>-1.3736263736263736E-2</v>
      </c>
      <c r="O3791" s="2">
        <f t="shared" si="533"/>
        <v>-4.120879120879082E-3</v>
      </c>
      <c r="P3791" s="3">
        <f t="shared" si="534"/>
        <v>0</v>
      </c>
      <c r="Q3791" s="2">
        <f t="shared" si="538"/>
        <v>-0.12695412515442647</v>
      </c>
      <c r="U3791" s="2">
        <f t="shared" si="535"/>
        <v>0</v>
      </c>
      <c r="V3791" s="2">
        <f t="shared" si="539"/>
        <v>-0.12695412515442647</v>
      </c>
      <c r="Z3791" s="1">
        <f t="shared" si="536"/>
        <v>36.549999999999997</v>
      </c>
      <c r="AC3791" s="1" t="str">
        <f t="shared" si="537"/>
        <v>N</v>
      </c>
    </row>
    <row r="3792" spans="1:29" x14ac:dyDescent="0.25">
      <c r="A3792" s="1">
        <v>20181213</v>
      </c>
      <c r="B3792" s="1">
        <v>3625</v>
      </c>
      <c r="C3792" s="1" t="s">
        <v>125</v>
      </c>
      <c r="D3792" s="1">
        <v>5.85</v>
      </c>
      <c r="E3792" s="1">
        <v>23.5</v>
      </c>
      <c r="F3792" s="1">
        <v>23.2</v>
      </c>
      <c r="G3792" s="1">
        <v>23.3</v>
      </c>
      <c r="H3792" s="1">
        <v>22.7</v>
      </c>
      <c r="I3792" s="1">
        <v>23</v>
      </c>
      <c r="J3792" s="1">
        <f>CEILING(E3792*0.9,LOOKUP(E3792*0.9,{0,10,50,100,500},{0.01,0.05,0.1,0.5,1}))</f>
        <v>21.150000000000002</v>
      </c>
      <c r="K3792" s="1">
        <f>CEILING(E3792*0.915,LOOKUP(E3792*0.915,{0,10,50,100,500},{0.01,0.05,0.1,0.5,1}))</f>
        <v>21.55</v>
      </c>
      <c r="L3792" s="1">
        <f>FLOOR(E3792*1.1,LOOKUP(E3792*1.1,{0,10,50,100,500},{0.01,0.05,0.1,0.5,1}))</f>
        <v>25.85</v>
      </c>
      <c r="M3792" s="1">
        <f t="shared" si="531"/>
        <v>25.6</v>
      </c>
      <c r="N3792" s="2">
        <f t="shared" si="532"/>
        <v>-1.2765957446808541E-2</v>
      </c>
      <c r="O3792" s="2">
        <f t="shared" si="533"/>
        <v>-8.5106382978723093E-3</v>
      </c>
      <c r="P3792" s="3">
        <f t="shared" si="534"/>
        <v>0</v>
      </c>
      <c r="Q3792" s="2">
        <f t="shared" si="538"/>
        <v>-0.12695412515442647</v>
      </c>
      <c r="U3792" s="2">
        <f t="shared" si="535"/>
        <v>0</v>
      </c>
      <c r="V3792" s="2">
        <f t="shared" si="539"/>
        <v>-0.12695412515442647</v>
      </c>
      <c r="Z3792" s="1">
        <f t="shared" si="536"/>
        <v>23.65</v>
      </c>
      <c r="AC3792" s="1" t="str">
        <f t="shared" si="537"/>
        <v>N</v>
      </c>
    </row>
    <row r="3793" spans="1:29" x14ac:dyDescent="0.25">
      <c r="A3793" s="1">
        <v>20181213</v>
      </c>
      <c r="B3793" s="1">
        <v>6182</v>
      </c>
      <c r="C3793" s="1" t="s">
        <v>144</v>
      </c>
      <c r="D3793" s="1">
        <v>5.46</v>
      </c>
      <c r="E3793" s="1">
        <v>42.3</v>
      </c>
      <c r="F3793" s="1">
        <v>42.3</v>
      </c>
      <c r="G3793" s="1">
        <v>42.3</v>
      </c>
      <c r="H3793" s="1">
        <v>40.700000000000003</v>
      </c>
      <c r="I3793" s="1">
        <v>40.700000000000003</v>
      </c>
      <c r="J3793" s="1">
        <f>CEILING(E3793*0.9,LOOKUP(E3793*0.9,{0,10,50,100,500},{0.01,0.05,0.1,0.5,1}))</f>
        <v>38.1</v>
      </c>
      <c r="K3793" s="1">
        <f>CEILING(E3793*0.915,LOOKUP(E3793*0.915,{0,10,50,100,500},{0.01,0.05,0.1,0.5,1}))</f>
        <v>38.75</v>
      </c>
      <c r="L3793" s="1">
        <f>FLOOR(E3793*1.1,LOOKUP(E3793*1.1,{0,10,50,100,500},{0.01,0.05,0.1,0.5,1}))</f>
        <v>46.5</v>
      </c>
      <c r="M3793" s="1">
        <f t="shared" si="531"/>
        <v>46.25</v>
      </c>
      <c r="N3793" s="2">
        <f t="shared" si="532"/>
        <v>0</v>
      </c>
      <c r="O3793" s="2">
        <f t="shared" si="533"/>
        <v>0</v>
      </c>
      <c r="P3793" s="3">
        <f t="shared" si="534"/>
        <v>0</v>
      </c>
      <c r="Q3793" s="2">
        <f t="shared" si="538"/>
        <v>-0.12695412515442647</v>
      </c>
      <c r="U3793" s="2">
        <f t="shared" si="535"/>
        <v>0</v>
      </c>
      <c r="V3793" s="2">
        <f t="shared" si="539"/>
        <v>-0.12695412515442647</v>
      </c>
      <c r="Z3793" s="1">
        <f t="shared" si="536"/>
        <v>42.449999999999996</v>
      </c>
      <c r="AC3793" s="1" t="str">
        <f t="shared" si="537"/>
        <v>N</v>
      </c>
    </row>
    <row r="3794" spans="1:29" x14ac:dyDescent="0.25">
      <c r="A3794" s="1">
        <v>20181213</v>
      </c>
      <c r="B3794" s="1">
        <v>3289</v>
      </c>
      <c r="C3794" s="1" t="s">
        <v>43</v>
      </c>
      <c r="D3794" s="1">
        <v>5.17</v>
      </c>
      <c r="E3794" s="1">
        <v>52</v>
      </c>
      <c r="F3794" s="1">
        <v>52</v>
      </c>
      <c r="G3794" s="1">
        <v>52.6</v>
      </c>
      <c r="H3794" s="1">
        <v>50.3</v>
      </c>
      <c r="I3794" s="1">
        <v>50.7</v>
      </c>
      <c r="J3794" s="1">
        <f>CEILING(E3794*0.9,LOOKUP(E3794*0.9,{0,10,50,100,500},{0.01,0.05,0.1,0.5,1}))</f>
        <v>46.800000000000004</v>
      </c>
      <c r="K3794" s="1">
        <f>CEILING(E3794*0.915,LOOKUP(E3794*0.915,{0,10,50,100,500},{0.01,0.05,0.1,0.5,1}))</f>
        <v>47.6</v>
      </c>
      <c r="L3794" s="1">
        <f>FLOOR(E3794*1.1,LOOKUP(E3794*1.1,{0,10,50,100,500},{0.01,0.05,0.1,0.5,1}))</f>
        <v>57.2</v>
      </c>
      <c r="M3794" s="1">
        <f t="shared" si="531"/>
        <v>56.7</v>
      </c>
      <c r="N3794" s="2">
        <f t="shared" si="532"/>
        <v>0</v>
      </c>
      <c r="O3794" s="2">
        <f t="shared" si="533"/>
        <v>1.1538461538461565E-2</v>
      </c>
      <c r="P3794" s="3">
        <f t="shared" si="534"/>
        <v>2.9200256410256222E-2</v>
      </c>
      <c r="Q3794" s="2">
        <f t="shared" si="538"/>
        <v>-9.7753868744170247E-2</v>
      </c>
      <c r="U3794" s="2">
        <f t="shared" si="535"/>
        <v>2.9200256410256222E-2</v>
      </c>
      <c r="V3794" s="2">
        <f t="shared" si="539"/>
        <v>-9.7753868744170247E-2</v>
      </c>
      <c r="Z3794" s="1">
        <f t="shared" si="536"/>
        <v>52.3</v>
      </c>
      <c r="AC3794" s="1" t="str">
        <f t="shared" si="537"/>
        <v>N</v>
      </c>
    </row>
    <row r="3795" spans="1:29" x14ac:dyDescent="0.25">
      <c r="A3795" s="1">
        <v>20181214</v>
      </c>
      <c r="B3795" s="1">
        <v>4303</v>
      </c>
      <c r="C3795" s="1" t="s">
        <v>678</v>
      </c>
      <c r="D3795" s="1">
        <v>5.12</v>
      </c>
      <c r="E3795" s="1">
        <v>24.5</v>
      </c>
      <c r="F3795" s="1">
        <v>24.1</v>
      </c>
      <c r="G3795" s="1">
        <v>25.45</v>
      </c>
      <c r="H3795" s="1">
        <v>23.55</v>
      </c>
      <c r="I3795" s="1">
        <v>23.8</v>
      </c>
      <c r="J3795" s="1">
        <f>CEILING(E3795*0.9,LOOKUP(E3795*0.9,{0,10,50,100,500},{0.01,0.05,0.1,0.5,1}))</f>
        <v>22.05</v>
      </c>
      <c r="K3795" s="1">
        <f>CEILING(E3795*0.915,LOOKUP(E3795*0.915,{0,10,50,100,500},{0.01,0.05,0.1,0.5,1}))</f>
        <v>22.450000000000003</v>
      </c>
      <c r="L3795" s="1">
        <f>FLOOR(E3795*1.1,LOOKUP(E3795*1.1,{0,10,50,100,500},{0.01,0.05,0.1,0.5,1}))</f>
        <v>26.950000000000003</v>
      </c>
      <c r="M3795" s="1">
        <f t="shared" si="531"/>
        <v>26.700000000000003</v>
      </c>
      <c r="N3795" s="2">
        <f t="shared" si="532"/>
        <v>-1.632653061224484E-2</v>
      </c>
      <c r="O3795" s="2">
        <f t="shared" si="533"/>
        <v>3.8775510204081605E-2</v>
      </c>
      <c r="P3795" s="3">
        <f t="shared" si="534"/>
        <v>3.3348464285714155E-2</v>
      </c>
      <c r="Q3795" s="2">
        <f t="shared" si="538"/>
        <v>-6.4405404458456092E-2</v>
      </c>
      <c r="U3795" s="2">
        <f t="shared" si="535"/>
        <v>3.3348464285714155E-2</v>
      </c>
      <c r="V3795" s="2">
        <f t="shared" si="539"/>
        <v>-6.4405404458456092E-2</v>
      </c>
      <c r="Z3795" s="1">
        <f t="shared" si="536"/>
        <v>24.65</v>
      </c>
      <c r="AC3795" s="1" t="str">
        <f t="shared" si="537"/>
        <v>N</v>
      </c>
    </row>
    <row r="3796" spans="1:29" x14ac:dyDescent="0.25">
      <c r="A3796" s="1">
        <v>20181214</v>
      </c>
      <c r="B3796" s="1">
        <v>4927</v>
      </c>
      <c r="C3796" s="1" t="s">
        <v>237</v>
      </c>
      <c r="D3796" s="1">
        <v>4.88</v>
      </c>
      <c r="E3796" s="1">
        <v>35.5</v>
      </c>
      <c r="F3796" s="1">
        <v>35.6</v>
      </c>
      <c r="G3796" s="1">
        <v>35.85</v>
      </c>
      <c r="H3796" s="1">
        <v>35.1</v>
      </c>
      <c r="I3796" s="1">
        <v>35.65</v>
      </c>
      <c r="J3796" s="1">
        <f>CEILING(E3796*0.9,LOOKUP(E3796*0.9,{0,10,50,100,500},{0.01,0.05,0.1,0.5,1}))</f>
        <v>31.950000000000003</v>
      </c>
      <c r="K3796" s="1">
        <f>CEILING(E3796*0.915,LOOKUP(E3796*0.915,{0,10,50,100,500},{0.01,0.05,0.1,0.5,1}))</f>
        <v>32.5</v>
      </c>
      <c r="L3796" s="1">
        <f>FLOOR(E3796*1.1,LOOKUP(E3796*1.1,{0,10,50,100,500},{0.01,0.05,0.1,0.5,1}))</f>
        <v>39.050000000000004</v>
      </c>
      <c r="M3796" s="1">
        <f t="shared" si="531"/>
        <v>38.800000000000004</v>
      </c>
      <c r="N3796" s="2">
        <f t="shared" si="532"/>
        <v>2.8169014084507443E-3</v>
      </c>
      <c r="O3796" s="2">
        <f t="shared" si="533"/>
        <v>9.8591549295775054E-3</v>
      </c>
      <c r="P3796" s="3">
        <f t="shared" si="534"/>
        <v>-2.297999999999978E-3</v>
      </c>
      <c r="Q3796" s="2">
        <f t="shared" si="538"/>
        <v>-6.6703404458456073E-2</v>
      </c>
      <c r="U3796" s="2">
        <f t="shared" si="535"/>
        <v>-2.297999999999978E-3</v>
      </c>
      <c r="V3796" s="2">
        <f t="shared" si="539"/>
        <v>-6.6703404458456073E-2</v>
      </c>
      <c r="Z3796" s="1">
        <f t="shared" si="536"/>
        <v>35.65</v>
      </c>
      <c r="AC3796" s="1" t="str">
        <f t="shared" si="537"/>
        <v>N</v>
      </c>
    </row>
    <row r="3797" spans="1:29" x14ac:dyDescent="0.25">
      <c r="A3797" s="1">
        <v>20181214</v>
      </c>
      <c r="B3797" s="1">
        <v>8155</v>
      </c>
      <c r="C3797" s="1" t="s">
        <v>219</v>
      </c>
      <c r="D3797" s="1">
        <v>4.6100000000000003</v>
      </c>
      <c r="E3797" s="1">
        <v>68.099999999999994</v>
      </c>
      <c r="F3797" s="1">
        <v>68.400000000000006</v>
      </c>
      <c r="G3797" s="1">
        <v>69.8</v>
      </c>
      <c r="H3797" s="1">
        <v>66.599999999999994</v>
      </c>
      <c r="I3797" s="1">
        <v>66.599999999999994</v>
      </c>
      <c r="J3797" s="1">
        <f>CEILING(E3797*0.9,LOOKUP(E3797*0.9,{0,10,50,100,500},{0.01,0.05,0.1,0.5,1}))</f>
        <v>61.300000000000004</v>
      </c>
      <c r="K3797" s="1">
        <f>CEILING(E3797*0.915,LOOKUP(E3797*0.915,{0,10,50,100,500},{0.01,0.05,0.1,0.5,1}))</f>
        <v>62.400000000000006</v>
      </c>
      <c r="L3797" s="1">
        <f>FLOOR(E3797*1.1,LOOKUP(E3797*1.1,{0,10,50,100,500},{0.01,0.05,0.1,0.5,1}))</f>
        <v>74.900000000000006</v>
      </c>
      <c r="M3797" s="1">
        <f t="shared" si="531"/>
        <v>74.400000000000006</v>
      </c>
      <c r="N3797" s="2">
        <f t="shared" si="532"/>
        <v>4.4052863436125017E-3</v>
      </c>
      <c r="O3797" s="2">
        <f t="shared" si="533"/>
        <v>2.4963289280469942E-2</v>
      </c>
      <c r="P3797" s="3">
        <f t="shared" si="534"/>
        <v>2.4677702702702819E-2</v>
      </c>
      <c r="Q3797" s="2">
        <f t="shared" si="538"/>
        <v>-4.202570175575325E-2</v>
      </c>
      <c r="U3797" s="2">
        <f t="shared" si="535"/>
        <v>2.4677702702702819E-2</v>
      </c>
      <c r="V3797" s="2">
        <f t="shared" si="539"/>
        <v>-4.202570175575325E-2</v>
      </c>
      <c r="Z3797" s="1">
        <f t="shared" si="536"/>
        <v>68.399999999999991</v>
      </c>
      <c r="AC3797" s="1" t="str">
        <f t="shared" si="537"/>
        <v>N</v>
      </c>
    </row>
    <row r="3798" spans="1:29" x14ac:dyDescent="0.25">
      <c r="A3798" s="1">
        <v>20181214</v>
      </c>
      <c r="B3798" s="1">
        <v>4971</v>
      </c>
      <c r="C3798" s="1" t="s">
        <v>675</v>
      </c>
      <c r="D3798" s="1">
        <v>4.4800000000000004</v>
      </c>
      <c r="E3798" s="1">
        <v>53.9</v>
      </c>
      <c r="F3798" s="1">
        <v>54.5</v>
      </c>
      <c r="G3798" s="1">
        <v>57.7</v>
      </c>
      <c r="H3798" s="1">
        <v>54</v>
      </c>
      <c r="I3798" s="1">
        <v>55.1</v>
      </c>
      <c r="J3798" s="1">
        <f>CEILING(E3798*0.9,LOOKUP(E3798*0.9,{0,10,50,100,500},{0.01,0.05,0.1,0.5,1}))</f>
        <v>48.550000000000004</v>
      </c>
      <c r="K3798" s="1">
        <f>CEILING(E3798*0.915,LOOKUP(E3798*0.915,{0,10,50,100,500},{0.01,0.05,0.1,0.5,1}))</f>
        <v>49.35</v>
      </c>
      <c r="L3798" s="1">
        <f>FLOOR(E3798*1.1,LOOKUP(E3798*1.1,{0,10,50,100,500},{0.01,0.05,0.1,0.5,1}))</f>
        <v>59.2</v>
      </c>
      <c r="M3798" s="1">
        <f t="shared" si="531"/>
        <v>58.7</v>
      </c>
      <c r="N3798" s="2">
        <f t="shared" si="532"/>
        <v>1.1131725417439731E-2</v>
      </c>
      <c r="O3798" s="2">
        <f t="shared" si="533"/>
        <v>7.0500927643784864E-2</v>
      </c>
      <c r="P3798" s="3">
        <f t="shared" si="534"/>
        <v>-1.316661343012706E-2</v>
      </c>
      <c r="Q3798" s="2">
        <f t="shared" si="538"/>
        <v>-5.519231518588031E-2</v>
      </c>
      <c r="U3798" s="2">
        <f t="shared" si="535"/>
        <v>-1.316661343012706E-2</v>
      </c>
      <c r="V3798" s="2">
        <f t="shared" si="539"/>
        <v>-5.519231518588031E-2</v>
      </c>
      <c r="Z3798" s="1">
        <f t="shared" si="536"/>
        <v>54.199999999999996</v>
      </c>
      <c r="AC3798" s="1" t="str">
        <f t="shared" si="537"/>
        <v>N</v>
      </c>
    </row>
    <row r="3799" spans="1:29" x14ac:dyDescent="0.25">
      <c r="A3799" s="1">
        <v>20181214</v>
      </c>
      <c r="B3799" s="1">
        <v>3504</v>
      </c>
      <c r="C3799" s="1" t="s">
        <v>170</v>
      </c>
      <c r="D3799" s="1">
        <v>4.43</v>
      </c>
      <c r="E3799" s="1">
        <v>78.099999999999994</v>
      </c>
      <c r="F3799" s="1">
        <v>77.400000000000006</v>
      </c>
      <c r="G3799" s="1">
        <v>79</v>
      </c>
      <c r="H3799" s="1">
        <v>76.599999999999994</v>
      </c>
      <c r="I3799" s="1">
        <v>79</v>
      </c>
      <c r="J3799" s="1">
        <f>CEILING(E3799*0.9,LOOKUP(E3799*0.9,{0,10,50,100,500},{0.01,0.05,0.1,0.5,1}))</f>
        <v>70.3</v>
      </c>
      <c r="K3799" s="1">
        <f>CEILING(E3799*0.915,LOOKUP(E3799*0.915,{0,10,50,100,500},{0.01,0.05,0.1,0.5,1}))</f>
        <v>71.5</v>
      </c>
      <c r="L3799" s="1">
        <f>FLOOR(E3799*1.1,LOOKUP(E3799*1.1,{0,10,50,100,500},{0.01,0.05,0.1,0.5,1}))</f>
        <v>85.9</v>
      </c>
      <c r="M3799" s="1">
        <f t="shared" si="531"/>
        <v>85.4</v>
      </c>
      <c r="N3799" s="2">
        <f t="shared" si="532"/>
        <v>-8.9628681177975501E-3</v>
      </c>
      <c r="O3799" s="2">
        <f t="shared" si="533"/>
        <v>1.1523687580025681E-2</v>
      </c>
      <c r="P3799" s="3">
        <f t="shared" si="534"/>
        <v>-9.8785139240507146E-3</v>
      </c>
      <c r="Q3799" s="2">
        <f t="shared" si="538"/>
        <v>-6.5070829109931019E-2</v>
      </c>
      <c r="U3799" s="2">
        <f t="shared" si="535"/>
        <v>-9.8785139240507146E-3</v>
      </c>
      <c r="V3799" s="2">
        <f t="shared" si="539"/>
        <v>-6.5070829109931019E-2</v>
      </c>
      <c r="Z3799" s="1">
        <f t="shared" si="536"/>
        <v>78.399999999999991</v>
      </c>
      <c r="AC3799" s="1" t="str">
        <f t="shared" si="537"/>
        <v>N</v>
      </c>
    </row>
    <row r="3800" spans="1:29" x14ac:dyDescent="0.25">
      <c r="A3800" s="1">
        <v>20181214</v>
      </c>
      <c r="B3800" s="1">
        <v>4721</v>
      </c>
      <c r="C3800" s="1" t="s">
        <v>84</v>
      </c>
      <c r="D3800" s="1">
        <v>4.33</v>
      </c>
      <c r="E3800" s="1">
        <v>76</v>
      </c>
      <c r="F3800" s="1">
        <v>77.5</v>
      </c>
      <c r="G3800" s="1">
        <v>82.7</v>
      </c>
      <c r="H3800" s="1">
        <v>77.400000000000006</v>
      </c>
      <c r="I3800" s="1">
        <v>80.5</v>
      </c>
      <c r="J3800" s="1">
        <f>CEILING(E3800*0.9,LOOKUP(E3800*0.9,{0,10,50,100,500},{0.01,0.05,0.1,0.5,1}))</f>
        <v>68.400000000000006</v>
      </c>
      <c r="K3800" s="1">
        <f>CEILING(E3800*0.915,LOOKUP(E3800*0.915,{0,10,50,100,500},{0.01,0.05,0.1,0.5,1}))</f>
        <v>69.600000000000009</v>
      </c>
      <c r="L3800" s="1">
        <f>FLOOR(E3800*1.1,LOOKUP(E3800*1.1,{0,10,50,100,500},{0.01,0.05,0.1,0.5,1}))</f>
        <v>83.600000000000009</v>
      </c>
      <c r="M3800" s="1">
        <f t="shared" si="531"/>
        <v>83.100000000000009</v>
      </c>
      <c r="N3800" s="2">
        <f t="shared" si="532"/>
        <v>1.9736842105263157E-2</v>
      </c>
      <c r="O3800" s="2">
        <f t="shared" si="533"/>
        <v>8.8157894736842143E-2</v>
      </c>
      <c r="P3800" s="3">
        <f t="shared" si="534"/>
        <v>-3.9494310559006304E-2</v>
      </c>
      <c r="Q3800" s="2">
        <f t="shared" si="538"/>
        <v>-0.10456513966893732</v>
      </c>
      <c r="U3800" s="2">
        <f t="shared" si="535"/>
        <v>-3.9494310559006304E-2</v>
      </c>
      <c r="V3800" s="2">
        <f t="shared" si="539"/>
        <v>-0.10456513966893732</v>
      </c>
      <c r="Z3800" s="1">
        <f t="shared" si="536"/>
        <v>76.3</v>
      </c>
      <c r="AC3800" s="1" t="str">
        <f t="shared" si="537"/>
        <v>N</v>
      </c>
    </row>
    <row r="3801" spans="1:29" x14ac:dyDescent="0.25">
      <c r="A3801" s="1">
        <v>20181214</v>
      </c>
      <c r="B3801" s="1">
        <v>2368</v>
      </c>
      <c r="C3801" s="1" t="s">
        <v>239</v>
      </c>
      <c r="D3801" s="1">
        <v>3.91</v>
      </c>
      <c r="E3801" s="1">
        <v>12.6</v>
      </c>
      <c r="F3801" s="1">
        <v>12.5</v>
      </c>
      <c r="G3801" s="1">
        <v>12.75</v>
      </c>
      <c r="H3801" s="1">
        <v>12.3</v>
      </c>
      <c r="I3801" s="1">
        <v>12.3</v>
      </c>
      <c r="J3801" s="1">
        <f>CEILING(E3801*0.9,LOOKUP(E3801*0.9,{0,10,50,100,500},{0.01,0.05,0.1,0.5,1}))</f>
        <v>11.350000000000001</v>
      </c>
      <c r="K3801" s="1">
        <f>CEILING(E3801*0.915,LOOKUP(E3801*0.915,{0,10,50,100,500},{0.01,0.05,0.1,0.5,1}))</f>
        <v>11.55</v>
      </c>
      <c r="L3801" s="1">
        <f>FLOOR(E3801*1.1,LOOKUP(E3801*1.1,{0,10,50,100,500},{0.01,0.05,0.1,0.5,1}))</f>
        <v>13.850000000000001</v>
      </c>
      <c r="M3801" s="1">
        <f t="shared" si="531"/>
        <v>13.600000000000001</v>
      </c>
      <c r="N3801" s="2">
        <f t="shared" si="532"/>
        <v>-7.9365079365079083E-3</v>
      </c>
      <c r="O3801" s="2">
        <f t="shared" si="533"/>
        <v>1.1904761904761934E-2</v>
      </c>
      <c r="P3801" s="3">
        <f t="shared" si="534"/>
        <v>3.4217890243902351E-2</v>
      </c>
      <c r="Q3801" s="2">
        <f t="shared" si="538"/>
        <v>-7.034724942503498E-2</v>
      </c>
      <c r="U3801" s="2">
        <f t="shared" si="535"/>
        <v>0</v>
      </c>
      <c r="V3801" s="2">
        <f t="shared" si="539"/>
        <v>-0.10456513966893732</v>
      </c>
      <c r="Z3801" s="1">
        <f t="shared" si="536"/>
        <v>12.75</v>
      </c>
      <c r="AC3801" s="1" t="str">
        <f t="shared" si="537"/>
        <v>Y</v>
      </c>
    </row>
    <row r="3802" spans="1:29" x14ac:dyDescent="0.25">
      <c r="A3802" s="1">
        <v>20181214</v>
      </c>
      <c r="B3802" s="1">
        <v>6411</v>
      </c>
      <c r="C3802" s="1" t="s">
        <v>73</v>
      </c>
      <c r="D3802" s="1">
        <v>3.62</v>
      </c>
      <c r="E3802" s="1">
        <v>71.900000000000006</v>
      </c>
      <c r="F3802" s="1">
        <v>74</v>
      </c>
      <c r="G3802" s="1">
        <v>77.7</v>
      </c>
      <c r="H3802" s="1">
        <v>73.099999999999994</v>
      </c>
      <c r="I3802" s="1">
        <v>74.599999999999994</v>
      </c>
      <c r="J3802" s="1">
        <f>CEILING(E3802*0.9,LOOKUP(E3802*0.9,{0,10,50,100,500},{0.01,0.05,0.1,0.5,1}))</f>
        <v>64.8</v>
      </c>
      <c r="K3802" s="1">
        <f>CEILING(E3802*0.915,LOOKUP(E3802*0.915,{0,10,50,100,500},{0.01,0.05,0.1,0.5,1}))</f>
        <v>65.8</v>
      </c>
      <c r="L3802" s="1">
        <f>FLOOR(E3802*1.1,LOOKUP(E3802*1.1,{0,10,50,100,500},{0.01,0.05,0.1,0.5,1}))</f>
        <v>79</v>
      </c>
      <c r="M3802" s="1">
        <f t="shared" si="531"/>
        <v>78.5</v>
      </c>
      <c r="N3802" s="2">
        <f t="shared" si="532"/>
        <v>2.9207232267037472E-2</v>
      </c>
      <c r="O3802" s="2">
        <f t="shared" si="533"/>
        <v>8.0667593880389382E-2</v>
      </c>
      <c r="P3802" s="3">
        <f t="shared" si="534"/>
        <v>-1.0325621983914166E-2</v>
      </c>
      <c r="Q3802" s="2">
        <f t="shared" si="538"/>
        <v>-8.0672871408949146E-2</v>
      </c>
      <c r="U3802" s="2">
        <f t="shared" si="535"/>
        <v>-1.0325621983914166E-2</v>
      </c>
      <c r="V3802" s="2">
        <f t="shared" si="539"/>
        <v>-0.11489076165285149</v>
      </c>
      <c r="Z3802" s="1">
        <f t="shared" si="536"/>
        <v>72.2</v>
      </c>
      <c r="AC3802" s="1" t="str">
        <f t="shared" si="537"/>
        <v>N</v>
      </c>
    </row>
    <row r="3803" spans="1:29" x14ac:dyDescent="0.25">
      <c r="A3803" s="1">
        <v>20181217</v>
      </c>
      <c r="B3803" s="1">
        <v>2375</v>
      </c>
      <c r="C3803" s="1" t="s">
        <v>44</v>
      </c>
      <c r="D3803" s="1">
        <v>14.2</v>
      </c>
      <c r="E3803" s="1">
        <v>35.35</v>
      </c>
      <c r="F3803" s="1">
        <v>34.700000000000003</v>
      </c>
      <c r="G3803" s="1">
        <v>35.65</v>
      </c>
      <c r="H3803" s="1">
        <v>34.6</v>
      </c>
      <c r="I3803" s="1">
        <v>35.200000000000003</v>
      </c>
      <c r="J3803" s="1">
        <f>CEILING(E3803*0.9,LOOKUP(E3803*0.9,{0,10,50,100,500},{0.01,0.05,0.1,0.5,1}))</f>
        <v>31.85</v>
      </c>
      <c r="K3803" s="1">
        <f>CEILING(E3803*0.915,LOOKUP(E3803*0.915,{0,10,50,100,500},{0.01,0.05,0.1,0.5,1}))</f>
        <v>32.35</v>
      </c>
      <c r="L3803" s="1">
        <f>FLOOR(E3803*1.1,LOOKUP(E3803*1.1,{0,10,50,100,500},{0.01,0.05,0.1,0.5,1}))</f>
        <v>38.85</v>
      </c>
      <c r="M3803" s="1">
        <f t="shared" si="531"/>
        <v>38.6</v>
      </c>
      <c r="N3803" s="2">
        <f t="shared" si="532"/>
        <v>-1.8387553041018346E-2</v>
      </c>
      <c r="O3803" s="2">
        <f t="shared" si="533"/>
        <v>8.4865629420084066E-3</v>
      </c>
      <c r="P3803" s="3">
        <f t="shared" si="534"/>
        <v>6.2085426136362651E-3</v>
      </c>
      <c r="Q3803" s="2">
        <f t="shared" si="538"/>
        <v>-7.4464328795312881E-2</v>
      </c>
      <c r="U3803" s="2">
        <f t="shared" si="535"/>
        <v>6.2085426136362651E-3</v>
      </c>
      <c r="V3803" s="2">
        <f t="shared" si="539"/>
        <v>-0.10868221903921522</v>
      </c>
      <c r="Z3803" s="1">
        <f t="shared" si="536"/>
        <v>35.5</v>
      </c>
      <c r="AC3803" s="1" t="str">
        <f t="shared" si="537"/>
        <v>N</v>
      </c>
    </row>
    <row r="3804" spans="1:29" x14ac:dyDescent="0.25">
      <c r="A3804" s="1">
        <v>20181217</v>
      </c>
      <c r="B3804" s="1">
        <v>4971</v>
      </c>
      <c r="C3804" s="1" t="s">
        <v>675</v>
      </c>
      <c r="D3804" s="1">
        <v>8.39</v>
      </c>
      <c r="E3804" s="1">
        <v>55.1</v>
      </c>
      <c r="F3804" s="1">
        <v>52.6</v>
      </c>
      <c r="G3804" s="1">
        <v>55</v>
      </c>
      <c r="H3804" s="1">
        <v>51</v>
      </c>
      <c r="I3804" s="1">
        <v>52</v>
      </c>
      <c r="J3804" s="1">
        <f>CEILING(E3804*0.9,LOOKUP(E3804*0.9,{0,10,50,100,500},{0.01,0.05,0.1,0.5,1}))</f>
        <v>49.6</v>
      </c>
      <c r="K3804" s="1">
        <f>CEILING(E3804*0.915,LOOKUP(E3804*0.915,{0,10,50,100,500},{0.01,0.05,0.1,0.5,1}))</f>
        <v>50.5</v>
      </c>
      <c r="L3804" s="1">
        <f>FLOOR(E3804*1.1,LOOKUP(E3804*1.1,{0,10,50,100,500},{0.01,0.05,0.1,0.5,1}))</f>
        <v>60.6</v>
      </c>
      <c r="M3804" s="1">
        <f t="shared" si="531"/>
        <v>60.1</v>
      </c>
      <c r="N3804" s="2">
        <f t="shared" si="532"/>
        <v>-4.5372050816696916E-2</v>
      </c>
      <c r="O3804" s="2">
        <f t="shared" si="533"/>
        <v>-1.8148820326679023E-3</v>
      </c>
      <c r="P3804" s="3">
        <f t="shared" si="534"/>
        <v>0</v>
      </c>
      <c r="Q3804" s="2">
        <f t="shared" si="538"/>
        <v>-7.4464328795312881E-2</v>
      </c>
      <c r="U3804" s="2">
        <f t="shared" si="535"/>
        <v>0</v>
      </c>
      <c r="V3804" s="2">
        <f t="shared" si="539"/>
        <v>-0.10868221903921522</v>
      </c>
      <c r="Z3804" s="1">
        <f t="shared" si="536"/>
        <v>55.4</v>
      </c>
      <c r="AC3804" s="1" t="str">
        <f t="shared" si="537"/>
        <v>N</v>
      </c>
    </row>
    <row r="3805" spans="1:29" x14ac:dyDescent="0.25">
      <c r="A3805" s="1">
        <v>20181217</v>
      </c>
      <c r="B3805" s="1">
        <v>6411</v>
      </c>
      <c r="C3805" s="1" t="s">
        <v>73</v>
      </c>
      <c r="D3805" s="1">
        <v>7.41</v>
      </c>
      <c r="E3805" s="1">
        <v>74.599999999999994</v>
      </c>
      <c r="F3805" s="1">
        <v>73.599999999999994</v>
      </c>
      <c r="G3805" s="1">
        <v>74.599999999999994</v>
      </c>
      <c r="H3805" s="1">
        <v>72</v>
      </c>
      <c r="I3805" s="1">
        <v>72.7</v>
      </c>
      <c r="J3805" s="1">
        <f>CEILING(E3805*0.9,LOOKUP(E3805*0.9,{0,10,50,100,500},{0.01,0.05,0.1,0.5,1}))</f>
        <v>67.2</v>
      </c>
      <c r="K3805" s="1">
        <f>CEILING(E3805*0.915,LOOKUP(E3805*0.915,{0,10,50,100,500},{0.01,0.05,0.1,0.5,1}))</f>
        <v>68.3</v>
      </c>
      <c r="L3805" s="1">
        <f>FLOOR(E3805*1.1,LOOKUP(E3805*1.1,{0,10,50,100,500},{0.01,0.05,0.1,0.5,1}))</f>
        <v>82</v>
      </c>
      <c r="M3805" s="1">
        <f t="shared" si="531"/>
        <v>81.5</v>
      </c>
      <c r="N3805" s="2">
        <f t="shared" si="532"/>
        <v>-1.3404825737265416E-2</v>
      </c>
      <c r="O3805" s="2">
        <f t="shared" si="533"/>
        <v>0</v>
      </c>
      <c r="P3805" s="3">
        <f t="shared" si="534"/>
        <v>0</v>
      </c>
      <c r="Q3805" s="2">
        <f t="shared" si="538"/>
        <v>-7.4464328795312881E-2</v>
      </c>
      <c r="U3805" s="2">
        <f t="shared" si="535"/>
        <v>0</v>
      </c>
      <c r="V3805" s="2">
        <f t="shared" si="539"/>
        <v>-0.10868221903921522</v>
      </c>
      <c r="Z3805" s="1">
        <f t="shared" si="536"/>
        <v>74.899999999999991</v>
      </c>
      <c r="AC3805" s="1" t="str">
        <f t="shared" si="537"/>
        <v>N</v>
      </c>
    </row>
    <row r="3806" spans="1:29" x14ac:dyDescent="0.25">
      <c r="A3806" s="1">
        <v>20181217</v>
      </c>
      <c r="B3806" s="1">
        <v>1316</v>
      </c>
      <c r="C3806" s="1" t="s">
        <v>613</v>
      </c>
      <c r="D3806" s="1">
        <v>5.59</v>
      </c>
      <c r="E3806" s="1">
        <v>12.6</v>
      </c>
      <c r="F3806" s="1">
        <v>12.55</v>
      </c>
      <c r="G3806" s="1">
        <v>12.55</v>
      </c>
      <c r="H3806" s="1">
        <v>12.35</v>
      </c>
      <c r="I3806" s="1">
        <v>12.4</v>
      </c>
      <c r="J3806" s="1">
        <f>CEILING(E3806*0.9,LOOKUP(E3806*0.9,{0,10,50,100,500},{0.01,0.05,0.1,0.5,1}))</f>
        <v>11.350000000000001</v>
      </c>
      <c r="K3806" s="1">
        <f>CEILING(E3806*0.915,LOOKUP(E3806*0.915,{0,10,50,100,500},{0.01,0.05,0.1,0.5,1}))</f>
        <v>11.55</v>
      </c>
      <c r="L3806" s="1">
        <f>FLOOR(E3806*1.1,LOOKUP(E3806*1.1,{0,10,50,100,500},{0.01,0.05,0.1,0.5,1}))</f>
        <v>13.850000000000001</v>
      </c>
      <c r="M3806" s="1">
        <f t="shared" si="531"/>
        <v>13.600000000000001</v>
      </c>
      <c r="N3806" s="2">
        <f t="shared" si="532"/>
        <v>-3.9682539682538839E-3</v>
      </c>
      <c r="O3806" s="2">
        <f t="shared" si="533"/>
        <v>-3.9682539682538839E-3</v>
      </c>
      <c r="P3806" s="3">
        <f t="shared" si="534"/>
        <v>0</v>
      </c>
      <c r="Q3806" s="2">
        <f t="shared" si="538"/>
        <v>-7.4464328795312881E-2</v>
      </c>
      <c r="U3806" s="2">
        <f t="shared" si="535"/>
        <v>0</v>
      </c>
      <c r="V3806" s="2">
        <f t="shared" si="539"/>
        <v>-0.10868221903921522</v>
      </c>
      <c r="Z3806" s="1">
        <f t="shared" si="536"/>
        <v>12.75</v>
      </c>
      <c r="AC3806" s="1" t="str">
        <f t="shared" si="537"/>
        <v>N</v>
      </c>
    </row>
    <row r="3807" spans="1:29" x14ac:dyDescent="0.25">
      <c r="A3807" s="1">
        <v>20181217</v>
      </c>
      <c r="B3807" s="1">
        <v>2390</v>
      </c>
      <c r="C3807" s="1" t="s">
        <v>62</v>
      </c>
      <c r="D3807" s="1">
        <v>4.78</v>
      </c>
      <c r="E3807" s="1">
        <v>11.15</v>
      </c>
      <c r="F3807" s="1">
        <v>11.35</v>
      </c>
      <c r="G3807" s="1">
        <v>11.35</v>
      </c>
      <c r="H3807" s="1">
        <v>10.7</v>
      </c>
      <c r="I3807" s="1">
        <v>10.75</v>
      </c>
      <c r="J3807" s="1">
        <f>CEILING(E3807*0.9,LOOKUP(E3807*0.9,{0,10,50,100,500},{0.01,0.05,0.1,0.5,1}))</f>
        <v>10.050000000000001</v>
      </c>
      <c r="K3807" s="1">
        <f>CEILING(E3807*0.915,LOOKUP(E3807*0.915,{0,10,50,100,500},{0.01,0.05,0.1,0.5,1}))</f>
        <v>10.25</v>
      </c>
      <c r="L3807" s="1">
        <f>FLOOR(E3807*1.1,LOOKUP(E3807*1.1,{0,10,50,100,500},{0.01,0.05,0.1,0.5,1}))</f>
        <v>12.25</v>
      </c>
      <c r="M3807" s="1">
        <f t="shared" si="531"/>
        <v>12</v>
      </c>
      <c r="N3807" s="2">
        <f t="shared" si="532"/>
        <v>1.7937219730941641E-2</v>
      </c>
      <c r="O3807" s="2">
        <f t="shared" si="533"/>
        <v>1.7937219730941641E-2</v>
      </c>
      <c r="P3807" s="3">
        <f t="shared" si="534"/>
        <v>5.340996279069754E-2</v>
      </c>
      <c r="Q3807" s="2">
        <f t="shared" si="538"/>
        <v>-2.1054366004615341E-2</v>
      </c>
      <c r="U3807" s="2">
        <f t="shared" si="535"/>
        <v>5.340996279069754E-2</v>
      </c>
      <c r="V3807" s="2">
        <f t="shared" si="539"/>
        <v>-5.5272256248517684E-2</v>
      </c>
      <c r="Z3807" s="1">
        <f t="shared" si="536"/>
        <v>11.3</v>
      </c>
      <c r="AC3807" s="1" t="str">
        <f t="shared" si="537"/>
        <v>N</v>
      </c>
    </row>
    <row r="3808" spans="1:29" x14ac:dyDescent="0.25">
      <c r="A3808" s="1">
        <v>20181217</v>
      </c>
      <c r="B3808" s="1">
        <v>1240</v>
      </c>
      <c r="C3808" s="1" t="s">
        <v>689</v>
      </c>
      <c r="D3808" s="1">
        <v>4.42</v>
      </c>
      <c r="E3808" s="1">
        <v>42.9</v>
      </c>
      <c r="F3808" s="1">
        <v>40.9</v>
      </c>
      <c r="G3808" s="1">
        <v>41.7</v>
      </c>
      <c r="H3808" s="1">
        <v>39.5</v>
      </c>
      <c r="I3808" s="1">
        <v>40</v>
      </c>
      <c r="J3808" s="1">
        <f>CEILING(E3808*0.9,LOOKUP(E3808*0.9,{0,10,50,100,500},{0.01,0.05,0.1,0.5,1}))</f>
        <v>38.650000000000006</v>
      </c>
      <c r="K3808" s="1">
        <f>CEILING(E3808*0.915,LOOKUP(E3808*0.915,{0,10,50,100,500},{0.01,0.05,0.1,0.5,1}))</f>
        <v>39.300000000000004</v>
      </c>
      <c r="L3808" s="1">
        <f>FLOOR(E3808*1.1,LOOKUP(E3808*1.1,{0,10,50,100,500},{0.01,0.05,0.1,0.5,1}))</f>
        <v>47.150000000000006</v>
      </c>
      <c r="M3808" s="1">
        <f t="shared" si="531"/>
        <v>46.900000000000006</v>
      </c>
      <c r="N3808" s="2">
        <f t="shared" si="532"/>
        <v>-4.6620046620046623E-2</v>
      </c>
      <c r="O3808" s="2">
        <f t="shared" si="533"/>
        <v>-2.7972027972027875E-2</v>
      </c>
      <c r="P3808" s="3">
        <f t="shared" si="534"/>
        <v>0</v>
      </c>
      <c r="Q3808" s="2">
        <f t="shared" si="538"/>
        <v>-2.1054366004615341E-2</v>
      </c>
      <c r="U3808" s="2">
        <f t="shared" si="535"/>
        <v>0</v>
      </c>
      <c r="V3808" s="2">
        <f t="shared" si="539"/>
        <v>-5.5272256248517684E-2</v>
      </c>
      <c r="Z3808" s="1">
        <f t="shared" si="536"/>
        <v>43.05</v>
      </c>
      <c r="AC3808" s="1" t="str">
        <f t="shared" si="537"/>
        <v>N</v>
      </c>
    </row>
    <row r="3809" spans="1:29" x14ac:dyDescent="0.25">
      <c r="A3809" s="1">
        <v>20181217</v>
      </c>
      <c r="B3809" s="1">
        <v>5439</v>
      </c>
      <c r="C3809" s="1" t="s">
        <v>109</v>
      </c>
      <c r="D3809" s="1">
        <v>4.3099999999999996</v>
      </c>
      <c r="E3809" s="1">
        <v>40.15</v>
      </c>
      <c r="F3809" s="1">
        <v>39.799999999999997</v>
      </c>
      <c r="G3809" s="1">
        <v>39.950000000000003</v>
      </c>
      <c r="H3809" s="1">
        <v>38.5</v>
      </c>
      <c r="I3809" s="1">
        <v>38.700000000000003</v>
      </c>
      <c r="J3809" s="1">
        <f>CEILING(E3809*0.9,LOOKUP(E3809*0.9,{0,10,50,100,500},{0.01,0.05,0.1,0.5,1}))</f>
        <v>36.15</v>
      </c>
      <c r="K3809" s="1">
        <f>CEILING(E3809*0.915,LOOKUP(E3809*0.915,{0,10,50,100,500},{0.01,0.05,0.1,0.5,1}))</f>
        <v>36.75</v>
      </c>
      <c r="L3809" s="1">
        <f>FLOOR(E3809*1.1,LOOKUP(E3809*1.1,{0,10,50,100,500},{0.01,0.05,0.1,0.5,1}))</f>
        <v>44.150000000000006</v>
      </c>
      <c r="M3809" s="1">
        <f t="shared" si="531"/>
        <v>43.900000000000006</v>
      </c>
      <c r="N3809" s="2">
        <f t="shared" si="532"/>
        <v>-8.7173100871731357E-3</v>
      </c>
      <c r="O3809" s="2">
        <f t="shared" si="533"/>
        <v>-4.9813200498130946E-3</v>
      </c>
      <c r="P3809" s="3">
        <f t="shared" si="534"/>
        <v>0</v>
      </c>
      <c r="Q3809" s="2">
        <f t="shared" si="538"/>
        <v>-2.1054366004615341E-2</v>
      </c>
      <c r="U3809" s="2">
        <f t="shared" si="535"/>
        <v>0</v>
      </c>
      <c r="V3809" s="2">
        <f t="shared" si="539"/>
        <v>-5.5272256248517684E-2</v>
      </c>
      <c r="Z3809" s="1">
        <f t="shared" si="536"/>
        <v>40.299999999999997</v>
      </c>
      <c r="AC3809" s="1" t="str">
        <f t="shared" si="537"/>
        <v>N</v>
      </c>
    </row>
    <row r="3810" spans="1:29" x14ac:dyDescent="0.25">
      <c r="A3810" s="1">
        <v>20181217</v>
      </c>
      <c r="B3810" s="1">
        <v>1515</v>
      </c>
      <c r="C3810" s="1" t="s">
        <v>179</v>
      </c>
      <c r="D3810" s="1">
        <v>3.84</v>
      </c>
      <c r="E3810" s="1">
        <v>75</v>
      </c>
      <c r="F3810" s="1">
        <v>76</v>
      </c>
      <c r="G3810" s="1">
        <v>76.5</v>
      </c>
      <c r="H3810" s="1">
        <v>74.3</v>
      </c>
      <c r="I3810" s="1">
        <v>74.599999999999994</v>
      </c>
      <c r="J3810" s="1">
        <f>CEILING(E3810*0.9,LOOKUP(E3810*0.9,{0,10,50,100,500},{0.01,0.05,0.1,0.5,1}))</f>
        <v>67.5</v>
      </c>
      <c r="K3810" s="1">
        <f>CEILING(E3810*0.915,LOOKUP(E3810*0.915,{0,10,50,100,500},{0.01,0.05,0.1,0.5,1}))</f>
        <v>68.7</v>
      </c>
      <c r="L3810" s="1">
        <f>FLOOR(E3810*1.1,LOOKUP(E3810*1.1,{0,10,50,100,500},{0.01,0.05,0.1,0.5,1}))</f>
        <v>82.5</v>
      </c>
      <c r="M3810" s="1">
        <f t="shared" si="531"/>
        <v>82</v>
      </c>
      <c r="N3810" s="2">
        <f t="shared" si="532"/>
        <v>1.3333333333333334E-2</v>
      </c>
      <c r="O3810" s="2">
        <f t="shared" si="533"/>
        <v>0.02</v>
      </c>
      <c r="P3810" s="3">
        <f t="shared" si="534"/>
        <v>1.6433117962466534E-2</v>
      </c>
      <c r="Q3810" s="2">
        <f t="shared" si="538"/>
        <v>-4.6212480421488067E-3</v>
      </c>
      <c r="U3810" s="2">
        <f t="shared" si="535"/>
        <v>1.6433117962466534E-2</v>
      </c>
      <c r="V3810" s="2">
        <f t="shared" si="539"/>
        <v>-3.883913828605115E-2</v>
      </c>
      <c r="Z3810" s="1">
        <f t="shared" si="536"/>
        <v>75.3</v>
      </c>
      <c r="AC3810" s="1" t="str">
        <f t="shared" si="537"/>
        <v>N</v>
      </c>
    </row>
    <row r="3811" spans="1:29" x14ac:dyDescent="0.25">
      <c r="A3811" s="1">
        <v>20181218</v>
      </c>
      <c r="B3811" s="1">
        <v>6150</v>
      </c>
      <c r="C3811" s="1" t="s">
        <v>132</v>
      </c>
      <c r="D3811" s="1">
        <v>11.09</v>
      </c>
      <c r="E3811" s="1">
        <v>47.05</v>
      </c>
      <c r="F3811" s="1">
        <v>48.45</v>
      </c>
      <c r="G3811" s="1">
        <v>49.3</v>
      </c>
      <c r="H3811" s="1">
        <v>47.05</v>
      </c>
      <c r="I3811" s="1">
        <v>47.3</v>
      </c>
      <c r="J3811" s="1">
        <f>CEILING(E3811*0.9,LOOKUP(E3811*0.9,{0,10,50,100,500},{0.01,0.05,0.1,0.5,1}))</f>
        <v>42.35</v>
      </c>
      <c r="K3811" s="1">
        <f>CEILING(E3811*0.915,LOOKUP(E3811*0.915,{0,10,50,100,500},{0.01,0.05,0.1,0.5,1}))</f>
        <v>43.1</v>
      </c>
      <c r="L3811" s="1">
        <f>FLOOR(E3811*1.1,LOOKUP(E3811*1.1,{0,10,50,100,500},{0.01,0.05,0.1,0.5,1}))</f>
        <v>51.7</v>
      </c>
      <c r="M3811" s="1">
        <f t="shared" si="531"/>
        <v>51.2</v>
      </c>
      <c r="N3811" s="2">
        <f t="shared" si="532"/>
        <v>2.9755579171094702E-2</v>
      </c>
      <c r="O3811" s="2">
        <f t="shared" si="533"/>
        <v>4.7821466524973433E-2</v>
      </c>
      <c r="P3811" s="3">
        <f t="shared" si="534"/>
        <v>2.1968726215644881E-2</v>
      </c>
      <c r="Q3811" s="2">
        <f t="shared" si="538"/>
        <v>0</v>
      </c>
      <c r="U3811" s="2">
        <f t="shared" si="535"/>
        <v>2.1968726215644881E-2</v>
      </c>
      <c r="V3811" s="2">
        <f t="shared" si="539"/>
        <v>-1.6870412070406269E-2</v>
      </c>
      <c r="Z3811" s="1">
        <f t="shared" si="536"/>
        <v>47.199999999999996</v>
      </c>
      <c r="AC3811" s="1" t="str">
        <f t="shared" si="537"/>
        <v>N</v>
      </c>
    </row>
    <row r="3812" spans="1:29" x14ac:dyDescent="0.25">
      <c r="A3812" s="1">
        <v>20181218</v>
      </c>
      <c r="B3812" s="1">
        <v>4953</v>
      </c>
      <c r="C3812" s="1" t="s">
        <v>138</v>
      </c>
      <c r="D3812" s="1">
        <v>10.82</v>
      </c>
      <c r="E3812" s="1">
        <v>70</v>
      </c>
      <c r="F3812" s="1">
        <v>72.2</v>
      </c>
      <c r="G3812" s="1">
        <v>73.5</v>
      </c>
      <c r="H3812" s="1">
        <v>68.099999999999994</v>
      </c>
      <c r="I3812" s="1">
        <v>68.099999999999994</v>
      </c>
      <c r="J3812" s="1">
        <f>CEILING(E3812*0.9,LOOKUP(E3812*0.9,{0,10,50,100,500},{0.01,0.05,0.1,0.5,1}))</f>
        <v>63</v>
      </c>
      <c r="K3812" s="1">
        <f>CEILING(E3812*0.915,LOOKUP(E3812*0.915,{0,10,50,100,500},{0.01,0.05,0.1,0.5,1}))</f>
        <v>64.100000000000009</v>
      </c>
      <c r="L3812" s="1">
        <f>FLOOR(E3812*1.1,LOOKUP(E3812*1.1,{0,10,50,100,500},{0.01,0.05,0.1,0.5,1}))</f>
        <v>77</v>
      </c>
      <c r="M3812" s="1">
        <f t="shared" si="531"/>
        <v>76.5</v>
      </c>
      <c r="N3812" s="2">
        <f t="shared" si="532"/>
        <v>3.1428571428571472E-2</v>
      </c>
      <c r="O3812" s="2">
        <f t="shared" si="533"/>
        <v>0.05</v>
      </c>
      <c r="P3812" s="3">
        <f t="shared" si="534"/>
        <v>5.7793249632892951E-2</v>
      </c>
      <c r="Q3812" s="2">
        <f t="shared" si="538"/>
        <v>0</v>
      </c>
      <c r="U3812" s="2">
        <f t="shared" si="535"/>
        <v>5.7793249632892951E-2</v>
      </c>
      <c r="V3812" s="2">
        <f t="shared" si="539"/>
        <v>0</v>
      </c>
      <c r="Z3812" s="1">
        <f t="shared" si="536"/>
        <v>70.3</v>
      </c>
      <c r="AC3812" s="1" t="str">
        <f t="shared" si="537"/>
        <v>N</v>
      </c>
    </row>
    <row r="3813" spans="1:29" x14ac:dyDescent="0.25">
      <c r="A3813" s="1">
        <v>20181218</v>
      </c>
      <c r="B3813" s="1">
        <v>2359</v>
      </c>
      <c r="C3813" s="1" t="s">
        <v>592</v>
      </c>
      <c r="D3813" s="1">
        <v>4.13</v>
      </c>
      <c r="E3813" s="1">
        <v>19.649999999999999</v>
      </c>
      <c r="F3813" s="1">
        <v>19.399999999999999</v>
      </c>
      <c r="G3813" s="1">
        <v>19.600000000000001</v>
      </c>
      <c r="H3813" s="1">
        <v>18.8</v>
      </c>
      <c r="I3813" s="1">
        <v>18.850000000000001</v>
      </c>
      <c r="J3813" s="1">
        <f>CEILING(E3813*0.9,LOOKUP(E3813*0.9,{0,10,50,100,500},{0.01,0.05,0.1,0.5,1}))</f>
        <v>17.7</v>
      </c>
      <c r="K3813" s="1">
        <f>CEILING(E3813*0.915,LOOKUP(E3813*0.915,{0,10,50,100,500},{0.01,0.05,0.1,0.5,1}))</f>
        <v>18</v>
      </c>
      <c r="L3813" s="1">
        <f>FLOOR(E3813*1.1,LOOKUP(E3813*1.1,{0,10,50,100,500},{0.01,0.05,0.1,0.5,1}))</f>
        <v>21.6</v>
      </c>
      <c r="M3813" s="1">
        <f t="shared" si="531"/>
        <v>21.35</v>
      </c>
      <c r="N3813" s="2">
        <f t="shared" si="532"/>
        <v>-1.2722646310432571E-2</v>
      </c>
      <c r="O3813" s="2">
        <f t="shared" si="533"/>
        <v>-2.5445292620863693E-3</v>
      </c>
      <c r="P3813" s="3">
        <f t="shared" si="534"/>
        <v>0</v>
      </c>
      <c r="Q3813" s="2">
        <f t="shared" si="538"/>
        <v>0</v>
      </c>
      <c r="U3813" s="2">
        <f t="shared" si="535"/>
        <v>0</v>
      </c>
      <c r="V3813" s="2">
        <f t="shared" si="539"/>
        <v>0</v>
      </c>
      <c r="Z3813" s="1">
        <f t="shared" si="536"/>
        <v>19.799999999999997</v>
      </c>
      <c r="AC3813" s="1" t="str">
        <f t="shared" si="537"/>
        <v>N</v>
      </c>
    </row>
    <row r="3814" spans="1:29" x14ac:dyDescent="0.25">
      <c r="A3814" s="1">
        <v>20181218</v>
      </c>
      <c r="B3814" s="1">
        <v>3037</v>
      </c>
      <c r="C3814" s="1" t="s">
        <v>213</v>
      </c>
      <c r="D3814" s="1">
        <v>4.05</v>
      </c>
      <c r="E3814" s="1">
        <v>23.1</v>
      </c>
      <c r="F3814" s="1">
        <v>23.5</v>
      </c>
      <c r="G3814" s="1">
        <v>23.6</v>
      </c>
      <c r="H3814" s="1">
        <v>22.25</v>
      </c>
      <c r="I3814" s="1">
        <v>22.25</v>
      </c>
      <c r="J3814" s="1">
        <f>CEILING(E3814*0.9,LOOKUP(E3814*0.9,{0,10,50,100,500},{0.01,0.05,0.1,0.5,1}))</f>
        <v>20.8</v>
      </c>
      <c r="K3814" s="1">
        <f>CEILING(E3814*0.915,LOOKUP(E3814*0.915,{0,10,50,100,500},{0.01,0.05,0.1,0.5,1}))</f>
        <v>21.150000000000002</v>
      </c>
      <c r="L3814" s="1">
        <f>FLOOR(E3814*1.1,LOOKUP(E3814*1.1,{0,10,50,100,500},{0.01,0.05,0.1,0.5,1}))</f>
        <v>25.400000000000002</v>
      </c>
      <c r="M3814" s="1">
        <f t="shared" si="531"/>
        <v>25.150000000000002</v>
      </c>
      <c r="N3814" s="2">
        <f t="shared" si="532"/>
        <v>1.7316017316017254E-2</v>
      </c>
      <c r="O3814" s="2">
        <f t="shared" si="533"/>
        <v>2.1645021645021644E-2</v>
      </c>
      <c r="P3814" s="3">
        <f t="shared" si="534"/>
        <v>5.3775089887640459E-2</v>
      </c>
      <c r="Q3814" s="2">
        <f t="shared" si="538"/>
        <v>0</v>
      </c>
      <c r="U3814" s="2">
        <f t="shared" si="535"/>
        <v>5.3775089887640459E-2</v>
      </c>
      <c r="V3814" s="2">
        <f t="shared" si="539"/>
        <v>0</v>
      </c>
      <c r="Z3814" s="1">
        <f t="shared" si="536"/>
        <v>23.25</v>
      </c>
      <c r="AC3814" s="1" t="str">
        <f t="shared" si="537"/>
        <v>N</v>
      </c>
    </row>
    <row r="3815" spans="1:29" x14ac:dyDescent="0.25">
      <c r="A3815" s="1">
        <v>20181218</v>
      </c>
      <c r="B3815" s="1">
        <v>6215</v>
      </c>
      <c r="C3815" s="1" t="s">
        <v>101</v>
      </c>
      <c r="D3815" s="1">
        <v>3.67</v>
      </c>
      <c r="E3815" s="1">
        <v>15.6</v>
      </c>
      <c r="F3815" s="1">
        <v>15.6</v>
      </c>
      <c r="G3815" s="1">
        <v>15.75</v>
      </c>
      <c r="H3815" s="1">
        <v>14.85</v>
      </c>
      <c r="I3815" s="1">
        <v>14.85</v>
      </c>
      <c r="J3815" s="1">
        <f>CEILING(E3815*0.9,LOOKUP(E3815*0.9,{0,10,50,100,500},{0.01,0.05,0.1,0.5,1}))</f>
        <v>14.05</v>
      </c>
      <c r="K3815" s="1">
        <f>CEILING(E3815*0.915,LOOKUP(E3815*0.915,{0,10,50,100,500},{0.01,0.05,0.1,0.5,1}))</f>
        <v>14.3</v>
      </c>
      <c r="L3815" s="1">
        <f>FLOOR(E3815*1.1,LOOKUP(E3815*1.1,{0,10,50,100,500},{0.01,0.05,0.1,0.5,1}))</f>
        <v>17.150000000000002</v>
      </c>
      <c r="M3815" s="1">
        <f t="shared" si="531"/>
        <v>16.900000000000002</v>
      </c>
      <c r="N3815" s="2">
        <f t="shared" si="532"/>
        <v>0</v>
      </c>
      <c r="O3815" s="2">
        <f t="shared" si="533"/>
        <v>9.6153846153846385E-3</v>
      </c>
      <c r="P3815" s="3">
        <f t="shared" si="534"/>
        <v>5.8192969696969639E-2</v>
      </c>
      <c r="Q3815" s="2">
        <f t="shared" si="538"/>
        <v>0</v>
      </c>
      <c r="U3815" s="2">
        <f t="shared" si="535"/>
        <v>0</v>
      </c>
      <c r="V3815" s="2">
        <f t="shared" si="539"/>
        <v>0</v>
      </c>
      <c r="Z3815" s="1">
        <f t="shared" si="536"/>
        <v>15.75</v>
      </c>
      <c r="AC3815" s="1" t="str">
        <f t="shared" si="537"/>
        <v>Y</v>
      </c>
    </row>
    <row r="3816" spans="1:29" x14ac:dyDescent="0.25">
      <c r="A3816" s="1">
        <v>20181218</v>
      </c>
      <c r="B3816" s="1">
        <v>3552</v>
      </c>
      <c r="C3816" s="1" t="s">
        <v>236</v>
      </c>
      <c r="D3816" s="1">
        <v>2.84</v>
      </c>
      <c r="E3816" s="1">
        <v>67.8</v>
      </c>
      <c r="F3816" s="1">
        <v>68.599999999999994</v>
      </c>
      <c r="G3816" s="1">
        <v>68.900000000000006</v>
      </c>
      <c r="H3816" s="1">
        <v>65.7</v>
      </c>
      <c r="I3816" s="1">
        <v>66.3</v>
      </c>
      <c r="J3816" s="1">
        <f>CEILING(E3816*0.9,LOOKUP(E3816*0.9,{0,10,50,100,500},{0.01,0.05,0.1,0.5,1}))</f>
        <v>61.1</v>
      </c>
      <c r="K3816" s="1">
        <f>CEILING(E3816*0.915,LOOKUP(E3816*0.915,{0,10,50,100,500},{0.01,0.05,0.1,0.5,1}))</f>
        <v>62.1</v>
      </c>
      <c r="L3816" s="1">
        <f>FLOOR(E3816*1.1,LOOKUP(E3816*1.1,{0,10,50,100,500},{0.01,0.05,0.1,0.5,1}))</f>
        <v>74.5</v>
      </c>
      <c r="M3816" s="1">
        <f t="shared" si="531"/>
        <v>74</v>
      </c>
      <c r="N3816" s="2">
        <f t="shared" si="532"/>
        <v>1.1799410029498483E-2</v>
      </c>
      <c r="O3816" s="2">
        <f t="shared" si="533"/>
        <v>1.62241887905606E-2</v>
      </c>
      <c r="P3816" s="3">
        <f t="shared" si="534"/>
        <v>3.2326921568627341E-2</v>
      </c>
      <c r="Q3816" s="2">
        <f t="shared" si="538"/>
        <v>0</v>
      </c>
      <c r="U3816" s="2">
        <f t="shared" si="535"/>
        <v>3.2326921568627341E-2</v>
      </c>
      <c r="V3816" s="2">
        <f t="shared" si="539"/>
        <v>0</v>
      </c>
      <c r="Z3816" s="1">
        <f t="shared" si="536"/>
        <v>68.099999999999994</v>
      </c>
      <c r="AC3816" s="1" t="str">
        <f t="shared" si="537"/>
        <v>N</v>
      </c>
    </row>
    <row r="3817" spans="1:29" x14ac:dyDescent="0.25">
      <c r="A3817" s="1">
        <v>20181218</v>
      </c>
      <c r="B3817" s="1">
        <v>2498</v>
      </c>
      <c r="C3817" s="1" t="s">
        <v>68</v>
      </c>
      <c r="D3817" s="1">
        <v>2.09</v>
      </c>
      <c r="E3817" s="1">
        <v>38.799999999999997</v>
      </c>
      <c r="F3817" s="1">
        <v>38.950000000000003</v>
      </c>
      <c r="G3817" s="1">
        <v>39.1</v>
      </c>
      <c r="H3817" s="1">
        <v>38.049999999999997</v>
      </c>
      <c r="I3817" s="1">
        <v>38.15</v>
      </c>
      <c r="J3817" s="1">
        <f>CEILING(E3817*0.9,LOOKUP(E3817*0.9,{0,10,50,100,500},{0.01,0.05,0.1,0.5,1}))</f>
        <v>34.950000000000003</v>
      </c>
      <c r="K3817" s="1">
        <f>CEILING(E3817*0.915,LOOKUP(E3817*0.915,{0,10,50,100,500},{0.01,0.05,0.1,0.5,1}))</f>
        <v>35.550000000000004</v>
      </c>
      <c r="L3817" s="1">
        <f>FLOOR(E3817*1.1,LOOKUP(E3817*1.1,{0,10,50,100,500},{0.01,0.05,0.1,0.5,1}))</f>
        <v>42.650000000000006</v>
      </c>
      <c r="M3817" s="1">
        <f t="shared" si="531"/>
        <v>42.400000000000006</v>
      </c>
      <c r="N3817" s="2">
        <f t="shared" si="532"/>
        <v>3.8659793814434457E-3</v>
      </c>
      <c r="O3817" s="2">
        <f t="shared" si="533"/>
        <v>7.7319587628867084E-3</v>
      </c>
      <c r="P3817" s="3">
        <f t="shared" si="534"/>
        <v>1.8632034076015758E-2</v>
      </c>
      <c r="Q3817" s="2">
        <f t="shared" si="538"/>
        <v>0</v>
      </c>
      <c r="U3817" s="2">
        <f t="shared" si="535"/>
        <v>1.8632034076015758E-2</v>
      </c>
      <c r="V3817" s="2">
        <f t="shared" si="539"/>
        <v>0</v>
      </c>
      <c r="Z3817" s="1">
        <f t="shared" si="536"/>
        <v>38.949999999999996</v>
      </c>
      <c r="AC3817" s="1" t="str">
        <f t="shared" si="537"/>
        <v>N</v>
      </c>
    </row>
    <row r="3818" spans="1:29" x14ac:dyDescent="0.25">
      <c r="A3818" s="1">
        <v>20181219</v>
      </c>
      <c r="B3818" s="1">
        <v>2375</v>
      </c>
      <c r="C3818" s="1" t="s">
        <v>44</v>
      </c>
      <c r="D3818" s="1">
        <v>11.63</v>
      </c>
      <c r="E3818" s="1">
        <v>35.799999999999997</v>
      </c>
      <c r="F3818" s="1">
        <v>35.4</v>
      </c>
      <c r="G3818" s="1">
        <v>36.950000000000003</v>
      </c>
      <c r="H3818" s="1">
        <v>35.4</v>
      </c>
      <c r="I3818" s="1">
        <v>36.5</v>
      </c>
      <c r="J3818" s="1">
        <f>CEILING(E3818*0.9,LOOKUP(E3818*0.9,{0,10,50,100,500},{0.01,0.05,0.1,0.5,1}))</f>
        <v>32.25</v>
      </c>
      <c r="K3818" s="1">
        <f>CEILING(E3818*0.915,LOOKUP(E3818*0.915,{0,10,50,100,500},{0.01,0.05,0.1,0.5,1}))</f>
        <v>32.800000000000004</v>
      </c>
      <c r="L3818" s="1">
        <f>FLOOR(E3818*1.1,LOOKUP(E3818*1.1,{0,10,50,100,500},{0.01,0.05,0.1,0.5,1}))</f>
        <v>39.35</v>
      </c>
      <c r="M3818" s="1">
        <f t="shared" si="531"/>
        <v>39.1</v>
      </c>
      <c r="N3818" s="2">
        <f t="shared" si="532"/>
        <v>-1.117318435754186E-2</v>
      </c>
      <c r="O3818" s="2">
        <f t="shared" si="533"/>
        <v>3.2122905027933121E-2</v>
      </c>
      <c r="P3818" s="3">
        <f t="shared" si="534"/>
        <v>-1.7337878082191935E-2</v>
      </c>
      <c r="Q3818" s="2">
        <f t="shared" si="538"/>
        <v>-1.7337878082191935E-2</v>
      </c>
      <c r="U3818" s="2">
        <f t="shared" si="535"/>
        <v>-1.7337878082191935E-2</v>
      </c>
      <c r="V3818" s="2">
        <f t="shared" si="539"/>
        <v>-1.7337878082191935E-2</v>
      </c>
      <c r="Z3818" s="1">
        <f t="shared" si="536"/>
        <v>35.949999999999996</v>
      </c>
      <c r="AC3818" s="1" t="str">
        <f t="shared" si="537"/>
        <v>N</v>
      </c>
    </row>
    <row r="3819" spans="1:29" x14ac:dyDescent="0.25">
      <c r="A3819" s="1">
        <v>20181219</v>
      </c>
      <c r="B3819" s="1">
        <v>3455</v>
      </c>
      <c r="C3819" s="1" t="s">
        <v>434</v>
      </c>
      <c r="D3819" s="1">
        <v>4.95</v>
      </c>
      <c r="E3819" s="1">
        <v>72.8</v>
      </c>
      <c r="F3819" s="1">
        <v>73.900000000000006</v>
      </c>
      <c r="G3819" s="1">
        <v>76.099999999999994</v>
      </c>
      <c r="H3819" s="1">
        <v>68.2</v>
      </c>
      <c r="I3819" s="1">
        <v>69.8</v>
      </c>
      <c r="J3819" s="1">
        <f>CEILING(E3819*0.9,LOOKUP(E3819*0.9,{0,10,50,100,500},{0.01,0.05,0.1,0.5,1}))</f>
        <v>65.600000000000009</v>
      </c>
      <c r="K3819" s="1">
        <f>CEILING(E3819*0.915,LOOKUP(E3819*0.915,{0,10,50,100,500},{0.01,0.05,0.1,0.5,1}))</f>
        <v>66.7</v>
      </c>
      <c r="L3819" s="1">
        <f>FLOOR(E3819*1.1,LOOKUP(E3819*1.1,{0,10,50,100,500},{0.01,0.05,0.1,0.5,1}))</f>
        <v>80</v>
      </c>
      <c r="M3819" s="1">
        <f t="shared" si="531"/>
        <v>79.5</v>
      </c>
      <c r="N3819" s="2">
        <f t="shared" si="532"/>
        <v>1.5109890109890228E-2</v>
      </c>
      <c r="O3819" s="2">
        <f t="shared" si="533"/>
        <v>4.5329670329670294E-2</v>
      </c>
      <c r="P3819" s="3">
        <f t="shared" si="534"/>
        <v>5.6329709169054519E-2</v>
      </c>
      <c r="Q3819" s="2">
        <f t="shared" si="538"/>
        <v>0</v>
      </c>
      <c r="U3819" s="2">
        <f t="shared" si="535"/>
        <v>5.6329709169054519E-2</v>
      </c>
      <c r="V3819" s="2">
        <f t="shared" si="539"/>
        <v>0</v>
      </c>
      <c r="Z3819" s="1">
        <f t="shared" si="536"/>
        <v>73.099999999999994</v>
      </c>
      <c r="AC3819" s="1" t="str">
        <f t="shared" si="537"/>
        <v>N</v>
      </c>
    </row>
    <row r="3820" spans="1:29" x14ac:dyDescent="0.25">
      <c r="A3820" s="1">
        <v>20181219</v>
      </c>
      <c r="B3820" s="1">
        <v>6150</v>
      </c>
      <c r="C3820" s="1" t="s">
        <v>132</v>
      </c>
      <c r="D3820" s="1">
        <v>4.82</v>
      </c>
      <c r="E3820" s="1">
        <v>47.3</v>
      </c>
      <c r="F3820" s="1">
        <v>47.1</v>
      </c>
      <c r="G3820" s="1">
        <v>48.5</v>
      </c>
      <c r="H3820" s="1">
        <v>47.1</v>
      </c>
      <c r="I3820" s="1">
        <v>47.8</v>
      </c>
      <c r="J3820" s="1">
        <f>CEILING(E3820*0.9,LOOKUP(E3820*0.9,{0,10,50,100,500},{0.01,0.05,0.1,0.5,1}))</f>
        <v>42.6</v>
      </c>
      <c r="K3820" s="1">
        <f>CEILING(E3820*0.915,LOOKUP(E3820*0.915,{0,10,50,100,500},{0.01,0.05,0.1,0.5,1}))</f>
        <v>43.300000000000004</v>
      </c>
      <c r="L3820" s="1">
        <f>FLOOR(E3820*1.1,LOOKUP(E3820*1.1,{0,10,50,100,500},{0.01,0.05,0.1,0.5,1}))</f>
        <v>52</v>
      </c>
      <c r="M3820" s="1">
        <f t="shared" si="531"/>
        <v>51.5</v>
      </c>
      <c r="N3820" s="2">
        <f t="shared" si="532"/>
        <v>-4.2283298097250685E-3</v>
      </c>
      <c r="O3820" s="2">
        <f t="shared" si="533"/>
        <v>2.5369978858351013E-2</v>
      </c>
      <c r="P3820" s="3">
        <f t="shared" si="534"/>
        <v>-9.6062709205021989E-3</v>
      </c>
      <c r="Q3820" s="2">
        <f t="shared" si="538"/>
        <v>-9.6062709205021989E-3</v>
      </c>
      <c r="U3820" s="2">
        <f t="shared" si="535"/>
        <v>-9.6062709205021989E-3</v>
      </c>
      <c r="V3820" s="2">
        <f t="shared" si="539"/>
        <v>-9.6062709205021989E-3</v>
      </c>
      <c r="Z3820" s="1">
        <f t="shared" si="536"/>
        <v>47.449999999999996</v>
      </c>
      <c r="AC3820" s="1" t="str">
        <f t="shared" si="537"/>
        <v>N</v>
      </c>
    </row>
    <row r="3821" spans="1:29" x14ac:dyDescent="0.25">
      <c r="A3821" s="1">
        <v>20181219</v>
      </c>
      <c r="B3821" s="1">
        <v>3535</v>
      </c>
      <c r="C3821" s="1" t="s">
        <v>442</v>
      </c>
      <c r="D3821" s="1">
        <v>4.3099999999999996</v>
      </c>
      <c r="E3821" s="1">
        <v>18.7</v>
      </c>
      <c r="F3821" s="1">
        <v>19</v>
      </c>
      <c r="G3821" s="1">
        <v>19.850000000000001</v>
      </c>
      <c r="H3821" s="1">
        <v>18.149999999999999</v>
      </c>
      <c r="I3821" s="1">
        <v>18.399999999999999</v>
      </c>
      <c r="J3821" s="1">
        <f>CEILING(E3821*0.9,LOOKUP(E3821*0.9,{0,10,50,100,500},{0.01,0.05,0.1,0.5,1}))</f>
        <v>16.850000000000001</v>
      </c>
      <c r="K3821" s="1">
        <f>CEILING(E3821*0.915,LOOKUP(E3821*0.915,{0,10,50,100,500},{0.01,0.05,0.1,0.5,1}))</f>
        <v>17.150000000000002</v>
      </c>
      <c r="L3821" s="1">
        <f>FLOOR(E3821*1.1,LOOKUP(E3821*1.1,{0,10,50,100,500},{0.01,0.05,0.1,0.5,1}))</f>
        <v>20.55</v>
      </c>
      <c r="M3821" s="1">
        <f t="shared" si="531"/>
        <v>20.3</v>
      </c>
      <c r="N3821" s="2">
        <f t="shared" si="532"/>
        <v>1.6042780748663141E-2</v>
      </c>
      <c r="O3821" s="2">
        <f t="shared" si="533"/>
        <v>6.149732620320867E-2</v>
      </c>
      <c r="P3821" s="3">
        <f t="shared" si="534"/>
        <v>3.0248771739130511E-2</v>
      </c>
      <c r="Q3821" s="2">
        <f t="shared" si="538"/>
        <v>0</v>
      </c>
      <c r="U3821" s="2">
        <f t="shared" si="535"/>
        <v>3.0248771739130511E-2</v>
      </c>
      <c r="V3821" s="2">
        <f t="shared" si="539"/>
        <v>0</v>
      </c>
      <c r="Z3821" s="1">
        <f t="shared" si="536"/>
        <v>18.849999999999998</v>
      </c>
      <c r="AC3821" s="1" t="str">
        <f t="shared" si="537"/>
        <v>N</v>
      </c>
    </row>
    <row r="3822" spans="1:29" x14ac:dyDescent="0.25">
      <c r="A3822" s="1">
        <v>20181219</v>
      </c>
      <c r="B3822" s="1">
        <v>8085</v>
      </c>
      <c r="C3822" s="1" t="s">
        <v>658</v>
      </c>
      <c r="D3822" s="1">
        <v>4.0199999999999996</v>
      </c>
      <c r="E3822" s="1">
        <v>3.65</v>
      </c>
      <c r="F3822" s="1">
        <v>3.61</v>
      </c>
      <c r="G3822" s="1">
        <v>3.69</v>
      </c>
      <c r="H3822" s="1">
        <v>3.53</v>
      </c>
      <c r="I3822" s="1">
        <v>3.57</v>
      </c>
      <c r="J3822" s="1">
        <f>CEILING(E3822*0.9,LOOKUP(E3822*0.9,{0,10,50,100,500},{0.01,0.05,0.1,0.5,1}))</f>
        <v>3.29</v>
      </c>
      <c r="K3822" s="1">
        <f>CEILING(E3822*0.915,LOOKUP(E3822*0.915,{0,10,50,100,500},{0.01,0.05,0.1,0.5,1}))</f>
        <v>3.34</v>
      </c>
      <c r="L3822" s="1">
        <f>FLOOR(E3822*1.1,LOOKUP(E3822*1.1,{0,10,50,100,500},{0.01,0.05,0.1,0.5,1}))</f>
        <v>4.01</v>
      </c>
      <c r="M3822" s="1">
        <f t="shared" si="531"/>
        <v>3.96</v>
      </c>
      <c r="N3822" s="2">
        <f t="shared" si="532"/>
        <v>-1.0958904109589052E-2</v>
      </c>
      <c r="O3822" s="2">
        <f t="shared" si="533"/>
        <v>1.0958904109589052E-2</v>
      </c>
      <c r="P3822" s="3">
        <f t="shared" si="534"/>
        <v>2.8455812324929899E-2</v>
      </c>
      <c r="Q3822" s="2">
        <f t="shared" si="538"/>
        <v>0</v>
      </c>
      <c r="U3822" s="2">
        <f t="shared" si="535"/>
        <v>2.8455812324929899E-2</v>
      </c>
      <c r="V3822" s="2">
        <f t="shared" si="539"/>
        <v>0</v>
      </c>
      <c r="Z3822" s="1">
        <f t="shared" si="536"/>
        <v>3.6799999999999997</v>
      </c>
      <c r="AC3822" s="1" t="str">
        <f t="shared" si="537"/>
        <v>N</v>
      </c>
    </row>
    <row r="3823" spans="1:29" x14ac:dyDescent="0.25">
      <c r="A3823" s="1">
        <v>20181219</v>
      </c>
      <c r="B3823" s="1">
        <v>1310</v>
      </c>
      <c r="C3823" s="1" t="s">
        <v>76</v>
      </c>
      <c r="D3823" s="1">
        <v>3.6</v>
      </c>
      <c r="E3823" s="1">
        <v>26.4</v>
      </c>
      <c r="F3823" s="1">
        <v>26.3</v>
      </c>
      <c r="G3823" s="1">
        <v>26.75</v>
      </c>
      <c r="H3823" s="1">
        <v>25.2</v>
      </c>
      <c r="I3823" s="1">
        <v>25.2</v>
      </c>
      <c r="J3823" s="1">
        <f>CEILING(E3823*0.9,LOOKUP(E3823*0.9,{0,10,50,100,500},{0.01,0.05,0.1,0.5,1}))</f>
        <v>23.8</v>
      </c>
      <c r="K3823" s="1">
        <f>CEILING(E3823*0.915,LOOKUP(E3823*0.915,{0,10,50,100,500},{0.01,0.05,0.1,0.5,1}))</f>
        <v>24.200000000000003</v>
      </c>
      <c r="L3823" s="1">
        <f>FLOOR(E3823*1.1,LOOKUP(E3823*1.1,{0,10,50,100,500},{0.01,0.05,0.1,0.5,1}))</f>
        <v>29</v>
      </c>
      <c r="M3823" s="1">
        <f t="shared" si="531"/>
        <v>28.75</v>
      </c>
      <c r="N3823" s="2">
        <f t="shared" si="532"/>
        <v>-3.7878787878787073E-3</v>
      </c>
      <c r="O3823" s="2">
        <f t="shared" si="533"/>
        <v>1.3257575757575812E-2</v>
      </c>
      <c r="P3823" s="3">
        <f t="shared" si="534"/>
        <v>5.1171696428571251E-2</v>
      </c>
      <c r="Q3823" s="2">
        <f t="shared" si="538"/>
        <v>0</v>
      </c>
      <c r="U3823" s="2">
        <f t="shared" si="535"/>
        <v>5.1171696428571251E-2</v>
      </c>
      <c r="V3823" s="2">
        <f t="shared" si="539"/>
        <v>0</v>
      </c>
      <c r="Z3823" s="1">
        <f t="shared" si="536"/>
        <v>26.549999999999997</v>
      </c>
      <c r="AC3823" s="1" t="str">
        <f t="shared" si="537"/>
        <v>N</v>
      </c>
    </row>
    <row r="3824" spans="1:29" x14ac:dyDescent="0.25">
      <c r="A3824" s="1">
        <v>20181219</v>
      </c>
      <c r="B3824" s="1">
        <v>6470</v>
      </c>
      <c r="C3824" s="1" t="s">
        <v>510</v>
      </c>
      <c r="D3824" s="1">
        <v>3.19</v>
      </c>
      <c r="E3824" s="1">
        <v>44.55</v>
      </c>
      <c r="F3824" s="1">
        <v>44.55</v>
      </c>
      <c r="G3824" s="1">
        <v>45.1</v>
      </c>
      <c r="H3824" s="1">
        <v>42</v>
      </c>
      <c r="I3824" s="1">
        <v>42.2</v>
      </c>
      <c r="J3824" s="1">
        <f>CEILING(E3824*0.9,LOOKUP(E3824*0.9,{0,10,50,100,500},{0.01,0.05,0.1,0.5,1}))</f>
        <v>40.1</v>
      </c>
      <c r="K3824" s="1">
        <f>CEILING(E3824*0.915,LOOKUP(E3824*0.915,{0,10,50,100,500},{0.01,0.05,0.1,0.5,1}))</f>
        <v>40.800000000000004</v>
      </c>
      <c r="L3824" s="1">
        <f>FLOOR(E3824*1.1,LOOKUP(E3824*1.1,{0,10,50,100,500},{0.01,0.05,0.1,0.5,1}))</f>
        <v>49</v>
      </c>
      <c r="M3824" s="1">
        <f t="shared" si="531"/>
        <v>48.75</v>
      </c>
      <c r="N3824" s="2">
        <f t="shared" si="532"/>
        <v>0</v>
      </c>
      <c r="O3824" s="2">
        <f t="shared" si="533"/>
        <v>1.2345679012345775E-2</v>
      </c>
      <c r="P3824" s="3">
        <f t="shared" si="534"/>
        <v>5.6831206161137161E-2</v>
      </c>
      <c r="Q3824" s="2">
        <f t="shared" si="538"/>
        <v>0</v>
      </c>
      <c r="U3824" s="2">
        <f t="shared" si="535"/>
        <v>5.6831206161137161E-2</v>
      </c>
      <c r="V3824" s="2">
        <f t="shared" si="539"/>
        <v>0</v>
      </c>
      <c r="Z3824" s="1">
        <f t="shared" si="536"/>
        <v>44.699999999999996</v>
      </c>
      <c r="AC3824" s="1" t="str">
        <f t="shared" si="537"/>
        <v>N</v>
      </c>
    </row>
    <row r="3825" spans="1:29" x14ac:dyDescent="0.25">
      <c r="A3825" s="1">
        <v>20181219</v>
      </c>
      <c r="B3825" s="1">
        <v>1439</v>
      </c>
      <c r="C3825" s="1" t="s">
        <v>690</v>
      </c>
      <c r="D3825" s="1">
        <v>3.16</v>
      </c>
      <c r="E3825" s="1">
        <v>36.799999999999997</v>
      </c>
      <c r="F3825" s="1">
        <v>36.799999999999997</v>
      </c>
      <c r="G3825" s="1">
        <v>37.200000000000003</v>
      </c>
      <c r="H3825" s="1">
        <v>35.950000000000003</v>
      </c>
      <c r="I3825" s="1">
        <v>37</v>
      </c>
      <c r="J3825" s="1">
        <f>CEILING(E3825*0.9,LOOKUP(E3825*0.9,{0,10,50,100,500},{0.01,0.05,0.1,0.5,1}))</f>
        <v>33.15</v>
      </c>
      <c r="K3825" s="1">
        <f>CEILING(E3825*0.915,LOOKUP(E3825*0.915,{0,10,50,100,500},{0.01,0.05,0.1,0.5,1}))</f>
        <v>33.700000000000003</v>
      </c>
      <c r="L3825" s="1">
        <f>FLOOR(E3825*1.1,LOOKUP(E3825*1.1,{0,10,50,100,500},{0.01,0.05,0.1,0.5,1}))</f>
        <v>40.450000000000003</v>
      </c>
      <c r="M3825" s="1">
        <f t="shared" si="531"/>
        <v>40.200000000000003</v>
      </c>
      <c r="N3825" s="2">
        <f t="shared" si="532"/>
        <v>0</v>
      </c>
      <c r="O3825" s="2">
        <f t="shared" si="533"/>
        <v>1.086956521739146E-2</v>
      </c>
      <c r="P3825" s="3">
        <f t="shared" si="534"/>
        <v>-3.6467851351353066E-3</v>
      </c>
      <c r="Q3825" s="2">
        <f t="shared" si="538"/>
        <v>-3.6467851351353066E-3</v>
      </c>
      <c r="U3825" s="2">
        <f t="shared" si="535"/>
        <v>-3.6467851351353066E-3</v>
      </c>
      <c r="V3825" s="2">
        <f t="shared" si="539"/>
        <v>-3.6467851351353066E-3</v>
      </c>
      <c r="Z3825" s="1">
        <f t="shared" si="536"/>
        <v>36.949999999999996</v>
      </c>
      <c r="AC3825" s="1" t="str">
        <f t="shared" si="537"/>
        <v>N</v>
      </c>
    </row>
    <row r="3826" spans="1:29" ht="14.45" customHeight="1" x14ac:dyDescent="0.25">
      <c r="A3826" s="1">
        <v>20181220</v>
      </c>
      <c r="B3826" s="1">
        <v>6426</v>
      </c>
      <c r="C3826" s="1" t="s">
        <v>142</v>
      </c>
      <c r="D3826" s="1">
        <v>15.28</v>
      </c>
      <c r="E3826" s="1">
        <v>70.599999999999994</v>
      </c>
      <c r="F3826" s="1">
        <v>70.2</v>
      </c>
      <c r="G3826" s="1">
        <v>72.8</v>
      </c>
      <c r="H3826" s="1">
        <v>68.599999999999994</v>
      </c>
      <c r="I3826" s="1">
        <v>72.8</v>
      </c>
      <c r="J3826" s="1">
        <f>CEILING(E3826*0.9,LOOKUP(E3826*0.9,{0,10,50,100,500},{0.01,0.05,0.1,0.5,1}))</f>
        <v>63.6</v>
      </c>
      <c r="K3826" s="1">
        <f>CEILING(E3826*0.915,LOOKUP(E3826*0.915,{0,10,50,100,500},{0.01,0.05,0.1,0.5,1}))</f>
        <v>64.600000000000009</v>
      </c>
      <c r="L3826" s="1">
        <f>FLOOR(E3826*1.1,LOOKUP(E3826*1.1,{0,10,50,100,500},{0.01,0.05,0.1,0.5,1}))</f>
        <v>77.600000000000009</v>
      </c>
      <c r="M3826" s="1">
        <f t="shared" si="531"/>
        <v>77.100000000000009</v>
      </c>
      <c r="N3826" s="2">
        <f t="shared" si="532"/>
        <v>-5.6657223796032791E-3</v>
      </c>
      <c r="O3826" s="2">
        <f t="shared" si="533"/>
        <v>3.116147308781874E-2</v>
      </c>
      <c r="P3826" s="3">
        <f t="shared" si="534"/>
        <v>-2.8347339285714472E-2</v>
      </c>
      <c r="Q3826" s="2">
        <f t="shared" si="538"/>
        <v>-3.1994124420849777E-2</v>
      </c>
      <c r="U3826" s="2">
        <f t="shared" si="535"/>
        <v>-2.8347339285714472E-2</v>
      </c>
      <c r="V3826" s="2">
        <f t="shared" si="539"/>
        <v>-3.1994124420849777E-2</v>
      </c>
      <c r="Z3826" s="1">
        <f t="shared" si="536"/>
        <v>70.899999999999991</v>
      </c>
      <c r="AC3826" s="1" t="str">
        <f t="shared" si="537"/>
        <v>N</v>
      </c>
    </row>
    <row r="3827" spans="1:29" x14ac:dyDescent="0.25">
      <c r="A3827" s="1">
        <v>20181220</v>
      </c>
      <c r="B3827" s="1">
        <v>2375</v>
      </c>
      <c r="C3827" s="1" t="s">
        <v>44</v>
      </c>
      <c r="D3827" s="1">
        <v>14.02</v>
      </c>
      <c r="E3827" s="1">
        <v>36.5</v>
      </c>
      <c r="F3827" s="1">
        <v>36.5</v>
      </c>
      <c r="G3827" s="1">
        <v>40.15</v>
      </c>
      <c r="H3827" s="1">
        <v>36.200000000000003</v>
      </c>
      <c r="I3827" s="1">
        <v>40.15</v>
      </c>
      <c r="J3827" s="1">
        <f>CEILING(E3827*0.9,LOOKUP(E3827*0.9,{0,10,50,100,500},{0.01,0.05,0.1,0.5,1}))</f>
        <v>32.85</v>
      </c>
      <c r="K3827" s="1">
        <f>CEILING(E3827*0.915,LOOKUP(E3827*0.915,{0,10,50,100,500},{0.01,0.05,0.1,0.5,1}))</f>
        <v>33.4</v>
      </c>
      <c r="L3827" s="1">
        <f>FLOOR(E3827*1.1,LOOKUP(E3827*1.1,{0,10,50,100,500},{0.01,0.05,0.1,0.5,1}))</f>
        <v>40.150000000000006</v>
      </c>
      <c r="M3827" s="1">
        <f t="shared" si="531"/>
        <v>39.900000000000006</v>
      </c>
      <c r="N3827" s="2">
        <f t="shared" si="532"/>
        <v>0</v>
      </c>
      <c r="O3827" s="2">
        <f t="shared" si="533"/>
        <v>9.9999999999999964E-2</v>
      </c>
      <c r="P3827" s="3">
        <f t="shared" si="534"/>
        <v>-8.3596953634085439E-2</v>
      </c>
      <c r="Q3827" s="2">
        <f t="shared" si="538"/>
        <v>-0.11559107805493521</v>
      </c>
      <c r="U3827" s="2">
        <f t="shared" si="535"/>
        <v>-8.3596953634085439E-2</v>
      </c>
      <c r="V3827" s="2">
        <f t="shared" si="539"/>
        <v>-0.11559107805493521</v>
      </c>
      <c r="Z3827" s="1">
        <f t="shared" si="536"/>
        <v>36.65</v>
      </c>
      <c r="AC3827" s="1" t="str">
        <f t="shared" si="537"/>
        <v>N</v>
      </c>
    </row>
    <row r="3828" spans="1:29" x14ac:dyDescent="0.25">
      <c r="A3828" s="1">
        <v>20181220</v>
      </c>
      <c r="B3828" s="1">
        <v>5457</v>
      </c>
      <c r="C3828" s="1" t="s">
        <v>117</v>
      </c>
      <c r="D3828" s="1">
        <v>6.81</v>
      </c>
      <c r="E3828" s="1">
        <v>52.6</v>
      </c>
      <c r="F3828" s="1">
        <v>52.6</v>
      </c>
      <c r="G3828" s="1">
        <v>54.5</v>
      </c>
      <c r="H3828" s="1">
        <v>51.6</v>
      </c>
      <c r="I3828" s="1">
        <v>54.5</v>
      </c>
      <c r="J3828" s="1">
        <f>CEILING(E3828*0.9,LOOKUP(E3828*0.9,{0,10,50,100,500},{0.01,0.05,0.1,0.5,1}))</f>
        <v>47.35</v>
      </c>
      <c r="K3828" s="1">
        <f>CEILING(E3828*0.915,LOOKUP(E3828*0.915,{0,10,50,100,500},{0.01,0.05,0.1,0.5,1}))</f>
        <v>48.150000000000006</v>
      </c>
      <c r="L3828" s="1">
        <f>FLOOR(E3828*1.1,LOOKUP(E3828*1.1,{0,10,50,100,500},{0.01,0.05,0.1,0.5,1}))</f>
        <v>57.800000000000004</v>
      </c>
      <c r="M3828" s="1">
        <f t="shared" si="531"/>
        <v>57.300000000000004</v>
      </c>
      <c r="N3828" s="2">
        <f t="shared" si="532"/>
        <v>0</v>
      </c>
      <c r="O3828" s="2">
        <f t="shared" si="533"/>
        <v>3.612167300380225E-2</v>
      </c>
      <c r="P3828" s="3">
        <f t="shared" si="534"/>
        <v>-3.1600047706422073E-2</v>
      </c>
      <c r="Q3828" s="2">
        <f t="shared" si="538"/>
        <v>-0.14719112576135729</v>
      </c>
      <c r="U3828" s="2">
        <f t="shared" si="535"/>
        <v>-3.1600047706422073E-2</v>
      </c>
      <c r="V3828" s="2">
        <f t="shared" si="539"/>
        <v>-0.14719112576135729</v>
      </c>
      <c r="Z3828" s="1">
        <f t="shared" si="536"/>
        <v>52.9</v>
      </c>
      <c r="AC3828" s="1" t="str">
        <f t="shared" si="537"/>
        <v>N</v>
      </c>
    </row>
    <row r="3829" spans="1:29" x14ac:dyDescent="0.25">
      <c r="A3829" s="1">
        <v>20181220</v>
      </c>
      <c r="B3829" s="1">
        <v>2702</v>
      </c>
      <c r="C3829" s="1" t="s">
        <v>691</v>
      </c>
      <c r="D3829" s="1">
        <v>6.61</v>
      </c>
      <c r="E3829" s="1">
        <v>26.7</v>
      </c>
      <c r="F3829" s="1">
        <v>27.2</v>
      </c>
      <c r="G3829" s="1">
        <v>27.9</v>
      </c>
      <c r="H3829" s="1">
        <v>25</v>
      </c>
      <c r="I3829" s="1">
        <v>26</v>
      </c>
      <c r="J3829" s="1">
        <f>CEILING(E3829*0.9,LOOKUP(E3829*0.9,{0,10,50,100,500},{0.01,0.05,0.1,0.5,1}))</f>
        <v>24.05</v>
      </c>
      <c r="K3829" s="1">
        <f>CEILING(E3829*0.915,LOOKUP(E3829*0.915,{0,10,50,100,500},{0.01,0.05,0.1,0.5,1}))</f>
        <v>24.450000000000003</v>
      </c>
      <c r="L3829" s="1">
        <f>FLOOR(E3829*1.1,LOOKUP(E3829*1.1,{0,10,50,100,500},{0.01,0.05,0.1,0.5,1}))</f>
        <v>29.35</v>
      </c>
      <c r="M3829" s="1">
        <f t="shared" si="531"/>
        <v>29.1</v>
      </c>
      <c r="N3829" s="2">
        <f t="shared" si="532"/>
        <v>1.8726591760299626E-2</v>
      </c>
      <c r="O3829" s="2">
        <f t="shared" si="533"/>
        <v>4.4943820224719079E-2</v>
      </c>
      <c r="P3829" s="3">
        <f t="shared" si="534"/>
        <v>4.3768199999999882E-2</v>
      </c>
      <c r="Q3829" s="2">
        <f t="shared" si="538"/>
        <v>-0.10342292576135741</v>
      </c>
      <c r="U3829" s="2">
        <f t="shared" si="535"/>
        <v>4.3768199999999882E-2</v>
      </c>
      <c r="V3829" s="2">
        <f t="shared" si="539"/>
        <v>-0.10342292576135741</v>
      </c>
      <c r="Z3829" s="1">
        <f t="shared" si="536"/>
        <v>26.849999999999998</v>
      </c>
      <c r="AC3829" s="1" t="str">
        <f t="shared" si="537"/>
        <v>N</v>
      </c>
    </row>
    <row r="3830" spans="1:29" x14ac:dyDescent="0.25">
      <c r="A3830" s="1">
        <v>20181220</v>
      </c>
      <c r="B3830" s="1">
        <v>1515</v>
      </c>
      <c r="C3830" s="1" t="s">
        <v>179</v>
      </c>
      <c r="D3830" s="1">
        <v>4.72</v>
      </c>
      <c r="E3830" s="1">
        <v>69</v>
      </c>
      <c r="F3830" s="1">
        <v>69</v>
      </c>
      <c r="G3830" s="1">
        <v>72</v>
      </c>
      <c r="H3830" s="1">
        <v>67.2</v>
      </c>
      <c r="I3830" s="1">
        <v>72</v>
      </c>
      <c r="J3830" s="1">
        <f>CEILING(E3830*0.9,LOOKUP(E3830*0.9,{0,10,50,100,500},{0.01,0.05,0.1,0.5,1}))</f>
        <v>62.1</v>
      </c>
      <c r="K3830" s="1">
        <f>CEILING(E3830*0.915,LOOKUP(E3830*0.915,{0,10,50,100,500},{0.01,0.05,0.1,0.5,1}))</f>
        <v>63.2</v>
      </c>
      <c r="L3830" s="1">
        <f>FLOOR(E3830*1.1,LOOKUP(E3830*1.1,{0,10,50,100,500},{0.01,0.05,0.1,0.5,1}))</f>
        <v>75.900000000000006</v>
      </c>
      <c r="M3830" s="1">
        <f t="shared" si="531"/>
        <v>75.400000000000006</v>
      </c>
      <c r="N3830" s="2">
        <f t="shared" si="532"/>
        <v>0</v>
      </c>
      <c r="O3830" s="2">
        <f t="shared" si="533"/>
        <v>4.3478260869565216E-2</v>
      </c>
      <c r="P3830" s="3">
        <f t="shared" si="534"/>
        <v>-3.9726787500000055E-2</v>
      </c>
      <c r="Q3830" s="2">
        <f t="shared" si="538"/>
        <v>-0.14314971326135745</v>
      </c>
      <c r="U3830" s="2">
        <f t="shared" si="535"/>
        <v>-3.9726787500000055E-2</v>
      </c>
      <c r="V3830" s="2">
        <f t="shared" si="539"/>
        <v>-0.14314971326135745</v>
      </c>
      <c r="Z3830" s="1">
        <f t="shared" si="536"/>
        <v>69.3</v>
      </c>
      <c r="AC3830" s="1" t="str">
        <f t="shared" si="537"/>
        <v>N</v>
      </c>
    </row>
    <row r="3831" spans="1:29" x14ac:dyDescent="0.25">
      <c r="A3831" s="1">
        <v>20181220</v>
      </c>
      <c r="B3831" s="1">
        <v>6150</v>
      </c>
      <c r="C3831" s="1" t="s">
        <v>132</v>
      </c>
      <c r="D3831" s="1">
        <v>4.67</v>
      </c>
      <c r="E3831" s="1">
        <v>47.8</v>
      </c>
      <c r="F3831" s="1">
        <v>50.2</v>
      </c>
      <c r="G3831" s="1">
        <v>52.5</v>
      </c>
      <c r="H3831" s="1">
        <v>49.6</v>
      </c>
      <c r="I3831" s="1">
        <v>52.5</v>
      </c>
      <c r="J3831" s="1">
        <f>CEILING(E3831*0.9,LOOKUP(E3831*0.9,{0,10,50,100,500},{0.01,0.05,0.1,0.5,1}))</f>
        <v>43.050000000000004</v>
      </c>
      <c r="K3831" s="1">
        <f>CEILING(E3831*0.915,LOOKUP(E3831*0.915,{0,10,50,100,500},{0.01,0.05,0.1,0.5,1}))</f>
        <v>43.75</v>
      </c>
      <c r="L3831" s="1">
        <f>FLOOR(E3831*1.1,LOOKUP(E3831*1.1,{0,10,50,100,500},{0.01,0.05,0.1,0.5,1}))</f>
        <v>52.5</v>
      </c>
      <c r="M3831" s="1">
        <f t="shared" si="531"/>
        <v>52</v>
      </c>
      <c r="N3831" s="2">
        <f t="shared" si="532"/>
        <v>5.0209205020920626E-2</v>
      </c>
      <c r="O3831" s="2">
        <f t="shared" si="533"/>
        <v>9.8326359832636046E-2</v>
      </c>
      <c r="P3831" s="3">
        <f t="shared" si="534"/>
        <v>-3.6847650000000037E-2</v>
      </c>
      <c r="Q3831" s="2">
        <f t="shared" si="538"/>
        <v>-0.17999736326135748</v>
      </c>
      <c r="U3831" s="2">
        <f t="shared" si="535"/>
        <v>-3.6847650000000037E-2</v>
      </c>
      <c r="V3831" s="2">
        <f t="shared" si="539"/>
        <v>-0.17999736326135748</v>
      </c>
      <c r="Z3831" s="1">
        <f t="shared" si="536"/>
        <v>47.949999999999996</v>
      </c>
      <c r="AC3831" s="1" t="str">
        <f t="shared" si="537"/>
        <v>N</v>
      </c>
    </row>
    <row r="3832" spans="1:29" x14ac:dyDescent="0.25">
      <c r="A3832" s="1">
        <v>20181220</v>
      </c>
      <c r="B3832" s="1">
        <v>2481</v>
      </c>
      <c r="C3832" s="1" t="s">
        <v>114</v>
      </c>
      <c r="D3832" s="1">
        <v>3.8</v>
      </c>
      <c r="E3832" s="1">
        <v>25.65</v>
      </c>
      <c r="F3832" s="1">
        <v>25.5</v>
      </c>
      <c r="G3832" s="1">
        <v>26.95</v>
      </c>
      <c r="H3832" s="1">
        <v>25.5</v>
      </c>
      <c r="I3832" s="1">
        <v>26.95</v>
      </c>
      <c r="J3832" s="1">
        <f>CEILING(E3832*0.9,LOOKUP(E3832*0.9,{0,10,50,100,500},{0.01,0.05,0.1,0.5,1}))</f>
        <v>23.1</v>
      </c>
      <c r="K3832" s="1">
        <f>CEILING(E3832*0.915,LOOKUP(E3832*0.915,{0,10,50,100,500},{0.01,0.05,0.1,0.5,1}))</f>
        <v>23.5</v>
      </c>
      <c r="L3832" s="1">
        <f>FLOOR(E3832*1.1,LOOKUP(E3832*1.1,{0,10,50,100,500},{0.01,0.05,0.1,0.5,1}))</f>
        <v>28.200000000000003</v>
      </c>
      <c r="M3832" s="1">
        <f t="shared" si="531"/>
        <v>27.950000000000003</v>
      </c>
      <c r="N3832" s="2">
        <f t="shared" si="532"/>
        <v>-5.847953216374214E-3</v>
      </c>
      <c r="O3832" s="2">
        <f t="shared" si="533"/>
        <v>5.068226120857703E-2</v>
      </c>
      <c r="P3832" s="3">
        <f t="shared" si="534"/>
        <v>-4.4888580705009416E-2</v>
      </c>
      <c r="Q3832" s="2">
        <f t="shared" si="538"/>
        <v>-0.22488594396636691</v>
      </c>
      <c r="U3832" s="2">
        <f t="shared" si="535"/>
        <v>-4.4888580705009416E-2</v>
      </c>
      <c r="V3832" s="2">
        <f t="shared" si="539"/>
        <v>-0.22488594396636691</v>
      </c>
      <c r="Z3832" s="1">
        <f t="shared" si="536"/>
        <v>25.799999999999997</v>
      </c>
      <c r="AC3832" s="1" t="str">
        <f t="shared" si="537"/>
        <v>N</v>
      </c>
    </row>
    <row r="3833" spans="1:29" x14ac:dyDescent="0.25">
      <c r="A3833" s="1">
        <v>20181220</v>
      </c>
      <c r="B3833" s="1">
        <v>3037</v>
      </c>
      <c r="C3833" s="1" t="s">
        <v>213</v>
      </c>
      <c r="D3833" s="1">
        <v>3.6</v>
      </c>
      <c r="E3833" s="1">
        <v>22.95</v>
      </c>
      <c r="F3833" s="1">
        <v>22.7</v>
      </c>
      <c r="G3833" s="1">
        <v>23.1</v>
      </c>
      <c r="H3833" s="1">
        <v>22.45</v>
      </c>
      <c r="I3833" s="1">
        <v>22.9</v>
      </c>
      <c r="J3833" s="1">
        <f>CEILING(E3833*0.9,LOOKUP(E3833*0.9,{0,10,50,100,500},{0.01,0.05,0.1,0.5,1}))</f>
        <v>20.700000000000003</v>
      </c>
      <c r="K3833" s="1">
        <f>CEILING(E3833*0.915,LOOKUP(E3833*0.915,{0,10,50,100,500},{0.01,0.05,0.1,0.5,1}))</f>
        <v>21</v>
      </c>
      <c r="L3833" s="1">
        <f>FLOOR(E3833*1.1,LOOKUP(E3833*1.1,{0,10,50,100,500},{0.01,0.05,0.1,0.5,1}))</f>
        <v>25.200000000000003</v>
      </c>
      <c r="M3833" s="1">
        <f t="shared" si="531"/>
        <v>24.950000000000003</v>
      </c>
      <c r="N3833" s="2">
        <f t="shared" si="532"/>
        <v>-1.0893246187363835E-2</v>
      </c>
      <c r="O3833" s="2">
        <f t="shared" si="533"/>
        <v>6.5359477124183937E-3</v>
      </c>
      <c r="P3833" s="3">
        <f t="shared" si="534"/>
        <v>6.4190393013100026E-3</v>
      </c>
      <c r="Q3833" s="2">
        <f t="shared" si="538"/>
        <v>-0.21846690466505692</v>
      </c>
      <c r="U3833" s="2">
        <f t="shared" si="535"/>
        <v>0</v>
      </c>
      <c r="V3833" s="2">
        <f t="shared" si="539"/>
        <v>-0.22488594396636691</v>
      </c>
      <c r="Z3833" s="1">
        <f t="shared" si="536"/>
        <v>23.099999999999998</v>
      </c>
      <c r="AC3833" s="1" t="str">
        <f t="shared" si="537"/>
        <v>Y</v>
      </c>
    </row>
    <row r="3834" spans="1:29" x14ac:dyDescent="0.25">
      <c r="A3834" s="1">
        <v>20181221</v>
      </c>
      <c r="B3834" s="1">
        <v>2375</v>
      </c>
      <c r="C3834" s="1" t="s">
        <v>44</v>
      </c>
      <c r="D3834" s="1">
        <v>26.74</v>
      </c>
      <c r="E3834" s="1">
        <v>40.15</v>
      </c>
      <c r="F3834" s="1">
        <v>40.15</v>
      </c>
      <c r="G3834" s="1">
        <v>40.6</v>
      </c>
      <c r="H3834" s="1">
        <v>38.9</v>
      </c>
      <c r="I3834" s="1">
        <v>39.049999999999997</v>
      </c>
      <c r="J3834" s="1">
        <f>CEILING(E3834*0.9,LOOKUP(E3834*0.9,{0,10,50,100,500},{0.01,0.05,0.1,0.5,1}))</f>
        <v>36.15</v>
      </c>
      <c r="K3834" s="1">
        <f>CEILING(E3834*0.915,LOOKUP(E3834*0.915,{0,10,50,100,500},{0.01,0.05,0.1,0.5,1}))</f>
        <v>36.75</v>
      </c>
      <c r="L3834" s="1">
        <f>FLOOR(E3834*1.1,LOOKUP(E3834*1.1,{0,10,50,100,500},{0.01,0.05,0.1,0.5,1}))</f>
        <v>44.150000000000006</v>
      </c>
      <c r="M3834" s="1">
        <f t="shared" si="531"/>
        <v>43.900000000000006</v>
      </c>
      <c r="N3834" s="2">
        <f t="shared" si="532"/>
        <v>0</v>
      </c>
      <c r="O3834" s="2">
        <f t="shared" si="533"/>
        <v>1.1207970112079772E-2</v>
      </c>
      <c r="P3834" s="3">
        <f t="shared" si="534"/>
        <v>2.9651455825864273E-2</v>
      </c>
      <c r="Q3834" s="2">
        <f t="shared" si="538"/>
        <v>-0.18881544883919266</v>
      </c>
      <c r="U3834" s="2">
        <f t="shared" si="535"/>
        <v>2.9651455825864273E-2</v>
      </c>
      <c r="V3834" s="2">
        <f t="shared" si="539"/>
        <v>-0.19523448814050265</v>
      </c>
      <c r="Z3834" s="1">
        <f t="shared" si="536"/>
        <v>40.299999999999997</v>
      </c>
      <c r="AC3834" s="1" t="str">
        <f t="shared" si="537"/>
        <v>N</v>
      </c>
    </row>
    <row r="3835" spans="1:29" x14ac:dyDescent="0.25">
      <c r="A3835" s="1">
        <v>20181221</v>
      </c>
      <c r="B3835" s="1">
        <v>6150</v>
      </c>
      <c r="C3835" s="1" t="s">
        <v>132</v>
      </c>
      <c r="D3835" s="1">
        <v>15.2</v>
      </c>
      <c r="E3835" s="1">
        <v>52.5</v>
      </c>
      <c r="F3835" s="1">
        <v>54</v>
      </c>
      <c r="G3835" s="1">
        <v>57.6</v>
      </c>
      <c r="H3835" s="1">
        <v>53.5</v>
      </c>
      <c r="I3835" s="1">
        <v>55.6</v>
      </c>
      <c r="J3835" s="1">
        <f>CEILING(E3835*0.9,LOOKUP(E3835*0.9,{0,10,50,100,500},{0.01,0.05,0.1,0.5,1}))</f>
        <v>47.25</v>
      </c>
      <c r="K3835" s="1">
        <f>CEILING(E3835*0.915,LOOKUP(E3835*0.915,{0,10,50,100,500},{0.01,0.05,0.1,0.5,1}))</f>
        <v>48.050000000000004</v>
      </c>
      <c r="L3835" s="1">
        <f>FLOOR(E3835*1.1,LOOKUP(E3835*1.1,{0,10,50,100,500},{0.01,0.05,0.1,0.5,1}))</f>
        <v>57.7</v>
      </c>
      <c r="M3835" s="1">
        <f t="shared" si="531"/>
        <v>57.2</v>
      </c>
      <c r="N3835" s="2">
        <f t="shared" si="532"/>
        <v>2.8571428571428571E-2</v>
      </c>
      <c r="O3835" s="2">
        <f t="shared" si="533"/>
        <v>9.714285714285717E-2</v>
      </c>
      <c r="P3835" s="3">
        <f t="shared" si="534"/>
        <v>-5.8135818181818226E-2</v>
      </c>
      <c r="Q3835" s="2">
        <f t="shared" si="538"/>
        <v>-0.24695126702101089</v>
      </c>
      <c r="U3835" s="2">
        <f t="shared" si="535"/>
        <v>-5.8135818181818226E-2</v>
      </c>
      <c r="V3835" s="2">
        <f t="shared" si="539"/>
        <v>-0.25337030632232088</v>
      </c>
      <c r="Z3835" s="1">
        <f t="shared" si="536"/>
        <v>52.8</v>
      </c>
      <c r="AC3835" s="1" t="str">
        <f t="shared" si="537"/>
        <v>N</v>
      </c>
    </row>
    <row r="3836" spans="1:29" x14ac:dyDescent="0.25">
      <c r="A3836" s="1">
        <v>20181221</v>
      </c>
      <c r="B3836" s="1">
        <v>1526</v>
      </c>
      <c r="C3836" s="1" t="s">
        <v>120</v>
      </c>
      <c r="D3836" s="1">
        <v>11.18</v>
      </c>
      <c r="E3836" s="1">
        <v>30.45</v>
      </c>
      <c r="F3836" s="1">
        <v>30.65</v>
      </c>
      <c r="G3836" s="1">
        <v>33.450000000000003</v>
      </c>
      <c r="H3836" s="1">
        <v>30.65</v>
      </c>
      <c r="I3836" s="1">
        <v>33.450000000000003</v>
      </c>
      <c r="J3836" s="1">
        <f>CEILING(E3836*0.9,LOOKUP(E3836*0.9,{0,10,50,100,500},{0.01,0.05,0.1,0.5,1}))</f>
        <v>27.450000000000003</v>
      </c>
      <c r="K3836" s="1">
        <f>CEILING(E3836*0.915,LOOKUP(E3836*0.915,{0,10,50,100,500},{0.01,0.05,0.1,0.5,1}))</f>
        <v>27.900000000000002</v>
      </c>
      <c r="L3836" s="1">
        <f>FLOOR(E3836*1.1,LOOKUP(E3836*1.1,{0,10,50,100,500},{0.01,0.05,0.1,0.5,1}))</f>
        <v>33.450000000000003</v>
      </c>
      <c r="M3836" s="1">
        <f t="shared" si="531"/>
        <v>33.200000000000003</v>
      </c>
      <c r="N3836" s="2">
        <f t="shared" si="532"/>
        <v>6.5681444991789592E-3</v>
      </c>
      <c r="O3836" s="2">
        <f t="shared" si="533"/>
        <v>9.8522167487684845E-2</v>
      </c>
      <c r="P3836" s="3">
        <f t="shared" si="534"/>
        <v>-7.8959371987952068E-2</v>
      </c>
      <c r="Q3836" s="2">
        <f t="shared" si="538"/>
        <v>-0.32591063900896294</v>
      </c>
      <c r="U3836" s="2">
        <f t="shared" si="535"/>
        <v>-7.8959371987952068E-2</v>
      </c>
      <c r="V3836" s="2">
        <f t="shared" si="539"/>
        <v>-0.33232967831027294</v>
      </c>
      <c r="Z3836" s="1">
        <f t="shared" si="536"/>
        <v>30.599999999999998</v>
      </c>
      <c r="AC3836" s="1" t="str">
        <f t="shared" si="537"/>
        <v>N</v>
      </c>
    </row>
    <row r="3837" spans="1:29" x14ac:dyDescent="0.25">
      <c r="A3837" s="1">
        <v>20181221</v>
      </c>
      <c r="B3837" s="1">
        <v>3455</v>
      </c>
      <c r="C3837" s="1" t="s">
        <v>434</v>
      </c>
      <c r="D3837" s="1">
        <v>11.04</v>
      </c>
      <c r="E3837" s="1">
        <v>71.099999999999994</v>
      </c>
      <c r="F3837" s="1">
        <v>70.400000000000006</v>
      </c>
      <c r="G3837" s="1">
        <v>72</v>
      </c>
      <c r="H3837" s="1">
        <v>70.400000000000006</v>
      </c>
      <c r="I3837" s="1">
        <v>70.599999999999994</v>
      </c>
      <c r="J3837" s="1">
        <f>CEILING(E3837*0.9,LOOKUP(E3837*0.9,{0,10,50,100,500},{0.01,0.05,0.1,0.5,1}))</f>
        <v>64</v>
      </c>
      <c r="K3837" s="1">
        <f>CEILING(E3837*0.915,LOOKUP(E3837*0.915,{0,10,50,100,500},{0.01,0.05,0.1,0.5,1}))</f>
        <v>65.100000000000009</v>
      </c>
      <c r="L3837" s="1">
        <f>FLOOR(E3837*1.1,LOOKUP(E3837*1.1,{0,10,50,100,500},{0.01,0.05,0.1,0.5,1}))</f>
        <v>78.2</v>
      </c>
      <c r="M3837" s="1">
        <f t="shared" si="531"/>
        <v>77.7</v>
      </c>
      <c r="N3837" s="2">
        <f t="shared" si="532"/>
        <v>-9.8452883263008256E-3</v>
      </c>
      <c r="O3837" s="2">
        <f t="shared" si="533"/>
        <v>1.2658227848101347E-2</v>
      </c>
      <c r="P3837" s="3">
        <f t="shared" si="534"/>
        <v>9.0119263456090847E-3</v>
      </c>
      <c r="Q3837" s="2">
        <f t="shared" si="538"/>
        <v>-0.31689871266335384</v>
      </c>
      <c r="U3837" s="2">
        <f t="shared" si="535"/>
        <v>9.0119263456090847E-3</v>
      </c>
      <c r="V3837" s="2">
        <f t="shared" si="539"/>
        <v>-0.32331775196466384</v>
      </c>
      <c r="Z3837" s="1">
        <f t="shared" si="536"/>
        <v>71.399999999999991</v>
      </c>
      <c r="AC3837" s="1" t="str">
        <f t="shared" si="537"/>
        <v>N</v>
      </c>
    </row>
    <row r="3838" spans="1:29" x14ac:dyDescent="0.25">
      <c r="A3838" s="1">
        <v>20181221</v>
      </c>
      <c r="B3838" s="1">
        <v>6182</v>
      </c>
      <c r="C3838" s="1" t="s">
        <v>144</v>
      </c>
      <c r="D3838" s="1">
        <v>8.73</v>
      </c>
      <c r="E3838" s="1">
        <v>35.450000000000003</v>
      </c>
      <c r="F3838" s="1">
        <v>34.65</v>
      </c>
      <c r="G3838" s="1">
        <v>34.799999999999997</v>
      </c>
      <c r="H3838" s="1">
        <v>33.9</v>
      </c>
      <c r="I3838" s="1">
        <v>34.65</v>
      </c>
      <c r="J3838" s="1">
        <f>CEILING(E3838*0.9,LOOKUP(E3838*0.9,{0,10,50,100,500},{0.01,0.05,0.1,0.5,1}))</f>
        <v>31.950000000000003</v>
      </c>
      <c r="K3838" s="1">
        <f>CEILING(E3838*0.915,LOOKUP(E3838*0.915,{0,10,50,100,500},{0.01,0.05,0.1,0.5,1}))</f>
        <v>32.450000000000003</v>
      </c>
      <c r="L3838" s="1">
        <f>FLOOR(E3838*1.1,LOOKUP(E3838*1.1,{0,10,50,100,500},{0.01,0.05,0.1,0.5,1}))</f>
        <v>38.950000000000003</v>
      </c>
      <c r="M3838" s="1">
        <f t="shared" si="531"/>
        <v>38.700000000000003</v>
      </c>
      <c r="N3838" s="2">
        <f t="shared" si="532"/>
        <v>-2.2566995768688411E-2</v>
      </c>
      <c r="O3838" s="2">
        <f t="shared" si="533"/>
        <v>-1.8335684062059397E-2</v>
      </c>
      <c r="P3838" s="3">
        <f t="shared" si="534"/>
        <v>0</v>
      </c>
      <c r="Q3838" s="2">
        <f t="shared" si="538"/>
        <v>-0.31689871266335384</v>
      </c>
      <c r="U3838" s="2">
        <f t="shared" si="535"/>
        <v>0</v>
      </c>
      <c r="V3838" s="2">
        <f t="shared" si="539"/>
        <v>-0.32331775196466384</v>
      </c>
      <c r="Z3838" s="1">
        <f t="shared" si="536"/>
        <v>35.6</v>
      </c>
      <c r="AC3838" s="1" t="str">
        <f t="shared" si="537"/>
        <v>N</v>
      </c>
    </row>
    <row r="3839" spans="1:29" x14ac:dyDescent="0.25">
      <c r="A3839" s="1">
        <v>20181221</v>
      </c>
      <c r="B3839" s="1">
        <v>6153</v>
      </c>
      <c r="C3839" s="1" t="s">
        <v>195</v>
      </c>
      <c r="D3839" s="1">
        <v>8.5299999999999994</v>
      </c>
      <c r="E3839" s="1">
        <v>26.55</v>
      </c>
      <c r="F3839" s="1">
        <v>26.55</v>
      </c>
      <c r="G3839" s="1">
        <v>26.55</v>
      </c>
      <c r="H3839" s="1">
        <v>25.8</v>
      </c>
      <c r="I3839" s="1">
        <v>26.3</v>
      </c>
      <c r="J3839" s="1">
        <f>CEILING(E3839*0.9,LOOKUP(E3839*0.9,{0,10,50,100,500},{0.01,0.05,0.1,0.5,1}))</f>
        <v>23.900000000000002</v>
      </c>
      <c r="K3839" s="1">
        <f>CEILING(E3839*0.915,LOOKUP(E3839*0.915,{0,10,50,100,500},{0.01,0.05,0.1,0.5,1}))</f>
        <v>24.3</v>
      </c>
      <c r="L3839" s="1">
        <f>FLOOR(E3839*1.1,LOOKUP(E3839*1.1,{0,10,50,100,500},{0.01,0.05,0.1,0.5,1}))</f>
        <v>29.200000000000003</v>
      </c>
      <c r="M3839" s="1">
        <f t="shared" si="531"/>
        <v>28.950000000000003</v>
      </c>
      <c r="N3839" s="2">
        <f t="shared" si="532"/>
        <v>0</v>
      </c>
      <c r="O3839" s="2">
        <f t="shared" si="533"/>
        <v>0</v>
      </c>
      <c r="P3839" s="3">
        <f t="shared" si="534"/>
        <v>0</v>
      </c>
      <c r="Q3839" s="2">
        <f t="shared" si="538"/>
        <v>-0.31689871266335384</v>
      </c>
      <c r="U3839" s="2">
        <f t="shared" si="535"/>
        <v>0</v>
      </c>
      <c r="V3839" s="2">
        <f t="shared" si="539"/>
        <v>-0.32331775196466384</v>
      </c>
      <c r="Z3839" s="1">
        <f t="shared" si="536"/>
        <v>26.7</v>
      </c>
      <c r="AC3839" s="1" t="str">
        <f t="shared" si="537"/>
        <v>N</v>
      </c>
    </row>
    <row r="3840" spans="1:29" x14ac:dyDescent="0.25">
      <c r="A3840" s="1">
        <v>20181221</v>
      </c>
      <c r="B3840" s="1">
        <v>6426</v>
      </c>
      <c r="C3840" s="1" t="s">
        <v>142</v>
      </c>
      <c r="D3840" s="1">
        <v>8.1199999999999992</v>
      </c>
      <c r="E3840" s="1">
        <v>72.8</v>
      </c>
      <c r="F3840" s="1">
        <v>72.8</v>
      </c>
      <c r="G3840" s="1">
        <v>75</v>
      </c>
      <c r="H3840" s="1">
        <v>71</v>
      </c>
      <c r="I3840" s="1">
        <v>75</v>
      </c>
      <c r="J3840" s="1">
        <f>CEILING(E3840*0.9,LOOKUP(E3840*0.9,{0,10,50,100,500},{0.01,0.05,0.1,0.5,1}))</f>
        <v>65.600000000000009</v>
      </c>
      <c r="K3840" s="1">
        <f>CEILING(E3840*0.915,LOOKUP(E3840*0.915,{0,10,50,100,500},{0.01,0.05,0.1,0.5,1}))</f>
        <v>66.7</v>
      </c>
      <c r="L3840" s="1">
        <f>FLOOR(E3840*1.1,LOOKUP(E3840*1.1,{0,10,50,100,500},{0.01,0.05,0.1,0.5,1}))</f>
        <v>80</v>
      </c>
      <c r="M3840" s="1">
        <f t="shared" si="531"/>
        <v>79.5</v>
      </c>
      <c r="N3840" s="2">
        <f t="shared" si="532"/>
        <v>0</v>
      </c>
      <c r="O3840" s="2">
        <f t="shared" si="533"/>
        <v>3.0219780219780262E-2</v>
      </c>
      <c r="P3840" s="3">
        <f t="shared" si="534"/>
        <v>-2.7583225333333482E-2</v>
      </c>
      <c r="Q3840" s="2">
        <f t="shared" si="538"/>
        <v>-0.3444819379966873</v>
      </c>
      <c r="U3840" s="2">
        <f t="shared" si="535"/>
        <v>-2.7583225333333482E-2</v>
      </c>
      <c r="V3840" s="2">
        <f t="shared" si="539"/>
        <v>-0.3509009772979973</v>
      </c>
      <c r="Z3840" s="1">
        <f t="shared" si="536"/>
        <v>73.099999999999994</v>
      </c>
      <c r="AC3840" s="1" t="str">
        <f t="shared" si="537"/>
        <v>N</v>
      </c>
    </row>
    <row r="3841" spans="1:29" x14ac:dyDescent="0.25">
      <c r="A3841" s="1">
        <v>20181221</v>
      </c>
      <c r="B3841" s="1">
        <v>5386</v>
      </c>
      <c r="C3841" s="1" t="s">
        <v>140</v>
      </c>
      <c r="D3841" s="1">
        <v>6.33</v>
      </c>
      <c r="E3841" s="1">
        <v>39.6</v>
      </c>
      <c r="F3841" s="1">
        <v>40.6</v>
      </c>
      <c r="G3841" s="1">
        <v>41.15</v>
      </c>
      <c r="H3841" s="1">
        <v>39.049999999999997</v>
      </c>
      <c r="I3841" s="1">
        <v>39.049999999999997</v>
      </c>
      <c r="J3841" s="1">
        <f>CEILING(E3841*0.9,LOOKUP(E3841*0.9,{0,10,50,100,500},{0.01,0.05,0.1,0.5,1}))</f>
        <v>35.65</v>
      </c>
      <c r="K3841" s="1">
        <f>CEILING(E3841*0.915,LOOKUP(E3841*0.915,{0,10,50,100,500},{0.01,0.05,0.1,0.5,1}))</f>
        <v>36.25</v>
      </c>
      <c r="L3841" s="1">
        <f>FLOOR(E3841*1.1,LOOKUP(E3841*1.1,{0,10,50,100,500},{0.01,0.05,0.1,0.5,1}))</f>
        <v>43.550000000000004</v>
      </c>
      <c r="M3841" s="1">
        <f t="shared" si="531"/>
        <v>43.300000000000004</v>
      </c>
      <c r="N3841" s="2">
        <f t="shared" si="532"/>
        <v>2.5252525252525252E-2</v>
      </c>
      <c r="O3841" s="2">
        <f t="shared" si="533"/>
        <v>3.9141414141414067E-2</v>
      </c>
      <c r="P3841" s="3">
        <f t="shared" si="534"/>
        <v>3.7319325224071803E-2</v>
      </c>
      <c r="Q3841" s="2">
        <f t="shared" si="538"/>
        <v>-0.30716261277261547</v>
      </c>
      <c r="U3841" s="2">
        <f t="shared" si="535"/>
        <v>3.7319325224071803E-2</v>
      </c>
      <c r="V3841" s="2">
        <f t="shared" si="539"/>
        <v>-0.31358165207392552</v>
      </c>
      <c r="Z3841" s="1">
        <f t="shared" si="536"/>
        <v>39.75</v>
      </c>
      <c r="AC3841" s="1" t="str">
        <f t="shared" si="537"/>
        <v>N</v>
      </c>
    </row>
    <row r="3842" spans="1:29" x14ac:dyDescent="0.25">
      <c r="A3842" s="1">
        <v>20181222</v>
      </c>
      <c r="B3842" s="1">
        <v>6150</v>
      </c>
      <c r="C3842" s="1" t="s">
        <v>132</v>
      </c>
      <c r="D3842" s="1">
        <v>28.4</v>
      </c>
      <c r="E3842" s="1">
        <v>55.6</v>
      </c>
      <c r="F3842" s="1">
        <v>56</v>
      </c>
      <c r="G3842" s="1">
        <v>61.1</v>
      </c>
      <c r="H3842" s="1">
        <v>56</v>
      </c>
      <c r="I3842" s="1">
        <v>61.1</v>
      </c>
      <c r="J3842" s="1">
        <f>CEILING(E3842*0.9,LOOKUP(E3842*0.9,{0,10,50,100,500},{0.01,0.05,0.1,0.5,1}))</f>
        <v>50.1</v>
      </c>
      <c r="K3842" s="1">
        <f>CEILING(E3842*0.915,LOOKUP(E3842*0.915,{0,10,50,100,500},{0.01,0.05,0.1,0.5,1}))</f>
        <v>50.900000000000006</v>
      </c>
      <c r="L3842" s="1">
        <f>FLOOR(E3842*1.1,LOOKUP(E3842*1.1,{0,10,50,100,500},{0.01,0.05,0.1,0.5,1}))</f>
        <v>61.1</v>
      </c>
      <c r="M3842" s="1">
        <f t="shared" si="531"/>
        <v>60.6</v>
      </c>
      <c r="N3842" s="2">
        <f t="shared" si="532"/>
        <v>7.1942446043165211E-3</v>
      </c>
      <c r="O3842" s="2">
        <f t="shared" si="533"/>
        <v>9.8920863309352514E-2</v>
      </c>
      <c r="P3842" s="3">
        <f t="shared" si="534"/>
        <v>-7.8061442244224469E-2</v>
      </c>
      <c r="Q3842" s="2">
        <f t="shared" si="538"/>
        <v>-0.38522405501683993</v>
      </c>
      <c r="U3842" s="2">
        <f t="shared" si="535"/>
        <v>-7.8061442244224469E-2</v>
      </c>
      <c r="V3842" s="2">
        <f t="shared" si="539"/>
        <v>-0.39164309431814998</v>
      </c>
      <c r="Z3842" s="1">
        <f t="shared" si="536"/>
        <v>55.9</v>
      </c>
      <c r="AC3842" s="1" t="str">
        <f t="shared" si="537"/>
        <v>N</v>
      </c>
    </row>
    <row r="3843" spans="1:29" x14ac:dyDescent="0.25">
      <c r="A3843" s="1">
        <v>20181222</v>
      </c>
      <c r="B3843" s="1">
        <v>1526</v>
      </c>
      <c r="C3843" s="1" t="s">
        <v>120</v>
      </c>
      <c r="D3843" s="1">
        <v>15.64</v>
      </c>
      <c r="E3843" s="1">
        <v>33.450000000000003</v>
      </c>
      <c r="F3843" s="1">
        <v>36.75</v>
      </c>
      <c r="G3843" s="1">
        <v>36.75</v>
      </c>
      <c r="H3843" s="1">
        <v>35.1</v>
      </c>
      <c r="I3843" s="1">
        <v>35.1</v>
      </c>
      <c r="J3843" s="1">
        <f>CEILING(E3843*0.9,LOOKUP(E3843*0.9,{0,10,50,100,500},{0.01,0.05,0.1,0.5,1}))</f>
        <v>30.150000000000002</v>
      </c>
      <c r="K3843" s="1">
        <f>CEILING(E3843*0.915,LOOKUP(E3843*0.915,{0,10,50,100,500},{0.01,0.05,0.1,0.5,1}))</f>
        <v>30.650000000000002</v>
      </c>
      <c r="L3843" s="1">
        <f>FLOOR(E3843*1.1,LOOKUP(E3843*1.1,{0,10,50,100,500},{0.01,0.05,0.1,0.5,1}))</f>
        <v>36.75</v>
      </c>
      <c r="M3843" s="1">
        <f t="shared" ref="M3843:M3895" si="540">IF(L3843&lt;10,L3843-0.05,IF(L3843&lt;50,L3843-0.25,IF(L3843&lt;100,L3843-0.5,IF(L3843&lt;500,L3843-2.5,IF(L3843&lt;1000,L3843-5,IF(L3843&lt;5000,L3843-25,0))))))</f>
        <v>36.5</v>
      </c>
      <c r="N3843" s="2">
        <f t="shared" ref="N3843:N3895" si="541">(F3843-E3843)/E3843</f>
        <v>9.8654708520179282E-2</v>
      </c>
      <c r="O3843" s="2">
        <f t="shared" ref="O3843:O3895" si="542">(G3843-E3843)/E3843</f>
        <v>9.8654708520179282E-2</v>
      </c>
      <c r="P3843" s="3">
        <f t="shared" ref="P3843:P3906" si="543">IF(F3843&lt;Z3843,IF(G3843&lt;Z3843,0,IF(G3843&gt;=M3843,(Z3843-M3843*$AA$2-Z3843*0.0015-Z3843*$AA$4)/M3843,IF(H3843&lt;=K3843,(Z3843-K3843*$AA$2-Z3843*0.0015-Z3843*$AA$4)/K3843,(Z3843-I3843*$AA$2-Z3843*0.0015-Z3843*$AA$4)/I3843))),IF(G3843&gt;=M3843,(F3843-M3843*$AA$2-F3843*0.0015-F3843*$AA$4)/M3843,IF(H3843&lt;=K3843,(F3843-K3843*$AA$2-F3843*0.0015-F3843*$AA$4)/K3843,(F3843-I3843*$AA$2-F3843*0.0015-F3843*$AA$4)/I3843)))</f>
        <v>4.5383082191780468E-3</v>
      </c>
      <c r="Q3843" s="2">
        <f t="shared" si="538"/>
        <v>-0.38068574679766187</v>
      </c>
      <c r="U3843" s="2">
        <f t="shared" ref="U3843:U3906" si="544">IF(G3843=Z3843,0,IF(F3843&lt;Z3843,IF(G3843&lt;Z3843,0,IF(G3843&gt;=M3843,(Z3843-M3843*$AA$2-Z3843*0.0015-Z3843*$AA$4)/M3843,IF(H3843&lt;=K3843,(Z3843-K3843*$AA$2-Z3843*0.0015-Z3843*$AA$4)/K3843,(Z3843-I3843*$AA$2-Z3843*0.0015-Z3843*$AA$4)/I3843))),IF(G3843&gt;=M3843,(F3843-M3843*$AA$2-F3843*0.0015-F3843*$AA$4)/M3843,IF(H3843&lt;=K3843,(F3843-K3843*$AA$2-F3843*0.0015-F3843*$AA$4)/K3843,(F3843-I3843*$AA$2-F3843*0.0015-F3843*$AA$4)/I3843))))</f>
        <v>4.5383082191780468E-3</v>
      </c>
      <c r="V3843" s="2">
        <f t="shared" si="539"/>
        <v>-0.38710478609897192</v>
      </c>
      <c r="Z3843" s="1">
        <f t="shared" ref="Z3843:Z3906" si="545">IF(E3843&lt;10,E3843+(0.01*$Y$2),IF(E3843&lt;50,E3843+(0.05*$Y$2),IF(E3843&lt;100,E3843+(0.1*$Y$2),IF(E3843&lt;500,E3843+(0.5*$Y$2),IF(E3843&lt;1000,E3843+(1*$Y$2),0)))))</f>
        <v>33.6</v>
      </c>
      <c r="AC3843" s="1" t="str">
        <f t="shared" ref="AC3843:AC3906" si="546">IF(Z3843=G3843,"Y","N")</f>
        <v>N</v>
      </c>
    </row>
    <row r="3844" spans="1:29" x14ac:dyDescent="0.25">
      <c r="A3844" s="1">
        <v>20181222</v>
      </c>
      <c r="B3844" s="1">
        <v>8085</v>
      </c>
      <c r="C3844" s="1" t="s">
        <v>658</v>
      </c>
      <c r="D3844" s="1">
        <v>7.88</v>
      </c>
      <c r="E3844" s="1">
        <v>3.9</v>
      </c>
      <c r="F3844" s="1">
        <v>3.96</v>
      </c>
      <c r="G3844" s="1">
        <v>4.29</v>
      </c>
      <c r="H3844" s="1">
        <v>3.73</v>
      </c>
      <c r="I3844" s="1">
        <v>4.0999999999999996</v>
      </c>
      <c r="J3844" s="1">
        <f>CEILING(E3844*0.9,LOOKUP(E3844*0.9,{0,10,50,100,500},{0.01,0.05,0.1,0.5,1}))</f>
        <v>3.5100000000000002</v>
      </c>
      <c r="K3844" s="1">
        <f>CEILING(E3844*0.915,LOOKUP(E3844*0.915,{0,10,50,100,500},{0.01,0.05,0.1,0.5,1}))</f>
        <v>3.5700000000000003</v>
      </c>
      <c r="L3844" s="1">
        <f>FLOOR(E3844*1.1,LOOKUP(E3844*1.1,{0,10,50,100,500},{0.01,0.05,0.1,0.5,1}))</f>
        <v>4.29</v>
      </c>
      <c r="M3844" s="1">
        <f t="shared" si="540"/>
        <v>4.24</v>
      </c>
      <c r="N3844" s="2">
        <f t="shared" si="541"/>
        <v>1.5384615384615399E-2</v>
      </c>
      <c r="O3844" s="2">
        <f t="shared" si="542"/>
        <v>0.10000000000000003</v>
      </c>
      <c r="P3844" s="3">
        <f t="shared" si="543"/>
        <v>-6.821033018867928E-2</v>
      </c>
      <c r="Q3844" s="2">
        <f t="shared" ref="Q3844:Q3895" si="547">IF(Q3843+P3844&gt;0,0,P3844+Q3843)</f>
        <v>-0.44889607698634115</v>
      </c>
      <c r="U3844" s="2">
        <f t="shared" si="544"/>
        <v>-6.821033018867928E-2</v>
      </c>
      <c r="V3844" s="2">
        <f t="shared" ref="V3844:V3907" si="548">IF(V3843+U3844&gt;0,0,U3844+V3843)</f>
        <v>-0.4553151162876512</v>
      </c>
      <c r="Z3844" s="1">
        <f t="shared" si="545"/>
        <v>3.9299999999999997</v>
      </c>
      <c r="AC3844" s="1" t="str">
        <f t="shared" si="546"/>
        <v>N</v>
      </c>
    </row>
    <row r="3845" spans="1:29" x14ac:dyDescent="0.25">
      <c r="A3845" s="1">
        <v>20181222</v>
      </c>
      <c r="B3845" s="1">
        <v>3708</v>
      </c>
      <c r="C3845" s="1" t="s">
        <v>227</v>
      </c>
      <c r="D3845" s="1">
        <v>5.01</v>
      </c>
      <c r="E3845" s="1">
        <v>72.099999999999994</v>
      </c>
      <c r="F3845" s="1">
        <v>72.099999999999994</v>
      </c>
      <c r="G3845" s="1">
        <v>74</v>
      </c>
      <c r="H3845" s="1">
        <v>70.2</v>
      </c>
      <c r="I3845" s="1">
        <v>70.2</v>
      </c>
      <c r="J3845" s="1">
        <f>CEILING(E3845*0.9,LOOKUP(E3845*0.9,{0,10,50,100,500},{0.01,0.05,0.1,0.5,1}))</f>
        <v>64.900000000000006</v>
      </c>
      <c r="K3845" s="1">
        <f>CEILING(E3845*0.915,LOOKUP(E3845*0.915,{0,10,50,100,500},{0.01,0.05,0.1,0.5,1}))</f>
        <v>66</v>
      </c>
      <c r="L3845" s="1">
        <f>FLOOR(E3845*1.1,LOOKUP(E3845*1.1,{0,10,50,100,500},{0.01,0.05,0.1,0.5,1}))</f>
        <v>79.300000000000011</v>
      </c>
      <c r="M3845" s="1">
        <f t="shared" si="540"/>
        <v>78.800000000000011</v>
      </c>
      <c r="N3845" s="2">
        <f t="shared" si="541"/>
        <v>0</v>
      </c>
      <c r="O3845" s="2">
        <f t="shared" si="542"/>
        <v>2.63522884882109E-2</v>
      </c>
      <c r="P3845" s="3">
        <f t="shared" si="543"/>
        <v>2.8981518518518261E-2</v>
      </c>
      <c r="Q3845" s="2">
        <f t="shared" si="547"/>
        <v>-0.41991455846782288</v>
      </c>
      <c r="U3845" s="2">
        <f t="shared" si="544"/>
        <v>2.8981518518518261E-2</v>
      </c>
      <c r="V3845" s="2">
        <f t="shared" si="548"/>
        <v>-0.42633359776913293</v>
      </c>
      <c r="Z3845" s="1">
        <f t="shared" si="545"/>
        <v>72.399999999999991</v>
      </c>
      <c r="AC3845" s="1" t="str">
        <f t="shared" si="546"/>
        <v>N</v>
      </c>
    </row>
    <row r="3846" spans="1:29" x14ac:dyDescent="0.25">
      <c r="A3846" s="1">
        <v>20181222</v>
      </c>
      <c r="B3846" s="1">
        <v>2430</v>
      </c>
      <c r="C3846" s="1" t="s">
        <v>692</v>
      </c>
      <c r="D3846" s="1">
        <v>4.76</v>
      </c>
      <c r="E3846" s="1">
        <v>19.45</v>
      </c>
      <c r="F3846" s="1">
        <v>19.600000000000001</v>
      </c>
      <c r="G3846" s="1">
        <v>19.600000000000001</v>
      </c>
      <c r="H3846" s="1">
        <v>19.399999999999999</v>
      </c>
      <c r="I3846" s="1">
        <v>19.399999999999999</v>
      </c>
      <c r="J3846" s="1">
        <f>CEILING(E3846*0.9,LOOKUP(E3846*0.9,{0,10,50,100,500},{0.01,0.05,0.1,0.5,1}))</f>
        <v>17.55</v>
      </c>
      <c r="K3846" s="1">
        <f>CEILING(E3846*0.915,LOOKUP(E3846*0.915,{0,10,50,100,500},{0.01,0.05,0.1,0.5,1}))</f>
        <v>17.8</v>
      </c>
      <c r="L3846" s="1">
        <f>FLOOR(E3846*1.1,LOOKUP(E3846*1.1,{0,10,50,100,500},{0.01,0.05,0.1,0.5,1}))</f>
        <v>21.35</v>
      </c>
      <c r="M3846" s="1">
        <f t="shared" si="540"/>
        <v>21.1</v>
      </c>
      <c r="N3846" s="2">
        <f t="shared" si="541"/>
        <v>7.7120822622109069E-3</v>
      </c>
      <c r="O3846" s="2">
        <f t="shared" si="542"/>
        <v>7.7120822622109069E-3</v>
      </c>
      <c r="P3846" s="3">
        <f t="shared" si="543"/>
        <v>7.9917010309278908E-3</v>
      </c>
      <c r="Q3846" s="2">
        <f t="shared" si="547"/>
        <v>-0.411922857436895</v>
      </c>
      <c r="U3846" s="2">
        <f t="shared" si="544"/>
        <v>0</v>
      </c>
      <c r="V3846" s="2">
        <f t="shared" si="548"/>
        <v>-0.42633359776913293</v>
      </c>
      <c r="Z3846" s="1">
        <f t="shared" si="545"/>
        <v>19.599999999999998</v>
      </c>
      <c r="AC3846" s="1" t="str">
        <f t="shared" si="546"/>
        <v>Y</v>
      </c>
    </row>
    <row r="3847" spans="1:29" x14ac:dyDescent="0.25">
      <c r="A3847" s="1">
        <v>20181222</v>
      </c>
      <c r="B3847" s="1">
        <v>9958</v>
      </c>
      <c r="C3847" s="1" t="s">
        <v>210</v>
      </c>
      <c r="D3847" s="1">
        <v>4.67</v>
      </c>
      <c r="E3847" s="1">
        <v>65</v>
      </c>
      <c r="F3847" s="1">
        <v>67.099999999999994</v>
      </c>
      <c r="G3847" s="1">
        <v>69</v>
      </c>
      <c r="H3847" s="1">
        <v>66.099999999999994</v>
      </c>
      <c r="I3847" s="1">
        <v>67.099999999999994</v>
      </c>
      <c r="J3847" s="1">
        <f>CEILING(E3847*0.9,LOOKUP(E3847*0.9,{0,10,50,100,500},{0.01,0.05,0.1,0.5,1}))</f>
        <v>58.5</v>
      </c>
      <c r="K3847" s="1">
        <f>CEILING(E3847*0.915,LOOKUP(E3847*0.915,{0,10,50,100,500},{0.01,0.05,0.1,0.5,1}))</f>
        <v>59.5</v>
      </c>
      <c r="L3847" s="1">
        <f>FLOOR(E3847*1.1,LOOKUP(E3847*1.1,{0,10,50,100,500},{0.01,0.05,0.1,0.5,1}))</f>
        <v>71.5</v>
      </c>
      <c r="M3847" s="1">
        <f t="shared" si="540"/>
        <v>71</v>
      </c>
      <c r="N3847" s="2">
        <f t="shared" si="541"/>
        <v>3.2307692307692218E-2</v>
      </c>
      <c r="O3847" s="2">
        <f t="shared" si="542"/>
        <v>6.1538461538461542E-2</v>
      </c>
      <c r="P3847" s="3">
        <f t="shared" si="543"/>
        <v>-2.2979999999999615E-3</v>
      </c>
      <c r="Q3847" s="2">
        <f t="shared" si="547"/>
        <v>-0.41422085743689496</v>
      </c>
      <c r="U3847" s="2">
        <f t="shared" si="544"/>
        <v>-2.2979999999999615E-3</v>
      </c>
      <c r="V3847" s="2">
        <f t="shared" si="548"/>
        <v>-0.4286315977691329</v>
      </c>
      <c r="Z3847" s="1">
        <f t="shared" si="545"/>
        <v>65.3</v>
      </c>
      <c r="AC3847" s="1" t="str">
        <f t="shared" si="546"/>
        <v>N</v>
      </c>
    </row>
    <row r="3848" spans="1:29" x14ac:dyDescent="0.25">
      <c r="A3848" s="1">
        <v>20181222</v>
      </c>
      <c r="B3848" s="1">
        <v>6470</v>
      </c>
      <c r="C3848" s="1" t="s">
        <v>510</v>
      </c>
      <c r="D3848" s="1">
        <v>3.73</v>
      </c>
      <c r="E3848" s="1">
        <v>45.6</v>
      </c>
      <c r="F3848" s="1">
        <v>45.9</v>
      </c>
      <c r="G3848" s="1">
        <v>49.9</v>
      </c>
      <c r="H3848" s="1">
        <v>45.9</v>
      </c>
      <c r="I3848" s="1">
        <v>49.9</v>
      </c>
      <c r="J3848" s="1">
        <f>CEILING(E3848*0.9,LOOKUP(E3848*0.9,{0,10,50,100,500},{0.01,0.05,0.1,0.5,1}))</f>
        <v>41.050000000000004</v>
      </c>
      <c r="K3848" s="1">
        <f>CEILING(E3848*0.915,LOOKUP(E3848*0.915,{0,10,50,100,500},{0.01,0.05,0.1,0.5,1}))</f>
        <v>41.75</v>
      </c>
      <c r="L3848" s="1">
        <f>FLOOR(E3848*1.1,LOOKUP(E3848*1.1,{0,10,50,100,500},{0.01,0.05,0.1,0.5,1}))</f>
        <v>50.1</v>
      </c>
      <c r="M3848" s="1">
        <f t="shared" si="540"/>
        <v>49.6</v>
      </c>
      <c r="N3848" s="2">
        <f t="shared" si="541"/>
        <v>6.5789473684209898E-3</v>
      </c>
      <c r="O3848" s="2">
        <f t="shared" si="542"/>
        <v>9.429824561403502E-2</v>
      </c>
      <c r="P3848" s="3">
        <f t="shared" si="543"/>
        <v>-7.6753114919354992E-2</v>
      </c>
      <c r="Q3848" s="2">
        <f t="shared" si="547"/>
        <v>-0.49097397235624995</v>
      </c>
      <c r="U3848" s="2">
        <f t="shared" si="544"/>
        <v>-7.6753114919354992E-2</v>
      </c>
      <c r="V3848" s="2">
        <f t="shared" si="548"/>
        <v>-0.50538471268848784</v>
      </c>
      <c r="Z3848" s="1">
        <f t="shared" si="545"/>
        <v>45.75</v>
      </c>
      <c r="AC3848" s="1" t="str">
        <f t="shared" si="546"/>
        <v>N</v>
      </c>
    </row>
    <row r="3849" spans="1:29" x14ac:dyDescent="0.25">
      <c r="A3849" s="1">
        <v>20181222</v>
      </c>
      <c r="B3849" s="1">
        <v>6560</v>
      </c>
      <c r="C3849" s="1" t="s">
        <v>539</v>
      </c>
      <c r="D3849" s="1">
        <v>3.44</v>
      </c>
      <c r="E3849" s="1">
        <v>46.65</v>
      </c>
      <c r="F3849" s="1">
        <v>46.8</v>
      </c>
      <c r="G3849" s="1">
        <v>48.5</v>
      </c>
      <c r="H3849" s="1">
        <v>45.3</v>
      </c>
      <c r="I3849" s="1">
        <v>47.65</v>
      </c>
      <c r="J3849" s="1">
        <f>CEILING(E3849*0.9,LOOKUP(E3849*0.9,{0,10,50,100,500},{0.01,0.05,0.1,0.5,1}))</f>
        <v>42</v>
      </c>
      <c r="K3849" s="1">
        <f>CEILING(E3849*0.915,LOOKUP(E3849*0.915,{0,10,50,100,500},{0.01,0.05,0.1,0.5,1}))</f>
        <v>42.7</v>
      </c>
      <c r="L3849" s="1">
        <f>FLOOR(E3849*1.1,LOOKUP(E3849*1.1,{0,10,50,100,500},{0.01,0.05,0.1,0.5,1}))</f>
        <v>51.300000000000004</v>
      </c>
      <c r="M3849" s="1">
        <f t="shared" si="540"/>
        <v>50.800000000000004</v>
      </c>
      <c r="N3849" s="2">
        <f t="shared" si="541"/>
        <v>3.2154340836012558E-3</v>
      </c>
      <c r="O3849" s="2">
        <f t="shared" si="542"/>
        <v>3.9657020364415894E-2</v>
      </c>
      <c r="P3849" s="3">
        <f t="shared" si="543"/>
        <v>-2.0102529905561502E-2</v>
      </c>
      <c r="Q3849" s="2">
        <f t="shared" si="547"/>
        <v>-0.51107650226181145</v>
      </c>
      <c r="U3849" s="2">
        <f t="shared" si="544"/>
        <v>-2.0102529905561502E-2</v>
      </c>
      <c r="V3849" s="2">
        <f t="shared" si="548"/>
        <v>-0.52548724259404933</v>
      </c>
      <c r="Z3849" s="1">
        <f t="shared" si="545"/>
        <v>46.8</v>
      </c>
      <c r="AC3849" s="1" t="str">
        <f t="shared" si="546"/>
        <v>N</v>
      </c>
    </row>
    <row r="3850" spans="1:29" x14ac:dyDescent="0.25">
      <c r="A3850" s="1">
        <v>20181224</v>
      </c>
      <c r="B3850" s="1">
        <v>6150</v>
      </c>
      <c r="C3850" s="1" t="s">
        <v>132</v>
      </c>
      <c r="D3850" s="1">
        <v>28.24</v>
      </c>
      <c r="E3850" s="1">
        <v>61.1</v>
      </c>
      <c r="F3850" s="1">
        <v>62.5</v>
      </c>
      <c r="G3850" s="1">
        <v>65.900000000000006</v>
      </c>
      <c r="H3850" s="1">
        <v>61.2</v>
      </c>
      <c r="I3850" s="1">
        <v>62.6</v>
      </c>
      <c r="J3850" s="1">
        <f>CEILING(E3850*0.9,LOOKUP(E3850*0.9,{0,10,50,100,500},{0.01,0.05,0.1,0.5,1}))</f>
        <v>55</v>
      </c>
      <c r="K3850" s="1">
        <f>CEILING(E3850*0.915,LOOKUP(E3850*0.915,{0,10,50,100,500},{0.01,0.05,0.1,0.5,1}))</f>
        <v>56</v>
      </c>
      <c r="L3850" s="1">
        <f>FLOOR(E3850*1.1,LOOKUP(E3850*1.1,{0,10,50,100,500},{0.01,0.05,0.1,0.5,1}))</f>
        <v>67.2</v>
      </c>
      <c r="M3850" s="1">
        <f t="shared" si="540"/>
        <v>66.7</v>
      </c>
      <c r="N3850" s="2">
        <f t="shared" si="541"/>
        <v>2.2913256955810122E-2</v>
      </c>
      <c r="O3850" s="2">
        <f t="shared" si="542"/>
        <v>7.8559738134206289E-2</v>
      </c>
      <c r="P3850" s="3">
        <f t="shared" si="543"/>
        <v>-3.8924105431310846E-3</v>
      </c>
      <c r="Q3850" s="2">
        <f t="shared" si="547"/>
        <v>-0.5149689128049425</v>
      </c>
      <c r="U3850" s="2">
        <f t="shared" si="544"/>
        <v>-3.8924105431310846E-3</v>
      </c>
      <c r="V3850" s="2">
        <f t="shared" si="548"/>
        <v>-0.52937965313718038</v>
      </c>
      <c r="Z3850" s="1">
        <f t="shared" si="545"/>
        <v>61.4</v>
      </c>
      <c r="AC3850" s="1" t="str">
        <f t="shared" si="546"/>
        <v>N</v>
      </c>
    </row>
    <row r="3851" spans="1:29" x14ac:dyDescent="0.25">
      <c r="A3851" s="1">
        <v>20181224</v>
      </c>
      <c r="B3851" s="1">
        <v>1526</v>
      </c>
      <c r="C3851" s="1" t="s">
        <v>120</v>
      </c>
      <c r="D3851" s="1">
        <v>27.67</v>
      </c>
      <c r="E3851" s="1">
        <v>35.1</v>
      </c>
      <c r="F3851" s="1">
        <v>34.299999999999997</v>
      </c>
      <c r="G3851" s="1">
        <v>36</v>
      </c>
      <c r="H3851" s="1">
        <v>32.4</v>
      </c>
      <c r="I3851" s="1">
        <v>34</v>
      </c>
      <c r="J3851" s="1">
        <f>CEILING(E3851*0.9,LOOKUP(E3851*0.9,{0,10,50,100,500},{0.01,0.05,0.1,0.5,1}))</f>
        <v>31.6</v>
      </c>
      <c r="K3851" s="1">
        <f>CEILING(E3851*0.915,LOOKUP(E3851*0.915,{0,10,50,100,500},{0.01,0.05,0.1,0.5,1}))</f>
        <v>32.15</v>
      </c>
      <c r="L3851" s="1">
        <f>FLOOR(E3851*1.1,LOOKUP(E3851*1.1,{0,10,50,100,500},{0.01,0.05,0.1,0.5,1}))</f>
        <v>38.6</v>
      </c>
      <c r="M3851" s="1">
        <f t="shared" si="540"/>
        <v>38.35</v>
      </c>
      <c r="N3851" s="2">
        <f t="shared" si="541"/>
        <v>-2.2792022792022911E-2</v>
      </c>
      <c r="O3851" s="2">
        <f t="shared" si="542"/>
        <v>2.5641025641025599E-2</v>
      </c>
      <c r="P3851" s="3">
        <f t="shared" si="543"/>
        <v>3.4396889705882228E-2</v>
      </c>
      <c r="Q3851" s="2">
        <f t="shared" si="547"/>
        <v>-0.48057202309906027</v>
      </c>
      <c r="U3851" s="2">
        <f t="shared" si="544"/>
        <v>3.4396889705882228E-2</v>
      </c>
      <c r="V3851" s="2">
        <f t="shared" si="548"/>
        <v>-0.49498276343129816</v>
      </c>
      <c r="Z3851" s="1">
        <f t="shared" si="545"/>
        <v>35.25</v>
      </c>
      <c r="AC3851" s="1" t="str">
        <f t="shared" si="546"/>
        <v>N</v>
      </c>
    </row>
    <row r="3852" spans="1:29" x14ac:dyDescent="0.25">
      <c r="A3852" s="1">
        <v>20181224</v>
      </c>
      <c r="B3852" s="1">
        <v>2375</v>
      </c>
      <c r="C3852" s="1" t="s">
        <v>44</v>
      </c>
      <c r="D3852" s="1">
        <v>15.74</v>
      </c>
      <c r="E3852" s="1">
        <v>39.75</v>
      </c>
      <c r="F3852" s="1">
        <v>38.549999999999997</v>
      </c>
      <c r="G3852" s="1">
        <v>40.299999999999997</v>
      </c>
      <c r="H3852" s="1">
        <v>38.4</v>
      </c>
      <c r="I3852" s="1">
        <v>39.6</v>
      </c>
      <c r="J3852" s="1">
        <f>CEILING(E3852*0.9,LOOKUP(E3852*0.9,{0,10,50,100,500},{0.01,0.05,0.1,0.5,1}))</f>
        <v>35.800000000000004</v>
      </c>
      <c r="K3852" s="1">
        <f>CEILING(E3852*0.915,LOOKUP(E3852*0.915,{0,10,50,100,500},{0.01,0.05,0.1,0.5,1}))</f>
        <v>36.4</v>
      </c>
      <c r="L3852" s="1">
        <f>FLOOR(E3852*1.1,LOOKUP(E3852*1.1,{0,10,50,100,500},{0.01,0.05,0.1,0.5,1}))</f>
        <v>43.7</v>
      </c>
      <c r="M3852" s="1">
        <f t="shared" si="540"/>
        <v>43.45</v>
      </c>
      <c r="N3852" s="2">
        <f t="shared" si="541"/>
        <v>-3.0188679245283092E-2</v>
      </c>
      <c r="O3852" s="2">
        <f t="shared" si="542"/>
        <v>1.3836477987421313E-2</v>
      </c>
      <c r="P3852" s="3">
        <f t="shared" si="543"/>
        <v>5.2633712121210544E-3</v>
      </c>
      <c r="Q3852" s="2">
        <f t="shared" si="547"/>
        <v>-0.47530865188693922</v>
      </c>
      <c r="U3852" s="2">
        <f t="shared" si="544"/>
        <v>5.2633712121210544E-3</v>
      </c>
      <c r="V3852" s="2">
        <f t="shared" si="548"/>
        <v>-0.4897193922191771</v>
      </c>
      <c r="Z3852" s="1">
        <f t="shared" si="545"/>
        <v>39.9</v>
      </c>
      <c r="AC3852" s="1" t="str">
        <f t="shared" si="546"/>
        <v>N</v>
      </c>
    </row>
    <row r="3853" spans="1:29" x14ac:dyDescent="0.25">
      <c r="A3853" s="1">
        <v>20181224</v>
      </c>
      <c r="B3853" s="1">
        <v>8085</v>
      </c>
      <c r="C3853" s="1" t="s">
        <v>658</v>
      </c>
      <c r="D3853" s="1">
        <v>13.34</v>
      </c>
      <c r="E3853" s="1">
        <v>4.0999999999999996</v>
      </c>
      <c r="F3853" s="1">
        <v>4.07</v>
      </c>
      <c r="G3853" s="1">
        <v>4.3899999999999997</v>
      </c>
      <c r="H3853" s="1">
        <v>4.05</v>
      </c>
      <c r="I3853" s="1">
        <v>4.3899999999999997</v>
      </c>
      <c r="J3853" s="1">
        <f>CEILING(E3853*0.9,LOOKUP(E3853*0.9,{0,10,50,100,500},{0.01,0.05,0.1,0.5,1}))</f>
        <v>3.69</v>
      </c>
      <c r="K3853" s="1">
        <f>CEILING(E3853*0.915,LOOKUP(E3853*0.915,{0,10,50,100,500},{0.01,0.05,0.1,0.5,1}))</f>
        <v>3.7600000000000002</v>
      </c>
      <c r="L3853" s="1">
        <f>FLOOR(E3853*1.1,LOOKUP(E3853*1.1,{0,10,50,100,500},{0.01,0.05,0.1,0.5,1}))</f>
        <v>4.51</v>
      </c>
      <c r="M3853" s="1">
        <f t="shared" si="540"/>
        <v>4.46</v>
      </c>
      <c r="N3853" s="2">
        <f t="shared" si="541"/>
        <v>-7.3170731707315516E-3</v>
      </c>
      <c r="O3853" s="2">
        <f t="shared" si="542"/>
        <v>7.0731707317073192E-2</v>
      </c>
      <c r="P3853" s="3">
        <f t="shared" si="543"/>
        <v>-6.1411043280182265E-2</v>
      </c>
      <c r="Q3853" s="2">
        <f t="shared" si="547"/>
        <v>-0.53671969516712148</v>
      </c>
      <c r="U3853" s="2">
        <f t="shared" si="544"/>
        <v>-6.1411043280182265E-2</v>
      </c>
      <c r="V3853" s="2">
        <f t="shared" si="548"/>
        <v>-0.55113043549935936</v>
      </c>
      <c r="Z3853" s="1">
        <f t="shared" si="545"/>
        <v>4.13</v>
      </c>
      <c r="AC3853" s="1" t="str">
        <f t="shared" si="546"/>
        <v>N</v>
      </c>
    </row>
    <row r="3854" spans="1:29" x14ac:dyDescent="0.25">
      <c r="A3854" s="1">
        <v>20181224</v>
      </c>
      <c r="B3854" s="1">
        <v>5386</v>
      </c>
      <c r="C3854" s="1" t="s">
        <v>140</v>
      </c>
      <c r="D3854" s="1">
        <v>11.15</v>
      </c>
      <c r="E3854" s="1">
        <v>42.95</v>
      </c>
      <c r="F3854" s="1">
        <v>42.95</v>
      </c>
      <c r="G3854" s="1">
        <v>45.3</v>
      </c>
      <c r="H3854" s="1">
        <v>40.1</v>
      </c>
      <c r="I3854" s="1">
        <v>40.1</v>
      </c>
      <c r="J3854" s="1">
        <f>CEILING(E3854*0.9,LOOKUP(E3854*0.9,{0,10,50,100,500},{0.01,0.05,0.1,0.5,1}))</f>
        <v>38.700000000000003</v>
      </c>
      <c r="K3854" s="1">
        <f>CEILING(E3854*0.915,LOOKUP(E3854*0.915,{0,10,50,100,500},{0.01,0.05,0.1,0.5,1}))</f>
        <v>39.300000000000004</v>
      </c>
      <c r="L3854" s="1">
        <f>FLOOR(E3854*1.1,LOOKUP(E3854*1.1,{0,10,50,100,500},{0.01,0.05,0.1,0.5,1}))</f>
        <v>47.2</v>
      </c>
      <c r="M3854" s="1">
        <f t="shared" si="540"/>
        <v>46.95</v>
      </c>
      <c r="N3854" s="2">
        <f t="shared" si="541"/>
        <v>0</v>
      </c>
      <c r="O3854" s="2">
        <f t="shared" si="542"/>
        <v>5.4714784633294392E-2</v>
      </c>
      <c r="P3854" s="3">
        <f t="shared" si="543"/>
        <v>7.2372897755610871E-2</v>
      </c>
      <c r="Q3854" s="2">
        <f t="shared" si="547"/>
        <v>-0.46434679741151064</v>
      </c>
      <c r="U3854" s="2">
        <f t="shared" si="544"/>
        <v>7.2372897755610871E-2</v>
      </c>
      <c r="V3854" s="2">
        <f t="shared" si="548"/>
        <v>-0.47875753774374852</v>
      </c>
      <c r="Z3854" s="1">
        <f t="shared" si="545"/>
        <v>43.1</v>
      </c>
      <c r="AC3854" s="1" t="str">
        <f t="shared" si="546"/>
        <v>N</v>
      </c>
    </row>
    <row r="3855" spans="1:29" x14ac:dyDescent="0.25">
      <c r="A3855" s="1">
        <v>20181224</v>
      </c>
      <c r="B3855" s="1">
        <v>9958</v>
      </c>
      <c r="C3855" s="1" t="s">
        <v>210</v>
      </c>
      <c r="D3855" s="1">
        <v>9.56</v>
      </c>
      <c r="E3855" s="1">
        <v>67.099999999999994</v>
      </c>
      <c r="F3855" s="1">
        <v>66.400000000000006</v>
      </c>
      <c r="G3855" s="1">
        <v>66.5</v>
      </c>
      <c r="H3855" s="1">
        <v>64.599999999999994</v>
      </c>
      <c r="I3855" s="1">
        <v>65</v>
      </c>
      <c r="J3855" s="1">
        <f>CEILING(E3855*0.9,LOOKUP(E3855*0.9,{0,10,50,100,500},{0.01,0.05,0.1,0.5,1}))</f>
        <v>60.400000000000006</v>
      </c>
      <c r="K3855" s="1">
        <f>CEILING(E3855*0.915,LOOKUP(E3855*0.915,{0,10,50,100,500},{0.01,0.05,0.1,0.5,1}))</f>
        <v>61.400000000000006</v>
      </c>
      <c r="L3855" s="1">
        <f>FLOOR(E3855*1.1,LOOKUP(E3855*1.1,{0,10,50,100,500},{0.01,0.05,0.1,0.5,1}))</f>
        <v>73.8</v>
      </c>
      <c r="M3855" s="1">
        <f t="shared" si="540"/>
        <v>73.3</v>
      </c>
      <c r="N3855" s="2">
        <f t="shared" si="541"/>
        <v>-1.0432190760059443E-2</v>
      </c>
      <c r="O3855" s="2">
        <f t="shared" si="542"/>
        <v>-8.9418777943367275E-3</v>
      </c>
      <c r="P3855" s="3">
        <f t="shared" si="543"/>
        <v>0</v>
      </c>
      <c r="Q3855" s="2">
        <f t="shared" si="547"/>
        <v>-0.46434679741151064</v>
      </c>
      <c r="U3855" s="2">
        <f t="shared" si="544"/>
        <v>0</v>
      </c>
      <c r="V3855" s="2">
        <f t="shared" si="548"/>
        <v>-0.47875753774374852</v>
      </c>
      <c r="Z3855" s="1">
        <f t="shared" si="545"/>
        <v>67.399999999999991</v>
      </c>
      <c r="AC3855" s="1" t="str">
        <f t="shared" si="546"/>
        <v>N</v>
      </c>
    </row>
    <row r="3856" spans="1:29" x14ac:dyDescent="0.25">
      <c r="A3856" s="1">
        <v>20181224</v>
      </c>
      <c r="B3856" s="1">
        <v>3234</v>
      </c>
      <c r="C3856" s="1" t="s">
        <v>21</v>
      </c>
      <c r="D3856" s="1">
        <v>5.44</v>
      </c>
      <c r="E3856" s="1">
        <v>30.9</v>
      </c>
      <c r="F3856" s="1">
        <v>31.15</v>
      </c>
      <c r="G3856" s="1">
        <v>32.6</v>
      </c>
      <c r="H3856" s="1">
        <v>30.15</v>
      </c>
      <c r="I3856" s="1">
        <v>31.15</v>
      </c>
      <c r="J3856" s="1">
        <f>CEILING(E3856*0.9,LOOKUP(E3856*0.9,{0,10,50,100,500},{0.01,0.05,0.1,0.5,1}))</f>
        <v>27.85</v>
      </c>
      <c r="K3856" s="1">
        <f>CEILING(E3856*0.915,LOOKUP(E3856*0.915,{0,10,50,100,500},{0.01,0.05,0.1,0.5,1}))</f>
        <v>28.3</v>
      </c>
      <c r="L3856" s="1">
        <f>FLOOR(E3856*1.1,LOOKUP(E3856*1.1,{0,10,50,100,500},{0.01,0.05,0.1,0.5,1}))</f>
        <v>33.950000000000003</v>
      </c>
      <c r="M3856" s="1">
        <f t="shared" si="540"/>
        <v>33.700000000000003</v>
      </c>
      <c r="N3856" s="2">
        <f t="shared" si="541"/>
        <v>8.0906148867313926E-3</v>
      </c>
      <c r="O3856" s="2">
        <f t="shared" si="542"/>
        <v>5.5016181229773559E-2</v>
      </c>
      <c r="P3856" s="3">
        <f t="shared" si="543"/>
        <v>-2.2980000000000869E-3</v>
      </c>
      <c r="Q3856" s="2">
        <f t="shared" si="547"/>
        <v>-0.46664479741151071</v>
      </c>
      <c r="U3856" s="2">
        <f t="shared" si="544"/>
        <v>-2.2980000000000869E-3</v>
      </c>
      <c r="V3856" s="2">
        <f t="shared" si="548"/>
        <v>-0.4810555377437486</v>
      </c>
      <c r="Z3856" s="1">
        <f t="shared" si="545"/>
        <v>31.049999999999997</v>
      </c>
      <c r="AC3856" s="1" t="str">
        <f t="shared" si="546"/>
        <v>N</v>
      </c>
    </row>
    <row r="3857" spans="1:29" x14ac:dyDescent="0.25">
      <c r="A3857" s="1">
        <v>20181224</v>
      </c>
      <c r="B3857" s="1">
        <v>3642</v>
      </c>
      <c r="C3857" s="1" t="s">
        <v>646</v>
      </c>
      <c r="D3857" s="1">
        <v>5.4</v>
      </c>
      <c r="E3857" s="1">
        <v>13.8</v>
      </c>
      <c r="F3857" s="1">
        <v>14</v>
      </c>
      <c r="G3857" s="1">
        <v>14</v>
      </c>
      <c r="H3857" s="1">
        <v>13.4</v>
      </c>
      <c r="I3857" s="1">
        <v>13.95</v>
      </c>
      <c r="J3857" s="1">
        <f>CEILING(E3857*0.9,LOOKUP(E3857*0.9,{0,10,50,100,500},{0.01,0.05,0.1,0.5,1}))</f>
        <v>12.450000000000001</v>
      </c>
      <c r="K3857" s="1">
        <f>CEILING(E3857*0.915,LOOKUP(E3857*0.915,{0,10,50,100,500},{0.01,0.05,0.1,0.5,1}))</f>
        <v>12.65</v>
      </c>
      <c r="L3857" s="1">
        <f>FLOOR(E3857*1.1,LOOKUP(E3857*1.1,{0,10,50,100,500},{0.01,0.05,0.1,0.5,1}))</f>
        <v>15.15</v>
      </c>
      <c r="M3857" s="1">
        <f t="shared" si="540"/>
        <v>14.9</v>
      </c>
      <c r="N3857" s="2">
        <f t="shared" si="541"/>
        <v>1.4492753623188354E-2</v>
      </c>
      <c r="O3857" s="2">
        <f t="shared" si="542"/>
        <v>1.4492753623188354E-2</v>
      </c>
      <c r="P3857" s="3">
        <f t="shared" si="543"/>
        <v>1.2794229390681122E-3</v>
      </c>
      <c r="Q3857" s="2">
        <f t="shared" si="547"/>
        <v>-0.46536537447244258</v>
      </c>
      <c r="U3857" s="2">
        <f t="shared" si="544"/>
        <v>1.2794229390681122E-3</v>
      </c>
      <c r="V3857" s="2">
        <f t="shared" si="548"/>
        <v>-0.47977611480468046</v>
      </c>
      <c r="Z3857" s="1">
        <f t="shared" si="545"/>
        <v>13.950000000000001</v>
      </c>
      <c r="AC3857" s="1" t="str">
        <f t="shared" si="546"/>
        <v>N</v>
      </c>
    </row>
    <row r="3858" spans="1:29" x14ac:dyDescent="0.25">
      <c r="A3858" s="1">
        <v>20181225</v>
      </c>
      <c r="B3858" s="1">
        <v>6150</v>
      </c>
      <c r="C3858" s="1" t="s">
        <v>132</v>
      </c>
      <c r="D3858" s="1">
        <v>46.3</v>
      </c>
      <c r="E3858" s="1">
        <v>62.6</v>
      </c>
      <c r="F3858" s="1">
        <v>61</v>
      </c>
      <c r="G3858" s="1">
        <v>61.6</v>
      </c>
      <c r="H3858" s="1">
        <v>56.4</v>
      </c>
      <c r="I3858" s="1">
        <v>56.4</v>
      </c>
      <c r="J3858" s="1">
        <f>CEILING(E3858*0.9,LOOKUP(E3858*0.9,{0,10,50,100,500},{0.01,0.05,0.1,0.5,1}))</f>
        <v>56.400000000000006</v>
      </c>
      <c r="K3858" s="1">
        <f>CEILING(E3858*0.915,LOOKUP(E3858*0.915,{0,10,50,100,500},{0.01,0.05,0.1,0.5,1}))</f>
        <v>57.300000000000004</v>
      </c>
      <c r="L3858" s="1">
        <f>FLOOR(E3858*1.1,LOOKUP(E3858*1.1,{0,10,50,100,500},{0.01,0.05,0.1,0.5,1}))</f>
        <v>68.8</v>
      </c>
      <c r="M3858" s="1">
        <f t="shared" si="540"/>
        <v>68.3</v>
      </c>
      <c r="N3858" s="2">
        <f t="shared" si="541"/>
        <v>-2.5559105431309927E-2</v>
      </c>
      <c r="O3858" s="2">
        <f t="shared" si="542"/>
        <v>-1.5974440894568689E-2</v>
      </c>
      <c r="P3858" s="3">
        <f t="shared" si="543"/>
        <v>0</v>
      </c>
      <c r="Q3858" s="2">
        <f t="shared" si="547"/>
        <v>-0.46536537447244258</v>
      </c>
      <c r="U3858" s="2">
        <f t="shared" si="544"/>
        <v>0</v>
      </c>
      <c r="V3858" s="2">
        <f t="shared" si="548"/>
        <v>-0.47977611480468046</v>
      </c>
      <c r="Z3858" s="1">
        <f t="shared" si="545"/>
        <v>62.9</v>
      </c>
      <c r="AC3858" s="1" t="str">
        <f t="shared" si="546"/>
        <v>N</v>
      </c>
    </row>
    <row r="3859" spans="1:29" x14ac:dyDescent="0.25">
      <c r="A3859" s="1">
        <v>20181225</v>
      </c>
      <c r="B3859" s="1">
        <v>8086</v>
      </c>
      <c r="C3859" s="1" t="s">
        <v>32</v>
      </c>
      <c r="D3859" s="1">
        <v>16.52</v>
      </c>
      <c r="E3859" s="1">
        <v>44.85</v>
      </c>
      <c r="F3859" s="1">
        <v>46.2</v>
      </c>
      <c r="G3859" s="1">
        <v>46.5</v>
      </c>
      <c r="H3859" s="1">
        <v>41.4</v>
      </c>
      <c r="I3859" s="1">
        <v>42</v>
      </c>
      <c r="J3859" s="1">
        <f>CEILING(E3859*0.9,LOOKUP(E3859*0.9,{0,10,50,100,500},{0.01,0.05,0.1,0.5,1}))</f>
        <v>40.400000000000006</v>
      </c>
      <c r="K3859" s="1">
        <f>CEILING(E3859*0.915,LOOKUP(E3859*0.915,{0,10,50,100,500},{0.01,0.05,0.1,0.5,1}))</f>
        <v>41.050000000000004</v>
      </c>
      <c r="L3859" s="1">
        <f>FLOOR(E3859*1.1,LOOKUP(E3859*1.1,{0,10,50,100,500},{0.01,0.05,0.1,0.5,1}))</f>
        <v>49.300000000000004</v>
      </c>
      <c r="M3859" s="1">
        <f t="shared" si="540"/>
        <v>49.050000000000004</v>
      </c>
      <c r="N3859" s="2">
        <f t="shared" si="541"/>
        <v>3.0100334448160567E-2</v>
      </c>
      <c r="O3859" s="2">
        <f t="shared" si="542"/>
        <v>3.6789297658862845E-2</v>
      </c>
      <c r="P3859" s="3">
        <f t="shared" si="543"/>
        <v>9.751209999999999E-2</v>
      </c>
      <c r="Q3859" s="2">
        <f t="shared" si="547"/>
        <v>-0.36785327447244259</v>
      </c>
      <c r="U3859" s="2">
        <f t="shared" si="544"/>
        <v>9.751209999999999E-2</v>
      </c>
      <c r="V3859" s="2">
        <f t="shared" si="548"/>
        <v>-0.38226401480468047</v>
      </c>
      <c r="Z3859" s="1">
        <f t="shared" si="545"/>
        <v>45</v>
      </c>
      <c r="AC3859" s="1" t="str">
        <f t="shared" si="546"/>
        <v>N</v>
      </c>
    </row>
    <row r="3860" spans="1:29" x14ac:dyDescent="0.25">
      <c r="A3860" s="1">
        <v>20181225</v>
      </c>
      <c r="B3860" s="1">
        <v>3234</v>
      </c>
      <c r="C3860" s="1" t="s">
        <v>21</v>
      </c>
      <c r="D3860" s="1">
        <v>15.25</v>
      </c>
      <c r="E3860" s="1">
        <v>31.15</v>
      </c>
      <c r="F3860" s="1">
        <v>31.6</v>
      </c>
      <c r="G3860" s="1">
        <v>32</v>
      </c>
      <c r="H3860" s="1">
        <v>29.2</v>
      </c>
      <c r="I3860" s="1">
        <v>29.6</v>
      </c>
      <c r="J3860" s="1">
        <f>CEILING(E3860*0.9,LOOKUP(E3860*0.9,{0,10,50,100,500},{0.01,0.05,0.1,0.5,1}))</f>
        <v>28.05</v>
      </c>
      <c r="K3860" s="1">
        <f>CEILING(E3860*0.915,LOOKUP(E3860*0.915,{0,10,50,100,500},{0.01,0.05,0.1,0.5,1}))</f>
        <v>28.55</v>
      </c>
      <c r="L3860" s="1">
        <f>FLOOR(E3860*1.1,LOOKUP(E3860*1.1,{0,10,50,100,500},{0.01,0.05,0.1,0.5,1}))</f>
        <v>34.25</v>
      </c>
      <c r="M3860" s="1">
        <f t="shared" si="540"/>
        <v>34</v>
      </c>
      <c r="N3860" s="2">
        <f t="shared" si="541"/>
        <v>1.4446227929374089E-2</v>
      </c>
      <c r="O3860" s="2">
        <f t="shared" si="542"/>
        <v>2.728731942215093E-2</v>
      </c>
      <c r="P3860" s="3">
        <f t="shared" si="543"/>
        <v>6.5141256756756694E-2</v>
      </c>
      <c r="Q3860" s="2">
        <f t="shared" si="547"/>
        <v>-0.3027120177156859</v>
      </c>
      <c r="U3860" s="2">
        <f t="shared" si="544"/>
        <v>6.5141256756756694E-2</v>
      </c>
      <c r="V3860" s="2">
        <f t="shared" si="548"/>
        <v>-0.31712275804792378</v>
      </c>
      <c r="Z3860" s="1">
        <f t="shared" si="545"/>
        <v>31.299999999999997</v>
      </c>
      <c r="AC3860" s="1" t="str">
        <f t="shared" si="546"/>
        <v>N</v>
      </c>
    </row>
    <row r="3861" spans="1:29" x14ac:dyDescent="0.25">
      <c r="A3861" s="1">
        <v>20181225</v>
      </c>
      <c r="B3861" s="1">
        <v>4953</v>
      </c>
      <c r="C3861" s="1" t="s">
        <v>138</v>
      </c>
      <c r="D3861" s="1">
        <v>11.52</v>
      </c>
      <c r="E3861" s="1">
        <v>72.2</v>
      </c>
      <c r="F3861" s="1">
        <v>73.8</v>
      </c>
      <c r="G3861" s="1">
        <v>74.599999999999994</v>
      </c>
      <c r="H3861" s="1">
        <v>67.3</v>
      </c>
      <c r="I3861" s="1">
        <v>68.099999999999994</v>
      </c>
      <c r="J3861" s="1">
        <f>CEILING(E3861*0.9,LOOKUP(E3861*0.9,{0,10,50,100,500},{0.01,0.05,0.1,0.5,1}))</f>
        <v>65</v>
      </c>
      <c r="K3861" s="1">
        <f>CEILING(E3861*0.915,LOOKUP(E3861*0.915,{0,10,50,100,500},{0.01,0.05,0.1,0.5,1}))</f>
        <v>66.100000000000009</v>
      </c>
      <c r="L3861" s="1">
        <f>FLOOR(E3861*1.1,LOOKUP(E3861*1.1,{0,10,50,100,500},{0.01,0.05,0.1,0.5,1}))</f>
        <v>79.400000000000006</v>
      </c>
      <c r="M3861" s="1">
        <f t="shared" si="540"/>
        <v>78.900000000000006</v>
      </c>
      <c r="N3861" s="2">
        <f t="shared" si="541"/>
        <v>2.2160664819944519E-2</v>
      </c>
      <c r="O3861" s="2">
        <f t="shared" si="542"/>
        <v>3.3240997229916781E-2</v>
      </c>
      <c r="P3861" s="3">
        <f t="shared" si="543"/>
        <v>8.1243493392070557E-2</v>
      </c>
      <c r="Q3861" s="2">
        <f t="shared" si="547"/>
        <v>-0.22146852432361536</v>
      </c>
      <c r="U3861" s="2">
        <f t="shared" si="544"/>
        <v>8.1243493392070557E-2</v>
      </c>
      <c r="V3861" s="2">
        <f t="shared" si="548"/>
        <v>-0.23587926465585324</v>
      </c>
      <c r="Z3861" s="1">
        <f t="shared" si="545"/>
        <v>72.5</v>
      </c>
      <c r="AC3861" s="1" t="str">
        <f t="shared" si="546"/>
        <v>N</v>
      </c>
    </row>
    <row r="3862" spans="1:29" x14ac:dyDescent="0.25">
      <c r="A3862" s="1">
        <v>20181225</v>
      </c>
      <c r="B3862" s="1">
        <v>2455</v>
      </c>
      <c r="C3862" s="1" t="s">
        <v>25</v>
      </c>
      <c r="D3862" s="1">
        <v>8.68</v>
      </c>
      <c r="E3862" s="1">
        <v>65.400000000000006</v>
      </c>
      <c r="F3862" s="1">
        <v>68.8</v>
      </c>
      <c r="G3862" s="1">
        <v>68.8</v>
      </c>
      <c r="H3862" s="1">
        <v>61.4</v>
      </c>
      <c r="I3862" s="1">
        <v>61.4</v>
      </c>
      <c r="J3862" s="1">
        <f>CEILING(E3862*0.9,LOOKUP(E3862*0.9,{0,10,50,100,500},{0.01,0.05,0.1,0.5,1}))</f>
        <v>58.900000000000006</v>
      </c>
      <c r="K3862" s="1">
        <f>CEILING(E3862*0.915,LOOKUP(E3862*0.915,{0,10,50,100,500},{0.01,0.05,0.1,0.5,1}))</f>
        <v>59.900000000000006</v>
      </c>
      <c r="L3862" s="1">
        <f>FLOOR(E3862*1.1,LOOKUP(E3862*1.1,{0,10,50,100,500},{0.01,0.05,0.1,0.5,1}))</f>
        <v>71.900000000000006</v>
      </c>
      <c r="M3862" s="1">
        <f t="shared" si="540"/>
        <v>71.400000000000006</v>
      </c>
      <c r="N3862" s="2">
        <f t="shared" si="541"/>
        <v>5.1987767584097726E-2</v>
      </c>
      <c r="O3862" s="2">
        <f t="shared" si="542"/>
        <v>5.1987767584097726E-2</v>
      </c>
      <c r="P3862" s="3">
        <f t="shared" si="543"/>
        <v>0.11799430293159606</v>
      </c>
      <c r="Q3862" s="2">
        <f t="shared" si="547"/>
        <v>-0.1034742213920193</v>
      </c>
      <c r="U3862" s="2">
        <f t="shared" si="544"/>
        <v>0.11799430293159606</v>
      </c>
      <c r="V3862" s="2">
        <f t="shared" si="548"/>
        <v>-0.11788496172425718</v>
      </c>
      <c r="Z3862" s="1">
        <f t="shared" si="545"/>
        <v>65.7</v>
      </c>
      <c r="AC3862" s="1" t="str">
        <f t="shared" si="546"/>
        <v>N</v>
      </c>
    </row>
    <row r="3863" spans="1:29" x14ac:dyDescent="0.25">
      <c r="A3863" s="1">
        <v>20181225</v>
      </c>
      <c r="B3863" s="1">
        <v>3356</v>
      </c>
      <c r="C3863" s="1" t="s">
        <v>693</v>
      </c>
      <c r="D3863" s="1">
        <v>5.92</v>
      </c>
      <c r="E3863" s="1">
        <v>31.35</v>
      </c>
      <c r="F3863" s="1">
        <v>31.35</v>
      </c>
      <c r="G3863" s="1">
        <v>31.65</v>
      </c>
      <c r="H3863" s="1">
        <v>30.3</v>
      </c>
      <c r="I3863" s="1">
        <v>30.3</v>
      </c>
      <c r="J3863" s="1">
        <f>CEILING(E3863*0.9,LOOKUP(E3863*0.9,{0,10,50,100,500},{0.01,0.05,0.1,0.5,1}))</f>
        <v>28.25</v>
      </c>
      <c r="K3863" s="1">
        <f>CEILING(E3863*0.915,LOOKUP(E3863*0.915,{0,10,50,100,500},{0.01,0.05,0.1,0.5,1}))</f>
        <v>28.700000000000003</v>
      </c>
      <c r="L3863" s="1">
        <f>FLOOR(E3863*1.1,LOOKUP(E3863*1.1,{0,10,50,100,500},{0.01,0.05,0.1,0.5,1}))</f>
        <v>34.450000000000003</v>
      </c>
      <c r="M3863" s="1">
        <f t="shared" si="540"/>
        <v>34.200000000000003</v>
      </c>
      <c r="N3863" s="2">
        <f t="shared" si="541"/>
        <v>0</v>
      </c>
      <c r="O3863" s="2">
        <f t="shared" si="542"/>
        <v>9.5693779904305314E-3</v>
      </c>
      <c r="P3863" s="3">
        <f t="shared" si="543"/>
        <v>3.7230752475247479E-2</v>
      </c>
      <c r="Q3863" s="2">
        <f t="shared" si="547"/>
        <v>-6.6243468916771825E-2</v>
      </c>
      <c r="U3863" s="2">
        <f t="shared" si="544"/>
        <v>3.7230752475247479E-2</v>
      </c>
      <c r="V3863" s="2">
        <f t="shared" si="548"/>
        <v>-8.0654209249009706E-2</v>
      </c>
      <c r="Z3863" s="1">
        <f t="shared" si="545"/>
        <v>31.5</v>
      </c>
      <c r="AC3863" s="1" t="str">
        <f t="shared" si="546"/>
        <v>N</v>
      </c>
    </row>
    <row r="3864" spans="1:29" x14ac:dyDescent="0.25">
      <c r="A3864" s="1">
        <v>20181225</v>
      </c>
      <c r="B3864" s="1">
        <v>2376</v>
      </c>
      <c r="C3864" s="1" t="s">
        <v>407</v>
      </c>
      <c r="D3864" s="1">
        <v>5.5</v>
      </c>
      <c r="E3864" s="1">
        <v>44.9</v>
      </c>
      <c r="F3864" s="1">
        <v>45.8</v>
      </c>
      <c r="G3864" s="1">
        <v>45.9</v>
      </c>
      <c r="H3864" s="1">
        <v>40.75</v>
      </c>
      <c r="I3864" s="1">
        <v>41.3</v>
      </c>
      <c r="J3864" s="1">
        <f>CEILING(E3864*0.9,LOOKUP(E3864*0.9,{0,10,50,100,500},{0.01,0.05,0.1,0.5,1}))</f>
        <v>40.450000000000003</v>
      </c>
      <c r="K3864" s="1">
        <f>CEILING(E3864*0.915,LOOKUP(E3864*0.915,{0,10,50,100,500},{0.01,0.05,0.1,0.5,1}))</f>
        <v>41.1</v>
      </c>
      <c r="L3864" s="1">
        <f>FLOOR(E3864*1.1,LOOKUP(E3864*1.1,{0,10,50,100,500},{0.01,0.05,0.1,0.5,1}))</f>
        <v>49.35</v>
      </c>
      <c r="M3864" s="1">
        <f t="shared" si="540"/>
        <v>49.1</v>
      </c>
      <c r="N3864" s="2">
        <f t="shared" si="541"/>
        <v>2.0044543429844068E-2</v>
      </c>
      <c r="O3864" s="2">
        <f t="shared" si="542"/>
        <v>2.2271714922048998E-2</v>
      </c>
      <c r="P3864" s="3">
        <f t="shared" si="543"/>
        <v>0.11184007055961065</v>
      </c>
      <c r="Q3864" s="2">
        <f t="shared" si="547"/>
        <v>0</v>
      </c>
      <c r="U3864" s="2">
        <f t="shared" si="544"/>
        <v>0.11184007055961065</v>
      </c>
      <c r="V3864" s="2">
        <f t="shared" si="548"/>
        <v>0</v>
      </c>
      <c r="Z3864" s="1">
        <f t="shared" si="545"/>
        <v>45.05</v>
      </c>
      <c r="AC3864" s="1" t="str">
        <f t="shared" si="546"/>
        <v>N</v>
      </c>
    </row>
    <row r="3865" spans="1:29" x14ac:dyDescent="0.25">
      <c r="A3865" s="1">
        <v>20181225</v>
      </c>
      <c r="B3865" s="1">
        <v>6153</v>
      </c>
      <c r="C3865" s="1" t="s">
        <v>195</v>
      </c>
      <c r="D3865" s="1">
        <v>5.47</v>
      </c>
      <c r="E3865" s="1">
        <v>26.55</v>
      </c>
      <c r="F3865" s="1">
        <v>26.9</v>
      </c>
      <c r="G3865" s="1">
        <v>27.4</v>
      </c>
      <c r="H3865" s="1">
        <v>26.1</v>
      </c>
      <c r="I3865" s="1">
        <v>26.1</v>
      </c>
      <c r="J3865" s="1">
        <f>CEILING(E3865*0.9,LOOKUP(E3865*0.9,{0,10,50,100,500},{0.01,0.05,0.1,0.5,1}))</f>
        <v>23.900000000000002</v>
      </c>
      <c r="K3865" s="1">
        <f>CEILING(E3865*0.915,LOOKUP(E3865*0.915,{0,10,50,100,500},{0.01,0.05,0.1,0.5,1}))</f>
        <v>24.3</v>
      </c>
      <c r="L3865" s="1">
        <f>FLOOR(E3865*1.1,LOOKUP(E3865*1.1,{0,10,50,100,500},{0.01,0.05,0.1,0.5,1}))</f>
        <v>29.200000000000003</v>
      </c>
      <c r="M3865" s="1">
        <f t="shared" si="540"/>
        <v>28.950000000000003</v>
      </c>
      <c r="N3865" s="2">
        <f t="shared" si="541"/>
        <v>1.3182674199623271E-2</v>
      </c>
      <c r="O3865" s="2">
        <f t="shared" si="542"/>
        <v>3.2015065913370916E-2</v>
      </c>
      <c r="P3865" s="3">
        <f t="shared" si="543"/>
        <v>2.8295134099616759E-2</v>
      </c>
      <c r="Q3865" s="2">
        <f t="shared" si="547"/>
        <v>0</v>
      </c>
      <c r="U3865" s="2">
        <f t="shared" si="544"/>
        <v>2.8295134099616759E-2</v>
      </c>
      <c r="V3865" s="2">
        <f t="shared" si="548"/>
        <v>0</v>
      </c>
      <c r="Z3865" s="1">
        <f t="shared" si="545"/>
        <v>26.7</v>
      </c>
      <c r="AC3865" s="1" t="str">
        <f t="shared" si="546"/>
        <v>N</v>
      </c>
    </row>
    <row r="3866" spans="1:29" x14ac:dyDescent="0.25">
      <c r="A3866" s="1">
        <v>20181226</v>
      </c>
      <c r="B3866" s="1">
        <v>8085</v>
      </c>
      <c r="C3866" s="1" t="s">
        <v>658</v>
      </c>
      <c r="D3866" s="1">
        <v>9.09</v>
      </c>
      <c r="E3866" s="1">
        <v>4.82</v>
      </c>
      <c r="F3866" s="1">
        <v>4.7300000000000004</v>
      </c>
      <c r="G3866" s="1">
        <v>5</v>
      </c>
      <c r="H3866" s="1">
        <v>4.72</v>
      </c>
      <c r="I3866" s="1">
        <v>4.79</v>
      </c>
      <c r="J3866" s="1">
        <f>CEILING(E3866*0.9,LOOKUP(E3866*0.9,{0,10,50,100,500},{0.01,0.05,0.1,0.5,1}))</f>
        <v>4.34</v>
      </c>
      <c r="K3866" s="1">
        <f>CEILING(E3866*0.915,LOOKUP(E3866*0.915,{0,10,50,100,500},{0.01,0.05,0.1,0.5,1}))</f>
        <v>4.42</v>
      </c>
      <c r="L3866" s="1">
        <f>FLOOR(E3866*1.1,LOOKUP(E3866*1.1,{0,10,50,100,500},{0.01,0.05,0.1,0.5,1}))</f>
        <v>5.3</v>
      </c>
      <c r="M3866" s="1">
        <f t="shared" si="540"/>
        <v>5.25</v>
      </c>
      <c r="N3866" s="2">
        <f t="shared" si="541"/>
        <v>-1.867219917012445E-2</v>
      </c>
      <c r="O3866" s="2">
        <f t="shared" si="542"/>
        <v>3.7344398340248899E-2</v>
      </c>
      <c r="P3866" s="3">
        <f t="shared" si="543"/>
        <v>1.0204308977035536E-2</v>
      </c>
      <c r="Q3866" s="2">
        <f t="shared" si="547"/>
        <v>0</v>
      </c>
      <c r="U3866" s="2">
        <f t="shared" si="544"/>
        <v>1.0204308977035536E-2</v>
      </c>
      <c r="V3866" s="2">
        <f t="shared" si="548"/>
        <v>0</v>
      </c>
      <c r="Z3866" s="1">
        <f t="shared" si="545"/>
        <v>4.8500000000000005</v>
      </c>
      <c r="AC3866" s="1" t="str">
        <f t="shared" si="546"/>
        <v>N</v>
      </c>
    </row>
    <row r="3867" spans="1:29" x14ac:dyDescent="0.25">
      <c r="A3867" s="1">
        <v>20181226</v>
      </c>
      <c r="B3867" s="1">
        <v>3630</v>
      </c>
      <c r="C3867" s="1" t="s">
        <v>102</v>
      </c>
      <c r="D3867" s="1">
        <v>5.46</v>
      </c>
      <c r="E3867" s="1">
        <v>63.6</v>
      </c>
      <c r="F3867" s="1">
        <v>64.900000000000006</v>
      </c>
      <c r="G3867" s="1">
        <v>65.599999999999994</v>
      </c>
      <c r="H3867" s="1">
        <v>63.7</v>
      </c>
      <c r="I3867" s="1">
        <v>64.5</v>
      </c>
      <c r="J3867" s="1">
        <f>CEILING(E3867*0.9,LOOKUP(E3867*0.9,{0,10,50,100,500},{0.01,0.05,0.1,0.5,1}))</f>
        <v>57.300000000000004</v>
      </c>
      <c r="K3867" s="1">
        <f>CEILING(E3867*0.915,LOOKUP(E3867*0.915,{0,10,50,100,500},{0.01,0.05,0.1,0.5,1}))</f>
        <v>58.2</v>
      </c>
      <c r="L3867" s="1">
        <f>FLOOR(E3867*1.1,LOOKUP(E3867*1.1,{0,10,50,100,500},{0.01,0.05,0.1,0.5,1}))</f>
        <v>69.900000000000006</v>
      </c>
      <c r="M3867" s="1">
        <f t="shared" si="540"/>
        <v>69.400000000000006</v>
      </c>
      <c r="N3867" s="2">
        <f t="shared" si="541"/>
        <v>2.0440251572327109E-2</v>
      </c>
      <c r="O3867" s="2">
        <f t="shared" si="542"/>
        <v>3.1446540880503034E-2</v>
      </c>
      <c r="P3867" s="3">
        <f t="shared" si="543"/>
        <v>3.891773643411001E-3</v>
      </c>
      <c r="Q3867" s="2">
        <f t="shared" si="547"/>
        <v>0</v>
      </c>
      <c r="U3867" s="2">
        <f t="shared" si="544"/>
        <v>3.891773643411001E-3</v>
      </c>
      <c r="V3867" s="2">
        <f t="shared" si="548"/>
        <v>0</v>
      </c>
      <c r="Z3867" s="1">
        <f t="shared" si="545"/>
        <v>63.9</v>
      </c>
      <c r="AC3867" s="1" t="str">
        <f t="shared" si="546"/>
        <v>N</v>
      </c>
    </row>
    <row r="3868" spans="1:29" x14ac:dyDescent="0.25">
      <c r="A3868" s="1">
        <v>20181226</v>
      </c>
      <c r="B3868" s="1">
        <v>4971</v>
      </c>
      <c r="C3868" s="1" t="s">
        <v>675</v>
      </c>
      <c r="D3868" s="1">
        <v>4.82</v>
      </c>
      <c r="E3868" s="1">
        <v>52.1</v>
      </c>
      <c r="F3868" s="1">
        <v>54.7</v>
      </c>
      <c r="G3868" s="1">
        <v>56.7</v>
      </c>
      <c r="H3868" s="1">
        <v>54.1</v>
      </c>
      <c r="I3868" s="1">
        <v>54.3</v>
      </c>
      <c r="J3868" s="1">
        <f>CEILING(E3868*0.9,LOOKUP(E3868*0.9,{0,10,50,100,500},{0.01,0.05,0.1,0.5,1}))</f>
        <v>46.900000000000006</v>
      </c>
      <c r="K3868" s="1">
        <f>CEILING(E3868*0.915,LOOKUP(E3868*0.915,{0,10,50,100,500},{0.01,0.05,0.1,0.5,1}))</f>
        <v>47.7</v>
      </c>
      <c r="L3868" s="1">
        <f>FLOOR(E3868*1.1,LOOKUP(E3868*1.1,{0,10,50,100,500},{0.01,0.05,0.1,0.5,1}))</f>
        <v>57.300000000000004</v>
      </c>
      <c r="M3868" s="1">
        <f t="shared" si="540"/>
        <v>56.800000000000004</v>
      </c>
      <c r="N3868" s="2">
        <f t="shared" si="541"/>
        <v>4.990403071017277E-2</v>
      </c>
      <c r="O3868" s="2">
        <f t="shared" si="542"/>
        <v>8.8291746641074878E-2</v>
      </c>
      <c r="P3868" s="3">
        <f t="shared" si="543"/>
        <v>5.0544935543279171E-3</v>
      </c>
      <c r="Q3868" s="2">
        <f t="shared" si="547"/>
        <v>0</v>
      </c>
      <c r="U3868" s="2">
        <f t="shared" si="544"/>
        <v>5.0544935543279171E-3</v>
      </c>
      <c r="V3868" s="2">
        <f t="shared" si="548"/>
        <v>0</v>
      </c>
      <c r="Z3868" s="1">
        <f t="shared" si="545"/>
        <v>52.4</v>
      </c>
      <c r="AC3868" s="1" t="str">
        <f t="shared" si="546"/>
        <v>N</v>
      </c>
    </row>
    <row r="3869" spans="1:29" x14ac:dyDescent="0.25">
      <c r="A3869" s="1">
        <v>20181226</v>
      </c>
      <c r="B3869" s="1">
        <v>4804</v>
      </c>
      <c r="C3869" s="1" t="s">
        <v>565</v>
      </c>
      <c r="D3869" s="1">
        <v>3.65</v>
      </c>
      <c r="E3869" s="1">
        <v>11.15</v>
      </c>
      <c r="F3869" s="1">
        <v>11.6</v>
      </c>
      <c r="G3869" s="1">
        <v>11.6</v>
      </c>
      <c r="H3869" s="1">
        <v>10.8</v>
      </c>
      <c r="I3869" s="1">
        <v>10.9</v>
      </c>
      <c r="J3869" s="1">
        <f>CEILING(E3869*0.9,LOOKUP(E3869*0.9,{0,10,50,100,500},{0.01,0.05,0.1,0.5,1}))</f>
        <v>10.050000000000001</v>
      </c>
      <c r="K3869" s="1">
        <f>CEILING(E3869*0.915,LOOKUP(E3869*0.915,{0,10,50,100,500},{0.01,0.05,0.1,0.5,1}))</f>
        <v>10.25</v>
      </c>
      <c r="L3869" s="1">
        <f>FLOOR(E3869*1.1,LOOKUP(E3869*1.1,{0,10,50,100,500},{0.01,0.05,0.1,0.5,1}))</f>
        <v>12.25</v>
      </c>
      <c r="M3869" s="1">
        <f t="shared" si="540"/>
        <v>12</v>
      </c>
      <c r="N3869" s="2">
        <f t="shared" si="541"/>
        <v>4.035874439461877E-2</v>
      </c>
      <c r="O3869" s="2">
        <f t="shared" si="542"/>
        <v>4.035874439461877E-2</v>
      </c>
      <c r="P3869" s="3">
        <f t="shared" si="543"/>
        <v>6.1800229357798039E-2</v>
      </c>
      <c r="Q3869" s="2">
        <f t="shared" si="547"/>
        <v>0</v>
      </c>
      <c r="U3869" s="2">
        <f t="shared" si="544"/>
        <v>6.1800229357798039E-2</v>
      </c>
      <c r="V3869" s="2">
        <f t="shared" si="548"/>
        <v>0</v>
      </c>
      <c r="Z3869" s="1">
        <f t="shared" si="545"/>
        <v>11.3</v>
      </c>
      <c r="AC3869" s="1" t="str">
        <f t="shared" si="546"/>
        <v>N</v>
      </c>
    </row>
    <row r="3870" spans="1:29" x14ac:dyDescent="0.25">
      <c r="A3870" s="1">
        <v>20181226</v>
      </c>
      <c r="B3870" s="1">
        <v>2448</v>
      </c>
      <c r="C3870" s="1" t="s">
        <v>35</v>
      </c>
      <c r="D3870" s="1">
        <v>3.36</v>
      </c>
      <c r="E3870" s="1">
        <v>25.8</v>
      </c>
      <c r="F3870" s="1">
        <v>26.7</v>
      </c>
      <c r="G3870" s="1">
        <v>26.75</v>
      </c>
      <c r="H3870" s="1">
        <v>25.6</v>
      </c>
      <c r="I3870" s="1">
        <v>25.6</v>
      </c>
      <c r="J3870" s="1">
        <f>CEILING(E3870*0.9,LOOKUP(E3870*0.9,{0,10,50,100,500},{0.01,0.05,0.1,0.5,1}))</f>
        <v>23.25</v>
      </c>
      <c r="K3870" s="1">
        <f>CEILING(E3870*0.915,LOOKUP(E3870*0.915,{0,10,50,100,500},{0.01,0.05,0.1,0.5,1}))</f>
        <v>23.650000000000002</v>
      </c>
      <c r="L3870" s="1">
        <f>FLOOR(E3870*1.1,LOOKUP(E3870*1.1,{0,10,50,100,500},{0.01,0.05,0.1,0.5,1}))</f>
        <v>28.35</v>
      </c>
      <c r="M3870" s="1">
        <f t="shared" si="540"/>
        <v>28.1</v>
      </c>
      <c r="N3870" s="2">
        <f t="shared" si="541"/>
        <v>3.4883720930232502E-2</v>
      </c>
      <c r="O3870" s="2">
        <f t="shared" si="542"/>
        <v>3.6821705426356557E-2</v>
      </c>
      <c r="P3870" s="3">
        <f t="shared" si="543"/>
        <v>4.0589152343749824E-2</v>
      </c>
      <c r="Q3870" s="2">
        <f t="shared" si="547"/>
        <v>0</v>
      </c>
      <c r="U3870" s="2">
        <f t="shared" si="544"/>
        <v>4.0589152343749824E-2</v>
      </c>
      <c r="V3870" s="2">
        <f t="shared" si="548"/>
        <v>0</v>
      </c>
      <c r="Z3870" s="1">
        <f t="shared" si="545"/>
        <v>25.95</v>
      </c>
      <c r="AC3870" s="1" t="str">
        <f t="shared" si="546"/>
        <v>N</v>
      </c>
    </row>
    <row r="3871" spans="1:29" x14ac:dyDescent="0.25">
      <c r="A3871" s="1">
        <v>20181226</v>
      </c>
      <c r="B3871" s="1">
        <v>3687</v>
      </c>
      <c r="C3871" s="1" t="s">
        <v>70</v>
      </c>
      <c r="D3871" s="1">
        <v>2.5499999999999998</v>
      </c>
      <c r="E3871" s="1">
        <v>24</v>
      </c>
      <c r="F3871" s="1">
        <v>24.5</v>
      </c>
      <c r="G3871" s="1">
        <v>26.2</v>
      </c>
      <c r="H3871" s="1">
        <v>24.2</v>
      </c>
      <c r="I3871" s="1">
        <v>25.8</v>
      </c>
      <c r="J3871" s="1">
        <f>CEILING(E3871*0.9,LOOKUP(E3871*0.9,{0,10,50,100,500},{0.01,0.05,0.1,0.5,1}))</f>
        <v>21.6</v>
      </c>
      <c r="K3871" s="1">
        <f>CEILING(E3871*0.915,LOOKUP(E3871*0.915,{0,10,50,100,500},{0.01,0.05,0.1,0.5,1}))</f>
        <v>22</v>
      </c>
      <c r="L3871" s="1">
        <f>FLOOR(E3871*1.1,LOOKUP(E3871*1.1,{0,10,50,100,500},{0.01,0.05,0.1,0.5,1}))</f>
        <v>26.400000000000002</v>
      </c>
      <c r="M3871" s="1">
        <f t="shared" si="540"/>
        <v>26.150000000000002</v>
      </c>
      <c r="N3871" s="2">
        <f t="shared" si="541"/>
        <v>2.0833333333333332E-2</v>
      </c>
      <c r="O3871" s="2">
        <f t="shared" si="542"/>
        <v>9.1666666666666632E-2</v>
      </c>
      <c r="P3871" s="3">
        <f t="shared" si="543"/>
        <v>-6.5275692160612006E-2</v>
      </c>
      <c r="Q3871" s="2">
        <f t="shared" si="547"/>
        <v>-6.5275692160612006E-2</v>
      </c>
      <c r="U3871" s="2">
        <f t="shared" si="544"/>
        <v>-6.5275692160612006E-2</v>
      </c>
      <c r="V3871" s="2">
        <f t="shared" si="548"/>
        <v>-6.5275692160612006E-2</v>
      </c>
      <c r="Z3871" s="1">
        <f t="shared" si="545"/>
        <v>24.15</v>
      </c>
      <c r="AC3871" s="1" t="str">
        <f t="shared" si="546"/>
        <v>N</v>
      </c>
    </row>
    <row r="3872" spans="1:29" x14ac:dyDescent="0.25">
      <c r="A3872" s="1">
        <v>20181227</v>
      </c>
      <c r="B3872" s="1">
        <v>6426</v>
      </c>
      <c r="C3872" s="1" t="s">
        <v>142</v>
      </c>
      <c r="D3872" s="1">
        <v>19.21</v>
      </c>
      <c r="E3872" s="1">
        <v>76.5</v>
      </c>
      <c r="F3872" s="1">
        <v>73.900000000000006</v>
      </c>
      <c r="G3872" s="1">
        <v>75.2</v>
      </c>
      <c r="H3872" s="1">
        <v>70.7</v>
      </c>
      <c r="I3872" s="1">
        <v>73</v>
      </c>
      <c r="J3872" s="1">
        <f>CEILING(E3872*0.9,LOOKUP(E3872*0.9,{0,10,50,100,500},{0.01,0.05,0.1,0.5,1}))</f>
        <v>68.900000000000006</v>
      </c>
      <c r="K3872" s="1">
        <f>CEILING(E3872*0.915,LOOKUP(E3872*0.915,{0,10,50,100,500},{0.01,0.05,0.1,0.5,1}))</f>
        <v>70</v>
      </c>
      <c r="L3872" s="1">
        <f>FLOOR(E3872*1.1,LOOKUP(E3872*1.1,{0,10,50,100,500},{0.01,0.05,0.1,0.5,1}))</f>
        <v>84.100000000000009</v>
      </c>
      <c r="M3872" s="1">
        <f t="shared" si="540"/>
        <v>83.600000000000009</v>
      </c>
      <c r="N3872" s="2">
        <f t="shared" si="541"/>
        <v>-3.3986928104575091E-2</v>
      </c>
      <c r="O3872" s="2">
        <f t="shared" si="542"/>
        <v>-1.6993464052287546E-2</v>
      </c>
      <c r="P3872" s="3">
        <f t="shared" si="543"/>
        <v>0</v>
      </c>
      <c r="Q3872" s="2">
        <f t="shared" si="547"/>
        <v>-6.5275692160612006E-2</v>
      </c>
      <c r="U3872" s="2">
        <f t="shared" si="544"/>
        <v>0</v>
      </c>
      <c r="V3872" s="2">
        <f t="shared" si="548"/>
        <v>-6.5275692160612006E-2</v>
      </c>
      <c r="Z3872" s="1">
        <f t="shared" si="545"/>
        <v>76.8</v>
      </c>
      <c r="AC3872" s="1" t="str">
        <f t="shared" si="546"/>
        <v>N</v>
      </c>
    </row>
    <row r="3873" spans="1:29" x14ac:dyDescent="0.25">
      <c r="A3873" s="1">
        <v>20181227</v>
      </c>
      <c r="B3873" s="1">
        <v>2375</v>
      </c>
      <c r="C3873" s="1" t="s">
        <v>44</v>
      </c>
      <c r="D3873" s="1">
        <v>12.9</v>
      </c>
      <c r="E3873" s="1">
        <v>38.950000000000003</v>
      </c>
      <c r="F3873" s="1">
        <v>39.5</v>
      </c>
      <c r="G3873" s="1">
        <v>40.200000000000003</v>
      </c>
      <c r="H3873" s="1">
        <v>39.1</v>
      </c>
      <c r="I3873" s="1">
        <v>40.1</v>
      </c>
      <c r="J3873" s="1">
        <f>CEILING(E3873*0.9,LOOKUP(E3873*0.9,{0,10,50,100,500},{0.01,0.05,0.1,0.5,1}))</f>
        <v>35.1</v>
      </c>
      <c r="K3873" s="1">
        <f>CEILING(E3873*0.915,LOOKUP(E3873*0.915,{0,10,50,100,500},{0.01,0.05,0.1,0.5,1}))</f>
        <v>35.65</v>
      </c>
      <c r="L3873" s="1">
        <f>FLOOR(E3873*1.1,LOOKUP(E3873*1.1,{0,10,50,100,500},{0.01,0.05,0.1,0.5,1}))</f>
        <v>42.800000000000004</v>
      </c>
      <c r="M3873" s="1">
        <f t="shared" si="540"/>
        <v>42.550000000000004</v>
      </c>
      <c r="N3873" s="2">
        <f t="shared" si="541"/>
        <v>1.4120667522464624E-2</v>
      </c>
      <c r="O3873" s="2">
        <f t="shared" si="542"/>
        <v>3.2092426187419767E-2</v>
      </c>
      <c r="P3873" s="3">
        <f t="shared" si="543"/>
        <v>-1.7232179551122332E-2</v>
      </c>
      <c r="Q3873" s="2">
        <f t="shared" si="547"/>
        <v>-8.2507871711734335E-2</v>
      </c>
      <c r="U3873" s="2">
        <f t="shared" si="544"/>
        <v>-1.7232179551122332E-2</v>
      </c>
      <c r="V3873" s="2">
        <f t="shared" si="548"/>
        <v>-8.2507871711734335E-2</v>
      </c>
      <c r="Z3873" s="1">
        <f t="shared" si="545"/>
        <v>39.1</v>
      </c>
      <c r="AC3873" s="1" t="str">
        <f t="shared" si="546"/>
        <v>N</v>
      </c>
    </row>
    <row r="3874" spans="1:29" x14ac:dyDescent="0.25">
      <c r="A3874" s="1">
        <v>20181227</v>
      </c>
      <c r="B3874" s="1">
        <v>3455</v>
      </c>
      <c r="C3874" s="1" t="s">
        <v>434</v>
      </c>
      <c r="D3874" s="1">
        <v>11.8</v>
      </c>
      <c r="E3874" s="1">
        <v>70.5</v>
      </c>
      <c r="F3874" s="1">
        <v>70</v>
      </c>
      <c r="G3874" s="1">
        <v>71</v>
      </c>
      <c r="H3874" s="1">
        <v>69.2</v>
      </c>
      <c r="I3874" s="1">
        <v>69.7</v>
      </c>
      <c r="J3874" s="1">
        <f>CEILING(E3874*0.9,LOOKUP(E3874*0.9,{0,10,50,100,500},{0.01,0.05,0.1,0.5,1}))</f>
        <v>63.5</v>
      </c>
      <c r="K3874" s="1">
        <f>CEILING(E3874*0.915,LOOKUP(E3874*0.915,{0,10,50,100,500},{0.01,0.05,0.1,0.5,1}))</f>
        <v>64.600000000000009</v>
      </c>
      <c r="L3874" s="1">
        <f>FLOOR(E3874*1.1,LOOKUP(E3874*1.1,{0,10,50,100,500},{0.01,0.05,0.1,0.5,1}))</f>
        <v>77.5</v>
      </c>
      <c r="M3874" s="1">
        <f t="shared" si="540"/>
        <v>77</v>
      </c>
      <c r="N3874" s="2">
        <f t="shared" si="541"/>
        <v>-7.0921985815602835E-3</v>
      </c>
      <c r="O3874" s="2">
        <f t="shared" si="542"/>
        <v>7.0921985815602835E-3</v>
      </c>
      <c r="P3874" s="3">
        <f t="shared" si="543"/>
        <v>1.3453952654232361E-2</v>
      </c>
      <c r="Q3874" s="2">
        <f t="shared" si="547"/>
        <v>-6.9053919057501967E-2</v>
      </c>
      <c r="U3874" s="2">
        <f t="shared" si="544"/>
        <v>1.3453952654232361E-2</v>
      </c>
      <c r="V3874" s="2">
        <f t="shared" si="548"/>
        <v>-6.9053919057501967E-2</v>
      </c>
      <c r="Z3874" s="1">
        <f t="shared" si="545"/>
        <v>70.8</v>
      </c>
      <c r="AC3874" s="1" t="str">
        <f t="shared" si="546"/>
        <v>N</v>
      </c>
    </row>
    <row r="3875" spans="1:29" x14ac:dyDescent="0.25">
      <c r="A3875" s="1">
        <v>20181227</v>
      </c>
      <c r="B3875" s="1">
        <v>3338</v>
      </c>
      <c r="C3875" s="1" t="s">
        <v>50</v>
      </c>
      <c r="D3875" s="1">
        <v>10.99</v>
      </c>
      <c r="E3875" s="1">
        <v>32</v>
      </c>
      <c r="F3875" s="1">
        <v>32.299999999999997</v>
      </c>
      <c r="G3875" s="1">
        <v>32.75</v>
      </c>
      <c r="H3875" s="1">
        <v>30.8</v>
      </c>
      <c r="I3875" s="1">
        <v>31.4</v>
      </c>
      <c r="J3875" s="1">
        <f>CEILING(E3875*0.9,LOOKUP(E3875*0.9,{0,10,50,100,500},{0.01,0.05,0.1,0.5,1}))</f>
        <v>28.8</v>
      </c>
      <c r="K3875" s="1">
        <f>CEILING(E3875*0.915,LOOKUP(E3875*0.915,{0,10,50,100,500},{0.01,0.05,0.1,0.5,1}))</f>
        <v>29.3</v>
      </c>
      <c r="L3875" s="1">
        <f>FLOOR(E3875*1.1,LOOKUP(E3875*1.1,{0,10,50,100,500},{0.01,0.05,0.1,0.5,1}))</f>
        <v>35.200000000000003</v>
      </c>
      <c r="M3875" s="1">
        <f t="shared" si="540"/>
        <v>34.950000000000003</v>
      </c>
      <c r="N3875" s="2">
        <f t="shared" si="541"/>
        <v>9.3749999999999112E-3</v>
      </c>
      <c r="O3875" s="2">
        <f t="shared" si="542"/>
        <v>2.34375E-2</v>
      </c>
      <c r="P3875" s="3">
        <f t="shared" si="543"/>
        <v>2.6309990445859844E-2</v>
      </c>
      <c r="Q3875" s="2">
        <f t="shared" si="547"/>
        <v>-4.2743928611642126E-2</v>
      </c>
      <c r="U3875" s="2">
        <f t="shared" si="544"/>
        <v>2.6309990445859844E-2</v>
      </c>
      <c r="V3875" s="2">
        <f t="shared" si="548"/>
        <v>-4.2743928611642126E-2</v>
      </c>
      <c r="Z3875" s="1">
        <f t="shared" si="545"/>
        <v>32.15</v>
      </c>
      <c r="AC3875" s="1" t="str">
        <f t="shared" si="546"/>
        <v>N</v>
      </c>
    </row>
    <row r="3876" spans="1:29" x14ac:dyDescent="0.25">
      <c r="A3876" s="1">
        <v>20181227</v>
      </c>
      <c r="B3876" s="1">
        <v>1526</v>
      </c>
      <c r="C3876" s="1" t="s">
        <v>120</v>
      </c>
      <c r="D3876" s="1">
        <v>9.69</v>
      </c>
      <c r="E3876" s="1">
        <v>33.4</v>
      </c>
      <c r="F3876" s="1">
        <v>33.4</v>
      </c>
      <c r="G3876" s="1">
        <v>33.950000000000003</v>
      </c>
      <c r="H3876" s="1">
        <v>32.15</v>
      </c>
      <c r="I3876" s="1">
        <v>32.6</v>
      </c>
      <c r="J3876" s="1">
        <f>CEILING(E3876*0.9,LOOKUP(E3876*0.9,{0,10,50,100,500},{0.01,0.05,0.1,0.5,1}))</f>
        <v>30.1</v>
      </c>
      <c r="K3876" s="1">
        <f>CEILING(E3876*0.915,LOOKUP(E3876*0.915,{0,10,50,100,500},{0.01,0.05,0.1,0.5,1}))</f>
        <v>30.6</v>
      </c>
      <c r="L3876" s="1">
        <f>FLOOR(E3876*1.1,LOOKUP(E3876*1.1,{0,10,50,100,500},{0.01,0.05,0.1,0.5,1}))</f>
        <v>36.700000000000003</v>
      </c>
      <c r="M3876" s="1">
        <f t="shared" si="540"/>
        <v>36.450000000000003</v>
      </c>
      <c r="N3876" s="2">
        <f t="shared" si="541"/>
        <v>0</v>
      </c>
      <c r="O3876" s="2">
        <f t="shared" si="542"/>
        <v>1.6467065868263603E-2</v>
      </c>
      <c r="P3876" s="3">
        <f t="shared" si="543"/>
        <v>2.6787765337423202E-2</v>
      </c>
      <c r="Q3876" s="2">
        <f t="shared" si="547"/>
        <v>-1.5956163274218924E-2</v>
      </c>
      <c r="U3876" s="2">
        <f t="shared" si="544"/>
        <v>2.6787765337423202E-2</v>
      </c>
      <c r="V3876" s="2">
        <f t="shared" si="548"/>
        <v>-1.5956163274218924E-2</v>
      </c>
      <c r="Z3876" s="1">
        <f t="shared" si="545"/>
        <v>33.549999999999997</v>
      </c>
      <c r="AC3876" s="1" t="str">
        <f t="shared" si="546"/>
        <v>N</v>
      </c>
    </row>
    <row r="3877" spans="1:29" x14ac:dyDescent="0.25">
      <c r="A3877" s="1">
        <v>20181227</v>
      </c>
      <c r="B3877" s="1">
        <v>8086</v>
      </c>
      <c r="C3877" s="1" t="s">
        <v>32</v>
      </c>
      <c r="D3877" s="1">
        <v>8.1300000000000008</v>
      </c>
      <c r="E3877" s="1">
        <v>43.9</v>
      </c>
      <c r="F3877" s="1">
        <v>45</v>
      </c>
      <c r="G3877" s="1">
        <v>47.9</v>
      </c>
      <c r="H3877" s="1">
        <v>44.9</v>
      </c>
      <c r="I3877" s="1">
        <v>47.9</v>
      </c>
      <c r="J3877" s="1">
        <f>CEILING(E3877*0.9,LOOKUP(E3877*0.9,{0,10,50,100,500},{0.01,0.05,0.1,0.5,1}))</f>
        <v>39.550000000000004</v>
      </c>
      <c r="K3877" s="1">
        <f>CEILING(E3877*0.915,LOOKUP(E3877*0.915,{0,10,50,100,500},{0.01,0.05,0.1,0.5,1}))</f>
        <v>40.200000000000003</v>
      </c>
      <c r="L3877" s="1">
        <f>FLOOR(E3877*1.1,LOOKUP(E3877*1.1,{0,10,50,100,500},{0.01,0.05,0.1,0.5,1}))</f>
        <v>48.25</v>
      </c>
      <c r="M3877" s="1">
        <f t="shared" si="540"/>
        <v>48</v>
      </c>
      <c r="N3877" s="2">
        <f t="shared" si="541"/>
        <v>2.505694760820049E-2</v>
      </c>
      <c r="O3877" s="2">
        <f t="shared" si="542"/>
        <v>9.1116173120728935E-2</v>
      </c>
      <c r="P3877" s="3">
        <f t="shared" si="543"/>
        <v>-6.2725826722338202E-2</v>
      </c>
      <c r="Q3877" s="2">
        <f t="shared" si="547"/>
        <v>-7.8681989996557122E-2</v>
      </c>
      <c r="U3877" s="2">
        <f t="shared" si="544"/>
        <v>-6.2725826722338202E-2</v>
      </c>
      <c r="V3877" s="2">
        <f t="shared" si="548"/>
        <v>-7.8681989996557122E-2</v>
      </c>
      <c r="Z3877" s="1">
        <f t="shared" si="545"/>
        <v>44.05</v>
      </c>
      <c r="AC3877" s="1" t="str">
        <f t="shared" si="546"/>
        <v>N</v>
      </c>
    </row>
    <row r="3878" spans="1:29" x14ac:dyDescent="0.25">
      <c r="A3878" s="1">
        <v>20181227</v>
      </c>
      <c r="B3878" s="1">
        <v>2455</v>
      </c>
      <c r="C3878" s="1" t="s">
        <v>25</v>
      </c>
      <c r="D3878" s="1">
        <v>7.82</v>
      </c>
      <c r="E3878" s="1">
        <v>63.3</v>
      </c>
      <c r="F3878" s="1">
        <v>63</v>
      </c>
      <c r="G3878" s="1">
        <v>66.3</v>
      </c>
      <c r="H3878" s="1">
        <v>62.5</v>
      </c>
      <c r="I3878" s="1">
        <v>64.599999999999994</v>
      </c>
      <c r="J3878" s="1">
        <f>CEILING(E3878*0.9,LOOKUP(E3878*0.9,{0,10,50,100,500},{0.01,0.05,0.1,0.5,1}))</f>
        <v>57</v>
      </c>
      <c r="K3878" s="1">
        <f>CEILING(E3878*0.915,LOOKUP(E3878*0.915,{0,10,50,100,500},{0.01,0.05,0.1,0.5,1}))</f>
        <v>58</v>
      </c>
      <c r="L3878" s="1">
        <f>FLOOR(E3878*1.1,LOOKUP(E3878*1.1,{0,10,50,100,500},{0.01,0.05,0.1,0.5,1}))</f>
        <v>69.600000000000009</v>
      </c>
      <c r="M3878" s="1">
        <f t="shared" si="540"/>
        <v>69.100000000000009</v>
      </c>
      <c r="N3878" s="2">
        <f t="shared" si="541"/>
        <v>-4.7393364928909505E-3</v>
      </c>
      <c r="O3878" s="2">
        <f t="shared" si="542"/>
        <v>4.7393364928909956E-2</v>
      </c>
      <c r="P3878" s="3">
        <f t="shared" si="543"/>
        <v>-1.7748479876161002E-2</v>
      </c>
      <c r="Q3878" s="2">
        <f t="shared" si="547"/>
        <v>-9.6430469872718125E-2</v>
      </c>
      <c r="U3878" s="2">
        <f t="shared" si="544"/>
        <v>-1.7748479876161002E-2</v>
      </c>
      <c r="V3878" s="2">
        <f t="shared" si="548"/>
        <v>-9.6430469872718125E-2</v>
      </c>
      <c r="Z3878" s="1">
        <f t="shared" si="545"/>
        <v>63.599999999999994</v>
      </c>
      <c r="AC3878" s="1" t="str">
        <f t="shared" si="546"/>
        <v>N</v>
      </c>
    </row>
    <row r="3879" spans="1:29" x14ac:dyDescent="0.25">
      <c r="A3879" s="1">
        <v>20181227</v>
      </c>
      <c r="B3879" s="1">
        <v>6470</v>
      </c>
      <c r="C3879" s="1" t="s">
        <v>510</v>
      </c>
      <c r="D3879" s="1">
        <v>6.92</v>
      </c>
      <c r="E3879" s="1">
        <v>46.4</v>
      </c>
      <c r="F3879" s="1">
        <v>46.6</v>
      </c>
      <c r="G3879" s="1">
        <v>47.5</v>
      </c>
      <c r="H3879" s="1">
        <v>45.8</v>
      </c>
      <c r="I3879" s="1">
        <v>46.05</v>
      </c>
      <c r="J3879" s="1">
        <f>CEILING(E3879*0.9,LOOKUP(E3879*0.9,{0,10,50,100,500},{0.01,0.05,0.1,0.5,1}))</f>
        <v>41.800000000000004</v>
      </c>
      <c r="K3879" s="1">
        <f>CEILING(E3879*0.915,LOOKUP(E3879*0.915,{0,10,50,100,500},{0.01,0.05,0.1,0.5,1}))</f>
        <v>42.5</v>
      </c>
      <c r="L3879" s="1">
        <f>FLOOR(E3879*1.1,LOOKUP(E3879*1.1,{0,10,50,100,500},{0.01,0.05,0.1,0.5,1}))</f>
        <v>51</v>
      </c>
      <c r="M3879" s="1">
        <f t="shared" si="540"/>
        <v>50.5</v>
      </c>
      <c r="N3879" s="2">
        <f t="shared" si="541"/>
        <v>4.3103448275862684E-3</v>
      </c>
      <c r="O3879" s="2">
        <f t="shared" si="542"/>
        <v>2.3706896551724168E-2</v>
      </c>
      <c r="P3879" s="3">
        <f t="shared" si="543"/>
        <v>9.6228588490770879E-3</v>
      </c>
      <c r="Q3879" s="2">
        <f t="shared" si="547"/>
        <v>-8.680761102364104E-2</v>
      </c>
      <c r="U3879" s="2">
        <f t="shared" si="544"/>
        <v>9.6228588490770879E-3</v>
      </c>
      <c r="V3879" s="2">
        <f t="shared" si="548"/>
        <v>-8.680761102364104E-2</v>
      </c>
      <c r="Z3879" s="1">
        <f t="shared" si="545"/>
        <v>46.55</v>
      </c>
      <c r="AC3879" s="1" t="str">
        <f t="shared" si="546"/>
        <v>N</v>
      </c>
    </row>
    <row r="3880" spans="1:29" x14ac:dyDescent="0.25">
      <c r="A3880" s="1">
        <v>20181228</v>
      </c>
      <c r="B3880" s="1">
        <v>8086</v>
      </c>
      <c r="C3880" s="1" t="s">
        <v>32</v>
      </c>
      <c r="D3880" s="1">
        <v>23.68</v>
      </c>
      <c r="E3880" s="1">
        <v>47.9</v>
      </c>
      <c r="F3880" s="1">
        <v>48.2</v>
      </c>
      <c r="G3880" s="1">
        <v>49.2</v>
      </c>
      <c r="H3880" s="1">
        <v>46.85</v>
      </c>
      <c r="I3880" s="1">
        <v>48.5</v>
      </c>
      <c r="J3880" s="1">
        <f>CEILING(E3880*0.9,LOOKUP(E3880*0.9,{0,10,50,100,500},{0.01,0.05,0.1,0.5,1}))</f>
        <v>43.150000000000006</v>
      </c>
      <c r="K3880" s="1">
        <f>CEILING(E3880*0.915,LOOKUP(E3880*0.915,{0,10,50,100,500},{0.01,0.05,0.1,0.5,1}))</f>
        <v>43.85</v>
      </c>
      <c r="L3880" s="1">
        <f>FLOOR(E3880*1.1,LOOKUP(E3880*1.1,{0,10,50,100,500},{0.01,0.05,0.1,0.5,1}))</f>
        <v>52.6</v>
      </c>
      <c r="M3880" s="1">
        <f t="shared" si="540"/>
        <v>52.1</v>
      </c>
      <c r="N3880" s="2">
        <f t="shared" si="541"/>
        <v>6.263048016701551E-3</v>
      </c>
      <c r="O3880" s="2">
        <f t="shared" si="542"/>
        <v>2.7139874739039754E-2</v>
      </c>
      <c r="P3880" s="3">
        <f t="shared" si="543"/>
        <v>-8.471820618556624E-3</v>
      </c>
      <c r="Q3880" s="2">
        <f t="shared" si="547"/>
        <v>-9.5279431642197668E-2</v>
      </c>
      <c r="U3880" s="2">
        <f t="shared" si="544"/>
        <v>-8.471820618556624E-3</v>
      </c>
      <c r="V3880" s="2">
        <f t="shared" si="548"/>
        <v>-9.5279431642197668E-2</v>
      </c>
      <c r="Z3880" s="1">
        <f t="shared" si="545"/>
        <v>48.05</v>
      </c>
      <c r="AC3880" s="1" t="str">
        <f t="shared" si="546"/>
        <v>N</v>
      </c>
    </row>
    <row r="3881" spans="1:29" x14ac:dyDescent="0.25">
      <c r="A3881" s="1">
        <v>20181228</v>
      </c>
      <c r="B3881" s="1">
        <v>2375</v>
      </c>
      <c r="C3881" s="1" t="s">
        <v>44</v>
      </c>
      <c r="D3881" s="1">
        <v>14.44</v>
      </c>
      <c r="E3881" s="1">
        <v>40.1</v>
      </c>
      <c r="F3881" s="1">
        <v>40.6</v>
      </c>
      <c r="G3881" s="1">
        <v>40.85</v>
      </c>
      <c r="H3881" s="1">
        <v>39.700000000000003</v>
      </c>
      <c r="I3881" s="1">
        <v>40</v>
      </c>
      <c r="J3881" s="1">
        <f>CEILING(E3881*0.9,LOOKUP(E3881*0.9,{0,10,50,100,500},{0.01,0.05,0.1,0.5,1}))</f>
        <v>36.1</v>
      </c>
      <c r="K3881" s="1">
        <f>CEILING(E3881*0.915,LOOKUP(E3881*0.915,{0,10,50,100,500},{0.01,0.05,0.1,0.5,1}))</f>
        <v>36.700000000000003</v>
      </c>
      <c r="L3881" s="1">
        <f>FLOOR(E3881*1.1,LOOKUP(E3881*1.1,{0,10,50,100,500},{0.01,0.05,0.1,0.5,1}))</f>
        <v>44.1</v>
      </c>
      <c r="M3881" s="1">
        <f t="shared" si="540"/>
        <v>43.85</v>
      </c>
      <c r="N3881" s="2">
        <f t="shared" si="541"/>
        <v>1.2468827930174562E-2</v>
      </c>
      <c r="O3881" s="2">
        <f t="shared" si="542"/>
        <v>1.8703241895261846E-2</v>
      </c>
      <c r="P3881" s="3">
        <f t="shared" si="543"/>
        <v>1.2673515000000043E-2</v>
      </c>
      <c r="Q3881" s="2">
        <f t="shared" si="547"/>
        <v>-8.260591664219763E-2</v>
      </c>
      <c r="U3881" s="2">
        <f t="shared" si="544"/>
        <v>1.2673515000000043E-2</v>
      </c>
      <c r="V3881" s="2">
        <f t="shared" si="548"/>
        <v>-8.260591664219763E-2</v>
      </c>
      <c r="Z3881" s="1">
        <f t="shared" si="545"/>
        <v>40.25</v>
      </c>
      <c r="AC3881" s="1" t="str">
        <f t="shared" si="546"/>
        <v>N</v>
      </c>
    </row>
    <row r="3882" spans="1:29" x14ac:dyDescent="0.25">
      <c r="A3882" s="1">
        <v>20181228</v>
      </c>
      <c r="B3882" s="1">
        <v>6150</v>
      </c>
      <c r="C3882" s="1" t="s">
        <v>132</v>
      </c>
      <c r="D3882" s="1">
        <v>12.58</v>
      </c>
      <c r="E3882" s="1">
        <v>56.6</v>
      </c>
      <c r="F3882" s="1">
        <v>58</v>
      </c>
      <c r="G3882" s="1">
        <v>58.1</v>
      </c>
      <c r="H3882" s="1">
        <v>54.5</v>
      </c>
      <c r="I3882" s="1">
        <v>54.5</v>
      </c>
      <c r="J3882" s="1">
        <f>CEILING(E3882*0.9,LOOKUP(E3882*0.9,{0,10,50,100,500},{0.01,0.05,0.1,0.5,1}))</f>
        <v>51</v>
      </c>
      <c r="K3882" s="1">
        <f>CEILING(E3882*0.915,LOOKUP(E3882*0.915,{0,10,50,100,500},{0.01,0.05,0.1,0.5,1}))</f>
        <v>51.800000000000004</v>
      </c>
      <c r="L3882" s="1">
        <f>FLOOR(E3882*1.1,LOOKUP(E3882*1.1,{0,10,50,100,500},{0.01,0.05,0.1,0.5,1}))</f>
        <v>62.2</v>
      </c>
      <c r="M3882" s="1">
        <f t="shared" si="540"/>
        <v>61.7</v>
      </c>
      <c r="N3882" s="2">
        <f t="shared" si="541"/>
        <v>2.4734982332155452E-2</v>
      </c>
      <c r="O3882" s="2">
        <f t="shared" si="542"/>
        <v>2.6501766784452298E-2</v>
      </c>
      <c r="P3882" s="3">
        <f t="shared" si="543"/>
        <v>6.1800229357798137E-2</v>
      </c>
      <c r="Q3882" s="2">
        <f t="shared" si="547"/>
        <v>-2.0805687284399493E-2</v>
      </c>
      <c r="U3882" s="2">
        <f t="shared" si="544"/>
        <v>6.1800229357798137E-2</v>
      </c>
      <c r="V3882" s="2">
        <f t="shared" si="548"/>
        <v>-2.0805687284399493E-2</v>
      </c>
      <c r="Z3882" s="1">
        <f t="shared" si="545"/>
        <v>56.9</v>
      </c>
      <c r="AC3882" s="1" t="str">
        <f t="shared" si="546"/>
        <v>N</v>
      </c>
    </row>
    <row r="3883" spans="1:29" x14ac:dyDescent="0.25">
      <c r="A3883" s="1">
        <v>20181228</v>
      </c>
      <c r="B3883" s="1">
        <v>2455</v>
      </c>
      <c r="C3883" s="1" t="s">
        <v>25</v>
      </c>
      <c r="D3883" s="1">
        <v>11.9</v>
      </c>
      <c r="E3883" s="1">
        <v>64.599999999999994</v>
      </c>
      <c r="F3883" s="1">
        <v>65</v>
      </c>
      <c r="G3883" s="1">
        <v>65.900000000000006</v>
      </c>
      <c r="H3883" s="1">
        <v>64.3</v>
      </c>
      <c r="I3883" s="1">
        <v>65.8</v>
      </c>
      <c r="J3883" s="1">
        <f>CEILING(E3883*0.9,LOOKUP(E3883*0.9,{0,10,50,100,500},{0.01,0.05,0.1,0.5,1}))</f>
        <v>58.2</v>
      </c>
      <c r="K3883" s="1">
        <f>CEILING(E3883*0.915,LOOKUP(E3883*0.915,{0,10,50,100,500},{0.01,0.05,0.1,0.5,1}))</f>
        <v>59.2</v>
      </c>
      <c r="L3883" s="1">
        <f>FLOOR(E3883*1.1,LOOKUP(E3883*1.1,{0,10,50,100,500},{0.01,0.05,0.1,0.5,1}))</f>
        <v>71</v>
      </c>
      <c r="M3883" s="1">
        <f t="shared" si="540"/>
        <v>70.5</v>
      </c>
      <c r="N3883" s="2">
        <f t="shared" si="541"/>
        <v>6.1919504643963737E-3</v>
      </c>
      <c r="O3883" s="2">
        <f t="shared" si="542"/>
        <v>2.0123839009288103E-2</v>
      </c>
      <c r="P3883" s="3">
        <f t="shared" si="543"/>
        <v>-1.4432966565349453E-2</v>
      </c>
      <c r="Q3883" s="2">
        <f t="shared" si="547"/>
        <v>-3.5238653849748947E-2</v>
      </c>
      <c r="U3883" s="2">
        <f t="shared" si="544"/>
        <v>-1.4432966565349453E-2</v>
      </c>
      <c r="V3883" s="2">
        <f t="shared" si="548"/>
        <v>-3.5238653849748947E-2</v>
      </c>
      <c r="Z3883" s="1">
        <f t="shared" si="545"/>
        <v>64.899999999999991</v>
      </c>
      <c r="AC3883" s="1" t="str">
        <f t="shared" si="546"/>
        <v>N</v>
      </c>
    </row>
    <row r="3884" spans="1:29" x14ac:dyDescent="0.25">
      <c r="A3884" s="1">
        <v>20181228</v>
      </c>
      <c r="B3884" s="1">
        <v>1515</v>
      </c>
      <c r="C3884" s="1" t="s">
        <v>179</v>
      </c>
      <c r="D3884" s="1">
        <v>6.29</v>
      </c>
      <c r="E3884" s="1">
        <v>71.5</v>
      </c>
      <c r="F3884" s="1">
        <v>71.599999999999994</v>
      </c>
      <c r="G3884" s="1">
        <v>72</v>
      </c>
      <c r="H3884" s="1">
        <v>70.5</v>
      </c>
      <c r="I3884" s="1">
        <v>71.2</v>
      </c>
      <c r="J3884" s="1">
        <f>CEILING(E3884*0.9,LOOKUP(E3884*0.9,{0,10,50,100,500},{0.01,0.05,0.1,0.5,1}))</f>
        <v>64.400000000000006</v>
      </c>
      <c r="K3884" s="1">
        <f>CEILING(E3884*0.915,LOOKUP(E3884*0.915,{0,10,50,100,500},{0.01,0.05,0.1,0.5,1}))</f>
        <v>65.5</v>
      </c>
      <c r="L3884" s="1">
        <f>FLOOR(E3884*1.1,LOOKUP(E3884*1.1,{0,10,50,100,500},{0.01,0.05,0.1,0.5,1}))</f>
        <v>78.600000000000009</v>
      </c>
      <c r="M3884" s="1">
        <f t="shared" si="540"/>
        <v>78.100000000000009</v>
      </c>
      <c r="N3884" s="2">
        <f t="shared" si="541"/>
        <v>1.398601398601319E-3</v>
      </c>
      <c r="O3884" s="2">
        <f t="shared" si="542"/>
        <v>6.993006993006993E-3</v>
      </c>
      <c r="P3884" s="3">
        <f t="shared" si="543"/>
        <v>6.1129634831458713E-3</v>
      </c>
      <c r="Q3884" s="2">
        <f t="shared" si="547"/>
        <v>-2.9125690366603077E-2</v>
      </c>
      <c r="U3884" s="2">
        <f t="shared" si="544"/>
        <v>6.1129634831458713E-3</v>
      </c>
      <c r="V3884" s="2">
        <f t="shared" si="548"/>
        <v>-2.9125690366603077E-2</v>
      </c>
      <c r="Z3884" s="1">
        <f t="shared" si="545"/>
        <v>71.8</v>
      </c>
      <c r="AC3884" s="1" t="str">
        <f t="shared" si="546"/>
        <v>N</v>
      </c>
    </row>
    <row r="3885" spans="1:29" x14ac:dyDescent="0.25">
      <c r="A3885" s="1">
        <v>20181228</v>
      </c>
      <c r="B3885" s="1">
        <v>3317</v>
      </c>
      <c r="C3885" s="1" t="s">
        <v>169</v>
      </c>
      <c r="D3885" s="1">
        <v>5.57</v>
      </c>
      <c r="E3885" s="1">
        <v>33.25</v>
      </c>
      <c r="F3885" s="1">
        <v>33.5</v>
      </c>
      <c r="G3885" s="1">
        <v>33.6</v>
      </c>
      <c r="H3885" s="1">
        <v>33.25</v>
      </c>
      <c r="I3885" s="1">
        <v>33.549999999999997</v>
      </c>
      <c r="J3885" s="1">
        <f>CEILING(E3885*0.9,LOOKUP(E3885*0.9,{0,10,50,100,500},{0.01,0.05,0.1,0.5,1}))</f>
        <v>29.950000000000003</v>
      </c>
      <c r="K3885" s="1">
        <f>CEILING(E3885*0.915,LOOKUP(E3885*0.915,{0,10,50,100,500},{0.01,0.05,0.1,0.5,1}))</f>
        <v>30.450000000000003</v>
      </c>
      <c r="L3885" s="1">
        <f>FLOOR(E3885*1.1,LOOKUP(E3885*1.1,{0,10,50,100,500},{0.01,0.05,0.1,0.5,1}))</f>
        <v>36.550000000000004</v>
      </c>
      <c r="M3885" s="1">
        <f t="shared" si="540"/>
        <v>36.300000000000004</v>
      </c>
      <c r="N3885" s="2">
        <f t="shared" si="541"/>
        <v>7.5187969924812026E-3</v>
      </c>
      <c r="O3885" s="2">
        <f t="shared" si="542"/>
        <v>1.0526315789473727E-2</v>
      </c>
      <c r="P3885" s="3">
        <f t="shared" si="543"/>
        <v>-3.7854828614007712E-3</v>
      </c>
      <c r="Q3885" s="2">
        <f t="shared" si="547"/>
        <v>-3.2911173228003847E-2</v>
      </c>
      <c r="U3885" s="2">
        <f t="shared" si="544"/>
        <v>-3.7854828614007712E-3</v>
      </c>
      <c r="V3885" s="2">
        <f t="shared" si="548"/>
        <v>-3.2911173228003847E-2</v>
      </c>
      <c r="Z3885" s="1">
        <f t="shared" si="545"/>
        <v>33.4</v>
      </c>
      <c r="AC3885" s="1" t="str">
        <f t="shared" si="546"/>
        <v>N</v>
      </c>
    </row>
    <row r="3886" spans="1:29" x14ac:dyDescent="0.25">
      <c r="A3886" s="1">
        <v>20181228</v>
      </c>
      <c r="B3886" s="1">
        <v>3653</v>
      </c>
      <c r="C3886" s="1" t="s">
        <v>177</v>
      </c>
      <c r="D3886" s="1">
        <v>5.25</v>
      </c>
      <c r="E3886" s="1">
        <v>78.2</v>
      </c>
      <c r="F3886" s="1">
        <v>78.3</v>
      </c>
      <c r="G3886" s="1">
        <v>79.2</v>
      </c>
      <c r="H3886" s="1">
        <v>77.3</v>
      </c>
      <c r="I3886" s="1">
        <v>77.5</v>
      </c>
      <c r="J3886" s="1">
        <f>CEILING(E3886*0.9,LOOKUP(E3886*0.9,{0,10,50,100,500},{0.01,0.05,0.1,0.5,1}))</f>
        <v>70.400000000000006</v>
      </c>
      <c r="K3886" s="1">
        <f>CEILING(E3886*0.915,LOOKUP(E3886*0.915,{0,10,50,100,500},{0.01,0.05,0.1,0.5,1}))</f>
        <v>71.600000000000009</v>
      </c>
      <c r="L3886" s="1">
        <f>FLOOR(E3886*1.1,LOOKUP(E3886*1.1,{0,10,50,100,500},{0.01,0.05,0.1,0.5,1}))</f>
        <v>86</v>
      </c>
      <c r="M3886" s="1">
        <f t="shared" si="540"/>
        <v>85.5</v>
      </c>
      <c r="N3886" s="2">
        <f t="shared" si="541"/>
        <v>1.2787723785165513E-3</v>
      </c>
      <c r="O3886" s="2">
        <f t="shared" si="542"/>
        <v>1.278772378516624E-2</v>
      </c>
      <c r="P3886" s="3">
        <f t="shared" si="543"/>
        <v>1.0580722580645126E-2</v>
      </c>
      <c r="Q3886" s="2">
        <f t="shared" si="547"/>
        <v>-2.233045064735872E-2</v>
      </c>
      <c r="U3886" s="2">
        <f t="shared" si="544"/>
        <v>1.0580722580645126E-2</v>
      </c>
      <c r="V3886" s="2">
        <f t="shared" si="548"/>
        <v>-2.233045064735872E-2</v>
      </c>
      <c r="Z3886" s="1">
        <f t="shared" si="545"/>
        <v>78.5</v>
      </c>
      <c r="AC3886" s="1" t="str">
        <f t="shared" si="546"/>
        <v>N</v>
      </c>
    </row>
    <row r="3887" spans="1:29" x14ac:dyDescent="0.25">
      <c r="A3887" s="1">
        <v>20181228</v>
      </c>
      <c r="B3887" s="1">
        <v>4927</v>
      </c>
      <c r="C3887" s="1" t="s">
        <v>237</v>
      </c>
      <c r="D3887" s="1">
        <v>3.69</v>
      </c>
      <c r="E3887" s="1">
        <v>34.549999999999997</v>
      </c>
      <c r="F3887" s="1">
        <v>35.1</v>
      </c>
      <c r="G3887" s="1">
        <v>35.450000000000003</v>
      </c>
      <c r="H3887" s="1">
        <v>34.299999999999997</v>
      </c>
      <c r="I3887" s="1">
        <v>34.4</v>
      </c>
      <c r="J3887" s="1">
        <f>CEILING(E3887*0.9,LOOKUP(E3887*0.9,{0,10,50,100,500},{0.01,0.05,0.1,0.5,1}))</f>
        <v>31.1</v>
      </c>
      <c r="K3887" s="1">
        <f>CEILING(E3887*0.915,LOOKUP(E3887*0.915,{0,10,50,100,500},{0.01,0.05,0.1,0.5,1}))</f>
        <v>31.650000000000002</v>
      </c>
      <c r="L3887" s="1">
        <f>FLOOR(E3887*1.1,LOOKUP(E3887*1.1,{0,10,50,100,500},{0.01,0.05,0.1,0.5,1}))</f>
        <v>38</v>
      </c>
      <c r="M3887" s="1">
        <f t="shared" si="540"/>
        <v>37.75</v>
      </c>
      <c r="N3887" s="2">
        <f t="shared" si="541"/>
        <v>1.591895803183804E-2</v>
      </c>
      <c r="O3887" s="2">
        <f t="shared" si="542"/>
        <v>2.6049204052098575E-2</v>
      </c>
      <c r="P3887" s="3">
        <f t="shared" si="543"/>
        <v>1.8012194767441921E-2</v>
      </c>
      <c r="Q3887" s="2">
        <f t="shared" si="547"/>
        <v>-4.3182558799167992E-3</v>
      </c>
      <c r="U3887" s="2">
        <f t="shared" si="544"/>
        <v>1.8012194767441921E-2</v>
      </c>
      <c r="V3887" s="2">
        <f t="shared" si="548"/>
        <v>-4.3182558799167992E-3</v>
      </c>
      <c r="Z3887" s="1">
        <f t="shared" si="545"/>
        <v>34.699999999999996</v>
      </c>
      <c r="AC3887" s="1" t="str">
        <f t="shared" si="546"/>
        <v>N</v>
      </c>
    </row>
    <row r="3888" spans="1:29" x14ac:dyDescent="0.25">
      <c r="A3888" s="1">
        <v>20190102</v>
      </c>
      <c r="B3888" s="1">
        <v>6426</v>
      </c>
      <c r="C3888" s="1" t="s">
        <v>142</v>
      </c>
      <c r="D3888" s="1">
        <v>11.81</v>
      </c>
      <c r="E3888" s="1">
        <v>78</v>
      </c>
      <c r="F3888" s="1">
        <v>76.8</v>
      </c>
      <c r="G3888" s="1">
        <v>78.5</v>
      </c>
      <c r="H3888" s="1">
        <v>73.5</v>
      </c>
      <c r="I3888" s="1">
        <v>75</v>
      </c>
      <c r="J3888" s="1">
        <f>CEILING(E3888*0.9,LOOKUP(E3888*0.9,{0,10,50,100,500},{0.01,0.05,0.1,0.5,1}))</f>
        <v>70.2</v>
      </c>
      <c r="K3888" s="1">
        <f>CEILING(E3888*0.915,LOOKUP(E3888*0.915,{0,10,50,100,500},{0.01,0.05,0.1,0.5,1}))</f>
        <v>71.400000000000006</v>
      </c>
      <c r="L3888" s="1">
        <f>FLOOR(E3888*1.1,LOOKUP(E3888*1.1,{0,10,50,100,500},{0.01,0.05,0.1,0.5,1}))</f>
        <v>85.800000000000011</v>
      </c>
      <c r="M3888" s="1">
        <f t="shared" si="540"/>
        <v>85.300000000000011</v>
      </c>
      <c r="N3888" s="2">
        <f t="shared" si="541"/>
        <v>-1.5384615384615422E-2</v>
      </c>
      <c r="O3888" s="2">
        <f t="shared" si="542"/>
        <v>6.41025641025641E-3</v>
      </c>
      <c r="P3888" s="3">
        <f t="shared" si="543"/>
        <v>4.1618443999999893E-2</v>
      </c>
      <c r="Q3888" s="2">
        <f t="shared" si="547"/>
        <v>0</v>
      </c>
      <c r="U3888" s="2">
        <f t="shared" si="544"/>
        <v>4.1618443999999893E-2</v>
      </c>
      <c r="V3888" s="2">
        <f t="shared" si="548"/>
        <v>0</v>
      </c>
      <c r="Z3888" s="1">
        <f t="shared" si="545"/>
        <v>78.3</v>
      </c>
      <c r="AC3888" s="1" t="str">
        <f t="shared" si="546"/>
        <v>N</v>
      </c>
    </row>
    <row r="3889" spans="1:29" x14ac:dyDescent="0.25">
      <c r="A3889" s="1">
        <v>20190102</v>
      </c>
      <c r="B3889" s="1">
        <v>2455</v>
      </c>
      <c r="C3889" s="1" t="s">
        <v>25</v>
      </c>
      <c r="D3889" s="1">
        <v>7.04</v>
      </c>
      <c r="E3889" s="1">
        <v>65.8</v>
      </c>
      <c r="F3889" s="1">
        <v>65.2</v>
      </c>
      <c r="G3889" s="1">
        <v>65.7</v>
      </c>
      <c r="H3889" s="1">
        <v>61.4</v>
      </c>
      <c r="I3889" s="1">
        <v>62.4</v>
      </c>
      <c r="J3889" s="1">
        <f>CEILING(E3889*0.9,LOOKUP(E3889*0.9,{0,10,50,100,500},{0.01,0.05,0.1,0.5,1}))</f>
        <v>59.300000000000004</v>
      </c>
      <c r="K3889" s="1">
        <f>CEILING(E3889*0.915,LOOKUP(E3889*0.915,{0,10,50,100,500},{0.01,0.05,0.1,0.5,1}))</f>
        <v>60.300000000000004</v>
      </c>
      <c r="L3889" s="1">
        <f>FLOOR(E3889*1.1,LOOKUP(E3889*1.1,{0,10,50,100,500},{0.01,0.05,0.1,0.5,1}))</f>
        <v>72.3</v>
      </c>
      <c r="M3889" s="1">
        <f t="shared" si="540"/>
        <v>71.8</v>
      </c>
      <c r="N3889" s="2">
        <f t="shared" si="541"/>
        <v>-9.118541033434565E-3</v>
      </c>
      <c r="O3889" s="2">
        <f t="shared" si="542"/>
        <v>-1.5197568389056888E-3</v>
      </c>
      <c r="P3889" s="3">
        <f t="shared" si="543"/>
        <v>0</v>
      </c>
      <c r="Q3889" s="2">
        <f t="shared" si="547"/>
        <v>0</v>
      </c>
      <c r="U3889" s="2">
        <f t="shared" si="544"/>
        <v>0</v>
      </c>
      <c r="V3889" s="2">
        <f t="shared" si="548"/>
        <v>0</v>
      </c>
      <c r="Z3889" s="1">
        <f t="shared" si="545"/>
        <v>66.099999999999994</v>
      </c>
      <c r="AC3889" s="1" t="str">
        <f t="shared" si="546"/>
        <v>N</v>
      </c>
    </row>
    <row r="3890" spans="1:29" x14ac:dyDescent="0.25">
      <c r="A3890" s="1">
        <v>20190102</v>
      </c>
      <c r="B3890" s="1">
        <v>6470</v>
      </c>
      <c r="C3890" s="1" t="s">
        <v>510</v>
      </c>
      <c r="D3890" s="1">
        <v>6.13</v>
      </c>
      <c r="E3890" s="1">
        <v>47.75</v>
      </c>
      <c r="F3890" s="1">
        <v>47.7</v>
      </c>
      <c r="G3890" s="1">
        <v>51.6</v>
      </c>
      <c r="H3890" s="1">
        <v>47.7</v>
      </c>
      <c r="I3890" s="1">
        <v>50.2</v>
      </c>
      <c r="J3890" s="1">
        <f>CEILING(E3890*0.9,LOOKUP(E3890*0.9,{0,10,50,100,500},{0.01,0.05,0.1,0.5,1}))</f>
        <v>43</v>
      </c>
      <c r="K3890" s="1">
        <f>CEILING(E3890*0.915,LOOKUP(E3890*0.915,{0,10,50,100,500},{0.01,0.05,0.1,0.5,1}))</f>
        <v>43.7</v>
      </c>
      <c r="L3890" s="1">
        <f>FLOOR(E3890*1.1,LOOKUP(E3890*1.1,{0,10,50,100,500},{0.01,0.05,0.1,0.5,1}))</f>
        <v>52.5</v>
      </c>
      <c r="M3890" s="1">
        <f t="shared" si="540"/>
        <v>52</v>
      </c>
      <c r="N3890" s="2">
        <f t="shared" si="541"/>
        <v>-1.047120418848108E-3</v>
      </c>
      <c r="O3890" s="2">
        <f t="shared" si="542"/>
        <v>8.0628272251308933E-2</v>
      </c>
      <c r="P3890" s="3">
        <f t="shared" si="543"/>
        <v>-4.8027727091633617E-2</v>
      </c>
      <c r="Q3890" s="2">
        <f t="shared" si="547"/>
        <v>-4.8027727091633617E-2</v>
      </c>
      <c r="U3890" s="2">
        <f t="shared" si="544"/>
        <v>-4.8027727091633617E-2</v>
      </c>
      <c r="V3890" s="2">
        <f t="shared" si="548"/>
        <v>-4.8027727091633617E-2</v>
      </c>
      <c r="Z3890" s="1">
        <f t="shared" si="545"/>
        <v>47.9</v>
      </c>
      <c r="AC3890" s="1" t="str">
        <f t="shared" si="546"/>
        <v>N</v>
      </c>
    </row>
    <row r="3891" spans="1:29" x14ac:dyDescent="0.25">
      <c r="A3891" s="1">
        <v>20190102</v>
      </c>
      <c r="B3891" s="1">
        <v>3338</v>
      </c>
      <c r="C3891" s="1" t="s">
        <v>50</v>
      </c>
      <c r="D3891" s="1">
        <v>4.72</v>
      </c>
      <c r="E3891" s="1">
        <v>31.7</v>
      </c>
      <c r="F3891" s="1">
        <v>31.85</v>
      </c>
      <c r="G3891" s="1">
        <v>32.700000000000003</v>
      </c>
      <c r="H3891" s="1">
        <v>30.1</v>
      </c>
      <c r="I3891" s="1">
        <v>30.1</v>
      </c>
      <c r="J3891" s="1">
        <f>CEILING(E3891*0.9,LOOKUP(E3891*0.9,{0,10,50,100,500},{0.01,0.05,0.1,0.5,1}))</f>
        <v>28.55</v>
      </c>
      <c r="K3891" s="1">
        <f>CEILING(E3891*0.915,LOOKUP(E3891*0.915,{0,10,50,100,500},{0.01,0.05,0.1,0.5,1}))</f>
        <v>29.05</v>
      </c>
      <c r="L3891" s="1">
        <f>FLOOR(E3891*1.1,LOOKUP(E3891*1.1,{0,10,50,100,500},{0.01,0.05,0.1,0.5,1}))</f>
        <v>34.85</v>
      </c>
      <c r="M3891" s="1">
        <f t="shared" si="540"/>
        <v>34.6</v>
      </c>
      <c r="N3891" s="2">
        <f t="shared" si="541"/>
        <v>4.7318611987382381E-3</v>
      </c>
      <c r="O3891" s="2">
        <f t="shared" si="542"/>
        <v>3.1545741324921252E-2</v>
      </c>
      <c r="P3891" s="3">
        <f t="shared" si="543"/>
        <v>5.5731127906976666E-2</v>
      </c>
      <c r="Q3891" s="2">
        <f t="shared" si="547"/>
        <v>0</v>
      </c>
      <c r="U3891" s="2">
        <f t="shared" si="544"/>
        <v>5.5731127906976666E-2</v>
      </c>
      <c r="V3891" s="2">
        <f t="shared" si="548"/>
        <v>0</v>
      </c>
      <c r="Z3891" s="1">
        <f t="shared" si="545"/>
        <v>31.849999999999998</v>
      </c>
      <c r="AC3891" s="1" t="str">
        <f t="shared" si="546"/>
        <v>N</v>
      </c>
    </row>
    <row r="3892" spans="1:29" x14ac:dyDescent="0.25">
      <c r="A3892" s="1">
        <v>20190102</v>
      </c>
      <c r="B3892" s="1">
        <v>4971</v>
      </c>
      <c r="C3892" s="1" t="s">
        <v>675</v>
      </c>
      <c r="D3892" s="1">
        <v>3.85</v>
      </c>
      <c r="E3892" s="1">
        <v>56</v>
      </c>
      <c r="F3892" s="1">
        <v>56.9</v>
      </c>
      <c r="G3892" s="1">
        <v>57.6</v>
      </c>
      <c r="H3892" s="1">
        <v>53</v>
      </c>
      <c r="I3892" s="1">
        <v>54.2</v>
      </c>
      <c r="J3892" s="1">
        <f>CEILING(E3892*0.9,LOOKUP(E3892*0.9,{0,10,50,100,500},{0.01,0.05,0.1,0.5,1}))</f>
        <v>50.400000000000006</v>
      </c>
      <c r="K3892" s="1">
        <f>CEILING(E3892*0.915,LOOKUP(E3892*0.915,{0,10,50,100,500},{0.01,0.05,0.1,0.5,1}))</f>
        <v>51.300000000000004</v>
      </c>
      <c r="L3892" s="1">
        <f>FLOOR(E3892*1.1,LOOKUP(E3892*1.1,{0,10,50,100,500},{0.01,0.05,0.1,0.5,1}))</f>
        <v>61.6</v>
      </c>
      <c r="M3892" s="1">
        <f t="shared" si="540"/>
        <v>61.1</v>
      </c>
      <c r="N3892" s="2">
        <f t="shared" si="541"/>
        <v>1.6071428571428546E-2</v>
      </c>
      <c r="O3892" s="2">
        <f t="shared" si="542"/>
        <v>2.8571428571428598E-2</v>
      </c>
      <c r="P3892" s="3">
        <f t="shared" si="543"/>
        <v>4.742289852398511E-2</v>
      </c>
      <c r="Q3892" s="2">
        <f t="shared" si="547"/>
        <v>0</v>
      </c>
      <c r="U3892" s="2">
        <f t="shared" si="544"/>
        <v>4.742289852398511E-2</v>
      </c>
      <c r="V3892" s="2">
        <f t="shared" si="548"/>
        <v>0</v>
      </c>
      <c r="Z3892" s="1">
        <f t="shared" si="545"/>
        <v>56.3</v>
      </c>
      <c r="AC3892" s="1" t="str">
        <f t="shared" si="546"/>
        <v>N</v>
      </c>
    </row>
    <row r="3893" spans="1:29" x14ac:dyDescent="0.25">
      <c r="A3893" s="1">
        <v>20190102</v>
      </c>
      <c r="B3893" s="1">
        <v>8085</v>
      </c>
      <c r="C3893" s="1" t="s">
        <v>658</v>
      </c>
      <c r="D3893" s="1">
        <v>3.13</v>
      </c>
      <c r="E3893" s="1">
        <v>4.92</v>
      </c>
      <c r="F3893" s="1">
        <v>4.95</v>
      </c>
      <c r="G3893" s="1">
        <v>4.97</v>
      </c>
      <c r="H3893" s="1">
        <v>4.5</v>
      </c>
      <c r="I3893" s="1">
        <v>4.5</v>
      </c>
      <c r="J3893" s="1">
        <f>CEILING(E3893*0.9,LOOKUP(E3893*0.9,{0,10,50,100,500},{0.01,0.05,0.1,0.5,1}))</f>
        <v>4.43</v>
      </c>
      <c r="K3893" s="1">
        <f>CEILING(E3893*0.915,LOOKUP(E3893*0.915,{0,10,50,100,500},{0.01,0.05,0.1,0.5,1}))</f>
        <v>4.51</v>
      </c>
      <c r="L3893" s="1">
        <f>FLOOR(E3893*1.1,LOOKUP(E3893*1.1,{0,10,50,100,500},{0.01,0.05,0.1,0.5,1}))</f>
        <v>5.41</v>
      </c>
      <c r="M3893" s="1">
        <f t="shared" si="540"/>
        <v>5.36</v>
      </c>
      <c r="N3893" s="2">
        <f t="shared" si="541"/>
        <v>6.0975609756098066E-3</v>
      </c>
      <c r="O3893" s="2">
        <f t="shared" si="542"/>
        <v>1.0162601626016224E-2</v>
      </c>
      <c r="P3893" s="3">
        <f t="shared" si="543"/>
        <v>9.5077707317073309E-2</v>
      </c>
      <c r="Q3893" s="2">
        <f t="shared" si="547"/>
        <v>0</v>
      </c>
      <c r="U3893" s="2">
        <f t="shared" si="544"/>
        <v>9.5077707317073309E-2</v>
      </c>
      <c r="V3893" s="2">
        <f t="shared" si="548"/>
        <v>0</v>
      </c>
      <c r="Z3893" s="1">
        <f t="shared" si="545"/>
        <v>4.95</v>
      </c>
      <c r="AC3893" s="1" t="str">
        <f t="shared" si="546"/>
        <v>N</v>
      </c>
    </row>
    <row r="3894" spans="1:29" x14ac:dyDescent="0.25">
      <c r="A3894" s="1">
        <v>20190102</v>
      </c>
      <c r="B3894" s="1">
        <v>3037</v>
      </c>
      <c r="C3894" s="1" t="s">
        <v>213</v>
      </c>
      <c r="D3894" s="1">
        <v>3.02</v>
      </c>
      <c r="E3894" s="1">
        <v>23.1</v>
      </c>
      <c r="F3894" s="1">
        <v>22.85</v>
      </c>
      <c r="G3894" s="1">
        <v>24.35</v>
      </c>
      <c r="H3894" s="1">
        <v>22.75</v>
      </c>
      <c r="I3894" s="1">
        <v>24.2</v>
      </c>
      <c r="J3894" s="1">
        <f>CEILING(E3894*0.9,LOOKUP(E3894*0.9,{0,10,50,100,500},{0.01,0.05,0.1,0.5,1}))</f>
        <v>20.8</v>
      </c>
      <c r="K3894" s="1">
        <f>CEILING(E3894*0.915,LOOKUP(E3894*0.915,{0,10,50,100,500},{0.01,0.05,0.1,0.5,1}))</f>
        <v>21.150000000000002</v>
      </c>
      <c r="L3894" s="1">
        <f>FLOOR(E3894*1.1,LOOKUP(E3894*1.1,{0,10,50,100,500},{0.01,0.05,0.1,0.5,1}))</f>
        <v>25.400000000000002</v>
      </c>
      <c r="M3894" s="1">
        <f t="shared" si="540"/>
        <v>25.150000000000002</v>
      </c>
      <c r="N3894" s="2">
        <f t="shared" si="541"/>
        <v>-1.0822510822510822E-2</v>
      </c>
      <c r="O3894" s="2">
        <f t="shared" si="542"/>
        <v>5.4112554112554112E-2</v>
      </c>
      <c r="P3894" s="3">
        <f t="shared" si="543"/>
        <v>-4.1479650826446286E-2</v>
      </c>
      <c r="Q3894" s="2">
        <f t="shared" si="547"/>
        <v>-4.1479650826446286E-2</v>
      </c>
      <c r="U3894" s="2">
        <f t="shared" si="544"/>
        <v>-4.1479650826446286E-2</v>
      </c>
      <c r="V3894" s="2">
        <f t="shared" si="548"/>
        <v>-4.1479650826446286E-2</v>
      </c>
      <c r="Z3894" s="1">
        <f t="shared" si="545"/>
        <v>23.25</v>
      </c>
      <c r="AC3894" s="1" t="str">
        <f t="shared" si="546"/>
        <v>N</v>
      </c>
    </row>
    <row r="3895" spans="1:29" x14ac:dyDescent="0.25">
      <c r="A3895" s="1">
        <v>20190102</v>
      </c>
      <c r="B3895" s="1">
        <v>5483</v>
      </c>
      <c r="C3895" s="1" t="s">
        <v>152</v>
      </c>
      <c r="D3895" s="1">
        <v>2.63</v>
      </c>
      <c r="E3895" s="1">
        <v>62.8</v>
      </c>
      <c r="F3895" s="1">
        <v>62.7</v>
      </c>
      <c r="G3895" s="1">
        <v>63.8</v>
      </c>
      <c r="H3895" s="1">
        <v>61.5</v>
      </c>
      <c r="I3895" s="1">
        <v>61.6</v>
      </c>
      <c r="J3895" s="1">
        <f>CEILING(E3895*0.9,LOOKUP(E3895*0.9,{0,10,50,100,500},{0.01,0.05,0.1,0.5,1}))</f>
        <v>56.6</v>
      </c>
      <c r="K3895" s="1">
        <f>CEILING(E3895*0.915,LOOKUP(E3895*0.915,{0,10,50,100,500},{0.01,0.05,0.1,0.5,1}))</f>
        <v>57.5</v>
      </c>
      <c r="L3895" s="1">
        <f>FLOOR(E3895*1.1,LOOKUP(E3895*1.1,{0,10,50,100,500},{0.01,0.05,0.1,0.5,1}))</f>
        <v>69</v>
      </c>
      <c r="M3895" s="1">
        <f t="shared" si="540"/>
        <v>68.5</v>
      </c>
      <c r="N3895" s="2">
        <f t="shared" si="541"/>
        <v>-1.5923566878979988E-3</v>
      </c>
      <c r="O3895" s="2">
        <f t="shared" si="542"/>
        <v>1.5923566878980892E-2</v>
      </c>
      <c r="P3895" s="3">
        <f t="shared" si="543"/>
        <v>2.2006407467532307E-2</v>
      </c>
      <c r="Q3895" s="2">
        <f t="shared" si="547"/>
        <v>-1.947324335891398E-2</v>
      </c>
      <c r="U3895" s="2">
        <f t="shared" si="544"/>
        <v>2.2006407467532307E-2</v>
      </c>
      <c r="V3895" s="2">
        <f t="shared" si="548"/>
        <v>-1.947324335891398E-2</v>
      </c>
      <c r="Z3895" s="1">
        <f t="shared" si="545"/>
        <v>63.099999999999994</v>
      </c>
      <c r="AC3895" s="1" t="str">
        <f t="shared" si="546"/>
        <v>N</v>
      </c>
    </row>
    <row r="3896" spans="1:29" x14ac:dyDescent="0.25">
      <c r="A3896" s="1">
        <v>20190103</v>
      </c>
      <c r="B3896" s="1">
        <v>1526</v>
      </c>
      <c r="C3896" s="1" t="s">
        <v>120</v>
      </c>
      <c r="D3896" s="1">
        <v>9.32</v>
      </c>
      <c r="E3896" s="1">
        <v>33.799999999999997</v>
      </c>
      <c r="F3896" s="1">
        <v>34.15</v>
      </c>
      <c r="G3896" s="1">
        <v>34.450000000000003</v>
      </c>
      <c r="H3896" s="1">
        <v>32.299999999999997</v>
      </c>
      <c r="I3896" s="1">
        <v>32.549999999999997</v>
      </c>
      <c r="J3896" s="1">
        <f>CEILING(E3896*0.9,LOOKUP(E3896*0.9,{0,10,50,100,500},{0.01,0.05,0.1,0.5,1}))</f>
        <v>30.450000000000003</v>
      </c>
      <c r="K3896" s="1">
        <f>CEILING(E3896*0.915,LOOKUP(E3896*0.915,{0,10,50,100,500},{0.01,0.05,0.1,0.5,1}))</f>
        <v>30.950000000000003</v>
      </c>
      <c r="L3896" s="1">
        <f>FLOOR(E3896*1.1,LOOKUP(E3896*1.1,{0,10,50,100,500},{0.01,0.05,0.1,0.5,1}))</f>
        <v>37.15</v>
      </c>
      <c r="M3896" s="1">
        <f t="shared" ref="M3896:M3959" si="549">IF(L3896&lt;10,L3896-0.05,IF(L3896&lt;50,L3896-0.25,IF(L3896&lt;100,L3896-0.5,IF(L3896&lt;500,L3896-2.5,IF(L3896&lt;1000,L3896-5,IF(L3896&lt;5000,L3896-25,0))))))</f>
        <v>36.9</v>
      </c>
      <c r="N3896" s="2">
        <f t="shared" ref="N3896:N3959" si="550">(F3896-E3896)/E3896</f>
        <v>1.0355029585798859E-2</v>
      </c>
      <c r="O3896" s="2">
        <f t="shared" ref="O3896:O3959" si="551">(G3896-E3896)/E3896</f>
        <v>1.9230769230769402E-2</v>
      </c>
      <c r="P3896" s="3">
        <f t="shared" si="543"/>
        <v>4.6763800307219577E-2</v>
      </c>
      <c r="Q3896" s="2">
        <f t="shared" ref="Q3896:Q3959" si="552">IF(Q3895+P3896&gt;0,0,P3896+Q3895)</f>
        <v>0</v>
      </c>
      <c r="U3896" s="2">
        <f t="shared" si="544"/>
        <v>4.6763800307219577E-2</v>
      </c>
      <c r="V3896" s="2">
        <f t="shared" si="548"/>
        <v>0</v>
      </c>
      <c r="Z3896" s="1">
        <f t="shared" si="545"/>
        <v>33.949999999999996</v>
      </c>
      <c r="AC3896" s="1" t="str">
        <f t="shared" si="546"/>
        <v>N</v>
      </c>
    </row>
    <row r="3897" spans="1:29" x14ac:dyDescent="0.25">
      <c r="A3897" s="1">
        <v>20190103</v>
      </c>
      <c r="B3897" s="1">
        <v>3037</v>
      </c>
      <c r="C3897" s="1" t="s">
        <v>213</v>
      </c>
      <c r="D3897" s="1">
        <v>5.69</v>
      </c>
      <c r="E3897" s="1">
        <v>24.2</v>
      </c>
      <c r="F3897" s="1">
        <v>24.05</v>
      </c>
      <c r="G3897" s="1">
        <v>24.65</v>
      </c>
      <c r="H3897" s="1">
        <v>23.4</v>
      </c>
      <c r="I3897" s="1">
        <v>23.9</v>
      </c>
      <c r="J3897" s="1">
        <f>CEILING(E3897*0.9,LOOKUP(E3897*0.9,{0,10,50,100,500},{0.01,0.05,0.1,0.5,1}))</f>
        <v>21.8</v>
      </c>
      <c r="K3897" s="1">
        <f>CEILING(E3897*0.915,LOOKUP(E3897*0.915,{0,10,50,100,500},{0.01,0.05,0.1,0.5,1}))</f>
        <v>22.150000000000002</v>
      </c>
      <c r="L3897" s="1">
        <f>FLOOR(E3897*1.1,LOOKUP(E3897*1.1,{0,10,50,100,500},{0.01,0.05,0.1,0.5,1}))</f>
        <v>26.6</v>
      </c>
      <c r="M3897" s="1">
        <f t="shared" si="549"/>
        <v>26.35</v>
      </c>
      <c r="N3897" s="2">
        <f t="shared" si="550"/>
        <v>-6.1983471074379577E-3</v>
      </c>
      <c r="O3897" s="2">
        <f t="shared" si="551"/>
        <v>1.8595041322314022E-2</v>
      </c>
      <c r="P3897" s="3">
        <f t="shared" si="543"/>
        <v>1.6494696652719562E-2</v>
      </c>
      <c r="Q3897" s="2">
        <f t="shared" si="552"/>
        <v>0</v>
      </c>
      <c r="U3897" s="2">
        <f t="shared" si="544"/>
        <v>1.6494696652719562E-2</v>
      </c>
      <c r="V3897" s="2">
        <f t="shared" si="548"/>
        <v>0</v>
      </c>
      <c r="Z3897" s="1">
        <f t="shared" si="545"/>
        <v>24.349999999999998</v>
      </c>
      <c r="AC3897" s="1" t="str">
        <f t="shared" si="546"/>
        <v>N</v>
      </c>
    </row>
    <row r="3898" spans="1:29" x14ac:dyDescent="0.25">
      <c r="A3898" s="1">
        <v>20190103</v>
      </c>
      <c r="B3898" s="1">
        <v>2390</v>
      </c>
      <c r="C3898" s="1" t="s">
        <v>62</v>
      </c>
      <c r="D3898" s="1">
        <v>5.67</v>
      </c>
      <c r="E3898" s="1">
        <v>11.15</v>
      </c>
      <c r="F3898" s="1">
        <v>11.3</v>
      </c>
      <c r="G3898" s="1">
        <v>12.15</v>
      </c>
      <c r="H3898" s="1">
        <v>11.05</v>
      </c>
      <c r="I3898" s="1">
        <v>12.1</v>
      </c>
      <c r="J3898" s="1">
        <f>CEILING(E3898*0.9,LOOKUP(E3898*0.9,{0,10,50,100,500},{0.01,0.05,0.1,0.5,1}))</f>
        <v>10.050000000000001</v>
      </c>
      <c r="K3898" s="1">
        <f>CEILING(E3898*0.915,LOOKUP(E3898*0.915,{0,10,50,100,500},{0.01,0.05,0.1,0.5,1}))</f>
        <v>10.25</v>
      </c>
      <c r="L3898" s="1">
        <f>FLOOR(E3898*1.1,LOOKUP(E3898*1.1,{0,10,50,100,500},{0.01,0.05,0.1,0.5,1}))</f>
        <v>12.25</v>
      </c>
      <c r="M3898" s="1">
        <f t="shared" si="549"/>
        <v>12</v>
      </c>
      <c r="N3898" s="2">
        <f t="shared" si="550"/>
        <v>1.345291479820631E-2</v>
      </c>
      <c r="O3898" s="2">
        <f t="shared" si="551"/>
        <v>8.9686098654708515E-2</v>
      </c>
      <c r="P3898" s="3">
        <f t="shared" si="543"/>
        <v>-6.0520558333333391E-2</v>
      </c>
      <c r="Q3898" s="2">
        <f t="shared" si="552"/>
        <v>-6.0520558333333391E-2</v>
      </c>
      <c r="U3898" s="2">
        <f t="shared" si="544"/>
        <v>-6.0520558333333391E-2</v>
      </c>
      <c r="V3898" s="2">
        <f t="shared" si="548"/>
        <v>-6.0520558333333391E-2</v>
      </c>
      <c r="Z3898" s="1">
        <f t="shared" si="545"/>
        <v>11.3</v>
      </c>
      <c r="AC3898" s="1" t="str">
        <f t="shared" si="546"/>
        <v>N</v>
      </c>
    </row>
    <row r="3899" spans="1:29" x14ac:dyDescent="0.25">
      <c r="A3899" s="1">
        <v>20190103</v>
      </c>
      <c r="B3899" s="1">
        <v>1784</v>
      </c>
      <c r="C3899" s="1" t="s">
        <v>181</v>
      </c>
      <c r="D3899" s="1">
        <v>5.47</v>
      </c>
      <c r="E3899" s="1">
        <v>27.2</v>
      </c>
      <c r="F3899" s="1">
        <v>27.2</v>
      </c>
      <c r="G3899" s="1">
        <v>28.95</v>
      </c>
      <c r="H3899" s="1">
        <v>26.75</v>
      </c>
      <c r="I3899" s="1">
        <v>28.95</v>
      </c>
      <c r="J3899" s="1">
        <f>CEILING(E3899*0.9,LOOKUP(E3899*0.9,{0,10,50,100,500},{0.01,0.05,0.1,0.5,1}))</f>
        <v>24.5</v>
      </c>
      <c r="K3899" s="1">
        <f>CEILING(E3899*0.915,LOOKUP(E3899*0.915,{0,10,50,100,500},{0.01,0.05,0.1,0.5,1}))</f>
        <v>24.900000000000002</v>
      </c>
      <c r="L3899" s="1">
        <f>FLOOR(E3899*1.1,LOOKUP(E3899*1.1,{0,10,50,100,500},{0.01,0.05,0.1,0.5,1}))</f>
        <v>29.900000000000002</v>
      </c>
      <c r="M3899" s="1">
        <f t="shared" si="549"/>
        <v>29.650000000000002</v>
      </c>
      <c r="N3899" s="2">
        <f t="shared" si="550"/>
        <v>0</v>
      </c>
      <c r="O3899" s="2">
        <f t="shared" si="551"/>
        <v>6.4338235294117654E-2</v>
      </c>
      <c r="P3899" s="3">
        <f t="shared" si="543"/>
        <v>-5.746074956822117E-2</v>
      </c>
      <c r="Q3899" s="2">
        <f t="shared" si="552"/>
        <v>-0.11798130790155456</v>
      </c>
      <c r="U3899" s="2">
        <f t="shared" si="544"/>
        <v>-5.746074956822117E-2</v>
      </c>
      <c r="V3899" s="2">
        <f t="shared" si="548"/>
        <v>-0.11798130790155456</v>
      </c>
      <c r="Z3899" s="1">
        <f t="shared" si="545"/>
        <v>27.349999999999998</v>
      </c>
      <c r="AC3899" s="1" t="str">
        <f t="shared" si="546"/>
        <v>N</v>
      </c>
    </row>
    <row r="3900" spans="1:29" x14ac:dyDescent="0.25">
      <c r="A3900" s="1">
        <v>20190103</v>
      </c>
      <c r="B3900" s="1">
        <v>1515</v>
      </c>
      <c r="C3900" s="1" t="s">
        <v>179</v>
      </c>
      <c r="D3900" s="1">
        <v>5.44</v>
      </c>
      <c r="E3900" s="1">
        <v>73.900000000000006</v>
      </c>
      <c r="F3900" s="1">
        <v>73</v>
      </c>
      <c r="G3900" s="1">
        <v>73.3</v>
      </c>
      <c r="H3900" s="1">
        <v>71</v>
      </c>
      <c r="I3900" s="1">
        <v>71.3</v>
      </c>
      <c r="J3900" s="1">
        <f>CEILING(E3900*0.9,LOOKUP(E3900*0.9,{0,10,50,100,500},{0.01,0.05,0.1,0.5,1}))</f>
        <v>66.600000000000009</v>
      </c>
      <c r="K3900" s="1">
        <f>CEILING(E3900*0.915,LOOKUP(E3900*0.915,{0,10,50,100,500},{0.01,0.05,0.1,0.5,1}))</f>
        <v>67.7</v>
      </c>
      <c r="L3900" s="1">
        <f>FLOOR(E3900*1.1,LOOKUP(E3900*1.1,{0,10,50,100,500},{0.01,0.05,0.1,0.5,1}))</f>
        <v>81.2</v>
      </c>
      <c r="M3900" s="1">
        <f t="shared" si="549"/>
        <v>80.7</v>
      </c>
      <c r="N3900" s="2">
        <f t="shared" si="550"/>
        <v>-1.2178619756427681E-2</v>
      </c>
      <c r="O3900" s="2">
        <f t="shared" si="551"/>
        <v>-8.1190798376185175E-3</v>
      </c>
      <c r="P3900" s="3">
        <f t="shared" si="543"/>
        <v>0</v>
      </c>
      <c r="Q3900" s="2">
        <f t="shared" si="552"/>
        <v>-0.11798130790155456</v>
      </c>
      <c r="U3900" s="2">
        <f t="shared" si="544"/>
        <v>0</v>
      </c>
      <c r="V3900" s="2">
        <f t="shared" si="548"/>
        <v>-0.11798130790155456</v>
      </c>
      <c r="Z3900" s="1">
        <f t="shared" si="545"/>
        <v>74.2</v>
      </c>
      <c r="AC3900" s="1" t="str">
        <f t="shared" si="546"/>
        <v>N</v>
      </c>
    </row>
    <row r="3901" spans="1:29" x14ac:dyDescent="0.25">
      <c r="A3901" s="1">
        <v>20190103</v>
      </c>
      <c r="B3901" s="1">
        <v>3176</v>
      </c>
      <c r="C3901" s="1" t="s">
        <v>439</v>
      </c>
      <c r="D3901" s="1">
        <v>3.75</v>
      </c>
      <c r="E3901" s="1">
        <v>48.5</v>
      </c>
      <c r="F3901" s="1">
        <v>47.5</v>
      </c>
      <c r="G3901" s="1">
        <v>52.3</v>
      </c>
      <c r="H3901" s="1">
        <v>47.3</v>
      </c>
      <c r="I3901" s="1">
        <v>52</v>
      </c>
      <c r="J3901" s="1">
        <f>CEILING(E3901*0.9,LOOKUP(E3901*0.9,{0,10,50,100,500},{0.01,0.05,0.1,0.5,1}))</f>
        <v>43.650000000000006</v>
      </c>
      <c r="K3901" s="1">
        <f>CEILING(E3901*0.915,LOOKUP(E3901*0.915,{0,10,50,100,500},{0.01,0.05,0.1,0.5,1}))</f>
        <v>44.400000000000006</v>
      </c>
      <c r="L3901" s="1">
        <f>FLOOR(E3901*1.1,LOOKUP(E3901*1.1,{0,10,50,100,500},{0.01,0.05,0.1,0.5,1}))</f>
        <v>53.300000000000004</v>
      </c>
      <c r="M3901" s="1">
        <f t="shared" si="549"/>
        <v>52.800000000000004</v>
      </c>
      <c r="N3901" s="2">
        <f t="shared" si="550"/>
        <v>-2.0618556701030927E-2</v>
      </c>
      <c r="O3901" s="2">
        <f t="shared" si="551"/>
        <v>7.8350515463917469E-2</v>
      </c>
      <c r="P3901" s="3">
        <f t="shared" si="543"/>
        <v>-6.6598737500000116E-2</v>
      </c>
      <c r="Q3901" s="2">
        <f t="shared" si="552"/>
        <v>-0.18458004540155468</v>
      </c>
      <c r="U3901" s="2">
        <f t="shared" si="544"/>
        <v>-6.6598737500000116E-2</v>
      </c>
      <c r="V3901" s="2">
        <f t="shared" si="548"/>
        <v>-0.18458004540155468</v>
      </c>
      <c r="Z3901" s="1">
        <f t="shared" si="545"/>
        <v>48.65</v>
      </c>
      <c r="AC3901" s="1" t="str">
        <f t="shared" si="546"/>
        <v>N</v>
      </c>
    </row>
    <row r="3902" spans="1:29" x14ac:dyDescent="0.25">
      <c r="A3902" s="1">
        <v>20190103</v>
      </c>
      <c r="B3902" s="1">
        <v>1786</v>
      </c>
      <c r="C3902" s="1" t="s">
        <v>412</v>
      </c>
      <c r="D3902" s="1">
        <v>3.65</v>
      </c>
      <c r="E3902" s="1">
        <v>68</v>
      </c>
      <c r="F3902" s="1">
        <v>68.5</v>
      </c>
      <c r="G3902" s="1">
        <v>70.400000000000006</v>
      </c>
      <c r="H3902" s="1">
        <v>68.2</v>
      </c>
      <c r="I3902" s="1">
        <v>69</v>
      </c>
      <c r="J3902" s="1">
        <f>CEILING(E3902*0.9,LOOKUP(E3902*0.9,{0,10,50,100,500},{0.01,0.05,0.1,0.5,1}))</f>
        <v>61.2</v>
      </c>
      <c r="K3902" s="1">
        <f>CEILING(E3902*0.915,LOOKUP(E3902*0.915,{0,10,50,100,500},{0.01,0.05,0.1,0.5,1}))</f>
        <v>62.300000000000004</v>
      </c>
      <c r="L3902" s="1">
        <f>FLOOR(E3902*1.1,LOOKUP(E3902*1.1,{0,10,50,100,500},{0.01,0.05,0.1,0.5,1}))</f>
        <v>74.8</v>
      </c>
      <c r="M3902" s="1">
        <f t="shared" si="549"/>
        <v>74.3</v>
      </c>
      <c r="N3902" s="2">
        <f t="shared" si="550"/>
        <v>7.3529411764705881E-3</v>
      </c>
      <c r="O3902" s="2">
        <f t="shared" si="551"/>
        <v>3.5294117647058906E-2</v>
      </c>
      <c r="P3902" s="3">
        <f t="shared" si="543"/>
        <v>-9.5306159420289298E-3</v>
      </c>
      <c r="Q3902" s="2">
        <f t="shared" si="552"/>
        <v>-0.1941106613435836</v>
      </c>
      <c r="U3902" s="2">
        <f t="shared" si="544"/>
        <v>-9.5306159420289298E-3</v>
      </c>
      <c r="V3902" s="2">
        <f t="shared" si="548"/>
        <v>-0.1941106613435836</v>
      </c>
      <c r="Z3902" s="1">
        <f t="shared" si="545"/>
        <v>68.3</v>
      </c>
      <c r="AC3902" s="1" t="str">
        <f t="shared" si="546"/>
        <v>N</v>
      </c>
    </row>
    <row r="3903" spans="1:29" x14ac:dyDescent="0.25">
      <c r="A3903" s="1">
        <v>20190103</v>
      </c>
      <c r="B3903" s="1">
        <v>5457</v>
      </c>
      <c r="C3903" s="1" t="s">
        <v>117</v>
      </c>
      <c r="D3903" s="1">
        <v>2.57</v>
      </c>
      <c r="E3903" s="1">
        <v>57.5</v>
      </c>
      <c r="F3903" s="1">
        <v>56.9</v>
      </c>
      <c r="G3903" s="1">
        <v>56.9</v>
      </c>
      <c r="H3903" s="1">
        <v>54.6</v>
      </c>
      <c r="I3903" s="1">
        <v>56.9</v>
      </c>
      <c r="J3903" s="1">
        <f>CEILING(E3903*0.9,LOOKUP(E3903*0.9,{0,10,50,100,500},{0.01,0.05,0.1,0.5,1}))</f>
        <v>51.800000000000004</v>
      </c>
      <c r="K3903" s="1">
        <f>CEILING(E3903*0.915,LOOKUP(E3903*0.915,{0,10,50,100,500},{0.01,0.05,0.1,0.5,1}))</f>
        <v>52.7</v>
      </c>
      <c r="L3903" s="1">
        <f>FLOOR(E3903*1.1,LOOKUP(E3903*1.1,{0,10,50,100,500},{0.01,0.05,0.1,0.5,1}))</f>
        <v>63.2</v>
      </c>
      <c r="M3903" s="1">
        <f t="shared" si="549"/>
        <v>62.7</v>
      </c>
      <c r="N3903" s="2">
        <f t="shared" si="550"/>
        <v>-1.0434782608695677E-2</v>
      </c>
      <c r="O3903" s="2">
        <f t="shared" si="551"/>
        <v>-1.0434782608695677E-2</v>
      </c>
      <c r="P3903" s="3">
        <f t="shared" si="543"/>
        <v>0</v>
      </c>
      <c r="Q3903" s="2">
        <f t="shared" si="552"/>
        <v>-0.1941106613435836</v>
      </c>
      <c r="U3903" s="2">
        <f t="shared" si="544"/>
        <v>0</v>
      </c>
      <c r="V3903" s="2">
        <f t="shared" si="548"/>
        <v>-0.1941106613435836</v>
      </c>
      <c r="Z3903" s="1">
        <f t="shared" si="545"/>
        <v>57.8</v>
      </c>
      <c r="AC3903" s="1" t="str">
        <f t="shared" si="546"/>
        <v>N</v>
      </c>
    </row>
    <row r="3904" spans="1:29" x14ac:dyDescent="0.25">
      <c r="A3904" s="1">
        <v>20190104</v>
      </c>
      <c r="B3904" s="1">
        <v>3234</v>
      </c>
      <c r="C3904" s="1" t="s">
        <v>21</v>
      </c>
      <c r="D3904" s="1">
        <v>17.899999999999999</v>
      </c>
      <c r="E3904" s="1">
        <v>34.200000000000003</v>
      </c>
      <c r="F3904" s="1">
        <v>34.85</v>
      </c>
      <c r="G3904" s="1">
        <v>37.6</v>
      </c>
      <c r="H3904" s="1">
        <v>34.85</v>
      </c>
      <c r="I3904" s="1">
        <v>37.4</v>
      </c>
      <c r="J3904" s="1">
        <f>CEILING(E3904*0.9,LOOKUP(E3904*0.9,{0,10,50,100,500},{0.01,0.05,0.1,0.5,1}))</f>
        <v>30.8</v>
      </c>
      <c r="K3904" s="1">
        <f>CEILING(E3904*0.915,LOOKUP(E3904*0.915,{0,10,50,100,500},{0.01,0.05,0.1,0.5,1}))</f>
        <v>31.3</v>
      </c>
      <c r="L3904" s="1">
        <f>FLOOR(E3904*1.1,LOOKUP(E3904*1.1,{0,10,50,100,500},{0.01,0.05,0.1,0.5,1}))</f>
        <v>37.6</v>
      </c>
      <c r="M3904" s="1">
        <f t="shared" si="549"/>
        <v>37.35</v>
      </c>
      <c r="N3904" s="2">
        <f t="shared" si="550"/>
        <v>1.9005847953216332E-2</v>
      </c>
      <c r="O3904" s="2">
        <f t="shared" si="551"/>
        <v>9.9415204678362526E-2</v>
      </c>
      <c r="P3904" s="3">
        <f t="shared" si="543"/>
        <v>-6.9105295850067014E-2</v>
      </c>
      <c r="Q3904" s="2">
        <f t="shared" si="552"/>
        <v>-0.2632159571936506</v>
      </c>
      <c r="U3904" s="2">
        <f t="shared" si="544"/>
        <v>-6.9105295850067014E-2</v>
      </c>
      <c r="V3904" s="2">
        <f t="shared" si="548"/>
        <v>-0.2632159571936506</v>
      </c>
      <c r="Z3904" s="1">
        <f t="shared" si="545"/>
        <v>34.35</v>
      </c>
      <c r="AC3904" s="1" t="str">
        <f t="shared" si="546"/>
        <v>N</v>
      </c>
    </row>
    <row r="3905" spans="1:29" x14ac:dyDescent="0.25">
      <c r="A3905" s="1">
        <v>20190104</v>
      </c>
      <c r="B3905" s="1">
        <v>2375</v>
      </c>
      <c r="C3905" s="1" t="s">
        <v>44</v>
      </c>
      <c r="D3905" s="1">
        <v>11.86</v>
      </c>
      <c r="E3905" s="1">
        <v>39</v>
      </c>
      <c r="F3905" s="1">
        <v>40.4</v>
      </c>
      <c r="G3905" s="1">
        <v>40.4</v>
      </c>
      <c r="H3905" s="1">
        <v>39.5</v>
      </c>
      <c r="I3905" s="1">
        <v>39.65</v>
      </c>
      <c r="J3905" s="1">
        <f>CEILING(E3905*0.9,LOOKUP(E3905*0.9,{0,10,50,100,500},{0.01,0.05,0.1,0.5,1}))</f>
        <v>35.1</v>
      </c>
      <c r="K3905" s="1">
        <f>CEILING(E3905*0.915,LOOKUP(E3905*0.915,{0,10,50,100,500},{0.01,0.05,0.1,0.5,1}))</f>
        <v>35.700000000000003</v>
      </c>
      <c r="L3905" s="1">
        <f>FLOOR(E3905*1.1,LOOKUP(E3905*1.1,{0,10,50,100,500},{0.01,0.05,0.1,0.5,1}))</f>
        <v>42.900000000000006</v>
      </c>
      <c r="M3905" s="1">
        <f t="shared" si="549"/>
        <v>42.650000000000006</v>
      </c>
      <c r="N3905" s="2">
        <f t="shared" si="550"/>
        <v>3.589743589743586E-2</v>
      </c>
      <c r="O3905" s="2">
        <f t="shared" si="551"/>
        <v>3.589743589743586E-2</v>
      </c>
      <c r="P3905" s="3">
        <f t="shared" si="543"/>
        <v>1.6581590163934463E-2</v>
      </c>
      <c r="Q3905" s="2">
        <f t="shared" si="552"/>
        <v>-0.24663436702971614</v>
      </c>
      <c r="U3905" s="2">
        <f t="shared" si="544"/>
        <v>1.6581590163934463E-2</v>
      </c>
      <c r="V3905" s="2">
        <f t="shared" si="548"/>
        <v>-0.24663436702971614</v>
      </c>
      <c r="Z3905" s="1">
        <f t="shared" si="545"/>
        <v>39.15</v>
      </c>
      <c r="AC3905" s="1" t="str">
        <f t="shared" si="546"/>
        <v>N</v>
      </c>
    </row>
    <row r="3906" spans="1:29" x14ac:dyDescent="0.25">
      <c r="A3906" s="1">
        <v>20190104</v>
      </c>
      <c r="B3906" s="1">
        <v>6426</v>
      </c>
      <c r="C3906" s="1" t="s">
        <v>142</v>
      </c>
      <c r="D3906" s="1">
        <v>10.7</v>
      </c>
      <c r="E3906" s="1">
        <v>77.8</v>
      </c>
      <c r="F3906" s="1">
        <v>77.8</v>
      </c>
      <c r="G3906" s="1">
        <v>79.8</v>
      </c>
      <c r="H3906" s="1">
        <v>77</v>
      </c>
      <c r="I3906" s="1">
        <v>79.7</v>
      </c>
      <c r="J3906" s="1">
        <f>CEILING(E3906*0.9,LOOKUP(E3906*0.9,{0,10,50,100,500},{0.01,0.05,0.1,0.5,1}))</f>
        <v>70.100000000000009</v>
      </c>
      <c r="K3906" s="1">
        <f>CEILING(E3906*0.915,LOOKUP(E3906*0.915,{0,10,50,100,500},{0.01,0.05,0.1,0.5,1}))</f>
        <v>71.2</v>
      </c>
      <c r="L3906" s="1">
        <f>FLOOR(E3906*1.1,LOOKUP(E3906*1.1,{0,10,50,100,500},{0.01,0.05,0.1,0.5,1}))</f>
        <v>85.5</v>
      </c>
      <c r="M3906" s="1">
        <f t="shared" si="549"/>
        <v>85</v>
      </c>
      <c r="N3906" s="2">
        <f t="shared" si="550"/>
        <v>0</v>
      </c>
      <c r="O3906" s="2">
        <f t="shared" si="551"/>
        <v>2.570694087403599E-2</v>
      </c>
      <c r="P3906" s="3">
        <f t="shared" si="543"/>
        <v>-2.2335159347553438E-2</v>
      </c>
      <c r="Q3906" s="2">
        <f t="shared" si="552"/>
        <v>-0.26896952637726956</v>
      </c>
      <c r="U3906" s="2">
        <f t="shared" si="544"/>
        <v>-2.2335159347553438E-2</v>
      </c>
      <c r="V3906" s="2">
        <f t="shared" si="548"/>
        <v>-0.26896952637726956</v>
      </c>
      <c r="Z3906" s="1">
        <f t="shared" si="545"/>
        <v>78.099999999999994</v>
      </c>
      <c r="AC3906" s="1" t="str">
        <f t="shared" si="546"/>
        <v>N</v>
      </c>
    </row>
    <row r="3907" spans="1:29" x14ac:dyDescent="0.25">
      <c r="A3907" s="1">
        <v>20190104</v>
      </c>
      <c r="B3907" s="1">
        <v>2390</v>
      </c>
      <c r="C3907" s="1" t="s">
        <v>62</v>
      </c>
      <c r="D3907" s="1">
        <v>6.96</v>
      </c>
      <c r="E3907" s="1">
        <v>12.1</v>
      </c>
      <c r="F3907" s="1">
        <v>12.3</v>
      </c>
      <c r="G3907" s="1">
        <v>12.45</v>
      </c>
      <c r="H3907" s="1">
        <v>11.8</v>
      </c>
      <c r="I3907" s="1">
        <v>11.95</v>
      </c>
      <c r="J3907" s="1">
        <f>CEILING(E3907*0.9,LOOKUP(E3907*0.9,{0,10,50,100,500},{0.01,0.05,0.1,0.5,1}))</f>
        <v>10.9</v>
      </c>
      <c r="K3907" s="1">
        <f>CEILING(E3907*0.915,LOOKUP(E3907*0.915,{0,10,50,100,500},{0.01,0.05,0.1,0.5,1}))</f>
        <v>11.100000000000001</v>
      </c>
      <c r="L3907" s="1">
        <f>FLOOR(E3907*1.1,LOOKUP(E3907*1.1,{0,10,50,100,500},{0.01,0.05,0.1,0.5,1}))</f>
        <v>13.3</v>
      </c>
      <c r="M3907" s="1">
        <f t="shared" si="549"/>
        <v>13.05</v>
      </c>
      <c r="N3907" s="2">
        <f t="shared" si="550"/>
        <v>1.6528925619834798E-2</v>
      </c>
      <c r="O3907" s="2">
        <f t="shared" si="551"/>
        <v>2.8925619834710717E-2</v>
      </c>
      <c r="P3907" s="3">
        <f t="shared" ref="P3907:P3970" si="553">IF(F3907&lt;Z3907,IF(G3907&lt;Z3907,0,IF(G3907&gt;=M3907,(Z3907-M3907*$AA$2-Z3907*0.0015-Z3907*$AA$4)/M3907,IF(H3907&lt;=K3907,(Z3907-K3907*$AA$2-Z3907*0.0015-Z3907*$AA$4)/K3907,(Z3907-I3907*$AA$2-Z3907*0.0015-Z3907*$AA$4)/I3907))),IF(G3907&gt;=M3907,(F3907-M3907*$AA$2-F3907*0.0015-F3907*$AA$4)/M3907,IF(H3907&lt;=K3907,(F3907-K3907*$AA$2-F3907*0.0015-F3907*$AA$4)/K3907,(F3907-I3907*$AA$2-F3907*0.0015-F3907*$AA$4)/I3907)))</f>
        <v>2.693508368200841E-2</v>
      </c>
      <c r="Q3907" s="2">
        <f t="shared" si="552"/>
        <v>-0.24203444269526114</v>
      </c>
      <c r="U3907" s="2">
        <f t="shared" ref="U3907:U3970" si="554">IF(G3907=Z3907,0,IF(F3907&lt;Z3907,IF(G3907&lt;Z3907,0,IF(G3907&gt;=M3907,(Z3907-M3907*$AA$2-Z3907*0.0015-Z3907*$AA$4)/M3907,IF(H3907&lt;=K3907,(Z3907-K3907*$AA$2-Z3907*0.0015-Z3907*$AA$4)/K3907,(Z3907-I3907*$AA$2-Z3907*0.0015-Z3907*$AA$4)/I3907))),IF(G3907&gt;=M3907,(F3907-M3907*$AA$2-F3907*0.0015-F3907*$AA$4)/M3907,IF(H3907&lt;=K3907,(F3907-K3907*$AA$2-F3907*0.0015-F3907*$AA$4)/K3907,(F3907-I3907*$AA$2-F3907*0.0015-F3907*$AA$4)/I3907))))</f>
        <v>2.693508368200841E-2</v>
      </c>
      <c r="V3907" s="2">
        <f t="shared" si="548"/>
        <v>-0.24203444269526114</v>
      </c>
      <c r="Z3907" s="1">
        <f t="shared" ref="Z3907:Z3970" si="555">IF(E3907&lt;10,E3907+(0.01*$Y$2),IF(E3907&lt;50,E3907+(0.05*$Y$2),IF(E3907&lt;100,E3907+(0.1*$Y$2),IF(E3907&lt;500,E3907+(0.5*$Y$2),IF(E3907&lt;1000,E3907+(1*$Y$2),0)))))</f>
        <v>12.25</v>
      </c>
      <c r="AC3907" s="1" t="str">
        <f t="shared" ref="AC3907:AC3970" si="556">IF(Z3907=G3907,"Y","N")</f>
        <v>N</v>
      </c>
    </row>
    <row r="3908" spans="1:29" x14ac:dyDescent="0.25">
      <c r="A3908" s="1">
        <v>20190104</v>
      </c>
      <c r="B3908" s="1">
        <v>6153</v>
      </c>
      <c r="C3908" s="1" t="s">
        <v>195</v>
      </c>
      <c r="D3908" s="1">
        <v>6.1</v>
      </c>
      <c r="E3908" s="1">
        <v>24.45</v>
      </c>
      <c r="F3908" s="1">
        <v>25.5</v>
      </c>
      <c r="G3908" s="1">
        <v>25.6</v>
      </c>
      <c r="H3908" s="1">
        <v>24.6</v>
      </c>
      <c r="I3908" s="1">
        <v>24.95</v>
      </c>
      <c r="J3908" s="1">
        <f>CEILING(E3908*0.9,LOOKUP(E3908*0.9,{0,10,50,100,500},{0.01,0.05,0.1,0.5,1}))</f>
        <v>22.05</v>
      </c>
      <c r="K3908" s="1">
        <f>CEILING(E3908*0.915,LOOKUP(E3908*0.915,{0,10,50,100,500},{0.01,0.05,0.1,0.5,1}))</f>
        <v>22.400000000000002</v>
      </c>
      <c r="L3908" s="1">
        <f>FLOOR(E3908*1.1,LOOKUP(E3908*1.1,{0,10,50,100,500},{0.01,0.05,0.1,0.5,1}))</f>
        <v>26.85</v>
      </c>
      <c r="M3908" s="1">
        <f t="shared" si="549"/>
        <v>26.6</v>
      </c>
      <c r="N3908" s="2">
        <f t="shared" si="550"/>
        <v>4.2944785276073649E-2</v>
      </c>
      <c r="O3908" s="2">
        <f t="shared" si="551"/>
        <v>4.7034764826175961E-2</v>
      </c>
      <c r="P3908" s="3">
        <f t="shared" si="553"/>
        <v>1.970422645290576E-2</v>
      </c>
      <c r="Q3908" s="2">
        <f t="shared" si="552"/>
        <v>-0.22233021624235538</v>
      </c>
      <c r="U3908" s="2">
        <f t="shared" si="554"/>
        <v>1.970422645290576E-2</v>
      </c>
      <c r="V3908" s="2">
        <f t="shared" ref="V3908:V3971" si="557">IF(V3907+U3908&gt;0,0,U3908+V3907)</f>
        <v>-0.22233021624235538</v>
      </c>
      <c r="Z3908" s="1">
        <f t="shared" si="555"/>
        <v>24.599999999999998</v>
      </c>
      <c r="AC3908" s="1" t="str">
        <f t="shared" si="556"/>
        <v>N</v>
      </c>
    </row>
    <row r="3909" spans="1:29" x14ac:dyDescent="0.25">
      <c r="A3909" s="1">
        <v>20190104</v>
      </c>
      <c r="B3909" s="1">
        <v>4119</v>
      </c>
      <c r="C3909" s="1" t="s">
        <v>51</v>
      </c>
      <c r="D3909" s="1">
        <v>5.98</v>
      </c>
      <c r="E3909" s="1">
        <v>76.5</v>
      </c>
      <c r="F3909" s="1">
        <v>79.2</v>
      </c>
      <c r="G3909" s="1">
        <v>79.2</v>
      </c>
      <c r="H3909" s="1">
        <v>76.400000000000006</v>
      </c>
      <c r="I3909" s="1">
        <v>77.3</v>
      </c>
      <c r="J3909" s="1">
        <f>CEILING(E3909*0.9,LOOKUP(E3909*0.9,{0,10,50,100,500},{0.01,0.05,0.1,0.5,1}))</f>
        <v>68.900000000000006</v>
      </c>
      <c r="K3909" s="1">
        <f>CEILING(E3909*0.915,LOOKUP(E3909*0.915,{0,10,50,100,500},{0.01,0.05,0.1,0.5,1}))</f>
        <v>70</v>
      </c>
      <c r="L3909" s="1">
        <f>FLOOR(E3909*1.1,LOOKUP(E3909*1.1,{0,10,50,100,500},{0.01,0.05,0.1,0.5,1}))</f>
        <v>84.100000000000009</v>
      </c>
      <c r="M3909" s="1">
        <f t="shared" si="549"/>
        <v>83.600000000000009</v>
      </c>
      <c r="N3909" s="2">
        <f t="shared" si="550"/>
        <v>3.5294117647058858E-2</v>
      </c>
      <c r="O3909" s="2">
        <f t="shared" si="551"/>
        <v>3.5294117647058858E-2</v>
      </c>
      <c r="P3909" s="3">
        <f t="shared" si="553"/>
        <v>2.2234883570504498E-2</v>
      </c>
      <c r="Q3909" s="2">
        <f t="shared" si="552"/>
        <v>-0.2000953326718509</v>
      </c>
      <c r="U3909" s="2">
        <f t="shared" si="554"/>
        <v>2.2234883570504498E-2</v>
      </c>
      <c r="V3909" s="2">
        <f t="shared" si="557"/>
        <v>-0.2000953326718509</v>
      </c>
      <c r="Z3909" s="1">
        <f t="shared" si="555"/>
        <v>76.8</v>
      </c>
      <c r="AC3909" s="1" t="str">
        <f t="shared" si="556"/>
        <v>N</v>
      </c>
    </row>
    <row r="3910" spans="1:29" x14ac:dyDescent="0.25">
      <c r="A3910" s="1">
        <v>20190104</v>
      </c>
      <c r="B3910" s="1">
        <v>3041</v>
      </c>
      <c r="C3910" s="1" t="s">
        <v>108</v>
      </c>
      <c r="D3910" s="1">
        <v>4.6900000000000004</v>
      </c>
      <c r="E3910" s="1">
        <v>11.7</v>
      </c>
      <c r="F3910" s="1">
        <v>12</v>
      </c>
      <c r="G3910" s="1">
        <v>12.05</v>
      </c>
      <c r="H3910" s="1">
        <v>11.7</v>
      </c>
      <c r="I3910" s="1">
        <v>11.95</v>
      </c>
      <c r="J3910" s="1">
        <f>CEILING(E3910*0.9,LOOKUP(E3910*0.9,{0,10,50,100,500},{0.01,0.05,0.1,0.5,1}))</f>
        <v>10.55</v>
      </c>
      <c r="K3910" s="1">
        <f>CEILING(E3910*0.915,LOOKUP(E3910*0.915,{0,10,50,100,500},{0.01,0.05,0.1,0.5,1}))</f>
        <v>10.75</v>
      </c>
      <c r="L3910" s="1">
        <f>FLOOR(E3910*1.1,LOOKUP(E3910*1.1,{0,10,50,100,500},{0.01,0.05,0.1,0.5,1}))</f>
        <v>12.850000000000001</v>
      </c>
      <c r="M3910" s="1">
        <f t="shared" si="549"/>
        <v>12.600000000000001</v>
      </c>
      <c r="N3910" s="2">
        <f t="shared" si="550"/>
        <v>2.5641025641025703E-2</v>
      </c>
      <c r="O3910" s="2">
        <f t="shared" si="551"/>
        <v>2.9914529914530037E-2</v>
      </c>
      <c r="P3910" s="3">
        <f t="shared" si="553"/>
        <v>1.8781548117154643E-3</v>
      </c>
      <c r="Q3910" s="2">
        <f t="shared" si="552"/>
        <v>-0.19821717786013543</v>
      </c>
      <c r="U3910" s="2">
        <f t="shared" si="554"/>
        <v>1.8781548117154643E-3</v>
      </c>
      <c r="V3910" s="2">
        <f t="shared" si="557"/>
        <v>-0.19821717786013543</v>
      </c>
      <c r="Z3910" s="1">
        <f t="shared" si="555"/>
        <v>11.85</v>
      </c>
      <c r="AC3910" s="1" t="str">
        <f t="shared" si="556"/>
        <v>N</v>
      </c>
    </row>
    <row r="3911" spans="1:29" x14ac:dyDescent="0.25">
      <c r="A3911" s="1">
        <v>20190104</v>
      </c>
      <c r="B3911" s="1">
        <v>6104</v>
      </c>
      <c r="C3911" s="1" t="s">
        <v>30</v>
      </c>
      <c r="D3911" s="1">
        <v>4.43</v>
      </c>
      <c r="E3911" s="1">
        <v>33.450000000000003</v>
      </c>
      <c r="F3911" s="1">
        <v>35.799999999999997</v>
      </c>
      <c r="G3911" s="1">
        <v>35.9</v>
      </c>
      <c r="H3911" s="1">
        <v>33.85</v>
      </c>
      <c r="I3911" s="1">
        <v>34.1</v>
      </c>
      <c r="J3911" s="1">
        <f>CEILING(E3911*0.9,LOOKUP(E3911*0.9,{0,10,50,100,500},{0.01,0.05,0.1,0.5,1}))</f>
        <v>30.150000000000002</v>
      </c>
      <c r="K3911" s="1">
        <f>CEILING(E3911*0.915,LOOKUP(E3911*0.915,{0,10,50,100,500},{0.01,0.05,0.1,0.5,1}))</f>
        <v>30.650000000000002</v>
      </c>
      <c r="L3911" s="1">
        <f>FLOOR(E3911*1.1,LOOKUP(E3911*1.1,{0,10,50,100,500},{0.01,0.05,0.1,0.5,1}))</f>
        <v>36.75</v>
      </c>
      <c r="M3911" s="1">
        <f t="shared" si="549"/>
        <v>36.5</v>
      </c>
      <c r="N3911" s="2">
        <f t="shared" si="550"/>
        <v>7.0254110612854831E-2</v>
      </c>
      <c r="O3911" s="2">
        <f t="shared" si="551"/>
        <v>7.3243647234678494E-2</v>
      </c>
      <c r="P3911" s="3">
        <f t="shared" si="553"/>
        <v>4.7460700879765214E-2</v>
      </c>
      <c r="Q3911" s="2">
        <f t="shared" si="552"/>
        <v>-0.1507564769803702</v>
      </c>
      <c r="U3911" s="2">
        <f t="shared" si="554"/>
        <v>4.7460700879765214E-2</v>
      </c>
      <c r="V3911" s="2">
        <f t="shared" si="557"/>
        <v>-0.1507564769803702</v>
      </c>
      <c r="Z3911" s="1">
        <f t="shared" si="555"/>
        <v>33.6</v>
      </c>
      <c r="AC3911" s="1" t="str">
        <f t="shared" si="556"/>
        <v>N</v>
      </c>
    </row>
    <row r="3912" spans="1:29" x14ac:dyDescent="0.25">
      <c r="A3912" s="1">
        <v>20190107</v>
      </c>
      <c r="B3912" s="1">
        <v>6426</v>
      </c>
      <c r="C3912" s="1" t="s">
        <v>142</v>
      </c>
      <c r="D3912" s="1">
        <v>9.49</v>
      </c>
      <c r="E3912" s="1">
        <v>79.7</v>
      </c>
      <c r="F3912" s="1">
        <v>80</v>
      </c>
      <c r="G3912" s="1">
        <v>87.6</v>
      </c>
      <c r="H3912" s="1">
        <v>80</v>
      </c>
      <c r="I3912" s="1">
        <v>87.6</v>
      </c>
      <c r="J3912" s="1">
        <f>CEILING(E3912*0.9,LOOKUP(E3912*0.9,{0,10,50,100,500},{0.01,0.05,0.1,0.5,1}))</f>
        <v>71.8</v>
      </c>
      <c r="K3912" s="1">
        <f>CEILING(E3912*0.915,LOOKUP(E3912*0.915,{0,10,50,100,500},{0.01,0.05,0.1,0.5,1}))</f>
        <v>73</v>
      </c>
      <c r="L3912" s="1">
        <f>FLOOR(E3912*1.1,LOOKUP(E3912*1.1,{0,10,50,100,500},{0.01,0.05,0.1,0.5,1}))</f>
        <v>87.600000000000009</v>
      </c>
      <c r="M3912" s="1">
        <f t="shared" si="549"/>
        <v>87.100000000000009</v>
      </c>
      <c r="N3912" s="2">
        <f t="shared" si="550"/>
        <v>3.7641154328732392E-3</v>
      </c>
      <c r="O3912" s="2">
        <f t="shared" si="551"/>
        <v>9.9121706398996132E-2</v>
      </c>
      <c r="P3912" s="3">
        <f t="shared" si="553"/>
        <v>-8.3658701492537416E-2</v>
      </c>
      <c r="Q3912" s="2">
        <f t="shared" si="552"/>
        <v>-0.2344151784729076</v>
      </c>
      <c r="U3912" s="2">
        <f t="shared" si="554"/>
        <v>-8.3658701492537416E-2</v>
      </c>
      <c r="V3912" s="2">
        <f t="shared" si="557"/>
        <v>-0.2344151784729076</v>
      </c>
      <c r="Z3912" s="1">
        <f t="shared" si="555"/>
        <v>80</v>
      </c>
      <c r="AC3912" s="1" t="str">
        <f t="shared" si="556"/>
        <v>N</v>
      </c>
    </row>
    <row r="3913" spans="1:29" x14ac:dyDescent="0.25">
      <c r="A3913" s="1">
        <v>20190107</v>
      </c>
      <c r="B3913" s="1">
        <v>3338</v>
      </c>
      <c r="C3913" s="1" t="s">
        <v>50</v>
      </c>
      <c r="D3913" s="1">
        <v>9.39</v>
      </c>
      <c r="E3913" s="1">
        <v>31.8</v>
      </c>
      <c r="F3913" s="1">
        <v>32.1</v>
      </c>
      <c r="G3913" s="1">
        <v>34.950000000000003</v>
      </c>
      <c r="H3913" s="1">
        <v>31.6</v>
      </c>
      <c r="I3913" s="1">
        <v>34.950000000000003</v>
      </c>
      <c r="J3913" s="1">
        <f>CEILING(E3913*0.9,LOOKUP(E3913*0.9,{0,10,50,100,500},{0.01,0.05,0.1,0.5,1}))</f>
        <v>28.650000000000002</v>
      </c>
      <c r="K3913" s="1">
        <f>CEILING(E3913*0.915,LOOKUP(E3913*0.915,{0,10,50,100,500},{0.01,0.05,0.1,0.5,1}))</f>
        <v>29.1</v>
      </c>
      <c r="L3913" s="1">
        <f>FLOOR(E3913*1.1,LOOKUP(E3913*1.1,{0,10,50,100,500},{0.01,0.05,0.1,0.5,1}))</f>
        <v>34.950000000000003</v>
      </c>
      <c r="M3913" s="1">
        <f t="shared" si="549"/>
        <v>34.700000000000003</v>
      </c>
      <c r="N3913" s="2">
        <f t="shared" si="550"/>
        <v>9.4339622641509656E-3</v>
      </c>
      <c r="O3913" s="2">
        <f t="shared" si="551"/>
        <v>9.9056603773584967E-2</v>
      </c>
      <c r="P3913" s="3">
        <f t="shared" si="553"/>
        <v>-7.7083665706051907E-2</v>
      </c>
      <c r="Q3913" s="2">
        <f t="shared" si="552"/>
        <v>-0.31149884417895951</v>
      </c>
      <c r="U3913" s="2">
        <f t="shared" si="554"/>
        <v>-7.7083665706051907E-2</v>
      </c>
      <c r="V3913" s="2">
        <f t="shared" si="557"/>
        <v>-0.31149884417895951</v>
      </c>
      <c r="Z3913" s="1">
        <f t="shared" si="555"/>
        <v>31.95</v>
      </c>
      <c r="AC3913" s="1" t="str">
        <f t="shared" si="556"/>
        <v>N</v>
      </c>
    </row>
    <row r="3914" spans="1:29" x14ac:dyDescent="0.25">
      <c r="A3914" s="1">
        <v>20190107</v>
      </c>
      <c r="B3914" s="1">
        <v>2375</v>
      </c>
      <c r="C3914" s="1" t="s">
        <v>44</v>
      </c>
      <c r="D3914" s="1">
        <v>6.52</v>
      </c>
      <c r="E3914" s="1">
        <v>39.65</v>
      </c>
      <c r="F3914" s="1">
        <v>39.549999999999997</v>
      </c>
      <c r="G3914" s="1">
        <v>40.35</v>
      </c>
      <c r="H3914" s="1">
        <v>39.450000000000003</v>
      </c>
      <c r="I3914" s="1">
        <v>40.299999999999997</v>
      </c>
      <c r="J3914" s="1">
        <f>CEILING(E3914*0.9,LOOKUP(E3914*0.9,{0,10,50,100,500},{0.01,0.05,0.1,0.5,1}))</f>
        <v>35.700000000000003</v>
      </c>
      <c r="K3914" s="1">
        <f>CEILING(E3914*0.915,LOOKUP(E3914*0.915,{0,10,50,100,500},{0.01,0.05,0.1,0.5,1}))</f>
        <v>36.300000000000004</v>
      </c>
      <c r="L3914" s="1">
        <f>FLOOR(E3914*1.1,LOOKUP(E3914*1.1,{0,10,50,100,500},{0.01,0.05,0.1,0.5,1}))</f>
        <v>43.6</v>
      </c>
      <c r="M3914" s="1">
        <f t="shared" si="549"/>
        <v>43.35</v>
      </c>
      <c r="N3914" s="2">
        <f t="shared" si="550"/>
        <v>-2.5220680958386236E-3</v>
      </c>
      <c r="O3914" s="2">
        <f t="shared" si="551"/>
        <v>1.7654476670870185E-2</v>
      </c>
      <c r="P3914" s="3">
        <f t="shared" si="553"/>
        <v>-1.4681387096774164E-2</v>
      </c>
      <c r="Q3914" s="2">
        <f t="shared" si="552"/>
        <v>-0.3261802312757337</v>
      </c>
      <c r="U3914" s="2">
        <f t="shared" si="554"/>
        <v>-1.4681387096774164E-2</v>
      </c>
      <c r="V3914" s="2">
        <f t="shared" si="557"/>
        <v>-0.3261802312757337</v>
      </c>
      <c r="Z3914" s="1">
        <f t="shared" si="555"/>
        <v>39.799999999999997</v>
      </c>
      <c r="AC3914" s="1" t="str">
        <f t="shared" si="556"/>
        <v>N</v>
      </c>
    </row>
    <row r="3915" spans="1:29" x14ac:dyDescent="0.25">
      <c r="A3915" s="1">
        <v>20190107</v>
      </c>
      <c r="B3915" s="1">
        <v>4953</v>
      </c>
      <c r="C3915" s="1" t="s">
        <v>138</v>
      </c>
      <c r="D3915" s="1">
        <v>5.92</v>
      </c>
      <c r="E3915" s="1">
        <v>70.400000000000006</v>
      </c>
      <c r="F3915" s="1">
        <v>72</v>
      </c>
      <c r="G3915" s="1">
        <v>74.400000000000006</v>
      </c>
      <c r="H3915" s="1">
        <v>70.400000000000006</v>
      </c>
      <c r="I3915" s="1">
        <v>73.3</v>
      </c>
      <c r="J3915" s="1">
        <f>CEILING(E3915*0.9,LOOKUP(E3915*0.9,{0,10,50,100,500},{0.01,0.05,0.1,0.5,1}))</f>
        <v>63.400000000000006</v>
      </c>
      <c r="K3915" s="1">
        <f>CEILING(E3915*0.915,LOOKUP(E3915*0.915,{0,10,50,100,500},{0.01,0.05,0.1,0.5,1}))</f>
        <v>64.5</v>
      </c>
      <c r="L3915" s="1">
        <f>FLOOR(E3915*1.1,LOOKUP(E3915*1.1,{0,10,50,100,500},{0.01,0.05,0.1,0.5,1}))</f>
        <v>77.400000000000006</v>
      </c>
      <c r="M3915" s="1">
        <f t="shared" si="549"/>
        <v>76.900000000000006</v>
      </c>
      <c r="N3915" s="2">
        <f t="shared" si="550"/>
        <v>2.2727272727272645E-2</v>
      </c>
      <c r="O3915" s="2">
        <f t="shared" si="551"/>
        <v>5.6818181818181816E-2</v>
      </c>
      <c r="P3915" s="3">
        <f t="shared" si="553"/>
        <v>-1.999965484311049E-2</v>
      </c>
      <c r="Q3915" s="2">
        <f t="shared" si="552"/>
        <v>-0.3461798861188442</v>
      </c>
      <c r="U3915" s="2">
        <f t="shared" si="554"/>
        <v>-1.999965484311049E-2</v>
      </c>
      <c r="V3915" s="2">
        <f t="shared" si="557"/>
        <v>-0.3461798861188442</v>
      </c>
      <c r="Z3915" s="1">
        <f t="shared" si="555"/>
        <v>70.7</v>
      </c>
      <c r="AC3915" s="1" t="str">
        <f t="shared" si="556"/>
        <v>N</v>
      </c>
    </row>
    <row r="3916" spans="1:29" x14ac:dyDescent="0.25">
      <c r="A3916" s="1">
        <v>20190107</v>
      </c>
      <c r="B3916" s="1">
        <v>3483</v>
      </c>
      <c r="C3916" s="1" t="s">
        <v>79</v>
      </c>
      <c r="D3916" s="1">
        <v>5.72</v>
      </c>
      <c r="E3916" s="1">
        <v>28.35</v>
      </c>
      <c r="F3916" s="1">
        <v>28.1</v>
      </c>
      <c r="G3916" s="1">
        <v>30.3</v>
      </c>
      <c r="H3916" s="1">
        <v>27.8</v>
      </c>
      <c r="I3916" s="1">
        <v>29.95</v>
      </c>
      <c r="J3916" s="1">
        <f>CEILING(E3916*0.9,LOOKUP(E3916*0.9,{0,10,50,100,500},{0.01,0.05,0.1,0.5,1}))</f>
        <v>25.55</v>
      </c>
      <c r="K3916" s="1">
        <f>CEILING(E3916*0.915,LOOKUP(E3916*0.915,{0,10,50,100,500},{0.01,0.05,0.1,0.5,1}))</f>
        <v>25.950000000000003</v>
      </c>
      <c r="L3916" s="1">
        <f>FLOOR(E3916*1.1,LOOKUP(E3916*1.1,{0,10,50,100,500},{0.01,0.05,0.1,0.5,1}))</f>
        <v>31.150000000000002</v>
      </c>
      <c r="M3916" s="1">
        <f t="shared" si="549"/>
        <v>30.900000000000002</v>
      </c>
      <c r="N3916" s="2">
        <f t="shared" si="550"/>
        <v>-8.8183421516754845E-3</v>
      </c>
      <c r="O3916" s="2">
        <f t="shared" si="551"/>
        <v>6.8783068783068751E-2</v>
      </c>
      <c r="P3916" s="3">
        <f t="shared" si="553"/>
        <v>-5.0620085141903137E-2</v>
      </c>
      <c r="Q3916" s="2">
        <f t="shared" si="552"/>
        <v>-0.39679997126074734</v>
      </c>
      <c r="U3916" s="2">
        <f t="shared" si="554"/>
        <v>-5.0620085141903137E-2</v>
      </c>
      <c r="V3916" s="2">
        <f t="shared" si="557"/>
        <v>-0.39679997126074734</v>
      </c>
      <c r="Z3916" s="1">
        <f t="shared" si="555"/>
        <v>28.5</v>
      </c>
      <c r="AC3916" s="1" t="str">
        <f t="shared" si="556"/>
        <v>N</v>
      </c>
    </row>
    <row r="3917" spans="1:29" x14ac:dyDescent="0.25">
      <c r="A3917" s="1">
        <v>20190107</v>
      </c>
      <c r="B3917" s="1">
        <v>8937</v>
      </c>
      <c r="C3917" s="1" t="s">
        <v>681</v>
      </c>
      <c r="D3917" s="1">
        <v>5.59</v>
      </c>
      <c r="E3917" s="1">
        <v>14.6</v>
      </c>
      <c r="F3917" s="1">
        <v>14.9</v>
      </c>
      <c r="G3917" s="1">
        <v>15</v>
      </c>
      <c r="H3917" s="1">
        <v>14.65</v>
      </c>
      <c r="I3917" s="1">
        <v>15</v>
      </c>
      <c r="J3917" s="1">
        <f>CEILING(E3917*0.9,LOOKUP(E3917*0.9,{0,10,50,100,500},{0.01,0.05,0.1,0.5,1}))</f>
        <v>13.15</v>
      </c>
      <c r="K3917" s="1">
        <f>CEILING(E3917*0.915,LOOKUP(E3917*0.915,{0,10,50,100,500},{0.01,0.05,0.1,0.5,1}))</f>
        <v>13.4</v>
      </c>
      <c r="L3917" s="1">
        <f>FLOOR(E3917*1.1,LOOKUP(E3917*1.1,{0,10,50,100,500},{0.01,0.05,0.1,0.5,1}))</f>
        <v>16.05</v>
      </c>
      <c r="M3917" s="1">
        <f t="shared" si="549"/>
        <v>15.8</v>
      </c>
      <c r="N3917" s="2">
        <f t="shared" si="550"/>
        <v>2.0547945205479503E-2</v>
      </c>
      <c r="O3917" s="2">
        <f t="shared" si="551"/>
        <v>2.7397260273972629E-2</v>
      </c>
      <c r="P3917" s="3">
        <f t="shared" si="553"/>
        <v>-8.9520066666666977E-3</v>
      </c>
      <c r="Q3917" s="2">
        <f t="shared" si="552"/>
        <v>-0.40575197792741402</v>
      </c>
      <c r="U3917" s="2">
        <f t="shared" si="554"/>
        <v>-8.9520066666666977E-3</v>
      </c>
      <c r="V3917" s="2">
        <f t="shared" si="557"/>
        <v>-0.40575197792741402</v>
      </c>
      <c r="Z3917" s="1">
        <f t="shared" si="555"/>
        <v>14.75</v>
      </c>
      <c r="AC3917" s="1" t="str">
        <f t="shared" si="556"/>
        <v>N</v>
      </c>
    </row>
    <row r="3918" spans="1:29" x14ac:dyDescent="0.25">
      <c r="A3918" s="1">
        <v>20190107</v>
      </c>
      <c r="B3918" s="1">
        <v>4714</v>
      </c>
      <c r="C3918" s="1" t="s">
        <v>454</v>
      </c>
      <c r="D3918" s="1">
        <v>5.43</v>
      </c>
      <c r="E3918" s="1">
        <v>13.25</v>
      </c>
      <c r="F3918" s="1">
        <v>13.05</v>
      </c>
      <c r="G3918" s="1">
        <v>13.2</v>
      </c>
      <c r="H3918" s="1">
        <v>12.8</v>
      </c>
      <c r="I3918" s="1">
        <v>12.9</v>
      </c>
      <c r="J3918" s="1">
        <f>CEILING(E3918*0.9,LOOKUP(E3918*0.9,{0,10,50,100,500},{0.01,0.05,0.1,0.5,1}))</f>
        <v>11.950000000000001</v>
      </c>
      <c r="K3918" s="1">
        <f>CEILING(E3918*0.915,LOOKUP(E3918*0.915,{0,10,50,100,500},{0.01,0.05,0.1,0.5,1}))</f>
        <v>12.15</v>
      </c>
      <c r="L3918" s="1">
        <f>FLOOR(E3918*1.1,LOOKUP(E3918*1.1,{0,10,50,100,500},{0.01,0.05,0.1,0.5,1}))</f>
        <v>14.55</v>
      </c>
      <c r="M3918" s="1">
        <f t="shared" si="549"/>
        <v>14.3</v>
      </c>
      <c r="N3918" s="2">
        <f t="shared" si="550"/>
        <v>-1.5094339622641456E-2</v>
      </c>
      <c r="O3918" s="2">
        <f t="shared" si="551"/>
        <v>-3.7735849056604312E-3</v>
      </c>
      <c r="P3918" s="3">
        <f t="shared" si="553"/>
        <v>0</v>
      </c>
      <c r="Q3918" s="2">
        <f t="shared" si="552"/>
        <v>-0.40575197792741402</v>
      </c>
      <c r="U3918" s="2">
        <f t="shared" si="554"/>
        <v>0</v>
      </c>
      <c r="V3918" s="2">
        <f t="shared" si="557"/>
        <v>-0.40575197792741402</v>
      </c>
      <c r="Z3918" s="1">
        <f t="shared" si="555"/>
        <v>13.4</v>
      </c>
      <c r="AC3918" s="1" t="str">
        <f t="shared" si="556"/>
        <v>N</v>
      </c>
    </row>
    <row r="3919" spans="1:29" x14ac:dyDescent="0.25">
      <c r="A3919" s="1">
        <v>20190107</v>
      </c>
      <c r="B3919" s="1">
        <v>6150</v>
      </c>
      <c r="C3919" s="1" t="s">
        <v>132</v>
      </c>
      <c r="D3919" s="1">
        <v>5.15</v>
      </c>
      <c r="E3919" s="1">
        <v>52.9</v>
      </c>
      <c r="F3919" s="1">
        <v>52.8</v>
      </c>
      <c r="G3919" s="1">
        <v>53</v>
      </c>
      <c r="H3919" s="1">
        <v>51.6</v>
      </c>
      <c r="I3919" s="1">
        <v>52.8</v>
      </c>
      <c r="J3919" s="1">
        <f>CEILING(E3919*0.9,LOOKUP(E3919*0.9,{0,10,50,100,500},{0.01,0.05,0.1,0.5,1}))</f>
        <v>47.650000000000006</v>
      </c>
      <c r="K3919" s="1">
        <f>CEILING(E3919*0.915,LOOKUP(E3919*0.915,{0,10,50,100,500},{0.01,0.05,0.1,0.5,1}))</f>
        <v>48.45</v>
      </c>
      <c r="L3919" s="1">
        <f>FLOOR(E3919*1.1,LOOKUP(E3919*1.1,{0,10,50,100,500},{0.01,0.05,0.1,0.5,1}))</f>
        <v>58.1</v>
      </c>
      <c r="M3919" s="1">
        <f t="shared" si="549"/>
        <v>57.6</v>
      </c>
      <c r="N3919" s="2">
        <f t="shared" si="550"/>
        <v>-1.8903591682419929E-3</v>
      </c>
      <c r="O3919" s="2">
        <f t="shared" si="551"/>
        <v>1.8903591682419929E-3</v>
      </c>
      <c r="P3919" s="3">
        <f t="shared" si="553"/>
        <v>0</v>
      </c>
      <c r="Q3919" s="2">
        <f t="shared" si="552"/>
        <v>-0.40575197792741402</v>
      </c>
      <c r="U3919" s="2">
        <f t="shared" si="554"/>
        <v>0</v>
      </c>
      <c r="V3919" s="2">
        <f t="shared" si="557"/>
        <v>-0.40575197792741402</v>
      </c>
      <c r="Z3919" s="1">
        <f t="shared" si="555"/>
        <v>53.199999999999996</v>
      </c>
      <c r="AC3919" s="1" t="str">
        <f t="shared" si="556"/>
        <v>N</v>
      </c>
    </row>
    <row r="3920" spans="1:29" x14ac:dyDescent="0.25">
      <c r="A3920" s="1">
        <v>20190108</v>
      </c>
      <c r="B3920" s="1">
        <v>3483</v>
      </c>
      <c r="C3920" s="1" t="s">
        <v>79</v>
      </c>
      <c r="D3920" s="1">
        <v>13.49</v>
      </c>
      <c r="E3920" s="1">
        <v>29.95</v>
      </c>
      <c r="F3920" s="1">
        <v>29.7</v>
      </c>
      <c r="G3920" s="1">
        <v>30.6</v>
      </c>
      <c r="H3920" s="1">
        <v>28.9</v>
      </c>
      <c r="I3920" s="1">
        <v>30.2</v>
      </c>
      <c r="J3920" s="1">
        <f>CEILING(E3920*0.9,LOOKUP(E3920*0.9,{0,10,50,100,500},{0.01,0.05,0.1,0.5,1}))</f>
        <v>27</v>
      </c>
      <c r="K3920" s="1">
        <f>CEILING(E3920*0.915,LOOKUP(E3920*0.915,{0,10,50,100,500},{0.01,0.05,0.1,0.5,1}))</f>
        <v>27.450000000000003</v>
      </c>
      <c r="L3920" s="1">
        <f>FLOOR(E3920*1.1,LOOKUP(E3920*1.1,{0,10,50,100,500},{0.01,0.05,0.1,0.5,1}))</f>
        <v>32.9</v>
      </c>
      <c r="M3920" s="1">
        <f t="shared" si="549"/>
        <v>32.65</v>
      </c>
      <c r="N3920" s="2">
        <f t="shared" si="550"/>
        <v>-8.3472454090150246E-3</v>
      </c>
      <c r="O3920" s="2">
        <f t="shared" si="551"/>
        <v>2.1702838063439138E-2</v>
      </c>
      <c r="P3920" s="3">
        <f t="shared" si="553"/>
        <v>-5.6029701986755357E-3</v>
      </c>
      <c r="Q3920" s="2">
        <f t="shared" si="552"/>
        <v>-0.41135494812608958</v>
      </c>
      <c r="U3920" s="2">
        <f t="shared" si="554"/>
        <v>-5.6029701986755357E-3</v>
      </c>
      <c r="V3920" s="2">
        <f t="shared" si="557"/>
        <v>-0.41135494812608958</v>
      </c>
      <c r="Z3920" s="1">
        <f t="shared" si="555"/>
        <v>30.099999999999998</v>
      </c>
      <c r="AC3920" s="1" t="str">
        <f t="shared" si="556"/>
        <v>N</v>
      </c>
    </row>
    <row r="3921" spans="1:29" x14ac:dyDescent="0.25">
      <c r="A3921" s="1">
        <v>20190108</v>
      </c>
      <c r="B3921" s="1">
        <v>4953</v>
      </c>
      <c r="C3921" s="1" t="s">
        <v>138</v>
      </c>
      <c r="D3921" s="1">
        <v>11.74</v>
      </c>
      <c r="E3921" s="1">
        <v>73.3</v>
      </c>
      <c r="F3921" s="1">
        <v>74.5</v>
      </c>
      <c r="G3921" s="1">
        <v>79.2</v>
      </c>
      <c r="H3921" s="1">
        <v>74.5</v>
      </c>
      <c r="I3921" s="1">
        <v>79</v>
      </c>
      <c r="J3921" s="1">
        <f>CEILING(E3921*0.9,LOOKUP(E3921*0.9,{0,10,50,100,500},{0.01,0.05,0.1,0.5,1}))</f>
        <v>66</v>
      </c>
      <c r="K3921" s="1">
        <f>CEILING(E3921*0.915,LOOKUP(E3921*0.915,{0,10,50,100,500},{0.01,0.05,0.1,0.5,1}))</f>
        <v>67.100000000000009</v>
      </c>
      <c r="L3921" s="1">
        <f>FLOOR(E3921*1.1,LOOKUP(E3921*1.1,{0,10,50,100,500},{0.01,0.05,0.1,0.5,1}))</f>
        <v>80.600000000000009</v>
      </c>
      <c r="M3921" s="1">
        <f t="shared" si="549"/>
        <v>80.100000000000009</v>
      </c>
      <c r="N3921" s="2">
        <f t="shared" si="550"/>
        <v>1.6371077762619413E-2</v>
      </c>
      <c r="O3921" s="2">
        <f t="shared" si="551"/>
        <v>8.0491132332878662E-2</v>
      </c>
      <c r="P3921" s="3">
        <f t="shared" si="553"/>
        <v>-5.9151854430379715E-2</v>
      </c>
      <c r="Q3921" s="2">
        <f t="shared" si="552"/>
        <v>-0.47050680255646932</v>
      </c>
      <c r="U3921" s="2">
        <f t="shared" si="554"/>
        <v>-5.9151854430379715E-2</v>
      </c>
      <c r="V3921" s="2">
        <f t="shared" si="557"/>
        <v>-0.47050680255646932</v>
      </c>
      <c r="Z3921" s="1">
        <f t="shared" si="555"/>
        <v>73.599999999999994</v>
      </c>
      <c r="AC3921" s="1" t="str">
        <f t="shared" si="556"/>
        <v>N</v>
      </c>
    </row>
    <row r="3922" spans="1:29" x14ac:dyDescent="0.25">
      <c r="A3922" s="1">
        <v>20190108</v>
      </c>
      <c r="B3922" s="1">
        <v>8086</v>
      </c>
      <c r="C3922" s="1" t="s">
        <v>32</v>
      </c>
      <c r="D3922" s="1">
        <v>7.92</v>
      </c>
      <c r="E3922" s="1">
        <v>45.7</v>
      </c>
      <c r="F3922" s="1">
        <v>45.25</v>
      </c>
      <c r="G3922" s="1">
        <v>46.6</v>
      </c>
      <c r="H3922" s="1">
        <v>45.1</v>
      </c>
      <c r="I3922" s="1">
        <v>45.1</v>
      </c>
      <c r="J3922" s="1">
        <f>CEILING(E3922*0.9,LOOKUP(E3922*0.9,{0,10,50,100,500},{0.01,0.05,0.1,0.5,1}))</f>
        <v>41.150000000000006</v>
      </c>
      <c r="K3922" s="1">
        <f>CEILING(E3922*0.915,LOOKUP(E3922*0.915,{0,10,50,100,500},{0.01,0.05,0.1,0.5,1}))</f>
        <v>41.85</v>
      </c>
      <c r="L3922" s="1">
        <f>FLOOR(E3922*1.1,LOOKUP(E3922*1.1,{0,10,50,100,500},{0.01,0.05,0.1,0.5,1}))</f>
        <v>50.2</v>
      </c>
      <c r="M3922" s="1">
        <f t="shared" si="549"/>
        <v>49.7</v>
      </c>
      <c r="N3922" s="2">
        <f t="shared" si="550"/>
        <v>-9.8468271334792735E-3</v>
      </c>
      <c r="O3922" s="2">
        <f t="shared" si="551"/>
        <v>1.9693654266958391E-2</v>
      </c>
      <c r="P3922" s="3">
        <f t="shared" si="553"/>
        <v>1.430013192904645E-2</v>
      </c>
      <c r="Q3922" s="2">
        <f t="shared" si="552"/>
        <v>-0.45620667062742287</v>
      </c>
      <c r="U3922" s="2">
        <f t="shared" si="554"/>
        <v>1.430013192904645E-2</v>
      </c>
      <c r="V3922" s="2">
        <f t="shared" si="557"/>
        <v>-0.45620667062742287</v>
      </c>
      <c r="Z3922" s="1">
        <f t="shared" si="555"/>
        <v>45.85</v>
      </c>
      <c r="AC3922" s="1" t="str">
        <f t="shared" si="556"/>
        <v>N</v>
      </c>
    </row>
    <row r="3923" spans="1:29" x14ac:dyDescent="0.25">
      <c r="A3923" s="1">
        <v>20190108</v>
      </c>
      <c r="B3923" s="1">
        <v>3540</v>
      </c>
      <c r="C3923" s="1" t="s">
        <v>100</v>
      </c>
      <c r="D3923" s="1">
        <v>6.59</v>
      </c>
      <c r="E3923" s="1">
        <v>26.95</v>
      </c>
      <c r="F3923" s="1">
        <v>26.65</v>
      </c>
      <c r="G3923" s="1">
        <v>26.85</v>
      </c>
      <c r="H3923" s="1">
        <v>26.3</v>
      </c>
      <c r="I3923" s="1">
        <v>26.3</v>
      </c>
      <c r="J3923" s="1">
        <f>CEILING(E3923*0.9,LOOKUP(E3923*0.9,{0,10,50,100,500},{0.01,0.05,0.1,0.5,1}))</f>
        <v>24.3</v>
      </c>
      <c r="K3923" s="1">
        <f>CEILING(E3923*0.915,LOOKUP(E3923*0.915,{0,10,50,100,500},{0.01,0.05,0.1,0.5,1}))</f>
        <v>24.700000000000003</v>
      </c>
      <c r="L3923" s="1">
        <f>FLOOR(E3923*1.1,LOOKUP(E3923*1.1,{0,10,50,100,500},{0.01,0.05,0.1,0.5,1}))</f>
        <v>29.6</v>
      </c>
      <c r="M3923" s="1">
        <f t="shared" si="549"/>
        <v>29.35</v>
      </c>
      <c r="N3923" s="2">
        <f t="shared" si="550"/>
        <v>-1.1131725417439731E-2</v>
      </c>
      <c r="O3923" s="2">
        <f t="shared" si="551"/>
        <v>-3.7105751391464888E-3</v>
      </c>
      <c r="P3923" s="3">
        <f t="shared" si="553"/>
        <v>0</v>
      </c>
      <c r="Q3923" s="2">
        <f t="shared" si="552"/>
        <v>-0.45620667062742287</v>
      </c>
      <c r="U3923" s="2">
        <f t="shared" si="554"/>
        <v>0</v>
      </c>
      <c r="V3923" s="2">
        <f t="shared" si="557"/>
        <v>-0.45620667062742287</v>
      </c>
      <c r="Z3923" s="1">
        <f t="shared" si="555"/>
        <v>27.099999999999998</v>
      </c>
      <c r="AC3923" s="1" t="str">
        <f t="shared" si="556"/>
        <v>N</v>
      </c>
    </row>
    <row r="3924" spans="1:29" x14ac:dyDescent="0.25">
      <c r="A3924" s="1">
        <v>20190108</v>
      </c>
      <c r="B3924" s="1">
        <v>6470</v>
      </c>
      <c r="C3924" s="1" t="s">
        <v>510</v>
      </c>
      <c r="D3924" s="1">
        <v>6.24</v>
      </c>
      <c r="E3924" s="1">
        <v>49.7</v>
      </c>
      <c r="F3924" s="1">
        <v>50.3</v>
      </c>
      <c r="G3924" s="1">
        <v>50.4</v>
      </c>
      <c r="H3924" s="1">
        <v>48.9</v>
      </c>
      <c r="I3924" s="1">
        <v>49.4</v>
      </c>
      <c r="J3924" s="1">
        <f>CEILING(E3924*0.9,LOOKUP(E3924*0.9,{0,10,50,100,500},{0.01,0.05,0.1,0.5,1}))</f>
        <v>44.75</v>
      </c>
      <c r="K3924" s="1">
        <f>CEILING(E3924*0.915,LOOKUP(E3924*0.915,{0,10,50,100,500},{0.01,0.05,0.1,0.5,1}))</f>
        <v>45.5</v>
      </c>
      <c r="L3924" s="1">
        <f>FLOOR(E3924*1.1,LOOKUP(E3924*1.1,{0,10,50,100,500},{0.01,0.05,0.1,0.5,1}))</f>
        <v>54.6</v>
      </c>
      <c r="M3924" s="1">
        <f t="shared" si="549"/>
        <v>54.1</v>
      </c>
      <c r="N3924" s="2">
        <f t="shared" si="550"/>
        <v>1.207243460764576E-2</v>
      </c>
      <c r="O3924" s="2">
        <f t="shared" si="551"/>
        <v>1.4084507042253435E-2</v>
      </c>
      <c r="P3924" s="3">
        <f t="shared" si="553"/>
        <v>1.5886026315789378E-2</v>
      </c>
      <c r="Q3924" s="2">
        <f t="shared" si="552"/>
        <v>-0.44032064431163348</v>
      </c>
      <c r="U3924" s="2">
        <f t="shared" si="554"/>
        <v>1.5886026315789378E-2</v>
      </c>
      <c r="V3924" s="2">
        <f t="shared" si="557"/>
        <v>-0.44032064431163348</v>
      </c>
      <c r="Z3924" s="1">
        <f t="shared" si="555"/>
        <v>49.85</v>
      </c>
      <c r="AC3924" s="1" t="str">
        <f t="shared" si="556"/>
        <v>N</v>
      </c>
    </row>
    <row r="3925" spans="1:29" x14ac:dyDescent="0.25">
      <c r="A3925" s="1">
        <v>20190108</v>
      </c>
      <c r="B3925" s="1">
        <v>2375</v>
      </c>
      <c r="C3925" s="1" t="s">
        <v>44</v>
      </c>
      <c r="D3925" s="1">
        <v>5.41</v>
      </c>
      <c r="E3925" s="1">
        <v>40.299999999999997</v>
      </c>
      <c r="F3925" s="1">
        <v>40.9</v>
      </c>
      <c r="G3925" s="1">
        <v>43.8</v>
      </c>
      <c r="H3925" s="1">
        <v>40.5</v>
      </c>
      <c r="I3925" s="1">
        <v>40.5</v>
      </c>
      <c r="J3925" s="1">
        <f>CEILING(E3925*0.9,LOOKUP(E3925*0.9,{0,10,50,100,500},{0.01,0.05,0.1,0.5,1}))</f>
        <v>36.300000000000004</v>
      </c>
      <c r="K3925" s="1">
        <f>CEILING(E3925*0.915,LOOKUP(E3925*0.915,{0,10,50,100,500},{0.01,0.05,0.1,0.5,1}))</f>
        <v>36.9</v>
      </c>
      <c r="L3925" s="1">
        <f>FLOOR(E3925*1.1,LOOKUP(E3925*1.1,{0,10,50,100,500},{0.01,0.05,0.1,0.5,1}))</f>
        <v>44.300000000000004</v>
      </c>
      <c r="M3925" s="1">
        <f t="shared" si="549"/>
        <v>44.050000000000004</v>
      </c>
      <c r="N3925" s="2">
        <f t="shared" si="550"/>
        <v>1.4888337468982667E-2</v>
      </c>
      <c r="O3925" s="2">
        <f t="shared" si="551"/>
        <v>8.6848635235732011E-2</v>
      </c>
      <c r="P3925" s="3">
        <f t="shared" si="553"/>
        <v>7.5597876543209395E-3</v>
      </c>
      <c r="Q3925" s="2">
        <f t="shared" si="552"/>
        <v>-0.43276085665731256</v>
      </c>
      <c r="U3925" s="2">
        <f t="shared" si="554"/>
        <v>7.5597876543209395E-3</v>
      </c>
      <c r="V3925" s="2">
        <f t="shared" si="557"/>
        <v>-0.43276085665731256</v>
      </c>
      <c r="Z3925" s="1">
        <f t="shared" si="555"/>
        <v>40.449999999999996</v>
      </c>
      <c r="AC3925" s="1" t="str">
        <f t="shared" si="556"/>
        <v>N</v>
      </c>
    </row>
    <row r="3926" spans="1:29" x14ac:dyDescent="0.25">
      <c r="A3926" s="1">
        <v>20190108</v>
      </c>
      <c r="B3926" s="1">
        <v>5349</v>
      </c>
      <c r="C3926" s="1" t="s">
        <v>437</v>
      </c>
      <c r="D3926" s="1">
        <v>5.29</v>
      </c>
      <c r="E3926" s="1">
        <v>35.5</v>
      </c>
      <c r="F3926" s="1">
        <v>35.25</v>
      </c>
      <c r="G3926" s="1">
        <v>35.700000000000003</v>
      </c>
      <c r="H3926" s="1">
        <v>33.700000000000003</v>
      </c>
      <c r="I3926" s="1">
        <v>33.799999999999997</v>
      </c>
      <c r="J3926" s="1">
        <f>CEILING(E3926*0.9,LOOKUP(E3926*0.9,{0,10,50,100,500},{0.01,0.05,0.1,0.5,1}))</f>
        <v>31.950000000000003</v>
      </c>
      <c r="K3926" s="1">
        <f>CEILING(E3926*0.915,LOOKUP(E3926*0.915,{0,10,50,100,500},{0.01,0.05,0.1,0.5,1}))</f>
        <v>32.5</v>
      </c>
      <c r="L3926" s="1">
        <f>FLOOR(E3926*1.1,LOOKUP(E3926*1.1,{0,10,50,100,500},{0.01,0.05,0.1,0.5,1}))</f>
        <v>39.050000000000004</v>
      </c>
      <c r="M3926" s="1">
        <f t="shared" si="549"/>
        <v>38.800000000000004</v>
      </c>
      <c r="N3926" s="2">
        <f t="shared" si="550"/>
        <v>-7.0422535211267607E-3</v>
      </c>
      <c r="O3926" s="2">
        <f t="shared" si="551"/>
        <v>5.6338028169014885E-3</v>
      </c>
      <c r="P3926" s="3">
        <f t="shared" si="553"/>
        <v>5.233178846153843E-2</v>
      </c>
      <c r="Q3926" s="2">
        <f t="shared" si="552"/>
        <v>-0.38042906819577416</v>
      </c>
      <c r="U3926" s="2">
        <f t="shared" si="554"/>
        <v>5.233178846153843E-2</v>
      </c>
      <c r="V3926" s="2">
        <f t="shared" si="557"/>
        <v>-0.38042906819577416</v>
      </c>
      <c r="Z3926" s="1">
        <f t="shared" si="555"/>
        <v>35.65</v>
      </c>
      <c r="AC3926" s="1" t="str">
        <f t="shared" si="556"/>
        <v>N</v>
      </c>
    </row>
    <row r="3927" spans="1:29" x14ac:dyDescent="0.25">
      <c r="A3927" s="1">
        <v>20190108</v>
      </c>
      <c r="B3927" s="1">
        <v>2442</v>
      </c>
      <c r="C3927" s="1" t="s">
        <v>671</v>
      </c>
      <c r="D3927" s="1">
        <v>4.3</v>
      </c>
      <c r="E3927" s="1">
        <v>13.3</v>
      </c>
      <c r="F3927" s="1">
        <v>13.05</v>
      </c>
      <c r="G3927" s="1">
        <v>13.3</v>
      </c>
      <c r="H3927" s="1">
        <v>12.65</v>
      </c>
      <c r="I3927" s="1">
        <v>12.75</v>
      </c>
      <c r="J3927" s="1">
        <f>CEILING(E3927*0.9,LOOKUP(E3927*0.9,{0,10,50,100,500},{0.01,0.05,0.1,0.5,1}))</f>
        <v>12</v>
      </c>
      <c r="K3927" s="1">
        <f>CEILING(E3927*0.915,LOOKUP(E3927*0.915,{0,10,50,100,500},{0.01,0.05,0.1,0.5,1}))</f>
        <v>12.200000000000001</v>
      </c>
      <c r="L3927" s="1">
        <f>FLOOR(E3927*1.1,LOOKUP(E3927*1.1,{0,10,50,100,500},{0.01,0.05,0.1,0.5,1}))</f>
        <v>14.600000000000001</v>
      </c>
      <c r="M3927" s="1">
        <f t="shared" si="549"/>
        <v>14.350000000000001</v>
      </c>
      <c r="N3927" s="2">
        <f t="shared" si="550"/>
        <v>-1.8796992481203006E-2</v>
      </c>
      <c r="O3927" s="2">
        <f t="shared" si="551"/>
        <v>0</v>
      </c>
      <c r="P3927" s="3">
        <f t="shared" si="553"/>
        <v>0</v>
      </c>
      <c r="Q3927" s="2">
        <f t="shared" si="552"/>
        <v>-0.38042906819577416</v>
      </c>
      <c r="U3927" s="2">
        <f t="shared" si="554"/>
        <v>0</v>
      </c>
      <c r="V3927" s="2">
        <f t="shared" si="557"/>
        <v>-0.38042906819577416</v>
      </c>
      <c r="Z3927" s="1">
        <f t="shared" si="555"/>
        <v>13.450000000000001</v>
      </c>
      <c r="AC3927" s="1" t="str">
        <f t="shared" si="556"/>
        <v>N</v>
      </c>
    </row>
    <row r="3928" spans="1:29" x14ac:dyDescent="0.25">
      <c r="A3928" s="1">
        <v>20190109</v>
      </c>
      <c r="B3928" s="1">
        <v>6150</v>
      </c>
      <c r="C3928" s="1" t="s">
        <v>132</v>
      </c>
      <c r="D3928" s="1">
        <v>11.66</v>
      </c>
      <c r="E3928" s="1">
        <v>54.1</v>
      </c>
      <c r="F3928" s="1">
        <v>54.3</v>
      </c>
      <c r="G3928" s="1">
        <v>55</v>
      </c>
      <c r="H3928" s="1">
        <v>53.4</v>
      </c>
      <c r="I3928" s="1">
        <v>54.4</v>
      </c>
      <c r="J3928" s="1">
        <f>CEILING(E3928*0.9,LOOKUP(E3928*0.9,{0,10,50,100,500},{0.01,0.05,0.1,0.5,1}))</f>
        <v>48.7</v>
      </c>
      <c r="K3928" s="1">
        <f>CEILING(E3928*0.915,LOOKUP(E3928*0.915,{0,10,50,100,500},{0.01,0.05,0.1,0.5,1}))</f>
        <v>49.550000000000004</v>
      </c>
      <c r="L3928" s="1">
        <f>FLOOR(E3928*1.1,LOOKUP(E3928*1.1,{0,10,50,100,500},{0.01,0.05,0.1,0.5,1}))</f>
        <v>59.5</v>
      </c>
      <c r="M3928" s="1">
        <f t="shared" si="549"/>
        <v>59</v>
      </c>
      <c r="N3928" s="2">
        <f t="shared" si="550"/>
        <v>3.6968576709795883E-3</v>
      </c>
      <c r="O3928" s="2">
        <f t="shared" si="551"/>
        <v>1.6635859519408477E-2</v>
      </c>
      <c r="P3928" s="3">
        <f t="shared" si="553"/>
        <v>-2.2980000000000773E-3</v>
      </c>
      <c r="Q3928" s="2">
        <f t="shared" si="552"/>
        <v>-0.38272706819577423</v>
      </c>
      <c r="U3928" s="2">
        <f t="shared" si="554"/>
        <v>-2.2980000000000773E-3</v>
      </c>
      <c r="V3928" s="2">
        <f t="shared" si="557"/>
        <v>-0.38272706819577423</v>
      </c>
      <c r="Z3928" s="1">
        <f t="shared" si="555"/>
        <v>54.4</v>
      </c>
      <c r="AC3928" s="1" t="str">
        <f t="shared" si="556"/>
        <v>N</v>
      </c>
    </row>
    <row r="3929" spans="1:29" x14ac:dyDescent="0.25">
      <c r="A3929" s="1">
        <v>20190109</v>
      </c>
      <c r="B3929" s="1">
        <v>6173</v>
      </c>
      <c r="C3929" s="1" t="s">
        <v>71</v>
      </c>
      <c r="D3929" s="1">
        <v>8.31</v>
      </c>
      <c r="E3929" s="1">
        <v>61.9</v>
      </c>
      <c r="F3929" s="1">
        <v>61.4</v>
      </c>
      <c r="G3929" s="1">
        <v>62.3</v>
      </c>
      <c r="H3929" s="1">
        <v>59.6</v>
      </c>
      <c r="I3929" s="1">
        <v>60.6</v>
      </c>
      <c r="J3929" s="1">
        <f>CEILING(E3929*0.9,LOOKUP(E3929*0.9,{0,10,50,100,500},{0.01,0.05,0.1,0.5,1}))</f>
        <v>55.800000000000004</v>
      </c>
      <c r="K3929" s="1">
        <f>CEILING(E3929*0.915,LOOKUP(E3929*0.915,{0,10,50,100,500},{0.01,0.05,0.1,0.5,1}))</f>
        <v>56.7</v>
      </c>
      <c r="L3929" s="1">
        <f>FLOOR(E3929*1.1,LOOKUP(E3929*1.1,{0,10,50,100,500},{0.01,0.05,0.1,0.5,1}))</f>
        <v>68</v>
      </c>
      <c r="M3929" s="1">
        <f t="shared" si="549"/>
        <v>67.5</v>
      </c>
      <c r="N3929" s="2">
        <f t="shared" si="550"/>
        <v>-8.0775444264943458E-3</v>
      </c>
      <c r="O3929" s="2">
        <f t="shared" si="551"/>
        <v>6.4620355411954536E-3</v>
      </c>
      <c r="P3929" s="3">
        <f t="shared" si="553"/>
        <v>2.4054501650164904E-2</v>
      </c>
      <c r="Q3929" s="2">
        <f t="shared" si="552"/>
        <v>-0.35867256654560931</v>
      </c>
      <c r="U3929" s="2">
        <f t="shared" si="554"/>
        <v>2.4054501650164904E-2</v>
      </c>
      <c r="V3929" s="2">
        <f t="shared" si="557"/>
        <v>-0.35867256654560931</v>
      </c>
      <c r="Z3929" s="1">
        <f t="shared" si="555"/>
        <v>62.199999999999996</v>
      </c>
      <c r="AC3929" s="1" t="str">
        <f t="shared" si="556"/>
        <v>N</v>
      </c>
    </row>
    <row r="3930" spans="1:29" x14ac:dyDescent="0.25">
      <c r="A3930" s="1">
        <v>20190109</v>
      </c>
      <c r="B3930" s="1">
        <v>3661</v>
      </c>
      <c r="C3930" s="1" t="s">
        <v>82</v>
      </c>
      <c r="D3930" s="1">
        <v>6.97</v>
      </c>
      <c r="E3930" s="1">
        <v>72.400000000000006</v>
      </c>
      <c r="F3930" s="1">
        <v>71.7</v>
      </c>
      <c r="G3930" s="1">
        <v>73</v>
      </c>
      <c r="H3930" s="1">
        <v>70.900000000000006</v>
      </c>
      <c r="I3930" s="1">
        <v>71.7</v>
      </c>
      <c r="J3930" s="1">
        <f>CEILING(E3930*0.9,LOOKUP(E3930*0.9,{0,10,50,100,500},{0.01,0.05,0.1,0.5,1}))</f>
        <v>65.2</v>
      </c>
      <c r="K3930" s="1">
        <f>CEILING(E3930*0.915,LOOKUP(E3930*0.915,{0,10,50,100,500},{0.01,0.05,0.1,0.5,1}))</f>
        <v>66.3</v>
      </c>
      <c r="L3930" s="1">
        <f>FLOOR(E3930*1.1,LOOKUP(E3930*1.1,{0,10,50,100,500},{0.01,0.05,0.1,0.5,1}))</f>
        <v>79.600000000000009</v>
      </c>
      <c r="M3930" s="1">
        <f t="shared" si="549"/>
        <v>79.100000000000009</v>
      </c>
      <c r="N3930" s="2">
        <f t="shared" si="550"/>
        <v>-9.6685082872928554E-3</v>
      </c>
      <c r="O3930" s="2">
        <f t="shared" si="551"/>
        <v>8.2872928176794796E-3</v>
      </c>
      <c r="P3930" s="3">
        <f t="shared" si="553"/>
        <v>1.1622516039051577E-2</v>
      </c>
      <c r="Q3930" s="2">
        <f t="shared" si="552"/>
        <v>-0.34705005050655774</v>
      </c>
      <c r="U3930" s="2">
        <f t="shared" si="554"/>
        <v>1.1622516039051577E-2</v>
      </c>
      <c r="V3930" s="2">
        <f t="shared" si="557"/>
        <v>-0.34705005050655774</v>
      </c>
      <c r="Z3930" s="1">
        <f t="shared" si="555"/>
        <v>72.7</v>
      </c>
      <c r="AC3930" s="1" t="str">
        <f t="shared" si="556"/>
        <v>N</v>
      </c>
    </row>
    <row r="3931" spans="1:29" x14ac:dyDescent="0.25">
      <c r="A3931" s="1">
        <v>20190109</v>
      </c>
      <c r="B3931" s="1">
        <v>3455</v>
      </c>
      <c r="C3931" s="1" t="s">
        <v>434</v>
      </c>
      <c r="D3931" s="1">
        <v>5.5</v>
      </c>
      <c r="E3931" s="1">
        <v>69.2</v>
      </c>
      <c r="F3931" s="1">
        <v>69</v>
      </c>
      <c r="G3931" s="1">
        <v>69</v>
      </c>
      <c r="H3931" s="1">
        <v>66</v>
      </c>
      <c r="I3931" s="1">
        <v>67.099999999999994</v>
      </c>
      <c r="J3931" s="1">
        <f>CEILING(E3931*0.9,LOOKUP(E3931*0.9,{0,10,50,100,500},{0.01,0.05,0.1,0.5,1}))</f>
        <v>62.300000000000004</v>
      </c>
      <c r="K3931" s="1">
        <f>CEILING(E3931*0.915,LOOKUP(E3931*0.915,{0,10,50,100,500},{0.01,0.05,0.1,0.5,1}))</f>
        <v>63.400000000000006</v>
      </c>
      <c r="L3931" s="1">
        <f>FLOOR(E3931*1.1,LOOKUP(E3931*1.1,{0,10,50,100,500},{0.01,0.05,0.1,0.5,1}))</f>
        <v>76.100000000000009</v>
      </c>
      <c r="M3931" s="1">
        <f t="shared" si="549"/>
        <v>75.600000000000009</v>
      </c>
      <c r="N3931" s="2">
        <f t="shared" si="550"/>
        <v>-2.8901734104046653E-3</v>
      </c>
      <c r="O3931" s="2">
        <f t="shared" si="551"/>
        <v>-2.8901734104046653E-3</v>
      </c>
      <c r="P3931" s="3">
        <f t="shared" si="553"/>
        <v>0</v>
      </c>
      <c r="Q3931" s="2">
        <f t="shared" si="552"/>
        <v>-0.34705005050655774</v>
      </c>
      <c r="U3931" s="2">
        <f t="shared" si="554"/>
        <v>0</v>
      </c>
      <c r="V3931" s="2">
        <f t="shared" si="557"/>
        <v>-0.34705005050655774</v>
      </c>
      <c r="Z3931" s="1">
        <f t="shared" si="555"/>
        <v>69.5</v>
      </c>
      <c r="AC3931" s="1" t="str">
        <f t="shared" si="556"/>
        <v>N</v>
      </c>
    </row>
    <row r="3932" spans="1:29" x14ac:dyDescent="0.25">
      <c r="A3932" s="1">
        <v>20190109</v>
      </c>
      <c r="B3932" s="1">
        <v>2455</v>
      </c>
      <c r="C3932" s="1" t="s">
        <v>25</v>
      </c>
      <c r="D3932" s="1">
        <v>5.09</v>
      </c>
      <c r="E3932" s="1">
        <v>65.7</v>
      </c>
      <c r="F3932" s="1">
        <v>65.8</v>
      </c>
      <c r="G3932" s="1">
        <v>67.7</v>
      </c>
      <c r="H3932" s="1">
        <v>65.3</v>
      </c>
      <c r="I3932" s="1">
        <v>65.5</v>
      </c>
      <c r="J3932" s="1">
        <f>CEILING(E3932*0.9,LOOKUP(E3932*0.9,{0,10,50,100,500},{0.01,0.05,0.1,0.5,1}))</f>
        <v>59.2</v>
      </c>
      <c r="K3932" s="1">
        <f>CEILING(E3932*0.915,LOOKUP(E3932*0.915,{0,10,50,100,500},{0.01,0.05,0.1,0.5,1}))</f>
        <v>60.2</v>
      </c>
      <c r="L3932" s="1">
        <f>FLOOR(E3932*1.1,LOOKUP(E3932*1.1,{0,10,50,100,500},{0.01,0.05,0.1,0.5,1}))</f>
        <v>72.2</v>
      </c>
      <c r="M3932" s="1">
        <f t="shared" si="549"/>
        <v>71.7</v>
      </c>
      <c r="N3932" s="2">
        <f t="shared" si="550"/>
        <v>1.5220700152206135E-3</v>
      </c>
      <c r="O3932" s="2">
        <f t="shared" si="551"/>
        <v>3.0441400304414001E-2</v>
      </c>
      <c r="P3932" s="3">
        <f t="shared" si="553"/>
        <v>5.32109160305347E-3</v>
      </c>
      <c r="Q3932" s="2">
        <f t="shared" si="552"/>
        <v>-0.34172895890350424</v>
      </c>
      <c r="U3932" s="2">
        <f t="shared" si="554"/>
        <v>5.32109160305347E-3</v>
      </c>
      <c r="V3932" s="2">
        <f t="shared" si="557"/>
        <v>-0.34172895890350424</v>
      </c>
      <c r="Z3932" s="1">
        <f t="shared" si="555"/>
        <v>66</v>
      </c>
      <c r="AC3932" s="1" t="str">
        <f t="shared" si="556"/>
        <v>N</v>
      </c>
    </row>
    <row r="3933" spans="1:29" x14ac:dyDescent="0.25">
      <c r="A3933" s="1">
        <v>20190109</v>
      </c>
      <c r="B3933" s="1">
        <v>2478</v>
      </c>
      <c r="C3933" s="1" t="s">
        <v>216</v>
      </c>
      <c r="D3933" s="1">
        <v>4.97</v>
      </c>
      <c r="E3933" s="1">
        <v>51.8</v>
      </c>
      <c r="F3933" s="1">
        <v>52</v>
      </c>
      <c r="G3933" s="1">
        <v>52.3</v>
      </c>
      <c r="H3933" s="1">
        <v>50.5</v>
      </c>
      <c r="I3933" s="1">
        <v>50.8</v>
      </c>
      <c r="J3933" s="1">
        <f>CEILING(E3933*0.9,LOOKUP(E3933*0.9,{0,10,50,100,500},{0.01,0.05,0.1,0.5,1}))</f>
        <v>46.650000000000006</v>
      </c>
      <c r="K3933" s="1">
        <f>CEILING(E3933*0.915,LOOKUP(E3933*0.915,{0,10,50,100,500},{0.01,0.05,0.1,0.5,1}))</f>
        <v>47.400000000000006</v>
      </c>
      <c r="L3933" s="1">
        <f>FLOOR(E3933*1.1,LOOKUP(E3933*1.1,{0,10,50,100,500},{0.01,0.05,0.1,0.5,1}))</f>
        <v>56.900000000000006</v>
      </c>
      <c r="M3933" s="1">
        <f t="shared" si="549"/>
        <v>56.400000000000006</v>
      </c>
      <c r="N3933" s="2">
        <f t="shared" si="550"/>
        <v>3.8610038610039162E-3</v>
      </c>
      <c r="O3933" s="2">
        <f t="shared" si="551"/>
        <v>9.6525096525096523E-3</v>
      </c>
      <c r="P3933" s="3">
        <f t="shared" si="553"/>
        <v>2.324395472440937E-2</v>
      </c>
      <c r="Q3933" s="2">
        <f t="shared" si="552"/>
        <v>-0.31848500417909487</v>
      </c>
      <c r="U3933" s="2">
        <f t="shared" si="554"/>
        <v>2.324395472440937E-2</v>
      </c>
      <c r="V3933" s="2">
        <f t="shared" si="557"/>
        <v>-0.31848500417909487</v>
      </c>
      <c r="Z3933" s="1">
        <f t="shared" si="555"/>
        <v>52.099999999999994</v>
      </c>
      <c r="AC3933" s="1" t="str">
        <f t="shared" si="556"/>
        <v>N</v>
      </c>
    </row>
    <row r="3934" spans="1:29" x14ac:dyDescent="0.25">
      <c r="A3934" s="1">
        <v>20190109</v>
      </c>
      <c r="B3934" s="1">
        <v>4968</v>
      </c>
      <c r="C3934" s="1" t="s">
        <v>97</v>
      </c>
      <c r="D3934" s="1">
        <v>4.71</v>
      </c>
      <c r="E3934" s="1">
        <v>50.2</v>
      </c>
      <c r="F3934" s="1">
        <v>51.2</v>
      </c>
      <c r="G3934" s="1">
        <v>51.6</v>
      </c>
      <c r="H3934" s="1">
        <v>49.05</v>
      </c>
      <c r="I3934" s="1">
        <v>50.2</v>
      </c>
      <c r="J3934" s="1">
        <f>CEILING(E3934*0.9,LOOKUP(E3934*0.9,{0,10,50,100,500},{0.01,0.05,0.1,0.5,1}))</f>
        <v>45.2</v>
      </c>
      <c r="K3934" s="1">
        <f>CEILING(E3934*0.915,LOOKUP(E3934*0.915,{0,10,50,100,500},{0.01,0.05,0.1,0.5,1}))</f>
        <v>45.95</v>
      </c>
      <c r="L3934" s="1">
        <f>FLOOR(E3934*1.1,LOOKUP(E3934*1.1,{0,10,50,100,500},{0.01,0.05,0.1,0.5,1}))</f>
        <v>55.2</v>
      </c>
      <c r="M3934" s="1">
        <f t="shared" si="549"/>
        <v>54.7</v>
      </c>
      <c r="N3934" s="2">
        <f t="shared" si="550"/>
        <v>1.9920318725099601E-2</v>
      </c>
      <c r="O3934" s="2">
        <f t="shared" si="551"/>
        <v>2.7888446215139414E-2</v>
      </c>
      <c r="P3934" s="3">
        <f t="shared" si="553"/>
        <v>1.7584490039840573E-2</v>
      </c>
      <c r="Q3934" s="2">
        <f t="shared" si="552"/>
        <v>-0.30090051413925428</v>
      </c>
      <c r="U3934" s="2">
        <f t="shared" si="554"/>
        <v>1.7584490039840573E-2</v>
      </c>
      <c r="V3934" s="2">
        <f t="shared" si="557"/>
        <v>-0.30090051413925428</v>
      </c>
      <c r="Z3934" s="1">
        <f t="shared" si="555"/>
        <v>50.5</v>
      </c>
      <c r="AC3934" s="1" t="str">
        <f t="shared" si="556"/>
        <v>N</v>
      </c>
    </row>
    <row r="3935" spans="1:29" x14ac:dyDescent="0.25">
      <c r="A3935" s="1">
        <v>20190109</v>
      </c>
      <c r="B3935" s="1">
        <v>2456</v>
      </c>
      <c r="C3935" s="1" t="s">
        <v>34</v>
      </c>
      <c r="D3935" s="1">
        <v>4.49</v>
      </c>
      <c r="E3935" s="1">
        <v>80</v>
      </c>
      <c r="F3935" s="1">
        <v>80</v>
      </c>
      <c r="G3935" s="1">
        <v>80.8</v>
      </c>
      <c r="H3935" s="1">
        <v>79.2</v>
      </c>
      <c r="I3935" s="1">
        <v>79.5</v>
      </c>
      <c r="J3935" s="1">
        <f>CEILING(E3935*0.9,LOOKUP(E3935*0.9,{0,10,50,100,500},{0.01,0.05,0.1,0.5,1}))</f>
        <v>72</v>
      </c>
      <c r="K3935" s="1">
        <f>CEILING(E3935*0.915,LOOKUP(E3935*0.915,{0,10,50,100,500},{0.01,0.05,0.1,0.5,1}))</f>
        <v>73.2</v>
      </c>
      <c r="L3935" s="1">
        <f>FLOOR(E3935*1.1,LOOKUP(E3935*1.1,{0,10,50,100,500},{0.01,0.05,0.1,0.5,1}))</f>
        <v>88</v>
      </c>
      <c r="M3935" s="1">
        <f t="shared" si="549"/>
        <v>87.5</v>
      </c>
      <c r="N3935" s="2">
        <f t="shared" si="550"/>
        <v>0</v>
      </c>
      <c r="O3935" s="2">
        <f t="shared" si="551"/>
        <v>9.9999999999999638E-3</v>
      </c>
      <c r="P3935" s="3">
        <f t="shared" si="553"/>
        <v>7.7457836477986342E-3</v>
      </c>
      <c r="Q3935" s="2">
        <f t="shared" si="552"/>
        <v>-0.29315473049145563</v>
      </c>
      <c r="U3935" s="2">
        <f t="shared" si="554"/>
        <v>7.7457836477986342E-3</v>
      </c>
      <c r="V3935" s="2">
        <f t="shared" si="557"/>
        <v>-0.29315473049145563</v>
      </c>
      <c r="Z3935" s="1">
        <f t="shared" si="555"/>
        <v>80.3</v>
      </c>
      <c r="AC3935" s="1" t="str">
        <f t="shared" si="556"/>
        <v>N</v>
      </c>
    </row>
    <row r="3936" spans="1:29" x14ac:dyDescent="0.25">
      <c r="A3936" s="1">
        <v>20190110</v>
      </c>
      <c r="B3936" s="1">
        <v>3234</v>
      </c>
      <c r="C3936" s="1" t="s">
        <v>21</v>
      </c>
      <c r="D3936" s="1">
        <v>8.2200000000000006</v>
      </c>
      <c r="E3936" s="1">
        <v>36.549999999999997</v>
      </c>
      <c r="F3936" s="1">
        <v>36.1</v>
      </c>
      <c r="G3936" s="1">
        <v>36.75</v>
      </c>
      <c r="H3936" s="1">
        <v>35.700000000000003</v>
      </c>
      <c r="I3936" s="1">
        <v>35.9</v>
      </c>
      <c r="J3936" s="1">
        <f>CEILING(E3936*0.9,LOOKUP(E3936*0.9,{0,10,50,100,500},{0.01,0.05,0.1,0.5,1}))</f>
        <v>32.9</v>
      </c>
      <c r="K3936" s="1">
        <f>CEILING(E3936*0.915,LOOKUP(E3936*0.915,{0,10,50,100,500},{0.01,0.05,0.1,0.5,1}))</f>
        <v>33.450000000000003</v>
      </c>
      <c r="L3936" s="1">
        <f>FLOOR(E3936*1.1,LOOKUP(E3936*1.1,{0,10,50,100,500},{0.01,0.05,0.1,0.5,1}))</f>
        <v>40.200000000000003</v>
      </c>
      <c r="M3936" s="1">
        <f t="shared" si="549"/>
        <v>39.950000000000003</v>
      </c>
      <c r="N3936" s="2">
        <f t="shared" si="550"/>
        <v>-1.2311901504787845E-2</v>
      </c>
      <c r="O3936" s="2">
        <f t="shared" si="551"/>
        <v>5.4719562243502832E-3</v>
      </c>
      <c r="P3936" s="3">
        <f t="shared" si="553"/>
        <v>1.9943805013927406E-2</v>
      </c>
      <c r="Q3936" s="2">
        <f t="shared" si="552"/>
        <v>-0.27321092547752823</v>
      </c>
      <c r="U3936" s="2">
        <f t="shared" si="554"/>
        <v>1.9943805013927406E-2</v>
      </c>
      <c r="V3936" s="2">
        <f t="shared" si="557"/>
        <v>-0.27321092547752823</v>
      </c>
      <c r="Z3936" s="1">
        <f t="shared" si="555"/>
        <v>36.699999999999996</v>
      </c>
      <c r="AC3936" s="1" t="str">
        <f t="shared" si="556"/>
        <v>N</v>
      </c>
    </row>
    <row r="3937" spans="1:29" x14ac:dyDescent="0.25">
      <c r="A3937" s="1">
        <v>20190110</v>
      </c>
      <c r="B3937" s="1">
        <v>8086</v>
      </c>
      <c r="C3937" s="1" t="s">
        <v>32</v>
      </c>
      <c r="D3937" s="1">
        <v>4.2</v>
      </c>
      <c r="E3937" s="1">
        <v>45.5</v>
      </c>
      <c r="F3937" s="1">
        <v>45.55</v>
      </c>
      <c r="G3937" s="1">
        <v>46.35</v>
      </c>
      <c r="H3937" s="1">
        <v>44.8</v>
      </c>
      <c r="I3937" s="1">
        <v>45.25</v>
      </c>
      <c r="J3937" s="1">
        <f>CEILING(E3937*0.9,LOOKUP(E3937*0.9,{0,10,50,100,500},{0.01,0.05,0.1,0.5,1}))</f>
        <v>40.950000000000003</v>
      </c>
      <c r="K3937" s="1">
        <f>CEILING(E3937*0.915,LOOKUP(E3937*0.915,{0,10,50,100,500},{0.01,0.05,0.1,0.5,1}))</f>
        <v>41.650000000000006</v>
      </c>
      <c r="L3937" s="1">
        <f>FLOOR(E3937*1.1,LOOKUP(E3937*1.1,{0,10,50,100,500},{0.01,0.05,0.1,0.5,1}))</f>
        <v>50</v>
      </c>
      <c r="M3937" s="1">
        <f t="shared" si="549"/>
        <v>49.5</v>
      </c>
      <c r="N3937" s="2">
        <f t="shared" si="550"/>
        <v>1.0989010989010365E-3</v>
      </c>
      <c r="O3937" s="2">
        <f t="shared" si="551"/>
        <v>1.8681318681318712E-2</v>
      </c>
      <c r="P3937" s="3">
        <f t="shared" si="553"/>
        <v>6.5249922651932383E-3</v>
      </c>
      <c r="Q3937" s="2">
        <f t="shared" si="552"/>
        <v>-0.26668593321233497</v>
      </c>
      <c r="U3937" s="2">
        <f t="shared" si="554"/>
        <v>6.5249922651932383E-3</v>
      </c>
      <c r="V3937" s="2">
        <f t="shared" si="557"/>
        <v>-0.26668593321233497</v>
      </c>
      <c r="Z3937" s="1">
        <f t="shared" si="555"/>
        <v>45.65</v>
      </c>
      <c r="AC3937" s="1" t="str">
        <f t="shared" si="556"/>
        <v>N</v>
      </c>
    </row>
    <row r="3938" spans="1:29" x14ac:dyDescent="0.25">
      <c r="A3938" s="1">
        <v>20190110</v>
      </c>
      <c r="B3938" s="1">
        <v>6590</v>
      </c>
      <c r="C3938" s="1" t="s">
        <v>694</v>
      </c>
      <c r="D3938" s="1">
        <v>3.76</v>
      </c>
      <c r="E3938" s="1">
        <v>27.85</v>
      </c>
      <c r="F3938" s="1">
        <v>27.6</v>
      </c>
      <c r="G3938" s="1">
        <v>27.9</v>
      </c>
      <c r="H3938" s="1">
        <v>26.6</v>
      </c>
      <c r="I3938" s="1">
        <v>27</v>
      </c>
      <c r="J3938" s="1">
        <f>CEILING(E3938*0.9,LOOKUP(E3938*0.9,{0,10,50,100,500},{0.01,0.05,0.1,0.5,1}))</f>
        <v>25.1</v>
      </c>
      <c r="K3938" s="1">
        <f>CEILING(E3938*0.915,LOOKUP(E3938*0.915,{0,10,50,100,500},{0.01,0.05,0.1,0.5,1}))</f>
        <v>25.5</v>
      </c>
      <c r="L3938" s="1">
        <f>FLOOR(E3938*1.1,LOOKUP(E3938*1.1,{0,10,50,100,500},{0.01,0.05,0.1,0.5,1}))</f>
        <v>30.6</v>
      </c>
      <c r="M3938" s="1">
        <f t="shared" si="549"/>
        <v>30.35</v>
      </c>
      <c r="N3938" s="2">
        <f t="shared" si="550"/>
        <v>-8.9766606822262122E-3</v>
      </c>
      <c r="O3938" s="2">
        <f t="shared" si="551"/>
        <v>1.7953321364451403E-3</v>
      </c>
      <c r="P3938" s="3">
        <f t="shared" si="553"/>
        <v>0</v>
      </c>
      <c r="Q3938" s="2">
        <f t="shared" si="552"/>
        <v>-0.26668593321233497</v>
      </c>
      <c r="U3938" s="2">
        <f t="shared" si="554"/>
        <v>0</v>
      </c>
      <c r="V3938" s="2">
        <f t="shared" si="557"/>
        <v>-0.26668593321233497</v>
      </c>
      <c r="Z3938" s="1">
        <f t="shared" si="555"/>
        <v>28</v>
      </c>
      <c r="AC3938" s="1" t="str">
        <f t="shared" si="556"/>
        <v>N</v>
      </c>
    </row>
    <row r="3939" spans="1:29" x14ac:dyDescent="0.25">
      <c r="A3939" s="1">
        <v>20190110</v>
      </c>
      <c r="B3939" s="1">
        <v>5483</v>
      </c>
      <c r="C3939" s="1" t="s">
        <v>152</v>
      </c>
      <c r="D3939" s="1">
        <v>3.72</v>
      </c>
      <c r="E3939" s="1">
        <v>64</v>
      </c>
      <c r="F3939" s="1">
        <v>64.7</v>
      </c>
      <c r="G3939" s="1">
        <v>65.2</v>
      </c>
      <c r="H3939" s="1">
        <v>63.3</v>
      </c>
      <c r="I3939" s="1">
        <v>63.3</v>
      </c>
      <c r="J3939" s="1">
        <f>CEILING(E3939*0.9,LOOKUP(E3939*0.9,{0,10,50,100,500},{0.01,0.05,0.1,0.5,1}))</f>
        <v>57.6</v>
      </c>
      <c r="K3939" s="1">
        <f>CEILING(E3939*0.915,LOOKUP(E3939*0.915,{0,10,50,100,500},{0.01,0.05,0.1,0.5,1}))</f>
        <v>58.6</v>
      </c>
      <c r="L3939" s="1">
        <f>FLOOR(E3939*1.1,LOOKUP(E3939*1.1,{0,10,50,100,500},{0.01,0.05,0.1,0.5,1}))</f>
        <v>70.400000000000006</v>
      </c>
      <c r="M3939" s="1">
        <f t="shared" si="549"/>
        <v>69.900000000000006</v>
      </c>
      <c r="N3939" s="2">
        <f t="shared" si="550"/>
        <v>1.0937500000000044E-2</v>
      </c>
      <c r="O3939" s="2">
        <f t="shared" si="551"/>
        <v>1.8750000000000044E-2</v>
      </c>
      <c r="P3939" s="3">
        <f t="shared" si="553"/>
        <v>1.97769036334914E-2</v>
      </c>
      <c r="Q3939" s="2">
        <f t="shared" si="552"/>
        <v>-0.24690902957884356</v>
      </c>
      <c r="U3939" s="2">
        <f t="shared" si="554"/>
        <v>1.97769036334914E-2</v>
      </c>
      <c r="V3939" s="2">
        <f t="shared" si="557"/>
        <v>-0.24690902957884356</v>
      </c>
      <c r="Z3939" s="1">
        <f t="shared" si="555"/>
        <v>64.3</v>
      </c>
      <c r="AC3939" s="1" t="str">
        <f t="shared" si="556"/>
        <v>N</v>
      </c>
    </row>
    <row r="3940" spans="1:29" x14ac:dyDescent="0.25">
      <c r="A3940" s="1">
        <v>20190110</v>
      </c>
      <c r="B3940" s="1">
        <v>6150</v>
      </c>
      <c r="C3940" s="1" t="s">
        <v>132</v>
      </c>
      <c r="D3940" s="1">
        <v>3.64</v>
      </c>
      <c r="E3940" s="1">
        <v>54.4</v>
      </c>
      <c r="F3940" s="1">
        <v>53</v>
      </c>
      <c r="G3940" s="1">
        <v>53.5</v>
      </c>
      <c r="H3940" s="1">
        <v>51.5</v>
      </c>
      <c r="I3940" s="1">
        <v>53.5</v>
      </c>
      <c r="J3940" s="1">
        <f>CEILING(E3940*0.9,LOOKUP(E3940*0.9,{0,10,50,100,500},{0.01,0.05,0.1,0.5,1}))</f>
        <v>49</v>
      </c>
      <c r="K3940" s="1">
        <f>CEILING(E3940*0.915,LOOKUP(E3940*0.915,{0,10,50,100,500},{0.01,0.05,0.1,0.5,1}))</f>
        <v>49.800000000000004</v>
      </c>
      <c r="L3940" s="1">
        <f>FLOOR(E3940*1.1,LOOKUP(E3940*1.1,{0,10,50,100,500},{0.01,0.05,0.1,0.5,1}))</f>
        <v>59.800000000000004</v>
      </c>
      <c r="M3940" s="1">
        <f t="shared" si="549"/>
        <v>59.300000000000004</v>
      </c>
      <c r="N3940" s="2">
        <f t="shared" si="550"/>
        <v>-2.5735294117647033E-2</v>
      </c>
      <c r="O3940" s="2">
        <f t="shared" si="551"/>
        <v>-1.6544117647058799E-2</v>
      </c>
      <c r="P3940" s="3">
        <f t="shared" si="553"/>
        <v>0</v>
      </c>
      <c r="Q3940" s="2">
        <f t="shared" si="552"/>
        <v>-0.24690902957884356</v>
      </c>
      <c r="U3940" s="2">
        <f t="shared" si="554"/>
        <v>0</v>
      </c>
      <c r="V3940" s="2">
        <f t="shared" si="557"/>
        <v>-0.24690902957884356</v>
      </c>
      <c r="Z3940" s="1">
        <f t="shared" si="555"/>
        <v>54.699999999999996</v>
      </c>
      <c r="AC3940" s="1" t="str">
        <f t="shared" si="556"/>
        <v>N</v>
      </c>
    </row>
    <row r="3941" spans="1:29" x14ac:dyDescent="0.25">
      <c r="A3941" s="1">
        <v>20190110</v>
      </c>
      <c r="B3941" s="1">
        <v>6153</v>
      </c>
      <c r="C3941" s="1" t="s">
        <v>195</v>
      </c>
      <c r="D3941" s="1">
        <v>3.63</v>
      </c>
      <c r="E3941" s="1">
        <v>25.8</v>
      </c>
      <c r="F3941" s="1">
        <v>26.15</v>
      </c>
      <c r="G3941" s="1">
        <v>26.3</v>
      </c>
      <c r="H3941" s="1">
        <v>25.1</v>
      </c>
      <c r="I3941" s="1">
        <v>25.45</v>
      </c>
      <c r="J3941" s="1">
        <f>CEILING(E3941*0.9,LOOKUP(E3941*0.9,{0,10,50,100,500},{0.01,0.05,0.1,0.5,1}))</f>
        <v>23.25</v>
      </c>
      <c r="K3941" s="1">
        <f>CEILING(E3941*0.915,LOOKUP(E3941*0.915,{0,10,50,100,500},{0.01,0.05,0.1,0.5,1}))</f>
        <v>23.650000000000002</v>
      </c>
      <c r="L3941" s="1">
        <f>FLOOR(E3941*1.1,LOOKUP(E3941*1.1,{0,10,50,100,500},{0.01,0.05,0.1,0.5,1}))</f>
        <v>28.35</v>
      </c>
      <c r="M3941" s="1">
        <f t="shared" si="549"/>
        <v>28.1</v>
      </c>
      <c r="N3941" s="2">
        <f t="shared" si="550"/>
        <v>1.3565891472868134E-2</v>
      </c>
      <c r="O3941" s="2">
        <f t="shared" si="551"/>
        <v>1.937984496124031E-2</v>
      </c>
      <c r="P3941" s="3">
        <f t="shared" si="553"/>
        <v>2.5154679764243619E-2</v>
      </c>
      <c r="Q3941" s="2">
        <f t="shared" si="552"/>
        <v>-0.22175434981459993</v>
      </c>
      <c r="U3941" s="2">
        <f t="shared" si="554"/>
        <v>2.5154679764243619E-2</v>
      </c>
      <c r="V3941" s="2">
        <f t="shared" si="557"/>
        <v>-0.22175434981459993</v>
      </c>
      <c r="Z3941" s="1">
        <f t="shared" si="555"/>
        <v>25.95</v>
      </c>
      <c r="AC3941" s="1" t="str">
        <f t="shared" si="556"/>
        <v>N</v>
      </c>
    </row>
    <row r="3942" spans="1:29" x14ac:dyDescent="0.25">
      <c r="A3942" s="1">
        <v>20190110</v>
      </c>
      <c r="B3942" s="1">
        <v>9958</v>
      </c>
      <c r="C3942" s="1" t="s">
        <v>210</v>
      </c>
      <c r="D3942" s="1">
        <v>3.46</v>
      </c>
      <c r="E3942" s="1">
        <v>55.1</v>
      </c>
      <c r="F3942" s="1">
        <v>55.1</v>
      </c>
      <c r="G3942" s="1">
        <v>55.8</v>
      </c>
      <c r="H3942" s="1">
        <v>54.2</v>
      </c>
      <c r="I3942" s="1">
        <v>54.6</v>
      </c>
      <c r="J3942" s="1">
        <f>CEILING(E3942*0.9,LOOKUP(E3942*0.9,{0,10,50,100,500},{0.01,0.05,0.1,0.5,1}))</f>
        <v>49.6</v>
      </c>
      <c r="K3942" s="1">
        <f>CEILING(E3942*0.915,LOOKUP(E3942*0.915,{0,10,50,100,500},{0.01,0.05,0.1,0.5,1}))</f>
        <v>50.5</v>
      </c>
      <c r="L3942" s="1">
        <f>FLOOR(E3942*1.1,LOOKUP(E3942*1.1,{0,10,50,100,500},{0.01,0.05,0.1,0.5,1}))</f>
        <v>60.6</v>
      </c>
      <c r="M3942" s="1">
        <f t="shared" si="549"/>
        <v>60.1</v>
      </c>
      <c r="N3942" s="2">
        <f t="shared" si="550"/>
        <v>0</v>
      </c>
      <c r="O3942" s="2">
        <f t="shared" si="551"/>
        <v>1.2704174228675058E-2</v>
      </c>
      <c r="P3942" s="3">
        <f t="shared" si="553"/>
        <v>1.2326190476190445E-2</v>
      </c>
      <c r="Q3942" s="2">
        <f t="shared" si="552"/>
        <v>-0.2094281593384095</v>
      </c>
      <c r="U3942" s="2">
        <f t="shared" si="554"/>
        <v>1.2326190476190445E-2</v>
      </c>
      <c r="V3942" s="2">
        <f t="shared" si="557"/>
        <v>-0.2094281593384095</v>
      </c>
      <c r="Z3942" s="1">
        <f t="shared" si="555"/>
        <v>55.4</v>
      </c>
      <c r="AC3942" s="1" t="str">
        <f t="shared" si="556"/>
        <v>N</v>
      </c>
    </row>
    <row r="3943" spans="1:29" x14ac:dyDescent="0.25">
      <c r="A3943" s="1">
        <v>20190110</v>
      </c>
      <c r="B3943" s="1">
        <v>5281</v>
      </c>
      <c r="C3943" s="1" t="s">
        <v>688</v>
      </c>
      <c r="D3943" s="1">
        <v>3.43</v>
      </c>
      <c r="E3943" s="1">
        <v>42.45</v>
      </c>
      <c r="F3943" s="1">
        <v>42.65</v>
      </c>
      <c r="G3943" s="1">
        <v>43.65</v>
      </c>
      <c r="H3943" s="1">
        <v>40.299999999999997</v>
      </c>
      <c r="I3943" s="1">
        <v>40.6</v>
      </c>
      <c r="J3943" s="1">
        <f>CEILING(E3943*0.9,LOOKUP(E3943*0.9,{0,10,50,100,500},{0.01,0.05,0.1,0.5,1}))</f>
        <v>38.25</v>
      </c>
      <c r="K3943" s="1">
        <f>CEILING(E3943*0.915,LOOKUP(E3943*0.915,{0,10,50,100,500},{0.01,0.05,0.1,0.5,1}))</f>
        <v>38.85</v>
      </c>
      <c r="L3943" s="1">
        <f>FLOOR(E3943*1.1,LOOKUP(E3943*1.1,{0,10,50,100,500},{0.01,0.05,0.1,0.5,1}))</f>
        <v>46.650000000000006</v>
      </c>
      <c r="M3943" s="1">
        <f t="shared" si="549"/>
        <v>46.400000000000006</v>
      </c>
      <c r="N3943" s="2">
        <f t="shared" si="550"/>
        <v>4.7114252061247518E-3</v>
      </c>
      <c r="O3943" s="2">
        <f t="shared" si="551"/>
        <v>2.8268551236749016E-2</v>
      </c>
      <c r="P3943" s="3">
        <f t="shared" si="553"/>
        <v>4.8098725369457931E-2</v>
      </c>
      <c r="Q3943" s="2">
        <f t="shared" si="552"/>
        <v>-0.16132943396895155</v>
      </c>
      <c r="U3943" s="2">
        <f t="shared" si="554"/>
        <v>4.8098725369457931E-2</v>
      </c>
      <c r="V3943" s="2">
        <f t="shared" si="557"/>
        <v>-0.16132943396895155</v>
      </c>
      <c r="Z3943" s="1">
        <f t="shared" si="555"/>
        <v>42.6</v>
      </c>
      <c r="AC3943" s="1" t="str">
        <f t="shared" si="556"/>
        <v>N</v>
      </c>
    </row>
    <row r="3944" spans="1:29" x14ac:dyDescent="0.25">
      <c r="A3944" s="1">
        <v>20190111</v>
      </c>
      <c r="B3944" s="1">
        <v>3661</v>
      </c>
      <c r="C3944" s="1" t="s">
        <v>82</v>
      </c>
      <c r="D3944" s="1">
        <v>12.19</v>
      </c>
      <c r="E3944" s="1">
        <v>73.599999999999994</v>
      </c>
      <c r="F3944" s="1">
        <v>74</v>
      </c>
      <c r="G3944" s="1">
        <v>74.099999999999994</v>
      </c>
      <c r="H3944" s="1">
        <v>71.3</v>
      </c>
      <c r="I3944" s="1">
        <v>72</v>
      </c>
      <c r="J3944" s="1">
        <f>CEILING(E3944*0.9,LOOKUP(E3944*0.9,{0,10,50,100,500},{0.01,0.05,0.1,0.5,1}))</f>
        <v>66.3</v>
      </c>
      <c r="K3944" s="1">
        <f>CEILING(E3944*0.915,LOOKUP(E3944*0.915,{0,10,50,100,500},{0.01,0.05,0.1,0.5,1}))</f>
        <v>67.400000000000006</v>
      </c>
      <c r="L3944" s="1">
        <f>FLOOR(E3944*1.1,LOOKUP(E3944*1.1,{0,10,50,100,500},{0.01,0.05,0.1,0.5,1}))</f>
        <v>80.900000000000006</v>
      </c>
      <c r="M3944" s="1">
        <f t="shared" si="549"/>
        <v>80.400000000000006</v>
      </c>
      <c r="N3944" s="2">
        <f t="shared" si="550"/>
        <v>5.4347826086957301E-3</v>
      </c>
      <c r="O3944" s="2">
        <f t="shared" si="551"/>
        <v>6.7934782608695659E-3</v>
      </c>
      <c r="P3944" s="3">
        <f t="shared" si="553"/>
        <v>2.5427027777777764E-2</v>
      </c>
      <c r="Q3944" s="2">
        <f t="shared" si="552"/>
        <v>-0.13590240619117377</v>
      </c>
      <c r="U3944" s="2">
        <f t="shared" si="554"/>
        <v>2.5427027777777764E-2</v>
      </c>
      <c r="V3944" s="2">
        <f t="shared" si="557"/>
        <v>-0.13590240619117377</v>
      </c>
      <c r="Z3944" s="1">
        <f t="shared" si="555"/>
        <v>73.899999999999991</v>
      </c>
      <c r="AC3944" s="1" t="str">
        <f t="shared" si="556"/>
        <v>N</v>
      </c>
    </row>
    <row r="3945" spans="1:29" x14ac:dyDescent="0.25">
      <c r="A3945" s="1">
        <v>20190111</v>
      </c>
      <c r="B3945" s="1">
        <v>6173</v>
      </c>
      <c r="C3945" s="1" t="s">
        <v>71</v>
      </c>
      <c r="D3945" s="1">
        <v>8.81</v>
      </c>
      <c r="E3945" s="1">
        <v>61</v>
      </c>
      <c r="F3945" s="1">
        <v>60.6</v>
      </c>
      <c r="G3945" s="1">
        <v>61.6</v>
      </c>
      <c r="H3945" s="1">
        <v>60.4</v>
      </c>
      <c r="I3945" s="1">
        <v>60.8</v>
      </c>
      <c r="J3945" s="1">
        <f>CEILING(E3945*0.9,LOOKUP(E3945*0.9,{0,10,50,100,500},{0.01,0.05,0.1,0.5,1}))</f>
        <v>54.900000000000006</v>
      </c>
      <c r="K3945" s="1">
        <f>CEILING(E3945*0.915,LOOKUP(E3945*0.915,{0,10,50,100,500},{0.01,0.05,0.1,0.5,1}))</f>
        <v>55.900000000000006</v>
      </c>
      <c r="L3945" s="1">
        <f>FLOOR(E3945*1.1,LOOKUP(E3945*1.1,{0,10,50,100,500},{0.01,0.05,0.1,0.5,1}))</f>
        <v>67.100000000000009</v>
      </c>
      <c r="M3945" s="1">
        <f t="shared" si="549"/>
        <v>66.600000000000009</v>
      </c>
      <c r="N3945" s="2">
        <f t="shared" si="550"/>
        <v>-6.5573770491803044E-3</v>
      </c>
      <c r="O3945" s="2">
        <f t="shared" si="551"/>
        <v>9.8360655737705152E-3</v>
      </c>
      <c r="P3945" s="3">
        <f t="shared" si="553"/>
        <v>5.9100674342104772E-3</v>
      </c>
      <c r="Q3945" s="2">
        <f t="shared" si="552"/>
        <v>-0.12999233875696331</v>
      </c>
      <c r="U3945" s="2">
        <f t="shared" si="554"/>
        <v>5.9100674342104772E-3</v>
      </c>
      <c r="V3945" s="2">
        <f t="shared" si="557"/>
        <v>-0.12999233875696331</v>
      </c>
      <c r="Z3945" s="1">
        <f t="shared" si="555"/>
        <v>61.3</v>
      </c>
      <c r="AC3945" s="1" t="str">
        <f t="shared" si="556"/>
        <v>N</v>
      </c>
    </row>
    <row r="3946" spans="1:29" x14ac:dyDescent="0.25">
      <c r="A3946" s="1">
        <v>20190111</v>
      </c>
      <c r="B3946" s="1">
        <v>3322</v>
      </c>
      <c r="C3946" s="1" t="s">
        <v>695</v>
      </c>
      <c r="D3946" s="1">
        <v>5.6</v>
      </c>
      <c r="E3946" s="1">
        <v>13.45</v>
      </c>
      <c r="F3946" s="1">
        <v>13.45</v>
      </c>
      <c r="G3946" s="1">
        <v>13.55</v>
      </c>
      <c r="H3946" s="1">
        <v>13.15</v>
      </c>
      <c r="I3946" s="1">
        <v>13.25</v>
      </c>
      <c r="J3946" s="1">
        <f>CEILING(E3946*0.9,LOOKUP(E3946*0.9,{0,10,50,100,500},{0.01,0.05,0.1,0.5,1}))</f>
        <v>12.15</v>
      </c>
      <c r="K3946" s="1">
        <f>CEILING(E3946*0.915,LOOKUP(E3946*0.915,{0,10,50,100,500},{0.01,0.05,0.1,0.5,1}))</f>
        <v>12.350000000000001</v>
      </c>
      <c r="L3946" s="1">
        <f>FLOOR(E3946*1.1,LOOKUP(E3946*1.1,{0,10,50,100,500},{0.01,0.05,0.1,0.5,1}))</f>
        <v>14.75</v>
      </c>
      <c r="M3946" s="1">
        <f t="shared" si="549"/>
        <v>14.5</v>
      </c>
      <c r="N3946" s="2">
        <f t="shared" si="550"/>
        <v>0</v>
      </c>
      <c r="O3946" s="2">
        <f t="shared" si="551"/>
        <v>7.434944237918322E-3</v>
      </c>
      <c r="P3946" s="3">
        <f t="shared" si="553"/>
        <v>0</v>
      </c>
      <c r="Q3946" s="2">
        <f t="shared" si="552"/>
        <v>-0.12999233875696331</v>
      </c>
      <c r="U3946" s="2">
        <f t="shared" si="554"/>
        <v>0</v>
      </c>
      <c r="V3946" s="2">
        <f t="shared" si="557"/>
        <v>-0.12999233875696331</v>
      </c>
      <c r="Z3946" s="1">
        <f t="shared" si="555"/>
        <v>13.6</v>
      </c>
      <c r="AC3946" s="1" t="str">
        <f t="shared" si="556"/>
        <v>N</v>
      </c>
    </row>
    <row r="3947" spans="1:29" x14ac:dyDescent="0.25">
      <c r="A3947" s="1">
        <v>20190111</v>
      </c>
      <c r="B3947" s="1">
        <v>3535</v>
      </c>
      <c r="C3947" s="1" t="s">
        <v>442</v>
      </c>
      <c r="D3947" s="1">
        <v>5.0599999999999996</v>
      </c>
      <c r="E3947" s="1">
        <v>17.3</v>
      </c>
      <c r="F3947" s="1">
        <v>17.3</v>
      </c>
      <c r="G3947" s="1">
        <v>17.45</v>
      </c>
      <c r="H3947" s="1">
        <v>16.600000000000001</v>
      </c>
      <c r="I3947" s="1">
        <v>16.899999999999999</v>
      </c>
      <c r="J3947" s="1">
        <f>CEILING(E3947*0.9,LOOKUP(E3947*0.9,{0,10,50,100,500},{0.01,0.05,0.1,0.5,1}))</f>
        <v>15.600000000000001</v>
      </c>
      <c r="K3947" s="1">
        <f>CEILING(E3947*0.915,LOOKUP(E3947*0.915,{0,10,50,100,500},{0.01,0.05,0.1,0.5,1}))</f>
        <v>15.850000000000001</v>
      </c>
      <c r="L3947" s="1">
        <f>FLOOR(E3947*1.1,LOOKUP(E3947*1.1,{0,10,50,100,500},{0.01,0.05,0.1,0.5,1}))</f>
        <v>19</v>
      </c>
      <c r="M3947" s="1">
        <f t="shared" si="549"/>
        <v>18.75</v>
      </c>
      <c r="N3947" s="2">
        <f t="shared" si="550"/>
        <v>0</v>
      </c>
      <c r="O3947" s="2">
        <f t="shared" si="551"/>
        <v>8.6705202312137904E-3</v>
      </c>
      <c r="P3947" s="3">
        <f t="shared" si="553"/>
        <v>3.018457692307689E-2</v>
      </c>
      <c r="Q3947" s="2">
        <f t="shared" si="552"/>
        <v>-9.9807761833886427E-2</v>
      </c>
      <c r="U3947" s="2">
        <f t="shared" si="554"/>
        <v>0</v>
      </c>
      <c r="V3947" s="2">
        <f t="shared" si="557"/>
        <v>-0.12999233875696331</v>
      </c>
      <c r="Z3947" s="1">
        <f t="shared" si="555"/>
        <v>17.45</v>
      </c>
      <c r="AC3947" s="1" t="str">
        <f t="shared" si="556"/>
        <v>Y</v>
      </c>
    </row>
    <row r="3948" spans="1:29" x14ac:dyDescent="0.25">
      <c r="A3948" s="1">
        <v>20190111</v>
      </c>
      <c r="B3948" s="1">
        <v>6578</v>
      </c>
      <c r="C3948" s="1" t="s">
        <v>687</v>
      </c>
      <c r="D3948" s="1">
        <v>4.7300000000000004</v>
      </c>
      <c r="E3948" s="1">
        <v>30.65</v>
      </c>
      <c r="F3948" s="1">
        <v>29.6</v>
      </c>
      <c r="G3948" s="1">
        <v>30.8</v>
      </c>
      <c r="H3948" s="1">
        <v>29.1</v>
      </c>
      <c r="I3948" s="1">
        <v>29.55</v>
      </c>
      <c r="J3948" s="1">
        <f>CEILING(E3948*0.9,LOOKUP(E3948*0.9,{0,10,50,100,500},{0.01,0.05,0.1,0.5,1}))</f>
        <v>27.6</v>
      </c>
      <c r="K3948" s="1">
        <f>CEILING(E3948*0.915,LOOKUP(E3948*0.915,{0,10,50,100,500},{0.01,0.05,0.1,0.5,1}))</f>
        <v>28.05</v>
      </c>
      <c r="L3948" s="1">
        <f>FLOOR(E3948*1.1,LOOKUP(E3948*1.1,{0,10,50,100,500},{0.01,0.05,0.1,0.5,1}))</f>
        <v>33.700000000000003</v>
      </c>
      <c r="M3948" s="1">
        <f t="shared" si="549"/>
        <v>33.450000000000003</v>
      </c>
      <c r="N3948" s="2">
        <f t="shared" si="550"/>
        <v>-3.4257748776508883E-2</v>
      </c>
      <c r="O3948" s="2">
        <f t="shared" si="551"/>
        <v>4.893964110929923E-3</v>
      </c>
      <c r="P3948" s="3">
        <f t="shared" si="553"/>
        <v>3.9922854483925449E-2</v>
      </c>
      <c r="Q3948" s="2">
        <f t="shared" si="552"/>
        <v>-5.9884907349960978E-2</v>
      </c>
      <c r="U3948" s="2">
        <f t="shared" si="554"/>
        <v>0</v>
      </c>
      <c r="V3948" s="2">
        <f t="shared" si="557"/>
        <v>-0.12999233875696331</v>
      </c>
      <c r="Z3948" s="1">
        <f t="shared" si="555"/>
        <v>30.799999999999997</v>
      </c>
      <c r="AC3948" s="1" t="str">
        <f t="shared" si="556"/>
        <v>Y</v>
      </c>
    </row>
    <row r="3949" spans="1:29" x14ac:dyDescent="0.25">
      <c r="A3949" s="1">
        <v>20190111</v>
      </c>
      <c r="B3949" s="1">
        <v>3360</v>
      </c>
      <c r="C3949" s="1" t="s">
        <v>473</v>
      </c>
      <c r="D3949" s="1">
        <v>3.82</v>
      </c>
      <c r="E3949" s="1">
        <v>17.5</v>
      </c>
      <c r="F3949" s="1">
        <v>17.399999999999999</v>
      </c>
      <c r="G3949" s="1">
        <v>19.25</v>
      </c>
      <c r="H3949" s="1">
        <v>17.2</v>
      </c>
      <c r="I3949" s="1">
        <v>19.149999999999999</v>
      </c>
      <c r="J3949" s="1">
        <f>CEILING(E3949*0.9,LOOKUP(E3949*0.9,{0,10,50,100,500},{0.01,0.05,0.1,0.5,1}))</f>
        <v>15.75</v>
      </c>
      <c r="K3949" s="1">
        <f>CEILING(E3949*0.915,LOOKUP(E3949*0.915,{0,10,50,100,500},{0.01,0.05,0.1,0.5,1}))</f>
        <v>16.05</v>
      </c>
      <c r="L3949" s="1">
        <f>FLOOR(E3949*1.1,LOOKUP(E3949*1.1,{0,10,50,100,500},{0.01,0.05,0.1,0.5,1}))</f>
        <v>19.25</v>
      </c>
      <c r="M3949" s="1">
        <f t="shared" si="549"/>
        <v>19</v>
      </c>
      <c r="N3949" s="2">
        <f t="shared" si="550"/>
        <v>-5.7142857142857958E-3</v>
      </c>
      <c r="O3949" s="2">
        <f t="shared" si="551"/>
        <v>0.1</v>
      </c>
      <c r="P3949" s="3">
        <f t="shared" si="553"/>
        <v>-7.321570263157913E-2</v>
      </c>
      <c r="Q3949" s="2">
        <f t="shared" si="552"/>
        <v>-0.13310060998154011</v>
      </c>
      <c r="U3949" s="2">
        <f t="shared" si="554"/>
        <v>-7.321570263157913E-2</v>
      </c>
      <c r="V3949" s="2">
        <f t="shared" si="557"/>
        <v>-0.20320804138854243</v>
      </c>
      <c r="Z3949" s="1">
        <f t="shared" si="555"/>
        <v>17.649999999999999</v>
      </c>
      <c r="AC3949" s="1" t="str">
        <f t="shared" si="556"/>
        <v>N</v>
      </c>
    </row>
    <row r="3950" spans="1:29" x14ac:dyDescent="0.25">
      <c r="A3950" s="1">
        <v>20190111</v>
      </c>
      <c r="B3950" s="1">
        <v>5439</v>
      </c>
      <c r="C3950" s="1" t="s">
        <v>109</v>
      </c>
      <c r="D3950" s="1">
        <v>2.88</v>
      </c>
      <c r="E3950" s="1">
        <v>41.15</v>
      </c>
      <c r="F3950" s="1">
        <v>41.1</v>
      </c>
      <c r="G3950" s="1">
        <v>41.4</v>
      </c>
      <c r="H3950" s="1">
        <v>40.299999999999997</v>
      </c>
      <c r="I3950" s="1">
        <v>40.450000000000003</v>
      </c>
      <c r="J3950" s="1">
        <f>CEILING(E3950*0.9,LOOKUP(E3950*0.9,{0,10,50,100,500},{0.01,0.05,0.1,0.5,1}))</f>
        <v>37.050000000000004</v>
      </c>
      <c r="K3950" s="1">
        <f>CEILING(E3950*0.915,LOOKUP(E3950*0.915,{0,10,50,100,500},{0.01,0.05,0.1,0.5,1}))</f>
        <v>37.700000000000003</v>
      </c>
      <c r="L3950" s="1">
        <f>FLOOR(E3950*1.1,LOOKUP(E3950*1.1,{0,10,50,100,500},{0.01,0.05,0.1,0.5,1}))</f>
        <v>45.25</v>
      </c>
      <c r="M3950" s="1">
        <f t="shared" si="549"/>
        <v>45</v>
      </c>
      <c r="N3950" s="2">
        <f t="shared" si="550"/>
        <v>-1.2150668286755081E-3</v>
      </c>
      <c r="O3950" s="2">
        <f t="shared" si="551"/>
        <v>6.0753341433778859E-3</v>
      </c>
      <c r="P3950" s="3">
        <f t="shared" si="553"/>
        <v>1.867569221260806E-2</v>
      </c>
      <c r="Q3950" s="2">
        <f t="shared" si="552"/>
        <v>-0.11442491776893204</v>
      </c>
      <c r="U3950" s="2">
        <f t="shared" si="554"/>
        <v>1.867569221260806E-2</v>
      </c>
      <c r="V3950" s="2">
        <f t="shared" si="557"/>
        <v>-0.18453234917593436</v>
      </c>
      <c r="Z3950" s="1">
        <f t="shared" si="555"/>
        <v>41.3</v>
      </c>
      <c r="AC3950" s="1" t="str">
        <f t="shared" si="556"/>
        <v>N</v>
      </c>
    </row>
    <row r="3951" spans="1:29" x14ac:dyDescent="0.25">
      <c r="A3951" s="1">
        <v>20190111</v>
      </c>
      <c r="B3951" s="1">
        <v>2070</v>
      </c>
      <c r="C3951" s="1" t="s">
        <v>696</v>
      </c>
      <c r="D3951" s="1">
        <v>2.58</v>
      </c>
      <c r="E3951" s="1">
        <v>40.5</v>
      </c>
      <c r="F3951" s="1">
        <v>39.75</v>
      </c>
      <c r="G3951" s="1">
        <v>39.799999999999997</v>
      </c>
      <c r="H3951" s="1">
        <v>38.4</v>
      </c>
      <c r="I3951" s="1">
        <v>38.75</v>
      </c>
      <c r="J3951" s="1">
        <f>CEILING(E3951*0.9,LOOKUP(E3951*0.9,{0,10,50,100,500},{0.01,0.05,0.1,0.5,1}))</f>
        <v>36.450000000000003</v>
      </c>
      <c r="K3951" s="1">
        <f>CEILING(E3951*0.915,LOOKUP(E3951*0.915,{0,10,50,100,500},{0.01,0.05,0.1,0.5,1}))</f>
        <v>37.1</v>
      </c>
      <c r="L3951" s="1">
        <f>FLOOR(E3951*1.1,LOOKUP(E3951*1.1,{0,10,50,100,500},{0.01,0.05,0.1,0.5,1}))</f>
        <v>44.550000000000004</v>
      </c>
      <c r="M3951" s="1">
        <f t="shared" si="549"/>
        <v>44.300000000000004</v>
      </c>
      <c r="N3951" s="2">
        <f t="shared" si="550"/>
        <v>-1.8518518518518517E-2</v>
      </c>
      <c r="O3951" s="2">
        <f t="shared" si="551"/>
        <v>-1.7283950617284022E-2</v>
      </c>
      <c r="P3951" s="3">
        <f t="shared" si="553"/>
        <v>0</v>
      </c>
      <c r="Q3951" s="2">
        <f t="shared" si="552"/>
        <v>-0.11442491776893204</v>
      </c>
      <c r="U3951" s="2">
        <f t="shared" si="554"/>
        <v>0</v>
      </c>
      <c r="V3951" s="2">
        <f t="shared" si="557"/>
        <v>-0.18453234917593436</v>
      </c>
      <c r="Z3951" s="1">
        <f t="shared" si="555"/>
        <v>40.65</v>
      </c>
      <c r="AC3951" s="1" t="str">
        <f t="shared" si="556"/>
        <v>N</v>
      </c>
    </row>
    <row r="3952" spans="1:29" x14ac:dyDescent="0.25">
      <c r="A3952" s="1">
        <v>20190114</v>
      </c>
      <c r="B3952" s="1">
        <v>2375</v>
      </c>
      <c r="C3952" s="1" t="s">
        <v>44</v>
      </c>
      <c r="D3952" s="1">
        <v>6.17</v>
      </c>
      <c r="E3952" s="1">
        <v>41.75</v>
      </c>
      <c r="F3952" s="1">
        <v>42.2</v>
      </c>
      <c r="G3952" s="1">
        <v>42.35</v>
      </c>
      <c r="H3952" s="1">
        <v>41.75</v>
      </c>
      <c r="I3952" s="1">
        <v>41.75</v>
      </c>
      <c r="J3952" s="1">
        <f>CEILING(E3952*0.9,LOOKUP(E3952*0.9,{0,10,50,100,500},{0.01,0.05,0.1,0.5,1}))</f>
        <v>37.6</v>
      </c>
      <c r="K3952" s="1">
        <f>CEILING(E3952*0.915,LOOKUP(E3952*0.915,{0,10,50,100,500},{0.01,0.05,0.1,0.5,1}))</f>
        <v>38.25</v>
      </c>
      <c r="L3952" s="1">
        <f>FLOOR(E3952*1.1,LOOKUP(E3952*1.1,{0,10,50,100,500},{0.01,0.05,0.1,0.5,1}))</f>
        <v>45.900000000000006</v>
      </c>
      <c r="M3952" s="1">
        <f t="shared" si="549"/>
        <v>45.650000000000006</v>
      </c>
      <c r="N3952" s="2">
        <f t="shared" si="550"/>
        <v>1.0778443113772523E-2</v>
      </c>
      <c r="O3952" s="2">
        <f t="shared" si="551"/>
        <v>1.4371257485029975E-2</v>
      </c>
      <c r="P3952" s="3">
        <f t="shared" si="553"/>
        <v>8.4599748502994926E-3</v>
      </c>
      <c r="Q3952" s="2">
        <f t="shared" si="552"/>
        <v>-0.10596494291863255</v>
      </c>
      <c r="U3952" s="2">
        <f t="shared" si="554"/>
        <v>8.4599748502994926E-3</v>
      </c>
      <c r="V3952" s="2">
        <f t="shared" si="557"/>
        <v>-0.17607237432563488</v>
      </c>
      <c r="Z3952" s="1">
        <f t="shared" si="555"/>
        <v>41.9</v>
      </c>
      <c r="AC3952" s="1" t="str">
        <f t="shared" si="556"/>
        <v>N</v>
      </c>
    </row>
    <row r="3953" spans="1:29" x14ac:dyDescent="0.25">
      <c r="A3953" s="1">
        <v>20190114</v>
      </c>
      <c r="B3953" s="1">
        <v>3360</v>
      </c>
      <c r="C3953" s="1" t="s">
        <v>473</v>
      </c>
      <c r="D3953" s="1">
        <v>5.07</v>
      </c>
      <c r="E3953" s="1">
        <v>19.149999999999999</v>
      </c>
      <c r="F3953" s="1">
        <v>18.899999999999999</v>
      </c>
      <c r="G3953" s="1">
        <v>19</v>
      </c>
      <c r="H3953" s="1">
        <v>18.399999999999999</v>
      </c>
      <c r="I3953" s="1">
        <v>18.649999999999999</v>
      </c>
      <c r="J3953" s="1">
        <f>CEILING(E3953*0.9,LOOKUP(E3953*0.9,{0,10,50,100,500},{0.01,0.05,0.1,0.5,1}))</f>
        <v>17.25</v>
      </c>
      <c r="K3953" s="1">
        <f>CEILING(E3953*0.915,LOOKUP(E3953*0.915,{0,10,50,100,500},{0.01,0.05,0.1,0.5,1}))</f>
        <v>17.55</v>
      </c>
      <c r="L3953" s="1">
        <f>FLOOR(E3953*1.1,LOOKUP(E3953*1.1,{0,10,50,100,500},{0.01,0.05,0.1,0.5,1}))</f>
        <v>21.05</v>
      </c>
      <c r="M3953" s="1">
        <f t="shared" si="549"/>
        <v>20.8</v>
      </c>
      <c r="N3953" s="2">
        <f t="shared" si="550"/>
        <v>-1.3054830287206267E-2</v>
      </c>
      <c r="O3953" s="2">
        <f t="shared" si="551"/>
        <v>-7.8328981723236862E-3</v>
      </c>
      <c r="P3953" s="3">
        <f t="shared" si="553"/>
        <v>0</v>
      </c>
      <c r="Q3953" s="2">
        <f t="shared" si="552"/>
        <v>-0.10596494291863255</v>
      </c>
      <c r="U3953" s="2">
        <f t="shared" si="554"/>
        <v>0</v>
      </c>
      <c r="V3953" s="2">
        <f t="shared" si="557"/>
        <v>-0.17607237432563488</v>
      </c>
      <c r="Z3953" s="1">
        <f t="shared" si="555"/>
        <v>19.299999999999997</v>
      </c>
      <c r="AC3953" s="1" t="str">
        <f t="shared" si="556"/>
        <v>N</v>
      </c>
    </row>
    <row r="3954" spans="1:29" x14ac:dyDescent="0.25">
      <c r="A3954" s="1">
        <v>20190114</v>
      </c>
      <c r="B3954" s="1">
        <v>1784</v>
      </c>
      <c r="C3954" s="1" t="s">
        <v>181</v>
      </c>
      <c r="D3954" s="1">
        <v>3.79</v>
      </c>
      <c r="E3954" s="1">
        <v>35</v>
      </c>
      <c r="F3954" s="1">
        <v>35.5</v>
      </c>
      <c r="G3954" s="1">
        <v>37.799999999999997</v>
      </c>
      <c r="H3954" s="1">
        <v>34.799999999999997</v>
      </c>
      <c r="I3954" s="1">
        <v>34.799999999999997</v>
      </c>
      <c r="J3954" s="1">
        <f>CEILING(E3954*0.9,LOOKUP(E3954*0.9,{0,10,50,100,500},{0.01,0.05,0.1,0.5,1}))</f>
        <v>31.5</v>
      </c>
      <c r="K3954" s="1">
        <f>CEILING(E3954*0.915,LOOKUP(E3954*0.915,{0,10,50,100,500},{0.01,0.05,0.1,0.5,1}))</f>
        <v>32.050000000000004</v>
      </c>
      <c r="L3954" s="1">
        <f>FLOOR(E3954*1.1,LOOKUP(E3954*1.1,{0,10,50,100,500},{0.01,0.05,0.1,0.5,1}))</f>
        <v>38.5</v>
      </c>
      <c r="M3954" s="1">
        <f t="shared" si="549"/>
        <v>38.25</v>
      </c>
      <c r="N3954" s="2">
        <f t="shared" si="550"/>
        <v>1.4285714285714285E-2</v>
      </c>
      <c r="O3954" s="2">
        <f t="shared" si="551"/>
        <v>7.9999999999999918E-2</v>
      </c>
      <c r="P3954" s="3">
        <f t="shared" si="553"/>
        <v>1.7778744252873523E-2</v>
      </c>
      <c r="Q3954" s="2">
        <f t="shared" si="552"/>
        <v>-8.8186198665759025E-2</v>
      </c>
      <c r="U3954" s="2">
        <f t="shared" si="554"/>
        <v>1.7778744252873523E-2</v>
      </c>
      <c r="V3954" s="2">
        <f t="shared" si="557"/>
        <v>-0.15829363007276137</v>
      </c>
      <c r="Z3954" s="1">
        <f t="shared" si="555"/>
        <v>35.15</v>
      </c>
      <c r="AC3954" s="1" t="str">
        <f t="shared" si="556"/>
        <v>N</v>
      </c>
    </row>
    <row r="3955" spans="1:29" x14ac:dyDescent="0.25">
      <c r="A3955" s="1">
        <v>20190114</v>
      </c>
      <c r="B3955" s="1">
        <v>3630</v>
      </c>
      <c r="C3955" s="1" t="s">
        <v>102</v>
      </c>
      <c r="D3955" s="1">
        <v>3.48</v>
      </c>
      <c r="E3955" s="1">
        <v>75.8</v>
      </c>
      <c r="F3955" s="1">
        <v>77.2</v>
      </c>
      <c r="G3955" s="1">
        <v>78.7</v>
      </c>
      <c r="H3955" s="1">
        <v>69.099999999999994</v>
      </c>
      <c r="I3955" s="1">
        <v>69.900000000000006</v>
      </c>
      <c r="J3955" s="1">
        <f>CEILING(E3955*0.9,LOOKUP(E3955*0.9,{0,10,50,100,500},{0.01,0.05,0.1,0.5,1}))</f>
        <v>68.3</v>
      </c>
      <c r="K3955" s="1">
        <f>CEILING(E3955*0.915,LOOKUP(E3955*0.915,{0,10,50,100,500},{0.01,0.05,0.1,0.5,1}))</f>
        <v>69.400000000000006</v>
      </c>
      <c r="L3955" s="1">
        <f>FLOOR(E3955*1.1,LOOKUP(E3955*1.1,{0,10,50,100,500},{0.01,0.05,0.1,0.5,1}))</f>
        <v>83.300000000000011</v>
      </c>
      <c r="M3955" s="1">
        <f t="shared" si="549"/>
        <v>82.800000000000011</v>
      </c>
      <c r="N3955" s="2">
        <f t="shared" si="550"/>
        <v>1.8469656992084509E-2</v>
      </c>
      <c r="O3955" s="2">
        <f t="shared" si="551"/>
        <v>3.8258575197889257E-2</v>
      </c>
      <c r="P3955" s="3">
        <f t="shared" si="553"/>
        <v>0.10988049855907776</v>
      </c>
      <c r="Q3955" s="2">
        <f t="shared" si="552"/>
        <v>0</v>
      </c>
      <c r="U3955" s="2">
        <f t="shared" si="554"/>
        <v>0.10988049855907776</v>
      </c>
      <c r="V3955" s="2">
        <f t="shared" si="557"/>
        <v>-4.8413131513683608E-2</v>
      </c>
      <c r="Z3955" s="1">
        <f t="shared" si="555"/>
        <v>76.099999999999994</v>
      </c>
      <c r="AC3955" s="1" t="str">
        <f t="shared" si="556"/>
        <v>N</v>
      </c>
    </row>
    <row r="3956" spans="1:29" x14ac:dyDescent="0.25">
      <c r="A3956" s="1">
        <v>20190114</v>
      </c>
      <c r="B3956" s="1">
        <v>3455</v>
      </c>
      <c r="C3956" s="1" t="s">
        <v>434</v>
      </c>
      <c r="D3956" s="1">
        <v>2.82</v>
      </c>
      <c r="E3956" s="1">
        <v>65.099999999999994</v>
      </c>
      <c r="F3956" s="1">
        <v>65.099999999999994</v>
      </c>
      <c r="G3956" s="1">
        <v>66.599999999999994</v>
      </c>
      <c r="H3956" s="1">
        <v>65.099999999999994</v>
      </c>
      <c r="I3956" s="1">
        <v>66.3</v>
      </c>
      <c r="J3956" s="1">
        <f>CEILING(E3956*0.9,LOOKUP(E3956*0.9,{0,10,50,100,500},{0.01,0.05,0.1,0.5,1}))</f>
        <v>58.6</v>
      </c>
      <c r="K3956" s="1">
        <f>CEILING(E3956*0.915,LOOKUP(E3956*0.915,{0,10,50,100,500},{0.01,0.05,0.1,0.5,1}))</f>
        <v>59.6</v>
      </c>
      <c r="L3956" s="1">
        <f>FLOOR(E3956*1.1,LOOKUP(E3956*1.1,{0,10,50,100,500},{0.01,0.05,0.1,0.5,1}))</f>
        <v>71.600000000000009</v>
      </c>
      <c r="M3956" s="1">
        <f t="shared" si="549"/>
        <v>71.100000000000009</v>
      </c>
      <c r="N3956" s="2">
        <f t="shared" si="550"/>
        <v>0</v>
      </c>
      <c r="O3956" s="2">
        <f t="shared" si="551"/>
        <v>2.3041474654377881E-2</v>
      </c>
      <c r="P3956" s="3">
        <f t="shared" si="553"/>
        <v>-1.5846882352941336E-2</v>
      </c>
      <c r="Q3956" s="2">
        <f t="shared" si="552"/>
        <v>-1.5846882352941336E-2</v>
      </c>
      <c r="U3956" s="2">
        <f t="shared" si="554"/>
        <v>-1.5846882352941336E-2</v>
      </c>
      <c r="V3956" s="2">
        <f t="shared" si="557"/>
        <v>-6.4260013866624943E-2</v>
      </c>
      <c r="Z3956" s="1">
        <f t="shared" si="555"/>
        <v>65.399999999999991</v>
      </c>
      <c r="AC3956" s="1" t="str">
        <f t="shared" si="556"/>
        <v>N</v>
      </c>
    </row>
    <row r="3957" spans="1:29" x14ac:dyDescent="0.25">
      <c r="A3957" s="1">
        <v>20190114</v>
      </c>
      <c r="B3957" s="1">
        <v>3504</v>
      </c>
      <c r="C3957" s="1" t="s">
        <v>170</v>
      </c>
      <c r="D3957" s="1">
        <v>2.5</v>
      </c>
      <c r="E3957" s="1">
        <v>77.400000000000006</v>
      </c>
      <c r="F3957" s="1">
        <v>77.5</v>
      </c>
      <c r="G3957" s="1">
        <v>78.2</v>
      </c>
      <c r="H3957" s="1">
        <v>76.599999999999994</v>
      </c>
      <c r="I3957" s="1">
        <v>77.2</v>
      </c>
      <c r="J3957" s="1">
        <f>CEILING(E3957*0.9,LOOKUP(E3957*0.9,{0,10,50,100,500},{0.01,0.05,0.1,0.5,1}))</f>
        <v>69.7</v>
      </c>
      <c r="K3957" s="1">
        <f>CEILING(E3957*0.915,LOOKUP(E3957*0.915,{0,10,50,100,500},{0.01,0.05,0.1,0.5,1}))</f>
        <v>70.900000000000006</v>
      </c>
      <c r="L3957" s="1">
        <f>FLOOR(E3957*1.1,LOOKUP(E3957*1.1,{0,10,50,100,500},{0.01,0.05,0.1,0.5,1}))</f>
        <v>85.100000000000009</v>
      </c>
      <c r="M3957" s="1">
        <f t="shared" si="549"/>
        <v>84.600000000000009</v>
      </c>
      <c r="N3957" s="2">
        <f t="shared" si="550"/>
        <v>1.2919896640826139E-3</v>
      </c>
      <c r="O3957" s="2">
        <f t="shared" si="551"/>
        <v>1.0335917312661461E-2</v>
      </c>
      <c r="P3957" s="3">
        <f t="shared" si="553"/>
        <v>4.166384715025861E-3</v>
      </c>
      <c r="Q3957" s="2">
        <f t="shared" si="552"/>
        <v>-1.1680497637915475E-2</v>
      </c>
      <c r="U3957" s="2">
        <f t="shared" si="554"/>
        <v>4.166384715025861E-3</v>
      </c>
      <c r="V3957" s="2">
        <f t="shared" si="557"/>
        <v>-6.0093629151599083E-2</v>
      </c>
      <c r="Z3957" s="1">
        <f t="shared" si="555"/>
        <v>77.7</v>
      </c>
      <c r="AC3957" s="1" t="str">
        <f t="shared" si="556"/>
        <v>N</v>
      </c>
    </row>
    <row r="3958" spans="1:29" x14ac:dyDescent="0.25">
      <c r="A3958" s="1">
        <v>20190114</v>
      </c>
      <c r="B3958" s="1">
        <v>3511</v>
      </c>
      <c r="C3958" s="1" t="s">
        <v>52</v>
      </c>
      <c r="D3958" s="1">
        <v>2.4500000000000002</v>
      </c>
      <c r="E3958" s="1">
        <v>21.6</v>
      </c>
      <c r="F3958" s="1">
        <v>21.5</v>
      </c>
      <c r="G3958" s="1">
        <v>21.95</v>
      </c>
      <c r="H3958" s="1">
        <v>21.5</v>
      </c>
      <c r="I3958" s="1">
        <v>21.55</v>
      </c>
      <c r="J3958" s="1">
        <f>CEILING(E3958*0.9,LOOKUP(E3958*0.9,{0,10,50,100,500},{0.01,0.05,0.1,0.5,1}))</f>
        <v>19.450000000000003</v>
      </c>
      <c r="K3958" s="1">
        <f>CEILING(E3958*0.915,LOOKUP(E3958*0.915,{0,10,50,100,500},{0.01,0.05,0.1,0.5,1}))</f>
        <v>19.8</v>
      </c>
      <c r="L3958" s="1">
        <f>FLOOR(E3958*1.1,LOOKUP(E3958*1.1,{0,10,50,100,500},{0.01,0.05,0.1,0.5,1}))</f>
        <v>23.75</v>
      </c>
      <c r="M3958" s="1">
        <f t="shared" si="549"/>
        <v>23.5</v>
      </c>
      <c r="N3958" s="2">
        <f t="shared" si="550"/>
        <v>-4.6296296296296953E-3</v>
      </c>
      <c r="O3958" s="2">
        <f t="shared" si="551"/>
        <v>1.6203703703703606E-2</v>
      </c>
      <c r="P3958" s="3">
        <f t="shared" si="553"/>
        <v>6.9651183294662808E-3</v>
      </c>
      <c r="Q3958" s="2">
        <f t="shared" si="552"/>
        <v>-4.7153793084491946E-3</v>
      </c>
      <c r="U3958" s="2">
        <f t="shared" si="554"/>
        <v>6.9651183294662808E-3</v>
      </c>
      <c r="V3958" s="2">
        <f t="shared" si="557"/>
        <v>-5.3128510822132803E-2</v>
      </c>
      <c r="Z3958" s="1">
        <f t="shared" si="555"/>
        <v>21.75</v>
      </c>
      <c r="AC3958" s="1" t="str">
        <f t="shared" si="556"/>
        <v>N</v>
      </c>
    </row>
    <row r="3959" spans="1:29" x14ac:dyDescent="0.25">
      <c r="A3959" s="1">
        <v>20190114</v>
      </c>
      <c r="B3959" s="1">
        <v>6486</v>
      </c>
      <c r="C3959" s="1" t="s">
        <v>380</v>
      </c>
      <c r="D3959" s="1">
        <v>2.36</v>
      </c>
      <c r="E3959" s="1">
        <v>53.8</v>
      </c>
      <c r="F3959" s="1">
        <v>53.8</v>
      </c>
      <c r="G3959" s="1">
        <v>54.3</v>
      </c>
      <c r="H3959" s="1">
        <v>53.4</v>
      </c>
      <c r="I3959" s="1">
        <v>53.7</v>
      </c>
      <c r="J3959" s="1">
        <f>CEILING(E3959*0.9,LOOKUP(E3959*0.9,{0,10,50,100,500},{0.01,0.05,0.1,0.5,1}))</f>
        <v>48.45</v>
      </c>
      <c r="K3959" s="1">
        <f>CEILING(E3959*0.915,LOOKUP(E3959*0.915,{0,10,50,100,500},{0.01,0.05,0.1,0.5,1}))</f>
        <v>49.25</v>
      </c>
      <c r="L3959" s="1">
        <f>FLOOR(E3959*1.1,LOOKUP(E3959*1.1,{0,10,50,100,500},{0.01,0.05,0.1,0.5,1}))</f>
        <v>59.1</v>
      </c>
      <c r="M3959" s="1">
        <f t="shared" si="549"/>
        <v>58.6</v>
      </c>
      <c r="N3959" s="2">
        <f t="shared" si="550"/>
        <v>0</v>
      </c>
      <c r="O3959" s="2">
        <f t="shared" si="551"/>
        <v>9.2936802973977699E-3</v>
      </c>
      <c r="P3959" s="3">
        <f t="shared" si="553"/>
        <v>5.1366443202977615E-3</v>
      </c>
      <c r="Q3959" s="2">
        <f t="shared" si="552"/>
        <v>0</v>
      </c>
      <c r="U3959" s="2">
        <f t="shared" si="554"/>
        <v>5.1366443202977615E-3</v>
      </c>
      <c r="V3959" s="2">
        <f t="shared" si="557"/>
        <v>-4.799186650183504E-2</v>
      </c>
      <c r="Z3959" s="1">
        <f t="shared" si="555"/>
        <v>54.099999999999994</v>
      </c>
      <c r="AC3959" s="1" t="str">
        <f t="shared" si="556"/>
        <v>N</v>
      </c>
    </row>
    <row r="3960" spans="1:29" x14ac:dyDescent="0.25">
      <c r="A3960" s="1">
        <v>20190115</v>
      </c>
      <c r="B3960" s="1">
        <v>3234</v>
      </c>
      <c r="C3960" s="1" t="s">
        <v>21</v>
      </c>
      <c r="D3960" s="1">
        <v>11.88</v>
      </c>
      <c r="E3960" s="1">
        <v>36.25</v>
      </c>
      <c r="F3960" s="1">
        <v>36.25</v>
      </c>
      <c r="G3960" s="1">
        <v>37.65</v>
      </c>
      <c r="H3960" s="1">
        <v>35.549999999999997</v>
      </c>
      <c r="I3960" s="1">
        <v>37.299999999999997</v>
      </c>
      <c r="J3960" s="1">
        <f>CEILING(E3960*0.9,LOOKUP(E3960*0.9,{0,10,50,100,500},{0.01,0.05,0.1,0.5,1}))</f>
        <v>32.65</v>
      </c>
      <c r="K3960" s="1">
        <f>CEILING(E3960*0.915,LOOKUP(E3960*0.915,{0,10,50,100,500},{0.01,0.05,0.1,0.5,1}))</f>
        <v>33.200000000000003</v>
      </c>
      <c r="L3960" s="1">
        <f>FLOOR(E3960*1.1,LOOKUP(E3960*1.1,{0,10,50,100,500},{0.01,0.05,0.1,0.5,1}))</f>
        <v>39.85</v>
      </c>
      <c r="M3960" s="1">
        <f t="shared" ref="M3960:M4023" si="558">IF(L3960&lt;10,L3960-0.05,IF(L3960&lt;50,L3960-0.25,IF(L3960&lt;100,L3960-0.5,IF(L3960&lt;500,L3960-2.5,IF(L3960&lt;1000,L3960-5,IF(L3960&lt;5000,L3960-25,0))))))</f>
        <v>39.6</v>
      </c>
      <c r="N3960" s="2">
        <f t="shared" ref="N3960:N4023" si="559">(F3960-E3960)/E3960</f>
        <v>0</v>
      </c>
      <c r="O3960" s="2">
        <f t="shared" ref="O3960:O4023" si="560">(G3960-E3960)/E3960</f>
        <v>3.8620689655172374E-2</v>
      </c>
      <c r="P3960" s="3">
        <f t="shared" si="553"/>
        <v>-2.6380865951742622E-2</v>
      </c>
      <c r="Q3960" s="2">
        <f t="shared" ref="Q3960:Q4023" si="561">IF(Q3959+P3960&gt;0,0,P3960+Q3959)</f>
        <v>-2.6380865951742622E-2</v>
      </c>
      <c r="U3960" s="2">
        <f t="shared" si="554"/>
        <v>-2.6380865951742622E-2</v>
      </c>
      <c r="V3960" s="2">
        <f t="shared" si="557"/>
        <v>-7.4372732453577658E-2</v>
      </c>
      <c r="Z3960" s="1">
        <f t="shared" si="555"/>
        <v>36.4</v>
      </c>
      <c r="AC3960" s="1" t="str">
        <f t="shared" si="556"/>
        <v>N</v>
      </c>
    </row>
    <row r="3961" spans="1:29" x14ac:dyDescent="0.25">
      <c r="A3961" s="1">
        <v>20190115</v>
      </c>
      <c r="B3961" s="1">
        <v>2368</v>
      </c>
      <c r="C3961" s="1" t="s">
        <v>239</v>
      </c>
      <c r="D3961" s="1">
        <v>7.36</v>
      </c>
      <c r="E3961" s="1">
        <v>13.65</v>
      </c>
      <c r="F3961" s="1">
        <v>13.6</v>
      </c>
      <c r="G3961" s="1">
        <v>14.1</v>
      </c>
      <c r="H3961" s="1">
        <v>13.45</v>
      </c>
      <c r="I3961" s="1">
        <v>13.9</v>
      </c>
      <c r="J3961" s="1">
        <f>CEILING(E3961*0.9,LOOKUP(E3961*0.9,{0,10,50,100,500},{0.01,0.05,0.1,0.5,1}))</f>
        <v>12.3</v>
      </c>
      <c r="K3961" s="1">
        <f>CEILING(E3961*0.915,LOOKUP(E3961*0.915,{0,10,50,100,500},{0.01,0.05,0.1,0.5,1}))</f>
        <v>12.5</v>
      </c>
      <c r="L3961" s="1">
        <f>FLOOR(E3961*1.1,LOOKUP(E3961*1.1,{0,10,50,100,500},{0.01,0.05,0.1,0.5,1}))</f>
        <v>15</v>
      </c>
      <c r="M3961" s="1">
        <f t="shared" si="558"/>
        <v>14.75</v>
      </c>
      <c r="N3961" s="2">
        <f t="shared" si="559"/>
        <v>-3.663003663003715E-3</v>
      </c>
      <c r="O3961" s="2">
        <f t="shared" si="560"/>
        <v>3.2967032967032912E-2</v>
      </c>
      <c r="P3961" s="3">
        <f t="shared" si="553"/>
        <v>-9.4785827338129298E-3</v>
      </c>
      <c r="Q3961" s="2">
        <f t="shared" si="561"/>
        <v>-3.5859448685555552E-2</v>
      </c>
      <c r="U3961" s="2">
        <f t="shared" si="554"/>
        <v>-9.4785827338129298E-3</v>
      </c>
      <c r="V3961" s="2">
        <f t="shared" si="557"/>
        <v>-8.3851315187390585E-2</v>
      </c>
      <c r="Z3961" s="1">
        <f t="shared" si="555"/>
        <v>13.8</v>
      </c>
      <c r="AC3961" s="1" t="str">
        <f t="shared" si="556"/>
        <v>N</v>
      </c>
    </row>
    <row r="3962" spans="1:29" x14ac:dyDescent="0.25">
      <c r="A3962" s="1">
        <v>20190115</v>
      </c>
      <c r="B3962" s="1">
        <v>3317</v>
      </c>
      <c r="C3962" s="1" t="s">
        <v>169</v>
      </c>
      <c r="D3962" s="1">
        <v>7.3</v>
      </c>
      <c r="E3962" s="1">
        <v>35.200000000000003</v>
      </c>
      <c r="F3962" s="1">
        <v>35.15</v>
      </c>
      <c r="G3962" s="1">
        <v>36.049999999999997</v>
      </c>
      <c r="H3962" s="1">
        <v>34.75</v>
      </c>
      <c r="I3962" s="1">
        <v>35.1</v>
      </c>
      <c r="J3962" s="1">
        <f>CEILING(E3962*0.9,LOOKUP(E3962*0.9,{0,10,50,100,500},{0.01,0.05,0.1,0.5,1}))</f>
        <v>31.700000000000003</v>
      </c>
      <c r="K3962" s="1">
        <f>CEILING(E3962*0.915,LOOKUP(E3962*0.915,{0,10,50,100,500},{0.01,0.05,0.1,0.5,1}))</f>
        <v>32.25</v>
      </c>
      <c r="L3962" s="1">
        <f>FLOOR(E3962*1.1,LOOKUP(E3962*1.1,{0,10,50,100,500},{0.01,0.05,0.1,0.5,1}))</f>
        <v>38.700000000000003</v>
      </c>
      <c r="M3962" s="1">
        <f t="shared" si="558"/>
        <v>38.450000000000003</v>
      </c>
      <c r="N3962" s="2">
        <f t="shared" si="559"/>
        <v>-1.4204545454546665E-3</v>
      </c>
      <c r="O3962" s="2">
        <f t="shared" si="560"/>
        <v>2.4147727272727109E-2</v>
      </c>
      <c r="P3962" s="3">
        <f t="shared" si="553"/>
        <v>4.8109814814813875E-3</v>
      </c>
      <c r="Q3962" s="2">
        <f t="shared" si="561"/>
        <v>-3.1048467204074164E-2</v>
      </c>
      <c r="U3962" s="2">
        <f t="shared" si="554"/>
        <v>4.8109814814813875E-3</v>
      </c>
      <c r="V3962" s="2">
        <f t="shared" si="557"/>
        <v>-7.9040333705909196E-2</v>
      </c>
      <c r="Z3962" s="1">
        <f t="shared" si="555"/>
        <v>35.35</v>
      </c>
      <c r="AC3962" s="1" t="str">
        <f t="shared" si="556"/>
        <v>N</v>
      </c>
    </row>
    <row r="3963" spans="1:29" x14ac:dyDescent="0.25">
      <c r="A3963" s="1">
        <v>20190115</v>
      </c>
      <c r="B3963" s="1">
        <v>6173</v>
      </c>
      <c r="C3963" s="1" t="s">
        <v>71</v>
      </c>
      <c r="D3963" s="1">
        <v>4.3600000000000003</v>
      </c>
      <c r="E3963" s="1">
        <v>61.9</v>
      </c>
      <c r="F3963" s="1">
        <v>62.2</v>
      </c>
      <c r="G3963" s="1">
        <v>62.6</v>
      </c>
      <c r="H3963" s="1">
        <v>61.4</v>
      </c>
      <c r="I3963" s="1">
        <v>61.8</v>
      </c>
      <c r="J3963" s="1">
        <f>CEILING(E3963*0.9,LOOKUP(E3963*0.9,{0,10,50,100,500},{0.01,0.05,0.1,0.5,1}))</f>
        <v>55.800000000000004</v>
      </c>
      <c r="K3963" s="1">
        <f>CEILING(E3963*0.915,LOOKUP(E3963*0.915,{0,10,50,100,500},{0.01,0.05,0.1,0.5,1}))</f>
        <v>56.7</v>
      </c>
      <c r="L3963" s="1">
        <f>FLOOR(E3963*1.1,LOOKUP(E3963*1.1,{0,10,50,100,500},{0.01,0.05,0.1,0.5,1}))</f>
        <v>68</v>
      </c>
      <c r="M3963" s="1">
        <f t="shared" si="558"/>
        <v>67.5</v>
      </c>
      <c r="N3963" s="2">
        <f t="shared" si="559"/>
        <v>4.8465266558966767E-3</v>
      </c>
      <c r="O3963" s="2">
        <f t="shared" si="560"/>
        <v>1.130856219709213E-2</v>
      </c>
      <c r="P3963" s="3">
        <f t="shared" si="553"/>
        <v>4.1622006472492087E-3</v>
      </c>
      <c r="Q3963" s="2">
        <f t="shared" si="561"/>
        <v>-2.6886266556824953E-2</v>
      </c>
      <c r="U3963" s="2">
        <f t="shared" si="554"/>
        <v>4.1622006472492087E-3</v>
      </c>
      <c r="V3963" s="2">
        <f t="shared" si="557"/>
        <v>-7.4878133058659993E-2</v>
      </c>
      <c r="Z3963" s="1">
        <f t="shared" si="555"/>
        <v>62.199999999999996</v>
      </c>
      <c r="AC3963" s="1" t="str">
        <f t="shared" si="556"/>
        <v>N</v>
      </c>
    </row>
    <row r="3964" spans="1:29" x14ac:dyDescent="0.25">
      <c r="A3964" s="1">
        <v>20190115</v>
      </c>
      <c r="B3964" s="1">
        <v>2481</v>
      </c>
      <c r="C3964" s="1" t="s">
        <v>114</v>
      </c>
      <c r="D3964" s="1">
        <v>4.3099999999999996</v>
      </c>
      <c r="E3964" s="1">
        <v>27.05</v>
      </c>
      <c r="F3964" s="1">
        <v>27.05</v>
      </c>
      <c r="G3964" s="1">
        <v>28.95</v>
      </c>
      <c r="H3964" s="1">
        <v>27</v>
      </c>
      <c r="I3964" s="1">
        <v>28.95</v>
      </c>
      <c r="J3964" s="1">
        <f>CEILING(E3964*0.9,LOOKUP(E3964*0.9,{0,10,50,100,500},{0.01,0.05,0.1,0.5,1}))</f>
        <v>24.35</v>
      </c>
      <c r="K3964" s="1">
        <f>CEILING(E3964*0.915,LOOKUP(E3964*0.915,{0,10,50,100,500},{0.01,0.05,0.1,0.5,1}))</f>
        <v>24.8</v>
      </c>
      <c r="L3964" s="1">
        <f>FLOOR(E3964*1.1,LOOKUP(E3964*1.1,{0,10,50,100,500},{0.01,0.05,0.1,0.5,1}))</f>
        <v>29.75</v>
      </c>
      <c r="M3964" s="1">
        <f t="shared" si="558"/>
        <v>29.5</v>
      </c>
      <c r="N3964" s="2">
        <f t="shared" si="559"/>
        <v>0</v>
      </c>
      <c r="O3964" s="2">
        <f t="shared" si="560"/>
        <v>7.0240295748613624E-2</v>
      </c>
      <c r="P3964" s="3">
        <f t="shared" si="553"/>
        <v>-6.2632257340241845E-2</v>
      </c>
      <c r="Q3964" s="2">
        <f t="shared" si="561"/>
        <v>-8.9518523897066798E-2</v>
      </c>
      <c r="U3964" s="2">
        <f t="shared" si="554"/>
        <v>-6.2632257340241845E-2</v>
      </c>
      <c r="V3964" s="2">
        <f t="shared" si="557"/>
        <v>-0.13751039039890184</v>
      </c>
      <c r="Z3964" s="1">
        <f t="shared" si="555"/>
        <v>27.2</v>
      </c>
      <c r="AC3964" s="1" t="str">
        <f t="shared" si="556"/>
        <v>N</v>
      </c>
    </row>
    <row r="3965" spans="1:29" x14ac:dyDescent="0.25">
      <c r="A3965" s="1">
        <v>20190115</v>
      </c>
      <c r="B3965" s="1">
        <v>2233</v>
      </c>
      <c r="C3965" s="1" t="s">
        <v>697</v>
      </c>
      <c r="D3965" s="1">
        <v>4.03</v>
      </c>
      <c r="E3965" s="1">
        <v>73.8</v>
      </c>
      <c r="F3965" s="1">
        <v>75.400000000000006</v>
      </c>
      <c r="G3965" s="1">
        <v>77</v>
      </c>
      <c r="H3965" s="1">
        <v>74</v>
      </c>
      <c r="I3965" s="1">
        <v>74</v>
      </c>
      <c r="J3965" s="1">
        <f>CEILING(E3965*0.9,LOOKUP(E3965*0.9,{0,10,50,100,500},{0.01,0.05,0.1,0.5,1}))</f>
        <v>66.5</v>
      </c>
      <c r="K3965" s="1">
        <f>CEILING(E3965*0.915,LOOKUP(E3965*0.915,{0,10,50,100,500},{0.01,0.05,0.1,0.5,1}))</f>
        <v>67.600000000000009</v>
      </c>
      <c r="L3965" s="1">
        <f>FLOOR(E3965*1.1,LOOKUP(E3965*1.1,{0,10,50,100,500},{0.01,0.05,0.1,0.5,1}))</f>
        <v>81.100000000000009</v>
      </c>
      <c r="M3965" s="1">
        <f t="shared" si="558"/>
        <v>80.600000000000009</v>
      </c>
      <c r="N3965" s="2">
        <f t="shared" si="559"/>
        <v>2.168021680216814E-2</v>
      </c>
      <c r="O3965" s="2">
        <f t="shared" si="560"/>
        <v>4.3360433604336085E-2</v>
      </c>
      <c r="P3965" s="3">
        <f t="shared" si="553"/>
        <v>1.6584991891891915E-2</v>
      </c>
      <c r="Q3965" s="2">
        <f t="shared" si="561"/>
        <v>-7.2933532005174884E-2</v>
      </c>
      <c r="U3965" s="2">
        <f t="shared" si="554"/>
        <v>1.6584991891891915E-2</v>
      </c>
      <c r="V3965" s="2">
        <f t="shared" si="557"/>
        <v>-0.12092539850700992</v>
      </c>
      <c r="Z3965" s="1">
        <f t="shared" si="555"/>
        <v>74.099999999999994</v>
      </c>
      <c r="AC3965" s="1" t="str">
        <f t="shared" si="556"/>
        <v>N</v>
      </c>
    </row>
    <row r="3966" spans="1:29" x14ac:dyDescent="0.25">
      <c r="A3966" s="1">
        <v>20190115</v>
      </c>
      <c r="B3966" s="1">
        <v>6470</v>
      </c>
      <c r="C3966" s="1" t="s">
        <v>510</v>
      </c>
      <c r="D3966" s="1">
        <v>3.65</v>
      </c>
      <c r="E3966" s="1">
        <v>45.75</v>
      </c>
      <c r="F3966" s="1">
        <v>46.15</v>
      </c>
      <c r="G3966" s="1">
        <v>46.9</v>
      </c>
      <c r="H3966" s="1">
        <v>45.4</v>
      </c>
      <c r="I3966" s="1">
        <v>46.35</v>
      </c>
      <c r="J3966" s="1">
        <f>CEILING(E3966*0.9,LOOKUP(E3966*0.9,{0,10,50,100,500},{0.01,0.05,0.1,0.5,1}))</f>
        <v>41.2</v>
      </c>
      <c r="K3966" s="1">
        <f>CEILING(E3966*0.915,LOOKUP(E3966*0.915,{0,10,50,100,500},{0.01,0.05,0.1,0.5,1}))</f>
        <v>41.900000000000006</v>
      </c>
      <c r="L3966" s="1">
        <f>FLOOR(E3966*1.1,LOOKUP(E3966*1.1,{0,10,50,100,500},{0.01,0.05,0.1,0.5,1}))</f>
        <v>50.300000000000004</v>
      </c>
      <c r="M3966" s="1">
        <f t="shared" si="558"/>
        <v>49.800000000000004</v>
      </c>
      <c r="N3966" s="2">
        <f t="shared" si="559"/>
        <v>8.7431693989070726E-3</v>
      </c>
      <c r="O3966" s="2">
        <f t="shared" si="560"/>
        <v>2.5136612021857893E-2</v>
      </c>
      <c r="P3966" s="3">
        <f t="shared" si="553"/>
        <v>-6.6048004314995966E-3</v>
      </c>
      <c r="Q3966" s="2">
        <f t="shared" si="561"/>
        <v>-7.9538332436674478E-2</v>
      </c>
      <c r="U3966" s="2">
        <f t="shared" si="554"/>
        <v>-6.6048004314995966E-3</v>
      </c>
      <c r="V3966" s="2">
        <f t="shared" si="557"/>
        <v>-0.12753019893850953</v>
      </c>
      <c r="Z3966" s="1">
        <f t="shared" si="555"/>
        <v>45.9</v>
      </c>
      <c r="AC3966" s="1" t="str">
        <f t="shared" si="556"/>
        <v>N</v>
      </c>
    </row>
    <row r="3967" spans="1:29" x14ac:dyDescent="0.25">
      <c r="A3967" s="1">
        <v>20190115</v>
      </c>
      <c r="B3967" s="1">
        <v>4908</v>
      </c>
      <c r="C3967" s="1" t="s">
        <v>248</v>
      </c>
      <c r="D3967" s="1">
        <v>3.18</v>
      </c>
      <c r="E3967" s="1">
        <v>22.6</v>
      </c>
      <c r="F3967" s="1">
        <v>22.75</v>
      </c>
      <c r="G3967" s="1">
        <v>22.75</v>
      </c>
      <c r="H3967" s="1">
        <v>22.05</v>
      </c>
      <c r="I3967" s="1">
        <v>22.15</v>
      </c>
      <c r="J3967" s="1">
        <f>CEILING(E3967*0.9,LOOKUP(E3967*0.9,{0,10,50,100,500},{0.01,0.05,0.1,0.5,1}))</f>
        <v>20.350000000000001</v>
      </c>
      <c r="K3967" s="1">
        <f>CEILING(E3967*0.915,LOOKUP(E3967*0.915,{0,10,50,100,500},{0.01,0.05,0.1,0.5,1}))</f>
        <v>20.700000000000003</v>
      </c>
      <c r="L3967" s="1">
        <f>FLOOR(E3967*1.1,LOOKUP(E3967*1.1,{0,10,50,100,500},{0.01,0.05,0.1,0.5,1}))</f>
        <v>24.85</v>
      </c>
      <c r="M3967" s="1">
        <f t="shared" si="558"/>
        <v>24.6</v>
      </c>
      <c r="N3967" s="2">
        <f t="shared" si="559"/>
        <v>6.6371681415928569E-3</v>
      </c>
      <c r="O3967" s="2">
        <f t="shared" si="560"/>
        <v>6.6371681415928569E-3</v>
      </c>
      <c r="P3967" s="3">
        <f t="shared" si="553"/>
        <v>2.4738595936794533E-2</v>
      </c>
      <c r="Q3967" s="2">
        <f t="shared" si="561"/>
        <v>-5.4799736499879945E-2</v>
      </c>
      <c r="U3967" s="2">
        <f t="shared" si="554"/>
        <v>0</v>
      </c>
      <c r="V3967" s="2">
        <f t="shared" si="557"/>
        <v>-0.12753019893850953</v>
      </c>
      <c r="Z3967" s="1">
        <f t="shared" si="555"/>
        <v>22.75</v>
      </c>
      <c r="AC3967" s="1" t="str">
        <f t="shared" si="556"/>
        <v>Y</v>
      </c>
    </row>
    <row r="3968" spans="1:29" x14ac:dyDescent="0.25">
      <c r="A3968" s="1">
        <v>20190116</v>
      </c>
      <c r="B3968" s="1">
        <v>1526</v>
      </c>
      <c r="C3968" s="1" t="s">
        <v>120</v>
      </c>
      <c r="D3968" s="1">
        <v>11.06</v>
      </c>
      <c r="E3968" s="1">
        <v>34.700000000000003</v>
      </c>
      <c r="F3968" s="1">
        <v>35.200000000000003</v>
      </c>
      <c r="G3968" s="1">
        <v>37.450000000000003</v>
      </c>
      <c r="H3968" s="1">
        <v>34</v>
      </c>
      <c r="I3968" s="1">
        <v>34.1</v>
      </c>
      <c r="J3968" s="1">
        <f>CEILING(E3968*0.9,LOOKUP(E3968*0.9,{0,10,50,100,500},{0.01,0.05,0.1,0.5,1}))</f>
        <v>31.25</v>
      </c>
      <c r="K3968" s="1">
        <f>CEILING(E3968*0.915,LOOKUP(E3968*0.915,{0,10,50,100,500},{0.01,0.05,0.1,0.5,1}))</f>
        <v>31.8</v>
      </c>
      <c r="L3968" s="1">
        <f>FLOOR(E3968*1.1,LOOKUP(E3968*1.1,{0,10,50,100,500},{0.01,0.05,0.1,0.5,1}))</f>
        <v>38.15</v>
      </c>
      <c r="M3968" s="1">
        <f t="shared" si="558"/>
        <v>37.9</v>
      </c>
      <c r="N3968" s="2">
        <f t="shared" si="559"/>
        <v>1.4409221902017291E-2</v>
      </c>
      <c r="O3968" s="2">
        <f t="shared" si="560"/>
        <v>7.9250720461095089E-2</v>
      </c>
      <c r="P3968" s="3">
        <f t="shared" si="553"/>
        <v>2.9898806451612896E-2</v>
      </c>
      <c r="Q3968" s="2">
        <f t="shared" si="561"/>
        <v>-2.4900930048267048E-2</v>
      </c>
      <c r="U3968" s="2">
        <f t="shared" si="554"/>
        <v>2.9898806451612896E-2</v>
      </c>
      <c r="V3968" s="2">
        <f t="shared" si="557"/>
        <v>-9.7631392486896632E-2</v>
      </c>
      <c r="Z3968" s="1">
        <f t="shared" si="555"/>
        <v>34.85</v>
      </c>
      <c r="AC3968" s="1" t="str">
        <f t="shared" si="556"/>
        <v>N</v>
      </c>
    </row>
    <row r="3969" spans="1:29" x14ac:dyDescent="0.25">
      <c r="A3969" s="1">
        <v>20190116</v>
      </c>
      <c r="B3969" s="1">
        <v>3661</v>
      </c>
      <c r="C3969" s="1" t="s">
        <v>82</v>
      </c>
      <c r="D3969" s="1">
        <v>9.36</v>
      </c>
      <c r="E3969" s="1">
        <v>75.3</v>
      </c>
      <c r="F3969" s="1">
        <v>77.099999999999994</v>
      </c>
      <c r="G3969" s="1">
        <v>78.7</v>
      </c>
      <c r="H3969" s="1">
        <v>74.099999999999994</v>
      </c>
      <c r="I3969" s="1">
        <v>74.400000000000006</v>
      </c>
      <c r="J3969" s="1">
        <f>CEILING(E3969*0.9,LOOKUP(E3969*0.9,{0,10,50,100,500},{0.01,0.05,0.1,0.5,1}))</f>
        <v>67.8</v>
      </c>
      <c r="K3969" s="1">
        <f>CEILING(E3969*0.915,LOOKUP(E3969*0.915,{0,10,50,100,500},{0.01,0.05,0.1,0.5,1}))</f>
        <v>68.900000000000006</v>
      </c>
      <c r="L3969" s="1">
        <f>FLOOR(E3969*1.1,LOOKUP(E3969*1.1,{0,10,50,100,500},{0.01,0.05,0.1,0.5,1}))</f>
        <v>82.800000000000011</v>
      </c>
      <c r="M3969" s="1">
        <f t="shared" si="558"/>
        <v>82.300000000000011</v>
      </c>
      <c r="N3969" s="2">
        <f t="shared" si="559"/>
        <v>2.3904382470119487E-2</v>
      </c>
      <c r="O3969" s="2">
        <f t="shared" si="560"/>
        <v>4.5152722443559175E-2</v>
      </c>
      <c r="P3969" s="3">
        <f t="shared" si="553"/>
        <v>3.392340725806426E-2</v>
      </c>
      <c r="Q3969" s="2">
        <f t="shared" si="561"/>
        <v>0</v>
      </c>
      <c r="U3969" s="2">
        <f t="shared" si="554"/>
        <v>3.392340725806426E-2</v>
      </c>
      <c r="V3969" s="2">
        <f t="shared" si="557"/>
        <v>-6.3707985228832364E-2</v>
      </c>
      <c r="Z3969" s="1">
        <f t="shared" si="555"/>
        <v>75.599999999999994</v>
      </c>
      <c r="AC3969" s="1" t="str">
        <f t="shared" si="556"/>
        <v>N</v>
      </c>
    </row>
    <row r="3970" spans="1:29" x14ac:dyDescent="0.25">
      <c r="A3970" s="1">
        <v>20190116</v>
      </c>
      <c r="B3970" s="1">
        <v>6150</v>
      </c>
      <c r="C3970" s="1" t="s">
        <v>132</v>
      </c>
      <c r="D3970" s="1">
        <v>6.18</v>
      </c>
      <c r="E3970" s="1">
        <v>55</v>
      </c>
      <c r="F3970" s="1">
        <v>55.7</v>
      </c>
      <c r="G3970" s="1">
        <v>60</v>
      </c>
      <c r="H3970" s="1">
        <v>55.5</v>
      </c>
      <c r="I3970" s="1">
        <v>57.1</v>
      </c>
      <c r="J3970" s="1">
        <f>CEILING(E3970*0.9,LOOKUP(E3970*0.9,{0,10,50,100,500},{0.01,0.05,0.1,0.5,1}))</f>
        <v>49.5</v>
      </c>
      <c r="K3970" s="1">
        <f>CEILING(E3970*0.915,LOOKUP(E3970*0.915,{0,10,50,100,500},{0.01,0.05,0.1,0.5,1}))</f>
        <v>50.400000000000006</v>
      </c>
      <c r="L3970" s="1">
        <f>FLOOR(E3970*1.1,LOOKUP(E3970*1.1,{0,10,50,100,500},{0.01,0.05,0.1,0.5,1}))</f>
        <v>60.5</v>
      </c>
      <c r="M3970" s="1">
        <f t="shared" si="558"/>
        <v>60</v>
      </c>
      <c r="N3970" s="2">
        <f t="shared" si="559"/>
        <v>1.272727272727278E-2</v>
      </c>
      <c r="O3970" s="2">
        <f t="shared" si="560"/>
        <v>9.0909090909090912E-2</v>
      </c>
      <c r="P3970" s="3">
        <f t="shared" si="553"/>
        <v>-7.3828571666666676E-2</v>
      </c>
      <c r="Q3970" s="2">
        <f t="shared" si="561"/>
        <v>-7.3828571666666676E-2</v>
      </c>
      <c r="U3970" s="2">
        <f t="shared" si="554"/>
        <v>-7.3828571666666676E-2</v>
      </c>
      <c r="V3970" s="2">
        <f t="shared" si="557"/>
        <v>-0.13753655689549904</v>
      </c>
      <c r="Z3970" s="1">
        <f t="shared" si="555"/>
        <v>55.3</v>
      </c>
      <c r="AC3970" s="1" t="str">
        <f t="shared" si="556"/>
        <v>N</v>
      </c>
    </row>
    <row r="3971" spans="1:29" x14ac:dyDescent="0.25">
      <c r="A3971" s="1">
        <v>20190116</v>
      </c>
      <c r="B3971" s="1">
        <v>5543</v>
      </c>
      <c r="C3971" s="1" t="s">
        <v>698</v>
      </c>
      <c r="D3971" s="1">
        <v>5.98</v>
      </c>
      <c r="E3971" s="1">
        <v>18.05</v>
      </c>
      <c r="F3971" s="1">
        <v>18.3</v>
      </c>
      <c r="G3971" s="1">
        <v>18.3</v>
      </c>
      <c r="H3971" s="1">
        <v>18.100000000000001</v>
      </c>
      <c r="I3971" s="1">
        <v>18.25</v>
      </c>
      <c r="J3971" s="1">
        <f>CEILING(E3971*0.9,LOOKUP(E3971*0.9,{0,10,50,100,500},{0.01,0.05,0.1,0.5,1}))</f>
        <v>16.25</v>
      </c>
      <c r="K3971" s="1">
        <f>CEILING(E3971*0.915,LOOKUP(E3971*0.915,{0,10,50,100,500},{0.01,0.05,0.1,0.5,1}))</f>
        <v>16.55</v>
      </c>
      <c r="L3971" s="1">
        <f>FLOOR(E3971*1.1,LOOKUP(E3971*1.1,{0,10,50,100,500},{0.01,0.05,0.1,0.5,1}))</f>
        <v>19.850000000000001</v>
      </c>
      <c r="M3971" s="1">
        <f t="shared" si="558"/>
        <v>19.600000000000001</v>
      </c>
      <c r="N3971" s="2">
        <f t="shared" si="559"/>
        <v>1.3850415512465374E-2</v>
      </c>
      <c r="O3971" s="2">
        <f t="shared" si="560"/>
        <v>1.3850415512465374E-2</v>
      </c>
      <c r="P3971" s="3">
        <f t="shared" ref="P3971:P4034" si="562">IF(F3971&lt;Z3971,IF(G3971&lt;Z3971,0,IF(G3971&gt;=M3971,(Z3971-M3971*$AA$2-Z3971*0.0015-Z3971*$AA$4)/M3971,IF(H3971&lt;=K3971,(Z3971-K3971*$AA$2-Z3971*0.0015-Z3971*$AA$4)/K3971,(Z3971-I3971*$AA$2-Z3971*0.0015-Z3971*$AA$4)/I3971))),IF(G3971&gt;=M3971,(F3971-M3971*$AA$2-F3971*0.0015-F3971*$AA$4)/M3971,IF(H3971&lt;=K3971,(F3971-K3971*$AA$2-F3971*0.0015-F3971*$AA$4)/K3971,(F3971-I3971*$AA$2-F3971*0.0015-F3971*$AA$4)/I3971)))</f>
        <v>4.3652328767123646E-4</v>
      </c>
      <c r="Q3971" s="2">
        <f t="shared" si="561"/>
        <v>-7.3392048378995434E-2</v>
      </c>
      <c r="U3971" s="2">
        <f t="shared" ref="U3971:U4034" si="563">IF(G3971=Z3971,0,IF(F3971&lt;Z3971,IF(G3971&lt;Z3971,0,IF(G3971&gt;=M3971,(Z3971-M3971*$AA$2-Z3971*0.0015-Z3971*$AA$4)/M3971,IF(H3971&lt;=K3971,(Z3971-K3971*$AA$2-Z3971*0.0015-Z3971*$AA$4)/K3971,(Z3971-I3971*$AA$2-Z3971*0.0015-Z3971*$AA$4)/I3971))),IF(G3971&gt;=M3971,(F3971-M3971*$AA$2-F3971*0.0015-F3971*$AA$4)/M3971,IF(H3971&lt;=K3971,(F3971-K3971*$AA$2-F3971*0.0015-F3971*$AA$4)/K3971,(F3971-I3971*$AA$2-F3971*0.0015-F3971*$AA$4)/I3971))))</f>
        <v>4.3652328767123646E-4</v>
      </c>
      <c r="V3971" s="2">
        <f t="shared" si="557"/>
        <v>-0.1371000336078278</v>
      </c>
      <c r="Z3971" s="1">
        <f t="shared" ref="Z3971:Z4034" si="564">IF(E3971&lt;10,E3971+(0.01*$Y$2),IF(E3971&lt;50,E3971+(0.05*$Y$2),IF(E3971&lt;100,E3971+(0.1*$Y$2),IF(E3971&lt;500,E3971+(0.5*$Y$2),IF(E3971&lt;1000,E3971+(1*$Y$2),0)))))</f>
        <v>18.2</v>
      </c>
      <c r="AC3971" s="1" t="str">
        <f t="shared" ref="AC3971:AC4034" si="565">IF(Z3971=G3971,"Y","N")</f>
        <v>N</v>
      </c>
    </row>
    <row r="3972" spans="1:29" x14ac:dyDescent="0.25">
      <c r="A3972" s="1">
        <v>20190116</v>
      </c>
      <c r="B3972" s="1">
        <v>2481</v>
      </c>
      <c r="C3972" s="1" t="s">
        <v>114</v>
      </c>
      <c r="D3972" s="1">
        <v>5.09</v>
      </c>
      <c r="E3972" s="1">
        <v>28.95</v>
      </c>
      <c r="F3972" s="1">
        <v>29</v>
      </c>
      <c r="G3972" s="1">
        <v>29.7</v>
      </c>
      <c r="H3972" s="1">
        <v>28.25</v>
      </c>
      <c r="I3972" s="1">
        <v>28.4</v>
      </c>
      <c r="J3972" s="1">
        <f>CEILING(E3972*0.9,LOOKUP(E3972*0.9,{0,10,50,100,500},{0.01,0.05,0.1,0.5,1}))</f>
        <v>26.1</v>
      </c>
      <c r="K3972" s="1">
        <f>CEILING(E3972*0.915,LOOKUP(E3972*0.915,{0,10,50,100,500},{0.01,0.05,0.1,0.5,1}))</f>
        <v>26.5</v>
      </c>
      <c r="L3972" s="1">
        <f>FLOOR(E3972*1.1,LOOKUP(E3972*1.1,{0,10,50,100,500},{0.01,0.05,0.1,0.5,1}))</f>
        <v>31.8</v>
      </c>
      <c r="M3972" s="1">
        <f t="shared" si="558"/>
        <v>31.55</v>
      </c>
      <c r="N3972" s="2">
        <f t="shared" si="559"/>
        <v>1.7271157167530471E-3</v>
      </c>
      <c r="O3972" s="2">
        <f t="shared" si="560"/>
        <v>2.5906735751295339E-2</v>
      </c>
      <c r="P3972" s="3">
        <f t="shared" si="562"/>
        <v>2.2303080985915404E-2</v>
      </c>
      <c r="Q3972" s="2">
        <f t="shared" si="561"/>
        <v>-5.1088967393080026E-2</v>
      </c>
      <c r="U3972" s="2">
        <f t="shared" si="563"/>
        <v>2.2303080985915404E-2</v>
      </c>
      <c r="V3972" s="2">
        <f t="shared" ref="V3972:V4035" si="566">IF(V3971+U3972&gt;0,0,U3972+V3971)</f>
        <v>-0.11479695262191239</v>
      </c>
      <c r="Z3972" s="1">
        <f t="shared" si="564"/>
        <v>29.099999999999998</v>
      </c>
      <c r="AC3972" s="1" t="str">
        <f t="shared" si="565"/>
        <v>N</v>
      </c>
    </row>
    <row r="3973" spans="1:29" x14ac:dyDescent="0.25">
      <c r="A3973" s="1">
        <v>20190116</v>
      </c>
      <c r="B3973" s="1">
        <v>2383</v>
      </c>
      <c r="C3973" s="1" t="s">
        <v>375</v>
      </c>
      <c r="D3973" s="1">
        <v>4.59</v>
      </c>
      <c r="E3973" s="1">
        <v>75.7</v>
      </c>
      <c r="F3973" s="1">
        <v>78</v>
      </c>
      <c r="G3973" s="1">
        <v>78</v>
      </c>
      <c r="H3973" s="1">
        <v>74.3</v>
      </c>
      <c r="I3973" s="1">
        <v>74.3</v>
      </c>
      <c r="J3973" s="1">
        <f>CEILING(E3973*0.9,LOOKUP(E3973*0.9,{0,10,50,100,500},{0.01,0.05,0.1,0.5,1}))</f>
        <v>68.2</v>
      </c>
      <c r="K3973" s="1">
        <f>CEILING(E3973*0.915,LOOKUP(E3973*0.915,{0,10,50,100,500},{0.01,0.05,0.1,0.5,1}))</f>
        <v>69.3</v>
      </c>
      <c r="L3973" s="1">
        <f>FLOOR(E3973*1.1,LOOKUP(E3973*1.1,{0,10,50,100,500},{0.01,0.05,0.1,0.5,1}))</f>
        <v>83.2</v>
      </c>
      <c r="M3973" s="1">
        <f t="shared" si="558"/>
        <v>82.7</v>
      </c>
      <c r="N3973" s="2">
        <f t="shared" si="559"/>
        <v>3.0383091149273411E-2</v>
      </c>
      <c r="O3973" s="2">
        <f t="shared" si="560"/>
        <v>3.0383091149273411E-2</v>
      </c>
      <c r="P3973" s="3">
        <f t="shared" si="562"/>
        <v>4.7405549125168235E-2</v>
      </c>
      <c r="Q3973" s="2">
        <f t="shared" si="561"/>
        <v>-3.6834182679117908E-3</v>
      </c>
      <c r="U3973" s="2">
        <f t="shared" si="563"/>
        <v>4.7405549125168235E-2</v>
      </c>
      <c r="V3973" s="2">
        <f t="shared" si="566"/>
        <v>-6.7391403496744162E-2</v>
      </c>
      <c r="Z3973" s="1">
        <f t="shared" si="564"/>
        <v>76</v>
      </c>
      <c r="AC3973" s="1" t="str">
        <f t="shared" si="565"/>
        <v>N</v>
      </c>
    </row>
    <row r="3974" spans="1:29" x14ac:dyDescent="0.25">
      <c r="A3974" s="1">
        <v>20190116</v>
      </c>
      <c r="B3974" s="1">
        <v>2337</v>
      </c>
      <c r="C3974" s="1" t="s">
        <v>243</v>
      </c>
      <c r="D3974" s="1">
        <v>4.28</v>
      </c>
      <c r="E3974" s="1">
        <v>18.95</v>
      </c>
      <c r="F3974" s="1">
        <v>18.899999999999999</v>
      </c>
      <c r="G3974" s="1">
        <v>19.350000000000001</v>
      </c>
      <c r="H3974" s="1">
        <v>18.850000000000001</v>
      </c>
      <c r="I3974" s="1">
        <v>19</v>
      </c>
      <c r="J3974" s="1">
        <f>CEILING(E3974*0.9,LOOKUP(E3974*0.9,{0,10,50,100,500},{0.01,0.05,0.1,0.5,1}))</f>
        <v>17.100000000000001</v>
      </c>
      <c r="K3974" s="1">
        <f>CEILING(E3974*0.915,LOOKUP(E3974*0.915,{0,10,50,100,500},{0.01,0.05,0.1,0.5,1}))</f>
        <v>17.350000000000001</v>
      </c>
      <c r="L3974" s="1">
        <f>FLOOR(E3974*1.1,LOOKUP(E3974*1.1,{0,10,50,100,500},{0.01,0.05,0.1,0.5,1}))</f>
        <v>20.8</v>
      </c>
      <c r="M3974" s="1">
        <f t="shared" si="558"/>
        <v>20.55</v>
      </c>
      <c r="N3974" s="2">
        <f t="shared" si="559"/>
        <v>-2.6385224274406709E-3</v>
      </c>
      <c r="O3974" s="2">
        <f t="shared" si="560"/>
        <v>2.110817941952518E-2</v>
      </c>
      <c r="P3974" s="3">
        <f t="shared" si="562"/>
        <v>2.9551631578945284E-3</v>
      </c>
      <c r="Q3974" s="2">
        <f t="shared" si="561"/>
        <v>-7.2825511001726236E-4</v>
      </c>
      <c r="U3974" s="2">
        <f t="shared" si="563"/>
        <v>2.9551631578945284E-3</v>
      </c>
      <c r="V3974" s="2">
        <f t="shared" si="566"/>
        <v>-6.4436240338849635E-2</v>
      </c>
      <c r="Z3974" s="1">
        <f t="shared" si="564"/>
        <v>19.099999999999998</v>
      </c>
      <c r="AC3974" s="1" t="str">
        <f t="shared" si="565"/>
        <v>N</v>
      </c>
    </row>
    <row r="3975" spans="1:29" x14ac:dyDescent="0.25">
      <c r="A3975" s="1">
        <v>20190116</v>
      </c>
      <c r="B3975" s="1">
        <v>3141</v>
      </c>
      <c r="C3975" s="1" t="s">
        <v>57</v>
      </c>
      <c r="D3975" s="1">
        <v>4.07</v>
      </c>
      <c r="E3975" s="1">
        <v>36.85</v>
      </c>
      <c r="F3975" s="1">
        <v>36.700000000000003</v>
      </c>
      <c r="G3975" s="1">
        <v>36.950000000000003</v>
      </c>
      <c r="H3975" s="1">
        <v>36.200000000000003</v>
      </c>
      <c r="I3975" s="1">
        <v>36.35</v>
      </c>
      <c r="J3975" s="1">
        <f>CEILING(E3975*0.9,LOOKUP(E3975*0.9,{0,10,50,100,500},{0.01,0.05,0.1,0.5,1}))</f>
        <v>33.200000000000003</v>
      </c>
      <c r="K3975" s="1">
        <f>CEILING(E3975*0.915,LOOKUP(E3975*0.915,{0,10,50,100,500},{0.01,0.05,0.1,0.5,1}))</f>
        <v>33.75</v>
      </c>
      <c r="L3975" s="1">
        <f>FLOOR(E3975*1.1,LOOKUP(E3975*1.1,{0,10,50,100,500},{0.01,0.05,0.1,0.5,1}))</f>
        <v>40.5</v>
      </c>
      <c r="M3975" s="1">
        <f t="shared" si="558"/>
        <v>40.25</v>
      </c>
      <c r="N3975" s="2">
        <f t="shared" si="559"/>
        <v>-4.070556309362241E-3</v>
      </c>
      <c r="O3975" s="2">
        <f t="shared" si="560"/>
        <v>2.7137042062415581E-3</v>
      </c>
      <c r="P3975" s="3">
        <f t="shared" si="562"/>
        <v>0</v>
      </c>
      <c r="Q3975" s="2">
        <f t="shared" si="561"/>
        <v>-7.2825511001726236E-4</v>
      </c>
      <c r="U3975" s="2">
        <f t="shared" si="563"/>
        <v>0</v>
      </c>
      <c r="V3975" s="2">
        <f t="shared" si="566"/>
        <v>-6.4436240338849635E-2</v>
      </c>
      <c r="Z3975" s="1">
        <f t="shared" si="564"/>
        <v>37</v>
      </c>
      <c r="AC3975" s="1" t="str">
        <f t="shared" si="565"/>
        <v>N</v>
      </c>
    </row>
    <row r="3976" spans="1:29" x14ac:dyDescent="0.25">
      <c r="A3976" s="1">
        <v>20190117</v>
      </c>
      <c r="B3976" s="1">
        <v>6150</v>
      </c>
      <c r="C3976" s="1" t="s">
        <v>132</v>
      </c>
      <c r="D3976" s="1">
        <v>13.39</v>
      </c>
      <c r="E3976" s="1">
        <v>57.1</v>
      </c>
      <c r="F3976" s="1">
        <v>57.6</v>
      </c>
      <c r="G3976" s="1">
        <v>60.8</v>
      </c>
      <c r="H3976" s="1">
        <v>57.6</v>
      </c>
      <c r="I3976" s="1">
        <v>59</v>
      </c>
      <c r="J3976" s="1">
        <f>CEILING(E3976*0.9,LOOKUP(E3976*0.9,{0,10,50,100,500},{0.01,0.05,0.1,0.5,1}))</f>
        <v>51.400000000000006</v>
      </c>
      <c r="K3976" s="1">
        <f>CEILING(E3976*0.915,LOOKUP(E3976*0.915,{0,10,50,100,500},{0.01,0.05,0.1,0.5,1}))</f>
        <v>52.300000000000004</v>
      </c>
      <c r="L3976" s="1">
        <f>FLOOR(E3976*1.1,LOOKUP(E3976*1.1,{0,10,50,100,500},{0.01,0.05,0.1,0.5,1}))</f>
        <v>62.800000000000004</v>
      </c>
      <c r="M3976" s="1">
        <f t="shared" si="558"/>
        <v>62.300000000000004</v>
      </c>
      <c r="N3976" s="2">
        <f t="shared" si="559"/>
        <v>8.7565674255691769E-3</v>
      </c>
      <c r="O3976" s="2">
        <f t="shared" si="560"/>
        <v>6.4798598949211833E-2</v>
      </c>
      <c r="P3976" s="3">
        <f t="shared" si="562"/>
        <v>-2.5981752542372887E-2</v>
      </c>
      <c r="Q3976" s="2">
        <f t="shared" si="561"/>
        <v>-2.671000765239015E-2</v>
      </c>
      <c r="U3976" s="2">
        <f t="shared" si="563"/>
        <v>-2.5981752542372887E-2</v>
      </c>
      <c r="V3976" s="2">
        <f t="shared" si="566"/>
        <v>-9.0417992881222514E-2</v>
      </c>
      <c r="Z3976" s="1">
        <f t="shared" si="564"/>
        <v>57.4</v>
      </c>
      <c r="AC3976" s="1" t="str">
        <f t="shared" si="565"/>
        <v>N</v>
      </c>
    </row>
    <row r="3977" spans="1:29" x14ac:dyDescent="0.25">
      <c r="A3977" s="1">
        <v>20190117</v>
      </c>
      <c r="B3977" s="1">
        <v>3346</v>
      </c>
      <c r="C3977" s="1" t="s">
        <v>148</v>
      </c>
      <c r="D3977" s="1">
        <v>5.19</v>
      </c>
      <c r="E3977" s="1">
        <v>38.25</v>
      </c>
      <c r="F3977" s="1">
        <v>38.049999999999997</v>
      </c>
      <c r="G3977" s="1">
        <v>38.799999999999997</v>
      </c>
      <c r="H3977" s="1">
        <v>37.6</v>
      </c>
      <c r="I3977" s="1">
        <v>37.85</v>
      </c>
      <c r="J3977" s="1">
        <f>CEILING(E3977*0.9,LOOKUP(E3977*0.9,{0,10,50,100,500},{0.01,0.05,0.1,0.5,1}))</f>
        <v>34.450000000000003</v>
      </c>
      <c r="K3977" s="1">
        <f>CEILING(E3977*0.915,LOOKUP(E3977*0.915,{0,10,50,100,500},{0.01,0.05,0.1,0.5,1}))</f>
        <v>35</v>
      </c>
      <c r="L3977" s="1">
        <f>FLOOR(E3977*1.1,LOOKUP(E3977*1.1,{0,10,50,100,500},{0.01,0.05,0.1,0.5,1}))</f>
        <v>42.050000000000004</v>
      </c>
      <c r="M3977" s="1">
        <f t="shared" si="558"/>
        <v>41.800000000000004</v>
      </c>
      <c r="N3977" s="2">
        <f t="shared" si="559"/>
        <v>-5.2287581699347148E-3</v>
      </c>
      <c r="O3977" s="2">
        <f t="shared" si="560"/>
        <v>1.4379084967320188E-2</v>
      </c>
      <c r="P3977" s="3">
        <f t="shared" si="562"/>
        <v>1.220544914134724E-2</v>
      </c>
      <c r="Q3977" s="2">
        <f t="shared" si="561"/>
        <v>-1.450455851104291E-2</v>
      </c>
      <c r="U3977" s="2">
        <f t="shared" si="563"/>
        <v>1.220544914134724E-2</v>
      </c>
      <c r="V3977" s="2">
        <f t="shared" si="566"/>
        <v>-7.8212543739875268E-2</v>
      </c>
      <c r="Z3977" s="1">
        <f t="shared" si="564"/>
        <v>38.4</v>
      </c>
      <c r="AC3977" s="1" t="str">
        <f t="shared" si="565"/>
        <v>N</v>
      </c>
    </row>
    <row r="3978" spans="1:29" x14ac:dyDescent="0.25">
      <c r="A3978" s="1">
        <v>20190117</v>
      </c>
      <c r="B3978" s="1">
        <v>3114</v>
      </c>
      <c r="C3978" s="1" t="s">
        <v>617</v>
      </c>
      <c r="D3978" s="1">
        <v>4.72</v>
      </c>
      <c r="E3978" s="1">
        <v>29.65</v>
      </c>
      <c r="F3978" s="1">
        <v>30</v>
      </c>
      <c r="G3978" s="1">
        <v>30.45</v>
      </c>
      <c r="H3978" s="1">
        <v>28.65</v>
      </c>
      <c r="I3978" s="1">
        <v>29</v>
      </c>
      <c r="J3978" s="1">
        <f>CEILING(E3978*0.9,LOOKUP(E3978*0.9,{0,10,50,100,500},{0.01,0.05,0.1,0.5,1}))</f>
        <v>26.700000000000003</v>
      </c>
      <c r="K3978" s="1">
        <f>CEILING(E3978*0.915,LOOKUP(E3978*0.915,{0,10,50,100,500},{0.01,0.05,0.1,0.5,1}))</f>
        <v>27.150000000000002</v>
      </c>
      <c r="L3978" s="1">
        <f>FLOOR(E3978*1.1,LOOKUP(E3978*1.1,{0,10,50,100,500},{0.01,0.05,0.1,0.5,1}))</f>
        <v>32.6</v>
      </c>
      <c r="M3978" s="1">
        <f t="shared" si="558"/>
        <v>32.35</v>
      </c>
      <c r="N3978" s="2">
        <f t="shared" si="559"/>
        <v>1.1804384485666152E-2</v>
      </c>
      <c r="O3978" s="2">
        <f t="shared" si="560"/>
        <v>2.6981450252951122E-2</v>
      </c>
      <c r="P3978" s="3">
        <f t="shared" si="562"/>
        <v>3.2119275862068961E-2</v>
      </c>
      <c r="Q3978" s="2">
        <f t="shared" si="561"/>
        <v>0</v>
      </c>
      <c r="U3978" s="2">
        <f t="shared" si="563"/>
        <v>3.2119275862068961E-2</v>
      </c>
      <c r="V3978" s="2">
        <f t="shared" si="566"/>
        <v>-4.6093267877806307E-2</v>
      </c>
      <c r="Z3978" s="1">
        <f t="shared" si="564"/>
        <v>29.799999999999997</v>
      </c>
      <c r="AC3978" s="1" t="str">
        <f t="shared" si="565"/>
        <v>N</v>
      </c>
    </row>
    <row r="3979" spans="1:29" x14ac:dyDescent="0.25">
      <c r="A3979" s="1">
        <v>20190117</v>
      </c>
      <c r="B3979" s="1">
        <v>4976</v>
      </c>
      <c r="C3979" s="1" t="s">
        <v>173</v>
      </c>
      <c r="D3979" s="1">
        <v>4.58</v>
      </c>
      <c r="E3979" s="1">
        <v>32.9</v>
      </c>
      <c r="F3979" s="1">
        <v>32.9</v>
      </c>
      <c r="G3979" s="1">
        <v>34.35</v>
      </c>
      <c r="H3979" s="1">
        <v>32.700000000000003</v>
      </c>
      <c r="I3979" s="1">
        <v>34.25</v>
      </c>
      <c r="J3979" s="1">
        <f>CEILING(E3979*0.9,LOOKUP(E3979*0.9,{0,10,50,100,500},{0.01,0.05,0.1,0.5,1}))</f>
        <v>29.650000000000002</v>
      </c>
      <c r="K3979" s="1">
        <f>CEILING(E3979*0.915,LOOKUP(E3979*0.915,{0,10,50,100,500},{0.01,0.05,0.1,0.5,1}))</f>
        <v>30.150000000000002</v>
      </c>
      <c r="L3979" s="1">
        <f>FLOOR(E3979*1.1,LOOKUP(E3979*1.1,{0,10,50,100,500},{0.01,0.05,0.1,0.5,1}))</f>
        <v>36.15</v>
      </c>
      <c r="M3979" s="1">
        <f t="shared" si="558"/>
        <v>35.9</v>
      </c>
      <c r="N3979" s="2">
        <f t="shared" si="559"/>
        <v>0</v>
      </c>
      <c r="O3979" s="2">
        <f t="shared" si="560"/>
        <v>4.4072948328267567E-2</v>
      </c>
      <c r="P3979" s="3">
        <f t="shared" si="562"/>
        <v>-3.7267962043795733E-2</v>
      </c>
      <c r="Q3979" s="2">
        <f t="shared" si="561"/>
        <v>-3.7267962043795733E-2</v>
      </c>
      <c r="U3979" s="2">
        <f t="shared" si="563"/>
        <v>-3.7267962043795733E-2</v>
      </c>
      <c r="V3979" s="2">
        <f t="shared" si="566"/>
        <v>-8.336122992160204E-2</v>
      </c>
      <c r="Z3979" s="1">
        <f t="shared" si="564"/>
        <v>33.049999999999997</v>
      </c>
      <c r="AC3979" s="1" t="str">
        <f t="shared" si="565"/>
        <v>N</v>
      </c>
    </row>
    <row r="3980" spans="1:29" x14ac:dyDescent="0.25">
      <c r="A3980" s="1">
        <v>20190117</v>
      </c>
      <c r="B3980" s="1">
        <v>6180</v>
      </c>
      <c r="C3980" s="1" t="s">
        <v>45</v>
      </c>
      <c r="D3980" s="1">
        <v>4.42</v>
      </c>
      <c r="E3980" s="1">
        <v>78.400000000000006</v>
      </c>
      <c r="F3980" s="1">
        <v>79.400000000000006</v>
      </c>
      <c r="G3980" s="1">
        <v>81.400000000000006</v>
      </c>
      <c r="H3980" s="1">
        <v>77</v>
      </c>
      <c r="I3980" s="1">
        <v>77.2</v>
      </c>
      <c r="J3980" s="1">
        <f>CEILING(E3980*0.9,LOOKUP(E3980*0.9,{0,10,50,100,500},{0.01,0.05,0.1,0.5,1}))</f>
        <v>70.600000000000009</v>
      </c>
      <c r="K3980" s="1">
        <f>CEILING(E3980*0.915,LOOKUP(E3980*0.915,{0,10,50,100,500},{0.01,0.05,0.1,0.5,1}))</f>
        <v>71.8</v>
      </c>
      <c r="L3980" s="1">
        <f>FLOOR(E3980*1.1,LOOKUP(E3980*1.1,{0,10,50,100,500},{0.01,0.05,0.1,0.5,1}))</f>
        <v>86.2</v>
      </c>
      <c r="M3980" s="1">
        <f t="shared" si="558"/>
        <v>85.7</v>
      </c>
      <c r="N3980" s="2">
        <f t="shared" si="559"/>
        <v>1.2755102040816325E-2</v>
      </c>
      <c r="O3980" s="2">
        <f t="shared" si="560"/>
        <v>3.8265306122448974E-2</v>
      </c>
      <c r="P3980" s="3">
        <f t="shared" si="562"/>
        <v>2.614529274611398E-2</v>
      </c>
      <c r="Q3980" s="2">
        <f t="shared" si="561"/>
        <v>-1.1122669297681752E-2</v>
      </c>
      <c r="U3980" s="2">
        <f t="shared" si="563"/>
        <v>2.614529274611398E-2</v>
      </c>
      <c r="V3980" s="2">
        <f t="shared" si="566"/>
        <v>-5.7215937175488063E-2</v>
      </c>
      <c r="Z3980" s="1">
        <f t="shared" si="564"/>
        <v>78.7</v>
      </c>
      <c r="AC3980" s="1" t="str">
        <f t="shared" si="565"/>
        <v>N</v>
      </c>
    </row>
    <row r="3981" spans="1:29" x14ac:dyDescent="0.25">
      <c r="A3981" s="1">
        <v>20190117</v>
      </c>
      <c r="B3981" s="1">
        <v>8085</v>
      </c>
      <c r="C3981" s="1" t="s">
        <v>658</v>
      </c>
      <c r="D3981" s="1">
        <v>3.47</v>
      </c>
      <c r="E3981" s="1">
        <v>4.8600000000000003</v>
      </c>
      <c r="F3981" s="1">
        <v>4.97</v>
      </c>
      <c r="G3981" s="1">
        <v>5.0199999999999996</v>
      </c>
      <c r="H3981" s="1">
        <v>4.6900000000000004</v>
      </c>
      <c r="I3981" s="1">
        <v>4.71</v>
      </c>
      <c r="J3981" s="1">
        <f>CEILING(E3981*0.9,LOOKUP(E3981*0.9,{0,10,50,100,500},{0.01,0.05,0.1,0.5,1}))</f>
        <v>4.38</v>
      </c>
      <c r="K3981" s="1">
        <f>CEILING(E3981*0.915,LOOKUP(E3981*0.915,{0,10,50,100,500},{0.01,0.05,0.1,0.5,1}))</f>
        <v>4.45</v>
      </c>
      <c r="L3981" s="1">
        <f>FLOOR(E3981*1.1,LOOKUP(E3981*1.1,{0,10,50,100,500},{0.01,0.05,0.1,0.5,1}))</f>
        <v>5.34</v>
      </c>
      <c r="M3981" s="1">
        <f t="shared" si="558"/>
        <v>5.29</v>
      </c>
      <c r="N3981" s="2">
        <f t="shared" si="559"/>
        <v>2.2633744855966961E-2</v>
      </c>
      <c r="O3981" s="2">
        <f t="shared" si="560"/>
        <v>3.2921810699588321E-2</v>
      </c>
      <c r="P3981" s="3">
        <f t="shared" si="562"/>
        <v>5.2798870488322727E-2</v>
      </c>
      <c r="Q3981" s="2">
        <f t="shared" si="561"/>
        <v>0</v>
      </c>
      <c r="U3981" s="2">
        <f t="shared" si="563"/>
        <v>5.2798870488322727E-2</v>
      </c>
      <c r="V3981" s="2">
        <f t="shared" si="566"/>
        <v>-4.4170666871653358E-3</v>
      </c>
      <c r="Z3981" s="1">
        <f t="shared" si="564"/>
        <v>4.8900000000000006</v>
      </c>
      <c r="AC3981" s="1" t="str">
        <f t="shared" si="565"/>
        <v>N</v>
      </c>
    </row>
    <row r="3982" spans="1:29" x14ac:dyDescent="0.25">
      <c r="A3982" s="1">
        <v>20190117</v>
      </c>
      <c r="B3982" s="1">
        <v>2338</v>
      </c>
      <c r="C3982" s="1" t="s">
        <v>233</v>
      </c>
      <c r="D3982" s="1">
        <v>2.98</v>
      </c>
      <c r="E3982" s="1">
        <v>20.75</v>
      </c>
      <c r="F3982" s="1">
        <v>20.75</v>
      </c>
      <c r="G3982" s="1">
        <v>21</v>
      </c>
      <c r="H3982" s="1">
        <v>20</v>
      </c>
      <c r="I3982" s="1">
        <v>20.399999999999999</v>
      </c>
      <c r="J3982" s="1">
        <f>CEILING(E3982*0.9,LOOKUP(E3982*0.9,{0,10,50,100,500},{0.01,0.05,0.1,0.5,1}))</f>
        <v>18.7</v>
      </c>
      <c r="K3982" s="1">
        <f>CEILING(E3982*0.915,LOOKUP(E3982*0.915,{0,10,50,100,500},{0.01,0.05,0.1,0.5,1}))</f>
        <v>19</v>
      </c>
      <c r="L3982" s="1">
        <f>FLOOR(E3982*1.1,LOOKUP(E3982*1.1,{0,10,50,100,500},{0.01,0.05,0.1,0.5,1}))</f>
        <v>22.8</v>
      </c>
      <c r="M3982" s="1">
        <f t="shared" si="558"/>
        <v>22.55</v>
      </c>
      <c r="N3982" s="2">
        <f t="shared" si="559"/>
        <v>0</v>
      </c>
      <c r="O3982" s="2">
        <f t="shared" si="560"/>
        <v>1.2048192771084338E-2</v>
      </c>
      <c r="P3982" s="3">
        <f t="shared" si="562"/>
        <v>2.2165259803921582E-2</v>
      </c>
      <c r="Q3982" s="2">
        <f t="shared" si="561"/>
        <v>0</v>
      </c>
      <c r="U3982" s="2">
        <f t="shared" si="563"/>
        <v>2.2165259803921582E-2</v>
      </c>
      <c r="V3982" s="2">
        <f t="shared" si="566"/>
        <v>0</v>
      </c>
      <c r="Z3982" s="1">
        <f t="shared" si="564"/>
        <v>20.9</v>
      </c>
      <c r="AC3982" s="1" t="str">
        <f t="shared" si="565"/>
        <v>N</v>
      </c>
    </row>
    <row r="3983" spans="1:29" x14ac:dyDescent="0.25">
      <c r="A3983" s="1">
        <v>20190117</v>
      </c>
      <c r="B3983" s="1">
        <v>3540</v>
      </c>
      <c r="C3983" s="1" t="s">
        <v>100</v>
      </c>
      <c r="D3983" s="1">
        <v>2.71</v>
      </c>
      <c r="E3983" s="1">
        <v>26.55</v>
      </c>
      <c r="F3983" s="1">
        <v>26.6</v>
      </c>
      <c r="G3983" s="1">
        <v>26.85</v>
      </c>
      <c r="H3983" s="1">
        <v>26.4</v>
      </c>
      <c r="I3983" s="1">
        <v>26.85</v>
      </c>
      <c r="J3983" s="1">
        <f>CEILING(E3983*0.9,LOOKUP(E3983*0.9,{0,10,50,100,500},{0.01,0.05,0.1,0.5,1}))</f>
        <v>23.900000000000002</v>
      </c>
      <c r="K3983" s="1">
        <f>CEILING(E3983*0.915,LOOKUP(E3983*0.915,{0,10,50,100,500},{0.01,0.05,0.1,0.5,1}))</f>
        <v>24.3</v>
      </c>
      <c r="L3983" s="1">
        <f>FLOOR(E3983*1.1,LOOKUP(E3983*1.1,{0,10,50,100,500},{0.01,0.05,0.1,0.5,1}))</f>
        <v>29.200000000000003</v>
      </c>
      <c r="M3983" s="1">
        <f t="shared" si="558"/>
        <v>28.950000000000003</v>
      </c>
      <c r="N3983" s="2">
        <f t="shared" si="559"/>
        <v>1.8832391713747914E-3</v>
      </c>
      <c r="O3983" s="2">
        <f t="shared" si="560"/>
        <v>1.1299435028248614E-2</v>
      </c>
      <c r="P3983" s="3">
        <f t="shared" si="562"/>
        <v>-7.8739832402235747E-3</v>
      </c>
      <c r="Q3983" s="2">
        <f t="shared" si="561"/>
        <v>-7.8739832402235747E-3</v>
      </c>
      <c r="U3983" s="2">
        <f t="shared" si="563"/>
        <v>-7.8739832402235747E-3</v>
      </c>
      <c r="V3983" s="2">
        <f t="shared" si="566"/>
        <v>-7.8739832402235747E-3</v>
      </c>
      <c r="Z3983" s="1">
        <f t="shared" si="564"/>
        <v>26.7</v>
      </c>
      <c r="AC3983" s="1" t="str">
        <f t="shared" si="565"/>
        <v>N</v>
      </c>
    </row>
    <row r="3984" spans="1:29" x14ac:dyDescent="0.25">
      <c r="A3984" s="1">
        <v>20190118</v>
      </c>
      <c r="B3984" s="1">
        <v>6150</v>
      </c>
      <c r="C3984" s="1" t="s">
        <v>132</v>
      </c>
      <c r="D3984" s="1">
        <v>19.07</v>
      </c>
      <c r="E3984" s="1">
        <v>59</v>
      </c>
      <c r="F3984" s="1">
        <v>59.8</v>
      </c>
      <c r="G3984" s="1">
        <v>60.4</v>
      </c>
      <c r="H3984" s="1">
        <v>57.3</v>
      </c>
      <c r="I3984" s="1">
        <v>57.4</v>
      </c>
      <c r="J3984" s="1">
        <f>CEILING(E3984*0.9,LOOKUP(E3984*0.9,{0,10,50,100,500},{0.01,0.05,0.1,0.5,1}))</f>
        <v>53.1</v>
      </c>
      <c r="K3984" s="1">
        <f>CEILING(E3984*0.915,LOOKUP(E3984*0.915,{0,10,50,100,500},{0.01,0.05,0.1,0.5,1}))</f>
        <v>54</v>
      </c>
      <c r="L3984" s="1">
        <f>FLOOR(E3984*1.1,LOOKUP(E3984*1.1,{0,10,50,100,500},{0.01,0.05,0.1,0.5,1}))</f>
        <v>64.900000000000006</v>
      </c>
      <c r="M3984" s="1">
        <f t="shared" si="558"/>
        <v>64.400000000000006</v>
      </c>
      <c r="N3984" s="2">
        <f t="shared" si="559"/>
        <v>1.3559322033898256E-2</v>
      </c>
      <c r="O3984" s="2">
        <f t="shared" si="560"/>
        <v>2.372881355932201E-2</v>
      </c>
      <c r="P3984" s="3">
        <f t="shared" si="562"/>
        <v>3.9434445993031302E-2</v>
      </c>
      <c r="Q3984" s="2">
        <f t="shared" si="561"/>
        <v>0</v>
      </c>
      <c r="U3984" s="2">
        <f t="shared" si="563"/>
        <v>3.9434445993031302E-2</v>
      </c>
      <c r="V3984" s="2">
        <f t="shared" si="566"/>
        <v>0</v>
      </c>
      <c r="Z3984" s="1">
        <f t="shared" si="564"/>
        <v>59.3</v>
      </c>
      <c r="AC3984" s="1" t="str">
        <f t="shared" si="565"/>
        <v>N</v>
      </c>
    </row>
    <row r="3985" spans="1:29" x14ac:dyDescent="0.25">
      <c r="A3985" s="1">
        <v>20190118</v>
      </c>
      <c r="B3985" s="1">
        <v>3317</v>
      </c>
      <c r="C3985" s="1" t="s">
        <v>169</v>
      </c>
      <c r="D3985" s="1">
        <v>13.73</v>
      </c>
      <c r="E3985" s="1">
        <v>35.700000000000003</v>
      </c>
      <c r="F3985" s="1">
        <v>35.700000000000003</v>
      </c>
      <c r="G3985" s="1">
        <v>36.700000000000003</v>
      </c>
      <c r="H3985" s="1">
        <v>35.25</v>
      </c>
      <c r="I3985" s="1">
        <v>35.700000000000003</v>
      </c>
      <c r="J3985" s="1">
        <f>CEILING(E3985*0.9,LOOKUP(E3985*0.9,{0,10,50,100,500},{0.01,0.05,0.1,0.5,1}))</f>
        <v>32.15</v>
      </c>
      <c r="K3985" s="1">
        <f>CEILING(E3985*0.915,LOOKUP(E3985*0.915,{0,10,50,100,500},{0.01,0.05,0.1,0.5,1}))</f>
        <v>32.700000000000003</v>
      </c>
      <c r="L3985" s="1">
        <f>FLOOR(E3985*1.1,LOOKUP(E3985*1.1,{0,10,50,100,500},{0.01,0.05,0.1,0.5,1}))</f>
        <v>39.25</v>
      </c>
      <c r="M3985" s="1">
        <f t="shared" si="558"/>
        <v>39</v>
      </c>
      <c r="N3985" s="2">
        <f t="shared" si="559"/>
        <v>0</v>
      </c>
      <c r="O3985" s="2">
        <f t="shared" si="560"/>
        <v>2.8011204481792715E-2</v>
      </c>
      <c r="P3985" s="3">
        <f t="shared" si="562"/>
        <v>1.8957016806721888E-3</v>
      </c>
      <c r="Q3985" s="2">
        <f t="shared" si="561"/>
        <v>0</v>
      </c>
      <c r="U3985" s="2">
        <f t="shared" si="563"/>
        <v>1.8957016806721888E-3</v>
      </c>
      <c r="V3985" s="2">
        <f t="shared" si="566"/>
        <v>0</v>
      </c>
      <c r="Z3985" s="1">
        <f t="shared" si="564"/>
        <v>35.85</v>
      </c>
      <c r="AC3985" s="1" t="str">
        <f t="shared" si="565"/>
        <v>N</v>
      </c>
    </row>
    <row r="3986" spans="1:29" x14ac:dyDescent="0.25">
      <c r="A3986" s="1">
        <v>20190118</v>
      </c>
      <c r="B3986" s="1">
        <v>3508</v>
      </c>
      <c r="C3986" s="1" t="s">
        <v>400</v>
      </c>
      <c r="D3986" s="1">
        <v>8.58</v>
      </c>
      <c r="E3986" s="1">
        <v>33.5</v>
      </c>
      <c r="F3986" s="1">
        <v>34</v>
      </c>
      <c r="G3986" s="1">
        <v>34.299999999999997</v>
      </c>
      <c r="H3986" s="1">
        <v>33.049999999999997</v>
      </c>
      <c r="I3986" s="1">
        <v>33.5</v>
      </c>
      <c r="J3986" s="1">
        <f>CEILING(E3986*0.9,LOOKUP(E3986*0.9,{0,10,50,100,500},{0.01,0.05,0.1,0.5,1}))</f>
        <v>30.150000000000002</v>
      </c>
      <c r="K3986" s="1">
        <f>CEILING(E3986*0.915,LOOKUP(E3986*0.915,{0,10,50,100,500},{0.01,0.05,0.1,0.5,1}))</f>
        <v>30.700000000000003</v>
      </c>
      <c r="L3986" s="1">
        <f>FLOOR(E3986*1.1,LOOKUP(E3986*1.1,{0,10,50,100,500},{0.01,0.05,0.1,0.5,1}))</f>
        <v>36.85</v>
      </c>
      <c r="M3986" s="1">
        <f t="shared" si="558"/>
        <v>36.6</v>
      </c>
      <c r="N3986" s="2">
        <f t="shared" si="559"/>
        <v>1.4925373134328358E-2</v>
      </c>
      <c r="O3986" s="2">
        <f t="shared" si="560"/>
        <v>2.3880597014925287E-2</v>
      </c>
      <c r="P3986" s="3">
        <f t="shared" si="562"/>
        <v>1.259902985074616E-2</v>
      </c>
      <c r="Q3986" s="2">
        <f t="shared" si="561"/>
        <v>0</v>
      </c>
      <c r="U3986" s="2">
        <f t="shared" si="563"/>
        <v>1.259902985074616E-2</v>
      </c>
      <c r="V3986" s="2">
        <f t="shared" si="566"/>
        <v>0</v>
      </c>
      <c r="Z3986" s="1">
        <f t="shared" si="564"/>
        <v>33.65</v>
      </c>
      <c r="AC3986" s="1" t="str">
        <f t="shared" si="565"/>
        <v>N</v>
      </c>
    </row>
    <row r="3987" spans="1:29" x14ac:dyDescent="0.25">
      <c r="A3987" s="1">
        <v>20190118</v>
      </c>
      <c r="B3987" s="1">
        <v>3504</v>
      </c>
      <c r="C3987" s="1" t="s">
        <v>170</v>
      </c>
      <c r="D3987" s="1">
        <v>8.35</v>
      </c>
      <c r="E3987" s="1">
        <v>79.099999999999994</v>
      </c>
      <c r="F3987" s="1">
        <v>80.2</v>
      </c>
      <c r="G3987" s="1">
        <v>85</v>
      </c>
      <c r="H3987" s="1">
        <v>79.3</v>
      </c>
      <c r="I3987" s="1">
        <v>84.4</v>
      </c>
      <c r="J3987" s="1">
        <f>CEILING(E3987*0.9,LOOKUP(E3987*0.9,{0,10,50,100,500},{0.01,0.05,0.1,0.5,1}))</f>
        <v>71.2</v>
      </c>
      <c r="K3987" s="1">
        <f>CEILING(E3987*0.915,LOOKUP(E3987*0.915,{0,10,50,100,500},{0.01,0.05,0.1,0.5,1}))</f>
        <v>72.400000000000006</v>
      </c>
      <c r="L3987" s="1">
        <f>FLOOR(E3987*1.1,LOOKUP(E3987*1.1,{0,10,50,100,500},{0.01,0.05,0.1,0.5,1}))</f>
        <v>87</v>
      </c>
      <c r="M3987" s="1">
        <f t="shared" si="558"/>
        <v>86.5</v>
      </c>
      <c r="N3987" s="2">
        <f t="shared" si="559"/>
        <v>1.3906447534766228E-2</v>
      </c>
      <c r="O3987" s="2">
        <f t="shared" si="560"/>
        <v>7.4589127686472897E-2</v>
      </c>
      <c r="P3987" s="3">
        <f t="shared" si="562"/>
        <v>-5.19665331753556E-2</v>
      </c>
      <c r="Q3987" s="2">
        <f t="shared" si="561"/>
        <v>-5.19665331753556E-2</v>
      </c>
      <c r="U3987" s="2">
        <f t="shared" si="563"/>
        <v>-5.19665331753556E-2</v>
      </c>
      <c r="V3987" s="2">
        <f t="shared" si="566"/>
        <v>-5.19665331753556E-2</v>
      </c>
      <c r="Z3987" s="1">
        <f t="shared" si="564"/>
        <v>79.399999999999991</v>
      </c>
      <c r="AC3987" s="1" t="str">
        <f t="shared" si="565"/>
        <v>N</v>
      </c>
    </row>
    <row r="3988" spans="1:29" x14ac:dyDescent="0.25">
      <c r="A3988" s="1">
        <v>20190118</v>
      </c>
      <c r="B3988" s="1">
        <v>4968</v>
      </c>
      <c r="C3988" s="1" t="s">
        <v>97</v>
      </c>
      <c r="D3988" s="1">
        <v>6.79</v>
      </c>
      <c r="E3988" s="1">
        <v>51.1</v>
      </c>
      <c r="F3988" s="1">
        <v>51.5</v>
      </c>
      <c r="G3988" s="1">
        <v>52.2</v>
      </c>
      <c r="H3988" s="1">
        <v>50.3</v>
      </c>
      <c r="I3988" s="1">
        <v>50.9</v>
      </c>
      <c r="J3988" s="1">
        <f>CEILING(E3988*0.9,LOOKUP(E3988*0.9,{0,10,50,100,500},{0.01,0.05,0.1,0.5,1}))</f>
        <v>46</v>
      </c>
      <c r="K3988" s="1">
        <f>CEILING(E3988*0.915,LOOKUP(E3988*0.915,{0,10,50,100,500},{0.01,0.05,0.1,0.5,1}))</f>
        <v>46.800000000000004</v>
      </c>
      <c r="L3988" s="1">
        <f>FLOOR(E3988*1.1,LOOKUP(E3988*1.1,{0,10,50,100,500},{0.01,0.05,0.1,0.5,1}))</f>
        <v>56.2</v>
      </c>
      <c r="M3988" s="1">
        <f t="shared" si="558"/>
        <v>55.7</v>
      </c>
      <c r="N3988" s="2">
        <f t="shared" si="559"/>
        <v>7.8277886497064297E-3</v>
      </c>
      <c r="O3988" s="2">
        <f t="shared" si="560"/>
        <v>2.1526418786692786E-2</v>
      </c>
      <c r="P3988" s="3">
        <f t="shared" si="562"/>
        <v>9.4674341846758894E-3</v>
      </c>
      <c r="Q3988" s="2">
        <f t="shared" si="561"/>
        <v>-4.2499098990679711E-2</v>
      </c>
      <c r="U3988" s="2">
        <f t="shared" si="563"/>
        <v>9.4674341846758894E-3</v>
      </c>
      <c r="V3988" s="2">
        <f t="shared" si="566"/>
        <v>-4.2499098990679711E-2</v>
      </c>
      <c r="Z3988" s="1">
        <f t="shared" si="564"/>
        <v>51.4</v>
      </c>
      <c r="AC3988" s="1" t="str">
        <f t="shared" si="565"/>
        <v>N</v>
      </c>
    </row>
    <row r="3989" spans="1:29" x14ac:dyDescent="0.25">
      <c r="A3989" s="1">
        <v>20190118</v>
      </c>
      <c r="B3989" s="1">
        <v>3141</v>
      </c>
      <c r="C3989" s="1" t="s">
        <v>57</v>
      </c>
      <c r="D3989" s="1">
        <v>6.72</v>
      </c>
      <c r="E3989" s="1">
        <v>36.700000000000003</v>
      </c>
      <c r="F3989" s="1">
        <v>37.049999999999997</v>
      </c>
      <c r="G3989" s="1">
        <v>37.450000000000003</v>
      </c>
      <c r="H3989" s="1">
        <v>36.549999999999997</v>
      </c>
      <c r="I3989" s="1">
        <v>37.049999999999997</v>
      </c>
      <c r="J3989" s="1">
        <f>CEILING(E3989*0.9,LOOKUP(E3989*0.9,{0,10,50,100,500},{0.01,0.05,0.1,0.5,1}))</f>
        <v>33.050000000000004</v>
      </c>
      <c r="K3989" s="1">
        <f>CEILING(E3989*0.915,LOOKUP(E3989*0.915,{0,10,50,100,500},{0.01,0.05,0.1,0.5,1}))</f>
        <v>33.6</v>
      </c>
      <c r="L3989" s="1">
        <f>FLOOR(E3989*1.1,LOOKUP(E3989*1.1,{0,10,50,100,500},{0.01,0.05,0.1,0.5,1}))</f>
        <v>40.35</v>
      </c>
      <c r="M3989" s="1">
        <f t="shared" si="558"/>
        <v>40.1</v>
      </c>
      <c r="N3989" s="2">
        <f t="shared" si="559"/>
        <v>9.5367847411442584E-3</v>
      </c>
      <c r="O3989" s="2">
        <f t="shared" si="560"/>
        <v>2.0435967302452316E-2</v>
      </c>
      <c r="P3989" s="3">
        <f t="shared" si="562"/>
        <v>-2.2980000000001159E-3</v>
      </c>
      <c r="Q3989" s="2">
        <f t="shared" si="561"/>
        <v>-4.4797098990679823E-2</v>
      </c>
      <c r="U3989" s="2">
        <f t="shared" si="563"/>
        <v>-2.2980000000001159E-3</v>
      </c>
      <c r="V3989" s="2">
        <f t="shared" si="566"/>
        <v>-4.4797098990679823E-2</v>
      </c>
      <c r="Z3989" s="1">
        <f t="shared" si="564"/>
        <v>36.85</v>
      </c>
      <c r="AC3989" s="1" t="str">
        <f t="shared" si="565"/>
        <v>N</v>
      </c>
    </row>
    <row r="3990" spans="1:29" x14ac:dyDescent="0.25">
      <c r="A3990" s="1">
        <v>20190118</v>
      </c>
      <c r="B3990" s="1">
        <v>6426</v>
      </c>
      <c r="C3990" s="1" t="s">
        <v>142</v>
      </c>
      <c r="D3990" s="1">
        <v>6.17</v>
      </c>
      <c r="E3990" s="1">
        <v>78.7</v>
      </c>
      <c r="F3990" s="1">
        <v>78.7</v>
      </c>
      <c r="G3990" s="1">
        <v>80</v>
      </c>
      <c r="H3990" s="1">
        <v>78.2</v>
      </c>
      <c r="I3990" s="1">
        <v>78.400000000000006</v>
      </c>
      <c r="J3990" s="1">
        <f>CEILING(E3990*0.9,LOOKUP(E3990*0.9,{0,10,50,100,500},{0.01,0.05,0.1,0.5,1}))</f>
        <v>70.900000000000006</v>
      </c>
      <c r="K3990" s="1">
        <f>CEILING(E3990*0.915,LOOKUP(E3990*0.915,{0,10,50,100,500},{0.01,0.05,0.1,0.5,1}))</f>
        <v>72.100000000000009</v>
      </c>
      <c r="L3990" s="1">
        <f>FLOOR(E3990*1.1,LOOKUP(E3990*1.1,{0,10,50,100,500},{0.01,0.05,0.1,0.5,1}))</f>
        <v>86.5</v>
      </c>
      <c r="M3990" s="1">
        <f t="shared" si="558"/>
        <v>86</v>
      </c>
      <c r="N3990" s="2">
        <f t="shared" si="559"/>
        <v>0</v>
      </c>
      <c r="O3990" s="2">
        <f t="shared" si="560"/>
        <v>1.651842439644215E-2</v>
      </c>
      <c r="P3990" s="3">
        <f t="shared" si="562"/>
        <v>5.3405280612244194E-3</v>
      </c>
      <c r="Q3990" s="2">
        <f t="shared" si="561"/>
        <v>-3.9456570929455405E-2</v>
      </c>
      <c r="U3990" s="2">
        <f t="shared" si="563"/>
        <v>5.3405280612244194E-3</v>
      </c>
      <c r="V3990" s="2">
        <f t="shared" si="566"/>
        <v>-3.9456570929455405E-2</v>
      </c>
      <c r="Z3990" s="1">
        <f t="shared" si="564"/>
        <v>79</v>
      </c>
      <c r="AC3990" s="1" t="str">
        <f t="shared" si="565"/>
        <v>N</v>
      </c>
    </row>
    <row r="3991" spans="1:29" x14ac:dyDescent="0.25">
      <c r="A3991" s="1">
        <v>20190118</v>
      </c>
      <c r="B3991" s="1">
        <v>3661</v>
      </c>
      <c r="C3991" s="1" t="s">
        <v>82</v>
      </c>
      <c r="D3991" s="1">
        <v>5.49</v>
      </c>
      <c r="E3991" s="1">
        <v>76</v>
      </c>
      <c r="F3991" s="1">
        <v>78</v>
      </c>
      <c r="G3991" s="1">
        <v>78.7</v>
      </c>
      <c r="H3991" s="1">
        <v>76.3</v>
      </c>
      <c r="I3991" s="1">
        <v>77</v>
      </c>
      <c r="J3991" s="1">
        <f>CEILING(E3991*0.9,LOOKUP(E3991*0.9,{0,10,50,100,500},{0.01,0.05,0.1,0.5,1}))</f>
        <v>68.400000000000006</v>
      </c>
      <c r="K3991" s="1">
        <f>CEILING(E3991*0.915,LOOKUP(E3991*0.915,{0,10,50,100,500},{0.01,0.05,0.1,0.5,1}))</f>
        <v>69.600000000000009</v>
      </c>
      <c r="L3991" s="1">
        <f>FLOOR(E3991*1.1,LOOKUP(E3991*1.1,{0,10,50,100,500},{0.01,0.05,0.1,0.5,1}))</f>
        <v>83.600000000000009</v>
      </c>
      <c r="M3991" s="1">
        <f t="shared" si="558"/>
        <v>83.100000000000009</v>
      </c>
      <c r="N3991" s="2">
        <f t="shared" si="559"/>
        <v>2.6315789473684209E-2</v>
      </c>
      <c r="O3991" s="2">
        <f t="shared" si="560"/>
        <v>3.5526315789473718E-2</v>
      </c>
      <c r="P3991" s="3">
        <f t="shared" si="562"/>
        <v>1.0664350649350533E-2</v>
      </c>
      <c r="Q3991" s="2">
        <f t="shared" si="561"/>
        <v>-2.879222028010487E-2</v>
      </c>
      <c r="U3991" s="2">
        <f t="shared" si="563"/>
        <v>1.0664350649350533E-2</v>
      </c>
      <c r="V3991" s="2">
        <f t="shared" si="566"/>
        <v>-2.879222028010487E-2</v>
      </c>
      <c r="Z3991" s="1">
        <f t="shared" si="564"/>
        <v>76.3</v>
      </c>
      <c r="AC3991" s="1" t="str">
        <f t="shared" si="565"/>
        <v>N</v>
      </c>
    </row>
    <row r="3992" spans="1:29" x14ac:dyDescent="0.25">
      <c r="A3992" s="1">
        <v>20190121</v>
      </c>
      <c r="B3992" s="1">
        <v>6226</v>
      </c>
      <c r="C3992" s="1" t="s">
        <v>575</v>
      </c>
      <c r="D3992" s="1">
        <v>8.33</v>
      </c>
      <c r="E3992" s="1">
        <v>8.9499999999999993</v>
      </c>
      <c r="F3992" s="1">
        <v>8.85</v>
      </c>
      <c r="G3992" s="1">
        <v>8.9600000000000009</v>
      </c>
      <c r="H3992" s="1">
        <v>8.83</v>
      </c>
      <c r="I3992" s="1">
        <v>8.94</v>
      </c>
      <c r="J3992" s="1">
        <f>CEILING(E3992*0.9,LOOKUP(E3992*0.9,{0,10,50,100,500},{0.01,0.05,0.1,0.5,1}))</f>
        <v>8.06</v>
      </c>
      <c r="K3992" s="1">
        <f>CEILING(E3992*0.915,LOOKUP(E3992*0.915,{0,10,50,100,500},{0.01,0.05,0.1,0.5,1}))</f>
        <v>8.19</v>
      </c>
      <c r="L3992" s="1">
        <f>FLOOR(E3992*1.1,LOOKUP(E3992*1.1,{0,10,50,100,500},{0.01,0.05,0.1,0.5,1}))</f>
        <v>9.84</v>
      </c>
      <c r="M3992" s="1">
        <f t="shared" si="558"/>
        <v>9.7899999999999991</v>
      </c>
      <c r="N3992" s="2">
        <f t="shared" si="559"/>
        <v>-1.117318435754186E-2</v>
      </c>
      <c r="O3992" s="2">
        <f t="shared" si="560"/>
        <v>1.1173184357543646E-3</v>
      </c>
      <c r="P3992" s="3">
        <f t="shared" si="562"/>
        <v>0</v>
      </c>
      <c r="Q3992" s="2">
        <f t="shared" si="561"/>
        <v>-2.879222028010487E-2</v>
      </c>
      <c r="U3992" s="2">
        <f t="shared" si="563"/>
        <v>0</v>
      </c>
      <c r="V3992" s="2">
        <f t="shared" si="566"/>
        <v>-2.879222028010487E-2</v>
      </c>
      <c r="Z3992" s="1">
        <f t="shared" si="564"/>
        <v>8.9799999999999986</v>
      </c>
      <c r="AC3992" s="1" t="str">
        <f t="shared" si="565"/>
        <v>N</v>
      </c>
    </row>
    <row r="3993" spans="1:29" x14ac:dyDescent="0.25">
      <c r="A3993" s="1">
        <v>20190121</v>
      </c>
      <c r="B3993" s="1">
        <v>3661</v>
      </c>
      <c r="C3993" s="1" t="s">
        <v>82</v>
      </c>
      <c r="D3993" s="1">
        <v>8.09</v>
      </c>
      <c r="E3993" s="1">
        <v>77</v>
      </c>
      <c r="F3993" s="1">
        <v>76.3</v>
      </c>
      <c r="G3993" s="1">
        <v>76.8</v>
      </c>
      <c r="H3993" s="1">
        <v>74.599999999999994</v>
      </c>
      <c r="I3993" s="1">
        <v>74.599999999999994</v>
      </c>
      <c r="J3993" s="1">
        <f>CEILING(E3993*0.9,LOOKUP(E3993*0.9,{0,10,50,100,500},{0.01,0.05,0.1,0.5,1}))</f>
        <v>69.3</v>
      </c>
      <c r="K3993" s="1">
        <f>CEILING(E3993*0.915,LOOKUP(E3993*0.915,{0,10,50,100,500},{0.01,0.05,0.1,0.5,1}))</f>
        <v>70.5</v>
      </c>
      <c r="L3993" s="1">
        <f>FLOOR(E3993*1.1,LOOKUP(E3993*1.1,{0,10,50,100,500},{0.01,0.05,0.1,0.5,1}))</f>
        <v>84.7</v>
      </c>
      <c r="M3993" s="1">
        <f t="shared" si="558"/>
        <v>84.2</v>
      </c>
      <c r="N3993" s="2">
        <f t="shared" si="559"/>
        <v>-9.0909090909091286E-3</v>
      </c>
      <c r="O3993" s="2">
        <f t="shared" si="560"/>
        <v>-2.5974025974026343E-3</v>
      </c>
      <c r="P3993" s="3">
        <f t="shared" si="562"/>
        <v>0</v>
      </c>
      <c r="Q3993" s="2">
        <f t="shared" si="561"/>
        <v>-2.879222028010487E-2</v>
      </c>
      <c r="U3993" s="2">
        <f t="shared" si="563"/>
        <v>0</v>
      </c>
      <c r="V3993" s="2">
        <f t="shared" si="566"/>
        <v>-2.879222028010487E-2</v>
      </c>
      <c r="Z3993" s="1">
        <f t="shared" si="564"/>
        <v>77.3</v>
      </c>
      <c r="AC3993" s="1" t="str">
        <f t="shared" si="565"/>
        <v>N</v>
      </c>
    </row>
    <row r="3994" spans="1:29" x14ac:dyDescent="0.25">
      <c r="A3994" s="1">
        <v>20190121</v>
      </c>
      <c r="B3994" s="1">
        <v>3011</v>
      </c>
      <c r="C3994" s="1" t="s">
        <v>650</v>
      </c>
      <c r="D3994" s="1">
        <v>6.83</v>
      </c>
      <c r="E3994" s="1">
        <v>7.74</v>
      </c>
      <c r="F3994" s="1">
        <v>7.72</v>
      </c>
      <c r="G3994" s="1">
        <v>7.79</v>
      </c>
      <c r="H3994" s="1">
        <v>7.52</v>
      </c>
      <c r="I3994" s="1">
        <v>7.57</v>
      </c>
      <c r="J3994" s="1">
        <f>CEILING(E3994*0.9,LOOKUP(E3994*0.9,{0,10,50,100,500},{0.01,0.05,0.1,0.5,1}))</f>
        <v>6.97</v>
      </c>
      <c r="K3994" s="1">
        <f>CEILING(E3994*0.915,LOOKUP(E3994*0.915,{0,10,50,100,500},{0.01,0.05,0.1,0.5,1}))</f>
        <v>7.09</v>
      </c>
      <c r="L3994" s="1">
        <f>FLOOR(E3994*1.1,LOOKUP(E3994*1.1,{0,10,50,100,500},{0.01,0.05,0.1,0.5,1}))</f>
        <v>8.51</v>
      </c>
      <c r="M3994" s="1">
        <f t="shared" si="558"/>
        <v>8.4599999999999991</v>
      </c>
      <c r="N3994" s="2">
        <f t="shared" si="559"/>
        <v>-2.5839793281654342E-3</v>
      </c>
      <c r="O3994" s="2">
        <f t="shared" si="560"/>
        <v>6.4599483204134138E-3</v>
      </c>
      <c r="P3994" s="3">
        <f t="shared" si="562"/>
        <v>2.4071907529722571E-2</v>
      </c>
      <c r="Q3994" s="2">
        <f t="shared" si="561"/>
        <v>-4.7203127503822988E-3</v>
      </c>
      <c r="U3994" s="2">
        <f t="shared" si="563"/>
        <v>2.4071907529722571E-2</v>
      </c>
      <c r="V3994" s="2">
        <f t="shared" si="566"/>
        <v>-4.7203127503822988E-3</v>
      </c>
      <c r="Z3994" s="1">
        <f t="shared" si="564"/>
        <v>7.7700000000000005</v>
      </c>
      <c r="AC3994" s="1" t="str">
        <f t="shared" si="565"/>
        <v>N</v>
      </c>
    </row>
    <row r="3995" spans="1:29" x14ac:dyDescent="0.25">
      <c r="A3995" s="1">
        <v>20190121</v>
      </c>
      <c r="B3995" s="1">
        <v>6173</v>
      </c>
      <c r="C3995" s="1" t="s">
        <v>71</v>
      </c>
      <c r="D3995" s="1">
        <v>6.58</v>
      </c>
      <c r="E3995" s="1">
        <v>63.7</v>
      </c>
      <c r="F3995" s="1">
        <v>63.4</v>
      </c>
      <c r="G3995" s="1">
        <v>64.099999999999994</v>
      </c>
      <c r="H3995" s="1">
        <v>62.4</v>
      </c>
      <c r="I3995" s="1">
        <v>62.6</v>
      </c>
      <c r="J3995" s="1">
        <f>CEILING(E3995*0.9,LOOKUP(E3995*0.9,{0,10,50,100,500},{0.01,0.05,0.1,0.5,1}))</f>
        <v>57.400000000000006</v>
      </c>
      <c r="K3995" s="1">
        <f>CEILING(E3995*0.915,LOOKUP(E3995*0.915,{0,10,50,100,500},{0.01,0.05,0.1,0.5,1}))</f>
        <v>58.300000000000004</v>
      </c>
      <c r="L3995" s="1">
        <f>FLOOR(E3995*1.1,LOOKUP(E3995*1.1,{0,10,50,100,500},{0.01,0.05,0.1,0.5,1}))</f>
        <v>70</v>
      </c>
      <c r="M3995" s="1">
        <f t="shared" si="558"/>
        <v>69.5</v>
      </c>
      <c r="N3995" s="2">
        <f t="shared" si="559"/>
        <v>-4.7095761381476331E-3</v>
      </c>
      <c r="O3995" s="2">
        <f t="shared" si="560"/>
        <v>6.2794348508632882E-3</v>
      </c>
      <c r="P3995" s="3">
        <f t="shared" si="562"/>
        <v>2.0023747603833769E-2</v>
      </c>
      <c r="Q3995" s="2">
        <f t="shared" si="561"/>
        <v>0</v>
      </c>
      <c r="U3995" s="2">
        <f t="shared" si="563"/>
        <v>2.0023747603833769E-2</v>
      </c>
      <c r="V3995" s="2">
        <f t="shared" si="566"/>
        <v>0</v>
      </c>
      <c r="Z3995" s="1">
        <f t="shared" si="564"/>
        <v>64</v>
      </c>
      <c r="AC3995" s="1" t="str">
        <f t="shared" si="565"/>
        <v>N</v>
      </c>
    </row>
    <row r="3996" spans="1:29" x14ac:dyDescent="0.25">
      <c r="A3996" s="1">
        <v>20190121</v>
      </c>
      <c r="B3996" s="1">
        <v>2338</v>
      </c>
      <c r="C3996" s="1" t="s">
        <v>233</v>
      </c>
      <c r="D3996" s="1">
        <v>5.94</v>
      </c>
      <c r="E3996" s="1">
        <v>21.1</v>
      </c>
      <c r="F3996" s="1">
        <v>20.9</v>
      </c>
      <c r="G3996" s="1">
        <v>21.1</v>
      </c>
      <c r="H3996" s="1">
        <v>20.399999999999999</v>
      </c>
      <c r="I3996" s="1">
        <v>20.5</v>
      </c>
      <c r="J3996" s="1">
        <f>CEILING(E3996*0.9,LOOKUP(E3996*0.9,{0,10,50,100,500},{0.01,0.05,0.1,0.5,1}))</f>
        <v>19</v>
      </c>
      <c r="K3996" s="1">
        <f>CEILING(E3996*0.915,LOOKUP(E3996*0.915,{0,10,50,100,500},{0.01,0.05,0.1,0.5,1}))</f>
        <v>19.350000000000001</v>
      </c>
      <c r="L3996" s="1">
        <f>FLOOR(E3996*1.1,LOOKUP(E3996*1.1,{0,10,50,100,500},{0.01,0.05,0.1,0.5,1}))</f>
        <v>23.200000000000003</v>
      </c>
      <c r="M3996" s="1">
        <f t="shared" si="558"/>
        <v>22.950000000000003</v>
      </c>
      <c r="N3996" s="2">
        <f t="shared" si="559"/>
        <v>-9.4786729857821248E-3</v>
      </c>
      <c r="O3996" s="2">
        <f t="shared" si="560"/>
        <v>0</v>
      </c>
      <c r="P3996" s="3">
        <f t="shared" si="562"/>
        <v>0</v>
      </c>
      <c r="Q3996" s="2">
        <f t="shared" si="561"/>
        <v>0</v>
      </c>
      <c r="U3996" s="2">
        <f t="shared" si="563"/>
        <v>0</v>
      </c>
      <c r="V3996" s="2">
        <f t="shared" si="566"/>
        <v>0</v>
      </c>
      <c r="Z3996" s="1">
        <f t="shared" si="564"/>
        <v>21.25</v>
      </c>
      <c r="AC3996" s="1" t="str">
        <f t="shared" si="565"/>
        <v>N</v>
      </c>
    </row>
    <row r="3997" spans="1:29" x14ac:dyDescent="0.25">
      <c r="A3997" s="1">
        <v>20190121</v>
      </c>
      <c r="B3997" s="1">
        <v>3141</v>
      </c>
      <c r="C3997" s="1" t="s">
        <v>57</v>
      </c>
      <c r="D3997" s="1">
        <v>3.81</v>
      </c>
      <c r="E3997" s="1">
        <v>37.049999999999997</v>
      </c>
      <c r="F3997" s="1">
        <v>36.9</v>
      </c>
      <c r="G3997" s="1">
        <v>37.1</v>
      </c>
      <c r="H3997" s="1">
        <v>36.25</v>
      </c>
      <c r="I3997" s="1">
        <v>36.25</v>
      </c>
      <c r="J3997" s="1">
        <f>CEILING(E3997*0.9,LOOKUP(E3997*0.9,{0,10,50,100,500},{0.01,0.05,0.1,0.5,1}))</f>
        <v>33.35</v>
      </c>
      <c r="K3997" s="1">
        <f>CEILING(E3997*0.915,LOOKUP(E3997*0.915,{0,10,50,100,500},{0.01,0.05,0.1,0.5,1}))</f>
        <v>33.950000000000003</v>
      </c>
      <c r="L3997" s="1">
        <f>FLOOR(E3997*1.1,LOOKUP(E3997*1.1,{0,10,50,100,500},{0.01,0.05,0.1,0.5,1}))</f>
        <v>40.75</v>
      </c>
      <c r="M3997" s="1">
        <f t="shared" si="558"/>
        <v>40.5</v>
      </c>
      <c r="N3997" s="2">
        <f t="shared" si="559"/>
        <v>-4.0485829959513789E-3</v>
      </c>
      <c r="O3997" s="2">
        <f t="shared" si="560"/>
        <v>1.3495276653172541E-3</v>
      </c>
      <c r="P3997" s="3">
        <f t="shared" si="562"/>
        <v>0</v>
      </c>
      <c r="Q3997" s="2">
        <f t="shared" si="561"/>
        <v>0</v>
      </c>
      <c r="U3997" s="2">
        <f t="shared" si="563"/>
        <v>0</v>
      </c>
      <c r="V3997" s="2">
        <f t="shared" si="566"/>
        <v>0</v>
      </c>
      <c r="Z3997" s="1">
        <f t="shared" si="564"/>
        <v>37.199999999999996</v>
      </c>
      <c r="AC3997" s="1" t="str">
        <f t="shared" si="565"/>
        <v>N</v>
      </c>
    </row>
    <row r="3998" spans="1:29" x14ac:dyDescent="0.25">
      <c r="A3998" s="1">
        <v>20190121</v>
      </c>
      <c r="B3998" s="1">
        <v>6127</v>
      </c>
      <c r="C3998" s="1" t="s">
        <v>146</v>
      </c>
      <c r="D3998" s="1">
        <v>3.76</v>
      </c>
      <c r="E3998" s="1">
        <v>17.399999999999999</v>
      </c>
      <c r="F3998" s="1">
        <v>17.600000000000001</v>
      </c>
      <c r="G3998" s="1">
        <v>17.649999999999999</v>
      </c>
      <c r="H3998" s="1">
        <v>16.95</v>
      </c>
      <c r="I3998" s="1">
        <v>17.05</v>
      </c>
      <c r="J3998" s="1">
        <f>CEILING(E3998*0.9,LOOKUP(E3998*0.9,{0,10,50,100,500},{0.01,0.05,0.1,0.5,1}))</f>
        <v>15.700000000000001</v>
      </c>
      <c r="K3998" s="1">
        <f>CEILING(E3998*0.915,LOOKUP(E3998*0.915,{0,10,50,100,500},{0.01,0.05,0.1,0.5,1}))</f>
        <v>15.950000000000001</v>
      </c>
      <c r="L3998" s="1">
        <f>FLOOR(E3998*1.1,LOOKUP(E3998*1.1,{0,10,50,100,500},{0.01,0.05,0.1,0.5,1}))</f>
        <v>19.100000000000001</v>
      </c>
      <c r="M3998" s="1">
        <f t="shared" si="558"/>
        <v>18.850000000000001</v>
      </c>
      <c r="N3998" s="2">
        <f t="shared" si="559"/>
        <v>1.1494252873563383E-2</v>
      </c>
      <c r="O3998" s="2">
        <f t="shared" si="560"/>
        <v>1.4367816091954025E-2</v>
      </c>
      <c r="P3998" s="3">
        <f t="shared" si="562"/>
        <v>2.9898806451612896E-2</v>
      </c>
      <c r="Q3998" s="2">
        <f t="shared" si="561"/>
        <v>0</v>
      </c>
      <c r="U3998" s="2">
        <f t="shared" si="563"/>
        <v>2.9898806451612896E-2</v>
      </c>
      <c r="V3998" s="2">
        <f t="shared" si="566"/>
        <v>0</v>
      </c>
      <c r="Z3998" s="1">
        <f t="shared" si="564"/>
        <v>17.549999999999997</v>
      </c>
      <c r="AC3998" s="1" t="str">
        <f t="shared" si="565"/>
        <v>N</v>
      </c>
    </row>
    <row r="3999" spans="1:29" x14ac:dyDescent="0.25">
      <c r="A3999" s="1">
        <v>20190121</v>
      </c>
      <c r="B3999" s="1">
        <v>1515</v>
      </c>
      <c r="C3999" s="1" t="s">
        <v>179</v>
      </c>
      <c r="D3999" s="1">
        <v>3.67</v>
      </c>
      <c r="E3999" s="1">
        <v>74</v>
      </c>
      <c r="F3999" s="1">
        <v>75</v>
      </c>
      <c r="G3999" s="1">
        <v>76.5</v>
      </c>
      <c r="H3999" s="1">
        <v>74</v>
      </c>
      <c r="I3999" s="1">
        <v>76.5</v>
      </c>
      <c r="J3999" s="1">
        <f>CEILING(E3999*0.9,LOOKUP(E3999*0.9,{0,10,50,100,500},{0.01,0.05,0.1,0.5,1}))</f>
        <v>66.600000000000009</v>
      </c>
      <c r="K3999" s="1">
        <f>CEILING(E3999*0.915,LOOKUP(E3999*0.915,{0,10,50,100,500},{0.01,0.05,0.1,0.5,1}))</f>
        <v>67.8</v>
      </c>
      <c r="L3999" s="1">
        <f>FLOOR(E3999*1.1,LOOKUP(E3999*1.1,{0,10,50,100,500},{0.01,0.05,0.1,0.5,1}))</f>
        <v>81.400000000000006</v>
      </c>
      <c r="M3999" s="1">
        <f t="shared" si="558"/>
        <v>80.900000000000006</v>
      </c>
      <c r="N3999" s="2">
        <f t="shared" si="559"/>
        <v>1.3513513513513514E-2</v>
      </c>
      <c r="O3999" s="2">
        <f t="shared" si="560"/>
        <v>3.3783783783783786E-2</v>
      </c>
      <c r="P3999" s="3">
        <f t="shared" si="562"/>
        <v>-2.186860784313727E-2</v>
      </c>
      <c r="Q3999" s="2">
        <f t="shared" si="561"/>
        <v>-2.186860784313727E-2</v>
      </c>
      <c r="U3999" s="2">
        <f t="shared" si="563"/>
        <v>-2.186860784313727E-2</v>
      </c>
      <c r="V3999" s="2">
        <f t="shared" si="566"/>
        <v>-2.186860784313727E-2</v>
      </c>
      <c r="Z3999" s="1">
        <f t="shared" si="564"/>
        <v>74.3</v>
      </c>
      <c r="AC3999" s="1" t="str">
        <f t="shared" si="565"/>
        <v>N</v>
      </c>
    </row>
    <row r="4000" spans="1:29" x14ac:dyDescent="0.25">
      <c r="A4000" s="1">
        <v>20190122</v>
      </c>
      <c r="B4000" s="1">
        <v>4968</v>
      </c>
      <c r="C4000" s="1" t="s">
        <v>97</v>
      </c>
      <c r="D4000" s="1">
        <v>14.93</v>
      </c>
      <c r="E4000" s="1">
        <v>52.2</v>
      </c>
      <c r="F4000" s="1">
        <v>53.4</v>
      </c>
      <c r="G4000" s="1">
        <v>55.2</v>
      </c>
      <c r="H4000" s="1">
        <v>53</v>
      </c>
      <c r="I4000" s="1">
        <v>55.2</v>
      </c>
      <c r="J4000" s="1">
        <f>CEILING(E4000*0.9,LOOKUP(E4000*0.9,{0,10,50,100,500},{0.01,0.05,0.1,0.5,1}))</f>
        <v>47</v>
      </c>
      <c r="K4000" s="1">
        <f>CEILING(E4000*0.915,LOOKUP(E4000*0.915,{0,10,50,100,500},{0.01,0.05,0.1,0.5,1}))</f>
        <v>47.800000000000004</v>
      </c>
      <c r="L4000" s="1">
        <f>FLOOR(E4000*1.1,LOOKUP(E4000*1.1,{0,10,50,100,500},{0.01,0.05,0.1,0.5,1}))</f>
        <v>57.400000000000006</v>
      </c>
      <c r="M4000" s="1">
        <f t="shared" si="558"/>
        <v>56.900000000000006</v>
      </c>
      <c r="N4000" s="2">
        <f t="shared" si="559"/>
        <v>2.2988505747126353E-2</v>
      </c>
      <c r="O4000" s="2">
        <f t="shared" si="560"/>
        <v>5.7471264367816091E-2</v>
      </c>
      <c r="P4000" s="3">
        <f t="shared" si="562"/>
        <v>-3.4844771739130587E-2</v>
      </c>
      <c r="Q4000" s="2">
        <f t="shared" si="561"/>
        <v>-5.6713379582267853E-2</v>
      </c>
      <c r="U4000" s="2">
        <f t="shared" si="563"/>
        <v>-3.4844771739130587E-2</v>
      </c>
      <c r="V4000" s="2">
        <f t="shared" si="566"/>
        <v>-5.6713379582267853E-2</v>
      </c>
      <c r="Z4000" s="1">
        <f t="shared" si="564"/>
        <v>52.5</v>
      </c>
      <c r="AC4000" s="1" t="str">
        <f t="shared" si="565"/>
        <v>N</v>
      </c>
    </row>
    <row r="4001" spans="1:29" x14ac:dyDescent="0.25">
      <c r="A4001" s="1">
        <v>20190122</v>
      </c>
      <c r="B4001" s="1">
        <v>1515</v>
      </c>
      <c r="C4001" s="1" t="s">
        <v>179</v>
      </c>
      <c r="D4001" s="1">
        <v>7.12</v>
      </c>
      <c r="E4001" s="1">
        <v>76.5</v>
      </c>
      <c r="F4001" s="1">
        <v>76.5</v>
      </c>
      <c r="G4001" s="1">
        <v>77.5</v>
      </c>
      <c r="H4001" s="1">
        <v>75.599999999999994</v>
      </c>
      <c r="I4001" s="1">
        <v>77.5</v>
      </c>
      <c r="J4001" s="1">
        <f>CEILING(E4001*0.9,LOOKUP(E4001*0.9,{0,10,50,100,500},{0.01,0.05,0.1,0.5,1}))</f>
        <v>68.900000000000006</v>
      </c>
      <c r="K4001" s="1">
        <f>CEILING(E4001*0.915,LOOKUP(E4001*0.915,{0,10,50,100,500},{0.01,0.05,0.1,0.5,1}))</f>
        <v>70</v>
      </c>
      <c r="L4001" s="1">
        <f>FLOOR(E4001*1.1,LOOKUP(E4001*1.1,{0,10,50,100,500},{0.01,0.05,0.1,0.5,1}))</f>
        <v>84.100000000000009</v>
      </c>
      <c r="M4001" s="1">
        <f t="shared" si="558"/>
        <v>83.600000000000009</v>
      </c>
      <c r="N4001" s="2">
        <f t="shared" si="559"/>
        <v>0</v>
      </c>
      <c r="O4001" s="2">
        <f t="shared" si="560"/>
        <v>1.3071895424836602E-2</v>
      </c>
      <c r="P4001" s="3">
        <f t="shared" si="562"/>
        <v>-1.1313105806451684E-2</v>
      </c>
      <c r="Q4001" s="2">
        <f t="shared" si="561"/>
        <v>-6.802648538871954E-2</v>
      </c>
      <c r="U4001" s="2">
        <f t="shared" si="563"/>
        <v>-1.1313105806451684E-2</v>
      </c>
      <c r="V4001" s="2">
        <f t="shared" si="566"/>
        <v>-6.802648538871954E-2</v>
      </c>
      <c r="Z4001" s="1">
        <f t="shared" si="564"/>
        <v>76.8</v>
      </c>
      <c r="AC4001" s="1" t="str">
        <f t="shared" si="565"/>
        <v>N</v>
      </c>
    </row>
    <row r="4002" spans="1:29" x14ac:dyDescent="0.25">
      <c r="A4002" s="1">
        <v>20190122</v>
      </c>
      <c r="B4002" s="1">
        <v>1784</v>
      </c>
      <c r="C4002" s="1" t="s">
        <v>181</v>
      </c>
      <c r="D4002" s="1">
        <v>5.28</v>
      </c>
      <c r="E4002" s="1">
        <v>32.299999999999997</v>
      </c>
      <c r="F4002" s="1">
        <v>32</v>
      </c>
      <c r="G4002" s="1">
        <v>32.950000000000003</v>
      </c>
      <c r="H4002" s="1">
        <v>32</v>
      </c>
      <c r="I4002" s="1">
        <v>32.65</v>
      </c>
      <c r="J4002" s="1">
        <f>CEILING(E4002*0.9,LOOKUP(E4002*0.9,{0,10,50,100,500},{0.01,0.05,0.1,0.5,1}))</f>
        <v>29.1</v>
      </c>
      <c r="K4002" s="1">
        <f>CEILING(E4002*0.915,LOOKUP(E4002*0.915,{0,10,50,100,500},{0.01,0.05,0.1,0.5,1}))</f>
        <v>29.6</v>
      </c>
      <c r="L4002" s="1">
        <f>FLOOR(E4002*1.1,LOOKUP(E4002*1.1,{0,10,50,100,500},{0.01,0.05,0.1,0.5,1}))</f>
        <v>35.5</v>
      </c>
      <c r="M4002" s="1">
        <f t="shared" si="558"/>
        <v>35.25</v>
      </c>
      <c r="N4002" s="2">
        <f t="shared" si="559"/>
        <v>-9.2879256965943402E-3</v>
      </c>
      <c r="O4002" s="2">
        <f t="shared" si="560"/>
        <v>2.0123839009288103E-2</v>
      </c>
      <c r="P4002" s="3">
        <f t="shared" si="562"/>
        <v>-8.4119418070445449E-3</v>
      </c>
      <c r="Q4002" s="2">
        <f t="shared" si="561"/>
        <v>-7.6438427195764089E-2</v>
      </c>
      <c r="U4002" s="2">
        <f t="shared" si="563"/>
        <v>-8.4119418070445449E-3</v>
      </c>
      <c r="V4002" s="2">
        <f t="shared" si="566"/>
        <v>-7.6438427195764089E-2</v>
      </c>
      <c r="Z4002" s="1">
        <f t="shared" si="564"/>
        <v>32.449999999999996</v>
      </c>
      <c r="AC4002" s="1" t="str">
        <f t="shared" si="565"/>
        <v>N</v>
      </c>
    </row>
    <row r="4003" spans="1:29" x14ac:dyDescent="0.25">
      <c r="A4003" s="1">
        <v>20190122</v>
      </c>
      <c r="B4003" s="1">
        <v>3163</v>
      </c>
      <c r="C4003" s="1" t="s">
        <v>66</v>
      </c>
      <c r="D4003" s="1">
        <v>4.43</v>
      </c>
      <c r="E4003" s="1">
        <v>43.8</v>
      </c>
      <c r="F4003" s="1">
        <v>43.4</v>
      </c>
      <c r="G4003" s="1">
        <v>44.05</v>
      </c>
      <c r="H4003" s="1">
        <v>43.1</v>
      </c>
      <c r="I4003" s="1">
        <v>44</v>
      </c>
      <c r="J4003" s="1">
        <f>CEILING(E4003*0.9,LOOKUP(E4003*0.9,{0,10,50,100,500},{0.01,0.05,0.1,0.5,1}))</f>
        <v>39.450000000000003</v>
      </c>
      <c r="K4003" s="1">
        <f>CEILING(E4003*0.915,LOOKUP(E4003*0.915,{0,10,50,100,500},{0.01,0.05,0.1,0.5,1}))</f>
        <v>40.1</v>
      </c>
      <c r="L4003" s="1">
        <f>FLOOR(E4003*1.1,LOOKUP(E4003*1.1,{0,10,50,100,500},{0.01,0.05,0.1,0.5,1}))</f>
        <v>48.150000000000006</v>
      </c>
      <c r="M4003" s="1">
        <f t="shared" si="558"/>
        <v>47.900000000000006</v>
      </c>
      <c r="N4003" s="2">
        <f t="shared" si="559"/>
        <v>-9.1324200913241692E-3</v>
      </c>
      <c r="O4003" s="2">
        <f t="shared" si="560"/>
        <v>5.7077625570776261E-3</v>
      </c>
      <c r="P4003" s="3">
        <f t="shared" si="562"/>
        <v>-3.4322056818182566E-3</v>
      </c>
      <c r="Q4003" s="2">
        <f t="shared" si="561"/>
        <v>-7.9870632877582351E-2</v>
      </c>
      <c r="U4003" s="2">
        <f t="shared" si="563"/>
        <v>-3.4322056818182566E-3</v>
      </c>
      <c r="V4003" s="2">
        <f t="shared" si="566"/>
        <v>-7.9870632877582351E-2</v>
      </c>
      <c r="Z4003" s="1">
        <f t="shared" si="564"/>
        <v>43.949999999999996</v>
      </c>
      <c r="AC4003" s="1" t="str">
        <f t="shared" si="565"/>
        <v>N</v>
      </c>
    </row>
    <row r="4004" spans="1:29" x14ac:dyDescent="0.25">
      <c r="A4004" s="1">
        <v>20190122</v>
      </c>
      <c r="B4004" s="1">
        <v>6182</v>
      </c>
      <c r="C4004" s="1" t="s">
        <v>144</v>
      </c>
      <c r="D4004" s="1">
        <v>3.23</v>
      </c>
      <c r="E4004" s="1">
        <v>32.6</v>
      </c>
      <c r="F4004" s="1">
        <v>32.5</v>
      </c>
      <c r="G4004" s="1">
        <v>32.6</v>
      </c>
      <c r="H4004" s="1">
        <v>31.85</v>
      </c>
      <c r="I4004" s="1">
        <v>32.25</v>
      </c>
      <c r="J4004" s="1">
        <f>CEILING(E4004*0.9,LOOKUP(E4004*0.9,{0,10,50,100,500},{0.01,0.05,0.1,0.5,1}))</f>
        <v>29.35</v>
      </c>
      <c r="K4004" s="1">
        <f>CEILING(E4004*0.915,LOOKUP(E4004*0.915,{0,10,50,100,500},{0.01,0.05,0.1,0.5,1}))</f>
        <v>29.85</v>
      </c>
      <c r="L4004" s="1">
        <f>FLOOR(E4004*1.1,LOOKUP(E4004*1.1,{0,10,50,100,500},{0.01,0.05,0.1,0.5,1}))</f>
        <v>35.85</v>
      </c>
      <c r="M4004" s="1">
        <f t="shared" si="558"/>
        <v>35.6</v>
      </c>
      <c r="N4004" s="2">
        <f t="shared" si="559"/>
        <v>-3.0674846625767306E-3</v>
      </c>
      <c r="O4004" s="2">
        <f t="shared" si="560"/>
        <v>0</v>
      </c>
      <c r="P4004" s="3">
        <f t="shared" si="562"/>
        <v>0</v>
      </c>
      <c r="Q4004" s="2">
        <f t="shared" si="561"/>
        <v>-7.9870632877582351E-2</v>
      </c>
      <c r="U4004" s="2">
        <f t="shared" si="563"/>
        <v>0</v>
      </c>
      <c r="V4004" s="2">
        <f t="shared" si="566"/>
        <v>-7.9870632877582351E-2</v>
      </c>
      <c r="Z4004" s="1">
        <f t="shared" si="564"/>
        <v>32.75</v>
      </c>
      <c r="AC4004" s="1" t="str">
        <f t="shared" si="565"/>
        <v>N</v>
      </c>
    </row>
    <row r="4005" spans="1:29" x14ac:dyDescent="0.25">
      <c r="A4005" s="1">
        <v>20190122</v>
      </c>
      <c r="B4005" s="1">
        <v>1786</v>
      </c>
      <c r="C4005" s="1" t="s">
        <v>412</v>
      </c>
      <c r="D4005" s="1">
        <v>3.03</v>
      </c>
      <c r="E4005" s="1">
        <v>67.400000000000006</v>
      </c>
      <c r="F4005" s="1">
        <v>67.2</v>
      </c>
      <c r="G4005" s="1">
        <v>68.400000000000006</v>
      </c>
      <c r="H4005" s="1">
        <v>67</v>
      </c>
      <c r="I4005" s="1">
        <v>67.099999999999994</v>
      </c>
      <c r="J4005" s="1">
        <f>CEILING(E4005*0.9,LOOKUP(E4005*0.9,{0,10,50,100,500},{0.01,0.05,0.1,0.5,1}))</f>
        <v>60.7</v>
      </c>
      <c r="K4005" s="1">
        <f>CEILING(E4005*0.915,LOOKUP(E4005*0.915,{0,10,50,100,500},{0.01,0.05,0.1,0.5,1}))</f>
        <v>61.7</v>
      </c>
      <c r="L4005" s="1">
        <f>FLOOR(E4005*1.1,LOOKUP(E4005*1.1,{0,10,50,100,500},{0.01,0.05,0.1,0.5,1}))</f>
        <v>74.100000000000009</v>
      </c>
      <c r="M4005" s="1">
        <f t="shared" si="558"/>
        <v>73.600000000000009</v>
      </c>
      <c r="N4005" s="2">
        <f t="shared" si="559"/>
        <v>-2.9673590504451456E-3</v>
      </c>
      <c r="O4005" s="2">
        <f t="shared" si="560"/>
        <v>1.4836795252225518E-2</v>
      </c>
      <c r="P4005" s="3">
        <f t="shared" si="562"/>
        <v>6.6268971684055305E-3</v>
      </c>
      <c r="Q4005" s="2">
        <f t="shared" si="561"/>
        <v>-7.3243735709176819E-2</v>
      </c>
      <c r="U4005" s="2">
        <f t="shared" si="563"/>
        <v>6.6268971684055305E-3</v>
      </c>
      <c r="V4005" s="2">
        <f t="shared" si="566"/>
        <v>-7.3243735709176819E-2</v>
      </c>
      <c r="Z4005" s="1">
        <f t="shared" si="564"/>
        <v>67.7</v>
      </c>
      <c r="AC4005" s="1" t="str">
        <f t="shared" si="565"/>
        <v>N</v>
      </c>
    </row>
    <row r="4006" spans="1:29" x14ac:dyDescent="0.25">
      <c r="A4006" s="1">
        <v>20190122</v>
      </c>
      <c r="B4006" s="1">
        <v>5349</v>
      </c>
      <c r="C4006" s="1" t="s">
        <v>437</v>
      </c>
      <c r="D4006" s="1">
        <v>2.79</v>
      </c>
      <c r="E4006" s="1">
        <v>32.25</v>
      </c>
      <c r="F4006" s="1">
        <v>31.9</v>
      </c>
      <c r="G4006" s="1">
        <v>32.1</v>
      </c>
      <c r="H4006" s="1">
        <v>31.4</v>
      </c>
      <c r="I4006" s="1">
        <v>31.85</v>
      </c>
      <c r="J4006" s="1">
        <f>CEILING(E4006*0.9,LOOKUP(E4006*0.9,{0,10,50,100,500},{0.01,0.05,0.1,0.5,1}))</f>
        <v>29.05</v>
      </c>
      <c r="K4006" s="1">
        <f>CEILING(E4006*0.915,LOOKUP(E4006*0.915,{0,10,50,100,500},{0.01,0.05,0.1,0.5,1}))</f>
        <v>29.55</v>
      </c>
      <c r="L4006" s="1">
        <f>FLOOR(E4006*1.1,LOOKUP(E4006*1.1,{0,10,50,100,500},{0.01,0.05,0.1,0.5,1}))</f>
        <v>35.450000000000003</v>
      </c>
      <c r="M4006" s="1">
        <f t="shared" si="558"/>
        <v>35.200000000000003</v>
      </c>
      <c r="N4006" s="2">
        <f t="shared" si="559"/>
        <v>-1.0852713178294617E-2</v>
      </c>
      <c r="O4006" s="2">
        <f t="shared" si="560"/>
        <v>-4.6511627906976301E-3</v>
      </c>
      <c r="P4006" s="3">
        <f t="shared" si="562"/>
        <v>0</v>
      </c>
      <c r="Q4006" s="2">
        <f t="shared" si="561"/>
        <v>-7.3243735709176819E-2</v>
      </c>
      <c r="U4006" s="2">
        <f t="shared" si="563"/>
        <v>0</v>
      </c>
      <c r="V4006" s="2">
        <f t="shared" si="566"/>
        <v>-7.3243735709176819E-2</v>
      </c>
      <c r="Z4006" s="1">
        <f t="shared" si="564"/>
        <v>32.4</v>
      </c>
      <c r="AC4006" s="1" t="str">
        <f t="shared" si="565"/>
        <v>N</v>
      </c>
    </row>
    <row r="4007" spans="1:29" x14ac:dyDescent="0.25">
      <c r="A4007" s="1">
        <v>20190122</v>
      </c>
      <c r="B4007" s="1">
        <v>4939</v>
      </c>
      <c r="C4007" s="1" t="s">
        <v>431</v>
      </c>
      <c r="D4007" s="1">
        <v>2.76</v>
      </c>
      <c r="E4007" s="1">
        <v>18.600000000000001</v>
      </c>
      <c r="F4007" s="1">
        <v>18.600000000000001</v>
      </c>
      <c r="G4007" s="1">
        <v>18.75</v>
      </c>
      <c r="H4007" s="1">
        <v>18.350000000000001</v>
      </c>
      <c r="I4007" s="1">
        <v>18.5</v>
      </c>
      <c r="J4007" s="1">
        <f>CEILING(E4007*0.9,LOOKUP(E4007*0.9,{0,10,50,100,500},{0.01,0.05,0.1,0.5,1}))</f>
        <v>16.75</v>
      </c>
      <c r="K4007" s="1">
        <f>CEILING(E4007*0.915,LOOKUP(E4007*0.915,{0,10,50,100,500},{0.01,0.05,0.1,0.5,1}))</f>
        <v>17.05</v>
      </c>
      <c r="L4007" s="1">
        <f>FLOOR(E4007*1.1,LOOKUP(E4007*1.1,{0,10,50,100,500},{0.01,0.05,0.1,0.5,1}))</f>
        <v>20.450000000000003</v>
      </c>
      <c r="M4007" s="1">
        <f t="shared" si="558"/>
        <v>20.200000000000003</v>
      </c>
      <c r="N4007" s="2">
        <f t="shared" si="559"/>
        <v>0</v>
      </c>
      <c r="O4007" s="2">
        <f t="shared" si="560"/>
        <v>8.0645161290321815E-3</v>
      </c>
      <c r="P4007" s="3">
        <f t="shared" si="562"/>
        <v>1.1189851351351294E-2</v>
      </c>
      <c r="Q4007" s="2">
        <f t="shared" si="561"/>
        <v>-6.2053884357825523E-2</v>
      </c>
      <c r="U4007" s="2">
        <f t="shared" si="563"/>
        <v>0</v>
      </c>
      <c r="V4007" s="2">
        <f t="shared" si="566"/>
        <v>-7.3243735709176819E-2</v>
      </c>
      <c r="Z4007" s="1">
        <f t="shared" si="564"/>
        <v>18.75</v>
      </c>
      <c r="AC4007" s="1" t="str">
        <f t="shared" si="565"/>
        <v>Y</v>
      </c>
    </row>
    <row r="4008" spans="1:29" x14ac:dyDescent="0.25">
      <c r="A4008" s="1">
        <v>20190123</v>
      </c>
      <c r="B4008" s="1">
        <v>1526</v>
      </c>
      <c r="C4008" s="1" t="s">
        <v>120</v>
      </c>
      <c r="D4008" s="1">
        <v>9.5500000000000007</v>
      </c>
      <c r="E4008" s="1">
        <v>33.85</v>
      </c>
      <c r="F4008" s="1">
        <v>33.85</v>
      </c>
      <c r="G4008" s="1">
        <v>34.9</v>
      </c>
      <c r="H4008" s="1">
        <v>33.65</v>
      </c>
      <c r="I4008" s="1">
        <v>34.450000000000003</v>
      </c>
      <c r="J4008" s="1">
        <f>CEILING(E4008*0.9,LOOKUP(E4008*0.9,{0,10,50,100,500},{0.01,0.05,0.1,0.5,1}))</f>
        <v>30.5</v>
      </c>
      <c r="K4008" s="1">
        <f>CEILING(E4008*0.915,LOOKUP(E4008*0.915,{0,10,50,100,500},{0.01,0.05,0.1,0.5,1}))</f>
        <v>31</v>
      </c>
      <c r="L4008" s="1">
        <f>FLOOR(E4008*1.1,LOOKUP(E4008*1.1,{0,10,50,100,500},{0.01,0.05,0.1,0.5,1}))</f>
        <v>37.200000000000003</v>
      </c>
      <c r="M4008" s="1">
        <f t="shared" si="558"/>
        <v>36.950000000000003</v>
      </c>
      <c r="N4008" s="2">
        <f t="shared" si="559"/>
        <v>0</v>
      </c>
      <c r="O4008" s="2">
        <f t="shared" si="560"/>
        <v>3.1019202363367714E-2</v>
      </c>
      <c r="P4008" s="3">
        <f t="shared" si="562"/>
        <v>-1.5335603773585074E-2</v>
      </c>
      <c r="Q4008" s="2">
        <f t="shared" si="561"/>
        <v>-7.7389488131410597E-2</v>
      </c>
      <c r="U4008" s="2">
        <f t="shared" si="563"/>
        <v>-1.5335603773585074E-2</v>
      </c>
      <c r="V4008" s="2">
        <f t="shared" si="566"/>
        <v>-8.8579339482761893E-2</v>
      </c>
      <c r="Z4008" s="1">
        <f t="shared" si="564"/>
        <v>34</v>
      </c>
      <c r="AC4008" s="1" t="str">
        <f t="shared" si="565"/>
        <v>N</v>
      </c>
    </row>
    <row r="4009" spans="1:29" x14ac:dyDescent="0.25">
      <c r="A4009" s="1">
        <v>20190123</v>
      </c>
      <c r="B4009" s="1">
        <v>4927</v>
      </c>
      <c r="C4009" s="1" t="s">
        <v>237</v>
      </c>
      <c r="D4009" s="1">
        <v>6.69</v>
      </c>
      <c r="E4009" s="1">
        <v>41</v>
      </c>
      <c r="F4009" s="1">
        <v>41</v>
      </c>
      <c r="G4009" s="1">
        <v>41.45</v>
      </c>
      <c r="H4009" s="1">
        <v>40.65</v>
      </c>
      <c r="I4009" s="1">
        <v>41.25</v>
      </c>
      <c r="J4009" s="1">
        <f>CEILING(E4009*0.9,LOOKUP(E4009*0.9,{0,10,50,100,500},{0.01,0.05,0.1,0.5,1}))</f>
        <v>36.9</v>
      </c>
      <c r="K4009" s="1">
        <f>CEILING(E4009*0.915,LOOKUP(E4009*0.915,{0,10,50,100,500},{0.01,0.05,0.1,0.5,1}))</f>
        <v>37.550000000000004</v>
      </c>
      <c r="L4009" s="1">
        <f>FLOOR(E4009*1.1,LOOKUP(E4009*1.1,{0,10,50,100,500},{0.01,0.05,0.1,0.5,1}))</f>
        <v>45.1</v>
      </c>
      <c r="M4009" s="1">
        <f t="shared" si="558"/>
        <v>44.85</v>
      </c>
      <c r="N4009" s="2">
        <f t="shared" si="559"/>
        <v>0</v>
      </c>
      <c r="O4009" s="2">
        <f t="shared" si="560"/>
        <v>1.097560975609763E-2</v>
      </c>
      <c r="P4009" s="3">
        <f t="shared" si="562"/>
        <v>-4.7176387878787784E-3</v>
      </c>
      <c r="Q4009" s="2">
        <f t="shared" si="561"/>
        <v>-8.2107126919289369E-2</v>
      </c>
      <c r="U4009" s="2">
        <f t="shared" si="563"/>
        <v>-4.7176387878787784E-3</v>
      </c>
      <c r="V4009" s="2">
        <f t="shared" si="566"/>
        <v>-9.3296978270640665E-2</v>
      </c>
      <c r="Z4009" s="1">
        <f t="shared" si="564"/>
        <v>41.15</v>
      </c>
      <c r="AC4009" s="1" t="str">
        <f t="shared" si="565"/>
        <v>N</v>
      </c>
    </row>
    <row r="4010" spans="1:29" x14ac:dyDescent="0.25">
      <c r="A4010" s="1">
        <v>20190123</v>
      </c>
      <c r="B4010" s="1">
        <v>3004</v>
      </c>
      <c r="C4010" s="1" t="s">
        <v>699</v>
      </c>
      <c r="D4010" s="1">
        <v>5.32</v>
      </c>
      <c r="E4010" s="1">
        <v>78.7</v>
      </c>
      <c r="F4010" s="1">
        <v>78.7</v>
      </c>
      <c r="G4010" s="1">
        <v>82.1</v>
      </c>
      <c r="H4010" s="1">
        <v>78.7</v>
      </c>
      <c r="I4010" s="1">
        <v>82.1</v>
      </c>
      <c r="J4010" s="1">
        <f>CEILING(E4010*0.9,LOOKUP(E4010*0.9,{0,10,50,100,500},{0.01,0.05,0.1,0.5,1}))</f>
        <v>70.900000000000006</v>
      </c>
      <c r="K4010" s="1">
        <f>CEILING(E4010*0.915,LOOKUP(E4010*0.915,{0,10,50,100,500},{0.01,0.05,0.1,0.5,1}))</f>
        <v>72.100000000000009</v>
      </c>
      <c r="L4010" s="1">
        <f>FLOOR(E4010*1.1,LOOKUP(E4010*1.1,{0,10,50,100,500},{0.01,0.05,0.1,0.5,1}))</f>
        <v>86.5</v>
      </c>
      <c r="M4010" s="1">
        <f t="shared" si="558"/>
        <v>86</v>
      </c>
      <c r="N4010" s="2">
        <f t="shared" si="559"/>
        <v>0</v>
      </c>
      <c r="O4010" s="2">
        <f t="shared" si="560"/>
        <v>4.3202033036848685E-2</v>
      </c>
      <c r="P4010" s="3">
        <f t="shared" si="562"/>
        <v>-3.9985126674786868E-2</v>
      </c>
      <c r="Q4010" s="2">
        <f t="shared" si="561"/>
        <v>-0.12209225359407624</v>
      </c>
      <c r="U4010" s="2">
        <f t="shared" si="563"/>
        <v>-3.9985126674786868E-2</v>
      </c>
      <c r="V4010" s="2">
        <f t="shared" si="566"/>
        <v>-0.13328210494542753</v>
      </c>
      <c r="Z4010" s="1">
        <f t="shared" si="564"/>
        <v>79</v>
      </c>
      <c r="AC4010" s="1" t="str">
        <f t="shared" si="565"/>
        <v>N</v>
      </c>
    </row>
    <row r="4011" spans="1:29" x14ac:dyDescent="0.25">
      <c r="A4011" s="1">
        <v>20190123</v>
      </c>
      <c r="B4011" s="1">
        <v>6266</v>
      </c>
      <c r="C4011" s="1" t="s">
        <v>670</v>
      </c>
      <c r="D4011" s="1">
        <v>5.0999999999999996</v>
      </c>
      <c r="E4011" s="1">
        <v>25.8</v>
      </c>
      <c r="F4011" s="1">
        <v>26</v>
      </c>
      <c r="G4011" s="1">
        <v>26.3</v>
      </c>
      <c r="H4011" s="1">
        <v>25.15</v>
      </c>
      <c r="I4011" s="1">
        <v>25.15</v>
      </c>
      <c r="J4011" s="1">
        <f>CEILING(E4011*0.9,LOOKUP(E4011*0.9,{0,10,50,100,500},{0.01,0.05,0.1,0.5,1}))</f>
        <v>23.25</v>
      </c>
      <c r="K4011" s="1">
        <f>CEILING(E4011*0.915,LOOKUP(E4011*0.915,{0,10,50,100,500},{0.01,0.05,0.1,0.5,1}))</f>
        <v>23.650000000000002</v>
      </c>
      <c r="L4011" s="1">
        <f>FLOOR(E4011*1.1,LOOKUP(E4011*1.1,{0,10,50,100,500},{0.01,0.05,0.1,0.5,1}))</f>
        <v>28.35</v>
      </c>
      <c r="M4011" s="1">
        <f t="shared" si="558"/>
        <v>28.1</v>
      </c>
      <c r="N4011" s="2">
        <f t="shared" si="559"/>
        <v>7.7519379844960962E-3</v>
      </c>
      <c r="O4011" s="2">
        <f t="shared" si="560"/>
        <v>1.937984496124031E-2</v>
      </c>
      <c r="P4011" s="3">
        <f t="shared" si="562"/>
        <v>3.1435035785288321E-2</v>
      </c>
      <c r="Q4011" s="2">
        <f t="shared" si="561"/>
        <v>-9.0657217808787924E-2</v>
      </c>
      <c r="U4011" s="2">
        <f t="shared" si="563"/>
        <v>3.1435035785288321E-2</v>
      </c>
      <c r="V4011" s="2">
        <f t="shared" si="566"/>
        <v>-0.10184706916013921</v>
      </c>
      <c r="Z4011" s="1">
        <f t="shared" si="564"/>
        <v>25.95</v>
      </c>
      <c r="AC4011" s="1" t="str">
        <f t="shared" si="565"/>
        <v>N</v>
      </c>
    </row>
    <row r="4012" spans="1:29" x14ac:dyDescent="0.25">
      <c r="A4012" s="1">
        <v>20190123</v>
      </c>
      <c r="B4012" s="1">
        <v>6127</v>
      </c>
      <c r="C4012" s="1" t="s">
        <v>146</v>
      </c>
      <c r="D4012" s="1">
        <v>5</v>
      </c>
      <c r="E4012" s="1">
        <v>17.3</v>
      </c>
      <c r="F4012" s="1">
        <v>17.5</v>
      </c>
      <c r="G4012" s="1">
        <v>17.649999999999999</v>
      </c>
      <c r="H4012" s="1">
        <v>17.100000000000001</v>
      </c>
      <c r="I4012" s="1">
        <v>17.100000000000001</v>
      </c>
      <c r="J4012" s="1">
        <f>CEILING(E4012*0.9,LOOKUP(E4012*0.9,{0,10,50,100,500},{0.01,0.05,0.1,0.5,1}))</f>
        <v>15.600000000000001</v>
      </c>
      <c r="K4012" s="1">
        <f>CEILING(E4012*0.915,LOOKUP(E4012*0.915,{0,10,50,100,500},{0.01,0.05,0.1,0.5,1}))</f>
        <v>15.850000000000001</v>
      </c>
      <c r="L4012" s="1">
        <f>FLOOR(E4012*1.1,LOOKUP(E4012*1.1,{0,10,50,100,500},{0.01,0.05,0.1,0.5,1}))</f>
        <v>19</v>
      </c>
      <c r="M4012" s="1">
        <f t="shared" si="558"/>
        <v>18.75</v>
      </c>
      <c r="N4012" s="2">
        <f t="shared" si="559"/>
        <v>1.1560693641618455E-2</v>
      </c>
      <c r="O4012" s="2">
        <f t="shared" si="560"/>
        <v>2.0231213872832245E-2</v>
      </c>
      <c r="P4012" s="3">
        <f t="shared" si="562"/>
        <v>2.1049391812865439E-2</v>
      </c>
      <c r="Q4012" s="2">
        <f t="shared" si="561"/>
        <v>-6.9607825995922482E-2</v>
      </c>
      <c r="U4012" s="2">
        <f t="shared" si="563"/>
        <v>2.1049391812865439E-2</v>
      </c>
      <c r="V4012" s="2">
        <f t="shared" si="566"/>
        <v>-8.0797677347273764E-2</v>
      </c>
      <c r="Z4012" s="1">
        <f t="shared" si="564"/>
        <v>17.45</v>
      </c>
      <c r="AC4012" s="1" t="str">
        <f t="shared" si="565"/>
        <v>N</v>
      </c>
    </row>
    <row r="4013" spans="1:29" x14ac:dyDescent="0.25">
      <c r="A4013" s="1">
        <v>20190123</v>
      </c>
      <c r="B4013" s="1">
        <v>3338</v>
      </c>
      <c r="C4013" s="1" t="s">
        <v>50</v>
      </c>
      <c r="D4013" s="1">
        <v>4.7699999999999996</v>
      </c>
      <c r="E4013" s="1">
        <v>35</v>
      </c>
      <c r="F4013" s="1">
        <v>35.25</v>
      </c>
      <c r="G4013" s="1">
        <v>35.35</v>
      </c>
      <c r="H4013" s="1">
        <v>34.450000000000003</v>
      </c>
      <c r="I4013" s="1">
        <v>34.799999999999997</v>
      </c>
      <c r="J4013" s="1">
        <f>CEILING(E4013*0.9,LOOKUP(E4013*0.9,{0,10,50,100,500},{0.01,0.05,0.1,0.5,1}))</f>
        <v>31.5</v>
      </c>
      <c r="K4013" s="1">
        <f>CEILING(E4013*0.915,LOOKUP(E4013*0.915,{0,10,50,100,500},{0.01,0.05,0.1,0.5,1}))</f>
        <v>32.050000000000004</v>
      </c>
      <c r="L4013" s="1">
        <f>FLOOR(E4013*1.1,LOOKUP(E4013*1.1,{0,10,50,100,500},{0.01,0.05,0.1,0.5,1}))</f>
        <v>38.5</v>
      </c>
      <c r="M4013" s="1">
        <f t="shared" si="558"/>
        <v>38.25</v>
      </c>
      <c r="N4013" s="2">
        <f t="shared" si="559"/>
        <v>7.1428571428571426E-3</v>
      </c>
      <c r="O4013" s="2">
        <f t="shared" si="560"/>
        <v>1.000000000000004E-2</v>
      </c>
      <c r="P4013" s="3">
        <f t="shared" si="562"/>
        <v>1.0608478448275822E-2</v>
      </c>
      <c r="Q4013" s="2">
        <f t="shared" si="561"/>
        <v>-5.8999347547646658E-2</v>
      </c>
      <c r="U4013" s="2">
        <f t="shared" si="563"/>
        <v>1.0608478448275822E-2</v>
      </c>
      <c r="V4013" s="2">
        <f t="shared" si="566"/>
        <v>-7.018919889899794E-2</v>
      </c>
      <c r="Z4013" s="1">
        <f t="shared" si="564"/>
        <v>35.15</v>
      </c>
      <c r="AC4013" s="1" t="str">
        <f t="shared" si="565"/>
        <v>N</v>
      </c>
    </row>
    <row r="4014" spans="1:29" x14ac:dyDescent="0.25">
      <c r="A4014" s="1">
        <v>20190123</v>
      </c>
      <c r="B4014" s="1">
        <v>9958</v>
      </c>
      <c r="C4014" s="1" t="s">
        <v>210</v>
      </c>
      <c r="D4014" s="1">
        <v>4.5</v>
      </c>
      <c r="E4014" s="1">
        <v>60</v>
      </c>
      <c r="F4014" s="1">
        <v>60.4</v>
      </c>
      <c r="G4014" s="1">
        <v>66</v>
      </c>
      <c r="H4014" s="1">
        <v>59.6</v>
      </c>
      <c r="I4014" s="1">
        <v>65.599999999999994</v>
      </c>
      <c r="J4014" s="1">
        <f>CEILING(E4014*0.9,LOOKUP(E4014*0.9,{0,10,50,100,500},{0.01,0.05,0.1,0.5,1}))</f>
        <v>54</v>
      </c>
      <c r="K4014" s="1">
        <f>CEILING(E4014*0.915,LOOKUP(E4014*0.915,{0,10,50,100,500},{0.01,0.05,0.1,0.5,1}))</f>
        <v>54.900000000000006</v>
      </c>
      <c r="L4014" s="1">
        <f>FLOOR(E4014*1.1,LOOKUP(E4014*1.1,{0,10,50,100,500},{0.01,0.05,0.1,0.5,1}))</f>
        <v>66</v>
      </c>
      <c r="M4014" s="1">
        <f t="shared" si="558"/>
        <v>65.5</v>
      </c>
      <c r="N4014" s="2">
        <f t="shared" si="559"/>
        <v>6.6666666666666428E-3</v>
      </c>
      <c r="O4014" s="2">
        <f t="shared" si="560"/>
        <v>0.1</v>
      </c>
      <c r="P4014" s="3">
        <f t="shared" si="562"/>
        <v>-8.0012734351145018E-2</v>
      </c>
      <c r="Q4014" s="2">
        <f t="shared" si="561"/>
        <v>-0.13901208189879166</v>
      </c>
      <c r="U4014" s="2">
        <f t="shared" si="563"/>
        <v>-8.0012734351145018E-2</v>
      </c>
      <c r="V4014" s="2">
        <f t="shared" si="566"/>
        <v>-0.15020193325014297</v>
      </c>
      <c r="Z4014" s="1">
        <f t="shared" si="564"/>
        <v>60.3</v>
      </c>
      <c r="AC4014" s="1" t="str">
        <f t="shared" si="565"/>
        <v>N</v>
      </c>
    </row>
    <row r="4015" spans="1:29" x14ac:dyDescent="0.25">
      <c r="A4015" s="1">
        <v>20190123</v>
      </c>
      <c r="B4015" s="1">
        <v>3455</v>
      </c>
      <c r="C4015" s="1" t="s">
        <v>434</v>
      </c>
      <c r="D4015" s="1">
        <v>4.24</v>
      </c>
      <c r="E4015" s="1">
        <v>62.9</v>
      </c>
      <c r="F4015" s="1">
        <v>62.9</v>
      </c>
      <c r="G4015" s="1">
        <v>64.5</v>
      </c>
      <c r="H4015" s="1">
        <v>62.6</v>
      </c>
      <c r="I4015" s="1">
        <v>63.6</v>
      </c>
      <c r="J4015" s="1">
        <f>CEILING(E4015*0.9,LOOKUP(E4015*0.9,{0,10,50,100,500},{0.01,0.05,0.1,0.5,1}))</f>
        <v>56.7</v>
      </c>
      <c r="K4015" s="1">
        <f>CEILING(E4015*0.915,LOOKUP(E4015*0.915,{0,10,50,100,500},{0.01,0.05,0.1,0.5,1}))</f>
        <v>57.6</v>
      </c>
      <c r="L4015" s="1">
        <f>FLOOR(E4015*1.1,LOOKUP(E4015*1.1,{0,10,50,100,500},{0.01,0.05,0.1,0.5,1}))</f>
        <v>69.100000000000009</v>
      </c>
      <c r="M4015" s="1">
        <f t="shared" si="558"/>
        <v>68.600000000000009</v>
      </c>
      <c r="N4015" s="2">
        <f t="shared" si="559"/>
        <v>0</v>
      </c>
      <c r="O4015" s="2">
        <f t="shared" si="560"/>
        <v>2.5437201907790166E-2</v>
      </c>
      <c r="P4015" s="3">
        <f t="shared" si="562"/>
        <v>-8.5753647798742869E-3</v>
      </c>
      <c r="Q4015" s="2">
        <f t="shared" si="561"/>
        <v>-0.14758744667866594</v>
      </c>
      <c r="U4015" s="2">
        <f t="shared" si="563"/>
        <v>-8.5753647798742869E-3</v>
      </c>
      <c r="V4015" s="2">
        <f t="shared" si="566"/>
        <v>-0.15877729803001725</v>
      </c>
      <c r="Z4015" s="1">
        <f t="shared" si="564"/>
        <v>63.199999999999996</v>
      </c>
      <c r="AC4015" s="1" t="str">
        <f t="shared" si="565"/>
        <v>N</v>
      </c>
    </row>
    <row r="4016" spans="1:29" x14ac:dyDescent="0.25">
      <c r="A4016" s="1">
        <v>20190124</v>
      </c>
      <c r="B4016" s="1">
        <v>3374</v>
      </c>
      <c r="C4016" s="1" t="s">
        <v>96</v>
      </c>
      <c r="D4016" s="1">
        <v>11.48</v>
      </c>
      <c r="E4016" s="1">
        <v>38.299999999999997</v>
      </c>
      <c r="F4016" s="1">
        <v>37.950000000000003</v>
      </c>
      <c r="G4016" s="1">
        <v>38.75</v>
      </c>
      <c r="H4016" s="1">
        <v>37.799999999999997</v>
      </c>
      <c r="I4016" s="1">
        <v>38.1</v>
      </c>
      <c r="J4016" s="1">
        <f>CEILING(E4016*0.9,LOOKUP(E4016*0.9,{0,10,50,100,500},{0.01,0.05,0.1,0.5,1}))</f>
        <v>34.5</v>
      </c>
      <c r="K4016" s="1">
        <f>CEILING(E4016*0.915,LOOKUP(E4016*0.915,{0,10,50,100,500},{0.01,0.05,0.1,0.5,1}))</f>
        <v>35.050000000000004</v>
      </c>
      <c r="L4016" s="1">
        <f>FLOOR(E4016*1.1,LOOKUP(E4016*1.1,{0,10,50,100,500},{0.01,0.05,0.1,0.5,1}))</f>
        <v>42.1</v>
      </c>
      <c r="M4016" s="1">
        <f t="shared" si="558"/>
        <v>41.85</v>
      </c>
      <c r="N4016" s="2">
        <f t="shared" si="559"/>
        <v>-9.1383812010442395E-3</v>
      </c>
      <c r="O4016" s="2">
        <f t="shared" si="560"/>
        <v>1.1749347258485714E-2</v>
      </c>
      <c r="P4016" s="3">
        <f t="shared" si="562"/>
        <v>6.8709068241468076E-3</v>
      </c>
      <c r="Q4016" s="2">
        <f t="shared" si="561"/>
        <v>-0.14071653985451912</v>
      </c>
      <c r="U4016" s="2">
        <f t="shared" si="563"/>
        <v>6.8709068241468076E-3</v>
      </c>
      <c r="V4016" s="2">
        <f t="shared" si="566"/>
        <v>-0.15190639120587043</v>
      </c>
      <c r="Z4016" s="1">
        <f t="shared" si="564"/>
        <v>38.449999999999996</v>
      </c>
      <c r="AC4016" s="1" t="str">
        <f t="shared" si="565"/>
        <v>N</v>
      </c>
    </row>
    <row r="4017" spans="1:29" x14ac:dyDescent="0.25">
      <c r="A4017" s="1">
        <v>20190124</v>
      </c>
      <c r="B4017" s="1">
        <v>9958</v>
      </c>
      <c r="C4017" s="1" t="s">
        <v>210</v>
      </c>
      <c r="D4017" s="1">
        <v>10.54</v>
      </c>
      <c r="E4017" s="1">
        <v>65.599999999999994</v>
      </c>
      <c r="F4017" s="1">
        <v>65.900000000000006</v>
      </c>
      <c r="G4017" s="1">
        <v>66.8</v>
      </c>
      <c r="H4017" s="1">
        <v>63.2</v>
      </c>
      <c r="I4017" s="1">
        <v>64.400000000000006</v>
      </c>
      <c r="J4017" s="1">
        <f>CEILING(E4017*0.9,LOOKUP(E4017*0.9,{0,10,50,100,500},{0.01,0.05,0.1,0.5,1}))</f>
        <v>59.1</v>
      </c>
      <c r="K4017" s="1">
        <f>CEILING(E4017*0.915,LOOKUP(E4017*0.915,{0,10,50,100,500},{0.01,0.05,0.1,0.5,1}))</f>
        <v>60.1</v>
      </c>
      <c r="L4017" s="1">
        <f>FLOOR(E4017*1.1,LOOKUP(E4017*1.1,{0,10,50,100,500},{0.01,0.05,0.1,0.5,1}))</f>
        <v>72.100000000000009</v>
      </c>
      <c r="M4017" s="1">
        <f t="shared" si="558"/>
        <v>71.600000000000009</v>
      </c>
      <c r="N4017" s="2">
        <f t="shared" si="559"/>
        <v>4.5731707317074911E-3</v>
      </c>
      <c r="O4017" s="2">
        <f t="shared" si="560"/>
        <v>1.8292682926829312E-2</v>
      </c>
      <c r="P4017" s="3">
        <f t="shared" si="562"/>
        <v>2.0949694099378784E-2</v>
      </c>
      <c r="Q4017" s="2">
        <f t="shared" si="561"/>
        <v>-0.11976684575514034</v>
      </c>
      <c r="U4017" s="2">
        <f t="shared" si="563"/>
        <v>2.0949694099378784E-2</v>
      </c>
      <c r="V4017" s="2">
        <f t="shared" si="566"/>
        <v>-0.13095669710649166</v>
      </c>
      <c r="Z4017" s="1">
        <f t="shared" si="564"/>
        <v>65.899999999999991</v>
      </c>
      <c r="AC4017" s="1" t="str">
        <f t="shared" si="565"/>
        <v>N</v>
      </c>
    </row>
    <row r="4018" spans="1:29" x14ac:dyDescent="0.25">
      <c r="A4018" s="1">
        <v>20190124</v>
      </c>
      <c r="B4018" s="1">
        <v>6150</v>
      </c>
      <c r="C4018" s="1" t="s">
        <v>132</v>
      </c>
      <c r="D4018" s="1">
        <v>10.18</v>
      </c>
      <c r="E4018" s="1">
        <v>59.5</v>
      </c>
      <c r="F4018" s="1">
        <v>60.2</v>
      </c>
      <c r="G4018" s="1">
        <v>61.2</v>
      </c>
      <c r="H4018" s="1">
        <v>58.5</v>
      </c>
      <c r="I4018" s="1">
        <v>58.5</v>
      </c>
      <c r="J4018" s="1">
        <f>CEILING(E4018*0.9,LOOKUP(E4018*0.9,{0,10,50,100,500},{0.01,0.05,0.1,0.5,1}))</f>
        <v>53.6</v>
      </c>
      <c r="K4018" s="1">
        <f>CEILING(E4018*0.915,LOOKUP(E4018*0.915,{0,10,50,100,500},{0.01,0.05,0.1,0.5,1}))</f>
        <v>54.5</v>
      </c>
      <c r="L4018" s="1">
        <f>FLOOR(E4018*1.1,LOOKUP(E4018*1.1,{0,10,50,100,500},{0.01,0.05,0.1,0.5,1}))</f>
        <v>65.400000000000006</v>
      </c>
      <c r="M4018" s="1">
        <f t="shared" si="558"/>
        <v>64.900000000000006</v>
      </c>
      <c r="N4018" s="2">
        <f t="shared" si="559"/>
        <v>1.176470588235299E-2</v>
      </c>
      <c r="O4018" s="2">
        <f t="shared" si="560"/>
        <v>2.8571428571428619E-2</v>
      </c>
      <c r="P4018" s="3">
        <f t="shared" si="562"/>
        <v>2.6706644444444479E-2</v>
      </c>
      <c r="Q4018" s="2">
        <f t="shared" si="561"/>
        <v>-9.3060201310695853E-2</v>
      </c>
      <c r="U4018" s="2">
        <f t="shared" si="563"/>
        <v>2.6706644444444479E-2</v>
      </c>
      <c r="V4018" s="2">
        <f t="shared" si="566"/>
        <v>-0.10425005266204718</v>
      </c>
      <c r="Z4018" s="1">
        <f t="shared" si="564"/>
        <v>59.8</v>
      </c>
      <c r="AC4018" s="1" t="str">
        <f t="shared" si="565"/>
        <v>N</v>
      </c>
    </row>
    <row r="4019" spans="1:29" x14ac:dyDescent="0.25">
      <c r="A4019" s="1">
        <v>20190124</v>
      </c>
      <c r="B4019" s="1">
        <v>5425</v>
      </c>
      <c r="C4019" s="1" t="s">
        <v>232</v>
      </c>
      <c r="D4019" s="1">
        <v>6.87</v>
      </c>
      <c r="E4019" s="1">
        <v>54.9</v>
      </c>
      <c r="F4019" s="1">
        <v>55.5</v>
      </c>
      <c r="G4019" s="1">
        <v>56</v>
      </c>
      <c r="H4019" s="1">
        <v>53.5</v>
      </c>
      <c r="I4019" s="1">
        <v>53.5</v>
      </c>
      <c r="J4019" s="1">
        <f>CEILING(E4019*0.9,LOOKUP(E4019*0.9,{0,10,50,100,500},{0.01,0.05,0.1,0.5,1}))</f>
        <v>49.45</v>
      </c>
      <c r="K4019" s="1">
        <f>CEILING(E4019*0.915,LOOKUP(E4019*0.915,{0,10,50,100,500},{0.01,0.05,0.1,0.5,1}))</f>
        <v>50.300000000000004</v>
      </c>
      <c r="L4019" s="1">
        <f>FLOOR(E4019*1.1,LOOKUP(E4019*1.1,{0,10,50,100,500},{0.01,0.05,0.1,0.5,1}))</f>
        <v>60.300000000000004</v>
      </c>
      <c r="M4019" s="1">
        <f t="shared" si="558"/>
        <v>59.800000000000004</v>
      </c>
      <c r="N4019" s="2">
        <f t="shared" si="559"/>
        <v>1.0928961748633906E-2</v>
      </c>
      <c r="O4019" s="2">
        <f t="shared" si="560"/>
        <v>2.0036429872495473E-2</v>
      </c>
      <c r="P4019" s="3">
        <f t="shared" si="562"/>
        <v>3.5014186915887847E-2</v>
      </c>
      <c r="Q4019" s="2">
        <f t="shared" si="561"/>
        <v>-5.8046014394808006E-2</v>
      </c>
      <c r="U4019" s="2">
        <f t="shared" si="563"/>
        <v>3.5014186915887847E-2</v>
      </c>
      <c r="V4019" s="2">
        <f t="shared" si="566"/>
        <v>-6.9235865746159336E-2</v>
      </c>
      <c r="Z4019" s="1">
        <f t="shared" si="564"/>
        <v>55.199999999999996</v>
      </c>
      <c r="AC4019" s="1" t="str">
        <f t="shared" si="565"/>
        <v>N</v>
      </c>
    </row>
    <row r="4020" spans="1:29" x14ac:dyDescent="0.25">
      <c r="A4020" s="1">
        <v>20190124</v>
      </c>
      <c r="B4020" s="1">
        <v>3322</v>
      </c>
      <c r="C4020" s="1" t="s">
        <v>695</v>
      </c>
      <c r="D4020" s="1">
        <v>6.68</v>
      </c>
      <c r="E4020" s="1">
        <v>13.7</v>
      </c>
      <c r="F4020" s="1">
        <v>13.7</v>
      </c>
      <c r="G4020" s="1">
        <v>14.2</v>
      </c>
      <c r="H4020" s="1">
        <v>13.65</v>
      </c>
      <c r="I4020" s="1">
        <v>14.2</v>
      </c>
      <c r="J4020" s="1">
        <f>CEILING(E4020*0.9,LOOKUP(E4020*0.9,{0,10,50,100,500},{0.01,0.05,0.1,0.5,1}))</f>
        <v>12.350000000000001</v>
      </c>
      <c r="K4020" s="1">
        <f>CEILING(E4020*0.915,LOOKUP(E4020*0.915,{0,10,50,100,500},{0.01,0.05,0.1,0.5,1}))</f>
        <v>12.55</v>
      </c>
      <c r="L4020" s="1">
        <f>FLOOR(E4020*1.1,LOOKUP(E4020*1.1,{0,10,50,100,500},{0.01,0.05,0.1,0.5,1}))</f>
        <v>15.05</v>
      </c>
      <c r="M4020" s="1">
        <f t="shared" si="558"/>
        <v>14.8</v>
      </c>
      <c r="N4020" s="2">
        <f t="shared" si="559"/>
        <v>0</v>
      </c>
      <c r="O4020" s="2">
        <f t="shared" si="560"/>
        <v>3.6496350364963508E-2</v>
      </c>
      <c r="P4020" s="3">
        <f t="shared" si="562"/>
        <v>-2.6899080985915536E-2</v>
      </c>
      <c r="Q4020" s="2">
        <f t="shared" si="561"/>
        <v>-8.4945095380723534E-2</v>
      </c>
      <c r="U4020" s="2">
        <f t="shared" si="563"/>
        <v>-2.6899080985915536E-2</v>
      </c>
      <c r="V4020" s="2">
        <f t="shared" si="566"/>
        <v>-9.6134946732074872E-2</v>
      </c>
      <c r="Z4020" s="1">
        <f t="shared" si="564"/>
        <v>13.85</v>
      </c>
      <c r="AC4020" s="1" t="str">
        <f t="shared" si="565"/>
        <v>N</v>
      </c>
    </row>
    <row r="4021" spans="1:29" x14ac:dyDescent="0.25">
      <c r="A4021" s="1">
        <v>20190124</v>
      </c>
      <c r="B4021" s="1">
        <v>2481</v>
      </c>
      <c r="C4021" s="1" t="s">
        <v>114</v>
      </c>
      <c r="D4021" s="1">
        <v>6.29</v>
      </c>
      <c r="E4021" s="1">
        <v>28.4</v>
      </c>
      <c r="F4021" s="1">
        <v>28.7</v>
      </c>
      <c r="G4021" s="1">
        <v>29.1</v>
      </c>
      <c r="H4021" s="1">
        <v>28.65</v>
      </c>
      <c r="I4021" s="1">
        <v>28.75</v>
      </c>
      <c r="J4021" s="1">
        <f>CEILING(E4021*0.9,LOOKUP(E4021*0.9,{0,10,50,100,500},{0.01,0.05,0.1,0.5,1}))</f>
        <v>25.6</v>
      </c>
      <c r="K4021" s="1">
        <f>CEILING(E4021*0.915,LOOKUP(E4021*0.915,{0,10,50,100,500},{0.01,0.05,0.1,0.5,1}))</f>
        <v>26</v>
      </c>
      <c r="L4021" s="1">
        <f>FLOOR(E4021*1.1,LOOKUP(E4021*1.1,{0,10,50,100,500},{0.01,0.05,0.1,0.5,1}))</f>
        <v>31.200000000000003</v>
      </c>
      <c r="M4021" s="1">
        <f t="shared" si="558"/>
        <v>30.950000000000003</v>
      </c>
      <c r="N4021" s="2">
        <f t="shared" si="559"/>
        <v>1.0563380281690167E-2</v>
      </c>
      <c r="O4021" s="2">
        <f t="shared" si="560"/>
        <v>2.4647887323943764E-2</v>
      </c>
      <c r="P4021" s="3">
        <f t="shared" si="562"/>
        <v>-4.0338278260869673E-3</v>
      </c>
      <c r="Q4021" s="2">
        <f t="shared" si="561"/>
        <v>-8.8978923206810501E-2</v>
      </c>
      <c r="U4021" s="2">
        <f t="shared" si="563"/>
        <v>-4.0338278260869673E-3</v>
      </c>
      <c r="V4021" s="2">
        <f t="shared" si="566"/>
        <v>-0.10016877455816184</v>
      </c>
      <c r="Z4021" s="1">
        <f t="shared" si="564"/>
        <v>28.549999999999997</v>
      </c>
      <c r="AC4021" s="1" t="str">
        <f t="shared" si="565"/>
        <v>N</v>
      </c>
    </row>
    <row r="4022" spans="1:29" x14ac:dyDescent="0.25">
      <c r="A4022" s="1">
        <v>20190124</v>
      </c>
      <c r="B4022" s="1">
        <v>1526</v>
      </c>
      <c r="C4022" s="1" t="s">
        <v>120</v>
      </c>
      <c r="D4022" s="1">
        <v>6.16</v>
      </c>
      <c r="E4022" s="1">
        <v>34.450000000000003</v>
      </c>
      <c r="F4022" s="1">
        <v>34.6</v>
      </c>
      <c r="G4022" s="1">
        <v>35.15</v>
      </c>
      <c r="H4022" s="1">
        <v>33.75</v>
      </c>
      <c r="I4022" s="1">
        <v>33.75</v>
      </c>
      <c r="J4022" s="1">
        <f>CEILING(E4022*0.9,LOOKUP(E4022*0.9,{0,10,50,100,500},{0.01,0.05,0.1,0.5,1}))</f>
        <v>31.05</v>
      </c>
      <c r="K4022" s="1">
        <f>CEILING(E4022*0.915,LOOKUP(E4022*0.915,{0,10,50,100,500},{0.01,0.05,0.1,0.5,1}))</f>
        <v>31.55</v>
      </c>
      <c r="L4022" s="1">
        <f>FLOOR(E4022*1.1,LOOKUP(E4022*1.1,{0,10,50,100,500},{0.01,0.05,0.1,0.5,1}))</f>
        <v>37.85</v>
      </c>
      <c r="M4022" s="1">
        <f t="shared" si="558"/>
        <v>37.6</v>
      </c>
      <c r="N4022" s="2">
        <f t="shared" si="559"/>
        <v>4.3541364296080859E-3</v>
      </c>
      <c r="O4022" s="2">
        <f t="shared" si="560"/>
        <v>2.0319303338171137E-2</v>
      </c>
      <c r="P4022" s="3">
        <f t="shared" si="562"/>
        <v>2.2839358518518545E-2</v>
      </c>
      <c r="Q4022" s="2">
        <f t="shared" si="561"/>
        <v>-6.6139564688291963E-2</v>
      </c>
      <c r="U4022" s="2">
        <f t="shared" si="563"/>
        <v>2.2839358518518545E-2</v>
      </c>
      <c r="V4022" s="2">
        <f t="shared" si="566"/>
        <v>-7.7329416039643301E-2</v>
      </c>
      <c r="Z4022" s="1">
        <f t="shared" si="564"/>
        <v>34.6</v>
      </c>
      <c r="AC4022" s="1" t="str">
        <f t="shared" si="565"/>
        <v>N</v>
      </c>
    </row>
    <row r="4023" spans="1:29" x14ac:dyDescent="0.25">
      <c r="A4023" s="1">
        <v>20190124</v>
      </c>
      <c r="B4023" s="1">
        <v>3708</v>
      </c>
      <c r="C4023" s="1" t="s">
        <v>227</v>
      </c>
      <c r="D4023" s="1">
        <v>5.89</v>
      </c>
      <c r="E4023" s="1">
        <v>77</v>
      </c>
      <c r="F4023" s="1">
        <v>79</v>
      </c>
      <c r="G4023" s="1">
        <v>84.3</v>
      </c>
      <c r="H4023" s="1">
        <v>78.099999999999994</v>
      </c>
      <c r="I4023" s="1">
        <v>83.9</v>
      </c>
      <c r="J4023" s="1">
        <f>CEILING(E4023*0.9,LOOKUP(E4023*0.9,{0,10,50,100,500},{0.01,0.05,0.1,0.5,1}))</f>
        <v>69.3</v>
      </c>
      <c r="K4023" s="1">
        <f>CEILING(E4023*0.915,LOOKUP(E4023*0.915,{0,10,50,100,500},{0.01,0.05,0.1,0.5,1}))</f>
        <v>70.5</v>
      </c>
      <c r="L4023" s="1">
        <f>FLOOR(E4023*1.1,LOOKUP(E4023*1.1,{0,10,50,100,500},{0.01,0.05,0.1,0.5,1}))</f>
        <v>84.7</v>
      </c>
      <c r="M4023" s="1">
        <f t="shared" si="558"/>
        <v>84.2</v>
      </c>
      <c r="N4023" s="2">
        <f t="shared" si="559"/>
        <v>2.5974025974025976E-2</v>
      </c>
      <c r="O4023" s="2">
        <f t="shared" si="560"/>
        <v>9.4805194805194767E-2</v>
      </c>
      <c r="P4023" s="3">
        <f t="shared" si="562"/>
        <v>-6.393844180522569E-2</v>
      </c>
      <c r="Q4023" s="2">
        <f t="shared" si="561"/>
        <v>-0.13007800649351764</v>
      </c>
      <c r="U4023" s="2">
        <f t="shared" si="563"/>
        <v>-6.393844180522569E-2</v>
      </c>
      <c r="V4023" s="2">
        <f t="shared" si="566"/>
        <v>-0.141267857844869</v>
      </c>
      <c r="Z4023" s="1">
        <f t="shared" si="564"/>
        <v>77.3</v>
      </c>
      <c r="AC4023" s="1" t="str">
        <f t="shared" si="565"/>
        <v>N</v>
      </c>
    </row>
    <row r="4024" spans="1:29" x14ac:dyDescent="0.25">
      <c r="A4024" s="1">
        <v>20190125</v>
      </c>
      <c r="B4024" s="1">
        <v>6182</v>
      </c>
      <c r="C4024" s="1" t="s">
        <v>144</v>
      </c>
      <c r="D4024" s="1">
        <v>8.0399999999999991</v>
      </c>
      <c r="E4024" s="1">
        <v>34.299999999999997</v>
      </c>
      <c r="F4024" s="1">
        <v>34.700000000000003</v>
      </c>
      <c r="G4024" s="1">
        <v>35.1</v>
      </c>
      <c r="H4024" s="1">
        <v>34.25</v>
      </c>
      <c r="I4024" s="1">
        <v>34.25</v>
      </c>
      <c r="J4024" s="1">
        <f>CEILING(E4024*0.9,LOOKUP(E4024*0.9,{0,10,50,100,500},{0.01,0.05,0.1,0.5,1}))</f>
        <v>30.900000000000002</v>
      </c>
      <c r="K4024" s="1">
        <f>CEILING(E4024*0.915,LOOKUP(E4024*0.915,{0,10,50,100,500},{0.01,0.05,0.1,0.5,1}))</f>
        <v>31.400000000000002</v>
      </c>
      <c r="L4024" s="1">
        <f>FLOOR(E4024*1.1,LOOKUP(E4024*1.1,{0,10,50,100,500},{0.01,0.05,0.1,0.5,1}))</f>
        <v>37.700000000000003</v>
      </c>
      <c r="M4024" s="1">
        <f t="shared" ref="M4024:M4087" si="567">IF(L4024&lt;10,L4024-0.05,IF(L4024&lt;50,L4024-0.25,IF(L4024&lt;100,L4024-0.5,IF(L4024&lt;500,L4024-2.5,IF(L4024&lt;1000,L4024-5,IF(L4024&lt;5000,L4024-25,0))))))</f>
        <v>37.450000000000003</v>
      </c>
      <c r="N4024" s="2">
        <f t="shared" ref="N4024:N4087" si="568">(F4024-E4024)/E4024</f>
        <v>1.1661807580175093E-2</v>
      </c>
      <c r="O4024" s="2">
        <f t="shared" ref="O4024:O4087" si="569">(G4024-E4024)/E4024</f>
        <v>2.3323615160349979E-2</v>
      </c>
      <c r="P4024" s="3">
        <f t="shared" si="562"/>
        <v>1.0815735766423404E-2</v>
      </c>
      <c r="Q4024" s="2">
        <f t="shared" ref="Q4024:Q4087" si="570">IF(Q4023+P4024&gt;0,0,P4024+Q4023)</f>
        <v>-0.11926227072709424</v>
      </c>
      <c r="U4024" s="2">
        <f t="shared" si="563"/>
        <v>1.0815735766423404E-2</v>
      </c>
      <c r="V4024" s="2">
        <f t="shared" si="566"/>
        <v>-0.13045212207844559</v>
      </c>
      <c r="Z4024" s="1">
        <f t="shared" si="564"/>
        <v>34.449999999999996</v>
      </c>
      <c r="AC4024" s="1" t="str">
        <f t="shared" si="565"/>
        <v>N</v>
      </c>
    </row>
    <row r="4025" spans="1:29" x14ac:dyDescent="0.25">
      <c r="A4025" s="1">
        <v>20190125</v>
      </c>
      <c r="B4025" s="1">
        <v>6290</v>
      </c>
      <c r="C4025" s="1" t="s">
        <v>178</v>
      </c>
      <c r="D4025" s="1">
        <v>7.99</v>
      </c>
      <c r="E4025" s="1">
        <v>45.2</v>
      </c>
      <c r="F4025" s="1">
        <v>44.7</v>
      </c>
      <c r="G4025" s="1">
        <v>45.65</v>
      </c>
      <c r="H4025" s="1">
        <v>44.6</v>
      </c>
      <c r="I4025" s="1">
        <v>44.7</v>
      </c>
      <c r="J4025" s="1">
        <f>CEILING(E4025*0.9,LOOKUP(E4025*0.9,{0,10,50,100,500},{0.01,0.05,0.1,0.5,1}))</f>
        <v>40.700000000000003</v>
      </c>
      <c r="K4025" s="1">
        <f>CEILING(E4025*0.915,LOOKUP(E4025*0.915,{0,10,50,100,500},{0.01,0.05,0.1,0.5,1}))</f>
        <v>41.400000000000006</v>
      </c>
      <c r="L4025" s="1">
        <f>FLOOR(E4025*1.1,LOOKUP(E4025*1.1,{0,10,50,100,500},{0.01,0.05,0.1,0.5,1}))</f>
        <v>49.7</v>
      </c>
      <c r="M4025" s="1">
        <f t="shared" si="567"/>
        <v>49.45</v>
      </c>
      <c r="N4025" s="2">
        <f t="shared" si="568"/>
        <v>-1.1061946902654867E-2</v>
      </c>
      <c r="O4025" s="2">
        <f t="shared" si="569"/>
        <v>9.955752212389285E-3</v>
      </c>
      <c r="P4025" s="3">
        <f t="shared" si="562"/>
        <v>1.2215772930648702E-2</v>
      </c>
      <c r="Q4025" s="2">
        <f t="shared" si="570"/>
        <v>-0.10704649779644554</v>
      </c>
      <c r="U4025" s="2">
        <f t="shared" si="563"/>
        <v>1.2215772930648702E-2</v>
      </c>
      <c r="V4025" s="2">
        <f t="shared" si="566"/>
        <v>-0.11823634914779689</v>
      </c>
      <c r="Z4025" s="1">
        <f t="shared" si="564"/>
        <v>45.35</v>
      </c>
      <c r="AC4025" s="1" t="str">
        <f t="shared" si="565"/>
        <v>N</v>
      </c>
    </row>
    <row r="4026" spans="1:29" x14ac:dyDescent="0.25">
      <c r="A4026" s="1">
        <v>20190125</v>
      </c>
      <c r="B4026" s="1">
        <v>3661</v>
      </c>
      <c r="C4026" s="1" t="s">
        <v>82</v>
      </c>
      <c r="D4026" s="1">
        <v>7.43</v>
      </c>
      <c r="E4026" s="1">
        <v>77.5</v>
      </c>
      <c r="F4026" s="1">
        <v>79</v>
      </c>
      <c r="G4026" s="1">
        <v>79.5</v>
      </c>
      <c r="H4026" s="1">
        <v>77.599999999999994</v>
      </c>
      <c r="I4026" s="1">
        <v>77.900000000000006</v>
      </c>
      <c r="J4026" s="1">
        <f>CEILING(E4026*0.9,LOOKUP(E4026*0.9,{0,10,50,100,500},{0.01,0.05,0.1,0.5,1}))</f>
        <v>69.8</v>
      </c>
      <c r="K4026" s="1">
        <f>CEILING(E4026*0.915,LOOKUP(E4026*0.915,{0,10,50,100,500},{0.01,0.05,0.1,0.5,1}))</f>
        <v>71</v>
      </c>
      <c r="L4026" s="1">
        <f>FLOOR(E4026*1.1,LOOKUP(E4026*1.1,{0,10,50,100,500},{0.01,0.05,0.1,0.5,1}))</f>
        <v>85.2</v>
      </c>
      <c r="M4026" s="1">
        <f t="shared" si="567"/>
        <v>84.7</v>
      </c>
      <c r="N4026" s="2">
        <f t="shared" si="568"/>
        <v>1.935483870967742E-2</v>
      </c>
      <c r="O4026" s="2">
        <f t="shared" si="569"/>
        <v>2.5806451612903226E-2</v>
      </c>
      <c r="P4026" s="3">
        <f t="shared" si="562"/>
        <v>1.1795852374839384E-2</v>
      </c>
      <c r="Q4026" s="2">
        <f t="shared" si="570"/>
        <v>-9.5250645421606162E-2</v>
      </c>
      <c r="U4026" s="2">
        <f t="shared" si="563"/>
        <v>1.1795852374839384E-2</v>
      </c>
      <c r="V4026" s="2">
        <f t="shared" si="566"/>
        <v>-0.1064404967729575</v>
      </c>
      <c r="Z4026" s="1">
        <f t="shared" si="564"/>
        <v>77.8</v>
      </c>
      <c r="AC4026" s="1" t="str">
        <f t="shared" si="565"/>
        <v>N</v>
      </c>
    </row>
    <row r="4027" spans="1:29" x14ac:dyDescent="0.25">
      <c r="A4027" s="1">
        <v>20190125</v>
      </c>
      <c r="B4027" s="1">
        <v>3016</v>
      </c>
      <c r="C4027" s="1" t="s">
        <v>53</v>
      </c>
      <c r="D4027" s="1">
        <v>6.46</v>
      </c>
      <c r="E4027" s="1">
        <v>44.15</v>
      </c>
      <c r="F4027" s="1">
        <v>44.3</v>
      </c>
      <c r="G4027" s="1">
        <v>48.1</v>
      </c>
      <c r="H4027" s="1">
        <v>43.9</v>
      </c>
      <c r="I4027" s="1">
        <v>46.6</v>
      </c>
      <c r="J4027" s="1">
        <f>CEILING(E4027*0.9,LOOKUP(E4027*0.9,{0,10,50,100,500},{0.01,0.05,0.1,0.5,1}))</f>
        <v>39.75</v>
      </c>
      <c r="K4027" s="1">
        <f>CEILING(E4027*0.915,LOOKUP(E4027*0.915,{0,10,50,100,500},{0.01,0.05,0.1,0.5,1}))</f>
        <v>40.400000000000006</v>
      </c>
      <c r="L4027" s="1">
        <f>FLOOR(E4027*1.1,LOOKUP(E4027*1.1,{0,10,50,100,500},{0.01,0.05,0.1,0.5,1}))</f>
        <v>48.550000000000004</v>
      </c>
      <c r="M4027" s="1">
        <f t="shared" si="567"/>
        <v>48.300000000000004</v>
      </c>
      <c r="N4027" s="2">
        <f t="shared" si="568"/>
        <v>3.3975084937712023E-3</v>
      </c>
      <c r="O4027" s="2">
        <f t="shared" si="569"/>
        <v>8.9467723669309246E-2</v>
      </c>
      <c r="P4027" s="3">
        <f t="shared" si="562"/>
        <v>-5.1560495708154602E-2</v>
      </c>
      <c r="Q4027" s="2">
        <f t="shared" si="570"/>
        <v>-0.14681114112976076</v>
      </c>
      <c r="U4027" s="2">
        <f t="shared" si="563"/>
        <v>-5.1560495708154602E-2</v>
      </c>
      <c r="V4027" s="2">
        <f t="shared" si="566"/>
        <v>-0.1580009924811121</v>
      </c>
      <c r="Z4027" s="1">
        <f t="shared" si="564"/>
        <v>44.3</v>
      </c>
      <c r="AC4027" s="1" t="str">
        <f t="shared" si="565"/>
        <v>N</v>
      </c>
    </row>
    <row r="4028" spans="1:29" x14ac:dyDescent="0.25">
      <c r="A4028" s="1">
        <v>20190125</v>
      </c>
      <c r="B4028" s="1">
        <v>2455</v>
      </c>
      <c r="C4028" s="1" t="s">
        <v>25</v>
      </c>
      <c r="D4028" s="1">
        <v>6.19</v>
      </c>
      <c r="E4028" s="1">
        <v>66</v>
      </c>
      <c r="F4028" s="1">
        <v>66.599999999999994</v>
      </c>
      <c r="G4028" s="1">
        <v>67.599999999999994</v>
      </c>
      <c r="H4028" s="1">
        <v>66.2</v>
      </c>
      <c r="I4028" s="1">
        <v>67</v>
      </c>
      <c r="J4028" s="1">
        <f>CEILING(E4028*0.9,LOOKUP(E4028*0.9,{0,10,50,100,500},{0.01,0.05,0.1,0.5,1}))</f>
        <v>59.400000000000006</v>
      </c>
      <c r="K4028" s="1">
        <f>CEILING(E4028*0.915,LOOKUP(E4028*0.915,{0,10,50,100,500},{0.01,0.05,0.1,0.5,1}))</f>
        <v>60.400000000000006</v>
      </c>
      <c r="L4028" s="1">
        <f>FLOOR(E4028*1.1,LOOKUP(E4028*1.1,{0,10,50,100,500},{0.01,0.05,0.1,0.5,1}))</f>
        <v>72.600000000000009</v>
      </c>
      <c r="M4028" s="1">
        <f t="shared" si="567"/>
        <v>72.100000000000009</v>
      </c>
      <c r="N4028" s="2">
        <f t="shared" si="568"/>
        <v>9.0909090909090055E-3</v>
      </c>
      <c r="O4028" s="2">
        <f t="shared" si="569"/>
        <v>2.4242424242424156E-2</v>
      </c>
      <c r="P4028" s="3">
        <f t="shared" si="562"/>
        <v>-8.2568119402986993E-3</v>
      </c>
      <c r="Q4028" s="2">
        <f t="shared" si="570"/>
        <v>-0.15506795307005947</v>
      </c>
      <c r="U4028" s="2">
        <f t="shared" si="563"/>
        <v>-8.2568119402986993E-3</v>
      </c>
      <c r="V4028" s="2">
        <f t="shared" si="566"/>
        <v>-0.1662578044214108</v>
      </c>
      <c r="Z4028" s="1">
        <f t="shared" si="564"/>
        <v>66.3</v>
      </c>
      <c r="AC4028" s="1" t="str">
        <f t="shared" si="565"/>
        <v>N</v>
      </c>
    </row>
    <row r="4029" spans="1:29" x14ac:dyDescent="0.25">
      <c r="A4029" s="1">
        <v>20190125</v>
      </c>
      <c r="B4029" s="1">
        <v>3338</v>
      </c>
      <c r="C4029" s="1" t="s">
        <v>50</v>
      </c>
      <c r="D4029" s="1">
        <v>6.02</v>
      </c>
      <c r="E4029" s="1">
        <v>35.200000000000003</v>
      </c>
      <c r="F4029" s="1">
        <v>35.799999999999997</v>
      </c>
      <c r="G4029" s="1">
        <v>36.299999999999997</v>
      </c>
      <c r="H4029" s="1">
        <v>34.450000000000003</v>
      </c>
      <c r="I4029" s="1">
        <v>34.799999999999997</v>
      </c>
      <c r="J4029" s="1">
        <f>CEILING(E4029*0.9,LOOKUP(E4029*0.9,{0,10,50,100,500},{0.01,0.05,0.1,0.5,1}))</f>
        <v>31.700000000000003</v>
      </c>
      <c r="K4029" s="1">
        <f>CEILING(E4029*0.915,LOOKUP(E4029*0.915,{0,10,50,100,500},{0.01,0.05,0.1,0.5,1}))</f>
        <v>32.25</v>
      </c>
      <c r="L4029" s="1">
        <f>FLOOR(E4029*1.1,LOOKUP(E4029*1.1,{0,10,50,100,500},{0.01,0.05,0.1,0.5,1}))</f>
        <v>38.700000000000003</v>
      </c>
      <c r="M4029" s="1">
        <f t="shared" si="567"/>
        <v>38.450000000000003</v>
      </c>
      <c r="N4029" s="2">
        <f t="shared" si="568"/>
        <v>1.7045454545454381E-2</v>
      </c>
      <c r="O4029" s="2">
        <f t="shared" si="569"/>
        <v>3.1249999999999837E-2</v>
      </c>
      <c r="P4029" s="3">
        <f t="shared" si="562"/>
        <v>2.6383063218390686E-2</v>
      </c>
      <c r="Q4029" s="2">
        <f t="shared" si="570"/>
        <v>-0.12868488985166879</v>
      </c>
      <c r="U4029" s="2">
        <f t="shared" si="563"/>
        <v>2.6383063218390686E-2</v>
      </c>
      <c r="V4029" s="2">
        <f t="shared" si="566"/>
        <v>-0.13987474120302013</v>
      </c>
      <c r="Z4029" s="1">
        <f t="shared" si="564"/>
        <v>35.35</v>
      </c>
      <c r="AC4029" s="1" t="str">
        <f t="shared" si="565"/>
        <v>N</v>
      </c>
    </row>
    <row r="4030" spans="1:29" x14ac:dyDescent="0.25">
      <c r="A4030" s="1">
        <v>20190125</v>
      </c>
      <c r="B4030" s="1">
        <v>2375</v>
      </c>
      <c r="C4030" s="1" t="s">
        <v>44</v>
      </c>
      <c r="D4030" s="1">
        <v>5.92</v>
      </c>
      <c r="E4030" s="1">
        <v>40.85</v>
      </c>
      <c r="F4030" s="1">
        <v>41.2</v>
      </c>
      <c r="G4030" s="1">
        <v>41.6</v>
      </c>
      <c r="H4030" s="1">
        <v>40.950000000000003</v>
      </c>
      <c r="I4030" s="1">
        <v>41.1</v>
      </c>
      <c r="J4030" s="1">
        <f>CEILING(E4030*0.9,LOOKUP(E4030*0.9,{0,10,50,100,500},{0.01,0.05,0.1,0.5,1}))</f>
        <v>36.800000000000004</v>
      </c>
      <c r="K4030" s="1">
        <f>CEILING(E4030*0.915,LOOKUP(E4030*0.915,{0,10,50,100,500},{0.01,0.05,0.1,0.5,1}))</f>
        <v>37.4</v>
      </c>
      <c r="L4030" s="1">
        <f>FLOOR(E4030*1.1,LOOKUP(E4030*1.1,{0,10,50,100,500},{0.01,0.05,0.1,0.5,1}))</f>
        <v>44.900000000000006</v>
      </c>
      <c r="M4030" s="1">
        <f t="shared" si="567"/>
        <v>44.650000000000006</v>
      </c>
      <c r="N4030" s="2">
        <f t="shared" si="568"/>
        <v>8.5679314565483815E-3</v>
      </c>
      <c r="O4030" s="2">
        <f t="shared" si="569"/>
        <v>1.8359853121175031E-2</v>
      </c>
      <c r="P4030" s="3">
        <f t="shared" si="562"/>
        <v>1.3046958637476282E-4</v>
      </c>
      <c r="Q4030" s="2">
        <f t="shared" si="570"/>
        <v>-0.12855442026529401</v>
      </c>
      <c r="U4030" s="2">
        <f t="shared" si="563"/>
        <v>1.3046958637476282E-4</v>
      </c>
      <c r="V4030" s="2">
        <f t="shared" si="566"/>
        <v>-0.13974427161664535</v>
      </c>
      <c r="Z4030" s="1">
        <f t="shared" si="564"/>
        <v>41</v>
      </c>
      <c r="AC4030" s="1" t="str">
        <f t="shared" si="565"/>
        <v>N</v>
      </c>
    </row>
    <row r="4031" spans="1:29" x14ac:dyDescent="0.25">
      <c r="A4031" s="1">
        <v>20190125</v>
      </c>
      <c r="B4031" s="1">
        <v>3060</v>
      </c>
      <c r="C4031" s="1" t="s">
        <v>64</v>
      </c>
      <c r="D4031" s="1">
        <v>5.3</v>
      </c>
      <c r="E4031" s="1">
        <v>16</v>
      </c>
      <c r="F4031" s="1">
        <v>15.8</v>
      </c>
      <c r="G4031" s="1">
        <v>16</v>
      </c>
      <c r="H4031" s="1">
        <v>15.45</v>
      </c>
      <c r="I4031" s="1">
        <v>15.8</v>
      </c>
      <c r="J4031" s="1">
        <f>CEILING(E4031*0.9,LOOKUP(E4031*0.9,{0,10,50,100,500},{0.01,0.05,0.1,0.5,1}))</f>
        <v>14.4</v>
      </c>
      <c r="K4031" s="1">
        <f>CEILING(E4031*0.915,LOOKUP(E4031*0.915,{0,10,50,100,500},{0.01,0.05,0.1,0.5,1}))</f>
        <v>14.65</v>
      </c>
      <c r="L4031" s="1">
        <f>FLOOR(E4031*1.1,LOOKUP(E4031*1.1,{0,10,50,100,500},{0.01,0.05,0.1,0.5,1}))</f>
        <v>17.600000000000001</v>
      </c>
      <c r="M4031" s="1">
        <f t="shared" si="567"/>
        <v>17.350000000000001</v>
      </c>
      <c r="N4031" s="2">
        <f t="shared" si="568"/>
        <v>-1.2499999999999956E-2</v>
      </c>
      <c r="O4031" s="2">
        <f t="shared" si="569"/>
        <v>0</v>
      </c>
      <c r="P4031" s="3">
        <f t="shared" si="562"/>
        <v>0</v>
      </c>
      <c r="Q4031" s="2">
        <f t="shared" si="570"/>
        <v>-0.12855442026529401</v>
      </c>
      <c r="U4031" s="2">
        <f t="shared" si="563"/>
        <v>0</v>
      </c>
      <c r="V4031" s="2">
        <f t="shared" si="566"/>
        <v>-0.13974427161664535</v>
      </c>
      <c r="Z4031" s="1">
        <f t="shared" si="564"/>
        <v>16.149999999999999</v>
      </c>
      <c r="AC4031" s="1" t="str">
        <f t="shared" si="565"/>
        <v>N</v>
      </c>
    </row>
    <row r="4032" spans="1:29" x14ac:dyDescent="0.25">
      <c r="A4032" s="1">
        <v>20190128</v>
      </c>
      <c r="B4032" s="1">
        <v>6251</v>
      </c>
      <c r="C4032" s="1" t="s">
        <v>186</v>
      </c>
      <c r="D4032" s="1">
        <v>8.6</v>
      </c>
      <c r="E4032" s="1">
        <v>8.4499999999999993</v>
      </c>
      <c r="F4032" s="1">
        <v>8.44</v>
      </c>
      <c r="G4032" s="1">
        <v>8.44</v>
      </c>
      <c r="H4032" s="1">
        <v>8.3000000000000007</v>
      </c>
      <c r="I4032" s="1">
        <v>8.3699999999999992</v>
      </c>
      <c r="J4032" s="1">
        <f>CEILING(E4032*0.9,LOOKUP(E4032*0.9,{0,10,50,100,500},{0.01,0.05,0.1,0.5,1}))</f>
        <v>7.61</v>
      </c>
      <c r="K4032" s="1">
        <f>CEILING(E4032*0.915,LOOKUP(E4032*0.915,{0,10,50,100,500},{0.01,0.05,0.1,0.5,1}))</f>
        <v>7.74</v>
      </c>
      <c r="L4032" s="1">
        <f>FLOOR(E4032*1.1,LOOKUP(E4032*1.1,{0,10,50,100,500},{0.01,0.05,0.1,0.5,1}))</f>
        <v>9.2900000000000009</v>
      </c>
      <c r="M4032" s="1">
        <f t="shared" si="567"/>
        <v>9.24</v>
      </c>
      <c r="N4032" s="2">
        <f t="shared" si="568"/>
        <v>-1.1834319526626968E-3</v>
      </c>
      <c r="O4032" s="2">
        <f t="shared" si="569"/>
        <v>-1.1834319526626968E-3</v>
      </c>
      <c r="P4032" s="3">
        <f t="shared" si="562"/>
        <v>0</v>
      </c>
      <c r="Q4032" s="2">
        <f t="shared" si="570"/>
        <v>-0.12855442026529401</v>
      </c>
      <c r="U4032" s="2">
        <f t="shared" si="563"/>
        <v>0</v>
      </c>
      <c r="V4032" s="2">
        <f t="shared" si="566"/>
        <v>-0.13974427161664535</v>
      </c>
      <c r="Z4032" s="1">
        <f t="shared" si="564"/>
        <v>8.4799999999999986</v>
      </c>
      <c r="AC4032" s="1" t="str">
        <f t="shared" si="565"/>
        <v>N</v>
      </c>
    </row>
    <row r="4033" spans="1:29" x14ac:dyDescent="0.25">
      <c r="A4033" s="1">
        <v>20190128</v>
      </c>
      <c r="B4033" s="1">
        <v>3016</v>
      </c>
      <c r="C4033" s="1" t="s">
        <v>53</v>
      </c>
      <c r="D4033" s="1">
        <v>6.92</v>
      </c>
      <c r="E4033" s="1">
        <v>46.6</v>
      </c>
      <c r="F4033" s="1">
        <v>46.6</v>
      </c>
      <c r="G4033" s="1">
        <v>46.6</v>
      </c>
      <c r="H4033" s="1">
        <v>45.4</v>
      </c>
      <c r="I4033" s="1">
        <v>46.1</v>
      </c>
      <c r="J4033" s="1">
        <f>CEILING(E4033*0.9,LOOKUP(E4033*0.9,{0,10,50,100,500},{0.01,0.05,0.1,0.5,1}))</f>
        <v>41.95</v>
      </c>
      <c r="K4033" s="1">
        <f>CEILING(E4033*0.915,LOOKUP(E4033*0.915,{0,10,50,100,500},{0.01,0.05,0.1,0.5,1}))</f>
        <v>42.650000000000006</v>
      </c>
      <c r="L4033" s="1">
        <f>FLOOR(E4033*1.1,LOOKUP(E4033*1.1,{0,10,50,100,500},{0.01,0.05,0.1,0.5,1}))</f>
        <v>51.2</v>
      </c>
      <c r="M4033" s="1">
        <f t="shared" si="567"/>
        <v>50.7</v>
      </c>
      <c r="N4033" s="2">
        <f t="shared" si="568"/>
        <v>0</v>
      </c>
      <c r="O4033" s="2">
        <f t="shared" si="569"/>
        <v>0</v>
      </c>
      <c r="P4033" s="3">
        <f t="shared" si="562"/>
        <v>0</v>
      </c>
      <c r="Q4033" s="2">
        <f t="shared" si="570"/>
        <v>-0.12855442026529401</v>
      </c>
      <c r="U4033" s="2">
        <f t="shared" si="563"/>
        <v>0</v>
      </c>
      <c r="V4033" s="2">
        <f t="shared" si="566"/>
        <v>-0.13974427161664535</v>
      </c>
      <c r="Z4033" s="1">
        <f t="shared" si="564"/>
        <v>46.75</v>
      </c>
      <c r="AC4033" s="1" t="str">
        <f t="shared" si="565"/>
        <v>N</v>
      </c>
    </row>
    <row r="4034" spans="1:29" x14ac:dyDescent="0.25">
      <c r="A4034" s="1">
        <v>20190128</v>
      </c>
      <c r="B4034" s="1">
        <v>3661</v>
      </c>
      <c r="C4034" s="1" t="s">
        <v>82</v>
      </c>
      <c r="D4034" s="1">
        <v>6.5</v>
      </c>
      <c r="E4034" s="1">
        <v>77.900000000000006</v>
      </c>
      <c r="F4034" s="1">
        <v>77.400000000000006</v>
      </c>
      <c r="G4034" s="1">
        <v>77.400000000000006</v>
      </c>
      <c r="H4034" s="1">
        <v>76</v>
      </c>
      <c r="I4034" s="1">
        <v>76.599999999999994</v>
      </c>
      <c r="J4034" s="1">
        <f>CEILING(E4034*0.9,LOOKUP(E4034*0.9,{0,10,50,100,500},{0.01,0.05,0.1,0.5,1}))</f>
        <v>70.2</v>
      </c>
      <c r="K4034" s="1">
        <f>CEILING(E4034*0.915,LOOKUP(E4034*0.915,{0,10,50,100,500},{0.01,0.05,0.1,0.5,1}))</f>
        <v>71.3</v>
      </c>
      <c r="L4034" s="1">
        <f>FLOOR(E4034*1.1,LOOKUP(E4034*1.1,{0,10,50,100,500},{0.01,0.05,0.1,0.5,1}))</f>
        <v>85.600000000000009</v>
      </c>
      <c r="M4034" s="1">
        <f t="shared" si="567"/>
        <v>85.100000000000009</v>
      </c>
      <c r="N4034" s="2">
        <f t="shared" si="568"/>
        <v>-6.4184852374839533E-3</v>
      </c>
      <c r="O4034" s="2">
        <f t="shared" si="569"/>
        <v>-6.4184852374839533E-3</v>
      </c>
      <c r="P4034" s="3">
        <f t="shared" si="562"/>
        <v>0</v>
      </c>
      <c r="Q4034" s="2">
        <f t="shared" si="570"/>
        <v>-0.12855442026529401</v>
      </c>
      <c r="U4034" s="2">
        <f t="shared" si="563"/>
        <v>0</v>
      </c>
      <c r="V4034" s="2">
        <f t="shared" si="566"/>
        <v>-0.13974427161664535</v>
      </c>
      <c r="Z4034" s="1">
        <f t="shared" si="564"/>
        <v>78.2</v>
      </c>
      <c r="AC4034" s="1" t="str">
        <f t="shared" si="565"/>
        <v>N</v>
      </c>
    </row>
    <row r="4035" spans="1:29" x14ac:dyDescent="0.25">
      <c r="A4035" s="1">
        <v>20190128</v>
      </c>
      <c r="B4035" s="1">
        <v>3169</v>
      </c>
      <c r="C4035" s="1" t="s">
        <v>247</v>
      </c>
      <c r="D4035" s="1">
        <v>4.76</v>
      </c>
      <c r="E4035" s="1">
        <v>30.7</v>
      </c>
      <c r="F4035" s="1">
        <v>30.3</v>
      </c>
      <c r="G4035" s="1">
        <v>30.7</v>
      </c>
      <c r="H4035" s="1">
        <v>30.3</v>
      </c>
      <c r="I4035" s="1">
        <v>30.65</v>
      </c>
      <c r="J4035" s="1">
        <f>CEILING(E4035*0.9,LOOKUP(E4035*0.9,{0,10,50,100,500},{0.01,0.05,0.1,0.5,1}))</f>
        <v>27.650000000000002</v>
      </c>
      <c r="K4035" s="1">
        <f>CEILING(E4035*0.915,LOOKUP(E4035*0.915,{0,10,50,100,500},{0.01,0.05,0.1,0.5,1}))</f>
        <v>28.1</v>
      </c>
      <c r="L4035" s="1">
        <f>FLOOR(E4035*1.1,LOOKUP(E4035*1.1,{0,10,50,100,500},{0.01,0.05,0.1,0.5,1}))</f>
        <v>33.75</v>
      </c>
      <c r="M4035" s="1">
        <f t="shared" si="567"/>
        <v>33.5</v>
      </c>
      <c r="N4035" s="2">
        <f t="shared" si="568"/>
        <v>-1.3029315960912006E-2</v>
      </c>
      <c r="O4035" s="2">
        <f t="shared" si="569"/>
        <v>0</v>
      </c>
      <c r="P4035" s="3">
        <f t="shared" ref="P4035:P4098" si="571">IF(F4035&lt;Z4035,IF(G4035&lt;Z4035,0,IF(G4035&gt;=M4035,(Z4035-M4035*$AA$2-Z4035*0.0015-Z4035*$AA$4)/M4035,IF(H4035&lt;=K4035,(Z4035-K4035*$AA$2-Z4035*0.0015-Z4035*$AA$4)/K4035,(Z4035-I4035*$AA$2-Z4035*0.0015-Z4035*$AA$4)/I4035))),IF(G4035&gt;=M4035,(F4035-M4035*$AA$2-F4035*0.0015-F4035*$AA$4)/M4035,IF(H4035&lt;=K4035,(F4035-K4035*$AA$2-F4035*0.0015-F4035*$AA$4)/K4035,(F4035-I4035*$AA$2-F4035*0.0015-F4035*$AA$4)/I4035)))</f>
        <v>0</v>
      </c>
      <c r="Q4035" s="2">
        <f t="shared" si="570"/>
        <v>-0.12855442026529401</v>
      </c>
      <c r="U4035" s="2">
        <f t="shared" ref="U4035:U4098" si="572">IF(G4035=Z4035,0,IF(F4035&lt;Z4035,IF(G4035&lt;Z4035,0,IF(G4035&gt;=M4035,(Z4035-M4035*$AA$2-Z4035*0.0015-Z4035*$AA$4)/M4035,IF(H4035&lt;=K4035,(Z4035-K4035*$AA$2-Z4035*0.0015-Z4035*$AA$4)/K4035,(Z4035-I4035*$AA$2-Z4035*0.0015-Z4035*$AA$4)/I4035))),IF(G4035&gt;=M4035,(F4035-M4035*$AA$2-F4035*0.0015-F4035*$AA$4)/M4035,IF(H4035&lt;=K4035,(F4035-K4035*$AA$2-F4035*0.0015-F4035*$AA$4)/K4035,(F4035-I4035*$AA$2-F4035*0.0015-F4035*$AA$4)/I4035))))</f>
        <v>0</v>
      </c>
      <c r="V4035" s="2">
        <f t="shared" si="566"/>
        <v>-0.13974427161664535</v>
      </c>
      <c r="Z4035" s="1">
        <f t="shared" ref="Z4035:Z4098" si="573">IF(E4035&lt;10,E4035+(0.01*$Y$2),IF(E4035&lt;50,E4035+(0.05*$Y$2),IF(E4035&lt;100,E4035+(0.1*$Y$2),IF(E4035&lt;500,E4035+(0.5*$Y$2),IF(E4035&lt;1000,E4035+(1*$Y$2),0)))))</f>
        <v>30.849999999999998</v>
      </c>
      <c r="AC4035" s="1" t="str">
        <f t="shared" ref="AC4035:AC4098" si="574">IF(Z4035=G4035,"Y","N")</f>
        <v>N</v>
      </c>
    </row>
    <row r="4036" spans="1:29" x14ac:dyDescent="0.25">
      <c r="A4036" s="1">
        <v>20190128</v>
      </c>
      <c r="B4036" s="1">
        <v>6278</v>
      </c>
      <c r="C4036" s="1" t="s">
        <v>238</v>
      </c>
      <c r="D4036" s="1">
        <v>4.68</v>
      </c>
      <c r="E4036" s="1">
        <v>43.7</v>
      </c>
      <c r="F4036" s="1">
        <v>43.95</v>
      </c>
      <c r="G4036" s="1">
        <v>44.35</v>
      </c>
      <c r="H4036" s="1">
        <v>42</v>
      </c>
      <c r="I4036" s="1">
        <v>43.05</v>
      </c>
      <c r="J4036" s="1">
        <f>CEILING(E4036*0.9,LOOKUP(E4036*0.9,{0,10,50,100,500},{0.01,0.05,0.1,0.5,1}))</f>
        <v>39.35</v>
      </c>
      <c r="K4036" s="1">
        <f>CEILING(E4036*0.915,LOOKUP(E4036*0.915,{0,10,50,100,500},{0.01,0.05,0.1,0.5,1}))</f>
        <v>40</v>
      </c>
      <c r="L4036" s="1">
        <f>FLOOR(E4036*1.1,LOOKUP(E4036*1.1,{0,10,50,100,500},{0.01,0.05,0.1,0.5,1}))</f>
        <v>48.050000000000004</v>
      </c>
      <c r="M4036" s="1">
        <f t="shared" si="567"/>
        <v>47.800000000000004</v>
      </c>
      <c r="N4036" s="2">
        <f t="shared" si="568"/>
        <v>5.7208237986270021E-3</v>
      </c>
      <c r="O4036" s="2">
        <f t="shared" si="569"/>
        <v>1.4874141876430172E-2</v>
      </c>
      <c r="P4036" s="3">
        <f t="shared" si="571"/>
        <v>1.856822299651582E-2</v>
      </c>
      <c r="Q4036" s="2">
        <f t="shared" si="570"/>
        <v>-0.10998619726877819</v>
      </c>
      <c r="U4036" s="2">
        <f t="shared" si="572"/>
        <v>1.856822299651582E-2</v>
      </c>
      <c r="V4036" s="2">
        <f t="shared" ref="V4036:V4099" si="575">IF(V4035+U4036&gt;0,0,U4036+V4035)</f>
        <v>-0.12117604862012953</v>
      </c>
      <c r="Z4036" s="1">
        <f t="shared" si="573"/>
        <v>43.85</v>
      </c>
      <c r="AC4036" s="1" t="str">
        <f t="shared" si="574"/>
        <v>N</v>
      </c>
    </row>
    <row r="4037" spans="1:29" x14ac:dyDescent="0.25">
      <c r="A4037" s="1">
        <v>20190128</v>
      </c>
      <c r="B4037" s="1">
        <v>2375</v>
      </c>
      <c r="C4037" s="1" t="s">
        <v>44</v>
      </c>
      <c r="D4037" s="1">
        <v>4.59</v>
      </c>
      <c r="E4037" s="1">
        <v>41.1</v>
      </c>
      <c r="F4037" s="1">
        <v>40.950000000000003</v>
      </c>
      <c r="G4037" s="1">
        <v>41.35</v>
      </c>
      <c r="H4037" s="1">
        <v>40.6</v>
      </c>
      <c r="I4037" s="1">
        <v>41.35</v>
      </c>
      <c r="J4037" s="1">
        <f>CEILING(E4037*0.9,LOOKUP(E4037*0.9,{0,10,50,100,500},{0.01,0.05,0.1,0.5,1}))</f>
        <v>37</v>
      </c>
      <c r="K4037" s="1">
        <f>CEILING(E4037*0.915,LOOKUP(E4037*0.915,{0,10,50,100,500},{0.01,0.05,0.1,0.5,1}))</f>
        <v>37.65</v>
      </c>
      <c r="L4037" s="1">
        <f>FLOOR(E4037*1.1,LOOKUP(E4037*1.1,{0,10,50,100,500},{0.01,0.05,0.1,0.5,1}))</f>
        <v>45.2</v>
      </c>
      <c r="M4037" s="1">
        <f t="shared" si="567"/>
        <v>44.95</v>
      </c>
      <c r="N4037" s="2">
        <f t="shared" si="568"/>
        <v>-3.6496350364963156E-3</v>
      </c>
      <c r="O4037" s="2">
        <f t="shared" si="569"/>
        <v>6.0827250608272501E-3</v>
      </c>
      <c r="P4037" s="3">
        <f t="shared" si="571"/>
        <v>-4.7117871825877638E-3</v>
      </c>
      <c r="Q4037" s="2">
        <f t="shared" si="570"/>
        <v>-0.11469798445136595</v>
      </c>
      <c r="U4037" s="2">
        <f t="shared" si="572"/>
        <v>-4.7117871825877638E-3</v>
      </c>
      <c r="V4037" s="2">
        <f t="shared" si="575"/>
        <v>-0.12588783580271729</v>
      </c>
      <c r="Z4037" s="1">
        <f t="shared" si="573"/>
        <v>41.25</v>
      </c>
      <c r="AC4037" s="1" t="str">
        <f t="shared" si="574"/>
        <v>N</v>
      </c>
    </row>
    <row r="4038" spans="1:29" x14ac:dyDescent="0.25">
      <c r="A4038" s="1">
        <v>20190128</v>
      </c>
      <c r="B4038" s="1">
        <v>2498</v>
      </c>
      <c r="C4038" s="1" t="s">
        <v>68</v>
      </c>
      <c r="D4038" s="1">
        <v>4.59</v>
      </c>
      <c r="E4038" s="1">
        <v>37.950000000000003</v>
      </c>
      <c r="F4038" s="1">
        <v>37.950000000000003</v>
      </c>
      <c r="G4038" s="1">
        <v>37.950000000000003</v>
      </c>
      <c r="H4038" s="1">
        <v>36.6</v>
      </c>
      <c r="I4038" s="1">
        <v>37</v>
      </c>
      <c r="J4038" s="1">
        <f>CEILING(E4038*0.9,LOOKUP(E4038*0.9,{0,10,50,100,500},{0.01,0.05,0.1,0.5,1}))</f>
        <v>34.200000000000003</v>
      </c>
      <c r="K4038" s="1">
        <f>CEILING(E4038*0.915,LOOKUP(E4038*0.915,{0,10,50,100,500},{0.01,0.05,0.1,0.5,1}))</f>
        <v>34.75</v>
      </c>
      <c r="L4038" s="1">
        <f>FLOOR(E4038*1.1,LOOKUP(E4038*1.1,{0,10,50,100,500},{0.01,0.05,0.1,0.5,1}))</f>
        <v>41.7</v>
      </c>
      <c r="M4038" s="1">
        <f t="shared" si="567"/>
        <v>41.45</v>
      </c>
      <c r="N4038" s="2">
        <f t="shared" si="568"/>
        <v>0</v>
      </c>
      <c r="O4038" s="2">
        <f t="shared" si="569"/>
        <v>0</v>
      </c>
      <c r="P4038" s="3">
        <f t="shared" si="571"/>
        <v>0</v>
      </c>
      <c r="Q4038" s="2">
        <f t="shared" si="570"/>
        <v>-0.11469798445136595</v>
      </c>
      <c r="U4038" s="2">
        <f t="shared" si="572"/>
        <v>0</v>
      </c>
      <c r="V4038" s="2">
        <f t="shared" si="575"/>
        <v>-0.12588783580271729</v>
      </c>
      <c r="Z4038" s="1">
        <f t="shared" si="573"/>
        <v>38.1</v>
      </c>
      <c r="AC4038" s="1" t="str">
        <f t="shared" si="574"/>
        <v>N</v>
      </c>
    </row>
    <row r="4039" spans="1:29" x14ac:dyDescent="0.25">
      <c r="A4039" s="1">
        <v>20190128</v>
      </c>
      <c r="B4039" s="1">
        <v>3580</v>
      </c>
      <c r="C4039" s="1" t="s">
        <v>467</v>
      </c>
      <c r="D4039" s="1">
        <v>4.25</v>
      </c>
      <c r="E4039" s="1">
        <v>30</v>
      </c>
      <c r="F4039" s="1">
        <v>29.6</v>
      </c>
      <c r="G4039" s="1">
        <v>30.15</v>
      </c>
      <c r="H4039" s="1">
        <v>29.55</v>
      </c>
      <c r="I4039" s="1">
        <v>29.8</v>
      </c>
      <c r="J4039" s="1">
        <f>CEILING(E4039*0.9,LOOKUP(E4039*0.9,{0,10,50,100,500},{0.01,0.05,0.1,0.5,1}))</f>
        <v>27</v>
      </c>
      <c r="K4039" s="1">
        <f>CEILING(E4039*0.915,LOOKUP(E4039*0.915,{0,10,50,100,500},{0.01,0.05,0.1,0.5,1}))</f>
        <v>27.450000000000003</v>
      </c>
      <c r="L4039" s="1">
        <f>FLOOR(E4039*1.1,LOOKUP(E4039*1.1,{0,10,50,100,500},{0.01,0.05,0.1,0.5,1}))</f>
        <v>33</v>
      </c>
      <c r="M4039" s="1">
        <f t="shared" si="567"/>
        <v>32.75</v>
      </c>
      <c r="N4039" s="2">
        <f t="shared" si="568"/>
        <v>-1.3333333333333286E-2</v>
      </c>
      <c r="O4039" s="2">
        <f t="shared" si="569"/>
        <v>4.9999999999999524E-3</v>
      </c>
      <c r="P4039" s="3">
        <f t="shared" si="571"/>
        <v>9.4246627516777846E-3</v>
      </c>
      <c r="Q4039" s="2">
        <f t="shared" si="570"/>
        <v>-0.10527332169968816</v>
      </c>
      <c r="U4039" s="2">
        <f t="shared" si="572"/>
        <v>0</v>
      </c>
      <c r="V4039" s="2">
        <f t="shared" si="575"/>
        <v>-0.12588783580271729</v>
      </c>
      <c r="Z4039" s="1">
        <f t="shared" si="573"/>
        <v>30.15</v>
      </c>
      <c r="AC4039" s="1" t="str">
        <f t="shared" si="574"/>
        <v>Y</v>
      </c>
    </row>
    <row r="4040" spans="1:29" x14ac:dyDescent="0.25">
      <c r="A4040" s="1">
        <v>20190129</v>
      </c>
      <c r="B4040" s="1">
        <v>3642</v>
      </c>
      <c r="C4040" s="1" t="s">
        <v>646</v>
      </c>
      <c r="D4040" s="1">
        <v>11.4</v>
      </c>
      <c r="E4040" s="1">
        <v>13.2</v>
      </c>
      <c r="F4040" s="1">
        <v>13.2</v>
      </c>
      <c r="G4040" s="1">
        <v>13.6</v>
      </c>
      <c r="H4040" s="1">
        <v>13.2</v>
      </c>
      <c r="I4040" s="1">
        <v>13.5</v>
      </c>
      <c r="J4040" s="1">
        <f>CEILING(E4040*0.9,LOOKUP(E4040*0.9,{0,10,50,100,500},{0.01,0.05,0.1,0.5,1}))</f>
        <v>11.9</v>
      </c>
      <c r="K4040" s="1">
        <f>CEILING(E4040*0.915,LOOKUP(E4040*0.915,{0,10,50,100,500},{0.01,0.05,0.1,0.5,1}))</f>
        <v>12.100000000000001</v>
      </c>
      <c r="L4040" s="1">
        <f>FLOOR(E4040*1.1,LOOKUP(E4040*1.1,{0,10,50,100,500},{0.01,0.05,0.1,0.5,1}))</f>
        <v>14.5</v>
      </c>
      <c r="M4040" s="1">
        <f t="shared" si="567"/>
        <v>14.25</v>
      </c>
      <c r="N4040" s="2">
        <f t="shared" si="568"/>
        <v>0</v>
      </c>
      <c r="O4040" s="2">
        <f t="shared" si="569"/>
        <v>3.0303030303030332E-2</v>
      </c>
      <c r="P4040" s="3">
        <f t="shared" si="571"/>
        <v>-1.3388011111111152E-2</v>
      </c>
      <c r="Q4040" s="2">
        <f t="shared" si="570"/>
        <v>-0.11866133281079931</v>
      </c>
      <c r="U4040" s="2">
        <f t="shared" si="572"/>
        <v>-1.3388011111111152E-2</v>
      </c>
      <c r="V4040" s="2">
        <f t="shared" si="575"/>
        <v>-0.13927584691382844</v>
      </c>
      <c r="Z4040" s="1">
        <f t="shared" si="573"/>
        <v>13.35</v>
      </c>
      <c r="AC4040" s="1" t="str">
        <f t="shared" si="574"/>
        <v>N</v>
      </c>
    </row>
    <row r="4041" spans="1:29" x14ac:dyDescent="0.25">
      <c r="A4041" s="1">
        <v>20190129</v>
      </c>
      <c r="B4041" s="1">
        <v>8011</v>
      </c>
      <c r="C4041" s="1" t="s">
        <v>500</v>
      </c>
      <c r="D4041" s="1">
        <v>9.44</v>
      </c>
      <c r="E4041" s="1">
        <v>19.25</v>
      </c>
      <c r="F4041" s="1">
        <v>18.95</v>
      </c>
      <c r="G4041" s="1">
        <v>19.2</v>
      </c>
      <c r="H4041" s="1">
        <v>18.899999999999999</v>
      </c>
      <c r="I4041" s="1">
        <v>18.95</v>
      </c>
      <c r="J4041" s="1">
        <f>CEILING(E4041*0.9,LOOKUP(E4041*0.9,{0,10,50,100,500},{0.01,0.05,0.1,0.5,1}))</f>
        <v>17.350000000000001</v>
      </c>
      <c r="K4041" s="1">
        <f>CEILING(E4041*0.915,LOOKUP(E4041*0.915,{0,10,50,100,500},{0.01,0.05,0.1,0.5,1}))</f>
        <v>17.650000000000002</v>
      </c>
      <c r="L4041" s="1">
        <f>FLOOR(E4041*1.1,LOOKUP(E4041*1.1,{0,10,50,100,500},{0.01,0.05,0.1,0.5,1}))</f>
        <v>21.150000000000002</v>
      </c>
      <c r="M4041" s="1">
        <f t="shared" si="567"/>
        <v>20.900000000000002</v>
      </c>
      <c r="N4041" s="2">
        <f t="shared" si="568"/>
        <v>-1.5584415584415621E-2</v>
      </c>
      <c r="O4041" s="2">
        <f t="shared" si="569"/>
        <v>-2.5974025974026343E-3</v>
      </c>
      <c r="P4041" s="3">
        <f t="shared" si="571"/>
        <v>0</v>
      </c>
      <c r="Q4041" s="2">
        <f t="shared" si="570"/>
        <v>-0.11866133281079931</v>
      </c>
      <c r="U4041" s="2">
        <f t="shared" si="572"/>
        <v>0</v>
      </c>
      <c r="V4041" s="2">
        <f t="shared" si="575"/>
        <v>-0.13927584691382844</v>
      </c>
      <c r="Z4041" s="1">
        <f t="shared" si="573"/>
        <v>19.399999999999999</v>
      </c>
      <c r="AC4041" s="1" t="str">
        <f t="shared" si="574"/>
        <v>N</v>
      </c>
    </row>
    <row r="4042" spans="1:29" x14ac:dyDescent="0.25">
      <c r="A4042" s="1">
        <v>20190129</v>
      </c>
      <c r="B4042" s="1">
        <v>6290</v>
      </c>
      <c r="C4042" s="1" t="s">
        <v>178</v>
      </c>
      <c r="D4042" s="1">
        <v>4.12</v>
      </c>
      <c r="E4042" s="1">
        <v>45.2</v>
      </c>
      <c r="F4042" s="1">
        <v>44.95</v>
      </c>
      <c r="G4042" s="1">
        <v>45.4</v>
      </c>
      <c r="H4042" s="1">
        <v>44.6</v>
      </c>
      <c r="I4042" s="1">
        <v>44.65</v>
      </c>
      <c r="J4042" s="1">
        <f>CEILING(E4042*0.9,LOOKUP(E4042*0.9,{0,10,50,100,500},{0.01,0.05,0.1,0.5,1}))</f>
        <v>40.700000000000003</v>
      </c>
      <c r="K4042" s="1">
        <f>CEILING(E4042*0.915,LOOKUP(E4042*0.915,{0,10,50,100,500},{0.01,0.05,0.1,0.5,1}))</f>
        <v>41.400000000000006</v>
      </c>
      <c r="L4042" s="1">
        <f>FLOOR(E4042*1.1,LOOKUP(E4042*1.1,{0,10,50,100,500},{0.01,0.05,0.1,0.5,1}))</f>
        <v>49.7</v>
      </c>
      <c r="M4042" s="1">
        <f t="shared" si="567"/>
        <v>49.45</v>
      </c>
      <c r="N4042" s="2">
        <f t="shared" si="568"/>
        <v>-5.5309734513274336E-3</v>
      </c>
      <c r="O4042" s="2">
        <f t="shared" si="569"/>
        <v>4.4247787610618523E-3</v>
      </c>
      <c r="P4042" s="3">
        <f t="shared" si="571"/>
        <v>1.3349720044792911E-2</v>
      </c>
      <c r="Q4042" s="2">
        <f t="shared" si="570"/>
        <v>-0.1053116127660064</v>
      </c>
      <c r="U4042" s="2">
        <f t="shared" si="572"/>
        <v>1.3349720044792911E-2</v>
      </c>
      <c r="V4042" s="2">
        <f t="shared" si="575"/>
        <v>-0.12592612686903554</v>
      </c>
      <c r="Z4042" s="1">
        <f t="shared" si="573"/>
        <v>45.35</v>
      </c>
      <c r="AC4042" s="1" t="str">
        <f t="shared" si="574"/>
        <v>N</v>
      </c>
    </row>
    <row r="4043" spans="1:29" x14ac:dyDescent="0.25">
      <c r="A4043" s="1">
        <v>20190129</v>
      </c>
      <c r="B4043" s="1">
        <v>1784</v>
      </c>
      <c r="C4043" s="1" t="s">
        <v>181</v>
      </c>
      <c r="D4043" s="1">
        <v>3.89</v>
      </c>
      <c r="E4043" s="1">
        <v>33</v>
      </c>
      <c r="F4043" s="1">
        <v>33.15</v>
      </c>
      <c r="G4043" s="1">
        <v>33.25</v>
      </c>
      <c r="H4043" s="1">
        <v>32.75</v>
      </c>
      <c r="I4043" s="1">
        <v>32.9</v>
      </c>
      <c r="J4043" s="1">
        <f>CEILING(E4043*0.9,LOOKUP(E4043*0.9,{0,10,50,100,500},{0.01,0.05,0.1,0.5,1}))</f>
        <v>29.700000000000003</v>
      </c>
      <c r="K4043" s="1">
        <f>CEILING(E4043*0.915,LOOKUP(E4043*0.915,{0,10,50,100,500},{0.01,0.05,0.1,0.5,1}))</f>
        <v>30.200000000000003</v>
      </c>
      <c r="L4043" s="1">
        <f>FLOOR(E4043*1.1,LOOKUP(E4043*1.1,{0,10,50,100,500},{0.01,0.05,0.1,0.5,1}))</f>
        <v>36.300000000000004</v>
      </c>
      <c r="M4043" s="1">
        <f t="shared" si="567"/>
        <v>36.050000000000004</v>
      </c>
      <c r="N4043" s="2">
        <f t="shared" si="568"/>
        <v>4.5454545454545027E-3</v>
      </c>
      <c r="O4043" s="2">
        <f t="shared" si="569"/>
        <v>7.575757575757576E-3</v>
      </c>
      <c r="P4043" s="3">
        <f t="shared" si="571"/>
        <v>5.2863541033435144E-3</v>
      </c>
      <c r="Q4043" s="2">
        <f t="shared" si="570"/>
        <v>-0.10002525866266287</v>
      </c>
      <c r="U4043" s="2">
        <f t="shared" si="572"/>
        <v>5.2863541033435144E-3</v>
      </c>
      <c r="V4043" s="2">
        <f t="shared" si="575"/>
        <v>-0.12063977276569202</v>
      </c>
      <c r="Z4043" s="1">
        <f t="shared" si="573"/>
        <v>33.15</v>
      </c>
      <c r="AC4043" s="1" t="str">
        <f t="shared" si="574"/>
        <v>N</v>
      </c>
    </row>
    <row r="4044" spans="1:29" x14ac:dyDescent="0.25">
      <c r="A4044" s="1">
        <v>20190129</v>
      </c>
      <c r="B4044" s="1">
        <v>3037</v>
      </c>
      <c r="C4044" s="1" t="s">
        <v>213</v>
      </c>
      <c r="D4044" s="1">
        <v>3.04</v>
      </c>
      <c r="E4044" s="1">
        <v>22.85</v>
      </c>
      <c r="F4044" s="1">
        <v>23.1</v>
      </c>
      <c r="G4044" s="1">
        <v>23.1</v>
      </c>
      <c r="H4044" s="1">
        <v>22.5</v>
      </c>
      <c r="I4044" s="1">
        <v>22.5</v>
      </c>
      <c r="J4044" s="1">
        <f>CEILING(E4044*0.9,LOOKUP(E4044*0.9,{0,10,50,100,500},{0.01,0.05,0.1,0.5,1}))</f>
        <v>20.6</v>
      </c>
      <c r="K4044" s="1">
        <f>CEILING(E4044*0.915,LOOKUP(E4044*0.915,{0,10,50,100,500},{0.01,0.05,0.1,0.5,1}))</f>
        <v>20.950000000000003</v>
      </c>
      <c r="L4044" s="1">
        <f>FLOOR(E4044*1.1,LOOKUP(E4044*1.1,{0,10,50,100,500},{0.01,0.05,0.1,0.5,1}))</f>
        <v>25.1</v>
      </c>
      <c r="M4044" s="1">
        <f t="shared" si="567"/>
        <v>24.85</v>
      </c>
      <c r="N4044" s="2">
        <f t="shared" si="568"/>
        <v>1.0940919037199124E-2</v>
      </c>
      <c r="O4044" s="2">
        <f t="shared" si="569"/>
        <v>1.0940919037199124E-2</v>
      </c>
      <c r="P4044" s="3">
        <f t="shared" si="571"/>
        <v>2.4318026666666718E-2</v>
      </c>
      <c r="Q4044" s="2">
        <f t="shared" si="570"/>
        <v>-7.570723199599616E-2</v>
      </c>
      <c r="U4044" s="2">
        <f t="shared" si="572"/>
        <v>2.4318026666666718E-2</v>
      </c>
      <c r="V4044" s="2">
        <f t="shared" si="575"/>
        <v>-9.6321746099025302E-2</v>
      </c>
      <c r="Z4044" s="1">
        <f t="shared" si="573"/>
        <v>23</v>
      </c>
      <c r="AC4044" s="1" t="str">
        <f t="shared" si="574"/>
        <v>N</v>
      </c>
    </row>
    <row r="4045" spans="1:29" x14ac:dyDescent="0.25">
      <c r="A4045" s="1">
        <v>20190129</v>
      </c>
      <c r="B4045" s="1">
        <v>5457</v>
      </c>
      <c r="C4045" s="1" t="s">
        <v>117</v>
      </c>
      <c r="D4045" s="1">
        <v>2.87</v>
      </c>
      <c r="E4045" s="1">
        <v>59.5</v>
      </c>
      <c r="F4045" s="1">
        <v>60</v>
      </c>
      <c r="G4045" s="1">
        <v>60.4</v>
      </c>
      <c r="H4045" s="1">
        <v>59.2</v>
      </c>
      <c r="I4045" s="1">
        <v>59.3</v>
      </c>
      <c r="J4045" s="1">
        <f>CEILING(E4045*0.9,LOOKUP(E4045*0.9,{0,10,50,100,500},{0.01,0.05,0.1,0.5,1}))</f>
        <v>53.6</v>
      </c>
      <c r="K4045" s="1">
        <f>CEILING(E4045*0.915,LOOKUP(E4045*0.915,{0,10,50,100,500},{0.01,0.05,0.1,0.5,1}))</f>
        <v>54.5</v>
      </c>
      <c r="L4045" s="1">
        <f>FLOOR(E4045*1.1,LOOKUP(E4045*1.1,{0,10,50,100,500},{0.01,0.05,0.1,0.5,1}))</f>
        <v>65.400000000000006</v>
      </c>
      <c r="M4045" s="1">
        <f t="shared" si="567"/>
        <v>64.900000000000006</v>
      </c>
      <c r="N4045" s="2">
        <f t="shared" si="568"/>
        <v>8.4033613445378148E-3</v>
      </c>
      <c r="O4045" s="2">
        <f t="shared" si="569"/>
        <v>1.5126050420168043E-2</v>
      </c>
      <c r="P4045" s="3">
        <f t="shared" si="571"/>
        <v>9.4839679595278628E-3</v>
      </c>
      <c r="Q4045" s="2">
        <f t="shared" si="570"/>
        <v>-6.6223264036468305E-2</v>
      </c>
      <c r="U4045" s="2">
        <f t="shared" si="572"/>
        <v>9.4839679595278628E-3</v>
      </c>
      <c r="V4045" s="2">
        <f t="shared" si="575"/>
        <v>-8.6837778139497446E-2</v>
      </c>
      <c r="Z4045" s="1">
        <f t="shared" si="573"/>
        <v>59.8</v>
      </c>
      <c r="AC4045" s="1" t="str">
        <f t="shared" si="574"/>
        <v>N</v>
      </c>
    </row>
    <row r="4046" spans="1:29" x14ac:dyDescent="0.25">
      <c r="A4046" s="1">
        <v>20190129</v>
      </c>
      <c r="B4046" s="1">
        <v>3163</v>
      </c>
      <c r="C4046" s="1" t="s">
        <v>66</v>
      </c>
      <c r="D4046" s="1">
        <v>2.65</v>
      </c>
      <c r="E4046" s="1">
        <v>45.2</v>
      </c>
      <c r="F4046" s="1">
        <v>45.5</v>
      </c>
      <c r="G4046" s="1">
        <v>46.7</v>
      </c>
      <c r="H4046" s="1">
        <v>45.35</v>
      </c>
      <c r="I4046" s="1">
        <v>45.35</v>
      </c>
      <c r="J4046" s="1">
        <f>CEILING(E4046*0.9,LOOKUP(E4046*0.9,{0,10,50,100,500},{0.01,0.05,0.1,0.5,1}))</f>
        <v>40.700000000000003</v>
      </c>
      <c r="K4046" s="1">
        <f>CEILING(E4046*0.915,LOOKUP(E4046*0.915,{0,10,50,100,500},{0.01,0.05,0.1,0.5,1}))</f>
        <v>41.400000000000006</v>
      </c>
      <c r="L4046" s="1">
        <f>FLOOR(E4046*1.1,LOOKUP(E4046*1.1,{0,10,50,100,500},{0.01,0.05,0.1,0.5,1}))</f>
        <v>49.7</v>
      </c>
      <c r="M4046" s="1">
        <f t="shared" si="567"/>
        <v>49.45</v>
      </c>
      <c r="N4046" s="2">
        <f t="shared" si="568"/>
        <v>6.6371681415928569E-3</v>
      </c>
      <c r="O4046" s="2">
        <f t="shared" si="569"/>
        <v>3.3185840707964598E-2</v>
      </c>
      <c r="P4046" s="3">
        <f t="shared" si="571"/>
        <v>1.0033263506063217E-3</v>
      </c>
      <c r="Q4046" s="2">
        <f t="shared" si="570"/>
        <v>-6.5219937685861984E-2</v>
      </c>
      <c r="U4046" s="2">
        <f t="shared" si="572"/>
        <v>1.0033263506063217E-3</v>
      </c>
      <c r="V4046" s="2">
        <f t="shared" si="575"/>
        <v>-8.5834451788891125E-2</v>
      </c>
      <c r="Z4046" s="1">
        <f t="shared" si="573"/>
        <v>45.35</v>
      </c>
      <c r="AC4046" s="1" t="str">
        <f t="shared" si="574"/>
        <v>N</v>
      </c>
    </row>
    <row r="4047" spans="1:29" x14ac:dyDescent="0.25">
      <c r="A4047" s="1">
        <v>20190129</v>
      </c>
      <c r="B4047" s="1">
        <v>6104</v>
      </c>
      <c r="C4047" s="1" t="s">
        <v>30</v>
      </c>
      <c r="D4047" s="1">
        <v>2.58</v>
      </c>
      <c r="E4047" s="1">
        <v>34.299999999999997</v>
      </c>
      <c r="F4047" s="1">
        <v>35</v>
      </c>
      <c r="G4047" s="1">
        <v>35.35</v>
      </c>
      <c r="H4047" s="1">
        <v>34.5</v>
      </c>
      <c r="I4047" s="1">
        <v>34.6</v>
      </c>
      <c r="J4047" s="1">
        <f>CEILING(E4047*0.9,LOOKUP(E4047*0.9,{0,10,50,100,500},{0.01,0.05,0.1,0.5,1}))</f>
        <v>30.900000000000002</v>
      </c>
      <c r="K4047" s="1">
        <f>CEILING(E4047*0.915,LOOKUP(E4047*0.915,{0,10,50,100,500},{0.01,0.05,0.1,0.5,1}))</f>
        <v>31.400000000000002</v>
      </c>
      <c r="L4047" s="1">
        <f>FLOOR(E4047*1.1,LOOKUP(E4047*1.1,{0,10,50,100,500},{0.01,0.05,0.1,0.5,1}))</f>
        <v>37.700000000000003</v>
      </c>
      <c r="M4047" s="1">
        <f t="shared" si="567"/>
        <v>37.450000000000003</v>
      </c>
      <c r="N4047" s="2">
        <f t="shared" si="568"/>
        <v>2.0408163265306208E-2</v>
      </c>
      <c r="O4047" s="2">
        <f t="shared" si="569"/>
        <v>3.0612244897959311E-2</v>
      </c>
      <c r="P4047" s="3">
        <f t="shared" si="571"/>
        <v>9.240739884392949E-3</v>
      </c>
      <c r="Q4047" s="2">
        <f t="shared" si="570"/>
        <v>-5.5979197801469038E-2</v>
      </c>
      <c r="U4047" s="2">
        <f t="shared" si="572"/>
        <v>9.240739884392949E-3</v>
      </c>
      <c r="V4047" s="2">
        <f t="shared" si="575"/>
        <v>-7.659371190449818E-2</v>
      </c>
      <c r="Z4047" s="1">
        <f t="shared" si="573"/>
        <v>34.449999999999996</v>
      </c>
      <c r="AC4047" s="1" t="str">
        <f t="shared" si="574"/>
        <v>N</v>
      </c>
    </row>
    <row r="4048" spans="1:29" x14ac:dyDescent="0.25">
      <c r="A4048" s="1">
        <v>20190130</v>
      </c>
      <c r="B4048" s="1">
        <v>3163</v>
      </c>
      <c r="C4048" s="1" t="s">
        <v>66</v>
      </c>
      <c r="D4048" s="1">
        <v>5.81</v>
      </c>
      <c r="E4048" s="1">
        <v>45.35</v>
      </c>
      <c r="F4048" s="1">
        <v>46.1</v>
      </c>
      <c r="G4048" s="1">
        <v>46.1</v>
      </c>
      <c r="H4048" s="1">
        <v>45</v>
      </c>
      <c r="I4048" s="1">
        <v>45.3</v>
      </c>
      <c r="J4048" s="1">
        <f>CEILING(E4048*0.9,LOOKUP(E4048*0.9,{0,10,50,100,500},{0.01,0.05,0.1,0.5,1}))</f>
        <v>40.85</v>
      </c>
      <c r="K4048" s="1">
        <f>CEILING(E4048*0.915,LOOKUP(E4048*0.915,{0,10,50,100,500},{0.01,0.05,0.1,0.5,1}))</f>
        <v>41.5</v>
      </c>
      <c r="L4048" s="1">
        <f>FLOOR(E4048*1.1,LOOKUP(E4048*1.1,{0,10,50,100,500},{0.01,0.05,0.1,0.5,1}))</f>
        <v>49.85</v>
      </c>
      <c r="M4048" s="1">
        <f t="shared" si="567"/>
        <v>49.6</v>
      </c>
      <c r="N4048" s="2">
        <f t="shared" si="568"/>
        <v>1.65380374862183E-2</v>
      </c>
      <c r="O4048" s="2">
        <f t="shared" si="569"/>
        <v>1.65380374862183E-2</v>
      </c>
      <c r="P4048" s="3">
        <f t="shared" si="571"/>
        <v>1.5328507726269418E-2</v>
      </c>
      <c r="Q4048" s="2">
        <f t="shared" si="570"/>
        <v>-4.0650690075199621E-2</v>
      </c>
      <c r="U4048" s="2">
        <f t="shared" si="572"/>
        <v>1.5328507726269418E-2</v>
      </c>
      <c r="V4048" s="2">
        <f t="shared" si="575"/>
        <v>-6.1265204178228762E-2</v>
      </c>
      <c r="Z4048" s="1">
        <f t="shared" si="573"/>
        <v>45.5</v>
      </c>
      <c r="AC4048" s="1" t="str">
        <f t="shared" si="574"/>
        <v>N</v>
      </c>
    </row>
    <row r="4049" spans="1:29" x14ac:dyDescent="0.25">
      <c r="A4049" s="1">
        <v>20190130</v>
      </c>
      <c r="B4049" s="1">
        <v>3338</v>
      </c>
      <c r="C4049" s="1" t="s">
        <v>50</v>
      </c>
      <c r="D4049" s="1">
        <v>5.28</v>
      </c>
      <c r="E4049" s="1">
        <v>33.299999999999997</v>
      </c>
      <c r="F4049" s="1">
        <v>33.75</v>
      </c>
      <c r="G4049" s="1">
        <v>35.35</v>
      </c>
      <c r="H4049" s="1">
        <v>33.5</v>
      </c>
      <c r="I4049" s="1">
        <v>35.1</v>
      </c>
      <c r="J4049" s="1">
        <f>CEILING(E4049*0.9,LOOKUP(E4049*0.9,{0,10,50,100,500},{0.01,0.05,0.1,0.5,1}))</f>
        <v>30</v>
      </c>
      <c r="K4049" s="1">
        <f>CEILING(E4049*0.915,LOOKUP(E4049*0.915,{0,10,50,100,500},{0.01,0.05,0.1,0.5,1}))</f>
        <v>30.5</v>
      </c>
      <c r="L4049" s="1">
        <f>FLOOR(E4049*1.1,LOOKUP(E4049*1.1,{0,10,50,100,500},{0.01,0.05,0.1,0.5,1}))</f>
        <v>36.6</v>
      </c>
      <c r="M4049" s="1">
        <f t="shared" si="567"/>
        <v>36.35</v>
      </c>
      <c r="N4049" s="2">
        <f t="shared" si="568"/>
        <v>1.3513513513513599E-2</v>
      </c>
      <c r="O4049" s="2">
        <f t="shared" si="569"/>
        <v>6.1561561561561694E-2</v>
      </c>
      <c r="P4049" s="3">
        <f t="shared" si="571"/>
        <v>-4.0686500000000132E-2</v>
      </c>
      <c r="Q4049" s="2">
        <f t="shared" si="570"/>
        <v>-8.1337190075199753E-2</v>
      </c>
      <c r="U4049" s="2">
        <f t="shared" si="572"/>
        <v>-4.0686500000000132E-2</v>
      </c>
      <c r="V4049" s="2">
        <f t="shared" si="575"/>
        <v>-0.10195170417822889</v>
      </c>
      <c r="Z4049" s="1">
        <f t="shared" si="573"/>
        <v>33.449999999999996</v>
      </c>
      <c r="AC4049" s="1" t="str">
        <f t="shared" si="574"/>
        <v>N</v>
      </c>
    </row>
    <row r="4050" spans="1:29" x14ac:dyDescent="0.25">
      <c r="A4050" s="1">
        <v>20190130</v>
      </c>
      <c r="B4050" s="1">
        <v>2375</v>
      </c>
      <c r="C4050" s="1" t="s">
        <v>44</v>
      </c>
      <c r="D4050" s="1">
        <v>4.75</v>
      </c>
      <c r="E4050" s="1">
        <v>41.8</v>
      </c>
      <c r="F4050" s="1">
        <v>42.65</v>
      </c>
      <c r="G4050" s="1">
        <v>43.5</v>
      </c>
      <c r="H4050" s="1">
        <v>42.2</v>
      </c>
      <c r="I4050" s="1">
        <v>43.1</v>
      </c>
      <c r="J4050" s="1">
        <f>CEILING(E4050*0.9,LOOKUP(E4050*0.9,{0,10,50,100,500},{0.01,0.05,0.1,0.5,1}))</f>
        <v>37.65</v>
      </c>
      <c r="K4050" s="1">
        <f>CEILING(E4050*0.915,LOOKUP(E4050*0.915,{0,10,50,100,500},{0.01,0.05,0.1,0.5,1}))</f>
        <v>38.25</v>
      </c>
      <c r="L4050" s="1">
        <f>FLOOR(E4050*1.1,LOOKUP(E4050*1.1,{0,10,50,100,500},{0.01,0.05,0.1,0.5,1}))</f>
        <v>45.95</v>
      </c>
      <c r="M4050" s="1">
        <f t="shared" si="567"/>
        <v>45.7</v>
      </c>
      <c r="N4050" s="2">
        <f t="shared" si="568"/>
        <v>2.0334928229665108E-2</v>
      </c>
      <c r="O4050" s="2">
        <f t="shared" si="569"/>
        <v>4.0669856459330217E-2</v>
      </c>
      <c r="P4050" s="3">
        <f t="shared" si="571"/>
        <v>-1.2719008120649761E-2</v>
      </c>
      <c r="Q4050" s="2">
        <f t="shared" si="570"/>
        <v>-9.4056198195849511E-2</v>
      </c>
      <c r="U4050" s="2">
        <f t="shared" si="572"/>
        <v>-1.2719008120649761E-2</v>
      </c>
      <c r="V4050" s="2">
        <f t="shared" si="575"/>
        <v>-0.11467071229887865</v>
      </c>
      <c r="Z4050" s="1">
        <f t="shared" si="573"/>
        <v>41.949999999999996</v>
      </c>
      <c r="AC4050" s="1" t="str">
        <f t="shared" si="574"/>
        <v>N</v>
      </c>
    </row>
    <row r="4051" spans="1:29" x14ac:dyDescent="0.25">
      <c r="A4051" s="1">
        <v>20190130</v>
      </c>
      <c r="B4051" s="1">
        <v>6141</v>
      </c>
      <c r="C4051" s="1" t="s">
        <v>519</v>
      </c>
      <c r="D4051" s="1">
        <v>3.56</v>
      </c>
      <c r="E4051" s="1">
        <v>17.05</v>
      </c>
      <c r="F4051" s="1">
        <v>17.5</v>
      </c>
      <c r="G4051" s="1">
        <v>17.5</v>
      </c>
      <c r="H4051" s="1">
        <v>16.5</v>
      </c>
      <c r="I4051" s="1">
        <v>16.7</v>
      </c>
      <c r="J4051" s="1">
        <f>CEILING(E4051*0.9,LOOKUP(E4051*0.9,{0,10,50,100,500},{0.01,0.05,0.1,0.5,1}))</f>
        <v>15.350000000000001</v>
      </c>
      <c r="K4051" s="1">
        <f>CEILING(E4051*0.915,LOOKUP(E4051*0.915,{0,10,50,100,500},{0.01,0.05,0.1,0.5,1}))</f>
        <v>15.65</v>
      </c>
      <c r="L4051" s="1">
        <f>FLOOR(E4051*1.1,LOOKUP(E4051*1.1,{0,10,50,100,500},{0.01,0.05,0.1,0.5,1}))</f>
        <v>18.75</v>
      </c>
      <c r="M4051" s="1">
        <f t="shared" si="567"/>
        <v>18.5</v>
      </c>
      <c r="N4051" s="2">
        <f t="shared" si="568"/>
        <v>2.63929618768328E-2</v>
      </c>
      <c r="O4051" s="2">
        <f t="shared" si="569"/>
        <v>2.63929618768328E-2</v>
      </c>
      <c r="P4051" s="3">
        <f t="shared" si="571"/>
        <v>4.5515221556886296E-2</v>
      </c>
      <c r="Q4051" s="2">
        <f t="shared" si="570"/>
        <v>-4.8540976638963215E-2</v>
      </c>
      <c r="U4051" s="2">
        <f t="shared" si="572"/>
        <v>4.5515221556886296E-2</v>
      </c>
      <c r="V4051" s="2">
        <f t="shared" si="575"/>
        <v>-6.9155490741992356E-2</v>
      </c>
      <c r="Z4051" s="1">
        <f t="shared" si="573"/>
        <v>17.2</v>
      </c>
      <c r="AC4051" s="1" t="str">
        <f t="shared" si="574"/>
        <v>N</v>
      </c>
    </row>
    <row r="4052" spans="1:29" x14ac:dyDescent="0.25">
      <c r="A4052" s="1">
        <v>20190130</v>
      </c>
      <c r="B4052" s="1">
        <v>3016</v>
      </c>
      <c r="C4052" s="1" t="s">
        <v>53</v>
      </c>
      <c r="D4052" s="1">
        <v>3.55</v>
      </c>
      <c r="E4052" s="1">
        <v>46.75</v>
      </c>
      <c r="F4052" s="1">
        <v>47.8</v>
      </c>
      <c r="G4052" s="1">
        <v>51.4</v>
      </c>
      <c r="H4052" s="1">
        <v>47.7</v>
      </c>
      <c r="I4052" s="1">
        <v>51.4</v>
      </c>
      <c r="J4052" s="1">
        <f>CEILING(E4052*0.9,LOOKUP(E4052*0.9,{0,10,50,100,500},{0.01,0.05,0.1,0.5,1}))</f>
        <v>42.1</v>
      </c>
      <c r="K4052" s="1">
        <f>CEILING(E4052*0.915,LOOKUP(E4052*0.915,{0,10,50,100,500},{0.01,0.05,0.1,0.5,1}))</f>
        <v>42.800000000000004</v>
      </c>
      <c r="L4052" s="1">
        <f>FLOOR(E4052*1.1,LOOKUP(E4052*1.1,{0,10,50,100,500},{0.01,0.05,0.1,0.5,1}))</f>
        <v>51.400000000000006</v>
      </c>
      <c r="M4052" s="1">
        <f t="shared" si="567"/>
        <v>50.900000000000006</v>
      </c>
      <c r="N4052" s="2">
        <f t="shared" si="568"/>
        <v>2.2459893048128281E-2</v>
      </c>
      <c r="O4052" s="2">
        <f t="shared" si="569"/>
        <v>9.9465240641711195E-2</v>
      </c>
      <c r="P4052" s="3">
        <f t="shared" si="571"/>
        <v>-6.3086076620825285E-2</v>
      </c>
      <c r="Q4052" s="2">
        <f t="shared" si="570"/>
        <v>-0.1116270532597885</v>
      </c>
      <c r="U4052" s="2">
        <f t="shared" si="572"/>
        <v>-6.3086076620825285E-2</v>
      </c>
      <c r="V4052" s="2">
        <f t="shared" si="575"/>
        <v>-0.13224156736281764</v>
      </c>
      <c r="Z4052" s="1">
        <f t="shared" si="573"/>
        <v>46.9</v>
      </c>
      <c r="AC4052" s="1" t="str">
        <f t="shared" si="574"/>
        <v>N</v>
      </c>
    </row>
    <row r="4053" spans="1:29" x14ac:dyDescent="0.25">
      <c r="A4053" s="1">
        <v>20190130</v>
      </c>
      <c r="B4053" s="1">
        <v>2383</v>
      </c>
      <c r="C4053" s="1" t="s">
        <v>375</v>
      </c>
      <c r="D4053" s="1">
        <v>2.71</v>
      </c>
      <c r="E4053" s="1">
        <v>80</v>
      </c>
      <c r="F4053" s="1">
        <v>81</v>
      </c>
      <c r="G4053" s="1">
        <v>81.099999999999994</v>
      </c>
      <c r="H4053" s="1">
        <v>79.400000000000006</v>
      </c>
      <c r="I4053" s="1">
        <v>80.400000000000006</v>
      </c>
      <c r="J4053" s="1">
        <f>CEILING(E4053*0.9,LOOKUP(E4053*0.9,{0,10,50,100,500},{0.01,0.05,0.1,0.5,1}))</f>
        <v>72</v>
      </c>
      <c r="K4053" s="1">
        <f>CEILING(E4053*0.915,LOOKUP(E4053*0.915,{0,10,50,100,500},{0.01,0.05,0.1,0.5,1}))</f>
        <v>73.2</v>
      </c>
      <c r="L4053" s="1">
        <f>FLOOR(E4053*1.1,LOOKUP(E4053*1.1,{0,10,50,100,500},{0.01,0.05,0.1,0.5,1}))</f>
        <v>88</v>
      </c>
      <c r="M4053" s="1">
        <f t="shared" si="567"/>
        <v>87.5</v>
      </c>
      <c r="N4053" s="2">
        <f t="shared" si="568"/>
        <v>1.2500000000000001E-2</v>
      </c>
      <c r="O4053" s="2">
        <f t="shared" si="569"/>
        <v>1.3749999999999929E-2</v>
      </c>
      <c r="P4053" s="3">
        <f t="shared" si="571"/>
        <v>5.1505149253730266E-3</v>
      </c>
      <c r="Q4053" s="2">
        <f t="shared" si="570"/>
        <v>-0.10647653833441548</v>
      </c>
      <c r="U4053" s="2">
        <f t="shared" si="572"/>
        <v>5.1505149253730266E-3</v>
      </c>
      <c r="V4053" s="2">
        <f t="shared" si="575"/>
        <v>-0.12709105243744462</v>
      </c>
      <c r="Z4053" s="1">
        <f t="shared" si="573"/>
        <v>80.3</v>
      </c>
      <c r="AC4053" s="1" t="str">
        <f t="shared" si="574"/>
        <v>N</v>
      </c>
    </row>
    <row r="4054" spans="1:29" x14ac:dyDescent="0.25">
      <c r="A4054" s="1">
        <v>20190130</v>
      </c>
      <c r="B4054" s="1">
        <v>3491</v>
      </c>
      <c r="C4054" s="1" t="s">
        <v>440</v>
      </c>
      <c r="D4054" s="1">
        <v>2.62</v>
      </c>
      <c r="E4054" s="1">
        <v>79.5</v>
      </c>
      <c r="F4054" s="1">
        <v>80.099999999999994</v>
      </c>
      <c r="G4054" s="1">
        <v>82.9</v>
      </c>
      <c r="H4054" s="1">
        <v>80.099999999999994</v>
      </c>
      <c r="I4054" s="1">
        <v>81.3</v>
      </c>
      <c r="J4054" s="1">
        <f>CEILING(E4054*0.9,LOOKUP(E4054*0.9,{0,10,50,100,500},{0.01,0.05,0.1,0.5,1}))</f>
        <v>71.600000000000009</v>
      </c>
      <c r="K4054" s="1">
        <f>CEILING(E4054*0.915,LOOKUP(E4054*0.915,{0,10,50,100,500},{0.01,0.05,0.1,0.5,1}))</f>
        <v>72.8</v>
      </c>
      <c r="L4054" s="1">
        <f>FLOOR(E4054*1.1,LOOKUP(E4054*1.1,{0,10,50,100,500},{0.01,0.05,0.1,0.5,1}))</f>
        <v>87.4</v>
      </c>
      <c r="M4054" s="1">
        <f t="shared" si="567"/>
        <v>86.9</v>
      </c>
      <c r="N4054" s="2">
        <f t="shared" si="568"/>
        <v>7.5471698113206828E-3</v>
      </c>
      <c r="O4054" s="2">
        <f t="shared" si="569"/>
        <v>4.2767295597484351E-2</v>
      </c>
      <c r="P4054" s="3">
        <f t="shared" si="571"/>
        <v>-1.7030118081180847E-2</v>
      </c>
      <c r="Q4054" s="2">
        <f t="shared" si="570"/>
        <v>-0.12350665641559633</v>
      </c>
      <c r="U4054" s="2">
        <f t="shared" si="572"/>
        <v>-1.7030118081180847E-2</v>
      </c>
      <c r="V4054" s="2">
        <f t="shared" si="575"/>
        <v>-0.14412117051862547</v>
      </c>
      <c r="Z4054" s="1">
        <f t="shared" si="573"/>
        <v>79.8</v>
      </c>
      <c r="AC4054" s="1" t="str">
        <f t="shared" si="574"/>
        <v>N</v>
      </c>
    </row>
    <row r="4055" spans="1:29" x14ac:dyDescent="0.25">
      <c r="A4055" s="1">
        <v>20190130</v>
      </c>
      <c r="B4055" s="1">
        <v>6266</v>
      </c>
      <c r="C4055" s="1" t="s">
        <v>670</v>
      </c>
      <c r="D4055" s="1">
        <v>2.4900000000000002</v>
      </c>
      <c r="E4055" s="1">
        <v>25.15</v>
      </c>
      <c r="F4055" s="1">
        <v>25.9</v>
      </c>
      <c r="G4055" s="1">
        <v>27.65</v>
      </c>
      <c r="H4055" s="1">
        <v>25.85</v>
      </c>
      <c r="I4055" s="1">
        <v>27.65</v>
      </c>
      <c r="J4055" s="1">
        <f>CEILING(E4055*0.9,LOOKUP(E4055*0.9,{0,10,50,100,500},{0.01,0.05,0.1,0.5,1}))</f>
        <v>22.650000000000002</v>
      </c>
      <c r="K4055" s="1">
        <f>CEILING(E4055*0.915,LOOKUP(E4055*0.915,{0,10,50,100,500},{0.01,0.05,0.1,0.5,1}))</f>
        <v>23.05</v>
      </c>
      <c r="L4055" s="1">
        <f>FLOOR(E4055*1.1,LOOKUP(E4055*1.1,{0,10,50,100,500},{0.01,0.05,0.1,0.5,1}))</f>
        <v>27.650000000000002</v>
      </c>
      <c r="M4055" s="1">
        <f t="shared" si="567"/>
        <v>27.400000000000002</v>
      </c>
      <c r="N4055" s="2">
        <f t="shared" si="568"/>
        <v>2.9821073558648114E-2</v>
      </c>
      <c r="O4055" s="2">
        <f t="shared" si="569"/>
        <v>9.9403578528827044E-2</v>
      </c>
      <c r="P4055" s="3">
        <f t="shared" si="571"/>
        <v>-5.6938565693430788E-2</v>
      </c>
      <c r="Q4055" s="2">
        <f t="shared" si="570"/>
        <v>-0.18044522210902711</v>
      </c>
      <c r="U4055" s="2">
        <f t="shared" si="572"/>
        <v>-5.6938565693430788E-2</v>
      </c>
      <c r="V4055" s="2">
        <f t="shared" si="575"/>
        <v>-0.20105973621205625</v>
      </c>
      <c r="Z4055" s="1">
        <f t="shared" si="573"/>
        <v>25.299999999999997</v>
      </c>
      <c r="AC4055" s="1" t="str">
        <f t="shared" si="574"/>
        <v>N</v>
      </c>
    </row>
    <row r="4056" spans="1:29" x14ac:dyDescent="0.25">
      <c r="A4056" s="1">
        <v>20190211</v>
      </c>
      <c r="B4056" s="1">
        <v>2481</v>
      </c>
      <c r="C4056" s="1" t="s">
        <v>114</v>
      </c>
      <c r="D4056" s="1">
        <v>10.18</v>
      </c>
      <c r="E4056" s="1">
        <v>31.15</v>
      </c>
      <c r="F4056" s="1">
        <v>31.1</v>
      </c>
      <c r="G4056" s="1">
        <v>31.3</v>
      </c>
      <c r="H4056" s="1">
        <v>30.6</v>
      </c>
      <c r="I4056" s="1">
        <v>31.3</v>
      </c>
      <c r="J4056" s="1">
        <f>CEILING(E4056*0.9,LOOKUP(E4056*0.9,{0,10,50,100,500},{0.01,0.05,0.1,0.5,1}))</f>
        <v>28.05</v>
      </c>
      <c r="K4056" s="1">
        <f>CEILING(E4056*0.915,LOOKUP(E4056*0.915,{0,10,50,100,500},{0.01,0.05,0.1,0.5,1}))</f>
        <v>28.55</v>
      </c>
      <c r="L4056" s="1">
        <f>FLOOR(E4056*1.1,LOOKUP(E4056*1.1,{0,10,50,100,500},{0.01,0.05,0.1,0.5,1}))</f>
        <v>34.25</v>
      </c>
      <c r="M4056" s="1">
        <f t="shared" si="567"/>
        <v>34</v>
      </c>
      <c r="N4056" s="2">
        <f t="shared" si="568"/>
        <v>-1.6051364365970197E-3</v>
      </c>
      <c r="O4056" s="2">
        <f t="shared" si="569"/>
        <v>4.8154093097914005E-3</v>
      </c>
      <c r="P4056" s="3">
        <f t="shared" si="571"/>
        <v>-2.2980000000001849E-3</v>
      </c>
      <c r="Q4056" s="2">
        <f t="shared" si="570"/>
        <v>-0.1827432221090273</v>
      </c>
      <c r="U4056" s="2">
        <f t="shared" si="572"/>
        <v>0</v>
      </c>
      <c r="V4056" s="2">
        <f t="shared" si="575"/>
        <v>-0.20105973621205625</v>
      </c>
      <c r="Z4056" s="1">
        <f t="shared" si="573"/>
        <v>31.299999999999997</v>
      </c>
      <c r="AC4056" s="1" t="str">
        <f t="shared" si="574"/>
        <v>Y</v>
      </c>
    </row>
    <row r="4057" spans="1:29" x14ac:dyDescent="0.25">
      <c r="A4057" s="1">
        <v>20190211</v>
      </c>
      <c r="B4057" s="1">
        <v>3338</v>
      </c>
      <c r="C4057" s="1" t="s">
        <v>50</v>
      </c>
      <c r="D4057" s="1">
        <v>7.35</v>
      </c>
      <c r="E4057" s="1">
        <v>35.1</v>
      </c>
      <c r="F4057" s="1">
        <v>35.5</v>
      </c>
      <c r="G4057" s="1">
        <v>35.9</v>
      </c>
      <c r="H4057" s="1">
        <v>34.700000000000003</v>
      </c>
      <c r="I4057" s="1">
        <v>34.799999999999997</v>
      </c>
      <c r="J4057" s="1">
        <f>CEILING(E4057*0.9,LOOKUP(E4057*0.9,{0,10,50,100,500},{0.01,0.05,0.1,0.5,1}))</f>
        <v>31.6</v>
      </c>
      <c r="K4057" s="1">
        <f>CEILING(E4057*0.915,LOOKUP(E4057*0.915,{0,10,50,100,500},{0.01,0.05,0.1,0.5,1}))</f>
        <v>32.15</v>
      </c>
      <c r="L4057" s="1">
        <f>FLOOR(E4057*1.1,LOOKUP(E4057*1.1,{0,10,50,100,500},{0.01,0.05,0.1,0.5,1}))</f>
        <v>38.6</v>
      </c>
      <c r="M4057" s="1">
        <f t="shared" si="567"/>
        <v>38.35</v>
      </c>
      <c r="N4057" s="2">
        <f t="shared" si="568"/>
        <v>1.1396011396011355E-2</v>
      </c>
      <c r="O4057" s="2">
        <f t="shared" si="569"/>
        <v>2.279202279202271E-2</v>
      </c>
      <c r="P4057" s="3">
        <f t="shared" si="571"/>
        <v>1.7778744252873523E-2</v>
      </c>
      <c r="Q4057" s="2">
        <f t="shared" si="570"/>
        <v>-0.16496447785615379</v>
      </c>
      <c r="U4057" s="2">
        <f t="shared" si="572"/>
        <v>1.7778744252873523E-2</v>
      </c>
      <c r="V4057" s="2">
        <f t="shared" si="575"/>
        <v>-0.18328099195918274</v>
      </c>
      <c r="Z4057" s="1">
        <f t="shared" si="573"/>
        <v>35.25</v>
      </c>
      <c r="AC4057" s="1" t="str">
        <f t="shared" si="574"/>
        <v>N</v>
      </c>
    </row>
    <row r="4058" spans="1:29" x14ac:dyDescent="0.25">
      <c r="A4058" s="1">
        <v>20190211</v>
      </c>
      <c r="B4058" s="1">
        <v>2415</v>
      </c>
      <c r="C4058" s="1" t="s">
        <v>481</v>
      </c>
      <c r="D4058" s="1">
        <v>5.6</v>
      </c>
      <c r="E4058" s="1">
        <v>24.5</v>
      </c>
      <c r="F4058" s="1">
        <v>24.65</v>
      </c>
      <c r="G4058" s="1">
        <v>25.15</v>
      </c>
      <c r="H4058" s="1">
        <v>24.5</v>
      </c>
      <c r="I4058" s="1">
        <v>25.05</v>
      </c>
      <c r="J4058" s="1">
        <f>CEILING(E4058*0.9,LOOKUP(E4058*0.9,{0,10,50,100,500},{0.01,0.05,0.1,0.5,1}))</f>
        <v>22.05</v>
      </c>
      <c r="K4058" s="1">
        <f>CEILING(E4058*0.915,LOOKUP(E4058*0.915,{0,10,50,100,500},{0.01,0.05,0.1,0.5,1}))</f>
        <v>22.450000000000003</v>
      </c>
      <c r="L4058" s="1">
        <f>FLOOR(E4058*1.1,LOOKUP(E4058*1.1,{0,10,50,100,500},{0.01,0.05,0.1,0.5,1}))</f>
        <v>26.950000000000003</v>
      </c>
      <c r="M4058" s="1">
        <f t="shared" si="567"/>
        <v>26.700000000000003</v>
      </c>
      <c r="N4058" s="2">
        <f t="shared" si="568"/>
        <v>6.1224489795917783E-3</v>
      </c>
      <c r="O4058" s="2">
        <f t="shared" si="569"/>
        <v>2.6530612244897903E-2</v>
      </c>
      <c r="P4058" s="3">
        <f t="shared" si="571"/>
        <v>-1.8235740518962137E-2</v>
      </c>
      <c r="Q4058" s="2">
        <f t="shared" si="570"/>
        <v>-0.18320021837511591</v>
      </c>
      <c r="U4058" s="2">
        <f t="shared" si="572"/>
        <v>-1.8235740518962137E-2</v>
      </c>
      <c r="V4058" s="2">
        <f t="shared" si="575"/>
        <v>-0.20151673247814489</v>
      </c>
      <c r="Z4058" s="1">
        <f t="shared" si="573"/>
        <v>24.65</v>
      </c>
      <c r="AC4058" s="1" t="str">
        <f t="shared" si="574"/>
        <v>N</v>
      </c>
    </row>
    <row r="4059" spans="1:29" x14ac:dyDescent="0.25">
      <c r="A4059" s="1">
        <v>20190211</v>
      </c>
      <c r="B4059" s="1">
        <v>1784</v>
      </c>
      <c r="C4059" s="1" t="s">
        <v>181</v>
      </c>
      <c r="D4059" s="1">
        <v>5.22</v>
      </c>
      <c r="E4059" s="1">
        <v>34.9</v>
      </c>
      <c r="F4059" s="1">
        <v>35.299999999999997</v>
      </c>
      <c r="G4059" s="1">
        <v>36</v>
      </c>
      <c r="H4059" s="1">
        <v>34.799999999999997</v>
      </c>
      <c r="I4059" s="1">
        <v>34.799999999999997</v>
      </c>
      <c r="J4059" s="1">
        <f>CEILING(E4059*0.9,LOOKUP(E4059*0.9,{0,10,50,100,500},{0.01,0.05,0.1,0.5,1}))</f>
        <v>31.450000000000003</v>
      </c>
      <c r="K4059" s="1">
        <f>CEILING(E4059*0.915,LOOKUP(E4059*0.915,{0,10,50,100,500},{0.01,0.05,0.1,0.5,1}))</f>
        <v>31.950000000000003</v>
      </c>
      <c r="L4059" s="1">
        <f>FLOOR(E4059*1.1,LOOKUP(E4059*1.1,{0,10,50,100,500},{0.01,0.05,0.1,0.5,1}))</f>
        <v>38.35</v>
      </c>
      <c r="M4059" s="1">
        <f t="shared" si="567"/>
        <v>38.1</v>
      </c>
      <c r="N4059" s="2">
        <f t="shared" si="568"/>
        <v>1.1461318051575891E-2</v>
      </c>
      <c r="O4059" s="2">
        <f t="shared" si="569"/>
        <v>3.1518624641833852E-2</v>
      </c>
      <c r="P4059" s="3">
        <f t="shared" si="571"/>
        <v>1.2042531609195281E-2</v>
      </c>
      <c r="Q4059" s="2">
        <f t="shared" si="570"/>
        <v>-0.17115768676592064</v>
      </c>
      <c r="U4059" s="2">
        <f t="shared" si="572"/>
        <v>1.2042531609195281E-2</v>
      </c>
      <c r="V4059" s="2">
        <f t="shared" si="575"/>
        <v>-0.18947420086894962</v>
      </c>
      <c r="Z4059" s="1">
        <f t="shared" si="573"/>
        <v>35.049999999999997</v>
      </c>
      <c r="AC4059" s="1" t="str">
        <f t="shared" si="574"/>
        <v>N</v>
      </c>
    </row>
    <row r="4060" spans="1:29" x14ac:dyDescent="0.25">
      <c r="A4060" s="1">
        <v>20190211</v>
      </c>
      <c r="B4060" s="1">
        <v>3016</v>
      </c>
      <c r="C4060" s="1" t="s">
        <v>53</v>
      </c>
      <c r="D4060" s="1">
        <v>4.72</v>
      </c>
      <c r="E4060" s="1">
        <v>51.4</v>
      </c>
      <c r="F4060" s="1">
        <v>52.2</v>
      </c>
      <c r="G4060" s="1">
        <v>56.5</v>
      </c>
      <c r="H4060" s="1">
        <v>51.7</v>
      </c>
      <c r="I4060" s="1">
        <v>56</v>
      </c>
      <c r="J4060" s="1">
        <f>CEILING(E4060*0.9,LOOKUP(E4060*0.9,{0,10,50,100,500},{0.01,0.05,0.1,0.5,1}))</f>
        <v>46.300000000000004</v>
      </c>
      <c r="K4060" s="1">
        <f>CEILING(E4060*0.915,LOOKUP(E4060*0.915,{0,10,50,100,500},{0.01,0.05,0.1,0.5,1}))</f>
        <v>47.050000000000004</v>
      </c>
      <c r="L4060" s="1">
        <f>FLOOR(E4060*1.1,LOOKUP(E4060*1.1,{0,10,50,100,500},{0.01,0.05,0.1,0.5,1}))</f>
        <v>56.5</v>
      </c>
      <c r="M4060" s="1">
        <f t="shared" si="567"/>
        <v>56</v>
      </c>
      <c r="N4060" s="2">
        <f t="shared" si="568"/>
        <v>1.5564202334630434E-2</v>
      </c>
      <c r="O4060" s="2">
        <f t="shared" si="569"/>
        <v>9.9221789883268519E-2</v>
      </c>
      <c r="P4060" s="3">
        <f t="shared" si="571"/>
        <v>-7.0026282142857166E-2</v>
      </c>
      <c r="Q4060" s="2">
        <f t="shared" si="570"/>
        <v>-0.2411839689087778</v>
      </c>
      <c r="U4060" s="2">
        <f t="shared" si="572"/>
        <v>-7.0026282142857166E-2</v>
      </c>
      <c r="V4060" s="2">
        <f t="shared" si="575"/>
        <v>-0.25950048301180678</v>
      </c>
      <c r="Z4060" s="1">
        <f t="shared" si="573"/>
        <v>51.699999999999996</v>
      </c>
      <c r="AC4060" s="1" t="str">
        <f t="shared" si="574"/>
        <v>N</v>
      </c>
    </row>
    <row r="4061" spans="1:29" x14ac:dyDescent="0.25">
      <c r="A4061" s="1">
        <v>20190211</v>
      </c>
      <c r="B4061" s="1">
        <v>3483</v>
      </c>
      <c r="C4061" s="1" t="s">
        <v>79</v>
      </c>
      <c r="D4061" s="1">
        <v>3.87</v>
      </c>
      <c r="E4061" s="1">
        <v>30.2</v>
      </c>
      <c r="F4061" s="1">
        <v>30.65</v>
      </c>
      <c r="G4061" s="1">
        <v>30.7</v>
      </c>
      <c r="H4061" s="1">
        <v>29.8</v>
      </c>
      <c r="I4061" s="1">
        <v>30</v>
      </c>
      <c r="J4061" s="1">
        <f>CEILING(E4061*0.9,LOOKUP(E4061*0.9,{0,10,50,100,500},{0.01,0.05,0.1,0.5,1}))</f>
        <v>27.200000000000003</v>
      </c>
      <c r="K4061" s="1">
        <f>CEILING(E4061*0.915,LOOKUP(E4061*0.915,{0,10,50,100,500},{0.01,0.05,0.1,0.5,1}))</f>
        <v>27.650000000000002</v>
      </c>
      <c r="L4061" s="1">
        <f>FLOOR(E4061*1.1,LOOKUP(E4061*1.1,{0,10,50,100,500},{0.01,0.05,0.1,0.5,1}))</f>
        <v>33.200000000000003</v>
      </c>
      <c r="M4061" s="1">
        <f t="shared" si="567"/>
        <v>32.950000000000003</v>
      </c>
      <c r="N4061" s="2">
        <f t="shared" si="568"/>
        <v>1.4900662251655606E-2</v>
      </c>
      <c r="O4061" s="2">
        <f t="shared" si="569"/>
        <v>1.6556291390728478E-2</v>
      </c>
      <c r="P4061" s="3">
        <f t="shared" si="571"/>
        <v>1.9327521666666566E-2</v>
      </c>
      <c r="Q4061" s="2">
        <f t="shared" si="570"/>
        <v>-0.22185644724211123</v>
      </c>
      <c r="U4061" s="2">
        <f t="shared" si="572"/>
        <v>1.9327521666666566E-2</v>
      </c>
      <c r="V4061" s="2">
        <f t="shared" si="575"/>
        <v>-0.24017296134514021</v>
      </c>
      <c r="Z4061" s="1">
        <f t="shared" si="573"/>
        <v>30.349999999999998</v>
      </c>
      <c r="AC4061" s="1" t="str">
        <f t="shared" si="574"/>
        <v>N</v>
      </c>
    </row>
    <row r="4062" spans="1:29" x14ac:dyDescent="0.25">
      <c r="A4062" s="1">
        <v>20190211</v>
      </c>
      <c r="B4062" s="1">
        <v>3707</v>
      </c>
      <c r="C4062" s="1" t="s">
        <v>81</v>
      </c>
      <c r="D4062" s="1">
        <v>3.67</v>
      </c>
      <c r="E4062" s="1">
        <v>21.4</v>
      </c>
      <c r="F4062" s="1">
        <v>21.65</v>
      </c>
      <c r="G4062" s="1">
        <v>22.4</v>
      </c>
      <c r="H4062" s="1">
        <v>21.55</v>
      </c>
      <c r="I4062" s="1">
        <v>21.9</v>
      </c>
      <c r="J4062" s="1">
        <f>CEILING(E4062*0.9,LOOKUP(E4062*0.9,{0,10,50,100,500},{0.01,0.05,0.1,0.5,1}))</f>
        <v>19.3</v>
      </c>
      <c r="K4062" s="1">
        <f>CEILING(E4062*0.915,LOOKUP(E4062*0.915,{0,10,50,100,500},{0.01,0.05,0.1,0.5,1}))</f>
        <v>19.600000000000001</v>
      </c>
      <c r="L4062" s="1">
        <f>FLOOR(E4062*1.1,LOOKUP(E4062*1.1,{0,10,50,100,500},{0.01,0.05,0.1,0.5,1}))</f>
        <v>23.5</v>
      </c>
      <c r="M4062" s="1">
        <f t="shared" si="567"/>
        <v>23.25</v>
      </c>
      <c r="N4062" s="2">
        <f t="shared" si="568"/>
        <v>1.1682242990654207E-2</v>
      </c>
      <c r="O4062" s="2">
        <f t="shared" si="569"/>
        <v>4.6728971962616828E-2</v>
      </c>
      <c r="P4062" s="3">
        <f t="shared" si="571"/>
        <v>-1.3691847031963571E-2</v>
      </c>
      <c r="Q4062" s="2">
        <f t="shared" si="570"/>
        <v>-0.23554829427407481</v>
      </c>
      <c r="U4062" s="2">
        <f t="shared" si="572"/>
        <v>-1.3691847031963571E-2</v>
      </c>
      <c r="V4062" s="2">
        <f t="shared" si="575"/>
        <v>-0.25386480837710379</v>
      </c>
      <c r="Z4062" s="1">
        <f t="shared" si="573"/>
        <v>21.549999999999997</v>
      </c>
      <c r="AC4062" s="1" t="str">
        <f t="shared" si="574"/>
        <v>N</v>
      </c>
    </row>
    <row r="4063" spans="1:29" x14ac:dyDescent="0.25">
      <c r="A4063" s="1">
        <v>20190211</v>
      </c>
      <c r="B4063" s="1">
        <v>3169</v>
      </c>
      <c r="C4063" s="1" t="s">
        <v>247</v>
      </c>
      <c r="D4063" s="1">
        <v>3.28</v>
      </c>
      <c r="E4063" s="1">
        <v>31.5</v>
      </c>
      <c r="F4063" s="1">
        <v>31.85</v>
      </c>
      <c r="G4063" s="1">
        <v>31.9</v>
      </c>
      <c r="H4063" s="1">
        <v>31.05</v>
      </c>
      <c r="I4063" s="1">
        <v>31.05</v>
      </c>
      <c r="J4063" s="1">
        <f>CEILING(E4063*0.9,LOOKUP(E4063*0.9,{0,10,50,100,500},{0.01,0.05,0.1,0.5,1}))</f>
        <v>28.35</v>
      </c>
      <c r="K4063" s="1">
        <f>CEILING(E4063*0.915,LOOKUP(E4063*0.915,{0,10,50,100,500},{0.01,0.05,0.1,0.5,1}))</f>
        <v>28.85</v>
      </c>
      <c r="L4063" s="1">
        <f>FLOOR(E4063*1.1,LOOKUP(E4063*1.1,{0,10,50,100,500},{0.01,0.05,0.1,0.5,1}))</f>
        <v>34.65</v>
      </c>
      <c r="M4063" s="1">
        <f t="shared" si="567"/>
        <v>34.4</v>
      </c>
      <c r="N4063" s="2">
        <f t="shared" si="568"/>
        <v>1.1111111111111157E-2</v>
      </c>
      <c r="O4063" s="2">
        <f t="shared" si="569"/>
        <v>1.2698412698412653E-2</v>
      </c>
      <c r="P4063" s="3">
        <f t="shared" si="571"/>
        <v>2.3417967793880799E-2</v>
      </c>
      <c r="Q4063" s="2">
        <f t="shared" si="570"/>
        <v>-0.212130326480194</v>
      </c>
      <c r="U4063" s="2">
        <f t="shared" si="572"/>
        <v>2.3417967793880799E-2</v>
      </c>
      <c r="V4063" s="2">
        <f t="shared" si="575"/>
        <v>-0.23044684058322298</v>
      </c>
      <c r="Z4063" s="1">
        <f t="shared" si="573"/>
        <v>31.65</v>
      </c>
      <c r="AC4063" s="1" t="str">
        <f t="shared" si="574"/>
        <v>N</v>
      </c>
    </row>
    <row r="4064" spans="1:29" x14ac:dyDescent="0.25">
      <c r="A4064" s="1">
        <v>20190212</v>
      </c>
      <c r="B4064" s="1">
        <v>6173</v>
      </c>
      <c r="C4064" s="1" t="s">
        <v>71</v>
      </c>
      <c r="D4064" s="1">
        <v>11.53</v>
      </c>
      <c r="E4064" s="1">
        <v>69</v>
      </c>
      <c r="F4064" s="1">
        <v>72</v>
      </c>
      <c r="G4064" s="1">
        <v>75.900000000000006</v>
      </c>
      <c r="H4064" s="1">
        <v>71.8</v>
      </c>
      <c r="I4064" s="1">
        <v>75.900000000000006</v>
      </c>
      <c r="J4064" s="1">
        <f>CEILING(E4064*0.9,LOOKUP(E4064*0.9,{0,10,50,100,500},{0.01,0.05,0.1,0.5,1}))</f>
        <v>62.1</v>
      </c>
      <c r="K4064" s="1">
        <f>CEILING(E4064*0.915,LOOKUP(E4064*0.915,{0,10,50,100,500},{0.01,0.05,0.1,0.5,1}))</f>
        <v>63.2</v>
      </c>
      <c r="L4064" s="1">
        <f>FLOOR(E4064*1.1,LOOKUP(E4064*1.1,{0,10,50,100,500},{0.01,0.05,0.1,0.5,1}))</f>
        <v>75.900000000000006</v>
      </c>
      <c r="M4064" s="1">
        <f t="shared" si="567"/>
        <v>75.400000000000006</v>
      </c>
      <c r="N4064" s="2">
        <f t="shared" si="568"/>
        <v>4.3478260869565216E-2</v>
      </c>
      <c r="O4064" s="2">
        <f t="shared" si="569"/>
        <v>0.10000000000000009</v>
      </c>
      <c r="P4064" s="3">
        <f t="shared" si="571"/>
        <v>-4.7305206896551918E-2</v>
      </c>
      <c r="Q4064" s="2">
        <f t="shared" si="570"/>
        <v>-0.25943553337674591</v>
      </c>
      <c r="U4064" s="2">
        <f t="shared" si="572"/>
        <v>-4.7305206896551918E-2</v>
      </c>
      <c r="V4064" s="2">
        <f t="shared" si="575"/>
        <v>-0.27775204747977489</v>
      </c>
      <c r="Z4064" s="1">
        <f t="shared" si="573"/>
        <v>69.3</v>
      </c>
      <c r="AC4064" s="1" t="str">
        <f t="shared" si="574"/>
        <v>N</v>
      </c>
    </row>
    <row r="4065" spans="1:29" x14ac:dyDescent="0.25">
      <c r="A4065" s="1">
        <v>20190212</v>
      </c>
      <c r="B4065" s="1">
        <v>1526</v>
      </c>
      <c r="C4065" s="1" t="s">
        <v>120</v>
      </c>
      <c r="D4065" s="1">
        <v>9.26</v>
      </c>
      <c r="E4065" s="1">
        <v>34.9</v>
      </c>
      <c r="F4065" s="1">
        <v>35.049999999999997</v>
      </c>
      <c r="G4065" s="1">
        <v>35.4</v>
      </c>
      <c r="H4065" s="1">
        <v>34.1</v>
      </c>
      <c r="I4065" s="1">
        <v>34.9</v>
      </c>
      <c r="J4065" s="1">
        <f>CEILING(E4065*0.9,LOOKUP(E4065*0.9,{0,10,50,100,500},{0.01,0.05,0.1,0.5,1}))</f>
        <v>31.450000000000003</v>
      </c>
      <c r="K4065" s="1">
        <f>CEILING(E4065*0.915,LOOKUP(E4065*0.915,{0,10,50,100,500},{0.01,0.05,0.1,0.5,1}))</f>
        <v>31.950000000000003</v>
      </c>
      <c r="L4065" s="1">
        <f>FLOOR(E4065*1.1,LOOKUP(E4065*1.1,{0,10,50,100,500},{0.01,0.05,0.1,0.5,1}))</f>
        <v>38.35</v>
      </c>
      <c r="M4065" s="1">
        <f t="shared" si="567"/>
        <v>38.1</v>
      </c>
      <c r="N4065" s="2">
        <f t="shared" si="568"/>
        <v>4.2979942693409335E-3</v>
      </c>
      <c r="O4065" s="2">
        <f t="shared" si="569"/>
        <v>1.4326647564469915E-2</v>
      </c>
      <c r="P4065" s="3">
        <f t="shared" si="571"/>
        <v>1.9918323782234099E-3</v>
      </c>
      <c r="Q4065" s="2">
        <f t="shared" si="570"/>
        <v>-0.25744370099852248</v>
      </c>
      <c r="U4065" s="2">
        <f t="shared" si="572"/>
        <v>1.9918323782234099E-3</v>
      </c>
      <c r="V4065" s="2">
        <f t="shared" si="575"/>
        <v>-0.27576021510155146</v>
      </c>
      <c r="Z4065" s="1">
        <f t="shared" si="573"/>
        <v>35.049999999999997</v>
      </c>
      <c r="AC4065" s="1" t="str">
        <f t="shared" si="574"/>
        <v>N</v>
      </c>
    </row>
    <row r="4066" spans="1:29" x14ac:dyDescent="0.25">
      <c r="A4066" s="1">
        <v>20190212</v>
      </c>
      <c r="B4066" s="1">
        <v>8086</v>
      </c>
      <c r="C4066" s="1" t="s">
        <v>32</v>
      </c>
      <c r="D4066" s="1">
        <v>6.43</v>
      </c>
      <c r="E4066" s="1">
        <v>46.2</v>
      </c>
      <c r="F4066" s="1">
        <v>46.6</v>
      </c>
      <c r="G4066" s="1">
        <v>46.9</v>
      </c>
      <c r="H4066" s="1">
        <v>45.6</v>
      </c>
      <c r="I4066" s="1">
        <v>46.1</v>
      </c>
      <c r="J4066" s="1">
        <f>CEILING(E4066*0.9,LOOKUP(E4066*0.9,{0,10,50,100,500},{0.01,0.05,0.1,0.5,1}))</f>
        <v>41.6</v>
      </c>
      <c r="K4066" s="1">
        <f>CEILING(E4066*0.915,LOOKUP(E4066*0.915,{0,10,50,100,500},{0.01,0.05,0.1,0.5,1}))</f>
        <v>42.300000000000004</v>
      </c>
      <c r="L4066" s="1">
        <f>FLOOR(E4066*1.1,LOOKUP(E4066*1.1,{0,10,50,100,500},{0.01,0.05,0.1,0.5,1}))</f>
        <v>50.800000000000004</v>
      </c>
      <c r="M4066" s="1">
        <f t="shared" si="567"/>
        <v>50.300000000000004</v>
      </c>
      <c r="N4066" s="2">
        <f t="shared" si="568"/>
        <v>8.6580086580086268E-3</v>
      </c>
      <c r="O4066" s="2">
        <f t="shared" si="569"/>
        <v>1.5151515151515058E-2</v>
      </c>
      <c r="P4066" s="3">
        <f t="shared" si="571"/>
        <v>8.5273904555314643E-3</v>
      </c>
      <c r="Q4066" s="2">
        <f t="shared" si="570"/>
        <v>-0.24891631054299101</v>
      </c>
      <c r="U4066" s="2">
        <f t="shared" si="572"/>
        <v>8.5273904555314643E-3</v>
      </c>
      <c r="V4066" s="2">
        <f t="shared" si="575"/>
        <v>-0.26723282464602</v>
      </c>
      <c r="Z4066" s="1">
        <f t="shared" si="573"/>
        <v>46.35</v>
      </c>
      <c r="AC4066" s="1" t="str">
        <f t="shared" si="574"/>
        <v>N</v>
      </c>
    </row>
    <row r="4067" spans="1:29" x14ac:dyDescent="0.25">
      <c r="A4067" s="1">
        <v>20190212</v>
      </c>
      <c r="B4067" s="1">
        <v>6182</v>
      </c>
      <c r="C4067" s="1" t="s">
        <v>144</v>
      </c>
      <c r="D4067" s="1">
        <v>6.12</v>
      </c>
      <c r="E4067" s="1">
        <v>35.25</v>
      </c>
      <c r="F4067" s="1">
        <v>35.549999999999997</v>
      </c>
      <c r="G4067" s="1">
        <v>38.75</v>
      </c>
      <c r="H4067" s="1">
        <v>35.5</v>
      </c>
      <c r="I4067" s="1">
        <v>38.75</v>
      </c>
      <c r="J4067" s="1">
        <f>CEILING(E4067*0.9,LOOKUP(E4067*0.9,{0,10,50,100,500},{0.01,0.05,0.1,0.5,1}))</f>
        <v>31.75</v>
      </c>
      <c r="K4067" s="1">
        <f>CEILING(E4067*0.915,LOOKUP(E4067*0.915,{0,10,50,100,500},{0.01,0.05,0.1,0.5,1}))</f>
        <v>32.300000000000004</v>
      </c>
      <c r="L4067" s="1">
        <f>FLOOR(E4067*1.1,LOOKUP(E4067*1.1,{0,10,50,100,500},{0.01,0.05,0.1,0.5,1}))</f>
        <v>38.75</v>
      </c>
      <c r="M4067" s="1">
        <f t="shared" si="567"/>
        <v>38.5</v>
      </c>
      <c r="N4067" s="2">
        <f t="shared" si="568"/>
        <v>8.510638297872259E-3</v>
      </c>
      <c r="O4067" s="2">
        <f t="shared" si="569"/>
        <v>9.9290780141843976E-2</v>
      </c>
      <c r="P4067" s="3">
        <f t="shared" si="571"/>
        <v>-7.8775868831169021E-2</v>
      </c>
      <c r="Q4067" s="2">
        <f t="shared" si="570"/>
        <v>-0.32769217937416006</v>
      </c>
      <c r="U4067" s="2">
        <f t="shared" si="572"/>
        <v>-7.8775868831169021E-2</v>
      </c>
      <c r="V4067" s="2">
        <f t="shared" si="575"/>
        <v>-0.34600869347718899</v>
      </c>
      <c r="Z4067" s="1">
        <f t="shared" si="573"/>
        <v>35.4</v>
      </c>
      <c r="AC4067" s="1" t="str">
        <f t="shared" si="574"/>
        <v>N</v>
      </c>
    </row>
    <row r="4068" spans="1:29" x14ac:dyDescent="0.25">
      <c r="A4068" s="1">
        <v>20190212</v>
      </c>
      <c r="B4068" s="1">
        <v>2481</v>
      </c>
      <c r="C4068" s="1" t="s">
        <v>114</v>
      </c>
      <c r="D4068" s="1">
        <v>5.75</v>
      </c>
      <c r="E4068" s="1">
        <v>31.3</v>
      </c>
      <c r="F4068" s="1">
        <v>31.7</v>
      </c>
      <c r="G4068" s="1">
        <v>32.25</v>
      </c>
      <c r="H4068" s="1">
        <v>31.3</v>
      </c>
      <c r="I4068" s="1">
        <v>31.35</v>
      </c>
      <c r="J4068" s="1">
        <f>CEILING(E4068*0.9,LOOKUP(E4068*0.9,{0,10,50,100,500},{0.01,0.05,0.1,0.5,1}))</f>
        <v>28.200000000000003</v>
      </c>
      <c r="K4068" s="1">
        <f>CEILING(E4068*0.915,LOOKUP(E4068*0.915,{0,10,50,100,500},{0.01,0.05,0.1,0.5,1}))</f>
        <v>28.650000000000002</v>
      </c>
      <c r="L4068" s="1">
        <f>FLOOR(E4068*1.1,LOOKUP(E4068*1.1,{0,10,50,100,500},{0.01,0.05,0.1,0.5,1}))</f>
        <v>34.4</v>
      </c>
      <c r="M4068" s="1">
        <f t="shared" si="567"/>
        <v>34.15</v>
      </c>
      <c r="N4068" s="2">
        <f t="shared" si="568"/>
        <v>1.2779552715654906E-2</v>
      </c>
      <c r="O4068" s="2">
        <f t="shared" si="569"/>
        <v>3.0351437699680489E-2</v>
      </c>
      <c r="P4068" s="3">
        <f t="shared" si="571"/>
        <v>8.8450733652311632E-3</v>
      </c>
      <c r="Q4068" s="2">
        <f t="shared" si="570"/>
        <v>-0.3188471060089289</v>
      </c>
      <c r="U4068" s="2">
        <f t="shared" si="572"/>
        <v>8.8450733652311632E-3</v>
      </c>
      <c r="V4068" s="2">
        <f t="shared" si="575"/>
        <v>-0.33716362011195783</v>
      </c>
      <c r="Z4068" s="1">
        <f t="shared" si="573"/>
        <v>31.45</v>
      </c>
      <c r="AC4068" s="1" t="str">
        <f t="shared" si="574"/>
        <v>N</v>
      </c>
    </row>
    <row r="4069" spans="1:29" x14ac:dyDescent="0.25">
      <c r="A4069" s="1">
        <v>20190212</v>
      </c>
      <c r="B4069" s="1">
        <v>6153</v>
      </c>
      <c r="C4069" s="1" t="s">
        <v>195</v>
      </c>
      <c r="D4069" s="1">
        <v>5.27</v>
      </c>
      <c r="E4069" s="1">
        <v>25.85</v>
      </c>
      <c r="F4069" s="1">
        <v>25.85</v>
      </c>
      <c r="G4069" s="1">
        <v>25.9</v>
      </c>
      <c r="H4069" s="1">
        <v>25.35</v>
      </c>
      <c r="I4069" s="1">
        <v>25.6</v>
      </c>
      <c r="J4069" s="1">
        <f>CEILING(E4069*0.9,LOOKUP(E4069*0.9,{0,10,50,100,500},{0.01,0.05,0.1,0.5,1}))</f>
        <v>23.3</v>
      </c>
      <c r="K4069" s="1">
        <f>CEILING(E4069*0.915,LOOKUP(E4069*0.915,{0,10,50,100,500},{0.01,0.05,0.1,0.5,1}))</f>
        <v>23.700000000000003</v>
      </c>
      <c r="L4069" s="1">
        <f>FLOOR(E4069*1.1,LOOKUP(E4069*1.1,{0,10,50,100,500},{0.01,0.05,0.1,0.5,1}))</f>
        <v>28.400000000000002</v>
      </c>
      <c r="M4069" s="1">
        <f t="shared" si="567"/>
        <v>28.150000000000002</v>
      </c>
      <c r="N4069" s="2">
        <f t="shared" si="568"/>
        <v>0</v>
      </c>
      <c r="O4069" s="2">
        <f t="shared" si="569"/>
        <v>1.9342359767890581E-3</v>
      </c>
      <c r="P4069" s="3">
        <f t="shared" si="571"/>
        <v>0</v>
      </c>
      <c r="Q4069" s="2">
        <f t="shared" si="570"/>
        <v>-0.3188471060089289</v>
      </c>
      <c r="U4069" s="2">
        <f t="shared" si="572"/>
        <v>0</v>
      </c>
      <c r="V4069" s="2">
        <f t="shared" si="575"/>
        <v>-0.33716362011195783</v>
      </c>
      <c r="Z4069" s="1">
        <f t="shared" si="573"/>
        <v>26</v>
      </c>
      <c r="AC4069" s="1" t="str">
        <f t="shared" si="574"/>
        <v>N</v>
      </c>
    </row>
    <row r="4070" spans="1:29" x14ac:dyDescent="0.25">
      <c r="A4070" s="1">
        <v>20190212</v>
      </c>
      <c r="B4070" s="1">
        <v>8043</v>
      </c>
      <c r="C4070" s="1" t="s">
        <v>421</v>
      </c>
      <c r="D4070" s="1">
        <v>5.24</v>
      </c>
      <c r="E4070" s="1">
        <v>41.25</v>
      </c>
      <c r="F4070" s="1">
        <v>41.65</v>
      </c>
      <c r="G4070" s="1">
        <v>44.3</v>
      </c>
      <c r="H4070" s="1">
        <v>41.6</v>
      </c>
      <c r="I4070" s="1">
        <v>43.7</v>
      </c>
      <c r="J4070" s="1">
        <f>CEILING(E4070*0.9,LOOKUP(E4070*0.9,{0,10,50,100,500},{0.01,0.05,0.1,0.5,1}))</f>
        <v>37.15</v>
      </c>
      <c r="K4070" s="1">
        <f>CEILING(E4070*0.915,LOOKUP(E4070*0.915,{0,10,50,100,500},{0.01,0.05,0.1,0.5,1}))</f>
        <v>37.75</v>
      </c>
      <c r="L4070" s="1">
        <f>FLOOR(E4070*1.1,LOOKUP(E4070*1.1,{0,10,50,100,500},{0.01,0.05,0.1,0.5,1}))</f>
        <v>45.35</v>
      </c>
      <c r="M4070" s="1">
        <f t="shared" si="567"/>
        <v>45.1</v>
      </c>
      <c r="N4070" s="2">
        <f t="shared" si="568"/>
        <v>9.6969696969696623E-3</v>
      </c>
      <c r="O4070" s="2">
        <f t="shared" si="569"/>
        <v>7.3939393939393874E-2</v>
      </c>
      <c r="P4070" s="3">
        <f t="shared" si="571"/>
        <v>-4.9119671624714048E-2</v>
      </c>
      <c r="Q4070" s="2">
        <f t="shared" si="570"/>
        <v>-0.36796677763364294</v>
      </c>
      <c r="U4070" s="2">
        <f t="shared" si="572"/>
        <v>-4.9119671624714048E-2</v>
      </c>
      <c r="V4070" s="2">
        <f t="shared" si="575"/>
        <v>-0.38628329173667186</v>
      </c>
      <c r="Z4070" s="1">
        <f t="shared" si="573"/>
        <v>41.4</v>
      </c>
      <c r="AC4070" s="1" t="str">
        <f t="shared" si="574"/>
        <v>N</v>
      </c>
    </row>
    <row r="4071" spans="1:29" x14ac:dyDescent="0.25">
      <c r="A4071" s="1">
        <v>20190212</v>
      </c>
      <c r="B4071" s="1">
        <v>6470</v>
      </c>
      <c r="C4071" s="1" t="s">
        <v>510</v>
      </c>
      <c r="D4071" s="1">
        <v>4.9000000000000004</v>
      </c>
      <c r="E4071" s="1">
        <v>48</v>
      </c>
      <c r="F4071" s="1">
        <v>48.5</v>
      </c>
      <c r="G4071" s="1">
        <v>48.6</v>
      </c>
      <c r="H4071" s="1">
        <v>46.9</v>
      </c>
      <c r="I4071" s="1">
        <v>47.25</v>
      </c>
      <c r="J4071" s="1">
        <f>CEILING(E4071*0.9,LOOKUP(E4071*0.9,{0,10,50,100,500},{0.01,0.05,0.1,0.5,1}))</f>
        <v>43.2</v>
      </c>
      <c r="K4071" s="1">
        <f>CEILING(E4071*0.915,LOOKUP(E4071*0.915,{0,10,50,100,500},{0.01,0.05,0.1,0.5,1}))</f>
        <v>43.95</v>
      </c>
      <c r="L4071" s="1">
        <f>FLOOR(E4071*1.1,LOOKUP(E4071*1.1,{0,10,50,100,500},{0.01,0.05,0.1,0.5,1}))</f>
        <v>52.800000000000004</v>
      </c>
      <c r="M4071" s="1">
        <f t="shared" si="567"/>
        <v>52.300000000000004</v>
      </c>
      <c r="N4071" s="2">
        <f t="shared" si="568"/>
        <v>1.0416666666666666E-2</v>
      </c>
      <c r="O4071" s="2">
        <f t="shared" si="569"/>
        <v>1.250000000000003E-2</v>
      </c>
      <c r="P4071" s="3">
        <f t="shared" si="571"/>
        <v>2.4106788359788345E-2</v>
      </c>
      <c r="Q4071" s="2">
        <f t="shared" si="570"/>
        <v>-0.34385998927385458</v>
      </c>
      <c r="U4071" s="2">
        <f t="shared" si="572"/>
        <v>2.4106788359788345E-2</v>
      </c>
      <c r="V4071" s="2">
        <f t="shared" si="575"/>
        <v>-0.36217650337688351</v>
      </c>
      <c r="Z4071" s="1">
        <f t="shared" si="573"/>
        <v>48.15</v>
      </c>
      <c r="AC4071" s="1" t="str">
        <f t="shared" si="574"/>
        <v>N</v>
      </c>
    </row>
    <row r="4072" spans="1:29" x14ac:dyDescent="0.25">
      <c r="A4072" s="1">
        <v>20190213</v>
      </c>
      <c r="B4072" s="1">
        <v>6173</v>
      </c>
      <c r="C4072" s="1" t="s">
        <v>71</v>
      </c>
      <c r="D4072" s="1">
        <v>18.91</v>
      </c>
      <c r="E4072" s="1">
        <v>75.900000000000006</v>
      </c>
      <c r="F4072" s="1">
        <v>76.599999999999994</v>
      </c>
      <c r="G4072" s="1">
        <v>78.3</v>
      </c>
      <c r="H4072" s="1">
        <v>75.099999999999994</v>
      </c>
      <c r="I4072" s="1">
        <v>76.400000000000006</v>
      </c>
      <c r="J4072" s="1">
        <f>CEILING(E4072*0.9,LOOKUP(E4072*0.9,{0,10,50,100,500},{0.01,0.05,0.1,0.5,1}))</f>
        <v>68.400000000000006</v>
      </c>
      <c r="K4072" s="1">
        <f>CEILING(E4072*0.915,LOOKUP(E4072*0.915,{0,10,50,100,500},{0.01,0.05,0.1,0.5,1}))</f>
        <v>69.5</v>
      </c>
      <c r="L4072" s="1">
        <f>FLOOR(E4072*1.1,LOOKUP(E4072*1.1,{0,10,50,100,500},{0.01,0.05,0.1,0.5,1}))</f>
        <v>83.4</v>
      </c>
      <c r="M4072" s="1">
        <f t="shared" si="567"/>
        <v>82.9</v>
      </c>
      <c r="N4072" s="2">
        <f t="shared" si="568"/>
        <v>9.2226613965742891E-3</v>
      </c>
      <c r="O4072" s="2">
        <f t="shared" si="569"/>
        <v>3.1620553359683681E-2</v>
      </c>
      <c r="P4072" s="3">
        <f t="shared" si="571"/>
        <v>3.1482984293183287E-4</v>
      </c>
      <c r="Q4072" s="2">
        <f t="shared" si="570"/>
        <v>-0.34354515943092273</v>
      </c>
      <c r="U4072" s="2">
        <f t="shared" si="572"/>
        <v>3.1482984293183287E-4</v>
      </c>
      <c r="V4072" s="2">
        <f t="shared" si="575"/>
        <v>-0.36186167353395166</v>
      </c>
      <c r="Z4072" s="1">
        <f t="shared" si="573"/>
        <v>76.2</v>
      </c>
      <c r="AC4072" s="1" t="str">
        <f t="shared" si="574"/>
        <v>N</v>
      </c>
    </row>
    <row r="4073" spans="1:29" x14ac:dyDescent="0.25">
      <c r="A4073" s="1">
        <v>20190213</v>
      </c>
      <c r="B4073" s="1">
        <v>6182</v>
      </c>
      <c r="C4073" s="1" t="s">
        <v>144</v>
      </c>
      <c r="D4073" s="1">
        <v>9.74</v>
      </c>
      <c r="E4073" s="1">
        <v>38.75</v>
      </c>
      <c r="F4073" s="1">
        <v>39.6</v>
      </c>
      <c r="G4073" s="1">
        <v>40.6</v>
      </c>
      <c r="H4073" s="1">
        <v>39.6</v>
      </c>
      <c r="I4073" s="1">
        <v>39.799999999999997</v>
      </c>
      <c r="J4073" s="1">
        <f>CEILING(E4073*0.9,LOOKUP(E4073*0.9,{0,10,50,100,500},{0.01,0.05,0.1,0.5,1}))</f>
        <v>34.9</v>
      </c>
      <c r="K4073" s="1">
        <f>CEILING(E4073*0.915,LOOKUP(E4073*0.915,{0,10,50,100,500},{0.01,0.05,0.1,0.5,1}))</f>
        <v>35.5</v>
      </c>
      <c r="L4073" s="1">
        <f>FLOOR(E4073*1.1,LOOKUP(E4073*1.1,{0,10,50,100,500},{0.01,0.05,0.1,0.5,1}))</f>
        <v>42.6</v>
      </c>
      <c r="M4073" s="1">
        <f t="shared" si="567"/>
        <v>42.35</v>
      </c>
      <c r="N4073" s="2">
        <f t="shared" si="568"/>
        <v>2.1935483870967779E-2</v>
      </c>
      <c r="O4073" s="2">
        <f t="shared" si="569"/>
        <v>4.7741935483871005E-2</v>
      </c>
      <c r="P4073" s="3">
        <f t="shared" si="571"/>
        <v>-7.3135829145727074E-3</v>
      </c>
      <c r="Q4073" s="2">
        <f t="shared" si="570"/>
        <v>-0.35085874234549541</v>
      </c>
      <c r="U4073" s="2">
        <f t="shared" si="572"/>
        <v>-7.3135829145727074E-3</v>
      </c>
      <c r="V4073" s="2">
        <f t="shared" si="575"/>
        <v>-0.36917525644852434</v>
      </c>
      <c r="Z4073" s="1">
        <f t="shared" si="573"/>
        <v>38.9</v>
      </c>
      <c r="AC4073" s="1" t="str">
        <f t="shared" si="574"/>
        <v>N</v>
      </c>
    </row>
    <row r="4074" spans="1:29" x14ac:dyDescent="0.25">
      <c r="A4074" s="1">
        <v>20190213</v>
      </c>
      <c r="B4074" s="1">
        <v>8043</v>
      </c>
      <c r="C4074" s="1" t="s">
        <v>421</v>
      </c>
      <c r="D4074" s="1">
        <v>9.4</v>
      </c>
      <c r="E4074" s="1">
        <v>43.7</v>
      </c>
      <c r="F4074" s="1">
        <v>44.05</v>
      </c>
      <c r="G4074" s="1">
        <v>44.25</v>
      </c>
      <c r="H4074" s="1">
        <v>42.55</v>
      </c>
      <c r="I4074" s="1">
        <v>43.1</v>
      </c>
      <c r="J4074" s="1">
        <f>CEILING(E4074*0.9,LOOKUP(E4074*0.9,{0,10,50,100,500},{0.01,0.05,0.1,0.5,1}))</f>
        <v>39.35</v>
      </c>
      <c r="K4074" s="1">
        <f>CEILING(E4074*0.915,LOOKUP(E4074*0.915,{0,10,50,100,500},{0.01,0.05,0.1,0.5,1}))</f>
        <v>40</v>
      </c>
      <c r="L4074" s="1">
        <f>FLOOR(E4074*1.1,LOOKUP(E4074*1.1,{0,10,50,100,500},{0.01,0.05,0.1,0.5,1}))</f>
        <v>48.050000000000004</v>
      </c>
      <c r="M4074" s="1">
        <f t="shared" si="567"/>
        <v>47.800000000000004</v>
      </c>
      <c r="N4074" s="2">
        <f t="shared" si="568"/>
        <v>8.0091533180776733E-3</v>
      </c>
      <c r="O4074" s="2">
        <f t="shared" si="569"/>
        <v>1.2585812356979338E-2</v>
      </c>
      <c r="P4074" s="3">
        <f t="shared" si="571"/>
        <v>1.9701906032482456E-2</v>
      </c>
      <c r="Q4074" s="2">
        <f t="shared" si="570"/>
        <v>-0.33115683631301296</v>
      </c>
      <c r="U4074" s="2">
        <f t="shared" si="572"/>
        <v>1.9701906032482456E-2</v>
      </c>
      <c r="V4074" s="2">
        <f t="shared" si="575"/>
        <v>-0.34947335041604188</v>
      </c>
      <c r="Z4074" s="1">
        <f t="shared" si="573"/>
        <v>43.85</v>
      </c>
      <c r="AC4074" s="1" t="str">
        <f t="shared" si="574"/>
        <v>N</v>
      </c>
    </row>
    <row r="4075" spans="1:29" x14ac:dyDescent="0.25">
      <c r="A4075" s="1">
        <v>20190213</v>
      </c>
      <c r="B4075" s="1">
        <v>6127</v>
      </c>
      <c r="C4075" s="1" t="s">
        <v>146</v>
      </c>
      <c r="D4075" s="1">
        <v>9.1199999999999992</v>
      </c>
      <c r="E4075" s="1">
        <v>19.649999999999999</v>
      </c>
      <c r="F4075" s="1">
        <v>19.75</v>
      </c>
      <c r="G4075" s="1">
        <v>19.75</v>
      </c>
      <c r="H4075" s="1">
        <v>18.850000000000001</v>
      </c>
      <c r="I4075" s="1">
        <v>18.899999999999999</v>
      </c>
      <c r="J4075" s="1">
        <f>CEILING(E4075*0.9,LOOKUP(E4075*0.9,{0,10,50,100,500},{0.01,0.05,0.1,0.5,1}))</f>
        <v>17.7</v>
      </c>
      <c r="K4075" s="1">
        <f>CEILING(E4075*0.915,LOOKUP(E4075*0.915,{0,10,50,100,500},{0.01,0.05,0.1,0.5,1}))</f>
        <v>18</v>
      </c>
      <c r="L4075" s="1">
        <f>FLOOR(E4075*1.1,LOOKUP(E4075*1.1,{0,10,50,100,500},{0.01,0.05,0.1,0.5,1}))</f>
        <v>21.6</v>
      </c>
      <c r="M4075" s="1">
        <f t="shared" si="567"/>
        <v>21.35</v>
      </c>
      <c r="N4075" s="2">
        <f t="shared" si="568"/>
        <v>5.0890585241731004E-3</v>
      </c>
      <c r="O4075" s="2">
        <f t="shared" si="569"/>
        <v>5.0890585241731004E-3</v>
      </c>
      <c r="P4075" s="3">
        <f t="shared" si="571"/>
        <v>0</v>
      </c>
      <c r="Q4075" s="2">
        <f t="shared" si="570"/>
        <v>-0.33115683631301296</v>
      </c>
      <c r="U4075" s="2">
        <f t="shared" si="572"/>
        <v>0</v>
      </c>
      <c r="V4075" s="2">
        <f t="shared" si="575"/>
        <v>-0.34947335041604188</v>
      </c>
      <c r="Z4075" s="1">
        <f t="shared" si="573"/>
        <v>19.799999999999997</v>
      </c>
      <c r="AC4075" s="1" t="str">
        <f t="shared" si="574"/>
        <v>N</v>
      </c>
    </row>
    <row r="4076" spans="1:29" x14ac:dyDescent="0.25">
      <c r="A4076" s="1">
        <v>20190213</v>
      </c>
      <c r="B4076" s="1">
        <v>2338</v>
      </c>
      <c r="C4076" s="1" t="s">
        <v>233</v>
      </c>
      <c r="D4076" s="1">
        <v>7.16</v>
      </c>
      <c r="E4076" s="1">
        <v>21.9</v>
      </c>
      <c r="F4076" s="1">
        <v>23.3</v>
      </c>
      <c r="G4076" s="1">
        <v>24.05</v>
      </c>
      <c r="H4076" s="1">
        <v>23.3</v>
      </c>
      <c r="I4076" s="1">
        <v>24.05</v>
      </c>
      <c r="J4076" s="1">
        <f>CEILING(E4076*0.9,LOOKUP(E4076*0.9,{0,10,50,100,500},{0.01,0.05,0.1,0.5,1}))</f>
        <v>19.75</v>
      </c>
      <c r="K4076" s="1">
        <f>CEILING(E4076*0.915,LOOKUP(E4076*0.915,{0,10,50,100,500},{0.01,0.05,0.1,0.5,1}))</f>
        <v>20.05</v>
      </c>
      <c r="L4076" s="1">
        <f>FLOOR(E4076*1.1,LOOKUP(E4076*1.1,{0,10,50,100,500},{0.01,0.05,0.1,0.5,1}))</f>
        <v>24.05</v>
      </c>
      <c r="M4076" s="1">
        <f t="shared" si="567"/>
        <v>23.8</v>
      </c>
      <c r="N4076" s="2">
        <f t="shared" si="568"/>
        <v>6.3926940639269514E-2</v>
      </c>
      <c r="O4076" s="2">
        <f t="shared" si="569"/>
        <v>9.8173515981735265E-2</v>
      </c>
      <c r="P4076" s="3">
        <f t="shared" si="571"/>
        <v>-2.3266508403361388E-2</v>
      </c>
      <c r="Q4076" s="2">
        <f t="shared" si="570"/>
        <v>-0.35442334471637432</v>
      </c>
      <c r="U4076" s="2">
        <f t="shared" si="572"/>
        <v>-2.3266508403361388E-2</v>
      </c>
      <c r="V4076" s="2">
        <f t="shared" si="575"/>
        <v>-0.37273985881940325</v>
      </c>
      <c r="Z4076" s="1">
        <f t="shared" si="573"/>
        <v>22.049999999999997</v>
      </c>
      <c r="AC4076" s="1" t="str">
        <f t="shared" si="574"/>
        <v>N</v>
      </c>
    </row>
    <row r="4077" spans="1:29" x14ac:dyDescent="0.25">
      <c r="A4077" s="1">
        <v>20190213</v>
      </c>
      <c r="B4077" s="1">
        <v>2478</v>
      </c>
      <c r="C4077" s="1" t="s">
        <v>216</v>
      </c>
      <c r="D4077" s="1">
        <v>7.15</v>
      </c>
      <c r="E4077" s="1">
        <v>59.8</v>
      </c>
      <c r="F4077" s="1">
        <v>60.4</v>
      </c>
      <c r="G4077" s="1">
        <v>60.6</v>
      </c>
      <c r="H4077" s="1">
        <v>58</v>
      </c>
      <c r="I4077" s="1">
        <v>58.1</v>
      </c>
      <c r="J4077" s="1">
        <f>CEILING(E4077*0.9,LOOKUP(E4077*0.9,{0,10,50,100,500},{0.01,0.05,0.1,0.5,1}))</f>
        <v>53.900000000000006</v>
      </c>
      <c r="K4077" s="1">
        <f>CEILING(E4077*0.915,LOOKUP(E4077*0.915,{0,10,50,100,500},{0.01,0.05,0.1,0.5,1}))</f>
        <v>54.800000000000004</v>
      </c>
      <c r="L4077" s="1">
        <f>FLOOR(E4077*1.1,LOOKUP(E4077*1.1,{0,10,50,100,500},{0.01,0.05,0.1,0.5,1}))</f>
        <v>65.7</v>
      </c>
      <c r="M4077" s="1">
        <f t="shared" si="567"/>
        <v>65.2</v>
      </c>
      <c r="N4077" s="2">
        <f t="shared" si="568"/>
        <v>1.0033444816053536E-2</v>
      </c>
      <c r="O4077" s="2">
        <f t="shared" si="569"/>
        <v>1.3377926421404755E-2</v>
      </c>
      <c r="P4077" s="3">
        <f t="shared" si="571"/>
        <v>3.721374354561089E-2</v>
      </c>
      <c r="Q4077" s="2">
        <f t="shared" si="570"/>
        <v>-0.31720960117076341</v>
      </c>
      <c r="U4077" s="2">
        <f t="shared" si="572"/>
        <v>3.721374354561089E-2</v>
      </c>
      <c r="V4077" s="2">
        <f t="shared" si="575"/>
        <v>-0.33552611527379234</v>
      </c>
      <c r="Z4077" s="1">
        <f t="shared" si="573"/>
        <v>60.099999999999994</v>
      </c>
      <c r="AC4077" s="1" t="str">
        <f t="shared" si="574"/>
        <v>N</v>
      </c>
    </row>
    <row r="4078" spans="1:29" x14ac:dyDescent="0.25">
      <c r="A4078" s="1">
        <v>20190213</v>
      </c>
      <c r="B4078" s="1">
        <v>2481</v>
      </c>
      <c r="C4078" s="1" t="s">
        <v>114</v>
      </c>
      <c r="D4078" s="1">
        <v>6.01</v>
      </c>
      <c r="E4078" s="1">
        <v>31.35</v>
      </c>
      <c r="F4078" s="1">
        <v>31.8</v>
      </c>
      <c r="G4078" s="1">
        <v>31.95</v>
      </c>
      <c r="H4078" s="1">
        <v>30.95</v>
      </c>
      <c r="I4078" s="1">
        <v>31.25</v>
      </c>
      <c r="J4078" s="1">
        <f>CEILING(E4078*0.9,LOOKUP(E4078*0.9,{0,10,50,100,500},{0.01,0.05,0.1,0.5,1}))</f>
        <v>28.25</v>
      </c>
      <c r="K4078" s="1">
        <f>CEILING(E4078*0.915,LOOKUP(E4078*0.915,{0,10,50,100,500},{0.01,0.05,0.1,0.5,1}))</f>
        <v>28.700000000000003</v>
      </c>
      <c r="L4078" s="1">
        <f>FLOOR(E4078*1.1,LOOKUP(E4078*1.1,{0,10,50,100,500},{0.01,0.05,0.1,0.5,1}))</f>
        <v>34.450000000000003</v>
      </c>
      <c r="M4078" s="1">
        <f t="shared" si="567"/>
        <v>34.200000000000003</v>
      </c>
      <c r="N4078" s="2">
        <f t="shared" si="568"/>
        <v>1.4354066985645909E-2</v>
      </c>
      <c r="O4078" s="2">
        <f t="shared" si="569"/>
        <v>1.9138755980861174E-2</v>
      </c>
      <c r="P4078" s="3">
        <f t="shared" si="571"/>
        <v>1.5268577600000022E-2</v>
      </c>
      <c r="Q4078" s="2">
        <f t="shared" si="570"/>
        <v>-0.30194102357076341</v>
      </c>
      <c r="U4078" s="2">
        <f t="shared" si="572"/>
        <v>1.5268577600000022E-2</v>
      </c>
      <c r="V4078" s="2">
        <f t="shared" si="575"/>
        <v>-0.32025753767379234</v>
      </c>
      <c r="Z4078" s="1">
        <f t="shared" si="573"/>
        <v>31.5</v>
      </c>
      <c r="AC4078" s="1" t="str">
        <f t="shared" si="574"/>
        <v>N</v>
      </c>
    </row>
    <row r="4079" spans="1:29" x14ac:dyDescent="0.25">
      <c r="A4079" s="1">
        <v>20190213</v>
      </c>
      <c r="B4079" s="1">
        <v>5483</v>
      </c>
      <c r="C4079" s="1" t="s">
        <v>152</v>
      </c>
      <c r="D4079" s="1">
        <v>5.97</v>
      </c>
      <c r="E4079" s="1">
        <v>74.3</v>
      </c>
      <c r="F4079" s="1">
        <v>74.2</v>
      </c>
      <c r="G4079" s="1">
        <v>74.400000000000006</v>
      </c>
      <c r="H4079" s="1">
        <v>72.7</v>
      </c>
      <c r="I4079" s="1">
        <v>72.8</v>
      </c>
      <c r="J4079" s="1">
        <f>CEILING(E4079*0.9,LOOKUP(E4079*0.9,{0,10,50,100,500},{0.01,0.05,0.1,0.5,1}))</f>
        <v>66.900000000000006</v>
      </c>
      <c r="K4079" s="1">
        <f>CEILING(E4079*0.915,LOOKUP(E4079*0.915,{0,10,50,100,500},{0.01,0.05,0.1,0.5,1}))</f>
        <v>68</v>
      </c>
      <c r="L4079" s="1">
        <f>FLOOR(E4079*1.1,LOOKUP(E4079*1.1,{0,10,50,100,500},{0.01,0.05,0.1,0.5,1}))</f>
        <v>81.7</v>
      </c>
      <c r="M4079" s="1">
        <f t="shared" si="567"/>
        <v>81.2</v>
      </c>
      <c r="N4079" s="2">
        <f t="shared" si="568"/>
        <v>-1.3458950201883488E-3</v>
      </c>
      <c r="O4079" s="2">
        <f t="shared" si="569"/>
        <v>1.34589502018854E-3</v>
      </c>
      <c r="P4079" s="3">
        <f t="shared" si="571"/>
        <v>0</v>
      </c>
      <c r="Q4079" s="2">
        <f t="shared" si="570"/>
        <v>-0.30194102357076341</v>
      </c>
      <c r="U4079" s="2">
        <f t="shared" si="572"/>
        <v>0</v>
      </c>
      <c r="V4079" s="2">
        <f t="shared" si="575"/>
        <v>-0.32025753767379234</v>
      </c>
      <c r="Z4079" s="1">
        <f t="shared" si="573"/>
        <v>74.599999999999994</v>
      </c>
      <c r="AC4079" s="1" t="str">
        <f t="shared" si="574"/>
        <v>N</v>
      </c>
    </row>
    <row r="4080" spans="1:29" x14ac:dyDescent="0.25">
      <c r="A4080" s="1">
        <v>20190214</v>
      </c>
      <c r="B4080" s="1">
        <v>6182</v>
      </c>
      <c r="C4080" s="1" t="s">
        <v>144</v>
      </c>
      <c r="D4080" s="1">
        <v>13.19</v>
      </c>
      <c r="E4080" s="1">
        <v>39.799999999999997</v>
      </c>
      <c r="F4080" s="1">
        <v>39.9</v>
      </c>
      <c r="G4080" s="1">
        <v>39.9</v>
      </c>
      <c r="H4080" s="1">
        <v>38.35</v>
      </c>
      <c r="I4080" s="1">
        <v>38.799999999999997</v>
      </c>
      <c r="J4080" s="1">
        <f>CEILING(E4080*0.9,LOOKUP(E4080*0.9,{0,10,50,100,500},{0.01,0.05,0.1,0.5,1}))</f>
        <v>35.85</v>
      </c>
      <c r="K4080" s="1">
        <f>CEILING(E4080*0.915,LOOKUP(E4080*0.915,{0,10,50,100,500},{0.01,0.05,0.1,0.5,1}))</f>
        <v>36.450000000000003</v>
      </c>
      <c r="L4080" s="1">
        <f>FLOOR(E4080*1.1,LOOKUP(E4080*1.1,{0,10,50,100,500},{0.01,0.05,0.1,0.5,1}))</f>
        <v>43.75</v>
      </c>
      <c r="M4080" s="1">
        <f t="shared" si="567"/>
        <v>43.5</v>
      </c>
      <c r="N4080" s="2">
        <f t="shared" si="568"/>
        <v>2.5125628140703878E-3</v>
      </c>
      <c r="O4080" s="2">
        <f t="shared" si="569"/>
        <v>2.5125628140703878E-3</v>
      </c>
      <c r="P4080" s="3">
        <f t="shared" si="571"/>
        <v>0</v>
      </c>
      <c r="Q4080" s="2">
        <f t="shared" si="570"/>
        <v>-0.30194102357076341</v>
      </c>
      <c r="U4080" s="2">
        <f t="shared" si="572"/>
        <v>0</v>
      </c>
      <c r="V4080" s="2">
        <f t="shared" si="575"/>
        <v>-0.32025753767379234</v>
      </c>
      <c r="Z4080" s="1">
        <f t="shared" si="573"/>
        <v>39.949999999999996</v>
      </c>
      <c r="AC4080" s="1" t="str">
        <f t="shared" si="574"/>
        <v>N</v>
      </c>
    </row>
    <row r="4081" spans="1:29" x14ac:dyDescent="0.25">
      <c r="A4081" s="1">
        <v>20190214</v>
      </c>
      <c r="B4081" s="1">
        <v>6226</v>
      </c>
      <c r="C4081" s="1" t="s">
        <v>575</v>
      </c>
      <c r="D4081" s="1">
        <v>8.0500000000000007</v>
      </c>
      <c r="E4081" s="1">
        <v>8.7799999999999994</v>
      </c>
      <c r="F4081" s="1">
        <v>8.69</v>
      </c>
      <c r="G4081" s="1">
        <v>8.7899999999999991</v>
      </c>
      <c r="H4081" s="1">
        <v>8.6</v>
      </c>
      <c r="I4081" s="1">
        <v>8.7899999999999991</v>
      </c>
      <c r="J4081" s="1">
        <f>CEILING(E4081*0.9,LOOKUP(E4081*0.9,{0,10,50,100,500},{0.01,0.05,0.1,0.5,1}))</f>
        <v>7.91</v>
      </c>
      <c r="K4081" s="1">
        <f>CEILING(E4081*0.915,LOOKUP(E4081*0.915,{0,10,50,100,500},{0.01,0.05,0.1,0.5,1}))</f>
        <v>8.0400000000000009</v>
      </c>
      <c r="L4081" s="1">
        <f>FLOOR(E4081*1.1,LOOKUP(E4081*1.1,{0,10,50,100,500},{0.01,0.05,0.1,0.5,1}))</f>
        <v>9.65</v>
      </c>
      <c r="M4081" s="1">
        <f t="shared" si="567"/>
        <v>9.6</v>
      </c>
      <c r="N4081" s="2">
        <f t="shared" si="568"/>
        <v>-1.0250569476081989E-2</v>
      </c>
      <c r="O4081" s="2">
        <f t="shared" si="569"/>
        <v>1.1389521640090875E-3</v>
      </c>
      <c r="P4081" s="3">
        <f t="shared" si="571"/>
        <v>0</v>
      </c>
      <c r="Q4081" s="2">
        <f t="shared" si="570"/>
        <v>-0.30194102357076341</v>
      </c>
      <c r="U4081" s="2">
        <f t="shared" si="572"/>
        <v>0</v>
      </c>
      <c r="V4081" s="2">
        <f t="shared" si="575"/>
        <v>-0.32025753767379234</v>
      </c>
      <c r="Z4081" s="1">
        <f t="shared" si="573"/>
        <v>8.8099999999999987</v>
      </c>
      <c r="AC4081" s="1" t="str">
        <f t="shared" si="574"/>
        <v>N</v>
      </c>
    </row>
    <row r="4082" spans="1:29" x14ac:dyDescent="0.25">
      <c r="A4082" s="1">
        <v>20190214</v>
      </c>
      <c r="B4082" s="1">
        <v>2390</v>
      </c>
      <c r="C4082" s="1" t="s">
        <v>62</v>
      </c>
      <c r="D4082" s="1">
        <v>7.94</v>
      </c>
      <c r="E4082" s="1">
        <v>12.55</v>
      </c>
      <c r="F4082" s="1">
        <v>12.55</v>
      </c>
      <c r="G4082" s="1">
        <v>13</v>
      </c>
      <c r="H4082" s="1">
        <v>12.25</v>
      </c>
      <c r="I4082" s="1">
        <v>12.3</v>
      </c>
      <c r="J4082" s="1">
        <f>CEILING(E4082*0.9,LOOKUP(E4082*0.9,{0,10,50,100,500},{0.01,0.05,0.1,0.5,1}))</f>
        <v>11.3</v>
      </c>
      <c r="K4082" s="1">
        <f>CEILING(E4082*0.915,LOOKUP(E4082*0.915,{0,10,50,100,500},{0.01,0.05,0.1,0.5,1}))</f>
        <v>11.5</v>
      </c>
      <c r="L4082" s="1">
        <f>FLOOR(E4082*1.1,LOOKUP(E4082*1.1,{0,10,50,100,500},{0.01,0.05,0.1,0.5,1}))</f>
        <v>13.8</v>
      </c>
      <c r="M4082" s="1">
        <f t="shared" si="567"/>
        <v>13.55</v>
      </c>
      <c r="N4082" s="2">
        <f t="shared" si="568"/>
        <v>0</v>
      </c>
      <c r="O4082" s="2">
        <f t="shared" si="569"/>
        <v>3.5856573705179223E-2</v>
      </c>
      <c r="P4082" s="3">
        <f t="shared" si="571"/>
        <v>3.0160569105691051E-2</v>
      </c>
      <c r="Q4082" s="2">
        <f t="shared" si="570"/>
        <v>-0.27178045446507237</v>
      </c>
      <c r="U4082" s="2">
        <f t="shared" si="572"/>
        <v>3.0160569105691051E-2</v>
      </c>
      <c r="V4082" s="2">
        <f t="shared" si="575"/>
        <v>-0.2900969685681013</v>
      </c>
      <c r="Z4082" s="1">
        <f t="shared" si="573"/>
        <v>12.700000000000001</v>
      </c>
      <c r="AC4082" s="1" t="str">
        <f t="shared" si="574"/>
        <v>N</v>
      </c>
    </row>
    <row r="4083" spans="1:29" x14ac:dyDescent="0.25">
      <c r="A4083" s="1">
        <v>20190214</v>
      </c>
      <c r="B4083" s="1">
        <v>3338</v>
      </c>
      <c r="C4083" s="1" t="s">
        <v>50</v>
      </c>
      <c r="D4083" s="1">
        <v>6.77</v>
      </c>
      <c r="E4083" s="1">
        <v>33.799999999999997</v>
      </c>
      <c r="F4083" s="1">
        <v>33.799999999999997</v>
      </c>
      <c r="G4083" s="1">
        <v>34.25</v>
      </c>
      <c r="H4083" s="1">
        <v>32.6</v>
      </c>
      <c r="I4083" s="1">
        <v>33.15</v>
      </c>
      <c r="J4083" s="1">
        <f>CEILING(E4083*0.9,LOOKUP(E4083*0.9,{0,10,50,100,500},{0.01,0.05,0.1,0.5,1}))</f>
        <v>30.450000000000003</v>
      </c>
      <c r="K4083" s="1">
        <f>CEILING(E4083*0.915,LOOKUP(E4083*0.915,{0,10,50,100,500},{0.01,0.05,0.1,0.5,1}))</f>
        <v>30.950000000000003</v>
      </c>
      <c r="L4083" s="1">
        <f>FLOOR(E4083*1.1,LOOKUP(E4083*1.1,{0,10,50,100,500},{0.01,0.05,0.1,0.5,1}))</f>
        <v>37.15</v>
      </c>
      <c r="M4083" s="1">
        <f t="shared" si="567"/>
        <v>36.9</v>
      </c>
      <c r="N4083" s="2">
        <f t="shared" si="568"/>
        <v>0</v>
      </c>
      <c r="O4083" s="2">
        <f t="shared" si="569"/>
        <v>1.3313609467455707E-2</v>
      </c>
      <c r="P4083" s="3">
        <f t="shared" si="571"/>
        <v>2.178890196078416E-2</v>
      </c>
      <c r="Q4083" s="2">
        <f t="shared" si="570"/>
        <v>-0.24999155250428823</v>
      </c>
      <c r="U4083" s="2">
        <f t="shared" si="572"/>
        <v>2.178890196078416E-2</v>
      </c>
      <c r="V4083" s="2">
        <f t="shared" si="575"/>
        <v>-0.26830806660731715</v>
      </c>
      <c r="Z4083" s="1">
        <f t="shared" si="573"/>
        <v>33.949999999999996</v>
      </c>
      <c r="AC4083" s="1" t="str">
        <f t="shared" si="574"/>
        <v>N</v>
      </c>
    </row>
    <row r="4084" spans="1:29" x14ac:dyDescent="0.25">
      <c r="A4084" s="1">
        <v>20190214</v>
      </c>
      <c r="B4084" s="1">
        <v>2368</v>
      </c>
      <c r="C4084" s="1" t="s">
        <v>239</v>
      </c>
      <c r="D4084" s="1">
        <v>6.16</v>
      </c>
      <c r="E4084" s="1">
        <v>14.1</v>
      </c>
      <c r="F4084" s="1">
        <v>14.5</v>
      </c>
      <c r="G4084" s="1">
        <v>14.65</v>
      </c>
      <c r="H4084" s="1">
        <v>14.05</v>
      </c>
      <c r="I4084" s="1">
        <v>14.1</v>
      </c>
      <c r="J4084" s="1">
        <f>CEILING(E4084*0.9,LOOKUP(E4084*0.9,{0,10,50,100,500},{0.01,0.05,0.1,0.5,1}))</f>
        <v>12.700000000000001</v>
      </c>
      <c r="K4084" s="1">
        <f>CEILING(E4084*0.915,LOOKUP(E4084*0.915,{0,10,50,100,500},{0.01,0.05,0.1,0.5,1}))</f>
        <v>12.950000000000001</v>
      </c>
      <c r="L4084" s="1">
        <f>FLOOR(E4084*1.1,LOOKUP(E4084*1.1,{0,10,50,100,500},{0.01,0.05,0.1,0.5,1}))</f>
        <v>15.5</v>
      </c>
      <c r="M4084" s="1">
        <f t="shared" si="567"/>
        <v>15.25</v>
      </c>
      <c r="N4084" s="2">
        <f t="shared" si="568"/>
        <v>2.8368794326241162E-2</v>
      </c>
      <c r="O4084" s="2">
        <f t="shared" si="569"/>
        <v>3.900709219858161E-2</v>
      </c>
      <c r="P4084" s="3">
        <f t="shared" si="571"/>
        <v>2.6016921985815625E-2</v>
      </c>
      <c r="Q4084" s="2">
        <f t="shared" si="570"/>
        <v>-0.22397463051847261</v>
      </c>
      <c r="U4084" s="2">
        <f t="shared" si="572"/>
        <v>2.6016921985815625E-2</v>
      </c>
      <c r="V4084" s="2">
        <f t="shared" si="575"/>
        <v>-0.24229114462150153</v>
      </c>
      <c r="Z4084" s="1">
        <f t="shared" si="573"/>
        <v>14.25</v>
      </c>
      <c r="AC4084" s="1" t="str">
        <f t="shared" si="574"/>
        <v>N</v>
      </c>
    </row>
    <row r="4085" spans="1:29" x14ac:dyDescent="0.25">
      <c r="A4085" s="1">
        <v>20190214</v>
      </c>
      <c r="B4085" s="1">
        <v>6432</v>
      </c>
      <c r="C4085" s="1" t="s">
        <v>655</v>
      </c>
      <c r="D4085" s="1">
        <v>5.9</v>
      </c>
      <c r="E4085" s="1">
        <v>25.25</v>
      </c>
      <c r="F4085" s="1">
        <v>25.3</v>
      </c>
      <c r="G4085" s="1">
        <v>25.35</v>
      </c>
      <c r="H4085" s="1">
        <v>24.2</v>
      </c>
      <c r="I4085" s="1">
        <v>24.25</v>
      </c>
      <c r="J4085" s="1">
        <f>CEILING(E4085*0.9,LOOKUP(E4085*0.9,{0,10,50,100,500},{0.01,0.05,0.1,0.5,1}))</f>
        <v>22.75</v>
      </c>
      <c r="K4085" s="1">
        <f>CEILING(E4085*0.915,LOOKUP(E4085*0.915,{0,10,50,100,500},{0.01,0.05,0.1,0.5,1}))</f>
        <v>23.150000000000002</v>
      </c>
      <c r="L4085" s="1">
        <f>FLOOR(E4085*1.1,LOOKUP(E4085*1.1,{0,10,50,100,500},{0.01,0.05,0.1,0.5,1}))</f>
        <v>27.75</v>
      </c>
      <c r="M4085" s="1">
        <f t="shared" si="567"/>
        <v>27.5</v>
      </c>
      <c r="N4085" s="2">
        <f t="shared" si="568"/>
        <v>1.9801980198020084E-3</v>
      </c>
      <c r="O4085" s="2">
        <f t="shared" si="569"/>
        <v>3.9603960396040168E-3</v>
      </c>
      <c r="P4085" s="3">
        <f t="shared" si="571"/>
        <v>0</v>
      </c>
      <c r="Q4085" s="2">
        <f t="shared" si="570"/>
        <v>-0.22397463051847261</v>
      </c>
      <c r="U4085" s="2">
        <f t="shared" si="572"/>
        <v>0</v>
      </c>
      <c r="V4085" s="2">
        <f t="shared" si="575"/>
        <v>-0.24229114462150153</v>
      </c>
      <c r="Z4085" s="1">
        <f t="shared" si="573"/>
        <v>25.4</v>
      </c>
      <c r="AC4085" s="1" t="str">
        <f t="shared" si="574"/>
        <v>N</v>
      </c>
    </row>
    <row r="4086" spans="1:29" x14ac:dyDescent="0.25">
      <c r="A4086" s="1">
        <v>20190214</v>
      </c>
      <c r="B4086" s="1">
        <v>3323</v>
      </c>
      <c r="C4086" s="1" t="s">
        <v>184</v>
      </c>
      <c r="D4086" s="1">
        <v>5.17</v>
      </c>
      <c r="E4086" s="1">
        <v>35.65</v>
      </c>
      <c r="F4086" s="1">
        <v>35.5</v>
      </c>
      <c r="G4086" s="1">
        <v>35.75</v>
      </c>
      <c r="H4086" s="1">
        <v>34.65</v>
      </c>
      <c r="I4086" s="1">
        <v>34.85</v>
      </c>
      <c r="J4086" s="1">
        <f>CEILING(E4086*0.9,LOOKUP(E4086*0.9,{0,10,50,100,500},{0.01,0.05,0.1,0.5,1}))</f>
        <v>32.1</v>
      </c>
      <c r="K4086" s="1">
        <f>CEILING(E4086*0.915,LOOKUP(E4086*0.915,{0,10,50,100,500},{0.01,0.05,0.1,0.5,1}))</f>
        <v>32.65</v>
      </c>
      <c r="L4086" s="1">
        <f>FLOOR(E4086*1.1,LOOKUP(E4086*1.1,{0,10,50,100,500},{0.01,0.05,0.1,0.5,1}))</f>
        <v>39.200000000000003</v>
      </c>
      <c r="M4086" s="1">
        <f t="shared" si="567"/>
        <v>38.950000000000003</v>
      </c>
      <c r="N4086" s="2">
        <f t="shared" si="568"/>
        <v>-4.2075736325385294E-3</v>
      </c>
      <c r="O4086" s="2">
        <f t="shared" si="569"/>
        <v>2.8050490883590861E-3</v>
      </c>
      <c r="P4086" s="3">
        <f t="shared" si="571"/>
        <v>0</v>
      </c>
      <c r="Q4086" s="2">
        <f t="shared" si="570"/>
        <v>-0.22397463051847261</v>
      </c>
      <c r="U4086" s="2">
        <f t="shared" si="572"/>
        <v>0</v>
      </c>
      <c r="V4086" s="2">
        <f t="shared" si="575"/>
        <v>-0.24229114462150153</v>
      </c>
      <c r="Z4086" s="1">
        <f t="shared" si="573"/>
        <v>35.799999999999997</v>
      </c>
      <c r="AC4086" s="1" t="str">
        <f t="shared" si="574"/>
        <v>N</v>
      </c>
    </row>
    <row r="4087" spans="1:29" x14ac:dyDescent="0.25">
      <c r="A4087" s="1">
        <v>20190214</v>
      </c>
      <c r="B4087" s="1">
        <v>8261</v>
      </c>
      <c r="C4087" s="1" t="s">
        <v>163</v>
      </c>
      <c r="D4087" s="1">
        <v>4.38</v>
      </c>
      <c r="E4087" s="1">
        <v>32.950000000000003</v>
      </c>
      <c r="F4087" s="1">
        <v>32.65</v>
      </c>
      <c r="G4087" s="1">
        <v>33.1</v>
      </c>
      <c r="H4087" s="1">
        <v>32.1</v>
      </c>
      <c r="I4087" s="1">
        <v>33.049999999999997</v>
      </c>
      <c r="J4087" s="1">
        <f>CEILING(E4087*0.9,LOOKUP(E4087*0.9,{0,10,50,100,500},{0.01,0.05,0.1,0.5,1}))</f>
        <v>29.700000000000003</v>
      </c>
      <c r="K4087" s="1">
        <f>CEILING(E4087*0.915,LOOKUP(E4087*0.915,{0,10,50,100,500},{0.01,0.05,0.1,0.5,1}))</f>
        <v>30.150000000000002</v>
      </c>
      <c r="L4087" s="1">
        <f>FLOOR(E4087*1.1,LOOKUP(E4087*1.1,{0,10,50,100,500},{0.01,0.05,0.1,0.5,1}))</f>
        <v>36.200000000000003</v>
      </c>
      <c r="M4087" s="1">
        <f t="shared" si="567"/>
        <v>35.950000000000003</v>
      </c>
      <c r="N4087" s="2">
        <f t="shared" si="568"/>
        <v>-9.1047040971169724E-3</v>
      </c>
      <c r="O4087" s="2">
        <f t="shared" si="569"/>
        <v>4.5523520485583786E-3</v>
      </c>
      <c r="P4087" s="3">
        <f t="shared" si="571"/>
        <v>-7.8801361573354516E-4</v>
      </c>
      <c r="Q4087" s="2">
        <f t="shared" si="570"/>
        <v>-0.22476264413420616</v>
      </c>
      <c r="U4087" s="2">
        <f t="shared" si="572"/>
        <v>0</v>
      </c>
      <c r="V4087" s="2">
        <f t="shared" si="575"/>
        <v>-0.24229114462150153</v>
      </c>
      <c r="Z4087" s="1">
        <f t="shared" si="573"/>
        <v>33.1</v>
      </c>
      <c r="AC4087" s="1" t="str">
        <f t="shared" si="574"/>
        <v>Y</v>
      </c>
    </row>
    <row r="4088" spans="1:29" x14ac:dyDescent="0.25">
      <c r="A4088" s="1">
        <v>20190215</v>
      </c>
      <c r="B4088" s="1">
        <v>3141</v>
      </c>
      <c r="C4088" s="1" t="s">
        <v>57</v>
      </c>
      <c r="D4088" s="1">
        <v>12.46</v>
      </c>
      <c r="E4088" s="1">
        <v>40.700000000000003</v>
      </c>
      <c r="F4088" s="1">
        <v>40.950000000000003</v>
      </c>
      <c r="G4088" s="1">
        <v>40.950000000000003</v>
      </c>
      <c r="H4088" s="1">
        <v>40.299999999999997</v>
      </c>
      <c r="I4088" s="1">
        <v>40.85</v>
      </c>
      <c r="J4088" s="1">
        <f>CEILING(E4088*0.9,LOOKUP(E4088*0.9,{0,10,50,100,500},{0.01,0.05,0.1,0.5,1}))</f>
        <v>36.65</v>
      </c>
      <c r="K4088" s="1">
        <f>CEILING(E4088*0.915,LOOKUP(E4088*0.915,{0,10,50,100,500},{0.01,0.05,0.1,0.5,1}))</f>
        <v>37.25</v>
      </c>
      <c r="L4088" s="1">
        <f>FLOOR(E4088*1.1,LOOKUP(E4088*1.1,{0,10,50,100,500},{0.01,0.05,0.1,0.5,1}))</f>
        <v>44.75</v>
      </c>
      <c r="M4088" s="1">
        <f t="shared" ref="M4088:M4093" si="576">IF(L4088&lt;10,L4088-0.05,IF(L4088&lt;50,L4088-0.25,IF(L4088&lt;100,L4088-0.5,IF(L4088&lt;500,L4088-2.5,IF(L4088&lt;1000,L4088-5,IF(L4088&lt;5000,L4088-25,0))))))</f>
        <v>44.5</v>
      </c>
      <c r="N4088" s="2">
        <f t="shared" ref="N4088:N4093" si="577">(F4088-E4088)/E4088</f>
        <v>6.1425061425061421E-3</v>
      </c>
      <c r="O4088" s="2">
        <f t="shared" ref="O4088:O4093" si="578">(G4088-E4088)/E4088</f>
        <v>6.1425061425061421E-3</v>
      </c>
      <c r="P4088" s="3">
        <f t="shared" si="571"/>
        <v>1.4533170134637934E-4</v>
      </c>
      <c r="Q4088" s="2">
        <f t="shared" ref="Q4088:Q4093" si="579">IF(Q4087+P4088&gt;0,0,P4088+Q4087)</f>
        <v>-0.22461731243285979</v>
      </c>
      <c r="U4088" s="2">
        <f t="shared" si="572"/>
        <v>1.4533170134637934E-4</v>
      </c>
      <c r="V4088" s="2">
        <f t="shared" si="575"/>
        <v>-0.24214581292015516</v>
      </c>
      <c r="Z4088" s="1">
        <f t="shared" si="573"/>
        <v>40.85</v>
      </c>
      <c r="AC4088" s="1" t="str">
        <f t="shared" si="574"/>
        <v>N</v>
      </c>
    </row>
    <row r="4089" spans="1:29" x14ac:dyDescent="0.25">
      <c r="A4089" s="1">
        <v>20190215</v>
      </c>
      <c r="B4089" s="1">
        <v>6153</v>
      </c>
      <c r="C4089" s="1" t="s">
        <v>195</v>
      </c>
      <c r="D4089" s="1">
        <v>12.39</v>
      </c>
      <c r="E4089" s="1">
        <v>28.9</v>
      </c>
      <c r="F4089" s="1">
        <v>29.5</v>
      </c>
      <c r="G4089" s="1">
        <v>30.65</v>
      </c>
      <c r="H4089" s="1">
        <v>29.35</v>
      </c>
      <c r="I4089" s="1">
        <v>30.6</v>
      </c>
      <c r="J4089" s="1">
        <f>CEILING(E4089*0.9,LOOKUP(E4089*0.9,{0,10,50,100,500},{0.01,0.05,0.1,0.5,1}))</f>
        <v>26.05</v>
      </c>
      <c r="K4089" s="1">
        <f>CEILING(E4089*0.915,LOOKUP(E4089*0.915,{0,10,50,100,500},{0.01,0.05,0.1,0.5,1}))</f>
        <v>26.450000000000003</v>
      </c>
      <c r="L4089" s="1">
        <f>FLOOR(E4089*1.1,LOOKUP(E4089*1.1,{0,10,50,100,500},{0.01,0.05,0.1,0.5,1}))</f>
        <v>31.75</v>
      </c>
      <c r="M4089" s="1">
        <f t="shared" si="576"/>
        <v>31.5</v>
      </c>
      <c r="N4089" s="2">
        <f t="shared" si="577"/>
        <v>2.0761245674740535E-2</v>
      </c>
      <c r="O4089" s="2">
        <f t="shared" si="578"/>
        <v>6.0553633217993084E-2</v>
      </c>
      <c r="P4089" s="3">
        <f t="shared" si="571"/>
        <v>-3.8177447712418329E-2</v>
      </c>
      <c r="Q4089" s="2">
        <f t="shared" si="579"/>
        <v>-0.26279476014527814</v>
      </c>
      <c r="U4089" s="2">
        <f t="shared" si="572"/>
        <v>-3.8177447712418329E-2</v>
      </c>
      <c r="V4089" s="2">
        <f t="shared" si="575"/>
        <v>-0.28032326063257351</v>
      </c>
      <c r="Z4089" s="1">
        <f t="shared" si="573"/>
        <v>29.049999999999997</v>
      </c>
      <c r="AC4089" s="1" t="str">
        <f t="shared" si="574"/>
        <v>N</v>
      </c>
    </row>
    <row r="4090" spans="1:29" x14ac:dyDescent="0.25">
      <c r="A4090" s="1">
        <v>20190215</v>
      </c>
      <c r="B4090" s="1">
        <v>3455</v>
      </c>
      <c r="C4090" s="1" t="s">
        <v>434</v>
      </c>
      <c r="D4090" s="1">
        <v>10.51</v>
      </c>
      <c r="E4090" s="1">
        <v>67.3</v>
      </c>
      <c r="F4090" s="1">
        <v>67.7</v>
      </c>
      <c r="G4090" s="1">
        <v>67.900000000000006</v>
      </c>
      <c r="H4090" s="1">
        <v>65.599999999999994</v>
      </c>
      <c r="I4090" s="1">
        <v>67.3</v>
      </c>
      <c r="J4090" s="1">
        <f>CEILING(E4090*0.9,LOOKUP(E4090*0.9,{0,10,50,100,500},{0.01,0.05,0.1,0.5,1}))</f>
        <v>60.6</v>
      </c>
      <c r="K4090" s="1">
        <f>CEILING(E4090*0.915,LOOKUP(E4090*0.915,{0,10,50,100,500},{0.01,0.05,0.1,0.5,1}))</f>
        <v>61.6</v>
      </c>
      <c r="L4090" s="1">
        <f>FLOOR(E4090*1.1,LOOKUP(E4090*1.1,{0,10,50,100,500},{0.01,0.05,0.1,0.5,1}))</f>
        <v>74</v>
      </c>
      <c r="M4090" s="1">
        <f t="shared" si="576"/>
        <v>73.5</v>
      </c>
      <c r="N4090" s="2">
        <f t="shared" si="577"/>
        <v>5.9435364041605602E-3</v>
      </c>
      <c r="O4090" s="2">
        <f t="shared" si="578"/>
        <v>8.9153046062408411E-3</v>
      </c>
      <c r="P4090" s="3">
        <f t="shared" si="571"/>
        <v>3.6342496285289658E-3</v>
      </c>
      <c r="Q4090" s="2">
        <f t="shared" si="579"/>
        <v>-0.25916051051674915</v>
      </c>
      <c r="U4090" s="2">
        <f t="shared" si="572"/>
        <v>3.6342496285289658E-3</v>
      </c>
      <c r="V4090" s="2">
        <f t="shared" si="575"/>
        <v>-0.27668901100404453</v>
      </c>
      <c r="Z4090" s="1">
        <f t="shared" si="573"/>
        <v>67.599999999999994</v>
      </c>
      <c r="AC4090" s="1" t="str">
        <f t="shared" si="574"/>
        <v>N</v>
      </c>
    </row>
    <row r="4091" spans="1:29" x14ac:dyDescent="0.25">
      <c r="A4091" s="1">
        <v>20190215</v>
      </c>
      <c r="B4091" s="1">
        <v>2375</v>
      </c>
      <c r="C4091" s="1" t="s">
        <v>44</v>
      </c>
      <c r="D4091" s="1">
        <v>6.57</v>
      </c>
      <c r="E4091" s="1">
        <v>47.05</v>
      </c>
      <c r="F4091" s="1">
        <v>48.7</v>
      </c>
      <c r="G4091" s="1">
        <v>48.8</v>
      </c>
      <c r="H4091" s="1">
        <v>47.6</v>
      </c>
      <c r="I4091" s="1">
        <v>47.6</v>
      </c>
      <c r="J4091" s="1">
        <f>CEILING(E4091*0.9,LOOKUP(E4091*0.9,{0,10,50,100,500},{0.01,0.05,0.1,0.5,1}))</f>
        <v>42.35</v>
      </c>
      <c r="K4091" s="1">
        <f>CEILING(E4091*0.915,LOOKUP(E4091*0.915,{0,10,50,100,500},{0.01,0.05,0.1,0.5,1}))</f>
        <v>43.1</v>
      </c>
      <c r="L4091" s="1">
        <f>FLOOR(E4091*1.1,LOOKUP(E4091*1.1,{0,10,50,100,500},{0.01,0.05,0.1,0.5,1}))</f>
        <v>51.7</v>
      </c>
      <c r="M4091" s="1">
        <f t="shared" si="576"/>
        <v>51.2</v>
      </c>
      <c r="N4091" s="2">
        <f t="shared" si="577"/>
        <v>3.5069075451647308E-2</v>
      </c>
      <c r="O4091" s="2">
        <f t="shared" si="578"/>
        <v>3.7194473963868227E-2</v>
      </c>
      <c r="P4091" s="3">
        <f t="shared" si="571"/>
        <v>2.0767359243697468E-2</v>
      </c>
      <c r="Q4091" s="2">
        <f t="shared" si="579"/>
        <v>-0.23839315127305169</v>
      </c>
      <c r="U4091" s="2">
        <f t="shared" si="572"/>
        <v>2.0767359243697468E-2</v>
      </c>
      <c r="V4091" s="2">
        <f t="shared" si="575"/>
        <v>-0.25592165176034704</v>
      </c>
      <c r="Z4091" s="1">
        <f t="shared" si="573"/>
        <v>47.199999999999996</v>
      </c>
      <c r="AC4091" s="1" t="str">
        <f t="shared" si="574"/>
        <v>N</v>
      </c>
    </row>
    <row r="4092" spans="1:29" x14ac:dyDescent="0.25">
      <c r="A4092" s="1">
        <v>20190215</v>
      </c>
      <c r="B4092" s="1">
        <v>1526</v>
      </c>
      <c r="C4092" s="1" t="s">
        <v>120</v>
      </c>
      <c r="D4092" s="1">
        <v>5.85</v>
      </c>
      <c r="E4092" s="1">
        <v>35.4</v>
      </c>
      <c r="F4092" s="1">
        <v>35.4</v>
      </c>
      <c r="G4092" s="1">
        <v>35.700000000000003</v>
      </c>
      <c r="H4092" s="1">
        <v>34.65</v>
      </c>
      <c r="I4092" s="1">
        <v>34.799999999999997</v>
      </c>
      <c r="J4092" s="1">
        <f>CEILING(E4092*0.9,LOOKUP(E4092*0.9,{0,10,50,100,500},{0.01,0.05,0.1,0.5,1}))</f>
        <v>31.900000000000002</v>
      </c>
      <c r="K4092" s="1">
        <f>CEILING(E4092*0.915,LOOKUP(E4092*0.915,{0,10,50,100,500},{0.01,0.05,0.1,0.5,1}))</f>
        <v>32.4</v>
      </c>
      <c r="L4092" s="1">
        <f>FLOOR(E4092*1.1,LOOKUP(E4092*1.1,{0,10,50,100,500},{0.01,0.05,0.1,0.5,1}))</f>
        <v>38.900000000000006</v>
      </c>
      <c r="M4092" s="1">
        <f t="shared" si="576"/>
        <v>38.650000000000006</v>
      </c>
      <c r="N4092" s="2">
        <f t="shared" si="577"/>
        <v>0</v>
      </c>
      <c r="O4092" s="2">
        <f t="shared" si="578"/>
        <v>8.4745762711865621E-3</v>
      </c>
      <c r="P4092" s="3">
        <f t="shared" si="571"/>
        <v>1.9212797413792983E-2</v>
      </c>
      <c r="Q4092" s="2">
        <f t="shared" si="579"/>
        <v>-0.21918035385925871</v>
      </c>
      <c r="U4092" s="2">
        <f t="shared" si="572"/>
        <v>1.9212797413792983E-2</v>
      </c>
      <c r="V4092" s="2">
        <f t="shared" si="575"/>
        <v>-0.23670885434655406</v>
      </c>
      <c r="Z4092" s="1">
        <f t="shared" si="573"/>
        <v>35.549999999999997</v>
      </c>
      <c r="AC4092" s="1" t="str">
        <f t="shared" si="574"/>
        <v>N</v>
      </c>
    </row>
    <row r="4093" spans="1:29" x14ac:dyDescent="0.25">
      <c r="A4093" s="1">
        <v>20190215</v>
      </c>
      <c r="B4093" s="1">
        <v>3114</v>
      </c>
      <c r="C4093" s="1" t="s">
        <v>617</v>
      </c>
      <c r="D4093" s="1">
        <v>5.3</v>
      </c>
      <c r="E4093" s="1">
        <v>31.6</v>
      </c>
      <c r="F4093" s="1">
        <v>33.5</v>
      </c>
      <c r="G4093" s="1">
        <v>33.5</v>
      </c>
      <c r="H4093" s="1">
        <v>32.200000000000003</v>
      </c>
      <c r="I4093" s="1">
        <v>32.299999999999997</v>
      </c>
      <c r="J4093" s="1">
        <f>CEILING(E4093*0.9,LOOKUP(E4093*0.9,{0,10,50,100,500},{0.01,0.05,0.1,0.5,1}))</f>
        <v>28.450000000000003</v>
      </c>
      <c r="K4093" s="1">
        <f>CEILING(E4093*0.915,LOOKUP(E4093*0.915,{0,10,50,100,500},{0.01,0.05,0.1,0.5,1}))</f>
        <v>28.950000000000003</v>
      </c>
      <c r="L4093" s="1">
        <f>FLOOR(E4093*1.1,LOOKUP(E4093*1.1,{0,10,50,100,500},{0.01,0.05,0.1,0.5,1}))</f>
        <v>34.75</v>
      </c>
      <c r="M4093" s="1">
        <f t="shared" si="576"/>
        <v>34.5</v>
      </c>
      <c r="N4093" s="2">
        <f t="shared" si="577"/>
        <v>6.0126582278480965E-2</v>
      </c>
      <c r="O4093" s="2">
        <f t="shared" si="578"/>
        <v>6.0126582278480965E-2</v>
      </c>
      <c r="P4093" s="3">
        <f t="shared" si="571"/>
        <v>3.4783151702786459E-2</v>
      </c>
      <c r="Q4093" s="2">
        <f t="shared" si="579"/>
        <v>-0.18439720215647226</v>
      </c>
      <c r="U4093" s="2">
        <f t="shared" si="572"/>
        <v>3.4783151702786459E-2</v>
      </c>
      <c r="V4093" s="2">
        <f t="shared" si="575"/>
        <v>-0.20192570264376761</v>
      </c>
      <c r="Z4093" s="1">
        <f t="shared" si="573"/>
        <v>31.75</v>
      </c>
      <c r="AC4093" s="1" t="str">
        <f t="shared" si="574"/>
        <v>N</v>
      </c>
    </row>
    <row r="4094" spans="1:29" x14ac:dyDescent="0.25">
      <c r="A4094" s="1">
        <v>20190215</v>
      </c>
      <c r="B4094" s="1">
        <v>4728</v>
      </c>
      <c r="C4094" s="1" t="s">
        <v>700</v>
      </c>
      <c r="D4094" s="1">
        <v>3.7</v>
      </c>
      <c r="E4094" s="1">
        <v>48.7</v>
      </c>
      <c r="F4094" s="1">
        <v>49.1</v>
      </c>
      <c r="G4094" s="1">
        <v>51.2</v>
      </c>
      <c r="H4094" s="1">
        <v>49</v>
      </c>
      <c r="I4094" s="1">
        <v>49.4</v>
      </c>
      <c r="J4094" s="1">
        <f>CEILING(E4094*0.9,LOOKUP(E4094*0.9,{0,10,50,100,500},{0.01,0.05,0.1,0.5,1}))</f>
        <v>43.85</v>
      </c>
      <c r="K4094" s="1">
        <f>CEILING(E4094*0.915,LOOKUP(E4094*0.915,{0,10,50,100,500},{0.01,0.05,0.1,0.5,1}))</f>
        <v>44.6</v>
      </c>
      <c r="L4094" s="1">
        <f>FLOOR(E4094*1.1,LOOKUP(E4094*1.1,{0,10,50,100,500},{0.01,0.05,0.1,0.5,1}))</f>
        <v>53.5</v>
      </c>
      <c r="M4094" s="1">
        <f t="shared" ref="M4094:M4157" si="580">IF(L4094&lt;10,L4094-0.05,IF(L4094&lt;50,L4094-0.25,IF(L4094&lt;100,L4094-0.5,IF(L4094&lt;500,L4094-2.5,IF(L4094&lt;1000,L4094-5,IF(L4094&lt;5000,L4094-25,0))))))</f>
        <v>53</v>
      </c>
      <c r="N4094" s="2">
        <f t="shared" ref="N4094:N4157" si="581">(F4094-E4094)/E4094</f>
        <v>8.2135523613962747E-3</v>
      </c>
      <c r="O4094" s="2">
        <f t="shared" ref="O4094:O4157" si="582">(G4094-E4094)/E4094</f>
        <v>5.1334702258726897E-2</v>
      </c>
      <c r="P4094" s="3">
        <f t="shared" si="571"/>
        <v>-8.3593421052631685E-3</v>
      </c>
      <c r="Q4094" s="2">
        <f t="shared" ref="Q4094:Q4157" si="583">IF(Q4093+P4094&gt;0,0,P4094+Q4093)</f>
        <v>-0.19275654426173544</v>
      </c>
      <c r="U4094" s="2">
        <f t="shared" si="572"/>
        <v>-8.3593421052631685E-3</v>
      </c>
      <c r="V4094" s="2">
        <f t="shared" si="575"/>
        <v>-0.21028504474903079</v>
      </c>
      <c r="Z4094" s="1">
        <f t="shared" si="573"/>
        <v>48.85</v>
      </c>
      <c r="AC4094" s="1" t="str">
        <f t="shared" si="574"/>
        <v>N</v>
      </c>
    </row>
    <row r="4095" spans="1:29" x14ac:dyDescent="0.25">
      <c r="A4095" s="1">
        <v>20190215</v>
      </c>
      <c r="B4095" s="1">
        <v>2376</v>
      </c>
      <c r="C4095" s="1" t="s">
        <v>407</v>
      </c>
      <c r="D4095" s="1">
        <v>3.48</v>
      </c>
      <c r="E4095" s="1">
        <v>44</v>
      </c>
      <c r="F4095" s="1">
        <v>44.85</v>
      </c>
      <c r="G4095" s="1">
        <v>45.2</v>
      </c>
      <c r="H4095" s="1">
        <v>44.15</v>
      </c>
      <c r="I4095" s="1">
        <v>44.65</v>
      </c>
      <c r="J4095" s="1">
        <f>CEILING(E4095*0.9,LOOKUP(E4095*0.9,{0,10,50,100,500},{0.01,0.05,0.1,0.5,1}))</f>
        <v>39.6</v>
      </c>
      <c r="K4095" s="1">
        <f>CEILING(E4095*0.915,LOOKUP(E4095*0.915,{0,10,50,100,500},{0.01,0.05,0.1,0.5,1}))</f>
        <v>40.300000000000004</v>
      </c>
      <c r="L4095" s="1">
        <f>FLOOR(E4095*1.1,LOOKUP(E4095*1.1,{0,10,50,100,500},{0.01,0.05,0.1,0.5,1}))</f>
        <v>48.400000000000006</v>
      </c>
      <c r="M4095" s="1">
        <f t="shared" si="580"/>
        <v>48.150000000000006</v>
      </c>
      <c r="N4095" s="2">
        <f t="shared" si="581"/>
        <v>1.9318181818181849E-2</v>
      </c>
      <c r="O4095" s="2">
        <f t="shared" si="582"/>
        <v>2.7272727272727337E-2</v>
      </c>
      <c r="P4095" s="3">
        <f t="shared" si="571"/>
        <v>2.1727771556551735E-3</v>
      </c>
      <c r="Q4095" s="2">
        <f t="shared" si="583"/>
        <v>-0.19058376710608027</v>
      </c>
      <c r="U4095" s="2">
        <f t="shared" si="572"/>
        <v>2.1727771556551735E-3</v>
      </c>
      <c r="V4095" s="2">
        <f t="shared" si="575"/>
        <v>-0.20811226759337562</v>
      </c>
      <c r="Z4095" s="1">
        <f t="shared" si="573"/>
        <v>44.15</v>
      </c>
      <c r="AC4095" s="1" t="str">
        <f t="shared" si="574"/>
        <v>N</v>
      </c>
    </row>
    <row r="4096" spans="1:29" x14ac:dyDescent="0.25">
      <c r="A4096" s="1">
        <v>20190218</v>
      </c>
      <c r="B4096" s="1">
        <v>6153</v>
      </c>
      <c r="C4096" s="1" t="s">
        <v>195</v>
      </c>
      <c r="D4096" s="1">
        <v>16.850000000000001</v>
      </c>
      <c r="E4096" s="1">
        <v>30.6</v>
      </c>
      <c r="F4096" s="1">
        <v>30.05</v>
      </c>
      <c r="G4096" s="1">
        <v>31.1</v>
      </c>
      <c r="H4096" s="1">
        <v>29.7</v>
      </c>
      <c r="I4096" s="1">
        <v>30.4</v>
      </c>
      <c r="J4096" s="1">
        <f>CEILING(E4096*0.9,LOOKUP(E4096*0.9,{0,10,50,100,500},{0.01,0.05,0.1,0.5,1}))</f>
        <v>27.55</v>
      </c>
      <c r="K4096" s="1">
        <f>CEILING(E4096*0.915,LOOKUP(E4096*0.915,{0,10,50,100,500},{0.01,0.05,0.1,0.5,1}))</f>
        <v>28</v>
      </c>
      <c r="L4096" s="1">
        <f>FLOOR(E4096*1.1,LOOKUP(E4096*1.1,{0,10,50,100,500},{0.01,0.05,0.1,0.5,1}))</f>
        <v>33.65</v>
      </c>
      <c r="M4096" s="1">
        <f t="shared" si="580"/>
        <v>33.4</v>
      </c>
      <c r="N4096" s="2">
        <f t="shared" si="581"/>
        <v>-1.797385620915035E-2</v>
      </c>
      <c r="O4096" s="2">
        <f t="shared" si="582"/>
        <v>1.6339869281045753E-2</v>
      </c>
      <c r="P4096" s="3">
        <f t="shared" si="571"/>
        <v>9.1932944078947348E-3</v>
      </c>
      <c r="Q4096" s="2">
        <f t="shared" si="583"/>
        <v>-0.18139047269818553</v>
      </c>
      <c r="U4096" s="2">
        <f t="shared" si="572"/>
        <v>9.1932944078947348E-3</v>
      </c>
      <c r="V4096" s="2">
        <f t="shared" si="575"/>
        <v>-0.19891897318548088</v>
      </c>
      <c r="Z4096" s="1">
        <f t="shared" si="573"/>
        <v>30.75</v>
      </c>
      <c r="AC4096" s="1" t="str">
        <f t="shared" si="574"/>
        <v>N</v>
      </c>
    </row>
    <row r="4097" spans="1:29" x14ac:dyDescent="0.25">
      <c r="A4097" s="1">
        <v>20190218</v>
      </c>
      <c r="B4097" s="1">
        <v>3141</v>
      </c>
      <c r="C4097" s="1" t="s">
        <v>57</v>
      </c>
      <c r="D4097" s="1">
        <v>10.16</v>
      </c>
      <c r="E4097" s="1">
        <v>40.85</v>
      </c>
      <c r="F4097" s="1">
        <v>40.700000000000003</v>
      </c>
      <c r="G4097" s="1">
        <v>41.4</v>
      </c>
      <c r="H4097" s="1">
        <v>40.200000000000003</v>
      </c>
      <c r="I4097" s="1">
        <v>40.6</v>
      </c>
      <c r="J4097" s="1">
        <f>CEILING(E4097*0.9,LOOKUP(E4097*0.9,{0,10,50,100,500},{0.01,0.05,0.1,0.5,1}))</f>
        <v>36.800000000000004</v>
      </c>
      <c r="K4097" s="1">
        <f>CEILING(E4097*0.915,LOOKUP(E4097*0.915,{0,10,50,100,500},{0.01,0.05,0.1,0.5,1}))</f>
        <v>37.4</v>
      </c>
      <c r="L4097" s="1">
        <f>FLOOR(E4097*1.1,LOOKUP(E4097*1.1,{0,10,50,100,500},{0.01,0.05,0.1,0.5,1}))</f>
        <v>44.900000000000006</v>
      </c>
      <c r="M4097" s="1">
        <f t="shared" si="580"/>
        <v>44.650000000000006</v>
      </c>
      <c r="N4097" s="2">
        <f t="shared" si="581"/>
        <v>-3.6719706242349711E-3</v>
      </c>
      <c r="O4097" s="2">
        <f t="shared" si="582"/>
        <v>1.3463892288861619E-2</v>
      </c>
      <c r="P4097" s="3">
        <f t="shared" si="571"/>
        <v>7.535507389162404E-3</v>
      </c>
      <c r="Q4097" s="2">
        <f t="shared" si="583"/>
        <v>-0.17385496530902314</v>
      </c>
      <c r="U4097" s="2">
        <f t="shared" si="572"/>
        <v>7.535507389162404E-3</v>
      </c>
      <c r="V4097" s="2">
        <f t="shared" si="575"/>
        <v>-0.19138346579631849</v>
      </c>
      <c r="Z4097" s="1">
        <f t="shared" si="573"/>
        <v>41</v>
      </c>
      <c r="AC4097" s="1" t="str">
        <f t="shared" si="574"/>
        <v>N</v>
      </c>
    </row>
    <row r="4098" spans="1:29" x14ac:dyDescent="0.25">
      <c r="A4098" s="1">
        <v>20190218</v>
      </c>
      <c r="B4098" s="1">
        <v>6182</v>
      </c>
      <c r="C4098" s="1" t="s">
        <v>144</v>
      </c>
      <c r="D4098" s="1">
        <v>5.35</v>
      </c>
      <c r="E4098" s="1">
        <v>39.200000000000003</v>
      </c>
      <c r="F4098" s="1">
        <v>39</v>
      </c>
      <c r="G4098" s="1">
        <v>39.75</v>
      </c>
      <c r="H4098" s="1">
        <v>38.799999999999997</v>
      </c>
      <c r="I4098" s="1">
        <v>39.5</v>
      </c>
      <c r="J4098" s="1">
        <f>CEILING(E4098*0.9,LOOKUP(E4098*0.9,{0,10,50,100,500},{0.01,0.05,0.1,0.5,1}))</f>
        <v>35.300000000000004</v>
      </c>
      <c r="K4098" s="1">
        <f>CEILING(E4098*0.915,LOOKUP(E4098*0.915,{0,10,50,100,500},{0.01,0.05,0.1,0.5,1}))</f>
        <v>35.9</v>
      </c>
      <c r="L4098" s="1">
        <f>FLOOR(E4098*1.1,LOOKUP(E4098*1.1,{0,10,50,100,500},{0.01,0.05,0.1,0.5,1}))</f>
        <v>43.1</v>
      </c>
      <c r="M4098" s="1">
        <f t="shared" si="580"/>
        <v>42.85</v>
      </c>
      <c r="N4098" s="2">
        <f t="shared" si="581"/>
        <v>-5.1020408163266031E-3</v>
      </c>
      <c r="O4098" s="2">
        <f t="shared" si="582"/>
        <v>1.4030612244897886E-2</v>
      </c>
      <c r="P4098" s="3">
        <f t="shared" si="571"/>
        <v>-6.088256962025254E-3</v>
      </c>
      <c r="Q4098" s="2">
        <f t="shared" si="583"/>
        <v>-0.17994322227104839</v>
      </c>
      <c r="U4098" s="2">
        <f t="shared" si="572"/>
        <v>-6.088256962025254E-3</v>
      </c>
      <c r="V4098" s="2">
        <f t="shared" si="575"/>
        <v>-0.19747172275834374</v>
      </c>
      <c r="Z4098" s="1">
        <f t="shared" si="573"/>
        <v>39.35</v>
      </c>
      <c r="AC4098" s="1" t="str">
        <f t="shared" si="574"/>
        <v>N</v>
      </c>
    </row>
    <row r="4099" spans="1:29" x14ac:dyDescent="0.25">
      <c r="A4099" s="1">
        <v>20190218</v>
      </c>
      <c r="B4099" s="1">
        <v>2478</v>
      </c>
      <c r="C4099" s="1" t="s">
        <v>216</v>
      </c>
      <c r="D4099" s="1">
        <v>4.62</v>
      </c>
      <c r="E4099" s="1">
        <v>57.2</v>
      </c>
      <c r="F4099" s="1">
        <v>57.1</v>
      </c>
      <c r="G4099" s="1">
        <v>57.6</v>
      </c>
      <c r="H4099" s="1">
        <v>56</v>
      </c>
      <c r="I4099" s="1">
        <v>56.8</v>
      </c>
      <c r="J4099" s="1">
        <f>CEILING(E4099*0.9,LOOKUP(E4099*0.9,{0,10,50,100,500},{0.01,0.05,0.1,0.5,1}))</f>
        <v>51.5</v>
      </c>
      <c r="K4099" s="1">
        <f>CEILING(E4099*0.915,LOOKUP(E4099*0.915,{0,10,50,100,500},{0.01,0.05,0.1,0.5,1}))</f>
        <v>52.400000000000006</v>
      </c>
      <c r="L4099" s="1">
        <f>FLOOR(E4099*1.1,LOOKUP(E4099*1.1,{0,10,50,100,500},{0.01,0.05,0.1,0.5,1}))</f>
        <v>62.900000000000006</v>
      </c>
      <c r="M4099" s="1">
        <f t="shared" si="580"/>
        <v>62.400000000000006</v>
      </c>
      <c r="N4099" s="2">
        <f t="shared" si="581"/>
        <v>-1.748251748251773E-3</v>
      </c>
      <c r="O4099" s="2">
        <f t="shared" si="582"/>
        <v>6.9930069930069678E-3</v>
      </c>
      <c r="P4099" s="3">
        <f t="shared" ref="P4099:P4162" si="584">IF(F4099&lt;Z4099,IF(G4099&lt;Z4099,0,IF(G4099&gt;=M4099,(Z4099-M4099*$AA$2-Z4099*0.0015-Z4099*$AA$4)/M4099,IF(H4099&lt;=K4099,(Z4099-K4099*$AA$2-Z4099*0.0015-Z4099*$AA$4)/K4099,(Z4099-I4099*$AA$2-Z4099*0.0015-Z4099*$AA$4)/I4099))),IF(G4099&gt;=M4099,(F4099-M4099*$AA$2-F4099*0.0015-F4099*$AA$4)/M4099,IF(H4099&lt;=K4099,(F4099-K4099*$AA$2-F4099*0.0015-F4099*$AA$4)/K4099,(F4099-I4099*$AA$2-F4099*0.0015-F4099*$AA$4)/I4099)))</f>
        <v>1.0002540492957731E-2</v>
      </c>
      <c r="Q4099" s="2">
        <f t="shared" si="583"/>
        <v>-0.16994068177809066</v>
      </c>
      <c r="U4099" s="2">
        <f t="shared" ref="U4099:U4162" si="585">IF(G4099=Z4099,0,IF(F4099&lt;Z4099,IF(G4099&lt;Z4099,0,IF(G4099&gt;=M4099,(Z4099-M4099*$AA$2-Z4099*0.0015-Z4099*$AA$4)/M4099,IF(H4099&lt;=K4099,(Z4099-K4099*$AA$2-Z4099*0.0015-Z4099*$AA$4)/K4099,(Z4099-I4099*$AA$2-Z4099*0.0015-Z4099*$AA$4)/I4099))),IF(G4099&gt;=M4099,(F4099-M4099*$AA$2-F4099*0.0015-F4099*$AA$4)/M4099,IF(H4099&lt;=K4099,(F4099-K4099*$AA$2-F4099*0.0015-F4099*$AA$4)/K4099,(F4099-I4099*$AA$2-F4099*0.0015-F4099*$AA$4)/I4099))))</f>
        <v>1.0002540492957731E-2</v>
      </c>
      <c r="V4099" s="2">
        <f t="shared" si="575"/>
        <v>-0.187469182265386</v>
      </c>
      <c r="Z4099" s="1">
        <f t="shared" ref="Z4099:Z4162" si="586">IF(E4099&lt;10,E4099+(0.01*$Y$2),IF(E4099&lt;50,E4099+(0.05*$Y$2),IF(E4099&lt;100,E4099+(0.1*$Y$2),IF(E4099&lt;500,E4099+(0.5*$Y$2),IF(E4099&lt;1000,E4099+(1*$Y$2),0)))))</f>
        <v>57.5</v>
      </c>
      <c r="AC4099" s="1" t="str">
        <f t="shared" ref="AC4099:AC4162" si="587">IF(Z4099=G4099,"Y","N")</f>
        <v>N</v>
      </c>
    </row>
    <row r="4100" spans="1:29" x14ac:dyDescent="0.25">
      <c r="A4100" s="1">
        <v>20190218</v>
      </c>
      <c r="B4100" s="1">
        <v>3356</v>
      </c>
      <c r="C4100" s="1" t="s">
        <v>693</v>
      </c>
      <c r="D4100" s="1">
        <v>4.3600000000000003</v>
      </c>
      <c r="E4100" s="1">
        <v>34.65</v>
      </c>
      <c r="F4100" s="1">
        <v>35</v>
      </c>
      <c r="G4100" s="1">
        <v>37.65</v>
      </c>
      <c r="H4100" s="1">
        <v>35</v>
      </c>
      <c r="I4100" s="1">
        <v>35.75</v>
      </c>
      <c r="J4100" s="1">
        <f>CEILING(E4100*0.9,LOOKUP(E4100*0.9,{0,10,50,100,500},{0.01,0.05,0.1,0.5,1}))</f>
        <v>31.200000000000003</v>
      </c>
      <c r="K4100" s="1">
        <f>CEILING(E4100*0.915,LOOKUP(E4100*0.915,{0,10,50,100,500},{0.01,0.05,0.1,0.5,1}))</f>
        <v>31.75</v>
      </c>
      <c r="L4100" s="1">
        <f>FLOOR(E4100*1.1,LOOKUP(E4100*1.1,{0,10,50,100,500},{0.01,0.05,0.1,0.5,1}))</f>
        <v>38.1</v>
      </c>
      <c r="M4100" s="1">
        <f t="shared" si="580"/>
        <v>37.85</v>
      </c>
      <c r="N4100" s="2">
        <f t="shared" si="581"/>
        <v>1.0101010101010142E-2</v>
      </c>
      <c r="O4100" s="2">
        <f t="shared" si="582"/>
        <v>8.658008658008659E-2</v>
      </c>
      <c r="P4100" s="3">
        <f t="shared" si="584"/>
        <v>-2.3237181818181921E-2</v>
      </c>
      <c r="Q4100" s="2">
        <f t="shared" si="583"/>
        <v>-0.19317786359627259</v>
      </c>
      <c r="U4100" s="2">
        <f t="shared" si="585"/>
        <v>-2.3237181818181921E-2</v>
      </c>
      <c r="V4100" s="2">
        <f t="shared" ref="V4100:V4163" si="588">IF(V4099+U4100&gt;0,0,U4100+V4099)</f>
        <v>-0.21070636408356791</v>
      </c>
      <c r="Z4100" s="1">
        <f t="shared" si="586"/>
        <v>34.799999999999997</v>
      </c>
      <c r="AC4100" s="1" t="str">
        <f t="shared" si="587"/>
        <v>N</v>
      </c>
    </row>
    <row r="4101" spans="1:29" x14ac:dyDescent="0.25">
      <c r="A4101" s="1">
        <v>20190218</v>
      </c>
      <c r="B4101" s="1">
        <v>3535</v>
      </c>
      <c r="C4101" s="1" t="s">
        <v>442</v>
      </c>
      <c r="D4101" s="1">
        <v>4.09</v>
      </c>
      <c r="E4101" s="1">
        <v>17.3</v>
      </c>
      <c r="F4101" s="1">
        <v>17.600000000000001</v>
      </c>
      <c r="G4101" s="1">
        <v>17.600000000000001</v>
      </c>
      <c r="H4101" s="1">
        <v>17.25</v>
      </c>
      <c r="I4101" s="1">
        <v>17.45</v>
      </c>
      <c r="J4101" s="1">
        <f>CEILING(E4101*0.9,LOOKUP(E4101*0.9,{0,10,50,100,500},{0.01,0.05,0.1,0.5,1}))</f>
        <v>15.600000000000001</v>
      </c>
      <c r="K4101" s="1">
        <f>CEILING(E4101*0.915,LOOKUP(E4101*0.915,{0,10,50,100,500},{0.01,0.05,0.1,0.5,1}))</f>
        <v>15.850000000000001</v>
      </c>
      <c r="L4101" s="1">
        <f>FLOOR(E4101*1.1,LOOKUP(E4101*1.1,{0,10,50,100,500},{0.01,0.05,0.1,0.5,1}))</f>
        <v>19</v>
      </c>
      <c r="M4101" s="1">
        <f t="shared" si="580"/>
        <v>18.75</v>
      </c>
      <c r="N4101" s="2">
        <f t="shared" si="581"/>
        <v>1.7341040462427786E-2</v>
      </c>
      <c r="O4101" s="2">
        <f t="shared" si="582"/>
        <v>1.7341040462427786E-2</v>
      </c>
      <c r="P4101" s="3">
        <f t="shared" si="584"/>
        <v>6.2816647564470683E-3</v>
      </c>
      <c r="Q4101" s="2">
        <f t="shared" si="583"/>
        <v>-0.18689619883982553</v>
      </c>
      <c r="U4101" s="2">
        <f t="shared" si="585"/>
        <v>6.2816647564470683E-3</v>
      </c>
      <c r="V4101" s="2">
        <f t="shared" si="588"/>
        <v>-0.20442469932712085</v>
      </c>
      <c r="Z4101" s="1">
        <f t="shared" si="586"/>
        <v>17.45</v>
      </c>
      <c r="AC4101" s="1" t="str">
        <f t="shared" si="587"/>
        <v>N</v>
      </c>
    </row>
    <row r="4102" spans="1:29" x14ac:dyDescent="0.25">
      <c r="A4102" s="1">
        <v>20190218</v>
      </c>
      <c r="B4102" s="1">
        <v>3338</v>
      </c>
      <c r="C4102" s="1" t="s">
        <v>50</v>
      </c>
      <c r="D4102" s="1">
        <v>3.98</v>
      </c>
      <c r="E4102" s="1">
        <v>34.200000000000003</v>
      </c>
      <c r="F4102" s="1">
        <v>34.25</v>
      </c>
      <c r="G4102" s="1">
        <v>34.5</v>
      </c>
      <c r="H4102" s="1">
        <v>33.700000000000003</v>
      </c>
      <c r="I4102" s="1">
        <v>33.700000000000003</v>
      </c>
      <c r="J4102" s="1">
        <f>CEILING(E4102*0.9,LOOKUP(E4102*0.9,{0,10,50,100,500},{0.01,0.05,0.1,0.5,1}))</f>
        <v>30.8</v>
      </c>
      <c r="K4102" s="1">
        <f>CEILING(E4102*0.915,LOOKUP(E4102*0.915,{0,10,50,100,500},{0.01,0.05,0.1,0.5,1}))</f>
        <v>31.3</v>
      </c>
      <c r="L4102" s="1">
        <f>FLOOR(E4102*1.1,LOOKUP(E4102*1.1,{0,10,50,100,500},{0.01,0.05,0.1,0.5,1}))</f>
        <v>37.6</v>
      </c>
      <c r="M4102" s="1">
        <f t="shared" si="580"/>
        <v>37.35</v>
      </c>
      <c r="N4102" s="2">
        <f t="shared" si="581"/>
        <v>1.4619883040934841E-3</v>
      </c>
      <c r="O4102" s="2">
        <f t="shared" si="582"/>
        <v>8.7719298245613198E-3</v>
      </c>
      <c r="P4102" s="3">
        <f t="shared" si="584"/>
        <v>1.6953206231454014E-2</v>
      </c>
      <c r="Q4102" s="2">
        <f t="shared" si="583"/>
        <v>-0.16994299260837151</v>
      </c>
      <c r="U4102" s="2">
        <f t="shared" si="585"/>
        <v>1.6953206231454014E-2</v>
      </c>
      <c r="V4102" s="2">
        <f t="shared" si="588"/>
        <v>-0.18747149309566682</v>
      </c>
      <c r="Z4102" s="1">
        <f t="shared" si="586"/>
        <v>34.35</v>
      </c>
      <c r="AC4102" s="1" t="str">
        <f t="shared" si="587"/>
        <v>N</v>
      </c>
    </row>
    <row r="4103" spans="1:29" x14ac:dyDescent="0.25">
      <c r="A4103" s="1">
        <v>20190218</v>
      </c>
      <c r="B4103" s="1">
        <v>8086</v>
      </c>
      <c r="C4103" s="1" t="s">
        <v>32</v>
      </c>
      <c r="D4103" s="1">
        <v>3.87</v>
      </c>
      <c r="E4103" s="1">
        <v>47.6</v>
      </c>
      <c r="F4103" s="1">
        <v>47.6</v>
      </c>
      <c r="G4103" s="1">
        <v>48.45</v>
      </c>
      <c r="H4103" s="1">
        <v>47.55</v>
      </c>
      <c r="I4103" s="1">
        <v>48</v>
      </c>
      <c r="J4103" s="1">
        <f>CEILING(E4103*0.9,LOOKUP(E4103*0.9,{0,10,50,100,500},{0.01,0.05,0.1,0.5,1}))</f>
        <v>42.85</v>
      </c>
      <c r="K4103" s="1">
        <f>CEILING(E4103*0.915,LOOKUP(E4103*0.915,{0,10,50,100,500},{0.01,0.05,0.1,0.5,1}))</f>
        <v>43.6</v>
      </c>
      <c r="L4103" s="1">
        <f>FLOOR(E4103*1.1,LOOKUP(E4103*1.1,{0,10,50,100,500},{0.01,0.05,0.1,0.5,1}))</f>
        <v>52.300000000000004</v>
      </c>
      <c r="M4103" s="1">
        <f t="shared" si="580"/>
        <v>51.800000000000004</v>
      </c>
      <c r="N4103" s="2">
        <f t="shared" si="581"/>
        <v>0</v>
      </c>
      <c r="O4103" s="2">
        <f t="shared" si="582"/>
        <v>1.7857142857142887E-2</v>
      </c>
      <c r="P4103" s="3">
        <f t="shared" si="584"/>
        <v>-7.4964427083334456E-3</v>
      </c>
      <c r="Q4103" s="2">
        <f t="shared" si="583"/>
        <v>-0.17743943531670495</v>
      </c>
      <c r="U4103" s="2">
        <f t="shared" si="585"/>
        <v>-7.4964427083334456E-3</v>
      </c>
      <c r="V4103" s="2">
        <f t="shared" si="588"/>
        <v>-0.19496793580400026</v>
      </c>
      <c r="Z4103" s="1">
        <f t="shared" si="586"/>
        <v>47.75</v>
      </c>
      <c r="AC4103" s="1" t="str">
        <f t="shared" si="587"/>
        <v>N</v>
      </c>
    </row>
    <row r="4104" spans="1:29" x14ac:dyDescent="0.25">
      <c r="A4104" s="1">
        <v>20190219</v>
      </c>
      <c r="B4104" s="1">
        <v>1526</v>
      </c>
      <c r="C4104" s="1" t="s">
        <v>120</v>
      </c>
      <c r="D4104" s="1">
        <v>16.18</v>
      </c>
      <c r="E4104" s="1">
        <v>35.75</v>
      </c>
      <c r="F4104" s="1">
        <v>36.549999999999997</v>
      </c>
      <c r="G4104" s="1">
        <v>37.200000000000003</v>
      </c>
      <c r="H4104" s="1">
        <v>35.75</v>
      </c>
      <c r="I4104" s="1">
        <v>36</v>
      </c>
      <c r="J4104" s="1">
        <f>CEILING(E4104*0.9,LOOKUP(E4104*0.9,{0,10,50,100,500},{0.01,0.05,0.1,0.5,1}))</f>
        <v>32.200000000000003</v>
      </c>
      <c r="K4104" s="1">
        <f>CEILING(E4104*0.915,LOOKUP(E4104*0.915,{0,10,50,100,500},{0.01,0.05,0.1,0.5,1}))</f>
        <v>32.75</v>
      </c>
      <c r="L4104" s="1">
        <f>FLOOR(E4104*1.1,LOOKUP(E4104*1.1,{0,10,50,100,500},{0.01,0.05,0.1,0.5,1}))</f>
        <v>39.300000000000004</v>
      </c>
      <c r="M4104" s="1">
        <f t="shared" si="580"/>
        <v>39.050000000000004</v>
      </c>
      <c r="N4104" s="2">
        <f t="shared" si="581"/>
        <v>2.2377622377622298E-2</v>
      </c>
      <c r="O4104" s="2">
        <f t="shared" si="582"/>
        <v>4.0559440559440642E-2</v>
      </c>
      <c r="P4104" s="3">
        <f t="shared" si="584"/>
        <v>1.2950765277777686E-2</v>
      </c>
      <c r="Q4104" s="2">
        <f t="shared" si="583"/>
        <v>-0.16448867003892725</v>
      </c>
      <c r="U4104" s="2">
        <f t="shared" si="585"/>
        <v>1.2950765277777686E-2</v>
      </c>
      <c r="V4104" s="2">
        <f t="shared" si="588"/>
        <v>-0.18201717052622257</v>
      </c>
      <c r="Z4104" s="1">
        <f t="shared" si="586"/>
        <v>35.9</v>
      </c>
      <c r="AC4104" s="1" t="str">
        <f t="shared" si="587"/>
        <v>N</v>
      </c>
    </row>
    <row r="4105" spans="1:29" x14ac:dyDescent="0.25">
      <c r="A4105" s="1">
        <v>20190219</v>
      </c>
      <c r="B4105" s="1">
        <v>3317</v>
      </c>
      <c r="C4105" s="1" t="s">
        <v>169</v>
      </c>
      <c r="D4105" s="1">
        <v>6.25</v>
      </c>
      <c r="E4105" s="1">
        <v>36.700000000000003</v>
      </c>
      <c r="F4105" s="1">
        <v>36.700000000000003</v>
      </c>
      <c r="G4105" s="1">
        <v>37.1</v>
      </c>
      <c r="H4105" s="1">
        <v>36.549999999999997</v>
      </c>
      <c r="I4105" s="1">
        <v>36.700000000000003</v>
      </c>
      <c r="J4105" s="1">
        <f>CEILING(E4105*0.9,LOOKUP(E4105*0.9,{0,10,50,100,500},{0.01,0.05,0.1,0.5,1}))</f>
        <v>33.050000000000004</v>
      </c>
      <c r="K4105" s="1">
        <f>CEILING(E4105*0.915,LOOKUP(E4105*0.915,{0,10,50,100,500},{0.01,0.05,0.1,0.5,1}))</f>
        <v>33.6</v>
      </c>
      <c r="L4105" s="1">
        <f>FLOOR(E4105*1.1,LOOKUP(E4105*1.1,{0,10,50,100,500},{0.01,0.05,0.1,0.5,1}))</f>
        <v>40.35</v>
      </c>
      <c r="M4105" s="1">
        <f t="shared" si="580"/>
        <v>40.1</v>
      </c>
      <c r="N4105" s="2">
        <f t="shared" si="581"/>
        <v>0</v>
      </c>
      <c r="O4105" s="2">
        <f t="shared" si="582"/>
        <v>1.0899182561307862E-2</v>
      </c>
      <c r="P4105" s="3">
        <f t="shared" si="584"/>
        <v>1.7814318801088705E-3</v>
      </c>
      <c r="Q4105" s="2">
        <f t="shared" si="583"/>
        <v>-0.16270723815881838</v>
      </c>
      <c r="U4105" s="2">
        <f t="shared" si="585"/>
        <v>1.7814318801088705E-3</v>
      </c>
      <c r="V4105" s="2">
        <f t="shared" si="588"/>
        <v>-0.1802357386461137</v>
      </c>
      <c r="Z4105" s="1">
        <f t="shared" si="586"/>
        <v>36.85</v>
      </c>
      <c r="AC4105" s="1" t="str">
        <f t="shared" si="587"/>
        <v>N</v>
      </c>
    </row>
    <row r="4106" spans="1:29" x14ac:dyDescent="0.25">
      <c r="A4106" s="1">
        <v>20190219</v>
      </c>
      <c r="B4106" s="1">
        <v>9958</v>
      </c>
      <c r="C4106" s="1" t="s">
        <v>210</v>
      </c>
      <c r="D4106" s="1">
        <v>5.07</v>
      </c>
      <c r="E4106" s="1">
        <v>70.099999999999994</v>
      </c>
      <c r="F4106" s="1">
        <v>70.099999999999994</v>
      </c>
      <c r="G4106" s="1">
        <v>70.900000000000006</v>
      </c>
      <c r="H4106" s="1">
        <v>70</v>
      </c>
      <c r="I4106" s="1">
        <v>70.099999999999994</v>
      </c>
      <c r="J4106" s="1">
        <f>CEILING(E4106*0.9,LOOKUP(E4106*0.9,{0,10,50,100,500},{0.01,0.05,0.1,0.5,1}))</f>
        <v>63.1</v>
      </c>
      <c r="K4106" s="1">
        <f>CEILING(E4106*0.915,LOOKUP(E4106*0.915,{0,10,50,100,500},{0.01,0.05,0.1,0.5,1}))</f>
        <v>64.2</v>
      </c>
      <c r="L4106" s="1">
        <f>FLOOR(E4106*1.1,LOOKUP(E4106*1.1,{0,10,50,100,500},{0.01,0.05,0.1,0.5,1}))</f>
        <v>77.100000000000009</v>
      </c>
      <c r="M4106" s="1">
        <f t="shared" si="580"/>
        <v>76.600000000000009</v>
      </c>
      <c r="N4106" s="2">
        <f t="shared" si="581"/>
        <v>0</v>
      </c>
      <c r="O4106" s="2">
        <f t="shared" si="582"/>
        <v>1.1412268188302589E-2</v>
      </c>
      <c r="P4106" s="3">
        <f t="shared" si="584"/>
        <v>1.9734736091297431E-3</v>
      </c>
      <c r="Q4106" s="2">
        <f t="shared" si="583"/>
        <v>-0.16073376454968863</v>
      </c>
      <c r="U4106" s="2">
        <f t="shared" si="585"/>
        <v>1.9734736091297431E-3</v>
      </c>
      <c r="V4106" s="2">
        <f t="shared" si="588"/>
        <v>-0.17826226503698395</v>
      </c>
      <c r="Z4106" s="1">
        <f t="shared" si="586"/>
        <v>70.399999999999991</v>
      </c>
      <c r="AC4106" s="1" t="str">
        <f t="shared" si="587"/>
        <v>N</v>
      </c>
    </row>
    <row r="4107" spans="1:29" x14ac:dyDescent="0.25">
      <c r="A4107" s="1">
        <v>20190219</v>
      </c>
      <c r="B4107" s="1">
        <v>4927</v>
      </c>
      <c r="C4107" s="1" t="s">
        <v>237</v>
      </c>
      <c r="D4107" s="1">
        <v>4.6399999999999997</v>
      </c>
      <c r="E4107" s="1">
        <v>44.2</v>
      </c>
      <c r="F4107" s="1">
        <v>44.4</v>
      </c>
      <c r="G4107" s="1">
        <v>45</v>
      </c>
      <c r="H4107" s="1">
        <v>43</v>
      </c>
      <c r="I4107" s="1">
        <v>45</v>
      </c>
      <c r="J4107" s="1">
        <f>CEILING(E4107*0.9,LOOKUP(E4107*0.9,{0,10,50,100,500},{0.01,0.05,0.1,0.5,1}))</f>
        <v>39.800000000000004</v>
      </c>
      <c r="K4107" s="1">
        <f>CEILING(E4107*0.915,LOOKUP(E4107*0.915,{0,10,50,100,500},{0.01,0.05,0.1,0.5,1}))</f>
        <v>40.450000000000003</v>
      </c>
      <c r="L4107" s="1">
        <f>FLOOR(E4107*1.1,LOOKUP(E4107*1.1,{0,10,50,100,500},{0.01,0.05,0.1,0.5,1}))</f>
        <v>48.6</v>
      </c>
      <c r="M4107" s="1">
        <f t="shared" si="580"/>
        <v>48.35</v>
      </c>
      <c r="N4107" s="2">
        <f t="shared" si="581"/>
        <v>4.5248868778279576E-3</v>
      </c>
      <c r="O4107" s="2">
        <f t="shared" si="582"/>
        <v>1.8099547511312153E-2</v>
      </c>
      <c r="P4107" s="3">
        <f t="shared" si="584"/>
        <v>-1.560601333333338E-2</v>
      </c>
      <c r="Q4107" s="2">
        <f t="shared" si="583"/>
        <v>-0.17633977788302202</v>
      </c>
      <c r="U4107" s="2">
        <f t="shared" si="585"/>
        <v>-1.560601333333338E-2</v>
      </c>
      <c r="V4107" s="2">
        <f t="shared" si="588"/>
        <v>-0.19386827837031734</v>
      </c>
      <c r="Z4107" s="1">
        <f t="shared" si="586"/>
        <v>44.35</v>
      </c>
      <c r="AC4107" s="1" t="str">
        <f t="shared" si="587"/>
        <v>N</v>
      </c>
    </row>
    <row r="4108" spans="1:29" x14ac:dyDescent="0.25">
      <c r="A4108" s="1">
        <v>20190219</v>
      </c>
      <c r="B4108" s="1">
        <v>3455</v>
      </c>
      <c r="C4108" s="1" t="s">
        <v>434</v>
      </c>
      <c r="D4108" s="1">
        <v>4.05</v>
      </c>
      <c r="E4108" s="1">
        <v>67.599999999999994</v>
      </c>
      <c r="F4108" s="1">
        <v>67.8</v>
      </c>
      <c r="G4108" s="1">
        <v>73.8</v>
      </c>
      <c r="H4108" s="1">
        <v>67.8</v>
      </c>
      <c r="I4108" s="1">
        <v>71.5</v>
      </c>
      <c r="J4108" s="1">
        <f>CEILING(E4108*0.9,LOOKUP(E4108*0.9,{0,10,50,100,500},{0.01,0.05,0.1,0.5,1}))</f>
        <v>60.900000000000006</v>
      </c>
      <c r="K4108" s="1">
        <f>CEILING(E4108*0.915,LOOKUP(E4108*0.915,{0,10,50,100,500},{0.01,0.05,0.1,0.5,1}))</f>
        <v>61.900000000000006</v>
      </c>
      <c r="L4108" s="1">
        <f>FLOOR(E4108*1.1,LOOKUP(E4108*1.1,{0,10,50,100,500},{0.01,0.05,0.1,0.5,1}))</f>
        <v>74.3</v>
      </c>
      <c r="M4108" s="1">
        <f t="shared" si="580"/>
        <v>73.8</v>
      </c>
      <c r="N4108" s="2">
        <f t="shared" si="581"/>
        <v>2.9585798816568472E-3</v>
      </c>
      <c r="O4108" s="2">
        <f t="shared" si="582"/>
        <v>9.1715976331360999E-2</v>
      </c>
      <c r="P4108" s="3">
        <f t="shared" si="584"/>
        <v>-8.2091982384824055E-2</v>
      </c>
      <c r="Q4108" s="2">
        <f t="shared" si="583"/>
        <v>-0.25843176026784609</v>
      </c>
      <c r="U4108" s="2">
        <f t="shared" si="585"/>
        <v>-8.2091982384824055E-2</v>
      </c>
      <c r="V4108" s="2">
        <f t="shared" si="588"/>
        <v>-0.27596026075514141</v>
      </c>
      <c r="Z4108" s="1">
        <f t="shared" si="586"/>
        <v>67.899999999999991</v>
      </c>
      <c r="AC4108" s="1" t="str">
        <f t="shared" si="587"/>
        <v>N</v>
      </c>
    </row>
    <row r="4109" spans="1:29" x14ac:dyDescent="0.25">
      <c r="A4109" s="1">
        <v>20190219</v>
      </c>
      <c r="B4109" s="1">
        <v>8215</v>
      </c>
      <c r="C4109" s="1" t="s">
        <v>250</v>
      </c>
      <c r="D4109" s="1">
        <v>3.99</v>
      </c>
      <c r="E4109" s="1">
        <v>23.5</v>
      </c>
      <c r="F4109" s="1">
        <v>24.1</v>
      </c>
      <c r="G4109" s="1">
        <v>25.85</v>
      </c>
      <c r="H4109" s="1">
        <v>24.1</v>
      </c>
      <c r="I4109" s="1">
        <v>25.85</v>
      </c>
      <c r="J4109" s="1">
        <f>CEILING(E4109*0.9,LOOKUP(E4109*0.9,{0,10,50,100,500},{0.01,0.05,0.1,0.5,1}))</f>
        <v>21.150000000000002</v>
      </c>
      <c r="K4109" s="1">
        <f>CEILING(E4109*0.915,LOOKUP(E4109*0.915,{0,10,50,100,500},{0.01,0.05,0.1,0.5,1}))</f>
        <v>21.55</v>
      </c>
      <c r="L4109" s="1">
        <f>FLOOR(E4109*1.1,LOOKUP(E4109*1.1,{0,10,50,100,500},{0.01,0.05,0.1,0.5,1}))</f>
        <v>25.85</v>
      </c>
      <c r="M4109" s="1">
        <f t="shared" si="580"/>
        <v>25.6</v>
      </c>
      <c r="N4109" s="2">
        <f t="shared" si="581"/>
        <v>2.5531914893617082E-2</v>
      </c>
      <c r="O4109" s="2">
        <f t="shared" si="582"/>
        <v>0.10000000000000006</v>
      </c>
      <c r="P4109" s="3">
        <f t="shared" si="584"/>
        <v>-6.0780480468750085E-2</v>
      </c>
      <c r="Q4109" s="2">
        <f t="shared" si="583"/>
        <v>-0.31921224073659615</v>
      </c>
      <c r="U4109" s="2">
        <f t="shared" si="585"/>
        <v>-6.0780480468750085E-2</v>
      </c>
      <c r="V4109" s="2">
        <f t="shared" si="588"/>
        <v>-0.33674074122389147</v>
      </c>
      <c r="Z4109" s="1">
        <f t="shared" si="586"/>
        <v>23.65</v>
      </c>
      <c r="AC4109" s="1" t="str">
        <f t="shared" si="587"/>
        <v>N</v>
      </c>
    </row>
    <row r="4110" spans="1:29" x14ac:dyDescent="0.25">
      <c r="A4110" s="1">
        <v>20190219</v>
      </c>
      <c r="B4110" s="1">
        <v>6278</v>
      </c>
      <c r="C4110" s="1" t="s">
        <v>238</v>
      </c>
      <c r="D4110" s="1">
        <v>3.82</v>
      </c>
      <c r="E4110" s="1">
        <v>49.2</v>
      </c>
      <c r="F4110" s="1">
        <v>49.75</v>
      </c>
      <c r="G4110" s="1">
        <v>49.85</v>
      </c>
      <c r="H4110" s="1">
        <v>47.8</v>
      </c>
      <c r="I4110" s="1">
        <v>49</v>
      </c>
      <c r="J4110" s="1">
        <f>CEILING(E4110*0.9,LOOKUP(E4110*0.9,{0,10,50,100,500},{0.01,0.05,0.1,0.5,1}))</f>
        <v>44.300000000000004</v>
      </c>
      <c r="K4110" s="1">
        <f>CEILING(E4110*0.915,LOOKUP(E4110*0.915,{0,10,50,100,500},{0.01,0.05,0.1,0.5,1}))</f>
        <v>45.050000000000004</v>
      </c>
      <c r="L4110" s="1">
        <f>FLOOR(E4110*1.1,LOOKUP(E4110*1.1,{0,10,50,100,500},{0.01,0.05,0.1,0.5,1}))</f>
        <v>54.1</v>
      </c>
      <c r="M4110" s="1">
        <f t="shared" si="580"/>
        <v>53.6</v>
      </c>
      <c r="N4110" s="2">
        <f t="shared" si="581"/>
        <v>1.1178861788617827E-2</v>
      </c>
      <c r="O4110" s="2">
        <f t="shared" si="582"/>
        <v>1.3211382113821108E-2</v>
      </c>
      <c r="P4110" s="3">
        <f t="shared" si="584"/>
        <v>1.2979056122448984E-2</v>
      </c>
      <c r="Q4110" s="2">
        <f t="shared" si="583"/>
        <v>-0.30623318461414717</v>
      </c>
      <c r="U4110" s="2">
        <f t="shared" si="585"/>
        <v>1.2979056122448984E-2</v>
      </c>
      <c r="V4110" s="2">
        <f t="shared" si="588"/>
        <v>-0.32376168510144249</v>
      </c>
      <c r="Z4110" s="1">
        <f t="shared" si="586"/>
        <v>49.35</v>
      </c>
      <c r="AC4110" s="1" t="str">
        <f t="shared" si="587"/>
        <v>N</v>
      </c>
    </row>
    <row r="4111" spans="1:29" x14ac:dyDescent="0.25">
      <c r="A4111" s="1">
        <v>20190219</v>
      </c>
      <c r="B4111" s="1">
        <v>2208</v>
      </c>
      <c r="C4111" s="1" t="s">
        <v>319</v>
      </c>
      <c r="D4111" s="1">
        <v>3.66</v>
      </c>
      <c r="E4111" s="1">
        <v>29.1</v>
      </c>
      <c r="F4111" s="1">
        <v>28.45</v>
      </c>
      <c r="G4111" s="1">
        <v>29.25</v>
      </c>
      <c r="H4111" s="1">
        <v>28.2</v>
      </c>
      <c r="I4111" s="1">
        <v>28.95</v>
      </c>
      <c r="J4111" s="1">
        <f>CEILING(E4111*0.9,LOOKUP(E4111*0.9,{0,10,50,100,500},{0.01,0.05,0.1,0.5,1}))</f>
        <v>26.200000000000003</v>
      </c>
      <c r="K4111" s="1">
        <f>CEILING(E4111*0.915,LOOKUP(E4111*0.915,{0,10,50,100,500},{0.01,0.05,0.1,0.5,1}))</f>
        <v>26.650000000000002</v>
      </c>
      <c r="L4111" s="1">
        <f>FLOOR(E4111*1.1,LOOKUP(E4111*1.1,{0,10,50,100,500},{0.01,0.05,0.1,0.5,1}))</f>
        <v>32</v>
      </c>
      <c r="M4111" s="1">
        <f t="shared" si="580"/>
        <v>31.75</v>
      </c>
      <c r="N4111" s="2">
        <f t="shared" si="581"/>
        <v>-2.2336769759450245E-2</v>
      </c>
      <c r="O4111" s="2">
        <f t="shared" si="582"/>
        <v>5.1546391752576833E-3</v>
      </c>
      <c r="P4111" s="3">
        <f t="shared" si="584"/>
        <v>8.0450155440414291E-3</v>
      </c>
      <c r="Q4111" s="2">
        <f t="shared" si="583"/>
        <v>-0.29818816907010576</v>
      </c>
      <c r="U4111" s="2">
        <f t="shared" si="585"/>
        <v>0</v>
      </c>
      <c r="V4111" s="2">
        <f t="shared" si="588"/>
        <v>-0.32376168510144249</v>
      </c>
      <c r="Z4111" s="1">
        <f t="shared" si="586"/>
        <v>29.25</v>
      </c>
      <c r="AC4111" s="1" t="str">
        <f t="shared" si="587"/>
        <v>Y</v>
      </c>
    </row>
    <row r="4112" spans="1:29" x14ac:dyDescent="0.25">
      <c r="A4112" s="1">
        <v>20190220</v>
      </c>
      <c r="B4112" s="1">
        <v>3455</v>
      </c>
      <c r="C4112" s="1" t="s">
        <v>434</v>
      </c>
      <c r="D4112" s="1">
        <v>15.23</v>
      </c>
      <c r="E4112" s="1">
        <v>71.5</v>
      </c>
      <c r="F4112" s="1">
        <v>71.5</v>
      </c>
      <c r="G4112" s="1">
        <v>73.3</v>
      </c>
      <c r="H4112" s="1">
        <v>70.8</v>
      </c>
      <c r="I4112" s="1">
        <v>72.400000000000006</v>
      </c>
      <c r="J4112" s="1">
        <f>CEILING(E4112*0.9,LOOKUP(E4112*0.9,{0,10,50,100,500},{0.01,0.05,0.1,0.5,1}))</f>
        <v>64.400000000000006</v>
      </c>
      <c r="K4112" s="1">
        <f>CEILING(E4112*0.915,LOOKUP(E4112*0.915,{0,10,50,100,500},{0.01,0.05,0.1,0.5,1}))</f>
        <v>65.5</v>
      </c>
      <c r="L4112" s="1">
        <f>FLOOR(E4112*1.1,LOOKUP(E4112*1.1,{0,10,50,100,500},{0.01,0.05,0.1,0.5,1}))</f>
        <v>78.600000000000009</v>
      </c>
      <c r="M4112" s="1">
        <f t="shared" si="580"/>
        <v>78.100000000000009</v>
      </c>
      <c r="N4112" s="2">
        <f t="shared" si="581"/>
        <v>0</v>
      </c>
      <c r="O4112" s="2">
        <f t="shared" si="582"/>
        <v>2.5174825174825135E-2</v>
      </c>
      <c r="P4112" s="3">
        <f t="shared" si="584"/>
        <v>-1.0569555248618964E-2</v>
      </c>
      <c r="Q4112" s="2">
        <f t="shared" si="583"/>
        <v>-0.30875772431872472</v>
      </c>
      <c r="U4112" s="2">
        <f t="shared" si="585"/>
        <v>-1.0569555248618964E-2</v>
      </c>
      <c r="V4112" s="2">
        <f t="shared" si="588"/>
        <v>-0.33433124035006145</v>
      </c>
      <c r="Z4112" s="1">
        <f t="shared" si="586"/>
        <v>71.8</v>
      </c>
      <c r="AC4112" s="1" t="str">
        <f t="shared" si="587"/>
        <v>N</v>
      </c>
    </row>
    <row r="4113" spans="1:29" x14ac:dyDescent="0.25">
      <c r="A4113" s="1">
        <v>20190220</v>
      </c>
      <c r="B4113" s="1">
        <v>3234</v>
      </c>
      <c r="C4113" s="1" t="s">
        <v>21</v>
      </c>
      <c r="D4113" s="1">
        <v>12.77</v>
      </c>
      <c r="E4113" s="1">
        <v>35.700000000000003</v>
      </c>
      <c r="F4113" s="1">
        <v>36.1</v>
      </c>
      <c r="G4113" s="1">
        <v>36.799999999999997</v>
      </c>
      <c r="H4113" s="1">
        <v>35.75</v>
      </c>
      <c r="I4113" s="1">
        <v>35.799999999999997</v>
      </c>
      <c r="J4113" s="1">
        <f>CEILING(E4113*0.9,LOOKUP(E4113*0.9,{0,10,50,100,500},{0.01,0.05,0.1,0.5,1}))</f>
        <v>32.15</v>
      </c>
      <c r="K4113" s="1">
        <f>CEILING(E4113*0.915,LOOKUP(E4113*0.915,{0,10,50,100,500},{0.01,0.05,0.1,0.5,1}))</f>
        <v>32.700000000000003</v>
      </c>
      <c r="L4113" s="1">
        <f>FLOOR(E4113*1.1,LOOKUP(E4113*1.1,{0,10,50,100,500},{0.01,0.05,0.1,0.5,1}))</f>
        <v>39.25</v>
      </c>
      <c r="M4113" s="1">
        <f t="shared" si="580"/>
        <v>39</v>
      </c>
      <c r="N4113" s="2">
        <f t="shared" si="581"/>
        <v>1.1204481792717045E-2</v>
      </c>
      <c r="O4113" s="2">
        <f t="shared" si="582"/>
        <v>3.0812324929971827E-2</v>
      </c>
      <c r="P4113" s="3">
        <f t="shared" si="584"/>
        <v>6.0659748603353499E-3</v>
      </c>
      <c r="Q4113" s="2">
        <f t="shared" si="583"/>
        <v>-0.30269174945838939</v>
      </c>
      <c r="U4113" s="2">
        <f t="shared" si="585"/>
        <v>6.0659748603353499E-3</v>
      </c>
      <c r="V4113" s="2">
        <f t="shared" si="588"/>
        <v>-0.32826526548972612</v>
      </c>
      <c r="Z4113" s="1">
        <f t="shared" si="586"/>
        <v>35.85</v>
      </c>
      <c r="AC4113" s="1" t="str">
        <f t="shared" si="587"/>
        <v>N</v>
      </c>
    </row>
    <row r="4114" spans="1:29" x14ac:dyDescent="0.25">
      <c r="A4114" s="1">
        <v>20190220</v>
      </c>
      <c r="B4114" s="1">
        <v>3163</v>
      </c>
      <c r="C4114" s="1" t="s">
        <v>66</v>
      </c>
      <c r="D4114" s="1">
        <v>11.33</v>
      </c>
      <c r="E4114" s="1">
        <v>47.25</v>
      </c>
      <c r="F4114" s="1">
        <v>47.85</v>
      </c>
      <c r="G4114" s="1">
        <v>48</v>
      </c>
      <c r="H4114" s="1">
        <v>45.9</v>
      </c>
      <c r="I4114" s="1">
        <v>46.5</v>
      </c>
      <c r="J4114" s="1">
        <f>CEILING(E4114*0.9,LOOKUP(E4114*0.9,{0,10,50,100,500},{0.01,0.05,0.1,0.5,1}))</f>
        <v>42.550000000000004</v>
      </c>
      <c r="K4114" s="1">
        <f>CEILING(E4114*0.915,LOOKUP(E4114*0.915,{0,10,50,100,500},{0.01,0.05,0.1,0.5,1}))</f>
        <v>43.25</v>
      </c>
      <c r="L4114" s="1">
        <f>FLOOR(E4114*1.1,LOOKUP(E4114*1.1,{0,10,50,100,500},{0.01,0.05,0.1,0.5,1}))</f>
        <v>51.900000000000006</v>
      </c>
      <c r="M4114" s="1">
        <f t="shared" si="580"/>
        <v>51.400000000000006</v>
      </c>
      <c r="N4114" s="2">
        <f t="shared" si="581"/>
        <v>1.2698412698412728E-2</v>
      </c>
      <c r="O4114" s="2">
        <f t="shared" si="582"/>
        <v>1.5873015873015872E-2</v>
      </c>
      <c r="P4114" s="3">
        <f t="shared" si="584"/>
        <v>2.6679125806451577E-2</v>
      </c>
      <c r="Q4114" s="2">
        <f t="shared" si="583"/>
        <v>-0.27601262365193779</v>
      </c>
      <c r="U4114" s="2">
        <f t="shared" si="585"/>
        <v>2.6679125806451577E-2</v>
      </c>
      <c r="V4114" s="2">
        <f t="shared" si="588"/>
        <v>-0.30158613968327452</v>
      </c>
      <c r="Z4114" s="1">
        <f t="shared" si="586"/>
        <v>47.4</v>
      </c>
      <c r="AC4114" s="1" t="str">
        <f t="shared" si="587"/>
        <v>N</v>
      </c>
    </row>
    <row r="4115" spans="1:29" x14ac:dyDescent="0.25">
      <c r="A4115" s="1">
        <v>20190220</v>
      </c>
      <c r="B4115" s="1">
        <v>4960</v>
      </c>
      <c r="C4115" s="1" t="s">
        <v>147</v>
      </c>
      <c r="D4115" s="1">
        <v>7.7</v>
      </c>
      <c r="E4115" s="1">
        <v>11.8</v>
      </c>
      <c r="F4115" s="1">
        <v>11.8</v>
      </c>
      <c r="G4115" s="1">
        <v>12.1</v>
      </c>
      <c r="H4115" s="1">
        <v>11.5</v>
      </c>
      <c r="I4115" s="1">
        <v>11.9</v>
      </c>
      <c r="J4115" s="1">
        <f>CEILING(E4115*0.9,LOOKUP(E4115*0.9,{0,10,50,100,500},{0.01,0.05,0.1,0.5,1}))</f>
        <v>10.65</v>
      </c>
      <c r="K4115" s="1">
        <f>CEILING(E4115*0.915,LOOKUP(E4115*0.915,{0,10,50,100,500},{0.01,0.05,0.1,0.5,1}))</f>
        <v>10.8</v>
      </c>
      <c r="L4115" s="1">
        <f>FLOOR(E4115*1.1,LOOKUP(E4115*1.1,{0,10,50,100,500},{0.01,0.05,0.1,0.5,1}))</f>
        <v>12.950000000000001</v>
      </c>
      <c r="M4115" s="1">
        <f t="shared" si="580"/>
        <v>12.700000000000001</v>
      </c>
      <c r="N4115" s="2">
        <f t="shared" si="581"/>
        <v>0</v>
      </c>
      <c r="O4115" s="2">
        <f t="shared" si="582"/>
        <v>2.542372881355923E-2</v>
      </c>
      <c r="P4115" s="3">
        <f t="shared" si="584"/>
        <v>1.8957016806722884E-3</v>
      </c>
      <c r="Q4115" s="2">
        <f t="shared" si="583"/>
        <v>-0.27411692197126553</v>
      </c>
      <c r="U4115" s="2">
        <f t="shared" si="585"/>
        <v>1.8957016806722884E-3</v>
      </c>
      <c r="V4115" s="2">
        <f t="shared" si="588"/>
        <v>-0.29969043800260226</v>
      </c>
      <c r="Z4115" s="1">
        <f t="shared" si="586"/>
        <v>11.950000000000001</v>
      </c>
      <c r="AC4115" s="1" t="str">
        <f t="shared" si="587"/>
        <v>N</v>
      </c>
    </row>
    <row r="4116" spans="1:29" x14ac:dyDescent="0.25">
      <c r="A4116" s="1">
        <v>20190220</v>
      </c>
      <c r="B4116" s="1">
        <v>1526</v>
      </c>
      <c r="C4116" s="1" t="s">
        <v>120</v>
      </c>
      <c r="D4116" s="1">
        <v>7.24</v>
      </c>
      <c r="E4116" s="1">
        <v>36</v>
      </c>
      <c r="F4116" s="1">
        <v>36.049999999999997</v>
      </c>
      <c r="G4116" s="1">
        <v>36.6</v>
      </c>
      <c r="H4116" s="1">
        <v>35.6</v>
      </c>
      <c r="I4116" s="1">
        <v>35.700000000000003</v>
      </c>
      <c r="J4116" s="1">
        <f>CEILING(E4116*0.9,LOOKUP(E4116*0.9,{0,10,50,100,500},{0.01,0.05,0.1,0.5,1}))</f>
        <v>32.4</v>
      </c>
      <c r="K4116" s="1">
        <f>CEILING(E4116*0.915,LOOKUP(E4116*0.915,{0,10,50,100,500},{0.01,0.05,0.1,0.5,1}))</f>
        <v>32.950000000000003</v>
      </c>
      <c r="L4116" s="1">
        <f>FLOOR(E4116*1.1,LOOKUP(E4116*1.1,{0,10,50,100,500},{0.01,0.05,0.1,0.5,1}))</f>
        <v>39.6</v>
      </c>
      <c r="M4116" s="1">
        <f t="shared" si="580"/>
        <v>39.35</v>
      </c>
      <c r="N4116" s="2">
        <f t="shared" si="581"/>
        <v>1.38888888888881E-3</v>
      </c>
      <c r="O4116" s="2">
        <f t="shared" si="582"/>
        <v>1.6666666666666705E-2</v>
      </c>
      <c r="P4116" s="3">
        <f t="shared" si="584"/>
        <v>1.0283105042016646E-2</v>
      </c>
      <c r="Q4116" s="2">
        <f t="shared" si="583"/>
        <v>-0.2638338169292489</v>
      </c>
      <c r="U4116" s="2">
        <f t="shared" si="585"/>
        <v>1.0283105042016646E-2</v>
      </c>
      <c r="V4116" s="2">
        <f t="shared" si="588"/>
        <v>-0.28940733296058563</v>
      </c>
      <c r="Z4116" s="1">
        <f t="shared" si="586"/>
        <v>36.15</v>
      </c>
      <c r="AC4116" s="1" t="str">
        <f t="shared" si="587"/>
        <v>N</v>
      </c>
    </row>
    <row r="4117" spans="1:29" x14ac:dyDescent="0.25">
      <c r="A4117" s="1">
        <v>20190220</v>
      </c>
      <c r="B4117" s="1">
        <v>3363</v>
      </c>
      <c r="C4117" s="1" t="s">
        <v>436</v>
      </c>
      <c r="D4117" s="1">
        <v>6.06</v>
      </c>
      <c r="E4117" s="1">
        <v>37.1</v>
      </c>
      <c r="F4117" s="1">
        <v>37.6</v>
      </c>
      <c r="G4117" s="1">
        <v>39.25</v>
      </c>
      <c r="H4117" s="1">
        <v>37</v>
      </c>
      <c r="I4117" s="1">
        <v>37.049999999999997</v>
      </c>
      <c r="J4117" s="1">
        <f>CEILING(E4117*0.9,LOOKUP(E4117*0.9,{0,10,50,100,500},{0.01,0.05,0.1,0.5,1}))</f>
        <v>33.4</v>
      </c>
      <c r="K4117" s="1">
        <f>CEILING(E4117*0.915,LOOKUP(E4117*0.915,{0,10,50,100,500},{0.01,0.05,0.1,0.5,1}))</f>
        <v>33.950000000000003</v>
      </c>
      <c r="L4117" s="1">
        <f>FLOOR(E4117*1.1,LOOKUP(E4117*1.1,{0,10,50,100,500},{0.01,0.05,0.1,0.5,1}))</f>
        <v>40.800000000000004</v>
      </c>
      <c r="M4117" s="1">
        <f t="shared" si="580"/>
        <v>40.550000000000004</v>
      </c>
      <c r="N4117" s="2">
        <f t="shared" si="581"/>
        <v>1.3477088948787061E-2</v>
      </c>
      <c r="O4117" s="2">
        <f t="shared" si="582"/>
        <v>5.7951482479784329E-2</v>
      </c>
      <c r="P4117" s="3">
        <f t="shared" si="584"/>
        <v>1.2518614035087718E-2</v>
      </c>
      <c r="Q4117" s="2">
        <f t="shared" si="583"/>
        <v>-0.2513152028941612</v>
      </c>
      <c r="U4117" s="2">
        <f t="shared" si="585"/>
        <v>1.2518614035087718E-2</v>
      </c>
      <c r="V4117" s="2">
        <f t="shared" si="588"/>
        <v>-0.27688871892549793</v>
      </c>
      <c r="Z4117" s="1">
        <f t="shared" si="586"/>
        <v>37.25</v>
      </c>
      <c r="AC4117" s="1" t="str">
        <f t="shared" si="587"/>
        <v>N</v>
      </c>
    </row>
    <row r="4118" spans="1:29" x14ac:dyDescent="0.25">
      <c r="A4118" s="1">
        <v>20190220</v>
      </c>
      <c r="B4118" s="1">
        <v>4927</v>
      </c>
      <c r="C4118" s="1" t="s">
        <v>237</v>
      </c>
      <c r="D4118" s="1">
        <v>5.81</v>
      </c>
      <c r="E4118" s="1">
        <v>45</v>
      </c>
      <c r="F4118" s="1">
        <v>45.95</v>
      </c>
      <c r="G4118" s="1">
        <v>46.2</v>
      </c>
      <c r="H4118" s="1">
        <v>44.4</v>
      </c>
      <c r="I4118" s="1">
        <v>44.4</v>
      </c>
      <c r="J4118" s="1">
        <f>CEILING(E4118*0.9,LOOKUP(E4118*0.9,{0,10,50,100,500},{0.01,0.05,0.1,0.5,1}))</f>
        <v>40.5</v>
      </c>
      <c r="K4118" s="1">
        <f>CEILING(E4118*0.915,LOOKUP(E4118*0.915,{0,10,50,100,500},{0.01,0.05,0.1,0.5,1}))</f>
        <v>41.2</v>
      </c>
      <c r="L4118" s="1">
        <f>FLOOR(E4118*1.1,LOOKUP(E4118*1.1,{0,10,50,100,500},{0.01,0.05,0.1,0.5,1}))</f>
        <v>49.5</v>
      </c>
      <c r="M4118" s="1">
        <f t="shared" si="580"/>
        <v>49.25</v>
      </c>
      <c r="N4118" s="2">
        <f t="shared" si="581"/>
        <v>2.1111111111111174E-2</v>
      </c>
      <c r="O4118" s="2">
        <f t="shared" si="582"/>
        <v>2.6666666666666731E-2</v>
      </c>
      <c r="P4118" s="3">
        <f t="shared" si="584"/>
        <v>3.2545615990991032E-2</v>
      </c>
      <c r="Q4118" s="2">
        <f t="shared" si="583"/>
        <v>-0.21876958690317017</v>
      </c>
      <c r="U4118" s="2">
        <f t="shared" si="585"/>
        <v>3.2545615990991032E-2</v>
      </c>
      <c r="V4118" s="2">
        <f t="shared" si="588"/>
        <v>-0.24434310293450689</v>
      </c>
      <c r="Z4118" s="1">
        <f t="shared" si="586"/>
        <v>45.15</v>
      </c>
      <c r="AC4118" s="1" t="str">
        <f t="shared" si="587"/>
        <v>N</v>
      </c>
    </row>
    <row r="4119" spans="1:29" x14ac:dyDescent="0.25">
      <c r="A4119" s="1">
        <v>20190220</v>
      </c>
      <c r="B4119" s="1">
        <v>3508</v>
      </c>
      <c r="C4119" s="1" t="s">
        <v>400</v>
      </c>
      <c r="D4119" s="1">
        <v>5.7</v>
      </c>
      <c r="E4119" s="1">
        <v>34.200000000000003</v>
      </c>
      <c r="F4119" s="1">
        <v>33.9</v>
      </c>
      <c r="G4119" s="1">
        <v>34.200000000000003</v>
      </c>
      <c r="H4119" s="1">
        <v>33.200000000000003</v>
      </c>
      <c r="I4119" s="1">
        <v>34</v>
      </c>
      <c r="J4119" s="1">
        <f>CEILING(E4119*0.9,LOOKUP(E4119*0.9,{0,10,50,100,500},{0.01,0.05,0.1,0.5,1}))</f>
        <v>30.8</v>
      </c>
      <c r="K4119" s="1">
        <f>CEILING(E4119*0.915,LOOKUP(E4119*0.915,{0,10,50,100,500},{0.01,0.05,0.1,0.5,1}))</f>
        <v>31.3</v>
      </c>
      <c r="L4119" s="1">
        <f>FLOOR(E4119*1.1,LOOKUP(E4119*1.1,{0,10,50,100,500},{0.01,0.05,0.1,0.5,1}))</f>
        <v>37.6</v>
      </c>
      <c r="M4119" s="1">
        <f t="shared" si="580"/>
        <v>37.35</v>
      </c>
      <c r="N4119" s="2">
        <f t="shared" si="581"/>
        <v>-8.7719298245615279E-3</v>
      </c>
      <c r="O4119" s="2">
        <f t="shared" si="582"/>
        <v>0</v>
      </c>
      <c r="P4119" s="3">
        <f t="shared" si="584"/>
        <v>0</v>
      </c>
      <c r="Q4119" s="2">
        <f t="shared" si="583"/>
        <v>-0.21876958690317017</v>
      </c>
      <c r="U4119" s="2">
        <f t="shared" si="585"/>
        <v>0</v>
      </c>
      <c r="V4119" s="2">
        <f t="shared" si="588"/>
        <v>-0.24434310293450689</v>
      </c>
      <c r="Z4119" s="1">
        <f t="shared" si="586"/>
        <v>34.35</v>
      </c>
      <c r="AC4119" s="1" t="str">
        <f t="shared" si="587"/>
        <v>N</v>
      </c>
    </row>
    <row r="4120" spans="1:29" x14ac:dyDescent="0.25">
      <c r="A4120" s="1">
        <v>20190221</v>
      </c>
      <c r="B4120" s="1">
        <v>3455</v>
      </c>
      <c r="C4120" s="1" t="s">
        <v>434</v>
      </c>
      <c r="D4120" s="1">
        <v>7.64</v>
      </c>
      <c r="E4120" s="1">
        <v>72.400000000000006</v>
      </c>
      <c r="F4120" s="1">
        <v>73</v>
      </c>
      <c r="G4120" s="1">
        <v>74.8</v>
      </c>
      <c r="H4120" s="1">
        <v>71.3</v>
      </c>
      <c r="I4120" s="1">
        <v>71.3</v>
      </c>
      <c r="J4120" s="1">
        <f>CEILING(E4120*0.9,LOOKUP(E4120*0.9,{0,10,50,100,500},{0.01,0.05,0.1,0.5,1}))</f>
        <v>65.2</v>
      </c>
      <c r="K4120" s="1">
        <f>CEILING(E4120*0.915,LOOKUP(E4120*0.915,{0,10,50,100,500},{0.01,0.05,0.1,0.5,1}))</f>
        <v>66.3</v>
      </c>
      <c r="L4120" s="1">
        <f>FLOOR(E4120*1.1,LOOKUP(E4120*1.1,{0,10,50,100,500},{0.01,0.05,0.1,0.5,1}))</f>
        <v>79.600000000000009</v>
      </c>
      <c r="M4120" s="1">
        <f t="shared" si="580"/>
        <v>79.100000000000009</v>
      </c>
      <c r="N4120" s="2">
        <f t="shared" si="581"/>
        <v>8.2872928176794796E-3</v>
      </c>
      <c r="O4120" s="2">
        <f t="shared" si="582"/>
        <v>3.3149171270718113E-2</v>
      </c>
      <c r="P4120" s="3">
        <f t="shared" si="584"/>
        <v>2.1499639551192211E-2</v>
      </c>
      <c r="Q4120" s="2">
        <f t="shared" si="583"/>
        <v>-0.19726994735197795</v>
      </c>
      <c r="U4120" s="2">
        <f t="shared" si="585"/>
        <v>2.1499639551192211E-2</v>
      </c>
      <c r="V4120" s="2">
        <f t="shared" si="588"/>
        <v>-0.22284346338331468</v>
      </c>
      <c r="Z4120" s="1">
        <f t="shared" si="586"/>
        <v>72.7</v>
      </c>
      <c r="AC4120" s="1" t="str">
        <f t="shared" si="587"/>
        <v>N</v>
      </c>
    </row>
    <row r="4121" spans="1:29" x14ac:dyDescent="0.25">
      <c r="A4121" s="1">
        <v>20190221</v>
      </c>
      <c r="B4121" s="1">
        <v>3234</v>
      </c>
      <c r="C4121" s="1" t="s">
        <v>21</v>
      </c>
      <c r="D4121" s="1">
        <v>7.17</v>
      </c>
      <c r="E4121" s="1">
        <v>35.799999999999997</v>
      </c>
      <c r="F4121" s="1">
        <v>35.6</v>
      </c>
      <c r="G4121" s="1">
        <v>36.4</v>
      </c>
      <c r="H4121" s="1">
        <v>35.6</v>
      </c>
      <c r="I4121" s="1">
        <v>35.700000000000003</v>
      </c>
      <c r="J4121" s="1">
        <f>CEILING(E4121*0.9,LOOKUP(E4121*0.9,{0,10,50,100,500},{0.01,0.05,0.1,0.5,1}))</f>
        <v>32.25</v>
      </c>
      <c r="K4121" s="1">
        <f>CEILING(E4121*0.915,LOOKUP(E4121*0.915,{0,10,50,100,500},{0.01,0.05,0.1,0.5,1}))</f>
        <v>32.800000000000004</v>
      </c>
      <c r="L4121" s="1">
        <f>FLOOR(E4121*1.1,LOOKUP(E4121*1.1,{0,10,50,100,500},{0.01,0.05,0.1,0.5,1}))</f>
        <v>39.35</v>
      </c>
      <c r="M4121" s="1">
        <f t="shared" si="580"/>
        <v>39.1</v>
      </c>
      <c r="N4121" s="2">
        <f t="shared" si="581"/>
        <v>-5.5865921787708311E-3</v>
      </c>
      <c r="O4121" s="2">
        <f t="shared" si="582"/>
        <v>1.675977653631289E-2</v>
      </c>
      <c r="P4121" s="3">
        <f t="shared" si="584"/>
        <v>4.6915028011202085E-3</v>
      </c>
      <c r="Q4121" s="2">
        <f t="shared" si="583"/>
        <v>-0.19257844455085774</v>
      </c>
      <c r="U4121" s="2">
        <f t="shared" si="585"/>
        <v>4.6915028011202085E-3</v>
      </c>
      <c r="V4121" s="2">
        <f t="shared" si="588"/>
        <v>-0.21815196058219447</v>
      </c>
      <c r="Z4121" s="1">
        <f t="shared" si="586"/>
        <v>35.949999999999996</v>
      </c>
      <c r="AC4121" s="1" t="str">
        <f t="shared" si="587"/>
        <v>N</v>
      </c>
    </row>
    <row r="4122" spans="1:29" x14ac:dyDescent="0.25">
      <c r="A4122" s="1">
        <v>20190221</v>
      </c>
      <c r="B4122" s="1">
        <v>3338</v>
      </c>
      <c r="C4122" s="1" t="s">
        <v>50</v>
      </c>
      <c r="D4122" s="1">
        <v>6.44</v>
      </c>
      <c r="E4122" s="1">
        <v>34.15</v>
      </c>
      <c r="F4122" s="1">
        <v>34.200000000000003</v>
      </c>
      <c r="G4122" s="1">
        <v>34.65</v>
      </c>
      <c r="H4122" s="1">
        <v>33.950000000000003</v>
      </c>
      <c r="I4122" s="1">
        <v>34.1</v>
      </c>
      <c r="J4122" s="1">
        <f>CEILING(E4122*0.9,LOOKUP(E4122*0.9,{0,10,50,100,500},{0.01,0.05,0.1,0.5,1}))</f>
        <v>30.75</v>
      </c>
      <c r="K4122" s="1">
        <f>CEILING(E4122*0.915,LOOKUP(E4122*0.915,{0,10,50,100,500},{0.01,0.05,0.1,0.5,1}))</f>
        <v>31.25</v>
      </c>
      <c r="L4122" s="1">
        <f>FLOOR(E4122*1.1,LOOKUP(E4122*1.1,{0,10,50,100,500},{0.01,0.05,0.1,0.5,1}))</f>
        <v>37.550000000000004</v>
      </c>
      <c r="M4122" s="1">
        <f t="shared" si="580"/>
        <v>37.300000000000004</v>
      </c>
      <c r="N4122" s="2">
        <f t="shared" si="581"/>
        <v>1.4641288433383387E-3</v>
      </c>
      <c r="O4122" s="2">
        <f t="shared" si="582"/>
        <v>1.4641288433382138E-2</v>
      </c>
      <c r="P4122" s="3">
        <f t="shared" si="584"/>
        <v>3.5559648093839887E-3</v>
      </c>
      <c r="Q4122" s="2">
        <f t="shared" si="583"/>
        <v>-0.18902247974147374</v>
      </c>
      <c r="U4122" s="2">
        <f t="shared" si="585"/>
        <v>3.5559648093839887E-3</v>
      </c>
      <c r="V4122" s="2">
        <f t="shared" si="588"/>
        <v>-0.21459599577281047</v>
      </c>
      <c r="Z4122" s="1">
        <f t="shared" si="586"/>
        <v>34.299999999999997</v>
      </c>
      <c r="AC4122" s="1" t="str">
        <f t="shared" si="587"/>
        <v>N</v>
      </c>
    </row>
    <row r="4123" spans="1:29" x14ac:dyDescent="0.25">
      <c r="A4123" s="1">
        <v>20190221</v>
      </c>
      <c r="B4123" s="1">
        <v>6266</v>
      </c>
      <c r="C4123" s="1" t="s">
        <v>670</v>
      </c>
      <c r="D4123" s="1">
        <v>6.01</v>
      </c>
      <c r="E4123" s="1">
        <v>32</v>
      </c>
      <c r="F4123" s="1">
        <v>31.75</v>
      </c>
      <c r="G4123" s="1">
        <v>31.75</v>
      </c>
      <c r="H4123" s="1">
        <v>30.95</v>
      </c>
      <c r="I4123" s="1">
        <v>31.3</v>
      </c>
      <c r="J4123" s="1">
        <f>CEILING(E4123*0.9,LOOKUP(E4123*0.9,{0,10,50,100,500},{0.01,0.05,0.1,0.5,1}))</f>
        <v>28.8</v>
      </c>
      <c r="K4123" s="1">
        <f>CEILING(E4123*0.915,LOOKUP(E4123*0.915,{0,10,50,100,500},{0.01,0.05,0.1,0.5,1}))</f>
        <v>29.3</v>
      </c>
      <c r="L4123" s="1">
        <f>FLOOR(E4123*1.1,LOOKUP(E4123*1.1,{0,10,50,100,500},{0.01,0.05,0.1,0.5,1}))</f>
        <v>35.200000000000003</v>
      </c>
      <c r="M4123" s="1">
        <f t="shared" si="580"/>
        <v>34.950000000000003</v>
      </c>
      <c r="N4123" s="2">
        <f t="shared" si="581"/>
        <v>-7.8125E-3</v>
      </c>
      <c r="O4123" s="2">
        <f t="shared" si="582"/>
        <v>-7.8125E-3</v>
      </c>
      <c r="P4123" s="3">
        <f t="shared" si="584"/>
        <v>0</v>
      </c>
      <c r="Q4123" s="2">
        <f t="shared" si="583"/>
        <v>-0.18902247974147374</v>
      </c>
      <c r="U4123" s="2">
        <f t="shared" si="585"/>
        <v>0</v>
      </c>
      <c r="V4123" s="2">
        <f t="shared" si="588"/>
        <v>-0.21459599577281047</v>
      </c>
      <c r="Z4123" s="1">
        <f t="shared" si="586"/>
        <v>32.15</v>
      </c>
      <c r="AC4123" s="1" t="str">
        <f t="shared" si="587"/>
        <v>N</v>
      </c>
    </row>
    <row r="4124" spans="1:29" x14ac:dyDescent="0.25">
      <c r="A4124" s="1">
        <v>20190221</v>
      </c>
      <c r="B4124" s="1">
        <v>6153</v>
      </c>
      <c r="C4124" s="1" t="s">
        <v>195</v>
      </c>
      <c r="D4124" s="1">
        <v>5.95</v>
      </c>
      <c r="E4124" s="1">
        <v>30.85</v>
      </c>
      <c r="F4124" s="1">
        <v>30.4</v>
      </c>
      <c r="G4124" s="1">
        <v>30.75</v>
      </c>
      <c r="H4124" s="1">
        <v>30</v>
      </c>
      <c r="I4124" s="1">
        <v>30</v>
      </c>
      <c r="J4124" s="1">
        <f>CEILING(E4124*0.9,LOOKUP(E4124*0.9,{0,10,50,100,500},{0.01,0.05,0.1,0.5,1}))</f>
        <v>27.8</v>
      </c>
      <c r="K4124" s="1">
        <f>CEILING(E4124*0.915,LOOKUP(E4124*0.915,{0,10,50,100,500},{0.01,0.05,0.1,0.5,1}))</f>
        <v>28.25</v>
      </c>
      <c r="L4124" s="1">
        <f>FLOOR(E4124*1.1,LOOKUP(E4124*1.1,{0,10,50,100,500},{0.01,0.05,0.1,0.5,1}))</f>
        <v>33.9</v>
      </c>
      <c r="M4124" s="1">
        <f t="shared" si="580"/>
        <v>33.65</v>
      </c>
      <c r="N4124" s="2">
        <f t="shared" si="581"/>
        <v>-1.4586709886547903E-2</v>
      </c>
      <c r="O4124" s="2">
        <f t="shared" si="582"/>
        <v>-3.2414910858995596E-3</v>
      </c>
      <c r="P4124" s="3">
        <f t="shared" si="584"/>
        <v>0</v>
      </c>
      <c r="Q4124" s="2">
        <f t="shared" si="583"/>
        <v>-0.18902247974147374</v>
      </c>
      <c r="U4124" s="2">
        <f t="shared" si="585"/>
        <v>0</v>
      </c>
      <c r="V4124" s="2">
        <f t="shared" si="588"/>
        <v>-0.21459599577281047</v>
      </c>
      <c r="Z4124" s="1">
        <f t="shared" si="586"/>
        <v>31</v>
      </c>
      <c r="AC4124" s="1" t="str">
        <f t="shared" si="587"/>
        <v>N</v>
      </c>
    </row>
    <row r="4125" spans="1:29" x14ac:dyDescent="0.25">
      <c r="A4125" s="1">
        <v>20190221</v>
      </c>
      <c r="B4125" s="1">
        <v>3346</v>
      </c>
      <c r="C4125" s="1" t="s">
        <v>148</v>
      </c>
      <c r="D4125" s="1">
        <v>5.78</v>
      </c>
      <c r="E4125" s="1">
        <v>39.85</v>
      </c>
      <c r="F4125" s="1">
        <v>40.200000000000003</v>
      </c>
      <c r="G4125" s="1">
        <v>40.200000000000003</v>
      </c>
      <c r="H4125" s="1">
        <v>38.299999999999997</v>
      </c>
      <c r="I4125" s="1">
        <v>38.35</v>
      </c>
      <c r="J4125" s="1">
        <f>CEILING(E4125*0.9,LOOKUP(E4125*0.9,{0,10,50,100,500},{0.01,0.05,0.1,0.5,1}))</f>
        <v>35.9</v>
      </c>
      <c r="K4125" s="1">
        <f>CEILING(E4125*0.915,LOOKUP(E4125*0.915,{0,10,50,100,500},{0.01,0.05,0.1,0.5,1}))</f>
        <v>36.5</v>
      </c>
      <c r="L4125" s="1">
        <f>FLOOR(E4125*1.1,LOOKUP(E4125*1.1,{0,10,50,100,500},{0.01,0.05,0.1,0.5,1}))</f>
        <v>43.800000000000004</v>
      </c>
      <c r="M4125" s="1">
        <f t="shared" si="580"/>
        <v>43.550000000000004</v>
      </c>
      <c r="N4125" s="2">
        <f t="shared" si="581"/>
        <v>8.7829360100376772E-3</v>
      </c>
      <c r="O4125" s="2">
        <f t="shared" si="582"/>
        <v>8.7829360100376772E-3</v>
      </c>
      <c r="P4125" s="3">
        <f t="shared" si="584"/>
        <v>4.585028813559313E-2</v>
      </c>
      <c r="Q4125" s="2">
        <f t="shared" si="583"/>
        <v>-0.1431721916058806</v>
      </c>
      <c r="U4125" s="2">
        <f t="shared" si="585"/>
        <v>4.585028813559313E-2</v>
      </c>
      <c r="V4125" s="2">
        <f t="shared" si="588"/>
        <v>-0.16874570763721733</v>
      </c>
      <c r="Z4125" s="1">
        <f t="shared" si="586"/>
        <v>40</v>
      </c>
      <c r="AC4125" s="1" t="str">
        <f t="shared" si="587"/>
        <v>N</v>
      </c>
    </row>
    <row r="4126" spans="1:29" x14ac:dyDescent="0.25">
      <c r="A4126" s="1">
        <v>20190221</v>
      </c>
      <c r="B4126" s="1">
        <v>6173</v>
      </c>
      <c r="C4126" s="1" t="s">
        <v>71</v>
      </c>
      <c r="D4126" s="1">
        <v>4.3899999999999997</v>
      </c>
      <c r="E4126" s="1">
        <v>78.099999999999994</v>
      </c>
      <c r="F4126" s="1">
        <v>79.2</v>
      </c>
      <c r="G4126" s="1">
        <v>80.3</v>
      </c>
      <c r="H4126" s="1">
        <v>77.099999999999994</v>
      </c>
      <c r="I4126" s="1">
        <v>77.099999999999994</v>
      </c>
      <c r="J4126" s="1">
        <f>CEILING(E4126*0.9,LOOKUP(E4126*0.9,{0,10,50,100,500},{0.01,0.05,0.1,0.5,1}))</f>
        <v>70.3</v>
      </c>
      <c r="K4126" s="1">
        <f>CEILING(E4126*0.915,LOOKUP(E4126*0.915,{0,10,50,100,500},{0.01,0.05,0.1,0.5,1}))</f>
        <v>71.5</v>
      </c>
      <c r="L4126" s="1">
        <f>FLOOR(E4126*1.1,LOOKUP(E4126*1.1,{0,10,50,100,500},{0.01,0.05,0.1,0.5,1}))</f>
        <v>85.9</v>
      </c>
      <c r="M4126" s="1">
        <f t="shared" si="580"/>
        <v>85.4</v>
      </c>
      <c r="N4126" s="2">
        <f t="shared" si="581"/>
        <v>1.4084507042253631E-2</v>
      </c>
      <c r="O4126" s="2">
        <f t="shared" si="582"/>
        <v>2.8169014084507081E-2</v>
      </c>
      <c r="P4126" s="3">
        <f t="shared" si="584"/>
        <v>2.4887630350194676E-2</v>
      </c>
      <c r="Q4126" s="2">
        <f t="shared" si="583"/>
        <v>-0.11828456125568593</v>
      </c>
      <c r="U4126" s="2">
        <f t="shared" si="585"/>
        <v>2.4887630350194676E-2</v>
      </c>
      <c r="V4126" s="2">
        <f t="shared" si="588"/>
        <v>-0.14385807728702266</v>
      </c>
      <c r="Z4126" s="1">
        <f t="shared" si="586"/>
        <v>78.399999999999991</v>
      </c>
      <c r="AC4126" s="1" t="str">
        <f t="shared" si="587"/>
        <v>N</v>
      </c>
    </row>
    <row r="4127" spans="1:29" x14ac:dyDescent="0.25">
      <c r="A4127" s="1">
        <v>20190221</v>
      </c>
      <c r="B4127" s="1">
        <v>3221</v>
      </c>
      <c r="C4127" s="1" t="s">
        <v>425</v>
      </c>
      <c r="D4127" s="1">
        <v>4.1100000000000003</v>
      </c>
      <c r="E4127" s="1">
        <v>20.2</v>
      </c>
      <c r="F4127" s="1">
        <v>20.100000000000001</v>
      </c>
      <c r="G4127" s="1">
        <v>20.100000000000001</v>
      </c>
      <c r="H4127" s="1">
        <v>19.7</v>
      </c>
      <c r="I4127" s="1">
        <v>19.75</v>
      </c>
      <c r="J4127" s="1">
        <f>CEILING(E4127*0.9,LOOKUP(E4127*0.9,{0,10,50,100,500},{0.01,0.05,0.1,0.5,1}))</f>
        <v>18.2</v>
      </c>
      <c r="K4127" s="1">
        <f>CEILING(E4127*0.915,LOOKUP(E4127*0.915,{0,10,50,100,500},{0.01,0.05,0.1,0.5,1}))</f>
        <v>18.5</v>
      </c>
      <c r="L4127" s="1">
        <f>FLOOR(E4127*1.1,LOOKUP(E4127*1.1,{0,10,50,100,500},{0.01,0.05,0.1,0.5,1}))</f>
        <v>22.200000000000003</v>
      </c>
      <c r="M4127" s="1">
        <f t="shared" si="580"/>
        <v>21.950000000000003</v>
      </c>
      <c r="N4127" s="2">
        <f t="shared" si="581"/>
        <v>-4.9504950495048447E-3</v>
      </c>
      <c r="O4127" s="2">
        <f t="shared" si="582"/>
        <v>-4.9504950495048447E-3</v>
      </c>
      <c r="P4127" s="3">
        <f t="shared" si="584"/>
        <v>0</v>
      </c>
      <c r="Q4127" s="2">
        <f t="shared" si="583"/>
        <v>-0.11828456125568593</v>
      </c>
      <c r="U4127" s="2">
        <f t="shared" si="585"/>
        <v>0</v>
      </c>
      <c r="V4127" s="2">
        <f t="shared" si="588"/>
        <v>-0.14385807728702266</v>
      </c>
      <c r="Z4127" s="1">
        <f t="shared" si="586"/>
        <v>20.349999999999998</v>
      </c>
      <c r="AC4127" s="1" t="str">
        <f t="shared" si="587"/>
        <v>N</v>
      </c>
    </row>
    <row r="4128" spans="1:29" x14ac:dyDescent="0.25">
      <c r="A4128" s="1">
        <v>20190222</v>
      </c>
      <c r="B4128" s="1">
        <v>3163</v>
      </c>
      <c r="C4128" s="1" t="s">
        <v>66</v>
      </c>
      <c r="D4128" s="1">
        <v>5.09</v>
      </c>
      <c r="E4128" s="1">
        <v>46.65</v>
      </c>
      <c r="F4128" s="1">
        <v>47.15</v>
      </c>
      <c r="G4128" s="1">
        <v>47.95</v>
      </c>
      <c r="H4128" s="1">
        <v>46.4</v>
      </c>
      <c r="I4128" s="1">
        <v>47.95</v>
      </c>
      <c r="J4128" s="1">
        <f>CEILING(E4128*0.9,LOOKUP(E4128*0.9,{0,10,50,100,500},{0.01,0.05,0.1,0.5,1}))</f>
        <v>42</v>
      </c>
      <c r="K4128" s="1">
        <f>CEILING(E4128*0.915,LOOKUP(E4128*0.915,{0,10,50,100,500},{0.01,0.05,0.1,0.5,1}))</f>
        <v>42.7</v>
      </c>
      <c r="L4128" s="1">
        <f>FLOOR(E4128*1.1,LOOKUP(E4128*1.1,{0,10,50,100,500},{0.01,0.05,0.1,0.5,1}))</f>
        <v>51.300000000000004</v>
      </c>
      <c r="M4128" s="1">
        <f t="shared" si="580"/>
        <v>50.800000000000004</v>
      </c>
      <c r="N4128" s="2">
        <f t="shared" si="581"/>
        <v>1.0718113612004287E-2</v>
      </c>
      <c r="O4128" s="2">
        <f t="shared" si="582"/>
        <v>2.7867095391211238E-2</v>
      </c>
      <c r="P4128" s="3">
        <f t="shared" si="584"/>
        <v>-1.8950362877998068E-2</v>
      </c>
      <c r="Q4128" s="2">
        <f t="shared" si="583"/>
        <v>-0.13723492413368399</v>
      </c>
      <c r="U4128" s="2">
        <f t="shared" si="585"/>
        <v>-1.8950362877998068E-2</v>
      </c>
      <c r="V4128" s="2">
        <f t="shared" si="588"/>
        <v>-0.16280844016502072</v>
      </c>
      <c r="Z4128" s="1">
        <f t="shared" si="586"/>
        <v>46.8</v>
      </c>
      <c r="AC4128" s="1" t="str">
        <f t="shared" si="587"/>
        <v>N</v>
      </c>
    </row>
    <row r="4129" spans="1:29" x14ac:dyDescent="0.25">
      <c r="A4129" s="1">
        <v>20190222</v>
      </c>
      <c r="B4129" s="1">
        <v>3236</v>
      </c>
      <c r="C4129" s="1" t="s">
        <v>504</v>
      </c>
      <c r="D4129" s="1">
        <v>4.34</v>
      </c>
      <c r="E4129" s="1">
        <v>26.9</v>
      </c>
      <c r="F4129" s="1">
        <v>27.5</v>
      </c>
      <c r="G4129" s="1">
        <v>27.9</v>
      </c>
      <c r="H4129" s="1">
        <v>27</v>
      </c>
      <c r="I4129" s="1">
        <v>27</v>
      </c>
      <c r="J4129" s="1">
        <f>CEILING(E4129*0.9,LOOKUP(E4129*0.9,{0,10,50,100,500},{0.01,0.05,0.1,0.5,1}))</f>
        <v>24.25</v>
      </c>
      <c r="K4129" s="1">
        <f>CEILING(E4129*0.915,LOOKUP(E4129*0.915,{0,10,50,100,500},{0.01,0.05,0.1,0.5,1}))</f>
        <v>24.650000000000002</v>
      </c>
      <c r="L4129" s="1">
        <f>FLOOR(E4129*1.1,LOOKUP(E4129*1.1,{0,10,50,100,500},{0.01,0.05,0.1,0.5,1}))</f>
        <v>29.55</v>
      </c>
      <c r="M4129" s="1">
        <f t="shared" si="580"/>
        <v>29.3</v>
      </c>
      <c r="N4129" s="2">
        <f t="shared" si="581"/>
        <v>2.2304832713754701E-2</v>
      </c>
      <c r="O4129" s="2">
        <f t="shared" si="582"/>
        <v>3.717472118959108E-2</v>
      </c>
      <c r="P4129" s="3">
        <f t="shared" si="584"/>
        <v>1.618535185185184E-2</v>
      </c>
      <c r="Q4129" s="2">
        <f t="shared" si="583"/>
        <v>-0.12104957228183215</v>
      </c>
      <c r="U4129" s="2">
        <f t="shared" si="585"/>
        <v>1.618535185185184E-2</v>
      </c>
      <c r="V4129" s="2">
        <f t="shared" si="588"/>
        <v>-0.14662308831316889</v>
      </c>
      <c r="Z4129" s="1">
        <f t="shared" si="586"/>
        <v>27.049999999999997</v>
      </c>
      <c r="AC4129" s="1" t="str">
        <f t="shared" si="587"/>
        <v>N</v>
      </c>
    </row>
    <row r="4130" spans="1:29" x14ac:dyDescent="0.25">
      <c r="A4130" s="1">
        <v>20190222</v>
      </c>
      <c r="B4130" s="1">
        <v>3363</v>
      </c>
      <c r="C4130" s="1" t="s">
        <v>436</v>
      </c>
      <c r="D4130" s="1">
        <v>4.21</v>
      </c>
      <c r="E4130" s="1">
        <v>37.5</v>
      </c>
      <c r="F4130" s="1">
        <v>38.049999999999997</v>
      </c>
      <c r="G4130" s="1">
        <v>38.6</v>
      </c>
      <c r="H4130" s="1">
        <v>37.5</v>
      </c>
      <c r="I4130" s="1">
        <v>38.5</v>
      </c>
      <c r="J4130" s="1">
        <f>CEILING(E4130*0.9,LOOKUP(E4130*0.9,{0,10,50,100,500},{0.01,0.05,0.1,0.5,1}))</f>
        <v>33.75</v>
      </c>
      <c r="K4130" s="1">
        <f>CEILING(E4130*0.915,LOOKUP(E4130*0.915,{0,10,50,100,500},{0.01,0.05,0.1,0.5,1}))</f>
        <v>34.35</v>
      </c>
      <c r="L4130" s="1">
        <f>FLOOR(E4130*1.1,LOOKUP(E4130*1.1,{0,10,50,100,500},{0.01,0.05,0.1,0.5,1}))</f>
        <v>41.25</v>
      </c>
      <c r="M4130" s="1">
        <f t="shared" si="580"/>
        <v>41</v>
      </c>
      <c r="N4130" s="2">
        <f t="shared" si="581"/>
        <v>1.466666666666659E-2</v>
      </c>
      <c r="O4130" s="2">
        <f t="shared" si="582"/>
        <v>2.9333333333333371E-2</v>
      </c>
      <c r="P4130" s="3">
        <f t="shared" si="584"/>
        <v>-1.3964115584415774E-2</v>
      </c>
      <c r="Q4130" s="2">
        <f t="shared" si="583"/>
        <v>-0.13501368786624793</v>
      </c>
      <c r="U4130" s="2">
        <f t="shared" si="585"/>
        <v>-1.3964115584415774E-2</v>
      </c>
      <c r="V4130" s="2">
        <f t="shared" si="588"/>
        <v>-0.16058720389758466</v>
      </c>
      <c r="Z4130" s="1">
        <f t="shared" si="586"/>
        <v>37.65</v>
      </c>
      <c r="AC4130" s="1" t="str">
        <f t="shared" si="587"/>
        <v>N</v>
      </c>
    </row>
    <row r="4131" spans="1:29" x14ac:dyDescent="0.25">
      <c r="A4131" s="1">
        <v>20190222</v>
      </c>
      <c r="B4131" s="1">
        <v>6129</v>
      </c>
      <c r="C4131" s="1" t="s">
        <v>218</v>
      </c>
      <c r="D4131" s="1">
        <v>3.37</v>
      </c>
      <c r="E4131" s="1">
        <v>7.14</v>
      </c>
      <c r="F4131" s="1">
        <v>7.21</v>
      </c>
      <c r="G4131" s="1">
        <v>7.22</v>
      </c>
      <c r="H4131" s="1">
        <v>7.09</v>
      </c>
      <c r="I4131" s="1">
        <v>7.2</v>
      </c>
      <c r="J4131" s="1">
        <f>CEILING(E4131*0.9,LOOKUP(E4131*0.9,{0,10,50,100,500},{0.01,0.05,0.1,0.5,1}))</f>
        <v>6.43</v>
      </c>
      <c r="K4131" s="1">
        <f>CEILING(E4131*0.915,LOOKUP(E4131*0.915,{0,10,50,100,500},{0.01,0.05,0.1,0.5,1}))</f>
        <v>6.54</v>
      </c>
      <c r="L4131" s="1">
        <f>FLOOR(E4131*1.1,LOOKUP(E4131*1.1,{0,10,50,100,500},{0.01,0.05,0.1,0.5,1}))</f>
        <v>7.8500000000000005</v>
      </c>
      <c r="M4131" s="1">
        <f t="shared" si="580"/>
        <v>7.8000000000000007</v>
      </c>
      <c r="N4131" s="2">
        <f t="shared" si="581"/>
        <v>9.8039215686274907E-3</v>
      </c>
      <c r="O4131" s="2">
        <f t="shared" si="582"/>
        <v>1.1204481792717097E-2</v>
      </c>
      <c r="P4131" s="3">
        <f t="shared" si="584"/>
        <v>-9.1174861111120362E-4</v>
      </c>
      <c r="Q4131" s="2">
        <f t="shared" si="583"/>
        <v>-0.13592543647735914</v>
      </c>
      <c r="U4131" s="2">
        <f t="shared" si="585"/>
        <v>-9.1174861111120362E-4</v>
      </c>
      <c r="V4131" s="2">
        <f t="shared" si="588"/>
        <v>-0.16149895250869586</v>
      </c>
      <c r="Z4131" s="1">
        <f t="shared" si="586"/>
        <v>7.17</v>
      </c>
      <c r="AC4131" s="1" t="str">
        <f t="shared" si="587"/>
        <v>N</v>
      </c>
    </row>
    <row r="4132" spans="1:29" x14ac:dyDescent="0.25">
      <c r="A4132" s="1">
        <v>20190225</v>
      </c>
      <c r="B4132" s="1">
        <v>3338</v>
      </c>
      <c r="C4132" s="1" t="s">
        <v>50</v>
      </c>
      <c r="D4132" s="1">
        <v>19.11</v>
      </c>
      <c r="E4132" s="1">
        <v>37.5</v>
      </c>
      <c r="F4132" s="1">
        <v>39</v>
      </c>
      <c r="G4132" s="1">
        <v>39.15</v>
      </c>
      <c r="H4132" s="1">
        <v>36</v>
      </c>
      <c r="I4132" s="1">
        <v>36</v>
      </c>
      <c r="J4132" s="1">
        <f>CEILING(E4132*0.9,LOOKUP(E4132*0.9,{0,10,50,100,500},{0.01,0.05,0.1,0.5,1}))</f>
        <v>33.75</v>
      </c>
      <c r="K4132" s="1">
        <f>CEILING(E4132*0.915,LOOKUP(E4132*0.915,{0,10,50,100,500},{0.01,0.05,0.1,0.5,1}))</f>
        <v>34.35</v>
      </c>
      <c r="L4132" s="1">
        <f>FLOOR(E4132*1.1,LOOKUP(E4132*1.1,{0,10,50,100,500},{0.01,0.05,0.1,0.5,1}))</f>
        <v>41.25</v>
      </c>
      <c r="M4132" s="1">
        <f t="shared" si="580"/>
        <v>41</v>
      </c>
      <c r="N4132" s="2">
        <f t="shared" si="581"/>
        <v>0.04</v>
      </c>
      <c r="O4132" s="2">
        <f t="shared" si="582"/>
        <v>4.3999999999999963E-2</v>
      </c>
      <c r="P4132" s="3">
        <f t="shared" si="584"/>
        <v>8.0877083333333322E-2</v>
      </c>
      <c r="Q4132" s="2">
        <f t="shared" si="583"/>
        <v>-5.5048353144025813E-2</v>
      </c>
      <c r="U4132" s="2">
        <f t="shared" si="585"/>
        <v>8.0877083333333322E-2</v>
      </c>
      <c r="V4132" s="2">
        <f t="shared" si="588"/>
        <v>-8.0621869175362543E-2</v>
      </c>
      <c r="Z4132" s="1">
        <f t="shared" si="586"/>
        <v>37.65</v>
      </c>
      <c r="AC4132" s="1" t="str">
        <f t="shared" si="587"/>
        <v>N</v>
      </c>
    </row>
    <row r="4133" spans="1:29" x14ac:dyDescent="0.25">
      <c r="A4133" s="1">
        <v>20190225</v>
      </c>
      <c r="B4133" s="1">
        <v>3363</v>
      </c>
      <c r="C4133" s="1" t="s">
        <v>436</v>
      </c>
      <c r="D4133" s="1">
        <v>6.07</v>
      </c>
      <c r="E4133" s="1">
        <v>38.5</v>
      </c>
      <c r="F4133" s="1">
        <v>39</v>
      </c>
      <c r="G4133" s="1">
        <v>39.65</v>
      </c>
      <c r="H4133" s="1">
        <v>37.25</v>
      </c>
      <c r="I4133" s="1">
        <v>37.25</v>
      </c>
      <c r="J4133" s="1">
        <f>CEILING(E4133*0.9,LOOKUP(E4133*0.9,{0,10,50,100,500},{0.01,0.05,0.1,0.5,1}))</f>
        <v>34.65</v>
      </c>
      <c r="K4133" s="1">
        <f>CEILING(E4133*0.915,LOOKUP(E4133*0.915,{0,10,50,100,500},{0.01,0.05,0.1,0.5,1}))</f>
        <v>35.25</v>
      </c>
      <c r="L4133" s="1">
        <f>FLOOR(E4133*1.1,LOOKUP(E4133*1.1,{0,10,50,100,500},{0.01,0.05,0.1,0.5,1}))</f>
        <v>42.35</v>
      </c>
      <c r="M4133" s="1">
        <f t="shared" si="580"/>
        <v>42.1</v>
      </c>
      <c r="N4133" s="2">
        <f t="shared" si="581"/>
        <v>1.2987012987012988E-2</v>
      </c>
      <c r="O4133" s="2">
        <f t="shared" si="582"/>
        <v>2.9870129870129832E-2</v>
      </c>
      <c r="P4133" s="3">
        <f t="shared" si="584"/>
        <v>4.4592651006711441E-2</v>
      </c>
      <c r="Q4133" s="2">
        <f t="shared" si="583"/>
        <v>-1.0455702137314372E-2</v>
      </c>
      <c r="U4133" s="2">
        <f t="shared" si="585"/>
        <v>4.4592651006711441E-2</v>
      </c>
      <c r="V4133" s="2">
        <f t="shared" si="588"/>
        <v>-3.6029218168651102E-2</v>
      </c>
      <c r="Z4133" s="1">
        <f t="shared" si="586"/>
        <v>38.65</v>
      </c>
      <c r="AC4133" s="1" t="str">
        <f t="shared" si="587"/>
        <v>N</v>
      </c>
    </row>
    <row r="4134" spans="1:29" x14ac:dyDescent="0.25">
      <c r="A4134" s="1">
        <v>20190225</v>
      </c>
      <c r="B4134" s="1">
        <v>4960</v>
      </c>
      <c r="C4134" s="1" t="s">
        <v>147</v>
      </c>
      <c r="D4134" s="1">
        <v>5.54</v>
      </c>
      <c r="E4134" s="1">
        <v>11.95</v>
      </c>
      <c r="F4134" s="1">
        <v>11.95</v>
      </c>
      <c r="G4134" s="1">
        <v>12</v>
      </c>
      <c r="H4134" s="1">
        <v>11.4</v>
      </c>
      <c r="I4134" s="1">
        <v>11.5</v>
      </c>
      <c r="J4134" s="1">
        <f>CEILING(E4134*0.9,LOOKUP(E4134*0.9,{0,10,50,100,500},{0.01,0.05,0.1,0.5,1}))</f>
        <v>10.8</v>
      </c>
      <c r="K4134" s="1">
        <f>CEILING(E4134*0.915,LOOKUP(E4134*0.915,{0,10,50,100,500},{0.01,0.05,0.1,0.5,1}))</f>
        <v>10.950000000000001</v>
      </c>
      <c r="L4134" s="1">
        <f>FLOOR(E4134*1.1,LOOKUP(E4134*1.1,{0,10,50,100,500},{0.01,0.05,0.1,0.5,1}))</f>
        <v>13.100000000000001</v>
      </c>
      <c r="M4134" s="1">
        <f t="shared" si="580"/>
        <v>12.850000000000001</v>
      </c>
      <c r="N4134" s="2">
        <f t="shared" si="581"/>
        <v>0</v>
      </c>
      <c r="O4134" s="2">
        <f t="shared" si="582"/>
        <v>4.1841004184101013E-3</v>
      </c>
      <c r="P4134" s="3">
        <f t="shared" si="584"/>
        <v>0</v>
      </c>
      <c r="Q4134" s="2">
        <f t="shared" si="583"/>
        <v>-1.0455702137314372E-2</v>
      </c>
      <c r="U4134" s="2">
        <f t="shared" si="585"/>
        <v>0</v>
      </c>
      <c r="V4134" s="2">
        <f t="shared" si="588"/>
        <v>-3.6029218168651102E-2</v>
      </c>
      <c r="Z4134" s="1">
        <f t="shared" si="586"/>
        <v>12.1</v>
      </c>
      <c r="AC4134" s="1" t="str">
        <f t="shared" si="587"/>
        <v>N</v>
      </c>
    </row>
    <row r="4135" spans="1:29" x14ac:dyDescent="0.25">
      <c r="A4135" s="1">
        <v>20190225</v>
      </c>
      <c r="B4135" s="1">
        <v>6150</v>
      </c>
      <c r="C4135" s="1" t="s">
        <v>132</v>
      </c>
      <c r="D4135" s="1">
        <v>5.5</v>
      </c>
      <c r="E4135" s="1">
        <v>68.8</v>
      </c>
      <c r="F4135" s="1">
        <v>68.3</v>
      </c>
      <c r="G4135" s="1">
        <v>69.099999999999994</v>
      </c>
      <c r="H4135" s="1">
        <v>65.8</v>
      </c>
      <c r="I4135" s="1">
        <v>65.8</v>
      </c>
      <c r="J4135" s="1">
        <f>CEILING(E4135*0.9,LOOKUP(E4135*0.9,{0,10,50,100,500},{0.01,0.05,0.1,0.5,1}))</f>
        <v>62</v>
      </c>
      <c r="K4135" s="1">
        <f>CEILING(E4135*0.915,LOOKUP(E4135*0.915,{0,10,50,100,500},{0.01,0.05,0.1,0.5,1}))</f>
        <v>63</v>
      </c>
      <c r="L4135" s="1">
        <f>FLOOR(E4135*1.1,LOOKUP(E4135*1.1,{0,10,50,100,500},{0.01,0.05,0.1,0.5,1}))</f>
        <v>75.600000000000009</v>
      </c>
      <c r="M4135" s="1">
        <f t="shared" si="580"/>
        <v>75.100000000000009</v>
      </c>
      <c r="N4135" s="2">
        <f t="shared" si="581"/>
        <v>-7.2674418604651162E-3</v>
      </c>
      <c r="O4135" s="2">
        <f t="shared" si="582"/>
        <v>4.3604651162790289E-3</v>
      </c>
      <c r="P4135" s="3">
        <f t="shared" si="584"/>
        <v>4.7758737082066877E-2</v>
      </c>
      <c r="Q4135" s="2">
        <f t="shared" si="583"/>
        <v>0</v>
      </c>
      <c r="U4135" s="2">
        <f t="shared" si="585"/>
        <v>0</v>
      </c>
      <c r="V4135" s="2">
        <f t="shared" si="588"/>
        <v>-3.6029218168651102E-2</v>
      </c>
      <c r="Z4135" s="1">
        <f t="shared" si="586"/>
        <v>69.099999999999994</v>
      </c>
      <c r="AC4135" s="1" t="str">
        <f t="shared" si="587"/>
        <v>Y</v>
      </c>
    </row>
    <row r="4136" spans="1:29" x14ac:dyDescent="0.25">
      <c r="A4136" s="1">
        <v>20190225</v>
      </c>
      <c r="B4136" s="1">
        <v>3645</v>
      </c>
      <c r="C4136" s="1" t="s">
        <v>401</v>
      </c>
      <c r="D4136" s="1">
        <v>5.29</v>
      </c>
      <c r="E4136" s="1">
        <v>60.9</v>
      </c>
      <c r="F4136" s="1">
        <v>60.9</v>
      </c>
      <c r="G4136" s="1">
        <v>61.3</v>
      </c>
      <c r="H4136" s="1">
        <v>58.6</v>
      </c>
      <c r="I4136" s="1">
        <v>59.9</v>
      </c>
      <c r="J4136" s="1">
        <f>CEILING(E4136*0.9,LOOKUP(E4136*0.9,{0,10,50,100,500},{0.01,0.05,0.1,0.5,1}))</f>
        <v>54.900000000000006</v>
      </c>
      <c r="K4136" s="1">
        <f>CEILING(E4136*0.915,LOOKUP(E4136*0.915,{0,10,50,100,500},{0.01,0.05,0.1,0.5,1}))</f>
        <v>55.800000000000004</v>
      </c>
      <c r="L4136" s="1">
        <f>FLOOR(E4136*1.1,LOOKUP(E4136*1.1,{0,10,50,100,500},{0.01,0.05,0.1,0.5,1}))</f>
        <v>66.900000000000006</v>
      </c>
      <c r="M4136" s="1">
        <f t="shared" si="580"/>
        <v>66.400000000000006</v>
      </c>
      <c r="N4136" s="2">
        <f t="shared" si="581"/>
        <v>0</v>
      </c>
      <c r="O4136" s="2">
        <f t="shared" si="582"/>
        <v>6.5681444991789592E-3</v>
      </c>
      <c r="P4136" s="3">
        <f t="shared" si="584"/>
        <v>1.9363624373956567E-2</v>
      </c>
      <c r="Q4136" s="2">
        <f t="shared" si="583"/>
        <v>0</v>
      </c>
      <c r="U4136" s="2">
        <f t="shared" si="585"/>
        <v>1.9363624373956567E-2</v>
      </c>
      <c r="V4136" s="2">
        <f t="shared" si="588"/>
        <v>-1.6665593794694535E-2</v>
      </c>
      <c r="Z4136" s="1">
        <f t="shared" si="586"/>
        <v>61.199999999999996</v>
      </c>
      <c r="AC4136" s="1" t="str">
        <f t="shared" si="587"/>
        <v>N</v>
      </c>
    </row>
    <row r="4137" spans="1:29" x14ac:dyDescent="0.25">
      <c r="A4137" s="1">
        <v>20190225</v>
      </c>
      <c r="B4137" s="1">
        <v>3234</v>
      </c>
      <c r="C4137" s="1" t="s">
        <v>21</v>
      </c>
      <c r="D4137" s="1">
        <v>5.23</v>
      </c>
      <c r="E4137" s="1">
        <v>36.65</v>
      </c>
      <c r="F4137" s="1">
        <v>37.15</v>
      </c>
      <c r="G4137" s="1">
        <v>38.299999999999997</v>
      </c>
      <c r="H4137" s="1">
        <v>35.6</v>
      </c>
      <c r="I4137" s="1">
        <v>35.6</v>
      </c>
      <c r="J4137" s="1">
        <f>CEILING(E4137*0.9,LOOKUP(E4137*0.9,{0,10,50,100,500},{0.01,0.05,0.1,0.5,1}))</f>
        <v>33</v>
      </c>
      <c r="K4137" s="1">
        <f>CEILING(E4137*0.915,LOOKUP(E4137*0.915,{0,10,50,100,500},{0.01,0.05,0.1,0.5,1}))</f>
        <v>33.550000000000004</v>
      </c>
      <c r="L4137" s="1">
        <f>FLOOR(E4137*1.1,LOOKUP(E4137*1.1,{0,10,50,100,500},{0.01,0.05,0.1,0.5,1}))</f>
        <v>40.300000000000004</v>
      </c>
      <c r="M4137" s="1">
        <f t="shared" si="580"/>
        <v>40.050000000000004</v>
      </c>
      <c r="N4137" s="2">
        <f t="shared" si="581"/>
        <v>1.3642564802182811E-2</v>
      </c>
      <c r="O4137" s="2">
        <f t="shared" si="582"/>
        <v>4.5020463847203235E-2</v>
      </c>
      <c r="P4137" s="3">
        <f t="shared" si="584"/>
        <v>4.115864466292115E-2</v>
      </c>
      <c r="Q4137" s="2">
        <f t="shared" si="583"/>
        <v>0</v>
      </c>
      <c r="U4137" s="2">
        <f t="shared" si="585"/>
        <v>4.115864466292115E-2</v>
      </c>
      <c r="V4137" s="2">
        <f t="shared" si="588"/>
        <v>0</v>
      </c>
      <c r="Z4137" s="1">
        <f t="shared" si="586"/>
        <v>36.799999999999997</v>
      </c>
      <c r="AC4137" s="1" t="str">
        <f t="shared" si="587"/>
        <v>N</v>
      </c>
    </row>
    <row r="4138" spans="1:29" x14ac:dyDescent="0.25">
      <c r="A4138" s="1">
        <v>20190225</v>
      </c>
      <c r="B4138" s="1">
        <v>3163</v>
      </c>
      <c r="C4138" s="1" t="s">
        <v>66</v>
      </c>
      <c r="D4138" s="1">
        <v>4.6900000000000004</v>
      </c>
      <c r="E4138" s="1">
        <v>47.95</v>
      </c>
      <c r="F4138" s="1">
        <v>49.55</v>
      </c>
      <c r="G4138" s="1">
        <v>51.9</v>
      </c>
      <c r="H4138" s="1">
        <v>46.85</v>
      </c>
      <c r="I4138" s="1">
        <v>46.95</v>
      </c>
      <c r="J4138" s="1">
        <f>CEILING(E4138*0.9,LOOKUP(E4138*0.9,{0,10,50,100,500},{0.01,0.05,0.1,0.5,1}))</f>
        <v>43.2</v>
      </c>
      <c r="K4138" s="1">
        <f>CEILING(E4138*0.915,LOOKUP(E4138*0.915,{0,10,50,100,500},{0.01,0.05,0.1,0.5,1}))</f>
        <v>43.900000000000006</v>
      </c>
      <c r="L4138" s="1">
        <f>FLOOR(E4138*1.1,LOOKUP(E4138*1.1,{0,10,50,100,500},{0.01,0.05,0.1,0.5,1}))</f>
        <v>52.7</v>
      </c>
      <c r="M4138" s="1">
        <f t="shared" si="580"/>
        <v>52.2</v>
      </c>
      <c r="N4138" s="2">
        <f t="shared" si="581"/>
        <v>3.3368091762252229E-2</v>
      </c>
      <c r="O4138" s="2">
        <f t="shared" si="582"/>
        <v>8.2377476538060379E-2</v>
      </c>
      <c r="P4138" s="3">
        <f t="shared" si="584"/>
        <v>5.297489882854084E-2</v>
      </c>
      <c r="Q4138" s="2">
        <f t="shared" si="583"/>
        <v>0</v>
      </c>
      <c r="U4138" s="2">
        <f t="shared" si="585"/>
        <v>5.297489882854084E-2</v>
      </c>
      <c r="V4138" s="2">
        <f t="shared" si="588"/>
        <v>0</v>
      </c>
      <c r="Z4138" s="1">
        <f t="shared" si="586"/>
        <v>48.1</v>
      </c>
      <c r="AC4138" s="1" t="str">
        <f t="shared" si="587"/>
        <v>N</v>
      </c>
    </row>
    <row r="4139" spans="1:29" x14ac:dyDescent="0.25">
      <c r="A4139" s="1">
        <v>20190225</v>
      </c>
      <c r="B4139" s="1">
        <v>6153</v>
      </c>
      <c r="C4139" s="1" t="s">
        <v>195</v>
      </c>
      <c r="D4139" s="1">
        <v>4.5999999999999996</v>
      </c>
      <c r="E4139" s="1">
        <v>30.45</v>
      </c>
      <c r="F4139" s="1">
        <v>30.8</v>
      </c>
      <c r="G4139" s="1">
        <v>31.05</v>
      </c>
      <c r="H4139" s="1">
        <v>30.1</v>
      </c>
      <c r="I4139" s="1">
        <v>30.1</v>
      </c>
      <c r="J4139" s="1">
        <f>CEILING(E4139*0.9,LOOKUP(E4139*0.9,{0,10,50,100,500},{0.01,0.05,0.1,0.5,1}))</f>
        <v>27.450000000000003</v>
      </c>
      <c r="K4139" s="1">
        <f>CEILING(E4139*0.915,LOOKUP(E4139*0.915,{0,10,50,100,500},{0.01,0.05,0.1,0.5,1}))</f>
        <v>27.900000000000002</v>
      </c>
      <c r="L4139" s="1">
        <f>FLOOR(E4139*1.1,LOOKUP(E4139*1.1,{0,10,50,100,500},{0.01,0.05,0.1,0.5,1}))</f>
        <v>33.450000000000003</v>
      </c>
      <c r="M4139" s="1">
        <f t="shared" si="580"/>
        <v>33.200000000000003</v>
      </c>
      <c r="N4139" s="2">
        <f t="shared" si="581"/>
        <v>1.1494252873563265E-2</v>
      </c>
      <c r="O4139" s="2">
        <f t="shared" si="582"/>
        <v>1.9704433497536995E-2</v>
      </c>
      <c r="P4139" s="3">
        <f t="shared" si="584"/>
        <v>2.0913651162790592E-2</v>
      </c>
      <c r="Q4139" s="2">
        <f t="shared" si="583"/>
        <v>0</v>
      </c>
      <c r="U4139" s="2">
        <f t="shared" si="585"/>
        <v>2.0913651162790592E-2</v>
      </c>
      <c r="V4139" s="2">
        <f t="shared" si="588"/>
        <v>0</v>
      </c>
      <c r="Z4139" s="1">
        <f t="shared" si="586"/>
        <v>30.599999999999998</v>
      </c>
      <c r="AC4139" s="1" t="str">
        <f t="shared" si="587"/>
        <v>N</v>
      </c>
    </row>
    <row r="4140" spans="1:29" x14ac:dyDescent="0.25">
      <c r="A4140" s="1">
        <v>20190226</v>
      </c>
      <c r="B4140" s="1">
        <v>6182</v>
      </c>
      <c r="C4140" s="1" t="s">
        <v>144</v>
      </c>
      <c r="D4140" s="1">
        <v>6.89</v>
      </c>
      <c r="E4140" s="1">
        <v>38.6</v>
      </c>
      <c r="F4140" s="1">
        <v>39.299999999999997</v>
      </c>
      <c r="G4140" s="1">
        <v>39.75</v>
      </c>
      <c r="H4140" s="1">
        <v>38.6</v>
      </c>
      <c r="I4140" s="1">
        <v>39.5</v>
      </c>
      <c r="J4140" s="1">
        <f>CEILING(E4140*0.9,LOOKUP(E4140*0.9,{0,10,50,100,500},{0.01,0.05,0.1,0.5,1}))</f>
        <v>34.75</v>
      </c>
      <c r="K4140" s="1">
        <f>CEILING(E4140*0.915,LOOKUP(E4140*0.915,{0,10,50,100,500},{0.01,0.05,0.1,0.5,1}))</f>
        <v>35.35</v>
      </c>
      <c r="L4140" s="1">
        <f>FLOOR(E4140*1.1,LOOKUP(E4140*1.1,{0,10,50,100,500},{0.01,0.05,0.1,0.5,1}))</f>
        <v>42.45</v>
      </c>
      <c r="M4140" s="1">
        <f t="shared" si="580"/>
        <v>42.2</v>
      </c>
      <c r="N4140" s="2">
        <f t="shared" si="581"/>
        <v>1.8134715025906623E-2</v>
      </c>
      <c r="O4140" s="2">
        <f t="shared" si="582"/>
        <v>2.9792746113989601E-2</v>
      </c>
      <c r="P4140" s="3">
        <f t="shared" si="584"/>
        <v>-7.3516759493671337E-3</v>
      </c>
      <c r="Q4140" s="2">
        <f t="shared" si="583"/>
        <v>-7.3516759493671337E-3</v>
      </c>
      <c r="U4140" s="2">
        <f t="shared" si="585"/>
        <v>-7.3516759493671337E-3</v>
      </c>
      <c r="V4140" s="2">
        <f t="shared" si="588"/>
        <v>-7.3516759493671337E-3</v>
      </c>
      <c r="Z4140" s="1">
        <f t="shared" si="586"/>
        <v>38.75</v>
      </c>
      <c r="AC4140" s="1" t="str">
        <f t="shared" si="587"/>
        <v>N</v>
      </c>
    </row>
    <row r="4141" spans="1:29" x14ac:dyDescent="0.25">
      <c r="A4141" s="1">
        <v>20190226</v>
      </c>
      <c r="B4141" s="1">
        <v>6290</v>
      </c>
      <c r="C4141" s="1" t="s">
        <v>178</v>
      </c>
      <c r="D4141" s="1">
        <v>4.7</v>
      </c>
      <c r="E4141" s="1">
        <v>45.75</v>
      </c>
      <c r="F4141" s="1">
        <v>45.95</v>
      </c>
      <c r="G4141" s="1">
        <v>46.3</v>
      </c>
      <c r="H4141" s="1">
        <v>45.2</v>
      </c>
      <c r="I4141" s="1">
        <v>46.15</v>
      </c>
      <c r="J4141" s="1">
        <f>CEILING(E4141*0.9,LOOKUP(E4141*0.9,{0,10,50,100,500},{0.01,0.05,0.1,0.5,1}))</f>
        <v>41.2</v>
      </c>
      <c r="K4141" s="1">
        <f>CEILING(E4141*0.915,LOOKUP(E4141*0.915,{0,10,50,100,500},{0.01,0.05,0.1,0.5,1}))</f>
        <v>41.900000000000006</v>
      </c>
      <c r="L4141" s="1">
        <f>FLOOR(E4141*1.1,LOOKUP(E4141*1.1,{0,10,50,100,500},{0.01,0.05,0.1,0.5,1}))</f>
        <v>50.300000000000004</v>
      </c>
      <c r="M4141" s="1">
        <f t="shared" si="580"/>
        <v>49.800000000000004</v>
      </c>
      <c r="N4141" s="2">
        <f t="shared" si="581"/>
        <v>4.3715846994536144E-3</v>
      </c>
      <c r="O4141" s="2">
        <f t="shared" si="582"/>
        <v>1.2021857923497206E-2</v>
      </c>
      <c r="P4141" s="3">
        <f t="shared" si="584"/>
        <v>-6.6234647887323398E-3</v>
      </c>
      <c r="Q4141" s="2">
        <f t="shared" si="583"/>
        <v>-1.3975140738099474E-2</v>
      </c>
      <c r="U4141" s="2">
        <f t="shared" si="585"/>
        <v>-6.6234647887323398E-3</v>
      </c>
      <c r="V4141" s="2">
        <f t="shared" si="588"/>
        <v>-1.3975140738099474E-2</v>
      </c>
      <c r="Z4141" s="1">
        <f t="shared" si="586"/>
        <v>45.9</v>
      </c>
      <c r="AC4141" s="1" t="str">
        <f t="shared" si="587"/>
        <v>N</v>
      </c>
    </row>
    <row r="4142" spans="1:29" x14ac:dyDescent="0.25">
      <c r="A4142" s="1">
        <v>20190226</v>
      </c>
      <c r="B4142" s="1">
        <v>8038</v>
      </c>
      <c r="C4142" s="1" t="s">
        <v>701</v>
      </c>
      <c r="D4142" s="1">
        <v>4.4000000000000004</v>
      </c>
      <c r="E4142" s="1">
        <v>68</v>
      </c>
      <c r="F4142" s="1">
        <v>67.900000000000006</v>
      </c>
      <c r="G4142" s="1">
        <v>67.900000000000006</v>
      </c>
      <c r="H4142" s="1">
        <v>66.099999999999994</v>
      </c>
      <c r="I4142" s="1">
        <v>67.3</v>
      </c>
      <c r="J4142" s="1">
        <f>CEILING(E4142*0.9,LOOKUP(E4142*0.9,{0,10,50,100,500},{0.01,0.05,0.1,0.5,1}))</f>
        <v>61.2</v>
      </c>
      <c r="K4142" s="1">
        <f>CEILING(E4142*0.915,LOOKUP(E4142*0.915,{0,10,50,100,500},{0.01,0.05,0.1,0.5,1}))</f>
        <v>62.300000000000004</v>
      </c>
      <c r="L4142" s="1">
        <f>FLOOR(E4142*1.1,LOOKUP(E4142*1.1,{0,10,50,100,500},{0.01,0.05,0.1,0.5,1}))</f>
        <v>74.8</v>
      </c>
      <c r="M4142" s="1">
        <f t="shared" si="580"/>
        <v>74.3</v>
      </c>
      <c r="N4142" s="2">
        <f t="shared" si="581"/>
        <v>-1.4705882352940341E-3</v>
      </c>
      <c r="O4142" s="2">
        <f t="shared" si="582"/>
        <v>-1.4705882352940341E-3</v>
      </c>
      <c r="P4142" s="3">
        <f t="shared" si="584"/>
        <v>0</v>
      </c>
      <c r="Q4142" s="2">
        <f t="shared" si="583"/>
        <v>-1.3975140738099474E-2</v>
      </c>
      <c r="U4142" s="2">
        <f t="shared" si="585"/>
        <v>0</v>
      </c>
      <c r="V4142" s="2">
        <f t="shared" si="588"/>
        <v>-1.3975140738099474E-2</v>
      </c>
      <c r="Z4142" s="1">
        <f t="shared" si="586"/>
        <v>68.3</v>
      </c>
      <c r="AC4142" s="1" t="str">
        <f t="shared" si="587"/>
        <v>N</v>
      </c>
    </row>
    <row r="4143" spans="1:29" x14ac:dyDescent="0.25">
      <c r="A4143" s="1">
        <v>20190226</v>
      </c>
      <c r="B4143" s="1">
        <v>3511</v>
      </c>
      <c r="C4143" s="1" t="s">
        <v>52</v>
      </c>
      <c r="D4143" s="1">
        <v>3.95</v>
      </c>
      <c r="E4143" s="1">
        <v>24.25</v>
      </c>
      <c r="F4143" s="1">
        <v>25.85</v>
      </c>
      <c r="G4143" s="1">
        <v>25.85</v>
      </c>
      <c r="H4143" s="1">
        <v>24.35</v>
      </c>
      <c r="I4143" s="1">
        <v>24.35</v>
      </c>
      <c r="J4143" s="1">
        <f>CEILING(E4143*0.9,LOOKUP(E4143*0.9,{0,10,50,100,500},{0.01,0.05,0.1,0.5,1}))</f>
        <v>21.85</v>
      </c>
      <c r="K4143" s="1">
        <f>CEILING(E4143*0.915,LOOKUP(E4143*0.915,{0,10,50,100,500},{0.01,0.05,0.1,0.5,1}))</f>
        <v>22.200000000000003</v>
      </c>
      <c r="L4143" s="1">
        <f>FLOOR(E4143*1.1,LOOKUP(E4143*1.1,{0,10,50,100,500},{0.01,0.05,0.1,0.5,1}))</f>
        <v>26.650000000000002</v>
      </c>
      <c r="M4143" s="1">
        <f t="shared" si="580"/>
        <v>26.400000000000002</v>
      </c>
      <c r="N4143" s="2">
        <f t="shared" si="581"/>
        <v>6.5979381443299026E-2</v>
      </c>
      <c r="O4143" s="2">
        <f t="shared" si="582"/>
        <v>6.5979381443299026E-2</v>
      </c>
      <c r="P4143" s="3">
        <f t="shared" si="584"/>
        <v>5.9186661190965079E-2</v>
      </c>
      <c r="Q4143" s="2">
        <f t="shared" si="583"/>
        <v>0</v>
      </c>
      <c r="U4143" s="2">
        <f t="shared" si="585"/>
        <v>5.9186661190965079E-2</v>
      </c>
      <c r="V4143" s="2">
        <f t="shared" si="588"/>
        <v>0</v>
      </c>
      <c r="Z4143" s="1">
        <f t="shared" si="586"/>
        <v>24.4</v>
      </c>
      <c r="AC4143" s="1" t="str">
        <f t="shared" si="587"/>
        <v>N</v>
      </c>
    </row>
    <row r="4144" spans="1:29" x14ac:dyDescent="0.25">
      <c r="A4144" s="1">
        <v>20190226</v>
      </c>
      <c r="B4144" s="1">
        <v>5483</v>
      </c>
      <c r="C4144" s="1" t="s">
        <v>152</v>
      </c>
      <c r="D4144" s="1">
        <v>3.51</v>
      </c>
      <c r="E4144" s="1">
        <v>72.599999999999994</v>
      </c>
      <c r="F4144" s="1">
        <v>71.900000000000006</v>
      </c>
      <c r="G4144" s="1">
        <v>72.5</v>
      </c>
      <c r="H4144" s="1">
        <v>70.7</v>
      </c>
      <c r="I4144" s="1">
        <v>71.400000000000006</v>
      </c>
      <c r="J4144" s="1">
        <f>CEILING(E4144*0.9,LOOKUP(E4144*0.9,{0,10,50,100,500},{0.01,0.05,0.1,0.5,1}))</f>
        <v>65.400000000000006</v>
      </c>
      <c r="K4144" s="1">
        <f>CEILING(E4144*0.915,LOOKUP(E4144*0.915,{0,10,50,100,500},{0.01,0.05,0.1,0.5,1}))</f>
        <v>66.5</v>
      </c>
      <c r="L4144" s="1">
        <f>FLOOR(E4144*1.1,LOOKUP(E4144*1.1,{0,10,50,100,500},{0.01,0.05,0.1,0.5,1}))</f>
        <v>79.800000000000011</v>
      </c>
      <c r="M4144" s="1">
        <f t="shared" si="580"/>
        <v>79.300000000000011</v>
      </c>
      <c r="N4144" s="2">
        <f t="shared" si="581"/>
        <v>-9.6418732782367587E-3</v>
      </c>
      <c r="O4144" s="2">
        <f t="shared" si="582"/>
        <v>-1.377410468319481E-3</v>
      </c>
      <c r="P4144" s="3">
        <f t="shared" si="584"/>
        <v>0</v>
      </c>
      <c r="Q4144" s="2">
        <f t="shared" si="583"/>
        <v>0</v>
      </c>
      <c r="U4144" s="2">
        <f t="shared" si="585"/>
        <v>0</v>
      </c>
      <c r="V4144" s="2">
        <f t="shared" si="588"/>
        <v>0</v>
      </c>
      <c r="Z4144" s="1">
        <f t="shared" si="586"/>
        <v>72.899999999999991</v>
      </c>
      <c r="AC4144" s="1" t="str">
        <f t="shared" si="587"/>
        <v>N</v>
      </c>
    </row>
    <row r="4145" spans="1:29" x14ac:dyDescent="0.25">
      <c r="A4145" s="1">
        <v>20190226</v>
      </c>
      <c r="B4145" s="1">
        <v>6591</v>
      </c>
      <c r="C4145" s="1" t="s">
        <v>215</v>
      </c>
      <c r="D4145" s="1">
        <v>3.49</v>
      </c>
      <c r="E4145" s="1">
        <v>43</v>
      </c>
      <c r="F4145" s="1">
        <v>43</v>
      </c>
      <c r="G4145" s="1">
        <v>43.9</v>
      </c>
      <c r="H4145" s="1">
        <v>42.6</v>
      </c>
      <c r="I4145" s="1">
        <v>42.75</v>
      </c>
      <c r="J4145" s="1">
        <f>CEILING(E4145*0.9,LOOKUP(E4145*0.9,{0,10,50,100,500},{0.01,0.05,0.1,0.5,1}))</f>
        <v>38.700000000000003</v>
      </c>
      <c r="K4145" s="1">
        <f>CEILING(E4145*0.915,LOOKUP(E4145*0.915,{0,10,50,100,500},{0.01,0.05,0.1,0.5,1}))</f>
        <v>39.35</v>
      </c>
      <c r="L4145" s="1">
        <f>FLOOR(E4145*1.1,LOOKUP(E4145*1.1,{0,10,50,100,500},{0.01,0.05,0.1,0.5,1}))</f>
        <v>47.300000000000004</v>
      </c>
      <c r="M4145" s="1">
        <f t="shared" si="580"/>
        <v>47.050000000000004</v>
      </c>
      <c r="N4145" s="2">
        <f t="shared" si="581"/>
        <v>0</v>
      </c>
      <c r="O4145" s="2">
        <f t="shared" si="582"/>
        <v>2.0930232558139503E-2</v>
      </c>
      <c r="P4145" s="3">
        <f t="shared" si="584"/>
        <v>7.0409567251461516E-3</v>
      </c>
      <c r="Q4145" s="2">
        <f t="shared" si="583"/>
        <v>0</v>
      </c>
      <c r="U4145" s="2">
        <f t="shared" si="585"/>
        <v>7.0409567251461516E-3</v>
      </c>
      <c r="V4145" s="2">
        <f t="shared" si="588"/>
        <v>0</v>
      </c>
      <c r="Z4145" s="1">
        <f t="shared" si="586"/>
        <v>43.15</v>
      </c>
      <c r="AC4145" s="1" t="str">
        <f t="shared" si="587"/>
        <v>N</v>
      </c>
    </row>
    <row r="4146" spans="1:29" x14ac:dyDescent="0.25">
      <c r="A4146" s="1">
        <v>20190226</v>
      </c>
      <c r="B4146" s="1">
        <v>2342</v>
      </c>
      <c r="C4146" s="1" t="s">
        <v>228</v>
      </c>
      <c r="D4146" s="1">
        <v>3.29</v>
      </c>
      <c r="E4146" s="1">
        <v>24.3</v>
      </c>
      <c r="F4146" s="1">
        <v>24.3</v>
      </c>
      <c r="G4146" s="1">
        <v>24.35</v>
      </c>
      <c r="H4146" s="1">
        <v>23.6</v>
      </c>
      <c r="I4146" s="1">
        <v>23.8</v>
      </c>
      <c r="J4146" s="1">
        <f>CEILING(E4146*0.9,LOOKUP(E4146*0.9,{0,10,50,100,500},{0.01,0.05,0.1,0.5,1}))</f>
        <v>21.900000000000002</v>
      </c>
      <c r="K4146" s="1">
        <f>CEILING(E4146*0.915,LOOKUP(E4146*0.915,{0,10,50,100,500},{0.01,0.05,0.1,0.5,1}))</f>
        <v>22.25</v>
      </c>
      <c r="L4146" s="1">
        <f>FLOOR(E4146*1.1,LOOKUP(E4146*1.1,{0,10,50,100,500},{0.01,0.05,0.1,0.5,1}))</f>
        <v>26.700000000000003</v>
      </c>
      <c r="M4146" s="1">
        <f t="shared" si="580"/>
        <v>26.450000000000003</v>
      </c>
      <c r="N4146" s="2">
        <f t="shared" si="581"/>
        <v>0</v>
      </c>
      <c r="O4146" s="2">
        <f t="shared" si="582"/>
        <v>2.0576131687243091E-3</v>
      </c>
      <c r="P4146" s="3">
        <f t="shared" si="584"/>
        <v>0</v>
      </c>
      <c r="Q4146" s="2">
        <f t="shared" si="583"/>
        <v>0</v>
      </c>
      <c r="U4146" s="2">
        <f t="shared" si="585"/>
        <v>0</v>
      </c>
      <c r="V4146" s="2">
        <f t="shared" si="588"/>
        <v>0</v>
      </c>
      <c r="Z4146" s="1">
        <f t="shared" si="586"/>
        <v>24.45</v>
      </c>
      <c r="AC4146" s="1" t="str">
        <f t="shared" si="587"/>
        <v>N</v>
      </c>
    </row>
    <row r="4147" spans="1:29" x14ac:dyDescent="0.25">
      <c r="A4147" s="1">
        <v>20190226</v>
      </c>
      <c r="B4147" s="1">
        <v>3455</v>
      </c>
      <c r="C4147" s="1" t="s">
        <v>434</v>
      </c>
      <c r="D4147" s="1">
        <v>3.13</v>
      </c>
      <c r="E4147" s="1">
        <v>69.5</v>
      </c>
      <c r="F4147" s="1">
        <v>69.5</v>
      </c>
      <c r="G4147" s="1">
        <v>70.3</v>
      </c>
      <c r="H4147" s="1">
        <v>68.2</v>
      </c>
      <c r="I4147" s="1">
        <v>69.400000000000006</v>
      </c>
      <c r="J4147" s="1">
        <f>CEILING(E4147*0.9,LOOKUP(E4147*0.9,{0,10,50,100,500},{0.01,0.05,0.1,0.5,1}))</f>
        <v>62.6</v>
      </c>
      <c r="K4147" s="1">
        <f>CEILING(E4147*0.915,LOOKUP(E4147*0.915,{0,10,50,100,500},{0.01,0.05,0.1,0.5,1}))</f>
        <v>63.6</v>
      </c>
      <c r="L4147" s="1">
        <f>FLOOR(E4147*1.1,LOOKUP(E4147*1.1,{0,10,50,100,500},{0.01,0.05,0.1,0.5,1}))</f>
        <v>76.400000000000006</v>
      </c>
      <c r="M4147" s="1">
        <f t="shared" si="580"/>
        <v>75.900000000000006</v>
      </c>
      <c r="N4147" s="2">
        <f t="shared" si="581"/>
        <v>0</v>
      </c>
      <c r="O4147" s="2">
        <f t="shared" si="582"/>
        <v>1.1510791366906433E-2</v>
      </c>
      <c r="P4147" s="3">
        <f t="shared" si="584"/>
        <v>3.4547435158500256E-3</v>
      </c>
      <c r="Q4147" s="2">
        <f t="shared" si="583"/>
        <v>0</v>
      </c>
      <c r="U4147" s="2">
        <f t="shared" si="585"/>
        <v>3.4547435158500256E-3</v>
      </c>
      <c r="V4147" s="2">
        <f t="shared" si="588"/>
        <v>0</v>
      </c>
      <c r="Z4147" s="1">
        <f t="shared" si="586"/>
        <v>69.8</v>
      </c>
      <c r="AC4147" s="1" t="str">
        <f t="shared" si="587"/>
        <v>N</v>
      </c>
    </row>
    <row r="4148" spans="1:29" x14ac:dyDescent="0.25">
      <c r="A4148" s="1">
        <v>20190227</v>
      </c>
      <c r="B4148" s="1">
        <v>3511</v>
      </c>
      <c r="C4148" s="1" t="s">
        <v>52</v>
      </c>
      <c r="D4148" s="1">
        <v>9.83</v>
      </c>
      <c r="E4148" s="1">
        <v>24.35</v>
      </c>
      <c r="F4148" s="1">
        <v>24.85</v>
      </c>
      <c r="G4148" s="1">
        <v>26.3</v>
      </c>
      <c r="H4148" s="1">
        <v>24.55</v>
      </c>
      <c r="I4148" s="1">
        <v>26</v>
      </c>
      <c r="J4148" s="1">
        <f>CEILING(E4148*0.9,LOOKUP(E4148*0.9,{0,10,50,100,500},{0.01,0.05,0.1,0.5,1}))</f>
        <v>21.950000000000003</v>
      </c>
      <c r="K4148" s="1">
        <f>CEILING(E4148*0.915,LOOKUP(E4148*0.915,{0,10,50,100,500},{0.01,0.05,0.1,0.5,1}))</f>
        <v>22.3</v>
      </c>
      <c r="L4148" s="1">
        <f>FLOOR(E4148*1.1,LOOKUP(E4148*1.1,{0,10,50,100,500},{0.01,0.05,0.1,0.5,1}))</f>
        <v>26.75</v>
      </c>
      <c r="M4148" s="1">
        <f t="shared" si="580"/>
        <v>26.5</v>
      </c>
      <c r="N4148" s="2">
        <f t="shared" si="581"/>
        <v>2.0533880903490759E-2</v>
      </c>
      <c r="O4148" s="2">
        <f t="shared" si="582"/>
        <v>8.0082135523613929E-2</v>
      </c>
      <c r="P4148" s="3">
        <f t="shared" si="584"/>
        <v>-4.6444775000000035E-2</v>
      </c>
      <c r="Q4148" s="2">
        <f t="shared" si="583"/>
        <v>-4.6444775000000035E-2</v>
      </c>
      <c r="U4148" s="2">
        <f t="shared" si="585"/>
        <v>-4.6444775000000035E-2</v>
      </c>
      <c r="V4148" s="2">
        <f t="shared" si="588"/>
        <v>-4.6444775000000035E-2</v>
      </c>
      <c r="Z4148" s="1">
        <f t="shared" si="586"/>
        <v>24.5</v>
      </c>
      <c r="AC4148" s="1" t="str">
        <f t="shared" si="587"/>
        <v>N</v>
      </c>
    </row>
    <row r="4149" spans="1:29" x14ac:dyDescent="0.25">
      <c r="A4149" s="1">
        <v>20190227</v>
      </c>
      <c r="B4149" s="1">
        <v>6266</v>
      </c>
      <c r="C4149" s="1" t="s">
        <v>670</v>
      </c>
      <c r="D4149" s="1">
        <v>7.01</v>
      </c>
      <c r="E4149" s="1">
        <v>31</v>
      </c>
      <c r="F4149" s="1">
        <v>31</v>
      </c>
      <c r="G4149" s="1">
        <v>32.049999999999997</v>
      </c>
      <c r="H4149" s="1">
        <v>30.85</v>
      </c>
      <c r="I4149" s="1">
        <v>31.7</v>
      </c>
      <c r="J4149" s="1">
        <f>CEILING(E4149*0.9,LOOKUP(E4149*0.9,{0,10,50,100,500},{0.01,0.05,0.1,0.5,1}))</f>
        <v>27.900000000000002</v>
      </c>
      <c r="K4149" s="1">
        <f>CEILING(E4149*0.915,LOOKUP(E4149*0.915,{0,10,50,100,500},{0.01,0.05,0.1,0.5,1}))</f>
        <v>28.400000000000002</v>
      </c>
      <c r="L4149" s="1">
        <f>FLOOR(E4149*1.1,LOOKUP(E4149*1.1,{0,10,50,100,500},{0.01,0.05,0.1,0.5,1}))</f>
        <v>34.1</v>
      </c>
      <c r="M4149" s="1">
        <f t="shared" si="580"/>
        <v>33.85</v>
      </c>
      <c r="N4149" s="2">
        <f t="shared" si="581"/>
        <v>0</v>
      </c>
      <c r="O4149" s="2">
        <f t="shared" si="582"/>
        <v>3.387096774193539E-2</v>
      </c>
      <c r="P4149" s="3">
        <f t="shared" si="584"/>
        <v>-1.9615209779179903E-2</v>
      </c>
      <c r="Q4149" s="2">
        <f t="shared" si="583"/>
        <v>-6.6059984779179931E-2</v>
      </c>
      <c r="U4149" s="2">
        <f t="shared" si="585"/>
        <v>-1.9615209779179903E-2</v>
      </c>
      <c r="V4149" s="2">
        <f t="shared" si="588"/>
        <v>-6.6059984779179931E-2</v>
      </c>
      <c r="Z4149" s="1">
        <f t="shared" si="586"/>
        <v>31.15</v>
      </c>
      <c r="AC4149" s="1" t="str">
        <f t="shared" si="587"/>
        <v>N</v>
      </c>
    </row>
    <row r="4150" spans="1:29" x14ac:dyDescent="0.25">
      <c r="A4150" s="1">
        <v>20190227</v>
      </c>
      <c r="B4150" s="1">
        <v>5529</v>
      </c>
      <c r="C4150" s="1" t="s">
        <v>702</v>
      </c>
      <c r="D4150" s="1">
        <v>6.99</v>
      </c>
      <c r="E4150" s="1">
        <v>8.1999999999999993</v>
      </c>
      <c r="F4150" s="1">
        <v>8.15</v>
      </c>
      <c r="G4150" s="1">
        <v>8.6199999999999992</v>
      </c>
      <c r="H4150" s="1">
        <v>8.15</v>
      </c>
      <c r="I4150" s="1">
        <v>8.5299999999999994</v>
      </c>
      <c r="J4150" s="1">
        <f>CEILING(E4150*0.9,LOOKUP(E4150*0.9,{0,10,50,100,500},{0.01,0.05,0.1,0.5,1}))</f>
        <v>7.38</v>
      </c>
      <c r="K4150" s="1">
        <f>CEILING(E4150*0.915,LOOKUP(E4150*0.915,{0,10,50,100,500},{0.01,0.05,0.1,0.5,1}))</f>
        <v>7.51</v>
      </c>
      <c r="L4150" s="1">
        <f>FLOOR(E4150*1.1,LOOKUP(E4150*1.1,{0,10,50,100,500},{0.01,0.05,0.1,0.5,1}))</f>
        <v>9.02</v>
      </c>
      <c r="M4150" s="1">
        <f t="shared" si="580"/>
        <v>8.9699999999999989</v>
      </c>
      <c r="N4150" s="2">
        <f t="shared" si="581"/>
        <v>-6.0975609756096271E-3</v>
      </c>
      <c r="O4150" s="2">
        <f t="shared" si="582"/>
        <v>5.1219512195121948E-2</v>
      </c>
      <c r="P4150" s="3">
        <f t="shared" si="584"/>
        <v>-3.7401200468933297E-2</v>
      </c>
      <c r="Q4150" s="2">
        <f t="shared" si="583"/>
        <v>-0.10346118524811324</v>
      </c>
      <c r="U4150" s="2">
        <f t="shared" si="585"/>
        <v>-3.7401200468933297E-2</v>
      </c>
      <c r="V4150" s="2">
        <f t="shared" si="588"/>
        <v>-0.10346118524811324</v>
      </c>
      <c r="Z4150" s="1">
        <f t="shared" si="586"/>
        <v>8.2299999999999986</v>
      </c>
      <c r="AC4150" s="1" t="str">
        <f t="shared" si="587"/>
        <v>N</v>
      </c>
    </row>
    <row r="4151" spans="1:29" x14ac:dyDescent="0.25">
      <c r="A4151" s="1">
        <v>20190227</v>
      </c>
      <c r="B4151" s="1">
        <v>6182</v>
      </c>
      <c r="C4151" s="1" t="s">
        <v>144</v>
      </c>
      <c r="D4151" s="1">
        <v>5.8</v>
      </c>
      <c r="E4151" s="1">
        <v>39.5</v>
      </c>
      <c r="F4151" s="1">
        <v>39.799999999999997</v>
      </c>
      <c r="G4151" s="1">
        <v>40.200000000000003</v>
      </c>
      <c r="H4151" s="1">
        <v>38.9</v>
      </c>
      <c r="I4151" s="1">
        <v>38.950000000000003</v>
      </c>
      <c r="J4151" s="1">
        <f>CEILING(E4151*0.9,LOOKUP(E4151*0.9,{0,10,50,100,500},{0.01,0.05,0.1,0.5,1}))</f>
        <v>35.550000000000004</v>
      </c>
      <c r="K4151" s="1">
        <f>CEILING(E4151*0.915,LOOKUP(E4151*0.915,{0,10,50,100,500},{0.01,0.05,0.1,0.5,1}))</f>
        <v>36.15</v>
      </c>
      <c r="L4151" s="1">
        <f>FLOOR(E4151*1.1,LOOKUP(E4151*1.1,{0,10,50,100,500},{0.01,0.05,0.1,0.5,1}))</f>
        <v>43.45</v>
      </c>
      <c r="M4151" s="1">
        <f t="shared" si="580"/>
        <v>43.2</v>
      </c>
      <c r="N4151" s="2">
        <f t="shared" si="581"/>
        <v>7.5949367088606872E-3</v>
      </c>
      <c r="O4151" s="2">
        <f t="shared" si="582"/>
        <v>1.7721518987341846E-2</v>
      </c>
      <c r="P4151" s="3">
        <f t="shared" si="584"/>
        <v>1.9483408215660879E-2</v>
      </c>
      <c r="Q4151" s="2">
        <f t="shared" si="583"/>
        <v>-8.397777703245235E-2</v>
      </c>
      <c r="U4151" s="2">
        <f t="shared" si="585"/>
        <v>1.9483408215660879E-2</v>
      </c>
      <c r="V4151" s="2">
        <f t="shared" si="588"/>
        <v>-8.397777703245235E-2</v>
      </c>
      <c r="Z4151" s="1">
        <f t="shared" si="586"/>
        <v>39.65</v>
      </c>
      <c r="AC4151" s="1" t="str">
        <f t="shared" si="587"/>
        <v>N</v>
      </c>
    </row>
    <row r="4152" spans="1:29" x14ac:dyDescent="0.25">
      <c r="A4152" s="1">
        <v>20190227</v>
      </c>
      <c r="B4152" s="1">
        <v>4927</v>
      </c>
      <c r="C4152" s="1" t="s">
        <v>237</v>
      </c>
      <c r="D4152" s="1">
        <v>5.17</v>
      </c>
      <c r="E4152" s="1">
        <v>44.3</v>
      </c>
      <c r="F4152" s="1">
        <v>43.9</v>
      </c>
      <c r="G4152" s="1">
        <v>44.8</v>
      </c>
      <c r="H4152" s="1">
        <v>43.7</v>
      </c>
      <c r="I4152" s="1">
        <v>44.4</v>
      </c>
      <c r="J4152" s="1">
        <f>CEILING(E4152*0.9,LOOKUP(E4152*0.9,{0,10,50,100,500},{0.01,0.05,0.1,0.5,1}))</f>
        <v>39.900000000000006</v>
      </c>
      <c r="K4152" s="1">
        <f>CEILING(E4152*0.915,LOOKUP(E4152*0.915,{0,10,50,100,500},{0.01,0.05,0.1,0.5,1}))</f>
        <v>40.550000000000004</v>
      </c>
      <c r="L4152" s="1">
        <f>FLOOR(E4152*1.1,LOOKUP(E4152*1.1,{0,10,50,100,500},{0.01,0.05,0.1,0.5,1}))</f>
        <v>48.7</v>
      </c>
      <c r="M4152" s="1">
        <f t="shared" si="580"/>
        <v>48.45</v>
      </c>
      <c r="N4152" s="2">
        <f t="shared" si="581"/>
        <v>-9.0293453724604646E-3</v>
      </c>
      <c r="O4152" s="2">
        <f t="shared" si="582"/>
        <v>1.1286681715575621E-2</v>
      </c>
      <c r="P4152" s="3">
        <f t="shared" si="584"/>
        <v>-1.1740123873875076E-3</v>
      </c>
      <c r="Q4152" s="2">
        <f t="shared" si="583"/>
        <v>-8.5151789419839863E-2</v>
      </c>
      <c r="U4152" s="2">
        <f t="shared" si="585"/>
        <v>-1.1740123873875076E-3</v>
      </c>
      <c r="V4152" s="2">
        <f t="shared" si="588"/>
        <v>-8.5151789419839863E-2</v>
      </c>
      <c r="Z4152" s="1">
        <f t="shared" si="586"/>
        <v>44.449999999999996</v>
      </c>
      <c r="AC4152" s="1" t="str">
        <f t="shared" si="587"/>
        <v>N</v>
      </c>
    </row>
    <row r="4153" spans="1:29" x14ac:dyDescent="0.25">
      <c r="A4153" s="1">
        <v>20190227</v>
      </c>
      <c r="B4153" s="1">
        <v>5388</v>
      </c>
      <c r="C4153" s="1" t="s">
        <v>432</v>
      </c>
      <c r="D4153" s="1">
        <v>4.62</v>
      </c>
      <c r="E4153" s="1">
        <v>65.5</v>
      </c>
      <c r="F4153" s="1">
        <v>67</v>
      </c>
      <c r="G4153" s="1">
        <v>69.2</v>
      </c>
      <c r="H4153" s="1">
        <v>66.5</v>
      </c>
      <c r="I4153" s="1">
        <v>69.2</v>
      </c>
      <c r="J4153" s="1">
        <f>CEILING(E4153*0.9,LOOKUP(E4153*0.9,{0,10,50,100,500},{0.01,0.05,0.1,0.5,1}))</f>
        <v>59</v>
      </c>
      <c r="K4153" s="1">
        <f>CEILING(E4153*0.915,LOOKUP(E4153*0.915,{0,10,50,100,500},{0.01,0.05,0.1,0.5,1}))</f>
        <v>60</v>
      </c>
      <c r="L4153" s="1">
        <f>FLOOR(E4153*1.1,LOOKUP(E4153*1.1,{0,10,50,100,500},{0.01,0.05,0.1,0.5,1}))</f>
        <v>72</v>
      </c>
      <c r="M4153" s="1">
        <f t="shared" si="580"/>
        <v>71.5</v>
      </c>
      <c r="N4153" s="2">
        <f t="shared" si="581"/>
        <v>2.2900763358778626E-2</v>
      </c>
      <c r="O4153" s="2">
        <f t="shared" si="582"/>
        <v>5.6488549618320651E-2</v>
      </c>
      <c r="P4153" s="3">
        <f t="shared" si="584"/>
        <v>-3.4029534682081038E-2</v>
      </c>
      <c r="Q4153" s="2">
        <f t="shared" si="583"/>
        <v>-0.11918132410192089</v>
      </c>
      <c r="U4153" s="2">
        <f t="shared" si="585"/>
        <v>-3.4029534682081038E-2</v>
      </c>
      <c r="V4153" s="2">
        <f t="shared" si="588"/>
        <v>-0.11918132410192089</v>
      </c>
      <c r="Z4153" s="1">
        <f t="shared" si="586"/>
        <v>65.8</v>
      </c>
      <c r="AC4153" s="1" t="str">
        <f t="shared" si="587"/>
        <v>N</v>
      </c>
    </row>
    <row r="4154" spans="1:29" x14ac:dyDescent="0.25">
      <c r="A4154" s="1">
        <v>20190227</v>
      </c>
      <c r="B4154" s="1">
        <v>3083</v>
      </c>
      <c r="C4154" s="1" t="s">
        <v>116</v>
      </c>
      <c r="D4154" s="1">
        <v>3.3</v>
      </c>
      <c r="E4154" s="1">
        <v>39.9</v>
      </c>
      <c r="F4154" s="1">
        <v>42</v>
      </c>
      <c r="G4154" s="1">
        <v>43.85</v>
      </c>
      <c r="H4154" s="1">
        <v>41.1</v>
      </c>
      <c r="I4154" s="1">
        <v>43.85</v>
      </c>
      <c r="J4154" s="1">
        <f>CEILING(E4154*0.9,LOOKUP(E4154*0.9,{0,10,50,100,500},{0.01,0.05,0.1,0.5,1}))</f>
        <v>35.950000000000003</v>
      </c>
      <c r="K4154" s="1">
        <f>CEILING(E4154*0.915,LOOKUP(E4154*0.915,{0,10,50,100,500},{0.01,0.05,0.1,0.5,1}))</f>
        <v>36.550000000000004</v>
      </c>
      <c r="L4154" s="1">
        <f>FLOOR(E4154*1.1,LOOKUP(E4154*1.1,{0,10,50,100,500},{0.01,0.05,0.1,0.5,1}))</f>
        <v>43.85</v>
      </c>
      <c r="M4154" s="1">
        <f t="shared" si="580"/>
        <v>43.6</v>
      </c>
      <c r="N4154" s="2">
        <f t="shared" si="581"/>
        <v>5.263157894736846E-2</v>
      </c>
      <c r="O4154" s="2">
        <f t="shared" si="582"/>
        <v>9.8997493734335917E-2</v>
      </c>
      <c r="P4154" s="3">
        <f t="shared" si="584"/>
        <v>-3.8925559633027615E-2</v>
      </c>
      <c r="Q4154" s="2">
        <f t="shared" si="583"/>
        <v>-0.15810688373494852</v>
      </c>
      <c r="U4154" s="2">
        <f t="shared" si="585"/>
        <v>-3.8925559633027615E-2</v>
      </c>
      <c r="V4154" s="2">
        <f t="shared" si="588"/>
        <v>-0.15810688373494852</v>
      </c>
      <c r="Z4154" s="1">
        <f t="shared" si="586"/>
        <v>40.049999999999997</v>
      </c>
      <c r="AC4154" s="1" t="str">
        <f t="shared" si="587"/>
        <v>N</v>
      </c>
    </row>
    <row r="4155" spans="1:29" x14ac:dyDescent="0.25">
      <c r="A4155" s="1">
        <v>20190227</v>
      </c>
      <c r="B4155" s="1">
        <v>3016</v>
      </c>
      <c r="C4155" s="1" t="s">
        <v>53</v>
      </c>
      <c r="D4155" s="1">
        <v>3.08</v>
      </c>
      <c r="E4155" s="1">
        <v>57.6</v>
      </c>
      <c r="F4155" s="1">
        <v>58.1</v>
      </c>
      <c r="G4155" s="1">
        <v>58.7</v>
      </c>
      <c r="H4155" s="1">
        <v>56.2</v>
      </c>
      <c r="I4155" s="1">
        <v>56.5</v>
      </c>
      <c r="J4155" s="1">
        <f>CEILING(E4155*0.9,LOOKUP(E4155*0.9,{0,10,50,100,500},{0.01,0.05,0.1,0.5,1}))</f>
        <v>51.900000000000006</v>
      </c>
      <c r="K4155" s="1">
        <f>CEILING(E4155*0.915,LOOKUP(E4155*0.915,{0,10,50,100,500},{0.01,0.05,0.1,0.5,1}))</f>
        <v>52.800000000000004</v>
      </c>
      <c r="L4155" s="1">
        <f>FLOOR(E4155*1.1,LOOKUP(E4155*1.1,{0,10,50,100,500},{0.01,0.05,0.1,0.5,1}))</f>
        <v>63.300000000000004</v>
      </c>
      <c r="M4155" s="1">
        <f t="shared" si="580"/>
        <v>62.800000000000004</v>
      </c>
      <c r="N4155" s="2">
        <f t="shared" si="581"/>
        <v>8.6805555555555559E-3</v>
      </c>
      <c r="O4155" s="2">
        <f t="shared" si="582"/>
        <v>1.9097222222222248E-2</v>
      </c>
      <c r="P4155" s="3">
        <f t="shared" si="584"/>
        <v>2.5966807079645958E-2</v>
      </c>
      <c r="Q4155" s="2">
        <f t="shared" si="583"/>
        <v>-0.13214007665530256</v>
      </c>
      <c r="U4155" s="2">
        <f t="shared" si="585"/>
        <v>2.5966807079645958E-2</v>
      </c>
      <c r="V4155" s="2">
        <f t="shared" si="588"/>
        <v>-0.13214007665530256</v>
      </c>
      <c r="Z4155" s="1">
        <f t="shared" si="586"/>
        <v>57.9</v>
      </c>
      <c r="AC4155" s="1" t="str">
        <f t="shared" si="587"/>
        <v>N</v>
      </c>
    </row>
    <row r="4156" spans="1:29" x14ac:dyDescent="0.25">
      <c r="A4156" s="1">
        <v>20190304</v>
      </c>
      <c r="B4156" s="1">
        <v>3317</v>
      </c>
      <c r="C4156" s="1" t="s">
        <v>169</v>
      </c>
      <c r="D4156" s="1">
        <v>7.83</v>
      </c>
      <c r="E4156" s="1">
        <v>37.9</v>
      </c>
      <c r="F4156" s="1">
        <v>37.700000000000003</v>
      </c>
      <c r="G4156" s="1">
        <v>37.85</v>
      </c>
      <c r="H4156" s="1">
        <v>37.15</v>
      </c>
      <c r="I4156" s="1">
        <v>37.35</v>
      </c>
      <c r="J4156" s="1">
        <f>CEILING(E4156*0.9,LOOKUP(E4156*0.9,{0,10,50,100,500},{0.01,0.05,0.1,0.5,1}))</f>
        <v>34.15</v>
      </c>
      <c r="K4156" s="1">
        <f>CEILING(E4156*0.915,LOOKUP(E4156*0.915,{0,10,50,100,500},{0.01,0.05,0.1,0.5,1}))</f>
        <v>34.700000000000003</v>
      </c>
      <c r="L4156" s="1">
        <f>FLOOR(E4156*1.1,LOOKUP(E4156*1.1,{0,10,50,100,500},{0.01,0.05,0.1,0.5,1}))</f>
        <v>41.650000000000006</v>
      </c>
      <c r="M4156" s="1">
        <f t="shared" si="580"/>
        <v>41.400000000000006</v>
      </c>
      <c r="N4156" s="2">
        <f t="shared" si="581"/>
        <v>-5.2770448548811544E-3</v>
      </c>
      <c r="O4156" s="2">
        <f t="shared" si="582"/>
        <v>-1.3192612137202418E-3</v>
      </c>
      <c r="P4156" s="3">
        <f t="shared" si="584"/>
        <v>0</v>
      </c>
      <c r="Q4156" s="2">
        <f t="shared" si="583"/>
        <v>-0.13214007665530256</v>
      </c>
      <c r="U4156" s="2">
        <f t="shared" si="585"/>
        <v>0</v>
      </c>
      <c r="V4156" s="2">
        <f t="shared" si="588"/>
        <v>-0.13214007665530256</v>
      </c>
      <c r="Z4156" s="1">
        <f t="shared" si="586"/>
        <v>38.049999999999997</v>
      </c>
      <c r="AC4156" s="1" t="str">
        <f t="shared" si="587"/>
        <v>N</v>
      </c>
    </row>
    <row r="4157" spans="1:29" x14ac:dyDescent="0.25">
      <c r="A4157" s="1">
        <v>20190304</v>
      </c>
      <c r="B4157" s="1">
        <v>3511</v>
      </c>
      <c r="C4157" s="1" t="s">
        <v>52</v>
      </c>
      <c r="D4157" s="1">
        <v>7.17</v>
      </c>
      <c r="E4157" s="1">
        <v>26</v>
      </c>
      <c r="F4157" s="1">
        <v>25.6</v>
      </c>
      <c r="G4157" s="1">
        <v>26.35</v>
      </c>
      <c r="H4157" s="1">
        <v>25.4</v>
      </c>
      <c r="I4157" s="1">
        <v>25.55</v>
      </c>
      <c r="J4157" s="1">
        <f>CEILING(E4157*0.9,LOOKUP(E4157*0.9,{0,10,50,100,500},{0.01,0.05,0.1,0.5,1}))</f>
        <v>23.400000000000002</v>
      </c>
      <c r="K4157" s="1">
        <f>CEILING(E4157*0.915,LOOKUP(E4157*0.915,{0,10,50,100,500},{0.01,0.05,0.1,0.5,1}))</f>
        <v>23.8</v>
      </c>
      <c r="L4157" s="1">
        <f>FLOOR(E4157*1.1,LOOKUP(E4157*1.1,{0,10,50,100,500},{0.01,0.05,0.1,0.5,1}))</f>
        <v>28.6</v>
      </c>
      <c r="M4157" s="1">
        <f t="shared" si="580"/>
        <v>28.35</v>
      </c>
      <c r="N4157" s="2">
        <f t="shared" si="581"/>
        <v>-1.538461538461533E-2</v>
      </c>
      <c r="O4157" s="2">
        <f t="shared" si="582"/>
        <v>1.3461538461538516E-2</v>
      </c>
      <c r="P4157" s="3">
        <f t="shared" si="584"/>
        <v>2.114077103718191E-2</v>
      </c>
      <c r="Q4157" s="2">
        <f t="shared" si="583"/>
        <v>-0.11099930561812064</v>
      </c>
      <c r="U4157" s="2">
        <f t="shared" si="585"/>
        <v>2.114077103718191E-2</v>
      </c>
      <c r="V4157" s="2">
        <f t="shared" si="588"/>
        <v>-0.11099930561812064</v>
      </c>
      <c r="Z4157" s="1">
        <f t="shared" si="586"/>
        <v>26.15</v>
      </c>
      <c r="AC4157" s="1" t="str">
        <f t="shared" si="587"/>
        <v>N</v>
      </c>
    </row>
    <row r="4158" spans="1:29" x14ac:dyDescent="0.25">
      <c r="A4158" s="1">
        <v>20190304</v>
      </c>
      <c r="B4158" s="1">
        <v>3141</v>
      </c>
      <c r="C4158" s="1" t="s">
        <v>57</v>
      </c>
      <c r="D4158" s="1">
        <v>5.95</v>
      </c>
      <c r="E4158" s="1">
        <v>39.799999999999997</v>
      </c>
      <c r="F4158" s="1">
        <v>39.6</v>
      </c>
      <c r="G4158" s="1">
        <v>40.200000000000003</v>
      </c>
      <c r="H4158" s="1">
        <v>39.299999999999997</v>
      </c>
      <c r="I4158" s="1">
        <v>39.700000000000003</v>
      </c>
      <c r="J4158" s="1">
        <f>CEILING(E4158*0.9,LOOKUP(E4158*0.9,{0,10,50,100,500},{0.01,0.05,0.1,0.5,1}))</f>
        <v>35.85</v>
      </c>
      <c r="K4158" s="1">
        <f>CEILING(E4158*0.915,LOOKUP(E4158*0.915,{0,10,50,100,500},{0.01,0.05,0.1,0.5,1}))</f>
        <v>36.450000000000003</v>
      </c>
      <c r="L4158" s="1">
        <f>FLOOR(E4158*1.1,LOOKUP(E4158*1.1,{0,10,50,100,500},{0.01,0.05,0.1,0.5,1}))</f>
        <v>43.75</v>
      </c>
      <c r="M4158" s="1">
        <f t="shared" ref="M4158:M4221" si="589">IF(L4158&lt;10,L4158-0.05,IF(L4158&lt;50,L4158-0.25,IF(L4158&lt;100,L4158-0.5,IF(L4158&lt;500,L4158-2.5,IF(L4158&lt;1000,L4158-5,IF(L4158&lt;5000,L4158-25,0))))))</f>
        <v>43.5</v>
      </c>
      <c r="N4158" s="2">
        <f t="shared" ref="N4158:N4221" si="590">(F4158-E4158)/E4158</f>
        <v>-5.0251256281405969E-3</v>
      </c>
      <c r="O4158" s="2">
        <f t="shared" ref="O4158:O4221" si="591">(G4158-E4158)/E4158</f>
        <v>1.0050251256281551E-2</v>
      </c>
      <c r="P4158" s="3">
        <f t="shared" si="584"/>
        <v>3.9872707808562263E-3</v>
      </c>
      <c r="Q4158" s="2">
        <f t="shared" ref="Q4158:Q4221" si="592">IF(Q4157+P4158&gt;0,0,P4158+Q4157)</f>
        <v>-0.10701203483726442</v>
      </c>
      <c r="U4158" s="2">
        <f t="shared" si="585"/>
        <v>3.9872707808562263E-3</v>
      </c>
      <c r="V4158" s="2">
        <f t="shared" si="588"/>
        <v>-0.10701203483726442</v>
      </c>
      <c r="Z4158" s="1">
        <f t="shared" si="586"/>
        <v>39.949999999999996</v>
      </c>
      <c r="AC4158" s="1" t="str">
        <f t="shared" si="587"/>
        <v>N</v>
      </c>
    </row>
    <row r="4159" spans="1:29" x14ac:dyDescent="0.25">
      <c r="A4159" s="1">
        <v>20190304</v>
      </c>
      <c r="B4159" s="1">
        <v>3535</v>
      </c>
      <c r="C4159" s="1" t="s">
        <v>442</v>
      </c>
      <c r="D4159" s="1">
        <v>5.66</v>
      </c>
      <c r="E4159" s="1">
        <v>18.8</v>
      </c>
      <c r="F4159" s="1">
        <v>19.2</v>
      </c>
      <c r="G4159" s="1">
        <v>19.2</v>
      </c>
      <c r="H4159" s="1">
        <v>18.25</v>
      </c>
      <c r="I4159" s="1">
        <v>18.3</v>
      </c>
      <c r="J4159" s="1">
        <f>CEILING(E4159*0.9,LOOKUP(E4159*0.9,{0,10,50,100,500},{0.01,0.05,0.1,0.5,1}))</f>
        <v>16.95</v>
      </c>
      <c r="K4159" s="1">
        <f>CEILING(E4159*0.915,LOOKUP(E4159*0.915,{0,10,50,100,500},{0.01,0.05,0.1,0.5,1}))</f>
        <v>17.25</v>
      </c>
      <c r="L4159" s="1">
        <f>FLOOR(E4159*1.1,LOOKUP(E4159*1.1,{0,10,50,100,500},{0.01,0.05,0.1,0.5,1}))</f>
        <v>20.650000000000002</v>
      </c>
      <c r="M4159" s="1">
        <f t="shared" si="589"/>
        <v>20.400000000000002</v>
      </c>
      <c r="N4159" s="2">
        <f t="shared" si="590"/>
        <v>2.1276595744680774E-2</v>
      </c>
      <c r="O4159" s="2">
        <f t="shared" si="591"/>
        <v>2.1276595744680774E-2</v>
      </c>
      <c r="P4159" s="3">
        <f t="shared" si="584"/>
        <v>4.6788934426229466E-2</v>
      </c>
      <c r="Q4159" s="2">
        <f t="shared" si="592"/>
        <v>-6.0223100411034951E-2</v>
      </c>
      <c r="U4159" s="2">
        <f t="shared" si="585"/>
        <v>4.6788934426229466E-2</v>
      </c>
      <c r="V4159" s="2">
        <f t="shared" si="588"/>
        <v>-6.0223100411034951E-2</v>
      </c>
      <c r="Z4159" s="1">
        <f t="shared" si="586"/>
        <v>18.95</v>
      </c>
      <c r="AC4159" s="1" t="str">
        <f t="shared" si="587"/>
        <v>N</v>
      </c>
    </row>
    <row r="4160" spans="1:29" x14ac:dyDescent="0.25">
      <c r="A4160" s="1">
        <v>20190304</v>
      </c>
      <c r="B4160" s="1">
        <v>2375</v>
      </c>
      <c r="C4160" s="1" t="s">
        <v>44</v>
      </c>
      <c r="D4160" s="1">
        <v>5.18</v>
      </c>
      <c r="E4160" s="1">
        <v>51.1</v>
      </c>
      <c r="F4160" s="1">
        <v>50.5</v>
      </c>
      <c r="G4160" s="1">
        <v>51.4</v>
      </c>
      <c r="H4160" s="1">
        <v>50.1</v>
      </c>
      <c r="I4160" s="1">
        <v>50.1</v>
      </c>
      <c r="J4160" s="1">
        <f>CEILING(E4160*0.9,LOOKUP(E4160*0.9,{0,10,50,100,500},{0.01,0.05,0.1,0.5,1}))</f>
        <v>46</v>
      </c>
      <c r="K4160" s="1">
        <f>CEILING(E4160*0.915,LOOKUP(E4160*0.915,{0,10,50,100,500},{0.01,0.05,0.1,0.5,1}))</f>
        <v>46.800000000000004</v>
      </c>
      <c r="L4160" s="1">
        <f>FLOOR(E4160*1.1,LOOKUP(E4160*1.1,{0,10,50,100,500},{0.01,0.05,0.1,0.5,1}))</f>
        <v>56.2</v>
      </c>
      <c r="M4160" s="1">
        <f t="shared" si="589"/>
        <v>55.7</v>
      </c>
      <c r="N4160" s="2">
        <f t="shared" si="590"/>
        <v>-1.1741682974559714E-2</v>
      </c>
      <c r="O4160" s="2">
        <f t="shared" si="591"/>
        <v>5.8708414872797876E-3</v>
      </c>
      <c r="P4160" s="3">
        <f t="shared" si="584"/>
        <v>2.360082834331334E-2</v>
      </c>
      <c r="Q4160" s="2">
        <f t="shared" si="592"/>
        <v>-3.662227206772161E-2</v>
      </c>
      <c r="U4160" s="2">
        <f t="shared" si="585"/>
        <v>0</v>
      </c>
      <c r="V4160" s="2">
        <f t="shared" si="588"/>
        <v>-6.0223100411034951E-2</v>
      </c>
      <c r="Z4160" s="1">
        <f t="shared" si="586"/>
        <v>51.4</v>
      </c>
      <c r="AC4160" s="1" t="str">
        <f t="shared" si="587"/>
        <v>Y</v>
      </c>
    </row>
    <row r="4161" spans="1:29" x14ac:dyDescent="0.25">
      <c r="A4161" s="1">
        <v>20190304</v>
      </c>
      <c r="B4161" s="1">
        <v>6404</v>
      </c>
      <c r="C4161" s="1" t="s">
        <v>555</v>
      </c>
      <c r="D4161" s="1">
        <v>4.3899999999999997</v>
      </c>
      <c r="E4161" s="1">
        <v>11.55</v>
      </c>
      <c r="F4161" s="1">
        <v>11.1</v>
      </c>
      <c r="G4161" s="1">
        <v>11.3</v>
      </c>
      <c r="H4161" s="1">
        <v>10.8</v>
      </c>
      <c r="I4161" s="1">
        <v>10.8</v>
      </c>
      <c r="J4161" s="1">
        <f>CEILING(E4161*0.9,LOOKUP(E4161*0.9,{0,10,50,100,500},{0.01,0.05,0.1,0.5,1}))</f>
        <v>10.4</v>
      </c>
      <c r="K4161" s="1">
        <f>CEILING(E4161*0.915,LOOKUP(E4161*0.915,{0,10,50,100,500},{0.01,0.05,0.1,0.5,1}))</f>
        <v>10.600000000000001</v>
      </c>
      <c r="L4161" s="1">
        <f>FLOOR(E4161*1.1,LOOKUP(E4161*1.1,{0,10,50,100,500},{0.01,0.05,0.1,0.5,1}))</f>
        <v>12.700000000000001</v>
      </c>
      <c r="M4161" s="1">
        <f t="shared" si="589"/>
        <v>12.450000000000001</v>
      </c>
      <c r="N4161" s="2">
        <f t="shared" si="590"/>
        <v>-3.896103896103905E-2</v>
      </c>
      <c r="O4161" s="2">
        <f t="shared" si="591"/>
        <v>-2.1645021645021644E-2</v>
      </c>
      <c r="P4161" s="3">
        <f t="shared" si="584"/>
        <v>0</v>
      </c>
      <c r="Q4161" s="2">
        <f t="shared" si="592"/>
        <v>-3.662227206772161E-2</v>
      </c>
      <c r="U4161" s="2">
        <f t="shared" si="585"/>
        <v>0</v>
      </c>
      <c r="V4161" s="2">
        <f t="shared" si="588"/>
        <v>-6.0223100411034951E-2</v>
      </c>
      <c r="Z4161" s="1">
        <f t="shared" si="586"/>
        <v>11.700000000000001</v>
      </c>
      <c r="AC4161" s="1" t="str">
        <f t="shared" si="587"/>
        <v>N</v>
      </c>
    </row>
    <row r="4162" spans="1:29" x14ac:dyDescent="0.25">
      <c r="A4162" s="1">
        <v>20190304</v>
      </c>
      <c r="B4162" s="1">
        <v>3218</v>
      </c>
      <c r="C4162" s="1" t="s">
        <v>172</v>
      </c>
      <c r="D4162" s="1">
        <v>4.0999999999999996</v>
      </c>
      <c r="E4162" s="1">
        <v>27.55</v>
      </c>
      <c r="F4162" s="1">
        <v>27.7</v>
      </c>
      <c r="G4162" s="1">
        <v>27.75</v>
      </c>
      <c r="H4162" s="1">
        <v>27.4</v>
      </c>
      <c r="I4162" s="1">
        <v>27.45</v>
      </c>
      <c r="J4162" s="1">
        <f>CEILING(E4162*0.9,LOOKUP(E4162*0.9,{0,10,50,100,500},{0.01,0.05,0.1,0.5,1}))</f>
        <v>24.8</v>
      </c>
      <c r="K4162" s="1">
        <f>CEILING(E4162*0.915,LOOKUP(E4162*0.915,{0,10,50,100,500},{0.01,0.05,0.1,0.5,1}))</f>
        <v>25.25</v>
      </c>
      <c r="L4162" s="1">
        <f>FLOOR(E4162*1.1,LOOKUP(E4162*1.1,{0,10,50,100,500},{0.01,0.05,0.1,0.5,1}))</f>
        <v>30.3</v>
      </c>
      <c r="M4162" s="1">
        <f t="shared" si="589"/>
        <v>30.05</v>
      </c>
      <c r="N4162" s="2">
        <f t="shared" si="590"/>
        <v>5.4446460980035784E-3</v>
      </c>
      <c r="O4162" s="2">
        <f t="shared" si="591"/>
        <v>7.25952813067148E-3</v>
      </c>
      <c r="P4162" s="3">
        <f t="shared" si="584"/>
        <v>6.7921730418942627E-3</v>
      </c>
      <c r="Q4162" s="2">
        <f t="shared" si="592"/>
        <v>-2.9830099025827346E-2</v>
      </c>
      <c r="U4162" s="2">
        <f t="shared" si="585"/>
        <v>6.7921730418942627E-3</v>
      </c>
      <c r="V4162" s="2">
        <f t="shared" si="588"/>
        <v>-5.3430927369140686E-2</v>
      </c>
      <c r="Z4162" s="1">
        <f t="shared" si="586"/>
        <v>27.7</v>
      </c>
      <c r="AC4162" s="1" t="str">
        <f t="shared" si="587"/>
        <v>N</v>
      </c>
    </row>
    <row r="4163" spans="1:29" x14ac:dyDescent="0.25">
      <c r="A4163" s="1">
        <v>20190304</v>
      </c>
      <c r="B4163" s="1">
        <v>6266</v>
      </c>
      <c r="C4163" s="1" t="s">
        <v>670</v>
      </c>
      <c r="D4163" s="1">
        <v>3.97</v>
      </c>
      <c r="E4163" s="1">
        <v>31.7</v>
      </c>
      <c r="F4163" s="1">
        <v>31.55</v>
      </c>
      <c r="G4163" s="1">
        <v>32</v>
      </c>
      <c r="H4163" s="1">
        <v>31.25</v>
      </c>
      <c r="I4163" s="1">
        <v>31.4</v>
      </c>
      <c r="J4163" s="1">
        <f>CEILING(E4163*0.9,LOOKUP(E4163*0.9,{0,10,50,100,500},{0.01,0.05,0.1,0.5,1}))</f>
        <v>28.55</v>
      </c>
      <c r="K4163" s="1">
        <f>CEILING(E4163*0.915,LOOKUP(E4163*0.915,{0,10,50,100,500},{0.01,0.05,0.1,0.5,1}))</f>
        <v>29.05</v>
      </c>
      <c r="L4163" s="1">
        <f>FLOOR(E4163*1.1,LOOKUP(E4163*1.1,{0,10,50,100,500},{0.01,0.05,0.1,0.5,1}))</f>
        <v>34.85</v>
      </c>
      <c r="M4163" s="1">
        <f t="shared" si="589"/>
        <v>34.6</v>
      </c>
      <c r="N4163" s="2">
        <f t="shared" si="590"/>
        <v>-4.7318611987381253E-3</v>
      </c>
      <c r="O4163" s="2">
        <f t="shared" si="591"/>
        <v>9.4637223974763634E-3</v>
      </c>
      <c r="P4163" s="3">
        <f t="shared" ref="P4163:P4226" si="593">IF(F4163&lt;Z4163,IF(G4163&lt;Z4163,0,IF(G4163&gt;=M4163,(Z4163-M4163*$AA$2-Z4163*0.0015-Z4163*$AA$4)/M4163,IF(H4163&lt;=K4163,(Z4163-K4163*$AA$2-Z4163*0.0015-Z4163*$AA$4)/K4163,(Z4163-I4163*$AA$2-Z4163*0.0015-Z4163*$AA$4)/I4163))),IF(G4163&gt;=M4163,(F4163-M4163*$AA$2-F4163*0.0015-F4163*$AA$4)/M4163,IF(H4163&lt;=K4163,(F4163-K4163*$AA$2-F4163*0.0015-F4163*$AA$4)/K4163,(F4163-I4163*$AA$2-F4163*0.0015-F4163*$AA$4)/I4163)))</f>
        <v>1.2005995222929928E-2</v>
      </c>
      <c r="Q4163" s="2">
        <f t="shared" si="592"/>
        <v>-1.7824103802897416E-2</v>
      </c>
      <c r="U4163" s="2">
        <f t="shared" ref="U4163:U4226" si="594">IF(G4163=Z4163,0,IF(F4163&lt;Z4163,IF(G4163&lt;Z4163,0,IF(G4163&gt;=M4163,(Z4163-M4163*$AA$2-Z4163*0.0015-Z4163*$AA$4)/M4163,IF(H4163&lt;=K4163,(Z4163-K4163*$AA$2-Z4163*0.0015-Z4163*$AA$4)/K4163,(Z4163-I4163*$AA$2-Z4163*0.0015-Z4163*$AA$4)/I4163))),IF(G4163&gt;=M4163,(F4163-M4163*$AA$2-F4163*0.0015-F4163*$AA$4)/M4163,IF(H4163&lt;=K4163,(F4163-K4163*$AA$2-F4163*0.0015-F4163*$AA$4)/K4163,(F4163-I4163*$AA$2-F4163*0.0015-F4163*$AA$4)/I4163))))</f>
        <v>1.2005995222929928E-2</v>
      </c>
      <c r="V4163" s="2">
        <f t="shared" si="588"/>
        <v>-4.1424932146210756E-2</v>
      </c>
      <c r="Z4163" s="1">
        <f t="shared" ref="Z4163:Z4226" si="595">IF(E4163&lt;10,E4163+(0.01*$Y$2),IF(E4163&lt;50,E4163+(0.05*$Y$2),IF(E4163&lt;100,E4163+(0.1*$Y$2),IF(E4163&lt;500,E4163+(0.5*$Y$2),IF(E4163&lt;1000,E4163+(1*$Y$2),0)))))</f>
        <v>31.849999999999998</v>
      </c>
      <c r="AC4163" s="1" t="str">
        <f t="shared" ref="AC4163:AC4226" si="596">IF(Z4163=G4163,"Y","N")</f>
        <v>N</v>
      </c>
    </row>
    <row r="4164" spans="1:29" x14ac:dyDescent="0.25">
      <c r="A4164" s="1">
        <v>20190305</v>
      </c>
      <c r="B4164" s="1">
        <v>6153</v>
      </c>
      <c r="C4164" s="1" t="s">
        <v>195</v>
      </c>
      <c r="D4164" s="1">
        <v>4.8</v>
      </c>
      <c r="E4164" s="1">
        <v>30.7</v>
      </c>
      <c r="F4164" s="1">
        <v>30.6</v>
      </c>
      <c r="G4164" s="1">
        <v>31.2</v>
      </c>
      <c r="H4164" s="1">
        <v>30.15</v>
      </c>
      <c r="I4164" s="1">
        <v>30.25</v>
      </c>
      <c r="J4164" s="1">
        <f>CEILING(E4164*0.9,LOOKUP(E4164*0.9,{0,10,50,100,500},{0.01,0.05,0.1,0.5,1}))</f>
        <v>27.650000000000002</v>
      </c>
      <c r="K4164" s="1">
        <f>CEILING(E4164*0.915,LOOKUP(E4164*0.915,{0,10,50,100,500},{0.01,0.05,0.1,0.5,1}))</f>
        <v>28.1</v>
      </c>
      <c r="L4164" s="1">
        <f>FLOOR(E4164*1.1,LOOKUP(E4164*1.1,{0,10,50,100,500},{0.01,0.05,0.1,0.5,1}))</f>
        <v>33.75</v>
      </c>
      <c r="M4164" s="1">
        <f t="shared" si="589"/>
        <v>33.5</v>
      </c>
      <c r="N4164" s="2">
        <f t="shared" si="590"/>
        <v>-3.2573289902279438E-3</v>
      </c>
      <c r="O4164" s="2">
        <f t="shared" si="591"/>
        <v>1.6286644951140065E-2</v>
      </c>
      <c r="P4164" s="3">
        <f t="shared" si="593"/>
        <v>1.749904462809904E-2</v>
      </c>
      <c r="Q4164" s="2">
        <f t="shared" si="592"/>
        <v>-3.2505917479837623E-4</v>
      </c>
      <c r="U4164" s="2">
        <f t="shared" si="594"/>
        <v>1.749904462809904E-2</v>
      </c>
      <c r="V4164" s="2">
        <f t="shared" ref="V4164:V4227" si="597">IF(V4163+U4164&gt;0,0,U4164+V4163)</f>
        <v>-2.3925887518111717E-2</v>
      </c>
      <c r="Z4164" s="1">
        <f t="shared" si="595"/>
        <v>30.849999999999998</v>
      </c>
      <c r="AC4164" s="1" t="str">
        <f t="shared" si="596"/>
        <v>N</v>
      </c>
    </row>
    <row r="4165" spans="1:29" x14ac:dyDescent="0.25">
      <c r="A4165" s="1">
        <v>20190305</v>
      </c>
      <c r="B4165" s="1">
        <v>4960</v>
      </c>
      <c r="C4165" s="1" t="s">
        <v>147</v>
      </c>
      <c r="D4165" s="1">
        <v>4.4000000000000004</v>
      </c>
      <c r="E4165" s="1">
        <v>12</v>
      </c>
      <c r="F4165" s="1">
        <v>12.2</v>
      </c>
      <c r="G4165" s="1">
        <v>12.35</v>
      </c>
      <c r="H4165" s="1">
        <v>11.8</v>
      </c>
      <c r="I4165" s="1">
        <v>11.85</v>
      </c>
      <c r="J4165" s="1">
        <f>CEILING(E4165*0.9,LOOKUP(E4165*0.9,{0,10,50,100,500},{0.01,0.05,0.1,0.5,1}))</f>
        <v>10.8</v>
      </c>
      <c r="K4165" s="1">
        <f>CEILING(E4165*0.915,LOOKUP(E4165*0.915,{0,10,50,100,500},{0.01,0.05,0.1,0.5,1}))</f>
        <v>11</v>
      </c>
      <c r="L4165" s="1">
        <f>FLOOR(E4165*1.1,LOOKUP(E4165*1.1,{0,10,50,100,500},{0.01,0.05,0.1,0.5,1}))</f>
        <v>13.200000000000001</v>
      </c>
      <c r="M4165" s="1">
        <f t="shared" si="589"/>
        <v>12.950000000000001</v>
      </c>
      <c r="N4165" s="2">
        <f t="shared" si="590"/>
        <v>1.6666666666666607E-2</v>
      </c>
      <c r="O4165" s="2">
        <f t="shared" si="591"/>
        <v>2.9166666666666636E-2</v>
      </c>
      <c r="P4165" s="3">
        <f t="shared" si="593"/>
        <v>2.7181776371307989E-2</v>
      </c>
      <c r="Q4165" s="2">
        <f t="shared" si="592"/>
        <v>0</v>
      </c>
      <c r="U4165" s="2">
        <f t="shared" si="594"/>
        <v>2.7181776371307989E-2</v>
      </c>
      <c r="V4165" s="2">
        <f t="shared" si="597"/>
        <v>0</v>
      </c>
      <c r="Z4165" s="1">
        <f t="shared" si="595"/>
        <v>12.15</v>
      </c>
      <c r="AC4165" s="1" t="str">
        <f t="shared" si="596"/>
        <v>N</v>
      </c>
    </row>
    <row r="4166" spans="1:29" x14ac:dyDescent="0.25">
      <c r="A4166" s="1">
        <v>20190305</v>
      </c>
      <c r="B4166" s="1">
        <v>3363</v>
      </c>
      <c r="C4166" s="1" t="s">
        <v>436</v>
      </c>
      <c r="D4166" s="1">
        <v>4.3099999999999996</v>
      </c>
      <c r="E4166" s="1">
        <v>37.9</v>
      </c>
      <c r="F4166" s="1">
        <v>38.200000000000003</v>
      </c>
      <c r="G4166" s="1">
        <v>38.5</v>
      </c>
      <c r="H4166" s="1">
        <v>37.549999999999997</v>
      </c>
      <c r="I4166" s="1">
        <v>37.549999999999997</v>
      </c>
      <c r="J4166" s="1">
        <f>CEILING(E4166*0.9,LOOKUP(E4166*0.9,{0,10,50,100,500},{0.01,0.05,0.1,0.5,1}))</f>
        <v>34.15</v>
      </c>
      <c r="K4166" s="1">
        <f>CEILING(E4166*0.915,LOOKUP(E4166*0.915,{0,10,50,100,500},{0.01,0.05,0.1,0.5,1}))</f>
        <v>34.700000000000003</v>
      </c>
      <c r="L4166" s="1">
        <f>FLOOR(E4166*1.1,LOOKUP(E4166*1.1,{0,10,50,100,500},{0.01,0.05,0.1,0.5,1}))</f>
        <v>41.650000000000006</v>
      </c>
      <c r="M4166" s="1">
        <f t="shared" si="589"/>
        <v>41.400000000000006</v>
      </c>
      <c r="N4166" s="2">
        <f t="shared" si="590"/>
        <v>7.9155672823220131E-3</v>
      </c>
      <c r="O4166" s="2">
        <f t="shared" si="591"/>
        <v>1.5831134564643839E-2</v>
      </c>
      <c r="P4166" s="3">
        <f t="shared" si="593"/>
        <v>1.4979380825566119E-2</v>
      </c>
      <c r="Q4166" s="2">
        <f t="shared" si="592"/>
        <v>0</v>
      </c>
      <c r="U4166" s="2">
        <f t="shared" si="594"/>
        <v>1.4979380825566119E-2</v>
      </c>
      <c r="V4166" s="2">
        <f t="shared" si="597"/>
        <v>0</v>
      </c>
      <c r="Z4166" s="1">
        <f t="shared" si="595"/>
        <v>38.049999999999997</v>
      </c>
      <c r="AC4166" s="1" t="str">
        <f t="shared" si="596"/>
        <v>N</v>
      </c>
    </row>
    <row r="4167" spans="1:29" x14ac:dyDescent="0.25">
      <c r="A4167" s="1">
        <v>20190305</v>
      </c>
      <c r="B4167" s="1">
        <v>5386</v>
      </c>
      <c r="C4167" s="1" t="s">
        <v>140</v>
      </c>
      <c r="D4167" s="1">
        <v>3.43</v>
      </c>
      <c r="E4167" s="1">
        <v>42.1</v>
      </c>
      <c r="F4167" s="1">
        <v>43</v>
      </c>
      <c r="G4167" s="1">
        <v>43.5</v>
      </c>
      <c r="H4167" s="1">
        <v>42</v>
      </c>
      <c r="I4167" s="1">
        <v>42</v>
      </c>
      <c r="J4167" s="1">
        <f>CEILING(E4167*0.9,LOOKUP(E4167*0.9,{0,10,50,100,500},{0.01,0.05,0.1,0.5,1}))</f>
        <v>37.9</v>
      </c>
      <c r="K4167" s="1">
        <f>CEILING(E4167*0.915,LOOKUP(E4167*0.915,{0,10,50,100,500},{0.01,0.05,0.1,0.5,1}))</f>
        <v>38.550000000000004</v>
      </c>
      <c r="L4167" s="1">
        <f>FLOOR(E4167*1.1,LOOKUP(E4167*1.1,{0,10,50,100,500},{0.01,0.05,0.1,0.5,1}))</f>
        <v>46.300000000000004</v>
      </c>
      <c r="M4167" s="1">
        <f t="shared" si="589"/>
        <v>46.050000000000004</v>
      </c>
      <c r="N4167" s="2">
        <f t="shared" si="590"/>
        <v>2.1377672209026095E-2</v>
      </c>
      <c r="O4167" s="2">
        <f t="shared" si="591"/>
        <v>3.3254156769596165E-2</v>
      </c>
      <c r="P4167" s="3">
        <f t="shared" si="593"/>
        <v>2.1466309523809454E-2</v>
      </c>
      <c r="Q4167" s="2">
        <f t="shared" si="592"/>
        <v>0</v>
      </c>
      <c r="U4167" s="2">
        <f t="shared" si="594"/>
        <v>2.1466309523809454E-2</v>
      </c>
      <c r="V4167" s="2">
        <f t="shared" si="597"/>
        <v>0</v>
      </c>
      <c r="Z4167" s="1">
        <f t="shared" si="595"/>
        <v>42.25</v>
      </c>
      <c r="AC4167" s="1" t="str">
        <f t="shared" si="596"/>
        <v>N</v>
      </c>
    </row>
    <row r="4168" spans="1:29" x14ac:dyDescent="0.25">
      <c r="A4168" s="1">
        <v>20190305</v>
      </c>
      <c r="B4168" s="1">
        <v>2444</v>
      </c>
      <c r="C4168" s="1" t="s">
        <v>405</v>
      </c>
      <c r="D4168" s="1">
        <v>3.08</v>
      </c>
      <c r="E4168" s="1">
        <v>21.15</v>
      </c>
      <c r="F4168" s="1">
        <v>21</v>
      </c>
      <c r="G4168" s="1">
        <v>21.35</v>
      </c>
      <c r="H4168" s="1">
        <v>20.8</v>
      </c>
      <c r="I4168" s="1">
        <v>21.2</v>
      </c>
      <c r="J4168" s="1">
        <f>CEILING(E4168*0.9,LOOKUP(E4168*0.9,{0,10,50,100,500},{0.01,0.05,0.1,0.5,1}))</f>
        <v>19.05</v>
      </c>
      <c r="K4168" s="1">
        <f>CEILING(E4168*0.915,LOOKUP(E4168*0.915,{0,10,50,100,500},{0.01,0.05,0.1,0.5,1}))</f>
        <v>19.400000000000002</v>
      </c>
      <c r="L4168" s="1">
        <f>FLOOR(E4168*1.1,LOOKUP(E4168*1.1,{0,10,50,100,500},{0.01,0.05,0.1,0.5,1}))</f>
        <v>23.25</v>
      </c>
      <c r="M4168" s="1">
        <f t="shared" si="589"/>
        <v>23</v>
      </c>
      <c r="N4168" s="2">
        <f t="shared" si="590"/>
        <v>-7.0921985815602167E-3</v>
      </c>
      <c r="O4168" s="2">
        <f t="shared" si="591"/>
        <v>9.4562647754138467E-3</v>
      </c>
      <c r="P4168" s="3">
        <f t="shared" si="593"/>
        <v>2.4100235849055761E-3</v>
      </c>
      <c r="Q4168" s="2">
        <f t="shared" si="592"/>
        <v>0</v>
      </c>
      <c r="U4168" s="2">
        <f t="shared" si="594"/>
        <v>2.4100235849055761E-3</v>
      </c>
      <c r="V4168" s="2">
        <f t="shared" si="597"/>
        <v>0</v>
      </c>
      <c r="Z4168" s="1">
        <f t="shared" si="595"/>
        <v>21.299999999999997</v>
      </c>
      <c r="AC4168" s="1" t="str">
        <f t="shared" si="596"/>
        <v>N</v>
      </c>
    </row>
    <row r="4169" spans="1:29" x14ac:dyDescent="0.25">
      <c r="A4169" s="1">
        <v>20190305</v>
      </c>
      <c r="B4169" s="1">
        <v>1526</v>
      </c>
      <c r="C4169" s="1" t="s">
        <v>120</v>
      </c>
      <c r="D4169" s="1">
        <v>2.4900000000000002</v>
      </c>
      <c r="E4169" s="1">
        <v>34.6</v>
      </c>
      <c r="F4169" s="1">
        <v>34.6</v>
      </c>
      <c r="G4169" s="1">
        <v>35.200000000000003</v>
      </c>
      <c r="H4169" s="1">
        <v>34.6</v>
      </c>
      <c r="I4169" s="1">
        <v>34.65</v>
      </c>
      <c r="J4169" s="1">
        <f>CEILING(E4169*0.9,LOOKUP(E4169*0.9,{0,10,50,100,500},{0.01,0.05,0.1,0.5,1}))</f>
        <v>31.150000000000002</v>
      </c>
      <c r="K4169" s="1">
        <f>CEILING(E4169*0.915,LOOKUP(E4169*0.915,{0,10,50,100,500},{0.01,0.05,0.1,0.5,1}))</f>
        <v>31.700000000000003</v>
      </c>
      <c r="L4169" s="1">
        <f>FLOOR(E4169*1.1,LOOKUP(E4169*1.1,{0,10,50,100,500},{0.01,0.05,0.1,0.5,1}))</f>
        <v>38.050000000000004</v>
      </c>
      <c r="M4169" s="1">
        <f t="shared" si="589"/>
        <v>37.800000000000004</v>
      </c>
      <c r="N4169" s="2">
        <f t="shared" si="590"/>
        <v>0</v>
      </c>
      <c r="O4169" s="2">
        <f t="shared" si="591"/>
        <v>1.7341040462427786E-2</v>
      </c>
      <c r="P4169" s="3">
        <f t="shared" si="593"/>
        <v>5.8252236652227112E-4</v>
      </c>
      <c r="Q4169" s="2">
        <f t="shared" si="592"/>
        <v>0</v>
      </c>
      <c r="U4169" s="2">
        <f t="shared" si="594"/>
        <v>5.8252236652227112E-4</v>
      </c>
      <c r="V4169" s="2">
        <f t="shared" si="597"/>
        <v>0</v>
      </c>
      <c r="Z4169" s="1">
        <f t="shared" si="595"/>
        <v>34.75</v>
      </c>
      <c r="AC4169" s="1" t="str">
        <f t="shared" si="596"/>
        <v>N</v>
      </c>
    </row>
    <row r="4170" spans="1:29" x14ac:dyDescent="0.25">
      <c r="A4170" s="1">
        <v>20190305</v>
      </c>
      <c r="B4170" s="1">
        <v>2488</v>
      </c>
      <c r="C4170" s="1" t="s">
        <v>494</v>
      </c>
      <c r="D4170" s="1">
        <v>2.33</v>
      </c>
      <c r="E4170" s="1">
        <v>36.9</v>
      </c>
      <c r="F4170" s="1">
        <v>37.1</v>
      </c>
      <c r="G4170" s="1">
        <v>37.9</v>
      </c>
      <c r="H4170" s="1">
        <v>36.5</v>
      </c>
      <c r="I4170" s="1">
        <v>36.5</v>
      </c>
      <c r="J4170" s="1">
        <f>CEILING(E4170*0.9,LOOKUP(E4170*0.9,{0,10,50,100,500},{0.01,0.05,0.1,0.5,1}))</f>
        <v>33.25</v>
      </c>
      <c r="K4170" s="1">
        <f>CEILING(E4170*0.915,LOOKUP(E4170*0.915,{0,10,50,100,500},{0.01,0.05,0.1,0.5,1}))</f>
        <v>33.800000000000004</v>
      </c>
      <c r="L4170" s="1">
        <f>FLOOR(E4170*1.1,LOOKUP(E4170*1.1,{0,10,50,100,500},{0.01,0.05,0.1,0.5,1}))</f>
        <v>40.550000000000004</v>
      </c>
      <c r="M4170" s="1">
        <f t="shared" si="589"/>
        <v>40.300000000000004</v>
      </c>
      <c r="N4170" s="2">
        <f t="shared" si="590"/>
        <v>5.4200542005420826E-3</v>
      </c>
      <c r="O4170" s="2">
        <f t="shared" si="591"/>
        <v>2.7100271002710029E-2</v>
      </c>
      <c r="P4170" s="3">
        <f t="shared" si="593"/>
        <v>1.4109139726027403E-2</v>
      </c>
      <c r="Q4170" s="2">
        <f t="shared" si="592"/>
        <v>0</v>
      </c>
      <c r="U4170" s="2">
        <f t="shared" si="594"/>
        <v>1.4109139726027403E-2</v>
      </c>
      <c r="V4170" s="2">
        <f t="shared" si="597"/>
        <v>0</v>
      </c>
      <c r="Z4170" s="1">
        <f t="shared" si="595"/>
        <v>37.049999999999997</v>
      </c>
      <c r="AC4170" s="1" t="str">
        <f t="shared" si="596"/>
        <v>N</v>
      </c>
    </row>
    <row r="4171" spans="1:29" x14ac:dyDescent="0.25">
      <c r="A4171" s="1">
        <v>20190305</v>
      </c>
      <c r="B4171" s="1">
        <v>3019</v>
      </c>
      <c r="C4171" s="1" t="s">
        <v>151</v>
      </c>
      <c r="D4171" s="1">
        <v>2.2200000000000002</v>
      </c>
      <c r="E4171" s="1">
        <v>77.2</v>
      </c>
      <c r="F4171" s="1">
        <v>77.599999999999994</v>
      </c>
      <c r="G4171" s="1">
        <v>79.099999999999994</v>
      </c>
      <c r="H4171" s="1">
        <v>77.3</v>
      </c>
      <c r="I4171" s="1">
        <v>77.400000000000006</v>
      </c>
      <c r="J4171" s="1">
        <f>CEILING(E4171*0.9,LOOKUP(E4171*0.9,{0,10,50,100,500},{0.01,0.05,0.1,0.5,1}))</f>
        <v>69.5</v>
      </c>
      <c r="K4171" s="1">
        <f>CEILING(E4171*0.915,LOOKUP(E4171*0.915,{0,10,50,100,500},{0.01,0.05,0.1,0.5,1}))</f>
        <v>70.7</v>
      </c>
      <c r="L4171" s="1">
        <f>FLOOR(E4171*1.1,LOOKUP(E4171*1.1,{0,10,50,100,500},{0.01,0.05,0.1,0.5,1}))</f>
        <v>84.9</v>
      </c>
      <c r="M4171" s="1">
        <f t="shared" si="589"/>
        <v>84.4</v>
      </c>
      <c r="N4171" s="2">
        <f t="shared" si="590"/>
        <v>5.1813471502589565E-3</v>
      </c>
      <c r="O4171" s="2">
        <f t="shared" si="591"/>
        <v>2.461139896373046E-2</v>
      </c>
      <c r="P4171" s="3">
        <f t="shared" si="593"/>
        <v>2.8107235142106509E-4</v>
      </c>
      <c r="Q4171" s="2">
        <f t="shared" si="592"/>
        <v>0</v>
      </c>
      <c r="U4171" s="2">
        <f t="shared" si="594"/>
        <v>2.8107235142106509E-4</v>
      </c>
      <c r="V4171" s="2">
        <f t="shared" si="597"/>
        <v>0</v>
      </c>
      <c r="Z4171" s="1">
        <f t="shared" si="595"/>
        <v>77.5</v>
      </c>
      <c r="AC4171" s="1" t="str">
        <f t="shared" si="596"/>
        <v>N</v>
      </c>
    </row>
    <row r="4172" spans="1:29" x14ac:dyDescent="0.25">
      <c r="A4172" s="1">
        <v>20190306</v>
      </c>
      <c r="B4172" s="1">
        <v>3338</v>
      </c>
      <c r="C4172" s="1" t="s">
        <v>50</v>
      </c>
      <c r="D4172" s="1">
        <v>14.63</v>
      </c>
      <c r="E4172" s="1">
        <v>35</v>
      </c>
      <c r="F4172" s="1">
        <v>34.9</v>
      </c>
      <c r="G4172" s="1">
        <v>35.35</v>
      </c>
      <c r="H4172" s="1">
        <v>33.15</v>
      </c>
      <c r="I4172" s="1">
        <v>33.4</v>
      </c>
      <c r="J4172" s="1">
        <f>CEILING(E4172*0.9,LOOKUP(E4172*0.9,{0,10,50,100,500},{0.01,0.05,0.1,0.5,1}))</f>
        <v>31.5</v>
      </c>
      <c r="K4172" s="1">
        <f>CEILING(E4172*0.915,LOOKUP(E4172*0.915,{0,10,50,100,500},{0.01,0.05,0.1,0.5,1}))</f>
        <v>32.050000000000004</v>
      </c>
      <c r="L4172" s="1">
        <f>FLOOR(E4172*1.1,LOOKUP(E4172*1.1,{0,10,50,100,500},{0.01,0.05,0.1,0.5,1}))</f>
        <v>38.5</v>
      </c>
      <c r="M4172" s="1">
        <f t="shared" si="589"/>
        <v>38.25</v>
      </c>
      <c r="N4172" s="2">
        <f t="shared" si="590"/>
        <v>-2.8571428571428979E-3</v>
      </c>
      <c r="O4172" s="2">
        <f t="shared" si="591"/>
        <v>1.000000000000004E-2</v>
      </c>
      <c r="P4172" s="3">
        <f t="shared" si="593"/>
        <v>4.9997711077844342E-2</v>
      </c>
      <c r="Q4172" s="2">
        <f t="shared" si="592"/>
        <v>0</v>
      </c>
      <c r="U4172" s="2">
        <f t="shared" si="594"/>
        <v>4.9997711077844342E-2</v>
      </c>
      <c r="V4172" s="2">
        <f t="shared" si="597"/>
        <v>0</v>
      </c>
      <c r="Z4172" s="1">
        <f t="shared" si="595"/>
        <v>35.15</v>
      </c>
      <c r="AC4172" s="1" t="str">
        <f t="shared" si="596"/>
        <v>N</v>
      </c>
    </row>
    <row r="4173" spans="1:29" x14ac:dyDescent="0.25">
      <c r="A4173" s="1">
        <v>20190306</v>
      </c>
      <c r="B4173" s="1">
        <v>6188</v>
      </c>
      <c r="C4173" s="1" t="s">
        <v>187</v>
      </c>
      <c r="D4173" s="1">
        <v>7.4</v>
      </c>
      <c r="E4173" s="1">
        <v>44.25</v>
      </c>
      <c r="F4173" s="1">
        <v>44</v>
      </c>
      <c r="G4173" s="1">
        <v>45.9</v>
      </c>
      <c r="H4173" s="1">
        <v>42.95</v>
      </c>
      <c r="I4173" s="1">
        <v>45.3</v>
      </c>
      <c r="J4173" s="1">
        <f>CEILING(E4173*0.9,LOOKUP(E4173*0.9,{0,10,50,100,500},{0.01,0.05,0.1,0.5,1}))</f>
        <v>39.85</v>
      </c>
      <c r="K4173" s="1">
        <f>CEILING(E4173*0.915,LOOKUP(E4173*0.915,{0,10,50,100,500},{0.01,0.05,0.1,0.5,1}))</f>
        <v>40.5</v>
      </c>
      <c r="L4173" s="1">
        <f>FLOOR(E4173*1.1,LOOKUP(E4173*1.1,{0,10,50,100,500},{0.01,0.05,0.1,0.5,1}))</f>
        <v>48.650000000000006</v>
      </c>
      <c r="M4173" s="1">
        <f t="shared" si="589"/>
        <v>48.400000000000006</v>
      </c>
      <c r="N4173" s="2">
        <f t="shared" si="590"/>
        <v>-5.6497175141242938E-3</v>
      </c>
      <c r="O4173" s="2">
        <f t="shared" si="591"/>
        <v>3.7288135593220306E-2</v>
      </c>
      <c r="P4173" s="3">
        <f t="shared" si="593"/>
        <v>-2.2127821192052945E-2</v>
      </c>
      <c r="Q4173" s="2">
        <f t="shared" si="592"/>
        <v>-2.2127821192052945E-2</v>
      </c>
      <c r="U4173" s="2">
        <f t="shared" si="594"/>
        <v>-2.2127821192052945E-2</v>
      </c>
      <c r="V4173" s="2">
        <f t="shared" si="597"/>
        <v>-2.2127821192052945E-2</v>
      </c>
      <c r="Z4173" s="1">
        <f t="shared" si="595"/>
        <v>44.4</v>
      </c>
      <c r="AC4173" s="1" t="str">
        <f t="shared" si="596"/>
        <v>N</v>
      </c>
    </row>
    <row r="4174" spans="1:29" x14ac:dyDescent="0.25">
      <c r="A4174" s="1">
        <v>20190306</v>
      </c>
      <c r="B4174" s="1">
        <v>3017</v>
      </c>
      <c r="C4174" s="1" t="s">
        <v>29</v>
      </c>
      <c r="D4174" s="1">
        <v>4.26</v>
      </c>
      <c r="E4174" s="1">
        <v>32.549999999999997</v>
      </c>
      <c r="F4174" s="1">
        <v>32.700000000000003</v>
      </c>
      <c r="G4174" s="1">
        <v>33.200000000000003</v>
      </c>
      <c r="H4174" s="1">
        <v>31.3</v>
      </c>
      <c r="I4174" s="1">
        <v>31.7</v>
      </c>
      <c r="J4174" s="1">
        <f>CEILING(E4174*0.9,LOOKUP(E4174*0.9,{0,10,50,100,500},{0.01,0.05,0.1,0.5,1}))</f>
        <v>29.3</v>
      </c>
      <c r="K4174" s="1">
        <f>CEILING(E4174*0.915,LOOKUP(E4174*0.915,{0,10,50,100,500},{0.01,0.05,0.1,0.5,1}))</f>
        <v>29.8</v>
      </c>
      <c r="L4174" s="1">
        <f>FLOOR(E4174*1.1,LOOKUP(E4174*1.1,{0,10,50,100,500},{0.01,0.05,0.1,0.5,1}))</f>
        <v>35.800000000000004</v>
      </c>
      <c r="M4174" s="1">
        <f t="shared" si="589"/>
        <v>35.550000000000004</v>
      </c>
      <c r="N4174" s="2">
        <f t="shared" si="590"/>
        <v>4.6082949308757512E-3</v>
      </c>
      <c r="O4174" s="2">
        <f t="shared" si="591"/>
        <v>1.9969278033794339E-2</v>
      </c>
      <c r="P4174" s="3">
        <f t="shared" si="593"/>
        <v>2.9187835962145154E-2</v>
      </c>
      <c r="Q4174" s="2">
        <f t="shared" si="592"/>
        <v>0</v>
      </c>
      <c r="U4174" s="2">
        <f t="shared" si="594"/>
        <v>2.9187835962145154E-2</v>
      </c>
      <c r="V4174" s="2">
        <f t="shared" si="597"/>
        <v>0</v>
      </c>
      <c r="Z4174" s="1">
        <f t="shared" si="595"/>
        <v>32.699999999999996</v>
      </c>
      <c r="AC4174" s="1" t="str">
        <f t="shared" si="596"/>
        <v>N</v>
      </c>
    </row>
    <row r="4175" spans="1:29" x14ac:dyDescent="0.25">
      <c r="A4175" s="1">
        <v>20190306</v>
      </c>
      <c r="B4175" s="1">
        <v>2375</v>
      </c>
      <c r="C4175" s="1" t="s">
        <v>44</v>
      </c>
      <c r="D4175" s="1">
        <v>4.12</v>
      </c>
      <c r="E4175" s="1">
        <v>50.8</v>
      </c>
      <c r="F4175" s="1">
        <v>51.2</v>
      </c>
      <c r="G4175" s="1">
        <v>51.6</v>
      </c>
      <c r="H4175" s="1">
        <v>49.4</v>
      </c>
      <c r="I4175" s="1">
        <v>50.3</v>
      </c>
      <c r="J4175" s="1">
        <f>CEILING(E4175*0.9,LOOKUP(E4175*0.9,{0,10,50,100,500},{0.01,0.05,0.1,0.5,1}))</f>
        <v>45.75</v>
      </c>
      <c r="K4175" s="1">
        <f>CEILING(E4175*0.915,LOOKUP(E4175*0.915,{0,10,50,100,500},{0.01,0.05,0.1,0.5,1}))</f>
        <v>46.5</v>
      </c>
      <c r="L4175" s="1">
        <f>FLOOR(E4175*1.1,LOOKUP(E4175*1.1,{0,10,50,100,500},{0.01,0.05,0.1,0.5,1}))</f>
        <v>55.800000000000004</v>
      </c>
      <c r="M4175" s="1">
        <f t="shared" si="589"/>
        <v>55.300000000000004</v>
      </c>
      <c r="N4175" s="2">
        <f t="shared" si="590"/>
        <v>7.8740157480316087E-3</v>
      </c>
      <c r="O4175" s="2">
        <f t="shared" si="591"/>
        <v>1.5748031496063079E-2</v>
      </c>
      <c r="P4175" s="3">
        <f t="shared" si="593"/>
        <v>1.5560666003976247E-2</v>
      </c>
      <c r="Q4175" s="2">
        <f t="shared" si="592"/>
        <v>0</v>
      </c>
      <c r="U4175" s="2">
        <f t="shared" si="594"/>
        <v>1.5560666003976247E-2</v>
      </c>
      <c r="V4175" s="2">
        <f t="shared" si="597"/>
        <v>0</v>
      </c>
      <c r="Z4175" s="1">
        <f t="shared" si="595"/>
        <v>51.099999999999994</v>
      </c>
      <c r="AC4175" s="1" t="str">
        <f t="shared" si="596"/>
        <v>N</v>
      </c>
    </row>
    <row r="4176" spans="1:29" x14ac:dyDescent="0.25">
      <c r="A4176" s="1">
        <v>20190306</v>
      </c>
      <c r="B4176" s="1">
        <v>8215</v>
      </c>
      <c r="C4176" s="1" t="s">
        <v>250</v>
      </c>
      <c r="D4176" s="1">
        <v>3.79</v>
      </c>
      <c r="E4176" s="1">
        <v>24.3</v>
      </c>
      <c r="F4176" s="1">
        <v>24.35</v>
      </c>
      <c r="G4176" s="1">
        <v>24.45</v>
      </c>
      <c r="H4176" s="1">
        <v>22.95</v>
      </c>
      <c r="I4176" s="1">
        <v>23.2</v>
      </c>
      <c r="J4176" s="1">
        <f>CEILING(E4176*0.9,LOOKUP(E4176*0.9,{0,10,50,100,500},{0.01,0.05,0.1,0.5,1}))</f>
        <v>21.900000000000002</v>
      </c>
      <c r="K4176" s="1">
        <f>CEILING(E4176*0.915,LOOKUP(E4176*0.915,{0,10,50,100,500},{0.01,0.05,0.1,0.5,1}))</f>
        <v>22.25</v>
      </c>
      <c r="L4176" s="1">
        <f>FLOOR(E4176*1.1,LOOKUP(E4176*1.1,{0,10,50,100,500},{0.01,0.05,0.1,0.5,1}))</f>
        <v>26.700000000000003</v>
      </c>
      <c r="M4176" s="1">
        <f t="shared" si="589"/>
        <v>26.450000000000003</v>
      </c>
      <c r="N4176" s="2">
        <f t="shared" si="590"/>
        <v>2.0576131687243091E-3</v>
      </c>
      <c r="O4176" s="2">
        <f t="shared" si="591"/>
        <v>6.1728395061727811E-3</v>
      </c>
      <c r="P4176" s="3">
        <f t="shared" si="593"/>
        <v>5.1478993534482792E-2</v>
      </c>
      <c r="Q4176" s="2">
        <f t="shared" si="592"/>
        <v>0</v>
      </c>
      <c r="U4176" s="2">
        <f t="shared" si="594"/>
        <v>0</v>
      </c>
      <c r="V4176" s="2">
        <f t="shared" si="597"/>
        <v>0</v>
      </c>
      <c r="Z4176" s="1">
        <f t="shared" si="595"/>
        <v>24.45</v>
      </c>
      <c r="AC4176" s="1" t="str">
        <f t="shared" si="596"/>
        <v>Y</v>
      </c>
    </row>
    <row r="4177" spans="1:29" x14ac:dyDescent="0.25">
      <c r="A4177" s="1">
        <v>20190306</v>
      </c>
      <c r="B4177" s="1">
        <v>3455</v>
      </c>
      <c r="C4177" s="1" t="s">
        <v>434</v>
      </c>
      <c r="D4177" s="1">
        <v>3.19</v>
      </c>
      <c r="E4177" s="1">
        <v>70.5</v>
      </c>
      <c r="F4177" s="1">
        <v>71.400000000000006</v>
      </c>
      <c r="G4177" s="1">
        <v>72.3</v>
      </c>
      <c r="H4177" s="1">
        <v>69.8</v>
      </c>
      <c r="I4177" s="1">
        <v>69.8</v>
      </c>
      <c r="J4177" s="1">
        <f>CEILING(E4177*0.9,LOOKUP(E4177*0.9,{0,10,50,100,500},{0.01,0.05,0.1,0.5,1}))</f>
        <v>63.5</v>
      </c>
      <c r="K4177" s="1">
        <f>CEILING(E4177*0.915,LOOKUP(E4177*0.915,{0,10,50,100,500},{0.01,0.05,0.1,0.5,1}))</f>
        <v>64.600000000000009</v>
      </c>
      <c r="L4177" s="1">
        <f>FLOOR(E4177*1.1,LOOKUP(E4177*1.1,{0,10,50,100,500},{0.01,0.05,0.1,0.5,1}))</f>
        <v>77.5</v>
      </c>
      <c r="M4177" s="1">
        <f t="shared" si="589"/>
        <v>77</v>
      </c>
      <c r="N4177" s="2">
        <f t="shared" si="590"/>
        <v>1.2765957446808592E-2</v>
      </c>
      <c r="O4177" s="2">
        <f t="shared" si="591"/>
        <v>2.5531914893616982E-2</v>
      </c>
      <c r="P4177" s="3">
        <f t="shared" si="593"/>
        <v>2.0581106017192055E-2</v>
      </c>
      <c r="Q4177" s="2">
        <f t="shared" si="592"/>
        <v>0</v>
      </c>
      <c r="U4177" s="2">
        <f t="shared" si="594"/>
        <v>2.0581106017192055E-2</v>
      </c>
      <c r="V4177" s="2">
        <f t="shared" si="597"/>
        <v>0</v>
      </c>
      <c r="Z4177" s="1">
        <f t="shared" si="595"/>
        <v>70.8</v>
      </c>
      <c r="AC4177" s="1" t="str">
        <f t="shared" si="596"/>
        <v>N</v>
      </c>
    </row>
    <row r="4178" spans="1:29" x14ac:dyDescent="0.25">
      <c r="A4178" s="1">
        <v>20190306</v>
      </c>
      <c r="B4178" s="1">
        <v>3441</v>
      </c>
      <c r="C4178" s="1" t="s">
        <v>384</v>
      </c>
      <c r="D4178" s="1">
        <v>3.12</v>
      </c>
      <c r="E4178" s="1">
        <v>29.3</v>
      </c>
      <c r="F4178" s="1">
        <v>29.5</v>
      </c>
      <c r="G4178" s="1">
        <v>29.5</v>
      </c>
      <c r="H4178" s="1">
        <v>28.4</v>
      </c>
      <c r="I4178" s="1">
        <v>28.4</v>
      </c>
      <c r="J4178" s="1">
        <f>CEILING(E4178*0.9,LOOKUP(E4178*0.9,{0,10,50,100,500},{0.01,0.05,0.1,0.5,1}))</f>
        <v>26.400000000000002</v>
      </c>
      <c r="K4178" s="1">
        <f>CEILING(E4178*0.915,LOOKUP(E4178*0.915,{0,10,50,100,500},{0.01,0.05,0.1,0.5,1}))</f>
        <v>26.85</v>
      </c>
      <c r="L4178" s="1">
        <f>FLOOR(E4178*1.1,LOOKUP(E4178*1.1,{0,10,50,100,500},{0.01,0.05,0.1,0.5,1}))</f>
        <v>32.200000000000003</v>
      </c>
      <c r="M4178" s="1">
        <f t="shared" si="589"/>
        <v>31.950000000000003</v>
      </c>
      <c r="N4178" s="2">
        <f t="shared" si="590"/>
        <v>6.8259385665528768E-3</v>
      </c>
      <c r="O4178" s="2">
        <f t="shared" si="591"/>
        <v>6.8259385665528768E-3</v>
      </c>
      <c r="P4178" s="3">
        <f t="shared" si="593"/>
        <v>3.6360841549295767E-2</v>
      </c>
      <c r="Q4178" s="2">
        <f t="shared" si="592"/>
        <v>0</v>
      </c>
      <c r="U4178" s="2">
        <f t="shared" si="594"/>
        <v>3.6360841549295767E-2</v>
      </c>
      <c r="V4178" s="2">
        <f t="shared" si="597"/>
        <v>0</v>
      </c>
      <c r="Z4178" s="1">
        <f t="shared" si="595"/>
        <v>29.45</v>
      </c>
      <c r="AC4178" s="1" t="str">
        <f t="shared" si="596"/>
        <v>N</v>
      </c>
    </row>
    <row r="4179" spans="1:29" x14ac:dyDescent="0.25">
      <c r="A4179" s="1">
        <v>20190306</v>
      </c>
      <c r="B4179" s="1">
        <v>3049</v>
      </c>
      <c r="C4179" s="1" t="s">
        <v>253</v>
      </c>
      <c r="D4179" s="1">
        <v>3.04</v>
      </c>
      <c r="E4179" s="1">
        <v>10.5</v>
      </c>
      <c r="F4179" s="1">
        <v>10.45</v>
      </c>
      <c r="G4179" s="1">
        <v>10.6</v>
      </c>
      <c r="H4179" s="1">
        <v>10.199999999999999</v>
      </c>
      <c r="I4179" s="1">
        <v>10.3</v>
      </c>
      <c r="J4179" s="1">
        <f>CEILING(E4179*0.9,LOOKUP(E4179*0.9,{0,10,50,100,500},{0.01,0.05,0.1,0.5,1}))</f>
        <v>9.4500000000000011</v>
      </c>
      <c r="K4179" s="1">
        <f>CEILING(E4179*0.915,LOOKUP(E4179*0.915,{0,10,50,100,500},{0.01,0.05,0.1,0.5,1}))</f>
        <v>9.61</v>
      </c>
      <c r="L4179" s="1">
        <f>FLOOR(E4179*1.1,LOOKUP(E4179*1.1,{0,10,50,100,500},{0.01,0.05,0.1,0.5,1}))</f>
        <v>11.55</v>
      </c>
      <c r="M4179" s="1">
        <f t="shared" si="589"/>
        <v>11.3</v>
      </c>
      <c r="N4179" s="2">
        <f t="shared" si="590"/>
        <v>-4.76190476190483E-3</v>
      </c>
      <c r="O4179" s="2">
        <f t="shared" si="591"/>
        <v>9.52380952380949E-3</v>
      </c>
      <c r="P4179" s="3">
        <f t="shared" si="593"/>
        <v>0</v>
      </c>
      <c r="Q4179" s="2">
        <f t="shared" si="592"/>
        <v>0</v>
      </c>
      <c r="U4179" s="2">
        <f t="shared" si="594"/>
        <v>0</v>
      </c>
      <c r="V4179" s="2">
        <f t="shared" si="597"/>
        <v>0</v>
      </c>
      <c r="Z4179" s="1">
        <f t="shared" si="595"/>
        <v>10.65</v>
      </c>
      <c r="AC4179" s="1" t="str">
        <f t="shared" si="596"/>
        <v>N</v>
      </c>
    </row>
    <row r="4180" spans="1:29" x14ac:dyDescent="0.25">
      <c r="A4180" s="1">
        <v>20190307</v>
      </c>
      <c r="B4180" s="1">
        <v>3141</v>
      </c>
      <c r="C4180" s="1" t="s">
        <v>57</v>
      </c>
      <c r="D4180" s="1">
        <v>5.83</v>
      </c>
      <c r="E4180" s="1">
        <v>39.75</v>
      </c>
      <c r="F4180" s="1">
        <v>39.799999999999997</v>
      </c>
      <c r="G4180" s="1">
        <v>41.15</v>
      </c>
      <c r="H4180" s="1">
        <v>39.6</v>
      </c>
      <c r="I4180" s="1">
        <v>41</v>
      </c>
      <c r="J4180" s="1">
        <f>CEILING(E4180*0.9,LOOKUP(E4180*0.9,{0,10,50,100,500},{0.01,0.05,0.1,0.5,1}))</f>
        <v>35.800000000000004</v>
      </c>
      <c r="K4180" s="1">
        <f>CEILING(E4180*0.915,LOOKUP(E4180*0.915,{0,10,50,100,500},{0.01,0.05,0.1,0.5,1}))</f>
        <v>36.4</v>
      </c>
      <c r="L4180" s="1">
        <f>FLOOR(E4180*1.1,LOOKUP(E4180*1.1,{0,10,50,100,500},{0.01,0.05,0.1,0.5,1}))</f>
        <v>43.7</v>
      </c>
      <c r="M4180" s="1">
        <f t="shared" si="589"/>
        <v>43.45</v>
      </c>
      <c r="N4180" s="2">
        <f t="shared" si="590"/>
        <v>1.2578616352200544E-3</v>
      </c>
      <c r="O4180" s="2">
        <f t="shared" si="591"/>
        <v>3.5220125786163486E-2</v>
      </c>
      <c r="P4180" s="3">
        <f t="shared" si="593"/>
        <v>-2.9076319512195189E-2</v>
      </c>
      <c r="Q4180" s="2">
        <f t="shared" si="592"/>
        <v>-2.9076319512195189E-2</v>
      </c>
      <c r="U4180" s="2">
        <f t="shared" si="594"/>
        <v>-2.9076319512195189E-2</v>
      </c>
      <c r="V4180" s="2">
        <f t="shared" si="597"/>
        <v>-2.9076319512195189E-2</v>
      </c>
      <c r="Z4180" s="1">
        <f t="shared" si="595"/>
        <v>39.9</v>
      </c>
      <c r="AC4180" s="1" t="str">
        <f t="shared" si="596"/>
        <v>N</v>
      </c>
    </row>
    <row r="4181" spans="1:29" x14ac:dyDescent="0.25">
      <c r="A4181" s="1">
        <v>20190307</v>
      </c>
      <c r="B4181" s="1">
        <v>8933</v>
      </c>
      <c r="C4181" s="1" t="s">
        <v>703</v>
      </c>
      <c r="D4181" s="1">
        <v>5.03</v>
      </c>
      <c r="E4181" s="1">
        <v>7.65</v>
      </c>
      <c r="F4181" s="1">
        <v>7.56</v>
      </c>
      <c r="G4181" s="1">
        <v>7.64</v>
      </c>
      <c r="H4181" s="1">
        <v>7.37</v>
      </c>
      <c r="I4181" s="1">
        <v>7.44</v>
      </c>
      <c r="J4181" s="1">
        <f>CEILING(E4181*0.9,LOOKUP(E4181*0.9,{0,10,50,100,500},{0.01,0.05,0.1,0.5,1}))</f>
        <v>6.8900000000000006</v>
      </c>
      <c r="K4181" s="1">
        <f>CEILING(E4181*0.915,LOOKUP(E4181*0.915,{0,10,50,100,500},{0.01,0.05,0.1,0.5,1}))</f>
        <v>7</v>
      </c>
      <c r="L4181" s="1">
        <f>FLOOR(E4181*1.1,LOOKUP(E4181*1.1,{0,10,50,100,500},{0.01,0.05,0.1,0.5,1}))</f>
        <v>8.41</v>
      </c>
      <c r="M4181" s="1">
        <f t="shared" si="589"/>
        <v>8.36</v>
      </c>
      <c r="N4181" s="2">
        <f t="shared" si="590"/>
        <v>-1.1764705882353038E-2</v>
      </c>
      <c r="O4181" s="2">
        <f t="shared" si="591"/>
        <v>-1.3071895424837483E-3</v>
      </c>
      <c r="P4181" s="3">
        <f t="shared" si="593"/>
        <v>0</v>
      </c>
      <c r="Q4181" s="2">
        <f t="shared" si="592"/>
        <v>-2.9076319512195189E-2</v>
      </c>
      <c r="U4181" s="2">
        <f t="shared" si="594"/>
        <v>0</v>
      </c>
      <c r="V4181" s="2">
        <f t="shared" si="597"/>
        <v>-2.9076319512195189E-2</v>
      </c>
      <c r="Z4181" s="1">
        <f t="shared" si="595"/>
        <v>7.6800000000000006</v>
      </c>
      <c r="AC4181" s="1" t="str">
        <f t="shared" si="596"/>
        <v>N</v>
      </c>
    </row>
    <row r="4182" spans="1:29" x14ac:dyDescent="0.25">
      <c r="A4182" s="1">
        <v>20190307</v>
      </c>
      <c r="B4182" s="1">
        <v>6188</v>
      </c>
      <c r="C4182" s="1" t="s">
        <v>187</v>
      </c>
      <c r="D4182" s="1">
        <v>4.3099999999999996</v>
      </c>
      <c r="E4182" s="1">
        <v>45.3</v>
      </c>
      <c r="F4182" s="1">
        <v>45.3</v>
      </c>
      <c r="G4182" s="1">
        <v>46.15</v>
      </c>
      <c r="H4182" s="1">
        <v>45</v>
      </c>
      <c r="I4182" s="1">
        <v>45.55</v>
      </c>
      <c r="J4182" s="1">
        <f>CEILING(E4182*0.9,LOOKUP(E4182*0.9,{0,10,50,100,500},{0.01,0.05,0.1,0.5,1}))</f>
        <v>40.800000000000004</v>
      </c>
      <c r="K4182" s="1">
        <f>CEILING(E4182*0.915,LOOKUP(E4182*0.915,{0,10,50,100,500},{0.01,0.05,0.1,0.5,1}))</f>
        <v>41.45</v>
      </c>
      <c r="L4182" s="1">
        <f>FLOOR(E4182*1.1,LOOKUP(E4182*1.1,{0,10,50,100,500},{0.01,0.05,0.1,0.5,1}))</f>
        <v>49.800000000000004</v>
      </c>
      <c r="M4182" s="1">
        <f t="shared" si="589"/>
        <v>49.550000000000004</v>
      </c>
      <c r="N4182" s="2">
        <f t="shared" si="590"/>
        <v>0</v>
      </c>
      <c r="O4182" s="2">
        <f t="shared" si="591"/>
        <v>1.8763796909492307E-2</v>
      </c>
      <c r="P4182" s="3">
        <f t="shared" si="593"/>
        <v>-4.4892206366631184E-3</v>
      </c>
      <c r="Q4182" s="2">
        <f t="shared" si="592"/>
        <v>-3.3565540148858306E-2</v>
      </c>
      <c r="U4182" s="2">
        <f t="shared" si="594"/>
        <v>-4.4892206366631184E-3</v>
      </c>
      <c r="V4182" s="2">
        <f t="shared" si="597"/>
        <v>-3.3565540148858306E-2</v>
      </c>
      <c r="Z4182" s="1">
        <f t="shared" si="595"/>
        <v>45.449999999999996</v>
      </c>
      <c r="AC4182" s="1" t="str">
        <f t="shared" si="596"/>
        <v>N</v>
      </c>
    </row>
    <row r="4183" spans="1:29" x14ac:dyDescent="0.25">
      <c r="A4183" s="1">
        <v>20190307</v>
      </c>
      <c r="B4183" s="1">
        <v>1784</v>
      </c>
      <c r="C4183" s="1" t="s">
        <v>181</v>
      </c>
      <c r="D4183" s="1">
        <v>2.8</v>
      </c>
      <c r="E4183" s="1">
        <v>36.950000000000003</v>
      </c>
      <c r="F4183" s="1">
        <v>38.200000000000003</v>
      </c>
      <c r="G4183" s="1">
        <v>38.200000000000003</v>
      </c>
      <c r="H4183" s="1">
        <v>37</v>
      </c>
      <c r="I4183" s="1">
        <v>37.5</v>
      </c>
      <c r="J4183" s="1">
        <f>CEILING(E4183*0.9,LOOKUP(E4183*0.9,{0,10,50,100,500},{0.01,0.05,0.1,0.5,1}))</f>
        <v>33.300000000000004</v>
      </c>
      <c r="K4183" s="1">
        <f>CEILING(E4183*0.915,LOOKUP(E4183*0.915,{0,10,50,100,500},{0.01,0.05,0.1,0.5,1}))</f>
        <v>33.85</v>
      </c>
      <c r="L4183" s="1">
        <f>FLOOR(E4183*1.1,LOOKUP(E4183*1.1,{0,10,50,100,500},{0.01,0.05,0.1,0.5,1}))</f>
        <v>40.6</v>
      </c>
      <c r="M4183" s="1">
        <f t="shared" si="589"/>
        <v>40.35</v>
      </c>
      <c r="N4183" s="2">
        <f t="shared" si="590"/>
        <v>3.3829499323410013E-2</v>
      </c>
      <c r="O4183" s="2">
        <f t="shared" si="591"/>
        <v>3.3829499323410013E-2</v>
      </c>
      <c r="P4183" s="3">
        <f t="shared" si="593"/>
        <v>1.6333218666666666E-2</v>
      </c>
      <c r="Q4183" s="2">
        <f t="shared" si="592"/>
        <v>-1.7232321482191639E-2</v>
      </c>
      <c r="U4183" s="2">
        <f t="shared" si="594"/>
        <v>1.6333218666666666E-2</v>
      </c>
      <c r="V4183" s="2">
        <f t="shared" si="597"/>
        <v>-1.7232321482191639E-2</v>
      </c>
      <c r="Z4183" s="1">
        <f t="shared" si="595"/>
        <v>37.1</v>
      </c>
      <c r="AC4183" s="1" t="str">
        <f t="shared" si="596"/>
        <v>N</v>
      </c>
    </row>
    <row r="4184" spans="1:29" x14ac:dyDescent="0.25">
      <c r="A4184" s="1">
        <v>20190307</v>
      </c>
      <c r="B4184" s="1">
        <v>6120</v>
      </c>
      <c r="C4184" s="1" t="s">
        <v>393</v>
      </c>
      <c r="D4184" s="1">
        <v>2.73</v>
      </c>
      <c r="E4184" s="1">
        <v>20.8</v>
      </c>
      <c r="F4184" s="1">
        <v>20.95</v>
      </c>
      <c r="G4184" s="1">
        <v>20.95</v>
      </c>
      <c r="H4184" s="1">
        <v>20.350000000000001</v>
      </c>
      <c r="I4184" s="1">
        <v>20.5</v>
      </c>
      <c r="J4184" s="1">
        <f>CEILING(E4184*0.9,LOOKUP(E4184*0.9,{0,10,50,100,500},{0.01,0.05,0.1,0.5,1}))</f>
        <v>18.75</v>
      </c>
      <c r="K4184" s="1">
        <f>CEILING(E4184*0.915,LOOKUP(E4184*0.915,{0,10,50,100,500},{0.01,0.05,0.1,0.5,1}))</f>
        <v>19.05</v>
      </c>
      <c r="L4184" s="1">
        <f>FLOOR(E4184*1.1,LOOKUP(E4184*1.1,{0,10,50,100,500},{0.01,0.05,0.1,0.5,1}))</f>
        <v>22.85</v>
      </c>
      <c r="M4184" s="1">
        <f t="shared" si="589"/>
        <v>22.6</v>
      </c>
      <c r="N4184" s="2">
        <f t="shared" si="590"/>
        <v>7.2115384615383925E-3</v>
      </c>
      <c r="O4184" s="2">
        <f t="shared" si="591"/>
        <v>7.2115384615383925E-3</v>
      </c>
      <c r="P4184" s="3">
        <f t="shared" si="593"/>
        <v>1.9611534146341397E-2</v>
      </c>
      <c r="Q4184" s="2">
        <f t="shared" si="592"/>
        <v>0</v>
      </c>
      <c r="U4184" s="2">
        <f t="shared" si="594"/>
        <v>0</v>
      </c>
      <c r="V4184" s="2">
        <f t="shared" si="597"/>
        <v>-1.7232321482191639E-2</v>
      </c>
      <c r="Z4184" s="1">
        <f t="shared" si="595"/>
        <v>20.95</v>
      </c>
      <c r="AC4184" s="1" t="str">
        <f t="shared" si="596"/>
        <v>Y</v>
      </c>
    </row>
    <row r="4185" spans="1:29" x14ac:dyDescent="0.25">
      <c r="A4185" s="1">
        <v>20190308</v>
      </c>
      <c r="B4185" s="1">
        <v>6180</v>
      </c>
      <c r="C4185" s="1" t="s">
        <v>45</v>
      </c>
      <c r="D4185" s="1">
        <v>6.13</v>
      </c>
      <c r="E4185" s="1">
        <v>76.599999999999994</v>
      </c>
      <c r="F4185" s="1">
        <v>76.599999999999994</v>
      </c>
      <c r="G4185" s="1">
        <v>78.400000000000006</v>
      </c>
      <c r="H4185" s="1">
        <v>76.599999999999994</v>
      </c>
      <c r="I4185" s="1">
        <v>78.3</v>
      </c>
      <c r="J4185" s="1">
        <f>CEILING(E4185*0.9,LOOKUP(E4185*0.9,{0,10,50,100,500},{0.01,0.05,0.1,0.5,1}))</f>
        <v>69</v>
      </c>
      <c r="K4185" s="1">
        <f>CEILING(E4185*0.915,LOOKUP(E4185*0.915,{0,10,50,100,500},{0.01,0.05,0.1,0.5,1}))</f>
        <v>70.100000000000009</v>
      </c>
      <c r="L4185" s="1">
        <f>FLOOR(E4185*1.1,LOOKUP(E4185*1.1,{0,10,50,100,500},{0.01,0.05,0.1,0.5,1}))</f>
        <v>84.2</v>
      </c>
      <c r="M4185" s="1">
        <f t="shared" si="589"/>
        <v>83.7</v>
      </c>
      <c r="N4185" s="2">
        <f t="shared" si="590"/>
        <v>0</v>
      </c>
      <c r="O4185" s="2">
        <f t="shared" si="591"/>
        <v>2.3498694516971428E-2</v>
      </c>
      <c r="P4185" s="3">
        <f t="shared" si="593"/>
        <v>-2.0143994891443365E-2</v>
      </c>
      <c r="Q4185" s="2">
        <f t="shared" si="592"/>
        <v>-2.0143994891443365E-2</v>
      </c>
      <c r="U4185" s="2">
        <f t="shared" si="594"/>
        <v>-2.0143994891443365E-2</v>
      </c>
      <c r="V4185" s="2">
        <f t="shared" si="597"/>
        <v>-3.7376316373635005E-2</v>
      </c>
      <c r="Z4185" s="1">
        <f t="shared" si="595"/>
        <v>76.899999999999991</v>
      </c>
      <c r="AC4185" s="1" t="str">
        <f t="shared" si="596"/>
        <v>N</v>
      </c>
    </row>
    <row r="4186" spans="1:29" x14ac:dyDescent="0.25">
      <c r="A4186" s="1">
        <v>20190308</v>
      </c>
      <c r="B4186" s="1">
        <v>3141</v>
      </c>
      <c r="C4186" s="1" t="s">
        <v>57</v>
      </c>
      <c r="D4186" s="1">
        <v>4.99</v>
      </c>
      <c r="E4186" s="1">
        <v>41</v>
      </c>
      <c r="F4186" s="1">
        <v>41.9</v>
      </c>
      <c r="G4186" s="1">
        <v>42.3</v>
      </c>
      <c r="H4186" s="1">
        <v>41.25</v>
      </c>
      <c r="I4186" s="1">
        <v>42</v>
      </c>
      <c r="J4186" s="1">
        <f>CEILING(E4186*0.9,LOOKUP(E4186*0.9,{0,10,50,100,500},{0.01,0.05,0.1,0.5,1}))</f>
        <v>36.9</v>
      </c>
      <c r="K4186" s="1">
        <f>CEILING(E4186*0.915,LOOKUP(E4186*0.915,{0,10,50,100,500},{0.01,0.05,0.1,0.5,1}))</f>
        <v>37.550000000000004</v>
      </c>
      <c r="L4186" s="1">
        <f>FLOOR(E4186*1.1,LOOKUP(E4186*1.1,{0,10,50,100,500},{0.01,0.05,0.1,0.5,1}))</f>
        <v>45.1</v>
      </c>
      <c r="M4186" s="1">
        <f t="shared" si="589"/>
        <v>44.85</v>
      </c>
      <c r="N4186" s="2">
        <f t="shared" si="590"/>
        <v>2.1951219512195086E-2</v>
      </c>
      <c r="O4186" s="2">
        <f t="shared" si="591"/>
        <v>3.1707317073170663E-2</v>
      </c>
      <c r="P4186" s="3">
        <f t="shared" si="593"/>
        <v>-4.6744309523810571E-3</v>
      </c>
      <c r="Q4186" s="2">
        <f t="shared" si="592"/>
        <v>-2.4818425843824422E-2</v>
      </c>
      <c r="U4186" s="2">
        <f t="shared" si="594"/>
        <v>-4.6744309523810571E-3</v>
      </c>
      <c r="V4186" s="2">
        <f t="shared" si="597"/>
        <v>-4.2050747326016061E-2</v>
      </c>
      <c r="Z4186" s="1">
        <f t="shared" si="595"/>
        <v>41.15</v>
      </c>
      <c r="AC4186" s="1" t="str">
        <f t="shared" si="596"/>
        <v>N</v>
      </c>
    </row>
    <row r="4187" spans="1:29" x14ac:dyDescent="0.25">
      <c r="A4187" s="1">
        <v>20190308</v>
      </c>
      <c r="B4187" s="1">
        <v>6245</v>
      </c>
      <c r="C4187" s="1" t="s">
        <v>435</v>
      </c>
      <c r="D4187" s="1">
        <v>4.8499999999999996</v>
      </c>
      <c r="E4187" s="1">
        <v>69.099999999999994</v>
      </c>
      <c r="F4187" s="1">
        <v>70.099999999999994</v>
      </c>
      <c r="G4187" s="1">
        <v>76</v>
      </c>
      <c r="H4187" s="1">
        <v>70.099999999999994</v>
      </c>
      <c r="I4187" s="1">
        <v>76</v>
      </c>
      <c r="J4187" s="1">
        <f>CEILING(E4187*0.9,LOOKUP(E4187*0.9,{0,10,50,100,500},{0.01,0.05,0.1,0.5,1}))</f>
        <v>62.2</v>
      </c>
      <c r="K4187" s="1">
        <f>CEILING(E4187*0.915,LOOKUP(E4187*0.915,{0,10,50,100,500},{0.01,0.05,0.1,0.5,1}))</f>
        <v>63.300000000000004</v>
      </c>
      <c r="L4187" s="1">
        <f>FLOOR(E4187*1.1,LOOKUP(E4187*1.1,{0,10,50,100,500},{0.01,0.05,0.1,0.5,1}))</f>
        <v>76</v>
      </c>
      <c r="M4187" s="1">
        <f t="shared" si="589"/>
        <v>75.5</v>
      </c>
      <c r="N4187" s="2">
        <f t="shared" si="590"/>
        <v>1.4471780028943561E-2</v>
      </c>
      <c r="O4187" s="2">
        <f t="shared" si="591"/>
        <v>9.9855282199710654E-2</v>
      </c>
      <c r="P4187" s="3">
        <f t="shared" si="593"/>
        <v>-7.3685356291390808E-2</v>
      </c>
      <c r="Q4187" s="2">
        <f t="shared" si="592"/>
        <v>-9.8503782135215226E-2</v>
      </c>
      <c r="U4187" s="2">
        <f t="shared" si="594"/>
        <v>-7.3685356291390808E-2</v>
      </c>
      <c r="V4187" s="2">
        <f t="shared" si="597"/>
        <v>-0.11573610361740687</v>
      </c>
      <c r="Z4187" s="1">
        <f t="shared" si="595"/>
        <v>69.399999999999991</v>
      </c>
      <c r="AC4187" s="1" t="str">
        <f t="shared" si="596"/>
        <v>N</v>
      </c>
    </row>
    <row r="4188" spans="1:29" x14ac:dyDescent="0.25">
      <c r="A4188" s="1">
        <v>20190308</v>
      </c>
      <c r="B4188" s="1">
        <v>6426</v>
      </c>
      <c r="C4188" s="1" t="s">
        <v>142</v>
      </c>
      <c r="D4188" s="1">
        <v>4.3899999999999997</v>
      </c>
      <c r="E4188" s="1">
        <v>76.900000000000006</v>
      </c>
      <c r="F4188" s="1">
        <v>76.400000000000006</v>
      </c>
      <c r="G4188" s="1">
        <v>77.2</v>
      </c>
      <c r="H4188" s="1">
        <v>75.3</v>
      </c>
      <c r="I4188" s="1">
        <v>76.7</v>
      </c>
      <c r="J4188" s="1">
        <f>CEILING(E4188*0.9,LOOKUP(E4188*0.9,{0,10,50,100,500},{0.01,0.05,0.1,0.5,1}))</f>
        <v>69.3</v>
      </c>
      <c r="K4188" s="1">
        <f>CEILING(E4188*0.915,LOOKUP(E4188*0.915,{0,10,50,100,500},{0.01,0.05,0.1,0.5,1}))</f>
        <v>70.400000000000006</v>
      </c>
      <c r="L4188" s="1">
        <f>FLOOR(E4188*1.1,LOOKUP(E4188*1.1,{0,10,50,100,500},{0.01,0.05,0.1,0.5,1}))</f>
        <v>84.5</v>
      </c>
      <c r="M4188" s="1">
        <f t="shared" si="589"/>
        <v>84</v>
      </c>
      <c r="N4188" s="2">
        <f t="shared" si="590"/>
        <v>-6.5019505851755524E-3</v>
      </c>
      <c r="O4188" s="2">
        <f t="shared" si="591"/>
        <v>3.9011703511052944E-3</v>
      </c>
      <c r="P4188" s="3">
        <f t="shared" si="593"/>
        <v>4.2085254237286844E-3</v>
      </c>
      <c r="Q4188" s="2">
        <f t="shared" si="592"/>
        <v>-9.4295256711486544E-2</v>
      </c>
      <c r="U4188" s="2">
        <f t="shared" si="594"/>
        <v>0</v>
      </c>
      <c r="V4188" s="2">
        <f t="shared" si="597"/>
        <v>-0.11573610361740687</v>
      </c>
      <c r="Z4188" s="1">
        <f t="shared" si="595"/>
        <v>77.2</v>
      </c>
      <c r="AC4188" s="1" t="str">
        <f t="shared" si="596"/>
        <v>Y</v>
      </c>
    </row>
    <row r="4189" spans="1:29" x14ac:dyDescent="0.25">
      <c r="A4189" s="1">
        <v>20190308</v>
      </c>
      <c r="B4189" s="1">
        <v>3455</v>
      </c>
      <c r="C4189" s="1" t="s">
        <v>434</v>
      </c>
      <c r="D4189" s="1">
        <v>4.16</v>
      </c>
      <c r="E4189" s="1">
        <v>71.5</v>
      </c>
      <c r="F4189" s="1">
        <v>72.5</v>
      </c>
      <c r="G4189" s="1">
        <v>74.8</v>
      </c>
      <c r="H4189" s="1">
        <v>72</v>
      </c>
      <c r="I4189" s="1">
        <v>72</v>
      </c>
      <c r="J4189" s="1">
        <f>CEILING(E4189*0.9,LOOKUP(E4189*0.9,{0,10,50,100,500},{0.01,0.05,0.1,0.5,1}))</f>
        <v>64.400000000000006</v>
      </c>
      <c r="K4189" s="1">
        <f>CEILING(E4189*0.915,LOOKUP(E4189*0.915,{0,10,50,100,500},{0.01,0.05,0.1,0.5,1}))</f>
        <v>65.5</v>
      </c>
      <c r="L4189" s="1">
        <f>FLOOR(E4189*1.1,LOOKUP(E4189*1.1,{0,10,50,100,500},{0.01,0.05,0.1,0.5,1}))</f>
        <v>78.600000000000009</v>
      </c>
      <c r="M4189" s="1">
        <f t="shared" si="589"/>
        <v>78.100000000000009</v>
      </c>
      <c r="N4189" s="2">
        <f t="shared" si="590"/>
        <v>1.3986013986013986E-2</v>
      </c>
      <c r="O4189" s="2">
        <f t="shared" si="591"/>
        <v>4.6153846153846115E-2</v>
      </c>
      <c r="P4189" s="3">
        <f t="shared" si="593"/>
        <v>4.6332569444444312E-3</v>
      </c>
      <c r="Q4189" s="2">
        <f t="shared" si="592"/>
        <v>-8.9661999767042116E-2</v>
      </c>
      <c r="U4189" s="2">
        <f t="shared" si="594"/>
        <v>4.6332569444444312E-3</v>
      </c>
      <c r="V4189" s="2">
        <f t="shared" si="597"/>
        <v>-0.11110284667296244</v>
      </c>
      <c r="Z4189" s="1">
        <f t="shared" si="595"/>
        <v>71.8</v>
      </c>
      <c r="AC4189" s="1" t="str">
        <f t="shared" si="596"/>
        <v>N</v>
      </c>
    </row>
    <row r="4190" spans="1:29" x14ac:dyDescent="0.25">
      <c r="A4190" s="1">
        <v>20190308</v>
      </c>
      <c r="B4190" s="1">
        <v>6188</v>
      </c>
      <c r="C4190" s="1" t="s">
        <v>187</v>
      </c>
      <c r="D4190" s="1">
        <v>4.12</v>
      </c>
      <c r="E4190" s="1">
        <v>45.55</v>
      </c>
      <c r="F4190" s="1">
        <v>46.3</v>
      </c>
      <c r="G4190" s="1">
        <v>46.75</v>
      </c>
      <c r="H4190" s="1">
        <v>44.6</v>
      </c>
      <c r="I4190" s="1">
        <v>45.3</v>
      </c>
      <c r="J4190" s="1">
        <f>CEILING(E4190*0.9,LOOKUP(E4190*0.9,{0,10,50,100,500},{0.01,0.05,0.1,0.5,1}))</f>
        <v>41</v>
      </c>
      <c r="K4190" s="1">
        <f>CEILING(E4190*0.915,LOOKUP(E4190*0.915,{0,10,50,100,500},{0.01,0.05,0.1,0.5,1}))</f>
        <v>41.7</v>
      </c>
      <c r="L4190" s="1">
        <f>FLOOR(E4190*1.1,LOOKUP(E4190*1.1,{0,10,50,100,500},{0.01,0.05,0.1,0.5,1}))</f>
        <v>50.1</v>
      </c>
      <c r="M4190" s="1">
        <f t="shared" si="589"/>
        <v>49.6</v>
      </c>
      <c r="N4190" s="2">
        <f t="shared" si="590"/>
        <v>1.6465422612513721E-2</v>
      </c>
      <c r="O4190" s="2">
        <f t="shared" si="591"/>
        <v>2.6344676180022019E-2</v>
      </c>
      <c r="P4190" s="3">
        <f t="shared" si="593"/>
        <v>1.9735134657836651E-2</v>
      </c>
      <c r="Q4190" s="2">
        <f t="shared" si="592"/>
        <v>-6.9926865109205469E-2</v>
      </c>
      <c r="U4190" s="2">
        <f t="shared" si="594"/>
        <v>1.9735134657836651E-2</v>
      </c>
      <c r="V4190" s="2">
        <f t="shared" si="597"/>
        <v>-9.1367712015125793E-2</v>
      </c>
      <c r="Z4190" s="1">
        <f t="shared" si="595"/>
        <v>45.699999999999996</v>
      </c>
      <c r="AC4190" s="1" t="str">
        <f t="shared" si="596"/>
        <v>N</v>
      </c>
    </row>
    <row r="4191" spans="1:29" x14ac:dyDescent="0.25">
      <c r="A4191" s="1">
        <v>20190308</v>
      </c>
      <c r="B4191" s="1">
        <v>6150</v>
      </c>
      <c r="C4191" s="1" t="s">
        <v>132</v>
      </c>
      <c r="D4191" s="1">
        <v>3.98</v>
      </c>
      <c r="E4191" s="1">
        <v>65.3</v>
      </c>
      <c r="F4191" s="1">
        <v>65.3</v>
      </c>
      <c r="G4191" s="1">
        <v>67.2</v>
      </c>
      <c r="H4191" s="1">
        <v>64.900000000000006</v>
      </c>
      <c r="I4191" s="1">
        <v>65.900000000000006</v>
      </c>
      <c r="J4191" s="1">
        <f>CEILING(E4191*0.9,LOOKUP(E4191*0.9,{0,10,50,100,500},{0.01,0.05,0.1,0.5,1}))</f>
        <v>58.800000000000004</v>
      </c>
      <c r="K4191" s="1">
        <f>CEILING(E4191*0.915,LOOKUP(E4191*0.915,{0,10,50,100,500},{0.01,0.05,0.1,0.5,1}))</f>
        <v>59.800000000000004</v>
      </c>
      <c r="L4191" s="1">
        <f>FLOOR(E4191*1.1,LOOKUP(E4191*1.1,{0,10,50,100,500},{0.01,0.05,0.1,0.5,1}))</f>
        <v>71.8</v>
      </c>
      <c r="M4191" s="1">
        <f t="shared" si="589"/>
        <v>71.3</v>
      </c>
      <c r="N4191" s="2">
        <f t="shared" si="590"/>
        <v>0</v>
      </c>
      <c r="O4191" s="2">
        <f t="shared" si="591"/>
        <v>2.9096477794793352E-2</v>
      </c>
      <c r="P4191" s="3">
        <f t="shared" si="593"/>
        <v>-6.8417071320183995E-3</v>
      </c>
      <c r="Q4191" s="2">
        <f t="shared" si="592"/>
        <v>-7.6768572241223867E-2</v>
      </c>
      <c r="U4191" s="2">
        <f t="shared" si="594"/>
        <v>-6.8417071320183995E-3</v>
      </c>
      <c r="V4191" s="2">
        <f t="shared" si="597"/>
        <v>-9.8209419147144192E-2</v>
      </c>
      <c r="Z4191" s="1">
        <f t="shared" si="595"/>
        <v>65.599999999999994</v>
      </c>
      <c r="AC4191" s="1" t="str">
        <f t="shared" si="596"/>
        <v>N</v>
      </c>
    </row>
    <row r="4192" spans="1:29" x14ac:dyDescent="0.25">
      <c r="A4192" s="1">
        <v>20190308</v>
      </c>
      <c r="B4192" s="1">
        <v>3363</v>
      </c>
      <c r="C4192" s="1" t="s">
        <v>436</v>
      </c>
      <c r="D4192" s="1">
        <v>3.96</v>
      </c>
      <c r="E4192" s="1">
        <v>38.5</v>
      </c>
      <c r="F4192" s="1">
        <v>38.9</v>
      </c>
      <c r="G4192" s="1">
        <v>41.8</v>
      </c>
      <c r="H4192" s="1">
        <v>38.549999999999997</v>
      </c>
      <c r="I4192" s="1">
        <v>39.6</v>
      </c>
      <c r="J4192" s="1">
        <f>CEILING(E4192*0.9,LOOKUP(E4192*0.9,{0,10,50,100,500},{0.01,0.05,0.1,0.5,1}))</f>
        <v>34.65</v>
      </c>
      <c r="K4192" s="1">
        <f>CEILING(E4192*0.915,LOOKUP(E4192*0.915,{0,10,50,100,500},{0.01,0.05,0.1,0.5,1}))</f>
        <v>35.25</v>
      </c>
      <c r="L4192" s="1">
        <f>FLOOR(E4192*1.1,LOOKUP(E4192*1.1,{0,10,50,100,500},{0.01,0.05,0.1,0.5,1}))</f>
        <v>42.35</v>
      </c>
      <c r="M4192" s="1">
        <f t="shared" si="589"/>
        <v>42.1</v>
      </c>
      <c r="N4192" s="2">
        <f t="shared" si="590"/>
        <v>1.0389610389610353E-2</v>
      </c>
      <c r="O4192" s="2">
        <f t="shared" si="591"/>
        <v>8.5714285714285646E-2</v>
      </c>
      <c r="P4192" s="3">
        <f t="shared" si="593"/>
        <v>-1.994119949494965E-2</v>
      </c>
      <c r="Q4192" s="2">
        <f t="shared" si="592"/>
        <v>-9.6709771736173511E-2</v>
      </c>
      <c r="U4192" s="2">
        <f t="shared" si="594"/>
        <v>-1.994119949494965E-2</v>
      </c>
      <c r="V4192" s="2">
        <f t="shared" si="597"/>
        <v>-0.11815061864209384</v>
      </c>
      <c r="Z4192" s="1">
        <f t="shared" si="595"/>
        <v>38.65</v>
      </c>
      <c r="AC4192" s="1" t="str">
        <f t="shared" si="596"/>
        <v>N</v>
      </c>
    </row>
    <row r="4193" spans="1:29" x14ac:dyDescent="0.25">
      <c r="A4193" s="1">
        <v>20190311</v>
      </c>
      <c r="B4193" s="1">
        <v>3455</v>
      </c>
      <c r="C4193" s="1" t="s">
        <v>434</v>
      </c>
      <c r="D4193" s="1">
        <v>11.71</v>
      </c>
      <c r="E4193" s="1">
        <v>72</v>
      </c>
      <c r="F4193" s="1">
        <v>72</v>
      </c>
      <c r="G4193" s="1">
        <v>72.7</v>
      </c>
      <c r="H4193" s="1">
        <v>71.400000000000006</v>
      </c>
      <c r="I4193" s="1">
        <v>71.8</v>
      </c>
      <c r="J4193" s="1">
        <f>CEILING(E4193*0.9,LOOKUP(E4193*0.9,{0,10,50,100,500},{0.01,0.05,0.1,0.5,1}))</f>
        <v>64.8</v>
      </c>
      <c r="K4193" s="1">
        <f>CEILING(E4193*0.915,LOOKUP(E4193*0.915,{0,10,50,100,500},{0.01,0.05,0.1,0.5,1}))</f>
        <v>65.900000000000006</v>
      </c>
      <c r="L4193" s="1">
        <f>FLOOR(E4193*1.1,LOOKUP(E4193*1.1,{0,10,50,100,500},{0.01,0.05,0.1,0.5,1}))</f>
        <v>79.2</v>
      </c>
      <c r="M4193" s="1">
        <f t="shared" si="589"/>
        <v>78.7</v>
      </c>
      <c r="N4193" s="2">
        <f t="shared" si="590"/>
        <v>0</v>
      </c>
      <c r="O4193" s="2">
        <f t="shared" si="591"/>
        <v>9.7222222222222623E-3</v>
      </c>
      <c r="P4193" s="3">
        <f t="shared" si="593"/>
        <v>4.6525640668522803E-3</v>
      </c>
      <c r="Q4193" s="2">
        <f t="shared" si="592"/>
        <v>-9.2057207669321225E-2</v>
      </c>
      <c r="U4193" s="2">
        <f t="shared" si="594"/>
        <v>4.6525640668522803E-3</v>
      </c>
      <c r="V4193" s="2">
        <f t="shared" si="597"/>
        <v>-0.11349805457524155</v>
      </c>
      <c r="Z4193" s="1">
        <f t="shared" si="595"/>
        <v>72.3</v>
      </c>
      <c r="AC4193" s="1" t="str">
        <f t="shared" si="596"/>
        <v>N</v>
      </c>
    </row>
    <row r="4194" spans="1:29" x14ac:dyDescent="0.25">
      <c r="A4194" s="1">
        <v>20190311</v>
      </c>
      <c r="B4194" s="1">
        <v>6245</v>
      </c>
      <c r="C4194" s="1" t="s">
        <v>435</v>
      </c>
      <c r="D4194" s="1">
        <v>7.32</v>
      </c>
      <c r="E4194" s="1">
        <v>76</v>
      </c>
      <c r="F4194" s="1">
        <v>76.5</v>
      </c>
      <c r="G4194" s="1">
        <v>79.599999999999994</v>
      </c>
      <c r="H4194" s="1">
        <v>75</v>
      </c>
      <c r="I4194" s="1">
        <v>79</v>
      </c>
      <c r="J4194" s="1">
        <f>CEILING(E4194*0.9,LOOKUP(E4194*0.9,{0,10,50,100,500},{0.01,0.05,0.1,0.5,1}))</f>
        <v>68.400000000000006</v>
      </c>
      <c r="K4194" s="1">
        <f>CEILING(E4194*0.915,LOOKUP(E4194*0.915,{0,10,50,100,500},{0.01,0.05,0.1,0.5,1}))</f>
        <v>69.600000000000009</v>
      </c>
      <c r="L4194" s="1">
        <f>FLOOR(E4194*1.1,LOOKUP(E4194*1.1,{0,10,50,100,500},{0.01,0.05,0.1,0.5,1}))</f>
        <v>83.600000000000009</v>
      </c>
      <c r="M4194" s="1">
        <f t="shared" si="589"/>
        <v>83.100000000000009</v>
      </c>
      <c r="N4194" s="2">
        <f t="shared" si="590"/>
        <v>6.5789473684210523E-3</v>
      </c>
      <c r="O4194" s="2">
        <f t="shared" si="591"/>
        <v>4.7368421052631504E-2</v>
      </c>
      <c r="P4194" s="3">
        <f t="shared" si="593"/>
        <v>-3.388347468354428E-2</v>
      </c>
      <c r="Q4194" s="2">
        <f t="shared" si="592"/>
        <v>-0.12594068235286551</v>
      </c>
      <c r="U4194" s="2">
        <f t="shared" si="594"/>
        <v>-3.388347468354428E-2</v>
      </c>
      <c r="V4194" s="2">
        <f t="shared" si="597"/>
        <v>-0.14738152925878584</v>
      </c>
      <c r="Z4194" s="1">
        <f t="shared" si="595"/>
        <v>76.3</v>
      </c>
      <c r="AC4194" s="1" t="str">
        <f t="shared" si="596"/>
        <v>N</v>
      </c>
    </row>
    <row r="4195" spans="1:29" x14ac:dyDescent="0.25">
      <c r="A4195" s="1">
        <v>20190311</v>
      </c>
      <c r="B4195" s="1">
        <v>8215</v>
      </c>
      <c r="C4195" s="1" t="s">
        <v>250</v>
      </c>
      <c r="D4195" s="1">
        <v>5.4</v>
      </c>
      <c r="E4195" s="1">
        <v>24.4</v>
      </c>
      <c r="F4195" s="1">
        <v>24.55</v>
      </c>
      <c r="G4195" s="1">
        <v>26.8</v>
      </c>
      <c r="H4195" s="1">
        <v>24.25</v>
      </c>
      <c r="I4195" s="1">
        <v>26.8</v>
      </c>
      <c r="J4195" s="1">
        <f>CEILING(E4195*0.9,LOOKUP(E4195*0.9,{0,10,50,100,500},{0.01,0.05,0.1,0.5,1}))</f>
        <v>22</v>
      </c>
      <c r="K4195" s="1">
        <f>CEILING(E4195*0.915,LOOKUP(E4195*0.915,{0,10,50,100,500},{0.01,0.05,0.1,0.5,1}))</f>
        <v>22.35</v>
      </c>
      <c r="L4195" s="1">
        <f>FLOOR(E4195*1.1,LOOKUP(E4195*1.1,{0,10,50,100,500},{0.01,0.05,0.1,0.5,1}))</f>
        <v>26.8</v>
      </c>
      <c r="M4195" s="1">
        <f t="shared" si="589"/>
        <v>26.55</v>
      </c>
      <c r="N4195" s="2">
        <f t="shared" si="590"/>
        <v>6.1475409836066449E-3</v>
      </c>
      <c r="O4195" s="2">
        <f t="shared" si="591"/>
        <v>9.8360655737705013E-2</v>
      </c>
      <c r="P4195" s="3">
        <f t="shared" si="593"/>
        <v>-7.7484516007533019E-2</v>
      </c>
      <c r="Q4195" s="2">
        <f t="shared" si="592"/>
        <v>-0.20342519836039852</v>
      </c>
      <c r="U4195" s="2">
        <f t="shared" si="594"/>
        <v>-7.7484516007533019E-2</v>
      </c>
      <c r="V4195" s="2">
        <f t="shared" si="597"/>
        <v>-0.22486604526631887</v>
      </c>
      <c r="Z4195" s="1">
        <f t="shared" si="595"/>
        <v>24.549999999999997</v>
      </c>
      <c r="AC4195" s="1" t="str">
        <f t="shared" si="596"/>
        <v>N</v>
      </c>
    </row>
    <row r="4196" spans="1:29" x14ac:dyDescent="0.25">
      <c r="A4196" s="1">
        <v>20190311</v>
      </c>
      <c r="B4196" s="1">
        <v>3535</v>
      </c>
      <c r="C4196" s="1" t="s">
        <v>442</v>
      </c>
      <c r="D4196" s="1">
        <v>5.24</v>
      </c>
      <c r="E4196" s="1">
        <v>19.7</v>
      </c>
      <c r="F4196" s="1">
        <v>20.9</v>
      </c>
      <c r="G4196" s="1">
        <v>21.65</v>
      </c>
      <c r="H4196" s="1">
        <v>20.6</v>
      </c>
      <c r="I4196" s="1">
        <v>21.65</v>
      </c>
      <c r="J4196" s="1">
        <f>CEILING(E4196*0.9,LOOKUP(E4196*0.9,{0,10,50,100,500},{0.01,0.05,0.1,0.5,1}))</f>
        <v>17.75</v>
      </c>
      <c r="K4196" s="1">
        <f>CEILING(E4196*0.915,LOOKUP(E4196*0.915,{0,10,50,100,500},{0.01,0.05,0.1,0.5,1}))</f>
        <v>18.05</v>
      </c>
      <c r="L4196" s="1">
        <f>FLOOR(E4196*1.1,LOOKUP(E4196*1.1,{0,10,50,100,500},{0.01,0.05,0.1,0.5,1}))</f>
        <v>21.650000000000002</v>
      </c>
      <c r="M4196" s="1">
        <f t="shared" si="589"/>
        <v>21.400000000000002</v>
      </c>
      <c r="N4196" s="2">
        <f t="shared" si="590"/>
        <v>6.0913705583756313E-2</v>
      </c>
      <c r="O4196" s="2">
        <f t="shared" si="591"/>
        <v>9.8984771573604025E-2</v>
      </c>
      <c r="P4196" s="3">
        <f t="shared" si="593"/>
        <v>-2.5618116822430138E-2</v>
      </c>
      <c r="Q4196" s="2">
        <f t="shared" si="592"/>
        <v>-0.22904331518282867</v>
      </c>
      <c r="U4196" s="2">
        <f t="shared" si="594"/>
        <v>-2.5618116822430138E-2</v>
      </c>
      <c r="V4196" s="2">
        <f t="shared" si="597"/>
        <v>-0.25048416208874902</v>
      </c>
      <c r="Z4196" s="1">
        <f t="shared" si="595"/>
        <v>19.849999999999998</v>
      </c>
      <c r="AC4196" s="1" t="str">
        <f t="shared" si="596"/>
        <v>N</v>
      </c>
    </row>
    <row r="4197" spans="1:29" x14ac:dyDescent="0.25">
      <c r="A4197" s="1">
        <v>20190311</v>
      </c>
      <c r="B4197" s="1">
        <v>2465</v>
      </c>
      <c r="C4197" s="1" t="s">
        <v>209</v>
      </c>
      <c r="D4197" s="1">
        <v>4.63</v>
      </c>
      <c r="E4197" s="1">
        <v>11.65</v>
      </c>
      <c r="F4197" s="1">
        <v>11.45</v>
      </c>
      <c r="G4197" s="1">
        <v>11.5</v>
      </c>
      <c r="H4197" s="1">
        <v>11</v>
      </c>
      <c r="I4197" s="1">
        <v>11.25</v>
      </c>
      <c r="J4197" s="1">
        <f>CEILING(E4197*0.9,LOOKUP(E4197*0.9,{0,10,50,100,500},{0.01,0.05,0.1,0.5,1}))</f>
        <v>10.5</v>
      </c>
      <c r="K4197" s="1">
        <f>CEILING(E4197*0.915,LOOKUP(E4197*0.915,{0,10,50,100,500},{0.01,0.05,0.1,0.5,1}))</f>
        <v>10.700000000000001</v>
      </c>
      <c r="L4197" s="1">
        <f>FLOOR(E4197*1.1,LOOKUP(E4197*1.1,{0,10,50,100,500},{0.01,0.05,0.1,0.5,1}))</f>
        <v>12.8</v>
      </c>
      <c r="M4197" s="1">
        <f t="shared" si="589"/>
        <v>12.55</v>
      </c>
      <c r="N4197" s="2">
        <f t="shared" si="590"/>
        <v>-1.7167381974249017E-2</v>
      </c>
      <c r="O4197" s="2">
        <f t="shared" si="591"/>
        <v>-1.2875536480686725E-2</v>
      </c>
      <c r="P4197" s="3">
        <f t="shared" si="593"/>
        <v>0</v>
      </c>
      <c r="Q4197" s="2">
        <f t="shared" si="592"/>
        <v>-0.22904331518282867</v>
      </c>
      <c r="U4197" s="2">
        <f t="shared" si="594"/>
        <v>0</v>
      </c>
      <c r="V4197" s="2">
        <f t="shared" si="597"/>
        <v>-0.25048416208874902</v>
      </c>
      <c r="Z4197" s="1">
        <f t="shared" si="595"/>
        <v>11.8</v>
      </c>
      <c r="AC4197" s="1" t="str">
        <f t="shared" si="596"/>
        <v>N</v>
      </c>
    </row>
    <row r="4198" spans="1:29" x14ac:dyDescent="0.25">
      <c r="A4198" s="1">
        <v>20190311</v>
      </c>
      <c r="B4198" s="1">
        <v>2338</v>
      </c>
      <c r="C4198" s="1" t="s">
        <v>233</v>
      </c>
      <c r="D4198" s="1">
        <v>4.2</v>
      </c>
      <c r="E4198" s="1">
        <v>26.35</v>
      </c>
      <c r="F4198" s="1">
        <v>26.5</v>
      </c>
      <c r="G4198" s="1">
        <v>26.65</v>
      </c>
      <c r="H4198" s="1">
        <v>25.8</v>
      </c>
      <c r="I4198" s="1">
        <v>26.2</v>
      </c>
      <c r="J4198" s="1">
        <f>CEILING(E4198*0.9,LOOKUP(E4198*0.9,{0,10,50,100,500},{0.01,0.05,0.1,0.5,1}))</f>
        <v>23.75</v>
      </c>
      <c r="K4198" s="1">
        <f>CEILING(E4198*0.915,LOOKUP(E4198*0.915,{0,10,50,100,500},{0.01,0.05,0.1,0.5,1}))</f>
        <v>24.150000000000002</v>
      </c>
      <c r="L4198" s="1">
        <f>FLOOR(E4198*1.1,LOOKUP(E4198*1.1,{0,10,50,100,500},{0.01,0.05,0.1,0.5,1}))</f>
        <v>28.950000000000003</v>
      </c>
      <c r="M4198" s="1">
        <f t="shared" si="589"/>
        <v>28.700000000000003</v>
      </c>
      <c r="N4198" s="2">
        <f t="shared" si="590"/>
        <v>5.6925996204933048E-3</v>
      </c>
      <c r="O4198" s="2">
        <f t="shared" si="591"/>
        <v>1.138519924098661E-2</v>
      </c>
      <c r="P4198" s="3">
        <f t="shared" si="593"/>
        <v>9.1306374045801598E-3</v>
      </c>
      <c r="Q4198" s="2">
        <f t="shared" si="592"/>
        <v>-0.21991267777824849</v>
      </c>
      <c r="U4198" s="2">
        <f t="shared" si="594"/>
        <v>9.1306374045801598E-3</v>
      </c>
      <c r="V4198" s="2">
        <f t="shared" si="597"/>
        <v>-0.24135352468416885</v>
      </c>
      <c r="Z4198" s="1">
        <f t="shared" si="595"/>
        <v>26.5</v>
      </c>
      <c r="AC4198" s="1" t="str">
        <f t="shared" si="596"/>
        <v>N</v>
      </c>
    </row>
    <row r="4199" spans="1:29" x14ac:dyDescent="0.25">
      <c r="A4199" s="1">
        <v>20190311</v>
      </c>
      <c r="B4199" s="1">
        <v>6150</v>
      </c>
      <c r="C4199" s="1" t="s">
        <v>132</v>
      </c>
      <c r="D4199" s="1">
        <v>3.98</v>
      </c>
      <c r="E4199" s="1">
        <v>65.900000000000006</v>
      </c>
      <c r="F4199" s="1">
        <v>67</v>
      </c>
      <c r="G4199" s="1">
        <v>67.2</v>
      </c>
      <c r="H4199" s="1">
        <v>65.2</v>
      </c>
      <c r="I4199" s="1">
        <v>65.2</v>
      </c>
      <c r="J4199" s="1">
        <f>CEILING(E4199*0.9,LOOKUP(E4199*0.9,{0,10,50,100,500},{0.01,0.05,0.1,0.5,1}))</f>
        <v>59.400000000000006</v>
      </c>
      <c r="K4199" s="1">
        <f>CEILING(E4199*0.915,LOOKUP(E4199*0.915,{0,10,50,100,500},{0.01,0.05,0.1,0.5,1}))</f>
        <v>60.300000000000004</v>
      </c>
      <c r="L4199" s="1">
        <f>FLOOR(E4199*1.1,LOOKUP(E4199*1.1,{0,10,50,100,500},{0.01,0.05,0.1,0.5,1}))</f>
        <v>72.400000000000006</v>
      </c>
      <c r="M4199" s="1">
        <f t="shared" si="589"/>
        <v>71.900000000000006</v>
      </c>
      <c r="N4199" s="2">
        <f t="shared" si="590"/>
        <v>1.6691957511380792E-2</v>
      </c>
      <c r="O4199" s="2">
        <f t="shared" si="591"/>
        <v>1.9726858877086449E-2</v>
      </c>
      <c r="P4199" s="3">
        <f t="shared" si="593"/>
        <v>2.5256935582822063E-2</v>
      </c>
      <c r="Q4199" s="2">
        <f t="shared" si="592"/>
        <v>-0.19465574219542642</v>
      </c>
      <c r="U4199" s="2">
        <f t="shared" si="594"/>
        <v>2.5256935582822063E-2</v>
      </c>
      <c r="V4199" s="2">
        <f t="shared" si="597"/>
        <v>-0.21609658910134677</v>
      </c>
      <c r="Z4199" s="1">
        <f t="shared" si="595"/>
        <v>66.2</v>
      </c>
      <c r="AC4199" s="1" t="str">
        <f t="shared" si="596"/>
        <v>N</v>
      </c>
    </row>
    <row r="4200" spans="1:29" x14ac:dyDescent="0.25">
      <c r="A4200" s="1">
        <v>20190311</v>
      </c>
      <c r="B4200" s="1">
        <v>6240</v>
      </c>
      <c r="C4200" s="1" t="s">
        <v>657</v>
      </c>
      <c r="D4200" s="1">
        <v>3.21</v>
      </c>
      <c r="E4200" s="1">
        <v>28</v>
      </c>
      <c r="F4200" s="1">
        <v>28.2</v>
      </c>
      <c r="G4200" s="1">
        <v>28.5</v>
      </c>
      <c r="H4200" s="1">
        <v>28</v>
      </c>
      <c r="I4200" s="1">
        <v>28.45</v>
      </c>
      <c r="J4200" s="1">
        <f>CEILING(E4200*0.9,LOOKUP(E4200*0.9,{0,10,50,100,500},{0.01,0.05,0.1,0.5,1}))</f>
        <v>25.200000000000003</v>
      </c>
      <c r="K4200" s="1">
        <f>CEILING(E4200*0.915,LOOKUP(E4200*0.915,{0,10,50,100,500},{0.01,0.05,0.1,0.5,1}))</f>
        <v>25.650000000000002</v>
      </c>
      <c r="L4200" s="1">
        <f>FLOOR(E4200*1.1,LOOKUP(E4200*1.1,{0,10,50,100,500},{0.01,0.05,0.1,0.5,1}))</f>
        <v>30.8</v>
      </c>
      <c r="M4200" s="1">
        <f t="shared" si="589"/>
        <v>30.55</v>
      </c>
      <c r="N4200" s="2">
        <f t="shared" si="590"/>
        <v>7.1428571428571175E-3</v>
      </c>
      <c r="O4200" s="2">
        <f t="shared" si="591"/>
        <v>1.7857142857142856E-2</v>
      </c>
      <c r="P4200" s="3">
        <f t="shared" si="593"/>
        <v>-1.1068659050966627E-2</v>
      </c>
      <c r="Q4200" s="2">
        <f t="shared" si="592"/>
        <v>-0.20572440124639305</v>
      </c>
      <c r="U4200" s="2">
        <f t="shared" si="594"/>
        <v>-1.1068659050966627E-2</v>
      </c>
      <c r="V4200" s="2">
        <f t="shared" si="597"/>
        <v>-0.2271652481523134</v>
      </c>
      <c r="Z4200" s="1">
        <f t="shared" si="595"/>
        <v>28.15</v>
      </c>
      <c r="AC4200" s="1" t="str">
        <f t="shared" si="596"/>
        <v>N</v>
      </c>
    </row>
    <row r="4201" spans="1:29" x14ac:dyDescent="0.25">
      <c r="A4201" s="1">
        <v>20190312</v>
      </c>
      <c r="B4201" s="1">
        <v>1526</v>
      </c>
      <c r="C4201" s="1" t="s">
        <v>120</v>
      </c>
      <c r="D4201" s="1">
        <v>6.47</v>
      </c>
      <c r="E4201" s="1">
        <v>35.1</v>
      </c>
      <c r="F4201" s="1">
        <v>35.200000000000003</v>
      </c>
      <c r="G4201" s="1">
        <v>35.5</v>
      </c>
      <c r="H4201" s="1">
        <v>34.65</v>
      </c>
      <c r="I4201" s="1">
        <v>35</v>
      </c>
      <c r="J4201" s="1">
        <f>CEILING(E4201*0.9,LOOKUP(E4201*0.9,{0,10,50,100,500},{0.01,0.05,0.1,0.5,1}))</f>
        <v>31.6</v>
      </c>
      <c r="K4201" s="1">
        <f>CEILING(E4201*0.915,LOOKUP(E4201*0.915,{0,10,50,100,500},{0.01,0.05,0.1,0.5,1}))</f>
        <v>32.15</v>
      </c>
      <c r="L4201" s="1">
        <f>FLOOR(E4201*1.1,LOOKUP(E4201*1.1,{0,10,50,100,500},{0.01,0.05,0.1,0.5,1}))</f>
        <v>38.6</v>
      </c>
      <c r="M4201" s="1">
        <f t="shared" si="589"/>
        <v>38.35</v>
      </c>
      <c r="N4201" s="2">
        <f t="shared" si="590"/>
        <v>2.8490028490028895E-3</v>
      </c>
      <c r="O4201" s="2">
        <f t="shared" si="591"/>
        <v>1.1396011396011355E-2</v>
      </c>
      <c r="P4201" s="3">
        <f t="shared" si="593"/>
        <v>4.8312928571428888E-3</v>
      </c>
      <c r="Q4201" s="2">
        <f t="shared" si="592"/>
        <v>-0.20089310838925015</v>
      </c>
      <c r="U4201" s="2">
        <f t="shared" si="594"/>
        <v>4.8312928571428888E-3</v>
      </c>
      <c r="V4201" s="2">
        <f t="shared" si="597"/>
        <v>-0.2223339552951705</v>
      </c>
      <c r="Z4201" s="1">
        <f t="shared" si="595"/>
        <v>35.25</v>
      </c>
      <c r="AC4201" s="1" t="str">
        <f t="shared" si="596"/>
        <v>N</v>
      </c>
    </row>
    <row r="4202" spans="1:29" x14ac:dyDescent="0.25">
      <c r="A4202" s="1">
        <v>20190312</v>
      </c>
      <c r="B4202" s="1">
        <v>6290</v>
      </c>
      <c r="C4202" s="1" t="s">
        <v>178</v>
      </c>
      <c r="D4202" s="1">
        <v>4.92</v>
      </c>
      <c r="E4202" s="1">
        <v>44.25</v>
      </c>
      <c r="F4202" s="1">
        <v>45.5</v>
      </c>
      <c r="G4202" s="1">
        <v>46.65</v>
      </c>
      <c r="H4202" s="1">
        <v>45.3</v>
      </c>
      <c r="I4202" s="1">
        <v>45.55</v>
      </c>
      <c r="J4202" s="1">
        <f>CEILING(E4202*0.9,LOOKUP(E4202*0.9,{0,10,50,100,500},{0.01,0.05,0.1,0.5,1}))</f>
        <v>39.85</v>
      </c>
      <c r="K4202" s="1">
        <f>CEILING(E4202*0.915,LOOKUP(E4202*0.915,{0,10,50,100,500},{0.01,0.05,0.1,0.5,1}))</f>
        <v>40.5</v>
      </c>
      <c r="L4202" s="1">
        <f>FLOOR(E4202*1.1,LOOKUP(E4202*1.1,{0,10,50,100,500},{0.01,0.05,0.1,0.5,1}))</f>
        <v>48.650000000000006</v>
      </c>
      <c r="M4202" s="1">
        <f t="shared" si="589"/>
        <v>48.400000000000006</v>
      </c>
      <c r="N4202" s="2">
        <f t="shared" si="590"/>
        <v>2.8248587570621469E-2</v>
      </c>
      <c r="O4202" s="2">
        <f t="shared" si="591"/>
        <v>5.4237288135593191E-2</v>
      </c>
      <c r="P4202" s="3">
        <f t="shared" si="593"/>
        <v>-3.3936103183315209E-3</v>
      </c>
      <c r="Q4202" s="2">
        <f t="shared" si="592"/>
        <v>-0.20428671870758167</v>
      </c>
      <c r="U4202" s="2">
        <f t="shared" si="594"/>
        <v>-3.3936103183315209E-3</v>
      </c>
      <c r="V4202" s="2">
        <f t="shared" si="597"/>
        <v>-0.22572756561350202</v>
      </c>
      <c r="Z4202" s="1">
        <f t="shared" si="595"/>
        <v>44.4</v>
      </c>
      <c r="AC4202" s="1" t="str">
        <f t="shared" si="596"/>
        <v>N</v>
      </c>
    </row>
    <row r="4203" spans="1:29" x14ac:dyDescent="0.25">
      <c r="A4203" s="1">
        <v>20190312</v>
      </c>
      <c r="B4203" s="1">
        <v>3016</v>
      </c>
      <c r="C4203" s="1" t="s">
        <v>53</v>
      </c>
      <c r="D4203" s="1">
        <v>4.62</v>
      </c>
      <c r="E4203" s="1">
        <v>58</v>
      </c>
      <c r="F4203" s="1">
        <v>58</v>
      </c>
      <c r="G4203" s="1">
        <v>58.3</v>
      </c>
      <c r="H4203" s="1">
        <v>56.7</v>
      </c>
      <c r="I4203" s="1">
        <v>57.4</v>
      </c>
      <c r="J4203" s="1">
        <f>CEILING(E4203*0.9,LOOKUP(E4203*0.9,{0,10,50,100,500},{0.01,0.05,0.1,0.5,1}))</f>
        <v>52.2</v>
      </c>
      <c r="K4203" s="1">
        <f>CEILING(E4203*0.915,LOOKUP(E4203*0.915,{0,10,50,100,500},{0.01,0.05,0.1,0.5,1}))</f>
        <v>53.1</v>
      </c>
      <c r="L4203" s="1">
        <f>FLOOR(E4203*1.1,LOOKUP(E4203*1.1,{0,10,50,100,500},{0.01,0.05,0.1,0.5,1}))</f>
        <v>63.800000000000004</v>
      </c>
      <c r="M4203" s="1">
        <f t="shared" si="589"/>
        <v>63.300000000000004</v>
      </c>
      <c r="N4203" s="2">
        <f t="shared" si="590"/>
        <v>0</v>
      </c>
      <c r="O4203" s="2">
        <f t="shared" si="591"/>
        <v>5.1724137931033996E-3</v>
      </c>
      <c r="P4203" s="3">
        <f t="shared" si="593"/>
        <v>1.3351667247386701E-2</v>
      </c>
      <c r="Q4203" s="2">
        <f t="shared" si="592"/>
        <v>-0.19093505146019496</v>
      </c>
      <c r="U4203" s="2">
        <f t="shared" si="594"/>
        <v>0</v>
      </c>
      <c r="V4203" s="2">
        <f t="shared" si="597"/>
        <v>-0.22572756561350202</v>
      </c>
      <c r="Z4203" s="1">
        <f t="shared" si="595"/>
        <v>58.3</v>
      </c>
      <c r="AC4203" s="1" t="str">
        <f t="shared" si="596"/>
        <v>Y</v>
      </c>
    </row>
    <row r="4204" spans="1:29" x14ac:dyDescent="0.25">
      <c r="A4204" s="1">
        <v>20190312</v>
      </c>
      <c r="B4204" s="1">
        <v>3362</v>
      </c>
      <c r="C4204" s="1" t="s">
        <v>137</v>
      </c>
      <c r="D4204" s="1">
        <v>4.51</v>
      </c>
      <c r="E4204" s="1">
        <v>58.9</v>
      </c>
      <c r="F4204" s="1">
        <v>59</v>
      </c>
      <c r="G4204" s="1">
        <v>61.7</v>
      </c>
      <c r="H4204" s="1">
        <v>58.7</v>
      </c>
      <c r="I4204" s="1">
        <v>60.3</v>
      </c>
      <c r="J4204" s="1">
        <f>CEILING(E4204*0.9,LOOKUP(E4204*0.9,{0,10,50,100,500},{0.01,0.05,0.1,0.5,1}))</f>
        <v>53.1</v>
      </c>
      <c r="K4204" s="1">
        <f>CEILING(E4204*0.915,LOOKUP(E4204*0.915,{0,10,50,100,500},{0.01,0.05,0.1,0.5,1}))</f>
        <v>53.900000000000006</v>
      </c>
      <c r="L4204" s="1">
        <f>FLOOR(E4204*1.1,LOOKUP(E4204*1.1,{0,10,50,100,500},{0.01,0.05,0.1,0.5,1}))</f>
        <v>64.7</v>
      </c>
      <c r="M4204" s="1">
        <f t="shared" si="589"/>
        <v>64.2</v>
      </c>
      <c r="N4204" s="2">
        <f t="shared" si="590"/>
        <v>1.6977928692699733E-3</v>
      </c>
      <c r="O4204" s="2">
        <f t="shared" si="591"/>
        <v>4.7538200339558648E-2</v>
      </c>
      <c r="P4204" s="3">
        <f t="shared" si="593"/>
        <v>-2.0505480928689944E-2</v>
      </c>
      <c r="Q4204" s="2">
        <f t="shared" si="592"/>
        <v>-0.21144053238888491</v>
      </c>
      <c r="U4204" s="2">
        <f t="shared" si="594"/>
        <v>-2.0505480928689944E-2</v>
      </c>
      <c r="V4204" s="2">
        <f t="shared" si="597"/>
        <v>-0.24623304654219197</v>
      </c>
      <c r="Z4204" s="1">
        <f t="shared" si="595"/>
        <v>59.199999999999996</v>
      </c>
      <c r="AC4204" s="1" t="str">
        <f t="shared" si="596"/>
        <v>N</v>
      </c>
    </row>
    <row r="4205" spans="1:29" x14ac:dyDescent="0.25">
      <c r="A4205" s="1">
        <v>20190312</v>
      </c>
      <c r="B4205" s="1">
        <v>6404</v>
      </c>
      <c r="C4205" s="1" t="s">
        <v>555</v>
      </c>
      <c r="D4205" s="1">
        <v>2.92</v>
      </c>
      <c r="E4205" s="1">
        <v>11.75</v>
      </c>
      <c r="F4205" s="1">
        <v>11.75</v>
      </c>
      <c r="G4205" s="1">
        <v>11.8</v>
      </c>
      <c r="H4205" s="1">
        <v>11.15</v>
      </c>
      <c r="I4205" s="1">
        <v>11.7</v>
      </c>
      <c r="J4205" s="1">
        <f>CEILING(E4205*0.9,LOOKUP(E4205*0.9,{0,10,50,100,500},{0.01,0.05,0.1,0.5,1}))</f>
        <v>10.600000000000001</v>
      </c>
      <c r="K4205" s="1">
        <f>CEILING(E4205*0.915,LOOKUP(E4205*0.915,{0,10,50,100,500},{0.01,0.05,0.1,0.5,1}))</f>
        <v>10.8</v>
      </c>
      <c r="L4205" s="1">
        <f>FLOOR(E4205*1.1,LOOKUP(E4205*1.1,{0,10,50,100,500},{0.01,0.05,0.1,0.5,1}))</f>
        <v>12.9</v>
      </c>
      <c r="M4205" s="1">
        <f t="shared" si="589"/>
        <v>12.65</v>
      </c>
      <c r="N4205" s="2">
        <f t="shared" si="590"/>
        <v>0</v>
      </c>
      <c r="O4205" s="2">
        <f t="shared" si="591"/>
        <v>4.255319148936231E-3</v>
      </c>
      <c r="P4205" s="3">
        <f t="shared" si="593"/>
        <v>0</v>
      </c>
      <c r="Q4205" s="2">
        <f t="shared" si="592"/>
        <v>-0.21144053238888491</v>
      </c>
      <c r="U4205" s="2">
        <f t="shared" si="594"/>
        <v>0</v>
      </c>
      <c r="V4205" s="2">
        <f t="shared" si="597"/>
        <v>-0.24623304654219197</v>
      </c>
      <c r="Z4205" s="1">
        <f t="shared" si="595"/>
        <v>11.9</v>
      </c>
      <c r="AC4205" s="1" t="str">
        <f t="shared" si="596"/>
        <v>N</v>
      </c>
    </row>
    <row r="4206" spans="1:29" x14ac:dyDescent="0.25">
      <c r="A4206" s="1">
        <v>20190312</v>
      </c>
      <c r="B4206" s="1">
        <v>6266</v>
      </c>
      <c r="C4206" s="1" t="s">
        <v>670</v>
      </c>
      <c r="D4206" s="1">
        <v>2.91</v>
      </c>
      <c r="E4206" s="1">
        <v>29.35</v>
      </c>
      <c r="F4206" s="1">
        <v>29.35</v>
      </c>
      <c r="G4206" s="1">
        <v>29.6</v>
      </c>
      <c r="H4206" s="1">
        <v>29.15</v>
      </c>
      <c r="I4206" s="1">
        <v>29.3</v>
      </c>
      <c r="J4206" s="1">
        <f>CEILING(E4206*0.9,LOOKUP(E4206*0.9,{0,10,50,100,500},{0.01,0.05,0.1,0.5,1}))</f>
        <v>26.450000000000003</v>
      </c>
      <c r="K4206" s="1">
        <f>CEILING(E4206*0.915,LOOKUP(E4206*0.915,{0,10,50,100,500},{0.01,0.05,0.1,0.5,1}))</f>
        <v>26.900000000000002</v>
      </c>
      <c r="L4206" s="1">
        <f>FLOOR(E4206*1.1,LOOKUP(E4206*1.1,{0,10,50,100,500},{0.01,0.05,0.1,0.5,1}))</f>
        <v>32.25</v>
      </c>
      <c r="M4206" s="1">
        <f t="shared" si="589"/>
        <v>32</v>
      </c>
      <c r="N4206" s="2">
        <f t="shared" si="590"/>
        <v>0</v>
      </c>
      <c r="O4206" s="2">
        <f t="shared" si="591"/>
        <v>8.5178875638841564E-3</v>
      </c>
      <c r="P4206" s="3">
        <f t="shared" si="593"/>
        <v>4.514976109214904E-3</v>
      </c>
      <c r="Q4206" s="2">
        <f t="shared" si="592"/>
        <v>-0.20692555627967002</v>
      </c>
      <c r="U4206" s="2">
        <f t="shared" si="594"/>
        <v>4.514976109214904E-3</v>
      </c>
      <c r="V4206" s="2">
        <f t="shared" si="597"/>
        <v>-0.24171807043297708</v>
      </c>
      <c r="Z4206" s="1">
        <f t="shared" si="595"/>
        <v>29.5</v>
      </c>
      <c r="AC4206" s="1" t="str">
        <f t="shared" si="596"/>
        <v>N</v>
      </c>
    </row>
    <row r="4207" spans="1:29" x14ac:dyDescent="0.25">
      <c r="A4207" s="1">
        <v>20190312</v>
      </c>
      <c r="B4207" s="1">
        <v>8105</v>
      </c>
      <c r="C4207" s="1" t="s">
        <v>376</v>
      </c>
      <c r="D4207" s="1">
        <v>2.91</v>
      </c>
      <c r="E4207" s="1">
        <v>10.95</v>
      </c>
      <c r="F4207" s="1">
        <v>11.1</v>
      </c>
      <c r="G4207" s="1">
        <v>11.1</v>
      </c>
      <c r="H4207" s="1">
        <v>10.6</v>
      </c>
      <c r="I4207" s="1">
        <v>10.65</v>
      </c>
      <c r="J4207" s="1">
        <f>CEILING(E4207*0.9,LOOKUP(E4207*0.9,{0,10,50,100,500},{0.01,0.05,0.1,0.5,1}))</f>
        <v>9.86</v>
      </c>
      <c r="K4207" s="1">
        <f>CEILING(E4207*0.915,LOOKUP(E4207*0.915,{0,10,50,100,500},{0.01,0.05,0.1,0.5,1}))</f>
        <v>10.050000000000001</v>
      </c>
      <c r="L4207" s="1">
        <f>FLOOR(E4207*1.1,LOOKUP(E4207*1.1,{0,10,50,100,500},{0.01,0.05,0.1,0.5,1}))</f>
        <v>12</v>
      </c>
      <c r="M4207" s="1">
        <f t="shared" si="589"/>
        <v>11.75</v>
      </c>
      <c r="N4207" s="2">
        <f t="shared" si="590"/>
        <v>1.3698630136986335E-2</v>
      </c>
      <c r="O4207" s="2">
        <f t="shared" si="591"/>
        <v>1.3698630136986335E-2</v>
      </c>
      <c r="P4207" s="3">
        <f t="shared" si="593"/>
        <v>3.9875281690140749E-2</v>
      </c>
      <c r="Q4207" s="2">
        <f t="shared" si="592"/>
        <v>-0.16705027458952926</v>
      </c>
      <c r="U4207" s="2">
        <f t="shared" si="594"/>
        <v>0</v>
      </c>
      <c r="V4207" s="2">
        <f t="shared" si="597"/>
        <v>-0.24171807043297708</v>
      </c>
      <c r="Z4207" s="1">
        <f t="shared" si="595"/>
        <v>11.1</v>
      </c>
      <c r="AC4207" s="1" t="str">
        <f t="shared" si="596"/>
        <v>Y</v>
      </c>
    </row>
    <row r="4208" spans="1:29" x14ac:dyDescent="0.25">
      <c r="A4208" s="1">
        <v>20190312</v>
      </c>
      <c r="B4208" s="1">
        <v>6173</v>
      </c>
      <c r="C4208" s="1" t="s">
        <v>71</v>
      </c>
      <c r="D4208" s="1">
        <v>2.76</v>
      </c>
      <c r="E4208" s="1">
        <v>71.7</v>
      </c>
      <c r="F4208" s="1">
        <v>71.7</v>
      </c>
      <c r="G4208" s="1">
        <v>72.2</v>
      </c>
      <c r="H4208" s="1">
        <v>71.400000000000006</v>
      </c>
      <c r="I4208" s="1">
        <v>71.900000000000006</v>
      </c>
      <c r="J4208" s="1">
        <f>CEILING(E4208*0.9,LOOKUP(E4208*0.9,{0,10,50,100,500},{0.01,0.05,0.1,0.5,1}))</f>
        <v>64.600000000000009</v>
      </c>
      <c r="K4208" s="1">
        <f>CEILING(E4208*0.915,LOOKUP(E4208*0.915,{0,10,50,100,500},{0.01,0.05,0.1,0.5,1}))</f>
        <v>65.7</v>
      </c>
      <c r="L4208" s="1">
        <f>FLOOR(E4208*1.1,LOOKUP(E4208*1.1,{0,10,50,100,500},{0.01,0.05,0.1,0.5,1}))</f>
        <v>78.800000000000011</v>
      </c>
      <c r="M4208" s="1">
        <f t="shared" si="589"/>
        <v>78.300000000000011</v>
      </c>
      <c r="N4208" s="2">
        <f t="shared" si="590"/>
        <v>0</v>
      </c>
      <c r="O4208" s="2">
        <f t="shared" si="591"/>
        <v>6.9735006973500697E-3</v>
      </c>
      <c r="P4208" s="3">
        <f t="shared" si="593"/>
        <v>-9.0982058414467641E-4</v>
      </c>
      <c r="Q4208" s="2">
        <f t="shared" si="592"/>
        <v>-0.16796009517367394</v>
      </c>
      <c r="U4208" s="2">
        <f t="shared" si="594"/>
        <v>-9.0982058414467641E-4</v>
      </c>
      <c r="V4208" s="2">
        <f t="shared" si="597"/>
        <v>-0.24262789101712176</v>
      </c>
      <c r="Z4208" s="1">
        <f t="shared" si="595"/>
        <v>72</v>
      </c>
      <c r="AC4208" s="1" t="str">
        <f t="shared" si="596"/>
        <v>N</v>
      </c>
    </row>
    <row r="4209" spans="1:29" x14ac:dyDescent="0.25">
      <c r="A4209" s="1">
        <v>20190313</v>
      </c>
      <c r="B4209" s="1">
        <v>3322</v>
      </c>
      <c r="C4209" s="1" t="s">
        <v>695</v>
      </c>
      <c r="D4209" s="1">
        <v>8.0399999999999991</v>
      </c>
      <c r="E4209" s="1">
        <v>12.75</v>
      </c>
      <c r="F4209" s="1">
        <v>12.75</v>
      </c>
      <c r="G4209" s="1">
        <v>12.95</v>
      </c>
      <c r="H4209" s="1">
        <v>12.55</v>
      </c>
      <c r="I4209" s="1">
        <v>12.65</v>
      </c>
      <c r="J4209" s="1">
        <f>CEILING(E4209*0.9,LOOKUP(E4209*0.9,{0,10,50,100,500},{0.01,0.05,0.1,0.5,1}))</f>
        <v>11.5</v>
      </c>
      <c r="K4209" s="1">
        <f>CEILING(E4209*0.915,LOOKUP(E4209*0.915,{0,10,50,100,500},{0.01,0.05,0.1,0.5,1}))</f>
        <v>11.700000000000001</v>
      </c>
      <c r="L4209" s="1">
        <f>FLOOR(E4209*1.1,LOOKUP(E4209*1.1,{0,10,50,100,500},{0.01,0.05,0.1,0.5,1}))</f>
        <v>14</v>
      </c>
      <c r="M4209" s="1">
        <f t="shared" si="589"/>
        <v>13.75</v>
      </c>
      <c r="N4209" s="2">
        <f t="shared" si="590"/>
        <v>0</v>
      </c>
      <c r="O4209" s="2">
        <f t="shared" si="591"/>
        <v>1.5686274509803866E-2</v>
      </c>
      <c r="P4209" s="3">
        <f t="shared" si="593"/>
        <v>1.7427316205533606E-2</v>
      </c>
      <c r="Q4209" s="2">
        <f t="shared" si="592"/>
        <v>-0.15053277896814032</v>
      </c>
      <c r="U4209" s="2">
        <f t="shared" si="594"/>
        <v>1.7427316205533606E-2</v>
      </c>
      <c r="V4209" s="2">
        <f t="shared" si="597"/>
        <v>-0.22520057481158814</v>
      </c>
      <c r="Z4209" s="1">
        <f t="shared" si="595"/>
        <v>12.9</v>
      </c>
      <c r="AC4209" s="1" t="str">
        <f t="shared" si="596"/>
        <v>N</v>
      </c>
    </row>
    <row r="4210" spans="1:29" x14ac:dyDescent="0.25">
      <c r="A4210" s="1">
        <v>20190313</v>
      </c>
      <c r="B4210" s="1">
        <v>6290</v>
      </c>
      <c r="C4210" s="1" t="s">
        <v>178</v>
      </c>
      <c r="D4210" s="1">
        <v>6.16</v>
      </c>
      <c r="E4210" s="1">
        <v>45.55</v>
      </c>
      <c r="F4210" s="1">
        <v>45.5</v>
      </c>
      <c r="G4210" s="1">
        <v>46.8</v>
      </c>
      <c r="H4210" s="1">
        <v>44.85</v>
      </c>
      <c r="I4210" s="1">
        <v>46.2</v>
      </c>
      <c r="J4210" s="1">
        <f>CEILING(E4210*0.9,LOOKUP(E4210*0.9,{0,10,50,100,500},{0.01,0.05,0.1,0.5,1}))</f>
        <v>41</v>
      </c>
      <c r="K4210" s="1">
        <f>CEILING(E4210*0.915,LOOKUP(E4210*0.915,{0,10,50,100,500},{0.01,0.05,0.1,0.5,1}))</f>
        <v>41.7</v>
      </c>
      <c r="L4210" s="1">
        <f>FLOOR(E4210*1.1,LOOKUP(E4210*1.1,{0,10,50,100,500},{0.01,0.05,0.1,0.5,1}))</f>
        <v>50.1</v>
      </c>
      <c r="M4210" s="1">
        <f t="shared" si="589"/>
        <v>49.6</v>
      </c>
      <c r="N4210" s="2">
        <f t="shared" si="590"/>
        <v>-1.0976948408341857E-3</v>
      </c>
      <c r="O4210" s="2">
        <f t="shared" si="591"/>
        <v>2.7442371020856202E-2</v>
      </c>
      <c r="P4210" s="3">
        <f t="shared" si="593"/>
        <v>-1.3099958874459113E-2</v>
      </c>
      <c r="Q4210" s="2">
        <f t="shared" si="592"/>
        <v>-0.16363273784259943</v>
      </c>
      <c r="U4210" s="2">
        <f t="shared" si="594"/>
        <v>-1.3099958874459113E-2</v>
      </c>
      <c r="V4210" s="2">
        <f t="shared" si="597"/>
        <v>-0.23830053368604726</v>
      </c>
      <c r="Z4210" s="1">
        <f t="shared" si="595"/>
        <v>45.699999999999996</v>
      </c>
      <c r="AC4210" s="1" t="str">
        <f t="shared" si="596"/>
        <v>N</v>
      </c>
    </row>
    <row r="4211" spans="1:29" x14ac:dyDescent="0.25">
      <c r="A4211" s="1">
        <v>20190313</v>
      </c>
      <c r="B4211" s="1">
        <v>5439</v>
      </c>
      <c r="C4211" s="1" t="s">
        <v>109</v>
      </c>
      <c r="D4211" s="1">
        <v>5.59</v>
      </c>
      <c r="E4211" s="1">
        <v>43.25</v>
      </c>
      <c r="F4211" s="1">
        <v>44</v>
      </c>
      <c r="G4211" s="1">
        <v>44.35</v>
      </c>
      <c r="H4211" s="1">
        <v>42.3</v>
      </c>
      <c r="I4211" s="1">
        <v>42.3</v>
      </c>
      <c r="J4211" s="1">
        <f>CEILING(E4211*0.9,LOOKUP(E4211*0.9,{0,10,50,100,500},{0.01,0.05,0.1,0.5,1}))</f>
        <v>38.950000000000003</v>
      </c>
      <c r="K4211" s="1">
        <f>CEILING(E4211*0.915,LOOKUP(E4211*0.915,{0,10,50,100,500},{0.01,0.05,0.1,0.5,1}))</f>
        <v>39.6</v>
      </c>
      <c r="L4211" s="1">
        <f>FLOOR(E4211*1.1,LOOKUP(E4211*1.1,{0,10,50,100,500},{0.01,0.05,0.1,0.5,1}))</f>
        <v>47.550000000000004</v>
      </c>
      <c r="M4211" s="1">
        <f t="shared" si="589"/>
        <v>47.300000000000004</v>
      </c>
      <c r="N4211" s="2">
        <f t="shared" si="590"/>
        <v>1.7341040462427744E-2</v>
      </c>
      <c r="O4211" s="2">
        <f t="shared" si="591"/>
        <v>2.5433526011560726E-2</v>
      </c>
      <c r="P4211" s="3">
        <f t="shared" si="593"/>
        <v>3.7814806146572129E-2</v>
      </c>
      <c r="Q4211" s="2">
        <f t="shared" si="592"/>
        <v>-0.12581793169602731</v>
      </c>
      <c r="U4211" s="2">
        <f t="shared" si="594"/>
        <v>3.7814806146572129E-2</v>
      </c>
      <c r="V4211" s="2">
        <f t="shared" si="597"/>
        <v>-0.20048572753947513</v>
      </c>
      <c r="Z4211" s="1">
        <f t="shared" si="595"/>
        <v>43.4</v>
      </c>
      <c r="AC4211" s="1" t="str">
        <f t="shared" si="596"/>
        <v>N</v>
      </c>
    </row>
    <row r="4212" spans="1:29" x14ac:dyDescent="0.25">
      <c r="A4212" s="1">
        <v>20190313</v>
      </c>
      <c r="B4212" s="1">
        <v>1783</v>
      </c>
      <c r="C4212" s="1" t="s">
        <v>415</v>
      </c>
      <c r="D4212" s="1">
        <v>4.82</v>
      </c>
      <c r="E4212" s="1">
        <v>28</v>
      </c>
      <c r="F4212" s="1">
        <v>27.8</v>
      </c>
      <c r="G4212" s="1">
        <v>28.15</v>
      </c>
      <c r="H4212" s="1">
        <v>27.2</v>
      </c>
      <c r="I4212" s="1">
        <v>27.3</v>
      </c>
      <c r="J4212" s="1">
        <f>CEILING(E4212*0.9,LOOKUP(E4212*0.9,{0,10,50,100,500},{0.01,0.05,0.1,0.5,1}))</f>
        <v>25.200000000000003</v>
      </c>
      <c r="K4212" s="1">
        <f>CEILING(E4212*0.915,LOOKUP(E4212*0.915,{0,10,50,100,500},{0.01,0.05,0.1,0.5,1}))</f>
        <v>25.650000000000002</v>
      </c>
      <c r="L4212" s="1">
        <f>FLOOR(E4212*1.1,LOOKUP(E4212*1.1,{0,10,50,100,500},{0.01,0.05,0.1,0.5,1}))</f>
        <v>30.8</v>
      </c>
      <c r="M4212" s="1">
        <f t="shared" si="589"/>
        <v>30.55</v>
      </c>
      <c r="N4212" s="2">
        <f t="shared" si="590"/>
        <v>-7.1428571428571175E-3</v>
      </c>
      <c r="O4212" s="2">
        <f t="shared" si="591"/>
        <v>5.357142857142806E-3</v>
      </c>
      <c r="P4212" s="3">
        <f t="shared" si="593"/>
        <v>2.8778404761904703E-2</v>
      </c>
      <c r="Q4212" s="2">
        <f t="shared" si="592"/>
        <v>-9.7039526934122614E-2</v>
      </c>
      <c r="U4212" s="2">
        <f t="shared" si="594"/>
        <v>0</v>
      </c>
      <c r="V4212" s="2">
        <f t="shared" si="597"/>
        <v>-0.20048572753947513</v>
      </c>
      <c r="Z4212" s="1">
        <f t="shared" si="595"/>
        <v>28.15</v>
      </c>
      <c r="AC4212" s="1" t="str">
        <f t="shared" si="596"/>
        <v>Y</v>
      </c>
    </row>
    <row r="4213" spans="1:29" x14ac:dyDescent="0.25">
      <c r="A4213" s="1">
        <v>20190313</v>
      </c>
      <c r="B4213" s="1">
        <v>3217</v>
      </c>
      <c r="C4213" s="1" t="s">
        <v>196</v>
      </c>
      <c r="D4213" s="1">
        <v>4.41</v>
      </c>
      <c r="E4213" s="1">
        <v>48.65</v>
      </c>
      <c r="F4213" s="1">
        <v>48.65</v>
      </c>
      <c r="G4213" s="1">
        <v>50.5</v>
      </c>
      <c r="H4213" s="1">
        <v>48</v>
      </c>
      <c r="I4213" s="1">
        <v>49.6</v>
      </c>
      <c r="J4213" s="1">
        <f>CEILING(E4213*0.9,LOOKUP(E4213*0.9,{0,10,50,100,500},{0.01,0.05,0.1,0.5,1}))</f>
        <v>43.800000000000004</v>
      </c>
      <c r="K4213" s="1">
        <f>CEILING(E4213*0.915,LOOKUP(E4213*0.915,{0,10,50,100,500},{0.01,0.05,0.1,0.5,1}))</f>
        <v>44.550000000000004</v>
      </c>
      <c r="L4213" s="1">
        <f>FLOOR(E4213*1.1,LOOKUP(E4213*1.1,{0,10,50,100,500},{0.01,0.05,0.1,0.5,1}))</f>
        <v>53.5</v>
      </c>
      <c r="M4213" s="1">
        <f t="shared" si="589"/>
        <v>53</v>
      </c>
      <c r="N4213" s="2">
        <f t="shared" si="590"/>
        <v>0</v>
      </c>
      <c r="O4213" s="2">
        <f t="shared" si="591"/>
        <v>3.8026721479958919E-2</v>
      </c>
      <c r="P4213" s="3">
        <f t="shared" si="593"/>
        <v>-1.8396403225806639E-2</v>
      </c>
      <c r="Q4213" s="2">
        <f t="shared" si="592"/>
        <v>-0.11543593015992926</v>
      </c>
      <c r="U4213" s="2">
        <f t="shared" si="594"/>
        <v>-1.8396403225806639E-2</v>
      </c>
      <c r="V4213" s="2">
        <f t="shared" si="597"/>
        <v>-0.21888213076528176</v>
      </c>
      <c r="Z4213" s="1">
        <f t="shared" si="595"/>
        <v>48.8</v>
      </c>
      <c r="AC4213" s="1" t="str">
        <f t="shared" si="596"/>
        <v>N</v>
      </c>
    </row>
    <row r="4214" spans="1:29" x14ac:dyDescent="0.25">
      <c r="A4214" s="1">
        <v>20190313</v>
      </c>
      <c r="B4214" s="1">
        <v>3362</v>
      </c>
      <c r="C4214" s="1" t="s">
        <v>137</v>
      </c>
      <c r="D4214" s="1">
        <v>3.91</v>
      </c>
      <c r="E4214" s="1">
        <v>60.3</v>
      </c>
      <c r="F4214" s="1">
        <v>61</v>
      </c>
      <c r="G4214" s="1">
        <v>62</v>
      </c>
      <c r="H4214" s="1">
        <v>60.5</v>
      </c>
      <c r="I4214" s="1">
        <v>61</v>
      </c>
      <c r="J4214" s="1">
        <f>CEILING(E4214*0.9,LOOKUP(E4214*0.9,{0,10,50,100,500},{0.01,0.05,0.1,0.5,1}))</f>
        <v>54.300000000000004</v>
      </c>
      <c r="K4214" s="1">
        <f>CEILING(E4214*0.915,LOOKUP(E4214*0.915,{0,10,50,100,500},{0.01,0.05,0.1,0.5,1}))</f>
        <v>55.2</v>
      </c>
      <c r="L4214" s="1">
        <f>FLOOR(E4214*1.1,LOOKUP(E4214*1.1,{0,10,50,100,500},{0.01,0.05,0.1,0.5,1}))</f>
        <v>66.3</v>
      </c>
      <c r="M4214" s="1">
        <f t="shared" si="589"/>
        <v>65.8</v>
      </c>
      <c r="N4214" s="2">
        <f t="shared" si="590"/>
        <v>1.1608623548922104E-2</v>
      </c>
      <c r="O4214" s="2">
        <f t="shared" si="591"/>
        <v>2.8192371475953614E-2</v>
      </c>
      <c r="P4214" s="3">
        <f t="shared" si="593"/>
        <v>-2.2980000000000782E-3</v>
      </c>
      <c r="Q4214" s="2">
        <f t="shared" si="592"/>
        <v>-0.11773393015992933</v>
      </c>
      <c r="U4214" s="2">
        <f t="shared" si="594"/>
        <v>-2.2980000000000782E-3</v>
      </c>
      <c r="V4214" s="2">
        <f t="shared" si="597"/>
        <v>-0.22118013076528184</v>
      </c>
      <c r="Z4214" s="1">
        <f t="shared" si="595"/>
        <v>60.599999999999994</v>
      </c>
      <c r="AC4214" s="1" t="str">
        <f t="shared" si="596"/>
        <v>N</v>
      </c>
    </row>
    <row r="4215" spans="1:29" x14ac:dyDescent="0.25">
      <c r="A4215" s="1">
        <v>20190313</v>
      </c>
      <c r="B4215" s="1">
        <v>4927</v>
      </c>
      <c r="C4215" s="1" t="s">
        <v>237</v>
      </c>
      <c r="D4215" s="1">
        <v>3.77</v>
      </c>
      <c r="E4215" s="1">
        <v>40.799999999999997</v>
      </c>
      <c r="F4215" s="1">
        <v>40.950000000000003</v>
      </c>
      <c r="G4215" s="1">
        <v>41.95</v>
      </c>
      <c r="H4215" s="1">
        <v>40.799999999999997</v>
      </c>
      <c r="I4215" s="1">
        <v>41.9</v>
      </c>
      <c r="J4215" s="1">
        <f>CEILING(E4215*0.9,LOOKUP(E4215*0.9,{0,10,50,100,500},{0.01,0.05,0.1,0.5,1}))</f>
        <v>36.75</v>
      </c>
      <c r="K4215" s="1">
        <f>CEILING(E4215*0.915,LOOKUP(E4215*0.915,{0,10,50,100,500},{0.01,0.05,0.1,0.5,1}))</f>
        <v>37.35</v>
      </c>
      <c r="L4215" s="1">
        <f>FLOOR(E4215*1.1,LOOKUP(E4215*1.1,{0,10,50,100,500},{0.01,0.05,0.1,0.5,1}))</f>
        <v>44.85</v>
      </c>
      <c r="M4215" s="1">
        <f t="shared" si="589"/>
        <v>44.6</v>
      </c>
      <c r="N4215" s="2">
        <f t="shared" si="590"/>
        <v>3.6764705882354337E-3</v>
      </c>
      <c r="O4215" s="2">
        <f t="shared" si="591"/>
        <v>2.8186274509804064E-2</v>
      </c>
      <c r="P4215" s="3">
        <f t="shared" si="593"/>
        <v>-2.4927974940333993E-2</v>
      </c>
      <c r="Q4215" s="2">
        <f t="shared" si="592"/>
        <v>-0.14266190510026333</v>
      </c>
      <c r="U4215" s="2">
        <f t="shared" si="594"/>
        <v>-2.4927974940333993E-2</v>
      </c>
      <c r="V4215" s="2">
        <f t="shared" si="597"/>
        <v>-0.24610810570561584</v>
      </c>
      <c r="Z4215" s="1">
        <f t="shared" si="595"/>
        <v>40.949999999999996</v>
      </c>
      <c r="AC4215" s="1" t="str">
        <f t="shared" si="596"/>
        <v>N</v>
      </c>
    </row>
    <row r="4216" spans="1:29" x14ac:dyDescent="0.25">
      <c r="A4216" s="1">
        <v>20190313</v>
      </c>
      <c r="B4216" s="1">
        <v>3019</v>
      </c>
      <c r="C4216" s="1" t="s">
        <v>151</v>
      </c>
      <c r="D4216" s="1">
        <v>3.67</v>
      </c>
      <c r="E4216" s="1">
        <v>79.099999999999994</v>
      </c>
      <c r="F4216" s="1">
        <v>80.2</v>
      </c>
      <c r="G4216" s="1">
        <v>81</v>
      </c>
      <c r="H4216" s="1">
        <v>78.5</v>
      </c>
      <c r="I4216" s="1">
        <v>80.099999999999994</v>
      </c>
      <c r="J4216" s="1">
        <f>CEILING(E4216*0.9,LOOKUP(E4216*0.9,{0,10,50,100,500},{0.01,0.05,0.1,0.5,1}))</f>
        <v>71.2</v>
      </c>
      <c r="K4216" s="1">
        <f>CEILING(E4216*0.915,LOOKUP(E4216*0.915,{0,10,50,100,500},{0.01,0.05,0.1,0.5,1}))</f>
        <v>72.400000000000006</v>
      </c>
      <c r="L4216" s="1">
        <f>FLOOR(E4216*1.1,LOOKUP(E4216*1.1,{0,10,50,100,500},{0.01,0.05,0.1,0.5,1}))</f>
        <v>87</v>
      </c>
      <c r="M4216" s="1">
        <f t="shared" si="589"/>
        <v>86.5</v>
      </c>
      <c r="N4216" s="2">
        <f t="shared" si="590"/>
        <v>1.3906447534766228E-2</v>
      </c>
      <c r="O4216" s="2">
        <f t="shared" si="591"/>
        <v>2.4020227560050643E-2</v>
      </c>
      <c r="P4216" s="3">
        <f t="shared" si="593"/>
        <v>-1.051931335830155E-3</v>
      </c>
      <c r="Q4216" s="2">
        <f t="shared" si="592"/>
        <v>-0.14371383643609348</v>
      </c>
      <c r="U4216" s="2">
        <f t="shared" si="594"/>
        <v>-1.051931335830155E-3</v>
      </c>
      <c r="V4216" s="2">
        <f t="shared" si="597"/>
        <v>-0.24716003704144598</v>
      </c>
      <c r="Z4216" s="1">
        <f t="shared" si="595"/>
        <v>79.399999999999991</v>
      </c>
      <c r="AC4216" s="1" t="str">
        <f t="shared" si="596"/>
        <v>N</v>
      </c>
    </row>
    <row r="4217" spans="1:29" x14ac:dyDescent="0.25">
      <c r="A4217" s="1">
        <v>20190314</v>
      </c>
      <c r="B4217" s="1">
        <v>1526</v>
      </c>
      <c r="C4217" s="1" t="s">
        <v>120</v>
      </c>
      <c r="D4217" s="1">
        <v>7.51</v>
      </c>
      <c r="E4217" s="1">
        <v>35.35</v>
      </c>
      <c r="F4217" s="1">
        <v>35.549999999999997</v>
      </c>
      <c r="G4217" s="1">
        <v>36.200000000000003</v>
      </c>
      <c r="H4217" s="1">
        <v>35.25</v>
      </c>
      <c r="I4217" s="1">
        <v>35.5</v>
      </c>
      <c r="J4217" s="1">
        <f>CEILING(E4217*0.9,LOOKUP(E4217*0.9,{0,10,50,100,500},{0.01,0.05,0.1,0.5,1}))</f>
        <v>31.85</v>
      </c>
      <c r="K4217" s="1">
        <f>CEILING(E4217*0.915,LOOKUP(E4217*0.915,{0,10,50,100,500},{0.01,0.05,0.1,0.5,1}))</f>
        <v>32.35</v>
      </c>
      <c r="L4217" s="1">
        <f>FLOOR(E4217*1.1,LOOKUP(E4217*1.1,{0,10,50,100,500},{0.01,0.05,0.1,0.5,1}))</f>
        <v>38.85</v>
      </c>
      <c r="M4217" s="1">
        <f t="shared" si="589"/>
        <v>38.6</v>
      </c>
      <c r="N4217" s="2">
        <f t="shared" si="590"/>
        <v>5.6577086280055365E-3</v>
      </c>
      <c r="O4217" s="2">
        <f t="shared" si="591"/>
        <v>2.4045261669024084E-2</v>
      </c>
      <c r="P4217" s="3">
        <f t="shared" si="593"/>
        <v>-8.9222394366204319E-4</v>
      </c>
      <c r="Q4217" s="2">
        <f t="shared" si="592"/>
        <v>-0.14460606037975551</v>
      </c>
      <c r="U4217" s="2">
        <f t="shared" si="594"/>
        <v>-8.9222394366204319E-4</v>
      </c>
      <c r="V4217" s="2">
        <f t="shared" si="597"/>
        <v>-0.24805226098510802</v>
      </c>
      <c r="Z4217" s="1">
        <f t="shared" si="595"/>
        <v>35.5</v>
      </c>
      <c r="AC4217" s="1" t="str">
        <f t="shared" si="596"/>
        <v>N</v>
      </c>
    </row>
    <row r="4218" spans="1:29" x14ac:dyDescent="0.25">
      <c r="A4218" s="1">
        <v>20190314</v>
      </c>
      <c r="B4218" s="1">
        <v>1784</v>
      </c>
      <c r="C4218" s="1" t="s">
        <v>181</v>
      </c>
      <c r="D4218" s="1">
        <v>6.9</v>
      </c>
      <c r="E4218" s="1">
        <v>38.5</v>
      </c>
      <c r="F4218" s="1">
        <v>38.549999999999997</v>
      </c>
      <c r="G4218" s="1">
        <v>39</v>
      </c>
      <c r="H4218" s="1">
        <v>37.1</v>
      </c>
      <c r="I4218" s="1">
        <v>37.299999999999997</v>
      </c>
      <c r="J4218" s="1">
        <f>CEILING(E4218*0.9,LOOKUP(E4218*0.9,{0,10,50,100,500},{0.01,0.05,0.1,0.5,1}))</f>
        <v>34.65</v>
      </c>
      <c r="K4218" s="1">
        <f>CEILING(E4218*0.915,LOOKUP(E4218*0.915,{0,10,50,100,500},{0.01,0.05,0.1,0.5,1}))</f>
        <v>35.25</v>
      </c>
      <c r="L4218" s="1">
        <f>FLOOR(E4218*1.1,LOOKUP(E4218*1.1,{0,10,50,100,500},{0.01,0.05,0.1,0.5,1}))</f>
        <v>42.35</v>
      </c>
      <c r="M4218" s="1">
        <f t="shared" si="589"/>
        <v>42.1</v>
      </c>
      <c r="N4218" s="2">
        <f t="shared" si="590"/>
        <v>1.298701298701225E-3</v>
      </c>
      <c r="O4218" s="2">
        <f t="shared" si="591"/>
        <v>1.2987012987012988E-2</v>
      </c>
      <c r="P4218" s="3">
        <f t="shared" si="593"/>
        <v>3.3826298927613956E-2</v>
      </c>
      <c r="Q4218" s="2">
        <f t="shared" si="592"/>
        <v>-0.11077976145214155</v>
      </c>
      <c r="U4218" s="2">
        <f t="shared" si="594"/>
        <v>3.3826298927613956E-2</v>
      </c>
      <c r="V4218" s="2">
        <f t="shared" si="597"/>
        <v>-0.21422596205749406</v>
      </c>
      <c r="Z4218" s="1">
        <f t="shared" si="595"/>
        <v>38.65</v>
      </c>
      <c r="AC4218" s="1" t="str">
        <f t="shared" si="596"/>
        <v>N</v>
      </c>
    </row>
    <row r="4219" spans="1:29" x14ac:dyDescent="0.25">
      <c r="A4219" s="1">
        <v>20190314</v>
      </c>
      <c r="B4219" s="1">
        <v>3645</v>
      </c>
      <c r="C4219" s="1" t="s">
        <v>401</v>
      </c>
      <c r="D4219" s="1">
        <v>6.33</v>
      </c>
      <c r="E4219" s="1">
        <v>58.9</v>
      </c>
      <c r="F4219" s="1">
        <v>58.9</v>
      </c>
      <c r="G4219" s="1">
        <v>59.3</v>
      </c>
      <c r="H4219" s="1">
        <v>58.3</v>
      </c>
      <c r="I4219" s="1">
        <v>58.8</v>
      </c>
      <c r="J4219" s="1">
        <f>CEILING(E4219*0.9,LOOKUP(E4219*0.9,{0,10,50,100,500},{0.01,0.05,0.1,0.5,1}))</f>
        <v>53.1</v>
      </c>
      <c r="K4219" s="1">
        <f>CEILING(E4219*0.915,LOOKUP(E4219*0.915,{0,10,50,100,500},{0.01,0.05,0.1,0.5,1}))</f>
        <v>53.900000000000006</v>
      </c>
      <c r="L4219" s="1">
        <f>FLOOR(E4219*1.1,LOOKUP(E4219*1.1,{0,10,50,100,500},{0.01,0.05,0.1,0.5,1}))</f>
        <v>64.7</v>
      </c>
      <c r="M4219" s="1">
        <f t="shared" si="589"/>
        <v>64.2</v>
      </c>
      <c r="N4219" s="2">
        <f t="shared" si="590"/>
        <v>0</v>
      </c>
      <c r="O4219" s="2">
        <f t="shared" si="591"/>
        <v>6.7911714770797719E-3</v>
      </c>
      <c r="P4219" s="3">
        <f t="shared" si="593"/>
        <v>4.4918027210884143E-3</v>
      </c>
      <c r="Q4219" s="2">
        <f t="shared" si="592"/>
        <v>-0.10628795873105314</v>
      </c>
      <c r="U4219" s="2">
        <f t="shared" si="594"/>
        <v>4.4918027210884143E-3</v>
      </c>
      <c r="V4219" s="2">
        <f t="shared" si="597"/>
        <v>-0.20973415933640566</v>
      </c>
      <c r="Z4219" s="1">
        <f t="shared" si="595"/>
        <v>59.199999999999996</v>
      </c>
      <c r="AC4219" s="1" t="str">
        <f t="shared" si="596"/>
        <v>N</v>
      </c>
    </row>
    <row r="4220" spans="1:29" x14ac:dyDescent="0.25">
      <c r="A4220" s="1">
        <v>20190314</v>
      </c>
      <c r="B4220" s="1">
        <v>4927</v>
      </c>
      <c r="C4220" s="1" t="s">
        <v>237</v>
      </c>
      <c r="D4220" s="1">
        <v>3.87</v>
      </c>
      <c r="E4220" s="1">
        <v>41.9</v>
      </c>
      <c r="F4220" s="1">
        <v>41.8</v>
      </c>
      <c r="G4220" s="1">
        <v>41.95</v>
      </c>
      <c r="H4220" s="1">
        <v>41.1</v>
      </c>
      <c r="I4220" s="1">
        <v>41.15</v>
      </c>
      <c r="J4220" s="1">
        <f>CEILING(E4220*0.9,LOOKUP(E4220*0.9,{0,10,50,100,500},{0.01,0.05,0.1,0.5,1}))</f>
        <v>37.75</v>
      </c>
      <c r="K4220" s="1">
        <f>CEILING(E4220*0.915,LOOKUP(E4220*0.915,{0,10,50,100,500},{0.01,0.05,0.1,0.5,1}))</f>
        <v>38.35</v>
      </c>
      <c r="L4220" s="1">
        <f>FLOOR(E4220*1.1,LOOKUP(E4220*1.1,{0,10,50,100,500},{0.01,0.05,0.1,0.5,1}))</f>
        <v>46.050000000000004</v>
      </c>
      <c r="M4220" s="1">
        <f t="shared" si="589"/>
        <v>45.800000000000004</v>
      </c>
      <c r="N4220" s="2">
        <f t="shared" si="590"/>
        <v>-2.386634844868769E-3</v>
      </c>
      <c r="O4220" s="2">
        <f t="shared" si="591"/>
        <v>1.1933174224344693E-3</v>
      </c>
      <c r="P4220" s="3">
        <f t="shared" si="593"/>
        <v>0</v>
      </c>
      <c r="Q4220" s="2">
        <f t="shared" si="592"/>
        <v>-0.10628795873105314</v>
      </c>
      <c r="U4220" s="2">
        <f t="shared" si="594"/>
        <v>0</v>
      </c>
      <c r="V4220" s="2">
        <f t="shared" si="597"/>
        <v>-0.20973415933640566</v>
      </c>
      <c r="Z4220" s="1">
        <f t="shared" si="595"/>
        <v>42.05</v>
      </c>
      <c r="AC4220" s="1" t="str">
        <f t="shared" si="596"/>
        <v>N</v>
      </c>
    </row>
    <row r="4221" spans="1:29" x14ac:dyDescent="0.25">
      <c r="A4221" s="1">
        <v>20190314</v>
      </c>
      <c r="B4221" s="1">
        <v>6118</v>
      </c>
      <c r="C4221" s="1" t="s">
        <v>621</v>
      </c>
      <c r="D4221" s="1">
        <v>3.6</v>
      </c>
      <c r="E4221" s="1">
        <v>11.7</v>
      </c>
      <c r="F4221" s="1">
        <v>11.7</v>
      </c>
      <c r="G4221" s="1">
        <v>12.1</v>
      </c>
      <c r="H4221" s="1">
        <v>11.6</v>
      </c>
      <c r="I4221" s="1">
        <v>11.65</v>
      </c>
      <c r="J4221" s="1">
        <f>CEILING(E4221*0.9,LOOKUP(E4221*0.9,{0,10,50,100,500},{0.01,0.05,0.1,0.5,1}))</f>
        <v>10.55</v>
      </c>
      <c r="K4221" s="1">
        <f>CEILING(E4221*0.915,LOOKUP(E4221*0.915,{0,10,50,100,500},{0.01,0.05,0.1,0.5,1}))</f>
        <v>10.75</v>
      </c>
      <c r="L4221" s="1">
        <f>FLOOR(E4221*1.1,LOOKUP(E4221*1.1,{0,10,50,100,500},{0.01,0.05,0.1,0.5,1}))</f>
        <v>12.850000000000001</v>
      </c>
      <c r="M4221" s="1">
        <f t="shared" si="589"/>
        <v>12.600000000000001</v>
      </c>
      <c r="N4221" s="2">
        <f t="shared" si="590"/>
        <v>0</v>
      </c>
      <c r="O4221" s="2">
        <f t="shared" si="591"/>
        <v>3.4188034188034219E-2</v>
      </c>
      <c r="P4221" s="3">
        <f t="shared" si="593"/>
        <v>1.4836781115879763E-2</v>
      </c>
      <c r="Q4221" s="2">
        <f t="shared" si="592"/>
        <v>-9.1451177615173379E-2</v>
      </c>
      <c r="U4221" s="2">
        <f t="shared" si="594"/>
        <v>1.4836781115879763E-2</v>
      </c>
      <c r="V4221" s="2">
        <f t="shared" si="597"/>
        <v>-0.19489737822052589</v>
      </c>
      <c r="Z4221" s="1">
        <f t="shared" si="595"/>
        <v>11.85</v>
      </c>
      <c r="AC4221" s="1" t="str">
        <f t="shared" si="596"/>
        <v>N</v>
      </c>
    </row>
    <row r="4222" spans="1:29" x14ac:dyDescent="0.25">
      <c r="A4222" s="1">
        <v>20190314</v>
      </c>
      <c r="B4222" s="1">
        <v>2323</v>
      </c>
      <c r="C4222" s="1" t="s">
        <v>229</v>
      </c>
      <c r="D4222" s="1">
        <v>3.49</v>
      </c>
      <c r="E4222" s="1">
        <v>7.05</v>
      </c>
      <c r="F4222" s="1">
        <v>7.11</v>
      </c>
      <c r="G4222" s="1">
        <v>7.12</v>
      </c>
      <c r="H4222" s="1">
        <v>6.89</v>
      </c>
      <c r="I4222" s="1">
        <v>6.93</v>
      </c>
      <c r="J4222" s="1">
        <f>CEILING(E4222*0.9,LOOKUP(E4222*0.9,{0,10,50,100,500},{0.01,0.05,0.1,0.5,1}))</f>
        <v>6.3500000000000005</v>
      </c>
      <c r="K4222" s="1">
        <f>CEILING(E4222*0.915,LOOKUP(E4222*0.915,{0,10,50,100,500},{0.01,0.05,0.1,0.5,1}))</f>
        <v>6.46</v>
      </c>
      <c r="L4222" s="1">
        <f>FLOOR(E4222*1.1,LOOKUP(E4222*1.1,{0,10,50,100,500},{0.01,0.05,0.1,0.5,1}))</f>
        <v>7.75</v>
      </c>
      <c r="M4222" s="1">
        <f t="shared" ref="M4222:M4285" si="598">IF(L4222&lt;10,L4222-0.05,IF(L4222&lt;50,L4222-0.25,IF(L4222&lt;100,L4222-0.5,IF(L4222&lt;500,L4222-2.5,IF(L4222&lt;1000,L4222-5,IF(L4222&lt;5000,L4222-25,0))))))</f>
        <v>7.7</v>
      </c>
      <c r="N4222" s="2">
        <f t="shared" ref="N4222:N4285" si="599">(F4222-E4222)/E4222</f>
        <v>8.5106382978724117E-3</v>
      </c>
      <c r="O4222" s="2">
        <f t="shared" ref="O4222:O4285" si="600">(G4222-E4222)/E4222</f>
        <v>9.9290780141844375E-3</v>
      </c>
      <c r="P4222" s="3">
        <f t="shared" si="593"/>
        <v>2.36267012987013E-2</v>
      </c>
      <c r="Q4222" s="2">
        <f t="shared" ref="Q4222:Q4285" si="601">IF(Q4221+P4222&gt;0,0,P4222+Q4221)</f>
        <v>-6.7824476316472079E-2</v>
      </c>
      <c r="U4222" s="2">
        <f t="shared" si="594"/>
        <v>2.36267012987013E-2</v>
      </c>
      <c r="V4222" s="2">
        <f t="shared" si="597"/>
        <v>-0.17127067692182457</v>
      </c>
      <c r="Z4222" s="1">
        <f t="shared" si="595"/>
        <v>7.08</v>
      </c>
      <c r="AC4222" s="1" t="str">
        <f t="shared" si="596"/>
        <v>N</v>
      </c>
    </row>
    <row r="4223" spans="1:29" x14ac:dyDescent="0.25">
      <c r="A4223" s="1">
        <v>20190314</v>
      </c>
      <c r="B4223" s="1">
        <v>6558</v>
      </c>
      <c r="C4223" s="1" t="s">
        <v>255</v>
      </c>
      <c r="D4223" s="1">
        <v>3.31</v>
      </c>
      <c r="E4223" s="1">
        <v>70.8</v>
      </c>
      <c r="F4223" s="1">
        <v>70.8</v>
      </c>
      <c r="G4223" s="1">
        <v>71.099999999999994</v>
      </c>
      <c r="H4223" s="1">
        <v>68.7</v>
      </c>
      <c r="I4223" s="1">
        <v>70</v>
      </c>
      <c r="J4223" s="1">
        <f>CEILING(E4223*0.9,LOOKUP(E4223*0.9,{0,10,50,100,500},{0.01,0.05,0.1,0.5,1}))</f>
        <v>63.800000000000004</v>
      </c>
      <c r="K4223" s="1">
        <f>CEILING(E4223*0.915,LOOKUP(E4223*0.915,{0,10,50,100,500},{0.01,0.05,0.1,0.5,1}))</f>
        <v>64.8</v>
      </c>
      <c r="L4223" s="1">
        <f>FLOOR(E4223*1.1,LOOKUP(E4223*1.1,{0,10,50,100,500},{0.01,0.05,0.1,0.5,1}))</f>
        <v>77.800000000000011</v>
      </c>
      <c r="M4223" s="1">
        <f t="shared" si="598"/>
        <v>77.300000000000011</v>
      </c>
      <c r="N4223" s="2">
        <f t="shared" si="599"/>
        <v>0</v>
      </c>
      <c r="O4223" s="2">
        <f t="shared" si="600"/>
        <v>4.2372881355931804E-3</v>
      </c>
      <c r="P4223" s="3">
        <f t="shared" si="593"/>
        <v>1.3386444285714236E-2</v>
      </c>
      <c r="Q4223" s="2">
        <f t="shared" si="601"/>
        <v>-5.4438032030757845E-2</v>
      </c>
      <c r="U4223" s="2">
        <f t="shared" si="594"/>
        <v>0</v>
      </c>
      <c r="V4223" s="2">
        <f t="shared" si="597"/>
        <v>-0.17127067692182457</v>
      </c>
      <c r="Z4223" s="1">
        <f t="shared" si="595"/>
        <v>71.099999999999994</v>
      </c>
      <c r="AC4223" s="1" t="str">
        <f t="shared" si="596"/>
        <v>Y</v>
      </c>
    </row>
    <row r="4224" spans="1:29" x14ac:dyDescent="0.25">
      <c r="A4224" s="1">
        <v>20190314</v>
      </c>
      <c r="B4224" s="1">
        <v>6290</v>
      </c>
      <c r="C4224" s="1" t="s">
        <v>178</v>
      </c>
      <c r="D4224" s="1">
        <v>3.25</v>
      </c>
      <c r="E4224" s="1">
        <v>46.2</v>
      </c>
      <c r="F4224" s="1">
        <v>46.8</v>
      </c>
      <c r="G4224" s="1">
        <v>49</v>
      </c>
      <c r="H4224" s="1">
        <v>46.4</v>
      </c>
      <c r="I4224" s="1">
        <v>48.8</v>
      </c>
      <c r="J4224" s="1">
        <f>CEILING(E4224*0.9,LOOKUP(E4224*0.9,{0,10,50,100,500},{0.01,0.05,0.1,0.5,1}))</f>
        <v>41.6</v>
      </c>
      <c r="K4224" s="1">
        <f>CEILING(E4224*0.915,LOOKUP(E4224*0.915,{0,10,50,100,500},{0.01,0.05,0.1,0.5,1}))</f>
        <v>42.300000000000004</v>
      </c>
      <c r="L4224" s="1">
        <f>FLOOR(E4224*1.1,LOOKUP(E4224*1.1,{0,10,50,100,500},{0.01,0.05,0.1,0.5,1}))</f>
        <v>50.800000000000004</v>
      </c>
      <c r="M4224" s="1">
        <f t="shared" si="598"/>
        <v>50.300000000000004</v>
      </c>
      <c r="N4224" s="2">
        <f t="shared" si="599"/>
        <v>1.2987012987012863E-2</v>
      </c>
      <c r="O4224" s="2">
        <f t="shared" si="600"/>
        <v>6.0606060606060538E-2</v>
      </c>
      <c r="P4224" s="3">
        <f t="shared" si="593"/>
        <v>-4.3203778688524694E-2</v>
      </c>
      <c r="Q4224" s="2">
        <f t="shared" si="601"/>
        <v>-9.7641810719282546E-2</v>
      </c>
      <c r="U4224" s="2">
        <f t="shared" si="594"/>
        <v>-4.3203778688524694E-2</v>
      </c>
      <c r="V4224" s="2">
        <f t="shared" si="597"/>
        <v>-0.21447445561034928</v>
      </c>
      <c r="Z4224" s="1">
        <f t="shared" si="595"/>
        <v>46.35</v>
      </c>
      <c r="AC4224" s="1" t="str">
        <f t="shared" si="596"/>
        <v>N</v>
      </c>
    </row>
    <row r="4225" spans="1:29" x14ac:dyDescent="0.25">
      <c r="A4225" s="1">
        <v>20190315</v>
      </c>
      <c r="B4225" s="1">
        <v>3147</v>
      </c>
      <c r="C4225" s="1" t="s">
        <v>704</v>
      </c>
      <c r="D4225" s="1">
        <v>10.35</v>
      </c>
      <c r="E4225" s="1">
        <v>50.6</v>
      </c>
      <c r="F4225" s="1">
        <v>51.5</v>
      </c>
      <c r="G4225" s="1">
        <v>52.4</v>
      </c>
      <c r="H4225" s="1">
        <v>47.85</v>
      </c>
      <c r="I4225" s="1">
        <v>48.05</v>
      </c>
      <c r="J4225" s="1">
        <f>CEILING(E4225*0.9,LOOKUP(E4225*0.9,{0,10,50,100,500},{0.01,0.05,0.1,0.5,1}))</f>
        <v>45.550000000000004</v>
      </c>
      <c r="K4225" s="1">
        <f>CEILING(E4225*0.915,LOOKUP(E4225*0.915,{0,10,50,100,500},{0.01,0.05,0.1,0.5,1}))</f>
        <v>46.300000000000004</v>
      </c>
      <c r="L4225" s="1">
        <f>FLOOR(E4225*1.1,LOOKUP(E4225*1.1,{0,10,50,100,500},{0.01,0.05,0.1,0.5,1}))</f>
        <v>55.6</v>
      </c>
      <c r="M4225" s="1">
        <f t="shared" si="598"/>
        <v>55.1</v>
      </c>
      <c r="N4225" s="2">
        <f t="shared" si="599"/>
        <v>1.7786561264822105E-2</v>
      </c>
      <c r="O4225" s="2">
        <f t="shared" si="600"/>
        <v>3.5573122529644209E-2</v>
      </c>
      <c r="P4225" s="3">
        <f t="shared" si="593"/>
        <v>6.9365859521332007E-2</v>
      </c>
      <c r="Q4225" s="2">
        <f t="shared" si="601"/>
        <v>-2.8275951197950538E-2</v>
      </c>
      <c r="U4225" s="2">
        <f t="shared" si="594"/>
        <v>6.9365859521332007E-2</v>
      </c>
      <c r="V4225" s="2">
        <f t="shared" si="597"/>
        <v>-0.14510859608901727</v>
      </c>
      <c r="Z4225" s="1">
        <f t="shared" si="595"/>
        <v>50.9</v>
      </c>
      <c r="AC4225" s="1" t="str">
        <f t="shared" si="596"/>
        <v>N</v>
      </c>
    </row>
    <row r="4226" spans="1:29" x14ac:dyDescent="0.25">
      <c r="A4226" s="1">
        <v>20190315</v>
      </c>
      <c r="B4226" s="1">
        <v>6290</v>
      </c>
      <c r="C4226" s="1" t="s">
        <v>178</v>
      </c>
      <c r="D4226" s="1">
        <v>7.51</v>
      </c>
      <c r="E4226" s="1">
        <v>48.8</v>
      </c>
      <c r="F4226" s="1">
        <v>50</v>
      </c>
      <c r="G4226" s="1">
        <v>50.7</v>
      </c>
      <c r="H4226" s="1">
        <v>49</v>
      </c>
      <c r="I4226" s="1">
        <v>49.8</v>
      </c>
      <c r="J4226" s="1">
        <f>CEILING(E4226*0.9,LOOKUP(E4226*0.9,{0,10,50,100,500},{0.01,0.05,0.1,0.5,1}))</f>
        <v>43.95</v>
      </c>
      <c r="K4226" s="1">
        <f>CEILING(E4226*0.915,LOOKUP(E4226*0.915,{0,10,50,100,500},{0.01,0.05,0.1,0.5,1}))</f>
        <v>44.7</v>
      </c>
      <c r="L4226" s="1">
        <f>FLOOR(E4226*1.1,LOOKUP(E4226*1.1,{0,10,50,100,500},{0.01,0.05,0.1,0.5,1}))</f>
        <v>53.6</v>
      </c>
      <c r="M4226" s="1">
        <f t="shared" si="598"/>
        <v>53.1</v>
      </c>
      <c r="N4226" s="2">
        <f t="shared" si="599"/>
        <v>2.4590163934426288E-2</v>
      </c>
      <c r="O4226" s="2">
        <f t="shared" si="600"/>
        <v>3.8934426229508316E-2</v>
      </c>
      <c r="P4226" s="3">
        <f t="shared" si="593"/>
        <v>1.7104377510040788E-3</v>
      </c>
      <c r="Q4226" s="2">
        <f t="shared" si="601"/>
        <v>-2.6565513446946458E-2</v>
      </c>
      <c r="U4226" s="2">
        <f t="shared" si="594"/>
        <v>1.7104377510040788E-3</v>
      </c>
      <c r="V4226" s="2">
        <f t="shared" si="597"/>
        <v>-0.1433981583380132</v>
      </c>
      <c r="Z4226" s="1">
        <f t="shared" si="595"/>
        <v>48.949999999999996</v>
      </c>
      <c r="AC4226" s="1" t="str">
        <f t="shared" si="596"/>
        <v>N</v>
      </c>
    </row>
    <row r="4227" spans="1:29" x14ac:dyDescent="0.25">
      <c r="A4227" s="1">
        <v>20190315</v>
      </c>
      <c r="B4227" s="1">
        <v>3455</v>
      </c>
      <c r="C4227" s="1" t="s">
        <v>434</v>
      </c>
      <c r="D4227" s="1">
        <v>7.49</v>
      </c>
      <c r="E4227" s="1">
        <v>74.599999999999994</v>
      </c>
      <c r="F4227" s="1">
        <v>76.099999999999994</v>
      </c>
      <c r="G4227" s="1">
        <v>82</v>
      </c>
      <c r="H4227" s="1">
        <v>76.099999999999994</v>
      </c>
      <c r="I4227" s="1">
        <v>82</v>
      </c>
      <c r="J4227" s="1">
        <f>CEILING(E4227*0.9,LOOKUP(E4227*0.9,{0,10,50,100,500},{0.01,0.05,0.1,0.5,1}))</f>
        <v>67.2</v>
      </c>
      <c r="K4227" s="1">
        <f>CEILING(E4227*0.915,LOOKUP(E4227*0.915,{0,10,50,100,500},{0.01,0.05,0.1,0.5,1}))</f>
        <v>68.3</v>
      </c>
      <c r="L4227" s="1">
        <f>FLOOR(E4227*1.1,LOOKUP(E4227*1.1,{0,10,50,100,500},{0.01,0.05,0.1,0.5,1}))</f>
        <v>82</v>
      </c>
      <c r="M4227" s="1">
        <f t="shared" si="598"/>
        <v>81.5</v>
      </c>
      <c r="N4227" s="2">
        <f t="shared" si="599"/>
        <v>2.0107238605898126E-2</v>
      </c>
      <c r="O4227" s="2">
        <f t="shared" si="600"/>
        <v>9.9195710455764155E-2</v>
      </c>
      <c r="P4227" s="3">
        <f t="shared" ref="P4227:P4290" si="602">IF(F4227&lt;Z4227,IF(G4227&lt;Z4227,0,IF(G4227&gt;=M4227,(Z4227-M4227*$AA$2-Z4227*0.0015-Z4227*$AA$4)/M4227,IF(H4227&lt;=K4227,(Z4227-K4227*$AA$2-Z4227*0.0015-Z4227*$AA$4)/K4227,(Z4227-I4227*$AA$2-Z4227*0.0015-Z4227*$AA$4)/I4227))),IF(G4227&gt;=M4227,(F4227-M4227*$AA$2-F4227*0.0015-F4227*$AA$4)/M4227,IF(H4227&lt;=K4227,(F4227-K4227*$AA$2-F4227*0.0015-F4227*$AA$4)/K4227,(F4227-I4227*$AA$2-F4227*0.0015-F4227*$AA$4)/I4227)))</f>
        <v>-6.8429845398773198E-2</v>
      </c>
      <c r="Q4227" s="2">
        <f t="shared" si="601"/>
        <v>-9.4995358845719663E-2</v>
      </c>
      <c r="U4227" s="2">
        <f t="shared" ref="U4227:U4290" si="603">IF(G4227=Z4227,0,IF(F4227&lt;Z4227,IF(G4227&lt;Z4227,0,IF(G4227&gt;=M4227,(Z4227-M4227*$AA$2-Z4227*0.0015-Z4227*$AA$4)/M4227,IF(H4227&lt;=K4227,(Z4227-K4227*$AA$2-Z4227*0.0015-Z4227*$AA$4)/K4227,(Z4227-I4227*$AA$2-Z4227*0.0015-Z4227*$AA$4)/I4227))),IF(G4227&gt;=M4227,(F4227-M4227*$AA$2-F4227*0.0015-F4227*$AA$4)/M4227,IF(H4227&lt;=K4227,(F4227-K4227*$AA$2-F4227*0.0015-F4227*$AA$4)/K4227,(F4227-I4227*$AA$2-F4227*0.0015-F4227*$AA$4)/I4227))))</f>
        <v>-6.8429845398773198E-2</v>
      </c>
      <c r="V4227" s="2">
        <f t="shared" si="597"/>
        <v>-0.2118280037367864</v>
      </c>
      <c r="Z4227" s="1">
        <f t="shared" ref="Z4227:Z4290" si="604">IF(E4227&lt;10,E4227+(0.01*$Y$2),IF(E4227&lt;50,E4227+(0.05*$Y$2),IF(E4227&lt;100,E4227+(0.1*$Y$2),IF(E4227&lt;500,E4227+(0.5*$Y$2),IF(E4227&lt;1000,E4227+(1*$Y$2),0)))))</f>
        <v>74.899999999999991</v>
      </c>
      <c r="AC4227" s="1" t="str">
        <f t="shared" ref="AC4227:AC4290" si="605">IF(Z4227=G4227,"Y","N")</f>
        <v>N</v>
      </c>
    </row>
    <row r="4228" spans="1:29" x14ac:dyDescent="0.25">
      <c r="A4228" s="1">
        <v>20190315</v>
      </c>
      <c r="B4228" s="1">
        <v>2375</v>
      </c>
      <c r="C4228" s="1" t="s">
        <v>44</v>
      </c>
      <c r="D4228" s="1">
        <v>7.25</v>
      </c>
      <c r="E4228" s="1">
        <v>48.1</v>
      </c>
      <c r="F4228" s="1">
        <v>48.8</v>
      </c>
      <c r="G4228" s="1">
        <v>48.9</v>
      </c>
      <c r="H4228" s="1">
        <v>47.95</v>
      </c>
      <c r="I4228" s="1">
        <v>47.95</v>
      </c>
      <c r="J4228" s="1">
        <f>CEILING(E4228*0.9,LOOKUP(E4228*0.9,{0,10,50,100,500},{0.01,0.05,0.1,0.5,1}))</f>
        <v>43.300000000000004</v>
      </c>
      <c r="K4228" s="1">
        <f>CEILING(E4228*0.915,LOOKUP(E4228*0.915,{0,10,50,100,500},{0.01,0.05,0.1,0.5,1}))</f>
        <v>44.050000000000004</v>
      </c>
      <c r="L4228" s="1">
        <f>FLOOR(E4228*1.1,LOOKUP(E4228*1.1,{0,10,50,100,500},{0.01,0.05,0.1,0.5,1}))</f>
        <v>52.900000000000006</v>
      </c>
      <c r="M4228" s="1">
        <f t="shared" si="598"/>
        <v>52.400000000000006</v>
      </c>
      <c r="N4228" s="2">
        <f t="shared" si="599"/>
        <v>1.4553014553014464E-2</v>
      </c>
      <c r="O4228" s="2">
        <f t="shared" si="600"/>
        <v>1.6632016632016574E-2</v>
      </c>
      <c r="P4228" s="3">
        <f t="shared" si="602"/>
        <v>1.5395135557872598E-2</v>
      </c>
      <c r="Q4228" s="2">
        <f t="shared" si="601"/>
        <v>-7.9600223287847063E-2</v>
      </c>
      <c r="U4228" s="2">
        <f t="shared" si="603"/>
        <v>1.5395135557872598E-2</v>
      </c>
      <c r="V4228" s="2">
        <f t="shared" ref="V4228:V4291" si="606">IF(V4227+U4228&gt;0,0,U4228+V4227)</f>
        <v>-0.19643286817891381</v>
      </c>
      <c r="Z4228" s="1">
        <f t="shared" si="604"/>
        <v>48.25</v>
      </c>
      <c r="AC4228" s="1" t="str">
        <f t="shared" si="605"/>
        <v>N</v>
      </c>
    </row>
    <row r="4229" spans="1:29" x14ac:dyDescent="0.25">
      <c r="A4229" s="1">
        <v>20190315</v>
      </c>
      <c r="B4229" s="1">
        <v>3535</v>
      </c>
      <c r="C4229" s="1" t="s">
        <v>442</v>
      </c>
      <c r="D4229" s="1">
        <v>4.6399999999999997</v>
      </c>
      <c r="E4229" s="1">
        <v>22.35</v>
      </c>
      <c r="F4229" s="1">
        <v>23.2</v>
      </c>
      <c r="G4229" s="1">
        <v>24.55</v>
      </c>
      <c r="H4229" s="1">
        <v>22.5</v>
      </c>
      <c r="I4229" s="1">
        <v>24.45</v>
      </c>
      <c r="J4229" s="1">
        <f>CEILING(E4229*0.9,LOOKUP(E4229*0.9,{0,10,50,100,500},{0.01,0.05,0.1,0.5,1}))</f>
        <v>20.150000000000002</v>
      </c>
      <c r="K4229" s="1">
        <f>CEILING(E4229*0.915,LOOKUP(E4229*0.915,{0,10,50,100,500},{0.01,0.05,0.1,0.5,1}))</f>
        <v>20.5</v>
      </c>
      <c r="L4229" s="1">
        <f>FLOOR(E4229*1.1,LOOKUP(E4229*1.1,{0,10,50,100,500},{0.01,0.05,0.1,0.5,1}))</f>
        <v>24.55</v>
      </c>
      <c r="M4229" s="1">
        <f t="shared" si="598"/>
        <v>24.3</v>
      </c>
      <c r="N4229" s="2">
        <f t="shared" si="599"/>
        <v>3.8031319910514443E-2</v>
      </c>
      <c r="O4229" s="2">
        <f t="shared" si="600"/>
        <v>9.843400447427289E-2</v>
      </c>
      <c r="P4229" s="3">
        <f t="shared" si="602"/>
        <v>-4.7479526748971317E-2</v>
      </c>
      <c r="Q4229" s="2">
        <f t="shared" si="601"/>
        <v>-0.12707975003681837</v>
      </c>
      <c r="U4229" s="2">
        <f t="shared" si="603"/>
        <v>-4.7479526748971317E-2</v>
      </c>
      <c r="V4229" s="2">
        <f t="shared" si="606"/>
        <v>-0.24391239492788513</v>
      </c>
      <c r="Z4229" s="1">
        <f t="shared" si="604"/>
        <v>22.5</v>
      </c>
      <c r="AC4229" s="1" t="str">
        <f t="shared" si="605"/>
        <v>N</v>
      </c>
    </row>
    <row r="4230" spans="1:29" x14ac:dyDescent="0.25">
      <c r="A4230" s="1">
        <v>20190315</v>
      </c>
      <c r="B4230" s="1">
        <v>3141</v>
      </c>
      <c r="C4230" s="1" t="s">
        <v>57</v>
      </c>
      <c r="D4230" s="1">
        <v>4.38</v>
      </c>
      <c r="E4230" s="1">
        <v>43.3</v>
      </c>
      <c r="F4230" s="1">
        <v>43.8</v>
      </c>
      <c r="G4230" s="1">
        <v>44.7</v>
      </c>
      <c r="H4230" s="1">
        <v>42.7</v>
      </c>
      <c r="I4230" s="1">
        <v>42.9</v>
      </c>
      <c r="J4230" s="1">
        <f>CEILING(E4230*0.9,LOOKUP(E4230*0.9,{0,10,50,100,500},{0.01,0.05,0.1,0.5,1}))</f>
        <v>39</v>
      </c>
      <c r="K4230" s="1">
        <f>CEILING(E4230*0.915,LOOKUP(E4230*0.915,{0,10,50,100,500},{0.01,0.05,0.1,0.5,1}))</f>
        <v>39.650000000000006</v>
      </c>
      <c r="L4230" s="1">
        <f>FLOOR(E4230*1.1,LOOKUP(E4230*1.1,{0,10,50,100,500},{0.01,0.05,0.1,0.5,1}))</f>
        <v>47.6</v>
      </c>
      <c r="M4230" s="1">
        <f t="shared" si="598"/>
        <v>47.35</v>
      </c>
      <c r="N4230" s="2">
        <f t="shared" si="599"/>
        <v>1.1547344110854504E-2</v>
      </c>
      <c r="O4230" s="2">
        <f t="shared" si="600"/>
        <v>3.2332563510392744E-2</v>
      </c>
      <c r="P4230" s="3">
        <f t="shared" si="602"/>
        <v>1.8641181818181782E-2</v>
      </c>
      <c r="Q4230" s="2">
        <f t="shared" si="601"/>
        <v>-0.10843856821863659</v>
      </c>
      <c r="U4230" s="2">
        <f t="shared" si="603"/>
        <v>1.8641181818181782E-2</v>
      </c>
      <c r="V4230" s="2">
        <f t="shared" si="606"/>
        <v>-0.22527121310970336</v>
      </c>
      <c r="Z4230" s="1">
        <f t="shared" si="604"/>
        <v>43.449999999999996</v>
      </c>
      <c r="AC4230" s="1" t="str">
        <f t="shared" si="605"/>
        <v>N</v>
      </c>
    </row>
    <row r="4231" spans="1:29" x14ac:dyDescent="0.25">
      <c r="A4231" s="1">
        <v>20190315</v>
      </c>
      <c r="B4231" s="1">
        <v>6173</v>
      </c>
      <c r="C4231" s="1" t="s">
        <v>71</v>
      </c>
      <c r="D4231" s="1">
        <v>3.79</v>
      </c>
      <c r="E4231" s="1">
        <v>71.599999999999994</v>
      </c>
      <c r="F4231" s="1">
        <v>72.400000000000006</v>
      </c>
      <c r="G4231" s="1">
        <v>72.8</v>
      </c>
      <c r="H4231" s="1">
        <v>71.599999999999994</v>
      </c>
      <c r="I4231" s="1">
        <v>71.900000000000006</v>
      </c>
      <c r="J4231" s="1">
        <f>CEILING(E4231*0.9,LOOKUP(E4231*0.9,{0,10,50,100,500},{0.01,0.05,0.1,0.5,1}))</f>
        <v>64.5</v>
      </c>
      <c r="K4231" s="1">
        <f>CEILING(E4231*0.915,LOOKUP(E4231*0.915,{0,10,50,100,500},{0.01,0.05,0.1,0.5,1}))</f>
        <v>65.600000000000009</v>
      </c>
      <c r="L4231" s="1">
        <f>FLOOR(E4231*1.1,LOOKUP(E4231*1.1,{0,10,50,100,500},{0.01,0.05,0.1,0.5,1}))</f>
        <v>78.7</v>
      </c>
      <c r="M4231" s="1">
        <f t="shared" si="598"/>
        <v>78.2</v>
      </c>
      <c r="N4231" s="2">
        <f t="shared" si="599"/>
        <v>1.1173184357542059E-2</v>
      </c>
      <c r="O4231" s="2">
        <f t="shared" si="600"/>
        <v>1.675977653631289E-2</v>
      </c>
      <c r="P4231" s="3">
        <f t="shared" si="602"/>
        <v>4.6428970792768203E-3</v>
      </c>
      <c r="Q4231" s="2">
        <f t="shared" si="601"/>
        <v>-0.10379567113935978</v>
      </c>
      <c r="U4231" s="2">
        <f t="shared" si="603"/>
        <v>4.6428970792768203E-3</v>
      </c>
      <c r="V4231" s="2">
        <f t="shared" si="606"/>
        <v>-0.22062831603042654</v>
      </c>
      <c r="Z4231" s="1">
        <f t="shared" si="604"/>
        <v>71.899999999999991</v>
      </c>
      <c r="AC4231" s="1" t="str">
        <f t="shared" si="605"/>
        <v>N</v>
      </c>
    </row>
    <row r="4232" spans="1:29" x14ac:dyDescent="0.25">
      <c r="A4232" s="1">
        <v>20190315</v>
      </c>
      <c r="B4232" s="1">
        <v>3338</v>
      </c>
      <c r="C4232" s="1" t="s">
        <v>50</v>
      </c>
      <c r="D4232" s="1">
        <v>3.31</v>
      </c>
      <c r="E4232" s="1">
        <v>33.799999999999997</v>
      </c>
      <c r="F4232" s="1">
        <v>34.1</v>
      </c>
      <c r="G4232" s="1">
        <v>34.200000000000003</v>
      </c>
      <c r="H4232" s="1">
        <v>33.700000000000003</v>
      </c>
      <c r="I4232" s="1">
        <v>34.200000000000003</v>
      </c>
      <c r="J4232" s="1">
        <f>CEILING(E4232*0.9,LOOKUP(E4232*0.9,{0,10,50,100,500},{0.01,0.05,0.1,0.5,1}))</f>
        <v>30.450000000000003</v>
      </c>
      <c r="K4232" s="1">
        <f>CEILING(E4232*0.915,LOOKUP(E4232*0.915,{0,10,50,100,500},{0.01,0.05,0.1,0.5,1}))</f>
        <v>30.950000000000003</v>
      </c>
      <c r="L4232" s="1">
        <f>FLOOR(E4232*1.1,LOOKUP(E4232*1.1,{0,10,50,100,500},{0.01,0.05,0.1,0.5,1}))</f>
        <v>37.15</v>
      </c>
      <c r="M4232" s="1">
        <f t="shared" si="598"/>
        <v>36.9</v>
      </c>
      <c r="N4232" s="2">
        <f t="shared" si="599"/>
        <v>8.8757396449705411E-3</v>
      </c>
      <c r="O4232" s="2">
        <f t="shared" si="600"/>
        <v>1.1834319526627389E-2</v>
      </c>
      <c r="P4232" s="3">
        <f t="shared" si="602"/>
        <v>-5.2164239766082001E-3</v>
      </c>
      <c r="Q4232" s="2">
        <f t="shared" si="601"/>
        <v>-0.10901209511596797</v>
      </c>
      <c r="U4232" s="2">
        <f t="shared" si="603"/>
        <v>-5.2164239766082001E-3</v>
      </c>
      <c r="V4232" s="2">
        <f t="shared" si="606"/>
        <v>-0.22584474000703475</v>
      </c>
      <c r="Z4232" s="1">
        <f t="shared" si="604"/>
        <v>33.949999999999996</v>
      </c>
      <c r="AC4232" s="1" t="str">
        <f t="shared" si="605"/>
        <v>N</v>
      </c>
    </row>
    <row r="4233" spans="1:29" x14ac:dyDescent="0.25">
      <c r="A4233" s="1">
        <v>20190318</v>
      </c>
      <c r="B4233" s="1">
        <v>8086</v>
      </c>
      <c r="C4233" s="1" t="s">
        <v>32</v>
      </c>
      <c r="D4233" s="1">
        <v>7.81</v>
      </c>
      <c r="E4233" s="1">
        <v>48.7</v>
      </c>
      <c r="F4233" s="1">
        <v>48.7</v>
      </c>
      <c r="G4233" s="1">
        <v>49.6</v>
      </c>
      <c r="H4233" s="1">
        <v>48.3</v>
      </c>
      <c r="I4233" s="1">
        <v>49.05</v>
      </c>
      <c r="J4233" s="1">
        <f>CEILING(E4233*0.9,LOOKUP(E4233*0.9,{0,10,50,100,500},{0.01,0.05,0.1,0.5,1}))</f>
        <v>43.85</v>
      </c>
      <c r="K4233" s="1">
        <f>CEILING(E4233*0.915,LOOKUP(E4233*0.915,{0,10,50,100,500},{0.01,0.05,0.1,0.5,1}))</f>
        <v>44.6</v>
      </c>
      <c r="L4233" s="1">
        <f>FLOOR(E4233*1.1,LOOKUP(E4233*1.1,{0,10,50,100,500},{0.01,0.05,0.1,0.5,1}))</f>
        <v>53.5</v>
      </c>
      <c r="M4233" s="1">
        <f t="shared" si="598"/>
        <v>53</v>
      </c>
      <c r="N4233" s="2">
        <f t="shared" si="599"/>
        <v>0</v>
      </c>
      <c r="O4233" s="2">
        <f t="shared" si="600"/>
        <v>1.8480492813141652E-2</v>
      </c>
      <c r="P4233" s="3">
        <f t="shared" si="602"/>
        <v>-6.3677288481141254E-3</v>
      </c>
      <c r="Q4233" s="2">
        <f t="shared" si="601"/>
        <v>-0.1153798239640821</v>
      </c>
      <c r="U4233" s="2">
        <f t="shared" si="603"/>
        <v>-6.3677288481141254E-3</v>
      </c>
      <c r="V4233" s="2">
        <f t="shared" si="606"/>
        <v>-0.23221246885514887</v>
      </c>
      <c r="Z4233" s="1">
        <f t="shared" si="604"/>
        <v>48.85</v>
      </c>
      <c r="AC4233" s="1" t="str">
        <f t="shared" si="605"/>
        <v>N</v>
      </c>
    </row>
    <row r="4234" spans="1:29" x14ac:dyDescent="0.25">
      <c r="A4234" s="1">
        <v>20190318</v>
      </c>
      <c r="B4234" s="1">
        <v>3545</v>
      </c>
      <c r="C4234" s="1" t="s">
        <v>129</v>
      </c>
      <c r="D4234" s="1">
        <v>6.98</v>
      </c>
      <c r="E4234" s="1">
        <v>24.6</v>
      </c>
      <c r="F4234" s="1">
        <v>24.6</v>
      </c>
      <c r="G4234" s="1">
        <v>25.35</v>
      </c>
      <c r="H4234" s="1">
        <v>24.35</v>
      </c>
      <c r="I4234" s="1">
        <v>25.25</v>
      </c>
      <c r="J4234" s="1">
        <f>CEILING(E4234*0.9,LOOKUP(E4234*0.9,{0,10,50,100,500},{0.01,0.05,0.1,0.5,1}))</f>
        <v>22.150000000000002</v>
      </c>
      <c r="K4234" s="1">
        <f>CEILING(E4234*0.915,LOOKUP(E4234*0.915,{0,10,50,100,500},{0.01,0.05,0.1,0.5,1}))</f>
        <v>22.55</v>
      </c>
      <c r="L4234" s="1">
        <f>FLOOR(E4234*1.1,LOOKUP(E4234*1.1,{0,10,50,100,500},{0.01,0.05,0.1,0.5,1}))</f>
        <v>27.05</v>
      </c>
      <c r="M4234" s="1">
        <f t="shared" si="598"/>
        <v>26.8</v>
      </c>
      <c r="N4234" s="2">
        <f t="shared" si="599"/>
        <v>0</v>
      </c>
      <c r="O4234" s="2">
        <f t="shared" si="600"/>
        <v>3.048780487804878E-2</v>
      </c>
      <c r="P4234" s="3">
        <f t="shared" si="602"/>
        <v>-2.2062376237623804E-2</v>
      </c>
      <c r="Q4234" s="2">
        <f t="shared" si="601"/>
        <v>-0.13744220020170589</v>
      </c>
      <c r="U4234" s="2">
        <f t="shared" si="603"/>
        <v>-2.2062376237623804E-2</v>
      </c>
      <c r="V4234" s="2">
        <f t="shared" si="606"/>
        <v>-0.25427484509277265</v>
      </c>
      <c r="Z4234" s="1">
        <f t="shared" si="604"/>
        <v>24.75</v>
      </c>
      <c r="AC4234" s="1" t="str">
        <f t="shared" si="605"/>
        <v>N</v>
      </c>
    </row>
    <row r="4235" spans="1:29" x14ac:dyDescent="0.25">
      <c r="A4235" s="1">
        <v>20190318</v>
      </c>
      <c r="B4235" s="1">
        <v>2442</v>
      </c>
      <c r="C4235" s="1" t="s">
        <v>671</v>
      </c>
      <c r="D4235" s="1">
        <v>5.83</v>
      </c>
      <c r="E4235" s="1">
        <v>12.95</v>
      </c>
      <c r="F4235" s="1">
        <v>13</v>
      </c>
      <c r="G4235" s="1">
        <v>13.1</v>
      </c>
      <c r="H4235" s="1">
        <v>12.7</v>
      </c>
      <c r="I4235" s="1">
        <v>12.7</v>
      </c>
      <c r="J4235" s="1">
        <f>CEILING(E4235*0.9,LOOKUP(E4235*0.9,{0,10,50,100,500},{0.01,0.05,0.1,0.5,1}))</f>
        <v>11.700000000000001</v>
      </c>
      <c r="K4235" s="1">
        <f>CEILING(E4235*0.915,LOOKUP(E4235*0.915,{0,10,50,100,500},{0.01,0.05,0.1,0.5,1}))</f>
        <v>11.850000000000001</v>
      </c>
      <c r="L4235" s="1">
        <f>FLOOR(E4235*1.1,LOOKUP(E4235*1.1,{0,10,50,100,500},{0.01,0.05,0.1,0.5,1}))</f>
        <v>14.200000000000001</v>
      </c>
      <c r="M4235" s="1">
        <f t="shared" si="598"/>
        <v>13.950000000000001</v>
      </c>
      <c r="N4235" s="2">
        <f t="shared" si="599"/>
        <v>3.8610038610039162E-3</v>
      </c>
      <c r="O4235" s="2">
        <f t="shared" si="600"/>
        <v>1.1583011583011612E-2</v>
      </c>
      <c r="P4235" s="3">
        <f t="shared" si="602"/>
        <v>2.9138251968503941E-2</v>
      </c>
      <c r="Q4235" s="2">
        <f t="shared" si="601"/>
        <v>-0.10830394823320194</v>
      </c>
      <c r="U4235" s="2">
        <f t="shared" si="603"/>
        <v>0</v>
      </c>
      <c r="V4235" s="2">
        <f t="shared" si="606"/>
        <v>-0.25427484509277265</v>
      </c>
      <c r="Z4235" s="1">
        <f t="shared" si="604"/>
        <v>13.1</v>
      </c>
      <c r="AC4235" s="1" t="str">
        <f t="shared" si="605"/>
        <v>Y</v>
      </c>
    </row>
    <row r="4236" spans="1:29" x14ac:dyDescent="0.25">
      <c r="A4236" s="1">
        <v>20190318</v>
      </c>
      <c r="B4236" s="1">
        <v>4909</v>
      </c>
      <c r="C4236" s="1" t="s">
        <v>677</v>
      </c>
      <c r="D4236" s="1">
        <v>4.78</v>
      </c>
      <c r="E4236" s="1">
        <v>23.45</v>
      </c>
      <c r="F4236" s="1">
        <v>23.8</v>
      </c>
      <c r="G4236" s="1">
        <v>23.85</v>
      </c>
      <c r="H4236" s="1">
        <v>22.8</v>
      </c>
      <c r="I4236" s="1">
        <v>22.9</v>
      </c>
      <c r="J4236" s="1">
        <f>CEILING(E4236*0.9,LOOKUP(E4236*0.9,{0,10,50,100,500},{0.01,0.05,0.1,0.5,1}))</f>
        <v>21.150000000000002</v>
      </c>
      <c r="K4236" s="1">
        <f>CEILING(E4236*0.915,LOOKUP(E4236*0.915,{0,10,50,100,500},{0.01,0.05,0.1,0.5,1}))</f>
        <v>21.5</v>
      </c>
      <c r="L4236" s="1">
        <f>FLOOR(E4236*1.1,LOOKUP(E4236*1.1,{0,10,50,100,500},{0.01,0.05,0.1,0.5,1}))</f>
        <v>25.75</v>
      </c>
      <c r="M4236" s="1">
        <f t="shared" si="598"/>
        <v>25.5</v>
      </c>
      <c r="N4236" s="2">
        <f t="shared" si="599"/>
        <v>1.4925373134328419E-2</v>
      </c>
      <c r="O4236" s="2">
        <f t="shared" si="600"/>
        <v>1.7057569296375356E-2</v>
      </c>
      <c r="P4236" s="3">
        <f t="shared" si="602"/>
        <v>3.6928676855895286E-2</v>
      </c>
      <c r="Q4236" s="2">
        <f t="shared" si="601"/>
        <v>-7.1375271377306648E-2</v>
      </c>
      <c r="U4236" s="2">
        <f t="shared" si="603"/>
        <v>3.6928676855895286E-2</v>
      </c>
      <c r="V4236" s="2">
        <f t="shared" si="606"/>
        <v>-0.21734616823687736</v>
      </c>
      <c r="Z4236" s="1">
        <f t="shared" si="604"/>
        <v>23.599999999999998</v>
      </c>
      <c r="AC4236" s="1" t="str">
        <f t="shared" si="605"/>
        <v>N</v>
      </c>
    </row>
    <row r="4237" spans="1:29" x14ac:dyDescent="0.25">
      <c r="A4237" s="1">
        <v>20190318</v>
      </c>
      <c r="B4237" s="1">
        <v>3272</v>
      </c>
      <c r="C4237" s="1" t="s">
        <v>60</v>
      </c>
      <c r="D4237" s="1">
        <v>4.42</v>
      </c>
      <c r="E4237" s="1">
        <v>47.5</v>
      </c>
      <c r="F4237" s="1">
        <v>47.8</v>
      </c>
      <c r="G4237" s="1">
        <v>47.8</v>
      </c>
      <c r="H4237" s="1">
        <v>46.5</v>
      </c>
      <c r="I4237" s="1">
        <v>46.5</v>
      </c>
      <c r="J4237" s="1">
        <f>CEILING(E4237*0.9,LOOKUP(E4237*0.9,{0,10,50,100,500},{0.01,0.05,0.1,0.5,1}))</f>
        <v>42.75</v>
      </c>
      <c r="K4237" s="1">
        <f>CEILING(E4237*0.915,LOOKUP(E4237*0.915,{0,10,50,100,500},{0.01,0.05,0.1,0.5,1}))</f>
        <v>43.5</v>
      </c>
      <c r="L4237" s="1">
        <f>FLOOR(E4237*1.1,LOOKUP(E4237*1.1,{0,10,50,100,500},{0.01,0.05,0.1,0.5,1}))</f>
        <v>52.2</v>
      </c>
      <c r="M4237" s="1">
        <f t="shared" si="598"/>
        <v>51.7</v>
      </c>
      <c r="N4237" s="2">
        <f t="shared" si="599"/>
        <v>6.3157894736841505E-3</v>
      </c>
      <c r="O4237" s="2">
        <f t="shared" si="600"/>
        <v>6.3157894736841505E-3</v>
      </c>
      <c r="P4237" s="3">
        <f t="shared" si="602"/>
        <v>2.5605898924731054E-2</v>
      </c>
      <c r="Q4237" s="2">
        <f t="shared" si="601"/>
        <v>-4.5769372452575591E-2</v>
      </c>
      <c r="U4237" s="2">
        <f t="shared" si="603"/>
        <v>2.5605898924731054E-2</v>
      </c>
      <c r="V4237" s="2">
        <f t="shared" si="606"/>
        <v>-0.1917402693121463</v>
      </c>
      <c r="Z4237" s="1">
        <f t="shared" si="604"/>
        <v>47.65</v>
      </c>
      <c r="AC4237" s="1" t="str">
        <f t="shared" si="605"/>
        <v>N</v>
      </c>
    </row>
    <row r="4238" spans="1:29" x14ac:dyDescent="0.25">
      <c r="A4238" s="1">
        <v>20190318</v>
      </c>
      <c r="B4238" s="1">
        <v>3163</v>
      </c>
      <c r="C4238" s="1" t="s">
        <v>66</v>
      </c>
      <c r="D4238" s="1">
        <v>3.7</v>
      </c>
      <c r="E4238" s="1">
        <v>46.5</v>
      </c>
      <c r="F4238" s="1">
        <v>47.15</v>
      </c>
      <c r="G4238" s="1">
        <v>47.9</v>
      </c>
      <c r="H4238" s="1">
        <v>46.8</v>
      </c>
      <c r="I4238" s="1">
        <v>47</v>
      </c>
      <c r="J4238" s="1">
        <f>CEILING(E4238*0.9,LOOKUP(E4238*0.9,{0,10,50,100,500},{0.01,0.05,0.1,0.5,1}))</f>
        <v>41.85</v>
      </c>
      <c r="K4238" s="1">
        <f>CEILING(E4238*0.915,LOOKUP(E4238*0.915,{0,10,50,100,500},{0.01,0.05,0.1,0.5,1}))</f>
        <v>42.550000000000004</v>
      </c>
      <c r="L4238" s="1">
        <f>FLOOR(E4238*1.1,LOOKUP(E4238*1.1,{0,10,50,100,500},{0.01,0.05,0.1,0.5,1}))</f>
        <v>51.1</v>
      </c>
      <c r="M4238" s="1">
        <f t="shared" si="598"/>
        <v>50.6</v>
      </c>
      <c r="N4238" s="2">
        <f t="shared" si="599"/>
        <v>1.3978494623655883E-2</v>
      </c>
      <c r="O4238" s="2">
        <f t="shared" si="600"/>
        <v>3.0107526881720401E-2</v>
      </c>
      <c r="P4238" s="3">
        <f t="shared" si="602"/>
        <v>8.8742872340414442E-4</v>
      </c>
      <c r="Q4238" s="2">
        <f t="shared" si="601"/>
        <v>-4.4881943729171446E-2</v>
      </c>
      <c r="U4238" s="2">
        <f t="shared" si="603"/>
        <v>8.8742872340414442E-4</v>
      </c>
      <c r="V4238" s="2">
        <f t="shared" si="606"/>
        <v>-0.19085284058874216</v>
      </c>
      <c r="Z4238" s="1">
        <f t="shared" si="604"/>
        <v>46.65</v>
      </c>
      <c r="AC4238" s="1" t="str">
        <f t="shared" si="605"/>
        <v>N</v>
      </c>
    </row>
    <row r="4239" spans="1:29" x14ac:dyDescent="0.25">
      <c r="A4239" s="1">
        <v>20190318</v>
      </c>
      <c r="B4239" s="1">
        <v>4979</v>
      </c>
      <c r="C4239" s="1" t="s">
        <v>24</v>
      </c>
      <c r="D4239" s="1">
        <v>3.27</v>
      </c>
      <c r="E4239" s="1">
        <v>27.8</v>
      </c>
      <c r="F4239" s="1">
        <v>28</v>
      </c>
      <c r="G4239" s="1">
        <v>28.15</v>
      </c>
      <c r="H4239" s="1">
        <v>27.55</v>
      </c>
      <c r="I4239" s="1">
        <v>27.75</v>
      </c>
      <c r="J4239" s="1">
        <f>CEILING(E4239*0.9,LOOKUP(E4239*0.9,{0,10,50,100,500},{0.01,0.05,0.1,0.5,1}))</f>
        <v>25.05</v>
      </c>
      <c r="K4239" s="1">
        <f>CEILING(E4239*0.915,LOOKUP(E4239*0.915,{0,10,50,100,500},{0.01,0.05,0.1,0.5,1}))</f>
        <v>25.450000000000003</v>
      </c>
      <c r="L4239" s="1">
        <f>FLOOR(E4239*1.1,LOOKUP(E4239*1.1,{0,10,50,100,500},{0.01,0.05,0.1,0.5,1}))</f>
        <v>30.55</v>
      </c>
      <c r="M4239" s="1">
        <f t="shared" si="598"/>
        <v>30.3</v>
      </c>
      <c r="N4239" s="2">
        <f t="shared" si="599"/>
        <v>7.1942446043165211E-3</v>
      </c>
      <c r="O4239" s="2">
        <f t="shared" si="600"/>
        <v>1.258992805755388E-2</v>
      </c>
      <c r="P4239" s="3">
        <f t="shared" si="602"/>
        <v>6.6939009009008444E-3</v>
      </c>
      <c r="Q4239" s="2">
        <f t="shared" si="601"/>
        <v>-3.8188042828270603E-2</v>
      </c>
      <c r="U4239" s="2">
        <f t="shared" si="603"/>
        <v>6.6939009009008444E-3</v>
      </c>
      <c r="V4239" s="2">
        <f t="shared" si="606"/>
        <v>-0.18415893968784131</v>
      </c>
      <c r="Z4239" s="1">
        <f t="shared" si="604"/>
        <v>27.95</v>
      </c>
      <c r="AC4239" s="1" t="str">
        <f t="shared" si="605"/>
        <v>N</v>
      </c>
    </row>
    <row r="4240" spans="1:29" x14ac:dyDescent="0.25">
      <c r="A4240" s="1">
        <v>20190318</v>
      </c>
      <c r="B4240" s="1">
        <v>3645</v>
      </c>
      <c r="C4240" s="1" t="s">
        <v>401</v>
      </c>
      <c r="D4240" s="1">
        <v>2.9</v>
      </c>
      <c r="E4240" s="1">
        <v>60</v>
      </c>
      <c r="F4240" s="1">
        <v>60.5</v>
      </c>
      <c r="G4240" s="1">
        <v>60.6</v>
      </c>
      <c r="H4240" s="1">
        <v>59</v>
      </c>
      <c r="I4240" s="1">
        <v>59.3</v>
      </c>
      <c r="J4240" s="1">
        <f>CEILING(E4240*0.9,LOOKUP(E4240*0.9,{0,10,50,100,500},{0.01,0.05,0.1,0.5,1}))</f>
        <v>54</v>
      </c>
      <c r="K4240" s="1">
        <f>CEILING(E4240*0.915,LOOKUP(E4240*0.915,{0,10,50,100,500},{0.01,0.05,0.1,0.5,1}))</f>
        <v>54.900000000000006</v>
      </c>
      <c r="L4240" s="1">
        <f>FLOOR(E4240*1.1,LOOKUP(E4240*1.1,{0,10,50,100,500},{0.01,0.05,0.1,0.5,1}))</f>
        <v>66</v>
      </c>
      <c r="M4240" s="1">
        <f t="shared" si="598"/>
        <v>65.5</v>
      </c>
      <c r="N4240" s="2">
        <f t="shared" si="599"/>
        <v>8.3333333333333332E-3</v>
      </c>
      <c r="O4240" s="2">
        <f t="shared" si="600"/>
        <v>1.0000000000000024E-2</v>
      </c>
      <c r="P4240" s="3">
        <f t="shared" si="602"/>
        <v>1.7899659359190596E-2</v>
      </c>
      <c r="Q4240" s="2">
        <f t="shared" si="601"/>
        <v>-2.0288383469080008E-2</v>
      </c>
      <c r="U4240" s="2">
        <f t="shared" si="603"/>
        <v>1.7899659359190596E-2</v>
      </c>
      <c r="V4240" s="2">
        <f t="shared" si="606"/>
        <v>-0.1662592803286507</v>
      </c>
      <c r="Z4240" s="1">
        <f t="shared" si="604"/>
        <v>60.3</v>
      </c>
      <c r="AC4240" s="1" t="str">
        <f t="shared" si="605"/>
        <v>N</v>
      </c>
    </row>
    <row r="4241" spans="1:29" x14ac:dyDescent="0.25">
      <c r="A4241" s="1">
        <v>20190319</v>
      </c>
      <c r="B4241" s="1">
        <v>3419</v>
      </c>
      <c r="C4241" s="1" t="s">
        <v>534</v>
      </c>
      <c r="D4241" s="1">
        <v>13.27</v>
      </c>
      <c r="E4241" s="1">
        <v>18</v>
      </c>
      <c r="F4241" s="1">
        <v>18.350000000000001</v>
      </c>
      <c r="G4241" s="1">
        <v>18.399999999999999</v>
      </c>
      <c r="H4241" s="1">
        <v>18</v>
      </c>
      <c r="I4241" s="1">
        <v>18.2</v>
      </c>
      <c r="J4241" s="1">
        <f>CEILING(E4241*0.9,LOOKUP(E4241*0.9,{0,10,50,100,500},{0.01,0.05,0.1,0.5,1}))</f>
        <v>16.2</v>
      </c>
      <c r="K4241" s="1">
        <f>CEILING(E4241*0.915,LOOKUP(E4241*0.915,{0,10,50,100,500},{0.01,0.05,0.1,0.5,1}))</f>
        <v>16.5</v>
      </c>
      <c r="L4241" s="1">
        <f>FLOOR(E4241*1.1,LOOKUP(E4241*1.1,{0,10,50,100,500},{0.01,0.05,0.1,0.5,1}))</f>
        <v>19.8</v>
      </c>
      <c r="M4241" s="1">
        <f t="shared" si="598"/>
        <v>19.55</v>
      </c>
      <c r="N4241" s="2">
        <f t="shared" si="599"/>
        <v>1.9444444444444525E-2</v>
      </c>
      <c r="O4241" s="2">
        <f t="shared" si="600"/>
        <v>2.2222222222222143E-2</v>
      </c>
      <c r="P4241" s="3">
        <f t="shared" si="602"/>
        <v>5.9281071428571508E-3</v>
      </c>
      <c r="Q4241" s="2">
        <f t="shared" si="601"/>
        <v>-1.4360276326222856E-2</v>
      </c>
      <c r="U4241" s="2">
        <f t="shared" si="603"/>
        <v>5.9281071428571508E-3</v>
      </c>
      <c r="V4241" s="2">
        <f t="shared" si="606"/>
        <v>-0.16033117318579354</v>
      </c>
      <c r="Z4241" s="1">
        <f t="shared" si="604"/>
        <v>18.149999999999999</v>
      </c>
      <c r="AC4241" s="1" t="str">
        <f t="shared" si="605"/>
        <v>N</v>
      </c>
    </row>
    <row r="4242" spans="1:29" x14ac:dyDescent="0.25">
      <c r="A4242" s="1">
        <v>20190319</v>
      </c>
      <c r="B4242" s="1">
        <v>6150</v>
      </c>
      <c r="C4242" s="1" t="s">
        <v>132</v>
      </c>
      <c r="D4242" s="1">
        <v>9.68</v>
      </c>
      <c r="E4242" s="1">
        <v>69.8</v>
      </c>
      <c r="F4242" s="1">
        <v>72.099999999999994</v>
      </c>
      <c r="G4242" s="1">
        <v>72.5</v>
      </c>
      <c r="H4242" s="1">
        <v>68.7</v>
      </c>
      <c r="I4242" s="1">
        <v>68.7</v>
      </c>
      <c r="J4242" s="1">
        <f>CEILING(E4242*0.9,LOOKUP(E4242*0.9,{0,10,50,100,500},{0.01,0.05,0.1,0.5,1}))</f>
        <v>62.900000000000006</v>
      </c>
      <c r="K4242" s="1">
        <f>CEILING(E4242*0.915,LOOKUP(E4242*0.915,{0,10,50,100,500},{0.01,0.05,0.1,0.5,1}))</f>
        <v>63.900000000000006</v>
      </c>
      <c r="L4242" s="1">
        <f>FLOOR(E4242*1.1,LOOKUP(E4242*1.1,{0,10,50,100,500},{0.01,0.05,0.1,0.5,1}))</f>
        <v>76.7</v>
      </c>
      <c r="M4242" s="1">
        <f t="shared" si="598"/>
        <v>76.2</v>
      </c>
      <c r="N4242" s="2">
        <f t="shared" si="599"/>
        <v>3.2951289398280764E-2</v>
      </c>
      <c r="O4242" s="2">
        <f t="shared" si="600"/>
        <v>3.8681948424068809E-2</v>
      </c>
      <c r="P4242" s="3">
        <f t="shared" si="602"/>
        <v>4.7098556040756828E-2</v>
      </c>
      <c r="Q4242" s="2">
        <f t="shared" si="601"/>
        <v>0</v>
      </c>
      <c r="U4242" s="2">
        <f t="shared" si="603"/>
        <v>4.7098556040756828E-2</v>
      </c>
      <c r="V4242" s="2">
        <f t="shared" si="606"/>
        <v>-0.11323261714503671</v>
      </c>
      <c r="Z4242" s="1">
        <f t="shared" si="604"/>
        <v>70.099999999999994</v>
      </c>
      <c r="AC4242" s="1" t="str">
        <f t="shared" si="605"/>
        <v>N</v>
      </c>
    </row>
    <row r="4243" spans="1:29" x14ac:dyDescent="0.25">
      <c r="A4243" s="1">
        <v>20190319</v>
      </c>
      <c r="B4243" s="1">
        <v>4721</v>
      </c>
      <c r="C4243" s="1" t="s">
        <v>84</v>
      </c>
      <c r="D4243" s="1">
        <v>7.35</v>
      </c>
      <c r="E4243" s="1">
        <v>77.400000000000006</v>
      </c>
      <c r="F4243" s="1">
        <v>77</v>
      </c>
      <c r="G4243" s="1">
        <v>78.2</v>
      </c>
      <c r="H4243" s="1">
        <v>77</v>
      </c>
      <c r="I4243" s="1">
        <v>77.3</v>
      </c>
      <c r="J4243" s="1">
        <f>CEILING(E4243*0.9,LOOKUP(E4243*0.9,{0,10,50,100,500},{0.01,0.05,0.1,0.5,1}))</f>
        <v>69.7</v>
      </c>
      <c r="K4243" s="1">
        <f>CEILING(E4243*0.915,LOOKUP(E4243*0.915,{0,10,50,100,500},{0.01,0.05,0.1,0.5,1}))</f>
        <v>70.900000000000006</v>
      </c>
      <c r="L4243" s="1">
        <f>FLOOR(E4243*1.1,LOOKUP(E4243*1.1,{0,10,50,100,500},{0.01,0.05,0.1,0.5,1}))</f>
        <v>85.100000000000009</v>
      </c>
      <c r="M4243" s="1">
        <f t="shared" si="598"/>
        <v>84.600000000000009</v>
      </c>
      <c r="N4243" s="2">
        <f t="shared" si="599"/>
        <v>-5.1679586563308224E-3</v>
      </c>
      <c r="O4243" s="2">
        <f t="shared" si="600"/>
        <v>1.0335917312661461E-2</v>
      </c>
      <c r="P4243" s="3">
        <f t="shared" si="602"/>
        <v>2.8668175937903973E-3</v>
      </c>
      <c r="Q4243" s="2">
        <f t="shared" si="601"/>
        <v>0</v>
      </c>
      <c r="U4243" s="2">
        <f t="shared" si="603"/>
        <v>2.8668175937903973E-3</v>
      </c>
      <c r="V4243" s="2">
        <f t="shared" si="606"/>
        <v>-0.11036579955124631</v>
      </c>
      <c r="Z4243" s="1">
        <f t="shared" si="604"/>
        <v>77.7</v>
      </c>
      <c r="AC4243" s="1" t="str">
        <f t="shared" si="605"/>
        <v>N</v>
      </c>
    </row>
    <row r="4244" spans="1:29" x14ac:dyDescent="0.25">
      <c r="A4244" s="1">
        <v>20190319</v>
      </c>
      <c r="B4244" s="1">
        <v>5386</v>
      </c>
      <c r="C4244" s="1" t="s">
        <v>140</v>
      </c>
      <c r="D4244" s="1">
        <v>6.69</v>
      </c>
      <c r="E4244" s="1">
        <v>41.35</v>
      </c>
      <c r="F4244" s="1">
        <v>42</v>
      </c>
      <c r="G4244" s="1">
        <v>42.5</v>
      </c>
      <c r="H4244" s="1">
        <v>40.700000000000003</v>
      </c>
      <c r="I4244" s="1">
        <v>40.799999999999997</v>
      </c>
      <c r="J4244" s="1">
        <f>CEILING(E4244*0.9,LOOKUP(E4244*0.9,{0,10,50,100,500},{0.01,0.05,0.1,0.5,1}))</f>
        <v>37.25</v>
      </c>
      <c r="K4244" s="1">
        <f>CEILING(E4244*0.915,LOOKUP(E4244*0.915,{0,10,50,100,500},{0.01,0.05,0.1,0.5,1}))</f>
        <v>37.85</v>
      </c>
      <c r="L4244" s="1">
        <f>FLOOR(E4244*1.1,LOOKUP(E4244*1.1,{0,10,50,100,500},{0.01,0.05,0.1,0.5,1}))</f>
        <v>45.45</v>
      </c>
      <c r="M4244" s="1">
        <f t="shared" si="598"/>
        <v>45.2</v>
      </c>
      <c r="N4244" s="2">
        <f t="shared" si="599"/>
        <v>1.571946795646913E-2</v>
      </c>
      <c r="O4244" s="2">
        <f t="shared" si="600"/>
        <v>2.7811366384522335E-2</v>
      </c>
      <c r="P4244" s="3">
        <f t="shared" si="602"/>
        <v>2.7057911764705962E-2</v>
      </c>
      <c r="Q4244" s="2">
        <f t="shared" si="601"/>
        <v>0</v>
      </c>
      <c r="U4244" s="2">
        <f t="shared" si="603"/>
        <v>2.7057911764705962E-2</v>
      </c>
      <c r="V4244" s="2">
        <f t="shared" si="606"/>
        <v>-8.3307887786540358E-2</v>
      </c>
      <c r="Z4244" s="1">
        <f t="shared" si="604"/>
        <v>41.5</v>
      </c>
      <c r="AC4244" s="1" t="str">
        <f t="shared" si="605"/>
        <v>N</v>
      </c>
    </row>
    <row r="4245" spans="1:29" x14ac:dyDescent="0.25">
      <c r="A4245" s="1">
        <v>20190319</v>
      </c>
      <c r="B4245" s="1">
        <v>6278</v>
      </c>
      <c r="C4245" s="1" t="s">
        <v>238</v>
      </c>
      <c r="D4245" s="1">
        <v>5.44</v>
      </c>
      <c r="E4245" s="1">
        <v>49.95</v>
      </c>
      <c r="F4245" s="1">
        <v>50.8</v>
      </c>
      <c r="G4245" s="1">
        <v>52.3</v>
      </c>
      <c r="H4245" s="1">
        <v>50.3</v>
      </c>
      <c r="I4245" s="1">
        <v>52.2</v>
      </c>
      <c r="J4245" s="1">
        <f>CEILING(E4245*0.9,LOOKUP(E4245*0.9,{0,10,50,100,500},{0.01,0.05,0.1,0.5,1}))</f>
        <v>45</v>
      </c>
      <c r="K4245" s="1">
        <f>CEILING(E4245*0.915,LOOKUP(E4245*0.915,{0,10,50,100,500},{0.01,0.05,0.1,0.5,1}))</f>
        <v>45.75</v>
      </c>
      <c r="L4245" s="1">
        <f>FLOOR(E4245*1.1,LOOKUP(E4245*1.1,{0,10,50,100,500},{0.01,0.05,0.1,0.5,1}))</f>
        <v>54.900000000000006</v>
      </c>
      <c r="M4245" s="1">
        <f t="shared" si="598"/>
        <v>54.400000000000006</v>
      </c>
      <c r="N4245" s="2">
        <f t="shared" si="599"/>
        <v>1.7017017017016901E-2</v>
      </c>
      <c r="O4245" s="2">
        <f t="shared" si="600"/>
        <v>4.704704704704693E-2</v>
      </c>
      <c r="P4245" s="3">
        <f t="shared" si="602"/>
        <v>-2.9066992337164844E-2</v>
      </c>
      <c r="Q4245" s="2">
        <f t="shared" si="601"/>
        <v>-2.9066992337164844E-2</v>
      </c>
      <c r="U4245" s="2">
        <f t="shared" si="603"/>
        <v>-2.9066992337164844E-2</v>
      </c>
      <c r="V4245" s="2">
        <f t="shared" si="606"/>
        <v>-0.1123748801237052</v>
      </c>
      <c r="Z4245" s="1">
        <f t="shared" si="604"/>
        <v>50.1</v>
      </c>
      <c r="AC4245" s="1" t="str">
        <f t="shared" si="605"/>
        <v>N</v>
      </c>
    </row>
    <row r="4246" spans="1:29" x14ac:dyDescent="0.25">
      <c r="A4246" s="1">
        <v>20190319</v>
      </c>
      <c r="B4246" s="1">
        <v>3545</v>
      </c>
      <c r="C4246" s="1" t="s">
        <v>129</v>
      </c>
      <c r="D4246" s="1">
        <v>5.29</v>
      </c>
      <c r="E4246" s="1">
        <v>25.25</v>
      </c>
      <c r="F4246" s="1">
        <v>25.6</v>
      </c>
      <c r="G4246" s="1">
        <v>26.2</v>
      </c>
      <c r="H4246" s="1">
        <v>24.9</v>
      </c>
      <c r="I4246" s="1">
        <v>25.1</v>
      </c>
      <c r="J4246" s="1">
        <f>CEILING(E4246*0.9,LOOKUP(E4246*0.9,{0,10,50,100,500},{0.01,0.05,0.1,0.5,1}))</f>
        <v>22.75</v>
      </c>
      <c r="K4246" s="1">
        <f>CEILING(E4246*0.915,LOOKUP(E4246*0.915,{0,10,50,100,500},{0.01,0.05,0.1,0.5,1}))</f>
        <v>23.150000000000002</v>
      </c>
      <c r="L4246" s="1">
        <f>FLOOR(E4246*1.1,LOOKUP(E4246*1.1,{0,10,50,100,500},{0.01,0.05,0.1,0.5,1}))</f>
        <v>27.75</v>
      </c>
      <c r="M4246" s="1">
        <f t="shared" si="598"/>
        <v>27.5</v>
      </c>
      <c r="N4246" s="2">
        <f t="shared" si="599"/>
        <v>1.3861386138613917E-2</v>
      </c>
      <c r="O4246" s="2">
        <f t="shared" si="600"/>
        <v>3.7623762376237595E-2</v>
      </c>
      <c r="P4246" s="3">
        <f t="shared" si="602"/>
        <v>1.7584490039840573E-2</v>
      </c>
      <c r="Q4246" s="2">
        <f t="shared" si="601"/>
        <v>-1.1482502297324271E-2</v>
      </c>
      <c r="U4246" s="2">
        <f t="shared" si="603"/>
        <v>1.7584490039840573E-2</v>
      </c>
      <c r="V4246" s="2">
        <f t="shared" si="606"/>
        <v>-9.4790390083864626E-2</v>
      </c>
      <c r="Z4246" s="1">
        <f t="shared" si="604"/>
        <v>25.4</v>
      </c>
      <c r="AC4246" s="1" t="str">
        <f t="shared" si="605"/>
        <v>N</v>
      </c>
    </row>
    <row r="4247" spans="1:29" x14ac:dyDescent="0.25">
      <c r="A4247" s="1">
        <v>20190319</v>
      </c>
      <c r="B4247" s="1">
        <v>3338</v>
      </c>
      <c r="C4247" s="1" t="s">
        <v>50</v>
      </c>
      <c r="D4247" s="1">
        <v>5.27</v>
      </c>
      <c r="E4247" s="1">
        <v>34.299999999999997</v>
      </c>
      <c r="F4247" s="1">
        <v>34.549999999999997</v>
      </c>
      <c r="G4247" s="1">
        <v>36.35</v>
      </c>
      <c r="H4247" s="1">
        <v>34.549999999999997</v>
      </c>
      <c r="I4247" s="1">
        <v>35.549999999999997</v>
      </c>
      <c r="J4247" s="1">
        <f>CEILING(E4247*0.9,LOOKUP(E4247*0.9,{0,10,50,100,500},{0.01,0.05,0.1,0.5,1}))</f>
        <v>30.900000000000002</v>
      </c>
      <c r="K4247" s="1">
        <f>CEILING(E4247*0.915,LOOKUP(E4247*0.915,{0,10,50,100,500},{0.01,0.05,0.1,0.5,1}))</f>
        <v>31.400000000000002</v>
      </c>
      <c r="L4247" s="1">
        <f>FLOOR(E4247*1.1,LOOKUP(E4247*1.1,{0,10,50,100,500},{0.01,0.05,0.1,0.5,1}))</f>
        <v>37.700000000000003</v>
      </c>
      <c r="M4247" s="1">
        <f t="shared" si="598"/>
        <v>37.450000000000003</v>
      </c>
      <c r="N4247" s="2">
        <f t="shared" si="599"/>
        <v>7.28862973760933E-3</v>
      </c>
      <c r="O4247" s="2">
        <f t="shared" si="600"/>
        <v>5.9766763848396631E-2</v>
      </c>
      <c r="P4247" s="3">
        <f t="shared" si="602"/>
        <v>-3.0373977496483885E-2</v>
      </c>
      <c r="Q4247" s="2">
        <f t="shared" si="601"/>
        <v>-4.185647979380816E-2</v>
      </c>
      <c r="U4247" s="2">
        <f t="shared" si="603"/>
        <v>-3.0373977496483885E-2</v>
      </c>
      <c r="V4247" s="2">
        <f t="shared" si="606"/>
        <v>-0.12516436758034852</v>
      </c>
      <c r="Z4247" s="1">
        <f t="shared" si="604"/>
        <v>34.449999999999996</v>
      </c>
      <c r="AC4247" s="1" t="str">
        <f t="shared" si="605"/>
        <v>N</v>
      </c>
    </row>
    <row r="4248" spans="1:29" x14ac:dyDescent="0.25">
      <c r="A4248" s="1">
        <v>20190319</v>
      </c>
      <c r="B4248" s="1">
        <v>8215</v>
      </c>
      <c r="C4248" s="1" t="s">
        <v>250</v>
      </c>
      <c r="D4248" s="1">
        <v>5.21</v>
      </c>
      <c r="E4248" s="1">
        <v>27.6</v>
      </c>
      <c r="F4248" s="1">
        <v>27.35</v>
      </c>
      <c r="G4248" s="1">
        <v>28</v>
      </c>
      <c r="H4248" s="1">
        <v>26.65</v>
      </c>
      <c r="I4248" s="1">
        <v>27.3</v>
      </c>
      <c r="J4248" s="1">
        <f>CEILING(E4248*0.9,LOOKUP(E4248*0.9,{0,10,50,100,500},{0.01,0.05,0.1,0.5,1}))</f>
        <v>24.85</v>
      </c>
      <c r="K4248" s="1">
        <f>CEILING(E4248*0.915,LOOKUP(E4248*0.915,{0,10,50,100,500},{0.01,0.05,0.1,0.5,1}))</f>
        <v>25.3</v>
      </c>
      <c r="L4248" s="1">
        <f>FLOOR(E4248*1.1,LOOKUP(E4248*1.1,{0,10,50,100,500},{0.01,0.05,0.1,0.5,1}))</f>
        <v>30.35</v>
      </c>
      <c r="M4248" s="1">
        <f t="shared" si="598"/>
        <v>30.1</v>
      </c>
      <c r="N4248" s="2">
        <f t="shared" si="599"/>
        <v>-9.057971014492754E-3</v>
      </c>
      <c r="O4248" s="2">
        <f t="shared" si="600"/>
        <v>1.4492753623188354E-2</v>
      </c>
      <c r="P4248" s="3">
        <f t="shared" si="602"/>
        <v>1.4154214285714279E-2</v>
      </c>
      <c r="Q4248" s="2">
        <f t="shared" si="601"/>
        <v>-2.7702265508093883E-2</v>
      </c>
      <c r="U4248" s="2">
        <f t="shared" si="603"/>
        <v>1.4154214285714279E-2</v>
      </c>
      <c r="V4248" s="2">
        <f t="shared" si="606"/>
        <v>-0.11101015329463423</v>
      </c>
      <c r="Z4248" s="1">
        <f t="shared" si="604"/>
        <v>27.75</v>
      </c>
      <c r="AC4248" s="1" t="str">
        <f t="shared" si="605"/>
        <v>N</v>
      </c>
    </row>
    <row r="4249" spans="1:29" x14ac:dyDescent="0.25">
      <c r="A4249" s="1">
        <v>20190320</v>
      </c>
      <c r="B4249" s="1">
        <v>3338</v>
      </c>
      <c r="C4249" s="1" t="s">
        <v>50</v>
      </c>
      <c r="D4249" s="1">
        <v>12.38</v>
      </c>
      <c r="E4249" s="1">
        <v>35.549999999999997</v>
      </c>
      <c r="F4249" s="1">
        <v>35.6</v>
      </c>
      <c r="G4249" s="1">
        <v>37</v>
      </c>
      <c r="H4249" s="1">
        <v>35.6</v>
      </c>
      <c r="I4249" s="1">
        <v>36.950000000000003</v>
      </c>
      <c r="J4249" s="1">
        <f>CEILING(E4249*0.9,LOOKUP(E4249*0.9,{0,10,50,100,500},{0.01,0.05,0.1,0.5,1}))</f>
        <v>32</v>
      </c>
      <c r="K4249" s="1">
        <f>CEILING(E4249*0.915,LOOKUP(E4249*0.915,{0,10,50,100,500},{0.01,0.05,0.1,0.5,1}))</f>
        <v>32.550000000000004</v>
      </c>
      <c r="L4249" s="1">
        <f>FLOOR(E4249*1.1,LOOKUP(E4249*1.1,{0,10,50,100,500},{0.01,0.05,0.1,0.5,1}))</f>
        <v>39.1</v>
      </c>
      <c r="M4249" s="1">
        <f t="shared" si="598"/>
        <v>38.85</v>
      </c>
      <c r="N4249" s="2">
        <f t="shared" si="599"/>
        <v>1.4064697609002606E-3</v>
      </c>
      <c r="O4249" s="2">
        <f t="shared" si="600"/>
        <v>4.0787623066104159E-2</v>
      </c>
      <c r="P4249" s="3">
        <f t="shared" si="602"/>
        <v>-3.6063257104195043E-2</v>
      </c>
      <c r="Q4249" s="2">
        <f t="shared" si="601"/>
        <v>-6.3765522612288933E-2</v>
      </c>
      <c r="U4249" s="2">
        <f t="shared" si="603"/>
        <v>-3.6063257104195043E-2</v>
      </c>
      <c r="V4249" s="2">
        <f t="shared" si="606"/>
        <v>-0.14707341039882926</v>
      </c>
      <c r="Z4249" s="1">
        <f t="shared" si="604"/>
        <v>35.699999999999996</v>
      </c>
      <c r="AC4249" s="1" t="str">
        <f t="shared" si="605"/>
        <v>N</v>
      </c>
    </row>
    <row r="4250" spans="1:29" x14ac:dyDescent="0.25">
      <c r="A4250" s="1">
        <v>20190320</v>
      </c>
      <c r="B4250" s="1">
        <v>3147</v>
      </c>
      <c r="C4250" s="1" t="s">
        <v>704</v>
      </c>
      <c r="D4250" s="1">
        <v>7.71</v>
      </c>
      <c r="E4250" s="1">
        <v>48.6</v>
      </c>
      <c r="F4250" s="1">
        <v>47.65</v>
      </c>
      <c r="G4250" s="1">
        <v>51.7</v>
      </c>
      <c r="H4250" s="1">
        <v>47.6</v>
      </c>
      <c r="I4250" s="1">
        <v>49.45</v>
      </c>
      <c r="J4250" s="1">
        <f>CEILING(E4250*0.9,LOOKUP(E4250*0.9,{0,10,50,100,500},{0.01,0.05,0.1,0.5,1}))</f>
        <v>43.75</v>
      </c>
      <c r="K4250" s="1">
        <f>CEILING(E4250*0.915,LOOKUP(E4250*0.915,{0,10,50,100,500},{0.01,0.05,0.1,0.5,1}))</f>
        <v>44.5</v>
      </c>
      <c r="L4250" s="1">
        <f>FLOOR(E4250*1.1,LOOKUP(E4250*1.1,{0,10,50,100,500},{0.01,0.05,0.1,0.5,1}))</f>
        <v>53.400000000000006</v>
      </c>
      <c r="M4250" s="1">
        <f t="shared" si="598"/>
        <v>52.900000000000006</v>
      </c>
      <c r="N4250" s="2">
        <f t="shared" si="599"/>
        <v>-1.9547325102880715E-2</v>
      </c>
      <c r="O4250" s="2">
        <f t="shared" si="600"/>
        <v>6.3786008230452704E-2</v>
      </c>
      <c r="P4250" s="3">
        <f t="shared" si="602"/>
        <v>-1.6426831142568276E-2</v>
      </c>
      <c r="Q4250" s="2">
        <f t="shared" si="601"/>
        <v>-8.0192353754857212E-2</v>
      </c>
      <c r="U4250" s="2">
        <f t="shared" si="603"/>
        <v>-1.6426831142568276E-2</v>
      </c>
      <c r="V4250" s="2">
        <f t="shared" si="606"/>
        <v>-0.16350024154139753</v>
      </c>
      <c r="Z4250" s="1">
        <f t="shared" si="604"/>
        <v>48.75</v>
      </c>
      <c r="AC4250" s="1" t="str">
        <f t="shared" si="605"/>
        <v>N</v>
      </c>
    </row>
    <row r="4251" spans="1:29" x14ac:dyDescent="0.25">
      <c r="A4251" s="1">
        <v>20190320</v>
      </c>
      <c r="B4251" s="1">
        <v>2368</v>
      </c>
      <c r="C4251" s="1" t="s">
        <v>239</v>
      </c>
      <c r="D4251" s="1">
        <v>6.14</v>
      </c>
      <c r="E4251" s="1">
        <v>14.3</v>
      </c>
      <c r="F4251" s="1">
        <v>14.35</v>
      </c>
      <c r="G4251" s="1">
        <v>14.45</v>
      </c>
      <c r="H4251" s="1">
        <v>14.15</v>
      </c>
      <c r="I4251" s="1">
        <v>14.15</v>
      </c>
      <c r="J4251" s="1">
        <f>CEILING(E4251*0.9,LOOKUP(E4251*0.9,{0,10,50,100,500},{0.01,0.05,0.1,0.5,1}))</f>
        <v>12.9</v>
      </c>
      <c r="K4251" s="1">
        <f>CEILING(E4251*0.915,LOOKUP(E4251*0.915,{0,10,50,100,500},{0.01,0.05,0.1,0.5,1}))</f>
        <v>13.100000000000001</v>
      </c>
      <c r="L4251" s="1">
        <f>FLOOR(E4251*1.1,LOOKUP(E4251*1.1,{0,10,50,100,500},{0.01,0.05,0.1,0.5,1}))</f>
        <v>15.700000000000001</v>
      </c>
      <c r="M4251" s="1">
        <f t="shared" si="598"/>
        <v>15.450000000000001</v>
      </c>
      <c r="N4251" s="2">
        <f t="shared" si="599"/>
        <v>3.4965034965034219E-3</v>
      </c>
      <c r="O4251" s="2">
        <f t="shared" si="600"/>
        <v>1.0489510489510389E-2</v>
      </c>
      <c r="P4251" s="3">
        <f t="shared" si="602"/>
        <v>1.886315194346291E-2</v>
      </c>
      <c r="Q4251" s="2">
        <f t="shared" si="601"/>
        <v>-6.1329201811394299E-2</v>
      </c>
      <c r="U4251" s="2">
        <f t="shared" si="603"/>
        <v>0</v>
      </c>
      <c r="V4251" s="2">
        <f t="shared" si="606"/>
        <v>-0.16350024154139753</v>
      </c>
      <c r="Z4251" s="1">
        <f t="shared" si="604"/>
        <v>14.450000000000001</v>
      </c>
      <c r="AC4251" s="1" t="str">
        <f t="shared" si="605"/>
        <v>Y</v>
      </c>
    </row>
    <row r="4252" spans="1:29" x14ac:dyDescent="0.25">
      <c r="A4252" s="1">
        <v>20190320</v>
      </c>
      <c r="B4252" s="1">
        <v>3163</v>
      </c>
      <c r="C4252" s="1" t="s">
        <v>66</v>
      </c>
      <c r="D4252" s="1">
        <v>6</v>
      </c>
      <c r="E4252" s="1">
        <v>47.5</v>
      </c>
      <c r="F4252" s="1">
        <v>48.3</v>
      </c>
      <c r="G4252" s="1">
        <v>48.4</v>
      </c>
      <c r="H4252" s="1">
        <v>46.6</v>
      </c>
      <c r="I4252" s="1">
        <v>46.7</v>
      </c>
      <c r="J4252" s="1">
        <f>CEILING(E4252*0.9,LOOKUP(E4252*0.9,{0,10,50,100,500},{0.01,0.05,0.1,0.5,1}))</f>
        <v>42.75</v>
      </c>
      <c r="K4252" s="1">
        <f>CEILING(E4252*0.915,LOOKUP(E4252*0.915,{0,10,50,100,500},{0.01,0.05,0.1,0.5,1}))</f>
        <v>43.5</v>
      </c>
      <c r="L4252" s="1">
        <f>FLOOR(E4252*1.1,LOOKUP(E4252*1.1,{0,10,50,100,500},{0.01,0.05,0.1,0.5,1}))</f>
        <v>52.2</v>
      </c>
      <c r="M4252" s="1">
        <f t="shared" si="598"/>
        <v>51.7</v>
      </c>
      <c r="N4252" s="2">
        <f t="shared" si="599"/>
        <v>1.6842105263157835E-2</v>
      </c>
      <c r="O4252" s="2">
        <f t="shared" si="600"/>
        <v>1.8947368421052602E-2</v>
      </c>
      <c r="P4252" s="3">
        <f t="shared" si="602"/>
        <v>3.1898179871520119E-2</v>
      </c>
      <c r="Q4252" s="2">
        <f t="shared" si="601"/>
        <v>-2.943102193987418E-2</v>
      </c>
      <c r="U4252" s="2">
        <f t="shared" si="603"/>
        <v>3.1898179871520119E-2</v>
      </c>
      <c r="V4252" s="2">
        <f t="shared" si="606"/>
        <v>-0.13160206166987742</v>
      </c>
      <c r="Z4252" s="1">
        <f t="shared" si="604"/>
        <v>47.65</v>
      </c>
      <c r="AC4252" s="1" t="str">
        <f t="shared" si="605"/>
        <v>N</v>
      </c>
    </row>
    <row r="4253" spans="1:29" x14ac:dyDescent="0.25">
      <c r="A4253" s="1">
        <v>20190320</v>
      </c>
      <c r="B4253" s="1">
        <v>6438</v>
      </c>
      <c r="C4253" s="1" t="s">
        <v>182</v>
      </c>
      <c r="D4253" s="1">
        <v>4.29</v>
      </c>
      <c r="E4253" s="1">
        <v>67.3</v>
      </c>
      <c r="F4253" s="1">
        <v>68.8</v>
      </c>
      <c r="G4253" s="1">
        <v>68.8</v>
      </c>
      <c r="H4253" s="1">
        <v>66</v>
      </c>
      <c r="I4253" s="1">
        <v>67</v>
      </c>
      <c r="J4253" s="1">
        <f>CEILING(E4253*0.9,LOOKUP(E4253*0.9,{0,10,50,100,500},{0.01,0.05,0.1,0.5,1}))</f>
        <v>60.6</v>
      </c>
      <c r="K4253" s="1">
        <f>CEILING(E4253*0.915,LOOKUP(E4253*0.915,{0,10,50,100,500},{0.01,0.05,0.1,0.5,1}))</f>
        <v>61.6</v>
      </c>
      <c r="L4253" s="1">
        <f>FLOOR(E4253*1.1,LOOKUP(E4253*1.1,{0,10,50,100,500},{0.01,0.05,0.1,0.5,1}))</f>
        <v>74</v>
      </c>
      <c r="M4253" s="1">
        <f t="shared" si="598"/>
        <v>73.5</v>
      </c>
      <c r="N4253" s="2">
        <f t="shared" si="599"/>
        <v>2.2288261515601784E-2</v>
      </c>
      <c r="O4253" s="2">
        <f t="shared" si="600"/>
        <v>2.2288261515601784E-2</v>
      </c>
      <c r="P4253" s="3">
        <f t="shared" si="602"/>
        <v>2.4516653731343135E-2</v>
      </c>
      <c r="Q4253" s="2">
        <f t="shared" si="601"/>
        <v>-4.9143682085310454E-3</v>
      </c>
      <c r="U4253" s="2">
        <f t="shared" si="603"/>
        <v>2.4516653731343135E-2</v>
      </c>
      <c r="V4253" s="2">
        <f t="shared" si="606"/>
        <v>-0.10708540793853429</v>
      </c>
      <c r="Z4253" s="1">
        <f t="shared" si="604"/>
        <v>67.599999999999994</v>
      </c>
      <c r="AC4253" s="1" t="str">
        <f t="shared" si="605"/>
        <v>N</v>
      </c>
    </row>
    <row r="4254" spans="1:29" x14ac:dyDescent="0.25">
      <c r="A4254" s="1">
        <v>20190320</v>
      </c>
      <c r="B4254" s="1">
        <v>6278</v>
      </c>
      <c r="C4254" s="1" t="s">
        <v>238</v>
      </c>
      <c r="D4254" s="1">
        <v>4.04</v>
      </c>
      <c r="E4254" s="1">
        <v>52.2</v>
      </c>
      <c r="F4254" s="1">
        <v>53</v>
      </c>
      <c r="G4254" s="1">
        <v>53.3</v>
      </c>
      <c r="H4254" s="1">
        <v>51.3</v>
      </c>
      <c r="I4254" s="1">
        <v>52.4</v>
      </c>
      <c r="J4254" s="1">
        <f>CEILING(E4254*0.9,LOOKUP(E4254*0.9,{0,10,50,100,500},{0.01,0.05,0.1,0.5,1}))</f>
        <v>47</v>
      </c>
      <c r="K4254" s="1">
        <f>CEILING(E4254*0.915,LOOKUP(E4254*0.915,{0,10,50,100,500},{0.01,0.05,0.1,0.5,1}))</f>
        <v>47.800000000000004</v>
      </c>
      <c r="L4254" s="1">
        <f>FLOOR(E4254*1.1,LOOKUP(E4254*1.1,{0,10,50,100,500},{0.01,0.05,0.1,0.5,1}))</f>
        <v>57.400000000000006</v>
      </c>
      <c r="M4254" s="1">
        <f t="shared" si="598"/>
        <v>56.900000000000006</v>
      </c>
      <c r="N4254" s="2">
        <f t="shared" si="599"/>
        <v>1.5325670498084237E-2</v>
      </c>
      <c r="O4254" s="2">
        <f t="shared" si="600"/>
        <v>2.107279693486579E-2</v>
      </c>
      <c r="P4254" s="3">
        <f t="shared" si="602"/>
        <v>9.1306374045801598E-3</v>
      </c>
      <c r="Q4254" s="2">
        <f t="shared" si="601"/>
        <v>0</v>
      </c>
      <c r="U4254" s="2">
        <f t="shared" si="603"/>
        <v>9.1306374045801598E-3</v>
      </c>
      <c r="V4254" s="2">
        <f t="shared" si="606"/>
        <v>-9.7954770533954127E-2</v>
      </c>
      <c r="Z4254" s="1">
        <f t="shared" si="604"/>
        <v>52.5</v>
      </c>
      <c r="AC4254" s="1" t="str">
        <f t="shared" si="605"/>
        <v>N</v>
      </c>
    </row>
    <row r="4255" spans="1:29" x14ac:dyDescent="0.25">
      <c r="A4255" s="1">
        <v>20190320</v>
      </c>
      <c r="B4255" s="1">
        <v>3661</v>
      </c>
      <c r="C4255" s="1" t="s">
        <v>82</v>
      </c>
      <c r="D4255" s="1">
        <v>3.66</v>
      </c>
      <c r="E4255" s="1">
        <v>76.5</v>
      </c>
      <c r="F4255" s="1">
        <v>76.900000000000006</v>
      </c>
      <c r="G4255" s="1">
        <v>77.2</v>
      </c>
      <c r="H4255" s="1">
        <v>76</v>
      </c>
      <c r="I4255" s="1">
        <v>76.5</v>
      </c>
      <c r="J4255" s="1">
        <f>CEILING(E4255*0.9,LOOKUP(E4255*0.9,{0,10,50,100,500},{0.01,0.05,0.1,0.5,1}))</f>
        <v>68.900000000000006</v>
      </c>
      <c r="K4255" s="1">
        <f>CEILING(E4255*0.915,LOOKUP(E4255*0.915,{0,10,50,100,500},{0.01,0.05,0.1,0.5,1}))</f>
        <v>70</v>
      </c>
      <c r="L4255" s="1">
        <f>FLOOR(E4255*1.1,LOOKUP(E4255*1.1,{0,10,50,100,500},{0.01,0.05,0.1,0.5,1}))</f>
        <v>84.100000000000009</v>
      </c>
      <c r="M4255" s="1">
        <f t="shared" si="598"/>
        <v>83.600000000000009</v>
      </c>
      <c r="N4255" s="2">
        <f t="shared" si="599"/>
        <v>5.2287581699347148E-3</v>
      </c>
      <c r="O4255" s="2">
        <f t="shared" si="600"/>
        <v>9.1503267973856578E-3</v>
      </c>
      <c r="P4255" s="3">
        <f t="shared" si="602"/>
        <v>2.9208287581699954E-3</v>
      </c>
      <c r="Q4255" s="2">
        <f t="shared" si="601"/>
        <v>0</v>
      </c>
      <c r="U4255" s="2">
        <f t="shared" si="603"/>
        <v>2.9208287581699954E-3</v>
      </c>
      <c r="V4255" s="2">
        <f t="shared" si="606"/>
        <v>-9.5033941775784128E-2</v>
      </c>
      <c r="Z4255" s="1">
        <f t="shared" si="604"/>
        <v>76.8</v>
      </c>
      <c r="AC4255" s="1" t="str">
        <f t="shared" si="605"/>
        <v>N</v>
      </c>
    </row>
    <row r="4256" spans="1:29" x14ac:dyDescent="0.25">
      <c r="A4256" s="1">
        <v>20190320</v>
      </c>
      <c r="B4256" s="1">
        <v>3234</v>
      </c>
      <c r="C4256" s="1" t="s">
        <v>21</v>
      </c>
      <c r="D4256" s="1">
        <v>3.58</v>
      </c>
      <c r="E4256" s="1">
        <v>37.35</v>
      </c>
      <c r="F4256" s="1">
        <v>37.85</v>
      </c>
      <c r="G4256" s="1">
        <v>38.6</v>
      </c>
      <c r="H4256" s="1">
        <v>37.5</v>
      </c>
      <c r="I4256" s="1">
        <v>37.5</v>
      </c>
      <c r="J4256" s="1">
        <f>CEILING(E4256*0.9,LOOKUP(E4256*0.9,{0,10,50,100,500},{0.01,0.05,0.1,0.5,1}))</f>
        <v>33.65</v>
      </c>
      <c r="K4256" s="1">
        <f>CEILING(E4256*0.915,LOOKUP(E4256*0.915,{0,10,50,100,500},{0.01,0.05,0.1,0.5,1}))</f>
        <v>34.200000000000003</v>
      </c>
      <c r="L4256" s="1">
        <f>FLOOR(E4256*1.1,LOOKUP(E4256*1.1,{0,10,50,100,500},{0.01,0.05,0.1,0.5,1}))</f>
        <v>41.050000000000004</v>
      </c>
      <c r="M4256" s="1">
        <f t="shared" si="598"/>
        <v>40.800000000000004</v>
      </c>
      <c r="N4256" s="2">
        <f t="shared" si="599"/>
        <v>1.3386880856760375E-2</v>
      </c>
      <c r="O4256" s="2">
        <f t="shared" si="600"/>
        <v>3.3467202141900937E-2</v>
      </c>
      <c r="P4256" s="3">
        <f t="shared" si="602"/>
        <v>7.0176093333332943E-3</v>
      </c>
      <c r="Q4256" s="2">
        <f t="shared" si="601"/>
        <v>0</v>
      </c>
      <c r="U4256" s="2">
        <f t="shared" si="603"/>
        <v>7.0176093333332943E-3</v>
      </c>
      <c r="V4256" s="2">
        <f t="shared" si="606"/>
        <v>-8.8016332442450829E-2</v>
      </c>
      <c r="Z4256" s="1">
        <f t="shared" si="604"/>
        <v>37.5</v>
      </c>
      <c r="AC4256" s="1" t="str">
        <f t="shared" si="605"/>
        <v>N</v>
      </c>
    </row>
    <row r="4257" spans="1:29" x14ac:dyDescent="0.25">
      <c r="A4257" s="1">
        <v>20190321</v>
      </c>
      <c r="B4257" s="1">
        <v>6150</v>
      </c>
      <c r="C4257" s="1" t="s">
        <v>132</v>
      </c>
      <c r="D4257" s="1">
        <v>13.16</v>
      </c>
      <c r="E4257" s="1">
        <v>69.400000000000006</v>
      </c>
      <c r="F4257" s="1">
        <v>70</v>
      </c>
      <c r="G4257" s="1">
        <v>71.599999999999994</v>
      </c>
      <c r="H4257" s="1">
        <v>66.5</v>
      </c>
      <c r="I4257" s="1">
        <v>68.5</v>
      </c>
      <c r="J4257" s="1">
        <f>CEILING(E4257*0.9,LOOKUP(E4257*0.9,{0,10,50,100,500},{0.01,0.05,0.1,0.5,1}))</f>
        <v>62.5</v>
      </c>
      <c r="K4257" s="1">
        <f>CEILING(E4257*0.915,LOOKUP(E4257*0.915,{0,10,50,100,500},{0.01,0.05,0.1,0.5,1}))</f>
        <v>63.6</v>
      </c>
      <c r="L4257" s="1">
        <f>FLOOR(E4257*1.1,LOOKUP(E4257*1.1,{0,10,50,100,500},{0.01,0.05,0.1,0.5,1}))</f>
        <v>76.3</v>
      </c>
      <c r="M4257" s="1">
        <f t="shared" si="598"/>
        <v>75.8</v>
      </c>
      <c r="N4257" s="2">
        <f t="shared" si="599"/>
        <v>8.6455331412102921E-3</v>
      </c>
      <c r="O4257" s="2">
        <f t="shared" si="600"/>
        <v>3.1700288184437875E-2</v>
      </c>
      <c r="P4257" s="3">
        <f t="shared" si="602"/>
        <v>1.9558226277372227E-2</v>
      </c>
      <c r="Q4257" s="2">
        <f t="shared" si="601"/>
        <v>0</v>
      </c>
      <c r="U4257" s="2">
        <f t="shared" si="603"/>
        <v>1.9558226277372227E-2</v>
      </c>
      <c r="V4257" s="2">
        <f t="shared" si="606"/>
        <v>-6.8458106165078608E-2</v>
      </c>
      <c r="Z4257" s="1">
        <f t="shared" si="604"/>
        <v>69.7</v>
      </c>
      <c r="AC4257" s="1" t="str">
        <f t="shared" si="605"/>
        <v>N</v>
      </c>
    </row>
    <row r="4258" spans="1:29" x14ac:dyDescent="0.25">
      <c r="A4258" s="1">
        <v>20190321</v>
      </c>
      <c r="B4258" s="1">
        <v>3338</v>
      </c>
      <c r="C4258" s="1" t="s">
        <v>50</v>
      </c>
      <c r="D4258" s="1">
        <v>12.39</v>
      </c>
      <c r="E4258" s="1">
        <v>36.950000000000003</v>
      </c>
      <c r="F4258" s="1">
        <v>37.9</v>
      </c>
      <c r="G4258" s="1">
        <v>39.299999999999997</v>
      </c>
      <c r="H4258" s="1">
        <v>36.15</v>
      </c>
      <c r="I4258" s="1">
        <v>36.549999999999997</v>
      </c>
      <c r="J4258" s="1">
        <f>CEILING(E4258*0.9,LOOKUP(E4258*0.9,{0,10,50,100,500},{0.01,0.05,0.1,0.5,1}))</f>
        <v>33.300000000000004</v>
      </c>
      <c r="K4258" s="1">
        <f>CEILING(E4258*0.915,LOOKUP(E4258*0.915,{0,10,50,100,500},{0.01,0.05,0.1,0.5,1}))</f>
        <v>33.85</v>
      </c>
      <c r="L4258" s="1">
        <f>FLOOR(E4258*1.1,LOOKUP(E4258*1.1,{0,10,50,100,500},{0.01,0.05,0.1,0.5,1}))</f>
        <v>40.6</v>
      </c>
      <c r="M4258" s="1">
        <f t="shared" si="598"/>
        <v>40.35</v>
      </c>
      <c r="N4258" s="2">
        <f t="shared" si="599"/>
        <v>2.5710419485791492E-2</v>
      </c>
      <c r="O4258" s="2">
        <f t="shared" si="600"/>
        <v>6.3599458728010663E-2</v>
      </c>
      <c r="P4258" s="3">
        <f t="shared" si="602"/>
        <v>3.4567563611491055E-2</v>
      </c>
      <c r="Q4258" s="2">
        <f t="shared" si="601"/>
        <v>0</v>
      </c>
      <c r="U4258" s="2">
        <f t="shared" si="603"/>
        <v>3.4567563611491055E-2</v>
      </c>
      <c r="V4258" s="2">
        <f t="shared" si="606"/>
        <v>-3.3890542553587553E-2</v>
      </c>
      <c r="Z4258" s="1">
        <f t="shared" si="604"/>
        <v>37.1</v>
      </c>
      <c r="AC4258" s="1" t="str">
        <f t="shared" si="605"/>
        <v>N</v>
      </c>
    </row>
    <row r="4259" spans="1:29" x14ac:dyDescent="0.25">
      <c r="A4259" s="1">
        <v>20190321</v>
      </c>
      <c r="B4259" s="1">
        <v>5223</v>
      </c>
      <c r="C4259" s="1" t="s">
        <v>252</v>
      </c>
      <c r="D4259" s="1">
        <v>6.56</v>
      </c>
      <c r="E4259" s="1">
        <v>51.2</v>
      </c>
      <c r="F4259" s="1">
        <v>52</v>
      </c>
      <c r="G4259" s="1">
        <v>52</v>
      </c>
      <c r="H4259" s="1">
        <v>50.3</v>
      </c>
      <c r="I4259" s="1">
        <v>51</v>
      </c>
      <c r="J4259" s="1">
        <f>CEILING(E4259*0.9,LOOKUP(E4259*0.9,{0,10,50,100,500},{0.01,0.05,0.1,0.5,1}))</f>
        <v>46.1</v>
      </c>
      <c r="K4259" s="1">
        <f>CEILING(E4259*0.915,LOOKUP(E4259*0.915,{0,10,50,100,500},{0.01,0.05,0.1,0.5,1}))</f>
        <v>46.85</v>
      </c>
      <c r="L4259" s="1">
        <f>FLOOR(E4259*1.1,LOOKUP(E4259*1.1,{0,10,50,100,500},{0.01,0.05,0.1,0.5,1}))</f>
        <v>56.300000000000004</v>
      </c>
      <c r="M4259" s="1">
        <f t="shared" si="598"/>
        <v>55.800000000000004</v>
      </c>
      <c r="N4259" s="2">
        <f t="shared" si="599"/>
        <v>1.5624999999999944E-2</v>
      </c>
      <c r="O4259" s="2">
        <f t="shared" si="600"/>
        <v>1.5624999999999944E-2</v>
      </c>
      <c r="P4259" s="3">
        <f t="shared" si="602"/>
        <v>1.7272607843137194E-2</v>
      </c>
      <c r="Q4259" s="2">
        <f t="shared" si="601"/>
        <v>0</v>
      </c>
      <c r="U4259" s="2">
        <f t="shared" si="603"/>
        <v>1.7272607843137194E-2</v>
      </c>
      <c r="V4259" s="2">
        <f t="shared" si="606"/>
        <v>-1.6617934710450359E-2</v>
      </c>
      <c r="Z4259" s="1">
        <f t="shared" si="604"/>
        <v>51.5</v>
      </c>
      <c r="AC4259" s="1" t="str">
        <f t="shared" si="605"/>
        <v>N</v>
      </c>
    </row>
    <row r="4260" spans="1:29" x14ac:dyDescent="0.25">
      <c r="A4260" s="1">
        <v>20190321</v>
      </c>
      <c r="B4260" s="1">
        <v>3147</v>
      </c>
      <c r="C4260" s="1" t="s">
        <v>704</v>
      </c>
      <c r="D4260" s="1">
        <v>6.47</v>
      </c>
      <c r="E4260" s="1">
        <v>49.45</v>
      </c>
      <c r="F4260" s="1">
        <v>49.45</v>
      </c>
      <c r="G4260" s="1">
        <v>51.1</v>
      </c>
      <c r="H4260" s="1">
        <v>48.05</v>
      </c>
      <c r="I4260" s="1">
        <v>48.05</v>
      </c>
      <c r="J4260" s="1">
        <f>CEILING(E4260*0.9,LOOKUP(E4260*0.9,{0,10,50,100,500},{0.01,0.05,0.1,0.5,1}))</f>
        <v>44.550000000000004</v>
      </c>
      <c r="K4260" s="1">
        <f>CEILING(E4260*0.915,LOOKUP(E4260*0.915,{0,10,50,100,500},{0.01,0.05,0.1,0.5,1}))</f>
        <v>45.25</v>
      </c>
      <c r="L4260" s="1">
        <f>FLOOR(E4260*1.1,LOOKUP(E4260*1.1,{0,10,50,100,500},{0.01,0.05,0.1,0.5,1}))</f>
        <v>54.300000000000004</v>
      </c>
      <c r="M4260" s="1">
        <f t="shared" si="598"/>
        <v>53.800000000000004</v>
      </c>
      <c r="N4260" s="2">
        <f t="shared" si="599"/>
        <v>0</v>
      </c>
      <c r="O4260" s="2">
        <f t="shared" si="600"/>
        <v>3.3367037411526766E-2</v>
      </c>
      <c r="P4260" s="3">
        <f t="shared" si="602"/>
        <v>2.9898806451612983E-2</v>
      </c>
      <c r="Q4260" s="2">
        <f t="shared" si="601"/>
        <v>0</v>
      </c>
      <c r="U4260" s="2">
        <f t="shared" si="603"/>
        <v>2.9898806451612983E-2</v>
      </c>
      <c r="V4260" s="2">
        <f t="shared" si="606"/>
        <v>0</v>
      </c>
      <c r="Z4260" s="1">
        <f t="shared" si="604"/>
        <v>49.6</v>
      </c>
      <c r="AC4260" s="1" t="str">
        <f t="shared" si="605"/>
        <v>N</v>
      </c>
    </row>
    <row r="4261" spans="1:29" x14ac:dyDescent="0.25">
      <c r="A4261" s="1">
        <v>20190321</v>
      </c>
      <c r="B4261" s="1">
        <v>3642</v>
      </c>
      <c r="C4261" s="1" t="s">
        <v>646</v>
      </c>
      <c r="D4261" s="1">
        <v>6.03</v>
      </c>
      <c r="E4261" s="1">
        <v>15.3</v>
      </c>
      <c r="F4261" s="1">
        <v>15.25</v>
      </c>
      <c r="G4261" s="1">
        <v>15.25</v>
      </c>
      <c r="H4261" s="1">
        <v>14.95</v>
      </c>
      <c r="I4261" s="1">
        <v>14.95</v>
      </c>
      <c r="J4261" s="1">
        <f>CEILING(E4261*0.9,LOOKUP(E4261*0.9,{0,10,50,100,500},{0.01,0.05,0.1,0.5,1}))</f>
        <v>13.8</v>
      </c>
      <c r="K4261" s="1">
        <f>CEILING(E4261*0.915,LOOKUP(E4261*0.915,{0,10,50,100,500},{0.01,0.05,0.1,0.5,1}))</f>
        <v>14</v>
      </c>
      <c r="L4261" s="1">
        <f>FLOOR(E4261*1.1,LOOKUP(E4261*1.1,{0,10,50,100,500},{0.01,0.05,0.1,0.5,1}))</f>
        <v>16.8</v>
      </c>
      <c r="M4261" s="1">
        <f t="shared" si="598"/>
        <v>16.55</v>
      </c>
      <c r="N4261" s="2">
        <f t="shared" si="599"/>
        <v>-3.2679738562091968E-3</v>
      </c>
      <c r="O4261" s="2">
        <f t="shared" si="600"/>
        <v>-3.2679738562091968E-3</v>
      </c>
      <c r="P4261" s="3">
        <f t="shared" si="602"/>
        <v>0</v>
      </c>
      <c r="Q4261" s="2">
        <f t="shared" si="601"/>
        <v>0</v>
      </c>
      <c r="U4261" s="2">
        <f t="shared" si="603"/>
        <v>0</v>
      </c>
      <c r="V4261" s="2">
        <f t="shared" si="606"/>
        <v>0</v>
      </c>
      <c r="Z4261" s="1">
        <f t="shared" si="604"/>
        <v>15.450000000000001</v>
      </c>
      <c r="AC4261" s="1" t="str">
        <f t="shared" si="605"/>
        <v>N</v>
      </c>
    </row>
    <row r="4262" spans="1:29" x14ac:dyDescent="0.25">
      <c r="A4262" s="1">
        <v>20190321</v>
      </c>
      <c r="B4262" s="1">
        <v>3360</v>
      </c>
      <c r="C4262" s="1" t="s">
        <v>473</v>
      </c>
      <c r="D4262" s="1">
        <v>5.28</v>
      </c>
      <c r="E4262" s="1">
        <v>26.5</v>
      </c>
      <c r="F4262" s="1">
        <v>26.85</v>
      </c>
      <c r="G4262" s="1">
        <v>27.2</v>
      </c>
      <c r="H4262" s="1">
        <v>25.75</v>
      </c>
      <c r="I4262" s="1">
        <v>26</v>
      </c>
      <c r="J4262" s="1">
        <f>CEILING(E4262*0.9,LOOKUP(E4262*0.9,{0,10,50,100,500},{0.01,0.05,0.1,0.5,1}))</f>
        <v>23.85</v>
      </c>
      <c r="K4262" s="1">
        <f>CEILING(E4262*0.915,LOOKUP(E4262*0.915,{0,10,50,100,500},{0.01,0.05,0.1,0.5,1}))</f>
        <v>24.25</v>
      </c>
      <c r="L4262" s="1">
        <f>FLOOR(E4262*1.1,LOOKUP(E4262*1.1,{0,10,50,100,500},{0.01,0.05,0.1,0.5,1}))</f>
        <v>29.150000000000002</v>
      </c>
      <c r="M4262" s="1">
        <f t="shared" si="598"/>
        <v>28.900000000000002</v>
      </c>
      <c r="N4262" s="2">
        <f t="shared" si="599"/>
        <v>1.3207547169811375E-2</v>
      </c>
      <c r="O4262" s="2">
        <f t="shared" si="600"/>
        <v>2.6415094339622615E-2</v>
      </c>
      <c r="P4262" s="3">
        <f t="shared" si="602"/>
        <v>3.0332224999999966E-2</v>
      </c>
      <c r="Q4262" s="2">
        <f t="shared" si="601"/>
        <v>0</v>
      </c>
      <c r="U4262" s="2">
        <f t="shared" si="603"/>
        <v>3.0332224999999966E-2</v>
      </c>
      <c r="V4262" s="2">
        <f t="shared" si="606"/>
        <v>0</v>
      </c>
      <c r="Z4262" s="1">
        <f t="shared" si="604"/>
        <v>26.65</v>
      </c>
      <c r="AC4262" s="1" t="str">
        <f t="shared" si="605"/>
        <v>N</v>
      </c>
    </row>
    <row r="4263" spans="1:29" x14ac:dyDescent="0.25">
      <c r="A4263" s="1">
        <v>20190321</v>
      </c>
      <c r="B4263" s="1">
        <v>6245</v>
      </c>
      <c r="C4263" s="1" t="s">
        <v>435</v>
      </c>
      <c r="D4263" s="1">
        <v>4.8600000000000003</v>
      </c>
      <c r="E4263" s="1">
        <v>77.5</v>
      </c>
      <c r="F4263" s="1">
        <v>77.5</v>
      </c>
      <c r="G4263" s="1">
        <v>77.8</v>
      </c>
      <c r="H4263" s="1">
        <v>76</v>
      </c>
      <c r="I4263" s="1">
        <v>76.400000000000006</v>
      </c>
      <c r="J4263" s="1">
        <f>CEILING(E4263*0.9,LOOKUP(E4263*0.9,{0,10,50,100,500},{0.01,0.05,0.1,0.5,1}))</f>
        <v>69.8</v>
      </c>
      <c r="K4263" s="1">
        <f>CEILING(E4263*0.915,LOOKUP(E4263*0.915,{0,10,50,100,500},{0.01,0.05,0.1,0.5,1}))</f>
        <v>71</v>
      </c>
      <c r="L4263" s="1">
        <f>FLOOR(E4263*1.1,LOOKUP(E4263*1.1,{0,10,50,100,500},{0.01,0.05,0.1,0.5,1}))</f>
        <v>85.2</v>
      </c>
      <c r="M4263" s="1">
        <f t="shared" si="598"/>
        <v>84.7</v>
      </c>
      <c r="N4263" s="2">
        <f t="shared" si="599"/>
        <v>0</v>
      </c>
      <c r="O4263" s="2">
        <f t="shared" si="600"/>
        <v>3.870967741935447E-3</v>
      </c>
      <c r="P4263" s="3">
        <f t="shared" si="602"/>
        <v>1.5991808900523492E-2</v>
      </c>
      <c r="Q4263" s="2">
        <f t="shared" si="601"/>
        <v>0</v>
      </c>
      <c r="U4263" s="2">
        <f t="shared" si="603"/>
        <v>0</v>
      </c>
      <c r="V4263" s="2">
        <f t="shared" si="606"/>
        <v>0</v>
      </c>
      <c r="Z4263" s="1">
        <f t="shared" si="604"/>
        <v>77.8</v>
      </c>
      <c r="AC4263" s="1" t="str">
        <f t="shared" si="605"/>
        <v>Y</v>
      </c>
    </row>
    <row r="4264" spans="1:29" x14ac:dyDescent="0.25">
      <c r="A4264" s="1">
        <v>20190321</v>
      </c>
      <c r="B4264" s="1">
        <v>1569</v>
      </c>
      <c r="C4264" s="1" t="s">
        <v>450</v>
      </c>
      <c r="D4264" s="1">
        <v>4.33</v>
      </c>
      <c r="E4264" s="1">
        <v>21.2</v>
      </c>
      <c r="F4264" s="1">
        <v>21.4</v>
      </c>
      <c r="G4264" s="1">
        <v>21.75</v>
      </c>
      <c r="H4264" s="1">
        <v>20.8</v>
      </c>
      <c r="I4264" s="1">
        <v>20.85</v>
      </c>
      <c r="J4264" s="1">
        <f>CEILING(E4264*0.9,LOOKUP(E4264*0.9,{0,10,50,100,500},{0.01,0.05,0.1,0.5,1}))</f>
        <v>19.100000000000001</v>
      </c>
      <c r="K4264" s="1">
        <f>CEILING(E4264*0.915,LOOKUP(E4264*0.915,{0,10,50,100,500},{0.01,0.05,0.1,0.5,1}))</f>
        <v>19.400000000000002</v>
      </c>
      <c r="L4264" s="1">
        <f>FLOOR(E4264*1.1,LOOKUP(E4264*1.1,{0,10,50,100,500},{0.01,0.05,0.1,0.5,1}))</f>
        <v>23.3</v>
      </c>
      <c r="M4264" s="1">
        <f t="shared" si="598"/>
        <v>23.05</v>
      </c>
      <c r="N4264" s="2">
        <f t="shared" si="599"/>
        <v>9.4339622641509101E-3</v>
      </c>
      <c r="O4264" s="2">
        <f t="shared" si="600"/>
        <v>2.594339622641513E-2</v>
      </c>
      <c r="P4264" s="3">
        <f t="shared" si="602"/>
        <v>2.4030803357313918E-2</v>
      </c>
      <c r="Q4264" s="2">
        <f t="shared" si="601"/>
        <v>0</v>
      </c>
      <c r="U4264" s="2">
        <f t="shared" si="603"/>
        <v>2.4030803357313918E-2</v>
      </c>
      <c r="V4264" s="2">
        <f t="shared" si="606"/>
        <v>0</v>
      </c>
      <c r="Z4264" s="1">
        <f t="shared" si="604"/>
        <v>21.349999999999998</v>
      </c>
      <c r="AC4264" s="1" t="str">
        <f t="shared" si="605"/>
        <v>N</v>
      </c>
    </row>
    <row r="4265" spans="1:29" x14ac:dyDescent="0.25">
      <c r="A4265" s="1">
        <v>20190322</v>
      </c>
      <c r="B4265" s="1">
        <v>6173</v>
      </c>
      <c r="C4265" s="1" t="s">
        <v>71</v>
      </c>
      <c r="D4265" s="1">
        <v>9.26</v>
      </c>
      <c r="E4265" s="1">
        <v>74.7</v>
      </c>
      <c r="F4265" s="1">
        <v>73</v>
      </c>
      <c r="G4265" s="1">
        <v>73.5</v>
      </c>
      <c r="H4265" s="1">
        <v>72</v>
      </c>
      <c r="I4265" s="1">
        <v>72</v>
      </c>
      <c r="J4265" s="1">
        <f>CEILING(E4265*0.9,LOOKUP(E4265*0.9,{0,10,50,100,500},{0.01,0.05,0.1,0.5,1}))</f>
        <v>67.3</v>
      </c>
      <c r="K4265" s="1">
        <f>CEILING(E4265*0.915,LOOKUP(E4265*0.915,{0,10,50,100,500},{0.01,0.05,0.1,0.5,1}))</f>
        <v>68.400000000000006</v>
      </c>
      <c r="L4265" s="1">
        <f>FLOOR(E4265*1.1,LOOKUP(E4265*1.1,{0,10,50,100,500},{0.01,0.05,0.1,0.5,1}))</f>
        <v>82.100000000000009</v>
      </c>
      <c r="M4265" s="1">
        <f t="shared" si="598"/>
        <v>81.600000000000009</v>
      </c>
      <c r="N4265" s="2">
        <f t="shared" si="599"/>
        <v>-2.2757697456492674E-2</v>
      </c>
      <c r="O4265" s="2">
        <f t="shared" si="600"/>
        <v>-1.6064257028112486E-2</v>
      </c>
      <c r="P4265" s="3">
        <f t="shared" si="602"/>
        <v>0</v>
      </c>
      <c r="Q4265" s="2">
        <f t="shared" si="601"/>
        <v>0</v>
      </c>
      <c r="U4265" s="2">
        <f t="shared" si="603"/>
        <v>0</v>
      </c>
      <c r="V4265" s="2">
        <f t="shared" si="606"/>
        <v>0</v>
      </c>
      <c r="Z4265" s="1">
        <f t="shared" si="604"/>
        <v>75</v>
      </c>
      <c r="AC4265" s="1" t="str">
        <f t="shared" si="605"/>
        <v>N</v>
      </c>
    </row>
    <row r="4266" spans="1:29" x14ac:dyDescent="0.25">
      <c r="A4266" s="1">
        <v>20190322</v>
      </c>
      <c r="B4266" s="1">
        <v>3545</v>
      </c>
      <c r="C4266" s="1" t="s">
        <v>129</v>
      </c>
      <c r="D4266" s="1">
        <v>6.43</v>
      </c>
      <c r="E4266" s="1">
        <v>26.5</v>
      </c>
      <c r="F4266" s="1">
        <v>26.4</v>
      </c>
      <c r="G4266" s="1">
        <v>26.4</v>
      </c>
      <c r="H4266" s="1">
        <v>25.6</v>
      </c>
      <c r="I4266" s="1">
        <v>26</v>
      </c>
      <c r="J4266" s="1">
        <f>CEILING(E4266*0.9,LOOKUP(E4266*0.9,{0,10,50,100,500},{0.01,0.05,0.1,0.5,1}))</f>
        <v>23.85</v>
      </c>
      <c r="K4266" s="1">
        <f>CEILING(E4266*0.915,LOOKUP(E4266*0.915,{0,10,50,100,500},{0.01,0.05,0.1,0.5,1}))</f>
        <v>24.25</v>
      </c>
      <c r="L4266" s="1">
        <f>FLOOR(E4266*1.1,LOOKUP(E4266*1.1,{0,10,50,100,500},{0.01,0.05,0.1,0.5,1}))</f>
        <v>29.150000000000002</v>
      </c>
      <c r="M4266" s="1">
        <f t="shared" si="598"/>
        <v>28.900000000000002</v>
      </c>
      <c r="N4266" s="2">
        <f t="shared" si="599"/>
        <v>-3.7735849056604312E-3</v>
      </c>
      <c r="O4266" s="2">
        <f t="shared" si="600"/>
        <v>-3.7735849056604312E-3</v>
      </c>
      <c r="P4266" s="3">
        <f t="shared" si="602"/>
        <v>0</v>
      </c>
      <c r="Q4266" s="2">
        <f t="shared" si="601"/>
        <v>0</v>
      </c>
      <c r="U4266" s="2">
        <f t="shared" si="603"/>
        <v>0</v>
      </c>
      <c r="V4266" s="2">
        <f t="shared" si="606"/>
        <v>0</v>
      </c>
      <c r="Z4266" s="1">
        <f t="shared" si="604"/>
        <v>26.65</v>
      </c>
      <c r="AC4266" s="1" t="str">
        <f t="shared" si="605"/>
        <v>N</v>
      </c>
    </row>
    <row r="4267" spans="1:29" x14ac:dyDescent="0.25">
      <c r="A4267" s="1">
        <v>20190322</v>
      </c>
      <c r="B4267" s="1">
        <v>3645</v>
      </c>
      <c r="C4267" s="1" t="s">
        <v>401</v>
      </c>
      <c r="D4267" s="1">
        <v>5.78</v>
      </c>
      <c r="E4267" s="1">
        <v>59.5</v>
      </c>
      <c r="F4267" s="1">
        <v>58.5</v>
      </c>
      <c r="G4267" s="1">
        <v>59.9</v>
      </c>
      <c r="H4267" s="1">
        <v>58.1</v>
      </c>
      <c r="I4267" s="1">
        <v>58.8</v>
      </c>
      <c r="J4267" s="1">
        <f>CEILING(E4267*0.9,LOOKUP(E4267*0.9,{0,10,50,100,500},{0.01,0.05,0.1,0.5,1}))</f>
        <v>53.6</v>
      </c>
      <c r="K4267" s="1">
        <f>CEILING(E4267*0.915,LOOKUP(E4267*0.915,{0,10,50,100,500},{0.01,0.05,0.1,0.5,1}))</f>
        <v>54.5</v>
      </c>
      <c r="L4267" s="1">
        <f>FLOOR(E4267*1.1,LOOKUP(E4267*1.1,{0,10,50,100,500},{0.01,0.05,0.1,0.5,1}))</f>
        <v>65.400000000000006</v>
      </c>
      <c r="M4267" s="1">
        <f t="shared" si="598"/>
        <v>64.900000000000006</v>
      </c>
      <c r="N4267" s="2">
        <f t="shared" si="599"/>
        <v>-1.680672268907563E-2</v>
      </c>
      <c r="O4267" s="2">
        <f t="shared" si="600"/>
        <v>6.7226890756302282E-3</v>
      </c>
      <c r="P4267" s="3">
        <f t="shared" si="602"/>
        <v>1.4676506802721092E-2</v>
      </c>
      <c r="Q4267" s="2">
        <f t="shared" si="601"/>
        <v>0</v>
      </c>
      <c r="U4267" s="2">
        <f t="shared" si="603"/>
        <v>1.4676506802721092E-2</v>
      </c>
      <c r="V4267" s="2">
        <f t="shared" si="606"/>
        <v>0</v>
      </c>
      <c r="Z4267" s="1">
        <f t="shared" si="604"/>
        <v>59.8</v>
      </c>
      <c r="AC4267" s="1" t="str">
        <f t="shared" si="605"/>
        <v>N</v>
      </c>
    </row>
    <row r="4268" spans="1:29" x14ac:dyDescent="0.25">
      <c r="A4268" s="1">
        <v>20190322</v>
      </c>
      <c r="B4268" s="1">
        <v>2375</v>
      </c>
      <c r="C4268" s="1" t="s">
        <v>44</v>
      </c>
      <c r="D4268" s="1">
        <v>4.72</v>
      </c>
      <c r="E4268" s="1">
        <v>48.8</v>
      </c>
      <c r="F4268" s="1">
        <v>47.6</v>
      </c>
      <c r="G4268" s="1">
        <v>48.3</v>
      </c>
      <c r="H4268" s="1">
        <v>47.35</v>
      </c>
      <c r="I4268" s="1">
        <v>47.65</v>
      </c>
      <c r="J4268" s="1">
        <f>CEILING(E4268*0.9,LOOKUP(E4268*0.9,{0,10,50,100,500},{0.01,0.05,0.1,0.5,1}))</f>
        <v>43.95</v>
      </c>
      <c r="K4268" s="1">
        <f>CEILING(E4268*0.915,LOOKUP(E4268*0.915,{0,10,50,100,500},{0.01,0.05,0.1,0.5,1}))</f>
        <v>44.7</v>
      </c>
      <c r="L4268" s="1">
        <f>FLOOR(E4268*1.1,LOOKUP(E4268*1.1,{0,10,50,100,500},{0.01,0.05,0.1,0.5,1}))</f>
        <v>53.6</v>
      </c>
      <c r="M4268" s="1">
        <f t="shared" si="598"/>
        <v>53.1</v>
      </c>
      <c r="N4268" s="2">
        <f t="shared" si="599"/>
        <v>-2.4590163934426142E-2</v>
      </c>
      <c r="O4268" s="2">
        <f t="shared" si="600"/>
        <v>-1.0245901639344263E-2</v>
      </c>
      <c r="P4268" s="3">
        <f t="shared" si="602"/>
        <v>0</v>
      </c>
      <c r="Q4268" s="2">
        <f t="shared" si="601"/>
        <v>0</v>
      </c>
      <c r="U4268" s="2">
        <f t="shared" si="603"/>
        <v>0</v>
      </c>
      <c r="V4268" s="2">
        <f t="shared" si="606"/>
        <v>0</v>
      </c>
      <c r="Z4268" s="1">
        <f t="shared" si="604"/>
        <v>48.949999999999996</v>
      </c>
      <c r="AC4268" s="1" t="str">
        <f t="shared" si="605"/>
        <v>N</v>
      </c>
    </row>
    <row r="4269" spans="1:29" x14ac:dyDescent="0.25">
      <c r="A4269" s="1">
        <v>20190325</v>
      </c>
      <c r="B4269" s="1">
        <v>3511</v>
      </c>
      <c r="C4269" s="1" t="s">
        <v>52</v>
      </c>
      <c r="D4269" s="1">
        <v>17.8</v>
      </c>
      <c r="E4269" s="1">
        <v>41.2</v>
      </c>
      <c r="F4269" s="1">
        <v>40.950000000000003</v>
      </c>
      <c r="G4269" s="1">
        <v>42.2</v>
      </c>
      <c r="H4269" s="1">
        <v>39.25</v>
      </c>
      <c r="I4269" s="1">
        <v>39.9</v>
      </c>
      <c r="J4269" s="1">
        <f>CEILING(E4269*0.9,LOOKUP(E4269*0.9,{0,10,50,100,500},{0.01,0.05,0.1,0.5,1}))</f>
        <v>37.1</v>
      </c>
      <c r="K4269" s="1">
        <f>CEILING(E4269*0.915,LOOKUP(E4269*0.915,{0,10,50,100,500},{0.01,0.05,0.1,0.5,1}))</f>
        <v>37.700000000000003</v>
      </c>
      <c r="L4269" s="1">
        <f>FLOOR(E4269*1.1,LOOKUP(E4269*1.1,{0,10,50,100,500},{0.01,0.05,0.1,0.5,1}))</f>
        <v>45.300000000000004</v>
      </c>
      <c r="M4269" s="1">
        <f t="shared" si="598"/>
        <v>45.050000000000004</v>
      </c>
      <c r="N4269" s="2">
        <f t="shared" si="599"/>
        <v>-6.0679611650485436E-3</v>
      </c>
      <c r="O4269" s="2">
        <f t="shared" si="600"/>
        <v>2.4271844660194174E-2</v>
      </c>
      <c r="P4269" s="3">
        <f t="shared" si="602"/>
        <v>3.3973840852130337E-2</v>
      </c>
      <c r="Q4269" s="2">
        <f t="shared" si="601"/>
        <v>0</v>
      </c>
      <c r="U4269" s="2">
        <f t="shared" si="603"/>
        <v>3.3973840852130337E-2</v>
      </c>
      <c r="V4269" s="2">
        <f t="shared" si="606"/>
        <v>0</v>
      </c>
      <c r="Z4269" s="1">
        <f t="shared" si="604"/>
        <v>41.35</v>
      </c>
      <c r="AC4269" s="1" t="str">
        <f t="shared" si="605"/>
        <v>N</v>
      </c>
    </row>
    <row r="4270" spans="1:29" x14ac:dyDescent="0.25">
      <c r="A4270" s="1">
        <v>20190325</v>
      </c>
      <c r="B4270" s="1">
        <v>6150</v>
      </c>
      <c r="C4270" s="1" t="s">
        <v>132</v>
      </c>
      <c r="D4270" s="1">
        <v>7.14</v>
      </c>
      <c r="E4270" s="1">
        <v>69.099999999999994</v>
      </c>
      <c r="F4270" s="1">
        <v>70.5</v>
      </c>
      <c r="G4270" s="1">
        <v>71</v>
      </c>
      <c r="H4270" s="1">
        <v>69</v>
      </c>
      <c r="I4270" s="1">
        <v>69</v>
      </c>
      <c r="J4270" s="1">
        <f>CEILING(E4270*0.9,LOOKUP(E4270*0.9,{0,10,50,100,500},{0.01,0.05,0.1,0.5,1}))</f>
        <v>62.2</v>
      </c>
      <c r="K4270" s="1">
        <f>CEILING(E4270*0.915,LOOKUP(E4270*0.915,{0,10,50,100,500},{0.01,0.05,0.1,0.5,1}))</f>
        <v>63.300000000000004</v>
      </c>
      <c r="L4270" s="1">
        <f>FLOOR(E4270*1.1,LOOKUP(E4270*1.1,{0,10,50,100,500},{0.01,0.05,0.1,0.5,1}))</f>
        <v>76</v>
      </c>
      <c r="M4270" s="1">
        <f t="shared" si="598"/>
        <v>75.5</v>
      </c>
      <c r="N4270" s="2">
        <f t="shared" si="599"/>
        <v>2.0260492040521067E-2</v>
      </c>
      <c r="O4270" s="2">
        <f t="shared" si="600"/>
        <v>2.749638205499285E-2</v>
      </c>
      <c r="P4270" s="3">
        <f t="shared" si="602"/>
        <v>1.9399847826087013E-2</v>
      </c>
      <c r="Q4270" s="2">
        <f t="shared" si="601"/>
        <v>0</v>
      </c>
      <c r="U4270" s="2">
        <f t="shared" si="603"/>
        <v>1.9399847826087013E-2</v>
      </c>
      <c r="V4270" s="2">
        <f t="shared" si="606"/>
        <v>0</v>
      </c>
      <c r="Z4270" s="1">
        <f t="shared" si="604"/>
        <v>69.399999999999991</v>
      </c>
      <c r="AC4270" s="1" t="str">
        <f t="shared" si="605"/>
        <v>N</v>
      </c>
    </row>
    <row r="4271" spans="1:29" x14ac:dyDescent="0.25">
      <c r="A4271" s="1">
        <v>20190325</v>
      </c>
      <c r="B4271" s="1">
        <v>6591</v>
      </c>
      <c r="C4271" s="1" t="s">
        <v>215</v>
      </c>
      <c r="D4271" s="1">
        <v>4.37</v>
      </c>
      <c r="E4271" s="1">
        <v>43.7</v>
      </c>
      <c r="F4271" s="1">
        <v>44.5</v>
      </c>
      <c r="G4271" s="1">
        <v>46</v>
      </c>
      <c r="H4271" s="1">
        <v>44.15</v>
      </c>
      <c r="I4271" s="1">
        <v>44.2</v>
      </c>
      <c r="J4271" s="1">
        <f>CEILING(E4271*0.9,LOOKUP(E4271*0.9,{0,10,50,100,500},{0.01,0.05,0.1,0.5,1}))</f>
        <v>39.35</v>
      </c>
      <c r="K4271" s="1">
        <f>CEILING(E4271*0.915,LOOKUP(E4271*0.915,{0,10,50,100,500},{0.01,0.05,0.1,0.5,1}))</f>
        <v>40</v>
      </c>
      <c r="L4271" s="1">
        <f>FLOOR(E4271*1.1,LOOKUP(E4271*1.1,{0,10,50,100,500},{0.01,0.05,0.1,0.5,1}))</f>
        <v>48.050000000000004</v>
      </c>
      <c r="M4271" s="1">
        <f t="shared" si="598"/>
        <v>47.800000000000004</v>
      </c>
      <c r="N4271" s="2">
        <f t="shared" si="599"/>
        <v>1.8306636155606341E-2</v>
      </c>
      <c r="O4271" s="2">
        <f t="shared" si="600"/>
        <v>5.2631578947368356E-2</v>
      </c>
      <c r="P4271" s="3">
        <f t="shared" si="602"/>
        <v>4.476441176470506E-3</v>
      </c>
      <c r="Q4271" s="2">
        <f t="shared" si="601"/>
        <v>0</v>
      </c>
      <c r="U4271" s="2">
        <f t="shared" si="603"/>
        <v>4.476441176470506E-3</v>
      </c>
      <c r="V4271" s="2">
        <f t="shared" si="606"/>
        <v>0</v>
      </c>
      <c r="Z4271" s="1">
        <f t="shared" si="604"/>
        <v>43.85</v>
      </c>
      <c r="AC4271" s="1" t="str">
        <f t="shared" si="605"/>
        <v>N</v>
      </c>
    </row>
    <row r="4272" spans="1:29" x14ac:dyDescent="0.25">
      <c r="A4272" s="1">
        <v>20190326</v>
      </c>
      <c r="B4272" s="1">
        <v>4960</v>
      </c>
      <c r="C4272" s="1" t="s">
        <v>147</v>
      </c>
      <c r="D4272" s="1">
        <v>7.21</v>
      </c>
      <c r="E4272" s="1">
        <v>11.75</v>
      </c>
      <c r="F4272" s="1">
        <v>12</v>
      </c>
      <c r="G4272" s="1">
        <v>12.65</v>
      </c>
      <c r="H4272" s="1">
        <v>11.8</v>
      </c>
      <c r="I4272" s="1">
        <v>12.4</v>
      </c>
      <c r="J4272" s="1">
        <f>CEILING(E4272*0.9,LOOKUP(E4272*0.9,{0,10,50,100,500},{0.01,0.05,0.1,0.5,1}))</f>
        <v>10.600000000000001</v>
      </c>
      <c r="K4272" s="1">
        <f>CEILING(E4272*0.915,LOOKUP(E4272*0.915,{0,10,50,100,500},{0.01,0.05,0.1,0.5,1}))</f>
        <v>10.8</v>
      </c>
      <c r="L4272" s="1">
        <f>FLOOR(E4272*1.1,LOOKUP(E4272*1.1,{0,10,50,100,500},{0.01,0.05,0.1,0.5,1}))</f>
        <v>12.9</v>
      </c>
      <c r="M4272" s="1">
        <f t="shared" si="598"/>
        <v>12.65</v>
      </c>
      <c r="N4272" s="2">
        <f t="shared" si="599"/>
        <v>2.1276595744680851E-2</v>
      </c>
      <c r="O4272" s="2">
        <f t="shared" si="600"/>
        <v>7.6595744680851091E-2</v>
      </c>
      <c r="P4272" s="3">
        <f t="shared" si="602"/>
        <v>-5.3583822134387372E-2</v>
      </c>
      <c r="Q4272" s="2">
        <f t="shared" si="601"/>
        <v>-5.3583822134387372E-2</v>
      </c>
      <c r="U4272" s="2">
        <f t="shared" si="603"/>
        <v>-5.3583822134387372E-2</v>
      </c>
      <c r="V4272" s="2">
        <f t="shared" si="606"/>
        <v>-5.3583822134387372E-2</v>
      </c>
      <c r="Z4272" s="1">
        <f t="shared" si="604"/>
        <v>11.9</v>
      </c>
      <c r="AC4272" s="1" t="str">
        <f t="shared" si="605"/>
        <v>N</v>
      </c>
    </row>
    <row r="4273" spans="1:29" x14ac:dyDescent="0.25">
      <c r="A4273" s="1">
        <v>20190326</v>
      </c>
      <c r="B4273" s="1">
        <v>3508</v>
      </c>
      <c r="C4273" s="1" t="s">
        <v>400</v>
      </c>
      <c r="D4273" s="1">
        <v>6.27</v>
      </c>
      <c r="E4273" s="1">
        <v>36.85</v>
      </c>
      <c r="F4273" s="1">
        <v>37.15</v>
      </c>
      <c r="G4273" s="1">
        <v>38.9</v>
      </c>
      <c r="H4273" s="1">
        <v>37.049999999999997</v>
      </c>
      <c r="I4273" s="1">
        <v>38.4</v>
      </c>
      <c r="J4273" s="1">
        <f>CEILING(E4273*0.9,LOOKUP(E4273*0.9,{0,10,50,100,500},{0.01,0.05,0.1,0.5,1}))</f>
        <v>33.200000000000003</v>
      </c>
      <c r="K4273" s="1">
        <f>CEILING(E4273*0.915,LOOKUP(E4273*0.915,{0,10,50,100,500},{0.01,0.05,0.1,0.5,1}))</f>
        <v>33.75</v>
      </c>
      <c r="L4273" s="1">
        <f>FLOOR(E4273*1.1,LOOKUP(E4273*1.1,{0,10,50,100,500},{0.01,0.05,0.1,0.5,1}))</f>
        <v>40.5</v>
      </c>
      <c r="M4273" s="1">
        <f t="shared" si="598"/>
        <v>40.25</v>
      </c>
      <c r="N4273" s="2">
        <f t="shared" si="599"/>
        <v>8.1411126187244821E-3</v>
      </c>
      <c r="O4273" s="2">
        <f t="shared" si="600"/>
        <v>5.5630936227951074E-2</v>
      </c>
      <c r="P4273" s="3">
        <f t="shared" si="602"/>
        <v>-3.4788266927083339E-2</v>
      </c>
      <c r="Q4273" s="2">
        <f t="shared" si="601"/>
        <v>-8.8372089061470704E-2</v>
      </c>
      <c r="U4273" s="2">
        <f t="shared" si="603"/>
        <v>-3.4788266927083339E-2</v>
      </c>
      <c r="V4273" s="2">
        <f t="shared" si="606"/>
        <v>-8.8372089061470704E-2</v>
      </c>
      <c r="Z4273" s="1">
        <f t="shared" si="604"/>
        <v>37</v>
      </c>
      <c r="AC4273" s="1" t="str">
        <f t="shared" si="605"/>
        <v>N</v>
      </c>
    </row>
    <row r="4274" spans="1:29" x14ac:dyDescent="0.25">
      <c r="A4274" s="1">
        <v>20190326</v>
      </c>
      <c r="B4274" s="1">
        <v>3645</v>
      </c>
      <c r="C4274" s="1" t="s">
        <v>401</v>
      </c>
      <c r="D4274" s="1">
        <v>5.65</v>
      </c>
      <c r="E4274" s="1">
        <v>60</v>
      </c>
      <c r="F4274" s="1">
        <v>60</v>
      </c>
      <c r="G4274" s="1">
        <v>61.7</v>
      </c>
      <c r="H4274" s="1">
        <v>59.4</v>
      </c>
      <c r="I4274" s="1">
        <v>61.2</v>
      </c>
      <c r="J4274" s="1">
        <f>CEILING(E4274*0.9,LOOKUP(E4274*0.9,{0,10,50,100,500},{0.01,0.05,0.1,0.5,1}))</f>
        <v>54</v>
      </c>
      <c r="K4274" s="1">
        <f>CEILING(E4274*0.915,LOOKUP(E4274*0.915,{0,10,50,100,500},{0.01,0.05,0.1,0.5,1}))</f>
        <v>54.900000000000006</v>
      </c>
      <c r="L4274" s="1">
        <f>FLOOR(E4274*1.1,LOOKUP(E4274*1.1,{0,10,50,100,500},{0.01,0.05,0.1,0.5,1}))</f>
        <v>66</v>
      </c>
      <c r="M4274" s="1">
        <f t="shared" si="598"/>
        <v>65.5</v>
      </c>
      <c r="N4274" s="2">
        <f t="shared" si="599"/>
        <v>0</v>
      </c>
      <c r="O4274" s="2">
        <f t="shared" si="600"/>
        <v>2.833333333333338E-2</v>
      </c>
      <c r="P4274" s="3">
        <f t="shared" si="602"/>
        <v>-1.6975955882353021E-2</v>
      </c>
      <c r="Q4274" s="2">
        <f t="shared" si="601"/>
        <v>-0.10534804494382373</v>
      </c>
      <c r="U4274" s="2">
        <f t="shared" si="603"/>
        <v>-1.6975955882353021E-2</v>
      </c>
      <c r="V4274" s="2">
        <f t="shared" si="606"/>
        <v>-0.10534804494382373</v>
      </c>
      <c r="Z4274" s="1">
        <f t="shared" si="604"/>
        <v>60.3</v>
      </c>
      <c r="AC4274" s="1" t="str">
        <f t="shared" si="605"/>
        <v>N</v>
      </c>
    </row>
    <row r="4275" spans="1:29" x14ac:dyDescent="0.25">
      <c r="A4275" s="1">
        <v>20190326</v>
      </c>
      <c r="B4275" s="1">
        <v>4976</v>
      </c>
      <c r="C4275" s="1" t="s">
        <v>173</v>
      </c>
      <c r="D4275" s="1">
        <v>5.34</v>
      </c>
      <c r="E4275" s="1">
        <v>42.5</v>
      </c>
      <c r="F4275" s="1">
        <v>42.95</v>
      </c>
      <c r="G4275" s="1">
        <v>43</v>
      </c>
      <c r="H4275" s="1">
        <v>41.2</v>
      </c>
      <c r="I4275" s="1">
        <v>41.5</v>
      </c>
      <c r="J4275" s="1">
        <f>CEILING(E4275*0.9,LOOKUP(E4275*0.9,{0,10,50,100,500},{0.01,0.05,0.1,0.5,1}))</f>
        <v>38.25</v>
      </c>
      <c r="K4275" s="1">
        <f>CEILING(E4275*0.915,LOOKUP(E4275*0.915,{0,10,50,100,500},{0.01,0.05,0.1,0.5,1}))</f>
        <v>38.900000000000006</v>
      </c>
      <c r="L4275" s="1">
        <f>FLOOR(E4275*1.1,LOOKUP(E4275*1.1,{0,10,50,100,500},{0.01,0.05,0.1,0.5,1}))</f>
        <v>46.75</v>
      </c>
      <c r="M4275" s="1">
        <f t="shared" si="598"/>
        <v>46.5</v>
      </c>
      <c r="N4275" s="2">
        <f t="shared" si="599"/>
        <v>1.0588235294117714E-2</v>
      </c>
      <c r="O4275" s="2">
        <f t="shared" si="600"/>
        <v>1.1764705882352941E-2</v>
      </c>
      <c r="P4275" s="3">
        <f t="shared" si="602"/>
        <v>3.2575408433734958E-2</v>
      </c>
      <c r="Q4275" s="2">
        <f t="shared" si="601"/>
        <v>-7.2772636510088778E-2</v>
      </c>
      <c r="U4275" s="2">
        <f t="shared" si="603"/>
        <v>3.2575408433734958E-2</v>
      </c>
      <c r="V4275" s="2">
        <f t="shared" si="606"/>
        <v>-7.2772636510088778E-2</v>
      </c>
      <c r="Z4275" s="1">
        <f t="shared" si="604"/>
        <v>42.65</v>
      </c>
      <c r="AC4275" s="1" t="str">
        <f t="shared" si="605"/>
        <v>N</v>
      </c>
    </row>
    <row r="4276" spans="1:29" x14ac:dyDescent="0.25">
      <c r="A4276" s="1">
        <v>20190326</v>
      </c>
      <c r="B4276" s="1">
        <v>3455</v>
      </c>
      <c r="C4276" s="1" t="s">
        <v>434</v>
      </c>
      <c r="D4276" s="1">
        <v>5.17</v>
      </c>
      <c r="E4276" s="1">
        <v>78.400000000000006</v>
      </c>
      <c r="F4276" s="1">
        <v>77.900000000000006</v>
      </c>
      <c r="G4276" s="1">
        <v>80.5</v>
      </c>
      <c r="H4276" s="1">
        <v>77.8</v>
      </c>
      <c r="I4276" s="1">
        <v>80.099999999999994</v>
      </c>
      <c r="J4276" s="1">
        <f>CEILING(E4276*0.9,LOOKUP(E4276*0.9,{0,10,50,100,500},{0.01,0.05,0.1,0.5,1}))</f>
        <v>70.600000000000009</v>
      </c>
      <c r="K4276" s="1">
        <f>CEILING(E4276*0.915,LOOKUP(E4276*0.915,{0,10,50,100,500},{0.01,0.05,0.1,0.5,1}))</f>
        <v>71.8</v>
      </c>
      <c r="L4276" s="1">
        <f>FLOOR(E4276*1.1,LOOKUP(E4276*1.1,{0,10,50,100,500},{0.01,0.05,0.1,0.5,1}))</f>
        <v>86.2</v>
      </c>
      <c r="M4276" s="1">
        <f t="shared" si="598"/>
        <v>85.7</v>
      </c>
      <c r="N4276" s="2">
        <f t="shared" si="599"/>
        <v>-6.3775510204081625E-3</v>
      </c>
      <c r="O4276" s="2">
        <f t="shared" si="600"/>
        <v>2.6785714285714211E-2</v>
      </c>
      <c r="P4276" s="3">
        <f t="shared" si="602"/>
        <v>-1.9742961298376972E-2</v>
      </c>
      <c r="Q4276" s="2">
        <f t="shared" si="601"/>
        <v>-9.2515597808465744E-2</v>
      </c>
      <c r="U4276" s="2">
        <f t="shared" si="603"/>
        <v>-1.9742961298376972E-2</v>
      </c>
      <c r="V4276" s="2">
        <f t="shared" si="606"/>
        <v>-9.2515597808465744E-2</v>
      </c>
      <c r="Z4276" s="1">
        <f t="shared" si="604"/>
        <v>78.7</v>
      </c>
      <c r="AC4276" s="1" t="str">
        <f t="shared" si="605"/>
        <v>N</v>
      </c>
    </row>
    <row r="4277" spans="1:29" x14ac:dyDescent="0.25">
      <c r="A4277" s="1">
        <v>20190326</v>
      </c>
      <c r="B4277" s="1">
        <v>9937</v>
      </c>
      <c r="C4277" s="1" t="s">
        <v>413</v>
      </c>
      <c r="D4277" s="1">
        <v>4.8600000000000003</v>
      </c>
      <c r="E4277" s="1">
        <v>40.85</v>
      </c>
      <c r="F4277" s="1">
        <v>40.75</v>
      </c>
      <c r="G4277" s="1">
        <v>40.799999999999997</v>
      </c>
      <c r="H4277" s="1">
        <v>40.75</v>
      </c>
      <c r="I4277" s="1">
        <v>40.799999999999997</v>
      </c>
      <c r="J4277" s="1">
        <f>CEILING(E4277*0.9,LOOKUP(E4277*0.9,{0,10,50,100,500},{0.01,0.05,0.1,0.5,1}))</f>
        <v>36.800000000000004</v>
      </c>
      <c r="K4277" s="1">
        <f>CEILING(E4277*0.915,LOOKUP(E4277*0.915,{0,10,50,100,500},{0.01,0.05,0.1,0.5,1}))</f>
        <v>37.4</v>
      </c>
      <c r="L4277" s="1">
        <f>FLOOR(E4277*1.1,LOOKUP(E4277*1.1,{0,10,50,100,500},{0.01,0.05,0.1,0.5,1}))</f>
        <v>44.900000000000006</v>
      </c>
      <c r="M4277" s="1">
        <f t="shared" si="598"/>
        <v>44.650000000000006</v>
      </c>
      <c r="N4277" s="2">
        <f t="shared" si="599"/>
        <v>-2.4479804161567057E-3</v>
      </c>
      <c r="O4277" s="2">
        <f t="shared" si="600"/>
        <v>-1.2239902080784398E-3</v>
      </c>
      <c r="P4277" s="3">
        <f t="shared" si="602"/>
        <v>0</v>
      </c>
      <c r="Q4277" s="2">
        <f t="shared" si="601"/>
        <v>-9.2515597808465744E-2</v>
      </c>
      <c r="U4277" s="2">
        <f t="shared" si="603"/>
        <v>0</v>
      </c>
      <c r="V4277" s="2">
        <f t="shared" si="606"/>
        <v>-9.2515597808465744E-2</v>
      </c>
      <c r="Z4277" s="1">
        <f t="shared" si="604"/>
        <v>41</v>
      </c>
      <c r="AC4277" s="1" t="str">
        <f t="shared" si="605"/>
        <v>N</v>
      </c>
    </row>
    <row r="4278" spans="1:29" x14ac:dyDescent="0.25">
      <c r="A4278" s="1">
        <v>20190326</v>
      </c>
      <c r="B4278" s="1">
        <v>3338</v>
      </c>
      <c r="C4278" s="1" t="s">
        <v>50</v>
      </c>
      <c r="D4278" s="1">
        <v>4.2699999999999996</v>
      </c>
      <c r="E4278" s="1">
        <v>36.200000000000003</v>
      </c>
      <c r="F4278" s="1">
        <v>36.200000000000003</v>
      </c>
      <c r="G4278" s="1">
        <v>37.1</v>
      </c>
      <c r="H4278" s="1">
        <v>36</v>
      </c>
      <c r="I4278" s="1">
        <v>37.049999999999997</v>
      </c>
      <c r="J4278" s="1">
        <f>CEILING(E4278*0.9,LOOKUP(E4278*0.9,{0,10,50,100,500},{0.01,0.05,0.1,0.5,1}))</f>
        <v>32.6</v>
      </c>
      <c r="K4278" s="1">
        <f>CEILING(E4278*0.915,LOOKUP(E4278*0.915,{0,10,50,100,500},{0.01,0.05,0.1,0.5,1}))</f>
        <v>33.15</v>
      </c>
      <c r="L4278" s="1">
        <f>FLOOR(E4278*1.1,LOOKUP(E4278*1.1,{0,10,50,100,500},{0.01,0.05,0.1,0.5,1}))</f>
        <v>39.800000000000004</v>
      </c>
      <c r="M4278" s="1">
        <f t="shared" si="598"/>
        <v>39.550000000000004</v>
      </c>
      <c r="N4278" s="2">
        <f t="shared" si="599"/>
        <v>0</v>
      </c>
      <c r="O4278" s="2">
        <f t="shared" si="600"/>
        <v>2.4861878453038631E-2</v>
      </c>
      <c r="P4278" s="3">
        <f t="shared" si="602"/>
        <v>-2.1155508771929829E-2</v>
      </c>
      <c r="Q4278" s="2">
        <f t="shared" si="601"/>
        <v>-0.11367110658039557</v>
      </c>
      <c r="U4278" s="2">
        <f t="shared" si="603"/>
        <v>-2.1155508771929829E-2</v>
      </c>
      <c r="V4278" s="2">
        <f t="shared" si="606"/>
        <v>-0.11367110658039557</v>
      </c>
      <c r="Z4278" s="1">
        <f t="shared" si="604"/>
        <v>36.35</v>
      </c>
      <c r="AC4278" s="1" t="str">
        <f t="shared" si="605"/>
        <v>N</v>
      </c>
    </row>
    <row r="4279" spans="1:29" x14ac:dyDescent="0.25">
      <c r="A4279" s="1">
        <v>20190326</v>
      </c>
      <c r="B4279" s="1">
        <v>3360</v>
      </c>
      <c r="C4279" s="1" t="s">
        <v>473</v>
      </c>
      <c r="D4279" s="1">
        <v>3.86</v>
      </c>
      <c r="E4279" s="1">
        <v>26</v>
      </c>
      <c r="F4279" s="1">
        <v>25.85</v>
      </c>
      <c r="G4279" s="1">
        <v>25.95</v>
      </c>
      <c r="H4279" s="1">
        <v>25.05</v>
      </c>
      <c r="I4279" s="1">
        <v>25.55</v>
      </c>
      <c r="J4279" s="1">
        <f>CEILING(E4279*0.9,LOOKUP(E4279*0.9,{0,10,50,100,500},{0.01,0.05,0.1,0.5,1}))</f>
        <v>23.400000000000002</v>
      </c>
      <c r="K4279" s="1">
        <f>CEILING(E4279*0.915,LOOKUP(E4279*0.915,{0,10,50,100,500},{0.01,0.05,0.1,0.5,1}))</f>
        <v>23.8</v>
      </c>
      <c r="L4279" s="1">
        <f>FLOOR(E4279*1.1,LOOKUP(E4279*1.1,{0,10,50,100,500},{0.01,0.05,0.1,0.5,1}))</f>
        <v>28.6</v>
      </c>
      <c r="M4279" s="1">
        <f t="shared" si="598"/>
        <v>28.35</v>
      </c>
      <c r="N4279" s="2">
        <f t="shared" si="599"/>
        <v>-5.7692307692307149E-3</v>
      </c>
      <c r="O4279" s="2">
        <f t="shared" si="600"/>
        <v>-1.9230769230769505E-3</v>
      </c>
      <c r="P4279" s="3">
        <f t="shared" si="602"/>
        <v>0</v>
      </c>
      <c r="Q4279" s="2">
        <f t="shared" si="601"/>
        <v>-0.11367110658039557</v>
      </c>
      <c r="U4279" s="2">
        <f t="shared" si="603"/>
        <v>0</v>
      </c>
      <c r="V4279" s="2">
        <f t="shared" si="606"/>
        <v>-0.11367110658039557</v>
      </c>
      <c r="Z4279" s="1">
        <f t="shared" si="604"/>
        <v>26.15</v>
      </c>
      <c r="AC4279" s="1" t="str">
        <f t="shared" si="605"/>
        <v>N</v>
      </c>
    </row>
    <row r="4280" spans="1:29" x14ac:dyDescent="0.25">
      <c r="A4280" s="1">
        <v>20190327</v>
      </c>
      <c r="B4280" s="1">
        <v>3511</v>
      </c>
      <c r="C4280" s="1" t="s">
        <v>52</v>
      </c>
      <c r="D4280" s="1">
        <v>7.84</v>
      </c>
      <c r="E4280" s="1">
        <v>40.75</v>
      </c>
      <c r="F4280" s="1">
        <v>41</v>
      </c>
      <c r="G4280" s="1">
        <v>44.4</v>
      </c>
      <c r="H4280" s="1">
        <v>40.799999999999997</v>
      </c>
      <c r="I4280" s="1">
        <v>41</v>
      </c>
      <c r="J4280" s="1">
        <f>CEILING(E4280*0.9,LOOKUP(E4280*0.9,{0,10,50,100,500},{0.01,0.05,0.1,0.5,1}))</f>
        <v>36.700000000000003</v>
      </c>
      <c r="K4280" s="1">
        <f>CEILING(E4280*0.915,LOOKUP(E4280*0.915,{0,10,50,100,500},{0.01,0.05,0.1,0.5,1}))</f>
        <v>37.300000000000004</v>
      </c>
      <c r="L4280" s="1">
        <f>FLOOR(E4280*1.1,LOOKUP(E4280*1.1,{0,10,50,100,500},{0.01,0.05,0.1,0.5,1}))</f>
        <v>44.800000000000004</v>
      </c>
      <c r="M4280" s="1">
        <f t="shared" si="598"/>
        <v>44.550000000000004</v>
      </c>
      <c r="N4280" s="2">
        <f t="shared" si="599"/>
        <v>6.1349693251533744E-3</v>
      </c>
      <c r="O4280" s="2">
        <f t="shared" si="600"/>
        <v>8.9570552147239232E-2</v>
      </c>
      <c r="P4280" s="3">
        <f t="shared" si="602"/>
        <v>-2.2980000000000327E-3</v>
      </c>
      <c r="Q4280" s="2">
        <f t="shared" si="601"/>
        <v>-0.11596910658039561</v>
      </c>
      <c r="U4280" s="2">
        <f t="shared" si="603"/>
        <v>-2.2980000000000327E-3</v>
      </c>
      <c r="V4280" s="2">
        <f t="shared" si="606"/>
        <v>-0.11596910658039561</v>
      </c>
      <c r="Z4280" s="1">
        <f t="shared" si="604"/>
        <v>40.9</v>
      </c>
      <c r="AC4280" s="1" t="str">
        <f t="shared" si="605"/>
        <v>N</v>
      </c>
    </row>
    <row r="4281" spans="1:29" x14ac:dyDescent="0.25">
      <c r="A4281" s="1">
        <v>20190327</v>
      </c>
      <c r="B4281" s="1">
        <v>3338</v>
      </c>
      <c r="C4281" s="1" t="s">
        <v>50</v>
      </c>
      <c r="D4281" s="1">
        <v>5.99</v>
      </c>
      <c r="E4281" s="1">
        <v>37.049999999999997</v>
      </c>
      <c r="F4281" s="1">
        <v>37.799999999999997</v>
      </c>
      <c r="G4281" s="1">
        <v>37.799999999999997</v>
      </c>
      <c r="H4281" s="1">
        <v>36.299999999999997</v>
      </c>
      <c r="I4281" s="1">
        <v>36.299999999999997</v>
      </c>
      <c r="J4281" s="1">
        <f>CEILING(E4281*0.9,LOOKUP(E4281*0.9,{0,10,50,100,500},{0.01,0.05,0.1,0.5,1}))</f>
        <v>33.35</v>
      </c>
      <c r="K4281" s="1">
        <f>CEILING(E4281*0.915,LOOKUP(E4281*0.915,{0,10,50,100,500},{0.01,0.05,0.1,0.5,1}))</f>
        <v>33.950000000000003</v>
      </c>
      <c r="L4281" s="1">
        <f>FLOOR(E4281*1.1,LOOKUP(E4281*1.1,{0,10,50,100,500},{0.01,0.05,0.1,0.5,1}))</f>
        <v>40.75</v>
      </c>
      <c r="M4281" s="1">
        <f t="shared" si="598"/>
        <v>40.5</v>
      </c>
      <c r="N4281" s="2">
        <f t="shared" si="599"/>
        <v>2.0242914979757085E-2</v>
      </c>
      <c r="O4281" s="2">
        <f t="shared" si="600"/>
        <v>2.0242914979757085E-2</v>
      </c>
      <c r="P4281" s="3">
        <f t="shared" si="602"/>
        <v>3.8945842975206632E-2</v>
      </c>
      <c r="Q4281" s="2">
        <f t="shared" si="601"/>
        <v>-7.7023263605188977E-2</v>
      </c>
      <c r="U4281" s="2">
        <f t="shared" si="603"/>
        <v>3.8945842975206632E-2</v>
      </c>
      <c r="V4281" s="2">
        <f t="shared" si="606"/>
        <v>-7.7023263605188977E-2</v>
      </c>
      <c r="Z4281" s="1">
        <f t="shared" si="604"/>
        <v>37.199999999999996</v>
      </c>
      <c r="AC4281" s="1" t="str">
        <f t="shared" si="605"/>
        <v>N</v>
      </c>
    </row>
    <row r="4282" spans="1:29" x14ac:dyDescent="0.25">
      <c r="A4282" s="1">
        <v>20190327</v>
      </c>
      <c r="B4282" s="1">
        <v>6153</v>
      </c>
      <c r="C4282" s="1" t="s">
        <v>195</v>
      </c>
      <c r="D4282" s="1">
        <v>5.68</v>
      </c>
      <c r="E4282" s="1">
        <v>30.7</v>
      </c>
      <c r="F4282" s="1">
        <v>30.35</v>
      </c>
      <c r="G4282" s="1">
        <v>30.8</v>
      </c>
      <c r="H4282" s="1">
        <v>30.25</v>
      </c>
      <c r="I4282" s="1">
        <v>30.4</v>
      </c>
      <c r="J4282" s="1">
        <f>CEILING(E4282*0.9,LOOKUP(E4282*0.9,{0,10,50,100,500},{0.01,0.05,0.1,0.5,1}))</f>
        <v>27.650000000000002</v>
      </c>
      <c r="K4282" s="1">
        <f>CEILING(E4282*0.915,LOOKUP(E4282*0.915,{0,10,50,100,500},{0.01,0.05,0.1,0.5,1}))</f>
        <v>28.1</v>
      </c>
      <c r="L4282" s="1">
        <f>FLOOR(E4282*1.1,LOOKUP(E4282*1.1,{0,10,50,100,500},{0.01,0.05,0.1,0.5,1}))</f>
        <v>33.75</v>
      </c>
      <c r="M4282" s="1">
        <f t="shared" si="598"/>
        <v>33.5</v>
      </c>
      <c r="N4282" s="2">
        <f t="shared" si="599"/>
        <v>-1.1400651465797976E-2</v>
      </c>
      <c r="O4282" s="2">
        <f t="shared" si="600"/>
        <v>3.2573289902280596E-3</v>
      </c>
      <c r="P4282" s="3">
        <f t="shared" si="602"/>
        <v>0</v>
      </c>
      <c r="Q4282" s="2">
        <f t="shared" si="601"/>
        <v>-7.7023263605188977E-2</v>
      </c>
      <c r="U4282" s="2">
        <f t="shared" si="603"/>
        <v>0</v>
      </c>
      <c r="V4282" s="2">
        <f t="shared" si="606"/>
        <v>-7.7023263605188977E-2</v>
      </c>
      <c r="Z4282" s="1">
        <f t="shared" si="604"/>
        <v>30.849999999999998</v>
      </c>
      <c r="AC4282" s="1" t="str">
        <f t="shared" si="605"/>
        <v>N</v>
      </c>
    </row>
    <row r="4283" spans="1:29" x14ac:dyDescent="0.25">
      <c r="A4283" s="1">
        <v>20190327</v>
      </c>
      <c r="B4283" s="1">
        <v>4960</v>
      </c>
      <c r="C4283" s="1" t="s">
        <v>147</v>
      </c>
      <c r="D4283" s="1">
        <v>5.51</v>
      </c>
      <c r="E4283" s="1">
        <v>12.4</v>
      </c>
      <c r="F4283" s="1">
        <v>12.45</v>
      </c>
      <c r="G4283" s="1">
        <v>12.6</v>
      </c>
      <c r="H4283" s="1">
        <v>11.2</v>
      </c>
      <c r="I4283" s="1">
        <v>11.4</v>
      </c>
      <c r="J4283" s="1">
        <f>CEILING(E4283*0.9,LOOKUP(E4283*0.9,{0,10,50,100,500},{0.01,0.05,0.1,0.5,1}))</f>
        <v>11.200000000000001</v>
      </c>
      <c r="K4283" s="1">
        <f>CEILING(E4283*0.915,LOOKUP(E4283*0.915,{0,10,50,100,500},{0.01,0.05,0.1,0.5,1}))</f>
        <v>11.350000000000001</v>
      </c>
      <c r="L4283" s="1">
        <f>FLOOR(E4283*1.1,LOOKUP(E4283*1.1,{0,10,50,100,500},{0.01,0.05,0.1,0.5,1}))</f>
        <v>13.600000000000001</v>
      </c>
      <c r="M4283" s="1">
        <f t="shared" si="598"/>
        <v>13.350000000000001</v>
      </c>
      <c r="N4283" s="2">
        <f t="shared" si="599"/>
        <v>4.0322580645160431E-3</v>
      </c>
      <c r="O4283" s="2">
        <f t="shared" si="600"/>
        <v>1.6129032258064457E-2</v>
      </c>
      <c r="P4283" s="3">
        <f t="shared" si="602"/>
        <v>0.10322809691629939</v>
      </c>
      <c r="Q4283" s="2">
        <f t="shared" si="601"/>
        <v>0</v>
      </c>
      <c r="U4283" s="2">
        <f t="shared" si="603"/>
        <v>0.10322809691629939</v>
      </c>
      <c r="V4283" s="2">
        <f t="shared" si="606"/>
        <v>0</v>
      </c>
      <c r="Z4283" s="1">
        <f t="shared" si="604"/>
        <v>12.55</v>
      </c>
      <c r="AC4283" s="1" t="str">
        <f t="shared" si="605"/>
        <v>N</v>
      </c>
    </row>
    <row r="4284" spans="1:29" x14ac:dyDescent="0.25">
      <c r="A4284" s="1">
        <v>20190327</v>
      </c>
      <c r="B4284" s="1">
        <v>2338</v>
      </c>
      <c r="C4284" s="1" t="s">
        <v>233</v>
      </c>
      <c r="D4284" s="1">
        <v>4.8099999999999996</v>
      </c>
      <c r="E4284" s="1">
        <v>26.65</v>
      </c>
      <c r="F4284" s="1">
        <v>26.7</v>
      </c>
      <c r="G4284" s="1">
        <v>28.05</v>
      </c>
      <c r="H4284" s="1">
        <v>26.6</v>
      </c>
      <c r="I4284" s="1">
        <v>26.65</v>
      </c>
      <c r="J4284" s="1">
        <f>CEILING(E4284*0.9,LOOKUP(E4284*0.9,{0,10,50,100,500},{0.01,0.05,0.1,0.5,1}))</f>
        <v>24</v>
      </c>
      <c r="K4284" s="1">
        <f>CEILING(E4284*0.915,LOOKUP(E4284*0.915,{0,10,50,100,500},{0.01,0.05,0.1,0.5,1}))</f>
        <v>24.400000000000002</v>
      </c>
      <c r="L4284" s="1">
        <f>FLOOR(E4284*1.1,LOOKUP(E4284*1.1,{0,10,50,100,500},{0.01,0.05,0.1,0.5,1}))</f>
        <v>29.3</v>
      </c>
      <c r="M4284" s="1">
        <f t="shared" si="598"/>
        <v>29.05</v>
      </c>
      <c r="N4284" s="2">
        <f t="shared" si="599"/>
        <v>1.8761726078799516E-3</v>
      </c>
      <c r="O4284" s="2">
        <f t="shared" si="600"/>
        <v>5.2532833020637978E-2</v>
      </c>
      <c r="P4284" s="3">
        <f t="shared" si="602"/>
        <v>3.3198292682925304E-3</v>
      </c>
      <c r="Q4284" s="2">
        <f t="shared" si="601"/>
        <v>0</v>
      </c>
      <c r="U4284" s="2">
        <f t="shared" si="603"/>
        <v>3.3198292682925304E-3</v>
      </c>
      <c r="V4284" s="2">
        <f t="shared" si="606"/>
        <v>0</v>
      </c>
      <c r="Z4284" s="1">
        <f t="shared" si="604"/>
        <v>26.799999999999997</v>
      </c>
      <c r="AC4284" s="1" t="str">
        <f t="shared" si="605"/>
        <v>N</v>
      </c>
    </row>
    <row r="4285" spans="1:29" x14ac:dyDescent="0.25">
      <c r="A4285" s="1">
        <v>20190327</v>
      </c>
      <c r="B4285" s="1">
        <v>3645</v>
      </c>
      <c r="C4285" s="1" t="s">
        <v>401</v>
      </c>
      <c r="D4285" s="1">
        <v>4.68</v>
      </c>
      <c r="E4285" s="1">
        <v>61.2</v>
      </c>
      <c r="F4285" s="1">
        <v>60.7</v>
      </c>
      <c r="G4285" s="1">
        <v>61.2</v>
      </c>
      <c r="H4285" s="1">
        <v>58.7</v>
      </c>
      <c r="I4285" s="1">
        <v>58.7</v>
      </c>
      <c r="J4285" s="1">
        <f>CEILING(E4285*0.9,LOOKUP(E4285*0.9,{0,10,50,100,500},{0.01,0.05,0.1,0.5,1}))</f>
        <v>55.1</v>
      </c>
      <c r="K4285" s="1">
        <f>CEILING(E4285*0.915,LOOKUP(E4285*0.915,{0,10,50,100,500},{0.01,0.05,0.1,0.5,1}))</f>
        <v>56</v>
      </c>
      <c r="L4285" s="1">
        <f>FLOOR(E4285*1.1,LOOKUP(E4285*1.1,{0,10,50,100,500},{0.01,0.05,0.1,0.5,1}))</f>
        <v>67.3</v>
      </c>
      <c r="M4285" s="1">
        <f t="shared" si="598"/>
        <v>66.8</v>
      </c>
      <c r="N4285" s="2">
        <f t="shared" si="599"/>
        <v>-8.1699346405228763E-3</v>
      </c>
      <c r="O4285" s="2">
        <f t="shared" si="600"/>
        <v>0</v>
      </c>
      <c r="P4285" s="3">
        <f t="shared" si="602"/>
        <v>0</v>
      </c>
      <c r="Q4285" s="2">
        <f t="shared" si="601"/>
        <v>0</v>
      </c>
      <c r="U4285" s="2">
        <f t="shared" si="603"/>
        <v>0</v>
      </c>
      <c r="V4285" s="2">
        <f t="shared" si="606"/>
        <v>0</v>
      </c>
      <c r="Z4285" s="1">
        <f t="shared" si="604"/>
        <v>61.5</v>
      </c>
      <c r="AC4285" s="1" t="str">
        <f t="shared" si="605"/>
        <v>N</v>
      </c>
    </row>
    <row r="4286" spans="1:29" x14ac:dyDescent="0.25">
      <c r="A4286" s="1">
        <v>20190327</v>
      </c>
      <c r="B4286" s="1">
        <v>4927</v>
      </c>
      <c r="C4286" s="1" t="s">
        <v>237</v>
      </c>
      <c r="D4286" s="1">
        <v>3.62</v>
      </c>
      <c r="E4286" s="1">
        <v>42.15</v>
      </c>
      <c r="F4286" s="1">
        <v>42.5</v>
      </c>
      <c r="G4286" s="1">
        <v>42.8</v>
      </c>
      <c r="H4286" s="1">
        <v>41.8</v>
      </c>
      <c r="I4286" s="1">
        <v>41.8</v>
      </c>
      <c r="J4286" s="1">
        <f>CEILING(E4286*0.9,LOOKUP(E4286*0.9,{0,10,50,100,500},{0.01,0.05,0.1,0.5,1}))</f>
        <v>37.950000000000003</v>
      </c>
      <c r="K4286" s="1">
        <f>CEILING(E4286*0.915,LOOKUP(E4286*0.915,{0,10,50,100,500},{0.01,0.05,0.1,0.5,1}))</f>
        <v>38.6</v>
      </c>
      <c r="L4286" s="1">
        <f>FLOOR(E4286*1.1,LOOKUP(E4286*1.1,{0,10,50,100,500},{0.01,0.05,0.1,0.5,1}))</f>
        <v>46.35</v>
      </c>
      <c r="M4286" s="1">
        <f t="shared" ref="M4286:M4349" si="607">IF(L4286&lt;10,L4286-0.05,IF(L4286&lt;50,L4286-0.25,IF(L4286&lt;100,L4286-0.5,IF(L4286&lt;500,L4286-2.5,IF(L4286&lt;1000,L4286-5,IF(L4286&lt;5000,L4286-25,0))))))</f>
        <v>46.1</v>
      </c>
      <c r="N4286" s="2">
        <f t="shared" ref="N4286:N4349" si="608">(F4286-E4286)/E4286</f>
        <v>8.3036773428232843E-3</v>
      </c>
      <c r="O4286" s="2">
        <f t="shared" ref="O4286:O4349" si="609">(G4286-E4286)/E4286</f>
        <v>1.5421115065243145E-2</v>
      </c>
      <c r="P4286" s="3">
        <f t="shared" si="602"/>
        <v>1.4416610047846931E-2</v>
      </c>
      <c r="Q4286" s="2">
        <f t="shared" ref="Q4286:Q4349" si="610">IF(Q4285+P4286&gt;0,0,P4286+Q4285)</f>
        <v>0</v>
      </c>
      <c r="U4286" s="2">
        <f t="shared" si="603"/>
        <v>1.4416610047846931E-2</v>
      </c>
      <c r="V4286" s="2">
        <f t="shared" si="606"/>
        <v>0</v>
      </c>
      <c r="Z4286" s="1">
        <f t="shared" si="604"/>
        <v>42.3</v>
      </c>
      <c r="AC4286" s="1" t="str">
        <f t="shared" si="605"/>
        <v>N</v>
      </c>
    </row>
    <row r="4287" spans="1:29" x14ac:dyDescent="0.25">
      <c r="A4287" s="1">
        <v>20190327</v>
      </c>
      <c r="B4287" s="1">
        <v>8213</v>
      </c>
      <c r="C4287" s="1" t="s">
        <v>438</v>
      </c>
      <c r="D4287" s="1">
        <v>3.53</v>
      </c>
      <c r="E4287" s="1">
        <v>37.450000000000003</v>
      </c>
      <c r="F4287" s="1">
        <v>37.450000000000003</v>
      </c>
      <c r="G4287" s="1">
        <v>37.450000000000003</v>
      </c>
      <c r="H4287" s="1">
        <v>35.950000000000003</v>
      </c>
      <c r="I4287" s="1">
        <v>36.200000000000003</v>
      </c>
      <c r="J4287" s="1">
        <f>CEILING(E4287*0.9,LOOKUP(E4287*0.9,{0,10,50,100,500},{0.01,0.05,0.1,0.5,1}))</f>
        <v>33.75</v>
      </c>
      <c r="K4287" s="1">
        <f>CEILING(E4287*0.915,LOOKUP(E4287*0.915,{0,10,50,100,500},{0.01,0.05,0.1,0.5,1}))</f>
        <v>34.300000000000004</v>
      </c>
      <c r="L4287" s="1">
        <f>FLOOR(E4287*1.1,LOOKUP(E4287*1.1,{0,10,50,100,500},{0.01,0.05,0.1,0.5,1}))</f>
        <v>41.150000000000006</v>
      </c>
      <c r="M4287" s="1">
        <f t="shared" si="607"/>
        <v>40.900000000000006</v>
      </c>
      <c r="N4287" s="2">
        <f t="shared" si="608"/>
        <v>0</v>
      </c>
      <c r="O4287" s="2">
        <f t="shared" si="609"/>
        <v>0</v>
      </c>
      <c r="P4287" s="3">
        <f t="shared" si="602"/>
        <v>0</v>
      </c>
      <c r="Q4287" s="2">
        <f t="shared" si="610"/>
        <v>0</v>
      </c>
      <c r="U4287" s="2">
        <f t="shared" si="603"/>
        <v>0</v>
      </c>
      <c r="V4287" s="2">
        <f t="shared" si="606"/>
        <v>0</v>
      </c>
      <c r="Z4287" s="1">
        <f t="shared" si="604"/>
        <v>37.6</v>
      </c>
      <c r="AC4287" s="1" t="str">
        <f t="shared" si="605"/>
        <v>N</v>
      </c>
    </row>
    <row r="4288" spans="1:29" x14ac:dyDescent="0.25">
      <c r="A4288" s="1">
        <v>20190328</v>
      </c>
      <c r="B4288" s="1">
        <v>6150</v>
      </c>
      <c r="C4288" s="1" t="s">
        <v>132</v>
      </c>
      <c r="D4288" s="1">
        <v>24.06</v>
      </c>
      <c r="E4288" s="1">
        <v>68.2</v>
      </c>
      <c r="F4288" s="1">
        <v>68.8</v>
      </c>
      <c r="G4288" s="1">
        <v>69.8</v>
      </c>
      <c r="H4288" s="1">
        <v>68.2</v>
      </c>
      <c r="I4288" s="1">
        <v>69.599999999999994</v>
      </c>
      <c r="J4288" s="1">
        <f>CEILING(E4288*0.9,LOOKUP(E4288*0.9,{0,10,50,100,500},{0.01,0.05,0.1,0.5,1}))</f>
        <v>61.400000000000006</v>
      </c>
      <c r="K4288" s="1">
        <f>CEILING(E4288*0.915,LOOKUP(E4288*0.915,{0,10,50,100,500},{0.01,0.05,0.1,0.5,1}))</f>
        <v>62.5</v>
      </c>
      <c r="L4288" s="1">
        <f>FLOOR(E4288*1.1,LOOKUP(E4288*1.1,{0,10,50,100,500},{0.01,0.05,0.1,0.5,1}))</f>
        <v>75</v>
      </c>
      <c r="M4288" s="1">
        <f t="shared" si="607"/>
        <v>74.5</v>
      </c>
      <c r="N4288" s="2">
        <f t="shared" si="608"/>
        <v>8.7976539589441974E-3</v>
      </c>
      <c r="O4288" s="2">
        <f t="shared" si="609"/>
        <v>2.3460410557184667E-2</v>
      </c>
      <c r="P4288" s="3">
        <f t="shared" si="602"/>
        <v>-1.3770425287356404E-2</v>
      </c>
      <c r="Q4288" s="2">
        <f t="shared" si="610"/>
        <v>-1.3770425287356404E-2</v>
      </c>
      <c r="U4288" s="2">
        <f t="shared" si="603"/>
        <v>-1.3770425287356404E-2</v>
      </c>
      <c r="V4288" s="2">
        <f t="shared" si="606"/>
        <v>-1.3770425287356404E-2</v>
      </c>
      <c r="Z4288" s="1">
        <f t="shared" si="604"/>
        <v>68.5</v>
      </c>
      <c r="AC4288" s="1" t="str">
        <f t="shared" si="605"/>
        <v>N</v>
      </c>
    </row>
    <row r="4289" spans="1:29" x14ac:dyDescent="0.25">
      <c r="A4289" s="1">
        <v>20190328</v>
      </c>
      <c r="B4289" s="1">
        <v>5349</v>
      </c>
      <c r="C4289" s="1" t="s">
        <v>437</v>
      </c>
      <c r="D4289" s="1">
        <v>5.45</v>
      </c>
      <c r="E4289" s="1">
        <v>34.4</v>
      </c>
      <c r="F4289" s="1">
        <v>35</v>
      </c>
      <c r="G4289" s="1">
        <v>36.049999999999997</v>
      </c>
      <c r="H4289" s="1">
        <v>33.9</v>
      </c>
      <c r="I4289" s="1">
        <v>34.5</v>
      </c>
      <c r="J4289" s="1">
        <f>CEILING(E4289*0.9,LOOKUP(E4289*0.9,{0,10,50,100,500},{0.01,0.05,0.1,0.5,1}))</f>
        <v>31</v>
      </c>
      <c r="K4289" s="1">
        <f>CEILING(E4289*0.915,LOOKUP(E4289*0.915,{0,10,50,100,500},{0.01,0.05,0.1,0.5,1}))</f>
        <v>31.5</v>
      </c>
      <c r="L4289" s="1">
        <f>FLOOR(E4289*1.1,LOOKUP(E4289*1.1,{0,10,50,100,500},{0.01,0.05,0.1,0.5,1}))</f>
        <v>37.800000000000004</v>
      </c>
      <c r="M4289" s="1">
        <f t="shared" si="607"/>
        <v>37.550000000000004</v>
      </c>
      <c r="N4289" s="2">
        <f t="shared" si="608"/>
        <v>1.744186046511632E-2</v>
      </c>
      <c r="O4289" s="2">
        <f t="shared" si="609"/>
        <v>4.7965116279069728E-2</v>
      </c>
      <c r="P4289" s="3">
        <f t="shared" si="602"/>
        <v>1.2167231884058027E-2</v>
      </c>
      <c r="Q4289" s="2">
        <f t="shared" si="610"/>
        <v>-1.6031934032983766E-3</v>
      </c>
      <c r="U4289" s="2">
        <f t="shared" si="603"/>
        <v>1.2167231884058027E-2</v>
      </c>
      <c r="V4289" s="2">
        <f t="shared" si="606"/>
        <v>-1.6031934032983766E-3</v>
      </c>
      <c r="Z4289" s="1">
        <f t="shared" si="604"/>
        <v>34.549999999999997</v>
      </c>
      <c r="AC4289" s="1" t="str">
        <f t="shared" si="605"/>
        <v>N</v>
      </c>
    </row>
    <row r="4290" spans="1:29" x14ac:dyDescent="0.25">
      <c r="A4290" s="1">
        <v>20190328</v>
      </c>
      <c r="B4290" s="1">
        <v>6245</v>
      </c>
      <c r="C4290" s="1" t="s">
        <v>435</v>
      </c>
      <c r="D4290" s="1">
        <v>5.32</v>
      </c>
      <c r="E4290" s="1">
        <v>77.8</v>
      </c>
      <c r="F4290" s="1">
        <v>79</v>
      </c>
      <c r="G4290" s="1">
        <v>81.599999999999994</v>
      </c>
      <c r="H4290" s="1">
        <v>77.599999999999994</v>
      </c>
      <c r="I4290" s="1">
        <v>78.5</v>
      </c>
      <c r="J4290" s="1">
        <f>CEILING(E4290*0.9,LOOKUP(E4290*0.9,{0,10,50,100,500},{0.01,0.05,0.1,0.5,1}))</f>
        <v>70.100000000000009</v>
      </c>
      <c r="K4290" s="1">
        <f>CEILING(E4290*0.915,LOOKUP(E4290*0.915,{0,10,50,100,500},{0.01,0.05,0.1,0.5,1}))</f>
        <v>71.2</v>
      </c>
      <c r="L4290" s="1">
        <f>FLOOR(E4290*1.1,LOOKUP(E4290*1.1,{0,10,50,100,500},{0.01,0.05,0.1,0.5,1}))</f>
        <v>85.5</v>
      </c>
      <c r="M4290" s="1">
        <f t="shared" si="607"/>
        <v>85</v>
      </c>
      <c r="N4290" s="2">
        <f t="shared" si="608"/>
        <v>1.5424164524421632E-2</v>
      </c>
      <c r="O4290" s="2">
        <f t="shared" si="609"/>
        <v>4.8843187660668343E-2</v>
      </c>
      <c r="P4290" s="3">
        <f t="shared" si="602"/>
        <v>4.0593312101910289E-3</v>
      </c>
      <c r="Q4290" s="2">
        <f t="shared" si="610"/>
        <v>0</v>
      </c>
      <c r="U4290" s="2">
        <f t="shared" si="603"/>
        <v>4.0593312101910289E-3</v>
      </c>
      <c r="V4290" s="2">
        <f t="shared" si="606"/>
        <v>0</v>
      </c>
      <c r="Z4290" s="1">
        <f t="shared" si="604"/>
        <v>78.099999999999994</v>
      </c>
      <c r="AC4290" s="1" t="str">
        <f t="shared" si="605"/>
        <v>N</v>
      </c>
    </row>
    <row r="4291" spans="1:29" x14ac:dyDescent="0.25">
      <c r="A4291" s="1">
        <v>20190328</v>
      </c>
      <c r="B4291" s="1">
        <v>8932</v>
      </c>
      <c r="C4291" s="1" t="s">
        <v>662</v>
      </c>
      <c r="D4291" s="1">
        <v>4.47</v>
      </c>
      <c r="E4291" s="1">
        <v>15.25</v>
      </c>
      <c r="F4291" s="1">
        <v>15.3</v>
      </c>
      <c r="G4291" s="1">
        <v>16.149999999999999</v>
      </c>
      <c r="H4291" s="1">
        <v>15.3</v>
      </c>
      <c r="I4291" s="1">
        <v>15.5</v>
      </c>
      <c r="J4291" s="1">
        <f>CEILING(E4291*0.9,LOOKUP(E4291*0.9,{0,10,50,100,500},{0.01,0.05,0.1,0.5,1}))</f>
        <v>13.75</v>
      </c>
      <c r="K4291" s="1">
        <f>CEILING(E4291*0.915,LOOKUP(E4291*0.915,{0,10,50,100,500},{0.01,0.05,0.1,0.5,1}))</f>
        <v>14</v>
      </c>
      <c r="L4291" s="1">
        <f>FLOOR(E4291*1.1,LOOKUP(E4291*1.1,{0,10,50,100,500},{0.01,0.05,0.1,0.5,1}))</f>
        <v>16.75</v>
      </c>
      <c r="M4291" s="1">
        <f t="shared" si="607"/>
        <v>16.5</v>
      </c>
      <c r="N4291" s="2">
        <f t="shared" si="608"/>
        <v>3.2786885245902103E-3</v>
      </c>
      <c r="O4291" s="2">
        <f t="shared" si="609"/>
        <v>5.9016393442622855E-2</v>
      </c>
      <c r="P4291" s="3">
        <f t="shared" ref="P4291:P4354" si="611">IF(F4291&lt;Z4291,IF(G4291&lt;Z4291,0,IF(G4291&gt;=M4291,(Z4291-M4291*$AA$2-Z4291*0.0015-Z4291*$AA$4)/M4291,IF(H4291&lt;=K4291,(Z4291-K4291*$AA$2-Z4291*0.0015-Z4291*$AA$4)/K4291,(Z4291-I4291*$AA$2-Z4291*0.0015-Z4291*$AA$4)/I4291))),IF(G4291&gt;=M4291,(F4291-M4291*$AA$2-F4291*0.0015-F4291*$AA$4)/M4291,IF(H4291&lt;=K4291,(F4291-K4291*$AA$2-F4291*0.0015-F4291*$AA$4)/K4291,(F4291-I4291*$AA$2-F4291*0.0015-F4291*$AA$4)/I4291)))</f>
        <v>-8.7373612903225463E-3</v>
      </c>
      <c r="Q4291" s="2">
        <f t="shared" si="610"/>
        <v>-8.7373612903225463E-3</v>
      </c>
      <c r="U4291" s="2">
        <f t="shared" ref="U4291:U4354" si="612">IF(G4291=Z4291,0,IF(F4291&lt;Z4291,IF(G4291&lt;Z4291,0,IF(G4291&gt;=M4291,(Z4291-M4291*$AA$2-Z4291*0.0015-Z4291*$AA$4)/M4291,IF(H4291&lt;=K4291,(Z4291-K4291*$AA$2-Z4291*0.0015-Z4291*$AA$4)/K4291,(Z4291-I4291*$AA$2-Z4291*0.0015-Z4291*$AA$4)/I4291))),IF(G4291&gt;=M4291,(F4291-M4291*$AA$2-F4291*0.0015-F4291*$AA$4)/M4291,IF(H4291&lt;=K4291,(F4291-K4291*$AA$2-F4291*0.0015-F4291*$AA$4)/K4291,(F4291-I4291*$AA$2-F4291*0.0015-F4291*$AA$4)/I4291))))</f>
        <v>-8.7373612903225463E-3</v>
      </c>
      <c r="V4291" s="2">
        <f t="shared" si="606"/>
        <v>-8.7373612903225463E-3</v>
      </c>
      <c r="Z4291" s="1">
        <f t="shared" ref="Z4291:Z4354" si="613">IF(E4291&lt;10,E4291+(0.01*$Y$2),IF(E4291&lt;50,E4291+(0.05*$Y$2),IF(E4291&lt;100,E4291+(0.1*$Y$2),IF(E4291&lt;500,E4291+(0.5*$Y$2),IF(E4291&lt;1000,E4291+(1*$Y$2),0)))))</f>
        <v>15.4</v>
      </c>
      <c r="AC4291" s="1" t="str">
        <f t="shared" ref="AC4291:AC4354" si="614">IF(Z4291=G4291,"Y","N")</f>
        <v>N</v>
      </c>
    </row>
    <row r="4292" spans="1:29" x14ac:dyDescent="0.25">
      <c r="A4292" s="1">
        <v>20190328</v>
      </c>
      <c r="B4292" s="1">
        <v>6275</v>
      </c>
      <c r="C4292" s="1" t="s">
        <v>561</v>
      </c>
      <c r="D4292" s="1">
        <v>4.03</v>
      </c>
      <c r="E4292" s="1">
        <v>23.65</v>
      </c>
      <c r="F4292" s="1">
        <v>23.65</v>
      </c>
      <c r="G4292" s="1">
        <v>24.05</v>
      </c>
      <c r="H4292" s="1">
        <v>23.15</v>
      </c>
      <c r="I4292" s="1">
        <v>23.6</v>
      </c>
      <c r="J4292" s="1">
        <f>CEILING(E4292*0.9,LOOKUP(E4292*0.9,{0,10,50,100,500},{0.01,0.05,0.1,0.5,1}))</f>
        <v>21.3</v>
      </c>
      <c r="K4292" s="1">
        <f>CEILING(E4292*0.915,LOOKUP(E4292*0.915,{0,10,50,100,500},{0.01,0.05,0.1,0.5,1}))</f>
        <v>21.650000000000002</v>
      </c>
      <c r="L4292" s="1">
        <f>FLOOR(E4292*1.1,LOOKUP(E4292*1.1,{0,10,50,100,500},{0.01,0.05,0.1,0.5,1}))</f>
        <v>26</v>
      </c>
      <c r="M4292" s="1">
        <f t="shared" si="607"/>
        <v>25.75</v>
      </c>
      <c r="N4292" s="2">
        <f t="shared" si="608"/>
        <v>0</v>
      </c>
      <c r="O4292" s="2">
        <f t="shared" si="609"/>
        <v>1.6913319238900725E-2</v>
      </c>
      <c r="P4292" s="3">
        <f t="shared" si="611"/>
        <v>6.1604830508473095E-3</v>
      </c>
      <c r="Q4292" s="2">
        <f t="shared" si="610"/>
        <v>-2.5768782394752368E-3</v>
      </c>
      <c r="U4292" s="2">
        <f t="shared" si="612"/>
        <v>6.1604830508473095E-3</v>
      </c>
      <c r="V4292" s="2">
        <f t="shared" ref="V4292:V4355" si="615">IF(V4291+U4292&gt;0,0,U4292+V4291)</f>
        <v>-2.5768782394752368E-3</v>
      </c>
      <c r="Z4292" s="1">
        <f t="shared" si="613"/>
        <v>23.799999999999997</v>
      </c>
      <c r="AC4292" s="1" t="str">
        <f t="shared" si="614"/>
        <v>N</v>
      </c>
    </row>
    <row r="4293" spans="1:29" x14ac:dyDescent="0.25">
      <c r="A4293" s="1">
        <v>20190328</v>
      </c>
      <c r="B4293" s="1">
        <v>1786</v>
      </c>
      <c r="C4293" s="1" t="s">
        <v>412</v>
      </c>
      <c r="D4293" s="1">
        <v>3.56</v>
      </c>
      <c r="E4293" s="1">
        <v>71.7</v>
      </c>
      <c r="F4293" s="1">
        <v>71.8</v>
      </c>
      <c r="G4293" s="1">
        <v>72.400000000000006</v>
      </c>
      <c r="H4293" s="1">
        <v>71.099999999999994</v>
      </c>
      <c r="I4293" s="1">
        <v>71.7</v>
      </c>
      <c r="J4293" s="1">
        <f>CEILING(E4293*0.9,LOOKUP(E4293*0.9,{0,10,50,100,500},{0.01,0.05,0.1,0.5,1}))</f>
        <v>64.600000000000009</v>
      </c>
      <c r="K4293" s="1">
        <f>CEILING(E4293*0.915,LOOKUP(E4293*0.915,{0,10,50,100,500},{0.01,0.05,0.1,0.5,1}))</f>
        <v>65.7</v>
      </c>
      <c r="L4293" s="1">
        <f>FLOOR(E4293*1.1,LOOKUP(E4293*1.1,{0,10,50,100,500},{0.01,0.05,0.1,0.5,1}))</f>
        <v>78.800000000000011</v>
      </c>
      <c r="M4293" s="1">
        <f t="shared" si="607"/>
        <v>78.300000000000011</v>
      </c>
      <c r="N4293" s="2">
        <f t="shared" si="608"/>
        <v>1.3947001394699345E-3</v>
      </c>
      <c r="O4293" s="2">
        <f t="shared" si="609"/>
        <v>9.762900976290137E-3</v>
      </c>
      <c r="P4293" s="3">
        <f t="shared" si="611"/>
        <v>1.8781548117154149E-3</v>
      </c>
      <c r="Q4293" s="2">
        <f t="shared" si="610"/>
        <v>-6.9872342775982197E-4</v>
      </c>
      <c r="U4293" s="2">
        <f t="shared" si="612"/>
        <v>1.8781548117154149E-3</v>
      </c>
      <c r="V4293" s="2">
        <f t="shared" si="615"/>
        <v>-6.9872342775982197E-4</v>
      </c>
      <c r="Z4293" s="1">
        <f t="shared" si="613"/>
        <v>72</v>
      </c>
      <c r="AC4293" s="1" t="str">
        <f t="shared" si="614"/>
        <v>N</v>
      </c>
    </row>
    <row r="4294" spans="1:29" x14ac:dyDescent="0.25">
      <c r="A4294" s="1">
        <v>20190328</v>
      </c>
      <c r="B4294" s="1">
        <v>5386</v>
      </c>
      <c r="C4294" s="1" t="s">
        <v>140</v>
      </c>
      <c r="D4294" s="1">
        <v>3.06</v>
      </c>
      <c r="E4294" s="1">
        <v>40.65</v>
      </c>
      <c r="F4294" s="1">
        <v>41.6</v>
      </c>
      <c r="G4294" s="1">
        <v>41.6</v>
      </c>
      <c r="H4294" s="1">
        <v>40.700000000000003</v>
      </c>
      <c r="I4294" s="1">
        <v>40.75</v>
      </c>
      <c r="J4294" s="1">
        <f>CEILING(E4294*0.9,LOOKUP(E4294*0.9,{0,10,50,100,500},{0.01,0.05,0.1,0.5,1}))</f>
        <v>36.6</v>
      </c>
      <c r="K4294" s="1">
        <f>CEILING(E4294*0.915,LOOKUP(E4294*0.915,{0,10,50,100,500},{0.01,0.05,0.1,0.5,1}))</f>
        <v>37.200000000000003</v>
      </c>
      <c r="L4294" s="1">
        <f>FLOOR(E4294*1.1,LOOKUP(E4294*1.1,{0,10,50,100,500},{0.01,0.05,0.1,0.5,1}))</f>
        <v>44.7</v>
      </c>
      <c r="M4294" s="1">
        <f t="shared" si="607"/>
        <v>44.45</v>
      </c>
      <c r="N4294" s="2">
        <f t="shared" si="608"/>
        <v>2.3370233702337095E-2</v>
      </c>
      <c r="O4294" s="2">
        <f t="shared" si="609"/>
        <v>2.3370233702337095E-2</v>
      </c>
      <c r="P4294" s="3">
        <f t="shared" si="611"/>
        <v>1.8521284662576611E-2</v>
      </c>
      <c r="Q4294" s="2">
        <f t="shared" si="610"/>
        <v>0</v>
      </c>
      <c r="U4294" s="2">
        <f t="shared" si="612"/>
        <v>1.8521284662576611E-2</v>
      </c>
      <c r="V4294" s="2">
        <f t="shared" si="615"/>
        <v>0</v>
      </c>
      <c r="Z4294" s="1">
        <f t="shared" si="613"/>
        <v>40.799999999999997</v>
      </c>
      <c r="AC4294" s="1" t="str">
        <f t="shared" si="614"/>
        <v>N</v>
      </c>
    </row>
    <row r="4295" spans="1:29" x14ac:dyDescent="0.25">
      <c r="A4295" s="1">
        <v>20190328</v>
      </c>
      <c r="B4295" s="1">
        <v>1783</v>
      </c>
      <c r="C4295" s="1" t="s">
        <v>415</v>
      </c>
      <c r="D4295" s="1">
        <v>2.68</v>
      </c>
      <c r="E4295" s="1">
        <v>28.45</v>
      </c>
      <c r="F4295" s="1">
        <v>29</v>
      </c>
      <c r="G4295" s="1">
        <v>29.5</v>
      </c>
      <c r="H4295" s="1">
        <v>28.2</v>
      </c>
      <c r="I4295" s="1">
        <v>28.2</v>
      </c>
      <c r="J4295" s="1">
        <f>CEILING(E4295*0.9,LOOKUP(E4295*0.9,{0,10,50,100,500},{0.01,0.05,0.1,0.5,1}))</f>
        <v>25.650000000000002</v>
      </c>
      <c r="K4295" s="1">
        <f>CEILING(E4295*0.915,LOOKUP(E4295*0.915,{0,10,50,100,500},{0.01,0.05,0.1,0.5,1}))</f>
        <v>26.05</v>
      </c>
      <c r="L4295" s="1">
        <f>FLOOR(E4295*1.1,LOOKUP(E4295*1.1,{0,10,50,100,500},{0.01,0.05,0.1,0.5,1}))</f>
        <v>31.25</v>
      </c>
      <c r="M4295" s="1">
        <f t="shared" si="607"/>
        <v>31</v>
      </c>
      <c r="N4295" s="2">
        <f t="shared" si="608"/>
        <v>1.9332161687170502E-2</v>
      </c>
      <c r="O4295" s="2">
        <f t="shared" si="609"/>
        <v>3.6906854130052749E-2</v>
      </c>
      <c r="P4295" s="3">
        <f t="shared" si="611"/>
        <v>2.6016921985815625E-2</v>
      </c>
      <c r="Q4295" s="2">
        <f t="shared" si="610"/>
        <v>0</v>
      </c>
      <c r="U4295" s="2">
        <f t="shared" si="612"/>
        <v>2.6016921985815625E-2</v>
      </c>
      <c r="V4295" s="2">
        <f t="shared" si="615"/>
        <v>0</v>
      </c>
      <c r="Z4295" s="1">
        <f t="shared" si="613"/>
        <v>28.599999999999998</v>
      </c>
      <c r="AC4295" s="1" t="str">
        <f t="shared" si="614"/>
        <v>N</v>
      </c>
    </row>
    <row r="4296" spans="1:29" x14ac:dyDescent="0.25">
      <c r="A4296" s="1">
        <v>20190329</v>
      </c>
      <c r="B4296" s="1">
        <v>5349</v>
      </c>
      <c r="C4296" s="1" t="s">
        <v>437</v>
      </c>
      <c r="D4296" s="1">
        <v>8.83</v>
      </c>
      <c r="E4296" s="1">
        <v>34.5</v>
      </c>
      <c r="F4296" s="1">
        <v>34.200000000000003</v>
      </c>
      <c r="G4296" s="1">
        <v>35.200000000000003</v>
      </c>
      <c r="H4296" s="1">
        <v>34.15</v>
      </c>
      <c r="I4296" s="1">
        <v>34.15</v>
      </c>
      <c r="J4296" s="1">
        <f>CEILING(E4296*0.9,LOOKUP(E4296*0.9,{0,10,50,100,500},{0.01,0.05,0.1,0.5,1}))</f>
        <v>31.05</v>
      </c>
      <c r="K4296" s="1">
        <f>CEILING(E4296*0.915,LOOKUP(E4296*0.915,{0,10,50,100,500},{0.01,0.05,0.1,0.5,1}))</f>
        <v>31.6</v>
      </c>
      <c r="L4296" s="1">
        <f>FLOOR(E4296*1.1,LOOKUP(E4296*1.1,{0,10,50,100,500},{0.01,0.05,0.1,0.5,1}))</f>
        <v>37.950000000000003</v>
      </c>
      <c r="M4296" s="1">
        <f t="shared" si="607"/>
        <v>37.700000000000003</v>
      </c>
      <c r="N4296" s="2">
        <f t="shared" si="608"/>
        <v>-8.6956521739129603E-3</v>
      </c>
      <c r="O4296" s="2">
        <f t="shared" si="609"/>
        <v>2.028985507246385E-2</v>
      </c>
      <c r="P4296" s="3">
        <f t="shared" si="611"/>
        <v>1.2315484626647029E-2</v>
      </c>
      <c r="Q4296" s="2">
        <f t="shared" si="610"/>
        <v>0</v>
      </c>
      <c r="U4296" s="2">
        <f t="shared" si="612"/>
        <v>1.2315484626647029E-2</v>
      </c>
      <c r="V4296" s="2">
        <f t="shared" si="615"/>
        <v>0</v>
      </c>
      <c r="Z4296" s="1">
        <f t="shared" si="613"/>
        <v>34.65</v>
      </c>
      <c r="AC4296" s="1" t="str">
        <f t="shared" si="614"/>
        <v>N</v>
      </c>
    </row>
    <row r="4297" spans="1:29" x14ac:dyDescent="0.25">
      <c r="A4297" s="1">
        <v>20190329</v>
      </c>
      <c r="B4297" s="1">
        <v>3217</v>
      </c>
      <c r="C4297" s="1" t="s">
        <v>196</v>
      </c>
      <c r="D4297" s="1">
        <v>8.4600000000000009</v>
      </c>
      <c r="E4297" s="1">
        <v>53.7</v>
      </c>
      <c r="F4297" s="1">
        <v>53.7</v>
      </c>
      <c r="G4297" s="1">
        <v>54.6</v>
      </c>
      <c r="H4297" s="1">
        <v>52.3</v>
      </c>
      <c r="I4297" s="1">
        <v>52.8</v>
      </c>
      <c r="J4297" s="1">
        <f>CEILING(E4297*0.9,LOOKUP(E4297*0.9,{0,10,50,100,500},{0.01,0.05,0.1,0.5,1}))</f>
        <v>48.35</v>
      </c>
      <c r="K4297" s="1">
        <f>CEILING(E4297*0.915,LOOKUP(E4297*0.915,{0,10,50,100,500},{0.01,0.05,0.1,0.5,1}))</f>
        <v>49.150000000000006</v>
      </c>
      <c r="L4297" s="1">
        <f>FLOOR(E4297*1.1,LOOKUP(E4297*1.1,{0,10,50,100,500},{0.01,0.05,0.1,0.5,1}))</f>
        <v>59</v>
      </c>
      <c r="M4297" s="1">
        <f t="shared" si="607"/>
        <v>58.5</v>
      </c>
      <c r="N4297" s="2">
        <f t="shared" si="608"/>
        <v>0</v>
      </c>
      <c r="O4297" s="2">
        <f t="shared" si="609"/>
        <v>1.6759776536312821E-2</v>
      </c>
      <c r="P4297" s="3">
        <f t="shared" si="611"/>
        <v>2.0386113636363605E-2</v>
      </c>
      <c r="Q4297" s="2">
        <f t="shared" si="610"/>
        <v>0</v>
      </c>
      <c r="U4297" s="2">
        <f t="shared" si="612"/>
        <v>2.0386113636363605E-2</v>
      </c>
      <c r="V4297" s="2">
        <f t="shared" si="615"/>
        <v>0</v>
      </c>
      <c r="Z4297" s="1">
        <f t="shared" si="613"/>
        <v>54</v>
      </c>
      <c r="AC4297" s="1" t="str">
        <f t="shared" si="614"/>
        <v>N</v>
      </c>
    </row>
    <row r="4298" spans="1:29" x14ac:dyDescent="0.25">
      <c r="A4298" s="1">
        <v>20190329</v>
      </c>
      <c r="B4298" s="1">
        <v>4927</v>
      </c>
      <c r="C4298" s="1" t="s">
        <v>237</v>
      </c>
      <c r="D4298" s="1">
        <v>7.9</v>
      </c>
      <c r="E4298" s="1">
        <v>43.85</v>
      </c>
      <c r="F4298" s="1">
        <v>44.95</v>
      </c>
      <c r="G4298" s="1">
        <v>45.2</v>
      </c>
      <c r="H4298" s="1">
        <v>44</v>
      </c>
      <c r="I4298" s="1">
        <v>44</v>
      </c>
      <c r="J4298" s="1">
        <f>CEILING(E4298*0.9,LOOKUP(E4298*0.9,{0,10,50,100,500},{0.01,0.05,0.1,0.5,1}))</f>
        <v>39.5</v>
      </c>
      <c r="K4298" s="1">
        <f>CEILING(E4298*0.915,LOOKUP(E4298*0.915,{0,10,50,100,500},{0.01,0.05,0.1,0.5,1}))</f>
        <v>40.150000000000006</v>
      </c>
      <c r="L4298" s="1">
        <f>FLOOR(E4298*1.1,LOOKUP(E4298*1.1,{0,10,50,100,500},{0.01,0.05,0.1,0.5,1}))</f>
        <v>48.2</v>
      </c>
      <c r="M4298" s="1">
        <f t="shared" si="607"/>
        <v>47.95</v>
      </c>
      <c r="N4298" s="2">
        <f t="shared" si="608"/>
        <v>2.5085518814139143E-2</v>
      </c>
      <c r="O4298" s="2">
        <f t="shared" si="609"/>
        <v>3.078677309007985E-2</v>
      </c>
      <c r="P4298" s="3">
        <f t="shared" si="611"/>
        <v>1.9251907954545542E-2</v>
      </c>
      <c r="Q4298" s="2">
        <f t="shared" si="610"/>
        <v>0</v>
      </c>
      <c r="U4298" s="2">
        <f t="shared" si="612"/>
        <v>1.9251907954545542E-2</v>
      </c>
      <c r="V4298" s="2">
        <f t="shared" si="615"/>
        <v>0</v>
      </c>
      <c r="Z4298" s="1">
        <f t="shared" si="613"/>
        <v>44</v>
      </c>
      <c r="AC4298" s="1" t="str">
        <f t="shared" si="614"/>
        <v>N</v>
      </c>
    </row>
    <row r="4299" spans="1:29" x14ac:dyDescent="0.25">
      <c r="A4299" s="1">
        <v>20190329</v>
      </c>
      <c r="B4299" s="1">
        <v>6153</v>
      </c>
      <c r="C4299" s="1" t="s">
        <v>195</v>
      </c>
      <c r="D4299" s="1">
        <v>7.39</v>
      </c>
      <c r="E4299" s="1">
        <v>31.85</v>
      </c>
      <c r="F4299" s="1">
        <v>32.049999999999997</v>
      </c>
      <c r="G4299" s="1">
        <v>32.85</v>
      </c>
      <c r="H4299" s="1">
        <v>32.049999999999997</v>
      </c>
      <c r="I4299" s="1">
        <v>32.450000000000003</v>
      </c>
      <c r="J4299" s="1">
        <f>CEILING(E4299*0.9,LOOKUP(E4299*0.9,{0,10,50,100,500},{0.01,0.05,0.1,0.5,1}))</f>
        <v>28.700000000000003</v>
      </c>
      <c r="K4299" s="1">
        <f>CEILING(E4299*0.915,LOOKUP(E4299*0.915,{0,10,50,100,500},{0.01,0.05,0.1,0.5,1}))</f>
        <v>29.150000000000002</v>
      </c>
      <c r="L4299" s="1">
        <f>FLOOR(E4299*1.1,LOOKUP(E4299*1.1,{0,10,50,100,500},{0.01,0.05,0.1,0.5,1}))</f>
        <v>35</v>
      </c>
      <c r="M4299" s="1">
        <f t="shared" si="607"/>
        <v>34.75</v>
      </c>
      <c r="N4299" s="2">
        <f t="shared" si="608"/>
        <v>6.2794348508632882E-3</v>
      </c>
      <c r="O4299" s="2">
        <f t="shared" si="609"/>
        <v>3.1397174254317109E-2</v>
      </c>
      <c r="P4299" s="3">
        <f t="shared" si="611"/>
        <v>-1.4601248073960106E-2</v>
      </c>
      <c r="Q4299" s="2">
        <f t="shared" si="610"/>
        <v>-1.4601248073960106E-2</v>
      </c>
      <c r="U4299" s="2">
        <f t="shared" si="612"/>
        <v>-1.4601248073960106E-2</v>
      </c>
      <c r="V4299" s="2">
        <f t="shared" si="615"/>
        <v>-1.4601248073960106E-2</v>
      </c>
      <c r="Z4299" s="1">
        <f t="shared" si="613"/>
        <v>32</v>
      </c>
      <c r="AC4299" s="1" t="str">
        <f t="shared" si="614"/>
        <v>N</v>
      </c>
    </row>
    <row r="4300" spans="1:29" x14ac:dyDescent="0.25">
      <c r="A4300" s="1">
        <v>20190329</v>
      </c>
      <c r="B4300" s="1">
        <v>6188</v>
      </c>
      <c r="C4300" s="1" t="s">
        <v>187</v>
      </c>
      <c r="D4300" s="1">
        <v>6.71</v>
      </c>
      <c r="E4300" s="1">
        <v>41.55</v>
      </c>
      <c r="F4300" s="1">
        <v>41.6</v>
      </c>
      <c r="G4300" s="1">
        <v>41.9</v>
      </c>
      <c r="H4300" s="1">
        <v>40.950000000000003</v>
      </c>
      <c r="I4300" s="1">
        <v>41.3</v>
      </c>
      <c r="J4300" s="1">
        <f>CEILING(E4300*0.9,LOOKUP(E4300*0.9,{0,10,50,100,500},{0.01,0.05,0.1,0.5,1}))</f>
        <v>37.4</v>
      </c>
      <c r="K4300" s="1">
        <f>CEILING(E4300*0.915,LOOKUP(E4300*0.915,{0,10,50,100,500},{0.01,0.05,0.1,0.5,1}))</f>
        <v>38.050000000000004</v>
      </c>
      <c r="L4300" s="1">
        <f>FLOOR(E4300*1.1,LOOKUP(E4300*1.1,{0,10,50,100,500},{0.01,0.05,0.1,0.5,1}))</f>
        <v>45.7</v>
      </c>
      <c r="M4300" s="1">
        <f t="shared" si="607"/>
        <v>45.45</v>
      </c>
      <c r="N4300" s="2">
        <f t="shared" si="608"/>
        <v>1.2033694344164684E-3</v>
      </c>
      <c r="O4300" s="2">
        <f t="shared" si="609"/>
        <v>8.4235860409145949E-3</v>
      </c>
      <c r="P4300" s="3">
        <f t="shared" si="611"/>
        <v>7.3688377723970513E-3</v>
      </c>
      <c r="Q4300" s="2">
        <f t="shared" si="610"/>
        <v>-7.2324103015630548E-3</v>
      </c>
      <c r="U4300" s="2">
        <f t="shared" si="612"/>
        <v>7.3688377723970513E-3</v>
      </c>
      <c r="V4300" s="2">
        <f t="shared" si="615"/>
        <v>-7.2324103015630548E-3</v>
      </c>
      <c r="Z4300" s="1">
        <f t="shared" si="613"/>
        <v>41.699999999999996</v>
      </c>
      <c r="AC4300" s="1" t="str">
        <f t="shared" si="614"/>
        <v>N</v>
      </c>
    </row>
    <row r="4301" spans="1:29" x14ac:dyDescent="0.25">
      <c r="A4301" s="1">
        <v>20190329</v>
      </c>
      <c r="B4301" s="1">
        <v>3645</v>
      </c>
      <c r="C4301" s="1" t="s">
        <v>401</v>
      </c>
      <c r="D4301" s="1">
        <v>6.02</v>
      </c>
      <c r="E4301" s="1">
        <v>61.1</v>
      </c>
      <c r="F4301" s="1">
        <v>61.9</v>
      </c>
      <c r="G4301" s="1">
        <v>65</v>
      </c>
      <c r="H4301" s="1">
        <v>61.7</v>
      </c>
      <c r="I4301" s="1">
        <v>62.4</v>
      </c>
      <c r="J4301" s="1">
        <f>CEILING(E4301*0.9,LOOKUP(E4301*0.9,{0,10,50,100,500},{0.01,0.05,0.1,0.5,1}))</f>
        <v>55</v>
      </c>
      <c r="K4301" s="1">
        <f>CEILING(E4301*0.915,LOOKUP(E4301*0.915,{0,10,50,100,500},{0.01,0.05,0.1,0.5,1}))</f>
        <v>56</v>
      </c>
      <c r="L4301" s="1">
        <f>FLOOR(E4301*1.1,LOOKUP(E4301*1.1,{0,10,50,100,500},{0.01,0.05,0.1,0.5,1}))</f>
        <v>67.2</v>
      </c>
      <c r="M4301" s="1">
        <f t="shared" si="607"/>
        <v>66.7</v>
      </c>
      <c r="N4301" s="2">
        <f t="shared" si="608"/>
        <v>1.3093289689034324E-2</v>
      </c>
      <c r="O4301" s="2">
        <f t="shared" si="609"/>
        <v>6.3829787234042534E-2</v>
      </c>
      <c r="P4301" s="3">
        <f t="shared" si="611"/>
        <v>-1.0295604166666712E-2</v>
      </c>
      <c r="Q4301" s="2">
        <f t="shared" si="610"/>
        <v>-1.7528014468229765E-2</v>
      </c>
      <c r="U4301" s="2">
        <f t="shared" si="612"/>
        <v>-1.0295604166666712E-2</v>
      </c>
      <c r="V4301" s="2">
        <f t="shared" si="615"/>
        <v>-1.7528014468229765E-2</v>
      </c>
      <c r="Z4301" s="1">
        <f t="shared" si="613"/>
        <v>61.4</v>
      </c>
      <c r="AC4301" s="1" t="str">
        <f t="shared" si="614"/>
        <v>N</v>
      </c>
    </row>
    <row r="4302" spans="1:29" x14ac:dyDescent="0.25">
      <c r="A4302" s="1">
        <v>20190329</v>
      </c>
      <c r="B4302" s="1">
        <v>6173</v>
      </c>
      <c r="C4302" s="1" t="s">
        <v>71</v>
      </c>
      <c r="D4302" s="1">
        <v>5.09</v>
      </c>
      <c r="E4302" s="1">
        <v>74</v>
      </c>
      <c r="F4302" s="1">
        <v>74.7</v>
      </c>
      <c r="G4302" s="1">
        <v>75.2</v>
      </c>
      <c r="H4302" s="1">
        <v>72.5</v>
      </c>
      <c r="I4302" s="1">
        <v>73.2</v>
      </c>
      <c r="J4302" s="1">
        <f>CEILING(E4302*0.9,LOOKUP(E4302*0.9,{0,10,50,100,500},{0.01,0.05,0.1,0.5,1}))</f>
        <v>66.600000000000009</v>
      </c>
      <c r="K4302" s="1">
        <f>CEILING(E4302*0.915,LOOKUP(E4302*0.915,{0,10,50,100,500},{0.01,0.05,0.1,0.5,1}))</f>
        <v>67.8</v>
      </c>
      <c r="L4302" s="1">
        <f>FLOOR(E4302*1.1,LOOKUP(E4302*1.1,{0,10,50,100,500},{0.01,0.05,0.1,0.5,1}))</f>
        <v>81.400000000000006</v>
      </c>
      <c r="M4302" s="1">
        <f t="shared" si="607"/>
        <v>80.900000000000006</v>
      </c>
      <c r="N4302" s="2">
        <f t="shared" si="608"/>
        <v>9.4594594594594981E-3</v>
      </c>
      <c r="O4302" s="2">
        <f t="shared" si="609"/>
        <v>1.6216216216216255E-2</v>
      </c>
      <c r="P4302" s="3">
        <f t="shared" si="611"/>
        <v>1.8154889344262331E-2</v>
      </c>
      <c r="Q4302" s="2">
        <f t="shared" si="610"/>
        <v>0</v>
      </c>
      <c r="U4302" s="2">
        <f t="shared" si="612"/>
        <v>1.8154889344262331E-2</v>
      </c>
      <c r="V4302" s="2">
        <f t="shared" si="615"/>
        <v>0</v>
      </c>
      <c r="Z4302" s="1">
        <f t="shared" si="613"/>
        <v>74.3</v>
      </c>
      <c r="AC4302" s="1" t="str">
        <f t="shared" si="614"/>
        <v>N</v>
      </c>
    </row>
    <row r="4303" spans="1:29" x14ac:dyDescent="0.25">
      <c r="A4303" s="1">
        <v>20190329</v>
      </c>
      <c r="B4303" s="1">
        <v>4960</v>
      </c>
      <c r="C4303" s="1" t="s">
        <v>147</v>
      </c>
      <c r="D4303" s="1">
        <v>4.7</v>
      </c>
      <c r="E4303" s="1">
        <v>11.75</v>
      </c>
      <c r="F4303" s="1">
        <v>11.75</v>
      </c>
      <c r="G4303" s="1">
        <v>12.55</v>
      </c>
      <c r="H4303" s="1">
        <v>11.55</v>
      </c>
      <c r="I4303" s="1">
        <v>12.15</v>
      </c>
      <c r="J4303" s="1">
        <f>CEILING(E4303*0.9,LOOKUP(E4303*0.9,{0,10,50,100,500},{0.01,0.05,0.1,0.5,1}))</f>
        <v>10.600000000000001</v>
      </c>
      <c r="K4303" s="1">
        <f>CEILING(E4303*0.915,LOOKUP(E4303*0.915,{0,10,50,100,500},{0.01,0.05,0.1,0.5,1}))</f>
        <v>10.8</v>
      </c>
      <c r="L4303" s="1">
        <f>FLOOR(E4303*1.1,LOOKUP(E4303*1.1,{0,10,50,100,500},{0.01,0.05,0.1,0.5,1}))</f>
        <v>12.9</v>
      </c>
      <c r="M4303" s="1">
        <f t="shared" si="607"/>
        <v>12.65</v>
      </c>
      <c r="N4303" s="2">
        <f t="shared" si="608"/>
        <v>0</v>
      </c>
      <c r="O4303" s="2">
        <f t="shared" si="609"/>
        <v>6.808510638297878E-2</v>
      </c>
      <c r="P4303" s="3">
        <f t="shared" si="611"/>
        <v>-2.2835057613168792E-2</v>
      </c>
      <c r="Q4303" s="2">
        <f t="shared" si="610"/>
        <v>-2.2835057613168792E-2</v>
      </c>
      <c r="U4303" s="2">
        <f t="shared" si="612"/>
        <v>-2.2835057613168792E-2</v>
      </c>
      <c r="V4303" s="2">
        <f t="shared" si="615"/>
        <v>-2.2835057613168792E-2</v>
      </c>
      <c r="Z4303" s="1">
        <f t="shared" si="613"/>
        <v>11.9</v>
      </c>
      <c r="AC4303" s="1" t="str">
        <f t="shared" si="614"/>
        <v>N</v>
      </c>
    </row>
    <row r="4304" spans="1:29" x14ac:dyDescent="0.25">
      <c r="A4304" s="1">
        <v>20190401</v>
      </c>
      <c r="B4304" s="1">
        <v>4960</v>
      </c>
      <c r="C4304" s="1" t="s">
        <v>147</v>
      </c>
      <c r="D4304" s="1">
        <v>9.31</v>
      </c>
      <c r="E4304" s="1">
        <v>12.15</v>
      </c>
      <c r="F4304" s="1">
        <v>12.05</v>
      </c>
      <c r="G4304" s="1">
        <v>12.25</v>
      </c>
      <c r="H4304" s="1">
        <v>11.3</v>
      </c>
      <c r="I4304" s="1">
        <v>12.1</v>
      </c>
      <c r="J4304" s="1">
        <f>CEILING(E4304*0.9,LOOKUP(E4304*0.9,{0,10,50,100,500},{0.01,0.05,0.1,0.5,1}))</f>
        <v>10.950000000000001</v>
      </c>
      <c r="K4304" s="1">
        <f>CEILING(E4304*0.915,LOOKUP(E4304*0.915,{0,10,50,100,500},{0.01,0.05,0.1,0.5,1}))</f>
        <v>11.15</v>
      </c>
      <c r="L4304" s="1">
        <f>FLOOR(E4304*1.1,LOOKUP(E4304*1.1,{0,10,50,100,500},{0.01,0.05,0.1,0.5,1}))</f>
        <v>13.350000000000001</v>
      </c>
      <c r="M4304" s="1">
        <f t="shared" si="607"/>
        <v>13.100000000000001</v>
      </c>
      <c r="N4304" s="2">
        <f t="shared" si="608"/>
        <v>-8.2304526748970906E-3</v>
      </c>
      <c r="O4304" s="2">
        <f t="shared" si="609"/>
        <v>8.2304526748970906E-3</v>
      </c>
      <c r="P4304" s="3">
        <f t="shared" si="611"/>
        <v>0</v>
      </c>
      <c r="Q4304" s="2">
        <f t="shared" si="610"/>
        <v>-2.2835057613168792E-2</v>
      </c>
      <c r="U4304" s="2">
        <f t="shared" si="612"/>
        <v>0</v>
      </c>
      <c r="V4304" s="2">
        <f t="shared" si="615"/>
        <v>-2.2835057613168792E-2</v>
      </c>
      <c r="Z4304" s="1">
        <f t="shared" si="613"/>
        <v>12.3</v>
      </c>
      <c r="AC4304" s="1" t="str">
        <f t="shared" si="614"/>
        <v>N</v>
      </c>
    </row>
    <row r="4305" spans="1:29" x14ac:dyDescent="0.25">
      <c r="A4305" s="1">
        <v>20190401</v>
      </c>
      <c r="B4305" s="1">
        <v>6290</v>
      </c>
      <c r="C4305" s="1" t="s">
        <v>178</v>
      </c>
      <c r="D4305" s="1">
        <v>7.89</v>
      </c>
      <c r="E4305" s="1">
        <v>49.8</v>
      </c>
      <c r="F4305" s="1">
        <v>49.35</v>
      </c>
      <c r="G4305" s="1">
        <v>50.3</v>
      </c>
      <c r="H4305" s="1">
        <v>49.15</v>
      </c>
      <c r="I4305" s="1">
        <v>49.5</v>
      </c>
      <c r="J4305" s="1">
        <f>CEILING(E4305*0.9,LOOKUP(E4305*0.9,{0,10,50,100,500},{0.01,0.05,0.1,0.5,1}))</f>
        <v>44.85</v>
      </c>
      <c r="K4305" s="1">
        <f>CEILING(E4305*0.915,LOOKUP(E4305*0.915,{0,10,50,100,500},{0.01,0.05,0.1,0.5,1}))</f>
        <v>45.6</v>
      </c>
      <c r="L4305" s="1">
        <f>FLOOR(E4305*1.1,LOOKUP(E4305*1.1,{0,10,50,100,500},{0.01,0.05,0.1,0.5,1}))</f>
        <v>54.7</v>
      </c>
      <c r="M4305" s="1">
        <f t="shared" si="607"/>
        <v>54.2</v>
      </c>
      <c r="N4305" s="2">
        <f t="shared" si="608"/>
        <v>-9.0361445783131676E-3</v>
      </c>
      <c r="O4305" s="2">
        <f t="shared" si="609"/>
        <v>1.0040160642570281E-2</v>
      </c>
      <c r="P4305" s="3">
        <f t="shared" si="611"/>
        <v>6.7756454545453548E-3</v>
      </c>
      <c r="Q4305" s="2">
        <f t="shared" si="610"/>
        <v>-1.6059412158623436E-2</v>
      </c>
      <c r="U4305" s="2">
        <f t="shared" si="612"/>
        <v>6.7756454545453548E-3</v>
      </c>
      <c r="V4305" s="2">
        <f t="shared" si="615"/>
        <v>-1.6059412158623436E-2</v>
      </c>
      <c r="Z4305" s="1">
        <f t="shared" si="613"/>
        <v>49.949999999999996</v>
      </c>
      <c r="AC4305" s="1" t="str">
        <f t="shared" si="614"/>
        <v>N</v>
      </c>
    </row>
    <row r="4306" spans="1:29" x14ac:dyDescent="0.25">
      <c r="A4306" s="1">
        <v>20190401</v>
      </c>
      <c r="B4306" s="1">
        <v>4927</v>
      </c>
      <c r="C4306" s="1" t="s">
        <v>237</v>
      </c>
      <c r="D4306" s="1">
        <v>6.57</v>
      </c>
      <c r="E4306" s="1">
        <v>44</v>
      </c>
      <c r="F4306" s="1">
        <v>44.6</v>
      </c>
      <c r="G4306" s="1">
        <v>44.75</v>
      </c>
      <c r="H4306" s="1">
        <v>43.8</v>
      </c>
      <c r="I4306" s="1">
        <v>43.85</v>
      </c>
      <c r="J4306" s="1">
        <f>CEILING(E4306*0.9,LOOKUP(E4306*0.9,{0,10,50,100,500},{0.01,0.05,0.1,0.5,1}))</f>
        <v>39.6</v>
      </c>
      <c r="K4306" s="1">
        <f>CEILING(E4306*0.915,LOOKUP(E4306*0.915,{0,10,50,100,500},{0.01,0.05,0.1,0.5,1}))</f>
        <v>40.300000000000004</v>
      </c>
      <c r="L4306" s="1">
        <f>FLOOR(E4306*1.1,LOOKUP(E4306*1.1,{0,10,50,100,500},{0.01,0.05,0.1,0.5,1}))</f>
        <v>48.400000000000006</v>
      </c>
      <c r="M4306" s="1">
        <f t="shared" si="607"/>
        <v>48.150000000000006</v>
      </c>
      <c r="N4306" s="2">
        <f t="shared" si="608"/>
        <v>1.3636363636363669E-2</v>
      </c>
      <c r="O4306" s="2">
        <f t="shared" si="609"/>
        <v>1.7045454545454544E-2</v>
      </c>
      <c r="P4306" s="3">
        <f t="shared" si="611"/>
        <v>1.4773282782212098E-2</v>
      </c>
      <c r="Q4306" s="2">
        <f t="shared" si="610"/>
        <v>-1.2861293764113383E-3</v>
      </c>
      <c r="U4306" s="2">
        <f t="shared" si="612"/>
        <v>1.4773282782212098E-2</v>
      </c>
      <c r="V4306" s="2">
        <f t="shared" si="615"/>
        <v>-1.2861293764113383E-3</v>
      </c>
      <c r="Z4306" s="1">
        <f t="shared" si="613"/>
        <v>44.15</v>
      </c>
      <c r="AC4306" s="1" t="str">
        <f t="shared" si="614"/>
        <v>N</v>
      </c>
    </row>
    <row r="4307" spans="1:29" x14ac:dyDescent="0.25">
      <c r="A4307" s="1">
        <v>20190401</v>
      </c>
      <c r="B4307" s="1">
        <v>3511</v>
      </c>
      <c r="C4307" s="1" t="s">
        <v>52</v>
      </c>
      <c r="D4307" s="1">
        <v>5.82</v>
      </c>
      <c r="E4307" s="1">
        <v>40.65</v>
      </c>
      <c r="F4307" s="1">
        <v>41.5</v>
      </c>
      <c r="G4307" s="1">
        <v>43.35</v>
      </c>
      <c r="H4307" s="1">
        <v>41.25</v>
      </c>
      <c r="I4307" s="1">
        <v>41.7</v>
      </c>
      <c r="J4307" s="1">
        <f>CEILING(E4307*0.9,LOOKUP(E4307*0.9,{0,10,50,100,500},{0.01,0.05,0.1,0.5,1}))</f>
        <v>36.6</v>
      </c>
      <c r="K4307" s="1">
        <f>CEILING(E4307*0.915,LOOKUP(E4307*0.915,{0,10,50,100,500},{0.01,0.05,0.1,0.5,1}))</f>
        <v>37.200000000000003</v>
      </c>
      <c r="L4307" s="1">
        <f>FLOOR(E4307*1.1,LOOKUP(E4307*1.1,{0,10,50,100,500},{0.01,0.05,0.1,0.5,1}))</f>
        <v>44.7</v>
      </c>
      <c r="M4307" s="1">
        <f t="shared" si="607"/>
        <v>44.45</v>
      </c>
      <c r="N4307" s="2">
        <f t="shared" si="608"/>
        <v>2.0910209102091057E-2</v>
      </c>
      <c r="O4307" s="2">
        <f t="shared" si="609"/>
        <v>6.6420664206642138E-2</v>
      </c>
      <c r="P4307" s="3">
        <f t="shared" si="611"/>
        <v>-7.0850551558754608E-3</v>
      </c>
      <c r="Q4307" s="2">
        <f t="shared" si="610"/>
        <v>-8.3711845322867982E-3</v>
      </c>
      <c r="U4307" s="2">
        <f t="shared" si="612"/>
        <v>-7.0850551558754608E-3</v>
      </c>
      <c r="V4307" s="2">
        <f t="shared" si="615"/>
        <v>-8.3711845322867982E-3</v>
      </c>
      <c r="Z4307" s="1">
        <f t="shared" si="613"/>
        <v>40.799999999999997</v>
      </c>
      <c r="AC4307" s="1" t="str">
        <f t="shared" si="614"/>
        <v>N</v>
      </c>
    </row>
    <row r="4308" spans="1:29" x14ac:dyDescent="0.25">
      <c r="A4308" s="1">
        <v>20190401</v>
      </c>
      <c r="B4308" s="1">
        <v>4909</v>
      </c>
      <c r="C4308" s="1" t="s">
        <v>677</v>
      </c>
      <c r="D4308" s="1">
        <v>5.46</v>
      </c>
      <c r="E4308" s="1">
        <v>23.4</v>
      </c>
      <c r="F4308" s="1">
        <v>24.7</v>
      </c>
      <c r="G4308" s="1">
        <v>25.45</v>
      </c>
      <c r="H4308" s="1">
        <v>23.9</v>
      </c>
      <c r="I4308" s="1">
        <v>24.75</v>
      </c>
      <c r="J4308" s="1">
        <f>CEILING(E4308*0.9,LOOKUP(E4308*0.9,{0,10,50,100,500},{0.01,0.05,0.1,0.5,1}))</f>
        <v>21.1</v>
      </c>
      <c r="K4308" s="1">
        <f>CEILING(E4308*0.915,LOOKUP(E4308*0.915,{0,10,50,100,500},{0.01,0.05,0.1,0.5,1}))</f>
        <v>21.450000000000003</v>
      </c>
      <c r="L4308" s="1">
        <f>FLOOR(E4308*1.1,LOOKUP(E4308*1.1,{0,10,50,100,500},{0.01,0.05,0.1,0.5,1}))</f>
        <v>25.700000000000003</v>
      </c>
      <c r="M4308" s="1">
        <f t="shared" si="607"/>
        <v>25.450000000000003</v>
      </c>
      <c r="N4308" s="2">
        <f t="shared" si="608"/>
        <v>5.5555555555555587E-2</v>
      </c>
      <c r="O4308" s="2">
        <f t="shared" si="609"/>
        <v>8.7606837606837643E-2</v>
      </c>
      <c r="P4308" s="3">
        <f t="shared" si="611"/>
        <v>-3.1711585461689701E-2</v>
      </c>
      <c r="Q4308" s="2">
        <f t="shared" si="610"/>
        <v>-4.0082769993976503E-2</v>
      </c>
      <c r="U4308" s="2">
        <f t="shared" si="612"/>
        <v>-3.1711585461689701E-2</v>
      </c>
      <c r="V4308" s="2">
        <f t="shared" si="615"/>
        <v>-4.0082769993976503E-2</v>
      </c>
      <c r="Z4308" s="1">
        <f t="shared" si="613"/>
        <v>23.549999999999997</v>
      </c>
      <c r="AC4308" s="1" t="str">
        <f t="shared" si="614"/>
        <v>N</v>
      </c>
    </row>
    <row r="4309" spans="1:29" x14ac:dyDescent="0.25">
      <c r="A4309" s="1">
        <v>20190401</v>
      </c>
      <c r="B4309" s="1">
        <v>3441</v>
      </c>
      <c r="C4309" s="1" t="s">
        <v>384</v>
      </c>
      <c r="D4309" s="1">
        <v>5.16</v>
      </c>
      <c r="E4309" s="1">
        <v>32</v>
      </c>
      <c r="F4309" s="1">
        <v>32.450000000000003</v>
      </c>
      <c r="G4309" s="1">
        <v>32.549999999999997</v>
      </c>
      <c r="H4309" s="1">
        <v>32</v>
      </c>
      <c r="I4309" s="1">
        <v>32</v>
      </c>
      <c r="J4309" s="1">
        <f>CEILING(E4309*0.9,LOOKUP(E4309*0.9,{0,10,50,100,500},{0.01,0.05,0.1,0.5,1}))</f>
        <v>28.8</v>
      </c>
      <c r="K4309" s="1">
        <f>CEILING(E4309*0.915,LOOKUP(E4309*0.915,{0,10,50,100,500},{0.01,0.05,0.1,0.5,1}))</f>
        <v>29.3</v>
      </c>
      <c r="L4309" s="1">
        <f>FLOOR(E4309*1.1,LOOKUP(E4309*1.1,{0,10,50,100,500},{0.01,0.05,0.1,0.5,1}))</f>
        <v>35.200000000000003</v>
      </c>
      <c r="M4309" s="1">
        <f t="shared" si="607"/>
        <v>34.950000000000003</v>
      </c>
      <c r="N4309" s="2">
        <f t="shared" si="608"/>
        <v>1.4062500000000089E-2</v>
      </c>
      <c r="O4309" s="2">
        <f t="shared" si="609"/>
        <v>1.7187499999999911E-2</v>
      </c>
      <c r="P4309" s="3">
        <f t="shared" si="611"/>
        <v>1.1737795312500051E-2</v>
      </c>
      <c r="Q4309" s="2">
        <f t="shared" si="610"/>
        <v>-2.8344974681476454E-2</v>
      </c>
      <c r="U4309" s="2">
        <f t="shared" si="612"/>
        <v>1.1737795312500051E-2</v>
      </c>
      <c r="V4309" s="2">
        <f t="shared" si="615"/>
        <v>-2.8344974681476454E-2</v>
      </c>
      <c r="Z4309" s="1">
        <f t="shared" si="613"/>
        <v>32.15</v>
      </c>
      <c r="AC4309" s="1" t="str">
        <f t="shared" si="614"/>
        <v>N</v>
      </c>
    </row>
    <row r="4310" spans="1:29" x14ac:dyDescent="0.25">
      <c r="A4310" s="1">
        <v>20190401</v>
      </c>
      <c r="B4310" s="1">
        <v>6153</v>
      </c>
      <c r="C4310" s="1" t="s">
        <v>195</v>
      </c>
      <c r="D4310" s="1">
        <v>5.12</v>
      </c>
      <c r="E4310" s="1">
        <v>32.450000000000003</v>
      </c>
      <c r="F4310" s="1">
        <v>32.5</v>
      </c>
      <c r="G4310" s="1">
        <v>32.950000000000003</v>
      </c>
      <c r="H4310" s="1">
        <v>32.1</v>
      </c>
      <c r="I4310" s="1">
        <v>32.15</v>
      </c>
      <c r="J4310" s="1">
        <f>CEILING(E4310*0.9,LOOKUP(E4310*0.9,{0,10,50,100,500},{0.01,0.05,0.1,0.5,1}))</f>
        <v>29.25</v>
      </c>
      <c r="K4310" s="1">
        <f>CEILING(E4310*0.915,LOOKUP(E4310*0.915,{0,10,50,100,500},{0.01,0.05,0.1,0.5,1}))</f>
        <v>29.700000000000003</v>
      </c>
      <c r="L4310" s="1">
        <f>FLOOR(E4310*1.1,LOOKUP(E4310*1.1,{0,10,50,100,500},{0.01,0.05,0.1,0.5,1}))</f>
        <v>35.65</v>
      </c>
      <c r="M4310" s="1">
        <f t="shared" si="607"/>
        <v>35.4</v>
      </c>
      <c r="N4310" s="2">
        <f t="shared" si="608"/>
        <v>1.5408320493065378E-3</v>
      </c>
      <c r="O4310" s="2">
        <f t="shared" si="609"/>
        <v>1.5408320493066254E-2</v>
      </c>
      <c r="P4310" s="3">
        <f t="shared" si="611"/>
        <v>1.1672309486780781E-2</v>
      </c>
      <c r="Q4310" s="2">
        <f t="shared" si="610"/>
        <v>-1.6672665194695672E-2</v>
      </c>
      <c r="U4310" s="2">
        <f t="shared" si="612"/>
        <v>1.1672309486780781E-2</v>
      </c>
      <c r="V4310" s="2">
        <f t="shared" si="615"/>
        <v>-1.6672665194695672E-2</v>
      </c>
      <c r="Z4310" s="1">
        <f t="shared" si="613"/>
        <v>32.6</v>
      </c>
      <c r="AC4310" s="1" t="str">
        <f t="shared" si="614"/>
        <v>N</v>
      </c>
    </row>
    <row r="4311" spans="1:29" x14ac:dyDescent="0.25">
      <c r="A4311" s="1">
        <v>20190401</v>
      </c>
      <c r="B4311" s="1">
        <v>6209</v>
      </c>
      <c r="C4311" s="1" t="s">
        <v>47</v>
      </c>
      <c r="D4311" s="1">
        <v>4.6900000000000004</v>
      </c>
      <c r="E4311" s="1">
        <v>34.299999999999997</v>
      </c>
      <c r="F4311" s="1">
        <v>34.700000000000003</v>
      </c>
      <c r="G4311" s="1">
        <v>34.75</v>
      </c>
      <c r="H4311" s="1">
        <v>33.9</v>
      </c>
      <c r="I4311" s="1">
        <v>34.1</v>
      </c>
      <c r="J4311" s="1">
        <f>CEILING(E4311*0.9,LOOKUP(E4311*0.9,{0,10,50,100,500},{0.01,0.05,0.1,0.5,1}))</f>
        <v>30.900000000000002</v>
      </c>
      <c r="K4311" s="1">
        <f>CEILING(E4311*0.915,LOOKUP(E4311*0.915,{0,10,50,100,500},{0.01,0.05,0.1,0.5,1}))</f>
        <v>31.400000000000002</v>
      </c>
      <c r="L4311" s="1">
        <f>FLOOR(E4311*1.1,LOOKUP(E4311*1.1,{0,10,50,100,500},{0.01,0.05,0.1,0.5,1}))</f>
        <v>37.700000000000003</v>
      </c>
      <c r="M4311" s="1">
        <f t="shared" si="607"/>
        <v>37.450000000000003</v>
      </c>
      <c r="N4311" s="2">
        <f t="shared" si="608"/>
        <v>1.1661807580175093E-2</v>
      </c>
      <c r="O4311" s="2">
        <f t="shared" si="609"/>
        <v>1.3119533527696877E-2</v>
      </c>
      <c r="P4311" s="3">
        <f t="shared" si="611"/>
        <v>1.5263894428152484E-2</v>
      </c>
      <c r="Q4311" s="2">
        <f t="shared" si="610"/>
        <v>-1.4087707665431885E-3</v>
      </c>
      <c r="U4311" s="2">
        <f t="shared" si="612"/>
        <v>1.5263894428152484E-2</v>
      </c>
      <c r="V4311" s="2">
        <f t="shared" si="615"/>
        <v>-1.4087707665431885E-3</v>
      </c>
      <c r="Z4311" s="1">
        <f t="shared" si="613"/>
        <v>34.449999999999996</v>
      </c>
      <c r="AC4311" s="1" t="str">
        <f t="shared" si="614"/>
        <v>N</v>
      </c>
    </row>
    <row r="4312" spans="1:29" x14ac:dyDescent="0.25">
      <c r="A4312" s="1">
        <v>20190402</v>
      </c>
      <c r="B4312" s="1">
        <v>3511</v>
      </c>
      <c r="C4312" s="1" t="s">
        <v>52</v>
      </c>
      <c r="D4312" s="1">
        <v>9.19</v>
      </c>
      <c r="E4312" s="1">
        <v>41.7</v>
      </c>
      <c r="F4312" s="1">
        <v>42.5</v>
      </c>
      <c r="G4312" s="1">
        <v>42.85</v>
      </c>
      <c r="H4312" s="1">
        <v>41.4</v>
      </c>
      <c r="I4312" s="1">
        <v>41.7</v>
      </c>
      <c r="J4312" s="1">
        <f>CEILING(E4312*0.9,LOOKUP(E4312*0.9,{0,10,50,100,500},{0.01,0.05,0.1,0.5,1}))</f>
        <v>37.550000000000004</v>
      </c>
      <c r="K4312" s="1">
        <f>CEILING(E4312*0.915,LOOKUP(E4312*0.915,{0,10,50,100,500},{0.01,0.05,0.1,0.5,1}))</f>
        <v>38.200000000000003</v>
      </c>
      <c r="L4312" s="1">
        <f>FLOOR(E4312*1.1,LOOKUP(E4312*1.1,{0,10,50,100,500},{0.01,0.05,0.1,0.5,1}))</f>
        <v>45.85</v>
      </c>
      <c r="M4312" s="1">
        <f t="shared" si="607"/>
        <v>45.6</v>
      </c>
      <c r="N4312" s="2">
        <f t="shared" si="608"/>
        <v>1.9184652278177387E-2</v>
      </c>
      <c r="O4312" s="2">
        <f t="shared" si="609"/>
        <v>2.757793764988006E-2</v>
      </c>
      <c r="P4312" s="3">
        <f t="shared" si="611"/>
        <v>1.6850220623501038E-2</v>
      </c>
      <c r="Q4312" s="2">
        <f t="shared" si="610"/>
        <v>0</v>
      </c>
      <c r="U4312" s="2">
        <f t="shared" si="612"/>
        <v>1.6850220623501038E-2</v>
      </c>
      <c r="V4312" s="2">
        <f t="shared" si="615"/>
        <v>0</v>
      </c>
      <c r="Z4312" s="1">
        <f t="shared" si="613"/>
        <v>41.85</v>
      </c>
      <c r="AC4312" s="1" t="str">
        <f t="shared" si="614"/>
        <v>N</v>
      </c>
    </row>
    <row r="4313" spans="1:29" x14ac:dyDescent="0.25">
      <c r="A4313" s="1">
        <v>20190402</v>
      </c>
      <c r="B4313" s="1">
        <v>3661</v>
      </c>
      <c r="C4313" s="1" t="s">
        <v>82</v>
      </c>
      <c r="D4313" s="1">
        <v>7.86</v>
      </c>
      <c r="E4313" s="1">
        <v>78.3</v>
      </c>
      <c r="F4313" s="1">
        <v>79.599999999999994</v>
      </c>
      <c r="G4313" s="1">
        <v>81</v>
      </c>
      <c r="H4313" s="1">
        <v>78.5</v>
      </c>
      <c r="I4313" s="1">
        <v>78.5</v>
      </c>
      <c r="J4313" s="1">
        <f>CEILING(E4313*0.9,LOOKUP(E4313*0.9,{0,10,50,100,500},{0.01,0.05,0.1,0.5,1}))</f>
        <v>70.5</v>
      </c>
      <c r="K4313" s="1">
        <f>CEILING(E4313*0.915,LOOKUP(E4313*0.915,{0,10,50,100,500},{0.01,0.05,0.1,0.5,1}))</f>
        <v>71.7</v>
      </c>
      <c r="L4313" s="1">
        <f>FLOOR(E4313*1.1,LOOKUP(E4313*1.1,{0,10,50,100,500},{0.01,0.05,0.1,0.5,1}))</f>
        <v>86.100000000000009</v>
      </c>
      <c r="M4313" s="1">
        <f t="shared" si="607"/>
        <v>85.600000000000009</v>
      </c>
      <c r="N4313" s="2">
        <f t="shared" si="608"/>
        <v>1.6602809706257948E-2</v>
      </c>
      <c r="O4313" s="2">
        <f t="shared" si="609"/>
        <v>3.4482758620689689E-2</v>
      </c>
      <c r="P4313" s="3">
        <f t="shared" si="611"/>
        <v>1.1688128662420257E-2</v>
      </c>
      <c r="Q4313" s="2">
        <f t="shared" si="610"/>
        <v>0</v>
      </c>
      <c r="U4313" s="2">
        <f t="shared" si="612"/>
        <v>1.1688128662420257E-2</v>
      </c>
      <c r="V4313" s="2">
        <f t="shared" si="615"/>
        <v>0</v>
      </c>
      <c r="Z4313" s="1">
        <f t="shared" si="613"/>
        <v>78.599999999999994</v>
      </c>
      <c r="AC4313" s="1" t="str">
        <f t="shared" si="614"/>
        <v>N</v>
      </c>
    </row>
    <row r="4314" spans="1:29" x14ac:dyDescent="0.25">
      <c r="A4314" s="1">
        <v>20190402</v>
      </c>
      <c r="B4314" s="1">
        <v>8038</v>
      </c>
      <c r="C4314" s="1" t="s">
        <v>701</v>
      </c>
      <c r="D4314" s="1">
        <v>6.7</v>
      </c>
      <c r="E4314" s="1">
        <v>70.8</v>
      </c>
      <c r="F4314" s="1">
        <v>70.7</v>
      </c>
      <c r="G4314" s="1">
        <v>70.7</v>
      </c>
      <c r="H4314" s="1">
        <v>67.5</v>
      </c>
      <c r="I4314" s="1">
        <v>68.8</v>
      </c>
      <c r="J4314" s="1">
        <f>CEILING(E4314*0.9,LOOKUP(E4314*0.9,{0,10,50,100,500},{0.01,0.05,0.1,0.5,1}))</f>
        <v>63.800000000000004</v>
      </c>
      <c r="K4314" s="1">
        <f>CEILING(E4314*0.915,LOOKUP(E4314*0.915,{0,10,50,100,500},{0.01,0.05,0.1,0.5,1}))</f>
        <v>64.8</v>
      </c>
      <c r="L4314" s="1">
        <f>FLOOR(E4314*1.1,LOOKUP(E4314*1.1,{0,10,50,100,500},{0.01,0.05,0.1,0.5,1}))</f>
        <v>77.800000000000011</v>
      </c>
      <c r="M4314" s="1">
        <f t="shared" si="607"/>
        <v>77.300000000000011</v>
      </c>
      <c r="N4314" s="2">
        <f t="shared" si="608"/>
        <v>-1.4124293785309932E-3</v>
      </c>
      <c r="O4314" s="2">
        <f t="shared" si="609"/>
        <v>-1.4124293785309932E-3</v>
      </c>
      <c r="P4314" s="3">
        <f t="shared" si="611"/>
        <v>0</v>
      </c>
      <c r="Q4314" s="2">
        <f t="shared" si="610"/>
        <v>0</v>
      </c>
      <c r="U4314" s="2">
        <f t="shared" si="612"/>
        <v>0</v>
      </c>
      <c r="V4314" s="2">
        <f t="shared" si="615"/>
        <v>0</v>
      </c>
      <c r="Z4314" s="1">
        <f t="shared" si="613"/>
        <v>71.099999999999994</v>
      </c>
      <c r="AC4314" s="1" t="str">
        <f t="shared" si="614"/>
        <v>N</v>
      </c>
    </row>
    <row r="4315" spans="1:29" x14ac:dyDescent="0.25">
      <c r="A4315" s="1">
        <v>20190402</v>
      </c>
      <c r="B4315" s="1">
        <v>6182</v>
      </c>
      <c r="C4315" s="1" t="s">
        <v>144</v>
      </c>
      <c r="D4315" s="1">
        <v>6.03</v>
      </c>
      <c r="E4315" s="1">
        <v>39.450000000000003</v>
      </c>
      <c r="F4315" s="1">
        <v>39.9</v>
      </c>
      <c r="G4315" s="1">
        <v>40.15</v>
      </c>
      <c r="H4315" s="1">
        <v>39</v>
      </c>
      <c r="I4315" s="1">
        <v>39.200000000000003</v>
      </c>
      <c r="J4315" s="1">
        <f>CEILING(E4315*0.9,LOOKUP(E4315*0.9,{0,10,50,100,500},{0.01,0.05,0.1,0.5,1}))</f>
        <v>35.550000000000004</v>
      </c>
      <c r="K4315" s="1">
        <f>CEILING(E4315*0.915,LOOKUP(E4315*0.915,{0,10,50,100,500},{0.01,0.05,0.1,0.5,1}))</f>
        <v>36.1</v>
      </c>
      <c r="L4315" s="1">
        <f>FLOOR(E4315*1.1,LOOKUP(E4315*1.1,{0,10,50,100,500},{0.01,0.05,0.1,0.5,1}))</f>
        <v>43.35</v>
      </c>
      <c r="M4315" s="1">
        <f t="shared" si="607"/>
        <v>43.1</v>
      </c>
      <c r="N4315" s="2">
        <f t="shared" si="608"/>
        <v>1.1406844106463769E-2</v>
      </c>
      <c r="O4315" s="2">
        <f t="shared" si="609"/>
        <v>1.7743979721165922E-2</v>
      </c>
      <c r="P4315" s="3">
        <f t="shared" si="611"/>
        <v>1.5525232142857037E-2</v>
      </c>
      <c r="Q4315" s="2">
        <f t="shared" si="610"/>
        <v>0</v>
      </c>
      <c r="U4315" s="2">
        <f t="shared" si="612"/>
        <v>1.5525232142857037E-2</v>
      </c>
      <c r="V4315" s="2">
        <f t="shared" si="615"/>
        <v>0</v>
      </c>
      <c r="Z4315" s="1">
        <f t="shared" si="613"/>
        <v>39.6</v>
      </c>
      <c r="AC4315" s="1" t="str">
        <f t="shared" si="614"/>
        <v>N</v>
      </c>
    </row>
    <row r="4316" spans="1:29" x14ac:dyDescent="0.25">
      <c r="A4316" s="1">
        <v>20190402</v>
      </c>
      <c r="B4316" s="1">
        <v>3346</v>
      </c>
      <c r="C4316" s="1" t="s">
        <v>148</v>
      </c>
      <c r="D4316" s="1">
        <v>5.55</v>
      </c>
      <c r="E4316" s="1">
        <v>37.85</v>
      </c>
      <c r="F4316" s="1">
        <v>37.85</v>
      </c>
      <c r="G4316" s="1">
        <v>39.200000000000003</v>
      </c>
      <c r="H4316" s="1">
        <v>37.700000000000003</v>
      </c>
      <c r="I4316" s="1">
        <v>38.950000000000003</v>
      </c>
      <c r="J4316" s="1">
        <f>CEILING(E4316*0.9,LOOKUP(E4316*0.9,{0,10,50,100,500},{0.01,0.05,0.1,0.5,1}))</f>
        <v>34.1</v>
      </c>
      <c r="K4316" s="1">
        <f>CEILING(E4316*0.915,LOOKUP(E4316*0.915,{0,10,50,100,500},{0.01,0.05,0.1,0.5,1}))</f>
        <v>34.65</v>
      </c>
      <c r="L4316" s="1">
        <f>FLOOR(E4316*1.1,LOOKUP(E4316*1.1,{0,10,50,100,500},{0.01,0.05,0.1,0.5,1}))</f>
        <v>41.6</v>
      </c>
      <c r="M4316" s="1">
        <f t="shared" si="607"/>
        <v>41.35</v>
      </c>
      <c r="N4316" s="2">
        <f t="shared" si="608"/>
        <v>0</v>
      </c>
      <c r="O4316" s="2">
        <f t="shared" si="609"/>
        <v>3.5667107001321037E-2</v>
      </c>
      <c r="P4316" s="3">
        <f t="shared" si="611"/>
        <v>-2.6641926829268438E-2</v>
      </c>
      <c r="Q4316" s="2">
        <f t="shared" si="610"/>
        <v>-2.6641926829268438E-2</v>
      </c>
      <c r="U4316" s="2">
        <f t="shared" si="612"/>
        <v>-2.6641926829268438E-2</v>
      </c>
      <c r="V4316" s="2">
        <f t="shared" si="615"/>
        <v>-2.6641926829268438E-2</v>
      </c>
      <c r="Z4316" s="1">
        <f t="shared" si="613"/>
        <v>38</v>
      </c>
      <c r="AC4316" s="1" t="str">
        <f t="shared" si="614"/>
        <v>N</v>
      </c>
    </row>
    <row r="4317" spans="1:29" x14ac:dyDescent="0.25">
      <c r="A4317" s="1">
        <v>20190402</v>
      </c>
      <c r="B4317" s="1">
        <v>6266</v>
      </c>
      <c r="C4317" s="1" t="s">
        <v>670</v>
      </c>
      <c r="D4317" s="1">
        <v>5.37</v>
      </c>
      <c r="E4317" s="1">
        <v>31.05</v>
      </c>
      <c r="F4317" s="1">
        <v>31</v>
      </c>
      <c r="G4317" s="1">
        <v>31.7</v>
      </c>
      <c r="H4317" s="1">
        <v>30.6</v>
      </c>
      <c r="I4317" s="1">
        <v>31.7</v>
      </c>
      <c r="J4317" s="1">
        <f>CEILING(E4317*0.9,LOOKUP(E4317*0.9,{0,10,50,100,500},{0.01,0.05,0.1,0.5,1}))</f>
        <v>27.950000000000003</v>
      </c>
      <c r="K4317" s="1">
        <f>CEILING(E4317*0.915,LOOKUP(E4317*0.915,{0,10,50,100,500},{0.01,0.05,0.1,0.5,1}))</f>
        <v>28.450000000000003</v>
      </c>
      <c r="L4317" s="1">
        <f>FLOOR(E4317*1.1,LOOKUP(E4317*1.1,{0,10,50,100,500},{0.01,0.05,0.1,0.5,1}))</f>
        <v>34.15</v>
      </c>
      <c r="M4317" s="1">
        <f t="shared" si="607"/>
        <v>33.9</v>
      </c>
      <c r="N4317" s="2">
        <f t="shared" si="608"/>
        <v>-1.6103059581320679E-3</v>
      </c>
      <c r="O4317" s="2">
        <f t="shared" si="609"/>
        <v>2.093397745571654E-2</v>
      </c>
      <c r="P4317" s="3">
        <f t="shared" si="611"/>
        <v>-1.8040917981072623E-2</v>
      </c>
      <c r="Q4317" s="2">
        <f t="shared" si="610"/>
        <v>-4.4682844810341057E-2</v>
      </c>
      <c r="U4317" s="2">
        <f t="shared" si="612"/>
        <v>-1.8040917981072623E-2</v>
      </c>
      <c r="V4317" s="2">
        <f t="shared" si="615"/>
        <v>-4.4682844810341057E-2</v>
      </c>
      <c r="Z4317" s="1">
        <f t="shared" si="613"/>
        <v>31.2</v>
      </c>
      <c r="AC4317" s="1" t="str">
        <f t="shared" si="614"/>
        <v>N</v>
      </c>
    </row>
    <row r="4318" spans="1:29" x14ac:dyDescent="0.25">
      <c r="A4318" s="1">
        <v>20190402</v>
      </c>
      <c r="B4318" s="1">
        <v>8213</v>
      </c>
      <c r="C4318" s="1" t="s">
        <v>438</v>
      </c>
      <c r="D4318" s="1">
        <v>4.95</v>
      </c>
      <c r="E4318" s="1">
        <v>37.799999999999997</v>
      </c>
      <c r="F4318" s="1">
        <v>37.799999999999997</v>
      </c>
      <c r="G4318" s="1">
        <v>38.25</v>
      </c>
      <c r="H4318" s="1">
        <v>37.35</v>
      </c>
      <c r="I4318" s="1">
        <v>38.1</v>
      </c>
      <c r="J4318" s="1">
        <f>CEILING(E4318*0.9,LOOKUP(E4318*0.9,{0,10,50,100,500},{0.01,0.05,0.1,0.5,1}))</f>
        <v>34.050000000000004</v>
      </c>
      <c r="K4318" s="1">
        <f>CEILING(E4318*0.915,LOOKUP(E4318*0.915,{0,10,50,100,500},{0.01,0.05,0.1,0.5,1}))</f>
        <v>34.6</v>
      </c>
      <c r="L4318" s="1">
        <f>FLOOR(E4318*1.1,LOOKUP(E4318*1.1,{0,10,50,100,500},{0.01,0.05,0.1,0.5,1}))</f>
        <v>41.550000000000004</v>
      </c>
      <c r="M4318" s="1">
        <f t="shared" si="607"/>
        <v>41.300000000000004</v>
      </c>
      <c r="N4318" s="2">
        <f t="shared" si="608"/>
        <v>0</v>
      </c>
      <c r="O4318" s="2">
        <f t="shared" si="609"/>
        <v>1.190476190476198E-2</v>
      </c>
      <c r="P4318" s="3">
        <f t="shared" si="611"/>
        <v>-6.2275314960631668E-3</v>
      </c>
      <c r="Q4318" s="2">
        <f t="shared" si="610"/>
        <v>-5.0910376306404222E-2</v>
      </c>
      <c r="U4318" s="2">
        <f t="shared" si="612"/>
        <v>-6.2275314960631668E-3</v>
      </c>
      <c r="V4318" s="2">
        <f t="shared" si="615"/>
        <v>-5.0910376306404222E-2</v>
      </c>
      <c r="Z4318" s="1">
        <f t="shared" si="613"/>
        <v>37.949999999999996</v>
      </c>
      <c r="AC4318" s="1" t="str">
        <f t="shared" si="614"/>
        <v>N</v>
      </c>
    </row>
    <row r="4319" spans="1:29" x14ac:dyDescent="0.25">
      <c r="A4319" s="1">
        <v>20190402</v>
      </c>
      <c r="B4319" s="1">
        <v>4716</v>
      </c>
      <c r="C4319" s="1" t="s">
        <v>492</v>
      </c>
      <c r="D4319" s="1">
        <v>4.7699999999999996</v>
      </c>
      <c r="E4319" s="1">
        <v>14.75</v>
      </c>
      <c r="F4319" s="1">
        <v>15.1</v>
      </c>
      <c r="G4319" s="1">
        <v>16.2</v>
      </c>
      <c r="H4319" s="1">
        <v>15.1</v>
      </c>
      <c r="I4319" s="1">
        <v>16</v>
      </c>
      <c r="J4319" s="1">
        <f>CEILING(E4319*0.9,LOOKUP(E4319*0.9,{0,10,50,100,500},{0.01,0.05,0.1,0.5,1}))</f>
        <v>13.3</v>
      </c>
      <c r="K4319" s="1">
        <f>CEILING(E4319*0.915,LOOKUP(E4319*0.915,{0,10,50,100,500},{0.01,0.05,0.1,0.5,1}))</f>
        <v>13.5</v>
      </c>
      <c r="L4319" s="1">
        <f>FLOOR(E4319*1.1,LOOKUP(E4319*1.1,{0,10,50,100,500},{0.01,0.05,0.1,0.5,1}))</f>
        <v>16.2</v>
      </c>
      <c r="M4319" s="1">
        <f t="shared" si="607"/>
        <v>15.95</v>
      </c>
      <c r="N4319" s="2">
        <f t="shared" si="608"/>
        <v>2.372881355932201E-2</v>
      </c>
      <c r="O4319" s="2">
        <f t="shared" si="609"/>
        <v>9.8305084745762661E-2</v>
      </c>
      <c r="P4319" s="3">
        <f t="shared" si="611"/>
        <v>-5.5488335423197477E-2</v>
      </c>
      <c r="Q4319" s="2">
        <f t="shared" si="610"/>
        <v>-0.10639871172960169</v>
      </c>
      <c r="U4319" s="2">
        <f t="shared" si="612"/>
        <v>-5.5488335423197477E-2</v>
      </c>
      <c r="V4319" s="2">
        <f t="shared" si="615"/>
        <v>-0.10639871172960169</v>
      </c>
      <c r="Z4319" s="1">
        <f t="shared" si="613"/>
        <v>14.9</v>
      </c>
      <c r="AC4319" s="1" t="str">
        <f t="shared" si="614"/>
        <v>N</v>
      </c>
    </row>
    <row r="4320" spans="1:29" x14ac:dyDescent="0.25">
      <c r="A4320" s="1">
        <v>20190403</v>
      </c>
      <c r="B4320" s="1">
        <v>5386</v>
      </c>
      <c r="C4320" s="1" t="s">
        <v>140</v>
      </c>
      <c r="D4320" s="1">
        <v>10.66</v>
      </c>
      <c r="E4320" s="1">
        <v>43.05</v>
      </c>
      <c r="F4320" s="1">
        <v>44.6</v>
      </c>
      <c r="G4320" s="1">
        <v>44.9</v>
      </c>
      <c r="H4320" s="1">
        <v>43.5</v>
      </c>
      <c r="I4320" s="1">
        <v>44</v>
      </c>
      <c r="J4320" s="1">
        <f>CEILING(E4320*0.9,LOOKUP(E4320*0.9,{0,10,50,100,500},{0.01,0.05,0.1,0.5,1}))</f>
        <v>38.75</v>
      </c>
      <c r="K4320" s="1">
        <f>CEILING(E4320*0.915,LOOKUP(E4320*0.915,{0,10,50,100,500},{0.01,0.05,0.1,0.5,1}))</f>
        <v>39.400000000000006</v>
      </c>
      <c r="L4320" s="1">
        <f>FLOOR(E4320*1.1,LOOKUP(E4320*1.1,{0,10,50,100,500},{0.01,0.05,0.1,0.5,1}))</f>
        <v>47.35</v>
      </c>
      <c r="M4320" s="1">
        <f t="shared" si="607"/>
        <v>47.1</v>
      </c>
      <c r="N4320" s="2">
        <f t="shared" si="608"/>
        <v>3.6004645760743421E-2</v>
      </c>
      <c r="O4320" s="2">
        <f t="shared" si="609"/>
        <v>4.2973286875725936E-2</v>
      </c>
      <c r="P4320" s="3">
        <f t="shared" si="611"/>
        <v>1.1312468181818237E-2</v>
      </c>
      <c r="Q4320" s="2">
        <f t="shared" si="610"/>
        <v>-9.5086243547783458E-2</v>
      </c>
      <c r="U4320" s="2">
        <f t="shared" si="612"/>
        <v>1.1312468181818237E-2</v>
      </c>
      <c r="V4320" s="2">
        <f t="shared" si="615"/>
        <v>-9.5086243547783458E-2</v>
      </c>
      <c r="Z4320" s="1">
        <f t="shared" si="613"/>
        <v>43.199999999999996</v>
      </c>
      <c r="AC4320" s="1" t="str">
        <f t="shared" si="614"/>
        <v>N</v>
      </c>
    </row>
    <row r="4321" spans="1:29" x14ac:dyDescent="0.25">
      <c r="A4321" s="1">
        <v>20190403</v>
      </c>
      <c r="B4321" s="1">
        <v>3540</v>
      </c>
      <c r="C4321" s="1" t="s">
        <v>100</v>
      </c>
      <c r="D4321" s="1">
        <v>6.95</v>
      </c>
      <c r="E4321" s="1">
        <v>31.2</v>
      </c>
      <c r="F4321" s="1">
        <v>31.8</v>
      </c>
      <c r="G4321" s="1">
        <v>32.450000000000003</v>
      </c>
      <c r="H4321" s="1">
        <v>31.3</v>
      </c>
      <c r="I4321" s="1">
        <v>31.3</v>
      </c>
      <c r="J4321" s="1">
        <f>CEILING(E4321*0.9,LOOKUP(E4321*0.9,{0,10,50,100,500},{0.01,0.05,0.1,0.5,1}))</f>
        <v>28.1</v>
      </c>
      <c r="K4321" s="1">
        <f>CEILING(E4321*0.915,LOOKUP(E4321*0.915,{0,10,50,100,500},{0.01,0.05,0.1,0.5,1}))</f>
        <v>28.55</v>
      </c>
      <c r="L4321" s="1">
        <f>FLOOR(E4321*1.1,LOOKUP(E4321*1.1,{0,10,50,100,500},{0.01,0.05,0.1,0.5,1}))</f>
        <v>34.300000000000004</v>
      </c>
      <c r="M4321" s="1">
        <f t="shared" si="607"/>
        <v>34.050000000000004</v>
      </c>
      <c r="N4321" s="2">
        <f t="shared" si="608"/>
        <v>1.9230769230769277E-2</v>
      </c>
      <c r="O4321" s="2">
        <f t="shared" si="609"/>
        <v>4.0064102564102679E-2</v>
      </c>
      <c r="P4321" s="3">
        <f t="shared" si="611"/>
        <v>1.3646105431309832E-2</v>
      </c>
      <c r="Q4321" s="2">
        <f t="shared" si="610"/>
        <v>-8.1440138116473632E-2</v>
      </c>
      <c r="U4321" s="2">
        <f t="shared" si="612"/>
        <v>1.3646105431309832E-2</v>
      </c>
      <c r="V4321" s="2">
        <f t="shared" si="615"/>
        <v>-8.1440138116473632E-2</v>
      </c>
      <c r="Z4321" s="1">
        <f t="shared" si="613"/>
        <v>31.349999999999998</v>
      </c>
      <c r="AC4321" s="1" t="str">
        <f t="shared" si="614"/>
        <v>N</v>
      </c>
    </row>
    <row r="4322" spans="1:29" x14ac:dyDescent="0.25">
      <c r="A4322" s="1">
        <v>20190403</v>
      </c>
      <c r="B4322" s="1">
        <v>4927</v>
      </c>
      <c r="C4322" s="1" t="s">
        <v>237</v>
      </c>
      <c r="D4322" s="1">
        <v>6.51</v>
      </c>
      <c r="E4322" s="1">
        <v>44.7</v>
      </c>
      <c r="F4322" s="1">
        <v>45.6</v>
      </c>
      <c r="G4322" s="1">
        <v>45.75</v>
      </c>
      <c r="H4322" s="1">
        <v>45</v>
      </c>
      <c r="I4322" s="1">
        <v>45.1</v>
      </c>
      <c r="J4322" s="1">
        <f>CEILING(E4322*0.9,LOOKUP(E4322*0.9,{0,10,50,100,500},{0.01,0.05,0.1,0.5,1}))</f>
        <v>40.25</v>
      </c>
      <c r="K4322" s="1">
        <f>CEILING(E4322*0.915,LOOKUP(E4322*0.915,{0,10,50,100,500},{0.01,0.05,0.1,0.5,1}))</f>
        <v>40.950000000000003</v>
      </c>
      <c r="L4322" s="1">
        <f>FLOOR(E4322*1.1,LOOKUP(E4322*1.1,{0,10,50,100,500},{0.01,0.05,0.1,0.5,1}))</f>
        <v>49.150000000000006</v>
      </c>
      <c r="M4322" s="1">
        <f t="shared" si="607"/>
        <v>48.900000000000006</v>
      </c>
      <c r="N4322" s="2">
        <f t="shared" si="608"/>
        <v>2.0134228187919431E-2</v>
      </c>
      <c r="O4322" s="2">
        <f t="shared" si="609"/>
        <v>2.3489932885905975E-2</v>
      </c>
      <c r="P4322" s="3">
        <f t="shared" si="611"/>
        <v>8.7674212860309308E-3</v>
      </c>
      <c r="Q4322" s="2">
        <f t="shared" si="610"/>
        <v>-7.2672716830442699E-2</v>
      </c>
      <c r="U4322" s="2">
        <f t="shared" si="612"/>
        <v>8.7674212860309308E-3</v>
      </c>
      <c r="V4322" s="2">
        <f t="shared" si="615"/>
        <v>-7.2672716830442699E-2</v>
      </c>
      <c r="Z4322" s="1">
        <f t="shared" si="613"/>
        <v>44.85</v>
      </c>
      <c r="AC4322" s="1" t="str">
        <f t="shared" si="614"/>
        <v>N</v>
      </c>
    </row>
    <row r="4323" spans="1:29" x14ac:dyDescent="0.25">
      <c r="A4323" s="1">
        <v>20190403</v>
      </c>
      <c r="B4323" s="1">
        <v>3661</v>
      </c>
      <c r="C4323" s="1" t="s">
        <v>82</v>
      </c>
      <c r="D4323" s="1">
        <v>5.83</v>
      </c>
      <c r="E4323" s="1">
        <v>78.5</v>
      </c>
      <c r="F4323" s="1">
        <v>79.599999999999994</v>
      </c>
      <c r="G4323" s="1">
        <v>79.7</v>
      </c>
      <c r="H4323" s="1">
        <v>78.599999999999994</v>
      </c>
      <c r="I4323" s="1">
        <v>78.7</v>
      </c>
      <c r="J4323" s="1">
        <f>CEILING(E4323*0.9,LOOKUP(E4323*0.9,{0,10,50,100,500},{0.01,0.05,0.1,0.5,1}))</f>
        <v>70.7</v>
      </c>
      <c r="K4323" s="1">
        <f>CEILING(E4323*0.915,LOOKUP(E4323*0.915,{0,10,50,100,500},{0.01,0.05,0.1,0.5,1}))</f>
        <v>71.900000000000006</v>
      </c>
      <c r="L4323" s="1">
        <f>FLOOR(E4323*1.1,LOOKUP(E4323*1.1,{0,10,50,100,500},{0.01,0.05,0.1,0.5,1}))</f>
        <v>86.300000000000011</v>
      </c>
      <c r="M4323" s="1">
        <f t="shared" si="607"/>
        <v>85.800000000000011</v>
      </c>
      <c r="N4323" s="2">
        <f t="shared" si="608"/>
        <v>1.4012738853503112E-2</v>
      </c>
      <c r="O4323" s="2">
        <f t="shared" si="609"/>
        <v>1.5286624203821693E-2</v>
      </c>
      <c r="P4323" s="3">
        <f t="shared" si="611"/>
        <v>9.1161156289706821E-3</v>
      </c>
      <c r="Q4323" s="2">
        <f t="shared" si="610"/>
        <v>-6.3556601201472024E-2</v>
      </c>
      <c r="U4323" s="2">
        <f t="shared" si="612"/>
        <v>9.1161156289706821E-3</v>
      </c>
      <c r="V4323" s="2">
        <f t="shared" si="615"/>
        <v>-6.3556601201472024E-2</v>
      </c>
      <c r="Z4323" s="1">
        <f t="shared" si="613"/>
        <v>78.8</v>
      </c>
      <c r="AC4323" s="1" t="str">
        <f t="shared" si="614"/>
        <v>N</v>
      </c>
    </row>
    <row r="4324" spans="1:29" x14ac:dyDescent="0.25">
      <c r="A4324" s="1">
        <v>20190403</v>
      </c>
      <c r="B4324" s="1">
        <v>3346</v>
      </c>
      <c r="C4324" s="1" t="s">
        <v>148</v>
      </c>
      <c r="D4324" s="1">
        <v>5.33</v>
      </c>
      <c r="E4324" s="1">
        <v>38.950000000000003</v>
      </c>
      <c r="F4324" s="1">
        <v>40.5</v>
      </c>
      <c r="G4324" s="1">
        <v>42.8</v>
      </c>
      <c r="H4324" s="1">
        <v>40</v>
      </c>
      <c r="I4324" s="1">
        <v>42.8</v>
      </c>
      <c r="J4324" s="1">
        <f>CEILING(E4324*0.9,LOOKUP(E4324*0.9,{0,10,50,100,500},{0.01,0.05,0.1,0.5,1}))</f>
        <v>35.1</v>
      </c>
      <c r="K4324" s="1">
        <f>CEILING(E4324*0.915,LOOKUP(E4324*0.915,{0,10,50,100,500},{0.01,0.05,0.1,0.5,1}))</f>
        <v>35.65</v>
      </c>
      <c r="L4324" s="1">
        <f>FLOOR(E4324*1.1,LOOKUP(E4324*1.1,{0,10,50,100,500},{0.01,0.05,0.1,0.5,1}))</f>
        <v>42.800000000000004</v>
      </c>
      <c r="M4324" s="1">
        <f t="shared" si="607"/>
        <v>42.550000000000004</v>
      </c>
      <c r="N4324" s="2">
        <f t="shared" si="608"/>
        <v>3.979460847240044E-2</v>
      </c>
      <c r="O4324" s="2">
        <f t="shared" si="609"/>
        <v>9.8844672657252733E-2</v>
      </c>
      <c r="P4324" s="3">
        <f t="shared" si="611"/>
        <v>-5.0385122209165759E-2</v>
      </c>
      <c r="Q4324" s="2">
        <f t="shared" si="610"/>
        <v>-0.11394172341063778</v>
      </c>
      <c r="U4324" s="2">
        <f t="shared" si="612"/>
        <v>-5.0385122209165759E-2</v>
      </c>
      <c r="V4324" s="2">
        <f t="shared" si="615"/>
        <v>-0.11394172341063778</v>
      </c>
      <c r="Z4324" s="1">
        <f t="shared" si="613"/>
        <v>39.1</v>
      </c>
      <c r="AC4324" s="1" t="str">
        <f t="shared" si="614"/>
        <v>N</v>
      </c>
    </row>
    <row r="4325" spans="1:29" x14ac:dyDescent="0.25">
      <c r="A4325" s="1">
        <v>20190403</v>
      </c>
      <c r="B4325" s="1">
        <v>3038</v>
      </c>
      <c r="C4325" s="1" t="s">
        <v>705</v>
      </c>
      <c r="D4325" s="1">
        <v>5.3</v>
      </c>
      <c r="E4325" s="1">
        <v>15.9</v>
      </c>
      <c r="F4325" s="1">
        <v>16.399999999999999</v>
      </c>
      <c r="G4325" s="1">
        <v>16.399999999999999</v>
      </c>
      <c r="H4325" s="1">
        <v>15.45</v>
      </c>
      <c r="I4325" s="1">
        <v>15.65</v>
      </c>
      <c r="J4325" s="1">
        <f>CEILING(E4325*0.9,LOOKUP(E4325*0.9,{0,10,50,100,500},{0.01,0.05,0.1,0.5,1}))</f>
        <v>14.350000000000001</v>
      </c>
      <c r="K4325" s="1">
        <f>CEILING(E4325*0.915,LOOKUP(E4325*0.915,{0,10,50,100,500},{0.01,0.05,0.1,0.5,1}))</f>
        <v>14.55</v>
      </c>
      <c r="L4325" s="1">
        <f>FLOOR(E4325*1.1,LOOKUP(E4325*1.1,{0,10,50,100,500},{0.01,0.05,0.1,0.5,1}))</f>
        <v>17.45</v>
      </c>
      <c r="M4325" s="1">
        <f t="shared" si="607"/>
        <v>17.2</v>
      </c>
      <c r="N4325" s="2">
        <f t="shared" si="608"/>
        <v>3.1446540880503034E-2</v>
      </c>
      <c r="O4325" s="2">
        <f t="shared" si="609"/>
        <v>3.1446540880503034E-2</v>
      </c>
      <c r="P4325" s="3">
        <f t="shared" si="611"/>
        <v>4.5534316293929532E-2</v>
      </c>
      <c r="Q4325" s="2">
        <f t="shared" si="610"/>
        <v>-6.8407407116708258E-2</v>
      </c>
      <c r="U4325" s="2">
        <f t="shared" si="612"/>
        <v>4.5534316293929532E-2</v>
      </c>
      <c r="V4325" s="2">
        <f t="shared" si="615"/>
        <v>-6.8407407116708258E-2</v>
      </c>
      <c r="Z4325" s="1">
        <f t="shared" si="613"/>
        <v>16.05</v>
      </c>
      <c r="AC4325" s="1" t="str">
        <f t="shared" si="614"/>
        <v>N</v>
      </c>
    </row>
    <row r="4326" spans="1:29" x14ac:dyDescent="0.25">
      <c r="A4326" s="1">
        <v>20190403</v>
      </c>
      <c r="B4326" s="1">
        <v>1786</v>
      </c>
      <c r="C4326" s="1" t="s">
        <v>412</v>
      </c>
      <c r="D4326" s="1">
        <v>5.27</v>
      </c>
      <c r="E4326" s="1">
        <v>72.5</v>
      </c>
      <c r="F4326" s="1">
        <v>72.599999999999994</v>
      </c>
      <c r="G4326" s="1">
        <v>73</v>
      </c>
      <c r="H4326" s="1">
        <v>72.099999999999994</v>
      </c>
      <c r="I4326" s="1">
        <v>72.3</v>
      </c>
      <c r="J4326" s="1">
        <f>CEILING(E4326*0.9,LOOKUP(E4326*0.9,{0,10,50,100,500},{0.01,0.05,0.1,0.5,1}))</f>
        <v>65.3</v>
      </c>
      <c r="K4326" s="1">
        <f>CEILING(E4326*0.915,LOOKUP(E4326*0.915,{0,10,50,100,500},{0.01,0.05,0.1,0.5,1}))</f>
        <v>66.400000000000006</v>
      </c>
      <c r="L4326" s="1">
        <f>FLOOR(E4326*1.1,LOOKUP(E4326*1.1,{0,10,50,100,500},{0.01,0.05,0.1,0.5,1}))</f>
        <v>79.7</v>
      </c>
      <c r="M4326" s="1">
        <f t="shared" si="607"/>
        <v>79.2</v>
      </c>
      <c r="N4326" s="2">
        <f t="shared" si="608"/>
        <v>1.3793103448275078E-3</v>
      </c>
      <c r="O4326" s="2">
        <f t="shared" si="609"/>
        <v>6.8965517241379309E-3</v>
      </c>
      <c r="P4326" s="3">
        <f t="shared" si="611"/>
        <v>4.6044965421853387E-3</v>
      </c>
      <c r="Q4326" s="2">
        <f t="shared" si="610"/>
        <v>-6.380291057452292E-2</v>
      </c>
      <c r="U4326" s="2">
        <f t="shared" si="612"/>
        <v>4.6044965421853387E-3</v>
      </c>
      <c r="V4326" s="2">
        <f t="shared" si="615"/>
        <v>-6.380291057452292E-2</v>
      </c>
      <c r="Z4326" s="1">
        <f t="shared" si="613"/>
        <v>72.8</v>
      </c>
      <c r="AC4326" s="1" t="str">
        <f t="shared" si="614"/>
        <v>N</v>
      </c>
    </row>
    <row r="4327" spans="1:29" x14ac:dyDescent="0.25">
      <c r="A4327" s="1">
        <v>20190403</v>
      </c>
      <c r="B4327" s="1">
        <v>2368</v>
      </c>
      <c r="C4327" s="1" t="s">
        <v>239</v>
      </c>
      <c r="D4327" s="1">
        <v>4.82</v>
      </c>
      <c r="E4327" s="1">
        <v>13.95</v>
      </c>
      <c r="F4327" s="1">
        <v>14.25</v>
      </c>
      <c r="G4327" s="1">
        <v>15.3</v>
      </c>
      <c r="H4327" s="1">
        <v>14.2</v>
      </c>
      <c r="I4327" s="1">
        <v>15.3</v>
      </c>
      <c r="J4327" s="1">
        <f>CEILING(E4327*0.9,LOOKUP(E4327*0.9,{0,10,50,100,500},{0.01,0.05,0.1,0.5,1}))</f>
        <v>12.600000000000001</v>
      </c>
      <c r="K4327" s="1">
        <f>CEILING(E4327*0.915,LOOKUP(E4327*0.915,{0,10,50,100,500},{0.01,0.05,0.1,0.5,1}))</f>
        <v>12.8</v>
      </c>
      <c r="L4327" s="1">
        <f>FLOOR(E4327*1.1,LOOKUP(E4327*1.1,{0,10,50,100,500},{0.01,0.05,0.1,0.5,1}))</f>
        <v>15.3</v>
      </c>
      <c r="M4327" s="1">
        <f t="shared" si="607"/>
        <v>15.05</v>
      </c>
      <c r="N4327" s="2">
        <f t="shared" si="608"/>
        <v>2.1505376344086075E-2</v>
      </c>
      <c r="O4327" s="2">
        <f t="shared" si="609"/>
        <v>9.6774193548387205E-2</v>
      </c>
      <c r="P4327" s="3">
        <f t="shared" si="611"/>
        <v>-5.5353202657807438E-2</v>
      </c>
      <c r="Q4327" s="2">
        <f t="shared" si="610"/>
        <v>-0.11915611323233036</v>
      </c>
      <c r="U4327" s="2">
        <f t="shared" si="612"/>
        <v>-5.5353202657807438E-2</v>
      </c>
      <c r="V4327" s="2">
        <f t="shared" si="615"/>
        <v>-0.11915611323233036</v>
      </c>
      <c r="Z4327" s="1">
        <f t="shared" si="613"/>
        <v>14.1</v>
      </c>
      <c r="AC4327" s="1" t="str">
        <f t="shared" si="614"/>
        <v>N</v>
      </c>
    </row>
    <row r="4328" spans="1:29" x14ac:dyDescent="0.25">
      <c r="A4328" s="1">
        <v>20190408</v>
      </c>
      <c r="B4328" s="1">
        <v>5386</v>
      </c>
      <c r="C4328" s="1" t="s">
        <v>140</v>
      </c>
      <c r="D4328" s="1">
        <v>7.97</v>
      </c>
      <c r="E4328" s="1">
        <v>44</v>
      </c>
      <c r="F4328" s="1">
        <v>43.5</v>
      </c>
      <c r="G4328" s="1">
        <v>44</v>
      </c>
      <c r="H4328" s="1">
        <v>42.6</v>
      </c>
      <c r="I4328" s="1">
        <v>42.7</v>
      </c>
      <c r="J4328" s="1">
        <f>CEILING(E4328*0.9,LOOKUP(E4328*0.9,{0,10,50,100,500},{0.01,0.05,0.1,0.5,1}))</f>
        <v>39.6</v>
      </c>
      <c r="K4328" s="1">
        <f>CEILING(E4328*0.915,LOOKUP(E4328*0.915,{0,10,50,100,500},{0.01,0.05,0.1,0.5,1}))</f>
        <v>40.300000000000004</v>
      </c>
      <c r="L4328" s="1">
        <f>FLOOR(E4328*1.1,LOOKUP(E4328*1.1,{0,10,50,100,500},{0.01,0.05,0.1,0.5,1}))</f>
        <v>48.400000000000006</v>
      </c>
      <c r="M4328" s="1">
        <f t="shared" si="607"/>
        <v>48.150000000000006</v>
      </c>
      <c r="N4328" s="2">
        <f t="shared" si="608"/>
        <v>-1.1363636363636364E-2</v>
      </c>
      <c r="O4328" s="2">
        <f t="shared" si="609"/>
        <v>0</v>
      </c>
      <c r="P4328" s="3">
        <f t="shared" si="611"/>
        <v>0</v>
      </c>
      <c r="Q4328" s="2">
        <f t="shared" si="610"/>
        <v>-0.11915611323233036</v>
      </c>
      <c r="U4328" s="2">
        <f t="shared" si="612"/>
        <v>0</v>
      </c>
      <c r="V4328" s="2">
        <f t="shared" si="615"/>
        <v>-0.11915611323233036</v>
      </c>
      <c r="Z4328" s="1">
        <f t="shared" si="613"/>
        <v>44.15</v>
      </c>
      <c r="AC4328" s="1" t="str">
        <f t="shared" si="614"/>
        <v>N</v>
      </c>
    </row>
    <row r="4329" spans="1:29" x14ac:dyDescent="0.25">
      <c r="A4329" s="1">
        <v>20190408</v>
      </c>
      <c r="B4329" s="1">
        <v>3144</v>
      </c>
      <c r="C4329" s="1" t="s">
        <v>461</v>
      </c>
      <c r="D4329" s="1">
        <v>4.99</v>
      </c>
      <c r="E4329" s="1">
        <v>28.95</v>
      </c>
      <c r="F4329" s="1">
        <v>28.6</v>
      </c>
      <c r="G4329" s="1">
        <v>28.85</v>
      </c>
      <c r="H4329" s="1">
        <v>28.35</v>
      </c>
      <c r="I4329" s="1">
        <v>28.4</v>
      </c>
      <c r="J4329" s="1">
        <f>CEILING(E4329*0.9,LOOKUP(E4329*0.9,{0,10,50,100,500},{0.01,0.05,0.1,0.5,1}))</f>
        <v>26.1</v>
      </c>
      <c r="K4329" s="1">
        <f>CEILING(E4329*0.915,LOOKUP(E4329*0.915,{0,10,50,100,500},{0.01,0.05,0.1,0.5,1}))</f>
        <v>26.5</v>
      </c>
      <c r="L4329" s="1">
        <f>FLOOR(E4329*1.1,LOOKUP(E4329*1.1,{0,10,50,100,500},{0.01,0.05,0.1,0.5,1}))</f>
        <v>31.8</v>
      </c>
      <c r="M4329" s="1">
        <f t="shared" si="607"/>
        <v>31.55</v>
      </c>
      <c r="N4329" s="2">
        <f t="shared" si="608"/>
        <v>-1.2089810017271083E-2</v>
      </c>
      <c r="O4329" s="2">
        <f t="shared" si="609"/>
        <v>-3.4542314335059715E-3</v>
      </c>
      <c r="P4329" s="3">
        <f t="shared" si="611"/>
        <v>0</v>
      </c>
      <c r="Q4329" s="2">
        <f t="shared" si="610"/>
        <v>-0.11915611323233036</v>
      </c>
      <c r="U4329" s="2">
        <f t="shared" si="612"/>
        <v>0</v>
      </c>
      <c r="V4329" s="2">
        <f t="shared" si="615"/>
        <v>-0.11915611323233036</v>
      </c>
      <c r="Z4329" s="1">
        <f t="shared" si="613"/>
        <v>29.099999999999998</v>
      </c>
      <c r="AC4329" s="1" t="str">
        <f t="shared" si="614"/>
        <v>N</v>
      </c>
    </row>
    <row r="4330" spans="1:29" x14ac:dyDescent="0.25">
      <c r="A4330" s="1">
        <v>20190408</v>
      </c>
      <c r="B4330" s="1">
        <v>3540</v>
      </c>
      <c r="C4330" s="1" t="s">
        <v>100</v>
      </c>
      <c r="D4330" s="1">
        <v>4.83</v>
      </c>
      <c r="E4330" s="1">
        <v>31.3</v>
      </c>
      <c r="F4330" s="1">
        <v>31.5</v>
      </c>
      <c r="G4330" s="1">
        <v>31.9</v>
      </c>
      <c r="H4330" s="1">
        <v>30.8</v>
      </c>
      <c r="I4330" s="1">
        <v>30.85</v>
      </c>
      <c r="J4330" s="1">
        <f>CEILING(E4330*0.9,LOOKUP(E4330*0.9,{0,10,50,100,500},{0.01,0.05,0.1,0.5,1}))</f>
        <v>28.200000000000003</v>
      </c>
      <c r="K4330" s="1">
        <f>CEILING(E4330*0.915,LOOKUP(E4330*0.915,{0,10,50,100,500},{0.01,0.05,0.1,0.5,1}))</f>
        <v>28.650000000000002</v>
      </c>
      <c r="L4330" s="1">
        <f>FLOOR(E4330*1.1,LOOKUP(E4330*1.1,{0,10,50,100,500},{0.01,0.05,0.1,0.5,1}))</f>
        <v>34.4</v>
      </c>
      <c r="M4330" s="1">
        <f t="shared" si="607"/>
        <v>34.15</v>
      </c>
      <c r="N4330" s="2">
        <f t="shared" si="608"/>
        <v>6.3897763578274532E-3</v>
      </c>
      <c r="O4330" s="2">
        <f t="shared" si="609"/>
        <v>1.9169329073482358E-2</v>
      </c>
      <c r="P4330" s="3">
        <f t="shared" si="611"/>
        <v>1.8731680713127988E-2</v>
      </c>
      <c r="Q4330" s="2">
        <f t="shared" si="610"/>
        <v>-0.10042443251920237</v>
      </c>
      <c r="U4330" s="2">
        <f t="shared" si="612"/>
        <v>1.8731680713127988E-2</v>
      </c>
      <c r="V4330" s="2">
        <f t="shared" si="615"/>
        <v>-0.10042443251920237</v>
      </c>
      <c r="Z4330" s="1">
        <f t="shared" si="613"/>
        <v>31.45</v>
      </c>
      <c r="AC4330" s="1" t="str">
        <f t="shared" si="614"/>
        <v>N</v>
      </c>
    </row>
    <row r="4331" spans="1:29" x14ac:dyDescent="0.25">
      <c r="A4331" s="1">
        <v>20190408</v>
      </c>
      <c r="B4331" s="1">
        <v>8086</v>
      </c>
      <c r="C4331" s="1" t="s">
        <v>32</v>
      </c>
      <c r="D4331" s="1">
        <v>4.78</v>
      </c>
      <c r="E4331" s="1">
        <v>54.3</v>
      </c>
      <c r="F4331" s="1">
        <v>54.2</v>
      </c>
      <c r="G4331" s="1">
        <v>55</v>
      </c>
      <c r="H4331" s="1">
        <v>53.4</v>
      </c>
      <c r="I4331" s="1">
        <v>54</v>
      </c>
      <c r="J4331" s="1">
        <f>CEILING(E4331*0.9,LOOKUP(E4331*0.9,{0,10,50,100,500},{0.01,0.05,0.1,0.5,1}))</f>
        <v>48.900000000000006</v>
      </c>
      <c r="K4331" s="1">
        <f>CEILING(E4331*0.915,LOOKUP(E4331*0.915,{0,10,50,100,500},{0.01,0.05,0.1,0.5,1}))</f>
        <v>49.7</v>
      </c>
      <c r="L4331" s="1">
        <f>FLOOR(E4331*1.1,LOOKUP(E4331*1.1,{0,10,50,100,500},{0.01,0.05,0.1,0.5,1}))</f>
        <v>59.7</v>
      </c>
      <c r="M4331" s="1">
        <f t="shared" si="607"/>
        <v>59.2</v>
      </c>
      <c r="N4331" s="2">
        <f t="shared" si="608"/>
        <v>-1.8416206261509082E-3</v>
      </c>
      <c r="O4331" s="2">
        <f t="shared" si="609"/>
        <v>1.2891344383057144E-2</v>
      </c>
      <c r="P4331" s="3">
        <f t="shared" si="611"/>
        <v>8.7920111111109926E-3</v>
      </c>
      <c r="Q4331" s="2">
        <f t="shared" si="610"/>
        <v>-9.1632421408091372E-2</v>
      </c>
      <c r="U4331" s="2">
        <f t="shared" si="612"/>
        <v>8.7920111111109926E-3</v>
      </c>
      <c r="V4331" s="2">
        <f t="shared" si="615"/>
        <v>-9.1632421408091372E-2</v>
      </c>
      <c r="Z4331" s="1">
        <f t="shared" si="613"/>
        <v>54.599999999999994</v>
      </c>
      <c r="AC4331" s="1" t="str">
        <f t="shared" si="614"/>
        <v>N</v>
      </c>
    </row>
    <row r="4332" spans="1:29" x14ac:dyDescent="0.25">
      <c r="A4332" s="1">
        <v>20190408</v>
      </c>
      <c r="B4332" s="1">
        <v>8213</v>
      </c>
      <c r="C4332" s="1" t="s">
        <v>438</v>
      </c>
      <c r="D4332" s="1">
        <v>4.57</v>
      </c>
      <c r="E4332" s="1">
        <v>38.4</v>
      </c>
      <c r="F4332" s="1">
        <v>39.450000000000003</v>
      </c>
      <c r="G4332" s="1">
        <v>40.5</v>
      </c>
      <c r="H4332" s="1">
        <v>38.549999999999997</v>
      </c>
      <c r="I4332" s="1">
        <v>38.549999999999997</v>
      </c>
      <c r="J4332" s="1">
        <f>CEILING(E4332*0.9,LOOKUP(E4332*0.9,{0,10,50,100,500},{0.01,0.05,0.1,0.5,1}))</f>
        <v>34.6</v>
      </c>
      <c r="K4332" s="1">
        <f>CEILING(E4332*0.915,LOOKUP(E4332*0.915,{0,10,50,100,500},{0.01,0.05,0.1,0.5,1}))</f>
        <v>35.15</v>
      </c>
      <c r="L4332" s="1">
        <f>FLOOR(E4332*1.1,LOOKUP(E4332*1.1,{0,10,50,100,500},{0.01,0.05,0.1,0.5,1}))</f>
        <v>42.2</v>
      </c>
      <c r="M4332" s="1">
        <f t="shared" si="607"/>
        <v>41.95</v>
      </c>
      <c r="N4332" s="2">
        <f t="shared" si="608"/>
        <v>2.7343750000000111E-2</v>
      </c>
      <c r="O4332" s="2">
        <f t="shared" si="609"/>
        <v>5.4687500000000042E-2</v>
      </c>
      <c r="P4332" s="3">
        <f t="shared" si="611"/>
        <v>2.1003968871595492E-2</v>
      </c>
      <c r="Q4332" s="2">
        <f t="shared" si="610"/>
        <v>-7.0628452536495884E-2</v>
      </c>
      <c r="U4332" s="2">
        <f t="shared" si="612"/>
        <v>2.1003968871595492E-2</v>
      </c>
      <c r="V4332" s="2">
        <f t="shared" si="615"/>
        <v>-7.0628452536495884E-2</v>
      </c>
      <c r="Z4332" s="1">
        <f t="shared" si="613"/>
        <v>38.549999999999997</v>
      </c>
      <c r="AC4332" s="1" t="str">
        <f t="shared" si="614"/>
        <v>N</v>
      </c>
    </row>
    <row r="4333" spans="1:29" x14ac:dyDescent="0.25">
      <c r="A4333" s="1">
        <v>20190408</v>
      </c>
      <c r="B4333" s="1">
        <v>2448</v>
      </c>
      <c r="C4333" s="1" t="s">
        <v>35</v>
      </c>
      <c r="D4333" s="1">
        <v>4.38</v>
      </c>
      <c r="E4333" s="1">
        <v>28.15</v>
      </c>
      <c r="F4333" s="1">
        <v>29.35</v>
      </c>
      <c r="G4333" s="1">
        <v>29.75</v>
      </c>
      <c r="H4333" s="1">
        <v>28.85</v>
      </c>
      <c r="I4333" s="1">
        <v>29.3</v>
      </c>
      <c r="J4333" s="1">
        <f>CEILING(E4333*0.9,LOOKUP(E4333*0.9,{0,10,50,100,500},{0.01,0.05,0.1,0.5,1}))</f>
        <v>25.35</v>
      </c>
      <c r="K4333" s="1">
        <f>CEILING(E4333*0.915,LOOKUP(E4333*0.915,{0,10,50,100,500},{0.01,0.05,0.1,0.5,1}))</f>
        <v>25.8</v>
      </c>
      <c r="L4333" s="1">
        <f>FLOOR(E4333*1.1,LOOKUP(E4333*1.1,{0,10,50,100,500},{0.01,0.05,0.1,0.5,1}))</f>
        <v>30.950000000000003</v>
      </c>
      <c r="M4333" s="1">
        <f t="shared" si="607"/>
        <v>30.700000000000003</v>
      </c>
      <c r="N4333" s="2">
        <f t="shared" si="608"/>
        <v>4.2628774422735452E-2</v>
      </c>
      <c r="O4333" s="2">
        <f t="shared" si="609"/>
        <v>5.6838365896980513E-2</v>
      </c>
      <c r="P4333" s="3">
        <f t="shared" si="611"/>
        <v>-5.9475597269631063E-4</v>
      </c>
      <c r="Q4333" s="2">
        <f t="shared" si="610"/>
        <v>-7.1223208509192198E-2</v>
      </c>
      <c r="U4333" s="2">
        <f t="shared" si="612"/>
        <v>-5.9475597269631063E-4</v>
      </c>
      <c r="V4333" s="2">
        <f t="shared" si="615"/>
        <v>-7.1223208509192198E-2</v>
      </c>
      <c r="Z4333" s="1">
        <f t="shared" si="613"/>
        <v>28.299999999999997</v>
      </c>
      <c r="AC4333" s="1" t="str">
        <f t="shared" si="614"/>
        <v>N</v>
      </c>
    </row>
    <row r="4334" spans="1:29" x14ac:dyDescent="0.25">
      <c r="A4334" s="1">
        <v>20190408</v>
      </c>
      <c r="B4334" s="1">
        <v>8215</v>
      </c>
      <c r="C4334" s="1" t="s">
        <v>250</v>
      </c>
      <c r="D4334" s="1">
        <v>4.21</v>
      </c>
      <c r="E4334" s="1">
        <v>30.3</v>
      </c>
      <c r="F4334" s="1">
        <v>30.3</v>
      </c>
      <c r="G4334" s="1">
        <v>30.3</v>
      </c>
      <c r="H4334" s="1">
        <v>29.8</v>
      </c>
      <c r="I4334" s="1">
        <v>29.8</v>
      </c>
      <c r="J4334" s="1">
        <f>CEILING(E4334*0.9,LOOKUP(E4334*0.9,{0,10,50,100,500},{0.01,0.05,0.1,0.5,1}))</f>
        <v>27.3</v>
      </c>
      <c r="K4334" s="1">
        <f>CEILING(E4334*0.915,LOOKUP(E4334*0.915,{0,10,50,100,500},{0.01,0.05,0.1,0.5,1}))</f>
        <v>27.75</v>
      </c>
      <c r="L4334" s="1">
        <f>FLOOR(E4334*1.1,LOOKUP(E4334*1.1,{0,10,50,100,500},{0.01,0.05,0.1,0.5,1}))</f>
        <v>33.300000000000004</v>
      </c>
      <c r="M4334" s="1">
        <f t="shared" si="607"/>
        <v>33.050000000000004</v>
      </c>
      <c r="N4334" s="2">
        <f t="shared" si="608"/>
        <v>0</v>
      </c>
      <c r="O4334" s="2">
        <f t="shared" si="609"/>
        <v>0</v>
      </c>
      <c r="P4334" s="3">
        <f t="shared" si="611"/>
        <v>0</v>
      </c>
      <c r="Q4334" s="2">
        <f t="shared" si="610"/>
        <v>-7.1223208509192198E-2</v>
      </c>
      <c r="U4334" s="2">
        <f t="shared" si="612"/>
        <v>0</v>
      </c>
      <c r="V4334" s="2">
        <f t="shared" si="615"/>
        <v>-7.1223208509192198E-2</v>
      </c>
      <c r="Z4334" s="1">
        <f t="shared" si="613"/>
        <v>30.45</v>
      </c>
      <c r="AC4334" s="1" t="str">
        <f t="shared" si="614"/>
        <v>N</v>
      </c>
    </row>
    <row r="4335" spans="1:29" x14ac:dyDescent="0.25">
      <c r="A4335" s="1">
        <v>20190408</v>
      </c>
      <c r="B4335" s="1">
        <v>5210</v>
      </c>
      <c r="C4335" s="1" t="s">
        <v>706</v>
      </c>
      <c r="D4335" s="1">
        <v>3.8</v>
      </c>
      <c r="E4335" s="1">
        <v>9.5</v>
      </c>
      <c r="F4335" s="1">
        <v>9.3000000000000007</v>
      </c>
      <c r="G4335" s="1">
        <v>9.39</v>
      </c>
      <c r="H4335" s="1">
        <v>9</v>
      </c>
      <c r="I4335" s="1">
        <v>9.02</v>
      </c>
      <c r="J4335" s="1">
        <f>CEILING(E4335*0.9,LOOKUP(E4335*0.9,{0,10,50,100,500},{0.01,0.05,0.1,0.5,1}))</f>
        <v>8.5500000000000007</v>
      </c>
      <c r="K4335" s="1">
        <f>CEILING(E4335*0.915,LOOKUP(E4335*0.915,{0,10,50,100,500},{0.01,0.05,0.1,0.5,1}))</f>
        <v>8.7000000000000011</v>
      </c>
      <c r="L4335" s="1">
        <f>FLOOR(E4335*1.1,LOOKUP(E4335*1.1,{0,10,50,100,500},{0.01,0.05,0.1,0.5,1}))</f>
        <v>10.450000000000001</v>
      </c>
      <c r="M4335" s="1">
        <f t="shared" si="607"/>
        <v>10.200000000000001</v>
      </c>
      <c r="N4335" s="2">
        <f t="shared" si="608"/>
        <v>-2.1052631578947295E-2</v>
      </c>
      <c r="O4335" s="2">
        <f t="shared" si="609"/>
        <v>-1.1578947368420993E-2</v>
      </c>
      <c r="P4335" s="3">
        <f t="shared" si="611"/>
        <v>0</v>
      </c>
      <c r="Q4335" s="2">
        <f t="shared" si="610"/>
        <v>-7.1223208509192198E-2</v>
      </c>
      <c r="U4335" s="2">
        <f t="shared" si="612"/>
        <v>0</v>
      </c>
      <c r="V4335" s="2">
        <f t="shared" si="615"/>
        <v>-7.1223208509192198E-2</v>
      </c>
      <c r="Z4335" s="1">
        <f t="shared" si="613"/>
        <v>9.5299999999999994</v>
      </c>
      <c r="AC4335" s="1" t="str">
        <f t="shared" si="614"/>
        <v>N</v>
      </c>
    </row>
    <row r="4336" spans="1:29" x14ac:dyDescent="0.25">
      <c r="A4336" s="1">
        <v>20190409</v>
      </c>
      <c r="B4336" s="1">
        <v>6173</v>
      </c>
      <c r="C4336" s="1" t="s">
        <v>71</v>
      </c>
      <c r="D4336" s="1">
        <v>10.43</v>
      </c>
      <c r="E4336" s="1">
        <v>76.599999999999994</v>
      </c>
      <c r="F4336" s="1">
        <v>77.3</v>
      </c>
      <c r="G4336" s="1">
        <v>78.599999999999994</v>
      </c>
      <c r="H4336" s="1">
        <v>76.8</v>
      </c>
      <c r="I4336" s="1">
        <v>76.8</v>
      </c>
      <c r="J4336" s="1">
        <f>CEILING(E4336*0.9,LOOKUP(E4336*0.9,{0,10,50,100,500},{0.01,0.05,0.1,0.5,1}))</f>
        <v>69</v>
      </c>
      <c r="K4336" s="1">
        <f>CEILING(E4336*0.915,LOOKUP(E4336*0.915,{0,10,50,100,500},{0.01,0.05,0.1,0.5,1}))</f>
        <v>70.100000000000009</v>
      </c>
      <c r="L4336" s="1">
        <f>FLOOR(E4336*1.1,LOOKUP(E4336*1.1,{0,10,50,100,500},{0.01,0.05,0.1,0.5,1}))</f>
        <v>84.2</v>
      </c>
      <c r="M4336" s="1">
        <f t="shared" si="607"/>
        <v>83.7</v>
      </c>
      <c r="N4336" s="2">
        <f t="shared" si="608"/>
        <v>9.1383812010444234E-3</v>
      </c>
      <c r="O4336" s="2">
        <f t="shared" si="609"/>
        <v>2.6109660574412535E-2</v>
      </c>
      <c r="P4336" s="3">
        <f t="shared" si="611"/>
        <v>4.2000533854166661E-3</v>
      </c>
      <c r="Q4336" s="2">
        <f t="shared" si="610"/>
        <v>-6.7023155123775532E-2</v>
      </c>
      <c r="U4336" s="2">
        <f t="shared" si="612"/>
        <v>4.2000533854166661E-3</v>
      </c>
      <c r="V4336" s="2">
        <f t="shared" si="615"/>
        <v>-6.7023155123775532E-2</v>
      </c>
      <c r="Z4336" s="1">
        <f t="shared" si="613"/>
        <v>76.899999999999991</v>
      </c>
      <c r="AC4336" s="1" t="str">
        <f t="shared" si="614"/>
        <v>N</v>
      </c>
    </row>
    <row r="4337" spans="1:29" x14ac:dyDescent="0.25">
      <c r="A4337" s="1">
        <v>20190409</v>
      </c>
      <c r="B4337" s="1">
        <v>2375</v>
      </c>
      <c r="C4337" s="1" t="s">
        <v>44</v>
      </c>
      <c r="D4337" s="1">
        <v>6.72</v>
      </c>
      <c r="E4337" s="1">
        <v>47.6</v>
      </c>
      <c r="F4337" s="1">
        <v>47.6</v>
      </c>
      <c r="G4337" s="1">
        <v>47.65</v>
      </c>
      <c r="H4337" s="1">
        <v>46.9</v>
      </c>
      <c r="I4337" s="1">
        <v>47.5</v>
      </c>
      <c r="J4337" s="1">
        <f>CEILING(E4337*0.9,LOOKUP(E4337*0.9,{0,10,50,100,500},{0.01,0.05,0.1,0.5,1}))</f>
        <v>42.85</v>
      </c>
      <c r="K4337" s="1">
        <f>CEILING(E4337*0.915,LOOKUP(E4337*0.915,{0,10,50,100,500},{0.01,0.05,0.1,0.5,1}))</f>
        <v>43.6</v>
      </c>
      <c r="L4337" s="1">
        <f>FLOOR(E4337*1.1,LOOKUP(E4337*1.1,{0,10,50,100,500},{0.01,0.05,0.1,0.5,1}))</f>
        <v>52.300000000000004</v>
      </c>
      <c r="M4337" s="1">
        <f t="shared" si="607"/>
        <v>51.800000000000004</v>
      </c>
      <c r="N4337" s="2">
        <f t="shared" si="608"/>
        <v>0</v>
      </c>
      <c r="O4337" s="2">
        <f t="shared" si="609"/>
        <v>1.0504201680671672E-3</v>
      </c>
      <c r="P4337" s="3">
        <f t="shared" si="611"/>
        <v>0</v>
      </c>
      <c r="Q4337" s="2">
        <f t="shared" si="610"/>
        <v>-6.7023155123775532E-2</v>
      </c>
      <c r="U4337" s="2">
        <f t="shared" si="612"/>
        <v>0</v>
      </c>
      <c r="V4337" s="2">
        <f t="shared" si="615"/>
        <v>-6.7023155123775532E-2</v>
      </c>
      <c r="Z4337" s="1">
        <f t="shared" si="613"/>
        <v>47.75</v>
      </c>
      <c r="AC4337" s="1" t="str">
        <f t="shared" si="614"/>
        <v>N</v>
      </c>
    </row>
    <row r="4338" spans="1:29" x14ac:dyDescent="0.25">
      <c r="A4338" s="1">
        <v>20190409</v>
      </c>
      <c r="B4338" s="1">
        <v>4927</v>
      </c>
      <c r="C4338" s="1" t="s">
        <v>237</v>
      </c>
      <c r="D4338" s="1">
        <v>5.69</v>
      </c>
      <c r="E4338" s="1">
        <v>45.45</v>
      </c>
      <c r="F4338" s="1">
        <v>45.6</v>
      </c>
      <c r="G4338" s="1">
        <v>46.15</v>
      </c>
      <c r="H4338" s="1">
        <v>45.1</v>
      </c>
      <c r="I4338" s="1">
        <v>45.75</v>
      </c>
      <c r="J4338" s="1">
        <f>CEILING(E4338*0.9,LOOKUP(E4338*0.9,{0,10,50,100,500},{0.01,0.05,0.1,0.5,1}))</f>
        <v>40.950000000000003</v>
      </c>
      <c r="K4338" s="1">
        <f>CEILING(E4338*0.915,LOOKUP(E4338*0.915,{0,10,50,100,500},{0.01,0.05,0.1,0.5,1}))</f>
        <v>41.6</v>
      </c>
      <c r="L4338" s="1">
        <f>FLOOR(E4338*1.1,LOOKUP(E4338*1.1,{0,10,50,100,500},{0.01,0.05,0.1,0.5,1}))</f>
        <v>49.95</v>
      </c>
      <c r="M4338" s="1">
        <f t="shared" si="607"/>
        <v>49.7</v>
      </c>
      <c r="N4338" s="2">
        <f t="shared" si="608"/>
        <v>3.3003300330032687E-3</v>
      </c>
      <c r="O4338" s="2">
        <f t="shared" si="609"/>
        <v>1.5401540154015307E-2</v>
      </c>
      <c r="P4338" s="3">
        <f t="shared" si="611"/>
        <v>-5.5704622950818981E-3</v>
      </c>
      <c r="Q4338" s="2">
        <f t="shared" si="610"/>
        <v>-7.2593617418857434E-2</v>
      </c>
      <c r="U4338" s="2">
        <f t="shared" si="612"/>
        <v>-5.5704622950818981E-3</v>
      </c>
      <c r="V4338" s="2">
        <f t="shared" si="615"/>
        <v>-7.2593617418857434E-2</v>
      </c>
      <c r="Z4338" s="1">
        <f t="shared" si="613"/>
        <v>45.6</v>
      </c>
      <c r="AC4338" s="1" t="str">
        <f t="shared" si="614"/>
        <v>N</v>
      </c>
    </row>
    <row r="4339" spans="1:29" x14ac:dyDescent="0.25">
      <c r="A4339" s="1">
        <v>20190409</v>
      </c>
      <c r="B4339" s="1">
        <v>5483</v>
      </c>
      <c r="C4339" s="1" t="s">
        <v>152</v>
      </c>
      <c r="D4339" s="1">
        <v>5.47</v>
      </c>
      <c r="E4339" s="1">
        <v>71.8</v>
      </c>
      <c r="F4339" s="1">
        <v>71.7</v>
      </c>
      <c r="G4339" s="1">
        <v>71.7</v>
      </c>
      <c r="H4339" s="1">
        <v>70.599999999999994</v>
      </c>
      <c r="I4339" s="1">
        <v>71.400000000000006</v>
      </c>
      <c r="J4339" s="1">
        <f>CEILING(E4339*0.9,LOOKUP(E4339*0.9,{0,10,50,100,500},{0.01,0.05,0.1,0.5,1}))</f>
        <v>64.7</v>
      </c>
      <c r="K4339" s="1">
        <f>CEILING(E4339*0.915,LOOKUP(E4339*0.915,{0,10,50,100,500},{0.01,0.05,0.1,0.5,1}))</f>
        <v>65.7</v>
      </c>
      <c r="L4339" s="1">
        <f>FLOOR(E4339*1.1,LOOKUP(E4339*1.1,{0,10,50,100,500},{0.01,0.05,0.1,0.5,1}))</f>
        <v>78.900000000000006</v>
      </c>
      <c r="M4339" s="1">
        <f t="shared" si="607"/>
        <v>78.400000000000006</v>
      </c>
      <c r="N4339" s="2">
        <f t="shared" si="608"/>
        <v>-1.3927576601670518E-3</v>
      </c>
      <c r="O4339" s="2">
        <f t="shared" si="609"/>
        <v>-1.3927576601670518E-3</v>
      </c>
      <c r="P4339" s="3">
        <f t="shared" si="611"/>
        <v>0</v>
      </c>
      <c r="Q4339" s="2">
        <f t="shared" si="610"/>
        <v>-7.2593617418857434E-2</v>
      </c>
      <c r="U4339" s="2">
        <f t="shared" si="612"/>
        <v>0</v>
      </c>
      <c r="V4339" s="2">
        <f t="shared" si="615"/>
        <v>-7.2593617418857434E-2</v>
      </c>
      <c r="Z4339" s="1">
        <f t="shared" si="613"/>
        <v>72.099999999999994</v>
      </c>
      <c r="AC4339" s="1" t="str">
        <f t="shared" si="614"/>
        <v>N</v>
      </c>
    </row>
    <row r="4340" spans="1:29" x14ac:dyDescent="0.25">
      <c r="A4340" s="1">
        <v>20190409</v>
      </c>
      <c r="B4340" s="1">
        <v>1784</v>
      </c>
      <c r="C4340" s="1" t="s">
        <v>181</v>
      </c>
      <c r="D4340" s="1">
        <v>5.2</v>
      </c>
      <c r="E4340" s="1">
        <v>37.1</v>
      </c>
      <c r="F4340" s="1">
        <v>37.299999999999997</v>
      </c>
      <c r="G4340" s="1">
        <v>37.700000000000003</v>
      </c>
      <c r="H4340" s="1">
        <v>36.700000000000003</v>
      </c>
      <c r="I4340" s="1">
        <v>36.75</v>
      </c>
      <c r="J4340" s="1">
        <f>CEILING(E4340*0.9,LOOKUP(E4340*0.9,{0,10,50,100,500},{0.01,0.05,0.1,0.5,1}))</f>
        <v>33.4</v>
      </c>
      <c r="K4340" s="1">
        <f>CEILING(E4340*0.915,LOOKUP(E4340*0.915,{0,10,50,100,500},{0.01,0.05,0.1,0.5,1}))</f>
        <v>33.950000000000003</v>
      </c>
      <c r="L4340" s="1">
        <f>FLOOR(E4340*1.1,LOOKUP(E4340*1.1,{0,10,50,100,500},{0.01,0.05,0.1,0.5,1}))</f>
        <v>40.800000000000004</v>
      </c>
      <c r="M4340" s="1">
        <f t="shared" si="607"/>
        <v>40.550000000000004</v>
      </c>
      <c r="N4340" s="2">
        <f t="shared" si="608"/>
        <v>5.3908355795147097E-3</v>
      </c>
      <c r="O4340" s="2">
        <f t="shared" si="609"/>
        <v>1.6172506738544513E-2</v>
      </c>
      <c r="P4340" s="3">
        <f t="shared" si="611"/>
        <v>1.2639565986394532E-2</v>
      </c>
      <c r="Q4340" s="2">
        <f t="shared" si="610"/>
        <v>-5.99540514324629E-2</v>
      </c>
      <c r="U4340" s="2">
        <f t="shared" si="612"/>
        <v>1.2639565986394532E-2</v>
      </c>
      <c r="V4340" s="2">
        <f t="shared" si="615"/>
        <v>-5.99540514324629E-2</v>
      </c>
      <c r="Z4340" s="1">
        <f t="shared" si="613"/>
        <v>37.25</v>
      </c>
      <c r="AC4340" s="1" t="str">
        <f t="shared" si="614"/>
        <v>N</v>
      </c>
    </row>
    <row r="4341" spans="1:29" x14ac:dyDescent="0.25">
      <c r="A4341" s="1">
        <v>20190409</v>
      </c>
      <c r="B4341" s="1">
        <v>8028</v>
      </c>
      <c r="C4341" s="1" t="s">
        <v>264</v>
      </c>
      <c r="D4341" s="1">
        <v>4.0999999999999996</v>
      </c>
      <c r="E4341" s="1">
        <v>47.65</v>
      </c>
      <c r="F4341" s="1">
        <v>47.75</v>
      </c>
      <c r="G4341" s="1">
        <v>48.85</v>
      </c>
      <c r="H4341" s="1">
        <v>47.45</v>
      </c>
      <c r="I4341" s="1">
        <v>48.25</v>
      </c>
      <c r="J4341" s="1">
        <f>CEILING(E4341*0.9,LOOKUP(E4341*0.9,{0,10,50,100,500},{0.01,0.05,0.1,0.5,1}))</f>
        <v>42.900000000000006</v>
      </c>
      <c r="K4341" s="1">
        <f>CEILING(E4341*0.915,LOOKUP(E4341*0.915,{0,10,50,100,500},{0.01,0.05,0.1,0.5,1}))</f>
        <v>43.6</v>
      </c>
      <c r="L4341" s="1">
        <f>FLOOR(E4341*1.1,LOOKUP(E4341*1.1,{0,10,50,100,500},{0.01,0.05,0.1,0.5,1}))</f>
        <v>52.400000000000006</v>
      </c>
      <c r="M4341" s="1">
        <f t="shared" si="607"/>
        <v>51.900000000000006</v>
      </c>
      <c r="N4341" s="2">
        <f t="shared" si="608"/>
        <v>2.0986358866736921E-3</v>
      </c>
      <c r="O4341" s="2">
        <f t="shared" si="609"/>
        <v>2.5183630640084005E-2</v>
      </c>
      <c r="P4341" s="3">
        <f t="shared" si="611"/>
        <v>-1.160671398963741E-2</v>
      </c>
      <c r="Q4341" s="2">
        <f t="shared" si="610"/>
        <v>-7.1560765422100311E-2</v>
      </c>
      <c r="U4341" s="2">
        <f t="shared" si="612"/>
        <v>-1.160671398963741E-2</v>
      </c>
      <c r="V4341" s="2">
        <f t="shared" si="615"/>
        <v>-7.1560765422100311E-2</v>
      </c>
      <c r="Z4341" s="1">
        <f t="shared" si="613"/>
        <v>47.8</v>
      </c>
      <c r="AC4341" s="1" t="str">
        <f t="shared" si="614"/>
        <v>N</v>
      </c>
    </row>
    <row r="4342" spans="1:29" x14ac:dyDescent="0.25">
      <c r="A4342" s="1">
        <v>20190409</v>
      </c>
      <c r="B4342" s="1">
        <v>2478</v>
      </c>
      <c r="C4342" s="1" t="s">
        <v>216</v>
      </c>
      <c r="D4342" s="1">
        <v>4.08</v>
      </c>
      <c r="E4342" s="1">
        <v>58.1</v>
      </c>
      <c r="F4342" s="1">
        <v>57.8</v>
      </c>
      <c r="G4342" s="1">
        <v>59</v>
      </c>
      <c r="H4342" s="1">
        <v>57.1</v>
      </c>
      <c r="I4342" s="1">
        <v>58.5</v>
      </c>
      <c r="J4342" s="1">
        <f>CEILING(E4342*0.9,LOOKUP(E4342*0.9,{0,10,50,100,500},{0.01,0.05,0.1,0.5,1}))</f>
        <v>52.300000000000004</v>
      </c>
      <c r="K4342" s="1">
        <f>CEILING(E4342*0.915,LOOKUP(E4342*0.915,{0,10,50,100,500},{0.01,0.05,0.1,0.5,1}))</f>
        <v>53.2</v>
      </c>
      <c r="L4342" s="1">
        <f>FLOOR(E4342*1.1,LOOKUP(E4342*1.1,{0,10,50,100,500},{0.01,0.05,0.1,0.5,1}))</f>
        <v>63.900000000000006</v>
      </c>
      <c r="M4342" s="1">
        <f t="shared" si="607"/>
        <v>63.400000000000006</v>
      </c>
      <c r="N4342" s="2">
        <f t="shared" si="608"/>
        <v>-5.1635111876076464E-3</v>
      </c>
      <c r="O4342" s="2">
        <f t="shared" si="609"/>
        <v>1.5490533562822695E-2</v>
      </c>
      <c r="P4342" s="3">
        <f t="shared" si="611"/>
        <v>-4.0041555555555934E-3</v>
      </c>
      <c r="Q4342" s="2">
        <f t="shared" si="610"/>
        <v>-7.5564920977655908E-2</v>
      </c>
      <c r="U4342" s="2">
        <f t="shared" si="612"/>
        <v>-4.0041555555555934E-3</v>
      </c>
      <c r="V4342" s="2">
        <f t="shared" si="615"/>
        <v>-7.5564920977655908E-2</v>
      </c>
      <c r="Z4342" s="1">
        <f t="shared" si="613"/>
        <v>58.4</v>
      </c>
      <c r="AC4342" s="1" t="str">
        <f t="shared" si="614"/>
        <v>N</v>
      </c>
    </row>
    <row r="4343" spans="1:29" x14ac:dyDescent="0.25">
      <c r="A4343" s="1">
        <v>20190409</v>
      </c>
      <c r="B4343" s="1">
        <v>3360</v>
      </c>
      <c r="C4343" s="1" t="s">
        <v>473</v>
      </c>
      <c r="D4343" s="1">
        <v>3.75</v>
      </c>
      <c r="E4343" s="1">
        <v>25.8</v>
      </c>
      <c r="F4343" s="1">
        <v>25.9</v>
      </c>
      <c r="G4343" s="1">
        <v>25.9</v>
      </c>
      <c r="H4343" s="1">
        <v>25.4</v>
      </c>
      <c r="I4343" s="1">
        <v>25.4</v>
      </c>
      <c r="J4343" s="1">
        <f>CEILING(E4343*0.9,LOOKUP(E4343*0.9,{0,10,50,100,500},{0.01,0.05,0.1,0.5,1}))</f>
        <v>23.25</v>
      </c>
      <c r="K4343" s="1">
        <f>CEILING(E4343*0.915,LOOKUP(E4343*0.915,{0,10,50,100,500},{0.01,0.05,0.1,0.5,1}))</f>
        <v>23.650000000000002</v>
      </c>
      <c r="L4343" s="1">
        <f>FLOOR(E4343*1.1,LOOKUP(E4343*1.1,{0,10,50,100,500},{0.01,0.05,0.1,0.5,1}))</f>
        <v>28.35</v>
      </c>
      <c r="M4343" s="1">
        <f t="shared" si="607"/>
        <v>28.1</v>
      </c>
      <c r="N4343" s="2">
        <f t="shared" si="608"/>
        <v>3.8759689922479791E-3</v>
      </c>
      <c r="O4343" s="2">
        <f t="shared" si="609"/>
        <v>3.8759689922479791E-3</v>
      </c>
      <c r="P4343" s="3">
        <f t="shared" si="611"/>
        <v>0</v>
      </c>
      <c r="Q4343" s="2">
        <f t="shared" si="610"/>
        <v>-7.5564920977655908E-2</v>
      </c>
      <c r="U4343" s="2">
        <f t="shared" si="612"/>
        <v>0</v>
      </c>
      <c r="V4343" s="2">
        <f t="shared" si="615"/>
        <v>-7.5564920977655908E-2</v>
      </c>
      <c r="Z4343" s="1">
        <f t="shared" si="613"/>
        <v>25.95</v>
      </c>
      <c r="AC4343" s="1" t="str">
        <f t="shared" si="614"/>
        <v>N</v>
      </c>
    </row>
    <row r="4344" spans="1:29" x14ac:dyDescent="0.25">
      <c r="A4344" s="1">
        <v>20190410</v>
      </c>
      <c r="B4344" s="1">
        <v>6153</v>
      </c>
      <c r="C4344" s="1" t="s">
        <v>195</v>
      </c>
      <c r="D4344" s="1">
        <v>6.94</v>
      </c>
      <c r="E4344" s="1">
        <v>33.5</v>
      </c>
      <c r="F4344" s="1">
        <v>34.200000000000003</v>
      </c>
      <c r="G4344" s="1">
        <v>34.450000000000003</v>
      </c>
      <c r="H4344" s="1">
        <v>33</v>
      </c>
      <c r="I4344" s="1">
        <v>33.1</v>
      </c>
      <c r="J4344" s="1">
        <f>CEILING(E4344*0.9,LOOKUP(E4344*0.9,{0,10,50,100,500},{0.01,0.05,0.1,0.5,1}))</f>
        <v>30.150000000000002</v>
      </c>
      <c r="K4344" s="1">
        <f>CEILING(E4344*0.915,LOOKUP(E4344*0.915,{0,10,50,100,500},{0.01,0.05,0.1,0.5,1}))</f>
        <v>30.700000000000003</v>
      </c>
      <c r="L4344" s="1">
        <f>FLOOR(E4344*1.1,LOOKUP(E4344*1.1,{0,10,50,100,500},{0.01,0.05,0.1,0.5,1}))</f>
        <v>36.85</v>
      </c>
      <c r="M4344" s="1">
        <f t="shared" si="607"/>
        <v>36.6</v>
      </c>
      <c r="N4344" s="2">
        <f t="shared" si="608"/>
        <v>2.0895522388059785E-2</v>
      </c>
      <c r="O4344" s="2">
        <f t="shared" si="609"/>
        <v>2.8358208955223965E-2</v>
      </c>
      <c r="P4344" s="3">
        <f t="shared" si="611"/>
        <v>3.0871519637462277E-2</v>
      </c>
      <c r="Q4344" s="2">
        <f t="shared" si="610"/>
        <v>-4.4693401340193631E-2</v>
      </c>
      <c r="U4344" s="2">
        <f t="shared" si="612"/>
        <v>3.0871519637462277E-2</v>
      </c>
      <c r="V4344" s="2">
        <f t="shared" si="615"/>
        <v>-4.4693401340193631E-2</v>
      </c>
      <c r="Z4344" s="1">
        <f t="shared" si="613"/>
        <v>33.65</v>
      </c>
      <c r="AC4344" s="1" t="str">
        <f t="shared" si="614"/>
        <v>N</v>
      </c>
    </row>
    <row r="4345" spans="1:29" x14ac:dyDescent="0.25">
      <c r="A4345" s="1">
        <v>20190410</v>
      </c>
      <c r="B4345" s="1">
        <v>6173</v>
      </c>
      <c r="C4345" s="1" t="s">
        <v>71</v>
      </c>
      <c r="D4345" s="1">
        <v>5.78</v>
      </c>
      <c r="E4345" s="1">
        <v>76.8</v>
      </c>
      <c r="F4345" s="1">
        <v>77.5</v>
      </c>
      <c r="G4345" s="1">
        <v>79.7</v>
      </c>
      <c r="H4345" s="1">
        <v>76.599999999999994</v>
      </c>
      <c r="I4345" s="1">
        <v>76.599999999999994</v>
      </c>
      <c r="J4345" s="1">
        <f>CEILING(E4345*0.9,LOOKUP(E4345*0.9,{0,10,50,100,500},{0.01,0.05,0.1,0.5,1}))</f>
        <v>69.2</v>
      </c>
      <c r="K4345" s="1">
        <f>CEILING(E4345*0.915,LOOKUP(E4345*0.915,{0,10,50,100,500},{0.01,0.05,0.1,0.5,1}))</f>
        <v>70.3</v>
      </c>
      <c r="L4345" s="1">
        <f>FLOOR(E4345*1.1,LOOKUP(E4345*1.1,{0,10,50,100,500},{0.01,0.05,0.1,0.5,1}))</f>
        <v>84.4</v>
      </c>
      <c r="M4345" s="1">
        <f t="shared" si="607"/>
        <v>83.9</v>
      </c>
      <c r="N4345" s="2">
        <f t="shared" si="608"/>
        <v>9.1145833333333703E-3</v>
      </c>
      <c r="O4345" s="2">
        <f t="shared" si="609"/>
        <v>3.7760416666666741E-2</v>
      </c>
      <c r="P4345" s="3">
        <f t="shared" si="611"/>
        <v>9.4290352480417804E-3</v>
      </c>
      <c r="Q4345" s="2">
        <f t="shared" si="610"/>
        <v>-3.5264366092151847E-2</v>
      </c>
      <c r="U4345" s="2">
        <f t="shared" si="612"/>
        <v>9.4290352480417804E-3</v>
      </c>
      <c r="V4345" s="2">
        <f t="shared" si="615"/>
        <v>-3.5264366092151847E-2</v>
      </c>
      <c r="Z4345" s="1">
        <f t="shared" si="613"/>
        <v>77.099999999999994</v>
      </c>
      <c r="AC4345" s="1" t="str">
        <f t="shared" si="614"/>
        <v>N</v>
      </c>
    </row>
    <row r="4346" spans="1:29" x14ac:dyDescent="0.25">
      <c r="A4346" s="1">
        <v>20190410</v>
      </c>
      <c r="B4346" s="1">
        <v>3511</v>
      </c>
      <c r="C4346" s="1" t="s">
        <v>52</v>
      </c>
      <c r="D4346" s="1">
        <v>5.73</v>
      </c>
      <c r="E4346" s="1">
        <v>39.75</v>
      </c>
      <c r="F4346" s="1">
        <v>39.85</v>
      </c>
      <c r="G4346" s="1">
        <v>40.299999999999997</v>
      </c>
      <c r="H4346" s="1">
        <v>39.1</v>
      </c>
      <c r="I4346" s="1">
        <v>39.15</v>
      </c>
      <c r="J4346" s="1">
        <f>CEILING(E4346*0.9,LOOKUP(E4346*0.9,{0,10,50,100,500},{0.01,0.05,0.1,0.5,1}))</f>
        <v>35.800000000000004</v>
      </c>
      <c r="K4346" s="1">
        <f>CEILING(E4346*0.915,LOOKUP(E4346*0.915,{0,10,50,100,500},{0.01,0.05,0.1,0.5,1}))</f>
        <v>36.4</v>
      </c>
      <c r="L4346" s="1">
        <f>FLOOR(E4346*1.1,LOOKUP(E4346*1.1,{0,10,50,100,500},{0.01,0.05,0.1,0.5,1}))</f>
        <v>43.7</v>
      </c>
      <c r="M4346" s="1">
        <f t="shared" si="607"/>
        <v>43.45</v>
      </c>
      <c r="N4346" s="2">
        <f t="shared" si="608"/>
        <v>2.5157232704402874E-3</v>
      </c>
      <c r="O4346" s="2">
        <f t="shared" si="609"/>
        <v>1.3836477987421313E-2</v>
      </c>
      <c r="P4346" s="3">
        <f t="shared" si="611"/>
        <v>1.6822708812260417E-2</v>
      </c>
      <c r="Q4346" s="2">
        <f t="shared" si="610"/>
        <v>-1.844165727989143E-2</v>
      </c>
      <c r="U4346" s="2">
        <f t="shared" si="612"/>
        <v>1.6822708812260417E-2</v>
      </c>
      <c r="V4346" s="2">
        <f t="shared" si="615"/>
        <v>-1.844165727989143E-2</v>
      </c>
      <c r="Z4346" s="1">
        <f t="shared" si="613"/>
        <v>39.9</v>
      </c>
      <c r="AC4346" s="1" t="str">
        <f t="shared" si="614"/>
        <v>N</v>
      </c>
    </row>
    <row r="4347" spans="1:29" x14ac:dyDescent="0.25">
      <c r="A4347" s="1">
        <v>20190410</v>
      </c>
      <c r="B4347" s="1">
        <v>3441</v>
      </c>
      <c r="C4347" s="1" t="s">
        <v>384</v>
      </c>
      <c r="D4347" s="1">
        <v>5.6</v>
      </c>
      <c r="E4347" s="1">
        <v>33.15</v>
      </c>
      <c r="F4347" s="1">
        <v>34</v>
      </c>
      <c r="G4347" s="1">
        <v>35.200000000000003</v>
      </c>
      <c r="H4347" s="1">
        <v>33.049999999999997</v>
      </c>
      <c r="I4347" s="1">
        <v>33.799999999999997</v>
      </c>
      <c r="J4347" s="1">
        <f>CEILING(E4347*0.9,LOOKUP(E4347*0.9,{0,10,50,100,500},{0.01,0.05,0.1,0.5,1}))</f>
        <v>29.85</v>
      </c>
      <c r="K4347" s="1">
        <f>CEILING(E4347*0.915,LOOKUP(E4347*0.915,{0,10,50,100,500},{0.01,0.05,0.1,0.5,1}))</f>
        <v>30.35</v>
      </c>
      <c r="L4347" s="1">
        <f>FLOOR(E4347*1.1,LOOKUP(E4347*1.1,{0,10,50,100,500},{0.01,0.05,0.1,0.5,1}))</f>
        <v>36.450000000000003</v>
      </c>
      <c r="M4347" s="1">
        <f t="shared" si="607"/>
        <v>36.200000000000003</v>
      </c>
      <c r="N4347" s="2">
        <f t="shared" si="608"/>
        <v>2.5641025641025685E-2</v>
      </c>
      <c r="O4347" s="2">
        <f t="shared" si="609"/>
        <v>6.184012066365021E-2</v>
      </c>
      <c r="P4347" s="3">
        <f t="shared" si="611"/>
        <v>3.6079230769230828E-3</v>
      </c>
      <c r="Q4347" s="2">
        <f t="shared" si="610"/>
        <v>-1.4833734202968346E-2</v>
      </c>
      <c r="U4347" s="2">
        <f t="shared" si="612"/>
        <v>3.6079230769230828E-3</v>
      </c>
      <c r="V4347" s="2">
        <f t="shared" si="615"/>
        <v>-1.4833734202968346E-2</v>
      </c>
      <c r="Z4347" s="1">
        <f t="shared" si="613"/>
        <v>33.299999999999997</v>
      </c>
      <c r="AC4347" s="1" t="str">
        <f t="shared" si="614"/>
        <v>N</v>
      </c>
    </row>
    <row r="4348" spans="1:29" x14ac:dyDescent="0.25">
      <c r="A4348" s="1">
        <v>20190410</v>
      </c>
      <c r="B4348" s="1">
        <v>1526</v>
      </c>
      <c r="C4348" s="1" t="s">
        <v>120</v>
      </c>
      <c r="D4348" s="1">
        <v>5.59</v>
      </c>
      <c r="E4348" s="1">
        <v>38.049999999999997</v>
      </c>
      <c r="F4348" s="1">
        <v>38.299999999999997</v>
      </c>
      <c r="G4348" s="1">
        <v>38.299999999999997</v>
      </c>
      <c r="H4348" s="1">
        <v>37.1</v>
      </c>
      <c r="I4348" s="1">
        <v>37.1</v>
      </c>
      <c r="J4348" s="1">
        <f>CEILING(E4348*0.9,LOOKUP(E4348*0.9,{0,10,50,100,500},{0.01,0.05,0.1,0.5,1}))</f>
        <v>34.25</v>
      </c>
      <c r="K4348" s="1">
        <f>CEILING(E4348*0.915,LOOKUP(E4348*0.915,{0,10,50,100,500},{0.01,0.05,0.1,0.5,1}))</f>
        <v>34.85</v>
      </c>
      <c r="L4348" s="1">
        <f>FLOOR(E4348*1.1,LOOKUP(E4348*1.1,{0,10,50,100,500},{0.01,0.05,0.1,0.5,1}))</f>
        <v>41.85</v>
      </c>
      <c r="M4348" s="1">
        <f t="shared" si="607"/>
        <v>41.6</v>
      </c>
      <c r="N4348" s="2">
        <f t="shared" si="608"/>
        <v>6.5703022339027601E-3</v>
      </c>
      <c r="O4348" s="2">
        <f t="shared" si="609"/>
        <v>6.5703022339027601E-3</v>
      </c>
      <c r="P4348" s="3">
        <f t="shared" si="611"/>
        <v>2.9985590296495855E-2</v>
      </c>
      <c r="Q4348" s="2">
        <f t="shared" si="610"/>
        <v>0</v>
      </c>
      <c r="U4348" s="2">
        <f t="shared" si="612"/>
        <v>2.9985590296495855E-2</v>
      </c>
      <c r="V4348" s="2">
        <f t="shared" si="615"/>
        <v>0</v>
      </c>
      <c r="Z4348" s="1">
        <f t="shared" si="613"/>
        <v>38.199999999999996</v>
      </c>
      <c r="AC4348" s="1" t="str">
        <f t="shared" si="614"/>
        <v>N</v>
      </c>
    </row>
    <row r="4349" spans="1:29" x14ac:dyDescent="0.25">
      <c r="A4349" s="1">
        <v>20190410</v>
      </c>
      <c r="B4349" s="1">
        <v>6278</v>
      </c>
      <c r="C4349" s="1" t="s">
        <v>238</v>
      </c>
      <c r="D4349" s="1">
        <v>4.3899999999999997</v>
      </c>
      <c r="E4349" s="1">
        <v>53.7</v>
      </c>
      <c r="F4349" s="1">
        <v>54.2</v>
      </c>
      <c r="G4349" s="1">
        <v>56.2</v>
      </c>
      <c r="H4349" s="1">
        <v>52.3</v>
      </c>
      <c r="I4349" s="1">
        <v>52.3</v>
      </c>
      <c r="J4349" s="1">
        <f>CEILING(E4349*0.9,LOOKUP(E4349*0.9,{0,10,50,100,500},{0.01,0.05,0.1,0.5,1}))</f>
        <v>48.35</v>
      </c>
      <c r="K4349" s="1">
        <f>CEILING(E4349*0.915,LOOKUP(E4349*0.915,{0,10,50,100,500},{0.01,0.05,0.1,0.5,1}))</f>
        <v>49.150000000000006</v>
      </c>
      <c r="L4349" s="1">
        <f>FLOOR(E4349*1.1,LOOKUP(E4349*1.1,{0,10,50,100,500},{0.01,0.05,0.1,0.5,1}))</f>
        <v>59</v>
      </c>
      <c r="M4349" s="1">
        <f t="shared" si="607"/>
        <v>58.5</v>
      </c>
      <c r="N4349" s="2">
        <f t="shared" si="608"/>
        <v>9.3109869646182484E-3</v>
      </c>
      <c r="O4349" s="2">
        <f t="shared" si="609"/>
        <v>4.6554934823091247E-2</v>
      </c>
      <c r="P4349" s="3">
        <f t="shared" si="611"/>
        <v>3.3961883365200805E-2</v>
      </c>
      <c r="Q4349" s="2">
        <f t="shared" si="610"/>
        <v>0</v>
      </c>
      <c r="U4349" s="2">
        <f t="shared" si="612"/>
        <v>3.3961883365200805E-2</v>
      </c>
      <c r="V4349" s="2">
        <f t="shared" si="615"/>
        <v>0</v>
      </c>
      <c r="Z4349" s="1">
        <f t="shared" si="613"/>
        <v>54</v>
      </c>
      <c r="AC4349" s="1" t="str">
        <f t="shared" si="614"/>
        <v>N</v>
      </c>
    </row>
    <row r="4350" spans="1:29" x14ac:dyDescent="0.25">
      <c r="A4350" s="1">
        <v>20190410</v>
      </c>
      <c r="B4350" s="1">
        <v>6290</v>
      </c>
      <c r="C4350" s="1" t="s">
        <v>178</v>
      </c>
      <c r="D4350" s="1">
        <v>4.3600000000000003</v>
      </c>
      <c r="E4350" s="1">
        <v>49.5</v>
      </c>
      <c r="F4350" s="1">
        <v>50</v>
      </c>
      <c r="G4350" s="1">
        <v>51.4</v>
      </c>
      <c r="H4350" s="1">
        <v>49.4</v>
      </c>
      <c r="I4350" s="1">
        <v>51.2</v>
      </c>
      <c r="J4350" s="1">
        <f>CEILING(E4350*0.9,LOOKUP(E4350*0.9,{0,10,50,100,500},{0.01,0.05,0.1,0.5,1}))</f>
        <v>44.550000000000004</v>
      </c>
      <c r="K4350" s="1">
        <f>CEILING(E4350*0.915,LOOKUP(E4350*0.915,{0,10,50,100,500},{0.01,0.05,0.1,0.5,1}))</f>
        <v>45.300000000000004</v>
      </c>
      <c r="L4350" s="1">
        <f>FLOOR(E4350*1.1,LOOKUP(E4350*1.1,{0,10,50,100,500},{0.01,0.05,0.1,0.5,1}))</f>
        <v>54.400000000000006</v>
      </c>
      <c r="M4350" s="1">
        <f t="shared" ref="M4350:M4413" si="616">IF(L4350&lt;10,L4350-0.05,IF(L4350&lt;50,L4350-0.25,IF(L4350&lt;100,L4350-0.5,IF(L4350&lt;500,L4350-2.5,IF(L4350&lt;1000,L4350-5,IF(L4350&lt;5000,L4350-25,0))))))</f>
        <v>53.900000000000006</v>
      </c>
      <c r="N4350" s="2">
        <f t="shared" ref="N4350:N4413" si="617">(F4350-E4350)/E4350</f>
        <v>1.0101010101010102E-2</v>
      </c>
      <c r="O4350" s="2">
        <f t="shared" ref="O4350:O4413" si="618">(G4350-E4350)/E4350</f>
        <v>3.8383838383838353E-2</v>
      </c>
      <c r="P4350" s="3">
        <f t="shared" si="611"/>
        <v>-2.5690992187500147E-2</v>
      </c>
      <c r="Q4350" s="2">
        <f t="shared" ref="Q4350:Q4413" si="619">IF(Q4349+P4350&gt;0,0,P4350+Q4349)</f>
        <v>-2.5690992187500147E-2</v>
      </c>
      <c r="U4350" s="2">
        <f t="shared" si="612"/>
        <v>-2.5690992187500147E-2</v>
      </c>
      <c r="V4350" s="2">
        <f t="shared" si="615"/>
        <v>-2.5690992187500147E-2</v>
      </c>
      <c r="Z4350" s="1">
        <f t="shared" si="613"/>
        <v>49.65</v>
      </c>
      <c r="AC4350" s="1" t="str">
        <f t="shared" si="614"/>
        <v>N</v>
      </c>
    </row>
    <row r="4351" spans="1:29" x14ac:dyDescent="0.25">
      <c r="A4351" s="1">
        <v>20190410</v>
      </c>
      <c r="B4351" s="1">
        <v>8043</v>
      </c>
      <c r="C4351" s="1" t="s">
        <v>421</v>
      </c>
      <c r="D4351" s="1">
        <v>4.13</v>
      </c>
      <c r="E4351" s="1">
        <v>42.5</v>
      </c>
      <c r="F4351" s="1">
        <v>46</v>
      </c>
      <c r="G4351" s="1">
        <v>46.2</v>
      </c>
      <c r="H4351" s="1">
        <v>42.75</v>
      </c>
      <c r="I4351" s="1">
        <v>42.75</v>
      </c>
      <c r="J4351" s="1">
        <f>CEILING(E4351*0.9,LOOKUP(E4351*0.9,{0,10,50,100,500},{0.01,0.05,0.1,0.5,1}))</f>
        <v>38.25</v>
      </c>
      <c r="K4351" s="1">
        <f>CEILING(E4351*0.915,LOOKUP(E4351*0.915,{0,10,50,100,500},{0.01,0.05,0.1,0.5,1}))</f>
        <v>38.900000000000006</v>
      </c>
      <c r="L4351" s="1">
        <f>FLOOR(E4351*1.1,LOOKUP(E4351*1.1,{0,10,50,100,500},{0.01,0.05,0.1,0.5,1}))</f>
        <v>46.75</v>
      </c>
      <c r="M4351" s="1">
        <f t="shared" si="616"/>
        <v>46.5</v>
      </c>
      <c r="N4351" s="2">
        <f t="shared" si="617"/>
        <v>8.2352941176470587E-2</v>
      </c>
      <c r="O4351" s="2">
        <f t="shared" si="618"/>
        <v>8.7058823529411827E-2</v>
      </c>
      <c r="P4351" s="3">
        <f t="shared" si="611"/>
        <v>7.3581023391812855E-2</v>
      </c>
      <c r="Q4351" s="2">
        <f t="shared" si="619"/>
        <v>0</v>
      </c>
      <c r="U4351" s="2">
        <f t="shared" si="612"/>
        <v>7.3581023391812855E-2</v>
      </c>
      <c r="V4351" s="2">
        <f t="shared" si="615"/>
        <v>0</v>
      </c>
      <c r="Z4351" s="1">
        <f t="shared" si="613"/>
        <v>42.65</v>
      </c>
      <c r="AC4351" s="1" t="str">
        <f t="shared" si="614"/>
        <v>N</v>
      </c>
    </row>
    <row r="4352" spans="1:29" x14ac:dyDescent="0.25">
      <c r="A4352" s="1">
        <v>20190411</v>
      </c>
      <c r="B4352" s="1">
        <v>2481</v>
      </c>
      <c r="C4352" s="1" t="s">
        <v>114</v>
      </c>
      <c r="D4352" s="1">
        <v>17.010000000000002</v>
      </c>
      <c r="E4352" s="1">
        <v>30.7</v>
      </c>
      <c r="F4352" s="1">
        <v>31.3</v>
      </c>
      <c r="G4352" s="1">
        <v>31.45</v>
      </c>
      <c r="H4352" s="1">
        <v>28.9</v>
      </c>
      <c r="I4352" s="1">
        <v>29.05</v>
      </c>
      <c r="J4352" s="1">
        <f>CEILING(E4352*0.9,LOOKUP(E4352*0.9,{0,10,50,100,500},{0.01,0.05,0.1,0.5,1}))</f>
        <v>27.650000000000002</v>
      </c>
      <c r="K4352" s="1">
        <f>CEILING(E4352*0.915,LOOKUP(E4352*0.915,{0,10,50,100,500},{0.01,0.05,0.1,0.5,1}))</f>
        <v>28.1</v>
      </c>
      <c r="L4352" s="1">
        <f>FLOOR(E4352*1.1,LOOKUP(E4352*1.1,{0,10,50,100,500},{0.01,0.05,0.1,0.5,1}))</f>
        <v>33.75</v>
      </c>
      <c r="M4352" s="1">
        <f t="shared" si="616"/>
        <v>33.5</v>
      </c>
      <c r="N4352" s="2">
        <f t="shared" si="617"/>
        <v>1.9543973941368125E-2</v>
      </c>
      <c r="O4352" s="2">
        <f t="shared" si="618"/>
        <v>2.4429967426710098E-2</v>
      </c>
      <c r="P4352" s="3">
        <f t="shared" si="611"/>
        <v>7.5007585197934518E-2</v>
      </c>
      <c r="Q4352" s="2">
        <f t="shared" si="619"/>
        <v>0</v>
      </c>
      <c r="U4352" s="2">
        <f t="shared" si="612"/>
        <v>7.5007585197934518E-2</v>
      </c>
      <c r="V4352" s="2">
        <f t="shared" si="615"/>
        <v>0</v>
      </c>
      <c r="Z4352" s="1">
        <f t="shared" si="613"/>
        <v>30.849999999999998</v>
      </c>
      <c r="AC4352" s="1" t="str">
        <f t="shared" si="614"/>
        <v>N</v>
      </c>
    </row>
    <row r="4353" spans="1:29" x14ac:dyDescent="0.25">
      <c r="A4353" s="1">
        <v>20190411</v>
      </c>
      <c r="B4353" s="1">
        <v>3661</v>
      </c>
      <c r="C4353" s="1" t="s">
        <v>82</v>
      </c>
      <c r="D4353" s="1">
        <v>9.91</v>
      </c>
      <c r="E4353" s="1">
        <v>79.2</v>
      </c>
      <c r="F4353" s="1">
        <v>79.2</v>
      </c>
      <c r="G4353" s="1">
        <v>79.7</v>
      </c>
      <c r="H4353" s="1">
        <v>76.7</v>
      </c>
      <c r="I4353" s="1">
        <v>77.400000000000006</v>
      </c>
      <c r="J4353" s="1">
        <f>CEILING(E4353*0.9,LOOKUP(E4353*0.9,{0,10,50,100,500},{0.01,0.05,0.1,0.5,1}))</f>
        <v>71.3</v>
      </c>
      <c r="K4353" s="1">
        <f>CEILING(E4353*0.915,LOOKUP(E4353*0.915,{0,10,50,100,500},{0.01,0.05,0.1,0.5,1}))</f>
        <v>72.5</v>
      </c>
      <c r="L4353" s="1">
        <f>FLOOR(E4353*1.1,LOOKUP(E4353*1.1,{0,10,50,100,500},{0.01,0.05,0.1,0.5,1}))</f>
        <v>87.100000000000009</v>
      </c>
      <c r="M4353" s="1">
        <f t="shared" si="616"/>
        <v>86.600000000000009</v>
      </c>
      <c r="N4353" s="2">
        <f t="shared" si="617"/>
        <v>0</v>
      </c>
      <c r="O4353" s="2">
        <f t="shared" si="618"/>
        <v>6.313131313131313E-3</v>
      </c>
      <c r="P4353" s="3">
        <f t="shared" si="611"/>
        <v>2.4782259689922426E-2</v>
      </c>
      <c r="Q4353" s="2">
        <f t="shared" si="619"/>
        <v>0</v>
      </c>
      <c r="U4353" s="2">
        <f t="shared" si="612"/>
        <v>2.4782259689922426E-2</v>
      </c>
      <c r="V4353" s="2">
        <f t="shared" si="615"/>
        <v>0</v>
      </c>
      <c r="Z4353" s="1">
        <f t="shared" si="613"/>
        <v>79.5</v>
      </c>
      <c r="AC4353" s="1" t="str">
        <f t="shared" si="614"/>
        <v>N</v>
      </c>
    </row>
    <row r="4354" spans="1:29" x14ac:dyDescent="0.25">
      <c r="A4354" s="1">
        <v>20190411</v>
      </c>
      <c r="B4354" s="1">
        <v>6188</v>
      </c>
      <c r="C4354" s="1" t="s">
        <v>187</v>
      </c>
      <c r="D4354" s="1">
        <v>9.65</v>
      </c>
      <c r="E4354" s="1">
        <v>47.9</v>
      </c>
      <c r="F4354" s="1">
        <v>48.45</v>
      </c>
      <c r="G4354" s="1">
        <v>49.15</v>
      </c>
      <c r="H4354" s="1">
        <v>47.55</v>
      </c>
      <c r="I4354" s="1">
        <v>48.15</v>
      </c>
      <c r="J4354" s="1">
        <f>CEILING(E4354*0.9,LOOKUP(E4354*0.9,{0,10,50,100,500},{0.01,0.05,0.1,0.5,1}))</f>
        <v>43.150000000000006</v>
      </c>
      <c r="K4354" s="1">
        <f>CEILING(E4354*0.915,LOOKUP(E4354*0.915,{0,10,50,100,500},{0.01,0.05,0.1,0.5,1}))</f>
        <v>43.85</v>
      </c>
      <c r="L4354" s="1">
        <f>FLOOR(E4354*1.1,LOOKUP(E4354*1.1,{0,10,50,100,500},{0.01,0.05,0.1,0.5,1}))</f>
        <v>52.6</v>
      </c>
      <c r="M4354" s="1">
        <f t="shared" si="616"/>
        <v>52.1</v>
      </c>
      <c r="N4354" s="2">
        <f t="shared" si="617"/>
        <v>1.1482254697286101E-2</v>
      </c>
      <c r="O4354" s="2">
        <f t="shared" si="618"/>
        <v>2.6096033402922755E-2</v>
      </c>
      <c r="P4354" s="3">
        <f t="shared" si="611"/>
        <v>3.9206978193146282E-3</v>
      </c>
      <c r="Q4354" s="2">
        <f t="shared" si="619"/>
        <v>0</v>
      </c>
      <c r="U4354" s="2">
        <f t="shared" si="612"/>
        <v>3.9206978193146282E-3</v>
      </c>
      <c r="V4354" s="2">
        <f t="shared" si="615"/>
        <v>0</v>
      </c>
      <c r="Z4354" s="1">
        <f t="shared" si="613"/>
        <v>48.05</v>
      </c>
      <c r="AC4354" s="1" t="str">
        <f t="shared" si="614"/>
        <v>N</v>
      </c>
    </row>
    <row r="4355" spans="1:29" x14ac:dyDescent="0.25">
      <c r="A4355" s="1">
        <v>20190411</v>
      </c>
      <c r="B4355" s="1">
        <v>6150</v>
      </c>
      <c r="C4355" s="1" t="s">
        <v>132</v>
      </c>
      <c r="D4355" s="1">
        <v>7.83</v>
      </c>
      <c r="E4355" s="1">
        <v>73.5</v>
      </c>
      <c r="F4355" s="1">
        <v>73.099999999999994</v>
      </c>
      <c r="G4355" s="1">
        <v>73.400000000000006</v>
      </c>
      <c r="H4355" s="1">
        <v>70.3</v>
      </c>
      <c r="I4355" s="1">
        <v>71.900000000000006</v>
      </c>
      <c r="J4355" s="1">
        <f>CEILING(E4355*0.9,LOOKUP(E4355*0.9,{0,10,50,100,500},{0.01,0.05,0.1,0.5,1}))</f>
        <v>66.2</v>
      </c>
      <c r="K4355" s="1">
        <f>CEILING(E4355*0.915,LOOKUP(E4355*0.915,{0,10,50,100,500},{0.01,0.05,0.1,0.5,1}))</f>
        <v>67.3</v>
      </c>
      <c r="L4355" s="1">
        <f>FLOOR(E4355*1.1,LOOKUP(E4355*1.1,{0,10,50,100,500},{0.01,0.05,0.1,0.5,1}))</f>
        <v>80.800000000000011</v>
      </c>
      <c r="M4355" s="1">
        <f t="shared" si="616"/>
        <v>80.300000000000011</v>
      </c>
      <c r="N4355" s="2">
        <f t="shared" si="617"/>
        <v>-5.442176870748377E-3</v>
      </c>
      <c r="O4355" s="2">
        <f t="shared" si="618"/>
        <v>-1.3605442176869975E-3</v>
      </c>
      <c r="P4355" s="3">
        <f t="shared" ref="P4355:P4418" si="620">IF(F4355&lt;Z4355,IF(G4355&lt;Z4355,0,IF(G4355&gt;=M4355,(Z4355-M4355*$AA$2-Z4355*0.0015-Z4355*$AA$4)/M4355,IF(H4355&lt;=K4355,(Z4355-K4355*$AA$2-Z4355*0.0015-Z4355*$AA$4)/K4355,(Z4355-I4355*$AA$2-Z4355*0.0015-Z4355*$AA$4)/I4355))),IF(G4355&gt;=M4355,(F4355-M4355*$AA$2-F4355*0.0015-F4355*$AA$4)/M4355,IF(H4355&lt;=K4355,(F4355-K4355*$AA$2-F4355*0.0015-F4355*$AA$4)/K4355,(F4355-I4355*$AA$2-F4355*0.0015-F4355*$AA$4)/I4355)))</f>
        <v>0</v>
      </c>
      <c r="Q4355" s="2">
        <f t="shared" si="619"/>
        <v>0</v>
      </c>
      <c r="U4355" s="2">
        <f t="shared" ref="U4355:U4418" si="621">IF(G4355=Z4355,0,IF(F4355&lt;Z4355,IF(G4355&lt;Z4355,0,IF(G4355&gt;=M4355,(Z4355-M4355*$AA$2-Z4355*0.0015-Z4355*$AA$4)/M4355,IF(H4355&lt;=K4355,(Z4355-K4355*$AA$2-Z4355*0.0015-Z4355*$AA$4)/K4355,(Z4355-I4355*$AA$2-Z4355*0.0015-Z4355*$AA$4)/I4355))),IF(G4355&gt;=M4355,(F4355-M4355*$AA$2-F4355*0.0015-F4355*$AA$4)/M4355,IF(H4355&lt;=K4355,(F4355-K4355*$AA$2-F4355*0.0015-F4355*$AA$4)/K4355,(F4355-I4355*$AA$2-F4355*0.0015-F4355*$AA$4)/I4355))))</f>
        <v>0</v>
      </c>
      <c r="V4355" s="2">
        <f t="shared" si="615"/>
        <v>0</v>
      </c>
      <c r="Z4355" s="1">
        <f t="shared" ref="Z4355:Z4418" si="622">IF(E4355&lt;10,E4355+(0.01*$Y$2),IF(E4355&lt;50,E4355+(0.05*$Y$2),IF(E4355&lt;100,E4355+(0.1*$Y$2),IF(E4355&lt;500,E4355+(0.5*$Y$2),IF(E4355&lt;1000,E4355+(1*$Y$2),0)))))</f>
        <v>73.8</v>
      </c>
      <c r="AC4355" s="1" t="str">
        <f t="shared" ref="AC4355:AC4418" si="623">IF(Z4355=G4355,"Y","N")</f>
        <v>N</v>
      </c>
    </row>
    <row r="4356" spans="1:29" x14ac:dyDescent="0.25">
      <c r="A4356" s="1">
        <v>20190411</v>
      </c>
      <c r="B4356" s="1">
        <v>4927</v>
      </c>
      <c r="C4356" s="1" t="s">
        <v>237</v>
      </c>
      <c r="D4356" s="1">
        <v>7.5</v>
      </c>
      <c r="E4356" s="1">
        <v>46.95</v>
      </c>
      <c r="F4356" s="1">
        <v>48.5</v>
      </c>
      <c r="G4356" s="1">
        <v>50</v>
      </c>
      <c r="H4356" s="1">
        <v>46.2</v>
      </c>
      <c r="I4356" s="1">
        <v>46.45</v>
      </c>
      <c r="J4356" s="1">
        <f>CEILING(E4356*0.9,LOOKUP(E4356*0.9,{0,10,50,100,500},{0.01,0.05,0.1,0.5,1}))</f>
        <v>42.300000000000004</v>
      </c>
      <c r="K4356" s="1">
        <f>CEILING(E4356*0.915,LOOKUP(E4356*0.915,{0,10,50,100,500},{0.01,0.05,0.1,0.5,1}))</f>
        <v>43</v>
      </c>
      <c r="L4356" s="1">
        <f>FLOOR(E4356*1.1,LOOKUP(E4356*1.1,{0,10,50,100,500},{0.01,0.05,0.1,0.5,1}))</f>
        <v>51.6</v>
      </c>
      <c r="M4356" s="1">
        <f t="shared" si="616"/>
        <v>51.1</v>
      </c>
      <c r="N4356" s="2">
        <f t="shared" si="617"/>
        <v>3.3013844515441898E-2</v>
      </c>
      <c r="O4356" s="2">
        <f t="shared" si="618"/>
        <v>6.4962726304579277E-2</v>
      </c>
      <c r="P4356" s="3">
        <f t="shared" si="620"/>
        <v>4.1751667384284097E-2</v>
      </c>
      <c r="Q4356" s="2">
        <f t="shared" si="619"/>
        <v>0</v>
      </c>
      <c r="U4356" s="2">
        <f t="shared" si="621"/>
        <v>4.1751667384284097E-2</v>
      </c>
      <c r="V4356" s="2">
        <f t="shared" ref="V4356:V4419" si="624">IF(V4355+U4356&gt;0,0,U4356+V4355)</f>
        <v>0</v>
      </c>
      <c r="Z4356" s="1">
        <f t="shared" si="622"/>
        <v>47.1</v>
      </c>
      <c r="AC4356" s="1" t="str">
        <f t="shared" si="623"/>
        <v>N</v>
      </c>
    </row>
    <row r="4357" spans="1:29" x14ac:dyDescent="0.25">
      <c r="A4357" s="1">
        <v>20190411</v>
      </c>
      <c r="B4357" s="1">
        <v>6290</v>
      </c>
      <c r="C4357" s="1" t="s">
        <v>178</v>
      </c>
      <c r="D4357" s="1">
        <v>6.21</v>
      </c>
      <c r="E4357" s="1">
        <v>51.2</v>
      </c>
      <c r="F4357" s="1">
        <v>51.2</v>
      </c>
      <c r="G4357" s="1">
        <v>52</v>
      </c>
      <c r="H4357" s="1">
        <v>49.8</v>
      </c>
      <c r="I4357" s="1">
        <v>49.8</v>
      </c>
      <c r="J4357" s="1">
        <f>CEILING(E4357*0.9,LOOKUP(E4357*0.9,{0,10,50,100,500},{0.01,0.05,0.1,0.5,1}))</f>
        <v>46.1</v>
      </c>
      <c r="K4357" s="1">
        <f>CEILING(E4357*0.915,LOOKUP(E4357*0.915,{0,10,50,100,500},{0.01,0.05,0.1,0.5,1}))</f>
        <v>46.85</v>
      </c>
      <c r="L4357" s="1">
        <f>FLOOR(E4357*1.1,LOOKUP(E4357*1.1,{0,10,50,100,500},{0.01,0.05,0.1,0.5,1}))</f>
        <v>56.300000000000004</v>
      </c>
      <c r="M4357" s="1">
        <f t="shared" si="616"/>
        <v>55.800000000000004</v>
      </c>
      <c r="N4357" s="2">
        <f t="shared" si="617"/>
        <v>0</v>
      </c>
      <c r="O4357" s="2">
        <f t="shared" si="618"/>
        <v>1.5624999999999944E-2</v>
      </c>
      <c r="P4357" s="3">
        <f t="shared" si="620"/>
        <v>3.1773720883534196E-2</v>
      </c>
      <c r="Q4357" s="2">
        <f t="shared" si="619"/>
        <v>0</v>
      </c>
      <c r="U4357" s="2">
        <f t="shared" si="621"/>
        <v>3.1773720883534196E-2</v>
      </c>
      <c r="V4357" s="2">
        <f t="shared" si="624"/>
        <v>0</v>
      </c>
      <c r="Z4357" s="1">
        <f t="shared" si="622"/>
        <v>51.5</v>
      </c>
      <c r="AC4357" s="1" t="str">
        <f t="shared" si="623"/>
        <v>N</v>
      </c>
    </row>
    <row r="4358" spans="1:29" x14ac:dyDescent="0.25">
      <c r="A4358" s="1">
        <v>20190411</v>
      </c>
      <c r="B4358" s="1">
        <v>3017</v>
      </c>
      <c r="C4358" s="1" t="s">
        <v>29</v>
      </c>
      <c r="D4358" s="1">
        <v>5.98</v>
      </c>
      <c r="E4358" s="1">
        <v>37</v>
      </c>
      <c r="F4358" s="1">
        <v>37.5</v>
      </c>
      <c r="G4358" s="1">
        <v>40.200000000000003</v>
      </c>
      <c r="H4358" s="1">
        <v>37.5</v>
      </c>
      <c r="I4358" s="1">
        <v>39.15</v>
      </c>
      <c r="J4358" s="1">
        <f>CEILING(E4358*0.9,LOOKUP(E4358*0.9,{0,10,50,100,500},{0.01,0.05,0.1,0.5,1}))</f>
        <v>33.300000000000004</v>
      </c>
      <c r="K4358" s="1">
        <f>CEILING(E4358*0.915,LOOKUP(E4358*0.915,{0,10,50,100,500},{0.01,0.05,0.1,0.5,1}))</f>
        <v>33.9</v>
      </c>
      <c r="L4358" s="1">
        <f>FLOOR(E4358*1.1,LOOKUP(E4358*1.1,{0,10,50,100,500},{0.01,0.05,0.1,0.5,1}))</f>
        <v>40.700000000000003</v>
      </c>
      <c r="M4358" s="1">
        <f t="shared" si="616"/>
        <v>40.450000000000003</v>
      </c>
      <c r="N4358" s="2">
        <f t="shared" si="617"/>
        <v>1.3513513513513514E-2</v>
      </c>
      <c r="O4358" s="2">
        <f t="shared" si="618"/>
        <v>8.6486486486486561E-2</v>
      </c>
      <c r="P4358" s="3">
        <f t="shared" si="620"/>
        <v>-4.4363559386973263E-2</v>
      </c>
      <c r="Q4358" s="2">
        <f t="shared" si="619"/>
        <v>-4.4363559386973263E-2</v>
      </c>
      <c r="U4358" s="2">
        <f t="shared" si="621"/>
        <v>-4.4363559386973263E-2</v>
      </c>
      <c r="V4358" s="2">
        <f t="shared" si="624"/>
        <v>-4.4363559386973263E-2</v>
      </c>
      <c r="Z4358" s="1">
        <f t="shared" si="622"/>
        <v>37.15</v>
      </c>
      <c r="AC4358" s="1" t="str">
        <f t="shared" si="623"/>
        <v>N</v>
      </c>
    </row>
    <row r="4359" spans="1:29" x14ac:dyDescent="0.25">
      <c r="A4359" s="1">
        <v>20190411</v>
      </c>
      <c r="B4359" s="1">
        <v>3217</v>
      </c>
      <c r="C4359" s="1" t="s">
        <v>196</v>
      </c>
      <c r="D4359" s="1">
        <v>5.84</v>
      </c>
      <c r="E4359" s="1">
        <v>51.8</v>
      </c>
      <c r="F4359" s="1">
        <v>51.8</v>
      </c>
      <c r="G4359" s="1">
        <v>51.8</v>
      </c>
      <c r="H4359" s="1">
        <v>50.5</v>
      </c>
      <c r="I4359" s="1">
        <v>50.7</v>
      </c>
      <c r="J4359" s="1">
        <f>CEILING(E4359*0.9,LOOKUP(E4359*0.9,{0,10,50,100,500},{0.01,0.05,0.1,0.5,1}))</f>
        <v>46.650000000000006</v>
      </c>
      <c r="K4359" s="1">
        <f>CEILING(E4359*0.915,LOOKUP(E4359*0.915,{0,10,50,100,500},{0.01,0.05,0.1,0.5,1}))</f>
        <v>47.400000000000006</v>
      </c>
      <c r="L4359" s="1">
        <f>FLOOR(E4359*1.1,LOOKUP(E4359*1.1,{0,10,50,100,500},{0.01,0.05,0.1,0.5,1}))</f>
        <v>56.900000000000006</v>
      </c>
      <c r="M4359" s="1">
        <f t="shared" si="616"/>
        <v>56.400000000000006</v>
      </c>
      <c r="N4359" s="2">
        <f t="shared" si="617"/>
        <v>0</v>
      </c>
      <c r="O4359" s="2">
        <f t="shared" si="618"/>
        <v>0</v>
      </c>
      <c r="P4359" s="3">
        <f t="shared" si="620"/>
        <v>0</v>
      </c>
      <c r="Q4359" s="2">
        <f t="shared" si="619"/>
        <v>-4.4363559386973263E-2</v>
      </c>
      <c r="U4359" s="2">
        <f t="shared" si="621"/>
        <v>0</v>
      </c>
      <c r="V4359" s="2">
        <f t="shared" si="624"/>
        <v>-4.4363559386973263E-2</v>
      </c>
      <c r="Z4359" s="1">
        <f t="shared" si="622"/>
        <v>52.099999999999994</v>
      </c>
      <c r="AC4359" s="1" t="str">
        <f t="shared" si="623"/>
        <v>N</v>
      </c>
    </row>
    <row r="4360" spans="1:29" x14ac:dyDescent="0.25">
      <c r="A4360" s="1">
        <v>20190412</v>
      </c>
      <c r="B4360" s="1">
        <v>5481</v>
      </c>
      <c r="C4360" s="1" t="s">
        <v>707</v>
      </c>
      <c r="D4360" s="1">
        <v>9.75</v>
      </c>
      <c r="E4360" s="1">
        <v>21.15</v>
      </c>
      <c r="F4360" s="1">
        <v>21.2</v>
      </c>
      <c r="G4360" s="1">
        <v>21.55</v>
      </c>
      <c r="H4360" s="1">
        <v>20.5</v>
      </c>
      <c r="I4360" s="1">
        <v>20.5</v>
      </c>
      <c r="J4360" s="1">
        <f>CEILING(E4360*0.9,LOOKUP(E4360*0.9,{0,10,50,100,500},{0.01,0.05,0.1,0.5,1}))</f>
        <v>19.05</v>
      </c>
      <c r="K4360" s="1">
        <f>CEILING(E4360*0.915,LOOKUP(E4360*0.915,{0,10,50,100,500},{0.01,0.05,0.1,0.5,1}))</f>
        <v>19.400000000000002</v>
      </c>
      <c r="L4360" s="1">
        <f>FLOOR(E4360*1.1,LOOKUP(E4360*1.1,{0,10,50,100,500},{0.01,0.05,0.1,0.5,1}))</f>
        <v>23.25</v>
      </c>
      <c r="M4360" s="1">
        <f t="shared" si="616"/>
        <v>23</v>
      </c>
      <c r="N4360" s="2">
        <f t="shared" si="617"/>
        <v>2.3640661938534617E-3</v>
      </c>
      <c r="O4360" s="2">
        <f t="shared" si="618"/>
        <v>1.8912529550827527E-2</v>
      </c>
      <c r="P4360" s="3">
        <f t="shared" si="620"/>
        <v>3.6652282926829094E-2</v>
      </c>
      <c r="Q4360" s="2">
        <f t="shared" si="619"/>
        <v>-7.7112764601441688E-3</v>
      </c>
      <c r="U4360" s="2">
        <f t="shared" si="621"/>
        <v>3.6652282926829094E-2</v>
      </c>
      <c r="V4360" s="2">
        <f t="shared" si="624"/>
        <v>-7.7112764601441688E-3</v>
      </c>
      <c r="Z4360" s="1">
        <f t="shared" si="622"/>
        <v>21.299999999999997</v>
      </c>
      <c r="AC4360" s="1" t="str">
        <f t="shared" si="623"/>
        <v>N</v>
      </c>
    </row>
    <row r="4361" spans="1:29" x14ac:dyDescent="0.25">
      <c r="A4361" s="1">
        <v>20190412</v>
      </c>
      <c r="B4361" s="1">
        <v>6153</v>
      </c>
      <c r="C4361" s="1" t="s">
        <v>195</v>
      </c>
      <c r="D4361" s="1">
        <v>7.26</v>
      </c>
      <c r="E4361" s="1">
        <v>33.75</v>
      </c>
      <c r="F4361" s="1">
        <v>34.1</v>
      </c>
      <c r="G4361" s="1">
        <v>34.200000000000003</v>
      </c>
      <c r="H4361" s="1">
        <v>33.6</v>
      </c>
      <c r="I4361" s="1">
        <v>33.75</v>
      </c>
      <c r="J4361" s="1">
        <f>CEILING(E4361*0.9,LOOKUP(E4361*0.9,{0,10,50,100,500},{0.01,0.05,0.1,0.5,1}))</f>
        <v>30.400000000000002</v>
      </c>
      <c r="K4361" s="1">
        <f>CEILING(E4361*0.915,LOOKUP(E4361*0.915,{0,10,50,100,500},{0.01,0.05,0.1,0.5,1}))</f>
        <v>30.900000000000002</v>
      </c>
      <c r="L4361" s="1">
        <f>FLOOR(E4361*1.1,LOOKUP(E4361*1.1,{0,10,50,100,500},{0.01,0.05,0.1,0.5,1}))</f>
        <v>37.1</v>
      </c>
      <c r="M4361" s="1">
        <f t="shared" si="616"/>
        <v>36.85</v>
      </c>
      <c r="N4361" s="2">
        <f t="shared" si="617"/>
        <v>1.0370370370370412E-2</v>
      </c>
      <c r="O4361" s="2">
        <f t="shared" si="618"/>
        <v>1.3333333333333417E-2</v>
      </c>
      <c r="P4361" s="3">
        <f t="shared" si="620"/>
        <v>8.0526770370370638E-3</v>
      </c>
      <c r="Q4361" s="2">
        <f t="shared" si="619"/>
        <v>0</v>
      </c>
      <c r="U4361" s="2">
        <f t="shared" si="621"/>
        <v>8.0526770370370638E-3</v>
      </c>
      <c r="V4361" s="2">
        <f t="shared" si="624"/>
        <v>0</v>
      </c>
      <c r="Z4361" s="1">
        <f t="shared" si="622"/>
        <v>33.9</v>
      </c>
      <c r="AC4361" s="1" t="str">
        <f t="shared" si="623"/>
        <v>N</v>
      </c>
    </row>
    <row r="4362" spans="1:29" x14ac:dyDescent="0.25">
      <c r="A4362" s="1">
        <v>20190412</v>
      </c>
      <c r="B4362" s="1">
        <v>3363</v>
      </c>
      <c r="C4362" s="1" t="s">
        <v>436</v>
      </c>
      <c r="D4362" s="1">
        <v>4.1900000000000004</v>
      </c>
      <c r="E4362" s="1">
        <v>48.4</v>
      </c>
      <c r="F4362" s="1">
        <v>48.75</v>
      </c>
      <c r="G4362" s="1">
        <v>51.6</v>
      </c>
      <c r="H4362" s="1">
        <v>48.75</v>
      </c>
      <c r="I4362" s="1">
        <v>50.1</v>
      </c>
      <c r="J4362" s="1">
        <f>CEILING(E4362*0.9,LOOKUP(E4362*0.9,{0,10,50,100,500},{0.01,0.05,0.1,0.5,1}))</f>
        <v>43.6</v>
      </c>
      <c r="K4362" s="1">
        <f>CEILING(E4362*0.915,LOOKUP(E4362*0.915,{0,10,50,100,500},{0.01,0.05,0.1,0.5,1}))</f>
        <v>44.300000000000004</v>
      </c>
      <c r="L4362" s="1">
        <f>FLOOR(E4362*1.1,LOOKUP(E4362*1.1,{0,10,50,100,500},{0.01,0.05,0.1,0.5,1}))</f>
        <v>53.2</v>
      </c>
      <c r="M4362" s="1">
        <f t="shared" si="616"/>
        <v>52.7</v>
      </c>
      <c r="N4362" s="2">
        <f t="shared" si="617"/>
        <v>7.2314049586777156E-3</v>
      </c>
      <c r="O4362" s="2">
        <f t="shared" si="618"/>
        <v>6.61157024793389E-2</v>
      </c>
      <c r="P4362" s="3">
        <f t="shared" si="620"/>
        <v>-2.9192937125748507E-2</v>
      </c>
      <c r="Q4362" s="2">
        <f t="shared" si="619"/>
        <v>-2.9192937125748507E-2</v>
      </c>
      <c r="U4362" s="2">
        <f t="shared" si="621"/>
        <v>-2.9192937125748507E-2</v>
      </c>
      <c r="V4362" s="2">
        <f t="shared" si="624"/>
        <v>-2.9192937125748507E-2</v>
      </c>
      <c r="Z4362" s="1">
        <f t="shared" si="622"/>
        <v>48.55</v>
      </c>
      <c r="AC4362" s="1" t="str">
        <f t="shared" si="623"/>
        <v>N</v>
      </c>
    </row>
    <row r="4363" spans="1:29" x14ac:dyDescent="0.25">
      <c r="A4363" s="1">
        <v>20190412</v>
      </c>
      <c r="B4363" s="1">
        <v>3205</v>
      </c>
      <c r="C4363" s="1" t="s">
        <v>368</v>
      </c>
      <c r="D4363" s="1">
        <v>4</v>
      </c>
      <c r="E4363" s="1">
        <v>55.7</v>
      </c>
      <c r="F4363" s="1">
        <v>58.5</v>
      </c>
      <c r="G4363" s="1">
        <v>59.6</v>
      </c>
      <c r="H4363" s="1">
        <v>57.6</v>
      </c>
      <c r="I4363" s="1">
        <v>57.7</v>
      </c>
      <c r="J4363" s="1">
        <f>CEILING(E4363*0.9,LOOKUP(E4363*0.9,{0,10,50,100,500},{0.01,0.05,0.1,0.5,1}))</f>
        <v>50.2</v>
      </c>
      <c r="K4363" s="1">
        <f>CEILING(E4363*0.915,LOOKUP(E4363*0.915,{0,10,50,100,500},{0.01,0.05,0.1,0.5,1}))</f>
        <v>51</v>
      </c>
      <c r="L4363" s="1">
        <f>FLOOR(E4363*1.1,LOOKUP(E4363*1.1,{0,10,50,100,500},{0.01,0.05,0.1,0.5,1}))</f>
        <v>61.2</v>
      </c>
      <c r="M4363" s="1">
        <f t="shared" si="616"/>
        <v>60.7</v>
      </c>
      <c r="N4363" s="2">
        <f t="shared" si="617"/>
        <v>5.0269299820466733E-2</v>
      </c>
      <c r="O4363" s="2">
        <f t="shared" si="618"/>
        <v>7.0017953321364429E-2</v>
      </c>
      <c r="P4363" s="3">
        <f t="shared" si="620"/>
        <v>1.154048873483529E-2</v>
      </c>
      <c r="Q4363" s="2">
        <f t="shared" si="619"/>
        <v>-1.765244839091322E-2</v>
      </c>
      <c r="U4363" s="2">
        <f t="shared" si="621"/>
        <v>1.154048873483529E-2</v>
      </c>
      <c r="V4363" s="2">
        <f t="shared" si="624"/>
        <v>-1.765244839091322E-2</v>
      </c>
      <c r="Z4363" s="1">
        <f t="shared" si="622"/>
        <v>56</v>
      </c>
      <c r="AC4363" s="1" t="str">
        <f t="shared" si="623"/>
        <v>N</v>
      </c>
    </row>
    <row r="4364" spans="1:29" x14ac:dyDescent="0.25">
      <c r="A4364" s="1">
        <v>20190412</v>
      </c>
      <c r="B4364" s="1">
        <v>4942</v>
      </c>
      <c r="C4364" s="1" t="s">
        <v>708</v>
      </c>
      <c r="D4364" s="1">
        <v>3.53</v>
      </c>
      <c r="E4364" s="1">
        <v>43.6</v>
      </c>
      <c r="F4364" s="1">
        <v>44.3</v>
      </c>
      <c r="G4364" s="1">
        <v>46.25</v>
      </c>
      <c r="H4364" s="1">
        <v>43.5</v>
      </c>
      <c r="I4364" s="1">
        <v>46.1</v>
      </c>
      <c r="J4364" s="1">
        <f>CEILING(E4364*0.9,LOOKUP(E4364*0.9,{0,10,50,100,500},{0.01,0.05,0.1,0.5,1}))</f>
        <v>39.25</v>
      </c>
      <c r="K4364" s="1">
        <f>CEILING(E4364*0.915,LOOKUP(E4364*0.915,{0,10,50,100,500},{0.01,0.05,0.1,0.5,1}))</f>
        <v>39.900000000000006</v>
      </c>
      <c r="L4364" s="1">
        <f>FLOOR(E4364*1.1,LOOKUP(E4364*1.1,{0,10,50,100,500},{0.01,0.05,0.1,0.5,1}))</f>
        <v>47.95</v>
      </c>
      <c r="M4364" s="1">
        <f t="shared" si="616"/>
        <v>47.7</v>
      </c>
      <c r="N4364" s="2">
        <f t="shared" si="617"/>
        <v>1.6055045871559533E-2</v>
      </c>
      <c r="O4364" s="2">
        <f t="shared" si="618"/>
        <v>6.0779816513761437E-2</v>
      </c>
      <c r="P4364" s="3">
        <f t="shared" si="620"/>
        <v>-4.1269405639913312E-2</v>
      </c>
      <c r="Q4364" s="2">
        <f t="shared" si="619"/>
        <v>-5.8921854030826532E-2</v>
      </c>
      <c r="U4364" s="2">
        <f t="shared" si="621"/>
        <v>-4.1269405639913312E-2</v>
      </c>
      <c r="V4364" s="2">
        <f t="shared" si="624"/>
        <v>-5.8921854030826532E-2</v>
      </c>
      <c r="Z4364" s="1">
        <f t="shared" si="622"/>
        <v>43.75</v>
      </c>
      <c r="AC4364" s="1" t="str">
        <f t="shared" si="623"/>
        <v>N</v>
      </c>
    </row>
    <row r="4365" spans="1:29" x14ac:dyDescent="0.25">
      <c r="A4365" s="1">
        <v>20190412</v>
      </c>
      <c r="B4365" s="1">
        <v>3037</v>
      </c>
      <c r="C4365" s="1" t="s">
        <v>213</v>
      </c>
      <c r="D4365" s="1">
        <v>3.48</v>
      </c>
      <c r="E4365" s="1">
        <v>36.700000000000003</v>
      </c>
      <c r="F4365" s="1">
        <v>37.4</v>
      </c>
      <c r="G4365" s="1">
        <v>37.4</v>
      </c>
      <c r="H4365" s="1">
        <v>36.5</v>
      </c>
      <c r="I4365" s="1">
        <v>37.1</v>
      </c>
      <c r="J4365" s="1">
        <f>CEILING(E4365*0.9,LOOKUP(E4365*0.9,{0,10,50,100,500},{0.01,0.05,0.1,0.5,1}))</f>
        <v>33.050000000000004</v>
      </c>
      <c r="K4365" s="1">
        <f>CEILING(E4365*0.915,LOOKUP(E4365*0.915,{0,10,50,100,500},{0.01,0.05,0.1,0.5,1}))</f>
        <v>33.6</v>
      </c>
      <c r="L4365" s="1">
        <f>FLOOR(E4365*1.1,LOOKUP(E4365*1.1,{0,10,50,100,500},{0.01,0.05,0.1,0.5,1}))</f>
        <v>40.35</v>
      </c>
      <c r="M4365" s="1">
        <f t="shared" si="616"/>
        <v>40.1</v>
      </c>
      <c r="N4365" s="2">
        <f t="shared" si="617"/>
        <v>1.9073569482288711E-2</v>
      </c>
      <c r="O4365" s="2">
        <f t="shared" si="618"/>
        <v>1.9073569482288711E-2</v>
      </c>
      <c r="P4365" s="3">
        <f t="shared" si="620"/>
        <v>5.7728975741239289E-3</v>
      </c>
      <c r="Q4365" s="2">
        <f t="shared" si="619"/>
        <v>-5.3148956456702603E-2</v>
      </c>
      <c r="U4365" s="2">
        <f t="shared" si="621"/>
        <v>5.7728975741239289E-3</v>
      </c>
      <c r="V4365" s="2">
        <f t="shared" si="624"/>
        <v>-5.3148956456702603E-2</v>
      </c>
      <c r="Z4365" s="1">
        <f t="shared" si="622"/>
        <v>36.85</v>
      </c>
      <c r="AC4365" s="1" t="str">
        <f t="shared" si="623"/>
        <v>N</v>
      </c>
    </row>
    <row r="4366" spans="1:29" x14ac:dyDescent="0.25">
      <c r="A4366" s="1">
        <v>20190412</v>
      </c>
      <c r="B4366" s="1">
        <v>2314</v>
      </c>
      <c r="C4366" s="1" t="s">
        <v>119</v>
      </c>
      <c r="D4366" s="1">
        <v>3.06</v>
      </c>
      <c r="E4366" s="1">
        <v>27.1</v>
      </c>
      <c r="F4366" s="1">
        <v>27.75</v>
      </c>
      <c r="G4366" s="1">
        <v>28.35</v>
      </c>
      <c r="H4366" s="1">
        <v>27.35</v>
      </c>
      <c r="I4366" s="1">
        <v>27.6</v>
      </c>
      <c r="J4366" s="1">
        <f>CEILING(E4366*0.9,LOOKUP(E4366*0.9,{0,10,50,100,500},{0.01,0.05,0.1,0.5,1}))</f>
        <v>24.400000000000002</v>
      </c>
      <c r="K4366" s="1">
        <f>CEILING(E4366*0.915,LOOKUP(E4366*0.915,{0,10,50,100,500},{0.01,0.05,0.1,0.5,1}))</f>
        <v>24.8</v>
      </c>
      <c r="L4366" s="1">
        <f>FLOOR(E4366*1.1,LOOKUP(E4366*1.1,{0,10,50,100,500},{0.01,0.05,0.1,0.5,1}))</f>
        <v>29.8</v>
      </c>
      <c r="M4366" s="1">
        <f t="shared" si="616"/>
        <v>29.55</v>
      </c>
      <c r="N4366" s="2">
        <f t="shared" si="617"/>
        <v>2.398523985239847E-2</v>
      </c>
      <c r="O4366" s="2">
        <f t="shared" si="618"/>
        <v>4.6125461254612546E-2</v>
      </c>
      <c r="P4366" s="3">
        <f t="shared" si="620"/>
        <v>3.1264619565216137E-3</v>
      </c>
      <c r="Q4366" s="2">
        <f t="shared" si="619"/>
        <v>-5.0022494500180988E-2</v>
      </c>
      <c r="U4366" s="2">
        <f t="shared" si="621"/>
        <v>3.1264619565216137E-3</v>
      </c>
      <c r="V4366" s="2">
        <f t="shared" si="624"/>
        <v>-5.0022494500180988E-2</v>
      </c>
      <c r="Z4366" s="1">
        <f t="shared" si="622"/>
        <v>27.25</v>
      </c>
      <c r="AC4366" s="1" t="str">
        <f t="shared" si="623"/>
        <v>N</v>
      </c>
    </row>
    <row r="4367" spans="1:29" x14ac:dyDescent="0.25">
      <c r="A4367" s="1">
        <v>20190412</v>
      </c>
      <c r="B4367" s="1">
        <v>2498</v>
      </c>
      <c r="C4367" s="1" t="s">
        <v>68</v>
      </c>
      <c r="D4367" s="1">
        <v>2.78</v>
      </c>
      <c r="E4367" s="1">
        <v>43.75</v>
      </c>
      <c r="F4367" s="1">
        <v>44.5</v>
      </c>
      <c r="G4367" s="1">
        <v>44.5</v>
      </c>
      <c r="H4367" s="1">
        <v>43.2</v>
      </c>
      <c r="I4367" s="1">
        <v>43.9</v>
      </c>
      <c r="J4367" s="1">
        <f>CEILING(E4367*0.9,LOOKUP(E4367*0.9,{0,10,50,100,500},{0.01,0.05,0.1,0.5,1}))</f>
        <v>39.400000000000006</v>
      </c>
      <c r="K4367" s="1">
        <f>CEILING(E4367*0.915,LOOKUP(E4367*0.915,{0,10,50,100,500},{0.01,0.05,0.1,0.5,1}))</f>
        <v>40.050000000000004</v>
      </c>
      <c r="L4367" s="1">
        <f>FLOOR(E4367*1.1,LOOKUP(E4367*1.1,{0,10,50,100,500},{0.01,0.05,0.1,0.5,1}))</f>
        <v>48.1</v>
      </c>
      <c r="M4367" s="1">
        <f t="shared" si="616"/>
        <v>47.85</v>
      </c>
      <c r="N4367" s="2">
        <f t="shared" si="617"/>
        <v>1.7142857142857144E-2</v>
      </c>
      <c r="O4367" s="2">
        <f t="shared" si="618"/>
        <v>1.7142857142857144E-2</v>
      </c>
      <c r="P4367" s="3">
        <f t="shared" si="620"/>
        <v>1.1343471526195895E-2</v>
      </c>
      <c r="Q4367" s="2">
        <f t="shared" si="619"/>
        <v>-3.8679022973985094E-2</v>
      </c>
      <c r="U4367" s="2">
        <f t="shared" si="621"/>
        <v>1.1343471526195895E-2</v>
      </c>
      <c r="V4367" s="2">
        <f t="shared" si="624"/>
        <v>-3.8679022973985094E-2</v>
      </c>
      <c r="Z4367" s="1">
        <f t="shared" si="622"/>
        <v>43.9</v>
      </c>
      <c r="AC4367" s="1" t="str">
        <f t="shared" si="623"/>
        <v>N</v>
      </c>
    </row>
    <row r="4368" spans="1:29" x14ac:dyDescent="0.25">
      <c r="A4368" s="1">
        <v>20190415</v>
      </c>
      <c r="B4368" s="1">
        <v>3363</v>
      </c>
      <c r="C4368" s="1" t="s">
        <v>436</v>
      </c>
      <c r="D4368" s="1">
        <v>12.75</v>
      </c>
      <c r="E4368" s="1">
        <v>50.1</v>
      </c>
      <c r="F4368" s="1">
        <v>50.1</v>
      </c>
      <c r="G4368" s="1">
        <v>52.3</v>
      </c>
      <c r="H4368" s="1">
        <v>50.1</v>
      </c>
      <c r="I4368" s="1">
        <v>51.9</v>
      </c>
      <c r="J4368" s="1">
        <f>CEILING(E4368*0.9,LOOKUP(E4368*0.9,{0,10,50,100,500},{0.01,0.05,0.1,0.5,1}))</f>
        <v>45.1</v>
      </c>
      <c r="K4368" s="1">
        <f>CEILING(E4368*0.915,LOOKUP(E4368*0.915,{0,10,50,100,500},{0.01,0.05,0.1,0.5,1}))</f>
        <v>45.85</v>
      </c>
      <c r="L4368" s="1">
        <f>FLOOR(E4368*1.1,LOOKUP(E4368*1.1,{0,10,50,100,500},{0.01,0.05,0.1,0.5,1}))</f>
        <v>55.1</v>
      </c>
      <c r="M4368" s="1">
        <f t="shared" si="616"/>
        <v>54.6</v>
      </c>
      <c r="N4368" s="2">
        <f t="shared" si="617"/>
        <v>0</v>
      </c>
      <c r="O4368" s="2">
        <f t="shared" si="618"/>
        <v>4.3912175648702506E-2</v>
      </c>
      <c r="P4368" s="3">
        <f t="shared" si="620"/>
        <v>-3.1144849710982667E-2</v>
      </c>
      <c r="Q4368" s="2">
        <f t="shared" si="619"/>
        <v>-6.9823872684967758E-2</v>
      </c>
      <c r="U4368" s="2">
        <f t="shared" si="621"/>
        <v>-3.1144849710982667E-2</v>
      </c>
      <c r="V4368" s="2">
        <f t="shared" si="624"/>
        <v>-6.9823872684967758E-2</v>
      </c>
      <c r="Z4368" s="1">
        <f t="shared" si="622"/>
        <v>50.4</v>
      </c>
      <c r="AC4368" s="1" t="str">
        <f t="shared" si="623"/>
        <v>N</v>
      </c>
    </row>
    <row r="4369" spans="1:29" x14ac:dyDescent="0.25">
      <c r="A4369" s="1">
        <v>20190415</v>
      </c>
      <c r="B4369" s="1">
        <v>6290</v>
      </c>
      <c r="C4369" s="1" t="s">
        <v>178</v>
      </c>
      <c r="D4369" s="1">
        <v>8.44</v>
      </c>
      <c r="E4369" s="1">
        <v>54</v>
      </c>
      <c r="F4369" s="1">
        <v>55.3</v>
      </c>
      <c r="G4369" s="1">
        <v>57.3</v>
      </c>
      <c r="H4369" s="1">
        <v>55.3</v>
      </c>
      <c r="I4369" s="1">
        <v>56.9</v>
      </c>
      <c r="J4369" s="1">
        <f>CEILING(E4369*0.9,LOOKUP(E4369*0.9,{0,10,50,100,500},{0.01,0.05,0.1,0.5,1}))</f>
        <v>48.6</v>
      </c>
      <c r="K4369" s="1">
        <f>CEILING(E4369*0.915,LOOKUP(E4369*0.915,{0,10,50,100,500},{0.01,0.05,0.1,0.5,1}))</f>
        <v>49.45</v>
      </c>
      <c r="L4369" s="1">
        <f>FLOOR(E4369*1.1,LOOKUP(E4369*1.1,{0,10,50,100,500},{0.01,0.05,0.1,0.5,1}))</f>
        <v>59.400000000000006</v>
      </c>
      <c r="M4369" s="1">
        <f t="shared" si="616"/>
        <v>58.900000000000006</v>
      </c>
      <c r="N4369" s="2">
        <f t="shared" si="617"/>
        <v>2.4074074074074022E-2</v>
      </c>
      <c r="O4369" s="2">
        <f t="shared" si="618"/>
        <v>6.1111111111111061E-2</v>
      </c>
      <c r="P4369" s="3">
        <f t="shared" si="620"/>
        <v>-3.0364108963093193E-2</v>
      </c>
      <c r="Q4369" s="2">
        <f t="shared" si="619"/>
        <v>-0.10018798164806095</v>
      </c>
      <c r="U4369" s="2">
        <f t="shared" si="621"/>
        <v>-3.0364108963093193E-2</v>
      </c>
      <c r="V4369" s="2">
        <f t="shared" si="624"/>
        <v>-0.10018798164806095</v>
      </c>
      <c r="Z4369" s="1">
        <f t="shared" si="622"/>
        <v>54.3</v>
      </c>
      <c r="AC4369" s="1" t="str">
        <f t="shared" si="623"/>
        <v>N</v>
      </c>
    </row>
    <row r="4370" spans="1:29" x14ac:dyDescent="0.25">
      <c r="A4370" s="1">
        <v>20190415</v>
      </c>
      <c r="B4370" s="1">
        <v>3511</v>
      </c>
      <c r="C4370" s="1" t="s">
        <v>52</v>
      </c>
      <c r="D4370" s="1">
        <v>7.84</v>
      </c>
      <c r="E4370" s="1">
        <v>40.200000000000003</v>
      </c>
      <c r="F4370" s="1">
        <v>40.1</v>
      </c>
      <c r="G4370" s="1">
        <v>41.7</v>
      </c>
      <c r="H4370" s="1">
        <v>39.700000000000003</v>
      </c>
      <c r="I4370" s="1">
        <v>40.65</v>
      </c>
      <c r="J4370" s="1">
        <f>CEILING(E4370*0.9,LOOKUP(E4370*0.9,{0,10,50,100,500},{0.01,0.05,0.1,0.5,1}))</f>
        <v>36.200000000000003</v>
      </c>
      <c r="K4370" s="1">
        <f>CEILING(E4370*0.915,LOOKUP(E4370*0.915,{0,10,50,100,500},{0.01,0.05,0.1,0.5,1}))</f>
        <v>36.800000000000004</v>
      </c>
      <c r="L4370" s="1">
        <f>FLOOR(E4370*1.1,LOOKUP(E4370*1.1,{0,10,50,100,500},{0.01,0.05,0.1,0.5,1}))</f>
        <v>44.2</v>
      </c>
      <c r="M4370" s="1">
        <f t="shared" si="616"/>
        <v>43.95</v>
      </c>
      <c r="N4370" s="2">
        <f t="shared" si="617"/>
        <v>-2.4875621890547614E-3</v>
      </c>
      <c r="O4370" s="2">
        <f t="shared" si="618"/>
        <v>3.7313432835820892E-2</v>
      </c>
      <c r="P4370" s="3">
        <f t="shared" si="620"/>
        <v>-9.6640590405903393E-3</v>
      </c>
      <c r="Q4370" s="2">
        <f t="shared" si="619"/>
        <v>-0.10985204068865129</v>
      </c>
      <c r="U4370" s="2">
        <f t="shared" si="621"/>
        <v>-9.6640590405903393E-3</v>
      </c>
      <c r="V4370" s="2">
        <f t="shared" si="624"/>
        <v>-0.10985204068865129</v>
      </c>
      <c r="Z4370" s="1">
        <f t="shared" si="622"/>
        <v>40.35</v>
      </c>
      <c r="AC4370" s="1" t="str">
        <f t="shared" si="623"/>
        <v>N</v>
      </c>
    </row>
    <row r="4371" spans="1:29" x14ac:dyDescent="0.25">
      <c r="A4371" s="1">
        <v>20190415</v>
      </c>
      <c r="B4371" s="1">
        <v>6150</v>
      </c>
      <c r="C4371" s="1" t="s">
        <v>132</v>
      </c>
      <c r="D4371" s="1">
        <v>6.26</v>
      </c>
      <c r="E4371" s="1">
        <v>74.5</v>
      </c>
      <c r="F4371" s="1">
        <v>75.400000000000006</v>
      </c>
      <c r="G4371" s="1">
        <v>75.400000000000006</v>
      </c>
      <c r="H4371" s="1">
        <v>73.099999999999994</v>
      </c>
      <c r="I4371" s="1">
        <v>73.2</v>
      </c>
      <c r="J4371" s="1">
        <f>CEILING(E4371*0.9,LOOKUP(E4371*0.9,{0,10,50,100,500},{0.01,0.05,0.1,0.5,1}))</f>
        <v>67.100000000000009</v>
      </c>
      <c r="K4371" s="1">
        <f>CEILING(E4371*0.915,LOOKUP(E4371*0.915,{0,10,50,100,500},{0.01,0.05,0.1,0.5,1}))</f>
        <v>68.2</v>
      </c>
      <c r="L4371" s="1">
        <f>FLOOR(E4371*1.1,LOOKUP(E4371*1.1,{0,10,50,100,500},{0.01,0.05,0.1,0.5,1}))</f>
        <v>81.900000000000006</v>
      </c>
      <c r="M4371" s="1">
        <f t="shared" si="616"/>
        <v>81.400000000000006</v>
      </c>
      <c r="N4371" s="2">
        <f t="shared" si="617"/>
        <v>1.2080536912751754E-2</v>
      </c>
      <c r="O4371" s="2">
        <f t="shared" si="618"/>
        <v>1.2080536912751754E-2</v>
      </c>
      <c r="P4371" s="3">
        <f t="shared" si="620"/>
        <v>2.7699571038251439E-2</v>
      </c>
      <c r="Q4371" s="2">
        <f t="shared" si="619"/>
        <v>-8.2152469650399851E-2</v>
      </c>
      <c r="U4371" s="2">
        <f t="shared" si="621"/>
        <v>2.7699571038251439E-2</v>
      </c>
      <c r="V4371" s="2">
        <f t="shared" si="624"/>
        <v>-8.2152469650399851E-2</v>
      </c>
      <c r="Z4371" s="1">
        <f t="shared" si="622"/>
        <v>74.8</v>
      </c>
      <c r="AC4371" s="1" t="str">
        <f t="shared" si="623"/>
        <v>N</v>
      </c>
    </row>
    <row r="4372" spans="1:29" x14ac:dyDescent="0.25">
      <c r="A4372" s="1">
        <v>20190415</v>
      </c>
      <c r="B4372" s="1">
        <v>2421</v>
      </c>
      <c r="C4372" s="1" t="s">
        <v>254</v>
      </c>
      <c r="D4372" s="1">
        <v>5.17</v>
      </c>
      <c r="E4372" s="1">
        <v>39.15</v>
      </c>
      <c r="F4372" s="1">
        <v>39.35</v>
      </c>
      <c r="G4372" s="1">
        <v>39.35</v>
      </c>
      <c r="H4372" s="1">
        <v>38.049999999999997</v>
      </c>
      <c r="I4372" s="1">
        <v>38.450000000000003</v>
      </c>
      <c r="J4372" s="1">
        <f>CEILING(E4372*0.9,LOOKUP(E4372*0.9,{0,10,50,100,500},{0.01,0.05,0.1,0.5,1}))</f>
        <v>35.25</v>
      </c>
      <c r="K4372" s="1">
        <f>CEILING(E4372*0.915,LOOKUP(E4372*0.915,{0,10,50,100,500},{0.01,0.05,0.1,0.5,1}))</f>
        <v>35.85</v>
      </c>
      <c r="L4372" s="1">
        <f>FLOOR(E4372*1.1,LOOKUP(E4372*1.1,{0,10,50,100,500},{0.01,0.05,0.1,0.5,1}))</f>
        <v>43.050000000000004</v>
      </c>
      <c r="M4372" s="1">
        <f t="shared" si="616"/>
        <v>42.800000000000004</v>
      </c>
      <c r="N4372" s="2">
        <f t="shared" si="617"/>
        <v>5.1085568326948369E-3</v>
      </c>
      <c r="O4372" s="2">
        <f t="shared" si="618"/>
        <v>5.1085568326948369E-3</v>
      </c>
      <c r="P4372" s="3">
        <f t="shared" si="620"/>
        <v>2.1064572171651398E-2</v>
      </c>
      <c r="Q4372" s="2">
        <f t="shared" si="619"/>
        <v>-6.1087897478748453E-2</v>
      </c>
      <c r="U4372" s="2">
        <f t="shared" si="621"/>
        <v>2.1064572171651398E-2</v>
      </c>
      <c r="V4372" s="2">
        <f t="shared" si="624"/>
        <v>-6.1087897478748453E-2</v>
      </c>
      <c r="Z4372" s="1">
        <f t="shared" si="622"/>
        <v>39.299999999999997</v>
      </c>
      <c r="AC4372" s="1" t="str">
        <f t="shared" si="623"/>
        <v>N</v>
      </c>
    </row>
    <row r="4373" spans="1:29" x14ac:dyDescent="0.25">
      <c r="A4373" s="1">
        <v>20190415</v>
      </c>
      <c r="B4373" s="1">
        <v>3540</v>
      </c>
      <c r="C4373" s="1" t="s">
        <v>100</v>
      </c>
      <c r="D4373" s="1">
        <v>4.5599999999999996</v>
      </c>
      <c r="E4373" s="1">
        <v>31.9</v>
      </c>
      <c r="F4373" s="1">
        <v>31.7</v>
      </c>
      <c r="G4373" s="1">
        <v>32.25</v>
      </c>
      <c r="H4373" s="1">
        <v>31.35</v>
      </c>
      <c r="I4373" s="1">
        <v>31.65</v>
      </c>
      <c r="J4373" s="1">
        <f>CEILING(E4373*0.9,LOOKUP(E4373*0.9,{0,10,50,100,500},{0.01,0.05,0.1,0.5,1}))</f>
        <v>28.75</v>
      </c>
      <c r="K4373" s="1">
        <f>CEILING(E4373*0.915,LOOKUP(E4373*0.915,{0,10,50,100,500},{0.01,0.05,0.1,0.5,1}))</f>
        <v>29.200000000000003</v>
      </c>
      <c r="L4373" s="1">
        <f>FLOOR(E4373*1.1,LOOKUP(E4373*1.1,{0,10,50,100,500},{0.01,0.05,0.1,0.5,1}))</f>
        <v>35.050000000000004</v>
      </c>
      <c r="M4373" s="1">
        <f t="shared" si="616"/>
        <v>34.800000000000004</v>
      </c>
      <c r="N4373" s="2">
        <f t="shared" si="617"/>
        <v>-6.2695924764890063E-3</v>
      </c>
      <c r="O4373" s="2">
        <f t="shared" si="618"/>
        <v>1.0971786833855844E-2</v>
      </c>
      <c r="P4373" s="3">
        <f t="shared" si="620"/>
        <v>1.0316230647709279E-2</v>
      </c>
      <c r="Q4373" s="2">
        <f t="shared" si="619"/>
        <v>-5.0771666831039175E-2</v>
      </c>
      <c r="U4373" s="2">
        <f t="shared" si="621"/>
        <v>1.0316230647709279E-2</v>
      </c>
      <c r="V4373" s="2">
        <f t="shared" si="624"/>
        <v>-5.0771666831039175E-2</v>
      </c>
      <c r="Z4373" s="1">
        <f t="shared" si="622"/>
        <v>32.049999999999997</v>
      </c>
      <c r="AC4373" s="1" t="str">
        <f t="shared" si="623"/>
        <v>N</v>
      </c>
    </row>
    <row r="4374" spans="1:29" x14ac:dyDescent="0.25">
      <c r="A4374" s="1">
        <v>20190415</v>
      </c>
      <c r="B4374" s="1">
        <v>3234</v>
      </c>
      <c r="C4374" s="1" t="s">
        <v>21</v>
      </c>
      <c r="D4374" s="1">
        <v>4.55</v>
      </c>
      <c r="E4374" s="1">
        <v>35.6</v>
      </c>
      <c r="F4374" s="1">
        <v>35.6</v>
      </c>
      <c r="G4374" s="1">
        <v>35.950000000000003</v>
      </c>
      <c r="H4374" s="1">
        <v>34.1</v>
      </c>
      <c r="I4374" s="1">
        <v>34.549999999999997</v>
      </c>
      <c r="J4374" s="1">
        <f>CEILING(E4374*0.9,LOOKUP(E4374*0.9,{0,10,50,100,500},{0.01,0.05,0.1,0.5,1}))</f>
        <v>32.050000000000004</v>
      </c>
      <c r="K4374" s="1">
        <f>CEILING(E4374*0.915,LOOKUP(E4374*0.915,{0,10,50,100,500},{0.01,0.05,0.1,0.5,1}))</f>
        <v>32.6</v>
      </c>
      <c r="L4374" s="1">
        <f>FLOOR(E4374*1.1,LOOKUP(E4374*1.1,{0,10,50,100,500},{0.01,0.05,0.1,0.5,1}))</f>
        <v>39.150000000000006</v>
      </c>
      <c r="M4374" s="1">
        <f t="shared" si="616"/>
        <v>38.900000000000006</v>
      </c>
      <c r="N4374" s="2">
        <f t="shared" si="617"/>
        <v>0</v>
      </c>
      <c r="O4374" s="2">
        <f t="shared" si="618"/>
        <v>9.831460674157343E-3</v>
      </c>
      <c r="P4374" s="3">
        <f t="shared" si="620"/>
        <v>3.2368315484804705E-2</v>
      </c>
      <c r="Q4374" s="2">
        <f t="shared" si="619"/>
        <v>-1.840335134623447E-2</v>
      </c>
      <c r="U4374" s="2">
        <f t="shared" si="621"/>
        <v>3.2368315484804705E-2</v>
      </c>
      <c r="V4374" s="2">
        <f t="shared" si="624"/>
        <v>-1.840335134623447E-2</v>
      </c>
      <c r="Z4374" s="1">
        <f t="shared" si="622"/>
        <v>35.75</v>
      </c>
      <c r="AC4374" s="1" t="str">
        <f t="shared" si="623"/>
        <v>N</v>
      </c>
    </row>
    <row r="4375" spans="1:29" x14ac:dyDescent="0.25">
      <c r="A4375" s="1">
        <v>20190415</v>
      </c>
      <c r="B4375" s="1">
        <v>3049</v>
      </c>
      <c r="C4375" s="1" t="s">
        <v>253</v>
      </c>
      <c r="D4375" s="1">
        <v>4.41</v>
      </c>
      <c r="E4375" s="1">
        <v>14</v>
      </c>
      <c r="F4375" s="1">
        <v>14.1</v>
      </c>
      <c r="G4375" s="1">
        <v>14.4</v>
      </c>
      <c r="H4375" s="1">
        <v>13.8</v>
      </c>
      <c r="I4375" s="1">
        <v>14.4</v>
      </c>
      <c r="J4375" s="1">
        <f>CEILING(E4375*0.9,LOOKUP(E4375*0.9,{0,10,50,100,500},{0.01,0.05,0.1,0.5,1}))</f>
        <v>12.600000000000001</v>
      </c>
      <c r="K4375" s="1">
        <f>CEILING(E4375*0.915,LOOKUP(E4375*0.915,{0,10,50,100,500},{0.01,0.05,0.1,0.5,1}))</f>
        <v>12.850000000000001</v>
      </c>
      <c r="L4375" s="1">
        <f>FLOOR(E4375*1.1,LOOKUP(E4375*1.1,{0,10,50,100,500},{0.01,0.05,0.1,0.5,1}))</f>
        <v>15.4</v>
      </c>
      <c r="M4375" s="1">
        <f t="shared" si="616"/>
        <v>15.15</v>
      </c>
      <c r="N4375" s="2">
        <f t="shared" si="617"/>
        <v>7.1428571428571175E-3</v>
      </c>
      <c r="O4375" s="2">
        <f t="shared" si="618"/>
        <v>2.8571428571428598E-2</v>
      </c>
      <c r="P4375" s="3">
        <f t="shared" si="620"/>
        <v>-1.9626142361111175E-2</v>
      </c>
      <c r="Q4375" s="2">
        <f t="shared" si="619"/>
        <v>-3.8029493707345645E-2</v>
      </c>
      <c r="U4375" s="2">
        <f t="shared" si="621"/>
        <v>-1.9626142361111175E-2</v>
      </c>
      <c r="V4375" s="2">
        <f t="shared" si="624"/>
        <v>-3.8029493707345645E-2</v>
      </c>
      <c r="Z4375" s="1">
        <f t="shared" si="622"/>
        <v>14.15</v>
      </c>
      <c r="AC4375" s="1" t="str">
        <f t="shared" si="623"/>
        <v>N</v>
      </c>
    </row>
    <row r="4376" spans="1:29" x14ac:dyDescent="0.25">
      <c r="A4376" s="1">
        <v>20190416</v>
      </c>
      <c r="B4376" s="1">
        <v>2375</v>
      </c>
      <c r="C4376" s="1" t="s">
        <v>44</v>
      </c>
      <c r="D4376" s="1">
        <v>20</v>
      </c>
      <c r="E4376" s="1">
        <v>49.75</v>
      </c>
      <c r="F4376" s="1">
        <v>50</v>
      </c>
      <c r="G4376" s="1">
        <v>50.3</v>
      </c>
      <c r="H4376" s="1">
        <v>49.3</v>
      </c>
      <c r="I4376" s="1">
        <v>49.35</v>
      </c>
      <c r="J4376" s="1">
        <f>CEILING(E4376*0.9,LOOKUP(E4376*0.9,{0,10,50,100,500},{0.01,0.05,0.1,0.5,1}))</f>
        <v>44.800000000000004</v>
      </c>
      <c r="K4376" s="1">
        <f>CEILING(E4376*0.915,LOOKUP(E4376*0.915,{0,10,50,100,500},{0.01,0.05,0.1,0.5,1}))</f>
        <v>45.550000000000004</v>
      </c>
      <c r="L4376" s="1">
        <f>FLOOR(E4376*1.1,LOOKUP(E4376*1.1,{0,10,50,100,500},{0.01,0.05,0.1,0.5,1}))</f>
        <v>54.7</v>
      </c>
      <c r="M4376" s="1">
        <f t="shared" si="616"/>
        <v>54.2</v>
      </c>
      <c r="N4376" s="2">
        <f t="shared" si="617"/>
        <v>5.0251256281407036E-3</v>
      </c>
      <c r="O4376" s="2">
        <f t="shared" si="618"/>
        <v>1.1055276381909491E-2</v>
      </c>
      <c r="P4376" s="3">
        <f t="shared" si="620"/>
        <v>1.0848213779128622E-2</v>
      </c>
      <c r="Q4376" s="2">
        <f t="shared" si="619"/>
        <v>-2.7181279928217023E-2</v>
      </c>
      <c r="U4376" s="2">
        <f t="shared" si="621"/>
        <v>1.0848213779128622E-2</v>
      </c>
      <c r="V4376" s="2">
        <f t="shared" si="624"/>
        <v>-2.7181279928217023E-2</v>
      </c>
      <c r="Z4376" s="1">
        <f t="shared" si="622"/>
        <v>49.9</v>
      </c>
      <c r="AC4376" s="1" t="str">
        <f t="shared" si="623"/>
        <v>N</v>
      </c>
    </row>
    <row r="4377" spans="1:29" x14ac:dyDescent="0.25">
      <c r="A4377" s="1">
        <v>20190416</v>
      </c>
      <c r="B4377" s="1">
        <v>3363</v>
      </c>
      <c r="C4377" s="1" t="s">
        <v>436</v>
      </c>
      <c r="D4377" s="1">
        <v>9.9600000000000009</v>
      </c>
      <c r="E4377" s="1">
        <v>51.9</v>
      </c>
      <c r="F4377" s="1">
        <v>53.3</v>
      </c>
      <c r="G4377" s="1">
        <v>54.4</v>
      </c>
      <c r="H4377" s="1">
        <v>52.1</v>
      </c>
      <c r="I4377" s="1">
        <v>52.7</v>
      </c>
      <c r="J4377" s="1">
        <f>CEILING(E4377*0.9,LOOKUP(E4377*0.9,{0,10,50,100,500},{0.01,0.05,0.1,0.5,1}))</f>
        <v>46.75</v>
      </c>
      <c r="K4377" s="1">
        <f>CEILING(E4377*0.915,LOOKUP(E4377*0.915,{0,10,50,100,500},{0.01,0.05,0.1,0.5,1}))</f>
        <v>47.5</v>
      </c>
      <c r="L4377" s="1">
        <f>FLOOR(E4377*1.1,LOOKUP(E4377*1.1,{0,10,50,100,500},{0.01,0.05,0.1,0.5,1}))</f>
        <v>57</v>
      </c>
      <c r="M4377" s="1">
        <f t="shared" si="616"/>
        <v>56.5</v>
      </c>
      <c r="N4377" s="2">
        <f t="shared" si="617"/>
        <v>2.6974951830443135E-2</v>
      </c>
      <c r="O4377" s="2">
        <f t="shared" si="618"/>
        <v>4.8169556840077073E-2</v>
      </c>
      <c r="P4377" s="3">
        <f t="shared" si="620"/>
        <v>9.0655787476279746E-3</v>
      </c>
      <c r="Q4377" s="2">
        <f t="shared" si="619"/>
        <v>-1.8115701180589049E-2</v>
      </c>
      <c r="U4377" s="2">
        <f t="shared" si="621"/>
        <v>9.0655787476279746E-3</v>
      </c>
      <c r="V4377" s="2">
        <f t="shared" si="624"/>
        <v>-1.8115701180589049E-2</v>
      </c>
      <c r="Z4377" s="1">
        <f t="shared" si="622"/>
        <v>52.199999999999996</v>
      </c>
      <c r="AC4377" s="1" t="str">
        <f t="shared" si="623"/>
        <v>N</v>
      </c>
    </row>
    <row r="4378" spans="1:29" x14ac:dyDescent="0.25">
      <c r="A4378" s="1">
        <v>20190416</v>
      </c>
      <c r="B4378" s="1">
        <v>3511</v>
      </c>
      <c r="C4378" s="1" t="s">
        <v>52</v>
      </c>
      <c r="D4378" s="1">
        <v>7.67</v>
      </c>
      <c r="E4378" s="1">
        <v>40.65</v>
      </c>
      <c r="F4378" s="1">
        <v>41.15</v>
      </c>
      <c r="G4378" s="1">
        <v>42.65</v>
      </c>
      <c r="H4378" s="1">
        <v>41</v>
      </c>
      <c r="I4378" s="1">
        <v>42.2</v>
      </c>
      <c r="J4378" s="1">
        <f>CEILING(E4378*0.9,LOOKUP(E4378*0.9,{0,10,50,100,500},{0.01,0.05,0.1,0.5,1}))</f>
        <v>36.6</v>
      </c>
      <c r="K4378" s="1">
        <f>CEILING(E4378*0.915,LOOKUP(E4378*0.915,{0,10,50,100,500},{0.01,0.05,0.1,0.5,1}))</f>
        <v>37.200000000000003</v>
      </c>
      <c r="L4378" s="1">
        <f>FLOOR(E4378*1.1,LOOKUP(E4378*1.1,{0,10,50,100,500},{0.01,0.05,0.1,0.5,1}))</f>
        <v>44.7</v>
      </c>
      <c r="M4378" s="1">
        <f t="shared" si="616"/>
        <v>44.45</v>
      </c>
      <c r="N4378" s="2">
        <f t="shared" si="617"/>
        <v>1.2300123001230012E-2</v>
      </c>
      <c r="O4378" s="2">
        <f t="shared" si="618"/>
        <v>4.9200492004920049E-2</v>
      </c>
      <c r="P4378" s="3">
        <f t="shared" si="620"/>
        <v>-2.7132266587677936E-2</v>
      </c>
      <c r="Q4378" s="2">
        <f t="shared" si="619"/>
        <v>-4.5247967768266985E-2</v>
      </c>
      <c r="U4378" s="2">
        <f t="shared" si="621"/>
        <v>-2.7132266587677936E-2</v>
      </c>
      <c r="V4378" s="2">
        <f t="shared" si="624"/>
        <v>-4.5247967768266985E-2</v>
      </c>
      <c r="Z4378" s="1">
        <f t="shared" si="622"/>
        <v>40.799999999999997</v>
      </c>
      <c r="AC4378" s="1" t="str">
        <f t="shared" si="623"/>
        <v>N</v>
      </c>
    </row>
    <row r="4379" spans="1:29" x14ac:dyDescent="0.25">
      <c r="A4379" s="1">
        <v>20190416</v>
      </c>
      <c r="B4379" s="1">
        <v>1784</v>
      </c>
      <c r="C4379" s="1" t="s">
        <v>181</v>
      </c>
      <c r="D4379" s="1">
        <v>6.46</v>
      </c>
      <c r="E4379" s="1">
        <v>39.1</v>
      </c>
      <c r="F4379" s="1">
        <v>38.6</v>
      </c>
      <c r="G4379" s="1">
        <v>38.700000000000003</v>
      </c>
      <c r="H4379" s="1">
        <v>37.65</v>
      </c>
      <c r="I4379" s="1">
        <v>37.65</v>
      </c>
      <c r="J4379" s="1">
        <f>CEILING(E4379*0.9,LOOKUP(E4379*0.9,{0,10,50,100,500},{0.01,0.05,0.1,0.5,1}))</f>
        <v>35.200000000000003</v>
      </c>
      <c r="K4379" s="1">
        <f>CEILING(E4379*0.915,LOOKUP(E4379*0.915,{0,10,50,100,500},{0.01,0.05,0.1,0.5,1}))</f>
        <v>35.800000000000004</v>
      </c>
      <c r="L4379" s="1">
        <f>FLOOR(E4379*1.1,LOOKUP(E4379*1.1,{0,10,50,100,500},{0.01,0.05,0.1,0.5,1}))</f>
        <v>43</v>
      </c>
      <c r="M4379" s="1">
        <f t="shared" si="616"/>
        <v>42.75</v>
      </c>
      <c r="N4379" s="2">
        <f t="shared" si="617"/>
        <v>-1.278772378516624E-2</v>
      </c>
      <c r="O4379" s="2">
        <f t="shared" si="618"/>
        <v>-1.0230179028132955E-2</v>
      </c>
      <c r="P4379" s="3">
        <f t="shared" si="620"/>
        <v>0</v>
      </c>
      <c r="Q4379" s="2">
        <f t="shared" si="619"/>
        <v>-4.5247967768266985E-2</v>
      </c>
      <c r="U4379" s="2">
        <f t="shared" si="621"/>
        <v>0</v>
      </c>
      <c r="V4379" s="2">
        <f t="shared" si="624"/>
        <v>-4.5247967768266985E-2</v>
      </c>
      <c r="Z4379" s="1">
        <f t="shared" si="622"/>
        <v>39.25</v>
      </c>
      <c r="AC4379" s="1" t="str">
        <f t="shared" si="623"/>
        <v>N</v>
      </c>
    </row>
    <row r="4380" spans="1:29" x14ac:dyDescent="0.25">
      <c r="A4380" s="1">
        <v>20190416</v>
      </c>
      <c r="B4380" s="1">
        <v>3437</v>
      </c>
      <c r="C4380" s="1" t="s">
        <v>165</v>
      </c>
      <c r="D4380" s="1">
        <v>6.16</v>
      </c>
      <c r="E4380" s="1">
        <v>18.05</v>
      </c>
      <c r="F4380" s="1">
        <v>18.2</v>
      </c>
      <c r="G4380" s="1">
        <v>18.25</v>
      </c>
      <c r="H4380" s="1">
        <v>17.7</v>
      </c>
      <c r="I4380" s="1">
        <v>17.899999999999999</v>
      </c>
      <c r="J4380" s="1">
        <f>CEILING(E4380*0.9,LOOKUP(E4380*0.9,{0,10,50,100,500},{0.01,0.05,0.1,0.5,1}))</f>
        <v>16.25</v>
      </c>
      <c r="K4380" s="1">
        <f>CEILING(E4380*0.915,LOOKUP(E4380*0.915,{0,10,50,100,500},{0.01,0.05,0.1,0.5,1}))</f>
        <v>16.55</v>
      </c>
      <c r="L4380" s="1">
        <f>FLOOR(E4380*1.1,LOOKUP(E4380*1.1,{0,10,50,100,500},{0.01,0.05,0.1,0.5,1}))</f>
        <v>19.850000000000001</v>
      </c>
      <c r="M4380" s="1">
        <f t="shared" si="616"/>
        <v>19.600000000000001</v>
      </c>
      <c r="N4380" s="2">
        <f t="shared" si="617"/>
        <v>8.310249307479145E-3</v>
      </c>
      <c r="O4380" s="2">
        <f t="shared" si="618"/>
        <v>1.1080332409972259E-2</v>
      </c>
      <c r="P4380" s="3">
        <f t="shared" si="620"/>
        <v>1.4429949720670469E-2</v>
      </c>
      <c r="Q4380" s="2">
        <f t="shared" si="619"/>
        <v>-3.0818018047596516E-2</v>
      </c>
      <c r="U4380" s="2">
        <f t="shared" si="621"/>
        <v>1.4429949720670469E-2</v>
      </c>
      <c r="V4380" s="2">
        <f t="shared" si="624"/>
        <v>-3.0818018047596516E-2</v>
      </c>
      <c r="Z4380" s="1">
        <f t="shared" si="622"/>
        <v>18.2</v>
      </c>
      <c r="AC4380" s="1" t="str">
        <f t="shared" si="623"/>
        <v>N</v>
      </c>
    </row>
    <row r="4381" spans="1:29" x14ac:dyDescent="0.25">
      <c r="A4381" s="1">
        <v>20190416</v>
      </c>
      <c r="B4381" s="1">
        <v>2448</v>
      </c>
      <c r="C4381" s="1" t="s">
        <v>35</v>
      </c>
      <c r="D4381" s="1">
        <v>5.89</v>
      </c>
      <c r="E4381" s="1">
        <v>29.5</v>
      </c>
      <c r="F4381" s="1">
        <v>30.65</v>
      </c>
      <c r="G4381" s="1">
        <v>30.85</v>
      </c>
      <c r="H4381" s="1">
        <v>29</v>
      </c>
      <c r="I4381" s="1">
        <v>29</v>
      </c>
      <c r="J4381" s="1">
        <f>CEILING(E4381*0.9,LOOKUP(E4381*0.9,{0,10,50,100,500},{0.01,0.05,0.1,0.5,1}))</f>
        <v>26.55</v>
      </c>
      <c r="K4381" s="1">
        <f>CEILING(E4381*0.915,LOOKUP(E4381*0.915,{0,10,50,100,500},{0.01,0.05,0.1,0.5,1}))</f>
        <v>27</v>
      </c>
      <c r="L4381" s="1">
        <f>FLOOR(E4381*1.1,LOOKUP(E4381*1.1,{0,10,50,100,500},{0.01,0.05,0.1,0.5,1}))</f>
        <v>32.450000000000003</v>
      </c>
      <c r="M4381" s="1">
        <f t="shared" si="616"/>
        <v>32.200000000000003</v>
      </c>
      <c r="N4381" s="2">
        <f t="shared" si="617"/>
        <v>3.8983050847457582E-2</v>
      </c>
      <c r="O4381" s="2">
        <f t="shared" si="618"/>
        <v>4.5762711864406828E-2</v>
      </c>
      <c r="P4381" s="3">
        <f t="shared" si="620"/>
        <v>5.4490505172413745E-2</v>
      </c>
      <c r="Q4381" s="2">
        <f t="shared" si="619"/>
        <v>0</v>
      </c>
      <c r="U4381" s="2">
        <f t="shared" si="621"/>
        <v>5.4490505172413745E-2</v>
      </c>
      <c r="V4381" s="2">
        <f t="shared" si="624"/>
        <v>0</v>
      </c>
      <c r="Z4381" s="1">
        <f t="shared" si="622"/>
        <v>29.65</v>
      </c>
      <c r="AC4381" s="1" t="str">
        <f t="shared" si="623"/>
        <v>N</v>
      </c>
    </row>
    <row r="4382" spans="1:29" x14ac:dyDescent="0.25">
      <c r="A4382" s="1">
        <v>20190416</v>
      </c>
      <c r="B4382" s="1">
        <v>3217</v>
      </c>
      <c r="C4382" s="1" t="s">
        <v>196</v>
      </c>
      <c r="D4382" s="1">
        <v>4.28</v>
      </c>
      <c r="E4382" s="1">
        <v>53.4</v>
      </c>
      <c r="F4382" s="1">
        <v>53</v>
      </c>
      <c r="G4382" s="1">
        <v>53</v>
      </c>
      <c r="H4382" s="1">
        <v>51.9</v>
      </c>
      <c r="I4382" s="1">
        <v>52.2</v>
      </c>
      <c r="J4382" s="1">
        <f>CEILING(E4382*0.9,LOOKUP(E4382*0.9,{0,10,50,100,500},{0.01,0.05,0.1,0.5,1}))</f>
        <v>48.1</v>
      </c>
      <c r="K4382" s="1">
        <f>CEILING(E4382*0.915,LOOKUP(E4382*0.915,{0,10,50,100,500},{0.01,0.05,0.1,0.5,1}))</f>
        <v>48.900000000000006</v>
      </c>
      <c r="L4382" s="1">
        <f>FLOOR(E4382*1.1,LOOKUP(E4382*1.1,{0,10,50,100,500},{0.01,0.05,0.1,0.5,1}))</f>
        <v>58.7</v>
      </c>
      <c r="M4382" s="1">
        <f t="shared" si="616"/>
        <v>58.2</v>
      </c>
      <c r="N4382" s="2">
        <f t="shared" si="617"/>
        <v>-7.4906367041198234E-3</v>
      </c>
      <c r="O4382" s="2">
        <f t="shared" si="618"/>
        <v>-7.4906367041198234E-3</v>
      </c>
      <c r="P4382" s="3">
        <f t="shared" si="620"/>
        <v>0</v>
      </c>
      <c r="Q4382" s="2">
        <f t="shared" si="619"/>
        <v>0</v>
      </c>
      <c r="U4382" s="2">
        <f t="shared" si="621"/>
        <v>0</v>
      </c>
      <c r="V4382" s="2">
        <f t="shared" si="624"/>
        <v>0</v>
      </c>
      <c r="Z4382" s="1">
        <f t="shared" si="622"/>
        <v>53.699999999999996</v>
      </c>
      <c r="AC4382" s="1" t="str">
        <f t="shared" si="623"/>
        <v>N</v>
      </c>
    </row>
    <row r="4383" spans="1:29" x14ac:dyDescent="0.25">
      <c r="A4383" s="1">
        <v>20190416</v>
      </c>
      <c r="B4383" s="1">
        <v>3580</v>
      </c>
      <c r="C4383" s="1" t="s">
        <v>467</v>
      </c>
      <c r="D4383" s="1">
        <v>3.91</v>
      </c>
      <c r="E4383" s="1">
        <v>39.75</v>
      </c>
      <c r="F4383" s="1">
        <v>40.1</v>
      </c>
      <c r="G4383" s="1">
        <v>41</v>
      </c>
      <c r="H4383" s="1">
        <v>39.1</v>
      </c>
      <c r="I4383" s="1">
        <v>39.5</v>
      </c>
      <c r="J4383" s="1">
        <f>CEILING(E4383*0.9,LOOKUP(E4383*0.9,{0,10,50,100,500},{0.01,0.05,0.1,0.5,1}))</f>
        <v>35.800000000000004</v>
      </c>
      <c r="K4383" s="1">
        <f>CEILING(E4383*0.915,LOOKUP(E4383*0.915,{0,10,50,100,500},{0.01,0.05,0.1,0.5,1}))</f>
        <v>36.4</v>
      </c>
      <c r="L4383" s="1">
        <f>FLOOR(E4383*1.1,LOOKUP(E4383*1.1,{0,10,50,100,500},{0.01,0.05,0.1,0.5,1}))</f>
        <v>43.7</v>
      </c>
      <c r="M4383" s="1">
        <f t="shared" si="616"/>
        <v>43.45</v>
      </c>
      <c r="N4383" s="2">
        <f t="shared" si="617"/>
        <v>8.8050314465409167E-3</v>
      </c>
      <c r="O4383" s="2">
        <f t="shared" si="618"/>
        <v>3.1446540880503145E-2</v>
      </c>
      <c r="P4383" s="3">
        <f t="shared" si="620"/>
        <v>1.2863027848101328E-2</v>
      </c>
      <c r="Q4383" s="2">
        <f t="shared" si="619"/>
        <v>0</v>
      </c>
      <c r="U4383" s="2">
        <f t="shared" si="621"/>
        <v>1.2863027848101328E-2</v>
      </c>
      <c r="V4383" s="2">
        <f t="shared" si="624"/>
        <v>0</v>
      </c>
      <c r="Z4383" s="1">
        <f t="shared" si="622"/>
        <v>39.9</v>
      </c>
      <c r="AC4383" s="1" t="str">
        <f t="shared" si="623"/>
        <v>N</v>
      </c>
    </row>
    <row r="4384" spans="1:29" x14ac:dyDescent="0.25">
      <c r="A4384" s="1">
        <v>20190417</v>
      </c>
      <c r="B4384" s="1">
        <v>3535</v>
      </c>
      <c r="C4384" s="1" t="s">
        <v>442</v>
      </c>
      <c r="D4384" s="1">
        <v>14.78</v>
      </c>
      <c r="E4384" s="1">
        <v>37.200000000000003</v>
      </c>
      <c r="F4384" s="1">
        <v>38.25</v>
      </c>
      <c r="G4384" s="1">
        <v>40.700000000000003</v>
      </c>
      <c r="H4384" s="1">
        <v>36.700000000000003</v>
      </c>
      <c r="I4384" s="1">
        <v>38.799999999999997</v>
      </c>
      <c r="J4384" s="1">
        <f>CEILING(E4384*0.9,LOOKUP(E4384*0.9,{0,10,50,100,500},{0.01,0.05,0.1,0.5,1}))</f>
        <v>33.5</v>
      </c>
      <c r="K4384" s="1">
        <f>CEILING(E4384*0.915,LOOKUP(E4384*0.915,{0,10,50,100,500},{0.01,0.05,0.1,0.5,1}))</f>
        <v>34.050000000000004</v>
      </c>
      <c r="L4384" s="1">
        <f>FLOOR(E4384*1.1,LOOKUP(E4384*1.1,{0,10,50,100,500},{0.01,0.05,0.1,0.5,1}))</f>
        <v>40.900000000000006</v>
      </c>
      <c r="M4384" s="1">
        <f t="shared" si="616"/>
        <v>40.650000000000006</v>
      </c>
      <c r="N4384" s="2">
        <f t="shared" si="617"/>
        <v>2.8225806451612826E-2</v>
      </c>
      <c r="O4384" s="2">
        <f t="shared" si="618"/>
        <v>9.4086021505376344E-2</v>
      </c>
      <c r="P4384" s="3">
        <f t="shared" si="620"/>
        <v>-6.1226472324723384E-2</v>
      </c>
      <c r="Q4384" s="2">
        <f t="shared" si="619"/>
        <v>-6.1226472324723384E-2</v>
      </c>
      <c r="U4384" s="2">
        <f t="shared" si="621"/>
        <v>-6.1226472324723384E-2</v>
      </c>
      <c r="V4384" s="2">
        <f t="shared" si="624"/>
        <v>-6.1226472324723384E-2</v>
      </c>
      <c r="Z4384" s="1">
        <f t="shared" si="622"/>
        <v>37.35</v>
      </c>
      <c r="AC4384" s="1" t="str">
        <f t="shared" si="623"/>
        <v>N</v>
      </c>
    </row>
    <row r="4385" spans="1:29" x14ac:dyDescent="0.25">
      <c r="A4385" s="1">
        <v>20190417</v>
      </c>
      <c r="B4385" s="1">
        <v>3511</v>
      </c>
      <c r="C4385" s="1" t="s">
        <v>52</v>
      </c>
      <c r="D4385" s="1">
        <v>13.18</v>
      </c>
      <c r="E4385" s="1">
        <v>42.2</v>
      </c>
      <c r="F4385" s="1">
        <v>42</v>
      </c>
      <c r="G4385" s="1">
        <v>43.8</v>
      </c>
      <c r="H4385" s="1">
        <v>40.799999999999997</v>
      </c>
      <c r="I4385" s="1">
        <v>42.7</v>
      </c>
      <c r="J4385" s="1">
        <f>CEILING(E4385*0.9,LOOKUP(E4385*0.9,{0,10,50,100,500},{0.01,0.05,0.1,0.5,1}))</f>
        <v>38</v>
      </c>
      <c r="K4385" s="1">
        <f>CEILING(E4385*0.915,LOOKUP(E4385*0.915,{0,10,50,100,500},{0.01,0.05,0.1,0.5,1}))</f>
        <v>38.650000000000006</v>
      </c>
      <c r="L4385" s="1">
        <f>FLOOR(E4385*1.1,LOOKUP(E4385*1.1,{0,10,50,100,500},{0.01,0.05,0.1,0.5,1}))</f>
        <v>46.400000000000006</v>
      </c>
      <c r="M4385" s="1">
        <f t="shared" si="616"/>
        <v>46.150000000000006</v>
      </c>
      <c r="N4385" s="2">
        <f t="shared" si="617"/>
        <v>-4.7393364928910624E-3</v>
      </c>
      <c r="O4385" s="2">
        <f t="shared" si="618"/>
        <v>3.7914691943127826E-2</v>
      </c>
      <c r="P4385" s="3">
        <f t="shared" si="620"/>
        <v>-1.0479155737704911E-2</v>
      </c>
      <c r="Q4385" s="2">
        <f t="shared" si="619"/>
        <v>-7.1705628062428292E-2</v>
      </c>
      <c r="U4385" s="2">
        <f t="shared" si="621"/>
        <v>-1.0479155737704911E-2</v>
      </c>
      <c r="V4385" s="2">
        <f t="shared" si="624"/>
        <v>-7.1705628062428292E-2</v>
      </c>
      <c r="Z4385" s="1">
        <f t="shared" si="622"/>
        <v>42.35</v>
      </c>
      <c r="AC4385" s="1" t="str">
        <f t="shared" si="623"/>
        <v>N</v>
      </c>
    </row>
    <row r="4386" spans="1:29" x14ac:dyDescent="0.25">
      <c r="A4386" s="1">
        <v>20190417</v>
      </c>
      <c r="B4386" s="1">
        <v>6173</v>
      </c>
      <c r="C4386" s="1" t="s">
        <v>71</v>
      </c>
      <c r="D4386" s="1">
        <v>6.73</v>
      </c>
      <c r="E4386" s="1">
        <v>76.8</v>
      </c>
      <c r="F4386" s="1">
        <v>78</v>
      </c>
      <c r="G4386" s="1">
        <v>78.7</v>
      </c>
      <c r="H4386" s="1">
        <v>75.099999999999994</v>
      </c>
      <c r="I4386" s="1">
        <v>75.599999999999994</v>
      </c>
      <c r="J4386" s="1">
        <f>CEILING(E4386*0.9,LOOKUP(E4386*0.9,{0,10,50,100,500},{0.01,0.05,0.1,0.5,1}))</f>
        <v>69.2</v>
      </c>
      <c r="K4386" s="1">
        <f>CEILING(E4386*0.915,LOOKUP(E4386*0.915,{0,10,50,100,500},{0.01,0.05,0.1,0.5,1}))</f>
        <v>70.3</v>
      </c>
      <c r="L4386" s="1">
        <f>FLOOR(E4386*1.1,LOOKUP(E4386*1.1,{0,10,50,100,500},{0.01,0.05,0.1,0.5,1}))</f>
        <v>84.4</v>
      </c>
      <c r="M4386" s="1">
        <f t="shared" si="616"/>
        <v>83.9</v>
      </c>
      <c r="N4386" s="2">
        <f t="shared" si="617"/>
        <v>1.5625000000000038E-2</v>
      </c>
      <c r="O4386" s="2">
        <f t="shared" si="618"/>
        <v>2.4739583333333409E-2</v>
      </c>
      <c r="P4386" s="3">
        <f t="shared" si="620"/>
        <v>2.938774603174606E-2</v>
      </c>
      <c r="Q4386" s="2">
        <f t="shared" si="619"/>
        <v>-4.2317882030682236E-2</v>
      </c>
      <c r="U4386" s="2">
        <f t="shared" si="621"/>
        <v>2.938774603174606E-2</v>
      </c>
      <c r="V4386" s="2">
        <f t="shared" si="624"/>
        <v>-4.2317882030682236E-2</v>
      </c>
      <c r="Z4386" s="1">
        <f t="shared" si="622"/>
        <v>77.099999999999994</v>
      </c>
      <c r="AC4386" s="1" t="str">
        <f t="shared" si="623"/>
        <v>N</v>
      </c>
    </row>
    <row r="4387" spans="1:29" x14ac:dyDescent="0.25">
      <c r="A4387" s="1">
        <v>20190417</v>
      </c>
      <c r="B4387" s="1">
        <v>3029</v>
      </c>
      <c r="C4387" s="1" t="s">
        <v>445</v>
      </c>
      <c r="D4387" s="1">
        <v>6.56</v>
      </c>
      <c r="E4387" s="1">
        <v>28.9</v>
      </c>
      <c r="F4387" s="1">
        <v>28.95</v>
      </c>
      <c r="G4387" s="1">
        <v>28.95</v>
      </c>
      <c r="H4387" s="1">
        <v>27.5</v>
      </c>
      <c r="I4387" s="1">
        <v>27.5</v>
      </c>
      <c r="J4387" s="1">
        <f>CEILING(E4387*0.9,LOOKUP(E4387*0.9,{0,10,50,100,500},{0.01,0.05,0.1,0.5,1}))</f>
        <v>26.05</v>
      </c>
      <c r="K4387" s="1">
        <f>CEILING(E4387*0.915,LOOKUP(E4387*0.915,{0,10,50,100,500},{0.01,0.05,0.1,0.5,1}))</f>
        <v>26.450000000000003</v>
      </c>
      <c r="L4387" s="1">
        <f>FLOOR(E4387*1.1,LOOKUP(E4387*1.1,{0,10,50,100,500},{0.01,0.05,0.1,0.5,1}))</f>
        <v>31.75</v>
      </c>
      <c r="M4387" s="1">
        <f t="shared" si="616"/>
        <v>31.5</v>
      </c>
      <c r="N4387" s="2">
        <f t="shared" si="617"/>
        <v>1.7301038062283985E-3</v>
      </c>
      <c r="O4387" s="2">
        <f t="shared" si="618"/>
        <v>1.7301038062283985E-3</v>
      </c>
      <c r="P4387" s="3">
        <f t="shared" si="620"/>
        <v>0</v>
      </c>
      <c r="Q4387" s="2">
        <f t="shared" si="619"/>
        <v>-4.2317882030682236E-2</v>
      </c>
      <c r="U4387" s="2">
        <f t="shared" si="621"/>
        <v>0</v>
      </c>
      <c r="V4387" s="2">
        <f t="shared" si="624"/>
        <v>-4.2317882030682236E-2</v>
      </c>
      <c r="Z4387" s="1">
        <f t="shared" si="622"/>
        <v>29.049999999999997</v>
      </c>
      <c r="AC4387" s="1" t="str">
        <f t="shared" si="623"/>
        <v>N</v>
      </c>
    </row>
    <row r="4388" spans="1:29" x14ac:dyDescent="0.25">
      <c r="A4388" s="1">
        <v>20190417</v>
      </c>
      <c r="B4388" s="1">
        <v>8289</v>
      </c>
      <c r="C4388" s="1" t="s">
        <v>274</v>
      </c>
      <c r="D4388" s="1">
        <v>4.01</v>
      </c>
      <c r="E4388" s="1">
        <v>13.35</v>
      </c>
      <c r="F4388" s="1">
        <v>13.4</v>
      </c>
      <c r="G4388" s="1">
        <v>13.4</v>
      </c>
      <c r="H4388" s="1">
        <v>12.9</v>
      </c>
      <c r="I4388" s="1">
        <v>12.9</v>
      </c>
      <c r="J4388" s="1">
        <f>CEILING(E4388*0.9,LOOKUP(E4388*0.9,{0,10,50,100,500},{0.01,0.05,0.1,0.5,1}))</f>
        <v>12.05</v>
      </c>
      <c r="K4388" s="1">
        <f>CEILING(E4388*0.915,LOOKUP(E4388*0.915,{0,10,50,100,500},{0.01,0.05,0.1,0.5,1}))</f>
        <v>12.25</v>
      </c>
      <c r="L4388" s="1">
        <f>FLOOR(E4388*1.1,LOOKUP(E4388*1.1,{0,10,50,100,500},{0.01,0.05,0.1,0.5,1}))</f>
        <v>14.65</v>
      </c>
      <c r="M4388" s="1">
        <f t="shared" si="616"/>
        <v>14.4</v>
      </c>
      <c r="N4388" s="2">
        <f t="shared" si="617"/>
        <v>3.7453183520599785E-3</v>
      </c>
      <c r="O4388" s="2">
        <f t="shared" si="618"/>
        <v>3.7453183520599785E-3</v>
      </c>
      <c r="P4388" s="3">
        <f t="shared" si="620"/>
        <v>0</v>
      </c>
      <c r="Q4388" s="2">
        <f t="shared" si="619"/>
        <v>-4.2317882030682236E-2</v>
      </c>
      <c r="U4388" s="2">
        <f t="shared" si="621"/>
        <v>0</v>
      </c>
      <c r="V4388" s="2">
        <f t="shared" si="624"/>
        <v>-4.2317882030682236E-2</v>
      </c>
      <c r="Z4388" s="1">
        <f t="shared" si="622"/>
        <v>13.5</v>
      </c>
      <c r="AC4388" s="1" t="str">
        <f t="shared" si="623"/>
        <v>N</v>
      </c>
    </row>
    <row r="4389" spans="1:29" x14ac:dyDescent="0.25">
      <c r="A4389" s="1">
        <v>20190417</v>
      </c>
      <c r="B4389" s="1">
        <v>2480</v>
      </c>
      <c r="C4389" s="1" t="s">
        <v>709</v>
      </c>
      <c r="D4389" s="1">
        <v>3.93</v>
      </c>
      <c r="E4389" s="1">
        <v>59</v>
      </c>
      <c r="F4389" s="1">
        <v>58.8</v>
      </c>
      <c r="G4389" s="1">
        <v>59</v>
      </c>
      <c r="H4389" s="1">
        <v>57.1</v>
      </c>
      <c r="I4389" s="1">
        <v>57.5</v>
      </c>
      <c r="J4389" s="1">
        <f>CEILING(E4389*0.9,LOOKUP(E4389*0.9,{0,10,50,100,500},{0.01,0.05,0.1,0.5,1}))</f>
        <v>53.1</v>
      </c>
      <c r="K4389" s="1">
        <f>CEILING(E4389*0.915,LOOKUP(E4389*0.915,{0,10,50,100,500},{0.01,0.05,0.1,0.5,1}))</f>
        <v>54</v>
      </c>
      <c r="L4389" s="1">
        <f>FLOOR(E4389*1.1,LOOKUP(E4389*1.1,{0,10,50,100,500},{0.01,0.05,0.1,0.5,1}))</f>
        <v>64.900000000000006</v>
      </c>
      <c r="M4389" s="1">
        <f t="shared" si="616"/>
        <v>64.400000000000006</v>
      </c>
      <c r="N4389" s="2">
        <f t="shared" si="617"/>
        <v>-3.3898305084746243E-3</v>
      </c>
      <c r="O4389" s="2">
        <f t="shared" si="618"/>
        <v>0</v>
      </c>
      <c r="P4389" s="3">
        <f t="shared" si="620"/>
        <v>0</v>
      </c>
      <c r="Q4389" s="2">
        <f t="shared" si="619"/>
        <v>-4.2317882030682236E-2</v>
      </c>
      <c r="U4389" s="2">
        <f t="shared" si="621"/>
        <v>0</v>
      </c>
      <c r="V4389" s="2">
        <f t="shared" si="624"/>
        <v>-4.2317882030682236E-2</v>
      </c>
      <c r="Z4389" s="1">
        <f t="shared" si="622"/>
        <v>59.3</v>
      </c>
      <c r="AC4389" s="1" t="str">
        <f t="shared" si="623"/>
        <v>N</v>
      </c>
    </row>
    <row r="4390" spans="1:29" x14ac:dyDescent="0.25">
      <c r="A4390" s="1">
        <v>20190417</v>
      </c>
      <c r="B4390" s="1">
        <v>3141</v>
      </c>
      <c r="C4390" s="1" t="s">
        <v>57</v>
      </c>
      <c r="D4390" s="1">
        <v>3.73</v>
      </c>
      <c r="E4390" s="1">
        <v>44</v>
      </c>
      <c r="F4390" s="1">
        <v>44</v>
      </c>
      <c r="G4390" s="1">
        <v>44</v>
      </c>
      <c r="H4390" s="1">
        <v>41.6</v>
      </c>
      <c r="I4390" s="1">
        <v>41.8</v>
      </c>
      <c r="J4390" s="1">
        <f>CEILING(E4390*0.9,LOOKUP(E4390*0.9,{0,10,50,100,500},{0.01,0.05,0.1,0.5,1}))</f>
        <v>39.6</v>
      </c>
      <c r="K4390" s="1">
        <f>CEILING(E4390*0.915,LOOKUP(E4390*0.915,{0,10,50,100,500},{0.01,0.05,0.1,0.5,1}))</f>
        <v>40.300000000000004</v>
      </c>
      <c r="L4390" s="1">
        <f>FLOOR(E4390*1.1,LOOKUP(E4390*1.1,{0,10,50,100,500},{0.01,0.05,0.1,0.5,1}))</f>
        <v>48.400000000000006</v>
      </c>
      <c r="M4390" s="1">
        <f t="shared" si="616"/>
        <v>48.150000000000006</v>
      </c>
      <c r="N4390" s="2">
        <f t="shared" si="617"/>
        <v>0</v>
      </c>
      <c r="O4390" s="2">
        <f t="shared" si="618"/>
        <v>0</v>
      </c>
      <c r="P4390" s="3">
        <f t="shared" si="620"/>
        <v>0</v>
      </c>
      <c r="Q4390" s="2">
        <f t="shared" si="619"/>
        <v>-4.2317882030682236E-2</v>
      </c>
      <c r="U4390" s="2">
        <f t="shared" si="621"/>
        <v>0</v>
      </c>
      <c r="V4390" s="2">
        <f t="shared" si="624"/>
        <v>-4.2317882030682236E-2</v>
      </c>
      <c r="Z4390" s="1">
        <f t="shared" si="622"/>
        <v>44.15</v>
      </c>
      <c r="AC4390" s="1" t="str">
        <f t="shared" si="623"/>
        <v>N</v>
      </c>
    </row>
    <row r="4391" spans="1:29" x14ac:dyDescent="0.25">
      <c r="A4391" s="1">
        <v>20190417</v>
      </c>
      <c r="B4391" s="1">
        <v>3661</v>
      </c>
      <c r="C4391" s="1" t="s">
        <v>82</v>
      </c>
      <c r="D4391" s="1">
        <v>3.66</v>
      </c>
      <c r="E4391" s="1">
        <v>78</v>
      </c>
      <c r="F4391" s="1">
        <v>79.3</v>
      </c>
      <c r="G4391" s="1">
        <v>80</v>
      </c>
      <c r="H4391" s="1">
        <v>77.400000000000006</v>
      </c>
      <c r="I4391" s="1">
        <v>77.8</v>
      </c>
      <c r="J4391" s="1">
        <f>CEILING(E4391*0.9,LOOKUP(E4391*0.9,{0,10,50,100,500},{0.01,0.05,0.1,0.5,1}))</f>
        <v>70.2</v>
      </c>
      <c r="K4391" s="1">
        <f>CEILING(E4391*0.915,LOOKUP(E4391*0.915,{0,10,50,100,500},{0.01,0.05,0.1,0.5,1}))</f>
        <v>71.400000000000006</v>
      </c>
      <c r="L4391" s="1">
        <f>FLOOR(E4391*1.1,LOOKUP(E4391*1.1,{0,10,50,100,500},{0.01,0.05,0.1,0.5,1}))</f>
        <v>85.800000000000011</v>
      </c>
      <c r="M4391" s="1">
        <f t="shared" si="616"/>
        <v>85.300000000000011</v>
      </c>
      <c r="N4391" s="2">
        <f t="shared" si="617"/>
        <v>1.6666666666666632E-2</v>
      </c>
      <c r="O4391" s="2">
        <f t="shared" si="618"/>
        <v>2.564102564102564E-2</v>
      </c>
      <c r="P4391" s="3">
        <f t="shared" si="620"/>
        <v>1.6945592544987127E-2</v>
      </c>
      <c r="Q4391" s="2">
        <f t="shared" si="619"/>
        <v>-2.5372289485695108E-2</v>
      </c>
      <c r="U4391" s="2">
        <f t="shared" si="621"/>
        <v>1.6945592544987127E-2</v>
      </c>
      <c r="V4391" s="2">
        <f t="shared" si="624"/>
        <v>-2.5372289485695108E-2</v>
      </c>
      <c r="Z4391" s="1">
        <f t="shared" si="622"/>
        <v>78.3</v>
      </c>
      <c r="AC4391" s="1" t="str">
        <f t="shared" si="623"/>
        <v>N</v>
      </c>
    </row>
    <row r="4392" spans="1:29" x14ac:dyDescent="0.25">
      <c r="A4392" s="1">
        <v>20190418</v>
      </c>
      <c r="B4392" s="1">
        <v>3511</v>
      </c>
      <c r="C4392" s="1" t="s">
        <v>52</v>
      </c>
      <c r="D4392" s="1">
        <v>14.54</v>
      </c>
      <c r="E4392" s="1">
        <v>42.7</v>
      </c>
      <c r="F4392" s="1">
        <v>43.1</v>
      </c>
      <c r="G4392" s="1">
        <v>43.75</v>
      </c>
      <c r="H4392" s="1">
        <v>41.9</v>
      </c>
      <c r="I4392" s="1">
        <v>41.9</v>
      </c>
      <c r="J4392" s="1">
        <f>CEILING(E4392*0.9,LOOKUP(E4392*0.9,{0,10,50,100,500},{0.01,0.05,0.1,0.5,1}))</f>
        <v>38.450000000000003</v>
      </c>
      <c r="K4392" s="1">
        <f>CEILING(E4392*0.915,LOOKUP(E4392*0.915,{0,10,50,100,500},{0.01,0.05,0.1,0.5,1}))</f>
        <v>39.1</v>
      </c>
      <c r="L4392" s="1">
        <f>FLOOR(E4392*1.1,LOOKUP(E4392*1.1,{0,10,50,100,500},{0.01,0.05,0.1,0.5,1}))</f>
        <v>46.95</v>
      </c>
      <c r="M4392" s="1">
        <f t="shared" si="616"/>
        <v>46.7</v>
      </c>
      <c r="N4392" s="2">
        <f t="shared" si="617"/>
        <v>9.3676814988290051E-3</v>
      </c>
      <c r="O4392" s="2">
        <f t="shared" si="618"/>
        <v>2.459016393442616E-2</v>
      </c>
      <c r="P4392" s="3">
        <f t="shared" si="620"/>
        <v>2.6287231503580054E-2</v>
      </c>
      <c r="Q4392" s="2">
        <f t="shared" si="619"/>
        <v>0</v>
      </c>
      <c r="U4392" s="2">
        <f t="shared" si="621"/>
        <v>2.6287231503580054E-2</v>
      </c>
      <c r="V4392" s="2">
        <f t="shared" si="624"/>
        <v>0</v>
      </c>
      <c r="Z4392" s="1">
        <f t="shared" si="622"/>
        <v>42.85</v>
      </c>
      <c r="AC4392" s="1" t="str">
        <f t="shared" si="623"/>
        <v>N</v>
      </c>
    </row>
    <row r="4393" spans="1:29" x14ac:dyDescent="0.25">
      <c r="A4393" s="1">
        <v>20190418</v>
      </c>
      <c r="B4393" s="1">
        <v>3038</v>
      </c>
      <c r="C4393" s="1" t="s">
        <v>705</v>
      </c>
      <c r="D4393" s="1">
        <v>4.53</v>
      </c>
      <c r="E4393" s="1">
        <v>15.05</v>
      </c>
      <c r="F4393" s="1">
        <v>15.15</v>
      </c>
      <c r="G4393" s="1">
        <v>15.75</v>
      </c>
      <c r="H4393" s="1">
        <v>15.15</v>
      </c>
      <c r="I4393" s="1">
        <v>15.45</v>
      </c>
      <c r="J4393" s="1">
        <f>CEILING(E4393*0.9,LOOKUP(E4393*0.9,{0,10,50,100,500},{0.01,0.05,0.1,0.5,1}))</f>
        <v>13.55</v>
      </c>
      <c r="K4393" s="1">
        <f>CEILING(E4393*0.915,LOOKUP(E4393*0.915,{0,10,50,100,500},{0.01,0.05,0.1,0.5,1}))</f>
        <v>13.8</v>
      </c>
      <c r="L4393" s="1">
        <f>FLOOR(E4393*1.1,LOOKUP(E4393*1.1,{0,10,50,100,500},{0.01,0.05,0.1,0.5,1}))</f>
        <v>16.55</v>
      </c>
      <c r="M4393" s="1">
        <f t="shared" si="616"/>
        <v>16.3</v>
      </c>
      <c r="N4393" s="2">
        <f t="shared" si="617"/>
        <v>6.644518272425225E-3</v>
      </c>
      <c r="O4393" s="2">
        <f t="shared" si="618"/>
        <v>4.6511627906976695E-2</v>
      </c>
      <c r="P4393" s="3">
        <f t="shared" si="620"/>
        <v>-1.8448501618122937E-2</v>
      </c>
      <c r="Q4393" s="2">
        <f t="shared" si="619"/>
        <v>-1.8448501618122937E-2</v>
      </c>
      <c r="U4393" s="2">
        <f t="shared" si="621"/>
        <v>-1.8448501618122937E-2</v>
      </c>
      <c r="V4393" s="2">
        <f t="shared" si="624"/>
        <v>-1.8448501618122937E-2</v>
      </c>
      <c r="Z4393" s="1">
        <f t="shared" si="622"/>
        <v>15.200000000000001</v>
      </c>
      <c r="AC4393" s="1" t="str">
        <f t="shared" si="623"/>
        <v>N</v>
      </c>
    </row>
    <row r="4394" spans="1:29" x14ac:dyDescent="0.25">
      <c r="A4394" s="1">
        <v>20190418</v>
      </c>
      <c r="B4394" s="1">
        <v>3322</v>
      </c>
      <c r="C4394" s="1" t="s">
        <v>695</v>
      </c>
      <c r="D4394" s="1">
        <v>4.51</v>
      </c>
      <c r="E4394" s="1">
        <v>11.8</v>
      </c>
      <c r="F4394" s="1">
        <v>11.85</v>
      </c>
      <c r="G4394" s="1">
        <v>12.3</v>
      </c>
      <c r="H4394" s="1">
        <v>11.6</v>
      </c>
      <c r="I4394" s="1">
        <v>12.1</v>
      </c>
      <c r="J4394" s="1">
        <f>CEILING(E4394*0.9,LOOKUP(E4394*0.9,{0,10,50,100,500},{0.01,0.05,0.1,0.5,1}))</f>
        <v>10.65</v>
      </c>
      <c r="K4394" s="1">
        <f>CEILING(E4394*0.915,LOOKUP(E4394*0.915,{0,10,50,100,500},{0.01,0.05,0.1,0.5,1}))</f>
        <v>10.8</v>
      </c>
      <c r="L4394" s="1">
        <f>FLOOR(E4394*1.1,LOOKUP(E4394*1.1,{0,10,50,100,500},{0.01,0.05,0.1,0.5,1}))</f>
        <v>12.950000000000001</v>
      </c>
      <c r="M4394" s="1">
        <f t="shared" si="616"/>
        <v>12.700000000000001</v>
      </c>
      <c r="N4394" s="2">
        <f t="shared" si="617"/>
        <v>4.2372881355931301E-3</v>
      </c>
      <c r="O4394" s="2">
        <f t="shared" si="618"/>
        <v>4.2372881355932202E-2</v>
      </c>
      <c r="P4394" s="3">
        <f t="shared" si="620"/>
        <v>-1.4671152892561903E-2</v>
      </c>
      <c r="Q4394" s="2">
        <f t="shared" si="619"/>
        <v>-3.311965451068484E-2</v>
      </c>
      <c r="U4394" s="2">
        <f t="shared" si="621"/>
        <v>-1.4671152892561903E-2</v>
      </c>
      <c r="V4394" s="2">
        <f t="shared" si="624"/>
        <v>-3.311965451068484E-2</v>
      </c>
      <c r="Z4394" s="1">
        <f t="shared" si="622"/>
        <v>11.950000000000001</v>
      </c>
      <c r="AC4394" s="1" t="str">
        <f t="shared" si="623"/>
        <v>N</v>
      </c>
    </row>
    <row r="4395" spans="1:29" x14ac:dyDescent="0.25">
      <c r="A4395" s="1">
        <v>20190418</v>
      </c>
      <c r="B4395" s="1">
        <v>1784</v>
      </c>
      <c r="C4395" s="1" t="s">
        <v>181</v>
      </c>
      <c r="D4395" s="1">
        <v>3.62</v>
      </c>
      <c r="E4395" s="1">
        <v>38.299999999999997</v>
      </c>
      <c r="F4395" s="1">
        <v>38.299999999999997</v>
      </c>
      <c r="G4395" s="1">
        <v>39.700000000000003</v>
      </c>
      <c r="H4395" s="1">
        <v>37.950000000000003</v>
      </c>
      <c r="I4395" s="1">
        <v>39.5</v>
      </c>
      <c r="J4395" s="1">
        <f>CEILING(E4395*0.9,LOOKUP(E4395*0.9,{0,10,50,100,500},{0.01,0.05,0.1,0.5,1}))</f>
        <v>34.5</v>
      </c>
      <c r="K4395" s="1">
        <f>CEILING(E4395*0.915,LOOKUP(E4395*0.915,{0,10,50,100,500},{0.01,0.05,0.1,0.5,1}))</f>
        <v>35.050000000000004</v>
      </c>
      <c r="L4395" s="1">
        <f>FLOOR(E4395*1.1,LOOKUP(E4395*1.1,{0,10,50,100,500},{0.01,0.05,0.1,0.5,1}))</f>
        <v>42.1</v>
      </c>
      <c r="M4395" s="1">
        <f t="shared" si="616"/>
        <v>41.85</v>
      </c>
      <c r="N4395" s="2">
        <f t="shared" si="617"/>
        <v>0</v>
      </c>
      <c r="O4395" s="2">
        <f t="shared" si="618"/>
        <v>3.6553524804177694E-2</v>
      </c>
      <c r="P4395" s="3">
        <f t="shared" si="620"/>
        <v>-2.8829798734177296E-2</v>
      </c>
      <c r="Q4395" s="2">
        <f t="shared" si="619"/>
        <v>-6.1949453244862132E-2</v>
      </c>
      <c r="U4395" s="2">
        <f t="shared" si="621"/>
        <v>-2.8829798734177296E-2</v>
      </c>
      <c r="V4395" s="2">
        <f t="shared" si="624"/>
        <v>-6.1949453244862132E-2</v>
      </c>
      <c r="Z4395" s="1">
        <f t="shared" si="622"/>
        <v>38.449999999999996</v>
      </c>
      <c r="AC4395" s="1" t="str">
        <f t="shared" si="623"/>
        <v>N</v>
      </c>
    </row>
    <row r="4396" spans="1:29" x14ac:dyDescent="0.25">
      <c r="A4396" s="1">
        <v>20190419</v>
      </c>
      <c r="B4396" s="1">
        <v>2337</v>
      </c>
      <c r="C4396" s="1" t="s">
        <v>243</v>
      </c>
      <c r="D4396" s="1">
        <v>10.26</v>
      </c>
      <c r="E4396" s="1">
        <v>23.45</v>
      </c>
      <c r="F4396" s="1">
        <v>24</v>
      </c>
      <c r="G4396" s="1">
        <v>24.8</v>
      </c>
      <c r="H4396" s="1">
        <v>24</v>
      </c>
      <c r="I4396" s="1">
        <v>24.6</v>
      </c>
      <c r="J4396" s="1">
        <f>CEILING(E4396*0.9,LOOKUP(E4396*0.9,{0,10,50,100,500},{0.01,0.05,0.1,0.5,1}))</f>
        <v>21.150000000000002</v>
      </c>
      <c r="K4396" s="1">
        <f>CEILING(E4396*0.915,LOOKUP(E4396*0.915,{0,10,50,100,500},{0.01,0.05,0.1,0.5,1}))</f>
        <v>21.5</v>
      </c>
      <c r="L4396" s="1">
        <f>FLOOR(E4396*1.1,LOOKUP(E4396*1.1,{0,10,50,100,500},{0.01,0.05,0.1,0.5,1}))</f>
        <v>25.75</v>
      </c>
      <c r="M4396" s="1">
        <f t="shared" si="616"/>
        <v>25.5</v>
      </c>
      <c r="N4396" s="2">
        <f t="shared" si="617"/>
        <v>2.3454157782516024E-2</v>
      </c>
      <c r="O4396" s="2">
        <f t="shared" si="618"/>
        <v>5.7569296375266588E-2</v>
      </c>
      <c r="P4396" s="3">
        <f t="shared" si="620"/>
        <v>-2.6641926829268383E-2</v>
      </c>
      <c r="Q4396" s="2">
        <f t="shared" si="619"/>
        <v>-8.8591380074130519E-2</v>
      </c>
      <c r="U4396" s="2">
        <f t="shared" si="621"/>
        <v>-2.6641926829268383E-2</v>
      </c>
      <c r="V4396" s="2">
        <f t="shared" si="624"/>
        <v>-8.8591380074130519E-2</v>
      </c>
      <c r="Z4396" s="1">
        <f t="shared" si="622"/>
        <v>23.599999999999998</v>
      </c>
      <c r="AC4396" s="1" t="str">
        <f t="shared" si="623"/>
        <v>N</v>
      </c>
    </row>
    <row r="4397" spans="1:29" x14ac:dyDescent="0.25">
      <c r="A4397" s="1">
        <v>20190419</v>
      </c>
      <c r="B4397" s="1">
        <v>4933</v>
      </c>
      <c r="C4397" s="1" t="s">
        <v>710</v>
      </c>
      <c r="D4397" s="1">
        <v>9.57</v>
      </c>
      <c r="E4397" s="1">
        <v>37.299999999999997</v>
      </c>
      <c r="F4397" s="1">
        <v>37.299999999999997</v>
      </c>
      <c r="G4397" s="1">
        <v>37.6</v>
      </c>
      <c r="H4397" s="1">
        <v>36.6</v>
      </c>
      <c r="I4397" s="1">
        <v>36.75</v>
      </c>
      <c r="J4397" s="1">
        <f>CEILING(E4397*0.9,LOOKUP(E4397*0.9,{0,10,50,100,500},{0.01,0.05,0.1,0.5,1}))</f>
        <v>33.6</v>
      </c>
      <c r="K4397" s="1">
        <f>CEILING(E4397*0.915,LOOKUP(E4397*0.915,{0,10,50,100,500},{0.01,0.05,0.1,0.5,1}))</f>
        <v>34.15</v>
      </c>
      <c r="L4397" s="1">
        <f>FLOOR(E4397*1.1,LOOKUP(E4397*1.1,{0,10,50,100,500},{0.01,0.05,0.1,0.5,1}))</f>
        <v>41</v>
      </c>
      <c r="M4397" s="1">
        <f t="shared" si="616"/>
        <v>40.75</v>
      </c>
      <c r="N4397" s="2">
        <f t="shared" si="617"/>
        <v>0</v>
      </c>
      <c r="O4397" s="2">
        <f t="shared" si="618"/>
        <v>8.042895442359364E-3</v>
      </c>
      <c r="P4397" s="3">
        <f t="shared" si="620"/>
        <v>1.6713447619047556E-2</v>
      </c>
      <c r="Q4397" s="2">
        <f t="shared" si="619"/>
        <v>-7.1877932455082963E-2</v>
      </c>
      <c r="U4397" s="2">
        <f t="shared" si="621"/>
        <v>1.6713447619047556E-2</v>
      </c>
      <c r="V4397" s="2">
        <f t="shared" si="624"/>
        <v>-7.1877932455082963E-2</v>
      </c>
      <c r="Z4397" s="1">
        <f t="shared" si="622"/>
        <v>37.449999999999996</v>
      </c>
      <c r="AC4397" s="1" t="str">
        <f t="shared" si="623"/>
        <v>N</v>
      </c>
    </row>
    <row r="4398" spans="1:29" x14ac:dyDescent="0.25">
      <c r="A4398" s="1">
        <v>20190419</v>
      </c>
      <c r="B4398" s="1">
        <v>4968</v>
      </c>
      <c r="C4398" s="1" t="s">
        <v>97</v>
      </c>
      <c r="D4398" s="1">
        <v>7.14</v>
      </c>
      <c r="E4398" s="1">
        <v>55.9</v>
      </c>
      <c r="F4398" s="1">
        <v>57.9</v>
      </c>
      <c r="G4398" s="1">
        <v>59.5</v>
      </c>
      <c r="H4398" s="1">
        <v>57.1</v>
      </c>
      <c r="I4398" s="1">
        <v>58.4</v>
      </c>
      <c r="J4398" s="1">
        <f>CEILING(E4398*0.9,LOOKUP(E4398*0.9,{0,10,50,100,500},{0.01,0.05,0.1,0.5,1}))</f>
        <v>50.400000000000006</v>
      </c>
      <c r="K4398" s="1">
        <f>CEILING(E4398*0.915,LOOKUP(E4398*0.915,{0,10,50,100,500},{0.01,0.05,0.1,0.5,1}))</f>
        <v>51.2</v>
      </c>
      <c r="L4398" s="1">
        <f>FLOOR(E4398*1.1,LOOKUP(E4398*1.1,{0,10,50,100,500},{0.01,0.05,0.1,0.5,1}))</f>
        <v>61.400000000000006</v>
      </c>
      <c r="M4398" s="1">
        <f t="shared" si="616"/>
        <v>60.900000000000006</v>
      </c>
      <c r="N4398" s="2">
        <f t="shared" si="617"/>
        <v>3.5778175313059032E-2</v>
      </c>
      <c r="O4398" s="2">
        <f t="shared" si="618"/>
        <v>6.4400715563506294E-2</v>
      </c>
      <c r="P4398" s="3">
        <f t="shared" si="620"/>
        <v>-1.0843385273972663E-2</v>
      </c>
      <c r="Q4398" s="2">
        <f t="shared" si="619"/>
        <v>-8.2721317729055624E-2</v>
      </c>
      <c r="U4398" s="2">
        <f t="shared" si="621"/>
        <v>-1.0843385273972663E-2</v>
      </c>
      <c r="V4398" s="2">
        <f t="shared" si="624"/>
        <v>-8.2721317729055624E-2</v>
      </c>
      <c r="Z4398" s="1">
        <f t="shared" si="622"/>
        <v>56.199999999999996</v>
      </c>
      <c r="AC4398" s="1" t="str">
        <f t="shared" si="623"/>
        <v>N</v>
      </c>
    </row>
    <row r="4399" spans="1:29" x14ac:dyDescent="0.25">
      <c r="A4399" s="1">
        <v>20190419</v>
      </c>
      <c r="B4399" s="1">
        <v>3163</v>
      </c>
      <c r="C4399" s="1" t="s">
        <v>66</v>
      </c>
      <c r="D4399" s="1">
        <v>5.96</v>
      </c>
      <c r="E4399" s="1">
        <v>54</v>
      </c>
      <c r="F4399" s="1">
        <v>53.6</v>
      </c>
      <c r="G4399" s="1">
        <v>55</v>
      </c>
      <c r="H4399" s="1">
        <v>52.5</v>
      </c>
      <c r="I4399" s="1">
        <v>55</v>
      </c>
      <c r="J4399" s="1">
        <f>CEILING(E4399*0.9,LOOKUP(E4399*0.9,{0,10,50,100,500},{0.01,0.05,0.1,0.5,1}))</f>
        <v>48.6</v>
      </c>
      <c r="K4399" s="1">
        <f>CEILING(E4399*0.915,LOOKUP(E4399*0.915,{0,10,50,100,500},{0.01,0.05,0.1,0.5,1}))</f>
        <v>49.45</v>
      </c>
      <c r="L4399" s="1">
        <f>FLOOR(E4399*1.1,LOOKUP(E4399*1.1,{0,10,50,100,500},{0.01,0.05,0.1,0.5,1}))</f>
        <v>59.400000000000006</v>
      </c>
      <c r="M4399" s="1">
        <f t="shared" si="616"/>
        <v>58.900000000000006</v>
      </c>
      <c r="N4399" s="2">
        <f t="shared" si="617"/>
        <v>-7.4074074074073808E-3</v>
      </c>
      <c r="O4399" s="2">
        <f t="shared" si="618"/>
        <v>1.8518518518518517E-2</v>
      </c>
      <c r="P4399" s="3">
        <f t="shared" si="620"/>
        <v>-1.5001103636363731E-2</v>
      </c>
      <c r="Q4399" s="2">
        <f t="shared" si="619"/>
        <v>-9.7722421365419351E-2</v>
      </c>
      <c r="U4399" s="2">
        <f t="shared" si="621"/>
        <v>-1.5001103636363731E-2</v>
      </c>
      <c r="V4399" s="2">
        <f t="shared" si="624"/>
        <v>-9.7722421365419351E-2</v>
      </c>
      <c r="Z4399" s="1">
        <f t="shared" si="622"/>
        <v>54.3</v>
      </c>
      <c r="AC4399" s="1" t="str">
        <f t="shared" si="623"/>
        <v>N</v>
      </c>
    </row>
    <row r="4400" spans="1:29" x14ac:dyDescent="0.25">
      <c r="A4400" s="1">
        <v>20190419</v>
      </c>
      <c r="B4400" s="1">
        <v>1784</v>
      </c>
      <c r="C4400" s="1" t="s">
        <v>181</v>
      </c>
      <c r="D4400" s="1">
        <v>5.9</v>
      </c>
      <c r="E4400" s="1">
        <v>39.5</v>
      </c>
      <c r="F4400" s="1">
        <v>40.299999999999997</v>
      </c>
      <c r="G4400" s="1">
        <v>40.35</v>
      </c>
      <c r="H4400" s="1">
        <v>38.75</v>
      </c>
      <c r="I4400" s="1">
        <v>38.75</v>
      </c>
      <c r="J4400" s="1">
        <f>CEILING(E4400*0.9,LOOKUP(E4400*0.9,{0,10,50,100,500},{0.01,0.05,0.1,0.5,1}))</f>
        <v>35.550000000000004</v>
      </c>
      <c r="K4400" s="1">
        <f>CEILING(E4400*0.915,LOOKUP(E4400*0.915,{0,10,50,100,500},{0.01,0.05,0.1,0.5,1}))</f>
        <v>36.15</v>
      </c>
      <c r="L4400" s="1">
        <f>FLOOR(E4400*1.1,LOOKUP(E4400*1.1,{0,10,50,100,500},{0.01,0.05,0.1,0.5,1}))</f>
        <v>43.45</v>
      </c>
      <c r="M4400" s="1">
        <f t="shared" si="616"/>
        <v>43.2</v>
      </c>
      <c r="N4400" s="2">
        <f t="shared" si="617"/>
        <v>2.0253164556961953E-2</v>
      </c>
      <c r="O4400" s="2">
        <f t="shared" si="618"/>
        <v>2.1518987341772187E-2</v>
      </c>
      <c r="P4400" s="3">
        <f t="shared" si="620"/>
        <v>3.7626039999999895E-2</v>
      </c>
      <c r="Q4400" s="2">
        <f t="shared" si="619"/>
        <v>-6.0096381365419456E-2</v>
      </c>
      <c r="U4400" s="2">
        <f t="shared" si="621"/>
        <v>3.7626039999999895E-2</v>
      </c>
      <c r="V4400" s="2">
        <f t="shared" si="624"/>
        <v>-6.0096381365419456E-2</v>
      </c>
      <c r="Z4400" s="1">
        <f t="shared" si="622"/>
        <v>39.65</v>
      </c>
      <c r="AC4400" s="1" t="str">
        <f t="shared" si="623"/>
        <v>N</v>
      </c>
    </row>
    <row r="4401" spans="1:29" x14ac:dyDescent="0.25">
      <c r="A4401" s="1">
        <v>20190419</v>
      </c>
      <c r="B4401" s="1">
        <v>3322</v>
      </c>
      <c r="C4401" s="1" t="s">
        <v>695</v>
      </c>
      <c r="D4401" s="1">
        <v>5.54</v>
      </c>
      <c r="E4401" s="1">
        <v>12.1</v>
      </c>
      <c r="F4401" s="1">
        <v>12.3</v>
      </c>
      <c r="G4401" s="1">
        <v>12.3</v>
      </c>
      <c r="H4401" s="1">
        <v>11.55</v>
      </c>
      <c r="I4401" s="1">
        <v>11.6</v>
      </c>
      <c r="J4401" s="1">
        <f>CEILING(E4401*0.9,LOOKUP(E4401*0.9,{0,10,50,100,500},{0.01,0.05,0.1,0.5,1}))</f>
        <v>10.9</v>
      </c>
      <c r="K4401" s="1">
        <f>CEILING(E4401*0.915,LOOKUP(E4401*0.915,{0,10,50,100,500},{0.01,0.05,0.1,0.5,1}))</f>
        <v>11.100000000000001</v>
      </c>
      <c r="L4401" s="1">
        <f>FLOOR(E4401*1.1,LOOKUP(E4401*1.1,{0,10,50,100,500},{0.01,0.05,0.1,0.5,1}))</f>
        <v>13.3</v>
      </c>
      <c r="M4401" s="1">
        <f t="shared" si="616"/>
        <v>13.05</v>
      </c>
      <c r="N4401" s="2">
        <f t="shared" si="617"/>
        <v>1.6528925619834798E-2</v>
      </c>
      <c r="O4401" s="2">
        <f t="shared" si="618"/>
        <v>1.6528925619834798E-2</v>
      </c>
      <c r="P4401" s="3">
        <f t="shared" si="620"/>
        <v>5.7932232758620819E-2</v>
      </c>
      <c r="Q4401" s="2">
        <f t="shared" si="619"/>
        <v>-2.1641486067986368E-3</v>
      </c>
      <c r="U4401" s="2">
        <f t="shared" si="621"/>
        <v>5.7932232758620819E-2</v>
      </c>
      <c r="V4401" s="2">
        <f t="shared" si="624"/>
        <v>-2.1641486067986368E-3</v>
      </c>
      <c r="Z4401" s="1">
        <f t="shared" si="622"/>
        <v>12.25</v>
      </c>
      <c r="AC4401" s="1" t="str">
        <f t="shared" si="623"/>
        <v>N</v>
      </c>
    </row>
    <row r="4402" spans="1:29" x14ac:dyDescent="0.25">
      <c r="A4402" s="1">
        <v>20190419</v>
      </c>
      <c r="B4402" s="1">
        <v>3520</v>
      </c>
      <c r="C4402" s="1" t="s">
        <v>711</v>
      </c>
      <c r="D4402" s="1">
        <v>4.43</v>
      </c>
      <c r="E4402" s="1">
        <v>18.25</v>
      </c>
      <c r="F4402" s="1">
        <v>17.350000000000001</v>
      </c>
      <c r="G4402" s="1">
        <v>17.8</v>
      </c>
      <c r="H4402" s="1">
        <v>17.2</v>
      </c>
      <c r="I4402" s="1">
        <v>17.8</v>
      </c>
      <c r="J4402" s="1">
        <f>CEILING(E4402*0.9,LOOKUP(E4402*0.9,{0,10,50,100,500},{0.01,0.05,0.1,0.5,1}))</f>
        <v>16.45</v>
      </c>
      <c r="K4402" s="1">
        <f>CEILING(E4402*0.915,LOOKUP(E4402*0.915,{0,10,50,100,500},{0.01,0.05,0.1,0.5,1}))</f>
        <v>16.7</v>
      </c>
      <c r="L4402" s="1">
        <f>FLOOR(E4402*1.1,LOOKUP(E4402*1.1,{0,10,50,100,500},{0.01,0.05,0.1,0.5,1}))</f>
        <v>20.05</v>
      </c>
      <c r="M4402" s="1">
        <f t="shared" si="616"/>
        <v>19.8</v>
      </c>
      <c r="N4402" s="2">
        <f t="shared" si="617"/>
        <v>-4.9315068493150607E-2</v>
      </c>
      <c r="O4402" s="2">
        <f t="shared" si="618"/>
        <v>-2.4657534246575304E-2</v>
      </c>
      <c r="P4402" s="3">
        <f t="shared" si="620"/>
        <v>0</v>
      </c>
      <c r="Q4402" s="2">
        <f t="shared" si="619"/>
        <v>-2.1641486067986368E-3</v>
      </c>
      <c r="U4402" s="2">
        <f t="shared" si="621"/>
        <v>0</v>
      </c>
      <c r="V4402" s="2">
        <f t="shared" si="624"/>
        <v>-2.1641486067986368E-3</v>
      </c>
      <c r="Z4402" s="1">
        <f t="shared" si="622"/>
        <v>18.399999999999999</v>
      </c>
      <c r="AC4402" s="1" t="str">
        <f t="shared" si="623"/>
        <v>N</v>
      </c>
    </row>
    <row r="4403" spans="1:29" x14ac:dyDescent="0.25">
      <c r="A4403" s="1">
        <v>20190419</v>
      </c>
      <c r="B4403" s="1">
        <v>6290</v>
      </c>
      <c r="C4403" s="1" t="s">
        <v>178</v>
      </c>
      <c r="D4403" s="1">
        <v>4.2300000000000004</v>
      </c>
      <c r="E4403" s="1">
        <v>57</v>
      </c>
      <c r="F4403" s="1">
        <v>57.8</v>
      </c>
      <c r="G4403" s="1">
        <v>57.8</v>
      </c>
      <c r="H4403" s="1">
        <v>54.9</v>
      </c>
      <c r="I4403" s="1">
        <v>54.9</v>
      </c>
      <c r="J4403" s="1">
        <f>CEILING(E4403*0.9,LOOKUP(E4403*0.9,{0,10,50,100,500},{0.01,0.05,0.1,0.5,1}))</f>
        <v>51.300000000000004</v>
      </c>
      <c r="K4403" s="1">
        <f>CEILING(E4403*0.915,LOOKUP(E4403*0.915,{0,10,50,100,500},{0.01,0.05,0.1,0.5,1}))</f>
        <v>52.2</v>
      </c>
      <c r="L4403" s="1">
        <f>FLOOR(E4403*1.1,LOOKUP(E4403*1.1,{0,10,50,100,500},{0.01,0.05,0.1,0.5,1}))</f>
        <v>62.7</v>
      </c>
      <c r="M4403" s="1">
        <f t="shared" si="616"/>
        <v>62.2</v>
      </c>
      <c r="N4403" s="2">
        <f t="shared" si="617"/>
        <v>1.4035087719298196E-2</v>
      </c>
      <c r="O4403" s="2">
        <f t="shared" si="618"/>
        <v>1.4035087719298196E-2</v>
      </c>
      <c r="P4403" s="3">
        <f t="shared" si="620"/>
        <v>5.0425003642987132E-2</v>
      </c>
      <c r="Q4403" s="2">
        <f t="shared" si="619"/>
        <v>0</v>
      </c>
      <c r="U4403" s="2">
        <f t="shared" si="621"/>
        <v>5.0425003642987132E-2</v>
      </c>
      <c r="V4403" s="2">
        <f t="shared" si="624"/>
        <v>0</v>
      </c>
      <c r="Z4403" s="1">
        <f t="shared" si="622"/>
        <v>57.3</v>
      </c>
      <c r="AC4403" s="1" t="str">
        <f t="shared" si="623"/>
        <v>N</v>
      </c>
    </row>
    <row r="4404" spans="1:29" x14ac:dyDescent="0.25">
      <c r="A4404" s="1">
        <v>20190422</v>
      </c>
      <c r="B4404" s="1">
        <v>6016</v>
      </c>
      <c r="C4404" s="1" t="s">
        <v>712</v>
      </c>
      <c r="D4404" s="1">
        <v>7.17</v>
      </c>
      <c r="E4404" s="1">
        <v>7.24</v>
      </c>
      <c r="F4404" s="1">
        <v>7.23</v>
      </c>
      <c r="G4404" s="1">
        <v>7.36</v>
      </c>
      <c r="H4404" s="1">
        <v>7.2</v>
      </c>
      <c r="I4404" s="1">
        <v>7.28</v>
      </c>
      <c r="J4404" s="1">
        <f>CEILING(E4404*0.9,LOOKUP(E4404*0.9,{0,10,50,100,500},{0.01,0.05,0.1,0.5,1}))</f>
        <v>6.5200000000000005</v>
      </c>
      <c r="K4404" s="1">
        <f>CEILING(E4404*0.915,LOOKUP(E4404*0.915,{0,10,50,100,500},{0.01,0.05,0.1,0.5,1}))</f>
        <v>6.63</v>
      </c>
      <c r="L4404" s="1">
        <f>FLOOR(E4404*1.1,LOOKUP(E4404*1.1,{0,10,50,100,500},{0.01,0.05,0.1,0.5,1}))</f>
        <v>7.96</v>
      </c>
      <c r="M4404" s="1">
        <f t="shared" si="616"/>
        <v>7.91</v>
      </c>
      <c r="N4404" s="2">
        <f t="shared" si="617"/>
        <v>-1.3812154696132301E-3</v>
      </c>
      <c r="O4404" s="2">
        <f t="shared" si="618"/>
        <v>1.6574585635359129E-2</v>
      </c>
      <c r="P4404" s="3">
        <f t="shared" si="620"/>
        <v>-3.6690178571428395E-3</v>
      </c>
      <c r="Q4404" s="2">
        <f t="shared" si="619"/>
        <v>-3.6690178571428395E-3</v>
      </c>
      <c r="U4404" s="2">
        <f t="shared" si="621"/>
        <v>-3.6690178571428395E-3</v>
      </c>
      <c r="V4404" s="2">
        <f t="shared" si="624"/>
        <v>-3.6690178571428395E-3</v>
      </c>
      <c r="Z4404" s="1">
        <f t="shared" si="622"/>
        <v>7.2700000000000005</v>
      </c>
      <c r="AC4404" s="1" t="str">
        <f t="shared" si="623"/>
        <v>N</v>
      </c>
    </row>
    <row r="4405" spans="1:29" x14ac:dyDescent="0.25">
      <c r="A4405" s="1">
        <v>20190422</v>
      </c>
      <c r="B4405" s="1">
        <v>8937</v>
      </c>
      <c r="C4405" s="1" t="s">
        <v>681</v>
      </c>
      <c r="D4405" s="1">
        <v>6.87</v>
      </c>
      <c r="E4405" s="1">
        <v>16.350000000000001</v>
      </c>
      <c r="F4405" s="1">
        <v>17.25</v>
      </c>
      <c r="G4405" s="1">
        <v>17.399999999999999</v>
      </c>
      <c r="H4405" s="1">
        <v>16.899999999999999</v>
      </c>
      <c r="I4405" s="1">
        <v>17</v>
      </c>
      <c r="J4405" s="1">
        <f>CEILING(E4405*0.9,LOOKUP(E4405*0.9,{0,10,50,100,500},{0.01,0.05,0.1,0.5,1}))</f>
        <v>14.75</v>
      </c>
      <c r="K4405" s="1">
        <f>CEILING(E4405*0.915,LOOKUP(E4405*0.915,{0,10,50,100,500},{0.01,0.05,0.1,0.5,1}))</f>
        <v>15</v>
      </c>
      <c r="L4405" s="1">
        <f>FLOOR(E4405*1.1,LOOKUP(E4405*1.1,{0,10,50,100,500},{0.01,0.05,0.1,0.5,1}))</f>
        <v>17.95</v>
      </c>
      <c r="M4405" s="1">
        <f t="shared" si="616"/>
        <v>17.7</v>
      </c>
      <c r="N4405" s="2">
        <f t="shared" si="617"/>
        <v>5.5045871559632933E-2</v>
      </c>
      <c r="O4405" s="2">
        <f t="shared" si="618"/>
        <v>6.4220183486238355E-2</v>
      </c>
      <c r="P4405" s="3">
        <f t="shared" si="620"/>
        <v>1.2379955882352812E-2</v>
      </c>
      <c r="Q4405" s="2">
        <f t="shared" si="619"/>
        <v>0</v>
      </c>
      <c r="U4405" s="2">
        <f t="shared" si="621"/>
        <v>1.2379955882352812E-2</v>
      </c>
      <c r="V4405" s="2">
        <f t="shared" si="624"/>
        <v>0</v>
      </c>
      <c r="Z4405" s="1">
        <f t="shared" si="622"/>
        <v>16.5</v>
      </c>
      <c r="AC4405" s="1" t="str">
        <f t="shared" si="623"/>
        <v>N</v>
      </c>
    </row>
    <row r="4406" spans="1:29" x14ac:dyDescent="0.25">
      <c r="A4406" s="1">
        <v>20190422</v>
      </c>
      <c r="B4406" s="1">
        <v>6558</v>
      </c>
      <c r="C4406" s="1" t="s">
        <v>255</v>
      </c>
      <c r="D4406" s="1">
        <v>5.13</v>
      </c>
      <c r="E4406" s="1">
        <v>66.099999999999994</v>
      </c>
      <c r="F4406" s="1">
        <v>65.599999999999994</v>
      </c>
      <c r="G4406" s="1">
        <v>65.900000000000006</v>
      </c>
      <c r="H4406" s="1">
        <v>62.7</v>
      </c>
      <c r="I4406" s="1">
        <v>64.7</v>
      </c>
      <c r="J4406" s="1">
        <f>CEILING(E4406*0.9,LOOKUP(E4406*0.9,{0,10,50,100,500},{0.01,0.05,0.1,0.5,1}))</f>
        <v>59.5</v>
      </c>
      <c r="K4406" s="1">
        <f>CEILING(E4406*0.915,LOOKUP(E4406*0.915,{0,10,50,100,500},{0.01,0.05,0.1,0.5,1}))</f>
        <v>60.5</v>
      </c>
      <c r="L4406" s="1">
        <f>FLOOR(E4406*1.1,LOOKUP(E4406*1.1,{0,10,50,100,500},{0.01,0.05,0.1,0.5,1}))</f>
        <v>72.7</v>
      </c>
      <c r="M4406" s="1">
        <f t="shared" si="616"/>
        <v>72.2</v>
      </c>
      <c r="N4406" s="2">
        <f t="shared" si="617"/>
        <v>-7.5642965204236016E-3</v>
      </c>
      <c r="O4406" s="2">
        <f t="shared" si="618"/>
        <v>-3.0257186081692686E-3</v>
      </c>
      <c r="P4406" s="3">
        <f t="shared" si="620"/>
        <v>0</v>
      </c>
      <c r="Q4406" s="2">
        <f t="shared" si="619"/>
        <v>0</v>
      </c>
      <c r="U4406" s="2">
        <f t="shared" si="621"/>
        <v>0</v>
      </c>
      <c r="V4406" s="2">
        <f t="shared" si="624"/>
        <v>0</v>
      </c>
      <c r="Z4406" s="1">
        <f t="shared" si="622"/>
        <v>66.399999999999991</v>
      </c>
      <c r="AC4406" s="1" t="str">
        <f t="shared" si="623"/>
        <v>N</v>
      </c>
    </row>
    <row r="4407" spans="1:29" x14ac:dyDescent="0.25">
      <c r="A4407" s="1">
        <v>20190422</v>
      </c>
      <c r="B4407" s="1">
        <v>3163</v>
      </c>
      <c r="C4407" s="1" t="s">
        <v>66</v>
      </c>
      <c r="D4407" s="1">
        <v>4.8899999999999997</v>
      </c>
      <c r="E4407" s="1">
        <v>55</v>
      </c>
      <c r="F4407" s="1">
        <v>55.7</v>
      </c>
      <c r="G4407" s="1">
        <v>57.1</v>
      </c>
      <c r="H4407" s="1">
        <v>52.5</v>
      </c>
      <c r="I4407" s="1">
        <v>53</v>
      </c>
      <c r="J4407" s="1">
        <f>CEILING(E4407*0.9,LOOKUP(E4407*0.9,{0,10,50,100,500},{0.01,0.05,0.1,0.5,1}))</f>
        <v>49.5</v>
      </c>
      <c r="K4407" s="1">
        <f>CEILING(E4407*0.915,LOOKUP(E4407*0.915,{0,10,50,100,500},{0.01,0.05,0.1,0.5,1}))</f>
        <v>50.400000000000006</v>
      </c>
      <c r="L4407" s="1">
        <f>FLOOR(E4407*1.1,LOOKUP(E4407*1.1,{0,10,50,100,500},{0.01,0.05,0.1,0.5,1}))</f>
        <v>60.5</v>
      </c>
      <c r="M4407" s="1">
        <f t="shared" si="616"/>
        <v>60</v>
      </c>
      <c r="N4407" s="2">
        <f t="shared" si="617"/>
        <v>1.272727272727278E-2</v>
      </c>
      <c r="O4407" s="2">
        <f t="shared" si="618"/>
        <v>3.8181818181818206E-2</v>
      </c>
      <c r="P4407" s="3">
        <f t="shared" si="620"/>
        <v>4.8548654716981207E-2</v>
      </c>
      <c r="Q4407" s="2">
        <f t="shared" si="619"/>
        <v>0</v>
      </c>
      <c r="U4407" s="2">
        <f t="shared" si="621"/>
        <v>4.8548654716981207E-2</v>
      </c>
      <c r="V4407" s="2">
        <f t="shared" si="624"/>
        <v>0</v>
      </c>
      <c r="Z4407" s="1">
        <f t="shared" si="622"/>
        <v>55.3</v>
      </c>
      <c r="AC4407" s="1" t="str">
        <f t="shared" si="623"/>
        <v>N</v>
      </c>
    </row>
    <row r="4408" spans="1:29" x14ac:dyDescent="0.25">
      <c r="A4408" s="1">
        <v>20190422</v>
      </c>
      <c r="B4408" s="1">
        <v>3338</v>
      </c>
      <c r="C4408" s="1" t="s">
        <v>50</v>
      </c>
      <c r="D4408" s="1">
        <v>4.84</v>
      </c>
      <c r="E4408" s="1">
        <v>60.8</v>
      </c>
      <c r="F4408" s="1">
        <v>61</v>
      </c>
      <c r="G4408" s="1">
        <v>61.4</v>
      </c>
      <c r="H4408" s="1">
        <v>57.3</v>
      </c>
      <c r="I4408" s="1">
        <v>58.5</v>
      </c>
      <c r="J4408" s="1">
        <f>CEILING(E4408*0.9,LOOKUP(E4408*0.9,{0,10,50,100,500},{0.01,0.05,0.1,0.5,1}))</f>
        <v>54.800000000000004</v>
      </c>
      <c r="K4408" s="1">
        <f>CEILING(E4408*0.915,LOOKUP(E4408*0.915,{0,10,50,100,500},{0.01,0.05,0.1,0.5,1}))</f>
        <v>55.7</v>
      </c>
      <c r="L4408" s="1">
        <f>FLOOR(E4408*1.1,LOOKUP(E4408*1.1,{0,10,50,100,500},{0.01,0.05,0.1,0.5,1}))</f>
        <v>66.8</v>
      </c>
      <c r="M4408" s="1">
        <f t="shared" si="616"/>
        <v>66.3</v>
      </c>
      <c r="N4408" s="2">
        <f t="shared" si="617"/>
        <v>3.2894736842105734E-3</v>
      </c>
      <c r="O4408" s="2">
        <f t="shared" si="618"/>
        <v>9.8684210526316027E-3</v>
      </c>
      <c r="P4408" s="3">
        <f t="shared" si="620"/>
        <v>4.2062044444444335E-2</v>
      </c>
      <c r="Q4408" s="2">
        <f t="shared" si="619"/>
        <v>0</v>
      </c>
      <c r="U4408" s="2">
        <f t="shared" si="621"/>
        <v>4.2062044444444335E-2</v>
      </c>
      <c r="V4408" s="2">
        <f t="shared" si="624"/>
        <v>0</v>
      </c>
      <c r="Z4408" s="1">
        <f t="shared" si="622"/>
        <v>61.099999999999994</v>
      </c>
      <c r="AC4408" s="1" t="str">
        <f t="shared" si="623"/>
        <v>N</v>
      </c>
    </row>
    <row r="4409" spans="1:29" x14ac:dyDescent="0.25">
      <c r="A4409" s="1">
        <v>20190422</v>
      </c>
      <c r="B4409" s="1">
        <v>3545</v>
      </c>
      <c r="C4409" s="1" t="s">
        <v>129</v>
      </c>
      <c r="D4409" s="1">
        <v>4.58</v>
      </c>
      <c r="E4409" s="1">
        <v>26.5</v>
      </c>
      <c r="F4409" s="1">
        <v>26.9</v>
      </c>
      <c r="G4409" s="1">
        <v>26.9</v>
      </c>
      <c r="H4409" s="1">
        <v>26</v>
      </c>
      <c r="I4409" s="1">
        <v>26.2</v>
      </c>
      <c r="J4409" s="1">
        <f>CEILING(E4409*0.9,LOOKUP(E4409*0.9,{0,10,50,100,500},{0.01,0.05,0.1,0.5,1}))</f>
        <v>23.85</v>
      </c>
      <c r="K4409" s="1">
        <f>CEILING(E4409*0.915,LOOKUP(E4409*0.915,{0,10,50,100,500},{0.01,0.05,0.1,0.5,1}))</f>
        <v>24.25</v>
      </c>
      <c r="L4409" s="1">
        <f>FLOOR(E4409*1.1,LOOKUP(E4409*1.1,{0,10,50,100,500},{0.01,0.05,0.1,0.5,1}))</f>
        <v>29.150000000000002</v>
      </c>
      <c r="M4409" s="1">
        <f t="shared" si="616"/>
        <v>28.900000000000002</v>
      </c>
      <c r="N4409" s="2">
        <f t="shared" si="617"/>
        <v>1.5094339622641456E-2</v>
      </c>
      <c r="O4409" s="2">
        <f t="shared" si="618"/>
        <v>1.5094339622641456E-2</v>
      </c>
      <c r="P4409" s="3">
        <f t="shared" si="620"/>
        <v>2.4368820610686976E-2</v>
      </c>
      <c r="Q4409" s="2">
        <f t="shared" si="619"/>
        <v>0</v>
      </c>
      <c r="U4409" s="2">
        <f t="shared" si="621"/>
        <v>2.4368820610686976E-2</v>
      </c>
      <c r="V4409" s="2">
        <f t="shared" si="624"/>
        <v>0</v>
      </c>
      <c r="Z4409" s="1">
        <f t="shared" si="622"/>
        <v>26.65</v>
      </c>
      <c r="AC4409" s="1" t="str">
        <f t="shared" si="623"/>
        <v>N</v>
      </c>
    </row>
    <row r="4410" spans="1:29" x14ac:dyDescent="0.25">
      <c r="A4410" s="1">
        <v>20190422</v>
      </c>
      <c r="B4410" s="1">
        <v>6578</v>
      </c>
      <c r="C4410" s="1" t="s">
        <v>687</v>
      </c>
      <c r="D4410" s="1">
        <v>4.2699999999999996</v>
      </c>
      <c r="E4410" s="1">
        <v>29</v>
      </c>
      <c r="F4410" s="1">
        <v>28.65</v>
      </c>
      <c r="G4410" s="1">
        <v>29</v>
      </c>
      <c r="H4410" s="1">
        <v>27.75</v>
      </c>
      <c r="I4410" s="1">
        <v>28.1</v>
      </c>
      <c r="J4410" s="1">
        <f>CEILING(E4410*0.9,LOOKUP(E4410*0.9,{0,10,50,100,500},{0.01,0.05,0.1,0.5,1}))</f>
        <v>26.1</v>
      </c>
      <c r="K4410" s="1">
        <f>CEILING(E4410*0.915,LOOKUP(E4410*0.915,{0,10,50,100,500},{0.01,0.05,0.1,0.5,1}))</f>
        <v>26.55</v>
      </c>
      <c r="L4410" s="1">
        <f>FLOOR(E4410*1.1,LOOKUP(E4410*1.1,{0,10,50,100,500},{0.01,0.05,0.1,0.5,1}))</f>
        <v>31.900000000000002</v>
      </c>
      <c r="M4410" s="1">
        <f t="shared" si="616"/>
        <v>31.650000000000002</v>
      </c>
      <c r="N4410" s="2">
        <f t="shared" si="617"/>
        <v>-1.2068965517241428E-2</v>
      </c>
      <c r="O4410" s="2">
        <f t="shared" si="618"/>
        <v>0</v>
      </c>
      <c r="P4410" s="3">
        <f t="shared" si="620"/>
        <v>0</v>
      </c>
      <c r="Q4410" s="2">
        <f t="shared" si="619"/>
        <v>0</v>
      </c>
      <c r="U4410" s="2">
        <f t="shared" si="621"/>
        <v>0</v>
      </c>
      <c r="V4410" s="2">
        <f t="shared" si="624"/>
        <v>0</v>
      </c>
      <c r="Z4410" s="1">
        <f t="shared" si="622"/>
        <v>29.15</v>
      </c>
      <c r="AC4410" s="1" t="str">
        <f t="shared" si="623"/>
        <v>N</v>
      </c>
    </row>
    <row r="4411" spans="1:29" x14ac:dyDescent="0.25">
      <c r="A4411" s="1">
        <v>20190422</v>
      </c>
      <c r="B4411" s="1">
        <v>6470</v>
      </c>
      <c r="C4411" s="1" t="s">
        <v>510</v>
      </c>
      <c r="D4411" s="1">
        <v>4.16</v>
      </c>
      <c r="E4411" s="1">
        <v>50</v>
      </c>
      <c r="F4411" s="1">
        <v>50.8</v>
      </c>
      <c r="G4411" s="1">
        <v>51.6</v>
      </c>
      <c r="H4411" s="1">
        <v>48.5</v>
      </c>
      <c r="I4411" s="1">
        <v>48.6</v>
      </c>
      <c r="J4411" s="1">
        <f>CEILING(E4411*0.9,LOOKUP(E4411*0.9,{0,10,50,100,500},{0.01,0.05,0.1,0.5,1}))</f>
        <v>45</v>
      </c>
      <c r="K4411" s="1">
        <f>CEILING(E4411*0.915,LOOKUP(E4411*0.915,{0,10,50,100,500},{0.01,0.05,0.1,0.5,1}))</f>
        <v>45.75</v>
      </c>
      <c r="L4411" s="1">
        <f>FLOOR(E4411*1.1,LOOKUP(E4411*1.1,{0,10,50,100,500},{0.01,0.05,0.1,0.5,1}))</f>
        <v>55</v>
      </c>
      <c r="M4411" s="1">
        <f t="shared" si="616"/>
        <v>54.5</v>
      </c>
      <c r="N4411" s="2">
        <f t="shared" si="617"/>
        <v>1.5999999999999945E-2</v>
      </c>
      <c r="O4411" s="2">
        <f t="shared" si="618"/>
        <v>3.2000000000000028E-2</v>
      </c>
      <c r="P4411" s="3">
        <f t="shared" si="620"/>
        <v>4.2883526748971029E-2</v>
      </c>
      <c r="Q4411" s="2">
        <f t="shared" si="619"/>
        <v>0</v>
      </c>
      <c r="U4411" s="2">
        <f t="shared" si="621"/>
        <v>4.2883526748971029E-2</v>
      </c>
      <c r="V4411" s="2">
        <f t="shared" si="624"/>
        <v>0</v>
      </c>
      <c r="Z4411" s="1">
        <f t="shared" si="622"/>
        <v>50.3</v>
      </c>
      <c r="AC4411" s="1" t="str">
        <f t="shared" si="623"/>
        <v>N</v>
      </c>
    </row>
    <row r="4412" spans="1:29" x14ac:dyDescent="0.25">
      <c r="A4412" s="1">
        <v>20190423</v>
      </c>
      <c r="B4412" s="1">
        <v>6150</v>
      </c>
      <c r="C4412" s="1" t="s">
        <v>132</v>
      </c>
      <c r="D4412" s="1">
        <v>9.57</v>
      </c>
      <c r="E4412" s="1">
        <v>70.099999999999994</v>
      </c>
      <c r="F4412" s="1">
        <v>71.599999999999994</v>
      </c>
      <c r="G4412" s="1">
        <v>72.900000000000006</v>
      </c>
      <c r="H4412" s="1">
        <v>70.5</v>
      </c>
      <c r="I4412" s="1">
        <v>70.900000000000006</v>
      </c>
      <c r="J4412" s="1">
        <f>CEILING(E4412*0.9,LOOKUP(E4412*0.9,{0,10,50,100,500},{0.01,0.05,0.1,0.5,1}))</f>
        <v>63.1</v>
      </c>
      <c r="K4412" s="1">
        <f>CEILING(E4412*0.915,LOOKUP(E4412*0.915,{0,10,50,100,500},{0.01,0.05,0.1,0.5,1}))</f>
        <v>64.2</v>
      </c>
      <c r="L4412" s="1">
        <f>FLOOR(E4412*1.1,LOOKUP(E4412*1.1,{0,10,50,100,500},{0.01,0.05,0.1,0.5,1}))</f>
        <v>77.100000000000009</v>
      </c>
      <c r="M4412" s="1">
        <f t="shared" si="616"/>
        <v>76.600000000000009</v>
      </c>
      <c r="N4412" s="2">
        <f t="shared" si="617"/>
        <v>2.139800285306705E-2</v>
      </c>
      <c r="O4412" s="2">
        <f t="shared" si="618"/>
        <v>3.9942938659058652E-2</v>
      </c>
      <c r="P4412" s="3">
        <f t="shared" si="620"/>
        <v>7.5563117066287646E-3</v>
      </c>
      <c r="Q4412" s="2">
        <f t="shared" si="619"/>
        <v>0</v>
      </c>
      <c r="U4412" s="2">
        <f t="shared" si="621"/>
        <v>7.5563117066287646E-3</v>
      </c>
      <c r="V4412" s="2">
        <f t="shared" si="624"/>
        <v>0</v>
      </c>
      <c r="Z4412" s="1">
        <f t="shared" si="622"/>
        <v>70.399999999999991</v>
      </c>
      <c r="AC4412" s="1" t="str">
        <f t="shared" si="623"/>
        <v>N</v>
      </c>
    </row>
    <row r="4413" spans="1:29" x14ac:dyDescent="0.25">
      <c r="A4413" s="1">
        <v>20190423</v>
      </c>
      <c r="B4413" s="1">
        <v>3580</v>
      </c>
      <c r="C4413" s="1" t="s">
        <v>467</v>
      </c>
      <c r="D4413" s="1">
        <v>6.01</v>
      </c>
      <c r="E4413" s="1">
        <v>39.700000000000003</v>
      </c>
      <c r="F4413" s="1">
        <v>39.700000000000003</v>
      </c>
      <c r="G4413" s="1">
        <v>40.9</v>
      </c>
      <c r="H4413" s="1">
        <v>38.4</v>
      </c>
      <c r="I4413" s="1">
        <v>38.4</v>
      </c>
      <c r="J4413" s="1">
        <f>CEILING(E4413*0.9,LOOKUP(E4413*0.9,{0,10,50,100,500},{0.01,0.05,0.1,0.5,1}))</f>
        <v>35.75</v>
      </c>
      <c r="K4413" s="1">
        <f>CEILING(E4413*0.915,LOOKUP(E4413*0.915,{0,10,50,100,500},{0.01,0.05,0.1,0.5,1}))</f>
        <v>36.35</v>
      </c>
      <c r="L4413" s="1">
        <f>FLOOR(E4413*1.1,LOOKUP(E4413*1.1,{0,10,50,100,500},{0.01,0.05,0.1,0.5,1}))</f>
        <v>43.650000000000006</v>
      </c>
      <c r="M4413" s="1">
        <f t="shared" si="616"/>
        <v>43.400000000000006</v>
      </c>
      <c r="N4413" s="2">
        <f t="shared" si="617"/>
        <v>0</v>
      </c>
      <c r="O4413" s="2">
        <f t="shared" si="618"/>
        <v>3.022670025188906E-2</v>
      </c>
      <c r="P4413" s="3">
        <f t="shared" si="620"/>
        <v>3.5390709635416746E-2</v>
      </c>
      <c r="Q4413" s="2">
        <f t="shared" si="619"/>
        <v>0</v>
      </c>
      <c r="U4413" s="2">
        <f t="shared" si="621"/>
        <v>3.5390709635416746E-2</v>
      </c>
      <c r="V4413" s="2">
        <f t="shared" si="624"/>
        <v>0</v>
      </c>
      <c r="Z4413" s="1">
        <f t="shared" si="622"/>
        <v>39.85</v>
      </c>
      <c r="AC4413" s="1" t="str">
        <f t="shared" si="623"/>
        <v>N</v>
      </c>
    </row>
    <row r="4414" spans="1:29" x14ac:dyDescent="0.25">
      <c r="A4414" s="1">
        <v>20190423</v>
      </c>
      <c r="B4414" s="1">
        <v>3049</v>
      </c>
      <c r="C4414" s="1" t="s">
        <v>253</v>
      </c>
      <c r="D4414" s="1">
        <v>4.9800000000000004</v>
      </c>
      <c r="E4414" s="1">
        <v>14.45</v>
      </c>
      <c r="F4414" s="1">
        <v>14.45</v>
      </c>
      <c r="G4414" s="1">
        <v>14.9</v>
      </c>
      <c r="H4414" s="1">
        <v>14.15</v>
      </c>
      <c r="I4414" s="1">
        <v>14.9</v>
      </c>
      <c r="J4414" s="1">
        <f>CEILING(E4414*0.9,LOOKUP(E4414*0.9,{0,10,50,100,500},{0.01,0.05,0.1,0.5,1}))</f>
        <v>13.05</v>
      </c>
      <c r="K4414" s="1">
        <f>CEILING(E4414*0.915,LOOKUP(E4414*0.915,{0,10,50,100,500},{0.01,0.05,0.1,0.5,1}))</f>
        <v>13.25</v>
      </c>
      <c r="L4414" s="1">
        <f>FLOOR(E4414*1.1,LOOKUP(E4414*1.1,{0,10,50,100,500},{0.01,0.05,0.1,0.5,1}))</f>
        <v>15.850000000000001</v>
      </c>
      <c r="M4414" s="1">
        <f t="shared" ref="M4414:M4477" si="625">IF(L4414&lt;10,L4414-0.05,IF(L4414&lt;50,L4414-0.25,IF(L4414&lt;100,L4414-0.5,IF(L4414&lt;500,L4414-2.5,IF(L4414&lt;1000,L4414-5,IF(L4414&lt;5000,L4414-25,0))))))</f>
        <v>15.600000000000001</v>
      </c>
      <c r="N4414" s="2">
        <f t="shared" ref="N4414:N4477" si="626">(F4414-E4414)/E4414</f>
        <v>0</v>
      </c>
      <c r="O4414" s="2">
        <f t="shared" ref="O4414:O4477" si="627">(G4414-E4414)/E4414</f>
        <v>3.1141868512110801E-2</v>
      </c>
      <c r="P4414" s="3">
        <f t="shared" si="620"/>
        <v>-2.2393993288590642E-2</v>
      </c>
      <c r="Q4414" s="2">
        <f t="shared" ref="Q4414:Q4477" si="628">IF(Q4413+P4414&gt;0,0,P4414+Q4413)</f>
        <v>-2.2393993288590642E-2</v>
      </c>
      <c r="U4414" s="2">
        <f t="shared" si="621"/>
        <v>-2.2393993288590642E-2</v>
      </c>
      <c r="V4414" s="2">
        <f t="shared" si="624"/>
        <v>-2.2393993288590642E-2</v>
      </c>
      <c r="Z4414" s="1">
        <f t="shared" si="622"/>
        <v>14.6</v>
      </c>
      <c r="AC4414" s="1" t="str">
        <f t="shared" si="623"/>
        <v>N</v>
      </c>
    </row>
    <row r="4415" spans="1:29" x14ac:dyDescent="0.25">
      <c r="A4415" s="1">
        <v>20190423</v>
      </c>
      <c r="B4415" s="1">
        <v>3141</v>
      </c>
      <c r="C4415" s="1" t="s">
        <v>57</v>
      </c>
      <c r="D4415" s="1">
        <v>4.51</v>
      </c>
      <c r="E4415" s="1">
        <v>41.7</v>
      </c>
      <c r="F4415" s="1">
        <v>41.8</v>
      </c>
      <c r="G4415" s="1">
        <v>42.85</v>
      </c>
      <c r="H4415" s="1">
        <v>40.9</v>
      </c>
      <c r="I4415" s="1">
        <v>42.55</v>
      </c>
      <c r="J4415" s="1">
        <f>CEILING(E4415*0.9,LOOKUP(E4415*0.9,{0,10,50,100,500},{0.01,0.05,0.1,0.5,1}))</f>
        <v>37.550000000000004</v>
      </c>
      <c r="K4415" s="1">
        <f>CEILING(E4415*0.915,LOOKUP(E4415*0.915,{0,10,50,100,500},{0.01,0.05,0.1,0.5,1}))</f>
        <v>38.200000000000003</v>
      </c>
      <c r="L4415" s="1">
        <f>FLOOR(E4415*1.1,LOOKUP(E4415*1.1,{0,10,50,100,500},{0.01,0.05,0.1,0.5,1}))</f>
        <v>45.85</v>
      </c>
      <c r="M4415" s="1">
        <f t="shared" si="625"/>
        <v>45.6</v>
      </c>
      <c r="N4415" s="2">
        <f t="shared" si="626"/>
        <v>2.3980815347720459E-3</v>
      </c>
      <c r="O4415" s="2">
        <f t="shared" si="627"/>
        <v>2.757793764988006E-2</v>
      </c>
      <c r="P4415" s="3">
        <f t="shared" si="620"/>
        <v>-1.8717992949471084E-2</v>
      </c>
      <c r="Q4415" s="2">
        <f t="shared" si="628"/>
        <v>-4.1111986238061726E-2</v>
      </c>
      <c r="U4415" s="2">
        <f t="shared" si="621"/>
        <v>-1.8717992949471084E-2</v>
      </c>
      <c r="V4415" s="2">
        <f t="shared" si="624"/>
        <v>-4.1111986238061726E-2</v>
      </c>
      <c r="Z4415" s="1">
        <f t="shared" si="622"/>
        <v>41.85</v>
      </c>
      <c r="AC4415" s="1" t="str">
        <f t="shared" si="623"/>
        <v>N</v>
      </c>
    </row>
    <row r="4416" spans="1:29" x14ac:dyDescent="0.25">
      <c r="A4416" s="1">
        <v>20190423</v>
      </c>
      <c r="B4416" s="1">
        <v>3508</v>
      </c>
      <c r="C4416" s="1" t="s">
        <v>400</v>
      </c>
      <c r="D4416" s="1">
        <v>4.09</v>
      </c>
      <c r="E4416" s="1">
        <v>39.549999999999997</v>
      </c>
      <c r="F4416" s="1">
        <v>40</v>
      </c>
      <c r="G4416" s="1">
        <v>40</v>
      </c>
      <c r="H4416" s="1">
        <v>39.049999999999997</v>
      </c>
      <c r="I4416" s="1">
        <v>39.15</v>
      </c>
      <c r="J4416" s="1">
        <f>CEILING(E4416*0.9,LOOKUP(E4416*0.9,{0,10,50,100,500},{0.01,0.05,0.1,0.5,1}))</f>
        <v>35.6</v>
      </c>
      <c r="K4416" s="1">
        <f>CEILING(E4416*0.915,LOOKUP(E4416*0.915,{0,10,50,100,500},{0.01,0.05,0.1,0.5,1}))</f>
        <v>36.200000000000003</v>
      </c>
      <c r="L4416" s="1">
        <f>FLOOR(E4416*1.1,LOOKUP(E4416*1.1,{0,10,50,100,500},{0.01,0.05,0.1,0.5,1}))</f>
        <v>43.5</v>
      </c>
      <c r="M4416" s="1">
        <f t="shared" si="625"/>
        <v>43.25</v>
      </c>
      <c r="N4416" s="2">
        <f t="shared" si="626"/>
        <v>1.1378002528445079E-2</v>
      </c>
      <c r="O4416" s="2">
        <f t="shared" si="627"/>
        <v>1.1378002528445079E-2</v>
      </c>
      <c r="P4416" s="3">
        <f t="shared" si="620"/>
        <v>1.937213665389519E-2</v>
      </c>
      <c r="Q4416" s="2">
        <f t="shared" si="628"/>
        <v>-2.1739849584166537E-2</v>
      </c>
      <c r="U4416" s="2">
        <f t="shared" si="621"/>
        <v>1.937213665389519E-2</v>
      </c>
      <c r="V4416" s="2">
        <f t="shared" si="624"/>
        <v>-2.1739849584166537E-2</v>
      </c>
      <c r="Z4416" s="1">
        <f t="shared" si="622"/>
        <v>39.699999999999996</v>
      </c>
      <c r="AC4416" s="1" t="str">
        <f t="shared" si="623"/>
        <v>N</v>
      </c>
    </row>
    <row r="4417" spans="1:29" x14ac:dyDescent="0.25">
      <c r="A4417" s="1">
        <v>20190423</v>
      </c>
      <c r="B4417" s="1">
        <v>4927</v>
      </c>
      <c r="C4417" s="1" t="s">
        <v>237</v>
      </c>
      <c r="D4417" s="1">
        <v>4.07</v>
      </c>
      <c r="E4417" s="1">
        <v>50.7</v>
      </c>
      <c r="F4417" s="1">
        <v>51</v>
      </c>
      <c r="G4417" s="1">
        <v>51.9</v>
      </c>
      <c r="H4417" s="1">
        <v>48.8</v>
      </c>
      <c r="I4417" s="1">
        <v>49</v>
      </c>
      <c r="J4417" s="1">
        <f>CEILING(E4417*0.9,LOOKUP(E4417*0.9,{0,10,50,100,500},{0.01,0.05,0.1,0.5,1}))</f>
        <v>45.650000000000006</v>
      </c>
      <c r="K4417" s="1">
        <f>CEILING(E4417*0.915,LOOKUP(E4417*0.915,{0,10,50,100,500},{0.01,0.05,0.1,0.5,1}))</f>
        <v>46.400000000000006</v>
      </c>
      <c r="L4417" s="1">
        <f>FLOOR(E4417*1.1,LOOKUP(E4417*1.1,{0,10,50,100,500},{0.01,0.05,0.1,0.5,1}))</f>
        <v>55.7</v>
      </c>
      <c r="M4417" s="1">
        <f t="shared" si="625"/>
        <v>55.2</v>
      </c>
      <c r="N4417" s="2">
        <f t="shared" si="626"/>
        <v>5.917159763313553E-3</v>
      </c>
      <c r="O4417" s="2">
        <f t="shared" si="627"/>
        <v>2.3668639053254354E-2</v>
      </c>
      <c r="P4417" s="3">
        <f t="shared" si="620"/>
        <v>3.8440816326530618E-2</v>
      </c>
      <c r="Q4417" s="2">
        <f t="shared" si="628"/>
        <v>0</v>
      </c>
      <c r="U4417" s="2">
        <f t="shared" si="621"/>
        <v>3.8440816326530618E-2</v>
      </c>
      <c r="V4417" s="2">
        <f t="shared" si="624"/>
        <v>0</v>
      </c>
      <c r="Z4417" s="1">
        <f t="shared" si="622"/>
        <v>51</v>
      </c>
      <c r="AC4417" s="1" t="str">
        <f t="shared" si="623"/>
        <v>N</v>
      </c>
    </row>
    <row r="4418" spans="1:29" x14ac:dyDescent="0.25">
      <c r="A4418" s="1">
        <v>20190423</v>
      </c>
      <c r="B4418" s="1">
        <v>5475</v>
      </c>
      <c r="C4418" s="1" t="s">
        <v>153</v>
      </c>
      <c r="D4418" s="1">
        <v>3.93</v>
      </c>
      <c r="E4418" s="1">
        <v>8.08</v>
      </c>
      <c r="F4418" s="1">
        <v>7.9</v>
      </c>
      <c r="G4418" s="1">
        <v>8.0500000000000007</v>
      </c>
      <c r="H4418" s="1">
        <v>7.72</v>
      </c>
      <c r="I4418" s="1">
        <v>7.87</v>
      </c>
      <c r="J4418" s="1">
        <f>CEILING(E4418*0.9,LOOKUP(E4418*0.9,{0,10,50,100,500},{0.01,0.05,0.1,0.5,1}))</f>
        <v>7.28</v>
      </c>
      <c r="K4418" s="1">
        <f>CEILING(E4418*0.915,LOOKUP(E4418*0.915,{0,10,50,100,500},{0.01,0.05,0.1,0.5,1}))</f>
        <v>7.4</v>
      </c>
      <c r="L4418" s="1">
        <f>FLOOR(E4418*1.1,LOOKUP(E4418*1.1,{0,10,50,100,500},{0.01,0.05,0.1,0.5,1}))</f>
        <v>8.8800000000000008</v>
      </c>
      <c r="M4418" s="1">
        <f t="shared" si="625"/>
        <v>8.83</v>
      </c>
      <c r="N4418" s="2">
        <f t="shared" si="626"/>
        <v>-2.2277227722772242E-2</v>
      </c>
      <c r="O4418" s="2">
        <f t="shared" si="627"/>
        <v>-3.7128712871286338E-3</v>
      </c>
      <c r="P4418" s="3">
        <f t="shared" si="620"/>
        <v>0</v>
      </c>
      <c r="Q4418" s="2">
        <f t="shared" si="628"/>
        <v>0</v>
      </c>
      <c r="U4418" s="2">
        <f t="shared" si="621"/>
        <v>0</v>
      </c>
      <c r="V4418" s="2">
        <f t="shared" si="624"/>
        <v>0</v>
      </c>
      <c r="Z4418" s="1">
        <f t="shared" si="622"/>
        <v>8.11</v>
      </c>
      <c r="AC4418" s="1" t="str">
        <f t="shared" si="623"/>
        <v>N</v>
      </c>
    </row>
    <row r="4419" spans="1:29" x14ac:dyDescent="0.25">
      <c r="A4419" s="1">
        <v>20190423</v>
      </c>
      <c r="B4419" s="1">
        <v>5439</v>
      </c>
      <c r="C4419" s="1" t="s">
        <v>109</v>
      </c>
      <c r="D4419" s="1">
        <v>3.65</v>
      </c>
      <c r="E4419" s="1">
        <v>51.6</v>
      </c>
      <c r="F4419" s="1">
        <v>51.5</v>
      </c>
      <c r="G4419" s="1">
        <v>52.1</v>
      </c>
      <c r="H4419" s="1">
        <v>51.1</v>
      </c>
      <c r="I4419" s="1">
        <v>51.6</v>
      </c>
      <c r="J4419" s="1">
        <f>CEILING(E4419*0.9,LOOKUP(E4419*0.9,{0,10,50,100,500},{0.01,0.05,0.1,0.5,1}))</f>
        <v>46.45</v>
      </c>
      <c r="K4419" s="1">
        <f>CEILING(E4419*0.915,LOOKUP(E4419*0.915,{0,10,50,100,500},{0.01,0.05,0.1,0.5,1}))</f>
        <v>47.25</v>
      </c>
      <c r="L4419" s="1">
        <f>FLOOR(E4419*1.1,LOOKUP(E4419*1.1,{0,10,50,100,500},{0.01,0.05,0.1,0.5,1}))</f>
        <v>56.7</v>
      </c>
      <c r="M4419" s="1">
        <f t="shared" si="625"/>
        <v>56.2</v>
      </c>
      <c r="N4419" s="2">
        <f t="shared" si="626"/>
        <v>-1.9379844961240585E-3</v>
      </c>
      <c r="O4419" s="2">
        <f t="shared" si="627"/>
        <v>9.6899224806201549E-3</v>
      </c>
      <c r="P4419" s="3">
        <f t="shared" ref="P4419:P4482" si="629">IF(F4419&lt;Z4419,IF(G4419&lt;Z4419,0,IF(G4419&gt;=M4419,(Z4419-M4419*$AA$2-Z4419*0.0015-Z4419*$AA$4)/M4419,IF(H4419&lt;=K4419,(Z4419-K4419*$AA$2-Z4419*0.0015-Z4419*$AA$4)/K4419,(Z4419-I4419*$AA$2-Z4419*0.0015-Z4419*$AA$4)/I4419))),IF(G4419&gt;=M4419,(F4419-M4419*$AA$2-F4419*0.0015-F4419*$AA$4)/M4419,IF(H4419&lt;=K4419,(F4419-K4419*$AA$2-F4419*0.0015-F4419*$AA$4)/K4419,(F4419-I4419*$AA$2-F4419*0.0015-F4419*$AA$4)/I4419)))</f>
        <v>3.5049127906975962E-3</v>
      </c>
      <c r="Q4419" s="2">
        <f t="shared" si="628"/>
        <v>0</v>
      </c>
      <c r="U4419" s="2">
        <f t="shared" ref="U4419:U4482" si="630">IF(G4419=Z4419,0,IF(F4419&lt;Z4419,IF(G4419&lt;Z4419,0,IF(G4419&gt;=M4419,(Z4419-M4419*$AA$2-Z4419*0.0015-Z4419*$AA$4)/M4419,IF(H4419&lt;=K4419,(Z4419-K4419*$AA$2-Z4419*0.0015-Z4419*$AA$4)/K4419,(Z4419-I4419*$AA$2-Z4419*0.0015-Z4419*$AA$4)/I4419))),IF(G4419&gt;=M4419,(F4419-M4419*$AA$2-F4419*0.0015-F4419*$AA$4)/M4419,IF(H4419&lt;=K4419,(F4419-K4419*$AA$2-F4419*0.0015-F4419*$AA$4)/K4419,(F4419-I4419*$AA$2-F4419*0.0015-F4419*$AA$4)/I4419))))</f>
        <v>3.5049127906975962E-3</v>
      </c>
      <c r="V4419" s="2">
        <f t="shared" si="624"/>
        <v>0</v>
      </c>
      <c r="Z4419" s="1">
        <f t="shared" ref="Z4419:Z4482" si="631">IF(E4419&lt;10,E4419+(0.01*$Y$2),IF(E4419&lt;50,E4419+(0.05*$Y$2),IF(E4419&lt;100,E4419+(0.1*$Y$2),IF(E4419&lt;500,E4419+(0.5*$Y$2),IF(E4419&lt;1000,E4419+(1*$Y$2),0)))))</f>
        <v>51.9</v>
      </c>
      <c r="AC4419" s="1" t="str">
        <f t="shared" ref="AC4419:AC4482" si="632">IF(Z4419=G4419,"Y","N")</f>
        <v>N</v>
      </c>
    </row>
    <row r="4420" spans="1:29" x14ac:dyDescent="0.25">
      <c r="A4420" s="1">
        <v>20190424</v>
      </c>
      <c r="B4420" s="1">
        <v>3363</v>
      </c>
      <c r="C4420" s="1" t="s">
        <v>436</v>
      </c>
      <c r="D4420" s="1">
        <v>13.83</v>
      </c>
      <c r="E4420" s="1">
        <v>53.9</v>
      </c>
      <c r="F4420" s="1">
        <v>53.6</v>
      </c>
      <c r="G4420" s="1">
        <v>53.9</v>
      </c>
      <c r="H4420" s="1">
        <v>52.1</v>
      </c>
      <c r="I4420" s="1">
        <v>52.1</v>
      </c>
      <c r="J4420" s="1">
        <f>CEILING(E4420*0.9,LOOKUP(E4420*0.9,{0,10,50,100,500},{0.01,0.05,0.1,0.5,1}))</f>
        <v>48.550000000000004</v>
      </c>
      <c r="K4420" s="1">
        <f>CEILING(E4420*0.915,LOOKUP(E4420*0.915,{0,10,50,100,500},{0.01,0.05,0.1,0.5,1}))</f>
        <v>49.35</v>
      </c>
      <c r="L4420" s="1">
        <f>FLOOR(E4420*1.1,LOOKUP(E4420*1.1,{0,10,50,100,500},{0.01,0.05,0.1,0.5,1}))</f>
        <v>59.2</v>
      </c>
      <c r="M4420" s="1">
        <f t="shared" si="625"/>
        <v>58.7</v>
      </c>
      <c r="N4420" s="2">
        <f t="shared" si="626"/>
        <v>-5.5658627087197994E-3</v>
      </c>
      <c r="O4420" s="2">
        <f t="shared" si="627"/>
        <v>0</v>
      </c>
      <c r="P4420" s="3">
        <f t="shared" si="629"/>
        <v>0</v>
      </c>
      <c r="Q4420" s="2">
        <f t="shared" si="628"/>
        <v>0</v>
      </c>
      <c r="U4420" s="2">
        <f t="shared" si="630"/>
        <v>0</v>
      </c>
      <c r="V4420" s="2">
        <f t="shared" ref="V4420:V4483" si="633">IF(V4419+U4420&gt;0,0,U4420+V4419)</f>
        <v>0</v>
      </c>
      <c r="Z4420" s="1">
        <f t="shared" si="631"/>
        <v>54.199999999999996</v>
      </c>
      <c r="AC4420" s="1" t="str">
        <f t="shared" si="632"/>
        <v>N</v>
      </c>
    </row>
    <row r="4421" spans="1:29" x14ac:dyDescent="0.25">
      <c r="A4421" s="1">
        <v>20190424</v>
      </c>
      <c r="B4421" s="1">
        <v>3141</v>
      </c>
      <c r="C4421" s="1" t="s">
        <v>57</v>
      </c>
      <c r="D4421" s="1">
        <v>8.65</v>
      </c>
      <c r="E4421" s="1">
        <v>42.55</v>
      </c>
      <c r="F4421" s="1">
        <v>42.5</v>
      </c>
      <c r="G4421" s="1">
        <v>43.2</v>
      </c>
      <c r="H4421" s="1">
        <v>42</v>
      </c>
      <c r="I4421" s="1">
        <v>43.2</v>
      </c>
      <c r="J4421" s="1">
        <f>CEILING(E4421*0.9,LOOKUP(E4421*0.9,{0,10,50,100,500},{0.01,0.05,0.1,0.5,1}))</f>
        <v>38.300000000000004</v>
      </c>
      <c r="K4421" s="1">
        <f>CEILING(E4421*0.915,LOOKUP(E4421*0.915,{0,10,50,100,500},{0.01,0.05,0.1,0.5,1}))</f>
        <v>38.950000000000003</v>
      </c>
      <c r="L4421" s="1">
        <f>FLOOR(E4421*1.1,LOOKUP(E4421*1.1,{0,10,50,100,500},{0.01,0.05,0.1,0.5,1}))</f>
        <v>46.800000000000004</v>
      </c>
      <c r="M4421" s="1">
        <f t="shared" si="625"/>
        <v>46.550000000000004</v>
      </c>
      <c r="N4421" s="2">
        <f t="shared" si="626"/>
        <v>-1.1750881316098039E-3</v>
      </c>
      <c r="O4421" s="2">
        <f t="shared" si="627"/>
        <v>1.5276145710928455E-2</v>
      </c>
      <c r="P4421" s="3">
        <f t="shared" si="629"/>
        <v>-1.385009490740755E-2</v>
      </c>
      <c r="Q4421" s="2">
        <f t="shared" si="628"/>
        <v>-1.385009490740755E-2</v>
      </c>
      <c r="U4421" s="2">
        <f t="shared" si="630"/>
        <v>-1.385009490740755E-2</v>
      </c>
      <c r="V4421" s="2">
        <f t="shared" si="633"/>
        <v>-1.385009490740755E-2</v>
      </c>
      <c r="Z4421" s="1">
        <f t="shared" si="631"/>
        <v>42.699999999999996</v>
      </c>
      <c r="AC4421" s="1" t="str">
        <f t="shared" si="632"/>
        <v>N</v>
      </c>
    </row>
    <row r="4422" spans="1:29" x14ac:dyDescent="0.25">
      <c r="A4422" s="1">
        <v>20190424</v>
      </c>
      <c r="B4422" s="1">
        <v>6150</v>
      </c>
      <c r="C4422" s="1" t="s">
        <v>132</v>
      </c>
      <c r="D4422" s="1">
        <v>7.49</v>
      </c>
      <c r="E4422" s="1">
        <v>70.900000000000006</v>
      </c>
      <c r="F4422" s="1">
        <v>70.2</v>
      </c>
      <c r="G4422" s="1">
        <v>70.900000000000006</v>
      </c>
      <c r="H4422" s="1">
        <v>69.2</v>
      </c>
      <c r="I4422" s="1">
        <v>69.7</v>
      </c>
      <c r="J4422" s="1">
        <f>CEILING(E4422*0.9,LOOKUP(E4422*0.9,{0,10,50,100,500},{0.01,0.05,0.1,0.5,1}))</f>
        <v>63.900000000000006</v>
      </c>
      <c r="K4422" s="1">
        <f>CEILING(E4422*0.915,LOOKUP(E4422*0.915,{0,10,50,100,500},{0.01,0.05,0.1,0.5,1}))</f>
        <v>64.900000000000006</v>
      </c>
      <c r="L4422" s="1">
        <f>FLOOR(E4422*1.1,LOOKUP(E4422*1.1,{0,10,50,100,500},{0.01,0.05,0.1,0.5,1}))</f>
        <v>77.900000000000006</v>
      </c>
      <c r="M4422" s="1">
        <f t="shared" si="625"/>
        <v>77.400000000000006</v>
      </c>
      <c r="N4422" s="2">
        <f t="shared" si="626"/>
        <v>-9.8730606488011668E-3</v>
      </c>
      <c r="O4422" s="2">
        <f t="shared" si="627"/>
        <v>0</v>
      </c>
      <c r="P4422" s="3">
        <f t="shared" si="629"/>
        <v>0</v>
      </c>
      <c r="Q4422" s="2">
        <f t="shared" si="628"/>
        <v>-1.385009490740755E-2</v>
      </c>
      <c r="U4422" s="2">
        <f t="shared" si="630"/>
        <v>0</v>
      </c>
      <c r="V4422" s="2">
        <f t="shared" si="633"/>
        <v>-1.385009490740755E-2</v>
      </c>
      <c r="Z4422" s="1">
        <f t="shared" si="631"/>
        <v>71.2</v>
      </c>
      <c r="AC4422" s="1" t="str">
        <f t="shared" si="632"/>
        <v>N</v>
      </c>
    </row>
    <row r="4423" spans="1:29" x14ac:dyDescent="0.25">
      <c r="A4423" s="1">
        <v>20190424</v>
      </c>
      <c r="B4423" s="1">
        <v>3017</v>
      </c>
      <c r="C4423" s="1" t="s">
        <v>29</v>
      </c>
      <c r="D4423" s="1">
        <v>5.47</v>
      </c>
      <c r="E4423" s="1">
        <v>40.700000000000003</v>
      </c>
      <c r="F4423" s="1">
        <v>40.700000000000003</v>
      </c>
      <c r="G4423" s="1">
        <v>41.2</v>
      </c>
      <c r="H4423" s="1">
        <v>39.85</v>
      </c>
      <c r="I4423" s="1">
        <v>41.2</v>
      </c>
      <c r="J4423" s="1">
        <f>CEILING(E4423*0.9,LOOKUP(E4423*0.9,{0,10,50,100,500},{0.01,0.05,0.1,0.5,1}))</f>
        <v>36.65</v>
      </c>
      <c r="K4423" s="1">
        <f>CEILING(E4423*0.915,LOOKUP(E4423*0.915,{0,10,50,100,500},{0.01,0.05,0.1,0.5,1}))</f>
        <v>37.25</v>
      </c>
      <c r="L4423" s="1">
        <f>FLOOR(E4423*1.1,LOOKUP(E4423*1.1,{0,10,50,100,500},{0.01,0.05,0.1,0.5,1}))</f>
        <v>44.75</v>
      </c>
      <c r="M4423" s="1">
        <f t="shared" si="625"/>
        <v>44.5</v>
      </c>
      <c r="N4423" s="2">
        <f t="shared" si="626"/>
        <v>0</v>
      </c>
      <c r="O4423" s="2">
        <f t="shared" si="627"/>
        <v>1.2285012285012284E-2</v>
      </c>
      <c r="P4423" s="3">
        <f t="shared" si="629"/>
        <v>-1.0777013349514673E-2</v>
      </c>
      <c r="Q4423" s="2">
        <f t="shared" si="628"/>
        <v>-2.4627108256922221E-2</v>
      </c>
      <c r="U4423" s="2">
        <f t="shared" si="630"/>
        <v>-1.0777013349514673E-2</v>
      </c>
      <c r="V4423" s="2">
        <f t="shared" si="633"/>
        <v>-2.4627108256922221E-2</v>
      </c>
      <c r="Z4423" s="1">
        <f t="shared" si="631"/>
        <v>40.85</v>
      </c>
      <c r="AC4423" s="1" t="str">
        <f t="shared" si="632"/>
        <v>N</v>
      </c>
    </row>
    <row r="4424" spans="1:29" x14ac:dyDescent="0.25">
      <c r="A4424" s="1">
        <v>20190424</v>
      </c>
      <c r="B4424" s="1">
        <v>3338</v>
      </c>
      <c r="C4424" s="1" t="s">
        <v>50</v>
      </c>
      <c r="D4424" s="1">
        <v>5.29</v>
      </c>
      <c r="E4424" s="1">
        <v>61</v>
      </c>
      <c r="F4424" s="1">
        <v>61</v>
      </c>
      <c r="G4424" s="1">
        <v>63</v>
      </c>
      <c r="H4424" s="1">
        <v>58.5</v>
      </c>
      <c r="I4424" s="1">
        <v>60</v>
      </c>
      <c r="J4424" s="1">
        <f>CEILING(E4424*0.9,LOOKUP(E4424*0.9,{0,10,50,100,500},{0.01,0.05,0.1,0.5,1}))</f>
        <v>54.900000000000006</v>
      </c>
      <c r="K4424" s="1">
        <f>CEILING(E4424*0.915,LOOKUP(E4424*0.915,{0,10,50,100,500},{0.01,0.05,0.1,0.5,1}))</f>
        <v>55.900000000000006</v>
      </c>
      <c r="L4424" s="1">
        <f>FLOOR(E4424*1.1,LOOKUP(E4424*1.1,{0,10,50,100,500},{0.01,0.05,0.1,0.5,1}))</f>
        <v>67.100000000000009</v>
      </c>
      <c r="M4424" s="1">
        <f t="shared" si="625"/>
        <v>66.600000000000009</v>
      </c>
      <c r="N4424" s="2">
        <f t="shared" si="626"/>
        <v>0</v>
      </c>
      <c r="O4424" s="2">
        <f t="shared" si="627"/>
        <v>3.2786885245901641E-2</v>
      </c>
      <c r="P4424" s="3">
        <f t="shared" si="629"/>
        <v>1.9327521666666566E-2</v>
      </c>
      <c r="Q4424" s="2">
        <f t="shared" si="628"/>
        <v>-5.2995865902556553E-3</v>
      </c>
      <c r="U4424" s="2">
        <f t="shared" si="630"/>
        <v>1.9327521666666566E-2</v>
      </c>
      <c r="V4424" s="2">
        <f t="shared" si="633"/>
        <v>-5.2995865902556553E-3</v>
      </c>
      <c r="Z4424" s="1">
        <f t="shared" si="631"/>
        <v>61.3</v>
      </c>
      <c r="AC4424" s="1" t="str">
        <f t="shared" si="632"/>
        <v>N</v>
      </c>
    </row>
    <row r="4425" spans="1:29" x14ac:dyDescent="0.25">
      <c r="A4425" s="1">
        <v>20190424</v>
      </c>
      <c r="B4425" s="1">
        <v>5457</v>
      </c>
      <c r="C4425" s="1" t="s">
        <v>117</v>
      </c>
      <c r="D4425" s="1">
        <v>4.13</v>
      </c>
      <c r="E4425" s="1">
        <v>64.3</v>
      </c>
      <c r="F4425" s="1">
        <v>63.3</v>
      </c>
      <c r="G4425" s="1">
        <v>64.900000000000006</v>
      </c>
      <c r="H4425" s="1">
        <v>62.9</v>
      </c>
      <c r="I4425" s="1">
        <v>64.400000000000006</v>
      </c>
      <c r="J4425" s="1">
        <f>CEILING(E4425*0.9,LOOKUP(E4425*0.9,{0,10,50,100,500},{0.01,0.05,0.1,0.5,1}))</f>
        <v>57.900000000000006</v>
      </c>
      <c r="K4425" s="1">
        <f>CEILING(E4425*0.915,LOOKUP(E4425*0.915,{0,10,50,100,500},{0.01,0.05,0.1,0.5,1}))</f>
        <v>58.900000000000006</v>
      </c>
      <c r="L4425" s="1">
        <f>FLOOR(E4425*1.1,LOOKUP(E4425*1.1,{0,10,50,100,500},{0.01,0.05,0.1,0.5,1}))</f>
        <v>70.7</v>
      </c>
      <c r="M4425" s="1">
        <f t="shared" si="625"/>
        <v>70.2</v>
      </c>
      <c r="N4425" s="2">
        <f t="shared" si="626"/>
        <v>-1.5552099533437015E-2</v>
      </c>
      <c r="O4425" s="2">
        <f t="shared" si="627"/>
        <v>9.3312597200623411E-3</v>
      </c>
      <c r="P4425" s="3">
        <f t="shared" si="629"/>
        <v>8.0169254658358233E-4</v>
      </c>
      <c r="Q4425" s="2">
        <f t="shared" si="628"/>
        <v>-4.4978940436720734E-3</v>
      </c>
      <c r="U4425" s="2">
        <f t="shared" si="630"/>
        <v>8.0169254658358233E-4</v>
      </c>
      <c r="V4425" s="2">
        <f t="shared" si="633"/>
        <v>-4.4978940436720734E-3</v>
      </c>
      <c r="Z4425" s="1">
        <f t="shared" si="631"/>
        <v>64.599999999999994</v>
      </c>
      <c r="AC4425" s="1" t="str">
        <f t="shared" si="632"/>
        <v>N</v>
      </c>
    </row>
    <row r="4426" spans="1:29" x14ac:dyDescent="0.25">
      <c r="A4426" s="1">
        <v>20190424</v>
      </c>
      <c r="B4426" s="1">
        <v>3511</v>
      </c>
      <c r="C4426" s="1" t="s">
        <v>52</v>
      </c>
      <c r="D4426" s="1">
        <v>4.1100000000000003</v>
      </c>
      <c r="E4426" s="1">
        <v>40.450000000000003</v>
      </c>
      <c r="F4426" s="1">
        <v>40.4</v>
      </c>
      <c r="G4426" s="1">
        <v>41.8</v>
      </c>
      <c r="H4426" s="1">
        <v>40.1</v>
      </c>
      <c r="I4426" s="1">
        <v>41.5</v>
      </c>
      <c r="J4426" s="1">
        <f>CEILING(E4426*0.9,LOOKUP(E4426*0.9,{0,10,50,100,500},{0.01,0.05,0.1,0.5,1}))</f>
        <v>36.450000000000003</v>
      </c>
      <c r="K4426" s="1">
        <f>CEILING(E4426*0.915,LOOKUP(E4426*0.915,{0,10,50,100,500},{0.01,0.05,0.1,0.5,1}))</f>
        <v>37.050000000000004</v>
      </c>
      <c r="L4426" s="1">
        <f>FLOOR(E4426*1.1,LOOKUP(E4426*1.1,{0,10,50,100,500},{0.01,0.05,0.1,0.5,1}))</f>
        <v>44.45</v>
      </c>
      <c r="M4426" s="1">
        <f t="shared" si="625"/>
        <v>44.2</v>
      </c>
      <c r="N4426" s="2">
        <f t="shared" si="626"/>
        <v>-1.2360939431397839E-3</v>
      </c>
      <c r="O4426" s="2">
        <f t="shared" si="627"/>
        <v>3.3374536464771183E-2</v>
      </c>
      <c r="P4426" s="3">
        <f t="shared" si="629"/>
        <v>-2.3943563855421703E-2</v>
      </c>
      <c r="Q4426" s="2">
        <f t="shared" si="628"/>
        <v>-2.8441457899093775E-2</v>
      </c>
      <c r="U4426" s="2">
        <f t="shared" si="630"/>
        <v>-2.3943563855421703E-2</v>
      </c>
      <c r="V4426" s="2">
        <f t="shared" si="633"/>
        <v>-2.8441457899093775E-2</v>
      </c>
      <c r="Z4426" s="1">
        <f t="shared" si="631"/>
        <v>40.6</v>
      </c>
      <c r="AC4426" s="1" t="str">
        <f t="shared" si="632"/>
        <v>N</v>
      </c>
    </row>
    <row r="4427" spans="1:29" x14ac:dyDescent="0.25">
      <c r="A4427" s="1">
        <v>20190424</v>
      </c>
      <c r="B4427" s="1">
        <v>6188</v>
      </c>
      <c r="C4427" s="1" t="s">
        <v>187</v>
      </c>
      <c r="D4427" s="1">
        <v>3.69</v>
      </c>
      <c r="E4427" s="1">
        <v>55.5</v>
      </c>
      <c r="F4427" s="1">
        <v>55.6</v>
      </c>
      <c r="G4427" s="1">
        <v>56.3</v>
      </c>
      <c r="H4427" s="1">
        <v>54</v>
      </c>
      <c r="I4427" s="1">
        <v>54</v>
      </c>
      <c r="J4427" s="1">
        <f>CEILING(E4427*0.9,LOOKUP(E4427*0.9,{0,10,50,100,500},{0.01,0.05,0.1,0.5,1}))</f>
        <v>49.95</v>
      </c>
      <c r="K4427" s="1">
        <f>CEILING(E4427*0.915,LOOKUP(E4427*0.915,{0,10,50,100,500},{0.01,0.05,0.1,0.5,1}))</f>
        <v>50.800000000000004</v>
      </c>
      <c r="L4427" s="1">
        <f>FLOOR(E4427*1.1,LOOKUP(E4427*1.1,{0,10,50,100,500},{0.01,0.05,0.1,0.5,1}))</f>
        <v>61</v>
      </c>
      <c r="M4427" s="1">
        <f t="shared" si="625"/>
        <v>60.5</v>
      </c>
      <c r="N4427" s="2">
        <f t="shared" si="626"/>
        <v>1.8018018018018274E-3</v>
      </c>
      <c r="O4427" s="2">
        <f t="shared" si="627"/>
        <v>1.4414414414414363E-2</v>
      </c>
      <c r="P4427" s="3">
        <f t="shared" si="629"/>
        <v>3.097203333333327E-2</v>
      </c>
      <c r="Q4427" s="2">
        <f t="shared" si="628"/>
        <v>0</v>
      </c>
      <c r="U4427" s="2">
        <f t="shared" si="630"/>
        <v>3.097203333333327E-2</v>
      </c>
      <c r="V4427" s="2">
        <f t="shared" si="633"/>
        <v>0</v>
      </c>
      <c r="Z4427" s="1">
        <f t="shared" si="631"/>
        <v>55.8</v>
      </c>
      <c r="AC4427" s="1" t="str">
        <f t="shared" si="632"/>
        <v>N</v>
      </c>
    </row>
    <row r="4428" spans="1:29" x14ac:dyDescent="0.25">
      <c r="A4428" s="1">
        <v>20190425</v>
      </c>
      <c r="B4428" s="1">
        <v>4961</v>
      </c>
      <c r="C4428" s="1" t="s">
        <v>256</v>
      </c>
      <c r="D4428" s="1">
        <v>6.8</v>
      </c>
      <c r="E4428" s="1">
        <v>49.05</v>
      </c>
      <c r="F4428" s="1">
        <v>48.4</v>
      </c>
      <c r="G4428" s="1">
        <v>48.4</v>
      </c>
      <c r="H4428" s="1">
        <v>45.25</v>
      </c>
      <c r="I4428" s="1">
        <v>46</v>
      </c>
      <c r="J4428" s="1">
        <f>CEILING(E4428*0.9,LOOKUP(E4428*0.9,{0,10,50,100,500},{0.01,0.05,0.1,0.5,1}))</f>
        <v>44.150000000000006</v>
      </c>
      <c r="K4428" s="1">
        <f>CEILING(E4428*0.915,LOOKUP(E4428*0.915,{0,10,50,100,500},{0.01,0.05,0.1,0.5,1}))</f>
        <v>44.900000000000006</v>
      </c>
      <c r="L4428" s="1">
        <f>FLOOR(E4428*1.1,LOOKUP(E4428*1.1,{0,10,50,100,500},{0.01,0.05,0.1,0.5,1}))</f>
        <v>53.900000000000006</v>
      </c>
      <c r="M4428" s="1">
        <f t="shared" si="625"/>
        <v>53.400000000000006</v>
      </c>
      <c r="N4428" s="2">
        <f t="shared" si="626"/>
        <v>-1.3251783893985701E-2</v>
      </c>
      <c r="O4428" s="2">
        <f t="shared" si="627"/>
        <v>-1.3251783893985701E-2</v>
      </c>
      <c r="P4428" s="3">
        <f t="shared" si="629"/>
        <v>0</v>
      </c>
      <c r="Q4428" s="2">
        <f t="shared" si="628"/>
        <v>0</v>
      </c>
      <c r="U4428" s="2">
        <f t="shared" si="630"/>
        <v>0</v>
      </c>
      <c r="V4428" s="2">
        <f t="shared" si="633"/>
        <v>0</v>
      </c>
      <c r="Z4428" s="1">
        <f t="shared" si="631"/>
        <v>49.199999999999996</v>
      </c>
      <c r="AC4428" s="1" t="str">
        <f t="shared" si="632"/>
        <v>N</v>
      </c>
    </row>
    <row r="4429" spans="1:29" x14ac:dyDescent="0.25">
      <c r="A4429" s="1">
        <v>20190425</v>
      </c>
      <c r="B4429" s="1">
        <v>6182</v>
      </c>
      <c r="C4429" s="1" t="s">
        <v>144</v>
      </c>
      <c r="D4429" s="1">
        <v>6.44</v>
      </c>
      <c r="E4429" s="1">
        <v>40.549999999999997</v>
      </c>
      <c r="F4429" s="1">
        <v>40.4</v>
      </c>
      <c r="G4429" s="1">
        <v>41.3</v>
      </c>
      <c r="H4429" s="1">
        <v>40.200000000000003</v>
      </c>
      <c r="I4429" s="1">
        <v>41.15</v>
      </c>
      <c r="J4429" s="1">
        <f>CEILING(E4429*0.9,LOOKUP(E4429*0.9,{0,10,50,100,500},{0.01,0.05,0.1,0.5,1}))</f>
        <v>36.5</v>
      </c>
      <c r="K4429" s="1">
        <f>CEILING(E4429*0.915,LOOKUP(E4429*0.915,{0,10,50,100,500},{0.01,0.05,0.1,0.5,1}))</f>
        <v>37.15</v>
      </c>
      <c r="L4429" s="1">
        <f>FLOOR(E4429*1.1,LOOKUP(E4429*1.1,{0,10,50,100,500},{0.01,0.05,0.1,0.5,1}))</f>
        <v>44.6</v>
      </c>
      <c r="M4429" s="1">
        <f t="shared" si="625"/>
        <v>44.35</v>
      </c>
      <c r="N4429" s="2">
        <f t="shared" si="626"/>
        <v>-3.6991368680640837E-3</v>
      </c>
      <c r="O4429" s="2">
        <f t="shared" si="627"/>
        <v>1.8495684340320593E-2</v>
      </c>
      <c r="P4429" s="3">
        <f t="shared" si="629"/>
        <v>-1.3212834750911392E-2</v>
      </c>
      <c r="Q4429" s="2">
        <f t="shared" si="628"/>
        <v>-1.3212834750911392E-2</v>
      </c>
      <c r="U4429" s="2">
        <f t="shared" si="630"/>
        <v>-1.3212834750911392E-2</v>
      </c>
      <c r="V4429" s="2">
        <f t="shared" si="633"/>
        <v>-1.3212834750911392E-2</v>
      </c>
      <c r="Z4429" s="1">
        <f t="shared" si="631"/>
        <v>40.699999999999996</v>
      </c>
      <c r="AC4429" s="1" t="str">
        <f t="shared" si="632"/>
        <v>N</v>
      </c>
    </row>
    <row r="4430" spans="1:29" x14ac:dyDescent="0.25">
      <c r="A4430" s="1">
        <v>20190425</v>
      </c>
      <c r="B4430" s="1">
        <v>3092</v>
      </c>
      <c r="C4430" s="1" t="s">
        <v>95</v>
      </c>
      <c r="D4430" s="1">
        <v>6.2</v>
      </c>
      <c r="E4430" s="1">
        <v>54.9</v>
      </c>
      <c r="F4430" s="1">
        <v>55.3</v>
      </c>
      <c r="G4430" s="1">
        <v>55.5</v>
      </c>
      <c r="H4430" s="1">
        <v>53.8</v>
      </c>
      <c r="I4430" s="1">
        <v>55</v>
      </c>
      <c r="J4430" s="1">
        <f>CEILING(E4430*0.9,LOOKUP(E4430*0.9,{0,10,50,100,500},{0.01,0.05,0.1,0.5,1}))</f>
        <v>49.45</v>
      </c>
      <c r="K4430" s="1">
        <f>CEILING(E4430*0.915,LOOKUP(E4430*0.915,{0,10,50,100,500},{0.01,0.05,0.1,0.5,1}))</f>
        <v>50.300000000000004</v>
      </c>
      <c r="L4430" s="1">
        <f>FLOOR(E4430*1.1,LOOKUP(E4430*1.1,{0,10,50,100,500},{0.01,0.05,0.1,0.5,1}))</f>
        <v>60.300000000000004</v>
      </c>
      <c r="M4430" s="1">
        <f t="shared" si="625"/>
        <v>59.800000000000004</v>
      </c>
      <c r="N4430" s="2">
        <f t="shared" si="626"/>
        <v>7.2859744990892272E-3</v>
      </c>
      <c r="O4430" s="2">
        <f t="shared" si="627"/>
        <v>1.0928961748633906E-2</v>
      </c>
      <c r="P4430" s="3">
        <f t="shared" si="629"/>
        <v>3.1461872727271789E-3</v>
      </c>
      <c r="Q4430" s="2">
        <f t="shared" si="628"/>
        <v>-1.0066647478184212E-2</v>
      </c>
      <c r="U4430" s="2">
        <f t="shared" si="630"/>
        <v>3.1461872727271789E-3</v>
      </c>
      <c r="V4430" s="2">
        <f t="shared" si="633"/>
        <v>-1.0066647478184212E-2</v>
      </c>
      <c r="Z4430" s="1">
        <f t="shared" si="631"/>
        <v>55.199999999999996</v>
      </c>
      <c r="AC4430" s="1" t="str">
        <f t="shared" si="632"/>
        <v>N</v>
      </c>
    </row>
    <row r="4431" spans="1:29" x14ac:dyDescent="0.25">
      <c r="A4431" s="1">
        <v>20190425</v>
      </c>
      <c r="B4431" s="1">
        <v>3141</v>
      </c>
      <c r="C4431" s="1" t="s">
        <v>57</v>
      </c>
      <c r="D4431" s="1">
        <v>6.02</v>
      </c>
      <c r="E4431" s="1">
        <v>43.2</v>
      </c>
      <c r="F4431" s="1">
        <v>42.6</v>
      </c>
      <c r="G4431" s="1">
        <v>43.2</v>
      </c>
      <c r="H4431" s="1">
        <v>42.6</v>
      </c>
      <c r="I4431" s="1">
        <v>43.1</v>
      </c>
      <c r="J4431" s="1">
        <f>CEILING(E4431*0.9,LOOKUP(E4431*0.9,{0,10,50,100,500},{0.01,0.05,0.1,0.5,1}))</f>
        <v>38.900000000000006</v>
      </c>
      <c r="K4431" s="1">
        <f>CEILING(E4431*0.915,LOOKUP(E4431*0.915,{0,10,50,100,500},{0.01,0.05,0.1,0.5,1}))</f>
        <v>39.550000000000004</v>
      </c>
      <c r="L4431" s="1">
        <f>FLOOR(E4431*1.1,LOOKUP(E4431*1.1,{0,10,50,100,500},{0.01,0.05,0.1,0.5,1}))</f>
        <v>47.5</v>
      </c>
      <c r="M4431" s="1">
        <f t="shared" si="625"/>
        <v>47.25</v>
      </c>
      <c r="N4431" s="2">
        <f t="shared" si="626"/>
        <v>-1.3888888888888921E-2</v>
      </c>
      <c r="O4431" s="2">
        <f t="shared" si="627"/>
        <v>0</v>
      </c>
      <c r="P4431" s="3">
        <f t="shared" si="629"/>
        <v>0</v>
      </c>
      <c r="Q4431" s="2">
        <f t="shared" si="628"/>
        <v>-1.0066647478184212E-2</v>
      </c>
      <c r="U4431" s="2">
        <f t="shared" si="630"/>
        <v>0</v>
      </c>
      <c r="V4431" s="2">
        <f t="shared" si="633"/>
        <v>-1.0066647478184212E-2</v>
      </c>
      <c r="Z4431" s="1">
        <f t="shared" si="631"/>
        <v>43.35</v>
      </c>
      <c r="AC4431" s="1" t="str">
        <f t="shared" si="632"/>
        <v>N</v>
      </c>
    </row>
    <row r="4432" spans="1:29" x14ac:dyDescent="0.25">
      <c r="A4432" s="1">
        <v>20190425</v>
      </c>
      <c r="B4432" s="1">
        <v>4426</v>
      </c>
      <c r="C4432" s="1" t="s">
        <v>388</v>
      </c>
      <c r="D4432" s="1">
        <v>5.87</v>
      </c>
      <c r="E4432" s="1">
        <v>74</v>
      </c>
      <c r="F4432" s="1">
        <v>73</v>
      </c>
      <c r="G4432" s="1">
        <v>73</v>
      </c>
      <c r="H4432" s="1">
        <v>70.5</v>
      </c>
      <c r="I4432" s="1">
        <v>70.599999999999994</v>
      </c>
      <c r="J4432" s="1">
        <f>CEILING(E4432*0.9,LOOKUP(E4432*0.9,{0,10,50,100,500},{0.01,0.05,0.1,0.5,1}))</f>
        <v>66.600000000000009</v>
      </c>
      <c r="K4432" s="1">
        <f>CEILING(E4432*0.915,LOOKUP(E4432*0.915,{0,10,50,100,500},{0.01,0.05,0.1,0.5,1}))</f>
        <v>67.8</v>
      </c>
      <c r="L4432" s="1">
        <f>FLOOR(E4432*1.1,LOOKUP(E4432*1.1,{0,10,50,100,500},{0.01,0.05,0.1,0.5,1}))</f>
        <v>81.400000000000006</v>
      </c>
      <c r="M4432" s="1">
        <f t="shared" si="625"/>
        <v>80.900000000000006</v>
      </c>
      <c r="N4432" s="2">
        <f t="shared" si="626"/>
        <v>-1.3513513513513514E-2</v>
      </c>
      <c r="O4432" s="2">
        <f t="shared" si="627"/>
        <v>-1.3513513513513514E-2</v>
      </c>
      <c r="P4432" s="3">
        <f t="shared" si="629"/>
        <v>0</v>
      </c>
      <c r="Q4432" s="2">
        <f t="shared" si="628"/>
        <v>-1.0066647478184212E-2</v>
      </c>
      <c r="U4432" s="2">
        <f t="shared" si="630"/>
        <v>0</v>
      </c>
      <c r="V4432" s="2">
        <f t="shared" si="633"/>
        <v>-1.0066647478184212E-2</v>
      </c>
      <c r="Z4432" s="1">
        <f t="shared" si="631"/>
        <v>74.3</v>
      </c>
      <c r="AC4432" s="1" t="str">
        <f t="shared" si="632"/>
        <v>N</v>
      </c>
    </row>
    <row r="4433" spans="1:29" x14ac:dyDescent="0.25">
      <c r="A4433" s="1">
        <v>20190425</v>
      </c>
      <c r="B4433" s="1">
        <v>3029</v>
      </c>
      <c r="C4433" s="1" t="s">
        <v>445</v>
      </c>
      <c r="D4433" s="1">
        <v>4.63</v>
      </c>
      <c r="E4433" s="1">
        <v>28.8</v>
      </c>
      <c r="F4433" s="1">
        <v>28.8</v>
      </c>
      <c r="G4433" s="1">
        <v>28.8</v>
      </c>
      <c r="H4433" s="1">
        <v>27.65</v>
      </c>
      <c r="I4433" s="1">
        <v>27.8</v>
      </c>
      <c r="J4433" s="1">
        <f>CEILING(E4433*0.9,LOOKUP(E4433*0.9,{0,10,50,100,500},{0.01,0.05,0.1,0.5,1}))</f>
        <v>25.950000000000003</v>
      </c>
      <c r="K4433" s="1">
        <f>CEILING(E4433*0.915,LOOKUP(E4433*0.915,{0,10,50,100,500},{0.01,0.05,0.1,0.5,1}))</f>
        <v>26.400000000000002</v>
      </c>
      <c r="L4433" s="1">
        <f>FLOOR(E4433*1.1,LOOKUP(E4433*1.1,{0,10,50,100,500},{0.01,0.05,0.1,0.5,1}))</f>
        <v>31.650000000000002</v>
      </c>
      <c r="M4433" s="1">
        <f t="shared" si="625"/>
        <v>31.400000000000002</v>
      </c>
      <c r="N4433" s="2">
        <f t="shared" si="626"/>
        <v>0</v>
      </c>
      <c r="O4433" s="2">
        <f t="shared" si="627"/>
        <v>0</v>
      </c>
      <c r="P4433" s="3">
        <f t="shared" si="629"/>
        <v>0</v>
      </c>
      <c r="Q4433" s="2">
        <f t="shared" si="628"/>
        <v>-1.0066647478184212E-2</v>
      </c>
      <c r="U4433" s="2">
        <f t="shared" si="630"/>
        <v>0</v>
      </c>
      <c r="V4433" s="2">
        <f t="shared" si="633"/>
        <v>-1.0066647478184212E-2</v>
      </c>
      <c r="Z4433" s="1">
        <f t="shared" si="631"/>
        <v>28.95</v>
      </c>
      <c r="AC4433" s="1" t="str">
        <f t="shared" si="632"/>
        <v>N</v>
      </c>
    </row>
    <row r="4434" spans="1:29" x14ac:dyDescent="0.25">
      <c r="A4434" s="1">
        <v>20190425</v>
      </c>
      <c r="B4434" s="1">
        <v>4927</v>
      </c>
      <c r="C4434" s="1" t="s">
        <v>237</v>
      </c>
      <c r="D4434" s="1">
        <v>4.6100000000000003</v>
      </c>
      <c r="E4434" s="1">
        <v>49.1</v>
      </c>
      <c r="F4434" s="1">
        <v>49.4</v>
      </c>
      <c r="G4434" s="1">
        <v>49.8</v>
      </c>
      <c r="H4434" s="1">
        <v>48.2</v>
      </c>
      <c r="I4434" s="1">
        <v>48.5</v>
      </c>
      <c r="J4434" s="1">
        <f>CEILING(E4434*0.9,LOOKUP(E4434*0.9,{0,10,50,100,500},{0.01,0.05,0.1,0.5,1}))</f>
        <v>44.2</v>
      </c>
      <c r="K4434" s="1">
        <f>CEILING(E4434*0.915,LOOKUP(E4434*0.915,{0,10,50,100,500},{0.01,0.05,0.1,0.5,1}))</f>
        <v>44.95</v>
      </c>
      <c r="L4434" s="1">
        <f>FLOOR(E4434*1.1,LOOKUP(E4434*1.1,{0,10,50,100,500},{0.01,0.05,0.1,0.5,1}))</f>
        <v>54</v>
      </c>
      <c r="M4434" s="1">
        <f t="shared" si="625"/>
        <v>53.5</v>
      </c>
      <c r="N4434" s="2">
        <f t="shared" si="626"/>
        <v>6.1099796334011637E-3</v>
      </c>
      <c r="O4434" s="2">
        <f t="shared" si="627"/>
        <v>1.4256619144602764E-2</v>
      </c>
      <c r="P4434" s="3">
        <f t="shared" si="629"/>
        <v>1.6223461855670092E-2</v>
      </c>
      <c r="Q4434" s="2">
        <f t="shared" si="628"/>
        <v>0</v>
      </c>
      <c r="U4434" s="2">
        <f t="shared" si="630"/>
        <v>1.6223461855670092E-2</v>
      </c>
      <c r="V4434" s="2">
        <f t="shared" si="633"/>
        <v>0</v>
      </c>
      <c r="Z4434" s="1">
        <f t="shared" si="631"/>
        <v>49.25</v>
      </c>
      <c r="AC4434" s="1" t="str">
        <f t="shared" si="632"/>
        <v>N</v>
      </c>
    </row>
    <row r="4435" spans="1:29" x14ac:dyDescent="0.25">
      <c r="A4435" s="1">
        <v>20190425</v>
      </c>
      <c r="B4435" s="1">
        <v>3511</v>
      </c>
      <c r="C4435" s="1" t="s">
        <v>52</v>
      </c>
      <c r="D4435" s="1">
        <v>4.4800000000000004</v>
      </c>
      <c r="E4435" s="1">
        <v>41.5</v>
      </c>
      <c r="F4435" s="1">
        <v>41</v>
      </c>
      <c r="G4435" s="1">
        <v>41.1</v>
      </c>
      <c r="H4435" s="1">
        <v>39.4</v>
      </c>
      <c r="I4435" s="1">
        <v>39.4</v>
      </c>
      <c r="J4435" s="1">
        <f>CEILING(E4435*0.9,LOOKUP(E4435*0.9,{0,10,50,100,500},{0.01,0.05,0.1,0.5,1}))</f>
        <v>37.35</v>
      </c>
      <c r="K4435" s="1">
        <f>CEILING(E4435*0.915,LOOKUP(E4435*0.915,{0,10,50,100,500},{0.01,0.05,0.1,0.5,1}))</f>
        <v>38</v>
      </c>
      <c r="L4435" s="1">
        <f>FLOOR(E4435*1.1,LOOKUP(E4435*1.1,{0,10,50,100,500},{0.01,0.05,0.1,0.5,1}))</f>
        <v>45.650000000000006</v>
      </c>
      <c r="M4435" s="1">
        <f t="shared" si="625"/>
        <v>45.400000000000006</v>
      </c>
      <c r="N4435" s="2">
        <f t="shared" si="626"/>
        <v>-1.2048192771084338E-2</v>
      </c>
      <c r="O4435" s="2">
        <f t="shared" si="627"/>
        <v>-9.638554216867436E-3</v>
      </c>
      <c r="P4435" s="3">
        <f t="shared" si="629"/>
        <v>0</v>
      </c>
      <c r="Q4435" s="2">
        <f t="shared" si="628"/>
        <v>0</v>
      </c>
      <c r="U4435" s="2">
        <f t="shared" si="630"/>
        <v>0</v>
      </c>
      <c r="V4435" s="2">
        <f t="shared" si="633"/>
        <v>0</v>
      </c>
      <c r="Z4435" s="1">
        <f t="shared" si="631"/>
        <v>41.65</v>
      </c>
      <c r="AC4435" s="1" t="str">
        <f t="shared" si="632"/>
        <v>N</v>
      </c>
    </row>
    <row r="4436" spans="1:29" x14ac:dyDescent="0.25">
      <c r="A4436" s="1">
        <v>20190426</v>
      </c>
      <c r="B4436" s="1">
        <v>3535</v>
      </c>
      <c r="C4436" s="1" t="s">
        <v>442</v>
      </c>
      <c r="D4436" s="1">
        <v>10.47</v>
      </c>
      <c r="E4436" s="1">
        <v>33.85</v>
      </c>
      <c r="F4436" s="1">
        <v>33.6</v>
      </c>
      <c r="G4436" s="1">
        <v>33.700000000000003</v>
      </c>
      <c r="H4436" s="1">
        <v>30.5</v>
      </c>
      <c r="I4436" s="1">
        <v>30.5</v>
      </c>
      <c r="J4436" s="1">
        <f>CEILING(E4436*0.9,LOOKUP(E4436*0.9,{0,10,50,100,500},{0.01,0.05,0.1,0.5,1}))</f>
        <v>30.5</v>
      </c>
      <c r="K4436" s="1">
        <f>CEILING(E4436*0.915,LOOKUP(E4436*0.915,{0,10,50,100,500},{0.01,0.05,0.1,0.5,1}))</f>
        <v>31</v>
      </c>
      <c r="L4436" s="1">
        <f>FLOOR(E4436*1.1,LOOKUP(E4436*1.1,{0,10,50,100,500},{0.01,0.05,0.1,0.5,1}))</f>
        <v>37.200000000000003</v>
      </c>
      <c r="M4436" s="1">
        <f t="shared" si="625"/>
        <v>36.950000000000003</v>
      </c>
      <c r="N4436" s="2">
        <f t="shared" si="626"/>
        <v>-7.385524372230428E-3</v>
      </c>
      <c r="O4436" s="2">
        <f t="shared" si="627"/>
        <v>-4.4313146233382148E-3</v>
      </c>
      <c r="P4436" s="3">
        <f t="shared" si="629"/>
        <v>0</v>
      </c>
      <c r="Q4436" s="2">
        <f t="shared" si="628"/>
        <v>0</v>
      </c>
      <c r="U4436" s="2">
        <f t="shared" si="630"/>
        <v>0</v>
      </c>
      <c r="V4436" s="2">
        <f t="shared" si="633"/>
        <v>0</v>
      </c>
      <c r="Z4436" s="1">
        <f t="shared" si="631"/>
        <v>34</v>
      </c>
      <c r="AC4436" s="1" t="str">
        <f t="shared" si="632"/>
        <v>N</v>
      </c>
    </row>
    <row r="4437" spans="1:29" x14ac:dyDescent="0.25">
      <c r="A4437" s="1">
        <v>20190426</v>
      </c>
      <c r="B4437" s="1">
        <v>3049</v>
      </c>
      <c r="C4437" s="1" t="s">
        <v>253</v>
      </c>
      <c r="D4437" s="1">
        <v>8.06</v>
      </c>
      <c r="E4437" s="1">
        <v>14.4</v>
      </c>
      <c r="F4437" s="1">
        <v>14.55</v>
      </c>
      <c r="G4437" s="1">
        <v>14.7</v>
      </c>
      <c r="H4437" s="1">
        <v>13.9</v>
      </c>
      <c r="I4437" s="1">
        <v>14.25</v>
      </c>
      <c r="J4437" s="1">
        <f>CEILING(E4437*0.9,LOOKUP(E4437*0.9,{0,10,50,100,500},{0.01,0.05,0.1,0.5,1}))</f>
        <v>13</v>
      </c>
      <c r="K4437" s="1">
        <f>CEILING(E4437*0.915,LOOKUP(E4437*0.915,{0,10,50,100,500},{0.01,0.05,0.1,0.5,1}))</f>
        <v>13.200000000000001</v>
      </c>
      <c r="L4437" s="1">
        <f>FLOOR(E4437*1.1,LOOKUP(E4437*1.1,{0,10,50,100,500},{0.01,0.05,0.1,0.5,1}))</f>
        <v>15.8</v>
      </c>
      <c r="M4437" s="1">
        <f t="shared" si="625"/>
        <v>15.55</v>
      </c>
      <c r="N4437" s="2">
        <f t="shared" si="626"/>
        <v>1.041666666666669E-2</v>
      </c>
      <c r="O4437" s="2">
        <f t="shared" si="627"/>
        <v>2.0833333333333259E-2</v>
      </c>
      <c r="P4437" s="3">
        <f t="shared" si="629"/>
        <v>1.8714652631578902E-2</v>
      </c>
      <c r="Q4437" s="2">
        <f t="shared" si="628"/>
        <v>0</v>
      </c>
      <c r="U4437" s="2">
        <f t="shared" si="630"/>
        <v>1.8714652631578902E-2</v>
      </c>
      <c r="V4437" s="2">
        <f t="shared" si="633"/>
        <v>0</v>
      </c>
      <c r="Z4437" s="1">
        <f t="shared" si="631"/>
        <v>14.55</v>
      </c>
      <c r="AC4437" s="1" t="str">
        <f t="shared" si="632"/>
        <v>N</v>
      </c>
    </row>
    <row r="4438" spans="1:29" x14ac:dyDescent="0.25">
      <c r="A4438" s="1">
        <v>20190426</v>
      </c>
      <c r="B4438" s="1">
        <v>1784</v>
      </c>
      <c r="C4438" s="1" t="s">
        <v>181</v>
      </c>
      <c r="D4438" s="1">
        <v>5.74</v>
      </c>
      <c r="E4438" s="1">
        <v>38.549999999999997</v>
      </c>
      <c r="F4438" s="1">
        <v>38.549999999999997</v>
      </c>
      <c r="G4438" s="1">
        <v>38.85</v>
      </c>
      <c r="H4438" s="1">
        <v>35.6</v>
      </c>
      <c r="I4438" s="1">
        <v>36.5</v>
      </c>
      <c r="J4438" s="1">
        <f>CEILING(E4438*0.9,LOOKUP(E4438*0.9,{0,10,50,100,500},{0.01,0.05,0.1,0.5,1}))</f>
        <v>34.700000000000003</v>
      </c>
      <c r="K4438" s="1">
        <f>CEILING(E4438*0.915,LOOKUP(E4438*0.915,{0,10,50,100,500},{0.01,0.05,0.1,0.5,1}))</f>
        <v>35.300000000000004</v>
      </c>
      <c r="L4438" s="1">
        <f>FLOOR(E4438*1.1,LOOKUP(E4438*1.1,{0,10,50,100,500},{0.01,0.05,0.1,0.5,1}))</f>
        <v>42.400000000000006</v>
      </c>
      <c r="M4438" s="1">
        <f t="shared" si="625"/>
        <v>42.150000000000006</v>
      </c>
      <c r="N4438" s="2">
        <f t="shared" si="626"/>
        <v>0</v>
      </c>
      <c r="O4438" s="2">
        <f t="shared" si="627"/>
        <v>7.7821011673152862E-3</v>
      </c>
      <c r="P4438" s="3">
        <f t="shared" si="629"/>
        <v>5.7861512328766969E-2</v>
      </c>
      <c r="Q4438" s="2">
        <f t="shared" si="628"/>
        <v>0</v>
      </c>
      <c r="U4438" s="2">
        <f t="shared" si="630"/>
        <v>5.7861512328766969E-2</v>
      </c>
      <c r="V4438" s="2">
        <f t="shared" si="633"/>
        <v>0</v>
      </c>
      <c r="Z4438" s="1">
        <f t="shared" si="631"/>
        <v>38.699999999999996</v>
      </c>
      <c r="AC4438" s="1" t="str">
        <f t="shared" si="632"/>
        <v>N</v>
      </c>
    </row>
    <row r="4439" spans="1:29" x14ac:dyDescent="0.25">
      <c r="A4439" s="1">
        <v>20190426</v>
      </c>
      <c r="B4439" s="1">
        <v>2375</v>
      </c>
      <c r="C4439" s="1" t="s">
        <v>44</v>
      </c>
      <c r="D4439" s="1">
        <v>5.52</v>
      </c>
      <c r="E4439" s="1">
        <v>47.25</v>
      </c>
      <c r="F4439" s="1">
        <v>47.3</v>
      </c>
      <c r="G4439" s="1">
        <v>47.5</v>
      </c>
      <c r="H4439" s="1">
        <v>45.7</v>
      </c>
      <c r="I4439" s="1">
        <v>45.75</v>
      </c>
      <c r="J4439" s="1">
        <f>CEILING(E4439*0.9,LOOKUP(E4439*0.9,{0,10,50,100,500},{0.01,0.05,0.1,0.5,1}))</f>
        <v>42.550000000000004</v>
      </c>
      <c r="K4439" s="1">
        <f>CEILING(E4439*0.915,LOOKUP(E4439*0.915,{0,10,50,100,500},{0.01,0.05,0.1,0.5,1}))</f>
        <v>43.25</v>
      </c>
      <c r="L4439" s="1">
        <f>FLOOR(E4439*1.1,LOOKUP(E4439*1.1,{0,10,50,100,500},{0.01,0.05,0.1,0.5,1}))</f>
        <v>51.900000000000006</v>
      </c>
      <c r="M4439" s="1">
        <f t="shared" si="625"/>
        <v>51.400000000000006</v>
      </c>
      <c r="N4439" s="2">
        <f t="shared" si="626"/>
        <v>1.058201058200998E-3</v>
      </c>
      <c r="O4439" s="2">
        <f t="shared" si="627"/>
        <v>5.2910052910052907E-3</v>
      </c>
      <c r="P4439" s="3">
        <f t="shared" si="629"/>
        <v>3.369908524590165E-2</v>
      </c>
      <c r="Q4439" s="2">
        <f t="shared" si="628"/>
        <v>0</v>
      </c>
      <c r="U4439" s="2">
        <f t="shared" si="630"/>
        <v>3.369908524590165E-2</v>
      </c>
      <c r="V4439" s="2">
        <f t="shared" si="633"/>
        <v>0</v>
      </c>
      <c r="Z4439" s="1">
        <f t="shared" si="631"/>
        <v>47.4</v>
      </c>
      <c r="AC4439" s="1" t="str">
        <f t="shared" si="632"/>
        <v>N</v>
      </c>
    </row>
    <row r="4440" spans="1:29" x14ac:dyDescent="0.25">
      <c r="A4440" s="1">
        <v>20190426</v>
      </c>
      <c r="B4440" s="1">
        <v>3545</v>
      </c>
      <c r="C4440" s="1" t="s">
        <v>129</v>
      </c>
      <c r="D4440" s="1">
        <v>4.41</v>
      </c>
      <c r="E4440" s="1">
        <v>26.5</v>
      </c>
      <c r="F4440" s="1">
        <v>26.55</v>
      </c>
      <c r="G4440" s="1">
        <v>26.55</v>
      </c>
      <c r="H4440" s="1">
        <v>24.9</v>
      </c>
      <c r="I4440" s="1">
        <v>24.95</v>
      </c>
      <c r="J4440" s="1">
        <f>CEILING(E4440*0.9,LOOKUP(E4440*0.9,{0,10,50,100,500},{0.01,0.05,0.1,0.5,1}))</f>
        <v>23.85</v>
      </c>
      <c r="K4440" s="1">
        <f>CEILING(E4440*0.915,LOOKUP(E4440*0.915,{0,10,50,100,500},{0.01,0.05,0.1,0.5,1}))</f>
        <v>24.25</v>
      </c>
      <c r="L4440" s="1">
        <f>FLOOR(E4440*1.1,LOOKUP(E4440*1.1,{0,10,50,100,500},{0.01,0.05,0.1,0.5,1}))</f>
        <v>29.150000000000002</v>
      </c>
      <c r="M4440" s="1">
        <f t="shared" si="625"/>
        <v>28.900000000000002</v>
      </c>
      <c r="N4440" s="2">
        <f t="shared" si="626"/>
        <v>1.8867924528302156E-3</v>
      </c>
      <c r="O4440" s="2">
        <f t="shared" si="627"/>
        <v>1.8867924528302156E-3</v>
      </c>
      <c r="P4440" s="3">
        <f t="shared" si="629"/>
        <v>0</v>
      </c>
      <c r="Q4440" s="2">
        <f t="shared" si="628"/>
        <v>0</v>
      </c>
      <c r="U4440" s="2">
        <f t="shared" si="630"/>
        <v>0</v>
      </c>
      <c r="V4440" s="2">
        <f t="shared" si="633"/>
        <v>0</v>
      </c>
      <c r="Z4440" s="1">
        <f t="shared" si="631"/>
        <v>26.65</v>
      </c>
      <c r="AC4440" s="1" t="str">
        <f t="shared" si="632"/>
        <v>N</v>
      </c>
    </row>
    <row r="4441" spans="1:29" x14ac:dyDescent="0.25">
      <c r="A4441" s="1">
        <v>20190426</v>
      </c>
      <c r="B4441" s="1">
        <v>5317</v>
      </c>
      <c r="C4441" s="1" t="s">
        <v>44</v>
      </c>
      <c r="D4441" s="1">
        <v>3.47</v>
      </c>
      <c r="E4441" s="1">
        <v>57</v>
      </c>
      <c r="F4441" s="1">
        <v>57.6</v>
      </c>
      <c r="G4441" s="1">
        <v>58</v>
      </c>
      <c r="H4441" s="1">
        <v>55.7</v>
      </c>
      <c r="I4441" s="1">
        <v>55.8</v>
      </c>
      <c r="J4441" s="1">
        <f>CEILING(E4441*0.9,LOOKUP(E4441*0.9,{0,10,50,100,500},{0.01,0.05,0.1,0.5,1}))</f>
        <v>51.300000000000004</v>
      </c>
      <c r="K4441" s="1">
        <f>CEILING(E4441*0.915,LOOKUP(E4441*0.915,{0,10,50,100,500},{0.01,0.05,0.1,0.5,1}))</f>
        <v>52.2</v>
      </c>
      <c r="L4441" s="1">
        <f>FLOOR(E4441*1.1,LOOKUP(E4441*1.1,{0,10,50,100,500},{0.01,0.05,0.1,0.5,1}))</f>
        <v>62.7</v>
      </c>
      <c r="M4441" s="1">
        <f t="shared" si="625"/>
        <v>62.2</v>
      </c>
      <c r="N4441" s="2">
        <f t="shared" si="626"/>
        <v>1.052631578947371E-2</v>
      </c>
      <c r="O4441" s="2">
        <f t="shared" si="627"/>
        <v>1.7543859649122806E-2</v>
      </c>
      <c r="P4441" s="3">
        <f t="shared" si="629"/>
        <v>2.9898806451612941E-2</v>
      </c>
      <c r="Q4441" s="2">
        <f t="shared" si="628"/>
        <v>0</v>
      </c>
      <c r="U4441" s="2">
        <f t="shared" si="630"/>
        <v>2.9898806451612941E-2</v>
      </c>
      <c r="V4441" s="2">
        <f t="shared" si="633"/>
        <v>0</v>
      </c>
      <c r="Z4441" s="1">
        <f t="shared" si="631"/>
        <v>57.3</v>
      </c>
      <c r="AC4441" s="1" t="str">
        <f t="shared" si="632"/>
        <v>N</v>
      </c>
    </row>
    <row r="4442" spans="1:29" x14ac:dyDescent="0.25">
      <c r="A4442" s="1">
        <v>20190426</v>
      </c>
      <c r="B4442" s="1">
        <v>3338</v>
      </c>
      <c r="C4442" s="1" t="s">
        <v>50</v>
      </c>
      <c r="D4442" s="1">
        <v>2.71</v>
      </c>
      <c r="E4442" s="1">
        <v>61.3</v>
      </c>
      <c r="F4442" s="1">
        <v>62.8</v>
      </c>
      <c r="G4442" s="1">
        <v>63</v>
      </c>
      <c r="H4442" s="1">
        <v>58.4</v>
      </c>
      <c r="I4442" s="1">
        <v>58.7</v>
      </c>
      <c r="J4442" s="1">
        <f>CEILING(E4442*0.9,LOOKUP(E4442*0.9,{0,10,50,100,500},{0.01,0.05,0.1,0.5,1}))</f>
        <v>55.2</v>
      </c>
      <c r="K4442" s="1">
        <f>CEILING(E4442*0.915,LOOKUP(E4442*0.915,{0,10,50,100,500},{0.01,0.05,0.1,0.5,1}))</f>
        <v>56.1</v>
      </c>
      <c r="L4442" s="1">
        <f>FLOOR(E4442*1.1,LOOKUP(E4442*1.1,{0,10,50,100,500},{0.01,0.05,0.1,0.5,1}))</f>
        <v>67.400000000000006</v>
      </c>
      <c r="M4442" s="1">
        <f t="shared" si="625"/>
        <v>66.900000000000006</v>
      </c>
      <c r="N4442" s="2">
        <f t="shared" si="626"/>
        <v>2.4469820554649267E-2</v>
      </c>
      <c r="O4442" s="2">
        <f t="shared" si="627"/>
        <v>2.7732463295269214E-2</v>
      </c>
      <c r="P4442" s="3">
        <f t="shared" si="629"/>
        <v>6.7416039182282658E-2</v>
      </c>
      <c r="Q4442" s="2">
        <f t="shared" si="628"/>
        <v>0</v>
      </c>
      <c r="U4442" s="2">
        <f t="shared" si="630"/>
        <v>6.7416039182282658E-2</v>
      </c>
      <c r="V4442" s="2">
        <f t="shared" si="633"/>
        <v>0</v>
      </c>
      <c r="Z4442" s="1">
        <f t="shared" si="631"/>
        <v>61.599999999999994</v>
      </c>
      <c r="AC4442" s="1" t="str">
        <f t="shared" si="632"/>
        <v>N</v>
      </c>
    </row>
    <row r="4443" spans="1:29" x14ac:dyDescent="0.25">
      <c r="A4443" s="1">
        <v>20190426</v>
      </c>
      <c r="B4443" s="1">
        <v>3552</v>
      </c>
      <c r="C4443" s="1" t="s">
        <v>236</v>
      </c>
      <c r="D4443" s="1">
        <v>2.4700000000000002</v>
      </c>
      <c r="E4443" s="1">
        <v>77.2</v>
      </c>
      <c r="F4443" s="1">
        <v>75.7</v>
      </c>
      <c r="G4443" s="1">
        <v>75.7</v>
      </c>
      <c r="H4443" s="1">
        <v>70.599999999999994</v>
      </c>
      <c r="I4443" s="1">
        <v>71.5</v>
      </c>
      <c r="J4443" s="1">
        <f>CEILING(E4443*0.9,LOOKUP(E4443*0.9,{0,10,50,100,500},{0.01,0.05,0.1,0.5,1}))</f>
        <v>69.5</v>
      </c>
      <c r="K4443" s="1">
        <f>CEILING(E4443*0.915,LOOKUP(E4443*0.915,{0,10,50,100,500},{0.01,0.05,0.1,0.5,1}))</f>
        <v>70.7</v>
      </c>
      <c r="L4443" s="1">
        <f>FLOOR(E4443*1.1,LOOKUP(E4443*1.1,{0,10,50,100,500},{0.01,0.05,0.1,0.5,1}))</f>
        <v>84.9</v>
      </c>
      <c r="M4443" s="1">
        <f t="shared" si="625"/>
        <v>84.4</v>
      </c>
      <c r="N4443" s="2">
        <f t="shared" si="626"/>
        <v>-1.9430051813471502E-2</v>
      </c>
      <c r="O4443" s="2">
        <f t="shared" si="627"/>
        <v>-1.9430051813471502E-2</v>
      </c>
      <c r="P4443" s="3">
        <f t="shared" si="629"/>
        <v>0</v>
      </c>
      <c r="Q4443" s="2">
        <f t="shared" si="628"/>
        <v>0</v>
      </c>
      <c r="U4443" s="2">
        <f t="shared" si="630"/>
        <v>0</v>
      </c>
      <c r="V4443" s="2">
        <f t="shared" si="633"/>
        <v>0</v>
      </c>
      <c r="Z4443" s="1">
        <f t="shared" si="631"/>
        <v>77.5</v>
      </c>
      <c r="AC4443" s="1" t="str">
        <f t="shared" si="632"/>
        <v>N</v>
      </c>
    </row>
    <row r="4444" spans="1:29" x14ac:dyDescent="0.25">
      <c r="A4444" s="1">
        <v>20190429</v>
      </c>
      <c r="B4444" s="1">
        <v>3437</v>
      </c>
      <c r="C4444" s="1" t="s">
        <v>165</v>
      </c>
      <c r="D4444" s="1">
        <v>5.98</v>
      </c>
      <c r="E4444" s="1">
        <v>17.399999999999999</v>
      </c>
      <c r="F4444" s="1">
        <v>17.399999999999999</v>
      </c>
      <c r="G4444" s="1">
        <v>17.75</v>
      </c>
      <c r="H4444" s="1">
        <v>17.399999999999999</v>
      </c>
      <c r="I4444" s="1">
        <v>17.75</v>
      </c>
      <c r="J4444" s="1">
        <f>CEILING(E4444*0.9,LOOKUP(E4444*0.9,{0,10,50,100,500},{0.01,0.05,0.1,0.5,1}))</f>
        <v>15.700000000000001</v>
      </c>
      <c r="K4444" s="1">
        <f>CEILING(E4444*0.915,LOOKUP(E4444*0.915,{0,10,50,100,500},{0.01,0.05,0.1,0.5,1}))</f>
        <v>15.950000000000001</v>
      </c>
      <c r="L4444" s="1">
        <f>FLOOR(E4444*1.1,LOOKUP(E4444*1.1,{0,10,50,100,500},{0.01,0.05,0.1,0.5,1}))</f>
        <v>19.100000000000001</v>
      </c>
      <c r="M4444" s="1">
        <f t="shared" si="625"/>
        <v>18.850000000000001</v>
      </c>
      <c r="N4444" s="2">
        <f t="shared" si="626"/>
        <v>0</v>
      </c>
      <c r="O4444" s="2">
        <f t="shared" si="627"/>
        <v>2.0114942528735715E-2</v>
      </c>
      <c r="P4444" s="3">
        <f t="shared" si="629"/>
        <v>-1.3544208450704375E-2</v>
      </c>
      <c r="Q4444" s="2">
        <f t="shared" si="628"/>
        <v>-1.3544208450704375E-2</v>
      </c>
      <c r="U4444" s="2">
        <f t="shared" si="630"/>
        <v>-1.3544208450704375E-2</v>
      </c>
      <c r="V4444" s="2">
        <f t="shared" si="633"/>
        <v>-1.3544208450704375E-2</v>
      </c>
      <c r="Z4444" s="1">
        <f t="shared" si="631"/>
        <v>17.549999999999997</v>
      </c>
      <c r="AC4444" s="1" t="str">
        <f t="shared" si="632"/>
        <v>N</v>
      </c>
    </row>
    <row r="4445" spans="1:29" x14ac:dyDescent="0.25">
      <c r="A4445" s="1">
        <v>20190429</v>
      </c>
      <c r="B4445" s="1">
        <v>4927</v>
      </c>
      <c r="C4445" s="1" t="s">
        <v>237</v>
      </c>
      <c r="D4445" s="1">
        <v>5.71</v>
      </c>
      <c r="E4445" s="1">
        <v>49.25</v>
      </c>
      <c r="F4445" s="1">
        <v>49.1</v>
      </c>
      <c r="G4445" s="1">
        <v>51.2</v>
      </c>
      <c r="H4445" s="1">
        <v>49.1</v>
      </c>
      <c r="I4445" s="1">
        <v>51.2</v>
      </c>
      <c r="J4445" s="1">
        <f>CEILING(E4445*0.9,LOOKUP(E4445*0.9,{0,10,50,100,500},{0.01,0.05,0.1,0.5,1}))</f>
        <v>44.35</v>
      </c>
      <c r="K4445" s="1">
        <f>CEILING(E4445*0.915,LOOKUP(E4445*0.915,{0,10,50,100,500},{0.01,0.05,0.1,0.5,1}))</f>
        <v>45.1</v>
      </c>
      <c r="L4445" s="1">
        <f>FLOOR(E4445*1.1,LOOKUP(E4445*1.1,{0,10,50,100,500},{0.01,0.05,0.1,0.5,1}))</f>
        <v>54.1</v>
      </c>
      <c r="M4445" s="1">
        <f t="shared" si="625"/>
        <v>53.6</v>
      </c>
      <c r="N4445" s="2">
        <f t="shared" si="626"/>
        <v>-3.0456852791877886E-3</v>
      </c>
      <c r="O4445" s="2">
        <f t="shared" si="627"/>
        <v>3.9593908629441683E-2</v>
      </c>
      <c r="P4445" s="3">
        <f t="shared" si="629"/>
        <v>-3.7387488281250179E-2</v>
      </c>
      <c r="Q4445" s="2">
        <f t="shared" si="628"/>
        <v>-5.0931696731954551E-2</v>
      </c>
      <c r="U4445" s="2">
        <f t="shared" si="630"/>
        <v>-3.7387488281250179E-2</v>
      </c>
      <c r="V4445" s="2">
        <f t="shared" si="633"/>
        <v>-5.0931696731954551E-2</v>
      </c>
      <c r="Z4445" s="1">
        <f t="shared" si="631"/>
        <v>49.4</v>
      </c>
      <c r="AC4445" s="1" t="str">
        <f t="shared" si="632"/>
        <v>N</v>
      </c>
    </row>
    <row r="4446" spans="1:29" x14ac:dyDescent="0.25">
      <c r="A4446" s="1">
        <v>20190429</v>
      </c>
      <c r="B4446" s="1">
        <v>3017</v>
      </c>
      <c r="C4446" s="1" t="s">
        <v>29</v>
      </c>
      <c r="D4446" s="1">
        <v>4.92</v>
      </c>
      <c r="E4446" s="1">
        <v>40</v>
      </c>
      <c r="F4446" s="1">
        <v>40.75</v>
      </c>
      <c r="G4446" s="1">
        <v>42.8</v>
      </c>
      <c r="H4446" s="1">
        <v>40.200000000000003</v>
      </c>
      <c r="I4446" s="1">
        <v>42.8</v>
      </c>
      <c r="J4446" s="1">
        <f>CEILING(E4446*0.9,LOOKUP(E4446*0.9,{0,10,50,100,500},{0.01,0.05,0.1,0.5,1}))</f>
        <v>36</v>
      </c>
      <c r="K4446" s="1">
        <f>CEILING(E4446*0.915,LOOKUP(E4446*0.915,{0,10,50,100,500},{0.01,0.05,0.1,0.5,1}))</f>
        <v>36.6</v>
      </c>
      <c r="L4446" s="1">
        <f>FLOOR(E4446*1.1,LOOKUP(E4446*1.1,{0,10,50,100,500},{0.01,0.05,0.1,0.5,1}))</f>
        <v>44</v>
      </c>
      <c r="M4446" s="1">
        <f t="shared" si="625"/>
        <v>43.75</v>
      </c>
      <c r="N4446" s="2">
        <f t="shared" si="626"/>
        <v>1.8749999999999999E-2</v>
      </c>
      <c r="O4446" s="2">
        <f t="shared" si="627"/>
        <v>6.9999999999999923E-2</v>
      </c>
      <c r="P4446" s="3">
        <f t="shared" si="629"/>
        <v>-5.0104239485981313E-2</v>
      </c>
      <c r="Q4446" s="2">
        <f t="shared" si="628"/>
        <v>-0.10103593621793586</v>
      </c>
      <c r="U4446" s="2">
        <f t="shared" si="630"/>
        <v>-5.0104239485981313E-2</v>
      </c>
      <c r="V4446" s="2">
        <f t="shared" si="633"/>
        <v>-0.10103593621793586</v>
      </c>
      <c r="Z4446" s="1">
        <f t="shared" si="631"/>
        <v>40.15</v>
      </c>
      <c r="AC4446" s="1" t="str">
        <f t="shared" si="632"/>
        <v>N</v>
      </c>
    </row>
    <row r="4447" spans="1:29" x14ac:dyDescent="0.25">
      <c r="A4447" s="1">
        <v>20190429</v>
      </c>
      <c r="B4447" s="1">
        <v>5210</v>
      </c>
      <c r="C4447" s="1" t="s">
        <v>706</v>
      </c>
      <c r="D4447" s="1">
        <v>4.47</v>
      </c>
      <c r="E4447" s="1">
        <v>8.6199999999999992</v>
      </c>
      <c r="F4447" s="1">
        <v>8.6</v>
      </c>
      <c r="G4447" s="1">
        <v>8.66</v>
      </c>
      <c r="H4447" s="1">
        <v>8.2799999999999994</v>
      </c>
      <c r="I4447" s="1">
        <v>8.41</v>
      </c>
      <c r="J4447" s="1">
        <f>CEILING(E4447*0.9,LOOKUP(E4447*0.9,{0,10,50,100,500},{0.01,0.05,0.1,0.5,1}))</f>
        <v>7.76</v>
      </c>
      <c r="K4447" s="1">
        <f>CEILING(E4447*0.915,LOOKUP(E4447*0.915,{0,10,50,100,500},{0.01,0.05,0.1,0.5,1}))</f>
        <v>7.8900000000000006</v>
      </c>
      <c r="L4447" s="1">
        <f>FLOOR(E4447*1.1,LOOKUP(E4447*1.1,{0,10,50,100,500},{0.01,0.05,0.1,0.5,1}))</f>
        <v>9.48</v>
      </c>
      <c r="M4447" s="1">
        <f t="shared" si="625"/>
        <v>9.43</v>
      </c>
      <c r="N4447" s="2">
        <f t="shared" si="626"/>
        <v>-2.3201856148491388E-3</v>
      </c>
      <c r="O4447" s="2">
        <f t="shared" si="627"/>
        <v>4.6403712296984832E-3</v>
      </c>
      <c r="P4447" s="3">
        <f t="shared" si="629"/>
        <v>2.6185262782401724E-2</v>
      </c>
      <c r="Q4447" s="2">
        <f t="shared" si="628"/>
        <v>-7.4850673435534129E-2</v>
      </c>
      <c r="U4447" s="2">
        <f t="shared" si="630"/>
        <v>2.6185262782401724E-2</v>
      </c>
      <c r="V4447" s="2">
        <f t="shared" si="633"/>
        <v>-7.4850673435534129E-2</v>
      </c>
      <c r="Z4447" s="1">
        <f t="shared" si="631"/>
        <v>8.6499999999999986</v>
      </c>
      <c r="AC4447" s="1" t="str">
        <f t="shared" si="632"/>
        <v>N</v>
      </c>
    </row>
    <row r="4448" spans="1:29" x14ac:dyDescent="0.25">
      <c r="A4448" s="1">
        <v>20190429</v>
      </c>
      <c r="B4448" s="1">
        <v>2367</v>
      </c>
      <c r="C4448" s="1" t="s">
        <v>205</v>
      </c>
      <c r="D4448" s="1">
        <v>4.28</v>
      </c>
      <c r="E4448" s="1">
        <v>18.399999999999999</v>
      </c>
      <c r="F4448" s="1">
        <v>18.100000000000001</v>
      </c>
      <c r="G4448" s="1">
        <v>18.899999999999999</v>
      </c>
      <c r="H4448" s="1">
        <v>18.100000000000001</v>
      </c>
      <c r="I4448" s="1">
        <v>18.899999999999999</v>
      </c>
      <c r="J4448" s="1">
        <f>CEILING(E4448*0.9,LOOKUP(E4448*0.9,{0,10,50,100,500},{0.01,0.05,0.1,0.5,1}))</f>
        <v>16.600000000000001</v>
      </c>
      <c r="K4448" s="1">
        <f>CEILING(E4448*0.915,LOOKUP(E4448*0.915,{0,10,50,100,500},{0.01,0.05,0.1,0.5,1}))</f>
        <v>16.850000000000001</v>
      </c>
      <c r="L4448" s="1">
        <f>FLOOR(E4448*1.1,LOOKUP(E4448*1.1,{0,10,50,100,500},{0.01,0.05,0.1,0.5,1}))</f>
        <v>20.200000000000003</v>
      </c>
      <c r="M4448" s="1">
        <f t="shared" si="625"/>
        <v>19.950000000000003</v>
      </c>
      <c r="N4448" s="2">
        <f t="shared" si="626"/>
        <v>-1.6304347826086803E-2</v>
      </c>
      <c r="O4448" s="2">
        <f t="shared" si="627"/>
        <v>2.7173913043478264E-2</v>
      </c>
      <c r="P4448" s="3">
        <f t="shared" si="629"/>
        <v>-2.0781351851851978E-2</v>
      </c>
      <c r="Q4448" s="2">
        <f t="shared" si="628"/>
        <v>-9.563202528738611E-2</v>
      </c>
      <c r="U4448" s="2">
        <f t="shared" si="630"/>
        <v>-2.0781351851851978E-2</v>
      </c>
      <c r="V4448" s="2">
        <f t="shared" si="633"/>
        <v>-9.563202528738611E-2</v>
      </c>
      <c r="Z4448" s="1">
        <f t="shared" si="631"/>
        <v>18.549999999999997</v>
      </c>
      <c r="AC4448" s="1" t="str">
        <f t="shared" si="632"/>
        <v>N</v>
      </c>
    </row>
    <row r="4449" spans="1:29" x14ac:dyDescent="0.25">
      <c r="A4449" s="1">
        <v>20190429</v>
      </c>
      <c r="B4449" s="1">
        <v>3013</v>
      </c>
      <c r="C4449" s="1" t="s">
        <v>459</v>
      </c>
      <c r="D4449" s="1">
        <v>3.18</v>
      </c>
      <c r="E4449" s="1">
        <v>18.7</v>
      </c>
      <c r="F4449" s="1">
        <v>18.7</v>
      </c>
      <c r="G4449" s="1">
        <v>18.899999999999999</v>
      </c>
      <c r="H4449" s="1">
        <v>18.3</v>
      </c>
      <c r="I4449" s="1">
        <v>18.5</v>
      </c>
      <c r="J4449" s="1">
        <f>CEILING(E4449*0.9,LOOKUP(E4449*0.9,{0,10,50,100,500},{0.01,0.05,0.1,0.5,1}))</f>
        <v>16.850000000000001</v>
      </c>
      <c r="K4449" s="1">
        <f>CEILING(E4449*0.915,LOOKUP(E4449*0.915,{0,10,50,100,500},{0.01,0.05,0.1,0.5,1}))</f>
        <v>17.150000000000002</v>
      </c>
      <c r="L4449" s="1">
        <f>FLOOR(E4449*1.1,LOOKUP(E4449*1.1,{0,10,50,100,500},{0.01,0.05,0.1,0.5,1}))</f>
        <v>20.55</v>
      </c>
      <c r="M4449" s="1">
        <f t="shared" si="625"/>
        <v>20.3</v>
      </c>
      <c r="N4449" s="2">
        <f t="shared" si="626"/>
        <v>0</v>
      </c>
      <c r="O4449" s="2">
        <f t="shared" si="627"/>
        <v>1.0695187165775364E-2</v>
      </c>
      <c r="P4449" s="3">
        <f t="shared" si="629"/>
        <v>1.6584991891891721E-2</v>
      </c>
      <c r="Q4449" s="2">
        <f t="shared" si="628"/>
        <v>-7.904703339549439E-2</v>
      </c>
      <c r="U4449" s="2">
        <f t="shared" si="630"/>
        <v>1.6584991891891721E-2</v>
      </c>
      <c r="V4449" s="2">
        <f t="shared" si="633"/>
        <v>-7.904703339549439E-2</v>
      </c>
      <c r="Z4449" s="1">
        <f t="shared" si="631"/>
        <v>18.849999999999998</v>
      </c>
      <c r="AC4449" s="1" t="str">
        <f t="shared" si="632"/>
        <v>N</v>
      </c>
    </row>
    <row r="4450" spans="1:29" x14ac:dyDescent="0.25">
      <c r="A4450" s="1">
        <v>20190429</v>
      </c>
      <c r="B4450" s="1">
        <v>2444</v>
      </c>
      <c r="C4450" s="1" t="s">
        <v>405</v>
      </c>
      <c r="D4450" s="1">
        <v>3.07</v>
      </c>
      <c r="E4450" s="1">
        <v>22.5</v>
      </c>
      <c r="F4450" s="1">
        <v>22.5</v>
      </c>
      <c r="G4450" s="1">
        <v>22.8</v>
      </c>
      <c r="H4450" s="1">
        <v>21.6</v>
      </c>
      <c r="I4450" s="1">
        <v>21.85</v>
      </c>
      <c r="J4450" s="1">
        <f>CEILING(E4450*0.9,LOOKUP(E4450*0.9,{0,10,50,100,500},{0.01,0.05,0.1,0.5,1}))</f>
        <v>20.25</v>
      </c>
      <c r="K4450" s="1">
        <f>CEILING(E4450*0.915,LOOKUP(E4450*0.915,{0,10,50,100,500},{0.01,0.05,0.1,0.5,1}))</f>
        <v>20.6</v>
      </c>
      <c r="L4450" s="1">
        <f>FLOOR(E4450*1.1,LOOKUP(E4450*1.1,{0,10,50,100,500},{0.01,0.05,0.1,0.5,1}))</f>
        <v>24.75</v>
      </c>
      <c r="M4450" s="1">
        <f t="shared" si="625"/>
        <v>24.5</v>
      </c>
      <c r="N4450" s="2">
        <f t="shared" si="626"/>
        <v>0</v>
      </c>
      <c r="O4450" s="2">
        <f t="shared" si="627"/>
        <v>1.3333333333333365E-2</v>
      </c>
      <c r="P4450" s="3">
        <f t="shared" si="629"/>
        <v>3.4245743707093691E-2</v>
      </c>
      <c r="Q4450" s="2">
        <f t="shared" si="628"/>
        <v>-4.4801289688400699E-2</v>
      </c>
      <c r="U4450" s="2">
        <f t="shared" si="630"/>
        <v>3.4245743707093691E-2</v>
      </c>
      <c r="V4450" s="2">
        <f t="shared" si="633"/>
        <v>-4.4801289688400699E-2</v>
      </c>
      <c r="Z4450" s="1">
        <f t="shared" si="631"/>
        <v>22.65</v>
      </c>
      <c r="AC4450" s="1" t="str">
        <f t="shared" si="632"/>
        <v>N</v>
      </c>
    </row>
    <row r="4451" spans="1:29" x14ac:dyDescent="0.25">
      <c r="A4451" s="1">
        <v>20190430</v>
      </c>
      <c r="B4451" s="1">
        <v>3017</v>
      </c>
      <c r="C4451" s="1" t="s">
        <v>29</v>
      </c>
      <c r="D4451" s="1">
        <v>10.34</v>
      </c>
      <c r="E4451" s="1">
        <v>42.8</v>
      </c>
      <c r="F4451" s="1">
        <v>42</v>
      </c>
      <c r="G4451" s="1">
        <v>43.4</v>
      </c>
      <c r="H4451" s="1">
        <v>41.8</v>
      </c>
      <c r="I4451" s="1">
        <v>42.85</v>
      </c>
      <c r="J4451" s="1">
        <f>CEILING(E4451*0.9,LOOKUP(E4451*0.9,{0,10,50,100,500},{0.01,0.05,0.1,0.5,1}))</f>
        <v>38.550000000000004</v>
      </c>
      <c r="K4451" s="1">
        <f>CEILING(E4451*0.915,LOOKUP(E4451*0.915,{0,10,50,100,500},{0.01,0.05,0.1,0.5,1}))</f>
        <v>39.200000000000003</v>
      </c>
      <c r="L4451" s="1">
        <f>FLOOR(E4451*1.1,LOOKUP(E4451*1.1,{0,10,50,100,500},{0.01,0.05,0.1,0.5,1}))</f>
        <v>47.050000000000004</v>
      </c>
      <c r="M4451" s="1">
        <f t="shared" si="625"/>
        <v>46.800000000000004</v>
      </c>
      <c r="N4451" s="2">
        <f t="shared" si="626"/>
        <v>-1.8691588785046665E-2</v>
      </c>
      <c r="O4451" s="2">
        <f t="shared" si="627"/>
        <v>1.4018691588785081E-2</v>
      </c>
      <c r="P4451" s="3">
        <f t="shared" si="629"/>
        <v>3.129054842448823E-5</v>
      </c>
      <c r="Q4451" s="2">
        <f t="shared" si="628"/>
        <v>-4.4769999139976209E-2</v>
      </c>
      <c r="U4451" s="2">
        <f t="shared" si="630"/>
        <v>3.129054842448823E-5</v>
      </c>
      <c r="V4451" s="2">
        <f t="shared" si="633"/>
        <v>-4.4769999139976209E-2</v>
      </c>
      <c r="Z4451" s="1">
        <f t="shared" si="631"/>
        <v>42.949999999999996</v>
      </c>
      <c r="AC4451" s="1" t="str">
        <f t="shared" si="632"/>
        <v>N</v>
      </c>
    </row>
    <row r="4452" spans="1:29" x14ac:dyDescent="0.25">
      <c r="A4452" s="1">
        <v>20190430</v>
      </c>
      <c r="B4452" s="1">
        <v>4927</v>
      </c>
      <c r="C4452" s="1" t="s">
        <v>237</v>
      </c>
      <c r="D4452" s="1">
        <v>8.34</v>
      </c>
      <c r="E4452" s="1">
        <v>51.2</v>
      </c>
      <c r="F4452" s="1">
        <v>51.2</v>
      </c>
      <c r="G4452" s="1">
        <v>51.6</v>
      </c>
      <c r="H4452" s="1">
        <v>50</v>
      </c>
      <c r="I4452" s="1">
        <v>50.7</v>
      </c>
      <c r="J4452" s="1">
        <f>CEILING(E4452*0.9,LOOKUP(E4452*0.9,{0,10,50,100,500},{0.01,0.05,0.1,0.5,1}))</f>
        <v>46.1</v>
      </c>
      <c r="K4452" s="1">
        <f>CEILING(E4452*0.915,LOOKUP(E4452*0.915,{0,10,50,100,500},{0.01,0.05,0.1,0.5,1}))</f>
        <v>46.85</v>
      </c>
      <c r="L4452" s="1">
        <f>FLOOR(E4452*1.1,LOOKUP(E4452*1.1,{0,10,50,100,500},{0.01,0.05,0.1,0.5,1}))</f>
        <v>56.300000000000004</v>
      </c>
      <c r="M4452" s="1">
        <f t="shared" si="625"/>
        <v>55.800000000000004</v>
      </c>
      <c r="N4452" s="2">
        <f t="shared" si="626"/>
        <v>0</v>
      </c>
      <c r="O4452" s="2">
        <f t="shared" si="627"/>
        <v>7.8124999999999722E-3</v>
      </c>
      <c r="P4452" s="3">
        <f t="shared" si="629"/>
        <v>1.3451128205128069E-2</v>
      </c>
      <c r="Q4452" s="2">
        <f t="shared" si="628"/>
        <v>-3.1318870934848142E-2</v>
      </c>
      <c r="U4452" s="2">
        <f t="shared" si="630"/>
        <v>1.3451128205128069E-2</v>
      </c>
      <c r="V4452" s="2">
        <f t="shared" si="633"/>
        <v>-3.1318870934848142E-2</v>
      </c>
      <c r="Z4452" s="1">
        <f t="shared" si="631"/>
        <v>51.5</v>
      </c>
      <c r="AC4452" s="1" t="str">
        <f t="shared" si="632"/>
        <v>N</v>
      </c>
    </row>
    <row r="4453" spans="1:29" x14ac:dyDescent="0.25">
      <c r="A4453" s="1">
        <v>20190430</v>
      </c>
      <c r="B4453" s="1">
        <v>3363</v>
      </c>
      <c r="C4453" s="1" t="s">
        <v>436</v>
      </c>
      <c r="D4453" s="1">
        <v>8.2200000000000006</v>
      </c>
      <c r="E4453" s="1">
        <v>49.9</v>
      </c>
      <c r="F4453" s="1">
        <v>49.5</v>
      </c>
      <c r="G4453" s="1">
        <v>51.4</v>
      </c>
      <c r="H4453" s="1">
        <v>49.1</v>
      </c>
      <c r="I4453" s="1">
        <v>51.4</v>
      </c>
      <c r="J4453" s="1">
        <f>CEILING(E4453*0.9,LOOKUP(E4453*0.9,{0,10,50,100,500},{0.01,0.05,0.1,0.5,1}))</f>
        <v>44.95</v>
      </c>
      <c r="K4453" s="1">
        <f>CEILING(E4453*0.915,LOOKUP(E4453*0.915,{0,10,50,100,500},{0.01,0.05,0.1,0.5,1}))</f>
        <v>45.7</v>
      </c>
      <c r="L4453" s="1">
        <f>FLOOR(E4453*1.1,LOOKUP(E4453*1.1,{0,10,50,100,500},{0.01,0.05,0.1,0.5,1}))</f>
        <v>54.800000000000004</v>
      </c>
      <c r="M4453" s="1">
        <f t="shared" si="625"/>
        <v>54.300000000000004</v>
      </c>
      <c r="N4453" s="2">
        <f t="shared" si="626"/>
        <v>-8.0160320641282281E-3</v>
      </c>
      <c r="O4453" s="2">
        <f t="shared" si="627"/>
        <v>3.0060120240480964E-2</v>
      </c>
      <c r="P4453" s="3">
        <f t="shared" si="629"/>
        <v>-2.8512714980544761E-2</v>
      </c>
      <c r="Q4453" s="2">
        <f t="shared" si="628"/>
        <v>-5.9831585915392907E-2</v>
      </c>
      <c r="U4453" s="2">
        <f t="shared" si="630"/>
        <v>-2.8512714980544761E-2</v>
      </c>
      <c r="V4453" s="2">
        <f t="shared" si="633"/>
        <v>-5.9831585915392907E-2</v>
      </c>
      <c r="Z4453" s="1">
        <f t="shared" si="631"/>
        <v>50.05</v>
      </c>
      <c r="AC4453" s="1" t="str">
        <f t="shared" si="632"/>
        <v>N</v>
      </c>
    </row>
    <row r="4454" spans="1:29" x14ac:dyDescent="0.25">
      <c r="A4454" s="1">
        <v>20190430</v>
      </c>
      <c r="B4454" s="1">
        <v>3141</v>
      </c>
      <c r="C4454" s="1" t="s">
        <v>57</v>
      </c>
      <c r="D4454" s="1">
        <v>6.82</v>
      </c>
      <c r="E4454" s="1">
        <v>43.2</v>
      </c>
      <c r="F4454" s="1">
        <v>43.2</v>
      </c>
      <c r="G4454" s="1">
        <v>44.2</v>
      </c>
      <c r="H4454" s="1">
        <v>43</v>
      </c>
      <c r="I4454" s="1">
        <v>43.9</v>
      </c>
      <c r="J4454" s="1">
        <f>CEILING(E4454*0.9,LOOKUP(E4454*0.9,{0,10,50,100,500},{0.01,0.05,0.1,0.5,1}))</f>
        <v>38.900000000000006</v>
      </c>
      <c r="K4454" s="1">
        <f>CEILING(E4454*0.915,LOOKUP(E4454*0.915,{0,10,50,100,500},{0.01,0.05,0.1,0.5,1}))</f>
        <v>39.550000000000004</v>
      </c>
      <c r="L4454" s="1">
        <f>FLOOR(E4454*1.1,LOOKUP(E4454*1.1,{0,10,50,100,500},{0.01,0.05,0.1,0.5,1}))</f>
        <v>47.5</v>
      </c>
      <c r="M4454" s="1">
        <f t="shared" si="625"/>
        <v>47.25</v>
      </c>
      <c r="N4454" s="2">
        <f t="shared" si="626"/>
        <v>0</v>
      </c>
      <c r="O4454" s="2">
        <f t="shared" si="627"/>
        <v>2.3148148148148147E-2</v>
      </c>
      <c r="P4454" s="3">
        <f t="shared" si="629"/>
        <v>-1.4802682232346216E-2</v>
      </c>
      <c r="Q4454" s="2">
        <f t="shared" si="628"/>
        <v>-7.463426814773913E-2</v>
      </c>
      <c r="U4454" s="2">
        <f t="shared" si="630"/>
        <v>-1.4802682232346216E-2</v>
      </c>
      <c r="V4454" s="2">
        <f t="shared" si="633"/>
        <v>-7.463426814773913E-2</v>
      </c>
      <c r="Z4454" s="1">
        <f t="shared" si="631"/>
        <v>43.35</v>
      </c>
      <c r="AC4454" s="1" t="str">
        <f t="shared" si="632"/>
        <v>N</v>
      </c>
    </row>
    <row r="4455" spans="1:29" x14ac:dyDescent="0.25">
      <c r="A4455" s="1">
        <v>20190430</v>
      </c>
      <c r="B4455" s="1">
        <v>8215</v>
      </c>
      <c r="C4455" s="1" t="s">
        <v>250</v>
      </c>
      <c r="D4455" s="1">
        <v>6.02</v>
      </c>
      <c r="E4455" s="1">
        <v>27.4</v>
      </c>
      <c r="F4455" s="1">
        <v>27.4</v>
      </c>
      <c r="G4455" s="1">
        <v>27.5</v>
      </c>
      <c r="H4455" s="1">
        <v>27</v>
      </c>
      <c r="I4455" s="1">
        <v>27.5</v>
      </c>
      <c r="J4455" s="1">
        <f>CEILING(E4455*0.9,LOOKUP(E4455*0.9,{0,10,50,100,500},{0.01,0.05,0.1,0.5,1}))</f>
        <v>24.700000000000003</v>
      </c>
      <c r="K4455" s="1">
        <f>CEILING(E4455*0.915,LOOKUP(E4455*0.915,{0,10,50,100,500},{0.01,0.05,0.1,0.5,1}))</f>
        <v>25.1</v>
      </c>
      <c r="L4455" s="1">
        <f>FLOOR(E4455*1.1,LOOKUP(E4455*1.1,{0,10,50,100,500},{0.01,0.05,0.1,0.5,1}))</f>
        <v>30.1</v>
      </c>
      <c r="M4455" s="1">
        <f t="shared" si="625"/>
        <v>29.85</v>
      </c>
      <c r="N4455" s="2">
        <f t="shared" si="626"/>
        <v>0</v>
      </c>
      <c r="O4455" s="2">
        <f t="shared" si="627"/>
        <v>3.6496350364964023E-3</v>
      </c>
      <c r="P4455" s="3">
        <f t="shared" si="629"/>
        <v>0</v>
      </c>
      <c r="Q4455" s="2">
        <f t="shared" si="628"/>
        <v>-7.463426814773913E-2</v>
      </c>
      <c r="U4455" s="2">
        <f t="shared" si="630"/>
        <v>0</v>
      </c>
      <c r="V4455" s="2">
        <f t="shared" si="633"/>
        <v>-7.463426814773913E-2</v>
      </c>
      <c r="Z4455" s="1">
        <f t="shared" si="631"/>
        <v>27.549999999999997</v>
      </c>
      <c r="AC4455" s="1" t="str">
        <f t="shared" si="632"/>
        <v>N</v>
      </c>
    </row>
    <row r="4456" spans="1:29" x14ac:dyDescent="0.25">
      <c r="A4456" s="1">
        <v>20190430</v>
      </c>
      <c r="B4456" s="1">
        <v>1507</v>
      </c>
      <c r="C4456" s="1" t="s">
        <v>441</v>
      </c>
      <c r="D4456" s="1">
        <v>5.45</v>
      </c>
      <c r="E4456" s="1">
        <v>64.5</v>
      </c>
      <c r="F4456" s="1">
        <v>62.9</v>
      </c>
      <c r="G4456" s="1">
        <v>64</v>
      </c>
      <c r="H4456" s="1">
        <v>62.9</v>
      </c>
      <c r="I4456" s="1">
        <v>63.4</v>
      </c>
      <c r="J4456" s="1">
        <f>CEILING(E4456*0.9,LOOKUP(E4456*0.9,{0,10,50,100,500},{0.01,0.05,0.1,0.5,1}))</f>
        <v>58.1</v>
      </c>
      <c r="K4456" s="1">
        <f>CEILING(E4456*0.915,LOOKUP(E4456*0.915,{0,10,50,100,500},{0.01,0.05,0.1,0.5,1}))</f>
        <v>59.1</v>
      </c>
      <c r="L4456" s="1">
        <f>FLOOR(E4456*1.1,LOOKUP(E4456*1.1,{0,10,50,100,500},{0.01,0.05,0.1,0.5,1}))</f>
        <v>70.900000000000006</v>
      </c>
      <c r="M4456" s="1">
        <f t="shared" si="625"/>
        <v>70.400000000000006</v>
      </c>
      <c r="N4456" s="2">
        <f t="shared" si="626"/>
        <v>-2.4806201550387617E-2</v>
      </c>
      <c r="O4456" s="2">
        <f t="shared" si="627"/>
        <v>-7.7519379844961239E-3</v>
      </c>
      <c r="P4456" s="3">
        <f t="shared" si="629"/>
        <v>0</v>
      </c>
      <c r="Q4456" s="2">
        <f t="shared" si="628"/>
        <v>-7.463426814773913E-2</v>
      </c>
      <c r="U4456" s="2">
        <f t="shared" si="630"/>
        <v>0</v>
      </c>
      <c r="V4456" s="2">
        <f t="shared" si="633"/>
        <v>-7.463426814773913E-2</v>
      </c>
      <c r="Z4456" s="1">
        <f t="shared" si="631"/>
        <v>64.8</v>
      </c>
      <c r="AC4456" s="1" t="str">
        <f t="shared" si="632"/>
        <v>N</v>
      </c>
    </row>
    <row r="4457" spans="1:29" x14ac:dyDescent="0.25">
      <c r="A4457" s="1">
        <v>20190430</v>
      </c>
      <c r="B4457" s="1">
        <v>6188</v>
      </c>
      <c r="C4457" s="1" t="s">
        <v>187</v>
      </c>
      <c r="D4457" s="1">
        <v>5.0599999999999996</v>
      </c>
      <c r="E4457" s="1">
        <v>56.8</v>
      </c>
      <c r="F4457" s="1">
        <v>56.3</v>
      </c>
      <c r="G4457" s="1">
        <v>58.7</v>
      </c>
      <c r="H4457" s="1">
        <v>55.4</v>
      </c>
      <c r="I4457" s="1">
        <v>55.7</v>
      </c>
      <c r="J4457" s="1">
        <f>CEILING(E4457*0.9,LOOKUP(E4457*0.9,{0,10,50,100,500},{0.01,0.05,0.1,0.5,1}))</f>
        <v>51.2</v>
      </c>
      <c r="K4457" s="1">
        <f>CEILING(E4457*0.915,LOOKUP(E4457*0.915,{0,10,50,100,500},{0.01,0.05,0.1,0.5,1}))</f>
        <v>52</v>
      </c>
      <c r="L4457" s="1">
        <f>FLOOR(E4457*1.1,LOOKUP(E4457*1.1,{0,10,50,100,500},{0.01,0.05,0.1,0.5,1}))</f>
        <v>62.400000000000006</v>
      </c>
      <c r="M4457" s="1">
        <f t="shared" si="625"/>
        <v>61.900000000000006</v>
      </c>
      <c r="N4457" s="2">
        <f t="shared" si="626"/>
        <v>-8.8028169014084511E-3</v>
      </c>
      <c r="O4457" s="2">
        <f t="shared" si="627"/>
        <v>3.3450704225352214E-2</v>
      </c>
      <c r="P4457" s="3">
        <f t="shared" si="629"/>
        <v>2.2788919210053618E-2</v>
      </c>
      <c r="Q4457" s="2">
        <f t="shared" si="628"/>
        <v>-5.1845348937685512E-2</v>
      </c>
      <c r="U4457" s="2">
        <f t="shared" si="630"/>
        <v>2.2788919210053618E-2</v>
      </c>
      <c r="V4457" s="2">
        <f t="shared" si="633"/>
        <v>-5.1845348937685512E-2</v>
      </c>
      <c r="Z4457" s="1">
        <f t="shared" si="631"/>
        <v>57.099999999999994</v>
      </c>
      <c r="AC4457" s="1" t="str">
        <f t="shared" si="632"/>
        <v>N</v>
      </c>
    </row>
    <row r="4458" spans="1:29" x14ac:dyDescent="0.25">
      <c r="A4458" s="1">
        <v>20190430</v>
      </c>
      <c r="B4458" s="1">
        <v>4906</v>
      </c>
      <c r="C4458" s="1" t="s">
        <v>42</v>
      </c>
      <c r="D4458" s="1">
        <v>4.3899999999999997</v>
      </c>
      <c r="E4458" s="1">
        <v>26</v>
      </c>
      <c r="F4458" s="1">
        <v>25.9</v>
      </c>
      <c r="G4458" s="1">
        <v>26.35</v>
      </c>
      <c r="H4458" s="1">
        <v>25.7</v>
      </c>
      <c r="I4458" s="1">
        <v>26.25</v>
      </c>
      <c r="J4458" s="1">
        <f>CEILING(E4458*0.9,LOOKUP(E4458*0.9,{0,10,50,100,500},{0.01,0.05,0.1,0.5,1}))</f>
        <v>23.400000000000002</v>
      </c>
      <c r="K4458" s="1">
        <f>CEILING(E4458*0.915,LOOKUP(E4458*0.915,{0,10,50,100,500},{0.01,0.05,0.1,0.5,1}))</f>
        <v>23.8</v>
      </c>
      <c r="L4458" s="1">
        <f>FLOOR(E4458*1.1,LOOKUP(E4458*1.1,{0,10,50,100,500},{0.01,0.05,0.1,0.5,1}))</f>
        <v>28.6</v>
      </c>
      <c r="M4458" s="1">
        <f t="shared" si="625"/>
        <v>28.35</v>
      </c>
      <c r="N4458" s="2">
        <f t="shared" si="626"/>
        <v>-3.846153846153901E-3</v>
      </c>
      <c r="O4458" s="2">
        <f t="shared" si="627"/>
        <v>1.3461538461538516E-2</v>
      </c>
      <c r="P4458" s="3">
        <f t="shared" si="629"/>
        <v>-6.1002895238096815E-3</v>
      </c>
      <c r="Q4458" s="2">
        <f t="shared" si="628"/>
        <v>-5.7945638461495197E-2</v>
      </c>
      <c r="U4458" s="2">
        <f t="shared" si="630"/>
        <v>-6.1002895238096815E-3</v>
      </c>
      <c r="V4458" s="2">
        <f t="shared" si="633"/>
        <v>-5.7945638461495197E-2</v>
      </c>
      <c r="Z4458" s="1">
        <f t="shared" si="631"/>
        <v>26.15</v>
      </c>
      <c r="AC4458" s="1" t="str">
        <f t="shared" si="632"/>
        <v>N</v>
      </c>
    </row>
    <row r="4459" spans="1:29" x14ac:dyDescent="0.25">
      <c r="A4459" s="1">
        <v>20190502</v>
      </c>
      <c r="B4459" s="1">
        <v>3535</v>
      </c>
      <c r="C4459" s="1" t="s">
        <v>442</v>
      </c>
      <c r="D4459" s="1">
        <v>11.66</v>
      </c>
      <c r="E4459" s="1">
        <v>33.200000000000003</v>
      </c>
      <c r="F4459" s="1">
        <v>34</v>
      </c>
      <c r="G4459" s="1">
        <v>34.4</v>
      </c>
      <c r="H4459" s="1">
        <v>33.200000000000003</v>
      </c>
      <c r="I4459" s="1">
        <v>33.950000000000003</v>
      </c>
      <c r="J4459" s="1">
        <f>CEILING(E4459*0.9,LOOKUP(E4459*0.9,{0,10,50,100,500},{0.01,0.05,0.1,0.5,1}))</f>
        <v>29.900000000000002</v>
      </c>
      <c r="K4459" s="1">
        <f>CEILING(E4459*0.915,LOOKUP(E4459*0.915,{0,10,50,100,500},{0.01,0.05,0.1,0.5,1}))</f>
        <v>30.400000000000002</v>
      </c>
      <c r="L4459" s="1">
        <f>FLOOR(E4459*1.1,LOOKUP(E4459*1.1,{0,10,50,100,500},{0.01,0.05,0.1,0.5,1}))</f>
        <v>36.5</v>
      </c>
      <c r="M4459" s="1">
        <f t="shared" si="625"/>
        <v>36.25</v>
      </c>
      <c r="N4459" s="2">
        <f t="shared" si="626"/>
        <v>2.4096385542168586E-2</v>
      </c>
      <c r="O4459" s="2">
        <f t="shared" si="627"/>
        <v>3.6144578313252879E-2</v>
      </c>
      <c r="P4459" s="3">
        <f t="shared" si="629"/>
        <v>-8.2804270986760065E-4</v>
      </c>
      <c r="Q4459" s="2">
        <f t="shared" si="628"/>
        <v>-5.87736811713628E-2</v>
      </c>
      <c r="U4459" s="2">
        <f t="shared" si="630"/>
        <v>-8.2804270986760065E-4</v>
      </c>
      <c r="V4459" s="2">
        <f t="shared" si="633"/>
        <v>-5.87736811713628E-2</v>
      </c>
      <c r="Z4459" s="1">
        <f t="shared" si="631"/>
        <v>33.35</v>
      </c>
      <c r="AC4459" s="1" t="str">
        <f t="shared" si="632"/>
        <v>N</v>
      </c>
    </row>
    <row r="4460" spans="1:29" x14ac:dyDescent="0.25">
      <c r="A4460" s="1">
        <v>20190502</v>
      </c>
      <c r="B4460" s="1">
        <v>3141</v>
      </c>
      <c r="C4460" s="1" t="s">
        <v>57</v>
      </c>
      <c r="D4460" s="1">
        <v>10.01</v>
      </c>
      <c r="E4460" s="1">
        <v>43.9</v>
      </c>
      <c r="F4460" s="1">
        <v>43.85</v>
      </c>
      <c r="G4460" s="1">
        <v>44.6</v>
      </c>
      <c r="H4460" s="1">
        <v>43.6</v>
      </c>
      <c r="I4460" s="1">
        <v>44.1</v>
      </c>
      <c r="J4460" s="1">
        <f>CEILING(E4460*0.9,LOOKUP(E4460*0.9,{0,10,50,100,500},{0.01,0.05,0.1,0.5,1}))</f>
        <v>39.550000000000004</v>
      </c>
      <c r="K4460" s="1">
        <f>CEILING(E4460*0.915,LOOKUP(E4460*0.915,{0,10,50,100,500},{0.01,0.05,0.1,0.5,1}))</f>
        <v>40.200000000000003</v>
      </c>
      <c r="L4460" s="1">
        <f>FLOOR(E4460*1.1,LOOKUP(E4460*1.1,{0,10,50,100,500},{0.01,0.05,0.1,0.5,1}))</f>
        <v>48.25</v>
      </c>
      <c r="M4460" s="1">
        <f t="shared" si="625"/>
        <v>48</v>
      </c>
      <c r="N4460" s="2">
        <f t="shared" si="626"/>
        <v>-1.1389521640090469E-3</v>
      </c>
      <c r="O4460" s="2">
        <f t="shared" si="627"/>
        <v>1.5945330296127627E-2</v>
      </c>
      <c r="P4460" s="3">
        <f t="shared" si="629"/>
        <v>-3.4296337868482472E-3</v>
      </c>
      <c r="Q4460" s="2">
        <f t="shared" si="628"/>
        <v>-6.2203314958211048E-2</v>
      </c>
      <c r="U4460" s="2">
        <f t="shared" si="630"/>
        <v>-3.4296337868482472E-3</v>
      </c>
      <c r="V4460" s="2">
        <f t="shared" si="633"/>
        <v>-6.2203314958211048E-2</v>
      </c>
      <c r="Z4460" s="1">
        <f t="shared" si="631"/>
        <v>44.05</v>
      </c>
      <c r="AC4460" s="1" t="str">
        <f t="shared" si="632"/>
        <v>N</v>
      </c>
    </row>
    <row r="4461" spans="1:29" x14ac:dyDescent="0.25">
      <c r="A4461" s="1">
        <v>20190502</v>
      </c>
      <c r="B4461" s="1">
        <v>3017</v>
      </c>
      <c r="C4461" s="1" t="s">
        <v>29</v>
      </c>
      <c r="D4461" s="1">
        <v>7.5</v>
      </c>
      <c r="E4461" s="1">
        <v>42.85</v>
      </c>
      <c r="F4461" s="1">
        <v>42.85</v>
      </c>
      <c r="G4461" s="1">
        <v>45</v>
      </c>
      <c r="H4461" s="1">
        <v>42.45</v>
      </c>
      <c r="I4461" s="1">
        <v>44.05</v>
      </c>
      <c r="J4461" s="1">
        <f>CEILING(E4461*0.9,LOOKUP(E4461*0.9,{0,10,50,100,500},{0.01,0.05,0.1,0.5,1}))</f>
        <v>38.6</v>
      </c>
      <c r="K4461" s="1">
        <f>CEILING(E4461*0.915,LOOKUP(E4461*0.915,{0,10,50,100,500},{0.01,0.05,0.1,0.5,1}))</f>
        <v>39.25</v>
      </c>
      <c r="L4461" s="1">
        <f>FLOOR(E4461*1.1,LOOKUP(E4461*1.1,{0,10,50,100,500},{0.01,0.05,0.1,0.5,1}))</f>
        <v>47.1</v>
      </c>
      <c r="M4461" s="1">
        <f t="shared" si="625"/>
        <v>46.85</v>
      </c>
      <c r="N4461" s="2">
        <f t="shared" si="626"/>
        <v>0</v>
      </c>
      <c r="O4461" s="2">
        <f t="shared" si="627"/>
        <v>5.0175029171528551E-2</v>
      </c>
      <c r="P4461" s="3">
        <f t="shared" si="629"/>
        <v>-2.6089283768444917E-2</v>
      </c>
      <c r="Q4461" s="2">
        <f t="shared" si="628"/>
        <v>-8.8292598726655958E-2</v>
      </c>
      <c r="U4461" s="2">
        <f t="shared" si="630"/>
        <v>-2.6089283768444917E-2</v>
      </c>
      <c r="V4461" s="2">
        <f t="shared" si="633"/>
        <v>-8.8292598726655958E-2</v>
      </c>
      <c r="Z4461" s="1">
        <f t="shared" si="631"/>
        <v>43</v>
      </c>
      <c r="AC4461" s="1" t="str">
        <f t="shared" si="632"/>
        <v>N</v>
      </c>
    </row>
    <row r="4462" spans="1:29" x14ac:dyDescent="0.25">
      <c r="A4462" s="1">
        <v>20190502</v>
      </c>
      <c r="B4462" s="1">
        <v>3338</v>
      </c>
      <c r="C4462" s="1" t="s">
        <v>50</v>
      </c>
      <c r="D4462" s="1">
        <v>6.72</v>
      </c>
      <c r="E4462" s="1">
        <v>63.6</v>
      </c>
      <c r="F4462" s="1">
        <v>61.1</v>
      </c>
      <c r="G4462" s="1">
        <v>65.2</v>
      </c>
      <c r="H4462" s="1">
        <v>60.3</v>
      </c>
      <c r="I4462" s="1">
        <v>62.5</v>
      </c>
      <c r="J4462" s="1">
        <f>CEILING(E4462*0.9,LOOKUP(E4462*0.9,{0,10,50,100,500},{0.01,0.05,0.1,0.5,1}))</f>
        <v>57.300000000000004</v>
      </c>
      <c r="K4462" s="1">
        <f>CEILING(E4462*0.915,LOOKUP(E4462*0.915,{0,10,50,100,500},{0.01,0.05,0.1,0.5,1}))</f>
        <v>58.2</v>
      </c>
      <c r="L4462" s="1">
        <f>FLOOR(E4462*1.1,LOOKUP(E4462*1.1,{0,10,50,100,500},{0.01,0.05,0.1,0.5,1}))</f>
        <v>69.900000000000006</v>
      </c>
      <c r="M4462" s="1">
        <f t="shared" si="625"/>
        <v>69.400000000000006</v>
      </c>
      <c r="N4462" s="2">
        <f t="shared" si="626"/>
        <v>-3.9308176100628929E-2</v>
      </c>
      <c r="O4462" s="2">
        <f t="shared" si="627"/>
        <v>2.5157232704402538E-2</v>
      </c>
      <c r="P4462" s="3">
        <f t="shared" si="629"/>
        <v>2.0059462399999978E-2</v>
      </c>
      <c r="Q4462" s="2">
        <f t="shared" si="628"/>
        <v>-6.823313632665598E-2</v>
      </c>
      <c r="U4462" s="2">
        <f t="shared" si="630"/>
        <v>2.0059462399999978E-2</v>
      </c>
      <c r="V4462" s="2">
        <f t="shared" si="633"/>
        <v>-6.823313632665598E-2</v>
      </c>
      <c r="Z4462" s="1">
        <f t="shared" si="631"/>
        <v>63.9</v>
      </c>
      <c r="AC4462" s="1" t="str">
        <f t="shared" si="632"/>
        <v>N</v>
      </c>
    </row>
    <row r="4463" spans="1:29" x14ac:dyDescent="0.25">
      <c r="A4463" s="1">
        <v>20190502</v>
      </c>
      <c r="B4463" s="1">
        <v>6278</v>
      </c>
      <c r="C4463" s="1" t="s">
        <v>238</v>
      </c>
      <c r="D4463" s="1">
        <v>6.33</v>
      </c>
      <c r="E4463" s="1">
        <v>61</v>
      </c>
      <c r="F4463" s="1">
        <v>60.1</v>
      </c>
      <c r="G4463" s="1">
        <v>61.8</v>
      </c>
      <c r="H4463" s="1">
        <v>59.8</v>
      </c>
      <c r="I4463" s="1">
        <v>61.7</v>
      </c>
      <c r="J4463" s="1">
        <f>CEILING(E4463*0.9,LOOKUP(E4463*0.9,{0,10,50,100,500},{0.01,0.05,0.1,0.5,1}))</f>
        <v>54.900000000000006</v>
      </c>
      <c r="K4463" s="1">
        <f>CEILING(E4463*0.915,LOOKUP(E4463*0.915,{0,10,50,100,500},{0.01,0.05,0.1,0.5,1}))</f>
        <v>55.900000000000006</v>
      </c>
      <c r="L4463" s="1">
        <f>FLOOR(E4463*1.1,LOOKUP(E4463*1.1,{0,10,50,100,500},{0.01,0.05,0.1,0.5,1}))</f>
        <v>67.100000000000009</v>
      </c>
      <c r="M4463" s="1">
        <f t="shared" si="625"/>
        <v>66.600000000000009</v>
      </c>
      <c r="N4463" s="2">
        <f t="shared" si="626"/>
        <v>-1.4754098360655714E-2</v>
      </c>
      <c r="O4463" s="2">
        <f t="shared" si="627"/>
        <v>1.3114754098360609E-2</v>
      </c>
      <c r="P4463" s="3">
        <f t="shared" si="629"/>
        <v>-8.768670988654876E-3</v>
      </c>
      <c r="Q4463" s="2">
        <f t="shared" si="628"/>
        <v>-7.7001807315310852E-2</v>
      </c>
      <c r="U4463" s="2">
        <f t="shared" si="630"/>
        <v>-8.768670988654876E-3</v>
      </c>
      <c r="V4463" s="2">
        <f t="shared" si="633"/>
        <v>-7.7001807315310852E-2</v>
      </c>
      <c r="Z4463" s="1">
        <f t="shared" si="631"/>
        <v>61.3</v>
      </c>
      <c r="AC4463" s="1" t="str">
        <f t="shared" si="632"/>
        <v>N</v>
      </c>
    </row>
    <row r="4464" spans="1:29" x14ac:dyDescent="0.25">
      <c r="A4464" s="1">
        <v>20190502</v>
      </c>
      <c r="B4464" s="1">
        <v>3511</v>
      </c>
      <c r="C4464" s="1" t="s">
        <v>52</v>
      </c>
      <c r="D4464" s="1">
        <v>5.26</v>
      </c>
      <c r="E4464" s="1">
        <v>38.200000000000003</v>
      </c>
      <c r="F4464" s="1">
        <v>38.5</v>
      </c>
      <c r="G4464" s="1">
        <v>40.1</v>
      </c>
      <c r="H4464" s="1">
        <v>38.299999999999997</v>
      </c>
      <c r="I4464" s="1">
        <v>39.549999999999997</v>
      </c>
      <c r="J4464" s="1">
        <f>CEILING(E4464*0.9,LOOKUP(E4464*0.9,{0,10,50,100,500},{0.01,0.05,0.1,0.5,1}))</f>
        <v>34.4</v>
      </c>
      <c r="K4464" s="1">
        <f>CEILING(E4464*0.915,LOOKUP(E4464*0.915,{0,10,50,100,500},{0.01,0.05,0.1,0.5,1}))</f>
        <v>35</v>
      </c>
      <c r="L4464" s="1">
        <f>FLOOR(E4464*1.1,LOOKUP(E4464*1.1,{0,10,50,100,500},{0.01,0.05,0.1,0.5,1}))</f>
        <v>42</v>
      </c>
      <c r="M4464" s="1">
        <f t="shared" si="625"/>
        <v>41.75</v>
      </c>
      <c r="N4464" s="2">
        <f t="shared" si="626"/>
        <v>7.8534031413611816E-3</v>
      </c>
      <c r="O4464" s="2">
        <f t="shared" si="627"/>
        <v>4.973821989528792E-2</v>
      </c>
      <c r="P4464" s="3">
        <f t="shared" si="629"/>
        <v>-2.8796256637168102E-2</v>
      </c>
      <c r="Q4464" s="2">
        <f t="shared" si="628"/>
        <v>-0.10579806395247895</v>
      </c>
      <c r="U4464" s="2">
        <f t="shared" si="630"/>
        <v>-2.8796256637168102E-2</v>
      </c>
      <c r="V4464" s="2">
        <f t="shared" si="633"/>
        <v>-0.10579806395247895</v>
      </c>
      <c r="Z4464" s="1">
        <f t="shared" si="631"/>
        <v>38.35</v>
      </c>
      <c r="AC4464" s="1" t="str">
        <f t="shared" si="632"/>
        <v>N</v>
      </c>
    </row>
    <row r="4465" spans="1:29" x14ac:dyDescent="0.25">
      <c r="A4465" s="1">
        <v>20190502</v>
      </c>
      <c r="B4465" s="1">
        <v>3363</v>
      </c>
      <c r="C4465" s="1" t="s">
        <v>436</v>
      </c>
      <c r="D4465" s="1">
        <v>4.01</v>
      </c>
      <c r="E4465" s="1">
        <v>51.4</v>
      </c>
      <c r="F4465" s="1">
        <v>50.9</v>
      </c>
      <c r="G4465" s="1">
        <v>52.4</v>
      </c>
      <c r="H4465" s="1">
        <v>50.5</v>
      </c>
      <c r="I4465" s="1">
        <v>51.4</v>
      </c>
      <c r="J4465" s="1">
        <f>CEILING(E4465*0.9,LOOKUP(E4465*0.9,{0,10,50,100,500},{0.01,0.05,0.1,0.5,1}))</f>
        <v>46.300000000000004</v>
      </c>
      <c r="K4465" s="1">
        <f>CEILING(E4465*0.915,LOOKUP(E4465*0.915,{0,10,50,100,500},{0.01,0.05,0.1,0.5,1}))</f>
        <v>47.050000000000004</v>
      </c>
      <c r="L4465" s="1">
        <f>FLOOR(E4465*1.1,LOOKUP(E4465*1.1,{0,10,50,100,500},{0.01,0.05,0.1,0.5,1}))</f>
        <v>56.5</v>
      </c>
      <c r="M4465" s="1">
        <f t="shared" si="625"/>
        <v>56</v>
      </c>
      <c r="N4465" s="2">
        <f t="shared" si="626"/>
        <v>-9.727626459143969E-3</v>
      </c>
      <c r="O4465" s="2">
        <f t="shared" si="627"/>
        <v>1.9455252918287938E-2</v>
      </c>
      <c r="P4465" s="3">
        <f t="shared" si="629"/>
        <v>3.5274922178987885E-3</v>
      </c>
      <c r="Q4465" s="2">
        <f t="shared" si="628"/>
        <v>-0.10227057173458017</v>
      </c>
      <c r="U4465" s="2">
        <f t="shared" si="630"/>
        <v>3.5274922178987885E-3</v>
      </c>
      <c r="V4465" s="2">
        <f t="shared" si="633"/>
        <v>-0.10227057173458017</v>
      </c>
      <c r="Z4465" s="1">
        <f t="shared" si="631"/>
        <v>51.699999999999996</v>
      </c>
      <c r="AC4465" s="1" t="str">
        <f t="shared" si="632"/>
        <v>N</v>
      </c>
    </row>
    <row r="4466" spans="1:29" x14ac:dyDescent="0.25">
      <c r="A4466" s="1">
        <v>20190502</v>
      </c>
      <c r="B4466" s="1">
        <v>5488</v>
      </c>
      <c r="C4466" s="1" t="s">
        <v>713</v>
      </c>
      <c r="D4466" s="1">
        <v>3.98</v>
      </c>
      <c r="E4466" s="1">
        <v>11.75</v>
      </c>
      <c r="F4466" s="1">
        <v>11.75</v>
      </c>
      <c r="G4466" s="1">
        <v>12</v>
      </c>
      <c r="H4466" s="1">
        <v>11.7</v>
      </c>
      <c r="I4466" s="1">
        <v>11.75</v>
      </c>
      <c r="J4466" s="1">
        <f>CEILING(E4466*0.9,LOOKUP(E4466*0.9,{0,10,50,100,500},{0.01,0.05,0.1,0.5,1}))</f>
        <v>10.600000000000001</v>
      </c>
      <c r="K4466" s="1">
        <f>CEILING(E4466*0.915,LOOKUP(E4466*0.915,{0,10,50,100,500},{0.01,0.05,0.1,0.5,1}))</f>
        <v>10.8</v>
      </c>
      <c r="L4466" s="1">
        <f>FLOOR(E4466*1.1,LOOKUP(E4466*1.1,{0,10,50,100,500},{0.01,0.05,0.1,0.5,1}))</f>
        <v>12.9</v>
      </c>
      <c r="M4466" s="1">
        <f t="shared" si="625"/>
        <v>12.65</v>
      </c>
      <c r="N4466" s="2">
        <f t="shared" si="626"/>
        <v>0</v>
      </c>
      <c r="O4466" s="2">
        <f t="shared" si="627"/>
        <v>2.1276595744680851E-2</v>
      </c>
      <c r="P4466" s="3">
        <f t="shared" si="629"/>
        <v>1.044371489361697E-2</v>
      </c>
      <c r="Q4466" s="2">
        <f t="shared" si="628"/>
        <v>-9.18268568409632E-2</v>
      </c>
      <c r="U4466" s="2">
        <f t="shared" si="630"/>
        <v>1.044371489361697E-2</v>
      </c>
      <c r="V4466" s="2">
        <f t="shared" si="633"/>
        <v>-9.18268568409632E-2</v>
      </c>
      <c r="Z4466" s="1">
        <f t="shared" si="631"/>
        <v>11.9</v>
      </c>
      <c r="AC4466" s="1" t="str">
        <f t="shared" si="632"/>
        <v>N</v>
      </c>
    </row>
    <row r="4467" spans="1:29" x14ac:dyDescent="0.25">
      <c r="A4467" s="1">
        <v>20190503</v>
      </c>
      <c r="B4467" s="1">
        <v>3535</v>
      </c>
      <c r="C4467" s="1" t="s">
        <v>442</v>
      </c>
      <c r="D4467" s="1">
        <v>25.82</v>
      </c>
      <c r="E4467" s="1">
        <v>33.950000000000003</v>
      </c>
      <c r="F4467" s="1">
        <v>33.200000000000003</v>
      </c>
      <c r="G4467" s="1">
        <v>36.450000000000003</v>
      </c>
      <c r="H4467" s="1">
        <v>32.5</v>
      </c>
      <c r="I4467" s="1">
        <v>34.700000000000003</v>
      </c>
      <c r="J4467" s="1">
        <f>CEILING(E4467*0.9,LOOKUP(E4467*0.9,{0,10,50,100,500},{0.01,0.05,0.1,0.5,1}))</f>
        <v>30.6</v>
      </c>
      <c r="K4467" s="1">
        <f>CEILING(E4467*0.915,LOOKUP(E4467*0.915,{0,10,50,100,500},{0.01,0.05,0.1,0.5,1}))</f>
        <v>31.1</v>
      </c>
      <c r="L4467" s="1">
        <f>FLOOR(E4467*1.1,LOOKUP(E4467*1.1,{0,10,50,100,500},{0.01,0.05,0.1,0.5,1}))</f>
        <v>37.300000000000004</v>
      </c>
      <c r="M4467" s="1">
        <f t="shared" si="625"/>
        <v>37.050000000000004</v>
      </c>
      <c r="N4467" s="2">
        <f t="shared" si="626"/>
        <v>-2.2091310751104563E-2</v>
      </c>
      <c r="O4467" s="2">
        <f t="shared" si="627"/>
        <v>7.3637702503681873E-2</v>
      </c>
      <c r="P4467" s="3">
        <f t="shared" si="629"/>
        <v>-1.9556230547550468E-2</v>
      </c>
      <c r="Q4467" s="2">
        <f t="shared" si="628"/>
        <v>-0.11138308738851367</v>
      </c>
      <c r="U4467" s="2">
        <f t="shared" si="630"/>
        <v>-1.9556230547550468E-2</v>
      </c>
      <c r="V4467" s="2">
        <f t="shared" si="633"/>
        <v>-0.11138308738851367</v>
      </c>
      <c r="Z4467" s="1">
        <f t="shared" si="631"/>
        <v>34.1</v>
      </c>
      <c r="AC4467" s="1" t="str">
        <f t="shared" si="632"/>
        <v>N</v>
      </c>
    </row>
    <row r="4468" spans="1:29" x14ac:dyDescent="0.25">
      <c r="A4468" s="1">
        <v>20190503</v>
      </c>
      <c r="B4468" s="1">
        <v>3217</v>
      </c>
      <c r="C4468" s="1" t="s">
        <v>196</v>
      </c>
      <c r="D4468" s="1">
        <v>12.78</v>
      </c>
      <c r="E4468" s="1">
        <v>55.9</v>
      </c>
      <c r="F4468" s="1">
        <v>55</v>
      </c>
      <c r="G4468" s="1">
        <v>58</v>
      </c>
      <c r="H4468" s="1">
        <v>53.7</v>
      </c>
      <c r="I4468" s="1">
        <v>56.8</v>
      </c>
      <c r="J4468" s="1">
        <f>CEILING(E4468*0.9,LOOKUP(E4468*0.9,{0,10,50,100,500},{0.01,0.05,0.1,0.5,1}))</f>
        <v>50.400000000000006</v>
      </c>
      <c r="K4468" s="1">
        <f>CEILING(E4468*0.915,LOOKUP(E4468*0.915,{0,10,50,100,500},{0.01,0.05,0.1,0.5,1}))</f>
        <v>51.2</v>
      </c>
      <c r="L4468" s="1">
        <f>FLOOR(E4468*1.1,LOOKUP(E4468*1.1,{0,10,50,100,500},{0.01,0.05,0.1,0.5,1}))</f>
        <v>61.400000000000006</v>
      </c>
      <c r="M4468" s="1">
        <f t="shared" si="625"/>
        <v>60.900000000000006</v>
      </c>
      <c r="N4468" s="2">
        <f t="shared" si="626"/>
        <v>-1.6100178890876539E-2</v>
      </c>
      <c r="O4468" s="2">
        <f t="shared" si="627"/>
        <v>3.756708407871201E-2</v>
      </c>
      <c r="P4468" s="3">
        <f t="shared" si="629"/>
        <v>-1.2841320422535303E-2</v>
      </c>
      <c r="Q4468" s="2">
        <f t="shared" si="628"/>
        <v>-0.12422440781104897</v>
      </c>
      <c r="U4468" s="2">
        <f t="shared" si="630"/>
        <v>-1.2841320422535303E-2</v>
      </c>
      <c r="V4468" s="2">
        <f t="shared" si="633"/>
        <v>-0.12422440781104897</v>
      </c>
      <c r="Z4468" s="1">
        <f t="shared" si="631"/>
        <v>56.199999999999996</v>
      </c>
      <c r="AC4468" s="1" t="str">
        <f t="shared" si="632"/>
        <v>N</v>
      </c>
    </row>
    <row r="4469" spans="1:29" x14ac:dyDescent="0.25">
      <c r="A4469" s="1">
        <v>20190503</v>
      </c>
      <c r="B4469" s="1">
        <v>3704</v>
      </c>
      <c r="C4469" s="1" t="s">
        <v>257</v>
      </c>
      <c r="D4469" s="1">
        <v>7.37</v>
      </c>
      <c r="E4469" s="1">
        <v>23.95</v>
      </c>
      <c r="F4469" s="1">
        <v>23.2</v>
      </c>
      <c r="G4469" s="1">
        <v>24.45</v>
      </c>
      <c r="H4469" s="1">
        <v>23</v>
      </c>
      <c r="I4469" s="1">
        <v>24.05</v>
      </c>
      <c r="J4469" s="1">
        <f>CEILING(E4469*0.9,LOOKUP(E4469*0.9,{0,10,50,100,500},{0.01,0.05,0.1,0.5,1}))</f>
        <v>21.6</v>
      </c>
      <c r="K4469" s="1">
        <f>CEILING(E4469*0.915,LOOKUP(E4469*0.915,{0,10,50,100,500},{0.01,0.05,0.1,0.5,1}))</f>
        <v>21.950000000000003</v>
      </c>
      <c r="L4469" s="1">
        <f>FLOOR(E4469*1.1,LOOKUP(E4469*1.1,{0,10,50,100,500},{0.01,0.05,0.1,0.5,1}))</f>
        <v>26.3</v>
      </c>
      <c r="M4469" s="1">
        <f t="shared" si="625"/>
        <v>26.05</v>
      </c>
      <c r="N4469" s="2">
        <f t="shared" si="626"/>
        <v>-3.1315240083507306E-2</v>
      </c>
      <c r="O4469" s="2">
        <f t="shared" si="627"/>
        <v>2.0876826722338204E-2</v>
      </c>
      <c r="P4469" s="3">
        <f t="shared" si="629"/>
        <v>-2.2294594594612005E-4</v>
      </c>
      <c r="Q4469" s="2">
        <f t="shared" si="628"/>
        <v>-0.12444735375699509</v>
      </c>
      <c r="U4469" s="2">
        <f t="shared" si="630"/>
        <v>-2.2294594594612005E-4</v>
      </c>
      <c r="V4469" s="2">
        <f t="shared" si="633"/>
        <v>-0.12444735375699509</v>
      </c>
      <c r="Z4469" s="1">
        <f t="shared" si="631"/>
        <v>24.099999999999998</v>
      </c>
      <c r="AC4469" s="1" t="str">
        <f t="shared" si="632"/>
        <v>N</v>
      </c>
    </row>
    <row r="4470" spans="1:29" x14ac:dyDescent="0.25">
      <c r="A4470" s="1">
        <v>20190503</v>
      </c>
      <c r="B4470" s="1">
        <v>3511</v>
      </c>
      <c r="C4470" s="1" t="s">
        <v>52</v>
      </c>
      <c r="D4470" s="1">
        <v>7.14</v>
      </c>
      <c r="E4470" s="1">
        <v>39.549999999999997</v>
      </c>
      <c r="F4470" s="1">
        <v>38.5</v>
      </c>
      <c r="G4470" s="1">
        <v>39.9</v>
      </c>
      <c r="H4470" s="1">
        <v>38.1</v>
      </c>
      <c r="I4470" s="1">
        <v>38.1</v>
      </c>
      <c r="J4470" s="1">
        <f>CEILING(E4470*0.9,LOOKUP(E4470*0.9,{0,10,50,100,500},{0.01,0.05,0.1,0.5,1}))</f>
        <v>35.6</v>
      </c>
      <c r="K4470" s="1">
        <f>CEILING(E4470*0.915,LOOKUP(E4470*0.915,{0,10,50,100,500},{0.01,0.05,0.1,0.5,1}))</f>
        <v>36.200000000000003</v>
      </c>
      <c r="L4470" s="1">
        <f>FLOOR(E4470*1.1,LOOKUP(E4470*1.1,{0,10,50,100,500},{0.01,0.05,0.1,0.5,1}))</f>
        <v>43.5</v>
      </c>
      <c r="M4470" s="1">
        <f t="shared" si="625"/>
        <v>43.25</v>
      </c>
      <c r="N4470" s="2">
        <f t="shared" si="626"/>
        <v>-2.6548672566371612E-2</v>
      </c>
      <c r="O4470" s="2">
        <f t="shared" si="627"/>
        <v>8.8495575221239301E-3</v>
      </c>
      <c r="P4470" s="3">
        <f t="shared" si="629"/>
        <v>3.9617002624671736E-2</v>
      </c>
      <c r="Q4470" s="2">
        <f t="shared" si="628"/>
        <v>-8.4830351132323345E-2</v>
      </c>
      <c r="U4470" s="2">
        <f t="shared" si="630"/>
        <v>3.9617002624671736E-2</v>
      </c>
      <c r="V4470" s="2">
        <f t="shared" si="633"/>
        <v>-8.4830351132323345E-2</v>
      </c>
      <c r="Z4470" s="1">
        <f t="shared" si="631"/>
        <v>39.699999999999996</v>
      </c>
      <c r="AC4470" s="1" t="str">
        <f t="shared" si="632"/>
        <v>N</v>
      </c>
    </row>
    <row r="4471" spans="1:29" x14ac:dyDescent="0.25">
      <c r="A4471" s="1">
        <v>20190503</v>
      </c>
      <c r="B4471" s="1">
        <v>4968</v>
      </c>
      <c r="C4471" s="1" t="s">
        <v>97</v>
      </c>
      <c r="D4471" s="1">
        <v>4.78</v>
      </c>
      <c r="E4471" s="1">
        <v>56.8</v>
      </c>
      <c r="F4471" s="1">
        <v>55</v>
      </c>
      <c r="G4471" s="1">
        <v>56.3</v>
      </c>
      <c r="H4471" s="1">
        <v>54.1</v>
      </c>
      <c r="I4471" s="1">
        <v>55.3</v>
      </c>
      <c r="J4471" s="1">
        <f>CEILING(E4471*0.9,LOOKUP(E4471*0.9,{0,10,50,100,500},{0.01,0.05,0.1,0.5,1}))</f>
        <v>51.2</v>
      </c>
      <c r="K4471" s="1">
        <f>CEILING(E4471*0.915,LOOKUP(E4471*0.915,{0,10,50,100,500},{0.01,0.05,0.1,0.5,1}))</f>
        <v>52</v>
      </c>
      <c r="L4471" s="1">
        <f>FLOOR(E4471*1.1,LOOKUP(E4471*1.1,{0,10,50,100,500},{0.01,0.05,0.1,0.5,1}))</f>
        <v>62.400000000000006</v>
      </c>
      <c r="M4471" s="1">
        <f t="shared" si="625"/>
        <v>61.900000000000006</v>
      </c>
      <c r="N4471" s="2">
        <f t="shared" si="626"/>
        <v>-3.1690140845070373E-2</v>
      </c>
      <c r="O4471" s="2">
        <f t="shared" si="627"/>
        <v>-8.8028169014084511E-3</v>
      </c>
      <c r="P4471" s="3">
        <f t="shared" si="629"/>
        <v>0</v>
      </c>
      <c r="Q4471" s="2">
        <f t="shared" si="628"/>
        <v>-8.4830351132323345E-2</v>
      </c>
      <c r="U4471" s="2">
        <f t="shared" si="630"/>
        <v>0</v>
      </c>
      <c r="V4471" s="2">
        <f t="shared" si="633"/>
        <v>-8.4830351132323345E-2</v>
      </c>
      <c r="Z4471" s="1">
        <f t="shared" si="631"/>
        <v>57.099999999999994</v>
      </c>
      <c r="AC4471" s="1" t="str">
        <f t="shared" si="632"/>
        <v>N</v>
      </c>
    </row>
    <row r="4472" spans="1:29" x14ac:dyDescent="0.25">
      <c r="A4472" s="1">
        <v>20190503</v>
      </c>
      <c r="B4472" s="1">
        <v>6104</v>
      </c>
      <c r="C4472" s="1" t="s">
        <v>30</v>
      </c>
      <c r="D4472" s="1">
        <v>4.78</v>
      </c>
      <c r="E4472" s="1">
        <v>37.9</v>
      </c>
      <c r="F4472" s="1">
        <v>37</v>
      </c>
      <c r="G4472" s="1">
        <v>37</v>
      </c>
      <c r="H4472" s="1">
        <v>36.35</v>
      </c>
      <c r="I4472" s="1">
        <v>36.549999999999997</v>
      </c>
      <c r="J4472" s="1">
        <f>CEILING(E4472*0.9,LOOKUP(E4472*0.9,{0,10,50,100,500},{0.01,0.05,0.1,0.5,1}))</f>
        <v>34.15</v>
      </c>
      <c r="K4472" s="1">
        <f>CEILING(E4472*0.915,LOOKUP(E4472*0.915,{0,10,50,100,500},{0.01,0.05,0.1,0.5,1}))</f>
        <v>34.700000000000003</v>
      </c>
      <c r="L4472" s="1">
        <f>FLOOR(E4472*1.1,LOOKUP(E4472*1.1,{0,10,50,100,500},{0.01,0.05,0.1,0.5,1}))</f>
        <v>41.650000000000006</v>
      </c>
      <c r="M4472" s="1">
        <f t="shared" si="625"/>
        <v>41.400000000000006</v>
      </c>
      <c r="N4472" s="2">
        <f t="shared" si="626"/>
        <v>-2.3746701846965663E-2</v>
      </c>
      <c r="O4472" s="2">
        <f t="shared" si="627"/>
        <v>-2.3746701846965663E-2</v>
      </c>
      <c r="P4472" s="3">
        <f t="shared" si="629"/>
        <v>0</v>
      </c>
      <c r="Q4472" s="2">
        <f t="shared" si="628"/>
        <v>-8.4830351132323345E-2</v>
      </c>
      <c r="U4472" s="2">
        <f t="shared" si="630"/>
        <v>0</v>
      </c>
      <c r="V4472" s="2">
        <f t="shared" si="633"/>
        <v>-8.4830351132323345E-2</v>
      </c>
      <c r="Z4472" s="1">
        <f t="shared" si="631"/>
        <v>38.049999999999997</v>
      </c>
      <c r="AC4472" s="1" t="str">
        <f t="shared" si="632"/>
        <v>N</v>
      </c>
    </row>
    <row r="4473" spans="1:29" x14ac:dyDescent="0.25">
      <c r="A4473" s="1">
        <v>20190503</v>
      </c>
      <c r="B4473" s="1">
        <v>1784</v>
      </c>
      <c r="C4473" s="1" t="s">
        <v>181</v>
      </c>
      <c r="D4473" s="1">
        <v>4.58</v>
      </c>
      <c r="E4473" s="1">
        <v>38.700000000000003</v>
      </c>
      <c r="F4473" s="1">
        <v>38.4</v>
      </c>
      <c r="G4473" s="1">
        <v>40.549999999999997</v>
      </c>
      <c r="H4473" s="1">
        <v>38.15</v>
      </c>
      <c r="I4473" s="1">
        <v>39.049999999999997</v>
      </c>
      <c r="J4473" s="1">
        <f>CEILING(E4473*0.9,LOOKUP(E4473*0.9,{0,10,50,100,500},{0.01,0.05,0.1,0.5,1}))</f>
        <v>34.85</v>
      </c>
      <c r="K4473" s="1">
        <f>CEILING(E4473*0.915,LOOKUP(E4473*0.915,{0,10,50,100,500},{0.01,0.05,0.1,0.5,1}))</f>
        <v>35.450000000000003</v>
      </c>
      <c r="L4473" s="1">
        <f>FLOOR(E4473*1.1,LOOKUP(E4473*1.1,{0,10,50,100,500},{0.01,0.05,0.1,0.5,1}))</f>
        <v>42.550000000000004</v>
      </c>
      <c r="M4473" s="1">
        <f t="shared" si="625"/>
        <v>42.300000000000004</v>
      </c>
      <c r="N4473" s="2">
        <f t="shared" si="626"/>
        <v>-7.7519379844962332E-3</v>
      </c>
      <c r="O4473" s="2">
        <f t="shared" si="627"/>
        <v>4.7803617571059283E-2</v>
      </c>
      <c r="P4473" s="3">
        <f t="shared" si="629"/>
        <v>-7.4099129321381864E-3</v>
      </c>
      <c r="Q4473" s="2">
        <f t="shared" si="628"/>
        <v>-9.2240264064461536E-2</v>
      </c>
      <c r="U4473" s="2">
        <f t="shared" si="630"/>
        <v>-7.4099129321381864E-3</v>
      </c>
      <c r="V4473" s="2">
        <f t="shared" si="633"/>
        <v>-9.2240264064461536E-2</v>
      </c>
      <c r="Z4473" s="1">
        <f t="shared" si="631"/>
        <v>38.85</v>
      </c>
      <c r="AC4473" s="1" t="str">
        <f t="shared" si="632"/>
        <v>N</v>
      </c>
    </row>
    <row r="4474" spans="1:29" x14ac:dyDescent="0.25">
      <c r="A4474" s="1">
        <v>20190503</v>
      </c>
      <c r="B4474" s="1">
        <v>6150</v>
      </c>
      <c r="C4474" s="1" t="s">
        <v>132</v>
      </c>
      <c r="D4474" s="1">
        <v>4.42</v>
      </c>
      <c r="E4474" s="1">
        <v>67.8</v>
      </c>
      <c r="F4474" s="1">
        <v>69.7</v>
      </c>
      <c r="G4474" s="1">
        <v>71.099999999999994</v>
      </c>
      <c r="H4474" s="1">
        <v>68</v>
      </c>
      <c r="I4474" s="1">
        <v>68</v>
      </c>
      <c r="J4474" s="1">
        <f>CEILING(E4474*0.9,LOOKUP(E4474*0.9,{0,10,50,100,500},{0.01,0.05,0.1,0.5,1}))</f>
        <v>61.1</v>
      </c>
      <c r="K4474" s="1">
        <f>CEILING(E4474*0.915,LOOKUP(E4474*0.915,{0,10,50,100,500},{0.01,0.05,0.1,0.5,1}))</f>
        <v>62.1</v>
      </c>
      <c r="L4474" s="1">
        <f>FLOOR(E4474*1.1,LOOKUP(E4474*1.1,{0,10,50,100,500},{0.01,0.05,0.1,0.5,1}))</f>
        <v>74.5</v>
      </c>
      <c r="M4474" s="1">
        <f t="shared" si="625"/>
        <v>74</v>
      </c>
      <c r="N4474" s="2">
        <f t="shared" si="626"/>
        <v>2.8023598820059083E-2</v>
      </c>
      <c r="O4474" s="2">
        <f t="shared" si="627"/>
        <v>4.8672566371681374E-2</v>
      </c>
      <c r="P4474" s="3">
        <f t="shared" si="629"/>
        <v>2.2654524999999912E-2</v>
      </c>
      <c r="Q4474" s="2">
        <f t="shared" si="628"/>
        <v>-6.9585739064461624E-2</v>
      </c>
      <c r="U4474" s="2">
        <f t="shared" si="630"/>
        <v>2.2654524999999912E-2</v>
      </c>
      <c r="V4474" s="2">
        <f t="shared" si="633"/>
        <v>-6.9585739064461624E-2</v>
      </c>
      <c r="Z4474" s="1">
        <f t="shared" si="631"/>
        <v>68.099999999999994</v>
      </c>
      <c r="AC4474" s="1" t="str">
        <f t="shared" si="632"/>
        <v>N</v>
      </c>
    </row>
    <row r="4475" spans="1:29" x14ac:dyDescent="0.25">
      <c r="A4475" s="1">
        <v>20190506</v>
      </c>
      <c r="B4475" s="1">
        <v>3535</v>
      </c>
      <c r="C4475" s="1" t="s">
        <v>442</v>
      </c>
      <c r="D4475" s="1">
        <v>22.7</v>
      </c>
      <c r="E4475" s="1">
        <v>34.700000000000003</v>
      </c>
      <c r="F4475" s="1">
        <v>35.049999999999997</v>
      </c>
      <c r="G4475" s="1">
        <v>35.450000000000003</v>
      </c>
      <c r="H4475" s="1">
        <v>34</v>
      </c>
      <c r="I4475" s="1">
        <v>34.35</v>
      </c>
      <c r="J4475" s="1">
        <f>CEILING(E4475*0.9,LOOKUP(E4475*0.9,{0,10,50,100,500},{0.01,0.05,0.1,0.5,1}))</f>
        <v>31.25</v>
      </c>
      <c r="K4475" s="1">
        <f>CEILING(E4475*0.915,LOOKUP(E4475*0.915,{0,10,50,100,500},{0.01,0.05,0.1,0.5,1}))</f>
        <v>31.8</v>
      </c>
      <c r="L4475" s="1">
        <f>FLOOR(E4475*1.1,LOOKUP(E4475*1.1,{0,10,50,100,500},{0.01,0.05,0.1,0.5,1}))</f>
        <v>38.15</v>
      </c>
      <c r="M4475" s="1">
        <f t="shared" si="625"/>
        <v>37.9</v>
      </c>
      <c r="N4475" s="2">
        <f t="shared" si="626"/>
        <v>1.0086455331411939E-2</v>
      </c>
      <c r="O4475" s="2">
        <f t="shared" si="627"/>
        <v>2.1613832853025934E-2</v>
      </c>
      <c r="P4475" s="3">
        <f t="shared" si="629"/>
        <v>1.8041758369723351E-2</v>
      </c>
      <c r="Q4475" s="2">
        <f t="shared" si="628"/>
        <v>-5.154398069473827E-2</v>
      </c>
      <c r="U4475" s="2">
        <f t="shared" si="630"/>
        <v>1.8041758369723351E-2</v>
      </c>
      <c r="V4475" s="2">
        <f t="shared" si="633"/>
        <v>-5.154398069473827E-2</v>
      </c>
      <c r="Z4475" s="1">
        <f t="shared" si="631"/>
        <v>34.85</v>
      </c>
      <c r="AC4475" s="1" t="str">
        <f t="shared" si="632"/>
        <v>N</v>
      </c>
    </row>
    <row r="4476" spans="1:29" x14ac:dyDescent="0.25">
      <c r="A4476" s="1">
        <v>20190506</v>
      </c>
      <c r="B4476" s="1">
        <v>6150</v>
      </c>
      <c r="C4476" s="1" t="s">
        <v>132</v>
      </c>
      <c r="D4476" s="1">
        <v>9.08</v>
      </c>
      <c r="E4476" s="1">
        <v>68</v>
      </c>
      <c r="F4476" s="1">
        <v>68.400000000000006</v>
      </c>
      <c r="G4476" s="1">
        <v>69.8</v>
      </c>
      <c r="H4476" s="1">
        <v>68.400000000000006</v>
      </c>
      <c r="I4476" s="1">
        <v>68.599999999999994</v>
      </c>
      <c r="J4476" s="1">
        <f>CEILING(E4476*0.9,LOOKUP(E4476*0.9,{0,10,50,100,500},{0.01,0.05,0.1,0.5,1}))</f>
        <v>61.2</v>
      </c>
      <c r="K4476" s="1">
        <f>CEILING(E4476*0.915,LOOKUP(E4476*0.915,{0,10,50,100,500},{0.01,0.05,0.1,0.5,1}))</f>
        <v>62.300000000000004</v>
      </c>
      <c r="L4476" s="1">
        <f>FLOOR(E4476*1.1,LOOKUP(E4476*1.1,{0,10,50,100,500},{0.01,0.05,0.1,0.5,1}))</f>
        <v>74.8</v>
      </c>
      <c r="M4476" s="1">
        <f t="shared" si="625"/>
        <v>74.3</v>
      </c>
      <c r="N4476" s="2">
        <f t="shared" si="626"/>
        <v>5.8823529411765538E-3</v>
      </c>
      <c r="O4476" s="2">
        <f t="shared" si="627"/>
        <v>2.6470588235294076E-2</v>
      </c>
      <c r="P4476" s="3">
        <f t="shared" si="629"/>
        <v>-5.2079154518949802E-3</v>
      </c>
      <c r="Q4476" s="2">
        <f t="shared" si="628"/>
        <v>-5.675189614663325E-2</v>
      </c>
      <c r="U4476" s="2">
        <f t="shared" si="630"/>
        <v>-5.2079154518949802E-3</v>
      </c>
      <c r="V4476" s="2">
        <f t="shared" si="633"/>
        <v>-5.675189614663325E-2</v>
      </c>
      <c r="Z4476" s="1">
        <f t="shared" si="631"/>
        <v>68.3</v>
      </c>
      <c r="AC4476" s="1" t="str">
        <f t="shared" si="632"/>
        <v>N</v>
      </c>
    </row>
    <row r="4477" spans="1:29" x14ac:dyDescent="0.25">
      <c r="A4477" s="1">
        <v>20190506</v>
      </c>
      <c r="B4477" s="1">
        <v>3017</v>
      </c>
      <c r="C4477" s="1" t="s">
        <v>29</v>
      </c>
      <c r="D4477" s="1">
        <v>8.35</v>
      </c>
      <c r="E4477" s="1">
        <v>44.4</v>
      </c>
      <c r="F4477" s="1">
        <v>46</v>
      </c>
      <c r="G4477" s="1">
        <v>46.8</v>
      </c>
      <c r="H4477" s="1">
        <v>42.85</v>
      </c>
      <c r="I4477" s="1">
        <v>42.85</v>
      </c>
      <c r="J4477" s="1">
        <f>CEILING(E4477*0.9,LOOKUP(E4477*0.9,{0,10,50,100,500},{0.01,0.05,0.1,0.5,1}))</f>
        <v>40</v>
      </c>
      <c r="K4477" s="1">
        <f>CEILING(E4477*0.915,LOOKUP(E4477*0.915,{0,10,50,100,500},{0.01,0.05,0.1,0.5,1}))</f>
        <v>40.650000000000006</v>
      </c>
      <c r="L4477" s="1">
        <f>FLOOR(E4477*1.1,LOOKUP(E4477*1.1,{0,10,50,100,500},{0.01,0.05,0.1,0.5,1}))</f>
        <v>48.800000000000004</v>
      </c>
      <c r="M4477" s="1">
        <f t="shared" si="625"/>
        <v>48.550000000000004</v>
      </c>
      <c r="N4477" s="2">
        <f t="shared" si="626"/>
        <v>3.603603603603607E-2</v>
      </c>
      <c r="O4477" s="2">
        <f t="shared" si="627"/>
        <v>5.4054054054054022E-2</v>
      </c>
      <c r="P4477" s="3">
        <f t="shared" si="629"/>
        <v>7.1074652275379083E-2</v>
      </c>
      <c r="Q4477" s="2">
        <f t="shared" si="628"/>
        <v>0</v>
      </c>
      <c r="U4477" s="2">
        <f t="shared" si="630"/>
        <v>7.1074652275379083E-2</v>
      </c>
      <c r="V4477" s="2">
        <f t="shared" si="633"/>
        <v>0</v>
      </c>
      <c r="Z4477" s="1">
        <f t="shared" si="631"/>
        <v>44.55</v>
      </c>
      <c r="AC4477" s="1" t="str">
        <f t="shared" si="632"/>
        <v>N</v>
      </c>
    </row>
    <row r="4478" spans="1:29" x14ac:dyDescent="0.25">
      <c r="A4478" s="1">
        <v>20190506</v>
      </c>
      <c r="B4478" s="1">
        <v>1784</v>
      </c>
      <c r="C4478" s="1" t="s">
        <v>181</v>
      </c>
      <c r="D4478" s="1">
        <v>7.71</v>
      </c>
      <c r="E4478" s="1">
        <v>39.049999999999997</v>
      </c>
      <c r="F4478" s="1">
        <v>39.1</v>
      </c>
      <c r="G4478" s="1">
        <v>39.5</v>
      </c>
      <c r="H4478" s="1">
        <v>38.65</v>
      </c>
      <c r="I4478" s="1">
        <v>38.85</v>
      </c>
      <c r="J4478" s="1">
        <f>CEILING(E4478*0.9,LOOKUP(E4478*0.9,{0,10,50,100,500},{0.01,0.05,0.1,0.5,1}))</f>
        <v>35.15</v>
      </c>
      <c r="K4478" s="1">
        <f>CEILING(E4478*0.915,LOOKUP(E4478*0.915,{0,10,50,100,500},{0.01,0.05,0.1,0.5,1}))</f>
        <v>35.75</v>
      </c>
      <c r="L4478" s="1">
        <f>FLOOR(E4478*1.1,LOOKUP(E4478*1.1,{0,10,50,100,500},{0.01,0.05,0.1,0.5,1}))</f>
        <v>42.95</v>
      </c>
      <c r="M4478" s="1">
        <f t="shared" ref="M4478:M4541" si="634">IF(L4478&lt;10,L4478-0.05,IF(L4478&lt;50,L4478-0.25,IF(L4478&lt;100,L4478-0.5,IF(L4478&lt;500,L4478-2.5,IF(L4478&lt;1000,L4478-5,IF(L4478&lt;5000,L4478-25,0))))))</f>
        <v>42.7</v>
      </c>
      <c r="N4478" s="2">
        <f t="shared" ref="N4478:N4541" si="635">(F4478-E4478)/E4478</f>
        <v>1.2804097311140657E-3</v>
      </c>
      <c r="O4478" s="2">
        <f t="shared" ref="O4478:O4541" si="636">(G4478-E4478)/E4478</f>
        <v>1.1523687580025681E-2</v>
      </c>
      <c r="P4478" s="3">
        <f t="shared" si="629"/>
        <v>6.6939009009007889E-3</v>
      </c>
      <c r="Q4478" s="2">
        <f t="shared" ref="Q4478:Q4541" si="637">IF(Q4477+P4478&gt;0,0,P4478+Q4477)</f>
        <v>0</v>
      </c>
      <c r="U4478" s="2">
        <f t="shared" si="630"/>
        <v>6.6939009009007889E-3</v>
      </c>
      <c r="V4478" s="2">
        <f t="shared" si="633"/>
        <v>0</v>
      </c>
      <c r="Z4478" s="1">
        <f t="shared" si="631"/>
        <v>39.199999999999996</v>
      </c>
      <c r="AC4478" s="1" t="str">
        <f t="shared" si="632"/>
        <v>N</v>
      </c>
    </row>
    <row r="4479" spans="1:29" x14ac:dyDescent="0.25">
      <c r="A4479" s="1">
        <v>20190506</v>
      </c>
      <c r="B4479" s="1">
        <v>5340</v>
      </c>
      <c r="C4479" s="1" t="s">
        <v>447</v>
      </c>
      <c r="D4479" s="1">
        <v>3.46</v>
      </c>
      <c r="E4479" s="1">
        <v>33.65</v>
      </c>
      <c r="F4479" s="1">
        <v>34</v>
      </c>
      <c r="G4479" s="1">
        <v>37</v>
      </c>
      <c r="H4479" s="1">
        <v>34</v>
      </c>
      <c r="I4479" s="1">
        <v>37</v>
      </c>
      <c r="J4479" s="1">
        <f>CEILING(E4479*0.9,LOOKUP(E4479*0.9,{0,10,50,100,500},{0.01,0.05,0.1,0.5,1}))</f>
        <v>30.3</v>
      </c>
      <c r="K4479" s="1">
        <f>CEILING(E4479*0.915,LOOKUP(E4479*0.915,{0,10,50,100,500},{0.01,0.05,0.1,0.5,1}))</f>
        <v>30.8</v>
      </c>
      <c r="L4479" s="1">
        <f>FLOOR(E4479*1.1,LOOKUP(E4479*1.1,{0,10,50,100,500},{0.01,0.05,0.1,0.5,1}))</f>
        <v>37</v>
      </c>
      <c r="M4479" s="1">
        <f t="shared" si="634"/>
        <v>36.75</v>
      </c>
      <c r="N4479" s="2">
        <f t="shared" si="635"/>
        <v>1.0401188707280875E-2</v>
      </c>
      <c r="O4479" s="2">
        <f t="shared" si="636"/>
        <v>9.9554234769688013E-2</v>
      </c>
      <c r="P4479" s="3">
        <f t="shared" si="629"/>
        <v>-7.6985829931972741E-2</v>
      </c>
      <c r="Q4479" s="2">
        <f t="shared" si="637"/>
        <v>-7.6985829931972741E-2</v>
      </c>
      <c r="U4479" s="2">
        <f t="shared" si="630"/>
        <v>-7.6985829931972741E-2</v>
      </c>
      <c r="V4479" s="2">
        <f t="shared" si="633"/>
        <v>-7.6985829931972741E-2</v>
      </c>
      <c r="Z4479" s="1">
        <f t="shared" si="631"/>
        <v>33.799999999999997</v>
      </c>
      <c r="AC4479" s="1" t="str">
        <f t="shared" si="632"/>
        <v>N</v>
      </c>
    </row>
    <row r="4480" spans="1:29" x14ac:dyDescent="0.25">
      <c r="A4480" s="1">
        <v>20190506</v>
      </c>
      <c r="B4480" s="1">
        <v>3704</v>
      </c>
      <c r="C4480" s="1" t="s">
        <v>257</v>
      </c>
      <c r="D4480" s="1">
        <v>3.34</v>
      </c>
      <c r="E4480" s="1">
        <v>24.05</v>
      </c>
      <c r="F4480" s="1">
        <v>24.8</v>
      </c>
      <c r="G4480" s="1">
        <v>24.85</v>
      </c>
      <c r="H4480" s="1">
        <v>23.6</v>
      </c>
      <c r="I4480" s="1">
        <v>23.6</v>
      </c>
      <c r="J4480" s="1">
        <f>CEILING(E4480*0.9,LOOKUP(E4480*0.9,{0,10,50,100,500},{0.01,0.05,0.1,0.5,1}))</f>
        <v>21.650000000000002</v>
      </c>
      <c r="K4480" s="1">
        <f>CEILING(E4480*0.915,LOOKUP(E4480*0.915,{0,10,50,100,500},{0.01,0.05,0.1,0.5,1}))</f>
        <v>22.05</v>
      </c>
      <c r="L4480" s="1">
        <f>FLOOR(E4480*1.1,LOOKUP(E4480*1.1,{0,10,50,100,500},{0.01,0.05,0.1,0.5,1}))</f>
        <v>26.450000000000003</v>
      </c>
      <c r="M4480" s="1">
        <f t="shared" si="634"/>
        <v>26.200000000000003</v>
      </c>
      <c r="N4480" s="2">
        <f t="shared" si="635"/>
        <v>3.1185031185031183E-2</v>
      </c>
      <c r="O4480" s="2">
        <f t="shared" si="636"/>
        <v>3.3264033264033294E-2</v>
      </c>
      <c r="P4480" s="3">
        <f t="shared" si="629"/>
        <v>4.8452898305084743E-2</v>
      </c>
      <c r="Q4480" s="2">
        <f t="shared" si="637"/>
        <v>-2.8532931626887997E-2</v>
      </c>
      <c r="U4480" s="2">
        <f t="shared" si="630"/>
        <v>4.8452898305084743E-2</v>
      </c>
      <c r="V4480" s="2">
        <f t="shared" si="633"/>
        <v>-2.8532931626887997E-2</v>
      </c>
      <c r="Z4480" s="1">
        <f t="shared" si="631"/>
        <v>24.2</v>
      </c>
      <c r="AC4480" s="1" t="str">
        <f t="shared" si="632"/>
        <v>N</v>
      </c>
    </row>
    <row r="4481" spans="1:29" x14ac:dyDescent="0.25">
      <c r="A4481" s="1">
        <v>20190506</v>
      </c>
      <c r="B4481" s="1">
        <v>4804</v>
      </c>
      <c r="C4481" s="1" t="s">
        <v>565</v>
      </c>
      <c r="D4481" s="1">
        <v>2.4300000000000002</v>
      </c>
      <c r="E4481" s="1">
        <v>17.350000000000001</v>
      </c>
      <c r="F4481" s="1">
        <v>17.350000000000001</v>
      </c>
      <c r="G4481" s="1">
        <v>17.600000000000001</v>
      </c>
      <c r="H4481" s="1">
        <v>17.350000000000001</v>
      </c>
      <c r="I4481" s="1">
        <v>17.600000000000001</v>
      </c>
      <c r="J4481" s="1">
        <f>CEILING(E4481*0.9,LOOKUP(E4481*0.9,{0,10,50,100,500},{0.01,0.05,0.1,0.5,1}))</f>
        <v>15.65</v>
      </c>
      <c r="K4481" s="1">
        <f>CEILING(E4481*0.915,LOOKUP(E4481*0.915,{0,10,50,100,500},{0.01,0.05,0.1,0.5,1}))</f>
        <v>15.9</v>
      </c>
      <c r="L4481" s="1">
        <f>FLOOR(E4481*1.1,LOOKUP(E4481*1.1,{0,10,50,100,500},{0.01,0.05,0.1,0.5,1}))</f>
        <v>19.05</v>
      </c>
      <c r="M4481" s="1">
        <f t="shared" si="634"/>
        <v>18.8</v>
      </c>
      <c r="N4481" s="2">
        <f t="shared" si="635"/>
        <v>0</v>
      </c>
      <c r="O4481" s="2">
        <f t="shared" si="636"/>
        <v>1.4409221902017291E-2</v>
      </c>
      <c r="P4481" s="3">
        <f t="shared" si="629"/>
        <v>-7.9690284090910071E-3</v>
      </c>
      <c r="Q4481" s="2">
        <f t="shared" si="637"/>
        <v>-3.6501960035979004E-2</v>
      </c>
      <c r="U4481" s="2">
        <f t="shared" si="630"/>
        <v>-7.9690284090910071E-3</v>
      </c>
      <c r="V4481" s="2">
        <f t="shared" si="633"/>
        <v>-3.6501960035979004E-2</v>
      </c>
      <c r="Z4481" s="1">
        <f t="shared" si="631"/>
        <v>17.5</v>
      </c>
      <c r="AC4481" s="1" t="str">
        <f t="shared" si="632"/>
        <v>N</v>
      </c>
    </row>
    <row r="4482" spans="1:29" x14ac:dyDescent="0.25">
      <c r="A4482" s="1">
        <v>20190506</v>
      </c>
      <c r="B4482" s="1">
        <v>6143</v>
      </c>
      <c r="C4482" s="1" t="s">
        <v>91</v>
      </c>
      <c r="D4482" s="1">
        <v>2.38</v>
      </c>
      <c r="E4482" s="1">
        <v>46.7</v>
      </c>
      <c r="F4482" s="1">
        <v>47.25</v>
      </c>
      <c r="G4482" s="1">
        <v>47.3</v>
      </c>
      <c r="H4482" s="1">
        <v>46.5</v>
      </c>
      <c r="I4482" s="1">
        <v>46.5</v>
      </c>
      <c r="J4482" s="1">
        <f>CEILING(E4482*0.9,LOOKUP(E4482*0.9,{0,10,50,100,500},{0.01,0.05,0.1,0.5,1}))</f>
        <v>42.050000000000004</v>
      </c>
      <c r="K4482" s="1">
        <f>CEILING(E4482*0.915,LOOKUP(E4482*0.915,{0,10,50,100,500},{0.01,0.05,0.1,0.5,1}))</f>
        <v>42.75</v>
      </c>
      <c r="L4482" s="1">
        <f>FLOOR(E4482*1.1,LOOKUP(E4482*1.1,{0,10,50,100,500},{0.01,0.05,0.1,0.5,1}))</f>
        <v>51.300000000000004</v>
      </c>
      <c r="M4482" s="1">
        <f t="shared" si="634"/>
        <v>50.800000000000004</v>
      </c>
      <c r="N4482" s="2">
        <f t="shared" si="635"/>
        <v>1.1777301927194799E-2</v>
      </c>
      <c r="O4482" s="2">
        <f t="shared" si="636"/>
        <v>1.2847965738757907E-2</v>
      </c>
      <c r="P4482" s="3">
        <f t="shared" si="629"/>
        <v>1.3800403225806387E-2</v>
      </c>
      <c r="Q4482" s="2">
        <f t="shared" si="637"/>
        <v>-2.2701556810172618E-2</v>
      </c>
      <c r="U4482" s="2">
        <f t="shared" si="630"/>
        <v>1.3800403225806387E-2</v>
      </c>
      <c r="V4482" s="2">
        <f t="shared" si="633"/>
        <v>-2.2701556810172618E-2</v>
      </c>
      <c r="Z4482" s="1">
        <f t="shared" si="631"/>
        <v>46.85</v>
      </c>
      <c r="AC4482" s="1" t="str">
        <f t="shared" si="632"/>
        <v>N</v>
      </c>
    </row>
    <row r="4483" spans="1:29" x14ac:dyDescent="0.25">
      <c r="A4483" s="1">
        <v>20190507</v>
      </c>
      <c r="B4483" s="1">
        <v>4968</v>
      </c>
      <c r="C4483" s="1" t="s">
        <v>97</v>
      </c>
      <c r="D4483" s="1">
        <v>10.97</v>
      </c>
      <c r="E4483" s="1">
        <v>59.2</v>
      </c>
      <c r="F4483" s="1">
        <v>60.2</v>
      </c>
      <c r="G4483" s="1">
        <v>64.7</v>
      </c>
      <c r="H4483" s="1">
        <v>59.8</v>
      </c>
      <c r="I4483" s="1">
        <v>63.8</v>
      </c>
      <c r="J4483" s="1">
        <f>CEILING(E4483*0.9,LOOKUP(E4483*0.9,{0,10,50,100,500},{0.01,0.05,0.1,0.5,1}))</f>
        <v>53.300000000000004</v>
      </c>
      <c r="K4483" s="1">
        <f>CEILING(E4483*0.915,LOOKUP(E4483*0.915,{0,10,50,100,500},{0.01,0.05,0.1,0.5,1}))</f>
        <v>54.2</v>
      </c>
      <c r="L4483" s="1">
        <f>FLOOR(E4483*1.1,LOOKUP(E4483*1.1,{0,10,50,100,500},{0.01,0.05,0.1,0.5,1}))</f>
        <v>65.100000000000009</v>
      </c>
      <c r="M4483" s="1">
        <f t="shared" si="634"/>
        <v>64.600000000000009</v>
      </c>
      <c r="N4483" s="2">
        <f t="shared" si="635"/>
        <v>1.6891891891891889E-2</v>
      </c>
      <c r="O4483" s="2">
        <f t="shared" si="636"/>
        <v>9.29054054054054E-2</v>
      </c>
      <c r="P4483" s="3">
        <f t="shared" ref="P4483:P4546" si="638">IF(F4483&lt;Z4483,IF(G4483&lt;Z4483,0,IF(G4483&gt;=M4483,(Z4483-M4483*$AA$2-Z4483*0.0015-Z4483*$AA$4)/M4483,IF(H4483&lt;=K4483,(Z4483-K4483*$AA$2-Z4483*0.0015-Z4483*$AA$4)/K4483,(Z4483-I4483*$AA$2-Z4483*0.0015-Z4483*$AA$4)/I4483))),IF(G4483&gt;=M4483,(F4483-M4483*$AA$2-F4483*0.0015-F4483*$AA$4)/M4483,IF(H4483&lt;=K4483,(F4483-K4483*$AA$2-F4483*0.0015-F4483*$AA$4)/K4483,(F4483-I4483*$AA$2-F4483*0.0015-F4483*$AA$4)/I4483)))</f>
        <v>-7.0280111455108443E-2</v>
      </c>
      <c r="Q4483" s="2">
        <f t="shared" si="637"/>
        <v>-9.2981668265281064E-2</v>
      </c>
      <c r="U4483" s="2">
        <f t="shared" ref="U4483:U4546" si="639">IF(G4483=Z4483,0,IF(F4483&lt;Z4483,IF(G4483&lt;Z4483,0,IF(G4483&gt;=M4483,(Z4483-M4483*$AA$2-Z4483*0.0015-Z4483*$AA$4)/M4483,IF(H4483&lt;=K4483,(Z4483-K4483*$AA$2-Z4483*0.0015-Z4483*$AA$4)/K4483,(Z4483-I4483*$AA$2-Z4483*0.0015-Z4483*$AA$4)/I4483))),IF(G4483&gt;=M4483,(F4483-M4483*$AA$2-F4483*0.0015-F4483*$AA$4)/M4483,IF(H4483&lt;=K4483,(F4483-K4483*$AA$2-F4483*0.0015-F4483*$AA$4)/K4483,(F4483-I4483*$AA$2-F4483*0.0015-F4483*$AA$4)/I4483))))</f>
        <v>-7.0280111455108443E-2</v>
      </c>
      <c r="V4483" s="2">
        <f t="shared" si="633"/>
        <v>-9.2981668265281064E-2</v>
      </c>
      <c r="Z4483" s="1">
        <f t="shared" ref="Z4483:Z4546" si="640">IF(E4483&lt;10,E4483+(0.01*$Y$2),IF(E4483&lt;50,E4483+(0.05*$Y$2),IF(E4483&lt;100,E4483+(0.1*$Y$2),IF(E4483&lt;500,E4483+(0.5*$Y$2),IF(E4483&lt;1000,E4483+(1*$Y$2),0)))))</f>
        <v>59.5</v>
      </c>
      <c r="AC4483" s="1" t="str">
        <f t="shared" ref="AC4483:AC4546" si="641">IF(Z4483=G4483,"Y","N")</f>
        <v>N</v>
      </c>
    </row>
    <row r="4484" spans="1:29" x14ac:dyDescent="0.25">
      <c r="A4484" s="1">
        <v>20190507</v>
      </c>
      <c r="B4484" s="1">
        <v>3390</v>
      </c>
      <c r="C4484" s="1" t="s">
        <v>714</v>
      </c>
      <c r="D4484" s="1">
        <v>6.13</v>
      </c>
      <c r="E4484" s="1">
        <v>23.95</v>
      </c>
      <c r="F4484" s="1">
        <v>23.5</v>
      </c>
      <c r="G4484" s="1">
        <v>23.95</v>
      </c>
      <c r="H4484" s="1">
        <v>23.2</v>
      </c>
      <c r="I4484" s="1">
        <v>23.85</v>
      </c>
      <c r="J4484" s="1">
        <f>CEILING(E4484*0.9,LOOKUP(E4484*0.9,{0,10,50,100,500},{0.01,0.05,0.1,0.5,1}))</f>
        <v>21.6</v>
      </c>
      <c r="K4484" s="1">
        <f>CEILING(E4484*0.915,LOOKUP(E4484*0.915,{0,10,50,100,500},{0.01,0.05,0.1,0.5,1}))</f>
        <v>21.950000000000003</v>
      </c>
      <c r="L4484" s="1">
        <f>FLOOR(E4484*1.1,LOOKUP(E4484*1.1,{0,10,50,100,500},{0.01,0.05,0.1,0.5,1}))</f>
        <v>26.3</v>
      </c>
      <c r="M4484" s="1">
        <f t="shared" si="634"/>
        <v>26.05</v>
      </c>
      <c r="N4484" s="2">
        <f t="shared" si="635"/>
        <v>-1.8789144050104355E-2</v>
      </c>
      <c r="O4484" s="2">
        <f t="shared" si="636"/>
        <v>0</v>
      </c>
      <c r="P4484" s="3">
        <f t="shared" si="638"/>
        <v>0</v>
      </c>
      <c r="Q4484" s="2">
        <f t="shared" si="637"/>
        <v>-9.2981668265281064E-2</v>
      </c>
      <c r="U4484" s="2">
        <f t="shared" si="639"/>
        <v>0</v>
      </c>
      <c r="V4484" s="2">
        <f t="shared" ref="V4484:V4547" si="642">IF(V4483+U4484&gt;0,0,U4484+V4483)</f>
        <v>-9.2981668265281064E-2</v>
      </c>
      <c r="Z4484" s="1">
        <f t="shared" si="640"/>
        <v>24.099999999999998</v>
      </c>
      <c r="AC4484" s="1" t="str">
        <f t="shared" si="641"/>
        <v>N</v>
      </c>
    </row>
    <row r="4485" spans="1:29" x14ac:dyDescent="0.25">
      <c r="A4485" s="1">
        <v>20190507</v>
      </c>
      <c r="B4485" s="1">
        <v>3363</v>
      </c>
      <c r="C4485" s="1" t="s">
        <v>436</v>
      </c>
      <c r="D4485" s="1">
        <v>3.45</v>
      </c>
      <c r="E4485" s="1">
        <v>49.9</v>
      </c>
      <c r="F4485" s="1">
        <v>49.65</v>
      </c>
      <c r="G4485" s="1">
        <v>49.65</v>
      </c>
      <c r="H4485" s="1">
        <v>45.9</v>
      </c>
      <c r="I4485" s="1">
        <v>46.7</v>
      </c>
      <c r="J4485" s="1">
        <f>CEILING(E4485*0.9,LOOKUP(E4485*0.9,{0,10,50,100,500},{0.01,0.05,0.1,0.5,1}))</f>
        <v>44.95</v>
      </c>
      <c r="K4485" s="1">
        <f>CEILING(E4485*0.915,LOOKUP(E4485*0.915,{0,10,50,100,500},{0.01,0.05,0.1,0.5,1}))</f>
        <v>45.7</v>
      </c>
      <c r="L4485" s="1">
        <f>FLOOR(E4485*1.1,LOOKUP(E4485*1.1,{0,10,50,100,500},{0.01,0.05,0.1,0.5,1}))</f>
        <v>54.800000000000004</v>
      </c>
      <c r="M4485" s="1">
        <f t="shared" si="634"/>
        <v>54.300000000000004</v>
      </c>
      <c r="N4485" s="2">
        <f t="shared" si="635"/>
        <v>-5.0100200400801601E-3</v>
      </c>
      <c r="O4485" s="2">
        <f t="shared" si="636"/>
        <v>-5.0100200400801601E-3</v>
      </c>
      <c r="P4485" s="3">
        <f t="shared" si="638"/>
        <v>0</v>
      </c>
      <c r="Q4485" s="2">
        <f t="shared" si="637"/>
        <v>-9.2981668265281064E-2</v>
      </c>
      <c r="U4485" s="2">
        <f t="shared" si="639"/>
        <v>0</v>
      </c>
      <c r="V4485" s="2">
        <f t="shared" si="642"/>
        <v>-9.2981668265281064E-2</v>
      </c>
      <c r="Z4485" s="1">
        <f t="shared" si="640"/>
        <v>50.05</v>
      </c>
      <c r="AC4485" s="1" t="str">
        <f t="shared" si="641"/>
        <v>N</v>
      </c>
    </row>
    <row r="4486" spans="1:29" x14ac:dyDescent="0.25">
      <c r="A4486" s="1">
        <v>20190507</v>
      </c>
      <c r="B4486" s="1">
        <v>6188</v>
      </c>
      <c r="C4486" s="1" t="s">
        <v>187</v>
      </c>
      <c r="D4486" s="1">
        <v>3.15</v>
      </c>
      <c r="E4486" s="1">
        <v>54.3</v>
      </c>
      <c r="F4486" s="1">
        <v>53.3</v>
      </c>
      <c r="G4486" s="1">
        <v>55.5</v>
      </c>
      <c r="H4486" s="1">
        <v>52.9</v>
      </c>
      <c r="I4486" s="1">
        <v>53.9</v>
      </c>
      <c r="J4486" s="1">
        <f>CEILING(E4486*0.9,LOOKUP(E4486*0.9,{0,10,50,100,500},{0.01,0.05,0.1,0.5,1}))</f>
        <v>48.900000000000006</v>
      </c>
      <c r="K4486" s="1">
        <f>CEILING(E4486*0.915,LOOKUP(E4486*0.915,{0,10,50,100,500},{0.01,0.05,0.1,0.5,1}))</f>
        <v>49.7</v>
      </c>
      <c r="L4486" s="1">
        <f>FLOOR(E4486*1.1,LOOKUP(E4486*1.1,{0,10,50,100,500},{0.01,0.05,0.1,0.5,1}))</f>
        <v>59.7</v>
      </c>
      <c r="M4486" s="1">
        <f t="shared" si="634"/>
        <v>59.2</v>
      </c>
      <c r="N4486" s="2">
        <f t="shared" si="635"/>
        <v>-1.841620626151013E-2</v>
      </c>
      <c r="O4486" s="2">
        <f t="shared" si="636"/>
        <v>2.2099447513812209E-2</v>
      </c>
      <c r="P4486" s="3">
        <f t="shared" si="638"/>
        <v>1.0664350649350509E-2</v>
      </c>
      <c r="Q4486" s="2">
        <f t="shared" si="637"/>
        <v>-8.2317317615930558E-2</v>
      </c>
      <c r="U4486" s="2">
        <f t="shared" si="639"/>
        <v>1.0664350649350509E-2</v>
      </c>
      <c r="V4486" s="2">
        <f t="shared" si="642"/>
        <v>-8.2317317615930558E-2</v>
      </c>
      <c r="Z4486" s="1">
        <f t="shared" si="640"/>
        <v>54.599999999999994</v>
      </c>
      <c r="AC4486" s="1" t="str">
        <f t="shared" si="641"/>
        <v>N</v>
      </c>
    </row>
    <row r="4487" spans="1:29" x14ac:dyDescent="0.25">
      <c r="A4487" s="1">
        <v>20190507</v>
      </c>
      <c r="B4487" s="1">
        <v>6150</v>
      </c>
      <c r="C4487" s="1" t="s">
        <v>132</v>
      </c>
      <c r="D4487" s="1">
        <v>3.11</v>
      </c>
      <c r="E4487" s="1">
        <v>68.599999999999994</v>
      </c>
      <c r="F4487" s="1">
        <v>67.8</v>
      </c>
      <c r="G4487" s="1">
        <v>68.400000000000006</v>
      </c>
      <c r="H4487" s="1">
        <v>67.599999999999994</v>
      </c>
      <c r="I4487" s="1">
        <v>68.2</v>
      </c>
      <c r="J4487" s="1">
        <f>CEILING(E4487*0.9,LOOKUP(E4487*0.9,{0,10,50,100,500},{0.01,0.05,0.1,0.5,1}))</f>
        <v>61.800000000000004</v>
      </c>
      <c r="K4487" s="1">
        <f>CEILING(E4487*0.915,LOOKUP(E4487*0.915,{0,10,50,100,500},{0.01,0.05,0.1,0.5,1}))</f>
        <v>62.800000000000004</v>
      </c>
      <c r="L4487" s="1">
        <f>FLOOR(E4487*1.1,LOOKUP(E4487*1.1,{0,10,50,100,500},{0.01,0.05,0.1,0.5,1}))</f>
        <v>75.400000000000006</v>
      </c>
      <c r="M4487" s="1">
        <f t="shared" si="634"/>
        <v>74.900000000000006</v>
      </c>
      <c r="N4487" s="2">
        <f t="shared" si="635"/>
        <v>-1.1661807580174887E-2</v>
      </c>
      <c r="O4487" s="2">
        <f t="shared" si="636"/>
        <v>-2.9154518950435665E-3</v>
      </c>
      <c r="P4487" s="3">
        <f t="shared" si="638"/>
        <v>0</v>
      </c>
      <c r="Q4487" s="2">
        <f t="shared" si="637"/>
        <v>-8.2317317615930558E-2</v>
      </c>
      <c r="U4487" s="2">
        <f t="shared" si="639"/>
        <v>0</v>
      </c>
      <c r="V4487" s="2">
        <f t="shared" si="642"/>
        <v>-8.2317317615930558E-2</v>
      </c>
      <c r="Z4487" s="1">
        <f t="shared" si="640"/>
        <v>68.899999999999991</v>
      </c>
      <c r="AC4487" s="1" t="str">
        <f t="shared" si="641"/>
        <v>N</v>
      </c>
    </row>
    <row r="4488" spans="1:29" x14ac:dyDescent="0.25">
      <c r="A4488" s="1">
        <v>20190507</v>
      </c>
      <c r="B4488" s="1">
        <v>6278</v>
      </c>
      <c r="C4488" s="1" t="s">
        <v>238</v>
      </c>
      <c r="D4488" s="1">
        <v>2.92</v>
      </c>
      <c r="E4488" s="1">
        <v>60.3</v>
      </c>
      <c r="F4488" s="1">
        <v>58.8</v>
      </c>
      <c r="G4488" s="1">
        <v>61</v>
      </c>
      <c r="H4488" s="1">
        <v>58.7</v>
      </c>
      <c r="I4488" s="1">
        <v>60.5</v>
      </c>
      <c r="J4488" s="1">
        <f>CEILING(E4488*0.9,LOOKUP(E4488*0.9,{0,10,50,100,500},{0.01,0.05,0.1,0.5,1}))</f>
        <v>54.300000000000004</v>
      </c>
      <c r="K4488" s="1">
        <f>CEILING(E4488*0.915,LOOKUP(E4488*0.915,{0,10,50,100,500},{0.01,0.05,0.1,0.5,1}))</f>
        <v>55.2</v>
      </c>
      <c r="L4488" s="1">
        <f>FLOOR(E4488*1.1,LOOKUP(E4488*1.1,{0,10,50,100,500},{0.01,0.05,0.1,0.5,1}))</f>
        <v>66.3</v>
      </c>
      <c r="M4488" s="1">
        <f t="shared" si="634"/>
        <v>65.8</v>
      </c>
      <c r="N4488" s="2">
        <f t="shared" si="635"/>
        <v>-2.4875621890547265E-2</v>
      </c>
      <c r="O4488" s="2">
        <f t="shared" si="636"/>
        <v>1.1608623548922104E-2</v>
      </c>
      <c r="P4488" s="3">
        <f t="shared" si="638"/>
        <v>-6.4824628099189512E-4</v>
      </c>
      <c r="Q4488" s="2">
        <f t="shared" si="637"/>
        <v>-8.2965563896922459E-2</v>
      </c>
      <c r="U4488" s="2">
        <f t="shared" si="639"/>
        <v>-6.4824628099189512E-4</v>
      </c>
      <c r="V4488" s="2">
        <f t="shared" si="642"/>
        <v>-8.2965563896922459E-2</v>
      </c>
      <c r="Z4488" s="1">
        <f t="shared" si="640"/>
        <v>60.599999999999994</v>
      </c>
      <c r="AC4488" s="1" t="str">
        <f t="shared" si="641"/>
        <v>N</v>
      </c>
    </row>
    <row r="4489" spans="1:29" x14ac:dyDescent="0.25">
      <c r="A4489" s="1">
        <v>20190507</v>
      </c>
      <c r="B4489" s="1">
        <v>3029</v>
      </c>
      <c r="C4489" s="1" t="s">
        <v>445</v>
      </c>
      <c r="D4489" s="1">
        <v>2.78</v>
      </c>
      <c r="E4489" s="1">
        <v>28.55</v>
      </c>
      <c r="F4489" s="1">
        <v>27.8</v>
      </c>
      <c r="G4489" s="1">
        <v>28.15</v>
      </c>
      <c r="H4489" s="1">
        <v>27.5</v>
      </c>
      <c r="I4489" s="1">
        <v>27.85</v>
      </c>
      <c r="J4489" s="1">
        <f>CEILING(E4489*0.9,LOOKUP(E4489*0.9,{0,10,50,100,500},{0.01,0.05,0.1,0.5,1}))</f>
        <v>25.700000000000003</v>
      </c>
      <c r="K4489" s="1">
        <f>CEILING(E4489*0.915,LOOKUP(E4489*0.915,{0,10,50,100,500},{0.01,0.05,0.1,0.5,1}))</f>
        <v>26.150000000000002</v>
      </c>
      <c r="L4489" s="1">
        <f>FLOOR(E4489*1.1,LOOKUP(E4489*1.1,{0,10,50,100,500},{0.01,0.05,0.1,0.5,1}))</f>
        <v>31.400000000000002</v>
      </c>
      <c r="M4489" s="1">
        <f t="shared" si="634"/>
        <v>31.150000000000002</v>
      </c>
      <c r="N4489" s="2">
        <f t="shared" si="635"/>
        <v>-2.6269702276707531E-2</v>
      </c>
      <c r="O4489" s="2">
        <f t="shared" si="636"/>
        <v>-1.4010507880910758E-2</v>
      </c>
      <c r="P4489" s="3">
        <f t="shared" si="638"/>
        <v>0</v>
      </c>
      <c r="Q4489" s="2">
        <f t="shared" si="637"/>
        <v>-8.2965563896922459E-2</v>
      </c>
      <c r="U4489" s="2">
        <f t="shared" si="639"/>
        <v>0</v>
      </c>
      <c r="V4489" s="2">
        <f t="shared" si="642"/>
        <v>-8.2965563896922459E-2</v>
      </c>
      <c r="Z4489" s="1">
        <f t="shared" si="640"/>
        <v>28.7</v>
      </c>
      <c r="AC4489" s="1" t="str">
        <f t="shared" si="641"/>
        <v>N</v>
      </c>
    </row>
    <row r="4490" spans="1:29" x14ac:dyDescent="0.25">
      <c r="A4490" s="1">
        <v>20190507</v>
      </c>
      <c r="B4490" s="1">
        <v>6147</v>
      </c>
      <c r="C4490" s="1" t="s">
        <v>334</v>
      </c>
      <c r="D4490" s="1">
        <v>2.69</v>
      </c>
      <c r="E4490" s="1">
        <v>73</v>
      </c>
      <c r="F4490" s="1">
        <v>71.8</v>
      </c>
      <c r="G4490" s="1">
        <v>72.8</v>
      </c>
      <c r="H4490" s="1">
        <v>71.8</v>
      </c>
      <c r="I4490" s="1">
        <v>72.099999999999994</v>
      </c>
      <c r="J4490" s="1">
        <f>CEILING(E4490*0.9,LOOKUP(E4490*0.9,{0,10,50,100,500},{0.01,0.05,0.1,0.5,1}))</f>
        <v>65.7</v>
      </c>
      <c r="K4490" s="1">
        <f>CEILING(E4490*0.915,LOOKUP(E4490*0.915,{0,10,50,100,500},{0.01,0.05,0.1,0.5,1}))</f>
        <v>66.8</v>
      </c>
      <c r="L4490" s="1">
        <f>FLOOR(E4490*1.1,LOOKUP(E4490*1.1,{0,10,50,100,500},{0.01,0.05,0.1,0.5,1}))</f>
        <v>80.300000000000011</v>
      </c>
      <c r="M4490" s="1">
        <f t="shared" si="634"/>
        <v>79.800000000000011</v>
      </c>
      <c r="N4490" s="2">
        <f t="shared" si="635"/>
        <v>-1.6438356164383602E-2</v>
      </c>
      <c r="O4490" s="2">
        <f t="shared" si="636"/>
        <v>-2.7397260273972993E-3</v>
      </c>
      <c r="P4490" s="3">
        <f t="shared" si="638"/>
        <v>0</v>
      </c>
      <c r="Q4490" s="2">
        <f t="shared" si="637"/>
        <v>-8.2965563896922459E-2</v>
      </c>
      <c r="U4490" s="2">
        <f t="shared" si="639"/>
        <v>0</v>
      </c>
      <c r="V4490" s="2">
        <f t="shared" si="642"/>
        <v>-8.2965563896922459E-2</v>
      </c>
      <c r="Z4490" s="1">
        <f t="shared" si="640"/>
        <v>73.3</v>
      </c>
      <c r="AC4490" s="1" t="str">
        <f t="shared" si="641"/>
        <v>N</v>
      </c>
    </row>
    <row r="4491" spans="1:29" x14ac:dyDescent="0.25">
      <c r="A4491" s="1">
        <v>20190508</v>
      </c>
      <c r="B4491" s="1">
        <v>3338</v>
      </c>
      <c r="C4491" s="1" t="s">
        <v>50</v>
      </c>
      <c r="D4491" s="1">
        <v>22.74</v>
      </c>
      <c r="E4491" s="1">
        <v>57.5</v>
      </c>
      <c r="F4491" s="1">
        <v>56.3</v>
      </c>
      <c r="G4491" s="1">
        <v>57.2</v>
      </c>
      <c r="H4491" s="1">
        <v>53.8</v>
      </c>
      <c r="I4491" s="1">
        <v>54.3</v>
      </c>
      <c r="J4491" s="1">
        <f>CEILING(E4491*0.9,LOOKUP(E4491*0.9,{0,10,50,100,500},{0.01,0.05,0.1,0.5,1}))</f>
        <v>51.800000000000004</v>
      </c>
      <c r="K4491" s="1">
        <f>CEILING(E4491*0.915,LOOKUP(E4491*0.915,{0,10,50,100,500},{0.01,0.05,0.1,0.5,1}))</f>
        <v>52.7</v>
      </c>
      <c r="L4491" s="1">
        <f>FLOOR(E4491*1.1,LOOKUP(E4491*1.1,{0,10,50,100,500},{0.01,0.05,0.1,0.5,1}))</f>
        <v>63.2</v>
      </c>
      <c r="M4491" s="1">
        <f t="shared" si="634"/>
        <v>62.7</v>
      </c>
      <c r="N4491" s="2">
        <f t="shared" si="635"/>
        <v>-2.0869565217391355E-2</v>
      </c>
      <c r="O4491" s="2">
        <f t="shared" si="636"/>
        <v>-5.2173913043477771E-3</v>
      </c>
      <c r="P4491" s="3">
        <f t="shared" si="638"/>
        <v>0</v>
      </c>
      <c r="Q4491" s="2">
        <f t="shared" si="637"/>
        <v>-8.2965563896922459E-2</v>
      </c>
      <c r="U4491" s="2">
        <f t="shared" si="639"/>
        <v>0</v>
      </c>
      <c r="V4491" s="2">
        <f t="shared" si="642"/>
        <v>-8.2965563896922459E-2</v>
      </c>
      <c r="Z4491" s="1">
        <f t="shared" si="640"/>
        <v>57.8</v>
      </c>
      <c r="AC4491" s="1" t="str">
        <f t="shared" si="641"/>
        <v>N</v>
      </c>
    </row>
    <row r="4492" spans="1:29" x14ac:dyDescent="0.25">
      <c r="A4492" s="1">
        <v>20190508</v>
      </c>
      <c r="B4492" s="1">
        <v>6148</v>
      </c>
      <c r="C4492" s="1" t="s">
        <v>715</v>
      </c>
      <c r="D4492" s="1">
        <v>5.3</v>
      </c>
      <c r="E4492" s="1">
        <v>11.8</v>
      </c>
      <c r="F4492" s="1">
        <v>11.8</v>
      </c>
      <c r="G4492" s="1">
        <v>11.8</v>
      </c>
      <c r="H4492" s="1">
        <v>11.25</v>
      </c>
      <c r="I4492" s="1">
        <v>11.25</v>
      </c>
      <c r="J4492" s="1">
        <f>CEILING(E4492*0.9,LOOKUP(E4492*0.9,{0,10,50,100,500},{0.01,0.05,0.1,0.5,1}))</f>
        <v>10.65</v>
      </c>
      <c r="K4492" s="1">
        <f>CEILING(E4492*0.915,LOOKUP(E4492*0.915,{0,10,50,100,500},{0.01,0.05,0.1,0.5,1}))</f>
        <v>10.8</v>
      </c>
      <c r="L4492" s="1">
        <f>FLOOR(E4492*1.1,LOOKUP(E4492*1.1,{0,10,50,100,500},{0.01,0.05,0.1,0.5,1}))</f>
        <v>12.950000000000001</v>
      </c>
      <c r="M4492" s="1">
        <f t="shared" si="634"/>
        <v>12.700000000000001</v>
      </c>
      <c r="N4492" s="2">
        <f t="shared" si="635"/>
        <v>0</v>
      </c>
      <c r="O4492" s="2">
        <f t="shared" si="636"/>
        <v>0</v>
      </c>
      <c r="P4492" s="3">
        <f t="shared" si="638"/>
        <v>0</v>
      </c>
      <c r="Q4492" s="2">
        <f t="shared" si="637"/>
        <v>-8.2965563896922459E-2</v>
      </c>
      <c r="U4492" s="2">
        <f t="shared" si="639"/>
        <v>0</v>
      </c>
      <c r="V4492" s="2">
        <f t="shared" si="642"/>
        <v>-8.2965563896922459E-2</v>
      </c>
      <c r="Z4492" s="1">
        <f t="shared" si="640"/>
        <v>11.950000000000001</v>
      </c>
      <c r="AC4492" s="1" t="str">
        <f t="shared" si="641"/>
        <v>N</v>
      </c>
    </row>
    <row r="4493" spans="1:29" x14ac:dyDescent="0.25">
      <c r="A4493" s="1">
        <v>20190508</v>
      </c>
      <c r="B4493" s="1">
        <v>3147</v>
      </c>
      <c r="C4493" s="1" t="s">
        <v>704</v>
      </c>
      <c r="D4493" s="1">
        <v>4.71</v>
      </c>
      <c r="E4493" s="1">
        <v>46.3</v>
      </c>
      <c r="F4493" s="1">
        <v>46.55</v>
      </c>
      <c r="G4493" s="1">
        <v>47.1</v>
      </c>
      <c r="H4493" s="1">
        <v>41.75</v>
      </c>
      <c r="I4493" s="1">
        <v>43</v>
      </c>
      <c r="J4493" s="1">
        <f>CEILING(E4493*0.9,LOOKUP(E4493*0.9,{0,10,50,100,500},{0.01,0.05,0.1,0.5,1}))</f>
        <v>41.7</v>
      </c>
      <c r="K4493" s="1">
        <f>CEILING(E4493*0.915,LOOKUP(E4493*0.915,{0,10,50,100,500},{0.01,0.05,0.1,0.5,1}))</f>
        <v>42.400000000000006</v>
      </c>
      <c r="L4493" s="1">
        <f>FLOOR(E4493*1.1,LOOKUP(E4493*1.1,{0,10,50,100,500},{0.01,0.05,0.1,0.5,1}))</f>
        <v>50.900000000000006</v>
      </c>
      <c r="M4493" s="1">
        <f t="shared" si="634"/>
        <v>50.400000000000006</v>
      </c>
      <c r="N4493" s="2">
        <f t="shared" si="635"/>
        <v>5.399568034557236E-3</v>
      </c>
      <c r="O4493" s="2">
        <f t="shared" si="636"/>
        <v>1.7278617710583248E-2</v>
      </c>
      <c r="P4493" s="3">
        <f t="shared" si="638"/>
        <v>9.5393489386792263E-2</v>
      </c>
      <c r="Q4493" s="2">
        <f t="shared" si="637"/>
        <v>0</v>
      </c>
      <c r="U4493" s="2">
        <f t="shared" si="639"/>
        <v>9.5393489386792263E-2</v>
      </c>
      <c r="V4493" s="2">
        <f t="shared" si="642"/>
        <v>0</v>
      </c>
      <c r="Z4493" s="1">
        <f t="shared" si="640"/>
        <v>46.449999999999996</v>
      </c>
      <c r="AC4493" s="1" t="str">
        <f t="shared" si="641"/>
        <v>N</v>
      </c>
    </row>
    <row r="4494" spans="1:29" x14ac:dyDescent="0.25">
      <c r="A4494" s="1">
        <v>20190508</v>
      </c>
      <c r="B4494" s="1">
        <v>2488</v>
      </c>
      <c r="C4494" s="1" t="s">
        <v>494</v>
      </c>
      <c r="D4494" s="1">
        <v>3.53</v>
      </c>
      <c r="E4494" s="1">
        <v>39.5</v>
      </c>
      <c r="F4494" s="1">
        <v>39.6</v>
      </c>
      <c r="G4494" s="1">
        <v>39.9</v>
      </c>
      <c r="H4494" s="1">
        <v>37.9</v>
      </c>
      <c r="I4494" s="1">
        <v>38.5</v>
      </c>
      <c r="J4494" s="1">
        <f>CEILING(E4494*0.9,LOOKUP(E4494*0.9,{0,10,50,100,500},{0.01,0.05,0.1,0.5,1}))</f>
        <v>35.550000000000004</v>
      </c>
      <c r="K4494" s="1">
        <f>CEILING(E4494*0.915,LOOKUP(E4494*0.915,{0,10,50,100,500},{0.01,0.05,0.1,0.5,1}))</f>
        <v>36.15</v>
      </c>
      <c r="L4494" s="1">
        <f>FLOOR(E4494*1.1,LOOKUP(E4494*1.1,{0,10,50,100,500},{0.01,0.05,0.1,0.5,1}))</f>
        <v>43.45</v>
      </c>
      <c r="M4494" s="1">
        <f t="shared" si="634"/>
        <v>43.2</v>
      </c>
      <c r="N4494" s="2">
        <f t="shared" si="635"/>
        <v>2.5316455696202892E-3</v>
      </c>
      <c r="O4494" s="2">
        <f t="shared" si="636"/>
        <v>1.0126582278480976E-2</v>
      </c>
      <c r="P4494" s="3">
        <f t="shared" si="638"/>
        <v>2.7515406493506343E-2</v>
      </c>
      <c r="Q4494" s="2">
        <f t="shared" si="637"/>
        <v>0</v>
      </c>
      <c r="U4494" s="2">
        <f t="shared" si="639"/>
        <v>2.7515406493506343E-2</v>
      </c>
      <c r="V4494" s="2">
        <f t="shared" si="642"/>
        <v>0</v>
      </c>
      <c r="Z4494" s="1">
        <f t="shared" si="640"/>
        <v>39.65</v>
      </c>
      <c r="AC4494" s="1" t="str">
        <f t="shared" si="641"/>
        <v>N</v>
      </c>
    </row>
    <row r="4495" spans="1:29" x14ac:dyDescent="0.25">
      <c r="A4495" s="1">
        <v>20190508</v>
      </c>
      <c r="B4495" s="1">
        <v>3511</v>
      </c>
      <c r="C4495" s="1" t="s">
        <v>52</v>
      </c>
      <c r="D4495" s="1">
        <v>3.1</v>
      </c>
      <c r="E4495" s="1">
        <v>38.1</v>
      </c>
      <c r="F4495" s="1">
        <v>38.5</v>
      </c>
      <c r="G4495" s="1">
        <v>38.5</v>
      </c>
      <c r="H4495" s="1">
        <v>34.299999999999997</v>
      </c>
      <c r="I4495" s="1">
        <v>34.85</v>
      </c>
      <c r="J4495" s="1">
        <f>CEILING(E4495*0.9,LOOKUP(E4495*0.9,{0,10,50,100,500},{0.01,0.05,0.1,0.5,1}))</f>
        <v>34.300000000000004</v>
      </c>
      <c r="K4495" s="1">
        <f>CEILING(E4495*0.915,LOOKUP(E4495*0.915,{0,10,50,100,500},{0.01,0.05,0.1,0.5,1}))</f>
        <v>34.9</v>
      </c>
      <c r="L4495" s="1">
        <f>FLOOR(E4495*1.1,LOOKUP(E4495*1.1,{0,10,50,100,500},{0.01,0.05,0.1,0.5,1}))</f>
        <v>41.900000000000006</v>
      </c>
      <c r="M4495" s="1">
        <f t="shared" si="634"/>
        <v>41.650000000000006</v>
      </c>
      <c r="N4495" s="2">
        <f t="shared" si="635"/>
        <v>1.0498687664041956E-2</v>
      </c>
      <c r="O4495" s="2">
        <f t="shared" si="636"/>
        <v>1.0498687664041956E-2</v>
      </c>
      <c r="P4495" s="3">
        <f t="shared" si="638"/>
        <v>0.1006579770773639</v>
      </c>
      <c r="Q4495" s="2">
        <f t="shared" si="637"/>
        <v>0</v>
      </c>
      <c r="U4495" s="2">
        <f t="shared" si="639"/>
        <v>0.1006579770773639</v>
      </c>
      <c r="V4495" s="2">
        <f t="shared" si="642"/>
        <v>0</v>
      </c>
      <c r="Z4495" s="1">
        <f t="shared" si="640"/>
        <v>38.25</v>
      </c>
      <c r="AC4495" s="1" t="str">
        <f t="shared" si="641"/>
        <v>N</v>
      </c>
    </row>
    <row r="4496" spans="1:29" x14ac:dyDescent="0.25">
      <c r="A4496" s="1">
        <v>20190508</v>
      </c>
      <c r="B4496" s="1">
        <v>6182</v>
      </c>
      <c r="C4496" s="1" t="s">
        <v>144</v>
      </c>
      <c r="D4496" s="1">
        <v>3.1</v>
      </c>
      <c r="E4496" s="1">
        <v>38.9</v>
      </c>
      <c r="F4496" s="1">
        <v>38.6</v>
      </c>
      <c r="G4496" s="1">
        <v>39.1</v>
      </c>
      <c r="H4496" s="1">
        <v>37.1</v>
      </c>
      <c r="I4496" s="1">
        <v>37.25</v>
      </c>
      <c r="J4496" s="1">
        <f>CEILING(E4496*0.9,LOOKUP(E4496*0.9,{0,10,50,100,500},{0.01,0.05,0.1,0.5,1}))</f>
        <v>35.050000000000004</v>
      </c>
      <c r="K4496" s="1">
        <f>CEILING(E4496*0.915,LOOKUP(E4496*0.915,{0,10,50,100,500},{0.01,0.05,0.1,0.5,1}))</f>
        <v>35.6</v>
      </c>
      <c r="L4496" s="1">
        <f>FLOOR(E4496*1.1,LOOKUP(E4496*1.1,{0,10,50,100,500},{0.01,0.05,0.1,0.5,1}))</f>
        <v>42.75</v>
      </c>
      <c r="M4496" s="1">
        <f t="shared" si="634"/>
        <v>42.5</v>
      </c>
      <c r="N4496" s="2">
        <f t="shared" si="635"/>
        <v>-7.7120822622107239E-3</v>
      </c>
      <c r="O4496" s="2">
        <f t="shared" si="636"/>
        <v>5.1413881748072713E-3</v>
      </c>
      <c r="P4496" s="3">
        <f t="shared" si="638"/>
        <v>4.5932383892617404E-2</v>
      </c>
      <c r="Q4496" s="2">
        <f t="shared" si="637"/>
        <v>0</v>
      </c>
      <c r="U4496" s="2">
        <f t="shared" si="639"/>
        <v>4.5932383892617404E-2</v>
      </c>
      <c r="V4496" s="2">
        <f t="shared" si="642"/>
        <v>0</v>
      </c>
      <c r="Z4496" s="1">
        <f t="shared" si="640"/>
        <v>39.049999999999997</v>
      </c>
      <c r="AC4496" s="1" t="str">
        <f t="shared" si="641"/>
        <v>N</v>
      </c>
    </row>
    <row r="4497" spans="1:29" x14ac:dyDescent="0.25">
      <c r="A4497" s="1">
        <v>20190508</v>
      </c>
      <c r="B4497" s="1">
        <v>3037</v>
      </c>
      <c r="C4497" s="1" t="s">
        <v>213</v>
      </c>
      <c r="D4497" s="1">
        <v>3.09</v>
      </c>
      <c r="E4497" s="1">
        <v>35.6</v>
      </c>
      <c r="F4497" s="1">
        <v>35.700000000000003</v>
      </c>
      <c r="G4497" s="1">
        <v>36.1</v>
      </c>
      <c r="H4497" s="1">
        <v>33.549999999999997</v>
      </c>
      <c r="I4497" s="1">
        <v>33.799999999999997</v>
      </c>
      <c r="J4497" s="1">
        <f>CEILING(E4497*0.9,LOOKUP(E4497*0.9,{0,10,50,100,500},{0.01,0.05,0.1,0.5,1}))</f>
        <v>32.050000000000004</v>
      </c>
      <c r="K4497" s="1">
        <f>CEILING(E4497*0.915,LOOKUP(E4497*0.915,{0,10,50,100,500},{0.01,0.05,0.1,0.5,1}))</f>
        <v>32.6</v>
      </c>
      <c r="L4497" s="1">
        <f>FLOOR(E4497*1.1,LOOKUP(E4497*1.1,{0,10,50,100,500},{0.01,0.05,0.1,0.5,1}))</f>
        <v>39.150000000000006</v>
      </c>
      <c r="M4497" s="1">
        <f t="shared" si="634"/>
        <v>38.900000000000006</v>
      </c>
      <c r="N4497" s="2">
        <f t="shared" si="635"/>
        <v>2.8089887640449836E-3</v>
      </c>
      <c r="O4497" s="2">
        <f t="shared" si="636"/>
        <v>1.4044943820224719E-2</v>
      </c>
      <c r="P4497" s="3">
        <f t="shared" si="638"/>
        <v>5.5284750000000007E-2</v>
      </c>
      <c r="Q4497" s="2">
        <f t="shared" si="637"/>
        <v>0</v>
      </c>
      <c r="U4497" s="2">
        <f t="shared" si="639"/>
        <v>5.5284750000000007E-2</v>
      </c>
      <c r="V4497" s="2">
        <f t="shared" si="642"/>
        <v>0</v>
      </c>
      <c r="Z4497" s="1">
        <f t="shared" si="640"/>
        <v>35.75</v>
      </c>
      <c r="AC4497" s="1" t="str">
        <f t="shared" si="641"/>
        <v>N</v>
      </c>
    </row>
    <row r="4498" spans="1:29" x14ac:dyDescent="0.25">
      <c r="A4498" s="1">
        <v>20190508</v>
      </c>
      <c r="B4498" s="1">
        <v>2442</v>
      </c>
      <c r="C4498" s="1" t="s">
        <v>671</v>
      </c>
      <c r="D4498" s="1">
        <v>2.8</v>
      </c>
      <c r="E4498" s="1">
        <v>14.7</v>
      </c>
      <c r="F4498" s="1">
        <v>14.75</v>
      </c>
      <c r="G4498" s="1">
        <v>14.75</v>
      </c>
      <c r="H4498" s="1">
        <v>14.05</v>
      </c>
      <c r="I4498" s="1">
        <v>14.25</v>
      </c>
      <c r="J4498" s="1">
        <f>CEILING(E4498*0.9,LOOKUP(E4498*0.9,{0,10,50,100,500},{0.01,0.05,0.1,0.5,1}))</f>
        <v>13.25</v>
      </c>
      <c r="K4498" s="1">
        <f>CEILING(E4498*0.915,LOOKUP(E4498*0.915,{0,10,50,100,500},{0.01,0.05,0.1,0.5,1}))</f>
        <v>13.5</v>
      </c>
      <c r="L4498" s="1">
        <f>FLOOR(E4498*1.1,LOOKUP(E4498*1.1,{0,10,50,100,500},{0.01,0.05,0.1,0.5,1}))</f>
        <v>16.150000000000002</v>
      </c>
      <c r="M4498" s="1">
        <f t="shared" si="634"/>
        <v>15.900000000000002</v>
      </c>
      <c r="N4498" s="2">
        <f t="shared" si="635"/>
        <v>3.4013605442177355E-3</v>
      </c>
      <c r="O4498" s="2">
        <f t="shared" si="636"/>
        <v>3.4013605442177355E-3</v>
      </c>
      <c r="P4498" s="3">
        <f t="shared" si="638"/>
        <v>0</v>
      </c>
      <c r="Q4498" s="2">
        <f t="shared" si="637"/>
        <v>0</v>
      </c>
      <c r="U4498" s="2">
        <f t="shared" si="639"/>
        <v>0</v>
      </c>
      <c r="V4498" s="2">
        <f t="shared" si="642"/>
        <v>0</v>
      </c>
      <c r="Z4498" s="1">
        <f t="shared" si="640"/>
        <v>14.85</v>
      </c>
      <c r="AC4498" s="1" t="str">
        <f t="shared" si="641"/>
        <v>N</v>
      </c>
    </row>
    <row r="4499" spans="1:29" x14ac:dyDescent="0.25">
      <c r="A4499" s="1">
        <v>20190509</v>
      </c>
      <c r="B4499" s="1">
        <v>6290</v>
      </c>
      <c r="C4499" s="1" t="s">
        <v>178</v>
      </c>
      <c r="D4499" s="1">
        <v>4.2</v>
      </c>
      <c r="E4499" s="1">
        <v>54.6</v>
      </c>
      <c r="F4499" s="1">
        <v>56.1</v>
      </c>
      <c r="G4499" s="1">
        <v>56.6</v>
      </c>
      <c r="H4499" s="1">
        <v>51</v>
      </c>
      <c r="I4499" s="1">
        <v>53.1</v>
      </c>
      <c r="J4499" s="1">
        <f>CEILING(E4499*0.9,LOOKUP(E4499*0.9,{0,10,50,100,500},{0.01,0.05,0.1,0.5,1}))</f>
        <v>49.150000000000006</v>
      </c>
      <c r="K4499" s="1">
        <f>CEILING(E4499*0.915,LOOKUP(E4499*0.915,{0,10,50,100,500},{0.01,0.05,0.1,0.5,1}))</f>
        <v>50</v>
      </c>
      <c r="L4499" s="1">
        <f>FLOOR(E4499*1.1,LOOKUP(E4499*1.1,{0,10,50,100,500},{0.01,0.05,0.1,0.5,1}))</f>
        <v>60</v>
      </c>
      <c r="M4499" s="1">
        <f t="shared" si="634"/>
        <v>59.5</v>
      </c>
      <c r="N4499" s="2">
        <f t="shared" si="635"/>
        <v>2.7472527472527472E-2</v>
      </c>
      <c r="O4499" s="2">
        <f t="shared" si="636"/>
        <v>3.6630036630036632E-2</v>
      </c>
      <c r="P4499" s="3">
        <f t="shared" si="638"/>
        <v>5.4091887005649646E-2</v>
      </c>
      <c r="Q4499" s="2">
        <f t="shared" si="637"/>
        <v>0</v>
      </c>
      <c r="U4499" s="2">
        <f t="shared" si="639"/>
        <v>5.4091887005649646E-2</v>
      </c>
      <c r="V4499" s="2">
        <f t="shared" si="642"/>
        <v>0</v>
      </c>
      <c r="Z4499" s="1">
        <f t="shared" si="640"/>
        <v>54.9</v>
      </c>
      <c r="AC4499" s="1" t="str">
        <f t="shared" si="641"/>
        <v>N</v>
      </c>
    </row>
    <row r="4500" spans="1:29" x14ac:dyDescent="0.25">
      <c r="A4500" s="1">
        <v>20190509</v>
      </c>
      <c r="B4500" s="1">
        <v>9935</v>
      </c>
      <c r="C4500" s="1" t="s">
        <v>716</v>
      </c>
      <c r="D4500" s="1">
        <v>3.37</v>
      </c>
      <c r="E4500" s="1">
        <v>25.3</v>
      </c>
      <c r="F4500" s="1">
        <v>25.5</v>
      </c>
      <c r="G4500" s="1">
        <v>25.55</v>
      </c>
      <c r="H4500" s="1">
        <v>23.8</v>
      </c>
      <c r="I4500" s="1">
        <v>24.2</v>
      </c>
      <c r="J4500" s="1">
        <f>CEILING(E4500*0.9,LOOKUP(E4500*0.9,{0,10,50,100,500},{0.01,0.05,0.1,0.5,1}))</f>
        <v>22.8</v>
      </c>
      <c r="K4500" s="1">
        <f>CEILING(E4500*0.915,LOOKUP(E4500*0.915,{0,10,50,100,500},{0.01,0.05,0.1,0.5,1}))</f>
        <v>23.150000000000002</v>
      </c>
      <c r="L4500" s="1">
        <f>FLOOR(E4500*1.1,LOOKUP(E4500*1.1,{0,10,50,100,500},{0.01,0.05,0.1,0.5,1}))</f>
        <v>27.8</v>
      </c>
      <c r="M4500" s="1">
        <f t="shared" si="634"/>
        <v>27.55</v>
      </c>
      <c r="N4500" s="2">
        <f t="shared" si="635"/>
        <v>7.9051383399209203E-3</v>
      </c>
      <c r="O4500" s="2">
        <f t="shared" si="636"/>
        <v>9.881422924901186E-3</v>
      </c>
      <c r="P4500" s="3">
        <f t="shared" si="638"/>
        <v>5.1318995867768592E-2</v>
      </c>
      <c r="Q4500" s="2">
        <f t="shared" si="637"/>
        <v>0</v>
      </c>
      <c r="U4500" s="2">
        <f t="shared" si="639"/>
        <v>5.1318995867768592E-2</v>
      </c>
      <c r="V4500" s="2">
        <f t="shared" si="642"/>
        <v>0</v>
      </c>
      <c r="Z4500" s="1">
        <f t="shared" si="640"/>
        <v>25.45</v>
      </c>
      <c r="AC4500" s="1" t="str">
        <f t="shared" si="641"/>
        <v>N</v>
      </c>
    </row>
    <row r="4501" spans="1:29" x14ac:dyDescent="0.25">
      <c r="A4501" s="1">
        <v>20190509</v>
      </c>
      <c r="B4501" s="1">
        <v>6538</v>
      </c>
      <c r="C4501" s="1" t="s">
        <v>258</v>
      </c>
      <c r="D4501" s="1">
        <v>3.07</v>
      </c>
      <c r="E4501" s="1">
        <v>78.400000000000006</v>
      </c>
      <c r="F4501" s="1">
        <v>81.900000000000006</v>
      </c>
      <c r="G4501" s="1">
        <v>82.6</v>
      </c>
      <c r="H4501" s="1">
        <v>75</v>
      </c>
      <c r="I4501" s="1">
        <v>75</v>
      </c>
      <c r="J4501" s="1">
        <f>CEILING(E4501*0.9,LOOKUP(E4501*0.9,{0,10,50,100,500},{0.01,0.05,0.1,0.5,1}))</f>
        <v>70.600000000000009</v>
      </c>
      <c r="K4501" s="1">
        <f>CEILING(E4501*0.915,LOOKUP(E4501*0.915,{0,10,50,100,500},{0.01,0.05,0.1,0.5,1}))</f>
        <v>71.8</v>
      </c>
      <c r="L4501" s="1">
        <f>FLOOR(E4501*1.1,LOOKUP(E4501*1.1,{0,10,50,100,500},{0.01,0.05,0.1,0.5,1}))</f>
        <v>86.2</v>
      </c>
      <c r="M4501" s="1">
        <f t="shared" si="634"/>
        <v>85.7</v>
      </c>
      <c r="N4501" s="2">
        <f t="shared" si="635"/>
        <v>4.4642857142857137E-2</v>
      </c>
      <c r="O4501" s="2">
        <f t="shared" si="636"/>
        <v>5.3571428571428423E-2</v>
      </c>
      <c r="P4501" s="3">
        <f t="shared" si="638"/>
        <v>8.9527292000000008E-2</v>
      </c>
      <c r="Q4501" s="2">
        <f t="shared" si="637"/>
        <v>0</v>
      </c>
      <c r="U4501" s="2">
        <f t="shared" si="639"/>
        <v>8.9527292000000008E-2</v>
      </c>
      <c r="V4501" s="2">
        <f t="shared" si="642"/>
        <v>0</v>
      </c>
      <c r="Z4501" s="1">
        <f t="shared" si="640"/>
        <v>78.7</v>
      </c>
      <c r="AC4501" s="1" t="str">
        <f t="shared" si="641"/>
        <v>N</v>
      </c>
    </row>
    <row r="4502" spans="1:29" x14ac:dyDescent="0.25">
      <c r="A4502" s="1">
        <v>20190509</v>
      </c>
      <c r="B4502" s="1">
        <v>5425</v>
      </c>
      <c r="C4502" s="1" t="s">
        <v>232</v>
      </c>
      <c r="D4502" s="1">
        <v>2.89</v>
      </c>
      <c r="E4502" s="1">
        <v>56.4</v>
      </c>
      <c r="F4502" s="1">
        <v>56.7</v>
      </c>
      <c r="G4502" s="1">
        <v>57.1</v>
      </c>
      <c r="H4502" s="1">
        <v>53.6</v>
      </c>
      <c r="I4502" s="1">
        <v>54.2</v>
      </c>
      <c r="J4502" s="1">
        <f>CEILING(E4502*0.9,LOOKUP(E4502*0.9,{0,10,50,100,500},{0.01,0.05,0.1,0.5,1}))</f>
        <v>50.800000000000004</v>
      </c>
      <c r="K4502" s="1">
        <f>CEILING(E4502*0.915,LOOKUP(E4502*0.915,{0,10,50,100,500},{0.01,0.05,0.1,0.5,1}))</f>
        <v>51.7</v>
      </c>
      <c r="L4502" s="1">
        <f>FLOOR(E4502*1.1,LOOKUP(E4502*1.1,{0,10,50,100,500},{0.01,0.05,0.1,0.5,1}))</f>
        <v>62</v>
      </c>
      <c r="M4502" s="1">
        <f t="shared" si="634"/>
        <v>61.5</v>
      </c>
      <c r="N4502" s="2">
        <f t="shared" si="635"/>
        <v>5.3191489361702881E-3</v>
      </c>
      <c r="O4502" s="2">
        <f t="shared" si="636"/>
        <v>1.2411347517730547E-2</v>
      </c>
      <c r="P4502" s="3">
        <f t="shared" si="638"/>
        <v>4.3739869003689993E-2</v>
      </c>
      <c r="Q4502" s="2">
        <f t="shared" si="637"/>
        <v>0</v>
      </c>
      <c r="U4502" s="2">
        <f t="shared" si="639"/>
        <v>4.3739869003689993E-2</v>
      </c>
      <c r="V4502" s="2">
        <f t="shared" si="642"/>
        <v>0</v>
      </c>
      <c r="Z4502" s="1">
        <f t="shared" si="640"/>
        <v>56.699999999999996</v>
      </c>
      <c r="AC4502" s="1" t="str">
        <f t="shared" si="641"/>
        <v>N</v>
      </c>
    </row>
    <row r="4503" spans="1:29" x14ac:dyDescent="0.25">
      <c r="A4503" s="1">
        <v>20190509</v>
      </c>
      <c r="B4503" s="1">
        <v>6129</v>
      </c>
      <c r="C4503" s="1" t="s">
        <v>218</v>
      </c>
      <c r="D4503" s="1">
        <v>2.7</v>
      </c>
      <c r="E4503" s="1">
        <v>8.7200000000000006</v>
      </c>
      <c r="F4503" s="1">
        <v>8.7899999999999991</v>
      </c>
      <c r="G4503" s="1">
        <v>9.15</v>
      </c>
      <c r="H4503" s="1">
        <v>8.7100000000000009</v>
      </c>
      <c r="I4503" s="1">
        <v>8.74</v>
      </c>
      <c r="J4503" s="1">
        <f>CEILING(E4503*0.9,LOOKUP(E4503*0.9,{0,10,50,100,500},{0.01,0.05,0.1,0.5,1}))</f>
        <v>7.8500000000000005</v>
      </c>
      <c r="K4503" s="1">
        <f>CEILING(E4503*0.915,LOOKUP(E4503*0.915,{0,10,50,100,500},{0.01,0.05,0.1,0.5,1}))</f>
        <v>7.98</v>
      </c>
      <c r="L4503" s="1">
        <f>FLOOR(E4503*1.1,LOOKUP(E4503*1.1,{0,10,50,100,500},{0.01,0.05,0.1,0.5,1}))</f>
        <v>9.59</v>
      </c>
      <c r="M4503" s="1">
        <f t="shared" si="634"/>
        <v>9.5399999999999991</v>
      </c>
      <c r="N4503" s="2">
        <f t="shared" si="635"/>
        <v>8.0275229357796452E-3</v>
      </c>
      <c r="O4503" s="2">
        <f t="shared" si="636"/>
        <v>4.9311926605504548E-2</v>
      </c>
      <c r="P4503" s="3">
        <f t="shared" si="638"/>
        <v>3.4119599542332883E-3</v>
      </c>
      <c r="Q4503" s="2">
        <f t="shared" si="637"/>
        <v>0</v>
      </c>
      <c r="U4503" s="2">
        <f t="shared" si="639"/>
        <v>3.4119599542332883E-3</v>
      </c>
      <c r="V4503" s="2">
        <f t="shared" si="642"/>
        <v>0</v>
      </c>
      <c r="Z4503" s="1">
        <f t="shared" si="640"/>
        <v>8.75</v>
      </c>
      <c r="AC4503" s="1" t="str">
        <f t="shared" si="641"/>
        <v>N</v>
      </c>
    </row>
    <row r="4504" spans="1:29" x14ac:dyDescent="0.25">
      <c r="A4504" s="1">
        <v>20190510</v>
      </c>
      <c r="B4504" s="1">
        <v>3535</v>
      </c>
      <c r="C4504" s="1" t="s">
        <v>442</v>
      </c>
      <c r="D4504" s="1">
        <v>11.34</v>
      </c>
      <c r="E4504" s="1">
        <v>31.65</v>
      </c>
      <c r="F4504" s="1">
        <v>34.799999999999997</v>
      </c>
      <c r="G4504" s="1">
        <v>34.799999999999997</v>
      </c>
      <c r="H4504" s="1">
        <v>33.799999999999997</v>
      </c>
      <c r="I4504" s="1">
        <v>34.799999999999997</v>
      </c>
      <c r="J4504" s="1">
        <f>CEILING(E4504*0.9,LOOKUP(E4504*0.9,{0,10,50,100,500},{0.01,0.05,0.1,0.5,1}))</f>
        <v>28.5</v>
      </c>
      <c r="K4504" s="1">
        <f>CEILING(E4504*0.915,LOOKUP(E4504*0.915,{0,10,50,100,500},{0.01,0.05,0.1,0.5,1}))</f>
        <v>29</v>
      </c>
      <c r="L4504" s="1">
        <f>FLOOR(E4504*1.1,LOOKUP(E4504*1.1,{0,10,50,100,500},{0.01,0.05,0.1,0.5,1}))</f>
        <v>34.800000000000004</v>
      </c>
      <c r="M4504" s="1">
        <f t="shared" si="634"/>
        <v>34.550000000000004</v>
      </c>
      <c r="N4504" s="2">
        <f t="shared" si="635"/>
        <v>9.9526066350710859E-2</v>
      </c>
      <c r="O4504" s="2">
        <f t="shared" si="636"/>
        <v>9.9526066350710859E-2</v>
      </c>
      <c r="P4504" s="3">
        <f t="shared" si="638"/>
        <v>4.9241490593340837E-3</v>
      </c>
      <c r="Q4504" s="2">
        <f t="shared" si="637"/>
        <v>0</v>
      </c>
      <c r="U4504" s="2">
        <f t="shared" si="639"/>
        <v>4.9241490593340837E-3</v>
      </c>
      <c r="V4504" s="2">
        <f t="shared" si="642"/>
        <v>0</v>
      </c>
      <c r="Z4504" s="1">
        <f t="shared" si="640"/>
        <v>31.799999999999997</v>
      </c>
      <c r="AC4504" s="1" t="str">
        <f t="shared" si="641"/>
        <v>N</v>
      </c>
    </row>
    <row r="4505" spans="1:29" x14ac:dyDescent="0.25">
      <c r="A4505" s="1">
        <v>20190510</v>
      </c>
      <c r="B4505" s="1">
        <v>5483</v>
      </c>
      <c r="C4505" s="1" t="s">
        <v>152</v>
      </c>
      <c r="D4505" s="1">
        <v>8.08</v>
      </c>
      <c r="E4505" s="1">
        <v>72.8</v>
      </c>
      <c r="F4505" s="1">
        <v>73.400000000000006</v>
      </c>
      <c r="G4505" s="1">
        <v>75.7</v>
      </c>
      <c r="H4505" s="1">
        <v>71.8</v>
      </c>
      <c r="I4505" s="1">
        <v>75.7</v>
      </c>
      <c r="J4505" s="1">
        <f>CEILING(E4505*0.9,LOOKUP(E4505*0.9,{0,10,50,100,500},{0.01,0.05,0.1,0.5,1}))</f>
        <v>65.600000000000009</v>
      </c>
      <c r="K4505" s="1">
        <f>CEILING(E4505*0.915,LOOKUP(E4505*0.915,{0,10,50,100,500},{0.01,0.05,0.1,0.5,1}))</f>
        <v>66.7</v>
      </c>
      <c r="L4505" s="1">
        <f>FLOOR(E4505*1.1,LOOKUP(E4505*1.1,{0,10,50,100,500},{0.01,0.05,0.1,0.5,1}))</f>
        <v>80</v>
      </c>
      <c r="M4505" s="1">
        <f t="shared" si="634"/>
        <v>79.5</v>
      </c>
      <c r="N4505" s="2">
        <f t="shared" si="635"/>
        <v>8.2417582417583599E-3</v>
      </c>
      <c r="O4505" s="2">
        <f t="shared" si="636"/>
        <v>3.9835164835164916E-2</v>
      </c>
      <c r="P4505" s="3">
        <f t="shared" si="638"/>
        <v>-3.2623393659181051E-2</v>
      </c>
      <c r="Q4505" s="2">
        <f t="shared" si="637"/>
        <v>-3.2623393659181051E-2</v>
      </c>
      <c r="U4505" s="2">
        <f t="shared" si="639"/>
        <v>-3.2623393659181051E-2</v>
      </c>
      <c r="V4505" s="2">
        <f t="shared" si="642"/>
        <v>-3.2623393659181051E-2</v>
      </c>
      <c r="Z4505" s="1">
        <f t="shared" si="640"/>
        <v>73.099999999999994</v>
      </c>
      <c r="AC4505" s="1" t="str">
        <f t="shared" si="641"/>
        <v>N</v>
      </c>
    </row>
    <row r="4506" spans="1:29" x14ac:dyDescent="0.25">
      <c r="A4506" s="1">
        <v>20190510</v>
      </c>
      <c r="B4506" s="1">
        <v>3017</v>
      </c>
      <c r="C4506" s="1" t="s">
        <v>29</v>
      </c>
      <c r="D4506" s="1">
        <v>7.21</v>
      </c>
      <c r="E4506" s="1">
        <v>40.799999999999997</v>
      </c>
      <c r="F4506" s="1">
        <v>40.799999999999997</v>
      </c>
      <c r="G4506" s="1">
        <v>41.4</v>
      </c>
      <c r="H4506" s="1">
        <v>40.1</v>
      </c>
      <c r="I4506" s="1">
        <v>40.1</v>
      </c>
      <c r="J4506" s="1">
        <f>CEILING(E4506*0.9,LOOKUP(E4506*0.9,{0,10,50,100,500},{0.01,0.05,0.1,0.5,1}))</f>
        <v>36.75</v>
      </c>
      <c r="K4506" s="1">
        <f>CEILING(E4506*0.915,LOOKUP(E4506*0.915,{0,10,50,100,500},{0.01,0.05,0.1,0.5,1}))</f>
        <v>37.35</v>
      </c>
      <c r="L4506" s="1">
        <f>FLOOR(E4506*1.1,LOOKUP(E4506*1.1,{0,10,50,100,500},{0.01,0.05,0.1,0.5,1}))</f>
        <v>44.85</v>
      </c>
      <c r="M4506" s="1">
        <f t="shared" si="634"/>
        <v>44.6</v>
      </c>
      <c r="N4506" s="2">
        <f t="shared" si="635"/>
        <v>0</v>
      </c>
      <c r="O4506" s="2">
        <f t="shared" si="636"/>
        <v>1.4705882352941213E-2</v>
      </c>
      <c r="P4506" s="3">
        <f t="shared" si="638"/>
        <v>1.8858754364089531E-2</v>
      </c>
      <c r="Q4506" s="2">
        <f t="shared" si="637"/>
        <v>-1.3764639295091519E-2</v>
      </c>
      <c r="U4506" s="2">
        <f t="shared" si="639"/>
        <v>1.8858754364089531E-2</v>
      </c>
      <c r="V4506" s="2">
        <f t="shared" si="642"/>
        <v>-1.3764639295091519E-2</v>
      </c>
      <c r="Z4506" s="1">
        <f t="shared" si="640"/>
        <v>40.949999999999996</v>
      </c>
      <c r="AC4506" s="1" t="str">
        <f t="shared" si="641"/>
        <v>N</v>
      </c>
    </row>
    <row r="4507" spans="1:29" x14ac:dyDescent="0.25">
      <c r="A4507" s="1">
        <v>20190510</v>
      </c>
      <c r="B4507" s="1">
        <v>3290</v>
      </c>
      <c r="C4507" s="1" t="s">
        <v>644</v>
      </c>
      <c r="D4507" s="1">
        <v>5.93</v>
      </c>
      <c r="E4507" s="1">
        <v>25.35</v>
      </c>
      <c r="F4507" s="1">
        <v>25.3</v>
      </c>
      <c r="G4507" s="1">
        <v>26.3</v>
      </c>
      <c r="H4507" s="1">
        <v>25.15</v>
      </c>
      <c r="I4507" s="1">
        <v>25.55</v>
      </c>
      <c r="J4507" s="1">
        <f>CEILING(E4507*0.9,LOOKUP(E4507*0.9,{0,10,50,100,500},{0.01,0.05,0.1,0.5,1}))</f>
        <v>22.85</v>
      </c>
      <c r="K4507" s="1">
        <f>CEILING(E4507*0.915,LOOKUP(E4507*0.915,{0,10,50,100,500},{0.01,0.05,0.1,0.5,1}))</f>
        <v>23.200000000000003</v>
      </c>
      <c r="L4507" s="1">
        <f>FLOOR(E4507*1.1,LOOKUP(E4507*1.1,{0,10,50,100,500},{0.01,0.05,0.1,0.5,1}))</f>
        <v>27.85</v>
      </c>
      <c r="M4507" s="1">
        <f t="shared" si="634"/>
        <v>27.6</v>
      </c>
      <c r="N4507" s="2">
        <f t="shared" si="635"/>
        <v>-1.972386587771231E-3</v>
      </c>
      <c r="O4507" s="2">
        <f t="shared" si="636"/>
        <v>3.7475345167652829E-2</v>
      </c>
      <c r="P4507" s="3">
        <f t="shared" si="638"/>
        <v>-4.2512309197652014E-3</v>
      </c>
      <c r="Q4507" s="2">
        <f t="shared" si="637"/>
        <v>-1.8015870214856719E-2</v>
      </c>
      <c r="U4507" s="2">
        <f t="shared" si="639"/>
        <v>-4.2512309197652014E-3</v>
      </c>
      <c r="V4507" s="2">
        <f t="shared" si="642"/>
        <v>-1.8015870214856719E-2</v>
      </c>
      <c r="Z4507" s="1">
        <f t="shared" si="640"/>
        <v>25.5</v>
      </c>
      <c r="AC4507" s="1" t="str">
        <f t="shared" si="641"/>
        <v>N</v>
      </c>
    </row>
    <row r="4508" spans="1:29" x14ac:dyDescent="0.25">
      <c r="A4508" s="1">
        <v>20190510</v>
      </c>
      <c r="B4508" s="1">
        <v>3390</v>
      </c>
      <c r="C4508" s="1" t="s">
        <v>714</v>
      </c>
      <c r="D4508" s="1">
        <v>5.83</v>
      </c>
      <c r="E4508" s="1">
        <v>24.2</v>
      </c>
      <c r="F4508" s="1">
        <v>23.95</v>
      </c>
      <c r="G4508" s="1">
        <v>24.05</v>
      </c>
      <c r="H4508" s="1">
        <v>23.15</v>
      </c>
      <c r="I4508" s="1">
        <v>23.2</v>
      </c>
      <c r="J4508" s="1">
        <f>CEILING(E4508*0.9,LOOKUP(E4508*0.9,{0,10,50,100,500},{0.01,0.05,0.1,0.5,1}))</f>
        <v>21.8</v>
      </c>
      <c r="K4508" s="1">
        <f>CEILING(E4508*0.915,LOOKUP(E4508*0.915,{0,10,50,100,500},{0.01,0.05,0.1,0.5,1}))</f>
        <v>22.150000000000002</v>
      </c>
      <c r="L4508" s="1">
        <f>FLOOR(E4508*1.1,LOOKUP(E4508*1.1,{0,10,50,100,500},{0.01,0.05,0.1,0.5,1}))</f>
        <v>26.6</v>
      </c>
      <c r="M4508" s="1">
        <f t="shared" si="634"/>
        <v>26.35</v>
      </c>
      <c r="N4508" s="2">
        <f t="shared" si="635"/>
        <v>-1.0330578512396695E-2</v>
      </c>
      <c r="O4508" s="2">
        <f t="shared" si="636"/>
        <v>-6.1983471074379577E-3</v>
      </c>
      <c r="P4508" s="3">
        <f t="shared" si="638"/>
        <v>0</v>
      </c>
      <c r="Q4508" s="2">
        <f t="shared" si="637"/>
        <v>-1.8015870214856719E-2</v>
      </c>
      <c r="U4508" s="2">
        <f t="shared" si="639"/>
        <v>0</v>
      </c>
      <c r="V4508" s="2">
        <f t="shared" si="642"/>
        <v>-1.8015870214856719E-2</v>
      </c>
      <c r="Z4508" s="1">
        <f t="shared" si="640"/>
        <v>24.349999999999998</v>
      </c>
      <c r="AC4508" s="1" t="str">
        <f t="shared" si="641"/>
        <v>N</v>
      </c>
    </row>
    <row r="4509" spans="1:29" x14ac:dyDescent="0.25">
      <c r="A4509" s="1">
        <v>20190510</v>
      </c>
      <c r="B4509" s="1">
        <v>3147</v>
      </c>
      <c r="C4509" s="1" t="s">
        <v>704</v>
      </c>
      <c r="D4509" s="1">
        <v>5.23</v>
      </c>
      <c r="E4509" s="1">
        <v>45.95</v>
      </c>
      <c r="F4509" s="1">
        <v>47.35</v>
      </c>
      <c r="G4509" s="1">
        <v>50.5</v>
      </c>
      <c r="H4509" s="1">
        <v>46.5</v>
      </c>
      <c r="I4509" s="1">
        <v>50.1</v>
      </c>
      <c r="J4509" s="1">
        <f>CEILING(E4509*0.9,LOOKUP(E4509*0.9,{0,10,50,100,500},{0.01,0.05,0.1,0.5,1}))</f>
        <v>41.400000000000006</v>
      </c>
      <c r="K4509" s="1">
        <f>CEILING(E4509*0.915,LOOKUP(E4509*0.915,{0,10,50,100,500},{0.01,0.05,0.1,0.5,1}))</f>
        <v>42.050000000000004</v>
      </c>
      <c r="L4509" s="1">
        <f>FLOOR(E4509*1.1,LOOKUP(E4509*1.1,{0,10,50,100,500},{0.01,0.05,0.1,0.5,1}))</f>
        <v>50.5</v>
      </c>
      <c r="M4509" s="1">
        <f t="shared" si="634"/>
        <v>50</v>
      </c>
      <c r="N4509" s="2">
        <f t="shared" si="635"/>
        <v>3.0467899891186038E-2</v>
      </c>
      <c r="O4509" s="2">
        <f t="shared" si="636"/>
        <v>9.9020674646354667E-2</v>
      </c>
      <c r="P4509" s="3">
        <f t="shared" si="638"/>
        <v>-5.5197353000000005E-2</v>
      </c>
      <c r="Q4509" s="2">
        <f t="shared" si="637"/>
        <v>-7.3213223214856724E-2</v>
      </c>
      <c r="U4509" s="2">
        <f t="shared" si="639"/>
        <v>-5.5197353000000005E-2</v>
      </c>
      <c r="V4509" s="2">
        <f t="shared" si="642"/>
        <v>-7.3213223214856724E-2</v>
      </c>
      <c r="Z4509" s="1">
        <f t="shared" si="640"/>
        <v>46.1</v>
      </c>
      <c r="AC4509" s="1" t="str">
        <f t="shared" si="641"/>
        <v>N</v>
      </c>
    </row>
    <row r="4510" spans="1:29" x14ac:dyDescent="0.25">
      <c r="A4510" s="1">
        <v>20190510</v>
      </c>
      <c r="B4510" s="1">
        <v>6129</v>
      </c>
      <c r="C4510" s="1" t="s">
        <v>218</v>
      </c>
      <c r="D4510" s="1">
        <v>5.13</v>
      </c>
      <c r="E4510" s="1">
        <v>8.74</v>
      </c>
      <c r="F4510" s="1">
        <v>8.61</v>
      </c>
      <c r="G4510" s="1">
        <v>8.93</v>
      </c>
      <c r="H4510" s="1">
        <v>8.6</v>
      </c>
      <c r="I4510" s="1">
        <v>8.84</v>
      </c>
      <c r="J4510" s="1">
        <f>CEILING(E4510*0.9,LOOKUP(E4510*0.9,{0,10,50,100,500},{0.01,0.05,0.1,0.5,1}))</f>
        <v>7.87</v>
      </c>
      <c r="K4510" s="1">
        <f>CEILING(E4510*0.915,LOOKUP(E4510*0.915,{0,10,50,100,500},{0.01,0.05,0.1,0.5,1}))</f>
        <v>8</v>
      </c>
      <c r="L4510" s="1">
        <f>FLOOR(E4510*1.1,LOOKUP(E4510*1.1,{0,10,50,100,500},{0.01,0.05,0.1,0.5,1}))</f>
        <v>9.61</v>
      </c>
      <c r="M4510" s="1">
        <f t="shared" si="634"/>
        <v>9.5599999999999987</v>
      </c>
      <c r="N4510" s="2">
        <f t="shared" si="635"/>
        <v>-1.4874141876430295E-2</v>
      </c>
      <c r="O4510" s="2">
        <f t="shared" si="636"/>
        <v>2.1739130434782553E-2</v>
      </c>
      <c r="P4510" s="3">
        <f t="shared" si="638"/>
        <v>-1.0201514705882483E-2</v>
      </c>
      <c r="Q4510" s="2">
        <f t="shared" si="637"/>
        <v>-8.341473792073921E-2</v>
      </c>
      <c r="U4510" s="2">
        <f t="shared" si="639"/>
        <v>-1.0201514705882483E-2</v>
      </c>
      <c r="V4510" s="2">
        <f t="shared" si="642"/>
        <v>-8.341473792073921E-2</v>
      </c>
      <c r="Z4510" s="1">
        <f t="shared" si="640"/>
        <v>8.77</v>
      </c>
      <c r="AC4510" s="1" t="str">
        <f t="shared" si="641"/>
        <v>N</v>
      </c>
    </row>
    <row r="4511" spans="1:29" x14ac:dyDescent="0.25">
      <c r="A4511" s="1">
        <v>20190510</v>
      </c>
      <c r="B4511" s="1">
        <v>1515</v>
      </c>
      <c r="C4511" s="1" t="s">
        <v>179</v>
      </c>
      <c r="D4511" s="1">
        <v>4.6399999999999997</v>
      </c>
      <c r="E4511" s="1">
        <v>76.599999999999994</v>
      </c>
      <c r="F4511" s="1">
        <v>75.7</v>
      </c>
      <c r="G4511" s="1">
        <v>75.7</v>
      </c>
      <c r="H4511" s="1">
        <v>72.5</v>
      </c>
      <c r="I4511" s="1">
        <v>72.8</v>
      </c>
      <c r="J4511" s="1">
        <f>CEILING(E4511*0.9,LOOKUP(E4511*0.9,{0,10,50,100,500},{0.01,0.05,0.1,0.5,1}))</f>
        <v>69</v>
      </c>
      <c r="K4511" s="1">
        <f>CEILING(E4511*0.915,LOOKUP(E4511*0.915,{0,10,50,100,500},{0.01,0.05,0.1,0.5,1}))</f>
        <v>70.100000000000009</v>
      </c>
      <c r="L4511" s="1">
        <f>FLOOR(E4511*1.1,LOOKUP(E4511*1.1,{0,10,50,100,500},{0.01,0.05,0.1,0.5,1}))</f>
        <v>84.2</v>
      </c>
      <c r="M4511" s="1">
        <f t="shared" si="634"/>
        <v>83.7</v>
      </c>
      <c r="N4511" s="2">
        <f t="shared" si="635"/>
        <v>-1.1749347258485528E-2</v>
      </c>
      <c r="O4511" s="2">
        <f t="shared" si="636"/>
        <v>-1.1749347258485528E-2</v>
      </c>
      <c r="P4511" s="3">
        <f t="shared" si="638"/>
        <v>0</v>
      </c>
      <c r="Q4511" s="2">
        <f t="shared" si="637"/>
        <v>-8.341473792073921E-2</v>
      </c>
      <c r="U4511" s="2">
        <f t="shared" si="639"/>
        <v>0</v>
      </c>
      <c r="V4511" s="2">
        <f t="shared" si="642"/>
        <v>-8.341473792073921E-2</v>
      </c>
      <c r="Z4511" s="1">
        <f t="shared" si="640"/>
        <v>76.899999999999991</v>
      </c>
      <c r="AC4511" s="1" t="str">
        <f t="shared" si="641"/>
        <v>N</v>
      </c>
    </row>
    <row r="4512" spans="1:29" x14ac:dyDescent="0.25">
      <c r="A4512" s="1">
        <v>20190513</v>
      </c>
      <c r="B4512" s="1">
        <v>6150</v>
      </c>
      <c r="C4512" s="1" t="s">
        <v>132</v>
      </c>
      <c r="D4512" s="1">
        <v>16.649999999999999</v>
      </c>
      <c r="E4512" s="1">
        <v>70</v>
      </c>
      <c r="F4512" s="1">
        <v>73.2</v>
      </c>
      <c r="G4512" s="1">
        <v>76.900000000000006</v>
      </c>
      <c r="H4512" s="1">
        <v>72.400000000000006</v>
      </c>
      <c r="I4512" s="1">
        <v>75.8</v>
      </c>
      <c r="J4512" s="1">
        <f>CEILING(E4512*0.9,LOOKUP(E4512*0.9,{0,10,50,100,500},{0.01,0.05,0.1,0.5,1}))</f>
        <v>63</v>
      </c>
      <c r="K4512" s="1">
        <f>CEILING(E4512*0.915,LOOKUP(E4512*0.915,{0,10,50,100,500},{0.01,0.05,0.1,0.5,1}))</f>
        <v>64.100000000000009</v>
      </c>
      <c r="L4512" s="1">
        <f>FLOOR(E4512*1.1,LOOKUP(E4512*1.1,{0,10,50,100,500},{0.01,0.05,0.1,0.5,1}))</f>
        <v>77</v>
      </c>
      <c r="M4512" s="1">
        <f t="shared" si="634"/>
        <v>76.5</v>
      </c>
      <c r="N4512" s="2">
        <f t="shared" si="635"/>
        <v>4.5714285714285756E-2</v>
      </c>
      <c r="O4512" s="2">
        <f t="shared" si="636"/>
        <v>9.8571428571428657E-2</v>
      </c>
      <c r="P4512" s="3">
        <f t="shared" si="638"/>
        <v>-4.5353337254901933E-2</v>
      </c>
      <c r="Q4512" s="2">
        <f t="shared" si="637"/>
        <v>-0.12876807517564115</v>
      </c>
      <c r="U4512" s="2">
        <f t="shared" si="639"/>
        <v>-4.5353337254901933E-2</v>
      </c>
      <c r="V4512" s="2">
        <f t="shared" si="642"/>
        <v>-0.12876807517564115</v>
      </c>
      <c r="Z4512" s="1">
        <f t="shared" si="640"/>
        <v>70.3</v>
      </c>
      <c r="AC4512" s="1" t="str">
        <f t="shared" si="641"/>
        <v>N</v>
      </c>
    </row>
    <row r="4513" spans="1:29" x14ac:dyDescent="0.25">
      <c r="A4513" s="1">
        <v>20190513</v>
      </c>
      <c r="B4513" s="1">
        <v>3147</v>
      </c>
      <c r="C4513" s="1" t="s">
        <v>704</v>
      </c>
      <c r="D4513" s="1">
        <v>15.37</v>
      </c>
      <c r="E4513" s="1">
        <v>50.1</v>
      </c>
      <c r="F4513" s="1">
        <v>49</v>
      </c>
      <c r="G4513" s="1">
        <v>50.4</v>
      </c>
      <c r="H4513" s="1">
        <v>47.5</v>
      </c>
      <c r="I4513" s="1">
        <v>49.2</v>
      </c>
      <c r="J4513" s="1">
        <f>CEILING(E4513*0.9,LOOKUP(E4513*0.9,{0,10,50,100,500},{0.01,0.05,0.1,0.5,1}))</f>
        <v>45.1</v>
      </c>
      <c r="K4513" s="1">
        <f>CEILING(E4513*0.915,LOOKUP(E4513*0.915,{0,10,50,100,500},{0.01,0.05,0.1,0.5,1}))</f>
        <v>45.85</v>
      </c>
      <c r="L4513" s="1">
        <f>FLOOR(E4513*1.1,LOOKUP(E4513*1.1,{0,10,50,100,500},{0.01,0.05,0.1,0.5,1}))</f>
        <v>55.1</v>
      </c>
      <c r="M4513" s="1">
        <f t="shared" si="634"/>
        <v>54.6</v>
      </c>
      <c r="N4513" s="2">
        <f t="shared" si="635"/>
        <v>-2.1956087824351326E-2</v>
      </c>
      <c r="O4513" s="2">
        <f t="shared" si="636"/>
        <v>5.9880239520957515E-3</v>
      </c>
      <c r="P4513" s="3">
        <f t="shared" si="638"/>
        <v>2.2045926829268168E-2</v>
      </c>
      <c r="Q4513" s="2">
        <f t="shared" si="637"/>
        <v>-0.10672214834637297</v>
      </c>
      <c r="U4513" s="2">
        <f t="shared" si="639"/>
        <v>0</v>
      </c>
      <c r="V4513" s="2">
        <f t="shared" si="642"/>
        <v>-0.12876807517564115</v>
      </c>
      <c r="Z4513" s="1">
        <f t="shared" si="640"/>
        <v>50.4</v>
      </c>
      <c r="AC4513" s="1" t="str">
        <f t="shared" si="641"/>
        <v>Y</v>
      </c>
    </row>
    <row r="4514" spans="1:29" x14ac:dyDescent="0.25">
      <c r="A4514" s="1">
        <v>20190513</v>
      </c>
      <c r="B4514" s="1">
        <v>6217</v>
      </c>
      <c r="C4514" s="1" t="s">
        <v>77</v>
      </c>
      <c r="D4514" s="1">
        <v>7.6</v>
      </c>
      <c r="E4514" s="1">
        <v>37.049999999999997</v>
      </c>
      <c r="F4514" s="1">
        <v>36.35</v>
      </c>
      <c r="G4514" s="1">
        <v>37.799999999999997</v>
      </c>
      <c r="H4514" s="1">
        <v>35.5</v>
      </c>
      <c r="I4514" s="1">
        <v>36.6</v>
      </c>
      <c r="J4514" s="1">
        <f>CEILING(E4514*0.9,LOOKUP(E4514*0.9,{0,10,50,100,500},{0.01,0.05,0.1,0.5,1}))</f>
        <v>33.35</v>
      </c>
      <c r="K4514" s="1">
        <f>CEILING(E4514*0.915,LOOKUP(E4514*0.915,{0,10,50,100,500},{0.01,0.05,0.1,0.5,1}))</f>
        <v>33.950000000000003</v>
      </c>
      <c r="L4514" s="1">
        <f>FLOOR(E4514*1.1,LOOKUP(E4514*1.1,{0,10,50,100,500},{0.01,0.05,0.1,0.5,1}))</f>
        <v>40.75</v>
      </c>
      <c r="M4514" s="1">
        <f t="shared" si="634"/>
        <v>40.5</v>
      </c>
      <c r="N4514" s="2">
        <f t="shared" si="635"/>
        <v>-1.8893387314439833E-2</v>
      </c>
      <c r="O4514" s="2">
        <f t="shared" si="636"/>
        <v>2.0242914979757085E-2</v>
      </c>
      <c r="P4514" s="3">
        <f t="shared" si="638"/>
        <v>1.4064311475409718E-2</v>
      </c>
      <c r="Q4514" s="2">
        <f t="shared" si="637"/>
        <v>-9.2657836870963253E-2</v>
      </c>
      <c r="U4514" s="2">
        <f t="shared" si="639"/>
        <v>1.4064311475409718E-2</v>
      </c>
      <c r="V4514" s="2">
        <f t="shared" si="642"/>
        <v>-0.11470376370023143</v>
      </c>
      <c r="Z4514" s="1">
        <f t="shared" si="640"/>
        <v>37.199999999999996</v>
      </c>
      <c r="AC4514" s="1" t="str">
        <f t="shared" si="641"/>
        <v>N</v>
      </c>
    </row>
    <row r="4515" spans="1:29" x14ac:dyDescent="0.25">
      <c r="A4515" s="1">
        <v>20190513</v>
      </c>
      <c r="B4515" s="1">
        <v>3535</v>
      </c>
      <c r="C4515" s="1" t="s">
        <v>442</v>
      </c>
      <c r="D4515" s="1">
        <v>6.75</v>
      </c>
      <c r="E4515" s="1">
        <v>34.799999999999997</v>
      </c>
      <c r="F4515" s="1">
        <v>34.65</v>
      </c>
      <c r="G4515" s="1">
        <v>35.299999999999997</v>
      </c>
      <c r="H4515" s="1">
        <v>34</v>
      </c>
      <c r="I4515" s="1">
        <v>34.85</v>
      </c>
      <c r="J4515" s="1">
        <f>CEILING(E4515*0.9,LOOKUP(E4515*0.9,{0,10,50,100,500},{0.01,0.05,0.1,0.5,1}))</f>
        <v>31.35</v>
      </c>
      <c r="K4515" s="1">
        <f>CEILING(E4515*0.915,LOOKUP(E4515*0.915,{0,10,50,100,500},{0.01,0.05,0.1,0.5,1}))</f>
        <v>31.85</v>
      </c>
      <c r="L4515" s="1">
        <f>FLOOR(E4515*1.1,LOOKUP(E4515*1.1,{0,10,50,100,500},{0.01,0.05,0.1,0.5,1}))</f>
        <v>38.25</v>
      </c>
      <c r="M4515" s="1">
        <f t="shared" si="634"/>
        <v>38</v>
      </c>
      <c r="N4515" s="2">
        <f t="shared" si="635"/>
        <v>-4.3103448275861661E-3</v>
      </c>
      <c r="O4515" s="2">
        <f t="shared" si="636"/>
        <v>1.4367816091954025E-2</v>
      </c>
      <c r="P4515" s="3">
        <f t="shared" si="638"/>
        <v>5.6599139167847791E-4</v>
      </c>
      <c r="Q4515" s="2">
        <f t="shared" si="637"/>
        <v>-9.209184547928477E-2</v>
      </c>
      <c r="U4515" s="2">
        <f t="shared" si="639"/>
        <v>5.6599139167847791E-4</v>
      </c>
      <c r="V4515" s="2">
        <f t="shared" si="642"/>
        <v>-0.11413777230855295</v>
      </c>
      <c r="Z4515" s="1">
        <f t="shared" si="640"/>
        <v>34.949999999999996</v>
      </c>
      <c r="AC4515" s="1" t="str">
        <f t="shared" si="641"/>
        <v>N</v>
      </c>
    </row>
    <row r="4516" spans="1:29" x14ac:dyDescent="0.25">
      <c r="A4516" s="1">
        <v>20190513</v>
      </c>
      <c r="B4516" s="1">
        <v>3363</v>
      </c>
      <c r="C4516" s="1" t="s">
        <v>436</v>
      </c>
      <c r="D4516" s="1">
        <v>6.43</v>
      </c>
      <c r="E4516" s="1">
        <v>41.95</v>
      </c>
      <c r="F4516" s="1">
        <v>41</v>
      </c>
      <c r="G4516" s="1">
        <v>43.1</v>
      </c>
      <c r="H4516" s="1">
        <v>40.4</v>
      </c>
      <c r="I4516" s="1">
        <v>43.1</v>
      </c>
      <c r="J4516" s="1">
        <f>CEILING(E4516*0.9,LOOKUP(E4516*0.9,{0,10,50,100,500},{0.01,0.05,0.1,0.5,1}))</f>
        <v>37.800000000000004</v>
      </c>
      <c r="K4516" s="1">
        <f>CEILING(E4516*0.915,LOOKUP(E4516*0.915,{0,10,50,100,500},{0.01,0.05,0.1,0.5,1}))</f>
        <v>38.400000000000006</v>
      </c>
      <c r="L4516" s="1">
        <f>FLOOR(E4516*1.1,LOOKUP(E4516*1.1,{0,10,50,100,500},{0.01,0.05,0.1,0.5,1}))</f>
        <v>46.1</v>
      </c>
      <c r="M4516" s="1">
        <f t="shared" si="634"/>
        <v>45.85</v>
      </c>
      <c r="N4516" s="2">
        <f t="shared" si="635"/>
        <v>-2.2646007151370745E-2</v>
      </c>
      <c r="O4516" s="2">
        <f t="shared" si="636"/>
        <v>2.7413587604290787E-2</v>
      </c>
      <c r="P4516" s="3">
        <f t="shared" si="638"/>
        <v>-2.5455795823665937E-2</v>
      </c>
      <c r="Q4516" s="2">
        <f t="shared" si="637"/>
        <v>-0.1175476413029507</v>
      </c>
      <c r="U4516" s="2">
        <f t="shared" si="639"/>
        <v>-2.5455795823665937E-2</v>
      </c>
      <c r="V4516" s="2">
        <f t="shared" si="642"/>
        <v>-0.13959356813221888</v>
      </c>
      <c r="Z4516" s="1">
        <f t="shared" si="640"/>
        <v>42.1</v>
      </c>
      <c r="AC4516" s="1" t="str">
        <f t="shared" si="641"/>
        <v>N</v>
      </c>
    </row>
    <row r="4517" spans="1:29" x14ac:dyDescent="0.25">
      <c r="A4517" s="1">
        <v>20190513</v>
      </c>
      <c r="B4517" s="1">
        <v>3661</v>
      </c>
      <c r="C4517" s="1" t="s">
        <v>82</v>
      </c>
      <c r="D4517" s="1">
        <v>3.83</v>
      </c>
      <c r="E4517" s="1">
        <v>79.2</v>
      </c>
      <c r="F4517" s="1">
        <v>78.400000000000006</v>
      </c>
      <c r="G4517" s="1">
        <v>80.7</v>
      </c>
      <c r="H4517" s="1">
        <v>78.400000000000006</v>
      </c>
      <c r="I4517" s="1">
        <v>80.3</v>
      </c>
      <c r="J4517" s="1">
        <f>CEILING(E4517*0.9,LOOKUP(E4517*0.9,{0,10,50,100,500},{0.01,0.05,0.1,0.5,1}))</f>
        <v>71.3</v>
      </c>
      <c r="K4517" s="1">
        <f>CEILING(E4517*0.915,LOOKUP(E4517*0.915,{0,10,50,100,500},{0.01,0.05,0.1,0.5,1}))</f>
        <v>72.5</v>
      </c>
      <c r="L4517" s="1">
        <f>FLOOR(E4517*1.1,LOOKUP(E4517*1.1,{0,10,50,100,500},{0.01,0.05,0.1,0.5,1}))</f>
        <v>87.100000000000009</v>
      </c>
      <c r="M4517" s="1">
        <f t="shared" si="634"/>
        <v>86.600000000000009</v>
      </c>
      <c r="N4517" s="2">
        <f t="shared" si="635"/>
        <v>-1.0101010101010065E-2</v>
      </c>
      <c r="O4517" s="2">
        <f t="shared" si="636"/>
        <v>1.893939393939394E-2</v>
      </c>
      <c r="P4517" s="3">
        <f t="shared" si="638"/>
        <v>-1.2241721046077158E-2</v>
      </c>
      <c r="Q4517" s="2">
        <f t="shared" si="637"/>
        <v>-0.12978936234902785</v>
      </c>
      <c r="U4517" s="2">
        <f t="shared" si="639"/>
        <v>-1.2241721046077158E-2</v>
      </c>
      <c r="V4517" s="2">
        <f t="shared" si="642"/>
        <v>-0.15183528917829603</v>
      </c>
      <c r="Z4517" s="1">
        <f t="shared" si="640"/>
        <v>79.5</v>
      </c>
      <c r="AC4517" s="1" t="str">
        <f t="shared" si="641"/>
        <v>N</v>
      </c>
    </row>
    <row r="4518" spans="1:29" x14ac:dyDescent="0.25">
      <c r="A4518" s="1">
        <v>20190513</v>
      </c>
      <c r="B4518" s="1">
        <v>6275</v>
      </c>
      <c r="C4518" s="1" t="s">
        <v>561</v>
      </c>
      <c r="D4518" s="1">
        <v>3.47</v>
      </c>
      <c r="E4518" s="1">
        <v>21.3</v>
      </c>
      <c r="F4518" s="1">
        <v>21.45</v>
      </c>
      <c r="G4518" s="1">
        <v>22.75</v>
      </c>
      <c r="H4518" s="1">
        <v>21.3</v>
      </c>
      <c r="I4518" s="1">
        <v>22.4</v>
      </c>
      <c r="J4518" s="1">
        <f>CEILING(E4518*0.9,LOOKUP(E4518*0.9,{0,10,50,100,500},{0.01,0.05,0.1,0.5,1}))</f>
        <v>19.200000000000003</v>
      </c>
      <c r="K4518" s="1">
        <f>CEILING(E4518*0.915,LOOKUP(E4518*0.915,{0,10,50,100,500},{0.01,0.05,0.1,0.5,1}))</f>
        <v>19.5</v>
      </c>
      <c r="L4518" s="1">
        <f>FLOOR(E4518*1.1,LOOKUP(E4518*1.1,{0,10,50,100,500},{0.01,0.05,0.1,0.5,1}))</f>
        <v>23.400000000000002</v>
      </c>
      <c r="M4518" s="1">
        <f t="shared" si="634"/>
        <v>23.150000000000002</v>
      </c>
      <c r="N4518" s="2">
        <f t="shared" si="635"/>
        <v>7.0422535211266939E-3</v>
      </c>
      <c r="O4518" s="2">
        <f t="shared" si="636"/>
        <v>6.8075117370891988E-2</v>
      </c>
      <c r="P4518" s="3">
        <f t="shared" si="638"/>
        <v>-4.4628176339285661E-2</v>
      </c>
      <c r="Q4518" s="2">
        <f t="shared" si="637"/>
        <v>-0.1744175386883135</v>
      </c>
      <c r="U4518" s="2">
        <f t="shared" si="639"/>
        <v>-4.4628176339285661E-2</v>
      </c>
      <c r="V4518" s="2">
        <f t="shared" si="642"/>
        <v>-0.1964634655175817</v>
      </c>
      <c r="Z4518" s="1">
        <f t="shared" si="640"/>
        <v>21.45</v>
      </c>
      <c r="AC4518" s="1" t="str">
        <f t="shared" si="641"/>
        <v>N</v>
      </c>
    </row>
    <row r="4519" spans="1:29" x14ac:dyDescent="0.25">
      <c r="A4519" s="1">
        <v>20190513</v>
      </c>
      <c r="B4519" s="1">
        <v>3037</v>
      </c>
      <c r="C4519" s="1" t="s">
        <v>213</v>
      </c>
      <c r="D4519" s="1">
        <v>3.07</v>
      </c>
      <c r="E4519" s="1">
        <v>35.799999999999997</v>
      </c>
      <c r="F4519" s="1">
        <v>35.1</v>
      </c>
      <c r="G4519" s="1">
        <v>36.200000000000003</v>
      </c>
      <c r="H4519" s="1">
        <v>34.6</v>
      </c>
      <c r="I4519" s="1">
        <v>35</v>
      </c>
      <c r="J4519" s="1">
        <f>CEILING(E4519*0.9,LOOKUP(E4519*0.9,{0,10,50,100,500},{0.01,0.05,0.1,0.5,1}))</f>
        <v>32.25</v>
      </c>
      <c r="K4519" s="1">
        <f>CEILING(E4519*0.915,LOOKUP(E4519*0.915,{0,10,50,100,500},{0.01,0.05,0.1,0.5,1}))</f>
        <v>32.800000000000004</v>
      </c>
      <c r="L4519" s="1">
        <f>FLOOR(E4519*1.1,LOOKUP(E4519*1.1,{0,10,50,100,500},{0.01,0.05,0.1,0.5,1}))</f>
        <v>39.35</v>
      </c>
      <c r="M4519" s="1">
        <f t="shared" si="634"/>
        <v>39.1</v>
      </c>
      <c r="N4519" s="2">
        <f t="shared" si="635"/>
        <v>-1.9553072625698206E-2</v>
      </c>
      <c r="O4519" s="2">
        <f t="shared" si="636"/>
        <v>1.1173184357542059E-2</v>
      </c>
      <c r="P4519" s="3">
        <f t="shared" si="638"/>
        <v>2.4793312857142764E-2</v>
      </c>
      <c r="Q4519" s="2">
        <f t="shared" si="637"/>
        <v>-0.14962422583117074</v>
      </c>
      <c r="U4519" s="2">
        <f t="shared" si="639"/>
        <v>2.4793312857142764E-2</v>
      </c>
      <c r="V4519" s="2">
        <f t="shared" si="642"/>
        <v>-0.17167015266043895</v>
      </c>
      <c r="Z4519" s="1">
        <f t="shared" si="640"/>
        <v>35.949999999999996</v>
      </c>
      <c r="AC4519" s="1" t="str">
        <f t="shared" si="641"/>
        <v>N</v>
      </c>
    </row>
    <row r="4520" spans="1:29" x14ac:dyDescent="0.25">
      <c r="A4520" s="1">
        <v>20190514</v>
      </c>
      <c r="B4520" s="1">
        <v>3535</v>
      </c>
      <c r="C4520" s="1" t="s">
        <v>442</v>
      </c>
      <c r="D4520" s="1">
        <v>29.45</v>
      </c>
      <c r="E4520" s="1">
        <v>34.85</v>
      </c>
      <c r="F4520" s="1">
        <v>35.6</v>
      </c>
      <c r="G4520" s="1">
        <v>38.299999999999997</v>
      </c>
      <c r="H4520" s="1">
        <v>34.799999999999997</v>
      </c>
      <c r="I4520" s="1">
        <v>36.200000000000003</v>
      </c>
      <c r="J4520" s="1">
        <f>CEILING(E4520*0.9,LOOKUP(E4520*0.9,{0,10,50,100,500},{0.01,0.05,0.1,0.5,1}))</f>
        <v>31.400000000000002</v>
      </c>
      <c r="K4520" s="1">
        <f>CEILING(E4520*0.915,LOOKUP(E4520*0.915,{0,10,50,100,500},{0.01,0.05,0.1,0.5,1}))</f>
        <v>31.900000000000002</v>
      </c>
      <c r="L4520" s="1">
        <f>FLOOR(E4520*1.1,LOOKUP(E4520*1.1,{0,10,50,100,500},{0.01,0.05,0.1,0.5,1}))</f>
        <v>38.300000000000004</v>
      </c>
      <c r="M4520" s="1">
        <f t="shared" si="634"/>
        <v>38.050000000000004</v>
      </c>
      <c r="N4520" s="2">
        <f t="shared" si="635"/>
        <v>2.1520803443328549E-2</v>
      </c>
      <c r="O4520" s="2">
        <f t="shared" si="636"/>
        <v>9.8995695839311212E-2</v>
      </c>
      <c r="P4520" s="3">
        <f t="shared" si="638"/>
        <v>-6.6564687253613697E-2</v>
      </c>
      <c r="Q4520" s="2">
        <f t="shared" si="637"/>
        <v>-0.21618891308478444</v>
      </c>
      <c r="U4520" s="2">
        <f t="shared" si="639"/>
        <v>-6.6564687253613697E-2</v>
      </c>
      <c r="V4520" s="2">
        <f t="shared" si="642"/>
        <v>-0.23823483991405264</v>
      </c>
      <c r="Z4520" s="1">
        <f t="shared" si="640"/>
        <v>35</v>
      </c>
      <c r="AC4520" s="1" t="str">
        <f t="shared" si="641"/>
        <v>N</v>
      </c>
    </row>
    <row r="4521" spans="1:29" x14ac:dyDescent="0.25">
      <c r="A4521" s="1">
        <v>20190514</v>
      </c>
      <c r="B4521" s="1">
        <v>6150</v>
      </c>
      <c r="C4521" s="1" t="s">
        <v>132</v>
      </c>
      <c r="D4521" s="1">
        <v>28.33</v>
      </c>
      <c r="E4521" s="1">
        <v>75.8</v>
      </c>
      <c r="F4521" s="1">
        <v>76</v>
      </c>
      <c r="G4521" s="1">
        <v>79.099999999999994</v>
      </c>
      <c r="H4521" s="1">
        <v>72.599999999999994</v>
      </c>
      <c r="I4521" s="1">
        <v>73.8</v>
      </c>
      <c r="J4521" s="1">
        <f>CEILING(E4521*0.9,LOOKUP(E4521*0.9,{0,10,50,100,500},{0.01,0.05,0.1,0.5,1}))</f>
        <v>68.3</v>
      </c>
      <c r="K4521" s="1">
        <f>CEILING(E4521*0.915,LOOKUP(E4521*0.915,{0,10,50,100,500},{0.01,0.05,0.1,0.5,1}))</f>
        <v>69.400000000000006</v>
      </c>
      <c r="L4521" s="1">
        <f>FLOOR(E4521*1.1,LOOKUP(E4521*1.1,{0,10,50,100,500},{0.01,0.05,0.1,0.5,1}))</f>
        <v>83.300000000000011</v>
      </c>
      <c r="M4521" s="1">
        <f t="shared" si="634"/>
        <v>82.800000000000011</v>
      </c>
      <c r="N4521" s="2">
        <f t="shared" si="635"/>
        <v>2.6385224274406709E-3</v>
      </c>
      <c r="O4521" s="2">
        <f t="shared" si="636"/>
        <v>4.353562005277041E-2</v>
      </c>
      <c r="P4521" s="3">
        <f t="shared" si="638"/>
        <v>2.8808128726287099E-2</v>
      </c>
      <c r="Q4521" s="2">
        <f t="shared" si="637"/>
        <v>-0.18738078435849734</v>
      </c>
      <c r="U4521" s="2">
        <f t="shared" si="639"/>
        <v>2.8808128726287099E-2</v>
      </c>
      <c r="V4521" s="2">
        <f t="shared" si="642"/>
        <v>-0.20942671118776554</v>
      </c>
      <c r="Z4521" s="1">
        <f t="shared" si="640"/>
        <v>76.099999999999994</v>
      </c>
      <c r="AC4521" s="1" t="str">
        <f t="shared" si="641"/>
        <v>N</v>
      </c>
    </row>
    <row r="4522" spans="1:29" x14ac:dyDescent="0.25">
      <c r="A4522" s="1">
        <v>20190514</v>
      </c>
      <c r="B4522" s="1">
        <v>3338</v>
      </c>
      <c r="C4522" s="1" t="s">
        <v>50</v>
      </c>
      <c r="D4522" s="1">
        <v>17.96</v>
      </c>
      <c r="E4522" s="1">
        <v>55.5</v>
      </c>
      <c r="F4522" s="1">
        <v>55.6</v>
      </c>
      <c r="G4522" s="1">
        <v>57.8</v>
      </c>
      <c r="H4522" s="1">
        <v>55.1</v>
      </c>
      <c r="I4522" s="1">
        <v>57.5</v>
      </c>
      <c r="J4522" s="1">
        <f>CEILING(E4522*0.9,LOOKUP(E4522*0.9,{0,10,50,100,500},{0.01,0.05,0.1,0.5,1}))</f>
        <v>49.95</v>
      </c>
      <c r="K4522" s="1">
        <f>CEILING(E4522*0.915,LOOKUP(E4522*0.915,{0,10,50,100,500},{0.01,0.05,0.1,0.5,1}))</f>
        <v>50.800000000000004</v>
      </c>
      <c r="L4522" s="1">
        <f>FLOOR(E4522*1.1,LOOKUP(E4522*1.1,{0,10,50,100,500},{0.01,0.05,0.1,0.5,1}))</f>
        <v>61</v>
      </c>
      <c r="M4522" s="1">
        <f t="shared" si="634"/>
        <v>60.5</v>
      </c>
      <c r="N4522" s="2">
        <f t="shared" si="635"/>
        <v>1.8018018018018274E-3</v>
      </c>
      <c r="O4522" s="2">
        <f t="shared" si="636"/>
        <v>4.1441441441441393E-2</v>
      </c>
      <c r="P4522" s="3">
        <f t="shared" si="638"/>
        <v>-3.1807073043478296E-2</v>
      </c>
      <c r="Q4522" s="2">
        <f t="shared" si="637"/>
        <v>-0.21918785740197563</v>
      </c>
      <c r="U4522" s="2">
        <f t="shared" si="639"/>
        <v>-3.1807073043478296E-2</v>
      </c>
      <c r="V4522" s="2">
        <f t="shared" si="642"/>
        <v>-0.24123378423124384</v>
      </c>
      <c r="Z4522" s="1">
        <f t="shared" si="640"/>
        <v>55.8</v>
      </c>
      <c r="AC4522" s="1" t="str">
        <f t="shared" si="641"/>
        <v>N</v>
      </c>
    </row>
    <row r="4523" spans="1:29" x14ac:dyDescent="0.25">
      <c r="A4523" s="1">
        <v>20190514</v>
      </c>
      <c r="B4523" s="1">
        <v>3017</v>
      </c>
      <c r="C4523" s="1" t="s">
        <v>29</v>
      </c>
      <c r="D4523" s="1">
        <v>8.85</v>
      </c>
      <c r="E4523" s="1">
        <v>42.5</v>
      </c>
      <c r="F4523" s="1">
        <v>42.1</v>
      </c>
      <c r="G4523" s="1">
        <v>43.15</v>
      </c>
      <c r="H4523" s="1">
        <v>41.8</v>
      </c>
      <c r="I4523" s="1">
        <v>41.95</v>
      </c>
      <c r="J4523" s="1">
        <f>CEILING(E4523*0.9,LOOKUP(E4523*0.9,{0,10,50,100,500},{0.01,0.05,0.1,0.5,1}))</f>
        <v>38.25</v>
      </c>
      <c r="K4523" s="1">
        <f>CEILING(E4523*0.915,LOOKUP(E4523*0.915,{0,10,50,100,500},{0.01,0.05,0.1,0.5,1}))</f>
        <v>38.900000000000006</v>
      </c>
      <c r="L4523" s="1">
        <f>FLOOR(E4523*1.1,LOOKUP(E4523*1.1,{0,10,50,100,500},{0.01,0.05,0.1,0.5,1}))</f>
        <v>46.75</v>
      </c>
      <c r="M4523" s="1">
        <f t="shared" si="634"/>
        <v>46.5</v>
      </c>
      <c r="N4523" s="2">
        <f t="shared" si="635"/>
        <v>-9.4117647058823192E-3</v>
      </c>
      <c r="O4523" s="2">
        <f t="shared" si="636"/>
        <v>1.529411764705879E-2</v>
      </c>
      <c r="P4523" s="3">
        <f t="shared" si="638"/>
        <v>1.4356843861740047E-2</v>
      </c>
      <c r="Q4523" s="2">
        <f t="shared" si="637"/>
        <v>-0.20483101354023558</v>
      </c>
      <c r="U4523" s="2">
        <f t="shared" si="639"/>
        <v>1.4356843861740047E-2</v>
      </c>
      <c r="V4523" s="2">
        <f t="shared" si="642"/>
        <v>-0.22687694036950379</v>
      </c>
      <c r="Z4523" s="1">
        <f t="shared" si="640"/>
        <v>42.65</v>
      </c>
      <c r="AC4523" s="1" t="str">
        <f t="shared" si="641"/>
        <v>N</v>
      </c>
    </row>
    <row r="4524" spans="1:29" x14ac:dyDescent="0.25">
      <c r="A4524" s="1">
        <v>20190514</v>
      </c>
      <c r="B4524" s="1">
        <v>6188</v>
      </c>
      <c r="C4524" s="1" t="s">
        <v>187</v>
      </c>
      <c r="D4524" s="1">
        <v>7.06</v>
      </c>
      <c r="E4524" s="1">
        <v>52.4</v>
      </c>
      <c r="F4524" s="1">
        <v>51.8</v>
      </c>
      <c r="G4524" s="1">
        <v>52.5</v>
      </c>
      <c r="H4524" s="1">
        <v>49.75</v>
      </c>
      <c r="I4524" s="1">
        <v>49.85</v>
      </c>
      <c r="J4524" s="1">
        <f>CEILING(E4524*0.9,LOOKUP(E4524*0.9,{0,10,50,100,500},{0.01,0.05,0.1,0.5,1}))</f>
        <v>47.2</v>
      </c>
      <c r="K4524" s="1">
        <f>CEILING(E4524*0.915,LOOKUP(E4524*0.915,{0,10,50,100,500},{0.01,0.05,0.1,0.5,1}))</f>
        <v>47.95</v>
      </c>
      <c r="L4524" s="1">
        <f>FLOOR(E4524*1.1,LOOKUP(E4524*1.1,{0,10,50,100,500},{0.01,0.05,0.1,0.5,1}))</f>
        <v>57.6</v>
      </c>
      <c r="M4524" s="1">
        <f t="shared" si="634"/>
        <v>57.1</v>
      </c>
      <c r="N4524" s="2">
        <f t="shared" si="635"/>
        <v>-1.1450381679389341E-2</v>
      </c>
      <c r="O4524" s="2">
        <f t="shared" si="636"/>
        <v>1.9083969465649127E-3</v>
      </c>
      <c r="P4524" s="3">
        <f t="shared" si="638"/>
        <v>0</v>
      </c>
      <c r="Q4524" s="2">
        <f t="shared" si="637"/>
        <v>-0.20483101354023558</v>
      </c>
      <c r="U4524" s="2">
        <f t="shared" si="639"/>
        <v>0</v>
      </c>
      <c r="V4524" s="2">
        <f t="shared" si="642"/>
        <v>-0.22687694036950379</v>
      </c>
      <c r="Z4524" s="1">
        <f t="shared" si="640"/>
        <v>52.699999999999996</v>
      </c>
      <c r="AC4524" s="1" t="str">
        <f t="shared" si="641"/>
        <v>N</v>
      </c>
    </row>
    <row r="4525" spans="1:29" x14ac:dyDescent="0.25">
      <c r="A4525" s="1">
        <v>20190514</v>
      </c>
      <c r="B4525" s="1">
        <v>4968</v>
      </c>
      <c r="C4525" s="1" t="s">
        <v>97</v>
      </c>
      <c r="D4525" s="1">
        <v>6.71</v>
      </c>
      <c r="E4525" s="1">
        <v>60.6</v>
      </c>
      <c r="F4525" s="1">
        <v>60.7</v>
      </c>
      <c r="G4525" s="1">
        <v>62.4</v>
      </c>
      <c r="H4525" s="1">
        <v>59.9</v>
      </c>
      <c r="I4525" s="1">
        <v>61.1</v>
      </c>
      <c r="J4525" s="1">
        <f>CEILING(E4525*0.9,LOOKUP(E4525*0.9,{0,10,50,100,500},{0.01,0.05,0.1,0.5,1}))</f>
        <v>54.6</v>
      </c>
      <c r="K4525" s="1">
        <f>CEILING(E4525*0.915,LOOKUP(E4525*0.915,{0,10,50,100,500},{0.01,0.05,0.1,0.5,1}))</f>
        <v>55.5</v>
      </c>
      <c r="L4525" s="1">
        <f>FLOOR(E4525*1.1,LOOKUP(E4525*1.1,{0,10,50,100,500},{0.01,0.05,0.1,0.5,1}))</f>
        <v>66.600000000000009</v>
      </c>
      <c r="M4525" s="1">
        <f t="shared" si="634"/>
        <v>66.100000000000009</v>
      </c>
      <c r="N4525" s="2">
        <f t="shared" si="635"/>
        <v>1.6501650165016736E-3</v>
      </c>
      <c r="O4525" s="2">
        <f t="shared" si="636"/>
        <v>2.9702970297029656E-2</v>
      </c>
      <c r="P4525" s="3">
        <f t="shared" si="638"/>
        <v>-5.5651063829788043E-3</v>
      </c>
      <c r="Q4525" s="2">
        <f t="shared" si="637"/>
        <v>-0.21039611992321439</v>
      </c>
      <c r="U4525" s="2">
        <f t="shared" si="639"/>
        <v>-5.5651063829788043E-3</v>
      </c>
      <c r="V4525" s="2">
        <f t="shared" si="642"/>
        <v>-0.23244204675248259</v>
      </c>
      <c r="Z4525" s="1">
        <f t="shared" si="640"/>
        <v>60.9</v>
      </c>
      <c r="AC4525" s="1" t="str">
        <f t="shared" si="641"/>
        <v>N</v>
      </c>
    </row>
    <row r="4526" spans="1:29" x14ac:dyDescent="0.25">
      <c r="A4526" s="1">
        <v>20190514</v>
      </c>
      <c r="B4526" s="1">
        <v>5386</v>
      </c>
      <c r="C4526" s="1" t="s">
        <v>140</v>
      </c>
      <c r="D4526" s="1">
        <v>5.61</v>
      </c>
      <c r="E4526" s="1">
        <v>38.1</v>
      </c>
      <c r="F4526" s="1">
        <v>38.200000000000003</v>
      </c>
      <c r="G4526" s="1">
        <v>39.200000000000003</v>
      </c>
      <c r="H4526" s="1">
        <v>37.549999999999997</v>
      </c>
      <c r="I4526" s="1">
        <v>37.549999999999997</v>
      </c>
      <c r="J4526" s="1">
        <f>CEILING(E4526*0.9,LOOKUP(E4526*0.9,{0,10,50,100,500},{0.01,0.05,0.1,0.5,1}))</f>
        <v>34.300000000000004</v>
      </c>
      <c r="K4526" s="1">
        <f>CEILING(E4526*0.915,LOOKUP(E4526*0.915,{0,10,50,100,500},{0.01,0.05,0.1,0.5,1}))</f>
        <v>34.9</v>
      </c>
      <c r="L4526" s="1">
        <f>FLOOR(E4526*1.1,LOOKUP(E4526*1.1,{0,10,50,100,500},{0.01,0.05,0.1,0.5,1}))</f>
        <v>41.900000000000006</v>
      </c>
      <c r="M4526" s="1">
        <f t="shared" si="634"/>
        <v>41.650000000000006</v>
      </c>
      <c r="N4526" s="2">
        <f t="shared" si="635"/>
        <v>2.6246719160105359E-3</v>
      </c>
      <c r="O4526" s="2">
        <f t="shared" si="636"/>
        <v>2.8871391076115523E-2</v>
      </c>
      <c r="P4526" s="3">
        <f t="shared" si="638"/>
        <v>1.6308410119840345E-2</v>
      </c>
      <c r="Q4526" s="2">
        <f t="shared" si="637"/>
        <v>-0.19408770980337403</v>
      </c>
      <c r="U4526" s="2">
        <f t="shared" si="639"/>
        <v>1.6308410119840345E-2</v>
      </c>
      <c r="V4526" s="2">
        <f t="shared" si="642"/>
        <v>-0.21613363663264223</v>
      </c>
      <c r="Z4526" s="1">
        <f t="shared" si="640"/>
        <v>38.25</v>
      </c>
      <c r="AC4526" s="1" t="str">
        <f t="shared" si="641"/>
        <v>N</v>
      </c>
    </row>
    <row r="4527" spans="1:29" x14ac:dyDescent="0.25">
      <c r="A4527" s="1">
        <v>20190514</v>
      </c>
      <c r="B4527" s="1">
        <v>6163</v>
      </c>
      <c r="C4527" s="1" t="s">
        <v>482</v>
      </c>
      <c r="D4527" s="1">
        <v>5.43</v>
      </c>
      <c r="E4527" s="1">
        <v>19.45</v>
      </c>
      <c r="F4527" s="1">
        <v>19.25</v>
      </c>
      <c r="G4527" s="1">
        <v>19.850000000000001</v>
      </c>
      <c r="H4527" s="1">
        <v>18.649999999999999</v>
      </c>
      <c r="I4527" s="1">
        <v>18.8</v>
      </c>
      <c r="J4527" s="1">
        <f>CEILING(E4527*0.9,LOOKUP(E4527*0.9,{0,10,50,100,500},{0.01,0.05,0.1,0.5,1}))</f>
        <v>17.55</v>
      </c>
      <c r="K4527" s="1">
        <f>CEILING(E4527*0.915,LOOKUP(E4527*0.915,{0,10,50,100,500},{0.01,0.05,0.1,0.5,1}))</f>
        <v>17.8</v>
      </c>
      <c r="L4527" s="1">
        <f>FLOOR(E4527*1.1,LOOKUP(E4527*1.1,{0,10,50,100,500},{0.01,0.05,0.1,0.5,1}))</f>
        <v>21.35</v>
      </c>
      <c r="M4527" s="1">
        <f t="shared" si="634"/>
        <v>21.1</v>
      </c>
      <c r="N4527" s="2">
        <f t="shared" si="635"/>
        <v>-1.028277634961436E-2</v>
      </c>
      <c r="O4527" s="2">
        <f t="shared" si="636"/>
        <v>2.0565552699228901E-2</v>
      </c>
      <c r="P4527" s="3">
        <f t="shared" si="638"/>
        <v>4.017438297872325E-2</v>
      </c>
      <c r="Q4527" s="2">
        <f t="shared" si="637"/>
        <v>-0.15391332682465078</v>
      </c>
      <c r="U4527" s="2">
        <f t="shared" si="639"/>
        <v>4.017438297872325E-2</v>
      </c>
      <c r="V4527" s="2">
        <f t="shared" si="642"/>
        <v>-0.17595925365391898</v>
      </c>
      <c r="Z4527" s="1">
        <f t="shared" si="640"/>
        <v>19.599999999999998</v>
      </c>
      <c r="AC4527" s="1" t="str">
        <f t="shared" si="641"/>
        <v>N</v>
      </c>
    </row>
    <row r="4528" spans="1:29" x14ac:dyDescent="0.25">
      <c r="A4528" s="1">
        <v>20190515</v>
      </c>
      <c r="B4528" s="1">
        <v>3535</v>
      </c>
      <c r="C4528" s="1" t="s">
        <v>442</v>
      </c>
      <c r="D4528" s="1">
        <v>55.51</v>
      </c>
      <c r="E4528" s="1">
        <v>36.200000000000003</v>
      </c>
      <c r="F4528" s="1">
        <v>35.799999999999997</v>
      </c>
      <c r="G4528" s="1">
        <v>36.25</v>
      </c>
      <c r="H4528" s="1">
        <v>34.25</v>
      </c>
      <c r="I4528" s="1">
        <v>34.450000000000003</v>
      </c>
      <c r="J4528" s="1">
        <f>CEILING(E4528*0.9,LOOKUP(E4528*0.9,{0,10,50,100,500},{0.01,0.05,0.1,0.5,1}))</f>
        <v>32.6</v>
      </c>
      <c r="K4528" s="1">
        <f>CEILING(E4528*0.915,LOOKUP(E4528*0.915,{0,10,50,100,500},{0.01,0.05,0.1,0.5,1}))</f>
        <v>33.15</v>
      </c>
      <c r="L4528" s="1">
        <f>FLOOR(E4528*1.1,LOOKUP(E4528*1.1,{0,10,50,100,500},{0.01,0.05,0.1,0.5,1}))</f>
        <v>39.800000000000004</v>
      </c>
      <c r="M4528" s="1">
        <f t="shared" si="634"/>
        <v>39.550000000000004</v>
      </c>
      <c r="N4528" s="2">
        <f t="shared" si="635"/>
        <v>-1.1049723756906233E-2</v>
      </c>
      <c r="O4528" s="2">
        <f t="shared" si="636"/>
        <v>1.3812154696131811E-3</v>
      </c>
      <c r="P4528" s="3">
        <f t="shared" si="638"/>
        <v>0</v>
      </c>
      <c r="Q4528" s="2">
        <f t="shared" si="637"/>
        <v>-0.15391332682465078</v>
      </c>
      <c r="U4528" s="2">
        <f t="shared" si="639"/>
        <v>0</v>
      </c>
      <c r="V4528" s="2">
        <f t="shared" si="642"/>
        <v>-0.17595925365391898</v>
      </c>
      <c r="Z4528" s="1">
        <f t="shared" si="640"/>
        <v>36.35</v>
      </c>
      <c r="AC4528" s="1" t="str">
        <f t="shared" si="641"/>
        <v>N</v>
      </c>
    </row>
    <row r="4529" spans="1:29" x14ac:dyDescent="0.25">
      <c r="A4529" s="1">
        <v>20190515</v>
      </c>
      <c r="B4529" s="1">
        <v>3338</v>
      </c>
      <c r="C4529" s="1" t="s">
        <v>50</v>
      </c>
      <c r="D4529" s="1">
        <v>17.91</v>
      </c>
      <c r="E4529" s="1">
        <v>57.5</v>
      </c>
      <c r="F4529" s="1">
        <v>57</v>
      </c>
      <c r="G4529" s="1">
        <v>58.1</v>
      </c>
      <c r="H4529" s="1">
        <v>54.4</v>
      </c>
      <c r="I4529" s="1">
        <v>54.5</v>
      </c>
      <c r="J4529" s="1">
        <f>CEILING(E4529*0.9,LOOKUP(E4529*0.9,{0,10,50,100,500},{0.01,0.05,0.1,0.5,1}))</f>
        <v>51.800000000000004</v>
      </c>
      <c r="K4529" s="1">
        <f>CEILING(E4529*0.915,LOOKUP(E4529*0.915,{0,10,50,100,500},{0.01,0.05,0.1,0.5,1}))</f>
        <v>52.7</v>
      </c>
      <c r="L4529" s="1">
        <f>FLOOR(E4529*1.1,LOOKUP(E4529*1.1,{0,10,50,100,500},{0.01,0.05,0.1,0.5,1}))</f>
        <v>63.2</v>
      </c>
      <c r="M4529" s="1">
        <f t="shared" si="634"/>
        <v>62.7</v>
      </c>
      <c r="N4529" s="2">
        <f t="shared" si="635"/>
        <v>-8.6956521739130436E-3</v>
      </c>
      <c r="O4529" s="2">
        <f t="shared" si="636"/>
        <v>1.0434782608695677E-2</v>
      </c>
      <c r="P4529" s="3">
        <f t="shared" si="638"/>
        <v>5.8137473394495334E-2</v>
      </c>
      <c r="Q4529" s="2">
        <f t="shared" si="637"/>
        <v>-9.5775853430155447E-2</v>
      </c>
      <c r="U4529" s="2">
        <f t="shared" si="639"/>
        <v>5.8137473394495334E-2</v>
      </c>
      <c r="V4529" s="2">
        <f t="shared" si="642"/>
        <v>-0.11782178025942365</v>
      </c>
      <c r="Z4529" s="1">
        <f t="shared" si="640"/>
        <v>57.8</v>
      </c>
      <c r="AC4529" s="1" t="str">
        <f t="shared" si="641"/>
        <v>N</v>
      </c>
    </row>
    <row r="4530" spans="1:29" x14ac:dyDescent="0.25">
      <c r="A4530" s="1">
        <v>20190515</v>
      </c>
      <c r="B4530" s="1">
        <v>3483</v>
      </c>
      <c r="C4530" s="1" t="s">
        <v>79</v>
      </c>
      <c r="D4530" s="1">
        <v>7.45</v>
      </c>
      <c r="E4530" s="1">
        <v>36.65</v>
      </c>
      <c r="F4530" s="1">
        <v>36.5</v>
      </c>
      <c r="G4530" s="1">
        <v>36.5</v>
      </c>
      <c r="H4530" s="1">
        <v>34.5</v>
      </c>
      <c r="I4530" s="1">
        <v>35.15</v>
      </c>
      <c r="J4530" s="1">
        <f>CEILING(E4530*0.9,LOOKUP(E4530*0.9,{0,10,50,100,500},{0.01,0.05,0.1,0.5,1}))</f>
        <v>33</v>
      </c>
      <c r="K4530" s="1">
        <f>CEILING(E4530*0.915,LOOKUP(E4530*0.915,{0,10,50,100,500},{0.01,0.05,0.1,0.5,1}))</f>
        <v>33.550000000000004</v>
      </c>
      <c r="L4530" s="1">
        <f>FLOOR(E4530*1.1,LOOKUP(E4530*1.1,{0,10,50,100,500},{0.01,0.05,0.1,0.5,1}))</f>
        <v>40.300000000000004</v>
      </c>
      <c r="M4530" s="1">
        <f t="shared" si="634"/>
        <v>40.050000000000004</v>
      </c>
      <c r="N4530" s="2">
        <f t="shared" si="635"/>
        <v>-4.0927694406548048E-3</v>
      </c>
      <c r="O4530" s="2">
        <f t="shared" si="636"/>
        <v>-4.0927694406548048E-3</v>
      </c>
      <c r="P4530" s="3">
        <f t="shared" si="638"/>
        <v>0</v>
      </c>
      <c r="Q4530" s="2">
        <f t="shared" si="637"/>
        <v>-9.5775853430155447E-2</v>
      </c>
      <c r="U4530" s="2">
        <f t="shared" si="639"/>
        <v>0</v>
      </c>
      <c r="V4530" s="2">
        <f t="shared" si="642"/>
        <v>-0.11782178025942365</v>
      </c>
      <c r="Z4530" s="1">
        <f t="shared" si="640"/>
        <v>36.799999999999997</v>
      </c>
      <c r="AC4530" s="1" t="str">
        <f t="shared" si="641"/>
        <v>N</v>
      </c>
    </row>
    <row r="4531" spans="1:29" x14ac:dyDescent="0.25">
      <c r="A4531" s="1">
        <v>20190515</v>
      </c>
      <c r="B4531" s="1">
        <v>3455</v>
      </c>
      <c r="C4531" s="1" t="s">
        <v>434</v>
      </c>
      <c r="D4531" s="1">
        <v>6.39</v>
      </c>
      <c r="E4531" s="1">
        <v>74.7</v>
      </c>
      <c r="F4531" s="1">
        <v>73.599999999999994</v>
      </c>
      <c r="G4531" s="1">
        <v>75.7</v>
      </c>
      <c r="H4531" s="1">
        <v>70.599999999999994</v>
      </c>
      <c r="I4531" s="1">
        <v>70.599999999999994</v>
      </c>
      <c r="J4531" s="1">
        <f>CEILING(E4531*0.9,LOOKUP(E4531*0.9,{0,10,50,100,500},{0.01,0.05,0.1,0.5,1}))</f>
        <v>67.3</v>
      </c>
      <c r="K4531" s="1">
        <f>CEILING(E4531*0.915,LOOKUP(E4531*0.915,{0,10,50,100,500},{0.01,0.05,0.1,0.5,1}))</f>
        <v>68.400000000000006</v>
      </c>
      <c r="L4531" s="1">
        <f>FLOOR(E4531*1.1,LOOKUP(E4531*1.1,{0,10,50,100,500},{0.01,0.05,0.1,0.5,1}))</f>
        <v>82.100000000000009</v>
      </c>
      <c r="M4531" s="1">
        <f t="shared" si="634"/>
        <v>81.600000000000009</v>
      </c>
      <c r="N4531" s="2">
        <f t="shared" si="635"/>
        <v>-1.4725568942436526E-2</v>
      </c>
      <c r="O4531" s="2">
        <f t="shared" si="636"/>
        <v>1.3386880856760375E-2</v>
      </c>
      <c r="P4531" s="3">
        <f t="shared" si="638"/>
        <v>5.9906594900849999E-2</v>
      </c>
      <c r="Q4531" s="2">
        <f t="shared" si="637"/>
        <v>-3.5869258529305448E-2</v>
      </c>
      <c r="U4531" s="2">
        <f t="shared" si="639"/>
        <v>5.9906594900849999E-2</v>
      </c>
      <c r="V4531" s="2">
        <f t="shared" si="642"/>
        <v>-5.7915185358573651E-2</v>
      </c>
      <c r="Z4531" s="1">
        <f t="shared" si="640"/>
        <v>75</v>
      </c>
      <c r="AC4531" s="1" t="str">
        <f t="shared" si="641"/>
        <v>N</v>
      </c>
    </row>
    <row r="4532" spans="1:29" x14ac:dyDescent="0.25">
      <c r="A4532" s="1">
        <v>20190515</v>
      </c>
      <c r="B4532" s="1">
        <v>4968</v>
      </c>
      <c r="C4532" s="1" t="s">
        <v>97</v>
      </c>
      <c r="D4532" s="1">
        <v>5.21</v>
      </c>
      <c r="E4532" s="1">
        <v>61.1</v>
      </c>
      <c r="F4532" s="1">
        <v>61.5</v>
      </c>
      <c r="G4532" s="1">
        <v>63.1</v>
      </c>
      <c r="H4532" s="1">
        <v>58.6</v>
      </c>
      <c r="I4532" s="1">
        <v>58.9</v>
      </c>
      <c r="J4532" s="1">
        <f>CEILING(E4532*0.9,LOOKUP(E4532*0.9,{0,10,50,100,500},{0.01,0.05,0.1,0.5,1}))</f>
        <v>55</v>
      </c>
      <c r="K4532" s="1">
        <f>CEILING(E4532*0.915,LOOKUP(E4532*0.915,{0,10,50,100,500},{0.01,0.05,0.1,0.5,1}))</f>
        <v>56</v>
      </c>
      <c r="L4532" s="1">
        <f>FLOOR(E4532*1.1,LOOKUP(E4532*1.1,{0,10,50,100,500},{0.01,0.05,0.1,0.5,1}))</f>
        <v>67.2</v>
      </c>
      <c r="M4532" s="1">
        <f t="shared" si="634"/>
        <v>66.7</v>
      </c>
      <c r="N4532" s="2">
        <f t="shared" si="635"/>
        <v>6.5466448445171618E-3</v>
      </c>
      <c r="O4532" s="2">
        <f t="shared" si="636"/>
        <v>3.2733224222585927E-2</v>
      </c>
      <c r="P4532" s="3">
        <f t="shared" si="638"/>
        <v>4.1760787775891296E-2</v>
      </c>
      <c r="Q4532" s="2">
        <f t="shared" si="637"/>
        <v>0</v>
      </c>
      <c r="U4532" s="2">
        <f t="shared" si="639"/>
        <v>4.1760787775891296E-2</v>
      </c>
      <c r="V4532" s="2">
        <f t="shared" si="642"/>
        <v>-1.6154397582682355E-2</v>
      </c>
      <c r="Z4532" s="1">
        <f t="shared" si="640"/>
        <v>61.4</v>
      </c>
      <c r="AC4532" s="1" t="str">
        <f t="shared" si="641"/>
        <v>N</v>
      </c>
    </row>
    <row r="4533" spans="1:29" x14ac:dyDescent="0.25">
      <c r="A4533" s="1">
        <v>20190515</v>
      </c>
      <c r="B4533" s="1">
        <v>3037</v>
      </c>
      <c r="C4533" s="1" t="s">
        <v>213</v>
      </c>
      <c r="D4533" s="1">
        <v>4.84</v>
      </c>
      <c r="E4533" s="1">
        <v>37.5</v>
      </c>
      <c r="F4533" s="1">
        <v>37.4</v>
      </c>
      <c r="G4533" s="1">
        <v>37.6</v>
      </c>
      <c r="H4533" s="1">
        <v>34.700000000000003</v>
      </c>
      <c r="I4533" s="1">
        <v>34.700000000000003</v>
      </c>
      <c r="J4533" s="1">
        <f>CEILING(E4533*0.9,LOOKUP(E4533*0.9,{0,10,50,100,500},{0.01,0.05,0.1,0.5,1}))</f>
        <v>33.75</v>
      </c>
      <c r="K4533" s="1">
        <f>CEILING(E4533*0.915,LOOKUP(E4533*0.915,{0,10,50,100,500},{0.01,0.05,0.1,0.5,1}))</f>
        <v>34.35</v>
      </c>
      <c r="L4533" s="1">
        <f>FLOOR(E4533*1.1,LOOKUP(E4533*1.1,{0,10,50,100,500},{0.01,0.05,0.1,0.5,1}))</f>
        <v>41.25</v>
      </c>
      <c r="M4533" s="1">
        <f t="shared" si="634"/>
        <v>41</v>
      </c>
      <c r="N4533" s="2">
        <f t="shared" si="635"/>
        <v>-2.6666666666667047E-3</v>
      </c>
      <c r="O4533" s="2">
        <f t="shared" si="636"/>
        <v>2.6666666666667047E-3</v>
      </c>
      <c r="P4533" s="3">
        <f t="shared" si="638"/>
        <v>0</v>
      </c>
      <c r="Q4533" s="2">
        <f t="shared" si="637"/>
        <v>0</v>
      </c>
      <c r="U4533" s="2">
        <f t="shared" si="639"/>
        <v>0</v>
      </c>
      <c r="V4533" s="2">
        <f t="shared" si="642"/>
        <v>-1.6154397582682355E-2</v>
      </c>
      <c r="Z4533" s="1">
        <f t="shared" si="640"/>
        <v>37.65</v>
      </c>
      <c r="AC4533" s="1" t="str">
        <f t="shared" si="641"/>
        <v>N</v>
      </c>
    </row>
    <row r="4534" spans="1:29" x14ac:dyDescent="0.25">
      <c r="A4534" s="1">
        <v>20190515</v>
      </c>
      <c r="B4534" s="1">
        <v>4927</v>
      </c>
      <c r="C4534" s="1" t="s">
        <v>237</v>
      </c>
      <c r="D4534" s="1">
        <v>4.45</v>
      </c>
      <c r="E4534" s="1">
        <v>51.6</v>
      </c>
      <c r="F4534" s="1">
        <v>52.2</v>
      </c>
      <c r="G4534" s="1">
        <v>53.2</v>
      </c>
      <c r="H4534" s="1">
        <v>51.5</v>
      </c>
      <c r="I4534" s="1">
        <v>51.7</v>
      </c>
      <c r="J4534" s="1">
        <f>CEILING(E4534*0.9,LOOKUP(E4534*0.9,{0,10,50,100,500},{0.01,0.05,0.1,0.5,1}))</f>
        <v>46.45</v>
      </c>
      <c r="K4534" s="1">
        <f>CEILING(E4534*0.915,LOOKUP(E4534*0.915,{0,10,50,100,500},{0.01,0.05,0.1,0.5,1}))</f>
        <v>47.25</v>
      </c>
      <c r="L4534" s="1">
        <f>FLOOR(E4534*1.1,LOOKUP(E4534*1.1,{0,10,50,100,500},{0.01,0.05,0.1,0.5,1}))</f>
        <v>56.7</v>
      </c>
      <c r="M4534" s="1">
        <f t="shared" si="634"/>
        <v>56.2</v>
      </c>
      <c r="N4534" s="2">
        <f t="shared" si="635"/>
        <v>1.1627906976744214E-2</v>
      </c>
      <c r="O4534" s="2">
        <f t="shared" si="636"/>
        <v>3.1007751937984523E-2</v>
      </c>
      <c r="P4534" s="3">
        <f t="shared" si="638"/>
        <v>7.3548143133462564E-3</v>
      </c>
      <c r="Q4534" s="2">
        <f t="shared" si="637"/>
        <v>0</v>
      </c>
      <c r="U4534" s="2">
        <f t="shared" si="639"/>
        <v>7.3548143133462564E-3</v>
      </c>
      <c r="V4534" s="2">
        <f t="shared" si="642"/>
        <v>-8.7995832693360983E-3</v>
      </c>
      <c r="Z4534" s="1">
        <f t="shared" si="640"/>
        <v>51.9</v>
      </c>
      <c r="AC4534" s="1" t="str">
        <f t="shared" si="641"/>
        <v>N</v>
      </c>
    </row>
    <row r="4535" spans="1:29" x14ac:dyDescent="0.25">
      <c r="A4535" s="1">
        <v>20190515</v>
      </c>
      <c r="B4535" s="1">
        <v>3290</v>
      </c>
      <c r="C4535" s="1" t="s">
        <v>644</v>
      </c>
      <c r="D4535" s="1">
        <v>3.88</v>
      </c>
      <c r="E4535" s="1">
        <v>26.95</v>
      </c>
      <c r="F4535" s="1">
        <v>26.7</v>
      </c>
      <c r="G4535" s="1">
        <v>28.1</v>
      </c>
      <c r="H4535" s="1">
        <v>26.6</v>
      </c>
      <c r="I4535" s="1">
        <v>27.5</v>
      </c>
      <c r="J4535" s="1">
        <f>CEILING(E4535*0.9,LOOKUP(E4535*0.9,{0,10,50,100,500},{0.01,0.05,0.1,0.5,1}))</f>
        <v>24.3</v>
      </c>
      <c r="K4535" s="1">
        <f>CEILING(E4535*0.915,LOOKUP(E4535*0.915,{0,10,50,100,500},{0.01,0.05,0.1,0.5,1}))</f>
        <v>24.700000000000003</v>
      </c>
      <c r="L4535" s="1">
        <f>FLOOR(E4535*1.1,LOOKUP(E4535*1.1,{0,10,50,100,500},{0.01,0.05,0.1,0.5,1}))</f>
        <v>29.6</v>
      </c>
      <c r="M4535" s="1">
        <f t="shared" si="634"/>
        <v>29.35</v>
      </c>
      <c r="N4535" s="2">
        <f t="shared" si="635"/>
        <v>-9.2764378478664197E-3</v>
      </c>
      <c r="O4535" s="2">
        <f t="shared" si="636"/>
        <v>4.2671614100185606E-2</v>
      </c>
      <c r="P4535" s="3">
        <f t="shared" si="638"/>
        <v>-1.6815832727272849E-2</v>
      </c>
      <c r="Q4535" s="2">
        <f t="shared" si="637"/>
        <v>-1.6815832727272849E-2</v>
      </c>
      <c r="U4535" s="2">
        <f t="shared" si="639"/>
        <v>-1.6815832727272849E-2</v>
      </c>
      <c r="V4535" s="2">
        <f t="shared" si="642"/>
        <v>-2.5615415996608947E-2</v>
      </c>
      <c r="Z4535" s="1">
        <f t="shared" si="640"/>
        <v>27.099999999999998</v>
      </c>
      <c r="AC4535" s="1" t="str">
        <f t="shared" si="641"/>
        <v>N</v>
      </c>
    </row>
    <row r="4536" spans="1:29" x14ac:dyDescent="0.25">
      <c r="A4536" s="1">
        <v>20190516</v>
      </c>
      <c r="B4536" s="1">
        <v>4927</v>
      </c>
      <c r="C4536" s="1" t="s">
        <v>237</v>
      </c>
      <c r="D4536" s="1">
        <v>5.76</v>
      </c>
      <c r="E4536" s="1">
        <v>51.7</v>
      </c>
      <c r="F4536" s="1">
        <v>53</v>
      </c>
      <c r="G4536" s="1">
        <v>53.2</v>
      </c>
      <c r="H4536" s="1">
        <v>49.55</v>
      </c>
      <c r="I4536" s="1">
        <v>49.55</v>
      </c>
      <c r="J4536" s="1">
        <f>CEILING(E4536*0.9,LOOKUP(E4536*0.9,{0,10,50,100,500},{0.01,0.05,0.1,0.5,1}))</f>
        <v>46.550000000000004</v>
      </c>
      <c r="K4536" s="1">
        <f>CEILING(E4536*0.915,LOOKUP(E4536*0.915,{0,10,50,100,500},{0.01,0.05,0.1,0.5,1}))</f>
        <v>47.35</v>
      </c>
      <c r="L4536" s="1">
        <f>FLOOR(E4536*1.1,LOOKUP(E4536*1.1,{0,10,50,100,500},{0.01,0.05,0.1,0.5,1}))</f>
        <v>56.800000000000004</v>
      </c>
      <c r="M4536" s="1">
        <f t="shared" si="634"/>
        <v>56.300000000000004</v>
      </c>
      <c r="N4536" s="2">
        <f t="shared" si="635"/>
        <v>2.5145067698259131E-2</v>
      </c>
      <c r="O4536" s="2">
        <f t="shared" si="636"/>
        <v>2.9013539651837523E-2</v>
      </c>
      <c r="P4536" s="3">
        <f t="shared" si="638"/>
        <v>6.7196418768920282E-2</v>
      </c>
      <c r="Q4536" s="2">
        <f t="shared" si="637"/>
        <v>0</v>
      </c>
      <c r="U4536" s="2">
        <f t="shared" si="639"/>
        <v>6.7196418768920282E-2</v>
      </c>
      <c r="V4536" s="2">
        <f t="shared" si="642"/>
        <v>0</v>
      </c>
      <c r="Z4536" s="1">
        <f t="shared" si="640"/>
        <v>52</v>
      </c>
      <c r="AC4536" s="1" t="str">
        <f t="shared" si="641"/>
        <v>N</v>
      </c>
    </row>
    <row r="4537" spans="1:29" x14ac:dyDescent="0.25">
      <c r="A4537" s="1">
        <v>20190516</v>
      </c>
      <c r="B4537" s="1">
        <v>3163</v>
      </c>
      <c r="C4537" s="1" t="s">
        <v>66</v>
      </c>
      <c r="D4537" s="1">
        <v>5.25</v>
      </c>
      <c r="E4537" s="1">
        <v>41.8</v>
      </c>
      <c r="F4537" s="1">
        <v>41.8</v>
      </c>
      <c r="G4537" s="1">
        <v>42.8</v>
      </c>
      <c r="H4537" s="1">
        <v>39.5</v>
      </c>
      <c r="I4537" s="1">
        <v>40.4</v>
      </c>
      <c r="J4537" s="1">
        <f>CEILING(E4537*0.9,LOOKUP(E4537*0.9,{0,10,50,100,500},{0.01,0.05,0.1,0.5,1}))</f>
        <v>37.65</v>
      </c>
      <c r="K4537" s="1">
        <f>CEILING(E4537*0.915,LOOKUP(E4537*0.915,{0,10,50,100,500},{0.01,0.05,0.1,0.5,1}))</f>
        <v>38.25</v>
      </c>
      <c r="L4537" s="1">
        <f>FLOOR(E4537*1.1,LOOKUP(E4537*1.1,{0,10,50,100,500},{0.01,0.05,0.1,0.5,1}))</f>
        <v>45.95</v>
      </c>
      <c r="M4537" s="1">
        <f t="shared" si="634"/>
        <v>45.7</v>
      </c>
      <c r="N4537" s="2">
        <f t="shared" si="635"/>
        <v>0</v>
      </c>
      <c r="O4537" s="2">
        <f t="shared" si="636"/>
        <v>2.3923444976076555E-2</v>
      </c>
      <c r="P4537" s="3">
        <f t="shared" si="638"/>
        <v>3.5995478960395892E-2</v>
      </c>
      <c r="Q4537" s="2">
        <f t="shared" si="637"/>
        <v>0</v>
      </c>
      <c r="U4537" s="2">
        <f t="shared" si="639"/>
        <v>3.5995478960395892E-2</v>
      </c>
      <c r="V4537" s="2">
        <f t="shared" si="642"/>
        <v>0</v>
      </c>
      <c r="Z4537" s="1">
        <f t="shared" si="640"/>
        <v>41.949999999999996</v>
      </c>
      <c r="AC4537" s="1" t="str">
        <f t="shared" si="641"/>
        <v>N</v>
      </c>
    </row>
    <row r="4538" spans="1:29" x14ac:dyDescent="0.25">
      <c r="A4538" s="1">
        <v>20190516</v>
      </c>
      <c r="B4538" s="1">
        <v>3704</v>
      </c>
      <c r="C4538" s="1" t="s">
        <v>257</v>
      </c>
      <c r="D4538" s="1">
        <v>3.69</v>
      </c>
      <c r="E4538" s="1">
        <v>23.05</v>
      </c>
      <c r="F4538" s="1">
        <v>23.6</v>
      </c>
      <c r="G4538" s="1">
        <v>23.7</v>
      </c>
      <c r="H4538" s="1">
        <v>21.8</v>
      </c>
      <c r="I4538" s="1">
        <v>21.9</v>
      </c>
      <c r="J4538" s="1">
        <f>CEILING(E4538*0.9,LOOKUP(E4538*0.9,{0,10,50,100,500},{0.01,0.05,0.1,0.5,1}))</f>
        <v>20.75</v>
      </c>
      <c r="K4538" s="1">
        <f>CEILING(E4538*0.915,LOOKUP(E4538*0.915,{0,10,50,100,500},{0.01,0.05,0.1,0.5,1}))</f>
        <v>21.1</v>
      </c>
      <c r="L4538" s="1">
        <f>FLOOR(E4538*1.1,LOOKUP(E4538*1.1,{0,10,50,100,500},{0.01,0.05,0.1,0.5,1}))</f>
        <v>25.35</v>
      </c>
      <c r="M4538" s="1">
        <f t="shared" si="634"/>
        <v>25.1</v>
      </c>
      <c r="N4538" s="2">
        <f t="shared" si="635"/>
        <v>2.3861171366594391E-2</v>
      </c>
      <c r="O4538" s="2">
        <f t="shared" si="636"/>
        <v>2.8199566160520544E-2</v>
      </c>
      <c r="P4538" s="3">
        <f t="shared" si="638"/>
        <v>7.5180159817351627E-2</v>
      </c>
      <c r="Q4538" s="2">
        <f t="shared" si="637"/>
        <v>0</v>
      </c>
      <c r="U4538" s="2">
        <f t="shared" si="639"/>
        <v>7.5180159817351627E-2</v>
      </c>
      <c r="V4538" s="2">
        <f t="shared" si="642"/>
        <v>0</v>
      </c>
      <c r="Z4538" s="1">
        <f t="shared" si="640"/>
        <v>23.2</v>
      </c>
      <c r="AC4538" s="1" t="str">
        <f t="shared" si="641"/>
        <v>N</v>
      </c>
    </row>
    <row r="4539" spans="1:29" x14ac:dyDescent="0.25">
      <c r="A4539" s="1">
        <v>20190516</v>
      </c>
      <c r="B4539" s="1">
        <v>3511</v>
      </c>
      <c r="C4539" s="1" t="s">
        <v>52</v>
      </c>
      <c r="D4539" s="1">
        <v>3.45</v>
      </c>
      <c r="E4539" s="1">
        <v>34.25</v>
      </c>
      <c r="F4539" s="1">
        <v>34.299999999999997</v>
      </c>
      <c r="G4539" s="1">
        <v>34.9</v>
      </c>
      <c r="H4539" s="1">
        <v>32</v>
      </c>
      <c r="I4539" s="1">
        <v>32.4</v>
      </c>
      <c r="J4539" s="1">
        <f>CEILING(E4539*0.9,LOOKUP(E4539*0.9,{0,10,50,100,500},{0.01,0.05,0.1,0.5,1}))</f>
        <v>30.85</v>
      </c>
      <c r="K4539" s="1">
        <f>CEILING(E4539*0.915,LOOKUP(E4539*0.915,{0,10,50,100,500},{0.01,0.05,0.1,0.5,1}))</f>
        <v>31.35</v>
      </c>
      <c r="L4539" s="1">
        <f>FLOOR(E4539*1.1,LOOKUP(E4539*1.1,{0,10,50,100,500},{0.01,0.05,0.1,0.5,1}))</f>
        <v>37.65</v>
      </c>
      <c r="M4539" s="1">
        <f t="shared" si="634"/>
        <v>37.4</v>
      </c>
      <c r="N4539" s="2">
        <f t="shared" si="635"/>
        <v>1.4598540145984572E-3</v>
      </c>
      <c r="O4539" s="2">
        <f t="shared" si="636"/>
        <v>1.8978102189780979E-2</v>
      </c>
      <c r="P4539" s="3">
        <f t="shared" si="638"/>
        <v>5.9313172839506031E-2</v>
      </c>
      <c r="Q4539" s="2">
        <f t="shared" si="637"/>
        <v>0</v>
      </c>
      <c r="U4539" s="2">
        <f t="shared" si="639"/>
        <v>5.9313172839506031E-2</v>
      </c>
      <c r="V4539" s="2">
        <f t="shared" si="642"/>
        <v>0</v>
      </c>
      <c r="Z4539" s="1">
        <f t="shared" si="640"/>
        <v>34.4</v>
      </c>
      <c r="AC4539" s="1" t="str">
        <f t="shared" si="641"/>
        <v>N</v>
      </c>
    </row>
    <row r="4540" spans="1:29" x14ac:dyDescent="0.25">
      <c r="A4540" s="1">
        <v>20190516</v>
      </c>
      <c r="B4540" s="1">
        <v>4728</v>
      </c>
      <c r="C4540" s="1" t="s">
        <v>700</v>
      </c>
      <c r="D4540" s="1">
        <v>3.33</v>
      </c>
      <c r="E4540" s="1">
        <v>68.099999999999994</v>
      </c>
      <c r="F4540" s="1">
        <v>68.2</v>
      </c>
      <c r="G4540" s="1">
        <v>69.5</v>
      </c>
      <c r="H4540" s="1">
        <v>68.2</v>
      </c>
      <c r="I4540" s="1">
        <v>68.3</v>
      </c>
      <c r="J4540" s="1">
        <f>CEILING(E4540*0.9,LOOKUP(E4540*0.9,{0,10,50,100,500},{0.01,0.05,0.1,0.5,1}))</f>
        <v>61.300000000000004</v>
      </c>
      <c r="K4540" s="1">
        <f>CEILING(E4540*0.915,LOOKUP(E4540*0.915,{0,10,50,100,500},{0.01,0.05,0.1,0.5,1}))</f>
        <v>62.400000000000006</v>
      </c>
      <c r="L4540" s="1">
        <f>FLOOR(E4540*1.1,LOOKUP(E4540*1.1,{0,10,50,100,500},{0.01,0.05,0.1,0.5,1}))</f>
        <v>74.900000000000006</v>
      </c>
      <c r="M4540" s="1">
        <f t="shared" si="634"/>
        <v>74.400000000000006</v>
      </c>
      <c r="N4540" s="2">
        <f t="shared" si="635"/>
        <v>1.4684287812042369E-3</v>
      </c>
      <c r="O4540" s="2">
        <f t="shared" si="636"/>
        <v>2.0558002936857649E-2</v>
      </c>
      <c r="P4540" s="3">
        <f t="shared" si="638"/>
        <v>-8.3665153733548372E-4</v>
      </c>
      <c r="Q4540" s="2">
        <f t="shared" si="637"/>
        <v>-8.3665153733548372E-4</v>
      </c>
      <c r="U4540" s="2">
        <f t="shared" si="639"/>
        <v>-8.3665153733548372E-4</v>
      </c>
      <c r="V4540" s="2">
        <f t="shared" si="642"/>
        <v>-8.3665153733548372E-4</v>
      </c>
      <c r="Z4540" s="1">
        <f t="shared" si="640"/>
        <v>68.399999999999991</v>
      </c>
      <c r="AC4540" s="1" t="str">
        <f t="shared" si="641"/>
        <v>N</v>
      </c>
    </row>
    <row r="4541" spans="1:29" x14ac:dyDescent="0.25">
      <c r="A4541" s="1">
        <v>20190516</v>
      </c>
      <c r="B4541" s="1">
        <v>6141</v>
      </c>
      <c r="C4541" s="1" t="s">
        <v>519</v>
      </c>
      <c r="D4541" s="1">
        <v>3.29</v>
      </c>
      <c r="E4541" s="1">
        <v>19.25</v>
      </c>
      <c r="F4541" s="1">
        <v>19.100000000000001</v>
      </c>
      <c r="G4541" s="1">
        <v>20.2</v>
      </c>
      <c r="H4541" s="1">
        <v>19</v>
      </c>
      <c r="I4541" s="1">
        <v>19.149999999999999</v>
      </c>
      <c r="J4541" s="1">
        <f>CEILING(E4541*0.9,LOOKUP(E4541*0.9,{0,10,50,100,500},{0.01,0.05,0.1,0.5,1}))</f>
        <v>17.350000000000001</v>
      </c>
      <c r="K4541" s="1">
        <f>CEILING(E4541*0.915,LOOKUP(E4541*0.915,{0,10,50,100,500},{0.01,0.05,0.1,0.5,1}))</f>
        <v>17.650000000000002</v>
      </c>
      <c r="L4541" s="1">
        <f>FLOOR(E4541*1.1,LOOKUP(E4541*1.1,{0,10,50,100,500},{0.01,0.05,0.1,0.5,1}))</f>
        <v>21.150000000000002</v>
      </c>
      <c r="M4541" s="1">
        <f t="shared" si="634"/>
        <v>20.900000000000002</v>
      </c>
      <c r="N4541" s="2">
        <f t="shared" si="635"/>
        <v>-7.7922077922077185E-3</v>
      </c>
      <c r="O4541" s="2">
        <f t="shared" si="636"/>
        <v>4.9350649350649312E-2</v>
      </c>
      <c r="P4541" s="3">
        <f t="shared" si="638"/>
        <v>1.0732039164490793E-2</v>
      </c>
      <c r="Q4541" s="2">
        <f t="shared" si="637"/>
        <v>0</v>
      </c>
      <c r="U4541" s="2">
        <f t="shared" si="639"/>
        <v>1.0732039164490793E-2</v>
      </c>
      <c r="V4541" s="2">
        <f t="shared" si="642"/>
        <v>0</v>
      </c>
      <c r="Z4541" s="1">
        <f t="shared" si="640"/>
        <v>19.399999999999999</v>
      </c>
      <c r="AC4541" s="1" t="str">
        <f t="shared" si="641"/>
        <v>N</v>
      </c>
    </row>
    <row r="4542" spans="1:29" x14ac:dyDescent="0.25">
      <c r="A4542" s="1">
        <v>20190516</v>
      </c>
      <c r="B4542" s="1">
        <v>6477</v>
      </c>
      <c r="C4542" s="1" t="s">
        <v>188</v>
      </c>
      <c r="D4542" s="1">
        <v>2.97</v>
      </c>
      <c r="E4542" s="1">
        <v>24.55</v>
      </c>
      <c r="F4542" s="1">
        <v>24.8</v>
      </c>
      <c r="G4542" s="1">
        <v>24.8</v>
      </c>
      <c r="H4542" s="1">
        <v>23.6</v>
      </c>
      <c r="I4542" s="1">
        <v>24</v>
      </c>
      <c r="J4542" s="1">
        <f>CEILING(E4542*0.9,LOOKUP(E4542*0.9,{0,10,50,100,500},{0.01,0.05,0.1,0.5,1}))</f>
        <v>22.1</v>
      </c>
      <c r="K4542" s="1">
        <f>CEILING(E4542*0.915,LOOKUP(E4542*0.915,{0,10,50,100,500},{0.01,0.05,0.1,0.5,1}))</f>
        <v>22.5</v>
      </c>
      <c r="L4542" s="1">
        <f>FLOOR(E4542*1.1,LOOKUP(E4542*1.1,{0,10,50,100,500},{0.01,0.05,0.1,0.5,1}))</f>
        <v>27</v>
      </c>
      <c r="M4542" s="1">
        <f t="shared" ref="M4542:M4605" si="643">IF(L4542&lt;10,L4542-0.05,IF(L4542&lt;50,L4542-0.25,IF(L4542&lt;100,L4542-0.5,IF(L4542&lt;500,L4542-2.5,IF(L4542&lt;1000,L4542-5,IF(L4542&lt;5000,L4542-25,0))))))</f>
        <v>26.75</v>
      </c>
      <c r="N4542" s="2">
        <f t="shared" ref="N4542:N4605" si="644">(F4542-E4542)/E4542</f>
        <v>1.0183299389002037E-2</v>
      </c>
      <c r="O4542" s="2">
        <f t="shared" ref="O4542:O4605" si="645">(G4542-E4542)/E4542</f>
        <v>1.0183299389002037E-2</v>
      </c>
      <c r="P4542" s="3">
        <f t="shared" si="638"/>
        <v>3.0972033333333249E-2</v>
      </c>
      <c r="Q4542" s="2">
        <f t="shared" ref="Q4542:Q4605" si="646">IF(Q4541+P4542&gt;0,0,P4542+Q4541)</f>
        <v>0</v>
      </c>
      <c r="U4542" s="2">
        <f t="shared" si="639"/>
        <v>3.0972033333333249E-2</v>
      </c>
      <c r="V4542" s="2">
        <f t="shared" si="642"/>
        <v>0</v>
      </c>
      <c r="Z4542" s="1">
        <f t="shared" si="640"/>
        <v>24.7</v>
      </c>
      <c r="AC4542" s="1" t="str">
        <f t="shared" si="641"/>
        <v>N</v>
      </c>
    </row>
    <row r="4543" spans="1:29" x14ac:dyDescent="0.25">
      <c r="A4543" s="1">
        <v>20190516</v>
      </c>
      <c r="B4543" s="1">
        <v>4804</v>
      </c>
      <c r="C4543" s="1" t="s">
        <v>565</v>
      </c>
      <c r="D4543" s="1">
        <v>2.85</v>
      </c>
      <c r="E4543" s="1">
        <v>17.600000000000001</v>
      </c>
      <c r="F4543" s="1">
        <v>17.95</v>
      </c>
      <c r="G4543" s="1">
        <v>17.95</v>
      </c>
      <c r="H4543" s="1">
        <v>17</v>
      </c>
      <c r="I4543" s="1">
        <v>17.600000000000001</v>
      </c>
      <c r="J4543" s="1">
        <f>CEILING(E4543*0.9,LOOKUP(E4543*0.9,{0,10,50,100,500},{0.01,0.05,0.1,0.5,1}))</f>
        <v>15.850000000000001</v>
      </c>
      <c r="K4543" s="1">
        <f>CEILING(E4543*0.915,LOOKUP(E4543*0.915,{0,10,50,100,500},{0.01,0.05,0.1,0.5,1}))</f>
        <v>16.150000000000002</v>
      </c>
      <c r="L4543" s="1">
        <f>FLOOR(E4543*1.1,LOOKUP(E4543*1.1,{0,10,50,100,500},{0.01,0.05,0.1,0.5,1}))</f>
        <v>19.350000000000001</v>
      </c>
      <c r="M4543" s="1">
        <f t="shared" si="643"/>
        <v>19.100000000000001</v>
      </c>
      <c r="N4543" s="2">
        <f t="shared" si="644"/>
        <v>1.9886363636363515E-2</v>
      </c>
      <c r="O4543" s="2">
        <f t="shared" si="645"/>
        <v>1.9886363636363515E-2</v>
      </c>
      <c r="P4543" s="3">
        <f t="shared" si="638"/>
        <v>1.7550599431818043E-2</v>
      </c>
      <c r="Q4543" s="2">
        <f t="shared" si="646"/>
        <v>0</v>
      </c>
      <c r="U4543" s="2">
        <f t="shared" si="639"/>
        <v>1.7550599431818043E-2</v>
      </c>
      <c r="V4543" s="2">
        <f t="shared" si="642"/>
        <v>0</v>
      </c>
      <c r="Z4543" s="1">
        <f t="shared" si="640"/>
        <v>17.75</v>
      </c>
      <c r="AC4543" s="1" t="str">
        <f t="shared" si="641"/>
        <v>N</v>
      </c>
    </row>
    <row r="4544" spans="1:29" x14ac:dyDescent="0.25">
      <c r="A4544" s="1">
        <v>20190517</v>
      </c>
      <c r="B4544" s="1">
        <v>2337</v>
      </c>
      <c r="C4544" s="1" t="s">
        <v>243</v>
      </c>
      <c r="D4544" s="1">
        <v>4.1900000000000004</v>
      </c>
      <c r="E4544" s="1">
        <v>22.25</v>
      </c>
      <c r="F4544" s="1">
        <v>22.25</v>
      </c>
      <c r="G4544" s="1">
        <v>22.65</v>
      </c>
      <c r="H4544" s="1">
        <v>22.05</v>
      </c>
      <c r="I4544" s="1">
        <v>22.1</v>
      </c>
      <c r="J4544" s="1">
        <f>CEILING(E4544*0.9,LOOKUP(E4544*0.9,{0,10,50,100,500},{0.01,0.05,0.1,0.5,1}))</f>
        <v>20.05</v>
      </c>
      <c r="K4544" s="1">
        <f>CEILING(E4544*0.915,LOOKUP(E4544*0.915,{0,10,50,100,500},{0.01,0.05,0.1,0.5,1}))</f>
        <v>20.400000000000002</v>
      </c>
      <c r="L4544" s="1">
        <f>FLOOR(E4544*1.1,LOOKUP(E4544*1.1,{0,10,50,100,500},{0.01,0.05,0.1,0.5,1}))</f>
        <v>24.450000000000003</v>
      </c>
      <c r="M4544" s="1">
        <f t="shared" si="643"/>
        <v>24.200000000000003</v>
      </c>
      <c r="N4544" s="2">
        <f t="shared" si="644"/>
        <v>0</v>
      </c>
      <c r="O4544" s="2">
        <f t="shared" si="645"/>
        <v>1.7977528089887576E-2</v>
      </c>
      <c r="P4544" s="3">
        <f t="shared" si="638"/>
        <v>1.1250882352941029E-2</v>
      </c>
      <c r="Q4544" s="2">
        <f t="shared" si="646"/>
        <v>0</v>
      </c>
      <c r="U4544" s="2">
        <f t="shared" si="639"/>
        <v>1.1250882352941029E-2</v>
      </c>
      <c r="V4544" s="2">
        <f t="shared" si="642"/>
        <v>0</v>
      </c>
      <c r="Z4544" s="1">
        <f t="shared" si="640"/>
        <v>22.4</v>
      </c>
      <c r="AC4544" s="1" t="str">
        <f t="shared" si="641"/>
        <v>N</v>
      </c>
    </row>
    <row r="4545" spans="1:29" x14ac:dyDescent="0.25">
      <c r="A4545" s="1">
        <v>20190517</v>
      </c>
      <c r="B4545" s="1">
        <v>3083</v>
      </c>
      <c r="C4545" s="1" t="s">
        <v>116</v>
      </c>
      <c r="D4545" s="1">
        <v>3.54</v>
      </c>
      <c r="E4545" s="1">
        <v>55.1</v>
      </c>
      <c r="F4545" s="1">
        <v>55.3</v>
      </c>
      <c r="G4545" s="1">
        <v>55.8</v>
      </c>
      <c r="H4545" s="1">
        <v>52.7</v>
      </c>
      <c r="I4545" s="1">
        <v>54.2</v>
      </c>
      <c r="J4545" s="1">
        <f>CEILING(E4545*0.9,LOOKUP(E4545*0.9,{0,10,50,100,500},{0.01,0.05,0.1,0.5,1}))</f>
        <v>49.6</v>
      </c>
      <c r="K4545" s="1">
        <f>CEILING(E4545*0.915,LOOKUP(E4545*0.915,{0,10,50,100,500},{0.01,0.05,0.1,0.5,1}))</f>
        <v>50.5</v>
      </c>
      <c r="L4545" s="1">
        <f>FLOOR(E4545*1.1,LOOKUP(E4545*1.1,{0,10,50,100,500},{0.01,0.05,0.1,0.5,1}))</f>
        <v>60.6</v>
      </c>
      <c r="M4545" s="1">
        <f t="shared" si="643"/>
        <v>60.1</v>
      </c>
      <c r="N4545" s="2">
        <f t="shared" si="644"/>
        <v>3.6297640653356758E-3</v>
      </c>
      <c r="O4545" s="2">
        <f t="shared" si="645"/>
        <v>1.2704174228675058E-2</v>
      </c>
      <c r="P4545" s="3">
        <f t="shared" si="638"/>
        <v>1.9800177121771092E-2</v>
      </c>
      <c r="Q4545" s="2">
        <f t="shared" si="646"/>
        <v>0</v>
      </c>
      <c r="U4545" s="2">
        <f t="shared" si="639"/>
        <v>1.9800177121771092E-2</v>
      </c>
      <c r="V4545" s="2">
        <f t="shared" si="642"/>
        <v>0</v>
      </c>
      <c r="Z4545" s="1">
        <f t="shared" si="640"/>
        <v>55.4</v>
      </c>
      <c r="AC4545" s="1" t="str">
        <f t="shared" si="641"/>
        <v>N</v>
      </c>
    </row>
    <row r="4546" spans="1:29" x14ac:dyDescent="0.25">
      <c r="A4546" s="1">
        <v>20190517</v>
      </c>
      <c r="B4546" s="1">
        <v>1515</v>
      </c>
      <c r="C4546" s="1" t="s">
        <v>179</v>
      </c>
      <c r="D4546" s="1">
        <v>2.88</v>
      </c>
      <c r="E4546" s="1">
        <v>78</v>
      </c>
      <c r="F4546" s="1">
        <v>79.3</v>
      </c>
      <c r="G4546" s="1">
        <v>79.3</v>
      </c>
      <c r="H4546" s="1">
        <v>76.599999999999994</v>
      </c>
      <c r="I4546" s="1">
        <v>77.599999999999994</v>
      </c>
      <c r="J4546" s="1">
        <f>CEILING(E4546*0.9,LOOKUP(E4546*0.9,{0,10,50,100,500},{0.01,0.05,0.1,0.5,1}))</f>
        <v>70.2</v>
      </c>
      <c r="K4546" s="1">
        <f>CEILING(E4546*0.915,LOOKUP(E4546*0.915,{0,10,50,100,500},{0.01,0.05,0.1,0.5,1}))</f>
        <v>71.400000000000006</v>
      </c>
      <c r="L4546" s="1">
        <f>FLOOR(E4546*1.1,LOOKUP(E4546*1.1,{0,10,50,100,500},{0.01,0.05,0.1,0.5,1}))</f>
        <v>85.800000000000011</v>
      </c>
      <c r="M4546" s="1">
        <f t="shared" si="643"/>
        <v>85.300000000000011</v>
      </c>
      <c r="N4546" s="2">
        <f t="shared" si="644"/>
        <v>1.6666666666666632E-2</v>
      </c>
      <c r="O4546" s="2">
        <f t="shared" si="645"/>
        <v>1.6666666666666632E-2</v>
      </c>
      <c r="P4546" s="3">
        <f t="shared" si="638"/>
        <v>1.9567614690721599E-2</v>
      </c>
      <c r="Q4546" s="2">
        <f t="shared" si="646"/>
        <v>0</v>
      </c>
      <c r="U4546" s="2">
        <f t="shared" si="639"/>
        <v>1.9567614690721599E-2</v>
      </c>
      <c r="V4546" s="2">
        <f t="shared" si="642"/>
        <v>0</v>
      </c>
      <c r="Z4546" s="1">
        <f t="shared" si="640"/>
        <v>78.3</v>
      </c>
      <c r="AC4546" s="1" t="str">
        <f t="shared" si="641"/>
        <v>N</v>
      </c>
    </row>
    <row r="4547" spans="1:29" x14ac:dyDescent="0.25">
      <c r="A4547" s="1">
        <v>20190517</v>
      </c>
      <c r="B4547" s="1">
        <v>3317</v>
      </c>
      <c r="C4547" s="1" t="s">
        <v>169</v>
      </c>
      <c r="D4547" s="1">
        <v>2.58</v>
      </c>
      <c r="E4547" s="1">
        <v>30.55</v>
      </c>
      <c r="F4547" s="1">
        <v>30.35</v>
      </c>
      <c r="G4547" s="1">
        <v>30.7</v>
      </c>
      <c r="H4547" s="1">
        <v>29.85</v>
      </c>
      <c r="I4547" s="1">
        <v>30.05</v>
      </c>
      <c r="J4547" s="1">
        <f>CEILING(E4547*0.9,LOOKUP(E4547*0.9,{0,10,50,100,500},{0.01,0.05,0.1,0.5,1}))</f>
        <v>27.5</v>
      </c>
      <c r="K4547" s="1">
        <f>CEILING(E4547*0.915,LOOKUP(E4547*0.915,{0,10,50,100,500},{0.01,0.05,0.1,0.5,1}))</f>
        <v>28</v>
      </c>
      <c r="L4547" s="1">
        <f>FLOOR(E4547*1.1,LOOKUP(E4547*1.1,{0,10,50,100,500},{0.01,0.05,0.1,0.5,1}))</f>
        <v>33.6</v>
      </c>
      <c r="M4547" s="1">
        <f t="shared" si="643"/>
        <v>33.35</v>
      </c>
      <c r="N4547" s="2">
        <f t="shared" si="644"/>
        <v>-6.5466448445171618E-3</v>
      </c>
      <c r="O4547" s="2">
        <f t="shared" si="645"/>
        <v>4.9099836333878419E-3</v>
      </c>
      <c r="P4547" s="3">
        <f t="shared" ref="P4547:P4610" si="647">IF(F4547&lt;Z4547,IF(G4547&lt;Z4547,0,IF(G4547&gt;=M4547,(Z4547-M4547*$AA$2-Z4547*0.0015-Z4547*$AA$4)/M4547,IF(H4547&lt;=K4547,(Z4547-K4547*$AA$2-Z4547*0.0015-Z4547*$AA$4)/K4547,(Z4547-I4547*$AA$2-Z4547*0.0015-Z4547*$AA$4)/I4547))),IF(G4547&gt;=M4547,(F4547-M4547*$AA$2-F4547*0.0015-F4547*$AA$4)/M4547,IF(H4547&lt;=K4547,(F4547-K4547*$AA$2-F4547*0.0015-F4547*$AA$4)/K4547,(F4547-I4547*$AA$2-F4547*0.0015-F4547*$AA$4)/I4547)))</f>
        <v>1.9291539101497446E-2</v>
      </c>
      <c r="Q4547" s="2">
        <f t="shared" si="646"/>
        <v>0</v>
      </c>
      <c r="U4547" s="2">
        <f t="shared" ref="U4547:U4610" si="648">IF(G4547=Z4547,0,IF(F4547&lt;Z4547,IF(G4547&lt;Z4547,0,IF(G4547&gt;=M4547,(Z4547-M4547*$AA$2-Z4547*0.0015-Z4547*$AA$4)/M4547,IF(H4547&lt;=K4547,(Z4547-K4547*$AA$2-Z4547*0.0015-Z4547*$AA$4)/K4547,(Z4547-I4547*$AA$2-Z4547*0.0015-Z4547*$AA$4)/I4547))),IF(G4547&gt;=M4547,(F4547-M4547*$AA$2-F4547*0.0015-F4547*$AA$4)/M4547,IF(H4547&lt;=K4547,(F4547-K4547*$AA$2-F4547*0.0015-F4547*$AA$4)/K4547,(F4547-I4547*$AA$2-F4547*0.0015-F4547*$AA$4)/I4547))))</f>
        <v>0</v>
      </c>
      <c r="V4547" s="2">
        <f t="shared" si="642"/>
        <v>0</v>
      </c>
      <c r="Z4547" s="1">
        <f t="shared" ref="Z4547:Z4610" si="649">IF(E4547&lt;10,E4547+(0.01*$Y$2),IF(E4547&lt;50,E4547+(0.05*$Y$2),IF(E4547&lt;100,E4547+(0.1*$Y$2),IF(E4547&lt;500,E4547+(0.5*$Y$2),IF(E4547&lt;1000,E4547+(1*$Y$2),0)))))</f>
        <v>30.7</v>
      </c>
      <c r="AC4547" s="1" t="str">
        <f t="shared" ref="AC4547:AC4610" si="650">IF(Z4547=G4547,"Y","N")</f>
        <v>Y</v>
      </c>
    </row>
    <row r="4548" spans="1:29" x14ac:dyDescent="0.25">
      <c r="A4548" s="1">
        <v>20190517</v>
      </c>
      <c r="B4548" s="1">
        <v>2368</v>
      </c>
      <c r="C4548" s="1" t="s">
        <v>239</v>
      </c>
      <c r="D4548" s="1">
        <v>2.48</v>
      </c>
      <c r="E4548" s="1">
        <v>11.9</v>
      </c>
      <c r="F4548" s="1">
        <v>11.85</v>
      </c>
      <c r="G4548" s="1">
        <v>11.85</v>
      </c>
      <c r="H4548" s="1">
        <v>11</v>
      </c>
      <c r="I4548" s="1">
        <v>11.1</v>
      </c>
      <c r="J4548" s="1">
        <f>CEILING(E4548*0.9,LOOKUP(E4548*0.9,{0,10,50,100,500},{0.01,0.05,0.1,0.5,1}))</f>
        <v>10.75</v>
      </c>
      <c r="K4548" s="1">
        <f>CEILING(E4548*0.915,LOOKUP(E4548*0.915,{0,10,50,100,500},{0.01,0.05,0.1,0.5,1}))</f>
        <v>10.9</v>
      </c>
      <c r="L4548" s="1">
        <f>FLOOR(E4548*1.1,LOOKUP(E4548*1.1,{0,10,50,100,500},{0.01,0.05,0.1,0.5,1}))</f>
        <v>13.05</v>
      </c>
      <c r="M4548" s="1">
        <f t="shared" si="643"/>
        <v>12.8</v>
      </c>
      <c r="N4548" s="2">
        <f t="shared" si="644"/>
        <v>-4.2016806722689672E-3</v>
      </c>
      <c r="O4548" s="2">
        <f t="shared" si="645"/>
        <v>-4.2016806722689672E-3</v>
      </c>
      <c r="P4548" s="3">
        <f t="shared" si="647"/>
        <v>0</v>
      </c>
      <c r="Q4548" s="2">
        <f t="shared" si="646"/>
        <v>0</v>
      </c>
      <c r="U4548" s="2">
        <f t="shared" si="648"/>
        <v>0</v>
      </c>
      <c r="V4548" s="2">
        <f t="shared" ref="V4548:V4611" si="651">IF(V4547+U4548&gt;0,0,U4548+V4547)</f>
        <v>0</v>
      </c>
      <c r="Z4548" s="1">
        <f t="shared" si="649"/>
        <v>12.05</v>
      </c>
      <c r="AC4548" s="1" t="str">
        <f t="shared" si="650"/>
        <v>N</v>
      </c>
    </row>
    <row r="4549" spans="1:29" x14ac:dyDescent="0.25">
      <c r="A4549" s="1">
        <v>20190520</v>
      </c>
      <c r="B4549" s="1">
        <v>3535</v>
      </c>
      <c r="C4549" s="1" t="s">
        <v>442</v>
      </c>
      <c r="D4549" s="1">
        <v>13.26</v>
      </c>
      <c r="E4549" s="1">
        <v>33.299999999999997</v>
      </c>
      <c r="F4549" s="1">
        <v>33.450000000000003</v>
      </c>
      <c r="G4549" s="1">
        <v>34.4</v>
      </c>
      <c r="H4549" s="1">
        <v>32.700000000000003</v>
      </c>
      <c r="I4549" s="1">
        <v>34.1</v>
      </c>
      <c r="J4549" s="1">
        <f>CEILING(E4549*0.9,LOOKUP(E4549*0.9,{0,10,50,100,500},{0.01,0.05,0.1,0.5,1}))</f>
        <v>30</v>
      </c>
      <c r="K4549" s="1">
        <f>CEILING(E4549*0.915,LOOKUP(E4549*0.915,{0,10,50,100,500},{0.01,0.05,0.1,0.5,1}))</f>
        <v>30.5</v>
      </c>
      <c r="L4549" s="1">
        <f>FLOOR(E4549*1.1,LOOKUP(E4549*1.1,{0,10,50,100,500},{0.01,0.05,0.1,0.5,1}))</f>
        <v>36.6</v>
      </c>
      <c r="M4549" s="1">
        <f t="shared" si="643"/>
        <v>36.35</v>
      </c>
      <c r="N4549" s="2">
        <f t="shared" si="644"/>
        <v>4.5045045045046753E-3</v>
      </c>
      <c r="O4549" s="2">
        <f t="shared" si="645"/>
        <v>3.303303303303308E-2</v>
      </c>
      <c r="P4549" s="3">
        <f t="shared" si="647"/>
        <v>-2.1323385630498539E-2</v>
      </c>
      <c r="Q4549" s="2">
        <f t="shared" si="646"/>
        <v>-2.1323385630498539E-2</v>
      </c>
      <c r="U4549" s="2">
        <f t="shared" si="648"/>
        <v>-2.1323385630498539E-2</v>
      </c>
      <c r="V4549" s="2">
        <f t="shared" si="651"/>
        <v>-2.1323385630498539E-2</v>
      </c>
      <c r="Z4549" s="1">
        <f t="shared" si="649"/>
        <v>33.449999999999996</v>
      </c>
      <c r="AC4549" s="1" t="str">
        <f t="shared" si="650"/>
        <v>N</v>
      </c>
    </row>
    <row r="4550" spans="1:29" x14ac:dyDescent="0.25">
      <c r="A4550" s="1">
        <v>20190520</v>
      </c>
      <c r="B4550" s="1">
        <v>6150</v>
      </c>
      <c r="C4550" s="1" t="s">
        <v>132</v>
      </c>
      <c r="D4550" s="1">
        <v>6.29</v>
      </c>
      <c r="E4550" s="1">
        <v>69.900000000000006</v>
      </c>
      <c r="F4550" s="1">
        <v>70.7</v>
      </c>
      <c r="G4550" s="1">
        <v>70.7</v>
      </c>
      <c r="H4550" s="1">
        <v>67.8</v>
      </c>
      <c r="I4550" s="1">
        <v>68.2</v>
      </c>
      <c r="J4550" s="1">
        <f>CEILING(E4550*0.9,LOOKUP(E4550*0.9,{0,10,50,100,500},{0.01,0.05,0.1,0.5,1}))</f>
        <v>63</v>
      </c>
      <c r="K4550" s="1">
        <f>CEILING(E4550*0.915,LOOKUP(E4550*0.915,{0,10,50,100,500},{0.01,0.05,0.1,0.5,1}))</f>
        <v>64</v>
      </c>
      <c r="L4550" s="1">
        <f>FLOOR(E4550*1.1,LOOKUP(E4550*1.1,{0,10,50,100,500},{0.01,0.05,0.1,0.5,1}))</f>
        <v>76.800000000000011</v>
      </c>
      <c r="M4550" s="1">
        <f t="shared" si="643"/>
        <v>76.300000000000011</v>
      </c>
      <c r="N4550" s="2">
        <f t="shared" si="644"/>
        <v>1.144492131616591E-2</v>
      </c>
      <c r="O4550" s="2">
        <f t="shared" si="645"/>
        <v>1.144492131616591E-2</v>
      </c>
      <c r="P4550" s="3">
        <f t="shared" si="647"/>
        <v>3.4289280058650971E-2</v>
      </c>
      <c r="Q4550" s="2">
        <f t="shared" si="646"/>
        <v>0</v>
      </c>
      <c r="U4550" s="2">
        <f t="shared" si="648"/>
        <v>3.4289280058650971E-2</v>
      </c>
      <c r="V4550" s="2">
        <f t="shared" si="651"/>
        <v>0</v>
      </c>
      <c r="Z4550" s="1">
        <f t="shared" si="649"/>
        <v>70.2</v>
      </c>
      <c r="AC4550" s="1" t="str">
        <f t="shared" si="650"/>
        <v>N</v>
      </c>
    </row>
    <row r="4551" spans="1:29" x14ac:dyDescent="0.25">
      <c r="A4551" s="1">
        <v>20190520</v>
      </c>
      <c r="B4551" s="1">
        <v>3483</v>
      </c>
      <c r="C4551" s="1" t="s">
        <v>79</v>
      </c>
      <c r="D4551" s="1">
        <v>5.3</v>
      </c>
      <c r="E4551" s="1">
        <v>33.1</v>
      </c>
      <c r="F4551" s="1">
        <v>32.5</v>
      </c>
      <c r="G4551" s="1">
        <v>34.6</v>
      </c>
      <c r="H4551" s="1">
        <v>32</v>
      </c>
      <c r="I4551" s="1">
        <v>34.299999999999997</v>
      </c>
      <c r="J4551" s="1">
        <f>CEILING(E4551*0.9,LOOKUP(E4551*0.9,{0,10,50,100,500},{0.01,0.05,0.1,0.5,1}))</f>
        <v>29.8</v>
      </c>
      <c r="K4551" s="1">
        <f>CEILING(E4551*0.915,LOOKUP(E4551*0.915,{0,10,50,100,500},{0.01,0.05,0.1,0.5,1}))</f>
        <v>30.3</v>
      </c>
      <c r="L4551" s="1">
        <f>FLOOR(E4551*1.1,LOOKUP(E4551*1.1,{0,10,50,100,500},{0.01,0.05,0.1,0.5,1}))</f>
        <v>36.4</v>
      </c>
      <c r="M4551" s="1">
        <f t="shared" si="643"/>
        <v>36.15</v>
      </c>
      <c r="N4551" s="2">
        <f t="shared" si="644"/>
        <v>-1.8126888217522702E-2</v>
      </c>
      <c r="O4551" s="2">
        <f t="shared" si="645"/>
        <v>4.5317220543806644E-2</v>
      </c>
      <c r="P4551" s="3">
        <f t="shared" si="647"/>
        <v>-3.2852112244897987E-2</v>
      </c>
      <c r="Q4551" s="2">
        <f t="shared" si="646"/>
        <v>-3.2852112244897987E-2</v>
      </c>
      <c r="U4551" s="2">
        <f t="shared" si="648"/>
        <v>-3.2852112244897987E-2</v>
      </c>
      <c r="V4551" s="2">
        <f t="shared" si="651"/>
        <v>-3.2852112244897987E-2</v>
      </c>
      <c r="Z4551" s="1">
        <f t="shared" si="649"/>
        <v>33.25</v>
      </c>
      <c r="AC4551" s="1" t="str">
        <f t="shared" si="650"/>
        <v>N</v>
      </c>
    </row>
    <row r="4552" spans="1:29" x14ac:dyDescent="0.25">
      <c r="A4552" s="1">
        <v>20190520</v>
      </c>
      <c r="B4552" s="1">
        <v>4968</v>
      </c>
      <c r="C4552" s="1" t="s">
        <v>97</v>
      </c>
      <c r="D4552" s="1">
        <v>4.96</v>
      </c>
      <c r="E4552" s="1">
        <v>56.4</v>
      </c>
      <c r="F4552" s="1">
        <v>56.4</v>
      </c>
      <c r="G4552" s="1">
        <v>58.4</v>
      </c>
      <c r="H4552" s="1">
        <v>56</v>
      </c>
      <c r="I4552" s="1">
        <v>58.2</v>
      </c>
      <c r="J4552" s="1">
        <f>CEILING(E4552*0.9,LOOKUP(E4552*0.9,{0,10,50,100,500},{0.01,0.05,0.1,0.5,1}))</f>
        <v>50.800000000000004</v>
      </c>
      <c r="K4552" s="1">
        <f>CEILING(E4552*0.915,LOOKUP(E4552*0.915,{0,10,50,100,500},{0.01,0.05,0.1,0.5,1}))</f>
        <v>51.7</v>
      </c>
      <c r="L4552" s="1">
        <f>FLOOR(E4552*1.1,LOOKUP(E4552*1.1,{0,10,50,100,500},{0.01,0.05,0.1,0.5,1}))</f>
        <v>62</v>
      </c>
      <c r="M4552" s="1">
        <f t="shared" si="643"/>
        <v>61.5</v>
      </c>
      <c r="N4552" s="2">
        <f t="shared" si="644"/>
        <v>0</v>
      </c>
      <c r="O4552" s="2">
        <f t="shared" si="645"/>
        <v>3.5460992907801421E-2</v>
      </c>
      <c r="P4552" s="3">
        <f t="shared" si="647"/>
        <v>-2.8022252577319738E-2</v>
      </c>
      <c r="Q4552" s="2">
        <f t="shared" si="646"/>
        <v>-6.0874364822217725E-2</v>
      </c>
      <c r="U4552" s="2">
        <f t="shared" si="648"/>
        <v>-2.8022252577319738E-2</v>
      </c>
      <c r="V4552" s="2">
        <f t="shared" si="651"/>
        <v>-6.0874364822217725E-2</v>
      </c>
      <c r="Z4552" s="1">
        <f t="shared" si="649"/>
        <v>56.699999999999996</v>
      </c>
      <c r="AC4552" s="1" t="str">
        <f t="shared" si="650"/>
        <v>N</v>
      </c>
    </row>
    <row r="4553" spans="1:29" x14ac:dyDescent="0.25">
      <c r="A4553" s="1">
        <v>20190520</v>
      </c>
      <c r="B4553" s="1">
        <v>9958</v>
      </c>
      <c r="C4553" s="1" t="s">
        <v>210</v>
      </c>
      <c r="D4553" s="1">
        <v>3.8</v>
      </c>
      <c r="E4553" s="1">
        <v>64.400000000000006</v>
      </c>
      <c r="F4553" s="1">
        <v>64.400000000000006</v>
      </c>
      <c r="G4553" s="1">
        <v>64.900000000000006</v>
      </c>
      <c r="H4553" s="1">
        <v>63.1</v>
      </c>
      <c r="I4553" s="1">
        <v>63.1</v>
      </c>
      <c r="J4553" s="1">
        <f>CEILING(E4553*0.9,LOOKUP(E4553*0.9,{0,10,50,100,500},{0.01,0.05,0.1,0.5,1}))</f>
        <v>58</v>
      </c>
      <c r="K4553" s="1">
        <f>CEILING(E4553*0.915,LOOKUP(E4553*0.915,{0,10,50,100,500},{0.01,0.05,0.1,0.5,1}))</f>
        <v>59</v>
      </c>
      <c r="L4553" s="1">
        <f>FLOOR(E4553*1.1,LOOKUP(E4553*1.1,{0,10,50,100,500},{0.01,0.05,0.1,0.5,1}))</f>
        <v>70.8</v>
      </c>
      <c r="M4553" s="1">
        <f t="shared" si="643"/>
        <v>70.3</v>
      </c>
      <c r="N4553" s="2">
        <f t="shared" si="644"/>
        <v>0</v>
      </c>
      <c r="O4553" s="2">
        <f t="shared" si="645"/>
        <v>7.7639751552795021E-3</v>
      </c>
      <c r="P4553" s="3">
        <f t="shared" si="647"/>
        <v>2.3010424722662376E-2</v>
      </c>
      <c r="Q4553" s="2">
        <f t="shared" si="646"/>
        <v>-3.7863940099555349E-2</v>
      </c>
      <c r="U4553" s="2">
        <f t="shared" si="648"/>
        <v>2.3010424722662376E-2</v>
      </c>
      <c r="V4553" s="2">
        <f t="shared" si="651"/>
        <v>-3.7863940099555349E-2</v>
      </c>
      <c r="Z4553" s="1">
        <f t="shared" si="649"/>
        <v>64.7</v>
      </c>
      <c r="AC4553" s="1" t="str">
        <f t="shared" si="650"/>
        <v>N</v>
      </c>
    </row>
    <row r="4554" spans="1:29" x14ac:dyDescent="0.25">
      <c r="A4554" s="1">
        <v>20190520</v>
      </c>
      <c r="B4554" s="1">
        <v>2455</v>
      </c>
      <c r="C4554" s="1" t="s">
        <v>25</v>
      </c>
      <c r="D4554" s="1">
        <v>3.62</v>
      </c>
      <c r="E4554" s="1">
        <v>76</v>
      </c>
      <c r="F4554" s="1">
        <v>75</v>
      </c>
      <c r="G4554" s="1">
        <v>75.099999999999994</v>
      </c>
      <c r="H4554" s="1">
        <v>72.3</v>
      </c>
      <c r="I4554" s="1">
        <v>74.599999999999994</v>
      </c>
      <c r="J4554" s="1">
        <f>CEILING(E4554*0.9,LOOKUP(E4554*0.9,{0,10,50,100,500},{0.01,0.05,0.1,0.5,1}))</f>
        <v>68.400000000000006</v>
      </c>
      <c r="K4554" s="1">
        <f>CEILING(E4554*0.915,LOOKUP(E4554*0.915,{0,10,50,100,500},{0.01,0.05,0.1,0.5,1}))</f>
        <v>69.600000000000009</v>
      </c>
      <c r="L4554" s="1">
        <f>FLOOR(E4554*1.1,LOOKUP(E4554*1.1,{0,10,50,100,500},{0.01,0.05,0.1,0.5,1}))</f>
        <v>83.600000000000009</v>
      </c>
      <c r="M4554" s="1">
        <f t="shared" si="643"/>
        <v>83.100000000000009</v>
      </c>
      <c r="N4554" s="2">
        <f t="shared" si="644"/>
        <v>-1.3157894736842105E-2</v>
      </c>
      <c r="O4554" s="2">
        <f t="shared" si="645"/>
        <v>-1.184210526315797E-2</v>
      </c>
      <c r="P4554" s="3">
        <f t="shared" si="647"/>
        <v>0</v>
      </c>
      <c r="Q4554" s="2">
        <f t="shared" si="646"/>
        <v>-3.7863940099555349E-2</v>
      </c>
      <c r="U4554" s="2">
        <f t="shared" si="648"/>
        <v>0</v>
      </c>
      <c r="V4554" s="2">
        <f t="shared" si="651"/>
        <v>-3.7863940099555349E-2</v>
      </c>
      <c r="Z4554" s="1">
        <f t="shared" si="649"/>
        <v>76.3</v>
      </c>
      <c r="AC4554" s="1" t="str">
        <f t="shared" si="650"/>
        <v>N</v>
      </c>
    </row>
    <row r="4555" spans="1:29" x14ac:dyDescent="0.25">
      <c r="A4555" s="1">
        <v>20190520</v>
      </c>
      <c r="B4555" s="1">
        <v>3704</v>
      </c>
      <c r="C4555" s="1" t="s">
        <v>257</v>
      </c>
      <c r="D4555" s="1">
        <v>3.2</v>
      </c>
      <c r="E4555" s="1">
        <v>22.05</v>
      </c>
      <c r="F4555" s="1">
        <v>22.45</v>
      </c>
      <c r="G4555" s="1">
        <v>22.45</v>
      </c>
      <c r="H4555" s="1">
        <v>21.45</v>
      </c>
      <c r="I4555" s="1">
        <v>22.4</v>
      </c>
      <c r="J4555" s="1">
        <f>CEILING(E4555*0.9,LOOKUP(E4555*0.9,{0,10,50,100,500},{0.01,0.05,0.1,0.5,1}))</f>
        <v>19.850000000000001</v>
      </c>
      <c r="K4555" s="1">
        <f>CEILING(E4555*0.915,LOOKUP(E4555*0.915,{0,10,50,100,500},{0.01,0.05,0.1,0.5,1}))</f>
        <v>20.200000000000003</v>
      </c>
      <c r="L4555" s="1">
        <f>FLOOR(E4555*1.1,LOOKUP(E4555*1.1,{0,10,50,100,500},{0.01,0.05,0.1,0.5,1}))</f>
        <v>24.25</v>
      </c>
      <c r="M4555" s="1">
        <f t="shared" si="643"/>
        <v>24</v>
      </c>
      <c r="N4555" s="2">
        <f t="shared" si="644"/>
        <v>1.8140589569160932E-2</v>
      </c>
      <c r="O4555" s="2">
        <f t="shared" si="645"/>
        <v>1.8140589569160932E-2</v>
      </c>
      <c r="P4555" s="3">
        <f t="shared" si="647"/>
        <v>-7.0095982142800043E-5</v>
      </c>
      <c r="Q4555" s="2">
        <f t="shared" si="646"/>
        <v>-3.7934036081698146E-2</v>
      </c>
      <c r="U4555" s="2">
        <f t="shared" si="648"/>
        <v>-7.0095982142800043E-5</v>
      </c>
      <c r="V4555" s="2">
        <f t="shared" si="651"/>
        <v>-3.7934036081698146E-2</v>
      </c>
      <c r="Z4555" s="1">
        <f t="shared" si="649"/>
        <v>22.2</v>
      </c>
      <c r="AC4555" s="1" t="str">
        <f t="shared" si="650"/>
        <v>N</v>
      </c>
    </row>
    <row r="4556" spans="1:29" x14ac:dyDescent="0.25">
      <c r="A4556" s="1">
        <v>20190520</v>
      </c>
      <c r="B4556" s="1">
        <v>1589</v>
      </c>
      <c r="C4556" s="1" t="s">
        <v>220</v>
      </c>
      <c r="D4556" s="1">
        <v>3.02</v>
      </c>
      <c r="E4556" s="1">
        <v>59.2</v>
      </c>
      <c r="F4556" s="1">
        <v>59.3</v>
      </c>
      <c r="G4556" s="1">
        <v>59.5</v>
      </c>
      <c r="H4556" s="1">
        <v>57.9</v>
      </c>
      <c r="I4556" s="1">
        <v>59.1</v>
      </c>
      <c r="J4556" s="1">
        <f>CEILING(E4556*0.9,LOOKUP(E4556*0.9,{0,10,50,100,500},{0.01,0.05,0.1,0.5,1}))</f>
        <v>53.300000000000004</v>
      </c>
      <c r="K4556" s="1">
        <f>CEILING(E4556*0.915,LOOKUP(E4556*0.915,{0,10,50,100,500},{0.01,0.05,0.1,0.5,1}))</f>
        <v>54.2</v>
      </c>
      <c r="L4556" s="1">
        <f>FLOOR(E4556*1.1,LOOKUP(E4556*1.1,{0,10,50,100,500},{0.01,0.05,0.1,0.5,1}))</f>
        <v>65.100000000000009</v>
      </c>
      <c r="M4556" s="1">
        <f t="shared" si="643"/>
        <v>64.600000000000009</v>
      </c>
      <c r="N4556" s="2">
        <f t="shared" si="644"/>
        <v>1.689189189189093E-3</v>
      </c>
      <c r="O4556" s="2">
        <f t="shared" si="645"/>
        <v>5.0675675675675193E-3</v>
      </c>
      <c r="P4556" s="3">
        <f t="shared" si="647"/>
        <v>4.4573367174280823E-3</v>
      </c>
      <c r="Q4556" s="2">
        <f t="shared" si="646"/>
        <v>-3.3476699364270064E-2</v>
      </c>
      <c r="U4556" s="2">
        <f t="shared" si="648"/>
        <v>0</v>
      </c>
      <c r="V4556" s="2">
        <f t="shared" si="651"/>
        <v>-3.7934036081698146E-2</v>
      </c>
      <c r="Z4556" s="1">
        <f t="shared" si="649"/>
        <v>59.5</v>
      </c>
      <c r="AC4556" s="1" t="str">
        <f t="shared" si="650"/>
        <v>Y</v>
      </c>
    </row>
    <row r="4557" spans="1:29" x14ac:dyDescent="0.25">
      <c r="A4557" s="1">
        <v>20190521</v>
      </c>
      <c r="B4557" s="1">
        <v>3535</v>
      </c>
      <c r="C4557" s="1" t="s">
        <v>442</v>
      </c>
      <c r="D4557" s="1">
        <v>13.57</v>
      </c>
      <c r="E4557" s="1">
        <v>34.1</v>
      </c>
      <c r="F4557" s="1">
        <v>34.25</v>
      </c>
      <c r="G4557" s="1">
        <v>34.35</v>
      </c>
      <c r="H4557" s="1">
        <v>33.4</v>
      </c>
      <c r="I4557" s="1">
        <v>33.5</v>
      </c>
      <c r="J4557" s="1">
        <f>CEILING(E4557*0.9,LOOKUP(E4557*0.9,{0,10,50,100,500},{0.01,0.05,0.1,0.5,1}))</f>
        <v>30.700000000000003</v>
      </c>
      <c r="K4557" s="1">
        <f>CEILING(E4557*0.915,LOOKUP(E4557*0.915,{0,10,50,100,500},{0.01,0.05,0.1,0.5,1}))</f>
        <v>31.25</v>
      </c>
      <c r="L4557" s="1">
        <f>FLOOR(E4557*1.1,LOOKUP(E4557*1.1,{0,10,50,100,500},{0.01,0.05,0.1,0.5,1}))</f>
        <v>37.5</v>
      </c>
      <c r="M4557" s="1">
        <f t="shared" si="643"/>
        <v>37.25</v>
      </c>
      <c r="N4557" s="2">
        <f t="shared" si="644"/>
        <v>4.3988269794720987E-3</v>
      </c>
      <c r="O4557" s="2">
        <f t="shared" si="645"/>
        <v>7.3313782991202342E-3</v>
      </c>
      <c r="P4557" s="3">
        <f t="shared" si="647"/>
        <v>2.0047544776119294E-2</v>
      </c>
      <c r="Q4557" s="2">
        <f t="shared" si="646"/>
        <v>-1.342915458815077E-2</v>
      </c>
      <c r="U4557" s="2">
        <f t="shared" si="648"/>
        <v>2.0047544776119294E-2</v>
      </c>
      <c r="V4557" s="2">
        <f t="shared" si="651"/>
        <v>-1.7886491305578851E-2</v>
      </c>
      <c r="Z4557" s="1">
        <f t="shared" si="649"/>
        <v>34.25</v>
      </c>
      <c r="AC4557" s="1" t="str">
        <f t="shared" si="650"/>
        <v>N</v>
      </c>
    </row>
    <row r="4558" spans="1:29" x14ac:dyDescent="0.25">
      <c r="A4558" s="1">
        <v>20190521</v>
      </c>
      <c r="B4558" s="1">
        <v>3338</v>
      </c>
      <c r="C4558" s="1" t="s">
        <v>50</v>
      </c>
      <c r="D4558" s="1">
        <v>13.33</v>
      </c>
      <c r="E4558" s="1">
        <v>50.7</v>
      </c>
      <c r="F4558" s="1">
        <v>50.7</v>
      </c>
      <c r="G4558" s="1">
        <v>51.4</v>
      </c>
      <c r="H4558" s="1">
        <v>48.85</v>
      </c>
      <c r="I4558" s="1">
        <v>49.35</v>
      </c>
      <c r="J4558" s="1">
        <f>CEILING(E4558*0.9,LOOKUP(E4558*0.9,{0,10,50,100,500},{0.01,0.05,0.1,0.5,1}))</f>
        <v>45.650000000000006</v>
      </c>
      <c r="K4558" s="1">
        <f>CEILING(E4558*0.915,LOOKUP(E4558*0.915,{0,10,50,100,500},{0.01,0.05,0.1,0.5,1}))</f>
        <v>46.400000000000006</v>
      </c>
      <c r="L4558" s="1">
        <f>FLOOR(E4558*1.1,LOOKUP(E4558*1.1,{0,10,50,100,500},{0.01,0.05,0.1,0.5,1}))</f>
        <v>55.7</v>
      </c>
      <c r="M4558" s="1">
        <f t="shared" si="643"/>
        <v>55.2</v>
      </c>
      <c r="N4558" s="2">
        <f t="shared" si="644"/>
        <v>0</v>
      </c>
      <c r="O4558" s="2">
        <f t="shared" si="645"/>
        <v>1.3806706114398336E-2</v>
      </c>
      <c r="P4558" s="3">
        <f t="shared" si="647"/>
        <v>3.1073158054711194E-2</v>
      </c>
      <c r="Q4558" s="2">
        <f t="shared" si="646"/>
        <v>0</v>
      </c>
      <c r="U4558" s="2">
        <f t="shared" si="648"/>
        <v>3.1073158054711194E-2</v>
      </c>
      <c r="V4558" s="2">
        <f t="shared" si="651"/>
        <v>0</v>
      </c>
      <c r="Z4558" s="1">
        <f t="shared" si="649"/>
        <v>51</v>
      </c>
      <c r="AC4558" s="1" t="str">
        <f t="shared" si="650"/>
        <v>N</v>
      </c>
    </row>
    <row r="4559" spans="1:29" x14ac:dyDescent="0.25">
      <c r="A4559" s="1">
        <v>20190521</v>
      </c>
      <c r="B4559" s="1">
        <v>3017</v>
      </c>
      <c r="C4559" s="1" t="s">
        <v>29</v>
      </c>
      <c r="D4559" s="1">
        <v>10.8</v>
      </c>
      <c r="E4559" s="1">
        <v>35.6</v>
      </c>
      <c r="F4559" s="1">
        <v>35</v>
      </c>
      <c r="G4559" s="1">
        <v>35.450000000000003</v>
      </c>
      <c r="H4559" s="1">
        <v>34.200000000000003</v>
      </c>
      <c r="I4559" s="1">
        <v>34.25</v>
      </c>
      <c r="J4559" s="1">
        <f>CEILING(E4559*0.9,LOOKUP(E4559*0.9,{0,10,50,100,500},{0.01,0.05,0.1,0.5,1}))</f>
        <v>32.050000000000004</v>
      </c>
      <c r="K4559" s="1">
        <f>CEILING(E4559*0.915,LOOKUP(E4559*0.915,{0,10,50,100,500},{0.01,0.05,0.1,0.5,1}))</f>
        <v>32.6</v>
      </c>
      <c r="L4559" s="1">
        <f>FLOOR(E4559*1.1,LOOKUP(E4559*1.1,{0,10,50,100,500},{0.01,0.05,0.1,0.5,1}))</f>
        <v>39.150000000000006</v>
      </c>
      <c r="M4559" s="1">
        <f t="shared" si="643"/>
        <v>38.900000000000006</v>
      </c>
      <c r="N4559" s="2">
        <f t="shared" si="644"/>
        <v>-1.6853932584269701E-2</v>
      </c>
      <c r="O4559" s="2">
        <f t="shared" si="645"/>
        <v>-4.2134831460673757E-3</v>
      </c>
      <c r="P4559" s="3">
        <f t="shared" si="647"/>
        <v>0</v>
      </c>
      <c r="Q4559" s="2">
        <f t="shared" si="646"/>
        <v>0</v>
      </c>
      <c r="U4559" s="2">
        <f t="shared" si="648"/>
        <v>0</v>
      </c>
      <c r="V4559" s="2">
        <f t="shared" si="651"/>
        <v>0</v>
      </c>
      <c r="Z4559" s="1">
        <f t="shared" si="649"/>
        <v>35.75</v>
      </c>
      <c r="AC4559" s="1" t="str">
        <f t="shared" si="650"/>
        <v>N</v>
      </c>
    </row>
    <row r="4560" spans="1:29" x14ac:dyDescent="0.25">
      <c r="A4560" s="1">
        <v>20190521</v>
      </c>
      <c r="B4560" s="1">
        <v>6173</v>
      </c>
      <c r="C4560" s="1" t="s">
        <v>71</v>
      </c>
      <c r="D4560" s="1">
        <v>6.49</v>
      </c>
      <c r="E4560" s="1">
        <v>66</v>
      </c>
      <c r="F4560" s="1">
        <v>67.5</v>
      </c>
      <c r="G4560" s="1">
        <v>68.5</v>
      </c>
      <c r="H4560" s="1">
        <v>65.5</v>
      </c>
      <c r="I4560" s="1">
        <v>65.900000000000006</v>
      </c>
      <c r="J4560" s="1">
        <f>CEILING(E4560*0.9,LOOKUP(E4560*0.9,{0,10,50,100,500},{0.01,0.05,0.1,0.5,1}))</f>
        <v>59.400000000000006</v>
      </c>
      <c r="K4560" s="1">
        <f>CEILING(E4560*0.915,LOOKUP(E4560*0.915,{0,10,50,100,500},{0.01,0.05,0.1,0.5,1}))</f>
        <v>60.400000000000006</v>
      </c>
      <c r="L4560" s="1">
        <f>FLOOR(E4560*1.1,LOOKUP(E4560*1.1,{0,10,50,100,500},{0.01,0.05,0.1,0.5,1}))</f>
        <v>72.600000000000009</v>
      </c>
      <c r="M4560" s="1">
        <f t="shared" si="643"/>
        <v>72.100000000000009</v>
      </c>
      <c r="N4560" s="2">
        <f t="shared" si="644"/>
        <v>2.2727272727272728E-2</v>
      </c>
      <c r="O4560" s="2">
        <f t="shared" si="645"/>
        <v>3.787878787878788E-2</v>
      </c>
      <c r="P4560" s="3">
        <f t="shared" si="647"/>
        <v>2.193510470409701E-2</v>
      </c>
      <c r="Q4560" s="2">
        <f t="shared" si="646"/>
        <v>0</v>
      </c>
      <c r="U4560" s="2">
        <f t="shared" si="648"/>
        <v>2.193510470409701E-2</v>
      </c>
      <c r="V4560" s="2">
        <f t="shared" si="651"/>
        <v>0</v>
      </c>
      <c r="Z4560" s="1">
        <f t="shared" si="649"/>
        <v>66.3</v>
      </c>
      <c r="AC4560" s="1" t="str">
        <f t="shared" si="650"/>
        <v>N</v>
      </c>
    </row>
    <row r="4561" spans="1:29" x14ac:dyDescent="0.25">
      <c r="A4561" s="1">
        <v>20190521</v>
      </c>
      <c r="B4561" s="1">
        <v>3217</v>
      </c>
      <c r="C4561" s="1" t="s">
        <v>196</v>
      </c>
      <c r="D4561" s="1">
        <v>6.22</v>
      </c>
      <c r="E4561" s="1">
        <v>47</v>
      </c>
      <c r="F4561" s="1">
        <v>46.05</v>
      </c>
      <c r="G4561" s="1">
        <v>47.95</v>
      </c>
      <c r="H4561" s="1">
        <v>46.05</v>
      </c>
      <c r="I4561" s="1">
        <v>46.3</v>
      </c>
      <c r="J4561" s="1">
        <f>CEILING(E4561*0.9,LOOKUP(E4561*0.9,{0,10,50,100,500},{0.01,0.05,0.1,0.5,1}))</f>
        <v>42.300000000000004</v>
      </c>
      <c r="K4561" s="1">
        <f>CEILING(E4561*0.915,LOOKUP(E4561*0.915,{0,10,50,100,500},{0.01,0.05,0.1,0.5,1}))</f>
        <v>43.050000000000004</v>
      </c>
      <c r="L4561" s="1">
        <f>FLOOR(E4561*1.1,LOOKUP(E4561*1.1,{0,10,50,100,500},{0.01,0.05,0.1,0.5,1}))</f>
        <v>51.7</v>
      </c>
      <c r="M4561" s="1">
        <f t="shared" si="643"/>
        <v>51.2</v>
      </c>
      <c r="N4561" s="2">
        <f t="shared" si="644"/>
        <v>-2.0212765957446869E-2</v>
      </c>
      <c r="O4561" s="2">
        <f t="shared" si="645"/>
        <v>2.0212765957446869E-2</v>
      </c>
      <c r="P4561" s="3">
        <f t="shared" si="647"/>
        <v>1.6025668466522681E-2</v>
      </c>
      <c r="Q4561" s="2">
        <f t="shared" si="646"/>
        <v>0</v>
      </c>
      <c r="U4561" s="2">
        <f t="shared" si="648"/>
        <v>1.6025668466522681E-2</v>
      </c>
      <c r="V4561" s="2">
        <f t="shared" si="651"/>
        <v>0</v>
      </c>
      <c r="Z4561" s="1">
        <f t="shared" si="649"/>
        <v>47.15</v>
      </c>
      <c r="AC4561" s="1" t="str">
        <f t="shared" si="650"/>
        <v>N</v>
      </c>
    </row>
    <row r="4562" spans="1:29" x14ac:dyDescent="0.25">
      <c r="A4562" s="1">
        <v>20190521</v>
      </c>
      <c r="B4562" s="1">
        <v>6188</v>
      </c>
      <c r="C4562" s="1" t="s">
        <v>187</v>
      </c>
      <c r="D4562" s="1">
        <v>5.38</v>
      </c>
      <c r="E4562" s="1">
        <v>43.2</v>
      </c>
      <c r="F4562" s="1">
        <v>42.5</v>
      </c>
      <c r="G4562" s="1">
        <v>43.1</v>
      </c>
      <c r="H4562" s="1">
        <v>41.85</v>
      </c>
      <c r="I4562" s="1">
        <v>41.95</v>
      </c>
      <c r="J4562" s="1">
        <f>CEILING(E4562*0.9,LOOKUP(E4562*0.9,{0,10,50,100,500},{0.01,0.05,0.1,0.5,1}))</f>
        <v>38.900000000000006</v>
      </c>
      <c r="K4562" s="1">
        <f>CEILING(E4562*0.915,LOOKUP(E4562*0.915,{0,10,50,100,500},{0.01,0.05,0.1,0.5,1}))</f>
        <v>39.550000000000004</v>
      </c>
      <c r="L4562" s="1">
        <f>FLOOR(E4562*1.1,LOOKUP(E4562*1.1,{0,10,50,100,500},{0.01,0.05,0.1,0.5,1}))</f>
        <v>47.5</v>
      </c>
      <c r="M4562" s="1">
        <f t="shared" si="643"/>
        <v>47.25</v>
      </c>
      <c r="N4562" s="2">
        <f t="shared" si="644"/>
        <v>-1.6203703703703769E-2</v>
      </c>
      <c r="O4562" s="2">
        <f t="shared" si="645"/>
        <v>-2.3148148148148476E-3</v>
      </c>
      <c r="P4562" s="3">
        <f t="shared" si="647"/>
        <v>0</v>
      </c>
      <c r="Q4562" s="2">
        <f t="shared" si="646"/>
        <v>0</v>
      </c>
      <c r="U4562" s="2">
        <f t="shared" si="648"/>
        <v>0</v>
      </c>
      <c r="V4562" s="2">
        <f t="shared" si="651"/>
        <v>0</v>
      </c>
      <c r="Z4562" s="1">
        <f t="shared" si="649"/>
        <v>43.35</v>
      </c>
      <c r="AC4562" s="1" t="str">
        <f t="shared" si="650"/>
        <v>N</v>
      </c>
    </row>
    <row r="4563" spans="1:29" x14ac:dyDescent="0.25">
      <c r="A4563" s="1">
        <v>20190521</v>
      </c>
      <c r="B4563" s="1">
        <v>6217</v>
      </c>
      <c r="C4563" s="1" t="s">
        <v>77</v>
      </c>
      <c r="D4563" s="1">
        <v>5.38</v>
      </c>
      <c r="E4563" s="1">
        <v>32.35</v>
      </c>
      <c r="F4563" s="1">
        <v>32.35</v>
      </c>
      <c r="G4563" s="1">
        <v>33.1</v>
      </c>
      <c r="H4563" s="1">
        <v>31.75</v>
      </c>
      <c r="I4563" s="1">
        <v>31.75</v>
      </c>
      <c r="J4563" s="1">
        <f>CEILING(E4563*0.9,LOOKUP(E4563*0.9,{0,10,50,100,500},{0.01,0.05,0.1,0.5,1}))</f>
        <v>29.150000000000002</v>
      </c>
      <c r="K4563" s="1">
        <f>CEILING(E4563*0.915,LOOKUP(E4563*0.915,{0,10,50,100,500},{0.01,0.05,0.1,0.5,1}))</f>
        <v>29.650000000000002</v>
      </c>
      <c r="L4563" s="1">
        <f>FLOOR(E4563*1.1,LOOKUP(E4563*1.1,{0,10,50,100,500},{0.01,0.05,0.1,0.5,1}))</f>
        <v>35.550000000000004</v>
      </c>
      <c r="M4563" s="1">
        <f t="shared" si="643"/>
        <v>35.300000000000004</v>
      </c>
      <c r="N4563" s="2">
        <f t="shared" si="644"/>
        <v>0</v>
      </c>
      <c r="O4563" s="2">
        <f t="shared" si="645"/>
        <v>2.3183925811437401E-2</v>
      </c>
      <c r="P4563" s="3">
        <f t="shared" si="647"/>
        <v>2.1279188976377927E-2</v>
      </c>
      <c r="Q4563" s="2">
        <f t="shared" si="646"/>
        <v>0</v>
      </c>
      <c r="U4563" s="2">
        <f t="shared" si="648"/>
        <v>2.1279188976377927E-2</v>
      </c>
      <c r="V4563" s="2">
        <f t="shared" si="651"/>
        <v>0</v>
      </c>
      <c r="Z4563" s="1">
        <f t="shared" si="649"/>
        <v>32.5</v>
      </c>
      <c r="AC4563" s="1" t="str">
        <f t="shared" si="650"/>
        <v>N</v>
      </c>
    </row>
    <row r="4564" spans="1:29" x14ac:dyDescent="0.25">
      <c r="A4564" s="1">
        <v>20190521</v>
      </c>
      <c r="B4564" s="1">
        <v>6538</v>
      </c>
      <c r="C4564" s="1" t="s">
        <v>258</v>
      </c>
      <c r="D4564" s="1">
        <v>5.12</v>
      </c>
      <c r="E4564" s="1">
        <v>65</v>
      </c>
      <c r="F4564" s="1">
        <v>65.3</v>
      </c>
      <c r="G4564" s="1">
        <v>68.7</v>
      </c>
      <c r="H4564" s="1">
        <v>64.7</v>
      </c>
      <c r="I4564" s="1">
        <v>65.7</v>
      </c>
      <c r="J4564" s="1">
        <f>CEILING(E4564*0.9,LOOKUP(E4564*0.9,{0,10,50,100,500},{0.01,0.05,0.1,0.5,1}))</f>
        <v>58.5</v>
      </c>
      <c r="K4564" s="1">
        <f>CEILING(E4564*0.915,LOOKUP(E4564*0.915,{0,10,50,100,500},{0.01,0.05,0.1,0.5,1}))</f>
        <v>59.5</v>
      </c>
      <c r="L4564" s="1">
        <f>FLOOR(E4564*1.1,LOOKUP(E4564*1.1,{0,10,50,100,500},{0.01,0.05,0.1,0.5,1}))</f>
        <v>71.5</v>
      </c>
      <c r="M4564" s="1">
        <f t="shared" si="643"/>
        <v>71</v>
      </c>
      <c r="N4564" s="2">
        <f t="shared" si="644"/>
        <v>4.6153846153845716E-3</v>
      </c>
      <c r="O4564" s="2">
        <f t="shared" si="645"/>
        <v>5.6923076923076965E-2</v>
      </c>
      <c r="P4564" s="3">
        <f t="shared" si="647"/>
        <v>-8.3747184170473703E-3</v>
      </c>
      <c r="Q4564" s="2">
        <f t="shared" si="646"/>
        <v>-8.3747184170473703E-3</v>
      </c>
      <c r="U4564" s="2">
        <f t="shared" si="648"/>
        <v>-8.3747184170473703E-3</v>
      </c>
      <c r="V4564" s="2">
        <f t="shared" si="651"/>
        <v>-8.3747184170473703E-3</v>
      </c>
      <c r="Z4564" s="1">
        <f t="shared" si="649"/>
        <v>65.3</v>
      </c>
      <c r="AC4564" s="1" t="str">
        <f t="shared" si="650"/>
        <v>N</v>
      </c>
    </row>
    <row r="4565" spans="1:29" x14ac:dyDescent="0.25">
      <c r="A4565" s="1">
        <v>20190522</v>
      </c>
      <c r="B4565" s="1">
        <v>4968</v>
      </c>
      <c r="C4565" s="1" t="s">
        <v>97</v>
      </c>
      <c r="D4565" s="1">
        <v>12.04</v>
      </c>
      <c r="E4565" s="1">
        <v>62.6</v>
      </c>
      <c r="F4565" s="1">
        <v>62.9</v>
      </c>
      <c r="G4565" s="1">
        <v>63.6</v>
      </c>
      <c r="H4565" s="1">
        <v>61.1</v>
      </c>
      <c r="I4565" s="1">
        <v>62.3</v>
      </c>
      <c r="J4565" s="1">
        <f>CEILING(E4565*0.9,LOOKUP(E4565*0.9,{0,10,50,100,500},{0.01,0.05,0.1,0.5,1}))</f>
        <v>56.400000000000006</v>
      </c>
      <c r="K4565" s="1">
        <f>CEILING(E4565*0.915,LOOKUP(E4565*0.915,{0,10,50,100,500},{0.01,0.05,0.1,0.5,1}))</f>
        <v>57.300000000000004</v>
      </c>
      <c r="L4565" s="1">
        <f>FLOOR(E4565*1.1,LOOKUP(E4565*1.1,{0,10,50,100,500},{0.01,0.05,0.1,0.5,1}))</f>
        <v>68.8</v>
      </c>
      <c r="M4565" s="1">
        <f t="shared" si="643"/>
        <v>68.3</v>
      </c>
      <c r="N4565" s="2">
        <f t="shared" si="644"/>
        <v>4.7923322683705617E-3</v>
      </c>
      <c r="O4565" s="2">
        <f t="shared" si="645"/>
        <v>1.5974440894568689E-2</v>
      </c>
      <c r="P4565" s="3">
        <f t="shared" si="647"/>
        <v>7.3145296950240133E-3</v>
      </c>
      <c r="Q4565" s="2">
        <f t="shared" si="646"/>
        <v>-1.060188722023357E-3</v>
      </c>
      <c r="U4565" s="2">
        <f t="shared" si="648"/>
        <v>7.3145296950240133E-3</v>
      </c>
      <c r="V4565" s="2">
        <f t="shared" si="651"/>
        <v>-1.060188722023357E-3</v>
      </c>
      <c r="Z4565" s="1">
        <f t="shared" si="649"/>
        <v>62.9</v>
      </c>
      <c r="AC4565" s="1" t="str">
        <f t="shared" si="650"/>
        <v>N</v>
      </c>
    </row>
    <row r="4566" spans="1:29" x14ac:dyDescent="0.25">
      <c r="A4566" s="1">
        <v>20190522</v>
      </c>
      <c r="B4566" s="1">
        <v>3363</v>
      </c>
      <c r="C4566" s="1" t="s">
        <v>436</v>
      </c>
      <c r="D4566" s="1">
        <v>8.7100000000000009</v>
      </c>
      <c r="E4566" s="1">
        <v>42.8</v>
      </c>
      <c r="F4566" s="1">
        <v>41.9</v>
      </c>
      <c r="G4566" s="1">
        <v>42.8</v>
      </c>
      <c r="H4566" s="1">
        <v>41.4</v>
      </c>
      <c r="I4566" s="1">
        <v>42.8</v>
      </c>
      <c r="J4566" s="1">
        <f>CEILING(E4566*0.9,LOOKUP(E4566*0.9,{0,10,50,100,500},{0.01,0.05,0.1,0.5,1}))</f>
        <v>38.550000000000004</v>
      </c>
      <c r="K4566" s="1">
        <f>CEILING(E4566*0.915,LOOKUP(E4566*0.915,{0,10,50,100,500},{0.01,0.05,0.1,0.5,1}))</f>
        <v>39.200000000000003</v>
      </c>
      <c r="L4566" s="1">
        <f>FLOOR(E4566*1.1,LOOKUP(E4566*1.1,{0,10,50,100,500},{0.01,0.05,0.1,0.5,1}))</f>
        <v>47.050000000000004</v>
      </c>
      <c r="M4566" s="1">
        <f t="shared" si="643"/>
        <v>46.800000000000004</v>
      </c>
      <c r="N4566" s="2">
        <f t="shared" si="644"/>
        <v>-2.1028037383177538E-2</v>
      </c>
      <c r="O4566" s="2">
        <f t="shared" si="645"/>
        <v>0</v>
      </c>
      <c r="P4566" s="3">
        <f t="shared" si="647"/>
        <v>0</v>
      </c>
      <c r="Q4566" s="2">
        <f t="shared" si="646"/>
        <v>-1.060188722023357E-3</v>
      </c>
      <c r="U4566" s="2">
        <f t="shared" si="648"/>
        <v>0</v>
      </c>
      <c r="V4566" s="2">
        <f t="shared" si="651"/>
        <v>-1.060188722023357E-3</v>
      </c>
      <c r="Z4566" s="1">
        <f t="shared" si="649"/>
        <v>42.949999999999996</v>
      </c>
      <c r="AC4566" s="1" t="str">
        <f t="shared" si="650"/>
        <v>N</v>
      </c>
    </row>
    <row r="4567" spans="1:29" x14ac:dyDescent="0.25">
      <c r="A4567" s="1">
        <v>20190522</v>
      </c>
      <c r="B4567" s="1">
        <v>3128</v>
      </c>
      <c r="C4567" s="1" t="s">
        <v>627</v>
      </c>
      <c r="D4567" s="1">
        <v>7.75</v>
      </c>
      <c r="E4567" s="1">
        <v>15.6</v>
      </c>
      <c r="F4567" s="1">
        <v>15.8</v>
      </c>
      <c r="G4567" s="1">
        <v>16.55</v>
      </c>
      <c r="H4567" s="1">
        <v>15.8</v>
      </c>
      <c r="I4567" s="1">
        <v>16.3</v>
      </c>
      <c r="J4567" s="1">
        <f>CEILING(E4567*0.9,LOOKUP(E4567*0.9,{0,10,50,100,500},{0.01,0.05,0.1,0.5,1}))</f>
        <v>14.05</v>
      </c>
      <c r="K4567" s="1">
        <f>CEILING(E4567*0.915,LOOKUP(E4567*0.915,{0,10,50,100,500},{0.01,0.05,0.1,0.5,1}))</f>
        <v>14.3</v>
      </c>
      <c r="L4567" s="1">
        <f>FLOOR(E4567*1.1,LOOKUP(E4567*1.1,{0,10,50,100,500},{0.01,0.05,0.1,0.5,1}))</f>
        <v>17.150000000000002</v>
      </c>
      <c r="M4567" s="1">
        <f t="shared" si="643"/>
        <v>16.900000000000002</v>
      </c>
      <c r="N4567" s="2">
        <f t="shared" si="644"/>
        <v>1.2820512820512889E-2</v>
      </c>
      <c r="O4567" s="2">
        <f t="shared" si="645"/>
        <v>6.0897435897435966E-2</v>
      </c>
      <c r="P4567" s="3">
        <f t="shared" si="647"/>
        <v>-3.2914595092024518E-2</v>
      </c>
      <c r="Q4567" s="2">
        <f t="shared" si="646"/>
        <v>-3.3974783814047872E-2</v>
      </c>
      <c r="U4567" s="2">
        <f t="shared" si="648"/>
        <v>-3.2914595092024518E-2</v>
      </c>
      <c r="V4567" s="2">
        <f t="shared" si="651"/>
        <v>-3.3974783814047872E-2</v>
      </c>
      <c r="Z4567" s="1">
        <f t="shared" si="649"/>
        <v>15.75</v>
      </c>
      <c r="AC4567" s="1" t="str">
        <f t="shared" si="650"/>
        <v>N</v>
      </c>
    </row>
    <row r="4568" spans="1:29" x14ac:dyDescent="0.25">
      <c r="A4568" s="1">
        <v>20190522</v>
      </c>
      <c r="B4568" s="1">
        <v>6163</v>
      </c>
      <c r="C4568" s="1" t="s">
        <v>482</v>
      </c>
      <c r="D4568" s="1">
        <v>4.71</v>
      </c>
      <c r="E4568" s="1">
        <v>19</v>
      </c>
      <c r="F4568" s="1">
        <v>18.850000000000001</v>
      </c>
      <c r="G4568" s="1">
        <v>18.95</v>
      </c>
      <c r="H4568" s="1">
        <v>18.5</v>
      </c>
      <c r="I4568" s="1">
        <v>18.55</v>
      </c>
      <c r="J4568" s="1">
        <f>CEILING(E4568*0.9,LOOKUP(E4568*0.9,{0,10,50,100,500},{0.01,0.05,0.1,0.5,1}))</f>
        <v>17.100000000000001</v>
      </c>
      <c r="K4568" s="1">
        <f>CEILING(E4568*0.915,LOOKUP(E4568*0.915,{0,10,50,100,500},{0.01,0.05,0.1,0.5,1}))</f>
        <v>17.400000000000002</v>
      </c>
      <c r="L4568" s="1">
        <f>FLOOR(E4568*1.1,LOOKUP(E4568*1.1,{0,10,50,100,500},{0.01,0.05,0.1,0.5,1}))</f>
        <v>20.900000000000002</v>
      </c>
      <c r="M4568" s="1">
        <f t="shared" si="643"/>
        <v>20.650000000000002</v>
      </c>
      <c r="N4568" s="2">
        <f t="shared" si="644"/>
        <v>-7.8947368421051888E-3</v>
      </c>
      <c r="O4568" s="2">
        <f t="shared" si="645"/>
        <v>-2.6315789473684583E-3</v>
      </c>
      <c r="P4568" s="3">
        <f t="shared" si="647"/>
        <v>0</v>
      </c>
      <c r="Q4568" s="2">
        <f t="shared" si="646"/>
        <v>-3.3974783814047872E-2</v>
      </c>
      <c r="U4568" s="2">
        <f t="shared" si="648"/>
        <v>0</v>
      </c>
      <c r="V4568" s="2">
        <f t="shared" si="651"/>
        <v>-3.3974783814047872E-2</v>
      </c>
      <c r="Z4568" s="1">
        <f t="shared" si="649"/>
        <v>19.149999999999999</v>
      </c>
      <c r="AC4568" s="1" t="str">
        <f t="shared" si="650"/>
        <v>N</v>
      </c>
    </row>
    <row r="4569" spans="1:29" x14ac:dyDescent="0.25">
      <c r="A4569" s="1">
        <v>20190522</v>
      </c>
      <c r="B4569" s="1">
        <v>2465</v>
      </c>
      <c r="C4569" s="1" t="s">
        <v>209</v>
      </c>
      <c r="D4569" s="1">
        <v>4.59</v>
      </c>
      <c r="E4569" s="1">
        <v>12.85</v>
      </c>
      <c r="F4569" s="1">
        <v>12.4</v>
      </c>
      <c r="G4569" s="1">
        <v>12.5</v>
      </c>
      <c r="H4569" s="1">
        <v>12</v>
      </c>
      <c r="I4569" s="1">
        <v>12.1</v>
      </c>
      <c r="J4569" s="1">
        <f>CEILING(E4569*0.9,LOOKUP(E4569*0.9,{0,10,50,100,500},{0.01,0.05,0.1,0.5,1}))</f>
        <v>11.600000000000001</v>
      </c>
      <c r="K4569" s="1">
        <f>CEILING(E4569*0.915,LOOKUP(E4569*0.915,{0,10,50,100,500},{0.01,0.05,0.1,0.5,1}))</f>
        <v>11.8</v>
      </c>
      <c r="L4569" s="1">
        <f>FLOOR(E4569*1.1,LOOKUP(E4569*1.1,{0,10,50,100,500},{0.01,0.05,0.1,0.5,1}))</f>
        <v>14.100000000000001</v>
      </c>
      <c r="M4569" s="1">
        <f t="shared" si="643"/>
        <v>13.850000000000001</v>
      </c>
      <c r="N4569" s="2">
        <f t="shared" si="644"/>
        <v>-3.5019455252918233E-2</v>
      </c>
      <c r="O4569" s="2">
        <f t="shared" si="645"/>
        <v>-2.7237354085603085E-2</v>
      </c>
      <c r="P4569" s="3">
        <f t="shared" si="647"/>
        <v>0</v>
      </c>
      <c r="Q4569" s="2">
        <f t="shared" si="646"/>
        <v>-3.3974783814047872E-2</v>
      </c>
      <c r="U4569" s="2">
        <f t="shared" si="648"/>
        <v>0</v>
      </c>
      <c r="V4569" s="2">
        <f t="shared" si="651"/>
        <v>-3.3974783814047872E-2</v>
      </c>
      <c r="Z4569" s="1">
        <f t="shared" si="649"/>
        <v>13</v>
      </c>
      <c r="AC4569" s="1" t="str">
        <f t="shared" si="650"/>
        <v>N</v>
      </c>
    </row>
    <row r="4570" spans="1:29" x14ac:dyDescent="0.25">
      <c r="A4570" s="1">
        <v>20190522</v>
      </c>
      <c r="B4570" s="1">
        <v>1589</v>
      </c>
      <c r="C4570" s="1" t="s">
        <v>220</v>
      </c>
      <c r="D4570" s="1">
        <v>3.44</v>
      </c>
      <c r="E4570" s="1">
        <v>59.2</v>
      </c>
      <c r="F4570" s="1">
        <v>58.6</v>
      </c>
      <c r="G4570" s="1">
        <v>58.6</v>
      </c>
      <c r="H4570" s="1">
        <v>56.5</v>
      </c>
      <c r="I4570" s="1">
        <v>56.5</v>
      </c>
      <c r="J4570" s="1">
        <f>CEILING(E4570*0.9,LOOKUP(E4570*0.9,{0,10,50,100,500},{0.01,0.05,0.1,0.5,1}))</f>
        <v>53.300000000000004</v>
      </c>
      <c r="K4570" s="1">
        <f>CEILING(E4570*0.915,LOOKUP(E4570*0.915,{0,10,50,100,500},{0.01,0.05,0.1,0.5,1}))</f>
        <v>54.2</v>
      </c>
      <c r="L4570" s="1">
        <f>FLOOR(E4570*1.1,LOOKUP(E4570*1.1,{0,10,50,100,500},{0.01,0.05,0.1,0.5,1}))</f>
        <v>65.100000000000009</v>
      </c>
      <c r="M4570" s="1">
        <f t="shared" si="643"/>
        <v>64.600000000000009</v>
      </c>
      <c r="N4570" s="2">
        <f t="shared" si="644"/>
        <v>-1.0135135135135158E-2</v>
      </c>
      <c r="O4570" s="2">
        <f t="shared" si="645"/>
        <v>-1.0135135135135158E-2</v>
      </c>
      <c r="P4570" s="3">
        <f t="shared" si="647"/>
        <v>0</v>
      </c>
      <c r="Q4570" s="2">
        <f t="shared" si="646"/>
        <v>-3.3974783814047872E-2</v>
      </c>
      <c r="U4570" s="2">
        <f t="shared" si="648"/>
        <v>0</v>
      </c>
      <c r="V4570" s="2">
        <f t="shared" si="651"/>
        <v>-3.3974783814047872E-2</v>
      </c>
      <c r="Z4570" s="1">
        <f t="shared" si="649"/>
        <v>59.5</v>
      </c>
      <c r="AC4570" s="1" t="str">
        <f t="shared" si="650"/>
        <v>N</v>
      </c>
    </row>
    <row r="4571" spans="1:29" x14ac:dyDescent="0.25">
      <c r="A4571" s="1">
        <v>20190522</v>
      </c>
      <c r="B4571" s="1">
        <v>6538</v>
      </c>
      <c r="C4571" s="1" t="s">
        <v>258</v>
      </c>
      <c r="D4571" s="1">
        <v>3</v>
      </c>
      <c r="E4571" s="1">
        <v>65.7</v>
      </c>
      <c r="F4571" s="1">
        <v>64.2</v>
      </c>
      <c r="G4571" s="1">
        <v>67.7</v>
      </c>
      <c r="H4571" s="1">
        <v>64.2</v>
      </c>
      <c r="I4571" s="1">
        <v>65</v>
      </c>
      <c r="J4571" s="1">
        <f>CEILING(E4571*0.9,LOOKUP(E4571*0.9,{0,10,50,100,500},{0.01,0.05,0.1,0.5,1}))</f>
        <v>59.2</v>
      </c>
      <c r="K4571" s="1">
        <f>CEILING(E4571*0.915,LOOKUP(E4571*0.915,{0,10,50,100,500},{0.01,0.05,0.1,0.5,1}))</f>
        <v>60.2</v>
      </c>
      <c r="L4571" s="1">
        <f>FLOOR(E4571*1.1,LOOKUP(E4571*1.1,{0,10,50,100,500},{0.01,0.05,0.1,0.5,1}))</f>
        <v>72.2</v>
      </c>
      <c r="M4571" s="1">
        <f t="shared" si="643"/>
        <v>71.7</v>
      </c>
      <c r="N4571" s="2">
        <f t="shared" si="644"/>
        <v>-2.2831050228310501E-2</v>
      </c>
      <c r="O4571" s="2">
        <f t="shared" si="645"/>
        <v>3.0441400304414001E-2</v>
      </c>
      <c r="P4571" s="3">
        <f t="shared" si="647"/>
        <v>1.305739999999994E-2</v>
      </c>
      <c r="Q4571" s="2">
        <f t="shared" si="646"/>
        <v>-2.0917383814047931E-2</v>
      </c>
      <c r="U4571" s="2">
        <f t="shared" si="648"/>
        <v>1.305739999999994E-2</v>
      </c>
      <c r="V4571" s="2">
        <f t="shared" si="651"/>
        <v>-2.0917383814047931E-2</v>
      </c>
      <c r="Z4571" s="1">
        <f t="shared" si="649"/>
        <v>66</v>
      </c>
      <c r="AC4571" s="1" t="str">
        <f t="shared" si="650"/>
        <v>N</v>
      </c>
    </row>
    <row r="4572" spans="1:29" x14ac:dyDescent="0.25">
      <c r="A4572" s="1">
        <v>20190522</v>
      </c>
      <c r="B4572" s="1">
        <v>8033</v>
      </c>
      <c r="C4572" s="1" t="s">
        <v>717</v>
      </c>
      <c r="D4572" s="1">
        <v>2.8</v>
      </c>
      <c r="E4572" s="1">
        <v>11.25</v>
      </c>
      <c r="F4572" s="1">
        <v>10.95</v>
      </c>
      <c r="G4572" s="1">
        <v>11.6</v>
      </c>
      <c r="H4572" s="1">
        <v>10.8</v>
      </c>
      <c r="I4572" s="1">
        <v>11.15</v>
      </c>
      <c r="J4572" s="1">
        <f>CEILING(E4572*0.9,LOOKUP(E4572*0.9,{0,10,50,100,500},{0.01,0.05,0.1,0.5,1}))</f>
        <v>10.15</v>
      </c>
      <c r="K4572" s="1">
        <f>CEILING(E4572*0.915,LOOKUP(E4572*0.915,{0,10,50,100,500},{0.01,0.05,0.1,0.5,1}))</f>
        <v>10.3</v>
      </c>
      <c r="L4572" s="1">
        <f>FLOOR(E4572*1.1,LOOKUP(E4572*1.1,{0,10,50,100,500},{0.01,0.05,0.1,0.5,1}))</f>
        <v>12.350000000000001</v>
      </c>
      <c r="M4572" s="1">
        <f t="shared" si="643"/>
        <v>12.100000000000001</v>
      </c>
      <c r="N4572" s="2">
        <f t="shared" si="644"/>
        <v>-2.6666666666666731E-2</v>
      </c>
      <c r="O4572" s="2">
        <f t="shared" si="645"/>
        <v>3.1111111111111079E-2</v>
      </c>
      <c r="P4572" s="3">
        <f t="shared" si="647"/>
        <v>2.008094618834071E-2</v>
      </c>
      <c r="Q4572" s="2">
        <f t="shared" si="646"/>
        <v>-8.3643762570722105E-4</v>
      </c>
      <c r="U4572" s="2">
        <f t="shared" si="648"/>
        <v>2.008094618834071E-2</v>
      </c>
      <c r="V4572" s="2">
        <f t="shared" si="651"/>
        <v>-8.3643762570722105E-4</v>
      </c>
      <c r="Z4572" s="1">
        <f t="shared" si="649"/>
        <v>11.4</v>
      </c>
      <c r="AC4572" s="1" t="str">
        <f t="shared" si="650"/>
        <v>N</v>
      </c>
    </row>
    <row r="4573" spans="1:29" x14ac:dyDescent="0.25">
      <c r="A4573" s="1">
        <v>20190523</v>
      </c>
      <c r="B4573" s="1">
        <v>3356</v>
      </c>
      <c r="C4573" s="1" t="s">
        <v>693</v>
      </c>
      <c r="D4573" s="1">
        <v>11.72</v>
      </c>
      <c r="E4573" s="1">
        <v>35.299999999999997</v>
      </c>
      <c r="F4573" s="1">
        <v>35.549999999999997</v>
      </c>
      <c r="G4573" s="1">
        <v>36.4</v>
      </c>
      <c r="H4573" s="1">
        <v>34.950000000000003</v>
      </c>
      <c r="I4573" s="1">
        <v>35.6</v>
      </c>
      <c r="J4573" s="1">
        <f>CEILING(E4573*0.9,LOOKUP(E4573*0.9,{0,10,50,100,500},{0.01,0.05,0.1,0.5,1}))</f>
        <v>31.8</v>
      </c>
      <c r="K4573" s="1">
        <f>CEILING(E4573*0.915,LOOKUP(E4573*0.915,{0,10,50,100,500},{0.01,0.05,0.1,0.5,1}))</f>
        <v>32.300000000000004</v>
      </c>
      <c r="L4573" s="1">
        <f>FLOOR(E4573*1.1,LOOKUP(E4573*1.1,{0,10,50,100,500},{0.01,0.05,0.1,0.5,1}))</f>
        <v>38.800000000000004</v>
      </c>
      <c r="M4573" s="1">
        <f t="shared" si="643"/>
        <v>38.550000000000004</v>
      </c>
      <c r="N4573" s="2">
        <f t="shared" si="644"/>
        <v>7.0821529745042503E-3</v>
      </c>
      <c r="O4573" s="2">
        <f t="shared" si="645"/>
        <v>3.116147308781874E-2</v>
      </c>
      <c r="P4573" s="3">
        <f t="shared" si="647"/>
        <v>-3.6998272471912464E-3</v>
      </c>
      <c r="Q4573" s="2">
        <f t="shared" si="646"/>
        <v>-4.536264872898467E-3</v>
      </c>
      <c r="U4573" s="2">
        <f t="shared" si="648"/>
        <v>-3.6998272471912464E-3</v>
      </c>
      <c r="V4573" s="2">
        <f t="shared" si="651"/>
        <v>-4.536264872898467E-3</v>
      </c>
      <c r="Z4573" s="1">
        <f t="shared" si="649"/>
        <v>35.449999999999996</v>
      </c>
      <c r="AC4573" s="1" t="str">
        <f t="shared" si="650"/>
        <v>N</v>
      </c>
    </row>
    <row r="4574" spans="1:29" x14ac:dyDescent="0.25">
      <c r="A4574" s="1">
        <v>20190523</v>
      </c>
      <c r="B4574" s="1">
        <v>1784</v>
      </c>
      <c r="C4574" s="1" t="s">
        <v>181</v>
      </c>
      <c r="D4574" s="1">
        <v>8</v>
      </c>
      <c r="E4574" s="1">
        <v>37.5</v>
      </c>
      <c r="F4574" s="1">
        <v>38.5</v>
      </c>
      <c r="G4574" s="1">
        <v>38.65</v>
      </c>
      <c r="H4574" s="1">
        <v>37.6</v>
      </c>
      <c r="I4574" s="1">
        <v>37.65</v>
      </c>
      <c r="J4574" s="1">
        <f>CEILING(E4574*0.9,LOOKUP(E4574*0.9,{0,10,50,100,500},{0.01,0.05,0.1,0.5,1}))</f>
        <v>33.75</v>
      </c>
      <c r="K4574" s="1">
        <f>CEILING(E4574*0.915,LOOKUP(E4574*0.915,{0,10,50,100,500},{0.01,0.05,0.1,0.5,1}))</f>
        <v>34.35</v>
      </c>
      <c r="L4574" s="1">
        <f>FLOOR(E4574*1.1,LOOKUP(E4574*1.1,{0,10,50,100,500},{0.01,0.05,0.1,0.5,1}))</f>
        <v>41.25</v>
      </c>
      <c r="M4574" s="1">
        <f t="shared" si="643"/>
        <v>41</v>
      </c>
      <c r="N4574" s="2">
        <f t="shared" si="644"/>
        <v>2.6666666666666668E-2</v>
      </c>
      <c r="O4574" s="2">
        <f t="shared" si="645"/>
        <v>3.066666666666663E-2</v>
      </c>
      <c r="P4574" s="3">
        <f t="shared" si="647"/>
        <v>2.0235488711819363E-2</v>
      </c>
      <c r="Q4574" s="2">
        <f t="shared" si="646"/>
        <v>0</v>
      </c>
      <c r="U4574" s="2">
        <f t="shared" si="648"/>
        <v>2.0235488711819363E-2</v>
      </c>
      <c r="V4574" s="2">
        <f t="shared" si="651"/>
        <v>0</v>
      </c>
      <c r="Z4574" s="1">
        <f t="shared" si="649"/>
        <v>37.65</v>
      </c>
      <c r="AC4574" s="1" t="str">
        <f t="shared" si="650"/>
        <v>N</v>
      </c>
    </row>
    <row r="4575" spans="1:29" x14ac:dyDescent="0.25">
      <c r="A4575" s="1">
        <v>20190523</v>
      </c>
      <c r="B4575" s="1">
        <v>3049</v>
      </c>
      <c r="C4575" s="1" t="s">
        <v>253</v>
      </c>
      <c r="D4575" s="1">
        <v>5.31</v>
      </c>
      <c r="E4575" s="1">
        <v>13.5</v>
      </c>
      <c r="F4575" s="1">
        <v>13.65</v>
      </c>
      <c r="G4575" s="1">
        <v>13.9</v>
      </c>
      <c r="H4575" s="1">
        <v>13.3</v>
      </c>
      <c r="I4575" s="1">
        <v>13.3</v>
      </c>
      <c r="J4575" s="1">
        <f>CEILING(E4575*0.9,LOOKUP(E4575*0.9,{0,10,50,100,500},{0.01,0.05,0.1,0.5,1}))</f>
        <v>12.15</v>
      </c>
      <c r="K4575" s="1">
        <f>CEILING(E4575*0.915,LOOKUP(E4575*0.915,{0,10,50,100,500},{0.01,0.05,0.1,0.5,1}))</f>
        <v>12.4</v>
      </c>
      <c r="L4575" s="1">
        <f>FLOOR(E4575*1.1,LOOKUP(E4575*1.1,{0,10,50,100,500},{0.01,0.05,0.1,0.5,1}))</f>
        <v>14.850000000000001</v>
      </c>
      <c r="M4575" s="1">
        <f t="shared" si="643"/>
        <v>14.600000000000001</v>
      </c>
      <c r="N4575" s="2">
        <f t="shared" si="644"/>
        <v>1.1111111111111138E-2</v>
      </c>
      <c r="O4575" s="2">
        <f t="shared" si="645"/>
        <v>2.9629629629629655E-2</v>
      </c>
      <c r="P4575" s="3">
        <f t="shared" si="647"/>
        <v>2.3967815789473639E-2</v>
      </c>
      <c r="Q4575" s="2">
        <f t="shared" si="646"/>
        <v>0</v>
      </c>
      <c r="U4575" s="2">
        <f t="shared" si="648"/>
        <v>2.3967815789473639E-2</v>
      </c>
      <c r="V4575" s="2">
        <f t="shared" si="651"/>
        <v>0</v>
      </c>
      <c r="Z4575" s="1">
        <f t="shared" si="649"/>
        <v>13.65</v>
      </c>
      <c r="AC4575" s="1" t="str">
        <f t="shared" si="650"/>
        <v>N</v>
      </c>
    </row>
    <row r="4576" spans="1:29" x14ac:dyDescent="0.25">
      <c r="A4576" s="1">
        <v>20190523</v>
      </c>
      <c r="B4576" s="1">
        <v>2390</v>
      </c>
      <c r="C4576" s="1" t="s">
        <v>62</v>
      </c>
      <c r="D4576" s="1">
        <v>4.4800000000000004</v>
      </c>
      <c r="E4576" s="1">
        <v>12.5</v>
      </c>
      <c r="F4576" s="1">
        <v>12.8</v>
      </c>
      <c r="G4576" s="1">
        <v>13.5</v>
      </c>
      <c r="H4576" s="1">
        <v>12.55</v>
      </c>
      <c r="I4576" s="1">
        <v>12.65</v>
      </c>
      <c r="J4576" s="1">
        <f>CEILING(E4576*0.9,LOOKUP(E4576*0.9,{0,10,50,100,500},{0.01,0.05,0.1,0.5,1}))</f>
        <v>11.25</v>
      </c>
      <c r="K4576" s="1">
        <f>CEILING(E4576*0.915,LOOKUP(E4576*0.915,{0,10,50,100,500},{0.01,0.05,0.1,0.5,1}))</f>
        <v>11.450000000000001</v>
      </c>
      <c r="L4576" s="1">
        <f>FLOOR(E4576*1.1,LOOKUP(E4576*1.1,{0,10,50,100,500},{0.01,0.05,0.1,0.5,1}))</f>
        <v>13.75</v>
      </c>
      <c r="M4576" s="1">
        <f t="shared" si="643"/>
        <v>13.5</v>
      </c>
      <c r="N4576" s="2">
        <f t="shared" si="644"/>
        <v>2.4000000000000056E-2</v>
      </c>
      <c r="O4576" s="2">
        <f t="shared" si="645"/>
        <v>0.08</v>
      </c>
      <c r="P4576" s="3">
        <f t="shared" si="647"/>
        <v>-5.4051385185185145E-2</v>
      </c>
      <c r="Q4576" s="2">
        <f t="shared" si="646"/>
        <v>-5.4051385185185145E-2</v>
      </c>
      <c r="U4576" s="2">
        <f t="shared" si="648"/>
        <v>-5.4051385185185145E-2</v>
      </c>
      <c r="V4576" s="2">
        <f t="shared" si="651"/>
        <v>-5.4051385185185145E-2</v>
      </c>
      <c r="Z4576" s="1">
        <f t="shared" si="649"/>
        <v>12.65</v>
      </c>
      <c r="AC4576" s="1" t="str">
        <f t="shared" si="650"/>
        <v>N</v>
      </c>
    </row>
    <row r="4577" spans="1:29" x14ac:dyDescent="0.25">
      <c r="A4577" s="1">
        <v>20190523</v>
      </c>
      <c r="B4577" s="1">
        <v>2455</v>
      </c>
      <c r="C4577" s="1" t="s">
        <v>25</v>
      </c>
      <c r="D4577" s="1">
        <v>2.76</v>
      </c>
      <c r="E4577" s="1">
        <v>74.5</v>
      </c>
      <c r="F4577" s="1">
        <v>74.5</v>
      </c>
      <c r="G4577" s="1">
        <v>75.2</v>
      </c>
      <c r="H4577" s="1">
        <v>72.2</v>
      </c>
      <c r="I4577" s="1">
        <v>72.7</v>
      </c>
      <c r="J4577" s="1">
        <f>CEILING(E4577*0.9,LOOKUP(E4577*0.9,{0,10,50,100,500},{0.01,0.05,0.1,0.5,1}))</f>
        <v>67.100000000000009</v>
      </c>
      <c r="K4577" s="1">
        <f>CEILING(E4577*0.915,LOOKUP(E4577*0.915,{0,10,50,100,500},{0.01,0.05,0.1,0.5,1}))</f>
        <v>68.2</v>
      </c>
      <c r="L4577" s="1">
        <f>FLOOR(E4577*1.1,LOOKUP(E4577*1.1,{0,10,50,100,500},{0.01,0.05,0.1,0.5,1}))</f>
        <v>81.900000000000006</v>
      </c>
      <c r="M4577" s="1">
        <f t="shared" si="643"/>
        <v>81.400000000000006</v>
      </c>
      <c r="N4577" s="2">
        <f t="shared" si="644"/>
        <v>0</v>
      </c>
      <c r="O4577" s="2">
        <f t="shared" si="645"/>
        <v>9.3959731543624535E-3</v>
      </c>
      <c r="P4577" s="3">
        <f t="shared" si="647"/>
        <v>2.6532977991746778E-2</v>
      </c>
      <c r="Q4577" s="2">
        <f t="shared" si="646"/>
        <v>-2.7518407193438368E-2</v>
      </c>
      <c r="U4577" s="2">
        <f t="shared" si="648"/>
        <v>2.6532977991746778E-2</v>
      </c>
      <c r="V4577" s="2">
        <f t="shared" si="651"/>
        <v>-2.7518407193438368E-2</v>
      </c>
      <c r="Z4577" s="1">
        <f t="shared" si="649"/>
        <v>74.8</v>
      </c>
      <c r="AC4577" s="1" t="str">
        <f t="shared" si="650"/>
        <v>N</v>
      </c>
    </row>
    <row r="4578" spans="1:29" x14ac:dyDescent="0.25">
      <c r="A4578" s="1">
        <v>20190523</v>
      </c>
      <c r="B4578" s="1">
        <v>3217</v>
      </c>
      <c r="C4578" s="1" t="s">
        <v>196</v>
      </c>
      <c r="D4578" s="1">
        <v>2.1</v>
      </c>
      <c r="E4578" s="1">
        <v>47.25</v>
      </c>
      <c r="F4578" s="1">
        <v>47.45</v>
      </c>
      <c r="G4578" s="1">
        <v>47.75</v>
      </c>
      <c r="H4578" s="1">
        <v>46.3</v>
      </c>
      <c r="I4578" s="1">
        <v>46.3</v>
      </c>
      <c r="J4578" s="1">
        <f>CEILING(E4578*0.9,LOOKUP(E4578*0.9,{0,10,50,100,500},{0.01,0.05,0.1,0.5,1}))</f>
        <v>42.550000000000004</v>
      </c>
      <c r="K4578" s="1">
        <f>CEILING(E4578*0.915,LOOKUP(E4578*0.915,{0,10,50,100,500},{0.01,0.05,0.1,0.5,1}))</f>
        <v>43.25</v>
      </c>
      <c r="L4578" s="1">
        <f>FLOOR(E4578*1.1,LOOKUP(E4578*1.1,{0,10,50,100,500},{0.01,0.05,0.1,0.5,1}))</f>
        <v>51.900000000000006</v>
      </c>
      <c r="M4578" s="1">
        <f t="shared" si="643"/>
        <v>51.400000000000006</v>
      </c>
      <c r="N4578" s="2">
        <f t="shared" si="644"/>
        <v>4.2328042328042929E-3</v>
      </c>
      <c r="O4578" s="2">
        <f t="shared" si="645"/>
        <v>1.0582010582010581E-2</v>
      </c>
      <c r="P4578" s="3">
        <f t="shared" si="647"/>
        <v>2.2492845572354311E-2</v>
      </c>
      <c r="Q4578" s="2">
        <f t="shared" si="646"/>
        <v>-5.025561621084057E-3</v>
      </c>
      <c r="U4578" s="2">
        <f t="shared" si="648"/>
        <v>2.2492845572354311E-2</v>
      </c>
      <c r="V4578" s="2">
        <f t="shared" si="651"/>
        <v>-5.025561621084057E-3</v>
      </c>
      <c r="Z4578" s="1">
        <f t="shared" si="649"/>
        <v>47.4</v>
      </c>
      <c r="AC4578" s="1" t="str">
        <f t="shared" si="650"/>
        <v>N</v>
      </c>
    </row>
    <row r="4579" spans="1:29" x14ac:dyDescent="0.25">
      <c r="A4579" s="1">
        <v>20190523</v>
      </c>
      <c r="B4579" s="1">
        <v>3545</v>
      </c>
      <c r="C4579" s="1" t="s">
        <v>129</v>
      </c>
      <c r="D4579" s="1">
        <v>1.88</v>
      </c>
      <c r="E4579" s="1">
        <v>21.25</v>
      </c>
      <c r="F4579" s="1">
        <v>21.25</v>
      </c>
      <c r="G4579" s="1">
        <v>21.5</v>
      </c>
      <c r="H4579" s="1">
        <v>20.75</v>
      </c>
      <c r="I4579" s="1">
        <v>20.95</v>
      </c>
      <c r="J4579" s="1">
        <f>CEILING(E4579*0.9,LOOKUP(E4579*0.9,{0,10,50,100,500},{0.01,0.05,0.1,0.5,1}))</f>
        <v>19.150000000000002</v>
      </c>
      <c r="K4579" s="1">
        <f>CEILING(E4579*0.915,LOOKUP(E4579*0.915,{0,10,50,100,500},{0.01,0.05,0.1,0.5,1}))</f>
        <v>19.450000000000003</v>
      </c>
      <c r="L4579" s="1">
        <f>FLOOR(E4579*1.1,LOOKUP(E4579*1.1,{0,10,50,100,500},{0.01,0.05,0.1,0.5,1}))</f>
        <v>23.35</v>
      </c>
      <c r="M4579" s="1">
        <f t="shared" si="643"/>
        <v>23.1</v>
      </c>
      <c r="N4579" s="2">
        <f t="shared" si="644"/>
        <v>0</v>
      </c>
      <c r="O4579" s="2">
        <f t="shared" si="645"/>
        <v>1.1764705882352941E-2</v>
      </c>
      <c r="P4579" s="3">
        <f t="shared" si="647"/>
        <v>1.9140923627684964E-2</v>
      </c>
      <c r="Q4579" s="2">
        <f t="shared" si="646"/>
        <v>0</v>
      </c>
      <c r="U4579" s="2">
        <f t="shared" si="648"/>
        <v>1.9140923627684964E-2</v>
      </c>
      <c r="V4579" s="2">
        <f t="shared" si="651"/>
        <v>0</v>
      </c>
      <c r="Z4579" s="1">
        <f t="shared" si="649"/>
        <v>21.4</v>
      </c>
      <c r="AC4579" s="1" t="str">
        <f t="shared" si="650"/>
        <v>N</v>
      </c>
    </row>
    <row r="4580" spans="1:29" x14ac:dyDescent="0.25">
      <c r="A4580" s="1">
        <v>20190523</v>
      </c>
      <c r="B4580" s="1">
        <v>2374</v>
      </c>
      <c r="C4580" s="1" t="s">
        <v>718</v>
      </c>
      <c r="D4580" s="1">
        <v>1.83</v>
      </c>
      <c r="E4580" s="1">
        <v>14.7</v>
      </c>
      <c r="F4580" s="1">
        <v>14.55</v>
      </c>
      <c r="G4580" s="1">
        <v>14.6</v>
      </c>
      <c r="H4580" s="1">
        <v>14.4</v>
      </c>
      <c r="I4580" s="1">
        <v>14.5</v>
      </c>
      <c r="J4580" s="1">
        <f>CEILING(E4580*0.9,LOOKUP(E4580*0.9,{0,10,50,100,500},{0.01,0.05,0.1,0.5,1}))</f>
        <v>13.25</v>
      </c>
      <c r="K4580" s="1">
        <f>CEILING(E4580*0.915,LOOKUP(E4580*0.915,{0,10,50,100,500},{0.01,0.05,0.1,0.5,1}))</f>
        <v>13.5</v>
      </c>
      <c r="L4580" s="1">
        <f>FLOOR(E4580*1.1,LOOKUP(E4580*1.1,{0,10,50,100,500},{0.01,0.05,0.1,0.5,1}))</f>
        <v>16.150000000000002</v>
      </c>
      <c r="M4580" s="1">
        <f t="shared" si="643"/>
        <v>15.900000000000002</v>
      </c>
      <c r="N4580" s="2">
        <f t="shared" si="644"/>
        <v>-1.0204081632652965E-2</v>
      </c>
      <c r="O4580" s="2">
        <f t="shared" si="645"/>
        <v>-6.8027210884353505E-3</v>
      </c>
      <c r="P4580" s="3">
        <f t="shared" si="647"/>
        <v>0</v>
      </c>
      <c r="Q4580" s="2">
        <f t="shared" si="646"/>
        <v>0</v>
      </c>
      <c r="U4580" s="2">
        <f t="shared" si="648"/>
        <v>0</v>
      </c>
      <c r="V4580" s="2">
        <f t="shared" si="651"/>
        <v>0</v>
      </c>
      <c r="Z4580" s="1">
        <f t="shared" si="649"/>
        <v>14.85</v>
      </c>
      <c r="AC4580" s="1" t="str">
        <f t="shared" si="650"/>
        <v>N</v>
      </c>
    </row>
    <row r="4581" spans="1:29" x14ac:dyDescent="0.25">
      <c r="A4581" s="1">
        <v>20190524</v>
      </c>
      <c r="B4581" s="1">
        <v>3363</v>
      </c>
      <c r="C4581" s="1" t="s">
        <v>436</v>
      </c>
      <c r="D4581" s="1">
        <v>14.13</v>
      </c>
      <c r="E4581" s="1">
        <v>43.15</v>
      </c>
      <c r="F4581" s="1">
        <v>42.8</v>
      </c>
      <c r="G4581" s="1">
        <v>42.85</v>
      </c>
      <c r="H4581" s="1">
        <v>42</v>
      </c>
      <c r="I4581" s="1">
        <v>42.5</v>
      </c>
      <c r="J4581" s="1">
        <f>CEILING(E4581*0.9,LOOKUP(E4581*0.9,{0,10,50,100,500},{0.01,0.05,0.1,0.5,1}))</f>
        <v>38.85</v>
      </c>
      <c r="K4581" s="1">
        <f>CEILING(E4581*0.915,LOOKUP(E4581*0.915,{0,10,50,100,500},{0.01,0.05,0.1,0.5,1}))</f>
        <v>39.5</v>
      </c>
      <c r="L4581" s="1">
        <f>FLOOR(E4581*1.1,LOOKUP(E4581*1.1,{0,10,50,100,500},{0.01,0.05,0.1,0.5,1}))</f>
        <v>47.45</v>
      </c>
      <c r="M4581" s="1">
        <f t="shared" si="643"/>
        <v>47.2</v>
      </c>
      <c r="N4581" s="2">
        <f t="shared" si="644"/>
        <v>-8.1112398609502062E-3</v>
      </c>
      <c r="O4581" s="2">
        <f t="shared" si="645"/>
        <v>-6.9524913093857972E-3</v>
      </c>
      <c r="P4581" s="3">
        <f t="shared" si="647"/>
        <v>0</v>
      </c>
      <c r="Q4581" s="2">
        <f t="shared" si="646"/>
        <v>0</v>
      </c>
      <c r="U4581" s="2">
        <f t="shared" si="648"/>
        <v>0</v>
      </c>
      <c r="V4581" s="2">
        <f t="shared" si="651"/>
        <v>0</v>
      </c>
      <c r="Z4581" s="1">
        <f t="shared" si="649"/>
        <v>43.3</v>
      </c>
      <c r="AC4581" s="1" t="str">
        <f t="shared" si="650"/>
        <v>N</v>
      </c>
    </row>
    <row r="4582" spans="1:29" x14ac:dyDescent="0.25">
      <c r="A4582" s="1">
        <v>20190524</v>
      </c>
      <c r="B4582" s="1">
        <v>3338</v>
      </c>
      <c r="C4582" s="1" t="s">
        <v>50</v>
      </c>
      <c r="D4582" s="1">
        <v>12.96</v>
      </c>
      <c r="E4582" s="1">
        <v>48.9</v>
      </c>
      <c r="F4582" s="1">
        <v>49.8</v>
      </c>
      <c r="G4582" s="1">
        <v>50.2</v>
      </c>
      <c r="H4582" s="1">
        <v>46.7</v>
      </c>
      <c r="I4582" s="1">
        <v>46.75</v>
      </c>
      <c r="J4582" s="1">
        <f>CEILING(E4582*0.9,LOOKUP(E4582*0.9,{0,10,50,100,500},{0.01,0.05,0.1,0.5,1}))</f>
        <v>44.050000000000004</v>
      </c>
      <c r="K4582" s="1">
        <f>CEILING(E4582*0.915,LOOKUP(E4582*0.915,{0,10,50,100,500},{0.01,0.05,0.1,0.5,1}))</f>
        <v>44.75</v>
      </c>
      <c r="L4582" s="1">
        <f>FLOOR(E4582*1.1,LOOKUP(E4582*1.1,{0,10,50,100,500},{0.01,0.05,0.1,0.5,1}))</f>
        <v>53.7</v>
      </c>
      <c r="M4582" s="1">
        <f t="shared" si="643"/>
        <v>53.2</v>
      </c>
      <c r="N4582" s="2">
        <f t="shared" si="644"/>
        <v>1.8404907975460093E-2</v>
      </c>
      <c r="O4582" s="2">
        <f t="shared" si="645"/>
        <v>2.6584867075664709E-2</v>
      </c>
      <c r="P4582" s="3">
        <f t="shared" si="647"/>
        <v>6.2818749732620263E-2</v>
      </c>
      <c r="Q4582" s="2">
        <f t="shared" si="646"/>
        <v>0</v>
      </c>
      <c r="U4582" s="2">
        <f t="shared" si="648"/>
        <v>6.2818749732620263E-2</v>
      </c>
      <c r="V4582" s="2">
        <f t="shared" si="651"/>
        <v>0</v>
      </c>
      <c r="Z4582" s="1">
        <f t="shared" si="649"/>
        <v>49.05</v>
      </c>
      <c r="AC4582" s="1" t="str">
        <f t="shared" si="650"/>
        <v>N</v>
      </c>
    </row>
    <row r="4583" spans="1:29" x14ac:dyDescent="0.25">
      <c r="A4583" s="1">
        <v>20190524</v>
      </c>
      <c r="B4583" s="1">
        <v>3356</v>
      </c>
      <c r="C4583" s="1" t="s">
        <v>693</v>
      </c>
      <c r="D4583" s="1">
        <v>7.32</v>
      </c>
      <c r="E4583" s="1">
        <v>35.6</v>
      </c>
      <c r="F4583" s="1">
        <v>35.6</v>
      </c>
      <c r="G4583" s="1">
        <v>35.799999999999997</v>
      </c>
      <c r="H4583" s="1">
        <v>34.200000000000003</v>
      </c>
      <c r="I4583" s="1">
        <v>35.5</v>
      </c>
      <c r="J4583" s="1">
        <f>CEILING(E4583*0.9,LOOKUP(E4583*0.9,{0,10,50,100,500},{0.01,0.05,0.1,0.5,1}))</f>
        <v>32.050000000000004</v>
      </c>
      <c r="K4583" s="1">
        <f>CEILING(E4583*0.915,LOOKUP(E4583*0.915,{0,10,50,100,500},{0.01,0.05,0.1,0.5,1}))</f>
        <v>32.6</v>
      </c>
      <c r="L4583" s="1">
        <f>FLOOR(E4583*1.1,LOOKUP(E4583*1.1,{0,10,50,100,500},{0.01,0.05,0.1,0.5,1}))</f>
        <v>39.150000000000006</v>
      </c>
      <c r="M4583" s="1">
        <f t="shared" si="643"/>
        <v>38.900000000000006</v>
      </c>
      <c r="N4583" s="2">
        <f t="shared" si="644"/>
        <v>0</v>
      </c>
      <c r="O4583" s="2">
        <f t="shared" si="645"/>
        <v>5.6179775280897678E-3</v>
      </c>
      <c r="P4583" s="3">
        <f t="shared" si="647"/>
        <v>4.7308802816901493E-3</v>
      </c>
      <c r="Q4583" s="2">
        <f t="shared" si="646"/>
        <v>0</v>
      </c>
      <c r="U4583" s="2">
        <f t="shared" si="648"/>
        <v>4.7308802816901493E-3</v>
      </c>
      <c r="V4583" s="2">
        <f t="shared" si="651"/>
        <v>0</v>
      </c>
      <c r="Z4583" s="1">
        <f t="shared" si="649"/>
        <v>35.75</v>
      </c>
      <c r="AC4583" s="1" t="str">
        <f t="shared" si="650"/>
        <v>N</v>
      </c>
    </row>
    <row r="4584" spans="1:29" x14ac:dyDescent="0.25">
      <c r="A4584" s="1">
        <v>20190524</v>
      </c>
      <c r="B4584" s="1">
        <v>2390</v>
      </c>
      <c r="C4584" s="1" t="s">
        <v>62</v>
      </c>
      <c r="D4584" s="1">
        <v>7.25</v>
      </c>
      <c r="E4584" s="1">
        <v>12.65</v>
      </c>
      <c r="F4584" s="1">
        <v>12.45</v>
      </c>
      <c r="G4584" s="1">
        <v>12.6</v>
      </c>
      <c r="H4584" s="1">
        <v>12</v>
      </c>
      <c r="I4584" s="1">
        <v>12.05</v>
      </c>
      <c r="J4584" s="1">
        <f>CEILING(E4584*0.9,LOOKUP(E4584*0.9,{0,10,50,100,500},{0.01,0.05,0.1,0.5,1}))</f>
        <v>11.4</v>
      </c>
      <c r="K4584" s="1">
        <f>CEILING(E4584*0.915,LOOKUP(E4584*0.915,{0,10,50,100,500},{0.01,0.05,0.1,0.5,1}))</f>
        <v>11.600000000000001</v>
      </c>
      <c r="L4584" s="1">
        <f>FLOOR(E4584*1.1,LOOKUP(E4584*1.1,{0,10,50,100,500},{0.01,0.05,0.1,0.5,1}))</f>
        <v>13.9</v>
      </c>
      <c r="M4584" s="1">
        <f t="shared" si="643"/>
        <v>13.65</v>
      </c>
      <c r="N4584" s="2">
        <f t="shared" si="644"/>
        <v>-1.5810276679841979E-2</v>
      </c>
      <c r="O4584" s="2">
        <f t="shared" si="645"/>
        <v>-3.9525691699605304E-3</v>
      </c>
      <c r="P4584" s="3">
        <f t="shared" si="647"/>
        <v>0</v>
      </c>
      <c r="Q4584" s="2">
        <f t="shared" si="646"/>
        <v>0</v>
      </c>
      <c r="U4584" s="2">
        <f t="shared" si="648"/>
        <v>0</v>
      </c>
      <c r="V4584" s="2">
        <f t="shared" si="651"/>
        <v>0</v>
      </c>
      <c r="Z4584" s="1">
        <f t="shared" si="649"/>
        <v>12.8</v>
      </c>
      <c r="AC4584" s="1" t="str">
        <f t="shared" si="650"/>
        <v>N</v>
      </c>
    </row>
    <row r="4585" spans="1:29" x14ac:dyDescent="0.25">
      <c r="A4585" s="1">
        <v>20190524</v>
      </c>
      <c r="B4585" s="1">
        <v>6217</v>
      </c>
      <c r="C4585" s="1" t="s">
        <v>77</v>
      </c>
      <c r="D4585" s="1">
        <v>4.74</v>
      </c>
      <c r="E4585" s="1">
        <v>30.35</v>
      </c>
      <c r="F4585" s="1">
        <v>30.3</v>
      </c>
      <c r="G4585" s="1">
        <v>30.35</v>
      </c>
      <c r="H4585" s="1">
        <v>29.25</v>
      </c>
      <c r="I4585" s="1">
        <v>30.15</v>
      </c>
      <c r="J4585" s="1">
        <f>CEILING(E4585*0.9,LOOKUP(E4585*0.9,{0,10,50,100,500},{0.01,0.05,0.1,0.5,1}))</f>
        <v>27.35</v>
      </c>
      <c r="K4585" s="1">
        <f>CEILING(E4585*0.915,LOOKUP(E4585*0.915,{0,10,50,100,500},{0.01,0.05,0.1,0.5,1}))</f>
        <v>27.8</v>
      </c>
      <c r="L4585" s="1">
        <f>FLOOR(E4585*1.1,LOOKUP(E4585*1.1,{0,10,50,100,500},{0.01,0.05,0.1,0.5,1}))</f>
        <v>33.35</v>
      </c>
      <c r="M4585" s="1">
        <f t="shared" si="643"/>
        <v>33.1</v>
      </c>
      <c r="N4585" s="2">
        <f t="shared" si="644"/>
        <v>-1.6474464579901388E-3</v>
      </c>
      <c r="O4585" s="2">
        <f t="shared" si="645"/>
        <v>0</v>
      </c>
      <c r="P4585" s="3">
        <f t="shared" si="647"/>
        <v>0</v>
      </c>
      <c r="Q4585" s="2">
        <f t="shared" si="646"/>
        <v>0</v>
      </c>
      <c r="U4585" s="2">
        <f t="shared" si="648"/>
        <v>0</v>
      </c>
      <c r="V4585" s="2">
        <f t="shared" si="651"/>
        <v>0</v>
      </c>
      <c r="Z4585" s="1">
        <f t="shared" si="649"/>
        <v>30.5</v>
      </c>
      <c r="AC4585" s="1" t="str">
        <f t="shared" si="650"/>
        <v>N</v>
      </c>
    </row>
    <row r="4586" spans="1:29" x14ac:dyDescent="0.25">
      <c r="A4586" s="1">
        <v>20190524</v>
      </c>
      <c r="B4586" s="1">
        <v>1784</v>
      </c>
      <c r="C4586" s="1" t="s">
        <v>181</v>
      </c>
      <c r="D4586" s="1">
        <v>3.41</v>
      </c>
      <c r="E4586" s="1">
        <v>37.65</v>
      </c>
      <c r="F4586" s="1">
        <v>37.6</v>
      </c>
      <c r="G4586" s="1">
        <v>37.9</v>
      </c>
      <c r="H4586" s="1">
        <v>36.700000000000003</v>
      </c>
      <c r="I4586" s="1">
        <v>37</v>
      </c>
      <c r="J4586" s="1">
        <f>CEILING(E4586*0.9,LOOKUP(E4586*0.9,{0,10,50,100,500},{0.01,0.05,0.1,0.5,1}))</f>
        <v>33.9</v>
      </c>
      <c r="K4586" s="1">
        <f>CEILING(E4586*0.915,LOOKUP(E4586*0.915,{0,10,50,100,500},{0.01,0.05,0.1,0.5,1}))</f>
        <v>34.450000000000003</v>
      </c>
      <c r="L4586" s="1">
        <f>FLOOR(E4586*1.1,LOOKUP(E4586*1.1,{0,10,50,100,500},{0.01,0.05,0.1,0.5,1}))</f>
        <v>41.400000000000006</v>
      </c>
      <c r="M4586" s="1">
        <f t="shared" si="643"/>
        <v>41.150000000000006</v>
      </c>
      <c r="N4586" s="2">
        <f t="shared" si="644"/>
        <v>-1.3280212483398981E-3</v>
      </c>
      <c r="O4586" s="2">
        <f t="shared" si="645"/>
        <v>6.6401062416998674E-3</v>
      </c>
      <c r="P4586" s="3">
        <f t="shared" si="647"/>
        <v>1.928256216216203E-2</v>
      </c>
      <c r="Q4586" s="2">
        <f t="shared" si="646"/>
        <v>0</v>
      </c>
      <c r="U4586" s="2">
        <f t="shared" si="648"/>
        <v>1.928256216216203E-2</v>
      </c>
      <c r="V4586" s="2">
        <f t="shared" si="651"/>
        <v>0</v>
      </c>
      <c r="Z4586" s="1">
        <f t="shared" si="649"/>
        <v>37.799999999999997</v>
      </c>
      <c r="AC4586" s="1" t="str">
        <f t="shared" si="650"/>
        <v>N</v>
      </c>
    </row>
    <row r="4587" spans="1:29" x14ac:dyDescent="0.25">
      <c r="A4587" s="1">
        <v>20190524</v>
      </c>
      <c r="B4587" s="1">
        <v>3027</v>
      </c>
      <c r="C4587" s="1" t="s">
        <v>514</v>
      </c>
      <c r="D4587" s="1">
        <v>2.9</v>
      </c>
      <c r="E4587" s="1">
        <v>8.2100000000000009</v>
      </c>
      <c r="F4587" s="1">
        <v>8.3699999999999992</v>
      </c>
      <c r="G4587" s="1">
        <v>8.44</v>
      </c>
      <c r="H4587" s="1">
        <v>8.2100000000000009</v>
      </c>
      <c r="I4587" s="1">
        <v>8.3000000000000007</v>
      </c>
      <c r="J4587" s="1">
        <f>CEILING(E4587*0.9,LOOKUP(E4587*0.9,{0,10,50,100,500},{0.01,0.05,0.1,0.5,1}))</f>
        <v>7.3900000000000006</v>
      </c>
      <c r="K4587" s="1">
        <f>CEILING(E4587*0.915,LOOKUP(E4587*0.915,{0,10,50,100,500},{0.01,0.05,0.1,0.5,1}))</f>
        <v>7.5200000000000005</v>
      </c>
      <c r="L4587" s="1">
        <f>FLOOR(E4587*1.1,LOOKUP(E4587*1.1,{0,10,50,100,500},{0.01,0.05,0.1,0.5,1}))</f>
        <v>9.0299999999999994</v>
      </c>
      <c r="M4587" s="1">
        <f t="shared" si="643"/>
        <v>8.9799999999999986</v>
      </c>
      <c r="N4587" s="2">
        <f t="shared" si="644"/>
        <v>1.9488428745432197E-2</v>
      </c>
      <c r="O4587" s="2">
        <f t="shared" si="645"/>
        <v>2.8014616321558907E-2</v>
      </c>
      <c r="P4587" s="3">
        <f t="shared" si="647"/>
        <v>6.1197192771081169E-3</v>
      </c>
      <c r="Q4587" s="2">
        <f t="shared" si="646"/>
        <v>0</v>
      </c>
      <c r="U4587" s="2">
        <f t="shared" si="648"/>
        <v>6.1197192771081169E-3</v>
      </c>
      <c r="V4587" s="2">
        <f t="shared" si="651"/>
        <v>0</v>
      </c>
      <c r="Z4587" s="1">
        <f t="shared" si="649"/>
        <v>8.24</v>
      </c>
      <c r="AC4587" s="1" t="str">
        <f t="shared" si="650"/>
        <v>N</v>
      </c>
    </row>
    <row r="4588" spans="1:29" x14ac:dyDescent="0.25">
      <c r="A4588" s="1">
        <v>20190524</v>
      </c>
      <c r="B4588" s="1">
        <v>4714</v>
      </c>
      <c r="C4588" s="1" t="s">
        <v>454</v>
      </c>
      <c r="D4588" s="1">
        <v>2.81</v>
      </c>
      <c r="E4588" s="1">
        <v>16.5</v>
      </c>
      <c r="F4588" s="1">
        <v>16.55</v>
      </c>
      <c r="G4588" s="1">
        <v>17</v>
      </c>
      <c r="H4588" s="1">
        <v>16.45</v>
      </c>
      <c r="I4588" s="1">
        <v>16.45</v>
      </c>
      <c r="J4588" s="1">
        <f>CEILING(E4588*0.9,LOOKUP(E4588*0.9,{0,10,50,100,500},{0.01,0.05,0.1,0.5,1}))</f>
        <v>14.850000000000001</v>
      </c>
      <c r="K4588" s="1">
        <f>CEILING(E4588*0.915,LOOKUP(E4588*0.915,{0,10,50,100,500},{0.01,0.05,0.1,0.5,1}))</f>
        <v>15.100000000000001</v>
      </c>
      <c r="L4588" s="1">
        <f>FLOOR(E4588*1.1,LOOKUP(E4588*1.1,{0,10,50,100,500},{0.01,0.05,0.1,0.5,1}))</f>
        <v>18.150000000000002</v>
      </c>
      <c r="M4588" s="1">
        <f t="shared" si="643"/>
        <v>17.900000000000002</v>
      </c>
      <c r="N4588" s="2">
        <f t="shared" si="644"/>
        <v>3.0303030303030732E-3</v>
      </c>
      <c r="O4588" s="2">
        <f t="shared" si="645"/>
        <v>3.0303030303030304E-2</v>
      </c>
      <c r="P4588" s="3">
        <f t="shared" si="647"/>
        <v>9.836966565349551E-3</v>
      </c>
      <c r="Q4588" s="2">
        <f t="shared" si="646"/>
        <v>0</v>
      </c>
      <c r="U4588" s="2">
        <f t="shared" si="648"/>
        <v>9.836966565349551E-3</v>
      </c>
      <c r="V4588" s="2">
        <f t="shared" si="651"/>
        <v>0</v>
      </c>
      <c r="Z4588" s="1">
        <f t="shared" si="649"/>
        <v>16.649999999999999</v>
      </c>
      <c r="AC4588" s="1" t="str">
        <f t="shared" si="650"/>
        <v>N</v>
      </c>
    </row>
    <row r="4589" spans="1:29" x14ac:dyDescent="0.25">
      <c r="A4589" s="1">
        <v>20190527</v>
      </c>
      <c r="B4589" s="1">
        <v>8071</v>
      </c>
      <c r="C4589" s="1" t="s">
        <v>573</v>
      </c>
      <c r="D4589" s="1">
        <v>6.26</v>
      </c>
      <c r="E4589" s="1">
        <v>15.65</v>
      </c>
      <c r="F4589" s="1">
        <v>15.65</v>
      </c>
      <c r="G4589" s="1">
        <v>15.8</v>
      </c>
      <c r="H4589" s="1">
        <v>15.45</v>
      </c>
      <c r="I4589" s="1">
        <v>15.45</v>
      </c>
      <c r="J4589" s="1">
        <f>CEILING(E4589*0.9,LOOKUP(E4589*0.9,{0,10,50,100,500},{0.01,0.05,0.1,0.5,1}))</f>
        <v>14.100000000000001</v>
      </c>
      <c r="K4589" s="1">
        <f>CEILING(E4589*0.915,LOOKUP(E4589*0.915,{0,10,50,100,500},{0.01,0.05,0.1,0.5,1}))</f>
        <v>14.350000000000001</v>
      </c>
      <c r="L4589" s="1">
        <f>FLOOR(E4589*1.1,LOOKUP(E4589*1.1,{0,10,50,100,500},{0.01,0.05,0.1,0.5,1}))</f>
        <v>17.2</v>
      </c>
      <c r="M4589" s="1">
        <f t="shared" si="643"/>
        <v>16.95</v>
      </c>
      <c r="N4589" s="2">
        <f t="shared" si="644"/>
        <v>0</v>
      </c>
      <c r="O4589" s="2">
        <f t="shared" si="645"/>
        <v>9.5846645367412362E-3</v>
      </c>
      <c r="P4589" s="3">
        <f t="shared" si="647"/>
        <v>2.0312702265372188E-2</v>
      </c>
      <c r="Q4589" s="2">
        <f t="shared" si="646"/>
        <v>0</v>
      </c>
      <c r="U4589" s="2">
        <f t="shared" si="648"/>
        <v>0</v>
      </c>
      <c r="V4589" s="2">
        <f t="shared" si="651"/>
        <v>0</v>
      </c>
      <c r="Z4589" s="1">
        <f t="shared" si="649"/>
        <v>15.8</v>
      </c>
      <c r="AC4589" s="1" t="str">
        <f t="shared" si="650"/>
        <v>Y</v>
      </c>
    </row>
    <row r="4590" spans="1:29" x14ac:dyDescent="0.25">
      <c r="A4590" s="1">
        <v>20190527</v>
      </c>
      <c r="B4590" s="1">
        <v>3017</v>
      </c>
      <c r="C4590" s="1" t="s">
        <v>29</v>
      </c>
      <c r="D4590" s="1">
        <v>5.69</v>
      </c>
      <c r="E4590" s="1">
        <v>32.5</v>
      </c>
      <c r="F4590" s="1">
        <v>33.15</v>
      </c>
      <c r="G4590" s="1">
        <v>33.549999999999997</v>
      </c>
      <c r="H4590" s="1">
        <v>32.6</v>
      </c>
      <c r="I4590" s="1">
        <v>32.6</v>
      </c>
      <c r="J4590" s="1">
        <f>CEILING(E4590*0.9,LOOKUP(E4590*0.9,{0,10,50,100,500},{0.01,0.05,0.1,0.5,1}))</f>
        <v>29.25</v>
      </c>
      <c r="K4590" s="1">
        <f>CEILING(E4590*0.915,LOOKUP(E4590*0.915,{0,10,50,100,500},{0.01,0.05,0.1,0.5,1}))</f>
        <v>29.75</v>
      </c>
      <c r="L4590" s="1">
        <f>FLOOR(E4590*1.1,LOOKUP(E4590*1.1,{0,10,50,100,500},{0.01,0.05,0.1,0.5,1}))</f>
        <v>35.75</v>
      </c>
      <c r="M4590" s="1">
        <f t="shared" si="643"/>
        <v>35.5</v>
      </c>
      <c r="N4590" s="2">
        <f t="shared" si="644"/>
        <v>1.9999999999999955E-2</v>
      </c>
      <c r="O4590" s="2">
        <f t="shared" si="645"/>
        <v>3.2307692307692218E-2</v>
      </c>
      <c r="P4590" s="3">
        <f t="shared" si="647"/>
        <v>1.4541127300613429E-2</v>
      </c>
      <c r="Q4590" s="2">
        <f t="shared" si="646"/>
        <v>0</v>
      </c>
      <c r="U4590" s="2">
        <f t="shared" si="648"/>
        <v>1.4541127300613429E-2</v>
      </c>
      <c r="V4590" s="2">
        <f t="shared" si="651"/>
        <v>0</v>
      </c>
      <c r="Z4590" s="1">
        <f t="shared" si="649"/>
        <v>32.65</v>
      </c>
      <c r="AC4590" s="1" t="str">
        <f t="shared" si="650"/>
        <v>N</v>
      </c>
    </row>
    <row r="4591" spans="1:29" x14ac:dyDescent="0.25">
      <c r="A4591" s="1">
        <v>20190527</v>
      </c>
      <c r="B4591" s="1">
        <v>4728</v>
      </c>
      <c r="C4591" s="1" t="s">
        <v>700</v>
      </c>
      <c r="D4591" s="1">
        <v>4.7</v>
      </c>
      <c r="E4591" s="1">
        <v>77.400000000000006</v>
      </c>
      <c r="F4591" s="1">
        <v>76.3</v>
      </c>
      <c r="G4591" s="1">
        <v>77</v>
      </c>
      <c r="H4591" s="1">
        <v>69.7</v>
      </c>
      <c r="I4591" s="1">
        <v>69.7</v>
      </c>
      <c r="J4591" s="1">
        <f>CEILING(E4591*0.9,LOOKUP(E4591*0.9,{0,10,50,100,500},{0.01,0.05,0.1,0.5,1}))</f>
        <v>69.7</v>
      </c>
      <c r="K4591" s="1">
        <f>CEILING(E4591*0.915,LOOKUP(E4591*0.915,{0,10,50,100,500},{0.01,0.05,0.1,0.5,1}))</f>
        <v>70.900000000000006</v>
      </c>
      <c r="L4591" s="1">
        <f>FLOOR(E4591*1.1,LOOKUP(E4591*1.1,{0,10,50,100,500},{0.01,0.05,0.1,0.5,1}))</f>
        <v>85.100000000000009</v>
      </c>
      <c r="M4591" s="1">
        <f t="shared" si="643"/>
        <v>84.600000000000009</v>
      </c>
      <c r="N4591" s="2">
        <f t="shared" si="644"/>
        <v>-1.421188630490967E-2</v>
      </c>
      <c r="O4591" s="2">
        <f t="shared" si="645"/>
        <v>-5.1679586563308224E-3</v>
      </c>
      <c r="P4591" s="3">
        <f t="shared" si="647"/>
        <v>0</v>
      </c>
      <c r="Q4591" s="2">
        <f t="shared" si="646"/>
        <v>0</v>
      </c>
      <c r="U4591" s="2">
        <f t="shared" si="648"/>
        <v>0</v>
      </c>
      <c r="V4591" s="2">
        <f t="shared" si="651"/>
        <v>0</v>
      </c>
      <c r="Z4591" s="1">
        <f t="shared" si="649"/>
        <v>77.7</v>
      </c>
      <c r="AC4591" s="1" t="str">
        <f t="shared" si="650"/>
        <v>N</v>
      </c>
    </row>
    <row r="4592" spans="1:29" x14ac:dyDescent="0.25">
      <c r="A4592" s="1">
        <v>20190527</v>
      </c>
      <c r="B4592" s="1">
        <v>6173</v>
      </c>
      <c r="C4592" s="1" t="s">
        <v>71</v>
      </c>
      <c r="D4592" s="1">
        <v>4.4400000000000004</v>
      </c>
      <c r="E4592" s="1">
        <v>65.2</v>
      </c>
      <c r="F4592" s="1">
        <v>65</v>
      </c>
      <c r="G4592" s="1">
        <v>65.400000000000006</v>
      </c>
      <c r="H4592" s="1">
        <v>62.1</v>
      </c>
      <c r="I4592" s="1">
        <v>62.7</v>
      </c>
      <c r="J4592" s="1">
        <f>CEILING(E4592*0.9,LOOKUP(E4592*0.9,{0,10,50,100,500},{0.01,0.05,0.1,0.5,1}))</f>
        <v>58.7</v>
      </c>
      <c r="K4592" s="1">
        <f>CEILING(E4592*0.915,LOOKUP(E4592*0.915,{0,10,50,100,500},{0.01,0.05,0.1,0.5,1}))</f>
        <v>59.7</v>
      </c>
      <c r="L4592" s="1">
        <f>FLOOR(E4592*1.1,LOOKUP(E4592*1.1,{0,10,50,100,500},{0.01,0.05,0.1,0.5,1}))</f>
        <v>71.7</v>
      </c>
      <c r="M4592" s="1">
        <f t="shared" si="643"/>
        <v>71.2</v>
      </c>
      <c r="N4592" s="2">
        <f t="shared" si="644"/>
        <v>-3.0674846625767306E-3</v>
      </c>
      <c r="O4592" s="2">
        <f t="shared" si="645"/>
        <v>3.0674846625767306E-3</v>
      </c>
      <c r="P4592" s="3">
        <f t="shared" si="647"/>
        <v>0</v>
      </c>
      <c r="Q4592" s="2">
        <f t="shared" si="646"/>
        <v>0</v>
      </c>
      <c r="U4592" s="2">
        <f t="shared" si="648"/>
        <v>0</v>
      </c>
      <c r="V4592" s="2">
        <f t="shared" si="651"/>
        <v>0</v>
      </c>
      <c r="Z4592" s="1">
        <f t="shared" si="649"/>
        <v>65.5</v>
      </c>
      <c r="AC4592" s="1" t="str">
        <f t="shared" si="650"/>
        <v>N</v>
      </c>
    </row>
    <row r="4593" spans="1:29" x14ac:dyDescent="0.25">
      <c r="A4593" s="1">
        <v>20190527</v>
      </c>
      <c r="B4593" s="1">
        <v>3083</v>
      </c>
      <c r="C4593" s="1" t="s">
        <v>116</v>
      </c>
      <c r="D4593" s="1">
        <v>2.96</v>
      </c>
      <c r="E4593" s="1">
        <v>57.2</v>
      </c>
      <c r="F4593" s="1">
        <v>57.2</v>
      </c>
      <c r="G4593" s="1">
        <v>57.6</v>
      </c>
      <c r="H4593" s="1">
        <v>55.2</v>
      </c>
      <c r="I4593" s="1">
        <v>56.3</v>
      </c>
      <c r="J4593" s="1">
        <f>CEILING(E4593*0.9,LOOKUP(E4593*0.9,{0,10,50,100,500},{0.01,0.05,0.1,0.5,1}))</f>
        <v>51.5</v>
      </c>
      <c r="K4593" s="1">
        <f>CEILING(E4593*0.915,LOOKUP(E4593*0.915,{0,10,50,100,500},{0.01,0.05,0.1,0.5,1}))</f>
        <v>52.400000000000006</v>
      </c>
      <c r="L4593" s="1">
        <f>FLOOR(E4593*1.1,LOOKUP(E4593*1.1,{0,10,50,100,500},{0.01,0.05,0.1,0.5,1}))</f>
        <v>62.900000000000006</v>
      </c>
      <c r="M4593" s="1">
        <f t="shared" si="643"/>
        <v>62.400000000000006</v>
      </c>
      <c r="N4593" s="2">
        <f t="shared" si="644"/>
        <v>0</v>
      </c>
      <c r="O4593" s="2">
        <f t="shared" si="645"/>
        <v>6.9930069930069678E-3</v>
      </c>
      <c r="P4593" s="3">
        <f t="shared" si="647"/>
        <v>1.8975911190053284E-2</v>
      </c>
      <c r="Q4593" s="2">
        <f t="shared" si="646"/>
        <v>0</v>
      </c>
      <c r="U4593" s="2">
        <f t="shared" si="648"/>
        <v>1.8975911190053284E-2</v>
      </c>
      <c r="V4593" s="2">
        <f t="shared" si="651"/>
        <v>0</v>
      </c>
      <c r="Z4593" s="1">
        <f t="shared" si="649"/>
        <v>57.5</v>
      </c>
      <c r="AC4593" s="1" t="str">
        <f t="shared" si="650"/>
        <v>N</v>
      </c>
    </row>
    <row r="4594" spans="1:29" x14ac:dyDescent="0.25">
      <c r="A4594" s="1">
        <v>20190527</v>
      </c>
      <c r="B4594" s="1">
        <v>6150</v>
      </c>
      <c r="C4594" s="1" t="s">
        <v>132</v>
      </c>
      <c r="D4594" s="1">
        <v>2.79</v>
      </c>
      <c r="E4594" s="1">
        <v>69.900000000000006</v>
      </c>
      <c r="F4594" s="1">
        <v>71.5</v>
      </c>
      <c r="G4594" s="1">
        <v>75.8</v>
      </c>
      <c r="H4594" s="1">
        <v>71.5</v>
      </c>
      <c r="I4594" s="1">
        <v>75</v>
      </c>
      <c r="J4594" s="1">
        <f>CEILING(E4594*0.9,LOOKUP(E4594*0.9,{0,10,50,100,500},{0.01,0.05,0.1,0.5,1}))</f>
        <v>63</v>
      </c>
      <c r="K4594" s="1">
        <f>CEILING(E4594*0.915,LOOKUP(E4594*0.915,{0,10,50,100,500},{0.01,0.05,0.1,0.5,1}))</f>
        <v>64</v>
      </c>
      <c r="L4594" s="1">
        <f>FLOOR(E4594*1.1,LOOKUP(E4594*1.1,{0,10,50,100,500},{0.01,0.05,0.1,0.5,1}))</f>
        <v>76.800000000000011</v>
      </c>
      <c r="M4594" s="1">
        <f t="shared" si="643"/>
        <v>76.300000000000011</v>
      </c>
      <c r="N4594" s="2">
        <f t="shared" si="644"/>
        <v>2.2889842632331819E-2</v>
      </c>
      <c r="O4594" s="2">
        <f t="shared" si="645"/>
        <v>8.4406294706723756E-2</v>
      </c>
      <c r="P4594" s="3">
        <f t="shared" si="647"/>
        <v>-4.8876046666666749E-2</v>
      </c>
      <c r="Q4594" s="2">
        <f t="shared" si="646"/>
        <v>-4.8876046666666749E-2</v>
      </c>
      <c r="U4594" s="2">
        <f t="shared" si="648"/>
        <v>-4.8876046666666749E-2</v>
      </c>
      <c r="V4594" s="2">
        <f t="shared" si="651"/>
        <v>-4.8876046666666749E-2</v>
      </c>
      <c r="Z4594" s="1">
        <f t="shared" si="649"/>
        <v>70.2</v>
      </c>
      <c r="AC4594" s="1" t="str">
        <f t="shared" si="650"/>
        <v>N</v>
      </c>
    </row>
    <row r="4595" spans="1:29" x14ac:dyDescent="0.25">
      <c r="A4595" s="1">
        <v>20190527</v>
      </c>
      <c r="B4595" s="1">
        <v>3037</v>
      </c>
      <c r="C4595" s="1" t="s">
        <v>213</v>
      </c>
      <c r="D4595" s="1">
        <v>2.5099999999999998</v>
      </c>
      <c r="E4595" s="1">
        <v>28.15</v>
      </c>
      <c r="F4595" s="1">
        <v>28.45</v>
      </c>
      <c r="G4595" s="1">
        <v>28.65</v>
      </c>
      <c r="H4595" s="1">
        <v>28</v>
      </c>
      <c r="I4595" s="1">
        <v>28</v>
      </c>
      <c r="J4595" s="1">
        <f>CEILING(E4595*0.9,LOOKUP(E4595*0.9,{0,10,50,100,500},{0.01,0.05,0.1,0.5,1}))</f>
        <v>25.35</v>
      </c>
      <c r="K4595" s="1">
        <f>CEILING(E4595*0.915,LOOKUP(E4595*0.915,{0,10,50,100,500},{0.01,0.05,0.1,0.5,1}))</f>
        <v>25.8</v>
      </c>
      <c r="L4595" s="1">
        <f>FLOOR(E4595*1.1,LOOKUP(E4595*1.1,{0,10,50,100,500},{0.01,0.05,0.1,0.5,1}))</f>
        <v>30.950000000000003</v>
      </c>
      <c r="M4595" s="1">
        <f t="shared" si="643"/>
        <v>30.700000000000003</v>
      </c>
      <c r="N4595" s="2">
        <f t="shared" si="644"/>
        <v>1.0657193605683863E-2</v>
      </c>
      <c r="O4595" s="2">
        <f t="shared" si="645"/>
        <v>1.7761989342806397E-2</v>
      </c>
      <c r="P4595" s="3">
        <f t="shared" si="647"/>
        <v>1.3742908928571333E-2</v>
      </c>
      <c r="Q4595" s="2">
        <f t="shared" si="646"/>
        <v>-3.5133137738095413E-2</v>
      </c>
      <c r="U4595" s="2">
        <f t="shared" si="648"/>
        <v>1.3742908928571333E-2</v>
      </c>
      <c r="V4595" s="2">
        <f t="shared" si="651"/>
        <v>-3.5133137738095413E-2</v>
      </c>
      <c r="Z4595" s="1">
        <f t="shared" si="649"/>
        <v>28.299999999999997</v>
      </c>
      <c r="AC4595" s="1" t="str">
        <f t="shared" si="650"/>
        <v>N</v>
      </c>
    </row>
    <row r="4596" spans="1:29" x14ac:dyDescent="0.25">
      <c r="A4596" s="1">
        <v>20190527</v>
      </c>
      <c r="B4596" s="1">
        <v>2399</v>
      </c>
      <c r="C4596" s="1" t="s">
        <v>180</v>
      </c>
      <c r="D4596" s="1">
        <v>2.46</v>
      </c>
      <c r="E4596" s="1">
        <v>10.4</v>
      </c>
      <c r="F4596" s="1">
        <v>10.5</v>
      </c>
      <c r="G4596" s="1">
        <v>11.4</v>
      </c>
      <c r="H4596" s="1">
        <v>10.45</v>
      </c>
      <c r="I4596" s="1">
        <v>11.4</v>
      </c>
      <c r="J4596" s="1">
        <f>CEILING(E4596*0.9,LOOKUP(E4596*0.9,{0,10,50,100,500},{0.01,0.05,0.1,0.5,1}))</f>
        <v>9.36</v>
      </c>
      <c r="K4596" s="1">
        <f>CEILING(E4596*0.915,LOOKUP(E4596*0.915,{0,10,50,100,500},{0.01,0.05,0.1,0.5,1}))</f>
        <v>9.52</v>
      </c>
      <c r="L4596" s="1">
        <f>FLOOR(E4596*1.1,LOOKUP(E4596*1.1,{0,10,50,100,500},{0.01,0.05,0.1,0.5,1}))</f>
        <v>11.4</v>
      </c>
      <c r="M4596" s="1">
        <f t="shared" si="643"/>
        <v>11.15</v>
      </c>
      <c r="N4596" s="2">
        <f t="shared" si="644"/>
        <v>9.6153846153845812E-3</v>
      </c>
      <c r="O4596" s="2">
        <f t="shared" si="645"/>
        <v>9.6153846153846145E-2</v>
      </c>
      <c r="P4596" s="3">
        <f t="shared" si="647"/>
        <v>-5.6007470852017995E-2</v>
      </c>
      <c r="Q4596" s="2">
        <f t="shared" si="646"/>
        <v>-9.1140608590113414E-2</v>
      </c>
      <c r="U4596" s="2">
        <f t="shared" si="648"/>
        <v>-5.6007470852017995E-2</v>
      </c>
      <c r="V4596" s="2">
        <f t="shared" si="651"/>
        <v>-9.1140608590113414E-2</v>
      </c>
      <c r="Z4596" s="1">
        <f t="shared" si="649"/>
        <v>10.55</v>
      </c>
      <c r="AC4596" s="1" t="str">
        <f t="shared" si="650"/>
        <v>N</v>
      </c>
    </row>
    <row r="4597" spans="1:29" x14ac:dyDescent="0.25">
      <c r="A4597" s="1">
        <v>20190528</v>
      </c>
      <c r="B4597" s="1">
        <v>3535</v>
      </c>
      <c r="C4597" s="1" t="s">
        <v>442</v>
      </c>
      <c r="D4597" s="1">
        <v>20.62</v>
      </c>
      <c r="E4597" s="1">
        <v>32.9</v>
      </c>
      <c r="F4597" s="1">
        <v>32.200000000000003</v>
      </c>
      <c r="G4597" s="1">
        <v>32.6</v>
      </c>
      <c r="H4597" s="1">
        <v>31.45</v>
      </c>
      <c r="I4597" s="1">
        <v>31.55</v>
      </c>
      <c r="J4597" s="1">
        <f>CEILING(E4597*0.9,LOOKUP(E4597*0.9,{0,10,50,100,500},{0.01,0.05,0.1,0.5,1}))</f>
        <v>29.650000000000002</v>
      </c>
      <c r="K4597" s="1">
        <f>CEILING(E4597*0.915,LOOKUP(E4597*0.915,{0,10,50,100,500},{0.01,0.05,0.1,0.5,1}))</f>
        <v>30.150000000000002</v>
      </c>
      <c r="L4597" s="1">
        <f>FLOOR(E4597*1.1,LOOKUP(E4597*1.1,{0,10,50,100,500},{0.01,0.05,0.1,0.5,1}))</f>
        <v>36.15</v>
      </c>
      <c r="M4597" s="1">
        <f t="shared" si="643"/>
        <v>35.9</v>
      </c>
      <c r="N4597" s="2">
        <f t="shared" si="644"/>
        <v>-2.1276595744680722E-2</v>
      </c>
      <c r="O4597" s="2">
        <f t="shared" si="645"/>
        <v>-9.118541033434565E-3</v>
      </c>
      <c r="P4597" s="3">
        <f t="shared" si="647"/>
        <v>0</v>
      </c>
      <c r="Q4597" s="2">
        <f t="shared" si="646"/>
        <v>-9.1140608590113414E-2</v>
      </c>
      <c r="U4597" s="2">
        <f t="shared" si="648"/>
        <v>0</v>
      </c>
      <c r="V4597" s="2">
        <f t="shared" si="651"/>
        <v>-9.1140608590113414E-2</v>
      </c>
      <c r="Z4597" s="1">
        <f t="shared" si="649"/>
        <v>33.049999999999997</v>
      </c>
      <c r="AC4597" s="1" t="str">
        <f t="shared" si="650"/>
        <v>N</v>
      </c>
    </row>
    <row r="4598" spans="1:29" x14ac:dyDescent="0.25">
      <c r="A4598" s="1">
        <v>20190528</v>
      </c>
      <c r="B4598" s="1">
        <v>3338</v>
      </c>
      <c r="C4598" s="1" t="s">
        <v>50</v>
      </c>
      <c r="D4598" s="1">
        <v>12.5</v>
      </c>
      <c r="E4598" s="1">
        <v>47.5</v>
      </c>
      <c r="F4598" s="1">
        <v>46.5</v>
      </c>
      <c r="G4598" s="1">
        <v>47</v>
      </c>
      <c r="H4598" s="1">
        <v>45.5</v>
      </c>
      <c r="I4598" s="1">
        <v>46.3</v>
      </c>
      <c r="J4598" s="1">
        <f>CEILING(E4598*0.9,LOOKUP(E4598*0.9,{0,10,50,100,500},{0.01,0.05,0.1,0.5,1}))</f>
        <v>42.75</v>
      </c>
      <c r="K4598" s="1">
        <f>CEILING(E4598*0.915,LOOKUP(E4598*0.915,{0,10,50,100,500},{0.01,0.05,0.1,0.5,1}))</f>
        <v>43.5</v>
      </c>
      <c r="L4598" s="1">
        <f>FLOOR(E4598*1.1,LOOKUP(E4598*1.1,{0,10,50,100,500},{0.01,0.05,0.1,0.5,1}))</f>
        <v>52.2</v>
      </c>
      <c r="M4598" s="1">
        <f t="shared" si="643"/>
        <v>51.7</v>
      </c>
      <c r="N4598" s="2">
        <f t="shared" si="644"/>
        <v>-2.1052631578947368E-2</v>
      </c>
      <c r="O4598" s="2">
        <f t="shared" si="645"/>
        <v>-1.0526315789473684E-2</v>
      </c>
      <c r="P4598" s="3">
        <f t="shared" si="647"/>
        <v>0</v>
      </c>
      <c r="Q4598" s="2">
        <f t="shared" si="646"/>
        <v>-9.1140608590113414E-2</v>
      </c>
      <c r="U4598" s="2">
        <f t="shared" si="648"/>
        <v>0</v>
      </c>
      <c r="V4598" s="2">
        <f t="shared" si="651"/>
        <v>-9.1140608590113414E-2</v>
      </c>
      <c r="Z4598" s="1">
        <f t="shared" si="649"/>
        <v>47.65</v>
      </c>
      <c r="AC4598" s="1" t="str">
        <f t="shared" si="650"/>
        <v>N</v>
      </c>
    </row>
    <row r="4599" spans="1:29" x14ac:dyDescent="0.25">
      <c r="A4599" s="1">
        <v>20190528</v>
      </c>
      <c r="B4599" s="1">
        <v>6150</v>
      </c>
      <c r="C4599" s="1" t="s">
        <v>132</v>
      </c>
      <c r="D4599" s="1">
        <v>8.09</v>
      </c>
      <c r="E4599" s="1">
        <v>75</v>
      </c>
      <c r="F4599" s="1">
        <v>74</v>
      </c>
      <c r="G4599" s="1">
        <v>75.900000000000006</v>
      </c>
      <c r="H4599" s="1">
        <v>71</v>
      </c>
      <c r="I4599" s="1">
        <v>71.599999999999994</v>
      </c>
      <c r="J4599" s="1">
        <f>CEILING(E4599*0.9,LOOKUP(E4599*0.9,{0,10,50,100,500},{0.01,0.05,0.1,0.5,1}))</f>
        <v>67.5</v>
      </c>
      <c r="K4599" s="1">
        <f>CEILING(E4599*0.915,LOOKUP(E4599*0.915,{0,10,50,100,500},{0.01,0.05,0.1,0.5,1}))</f>
        <v>68.7</v>
      </c>
      <c r="L4599" s="1">
        <f>FLOOR(E4599*1.1,LOOKUP(E4599*1.1,{0,10,50,100,500},{0.01,0.05,0.1,0.5,1}))</f>
        <v>82.5</v>
      </c>
      <c r="M4599" s="1">
        <f t="shared" si="643"/>
        <v>82</v>
      </c>
      <c r="N4599" s="2">
        <f t="shared" si="644"/>
        <v>-1.3333333333333334E-2</v>
      </c>
      <c r="O4599" s="2">
        <f t="shared" si="645"/>
        <v>1.2000000000000077E-2</v>
      </c>
      <c r="P4599" s="3">
        <f t="shared" si="647"/>
        <v>4.9279844972067118E-2</v>
      </c>
      <c r="Q4599" s="2">
        <f t="shared" si="646"/>
        <v>-4.1860763618046297E-2</v>
      </c>
      <c r="U4599" s="2">
        <f t="shared" si="648"/>
        <v>4.9279844972067118E-2</v>
      </c>
      <c r="V4599" s="2">
        <f t="shared" si="651"/>
        <v>-4.1860763618046297E-2</v>
      </c>
      <c r="Z4599" s="1">
        <f t="shared" si="649"/>
        <v>75.3</v>
      </c>
      <c r="AC4599" s="1" t="str">
        <f t="shared" si="650"/>
        <v>N</v>
      </c>
    </row>
    <row r="4600" spans="1:29" x14ac:dyDescent="0.25">
      <c r="A4600" s="1">
        <v>20190528</v>
      </c>
      <c r="B4600" s="1">
        <v>3017</v>
      </c>
      <c r="C4600" s="1" t="s">
        <v>29</v>
      </c>
      <c r="D4600" s="1">
        <v>7.87</v>
      </c>
      <c r="E4600" s="1">
        <v>32.6</v>
      </c>
      <c r="F4600" s="1">
        <v>31.8</v>
      </c>
      <c r="G4600" s="1">
        <v>32.299999999999997</v>
      </c>
      <c r="H4600" s="1">
        <v>31.45</v>
      </c>
      <c r="I4600" s="1">
        <v>32.299999999999997</v>
      </c>
      <c r="J4600" s="1">
        <f>CEILING(E4600*0.9,LOOKUP(E4600*0.9,{0,10,50,100,500},{0.01,0.05,0.1,0.5,1}))</f>
        <v>29.35</v>
      </c>
      <c r="K4600" s="1">
        <f>CEILING(E4600*0.915,LOOKUP(E4600*0.915,{0,10,50,100,500},{0.01,0.05,0.1,0.5,1}))</f>
        <v>29.85</v>
      </c>
      <c r="L4600" s="1">
        <f>FLOOR(E4600*1.1,LOOKUP(E4600*1.1,{0,10,50,100,500},{0.01,0.05,0.1,0.5,1}))</f>
        <v>35.85</v>
      </c>
      <c r="M4600" s="1">
        <f t="shared" si="643"/>
        <v>35.6</v>
      </c>
      <c r="N4600" s="2">
        <f t="shared" si="644"/>
        <v>-2.4539877300613518E-2</v>
      </c>
      <c r="O4600" s="2">
        <f t="shared" si="645"/>
        <v>-9.2024539877301921E-3</v>
      </c>
      <c r="P4600" s="3">
        <f t="shared" si="647"/>
        <v>0</v>
      </c>
      <c r="Q4600" s="2">
        <f t="shared" si="646"/>
        <v>-4.1860763618046297E-2</v>
      </c>
      <c r="U4600" s="2">
        <f t="shared" si="648"/>
        <v>0</v>
      </c>
      <c r="V4600" s="2">
        <f t="shared" si="651"/>
        <v>-4.1860763618046297E-2</v>
      </c>
      <c r="Z4600" s="1">
        <f t="shared" si="649"/>
        <v>32.75</v>
      </c>
      <c r="AC4600" s="1" t="str">
        <f t="shared" si="650"/>
        <v>N</v>
      </c>
    </row>
    <row r="4601" spans="1:29" x14ac:dyDescent="0.25">
      <c r="A4601" s="1">
        <v>20190528</v>
      </c>
      <c r="B4601" s="1">
        <v>2399</v>
      </c>
      <c r="C4601" s="1" t="s">
        <v>180</v>
      </c>
      <c r="D4601" s="1">
        <v>7.65</v>
      </c>
      <c r="E4601" s="1">
        <v>11.4</v>
      </c>
      <c r="F4601" s="1">
        <v>11.4</v>
      </c>
      <c r="G4601" s="1">
        <v>11.65</v>
      </c>
      <c r="H4601" s="1">
        <v>11</v>
      </c>
      <c r="I4601" s="1">
        <v>11.15</v>
      </c>
      <c r="J4601" s="1">
        <f>CEILING(E4601*0.9,LOOKUP(E4601*0.9,{0,10,50,100,500},{0.01,0.05,0.1,0.5,1}))</f>
        <v>10.3</v>
      </c>
      <c r="K4601" s="1">
        <f>CEILING(E4601*0.915,LOOKUP(E4601*0.915,{0,10,50,100,500},{0.01,0.05,0.1,0.5,1}))</f>
        <v>10.450000000000001</v>
      </c>
      <c r="L4601" s="1">
        <f>FLOOR(E4601*1.1,LOOKUP(E4601*1.1,{0,10,50,100,500},{0.01,0.05,0.1,0.5,1}))</f>
        <v>12.5</v>
      </c>
      <c r="M4601" s="1">
        <f t="shared" si="643"/>
        <v>12.25</v>
      </c>
      <c r="N4601" s="2">
        <f t="shared" si="644"/>
        <v>0</v>
      </c>
      <c r="O4601" s="2">
        <f t="shared" si="645"/>
        <v>2.1929824561403508E-2</v>
      </c>
      <c r="P4601" s="3">
        <f t="shared" si="647"/>
        <v>3.3508313901345232E-2</v>
      </c>
      <c r="Q4601" s="2">
        <f t="shared" si="646"/>
        <v>-8.3524497167010645E-3</v>
      </c>
      <c r="U4601" s="2">
        <f t="shared" si="648"/>
        <v>3.3508313901345232E-2</v>
      </c>
      <c r="V4601" s="2">
        <f t="shared" si="651"/>
        <v>-8.3524497167010645E-3</v>
      </c>
      <c r="Z4601" s="1">
        <f t="shared" si="649"/>
        <v>11.55</v>
      </c>
      <c r="AC4601" s="1" t="str">
        <f t="shared" si="650"/>
        <v>N</v>
      </c>
    </row>
    <row r="4602" spans="1:29" x14ac:dyDescent="0.25">
      <c r="A4602" s="1">
        <v>20190528</v>
      </c>
      <c r="B4602" s="1">
        <v>5386</v>
      </c>
      <c r="C4602" s="1" t="s">
        <v>140</v>
      </c>
      <c r="D4602" s="1">
        <v>6.18</v>
      </c>
      <c r="E4602" s="1">
        <v>38.9</v>
      </c>
      <c r="F4602" s="1">
        <v>40</v>
      </c>
      <c r="G4602" s="1">
        <v>40.799999999999997</v>
      </c>
      <c r="H4602" s="1">
        <v>37.9</v>
      </c>
      <c r="I4602" s="1">
        <v>38.1</v>
      </c>
      <c r="J4602" s="1">
        <f>CEILING(E4602*0.9,LOOKUP(E4602*0.9,{0,10,50,100,500},{0.01,0.05,0.1,0.5,1}))</f>
        <v>35.050000000000004</v>
      </c>
      <c r="K4602" s="1">
        <f>CEILING(E4602*0.915,LOOKUP(E4602*0.915,{0,10,50,100,500},{0.01,0.05,0.1,0.5,1}))</f>
        <v>35.6</v>
      </c>
      <c r="L4602" s="1">
        <f>FLOOR(E4602*1.1,LOOKUP(E4602*1.1,{0,10,50,100,500},{0.01,0.05,0.1,0.5,1}))</f>
        <v>42.75</v>
      </c>
      <c r="M4602" s="1">
        <f t="shared" si="643"/>
        <v>42.5</v>
      </c>
      <c r="N4602" s="2">
        <f t="shared" si="644"/>
        <v>2.8277634961439625E-2</v>
      </c>
      <c r="O4602" s="2">
        <f t="shared" si="645"/>
        <v>4.8843187660668343E-2</v>
      </c>
      <c r="P4602" s="3">
        <f t="shared" si="647"/>
        <v>4.7476065616797833E-2</v>
      </c>
      <c r="Q4602" s="2">
        <f t="shared" si="646"/>
        <v>0</v>
      </c>
      <c r="U4602" s="2">
        <f t="shared" si="648"/>
        <v>4.7476065616797833E-2</v>
      </c>
      <c r="V4602" s="2">
        <f t="shared" si="651"/>
        <v>0</v>
      </c>
      <c r="Z4602" s="1">
        <f t="shared" si="649"/>
        <v>39.049999999999997</v>
      </c>
      <c r="AC4602" s="1" t="str">
        <f t="shared" si="650"/>
        <v>N</v>
      </c>
    </row>
    <row r="4603" spans="1:29" x14ac:dyDescent="0.25">
      <c r="A4603" s="1">
        <v>20190528</v>
      </c>
      <c r="B4603" s="1">
        <v>6188</v>
      </c>
      <c r="C4603" s="1" t="s">
        <v>187</v>
      </c>
      <c r="D4603" s="1">
        <v>5.43</v>
      </c>
      <c r="E4603" s="1">
        <v>41.15</v>
      </c>
      <c r="F4603" s="1">
        <v>40.5</v>
      </c>
      <c r="G4603" s="1">
        <v>40.6</v>
      </c>
      <c r="H4603" s="1">
        <v>39.549999999999997</v>
      </c>
      <c r="I4603" s="1">
        <v>40.1</v>
      </c>
      <c r="J4603" s="1">
        <f>CEILING(E4603*0.9,LOOKUP(E4603*0.9,{0,10,50,100,500},{0.01,0.05,0.1,0.5,1}))</f>
        <v>37.050000000000004</v>
      </c>
      <c r="K4603" s="1">
        <f>CEILING(E4603*0.915,LOOKUP(E4603*0.915,{0,10,50,100,500},{0.01,0.05,0.1,0.5,1}))</f>
        <v>37.700000000000003</v>
      </c>
      <c r="L4603" s="1">
        <f>FLOOR(E4603*1.1,LOOKUP(E4603*1.1,{0,10,50,100,500},{0.01,0.05,0.1,0.5,1}))</f>
        <v>45.25</v>
      </c>
      <c r="M4603" s="1">
        <f t="shared" si="643"/>
        <v>45</v>
      </c>
      <c r="N4603" s="2">
        <f t="shared" si="644"/>
        <v>-1.5795868772782468E-2</v>
      </c>
      <c r="O4603" s="2">
        <f t="shared" si="645"/>
        <v>-1.3365735115431281E-2</v>
      </c>
      <c r="P4603" s="3">
        <f t="shared" si="647"/>
        <v>0</v>
      </c>
      <c r="Q4603" s="2">
        <f t="shared" si="646"/>
        <v>0</v>
      </c>
      <c r="U4603" s="2">
        <f t="shared" si="648"/>
        <v>0</v>
      </c>
      <c r="V4603" s="2">
        <f t="shared" si="651"/>
        <v>0</v>
      </c>
      <c r="Z4603" s="1">
        <f t="shared" si="649"/>
        <v>41.3</v>
      </c>
      <c r="AC4603" s="1" t="str">
        <f t="shared" si="650"/>
        <v>N</v>
      </c>
    </row>
    <row r="4604" spans="1:29" x14ac:dyDescent="0.25">
      <c r="A4604" s="1">
        <v>20190528</v>
      </c>
      <c r="B4604" s="1">
        <v>3363</v>
      </c>
      <c r="C4604" s="1" t="s">
        <v>436</v>
      </c>
      <c r="D4604" s="1">
        <v>5.22</v>
      </c>
      <c r="E4604" s="1">
        <v>43.65</v>
      </c>
      <c r="F4604" s="1">
        <v>43.05</v>
      </c>
      <c r="G4604" s="1">
        <v>43.9</v>
      </c>
      <c r="H4604" s="1">
        <v>43</v>
      </c>
      <c r="I4604" s="1">
        <v>43.75</v>
      </c>
      <c r="J4604" s="1">
        <f>CEILING(E4604*0.9,LOOKUP(E4604*0.9,{0,10,50,100,500},{0.01,0.05,0.1,0.5,1}))</f>
        <v>39.300000000000004</v>
      </c>
      <c r="K4604" s="1">
        <f>CEILING(E4604*0.915,LOOKUP(E4604*0.915,{0,10,50,100,500},{0.01,0.05,0.1,0.5,1}))</f>
        <v>39.950000000000003</v>
      </c>
      <c r="L4604" s="1">
        <f>FLOOR(E4604*1.1,LOOKUP(E4604*1.1,{0,10,50,100,500},{0.01,0.05,0.1,0.5,1}))</f>
        <v>48</v>
      </c>
      <c r="M4604" s="1">
        <f t="shared" si="643"/>
        <v>47.75</v>
      </c>
      <c r="N4604" s="2">
        <f t="shared" si="644"/>
        <v>-1.3745704467353985E-2</v>
      </c>
      <c r="O4604" s="2">
        <f t="shared" si="645"/>
        <v>5.7273768613974804E-3</v>
      </c>
      <c r="P4604" s="3">
        <f t="shared" si="647"/>
        <v>-1.1573131428572574E-3</v>
      </c>
      <c r="Q4604" s="2">
        <f t="shared" si="646"/>
        <v>-1.1573131428572574E-3</v>
      </c>
      <c r="U4604" s="2">
        <f t="shared" si="648"/>
        <v>-1.1573131428572574E-3</v>
      </c>
      <c r="V4604" s="2">
        <f t="shared" si="651"/>
        <v>-1.1573131428572574E-3</v>
      </c>
      <c r="Z4604" s="1">
        <f t="shared" si="649"/>
        <v>43.8</v>
      </c>
      <c r="AC4604" s="1" t="str">
        <f t="shared" si="650"/>
        <v>N</v>
      </c>
    </row>
    <row r="4605" spans="1:29" x14ac:dyDescent="0.25">
      <c r="A4605" s="1">
        <v>20190529</v>
      </c>
      <c r="B4605" s="1">
        <v>1809</v>
      </c>
      <c r="C4605" s="1" t="s">
        <v>610</v>
      </c>
      <c r="D4605" s="1">
        <v>8.06</v>
      </c>
      <c r="E4605" s="1">
        <v>12.15</v>
      </c>
      <c r="F4605" s="1">
        <v>12.25</v>
      </c>
      <c r="G4605" s="1">
        <v>12.5</v>
      </c>
      <c r="H4605" s="1">
        <v>12.05</v>
      </c>
      <c r="I4605" s="1">
        <v>12.3</v>
      </c>
      <c r="J4605" s="1">
        <f>CEILING(E4605*0.9,LOOKUP(E4605*0.9,{0,10,50,100,500},{0.01,0.05,0.1,0.5,1}))</f>
        <v>10.950000000000001</v>
      </c>
      <c r="K4605" s="1">
        <f>CEILING(E4605*0.915,LOOKUP(E4605*0.915,{0,10,50,100,500},{0.01,0.05,0.1,0.5,1}))</f>
        <v>11.15</v>
      </c>
      <c r="L4605" s="1">
        <f>FLOOR(E4605*1.1,LOOKUP(E4605*1.1,{0,10,50,100,500},{0.01,0.05,0.1,0.5,1}))</f>
        <v>13.350000000000001</v>
      </c>
      <c r="M4605" s="1">
        <f t="shared" si="643"/>
        <v>13.100000000000001</v>
      </c>
      <c r="N4605" s="2">
        <f t="shared" si="644"/>
        <v>8.2304526748970906E-3</v>
      </c>
      <c r="O4605" s="2">
        <f t="shared" si="645"/>
        <v>2.8806584362139887E-2</v>
      </c>
      <c r="P4605" s="3">
        <f t="shared" si="647"/>
        <v>-2.2980000000000327E-3</v>
      </c>
      <c r="Q4605" s="2">
        <f t="shared" si="646"/>
        <v>-3.45531314285729E-3</v>
      </c>
      <c r="U4605" s="2">
        <f t="shared" si="648"/>
        <v>-2.2980000000000327E-3</v>
      </c>
      <c r="V4605" s="2">
        <f t="shared" si="651"/>
        <v>-3.45531314285729E-3</v>
      </c>
      <c r="Z4605" s="1">
        <f t="shared" si="649"/>
        <v>12.3</v>
      </c>
      <c r="AC4605" s="1" t="str">
        <f t="shared" si="650"/>
        <v>N</v>
      </c>
    </row>
    <row r="4606" spans="1:29" x14ac:dyDescent="0.25">
      <c r="A4606" s="1">
        <v>20190529</v>
      </c>
      <c r="B4606" s="1">
        <v>3363</v>
      </c>
      <c r="C4606" s="1" t="s">
        <v>436</v>
      </c>
      <c r="D4606" s="1">
        <v>5.62</v>
      </c>
      <c r="E4606" s="1">
        <v>43.75</v>
      </c>
      <c r="F4606" s="1">
        <v>43.95</v>
      </c>
      <c r="G4606" s="1">
        <v>44.2</v>
      </c>
      <c r="H4606" s="1">
        <v>43.15</v>
      </c>
      <c r="I4606" s="1">
        <v>43.9</v>
      </c>
      <c r="J4606" s="1">
        <f>CEILING(E4606*0.9,LOOKUP(E4606*0.9,{0,10,50,100,500},{0.01,0.05,0.1,0.5,1}))</f>
        <v>39.400000000000006</v>
      </c>
      <c r="K4606" s="1">
        <f>CEILING(E4606*0.915,LOOKUP(E4606*0.915,{0,10,50,100,500},{0.01,0.05,0.1,0.5,1}))</f>
        <v>40.050000000000004</v>
      </c>
      <c r="L4606" s="1">
        <f>FLOOR(E4606*1.1,LOOKUP(E4606*1.1,{0,10,50,100,500},{0.01,0.05,0.1,0.5,1}))</f>
        <v>48.1</v>
      </c>
      <c r="M4606" s="1">
        <f t="shared" ref="M4606:M4669" si="652">IF(L4606&lt;10,L4606-0.05,IF(L4606&lt;50,L4606-0.25,IF(L4606&lt;100,L4606-0.5,IF(L4606&lt;500,L4606-2.5,IF(L4606&lt;1000,L4606-5,IF(L4606&lt;5000,L4606-25,0))))))</f>
        <v>47.85</v>
      </c>
      <c r="N4606" s="2">
        <f t="shared" ref="N4606:N4669" si="653">(F4606-E4606)/E4606</f>
        <v>4.5714285714286368E-3</v>
      </c>
      <c r="O4606" s="2">
        <f t="shared" ref="O4606:O4669" si="654">(G4606-E4606)/E4606</f>
        <v>1.0285714285714351E-2</v>
      </c>
      <c r="P4606" s="3">
        <f t="shared" si="647"/>
        <v>-1.1612107061502836E-3</v>
      </c>
      <c r="Q4606" s="2">
        <f t="shared" ref="Q4606:Q4669" si="655">IF(Q4605+P4606&gt;0,0,P4606+Q4605)</f>
        <v>-4.6165238490075734E-3</v>
      </c>
      <c r="U4606" s="2">
        <f t="shared" si="648"/>
        <v>-1.1612107061502836E-3</v>
      </c>
      <c r="V4606" s="2">
        <f t="shared" si="651"/>
        <v>-4.6165238490075734E-3</v>
      </c>
      <c r="Z4606" s="1">
        <f t="shared" si="649"/>
        <v>43.9</v>
      </c>
      <c r="AC4606" s="1" t="str">
        <f t="shared" si="650"/>
        <v>N</v>
      </c>
    </row>
    <row r="4607" spans="1:29" x14ac:dyDescent="0.25">
      <c r="A4607" s="1">
        <v>20190529</v>
      </c>
      <c r="B4607" s="1">
        <v>3083</v>
      </c>
      <c r="C4607" s="1" t="s">
        <v>116</v>
      </c>
      <c r="D4607" s="1">
        <v>4.8099999999999996</v>
      </c>
      <c r="E4607" s="1">
        <v>56.8</v>
      </c>
      <c r="F4607" s="1">
        <v>56.7</v>
      </c>
      <c r="G4607" s="1">
        <v>58.9</v>
      </c>
      <c r="H4607" s="1">
        <v>56</v>
      </c>
      <c r="I4607" s="1">
        <v>58.9</v>
      </c>
      <c r="J4607" s="1">
        <f>CEILING(E4607*0.9,LOOKUP(E4607*0.9,{0,10,50,100,500},{0.01,0.05,0.1,0.5,1}))</f>
        <v>51.2</v>
      </c>
      <c r="K4607" s="1">
        <f>CEILING(E4607*0.915,LOOKUP(E4607*0.915,{0,10,50,100,500},{0.01,0.05,0.1,0.5,1}))</f>
        <v>52</v>
      </c>
      <c r="L4607" s="1">
        <f>FLOOR(E4607*1.1,LOOKUP(E4607*1.1,{0,10,50,100,500},{0.01,0.05,0.1,0.5,1}))</f>
        <v>62.400000000000006</v>
      </c>
      <c r="M4607" s="1">
        <f t="shared" si="652"/>
        <v>61.900000000000006</v>
      </c>
      <c r="N4607" s="2">
        <f t="shared" si="653"/>
        <v>-1.7605633802815902E-3</v>
      </c>
      <c r="O4607" s="2">
        <f t="shared" si="654"/>
        <v>3.697183098591552E-2</v>
      </c>
      <c r="P4607" s="3">
        <f t="shared" si="647"/>
        <v>-3.2800237691001842E-2</v>
      </c>
      <c r="Q4607" s="2">
        <f t="shared" si="655"/>
        <v>-3.7416761540009419E-2</v>
      </c>
      <c r="U4607" s="2">
        <f t="shared" si="648"/>
        <v>-3.2800237691001842E-2</v>
      </c>
      <c r="V4607" s="2">
        <f t="shared" si="651"/>
        <v>-3.7416761540009419E-2</v>
      </c>
      <c r="Z4607" s="1">
        <f t="shared" si="649"/>
        <v>57.099999999999994</v>
      </c>
      <c r="AC4607" s="1" t="str">
        <f t="shared" si="650"/>
        <v>N</v>
      </c>
    </row>
    <row r="4608" spans="1:29" x14ac:dyDescent="0.25">
      <c r="A4608" s="1">
        <v>20190529</v>
      </c>
      <c r="B4608" s="1">
        <v>6290</v>
      </c>
      <c r="C4608" s="1" t="s">
        <v>178</v>
      </c>
      <c r="D4608" s="1">
        <v>3.11</v>
      </c>
      <c r="E4608" s="1">
        <v>45.9</v>
      </c>
      <c r="F4608" s="1">
        <v>45.75</v>
      </c>
      <c r="G4608" s="1">
        <v>48.95</v>
      </c>
      <c r="H4608" s="1">
        <v>45.75</v>
      </c>
      <c r="I4608" s="1">
        <v>48.95</v>
      </c>
      <c r="J4608" s="1">
        <f>CEILING(E4608*0.9,LOOKUP(E4608*0.9,{0,10,50,100,500},{0.01,0.05,0.1,0.5,1}))</f>
        <v>41.35</v>
      </c>
      <c r="K4608" s="1">
        <f>CEILING(E4608*0.915,LOOKUP(E4608*0.915,{0,10,50,100,500},{0.01,0.05,0.1,0.5,1}))</f>
        <v>42</v>
      </c>
      <c r="L4608" s="1">
        <f>FLOOR(E4608*1.1,LOOKUP(E4608*1.1,{0,10,50,100,500},{0.01,0.05,0.1,0.5,1}))</f>
        <v>50.400000000000006</v>
      </c>
      <c r="M4608" s="1">
        <f t="shared" si="652"/>
        <v>49.900000000000006</v>
      </c>
      <c r="N4608" s="2">
        <f t="shared" si="653"/>
        <v>-3.2679738562091196E-3</v>
      </c>
      <c r="O4608" s="2">
        <f t="shared" si="654"/>
        <v>6.6448801742919492E-2</v>
      </c>
      <c r="P4608" s="3">
        <f t="shared" si="647"/>
        <v>-6.1429622063330136E-2</v>
      </c>
      <c r="Q4608" s="2">
        <f t="shared" si="655"/>
        <v>-9.8846383603339555E-2</v>
      </c>
      <c r="U4608" s="2">
        <f t="shared" si="648"/>
        <v>-6.1429622063330136E-2</v>
      </c>
      <c r="V4608" s="2">
        <f t="shared" si="651"/>
        <v>-9.8846383603339555E-2</v>
      </c>
      <c r="Z4608" s="1">
        <f t="shared" si="649"/>
        <v>46.05</v>
      </c>
      <c r="AC4608" s="1" t="str">
        <f t="shared" si="650"/>
        <v>N</v>
      </c>
    </row>
    <row r="4609" spans="1:29" x14ac:dyDescent="0.25">
      <c r="A4609" s="1">
        <v>20190529</v>
      </c>
      <c r="B4609" s="1">
        <v>4927</v>
      </c>
      <c r="C4609" s="1" t="s">
        <v>237</v>
      </c>
      <c r="D4609" s="1">
        <v>2.85</v>
      </c>
      <c r="E4609" s="1">
        <v>47.5</v>
      </c>
      <c r="F4609" s="1">
        <v>47.5</v>
      </c>
      <c r="G4609" s="1">
        <v>47.9</v>
      </c>
      <c r="H4609" s="1">
        <v>46.7</v>
      </c>
      <c r="I4609" s="1">
        <v>47.45</v>
      </c>
      <c r="J4609" s="1">
        <f>CEILING(E4609*0.9,LOOKUP(E4609*0.9,{0,10,50,100,500},{0.01,0.05,0.1,0.5,1}))</f>
        <v>42.75</v>
      </c>
      <c r="K4609" s="1">
        <f>CEILING(E4609*0.915,LOOKUP(E4609*0.915,{0,10,50,100,500},{0.01,0.05,0.1,0.5,1}))</f>
        <v>43.5</v>
      </c>
      <c r="L4609" s="1">
        <f>FLOOR(E4609*1.1,LOOKUP(E4609*1.1,{0,10,50,100,500},{0.01,0.05,0.1,0.5,1}))</f>
        <v>52.2</v>
      </c>
      <c r="M4609" s="1">
        <f t="shared" si="652"/>
        <v>51.7</v>
      </c>
      <c r="N4609" s="2">
        <f t="shared" si="653"/>
        <v>0</v>
      </c>
      <c r="O4609" s="2">
        <f t="shared" si="654"/>
        <v>8.4210526315789177E-3</v>
      </c>
      <c r="P4609" s="3">
        <f t="shared" si="647"/>
        <v>1.9089589041094491E-3</v>
      </c>
      <c r="Q4609" s="2">
        <f t="shared" si="655"/>
        <v>-9.6937424699230113E-2</v>
      </c>
      <c r="U4609" s="2">
        <f t="shared" si="648"/>
        <v>1.9089589041094491E-3</v>
      </c>
      <c r="V4609" s="2">
        <f t="shared" si="651"/>
        <v>-9.6937424699230113E-2</v>
      </c>
      <c r="Z4609" s="1">
        <f t="shared" si="649"/>
        <v>47.65</v>
      </c>
      <c r="AC4609" s="1" t="str">
        <f t="shared" si="650"/>
        <v>N</v>
      </c>
    </row>
    <row r="4610" spans="1:29" x14ac:dyDescent="0.25">
      <c r="A4610" s="1">
        <v>20190529</v>
      </c>
      <c r="B4610" s="1">
        <v>6173</v>
      </c>
      <c r="C4610" s="1" t="s">
        <v>71</v>
      </c>
      <c r="D4610" s="1">
        <v>2.81</v>
      </c>
      <c r="E4610" s="1">
        <v>63.5</v>
      </c>
      <c r="F4610" s="1">
        <v>64</v>
      </c>
      <c r="G4610" s="1">
        <v>64.400000000000006</v>
      </c>
      <c r="H4610" s="1">
        <v>62.6</v>
      </c>
      <c r="I4610" s="1">
        <v>63.9</v>
      </c>
      <c r="J4610" s="1">
        <f>CEILING(E4610*0.9,LOOKUP(E4610*0.9,{0,10,50,100,500},{0.01,0.05,0.1,0.5,1}))</f>
        <v>57.2</v>
      </c>
      <c r="K4610" s="1">
        <f>CEILING(E4610*0.915,LOOKUP(E4610*0.915,{0,10,50,100,500},{0.01,0.05,0.1,0.5,1}))</f>
        <v>58.2</v>
      </c>
      <c r="L4610" s="1">
        <f>FLOOR(E4610*1.1,LOOKUP(E4610*1.1,{0,10,50,100,500},{0.01,0.05,0.1,0.5,1}))</f>
        <v>69.8</v>
      </c>
      <c r="M4610" s="1">
        <f t="shared" si="652"/>
        <v>69.3</v>
      </c>
      <c r="N4610" s="2">
        <f t="shared" si="653"/>
        <v>7.874015748031496E-3</v>
      </c>
      <c r="O4610" s="2">
        <f t="shared" si="654"/>
        <v>1.4173228346456783E-2</v>
      </c>
      <c r="P4610" s="3">
        <f t="shared" si="647"/>
        <v>-7.3602660406891574E-4</v>
      </c>
      <c r="Q4610" s="2">
        <f t="shared" si="655"/>
        <v>-9.7673451303299033E-2</v>
      </c>
      <c r="U4610" s="2">
        <f t="shared" si="648"/>
        <v>-7.3602660406891574E-4</v>
      </c>
      <c r="V4610" s="2">
        <f t="shared" si="651"/>
        <v>-9.7673451303299033E-2</v>
      </c>
      <c r="Z4610" s="1">
        <f t="shared" si="649"/>
        <v>63.8</v>
      </c>
      <c r="AC4610" s="1" t="str">
        <f t="shared" si="650"/>
        <v>N</v>
      </c>
    </row>
    <row r="4611" spans="1:29" x14ac:dyDescent="0.25">
      <c r="A4611" s="1">
        <v>20190529</v>
      </c>
      <c r="B4611" s="1">
        <v>4714</v>
      </c>
      <c r="C4611" s="1" t="s">
        <v>454</v>
      </c>
      <c r="D4611" s="1">
        <v>2.34</v>
      </c>
      <c r="E4611" s="1">
        <v>17.05</v>
      </c>
      <c r="F4611" s="1">
        <v>17</v>
      </c>
      <c r="G4611" s="1">
        <v>17.25</v>
      </c>
      <c r="H4611" s="1">
        <v>16.899999999999999</v>
      </c>
      <c r="I4611" s="1">
        <v>17.100000000000001</v>
      </c>
      <c r="J4611" s="1">
        <f>CEILING(E4611*0.9,LOOKUP(E4611*0.9,{0,10,50,100,500},{0.01,0.05,0.1,0.5,1}))</f>
        <v>15.350000000000001</v>
      </c>
      <c r="K4611" s="1">
        <f>CEILING(E4611*0.915,LOOKUP(E4611*0.915,{0,10,50,100,500},{0.01,0.05,0.1,0.5,1}))</f>
        <v>15.65</v>
      </c>
      <c r="L4611" s="1">
        <f>FLOOR(E4611*1.1,LOOKUP(E4611*1.1,{0,10,50,100,500},{0.01,0.05,0.1,0.5,1}))</f>
        <v>18.75</v>
      </c>
      <c r="M4611" s="1">
        <f t="shared" si="652"/>
        <v>18.5</v>
      </c>
      <c r="N4611" s="2">
        <f t="shared" si="653"/>
        <v>-2.9325513196481355E-3</v>
      </c>
      <c r="O4611" s="2">
        <f t="shared" si="654"/>
        <v>1.1730205278592334E-2</v>
      </c>
      <c r="P4611" s="3">
        <f t="shared" ref="P4611:P4674" si="656">IF(F4611&lt;Z4611,IF(G4611&lt;Z4611,0,IF(G4611&gt;=M4611,(Z4611-M4611*$AA$2-Z4611*0.0015-Z4611*$AA$4)/M4611,IF(H4611&lt;=K4611,(Z4611-K4611*$AA$2-Z4611*0.0015-Z4611*$AA$4)/K4611,(Z4611-I4611*$AA$2-Z4611*0.0015-Z4611*$AA$4)/I4611))),IF(G4611&gt;=M4611,(F4611-M4611*$AA$2-F4611*0.0015-F4611*$AA$4)/M4611,IF(H4611&lt;=K4611,(F4611-K4611*$AA$2-F4611*0.0015-F4611*$AA$4)/K4611,(F4611-I4611*$AA$2-F4611*0.0015-F4611*$AA$4)/I4611)))</f>
        <v>3.5388479532162771E-3</v>
      </c>
      <c r="Q4611" s="2">
        <f t="shared" si="655"/>
        <v>-9.4134603350082752E-2</v>
      </c>
      <c r="U4611" s="2">
        <f t="shared" ref="U4611:U4674" si="657">IF(G4611=Z4611,0,IF(F4611&lt;Z4611,IF(G4611&lt;Z4611,0,IF(G4611&gt;=M4611,(Z4611-M4611*$AA$2-Z4611*0.0015-Z4611*$AA$4)/M4611,IF(H4611&lt;=K4611,(Z4611-K4611*$AA$2-Z4611*0.0015-Z4611*$AA$4)/K4611,(Z4611-I4611*$AA$2-Z4611*0.0015-Z4611*$AA$4)/I4611))),IF(G4611&gt;=M4611,(F4611-M4611*$AA$2-F4611*0.0015-F4611*$AA$4)/M4611,IF(H4611&lt;=K4611,(F4611-K4611*$AA$2-F4611*0.0015-F4611*$AA$4)/K4611,(F4611-I4611*$AA$2-F4611*0.0015-F4611*$AA$4)/I4611))))</f>
        <v>3.5388479532162771E-3</v>
      </c>
      <c r="V4611" s="2">
        <f t="shared" si="651"/>
        <v>-9.4134603350082752E-2</v>
      </c>
      <c r="Z4611" s="1">
        <f t="shared" ref="Z4611:Z4674" si="658">IF(E4611&lt;10,E4611+(0.01*$Y$2),IF(E4611&lt;50,E4611+(0.05*$Y$2),IF(E4611&lt;100,E4611+(0.1*$Y$2),IF(E4611&lt;500,E4611+(0.5*$Y$2),IF(E4611&lt;1000,E4611+(1*$Y$2),0)))))</f>
        <v>17.2</v>
      </c>
      <c r="AC4611" s="1" t="str">
        <f t="shared" ref="AC4611:AC4674" si="659">IF(Z4611=G4611,"Y","N")</f>
        <v>N</v>
      </c>
    </row>
    <row r="4612" spans="1:29" x14ac:dyDescent="0.25">
      <c r="A4612" s="1">
        <v>20190529</v>
      </c>
      <c r="B4612" s="1">
        <v>3037</v>
      </c>
      <c r="C4612" s="1" t="s">
        <v>213</v>
      </c>
      <c r="D4612" s="1">
        <v>2.27</v>
      </c>
      <c r="E4612" s="1">
        <v>28.65</v>
      </c>
      <c r="F4612" s="1">
        <v>28.9</v>
      </c>
      <c r="G4612" s="1">
        <v>29.3</v>
      </c>
      <c r="H4612" s="1">
        <v>28.45</v>
      </c>
      <c r="I4612" s="1">
        <v>28.6</v>
      </c>
      <c r="J4612" s="1">
        <f>CEILING(E4612*0.9,LOOKUP(E4612*0.9,{0,10,50,100,500},{0.01,0.05,0.1,0.5,1}))</f>
        <v>25.8</v>
      </c>
      <c r="K4612" s="1">
        <f>CEILING(E4612*0.915,LOOKUP(E4612*0.915,{0,10,50,100,500},{0.01,0.05,0.1,0.5,1}))</f>
        <v>26.25</v>
      </c>
      <c r="L4612" s="1">
        <f>FLOOR(E4612*1.1,LOOKUP(E4612*1.1,{0,10,50,100,500},{0.01,0.05,0.1,0.5,1}))</f>
        <v>31.5</v>
      </c>
      <c r="M4612" s="1">
        <f t="shared" si="652"/>
        <v>31.25</v>
      </c>
      <c r="N4612" s="2">
        <f t="shared" si="653"/>
        <v>8.7260034904013961E-3</v>
      </c>
      <c r="O4612" s="2">
        <f t="shared" si="654"/>
        <v>2.2687609075043705E-2</v>
      </c>
      <c r="P4612" s="3">
        <f t="shared" si="656"/>
        <v>8.1715909090908073E-3</v>
      </c>
      <c r="Q4612" s="2">
        <f t="shared" si="655"/>
        <v>-8.5963012440991943E-2</v>
      </c>
      <c r="U4612" s="2">
        <f t="shared" si="657"/>
        <v>8.1715909090908073E-3</v>
      </c>
      <c r="V4612" s="2">
        <f t="shared" ref="V4612:V4675" si="660">IF(V4611+U4612&gt;0,0,U4612+V4611)</f>
        <v>-8.5963012440991943E-2</v>
      </c>
      <c r="Z4612" s="1">
        <f t="shared" si="658"/>
        <v>28.799999999999997</v>
      </c>
      <c r="AC4612" s="1" t="str">
        <f t="shared" si="659"/>
        <v>N</v>
      </c>
    </row>
    <row r="4613" spans="1:29" x14ac:dyDescent="0.25">
      <c r="A4613" s="1">
        <v>20190530</v>
      </c>
      <c r="B4613" s="1">
        <v>3535</v>
      </c>
      <c r="C4613" s="1" t="s">
        <v>442</v>
      </c>
      <c r="D4613" s="1">
        <v>13.57</v>
      </c>
      <c r="E4613" s="1">
        <v>32.1</v>
      </c>
      <c r="F4613" s="1">
        <v>32.1</v>
      </c>
      <c r="G4613" s="1">
        <v>32.799999999999997</v>
      </c>
      <c r="H4613" s="1">
        <v>31.9</v>
      </c>
      <c r="I4613" s="1">
        <v>32.200000000000003</v>
      </c>
      <c r="J4613" s="1">
        <f>CEILING(E4613*0.9,LOOKUP(E4613*0.9,{0,10,50,100,500},{0.01,0.05,0.1,0.5,1}))</f>
        <v>28.900000000000002</v>
      </c>
      <c r="K4613" s="1">
        <f>CEILING(E4613*0.915,LOOKUP(E4613*0.915,{0,10,50,100,500},{0.01,0.05,0.1,0.5,1}))</f>
        <v>29.400000000000002</v>
      </c>
      <c r="L4613" s="1">
        <f>FLOOR(E4613*1.1,LOOKUP(E4613*1.1,{0,10,50,100,500},{0.01,0.05,0.1,0.5,1}))</f>
        <v>35.300000000000004</v>
      </c>
      <c r="M4613" s="1">
        <f t="shared" si="652"/>
        <v>35.050000000000004</v>
      </c>
      <c r="N4613" s="2">
        <f t="shared" si="653"/>
        <v>0</v>
      </c>
      <c r="O4613" s="2">
        <f t="shared" si="654"/>
        <v>2.1806853582554384E-2</v>
      </c>
      <c r="P4613" s="3">
        <f t="shared" si="656"/>
        <v>-7.4815372670825465E-4</v>
      </c>
      <c r="Q4613" s="2">
        <f t="shared" si="655"/>
        <v>-8.6711166167700193E-2</v>
      </c>
      <c r="U4613" s="2">
        <f t="shared" si="657"/>
        <v>-7.4815372670825465E-4</v>
      </c>
      <c r="V4613" s="2">
        <f t="shared" si="660"/>
        <v>-8.6711166167700193E-2</v>
      </c>
      <c r="Z4613" s="1">
        <f t="shared" si="658"/>
        <v>32.25</v>
      </c>
      <c r="AC4613" s="1" t="str">
        <f t="shared" si="659"/>
        <v>N</v>
      </c>
    </row>
    <row r="4614" spans="1:29" x14ac:dyDescent="0.25">
      <c r="A4614" s="1">
        <v>20190530</v>
      </c>
      <c r="B4614" s="1">
        <v>4968</v>
      </c>
      <c r="C4614" s="1" t="s">
        <v>97</v>
      </c>
      <c r="D4614" s="1">
        <v>11.61</v>
      </c>
      <c r="E4614" s="1">
        <v>67.8</v>
      </c>
      <c r="F4614" s="1">
        <v>67</v>
      </c>
      <c r="G4614" s="1">
        <v>70.2</v>
      </c>
      <c r="H4614" s="1">
        <v>66.8</v>
      </c>
      <c r="I4614" s="1">
        <v>69</v>
      </c>
      <c r="J4614" s="1">
        <f>CEILING(E4614*0.9,LOOKUP(E4614*0.9,{0,10,50,100,500},{0.01,0.05,0.1,0.5,1}))</f>
        <v>61.1</v>
      </c>
      <c r="K4614" s="1">
        <f>CEILING(E4614*0.915,LOOKUP(E4614*0.915,{0,10,50,100,500},{0.01,0.05,0.1,0.5,1}))</f>
        <v>62.1</v>
      </c>
      <c r="L4614" s="1">
        <f>FLOOR(E4614*1.1,LOOKUP(E4614*1.1,{0,10,50,100,500},{0.01,0.05,0.1,0.5,1}))</f>
        <v>74.5</v>
      </c>
      <c r="M4614" s="1">
        <f t="shared" si="652"/>
        <v>74</v>
      </c>
      <c r="N4614" s="2">
        <f t="shared" si="653"/>
        <v>-1.1799410029498483E-2</v>
      </c>
      <c r="O4614" s="2">
        <f t="shared" si="654"/>
        <v>3.5398230088495658E-2</v>
      </c>
      <c r="P4614" s="3">
        <f t="shared" si="656"/>
        <v>-1.5316708695652199E-2</v>
      </c>
      <c r="Q4614" s="2">
        <f t="shared" si="655"/>
        <v>-0.10202787486335239</v>
      </c>
      <c r="U4614" s="2">
        <f t="shared" si="657"/>
        <v>-1.5316708695652199E-2</v>
      </c>
      <c r="V4614" s="2">
        <f t="shared" si="660"/>
        <v>-0.10202787486335239</v>
      </c>
      <c r="Z4614" s="1">
        <f t="shared" si="658"/>
        <v>68.099999999999994</v>
      </c>
      <c r="AC4614" s="1" t="str">
        <f t="shared" si="659"/>
        <v>N</v>
      </c>
    </row>
    <row r="4615" spans="1:29" x14ac:dyDescent="0.25">
      <c r="A4615" s="1">
        <v>20190530</v>
      </c>
      <c r="B4615" s="1">
        <v>6290</v>
      </c>
      <c r="C4615" s="1" t="s">
        <v>178</v>
      </c>
      <c r="D4615" s="1">
        <v>4.93</v>
      </c>
      <c r="E4615" s="1">
        <v>48.95</v>
      </c>
      <c r="F4615" s="1">
        <v>49.3</v>
      </c>
      <c r="G4615" s="1">
        <v>51</v>
      </c>
      <c r="H4615" s="1">
        <v>48.8</v>
      </c>
      <c r="I4615" s="1">
        <v>50.4</v>
      </c>
      <c r="J4615" s="1">
        <f>CEILING(E4615*0.9,LOOKUP(E4615*0.9,{0,10,50,100,500},{0.01,0.05,0.1,0.5,1}))</f>
        <v>44.1</v>
      </c>
      <c r="K4615" s="1">
        <f>CEILING(E4615*0.915,LOOKUP(E4615*0.915,{0,10,50,100,500},{0.01,0.05,0.1,0.5,1}))</f>
        <v>44.800000000000004</v>
      </c>
      <c r="L4615" s="1">
        <f>FLOOR(E4615*1.1,LOOKUP(E4615*1.1,{0,10,50,100,500},{0.01,0.05,0.1,0.5,1}))</f>
        <v>53.800000000000004</v>
      </c>
      <c r="M4615" s="1">
        <f t="shared" si="652"/>
        <v>53.300000000000004</v>
      </c>
      <c r="N4615" s="2">
        <f t="shared" si="653"/>
        <v>7.1501532175688312E-3</v>
      </c>
      <c r="O4615" s="2">
        <f t="shared" si="654"/>
        <v>4.1879468845760923E-2</v>
      </c>
      <c r="P4615" s="3">
        <f t="shared" si="656"/>
        <v>-2.4081950396825525E-2</v>
      </c>
      <c r="Q4615" s="2">
        <f t="shared" si="655"/>
        <v>-0.12610982526017792</v>
      </c>
      <c r="U4615" s="2">
        <f t="shared" si="657"/>
        <v>-2.4081950396825525E-2</v>
      </c>
      <c r="V4615" s="2">
        <f t="shared" si="660"/>
        <v>-0.12610982526017792</v>
      </c>
      <c r="Z4615" s="1">
        <f t="shared" si="658"/>
        <v>49.1</v>
      </c>
      <c r="AC4615" s="1" t="str">
        <f t="shared" si="659"/>
        <v>N</v>
      </c>
    </row>
    <row r="4616" spans="1:29" x14ac:dyDescent="0.25">
      <c r="A4616" s="1">
        <v>20190530</v>
      </c>
      <c r="B4616" s="1">
        <v>3338</v>
      </c>
      <c r="C4616" s="1" t="s">
        <v>50</v>
      </c>
      <c r="D4616" s="1">
        <v>4.22</v>
      </c>
      <c r="E4616" s="1">
        <v>47.2</v>
      </c>
      <c r="F4616" s="1">
        <v>46.95</v>
      </c>
      <c r="G4616" s="1">
        <v>49.65</v>
      </c>
      <c r="H4616" s="1">
        <v>46.6</v>
      </c>
      <c r="I4616" s="1">
        <v>48.7</v>
      </c>
      <c r="J4616" s="1">
        <f>CEILING(E4616*0.9,LOOKUP(E4616*0.9,{0,10,50,100,500},{0.01,0.05,0.1,0.5,1}))</f>
        <v>42.5</v>
      </c>
      <c r="K4616" s="1">
        <f>CEILING(E4616*0.915,LOOKUP(E4616*0.915,{0,10,50,100,500},{0.01,0.05,0.1,0.5,1}))</f>
        <v>43.2</v>
      </c>
      <c r="L4616" s="1">
        <f>FLOOR(E4616*1.1,LOOKUP(E4616*1.1,{0,10,50,100,500},{0.01,0.05,0.1,0.5,1}))</f>
        <v>51.900000000000006</v>
      </c>
      <c r="M4616" s="1">
        <f t="shared" si="652"/>
        <v>51.400000000000006</v>
      </c>
      <c r="N4616" s="2">
        <f t="shared" si="653"/>
        <v>-5.2966101694915252E-3</v>
      </c>
      <c r="O4616" s="2">
        <f t="shared" si="654"/>
        <v>5.1906779661016852E-2</v>
      </c>
      <c r="P4616" s="3">
        <f t="shared" si="656"/>
        <v>-2.9966097535934336E-2</v>
      </c>
      <c r="Q4616" s="2">
        <f t="shared" si="655"/>
        <v>-0.15607592279611227</v>
      </c>
      <c r="U4616" s="2">
        <f t="shared" si="657"/>
        <v>-2.9966097535934336E-2</v>
      </c>
      <c r="V4616" s="2">
        <f t="shared" si="660"/>
        <v>-0.15607592279611227</v>
      </c>
      <c r="Z4616" s="1">
        <f t="shared" si="658"/>
        <v>47.35</v>
      </c>
      <c r="AC4616" s="1" t="str">
        <f t="shared" si="659"/>
        <v>N</v>
      </c>
    </row>
    <row r="4617" spans="1:29" x14ac:dyDescent="0.25">
      <c r="A4617" s="1">
        <v>20190530</v>
      </c>
      <c r="B4617" s="1">
        <v>6153</v>
      </c>
      <c r="C4617" s="1" t="s">
        <v>195</v>
      </c>
      <c r="D4617" s="1">
        <v>4.22</v>
      </c>
      <c r="E4617" s="1">
        <v>29.15</v>
      </c>
      <c r="F4617" s="1">
        <v>29</v>
      </c>
      <c r="G4617" s="1">
        <v>29.55</v>
      </c>
      <c r="H4617" s="1">
        <v>28.7</v>
      </c>
      <c r="I4617" s="1">
        <v>29.15</v>
      </c>
      <c r="J4617" s="1">
        <f>CEILING(E4617*0.9,LOOKUP(E4617*0.9,{0,10,50,100,500},{0.01,0.05,0.1,0.5,1}))</f>
        <v>26.25</v>
      </c>
      <c r="K4617" s="1">
        <f>CEILING(E4617*0.915,LOOKUP(E4617*0.915,{0,10,50,100,500},{0.01,0.05,0.1,0.5,1}))</f>
        <v>26.700000000000003</v>
      </c>
      <c r="L4617" s="1">
        <f>FLOOR(E4617*1.1,LOOKUP(E4617*1.1,{0,10,50,100,500},{0.01,0.05,0.1,0.5,1}))</f>
        <v>32.050000000000004</v>
      </c>
      <c r="M4617" s="1">
        <f t="shared" si="652"/>
        <v>31.800000000000004</v>
      </c>
      <c r="N4617" s="2">
        <f t="shared" si="653"/>
        <v>-5.1457975986277391E-3</v>
      </c>
      <c r="O4617" s="2">
        <f t="shared" si="654"/>
        <v>1.3722126929674174E-2</v>
      </c>
      <c r="P4617" s="3">
        <f t="shared" si="656"/>
        <v>2.8380257289879612E-3</v>
      </c>
      <c r="Q4617" s="2">
        <f t="shared" si="655"/>
        <v>-0.15323789706712432</v>
      </c>
      <c r="U4617" s="2">
        <f t="shared" si="657"/>
        <v>2.8380257289879612E-3</v>
      </c>
      <c r="V4617" s="2">
        <f t="shared" si="660"/>
        <v>-0.15323789706712432</v>
      </c>
      <c r="Z4617" s="1">
        <f t="shared" si="658"/>
        <v>29.299999999999997</v>
      </c>
      <c r="AC4617" s="1" t="str">
        <f t="shared" si="659"/>
        <v>N</v>
      </c>
    </row>
    <row r="4618" spans="1:29" x14ac:dyDescent="0.25">
      <c r="A4618" s="1">
        <v>20190530</v>
      </c>
      <c r="B4618" s="1">
        <v>1809</v>
      </c>
      <c r="C4618" s="1" t="s">
        <v>610</v>
      </c>
      <c r="D4618" s="1">
        <v>3.97</v>
      </c>
      <c r="E4618" s="1">
        <v>12.3</v>
      </c>
      <c r="F4618" s="1">
        <v>12.15</v>
      </c>
      <c r="G4618" s="1">
        <v>12.5</v>
      </c>
      <c r="H4618" s="1">
        <v>12.1</v>
      </c>
      <c r="I4618" s="1">
        <v>12.25</v>
      </c>
      <c r="J4618" s="1">
        <f>CEILING(E4618*0.9,LOOKUP(E4618*0.9,{0,10,50,100,500},{0.01,0.05,0.1,0.5,1}))</f>
        <v>11.100000000000001</v>
      </c>
      <c r="K4618" s="1">
        <f>CEILING(E4618*0.915,LOOKUP(E4618*0.915,{0,10,50,100,500},{0.01,0.05,0.1,0.5,1}))</f>
        <v>11.3</v>
      </c>
      <c r="L4618" s="1">
        <f>FLOOR(E4618*1.1,LOOKUP(E4618*1.1,{0,10,50,100,500},{0.01,0.05,0.1,0.5,1}))</f>
        <v>13.5</v>
      </c>
      <c r="M4618" s="1">
        <f t="shared" si="652"/>
        <v>13.25</v>
      </c>
      <c r="N4618" s="2">
        <f t="shared" si="653"/>
        <v>-1.219512195121954E-2</v>
      </c>
      <c r="O4618" s="2">
        <f t="shared" si="654"/>
        <v>1.6260162601625959E-2</v>
      </c>
      <c r="P4618" s="3">
        <f t="shared" si="656"/>
        <v>1.3997526530612335E-2</v>
      </c>
      <c r="Q4618" s="2">
        <f t="shared" si="655"/>
        <v>-0.13924037053651198</v>
      </c>
      <c r="U4618" s="2">
        <f t="shared" si="657"/>
        <v>1.3997526530612335E-2</v>
      </c>
      <c r="V4618" s="2">
        <f t="shared" si="660"/>
        <v>-0.13924037053651198</v>
      </c>
      <c r="Z4618" s="1">
        <f t="shared" si="658"/>
        <v>12.450000000000001</v>
      </c>
      <c r="AC4618" s="1" t="str">
        <f t="shared" si="659"/>
        <v>N</v>
      </c>
    </row>
    <row r="4619" spans="1:29" x14ac:dyDescent="0.25">
      <c r="A4619" s="1">
        <v>20190530</v>
      </c>
      <c r="B4619" s="1">
        <v>3363</v>
      </c>
      <c r="C4619" s="1" t="s">
        <v>436</v>
      </c>
      <c r="D4619" s="1">
        <v>3.48</v>
      </c>
      <c r="E4619" s="1">
        <v>43.9</v>
      </c>
      <c r="F4619" s="1">
        <v>43.9</v>
      </c>
      <c r="G4619" s="1">
        <v>44.65</v>
      </c>
      <c r="H4619" s="1">
        <v>43.7</v>
      </c>
      <c r="I4619" s="1">
        <v>43.8</v>
      </c>
      <c r="J4619" s="1">
        <f>CEILING(E4619*0.9,LOOKUP(E4619*0.9,{0,10,50,100,500},{0.01,0.05,0.1,0.5,1}))</f>
        <v>39.550000000000004</v>
      </c>
      <c r="K4619" s="1">
        <f>CEILING(E4619*0.915,LOOKUP(E4619*0.915,{0,10,50,100,500},{0.01,0.05,0.1,0.5,1}))</f>
        <v>40.200000000000003</v>
      </c>
      <c r="L4619" s="1">
        <f>FLOOR(E4619*1.1,LOOKUP(E4619*1.1,{0,10,50,100,500},{0.01,0.05,0.1,0.5,1}))</f>
        <v>48.25</v>
      </c>
      <c r="M4619" s="1">
        <f t="shared" si="652"/>
        <v>48</v>
      </c>
      <c r="N4619" s="2">
        <f t="shared" si="653"/>
        <v>0</v>
      </c>
      <c r="O4619" s="2">
        <f t="shared" si="654"/>
        <v>1.7084282460136675E-2</v>
      </c>
      <c r="P4619" s="3">
        <f t="shared" si="656"/>
        <v>3.3989235159816353E-3</v>
      </c>
      <c r="Q4619" s="2">
        <f t="shared" si="655"/>
        <v>-0.13584144702053033</v>
      </c>
      <c r="U4619" s="2">
        <f t="shared" si="657"/>
        <v>3.3989235159816353E-3</v>
      </c>
      <c r="V4619" s="2">
        <f t="shared" si="660"/>
        <v>-0.13584144702053033</v>
      </c>
      <c r="Z4619" s="1">
        <f t="shared" si="658"/>
        <v>44.05</v>
      </c>
      <c r="AC4619" s="1" t="str">
        <f t="shared" si="659"/>
        <v>N</v>
      </c>
    </row>
    <row r="4620" spans="1:29" x14ac:dyDescent="0.25">
      <c r="A4620" s="1">
        <v>20190530</v>
      </c>
      <c r="B4620" s="1">
        <v>3290</v>
      </c>
      <c r="C4620" s="1" t="s">
        <v>644</v>
      </c>
      <c r="D4620" s="1">
        <v>3.1</v>
      </c>
      <c r="E4620" s="1">
        <v>28.3</v>
      </c>
      <c r="F4620" s="1">
        <v>28.7</v>
      </c>
      <c r="G4620" s="1">
        <v>29.15</v>
      </c>
      <c r="H4620" s="1">
        <v>28.3</v>
      </c>
      <c r="I4620" s="1">
        <v>28.7</v>
      </c>
      <c r="J4620" s="1">
        <f>CEILING(E4620*0.9,LOOKUP(E4620*0.9,{0,10,50,100,500},{0.01,0.05,0.1,0.5,1}))</f>
        <v>25.5</v>
      </c>
      <c r="K4620" s="1">
        <f>CEILING(E4620*0.915,LOOKUP(E4620*0.915,{0,10,50,100,500},{0.01,0.05,0.1,0.5,1}))</f>
        <v>25.900000000000002</v>
      </c>
      <c r="L4620" s="1">
        <f>FLOOR(E4620*1.1,LOOKUP(E4620*1.1,{0,10,50,100,500},{0.01,0.05,0.1,0.5,1}))</f>
        <v>31.1</v>
      </c>
      <c r="M4620" s="1">
        <f t="shared" si="652"/>
        <v>30.85</v>
      </c>
      <c r="N4620" s="2">
        <f t="shared" si="653"/>
        <v>1.4134275618374508E-2</v>
      </c>
      <c r="O4620" s="2">
        <f t="shared" si="654"/>
        <v>3.0035335689045862E-2</v>
      </c>
      <c r="P4620" s="3">
        <f t="shared" si="656"/>
        <v>-2.2980000000000331E-3</v>
      </c>
      <c r="Q4620" s="2">
        <f t="shared" si="655"/>
        <v>-0.13813944702053035</v>
      </c>
      <c r="U4620" s="2">
        <f t="shared" si="657"/>
        <v>-2.2980000000000331E-3</v>
      </c>
      <c r="V4620" s="2">
        <f t="shared" si="660"/>
        <v>-0.13813944702053035</v>
      </c>
      <c r="Z4620" s="1">
        <f t="shared" si="658"/>
        <v>28.45</v>
      </c>
      <c r="AC4620" s="1" t="str">
        <f t="shared" si="659"/>
        <v>N</v>
      </c>
    </row>
    <row r="4621" spans="1:29" x14ac:dyDescent="0.25">
      <c r="A4621" s="1">
        <v>20190531</v>
      </c>
      <c r="B4621" s="1">
        <v>3338</v>
      </c>
      <c r="C4621" s="1" t="s">
        <v>50</v>
      </c>
      <c r="D4621" s="1">
        <v>12.08</v>
      </c>
      <c r="E4621" s="1">
        <v>48.7</v>
      </c>
      <c r="F4621" s="1">
        <v>48.3</v>
      </c>
      <c r="G4621" s="1">
        <v>48.3</v>
      </c>
      <c r="H4621" s="1">
        <v>46.6</v>
      </c>
      <c r="I4621" s="1">
        <v>46.9</v>
      </c>
      <c r="J4621" s="1">
        <f>CEILING(E4621*0.9,LOOKUP(E4621*0.9,{0,10,50,100,500},{0.01,0.05,0.1,0.5,1}))</f>
        <v>43.85</v>
      </c>
      <c r="K4621" s="1">
        <f>CEILING(E4621*0.915,LOOKUP(E4621*0.915,{0,10,50,100,500},{0.01,0.05,0.1,0.5,1}))</f>
        <v>44.6</v>
      </c>
      <c r="L4621" s="1">
        <f>FLOOR(E4621*1.1,LOOKUP(E4621*1.1,{0,10,50,100,500},{0.01,0.05,0.1,0.5,1}))</f>
        <v>53.5</v>
      </c>
      <c r="M4621" s="1">
        <f t="shared" si="652"/>
        <v>53</v>
      </c>
      <c r="N4621" s="2">
        <f t="shared" si="653"/>
        <v>-8.2135523613964204E-3</v>
      </c>
      <c r="O4621" s="2">
        <f t="shared" si="654"/>
        <v>-8.2135523613964204E-3</v>
      </c>
      <c r="P4621" s="3">
        <f t="shared" si="656"/>
        <v>0</v>
      </c>
      <c r="Q4621" s="2">
        <f t="shared" si="655"/>
        <v>-0.13813944702053035</v>
      </c>
      <c r="U4621" s="2">
        <f t="shared" si="657"/>
        <v>0</v>
      </c>
      <c r="V4621" s="2">
        <f t="shared" si="660"/>
        <v>-0.13813944702053035</v>
      </c>
      <c r="Z4621" s="1">
        <f t="shared" si="658"/>
        <v>48.85</v>
      </c>
      <c r="AC4621" s="1" t="str">
        <f t="shared" si="659"/>
        <v>N</v>
      </c>
    </row>
    <row r="4622" spans="1:29" x14ac:dyDescent="0.25">
      <c r="A4622" s="1">
        <v>20190531</v>
      </c>
      <c r="B4622" s="1">
        <v>6158</v>
      </c>
      <c r="C4622" s="1" t="s">
        <v>443</v>
      </c>
      <c r="D4622" s="1">
        <v>10.98</v>
      </c>
      <c r="E4622" s="1">
        <v>43.65</v>
      </c>
      <c r="F4622" s="1">
        <v>42.65</v>
      </c>
      <c r="G4622" s="1">
        <v>43.2</v>
      </c>
      <c r="H4622" s="1">
        <v>41.7</v>
      </c>
      <c r="I4622" s="1">
        <v>41.75</v>
      </c>
      <c r="J4622" s="1">
        <f>CEILING(E4622*0.9,LOOKUP(E4622*0.9,{0,10,50,100,500},{0.01,0.05,0.1,0.5,1}))</f>
        <v>39.300000000000004</v>
      </c>
      <c r="K4622" s="1">
        <f>CEILING(E4622*0.915,LOOKUP(E4622*0.915,{0,10,50,100,500},{0.01,0.05,0.1,0.5,1}))</f>
        <v>39.950000000000003</v>
      </c>
      <c r="L4622" s="1">
        <f>FLOOR(E4622*1.1,LOOKUP(E4622*1.1,{0,10,50,100,500},{0.01,0.05,0.1,0.5,1}))</f>
        <v>48</v>
      </c>
      <c r="M4622" s="1">
        <f t="shared" si="652"/>
        <v>47.75</v>
      </c>
      <c r="N4622" s="2">
        <f t="shared" si="653"/>
        <v>-2.2909507445589922E-2</v>
      </c>
      <c r="O4622" s="2">
        <f t="shared" si="654"/>
        <v>-1.0309278350515367E-2</v>
      </c>
      <c r="P4622" s="3">
        <f t="shared" si="656"/>
        <v>0</v>
      </c>
      <c r="Q4622" s="2">
        <f t="shared" si="655"/>
        <v>-0.13813944702053035</v>
      </c>
      <c r="U4622" s="2">
        <f t="shared" si="657"/>
        <v>0</v>
      </c>
      <c r="V4622" s="2">
        <f t="shared" si="660"/>
        <v>-0.13813944702053035</v>
      </c>
      <c r="Z4622" s="1">
        <f t="shared" si="658"/>
        <v>43.8</v>
      </c>
      <c r="AC4622" s="1" t="str">
        <f t="shared" si="659"/>
        <v>N</v>
      </c>
    </row>
    <row r="4623" spans="1:29" x14ac:dyDescent="0.25">
      <c r="A4623" s="1">
        <v>20190531</v>
      </c>
      <c r="B4623" s="1">
        <v>3535</v>
      </c>
      <c r="C4623" s="1" t="s">
        <v>442</v>
      </c>
      <c r="D4623" s="1">
        <v>7.9</v>
      </c>
      <c r="E4623" s="1">
        <v>32.200000000000003</v>
      </c>
      <c r="F4623" s="1">
        <v>32</v>
      </c>
      <c r="G4623" s="1">
        <v>32.700000000000003</v>
      </c>
      <c r="H4623" s="1">
        <v>31.5</v>
      </c>
      <c r="I4623" s="1">
        <v>32.1</v>
      </c>
      <c r="J4623" s="1">
        <f>CEILING(E4623*0.9,LOOKUP(E4623*0.9,{0,10,50,100,500},{0.01,0.05,0.1,0.5,1}))</f>
        <v>29</v>
      </c>
      <c r="K4623" s="1">
        <f>CEILING(E4623*0.915,LOOKUP(E4623*0.915,{0,10,50,100,500},{0.01,0.05,0.1,0.5,1}))</f>
        <v>29.5</v>
      </c>
      <c r="L4623" s="1">
        <f>FLOOR(E4623*1.1,LOOKUP(E4623*1.1,{0,10,50,100,500},{0.01,0.05,0.1,0.5,1}))</f>
        <v>35.4</v>
      </c>
      <c r="M4623" s="1">
        <f t="shared" si="652"/>
        <v>35.15</v>
      </c>
      <c r="N4623" s="2">
        <f t="shared" si="653"/>
        <v>-6.2111801242236905E-3</v>
      </c>
      <c r="O4623" s="2">
        <f t="shared" si="654"/>
        <v>1.5527950310559004E-2</v>
      </c>
      <c r="P4623" s="3">
        <f t="shared" si="656"/>
        <v>5.475372274143347E-3</v>
      </c>
      <c r="Q4623" s="2">
        <f t="shared" si="655"/>
        <v>-0.132664074746387</v>
      </c>
      <c r="U4623" s="2">
        <f t="shared" si="657"/>
        <v>5.475372274143347E-3</v>
      </c>
      <c r="V4623" s="2">
        <f t="shared" si="660"/>
        <v>-0.132664074746387</v>
      </c>
      <c r="Z4623" s="1">
        <f t="shared" si="658"/>
        <v>32.35</v>
      </c>
      <c r="AC4623" s="1" t="str">
        <f t="shared" si="659"/>
        <v>N</v>
      </c>
    </row>
    <row r="4624" spans="1:29" x14ac:dyDescent="0.25">
      <c r="A4624" s="1">
        <v>20190531</v>
      </c>
      <c r="B4624" s="1">
        <v>6290</v>
      </c>
      <c r="C4624" s="1" t="s">
        <v>178</v>
      </c>
      <c r="D4624" s="1">
        <v>6.84</v>
      </c>
      <c r="E4624" s="1">
        <v>50.4</v>
      </c>
      <c r="F4624" s="1">
        <v>49.8</v>
      </c>
      <c r="G4624" s="1">
        <v>50.3</v>
      </c>
      <c r="H4624" s="1">
        <v>48.9</v>
      </c>
      <c r="I4624" s="1">
        <v>49.35</v>
      </c>
      <c r="J4624" s="1">
        <f>CEILING(E4624*0.9,LOOKUP(E4624*0.9,{0,10,50,100,500},{0.01,0.05,0.1,0.5,1}))</f>
        <v>45.400000000000006</v>
      </c>
      <c r="K4624" s="1">
        <f>CEILING(E4624*0.915,LOOKUP(E4624*0.915,{0,10,50,100,500},{0.01,0.05,0.1,0.5,1}))</f>
        <v>46.150000000000006</v>
      </c>
      <c r="L4624" s="1">
        <f>FLOOR(E4624*1.1,LOOKUP(E4624*1.1,{0,10,50,100,500},{0.01,0.05,0.1,0.5,1}))</f>
        <v>55.400000000000006</v>
      </c>
      <c r="M4624" s="1">
        <f t="shared" si="652"/>
        <v>54.900000000000006</v>
      </c>
      <c r="N4624" s="2">
        <f t="shared" si="653"/>
        <v>-1.1904761904761934E-2</v>
      </c>
      <c r="O4624" s="2">
        <f t="shared" si="654"/>
        <v>-1.9841269841270122E-3</v>
      </c>
      <c r="P4624" s="3">
        <f t="shared" si="656"/>
        <v>0</v>
      </c>
      <c r="Q4624" s="2">
        <f t="shared" si="655"/>
        <v>-0.132664074746387</v>
      </c>
      <c r="U4624" s="2">
        <f t="shared" si="657"/>
        <v>0</v>
      </c>
      <c r="V4624" s="2">
        <f t="shared" si="660"/>
        <v>-0.132664074746387</v>
      </c>
      <c r="Z4624" s="1">
        <f t="shared" si="658"/>
        <v>50.699999999999996</v>
      </c>
      <c r="AC4624" s="1" t="str">
        <f t="shared" si="659"/>
        <v>N</v>
      </c>
    </row>
    <row r="4625" spans="1:29" x14ac:dyDescent="0.25">
      <c r="A4625" s="1">
        <v>20190531</v>
      </c>
      <c r="B4625" s="1">
        <v>3049</v>
      </c>
      <c r="C4625" s="1" t="s">
        <v>253</v>
      </c>
      <c r="D4625" s="1">
        <v>6.18</v>
      </c>
      <c r="E4625" s="1">
        <v>13.8</v>
      </c>
      <c r="F4625" s="1">
        <v>13.85</v>
      </c>
      <c r="G4625" s="1">
        <v>14.4</v>
      </c>
      <c r="H4625" s="1">
        <v>13.65</v>
      </c>
      <c r="I4625" s="1">
        <v>14.35</v>
      </c>
      <c r="J4625" s="1">
        <f>CEILING(E4625*0.9,LOOKUP(E4625*0.9,{0,10,50,100,500},{0.01,0.05,0.1,0.5,1}))</f>
        <v>12.450000000000001</v>
      </c>
      <c r="K4625" s="1">
        <f>CEILING(E4625*0.915,LOOKUP(E4625*0.915,{0,10,50,100,500},{0.01,0.05,0.1,0.5,1}))</f>
        <v>12.65</v>
      </c>
      <c r="L4625" s="1">
        <f>FLOOR(E4625*1.1,LOOKUP(E4625*1.1,{0,10,50,100,500},{0.01,0.05,0.1,0.5,1}))</f>
        <v>15.15</v>
      </c>
      <c r="M4625" s="1">
        <f t="shared" si="652"/>
        <v>14.9</v>
      </c>
      <c r="N4625" s="2">
        <f t="shared" si="653"/>
        <v>3.6231884057970239E-3</v>
      </c>
      <c r="O4625" s="2">
        <f t="shared" si="654"/>
        <v>4.3478260869565188E-2</v>
      </c>
      <c r="P4625" s="3">
        <f t="shared" si="656"/>
        <v>-3.0119630662020842E-2</v>
      </c>
      <c r="Q4625" s="2">
        <f t="shared" si="655"/>
        <v>-0.16278370540840784</v>
      </c>
      <c r="U4625" s="2">
        <f t="shared" si="657"/>
        <v>-3.0119630662020842E-2</v>
      </c>
      <c r="V4625" s="2">
        <f t="shared" si="660"/>
        <v>-0.16278370540840784</v>
      </c>
      <c r="Z4625" s="1">
        <f t="shared" si="658"/>
        <v>13.950000000000001</v>
      </c>
      <c r="AC4625" s="1" t="str">
        <f t="shared" si="659"/>
        <v>N</v>
      </c>
    </row>
    <row r="4626" spans="1:29" x14ac:dyDescent="0.25">
      <c r="A4626" s="1">
        <v>20190531</v>
      </c>
      <c r="B4626" s="1">
        <v>6188</v>
      </c>
      <c r="C4626" s="1" t="s">
        <v>187</v>
      </c>
      <c r="D4626" s="1">
        <v>5.33</v>
      </c>
      <c r="E4626" s="1">
        <v>42.8</v>
      </c>
      <c r="F4626" s="1">
        <v>42.8</v>
      </c>
      <c r="G4626" s="1">
        <v>43.5</v>
      </c>
      <c r="H4626" s="1">
        <v>41.85</v>
      </c>
      <c r="I4626" s="1">
        <v>43.5</v>
      </c>
      <c r="J4626" s="1">
        <f>CEILING(E4626*0.9,LOOKUP(E4626*0.9,{0,10,50,100,500},{0.01,0.05,0.1,0.5,1}))</f>
        <v>38.550000000000004</v>
      </c>
      <c r="K4626" s="1">
        <f>CEILING(E4626*0.915,LOOKUP(E4626*0.915,{0,10,50,100,500},{0.01,0.05,0.1,0.5,1}))</f>
        <v>39.200000000000003</v>
      </c>
      <c r="L4626" s="1">
        <f>FLOOR(E4626*1.1,LOOKUP(E4626*1.1,{0,10,50,100,500},{0.01,0.05,0.1,0.5,1}))</f>
        <v>47.050000000000004</v>
      </c>
      <c r="M4626" s="1">
        <f t="shared" si="652"/>
        <v>46.800000000000004</v>
      </c>
      <c r="N4626" s="2">
        <f t="shared" si="653"/>
        <v>0</v>
      </c>
      <c r="O4626" s="2">
        <f t="shared" si="654"/>
        <v>1.6355140186915956E-2</v>
      </c>
      <c r="P4626" s="3">
        <f t="shared" si="656"/>
        <v>-1.4917667816092009E-2</v>
      </c>
      <c r="Q4626" s="2">
        <f t="shared" si="655"/>
        <v>-0.17770137322449986</v>
      </c>
      <c r="U4626" s="2">
        <f t="shared" si="657"/>
        <v>-1.4917667816092009E-2</v>
      </c>
      <c r="V4626" s="2">
        <f t="shared" si="660"/>
        <v>-0.17770137322449986</v>
      </c>
      <c r="Z4626" s="1">
        <f t="shared" si="658"/>
        <v>42.949999999999996</v>
      </c>
      <c r="AC4626" s="1" t="str">
        <f t="shared" si="659"/>
        <v>N</v>
      </c>
    </row>
    <row r="4627" spans="1:29" x14ac:dyDescent="0.25">
      <c r="A4627" s="1">
        <v>20190531</v>
      </c>
      <c r="B4627" s="1">
        <v>3169</v>
      </c>
      <c r="C4627" s="1" t="s">
        <v>247</v>
      </c>
      <c r="D4627" s="1">
        <v>5.25</v>
      </c>
      <c r="E4627" s="1">
        <v>44</v>
      </c>
      <c r="F4627" s="1">
        <v>43.85</v>
      </c>
      <c r="G4627" s="1">
        <v>44.25</v>
      </c>
      <c r="H4627" s="1">
        <v>42.6</v>
      </c>
      <c r="I4627" s="1">
        <v>42.6</v>
      </c>
      <c r="J4627" s="1">
        <f>CEILING(E4627*0.9,LOOKUP(E4627*0.9,{0,10,50,100,500},{0.01,0.05,0.1,0.5,1}))</f>
        <v>39.6</v>
      </c>
      <c r="K4627" s="1">
        <f>CEILING(E4627*0.915,LOOKUP(E4627*0.915,{0,10,50,100,500},{0.01,0.05,0.1,0.5,1}))</f>
        <v>40.300000000000004</v>
      </c>
      <c r="L4627" s="1">
        <f>FLOOR(E4627*1.1,LOOKUP(E4627*1.1,{0,10,50,100,500},{0.01,0.05,0.1,0.5,1}))</f>
        <v>48.400000000000006</v>
      </c>
      <c r="M4627" s="1">
        <f t="shared" si="652"/>
        <v>48.150000000000006</v>
      </c>
      <c r="N4627" s="2">
        <f t="shared" si="653"/>
        <v>-3.4090909090908768E-3</v>
      </c>
      <c r="O4627" s="2">
        <f t="shared" si="654"/>
        <v>5.681818181818182E-3</v>
      </c>
      <c r="P4627" s="3">
        <f t="shared" si="656"/>
        <v>3.4017881455398968E-2</v>
      </c>
      <c r="Q4627" s="2">
        <f t="shared" si="655"/>
        <v>-0.14368349176910089</v>
      </c>
      <c r="U4627" s="2">
        <f t="shared" si="657"/>
        <v>3.4017881455398968E-2</v>
      </c>
      <c r="V4627" s="2">
        <f t="shared" si="660"/>
        <v>-0.14368349176910089</v>
      </c>
      <c r="Z4627" s="1">
        <f t="shared" si="658"/>
        <v>44.15</v>
      </c>
      <c r="AC4627" s="1" t="str">
        <f t="shared" si="659"/>
        <v>N</v>
      </c>
    </row>
    <row r="4628" spans="1:29" x14ac:dyDescent="0.25">
      <c r="A4628" s="1">
        <v>20190531</v>
      </c>
      <c r="B4628" s="1">
        <v>4927</v>
      </c>
      <c r="C4628" s="1" t="s">
        <v>237</v>
      </c>
      <c r="D4628" s="1">
        <v>4.97</v>
      </c>
      <c r="E4628" s="1">
        <v>48.2</v>
      </c>
      <c r="F4628" s="1">
        <v>48</v>
      </c>
      <c r="G4628" s="1">
        <v>48</v>
      </c>
      <c r="H4628" s="1">
        <v>47.05</v>
      </c>
      <c r="I4628" s="1">
        <v>47.35</v>
      </c>
      <c r="J4628" s="1">
        <f>CEILING(E4628*0.9,LOOKUP(E4628*0.9,{0,10,50,100,500},{0.01,0.05,0.1,0.5,1}))</f>
        <v>43.400000000000006</v>
      </c>
      <c r="K4628" s="1">
        <f>CEILING(E4628*0.915,LOOKUP(E4628*0.915,{0,10,50,100,500},{0.01,0.05,0.1,0.5,1}))</f>
        <v>44.150000000000006</v>
      </c>
      <c r="L4628" s="1">
        <f>FLOOR(E4628*1.1,LOOKUP(E4628*1.1,{0,10,50,100,500},{0.01,0.05,0.1,0.5,1}))</f>
        <v>53</v>
      </c>
      <c r="M4628" s="1">
        <f t="shared" si="652"/>
        <v>52.5</v>
      </c>
      <c r="N4628" s="2">
        <f t="shared" si="653"/>
        <v>-4.1493775933610548E-3</v>
      </c>
      <c r="O4628" s="2">
        <f t="shared" si="654"/>
        <v>-4.1493775933610548E-3</v>
      </c>
      <c r="P4628" s="3">
        <f t="shared" si="656"/>
        <v>0</v>
      </c>
      <c r="Q4628" s="2">
        <f t="shared" si="655"/>
        <v>-0.14368349176910089</v>
      </c>
      <c r="U4628" s="2">
        <f t="shared" si="657"/>
        <v>0</v>
      </c>
      <c r="V4628" s="2">
        <f t="shared" si="660"/>
        <v>-0.14368349176910089</v>
      </c>
      <c r="Z4628" s="1">
        <f t="shared" si="658"/>
        <v>48.35</v>
      </c>
      <c r="AC4628" s="1" t="str">
        <f t="shared" si="659"/>
        <v>N</v>
      </c>
    </row>
    <row r="4629" spans="1:29" x14ac:dyDescent="0.25">
      <c r="A4629" s="1">
        <v>20190603</v>
      </c>
      <c r="B4629" s="1">
        <v>8086</v>
      </c>
      <c r="C4629" s="1" t="s">
        <v>32</v>
      </c>
      <c r="D4629" s="1">
        <v>7.48</v>
      </c>
      <c r="E4629" s="1">
        <v>48.15</v>
      </c>
      <c r="F4629" s="1">
        <v>48.15</v>
      </c>
      <c r="G4629" s="1">
        <v>49.1</v>
      </c>
      <c r="H4629" s="1">
        <v>48</v>
      </c>
      <c r="I4629" s="1">
        <v>48.55</v>
      </c>
      <c r="J4629" s="1">
        <f>CEILING(E4629*0.9,LOOKUP(E4629*0.9,{0,10,50,100,500},{0.01,0.05,0.1,0.5,1}))</f>
        <v>43.35</v>
      </c>
      <c r="K4629" s="1">
        <f>CEILING(E4629*0.915,LOOKUP(E4629*0.915,{0,10,50,100,500},{0.01,0.05,0.1,0.5,1}))</f>
        <v>44.1</v>
      </c>
      <c r="L4629" s="1">
        <f>FLOOR(E4629*1.1,LOOKUP(E4629*1.1,{0,10,50,100,500},{0.01,0.05,0.1,0.5,1}))</f>
        <v>52.900000000000006</v>
      </c>
      <c r="M4629" s="1">
        <f t="shared" si="652"/>
        <v>52.400000000000006</v>
      </c>
      <c r="N4629" s="2">
        <f t="shared" si="653"/>
        <v>0</v>
      </c>
      <c r="O4629" s="2">
        <f t="shared" si="654"/>
        <v>1.9730010384216051E-2</v>
      </c>
      <c r="P4629" s="3">
        <f t="shared" si="656"/>
        <v>-7.4375520082389564E-3</v>
      </c>
      <c r="Q4629" s="2">
        <f t="shared" si="655"/>
        <v>-0.15112104377733984</v>
      </c>
      <c r="U4629" s="2">
        <f t="shared" si="657"/>
        <v>-7.4375520082389564E-3</v>
      </c>
      <c r="V4629" s="2">
        <f t="shared" si="660"/>
        <v>-0.15112104377733984</v>
      </c>
      <c r="Z4629" s="1">
        <f t="shared" si="658"/>
        <v>48.3</v>
      </c>
      <c r="AC4629" s="1" t="str">
        <f t="shared" si="659"/>
        <v>N</v>
      </c>
    </row>
    <row r="4630" spans="1:29" x14ac:dyDescent="0.25">
      <c r="A4630" s="1">
        <v>20190603</v>
      </c>
      <c r="B4630" s="1">
        <v>3356</v>
      </c>
      <c r="C4630" s="1" t="s">
        <v>693</v>
      </c>
      <c r="D4630" s="1">
        <v>5.46</v>
      </c>
      <c r="E4630" s="1">
        <v>36.35</v>
      </c>
      <c r="F4630" s="1">
        <v>36.450000000000003</v>
      </c>
      <c r="G4630" s="1">
        <v>36.450000000000003</v>
      </c>
      <c r="H4630" s="1">
        <v>35.25</v>
      </c>
      <c r="I4630" s="1">
        <v>35.4</v>
      </c>
      <c r="J4630" s="1">
        <f>CEILING(E4630*0.9,LOOKUP(E4630*0.9,{0,10,50,100,500},{0.01,0.05,0.1,0.5,1}))</f>
        <v>32.75</v>
      </c>
      <c r="K4630" s="1">
        <f>CEILING(E4630*0.915,LOOKUP(E4630*0.915,{0,10,50,100,500},{0.01,0.05,0.1,0.5,1}))</f>
        <v>33.300000000000004</v>
      </c>
      <c r="L4630" s="1">
        <f>FLOOR(E4630*1.1,LOOKUP(E4630*1.1,{0,10,50,100,500},{0.01,0.05,0.1,0.5,1}))</f>
        <v>39.950000000000003</v>
      </c>
      <c r="M4630" s="1">
        <f t="shared" si="652"/>
        <v>39.700000000000003</v>
      </c>
      <c r="N4630" s="2">
        <f t="shared" si="653"/>
        <v>2.751031636863863E-3</v>
      </c>
      <c r="O4630" s="2">
        <f t="shared" si="654"/>
        <v>2.751031636863863E-3</v>
      </c>
      <c r="P4630" s="3">
        <f t="shared" si="656"/>
        <v>0</v>
      </c>
      <c r="Q4630" s="2">
        <f t="shared" si="655"/>
        <v>-0.15112104377733984</v>
      </c>
      <c r="U4630" s="2">
        <f t="shared" si="657"/>
        <v>0</v>
      </c>
      <c r="V4630" s="2">
        <f t="shared" si="660"/>
        <v>-0.15112104377733984</v>
      </c>
      <c r="Z4630" s="1">
        <f t="shared" si="658"/>
        <v>36.5</v>
      </c>
      <c r="AC4630" s="1" t="str">
        <f t="shared" si="659"/>
        <v>N</v>
      </c>
    </row>
    <row r="4631" spans="1:29" x14ac:dyDescent="0.25">
      <c r="A4631" s="1">
        <v>20190603</v>
      </c>
      <c r="B4631" s="1">
        <v>3049</v>
      </c>
      <c r="C4631" s="1" t="s">
        <v>253</v>
      </c>
      <c r="D4631" s="1">
        <v>4.6100000000000003</v>
      </c>
      <c r="E4631" s="1">
        <v>14.35</v>
      </c>
      <c r="F4631" s="1">
        <v>14.25</v>
      </c>
      <c r="G4631" s="1">
        <v>14.4</v>
      </c>
      <c r="H4631" s="1">
        <v>14</v>
      </c>
      <c r="I4631" s="1">
        <v>14</v>
      </c>
      <c r="J4631" s="1">
        <f>CEILING(E4631*0.9,LOOKUP(E4631*0.9,{0,10,50,100,500},{0.01,0.05,0.1,0.5,1}))</f>
        <v>12.950000000000001</v>
      </c>
      <c r="K4631" s="1">
        <f>CEILING(E4631*0.915,LOOKUP(E4631*0.915,{0,10,50,100,500},{0.01,0.05,0.1,0.5,1}))</f>
        <v>13.15</v>
      </c>
      <c r="L4631" s="1">
        <f>FLOOR(E4631*1.1,LOOKUP(E4631*1.1,{0,10,50,100,500},{0.01,0.05,0.1,0.5,1}))</f>
        <v>15.75</v>
      </c>
      <c r="M4631" s="1">
        <f t="shared" si="652"/>
        <v>15.5</v>
      </c>
      <c r="N4631" s="2">
        <f t="shared" si="653"/>
        <v>-6.9686411149825541E-3</v>
      </c>
      <c r="O4631" s="2">
        <f t="shared" si="654"/>
        <v>3.4843205574913386E-3</v>
      </c>
      <c r="P4631" s="3">
        <f t="shared" si="656"/>
        <v>0</v>
      </c>
      <c r="Q4631" s="2">
        <f t="shared" si="655"/>
        <v>-0.15112104377733984</v>
      </c>
      <c r="U4631" s="2">
        <f t="shared" si="657"/>
        <v>0</v>
      </c>
      <c r="V4631" s="2">
        <f t="shared" si="660"/>
        <v>-0.15112104377733984</v>
      </c>
      <c r="Z4631" s="1">
        <f t="shared" si="658"/>
        <v>14.5</v>
      </c>
      <c r="AC4631" s="1" t="str">
        <f t="shared" si="659"/>
        <v>N</v>
      </c>
    </row>
    <row r="4632" spans="1:29" x14ac:dyDescent="0.25">
      <c r="A4632" s="1">
        <v>20190603</v>
      </c>
      <c r="B4632" s="1">
        <v>5432</v>
      </c>
      <c r="C4632" s="1" t="s">
        <v>719</v>
      </c>
      <c r="D4632" s="1">
        <v>3.04</v>
      </c>
      <c r="E4632" s="1">
        <v>20.2</v>
      </c>
      <c r="F4632" s="1">
        <v>20.7</v>
      </c>
      <c r="G4632" s="1">
        <v>22.2</v>
      </c>
      <c r="H4632" s="1">
        <v>20.65</v>
      </c>
      <c r="I4632" s="1">
        <v>22.2</v>
      </c>
      <c r="J4632" s="1">
        <f>CEILING(E4632*0.9,LOOKUP(E4632*0.9,{0,10,50,100,500},{0.01,0.05,0.1,0.5,1}))</f>
        <v>18.2</v>
      </c>
      <c r="K4632" s="1">
        <f>CEILING(E4632*0.915,LOOKUP(E4632*0.915,{0,10,50,100,500},{0.01,0.05,0.1,0.5,1}))</f>
        <v>18.5</v>
      </c>
      <c r="L4632" s="1">
        <f>FLOOR(E4632*1.1,LOOKUP(E4632*1.1,{0,10,50,100,500},{0.01,0.05,0.1,0.5,1}))</f>
        <v>22.200000000000003</v>
      </c>
      <c r="M4632" s="1">
        <f t="shared" si="652"/>
        <v>21.950000000000003</v>
      </c>
      <c r="N4632" s="2">
        <f t="shared" si="653"/>
        <v>2.4752475247524754E-2</v>
      </c>
      <c r="O4632" s="2">
        <f t="shared" si="654"/>
        <v>9.9009900990099015E-2</v>
      </c>
      <c r="P4632" s="3">
        <f t="shared" si="656"/>
        <v>-5.9137464692483106E-2</v>
      </c>
      <c r="Q4632" s="2">
        <f t="shared" si="655"/>
        <v>-0.21025850846982294</v>
      </c>
      <c r="U4632" s="2">
        <f t="shared" si="657"/>
        <v>-5.9137464692483106E-2</v>
      </c>
      <c r="V4632" s="2">
        <f t="shared" si="660"/>
        <v>-0.21025850846982294</v>
      </c>
      <c r="Z4632" s="1">
        <f t="shared" si="658"/>
        <v>20.349999999999998</v>
      </c>
      <c r="AC4632" s="1" t="str">
        <f t="shared" si="659"/>
        <v>N</v>
      </c>
    </row>
    <row r="4633" spans="1:29" x14ac:dyDescent="0.25">
      <c r="A4633" s="1">
        <v>20190603</v>
      </c>
      <c r="B4633" s="1">
        <v>6188</v>
      </c>
      <c r="C4633" s="1" t="s">
        <v>187</v>
      </c>
      <c r="D4633" s="1">
        <v>2.79</v>
      </c>
      <c r="E4633" s="1">
        <v>43.5</v>
      </c>
      <c r="F4633" s="1">
        <v>43.5</v>
      </c>
      <c r="G4633" s="1">
        <v>43.7</v>
      </c>
      <c r="H4633" s="1">
        <v>42.35</v>
      </c>
      <c r="I4633" s="1">
        <v>42.4</v>
      </c>
      <c r="J4633" s="1">
        <f>CEILING(E4633*0.9,LOOKUP(E4633*0.9,{0,10,50,100,500},{0.01,0.05,0.1,0.5,1}))</f>
        <v>39.150000000000006</v>
      </c>
      <c r="K4633" s="1">
        <f>CEILING(E4633*0.915,LOOKUP(E4633*0.915,{0,10,50,100,500},{0.01,0.05,0.1,0.5,1}))</f>
        <v>39.85</v>
      </c>
      <c r="L4633" s="1">
        <f>FLOOR(E4633*1.1,LOOKUP(E4633*1.1,{0,10,50,100,500},{0.01,0.05,0.1,0.5,1}))</f>
        <v>47.85</v>
      </c>
      <c r="M4633" s="1">
        <f t="shared" si="652"/>
        <v>47.6</v>
      </c>
      <c r="N4633" s="2">
        <f t="shared" si="653"/>
        <v>0</v>
      </c>
      <c r="O4633" s="2">
        <f t="shared" si="654"/>
        <v>4.5977011494253523E-3</v>
      </c>
      <c r="P4633" s="3">
        <f t="shared" si="656"/>
        <v>2.7127147405660395E-2</v>
      </c>
      <c r="Q4633" s="2">
        <f t="shared" si="655"/>
        <v>-0.18313136106416256</v>
      </c>
      <c r="U4633" s="2">
        <f t="shared" si="657"/>
        <v>2.7127147405660395E-2</v>
      </c>
      <c r="V4633" s="2">
        <f t="shared" si="660"/>
        <v>-0.18313136106416256</v>
      </c>
      <c r="Z4633" s="1">
        <f t="shared" si="658"/>
        <v>43.65</v>
      </c>
      <c r="AC4633" s="1" t="str">
        <f t="shared" si="659"/>
        <v>N</v>
      </c>
    </row>
    <row r="4634" spans="1:29" x14ac:dyDescent="0.25">
      <c r="A4634" s="1">
        <v>20190603</v>
      </c>
      <c r="B4634" s="1">
        <v>2455</v>
      </c>
      <c r="C4634" s="1" t="s">
        <v>25</v>
      </c>
      <c r="D4634" s="1">
        <v>2.36</v>
      </c>
      <c r="E4634" s="1">
        <v>74.7</v>
      </c>
      <c r="F4634" s="1">
        <v>74.7</v>
      </c>
      <c r="G4634" s="1">
        <v>76.8</v>
      </c>
      <c r="H4634" s="1">
        <v>73</v>
      </c>
      <c r="I4634" s="1">
        <v>73</v>
      </c>
      <c r="J4634" s="1">
        <f>CEILING(E4634*0.9,LOOKUP(E4634*0.9,{0,10,50,100,500},{0.01,0.05,0.1,0.5,1}))</f>
        <v>67.3</v>
      </c>
      <c r="K4634" s="1">
        <f>CEILING(E4634*0.915,LOOKUP(E4634*0.915,{0,10,50,100,500},{0.01,0.05,0.1,0.5,1}))</f>
        <v>68.400000000000006</v>
      </c>
      <c r="L4634" s="1">
        <f>FLOOR(E4634*1.1,LOOKUP(E4634*1.1,{0,10,50,100,500},{0.01,0.05,0.1,0.5,1}))</f>
        <v>82.100000000000009</v>
      </c>
      <c r="M4634" s="1">
        <f t="shared" si="652"/>
        <v>81.600000000000009</v>
      </c>
      <c r="N4634" s="2">
        <f t="shared" si="653"/>
        <v>0</v>
      </c>
      <c r="O4634" s="2">
        <f t="shared" si="654"/>
        <v>2.811244979919671E-2</v>
      </c>
      <c r="P4634" s="3">
        <f t="shared" si="656"/>
        <v>2.5047232876712292E-2</v>
      </c>
      <c r="Q4634" s="2">
        <f t="shared" si="655"/>
        <v>-0.15808412818745027</v>
      </c>
      <c r="U4634" s="2">
        <f t="shared" si="657"/>
        <v>2.5047232876712292E-2</v>
      </c>
      <c r="V4634" s="2">
        <f t="shared" si="660"/>
        <v>-0.15808412818745027</v>
      </c>
      <c r="Z4634" s="1">
        <f t="shared" si="658"/>
        <v>75</v>
      </c>
      <c r="AC4634" s="1" t="str">
        <f t="shared" si="659"/>
        <v>N</v>
      </c>
    </row>
    <row r="4635" spans="1:29" x14ac:dyDescent="0.25">
      <c r="A4635" s="1">
        <v>20190603</v>
      </c>
      <c r="B4635" s="1">
        <v>6150</v>
      </c>
      <c r="C4635" s="1" t="s">
        <v>132</v>
      </c>
      <c r="D4635" s="1">
        <v>1.98</v>
      </c>
      <c r="E4635" s="1">
        <v>72.099999999999994</v>
      </c>
      <c r="F4635" s="1">
        <v>70.5</v>
      </c>
      <c r="G4635" s="1">
        <v>71.3</v>
      </c>
      <c r="H4635" s="1">
        <v>68.8</v>
      </c>
      <c r="I4635" s="1">
        <v>69.099999999999994</v>
      </c>
      <c r="J4635" s="1">
        <f>CEILING(E4635*0.9,LOOKUP(E4635*0.9,{0,10,50,100,500},{0.01,0.05,0.1,0.5,1}))</f>
        <v>64.900000000000006</v>
      </c>
      <c r="K4635" s="1">
        <f>CEILING(E4635*0.915,LOOKUP(E4635*0.915,{0,10,50,100,500},{0.01,0.05,0.1,0.5,1}))</f>
        <v>66</v>
      </c>
      <c r="L4635" s="1">
        <f>FLOOR(E4635*1.1,LOOKUP(E4635*1.1,{0,10,50,100,500},{0.01,0.05,0.1,0.5,1}))</f>
        <v>79.300000000000011</v>
      </c>
      <c r="M4635" s="1">
        <f t="shared" si="652"/>
        <v>78.800000000000011</v>
      </c>
      <c r="N4635" s="2">
        <f t="shared" si="653"/>
        <v>-2.2191400832177455E-2</v>
      </c>
      <c r="O4635" s="2">
        <f t="shared" si="654"/>
        <v>-1.1095700416088728E-2</v>
      </c>
      <c r="P4635" s="3">
        <f t="shared" si="656"/>
        <v>0</v>
      </c>
      <c r="Q4635" s="2">
        <f t="shared" si="655"/>
        <v>-0.15808412818745027</v>
      </c>
      <c r="U4635" s="2">
        <f t="shared" si="657"/>
        <v>0</v>
      </c>
      <c r="V4635" s="2">
        <f t="shared" si="660"/>
        <v>-0.15808412818745027</v>
      </c>
      <c r="Z4635" s="1">
        <f t="shared" si="658"/>
        <v>72.399999999999991</v>
      </c>
      <c r="AC4635" s="1" t="str">
        <f t="shared" si="659"/>
        <v>N</v>
      </c>
    </row>
    <row r="4636" spans="1:29" x14ac:dyDescent="0.25">
      <c r="A4636" s="1">
        <v>20190603</v>
      </c>
      <c r="B4636" s="1">
        <v>6278</v>
      </c>
      <c r="C4636" s="1" t="s">
        <v>238</v>
      </c>
      <c r="D4636" s="1">
        <v>1.87</v>
      </c>
      <c r="E4636" s="1">
        <v>52.9</v>
      </c>
      <c r="F4636" s="1">
        <v>52.9</v>
      </c>
      <c r="G4636" s="1">
        <v>53.6</v>
      </c>
      <c r="H4636" s="1">
        <v>51.7</v>
      </c>
      <c r="I4636" s="1">
        <v>51.7</v>
      </c>
      <c r="J4636" s="1">
        <f>CEILING(E4636*0.9,LOOKUP(E4636*0.9,{0,10,50,100,500},{0.01,0.05,0.1,0.5,1}))</f>
        <v>47.650000000000006</v>
      </c>
      <c r="K4636" s="1">
        <f>CEILING(E4636*0.915,LOOKUP(E4636*0.915,{0,10,50,100,500},{0.01,0.05,0.1,0.5,1}))</f>
        <v>48.45</v>
      </c>
      <c r="L4636" s="1">
        <f>FLOOR(E4636*1.1,LOOKUP(E4636*1.1,{0,10,50,100,500},{0.01,0.05,0.1,0.5,1}))</f>
        <v>58.1</v>
      </c>
      <c r="M4636" s="1">
        <f t="shared" si="652"/>
        <v>57.6</v>
      </c>
      <c r="N4636" s="2">
        <f t="shared" si="653"/>
        <v>0</v>
      </c>
      <c r="O4636" s="2">
        <f t="shared" si="654"/>
        <v>1.3232514177693815E-2</v>
      </c>
      <c r="P4636" s="3">
        <f t="shared" si="656"/>
        <v>2.6660442940038574E-2</v>
      </c>
      <c r="Q4636" s="2">
        <f t="shared" si="655"/>
        <v>-0.13142368524741169</v>
      </c>
      <c r="U4636" s="2">
        <f t="shared" si="657"/>
        <v>2.6660442940038574E-2</v>
      </c>
      <c r="V4636" s="2">
        <f t="shared" si="660"/>
        <v>-0.13142368524741169</v>
      </c>
      <c r="Z4636" s="1">
        <f t="shared" si="658"/>
        <v>53.199999999999996</v>
      </c>
      <c r="AC4636" s="1" t="str">
        <f t="shared" si="659"/>
        <v>N</v>
      </c>
    </row>
    <row r="4637" spans="1:29" x14ac:dyDescent="0.25">
      <c r="A4637" s="1">
        <v>20190604</v>
      </c>
      <c r="B4637" s="1">
        <v>3535</v>
      </c>
      <c r="C4637" s="1" t="s">
        <v>442</v>
      </c>
      <c r="D4637" s="1">
        <v>31.32</v>
      </c>
      <c r="E4637" s="1">
        <v>32.85</v>
      </c>
      <c r="F4637" s="1">
        <v>33.299999999999997</v>
      </c>
      <c r="G4637" s="1">
        <v>33.75</v>
      </c>
      <c r="H4637" s="1">
        <v>31.9</v>
      </c>
      <c r="I4637" s="1">
        <v>32.5</v>
      </c>
      <c r="J4637" s="1">
        <f>CEILING(E4637*0.9,LOOKUP(E4637*0.9,{0,10,50,100,500},{0.01,0.05,0.1,0.5,1}))</f>
        <v>29.6</v>
      </c>
      <c r="K4637" s="1">
        <f>CEILING(E4637*0.915,LOOKUP(E4637*0.915,{0,10,50,100,500},{0.01,0.05,0.1,0.5,1}))</f>
        <v>30.1</v>
      </c>
      <c r="L4637" s="1">
        <f>FLOOR(E4637*1.1,LOOKUP(E4637*1.1,{0,10,50,100,500},{0.01,0.05,0.1,0.5,1}))</f>
        <v>36.1</v>
      </c>
      <c r="M4637" s="1">
        <f t="shared" si="652"/>
        <v>35.85</v>
      </c>
      <c r="N4637" s="2">
        <f t="shared" si="653"/>
        <v>1.3698630136986171E-2</v>
      </c>
      <c r="O4637" s="2">
        <f t="shared" si="654"/>
        <v>2.739726027397256E-2</v>
      </c>
      <c r="P4637" s="3">
        <f t="shared" si="656"/>
        <v>2.2270639999999852E-2</v>
      </c>
      <c r="Q4637" s="2">
        <f t="shared" si="655"/>
        <v>-0.10915304524741183</v>
      </c>
      <c r="U4637" s="2">
        <f t="shared" si="657"/>
        <v>2.2270639999999852E-2</v>
      </c>
      <c r="V4637" s="2">
        <f t="shared" si="660"/>
        <v>-0.10915304524741183</v>
      </c>
      <c r="Z4637" s="1">
        <f t="shared" si="658"/>
        <v>33</v>
      </c>
      <c r="AC4637" s="1" t="str">
        <f t="shared" si="659"/>
        <v>N</v>
      </c>
    </row>
    <row r="4638" spans="1:29" x14ac:dyDescent="0.25">
      <c r="A4638" s="1">
        <v>20190604</v>
      </c>
      <c r="B4638" s="1">
        <v>1784</v>
      </c>
      <c r="C4638" s="1" t="s">
        <v>181</v>
      </c>
      <c r="D4638" s="1">
        <v>11.36</v>
      </c>
      <c r="E4638" s="1">
        <v>39.049999999999997</v>
      </c>
      <c r="F4638" s="1">
        <v>38.799999999999997</v>
      </c>
      <c r="G4638" s="1">
        <v>40.4</v>
      </c>
      <c r="H4638" s="1">
        <v>38.549999999999997</v>
      </c>
      <c r="I4638" s="1">
        <v>40.200000000000003</v>
      </c>
      <c r="J4638" s="1">
        <f>CEILING(E4638*0.9,LOOKUP(E4638*0.9,{0,10,50,100,500},{0.01,0.05,0.1,0.5,1}))</f>
        <v>35.15</v>
      </c>
      <c r="K4638" s="1">
        <f>CEILING(E4638*0.915,LOOKUP(E4638*0.915,{0,10,50,100,500},{0.01,0.05,0.1,0.5,1}))</f>
        <v>35.75</v>
      </c>
      <c r="L4638" s="1">
        <f>FLOOR(E4638*1.1,LOOKUP(E4638*1.1,{0,10,50,100,500},{0.01,0.05,0.1,0.5,1}))</f>
        <v>42.95</v>
      </c>
      <c r="M4638" s="1">
        <f t="shared" si="652"/>
        <v>42.7</v>
      </c>
      <c r="N4638" s="2">
        <f t="shared" si="653"/>
        <v>-6.4020486555697829E-3</v>
      </c>
      <c r="O4638" s="2">
        <f t="shared" si="654"/>
        <v>3.4571062740076861E-2</v>
      </c>
      <c r="P4638" s="3">
        <f t="shared" si="656"/>
        <v>-2.7126383084577321E-2</v>
      </c>
      <c r="Q4638" s="2">
        <f t="shared" si="655"/>
        <v>-0.13627942833198914</v>
      </c>
      <c r="U4638" s="2">
        <f t="shared" si="657"/>
        <v>-2.7126383084577321E-2</v>
      </c>
      <c r="V4638" s="2">
        <f t="shared" si="660"/>
        <v>-0.13627942833198914</v>
      </c>
      <c r="Z4638" s="1">
        <f t="shared" si="658"/>
        <v>39.199999999999996</v>
      </c>
      <c r="AC4638" s="1" t="str">
        <f t="shared" si="659"/>
        <v>N</v>
      </c>
    </row>
    <row r="4639" spans="1:29" x14ac:dyDescent="0.25">
      <c r="A4639" s="1">
        <v>20190604</v>
      </c>
      <c r="B4639" s="1">
        <v>8086</v>
      </c>
      <c r="C4639" s="1" t="s">
        <v>32</v>
      </c>
      <c r="D4639" s="1">
        <v>6.96</v>
      </c>
      <c r="E4639" s="1">
        <v>48.55</v>
      </c>
      <c r="F4639" s="1">
        <v>50.4</v>
      </c>
      <c r="G4639" s="1">
        <v>51.4</v>
      </c>
      <c r="H4639" s="1">
        <v>49.5</v>
      </c>
      <c r="I4639" s="1">
        <v>49.95</v>
      </c>
      <c r="J4639" s="1">
        <f>CEILING(E4639*0.9,LOOKUP(E4639*0.9,{0,10,50,100,500},{0.01,0.05,0.1,0.5,1}))</f>
        <v>43.7</v>
      </c>
      <c r="K4639" s="1">
        <f>CEILING(E4639*0.915,LOOKUP(E4639*0.915,{0,10,50,100,500},{0.01,0.05,0.1,0.5,1}))</f>
        <v>44.45</v>
      </c>
      <c r="L4639" s="1">
        <f>FLOOR(E4639*1.1,LOOKUP(E4639*1.1,{0,10,50,100,500},{0.01,0.05,0.1,0.5,1}))</f>
        <v>53.400000000000006</v>
      </c>
      <c r="M4639" s="1">
        <f t="shared" si="652"/>
        <v>52.900000000000006</v>
      </c>
      <c r="N4639" s="2">
        <f t="shared" si="653"/>
        <v>3.8105046343975317E-2</v>
      </c>
      <c r="O4639" s="2">
        <f t="shared" si="654"/>
        <v>5.8702368692070066E-2</v>
      </c>
      <c r="P4639" s="3">
        <f t="shared" si="656"/>
        <v>6.6939009009008297E-3</v>
      </c>
      <c r="Q4639" s="2">
        <f t="shared" si="655"/>
        <v>-0.12958552743108831</v>
      </c>
      <c r="U4639" s="2">
        <f t="shared" si="657"/>
        <v>6.6939009009008297E-3</v>
      </c>
      <c r="V4639" s="2">
        <f t="shared" si="660"/>
        <v>-0.12958552743108831</v>
      </c>
      <c r="Z4639" s="1">
        <f t="shared" si="658"/>
        <v>48.699999999999996</v>
      </c>
      <c r="AC4639" s="1" t="str">
        <f t="shared" si="659"/>
        <v>N</v>
      </c>
    </row>
    <row r="4640" spans="1:29" x14ac:dyDescent="0.25">
      <c r="A4640" s="1">
        <v>20190604</v>
      </c>
      <c r="B4640" s="1">
        <v>3704</v>
      </c>
      <c r="C4640" s="1" t="s">
        <v>257</v>
      </c>
      <c r="D4640" s="1">
        <v>4.62</v>
      </c>
      <c r="E4640" s="1">
        <v>22.75</v>
      </c>
      <c r="F4640" s="1">
        <v>23.25</v>
      </c>
      <c r="G4640" s="1">
        <v>23.3</v>
      </c>
      <c r="H4640" s="1">
        <v>22.3</v>
      </c>
      <c r="I4640" s="1">
        <v>22.3</v>
      </c>
      <c r="J4640" s="1">
        <f>CEILING(E4640*0.9,LOOKUP(E4640*0.9,{0,10,50,100,500},{0.01,0.05,0.1,0.5,1}))</f>
        <v>20.5</v>
      </c>
      <c r="K4640" s="1">
        <f>CEILING(E4640*0.915,LOOKUP(E4640*0.915,{0,10,50,100,500},{0.01,0.05,0.1,0.5,1}))</f>
        <v>20.85</v>
      </c>
      <c r="L4640" s="1">
        <f>FLOOR(E4640*1.1,LOOKUP(E4640*1.1,{0,10,50,100,500},{0.01,0.05,0.1,0.5,1}))</f>
        <v>25</v>
      </c>
      <c r="M4640" s="1">
        <f t="shared" si="652"/>
        <v>24.75</v>
      </c>
      <c r="N4640" s="2">
        <f t="shared" si="653"/>
        <v>2.197802197802198E-2</v>
      </c>
      <c r="O4640" s="2">
        <f t="shared" si="654"/>
        <v>2.4175824175824208E-2</v>
      </c>
      <c r="P4640" s="3">
        <f t="shared" si="656"/>
        <v>4.0221997757847405E-2</v>
      </c>
      <c r="Q4640" s="2">
        <f t="shared" si="655"/>
        <v>-8.9363529673240905E-2</v>
      </c>
      <c r="U4640" s="2">
        <f t="shared" si="657"/>
        <v>4.0221997757847405E-2</v>
      </c>
      <c r="V4640" s="2">
        <f t="shared" si="660"/>
        <v>-8.9363529673240905E-2</v>
      </c>
      <c r="Z4640" s="1">
        <f t="shared" si="658"/>
        <v>22.9</v>
      </c>
      <c r="AC4640" s="1" t="str">
        <f t="shared" si="659"/>
        <v>N</v>
      </c>
    </row>
    <row r="4641" spans="1:29" x14ac:dyDescent="0.25">
      <c r="A4641" s="1">
        <v>20190604</v>
      </c>
      <c r="B4641" s="1">
        <v>4927</v>
      </c>
      <c r="C4641" s="1" t="s">
        <v>237</v>
      </c>
      <c r="D4641" s="1">
        <v>4.2699999999999996</v>
      </c>
      <c r="E4641" s="1">
        <v>48.4</v>
      </c>
      <c r="F4641" s="1">
        <v>49.2</v>
      </c>
      <c r="G4641" s="1">
        <v>52.4</v>
      </c>
      <c r="H4641" s="1">
        <v>48.8</v>
      </c>
      <c r="I4641" s="1">
        <v>51.7</v>
      </c>
      <c r="J4641" s="1">
        <f>CEILING(E4641*0.9,LOOKUP(E4641*0.9,{0,10,50,100,500},{0.01,0.05,0.1,0.5,1}))</f>
        <v>43.6</v>
      </c>
      <c r="K4641" s="1">
        <f>CEILING(E4641*0.915,LOOKUP(E4641*0.915,{0,10,50,100,500},{0.01,0.05,0.1,0.5,1}))</f>
        <v>44.300000000000004</v>
      </c>
      <c r="L4641" s="1">
        <f>FLOOR(E4641*1.1,LOOKUP(E4641*1.1,{0,10,50,100,500},{0.01,0.05,0.1,0.5,1}))</f>
        <v>53.2</v>
      </c>
      <c r="M4641" s="1">
        <f t="shared" si="652"/>
        <v>52.7</v>
      </c>
      <c r="N4641" s="2">
        <f t="shared" si="653"/>
        <v>1.6528925619834798E-2</v>
      </c>
      <c r="O4641" s="2">
        <f t="shared" si="654"/>
        <v>8.2644628099173556E-2</v>
      </c>
      <c r="P4641" s="3">
        <f t="shared" si="656"/>
        <v>-5.0562071566731107E-2</v>
      </c>
      <c r="Q4641" s="2">
        <f t="shared" si="655"/>
        <v>-0.139925601239972</v>
      </c>
      <c r="U4641" s="2">
        <f t="shared" si="657"/>
        <v>-5.0562071566731107E-2</v>
      </c>
      <c r="V4641" s="2">
        <f t="shared" si="660"/>
        <v>-0.139925601239972</v>
      </c>
      <c r="Z4641" s="1">
        <f t="shared" si="658"/>
        <v>48.55</v>
      </c>
      <c r="AC4641" s="1" t="str">
        <f t="shared" si="659"/>
        <v>N</v>
      </c>
    </row>
    <row r="4642" spans="1:29" x14ac:dyDescent="0.25">
      <c r="A4642" s="1">
        <v>20190604</v>
      </c>
      <c r="B4642" s="1">
        <v>6173</v>
      </c>
      <c r="C4642" s="1" t="s">
        <v>71</v>
      </c>
      <c r="D4642" s="1">
        <v>4</v>
      </c>
      <c r="E4642" s="1">
        <v>65.099999999999994</v>
      </c>
      <c r="F4642" s="1">
        <v>66.3</v>
      </c>
      <c r="G4642" s="1">
        <v>66.3</v>
      </c>
      <c r="H4642" s="1">
        <v>63.9</v>
      </c>
      <c r="I4642" s="1">
        <v>64.099999999999994</v>
      </c>
      <c r="J4642" s="1">
        <f>CEILING(E4642*0.9,LOOKUP(E4642*0.9,{0,10,50,100,500},{0.01,0.05,0.1,0.5,1}))</f>
        <v>58.6</v>
      </c>
      <c r="K4642" s="1">
        <f>CEILING(E4642*0.915,LOOKUP(E4642*0.915,{0,10,50,100,500},{0.01,0.05,0.1,0.5,1}))</f>
        <v>59.6</v>
      </c>
      <c r="L4642" s="1">
        <f>FLOOR(E4642*1.1,LOOKUP(E4642*1.1,{0,10,50,100,500},{0.01,0.05,0.1,0.5,1}))</f>
        <v>71.600000000000009</v>
      </c>
      <c r="M4642" s="1">
        <f t="shared" si="652"/>
        <v>71.100000000000009</v>
      </c>
      <c r="N4642" s="2">
        <f t="shared" si="653"/>
        <v>1.8433179723502349E-2</v>
      </c>
      <c r="O4642" s="2">
        <f t="shared" si="654"/>
        <v>1.8433179723502349E-2</v>
      </c>
      <c r="P4642" s="3">
        <f t="shared" si="656"/>
        <v>3.1958196567862654E-2</v>
      </c>
      <c r="Q4642" s="2">
        <f t="shared" si="655"/>
        <v>-0.10796740467210934</v>
      </c>
      <c r="U4642" s="2">
        <f t="shared" si="657"/>
        <v>3.1958196567862654E-2</v>
      </c>
      <c r="V4642" s="2">
        <f t="shared" si="660"/>
        <v>-0.10796740467210934</v>
      </c>
      <c r="Z4642" s="1">
        <f t="shared" si="658"/>
        <v>65.399999999999991</v>
      </c>
      <c r="AC4642" s="1" t="str">
        <f t="shared" si="659"/>
        <v>N</v>
      </c>
    </row>
    <row r="4643" spans="1:29" x14ac:dyDescent="0.25">
      <c r="A4643" s="1">
        <v>20190604</v>
      </c>
      <c r="B4643" s="1">
        <v>3083</v>
      </c>
      <c r="C4643" s="1" t="s">
        <v>116</v>
      </c>
      <c r="D4643" s="1">
        <v>3.67</v>
      </c>
      <c r="E4643" s="1">
        <v>57.6</v>
      </c>
      <c r="F4643" s="1">
        <v>57.6</v>
      </c>
      <c r="G4643" s="1">
        <v>58.4</v>
      </c>
      <c r="H4643" s="1">
        <v>57.1</v>
      </c>
      <c r="I4643" s="1">
        <v>57.7</v>
      </c>
      <c r="J4643" s="1">
        <f>CEILING(E4643*0.9,LOOKUP(E4643*0.9,{0,10,50,100,500},{0.01,0.05,0.1,0.5,1}))</f>
        <v>51.900000000000006</v>
      </c>
      <c r="K4643" s="1">
        <f>CEILING(E4643*0.915,LOOKUP(E4643*0.915,{0,10,50,100,500},{0.01,0.05,0.1,0.5,1}))</f>
        <v>52.800000000000004</v>
      </c>
      <c r="L4643" s="1">
        <f>FLOOR(E4643*1.1,LOOKUP(E4643*1.1,{0,10,50,100,500},{0.01,0.05,0.1,0.5,1}))</f>
        <v>63.300000000000004</v>
      </c>
      <c r="M4643" s="1">
        <f t="shared" si="652"/>
        <v>62.800000000000004</v>
      </c>
      <c r="N4643" s="2">
        <f t="shared" si="653"/>
        <v>0</v>
      </c>
      <c r="O4643" s="2">
        <f t="shared" si="654"/>
        <v>1.388888888888884E-2</v>
      </c>
      <c r="P4643" s="3">
        <f t="shared" si="656"/>
        <v>1.1616221837087487E-3</v>
      </c>
      <c r="Q4643" s="2">
        <f t="shared" si="655"/>
        <v>-0.1068057824884006</v>
      </c>
      <c r="U4643" s="2">
        <f t="shared" si="657"/>
        <v>1.1616221837087487E-3</v>
      </c>
      <c r="V4643" s="2">
        <f t="shared" si="660"/>
        <v>-0.1068057824884006</v>
      </c>
      <c r="Z4643" s="1">
        <f t="shared" si="658"/>
        <v>57.9</v>
      </c>
      <c r="AC4643" s="1" t="str">
        <f t="shared" si="659"/>
        <v>N</v>
      </c>
    </row>
    <row r="4644" spans="1:29" x14ac:dyDescent="0.25">
      <c r="A4644" s="1">
        <v>20190604</v>
      </c>
      <c r="B4644" s="1">
        <v>6538</v>
      </c>
      <c r="C4644" s="1" t="s">
        <v>258</v>
      </c>
      <c r="D4644" s="1">
        <v>3.07</v>
      </c>
      <c r="E4644" s="1">
        <v>69.3</v>
      </c>
      <c r="F4644" s="1">
        <v>70.900000000000006</v>
      </c>
      <c r="G4644" s="1">
        <v>72.7</v>
      </c>
      <c r="H4644" s="1">
        <v>70.2</v>
      </c>
      <c r="I4644" s="1">
        <v>70.7</v>
      </c>
      <c r="J4644" s="1">
        <f>CEILING(E4644*0.9,LOOKUP(E4644*0.9,{0,10,50,100,500},{0.01,0.05,0.1,0.5,1}))</f>
        <v>62.400000000000006</v>
      </c>
      <c r="K4644" s="1">
        <f>CEILING(E4644*0.915,LOOKUP(E4644*0.915,{0,10,50,100,500},{0.01,0.05,0.1,0.5,1}))</f>
        <v>63.5</v>
      </c>
      <c r="L4644" s="1">
        <f>FLOOR(E4644*1.1,LOOKUP(E4644*1.1,{0,10,50,100,500},{0.01,0.05,0.1,0.5,1}))</f>
        <v>76.2</v>
      </c>
      <c r="M4644" s="1">
        <f t="shared" si="652"/>
        <v>75.7</v>
      </c>
      <c r="N4644" s="2">
        <f t="shared" si="653"/>
        <v>2.3088023088023213E-2</v>
      </c>
      <c r="O4644" s="2">
        <f t="shared" si="654"/>
        <v>4.9062049062049147E-2</v>
      </c>
      <c r="P4644" s="3">
        <f t="shared" si="656"/>
        <v>5.2548231966057294E-4</v>
      </c>
      <c r="Q4644" s="2">
        <f t="shared" si="655"/>
        <v>-0.10628030016874003</v>
      </c>
      <c r="U4644" s="2">
        <f t="shared" si="657"/>
        <v>5.2548231966057294E-4</v>
      </c>
      <c r="V4644" s="2">
        <f t="shared" si="660"/>
        <v>-0.10628030016874003</v>
      </c>
      <c r="Z4644" s="1">
        <f t="shared" si="658"/>
        <v>69.599999999999994</v>
      </c>
      <c r="AC4644" s="1" t="str">
        <f t="shared" si="659"/>
        <v>N</v>
      </c>
    </row>
    <row r="4645" spans="1:29" x14ac:dyDescent="0.25">
      <c r="A4645" s="1">
        <v>20190605</v>
      </c>
      <c r="B4645" s="1">
        <v>3338</v>
      </c>
      <c r="C4645" s="1" t="s">
        <v>50</v>
      </c>
      <c r="D4645" s="1">
        <v>13.91</v>
      </c>
      <c r="E4645" s="1">
        <v>48.15</v>
      </c>
      <c r="F4645" s="1">
        <v>47.4</v>
      </c>
      <c r="G4645" s="1">
        <v>49.9</v>
      </c>
      <c r="H4645" s="1">
        <v>47.15</v>
      </c>
      <c r="I4645" s="1">
        <v>49.9</v>
      </c>
      <c r="J4645" s="1">
        <f>CEILING(E4645*0.9,LOOKUP(E4645*0.9,{0,10,50,100,500},{0.01,0.05,0.1,0.5,1}))</f>
        <v>43.35</v>
      </c>
      <c r="K4645" s="1">
        <f>CEILING(E4645*0.915,LOOKUP(E4645*0.915,{0,10,50,100,500},{0.01,0.05,0.1,0.5,1}))</f>
        <v>44.1</v>
      </c>
      <c r="L4645" s="1">
        <f>FLOOR(E4645*1.1,LOOKUP(E4645*1.1,{0,10,50,100,500},{0.01,0.05,0.1,0.5,1}))</f>
        <v>52.900000000000006</v>
      </c>
      <c r="M4645" s="1">
        <f t="shared" si="652"/>
        <v>52.400000000000006</v>
      </c>
      <c r="N4645" s="2">
        <f t="shared" si="653"/>
        <v>-1.5576323987538941E-2</v>
      </c>
      <c r="O4645" s="2">
        <f t="shared" si="654"/>
        <v>3.6344755970924195E-2</v>
      </c>
      <c r="P4645" s="3">
        <f t="shared" si="656"/>
        <v>-3.4301238476954016E-2</v>
      </c>
      <c r="Q4645" s="2">
        <f t="shared" si="655"/>
        <v>-0.14058153864569406</v>
      </c>
      <c r="U4645" s="2">
        <f t="shared" si="657"/>
        <v>-3.4301238476954016E-2</v>
      </c>
      <c r="V4645" s="2">
        <f t="shared" si="660"/>
        <v>-0.14058153864569406</v>
      </c>
      <c r="Z4645" s="1">
        <f t="shared" si="658"/>
        <v>48.3</v>
      </c>
      <c r="AC4645" s="1" t="str">
        <f t="shared" si="659"/>
        <v>N</v>
      </c>
    </row>
    <row r="4646" spans="1:29" x14ac:dyDescent="0.25">
      <c r="A4646" s="1">
        <v>20190605</v>
      </c>
      <c r="B4646" s="1">
        <v>8086</v>
      </c>
      <c r="C4646" s="1" t="s">
        <v>32</v>
      </c>
      <c r="D4646" s="1">
        <v>9.3699999999999992</v>
      </c>
      <c r="E4646" s="1">
        <v>49.95</v>
      </c>
      <c r="F4646" s="1">
        <v>49.5</v>
      </c>
      <c r="G4646" s="1">
        <v>50.8</v>
      </c>
      <c r="H4646" s="1">
        <v>49.25</v>
      </c>
      <c r="I4646" s="1">
        <v>50.8</v>
      </c>
      <c r="J4646" s="1">
        <f>CEILING(E4646*0.9,LOOKUP(E4646*0.9,{0,10,50,100,500},{0.01,0.05,0.1,0.5,1}))</f>
        <v>45</v>
      </c>
      <c r="K4646" s="1">
        <f>CEILING(E4646*0.915,LOOKUP(E4646*0.915,{0,10,50,100,500},{0.01,0.05,0.1,0.5,1}))</f>
        <v>45.75</v>
      </c>
      <c r="L4646" s="1">
        <f>FLOOR(E4646*1.1,LOOKUP(E4646*1.1,{0,10,50,100,500},{0.01,0.05,0.1,0.5,1}))</f>
        <v>54.900000000000006</v>
      </c>
      <c r="M4646" s="1">
        <f t="shared" si="652"/>
        <v>54.400000000000006</v>
      </c>
      <c r="N4646" s="2">
        <f t="shared" si="653"/>
        <v>-9.0090090090090662E-3</v>
      </c>
      <c r="O4646" s="2">
        <f t="shared" si="654"/>
        <v>1.7017017017016901E-2</v>
      </c>
      <c r="P4646" s="3">
        <f t="shared" si="656"/>
        <v>-1.6051360236220415E-2</v>
      </c>
      <c r="Q4646" s="2">
        <f t="shared" si="655"/>
        <v>-0.15663289888191448</v>
      </c>
      <c r="U4646" s="2">
        <f t="shared" si="657"/>
        <v>-1.6051360236220415E-2</v>
      </c>
      <c r="V4646" s="2">
        <f t="shared" si="660"/>
        <v>-0.15663289888191448</v>
      </c>
      <c r="Z4646" s="1">
        <f t="shared" si="658"/>
        <v>50.1</v>
      </c>
      <c r="AC4646" s="1" t="str">
        <f t="shared" si="659"/>
        <v>N</v>
      </c>
    </row>
    <row r="4647" spans="1:29" x14ac:dyDescent="0.25">
      <c r="A4647" s="1">
        <v>20190605</v>
      </c>
      <c r="B4647" s="1">
        <v>4927</v>
      </c>
      <c r="C4647" s="1" t="s">
        <v>237</v>
      </c>
      <c r="D4647" s="1">
        <v>8.9</v>
      </c>
      <c r="E4647" s="1">
        <v>51.7</v>
      </c>
      <c r="F4647" s="1">
        <v>52</v>
      </c>
      <c r="G4647" s="1">
        <v>52.9</v>
      </c>
      <c r="H4647" s="1">
        <v>51.1</v>
      </c>
      <c r="I4647" s="1">
        <v>52.7</v>
      </c>
      <c r="J4647" s="1">
        <f>CEILING(E4647*0.9,LOOKUP(E4647*0.9,{0,10,50,100,500},{0.01,0.05,0.1,0.5,1}))</f>
        <v>46.550000000000004</v>
      </c>
      <c r="K4647" s="1">
        <f>CEILING(E4647*0.915,LOOKUP(E4647*0.915,{0,10,50,100,500},{0.01,0.05,0.1,0.5,1}))</f>
        <v>47.35</v>
      </c>
      <c r="L4647" s="1">
        <f>FLOOR(E4647*1.1,LOOKUP(E4647*1.1,{0,10,50,100,500},{0.01,0.05,0.1,0.5,1}))</f>
        <v>56.800000000000004</v>
      </c>
      <c r="M4647" s="1">
        <f t="shared" si="652"/>
        <v>56.300000000000004</v>
      </c>
      <c r="N4647" s="2">
        <f t="shared" si="653"/>
        <v>5.8027079303674496E-3</v>
      </c>
      <c r="O4647" s="2">
        <f t="shared" si="654"/>
        <v>2.3210831721469937E-2</v>
      </c>
      <c r="P4647" s="3">
        <f t="shared" si="656"/>
        <v>-1.5555508538899485E-2</v>
      </c>
      <c r="Q4647" s="2">
        <f t="shared" si="655"/>
        <v>-0.17218840742081395</v>
      </c>
      <c r="U4647" s="2">
        <f t="shared" si="657"/>
        <v>-1.5555508538899485E-2</v>
      </c>
      <c r="V4647" s="2">
        <f t="shared" si="660"/>
        <v>-0.17218840742081395</v>
      </c>
      <c r="Z4647" s="1">
        <f t="shared" si="658"/>
        <v>52</v>
      </c>
      <c r="AC4647" s="1" t="str">
        <f t="shared" si="659"/>
        <v>N</v>
      </c>
    </row>
    <row r="4648" spans="1:29" x14ac:dyDescent="0.25">
      <c r="A4648" s="1">
        <v>20190605</v>
      </c>
      <c r="B4648" s="1">
        <v>1784</v>
      </c>
      <c r="C4648" s="1" t="s">
        <v>181</v>
      </c>
      <c r="D4648" s="1">
        <v>8.1</v>
      </c>
      <c r="E4648" s="1">
        <v>40.200000000000003</v>
      </c>
      <c r="F4648" s="1">
        <v>40.35</v>
      </c>
      <c r="G4648" s="1">
        <v>41.2</v>
      </c>
      <c r="H4648" s="1">
        <v>37.700000000000003</v>
      </c>
      <c r="I4648" s="1">
        <v>38</v>
      </c>
      <c r="J4648" s="1">
        <f>CEILING(E4648*0.9,LOOKUP(E4648*0.9,{0,10,50,100,500},{0.01,0.05,0.1,0.5,1}))</f>
        <v>36.200000000000003</v>
      </c>
      <c r="K4648" s="1">
        <f>CEILING(E4648*0.915,LOOKUP(E4648*0.915,{0,10,50,100,500},{0.01,0.05,0.1,0.5,1}))</f>
        <v>36.800000000000004</v>
      </c>
      <c r="L4648" s="1">
        <f>FLOOR(E4648*1.1,LOOKUP(E4648*1.1,{0,10,50,100,500},{0.01,0.05,0.1,0.5,1}))</f>
        <v>44.2</v>
      </c>
      <c r="M4648" s="1">
        <f t="shared" si="652"/>
        <v>43.95</v>
      </c>
      <c r="N4648" s="2">
        <f t="shared" si="653"/>
        <v>3.7313432835820539E-3</v>
      </c>
      <c r="O4648" s="2">
        <f t="shared" si="654"/>
        <v>2.4875621890547261E-2</v>
      </c>
      <c r="P4648" s="3">
        <f t="shared" si="656"/>
        <v>5.9426667105263092E-2</v>
      </c>
      <c r="Q4648" s="2">
        <f t="shared" si="655"/>
        <v>-0.11276174031555086</v>
      </c>
      <c r="U4648" s="2">
        <f t="shared" si="657"/>
        <v>5.9426667105263092E-2</v>
      </c>
      <c r="V4648" s="2">
        <f t="shared" si="660"/>
        <v>-0.11276174031555086</v>
      </c>
      <c r="Z4648" s="1">
        <f t="shared" si="658"/>
        <v>40.35</v>
      </c>
      <c r="AC4648" s="1" t="str">
        <f t="shared" si="659"/>
        <v>N</v>
      </c>
    </row>
    <row r="4649" spans="1:29" x14ac:dyDescent="0.25">
      <c r="A4649" s="1">
        <v>20190605</v>
      </c>
      <c r="B4649" s="1">
        <v>9958</v>
      </c>
      <c r="C4649" s="1" t="s">
        <v>210</v>
      </c>
      <c r="D4649" s="1">
        <v>5.46</v>
      </c>
      <c r="E4649" s="1">
        <v>68.599999999999994</v>
      </c>
      <c r="F4649" s="1">
        <v>68.7</v>
      </c>
      <c r="G4649" s="1">
        <v>69.7</v>
      </c>
      <c r="H4649" s="1">
        <v>67.5</v>
      </c>
      <c r="I4649" s="1">
        <v>68.7</v>
      </c>
      <c r="J4649" s="1">
        <f>CEILING(E4649*0.9,LOOKUP(E4649*0.9,{0,10,50,100,500},{0.01,0.05,0.1,0.5,1}))</f>
        <v>61.800000000000004</v>
      </c>
      <c r="K4649" s="1">
        <f>CEILING(E4649*0.915,LOOKUP(E4649*0.915,{0,10,50,100,500},{0.01,0.05,0.1,0.5,1}))</f>
        <v>62.800000000000004</v>
      </c>
      <c r="L4649" s="1">
        <f>FLOOR(E4649*1.1,LOOKUP(E4649*1.1,{0,10,50,100,500},{0.01,0.05,0.1,0.5,1}))</f>
        <v>75.400000000000006</v>
      </c>
      <c r="M4649" s="1">
        <f t="shared" si="652"/>
        <v>74.900000000000006</v>
      </c>
      <c r="N4649" s="2">
        <f t="shared" si="653"/>
        <v>1.4577259475219903E-3</v>
      </c>
      <c r="O4649" s="2">
        <f t="shared" si="654"/>
        <v>1.603498542274065E-2</v>
      </c>
      <c r="P4649" s="3">
        <f t="shared" si="656"/>
        <v>6.0767976710322422E-4</v>
      </c>
      <c r="Q4649" s="2">
        <f t="shared" si="655"/>
        <v>-0.11215406054844763</v>
      </c>
      <c r="U4649" s="2">
        <f t="shared" si="657"/>
        <v>6.0767976710322422E-4</v>
      </c>
      <c r="V4649" s="2">
        <f t="shared" si="660"/>
        <v>-0.11215406054844763</v>
      </c>
      <c r="Z4649" s="1">
        <f t="shared" si="658"/>
        <v>68.899999999999991</v>
      </c>
      <c r="AC4649" s="1" t="str">
        <f t="shared" si="659"/>
        <v>N</v>
      </c>
    </row>
    <row r="4650" spans="1:29" x14ac:dyDescent="0.25">
      <c r="A4650" s="1">
        <v>20190605</v>
      </c>
      <c r="B4650" s="1">
        <v>1589</v>
      </c>
      <c r="C4650" s="1" t="s">
        <v>220</v>
      </c>
      <c r="D4650" s="1">
        <v>4.2300000000000004</v>
      </c>
      <c r="E4650" s="1">
        <v>59.9</v>
      </c>
      <c r="F4650" s="1">
        <v>61.2</v>
      </c>
      <c r="G4650" s="1">
        <v>61.6</v>
      </c>
      <c r="H4650" s="1">
        <v>58.1</v>
      </c>
      <c r="I4650" s="1">
        <v>58.5</v>
      </c>
      <c r="J4650" s="1">
        <f>CEILING(E4650*0.9,LOOKUP(E4650*0.9,{0,10,50,100,500},{0.01,0.05,0.1,0.5,1}))</f>
        <v>54</v>
      </c>
      <c r="K4650" s="1">
        <f>CEILING(E4650*0.915,LOOKUP(E4650*0.915,{0,10,50,100,500},{0.01,0.05,0.1,0.5,1}))</f>
        <v>54.900000000000006</v>
      </c>
      <c r="L4650" s="1">
        <f>FLOOR(E4650*1.1,LOOKUP(E4650*1.1,{0,10,50,100,500},{0.01,0.05,0.1,0.5,1}))</f>
        <v>65.8</v>
      </c>
      <c r="M4650" s="1">
        <f t="shared" si="652"/>
        <v>65.3</v>
      </c>
      <c r="N4650" s="2">
        <f t="shared" si="653"/>
        <v>2.1702838063439138E-2</v>
      </c>
      <c r="O4650" s="2">
        <f t="shared" si="654"/>
        <v>2.8380634390651135E-2</v>
      </c>
      <c r="P4650" s="3">
        <f t="shared" si="656"/>
        <v>4.3768200000000035E-2</v>
      </c>
      <c r="Q4650" s="2">
        <f t="shared" si="655"/>
        <v>-6.83858605484476E-2</v>
      </c>
      <c r="U4650" s="2">
        <f t="shared" si="657"/>
        <v>4.3768200000000035E-2</v>
      </c>
      <c r="V4650" s="2">
        <f t="shared" si="660"/>
        <v>-6.83858605484476E-2</v>
      </c>
      <c r="Z4650" s="1">
        <f t="shared" si="658"/>
        <v>60.199999999999996</v>
      </c>
      <c r="AC4650" s="1" t="str">
        <f t="shared" si="659"/>
        <v>N</v>
      </c>
    </row>
    <row r="4651" spans="1:29" x14ac:dyDescent="0.25">
      <c r="A4651" s="1">
        <v>20190605</v>
      </c>
      <c r="B4651" s="1">
        <v>3049</v>
      </c>
      <c r="C4651" s="1" t="s">
        <v>253</v>
      </c>
      <c r="D4651" s="1">
        <v>3.85</v>
      </c>
      <c r="E4651" s="1">
        <v>14.2</v>
      </c>
      <c r="F4651" s="1">
        <v>14.25</v>
      </c>
      <c r="G4651" s="1">
        <v>14.35</v>
      </c>
      <c r="H4651" s="1">
        <v>13.9</v>
      </c>
      <c r="I4651" s="1">
        <v>14</v>
      </c>
      <c r="J4651" s="1">
        <f>CEILING(E4651*0.9,LOOKUP(E4651*0.9,{0,10,50,100,500},{0.01,0.05,0.1,0.5,1}))</f>
        <v>12.8</v>
      </c>
      <c r="K4651" s="1">
        <f>CEILING(E4651*0.915,LOOKUP(E4651*0.915,{0,10,50,100,500},{0.01,0.05,0.1,0.5,1}))</f>
        <v>13</v>
      </c>
      <c r="L4651" s="1">
        <f>FLOOR(E4651*1.1,LOOKUP(E4651*1.1,{0,10,50,100,500},{0.01,0.05,0.1,0.5,1}))</f>
        <v>15.600000000000001</v>
      </c>
      <c r="M4651" s="1">
        <f t="shared" si="652"/>
        <v>15.350000000000001</v>
      </c>
      <c r="N4651" s="2">
        <f t="shared" si="653"/>
        <v>3.5211267605634307E-3</v>
      </c>
      <c r="O4651" s="2">
        <f t="shared" si="654"/>
        <v>1.0563380281690167E-2</v>
      </c>
      <c r="P4651" s="3">
        <f t="shared" si="656"/>
        <v>2.2654524999999901E-2</v>
      </c>
      <c r="Q4651" s="2">
        <f t="shared" si="655"/>
        <v>-4.5731335548447702E-2</v>
      </c>
      <c r="U4651" s="2">
        <f t="shared" si="657"/>
        <v>0</v>
      </c>
      <c r="V4651" s="2">
        <f t="shared" si="660"/>
        <v>-6.83858605484476E-2</v>
      </c>
      <c r="Z4651" s="1">
        <f t="shared" si="658"/>
        <v>14.35</v>
      </c>
      <c r="AC4651" s="1" t="str">
        <f t="shared" si="659"/>
        <v>Y</v>
      </c>
    </row>
    <row r="4652" spans="1:29" x14ac:dyDescent="0.25">
      <c r="A4652" s="1">
        <v>20190605</v>
      </c>
      <c r="B4652" s="1">
        <v>5258</v>
      </c>
      <c r="C4652" s="1" t="s">
        <v>720</v>
      </c>
      <c r="D4652" s="1">
        <v>3.72</v>
      </c>
      <c r="E4652" s="1">
        <v>21.15</v>
      </c>
      <c r="F4652" s="1">
        <v>20.95</v>
      </c>
      <c r="G4652" s="1">
        <v>21.35</v>
      </c>
      <c r="H4652" s="1">
        <v>20.350000000000001</v>
      </c>
      <c r="I4652" s="1">
        <v>20.6</v>
      </c>
      <c r="J4652" s="1">
        <f>CEILING(E4652*0.9,LOOKUP(E4652*0.9,{0,10,50,100,500},{0.01,0.05,0.1,0.5,1}))</f>
        <v>19.05</v>
      </c>
      <c r="K4652" s="1">
        <f>CEILING(E4652*0.915,LOOKUP(E4652*0.915,{0,10,50,100,500},{0.01,0.05,0.1,0.5,1}))</f>
        <v>19.400000000000002</v>
      </c>
      <c r="L4652" s="1">
        <f>FLOOR(E4652*1.1,LOOKUP(E4652*1.1,{0,10,50,100,500},{0.01,0.05,0.1,0.5,1}))</f>
        <v>23.25</v>
      </c>
      <c r="M4652" s="1">
        <f t="shared" si="652"/>
        <v>23</v>
      </c>
      <c r="N4652" s="2">
        <f t="shared" si="653"/>
        <v>-9.4562647754136784E-3</v>
      </c>
      <c r="O4652" s="2">
        <f t="shared" si="654"/>
        <v>9.4562647754138467E-3</v>
      </c>
      <c r="P4652" s="3">
        <f t="shared" si="656"/>
        <v>3.1618053398057969E-2</v>
      </c>
      <c r="Q4652" s="2">
        <f t="shared" si="655"/>
        <v>-1.4113282150389733E-2</v>
      </c>
      <c r="U4652" s="2">
        <f t="shared" si="657"/>
        <v>3.1618053398057969E-2</v>
      </c>
      <c r="V4652" s="2">
        <f t="shared" si="660"/>
        <v>-3.6767807150389631E-2</v>
      </c>
      <c r="Z4652" s="1">
        <f t="shared" si="658"/>
        <v>21.299999999999997</v>
      </c>
      <c r="AC4652" s="1" t="str">
        <f t="shared" si="659"/>
        <v>N</v>
      </c>
    </row>
    <row r="4653" spans="1:29" x14ac:dyDescent="0.25">
      <c r="A4653" s="1">
        <v>20190606</v>
      </c>
      <c r="B4653" s="1">
        <v>3338</v>
      </c>
      <c r="C4653" s="1" t="s">
        <v>50</v>
      </c>
      <c r="D4653" s="1">
        <v>9.64</v>
      </c>
      <c r="E4653" s="1">
        <v>49.9</v>
      </c>
      <c r="F4653" s="1">
        <v>51.7</v>
      </c>
      <c r="G4653" s="1">
        <v>54.8</v>
      </c>
      <c r="H4653" s="1">
        <v>51.4</v>
      </c>
      <c r="I4653" s="1">
        <v>54.8</v>
      </c>
      <c r="J4653" s="1">
        <f>CEILING(E4653*0.9,LOOKUP(E4653*0.9,{0,10,50,100,500},{0.01,0.05,0.1,0.5,1}))</f>
        <v>44.95</v>
      </c>
      <c r="K4653" s="1">
        <f>CEILING(E4653*0.915,LOOKUP(E4653*0.915,{0,10,50,100,500},{0.01,0.05,0.1,0.5,1}))</f>
        <v>45.7</v>
      </c>
      <c r="L4653" s="1">
        <f>FLOOR(E4653*1.1,LOOKUP(E4653*1.1,{0,10,50,100,500},{0.01,0.05,0.1,0.5,1}))</f>
        <v>54.800000000000004</v>
      </c>
      <c r="M4653" s="1">
        <f t="shared" si="652"/>
        <v>54.300000000000004</v>
      </c>
      <c r="N4653" s="2">
        <f t="shared" si="653"/>
        <v>3.6072144288577239E-2</v>
      </c>
      <c r="O4653" s="2">
        <f t="shared" si="654"/>
        <v>9.8196392785571116E-2</v>
      </c>
      <c r="P4653" s="3">
        <f t="shared" si="656"/>
        <v>-5.0089208103130771E-2</v>
      </c>
      <c r="Q4653" s="2">
        <f t="shared" si="655"/>
        <v>-6.4202490253520511E-2</v>
      </c>
      <c r="U4653" s="2">
        <f t="shared" si="657"/>
        <v>-5.0089208103130771E-2</v>
      </c>
      <c r="V4653" s="2">
        <f t="shared" si="660"/>
        <v>-8.6857015253520409E-2</v>
      </c>
      <c r="Z4653" s="1">
        <f t="shared" si="658"/>
        <v>50.05</v>
      </c>
      <c r="AC4653" s="1" t="str">
        <f t="shared" si="659"/>
        <v>N</v>
      </c>
    </row>
    <row r="4654" spans="1:29" x14ac:dyDescent="0.25">
      <c r="A4654" s="1">
        <v>20190606</v>
      </c>
      <c r="B4654" s="1">
        <v>4927</v>
      </c>
      <c r="C4654" s="1" t="s">
        <v>237</v>
      </c>
      <c r="D4654" s="1">
        <v>9.2899999999999991</v>
      </c>
      <c r="E4654" s="1">
        <v>52.7</v>
      </c>
      <c r="F4654" s="1">
        <v>52.6</v>
      </c>
      <c r="G4654" s="1">
        <v>53.5</v>
      </c>
      <c r="H4654" s="1">
        <v>52.2</v>
      </c>
      <c r="I4654" s="1">
        <v>52.6</v>
      </c>
      <c r="J4654" s="1">
        <f>CEILING(E4654*0.9,LOOKUP(E4654*0.9,{0,10,50,100,500},{0.01,0.05,0.1,0.5,1}))</f>
        <v>47.45</v>
      </c>
      <c r="K4654" s="1">
        <f>CEILING(E4654*0.915,LOOKUP(E4654*0.915,{0,10,50,100,500},{0.01,0.05,0.1,0.5,1}))</f>
        <v>48.25</v>
      </c>
      <c r="L4654" s="1">
        <f>FLOOR(E4654*1.1,LOOKUP(E4654*1.1,{0,10,50,100,500},{0.01,0.05,0.1,0.5,1}))</f>
        <v>57.900000000000006</v>
      </c>
      <c r="M4654" s="1">
        <f t="shared" si="652"/>
        <v>57.400000000000006</v>
      </c>
      <c r="N4654" s="2">
        <f t="shared" si="653"/>
        <v>-1.8975332068311465E-3</v>
      </c>
      <c r="O4654" s="2">
        <f t="shared" si="654"/>
        <v>1.5180265654648901E-2</v>
      </c>
      <c r="P4654" s="3">
        <f t="shared" si="656"/>
        <v>5.2921216730037217E-3</v>
      </c>
      <c r="Q4654" s="2">
        <f t="shared" si="655"/>
        <v>-5.8910368580516792E-2</v>
      </c>
      <c r="U4654" s="2">
        <f t="shared" si="657"/>
        <v>5.2921216730037217E-3</v>
      </c>
      <c r="V4654" s="2">
        <f t="shared" si="660"/>
        <v>-8.156489358051669E-2</v>
      </c>
      <c r="Z4654" s="1">
        <f t="shared" si="658"/>
        <v>53</v>
      </c>
      <c r="AC4654" s="1" t="str">
        <f t="shared" si="659"/>
        <v>N</v>
      </c>
    </row>
    <row r="4655" spans="1:29" x14ac:dyDescent="0.25">
      <c r="A4655" s="1">
        <v>20190606</v>
      </c>
      <c r="B4655" s="1">
        <v>3535</v>
      </c>
      <c r="C4655" s="1" t="s">
        <v>442</v>
      </c>
      <c r="D4655" s="1">
        <v>6.33</v>
      </c>
      <c r="E4655" s="1">
        <v>33</v>
      </c>
      <c r="F4655" s="1">
        <v>33.9</v>
      </c>
      <c r="G4655" s="1">
        <v>34.9</v>
      </c>
      <c r="H4655" s="1">
        <v>33.5</v>
      </c>
      <c r="I4655" s="1">
        <v>33.9</v>
      </c>
      <c r="J4655" s="1">
        <f>CEILING(E4655*0.9,LOOKUP(E4655*0.9,{0,10,50,100,500},{0.01,0.05,0.1,0.5,1}))</f>
        <v>29.700000000000003</v>
      </c>
      <c r="K4655" s="1">
        <f>CEILING(E4655*0.915,LOOKUP(E4655*0.915,{0,10,50,100,500},{0.01,0.05,0.1,0.5,1}))</f>
        <v>30.200000000000003</v>
      </c>
      <c r="L4655" s="1">
        <f>FLOOR(E4655*1.1,LOOKUP(E4655*1.1,{0,10,50,100,500},{0.01,0.05,0.1,0.5,1}))</f>
        <v>36.300000000000004</v>
      </c>
      <c r="M4655" s="1">
        <f t="shared" si="652"/>
        <v>36.050000000000004</v>
      </c>
      <c r="N4655" s="2">
        <f t="shared" si="653"/>
        <v>2.727272727272723E-2</v>
      </c>
      <c r="O4655" s="2">
        <f t="shared" si="654"/>
        <v>5.757575757575753E-2</v>
      </c>
      <c r="P4655" s="3">
        <f t="shared" si="656"/>
        <v>-2.2979999999999997E-3</v>
      </c>
      <c r="Q4655" s="2">
        <f t="shared" si="655"/>
        <v>-6.1208368580516793E-2</v>
      </c>
      <c r="U4655" s="2">
        <f t="shared" si="657"/>
        <v>-2.2979999999999997E-3</v>
      </c>
      <c r="V4655" s="2">
        <f t="shared" si="660"/>
        <v>-8.3862893580516684E-2</v>
      </c>
      <c r="Z4655" s="1">
        <f t="shared" si="658"/>
        <v>33.15</v>
      </c>
      <c r="AC4655" s="1" t="str">
        <f t="shared" si="659"/>
        <v>N</v>
      </c>
    </row>
    <row r="4656" spans="1:29" x14ac:dyDescent="0.25">
      <c r="A4656" s="1">
        <v>20190606</v>
      </c>
      <c r="B4656" s="1">
        <v>6217</v>
      </c>
      <c r="C4656" s="1" t="s">
        <v>77</v>
      </c>
      <c r="D4656" s="1">
        <v>5.13</v>
      </c>
      <c r="E4656" s="1">
        <v>31.75</v>
      </c>
      <c r="F4656" s="1">
        <v>32</v>
      </c>
      <c r="G4656" s="1">
        <v>32.25</v>
      </c>
      <c r="H4656" s="1">
        <v>31.6</v>
      </c>
      <c r="I4656" s="1">
        <v>31.9</v>
      </c>
      <c r="J4656" s="1">
        <f>CEILING(E4656*0.9,LOOKUP(E4656*0.9,{0,10,50,100,500},{0.01,0.05,0.1,0.5,1}))</f>
        <v>28.6</v>
      </c>
      <c r="K4656" s="1">
        <f>CEILING(E4656*0.915,LOOKUP(E4656*0.915,{0,10,50,100,500},{0.01,0.05,0.1,0.5,1}))</f>
        <v>29.1</v>
      </c>
      <c r="L4656" s="1">
        <f>FLOOR(E4656*1.1,LOOKUP(E4656*1.1,{0,10,50,100,500},{0.01,0.05,0.1,0.5,1}))</f>
        <v>34.9</v>
      </c>
      <c r="M4656" s="1">
        <f t="shared" si="652"/>
        <v>34.65</v>
      </c>
      <c r="N4656" s="2">
        <f t="shared" si="653"/>
        <v>7.874015748031496E-3</v>
      </c>
      <c r="O4656" s="2">
        <f t="shared" si="654"/>
        <v>1.5748031496062992E-2</v>
      </c>
      <c r="P4656" s="3">
        <f t="shared" si="656"/>
        <v>8.3084326018812121E-4</v>
      </c>
      <c r="Q4656" s="2">
        <f t="shared" si="655"/>
        <v>-6.0377525320328675E-2</v>
      </c>
      <c r="U4656" s="2">
        <f t="shared" si="657"/>
        <v>8.3084326018812121E-4</v>
      </c>
      <c r="V4656" s="2">
        <f t="shared" si="660"/>
        <v>-8.3032050320328565E-2</v>
      </c>
      <c r="Z4656" s="1">
        <f t="shared" si="658"/>
        <v>31.9</v>
      </c>
      <c r="AC4656" s="1" t="str">
        <f t="shared" si="659"/>
        <v>N</v>
      </c>
    </row>
    <row r="4657" spans="1:29" x14ac:dyDescent="0.25">
      <c r="A4657" s="1">
        <v>20190606</v>
      </c>
      <c r="B4657" s="1">
        <v>2406</v>
      </c>
      <c r="C4657" s="1" t="s">
        <v>33</v>
      </c>
      <c r="D4657" s="1">
        <v>4.3</v>
      </c>
      <c r="E4657" s="1">
        <v>9.02</v>
      </c>
      <c r="F4657" s="1">
        <v>9.1</v>
      </c>
      <c r="G4657" s="1">
        <v>9.6</v>
      </c>
      <c r="H4657" s="1">
        <v>9.0299999999999994</v>
      </c>
      <c r="I4657" s="1">
        <v>9.1199999999999992</v>
      </c>
      <c r="J4657" s="1">
        <f>CEILING(E4657*0.9,LOOKUP(E4657*0.9,{0,10,50,100,500},{0.01,0.05,0.1,0.5,1}))</f>
        <v>8.120000000000001</v>
      </c>
      <c r="K4657" s="1">
        <f>CEILING(E4657*0.915,LOOKUP(E4657*0.915,{0,10,50,100,500},{0.01,0.05,0.1,0.5,1}))</f>
        <v>8.26</v>
      </c>
      <c r="L4657" s="1">
        <f>FLOOR(E4657*1.1,LOOKUP(E4657*1.1,{0,10,50,100,500},{0.01,0.05,0.1,0.5,1}))</f>
        <v>9.92</v>
      </c>
      <c r="M4657" s="1">
        <f t="shared" si="652"/>
        <v>9.8699999999999992</v>
      </c>
      <c r="N4657" s="2">
        <f t="shared" si="653"/>
        <v>8.8691796008869266E-3</v>
      </c>
      <c r="O4657" s="2">
        <f t="shared" si="654"/>
        <v>6.4301552106430168E-2</v>
      </c>
      <c r="P4657" s="3">
        <f t="shared" si="656"/>
        <v>-4.4868179824561431E-3</v>
      </c>
      <c r="Q4657" s="2">
        <f t="shared" si="655"/>
        <v>-6.4864343302784816E-2</v>
      </c>
      <c r="U4657" s="2">
        <f t="shared" si="657"/>
        <v>-4.4868179824561431E-3</v>
      </c>
      <c r="V4657" s="2">
        <f t="shared" si="660"/>
        <v>-8.7518868302784714E-2</v>
      </c>
      <c r="Z4657" s="1">
        <f t="shared" si="658"/>
        <v>9.0499999999999989</v>
      </c>
      <c r="AC4657" s="1" t="str">
        <f t="shared" si="659"/>
        <v>N</v>
      </c>
    </row>
    <row r="4658" spans="1:29" x14ac:dyDescent="0.25">
      <c r="A4658" s="1">
        <v>20190606</v>
      </c>
      <c r="B4658" s="1">
        <v>8086</v>
      </c>
      <c r="C4658" s="1" t="s">
        <v>32</v>
      </c>
      <c r="D4658" s="1">
        <v>3.41</v>
      </c>
      <c r="E4658" s="1">
        <v>50.8</v>
      </c>
      <c r="F4658" s="1">
        <v>52.1</v>
      </c>
      <c r="G4658" s="1">
        <v>52.5</v>
      </c>
      <c r="H4658" s="1">
        <v>50.8</v>
      </c>
      <c r="I4658" s="1">
        <v>51.5</v>
      </c>
      <c r="J4658" s="1">
        <f>CEILING(E4658*0.9,LOOKUP(E4658*0.9,{0,10,50,100,500},{0.01,0.05,0.1,0.5,1}))</f>
        <v>45.75</v>
      </c>
      <c r="K4658" s="1">
        <f>CEILING(E4658*0.915,LOOKUP(E4658*0.915,{0,10,50,100,500},{0.01,0.05,0.1,0.5,1}))</f>
        <v>46.5</v>
      </c>
      <c r="L4658" s="1">
        <f>FLOOR(E4658*1.1,LOOKUP(E4658*1.1,{0,10,50,100,500},{0.01,0.05,0.1,0.5,1}))</f>
        <v>55.800000000000004</v>
      </c>
      <c r="M4658" s="1">
        <f t="shared" si="652"/>
        <v>55.300000000000004</v>
      </c>
      <c r="N4658" s="2">
        <f t="shared" si="653"/>
        <v>2.5590551181102449E-2</v>
      </c>
      <c r="O4658" s="2">
        <f t="shared" si="654"/>
        <v>3.3464566929133917E-2</v>
      </c>
      <c r="P4658" s="3">
        <f t="shared" si="656"/>
        <v>9.3303611650484963E-3</v>
      </c>
      <c r="Q4658" s="2">
        <f t="shared" si="655"/>
        <v>-5.5533982137736318E-2</v>
      </c>
      <c r="U4658" s="2">
        <f t="shared" si="657"/>
        <v>9.3303611650484963E-3</v>
      </c>
      <c r="V4658" s="2">
        <f t="shared" si="660"/>
        <v>-7.8188507137736216E-2</v>
      </c>
      <c r="Z4658" s="1">
        <f t="shared" si="658"/>
        <v>51.099999999999994</v>
      </c>
      <c r="AC4658" s="1" t="str">
        <f t="shared" si="659"/>
        <v>N</v>
      </c>
    </row>
    <row r="4659" spans="1:29" x14ac:dyDescent="0.25">
      <c r="A4659" s="1">
        <v>20190606</v>
      </c>
      <c r="B4659" s="1">
        <v>6248</v>
      </c>
      <c r="C4659" s="1" t="s">
        <v>721</v>
      </c>
      <c r="D4659" s="1">
        <v>3.34</v>
      </c>
      <c r="E4659" s="1">
        <v>31.6</v>
      </c>
      <c r="F4659" s="1">
        <v>31.6</v>
      </c>
      <c r="G4659" s="1">
        <v>32.5</v>
      </c>
      <c r="H4659" s="1">
        <v>30.5</v>
      </c>
      <c r="I4659" s="1">
        <v>31.1</v>
      </c>
      <c r="J4659" s="1">
        <f>CEILING(E4659*0.9,LOOKUP(E4659*0.9,{0,10,50,100,500},{0.01,0.05,0.1,0.5,1}))</f>
        <v>28.450000000000003</v>
      </c>
      <c r="K4659" s="1">
        <f>CEILING(E4659*0.915,LOOKUP(E4659*0.915,{0,10,50,100,500},{0.01,0.05,0.1,0.5,1}))</f>
        <v>28.950000000000003</v>
      </c>
      <c r="L4659" s="1">
        <f>FLOOR(E4659*1.1,LOOKUP(E4659*1.1,{0,10,50,100,500},{0.01,0.05,0.1,0.5,1}))</f>
        <v>34.75</v>
      </c>
      <c r="M4659" s="1">
        <f t="shared" si="652"/>
        <v>34.5</v>
      </c>
      <c r="N4659" s="2">
        <f t="shared" si="653"/>
        <v>0</v>
      </c>
      <c r="O4659" s="2">
        <f t="shared" si="654"/>
        <v>2.8481012658227802E-2</v>
      </c>
      <c r="P4659" s="3">
        <f t="shared" si="656"/>
        <v>1.8562631832797362E-2</v>
      </c>
      <c r="Q4659" s="2">
        <f t="shared" si="655"/>
        <v>-3.6971350304938956E-2</v>
      </c>
      <c r="U4659" s="2">
        <f t="shared" si="657"/>
        <v>1.8562631832797362E-2</v>
      </c>
      <c r="V4659" s="2">
        <f t="shared" si="660"/>
        <v>-5.9625875304938854E-2</v>
      </c>
      <c r="Z4659" s="1">
        <f t="shared" si="658"/>
        <v>31.75</v>
      </c>
      <c r="AC4659" s="1" t="str">
        <f t="shared" si="659"/>
        <v>N</v>
      </c>
    </row>
    <row r="4660" spans="1:29" x14ac:dyDescent="0.25">
      <c r="A4660" s="1">
        <v>20190606</v>
      </c>
      <c r="B4660" s="1">
        <v>6486</v>
      </c>
      <c r="C4660" s="1" t="s">
        <v>380</v>
      </c>
      <c r="D4660" s="1">
        <v>3.19</v>
      </c>
      <c r="E4660" s="1">
        <v>62.6</v>
      </c>
      <c r="F4660" s="1">
        <v>63.5</v>
      </c>
      <c r="G4660" s="1">
        <v>68.8</v>
      </c>
      <c r="H4660" s="1">
        <v>63.5</v>
      </c>
      <c r="I4660" s="1">
        <v>68.099999999999994</v>
      </c>
      <c r="J4660" s="1">
        <f>CEILING(E4660*0.9,LOOKUP(E4660*0.9,{0,10,50,100,500},{0.01,0.05,0.1,0.5,1}))</f>
        <v>56.400000000000006</v>
      </c>
      <c r="K4660" s="1">
        <f>CEILING(E4660*0.915,LOOKUP(E4660*0.915,{0,10,50,100,500},{0.01,0.05,0.1,0.5,1}))</f>
        <v>57.300000000000004</v>
      </c>
      <c r="L4660" s="1">
        <f>FLOOR(E4660*1.1,LOOKUP(E4660*1.1,{0,10,50,100,500},{0.01,0.05,0.1,0.5,1}))</f>
        <v>68.8</v>
      </c>
      <c r="M4660" s="1">
        <f t="shared" si="652"/>
        <v>68.3</v>
      </c>
      <c r="N4660" s="2">
        <f t="shared" si="653"/>
        <v>1.4376996805111798E-2</v>
      </c>
      <c r="O4660" s="2">
        <f t="shared" si="654"/>
        <v>9.9041533546325805E-2</v>
      </c>
      <c r="P4660" s="3">
        <f t="shared" si="656"/>
        <v>-7.2442726207906372E-2</v>
      </c>
      <c r="Q4660" s="2">
        <f t="shared" si="655"/>
        <v>-0.10941407651284532</v>
      </c>
      <c r="U4660" s="2">
        <f t="shared" si="657"/>
        <v>-7.2442726207906372E-2</v>
      </c>
      <c r="V4660" s="2">
        <f t="shared" si="660"/>
        <v>-0.13206860151284522</v>
      </c>
      <c r="Z4660" s="1">
        <f t="shared" si="658"/>
        <v>62.9</v>
      </c>
      <c r="AC4660" s="1" t="str">
        <f t="shared" si="659"/>
        <v>N</v>
      </c>
    </row>
    <row r="4661" spans="1:29" x14ac:dyDescent="0.25">
      <c r="A4661" s="1">
        <v>20190610</v>
      </c>
      <c r="B4661" s="1">
        <v>3338</v>
      </c>
      <c r="C4661" s="1" t="s">
        <v>50</v>
      </c>
      <c r="D4661" s="1">
        <v>17.77</v>
      </c>
      <c r="E4661" s="1">
        <v>54.8</v>
      </c>
      <c r="F4661" s="1">
        <v>56.5</v>
      </c>
      <c r="G4661" s="1">
        <v>58.9</v>
      </c>
      <c r="H4661" s="1">
        <v>55.4</v>
      </c>
      <c r="I4661" s="1">
        <v>57.5</v>
      </c>
      <c r="J4661" s="1">
        <f>CEILING(E4661*0.9,LOOKUP(E4661*0.9,{0,10,50,100,500},{0.01,0.05,0.1,0.5,1}))</f>
        <v>49.35</v>
      </c>
      <c r="K4661" s="1">
        <f>CEILING(E4661*0.915,LOOKUP(E4661*0.915,{0,10,50,100,500},{0.01,0.05,0.1,0.5,1}))</f>
        <v>50.2</v>
      </c>
      <c r="L4661" s="1">
        <f>FLOOR(E4661*1.1,LOOKUP(E4661*1.1,{0,10,50,100,500},{0.01,0.05,0.1,0.5,1}))</f>
        <v>60.2</v>
      </c>
      <c r="M4661" s="1">
        <f t="shared" si="652"/>
        <v>59.7</v>
      </c>
      <c r="N4661" s="2">
        <f t="shared" si="653"/>
        <v>3.102189781021903E-2</v>
      </c>
      <c r="O4661" s="2">
        <f t="shared" si="654"/>
        <v>7.4817518248175216E-2</v>
      </c>
      <c r="P4661" s="3">
        <f t="shared" si="656"/>
        <v>-1.9656278260869554E-2</v>
      </c>
      <c r="Q4661" s="2">
        <f t="shared" si="655"/>
        <v>-0.12907035477371487</v>
      </c>
      <c r="U4661" s="2">
        <f t="shared" si="657"/>
        <v>-1.9656278260869554E-2</v>
      </c>
      <c r="V4661" s="2">
        <f t="shared" si="660"/>
        <v>-0.15172487977371477</v>
      </c>
      <c r="Z4661" s="1">
        <f t="shared" si="658"/>
        <v>55.099999999999994</v>
      </c>
      <c r="AC4661" s="1" t="str">
        <f t="shared" si="659"/>
        <v>N</v>
      </c>
    </row>
    <row r="4662" spans="1:29" x14ac:dyDescent="0.25">
      <c r="A4662" s="1">
        <v>20190610</v>
      </c>
      <c r="B4662" s="1">
        <v>3535</v>
      </c>
      <c r="C4662" s="1" t="s">
        <v>442</v>
      </c>
      <c r="D4662" s="1">
        <v>17.03</v>
      </c>
      <c r="E4662" s="1">
        <v>33.9</v>
      </c>
      <c r="F4662" s="1">
        <v>30.55</v>
      </c>
      <c r="G4662" s="1">
        <v>31.4</v>
      </c>
      <c r="H4662" s="1">
        <v>30.55</v>
      </c>
      <c r="I4662" s="1">
        <v>30.55</v>
      </c>
      <c r="J4662" s="1">
        <f>CEILING(E4662*0.9,LOOKUP(E4662*0.9,{0,10,50,100,500},{0.01,0.05,0.1,0.5,1}))</f>
        <v>30.55</v>
      </c>
      <c r="K4662" s="1">
        <f>CEILING(E4662*0.915,LOOKUP(E4662*0.915,{0,10,50,100,500},{0.01,0.05,0.1,0.5,1}))</f>
        <v>31.05</v>
      </c>
      <c r="L4662" s="1">
        <f>FLOOR(E4662*1.1,LOOKUP(E4662*1.1,{0,10,50,100,500},{0.01,0.05,0.1,0.5,1}))</f>
        <v>37.25</v>
      </c>
      <c r="M4662" s="1">
        <f t="shared" si="652"/>
        <v>37</v>
      </c>
      <c r="N4662" s="2">
        <f t="shared" si="653"/>
        <v>-9.8820058997050084E-2</v>
      </c>
      <c r="O4662" s="2">
        <f t="shared" si="654"/>
        <v>-7.3746312684365781E-2</v>
      </c>
      <c r="P4662" s="3">
        <f t="shared" si="656"/>
        <v>0</v>
      </c>
      <c r="Q4662" s="2">
        <f t="shared" si="655"/>
        <v>-0.12907035477371487</v>
      </c>
      <c r="U4662" s="2">
        <f t="shared" si="657"/>
        <v>0</v>
      </c>
      <c r="V4662" s="2">
        <f t="shared" si="660"/>
        <v>-0.15172487977371477</v>
      </c>
      <c r="Z4662" s="1">
        <f t="shared" si="658"/>
        <v>34.049999999999997</v>
      </c>
      <c r="AC4662" s="1" t="str">
        <f t="shared" si="659"/>
        <v>N</v>
      </c>
    </row>
    <row r="4663" spans="1:29" x14ac:dyDescent="0.25">
      <c r="A4663" s="1">
        <v>20190610</v>
      </c>
      <c r="B4663" s="1">
        <v>3017</v>
      </c>
      <c r="C4663" s="1" t="s">
        <v>29</v>
      </c>
      <c r="D4663" s="1">
        <v>9.36</v>
      </c>
      <c r="E4663" s="1">
        <v>35.9</v>
      </c>
      <c r="F4663" s="1">
        <v>36.5</v>
      </c>
      <c r="G4663" s="1">
        <v>36.9</v>
      </c>
      <c r="H4663" s="1">
        <v>35.15</v>
      </c>
      <c r="I4663" s="1">
        <v>36.15</v>
      </c>
      <c r="J4663" s="1">
        <f>CEILING(E4663*0.9,LOOKUP(E4663*0.9,{0,10,50,100,500},{0.01,0.05,0.1,0.5,1}))</f>
        <v>32.35</v>
      </c>
      <c r="K4663" s="1">
        <f>CEILING(E4663*0.915,LOOKUP(E4663*0.915,{0,10,50,100,500},{0.01,0.05,0.1,0.5,1}))</f>
        <v>32.85</v>
      </c>
      <c r="L4663" s="1">
        <f>FLOOR(E4663*1.1,LOOKUP(E4663*1.1,{0,10,50,100,500},{0.01,0.05,0.1,0.5,1}))</f>
        <v>39.450000000000003</v>
      </c>
      <c r="M4663" s="1">
        <f t="shared" si="652"/>
        <v>39.200000000000003</v>
      </c>
      <c r="N4663" s="2">
        <f t="shared" si="653"/>
        <v>1.671309192200561E-2</v>
      </c>
      <c r="O4663" s="2">
        <f t="shared" si="654"/>
        <v>2.7855153203342621E-2</v>
      </c>
      <c r="P4663" s="3">
        <f t="shared" si="656"/>
        <v>7.3654951590595126E-3</v>
      </c>
      <c r="Q4663" s="2">
        <f t="shared" si="655"/>
        <v>-0.12170485961465535</v>
      </c>
      <c r="U4663" s="2">
        <f t="shared" si="657"/>
        <v>7.3654951590595126E-3</v>
      </c>
      <c r="V4663" s="2">
        <f t="shared" si="660"/>
        <v>-0.14435938461465525</v>
      </c>
      <c r="Z4663" s="1">
        <f t="shared" si="658"/>
        <v>36.049999999999997</v>
      </c>
      <c r="AC4663" s="1" t="str">
        <f t="shared" si="659"/>
        <v>N</v>
      </c>
    </row>
    <row r="4664" spans="1:29" x14ac:dyDescent="0.25">
      <c r="A4664" s="1">
        <v>20190610</v>
      </c>
      <c r="B4664" s="1">
        <v>3363</v>
      </c>
      <c r="C4664" s="1" t="s">
        <v>436</v>
      </c>
      <c r="D4664" s="1">
        <v>5.71</v>
      </c>
      <c r="E4664" s="1">
        <v>44.55</v>
      </c>
      <c r="F4664" s="1">
        <v>44.35</v>
      </c>
      <c r="G4664" s="1">
        <v>44.6</v>
      </c>
      <c r="H4664" s="1">
        <v>43.7</v>
      </c>
      <c r="I4664" s="1">
        <v>43.85</v>
      </c>
      <c r="J4664" s="1">
        <f>CEILING(E4664*0.9,LOOKUP(E4664*0.9,{0,10,50,100,500},{0.01,0.05,0.1,0.5,1}))</f>
        <v>40.1</v>
      </c>
      <c r="K4664" s="1">
        <f>CEILING(E4664*0.915,LOOKUP(E4664*0.915,{0,10,50,100,500},{0.01,0.05,0.1,0.5,1}))</f>
        <v>40.800000000000004</v>
      </c>
      <c r="L4664" s="1">
        <f>FLOOR(E4664*1.1,LOOKUP(E4664*1.1,{0,10,50,100,500},{0.01,0.05,0.1,0.5,1}))</f>
        <v>49</v>
      </c>
      <c r="M4664" s="1">
        <f t="shared" si="652"/>
        <v>48.75</v>
      </c>
      <c r="N4664" s="2">
        <f t="shared" si="653"/>
        <v>-4.489337822671061E-3</v>
      </c>
      <c r="O4664" s="2">
        <f t="shared" si="654"/>
        <v>1.1223344556678847E-3</v>
      </c>
      <c r="P4664" s="3">
        <f t="shared" si="656"/>
        <v>0</v>
      </c>
      <c r="Q4664" s="2">
        <f t="shared" si="655"/>
        <v>-0.12170485961465535</v>
      </c>
      <c r="U4664" s="2">
        <f t="shared" si="657"/>
        <v>0</v>
      </c>
      <c r="V4664" s="2">
        <f t="shared" si="660"/>
        <v>-0.14435938461465525</v>
      </c>
      <c r="Z4664" s="1">
        <f t="shared" si="658"/>
        <v>44.699999999999996</v>
      </c>
      <c r="AC4664" s="1" t="str">
        <f t="shared" si="659"/>
        <v>N</v>
      </c>
    </row>
    <row r="4665" spans="1:29" x14ac:dyDescent="0.25">
      <c r="A4665" s="1">
        <v>20190610</v>
      </c>
      <c r="B4665" s="1">
        <v>4426</v>
      </c>
      <c r="C4665" s="1" t="s">
        <v>388</v>
      </c>
      <c r="D4665" s="1">
        <v>4.29</v>
      </c>
      <c r="E4665" s="1">
        <v>69.599999999999994</v>
      </c>
      <c r="F4665" s="1">
        <v>68.900000000000006</v>
      </c>
      <c r="G4665" s="1">
        <v>70.400000000000006</v>
      </c>
      <c r="H4665" s="1">
        <v>67.8</v>
      </c>
      <c r="I4665" s="1">
        <v>69.7</v>
      </c>
      <c r="J4665" s="1">
        <f>CEILING(E4665*0.9,LOOKUP(E4665*0.9,{0,10,50,100,500},{0.01,0.05,0.1,0.5,1}))</f>
        <v>62.7</v>
      </c>
      <c r="K4665" s="1">
        <f>CEILING(E4665*0.915,LOOKUP(E4665*0.915,{0,10,50,100,500},{0.01,0.05,0.1,0.5,1}))</f>
        <v>63.7</v>
      </c>
      <c r="L4665" s="1">
        <f>FLOOR(E4665*1.1,LOOKUP(E4665*1.1,{0,10,50,100,500},{0.01,0.05,0.1,0.5,1}))</f>
        <v>76.5</v>
      </c>
      <c r="M4665" s="1">
        <f t="shared" si="652"/>
        <v>76</v>
      </c>
      <c r="N4665" s="2">
        <f t="shared" si="653"/>
        <v>-1.0057471264367653E-2</v>
      </c>
      <c r="O4665" s="2">
        <f t="shared" si="654"/>
        <v>1.1494252873563383E-2</v>
      </c>
      <c r="P4665" s="3">
        <f t="shared" si="656"/>
        <v>5.6599139167847791E-4</v>
      </c>
      <c r="Q4665" s="2">
        <f t="shared" si="655"/>
        <v>-0.12113886822297687</v>
      </c>
      <c r="U4665" s="2">
        <f t="shared" si="657"/>
        <v>5.6599139167847791E-4</v>
      </c>
      <c r="V4665" s="2">
        <f t="shared" si="660"/>
        <v>-0.14379339322297677</v>
      </c>
      <c r="Z4665" s="1">
        <f t="shared" si="658"/>
        <v>69.899999999999991</v>
      </c>
      <c r="AC4665" s="1" t="str">
        <f t="shared" si="659"/>
        <v>N</v>
      </c>
    </row>
    <row r="4666" spans="1:29" x14ac:dyDescent="0.25">
      <c r="A4666" s="1">
        <v>20190610</v>
      </c>
      <c r="B4666" s="1">
        <v>3317</v>
      </c>
      <c r="C4666" s="1" t="s">
        <v>169</v>
      </c>
      <c r="D4666" s="1">
        <v>3.9</v>
      </c>
      <c r="E4666" s="1">
        <v>31.15</v>
      </c>
      <c r="F4666" s="1">
        <v>31.15</v>
      </c>
      <c r="G4666" s="1">
        <v>31.35</v>
      </c>
      <c r="H4666" s="1">
        <v>30.55</v>
      </c>
      <c r="I4666" s="1">
        <v>31.2</v>
      </c>
      <c r="J4666" s="1">
        <f>CEILING(E4666*0.9,LOOKUP(E4666*0.9,{0,10,50,100,500},{0.01,0.05,0.1,0.5,1}))</f>
        <v>28.05</v>
      </c>
      <c r="K4666" s="1">
        <f>CEILING(E4666*0.915,LOOKUP(E4666*0.915,{0,10,50,100,500},{0.01,0.05,0.1,0.5,1}))</f>
        <v>28.55</v>
      </c>
      <c r="L4666" s="1">
        <f>FLOOR(E4666*1.1,LOOKUP(E4666*1.1,{0,10,50,100,500},{0.01,0.05,0.1,0.5,1}))</f>
        <v>34.25</v>
      </c>
      <c r="M4666" s="1">
        <f t="shared" si="652"/>
        <v>34</v>
      </c>
      <c r="N4666" s="2">
        <f t="shared" si="653"/>
        <v>0</v>
      </c>
      <c r="O4666" s="2">
        <f t="shared" si="654"/>
        <v>6.4205457463885349E-3</v>
      </c>
      <c r="P4666" s="3">
        <f t="shared" si="656"/>
        <v>9.0104166666655453E-4</v>
      </c>
      <c r="Q4666" s="2">
        <f t="shared" si="655"/>
        <v>-0.12023782655631031</v>
      </c>
      <c r="U4666" s="2">
        <f t="shared" si="657"/>
        <v>9.0104166666655453E-4</v>
      </c>
      <c r="V4666" s="2">
        <f t="shared" si="660"/>
        <v>-0.14289235155631022</v>
      </c>
      <c r="Z4666" s="1">
        <f t="shared" si="658"/>
        <v>31.299999999999997</v>
      </c>
      <c r="AC4666" s="1" t="str">
        <f t="shared" si="659"/>
        <v>N</v>
      </c>
    </row>
    <row r="4667" spans="1:29" x14ac:dyDescent="0.25">
      <c r="A4667" s="1">
        <v>20190610</v>
      </c>
      <c r="B4667" s="1">
        <v>3037</v>
      </c>
      <c r="C4667" s="1" t="s">
        <v>213</v>
      </c>
      <c r="D4667" s="1">
        <v>3.86</v>
      </c>
      <c r="E4667" s="1">
        <v>31</v>
      </c>
      <c r="F4667" s="1">
        <v>31.5</v>
      </c>
      <c r="G4667" s="1">
        <v>33.75</v>
      </c>
      <c r="H4667" s="1">
        <v>31.1</v>
      </c>
      <c r="I4667" s="1">
        <v>33.5</v>
      </c>
      <c r="J4667" s="1">
        <f>CEILING(E4667*0.9,LOOKUP(E4667*0.9,{0,10,50,100,500},{0.01,0.05,0.1,0.5,1}))</f>
        <v>27.900000000000002</v>
      </c>
      <c r="K4667" s="1">
        <f>CEILING(E4667*0.915,LOOKUP(E4667*0.915,{0,10,50,100,500},{0.01,0.05,0.1,0.5,1}))</f>
        <v>28.400000000000002</v>
      </c>
      <c r="L4667" s="1">
        <f>FLOOR(E4667*1.1,LOOKUP(E4667*1.1,{0,10,50,100,500},{0.01,0.05,0.1,0.5,1}))</f>
        <v>34.1</v>
      </c>
      <c r="M4667" s="1">
        <f t="shared" si="652"/>
        <v>33.85</v>
      </c>
      <c r="N4667" s="2">
        <f t="shared" si="653"/>
        <v>1.6129032258064516E-2</v>
      </c>
      <c r="O4667" s="2">
        <f t="shared" si="654"/>
        <v>8.8709677419354843E-2</v>
      </c>
      <c r="P4667" s="3">
        <f t="shared" si="656"/>
        <v>-6.1886119402985183E-2</v>
      </c>
      <c r="Q4667" s="2">
        <f t="shared" si="655"/>
        <v>-0.18212394595929549</v>
      </c>
      <c r="U4667" s="2">
        <f t="shared" si="657"/>
        <v>-6.1886119402985183E-2</v>
      </c>
      <c r="V4667" s="2">
        <f t="shared" si="660"/>
        <v>-0.20477847095929541</v>
      </c>
      <c r="Z4667" s="1">
        <f t="shared" si="658"/>
        <v>31.15</v>
      </c>
      <c r="AC4667" s="1" t="str">
        <f t="shared" si="659"/>
        <v>N</v>
      </c>
    </row>
    <row r="4668" spans="1:29" x14ac:dyDescent="0.25">
      <c r="A4668" s="1">
        <v>20190610</v>
      </c>
      <c r="B4668" s="1">
        <v>3704</v>
      </c>
      <c r="C4668" s="1" t="s">
        <v>257</v>
      </c>
      <c r="D4668" s="1">
        <v>3.74</v>
      </c>
      <c r="E4668" s="1">
        <v>23.8</v>
      </c>
      <c r="F4668" s="1">
        <v>23.9</v>
      </c>
      <c r="G4668" s="1">
        <v>23.9</v>
      </c>
      <c r="H4668" s="1">
        <v>23.35</v>
      </c>
      <c r="I4668" s="1">
        <v>23.5</v>
      </c>
      <c r="J4668" s="1">
        <f>CEILING(E4668*0.9,LOOKUP(E4668*0.9,{0,10,50,100,500},{0.01,0.05,0.1,0.5,1}))</f>
        <v>21.450000000000003</v>
      </c>
      <c r="K4668" s="1">
        <f>CEILING(E4668*0.915,LOOKUP(E4668*0.915,{0,10,50,100,500},{0.01,0.05,0.1,0.5,1}))</f>
        <v>21.8</v>
      </c>
      <c r="L4668" s="1">
        <f>FLOOR(E4668*1.1,LOOKUP(E4668*1.1,{0,10,50,100,500},{0.01,0.05,0.1,0.5,1}))</f>
        <v>26.150000000000002</v>
      </c>
      <c r="M4668" s="1">
        <f t="shared" si="652"/>
        <v>25.900000000000002</v>
      </c>
      <c r="N4668" s="2">
        <f t="shared" si="653"/>
        <v>4.201680672268818E-3</v>
      </c>
      <c r="O4668" s="2">
        <f t="shared" si="654"/>
        <v>4.201680672268818E-3</v>
      </c>
      <c r="P4668" s="3">
        <f t="shared" si="656"/>
        <v>0</v>
      </c>
      <c r="Q4668" s="2">
        <f t="shared" si="655"/>
        <v>-0.18212394595929549</v>
      </c>
      <c r="U4668" s="2">
        <f t="shared" si="657"/>
        <v>0</v>
      </c>
      <c r="V4668" s="2">
        <f t="shared" si="660"/>
        <v>-0.20477847095929541</v>
      </c>
      <c r="Z4668" s="1">
        <f t="shared" si="658"/>
        <v>23.95</v>
      </c>
      <c r="AC4668" s="1" t="str">
        <f t="shared" si="659"/>
        <v>N</v>
      </c>
    </row>
    <row r="4669" spans="1:29" x14ac:dyDescent="0.25">
      <c r="A4669" s="1">
        <v>20190611</v>
      </c>
      <c r="B4669" s="1">
        <v>3338</v>
      </c>
      <c r="C4669" s="1" t="s">
        <v>50</v>
      </c>
      <c r="D4669" s="1">
        <v>35.44</v>
      </c>
      <c r="E4669" s="1">
        <v>57.5</v>
      </c>
      <c r="F4669" s="1">
        <v>56.6</v>
      </c>
      <c r="G4669" s="1">
        <v>59.1</v>
      </c>
      <c r="H4669" s="1">
        <v>56</v>
      </c>
      <c r="I4669" s="1">
        <v>59</v>
      </c>
      <c r="J4669" s="1">
        <f>CEILING(E4669*0.9,LOOKUP(E4669*0.9,{0,10,50,100,500},{0.01,0.05,0.1,0.5,1}))</f>
        <v>51.800000000000004</v>
      </c>
      <c r="K4669" s="1">
        <f>CEILING(E4669*0.915,LOOKUP(E4669*0.915,{0,10,50,100,500},{0.01,0.05,0.1,0.5,1}))</f>
        <v>52.7</v>
      </c>
      <c r="L4669" s="1">
        <f>FLOOR(E4669*1.1,LOOKUP(E4669*1.1,{0,10,50,100,500},{0.01,0.05,0.1,0.5,1}))</f>
        <v>63.2</v>
      </c>
      <c r="M4669" s="1">
        <f t="shared" si="652"/>
        <v>62.7</v>
      </c>
      <c r="N4669" s="2">
        <f t="shared" si="653"/>
        <v>-1.5652173913043455E-2</v>
      </c>
      <c r="O4669" s="2">
        <f t="shared" si="654"/>
        <v>2.7826086956521764E-2</v>
      </c>
      <c r="P4669" s="3">
        <f t="shared" si="656"/>
        <v>-2.2598359322033974E-2</v>
      </c>
      <c r="Q4669" s="2">
        <f t="shared" si="655"/>
        <v>-0.20472230528132945</v>
      </c>
      <c r="U4669" s="2">
        <f t="shared" si="657"/>
        <v>-2.2598359322033974E-2</v>
      </c>
      <c r="V4669" s="2">
        <f t="shared" si="660"/>
        <v>-0.22737683028132938</v>
      </c>
      <c r="Z4669" s="1">
        <f t="shared" si="658"/>
        <v>57.8</v>
      </c>
      <c r="AC4669" s="1" t="str">
        <f t="shared" si="659"/>
        <v>N</v>
      </c>
    </row>
    <row r="4670" spans="1:29" x14ac:dyDescent="0.25">
      <c r="A4670" s="1">
        <v>20190611</v>
      </c>
      <c r="B4670" s="1">
        <v>3017</v>
      </c>
      <c r="C4670" s="1" t="s">
        <v>29</v>
      </c>
      <c r="D4670" s="1">
        <v>9.83</v>
      </c>
      <c r="E4670" s="1">
        <v>36.15</v>
      </c>
      <c r="F4670" s="1">
        <v>35.6</v>
      </c>
      <c r="G4670" s="1">
        <v>36.200000000000003</v>
      </c>
      <c r="H4670" s="1">
        <v>35.299999999999997</v>
      </c>
      <c r="I4670" s="1">
        <v>35.549999999999997</v>
      </c>
      <c r="J4670" s="1">
        <f>CEILING(E4670*0.9,LOOKUP(E4670*0.9,{0,10,50,100,500},{0.01,0.05,0.1,0.5,1}))</f>
        <v>32.550000000000004</v>
      </c>
      <c r="K4670" s="1">
        <f>CEILING(E4670*0.915,LOOKUP(E4670*0.915,{0,10,50,100,500},{0.01,0.05,0.1,0.5,1}))</f>
        <v>33.1</v>
      </c>
      <c r="L4670" s="1">
        <f>FLOOR(E4670*1.1,LOOKUP(E4670*1.1,{0,10,50,100,500},{0.01,0.05,0.1,0.5,1}))</f>
        <v>39.75</v>
      </c>
      <c r="M4670" s="1">
        <f t="shared" ref="M4670:M4733" si="661">IF(L4670&lt;10,L4670-0.05,IF(L4670&lt;50,L4670-0.25,IF(L4670&lt;100,L4670-0.5,IF(L4670&lt;500,L4670-2.5,IF(L4670&lt;1000,L4670-5,IF(L4670&lt;5000,L4670-25,0))))))</f>
        <v>39.5</v>
      </c>
      <c r="N4670" s="2">
        <f t="shared" ref="N4670:N4733" si="662">(F4670-E4670)/E4670</f>
        <v>-1.521438450899024E-2</v>
      </c>
      <c r="O4670" s="2">
        <f t="shared" ref="O4670:O4733" si="663">(G4670-E4670)/E4670</f>
        <v>1.3831258644537833E-3</v>
      </c>
      <c r="P4670" s="3">
        <f t="shared" si="656"/>
        <v>0</v>
      </c>
      <c r="Q4670" s="2">
        <f t="shared" ref="Q4670:Q4733" si="664">IF(Q4669+P4670&gt;0,0,P4670+Q4669)</f>
        <v>-0.20472230528132945</v>
      </c>
      <c r="U4670" s="2">
        <f t="shared" si="657"/>
        <v>0</v>
      </c>
      <c r="V4670" s="2">
        <f t="shared" si="660"/>
        <v>-0.22737683028132938</v>
      </c>
      <c r="Z4670" s="1">
        <f t="shared" si="658"/>
        <v>36.299999999999997</v>
      </c>
      <c r="AC4670" s="1" t="str">
        <f t="shared" si="659"/>
        <v>N</v>
      </c>
    </row>
    <row r="4671" spans="1:29" x14ac:dyDescent="0.25">
      <c r="A4671" s="1">
        <v>20190611</v>
      </c>
      <c r="B4671" s="1">
        <v>3217</v>
      </c>
      <c r="C4671" s="1" t="s">
        <v>196</v>
      </c>
      <c r="D4671" s="1">
        <v>8.74</v>
      </c>
      <c r="E4671" s="1">
        <v>53</v>
      </c>
      <c r="F4671" s="1">
        <v>54.1</v>
      </c>
      <c r="G4671" s="1">
        <v>54.5</v>
      </c>
      <c r="H4671" s="1">
        <v>52.2</v>
      </c>
      <c r="I4671" s="1">
        <v>52.9</v>
      </c>
      <c r="J4671" s="1">
        <f>CEILING(E4671*0.9,LOOKUP(E4671*0.9,{0,10,50,100,500},{0.01,0.05,0.1,0.5,1}))</f>
        <v>47.7</v>
      </c>
      <c r="K4671" s="1">
        <f>CEILING(E4671*0.915,LOOKUP(E4671*0.915,{0,10,50,100,500},{0.01,0.05,0.1,0.5,1}))</f>
        <v>48.5</v>
      </c>
      <c r="L4671" s="1">
        <f>FLOOR(E4671*1.1,LOOKUP(E4671*1.1,{0,10,50,100,500},{0.01,0.05,0.1,0.5,1}))</f>
        <v>58.300000000000004</v>
      </c>
      <c r="M4671" s="1">
        <f t="shared" si="661"/>
        <v>57.800000000000004</v>
      </c>
      <c r="N4671" s="2">
        <f t="shared" si="662"/>
        <v>2.0754716981132102E-2</v>
      </c>
      <c r="O4671" s="2">
        <f t="shared" si="663"/>
        <v>2.8301886792452831E-2</v>
      </c>
      <c r="P4671" s="3">
        <f t="shared" si="656"/>
        <v>2.034323251417771E-2</v>
      </c>
      <c r="Q4671" s="2">
        <f t="shared" si="664"/>
        <v>-0.18437907276715174</v>
      </c>
      <c r="U4671" s="2">
        <f t="shared" si="657"/>
        <v>2.034323251417771E-2</v>
      </c>
      <c r="V4671" s="2">
        <f t="shared" si="660"/>
        <v>-0.20703359776715166</v>
      </c>
      <c r="Z4671" s="1">
        <f t="shared" si="658"/>
        <v>53.3</v>
      </c>
      <c r="AC4671" s="1" t="str">
        <f t="shared" si="659"/>
        <v>N</v>
      </c>
    </row>
    <row r="4672" spans="1:29" x14ac:dyDescent="0.25">
      <c r="A4672" s="1">
        <v>20190611</v>
      </c>
      <c r="B4672" s="1">
        <v>3037</v>
      </c>
      <c r="C4672" s="1" t="s">
        <v>213</v>
      </c>
      <c r="D4672" s="1">
        <v>6.84</v>
      </c>
      <c r="E4672" s="1">
        <v>33.5</v>
      </c>
      <c r="F4672" s="1">
        <v>33.5</v>
      </c>
      <c r="G4672" s="1">
        <v>33.9</v>
      </c>
      <c r="H4672" s="1">
        <v>32.65</v>
      </c>
      <c r="I4672" s="1">
        <v>32.950000000000003</v>
      </c>
      <c r="J4672" s="1">
        <f>CEILING(E4672*0.9,LOOKUP(E4672*0.9,{0,10,50,100,500},{0.01,0.05,0.1,0.5,1}))</f>
        <v>30.150000000000002</v>
      </c>
      <c r="K4672" s="1">
        <f>CEILING(E4672*0.915,LOOKUP(E4672*0.915,{0,10,50,100,500},{0.01,0.05,0.1,0.5,1}))</f>
        <v>30.700000000000003</v>
      </c>
      <c r="L4672" s="1">
        <f>FLOOR(E4672*1.1,LOOKUP(E4672*1.1,{0,10,50,100,500},{0.01,0.05,0.1,0.5,1}))</f>
        <v>36.85</v>
      </c>
      <c r="M4672" s="1">
        <f t="shared" si="661"/>
        <v>36.6</v>
      </c>
      <c r="N4672" s="2">
        <f t="shared" si="662"/>
        <v>0</v>
      </c>
      <c r="O4672" s="2">
        <f t="shared" si="663"/>
        <v>1.1940298507462643E-2</v>
      </c>
      <c r="P4672" s="3">
        <f t="shared" si="656"/>
        <v>1.8905966616084825E-2</v>
      </c>
      <c r="Q4672" s="2">
        <f t="shared" si="664"/>
        <v>-0.16547310615106692</v>
      </c>
      <c r="U4672" s="2">
        <f t="shared" si="657"/>
        <v>1.8905966616084825E-2</v>
      </c>
      <c r="V4672" s="2">
        <f t="shared" si="660"/>
        <v>-0.18812763115106684</v>
      </c>
      <c r="Z4672" s="1">
        <f t="shared" si="658"/>
        <v>33.65</v>
      </c>
      <c r="AC4672" s="1" t="str">
        <f t="shared" si="659"/>
        <v>N</v>
      </c>
    </row>
    <row r="4673" spans="1:29" x14ac:dyDescent="0.25">
      <c r="A4673" s="1">
        <v>20190611</v>
      </c>
      <c r="B4673" s="1">
        <v>6217</v>
      </c>
      <c r="C4673" s="1" t="s">
        <v>77</v>
      </c>
      <c r="D4673" s="1">
        <v>6.68</v>
      </c>
      <c r="E4673" s="1">
        <v>33.299999999999997</v>
      </c>
      <c r="F4673" s="1">
        <v>33.299999999999997</v>
      </c>
      <c r="G4673" s="1">
        <v>34.700000000000003</v>
      </c>
      <c r="H4673" s="1">
        <v>33.200000000000003</v>
      </c>
      <c r="I4673" s="1">
        <v>34.35</v>
      </c>
      <c r="J4673" s="1">
        <f>CEILING(E4673*0.9,LOOKUP(E4673*0.9,{0,10,50,100,500},{0.01,0.05,0.1,0.5,1}))</f>
        <v>30</v>
      </c>
      <c r="K4673" s="1">
        <f>CEILING(E4673*0.915,LOOKUP(E4673*0.915,{0,10,50,100,500},{0.01,0.05,0.1,0.5,1}))</f>
        <v>30.5</v>
      </c>
      <c r="L4673" s="1">
        <f>FLOOR(E4673*1.1,LOOKUP(E4673*1.1,{0,10,50,100,500},{0.01,0.05,0.1,0.5,1}))</f>
        <v>36.6</v>
      </c>
      <c r="M4673" s="1">
        <f t="shared" si="661"/>
        <v>36.35</v>
      </c>
      <c r="N4673" s="2">
        <f t="shared" si="662"/>
        <v>0</v>
      </c>
      <c r="O4673" s="2">
        <f t="shared" si="663"/>
        <v>4.2042042042042219E-2</v>
      </c>
      <c r="P4673" s="3">
        <f t="shared" si="656"/>
        <v>-2.8449117903930253E-2</v>
      </c>
      <c r="Q4673" s="2">
        <f t="shared" si="664"/>
        <v>-0.19392222405499718</v>
      </c>
      <c r="U4673" s="2">
        <f t="shared" si="657"/>
        <v>-2.8449117903930253E-2</v>
      </c>
      <c r="V4673" s="2">
        <f t="shared" si="660"/>
        <v>-0.2165767490549971</v>
      </c>
      <c r="Z4673" s="1">
        <f t="shared" si="658"/>
        <v>33.449999999999996</v>
      </c>
      <c r="AC4673" s="1" t="str">
        <f t="shared" si="659"/>
        <v>N</v>
      </c>
    </row>
    <row r="4674" spans="1:29" x14ac:dyDescent="0.25">
      <c r="A4674" s="1">
        <v>20190611</v>
      </c>
      <c r="B4674" s="1">
        <v>4927</v>
      </c>
      <c r="C4674" s="1" t="s">
        <v>237</v>
      </c>
      <c r="D4674" s="1">
        <v>6.27</v>
      </c>
      <c r="E4674" s="1">
        <v>53.1</v>
      </c>
      <c r="F4674" s="1">
        <v>53.1</v>
      </c>
      <c r="G4674" s="1">
        <v>54.4</v>
      </c>
      <c r="H4674" s="1">
        <v>52.8</v>
      </c>
      <c r="I4674" s="1">
        <v>54</v>
      </c>
      <c r="J4674" s="1">
        <f>CEILING(E4674*0.9,LOOKUP(E4674*0.9,{0,10,50,100,500},{0.01,0.05,0.1,0.5,1}))</f>
        <v>47.800000000000004</v>
      </c>
      <c r="K4674" s="1">
        <f>CEILING(E4674*0.915,LOOKUP(E4674*0.915,{0,10,50,100,500},{0.01,0.05,0.1,0.5,1}))</f>
        <v>48.6</v>
      </c>
      <c r="L4674" s="1">
        <f>FLOOR(E4674*1.1,LOOKUP(E4674*1.1,{0,10,50,100,500},{0.01,0.05,0.1,0.5,1}))</f>
        <v>58.400000000000006</v>
      </c>
      <c r="M4674" s="1">
        <f t="shared" si="661"/>
        <v>57.900000000000006</v>
      </c>
      <c r="N4674" s="2">
        <f t="shared" si="662"/>
        <v>0</v>
      </c>
      <c r="O4674" s="2">
        <f t="shared" si="663"/>
        <v>2.4482109227871886E-2</v>
      </c>
      <c r="P4674" s="3">
        <f t="shared" si="656"/>
        <v>-1.3388011111111152E-2</v>
      </c>
      <c r="Q4674" s="2">
        <f t="shared" si="664"/>
        <v>-0.20731023516610833</v>
      </c>
      <c r="U4674" s="2">
        <f t="shared" si="657"/>
        <v>-1.3388011111111152E-2</v>
      </c>
      <c r="V4674" s="2">
        <f t="shared" si="660"/>
        <v>-0.22996476016610826</v>
      </c>
      <c r="Z4674" s="1">
        <f t="shared" si="658"/>
        <v>53.4</v>
      </c>
      <c r="AC4674" s="1" t="str">
        <f t="shared" si="659"/>
        <v>N</v>
      </c>
    </row>
    <row r="4675" spans="1:29" x14ac:dyDescent="0.25">
      <c r="A4675" s="1">
        <v>20190611</v>
      </c>
      <c r="B4675" s="1">
        <v>3049</v>
      </c>
      <c r="C4675" s="1" t="s">
        <v>253</v>
      </c>
      <c r="D4675" s="1">
        <v>5.66</v>
      </c>
      <c r="E4675" s="1">
        <v>14.4</v>
      </c>
      <c r="F4675" s="1">
        <v>14.5</v>
      </c>
      <c r="G4675" s="1">
        <v>14.6</v>
      </c>
      <c r="H4675" s="1">
        <v>14</v>
      </c>
      <c r="I4675" s="1">
        <v>14.05</v>
      </c>
      <c r="J4675" s="1">
        <f>CEILING(E4675*0.9,LOOKUP(E4675*0.9,{0,10,50,100,500},{0.01,0.05,0.1,0.5,1}))</f>
        <v>13</v>
      </c>
      <c r="K4675" s="1">
        <f>CEILING(E4675*0.915,LOOKUP(E4675*0.915,{0,10,50,100,500},{0.01,0.05,0.1,0.5,1}))</f>
        <v>13.200000000000001</v>
      </c>
      <c r="L4675" s="1">
        <f>FLOOR(E4675*1.1,LOOKUP(E4675*1.1,{0,10,50,100,500},{0.01,0.05,0.1,0.5,1}))</f>
        <v>15.8</v>
      </c>
      <c r="M4675" s="1">
        <f t="shared" si="661"/>
        <v>15.55</v>
      </c>
      <c r="N4675" s="2">
        <f t="shared" si="662"/>
        <v>6.9444444444444198E-3</v>
      </c>
      <c r="O4675" s="2">
        <f t="shared" si="663"/>
        <v>1.388888888888884E-2</v>
      </c>
      <c r="P4675" s="3">
        <f t="shared" ref="P4675:P4738" si="665">IF(F4675&lt;Z4675,IF(G4675&lt;Z4675,0,IF(G4675&gt;=M4675,(Z4675-M4675*$AA$2-Z4675*0.0015-Z4675*$AA$4)/M4675,IF(H4675&lt;=K4675,(Z4675-K4675*$AA$2-Z4675*0.0015-Z4675*$AA$4)/K4675,(Z4675-I4675*$AA$2-Z4675*0.0015-Z4675*$AA$4)/I4675))),IF(G4675&gt;=M4675,(F4675-M4675*$AA$2-F4675*0.0015-F4675*$AA$4)/M4675,IF(H4675&lt;=K4675,(F4675-K4675*$AA$2-F4675*0.0015-F4675*$AA$4)/K4675,(F4675-I4675*$AA$2-F4675*0.0015-F4675*$AA$4)/I4675)))</f>
        <v>3.3221608540925165E-2</v>
      </c>
      <c r="Q4675" s="2">
        <f t="shared" si="664"/>
        <v>-0.17408862662518315</v>
      </c>
      <c r="U4675" s="2">
        <f t="shared" ref="U4675:U4738" si="666">IF(G4675=Z4675,0,IF(F4675&lt;Z4675,IF(G4675&lt;Z4675,0,IF(G4675&gt;=M4675,(Z4675-M4675*$AA$2-Z4675*0.0015-Z4675*$AA$4)/M4675,IF(H4675&lt;=K4675,(Z4675-K4675*$AA$2-Z4675*0.0015-Z4675*$AA$4)/K4675,(Z4675-I4675*$AA$2-Z4675*0.0015-Z4675*$AA$4)/I4675))),IF(G4675&gt;=M4675,(F4675-M4675*$AA$2-F4675*0.0015-F4675*$AA$4)/M4675,IF(H4675&lt;=K4675,(F4675-K4675*$AA$2-F4675*0.0015-F4675*$AA$4)/K4675,(F4675-I4675*$AA$2-F4675*0.0015-F4675*$AA$4)/I4675))))</f>
        <v>3.3221608540925165E-2</v>
      </c>
      <c r="V4675" s="2">
        <f t="shared" si="660"/>
        <v>-0.19674315162518308</v>
      </c>
      <c r="Z4675" s="1">
        <f t="shared" ref="Z4675:Z4738" si="667">IF(E4675&lt;10,E4675+(0.01*$Y$2),IF(E4675&lt;50,E4675+(0.05*$Y$2),IF(E4675&lt;100,E4675+(0.1*$Y$2),IF(E4675&lt;500,E4675+(0.5*$Y$2),IF(E4675&lt;1000,E4675+(1*$Y$2),0)))))</f>
        <v>14.55</v>
      </c>
      <c r="AC4675" s="1" t="str">
        <f t="shared" ref="AC4675:AC4738" si="668">IF(Z4675=G4675,"Y","N")</f>
        <v>N</v>
      </c>
    </row>
    <row r="4676" spans="1:29" x14ac:dyDescent="0.25">
      <c r="A4676" s="1">
        <v>20190611</v>
      </c>
      <c r="B4676" s="1">
        <v>3360</v>
      </c>
      <c r="C4676" s="1" t="s">
        <v>473</v>
      </c>
      <c r="D4676" s="1">
        <v>4.76</v>
      </c>
      <c r="E4676" s="1">
        <v>20.95</v>
      </c>
      <c r="F4676" s="1">
        <v>20.85</v>
      </c>
      <c r="G4676" s="1">
        <v>20.85</v>
      </c>
      <c r="H4676" s="1">
        <v>20.45</v>
      </c>
      <c r="I4676" s="1">
        <v>20.55</v>
      </c>
      <c r="J4676" s="1">
        <f>CEILING(E4676*0.9,LOOKUP(E4676*0.9,{0,10,50,100,500},{0.01,0.05,0.1,0.5,1}))</f>
        <v>18.900000000000002</v>
      </c>
      <c r="K4676" s="1">
        <f>CEILING(E4676*0.915,LOOKUP(E4676*0.915,{0,10,50,100,500},{0.01,0.05,0.1,0.5,1}))</f>
        <v>19.200000000000003</v>
      </c>
      <c r="L4676" s="1">
        <f>FLOOR(E4676*1.1,LOOKUP(E4676*1.1,{0,10,50,100,500},{0.01,0.05,0.1,0.5,1}))</f>
        <v>23</v>
      </c>
      <c r="M4676" s="1">
        <f t="shared" si="661"/>
        <v>22.75</v>
      </c>
      <c r="N4676" s="2">
        <f t="shared" si="662"/>
        <v>-4.7732696897373689E-3</v>
      </c>
      <c r="O4676" s="2">
        <f t="shared" si="663"/>
        <v>-4.7732696897373689E-3</v>
      </c>
      <c r="P4676" s="3">
        <f t="shared" si="665"/>
        <v>0</v>
      </c>
      <c r="Q4676" s="2">
        <f t="shared" si="664"/>
        <v>-0.17408862662518315</v>
      </c>
      <c r="U4676" s="2">
        <f t="shared" si="666"/>
        <v>0</v>
      </c>
      <c r="V4676" s="2">
        <f t="shared" ref="V4676:V4739" si="669">IF(V4675+U4676&gt;0,0,U4676+V4675)</f>
        <v>-0.19674315162518308</v>
      </c>
      <c r="Z4676" s="1">
        <f t="shared" si="667"/>
        <v>21.099999999999998</v>
      </c>
      <c r="AC4676" s="1" t="str">
        <f t="shared" si="668"/>
        <v>N</v>
      </c>
    </row>
    <row r="4677" spans="1:29" x14ac:dyDescent="0.25">
      <c r="A4677" s="1">
        <v>20190612</v>
      </c>
      <c r="B4677" s="1">
        <v>3338</v>
      </c>
      <c r="C4677" s="1" t="s">
        <v>50</v>
      </c>
      <c r="D4677" s="1">
        <v>18.41</v>
      </c>
      <c r="E4677" s="1">
        <v>59</v>
      </c>
      <c r="F4677" s="1">
        <v>58.5</v>
      </c>
      <c r="G4677" s="1">
        <v>59.7</v>
      </c>
      <c r="H4677" s="1">
        <v>57.7</v>
      </c>
      <c r="I4677" s="1">
        <v>58</v>
      </c>
      <c r="J4677" s="1">
        <f>CEILING(E4677*0.9,LOOKUP(E4677*0.9,{0,10,50,100,500},{0.01,0.05,0.1,0.5,1}))</f>
        <v>53.1</v>
      </c>
      <c r="K4677" s="1">
        <f>CEILING(E4677*0.915,LOOKUP(E4677*0.915,{0,10,50,100,500},{0.01,0.05,0.1,0.5,1}))</f>
        <v>54</v>
      </c>
      <c r="L4677" s="1">
        <f>FLOOR(E4677*1.1,LOOKUP(E4677*1.1,{0,10,50,100,500},{0.01,0.05,0.1,0.5,1}))</f>
        <v>64.900000000000006</v>
      </c>
      <c r="M4677" s="1">
        <f t="shared" si="661"/>
        <v>64.400000000000006</v>
      </c>
      <c r="N4677" s="2">
        <f t="shared" si="662"/>
        <v>-8.4745762711864406E-3</v>
      </c>
      <c r="O4677" s="2">
        <f t="shared" si="663"/>
        <v>1.1864406779661066E-2</v>
      </c>
      <c r="P4677" s="3">
        <f t="shared" si="665"/>
        <v>2.0073229310344779E-2</v>
      </c>
      <c r="Q4677" s="2">
        <f t="shared" si="664"/>
        <v>-0.15401539731483838</v>
      </c>
      <c r="U4677" s="2">
        <f t="shared" si="666"/>
        <v>2.0073229310344779E-2</v>
      </c>
      <c r="V4677" s="2">
        <f t="shared" si="669"/>
        <v>-0.1766699223148383</v>
      </c>
      <c r="Z4677" s="1">
        <f t="shared" si="667"/>
        <v>59.3</v>
      </c>
      <c r="AC4677" s="1" t="str">
        <f t="shared" si="668"/>
        <v>N</v>
      </c>
    </row>
    <row r="4678" spans="1:29" x14ac:dyDescent="0.25">
      <c r="A4678" s="1">
        <v>20190612</v>
      </c>
      <c r="B4678" s="1">
        <v>4968</v>
      </c>
      <c r="C4678" s="1" t="s">
        <v>97</v>
      </c>
      <c r="D4678" s="1">
        <v>11.06</v>
      </c>
      <c r="E4678" s="1">
        <v>74</v>
      </c>
      <c r="F4678" s="1">
        <v>72.599999999999994</v>
      </c>
      <c r="G4678" s="1">
        <v>73.5</v>
      </c>
      <c r="H4678" s="1">
        <v>72.3</v>
      </c>
      <c r="I4678" s="1">
        <v>73.2</v>
      </c>
      <c r="J4678" s="1">
        <f>CEILING(E4678*0.9,LOOKUP(E4678*0.9,{0,10,50,100,500},{0.01,0.05,0.1,0.5,1}))</f>
        <v>66.600000000000009</v>
      </c>
      <c r="K4678" s="1">
        <f>CEILING(E4678*0.915,LOOKUP(E4678*0.915,{0,10,50,100,500},{0.01,0.05,0.1,0.5,1}))</f>
        <v>67.8</v>
      </c>
      <c r="L4678" s="1">
        <f>FLOOR(E4678*1.1,LOOKUP(E4678*1.1,{0,10,50,100,500},{0.01,0.05,0.1,0.5,1}))</f>
        <v>81.400000000000006</v>
      </c>
      <c r="M4678" s="1">
        <f t="shared" si="661"/>
        <v>80.900000000000006</v>
      </c>
      <c r="N4678" s="2">
        <f t="shared" si="662"/>
        <v>-1.8918918918918996E-2</v>
      </c>
      <c r="O4678" s="2">
        <f t="shared" si="663"/>
        <v>-6.7567567567567571E-3</v>
      </c>
      <c r="P4678" s="3">
        <f t="shared" si="665"/>
        <v>0</v>
      </c>
      <c r="Q4678" s="2">
        <f t="shared" si="664"/>
        <v>-0.15401539731483838</v>
      </c>
      <c r="U4678" s="2">
        <f t="shared" si="666"/>
        <v>0</v>
      </c>
      <c r="V4678" s="2">
        <f t="shared" si="669"/>
        <v>-0.1766699223148383</v>
      </c>
      <c r="Z4678" s="1">
        <f t="shared" si="667"/>
        <v>74.3</v>
      </c>
      <c r="AC4678" s="1" t="str">
        <f t="shared" si="668"/>
        <v>N</v>
      </c>
    </row>
    <row r="4679" spans="1:29" x14ac:dyDescent="0.25">
      <c r="A4679" s="1">
        <v>20190612</v>
      </c>
      <c r="B4679" s="1">
        <v>3511</v>
      </c>
      <c r="C4679" s="1" t="s">
        <v>52</v>
      </c>
      <c r="D4679" s="1">
        <v>9.61</v>
      </c>
      <c r="E4679" s="1">
        <v>36.65</v>
      </c>
      <c r="F4679" s="1">
        <v>36.700000000000003</v>
      </c>
      <c r="G4679" s="1">
        <v>37.65</v>
      </c>
      <c r="H4679" s="1">
        <v>35.799999999999997</v>
      </c>
      <c r="I4679" s="1">
        <v>35.799999999999997</v>
      </c>
      <c r="J4679" s="1">
        <f>CEILING(E4679*0.9,LOOKUP(E4679*0.9,{0,10,50,100,500},{0.01,0.05,0.1,0.5,1}))</f>
        <v>33</v>
      </c>
      <c r="K4679" s="1">
        <f>CEILING(E4679*0.915,LOOKUP(E4679*0.915,{0,10,50,100,500},{0.01,0.05,0.1,0.5,1}))</f>
        <v>33.550000000000004</v>
      </c>
      <c r="L4679" s="1">
        <f>FLOOR(E4679*1.1,LOOKUP(E4679*1.1,{0,10,50,100,500},{0.01,0.05,0.1,0.5,1}))</f>
        <v>40.300000000000004</v>
      </c>
      <c r="M4679" s="1">
        <f t="shared" si="661"/>
        <v>40.050000000000004</v>
      </c>
      <c r="N4679" s="2">
        <f t="shared" si="662"/>
        <v>1.3642564802183975E-3</v>
      </c>
      <c r="O4679" s="2">
        <f t="shared" si="663"/>
        <v>2.7285129604365622E-2</v>
      </c>
      <c r="P4679" s="3">
        <f t="shared" si="665"/>
        <v>2.5581916201117355E-2</v>
      </c>
      <c r="Q4679" s="2">
        <f t="shared" si="664"/>
        <v>-0.12843348111372102</v>
      </c>
      <c r="U4679" s="2">
        <f t="shared" si="666"/>
        <v>2.5581916201117355E-2</v>
      </c>
      <c r="V4679" s="2">
        <f t="shared" si="669"/>
        <v>-0.15108800611372095</v>
      </c>
      <c r="Z4679" s="1">
        <f t="shared" si="667"/>
        <v>36.799999999999997</v>
      </c>
      <c r="AC4679" s="1" t="str">
        <f t="shared" si="668"/>
        <v>N</v>
      </c>
    </row>
    <row r="4680" spans="1:29" x14ac:dyDescent="0.25">
      <c r="A4680" s="1">
        <v>20190612</v>
      </c>
      <c r="B4680" s="1">
        <v>8046</v>
      </c>
      <c r="C4680" s="1" t="s">
        <v>259</v>
      </c>
      <c r="D4680" s="1">
        <v>5.52</v>
      </c>
      <c r="E4680" s="1">
        <v>37.75</v>
      </c>
      <c r="F4680" s="1">
        <v>37.65</v>
      </c>
      <c r="G4680" s="1">
        <v>38.65</v>
      </c>
      <c r="H4680" s="1">
        <v>36.799999999999997</v>
      </c>
      <c r="I4680" s="1">
        <v>37.35</v>
      </c>
      <c r="J4680" s="1">
        <f>CEILING(E4680*0.9,LOOKUP(E4680*0.9,{0,10,50,100,500},{0.01,0.05,0.1,0.5,1}))</f>
        <v>34</v>
      </c>
      <c r="K4680" s="1">
        <f>CEILING(E4680*0.915,LOOKUP(E4680*0.915,{0,10,50,100,500},{0.01,0.05,0.1,0.5,1}))</f>
        <v>34.550000000000004</v>
      </c>
      <c r="L4680" s="1">
        <f>FLOOR(E4680*1.1,LOOKUP(E4680*1.1,{0,10,50,100,500},{0.01,0.05,0.1,0.5,1}))</f>
        <v>41.5</v>
      </c>
      <c r="M4680" s="1">
        <f t="shared" si="661"/>
        <v>41.25</v>
      </c>
      <c r="N4680" s="2">
        <f t="shared" si="662"/>
        <v>-2.649006622516594E-3</v>
      </c>
      <c r="O4680" s="2">
        <f t="shared" si="663"/>
        <v>2.384105960264897E-2</v>
      </c>
      <c r="P4680" s="3">
        <f t="shared" si="665"/>
        <v>1.239960508701456E-2</v>
      </c>
      <c r="Q4680" s="2">
        <f t="shared" si="664"/>
        <v>-0.11603387602670646</v>
      </c>
      <c r="U4680" s="2">
        <f t="shared" si="666"/>
        <v>1.239960508701456E-2</v>
      </c>
      <c r="V4680" s="2">
        <f t="shared" si="669"/>
        <v>-0.13868840102670638</v>
      </c>
      <c r="Z4680" s="1">
        <f t="shared" si="667"/>
        <v>37.9</v>
      </c>
      <c r="AC4680" s="1" t="str">
        <f t="shared" si="668"/>
        <v>N</v>
      </c>
    </row>
    <row r="4681" spans="1:29" x14ac:dyDescent="0.25">
      <c r="A4681" s="1">
        <v>20190612</v>
      </c>
      <c r="B4681" s="1">
        <v>6217</v>
      </c>
      <c r="C4681" s="1" t="s">
        <v>77</v>
      </c>
      <c r="D4681" s="1">
        <v>4.8499999999999996</v>
      </c>
      <c r="E4681" s="1">
        <v>34.35</v>
      </c>
      <c r="F4681" s="1">
        <v>34.35</v>
      </c>
      <c r="G4681" s="1">
        <v>34.9</v>
      </c>
      <c r="H4681" s="1">
        <v>33.700000000000003</v>
      </c>
      <c r="I4681" s="1">
        <v>34.200000000000003</v>
      </c>
      <c r="J4681" s="1">
        <f>CEILING(E4681*0.9,LOOKUP(E4681*0.9,{0,10,50,100,500},{0.01,0.05,0.1,0.5,1}))</f>
        <v>30.950000000000003</v>
      </c>
      <c r="K4681" s="1">
        <f>CEILING(E4681*0.915,LOOKUP(E4681*0.915,{0,10,50,100,500},{0.01,0.05,0.1,0.5,1}))</f>
        <v>31.450000000000003</v>
      </c>
      <c r="L4681" s="1">
        <f>FLOOR(E4681*1.1,LOOKUP(E4681*1.1,{0,10,50,100,500},{0.01,0.05,0.1,0.5,1}))</f>
        <v>37.75</v>
      </c>
      <c r="M4681" s="1">
        <f t="shared" si="661"/>
        <v>37.5</v>
      </c>
      <c r="N4681" s="2">
        <f t="shared" si="662"/>
        <v>0</v>
      </c>
      <c r="O4681" s="2">
        <f t="shared" si="663"/>
        <v>1.6011644832605448E-2</v>
      </c>
      <c r="P4681" s="3">
        <f t="shared" si="665"/>
        <v>6.4572719298245053E-3</v>
      </c>
      <c r="Q4681" s="2">
        <f t="shared" si="664"/>
        <v>-0.10957660409688195</v>
      </c>
      <c r="U4681" s="2">
        <f t="shared" si="666"/>
        <v>6.4572719298245053E-3</v>
      </c>
      <c r="V4681" s="2">
        <f t="shared" si="669"/>
        <v>-0.13223112909688187</v>
      </c>
      <c r="Z4681" s="1">
        <f t="shared" si="667"/>
        <v>34.5</v>
      </c>
      <c r="AC4681" s="1" t="str">
        <f t="shared" si="668"/>
        <v>N</v>
      </c>
    </row>
    <row r="4682" spans="1:29" x14ac:dyDescent="0.25">
      <c r="A4682" s="1">
        <v>20190612</v>
      </c>
      <c r="B4682" s="1">
        <v>4927</v>
      </c>
      <c r="C4682" s="1" t="s">
        <v>237</v>
      </c>
      <c r="D4682" s="1">
        <v>4.55</v>
      </c>
      <c r="E4682" s="1">
        <v>54</v>
      </c>
      <c r="F4682" s="1">
        <v>54</v>
      </c>
      <c r="G4682" s="1">
        <v>56.8</v>
      </c>
      <c r="H4682" s="1">
        <v>54</v>
      </c>
      <c r="I4682" s="1">
        <v>54.9</v>
      </c>
      <c r="J4682" s="1">
        <f>CEILING(E4682*0.9,LOOKUP(E4682*0.9,{0,10,50,100,500},{0.01,0.05,0.1,0.5,1}))</f>
        <v>48.6</v>
      </c>
      <c r="K4682" s="1">
        <f>CEILING(E4682*0.915,LOOKUP(E4682*0.915,{0,10,50,100,500},{0.01,0.05,0.1,0.5,1}))</f>
        <v>49.45</v>
      </c>
      <c r="L4682" s="1">
        <f>FLOOR(E4682*1.1,LOOKUP(E4682*1.1,{0,10,50,100,500},{0.01,0.05,0.1,0.5,1}))</f>
        <v>59.400000000000006</v>
      </c>
      <c r="M4682" s="1">
        <f t="shared" si="661"/>
        <v>58.900000000000006</v>
      </c>
      <c r="N4682" s="2">
        <f t="shared" si="662"/>
        <v>0</v>
      </c>
      <c r="O4682" s="2">
        <f t="shared" si="663"/>
        <v>5.1851851851851802E-2</v>
      </c>
      <c r="P4682" s="3">
        <f t="shared" si="665"/>
        <v>-1.3206207650273341E-2</v>
      </c>
      <c r="Q4682" s="2">
        <f t="shared" si="664"/>
        <v>-0.1227828117471553</v>
      </c>
      <c r="U4682" s="2">
        <f t="shared" si="666"/>
        <v>-1.3206207650273341E-2</v>
      </c>
      <c r="V4682" s="2">
        <f t="shared" si="669"/>
        <v>-0.1454373367471552</v>
      </c>
      <c r="Z4682" s="1">
        <f t="shared" si="667"/>
        <v>54.3</v>
      </c>
      <c r="AC4682" s="1" t="str">
        <f t="shared" si="668"/>
        <v>N</v>
      </c>
    </row>
    <row r="4683" spans="1:29" x14ac:dyDescent="0.25">
      <c r="A4683" s="1">
        <v>20190612</v>
      </c>
      <c r="B4683" s="1">
        <v>3041</v>
      </c>
      <c r="C4683" s="1" t="s">
        <v>108</v>
      </c>
      <c r="D4683" s="1">
        <v>4.38</v>
      </c>
      <c r="E4683" s="1">
        <v>9.91</v>
      </c>
      <c r="F4683" s="1">
        <v>9.8000000000000007</v>
      </c>
      <c r="G4683" s="1">
        <v>9.81</v>
      </c>
      <c r="H4683" s="1">
        <v>9.51</v>
      </c>
      <c r="I4683" s="1">
        <v>9.5299999999999994</v>
      </c>
      <c r="J4683" s="1">
        <f>CEILING(E4683*0.9,LOOKUP(E4683*0.9,{0,10,50,100,500},{0.01,0.05,0.1,0.5,1}))</f>
        <v>8.92</v>
      </c>
      <c r="K4683" s="1">
        <f>CEILING(E4683*0.915,LOOKUP(E4683*0.915,{0,10,50,100,500},{0.01,0.05,0.1,0.5,1}))</f>
        <v>9.07</v>
      </c>
      <c r="L4683" s="1">
        <f>FLOOR(E4683*1.1,LOOKUP(E4683*1.1,{0,10,50,100,500},{0.01,0.05,0.1,0.5,1}))</f>
        <v>10.9</v>
      </c>
      <c r="M4683" s="1">
        <f t="shared" si="661"/>
        <v>10.65</v>
      </c>
      <c r="N4683" s="2">
        <f t="shared" si="662"/>
        <v>-1.109989909182638E-2</v>
      </c>
      <c r="O4683" s="2">
        <f t="shared" si="663"/>
        <v>-1.0090817356205817E-2</v>
      </c>
      <c r="P4683" s="3">
        <f t="shared" si="665"/>
        <v>0</v>
      </c>
      <c r="Q4683" s="2">
        <f t="shared" si="664"/>
        <v>-0.1227828117471553</v>
      </c>
      <c r="U4683" s="2">
        <f t="shared" si="666"/>
        <v>0</v>
      </c>
      <c r="V4683" s="2">
        <f t="shared" si="669"/>
        <v>-0.1454373367471552</v>
      </c>
      <c r="Z4683" s="1">
        <f t="shared" si="667"/>
        <v>9.94</v>
      </c>
      <c r="AC4683" s="1" t="str">
        <f t="shared" si="668"/>
        <v>N</v>
      </c>
    </row>
    <row r="4684" spans="1:29" x14ac:dyDescent="0.25">
      <c r="A4684" s="1">
        <v>20190612</v>
      </c>
      <c r="B4684" s="1">
        <v>6182</v>
      </c>
      <c r="C4684" s="1" t="s">
        <v>144</v>
      </c>
      <c r="D4684" s="1">
        <v>3.95</v>
      </c>
      <c r="E4684" s="1">
        <v>34.6</v>
      </c>
      <c r="F4684" s="1">
        <v>34.35</v>
      </c>
      <c r="G4684" s="1">
        <v>34.549999999999997</v>
      </c>
      <c r="H4684" s="1">
        <v>33.950000000000003</v>
      </c>
      <c r="I4684" s="1">
        <v>34.25</v>
      </c>
      <c r="J4684" s="1">
        <f>CEILING(E4684*0.9,LOOKUP(E4684*0.9,{0,10,50,100,500},{0.01,0.05,0.1,0.5,1}))</f>
        <v>31.150000000000002</v>
      </c>
      <c r="K4684" s="1">
        <f>CEILING(E4684*0.915,LOOKUP(E4684*0.915,{0,10,50,100,500},{0.01,0.05,0.1,0.5,1}))</f>
        <v>31.700000000000003</v>
      </c>
      <c r="L4684" s="1">
        <f>FLOOR(E4684*1.1,LOOKUP(E4684*1.1,{0,10,50,100,500},{0.01,0.05,0.1,0.5,1}))</f>
        <v>38.050000000000004</v>
      </c>
      <c r="M4684" s="1">
        <f t="shared" si="661"/>
        <v>37.800000000000004</v>
      </c>
      <c r="N4684" s="2">
        <f t="shared" si="662"/>
        <v>-7.2254335260115606E-3</v>
      </c>
      <c r="O4684" s="2">
        <f t="shared" si="663"/>
        <v>-1.4450867052024352E-3</v>
      </c>
      <c r="P4684" s="3">
        <f t="shared" si="665"/>
        <v>0</v>
      </c>
      <c r="Q4684" s="2">
        <f t="shared" si="664"/>
        <v>-0.1227828117471553</v>
      </c>
      <c r="U4684" s="2">
        <f t="shared" si="666"/>
        <v>0</v>
      </c>
      <c r="V4684" s="2">
        <f t="shared" si="669"/>
        <v>-0.1454373367471552</v>
      </c>
      <c r="Z4684" s="1">
        <f t="shared" si="667"/>
        <v>34.75</v>
      </c>
      <c r="AC4684" s="1" t="str">
        <f t="shared" si="668"/>
        <v>N</v>
      </c>
    </row>
    <row r="4685" spans="1:29" x14ac:dyDescent="0.25">
      <c r="A4685" s="1">
        <v>20190613</v>
      </c>
      <c r="B4685" s="1">
        <v>6150</v>
      </c>
      <c r="C4685" s="1" t="s">
        <v>132</v>
      </c>
      <c r="D4685" s="1">
        <v>6.14</v>
      </c>
      <c r="E4685" s="1">
        <v>70.400000000000006</v>
      </c>
      <c r="F4685" s="1">
        <v>70.7</v>
      </c>
      <c r="G4685" s="1">
        <v>71.5</v>
      </c>
      <c r="H4685" s="1">
        <v>69.5</v>
      </c>
      <c r="I4685" s="1">
        <v>69.7</v>
      </c>
      <c r="J4685" s="1">
        <f>CEILING(E4685*0.9,LOOKUP(E4685*0.9,{0,10,50,100,500},{0.01,0.05,0.1,0.5,1}))</f>
        <v>63.400000000000006</v>
      </c>
      <c r="K4685" s="1">
        <f>CEILING(E4685*0.915,LOOKUP(E4685*0.915,{0,10,50,100,500},{0.01,0.05,0.1,0.5,1}))</f>
        <v>64.5</v>
      </c>
      <c r="L4685" s="1">
        <f>FLOOR(E4685*1.1,LOOKUP(E4685*1.1,{0,10,50,100,500},{0.01,0.05,0.1,0.5,1}))</f>
        <v>77.400000000000006</v>
      </c>
      <c r="M4685" s="1">
        <f t="shared" si="661"/>
        <v>76.900000000000006</v>
      </c>
      <c r="N4685" s="2">
        <f t="shared" si="662"/>
        <v>4.2613636363635953E-3</v>
      </c>
      <c r="O4685" s="2">
        <f t="shared" si="663"/>
        <v>1.5624999999999918E-2</v>
      </c>
      <c r="P4685" s="3">
        <f t="shared" si="665"/>
        <v>1.2021956958393131E-2</v>
      </c>
      <c r="Q4685" s="2">
        <f t="shared" si="664"/>
        <v>-0.11076085478876217</v>
      </c>
      <c r="U4685" s="2">
        <f t="shared" si="666"/>
        <v>1.2021956958393131E-2</v>
      </c>
      <c r="V4685" s="2">
        <f t="shared" si="669"/>
        <v>-0.13341537978876206</v>
      </c>
      <c r="Z4685" s="1">
        <f t="shared" si="667"/>
        <v>70.7</v>
      </c>
      <c r="AC4685" s="1" t="str">
        <f t="shared" si="668"/>
        <v>N</v>
      </c>
    </row>
    <row r="4686" spans="1:29" x14ac:dyDescent="0.25">
      <c r="A4686" s="1">
        <v>20190613</v>
      </c>
      <c r="B4686" s="1">
        <v>6290</v>
      </c>
      <c r="C4686" s="1" t="s">
        <v>178</v>
      </c>
      <c r="D4686" s="1">
        <v>3.92</v>
      </c>
      <c r="E4686" s="1">
        <v>50.6</v>
      </c>
      <c r="F4686" s="1">
        <v>51.3</v>
      </c>
      <c r="G4686" s="1">
        <v>52.1</v>
      </c>
      <c r="H4686" s="1">
        <v>50.5</v>
      </c>
      <c r="I4686" s="1">
        <v>52</v>
      </c>
      <c r="J4686" s="1">
        <f>CEILING(E4686*0.9,LOOKUP(E4686*0.9,{0,10,50,100,500},{0.01,0.05,0.1,0.5,1}))</f>
        <v>45.550000000000004</v>
      </c>
      <c r="K4686" s="1">
        <f>CEILING(E4686*0.915,LOOKUP(E4686*0.915,{0,10,50,100,500},{0.01,0.05,0.1,0.5,1}))</f>
        <v>46.300000000000004</v>
      </c>
      <c r="L4686" s="1">
        <f>FLOOR(E4686*1.1,LOOKUP(E4686*1.1,{0,10,50,100,500},{0.01,0.05,0.1,0.5,1}))</f>
        <v>55.6</v>
      </c>
      <c r="M4686" s="1">
        <f t="shared" si="661"/>
        <v>55.1</v>
      </c>
      <c r="N4686" s="2">
        <f t="shared" si="662"/>
        <v>1.3833992094861575E-2</v>
      </c>
      <c r="O4686" s="2">
        <f t="shared" si="663"/>
        <v>2.9644268774703556E-2</v>
      </c>
      <c r="P4686" s="3">
        <f t="shared" si="665"/>
        <v>-1.5733975000000143E-2</v>
      </c>
      <c r="Q4686" s="2">
        <f t="shared" si="664"/>
        <v>-0.12649482978876231</v>
      </c>
      <c r="U4686" s="2">
        <f t="shared" si="666"/>
        <v>-1.5733975000000143E-2</v>
      </c>
      <c r="V4686" s="2">
        <f t="shared" si="669"/>
        <v>-0.14914935478876221</v>
      </c>
      <c r="Z4686" s="1">
        <f t="shared" si="667"/>
        <v>50.9</v>
      </c>
      <c r="AC4686" s="1" t="str">
        <f t="shared" si="668"/>
        <v>N</v>
      </c>
    </row>
    <row r="4687" spans="1:29" x14ac:dyDescent="0.25">
      <c r="A4687" s="1">
        <v>20190613</v>
      </c>
      <c r="B4687" s="1">
        <v>6148</v>
      </c>
      <c r="C4687" s="1" t="s">
        <v>715</v>
      </c>
      <c r="D4687" s="1">
        <v>3.58</v>
      </c>
      <c r="E4687" s="1">
        <v>12.65</v>
      </c>
      <c r="F4687" s="1">
        <v>12.6</v>
      </c>
      <c r="G4687" s="1">
        <v>12.9</v>
      </c>
      <c r="H4687" s="1">
        <v>12.6</v>
      </c>
      <c r="I4687" s="1">
        <v>12.7</v>
      </c>
      <c r="J4687" s="1">
        <f>CEILING(E4687*0.9,LOOKUP(E4687*0.9,{0,10,50,100,500},{0.01,0.05,0.1,0.5,1}))</f>
        <v>11.4</v>
      </c>
      <c r="K4687" s="1">
        <f>CEILING(E4687*0.915,LOOKUP(E4687*0.915,{0,10,50,100,500},{0.01,0.05,0.1,0.5,1}))</f>
        <v>11.600000000000001</v>
      </c>
      <c r="L4687" s="1">
        <f>FLOOR(E4687*1.1,LOOKUP(E4687*1.1,{0,10,50,100,500},{0.01,0.05,0.1,0.5,1}))</f>
        <v>13.9</v>
      </c>
      <c r="M4687" s="1">
        <f t="shared" si="661"/>
        <v>13.65</v>
      </c>
      <c r="N4687" s="2">
        <f t="shared" si="662"/>
        <v>-3.9525691699605304E-3</v>
      </c>
      <c r="O4687" s="2">
        <f t="shared" si="663"/>
        <v>1.9762845849802372E-2</v>
      </c>
      <c r="P4687" s="3">
        <f t="shared" si="665"/>
        <v>5.5610629921260708E-3</v>
      </c>
      <c r="Q4687" s="2">
        <f t="shared" si="664"/>
        <v>-0.12093376679663624</v>
      </c>
      <c r="U4687" s="2">
        <f t="shared" si="666"/>
        <v>5.5610629921260708E-3</v>
      </c>
      <c r="V4687" s="2">
        <f t="shared" si="669"/>
        <v>-0.14358829179663612</v>
      </c>
      <c r="Z4687" s="1">
        <f t="shared" si="667"/>
        <v>12.8</v>
      </c>
      <c r="AC4687" s="1" t="str">
        <f t="shared" si="668"/>
        <v>N</v>
      </c>
    </row>
    <row r="4688" spans="1:29" x14ac:dyDescent="0.25">
      <c r="A4688" s="1">
        <v>20190613</v>
      </c>
      <c r="B4688" s="1">
        <v>3114</v>
      </c>
      <c r="C4688" s="1" t="s">
        <v>617</v>
      </c>
      <c r="D4688" s="1">
        <v>3.36</v>
      </c>
      <c r="E4688" s="1">
        <v>35.700000000000003</v>
      </c>
      <c r="F4688" s="1">
        <v>35.85</v>
      </c>
      <c r="G4688" s="1">
        <v>36.200000000000003</v>
      </c>
      <c r="H4688" s="1">
        <v>35.75</v>
      </c>
      <c r="I4688" s="1">
        <v>35.799999999999997</v>
      </c>
      <c r="J4688" s="1">
        <f>CEILING(E4688*0.9,LOOKUP(E4688*0.9,{0,10,50,100,500},{0.01,0.05,0.1,0.5,1}))</f>
        <v>32.15</v>
      </c>
      <c r="K4688" s="1">
        <f>CEILING(E4688*0.915,LOOKUP(E4688*0.915,{0,10,50,100,500},{0.01,0.05,0.1,0.5,1}))</f>
        <v>32.700000000000003</v>
      </c>
      <c r="L4688" s="1">
        <f>FLOOR(E4688*1.1,LOOKUP(E4688*1.1,{0,10,50,100,500},{0.01,0.05,0.1,0.5,1}))</f>
        <v>39.25</v>
      </c>
      <c r="M4688" s="1">
        <f t="shared" si="661"/>
        <v>39</v>
      </c>
      <c r="N4688" s="2">
        <f t="shared" si="662"/>
        <v>4.2016806722688675E-3</v>
      </c>
      <c r="O4688" s="2">
        <f t="shared" si="663"/>
        <v>1.4005602240896357E-2</v>
      </c>
      <c r="P4688" s="3">
        <f t="shared" si="665"/>
        <v>-9.0400418994398028E-4</v>
      </c>
      <c r="Q4688" s="2">
        <f t="shared" si="664"/>
        <v>-0.12183777098658022</v>
      </c>
      <c r="U4688" s="2">
        <f t="shared" si="666"/>
        <v>-9.0400418994398028E-4</v>
      </c>
      <c r="V4688" s="2">
        <f t="shared" si="669"/>
        <v>-0.14449229598658012</v>
      </c>
      <c r="Z4688" s="1">
        <f t="shared" si="667"/>
        <v>35.85</v>
      </c>
      <c r="AC4688" s="1" t="str">
        <f t="shared" si="668"/>
        <v>N</v>
      </c>
    </row>
    <row r="4689" spans="1:29" x14ac:dyDescent="0.25">
      <c r="A4689" s="1">
        <v>20190613</v>
      </c>
      <c r="B4689" s="1">
        <v>3017</v>
      </c>
      <c r="C4689" s="1" t="s">
        <v>29</v>
      </c>
      <c r="D4689" s="1">
        <v>3.3</v>
      </c>
      <c r="E4689" s="1">
        <v>35.950000000000003</v>
      </c>
      <c r="F4689" s="1">
        <v>36.049999999999997</v>
      </c>
      <c r="G4689" s="1">
        <v>36.4</v>
      </c>
      <c r="H4689" s="1">
        <v>35.1</v>
      </c>
      <c r="I4689" s="1">
        <v>35.1</v>
      </c>
      <c r="J4689" s="1">
        <f>CEILING(E4689*0.9,LOOKUP(E4689*0.9,{0,10,50,100,500},{0.01,0.05,0.1,0.5,1}))</f>
        <v>32.4</v>
      </c>
      <c r="K4689" s="1">
        <f>CEILING(E4689*0.915,LOOKUP(E4689*0.915,{0,10,50,100,500},{0.01,0.05,0.1,0.5,1}))</f>
        <v>32.9</v>
      </c>
      <c r="L4689" s="1">
        <f>FLOOR(E4689*1.1,LOOKUP(E4689*1.1,{0,10,50,100,500},{0.01,0.05,0.1,0.5,1}))</f>
        <v>39.5</v>
      </c>
      <c r="M4689" s="1">
        <f t="shared" si="661"/>
        <v>39.25</v>
      </c>
      <c r="N4689" s="2">
        <f t="shared" si="662"/>
        <v>2.7816411682891323E-3</v>
      </c>
      <c r="O4689" s="2">
        <f t="shared" si="663"/>
        <v>1.2517385257301689E-2</v>
      </c>
      <c r="P4689" s="3">
        <f t="shared" si="665"/>
        <v>2.6137925925925828E-2</v>
      </c>
      <c r="Q4689" s="2">
        <f t="shared" si="664"/>
        <v>-9.569984506065439E-2</v>
      </c>
      <c r="U4689" s="2">
        <f t="shared" si="666"/>
        <v>2.6137925925925828E-2</v>
      </c>
      <c r="V4689" s="2">
        <f t="shared" si="669"/>
        <v>-0.11835437006065429</v>
      </c>
      <c r="Z4689" s="1">
        <f t="shared" si="667"/>
        <v>36.1</v>
      </c>
      <c r="AC4689" s="1" t="str">
        <f t="shared" si="668"/>
        <v>N</v>
      </c>
    </row>
    <row r="4690" spans="1:29" x14ac:dyDescent="0.25">
      <c r="A4690" s="1">
        <v>20190613</v>
      </c>
      <c r="B4690" s="1">
        <v>3217</v>
      </c>
      <c r="C4690" s="1" t="s">
        <v>196</v>
      </c>
      <c r="D4690" s="1">
        <v>3.01</v>
      </c>
      <c r="E4690" s="1">
        <v>54.3</v>
      </c>
      <c r="F4690" s="1">
        <v>54.3</v>
      </c>
      <c r="G4690" s="1">
        <v>54.5</v>
      </c>
      <c r="H4690" s="1">
        <v>53</v>
      </c>
      <c r="I4690" s="1">
        <v>54</v>
      </c>
      <c r="J4690" s="1">
        <f>CEILING(E4690*0.9,LOOKUP(E4690*0.9,{0,10,50,100,500},{0.01,0.05,0.1,0.5,1}))</f>
        <v>48.900000000000006</v>
      </c>
      <c r="K4690" s="1">
        <f>CEILING(E4690*0.915,LOOKUP(E4690*0.915,{0,10,50,100,500},{0.01,0.05,0.1,0.5,1}))</f>
        <v>49.7</v>
      </c>
      <c r="L4690" s="1">
        <f>FLOOR(E4690*1.1,LOOKUP(E4690*1.1,{0,10,50,100,500},{0.01,0.05,0.1,0.5,1}))</f>
        <v>59.7</v>
      </c>
      <c r="M4690" s="1">
        <f t="shared" si="661"/>
        <v>59.2</v>
      </c>
      <c r="N4690" s="2">
        <f t="shared" si="662"/>
        <v>0</v>
      </c>
      <c r="O4690" s="2">
        <f t="shared" si="663"/>
        <v>3.6832412523020784E-3</v>
      </c>
      <c r="P4690" s="3">
        <f t="shared" si="665"/>
        <v>0</v>
      </c>
      <c r="Q4690" s="2">
        <f t="shared" si="664"/>
        <v>-9.569984506065439E-2</v>
      </c>
      <c r="U4690" s="2">
        <f t="shared" si="666"/>
        <v>0</v>
      </c>
      <c r="V4690" s="2">
        <f t="shared" si="669"/>
        <v>-0.11835437006065429</v>
      </c>
      <c r="Z4690" s="1">
        <f t="shared" si="667"/>
        <v>54.599999999999994</v>
      </c>
      <c r="AC4690" s="1" t="str">
        <f t="shared" si="668"/>
        <v>N</v>
      </c>
    </row>
    <row r="4691" spans="1:29" x14ac:dyDescent="0.25">
      <c r="A4691" s="1">
        <v>20190613</v>
      </c>
      <c r="B4691" s="1">
        <v>3441</v>
      </c>
      <c r="C4691" s="1" t="s">
        <v>384</v>
      </c>
      <c r="D4691" s="1">
        <v>2.96</v>
      </c>
      <c r="E4691" s="1">
        <v>30.6</v>
      </c>
      <c r="F4691" s="1">
        <v>31.05</v>
      </c>
      <c r="G4691" s="1">
        <v>31.1</v>
      </c>
      <c r="H4691" s="1">
        <v>30.3</v>
      </c>
      <c r="I4691" s="1">
        <v>30.3</v>
      </c>
      <c r="J4691" s="1">
        <f>CEILING(E4691*0.9,LOOKUP(E4691*0.9,{0,10,50,100,500},{0.01,0.05,0.1,0.5,1}))</f>
        <v>27.55</v>
      </c>
      <c r="K4691" s="1">
        <f>CEILING(E4691*0.915,LOOKUP(E4691*0.915,{0,10,50,100,500},{0.01,0.05,0.1,0.5,1}))</f>
        <v>28</v>
      </c>
      <c r="L4691" s="1">
        <f>FLOOR(E4691*1.1,LOOKUP(E4691*1.1,{0,10,50,100,500},{0.01,0.05,0.1,0.5,1}))</f>
        <v>33.65</v>
      </c>
      <c r="M4691" s="1">
        <f t="shared" si="661"/>
        <v>33.4</v>
      </c>
      <c r="N4691" s="2">
        <f t="shared" si="662"/>
        <v>1.4705882352941152E-2</v>
      </c>
      <c r="O4691" s="2">
        <f t="shared" si="663"/>
        <v>1.6339869281045753E-2</v>
      </c>
      <c r="P4691" s="3">
        <f t="shared" si="665"/>
        <v>2.2407470297029681E-2</v>
      </c>
      <c r="Q4691" s="2">
        <f t="shared" si="664"/>
        <v>-7.3292374763624712E-2</v>
      </c>
      <c r="U4691" s="2">
        <f t="shared" si="666"/>
        <v>2.2407470297029681E-2</v>
      </c>
      <c r="V4691" s="2">
        <f t="shared" si="669"/>
        <v>-9.594689976362461E-2</v>
      </c>
      <c r="Z4691" s="1">
        <f t="shared" si="667"/>
        <v>30.75</v>
      </c>
      <c r="AC4691" s="1" t="str">
        <f t="shared" si="668"/>
        <v>N</v>
      </c>
    </row>
    <row r="4692" spans="1:29" x14ac:dyDescent="0.25">
      <c r="A4692" s="1">
        <v>20190613</v>
      </c>
      <c r="B4692" s="1">
        <v>2332</v>
      </c>
      <c r="C4692" s="1" t="s">
        <v>296</v>
      </c>
      <c r="D4692" s="1">
        <v>2.8</v>
      </c>
      <c r="E4692" s="1">
        <v>12.55</v>
      </c>
      <c r="F4692" s="1">
        <v>12.45</v>
      </c>
      <c r="G4692" s="1">
        <v>12.6</v>
      </c>
      <c r="H4692" s="1">
        <v>12.45</v>
      </c>
      <c r="I4692" s="1">
        <v>12.55</v>
      </c>
      <c r="J4692" s="1">
        <f>CEILING(E4692*0.9,LOOKUP(E4692*0.9,{0,10,50,100,500},{0.01,0.05,0.1,0.5,1}))</f>
        <v>11.3</v>
      </c>
      <c r="K4692" s="1">
        <f>CEILING(E4692*0.915,LOOKUP(E4692*0.915,{0,10,50,100,500},{0.01,0.05,0.1,0.5,1}))</f>
        <v>11.5</v>
      </c>
      <c r="L4692" s="1">
        <f>FLOOR(E4692*1.1,LOOKUP(E4692*1.1,{0,10,50,100,500},{0.01,0.05,0.1,0.5,1}))</f>
        <v>13.8</v>
      </c>
      <c r="M4692" s="1">
        <f t="shared" si="661"/>
        <v>13.55</v>
      </c>
      <c r="N4692" s="2">
        <f t="shared" si="662"/>
        <v>-7.9681274900399533E-3</v>
      </c>
      <c r="O4692" s="2">
        <f t="shared" si="663"/>
        <v>3.9840637450198352E-3</v>
      </c>
      <c r="P4692" s="3">
        <f t="shared" si="665"/>
        <v>0</v>
      </c>
      <c r="Q4692" s="2">
        <f t="shared" si="664"/>
        <v>-7.3292374763624712E-2</v>
      </c>
      <c r="U4692" s="2">
        <f t="shared" si="666"/>
        <v>0</v>
      </c>
      <c r="V4692" s="2">
        <f t="shared" si="669"/>
        <v>-9.594689976362461E-2</v>
      </c>
      <c r="Z4692" s="1">
        <f t="shared" si="667"/>
        <v>12.700000000000001</v>
      </c>
      <c r="AC4692" s="1" t="str">
        <f t="shared" si="668"/>
        <v>N</v>
      </c>
    </row>
    <row r="4693" spans="1:29" x14ac:dyDescent="0.25">
      <c r="A4693" s="1">
        <v>20190614</v>
      </c>
      <c r="B4693" s="1">
        <v>3338</v>
      </c>
      <c r="C4693" s="1" t="s">
        <v>50</v>
      </c>
      <c r="D4693" s="1">
        <v>9.6999999999999993</v>
      </c>
      <c r="E4693" s="1">
        <v>58.7</v>
      </c>
      <c r="F4693" s="1">
        <v>59.2</v>
      </c>
      <c r="G4693" s="1">
        <v>60.3</v>
      </c>
      <c r="H4693" s="1">
        <v>58</v>
      </c>
      <c r="I4693" s="1">
        <v>60.1</v>
      </c>
      <c r="J4693" s="1">
        <f>CEILING(E4693*0.9,LOOKUP(E4693*0.9,{0,10,50,100,500},{0.01,0.05,0.1,0.5,1}))</f>
        <v>52.900000000000006</v>
      </c>
      <c r="K4693" s="1">
        <f>CEILING(E4693*0.915,LOOKUP(E4693*0.915,{0,10,50,100,500},{0.01,0.05,0.1,0.5,1}))</f>
        <v>53.800000000000004</v>
      </c>
      <c r="L4693" s="1">
        <f>FLOOR(E4693*1.1,LOOKUP(E4693*1.1,{0,10,50,100,500},{0.01,0.05,0.1,0.5,1}))</f>
        <v>64.5</v>
      </c>
      <c r="M4693" s="1">
        <f t="shared" si="661"/>
        <v>64</v>
      </c>
      <c r="N4693" s="2">
        <f t="shared" si="662"/>
        <v>8.5178875638841564E-3</v>
      </c>
      <c r="O4693" s="2">
        <f t="shared" si="663"/>
        <v>2.7257240204429205E-2</v>
      </c>
      <c r="P4693" s="3">
        <f t="shared" si="665"/>
        <v>-1.7244603993344411E-2</v>
      </c>
      <c r="Q4693" s="2">
        <f t="shared" si="664"/>
        <v>-9.0536978756969116E-2</v>
      </c>
      <c r="U4693" s="2">
        <f t="shared" si="666"/>
        <v>-1.7244603993344411E-2</v>
      </c>
      <c r="V4693" s="2">
        <f t="shared" si="669"/>
        <v>-0.11319150375696901</v>
      </c>
      <c r="Z4693" s="1">
        <f t="shared" si="667"/>
        <v>59</v>
      </c>
      <c r="AC4693" s="1" t="str">
        <f t="shared" si="668"/>
        <v>N</v>
      </c>
    </row>
    <row r="4694" spans="1:29" x14ac:dyDescent="0.25">
      <c r="A4694" s="1">
        <v>20190614</v>
      </c>
      <c r="B4694" s="1">
        <v>3234</v>
      </c>
      <c r="C4694" s="1" t="s">
        <v>21</v>
      </c>
      <c r="D4694" s="1">
        <v>8.31</v>
      </c>
      <c r="E4694" s="1">
        <v>27.2</v>
      </c>
      <c r="F4694" s="1">
        <v>27.1</v>
      </c>
      <c r="G4694" s="1">
        <v>27.5</v>
      </c>
      <c r="H4694" s="1">
        <v>26.65</v>
      </c>
      <c r="I4694" s="1">
        <v>27.5</v>
      </c>
      <c r="J4694" s="1">
        <f>CEILING(E4694*0.9,LOOKUP(E4694*0.9,{0,10,50,100,500},{0.01,0.05,0.1,0.5,1}))</f>
        <v>24.5</v>
      </c>
      <c r="K4694" s="1">
        <f>CEILING(E4694*0.915,LOOKUP(E4694*0.915,{0,10,50,100,500},{0.01,0.05,0.1,0.5,1}))</f>
        <v>24.900000000000002</v>
      </c>
      <c r="L4694" s="1">
        <f>FLOOR(E4694*1.1,LOOKUP(E4694*1.1,{0,10,50,100,500},{0.01,0.05,0.1,0.5,1}))</f>
        <v>29.900000000000002</v>
      </c>
      <c r="M4694" s="1">
        <f t="shared" si="661"/>
        <v>29.650000000000002</v>
      </c>
      <c r="N4694" s="2">
        <f t="shared" si="662"/>
        <v>-3.676470588235216E-3</v>
      </c>
      <c r="O4694" s="2">
        <f t="shared" si="663"/>
        <v>1.1029411764705909E-2</v>
      </c>
      <c r="P4694" s="3">
        <f t="shared" si="665"/>
        <v>-7.742187272727393E-3</v>
      </c>
      <c r="Q4694" s="2">
        <f t="shared" si="664"/>
        <v>-9.827916602969651E-2</v>
      </c>
      <c r="U4694" s="2">
        <f t="shared" si="666"/>
        <v>-7.742187272727393E-3</v>
      </c>
      <c r="V4694" s="2">
        <f t="shared" si="669"/>
        <v>-0.12093369102969641</v>
      </c>
      <c r="Z4694" s="1">
        <f t="shared" si="667"/>
        <v>27.349999999999998</v>
      </c>
      <c r="AC4694" s="1" t="str">
        <f t="shared" si="668"/>
        <v>N</v>
      </c>
    </row>
    <row r="4695" spans="1:29" x14ac:dyDescent="0.25">
      <c r="A4695" s="1">
        <v>20190614</v>
      </c>
      <c r="B4695" s="1">
        <v>6290</v>
      </c>
      <c r="C4695" s="1" t="s">
        <v>178</v>
      </c>
      <c r="D4695" s="1">
        <v>6.14</v>
      </c>
      <c r="E4695" s="1">
        <v>52</v>
      </c>
      <c r="F4695" s="1">
        <v>51.6</v>
      </c>
      <c r="G4695" s="1">
        <v>52.6</v>
      </c>
      <c r="H4695" s="1">
        <v>50</v>
      </c>
      <c r="I4695" s="1">
        <v>50.5</v>
      </c>
      <c r="J4695" s="1">
        <f>CEILING(E4695*0.9,LOOKUP(E4695*0.9,{0,10,50,100,500},{0.01,0.05,0.1,0.5,1}))</f>
        <v>46.800000000000004</v>
      </c>
      <c r="K4695" s="1">
        <f>CEILING(E4695*0.915,LOOKUP(E4695*0.915,{0,10,50,100,500},{0.01,0.05,0.1,0.5,1}))</f>
        <v>47.6</v>
      </c>
      <c r="L4695" s="1">
        <f>FLOOR(E4695*1.1,LOOKUP(E4695*1.1,{0,10,50,100,500},{0.01,0.05,0.1,0.5,1}))</f>
        <v>57.2</v>
      </c>
      <c r="M4695" s="1">
        <f t="shared" si="661"/>
        <v>56.7</v>
      </c>
      <c r="N4695" s="2">
        <f t="shared" si="662"/>
        <v>-7.692307692307665E-3</v>
      </c>
      <c r="O4695" s="2">
        <f t="shared" si="663"/>
        <v>1.1538461538461565E-2</v>
      </c>
      <c r="P4695" s="3">
        <f t="shared" si="665"/>
        <v>3.3277877227722671E-2</v>
      </c>
      <c r="Q4695" s="2">
        <f t="shared" si="664"/>
        <v>-6.5001288801973839E-2</v>
      </c>
      <c r="U4695" s="2">
        <f t="shared" si="666"/>
        <v>3.3277877227722671E-2</v>
      </c>
      <c r="V4695" s="2">
        <f t="shared" si="669"/>
        <v>-8.7655813801973737E-2</v>
      </c>
      <c r="Z4695" s="1">
        <f t="shared" si="667"/>
        <v>52.3</v>
      </c>
      <c r="AC4695" s="1" t="str">
        <f t="shared" si="668"/>
        <v>N</v>
      </c>
    </row>
    <row r="4696" spans="1:29" x14ac:dyDescent="0.25">
      <c r="A4696" s="1">
        <v>20190614</v>
      </c>
      <c r="B4696" s="1">
        <v>3163</v>
      </c>
      <c r="C4696" s="1" t="s">
        <v>66</v>
      </c>
      <c r="D4696" s="1">
        <v>5.54</v>
      </c>
      <c r="E4696" s="1">
        <v>42.25</v>
      </c>
      <c r="F4696" s="1">
        <v>42.7</v>
      </c>
      <c r="G4696" s="1">
        <v>42.7</v>
      </c>
      <c r="H4696" s="1">
        <v>41.55</v>
      </c>
      <c r="I4696" s="1">
        <v>42.1</v>
      </c>
      <c r="J4696" s="1">
        <f>CEILING(E4696*0.9,LOOKUP(E4696*0.9,{0,10,50,100,500},{0.01,0.05,0.1,0.5,1}))</f>
        <v>38.050000000000004</v>
      </c>
      <c r="K4696" s="1">
        <f>CEILING(E4696*0.915,LOOKUP(E4696*0.915,{0,10,50,100,500},{0.01,0.05,0.1,0.5,1}))</f>
        <v>38.700000000000003</v>
      </c>
      <c r="L4696" s="1">
        <f>FLOOR(E4696*1.1,LOOKUP(E4696*1.1,{0,10,50,100,500},{0.01,0.05,0.1,0.5,1}))</f>
        <v>46.45</v>
      </c>
      <c r="M4696" s="1">
        <f t="shared" si="661"/>
        <v>46.2</v>
      </c>
      <c r="N4696" s="2">
        <f t="shared" si="662"/>
        <v>1.0650887573964565E-2</v>
      </c>
      <c r="O4696" s="2">
        <f t="shared" si="663"/>
        <v>1.0650887573964565E-2</v>
      </c>
      <c r="P4696" s="3">
        <f t="shared" si="665"/>
        <v>1.1926717339667483E-2</v>
      </c>
      <c r="Q4696" s="2">
        <f t="shared" si="664"/>
        <v>-5.3074571462306354E-2</v>
      </c>
      <c r="U4696" s="2">
        <f t="shared" si="666"/>
        <v>1.1926717339667483E-2</v>
      </c>
      <c r="V4696" s="2">
        <f t="shared" si="669"/>
        <v>-7.5729096462306258E-2</v>
      </c>
      <c r="Z4696" s="1">
        <f t="shared" si="667"/>
        <v>42.4</v>
      </c>
      <c r="AC4696" s="1" t="str">
        <f t="shared" si="668"/>
        <v>N</v>
      </c>
    </row>
    <row r="4697" spans="1:29" x14ac:dyDescent="0.25">
      <c r="A4697" s="1">
        <v>20190614</v>
      </c>
      <c r="B4697" s="1">
        <v>3049</v>
      </c>
      <c r="C4697" s="1" t="s">
        <v>253</v>
      </c>
      <c r="D4697" s="1">
        <v>4.0999999999999996</v>
      </c>
      <c r="E4697" s="1">
        <v>13.4</v>
      </c>
      <c r="F4697" s="1">
        <v>13.35</v>
      </c>
      <c r="G4697" s="1">
        <v>13.55</v>
      </c>
      <c r="H4697" s="1">
        <v>13.3</v>
      </c>
      <c r="I4697" s="1">
        <v>13.45</v>
      </c>
      <c r="J4697" s="1">
        <f>CEILING(E4697*0.9,LOOKUP(E4697*0.9,{0,10,50,100,500},{0.01,0.05,0.1,0.5,1}))</f>
        <v>12.100000000000001</v>
      </c>
      <c r="K4697" s="1">
        <f>CEILING(E4697*0.915,LOOKUP(E4697*0.915,{0,10,50,100,500},{0.01,0.05,0.1,0.5,1}))</f>
        <v>12.3</v>
      </c>
      <c r="L4697" s="1">
        <f>FLOOR(E4697*1.1,LOOKUP(E4697*1.1,{0,10,50,100,500},{0.01,0.05,0.1,0.5,1}))</f>
        <v>14.700000000000001</v>
      </c>
      <c r="M4697" s="1">
        <f t="shared" si="661"/>
        <v>14.450000000000001</v>
      </c>
      <c r="N4697" s="2">
        <f t="shared" si="662"/>
        <v>-3.7313432835821424E-3</v>
      </c>
      <c r="O4697" s="2">
        <f t="shared" si="663"/>
        <v>1.1194029850746294E-2</v>
      </c>
      <c r="P4697" s="3">
        <f t="shared" si="665"/>
        <v>5.1228252788105321E-3</v>
      </c>
      <c r="Q4697" s="2">
        <f t="shared" si="664"/>
        <v>-4.7951746183495819E-2</v>
      </c>
      <c r="U4697" s="2">
        <f t="shared" si="666"/>
        <v>0</v>
      </c>
      <c r="V4697" s="2">
        <f t="shared" si="669"/>
        <v>-7.5729096462306258E-2</v>
      </c>
      <c r="Z4697" s="1">
        <f t="shared" si="667"/>
        <v>13.55</v>
      </c>
      <c r="AC4697" s="1" t="str">
        <f t="shared" si="668"/>
        <v>Y</v>
      </c>
    </row>
    <row r="4698" spans="1:29" x14ac:dyDescent="0.25">
      <c r="A4698" s="1">
        <v>20190614</v>
      </c>
      <c r="B4698" s="1">
        <v>4979</v>
      </c>
      <c r="C4698" s="1" t="s">
        <v>24</v>
      </c>
      <c r="D4698" s="1">
        <v>3.18</v>
      </c>
      <c r="E4698" s="1">
        <v>21.75</v>
      </c>
      <c r="F4698" s="1">
        <v>21.75</v>
      </c>
      <c r="G4698" s="1">
        <v>21.75</v>
      </c>
      <c r="H4698" s="1">
        <v>20.9</v>
      </c>
      <c r="I4698" s="1">
        <v>21.2</v>
      </c>
      <c r="J4698" s="1">
        <f>CEILING(E4698*0.9,LOOKUP(E4698*0.9,{0,10,50,100,500},{0.01,0.05,0.1,0.5,1}))</f>
        <v>19.600000000000001</v>
      </c>
      <c r="K4698" s="1">
        <f>CEILING(E4698*0.915,LOOKUP(E4698*0.915,{0,10,50,100,500},{0.01,0.05,0.1,0.5,1}))</f>
        <v>19.950000000000003</v>
      </c>
      <c r="L4698" s="1">
        <f>FLOOR(E4698*1.1,LOOKUP(E4698*1.1,{0,10,50,100,500},{0.01,0.05,0.1,0.5,1}))</f>
        <v>23.900000000000002</v>
      </c>
      <c r="M4698" s="1">
        <f t="shared" si="661"/>
        <v>23.650000000000002</v>
      </c>
      <c r="N4698" s="2">
        <f t="shared" si="662"/>
        <v>0</v>
      </c>
      <c r="O4698" s="2">
        <f t="shared" si="663"/>
        <v>0</v>
      </c>
      <c r="P4698" s="3">
        <f t="shared" si="665"/>
        <v>0</v>
      </c>
      <c r="Q4698" s="2">
        <f t="shared" si="664"/>
        <v>-4.7951746183495819E-2</v>
      </c>
      <c r="U4698" s="2">
        <f t="shared" si="666"/>
        <v>0</v>
      </c>
      <c r="V4698" s="2">
        <f t="shared" si="669"/>
        <v>-7.5729096462306258E-2</v>
      </c>
      <c r="Z4698" s="1">
        <f t="shared" si="667"/>
        <v>21.9</v>
      </c>
      <c r="AC4698" s="1" t="str">
        <f t="shared" si="668"/>
        <v>N</v>
      </c>
    </row>
    <row r="4699" spans="1:29" x14ac:dyDescent="0.25">
      <c r="A4699" s="1">
        <v>20190614</v>
      </c>
      <c r="B4699" s="1">
        <v>6158</v>
      </c>
      <c r="C4699" s="1" t="s">
        <v>443</v>
      </c>
      <c r="D4699" s="1">
        <v>3.05</v>
      </c>
      <c r="E4699" s="1">
        <v>41.55</v>
      </c>
      <c r="F4699" s="1">
        <v>41.65</v>
      </c>
      <c r="G4699" s="1">
        <v>43.5</v>
      </c>
      <c r="H4699" s="1">
        <v>41.3</v>
      </c>
      <c r="I4699" s="1">
        <v>42.55</v>
      </c>
      <c r="J4699" s="1">
        <f>CEILING(E4699*0.9,LOOKUP(E4699*0.9,{0,10,50,100,500},{0.01,0.05,0.1,0.5,1}))</f>
        <v>37.4</v>
      </c>
      <c r="K4699" s="1">
        <f>CEILING(E4699*0.915,LOOKUP(E4699*0.915,{0,10,50,100,500},{0.01,0.05,0.1,0.5,1}))</f>
        <v>38.050000000000004</v>
      </c>
      <c r="L4699" s="1">
        <f>FLOOR(E4699*1.1,LOOKUP(E4699*1.1,{0,10,50,100,500},{0.01,0.05,0.1,0.5,1}))</f>
        <v>45.7</v>
      </c>
      <c r="M4699" s="1">
        <f t="shared" si="661"/>
        <v>45.45</v>
      </c>
      <c r="N4699" s="2">
        <f t="shared" si="662"/>
        <v>2.406738868832766E-3</v>
      </c>
      <c r="O4699" s="2">
        <f t="shared" si="663"/>
        <v>4.6931407942238337E-2</v>
      </c>
      <c r="P4699" s="3">
        <f t="shared" si="665"/>
        <v>-2.2236562867215048E-2</v>
      </c>
      <c r="Q4699" s="2">
        <f t="shared" si="664"/>
        <v>-7.018830905071087E-2</v>
      </c>
      <c r="U4699" s="2">
        <f t="shared" si="666"/>
        <v>-2.2236562867215048E-2</v>
      </c>
      <c r="V4699" s="2">
        <f t="shared" si="669"/>
        <v>-9.796565932952131E-2</v>
      </c>
      <c r="Z4699" s="1">
        <f t="shared" si="667"/>
        <v>41.699999999999996</v>
      </c>
      <c r="AC4699" s="1" t="str">
        <f t="shared" si="668"/>
        <v>N</v>
      </c>
    </row>
    <row r="4700" spans="1:29" x14ac:dyDescent="0.25">
      <c r="A4700" s="1">
        <v>20190614</v>
      </c>
      <c r="B4700" s="1">
        <v>5469</v>
      </c>
      <c r="C4700" s="1" t="s">
        <v>373</v>
      </c>
      <c r="D4700" s="1">
        <v>2.79</v>
      </c>
      <c r="E4700" s="1">
        <v>31.7</v>
      </c>
      <c r="F4700" s="1">
        <v>31.4</v>
      </c>
      <c r="G4700" s="1">
        <v>31.9</v>
      </c>
      <c r="H4700" s="1">
        <v>31.2</v>
      </c>
      <c r="I4700" s="1">
        <v>31.65</v>
      </c>
      <c r="J4700" s="1">
        <f>CEILING(E4700*0.9,LOOKUP(E4700*0.9,{0,10,50,100,500},{0.01,0.05,0.1,0.5,1}))</f>
        <v>28.55</v>
      </c>
      <c r="K4700" s="1">
        <f>CEILING(E4700*0.915,LOOKUP(E4700*0.915,{0,10,50,100,500},{0.01,0.05,0.1,0.5,1}))</f>
        <v>29.05</v>
      </c>
      <c r="L4700" s="1">
        <f>FLOOR(E4700*1.1,LOOKUP(E4700*1.1,{0,10,50,100,500},{0.01,0.05,0.1,0.5,1}))</f>
        <v>34.85</v>
      </c>
      <c r="M4700" s="1">
        <f t="shared" si="661"/>
        <v>34.6</v>
      </c>
      <c r="N4700" s="2">
        <f t="shared" si="662"/>
        <v>-9.4637223974763634E-3</v>
      </c>
      <c r="O4700" s="2">
        <f t="shared" si="663"/>
        <v>6.3091482649842053E-3</v>
      </c>
      <c r="P4700" s="3">
        <f t="shared" si="665"/>
        <v>4.009115323854639E-3</v>
      </c>
      <c r="Q4700" s="2">
        <f t="shared" si="664"/>
        <v>-6.6179193726856225E-2</v>
      </c>
      <c r="U4700" s="2">
        <f t="shared" si="666"/>
        <v>4.009115323854639E-3</v>
      </c>
      <c r="V4700" s="2">
        <f t="shared" si="669"/>
        <v>-9.3956544005666665E-2</v>
      </c>
      <c r="Z4700" s="1">
        <f t="shared" si="667"/>
        <v>31.849999999999998</v>
      </c>
      <c r="AC4700" s="1" t="str">
        <f t="shared" si="668"/>
        <v>N</v>
      </c>
    </row>
    <row r="4701" spans="1:29" x14ac:dyDescent="0.25">
      <c r="A4701" s="1">
        <v>20190617</v>
      </c>
      <c r="B4701" s="1">
        <v>3338</v>
      </c>
      <c r="C4701" s="1" t="s">
        <v>50</v>
      </c>
      <c r="D4701" s="1">
        <v>16.29</v>
      </c>
      <c r="E4701" s="1">
        <v>60.1</v>
      </c>
      <c r="F4701" s="1">
        <v>59.7</v>
      </c>
      <c r="G4701" s="1">
        <v>60.3</v>
      </c>
      <c r="H4701" s="1">
        <v>56.7</v>
      </c>
      <c r="I4701" s="1">
        <v>56.7</v>
      </c>
      <c r="J4701" s="1">
        <f>CEILING(E4701*0.9,LOOKUP(E4701*0.9,{0,10,50,100,500},{0.01,0.05,0.1,0.5,1}))</f>
        <v>54.1</v>
      </c>
      <c r="K4701" s="1">
        <f>CEILING(E4701*0.915,LOOKUP(E4701*0.915,{0,10,50,100,500},{0.01,0.05,0.1,0.5,1}))</f>
        <v>55</v>
      </c>
      <c r="L4701" s="1">
        <f>FLOOR(E4701*1.1,LOOKUP(E4701*1.1,{0,10,50,100,500},{0.01,0.05,0.1,0.5,1}))</f>
        <v>66.100000000000009</v>
      </c>
      <c r="M4701" s="1">
        <f t="shared" si="661"/>
        <v>65.600000000000009</v>
      </c>
      <c r="N4701" s="2">
        <f t="shared" si="662"/>
        <v>-6.6555740432612072E-3</v>
      </c>
      <c r="O4701" s="2">
        <f t="shared" si="663"/>
        <v>3.3277870216305446E-3</v>
      </c>
      <c r="P4701" s="3">
        <f t="shared" si="665"/>
        <v>0</v>
      </c>
      <c r="Q4701" s="2">
        <f t="shared" si="664"/>
        <v>-6.6179193726856225E-2</v>
      </c>
      <c r="U4701" s="2">
        <f t="shared" si="666"/>
        <v>0</v>
      </c>
      <c r="V4701" s="2">
        <f t="shared" si="669"/>
        <v>-9.3956544005666665E-2</v>
      </c>
      <c r="Z4701" s="1">
        <f t="shared" si="667"/>
        <v>60.4</v>
      </c>
      <c r="AC4701" s="1" t="str">
        <f t="shared" si="668"/>
        <v>N</v>
      </c>
    </row>
    <row r="4702" spans="1:29" x14ac:dyDescent="0.25">
      <c r="A4702" s="1">
        <v>20190617</v>
      </c>
      <c r="B4702" s="1">
        <v>6150</v>
      </c>
      <c r="C4702" s="1" t="s">
        <v>132</v>
      </c>
      <c r="D4702" s="1">
        <v>9.24</v>
      </c>
      <c r="E4702" s="1">
        <v>72.900000000000006</v>
      </c>
      <c r="F4702" s="1">
        <v>74.5</v>
      </c>
      <c r="G4702" s="1">
        <v>79.400000000000006</v>
      </c>
      <c r="H4702" s="1">
        <v>73.400000000000006</v>
      </c>
      <c r="I4702" s="1">
        <v>76</v>
      </c>
      <c r="J4702" s="1">
        <f>CEILING(E4702*0.9,LOOKUP(E4702*0.9,{0,10,50,100,500},{0.01,0.05,0.1,0.5,1}))</f>
        <v>65.7</v>
      </c>
      <c r="K4702" s="1">
        <f>CEILING(E4702*0.915,LOOKUP(E4702*0.915,{0,10,50,100,500},{0.01,0.05,0.1,0.5,1}))</f>
        <v>66.8</v>
      </c>
      <c r="L4702" s="1">
        <f>FLOOR(E4702*1.1,LOOKUP(E4702*1.1,{0,10,50,100,500},{0.01,0.05,0.1,0.5,1}))</f>
        <v>80.100000000000009</v>
      </c>
      <c r="M4702" s="1">
        <f t="shared" si="661"/>
        <v>79.600000000000009</v>
      </c>
      <c r="N4702" s="2">
        <f t="shared" si="662"/>
        <v>2.194787379972557E-2</v>
      </c>
      <c r="O4702" s="2">
        <f t="shared" si="663"/>
        <v>8.9163237311385452E-2</v>
      </c>
      <c r="P4702" s="3">
        <f t="shared" si="665"/>
        <v>-2.1997361842105361E-2</v>
      </c>
      <c r="Q4702" s="2">
        <f t="shared" si="664"/>
        <v>-8.817655556896159E-2</v>
      </c>
      <c r="U4702" s="2">
        <f t="shared" si="666"/>
        <v>-2.1997361842105361E-2</v>
      </c>
      <c r="V4702" s="2">
        <f t="shared" si="669"/>
        <v>-0.11595390584777203</v>
      </c>
      <c r="Z4702" s="1">
        <f t="shared" si="667"/>
        <v>73.2</v>
      </c>
      <c r="AC4702" s="1" t="str">
        <f t="shared" si="668"/>
        <v>N</v>
      </c>
    </row>
    <row r="4703" spans="1:29" x14ac:dyDescent="0.25">
      <c r="A4703" s="1">
        <v>20190617</v>
      </c>
      <c r="B4703" s="1">
        <v>3535</v>
      </c>
      <c r="C4703" s="1" t="s">
        <v>442</v>
      </c>
      <c r="D4703" s="1">
        <v>7.55</v>
      </c>
      <c r="E4703" s="1">
        <v>28.5</v>
      </c>
      <c r="F4703" s="1">
        <v>28.5</v>
      </c>
      <c r="G4703" s="1">
        <v>28.8</v>
      </c>
      <c r="H4703" s="1">
        <v>28</v>
      </c>
      <c r="I4703" s="1">
        <v>28</v>
      </c>
      <c r="J4703" s="1">
        <f>CEILING(E4703*0.9,LOOKUP(E4703*0.9,{0,10,50,100,500},{0.01,0.05,0.1,0.5,1}))</f>
        <v>25.650000000000002</v>
      </c>
      <c r="K4703" s="1">
        <f>CEILING(E4703*0.915,LOOKUP(E4703*0.915,{0,10,50,100,500},{0.01,0.05,0.1,0.5,1}))</f>
        <v>26.1</v>
      </c>
      <c r="L4703" s="1">
        <f>FLOOR(E4703*1.1,LOOKUP(E4703*1.1,{0,10,50,100,500},{0.01,0.05,0.1,0.5,1}))</f>
        <v>31.35</v>
      </c>
      <c r="M4703" s="1">
        <f t="shared" si="661"/>
        <v>31.1</v>
      </c>
      <c r="N4703" s="2">
        <f t="shared" si="662"/>
        <v>0</v>
      </c>
      <c r="O4703" s="2">
        <f t="shared" si="663"/>
        <v>1.052631578947371E-2</v>
      </c>
      <c r="P4703" s="3">
        <f t="shared" si="665"/>
        <v>2.0872201785714167E-2</v>
      </c>
      <c r="Q4703" s="2">
        <f t="shared" si="664"/>
        <v>-6.7304353783247423E-2</v>
      </c>
      <c r="U4703" s="2">
        <f t="shared" si="666"/>
        <v>2.0872201785714167E-2</v>
      </c>
      <c r="V4703" s="2">
        <f t="shared" si="669"/>
        <v>-9.5081704062057862E-2</v>
      </c>
      <c r="Z4703" s="1">
        <f t="shared" si="667"/>
        <v>28.65</v>
      </c>
      <c r="AC4703" s="1" t="str">
        <f t="shared" si="668"/>
        <v>N</v>
      </c>
    </row>
    <row r="4704" spans="1:29" x14ac:dyDescent="0.25">
      <c r="A4704" s="1">
        <v>20190617</v>
      </c>
      <c r="B4704" s="1">
        <v>3234</v>
      </c>
      <c r="C4704" s="1" t="s">
        <v>21</v>
      </c>
      <c r="D4704" s="1">
        <v>6.72</v>
      </c>
      <c r="E4704" s="1">
        <v>27.5</v>
      </c>
      <c r="F4704" s="1">
        <v>27.5</v>
      </c>
      <c r="G4704" s="1">
        <v>27.5</v>
      </c>
      <c r="H4704" s="1">
        <v>26.55</v>
      </c>
      <c r="I4704" s="1">
        <v>26.8</v>
      </c>
      <c r="J4704" s="1">
        <f>CEILING(E4704*0.9,LOOKUP(E4704*0.9,{0,10,50,100,500},{0.01,0.05,0.1,0.5,1}))</f>
        <v>24.75</v>
      </c>
      <c r="K4704" s="1">
        <f>CEILING(E4704*0.915,LOOKUP(E4704*0.915,{0,10,50,100,500},{0.01,0.05,0.1,0.5,1}))</f>
        <v>25.200000000000003</v>
      </c>
      <c r="L4704" s="1">
        <f>FLOOR(E4704*1.1,LOOKUP(E4704*1.1,{0,10,50,100,500},{0.01,0.05,0.1,0.5,1}))</f>
        <v>30.25</v>
      </c>
      <c r="M4704" s="1">
        <f t="shared" si="661"/>
        <v>30</v>
      </c>
      <c r="N4704" s="2">
        <f t="shared" si="662"/>
        <v>0</v>
      </c>
      <c r="O4704" s="2">
        <f t="shared" si="663"/>
        <v>0</v>
      </c>
      <c r="P4704" s="3">
        <f t="shared" si="665"/>
        <v>0</v>
      </c>
      <c r="Q4704" s="2">
        <f t="shared" si="664"/>
        <v>-6.7304353783247423E-2</v>
      </c>
      <c r="U4704" s="2">
        <f t="shared" si="666"/>
        <v>0</v>
      </c>
      <c r="V4704" s="2">
        <f t="shared" si="669"/>
        <v>-9.5081704062057862E-2</v>
      </c>
      <c r="Z4704" s="1">
        <f t="shared" si="667"/>
        <v>27.65</v>
      </c>
      <c r="AC4704" s="1" t="str">
        <f t="shared" si="668"/>
        <v>N</v>
      </c>
    </row>
    <row r="4705" spans="1:29" x14ac:dyDescent="0.25">
      <c r="A4705" s="1">
        <v>20190617</v>
      </c>
      <c r="B4705" s="1">
        <v>6182</v>
      </c>
      <c r="C4705" s="1" t="s">
        <v>144</v>
      </c>
      <c r="D4705" s="1">
        <v>4.88</v>
      </c>
      <c r="E4705" s="1">
        <v>35.5</v>
      </c>
      <c r="F4705" s="1">
        <v>35.6</v>
      </c>
      <c r="G4705" s="1">
        <v>35.950000000000003</v>
      </c>
      <c r="H4705" s="1">
        <v>34.799999999999997</v>
      </c>
      <c r="I4705" s="1">
        <v>35.049999999999997</v>
      </c>
      <c r="J4705" s="1">
        <f>CEILING(E4705*0.9,LOOKUP(E4705*0.9,{0,10,50,100,500},{0.01,0.05,0.1,0.5,1}))</f>
        <v>31.950000000000003</v>
      </c>
      <c r="K4705" s="1">
        <f>CEILING(E4705*0.915,LOOKUP(E4705*0.915,{0,10,50,100,500},{0.01,0.05,0.1,0.5,1}))</f>
        <v>32.5</v>
      </c>
      <c r="L4705" s="1">
        <f>FLOOR(E4705*1.1,LOOKUP(E4705*1.1,{0,10,50,100,500},{0.01,0.05,0.1,0.5,1}))</f>
        <v>39.050000000000004</v>
      </c>
      <c r="M4705" s="1">
        <f t="shared" si="661"/>
        <v>38.800000000000004</v>
      </c>
      <c r="N4705" s="2">
        <f t="shared" si="662"/>
        <v>2.8169014084507443E-3</v>
      </c>
      <c r="O4705" s="2">
        <f t="shared" si="663"/>
        <v>1.2676056338028249E-2</v>
      </c>
      <c r="P4705" s="3">
        <f t="shared" si="665"/>
        <v>1.4787894436519266E-2</v>
      </c>
      <c r="Q4705" s="2">
        <f t="shared" si="664"/>
        <v>-5.2516459346728155E-2</v>
      </c>
      <c r="U4705" s="2">
        <f t="shared" si="666"/>
        <v>1.4787894436519266E-2</v>
      </c>
      <c r="V4705" s="2">
        <f t="shared" si="669"/>
        <v>-8.0293809625538601E-2</v>
      </c>
      <c r="Z4705" s="1">
        <f t="shared" si="667"/>
        <v>35.65</v>
      </c>
      <c r="AC4705" s="1" t="str">
        <f t="shared" si="668"/>
        <v>N</v>
      </c>
    </row>
    <row r="4706" spans="1:29" x14ac:dyDescent="0.25">
      <c r="A4706" s="1">
        <v>20190617</v>
      </c>
      <c r="B4706" s="1">
        <v>1784</v>
      </c>
      <c r="C4706" s="1" t="s">
        <v>181</v>
      </c>
      <c r="D4706" s="1">
        <v>4.4400000000000004</v>
      </c>
      <c r="E4706" s="1">
        <v>39.15</v>
      </c>
      <c r="F4706" s="1">
        <v>39.049999999999997</v>
      </c>
      <c r="G4706" s="1">
        <v>39.450000000000003</v>
      </c>
      <c r="H4706" s="1">
        <v>38.25</v>
      </c>
      <c r="I4706" s="1">
        <v>38.25</v>
      </c>
      <c r="J4706" s="1">
        <f>CEILING(E4706*0.9,LOOKUP(E4706*0.9,{0,10,50,100,500},{0.01,0.05,0.1,0.5,1}))</f>
        <v>35.25</v>
      </c>
      <c r="K4706" s="1">
        <f>CEILING(E4706*0.915,LOOKUP(E4706*0.915,{0,10,50,100,500},{0.01,0.05,0.1,0.5,1}))</f>
        <v>35.85</v>
      </c>
      <c r="L4706" s="1">
        <f>FLOOR(E4706*1.1,LOOKUP(E4706*1.1,{0,10,50,100,500},{0.01,0.05,0.1,0.5,1}))</f>
        <v>43.050000000000004</v>
      </c>
      <c r="M4706" s="1">
        <f t="shared" si="661"/>
        <v>42.800000000000004</v>
      </c>
      <c r="N4706" s="2">
        <f t="shared" si="662"/>
        <v>-2.5542784163474185E-3</v>
      </c>
      <c r="O4706" s="2">
        <f t="shared" si="663"/>
        <v>7.6628352490422545E-3</v>
      </c>
      <c r="P4706" s="3">
        <f t="shared" si="665"/>
        <v>2.5100850980392071E-2</v>
      </c>
      <c r="Q4706" s="2">
        <f t="shared" si="664"/>
        <v>-2.7415608366336084E-2</v>
      </c>
      <c r="U4706" s="2">
        <f t="shared" si="666"/>
        <v>2.5100850980392071E-2</v>
      </c>
      <c r="V4706" s="2">
        <f t="shared" si="669"/>
        <v>-5.5192958645146534E-2</v>
      </c>
      <c r="Z4706" s="1">
        <f t="shared" si="667"/>
        <v>39.299999999999997</v>
      </c>
      <c r="AC4706" s="1" t="str">
        <f t="shared" si="668"/>
        <v>N</v>
      </c>
    </row>
    <row r="4707" spans="1:29" x14ac:dyDescent="0.25">
      <c r="A4707" s="1">
        <v>20190617</v>
      </c>
      <c r="B4707" s="1">
        <v>6248</v>
      </c>
      <c r="C4707" s="1" t="s">
        <v>721</v>
      </c>
      <c r="D4707" s="1">
        <v>4.0199999999999996</v>
      </c>
      <c r="E4707" s="1">
        <v>31.8</v>
      </c>
      <c r="F4707" s="1">
        <v>31.8</v>
      </c>
      <c r="G4707" s="1">
        <v>32.15</v>
      </c>
      <c r="H4707" s="1">
        <v>30.65</v>
      </c>
      <c r="I4707" s="1">
        <v>31.15</v>
      </c>
      <c r="J4707" s="1">
        <f>CEILING(E4707*0.9,LOOKUP(E4707*0.9,{0,10,50,100,500},{0.01,0.05,0.1,0.5,1}))</f>
        <v>28.650000000000002</v>
      </c>
      <c r="K4707" s="1">
        <f>CEILING(E4707*0.915,LOOKUP(E4707*0.915,{0,10,50,100,500},{0.01,0.05,0.1,0.5,1}))</f>
        <v>29.1</v>
      </c>
      <c r="L4707" s="1">
        <f>FLOOR(E4707*1.1,LOOKUP(E4707*1.1,{0,10,50,100,500},{0.01,0.05,0.1,0.5,1}))</f>
        <v>34.950000000000003</v>
      </c>
      <c r="M4707" s="1">
        <f t="shared" si="661"/>
        <v>34.700000000000003</v>
      </c>
      <c r="N4707" s="2">
        <f t="shared" si="662"/>
        <v>0</v>
      </c>
      <c r="O4707" s="2">
        <f t="shared" si="663"/>
        <v>1.1006289308176034E-2</v>
      </c>
      <c r="P4707" s="3">
        <f t="shared" si="665"/>
        <v>2.3335412520064141E-2</v>
      </c>
      <c r="Q4707" s="2">
        <f t="shared" si="664"/>
        <v>-4.0801958462719431E-3</v>
      </c>
      <c r="U4707" s="2">
        <f t="shared" si="666"/>
        <v>2.3335412520064141E-2</v>
      </c>
      <c r="V4707" s="2">
        <f t="shared" si="669"/>
        <v>-3.1857546125082389E-2</v>
      </c>
      <c r="Z4707" s="1">
        <f t="shared" si="667"/>
        <v>31.95</v>
      </c>
      <c r="AC4707" s="1" t="str">
        <f t="shared" si="668"/>
        <v>N</v>
      </c>
    </row>
    <row r="4708" spans="1:29" x14ac:dyDescent="0.25">
      <c r="A4708" s="1">
        <v>20190617</v>
      </c>
      <c r="B4708" s="1">
        <v>1526</v>
      </c>
      <c r="C4708" s="1" t="s">
        <v>120</v>
      </c>
      <c r="D4708" s="1">
        <v>3.05</v>
      </c>
      <c r="E4708" s="1">
        <v>29.75</v>
      </c>
      <c r="F4708" s="1">
        <v>29.8</v>
      </c>
      <c r="G4708" s="1">
        <v>30.25</v>
      </c>
      <c r="H4708" s="1">
        <v>29.6</v>
      </c>
      <c r="I4708" s="1">
        <v>29.85</v>
      </c>
      <c r="J4708" s="1">
        <f>CEILING(E4708*0.9,LOOKUP(E4708*0.9,{0,10,50,100,500},{0.01,0.05,0.1,0.5,1}))</f>
        <v>26.8</v>
      </c>
      <c r="K4708" s="1">
        <f>CEILING(E4708*0.915,LOOKUP(E4708*0.915,{0,10,50,100,500},{0.01,0.05,0.1,0.5,1}))</f>
        <v>27.25</v>
      </c>
      <c r="L4708" s="1">
        <f>FLOOR(E4708*1.1,LOOKUP(E4708*1.1,{0,10,50,100,500},{0.01,0.05,0.1,0.5,1}))</f>
        <v>32.700000000000003</v>
      </c>
      <c r="M4708" s="1">
        <f t="shared" si="661"/>
        <v>32.450000000000003</v>
      </c>
      <c r="N4708" s="2">
        <f t="shared" si="662"/>
        <v>1.680672268907587E-3</v>
      </c>
      <c r="O4708" s="2">
        <f t="shared" si="663"/>
        <v>1.680672268907563E-2</v>
      </c>
      <c r="P4708" s="3">
        <f t="shared" si="665"/>
        <v>-6.2613902847587612E-4</v>
      </c>
      <c r="Q4708" s="2">
        <f t="shared" si="664"/>
        <v>-4.7063348747478188E-3</v>
      </c>
      <c r="U4708" s="2">
        <f t="shared" si="666"/>
        <v>-6.2613902847587612E-4</v>
      </c>
      <c r="V4708" s="2">
        <f t="shared" si="669"/>
        <v>-3.2483685153558269E-2</v>
      </c>
      <c r="Z4708" s="1">
        <f t="shared" si="667"/>
        <v>29.9</v>
      </c>
      <c r="AC4708" s="1" t="str">
        <f t="shared" si="668"/>
        <v>N</v>
      </c>
    </row>
    <row r="4709" spans="1:29" x14ac:dyDescent="0.25">
      <c r="A4709" s="1">
        <v>20190618</v>
      </c>
      <c r="B4709" s="1">
        <v>6150</v>
      </c>
      <c r="C4709" s="1" t="s">
        <v>132</v>
      </c>
      <c r="D4709" s="1">
        <v>36.42</v>
      </c>
      <c r="E4709" s="1">
        <v>76</v>
      </c>
      <c r="F4709" s="1">
        <v>77</v>
      </c>
      <c r="G4709" s="1">
        <v>77.400000000000006</v>
      </c>
      <c r="H4709" s="1">
        <v>75.099999999999994</v>
      </c>
      <c r="I4709" s="1">
        <v>76</v>
      </c>
      <c r="J4709" s="1">
        <f>CEILING(E4709*0.9,LOOKUP(E4709*0.9,{0,10,50,100,500},{0.01,0.05,0.1,0.5,1}))</f>
        <v>68.400000000000006</v>
      </c>
      <c r="K4709" s="1">
        <f>CEILING(E4709*0.915,LOOKUP(E4709*0.915,{0,10,50,100,500},{0.01,0.05,0.1,0.5,1}))</f>
        <v>69.600000000000009</v>
      </c>
      <c r="L4709" s="1">
        <f>FLOOR(E4709*1.1,LOOKUP(E4709*1.1,{0,10,50,100,500},{0.01,0.05,0.1,0.5,1}))</f>
        <v>83.600000000000009</v>
      </c>
      <c r="M4709" s="1">
        <f t="shared" si="661"/>
        <v>83.100000000000009</v>
      </c>
      <c r="N4709" s="2">
        <f t="shared" si="662"/>
        <v>1.3157894736842105E-2</v>
      </c>
      <c r="O4709" s="2">
        <f t="shared" si="663"/>
        <v>1.8421052631579022E-2</v>
      </c>
      <c r="P4709" s="3">
        <f t="shared" si="665"/>
        <v>1.0834907894736746E-2</v>
      </c>
      <c r="Q4709" s="2">
        <f t="shared" si="664"/>
        <v>0</v>
      </c>
      <c r="U4709" s="2">
        <f t="shared" si="666"/>
        <v>1.0834907894736746E-2</v>
      </c>
      <c r="V4709" s="2">
        <f t="shared" si="669"/>
        <v>-2.1648777258821521E-2</v>
      </c>
      <c r="Z4709" s="1">
        <f t="shared" si="667"/>
        <v>76.3</v>
      </c>
      <c r="AC4709" s="1" t="str">
        <f t="shared" si="668"/>
        <v>N</v>
      </c>
    </row>
    <row r="4710" spans="1:29" x14ac:dyDescent="0.25">
      <c r="A4710" s="1">
        <v>20190618</v>
      </c>
      <c r="B4710" s="1">
        <v>3707</v>
      </c>
      <c r="C4710" s="1" t="s">
        <v>81</v>
      </c>
      <c r="D4710" s="1">
        <v>9.73</v>
      </c>
      <c r="E4710" s="1">
        <v>19.399999999999999</v>
      </c>
      <c r="F4710" s="1">
        <v>19.5</v>
      </c>
      <c r="G4710" s="1">
        <v>19.649999999999999</v>
      </c>
      <c r="H4710" s="1">
        <v>18.95</v>
      </c>
      <c r="I4710" s="1">
        <v>19.600000000000001</v>
      </c>
      <c r="J4710" s="1">
        <f>CEILING(E4710*0.9,LOOKUP(E4710*0.9,{0,10,50,100,500},{0.01,0.05,0.1,0.5,1}))</f>
        <v>17.5</v>
      </c>
      <c r="K4710" s="1">
        <f>CEILING(E4710*0.915,LOOKUP(E4710*0.915,{0,10,50,100,500},{0.01,0.05,0.1,0.5,1}))</f>
        <v>17.8</v>
      </c>
      <c r="L4710" s="1">
        <f>FLOOR(E4710*1.1,LOOKUP(E4710*1.1,{0,10,50,100,500},{0.01,0.05,0.1,0.5,1}))</f>
        <v>21.3</v>
      </c>
      <c r="M4710" s="1">
        <f t="shared" si="661"/>
        <v>21.05</v>
      </c>
      <c r="N4710" s="2">
        <f t="shared" si="662"/>
        <v>5.1546391752578056E-3</v>
      </c>
      <c r="O4710" s="2">
        <f t="shared" si="663"/>
        <v>1.2886597938144331E-2</v>
      </c>
      <c r="P4710" s="3">
        <f t="shared" si="665"/>
        <v>-4.8441760204083776E-3</v>
      </c>
      <c r="Q4710" s="2">
        <f t="shared" si="664"/>
        <v>-4.8441760204083776E-3</v>
      </c>
      <c r="U4710" s="2">
        <f t="shared" si="666"/>
        <v>-4.8441760204083776E-3</v>
      </c>
      <c r="V4710" s="2">
        <f t="shared" si="669"/>
        <v>-2.6492953279229899E-2</v>
      </c>
      <c r="Z4710" s="1">
        <f t="shared" si="667"/>
        <v>19.549999999999997</v>
      </c>
      <c r="AC4710" s="1" t="str">
        <f t="shared" si="668"/>
        <v>N</v>
      </c>
    </row>
    <row r="4711" spans="1:29" x14ac:dyDescent="0.25">
      <c r="A4711" s="1">
        <v>20190618</v>
      </c>
      <c r="B4711" s="1">
        <v>5386</v>
      </c>
      <c r="C4711" s="1" t="s">
        <v>140</v>
      </c>
      <c r="D4711" s="1">
        <v>7.07</v>
      </c>
      <c r="E4711" s="1">
        <v>37.75</v>
      </c>
      <c r="F4711" s="1">
        <v>38.200000000000003</v>
      </c>
      <c r="G4711" s="1">
        <v>38.25</v>
      </c>
      <c r="H4711" s="1">
        <v>37.5</v>
      </c>
      <c r="I4711" s="1">
        <v>37.9</v>
      </c>
      <c r="J4711" s="1">
        <f>CEILING(E4711*0.9,LOOKUP(E4711*0.9,{0,10,50,100,500},{0.01,0.05,0.1,0.5,1}))</f>
        <v>34</v>
      </c>
      <c r="K4711" s="1">
        <f>CEILING(E4711*0.915,LOOKUP(E4711*0.915,{0,10,50,100,500},{0.01,0.05,0.1,0.5,1}))</f>
        <v>34.550000000000004</v>
      </c>
      <c r="L4711" s="1">
        <f>FLOOR(E4711*1.1,LOOKUP(E4711*1.1,{0,10,50,100,500},{0.01,0.05,0.1,0.5,1}))</f>
        <v>41.5</v>
      </c>
      <c r="M4711" s="1">
        <f t="shared" si="661"/>
        <v>41.25</v>
      </c>
      <c r="N4711" s="2">
        <f t="shared" si="662"/>
        <v>1.1920529801324579E-2</v>
      </c>
      <c r="O4711" s="2">
        <f t="shared" si="663"/>
        <v>1.3245033112582781E-2</v>
      </c>
      <c r="P4711" s="3">
        <f t="shared" si="665"/>
        <v>5.6025356200529028E-3</v>
      </c>
      <c r="Q4711" s="2">
        <f t="shared" si="664"/>
        <v>0</v>
      </c>
      <c r="U4711" s="2">
        <f t="shared" si="666"/>
        <v>5.6025356200529028E-3</v>
      </c>
      <c r="V4711" s="2">
        <f t="shared" si="669"/>
        <v>-2.0890417659176996E-2</v>
      </c>
      <c r="Z4711" s="1">
        <f t="shared" si="667"/>
        <v>37.9</v>
      </c>
      <c r="AC4711" s="1" t="str">
        <f t="shared" si="668"/>
        <v>N</v>
      </c>
    </row>
    <row r="4712" spans="1:29" x14ac:dyDescent="0.25">
      <c r="A4712" s="1">
        <v>20190618</v>
      </c>
      <c r="B4712" s="1">
        <v>4927</v>
      </c>
      <c r="C4712" s="1" t="s">
        <v>237</v>
      </c>
      <c r="D4712" s="1">
        <v>7.04</v>
      </c>
      <c r="E4712" s="1">
        <v>53.4</v>
      </c>
      <c r="F4712" s="1">
        <v>54.3</v>
      </c>
      <c r="G4712" s="1">
        <v>54.6</v>
      </c>
      <c r="H4712" s="1">
        <v>53</v>
      </c>
      <c r="I4712" s="1">
        <v>53.4</v>
      </c>
      <c r="J4712" s="1">
        <f>CEILING(E4712*0.9,LOOKUP(E4712*0.9,{0,10,50,100,500},{0.01,0.05,0.1,0.5,1}))</f>
        <v>48.1</v>
      </c>
      <c r="K4712" s="1">
        <f>CEILING(E4712*0.915,LOOKUP(E4712*0.915,{0,10,50,100,500},{0.01,0.05,0.1,0.5,1}))</f>
        <v>48.900000000000006</v>
      </c>
      <c r="L4712" s="1">
        <f>FLOOR(E4712*1.1,LOOKUP(E4712*1.1,{0,10,50,100,500},{0.01,0.05,0.1,0.5,1}))</f>
        <v>58.7</v>
      </c>
      <c r="M4712" s="1">
        <f t="shared" si="661"/>
        <v>58.2</v>
      </c>
      <c r="N4712" s="2">
        <f t="shared" si="662"/>
        <v>1.6853932584269638E-2</v>
      </c>
      <c r="O4712" s="2">
        <f t="shared" si="663"/>
        <v>2.2471910112359605E-2</v>
      </c>
      <c r="P4712" s="3">
        <f t="shared" si="665"/>
        <v>1.452392696629206E-2</v>
      </c>
      <c r="Q4712" s="2">
        <f t="shared" si="664"/>
        <v>0</v>
      </c>
      <c r="U4712" s="2">
        <f t="shared" si="666"/>
        <v>1.452392696629206E-2</v>
      </c>
      <c r="V4712" s="2">
        <f t="shared" si="669"/>
        <v>-6.3664906928849359E-3</v>
      </c>
      <c r="Z4712" s="1">
        <f t="shared" si="667"/>
        <v>53.699999999999996</v>
      </c>
      <c r="AC4712" s="1" t="str">
        <f t="shared" si="668"/>
        <v>N</v>
      </c>
    </row>
    <row r="4713" spans="1:29" x14ac:dyDescent="0.25">
      <c r="A4713" s="1">
        <v>20190618</v>
      </c>
      <c r="B4713" s="1">
        <v>2425</v>
      </c>
      <c r="C4713" s="1" t="s">
        <v>104</v>
      </c>
      <c r="D4713" s="1">
        <v>4.55</v>
      </c>
      <c r="E4713" s="1">
        <v>30.65</v>
      </c>
      <c r="F4713" s="1">
        <v>30.6</v>
      </c>
      <c r="G4713" s="1">
        <v>31.1</v>
      </c>
      <c r="H4713" s="1">
        <v>30.25</v>
      </c>
      <c r="I4713" s="1">
        <v>30.45</v>
      </c>
      <c r="J4713" s="1">
        <f>CEILING(E4713*0.9,LOOKUP(E4713*0.9,{0,10,50,100,500},{0.01,0.05,0.1,0.5,1}))</f>
        <v>27.6</v>
      </c>
      <c r="K4713" s="1">
        <f>CEILING(E4713*0.915,LOOKUP(E4713*0.915,{0,10,50,100,500},{0.01,0.05,0.1,0.5,1}))</f>
        <v>28.05</v>
      </c>
      <c r="L4713" s="1">
        <f>FLOOR(E4713*1.1,LOOKUP(E4713*1.1,{0,10,50,100,500},{0.01,0.05,0.1,0.5,1}))</f>
        <v>33.700000000000003</v>
      </c>
      <c r="M4713" s="1">
        <f t="shared" si="661"/>
        <v>33.450000000000003</v>
      </c>
      <c r="N4713" s="2">
        <f t="shared" si="662"/>
        <v>-1.6313213703098583E-3</v>
      </c>
      <c r="O4713" s="2">
        <f t="shared" si="663"/>
        <v>1.4681892332789654E-2</v>
      </c>
      <c r="P4713" s="3">
        <f t="shared" si="665"/>
        <v>9.1744252873562464E-3</v>
      </c>
      <c r="Q4713" s="2">
        <f t="shared" si="664"/>
        <v>0</v>
      </c>
      <c r="U4713" s="2">
        <f t="shared" si="666"/>
        <v>9.1744252873562464E-3</v>
      </c>
      <c r="V4713" s="2">
        <f t="shared" si="669"/>
        <v>0</v>
      </c>
      <c r="Z4713" s="1">
        <f t="shared" si="667"/>
        <v>30.799999999999997</v>
      </c>
      <c r="AC4713" s="1" t="str">
        <f t="shared" si="668"/>
        <v>N</v>
      </c>
    </row>
    <row r="4714" spans="1:29" x14ac:dyDescent="0.25">
      <c r="A4714" s="1">
        <v>20190618</v>
      </c>
      <c r="B4714" s="1">
        <v>3317</v>
      </c>
      <c r="C4714" s="1" t="s">
        <v>169</v>
      </c>
      <c r="D4714" s="1">
        <v>4.5</v>
      </c>
      <c r="E4714" s="1">
        <v>31.85</v>
      </c>
      <c r="F4714" s="1">
        <v>31.9</v>
      </c>
      <c r="G4714" s="1">
        <v>32.35</v>
      </c>
      <c r="H4714" s="1">
        <v>31.8</v>
      </c>
      <c r="I4714" s="1">
        <v>32.200000000000003</v>
      </c>
      <c r="J4714" s="1">
        <f>CEILING(E4714*0.9,LOOKUP(E4714*0.9,{0,10,50,100,500},{0.01,0.05,0.1,0.5,1}))</f>
        <v>28.700000000000003</v>
      </c>
      <c r="K4714" s="1">
        <f>CEILING(E4714*0.915,LOOKUP(E4714*0.915,{0,10,50,100,500},{0.01,0.05,0.1,0.5,1}))</f>
        <v>29.150000000000002</v>
      </c>
      <c r="L4714" s="1">
        <f>FLOOR(E4714*1.1,LOOKUP(E4714*1.1,{0,10,50,100,500},{0.01,0.05,0.1,0.5,1}))</f>
        <v>35</v>
      </c>
      <c r="M4714" s="1">
        <f t="shared" si="661"/>
        <v>34.75</v>
      </c>
      <c r="N4714" s="2">
        <f t="shared" si="662"/>
        <v>1.5698587127157663E-3</v>
      </c>
      <c r="O4714" s="2">
        <f t="shared" si="663"/>
        <v>1.5698587127158554E-2</v>
      </c>
      <c r="P4714" s="3">
        <f t="shared" si="665"/>
        <v>-8.4973850931678811E-3</v>
      </c>
      <c r="Q4714" s="2">
        <f t="shared" si="664"/>
        <v>-8.4973850931678811E-3</v>
      </c>
      <c r="U4714" s="2">
        <f t="shared" si="666"/>
        <v>-8.4973850931678811E-3</v>
      </c>
      <c r="V4714" s="2">
        <f t="shared" si="669"/>
        <v>-8.4973850931678811E-3</v>
      </c>
      <c r="Z4714" s="1">
        <f t="shared" si="667"/>
        <v>32</v>
      </c>
      <c r="AC4714" s="1" t="str">
        <f t="shared" si="668"/>
        <v>N</v>
      </c>
    </row>
    <row r="4715" spans="1:29" x14ac:dyDescent="0.25">
      <c r="A4715" s="1">
        <v>20190618</v>
      </c>
      <c r="B4715" s="1">
        <v>2399</v>
      </c>
      <c r="C4715" s="1" t="s">
        <v>180</v>
      </c>
      <c r="D4715" s="1">
        <v>3.42</v>
      </c>
      <c r="E4715" s="1">
        <v>10.7</v>
      </c>
      <c r="F4715" s="1">
        <v>10.8</v>
      </c>
      <c r="G4715" s="1">
        <v>10.9</v>
      </c>
      <c r="H4715" s="1">
        <v>10.55</v>
      </c>
      <c r="I4715" s="1">
        <v>10.7</v>
      </c>
      <c r="J4715" s="1">
        <f>CEILING(E4715*0.9,LOOKUP(E4715*0.9,{0,10,50,100,500},{0.01,0.05,0.1,0.5,1}))</f>
        <v>9.6300000000000008</v>
      </c>
      <c r="K4715" s="1">
        <f>CEILING(E4715*0.915,LOOKUP(E4715*0.915,{0,10,50,100,500},{0.01,0.05,0.1,0.5,1}))</f>
        <v>9.8000000000000007</v>
      </c>
      <c r="L4715" s="1">
        <f>FLOOR(E4715*1.1,LOOKUP(E4715*1.1,{0,10,50,100,500},{0.01,0.05,0.1,0.5,1}))</f>
        <v>11.75</v>
      </c>
      <c r="M4715" s="1">
        <f t="shared" si="661"/>
        <v>11.5</v>
      </c>
      <c r="N4715" s="2">
        <f t="shared" si="662"/>
        <v>9.3457943925234974E-3</v>
      </c>
      <c r="O4715" s="2">
        <f t="shared" si="663"/>
        <v>1.8691588785046828E-2</v>
      </c>
      <c r="P4715" s="3">
        <f t="shared" si="665"/>
        <v>1.1694070093457911E-2</v>
      </c>
      <c r="Q4715" s="2">
        <f t="shared" si="664"/>
        <v>0</v>
      </c>
      <c r="U4715" s="2">
        <f t="shared" si="666"/>
        <v>1.1694070093457911E-2</v>
      </c>
      <c r="V4715" s="2">
        <f t="shared" si="669"/>
        <v>0</v>
      </c>
      <c r="Z4715" s="1">
        <f t="shared" si="667"/>
        <v>10.85</v>
      </c>
      <c r="AC4715" s="1" t="str">
        <f t="shared" si="668"/>
        <v>N</v>
      </c>
    </row>
    <row r="4716" spans="1:29" x14ac:dyDescent="0.25">
      <c r="A4716" s="1">
        <v>20190618</v>
      </c>
      <c r="B4716" s="1">
        <v>6172</v>
      </c>
      <c r="C4716" s="1" t="s">
        <v>722</v>
      </c>
      <c r="D4716" s="1">
        <v>3.14</v>
      </c>
      <c r="E4716" s="1">
        <v>15.4</v>
      </c>
      <c r="F4716" s="1">
        <v>15.65</v>
      </c>
      <c r="G4716" s="1">
        <v>16.7</v>
      </c>
      <c r="H4716" s="1">
        <v>15.65</v>
      </c>
      <c r="I4716" s="1">
        <v>16.399999999999999</v>
      </c>
      <c r="J4716" s="1">
        <f>CEILING(E4716*0.9,LOOKUP(E4716*0.9,{0,10,50,100,500},{0.01,0.05,0.1,0.5,1}))</f>
        <v>13.9</v>
      </c>
      <c r="K4716" s="1">
        <f>CEILING(E4716*0.915,LOOKUP(E4716*0.915,{0,10,50,100,500},{0.01,0.05,0.1,0.5,1}))</f>
        <v>14.100000000000001</v>
      </c>
      <c r="L4716" s="1">
        <f>FLOOR(E4716*1.1,LOOKUP(E4716*1.1,{0,10,50,100,500},{0.01,0.05,0.1,0.5,1}))</f>
        <v>16.900000000000002</v>
      </c>
      <c r="M4716" s="1">
        <f t="shared" si="661"/>
        <v>16.650000000000002</v>
      </c>
      <c r="N4716" s="2">
        <f t="shared" si="662"/>
        <v>1.6233766233766232E-2</v>
      </c>
      <c r="O4716" s="2">
        <f t="shared" si="663"/>
        <v>8.4415584415584347E-2</v>
      </c>
      <c r="P4716" s="3">
        <f t="shared" si="665"/>
        <v>-6.2244006006006158E-2</v>
      </c>
      <c r="Q4716" s="2">
        <f t="shared" si="664"/>
        <v>-6.2244006006006158E-2</v>
      </c>
      <c r="U4716" s="2">
        <f t="shared" si="666"/>
        <v>-6.2244006006006158E-2</v>
      </c>
      <c r="V4716" s="2">
        <f t="shared" si="669"/>
        <v>-6.2244006006006158E-2</v>
      </c>
      <c r="Z4716" s="1">
        <f t="shared" si="667"/>
        <v>15.55</v>
      </c>
      <c r="AC4716" s="1" t="str">
        <f t="shared" si="668"/>
        <v>N</v>
      </c>
    </row>
    <row r="4717" spans="1:29" x14ac:dyDescent="0.25">
      <c r="A4717" s="1">
        <v>20190619</v>
      </c>
      <c r="B4717" s="1">
        <v>3338</v>
      </c>
      <c r="C4717" s="1" t="s">
        <v>50</v>
      </c>
      <c r="D4717" s="1">
        <v>21.74</v>
      </c>
      <c r="E4717" s="1">
        <v>58.5</v>
      </c>
      <c r="F4717" s="1">
        <v>58.6</v>
      </c>
      <c r="G4717" s="1">
        <v>63.5</v>
      </c>
      <c r="H4717" s="1">
        <v>58.6</v>
      </c>
      <c r="I4717" s="1">
        <v>63.4</v>
      </c>
      <c r="J4717" s="1">
        <f>CEILING(E4717*0.9,LOOKUP(E4717*0.9,{0,10,50,100,500},{0.01,0.05,0.1,0.5,1}))</f>
        <v>52.7</v>
      </c>
      <c r="K4717" s="1">
        <f>CEILING(E4717*0.915,LOOKUP(E4717*0.915,{0,10,50,100,500},{0.01,0.05,0.1,0.5,1}))</f>
        <v>53.6</v>
      </c>
      <c r="L4717" s="1">
        <f>FLOOR(E4717*1.1,LOOKUP(E4717*1.1,{0,10,50,100,500},{0.01,0.05,0.1,0.5,1}))</f>
        <v>64.3</v>
      </c>
      <c r="M4717" s="1">
        <f t="shared" si="661"/>
        <v>63.8</v>
      </c>
      <c r="N4717" s="2">
        <f t="shared" si="662"/>
        <v>1.7094017094017337E-3</v>
      </c>
      <c r="O4717" s="2">
        <f t="shared" si="663"/>
        <v>8.5470085470085472E-2</v>
      </c>
      <c r="P4717" s="3">
        <f t="shared" si="665"/>
        <v>-7.4715422712933841E-2</v>
      </c>
      <c r="Q4717" s="2">
        <f t="shared" si="664"/>
        <v>-0.13695942871894001</v>
      </c>
      <c r="U4717" s="2">
        <f t="shared" si="666"/>
        <v>-7.4715422712933841E-2</v>
      </c>
      <c r="V4717" s="2">
        <f t="shared" si="669"/>
        <v>-0.13695942871894001</v>
      </c>
      <c r="Z4717" s="1">
        <f t="shared" si="667"/>
        <v>58.8</v>
      </c>
      <c r="AC4717" s="1" t="str">
        <f t="shared" si="668"/>
        <v>N</v>
      </c>
    </row>
    <row r="4718" spans="1:29" x14ac:dyDescent="0.25">
      <c r="A4718" s="1">
        <v>20190619</v>
      </c>
      <c r="B4718" s="1">
        <v>3017</v>
      </c>
      <c r="C4718" s="1" t="s">
        <v>29</v>
      </c>
      <c r="D4718" s="1">
        <v>20.5</v>
      </c>
      <c r="E4718" s="1">
        <v>37.9</v>
      </c>
      <c r="F4718" s="1">
        <v>37.85</v>
      </c>
      <c r="G4718" s="1">
        <v>39.299999999999997</v>
      </c>
      <c r="H4718" s="1">
        <v>37.700000000000003</v>
      </c>
      <c r="I4718" s="1">
        <v>39</v>
      </c>
      <c r="J4718" s="1">
        <f>CEILING(E4718*0.9,LOOKUP(E4718*0.9,{0,10,50,100,500},{0.01,0.05,0.1,0.5,1}))</f>
        <v>34.15</v>
      </c>
      <c r="K4718" s="1">
        <f>CEILING(E4718*0.915,LOOKUP(E4718*0.915,{0,10,50,100,500},{0.01,0.05,0.1,0.5,1}))</f>
        <v>34.700000000000003</v>
      </c>
      <c r="L4718" s="1">
        <f>FLOOR(E4718*1.1,LOOKUP(E4718*1.1,{0,10,50,100,500},{0.01,0.05,0.1,0.5,1}))</f>
        <v>41.650000000000006</v>
      </c>
      <c r="M4718" s="1">
        <f t="shared" si="661"/>
        <v>41.400000000000006</v>
      </c>
      <c r="N4718" s="2">
        <f t="shared" si="662"/>
        <v>-1.3192612137202418E-3</v>
      </c>
      <c r="O4718" s="2">
        <f t="shared" si="663"/>
        <v>3.6939313984168831E-2</v>
      </c>
      <c r="P4718" s="3">
        <f t="shared" si="665"/>
        <v>-2.661071666666669E-2</v>
      </c>
      <c r="Q4718" s="2">
        <f t="shared" si="664"/>
        <v>-0.16357014538560671</v>
      </c>
      <c r="U4718" s="2">
        <f t="shared" si="666"/>
        <v>-2.661071666666669E-2</v>
      </c>
      <c r="V4718" s="2">
        <f t="shared" si="669"/>
        <v>-0.16357014538560671</v>
      </c>
      <c r="Z4718" s="1">
        <f t="shared" si="667"/>
        <v>38.049999999999997</v>
      </c>
      <c r="AC4718" s="1" t="str">
        <f t="shared" si="668"/>
        <v>N</v>
      </c>
    </row>
    <row r="4719" spans="1:29" x14ac:dyDescent="0.25">
      <c r="A4719" s="1">
        <v>20190619</v>
      </c>
      <c r="B4719" s="1">
        <v>1809</v>
      </c>
      <c r="C4719" s="1" t="s">
        <v>610</v>
      </c>
      <c r="D4719" s="1">
        <v>9.0500000000000007</v>
      </c>
      <c r="E4719" s="1">
        <v>15.3</v>
      </c>
      <c r="F4719" s="1">
        <v>15.1</v>
      </c>
      <c r="G4719" s="1">
        <v>15.55</v>
      </c>
      <c r="H4719" s="1">
        <v>14.8</v>
      </c>
      <c r="I4719" s="1">
        <v>15.25</v>
      </c>
      <c r="J4719" s="1">
        <f>CEILING(E4719*0.9,LOOKUP(E4719*0.9,{0,10,50,100,500},{0.01,0.05,0.1,0.5,1}))</f>
        <v>13.8</v>
      </c>
      <c r="K4719" s="1">
        <f>CEILING(E4719*0.915,LOOKUP(E4719*0.915,{0,10,50,100,500},{0.01,0.05,0.1,0.5,1}))</f>
        <v>14</v>
      </c>
      <c r="L4719" s="1">
        <f>FLOOR(E4719*1.1,LOOKUP(E4719*1.1,{0,10,50,100,500},{0.01,0.05,0.1,0.5,1}))</f>
        <v>16.8</v>
      </c>
      <c r="M4719" s="1">
        <f t="shared" si="661"/>
        <v>16.55</v>
      </c>
      <c r="N4719" s="2">
        <f t="shared" si="662"/>
        <v>-1.3071895424836671E-2</v>
      </c>
      <c r="O4719" s="2">
        <f t="shared" si="663"/>
        <v>1.6339869281045753E-2</v>
      </c>
      <c r="P4719" s="3">
        <f t="shared" si="665"/>
        <v>1.0791849180327861E-2</v>
      </c>
      <c r="Q4719" s="2">
        <f t="shared" si="664"/>
        <v>-0.15277829620527886</v>
      </c>
      <c r="U4719" s="2">
        <f t="shared" si="666"/>
        <v>1.0791849180327861E-2</v>
      </c>
      <c r="V4719" s="2">
        <f t="shared" si="669"/>
        <v>-0.15277829620527886</v>
      </c>
      <c r="Z4719" s="1">
        <f t="shared" si="667"/>
        <v>15.450000000000001</v>
      </c>
      <c r="AC4719" s="1" t="str">
        <f t="shared" si="668"/>
        <v>N</v>
      </c>
    </row>
    <row r="4720" spans="1:29" x14ac:dyDescent="0.25">
      <c r="A4720" s="1">
        <v>20190619</v>
      </c>
      <c r="B4720" s="1">
        <v>6217</v>
      </c>
      <c r="C4720" s="1" t="s">
        <v>77</v>
      </c>
      <c r="D4720" s="1">
        <v>8.58</v>
      </c>
      <c r="E4720" s="1">
        <v>35.1</v>
      </c>
      <c r="F4720" s="1">
        <v>36.4</v>
      </c>
      <c r="G4720" s="1">
        <v>37.15</v>
      </c>
      <c r="H4720" s="1">
        <v>35.6</v>
      </c>
      <c r="I4720" s="1">
        <v>35.85</v>
      </c>
      <c r="J4720" s="1">
        <f>CEILING(E4720*0.9,LOOKUP(E4720*0.9,{0,10,50,100,500},{0.01,0.05,0.1,0.5,1}))</f>
        <v>31.6</v>
      </c>
      <c r="K4720" s="1">
        <f>CEILING(E4720*0.915,LOOKUP(E4720*0.915,{0,10,50,100,500},{0.01,0.05,0.1,0.5,1}))</f>
        <v>32.15</v>
      </c>
      <c r="L4720" s="1">
        <f>FLOOR(E4720*1.1,LOOKUP(E4720*1.1,{0,10,50,100,500},{0.01,0.05,0.1,0.5,1}))</f>
        <v>38.6</v>
      </c>
      <c r="M4720" s="1">
        <f t="shared" si="661"/>
        <v>38.35</v>
      </c>
      <c r="N4720" s="2">
        <f t="shared" si="662"/>
        <v>3.7037037037036952E-2</v>
      </c>
      <c r="O4720" s="2">
        <f t="shared" si="663"/>
        <v>5.840455840455832E-2</v>
      </c>
      <c r="P4720" s="3">
        <f t="shared" si="665"/>
        <v>1.3014567642956658E-2</v>
      </c>
      <c r="Q4720" s="2">
        <f t="shared" si="664"/>
        <v>-0.13976372856232219</v>
      </c>
      <c r="U4720" s="2">
        <f t="shared" si="666"/>
        <v>1.3014567642956658E-2</v>
      </c>
      <c r="V4720" s="2">
        <f t="shared" si="669"/>
        <v>-0.13976372856232219</v>
      </c>
      <c r="Z4720" s="1">
        <f t="shared" si="667"/>
        <v>35.25</v>
      </c>
      <c r="AC4720" s="1" t="str">
        <f t="shared" si="668"/>
        <v>N</v>
      </c>
    </row>
    <row r="4721" spans="1:29" x14ac:dyDescent="0.25">
      <c r="A4721" s="1">
        <v>20190619</v>
      </c>
      <c r="B4721" s="1">
        <v>3535</v>
      </c>
      <c r="C4721" s="1" t="s">
        <v>442</v>
      </c>
      <c r="D4721" s="1">
        <v>6.26</v>
      </c>
      <c r="E4721" s="1">
        <v>28.65</v>
      </c>
      <c r="F4721" s="1">
        <v>28.5</v>
      </c>
      <c r="G4721" s="1">
        <v>28.9</v>
      </c>
      <c r="H4721" s="1">
        <v>28.35</v>
      </c>
      <c r="I4721" s="1">
        <v>28.6</v>
      </c>
      <c r="J4721" s="1">
        <f>CEILING(E4721*0.9,LOOKUP(E4721*0.9,{0,10,50,100,500},{0.01,0.05,0.1,0.5,1}))</f>
        <v>25.8</v>
      </c>
      <c r="K4721" s="1">
        <f>CEILING(E4721*0.915,LOOKUP(E4721*0.915,{0,10,50,100,500},{0.01,0.05,0.1,0.5,1}))</f>
        <v>26.25</v>
      </c>
      <c r="L4721" s="1">
        <f>FLOOR(E4721*1.1,LOOKUP(E4721*1.1,{0,10,50,100,500},{0.01,0.05,0.1,0.5,1}))</f>
        <v>31.5</v>
      </c>
      <c r="M4721" s="1">
        <f t="shared" si="661"/>
        <v>31.25</v>
      </c>
      <c r="N4721" s="2">
        <f t="shared" si="662"/>
        <v>-5.2356020942407886E-3</v>
      </c>
      <c r="O4721" s="2">
        <f t="shared" si="663"/>
        <v>8.7260034904013961E-3</v>
      </c>
      <c r="P4721" s="3">
        <f t="shared" si="665"/>
        <v>4.6817272727271214E-3</v>
      </c>
      <c r="Q4721" s="2">
        <f t="shared" si="664"/>
        <v>-0.13508200128959508</v>
      </c>
      <c r="U4721" s="2">
        <f t="shared" si="666"/>
        <v>4.6817272727271214E-3</v>
      </c>
      <c r="V4721" s="2">
        <f t="shared" si="669"/>
        <v>-0.13508200128959508</v>
      </c>
      <c r="Z4721" s="1">
        <f t="shared" si="667"/>
        <v>28.799999999999997</v>
      </c>
      <c r="AC4721" s="1" t="str">
        <f t="shared" si="668"/>
        <v>N</v>
      </c>
    </row>
    <row r="4722" spans="1:29" x14ac:dyDescent="0.25">
      <c r="A4722" s="1">
        <v>20190619</v>
      </c>
      <c r="B4722" s="1">
        <v>3707</v>
      </c>
      <c r="C4722" s="1" t="s">
        <v>81</v>
      </c>
      <c r="D4722" s="1">
        <v>5.89</v>
      </c>
      <c r="E4722" s="1">
        <v>19.600000000000001</v>
      </c>
      <c r="F4722" s="1">
        <v>19.3</v>
      </c>
      <c r="G4722" s="1">
        <v>19.899999999999999</v>
      </c>
      <c r="H4722" s="1">
        <v>19.2</v>
      </c>
      <c r="I4722" s="1">
        <v>19.899999999999999</v>
      </c>
      <c r="J4722" s="1">
        <f>CEILING(E4722*0.9,LOOKUP(E4722*0.9,{0,10,50,100,500},{0.01,0.05,0.1,0.5,1}))</f>
        <v>17.650000000000002</v>
      </c>
      <c r="K4722" s="1">
        <f>CEILING(E4722*0.915,LOOKUP(E4722*0.915,{0,10,50,100,500},{0.01,0.05,0.1,0.5,1}))</f>
        <v>17.95</v>
      </c>
      <c r="L4722" s="1">
        <f>FLOOR(E4722*1.1,LOOKUP(E4722*1.1,{0,10,50,100,500},{0.01,0.05,0.1,0.5,1}))</f>
        <v>21.55</v>
      </c>
      <c r="M4722" s="1">
        <f t="shared" si="661"/>
        <v>21.3</v>
      </c>
      <c r="N4722" s="2">
        <f t="shared" si="662"/>
        <v>-1.5306122448979626E-2</v>
      </c>
      <c r="O4722" s="2">
        <f t="shared" si="663"/>
        <v>1.5306122448979446E-2</v>
      </c>
      <c r="P4722" s="3">
        <f t="shared" si="665"/>
        <v>-9.8213743718591762E-3</v>
      </c>
      <c r="Q4722" s="2">
        <f t="shared" si="664"/>
        <v>-0.14490337566145425</v>
      </c>
      <c r="U4722" s="2">
        <f t="shared" si="666"/>
        <v>-9.8213743718591762E-3</v>
      </c>
      <c r="V4722" s="2">
        <f t="shared" si="669"/>
        <v>-0.14490337566145425</v>
      </c>
      <c r="Z4722" s="1">
        <f t="shared" si="667"/>
        <v>19.75</v>
      </c>
      <c r="AC4722" s="1" t="str">
        <f t="shared" si="668"/>
        <v>N</v>
      </c>
    </row>
    <row r="4723" spans="1:29" x14ac:dyDescent="0.25">
      <c r="A4723" s="1">
        <v>20190619</v>
      </c>
      <c r="B4723" s="1">
        <v>8086</v>
      </c>
      <c r="C4723" s="1" t="s">
        <v>32</v>
      </c>
      <c r="D4723" s="1">
        <v>5.6</v>
      </c>
      <c r="E4723" s="1">
        <v>55.1</v>
      </c>
      <c r="F4723" s="1">
        <v>55</v>
      </c>
      <c r="G4723" s="1">
        <v>56.7</v>
      </c>
      <c r="H4723" s="1">
        <v>54.1</v>
      </c>
      <c r="I4723" s="1">
        <v>56.6</v>
      </c>
      <c r="J4723" s="1">
        <f>CEILING(E4723*0.9,LOOKUP(E4723*0.9,{0,10,50,100,500},{0.01,0.05,0.1,0.5,1}))</f>
        <v>49.6</v>
      </c>
      <c r="K4723" s="1">
        <f>CEILING(E4723*0.915,LOOKUP(E4723*0.915,{0,10,50,100,500},{0.01,0.05,0.1,0.5,1}))</f>
        <v>50.5</v>
      </c>
      <c r="L4723" s="1">
        <f>FLOOR(E4723*1.1,LOOKUP(E4723*1.1,{0,10,50,100,500},{0.01,0.05,0.1,0.5,1}))</f>
        <v>60.6</v>
      </c>
      <c r="M4723" s="1">
        <f t="shared" si="661"/>
        <v>60.1</v>
      </c>
      <c r="N4723" s="2">
        <f t="shared" si="662"/>
        <v>-1.8148820326679023E-3</v>
      </c>
      <c r="O4723" s="2">
        <f t="shared" si="663"/>
        <v>2.9038112522686052E-2</v>
      </c>
      <c r="P4723" s="3">
        <f t="shared" si="665"/>
        <v>-2.3459151943462982E-2</v>
      </c>
      <c r="Q4723" s="2">
        <f t="shared" si="664"/>
        <v>-0.16836252760491724</v>
      </c>
      <c r="U4723" s="2">
        <f t="shared" si="666"/>
        <v>-2.3459151943462982E-2</v>
      </c>
      <c r="V4723" s="2">
        <f t="shared" si="669"/>
        <v>-0.16836252760491724</v>
      </c>
      <c r="Z4723" s="1">
        <f t="shared" si="667"/>
        <v>55.4</v>
      </c>
      <c r="AC4723" s="1" t="str">
        <f t="shared" si="668"/>
        <v>N</v>
      </c>
    </row>
    <row r="4724" spans="1:29" x14ac:dyDescent="0.25">
      <c r="A4724" s="1">
        <v>20190619</v>
      </c>
      <c r="B4724" s="1">
        <v>3037</v>
      </c>
      <c r="C4724" s="1" t="s">
        <v>213</v>
      </c>
      <c r="D4724" s="1">
        <v>5.4</v>
      </c>
      <c r="E4724" s="1">
        <v>34.75</v>
      </c>
      <c r="F4724" s="1">
        <v>35.450000000000003</v>
      </c>
      <c r="G4724" s="1">
        <v>35.799999999999997</v>
      </c>
      <c r="H4724" s="1">
        <v>34.85</v>
      </c>
      <c r="I4724" s="1">
        <v>35.4</v>
      </c>
      <c r="J4724" s="1">
        <f>CEILING(E4724*0.9,LOOKUP(E4724*0.9,{0,10,50,100,500},{0.01,0.05,0.1,0.5,1}))</f>
        <v>31.3</v>
      </c>
      <c r="K4724" s="1">
        <f>CEILING(E4724*0.915,LOOKUP(E4724*0.915,{0,10,50,100,500},{0.01,0.05,0.1,0.5,1}))</f>
        <v>31.8</v>
      </c>
      <c r="L4724" s="1">
        <f>FLOOR(E4724*1.1,LOOKUP(E4724*1.1,{0,10,50,100,500},{0.01,0.05,0.1,0.5,1}))</f>
        <v>38.200000000000003</v>
      </c>
      <c r="M4724" s="1">
        <f t="shared" si="661"/>
        <v>37.950000000000003</v>
      </c>
      <c r="N4724" s="2">
        <f t="shared" si="662"/>
        <v>2.0143884892086412E-2</v>
      </c>
      <c r="O4724" s="2">
        <f t="shared" si="663"/>
        <v>3.0215827338129414E-2</v>
      </c>
      <c r="P4724" s="3">
        <f t="shared" si="665"/>
        <v>-8.8825282485870388E-4</v>
      </c>
      <c r="Q4724" s="2">
        <f t="shared" si="664"/>
        <v>-0.16925078042977595</v>
      </c>
      <c r="U4724" s="2">
        <f t="shared" si="666"/>
        <v>-8.8825282485870388E-4</v>
      </c>
      <c r="V4724" s="2">
        <f t="shared" si="669"/>
        <v>-0.16925078042977595</v>
      </c>
      <c r="Z4724" s="1">
        <f t="shared" si="667"/>
        <v>34.9</v>
      </c>
      <c r="AC4724" s="1" t="str">
        <f t="shared" si="668"/>
        <v>N</v>
      </c>
    </row>
    <row r="4725" spans="1:29" x14ac:dyDescent="0.25">
      <c r="A4725" s="1">
        <v>20190620</v>
      </c>
      <c r="B4725" s="1">
        <v>3338</v>
      </c>
      <c r="C4725" s="1" t="s">
        <v>50</v>
      </c>
      <c r="D4725" s="1">
        <v>35.74</v>
      </c>
      <c r="E4725" s="1">
        <v>63.4</v>
      </c>
      <c r="F4725" s="1">
        <v>63.5</v>
      </c>
      <c r="G4725" s="1">
        <v>63.8</v>
      </c>
      <c r="H4725" s="1">
        <v>60.8</v>
      </c>
      <c r="I4725" s="1">
        <v>61.1</v>
      </c>
      <c r="J4725" s="1">
        <f>CEILING(E4725*0.9,LOOKUP(E4725*0.9,{0,10,50,100,500},{0.01,0.05,0.1,0.5,1}))</f>
        <v>57.1</v>
      </c>
      <c r="K4725" s="1">
        <f>CEILING(E4725*0.915,LOOKUP(E4725*0.915,{0,10,50,100,500},{0.01,0.05,0.1,0.5,1}))</f>
        <v>58.1</v>
      </c>
      <c r="L4725" s="1">
        <f>FLOOR(E4725*1.1,LOOKUP(E4725*1.1,{0,10,50,100,500},{0.01,0.05,0.1,0.5,1}))</f>
        <v>69.7</v>
      </c>
      <c r="M4725" s="1">
        <f t="shared" si="661"/>
        <v>69.2</v>
      </c>
      <c r="N4725" s="2">
        <f t="shared" si="662"/>
        <v>1.5772870662460793E-3</v>
      </c>
      <c r="O4725" s="2">
        <f t="shared" si="663"/>
        <v>6.3091482649842053E-3</v>
      </c>
      <c r="P4725" s="3">
        <f t="shared" si="665"/>
        <v>4.0174382978723285E-2</v>
      </c>
      <c r="Q4725" s="2">
        <f t="shared" si="664"/>
        <v>-0.12907639745105268</v>
      </c>
      <c r="U4725" s="2">
        <f t="shared" si="666"/>
        <v>4.0174382978723285E-2</v>
      </c>
      <c r="V4725" s="2">
        <f t="shared" si="669"/>
        <v>-0.12907639745105268</v>
      </c>
      <c r="Z4725" s="1">
        <f t="shared" si="667"/>
        <v>63.699999999999996</v>
      </c>
      <c r="AC4725" s="1" t="str">
        <f t="shared" si="668"/>
        <v>N</v>
      </c>
    </row>
    <row r="4726" spans="1:29" x14ac:dyDescent="0.25">
      <c r="A4726" s="1">
        <v>20190620</v>
      </c>
      <c r="B4726" s="1">
        <v>6150</v>
      </c>
      <c r="C4726" s="1" t="s">
        <v>132</v>
      </c>
      <c r="D4726" s="1">
        <v>16.600000000000001</v>
      </c>
      <c r="E4726" s="1">
        <v>78</v>
      </c>
      <c r="F4726" s="1">
        <v>79.599999999999994</v>
      </c>
      <c r="G4726" s="1">
        <v>84</v>
      </c>
      <c r="H4726" s="1">
        <v>79.5</v>
      </c>
      <c r="I4726" s="1">
        <v>79.5</v>
      </c>
      <c r="J4726" s="1">
        <f>CEILING(E4726*0.9,LOOKUP(E4726*0.9,{0,10,50,100,500},{0.01,0.05,0.1,0.5,1}))</f>
        <v>70.2</v>
      </c>
      <c r="K4726" s="1">
        <f>CEILING(E4726*0.915,LOOKUP(E4726*0.915,{0,10,50,100,500},{0.01,0.05,0.1,0.5,1}))</f>
        <v>71.400000000000006</v>
      </c>
      <c r="L4726" s="1">
        <f>FLOOR(E4726*1.1,LOOKUP(E4726*1.1,{0,10,50,100,500},{0.01,0.05,0.1,0.5,1}))</f>
        <v>85.800000000000011</v>
      </c>
      <c r="M4726" s="1">
        <f t="shared" si="661"/>
        <v>85.300000000000011</v>
      </c>
      <c r="N4726" s="2">
        <f t="shared" si="662"/>
        <v>2.051282051282044E-2</v>
      </c>
      <c r="O4726" s="2">
        <f t="shared" si="663"/>
        <v>7.6923076923076927E-2</v>
      </c>
      <c r="P4726" s="3">
        <f t="shared" si="665"/>
        <v>-1.0425270440253018E-3</v>
      </c>
      <c r="Q4726" s="2">
        <f t="shared" si="664"/>
        <v>-0.13011892449507798</v>
      </c>
      <c r="U4726" s="2">
        <f t="shared" si="666"/>
        <v>-1.0425270440253018E-3</v>
      </c>
      <c r="V4726" s="2">
        <f t="shared" si="669"/>
        <v>-0.13011892449507798</v>
      </c>
      <c r="Z4726" s="1">
        <f t="shared" si="667"/>
        <v>78.3</v>
      </c>
      <c r="AC4726" s="1" t="str">
        <f t="shared" si="668"/>
        <v>N</v>
      </c>
    </row>
    <row r="4727" spans="1:29" x14ac:dyDescent="0.25">
      <c r="A4727" s="1">
        <v>20190620</v>
      </c>
      <c r="B4727" s="1">
        <v>3017</v>
      </c>
      <c r="C4727" s="1" t="s">
        <v>29</v>
      </c>
      <c r="D4727" s="1">
        <v>12.27</v>
      </c>
      <c r="E4727" s="1">
        <v>39</v>
      </c>
      <c r="F4727" s="1">
        <v>39.200000000000003</v>
      </c>
      <c r="G4727" s="1">
        <v>39.9</v>
      </c>
      <c r="H4727" s="1">
        <v>38</v>
      </c>
      <c r="I4727" s="1">
        <v>38</v>
      </c>
      <c r="J4727" s="1">
        <f>CEILING(E4727*0.9,LOOKUP(E4727*0.9,{0,10,50,100,500},{0.01,0.05,0.1,0.5,1}))</f>
        <v>35.1</v>
      </c>
      <c r="K4727" s="1">
        <f>CEILING(E4727*0.915,LOOKUP(E4727*0.915,{0,10,50,100,500},{0.01,0.05,0.1,0.5,1}))</f>
        <v>35.700000000000003</v>
      </c>
      <c r="L4727" s="1">
        <f>FLOOR(E4727*1.1,LOOKUP(E4727*1.1,{0,10,50,100,500},{0.01,0.05,0.1,0.5,1}))</f>
        <v>42.900000000000006</v>
      </c>
      <c r="M4727" s="1">
        <f t="shared" si="661"/>
        <v>42.650000000000006</v>
      </c>
      <c r="N4727" s="2">
        <f t="shared" si="662"/>
        <v>5.1282051282052011E-3</v>
      </c>
      <c r="O4727" s="2">
        <f t="shared" si="663"/>
        <v>2.307692307692304E-2</v>
      </c>
      <c r="P4727" s="3">
        <f t="shared" si="665"/>
        <v>2.9220978947368404E-2</v>
      </c>
      <c r="Q4727" s="2">
        <f t="shared" si="664"/>
        <v>-0.10089794554770957</v>
      </c>
      <c r="U4727" s="2">
        <f t="shared" si="666"/>
        <v>2.9220978947368404E-2</v>
      </c>
      <c r="V4727" s="2">
        <f t="shared" si="669"/>
        <v>-0.10089794554770957</v>
      </c>
      <c r="Z4727" s="1">
        <f t="shared" si="667"/>
        <v>39.15</v>
      </c>
      <c r="AC4727" s="1" t="str">
        <f t="shared" si="668"/>
        <v>N</v>
      </c>
    </row>
    <row r="4728" spans="1:29" x14ac:dyDescent="0.25">
      <c r="A4728" s="1">
        <v>20190620</v>
      </c>
      <c r="B4728" s="1">
        <v>6217</v>
      </c>
      <c r="C4728" s="1" t="s">
        <v>77</v>
      </c>
      <c r="D4728" s="1">
        <v>9.6300000000000008</v>
      </c>
      <c r="E4728" s="1">
        <v>35.85</v>
      </c>
      <c r="F4728" s="1">
        <v>35.65</v>
      </c>
      <c r="G4728" s="1">
        <v>36.049999999999997</v>
      </c>
      <c r="H4728" s="1">
        <v>34.950000000000003</v>
      </c>
      <c r="I4728" s="1">
        <v>35.4</v>
      </c>
      <c r="J4728" s="1">
        <f>CEILING(E4728*0.9,LOOKUP(E4728*0.9,{0,10,50,100,500},{0.01,0.05,0.1,0.5,1}))</f>
        <v>32.300000000000004</v>
      </c>
      <c r="K4728" s="1">
        <f>CEILING(E4728*0.915,LOOKUP(E4728*0.915,{0,10,50,100,500},{0.01,0.05,0.1,0.5,1}))</f>
        <v>32.85</v>
      </c>
      <c r="L4728" s="1">
        <f>FLOOR(E4728*1.1,LOOKUP(E4728*1.1,{0,10,50,100,500},{0.01,0.05,0.1,0.5,1}))</f>
        <v>39.400000000000006</v>
      </c>
      <c r="M4728" s="1">
        <f t="shared" si="661"/>
        <v>39.150000000000006</v>
      </c>
      <c r="N4728" s="2">
        <f t="shared" si="662"/>
        <v>-5.5788005578801345E-3</v>
      </c>
      <c r="O4728" s="2">
        <f t="shared" si="663"/>
        <v>5.5788005578799368E-3</v>
      </c>
      <c r="P4728" s="3">
        <f t="shared" si="665"/>
        <v>1.4618966101694886E-2</v>
      </c>
      <c r="Q4728" s="2">
        <f t="shared" si="664"/>
        <v>-8.6278979446014689E-2</v>
      </c>
      <c r="U4728" s="2">
        <f t="shared" si="666"/>
        <v>1.4618966101694886E-2</v>
      </c>
      <c r="V4728" s="2">
        <f t="shared" si="669"/>
        <v>-8.6278979446014689E-2</v>
      </c>
      <c r="Z4728" s="1">
        <f t="shared" si="667"/>
        <v>36</v>
      </c>
      <c r="AC4728" s="1" t="str">
        <f t="shared" si="668"/>
        <v>N</v>
      </c>
    </row>
    <row r="4729" spans="1:29" x14ac:dyDescent="0.25">
      <c r="A4729" s="1">
        <v>20190620</v>
      </c>
      <c r="B4729" s="1">
        <v>6173</v>
      </c>
      <c r="C4729" s="1" t="s">
        <v>71</v>
      </c>
      <c r="D4729" s="1">
        <v>7.28</v>
      </c>
      <c r="E4729" s="1">
        <v>66.5</v>
      </c>
      <c r="F4729" s="1">
        <v>66.5</v>
      </c>
      <c r="G4729" s="1">
        <v>66.8</v>
      </c>
      <c r="H4729" s="1">
        <v>65.400000000000006</v>
      </c>
      <c r="I4729" s="1">
        <v>66</v>
      </c>
      <c r="J4729" s="1">
        <f>CEILING(E4729*0.9,LOOKUP(E4729*0.9,{0,10,50,100,500},{0.01,0.05,0.1,0.5,1}))</f>
        <v>59.900000000000006</v>
      </c>
      <c r="K4729" s="1">
        <f>CEILING(E4729*0.915,LOOKUP(E4729*0.915,{0,10,50,100,500},{0.01,0.05,0.1,0.5,1}))</f>
        <v>60.900000000000006</v>
      </c>
      <c r="L4729" s="1">
        <f>FLOOR(E4729*1.1,LOOKUP(E4729*1.1,{0,10,50,100,500},{0.01,0.05,0.1,0.5,1}))</f>
        <v>73.100000000000009</v>
      </c>
      <c r="M4729" s="1">
        <f t="shared" si="661"/>
        <v>72.600000000000009</v>
      </c>
      <c r="N4729" s="2">
        <f t="shared" si="662"/>
        <v>0</v>
      </c>
      <c r="O4729" s="2">
        <f t="shared" si="663"/>
        <v>4.5112781954886787E-3</v>
      </c>
      <c r="P4729" s="3">
        <f t="shared" si="665"/>
        <v>9.8001939393938114E-3</v>
      </c>
      <c r="Q4729" s="2">
        <f t="shared" si="664"/>
        <v>-7.6478785506620878E-2</v>
      </c>
      <c r="U4729" s="2">
        <f t="shared" si="666"/>
        <v>0</v>
      </c>
      <c r="V4729" s="2">
        <f t="shared" si="669"/>
        <v>-8.6278979446014689E-2</v>
      </c>
      <c r="Z4729" s="1">
        <f t="shared" si="667"/>
        <v>66.8</v>
      </c>
      <c r="AC4729" s="1" t="str">
        <f t="shared" si="668"/>
        <v>Y</v>
      </c>
    </row>
    <row r="4730" spans="1:29" x14ac:dyDescent="0.25">
      <c r="A4730" s="1">
        <v>20190620</v>
      </c>
      <c r="B4730" s="1">
        <v>3037</v>
      </c>
      <c r="C4730" s="1" t="s">
        <v>213</v>
      </c>
      <c r="D4730" s="1">
        <v>6.39</v>
      </c>
      <c r="E4730" s="1">
        <v>35.4</v>
      </c>
      <c r="F4730" s="1">
        <v>35.700000000000003</v>
      </c>
      <c r="G4730" s="1">
        <v>35.950000000000003</v>
      </c>
      <c r="H4730" s="1">
        <v>34.299999999999997</v>
      </c>
      <c r="I4730" s="1">
        <v>34.549999999999997</v>
      </c>
      <c r="J4730" s="1">
        <f>CEILING(E4730*0.9,LOOKUP(E4730*0.9,{0,10,50,100,500},{0.01,0.05,0.1,0.5,1}))</f>
        <v>31.900000000000002</v>
      </c>
      <c r="K4730" s="1">
        <f>CEILING(E4730*0.915,LOOKUP(E4730*0.915,{0,10,50,100,500},{0.01,0.05,0.1,0.5,1}))</f>
        <v>32.4</v>
      </c>
      <c r="L4730" s="1">
        <f>FLOOR(E4730*1.1,LOOKUP(E4730*1.1,{0,10,50,100,500},{0.01,0.05,0.1,0.5,1}))</f>
        <v>38.900000000000006</v>
      </c>
      <c r="M4730" s="1">
        <f t="shared" si="661"/>
        <v>38.650000000000006</v>
      </c>
      <c r="N4730" s="2">
        <f t="shared" si="662"/>
        <v>8.4745762711865621E-3</v>
      </c>
      <c r="O4730" s="2">
        <f t="shared" si="663"/>
        <v>1.5536723163841928E-2</v>
      </c>
      <c r="P4730" s="3">
        <f t="shared" si="665"/>
        <v>3.0923885672937926E-2</v>
      </c>
      <c r="Q4730" s="2">
        <f t="shared" si="664"/>
        <v>-4.5554899833682952E-2</v>
      </c>
      <c r="U4730" s="2">
        <f t="shared" si="666"/>
        <v>3.0923885672937926E-2</v>
      </c>
      <c r="V4730" s="2">
        <f t="shared" si="669"/>
        <v>-5.5355093773076763E-2</v>
      </c>
      <c r="Z4730" s="1">
        <f t="shared" si="667"/>
        <v>35.549999999999997</v>
      </c>
      <c r="AC4730" s="1" t="str">
        <f t="shared" si="668"/>
        <v>N</v>
      </c>
    </row>
    <row r="4731" spans="1:29" x14ac:dyDescent="0.25">
      <c r="A4731" s="1">
        <v>20190620</v>
      </c>
      <c r="B4731" s="1">
        <v>6188</v>
      </c>
      <c r="C4731" s="1" t="s">
        <v>187</v>
      </c>
      <c r="D4731" s="1">
        <v>6.11</v>
      </c>
      <c r="E4731" s="1">
        <v>44.7</v>
      </c>
      <c r="F4731" s="1">
        <v>45.8</v>
      </c>
      <c r="G4731" s="1">
        <v>46.4</v>
      </c>
      <c r="H4731" s="1">
        <v>43.65</v>
      </c>
      <c r="I4731" s="1">
        <v>44.2</v>
      </c>
      <c r="J4731" s="1">
        <f>CEILING(E4731*0.9,LOOKUP(E4731*0.9,{0,10,50,100,500},{0.01,0.05,0.1,0.5,1}))</f>
        <v>40.25</v>
      </c>
      <c r="K4731" s="1">
        <f>CEILING(E4731*0.915,LOOKUP(E4731*0.915,{0,10,50,100,500},{0.01,0.05,0.1,0.5,1}))</f>
        <v>40.950000000000003</v>
      </c>
      <c r="L4731" s="1">
        <f>FLOOR(E4731*1.1,LOOKUP(E4731*1.1,{0,10,50,100,500},{0.01,0.05,0.1,0.5,1}))</f>
        <v>49.150000000000006</v>
      </c>
      <c r="M4731" s="1">
        <f t="shared" si="661"/>
        <v>48.900000000000006</v>
      </c>
      <c r="N4731" s="2">
        <f t="shared" si="662"/>
        <v>2.4608501118568105E-2</v>
      </c>
      <c r="O4731" s="2">
        <f t="shared" si="663"/>
        <v>3.8031319910514443E-2</v>
      </c>
      <c r="P4731" s="3">
        <f t="shared" si="665"/>
        <v>3.383235294117632E-2</v>
      </c>
      <c r="Q4731" s="2">
        <f t="shared" si="664"/>
        <v>-1.1722546892506631E-2</v>
      </c>
      <c r="U4731" s="2">
        <f t="shared" si="666"/>
        <v>3.383235294117632E-2</v>
      </c>
      <c r="V4731" s="2">
        <f t="shared" si="669"/>
        <v>-2.1522740831900443E-2</v>
      </c>
      <c r="Z4731" s="1">
        <f t="shared" si="667"/>
        <v>44.85</v>
      </c>
      <c r="AC4731" s="1" t="str">
        <f t="shared" si="668"/>
        <v>N</v>
      </c>
    </row>
    <row r="4732" spans="1:29" x14ac:dyDescent="0.25">
      <c r="A4732" s="1">
        <v>20190620</v>
      </c>
      <c r="B4732" s="1">
        <v>3483</v>
      </c>
      <c r="C4732" s="1" t="s">
        <v>79</v>
      </c>
      <c r="D4732" s="1">
        <v>6.03</v>
      </c>
      <c r="E4732" s="1">
        <v>34.75</v>
      </c>
      <c r="F4732" s="1">
        <v>35.6</v>
      </c>
      <c r="G4732" s="1">
        <v>37.35</v>
      </c>
      <c r="H4732" s="1">
        <v>35.4</v>
      </c>
      <c r="I4732" s="1">
        <v>35.549999999999997</v>
      </c>
      <c r="J4732" s="1">
        <f>CEILING(E4732*0.9,LOOKUP(E4732*0.9,{0,10,50,100,500},{0.01,0.05,0.1,0.5,1}))</f>
        <v>31.3</v>
      </c>
      <c r="K4732" s="1">
        <f>CEILING(E4732*0.915,LOOKUP(E4732*0.915,{0,10,50,100,500},{0.01,0.05,0.1,0.5,1}))</f>
        <v>31.8</v>
      </c>
      <c r="L4732" s="1">
        <f>FLOOR(E4732*1.1,LOOKUP(E4732*1.1,{0,10,50,100,500},{0.01,0.05,0.1,0.5,1}))</f>
        <v>38.200000000000003</v>
      </c>
      <c r="M4732" s="1">
        <f t="shared" si="661"/>
        <v>37.950000000000003</v>
      </c>
      <c r="N4732" s="2">
        <f t="shared" si="662"/>
        <v>2.4460431654676301E-2</v>
      </c>
      <c r="O4732" s="2">
        <f t="shared" si="663"/>
        <v>7.4820143884892124E-2</v>
      </c>
      <c r="P4732" s="3">
        <f t="shared" si="665"/>
        <v>-8.9420112517574245E-4</v>
      </c>
      <c r="Q4732" s="2">
        <f t="shared" si="664"/>
        <v>-1.2616748017682373E-2</v>
      </c>
      <c r="U4732" s="2">
        <f t="shared" si="666"/>
        <v>-8.9420112517574245E-4</v>
      </c>
      <c r="V4732" s="2">
        <f t="shared" si="669"/>
        <v>-2.2416941957076185E-2</v>
      </c>
      <c r="Z4732" s="1">
        <f t="shared" si="667"/>
        <v>34.9</v>
      </c>
      <c r="AC4732" s="1" t="str">
        <f t="shared" si="668"/>
        <v>N</v>
      </c>
    </row>
    <row r="4733" spans="1:29" x14ac:dyDescent="0.25">
      <c r="A4733" s="1">
        <v>20190621</v>
      </c>
      <c r="B4733" s="1">
        <v>6150</v>
      </c>
      <c r="C4733" s="1" t="s">
        <v>132</v>
      </c>
      <c r="D4733" s="1">
        <v>34.51</v>
      </c>
      <c r="E4733" s="1">
        <v>79.5</v>
      </c>
      <c r="F4733" s="1">
        <v>81.599999999999994</v>
      </c>
      <c r="G4733" s="1">
        <v>81.599999999999994</v>
      </c>
      <c r="H4733" s="1">
        <v>80</v>
      </c>
      <c r="I4733" s="1">
        <v>80.5</v>
      </c>
      <c r="J4733" s="1">
        <f>CEILING(E4733*0.9,LOOKUP(E4733*0.9,{0,10,50,100,500},{0.01,0.05,0.1,0.5,1}))</f>
        <v>71.600000000000009</v>
      </c>
      <c r="K4733" s="1">
        <f>CEILING(E4733*0.915,LOOKUP(E4733*0.915,{0,10,50,100,500},{0.01,0.05,0.1,0.5,1}))</f>
        <v>72.8</v>
      </c>
      <c r="L4733" s="1">
        <f>FLOOR(E4733*1.1,LOOKUP(E4733*1.1,{0,10,50,100,500},{0.01,0.05,0.1,0.5,1}))</f>
        <v>87.4</v>
      </c>
      <c r="M4733" s="1">
        <f t="shared" si="661"/>
        <v>86.9</v>
      </c>
      <c r="N4733" s="2">
        <f t="shared" si="662"/>
        <v>2.641509433962257E-2</v>
      </c>
      <c r="O4733" s="2">
        <f t="shared" si="663"/>
        <v>2.641509433962257E-2</v>
      </c>
      <c r="P4733" s="3">
        <f t="shared" si="665"/>
        <v>1.1340647204968782E-2</v>
      </c>
      <c r="Q4733" s="2">
        <f t="shared" si="664"/>
        <v>-1.2761008127135914E-3</v>
      </c>
      <c r="U4733" s="2">
        <f t="shared" si="666"/>
        <v>1.1340647204968782E-2</v>
      </c>
      <c r="V4733" s="2">
        <f t="shared" si="669"/>
        <v>-1.1076294752107403E-2</v>
      </c>
      <c r="Z4733" s="1">
        <f t="shared" si="667"/>
        <v>79.8</v>
      </c>
      <c r="AC4733" s="1" t="str">
        <f t="shared" si="668"/>
        <v>N</v>
      </c>
    </row>
    <row r="4734" spans="1:29" x14ac:dyDescent="0.25">
      <c r="A4734" s="1">
        <v>20190621</v>
      </c>
      <c r="B4734" s="1">
        <v>3483</v>
      </c>
      <c r="C4734" s="1" t="s">
        <v>79</v>
      </c>
      <c r="D4734" s="1">
        <v>15.17</v>
      </c>
      <c r="E4734" s="1">
        <v>35.549999999999997</v>
      </c>
      <c r="F4734" s="1">
        <v>35.700000000000003</v>
      </c>
      <c r="G4734" s="1">
        <v>37.299999999999997</v>
      </c>
      <c r="H4734" s="1">
        <v>35.700000000000003</v>
      </c>
      <c r="I4734" s="1">
        <v>37.299999999999997</v>
      </c>
      <c r="J4734" s="1">
        <f>CEILING(E4734*0.9,LOOKUP(E4734*0.9,{0,10,50,100,500},{0.01,0.05,0.1,0.5,1}))</f>
        <v>32</v>
      </c>
      <c r="K4734" s="1">
        <f>CEILING(E4734*0.915,LOOKUP(E4734*0.915,{0,10,50,100,500},{0.01,0.05,0.1,0.5,1}))</f>
        <v>32.550000000000004</v>
      </c>
      <c r="L4734" s="1">
        <f>FLOOR(E4734*1.1,LOOKUP(E4734*1.1,{0,10,50,100,500},{0.01,0.05,0.1,0.5,1}))</f>
        <v>39.1</v>
      </c>
      <c r="M4734" s="1">
        <f t="shared" ref="M4734:M4797" si="670">IF(L4734&lt;10,L4734-0.05,IF(L4734&lt;50,L4734-0.25,IF(L4734&lt;100,L4734-0.5,IF(L4734&lt;500,L4734-2.5,IF(L4734&lt;1000,L4734-5,IF(L4734&lt;5000,L4734-25,0))))))</f>
        <v>38.85</v>
      </c>
      <c r="N4734" s="2">
        <f t="shared" ref="N4734:N4797" si="671">(F4734-E4734)/E4734</f>
        <v>4.219409282700582E-3</v>
      </c>
      <c r="O4734" s="2">
        <f t="shared" ref="O4734:O4797" si="672">(G4734-E4734)/E4734</f>
        <v>4.9226441631504927E-2</v>
      </c>
      <c r="P4734" s="3">
        <f t="shared" si="665"/>
        <v>-4.5111983914209002E-2</v>
      </c>
      <c r="Q4734" s="2">
        <f t="shared" ref="Q4734:Q4797" si="673">IF(Q4733+P4734&gt;0,0,P4734+Q4733)</f>
        <v>-4.6388084726922595E-2</v>
      </c>
      <c r="U4734" s="2">
        <f t="shared" si="666"/>
        <v>-4.5111983914209002E-2</v>
      </c>
      <c r="V4734" s="2">
        <f t="shared" si="669"/>
        <v>-5.6188278666316406E-2</v>
      </c>
      <c r="Z4734" s="1">
        <f t="shared" si="667"/>
        <v>35.699999999999996</v>
      </c>
      <c r="AC4734" s="1" t="str">
        <f t="shared" si="668"/>
        <v>N</v>
      </c>
    </row>
    <row r="4735" spans="1:29" x14ac:dyDescent="0.25">
      <c r="A4735" s="1">
        <v>20190621</v>
      </c>
      <c r="B4735" s="1">
        <v>3535</v>
      </c>
      <c r="C4735" s="1" t="s">
        <v>442</v>
      </c>
      <c r="D4735" s="1">
        <v>11.33</v>
      </c>
      <c r="E4735" s="1">
        <v>29.25</v>
      </c>
      <c r="F4735" s="1">
        <v>29.25</v>
      </c>
      <c r="G4735" s="1">
        <v>29.55</v>
      </c>
      <c r="H4735" s="1">
        <v>28.65</v>
      </c>
      <c r="I4735" s="1">
        <v>29</v>
      </c>
      <c r="J4735" s="1">
        <f>CEILING(E4735*0.9,LOOKUP(E4735*0.9,{0,10,50,100,500},{0.01,0.05,0.1,0.5,1}))</f>
        <v>26.35</v>
      </c>
      <c r="K4735" s="1">
        <f>CEILING(E4735*0.915,LOOKUP(E4735*0.915,{0,10,50,100,500},{0.01,0.05,0.1,0.5,1}))</f>
        <v>26.8</v>
      </c>
      <c r="L4735" s="1">
        <f>FLOOR(E4735*1.1,LOOKUP(E4735*1.1,{0,10,50,100,500},{0.01,0.05,0.1,0.5,1}))</f>
        <v>32.15</v>
      </c>
      <c r="M4735" s="1">
        <f t="shared" si="670"/>
        <v>31.9</v>
      </c>
      <c r="N4735" s="2">
        <f t="shared" si="671"/>
        <v>0</v>
      </c>
      <c r="O4735" s="2">
        <f t="shared" si="672"/>
        <v>1.0256410256410281E-2</v>
      </c>
      <c r="P4735" s="3">
        <f t="shared" si="665"/>
        <v>1.1468910344827537E-2</v>
      </c>
      <c r="Q4735" s="2">
        <f t="shared" si="673"/>
        <v>-3.4919174382095061E-2</v>
      </c>
      <c r="U4735" s="2">
        <f t="shared" si="666"/>
        <v>1.1468910344827537E-2</v>
      </c>
      <c r="V4735" s="2">
        <f t="shared" si="669"/>
        <v>-4.4719368321488873E-2</v>
      </c>
      <c r="Z4735" s="1">
        <f t="shared" si="667"/>
        <v>29.4</v>
      </c>
      <c r="AC4735" s="1" t="str">
        <f t="shared" si="668"/>
        <v>N</v>
      </c>
    </row>
    <row r="4736" spans="1:29" x14ac:dyDescent="0.25">
      <c r="A4736" s="1">
        <v>20190621</v>
      </c>
      <c r="B4736" s="1">
        <v>5386</v>
      </c>
      <c r="C4736" s="1" t="s">
        <v>140</v>
      </c>
      <c r="D4736" s="1">
        <v>5.3</v>
      </c>
      <c r="E4736" s="1">
        <v>38.450000000000003</v>
      </c>
      <c r="F4736" s="1">
        <v>41.3</v>
      </c>
      <c r="G4736" s="1">
        <v>41.95</v>
      </c>
      <c r="H4736" s="1">
        <v>40.450000000000003</v>
      </c>
      <c r="I4736" s="1">
        <v>40.75</v>
      </c>
      <c r="J4736" s="1">
        <f>CEILING(E4736*0.9,LOOKUP(E4736*0.9,{0,10,50,100,500},{0.01,0.05,0.1,0.5,1}))</f>
        <v>34.65</v>
      </c>
      <c r="K4736" s="1">
        <f>CEILING(E4736*0.915,LOOKUP(E4736*0.915,{0,10,50,100,500},{0.01,0.05,0.1,0.5,1}))</f>
        <v>35.200000000000003</v>
      </c>
      <c r="L4736" s="1">
        <f>FLOOR(E4736*1.1,LOOKUP(E4736*1.1,{0,10,50,100,500},{0.01,0.05,0.1,0.5,1}))</f>
        <v>42.25</v>
      </c>
      <c r="M4736" s="1">
        <f t="shared" si="670"/>
        <v>42</v>
      </c>
      <c r="N4736" s="2">
        <f t="shared" si="671"/>
        <v>7.4122236671001152E-2</v>
      </c>
      <c r="O4736" s="2">
        <f t="shared" si="672"/>
        <v>9.1027308192457732E-2</v>
      </c>
      <c r="P4736" s="3">
        <f t="shared" si="665"/>
        <v>1.1173301840490616E-2</v>
      </c>
      <c r="Q4736" s="2">
        <f t="shared" si="673"/>
        <v>-2.3745872541604443E-2</v>
      </c>
      <c r="U4736" s="2">
        <f t="shared" si="666"/>
        <v>1.1173301840490616E-2</v>
      </c>
      <c r="V4736" s="2">
        <f t="shared" si="669"/>
        <v>-3.3546066480998254E-2</v>
      </c>
      <c r="Z4736" s="1">
        <f t="shared" si="667"/>
        <v>38.6</v>
      </c>
      <c r="AC4736" s="1" t="str">
        <f t="shared" si="668"/>
        <v>N</v>
      </c>
    </row>
    <row r="4737" spans="1:29" x14ac:dyDescent="0.25">
      <c r="A4737" s="1">
        <v>20190621</v>
      </c>
      <c r="B4737" s="1">
        <v>3029</v>
      </c>
      <c r="C4737" s="1" t="s">
        <v>445</v>
      </c>
      <c r="D4737" s="1">
        <v>4.33</v>
      </c>
      <c r="E4737" s="1">
        <v>29.1</v>
      </c>
      <c r="F4737" s="1">
        <v>29.2</v>
      </c>
      <c r="G4737" s="1">
        <v>29.65</v>
      </c>
      <c r="H4737" s="1">
        <v>29.2</v>
      </c>
      <c r="I4737" s="1">
        <v>29.6</v>
      </c>
      <c r="J4737" s="1">
        <f>CEILING(E4737*0.9,LOOKUP(E4737*0.9,{0,10,50,100,500},{0.01,0.05,0.1,0.5,1}))</f>
        <v>26.200000000000003</v>
      </c>
      <c r="K4737" s="1">
        <f>CEILING(E4737*0.915,LOOKUP(E4737*0.915,{0,10,50,100,500},{0.01,0.05,0.1,0.5,1}))</f>
        <v>26.650000000000002</v>
      </c>
      <c r="L4737" s="1">
        <f>FLOOR(E4737*1.1,LOOKUP(E4737*1.1,{0,10,50,100,500},{0.01,0.05,0.1,0.5,1}))</f>
        <v>32</v>
      </c>
      <c r="M4737" s="1">
        <f t="shared" si="670"/>
        <v>31.75</v>
      </c>
      <c r="N4737" s="2">
        <f t="shared" si="671"/>
        <v>3.4364261168384146E-3</v>
      </c>
      <c r="O4737" s="2">
        <f t="shared" si="672"/>
        <v>1.8900343642611585E-2</v>
      </c>
      <c r="P4737" s="3">
        <f t="shared" si="665"/>
        <v>-1.4099869932432537E-2</v>
      </c>
      <c r="Q4737" s="2">
        <f t="shared" si="673"/>
        <v>-3.7845742474036978E-2</v>
      </c>
      <c r="U4737" s="2">
        <f t="shared" si="666"/>
        <v>-1.4099869932432537E-2</v>
      </c>
      <c r="V4737" s="2">
        <f t="shared" si="669"/>
        <v>-4.7645936413430789E-2</v>
      </c>
      <c r="Z4737" s="1">
        <f t="shared" si="667"/>
        <v>29.25</v>
      </c>
      <c r="AC4737" s="1" t="str">
        <f t="shared" si="668"/>
        <v>N</v>
      </c>
    </row>
    <row r="4738" spans="1:29" x14ac:dyDescent="0.25">
      <c r="A4738" s="1">
        <v>20190621</v>
      </c>
      <c r="B4738" s="1">
        <v>2367</v>
      </c>
      <c r="C4738" s="1" t="s">
        <v>205</v>
      </c>
      <c r="D4738" s="1">
        <v>4.29</v>
      </c>
      <c r="E4738" s="1">
        <v>20.95</v>
      </c>
      <c r="F4738" s="1">
        <v>20.95</v>
      </c>
      <c r="G4738" s="1">
        <v>21.15</v>
      </c>
      <c r="H4738" s="1">
        <v>20.85</v>
      </c>
      <c r="I4738" s="1">
        <v>20.95</v>
      </c>
      <c r="J4738" s="1">
        <f>CEILING(E4738*0.9,LOOKUP(E4738*0.9,{0,10,50,100,500},{0.01,0.05,0.1,0.5,1}))</f>
        <v>18.900000000000002</v>
      </c>
      <c r="K4738" s="1">
        <f>CEILING(E4738*0.915,LOOKUP(E4738*0.915,{0,10,50,100,500},{0.01,0.05,0.1,0.5,1}))</f>
        <v>19.200000000000003</v>
      </c>
      <c r="L4738" s="1">
        <f>FLOOR(E4738*1.1,LOOKUP(E4738*1.1,{0,10,50,100,500},{0.01,0.05,0.1,0.5,1}))</f>
        <v>23</v>
      </c>
      <c r="M4738" s="1">
        <f t="shared" si="670"/>
        <v>22.75</v>
      </c>
      <c r="N4738" s="2">
        <f t="shared" si="671"/>
        <v>0</v>
      </c>
      <c r="O4738" s="2">
        <f t="shared" si="672"/>
        <v>9.5465393794749061E-3</v>
      </c>
      <c r="P4738" s="3">
        <f t="shared" si="665"/>
        <v>4.848307875894956E-3</v>
      </c>
      <c r="Q4738" s="2">
        <f t="shared" si="673"/>
        <v>-3.2997434598142021E-2</v>
      </c>
      <c r="U4738" s="2">
        <f t="shared" si="666"/>
        <v>4.848307875894956E-3</v>
      </c>
      <c r="V4738" s="2">
        <f t="shared" si="669"/>
        <v>-4.2797628537535833E-2</v>
      </c>
      <c r="Z4738" s="1">
        <f t="shared" si="667"/>
        <v>21.099999999999998</v>
      </c>
      <c r="AC4738" s="1" t="str">
        <f t="shared" si="668"/>
        <v>N</v>
      </c>
    </row>
    <row r="4739" spans="1:29" x14ac:dyDescent="0.25">
      <c r="A4739" s="1">
        <v>20190621</v>
      </c>
      <c r="B4739" s="1">
        <v>1809</v>
      </c>
      <c r="C4739" s="1" t="s">
        <v>610</v>
      </c>
      <c r="D4739" s="1">
        <v>4.21</v>
      </c>
      <c r="E4739" s="1">
        <v>15.5</v>
      </c>
      <c r="F4739" s="1">
        <v>15.65</v>
      </c>
      <c r="G4739" s="1">
        <v>16.3</v>
      </c>
      <c r="H4739" s="1">
        <v>15.6</v>
      </c>
      <c r="I4739" s="1">
        <v>16.3</v>
      </c>
      <c r="J4739" s="1">
        <f>CEILING(E4739*0.9,LOOKUP(E4739*0.9,{0,10,50,100,500},{0.01,0.05,0.1,0.5,1}))</f>
        <v>13.950000000000001</v>
      </c>
      <c r="K4739" s="1">
        <f>CEILING(E4739*0.915,LOOKUP(E4739*0.915,{0,10,50,100,500},{0.01,0.05,0.1,0.5,1}))</f>
        <v>14.200000000000001</v>
      </c>
      <c r="L4739" s="1">
        <f>FLOOR(E4739*1.1,LOOKUP(E4739*1.1,{0,10,50,100,500},{0.01,0.05,0.1,0.5,1}))</f>
        <v>17.05</v>
      </c>
      <c r="M4739" s="1">
        <f t="shared" si="670"/>
        <v>16.8</v>
      </c>
      <c r="N4739" s="2">
        <f t="shared" si="671"/>
        <v>9.6774193548387327E-3</v>
      </c>
      <c r="O4739" s="2">
        <f t="shared" si="672"/>
        <v>5.16129032258065E-2</v>
      </c>
      <c r="P4739" s="3">
        <f t="shared" ref="P4739:P4802" si="674">IF(F4739&lt;Z4739,IF(G4739&lt;Z4739,0,IF(G4739&gt;=M4739,(Z4739-M4739*$AA$2-Z4739*0.0015-Z4739*$AA$4)/M4739,IF(H4739&lt;=K4739,(Z4739-K4739*$AA$2-Z4739*0.0015-Z4739*$AA$4)/K4739,(Z4739-I4739*$AA$2-Z4739*0.0015-Z4739*$AA$4)/I4739))),IF(G4739&gt;=M4739,(F4739-M4739*$AA$2-F4739*0.0015-F4739*$AA$4)/M4739,IF(H4739&lt;=K4739,(F4739-K4739*$AA$2-F4739*0.0015-F4739*$AA$4)/K4739,(F4739-I4739*$AA$2-F4739*0.0015-F4739*$AA$4)/I4739)))</f>
        <v>-4.2099573619631903E-2</v>
      </c>
      <c r="Q4739" s="2">
        <f t="shared" si="673"/>
        <v>-7.5097008217773931E-2</v>
      </c>
      <c r="U4739" s="2">
        <f t="shared" ref="U4739:U4802" si="675">IF(G4739=Z4739,0,IF(F4739&lt;Z4739,IF(G4739&lt;Z4739,0,IF(G4739&gt;=M4739,(Z4739-M4739*$AA$2-Z4739*0.0015-Z4739*$AA$4)/M4739,IF(H4739&lt;=K4739,(Z4739-K4739*$AA$2-Z4739*0.0015-Z4739*$AA$4)/K4739,(Z4739-I4739*$AA$2-Z4739*0.0015-Z4739*$AA$4)/I4739))),IF(G4739&gt;=M4739,(F4739-M4739*$AA$2-F4739*0.0015-F4739*$AA$4)/M4739,IF(H4739&lt;=K4739,(F4739-K4739*$AA$2-F4739*0.0015-F4739*$AA$4)/K4739,(F4739-I4739*$AA$2-F4739*0.0015-F4739*$AA$4)/I4739))))</f>
        <v>-4.2099573619631903E-2</v>
      </c>
      <c r="V4739" s="2">
        <f t="shared" si="669"/>
        <v>-8.4897202157167728E-2</v>
      </c>
      <c r="Z4739" s="1">
        <f t="shared" ref="Z4739:Z4802" si="676">IF(E4739&lt;10,E4739+(0.01*$Y$2),IF(E4739&lt;50,E4739+(0.05*$Y$2),IF(E4739&lt;100,E4739+(0.1*$Y$2),IF(E4739&lt;500,E4739+(0.5*$Y$2),IF(E4739&lt;1000,E4739+(1*$Y$2),0)))))</f>
        <v>15.65</v>
      </c>
      <c r="AC4739" s="1" t="str">
        <f t="shared" ref="AC4739:AC4802" si="677">IF(Z4739=G4739,"Y","N")</f>
        <v>N</v>
      </c>
    </row>
    <row r="4740" spans="1:29" x14ac:dyDescent="0.25">
      <c r="A4740" s="1">
        <v>20190621</v>
      </c>
      <c r="B4740" s="1">
        <v>5488</v>
      </c>
      <c r="C4740" s="1" t="s">
        <v>713</v>
      </c>
      <c r="D4740" s="1">
        <v>3.47</v>
      </c>
      <c r="E4740" s="1">
        <v>11</v>
      </c>
      <c r="F4740" s="1">
        <v>10.95</v>
      </c>
      <c r="G4740" s="1">
        <v>11.05</v>
      </c>
      <c r="H4740" s="1">
        <v>10.8</v>
      </c>
      <c r="I4740" s="1">
        <v>10.9</v>
      </c>
      <c r="J4740" s="1">
        <f>CEILING(E4740*0.9,LOOKUP(E4740*0.9,{0,10,50,100,500},{0.01,0.05,0.1,0.5,1}))</f>
        <v>9.9</v>
      </c>
      <c r="K4740" s="1">
        <f>CEILING(E4740*0.915,LOOKUP(E4740*0.915,{0,10,50,100,500},{0.01,0.05,0.1,0.5,1}))</f>
        <v>10.100000000000001</v>
      </c>
      <c r="L4740" s="1">
        <f>FLOOR(E4740*1.1,LOOKUP(E4740*1.1,{0,10,50,100,500},{0.01,0.05,0.1,0.5,1}))</f>
        <v>12.100000000000001</v>
      </c>
      <c r="M4740" s="1">
        <f t="shared" si="670"/>
        <v>11.850000000000001</v>
      </c>
      <c r="N4740" s="2">
        <f t="shared" si="671"/>
        <v>-4.5454545454546103E-3</v>
      </c>
      <c r="O4740" s="2">
        <f t="shared" si="672"/>
        <v>4.5454545454546103E-3</v>
      </c>
      <c r="P4740" s="3">
        <f t="shared" si="674"/>
        <v>0</v>
      </c>
      <c r="Q4740" s="2">
        <f t="shared" si="673"/>
        <v>-7.5097008217773931E-2</v>
      </c>
      <c r="U4740" s="2">
        <f t="shared" si="675"/>
        <v>0</v>
      </c>
      <c r="V4740" s="2">
        <f t="shared" ref="V4740:V4803" si="678">IF(V4739+U4740&gt;0,0,U4740+V4739)</f>
        <v>-8.4897202157167728E-2</v>
      </c>
      <c r="Z4740" s="1">
        <f t="shared" si="676"/>
        <v>11.15</v>
      </c>
      <c r="AC4740" s="1" t="str">
        <f t="shared" si="677"/>
        <v>N</v>
      </c>
    </row>
    <row r="4741" spans="1:29" x14ac:dyDescent="0.25">
      <c r="A4741" s="1">
        <v>20190624</v>
      </c>
      <c r="B4741" s="1">
        <v>5386</v>
      </c>
      <c r="C4741" s="1" t="s">
        <v>140</v>
      </c>
      <c r="D4741" s="1">
        <v>8.3000000000000007</v>
      </c>
      <c r="E4741" s="1">
        <v>40.75</v>
      </c>
      <c r="F4741" s="1">
        <v>41.45</v>
      </c>
      <c r="G4741" s="1">
        <v>41.45</v>
      </c>
      <c r="H4741" s="1">
        <v>39</v>
      </c>
      <c r="I4741" s="1">
        <v>39</v>
      </c>
      <c r="J4741" s="1">
        <f>CEILING(E4741*0.9,LOOKUP(E4741*0.9,{0,10,50,100,500},{0.01,0.05,0.1,0.5,1}))</f>
        <v>36.700000000000003</v>
      </c>
      <c r="K4741" s="1">
        <f>CEILING(E4741*0.915,LOOKUP(E4741*0.915,{0,10,50,100,500},{0.01,0.05,0.1,0.5,1}))</f>
        <v>37.300000000000004</v>
      </c>
      <c r="L4741" s="1">
        <f>FLOOR(E4741*1.1,LOOKUP(E4741*1.1,{0,10,50,100,500},{0.01,0.05,0.1,0.5,1}))</f>
        <v>44.800000000000004</v>
      </c>
      <c r="M4741" s="1">
        <f t="shared" si="670"/>
        <v>44.550000000000004</v>
      </c>
      <c r="N4741" s="2">
        <f t="shared" si="671"/>
        <v>1.7177914110429519E-2</v>
      </c>
      <c r="O4741" s="2">
        <f t="shared" si="672"/>
        <v>1.7177914110429519E-2</v>
      </c>
      <c r="P4741" s="3">
        <f t="shared" si="674"/>
        <v>6.0403216666666794E-2</v>
      </c>
      <c r="Q4741" s="2">
        <f t="shared" si="673"/>
        <v>-1.4693791551107137E-2</v>
      </c>
      <c r="U4741" s="2">
        <f t="shared" si="675"/>
        <v>6.0403216666666794E-2</v>
      </c>
      <c r="V4741" s="2">
        <f t="shared" si="678"/>
        <v>-2.4493985490500934E-2</v>
      </c>
      <c r="Z4741" s="1">
        <f t="shared" si="676"/>
        <v>40.9</v>
      </c>
      <c r="AC4741" s="1" t="str">
        <f t="shared" si="677"/>
        <v>N</v>
      </c>
    </row>
    <row r="4742" spans="1:29" x14ac:dyDescent="0.25">
      <c r="A4742" s="1">
        <v>20190624</v>
      </c>
      <c r="B4742" s="1">
        <v>3317</v>
      </c>
      <c r="C4742" s="1" t="s">
        <v>169</v>
      </c>
      <c r="D4742" s="1">
        <v>8.27</v>
      </c>
      <c r="E4742" s="1">
        <v>33.25</v>
      </c>
      <c r="F4742" s="1">
        <v>33.1</v>
      </c>
      <c r="G4742" s="1">
        <v>33.5</v>
      </c>
      <c r="H4742" s="1">
        <v>32.9</v>
      </c>
      <c r="I4742" s="1">
        <v>33.25</v>
      </c>
      <c r="J4742" s="1">
        <f>CEILING(E4742*0.9,LOOKUP(E4742*0.9,{0,10,50,100,500},{0.01,0.05,0.1,0.5,1}))</f>
        <v>29.950000000000003</v>
      </c>
      <c r="K4742" s="1">
        <f>CEILING(E4742*0.915,LOOKUP(E4742*0.915,{0,10,50,100,500},{0.01,0.05,0.1,0.5,1}))</f>
        <v>30.450000000000003</v>
      </c>
      <c r="L4742" s="1">
        <f>FLOOR(E4742*1.1,LOOKUP(E4742*1.1,{0,10,50,100,500},{0.01,0.05,0.1,0.5,1}))</f>
        <v>36.550000000000004</v>
      </c>
      <c r="M4742" s="1">
        <f t="shared" si="670"/>
        <v>36.300000000000004</v>
      </c>
      <c r="N4742" s="2">
        <f t="shared" si="671"/>
        <v>-4.5112781954886787E-3</v>
      </c>
      <c r="O4742" s="2">
        <f t="shared" si="672"/>
        <v>7.5187969924812026E-3</v>
      </c>
      <c r="P4742" s="3">
        <f t="shared" si="674"/>
        <v>2.2047112781954561E-3</v>
      </c>
      <c r="Q4742" s="2">
        <f t="shared" si="673"/>
        <v>-1.2489080272911681E-2</v>
      </c>
      <c r="U4742" s="2">
        <f t="shared" si="675"/>
        <v>2.2047112781954561E-3</v>
      </c>
      <c r="V4742" s="2">
        <f t="shared" si="678"/>
        <v>-2.2289274212305477E-2</v>
      </c>
      <c r="Z4742" s="1">
        <f t="shared" si="676"/>
        <v>33.4</v>
      </c>
      <c r="AC4742" s="1" t="str">
        <f t="shared" si="677"/>
        <v>N</v>
      </c>
    </row>
    <row r="4743" spans="1:29" x14ac:dyDescent="0.25">
      <c r="A4743" s="1">
        <v>20190624</v>
      </c>
      <c r="B4743" s="1">
        <v>2399</v>
      </c>
      <c r="C4743" s="1" t="s">
        <v>180</v>
      </c>
      <c r="D4743" s="1">
        <v>7.96</v>
      </c>
      <c r="E4743" s="1">
        <v>11.75</v>
      </c>
      <c r="F4743" s="1">
        <v>11.95</v>
      </c>
      <c r="G4743" s="1">
        <v>12.1</v>
      </c>
      <c r="H4743" s="1">
        <v>11.4</v>
      </c>
      <c r="I4743" s="1">
        <v>11.5</v>
      </c>
      <c r="J4743" s="1">
        <f>CEILING(E4743*0.9,LOOKUP(E4743*0.9,{0,10,50,100,500},{0.01,0.05,0.1,0.5,1}))</f>
        <v>10.600000000000001</v>
      </c>
      <c r="K4743" s="1">
        <f>CEILING(E4743*0.915,LOOKUP(E4743*0.915,{0,10,50,100,500},{0.01,0.05,0.1,0.5,1}))</f>
        <v>10.8</v>
      </c>
      <c r="L4743" s="1">
        <f>FLOOR(E4743*1.1,LOOKUP(E4743*1.1,{0,10,50,100,500},{0.01,0.05,0.1,0.5,1}))</f>
        <v>12.9</v>
      </c>
      <c r="M4743" s="1">
        <f t="shared" si="670"/>
        <v>12.65</v>
      </c>
      <c r="N4743" s="2">
        <f t="shared" si="671"/>
        <v>1.7021276595744619E-2</v>
      </c>
      <c r="O4743" s="2">
        <f t="shared" si="672"/>
        <v>2.9787234042553162E-2</v>
      </c>
      <c r="P4743" s="3">
        <f t="shared" si="674"/>
        <v>3.6758126086956409E-2</v>
      </c>
      <c r="Q4743" s="2">
        <f t="shared" si="673"/>
        <v>0</v>
      </c>
      <c r="U4743" s="2">
        <f t="shared" si="675"/>
        <v>3.6758126086956409E-2</v>
      </c>
      <c r="V4743" s="2">
        <f t="shared" si="678"/>
        <v>0</v>
      </c>
      <c r="Z4743" s="1">
        <f t="shared" si="676"/>
        <v>11.9</v>
      </c>
      <c r="AC4743" s="1" t="str">
        <f t="shared" si="677"/>
        <v>N</v>
      </c>
    </row>
    <row r="4744" spans="1:29" x14ac:dyDescent="0.25">
      <c r="A4744" s="1">
        <v>20190624</v>
      </c>
      <c r="B4744" s="1">
        <v>1809</v>
      </c>
      <c r="C4744" s="1" t="s">
        <v>610</v>
      </c>
      <c r="D4744" s="1">
        <v>7.95</v>
      </c>
      <c r="E4744" s="1">
        <v>16.3</v>
      </c>
      <c r="F4744" s="1">
        <v>16.149999999999999</v>
      </c>
      <c r="G4744" s="1">
        <v>16.3</v>
      </c>
      <c r="H4744" s="1">
        <v>15.7</v>
      </c>
      <c r="I4744" s="1">
        <v>16</v>
      </c>
      <c r="J4744" s="1">
        <f>CEILING(E4744*0.9,LOOKUP(E4744*0.9,{0,10,50,100,500},{0.01,0.05,0.1,0.5,1}))</f>
        <v>14.700000000000001</v>
      </c>
      <c r="K4744" s="1">
        <f>CEILING(E4744*0.915,LOOKUP(E4744*0.915,{0,10,50,100,500},{0.01,0.05,0.1,0.5,1}))</f>
        <v>14.950000000000001</v>
      </c>
      <c r="L4744" s="1">
        <f>FLOOR(E4744*1.1,LOOKUP(E4744*1.1,{0,10,50,100,500},{0.01,0.05,0.1,0.5,1}))</f>
        <v>17.900000000000002</v>
      </c>
      <c r="M4744" s="1">
        <f t="shared" si="670"/>
        <v>17.650000000000002</v>
      </c>
      <c r="N4744" s="2">
        <f t="shared" si="671"/>
        <v>-9.2024539877301921E-3</v>
      </c>
      <c r="O4744" s="2">
        <f t="shared" si="672"/>
        <v>0</v>
      </c>
      <c r="P4744" s="3">
        <f t="shared" si="674"/>
        <v>0</v>
      </c>
      <c r="Q4744" s="2">
        <f t="shared" si="673"/>
        <v>0</v>
      </c>
      <c r="U4744" s="2">
        <f t="shared" si="675"/>
        <v>0</v>
      </c>
      <c r="V4744" s="2">
        <f t="shared" si="678"/>
        <v>0</v>
      </c>
      <c r="Z4744" s="1">
        <f t="shared" si="676"/>
        <v>16.45</v>
      </c>
      <c r="AC4744" s="1" t="str">
        <f t="shared" si="677"/>
        <v>N</v>
      </c>
    </row>
    <row r="4745" spans="1:29" x14ac:dyDescent="0.25">
      <c r="A4745" s="1">
        <v>20190624</v>
      </c>
      <c r="B4745" s="1">
        <v>3483</v>
      </c>
      <c r="C4745" s="1" t="s">
        <v>79</v>
      </c>
      <c r="D4745" s="1">
        <v>7.89</v>
      </c>
      <c r="E4745" s="1">
        <v>37.299999999999997</v>
      </c>
      <c r="F4745" s="1">
        <v>37.700000000000003</v>
      </c>
      <c r="G4745" s="1">
        <v>38.5</v>
      </c>
      <c r="H4745" s="1">
        <v>37</v>
      </c>
      <c r="I4745" s="1">
        <v>37.299999999999997</v>
      </c>
      <c r="J4745" s="1">
        <f>CEILING(E4745*0.9,LOOKUP(E4745*0.9,{0,10,50,100,500},{0.01,0.05,0.1,0.5,1}))</f>
        <v>33.6</v>
      </c>
      <c r="K4745" s="1">
        <f>CEILING(E4745*0.915,LOOKUP(E4745*0.915,{0,10,50,100,500},{0.01,0.05,0.1,0.5,1}))</f>
        <v>34.15</v>
      </c>
      <c r="L4745" s="1">
        <f>FLOOR(E4745*1.1,LOOKUP(E4745*1.1,{0,10,50,100,500},{0.01,0.05,0.1,0.5,1}))</f>
        <v>41</v>
      </c>
      <c r="M4745" s="1">
        <f t="shared" si="670"/>
        <v>40.75</v>
      </c>
      <c r="N4745" s="2">
        <f t="shared" si="671"/>
        <v>1.0723860589812485E-2</v>
      </c>
      <c r="O4745" s="2">
        <f t="shared" si="672"/>
        <v>3.2171581769437074E-2</v>
      </c>
      <c r="P4745" s="3">
        <f t="shared" si="674"/>
        <v>8.4054959785524012E-3</v>
      </c>
      <c r="Q4745" s="2">
        <f t="shared" si="673"/>
        <v>0</v>
      </c>
      <c r="U4745" s="2">
        <f t="shared" si="675"/>
        <v>8.4054959785524012E-3</v>
      </c>
      <c r="V4745" s="2">
        <f t="shared" si="678"/>
        <v>0</v>
      </c>
      <c r="Z4745" s="1">
        <f t="shared" si="676"/>
        <v>37.449999999999996</v>
      </c>
      <c r="AC4745" s="1" t="str">
        <f t="shared" si="677"/>
        <v>N</v>
      </c>
    </row>
    <row r="4746" spans="1:29" x14ac:dyDescent="0.25">
      <c r="A4746" s="1">
        <v>20190624</v>
      </c>
      <c r="B4746" s="1">
        <v>3260</v>
      </c>
      <c r="C4746" s="1" t="s">
        <v>123</v>
      </c>
      <c r="D4746" s="1">
        <v>3.74</v>
      </c>
      <c r="E4746" s="1">
        <v>45.65</v>
      </c>
      <c r="F4746" s="1">
        <v>45.8</v>
      </c>
      <c r="G4746" s="1">
        <v>46.1</v>
      </c>
      <c r="H4746" s="1">
        <v>44.7</v>
      </c>
      <c r="I4746" s="1">
        <v>44.95</v>
      </c>
      <c r="J4746" s="1">
        <f>CEILING(E4746*0.9,LOOKUP(E4746*0.9,{0,10,50,100,500},{0.01,0.05,0.1,0.5,1}))</f>
        <v>41.1</v>
      </c>
      <c r="K4746" s="1">
        <f>CEILING(E4746*0.915,LOOKUP(E4746*0.915,{0,10,50,100,500},{0.01,0.05,0.1,0.5,1}))</f>
        <v>41.800000000000004</v>
      </c>
      <c r="L4746" s="1">
        <f>FLOOR(E4746*1.1,LOOKUP(E4746*1.1,{0,10,50,100,500},{0.01,0.05,0.1,0.5,1}))</f>
        <v>50.2</v>
      </c>
      <c r="M4746" s="1">
        <f t="shared" si="670"/>
        <v>49.7</v>
      </c>
      <c r="N4746" s="2">
        <f t="shared" si="671"/>
        <v>3.285870755750243E-3</v>
      </c>
      <c r="O4746" s="2">
        <f t="shared" si="672"/>
        <v>9.8576122672508846E-3</v>
      </c>
      <c r="P4746" s="3">
        <f t="shared" si="674"/>
        <v>1.6575989988876438E-2</v>
      </c>
      <c r="Q4746" s="2">
        <f t="shared" si="673"/>
        <v>0</v>
      </c>
      <c r="U4746" s="2">
        <f t="shared" si="675"/>
        <v>1.6575989988876438E-2</v>
      </c>
      <c r="V4746" s="2">
        <f t="shared" si="678"/>
        <v>0</v>
      </c>
      <c r="Z4746" s="1">
        <f t="shared" si="676"/>
        <v>45.8</v>
      </c>
      <c r="AC4746" s="1" t="str">
        <f t="shared" si="677"/>
        <v>N</v>
      </c>
    </row>
    <row r="4747" spans="1:29" x14ac:dyDescent="0.25">
      <c r="A4747" s="1">
        <v>20190624</v>
      </c>
      <c r="B4747" s="1">
        <v>3017</v>
      </c>
      <c r="C4747" s="1" t="s">
        <v>29</v>
      </c>
      <c r="D4747" s="1">
        <v>3.72</v>
      </c>
      <c r="E4747" s="1">
        <v>38.9</v>
      </c>
      <c r="F4747" s="1">
        <v>38.950000000000003</v>
      </c>
      <c r="G4747" s="1">
        <v>39.549999999999997</v>
      </c>
      <c r="H4747" s="1">
        <v>38.1</v>
      </c>
      <c r="I4747" s="1">
        <v>38.1</v>
      </c>
      <c r="J4747" s="1">
        <f>CEILING(E4747*0.9,LOOKUP(E4747*0.9,{0,10,50,100,500},{0.01,0.05,0.1,0.5,1}))</f>
        <v>35.050000000000004</v>
      </c>
      <c r="K4747" s="1">
        <f>CEILING(E4747*0.915,LOOKUP(E4747*0.915,{0,10,50,100,500},{0.01,0.05,0.1,0.5,1}))</f>
        <v>35.6</v>
      </c>
      <c r="L4747" s="1">
        <f>FLOOR(E4747*1.1,LOOKUP(E4747*1.1,{0,10,50,100,500},{0.01,0.05,0.1,0.5,1}))</f>
        <v>42.75</v>
      </c>
      <c r="M4747" s="1">
        <f t="shared" si="670"/>
        <v>42.5</v>
      </c>
      <c r="N4747" s="2">
        <f t="shared" si="671"/>
        <v>1.2853470437019091E-3</v>
      </c>
      <c r="O4747" s="2">
        <f t="shared" si="672"/>
        <v>1.6709511568123357E-2</v>
      </c>
      <c r="P4747" s="3">
        <f t="shared" si="674"/>
        <v>2.2589032808398808E-2</v>
      </c>
      <c r="Q4747" s="2">
        <f t="shared" si="673"/>
        <v>0</v>
      </c>
      <c r="U4747" s="2">
        <f t="shared" si="675"/>
        <v>2.2589032808398808E-2</v>
      </c>
      <c r="V4747" s="2">
        <f t="shared" si="678"/>
        <v>0</v>
      </c>
      <c r="Z4747" s="1">
        <f t="shared" si="676"/>
        <v>39.049999999999997</v>
      </c>
      <c r="AC4747" s="1" t="str">
        <f t="shared" si="677"/>
        <v>N</v>
      </c>
    </row>
    <row r="4748" spans="1:29" x14ac:dyDescent="0.25">
      <c r="A4748" s="1">
        <v>20190624</v>
      </c>
      <c r="B4748" s="1">
        <v>2337</v>
      </c>
      <c r="C4748" s="1" t="s">
        <v>243</v>
      </c>
      <c r="D4748" s="1">
        <v>3.44</v>
      </c>
      <c r="E4748" s="1">
        <v>22.55</v>
      </c>
      <c r="F4748" s="1">
        <v>22.6</v>
      </c>
      <c r="G4748" s="1">
        <v>22.8</v>
      </c>
      <c r="H4748" s="1">
        <v>22.15</v>
      </c>
      <c r="I4748" s="1">
        <v>22.15</v>
      </c>
      <c r="J4748" s="1">
        <f>CEILING(E4748*0.9,LOOKUP(E4748*0.9,{0,10,50,100,500},{0.01,0.05,0.1,0.5,1}))</f>
        <v>20.3</v>
      </c>
      <c r="K4748" s="1">
        <f>CEILING(E4748*0.915,LOOKUP(E4748*0.915,{0,10,50,100,500},{0.01,0.05,0.1,0.5,1}))</f>
        <v>20.650000000000002</v>
      </c>
      <c r="L4748" s="1">
        <f>FLOOR(E4748*1.1,LOOKUP(E4748*1.1,{0,10,50,100,500},{0.01,0.05,0.1,0.5,1}))</f>
        <v>24.8</v>
      </c>
      <c r="M4748" s="1">
        <f t="shared" si="670"/>
        <v>24.55</v>
      </c>
      <c r="N4748" s="2">
        <f t="shared" si="671"/>
        <v>2.2172949002217607E-3</v>
      </c>
      <c r="O4748" s="2">
        <f t="shared" si="672"/>
        <v>1.1086474501108647E-2</v>
      </c>
      <c r="P4748" s="3">
        <f t="shared" si="674"/>
        <v>2.2485546275394949E-2</v>
      </c>
      <c r="Q4748" s="2">
        <f t="shared" si="673"/>
        <v>0</v>
      </c>
      <c r="U4748" s="2">
        <f t="shared" si="675"/>
        <v>2.2485546275394949E-2</v>
      </c>
      <c r="V4748" s="2">
        <f t="shared" si="678"/>
        <v>0</v>
      </c>
      <c r="Z4748" s="1">
        <f t="shared" si="676"/>
        <v>22.7</v>
      </c>
      <c r="AC4748" s="1" t="str">
        <f t="shared" si="677"/>
        <v>N</v>
      </c>
    </row>
    <row r="4749" spans="1:29" x14ac:dyDescent="0.25">
      <c r="A4749" s="1">
        <v>20190625</v>
      </c>
      <c r="B4749" s="1">
        <v>3338</v>
      </c>
      <c r="C4749" s="1" t="s">
        <v>50</v>
      </c>
      <c r="D4749" s="1">
        <v>20.420000000000002</v>
      </c>
      <c r="E4749" s="1">
        <v>61.2</v>
      </c>
      <c r="F4749" s="1">
        <v>60.7</v>
      </c>
      <c r="G4749" s="1">
        <v>63.2</v>
      </c>
      <c r="H4749" s="1">
        <v>59.6</v>
      </c>
      <c r="I4749" s="1">
        <v>62.7</v>
      </c>
      <c r="J4749" s="1">
        <f>CEILING(E4749*0.9,LOOKUP(E4749*0.9,{0,10,50,100,500},{0.01,0.05,0.1,0.5,1}))</f>
        <v>55.1</v>
      </c>
      <c r="K4749" s="1">
        <f>CEILING(E4749*0.915,LOOKUP(E4749*0.915,{0,10,50,100,500},{0.01,0.05,0.1,0.5,1}))</f>
        <v>56</v>
      </c>
      <c r="L4749" s="1">
        <f>FLOOR(E4749*1.1,LOOKUP(E4749*1.1,{0,10,50,100,500},{0.01,0.05,0.1,0.5,1}))</f>
        <v>67.3</v>
      </c>
      <c r="M4749" s="1">
        <f t="shared" si="670"/>
        <v>66.8</v>
      </c>
      <c r="N4749" s="2">
        <f t="shared" si="671"/>
        <v>-8.1699346405228763E-3</v>
      </c>
      <c r="O4749" s="2">
        <f t="shared" si="672"/>
        <v>3.2679738562091505E-2</v>
      </c>
      <c r="P4749" s="3">
        <f t="shared" si="674"/>
        <v>-2.140041148325366E-2</v>
      </c>
      <c r="Q4749" s="2">
        <f t="shared" si="673"/>
        <v>-2.140041148325366E-2</v>
      </c>
      <c r="U4749" s="2">
        <f t="shared" si="675"/>
        <v>-2.140041148325366E-2</v>
      </c>
      <c r="V4749" s="2">
        <f t="shared" si="678"/>
        <v>-2.140041148325366E-2</v>
      </c>
      <c r="Z4749" s="1">
        <f t="shared" si="676"/>
        <v>61.5</v>
      </c>
      <c r="AC4749" s="1" t="str">
        <f t="shared" si="677"/>
        <v>N</v>
      </c>
    </row>
    <row r="4750" spans="1:29" x14ac:dyDescent="0.25">
      <c r="A4750" s="1">
        <v>20190625</v>
      </c>
      <c r="B4750" s="1">
        <v>3363</v>
      </c>
      <c r="C4750" s="1" t="s">
        <v>436</v>
      </c>
      <c r="D4750" s="1">
        <v>4.53</v>
      </c>
      <c r="E4750" s="1">
        <v>44.7</v>
      </c>
      <c r="F4750" s="1">
        <v>45</v>
      </c>
      <c r="G4750" s="1">
        <v>45.65</v>
      </c>
      <c r="H4750" s="1">
        <v>44.8</v>
      </c>
      <c r="I4750" s="1">
        <v>44.8</v>
      </c>
      <c r="J4750" s="1">
        <f>CEILING(E4750*0.9,LOOKUP(E4750*0.9,{0,10,50,100,500},{0.01,0.05,0.1,0.5,1}))</f>
        <v>40.25</v>
      </c>
      <c r="K4750" s="1">
        <f>CEILING(E4750*0.915,LOOKUP(E4750*0.915,{0,10,50,100,500},{0.01,0.05,0.1,0.5,1}))</f>
        <v>40.950000000000003</v>
      </c>
      <c r="L4750" s="1">
        <f>FLOOR(E4750*1.1,LOOKUP(E4750*1.1,{0,10,50,100,500},{0.01,0.05,0.1,0.5,1}))</f>
        <v>49.150000000000006</v>
      </c>
      <c r="M4750" s="1">
        <f t="shared" si="670"/>
        <v>48.900000000000006</v>
      </c>
      <c r="N4750" s="2">
        <f t="shared" si="671"/>
        <v>6.71140939597309E-3</v>
      </c>
      <c r="O4750" s="2">
        <f t="shared" si="672"/>
        <v>2.125279642058156E-2</v>
      </c>
      <c r="P4750" s="3">
        <f t="shared" si="674"/>
        <v>2.1578080357143744E-3</v>
      </c>
      <c r="Q4750" s="2">
        <f t="shared" si="673"/>
        <v>-1.9242603447539287E-2</v>
      </c>
      <c r="U4750" s="2">
        <f t="shared" si="675"/>
        <v>2.1578080357143744E-3</v>
      </c>
      <c r="V4750" s="2">
        <f t="shared" si="678"/>
        <v>-1.9242603447539287E-2</v>
      </c>
      <c r="Z4750" s="1">
        <f t="shared" si="676"/>
        <v>44.85</v>
      </c>
      <c r="AC4750" s="1" t="str">
        <f t="shared" si="677"/>
        <v>N</v>
      </c>
    </row>
    <row r="4751" spans="1:29" x14ac:dyDescent="0.25">
      <c r="A4751" s="1">
        <v>20190625</v>
      </c>
      <c r="B4751" s="1">
        <v>3163</v>
      </c>
      <c r="C4751" s="1" t="s">
        <v>66</v>
      </c>
      <c r="D4751" s="1">
        <v>3.45</v>
      </c>
      <c r="E4751" s="1">
        <v>42.1</v>
      </c>
      <c r="F4751" s="1">
        <v>42.15</v>
      </c>
      <c r="G4751" s="1">
        <v>42.65</v>
      </c>
      <c r="H4751" s="1">
        <v>41.9</v>
      </c>
      <c r="I4751" s="1">
        <v>42.4</v>
      </c>
      <c r="J4751" s="1">
        <f>CEILING(E4751*0.9,LOOKUP(E4751*0.9,{0,10,50,100,500},{0.01,0.05,0.1,0.5,1}))</f>
        <v>37.9</v>
      </c>
      <c r="K4751" s="1">
        <f>CEILING(E4751*0.915,LOOKUP(E4751*0.915,{0,10,50,100,500},{0.01,0.05,0.1,0.5,1}))</f>
        <v>38.550000000000004</v>
      </c>
      <c r="L4751" s="1">
        <f>FLOOR(E4751*1.1,LOOKUP(E4751*1.1,{0,10,50,100,500},{0.01,0.05,0.1,0.5,1}))</f>
        <v>46.300000000000004</v>
      </c>
      <c r="M4751" s="1">
        <f t="shared" si="670"/>
        <v>46.050000000000004</v>
      </c>
      <c r="N4751" s="2">
        <f t="shared" si="671"/>
        <v>1.1876484560569395E-3</v>
      </c>
      <c r="O4751" s="2">
        <f t="shared" si="672"/>
        <v>1.3064133016627011E-2</v>
      </c>
      <c r="P4751" s="3">
        <f t="shared" si="674"/>
        <v>-5.8290176886791958E-3</v>
      </c>
      <c r="Q4751" s="2">
        <f t="shared" si="673"/>
        <v>-2.5071621136218483E-2</v>
      </c>
      <c r="U4751" s="2">
        <f t="shared" si="675"/>
        <v>-5.8290176886791958E-3</v>
      </c>
      <c r="V4751" s="2">
        <f t="shared" si="678"/>
        <v>-2.5071621136218483E-2</v>
      </c>
      <c r="Z4751" s="1">
        <f t="shared" si="676"/>
        <v>42.25</v>
      </c>
      <c r="AC4751" s="1" t="str">
        <f t="shared" si="677"/>
        <v>N</v>
      </c>
    </row>
    <row r="4752" spans="1:29" x14ac:dyDescent="0.25">
      <c r="A4752" s="1">
        <v>20190625</v>
      </c>
      <c r="B4752" s="1">
        <v>8932</v>
      </c>
      <c r="C4752" s="1" t="s">
        <v>662</v>
      </c>
      <c r="D4752" s="1">
        <v>2.3199999999999998</v>
      </c>
      <c r="E4752" s="1">
        <v>14.95</v>
      </c>
      <c r="F4752" s="1">
        <v>14.5</v>
      </c>
      <c r="G4752" s="1">
        <v>14.5</v>
      </c>
      <c r="H4752" s="1">
        <v>13.5</v>
      </c>
      <c r="I4752" s="1">
        <v>13.5</v>
      </c>
      <c r="J4752" s="1">
        <f>CEILING(E4752*0.9,LOOKUP(E4752*0.9,{0,10,50,100,500},{0.01,0.05,0.1,0.5,1}))</f>
        <v>13.5</v>
      </c>
      <c r="K4752" s="1">
        <f>CEILING(E4752*0.915,LOOKUP(E4752*0.915,{0,10,50,100,500},{0.01,0.05,0.1,0.5,1}))</f>
        <v>13.700000000000001</v>
      </c>
      <c r="L4752" s="1">
        <f>FLOOR(E4752*1.1,LOOKUP(E4752*1.1,{0,10,50,100,500},{0.01,0.05,0.1,0.5,1}))</f>
        <v>16.400000000000002</v>
      </c>
      <c r="M4752" s="1">
        <f t="shared" si="670"/>
        <v>16.150000000000002</v>
      </c>
      <c r="N4752" s="2">
        <f t="shared" si="671"/>
        <v>-3.0100334448160487E-2</v>
      </c>
      <c r="O4752" s="2">
        <f t="shared" si="672"/>
        <v>-3.0100334448160487E-2</v>
      </c>
      <c r="P4752" s="3">
        <f t="shared" si="674"/>
        <v>0</v>
      </c>
      <c r="Q4752" s="2">
        <f t="shared" si="673"/>
        <v>-2.5071621136218483E-2</v>
      </c>
      <c r="U4752" s="2">
        <f t="shared" si="675"/>
        <v>0</v>
      </c>
      <c r="V4752" s="2">
        <f t="shared" si="678"/>
        <v>-2.5071621136218483E-2</v>
      </c>
      <c r="Z4752" s="1">
        <f t="shared" si="676"/>
        <v>15.1</v>
      </c>
      <c r="AC4752" s="1" t="str">
        <f t="shared" si="677"/>
        <v>N</v>
      </c>
    </row>
    <row r="4753" spans="1:29" x14ac:dyDescent="0.25">
      <c r="A4753" s="1">
        <v>20190625</v>
      </c>
      <c r="B4753" s="1">
        <v>2376</v>
      </c>
      <c r="C4753" s="1" t="s">
        <v>407</v>
      </c>
      <c r="D4753" s="1">
        <v>2.1800000000000002</v>
      </c>
      <c r="E4753" s="1">
        <v>47.75</v>
      </c>
      <c r="F4753" s="1">
        <v>47.75</v>
      </c>
      <c r="G4753" s="1">
        <v>50</v>
      </c>
      <c r="H4753" s="1">
        <v>47.7</v>
      </c>
      <c r="I4753" s="1">
        <v>50</v>
      </c>
      <c r="J4753" s="1">
        <f>CEILING(E4753*0.9,LOOKUP(E4753*0.9,{0,10,50,100,500},{0.01,0.05,0.1,0.5,1}))</f>
        <v>43</v>
      </c>
      <c r="K4753" s="1">
        <f>CEILING(E4753*0.915,LOOKUP(E4753*0.915,{0,10,50,100,500},{0.01,0.05,0.1,0.5,1}))</f>
        <v>43.7</v>
      </c>
      <c r="L4753" s="1">
        <f>FLOOR(E4753*1.1,LOOKUP(E4753*1.1,{0,10,50,100,500},{0.01,0.05,0.1,0.5,1}))</f>
        <v>52.5</v>
      </c>
      <c r="M4753" s="1">
        <f t="shared" si="670"/>
        <v>52</v>
      </c>
      <c r="N4753" s="2">
        <f t="shared" si="671"/>
        <v>0</v>
      </c>
      <c r="O4753" s="2">
        <f t="shared" si="672"/>
        <v>4.712041884816754E-2</v>
      </c>
      <c r="P4753" s="3">
        <f t="shared" si="674"/>
        <v>-4.421824200000006E-2</v>
      </c>
      <c r="Q4753" s="2">
        <f t="shared" si="673"/>
        <v>-6.9289863136218544E-2</v>
      </c>
      <c r="U4753" s="2">
        <f t="shared" si="675"/>
        <v>-4.421824200000006E-2</v>
      </c>
      <c r="V4753" s="2">
        <f t="shared" si="678"/>
        <v>-6.9289863136218544E-2</v>
      </c>
      <c r="Z4753" s="1">
        <f t="shared" si="676"/>
        <v>47.9</v>
      </c>
      <c r="AC4753" s="1" t="str">
        <f t="shared" si="677"/>
        <v>N</v>
      </c>
    </row>
    <row r="4754" spans="1:29" x14ac:dyDescent="0.25">
      <c r="A4754" s="1">
        <v>20190625</v>
      </c>
      <c r="B4754" s="1">
        <v>5457</v>
      </c>
      <c r="C4754" s="1" t="s">
        <v>117</v>
      </c>
      <c r="D4754" s="1">
        <v>1.94</v>
      </c>
      <c r="E4754" s="1">
        <v>66.099999999999994</v>
      </c>
      <c r="F4754" s="1">
        <v>66.3</v>
      </c>
      <c r="G4754" s="1">
        <v>68</v>
      </c>
      <c r="H4754" s="1">
        <v>65.8</v>
      </c>
      <c r="I4754" s="1">
        <v>68</v>
      </c>
      <c r="J4754" s="1">
        <f>CEILING(E4754*0.9,LOOKUP(E4754*0.9,{0,10,50,100,500},{0.01,0.05,0.1,0.5,1}))</f>
        <v>59.5</v>
      </c>
      <c r="K4754" s="1">
        <f>CEILING(E4754*0.915,LOOKUP(E4754*0.915,{0,10,50,100,500},{0.01,0.05,0.1,0.5,1}))</f>
        <v>60.5</v>
      </c>
      <c r="L4754" s="1">
        <f>FLOOR(E4754*1.1,LOOKUP(E4754*1.1,{0,10,50,100,500},{0.01,0.05,0.1,0.5,1}))</f>
        <v>72.7</v>
      </c>
      <c r="M4754" s="1">
        <f t="shared" si="670"/>
        <v>72.2</v>
      </c>
      <c r="N4754" s="2">
        <f t="shared" si="671"/>
        <v>3.0257186081694837E-3</v>
      </c>
      <c r="O4754" s="2">
        <f t="shared" si="672"/>
        <v>2.8744326777609772E-2</v>
      </c>
      <c r="P4754" s="3">
        <f t="shared" si="674"/>
        <v>-2.578272941176496E-2</v>
      </c>
      <c r="Q4754" s="2">
        <f t="shared" si="673"/>
        <v>-9.5072592547983503E-2</v>
      </c>
      <c r="U4754" s="2">
        <f t="shared" si="675"/>
        <v>-2.578272941176496E-2</v>
      </c>
      <c r="V4754" s="2">
        <f t="shared" si="678"/>
        <v>-9.5072592547983503E-2</v>
      </c>
      <c r="Z4754" s="1">
        <f t="shared" si="676"/>
        <v>66.399999999999991</v>
      </c>
      <c r="AC4754" s="1" t="str">
        <f t="shared" si="677"/>
        <v>N</v>
      </c>
    </row>
    <row r="4755" spans="1:29" x14ac:dyDescent="0.25">
      <c r="A4755" s="1">
        <v>20190625</v>
      </c>
      <c r="B4755" s="1">
        <v>6288</v>
      </c>
      <c r="C4755" s="1" t="s">
        <v>261</v>
      </c>
      <c r="D4755" s="1">
        <v>1.9</v>
      </c>
      <c r="E4755" s="1">
        <v>18.600000000000001</v>
      </c>
      <c r="F4755" s="1">
        <v>18.8</v>
      </c>
      <c r="G4755" s="1">
        <v>18.899999999999999</v>
      </c>
      <c r="H4755" s="1">
        <v>18.5</v>
      </c>
      <c r="I4755" s="1">
        <v>18.649999999999999</v>
      </c>
      <c r="J4755" s="1">
        <f>CEILING(E4755*0.9,LOOKUP(E4755*0.9,{0,10,50,100,500},{0.01,0.05,0.1,0.5,1}))</f>
        <v>16.75</v>
      </c>
      <c r="K4755" s="1">
        <f>CEILING(E4755*0.915,LOOKUP(E4755*0.915,{0,10,50,100,500},{0.01,0.05,0.1,0.5,1}))</f>
        <v>17.05</v>
      </c>
      <c r="L4755" s="1">
        <f>FLOOR(E4755*1.1,LOOKUP(E4755*1.1,{0,10,50,100,500},{0.01,0.05,0.1,0.5,1}))</f>
        <v>20.450000000000003</v>
      </c>
      <c r="M4755" s="1">
        <f t="shared" si="670"/>
        <v>20.200000000000003</v>
      </c>
      <c r="N4755" s="2">
        <f t="shared" si="671"/>
        <v>1.0752688172042972E-2</v>
      </c>
      <c r="O4755" s="2">
        <f t="shared" si="672"/>
        <v>1.6129032258064363E-2</v>
      </c>
      <c r="P4755" s="3">
        <f t="shared" si="674"/>
        <v>5.7296219839142936E-3</v>
      </c>
      <c r="Q4755" s="2">
        <f t="shared" si="673"/>
        <v>-8.9342970564069216E-2</v>
      </c>
      <c r="U4755" s="2">
        <f t="shared" si="675"/>
        <v>5.7296219839142936E-3</v>
      </c>
      <c r="V4755" s="2">
        <f t="shared" si="678"/>
        <v>-8.9342970564069216E-2</v>
      </c>
      <c r="Z4755" s="1">
        <f t="shared" si="676"/>
        <v>18.75</v>
      </c>
      <c r="AC4755" s="1" t="str">
        <f t="shared" si="677"/>
        <v>N</v>
      </c>
    </row>
    <row r="4756" spans="1:29" x14ac:dyDescent="0.25">
      <c r="A4756" s="1">
        <v>20190625</v>
      </c>
      <c r="B4756" s="1">
        <v>4906</v>
      </c>
      <c r="C4756" s="1" t="s">
        <v>42</v>
      </c>
      <c r="D4756" s="1">
        <v>1.78</v>
      </c>
      <c r="E4756" s="1">
        <v>25.35</v>
      </c>
      <c r="F4756" s="1">
        <v>25.35</v>
      </c>
      <c r="G4756" s="1">
        <v>25.8</v>
      </c>
      <c r="H4756" s="1">
        <v>25.2</v>
      </c>
      <c r="I4756" s="1">
        <v>25.7</v>
      </c>
      <c r="J4756" s="1">
        <f>CEILING(E4756*0.9,LOOKUP(E4756*0.9,{0,10,50,100,500},{0.01,0.05,0.1,0.5,1}))</f>
        <v>22.85</v>
      </c>
      <c r="K4756" s="1">
        <f>CEILING(E4756*0.915,LOOKUP(E4756*0.915,{0,10,50,100,500},{0.01,0.05,0.1,0.5,1}))</f>
        <v>23.200000000000003</v>
      </c>
      <c r="L4756" s="1">
        <f>FLOOR(E4756*1.1,LOOKUP(E4756*1.1,{0,10,50,100,500},{0.01,0.05,0.1,0.5,1}))</f>
        <v>27.85</v>
      </c>
      <c r="M4756" s="1">
        <f t="shared" si="670"/>
        <v>27.6</v>
      </c>
      <c r="N4756" s="2">
        <f t="shared" si="671"/>
        <v>0</v>
      </c>
      <c r="O4756" s="2">
        <f t="shared" si="672"/>
        <v>1.7751479289940801E-2</v>
      </c>
      <c r="P4756" s="3">
        <f t="shared" si="674"/>
        <v>-1.0065322957198404E-2</v>
      </c>
      <c r="Q4756" s="2">
        <f t="shared" si="673"/>
        <v>-9.9408293521267621E-2</v>
      </c>
      <c r="U4756" s="2">
        <f t="shared" si="675"/>
        <v>-1.0065322957198404E-2</v>
      </c>
      <c r="V4756" s="2">
        <f t="shared" si="678"/>
        <v>-9.9408293521267621E-2</v>
      </c>
      <c r="Z4756" s="1">
        <f t="shared" si="676"/>
        <v>25.5</v>
      </c>
      <c r="AC4756" s="1" t="str">
        <f t="shared" si="677"/>
        <v>N</v>
      </c>
    </row>
    <row r="4757" spans="1:29" x14ac:dyDescent="0.25">
      <c r="A4757" s="1">
        <v>20190626</v>
      </c>
      <c r="B4757" s="1">
        <v>3338</v>
      </c>
      <c r="C4757" s="1" t="s">
        <v>50</v>
      </c>
      <c r="D4757" s="1">
        <v>15.86</v>
      </c>
      <c r="E4757" s="1">
        <v>62.7</v>
      </c>
      <c r="F4757" s="1">
        <v>62.7</v>
      </c>
      <c r="G4757" s="1">
        <v>63.2</v>
      </c>
      <c r="H4757" s="1">
        <v>61.7</v>
      </c>
      <c r="I4757" s="1">
        <v>62</v>
      </c>
      <c r="J4757" s="1">
        <f>CEILING(E4757*0.9,LOOKUP(E4757*0.9,{0,10,50,100,500},{0.01,0.05,0.1,0.5,1}))</f>
        <v>56.5</v>
      </c>
      <c r="K4757" s="1">
        <f>CEILING(E4757*0.915,LOOKUP(E4757*0.915,{0,10,50,100,500},{0.01,0.05,0.1,0.5,1}))</f>
        <v>57.400000000000006</v>
      </c>
      <c r="L4757" s="1">
        <f>FLOOR(E4757*1.1,LOOKUP(E4757*1.1,{0,10,50,100,500},{0.01,0.05,0.1,0.5,1}))</f>
        <v>68.900000000000006</v>
      </c>
      <c r="M4757" s="1">
        <f t="shared" si="670"/>
        <v>68.400000000000006</v>
      </c>
      <c r="N4757" s="2">
        <f t="shared" si="671"/>
        <v>0</v>
      </c>
      <c r="O4757" s="2">
        <f t="shared" si="672"/>
        <v>7.9744816586921844E-3</v>
      </c>
      <c r="P4757" s="3">
        <f t="shared" si="674"/>
        <v>1.3800403225806463E-2</v>
      </c>
      <c r="Q4757" s="2">
        <f t="shared" si="673"/>
        <v>-8.5607890295461161E-2</v>
      </c>
      <c r="U4757" s="2">
        <f t="shared" si="675"/>
        <v>1.3800403225806463E-2</v>
      </c>
      <c r="V4757" s="2">
        <f t="shared" si="678"/>
        <v>-8.5607890295461161E-2</v>
      </c>
      <c r="Z4757" s="1">
        <f t="shared" si="676"/>
        <v>63</v>
      </c>
      <c r="AC4757" s="1" t="str">
        <f t="shared" si="677"/>
        <v>N</v>
      </c>
    </row>
    <row r="4758" spans="1:29" x14ac:dyDescent="0.25">
      <c r="A4758" s="1">
        <v>20190626</v>
      </c>
      <c r="B4758" s="1">
        <v>3017</v>
      </c>
      <c r="C4758" s="1" t="s">
        <v>29</v>
      </c>
      <c r="D4758" s="1">
        <v>11.67</v>
      </c>
      <c r="E4758" s="1">
        <v>38.950000000000003</v>
      </c>
      <c r="F4758" s="1">
        <v>39</v>
      </c>
      <c r="G4758" s="1">
        <v>39.25</v>
      </c>
      <c r="H4758" s="1">
        <v>38.35</v>
      </c>
      <c r="I4758" s="1">
        <v>38.5</v>
      </c>
      <c r="J4758" s="1">
        <f>CEILING(E4758*0.9,LOOKUP(E4758*0.9,{0,10,50,100,500},{0.01,0.05,0.1,0.5,1}))</f>
        <v>35.1</v>
      </c>
      <c r="K4758" s="1">
        <f>CEILING(E4758*0.915,LOOKUP(E4758*0.915,{0,10,50,100,500},{0.01,0.05,0.1,0.5,1}))</f>
        <v>35.65</v>
      </c>
      <c r="L4758" s="1">
        <f>FLOOR(E4758*1.1,LOOKUP(E4758*1.1,{0,10,50,100,500},{0.01,0.05,0.1,0.5,1}))</f>
        <v>42.800000000000004</v>
      </c>
      <c r="M4758" s="1">
        <f t="shared" si="670"/>
        <v>42.550000000000004</v>
      </c>
      <c r="N4758" s="2">
        <f t="shared" si="671"/>
        <v>1.2836970474967176E-3</v>
      </c>
      <c r="O4758" s="2">
        <f t="shared" si="672"/>
        <v>7.7021822849806711E-3</v>
      </c>
      <c r="P4758" s="3">
        <f t="shared" si="674"/>
        <v>1.3256820779220699E-2</v>
      </c>
      <c r="Q4758" s="2">
        <f t="shared" si="673"/>
        <v>-7.2351069516240457E-2</v>
      </c>
      <c r="U4758" s="2">
        <f t="shared" si="675"/>
        <v>1.3256820779220699E-2</v>
      </c>
      <c r="V4758" s="2">
        <f t="shared" si="678"/>
        <v>-7.2351069516240457E-2</v>
      </c>
      <c r="Z4758" s="1">
        <f t="shared" si="676"/>
        <v>39.1</v>
      </c>
      <c r="AC4758" s="1" t="str">
        <f t="shared" si="677"/>
        <v>N</v>
      </c>
    </row>
    <row r="4759" spans="1:29" x14ac:dyDescent="0.25">
      <c r="A4759" s="1">
        <v>20190626</v>
      </c>
      <c r="B4759" s="1">
        <v>5386</v>
      </c>
      <c r="C4759" s="1" t="s">
        <v>140</v>
      </c>
      <c r="D4759" s="1">
        <v>9.56</v>
      </c>
      <c r="E4759" s="1">
        <v>40.5</v>
      </c>
      <c r="F4759" s="1">
        <v>41.1</v>
      </c>
      <c r="G4759" s="1">
        <v>41.9</v>
      </c>
      <c r="H4759" s="1">
        <v>39.75</v>
      </c>
      <c r="I4759" s="1">
        <v>40</v>
      </c>
      <c r="J4759" s="1">
        <f>CEILING(E4759*0.9,LOOKUP(E4759*0.9,{0,10,50,100,500},{0.01,0.05,0.1,0.5,1}))</f>
        <v>36.450000000000003</v>
      </c>
      <c r="K4759" s="1">
        <f>CEILING(E4759*0.915,LOOKUP(E4759*0.915,{0,10,50,100,500},{0.01,0.05,0.1,0.5,1}))</f>
        <v>37.1</v>
      </c>
      <c r="L4759" s="1">
        <f>FLOOR(E4759*1.1,LOOKUP(E4759*1.1,{0,10,50,100,500},{0.01,0.05,0.1,0.5,1}))</f>
        <v>44.550000000000004</v>
      </c>
      <c r="M4759" s="1">
        <f t="shared" si="670"/>
        <v>44.300000000000004</v>
      </c>
      <c r="N4759" s="2">
        <f t="shared" si="671"/>
        <v>1.481481481481485E-2</v>
      </c>
      <c r="O4759" s="2">
        <f t="shared" si="672"/>
        <v>3.4567901234567863E-2</v>
      </c>
      <c r="P4759" s="3">
        <f t="shared" si="674"/>
        <v>2.5149777500000043E-2</v>
      </c>
      <c r="Q4759" s="2">
        <f t="shared" si="673"/>
        <v>-4.7201292016240418E-2</v>
      </c>
      <c r="U4759" s="2">
        <f t="shared" si="675"/>
        <v>2.5149777500000043E-2</v>
      </c>
      <c r="V4759" s="2">
        <f t="shared" si="678"/>
        <v>-4.7201292016240418E-2</v>
      </c>
      <c r="Z4759" s="1">
        <f t="shared" si="676"/>
        <v>40.65</v>
      </c>
      <c r="AC4759" s="1" t="str">
        <f t="shared" si="677"/>
        <v>N</v>
      </c>
    </row>
    <row r="4760" spans="1:29" x14ac:dyDescent="0.25">
      <c r="A4760" s="1">
        <v>20190626</v>
      </c>
      <c r="B4760" s="1">
        <v>6278</v>
      </c>
      <c r="C4760" s="1" t="s">
        <v>238</v>
      </c>
      <c r="D4760" s="1">
        <v>3.66</v>
      </c>
      <c r="E4760" s="1">
        <v>57.2</v>
      </c>
      <c r="F4760" s="1">
        <v>58.5</v>
      </c>
      <c r="G4760" s="1">
        <v>59.8</v>
      </c>
      <c r="H4760" s="1">
        <v>57.3</v>
      </c>
      <c r="I4760" s="1">
        <v>58</v>
      </c>
      <c r="J4760" s="1">
        <f>CEILING(E4760*0.9,LOOKUP(E4760*0.9,{0,10,50,100,500},{0.01,0.05,0.1,0.5,1}))</f>
        <v>51.5</v>
      </c>
      <c r="K4760" s="1">
        <f>CEILING(E4760*0.915,LOOKUP(E4760*0.915,{0,10,50,100,500},{0.01,0.05,0.1,0.5,1}))</f>
        <v>52.400000000000006</v>
      </c>
      <c r="L4760" s="1">
        <f>FLOOR(E4760*1.1,LOOKUP(E4760*1.1,{0,10,50,100,500},{0.01,0.05,0.1,0.5,1}))</f>
        <v>62.900000000000006</v>
      </c>
      <c r="M4760" s="1">
        <f t="shared" si="670"/>
        <v>62.400000000000006</v>
      </c>
      <c r="N4760" s="2">
        <f t="shared" si="671"/>
        <v>2.2727272727272676E-2</v>
      </c>
      <c r="O4760" s="2">
        <f t="shared" si="672"/>
        <v>4.5454545454545352E-2</v>
      </c>
      <c r="P4760" s="3">
        <f t="shared" si="674"/>
        <v>6.3063189655172417E-3</v>
      </c>
      <c r="Q4760" s="2">
        <f t="shared" si="673"/>
        <v>-4.0894973050723177E-2</v>
      </c>
      <c r="U4760" s="2">
        <f t="shared" si="675"/>
        <v>6.3063189655172417E-3</v>
      </c>
      <c r="V4760" s="2">
        <f t="shared" si="678"/>
        <v>-4.0894973050723177E-2</v>
      </c>
      <c r="Z4760" s="1">
        <f t="shared" si="676"/>
        <v>57.5</v>
      </c>
      <c r="AC4760" s="1" t="str">
        <f t="shared" si="677"/>
        <v>N</v>
      </c>
    </row>
    <row r="4761" spans="1:29" x14ac:dyDescent="0.25">
      <c r="A4761" s="1">
        <v>20190626</v>
      </c>
      <c r="B4761" s="1">
        <v>6486</v>
      </c>
      <c r="C4761" s="1" t="s">
        <v>380</v>
      </c>
      <c r="D4761" s="1">
        <v>3.14</v>
      </c>
      <c r="E4761" s="1">
        <v>78</v>
      </c>
      <c r="F4761" s="1">
        <v>79</v>
      </c>
      <c r="G4761" s="1">
        <v>79.599999999999994</v>
      </c>
      <c r="H4761" s="1">
        <v>74.8</v>
      </c>
      <c r="I4761" s="1">
        <v>75.5</v>
      </c>
      <c r="J4761" s="1">
        <f>CEILING(E4761*0.9,LOOKUP(E4761*0.9,{0,10,50,100,500},{0.01,0.05,0.1,0.5,1}))</f>
        <v>70.2</v>
      </c>
      <c r="K4761" s="1">
        <f>CEILING(E4761*0.915,LOOKUP(E4761*0.915,{0,10,50,100,500},{0.01,0.05,0.1,0.5,1}))</f>
        <v>71.400000000000006</v>
      </c>
      <c r="L4761" s="1">
        <f>FLOOR(E4761*1.1,LOOKUP(E4761*1.1,{0,10,50,100,500},{0.01,0.05,0.1,0.5,1}))</f>
        <v>85.800000000000011</v>
      </c>
      <c r="M4761" s="1">
        <f t="shared" si="670"/>
        <v>85.300000000000011</v>
      </c>
      <c r="N4761" s="2">
        <f t="shared" si="671"/>
        <v>1.282051282051282E-2</v>
      </c>
      <c r="O4761" s="2">
        <f t="shared" si="672"/>
        <v>2.051282051282044E-2</v>
      </c>
      <c r="P4761" s="3">
        <f t="shared" si="674"/>
        <v>4.3971582781456957E-2</v>
      </c>
      <c r="Q4761" s="2">
        <f t="shared" si="673"/>
        <v>0</v>
      </c>
      <c r="U4761" s="2">
        <f t="shared" si="675"/>
        <v>4.3971582781456957E-2</v>
      </c>
      <c r="V4761" s="2">
        <f t="shared" si="678"/>
        <v>0</v>
      </c>
      <c r="Z4761" s="1">
        <f t="shared" si="676"/>
        <v>78.3</v>
      </c>
      <c r="AC4761" s="1" t="str">
        <f t="shared" si="677"/>
        <v>N</v>
      </c>
    </row>
    <row r="4762" spans="1:29" x14ac:dyDescent="0.25">
      <c r="A4762" s="1">
        <v>20190626</v>
      </c>
      <c r="B4762" s="1">
        <v>3363</v>
      </c>
      <c r="C4762" s="1" t="s">
        <v>436</v>
      </c>
      <c r="D4762" s="1">
        <v>3.06</v>
      </c>
      <c r="E4762" s="1">
        <v>44.8</v>
      </c>
      <c r="F4762" s="1">
        <v>45.1</v>
      </c>
      <c r="G4762" s="1">
        <v>45.3</v>
      </c>
      <c r="H4762" s="1">
        <v>44.2</v>
      </c>
      <c r="I4762" s="1">
        <v>44.4</v>
      </c>
      <c r="J4762" s="1">
        <f>CEILING(E4762*0.9,LOOKUP(E4762*0.9,{0,10,50,100,500},{0.01,0.05,0.1,0.5,1}))</f>
        <v>40.35</v>
      </c>
      <c r="K4762" s="1">
        <f>CEILING(E4762*0.915,LOOKUP(E4762*0.915,{0,10,50,100,500},{0.01,0.05,0.1,0.5,1}))</f>
        <v>41</v>
      </c>
      <c r="L4762" s="1">
        <f>FLOOR(E4762*1.1,LOOKUP(E4762*1.1,{0,10,50,100,500},{0.01,0.05,0.1,0.5,1}))</f>
        <v>49.25</v>
      </c>
      <c r="M4762" s="1">
        <f t="shared" si="670"/>
        <v>49</v>
      </c>
      <c r="N4762" s="2">
        <f t="shared" si="671"/>
        <v>6.6964285714286673E-3</v>
      </c>
      <c r="O4762" s="2">
        <f t="shared" si="672"/>
        <v>1.1160714285714286E-2</v>
      </c>
      <c r="P4762" s="3">
        <f t="shared" si="674"/>
        <v>1.3437826576576585E-2</v>
      </c>
      <c r="Q4762" s="2">
        <f t="shared" si="673"/>
        <v>0</v>
      </c>
      <c r="U4762" s="2">
        <f t="shared" si="675"/>
        <v>1.3437826576576585E-2</v>
      </c>
      <c r="V4762" s="2">
        <f t="shared" si="678"/>
        <v>0</v>
      </c>
      <c r="Z4762" s="1">
        <f t="shared" si="676"/>
        <v>44.949999999999996</v>
      </c>
      <c r="AC4762" s="1" t="str">
        <f t="shared" si="677"/>
        <v>N</v>
      </c>
    </row>
    <row r="4763" spans="1:29" x14ac:dyDescent="0.25">
      <c r="A4763" s="1">
        <v>20190626</v>
      </c>
      <c r="B4763" s="1">
        <v>3260</v>
      </c>
      <c r="C4763" s="1" t="s">
        <v>123</v>
      </c>
      <c r="D4763" s="1">
        <v>2.76</v>
      </c>
      <c r="E4763" s="1">
        <v>45.8</v>
      </c>
      <c r="F4763" s="1">
        <v>46.55</v>
      </c>
      <c r="G4763" s="1">
        <v>46.6</v>
      </c>
      <c r="H4763" s="1">
        <v>45.4</v>
      </c>
      <c r="I4763" s="1">
        <v>45.55</v>
      </c>
      <c r="J4763" s="1">
        <f>CEILING(E4763*0.9,LOOKUP(E4763*0.9,{0,10,50,100,500},{0.01,0.05,0.1,0.5,1}))</f>
        <v>41.25</v>
      </c>
      <c r="K4763" s="1">
        <f>CEILING(E4763*0.915,LOOKUP(E4763*0.915,{0,10,50,100,500},{0.01,0.05,0.1,0.5,1}))</f>
        <v>41.95</v>
      </c>
      <c r="L4763" s="1">
        <f>FLOOR(E4763*1.1,LOOKUP(E4763*1.1,{0,10,50,100,500},{0.01,0.05,0.1,0.5,1}))</f>
        <v>50.300000000000004</v>
      </c>
      <c r="M4763" s="1">
        <f t="shared" si="670"/>
        <v>49.800000000000004</v>
      </c>
      <c r="N4763" s="2">
        <f t="shared" si="671"/>
        <v>1.6375545851528384E-2</v>
      </c>
      <c r="O4763" s="2">
        <f t="shared" si="672"/>
        <v>1.7467248908297036E-2</v>
      </c>
      <c r="P4763" s="3">
        <f t="shared" si="674"/>
        <v>1.9614206366629999E-2</v>
      </c>
      <c r="Q4763" s="2">
        <f t="shared" si="673"/>
        <v>0</v>
      </c>
      <c r="U4763" s="2">
        <f t="shared" si="675"/>
        <v>1.9614206366629999E-2</v>
      </c>
      <c r="V4763" s="2">
        <f t="shared" si="678"/>
        <v>0</v>
      </c>
      <c r="Z4763" s="1">
        <f t="shared" si="676"/>
        <v>45.949999999999996</v>
      </c>
      <c r="AC4763" s="1" t="str">
        <f t="shared" si="677"/>
        <v>N</v>
      </c>
    </row>
    <row r="4764" spans="1:29" x14ac:dyDescent="0.25">
      <c r="A4764" s="1">
        <v>20190626</v>
      </c>
      <c r="B4764" s="1">
        <v>2425</v>
      </c>
      <c r="C4764" s="1" t="s">
        <v>104</v>
      </c>
      <c r="D4764" s="1">
        <v>2.54</v>
      </c>
      <c r="E4764" s="1">
        <v>31.8</v>
      </c>
      <c r="F4764" s="1">
        <v>32.25</v>
      </c>
      <c r="G4764" s="1">
        <v>32.35</v>
      </c>
      <c r="H4764" s="1">
        <v>31.7</v>
      </c>
      <c r="I4764" s="1">
        <v>31.7</v>
      </c>
      <c r="J4764" s="1">
        <f>CEILING(E4764*0.9,LOOKUP(E4764*0.9,{0,10,50,100,500},{0.01,0.05,0.1,0.5,1}))</f>
        <v>28.650000000000002</v>
      </c>
      <c r="K4764" s="1">
        <f>CEILING(E4764*0.915,LOOKUP(E4764*0.915,{0,10,50,100,500},{0.01,0.05,0.1,0.5,1}))</f>
        <v>29.1</v>
      </c>
      <c r="L4764" s="1">
        <f>FLOOR(E4764*1.1,LOOKUP(E4764*1.1,{0,10,50,100,500},{0.01,0.05,0.1,0.5,1}))</f>
        <v>34.950000000000003</v>
      </c>
      <c r="M4764" s="1">
        <f t="shared" si="670"/>
        <v>34.700000000000003</v>
      </c>
      <c r="N4764" s="2">
        <f t="shared" si="671"/>
        <v>1.4150943396226393E-2</v>
      </c>
      <c r="O4764" s="2">
        <f t="shared" si="672"/>
        <v>1.729559748427675E-2</v>
      </c>
      <c r="P4764" s="3">
        <f t="shared" si="674"/>
        <v>1.5019209779179764E-2</v>
      </c>
      <c r="Q4764" s="2">
        <f t="shared" si="673"/>
        <v>0</v>
      </c>
      <c r="U4764" s="2">
        <f t="shared" si="675"/>
        <v>1.5019209779179764E-2</v>
      </c>
      <c r="V4764" s="2">
        <f t="shared" si="678"/>
        <v>0</v>
      </c>
      <c r="Z4764" s="1">
        <f t="shared" si="676"/>
        <v>31.95</v>
      </c>
      <c r="AC4764" s="1" t="str">
        <f t="shared" si="677"/>
        <v>N</v>
      </c>
    </row>
    <row r="4765" spans="1:29" x14ac:dyDescent="0.25">
      <c r="A4765" s="1">
        <v>20190627</v>
      </c>
      <c r="B4765" s="1">
        <v>3535</v>
      </c>
      <c r="C4765" s="1" t="s">
        <v>442</v>
      </c>
      <c r="D4765" s="1">
        <v>6.46</v>
      </c>
      <c r="E4765" s="1">
        <v>29.2</v>
      </c>
      <c r="F4765" s="1">
        <v>29.45</v>
      </c>
      <c r="G4765" s="1">
        <v>29.6</v>
      </c>
      <c r="H4765" s="1">
        <v>28.8</v>
      </c>
      <c r="I4765" s="1">
        <v>28.85</v>
      </c>
      <c r="J4765" s="1">
        <f>CEILING(E4765*0.9,LOOKUP(E4765*0.9,{0,10,50,100,500},{0.01,0.05,0.1,0.5,1}))</f>
        <v>26.3</v>
      </c>
      <c r="K4765" s="1">
        <f>CEILING(E4765*0.915,LOOKUP(E4765*0.915,{0,10,50,100,500},{0.01,0.05,0.1,0.5,1}))</f>
        <v>26.75</v>
      </c>
      <c r="L4765" s="1">
        <f>FLOOR(E4765*1.1,LOOKUP(E4765*1.1,{0,10,50,100,500},{0.01,0.05,0.1,0.5,1}))</f>
        <v>32.1</v>
      </c>
      <c r="M4765" s="1">
        <f t="shared" si="670"/>
        <v>31.85</v>
      </c>
      <c r="N4765" s="2">
        <f t="shared" si="671"/>
        <v>8.5616438356164379E-3</v>
      </c>
      <c r="O4765" s="2">
        <f t="shared" si="672"/>
        <v>1.3698630136986375E-2</v>
      </c>
      <c r="P4765" s="3">
        <f t="shared" si="674"/>
        <v>1.8459733102252941E-2</v>
      </c>
      <c r="Q4765" s="2">
        <f t="shared" si="673"/>
        <v>0</v>
      </c>
      <c r="U4765" s="2">
        <f t="shared" si="675"/>
        <v>1.8459733102252941E-2</v>
      </c>
      <c r="V4765" s="2">
        <f t="shared" si="678"/>
        <v>0</v>
      </c>
      <c r="Z4765" s="1">
        <f t="shared" si="676"/>
        <v>29.349999999999998</v>
      </c>
      <c r="AC4765" s="1" t="str">
        <f t="shared" si="677"/>
        <v>N</v>
      </c>
    </row>
    <row r="4766" spans="1:29" x14ac:dyDescent="0.25">
      <c r="A4766" s="1">
        <v>20190627</v>
      </c>
      <c r="B4766" s="1">
        <v>6558</v>
      </c>
      <c r="C4766" s="1" t="s">
        <v>255</v>
      </c>
      <c r="D4766" s="1">
        <v>5.98</v>
      </c>
      <c r="E4766" s="1">
        <v>66</v>
      </c>
      <c r="F4766" s="1">
        <v>65.900000000000006</v>
      </c>
      <c r="G4766" s="1">
        <v>66.5</v>
      </c>
      <c r="H4766" s="1">
        <v>64.5</v>
      </c>
      <c r="I4766" s="1">
        <v>66.2</v>
      </c>
      <c r="J4766" s="1">
        <f>CEILING(E4766*0.9,LOOKUP(E4766*0.9,{0,10,50,100,500},{0.01,0.05,0.1,0.5,1}))</f>
        <v>59.400000000000006</v>
      </c>
      <c r="K4766" s="1">
        <f>CEILING(E4766*0.915,LOOKUP(E4766*0.915,{0,10,50,100,500},{0.01,0.05,0.1,0.5,1}))</f>
        <v>60.400000000000006</v>
      </c>
      <c r="L4766" s="1">
        <f>FLOOR(E4766*1.1,LOOKUP(E4766*1.1,{0,10,50,100,500},{0.01,0.05,0.1,0.5,1}))</f>
        <v>72.600000000000009</v>
      </c>
      <c r="M4766" s="1">
        <f t="shared" si="670"/>
        <v>72.100000000000009</v>
      </c>
      <c r="N4766" s="2">
        <f t="shared" si="671"/>
        <v>-1.5151515151514291E-3</v>
      </c>
      <c r="O4766" s="2">
        <f t="shared" si="672"/>
        <v>7.575757575757576E-3</v>
      </c>
      <c r="P4766" s="3">
        <f t="shared" si="674"/>
        <v>-7.902945619336245E-4</v>
      </c>
      <c r="Q4766" s="2">
        <f t="shared" si="673"/>
        <v>-7.902945619336245E-4</v>
      </c>
      <c r="U4766" s="2">
        <f t="shared" si="675"/>
        <v>-7.902945619336245E-4</v>
      </c>
      <c r="V4766" s="2">
        <f t="shared" si="678"/>
        <v>-7.902945619336245E-4</v>
      </c>
      <c r="Z4766" s="1">
        <f t="shared" si="676"/>
        <v>66.3</v>
      </c>
      <c r="AC4766" s="1" t="str">
        <f t="shared" si="677"/>
        <v>N</v>
      </c>
    </row>
    <row r="4767" spans="1:29" x14ac:dyDescent="0.25">
      <c r="A4767" s="1">
        <v>20190627</v>
      </c>
      <c r="B4767" s="1">
        <v>6278</v>
      </c>
      <c r="C4767" s="1" t="s">
        <v>238</v>
      </c>
      <c r="D4767" s="1">
        <v>5.94</v>
      </c>
      <c r="E4767" s="1">
        <v>58</v>
      </c>
      <c r="F4767" s="1">
        <v>58.1</v>
      </c>
      <c r="G4767" s="1">
        <v>58.7</v>
      </c>
      <c r="H4767" s="1">
        <v>57.6</v>
      </c>
      <c r="I4767" s="1">
        <v>58.3</v>
      </c>
      <c r="J4767" s="1">
        <f>CEILING(E4767*0.9,LOOKUP(E4767*0.9,{0,10,50,100,500},{0.01,0.05,0.1,0.5,1}))</f>
        <v>52.2</v>
      </c>
      <c r="K4767" s="1">
        <f>CEILING(E4767*0.915,LOOKUP(E4767*0.915,{0,10,50,100,500},{0.01,0.05,0.1,0.5,1}))</f>
        <v>53.1</v>
      </c>
      <c r="L4767" s="1">
        <f>FLOOR(E4767*1.1,LOOKUP(E4767*1.1,{0,10,50,100,500},{0.01,0.05,0.1,0.5,1}))</f>
        <v>63.800000000000004</v>
      </c>
      <c r="M4767" s="1">
        <f t="shared" si="670"/>
        <v>63.300000000000004</v>
      </c>
      <c r="N4767" s="2">
        <f t="shared" si="671"/>
        <v>1.7241379310345072E-3</v>
      </c>
      <c r="O4767" s="2">
        <f t="shared" si="672"/>
        <v>1.2068965517241428E-2</v>
      </c>
      <c r="P4767" s="3">
        <f t="shared" si="674"/>
        <v>-2.2979999999999836E-3</v>
      </c>
      <c r="Q4767" s="2">
        <f t="shared" si="673"/>
        <v>-3.0882945619336083E-3</v>
      </c>
      <c r="U4767" s="2">
        <f t="shared" si="675"/>
        <v>-2.2979999999999836E-3</v>
      </c>
      <c r="V4767" s="2">
        <f t="shared" si="678"/>
        <v>-3.0882945619336083E-3</v>
      </c>
      <c r="Z4767" s="1">
        <f t="shared" si="676"/>
        <v>58.3</v>
      </c>
      <c r="AC4767" s="1" t="str">
        <f t="shared" si="677"/>
        <v>N</v>
      </c>
    </row>
    <row r="4768" spans="1:29" x14ac:dyDescent="0.25">
      <c r="A4768" s="1">
        <v>20190627</v>
      </c>
      <c r="B4768" s="1">
        <v>2316</v>
      </c>
      <c r="C4768" s="1" t="s">
        <v>674</v>
      </c>
      <c r="D4768" s="1">
        <v>4.83</v>
      </c>
      <c r="E4768" s="1">
        <v>24.35</v>
      </c>
      <c r="F4768" s="1">
        <v>24.05</v>
      </c>
      <c r="G4768" s="1">
        <v>24.1</v>
      </c>
      <c r="H4768" s="1">
        <v>23.5</v>
      </c>
      <c r="I4768" s="1">
        <v>23.65</v>
      </c>
      <c r="J4768" s="1">
        <f>CEILING(E4768*0.9,LOOKUP(E4768*0.9,{0,10,50,100,500},{0.01,0.05,0.1,0.5,1}))</f>
        <v>21.950000000000003</v>
      </c>
      <c r="K4768" s="1">
        <f>CEILING(E4768*0.915,LOOKUP(E4768*0.915,{0,10,50,100,500},{0.01,0.05,0.1,0.5,1}))</f>
        <v>22.3</v>
      </c>
      <c r="L4768" s="1">
        <f>FLOOR(E4768*1.1,LOOKUP(E4768*1.1,{0,10,50,100,500},{0.01,0.05,0.1,0.5,1}))</f>
        <v>26.75</v>
      </c>
      <c r="M4768" s="1">
        <f t="shared" si="670"/>
        <v>26.5</v>
      </c>
      <c r="N4768" s="2">
        <f t="shared" si="671"/>
        <v>-1.2320328542094484E-2</v>
      </c>
      <c r="O4768" s="2">
        <f t="shared" si="672"/>
        <v>-1.0266940451745379E-2</v>
      </c>
      <c r="P4768" s="3">
        <f t="shared" si="674"/>
        <v>0</v>
      </c>
      <c r="Q4768" s="2">
        <f t="shared" si="673"/>
        <v>-3.0882945619336083E-3</v>
      </c>
      <c r="U4768" s="2">
        <f t="shared" si="675"/>
        <v>0</v>
      </c>
      <c r="V4768" s="2">
        <f t="shared" si="678"/>
        <v>-3.0882945619336083E-3</v>
      </c>
      <c r="Z4768" s="1">
        <f t="shared" si="676"/>
        <v>24.5</v>
      </c>
      <c r="AC4768" s="1" t="str">
        <f t="shared" si="677"/>
        <v>N</v>
      </c>
    </row>
    <row r="4769" spans="1:29" x14ac:dyDescent="0.25">
      <c r="A4769" s="1">
        <v>20190627</v>
      </c>
      <c r="B4769" s="1">
        <v>6290</v>
      </c>
      <c r="C4769" s="1" t="s">
        <v>178</v>
      </c>
      <c r="D4769" s="1">
        <v>4.67</v>
      </c>
      <c r="E4769" s="1">
        <v>51.8</v>
      </c>
      <c r="F4769" s="1">
        <v>51.2</v>
      </c>
      <c r="G4769" s="1">
        <v>51.5</v>
      </c>
      <c r="H4769" s="1">
        <v>50.2</v>
      </c>
      <c r="I4769" s="1">
        <v>50.5</v>
      </c>
      <c r="J4769" s="1">
        <f>CEILING(E4769*0.9,LOOKUP(E4769*0.9,{0,10,50,100,500},{0.01,0.05,0.1,0.5,1}))</f>
        <v>46.650000000000006</v>
      </c>
      <c r="K4769" s="1">
        <f>CEILING(E4769*0.915,LOOKUP(E4769*0.915,{0,10,50,100,500},{0.01,0.05,0.1,0.5,1}))</f>
        <v>47.400000000000006</v>
      </c>
      <c r="L4769" s="1">
        <f>FLOOR(E4769*1.1,LOOKUP(E4769*1.1,{0,10,50,100,500},{0.01,0.05,0.1,0.5,1}))</f>
        <v>56.900000000000006</v>
      </c>
      <c r="M4769" s="1">
        <f t="shared" si="670"/>
        <v>56.400000000000006</v>
      </c>
      <c r="N4769" s="2">
        <f t="shared" si="671"/>
        <v>-1.1583011583011473E-2</v>
      </c>
      <c r="O4769" s="2">
        <f t="shared" si="672"/>
        <v>-5.7915057915057366E-3</v>
      </c>
      <c r="P4769" s="3">
        <f t="shared" si="674"/>
        <v>0</v>
      </c>
      <c r="Q4769" s="2">
        <f t="shared" si="673"/>
        <v>-3.0882945619336083E-3</v>
      </c>
      <c r="U4769" s="2">
        <f t="shared" si="675"/>
        <v>0</v>
      </c>
      <c r="V4769" s="2">
        <f t="shared" si="678"/>
        <v>-3.0882945619336083E-3</v>
      </c>
      <c r="Z4769" s="1">
        <f t="shared" si="676"/>
        <v>52.099999999999994</v>
      </c>
      <c r="AC4769" s="1" t="str">
        <f t="shared" si="677"/>
        <v>N</v>
      </c>
    </row>
    <row r="4770" spans="1:29" x14ac:dyDescent="0.25">
      <c r="A4770" s="1">
        <v>20190627</v>
      </c>
      <c r="B4770" s="1">
        <v>3037</v>
      </c>
      <c r="C4770" s="1" t="s">
        <v>213</v>
      </c>
      <c r="D4770" s="1">
        <v>4.0599999999999996</v>
      </c>
      <c r="E4770" s="1">
        <v>35.5</v>
      </c>
      <c r="F4770" s="1">
        <v>35.799999999999997</v>
      </c>
      <c r="G4770" s="1">
        <v>36.299999999999997</v>
      </c>
      <c r="H4770" s="1">
        <v>35.25</v>
      </c>
      <c r="I4770" s="1">
        <v>35.25</v>
      </c>
      <c r="J4770" s="1">
        <f>CEILING(E4770*0.9,LOOKUP(E4770*0.9,{0,10,50,100,500},{0.01,0.05,0.1,0.5,1}))</f>
        <v>31.950000000000003</v>
      </c>
      <c r="K4770" s="1">
        <f>CEILING(E4770*0.915,LOOKUP(E4770*0.915,{0,10,50,100,500},{0.01,0.05,0.1,0.5,1}))</f>
        <v>32.5</v>
      </c>
      <c r="L4770" s="1">
        <f>FLOOR(E4770*1.1,LOOKUP(E4770*1.1,{0,10,50,100,500},{0.01,0.05,0.1,0.5,1}))</f>
        <v>39.050000000000004</v>
      </c>
      <c r="M4770" s="1">
        <f t="shared" si="670"/>
        <v>38.800000000000004</v>
      </c>
      <c r="N4770" s="2">
        <f t="shared" si="671"/>
        <v>8.450704225352032E-3</v>
      </c>
      <c r="O4770" s="2">
        <f t="shared" si="672"/>
        <v>2.2535211267605555E-2</v>
      </c>
      <c r="P4770" s="3">
        <f t="shared" si="674"/>
        <v>1.327520709219842E-2</v>
      </c>
      <c r="Q4770" s="2">
        <f t="shared" si="673"/>
        <v>0</v>
      </c>
      <c r="U4770" s="2">
        <f t="shared" si="675"/>
        <v>1.327520709219842E-2</v>
      </c>
      <c r="V4770" s="2">
        <f t="shared" si="678"/>
        <v>0</v>
      </c>
      <c r="Z4770" s="1">
        <f t="shared" si="676"/>
        <v>35.65</v>
      </c>
      <c r="AC4770" s="1" t="str">
        <f t="shared" si="677"/>
        <v>N</v>
      </c>
    </row>
    <row r="4771" spans="1:29" x14ac:dyDescent="0.25">
      <c r="A4771" s="1">
        <v>20190627</v>
      </c>
      <c r="B4771" s="1">
        <v>3029</v>
      </c>
      <c r="C4771" s="1" t="s">
        <v>445</v>
      </c>
      <c r="D4771" s="1">
        <v>3.76</v>
      </c>
      <c r="E4771" s="1">
        <v>29.6</v>
      </c>
      <c r="F4771" s="1">
        <v>28.1</v>
      </c>
      <c r="G4771" s="1">
        <v>28.35</v>
      </c>
      <c r="H4771" s="1">
        <v>27.95</v>
      </c>
      <c r="I4771" s="1">
        <v>28.2</v>
      </c>
      <c r="J4771" s="1">
        <f>CEILING(E4771*0.9,LOOKUP(E4771*0.9,{0,10,50,100,500},{0.01,0.05,0.1,0.5,1}))</f>
        <v>26.650000000000002</v>
      </c>
      <c r="K4771" s="1">
        <f>CEILING(E4771*0.915,LOOKUP(E4771*0.915,{0,10,50,100,500},{0.01,0.05,0.1,0.5,1}))</f>
        <v>27.1</v>
      </c>
      <c r="L4771" s="1">
        <f>FLOOR(E4771*1.1,LOOKUP(E4771*1.1,{0,10,50,100,500},{0.01,0.05,0.1,0.5,1}))</f>
        <v>32.550000000000004</v>
      </c>
      <c r="M4771" s="1">
        <f t="shared" si="670"/>
        <v>32.300000000000004</v>
      </c>
      <c r="N4771" s="2">
        <f t="shared" si="671"/>
        <v>-5.0675675675675672E-2</v>
      </c>
      <c r="O4771" s="2">
        <f t="shared" si="672"/>
        <v>-4.2229729729729729E-2</v>
      </c>
      <c r="P4771" s="3">
        <f t="shared" si="674"/>
        <v>0</v>
      </c>
      <c r="Q4771" s="2">
        <f t="shared" si="673"/>
        <v>0</v>
      </c>
      <c r="U4771" s="2">
        <f t="shared" si="675"/>
        <v>0</v>
      </c>
      <c r="V4771" s="2">
        <f t="shared" si="678"/>
        <v>0</v>
      </c>
      <c r="Z4771" s="1">
        <f t="shared" si="676"/>
        <v>29.75</v>
      </c>
      <c r="AC4771" s="1" t="str">
        <f t="shared" si="677"/>
        <v>N</v>
      </c>
    </row>
    <row r="4772" spans="1:29" x14ac:dyDescent="0.25">
      <c r="A4772" s="1">
        <v>20190628</v>
      </c>
      <c r="B4772" s="1">
        <v>1784</v>
      </c>
      <c r="C4772" s="1" t="s">
        <v>181</v>
      </c>
      <c r="D4772" s="1">
        <v>12.9</v>
      </c>
      <c r="E4772" s="1">
        <v>40.049999999999997</v>
      </c>
      <c r="F4772" s="1">
        <v>40.6</v>
      </c>
      <c r="G4772" s="1">
        <v>40.6</v>
      </c>
      <c r="H4772" s="1">
        <v>39.549999999999997</v>
      </c>
      <c r="I4772" s="1">
        <v>40.1</v>
      </c>
      <c r="J4772" s="1">
        <f>CEILING(E4772*0.9,LOOKUP(E4772*0.9,{0,10,50,100,500},{0.01,0.05,0.1,0.5,1}))</f>
        <v>36.050000000000004</v>
      </c>
      <c r="K4772" s="1">
        <f>CEILING(E4772*0.915,LOOKUP(E4772*0.915,{0,10,50,100,500},{0.01,0.05,0.1,0.5,1}))</f>
        <v>36.65</v>
      </c>
      <c r="L4772" s="1">
        <f>FLOOR(E4772*1.1,LOOKUP(E4772*1.1,{0,10,50,100,500},{0.01,0.05,0.1,0.5,1}))</f>
        <v>44.050000000000004</v>
      </c>
      <c r="M4772" s="1">
        <f t="shared" si="670"/>
        <v>43.800000000000004</v>
      </c>
      <c r="N4772" s="2">
        <f t="shared" si="671"/>
        <v>1.3732833957553167E-2</v>
      </c>
      <c r="O4772" s="2">
        <f t="shared" si="672"/>
        <v>1.3732833957553167E-2</v>
      </c>
      <c r="P4772" s="3">
        <f t="shared" si="674"/>
        <v>1.0147149625935058E-2</v>
      </c>
      <c r="Q4772" s="2">
        <f t="shared" si="673"/>
        <v>0</v>
      </c>
      <c r="U4772" s="2">
        <f t="shared" si="675"/>
        <v>1.0147149625935058E-2</v>
      </c>
      <c r="V4772" s="2">
        <f t="shared" si="678"/>
        <v>0</v>
      </c>
      <c r="Z4772" s="1">
        <f t="shared" si="676"/>
        <v>40.199999999999996</v>
      </c>
      <c r="AC4772" s="1" t="str">
        <f t="shared" si="677"/>
        <v>N</v>
      </c>
    </row>
    <row r="4773" spans="1:29" x14ac:dyDescent="0.25">
      <c r="A4773" s="1">
        <v>20190628</v>
      </c>
      <c r="B4773" s="1">
        <v>6153</v>
      </c>
      <c r="C4773" s="1" t="s">
        <v>195</v>
      </c>
      <c r="D4773" s="1">
        <v>5.86</v>
      </c>
      <c r="E4773" s="1">
        <v>30.9</v>
      </c>
      <c r="F4773" s="1">
        <v>31.65</v>
      </c>
      <c r="G4773" s="1">
        <v>31.85</v>
      </c>
      <c r="H4773" s="1">
        <v>31.2</v>
      </c>
      <c r="I4773" s="1">
        <v>31.25</v>
      </c>
      <c r="J4773" s="1">
        <f>CEILING(E4773*0.9,LOOKUP(E4773*0.9,{0,10,50,100,500},{0.01,0.05,0.1,0.5,1}))</f>
        <v>27.85</v>
      </c>
      <c r="K4773" s="1">
        <f>CEILING(E4773*0.915,LOOKUP(E4773*0.915,{0,10,50,100,500},{0.01,0.05,0.1,0.5,1}))</f>
        <v>28.3</v>
      </c>
      <c r="L4773" s="1">
        <f>FLOOR(E4773*1.1,LOOKUP(E4773*1.1,{0,10,50,100,500},{0.01,0.05,0.1,0.5,1}))</f>
        <v>33.950000000000003</v>
      </c>
      <c r="M4773" s="1">
        <f t="shared" si="670"/>
        <v>33.700000000000003</v>
      </c>
      <c r="N4773" s="2">
        <f t="shared" si="671"/>
        <v>2.4271844660194174E-2</v>
      </c>
      <c r="O4773" s="2">
        <f t="shared" si="672"/>
        <v>3.0744336569579381E-2</v>
      </c>
      <c r="P4773" s="3">
        <f t="shared" si="674"/>
        <v>1.0477692799999954E-2</v>
      </c>
      <c r="Q4773" s="2">
        <f t="shared" si="673"/>
        <v>0</v>
      </c>
      <c r="U4773" s="2">
        <f t="shared" si="675"/>
        <v>1.0477692799999954E-2</v>
      </c>
      <c r="V4773" s="2">
        <f t="shared" si="678"/>
        <v>0</v>
      </c>
      <c r="Z4773" s="1">
        <f t="shared" si="676"/>
        <v>31.049999999999997</v>
      </c>
      <c r="AC4773" s="1" t="str">
        <f t="shared" si="677"/>
        <v>N</v>
      </c>
    </row>
    <row r="4774" spans="1:29" x14ac:dyDescent="0.25">
      <c r="A4774" s="1">
        <v>20190628</v>
      </c>
      <c r="B4774" s="1">
        <v>3360</v>
      </c>
      <c r="C4774" s="1" t="s">
        <v>473</v>
      </c>
      <c r="D4774" s="1">
        <v>5.01</v>
      </c>
      <c r="E4774" s="1">
        <v>21.9</v>
      </c>
      <c r="F4774" s="1">
        <v>22.15</v>
      </c>
      <c r="G4774" s="1">
        <v>22.85</v>
      </c>
      <c r="H4774" s="1">
        <v>22.15</v>
      </c>
      <c r="I4774" s="1">
        <v>22.6</v>
      </c>
      <c r="J4774" s="1">
        <f>CEILING(E4774*0.9,LOOKUP(E4774*0.9,{0,10,50,100,500},{0.01,0.05,0.1,0.5,1}))</f>
        <v>19.75</v>
      </c>
      <c r="K4774" s="1">
        <f>CEILING(E4774*0.915,LOOKUP(E4774*0.915,{0,10,50,100,500},{0.01,0.05,0.1,0.5,1}))</f>
        <v>20.05</v>
      </c>
      <c r="L4774" s="1">
        <f>FLOOR(E4774*1.1,LOOKUP(E4774*1.1,{0,10,50,100,500},{0.01,0.05,0.1,0.5,1}))</f>
        <v>24.05</v>
      </c>
      <c r="M4774" s="1">
        <f t="shared" si="670"/>
        <v>23.8</v>
      </c>
      <c r="N4774" s="2">
        <f t="shared" si="671"/>
        <v>1.1415525114155252E-2</v>
      </c>
      <c r="O4774" s="2">
        <f t="shared" si="672"/>
        <v>4.3378995433790084E-2</v>
      </c>
      <c r="P4774" s="3">
        <f t="shared" si="674"/>
        <v>-2.2171692477876283E-2</v>
      </c>
      <c r="Q4774" s="2">
        <f t="shared" si="673"/>
        <v>-2.2171692477876283E-2</v>
      </c>
      <c r="U4774" s="2">
        <f t="shared" si="675"/>
        <v>-2.2171692477876283E-2</v>
      </c>
      <c r="V4774" s="2">
        <f t="shared" si="678"/>
        <v>-2.2171692477876283E-2</v>
      </c>
      <c r="Z4774" s="1">
        <f t="shared" si="676"/>
        <v>22.049999999999997</v>
      </c>
      <c r="AC4774" s="1" t="str">
        <f t="shared" si="677"/>
        <v>N</v>
      </c>
    </row>
    <row r="4775" spans="1:29" x14ac:dyDescent="0.25">
      <c r="A4775" s="1">
        <v>20190628</v>
      </c>
      <c r="B4775" s="1">
        <v>1809</v>
      </c>
      <c r="C4775" s="1" t="s">
        <v>610</v>
      </c>
      <c r="D4775" s="1">
        <v>3.63</v>
      </c>
      <c r="E4775" s="1">
        <v>15.5</v>
      </c>
      <c r="F4775" s="1">
        <v>14.3</v>
      </c>
      <c r="G4775" s="1">
        <v>14.45</v>
      </c>
      <c r="H4775" s="1">
        <v>13.95</v>
      </c>
      <c r="I4775" s="1">
        <v>13.95</v>
      </c>
      <c r="J4775" s="1">
        <f>CEILING(E4775*0.9,LOOKUP(E4775*0.9,{0,10,50,100,500},{0.01,0.05,0.1,0.5,1}))</f>
        <v>13.950000000000001</v>
      </c>
      <c r="K4775" s="1">
        <f>CEILING(E4775*0.915,LOOKUP(E4775*0.915,{0,10,50,100,500},{0.01,0.05,0.1,0.5,1}))</f>
        <v>14.200000000000001</v>
      </c>
      <c r="L4775" s="1">
        <f>FLOOR(E4775*1.1,LOOKUP(E4775*1.1,{0,10,50,100,500},{0.01,0.05,0.1,0.5,1}))</f>
        <v>17.05</v>
      </c>
      <c r="M4775" s="1">
        <f t="shared" si="670"/>
        <v>16.8</v>
      </c>
      <c r="N4775" s="2">
        <f t="shared" si="671"/>
        <v>-7.7419354838709625E-2</v>
      </c>
      <c r="O4775" s="2">
        <f t="shared" si="672"/>
        <v>-6.7741935483871016E-2</v>
      </c>
      <c r="P4775" s="3">
        <f t="shared" si="674"/>
        <v>0</v>
      </c>
      <c r="Q4775" s="2">
        <f t="shared" si="673"/>
        <v>-2.2171692477876283E-2</v>
      </c>
      <c r="U4775" s="2">
        <f t="shared" si="675"/>
        <v>0</v>
      </c>
      <c r="V4775" s="2">
        <f t="shared" si="678"/>
        <v>-2.2171692477876283E-2</v>
      </c>
      <c r="Z4775" s="1">
        <f t="shared" si="676"/>
        <v>15.65</v>
      </c>
      <c r="AC4775" s="1" t="str">
        <f t="shared" si="677"/>
        <v>N</v>
      </c>
    </row>
    <row r="4776" spans="1:29" x14ac:dyDescent="0.25">
      <c r="A4776" s="1">
        <v>20190628</v>
      </c>
      <c r="B4776" s="1">
        <v>4927</v>
      </c>
      <c r="C4776" s="1" t="s">
        <v>237</v>
      </c>
      <c r="D4776" s="1">
        <v>3.38</v>
      </c>
      <c r="E4776" s="1">
        <v>54.6</v>
      </c>
      <c r="F4776" s="1">
        <v>55.5</v>
      </c>
      <c r="G4776" s="1">
        <v>55.8</v>
      </c>
      <c r="H4776" s="1">
        <v>54.3</v>
      </c>
      <c r="I4776" s="1">
        <v>55.5</v>
      </c>
      <c r="J4776" s="1">
        <f>CEILING(E4776*0.9,LOOKUP(E4776*0.9,{0,10,50,100,500},{0.01,0.05,0.1,0.5,1}))</f>
        <v>49.150000000000006</v>
      </c>
      <c r="K4776" s="1">
        <f>CEILING(E4776*0.915,LOOKUP(E4776*0.915,{0,10,50,100,500},{0.01,0.05,0.1,0.5,1}))</f>
        <v>50</v>
      </c>
      <c r="L4776" s="1">
        <f>FLOOR(E4776*1.1,LOOKUP(E4776*1.1,{0,10,50,100,500},{0.01,0.05,0.1,0.5,1}))</f>
        <v>60</v>
      </c>
      <c r="M4776" s="1">
        <f t="shared" si="670"/>
        <v>59.5</v>
      </c>
      <c r="N4776" s="2">
        <f t="shared" si="671"/>
        <v>1.6483516483516456E-2</v>
      </c>
      <c r="O4776" s="2">
        <f t="shared" si="672"/>
        <v>2.19780219780219E-2</v>
      </c>
      <c r="P4776" s="3">
        <f t="shared" si="674"/>
        <v>-2.2980000000000561E-3</v>
      </c>
      <c r="Q4776" s="2">
        <f t="shared" si="673"/>
        <v>-2.446969247787634E-2</v>
      </c>
      <c r="U4776" s="2">
        <f t="shared" si="675"/>
        <v>-2.2980000000000561E-3</v>
      </c>
      <c r="V4776" s="2">
        <f t="shared" si="678"/>
        <v>-2.446969247787634E-2</v>
      </c>
      <c r="Z4776" s="1">
        <f t="shared" si="676"/>
        <v>54.9</v>
      </c>
      <c r="AC4776" s="1" t="str">
        <f t="shared" si="677"/>
        <v>N</v>
      </c>
    </row>
    <row r="4777" spans="1:29" x14ac:dyDescent="0.25">
      <c r="A4777" s="1">
        <v>20190628</v>
      </c>
      <c r="B4777" s="1">
        <v>6558</v>
      </c>
      <c r="C4777" s="1" t="s">
        <v>255</v>
      </c>
      <c r="D4777" s="1">
        <v>3.1</v>
      </c>
      <c r="E4777" s="1">
        <v>66.2</v>
      </c>
      <c r="F4777" s="1">
        <v>69</v>
      </c>
      <c r="G4777" s="1">
        <v>69.900000000000006</v>
      </c>
      <c r="H4777" s="1">
        <v>68.099999999999994</v>
      </c>
      <c r="I4777" s="1">
        <v>68.900000000000006</v>
      </c>
      <c r="J4777" s="1">
        <f>CEILING(E4777*0.9,LOOKUP(E4777*0.9,{0,10,50,100,500},{0.01,0.05,0.1,0.5,1}))</f>
        <v>59.6</v>
      </c>
      <c r="K4777" s="1">
        <f>CEILING(E4777*0.915,LOOKUP(E4777*0.915,{0,10,50,100,500},{0.01,0.05,0.1,0.5,1}))</f>
        <v>60.6</v>
      </c>
      <c r="L4777" s="1">
        <f>FLOOR(E4777*1.1,LOOKUP(E4777*1.1,{0,10,50,100,500},{0.01,0.05,0.1,0.5,1}))</f>
        <v>72.8</v>
      </c>
      <c r="M4777" s="1">
        <f t="shared" si="670"/>
        <v>72.3</v>
      </c>
      <c r="N4777" s="2">
        <f t="shared" si="671"/>
        <v>4.2296072507552823E-2</v>
      </c>
      <c r="O4777" s="2">
        <f t="shared" si="672"/>
        <v>5.5891238670694905E-2</v>
      </c>
      <c r="P4777" s="3">
        <f t="shared" si="674"/>
        <v>-8.4937735849073548E-4</v>
      </c>
      <c r="Q4777" s="2">
        <f t="shared" si="673"/>
        <v>-2.5319069836367076E-2</v>
      </c>
      <c r="U4777" s="2">
        <f t="shared" si="675"/>
        <v>-8.4937735849073548E-4</v>
      </c>
      <c r="V4777" s="2">
        <f t="shared" si="678"/>
        <v>-2.5319069836367076E-2</v>
      </c>
      <c r="Z4777" s="1">
        <f t="shared" si="676"/>
        <v>66.5</v>
      </c>
      <c r="AC4777" s="1" t="str">
        <f t="shared" si="677"/>
        <v>N</v>
      </c>
    </row>
    <row r="4778" spans="1:29" x14ac:dyDescent="0.25">
      <c r="A4778" s="1">
        <v>20190628</v>
      </c>
      <c r="B4778" s="1">
        <v>6223</v>
      </c>
      <c r="C4778" s="1" t="s">
        <v>126</v>
      </c>
      <c r="D4778" s="1">
        <v>2.63</v>
      </c>
      <c r="E4778" s="1">
        <v>62.6</v>
      </c>
      <c r="F4778" s="1">
        <v>63.7</v>
      </c>
      <c r="G4778" s="1">
        <v>67.3</v>
      </c>
      <c r="H4778" s="1">
        <v>63.2</v>
      </c>
      <c r="I4778" s="1">
        <v>66.400000000000006</v>
      </c>
      <c r="J4778" s="1">
        <f>CEILING(E4778*0.9,LOOKUP(E4778*0.9,{0,10,50,100,500},{0.01,0.05,0.1,0.5,1}))</f>
        <v>56.400000000000006</v>
      </c>
      <c r="K4778" s="1">
        <f>CEILING(E4778*0.915,LOOKUP(E4778*0.915,{0,10,50,100,500},{0.01,0.05,0.1,0.5,1}))</f>
        <v>57.300000000000004</v>
      </c>
      <c r="L4778" s="1">
        <f>FLOOR(E4778*1.1,LOOKUP(E4778*1.1,{0,10,50,100,500},{0.01,0.05,0.1,0.5,1}))</f>
        <v>68.8</v>
      </c>
      <c r="M4778" s="1">
        <f t="shared" si="670"/>
        <v>68.3</v>
      </c>
      <c r="N4778" s="2">
        <f t="shared" si="671"/>
        <v>1.7571884984025583E-2</v>
      </c>
      <c r="O4778" s="2">
        <f t="shared" si="672"/>
        <v>7.5079872204472778E-2</v>
      </c>
      <c r="P4778" s="3">
        <f t="shared" si="674"/>
        <v>-4.2883432228915837E-2</v>
      </c>
      <c r="Q4778" s="2">
        <f t="shared" si="673"/>
        <v>-6.8202502065282916E-2</v>
      </c>
      <c r="U4778" s="2">
        <f t="shared" si="675"/>
        <v>-4.2883432228915837E-2</v>
      </c>
      <c r="V4778" s="2">
        <f t="shared" si="678"/>
        <v>-6.8202502065282916E-2</v>
      </c>
      <c r="Z4778" s="1">
        <f t="shared" si="676"/>
        <v>62.9</v>
      </c>
      <c r="AC4778" s="1" t="str">
        <f t="shared" si="677"/>
        <v>N</v>
      </c>
    </row>
    <row r="4779" spans="1:29" x14ac:dyDescent="0.25">
      <c r="A4779" s="1">
        <v>20190628</v>
      </c>
      <c r="B4779" s="1">
        <v>2313</v>
      </c>
      <c r="C4779" s="1" t="s">
        <v>131</v>
      </c>
      <c r="D4779" s="1">
        <v>2.33</v>
      </c>
      <c r="E4779" s="1">
        <v>26.05</v>
      </c>
      <c r="F4779" s="1">
        <v>26.8</v>
      </c>
      <c r="G4779" s="1">
        <v>26.85</v>
      </c>
      <c r="H4779" s="1">
        <v>26.4</v>
      </c>
      <c r="I4779" s="1">
        <v>26.6</v>
      </c>
      <c r="J4779" s="1">
        <f>CEILING(E4779*0.9,LOOKUP(E4779*0.9,{0,10,50,100,500},{0.01,0.05,0.1,0.5,1}))</f>
        <v>23.450000000000003</v>
      </c>
      <c r="K4779" s="1">
        <f>CEILING(E4779*0.915,LOOKUP(E4779*0.915,{0,10,50,100,500},{0.01,0.05,0.1,0.5,1}))</f>
        <v>23.85</v>
      </c>
      <c r="L4779" s="1">
        <f>FLOOR(E4779*1.1,LOOKUP(E4779*1.1,{0,10,50,100,500},{0.01,0.05,0.1,0.5,1}))</f>
        <v>28.650000000000002</v>
      </c>
      <c r="M4779" s="1">
        <f t="shared" si="670"/>
        <v>28.400000000000002</v>
      </c>
      <c r="N4779" s="2">
        <f t="shared" si="671"/>
        <v>2.8790786948176581E-2</v>
      </c>
      <c r="O4779" s="2">
        <f t="shared" si="672"/>
        <v>3.0710172744721716E-2</v>
      </c>
      <c r="P4779" s="3">
        <f t="shared" si="674"/>
        <v>5.2065187969924367E-3</v>
      </c>
      <c r="Q4779" s="2">
        <f t="shared" si="673"/>
        <v>-6.2995983268290479E-2</v>
      </c>
      <c r="U4779" s="2">
        <f t="shared" si="675"/>
        <v>5.2065187969924367E-3</v>
      </c>
      <c r="V4779" s="2">
        <f t="shared" si="678"/>
        <v>-6.2995983268290479E-2</v>
      </c>
      <c r="Z4779" s="1">
        <f t="shared" si="676"/>
        <v>26.2</v>
      </c>
      <c r="AC4779" s="1" t="str">
        <f t="shared" si="677"/>
        <v>N</v>
      </c>
    </row>
    <row r="4780" spans="1:29" x14ac:dyDescent="0.25">
      <c r="A4780" s="1">
        <v>20190701</v>
      </c>
      <c r="B4780" s="1">
        <v>3017</v>
      </c>
      <c r="C4780" s="1" t="s">
        <v>29</v>
      </c>
      <c r="D4780" s="1">
        <v>13.03</v>
      </c>
      <c r="E4780" s="1">
        <v>42.25</v>
      </c>
      <c r="F4780" s="1">
        <v>42.35</v>
      </c>
      <c r="G4780" s="1">
        <v>43.2</v>
      </c>
      <c r="H4780" s="1">
        <v>42.2</v>
      </c>
      <c r="I4780" s="1">
        <v>42.8</v>
      </c>
      <c r="J4780" s="1">
        <f>CEILING(E4780*0.9,LOOKUP(E4780*0.9,{0,10,50,100,500},{0.01,0.05,0.1,0.5,1}))</f>
        <v>38.050000000000004</v>
      </c>
      <c r="K4780" s="1">
        <f>CEILING(E4780*0.915,LOOKUP(E4780*0.915,{0,10,50,100,500},{0.01,0.05,0.1,0.5,1}))</f>
        <v>38.700000000000003</v>
      </c>
      <c r="L4780" s="1">
        <f>FLOOR(E4780*1.1,LOOKUP(E4780*1.1,{0,10,50,100,500},{0.01,0.05,0.1,0.5,1}))</f>
        <v>46.45</v>
      </c>
      <c r="M4780" s="1">
        <f t="shared" si="670"/>
        <v>46.2</v>
      </c>
      <c r="N4780" s="2">
        <f t="shared" si="671"/>
        <v>2.3668639053254772E-3</v>
      </c>
      <c r="O4780" s="2">
        <f t="shared" si="672"/>
        <v>2.2485207100591782E-2</v>
      </c>
      <c r="P4780" s="3">
        <f t="shared" si="674"/>
        <v>-1.1626046728971995E-2</v>
      </c>
      <c r="Q4780" s="2">
        <f t="shared" si="673"/>
        <v>-7.4622029997262473E-2</v>
      </c>
      <c r="U4780" s="2">
        <f t="shared" si="675"/>
        <v>-1.1626046728971995E-2</v>
      </c>
      <c r="V4780" s="2">
        <f t="shared" si="678"/>
        <v>-7.4622029997262473E-2</v>
      </c>
      <c r="Z4780" s="1">
        <f t="shared" si="676"/>
        <v>42.4</v>
      </c>
      <c r="AC4780" s="1" t="str">
        <f t="shared" si="677"/>
        <v>N</v>
      </c>
    </row>
    <row r="4781" spans="1:29" x14ac:dyDescent="0.25">
      <c r="A4781" s="1">
        <v>20190701</v>
      </c>
      <c r="B4781" s="1">
        <v>3535</v>
      </c>
      <c r="C4781" s="1" t="s">
        <v>442</v>
      </c>
      <c r="D4781" s="1">
        <v>8.16</v>
      </c>
      <c r="E4781" s="1">
        <v>29.5</v>
      </c>
      <c r="F4781" s="1">
        <v>29.55</v>
      </c>
      <c r="G4781" s="1">
        <v>30.15</v>
      </c>
      <c r="H4781" s="1">
        <v>29.5</v>
      </c>
      <c r="I4781" s="1">
        <v>29.8</v>
      </c>
      <c r="J4781" s="1">
        <f>CEILING(E4781*0.9,LOOKUP(E4781*0.9,{0,10,50,100,500},{0.01,0.05,0.1,0.5,1}))</f>
        <v>26.55</v>
      </c>
      <c r="K4781" s="1">
        <f>CEILING(E4781*0.915,LOOKUP(E4781*0.915,{0,10,50,100,500},{0.01,0.05,0.1,0.5,1}))</f>
        <v>27</v>
      </c>
      <c r="L4781" s="1">
        <f>FLOOR(E4781*1.1,LOOKUP(E4781*1.1,{0,10,50,100,500},{0.01,0.05,0.1,0.5,1}))</f>
        <v>32.450000000000003</v>
      </c>
      <c r="M4781" s="1">
        <f t="shared" si="670"/>
        <v>32.200000000000003</v>
      </c>
      <c r="N4781" s="2">
        <f t="shared" si="671"/>
        <v>1.6949152542373122E-3</v>
      </c>
      <c r="O4781" s="2">
        <f t="shared" si="672"/>
        <v>2.2033898305084697E-2</v>
      </c>
      <c r="P4781" s="3">
        <f t="shared" si="674"/>
        <v>-7.3219983221477162E-3</v>
      </c>
      <c r="Q4781" s="2">
        <f t="shared" si="673"/>
        <v>-8.1944028319410195E-2</v>
      </c>
      <c r="U4781" s="2">
        <f t="shared" si="675"/>
        <v>-7.3219983221477162E-3</v>
      </c>
      <c r="V4781" s="2">
        <f t="shared" si="678"/>
        <v>-8.1944028319410195E-2</v>
      </c>
      <c r="Z4781" s="1">
        <f t="shared" si="676"/>
        <v>29.65</v>
      </c>
      <c r="AC4781" s="1" t="str">
        <f t="shared" si="677"/>
        <v>N</v>
      </c>
    </row>
    <row r="4782" spans="1:29" x14ac:dyDescent="0.25">
      <c r="A4782" s="1">
        <v>20190701</v>
      </c>
      <c r="B4782" s="1">
        <v>3483</v>
      </c>
      <c r="C4782" s="1" t="s">
        <v>79</v>
      </c>
      <c r="D4782" s="1">
        <v>6.79</v>
      </c>
      <c r="E4782" s="1">
        <v>36.9</v>
      </c>
      <c r="F4782" s="1">
        <v>36.799999999999997</v>
      </c>
      <c r="G4782" s="1">
        <v>37.65</v>
      </c>
      <c r="H4782" s="1">
        <v>36.6</v>
      </c>
      <c r="I4782" s="1">
        <v>36.85</v>
      </c>
      <c r="J4782" s="1">
        <f>CEILING(E4782*0.9,LOOKUP(E4782*0.9,{0,10,50,100,500},{0.01,0.05,0.1,0.5,1}))</f>
        <v>33.25</v>
      </c>
      <c r="K4782" s="1">
        <f>CEILING(E4782*0.915,LOOKUP(E4782*0.915,{0,10,50,100,500},{0.01,0.05,0.1,0.5,1}))</f>
        <v>33.800000000000004</v>
      </c>
      <c r="L4782" s="1">
        <f>FLOOR(E4782*1.1,LOOKUP(E4782*1.1,{0,10,50,100,500},{0.01,0.05,0.1,0.5,1}))</f>
        <v>40.550000000000004</v>
      </c>
      <c r="M4782" s="1">
        <f t="shared" si="670"/>
        <v>40.300000000000004</v>
      </c>
      <c r="N4782" s="2">
        <f t="shared" si="671"/>
        <v>-2.7100271002710413E-3</v>
      </c>
      <c r="O4782" s="2">
        <f t="shared" si="672"/>
        <v>2.032520325203252E-2</v>
      </c>
      <c r="P4782" s="3">
        <f t="shared" si="674"/>
        <v>3.1191017639075492E-3</v>
      </c>
      <c r="Q4782" s="2">
        <f t="shared" si="673"/>
        <v>-7.8824926555502647E-2</v>
      </c>
      <c r="U4782" s="2">
        <f t="shared" si="675"/>
        <v>3.1191017639075492E-3</v>
      </c>
      <c r="V4782" s="2">
        <f t="shared" si="678"/>
        <v>-7.8824926555502647E-2</v>
      </c>
      <c r="Z4782" s="1">
        <f t="shared" si="676"/>
        <v>37.049999999999997</v>
      </c>
      <c r="AC4782" s="1" t="str">
        <f t="shared" si="677"/>
        <v>N</v>
      </c>
    </row>
    <row r="4783" spans="1:29" x14ac:dyDescent="0.25">
      <c r="A4783" s="1">
        <v>20190701</v>
      </c>
      <c r="B4783" s="1">
        <v>3217</v>
      </c>
      <c r="C4783" s="1" t="s">
        <v>196</v>
      </c>
      <c r="D4783" s="1">
        <v>6.31</v>
      </c>
      <c r="E4783" s="1">
        <v>56</v>
      </c>
      <c r="F4783" s="1">
        <v>56.5</v>
      </c>
      <c r="G4783" s="1">
        <v>56.8</v>
      </c>
      <c r="H4783" s="1">
        <v>55.1</v>
      </c>
      <c r="I4783" s="1">
        <v>55.4</v>
      </c>
      <c r="J4783" s="1">
        <f>CEILING(E4783*0.9,LOOKUP(E4783*0.9,{0,10,50,100,500},{0.01,0.05,0.1,0.5,1}))</f>
        <v>50.400000000000006</v>
      </c>
      <c r="K4783" s="1">
        <f>CEILING(E4783*0.915,LOOKUP(E4783*0.915,{0,10,50,100,500},{0.01,0.05,0.1,0.5,1}))</f>
        <v>51.300000000000004</v>
      </c>
      <c r="L4783" s="1">
        <f>FLOOR(E4783*1.1,LOOKUP(E4783*1.1,{0,10,50,100,500},{0.01,0.05,0.1,0.5,1}))</f>
        <v>61.6</v>
      </c>
      <c r="M4783" s="1">
        <f t="shared" si="670"/>
        <v>61.1</v>
      </c>
      <c r="N4783" s="2">
        <f t="shared" si="671"/>
        <v>8.9285714285714281E-3</v>
      </c>
      <c r="O4783" s="2">
        <f t="shared" si="672"/>
        <v>1.4285714285714235E-2</v>
      </c>
      <c r="P4783" s="3">
        <f t="shared" si="674"/>
        <v>1.75198898916968E-2</v>
      </c>
      <c r="Q4783" s="2">
        <f t="shared" si="673"/>
        <v>-6.1305036663805851E-2</v>
      </c>
      <c r="U4783" s="2">
        <f t="shared" si="675"/>
        <v>1.75198898916968E-2</v>
      </c>
      <c r="V4783" s="2">
        <f t="shared" si="678"/>
        <v>-6.1305036663805851E-2</v>
      </c>
      <c r="Z4783" s="1">
        <f t="shared" si="676"/>
        <v>56.3</v>
      </c>
      <c r="AC4783" s="1" t="str">
        <f t="shared" si="677"/>
        <v>N</v>
      </c>
    </row>
    <row r="4784" spans="1:29" x14ac:dyDescent="0.25">
      <c r="A4784" s="1">
        <v>20190701</v>
      </c>
      <c r="B4784" s="1">
        <v>3037</v>
      </c>
      <c r="C4784" s="1" t="s">
        <v>213</v>
      </c>
      <c r="D4784" s="1">
        <v>5.34</v>
      </c>
      <c r="E4784" s="1">
        <v>38.75</v>
      </c>
      <c r="F4784" s="1">
        <v>38.6</v>
      </c>
      <c r="G4784" s="1">
        <v>39.200000000000003</v>
      </c>
      <c r="H4784" s="1">
        <v>38</v>
      </c>
      <c r="I4784" s="1">
        <v>38.5</v>
      </c>
      <c r="J4784" s="1">
        <f>CEILING(E4784*0.9,LOOKUP(E4784*0.9,{0,10,50,100,500},{0.01,0.05,0.1,0.5,1}))</f>
        <v>34.9</v>
      </c>
      <c r="K4784" s="1">
        <f>CEILING(E4784*0.915,LOOKUP(E4784*0.915,{0,10,50,100,500},{0.01,0.05,0.1,0.5,1}))</f>
        <v>35.5</v>
      </c>
      <c r="L4784" s="1">
        <f>FLOOR(E4784*1.1,LOOKUP(E4784*1.1,{0,10,50,100,500},{0.01,0.05,0.1,0.5,1}))</f>
        <v>42.6</v>
      </c>
      <c r="M4784" s="1">
        <f t="shared" si="670"/>
        <v>42.35</v>
      </c>
      <c r="N4784" s="2">
        <f t="shared" si="671"/>
        <v>-3.870967741935447E-3</v>
      </c>
      <c r="O4784" s="2">
        <f t="shared" si="672"/>
        <v>1.1612903225806525E-2</v>
      </c>
      <c r="P4784" s="3">
        <f t="shared" si="674"/>
        <v>8.0718805194803667E-3</v>
      </c>
      <c r="Q4784" s="2">
        <f t="shared" si="673"/>
        <v>-5.3233156144325486E-2</v>
      </c>
      <c r="U4784" s="2">
        <f t="shared" si="675"/>
        <v>8.0718805194803667E-3</v>
      </c>
      <c r="V4784" s="2">
        <f t="shared" si="678"/>
        <v>-5.3233156144325486E-2</v>
      </c>
      <c r="Z4784" s="1">
        <f t="shared" si="676"/>
        <v>38.9</v>
      </c>
      <c r="AC4784" s="1" t="str">
        <f t="shared" si="677"/>
        <v>N</v>
      </c>
    </row>
    <row r="4785" spans="1:29" x14ac:dyDescent="0.25">
      <c r="A4785" s="1">
        <v>20190701</v>
      </c>
      <c r="B4785" s="1">
        <v>4927</v>
      </c>
      <c r="C4785" s="1" t="s">
        <v>237</v>
      </c>
      <c r="D4785" s="1">
        <v>4.9800000000000004</v>
      </c>
      <c r="E4785" s="1">
        <v>55.5</v>
      </c>
      <c r="F4785" s="1">
        <v>55.7</v>
      </c>
      <c r="G4785" s="1">
        <v>55.7</v>
      </c>
      <c r="H4785" s="1">
        <v>54.2</v>
      </c>
      <c r="I4785" s="1">
        <v>54.3</v>
      </c>
      <c r="J4785" s="1">
        <f>CEILING(E4785*0.9,LOOKUP(E4785*0.9,{0,10,50,100,500},{0.01,0.05,0.1,0.5,1}))</f>
        <v>49.95</v>
      </c>
      <c r="K4785" s="1">
        <f>CEILING(E4785*0.915,LOOKUP(E4785*0.915,{0,10,50,100,500},{0.01,0.05,0.1,0.5,1}))</f>
        <v>50.800000000000004</v>
      </c>
      <c r="L4785" s="1">
        <f>FLOOR(E4785*1.1,LOOKUP(E4785*1.1,{0,10,50,100,500},{0.01,0.05,0.1,0.5,1}))</f>
        <v>61</v>
      </c>
      <c r="M4785" s="1">
        <f t="shared" si="670"/>
        <v>60.5</v>
      </c>
      <c r="N4785" s="2">
        <f t="shared" si="671"/>
        <v>3.6036036036036548E-3</v>
      </c>
      <c r="O4785" s="2">
        <f t="shared" si="672"/>
        <v>3.6036036036036548E-3</v>
      </c>
      <c r="P4785" s="3">
        <f t="shared" si="674"/>
        <v>0</v>
      </c>
      <c r="Q4785" s="2">
        <f t="shared" si="673"/>
        <v>-5.3233156144325486E-2</v>
      </c>
      <c r="U4785" s="2">
        <f t="shared" si="675"/>
        <v>0</v>
      </c>
      <c r="V4785" s="2">
        <f t="shared" si="678"/>
        <v>-5.3233156144325486E-2</v>
      </c>
      <c r="Z4785" s="1">
        <f t="shared" si="676"/>
        <v>55.8</v>
      </c>
      <c r="AC4785" s="1" t="str">
        <f t="shared" si="677"/>
        <v>N</v>
      </c>
    </row>
    <row r="4786" spans="1:29" x14ac:dyDescent="0.25">
      <c r="A4786" s="1">
        <v>20190701</v>
      </c>
      <c r="B4786" s="1">
        <v>6217</v>
      </c>
      <c r="C4786" s="1" t="s">
        <v>77</v>
      </c>
      <c r="D4786" s="1">
        <v>4.43</v>
      </c>
      <c r="E4786" s="1">
        <v>36.15</v>
      </c>
      <c r="F4786" s="1">
        <v>36.15</v>
      </c>
      <c r="G4786" s="1">
        <v>36.4</v>
      </c>
      <c r="H4786" s="1">
        <v>35.75</v>
      </c>
      <c r="I4786" s="1">
        <v>36</v>
      </c>
      <c r="J4786" s="1">
        <f>CEILING(E4786*0.9,LOOKUP(E4786*0.9,{0,10,50,100,500},{0.01,0.05,0.1,0.5,1}))</f>
        <v>32.550000000000004</v>
      </c>
      <c r="K4786" s="1">
        <f>CEILING(E4786*0.915,LOOKUP(E4786*0.915,{0,10,50,100,500},{0.01,0.05,0.1,0.5,1}))</f>
        <v>33.1</v>
      </c>
      <c r="L4786" s="1">
        <f>FLOOR(E4786*1.1,LOOKUP(E4786*1.1,{0,10,50,100,500},{0.01,0.05,0.1,0.5,1}))</f>
        <v>39.75</v>
      </c>
      <c r="M4786" s="1">
        <f t="shared" si="670"/>
        <v>39.5</v>
      </c>
      <c r="N4786" s="2">
        <f t="shared" si="671"/>
        <v>0</v>
      </c>
      <c r="O4786" s="2">
        <f t="shared" si="672"/>
        <v>6.915629322268327E-3</v>
      </c>
      <c r="P4786" s="3">
        <f t="shared" si="674"/>
        <v>6.019508333333241E-3</v>
      </c>
      <c r="Q4786" s="2">
        <f t="shared" si="673"/>
        <v>-4.7213647810992243E-2</v>
      </c>
      <c r="U4786" s="2">
        <f t="shared" si="675"/>
        <v>6.019508333333241E-3</v>
      </c>
      <c r="V4786" s="2">
        <f t="shared" si="678"/>
        <v>-4.7213647810992243E-2</v>
      </c>
      <c r="Z4786" s="1">
        <f t="shared" si="676"/>
        <v>36.299999999999997</v>
      </c>
      <c r="AC4786" s="1" t="str">
        <f t="shared" si="677"/>
        <v>N</v>
      </c>
    </row>
    <row r="4787" spans="1:29" x14ac:dyDescent="0.25">
      <c r="A4787" s="1">
        <v>20190701</v>
      </c>
      <c r="B4787" s="1">
        <v>3360</v>
      </c>
      <c r="C4787" s="1" t="s">
        <v>473</v>
      </c>
      <c r="D4787" s="1">
        <v>4.03</v>
      </c>
      <c r="E4787" s="1">
        <v>22.6</v>
      </c>
      <c r="F4787" s="1">
        <v>22.35</v>
      </c>
      <c r="G4787" s="1">
        <v>22.35</v>
      </c>
      <c r="H4787" s="1">
        <v>22</v>
      </c>
      <c r="I4787" s="1">
        <v>22.05</v>
      </c>
      <c r="J4787" s="1">
        <f>CEILING(E4787*0.9,LOOKUP(E4787*0.9,{0,10,50,100,500},{0.01,0.05,0.1,0.5,1}))</f>
        <v>20.350000000000001</v>
      </c>
      <c r="K4787" s="1">
        <f>CEILING(E4787*0.915,LOOKUP(E4787*0.915,{0,10,50,100,500},{0.01,0.05,0.1,0.5,1}))</f>
        <v>20.700000000000003</v>
      </c>
      <c r="L4787" s="1">
        <f>FLOOR(E4787*1.1,LOOKUP(E4787*1.1,{0,10,50,100,500},{0.01,0.05,0.1,0.5,1}))</f>
        <v>24.85</v>
      </c>
      <c r="M4787" s="1">
        <f t="shared" si="670"/>
        <v>24.6</v>
      </c>
      <c r="N4787" s="2">
        <f t="shared" si="671"/>
        <v>-1.1061946902654867E-2</v>
      </c>
      <c r="O4787" s="2">
        <f t="shared" si="672"/>
        <v>-1.1061946902654867E-2</v>
      </c>
      <c r="P4787" s="3">
        <f t="shared" si="674"/>
        <v>0</v>
      </c>
      <c r="Q4787" s="2">
        <f t="shared" si="673"/>
        <v>-4.7213647810992243E-2</v>
      </c>
      <c r="U4787" s="2">
        <f t="shared" si="675"/>
        <v>0</v>
      </c>
      <c r="V4787" s="2">
        <f t="shared" si="678"/>
        <v>-4.7213647810992243E-2</v>
      </c>
      <c r="Z4787" s="1">
        <f t="shared" si="676"/>
        <v>22.75</v>
      </c>
      <c r="AC4787" s="1" t="str">
        <f t="shared" si="677"/>
        <v>N</v>
      </c>
    </row>
    <row r="4788" spans="1:29" x14ac:dyDescent="0.25">
      <c r="A4788" s="1">
        <v>20190702</v>
      </c>
      <c r="B4788" s="1">
        <v>3511</v>
      </c>
      <c r="C4788" s="1" t="s">
        <v>52</v>
      </c>
      <c r="D4788" s="1">
        <v>10.7</v>
      </c>
      <c r="E4788" s="1">
        <v>37.1</v>
      </c>
      <c r="F4788" s="1">
        <v>37.5</v>
      </c>
      <c r="G4788" s="1">
        <v>39</v>
      </c>
      <c r="H4788" s="1">
        <v>37.5</v>
      </c>
      <c r="I4788" s="1">
        <v>37.85</v>
      </c>
      <c r="J4788" s="1">
        <f>CEILING(E4788*0.9,LOOKUP(E4788*0.9,{0,10,50,100,500},{0.01,0.05,0.1,0.5,1}))</f>
        <v>33.4</v>
      </c>
      <c r="K4788" s="1">
        <f>CEILING(E4788*0.915,LOOKUP(E4788*0.915,{0,10,50,100,500},{0.01,0.05,0.1,0.5,1}))</f>
        <v>33.950000000000003</v>
      </c>
      <c r="L4788" s="1">
        <f>FLOOR(E4788*1.1,LOOKUP(E4788*1.1,{0,10,50,100,500},{0.01,0.05,0.1,0.5,1}))</f>
        <v>40.800000000000004</v>
      </c>
      <c r="M4788" s="1">
        <f t="shared" si="670"/>
        <v>40.550000000000004</v>
      </c>
      <c r="N4788" s="2">
        <f t="shared" si="671"/>
        <v>1.078167115902961E-2</v>
      </c>
      <c r="O4788" s="2">
        <f t="shared" si="672"/>
        <v>5.1212938005390798E-2</v>
      </c>
      <c r="P4788" s="3">
        <f t="shared" si="674"/>
        <v>-1.1527467635403053E-2</v>
      </c>
      <c r="Q4788" s="2">
        <f t="shared" si="673"/>
        <v>-5.8741115446395292E-2</v>
      </c>
      <c r="U4788" s="2">
        <f t="shared" si="675"/>
        <v>-1.1527467635403053E-2</v>
      </c>
      <c r="V4788" s="2">
        <f t="shared" si="678"/>
        <v>-5.8741115446395292E-2</v>
      </c>
      <c r="Z4788" s="1">
        <f t="shared" si="676"/>
        <v>37.25</v>
      </c>
      <c r="AC4788" s="1" t="str">
        <f t="shared" si="677"/>
        <v>N</v>
      </c>
    </row>
    <row r="4789" spans="1:29" x14ac:dyDescent="0.25">
      <c r="A4789" s="1">
        <v>20190702</v>
      </c>
      <c r="B4789" s="1">
        <v>3017</v>
      </c>
      <c r="C4789" s="1" t="s">
        <v>29</v>
      </c>
      <c r="D4789" s="1">
        <v>10.38</v>
      </c>
      <c r="E4789" s="1">
        <v>42.8</v>
      </c>
      <c r="F4789" s="1">
        <v>42.4</v>
      </c>
      <c r="G4789" s="1">
        <v>42.75</v>
      </c>
      <c r="H4789" s="1">
        <v>40.799999999999997</v>
      </c>
      <c r="I4789" s="1">
        <v>41</v>
      </c>
      <c r="J4789" s="1">
        <f>CEILING(E4789*0.9,LOOKUP(E4789*0.9,{0,10,50,100,500},{0.01,0.05,0.1,0.5,1}))</f>
        <v>38.550000000000004</v>
      </c>
      <c r="K4789" s="1">
        <f>CEILING(E4789*0.915,LOOKUP(E4789*0.915,{0,10,50,100,500},{0.01,0.05,0.1,0.5,1}))</f>
        <v>39.200000000000003</v>
      </c>
      <c r="L4789" s="1">
        <f>FLOOR(E4789*1.1,LOOKUP(E4789*1.1,{0,10,50,100,500},{0.01,0.05,0.1,0.5,1}))</f>
        <v>47.050000000000004</v>
      </c>
      <c r="M4789" s="1">
        <f t="shared" si="670"/>
        <v>46.800000000000004</v>
      </c>
      <c r="N4789" s="2">
        <f t="shared" si="671"/>
        <v>-9.3457943925233326E-3</v>
      </c>
      <c r="O4789" s="2">
        <f t="shared" si="672"/>
        <v>-1.1682242990653543E-3</v>
      </c>
      <c r="P4789" s="3">
        <f t="shared" si="674"/>
        <v>0</v>
      </c>
      <c r="Q4789" s="2">
        <f t="shared" si="673"/>
        <v>-5.8741115446395292E-2</v>
      </c>
      <c r="U4789" s="2">
        <f t="shared" si="675"/>
        <v>0</v>
      </c>
      <c r="V4789" s="2">
        <f t="shared" si="678"/>
        <v>-5.8741115446395292E-2</v>
      </c>
      <c r="Z4789" s="1">
        <f t="shared" si="676"/>
        <v>42.949999999999996</v>
      </c>
      <c r="AC4789" s="1" t="str">
        <f t="shared" si="677"/>
        <v>N</v>
      </c>
    </row>
    <row r="4790" spans="1:29" x14ac:dyDescent="0.25">
      <c r="A4790" s="1">
        <v>20190702</v>
      </c>
      <c r="B4790" s="1">
        <v>4939</v>
      </c>
      <c r="C4790" s="1" t="s">
        <v>431</v>
      </c>
      <c r="D4790" s="1">
        <v>7.4</v>
      </c>
      <c r="E4790" s="1">
        <v>19.600000000000001</v>
      </c>
      <c r="F4790" s="1">
        <v>19.5</v>
      </c>
      <c r="G4790" s="1">
        <v>19.75</v>
      </c>
      <c r="H4790" s="1">
        <v>19.350000000000001</v>
      </c>
      <c r="I4790" s="1">
        <v>19.75</v>
      </c>
      <c r="J4790" s="1">
        <f>CEILING(E4790*0.9,LOOKUP(E4790*0.9,{0,10,50,100,500},{0.01,0.05,0.1,0.5,1}))</f>
        <v>17.650000000000002</v>
      </c>
      <c r="K4790" s="1">
        <f>CEILING(E4790*0.915,LOOKUP(E4790*0.915,{0,10,50,100,500},{0.01,0.05,0.1,0.5,1}))</f>
        <v>17.95</v>
      </c>
      <c r="L4790" s="1">
        <f>FLOOR(E4790*1.1,LOOKUP(E4790*1.1,{0,10,50,100,500},{0.01,0.05,0.1,0.5,1}))</f>
        <v>21.55</v>
      </c>
      <c r="M4790" s="1">
        <f t="shared" si="670"/>
        <v>21.3</v>
      </c>
      <c r="N4790" s="2">
        <f t="shared" si="671"/>
        <v>-5.1020408163266031E-3</v>
      </c>
      <c r="O4790" s="2">
        <f t="shared" si="672"/>
        <v>7.6530612244897229E-3</v>
      </c>
      <c r="P4790" s="3">
        <f t="shared" si="674"/>
        <v>-2.2979999999999732E-3</v>
      </c>
      <c r="Q4790" s="2">
        <f t="shared" si="673"/>
        <v>-6.1039115446395266E-2</v>
      </c>
      <c r="U4790" s="2">
        <f t="shared" si="675"/>
        <v>0</v>
      </c>
      <c r="V4790" s="2">
        <f t="shared" si="678"/>
        <v>-5.8741115446395292E-2</v>
      </c>
      <c r="Z4790" s="1">
        <f t="shared" si="676"/>
        <v>19.75</v>
      </c>
      <c r="AC4790" s="1" t="str">
        <f t="shared" si="677"/>
        <v>Y</v>
      </c>
    </row>
    <row r="4791" spans="1:29" x14ac:dyDescent="0.25">
      <c r="A4791" s="1">
        <v>20190702</v>
      </c>
      <c r="B4791" s="1">
        <v>3645</v>
      </c>
      <c r="C4791" s="1" t="s">
        <v>401</v>
      </c>
      <c r="D4791" s="1">
        <v>6.44</v>
      </c>
      <c r="E4791" s="1">
        <v>53.7</v>
      </c>
      <c r="F4791" s="1">
        <v>53</v>
      </c>
      <c r="G4791" s="1">
        <v>53.5</v>
      </c>
      <c r="H4791" s="1">
        <v>52</v>
      </c>
      <c r="I4791" s="1">
        <v>52.1</v>
      </c>
      <c r="J4791" s="1">
        <f>CEILING(E4791*0.9,LOOKUP(E4791*0.9,{0,10,50,100,500},{0.01,0.05,0.1,0.5,1}))</f>
        <v>48.35</v>
      </c>
      <c r="K4791" s="1">
        <f>CEILING(E4791*0.915,LOOKUP(E4791*0.915,{0,10,50,100,500},{0.01,0.05,0.1,0.5,1}))</f>
        <v>49.150000000000006</v>
      </c>
      <c r="L4791" s="1">
        <f>FLOOR(E4791*1.1,LOOKUP(E4791*1.1,{0,10,50,100,500},{0.01,0.05,0.1,0.5,1}))</f>
        <v>59</v>
      </c>
      <c r="M4791" s="1">
        <f t="shared" si="670"/>
        <v>58.5</v>
      </c>
      <c r="N4791" s="2">
        <f t="shared" si="671"/>
        <v>-1.3035381750465602E-2</v>
      </c>
      <c r="O4791" s="2">
        <f t="shared" si="672"/>
        <v>-3.7243947858473527E-3</v>
      </c>
      <c r="P4791" s="3">
        <f t="shared" si="674"/>
        <v>0</v>
      </c>
      <c r="Q4791" s="2">
        <f t="shared" si="673"/>
        <v>-6.1039115446395266E-2</v>
      </c>
      <c r="U4791" s="2">
        <f t="shared" si="675"/>
        <v>0</v>
      </c>
      <c r="V4791" s="2">
        <f t="shared" si="678"/>
        <v>-5.8741115446395292E-2</v>
      </c>
      <c r="Z4791" s="1">
        <f t="shared" si="676"/>
        <v>54</v>
      </c>
      <c r="AC4791" s="1" t="str">
        <f t="shared" si="677"/>
        <v>N</v>
      </c>
    </row>
    <row r="4792" spans="1:29" x14ac:dyDescent="0.25">
      <c r="A4792" s="1">
        <v>20190702</v>
      </c>
      <c r="B4792" s="1">
        <v>3049</v>
      </c>
      <c r="C4792" s="1" t="s">
        <v>253</v>
      </c>
      <c r="D4792" s="1">
        <v>5.95</v>
      </c>
      <c r="E4792" s="1">
        <v>13.9</v>
      </c>
      <c r="F4792" s="1">
        <v>13.75</v>
      </c>
      <c r="G4792" s="1">
        <v>13.9</v>
      </c>
      <c r="H4792" s="1">
        <v>13.55</v>
      </c>
      <c r="I4792" s="1">
        <v>13.6</v>
      </c>
      <c r="J4792" s="1">
        <f>CEILING(E4792*0.9,LOOKUP(E4792*0.9,{0,10,50,100,500},{0.01,0.05,0.1,0.5,1}))</f>
        <v>12.55</v>
      </c>
      <c r="K4792" s="1">
        <f>CEILING(E4792*0.915,LOOKUP(E4792*0.915,{0,10,50,100,500},{0.01,0.05,0.1,0.5,1}))</f>
        <v>12.75</v>
      </c>
      <c r="L4792" s="1">
        <f>FLOOR(E4792*1.1,LOOKUP(E4792*1.1,{0,10,50,100,500},{0.01,0.05,0.1,0.5,1}))</f>
        <v>15.25</v>
      </c>
      <c r="M4792" s="1">
        <f t="shared" si="670"/>
        <v>15</v>
      </c>
      <c r="N4792" s="2">
        <f t="shared" si="671"/>
        <v>-1.0791366906474845E-2</v>
      </c>
      <c r="O4792" s="2">
        <f t="shared" si="672"/>
        <v>0</v>
      </c>
      <c r="P4792" s="3">
        <f t="shared" si="674"/>
        <v>0</v>
      </c>
      <c r="Q4792" s="2">
        <f t="shared" si="673"/>
        <v>-6.1039115446395266E-2</v>
      </c>
      <c r="U4792" s="2">
        <f t="shared" si="675"/>
        <v>0</v>
      </c>
      <c r="V4792" s="2">
        <f t="shared" si="678"/>
        <v>-5.8741115446395292E-2</v>
      </c>
      <c r="Z4792" s="1">
        <f t="shared" si="676"/>
        <v>14.05</v>
      </c>
      <c r="AC4792" s="1" t="str">
        <f t="shared" si="677"/>
        <v>N</v>
      </c>
    </row>
    <row r="4793" spans="1:29" x14ac:dyDescent="0.25">
      <c r="A4793" s="1">
        <v>20190702</v>
      </c>
      <c r="B4793" s="1">
        <v>8028</v>
      </c>
      <c r="C4793" s="1" t="s">
        <v>264</v>
      </c>
      <c r="D4793" s="1">
        <v>5.9</v>
      </c>
      <c r="E4793" s="1">
        <v>48.55</v>
      </c>
      <c r="F4793" s="1">
        <v>49.2</v>
      </c>
      <c r="G4793" s="1">
        <v>49.9</v>
      </c>
      <c r="H4793" s="1">
        <v>48.6</v>
      </c>
      <c r="I4793" s="1">
        <v>48.75</v>
      </c>
      <c r="J4793" s="1">
        <f>CEILING(E4793*0.9,LOOKUP(E4793*0.9,{0,10,50,100,500},{0.01,0.05,0.1,0.5,1}))</f>
        <v>43.7</v>
      </c>
      <c r="K4793" s="1">
        <f>CEILING(E4793*0.915,LOOKUP(E4793*0.915,{0,10,50,100,500},{0.01,0.05,0.1,0.5,1}))</f>
        <v>44.45</v>
      </c>
      <c r="L4793" s="1">
        <f>FLOOR(E4793*1.1,LOOKUP(E4793*1.1,{0,10,50,100,500},{0.01,0.05,0.1,0.5,1}))</f>
        <v>53.400000000000006</v>
      </c>
      <c r="M4793" s="1">
        <f t="shared" si="670"/>
        <v>52.900000000000006</v>
      </c>
      <c r="N4793" s="2">
        <f t="shared" si="671"/>
        <v>1.3388259526261704E-2</v>
      </c>
      <c r="O4793" s="2">
        <f t="shared" si="672"/>
        <v>2.7806385169927939E-2</v>
      </c>
      <c r="P4793" s="3">
        <f t="shared" si="674"/>
        <v>6.915239999999997E-3</v>
      </c>
      <c r="Q4793" s="2">
        <f t="shared" si="673"/>
        <v>-5.412387544639527E-2</v>
      </c>
      <c r="U4793" s="2">
        <f t="shared" si="675"/>
        <v>6.915239999999997E-3</v>
      </c>
      <c r="V4793" s="2">
        <f t="shared" si="678"/>
        <v>-5.1825875446395296E-2</v>
      </c>
      <c r="Z4793" s="1">
        <f t="shared" si="676"/>
        <v>48.699999999999996</v>
      </c>
      <c r="AC4793" s="1" t="str">
        <f t="shared" si="677"/>
        <v>N</v>
      </c>
    </row>
    <row r="4794" spans="1:29" x14ac:dyDescent="0.25">
      <c r="A4794" s="1">
        <v>20190702</v>
      </c>
      <c r="B4794" s="1">
        <v>3535</v>
      </c>
      <c r="C4794" s="1" t="s">
        <v>442</v>
      </c>
      <c r="D4794" s="1">
        <v>5.69</v>
      </c>
      <c r="E4794" s="1">
        <v>29.8</v>
      </c>
      <c r="F4794" s="1">
        <v>30.3</v>
      </c>
      <c r="G4794" s="1">
        <v>30.55</v>
      </c>
      <c r="H4794" s="1">
        <v>30</v>
      </c>
      <c r="I4794" s="1">
        <v>30</v>
      </c>
      <c r="J4794" s="1">
        <f>CEILING(E4794*0.9,LOOKUP(E4794*0.9,{0,10,50,100,500},{0.01,0.05,0.1,0.5,1}))</f>
        <v>26.85</v>
      </c>
      <c r="K4794" s="1">
        <f>CEILING(E4794*0.915,LOOKUP(E4794*0.915,{0,10,50,100,500},{0.01,0.05,0.1,0.5,1}))</f>
        <v>27.3</v>
      </c>
      <c r="L4794" s="1">
        <f>FLOOR(E4794*1.1,LOOKUP(E4794*1.1,{0,10,50,100,500},{0.01,0.05,0.1,0.5,1}))</f>
        <v>32.75</v>
      </c>
      <c r="M4794" s="1">
        <f t="shared" si="670"/>
        <v>32.5</v>
      </c>
      <c r="N4794" s="2">
        <f t="shared" si="671"/>
        <v>1.6778523489932886E-2</v>
      </c>
      <c r="O4794" s="2">
        <f t="shared" si="672"/>
        <v>2.5167785234899327E-2</v>
      </c>
      <c r="P4794" s="3">
        <f t="shared" si="674"/>
        <v>7.683009999999971E-3</v>
      </c>
      <c r="Q4794" s="2">
        <f t="shared" si="673"/>
        <v>-4.6440865446395301E-2</v>
      </c>
      <c r="U4794" s="2">
        <f t="shared" si="675"/>
        <v>7.683009999999971E-3</v>
      </c>
      <c r="V4794" s="2">
        <f t="shared" si="678"/>
        <v>-4.4142865446395327E-2</v>
      </c>
      <c r="Z4794" s="1">
        <f t="shared" si="676"/>
        <v>29.95</v>
      </c>
      <c r="AC4794" s="1" t="str">
        <f t="shared" si="677"/>
        <v>N</v>
      </c>
    </row>
    <row r="4795" spans="1:29" x14ac:dyDescent="0.25">
      <c r="A4795" s="1">
        <v>20190702</v>
      </c>
      <c r="B4795" s="1">
        <v>4976</v>
      </c>
      <c r="C4795" s="1" t="s">
        <v>173</v>
      </c>
      <c r="D4795" s="1">
        <v>5.21</v>
      </c>
      <c r="E4795" s="1">
        <v>34.700000000000003</v>
      </c>
      <c r="F4795" s="1">
        <v>34.4</v>
      </c>
      <c r="G4795" s="1">
        <v>35.15</v>
      </c>
      <c r="H4795" s="1">
        <v>34.15</v>
      </c>
      <c r="I4795" s="1">
        <v>34.25</v>
      </c>
      <c r="J4795" s="1">
        <f>CEILING(E4795*0.9,LOOKUP(E4795*0.9,{0,10,50,100,500},{0.01,0.05,0.1,0.5,1}))</f>
        <v>31.25</v>
      </c>
      <c r="K4795" s="1">
        <f>CEILING(E4795*0.915,LOOKUP(E4795*0.915,{0,10,50,100,500},{0.01,0.05,0.1,0.5,1}))</f>
        <v>31.8</v>
      </c>
      <c r="L4795" s="1">
        <f>FLOOR(E4795*1.1,LOOKUP(E4795*1.1,{0,10,50,100,500},{0.01,0.05,0.1,0.5,1}))</f>
        <v>38.15</v>
      </c>
      <c r="M4795" s="1">
        <f t="shared" si="670"/>
        <v>37.9</v>
      </c>
      <c r="N4795" s="2">
        <f t="shared" si="671"/>
        <v>-8.6455331412104968E-3</v>
      </c>
      <c r="O4795" s="2">
        <f t="shared" si="672"/>
        <v>1.2968299711815437E-2</v>
      </c>
      <c r="P4795" s="3">
        <f t="shared" si="674"/>
        <v>1.5186981021897816E-2</v>
      </c>
      <c r="Q4795" s="2">
        <f t="shared" si="673"/>
        <v>-3.1253884424497488E-2</v>
      </c>
      <c r="U4795" s="2">
        <f t="shared" si="675"/>
        <v>1.5186981021897816E-2</v>
      </c>
      <c r="V4795" s="2">
        <f t="shared" si="678"/>
        <v>-2.8955884424497511E-2</v>
      </c>
      <c r="Z4795" s="1">
        <f t="shared" si="676"/>
        <v>34.85</v>
      </c>
      <c r="AC4795" s="1" t="str">
        <f t="shared" si="677"/>
        <v>N</v>
      </c>
    </row>
    <row r="4796" spans="1:29" x14ac:dyDescent="0.25">
      <c r="A4796" s="1">
        <v>20190703</v>
      </c>
      <c r="B4796" s="1">
        <v>3511</v>
      </c>
      <c r="C4796" s="1" t="s">
        <v>52</v>
      </c>
      <c r="D4796" s="1">
        <v>25.69</v>
      </c>
      <c r="E4796" s="1">
        <v>37.85</v>
      </c>
      <c r="F4796" s="1">
        <v>37.549999999999997</v>
      </c>
      <c r="G4796" s="1">
        <v>38.4</v>
      </c>
      <c r="H4796" s="1">
        <v>37</v>
      </c>
      <c r="I4796" s="1">
        <v>37.299999999999997</v>
      </c>
      <c r="J4796" s="1">
        <f>CEILING(E4796*0.9,LOOKUP(E4796*0.9,{0,10,50,100,500},{0.01,0.05,0.1,0.5,1}))</f>
        <v>34.1</v>
      </c>
      <c r="K4796" s="1">
        <f>CEILING(E4796*0.915,LOOKUP(E4796*0.915,{0,10,50,100,500},{0.01,0.05,0.1,0.5,1}))</f>
        <v>34.65</v>
      </c>
      <c r="L4796" s="1">
        <f>FLOOR(E4796*1.1,LOOKUP(E4796*1.1,{0,10,50,100,500},{0.01,0.05,0.1,0.5,1}))</f>
        <v>41.6</v>
      </c>
      <c r="M4796" s="1">
        <f t="shared" si="670"/>
        <v>41.35</v>
      </c>
      <c r="N4796" s="2">
        <f t="shared" si="671"/>
        <v>-7.9260237780714466E-3</v>
      </c>
      <c r="O4796" s="2">
        <f t="shared" si="672"/>
        <v>1.4531043593130703E-2</v>
      </c>
      <c r="P4796" s="3">
        <f t="shared" si="674"/>
        <v>1.6433117962466534E-2</v>
      </c>
      <c r="Q4796" s="2">
        <f t="shared" si="673"/>
        <v>-1.4820766462030954E-2</v>
      </c>
      <c r="U4796" s="2">
        <f t="shared" si="675"/>
        <v>1.6433117962466534E-2</v>
      </c>
      <c r="V4796" s="2">
        <f t="shared" si="678"/>
        <v>-1.2522766462030977E-2</v>
      </c>
      <c r="Z4796" s="1">
        <f t="shared" si="676"/>
        <v>38</v>
      </c>
      <c r="AC4796" s="1" t="str">
        <f t="shared" si="677"/>
        <v>N</v>
      </c>
    </row>
    <row r="4797" spans="1:29" x14ac:dyDescent="0.25">
      <c r="A4797" s="1">
        <v>20190703</v>
      </c>
      <c r="B4797" s="1">
        <v>3552</v>
      </c>
      <c r="C4797" s="1" t="s">
        <v>236</v>
      </c>
      <c r="D4797" s="1">
        <v>10.81</v>
      </c>
      <c r="E4797" s="1">
        <v>73</v>
      </c>
      <c r="F4797" s="1">
        <v>74.099999999999994</v>
      </c>
      <c r="G4797" s="1">
        <v>75.3</v>
      </c>
      <c r="H4797" s="1">
        <v>71.599999999999994</v>
      </c>
      <c r="I4797" s="1">
        <v>72.5</v>
      </c>
      <c r="J4797" s="1">
        <f>CEILING(E4797*0.9,LOOKUP(E4797*0.9,{0,10,50,100,500},{0.01,0.05,0.1,0.5,1}))</f>
        <v>65.7</v>
      </c>
      <c r="K4797" s="1">
        <f>CEILING(E4797*0.915,LOOKUP(E4797*0.915,{0,10,50,100,500},{0.01,0.05,0.1,0.5,1}))</f>
        <v>66.8</v>
      </c>
      <c r="L4797" s="1">
        <f>FLOOR(E4797*1.1,LOOKUP(E4797*1.1,{0,10,50,100,500},{0.01,0.05,0.1,0.5,1}))</f>
        <v>80.300000000000011</v>
      </c>
      <c r="M4797" s="1">
        <f t="shared" si="670"/>
        <v>79.800000000000011</v>
      </c>
      <c r="N4797" s="2">
        <f t="shared" si="671"/>
        <v>1.5068493150684854E-2</v>
      </c>
      <c r="O4797" s="2">
        <f t="shared" si="672"/>
        <v>3.1506849315068454E-2</v>
      </c>
      <c r="P4797" s="3">
        <f t="shared" si="674"/>
        <v>1.9729056551723936E-2</v>
      </c>
      <c r="Q4797" s="2">
        <f t="shared" si="673"/>
        <v>0</v>
      </c>
      <c r="U4797" s="2">
        <f t="shared" si="675"/>
        <v>1.9729056551723936E-2</v>
      </c>
      <c r="V4797" s="2">
        <f t="shared" si="678"/>
        <v>0</v>
      </c>
      <c r="Z4797" s="1">
        <f t="shared" si="676"/>
        <v>73.3</v>
      </c>
      <c r="AC4797" s="1" t="str">
        <f t="shared" si="677"/>
        <v>N</v>
      </c>
    </row>
    <row r="4798" spans="1:29" x14ac:dyDescent="0.25">
      <c r="A4798" s="1">
        <v>20190703</v>
      </c>
      <c r="B4798" s="1">
        <v>3535</v>
      </c>
      <c r="C4798" s="1" t="s">
        <v>442</v>
      </c>
      <c r="D4798" s="1">
        <v>9.11</v>
      </c>
      <c r="E4798" s="1">
        <v>30</v>
      </c>
      <c r="F4798" s="1">
        <v>30.25</v>
      </c>
      <c r="G4798" s="1">
        <v>30.35</v>
      </c>
      <c r="H4798" s="1">
        <v>29.55</v>
      </c>
      <c r="I4798" s="1">
        <v>29.65</v>
      </c>
      <c r="J4798" s="1">
        <f>CEILING(E4798*0.9,LOOKUP(E4798*0.9,{0,10,50,100,500},{0.01,0.05,0.1,0.5,1}))</f>
        <v>27</v>
      </c>
      <c r="K4798" s="1">
        <f>CEILING(E4798*0.915,LOOKUP(E4798*0.915,{0,10,50,100,500},{0.01,0.05,0.1,0.5,1}))</f>
        <v>27.450000000000003</v>
      </c>
      <c r="L4798" s="1">
        <f>FLOOR(E4798*1.1,LOOKUP(E4798*1.1,{0,10,50,100,500},{0.01,0.05,0.1,0.5,1}))</f>
        <v>33</v>
      </c>
      <c r="M4798" s="1">
        <f t="shared" ref="M4798:M4861" si="679">IF(L4798&lt;10,L4798-0.05,IF(L4798&lt;50,L4798-0.25,IF(L4798&lt;100,L4798-0.5,IF(L4798&lt;500,L4798-2.5,IF(L4798&lt;1000,L4798-5,IF(L4798&lt;5000,L4798-25,0))))))</f>
        <v>32.75</v>
      </c>
      <c r="N4798" s="2">
        <f t="shared" ref="N4798:N4861" si="680">(F4798-E4798)/E4798</f>
        <v>8.3333333333333332E-3</v>
      </c>
      <c r="O4798" s="2">
        <f t="shared" ref="O4798:O4861" si="681">(G4798-E4798)/E4798</f>
        <v>1.1666666666666714E-2</v>
      </c>
      <c r="P4798" s="3">
        <f t="shared" si="674"/>
        <v>1.7899659359190596E-2</v>
      </c>
      <c r="Q4798" s="2">
        <f t="shared" ref="Q4798:Q4861" si="682">IF(Q4797+P4798&gt;0,0,P4798+Q4797)</f>
        <v>0</v>
      </c>
      <c r="U4798" s="2">
        <f t="shared" si="675"/>
        <v>1.7899659359190596E-2</v>
      </c>
      <c r="V4798" s="2">
        <f t="shared" si="678"/>
        <v>0</v>
      </c>
      <c r="Z4798" s="1">
        <f t="shared" si="676"/>
        <v>30.15</v>
      </c>
      <c r="AC4798" s="1" t="str">
        <f t="shared" si="677"/>
        <v>N</v>
      </c>
    </row>
    <row r="4799" spans="1:29" x14ac:dyDescent="0.25">
      <c r="A4799" s="1">
        <v>20190703</v>
      </c>
      <c r="B4799" s="1">
        <v>9955</v>
      </c>
      <c r="C4799" s="1" t="s">
        <v>723</v>
      </c>
      <c r="D4799" s="1">
        <v>8.61</v>
      </c>
      <c r="E4799" s="1">
        <v>21.1</v>
      </c>
      <c r="F4799" s="1">
        <v>21</v>
      </c>
      <c r="G4799" s="1">
        <v>21</v>
      </c>
      <c r="H4799" s="1">
        <v>20.05</v>
      </c>
      <c r="I4799" s="1">
        <v>20.350000000000001</v>
      </c>
      <c r="J4799" s="1">
        <f>CEILING(E4799*0.9,LOOKUP(E4799*0.9,{0,10,50,100,500},{0.01,0.05,0.1,0.5,1}))</f>
        <v>19</v>
      </c>
      <c r="K4799" s="1">
        <f>CEILING(E4799*0.915,LOOKUP(E4799*0.915,{0,10,50,100,500},{0.01,0.05,0.1,0.5,1}))</f>
        <v>19.350000000000001</v>
      </c>
      <c r="L4799" s="1">
        <f>FLOOR(E4799*1.1,LOOKUP(E4799*1.1,{0,10,50,100,500},{0.01,0.05,0.1,0.5,1}))</f>
        <v>23.200000000000003</v>
      </c>
      <c r="M4799" s="1">
        <f t="shared" si="679"/>
        <v>22.950000000000003</v>
      </c>
      <c r="N4799" s="2">
        <f t="shared" si="680"/>
        <v>-4.7393364928910624E-3</v>
      </c>
      <c r="O4799" s="2">
        <f t="shared" si="681"/>
        <v>-4.7393364928910624E-3</v>
      </c>
      <c r="P4799" s="3">
        <f t="shared" si="674"/>
        <v>0</v>
      </c>
      <c r="Q4799" s="2">
        <f t="shared" si="682"/>
        <v>0</v>
      </c>
      <c r="U4799" s="2">
        <f t="shared" si="675"/>
        <v>0</v>
      </c>
      <c r="V4799" s="2">
        <f t="shared" si="678"/>
        <v>0</v>
      </c>
      <c r="Z4799" s="1">
        <f t="shared" si="676"/>
        <v>21.25</v>
      </c>
      <c r="AC4799" s="1" t="str">
        <f t="shared" si="677"/>
        <v>N</v>
      </c>
    </row>
    <row r="4800" spans="1:29" x14ac:dyDescent="0.25">
      <c r="A4800" s="1">
        <v>20190703</v>
      </c>
      <c r="B4800" s="1">
        <v>3363</v>
      </c>
      <c r="C4800" s="1" t="s">
        <v>436</v>
      </c>
      <c r="D4800" s="1">
        <v>7.48</v>
      </c>
      <c r="E4800" s="1">
        <v>45.8</v>
      </c>
      <c r="F4800" s="1">
        <v>45.2</v>
      </c>
      <c r="G4800" s="1">
        <v>45.2</v>
      </c>
      <c r="H4800" s="1">
        <v>44.5</v>
      </c>
      <c r="I4800" s="1">
        <v>44.7</v>
      </c>
      <c r="J4800" s="1">
        <f>CEILING(E4800*0.9,LOOKUP(E4800*0.9,{0,10,50,100,500},{0.01,0.05,0.1,0.5,1}))</f>
        <v>41.25</v>
      </c>
      <c r="K4800" s="1">
        <f>CEILING(E4800*0.915,LOOKUP(E4800*0.915,{0,10,50,100,500},{0.01,0.05,0.1,0.5,1}))</f>
        <v>41.95</v>
      </c>
      <c r="L4800" s="1">
        <f>FLOOR(E4800*1.1,LOOKUP(E4800*1.1,{0,10,50,100,500},{0.01,0.05,0.1,0.5,1}))</f>
        <v>50.300000000000004</v>
      </c>
      <c r="M4800" s="1">
        <f t="shared" si="679"/>
        <v>49.800000000000004</v>
      </c>
      <c r="N4800" s="2">
        <f t="shared" si="680"/>
        <v>-1.3100436681222584E-2</v>
      </c>
      <c r="O4800" s="2">
        <f t="shared" si="681"/>
        <v>-1.3100436681222584E-2</v>
      </c>
      <c r="P4800" s="3">
        <f t="shared" si="674"/>
        <v>0</v>
      </c>
      <c r="Q4800" s="2">
        <f t="shared" si="682"/>
        <v>0</v>
      </c>
      <c r="U4800" s="2">
        <f t="shared" si="675"/>
        <v>0</v>
      </c>
      <c r="V4800" s="2">
        <f t="shared" si="678"/>
        <v>0</v>
      </c>
      <c r="Z4800" s="1">
        <f t="shared" si="676"/>
        <v>45.949999999999996</v>
      </c>
      <c r="AC4800" s="1" t="str">
        <f t="shared" si="677"/>
        <v>N</v>
      </c>
    </row>
    <row r="4801" spans="1:29" x14ac:dyDescent="0.25">
      <c r="A4801" s="1">
        <v>20190703</v>
      </c>
      <c r="B4801" s="1">
        <v>3450</v>
      </c>
      <c r="C4801" s="1" t="s">
        <v>135</v>
      </c>
      <c r="D4801" s="1">
        <v>6.67</v>
      </c>
      <c r="E4801" s="1">
        <v>60</v>
      </c>
      <c r="F4801" s="1">
        <v>59.6</v>
      </c>
      <c r="G4801" s="1">
        <v>59.9</v>
      </c>
      <c r="H4801" s="1">
        <v>59.1</v>
      </c>
      <c r="I4801" s="1">
        <v>59.4</v>
      </c>
      <c r="J4801" s="1">
        <f>CEILING(E4801*0.9,LOOKUP(E4801*0.9,{0,10,50,100,500},{0.01,0.05,0.1,0.5,1}))</f>
        <v>54</v>
      </c>
      <c r="K4801" s="1">
        <f>CEILING(E4801*0.915,LOOKUP(E4801*0.915,{0,10,50,100,500},{0.01,0.05,0.1,0.5,1}))</f>
        <v>54.900000000000006</v>
      </c>
      <c r="L4801" s="1">
        <f>FLOOR(E4801*1.1,LOOKUP(E4801*1.1,{0,10,50,100,500},{0.01,0.05,0.1,0.5,1}))</f>
        <v>66</v>
      </c>
      <c r="M4801" s="1">
        <f t="shared" si="679"/>
        <v>65.5</v>
      </c>
      <c r="N4801" s="2">
        <f t="shared" si="680"/>
        <v>-6.6666666666666428E-3</v>
      </c>
      <c r="O4801" s="2">
        <f t="shared" si="681"/>
        <v>-1.6666666666666904E-3</v>
      </c>
      <c r="P4801" s="3">
        <f t="shared" si="674"/>
        <v>0</v>
      </c>
      <c r="Q4801" s="2">
        <f t="shared" si="682"/>
        <v>0</v>
      </c>
      <c r="U4801" s="2">
        <f t="shared" si="675"/>
        <v>0</v>
      </c>
      <c r="V4801" s="2">
        <f t="shared" si="678"/>
        <v>0</v>
      </c>
      <c r="Z4801" s="1">
        <f t="shared" si="676"/>
        <v>60.3</v>
      </c>
      <c r="AC4801" s="1" t="str">
        <f t="shared" si="677"/>
        <v>N</v>
      </c>
    </row>
    <row r="4802" spans="1:29" x14ac:dyDescent="0.25">
      <c r="A4802" s="1">
        <v>20190703</v>
      </c>
      <c r="B4802" s="1">
        <v>1809</v>
      </c>
      <c r="C4802" s="1" t="s">
        <v>610</v>
      </c>
      <c r="D4802" s="1">
        <v>5.53</v>
      </c>
      <c r="E4802" s="1">
        <v>13.65</v>
      </c>
      <c r="F4802" s="1">
        <v>13.5</v>
      </c>
      <c r="G4802" s="1">
        <v>13.8</v>
      </c>
      <c r="H4802" s="1">
        <v>13.3</v>
      </c>
      <c r="I4802" s="1">
        <v>13.7</v>
      </c>
      <c r="J4802" s="1">
        <f>CEILING(E4802*0.9,LOOKUP(E4802*0.9,{0,10,50,100,500},{0.01,0.05,0.1,0.5,1}))</f>
        <v>12.3</v>
      </c>
      <c r="K4802" s="1">
        <f>CEILING(E4802*0.915,LOOKUP(E4802*0.915,{0,10,50,100,500},{0.01,0.05,0.1,0.5,1}))</f>
        <v>12.5</v>
      </c>
      <c r="L4802" s="1">
        <f>FLOOR(E4802*1.1,LOOKUP(E4802*1.1,{0,10,50,100,500},{0.01,0.05,0.1,0.5,1}))</f>
        <v>15</v>
      </c>
      <c r="M4802" s="1">
        <f t="shared" si="679"/>
        <v>14.75</v>
      </c>
      <c r="N4802" s="2">
        <f t="shared" si="680"/>
        <v>-1.0989010989011014E-2</v>
      </c>
      <c r="O4802" s="2">
        <f t="shared" si="681"/>
        <v>1.0989010989011014E-2</v>
      </c>
      <c r="P4802" s="3">
        <f t="shared" si="674"/>
        <v>4.9874087591241806E-3</v>
      </c>
      <c r="Q4802" s="2">
        <f t="shared" si="682"/>
        <v>0</v>
      </c>
      <c r="U4802" s="2">
        <f t="shared" si="675"/>
        <v>0</v>
      </c>
      <c r="V4802" s="2">
        <f t="shared" si="678"/>
        <v>0</v>
      </c>
      <c r="Z4802" s="1">
        <f t="shared" si="676"/>
        <v>13.8</v>
      </c>
      <c r="AC4802" s="1" t="str">
        <f t="shared" si="677"/>
        <v>Y</v>
      </c>
    </row>
    <row r="4803" spans="1:29" x14ac:dyDescent="0.25">
      <c r="A4803" s="1">
        <v>20190703</v>
      </c>
      <c r="B4803" s="1">
        <v>4721</v>
      </c>
      <c r="C4803" s="1" t="s">
        <v>84</v>
      </c>
      <c r="D4803" s="1">
        <v>5.26</v>
      </c>
      <c r="E4803" s="1">
        <v>73.5</v>
      </c>
      <c r="F4803" s="1">
        <v>75.099999999999994</v>
      </c>
      <c r="G4803" s="1">
        <v>76</v>
      </c>
      <c r="H4803" s="1">
        <v>73.8</v>
      </c>
      <c r="I4803" s="1">
        <v>73.8</v>
      </c>
      <c r="J4803" s="1">
        <f>CEILING(E4803*0.9,LOOKUP(E4803*0.9,{0,10,50,100,500},{0.01,0.05,0.1,0.5,1}))</f>
        <v>66.2</v>
      </c>
      <c r="K4803" s="1">
        <f>CEILING(E4803*0.915,LOOKUP(E4803*0.915,{0,10,50,100,500},{0.01,0.05,0.1,0.5,1}))</f>
        <v>67.3</v>
      </c>
      <c r="L4803" s="1">
        <f>FLOOR(E4803*1.1,LOOKUP(E4803*1.1,{0,10,50,100,500},{0.01,0.05,0.1,0.5,1}))</f>
        <v>80.800000000000011</v>
      </c>
      <c r="M4803" s="1">
        <f t="shared" si="679"/>
        <v>80.300000000000011</v>
      </c>
      <c r="N4803" s="2">
        <f t="shared" si="680"/>
        <v>2.1768707482993119E-2</v>
      </c>
      <c r="O4803" s="2">
        <f t="shared" si="681"/>
        <v>3.4013605442176874E-2</v>
      </c>
      <c r="P4803" s="3">
        <f t="shared" ref="P4803:P4866" si="683">IF(F4803&lt;Z4803,IF(G4803&lt;Z4803,0,IF(G4803&gt;=M4803,(Z4803-M4803*$AA$2-Z4803*0.0015-Z4803*$AA$4)/M4803,IF(H4803&lt;=K4803,(Z4803-K4803*$AA$2-Z4803*0.0015-Z4803*$AA$4)/K4803,(Z4803-I4803*$AA$2-Z4803*0.0015-Z4803*$AA$4)/I4803))),IF(G4803&gt;=M4803,(F4803-M4803*$AA$2-F4803*0.0015-F4803*$AA$4)/M4803,IF(H4803&lt;=K4803,(F4803-K4803*$AA$2-F4803*0.0015-F4803*$AA$4)/K4803,(F4803-I4803*$AA$2-F4803*0.0015-F4803*$AA$4)/I4803)))</f>
        <v>1.5283724932249157E-2</v>
      </c>
      <c r="Q4803" s="2">
        <f t="shared" si="682"/>
        <v>0</v>
      </c>
      <c r="U4803" s="2">
        <f t="shared" ref="U4803:U4866" si="684">IF(G4803=Z4803,0,IF(F4803&lt;Z4803,IF(G4803&lt;Z4803,0,IF(G4803&gt;=M4803,(Z4803-M4803*$AA$2-Z4803*0.0015-Z4803*$AA$4)/M4803,IF(H4803&lt;=K4803,(Z4803-K4803*$AA$2-Z4803*0.0015-Z4803*$AA$4)/K4803,(Z4803-I4803*$AA$2-Z4803*0.0015-Z4803*$AA$4)/I4803))),IF(G4803&gt;=M4803,(F4803-M4803*$AA$2-F4803*0.0015-F4803*$AA$4)/M4803,IF(H4803&lt;=K4803,(F4803-K4803*$AA$2-F4803*0.0015-F4803*$AA$4)/K4803,(F4803-I4803*$AA$2-F4803*0.0015-F4803*$AA$4)/I4803))))</f>
        <v>1.5283724932249157E-2</v>
      </c>
      <c r="V4803" s="2">
        <f t="shared" si="678"/>
        <v>0</v>
      </c>
      <c r="Z4803" s="1">
        <f t="shared" ref="Z4803:Z4866" si="685">IF(E4803&lt;10,E4803+(0.01*$Y$2),IF(E4803&lt;50,E4803+(0.05*$Y$2),IF(E4803&lt;100,E4803+(0.1*$Y$2),IF(E4803&lt;500,E4803+(0.5*$Y$2),IF(E4803&lt;1000,E4803+(1*$Y$2),0)))))</f>
        <v>73.8</v>
      </c>
      <c r="AC4803" s="1" t="str">
        <f t="shared" ref="AC4803:AC4866" si="686">IF(Z4803=G4803,"Y","N")</f>
        <v>N</v>
      </c>
    </row>
    <row r="4804" spans="1:29" x14ac:dyDescent="0.25">
      <c r="A4804" s="1">
        <v>20190704</v>
      </c>
      <c r="B4804" s="1">
        <v>3374</v>
      </c>
      <c r="C4804" s="1" t="s">
        <v>96</v>
      </c>
      <c r="D4804" s="1">
        <v>7.58</v>
      </c>
      <c r="E4804" s="1">
        <v>40.299999999999997</v>
      </c>
      <c r="F4804" s="1">
        <v>40</v>
      </c>
      <c r="G4804" s="1">
        <v>42.45</v>
      </c>
      <c r="H4804" s="1">
        <v>40</v>
      </c>
      <c r="I4804" s="1">
        <v>42.4</v>
      </c>
      <c r="J4804" s="1">
        <f>CEILING(E4804*0.9,LOOKUP(E4804*0.9,{0,10,50,100,500},{0.01,0.05,0.1,0.5,1}))</f>
        <v>36.300000000000004</v>
      </c>
      <c r="K4804" s="1">
        <f>CEILING(E4804*0.915,LOOKUP(E4804*0.915,{0,10,50,100,500},{0.01,0.05,0.1,0.5,1}))</f>
        <v>36.9</v>
      </c>
      <c r="L4804" s="1">
        <f>FLOOR(E4804*1.1,LOOKUP(E4804*1.1,{0,10,50,100,500},{0.01,0.05,0.1,0.5,1}))</f>
        <v>44.300000000000004</v>
      </c>
      <c r="M4804" s="1">
        <f t="shared" si="679"/>
        <v>44.050000000000004</v>
      </c>
      <c r="N4804" s="2">
        <f t="shared" si="680"/>
        <v>-7.4441687344912449E-3</v>
      </c>
      <c r="O4804" s="2">
        <f t="shared" si="681"/>
        <v>5.3349875930521234E-2</v>
      </c>
      <c r="P4804" s="3">
        <f t="shared" si="683"/>
        <v>-4.8201229952830237E-2</v>
      </c>
      <c r="Q4804" s="2">
        <f t="shared" si="682"/>
        <v>-4.8201229952830237E-2</v>
      </c>
      <c r="U4804" s="2">
        <f t="shared" si="684"/>
        <v>-4.8201229952830237E-2</v>
      </c>
      <c r="V4804" s="2">
        <f t="shared" ref="V4804:V4867" si="687">IF(V4803+U4804&gt;0,0,U4804+V4803)</f>
        <v>-4.8201229952830237E-2</v>
      </c>
      <c r="Z4804" s="1">
        <f t="shared" si="685"/>
        <v>40.449999999999996</v>
      </c>
      <c r="AC4804" s="1" t="str">
        <f t="shared" si="686"/>
        <v>N</v>
      </c>
    </row>
    <row r="4805" spans="1:29" x14ac:dyDescent="0.25">
      <c r="A4805" s="1">
        <v>20190704</v>
      </c>
      <c r="B4805" s="1">
        <v>8038</v>
      </c>
      <c r="C4805" s="1" t="s">
        <v>701</v>
      </c>
      <c r="D4805" s="1">
        <v>6.28</v>
      </c>
      <c r="E4805" s="1">
        <v>56.1</v>
      </c>
      <c r="F4805" s="1">
        <v>56.1</v>
      </c>
      <c r="G4805" s="1">
        <v>57.4</v>
      </c>
      <c r="H4805" s="1">
        <v>56.1</v>
      </c>
      <c r="I4805" s="1">
        <v>57.3</v>
      </c>
      <c r="J4805" s="1">
        <f>CEILING(E4805*0.9,LOOKUP(E4805*0.9,{0,10,50,100,500},{0.01,0.05,0.1,0.5,1}))</f>
        <v>50.5</v>
      </c>
      <c r="K4805" s="1">
        <f>CEILING(E4805*0.915,LOOKUP(E4805*0.915,{0,10,50,100,500},{0.01,0.05,0.1,0.5,1}))</f>
        <v>51.400000000000006</v>
      </c>
      <c r="L4805" s="1">
        <f>FLOOR(E4805*1.1,LOOKUP(E4805*1.1,{0,10,50,100,500},{0.01,0.05,0.1,0.5,1}))</f>
        <v>61.7</v>
      </c>
      <c r="M4805" s="1">
        <f t="shared" si="679"/>
        <v>61.2</v>
      </c>
      <c r="N4805" s="2">
        <f t="shared" si="680"/>
        <v>0</v>
      </c>
      <c r="O4805" s="2">
        <f t="shared" si="681"/>
        <v>2.3172905525846652E-2</v>
      </c>
      <c r="P4805" s="3">
        <f t="shared" si="683"/>
        <v>-1.797497905759168E-2</v>
      </c>
      <c r="Q4805" s="2">
        <f t="shared" si="682"/>
        <v>-6.6176209010421913E-2</v>
      </c>
      <c r="U4805" s="2">
        <f t="shared" si="684"/>
        <v>-1.797497905759168E-2</v>
      </c>
      <c r="V4805" s="2">
        <f t="shared" si="687"/>
        <v>-6.6176209010421913E-2</v>
      </c>
      <c r="Z4805" s="1">
        <f t="shared" si="685"/>
        <v>56.4</v>
      </c>
      <c r="AC4805" s="1" t="str">
        <f t="shared" si="686"/>
        <v>N</v>
      </c>
    </row>
    <row r="4806" spans="1:29" x14ac:dyDescent="0.25">
      <c r="A4806" s="1">
        <v>20190704</v>
      </c>
      <c r="B4806" s="1">
        <v>6245</v>
      </c>
      <c r="C4806" s="1" t="s">
        <v>435</v>
      </c>
      <c r="D4806" s="1">
        <v>5.91</v>
      </c>
      <c r="E4806" s="1">
        <v>77.900000000000006</v>
      </c>
      <c r="F4806" s="1">
        <v>77.900000000000006</v>
      </c>
      <c r="G4806" s="1">
        <v>77.900000000000006</v>
      </c>
      <c r="H4806" s="1">
        <v>76</v>
      </c>
      <c r="I4806" s="1">
        <v>76.900000000000006</v>
      </c>
      <c r="J4806" s="1">
        <f>CEILING(E4806*0.9,LOOKUP(E4806*0.9,{0,10,50,100,500},{0.01,0.05,0.1,0.5,1}))</f>
        <v>70.2</v>
      </c>
      <c r="K4806" s="1">
        <f>CEILING(E4806*0.915,LOOKUP(E4806*0.915,{0,10,50,100,500},{0.01,0.05,0.1,0.5,1}))</f>
        <v>71.3</v>
      </c>
      <c r="L4806" s="1">
        <f>FLOOR(E4806*1.1,LOOKUP(E4806*1.1,{0,10,50,100,500},{0.01,0.05,0.1,0.5,1}))</f>
        <v>85.600000000000009</v>
      </c>
      <c r="M4806" s="1">
        <f t="shared" si="679"/>
        <v>85.100000000000009</v>
      </c>
      <c r="N4806" s="2">
        <f t="shared" si="680"/>
        <v>0</v>
      </c>
      <c r="O4806" s="2">
        <f t="shared" si="681"/>
        <v>0</v>
      </c>
      <c r="P4806" s="3">
        <f t="shared" si="683"/>
        <v>0</v>
      </c>
      <c r="Q4806" s="2">
        <f t="shared" si="682"/>
        <v>-6.6176209010421913E-2</v>
      </c>
      <c r="U4806" s="2">
        <f t="shared" si="684"/>
        <v>0</v>
      </c>
      <c r="V4806" s="2">
        <f t="shared" si="687"/>
        <v>-6.6176209010421913E-2</v>
      </c>
      <c r="Z4806" s="1">
        <f t="shared" si="685"/>
        <v>78.2</v>
      </c>
      <c r="AC4806" s="1" t="str">
        <f t="shared" si="686"/>
        <v>N</v>
      </c>
    </row>
    <row r="4807" spans="1:29" x14ac:dyDescent="0.25">
      <c r="A4807" s="1">
        <v>20190704</v>
      </c>
      <c r="B4807" s="1">
        <v>6173</v>
      </c>
      <c r="C4807" s="1" t="s">
        <v>71</v>
      </c>
      <c r="D4807" s="1">
        <v>5.33</v>
      </c>
      <c r="E4807" s="1">
        <v>70.099999999999994</v>
      </c>
      <c r="F4807" s="1">
        <v>71</v>
      </c>
      <c r="G4807" s="1">
        <v>71.3</v>
      </c>
      <c r="H4807" s="1">
        <v>70</v>
      </c>
      <c r="I4807" s="1">
        <v>70.3</v>
      </c>
      <c r="J4807" s="1">
        <f>CEILING(E4807*0.9,LOOKUP(E4807*0.9,{0,10,50,100,500},{0.01,0.05,0.1,0.5,1}))</f>
        <v>63.1</v>
      </c>
      <c r="K4807" s="1">
        <f>CEILING(E4807*0.915,LOOKUP(E4807*0.915,{0,10,50,100,500},{0.01,0.05,0.1,0.5,1}))</f>
        <v>64.2</v>
      </c>
      <c r="L4807" s="1">
        <f>FLOOR(E4807*1.1,LOOKUP(E4807*1.1,{0,10,50,100,500},{0.01,0.05,0.1,0.5,1}))</f>
        <v>77.100000000000009</v>
      </c>
      <c r="M4807" s="1">
        <f t="shared" si="679"/>
        <v>76.600000000000009</v>
      </c>
      <c r="N4807" s="2">
        <f t="shared" si="680"/>
        <v>1.2838801711840311E-2</v>
      </c>
      <c r="O4807" s="2">
        <f t="shared" si="681"/>
        <v>1.711840228245368E-2</v>
      </c>
      <c r="P4807" s="3">
        <f t="shared" si="683"/>
        <v>7.6404167852063432E-3</v>
      </c>
      <c r="Q4807" s="2">
        <f t="shared" si="682"/>
        <v>-5.8535792225215572E-2</v>
      </c>
      <c r="U4807" s="2">
        <f t="shared" si="684"/>
        <v>7.6404167852063432E-3</v>
      </c>
      <c r="V4807" s="2">
        <f t="shared" si="687"/>
        <v>-5.8535792225215572E-2</v>
      </c>
      <c r="Z4807" s="1">
        <f t="shared" si="685"/>
        <v>70.399999999999991</v>
      </c>
      <c r="AC4807" s="1" t="str">
        <f t="shared" si="686"/>
        <v>N</v>
      </c>
    </row>
    <row r="4808" spans="1:29" x14ac:dyDescent="0.25">
      <c r="A4808" s="1">
        <v>20190704</v>
      </c>
      <c r="B4808" s="1">
        <v>2314</v>
      </c>
      <c r="C4808" s="1" t="s">
        <v>119</v>
      </c>
      <c r="D4808" s="1">
        <v>5.29</v>
      </c>
      <c r="E4808" s="1">
        <v>26</v>
      </c>
      <c r="F4808" s="1">
        <v>26.4</v>
      </c>
      <c r="G4808" s="1">
        <v>26.45</v>
      </c>
      <c r="H4808" s="1">
        <v>25.65</v>
      </c>
      <c r="I4808" s="1">
        <v>25.85</v>
      </c>
      <c r="J4808" s="1">
        <f>CEILING(E4808*0.9,LOOKUP(E4808*0.9,{0,10,50,100,500},{0.01,0.05,0.1,0.5,1}))</f>
        <v>23.400000000000002</v>
      </c>
      <c r="K4808" s="1">
        <f>CEILING(E4808*0.915,LOOKUP(E4808*0.915,{0,10,50,100,500},{0.01,0.05,0.1,0.5,1}))</f>
        <v>23.8</v>
      </c>
      <c r="L4808" s="1">
        <f>FLOOR(E4808*1.1,LOOKUP(E4808*1.1,{0,10,50,100,500},{0.01,0.05,0.1,0.5,1}))</f>
        <v>28.6</v>
      </c>
      <c r="M4808" s="1">
        <f t="shared" si="679"/>
        <v>28.35</v>
      </c>
      <c r="N4808" s="2">
        <f t="shared" si="680"/>
        <v>1.538461538461533E-2</v>
      </c>
      <c r="O4808" s="2">
        <f t="shared" si="681"/>
        <v>1.7307692307692281E-2</v>
      </c>
      <c r="P4808" s="3">
        <f t="shared" si="683"/>
        <v>1.8938191489361624E-2</v>
      </c>
      <c r="Q4808" s="2">
        <f t="shared" si="682"/>
        <v>-3.9597600735853944E-2</v>
      </c>
      <c r="U4808" s="2">
        <f t="shared" si="684"/>
        <v>1.8938191489361624E-2</v>
      </c>
      <c r="V4808" s="2">
        <f t="shared" si="687"/>
        <v>-3.9597600735853944E-2</v>
      </c>
      <c r="Z4808" s="1">
        <f t="shared" si="685"/>
        <v>26.15</v>
      </c>
      <c r="AC4808" s="1" t="str">
        <f t="shared" si="686"/>
        <v>N</v>
      </c>
    </row>
    <row r="4809" spans="1:29" x14ac:dyDescent="0.25">
      <c r="A4809" s="1">
        <v>20190704</v>
      </c>
      <c r="B4809" s="1">
        <v>3017</v>
      </c>
      <c r="C4809" s="1" t="s">
        <v>29</v>
      </c>
      <c r="D4809" s="1">
        <v>4.41</v>
      </c>
      <c r="E4809" s="1">
        <v>41.15</v>
      </c>
      <c r="F4809" s="1">
        <v>41.7</v>
      </c>
      <c r="G4809" s="1">
        <v>41.85</v>
      </c>
      <c r="H4809" s="1">
        <v>40.5</v>
      </c>
      <c r="I4809" s="1">
        <v>40.549999999999997</v>
      </c>
      <c r="J4809" s="1">
        <f>CEILING(E4809*0.9,LOOKUP(E4809*0.9,{0,10,50,100,500},{0.01,0.05,0.1,0.5,1}))</f>
        <v>37.050000000000004</v>
      </c>
      <c r="K4809" s="1">
        <f>CEILING(E4809*0.915,LOOKUP(E4809*0.915,{0,10,50,100,500},{0.01,0.05,0.1,0.5,1}))</f>
        <v>37.700000000000003</v>
      </c>
      <c r="L4809" s="1">
        <f>FLOOR(E4809*1.1,LOOKUP(E4809*1.1,{0,10,50,100,500},{0.01,0.05,0.1,0.5,1}))</f>
        <v>45.25</v>
      </c>
      <c r="M4809" s="1">
        <f t="shared" si="679"/>
        <v>45</v>
      </c>
      <c r="N4809" s="2">
        <f t="shared" si="680"/>
        <v>1.3365735115431453E-2</v>
      </c>
      <c r="O4809" s="2">
        <f t="shared" si="681"/>
        <v>1.7010935601458149E-2</v>
      </c>
      <c r="P4809" s="3">
        <f t="shared" si="683"/>
        <v>2.600819358816283E-2</v>
      </c>
      <c r="Q4809" s="2">
        <f t="shared" si="682"/>
        <v>-1.3589407147691114E-2</v>
      </c>
      <c r="U4809" s="2">
        <f t="shared" si="684"/>
        <v>2.600819358816283E-2</v>
      </c>
      <c r="V4809" s="2">
        <f t="shared" si="687"/>
        <v>-1.3589407147691114E-2</v>
      </c>
      <c r="Z4809" s="1">
        <f t="shared" si="685"/>
        <v>41.3</v>
      </c>
      <c r="AC4809" s="1" t="str">
        <f t="shared" si="686"/>
        <v>N</v>
      </c>
    </row>
    <row r="4810" spans="1:29" x14ac:dyDescent="0.25">
      <c r="A4810" s="1">
        <v>20190704</v>
      </c>
      <c r="B4810" s="1">
        <v>5315</v>
      </c>
      <c r="C4810" s="1" t="s">
        <v>462</v>
      </c>
      <c r="D4810" s="1">
        <v>4.3600000000000003</v>
      </c>
      <c r="E4810" s="1">
        <v>20.95</v>
      </c>
      <c r="F4810" s="1">
        <v>21.3</v>
      </c>
      <c r="G4810" s="1">
        <v>21.35</v>
      </c>
      <c r="H4810" s="1">
        <v>20.7</v>
      </c>
      <c r="I4810" s="1">
        <v>20.8</v>
      </c>
      <c r="J4810" s="1">
        <f>CEILING(E4810*0.9,LOOKUP(E4810*0.9,{0,10,50,100,500},{0.01,0.05,0.1,0.5,1}))</f>
        <v>18.900000000000002</v>
      </c>
      <c r="K4810" s="1">
        <f>CEILING(E4810*0.915,LOOKUP(E4810*0.915,{0,10,50,100,500},{0.01,0.05,0.1,0.5,1}))</f>
        <v>19.200000000000003</v>
      </c>
      <c r="L4810" s="1">
        <f>FLOOR(E4810*1.1,LOOKUP(E4810*1.1,{0,10,50,100,500},{0.01,0.05,0.1,0.5,1}))</f>
        <v>23</v>
      </c>
      <c r="M4810" s="1">
        <f t="shared" si="679"/>
        <v>22.75</v>
      </c>
      <c r="N4810" s="2">
        <f t="shared" si="680"/>
        <v>1.6706443914081215E-2</v>
      </c>
      <c r="O4810" s="2">
        <f t="shared" si="681"/>
        <v>1.9093078758949982E-2</v>
      </c>
      <c r="P4810" s="3">
        <f t="shared" si="683"/>
        <v>2.1694812500000011E-2</v>
      </c>
      <c r="Q4810" s="2">
        <f t="shared" si="682"/>
        <v>0</v>
      </c>
      <c r="U4810" s="2">
        <f t="shared" si="684"/>
        <v>2.1694812500000011E-2</v>
      </c>
      <c r="V4810" s="2">
        <f t="shared" si="687"/>
        <v>0</v>
      </c>
      <c r="Z4810" s="1">
        <f t="shared" si="685"/>
        <v>21.099999999999998</v>
      </c>
      <c r="AC4810" s="1" t="str">
        <f t="shared" si="686"/>
        <v>N</v>
      </c>
    </row>
    <row r="4811" spans="1:29" x14ac:dyDescent="0.25">
      <c r="A4811" s="1">
        <v>20190704</v>
      </c>
      <c r="B4811" s="1">
        <v>3673</v>
      </c>
      <c r="C4811" s="1" t="s">
        <v>372</v>
      </c>
      <c r="D4811" s="1">
        <v>3.9</v>
      </c>
      <c r="E4811" s="1">
        <v>52.4</v>
      </c>
      <c r="F4811" s="1">
        <v>52.1</v>
      </c>
      <c r="G4811" s="1">
        <v>53</v>
      </c>
      <c r="H4811" s="1">
        <v>51.8</v>
      </c>
      <c r="I4811" s="1">
        <v>53</v>
      </c>
      <c r="J4811" s="1">
        <f>CEILING(E4811*0.9,LOOKUP(E4811*0.9,{0,10,50,100,500},{0.01,0.05,0.1,0.5,1}))</f>
        <v>47.2</v>
      </c>
      <c r="K4811" s="1">
        <f>CEILING(E4811*0.915,LOOKUP(E4811*0.915,{0,10,50,100,500},{0.01,0.05,0.1,0.5,1}))</f>
        <v>47.95</v>
      </c>
      <c r="L4811" s="1">
        <f>FLOOR(E4811*1.1,LOOKUP(E4811*1.1,{0,10,50,100,500},{0.01,0.05,0.1,0.5,1}))</f>
        <v>57.6</v>
      </c>
      <c r="M4811" s="1">
        <f t="shared" si="679"/>
        <v>57.1</v>
      </c>
      <c r="N4811" s="2">
        <f t="shared" si="680"/>
        <v>-5.7251908396946027E-3</v>
      </c>
      <c r="O4811" s="2">
        <f t="shared" si="681"/>
        <v>1.1450381679389341E-2</v>
      </c>
      <c r="P4811" s="3">
        <f t="shared" si="683"/>
        <v>-7.9476283018868575E-3</v>
      </c>
      <c r="Q4811" s="2">
        <f t="shared" si="682"/>
        <v>-7.9476283018868575E-3</v>
      </c>
      <c r="U4811" s="2">
        <f t="shared" si="684"/>
        <v>-7.9476283018868575E-3</v>
      </c>
      <c r="V4811" s="2">
        <f t="shared" si="687"/>
        <v>-7.9476283018868575E-3</v>
      </c>
      <c r="Z4811" s="1">
        <f t="shared" si="685"/>
        <v>52.699999999999996</v>
      </c>
      <c r="AC4811" s="1" t="str">
        <f t="shared" si="686"/>
        <v>N</v>
      </c>
    </row>
    <row r="4812" spans="1:29" x14ac:dyDescent="0.25">
      <c r="A4812" s="1">
        <v>20190705</v>
      </c>
      <c r="B4812" s="1">
        <v>3163</v>
      </c>
      <c r="C4812" s="1" t="s">
        <v>66</v>
      </c>
      <c r="D4812" s="1">
        <v>15.04</v>
      </c>
      <c r="E4812" s="1">
        <v>47.6</v>
      </c>
      <c r="F4812" s="1">
        <v>47.8</v>
      </c>
      <c r="G4812" s="1">
        <v>47.8</v>
      </c>
      <c r="H4812" s="1">
        <v>46.5</v>
      </c>
      <c r="I4812" s="1">
        <v>47.4</v>
      </c>
      <c r="J4812" s="1">
        <f>CEILING(E4812*0.9,LOOKUP(E4812*0.9,{0,10,50,100,500},{0.01,0.05,0.1,0.5,1}))</f>
        <v>42.85</v>
      </c>
      <c r="K4812" s="1">
        <f>CEILING(E4812*0.915,LOOKUP(E4812*0.915,{0,10,50,100,500},{0.01,0.05,0.1,0.5,1}))</f>
        <v>43.6</v>
      </c>
      <c r="L4812" s="1">
        <f>FLOOR(E4812*1.1,LOOKUP(E4812*1.1,{0,10,50,100,500},{0.01,0.05,0.1,0.5,1}))</f>
        <v>52.300000000000004</v>
      </c>
      <c r="M4812" s="1">
        <f t="shared" si="679"/>
        <v>51.800000000000004</v>
      </c>
      <c r="N4812" s="2">
        <f t="shared" si="680"/>
        <v>4.201680672268818E-3</v>
      </c>
      <c r="O4812" s="2">
        <f t="shared" si="681"/>
        <v>4.201680672268818E-3</v>
      </c>
      <c r="P4812" s="3">
        <f t="shared" si="683"/>
        <v>6.1247932489451153E-3</v>
      </c>
      <c r="Q4812" s="2">
        <f t="shared" si="682"/>
        <v>-1.8228350529417422E-3</v>
      </c>
      <c r="U4812" s="2">
        <f t="shared" si="684"/>
        <v>6.1247932489451153E-3</v>
      </c>
      <c r="V4812" s="2">
        <f t="shared" si="687"/>
        <v>-1.8228350529417422E-3</v>
      </c>
      <c r="Z4812" s="1">
        <f t="shared" si="685"/>
        <v>47.75</v>
      </c>
      <c r="AC4812" s="1" t="str">
        <f t="shared" si="686"/>
        <v>N</v>
      </c>
    </row>
    <row r="4813" spans="1:29" x14ac:dyDescent="0.25">
      <c r="A4813" s="1">
        <v>20190705</v>
      </c>
      <c r="B4813" s="1">
        <v>3338</v>
      </c>
      <c r="C4813" s="1" t="s">
        <v>50</v>
      </c>
      <c r="D4813" s="1">
        <v>11.4</v>
      </c>
      <c r="E4813" s="1">
        <v>62.5</v>
      </c>
      <c r="F4813" s="1">
        <v>62.5</v>
      </c>
      <c r="G4813" s="1">
        <v>63</v>
      </c>
      <c r="H4813" s="1">
        <v>61.4</v>
      </c>
      <c r="I4813" s="1">
        <v>62</v>
      </c>
      <c r="J4813" s="1">
        <f>CEILING(E4813*0.9,LOOKUP(E4813*0.9,{0,10,50,100,500},{0.01,0.05,0.1,0.5,1}))</f>
        <v>56.300000000000004</v>
      </c>
      <c r="K4813" s="1">
        <f>CEILING(E4813*0.915,LOOKUP(E4813*0.915,{0,10,50,100,500},{0.01,0.05,0.1,0.5,1}))</f>
        <v>57.2</v>
      </c>
      <c r="L4813" s="1">
        <f>FLOOR(E4813*1.1,LOOKUP(E4813*1.1,{0,10,50,100,500},{0.01,0.05,0.1,0.5,1}))</f>
        <v>68.7</v>
      </c>
      <c r="M4813" s="1">
        <f t="shared" si="679"/>
        <v>68.2</v>
      </c>
      <c r="N4813" s="2">
        <f t="shared" si="680"/>
        <v>0</v>
      </c>
      <c r="O4813" s="2">
        <f t="shared" si="681"/>
        <v>8.0000000000000002E-3</v>
      </c>
      <c r="P4813" s="3">
        <f t="shared" si="683"/>
        <v>1.0580722580645128E-2</v>
      </c>
      <c r="Q4813" s="2">
        <f t="shared" si="682"/>
        <v>0</v>
      </c>
      <c r="U4813" s="2">
        <f t="shared" si="684"/>
        <v>1.0580722580645128E-2</v>
      </c>
      <c r="V4813" s="2">
        <f t="shared" si="687"/>
        <v>0</v>
      </c>
      <c r="Z4813" s="1">
        <f t="shared" si="685"/>
        <v>62.8</v>
      </c>
      <c r="AC4813" s="1" t="str">
        <f t="shared" si="686"/>
        <v>N</v>
      </c>
    </row>
    <row r="4814" spans="1:29" x14ac:dyDescent="0.25">
      <c r="A4814" s="1">
        <v>20190705</v>
      </c>
      <c r="B4814" s="1">
        <v>3234</v>
      </c>
      <c r="C4814" s="1" t="s">
        <v>21</v>
      </c>
      <c r="D4814" s="1">
        <v>10.47</v>
      </c>
      <c r="E4814" s="1">
        <v>28.05</v>
      </c>
      <c r="F4814" s="1">
        <v>28.6</v>
      </c>
      <c r="G4814" s="1">
        <v>28.7</v>
      </c>
      <c r="H4814" s="1">
        <v>27.95</v>
      </c>
      <c r="I4814" s="1">
        <v>28.15</v>
      </c>
      <c r="J4814" s="1">
        <f>CEILING(E4814*0.9,LOOKUP(E4814*0.9,{0,10,50,100,500},{0.01,0.05,0.1,0.5,1}))</f>
        <v>25.25</v>
      </c>
      <c r="K4814" s="1">
        <f>CEILING(E4814*0.915,LOOKUP(E4814*0.915,{0,10,50,100,500},{0.01,0.05,0.1,0.5,1}))</f>
        <v>25.700000000000003</v>
      </c>
      <c r="L4814" s="1">
        <f>FLOOR(E4814*1.1,LOOKUP(E4814*1.1,{0,10,50,100,500},{0.01,0.05,0.1,0.5,1}))</f>
        <v>30.85</v>
      </c>
      <c r="M4814" s="1">
        <f t="shared" si="679"/>
        <v>30.6</v>
      </c>
      <c r="N4814" s="2">
        <f t="shared" si="680"/>
        <v>1.9607843137254926E-2</v>
      </c>
      <c r="O4814" s="2">
        <f t="shared" si="681"/>
        <v>2.3172905525846652E-2</v>
      </c>
      <c r="P4814" s="3">
        <f t="shared" si="683"/>
        <v>1.3657433392540013E-2</v>
      </c>
      <c r="Q4814" s="2">
        <f t="shared" si="682"/>
        <v>0</v>
      </c>
      <c r="U4814" s="2">
        <f t="shared" si="684"/>
        <v>1.3657433392540013E-2</v>
      </c>
      <c r="V4814" s="2">
        <f t="shared" si="687"/>
        <v>0</v>
      </c>
      <c r="Z4814" s="1">
        <f t="shared" si="685"/>
        <v>28.2</v>
      </c>
      <c r="AC4814" s="1" t="str">
        <f t="shared" si="686"/>
        <v>N</v>
      </c>
    </row>
    <row r="4815" spans="1:29" x14ac:dyDescent="0.25">
      <c r="A4815" s="1">
        <v>20190705</v>
      </c>
      <c r="B4815" s="1">
        <v>6127</v>
      </c>
      <c r="C4815" s="1" t="s">
        <v>146</v>
      </c>
      <c r="D4815" s="1">
        <v>8.4499999999999993</v>
      </c>
      <c r="E4815" s="1">
        <v>15.25</v>
      </c>
      <c r="F4815" s="1">
        <v>15.4</v>
      </c>
      <c r="G4815" s="1">
        <v>15.4</v>
      </c>
      <c r="H4815" s="1">
        <v>14.75</v>
      </c>
      <c r="I4815" s="1">
        <v>14.75</v>
      </c>
      <c r="J4815" s="1">
        <f>CEILING(E4815*0.9,LOOKUP(E4815*0.9,{0,10,50,100,500},{0.01,0.05,0.1,0.5,1}))</f>
        <v>13.75</v>
      </c>
      <c r="K4815" s="1">
        <f>CEILING(E4815*0.915,LOOKUP(E4815*0.915,{0,10,50,100,500},{0.01,0.05,0.1,0.5,1}))</f>
        <v>14</v>
      </c>
      <c r="L4815" s="1">
        <f>FLOOR(E4815*1.1,LOOKUP(E4815*1.1,{0,10,50,100,500},{0.01,0.05,0.1,0.5,1}))</f>
        <v>16.75</v>
      </c>
      <c r="M4815" s="1">
        <f t="shared" si="679"/>
        <v>16.5</v>
      </c>
      <c r="N4815" s="2">
        <f t="shared" si="680"/>
        <v>9.8360655737705152E-3</v>
      </c>
      <c r="O4815" s="2">
        <f t="shared" si="681"/>
        <v>9.8360655737705152E-3</v>
      </c>
      <c r="P4815" s="3">
        <f t="shared" si="683"/>
        <v>4.168611186440678E-2</v>
      </c>
      <c r="Q4815" s="2">
        <f t="shared" si="682"/>
        <v>0</v>
      </c>
      <c r="U4815" s="2">
        <f t="shared" si="684"/>
        <v>0</v>
      </c>
      <c r="V4815" s="2">
        <f t="shared" si="687"/>
        <v>0</v>
      </c>
      <c r="Z4815" s="1">
        <f t="shared" si="685"/>
        <v>15.4</v>
      </c>
      <c r="AC4815" s="1" t="str">
        <f t="shared" si="686"/>
        <v>Y</v>
      </c>
    </row>
    <row r="4816" spans="1:29" x14ac:dyDescent="0.25">
      <c r="A4816" s="1">
        <v>20190705</v>
      </c>
      <c r="B4816" s="1">
        <v>3511</v>
      </c>
      <c r="C4816" s="1" t="s">
        <v>52</v>
      </c>
      <c r="D4816" s="1">
        <v>6.28</v>
      </c>
      <c r="E4816" s="1">
        <v>37.799999999999997</v>
      </c>
      <c r="F4816" s="1">
        <v>38</v>
      </c>
      <c r="G4816" s="1">
        <v>38.6</v>
      </c>
      <c r="H4816" s="1">
        <v>37.299999999999997</v>
      </c>
      <c r="I4816" s="1">
        <v>38</v>
      </c>
      <c r="J4816" s="1">
        <f>CEILING(E4816*0.9,LOOKUP(E4816*0.9,{0,10,50,100,500},{0.01,0.05,0.1,0.5,1}))</f>
        <v>34.050000000000004</v>
      </c>
      <c r="K4816" s="1">
        <f>CEILING(E4816*0.915,LOOKUP(E4816*0.915,{0,10,50,100,500},{0.01,0.05,0.1,0.5,1}))</f>
        <v>34.6</v>
      </c>
      <c r="L4816" s="1">
        <f>FLOOR(E4816*1.1,LOOKUP(E4816*1.1,{0,10,50,100,500},{0.01,0.05,0.1,0.5,1}))</f>
        <v>41.550000000000004</v>
      </c>
      <c r="M4816" s="1">
        <f t="shared" si="679"/>
        <v>41.300000000000004</v>
      </c>
      <c r="N4816" s="2">
        <f t="shared" si="680"/>
        <v>5.2910052910053662E-3</v>
      </c>
      <c r="O4816" s="2">
        <f t="shared" si="681"/>
        <v>2.1164021164021277E-2</v>
      </c>
      <c r="P4816" s="3">
        <f t="shared" si="683"/>
        <v>-2.2980000000000964E-3</v>
      </c>
      <c r="Q4816" s="2">
        <f t="shared" si="682"/>
        <v>-2.2980000000000964E-3</v>
      </c>
      <c r="U4816" s="2">
        <f t="shared" si="684"/>
        <v>-2.2980000000000964E-3</v>
      </c>
      <c r="V4816" s="2">
        <f t="shared" si="687"/>
        <v>-2.2980000000000964E-3</v>
      </c>
      <c r="Z4816" s="1">
        <f t="shared" si="685"/>
        <v>37.949999999999996</v>
      </c>
      <c r="AC4816" s="1" t="str">
        <f t="shared" si="686"/>
        <v>N</v>
      </c>
    </row>
    <row r="4817" spans="1:29" x14ac:dyDescent="0.25">
      <c r="A4817" s="1">
        <v>20190705</v>
      </c>
      <c r="B4817" s="1">
        <v>3090</v>
      </c>
      <c r="C4817" s="1" t="s">
        <v>411</v>
      </c>
      <c r="D4817" s="1">
        <v>6.24</v>
      </c>
      <c r="E4817" s="1">
        <v>60.3</v>
      </c>
      <c r="F4817" s="1">
        <v>53.8</v>
      </c>
      <c r="G4817" s="1">
        <v>54.4</v>
      </c>
      <c r="H4817" s="1">
        <v>53.8</v>
      </c>
      <c r="I4817" s="1">
        <v>53.8</v>
      </c>
      <c r="J4817" s="1">
        <f>CEILING(E4817*0.9,LOOKUP(E4817*0.9,{0,10,50,100,500},{0.01,0.05,0.1,0.5,1}))</f>
        <v>54.300000000000004</v>
      </c>
      <c r="K4817" s="1">
        <f>CEILING(E4817*0.915,LOOKUP(E4817*0.915,{0,10,50,100,500},{0.01,0.05,0.1,0.5,1}))</f>
        <v>55.2</v>
      </c>
      <c r="L4817" s="1">
        <f>FLOOR(E4817*1.1,LOOKUP(E4817*1.1,{0,10,50,100,500},{0.01,0.05,0.1,0.5,1}))</f>
        <v>66.3</v>
      </c>
      <c r="M4817" s="1">
        <f t="shared" si="679"/>
        <v>65.8</v>
      </c>
      <c r="N4817" s="2">
        <f t="shared" si="680"/>
        <v>-0.10779436152570482</v>
      </c>
      <c r="O4817" s="2">
        <f t="shared" si="681"/>
        <v>-9.7844112769485889E-2</v>
      </c>
      <c r="P4817" s="3">
        <f t="shared" si="683"/>
        <v>0</v>
      </c>
      <c r="Q4817" s="2">
        <f t="shared" si="682"/>
        <v>-2.2980000000000964E-3</v>
      </c>
      <c r="U4817" s="2">
        <f t="shared" si="684"/>
        <v>0</v>
      </c>
      <c r="V4817" s="2">
        <f t="shared" si="687"/>
        <v>-2.2980000000000964E-3</v>
      </c>
      <c r="Z4817" s="1">
        <f t="shared" si="685"/>
        <v>60.599999999999994</v>
      </c>
      <c r="AC4817" s="1" t="str">
        <f t="shared" si="686"/>
        <v>N</v>
      </c>
    </row>
    <row r="4818" spans="1:29" x14ac:dyDescent="0.25">
      <c r="A4818" s="1">
        <v>20190705</v>
      </c>
      <c r="B4818" s="1">
        <v>6217</v>
      </c>
      <c r="C4818" s="1" t="s">
        <v>77</v>
      </c>
      <c r="D4818" s="1">
        <v>6.14</v>
      </c>
      <c r="E4818" s="1">
        <v>36.200000000000003</v>
      </c>
      <c r="F4818" s="1">
        <v>35.6</v>
      </c>
      <c r="G4818" s="1">
        <v>35.75</v>
      </c>
      <c r="H4818" s="1">
        <v>34.950000000000003</v>
      </c>
      <c r="I4818" s="1">
        <v>35.1</v>
      </c>
      <c r="J4818" s="1">
        <f>CEILING(E4818*0.9,LOOKUP(E4818*0.9,{0,10,50,100,500},{0.01,0.05,0.1,0.5,1}))</f>
        <v>32.6</v>
      </c>
      <c r="K4818" s="1">
        <f>CEILING(E4818*0.915,LOOKUP(E4818*0.915,{0,10,50,100,500},{0.01,0.05,0.1,0.5,1}))</f>
        <v>33.15</v>
      </c>
      <c r="L4818" s="1">
        <f>FLOOR(E4818*1.1,LOOKUP(E4818*1.1,{0,10,50,100,500},{0.01,0.05,0.1,0.5,1}))</f>
        <v>39.800000000000004</v>
      </c>
      <c r="M4818" s="1">
        <f t="shared" si="679"/>
        <v>39.550000000000004</v>
      </c>
      <c r="N4818" s="2">
        <f t="shared" si="680"/>
        <v>-1.6574585635359153E-2</v>
      </c>
      <c r="O4818" s="2">
        <f t="shared" si="681"/>
        <v>-1.2430939226519415E-2</v>
      </c>
      <c r="P4818" s="3">
        <f t="shared" si="683"/>
        <v>0</v>
      </c>
      <c r="Q4818" s="2">
        <f t="shared" si="682"/>
        <v>-2.2980000000000964E-3</v>
      </c>
      <c r="U4818" s="2">
        <f t="shared" si="684"/>
        <v>0</v>
      </c>
      <c r="V4818" s="2">
        <f t="shared" si="687"/>
        <v>-2.2980000000000964E-3</v>
      </c>
      <c r="Z4818" s="1">
        <f t="shared" si="685"/>
        <v>36.35</v>
      </c>
      <c r="AC4818" s="1" t="str">
        <f t="shared" si="686"/>
        <v>N</v>
      </c>
    </row>
    <row r="4819" spans="1:29" x14ac:dyDescent="0.25">
      <c r="A4819" s="1">
        <v>20190705</v>
      </c>
      <c r="B4819" s="1">
        <v>9955</v>
      </c>
      <c r="C4819" s="1" t="s">
        <v>723</v>
      </c>
      <c r="D4819" s="1">
        <v>6.08</v>
      </c>
      <c r="E4819" s="1">
        <v>21.25</v>
      </c>
      <c r="F4819" s="1">
        <v>20.5</v>
      </c>
      <c r="G4819" s="1">
        <v>20.9</v>
      </c>
      <c r="H4819" s="1">
        <v>20.25</v>
      </c>
      <c r="I4819" s="1">
        <v>20.399999999999999</v>
      </c>
      <c r="J4819" s="1">
        <f>CEILING(E4819*0.9,LOOKUP(E4819*0.9,{0,10,50,100,500},{0.01,0.05,0.1,0.5,1}))</f>
        <v>19.150000000000002</v>
      </c>
      <c r="K4819" s="1">
        <f>CEILING(E4819*0.915,LOOKUP(E4819*0.915,{0,10,50,100,500},{0.01,0.05,0.1,0.5,1}))</f>
        <v>19.450000000000003</v>
      </c>
      <c r="L4819" s="1">
        <f>FLOOR(E4819*1.1,LOOKUP(E4819*1.1,{0,10,50,100,500},{0.01,0.05,0.1,0.5,1}))</f>
        <v>23.35</v>
      </c>
      <c r="M4819" s="1">
        <f t="shared" si="679"/>
        <v>23.1</v>
      </c>
      <c r="N4819" s="2">
        <f t="shared" si="680"/>
        <v>-3.5294117647058823E-2</v>
      </c>
      <c r="O4819" s="2">
        <f t="shared" si="681"/>
        <v>-1.6470588235294185E-2</v>
      </c>
      <c r="P4819" s="3">
        <f t="shared" si="683"/>
        <v>0</v>
      </c>
      <c r="Q4819" s="2">
        <f t="shared" si="682"/>
        <v>-2.2980000000000964E-3</v>
      </c>
      <c r="U4819" s="2">
        <f t="shared" si="684"/>
        <v>0</v>
      </c>
      <c r="V4819" s="2">
        <f t="shared" si="687"/>
        <v>-2.2980000000000964E-3</v>
      </c>
      <c r="Z4819" s="1">
        <f t="shared" si="685"/>
        <v>21.4</v>
      </c>
      <c r="AC4819" s="1" t="str">
        <f t="shared" si="686"/>
        <v>N</v>
      </c>
    </row>
    <row r="4820" spans="1:29" x14ac:dyDescent="0.25">
      <c r="A4820" s="1">
        <v>20190708</v>
      </c>
      <c r="B4820" s="1">
        <v>6158</v>
      </c>
      <c r="C4820" s="1" t="s">
        <v>443</v>
      </c>
      <c r="D4820" s="1">
        <v>8.6199999999999992</v>
      </c>
      <c r="E4820" s="1">
        <v>46.2</v>
      </c>
      <c r="F4820" s="1">
        <v>46.6</v>
      </c>
      <c r="G4820" s="1">
        <v>46.6</v>
      </c>
      <c r="H4820" s="1">
        <v>44.2</v>
      </c>
      <c r="I4820" s="1">
        <v>44.35</v>
      </c>
      <c r="J4820" s="1">
        <f>CEILING(E4820*0.9,LOOKUP(E4820*0.9,{0,10,50,100,500},{0.01,0.05,0.1,0.5,1}))</f>
        <v>41.6</v>
      </c>
      <c r="K4820" s="1">
        <f>CEILING(E4820*0.915,LOOKUP(E4820*0.915,{0,10,50,100,500},{0.01,0.05,0.1,0.5,1}))</f>
        <v>42.300000000000004</v>
      </c>
      <c r="L4820" s="1">
        <f>FLOOR(E4820*1.1,LOOKUP(E4820*1.1,{0,10,50,100,500},{0.01,0.05,0.1,0.5,1}))</f>
        <v>50.800000000000004</v>
      </c>
      <c r="M4820" s="1">
        <f t="shared" si="679"/>
        <v>50.300000000000004</v>
      </c>
      <c r="N4820" s="2">
        <f t="shared" si="680"/>
        <v>8.6580086580086268E-3</v>
      </c>
      <c r="O4820" s="2">
        <f t="shared" si="681"/>
        <v>8.6580086580086268E-3</v>
      </c>
      <c r="P4820" s="3">
        <f t="shared" si="683"/>
        <v>4.8338465614430656E-2</v>
      </c>
      <c r="Q4820" s="2">
        <f t="shared" si="682"/>
        <v>0</v>
      </c>
      <c r="U4820" s="2">
        <f t="shared" si="684"/>
        <v>4.8338465614430656E-2</v>
      </c>
      <c r="V4820" s="2">
        <f t="shared" si="687"/>
        <v>0</v>
      </c>
      <c r="Z4820" s="1">
        <f t="shared" si="685"/>
        <v>46.35</v>
      </c>
      <c r="AC4820" s="1" t="str">
        <f t="shared" si="686"/>
        <v>N</v>
      </c>
    </row>
    <row r="4821" spans="1:29" x14ac:dyDescent="0.25">
      <c r="A4821" s="1">
        <v>20190708</v>
      </c>
      <c r="B4821" s="1">
        <v>8086</v>
      </c>
      <c r="C4821" s="1" t="s">
        <v>32</v>
      </c>
      <c r="D4821" s="1">
        <v>6.03</v>
      </c>
      <c r="E4821" s="1">
        <v>66.400000000000006</v>
      </c>
      <c r="F4821" s="1">
        <v>67.599999999999994</v>
      </c>
      <c r="G4821" s="1">
        <v>68.3</v>
      </c>
      <c r="H4821" s="1">
        <v>66.7</v>
      </c>
      <c r="I4821" s="1">
        <v>67.5</v>
      </c>
      <c r="J4821" s="1">
        <f>CEILING(E4821*0.9,LOOKUP(E4821*0.9,{0,10,50,100,500},{0.01,0.05,0.1,0.5,1}))</f>
        <v>59.800000000000004</v>
      </c>
      <c r="K4821" s="1">
        <f>CEILING(E4821*0.915,LOOKUP(E4821*0.915,{0,10,50,100,500},{0.01,0.05,0.1,0.5,1}))</f>
        <v>60.800000000000004</v>
      </c>
      <c r="L4821" s="1">
        <f>FLOOR(E4821*1.1,LOOKUP(E4821*1.1,{0,10,50,100,500},{0.01,0.05,0.1,0.5,1}))</f>
        <v>73</v>
      </c>
      <c r="M4821" s="1">
        <f t="shared" si="679"/>
        <v>72.5</v>
      </c>
      <c r="N4821" s="2">
        <f t="shared" si="680"/>
        <v>1.8072289156626332E-2</v>
      </c>
      <c r="O4821" s="2">
        <f t="shared" si="681"/>
        <v>2.8614457831325171E-2</v>
      </c>
      <c r="P4821" s="3">
        <f t="shared" si="683"/>
        <v>-8.1933185185194941E-4</v>
      </c>
      <c r="Q4821" s="2">
        <f t="shared" si="682"/>
        <v>-8.1933185185194941E-4</v>
      </c>
      <c r="U4821" s="2">
        <f t="shared" si="684"/>
        <v>-8.1933185185194941E-4</v>
      </c>
      <c r="V4821" s="2">
        <f t="shared" si="687"/>
        <v>-8.1933185185194941E-4</v>
      </c>
      <c r="Z4821" s="1">
        <f t="shared" si="685"/>
        <v>66.7</v>
      </c>
      <c r="AC4821" s="1" t="str">
        <f t="shared" si="686"/>
        <v>N</v>
      </c>
    </row>
    <row r="4822" spans="1:29" x14ac:dyDescent="0.25">
      <c r="A4822" s="1">
        <v>20190708</v>
      </c>
      <c r="B4822" s="1">
        <v>2481</v>
      </c>
      <c r="C4822" s="1" t="s">
        <v>114</v>
      </c>
      <c r="D4822" s="1">
        <v>5.7</v>
      </c>
      <c r="E4822" s="1">
        <v>27.45</v>
      </c>
      <c r="F4822" s="1">
        <v>27.2</v>
      </c>
      <c r="G4822" s="1">
        <v>27.3</v>
      </c>
      <c r="H4822" s="1">
        <v>26.75</v>
      </c>
      <c r="I4822" s="1">
        <v>26.9</v>
      </c>
      <c r="J4822" s="1">
        <f>CEILING(E4822*0.9,LOOKUP(E4822*0.9,{0,10,50,100,500},{0.01,0.05,0.1,0.5,1}))</f>
        <v>24.75</v>
      </c>
      <c r="K4822" s="1">
        <f>CEILING(E4822*0.915,LOOKUP(E4822*0.915,{0,10,50,100,500},{0.01,0.05,0.1,0.5,1}))</f>
        <v>25.150000000000002</v>
      </c>
      <c r="L4822" s="1">
        <f>FLOOR(E4822*1.1,LOOKUP(E4822*1.1,{0,10,50,100,500},{0.01,0.05,0.1,0.5,1}))</f>
        <v>30.150000000000002</v>
      </c>
      <c r="M4822" s="1">
        <f t="shared" si="679"/>
        <v>29.900000000000002</v>
      </c>
      <c r="N4822" s="2">
        <f t="shared" si="680"/>
        <v>-9.1074681238615673E-3</v>
      </c>
      <c r="O4822" s="2">
        <f t="shared" si="681"/>
        <v>-5.4644808743168878E-3</v>
      </c>
      <c r="P4822" s="3">
        <f t="shared" si="683"/>
        <v>0</v>
      </c>
      <c r="Q4822" s="2">
        <f t="shared" si="682"/>
        <v>-8.1933185185194941E-4</v>
      </c>
      <c r="U4822" s="2">
        <f t="shared" si="684"/>
        <v>0</v>
      </c>
      <c r="V4822" s="2">
        <f t="shared" si="687"/>
        <v>-8.1933185185194941E-4</v>
      </c>
      <c r="Z4822" s="1">
        <f t="shared" si="685"/>
        <v>27.599999999999998</v>
      </c>
      <c r="AC4822" s="1" t="str">
        <f t="shared" si="686"/>
        <v>N</v>
      </c>
    </row>
    <row r="4823" spans="1:29" x14ac:dyDescent="0.25">
      <c r="A4823" s="1">
        <v>20190708</v>
      </c>
      <c r="B4823" s="1">
        <v>3441</v>
      </c>
      <c r="C4823" s="1" t="s">
        <v>384</v>
      </c>
      <c r="D4823" s="1">
        <v>5.39</v>
      </c>
      <c r="E4823" s="1">
        <v>33.200000000000003</v>
      </c>
      <c r="F4823" s="1">
        <v>33.35</v>
      </c>
      <c r="G4823" s="1">
        <v>33.4</v>
      </c>
      <c r="H4823" s="1">
        <v>32.1</v>
      </c>
      <c r="I4823" s="1">
        <v>32.4</v>
      </c>
      <c r="J4823" s="1">
        <f>CEILING(E4823*0.9,LOOKUP(E4823*0.9,{0,10,50,100,500},{0.01,0.05,0.1,0.5,1}))</f>
        <v>29.900000000000002</v>
      </c>
      <c r="K4823" s="1">
        <f>CEILING(E4823*0.915,LOOKUP(E4823*0.915,{0,10,50,100,500},{0.01,0.05,0.1,0.5,1}))</f>
        <v>30.400000000000002</v>
      </c>
      <c r="L4823" s="1">
        <f>FLOOR(E4823*1.1,LOOKUP(E4823*1.1,{0,10,50,100,500},{0.01,0.05,0.1,0.5,1}))</f>
        <v>36.5</v>
      </c>
      <c r="M4823" s="1">
        <f t="shared" si="679"/>
        <v>36.25</v>
      </c>
      <c r="N4823" s="2">
        <f t="shared" si="680"/>
        <v>4.5180722891565829E-3</v>
      </c>
      <c r="O4823" s="2">
        <f t="shared" si="681"/>
        <v>6.0240963855420398E-3</v>
      </c>
      <c r="P4823" s="3">
        <f t="shared" si="683"/>
        <v>2.6967307098765377E-2</v>
      </c>
      <c r="Q4823" s="2">
        <f t="shared" si="682"/>
        <v>0</v>
      </c>
      <c r="U4823" s="2">
        <f t="shared" si="684"/>
        <v>2.6967307098765377E-2</v>
      </c>
      <c r="V4823" s="2">
        <f t="shared" si="687"/>
        <v>0</v>
      </c>
      <c r="Z4823" s="1">
        <f t="shared" si="685"/>
        <v>33.35</v>
      </c>
      <c r="AC4823" s="1" t="str">
        <f t="shared" si="686"/>
        <v>N</v>
      </c>
    </row>
    <row r="4824" spans="1:29" x14ac:dyDescent="0.25">
      <c r="A4824" s="1">
        <v>20190708</v>
      </c>
      <c r="B4824" s="1">
        <v>3217</v>
      </c>
      <c r="C4824" s="1" t="s">
        <v>196</v>
      </c>
      <c r="D4824" s="1">
        <v>4.32</v>
      </c>
      <c r="E4824" s="1">
        <v>57.6</v>
      </c>
      <c r="F4824" s="1">
        <v>55.3</v>
      </c>
      <c r="G4824" s="1">
        <v>56.2</v>
      </c>
      <c r="H4824" s="1">
        <v>55</v>
      </c>
      <c r="I4824" s="1">
        <v>55.8</v>
      </c>
      <c r="J4824" s="1">
        <f>CEILING(E4824*0.9,LOOKUP(E4824*0.9,{0,10,50,100,500},{0.01,0.05,0.1,0.5,1}))</f>
        <v>51.900000000000006</v>
      </c>
      <c r="K4824" s="1">
        <f>CEILING(E4824*0.915,LOOKUP(E4824*0.915,{0,10,50,100,500},{0.01,0.05,0.1,0.5,1}))</f>
        <v>52.800000000000004</v>
      </c>
      <c r="L4824" s="1">
        <f>FLOOR(E4824*1.1,LOOKUP(E4824*1.1,{0,10,50,100,500},{0.01,0.05,0.1,0.5,1}))</f>
        <v>63.300000000000004</v>
      </c>
      <c r="M4824" s="1">
        <f t="shared" si="679"/>
        <v>62.800000000000004</v>
      </c>
      <c r="N4824" s="2">
        <f t="shared" si="680"/>
        <v>-3.9930555555555629E-2</v>
      </c>
      <c r="O4824" s="2">
        <f t="shared" si="681"/>
        <v>-2.4305555555555532E-2</v>
      </c>
      <c r="P4824" s="3">
        <f t="shared" si="683"/>
        <v>0</v>
      </c>
      <c r="Q4824" s="2">
        <f t="shared" si="682"/>
        <v>0</v>
      </c>
      <c r="U4824" s="2">
        <f t="shared" si="684"/>
        <v>0</v>
      </c>
      <c r="V4824" s="2">
        <f t="shared" si="687"/>
        <v>0</v>
      </c>
      <c r="Z4824" s="1">
        <f t="shared" si="685"/>
        <v>57.9</v>
      </c>
      <c r="AC4824" s="1" t="str">
        <f t="shared" si="686"/>
        <v>N</v>
      </c>
    </row>
    <row r="4825" spans="1:29" x14ac:dyDescent="0.25">
      <c r="A4825" s="1">
        <v>20190708</v>
      </c>
      <c r="B4825" s="1">
        <v>4433</v>
      </c>
      <c r="C4825" s="1" t="s">
        <v>724</v>
      </c>
      <c r="D4825" s="1">
        <v>4.2699999999999996</v>
      </c>
      <c r="E4825" s="1">
        <v>36.299999999999997</v>
      </c>
      <c r="F4825" s="1">
        <v>36.9</v>
      </c>
      <c r="G4825" s="1">
        <v>37.15</v>
      </c>
      <c r="H4825" s="1">
        <v>36</v>
      </c>
      <c r="I4825" s="1">
        <v>36.450000000000003</v>
      </c>
      <c r="J4825" s="1">
        <f>CEILING(E4825*0.9,LOOKUP(E4825*0.9,{0,10,50,100,500},{0.01,0.05,0.1,0.5,1}))</f>
        <v>32.700000000000003</v>
      </c>
      <c r="K4825" s="1">
        <f>CEILING(E4825*0.915,LOOKUP(E4825*0.915,{0,10,50,100,500},{0.01,0.05,0.1,0.5,1}))</f>
        <v>33.25</v>
      </c>
      <c r="L4825" s="1">
        <f>FLOOR(E4825*1.1,LOOKUP(E4825*1.1,{0,10,50,100,500},{0.01,0.05,0.1,0.5,1}))</f>
        <v>39.900000000000006</v>
      </c>
      <c r="M4825" s="1">
        <f t="shared" si="679"/>
        <v>39.650000000000006</v>
      </c>
      <c r="N4825" s="2">
        <f t="shared" si="680"/>
        <v>1.6528925619834753E-2</v>
      </c>
      <c r="O4825" s="2">
        <f t="shared" si="681"/>
        <v>2.3415977961432549E-2</v>
      </c>
      <c r="P4825" s="3">
        <f t="shared" si="683"/>
        <v>1.0024234567901143E-2</v>
      </c>
      <c r="Q4825" s="2">
        <f t="shared" si="682"/>
        <v>0</v>
      </c>
      <c r="U4825" s="2">
        <f t="shared" si="684"/>
        <v>1.0024234567901143E-2</v>
      </c>
      <c r="V4825" s="2">
        <f t="shared" si="687"/>
        <v>0</v>
      </c>
      <c r="Z4825" s="1">
        <f t="shared" si="685"/>
        <v>36.449999999999996</v>
      </c>
      <c r="AC4825" s="1" t="str">
        <f t="shared" si="686"/>
        <v>N</v>
      </c>
    </row>
    <row r="4826" spans="1:29" x14ac:dyDescent="0.25">
      <c r="A4826" s="1">
        <v>20190708</v>
      </c>
      <c r="B4826" s="1">
        <v>5386</v>
      </c>
      <c r="C4826" s="1" t="s">
        <v>140</v>
      </c>
      <c r="D4826" s="1">
        <v>4.0599999999999996</v>
      </c>
      <c r="E4826" s="1">
        <v>40.450000000000003</v>
      </c>
      <c r="F4826" s="1">
        <v>41.15</v>
      </c>
      <c r="G4826" s="1">
        <v>41.5</v>
      </c>
      <c r="H4826" s="1">
        <v>40.200000000000003</v>
      </c>
      <c r="I4826" s="1">
        <v>40.5</v>
      </c>
      <c r="J4826" s="1">
        <f>CEILING(E4826*0.9,LOOKUP(E4826*0.9,{0,10,50,100,500},{0.01,0.05,0.1,0.5,1}))</f>
        <v>36.450000000000003</v>
      </c>
      <c r="K4826" s="1">
        <f>CEILING(E4826*0.915,LOOKUP(E4826*0.915,{0,10,50,100,500},{0.01,0.05,0.1,0.5,1}))</f>
        <v>37.050000000000004</v>
      </c>
      <c r="L4826" s="1">
        <f>FLOOR(E4826*1.1,LOOKUP(E4826*1.1,{0,10,50,100,500},{0.01,0.05,0.1,0.5,1}))</f>
        <v>44.45</v>
      </c>
      <c r="M4826" s="1">
        <f t="shared" si="679"/>
        <v>44.2</v>
      </c>
      <c r="N4826" s="2">
        <f t="shared" si="680"/>
        <v>1.7305315203955392E-2</v>
      </c>
      <c r="O4826" s="2">
        <f t="shared" si="681"/>
        <v>2.5957972805933177E-2</v>
      </c>
      <c r="P4826" s="3">
        <f t="shared" si="683"/>
        <v>1.3720904938271557E-2</v>
      </c>
      <c r="Q4826" s="2">
        <f t="shared" si="682"/>
        <v>0</v>
      </c>
      <c r="U4826" s="2">
        <f t="shared" si="684"/>
        <v>1.3720904938271557E-2</v>
      </c>
      <c r="V4826" s="2">
        <f t="shared" si="687"/>
        <v>0</v>
      </c>
      <c r="Z4826" s="1">
        <f t="shared" si="685"/>
        <v>40.6</v>
      </c>
      <c r="AC4826" s="1" t="str">
        <f t="shared" si="686"/>
        <v>N</v>
      </c>
    </row>
    <row r="4827" spans="1:29" x14ac:dyDescent="0.25">
      <c r="A4827" s="1">
        <v>20190708</v>
      </c>
      <c r="B4827" s="1">
        <v>3511</v>
      </c>
      <c r="C4827" s="1" t="s">
        <v>52</v>
      </c>
      <c r="D4827" s="1">
        <v>3.81</v>
      </c>
      <c r="E4827" s="1">
        <v>38</v>
      </c>
      <c r="F4827" s="1">
        <v>38.4</v>
      </c>
      <c r="G4827" s="1">
        <v>38.65</v>
      </c>
      <c r="H4827" s="1">
        <v>37.6</v>
      </c>
      <c r="I4827" s="1">
        <v>38.299999999999997</v>
      </c>
      <c r="J4827" s="1">
        <f>CEILING(E4827*0.9,LOOKUP(E4827*0.9,{0,10,50,100,500},{0.01,0.05,0.1,0.5,1}))</f>
        <v>34.200000000000003</v>
      </c>
      <c r="K4827" s="1">
        <f>CEILING(E4827*0.915,LOOKUP(E4827*0.915,{0,10,50,100,500},{0.01,0.05,0.1,0.5,1}))</f>
        <v>34.800000000000004</v>
      </c>
      <c r="L4827" s="1">
        <f>FLOOR(E4827*1.1,LOOKUP(E4827*1.1,{0,10,50,100,500},{0.01,0.05,0.1,0.5,1}))</f>
        <v>41.800000000000004</v>
      </c>
      <c r="M4827" s="1">
        <f t="shared" si="679"/>
        <v>41.550000000000004</v>
      </c>
      <c r="N4827" s="2">
        <f t="shared" si="680"/>
        <v>1.0526315789473648E-2</v>
      </c>
      <c r="O4827" s="2">
        <f t="shared" si="681"/>
        <v>1.71052631578947E-2</v>
      </c>
      <c r="P4827" s="3">
        <f t="shared" si="683"/>
        <v>3.0800783289813827E-4</v>
      </c>
      <c r="Q4827" s="2">
        <f t="shared" si="682"/>
        <v>0</v>
      </c>
      <c r="U4827" s="2">
        <f t="shared" si="684"/>
        <v>3.0800783289813827E-4</v>
      </c>
      <c r="V4827" s="2">
        <f t="shared" si="687"/>
        <v>0</v>
      </c>
      <c r="Z4827" s="1">
        <f t="shared" si="685"/>
        <v>38.15</v>
      </c>
      <c r="AC4827" s="1" t="str">
        <f t="shared" si="686"/>
        <v>N</v>
      </c>
    </row>
    <row r="4828" spans="1:29" x14ac:dyDescent="0.25">
      <c r="A4828" s="1">
        <v>20190709</v>
      </c>
      <c r="B4828" s="1">
        <v>3483</v>
      </c>
      <c r="C4828" s="1" t="s">
        <v>79</v>
      </c>
      <c r="D4828" s="1">
        <v>7.44</v>
      </c>
      <c r="E4828" s="1">
        <v>37.4</v>
      </c>
      <c r="F4828" s="1">
        <v>37.799999999999997</v>
      </c>
      <c r="G4828" s="1">
        <v>38.85</v>
      </c>
      <c r="H4828" s="1">
        <v>37.5</v>
      </c>
      <c r="I4828" s="1">
        <v>38.85</v>
      </c>
      <c r="J4828" s="1">
        <f>CEILING(E4828*0.9,LOOKUP(E4828*0.9,{0,10,50,100,500},{0.01,0.05,0.1,0.5,1}))</f>
        <v>33.700000000000003</v>
      </c>
      <c r="K4828" s="1">
        <f>CEILING(E4828*0.915,LOOKUP(E4828*0.915,{0,10,50,100,500},{0.01,0.05,0.1,0.5,1}))</f>
        <v>34.25</v>
      </c>
      <c r="L4828" s="1">
        <f>FLOOR(E4828*1.1,LOOKUP(E4828*1.1,{0,10,50,100,500},{0.01,0.05,0.1,0.5,1}))</f>
        <v>41.1</v>
      </c>
      <c r="M4828" s="1">
        <f t="shared" si="679"/>
        <v>40.85</v>
      </c>
      <c r="N4828" s="2">
        <f t="shared" si="680"/>
        <v>1.0695187165775364E-2</v>
      </c>
      <c r="O4828" s="2">
        <f t="shared" si="681"/>
        <v>3.8770053475935908E-2</v>
      </c>
      <c r="P4828" s="3">
        <f t="shared" si="683"/>
        <v>-2.9273702702702773E-2</v>
      </c>
      <c r="Q4828" s="2">
        <f t="shared" si="682"/>
        <v>-2.9273702702702773E-2</v>
      </c>
      <c r="U4828" s="2">
        <f t="shared" si="684"/>
        <v>-2.9273702702702773E-2</v>
      </c>
      <c r="V4828" s="2">
        <f t="shared" si="687"/>
        <v>-2.9273702702702773E-2</v>
      </c>
      <c r="Z4828" s="1">
        <f t="shared" si="685"/>
        <v>37.549999999999997</v>
      </c>
      <c r="AC4828" s="1" t="str">
        <f t="shared" si="686"/>
        <v>N</v>
      </c>
    </row>
    <row r="4829" spans="1:29" x14ac:dyDescent="0.25">
      <c r="A4829" s="1">
        <v>20190709</v>
      </c>
      <c r="B4829" s="1">
        <v>3205</v>
      </c>
      <c r="C4829" s="1" t="s">
        <v>368</v>
      </c>
      <c r="D4829" s="1">
        <v>7.35</v>
      </c>
      <c r="E4829" s="1">
        <v>54.7</v>
      </c>
      <c r="F4829" s="1">
        <v>55</v>
      </c>
      <c r="G4829" s="1">
        <v>55</v>
      </c>
      <c r="H4829" s="1">
        <v>53.2</v>
      </c>
      <c r="I4829" s="1">
        <v>53.4</v>
      </c>
      <c r="J4829" s="1">
        <f>CEILING(E4829*0.9,LOOKUP(E4829*0.9,{0,10,50,100,500},{0.01,0.05,0.1,0.5,1}))</f>
        <v>49.25</v>
      </c>
      <c r="K4829" s="1">
        <f>CEILING(E4829*0.915,LOOKUP(E4829*0.915,{0,10,50,100,500},{0.01,0.05,0.1,0.5,1}))</f>
        <v>50.1</v>
      </c>
      <c r="L4829" s="1">
        <f>FLOOR(E4829*1.1,LOOKUP(E4829*1.1,{0,10,50,100,500},{0.01,0.05,0.1,0.5,1}))</f>
        <v>60.1</v>
      </c>
      <c r="M4829" s="1">
        <f t="shared" si="679"/>
        <v>59.6</v>
      </c>
      <c r="N4829" s="2">
        <f t="shared" si="680"/>
        <v>5.4844606946983024E-3</v>
      </c>
      <c r="O4829" s="2">
        <f t="shared" si="681"/>
        <v>5.4844606946983024E-3</v>
      </c>
      <c r="P4829" s="3">
        <f t="shared" si="683"/>
        <v>2.7607647940074882E-2</v>
      </c>
      <c r="Q4829" s="2">
        <f t="shared" si="682"/>
        <v>-1.6660547626278915E-3</v>
      </c>
      <c r="U4829" s="2">
        <f t="shared" si="684"/>
        <v>0</v>
      </c>
      <c r="V4829" s="2">
        <f t="shared" si="687"/>
        <v>-2.9273702702702773E-2</v>
      </c>
      <c r="Z4829" s="1">
        <f t="shared" si="685"/>
        <v>55</v>
      </c>
      <c r="AC4829" s="1" t="str">
        <f t="shared" si="686"/>
        <v>Y</v>
      </c>
    </row>
    <row r="4830" spans="1:29" x14ac:dyDescent="0.25">
      <c r="A4830" s="1">
        <v>20190709</v>
      </c>
      <c r="B4830" s="1">
        <v>3363</v>
      </c>
      <c r="C4830" s="1" t="s">
        <v>436</v>
      </c>
      <c r="D4830" s="1">
        <v>5.57</v>
      </c>
      <c r="E4830" s="1">
        <v>45.9</v>
      </c>
      <c r="F4830" s="1">
        <v>46.15</v>
      </c>
      <c r="G4830" s="1">
        <v>48.5</v>
      </c>
      <c r="H4830" s="1">
        <v>46.1</v>
      </c>
      <c r="I4830" s="1">
        <v>48.3</v>
      </c>
      <c r="J4830" s="1">
        <f>CEILING(E4830*0.9,LOOKUP(E4830*0.9,{0,10,50,100,500},{0.01,0.05,0.1,0.5,1}))</f>
        <v>41.35</v>
      </c>
      <c r="K4830" s="1">
        <f>CEILING(E4830*0.915,LOOKUP(E4830*0.915,{0,10,50,100,500},{0.01,0.05,0.1,0.5,1}))</f>
        <v>42</v>
      </c>
      <c r="L4830" s="1">
        <f>FLOOR(E4830*1.1,LOOKUP(E4830*1.1,{0,10,50,100,500},{0.01,0.05,0.1,0.5,1}))</f>
        <v>50.400000000000006</v>
      </c>
      <c r="M4830" s="1">
        <f t="shared" si="679"/>
        <v>49.900000000000006</v>
      </c>
      <c r="N4830" s="2">
        <f t="shared" si="680"/>
        <v>5.4466230936819175E-3</v>
      </c>
      <c r="O4830" s="2">
        <f t="shared" si="681"/>
        <v>5.6644880174291971E-2</v>
      </c>
      <c r="P4830" s="3">
        <f t="shared" si="683"/>
        <v>-4.6726926501035257E-2</v>
      </c>
      <c r="Q4830" s="2">
        <f t="shared" si="682"/>
        <v>-4.8392981263663148E-2</v>
      </c>
      <c r="U4830" s="2">
        <f t="shared" si="684"/>
        <v>-4.6726926501035257E-2</v>
      </c>
      <c r="V4830" s="2">
        <f t="shared" si="687"/>
        <v>-7.6000629203738027E-2</v>
      </c>
      <c r="Z4830" s="1">
        <f t="shared" si="685"/>
        <v>46.05</v>
      </c>
      <c r="AC4830" s="1" t="str">
        <f t="shared" si="686"/>
        <v>N</v>
      </c>
    </row>
    <row r="4831" spans="1:29" x14ac:dyDescent="0.25">
      <c r="A4831" s="1">
        <v>20190709</v>
      </c>
      <c r="B4831" s="1">
        <v>3360</v>
      </c>
      <c r="C4831" s="1" t="s">
        <v>473</v>
      </c>
      <c r="D4831" s="1">
        <v>5.19</v>
      </c>
      <c r="E4831" s="1">
        <v>22.45</v>
      </c>
      <c r="F4831" s="1">
        <v>22.45</v>
      </c>
      <c r="G4831" s="1">
        <v>22.6</v>
      </c>
      <c r="H4831" s="1">
        <v>22.2</v>
      </c>
      <c r="I4831" s="1">
        <v>22.55</v>
      </c>
      <c r="J4831" s="1">
        <f>CEILING(E4831*0.9,LOOKUP(E4831*0.9,{0,10,50,100,500},{0.01,0.05,0.1,0.5,1}))</f>
        <v>20.25</v>
      </c>
      <c r="K4831" s="1">
        <f>CEILING(E4831*0.915,LOOKUP(E4831*0.915,{0,10,50,100,500},{0.01,0.05,0.1,0.5,1}))</f>
        <v>20.55</v>
      </c>
      <c r="L4831" s="1">
        <f>FLOOR(E4831*1.1,LOOKUP(E4831*1.1,{0,10,50,100,500},{0.01,0.05,0.1,0.5,1}))</f>
        <v>24.650000000000002</v>
      </c>
      <c r="M4831" s="1">
        <f t="shared" si="679"/>
        <v>24.400000000000002</v>
      </c>
      <c r="N4831" s="2">
        <f t="shared" si="680"/>
        <v>0</v>
      </c>
      <c r="O4831" s="2">
        <f t="shared" si="681"/>
        <v>6.6815144766147949E-3</v>
      </c>
      <c r="P4831" s="3">
        <f t="shared" si="683"/>
        <v>-8.4915742794029094E-5</v>
      </c>
      <c r="Q4831" s="2">
        <f t="shared" si="682"/>
        <v>-4.8477897006457181E-2</v>
      </c>
      <c r="U4831" s="2">
        <f t="shared" si="684"/>
        <v>0</v>
      </c>
      <c r="V4831" s="2">
        <f t="shared" si="687"/>
        <v>-7.6000629203738027E-2</v>
      </c>
      <c r="Z4831" s="1">
        <f t="shared" si="685"/>
        <v>22.599999999999998</v>
      </c>
      <c r="AC4831" s="1" t="str">
        <f t="shared" si="686"/>
        <v>Y</v>
      </c>
    </row>
    <row r="4832" spans="1:29" x14ac:dyDescent="0.25">
      <c r="A4832" s="1">
        <v>20190709</v>
      </c>
      <c r="B4832" s="1">
        <v>4933</v>
      </c>
      <c r="C4832" s="1" t="s">
        <v>710</v>
      </c>
      <c r="D4832" s="1">
        <v>3.61</v>
      </c>
      <c r="E4832" s="1">
        <v>31.15</v>
      </c>
      <c r="F4832" s="1">
        <v>31</v>
      </c>
      <c r="G4832" s="1">
        <v>31.45</v>
      </c>
      <c r="H4832" s="1">
        <v>30.8</v>
      </c>
      <c r="I4832" s="1">
        <v>31.2</v>
      </c>
      <c r="J4832" s="1">
        <f>CEILING(E4832*0.9,LOOKUP(E4832*0.9,{0,10,50,100,500},{0.01,0.05,0.1,0.5,1}))</f>
        <v>28.05</v>
      </c>
      <c r="K4832" s="1">
        <f>CEILING(E4832*0.915,LOOKUP(E4832*0.915,{0,10,50,100,500},{0.01,0.05,0.1,0.5,1}))</f>
        <v>28.55</v>
      </c>
      <c r="L4832" s="1">
        <f>FLOOR(E4832*1.1,LOOKUP(E4832*1.1,{0,10,50,100,500},{0.01,0.05,0.1,0.5,1}))</f>
        <v>34.25</v>
      </c>
      <c r="M4832" s="1">
        <f t="shared" si="679"/>
        <v>34</v>
      </c>
      <c r="N4832" s="2">
        <f t="shared" si="680"/>
        <v>-4.8154093097912869E-3</v>
      </c>
      <c r="O4832" s="2">
        <f t="shared" si="681"/>
        <v>9.6308186195826883E-3</v>
      </c>
      <c r="P4832" s="3">
        <f t="shared" si="683"/>
        <v>9.0104166666655453E-4</v>
      </c>
      <c r="Q4832" s="2">
        <f t="shared" si="682"/>
        <v>-4.7576855339790627E-2</v>
      </c>
      <c r="U4832" s="2">
        <f t="shared" si="684"/>
        <v>9.0104166666655453E-4</v>
      </c>
      <c r="V4832" s="2">
        <f t="shared" si="687"/>
        <v>-7.5099587537071466E-2</v>
      </c>
      <c r="Z4832" s="1">
        <f t="shared" si="685"/>
        <v>31.299999999999997</v>
      </c>
      <c r="AC4832" s="1" t="str">
        <f t="shared" si="686"/>
        <v>N</v>
      </c>
    </row>
    <row r="4833" spans="1:29" x14ac:dyDescent="0.25">
      <c r="A4833" s="1">
        <v>20190709</v>
      </c>
      <c r="B4833" s="1">
        <v>3511</v>
      </c>
      <c r="C4833" s="1" t="s">
        <v>52</v>
      </c>
      <c r="D4833" s="1">
        <v>3.5</v>
      </c>
      <c r="E4833" s="1">
        <v>38.299999999999997</v>
      </c>
      <c r="F4833" s="1">
        <v>38.6</v>
      </c>
      <c r="G4833" s="1">
        <v>40.200000000000003</v>
      </c>
      <c r="H4833" s="1">
        <v>37.799999999999997</v>
      </c>
      <c r="I4833" s="1">
        <v>37.799999999999997</v>
      </c>
      <c r="J4833" s="1">
        <f>CEILING(E4833*0.9,LOOKUP(E4833*0.9,{0,10,50,100,500},{0.01,0.05,0.1,0.5,1}))</f>
        <v>34.5</v>
      </c>
      <c r="K4833" s="1">
        <f>CEILING(E4833*0.915,LOOKUP(E4833*0.915,{0,10,50,100,500},{0.01,0.05,0.1,0.5,1}))</f>
        <v>35.050000000000004</v>
      </c>
      <c r="L4833" s="1">
        <f>FLOOR(E4833*1.1,LOOKUP(E4833*1.1,{0,10,50,100,500},{0.01,0.05,0.1,0.5,1}))</f>
        <v>42.1</v>
      </c>
      <c r="M4833" s="1">
        <f t="shared" si="679"/>
        <v>41.85</v>
      </c>
      <c r="N4833" s="2">
        <f t="shared" si="680"/>
        <v>7.8328981723238718E-3</v>
      </c>
      <c r="O4833" s="2">
        <f t="shared" si="681"/>
        <v>4.9608355091383963E-2</v>
      </c>
      <c r="P4833" s="3">
        <f t="shared" si="683"/>
        <v>1.8825830687830752E-2</v>
      </c>
      <c r="Q4833" s="2">
        <f t="shared" si="682"/>
        <v>-2.8751024651959875E-2</v>
      </c>
      <c r="U4833" s="2">
        <f t="shared" si="684"/>
        <v>1.8825830687830752E-2</v>
      </c>
      <c r="V4833" s="2">
        <f t="shared" si="687"/>
        <v>-5.6273756849240714E-2</v>
      </c>
      <c r="Z4833" s="1">
        <f t="shared" si="685"/>
        <v>38.449999999999996</v>
      </c>
      <c r="AC4833" s="1" t="str">
        <f t="shared" si="686"/>
        <v>N</v>
      </c>
    </row>
    <row r="4834" spans="1:29" x14ac:dyDescent="0.25">
      <c r="A4834" s="1">
        <v>20190709</v>
      </c>
      <c r="B4834" s="1">
        <v>6170</v>
      </c>
      <c r="C4834" s="1" t="s">
        <v>580</v>
      </c>
      <c r="D4834" s="1">
        <v>3.24</v>
      </c>
      <c r="E4834" s="1">
        <v>15</v>
      </c>
      <c r="F4834" s="1">
        <v>15.25</v>
      </c>
      <c r="G4834" s="1">
        <v>15.3</v>
      </c>
      <c r="H4834" s="1">
        <v>14.55</v>
      </c>
      <c r="I4834" s="1">
        <v>15</v>
      </c>
      <c r="J4834" s="1">
        <f>CEILING(E4834*0.9,LOOKUP(E4834*0.9,{0,10,50,100,500},{0.01,0.05,0.1,0.5,1}))</f>
        <v>13.5</v>
      </c>
      <c r="K4834" s="1">
        <f>CEILING(E4834*0.915,LOOKUP(E4834*0.915,{0,10,50,100,500},{0.01,0.05,0.1,0.5,1}))</f>
        <v>13.75</v>
      </c>
      <c r="L4834" s="1">
        <f>FLOOR(E4834*1.1,LOOKUP(E4834*1.1,{0,10,50,100,500},{0.01,0.05,0.1,0.5,1}))</f>
        <v>16.5</v>
      </c>
      <c r="M4834" s="1">
        <f t="shared" si="679"/>
        <v>16.25</v>
      </c>
      <c r="N4834" s="2">
        <f t="shared" si="680"/>
        <v>1.6666666666666666E-2</v>
      </c>
      <c r="O4834" s="2">
        <f t="shared" si="681"/>
        <v>2.0000000000000049E-2</v>
      </c>
      <c r="P4834" s="3">
        <f t="shared" si="683"/>
        <v>1.4337016666666614E-2</v>
      </c>
      <c r="Q4834" s="2">
        <f t="shared" si="682"/>
        <v>-1.4414007985293261E-2</v>
      </c>
      <c r="U4834" s="2">
        <f t="shared" si="684"/>
        <v>1.4337016666666614E-2</v>
      </c>
      <c r="V4834" s="2">
        <f t="shared" si="687"/>
        <v>-4.1936740182574102E-2</v>
      </c>
      <c r="Z4834" s="1">
        <f t="shared" si="685"/>
        <v>15.15</v>
      </c>
      <c r="AC4834" s="1" t="str">
        <f t="shared" si="686"/>
        <v>N</v>
      </c>
    </row>
    <row r="4835" spans="1:29" x14ac:dyDescent="0.25">
      <c r="A4835" s="1">
        <v>20190709</v>
      </c>
      <c r="B4835" s="1">
        <v>9955</v>
      </c>
      <c r="C4835" s="1" t="s">
        <v>723</v>
      </c>
      <c r="D4835" s="1">
        <v>3.16</v>
      </c>
      <c r="E4835" s="1">
        <v>20.45</v>
      </c>
      <c r="F4835" s="1">
        <v>20.25</v>
      </c>
      <c r="G4835" s="1">
        <v>20.5</v>
      </c>
      <c r="H4835" s="1">
        <v>19.850000000000001</v>
      </c>
      <c r="I4835" s="1">
        <v>19.95</v>
      </c>
      <c r="J4835" s="1">
        <f>CEILING(E4835*0.9,LOOKUP(E4835*0.9,{0,10,50,100,500},{0.01,0.05,0.1,0.5,1}))</f>
        <v>18.45</v>
      </c>
      <c r="K4835" s="1">
        <f>CEILING(E4835*0.915,LOOKUP(E4835*0.915,{0,10,50,100,500},{0.01,0.05,0.1,0.5,1}))</f>
        <v>18.75</v>
      </c>
      <c r="L4835" s="1">
        <f>FLOOR(E4835*1.1,LOOKUP(E4835*1.1,{0,10,50,100,500},{0.01,0.05,0.1,0.5,1}))</f>
        <v>22.450000000000003</v>
      </c>
      <c r="M4835" s="1">
        <f t="shared" si="679"/>
        <v>22.200000000000003</v>
      </c>
      <c r="N4835" s="2">
        <f t="shared" si="680"/>
        <v>-9.779951100244464E-3</v>
      </c>
      <c r="O4835" s="2">
        <f t="shared" si="681"/>
        <v>2.4449877750611594E-3</v>
      </c>
      <c r="P4835" s="3">
        <f t="shared" si="683"/>
        <v>0</v>
      </c>
      <c r="Q4835" s="2">
        <f t="shared" si="682"/>
        <v>-1.4414007985293261E-2</v>
      </c>
      <c r="U4835" s="2">
        <f t="shared" si="684"/>
        <v>0</v>
      </c>
      <c r="V4835" s="2">
        <f t="shared" si="687"/>
        <v>-4.1936740182574102E-2</v>
      </c>
      <c r="Z4835" s="1">
        <f t="shared" si="685"/>
        <v>20.599999999999998</v>
      </c>
      <c r="AC4835" s="1" t="str">
        <f t="shared" si="686"/>
        <v>N</v>
      </c>
    </row>
    <row r="4836" spans="1:29" x14ac:dyDescent="0.25">
      <c r="A4836" s="1">
        <v>20190710</v>
      </c>
      <c r="B4836" s="1">
        <v>3163</v>
      </c>
      <c r="C4836" s="1" t="s">
        <v>66</v>
      </c>
      <c r="D4836" s="1">
        <v>11.82</v>
      </c>
      <c r="E4836" s="1">
        <v>48.55</v>
      </c>
      <c r="F4836" s="1">
        <v>47.3</v>
      </c>
      <c r="G4836" s="1">
        <v>47.75</v>
      </c>
      <c r="H4836" s="1">
        <v>45.95</v>
      </c>
      <c r="I4836" s="1">
        <v>46.05</v>
      </c>
      <c r="J4836" s="1">
        <f>CEILING(E4836*0.9,LOOKUP(E4836*0.9,{0,10,50,100,500},{0.01,0.05,0.1,0.5,1}))</f>
        <v>43.7</v>
      </c>
      <c r="K4836" s="1">
        <f>CEILING(E4836*0.915,LOOKUP(E4836*0.915,{0,10,50,100,500},{0.01,0.05,0.1,0.5,1}))</f>
        <v>44.45</v>
      </c>
      <c r="L4836" s="1">
        <f>FLOOR(E4836*1.1,LOOKUP(E4836*1.1,{0,10,50,100,500},{0.01,0.05,0.1,0.5,1}))</f>
        <v>53.400000000000006</v>
      </c>
      <c r="M4836" s="1">
        <f t="shared" si="679"/>
        <v>52.900000000000006</v>
      </c>
      <c r="N4836" s="2">
        <f t="shared" si="680"/>
        <v>-2.5746652935118436E-2</v>
      </c>
      <c r="O4836" s="2">
        <f t="shared" si="681"/>
        <v>-1.6477857878475742E-2</v>
      </c>
      <c r="P4836" s="3">
        <f t="shared" si="683"/>
        <v>0</v>
      </c>
      <c r="Q4836" s="2">
        <f t="shared" si="682"/>
        <v>-1.4414007985293261E-2</v>
      </c>
      <c r="U4836" s="2">
        <f t="shared" si="684"/>
        <v>0</v>
      </c>
      <c r="V4836" s="2">
        <f t="shared" si="687"/>
        <v>-4.1936740182574102E-2</v>
      </c>
      <c r="Z4836" s="1">
        <f t="shared" si="685"/>
        <v>48.699999999999996</v>
      </c>
      <c r="AC4836" s="1" t="str">
        <f t="shared" si="686"/>
        <v>N</v>
      </c>
    </row>
    <row r="4837" spans="1:29" x14ac:dyDescent="0.25">
      <c r="A4837" s="1">
        <v>20190710</v>
      </c>
      <c r="B4837" s="1">
        <v>3338</v>
      </c>
      <c r="C4837" s="1" t="s">
        <v>50</v>
      </c>
      <c r="D4837" s="1">
        <v>8.41</v>
      </c>
      <c r="E4837" s="1">
        <v>61.5</v>
      </c>
      <c r="F4837" s="1">
        <v>61.9</v>
      </c>
      <c r="G4837" s="1">
        <v>63.7</v>
      </c>
      <c r="H4837" s="1">
        <v>61.3</v>
      </c>
      <c r="I4837" s="1">
        <v>62.9</v>
      </c>
      <c r="J4837" s="1">
        <f>CEILING(E4837*0.9,LOOKUP(E4837*0.9,{0,10,50,100,500},{0.01,0.05,0.1,0.5,1}))</f>
        <v>55.400000000000006</v>
      </c>
      <c r="K4837" s="1">
        <f>CEILING(E4837*0.915,LOOKUP(E4837*0.915,{0,10,50,100,500},{0.01,0.05,0.1,0.5,1}))</f>
        <v>56.300000000000004</v>
      </c>
      <c r="L4837" s="1">
        <f>FLOOR(E4837*1.1,LOOKUP(E4837*1.1,{0,10,50,100,500},{0.01,0.05,0.1,0.5,1}))</f>
        <v>67.600000000000009</v>
      </c>
      <c r="M4837" s="1">
        <f t="shared" si="679"/>
        <v>67.100000000000009</v>
      </c>
      <c r="N4837" s="2">
        <f t="shared" si="680"/>
        <v>6.5040650406503831E-3</v>
      </c>
      <c r="O4837" s="2">
        <f t="shared" si="681"/>
        <v>3.5772357723577279E-2</v>
      </c>
      <c r="P4837" s="3">
        <f t="shared" si="683"/>
        <v>-1.8166060413354588E-2</v>
      </c>
      <c r="Q4837" s="2">
        <f t="shared" si="682"/>
        <v>-3.2580068398647848E-2</v>
      </c>
      <c r="U4837" s="2">
        <f t="shared" si="684"/>
        <v>-1.8166060413354588E-2</v>
      </c>
      <c r="V4837" s="2">
        <f t="shared" si="687"/>
        <v>-6.0102800595928693E-2</v>
      </c>
      <c r="Z4837" s="1">
        <f t="shared" si="685"/>
        <v>61.8</v>
      </c>
      <c r="AC4837" s="1" t="str">
        <f t="shared" si="686"/>
        <v>N</v>
      </c>
    </row>
    <row r="4838" spans="1:29" x14ac:dyDescent="0.25">
      <c r="A4838" s="1">
        <v>20190710</v>
      </c>
      <c r="B4838" s="1">
        <v>3169</v>
      </c>
      <c r="C4838" s="1" t="s">
        <v>247</v>
      </c>
      <c r="D4838" s="1">
        <v>6.71</v>
      </c>
      <c r="E4838" s="1">
        <v>45.25</v>
      </c>
      <c r="F4838" s="1">
        <v>46.25</v>
      </c>
      <c r="G4838" s="1">
        <v>47.65</v>
      </c>
      <c r="H4838" s="1">
        <v>45.15</v>
      </c>
      <c r="I4838" s="1">
        <v>45.65</v>
      </c>
      <c r="J4838" s="1">
        <f>CEILING(E4838*0.9,LOOKUP(E4838*0.9,{0,10,50,100,500},{0.01,0.05,0.1,0.5,1}))</f>
        <v>40.75</v>
      </c>
      <c r="K4838" s="1">
        <f>CEILING(E4838*0.915,LOOKUP(E4838*0.915,{0,10,50,100,500},{0.01,0.05,0.1,0.5,1}))</f>
        <v>41.45</v>
      </c>
      <c r="L4838" s="1">
        <f>FLOOR(E4838*1.1,LOOKUP(E4838*1.1,{0,10,50,100,500},{0.01,0.05,0.1,0.5,1}))</f>
        <v>49.75</v>
      </c>
      <c r="M4838" s="1">
        <f t="shared" si="679"/>
        <v>49.5</v>
      </c>
      <c r="N4838" s="2">
        <f t="shared" si="680"/>
        <v>2.2099447513812154E-2</v>
      </c>
      <c r="O4838" s="2">
        <f t="shared" si="681"/>
        <v>5.3038674033149137E-2</v>
      </c>
      <c r="P4838" s="3">
        <f t="shared" si="683"/>
        <v>1.0820523548740428E-2</v>
      </c>
      <c r="Q4838" s="2">
        <f t="shared" si="682"/>
        <v>-2.1759544849907421E-2</v>
      </c>
      <c r="U4838" s="2">
        <f t="shared" si="684"/>
        <v>1.0820523548740428E-2</v>
      </c>
      <c r="V4838" s="2">
        <f t="shared" si="687"/>
        <v>-4.9282277047188267E-2</v>
      </c>
      <c r="Z4838" s="1">
        <f t="shared" si="685"/>
        <v>45.4</v>
      </c>
      <c r="AC4838" s="1" t="str">
        <f t="shared" si="686"/>
        <v>N</v>
      </c>
    </row>
    <row r="4839" spans="1:29" x14ac:dyDescent="0.25">
      <c r="A4839" s="1">
        <v>20190710</v>
      </c>
      <c r="B4839" s="1">
        <v>3483</v>
      </c>
      <c r="C4839" s="1" t="s">
        <v>79</v>
      </c>
      <c r="D4839" s="1">
        <v>6.24</v>
      </c>
      <c r="E4839" s="1">
        <v>38.85</v>
      </c>
      <c r="F4839" s="1">
        <v>39.450000000000003</v>
      </c>
      <c r="G4839" s="1">
        <v>41.5</v>
      </c>
      <c r="H4839" s="1">
        <v>39.450000000000003</v>
      </c>
      <c r="I4839" s="1">
        <v>40.85</v>
      </c>
      <c r="J4839" s="1">
        <f>CEILING(E4839*0.9,LOOKUP(E4839*0.9,{0,10,50,100,500},{0.01,0.05,0.1,0.5,1}))</f>
        <v>35</v>
      </c>
      <c r="K4839" s="1">
        <f>CEILING(E4839*0.915,LOOKUP(E4839*0.915,{0,10,50,100,500},{0.01,0.05,0.1,0.5,1}))</f>
        <v>35.550000000000004</v>
      </c>
      <c r="L4839" s="1">
        <f>FLOOR(E4839*1.1,LOOKUP(E4839*1.1,{0,10,50,100,500},{0.01,0.05,0.1,0.5,1}))</f>
        <v>42.7</v>
      </c>
      <c r="M4839" s="1">
        <f t="shared" si="679"/>
        <v>42.45</v>
      </c>
      <c r="N4839" s="2">
        <f t="shared" si="680"/>
        <v>1.5444015444015481E-2</v>
      </c>
      <c r="O4839" s="2">
        <f t="shared" si="681"/>
        <v>6.8211068211068177E-2</v>
      </c>
      <c r="P4839" s="3">
        <f t="shared" si="683"/>
        <v>-3.6504643818849457E-2</v>
      </c>
      <c r="Q4839" s="2">
        <f t="shared" si="682"/>
        <v>-5.8264188668756878E-2</v>
      </c>
      <c r="U4839" s="2">
        <f t="shared" si="684"/>
        <v>-3.6504643818849457E-2</v>
      </c>
      <c r="V4839" s="2">
        <f t="shared" si="687"/>
        <v>-8.578692086603773E-2</v>
      </c>
      <c r="Z4839" s="1">
        <f t="shared" si="685"/>
        <v>39</v>
      </c>
      <c r="AC4839" s="1" t="str">
        <f t="shared" si="686"/>
        <v>N</v>
      </c>
    </row>
    <row r="4840" spans="1:29" x14ac:dyDescent="0.25">
      <c r="A4840" s="1">
        <v>20190710</v>
      </c>
      <c r="B4840" s="1">
        <v>3363</v>
      </c>
      <c r="C4840" s="1" t="s">
        <v>436</v>
      </c>
      <c r="D4840" s="1">
        <v>5.98</v>
      </c>
      <c r="E4840" s="1">
        <v>48.3</v>
      </c>
      <c r="F4840" s="1">
        <v>48.35</v>
      </c>
      <c r="G4840" s="1">
        <v>48.45</v>
      </c>
      <c r="H4840" s="1">
        <v>47.25</v>
      </c>
      <c r="I4840" s="1">
        <v>47.85</v>
      </c>
      <c r="J4840" s="1">
        <f>CEILING(E4840*0.9,LOOKUP(E4840*0.9,{0,10,50,100,500},{0.01,0.05,0.1,0.5,1}))</f>
        <v>43.5</v>
      </c>
      <c r="K4840" s="1">
        <f>CEILING(E4840*0.915,LOOKUP(E4840*0.915,{0,10,50,100,500},{0.01,0.05,0.1,0.5,1}))</f>
        <v>44.2</v>
      </c>
      <c r="L4840" s="1">
        <f>FLOOR(E4840*1.1,LOOKUP(E4840*1.1,{0,10,50,100,500},{0.01,0.05,0.1,0.5,1}))</f>
        <v>53.1</v>
      </c>
      <c r="M4840" s="1">
        <f t="shared" si="679"/>
        <v>52.6</v>
      </c>
      <c r="N4840" s="2">
        <f t="shared" si="680"/>
        <v>1.0351966873706887E-3</v>
      </c>
      <c r="O4840" s="2">
        <f t="shared" si="681"/>
        <v>3.105590062111919E-3</v>
      </c>
      <c r="P4840" s="3">
        <f t="shared" si="683"/>
        <v>1.0217373040752258E-2</v>
      </c>
      <c r="Q4840" s="2">
        <f t="shared" si="682"/>
        <v>-4.804681562800462E-2</v>
      </c>
      <c r="U4840" s="2">
        <f t="shared" si="684"/>
        <v>0</v>
      </c>
      <c r="V4840" s="2">
        <f t="shared" si="687"/>
        <v>-8.578692086603773E-2</v>
      </c>
      <c r="Z4840" s="1">
        <f t="shared" si="685"/>
        <v>48.449999999999996</v>
      </c>
      <c r="AC4840" s="1" t="str">
        <f t="shared" si="686"/>
        <v>Y</v>
      </c>
    </row>
    <row r="4841" spans="1:29" x14ac:dyDescent="0.25">
      <c r="A4841" s="1">
        <v>20190710</v>
      </c>
      <c r="B4841" s="1">
        <v>3234</v>
      </c>
      <c r="C4841" s="1" t="s">
        <v>21</v>
      </c>
      <c r="D4841" s="1">
        <v>5.73</v>
      </c>
      <c r="E4841" s="1">
        <v>28.65</v>
      </c>
      <c r="F4841" s="1">
        <v>28.4</v>
      </c>
      <c r="G4841" s="1">
        <v>28.4</v>
      </c>
      <c r="H4841" s="1">
        <v>27.9</v>
      </c>
      <c r="I4841" s="1">
        <v>28.15</v>
      </c>
      <c r="J4841" s="1">
        <f>CEILING(E4841*0.9,LOOKUP(E4841*0.9,{0,10,50,100,500},{0.01,0.05,0.1,0.5,1}))</f>
        <v>25.8</v>
      </c>
      <c r="K4841" s="1">
        <f>CEILING(E4841*0.915,LOOKUP(E4841*0.915,{0,10,50,100,500},{0.01,0.05,0.1,0.5,1}))</f>
        <v>26.25</v>
      </c>
      <c r="L4841" s="1">
        <f>FLOOR(E4841*1.1,LOOKUP(E4841*1.1,{0,10,50,100,500},{0.01,0.05,0.1,0.5,1}))</f>
        <v>31.5</v>
      </c>
      <c r="M4841" s="1">
        <f t="shared" si="679"/>
        <v>31.25</v>
      </c>
      <c r="N4841" s="2">
        <f t="shared" si="680"/>
        <v>-8.7260034904013961E-3</v>
      </c>
      <c r="O4841" s="2">
        <f t="shared" si="681"/>
        <v>-8.7260034904013961E-3</v>
      </c>
      <c r="P4841" s="3">
        <f t="shared" si="683"/>
        <v>0</v>
      </c>
      <c r="Q4841" s="2">
        <f t="shared" si="682"/>
        <v>-4.804681562800462E-2</v>
      </c>
      <c r="U4841" s="2">
        <f t="shared" si="684"/>
        <v>0</v>
      </c>
      <c r="V4841" s="2">
        <f t="shared" si="687"/>
        <v>-8.578692086603773E-2</v>
      </c>
      <c r="Z4841" s="1">
        <f t="shared" si="685"/>
        <v>28.799999999999997</v>
      </c>
      <c r="AC4841" s="1" t="str">
        <f t="shared" si="686"/>
        <v>N</v>
      </c>
    </row>
    <row r="4842" spans="1:29" x14ac:dyDescent="0.25">
      <c r="A4842" s="1">
        <v>20190710</v>
      </c>
      <c r="B4842" s="1">
        <v>4927</v>
      </c>
      <c r="C4842" s="1" t="s">
        <v>237</v>
      </c>
      <c r="D4842" s="1">
        <v>4.74</v>
      </c>
      <c r="E4842" s="1">
        <v>50.2</v>
      </c>
      <c r="F4842" s="1">
        <v>50.3</v>
      </c>
      <c r="G4842" s="1">
        <v>50.7</v>
      </c>
      <c r="H4842" s="1">
        <v>49.8</v>
      </c>
      <c r="I4842" s="1">
        <v>50.7</v>
      </c>
      <c r="J4842" s="1">
        <f>CEILING(E4842*0.9,LOOKUP(E4842*0.9,{0,10,50,100,500},{0.01,0.05,0.1,0.5,1}))</f>
        <v>45.2</v>
      </c>
      <c r="K4842" s="1">
        <f>CEILING(E4842*0.915,LOOKUP(E4842*0.915,{0,10,50,100,500},{0.01,0.05,0.1,0.5,1}))</f>
        <v>45.95</v>
      </c>
      <c r="L4842" s="1">
        <f>FLOOR(E4842*1.1,LOOKUP(E4842*1.1,{0,10,50,100,500},{0.01,0.05,0.1,0.5,1}))</f>
        <v>55.2</v>
      </c>
      <c r="M4842" s="1">
        <f t="shared" si="679"/>
        <v>54.7</v>
      </c>
      <c r="N4842" s="2">
        <f t="shared" si="680"/>
        <v>1.9920318725098469E-3</v>
      </c>
      <c r="O4842" s="2">
        <f t="shared" si="681"/>
        <v>9.9601593625498006E-3</v>
      </c>
      <c r="P4842" s="3">
        <f t="shared" si="683"/>
        <v>-6.2352820512821851E-3</v>
      </c>
      <c r="Q4842" s="2">
        <f t="shared" si="682"/>
        <v>-5.4282097679286809E-2</v>
      </c>
      <c r="U4842" s="2">
        <f t="shared" si="684"/>
        <v>-6.2352820512821851E-3</v>
      </c>
      <c r="V4842" s="2">
        <f t="shared" si="687"/>
        <v>-9.2022202917319912E-2</v>
      </c>
      <c r="Z4842" s="1">
        <f t="shared" si="685"/>
        <v>50.5</v>
      </c>
      <c r="AC4842" s="1" t="str">
        <f t="shared" si="686"/>
        <v>N</v>
      </c>
    </row>
    <row r="4843" spans="1:29" x14ac:dyDescent="0.25">
      <c r="A4843" s="1">
        <v>20190710</v>
      </c>
      <c r="B4843" s="1">
        <v>1786</v>
      </c>
      <c r="C4843" s="1" t="s">
        <v>412</v>
      </c>
      <c r="D4843" s="1">
        <v>4.38</v>
      </c>
      <c r="E4843" s="1">
        <v>73.099999999999994</v>
      </c>
      <c r="F4843" s="1">
        <v>73.099999999999994</v>
      </c>
      <c r="G4843" s="1">
        <v>74.099999999999994</v>
      </c>
      <c r="H4843" s="1">
        <v>72.599999999999994</v>
      </c>
      <c r="I4843" s="1">
        <v>73</v>
      </c>
      <c r="J4843" s="1">
        <f>CEILING(E4843*0.9,LOOKUP(E4843*0.9,{0,10,50,100,500},{0.01,0.05,0.1,0.5,1}))</f>
        <v>65.8</v>
      </c>
      <c r="K4843" s="1">
        <f>CEILING(E4843*0.915,LOOKUP(E4843*0.915,{0,10,50,100,500},{0.01,0.05,0.1,0.5,1}))</f>
        <v>66.900000000000006</v>
      </c>
      <c r="L4843" s="1">
        <f>FLOOR(E4843*1.1,LOOKUP(E4843*1.1,{0,10,50,100,500},{0.01,0.05,0.1,0.5,1}))</f>
        <v>80.400000000000006</v>
      </c>
      <c r="M4843" s="1">
        <f t="shared" si="679"/>
        <v>79.900000000000006</v>
      </c>
      <c r="N4843" s="2">
        <f t="shared" si="680"/>
        <v>0</v>
      </c>
      <c r="O4843" s="2">
        <f t="shared" si="681"/>
        <v>1.3679890560875515E-2</v>
      </c>
      <c r="P4843" s="3">
        <f t="shared" si="683"/>
        <v>3.171046575342314E-3</v>
      </c>
      <c r="Q4843" s="2">
        <f t="shared" si="682"/>
        <v>-5.1111051103944496E-2</v>
      </c>
      <c r="U4843" s="2">
        <f t="shared" si="684"/>
        <v>3.171046575342314E-3</v>
      </c>
      <c r="V4843" s="2">
        <f t="shared" si="687"/>
        <v>-8.88511563419776E-2</v>
      </c>
      <c r="Z4843" s="1">
        <f t="shared" si="685"/>
        <v>73.399999999999991</v>
      </c>
      <c r="AC4843" s="1" t="str">
        <f t="shared" si="686"/>
        <v>N</v>
      </c>
    </row>
    <row r="4844" spans="1:29" x14ac:dyDescent="0.25">
      <c r="A4844" s="1">
        <v>20190711</v>
      </c>
      <c r="B4844" s="1">
        <v>3483</v>
      </c>
      <c r="C4844" s="1" t="s">
        <v>79</v>
      </c>
      <c r="D4844" s="1">
        <v>12.21</v>
      </c>
      <c r="E4844" s="1">
        <v>40.85</v>
      </c>
      <c r="F4844" s="1">
        <v>41</v>
      </c>
      <c r="G4844" s="1">
        <v>42.3</v>
      </c>
      <c r="H4844" s="1">
        <v>40.049999999999997</v>
      </c>
      <c r="I4844" s="1">
        <v>41.8</v>
      </c>
      <c r="J4844" s="1">
        <f>CEILING(E4844*0.9,LOOKUP(E4844*0.9,{0,10,50,100,500},{0.01,0.05,0.1,0.5,1}))</f>
        <v>36.800000000000004</v>
      </c>
      <c r="K4844" s="1">
        <f>CEILING(E4844*0.915,LOOKUP(E4844*0.915,{0,10,50,100,500},{0.01,0.05,0.1,0.5,1}))</f>
        <v>37.4</v>
      </c>
      <c r="L4844" s="1">
        <f>FLOOR(E4844*1.1,LOOKUP(E4844*1.1,{0,10,50,100,500},{0.01,0.05,0.1,0.5,1}))</f>
        <v>44.900000000000006</v>
      </c>
      <c r="M4844" s="1">
        <f t="shared" si="679"/>
        <v>44.650000000000006</v>
      </c>
      <c r="N4844" s="2">
        <f t="shared" si="680"/>
        <v>3.6719706242349711E-3</v>
      </c>
      <c r="O4844" s="2">
        <f t="shared" si="681"/>
        <v>3.5495716034271617E-2</v>
      </c>
      <c r="P4844" s="3">
        <f t="shared" si="683"/>
        <v>-2.1400411483253549E-2</v>
      </c>
      <c r="Q4844" s="2">
        <f t="shared" si="682"/>
        <v>-7.2511462587198039E-2</v>
      </c>
      <c r="U4844" s="2">
        <f t="shared" si="684"/>
        <v>-2.1400411483253549E-2</v>
      </c>
      <c r="V4844" s="2">
        <f t="shared" si="687"/>
        <v>-0.11025156782523116</v>
      </c>
      <c r="Z4844" s="1">
        <f t="shared" si="685"/>
        <v>41</v>
      </c>
      <c r="AC4844" s="1" t="str">
        <f t="shared" si="686"/>
        <v>N</v>
      </c>
    </row>
    <row r="4845" spans="1:29" x14ac:dyDescent="0.25">
      <c r="A4845" s="1">
        <v>20190711</v>
      </c>
      <c r="B4845" s="1">
        <v>3338</v>
      </c>
      <c r="C4845" s="1" t="s">
        <v>50</v>
      </c>
      <c r="D4845" s="1">
        <v>11.2</v>
      </c>
      <c r="E4845" s="1">
        <v>62.9</v>
      </c>
      <c r="F4845" s="1">
        <v>63</v>
      </c>
      <c r="G4845" s="1">
        <v>64.400000000000006</v>
      </c>
      <c r="H4845" s="1">
        <v>62</v>
      </c>
      <c r="I4845" s="1">
        <v>63</v>
      </c>
      <c r="J4845" s="1">
        <f>CEILING(E4845*0.9,LOOKUP(E4845*0.9,{0,10,50,100,500},{0.01,0.05,0.1,0.5,1}))</f>
        <v>56.7</v>
      </c>
      <c r="K4845" s="1">
        <f>CEILING(E4845*0.915,LOOKUP(E4845*0.915,{0,10,50,100,500},{0.01,0.05,0.1,0.5,1}))</f>
        <v>57.6</v>
      </c>
      <c r="L4845" s="1">
        <f>FLOOR(E4845*1.1,LOOKUP(E4845*1.1,{0,10,50,100,500},{0.01,0.05,0.1,0.5,1}))</f>
        <v>69.100000000000009</v>
      </c>
      <c r="M4845" s="1">
        <f t="shared" si="679"/>
        <v>68.600000000000009</v>
      </c>
      <c r="N4845" s="2">
        <f t="shared" si="680"/>
        <v>1.5898251192369066E-3</v>
      </c>
      <c r="O4845" s="2">
        <f t="shared" si="681"/>
        <v>2.3847376788553372E-2</v>
      </c>
      <c r="P4845" s="3">
        <f t="shared" si="683"/>
        <v>8.7057460317452209E-4</v>
      </c>
      <c r="Q4845" s="2">
        <f t="shared" si="682"/>
        <v>-7.1640887984023516E-2</v>
      </c>
      <c r="U4845" s="2">
        <f t="shared" si="684"/>
        <v>8.7057460317452209E-4</v>
      </c>
      <c r="V4845" s="2">
        <f t="shared" si="687"/>
        <v>-0.10938099322205663</v>
      </c>
      <c r="Z4845" s="1">
        <f t="shared" si="685"/>
        <v>63.199999999999996</v>
      </c>
      <c r="AC4845" s="1" t="str">
        <f t="shared" si="686"/>
        <v>N</v>
      </c>
    </row>
    <row r="4846" spans="1:29" x14ac:dyDescent="0.25">
      <c r="A4846" s="1">
        <v>20190711</v>
      </c>
      <c r="B4846" s="1">
        <v>3017</v>
      </c>
      <c r="C4846" s="1" t="s">
        <v>29</v>
      </c>
      <c r="D4846" s="1">
        <v>5.88</v>
      </c>
      <c r="E4846" s="1">
        <v>41.45</v>
      </c>
      <c r="F4846" s="1">
        <v>41.75</v>
      </c>
      <c r="G4846" s="1">
        <v>42.25</v>
      </c>
      <c r="H4846" s="1">
        <v>40.9</v>
      </c>
      <c r="I4846" s="1">
        <v>41</v>
      </c>
      <c r="J4846" s="1">
        <f>CEILING(E4846*0.9,LOOKUP(E4846*0.9,{0,10,50,100,500},{0.01,0.05,0.1,0.5,1}))</f>
        <v>37.35</v>
      </c>
      <c r="K4846" s="1">
        <f>CEILING(E4846*0.915,LOOKUP(E4846*0.915,{0,10,50,100,500},{0.01,0.05,0.1,0.5,1}))</f>
        <v>37.950000000000003</v>
      </c>
      <c r="L4846" s="1">
        <f>FLOOR(E4846*1.1,LOOKUP(E4846*1.1,{0,10,50,100,500},{0.01,0.05,0.1,0.5,1}))</f>
        <v>45.550000000000004</v>
      </c>
      <c r="M4846" s="1">
        <f t="shared" si="679"/>
        <v>45.300000000000004</v>
      </c>
      <c r="N4846" s="2">
        <f t="shared" si="680"/>
        <v>7.2376357056694119E-3</v>
      </c>
      <c r="O4846" s="2">
        <f t="shared" si="681"/>
        <v>1.9300361881785213E-2</v>
      </c>
      <c r="P4846" s="3">
        <f t="shared" si="683"/>
        <v>1.5959945121951185E-2</v>
      </c>
      <c r="Q4846" s="2">
        <f t="shared" si="682"/>
        <v>-5.5680942862072327E-2</v>
      </c>
      <c r="U4846" s="2">
        <f t="shared" si="684"/>
        <v>1.5959945121951185E-2</v>
      </c>
      <c r="V4846" s="2">
        <f t="shared" si="687"/>
        <v>-9.3421048100105444E-2</v>
      </c>
      <c r="Z4846" s="1">
        <f t="shared" si="685"/>
        <v>41.6</v>
      </c>
      <c r="AC4846" s="1" t="str">
        <f t="shared" si="686"/>
        <v>N</v>
      </c>
    </row>
    <row r="4847" spans="1:29" x14ac:dyDescent="0.25">
      <c r="A4847" s="1">
        <v>20190711</v>
      </c>
      <c r="B4847" s="1">
        <v>1784</v>
      </c>
      <c r="C4847" s="1" t="s">
        <v>181</v>
      </c>
      <c r="D4847" s="1">
        <v>5.64</v>
      </c>
      <c r="E4847" s="1">
        <v>46.5</v>
      </c>
      <c r="F4847" s="1">
        <v>46.75</v>
      </c>
      <c r="G4847" s="1">
        <v>48.3</v>
      </c>
      <c r="H4847" s="1">
        <v>46.6</v>
      </c>
      <c r="I4847" s="1">
        <v>47.85</v>
      </c>
      <c r="J4847" s="1">
        <f>CEILING(E4847*0.9,LOOKUP(E4847*0.9,{0,10,50,100,500},{0.01,0.05,0.1,0.5,1}))</f>
        <v>41.85</v>
      </c>
      <c r="K4847" s="1">
        <f>CEILING(E4847*0.915,LOOKUP(E4847*0.915,{0,10,50,100,500},{0.01,0.05,0.1,0.5,1}))</f>
        <v>42.550000000000004</v>
      </c>
      <c r="L4847" s="1">
        <f>FLOOR(E4847*1.1,LOOKUP(E4847*1.1,{0,10,50,100,500},{0.01,0.05,0.1,0.5,1}))</f>
        <v>51.1</v>
      </c>
      <c r="M4847" s="1">
        <f t="shared" si="679"/>
        <v>50.6</v>
      </c>
      <c r="N4847" s="2">
        <f t="shared" si="680"/>
        <v>5.3763440860215058E-3</v>
      </c>
      <c r="O4847" s="2">
        <f t="shared" si="681"/>
        <v>3.8709677419354778E-2</v>
      </c>
      <c r="P4847" s="3">
        <f t="shared" si="683"/>
        <v>-2.5242850574712646E-2</v>
      </c>
      <c r="Q4847" s="2">
        <f t="shared" si="682"/>
        <v>-8.0923793436784977E-2</v>
      </c>
      <c r="U4847" s="2">
        <f t="shared" si="684"/>
        <v>-2.5242850574712646E-2</v>
      </c>
      <c r="V4847" s="2">
        <f t="shared" si="687"/>
        <v>-0.11866389867481809</v>
      </c>
      <c r="Z4847" s="1">
        <f t="shared" si="685"/>
        <v>46.65</v>
      </c>
      <c r="AC4847" s="1" t="str">
        <f t="shared" si="686"/>
        <v>N</v>
      </c>
    </row>
    <row r="4848" spans="1:29" x14ac:dyDescent="0.25">
      <c r="A4848" s="1">
        <v>20190711</v>
      </c>
      <c r="B4848" s="1">
        <v>6188</v>
      </c>
      <c r="C4848" s="1" t="s">
        <v>187</v>
      </c>
      <c r="D4848" s="1">
        <v>5.29</v>
      </c>
      <c r="E4848" s="1">
        <v>45.15</v>
      </c>
      <c r="F4848" s="1">
        <v>45.25</v>
      </c>
      <c r="G4848" s="1">
        <v>46.35</v>
      </c>
      <c r="H4848" s="1">
        <v>45</v>
      </c>
      <c r="I4848" s="1">
        <v>45.8</v>
      </c>
      <c r="J4848" s="1">
        <f>CEILING(E4848*0.9,LOOKUP(E4848*0.9,{0,10,50,100,500},{0.01,0.05,0.1,0.5,1}))</f>
        <v>40.650000000000006</v>
      </c>
      <c r="K4848" s="1">
        <f>CEILING(E4848*0.915,LOOKUP(E4848*0.915,{0,10,50,100,500},{0.01,0.05,0.1,0.5,1}))</f>
        <v>41.35</v>
      </c>
      <c r="L4848" s="1">
        <f>FLOOR(E4848*1.1,LOOKUP(E4848*1.1,{0,10,50,100,500},{0.01,0.05,0.1,0.5,1}))</f>
        <v>49.650000000000006</v>
      </c>
      <c r="M4848" s="1">
        <f t="shared" si="679"/>
        <v>49.400000000000006</v>
      </c>
      <c r="N4848" s="2">
        <f t="shared" si="680"/>
        <v>2.2148394241417813E-3</v>
      </c>
      <c r="O4848" s="2">
        <f t="shared" si="681"/>
        <v>2.657807308970106E-2</v>
      </c>
      <c r="P4848" s="3">
        <f t="shared" si="683"/>
        <v>-1.3194299126637565E-2</v>
      </c>
      <c r="Q4848" s="2">
        <f t="shared" si="682"/>
        <v>-9.4118092563422545E-2</v>
      </c>
      <c r="U4848" s="2">
        <f t="shared" si="684"/>
        <v>-1.3194299126637565E-2</v>
      </c>
      <c r="V4848" s="2">
        <f t="shared" si="687"/>
        <v>-0.13185819780145566</v>
      </c>
      <c r="Z4848" s="1">
        <f t="shared" si="685"/>
        <v>45.3</v>
      </c>
      <c r="AC4848" s="1" t="str">
        <f t="shared" si="686"/>
        <v>N</v>
      </c>
    </row>
    <row r="4849" spans="1:29" x14ac:dyDescent="0.25">
      <c r="A4849" s="1">
        <v>20190711</v>
      </c>
      <c r="B4849" s="1">
        <v>3707</v>
      </c>
      <c r="C4849" s="1" t="s">
        <v>81</v>
      </c>
      <c r="D4849" s="1">
        <v>4.53</v>
      </c>
      <c r="E4849" s="1">
        <v>21.25</v>
      </c>
      <c r="F4849" s="1">
        <v>21.1</v>
      </c>
      <c r="G4849" s="1">
        <v>21.65</v>
      </c>
      <c r="H4849" s="1">
        <v>21.05</v>
      </c>
      <c r="I4849" s="1">
        <v>21.65</v>
      </c>
      <c r="J4849" s="1">
        <f>CEILING(E4849*0.9,LOOKUP(E4849*0.9,{0,10,50,100,500},{0.01,0.05,0.1,0.5,1}))</f>
        <v>19.150000000000002</v>
      </c>
      <c r="K4849" s="1">
        <f>CEILING(E4849*0.915,LOOKUP(E4849*0.915,{0,10,50,100,500},{0.01,0.05,0.1,0.5,1}))</f>
        <v>19.450000000000003</v>
      </c>
      <c r="L4849" s="1">
        <f>FLOOR(E4849*1.1,LOOKUP(E4849*1.1,{0,10,50,100,500},{0.01,0.05,0.1,0.5,1}))</f>
        <v>23.35</v>
      </c>
      <c r="M4849" s="1">
        <f t="shared" si="679"/>
        <v>23.1</v>
      </c>
      <c r="N4849" s="2">
        <f t="shared" si="680"/>
        <v>-7.0588235294116982E-3</v>
      </c>
      <c r="O4849" s="2">
        <f t="shared" si="681"/>
        <v>1.8823529411764638E-2</v>
      </c>
      <c r="P4849" s="3">
        <f t="shared" si="683"/>
        <v>-1.3823415704388076E-2</v>
      </c>
      <c r="Q4849" s="2">
        <f t="shared" si="682"/>
        <v>-0.10794150826781063</v>
      </c>
      <c r="U4849" s="2">
        <f t="shared" si="684"/>
        <v>-1.3823415704388076E-2</v>
      </c>
      <c r="V4849" s="2">
        <f t="shared" si="687"/>
        <v>-0.14568161350584374</v>
      </c>
      <c r="Z4849" s="1">
        <f t="shared" si="685"/>
        <v>21.4</v>
      </c>
      <c r="AC4849" s="1" t="str">
        <f t="shared" si="686"/>
        <v>N</v>
      </c>
    </row>
    <row r="4850" spans="1:29" x14ac:dyDescent="0.25">
      <c r="A4850" s="1">
        <v>20190711</v>
      </c>
      <c r="B4850" s="1">
        <v>4927</v>
      </c>
      <c r="C4850" s="1" t="s">
        <v>237</v>
      </c>
      <c r="D4850" s="1">
        <v>3.98</v>
      </c>
      <c r="E4850" s="1">
        <v>50.7</v>
      </c>
      <c r="F4850" s="1">
        <v>50.8</v>
      </c>
      <c r="G4850" s="1">
        <v>51.9</v>
      </c>
      <c r="H4850" s="1">
        <v>50.7</v>
      </c>
      <c r="I4850" s="1">
        <v>51.5</v>
      </c>
      <c r="J4850" s="1">
        <f>CEILING(E4850*0.9,LOOKUP(E4850*0.9,{0,10,50,100,500},{0.01,0.05,0.1,0.5,1}))</f>
        <v>45.650000000000006</v>
      </c>
      <c r="K4850" s="1">
        <f>CEILING(E4850*0.915,LOOKUP(E4850*0.915,{0,10,50,100,500},{0.01,0.05,0.1,0.5,1}))</f>
        <v>46.400000000000006</v>
      </c>
      <c r="L4850" s="1">
        <f>FLOOR(E4850*1.1,LOOKUP(E4850*1.1,{0,10,50,100,500},{0.01,0.05,0.1,0.5,1}))</f>
        <v>55.7</v>
      </c>
      <c r="M4850" s="1">
        <f t="shared" si="679"/>
        <v>55.2</v>
      </c>
      <c r="N4850" s="2">
        <f t="shared" si="680"/>
        <v>1.9723865877710909E-3</v>
      </c>
      <c r="O4850" s="2">
        <f t="shared" si="681"/>
        <v>2.3668639053254354E-2</v>
      </c>
      <c r="P4850" s="3">
        <f t="shared" si="683"/>
        <v>-1.1988300970873861E-2</v>
      </c>
      <c r="Q4850" s="2">
        <f t="shared" si="682"/>
        <v>-0.11992980923868449</v>
      </c>
      <c r="U4850" s="2">
        <f t="shared" si="684"/>
        <v>-1.1988300970873861E-2</v>
      </c>
      <c r="V4850" s="2">
        <f t="shared" si="687"/>
        <v>-0.1576699144767176</v>
      </c>
      <c r="Z4850" s="1">
        <f t="shared" si="685"/>
        <v>51</v>
      </c>
      <c r="AC4850" s="1" t="str">
        <f t="shared" si="686"/>
        <v>N</v>
      </c>
    </row>
    <row r="4851" spans="1:29" x14ac:dyDescent="0.25">
      <c r="A4851" s="1">
        <v>20190711</v>
      </c>
      <c r="B4851" s="1">
        <v>3374</v>
      </c>
      <c r="C4851" s="1" t="s">
        <v>96</v>
      </c>
      <c r="D4851" s="1">
        <v>3.89</v>
      </c>
      <c r="E4851" s="1">
        <v>43</v>
      </c>
      <c r="F4851" s="1">
        <v>43.5</v>
      </c>
      <c r="G4851" s="1">
        <v>45.7</v>
      </c>
      <c r="H4851" s="1">
        <v>42.55</v>
      </c>
      <c r="I4851" s="1">
        <v>43.1</v>
      </c>
      <c r="J4851" s="1">
        <f>CEILING(E4851*0.9,LOOKUP(E4851*0.9,{0,10,50,100,500},{0.01,0.05,0.1,0.5,1}))</f>
        <v>38.700000000000003</v>
      </c>
      <c r="K4851" s="1">
        <f>CEILING(E4851*0.915,LOOKUP(E4851*0.915,{0,10,50,100,500},{0.01,0.05,0.1,0.5,1}))</f>
        <v>39.35</v>
      </c>
      <c r="L4851" s="1">
        <f>FLOOR(E4851*1.1,LOOKUP(E4851*1.1,{0,10,50,100,500},{0.01,0.05,0.1,0.5,1}))</f>
        <v>47.300000000000004</v>
      </c>
      <c r="M4851" s="1">
        <f t="shared" si="679"/>
        <v>47.050000000000004</v>
      </c>
      <c r="N4851" s="2">
        <f t="shared" si="680"/>
        <v>1.1627906976744186E-2</v>
      </c>
      <c r="O4851" s="2">
        <f t="shared" si="681"/>
        <v>6.2790697674418666E-2</v>
      </c>
      <c r="P4851" s="3">
        <f t="shared" si="683"/>
        <v>6.9651183294662808E-3</v>
      </c>
      <c r="Q4851" s="2">
        <f t="shared" si="682"/>
        <v>-0.11296469090921821</v>
      </c>
      <c r="U4851" s="2">
        <f t="shared" si="684"/>
        <v>6.9651183294662808E-3</v>
      </c>
      <c r="V4851" s="2">
        <f t="shared" si="687"/>
        <v>-0.15070479614725132</v>
      </c>
      <c r="Z4851" s="1">
        <f t="shared" si="685"/>
        <v>43.15</v>
      </c>
      <c r="AC4851" s="1" t="str">
        <f t="shared" si="686"/>
        <v>N</v>
      </c>
    </row>
    <row r="4852" spans="1:29" x14ac:dyDescent="0.25">
      <c r="A4852" s="1">
        <v>20190712</v>
      </c>
      <c r="B4852" s="1">
        <v>3338</v>
      </c>
      <c r="C4852" s="1" t="s">
        <v>50</v>
      </c>
      <c r="D4852" s="1">
        <v>11.55</v>
      </c>
      <c r="E4852" s="1">
        <v>63</v>
      </c>
      <c r="F4852" s="1">
        <v>62.9</v>
      </c>
      <c r="G4852" s="1">
        <v>64.099999999999994</v>
      </c>
      <c r="H4852" s="1">
        <v>62.3</v>
      </c>
      <c r="I4852" s="1">
        <v>64</v>
      </c>
      <c r="J4852" s="1">
        <f>CEILING(E4852*0.9,LOOKUP(E4852*0.9,{0,10,50,100,500},{0.01,0.05,0.1,0.5,1}))</f>
        <v>56.7</v>
      </c>
      <c r="K4852" s="1">
        <f>CEILING(E4852*0.915,LOOKUP(E4852*0.915,{0,10,50,100,500},{0.01,0.05,0.1,0.5,1}))</f>
        <v>57.7</v>
      </c>
      <c r="L4852" s="1">
        <f>FLOOR(E4852*1.1,LOOKUP(E4852*1.1,{0,10,50,100,500},{0.01,0.05,0.1,0.5,1}))</f>
        <v>69.3</v>
      </c>
      <c r="M4852" s="1">
        <f t="shared" si="679"/>
        <v>68.8</v>
      </c>
      <c r="N4852" s="2">
        <f t="shared" si="680"/>
        <v>-1.5873015873016099E-3</v>
      </c>
      <c r="O4852" s="2">
        <f t="shared" si="681"/>
        <v>1.7460317460317371E-2</v>
      </c>
      <c r="P4852" s="3">
        <f t="shared" si="683"/>
        <v>-1.3214729687500083E-2</v>
      </c>
      <c r="Q4852" s="2">
        <f t="shared" si="682"/>
        <v>-0.1261794205967183</v>
      </c>
      <c r="U4852" s="2">
        <f t="shared" si="684"/>
        <v>-1.3214729687500083E-2</v>
      </c>
      <c r="V4852" s="2">
        <f t="shared" si="687"/>
        <v>-0.16391952583475142</v>
      </c>
      <c r="Z4852" s="1">
        <f t="shared" si="685"/>
        <v>63.3</v>
      </c>
      <c r="AC4852" s="1" t="str">
        <f t="shared" si="686"/>
        <v>N</v>
      </c>
    </row>
    <row r="4853" spans="1:29" x14ac:dyDescent="0.25">
      <c r="A4853" s="1">
        <v>20190712</v>
      </c>
      <c r="B4853" s="1">
        <v>6290</v>
      </c>
      <c r="C4853" s="1" t="s">
        <v>178</v>
      </c>
      <c r="D4853" s="1">
        <v>8.75</v>
      </c>
      <c r="E4853" s="1">
        <v>54.6</v>
      </c>
      <c r="F4853" s="1">
        <v>55</v>
      </c>
      <c r="G4853" s="1">
        <v>56.3</v>
      </c>
      <c r="H4853" s="1">
        <v>54.7</v>
      </c>
      <c r="I4853" s="1">
        <v>55.3</v>
      </c>
      <c r="J4853" s="1">
        <f>CEILING(E4853*0.9,LOOKUP(E4853*0.9,{0,10,50,100,500},{0.01,0.05,0.1,0.5,1}))</f>
        <v>49.150000000000006</v>
      </c>
      <c r="K4853" s="1">
        <f>CEILING(E4853*0.915,LOOKUP(E4853*0.915,{0,10,50,100,500},{0.01,0.05,0.1,0.5,1}))</f>
        <v>50</v>
      </c>
      <c r="L4853" s="1">
        <f>FLOOR(E4853*1.1,LOOKUP(E4853*1.1,{0,10,50,100,500},{0.01,0.05,0.1,0.5,1}))</f>
        <v>60</v>
      </c>
      <c r="M4853" s="1">
        <f t="shared" si="679"/>
        <v>59.5</v>
      </c>
      <c r="N4853" s="2">
        <f t="shared" si="680"/>
        <v>7.3260073260073E-3</v>
      </c>
      <c r="O4853" s="2">
        <f t="shared" si="681"/>
        <v>3.1135531135531056E-2</v>
      </c>
      <c r="P4853" s="3">
        <f t="shared" si="683"/>
        <v>-7.7126528028932835E-3</v>
      </c>
      <c r="Q4853" s="2">
        <f t="shared" si="682"/>
        <v>-0.13389207339961159</v>
      </c>
      <c r="U4853" s="2">
        <f t="shared" si="684"/>
        <v>-7.7126528028932835E-3</v>
      </c>
      <c r="V4853" s="2">
        <f t="shared" si="687"/>
        <v>-0.17163217863764471</v>
      </c>
      <c r="Z4853" s="1">
        <f t="shared" si="685"/>
        <v>54.9</v>
      </c>
      <c r="AC4853" s="1" t="str">
        <f t="shared" si="686"/>
        <v>N</v>
      </c>
    </row>
    <row r="4854" spans="1:29" x14ac:dyDescent="0.25">
      <c r="A4854" s="1">
        <v>20190712</v>
      </c>
      <c r="B4854" s="1">
        <v>3041</v>
      </c>
      <c r="C4854" s="1" t="s">
        <v>108</v>
      </c>
      <c r="D4854" s="1">
        <v>8.34</v>
      </c>
      <c r="E4854" s="1">
        <v>10.199999999999999</v>
      </c>
      <c r="F4854" s="1">
        <v>10.5</v>
      </c>
      <c r="G4854" s="1">
        <v>11.2</v>
      </c>
      <c r="H4854" s="1">
        <v>10.199999999999999</v>
      </c>
      <c r="I4854" s="1">
        <v>11.1</v>
      </c>
      <c r="J4854" s="1">
        <f>CEILING(E4854*0.9,LOOKUP(E4854*0.9,{0,10,50,100,500},{0.01,0.05,0.1,0.5,1}))</f>
        <v>9.18</v>
      </c>
      <c r="K4854" s="1">
        <f>CEILING(E4854*0.915,LOOKUP(E4854*0.915,{0,10,50,100,500},{0.01,0.05,0.1,0.5,1}))</f>
        <v>9.34</v>
      </c>
      <c r="L4854" s="1">
        <f>FLOOR(E4854*1.1,LOOKUP(E4854*1.1,{0,10,50,100,500},{0.01,0.05,0.1,0.5,1}))</f>
        <v>11.200000000000001</v>
      </c>
      <c r="M4854" s="1">
        <f t="shared" si="679"/>
        <v>10.950000000000001</v>
      </c>
      <c r="N4854" s="2">
        <f t="shared" si="680"/>
        <v>2.9411764705882425E-2</v>
      </c>
      <c r="O4854" s="2">
        <f t="shared" si="681"/>
        <v>9.8039215686274522E-2</v>
      </c>
      <c r="P4854" s="3">
        <f t="shared" si="683"/>
        <v>-4.3315849315068683E-2</v>
      </c>
      <c r="Q4854" s="2">
        <f t="shared" si="682"/>
        <v>-0.17720792271468028</v>
      </c>
      <c r="U4854" s="2">
        <f t="shared" si="684"/>
        <v>-4.3315849315068683E-2</v>
      </c>
      <c r="V4854" s="2">
        <f t="shared" si="687"/>
        <v>-0.21494802795271339</v>
      </c>
      <c r="Z4854" s="1">
        <f t="shared" si="685"/>
        <v>10.35</v>
      </c>
      <c r="AC4854" s="1" t="str">
        <f t="shared" si="686"/>
        <v>N</v>
      </c>
    </row>
    <row r="4855" spans="1:29" x14ac:dyDescent="0.25">
      <c r="A4855" s="1">
        <v>20190712</v>
      </c>
      <c r="B4855" s="1">
        <v>3483</v>
      </c>
      <c r="C4855" s="1" t="s">
        <v>79</v>
      </c>
      <c r="D4855" s="1">
        <v>8.08</v>
      </c>
      <c r="E4855" s="1">
        <v>41.8</v>
      </c>
      <c r="F4855" s="1">
        <v>41.9</v>
      </c>
      <c r="G4855" s="1">
        <v>44.65</v>
      </c>
      <c r="H4855" s="1">
        <v>41.3</v>
      </c>
      <c r="I4855" s="1">
        <v>44.2</v>
      </c>
      <c r="J4855" s="1">
        <f>CEILING(E4855*0.9,LOOKUP(E4855*0.9,{0,10,50,100,500},{0.01,0.05,0.1,0.5,1}))</f>
        <v>37.65</v>
      </c>
      <c r="K4855" s="1">
        <f>CEILING(E4855*0.915,LOOKUP(E4855*0.915,{0,10,50,100,500},{0.01,0.05,0.1,0.5,1}))</f>
        <v>38.25</v>
      </c>
      <c r="L4855" s="1">
        <f>FLOOR(E4855*1.1,LOOKUP(E4855*1.1,{0,10,50,100,500},{0.01,0.05,0.1,0.5,1}))</f>
        <v>45.95</v>
      </c>
      <c r="M4855" s="1">
        <f t="shared" si="679"/>
        <v>45.7</v>
      </c>
      <c r="N4855" s="2">
        <f t="shared" si="680"/>
        <v>2.3923444976076897E-3</v>
      </c>
      <c r="O4855" s="2">
        <f t="shared" si="681"/>
        <v>6.8181818181818218E-2</v>
      </c>
      <c r="P4855" s="3">
        <f t="shared" si="683"/>
        <v>-5.3106308823529583E-2</v>
      </c>
      <c r="Q4855" s="2">
        <f t="shared" si="682"/>
        <v>-0.23031423153820985</v>
      </c>
      <c r="U4855" s="2">
        <f t="shared" si="684"/>
        <v>-5.3106308823529583E-2</v>
      </c>
      <c r="V4855" s="2">
        <f t="shared" si="687"/>
        <v>-0.26805433677624296</v>
      </c>
      <c r="Z4855" s="1">
        <f t="shared" si="685"/>
        <v>41.949999999999996</v>
      </c>
      <c r="AC4855" s="1" t="str">
        <f t="shared" si="686"/>
        <v>N</v>
      </c>
    </row>
    <row r="4856" spans="1:29" x14ac:dyDescent="0.25">
      <c r="A4856" s="1">
        <v>20190712</v>
      </c>
      <c r="B4856" s="1">
        <v>3363</v>
      </c>
      <c r="C4856" s="1" t="s">
        <v>436</v>
      </c>
      <c r="D4856" s="1">
        <v>5.5</v>
      </c>
      <c r="E4856" s="1">
        <v>48</v>
      </c>
      <c r="F4856" s="1">
        <v>48.2</v>
      </c>
      <c r="G4856" s="1">
        <v>48.8</v>
      </c>
      <c r="H4856" s="1">
        <v>47.55</v>
      </c>
      <c r="I4856" s="1">
        <v>48.65</v>
      </c>
      <c r="J4856" s="1">
        <f>CEILING(E4856*0.9,LOOKUP(E4856*0.9,{0,10,50,100,500},{0.01,0.05,0.1,0.5,1}))</f>
        <v>43.2</v>
      </c>
      <c r="K4856" s="1">
        <f>CEILING(E4856*0.915,LOOKUP(E4856*0.915,{0,10,50,100,500},{0.01,0.05,0.1,0.5,1}))</f>
        <v>43.95</v>
      </c>
      <c r="L4856" s="1">
        <f>FLOOR(E4856*1.1,LOOKUP(E4856*1.1,{0,10,50,100,500},{0.01,0.05,0.1,0.5,1}))</f>
        <v>52.800000000000004</v>
      </c>
      <c r="M4856" s="1">
        <f t="shared" si="679"/>
        <v>52.300000000000004</v>
      </c>
      <c r="N4856" s="2">
        <f t="shared" si="680"/>
        <v>4.1666666666667256E-3</v>
      </c>
      <c r="O4856" s="2">
        <f t="shared" si="681"/>
        <v>1.6666666666666607E-2</v>
      </c>
      <c r="P4856" s="3">
        <f t="shared" si="683"/>
        <v>-1.1530177800616534E-2</v>
      </c>
      <c r="Q4856" s="2">
        <f t="shared" si="682"/>
        <v>-0.24184440933882639</v>
      </c>
      <c r="U4856" s="2">
        <f t="shared" si="684"/>
        <v>-1.1530177800616534E-2</v>
      </c>
      <c r="V4856" s="2">
        <f t="shared" si="687"/>
        <v>-0.27958451457685951</v>
      </c>
      <c r="Z4856" s="1">
        <f t="shared" si="685"/>
        <v>48.15</v>
      </c>
      <c r="AC4856" s="1" t="str">
        <f t="shared" si="686"/>
        <v>N</v>
      </c>
    </row>
    <row r="4857" spans="1:29" x14ac:dyDescent="0.25">
      <c r="A4857" s="1">
        <v>20190712</v>
      </c>
      <c r="B4857" s="1">
        <v>4927</v>
      </c>
      <c r="C4857" s="1" t="s">
        <v>237</v>
      </c>
      <c r="D4857" s="1">
        <v>5.0599999999999996</v>
      </c>
      <c r="E4857" s="1">
        <v>51.5</v>
      </c>
      <c r="F4857" s="1">
        <v>51.8</v>
      </c>
      <c r="G4857" s="1">
        <v>52.5</v>
      </c>
      <c r="H4857" s="1">
        <v>51.6</v>
      </c>
      <c r="I4857" s="1">
        <v>51.9</v>
      </c>
      <c r="J4857" s="1">
        <f>CEILING(E4857*0.9,LOOKUP(E4857*0.9,{0,10,50,100,500},{0.01,0.05,0.1,0.5,1}))</f>
        <v>46.35</v>
      </c>
      <c r="K4857" s="1">
        <f>CEILING(E4857*0.915,LOOKUP(E4857*0.915,{0,10,50,100,500},{0.01,0.05,0.1,0.5,1}))</f>
        <v>47.150000000000006</v>
      </c>
      <c r="L4857" s="1">
        <f>FLOOR(E4857*1.1,LOOKUP(E4857*1.1,{0,10,50,100,500},{0.01,0.05,0.1,0.5,1}))</f>
        <v>56.6</v>
      </c>
      <c r="M4857" s="1">
        <f t="shared" si="679"/>
        <v>56.1</v>
      </c>
      <c r="N4857" s="2">
        <f t="shared" si="680"/>
        <v>5.8252427184465466E-3</v>
      </c>
      <c r="O4857" s="2">
        <f t="shared" si="681"/>
        <v>1.9417475728155338E-2</v>
      </c>
      <c r="P4857" s="3">
        <f t="shared" si="683"/>
        <v>-4.221123314065542E-3</v>
      </c>
      <c r="Q4857" s="2">
        <f t="shared" si="682"/>
        <v>-0.24606553265289194</v>
      </c>
      <c r="U4857" s="2">
        <f t="shared" si="684"/>
        <v>-4.221123314065542E-3</v>
      </c>
      <c r="V4857" s="2">
        <f t="shared" si="687"/>
        <v>-0.28380563789092506</v>
      </c>
      <c r="Z4857" s="1">
        <f t="shared" si="685"/>
        <v>51.8</v>
      </c>
      <c r="AC4857" s="1" t="str">
        <f t="shared" si="686"/>
        <v>N</v>
      </c>
    </row>
    <row r="4858" spans="1:29" x14ac:dyDescent="0.25">
      <c r="A4858" s="1">
        <v>20190712</v>
      </c>
      <c r="B4858" s="1">
        <v>6188</v>
      </c>
      <c r="C4858" s="1" t="s">
        <v>187</v>
      </c>
      <c r="D4858" s="1">
        <v>4.5</v>
      </c>
      <c r="E4858" s="1">
        <v>45.8</v>
      </c>
      <c r="F4858" s="1">
        <v>46.25</v>
      </c>
      <c r="G4858" s="1">
        <v>50.3</v>
      </c>
      <c r="H4858" s="1">
        <v>46.25</v>
      </c>
      <c r="I4858" s="1">
        <v>50.3</v>
      </c>
      <c r="J4858" s="1">
        <f>CEILING(E4858*0.9,LOOKUP(E4858*0.9,{0,10,50,100,500},{0.01,0.05,0.1,0.5,1}))</f>
        <v>41.25</v>
      </c>
      <c r="K4858" s="1">
        <f>CEILING(E4858*0.915,LOOKUP(E4858*0.915,{0,10,50,100,500},{0.01,0.05,0.1,0.5,1}))</f>
        <v>41.95</v>
      </c>
      <c r="L4858" s="1">
        <f>FLOOR(E4858*1.1,LOOKUP(E4858*1.1,{0,10,50,100,500},{0.01,0.05,0.1,0.5,1}))</f>
        <v>50.300000000000004</v>
      </c>
      <c r="M4858" s="1">
        <f t="shared" si="679"/>
        <v>49.800000000000004</v>
      </c>
      <c r="N4858" s="2">
        <f t="shared" si="680"/>
        <v>9.8253275109170934E-3</v>
      </c>
      <c r="O4858" s="2">
        <f t="shared" si="681"/>
        <v>9.8253275109170313E-2</v>
      </c>
      <c r="P4858" s="3">
        <f t="shared" si="683"/>
        <v>-7.3447770080321356E-2</v>
      </c>
      <c r="Q4858" s="2">
        <f t="shared" si="682"/>
        <v>-0.31951330273321332</v>
      </c>
      <c r="U4858" s="2">
        <f t="shared" si="684"/>
        <v>-7.3447770080321356E-2</v>
      </c>
      <c r="V4858" s="2">
        <f t="shared" si="687"/>
        <v>-0.35725340797124638</v>
      </c>
      <c r="Z4858" s="1">
        <f t="shared" si="685"/>
        <v>45.949999999999996</v>
      </c>
      <c r="AC4858" s="1" t="str">
        <f t="shared" si="686"/>
        <v>N</v>
      </c>
    </row>
    <row r="4859" spans="1:29" x14ac:dyDescent="0.25">
      <c r="A4859" s="1">
        <v>20190712</v>
      </c>
      <c r="B4859" s="1">
        <v>2313</v>
      </c>
      <c r="C4859" s="1" t="s">
        <v>131</v>
      </c>
      <c r="D4859" s="1">
        <v>3.02</v>
      </c>
      <c r="E4859" s="1">
        <v>27.1</v>
      </c>
      <c r="F4859" s="1">
        <v>27.65</v>
      </c>
      <c r="G4859" s="1">
        <v>28.2</v>
      </c>
      <c r="H4859" s="1">
        <v>27.4</v>
      </c>
      <c r="I4859" s="1">
        <v>28.2</v>
      </c>
      <c r="J4859" s="1">
        <f>CEILING(E4859*0.9,LOOKUP(E4859*0.9,{0,10,50,100,500},{0.01,0.05,0.1,0.5,1}))</f>
        <v>24.400000000000002</v>
      </c>
      <c r="K4859" s="1">
        <f>CEILING(E4859*0.915,LOOKUP(E4859*0.915,{0,10,50,100,500},{0.01,0.05,0.1,0.5,1}))</f>
        <v>24.8</v>
      </c>
      <c r="L4859" s="1">
        <f>FLOOR(E4859*1.1,LOOKUP(E4859*1.1,{0,10,50,100,500},{0.01,0.05,0.1,0.5,1}))</f>
        <v>29.8</v>
      </c>
      <c r="M4859" s="1">
        <f t="shared" si="679"/>
        <v>29.55</v>
      </c>
      <c r="N4859" s="2">
        <f t="shared" si="680"/>
        <v>2.0295202952029415E-2</v>
      </c>
      <c r="O4859" s="2">
        <f t="shared" si="681"/>
        <v>4.0590405904058963E-2</v>
      </c>
      <c r="P4859" s="3">
        <f t="shared" si="683"/>
        <v>-2.176450886524826E-2</v>
      </c>
      <c r="Q4859" s="2">
        <f t="shared" si="682"/>
        <v>-0.3412778115984616</v>
      </c>
      <c r="U4859" s="2">
        <f t="shared" si="684"/>
        <v>-2.176450886524826E-2</v>
      </c>
      <c r="V4859" s="2">
        <f t="shared" si="687"/>
        <v>-0.37901791683649466</v>
      </c>
      <c r="Z4859" s="1">
        <f t="shared" si="685"/>
        <v>27.25</v>
      </c>
      <c r="AC4859" s="1" t="str">
        <f t="shared" si="686"/>
        <v>N</v>
      </c>
    </row>
    <row r="4860" spans="1:29" x14ac:dyDescent="0.25">
      <c r="A4860" s="1">
        <v>20190715</v>
      </c>
      <c r="B4860" s="1">
        <v>3483</v>
      </c>
      <c r="C4860" s="1" t="s">
        <v>79</v>
      </c>
      <c r="D4860" s="1">
        <v>9.68</v>
      </c>
      <c r="E4860" s="1">
        <v>44.2</v>
      </c>
      <c r="F4860" s="1">
        <v>44.3</v>
      </c>
      <c r="G4860" s="1">
        <v>45.3</v>
      </c>
      <c r="H4860" s="1">
        <v>43.45</v>
      </c>
      <c r="I4860" s="1">
        <v>43.85</v>
      </c>
      <c r="J4860" s="1">
        <f>CEILING(E4860*0.9,LOOKUP(E4860*0.9,{0,10,50,100,500},{0.01,0.05,0.1,0.5,1}))</f>
        <v>39.800000000000004</v>
      </c>
      <c r="K4860" s="1">
        <f>CEILING(E4860*0.915,LOOKUP(E4860*0.915,{0,10,50,100,500},{0.01,0.05,0.1,0.5,1}))</f>
        <v>40.450000000000003</v>
      </c>
      <c r="L4860" s="1">
        <f>FLOOR(E4860*1.1,LOOKUP(E4860*1.1,{0,10,50,100,500},{0.01,0.05,0.1,0.5,1}))</f>
        <v>48.6</v>
      </c>
      <c r="M4860" s="1">
        <f t="shared" si="679"/>
        <v>48.35</v>
      </c>
      <c r="N4860" s="2">
        <f t="shared" si="680"/>
        <v>2.2624434389138985E-3</v>
      </c>
      <c r="O4860" s="2">
        <f t="shared" si="681"/>
        <v>2.4886877828054169E-2</v>
      </c>
      <c r="P4860" s="3">
        <f t="shared" si="683"/>
        <v>9.0828551881414026E-3</v>
      </c>
      <c r="Q4860" s="2">
        <f t="shared" si="682"/>
        <v>-0.33219495641032021</v>
      </c>
      <c r="U4860" s="2">
        <f t="shared" si="684"/>
        <v>9.0828551881414026E-3</v>
      </c>
      <c r="V4860" s="2">
        <f t="shared" si="687"/>
        <v>-0.36993506164835327</v>
      </c>
      <c r="Z4860" s="1">
        <f t="shared" si="685"/>
        <v>44.35</v>
      </c>
      <c r="AC4860" s="1" t="str">
        <f t="shared" si="686"/>
        <v>N</v>
      </c>
    </row>
    <row r="4861" spans="1:29" x14ac:dyDescent="0.25">
      <c r="A4861" s="1">
        <v>20190715</v>
      </c>
      <c r="B4861" s="1">
        <v>6188</v>
      </c>
      <c r="C4861" s="1" t="s">
        <v>187</v>
      </c>
      <c r="D4861" s="1">
        <v>9.08</v>
      </c>
      <c r="E4861" s="1">
        <v>50.3</v>
      </c>
      <c r="F4861" s="1">
        <v>50.2</v>
      </c>
      <c r="G4861" s="1">
        <v>50.3</v>
      </c>
      <c r="H4861" s="1">
        <v>48.35</v>
      </c>
      <c r="I4861" s="1">
        <v>48.4</v>
      </c>
      <c r="J4861" s="1">
        <f>CEILING(E4861*0.9,LOOKUP(E4861*0.9,{0,10,50,100,500},{0.01,0.05,0.1,0.5,1}))</f>
        <v>45.300000000000004</v>
      </c>
      <c r="K4861" s="1">
        <f>CEILING(E4861*0.915,LOOKUP(E4861*0.915,{0,10,50,100,500},{0.01,0.05,0.1,0.5,1}))</f>
        <v>46.050000000000004</v>
      </c>
      <c r="L4861" s="1">
        <f>FLOOR(E4861*1.1,LOOKUP(E4861*1.1,{0,10,50,100,500},{0.01,0.05,0.1,0.5,1}))</f>
        <v>55.300000000000004</v>
      </c>
      <c r="M4861" s="1">
        <f t="shared" si="679"/>
        <v>54.800000000000004</v>
      </c>
      <c r="N4861" s="2">
        <f t="shared" si="680"/>
        <v>-1.9880715705764278E-3</v>
      </c>
      <c r="O4861" s="2">
        <f t="shared" si="681"/>
        <v>0</v>
      </c>
      <c r="P4861" s="3">
        <f t="shared" si="683"/>
        <v>0</v>
      </c>
      <c r="Q4861" s="2">
        <f t="shared" si="682"/>
        <v>-0.33219495641032021</v>
      </c>
      <c r="U4861" s="2">
        <f t="shared" si="684"/>
        <v>0</v>
      </c>
      <c r="V4861" s="2">
        <f t="shared" si="687"/>
        <v>-0.36993506164835327</v>
      </c>
      <c r="Z4861" s="1">
        <f t="shared" si="685"/>
        <v>50.599999999999994</v>
      </c>
      <c r="AC4861" s="1" t="str">
        <f t="shared" si="686"/>
        <v>N</v>
      </c>
    </row>
    <row r="4862" spans="1:29" x14ac:dyDescent="0.25">
      <c r="A4862" s="1">
        <v>20190715</v>
      </c>
      <c r="B4862" s="1">
        <v>3041</v>
      </c>
      <c r="C4862" s="1" t="s">
        <v>108</v>
      </c>
      <c r="D4862" s="1">
        <v>8.89</v>
      </c>
      <c r="E4862" s="1">
        <v>11.1</v>
      </c>
      <c r="F4862" s="1">
        <v>11.3</v>
      </c>
      <c r="G4862" s="1">
        <v>11.45</v>
      </c>
      <c r="H4862" s="1">
        <v>10.9</v>
      </c>
      <c r="I4862" s="1">
        <v>11.2</v>
      </c>
      <c r="J4862" s="1">
        <f>CEILING(E4862*0.9,LOOKUP(E4862*0.9,{0,10,50,100,500},{0.01,0.05,0.1,0.5,1}))</f>
        <v>9.99</v>
      </c>
      <c r="K4862" s="1">
        <f>CEILING(E4862*0.915,LOOKUP(E4862*0.915,{0,10,50,100,500},{0.01,0.05,0.1,0.5,1}))</f>
        <v>10.200000000000001</v>
      </c>
      <c r="L4862" s="1">
        <f>FLOOR(E4862*1.1,LOOKUP(E4862*1.1,{0,10,50,100,500},{0.01,0.05,0.1,0.5,1}))</f>
        <v>12.200000000000001</v>
      </c>
      <c r="M4862" s="1">
        <f t="shared" ref="M4862:M4925" si="688">IF(L4862&lt;10,L4862-0.05,IF(L4862&lt;50,L4862-0.25,IF(L4862&lt;100,L4862-0.5,IF(L4862&lt;500,L4862-2.5,IF(L4862&lt;1000,L4862-5,IF(L4862&lt;5000,L4862-25,0))))))</f>
        <v>11.950000000000001</v>
      </c>
      <c r="N4862" s="2">
        <f t="shared" ref="N4862:N4925" si="689">(F4862-E4862)/E4862</f>
        <v>1.8018018018018115E-2</v>
      </c>
      <c r="O4862" s="2">
        <f t="shared" ref="O4862:O4925" si="690">(G4862-E4862)/E4862</f>
        <v>3.1531531531531501E-2</v>
      </c>
      <c r="P4862" s="3">
        <f t="shared" si="683"/>
        <v>6.6136160714287242E-3</v>
      </c>
      <c r="Q4862" s="2">
        <f t="shared" ref="Q4862:Q4925" si="691">IF(Q4861+P4862&gt;0,0,P4862+Q4861)</f>
        <v>-0.32558134033889147</v>
      </c>
      <c r="U4862" s="2">
        <f t="shared" si="684"/>
        <v>6.6136160714287242E-3</v>
      </c>
      <c r="V4862" s="2">
        <f t="shared" si="687"/>
        <v>-0.36332144557692453</v>
      </c>
      <c r="Z4862" s="1">
        <f t="shared" si="685"/>
        <v>11.25</v>
      </c>
      <c r="AC4862" s="1" t="str">
        <f t="shared" si="686"/>
        <v>N</v>
      </c>
    </row>
    <row r="4863" spans="1:29" x14ac:dyDescent="0.25">
      <c r="A4863" s="1">
        <v>20190715</v>
      </c>
      <c r="B4863" s="1">
        <v>3338</v>
      </c>
      <c r="C4863" s="1" t="s">
        <v>50</v>
      </c>
      <c r="D4863" s="1">
        <v>7.49</v>
      </c>
      <c r="E4863" s="1">
        <v>64</v>
      </c>
      <c r="F4863" s="1">
        <v>62.7</v>
      </c>
      <c r="G4863" s="1">
        <v>63.4</v>
      </c>
      <c r="H4863" s="1">
        <v>61.1</v>
      </c>
      <c r="I4863" s="1">
        <v>61.5</v>
      </c>
      <c r="J4863" s="1">
        <f>CEILING(E4863*0.9,LOOKUP(E4863*0.9,{0,10,50,100,500},{0.01,0.05,0.1,0.5,1}))</f>
        <v>57.6</v>
      </c>
      <c r="K4863" s="1">
        <f>CEILING(E4863*0.915,LOOKUP(E4863*0.915,{0,10,50,100,500},{0.01,0.05,0.1,0.5,1}))</f>
        <v>58.6</v>
      </c>
      <c r="L4863" s="1">
        <f>FLOOR(E4863*1.1,LOOKUP(E4863*1.1,{0,10,50,100,500},{0.01,0.05,0.1,0.5,1}))</f>
        <v>70.400000000000006</v>
      </c>
      <c r="M4863" s="1">
        <f t="shared" si="688"/>
        <v>69.900000000000006</v>
      </c>
      <c r="N4863" s="2">
        <f t="shared" si="689"/>
        <v>-2.0312499999999956E-2</v>
      </c>
      <c r="O4863" s="2">
        <f t="shared" si="690"/>
        <v>-9.3750000000000222E-3</v>
      </c>
      <c r="P4863" s="3">
        <f t="shared" si="683"/>
        <v>0</v>
      </c>
      <c r="Q4863" s="2">
        <f t="shared" si="691"/>
        <v>-0.32558134033889147</v>
      </c>
      <c r="U4863" s="2">
        <f t="shared" si="684"/>
        <v>0</v>
      </c>
      <c r="V4863" s="2">
        <f t="shared" si="687"/>
        <v>-0.36332144557692453</v>
      </c>
      <c r="Z4863" s="1">
        <f t="shared" si="685"/>
        <v>64.3</v>
      </c>
      <c r="AC4863" s="1" t="str">
        <f t="shared" si="686"/>
        <v>N</v>
      </c>
    </row>
    <row r="4864" spans="1:29" x14ac:dyDescent="0.25">
      <c r="A4864" s="1">
        <v>20190715</v>
      </c>
      <c r="B4864" s="1">
        <v>3704</v>
      </c>
      <c r="C4864" s="1" t="s">
        <v>257</v>
      </c>
      <c r="D4864" s="1">
        <v>7.3</v>
      </c>
      <c r="E4864" s="1">
        <v>23.8</v>
      </c>
      <c r="F4864" s="1">
        <v>23.6</v>
      </c>
      <c r="G4864" s="1">
        <v>24</v>
      </c>
      <c r="H4864" s="1">
        <v>23.05</v>
      </c>
      <c r="I4864" s="1">
        <v>23.95</v>
      </c>
      <c r="J4864" s="1">
        <f>CEILING(E4864*0.9,LOOKUP(E4864*0.9,{0,10,50,100,500},{0.01,0.05,0.1,0.5,1}))</f>
        <v>21.450000000000003</v>
      </c>
      <c r="K4864" s="1">
        <f>CEILING(E4864*0.915,LOOKUP(E4864*0.915,{0,10,50,100,500},{0.01,0.05,0.1,0.5,1}))</f>
        <v>21.8</v>
      </c>
      <c r="L4864" s="1">
        <f>FLOOR(E4864*1.1,LOOKUP(E4864*1.1,{0,10,50,100,500},{0.01,0.05,0.1,0.5,1}))</f>
        <v>26.150000000000002</v>
      </c>
      <c r="M4864" s="1">
        <f t="shared" si="688"/>
        <v>25.900000000000002</v>
      </c>
      <c r="N4864" s="2">
        <f t="shared" si="689"/>
        <v>-8.4033613445377853E-3</v>
      </c>
      <c r="O4864" s="2">
        <f t="shared" si="690"/>
        <v>8.4033613445377853E-3</v>
      </c>
      <c r="P4864" s="3">
        <f t="shared" si="683"/>
        <v>-2.2980000000000201E-3</v>
      </c>
      <c r="Q4864" s="2">
        <f t="shared" si="691"/>
        <v>-0.32787934033889149</v>
      </c>
      <c r="U4864" s="2">
        <f t="shared" si="684"/>
        <v>-2.2980000000000201E-3</v>
      </c>
      <c r="V4864" s="2">
        <f t="shared" si="687"/>
        <v>-0.36561944557692455</v>
      </c>
      <c r="Z4864" s="1">
        <f t="shared" si="685"/>
        <v>23.95</v>
      </c>
      <c r="AC4864" s="1" t="str">
        <f t="shared" si="686"/>
        <v>N</v>
      </c>
    </row>
    <row r="4865" spans="1:29" x14ac:dyDescent="0.25">
      <c r="A4865" s="1">
        <v>20190715</v>
      </c>
      <c r="B4865" s="1">
        <v>3017</v>
      </c>
      <c r="C4865" s="1" t="s">
        <v>29</v>
      </c>
      <c r="D4865" s="1">
        <v>6.62</v>
      </c>
      <c r="E4865" s="1">
        <v>41.9</v>
      </c>
      <c r="F4865" s="1">
        <v>42.1</v>
      </c>
      <c r="G4865" s="1">
        <v>42.2</v>
      </c>
      <c r="H4865" s="1">
        <v>41</v>
      </c>
      <c r="I4865" s="1">
        <v>41.05</v>
      </c>
      <c r="J4865" s="1">
        <f>CEILING(E4865*0.9,LOOKUP(E4865*0.9,{0,10,50,100,500},{0.01,0.05,0.1,0.5,1}))</f>
        <v>37.75</v>
      </c>
      <c r="K4865" s="1">
        <f>CEILING(E4865*0.915,LOOKUP(E4865*0.915,{0,10,50,100,500},{0.01,0.05,0.1,0.5,1}))</f>
        <v>38.35</v>
      </c>
      <c r="L4865" s="1">
        <f>FLOOR(E4865*1.1,LOOKUP(E4865*1.1,{0,10,50,100,500},{0.01,0.05,0.1,0.5,1}))</f>
        <v>46.050000000000004</v>
      </c>
      <c r="M4865" s="1">
        <f t="shared" si="688"/>
        <v>45.800000000000004</v>
      </c>
      <c r="N4865" s="2">
        <f t="shared" si="689"/>
        <v>4.773269689737538E-3</v>
      </c>
      <c r="O4865" s="2">
        <f t="shared" si="690"/>
        <v>7.1599045346063071E-3</v>
      </c>
      <c r="P4865" s="3">
        <f t="shared" si="683"/>
        <v>2.3231989037758846E-2</v>
      </c>
      <c r="Q4865" s="2">
        <f t="shared" si="691"/>
        <v>-0.30464735130113263</v>
      </c>
      <c r="U4865" s="2">
        <f t="shared" si="684"/>
        <v>2.3231989037758846E-2</v>
      </c>
      <c r="V4865" s="2">
        <f t="shared" si="687"/>
        <v>-0.34238745653916569</v>
      </c>
      <c r="Z4865" s="1">
        <f t="shared" si="685"/>
        <v>42.05</v>
      </c>
      <c r="AC4865" s="1" t="str">
        <f t="shared" si="686"/>
        <v>N</v>
      </c>
    </row>
    <row r="4866" spans="1:29" x14ac:dyDescent="0.25">
      <c r="A4866" s="1">
        <v>20190715</v>
      </c>
      <c r="B4866" s="1">
        <v>2368</v>
      </c>
      <c r="C4866" s="1" t="s">
        <v>239</v>
      </c>
      <c r="D4866" s="1">
        <v>5.33</v>
      </c>
      <c r="E4866" s="1">
        <v>12.65</v>
      </c>
      <c r="F4866" s="1">
        <v>12.55</v>
      </c>
      <c r="G4866" s="1">
        <v>12.9</v>
      </c>
      <c r="H4866" s="1">
        <v>12.45</v>
      </c>
      <c r="I4866" s="1">
        <v>12.9</v>
      </c>
      <c r="J4866" s="1">
        <f>CEILING(E4866*0.9,LOOKUP(E4866*0.9,{0,10,50,100,500},{0.01,0.05,0.1,0.5,1}))</f>
        <v>11.4</v>
      </c>
      <c r="K4866" s="1">
        <f>CEILING(E4866*0.915,LOOKUP(E4866*0.915,{0,10,50,100,500},{0.01,0.05,0.1,0.5,1}))</f>
        <v>11.600000000000001</v>
      </c>
      <c r="L4866" s="1">
        <f>FLOOR(E4866*1.1,LOOKUP(E4866*1.1,{0,10,50,100,500},{0.01,0.05,0.1,0.5,1}))</f>
        <v>13.9</v>
      </c>
      <c r="M4866" s="1">
        <f t="shared" si="688"/>
        <v>13.65</v>
      </c>
      <c r="N4866" s="2">
        <f t="shared" si="689"/>
        <v>-7.9051383399209203E-3</v>
      </c>
      <c r="O4866" s="2">
        <f t="shared" si="690"/>
        <v>1.9762845849802372E-2</v>
      </c>
      <c r="P4866" s="3">
        <f t="shared" si="683"/>
        <v>-1.0035217054263561E-2</v>
      </c>
      <c r="Q4866" s="2">
        <f t="shared" si="691"/>
        <v>-0.31468256835539621</v>
      </c>
      <c r="U4866" s="2">
        <f t="shared" si="684"/>
        <v>-1.0035217054263561E-2</v>
      </c>
      <c r="V4866" s="2">
        <f t="shared" si="687"/>
        <v>-0.35242267359342927</v>
      </c>
      <c r="Z4866" s="1">
        <f t="shared" si="685"/>
        <v>12.8</v>
      </c>
      <c r="AC4866" s="1" t="str">
        <f t="shared" si="686"/>
        <v>N</v>
      </c>
    </row>
    <row r="4867" spans="1:29" x14ac:dyDescent="0.25">
      <c r="A4867" s="1">
        <v>20190715</v>
      </c>
      <c r="B4867" s="1">
        <v>6290</v>
      </c>
      <c r="C4867" s="1" t="s">
        <v>178</v>
      </c>
      <c r="D4867" s="1">
        <v>4.8899999999999997</v>
      </c>
      <c r="E4867" s="1">
        <v>55.3</v>
      </c>
      <c r="F4867" s="1">
        <v>55</v>
      </c>
      <c r="G4867" s="1">
        <v>55.3</v>
      </c>
      <c r="H4867" s="1">
        <v>53.5</v>
      </c>
      <c r="I4867" s="1">
        <v>54</v>
      </c>
      <c r="J4867" s="1">
        <f>CEILING(E4867*0.9,LOOKUP(E4867*0.9,{0,10,50,100,500},{0.01,0.05,0.1,0.5,1}))</f>
        <v>49.800000000000004</v>
      </c>
      <c r="K4867" s="1">
        <f>CEILING(E4867*0.915,LOOKUP(E4867*0.915,{0,10,50,100,500},{0.01,0.05,0.1,0.5,1}))</f>
        <v>50.6</v>
      </c>
      <c r="L4867" s="1">
        <f>FLOOR(E4867*1.1,LOOKUP(E4867*1.1,{0,10,50,100,500},{0.01,0.05,0.1,0.5,1}))</f>
        <v>60.800000000000004</v>
      </c>
      <c r="M4867" s="1">
        <f t="shared" si="688"/>
        <v>60.300000000000004</v>
      </c>
      <c r="N4867" s="2">
        <f t="shared" si="689"/>
        <v>-5.4249547920433485E-3</v>
      </c>
      <c r="O4867" s="2">
        <f t="shared" si="690"/>
        <v>0</v>
      </c>
      <c r="P4867" s="3">
        <f t="shared" ref="P4867:P4930" si="692">IF(F4867&lt;Z4867,IF(G4867&lt;Z4867,0,IF(G4867&gt;=M4867,(Z4867-M4867*$AA$2-Z4867*0.0015-Z4867*$AA$4)/M4867,IF(H4867&lt;=K4867,(Z4867-K4867*$AA$2-Z4867*0.0015-Z4867*$AA$4)/K4867,(Z4867-I4867*$AA$2-Z4867*0.0015-Z4867*$AA$4)/I4867))),IF(G4867&gt;=M4867,(F4867-M4867*$AA$2-F4867*0.0015-F4867*$AA$4)/M4867,IF(H4867&lt;=K4867,(F4867-K4867*$AA$2-F4867*0.0015-F4867*$AA$4)/K4867,(F4867-I4867*$AA$2-F4867*0.0015-F4867*$AA$4)/I4867)))</f>
        <v>0</v>
      </c>
      <c r="Q4867" s="2">
        <f t="shared" si="691"/>
        <v>-0.31468256835539621</v>
      </c>
      <c r="U4867" s="2">
        <f t="shared" ref="U4867:U4930" si="693">IF(G4867=Z4867,0,IF(F4867&lt;Z4867,IF(G4867&lt;Z4867,0,IF(G4867&gt;=M4867,(Z4867-M4867*$AA$2-Z4867*0.0015-Z4867*$AA$4)/M4867,IF(H4867&lt;=K4867,(Z4867-K4867*$AA$2-Z4867*0.0015-Z4867*$AA$4)/K4867,(Z4867-I4867*$AA$2-Z4867*0.0015-Z4867*$AA$4)/I4867))),IF(G4867&gt;=M4867,(F4867-M4867*$AA$2-F4867*0.0015-F4867*$AA$4)/M4867,IF(H4867&lt;=K4867,(F4867-K4867*$AA$2-F4867*0.0015-F4867*$AA$4)/K4867,(F4867-I4867*$AA$2-F4867*0.0015-F4867*$AA$4)/I4867))))</f>
        <v>0</v>
      </c>
      <c r="V4867" s="2">
        <f t="shared" si="687"/>
        <v>-0.35242267359342927</v>
      </c>
      <c r="Z4867" s="1">
        <f t="shared" ref="Z4867:Z4930" si="694">IF(E4867&lt;10,E4867+(0.01*$Y$2),IF(E4867&lt;50,E4867+(0.05*$Y$2),IF(E4867&lt;100,E4867+(0.1*$Y$2),IF(E4867&lt;500,E4867+(0.5*$Y$2),IF(E4867&lt;1000,E4867+(1*$Y$2),0)))))</f>
        <v>55.599999999999994</v>
      </c>
      <c r="AC4867" s="1" t="str">
        <f t="shared" ref="AC4867:AC4930" si="695">IF(Z4867=G4867,"Y","N")</f>
        <v>N</v>
      </c>
    </row>
    <row r="4868" spans="1:29" x14ac:dyDescent="0.25">
      <c r="A4868" s="1">
        <v>20190716</v>
      </c>
      <c r="B4868" s="1">
        <v>3049</v>
      </c>
      <c r="C4868" s="1" t="s">
        <v>253</v>
      </c>
      <c r="D4868" s="1">
        <v>6.92</v>
      </c>
      <c r="E4868" s="1">
        <v>14.4</v>
      </c>
      <c r="F4868" s="1">
        <v>14.55</v>
      </c>
      <c r="G4868" s="1">
        <v>15.05</v>
      </c>
      <c r="H4868" s="1">
        <v>14.3</v>
      </c>
      <c r="I4868" s="1">
        <v>15.05</v>
      </c>
      <c r="J4868" s="1">
        <f>CEILING(E4868*0.9,LOOKUP(E4868*0.9,{0,10,50,100,500},{0.01,0.05,0.1,0.5,1}))</f>
        <v>13</v>
      </c>
      <c r="K4868" s="1">
        <f>CEILING(E4868*0.915,LOOKUP(E4868*0.915,{0,10,50,100,500},{0.01,0.05,0.1,0.5,1}))</f>
        <v>13.200000000000001</v>
      </c>
      <c r="L4868" s="1">
        <f>FLOOR(E4868*1.1,LOOKUP(E4868*1.1,{0,10,50,100,500},{0.01,0.05,0.1,0.5,1}))</f>
        <v>15.8</v>
      </c>
      <c r="M4868" s="1">
        <f t="shared" si="688"/>
        <v>15.55</v>
      </c>
      <c r="N4868" s="2">
        <f t="shared" si="689"/>
        <v>1.041666666666669E-2</v>
      </c>
      <c r="O4868" s="2">
        <f t="shared" si="690"/>
        <v>4.5138888888888916E-2</v>
      </c>
      <c r="P4868" s="3">
        <f t="shared" si="692"/>
        <v>-3.5457501661129646E-2</v>
      </c>
      <c r="Q4868" s="2">
        <f t="shared" si="691"/>
        <v>-0.35014007001652586</v>
      </c>
      <c r="U4868" s="2">
        <f t="shared" si="693"/>
        <v>-3.5457501661129646E-2</v>
      </c>
      <c r="V4868" s="2">
        <f t="shared" ref="V4868:V4931" si="696">IF(V4867+U4868&gt;0,0,U4868+V4867)</f>
        <v>-0.38788017525455892</v>
      </c>
      <c r="Z4868" s="1">
        <f t="shared" si="694"/>
        <v>14.55</v>
      </c>
      <c r="AC4868" s="1" t="str">
        <f t="shared" si="695"/>
        <v>N</v>
      </c>
    </row>
    <row r="4869" spans="1:29" x14ac:dyDescent="0.25">
      <c r="A4869" s="1">
        <v>20190716</v>
      </c>
      <c r="B4869" s="1">
        <v>1809</v>
      </c>
      <c r="C4869" s="1" t="s">
        <v>610</v>
      </c>
      <c r="D4869" s="1">
        <v>5.14</v>
      </c>
      <c r="E4869" s="1">
        <v>12.85</v>
      </c>
      <c r="F4869" s="1">
        <v>12.75</v>
      </c>
      <c r="G4869" s="1">
        <v>12.75</v>
      </c>
      <c r="H4869" s="1">
        <v>12.5</v>
      </c>
      <c r="I4869" s="1">
        <v>12.6</v>
      </c>
      <c r="J4869" s="1">
        <f>CEILING(E4869*0.9,LOOKUP(E4869*0.9,{0,10,50,100,500},{0.01,0.05,0.1,0.5,1}))</f>
        <v>11.600000000000001</v>
      </c>
      <c r="K4869" s="1">
        <f>CEILING(E4869*0.915,LOOKUP(E4869*0.915,{0,10,50,100,500},{0.01,0.05,0.1,0.5,1}))</f>
        <v>11.8</v>
      </c>
      <c r="L4869" s="1">
        <f>FLOOR(E4869*1.1,LOOKUP(E4869*1.1,{0,10,50,100,500},{0.01,0.05,0.1,0.5,1}))</f>
        <v>14.100000000000001</v>
      </c>
      <c r="M4869" s="1">
        <f t="shared" si="688"/>
        <v>13.850000000000001</v>
      </c>
      <c r="N4869" s="2">
        <f t="shared" si="689"/>
        <v>-7.7821011673151474E-3</v>
      </c>
      <c r="O4869" s="2">
        <f t="shared" si="690"/>
        <v>-7.7821011673151474E-3</v>
      </c>
      <c r="P4869" s="3">
        <f t="shared" si="692"/>
        <v>0</v>
      </c>
      <c r="Q4869" s="2">
        <f t="shared" si="691"/>
        <v>-0.35014007001652586</v>
      </c>
      <c r="U4869" s="2">
        <f t="shared" si="693"/>
        <v>0</v>
      </c>
      <c r="V4869" s="2">
        <f t="shared" si="696"/>
        <v>-0.38788017525455892</v>
      </c>
      <c r="Z4869" s="1">
        <f t="shared" si="694"/>
        <v>13</v>
      </c>
      <c r="AC4869" s="1" t="str">
        <f t="shared" si="695"/>
        <v>N</v>
      </c>
    </row>
    <row r="4870" spans="1:29" x14ac:dyDescent="0.25">
      <c r="A4870" s="1">
        <v>20190716</v>
      </c>
      <c r="B4870" s="1">
        <v>6172</v>
      </c>
      <c r="C4870" s="1" t="s">
        <v>722</v>
      </c>
      <c r="D4870" s="1">
        <v>4.92</v>
      </c>
      <c r="E4870" s="1">
        <v>15.45</v>
      </c>
      <c r="F4870" s="1">
        <v>15.5</v>
      </c>
      <c r="G4870" s="1">
        <v>16.399999999999999</v>
      </c>
      <c r="H4870" s="1">
        <v>15.15</v>
      </c>
      <c r="I4870" s="1">
        <v>15.65</v>
      </c>
      <c r="J4870" s="1">
        <f>CEILING(E4870*0.9,LOOKUP(E4870*0.9,{0,10,50,100,500},{0.01,0.05,0.1,0.5,1}))</f>
        <v>13.950000000000001</v>
      </c>
      <c r="K4870" s="1">
        <f>CEILING(E4870*0.915,LOOKUP(E4870*0.915,{0,10,50,100,500},{0.01,0.05,0.1,0.5,1}))</f>
        <v>14.15</v>
      </c>
      <c r="L4870" s="1">
        <f>FLOOR(E4870*1.1,LOOKUP(E4870*1.1,{0,10,50,100,500},{0.01,0.05,0.1,0.5,1}))</f>
        <v>16.95</v>
      </c>
      <c r="M4870" s="1">
        <f t="shared" si="688"/>
        <v>16.7</v>
      </c>
      <c r="N4870" s="2">
        <f t="shared" si="689"/>
        <v>3.2362459546926028E-3</v>
      </c>
      <c r="O4870" s="2">
        <f t="shared" si="690"/>
        <v>6.1488673139158533E-2</v>
      </c>
      <c r="P4870" s="3">
        <f t="shared" si="692"/>
        <v>-5.4868210862620984E-3</v>
      </c>
      <c r="Q4870" s="2">
        <f t="shared" si="691"/>
        <v>-0.35562689110278795</v>
      </c>
      <c r="U4870" s="2">
        <f t="shared" si="693"/>
        <v>-5.4868210862620984E-3</v>
      </c>
      <c r="V4870" s="2">
        <f t="shared" si="696"/>
        <v>-0.39336699634082101</v>
      </c>
      <c r="Z4870" s="1">
        <f t="shared" si="694"/>
        <v>15.6</v>
      </c>
      <c r="AC4870" s="1" t="str">
        <f t="shared" si="695"/>
        <v>N</v>
      </c>
    </row>
    <row r="4871" spans="1:29" x14ac:dyDescent="0.25">
      <c r="A4871" s="1">
        <v>20190716</v>
      </c>
      <c r="B4871" s="1">
        <v>8261</v>
      </c>
      <c r="C4871" s="1" t="s">
        <v>163</v>
      </c>
      <c r="D4871" s="1">
        <v>4.91</v>
      </c>
      <c r="E4871" s="1">
        <v>29.8</v>
      </c>
      <c r="F4871" s="1">
        <v>29.1</v>
      </c>
      <c r="G4871" s="1">
        <v>29.6</v>
      </c>
      <c r="H4871" s="1">
        <v>29</v>
      </c>
      <c r="I4871" s="1">
        <v>29.25</v>
      </c>
      <c r="J4871" s="1">
        <f>CEILING(E4871*0.9,LOOKUP(E4871*0.9,{0,10,50,100,500},{0.01,0.05,0.1,0.5,1}))</f>
        <v>26.85</v>
      </c>
      <c r="K4871" s="1">
        <f>CEILING(E4871*0.915,LOOKUP(E4871*0.915,{0,10,50,100,500},{0.01,0.05,0.1,0.5,1}))</f>
        <v>27.3</v>
      </c>
      <c r="L4871" s="1">
        <f>FLOOR(E4871*1.1,LOOKUP(E4871*1.1,{0,10,50,100,500},{0.01,0.05,0.1,0.5,1}))</f>
        <v>32.75</v>
      </c>
      <c r="M4871" s="1">
        <f t="shared" si="688"/>
        <v>32.5</v>
      </c>
      <c r="N4871" s="2">
        <f t="shared" si="689"/>
        <v>-2.3489932885906017E-2</v>
      </c>
      <c r="O4871" s="2">
        <f t="shared" si="690"/>
        <v>-6.7114093959731299E-3</v>
      </c>
      <c r="P4871" s="3">
        <f t="shared" si="692"/>
        <v>0</v>
      </c>
      <c r="Q4871" s="2">
        <f t="shared" si="691"/>
        <v>-0.35562689110278795</v>
      </c>
      <c r="U4871" s="2">
        <f t="shared" si="693"/>
        <v>0</v>
      </c>
      <c r="V4871" s="2">
        <f t="shared" si="696"/>
        <v>-0.39336699634082101</v>
      </c>
      <c r="Z4871" s="1">
        <f t="shared" si="694"/>
        <v>29.95</v>
      </c>
      <c r="AC4871" s="1" t="str">
        <f t="shared" si="695"/>
        <v>N</v>
      </c>
    </row>
    <row r="4872" spans="1:29" x14ac:dyDescent="0.25">
      <c r="A4872" s="1">
        <v>20190716</v>
      </c>
      <c r="B4872" s="1">
        <v>3041</v>
      </c>
      <c r="C4872" s="1" t="s">
        <v>108</v>
      </c>
      <c r="D4872" s="1">
        <v>4.84</v>
      </c>
      <c r="E4872" s="1">
        <v>11.2</v>
      </c>
      <c r="F4872" s="1">
        <v>11.1</v>
      </c>
      <c r="G4872" s="1">
        <v>11.7</v>
      </c>
      <c r="H4872" s="1">
        <v>10.9</v>
      </c>
      <c r="I4872" s="1">
        <v>11.7</v>
      </c>
      <c r="J4872" s="1">
        <f>CEILING(E4872*0.9,LOOKUP(E4872*0.9,{0,10,50,100,500},{0.01,0.05,0.1,0.5,1}))</f>
        <v>10.100000000000001</v>
      </c>
      <c r="K4872" s="1">
        <f>CEILING(E4872*0.915,LOOKUP(E4872*0.915,{0,10,50,100,500},{0.01,0.05,0.1,0.5,1}))</f>
        <v>10.25</v>
      </c>
      <c r="L4872" s="1">
        <f>FLOOR(E4872*1.1,LOOKUP(E4872*1.1,{0,10,50,100,500},{0.01,0.05,0.1,0.5,1}))</f>
        <v>12.3</v>
      </c>
      <c r="M4872" s="1">
        <f t="shared" si="688"/>
        <v>12.05</v>
      </c>
      <c r="N4872" s="2">
        <f t="shared" si="689"/>
        <v>-8.9285714285713969E-3</v>
      </c>
      <c r="O4872" s="2">
        <f t="shared" si="690"/>
        <v>4.4642857142857144E-2</v>
      </c>
      <c r="P4872" s="3">
        <f t="shared" si="692"/>
        <v>-3.2155722222222238E-2</v>
      </c>
      <c r="Q4872" s="2">
        <f t="shared" si="691"/>
        <v>-0.38778261332501018</v>
      </c>
      <c r="U4872" s="2">
        <f t="shared" si="693"/>
        <v>-3.2155722222222238E-2</v>
      </c>
      <c r="V4872" s="2">
        <f t="shared" si="696"/>
        <v>-0.42552271856304325</v>
      </c>
      <c r="Z4872" s="1">
        <f t="shared" si="694"/>
        <v>11.35</v>
      </c>
      <c r="AC4872" s="1" t="str">
        <f t="shared" si="695"/>
        <v>N</v>
      </c>
    </row>
    <row r="4873" spans="1:29" x14ac:dyDescent="0.25">
      <c r="A4873" s="1">
        <v>20190716</v>
      </c>
      <c r="B4873" s="1">
        <v>3535</v>
      </c>
      <c r="C4873" s="1" t="s">
        <v>442</v>
      </c>
      <c r="D4873" s="1">
        <v>4.12</v>
      </c>
      <c r="E4873" s="1">
        <v>26.5</v>
      </c>
      <c r="F4873" s="1">
        <v>26.5</v>
      </c>
      <c r="G4873" s="1">
        <v>26.5</v>
      </c>
      <c r="H4873" s="1">
        <v>26.15</v>
      </c>
      <c r="I4873" s="1">
        <v>26.2</v>
      </c>
      <c r="J4873" s="1">
        <f>CEILING(E4873*0.9,LOOKUP(E4873*0.9,{0,10,50,100,500},{0.01,0.05,0.1,0.5,1}))</f>
        <v>23.85</v>
      </c>
      <c r="K4873" s="1">
        <f>CEILING(E4873*0.915,LOOKUP(E4873*0.915,{0,10,50,100,500},{0.01,0.05,0.1,0.5,1}))</f>
        <v>24.25</v>
      </c>
      <c r="L4873" s="1">
        <f>FLOOR(E4873*1.1,LOOKUP(E4873*1.1,{0,10,50,100,500},{0.01,0.05,0.1,0.5,1}))</f>
        <v>29.150000000000002</v>
      </c>
      <c r="M4873" s="1">
        <f t="shared" si="688"/>
        <v>28.900000000000002</v>
      </c>
      <c r="N4873" s="2">
        <f t="shared" si="689"/>
        <v>0</v>
      </c>
      <c r="O4873" s="2">
        <f t="shared" si="690"/>
        <v>0</v>
      </c>
      <c r="P4873" s="3">
        <f t="shared" si="692"/>
        <v>0</v>
      </c>
      <c r="Q4873" s="2">
        <f t="shared" si="691"/>
        <v>-0.38778261332501018</v>
      </c>
      <c r="U4873" s="2">
        <f t="shared" si="693"/>
        <v>0</v>
      </c>
      <c r="V4873" s="2">
        <f t="shared" si="696"/>
        <v>-0.42552271856304325</v>
      </c>
      <c r="Z4873" s="1">
        <f t="shared" si="694"/>
        <v>26.65</v>
      </c>
      <c r="AC4873" s="1" t="str">
        <f t="shared" si="695"/>
        <v>N</v>
      </c>
    </row>
    <row r="4874" spans="1:29" x14ac:dyDescent="0.25">
      <c r="A4874" s="1">
        <v>20190716</v>
      </c>
      <c r="B4874" s="1">
        <v>3202</v>
      </c>
      <c r="C4874" s="1" t="s">
        <v>502</v>
      </c>
      <c r="D4874" s="1">
        <v>3.74</v>
      </c>
      <c r="E4874" s="1">
        <v>21.45</v>
      </c>
      <c r="F4874" s="1">
        <v>21.3</v>
      </c>
      <c r="G4874" s="1">
        <v>21.8</v>
      </c>
      <c r="H4874" s="1">
        <v>21.3</v>
      </c>
      <c r="I4874" s="1">
        <v>21.7</v>
      </c>
      <c r="J4874" s="1">
        <f>CEILING(E4874*0.9,LOOKUP(E4874*0.9,{0,10,50,100,500},{0.01,0.05,0.1,0.5,1}))</f>
        <v>19.350000000000001</v>
      </c>
      <c r="K4874" s="1">
        <f>CEILING(E4874*0.915,LOOKUP(E4874*0.915,{0,10,50,100,500},{0.01,0.05,0.1,0.5,1}))</f>
        <v>19.650000000000002</v>
      </c>
      <c r="L4874" s="1">
        <f>FLOOR(E4874*1.1,LOOKUP(E4874*1.1,{0,10,50,100,500},{0.01,0.05,0.1,0.5,1}))</f>
        <v>23.55</v>
      </c>
      <c r="M4874" s="1">
        <f t="shared" si="688"/>
        <v>23.3</v>
      </c>
      <c r="N4874" s="2">
        <f t="shared" si="689"/>
        <v>-6.9930069930069271E-3</v>
      </c>
      <c r="O4874" s="2">
        <f t="shared" si="690"/>
        <v>1.6317016317016386E-2</v>
      </c>
      <c r="P4874" s="3">
        <f t="shared" si="692"/>
        <v>-6.8975437788019291E-3</v>
      </c>
      <c r="Q4874" s="2">
        <f t="shared" si="691"/>
        <v>-0.3946801571038121</v>
      </c>
      <c r="U4874" s="2">
        <f t="shared" si="693"/>
        <v>-6.8975437788019291E-3</v>
      </c>
      <c r="V4874" s="2">
        <f t="shared" si="696"/>
        <v>-0.43242026234184516</v>
      </c>
      <c r="Z4874" s="1">
        <f t="shared" si="694"/>
        <v>21.599999999999998</v>
      </c>
      <c r="AC4874" s="1" t="str">
        <f t="shared" si="695"/>
        <v>N</v>
      </c>
    </row>
    <row r="4875" spans="1:29" x14ac:dyDescent="0.25">
      <c r="A4875" s="1">
        <v>20190716</v>
      </c>
      <c r="B4875" s="1">
        <v>3704</v>
      </c>
      <c r="C4875" s="1" t="s">
        <v>257</v>
      </c>
      <c r="D4875" s="1">
        <v>3.69</v>
      </c>
      <c r="E4875" s="1">
        <v>23.95</v>
      </c>
      <c r="F4875" s="1">
        <v>23.75</v>
      </c>
      <c r="G4875" s="1">
        <v>24.6</v>
      </c>
      <c r="H4875" s="1">
        <v>23.55</v>
      </c>
      <c r="I4875" s="1">
        <v>24.6</v>
      </c>
      <c r="J4875" s="1">
        <f>CEILING(E4875*0.9,LOOKUP(E4875*0.9,{0,10,50,100,500},{0.01,0.05,0.1,0.5,1}))</f>
        <v>21.6</v>
      </c>
      <c r="K4875" s="1">
        <f>CEILING(E4875*0.915,LOOKUP(E4875*0.915,{0,10,50,100,500},{0.01,0.05,0.1,0.5,1}))</f>
        <v>21.950000000000003</v>
      </c>
      <c r="L4875" s="1">
        <f>FLOOR(E4875*1.1,LOOKUP(E4875*1.1,{0,10,50,100,500},{0.01,0.05,0.1,0.5,1}))</f>
        <v>26.3</v>
      </c>
      <c r="M4875" s="1">
        <f t="shared" si="688"/>
        <v>26.05</v>
      </c>
      <c r="N4875" s="2">
        <f t="shared" si="689"/>
        <v>-8.3507306889352532E-3</v>
      </c>
      <c r="O4875" s="2">
        <f t="shared" si="690"/>
        <v>2.7139874739039754E-2</v>
      </c>
      <c r="P4875" s="3">
        <f t="shared" si="692"/>
        <v>-2.2584605691057087E-2</v>
      </c>
      <c r="Q4875" s="2">
        <f t="shared" si="691"/>
        <v>-0.41726476279486918</v>
      </c>
      <c r="U4875" s="2">
        <f t="shared" si="693"/>
        <v>-2.2584605691057087E-2</v>
      </c>
      <c r="V4875" s="2">
        <f t="shared" si="696"/>
        <v>-0.45500486803290224</v>
      </c>
      <c r="Z4875" s="1">
        <f t="shared" si="694"/>
        <v>24.099999999999998</v>
      </c>
      <c r="AC4875" s="1" t="str">
        <f t="shared" si="695"/>
        <v>N</v>
      </c>
    </row>
    <row r="4876" spans="1:29" x14ac:dyDescent="0.25">
      <c r="A4876" s="1">
        <v>20190717</v>
      </c>
      <c r="B4876" s="1">
        <v>8086</v>
      </c>
      <c r="C4876" s="1" t="s">
        <v>32</v>
      </c>
      <c r="D4876" s="1">
        <v>7.09</v>
      </c>
      <c r="E4876" s="1">
        <v>69</v>
      </c>
      <c r="F4876" s="1">
        <v>69.3</v>
      </c>
      <c r="G4876" s="1">
        <v>69.900000000000006</v>
      </c>
      <c r="H4876" s="1">
        <v>67.7</v>
      </c>
      <c r="I4876" s="1">
        <v>68.900000000000006</v>
      </c>
      <c r="J4876" s="1">
        <f>CEILING(E4876*0.9,LOOKUP(E4876*0.9,{0,10,50,100,500},{0.01,0.05,0.1,0.5,1}))</f>
        <v>62.1</v>
      </c>
      <c r="K4876" s="1">
        <f>CEILING(E4876*0.915,LOOKUP(E4876*0.915,{0,10,50,100,500},{0.01,0.05,0.1,0.5,1}))</f>
        <v>63.2</v>
      </c>
      <c r="L4876" s="1">
        <f>FLOOR(E4876*1.1,LOOKUP(E4876*1.1,{0,10,50,100,500},{0.01,0.05,0.1,0.5,1}))</f>
        <v>75.900000000000006</v>
      </c>
      <c r="M4876" s="1">
        <f t="shared" si="688"/>
        <v>75.400000000000006</v>
      </c>
      <c r="N4876" s="2">
        <f t="shared" si="689"/>
        <v>4.3478260869564802E-3</v>
      </c>
      <c r="O4876" s="2">
        <f t="shared" si="690"/>
        <v>1.3043478260869648E-2</v>
      </c>
      <c r="P4876" s="3">
        <f t="shared" si="692"/>
        <v>3.4964905660375251E-3</v>
      </c>
      <c r="Q4876" s="2">
        <f t="shared" si="691"/>
        <v>-0.41376827222883167</v>
      </c>
      <c r="U4876" s="2">
        <f t="shared" si="693"/>
        <v>3.4964905660375251E-3</v>
      </c>
      <c r="V4876" s="2">
        <f t="shared" si="696"/>
        <v>-0.45150837746686473</v>
      </c>
      <c r="Z4876" s="1">
        <f t="shared" si="694"/>
        <v>69.3</v>
      </c>
      <c r="AC4876" s="1" t="str">
        <f t="shared" si="695"/>
        <v>N</v>
      </c>
    </row>
    <row r="4877" spans="1:29" x14ac:dyDescent="0.25">
      <c r="A4877" s="1">
        <v>20190717</v>
      </c>
      <c r="B4877" s="1">
        <v>6172</v>
      </c>
      <c r="C4877" s="1" t="s">
        <v>722</v>
      </c>
      <c r="D4877" s="1">
        <v>6.89</v>
      </c>
      <c r="E4877" s="1">
        <v>15.65</v>
      </c>
      <c r="F4877" s="1">
        <v>15.65</v>
      </c>
      <c r="G4877" s="1">
        <v>16.2</v>
      </c>
      <c r="H4877" s="1">
        <v>15.6</v>
      </c>
      <c r="I4877" s="1">
        <v>15.75</v>
      </c>
      <c r="J4877" s="1">
        <f>CEILING(E4877*0.9,LOOKUP(E4877*0.9,{0,10,50,100,500},{0.01,0.05,0.1,0.5,1}))</f>
        <v>14.100000000000001</v>
      </c>
      <c r="K4877" s="1">
        <f>CEILING(E4877*0.915,LOOKUP(E4877*0.915,{0,10,50,100,500},{0.01,0.05,0.1,0.5,1}))</f>
        <v>14.350000000000001</v>
      </c>
      <c r="L4877" s="1">
        <f>FLOOR(E4877*1.1,LOOKUP(E4877*1.1,{0,10,50,100,500},{0.01,0.05,0.1,0.5,1}))</f>
        <v>17.2</v>
      </c>
      <c r="M4877" s="1">
        <f t="shared" si="688"/>
        <v>16.95</v>
      </c>
      <c r="N4877" s="2">
        <f t="shared" si="689"/>
        <v>0</v>
      </c>
      <c r="O4877" s="2">
        <f t="shared" si="690"/>
        <v>3.5143769968051047E-2</v>
      </c>
      <c r="P4877" s="3">
        <f t="shared" si="692"/>
        <v>8.7057460317463463E-4</v>
      </c>
      <c r="Q4877" s="2">
        <f t="shared" si="691"/>
        <v>-0.41289769762565703</v>
      </c>
      <c r="U4877" s="2">
        <f t="shared" si="693"/>
        <v>8.7057460317463463E-4</v>
      </c>
      <c r="V4877" s="2">
        <f t="shared" si="696"/>
        <v>-0.4506378028636901</v>
      </c>
      <c r="Z4877" s="1">
        <f t="shared" si="694"/>
        <v>15.8</v>
      </c>
      <c r="AC4877" s="1" t="str">
        <f t="shared" si="695"/>
        <v>N</v>
      </c>
    </row>
    <row r="4878" spans="1:29" x14ac:dyDescent="0.25">
      <c r="A4878" s="1">
        <v>20190717</v>
      </c>
      <c r="B4878" s="1">
        <v>4976</v>
      </c>
      <c r="C4878" s="1" t="s">
        <v>173</v>
      </c>
      <c r="D4878" s="1">
        <v>6.12</v>
      </c>
      <c r="E4878" s="1">
        <v>35.299999999999997</v>
      </c>
      <c r="F4878" s="1">
        <v>35.5</v>
      </c>
      <c r="G4878" s="1">
        <v>35.6</v>
      </c>
      <c r="H4878" s="1">
        <v>34.15</v>
      </c>
      <c r="I4878" s="1">
        <v>34.15</v>
      </c>
      <c r="J4878" s="1">
        <f>CEILING(E4878*0.9,LOOKUP(E4878*0.9,{0,10,50,100,500},{0.01,0.05,0.1,0.5,1}))</f>
        <v>31.8</v>
      </c>
      <c r="K4878" s="1">
        <f>CEILING(E4878*0.915,LOOKUP(E4878*0.915,{0,10,50,100,500},{0.01,0.05,0.1,0.5,1}))</f>
        <v>32.300000000000004</v>
      </c>
      <c r="L4878" s="1">
        <f>FLOOR(E4878*1.1,LOOKUP(E4878*1.1,{0,10,50,100,500},{0.01,0.05,0.1,0.5,1}))</f>
        <v>38.800000000000004</v>
      </c>
      <c r="M4878" s="1">
        <f t="shared" si="688"/>
        <v>38.550000000000004</v>
      </c>
      <c r="N4878" s="2">
        <f t="shared" si="689"/>
        <v>5.6657223796034804E-3</v>
      </c>
      <c r="O4878" s="2">
        <f t="shared" si="690"/>
        <v>8.4985835694052214E-3</v>
      </c>
      <c r="P4878" s="3">
        <f t="shared" si="692"/>
        <v>3.7158408491947223E-2</v>
      </c>
      <c r="Q4878" s="2">
        <f t="shared" si="691"/>
        <v>-0.3757392891337098</v>
      </c>
      <c r="U4878" s="2">
        <f t="shared" si="693"/>
        <v>3.7158408491947223E-2</v>
      </c>
      <c r="V4878" s="2">
        <f t="shared" si="696"/>
        <v>-0.41347939437174286</v>
      </c>
      <c r="Z4878" s="1">
        <f t="shared" si="694"/>
        <v>35.449999999999996</v>
      </c>
      <c r="AC4878" s="1" t="str">
        <f t="shared" si="695"/>
        <v>N</v>
      </c>
    </row>
    <row r="4879" spans="1:29" x14ac:dyDescent="0.25">
      <c r="A4879" s="1">
        <v>20190717</v>
      </c>
      <c r="B4879" s="1">
        <v>3049</v>
      </c>
      <c r="C4879" s="1" t="s">
        <v>253</v>
      </c>
      <c r="D4879" s="1">
        <v>5.85</v>
      </c>
      <c r="E4879" s="1">
        <v>15.05</v>
      </c>
      <c r="F4879" s="1">
        <v>15.05</v>
      </c>
      <c r="G4879" s="1">
        <v>15.05</v>
      </c>
      <c r="H4879" s="1">
        <v>14.6</v>
      </c>
      <c r="I4879" s="1">
        <v>14.75</v>
      </c>
      <c r="J4879" s="1">
        <f>CEILING(E4879*0.9,LOOKUP(E4879*0.9,{0,10,50,100,500},{0.01,0.05,0.1,0.5,1}))</f>
        <v>13.55</v>
      </c>
      <c r="K4879" s="1">
        <f>CEILING(E4879*0.915,LOOKUP(E4879*0.915,{0,10,50,100,500},{0.01,0.05,0.1,0.5,1}))</f>
        <v>13.8</v>
      </c>
      <c r="L4879" s="1">
        <f>FLOOR(E4879*1.1,LOOKUP(E4879*1.1,{0,10,50,100,500},{0.01,0.05,0.1,0.5,1}))</f>
        <v>16.55</v>
      </c>
      <c r="M4879" s="1">
        <f t="shared" si="688"/>
        <v>16.3</v>
      </c>
      <c r="N4879" s="2">
        <f t="shared" si="689"/>
        <v>0</v>
      </c>
      <c r="O4879" s="2">
        <f t="shared" si="690"/>
        <v>0</v>
      </c>
      <c r="P4879" s="3">
        <f t="shared" si="692"/>
        <v>0</v>
      </c>
      <c r="Q4879" s="2">
        <f t="shared" si="691"/>
        <v>-0.3757392891337098</v>
      </c>
      <c r="U4879" s="2">
        <f t="shared" si="693"/>
        <v>0</v>
      </c>
      <c r="V4879" s="2">
        <f t="shared" si="696"/>
        <v>-0.41347939437174286</v>
      </c>
      <c r="Z4879" s="1">
        <f t="shared" si="694"/>
        <v>15.200000000000001</v>
      </c>
      <c r="AC4879" s="1" t="str">
        <f t="shared" si="695"/>
        <v>N</v>
      </c>
    </row>
    <row r="4880" spans="1:29" x14ac:dyDescent="0.25">
      <c r="A4880" s="1">
        <v>20190717</v>
      </c>
      <c r="B4880" s="1">
        <v>1784</v>
      </c>
      <c r="C4880" s="1" t="s">
        <v>181</v>
      </c>
      <c r="D4880" s="1">
        <v>5.56</v>
      </c>
      <c r="E4880" s="1">
        <v>47.65</v>
      </c>
      <c r="F4880" s="1">
        <v>48.2</v>
      </c>
      <c r="G4880" s="1">
        <v>52.4</v>
      </c>
      <c r="H4880" s="1">
        <v>48</v>
      </c>
      <c r="I4880" s="1">
        <v>52.4</v>
      </c>
      <c r="J4880" s="1">
        <f>CEILING(E4880*0.9,LOOKUP(E4880*0.9,{0,10,50,100,500},{0.01,0.05,0.1,0.5,1}))</f>
        <v>42.900000000000006</v>
      </c>
      <c r="K4880" s="1">
        <f>CEILING(E4880*0.915,LOOKUP(E4880*0.915,{0,10,50,100,500},{0.01,0.05,0.1,0.5,1}))</f>
        <v>43.6</v>
      </c>
      <c r="L4880" s="1">
        <f>FLOOR(E4880*1.1,LOOKUP(E4880*1.1,{0,10,50,100,500},{0.01,0.05,0.1,0.5,1}))</f>
        <v>52.400000000000006</v>
      </c>
      <c r="M4880" s="1">
        <f t="shared" si="688"/>
        <v>51.900000000000006</v>
      </c>
      <c r="N4880" s="2">
        <f t="shared" si="689"/>
        <v>1.1542497376705232E-2</v>
      </c>
      <c r="O4880" s="2">
        <f t="shared" si="690"/>
        <v>9.9685204616998951E-2</v>
      </c>
      <c r="P4880" s="3">
        <f t="shared" si="692"/>
        <v>-7.3453562620423934E-2</v>
      </c>
      <c r="Q4880" s="2">
        <f t="shared" si="691"/>
        <v>-0.4491928517541337</v>
      </c>
      <c r="U4880" s="2">
        <f t="shared" si="693"/>
        <v>-7.3453562620423934E-2</v>
      </c>
      <c r="V4880" s="2">
        <f t="shared" si="696"/>
        <v>-0.48693295699216677</v>
      </c>
      <c r="Z4880" s="1">
        <f t="shared" si="694"/>
        <v>47.8</v>
      </c>
      <c r="AC4880" s="1" t="str">
        <f t="shared" si="695"/>
        <v>N</v>
      </c>
    </row>
    <row r="4881" spans="1:29" x14ac:dyDescent="0.25">
      <c r="A4881" s="1">
        <v>20190717</v>
      </c>
      <c r="B4881" s="1">
        <v>2368</v>
      </c>
      <c r="C4881" s="1" t="s">
        <v>239</v>
      </c>
      <c r="D4881" s="1">
        <v>5.21</v>
      </c>
      <c r="E4881" s="1">
        <v>13.3</v>
      </c>
      <c r="F4881" s="1">
        <v>13.35</v>
      </c>
      <c r="G4881" s="1">
        <v>13.5</v>
      </c>
      <c r="H4881" s="1">
        <v>13.05</v>
      </c>
      <c r="I4881" s="1">
        <v>13.05</v>
      </c>
      <c r="J4881" s="1">
        <f>CEILING(E4881*0.9,LOOKUP(E4881*0.9,{0,10,50,100,500},{0.01,0.05,0.1,0.5,1}))</f>
        <v>12</v>
      </c>
      <c r="K4881" s="1">
        <f>CEILING(E4881*0.915,LOOKUP(E4881*0.915,{0,10,50,100,500},{0.01,0.05,0.1,0.5,1}))</f>
        <v>12.200000000000001</v>
      </c>
      <c r="L4881" s="1">
        <f>FLOOR(E4881*1.1,LOOKUP(E4881*1.1,{0,10,50,100,500},{0.01,0.05,0.1,0.5,1}))</f>
        <v>14.600000000000001</v>
      </c>
      <c r="M4881" s="1">
        <f t="shared" si="688"/>
        <v>14.350000000000001</v>
      </c>
      <c r="N4881" s="2">
        <f t="shared" si="689"/>
        <v>3.7593984962405211E-3</v>
      </c>
      <c r="O4881" s="2">
        <f t="shared" si="690"/>
        <v>1.5037593984962351E-2</v>
      </c>
      <c r="P4881" s="3">
        <f t="shared" si="692"/>
        <v>2.8295134099616894E-2</v>
      </c>
      <c r="Q4881" s="2">
        <f t="shared" si="691"/>
        <v>-0.42089771765451683</v>
      </c>
      <c r="U4881" s="2">
        <f t="shared" si="693"/>
        <v>2.8295134099616894E-2</v>
      </c>
      <c r="V4881" s="2">
        <f t="shared" si="696"/>
        <v>-0.4586378228925499</v>
      </c>
      <c r="Z4881" s="1">
        <f t="shared" si="694"/>
        <v>13.450000000000001</v>
      </c>
      <c r="AC4881" s="1" t="str">
        <f t="shared" si="695"/>
        <v>N</v>
      </c>
    </row>
    <row r="4882" spans="1:29" x14ac:dyDescent="0.25">
      <c r="A4882" s="1">
        <v>20190717</v>
      </c>
      <c r="B4882" s="1">
        <v>6188</v>
      </c>
      <c r="C4882" s="1" t="s">
        <v>187</v>
      </c>
      <c r="D4882" s="1">
        <v>4.09</v>
      </c>
      <c r="E4882" s="1">
        <v>48.45</v>
      </c>
      <c r="F4882" s="1">
        <v>47.4</v>
      </c>
      <c r="G4882" s="1">
        <v>47.95</v>
      </c>
      <c r="H4882" s="1">
        <v>46</v>
      </c>
      <c r="I4882" s="1">
        <v>46.1</v>
      </c>
      <c r="J4882" s="1">
        <f>CEILING(E4882*0.9,LOOKUP(E4882*0.9,{0,10,50,100,500},{0.01,0.05,0.1,0.5,1}))</f>
        <v>43.650000000000006</v>
      </c>
      <c r="K4882" s="1">
        <f>CEILING(E4882*0.915,LOOKUP(E4882*0.915,{0,10,50,100,500},{0.01,0.05,0.1,0.5,1}))</f>
        <v>44.35</v>
      </c>
      <c r="L4882" s="1">
        <f>FLOOR(E4882*1.1,LOOKUP(E4882*1.1,{0,10,50,100,500},{0.01,0.05,0.1,0.5,1}))</f>
        <v>53.2</v>
      </c>
      <c r="M4882" s="1">
        <f t="shared" si="688"/>
        <v>52.7</v>
      </c>
      <c r="N4882" s="2">
        <f t="shared" si="689"/>
        <v>-2.1671826625387084E-2</v>
      </c>
      <c r="O4882" s="2">
        <f t="shared" si="690"/>
        <v>-1.0319917440660475E-2</v>
      </c>
      <c r="P4882" s="3">
        <f t="shared" si="692"/>
        <v>0</v>
      </c>
      <c r="Q4882" s="2">
        <f t="shared" si="691"/>
        <v>-0.42089771765451683</v>
      </c>
      <c r="U4882" s="2">
        <f t="shared" si="693"/>
        <v>0</v>
      </c>
      <c r="V4882" s="2">
        <f t="shared" si="696"/>
        <v>-0.4586378228925499</v>
      </c>
      <c r="Z4882" s="1">
        <f t="shared" si="694"/>
        <v>48.6</v>
      </c>
      <c r="AC4882" s="1" t="str">
        <f t="shared" si="695"/>
        <v>N</v>
      </c>
    </row>
    <row r="4883" spans="1:29" x14ac:dyDescent="0.25">
      <c r="A4883" s="1">
        <v>20190717</v>
      </c>
      <c r="B4883" s="1">
        <v>1589</v>
      </c>
      <c r="C4883" s="1" t="s">
        <v>220</v>
      </c>
      <c r="D4883" s="1">
        <v>4.03</v>
      </c>
      <c r="E4883" s="1">
        <v>62</v>
      </c>
      <c r="F4883" s="1">
        <v>61.9</v>
      </c>
      <c r="G4883" s="1">
        <v>63.1</v>
      </c>
      <c r="H4883" s="1">
        <v>61.3</v>
      </c>
      <c r="I4883" s="1">
        <v>61.7</v>
      </c>
      <c r="J4883" s="1">
        <f>CEILING(E4883*0.9,LOOKUP(E4883*0.9,{0,10,50,100,500},{0.01,0.05,0.1,0.5,1}))</f>
        <v>55.800000000000004</v>
      </c>
      <c r="K4883" s="1">
        <f>CEILING(E4883*0.915,LOOKUP(E4883*0.915,{0,10,50,100,500},{0.01,0.05,0.1,0.5,1}))</f>
        <v>56.800000000000004</v>
      </c>
      <c r="L4883" s="1">
        <f>FLOOR(E4883*1.1,LOOKUP(E4883*1.1,{0,10,50,100,500},{0.01,0.05,0.1,0.5,1}))</f>
        <v>68.2</v>
      </c>
      <c r="M4883" s="1">
        <f t="shared" si="688"/>
        <v>67.7</v>
      </c>
      <c r="N4883" s="2">
        <f t="shared" si="689"/>
        <v>-1.6129032258064746E-3</v>
      </c>
      <c r="O4883" s="2">
        <f t="shared" si="690"/>
        <v>1.7741935483870992E-2</v>
      </c>
      <c r="P4883" s="3">
        <f t="shared" si="692"/>
        <v>7.408006482982077E-3</v>
      </c>
      <c r="Q4883" s="2">
        <f t="shared" si="691"/>
        <v>-0.41348971117153477</v>
      </c>
      <c r="U4883" s="2">
        <f t="shared" si="693"/>
        <v>7.408006482982077E-3</v>
      </c>
      <c r="V4883" s="2">
        <f t="shared" si="696"/>
        <v>-0.45122981640956783</v>
      </c>
      <c r="Z4883" s="1">
        <f t="shared" si="694"/>
        <v>62.3</v>
      </c>
      <c r="AC4883" s="1" t="str">
        <f t="shared" si="695"/>
        <v>N</v>
      </c>
    </row>
    <row r="4884" spans="1:29" x14ac:dyDescent="0.25">
      <c r="A4884" s="1">
        <v>20190718</v>
      </c>
      <c r="B4884" s="1">
        <v>3041</v>
      </c>
      <c r="C4884" s="1" t="s">
        <v>108</v>
      </c>
      <c r="D4884" s="1">
        <v>10.31</v>
      </c>
      <c r="E4884" s="1">
        <v>11.9</v>
      </c>
      <c r="F4884" s="1">
        <v>12.3</v>
      </c>
      <c r="G4884" s="1">
        <v>12.65</v>
      </c>
      <c r="H4884" s="1">
        <v>12.2</v>
      </c>
      <c r="I4884" s="1">
        <v>12.5</v>
      </c>
      <c r="J4884" s="1">
        <f>CEILING(E4884*0.9,LOOKUP(E4884*0.9,{0,10,50,100,500},{0.01,0.05,0.1,0.5,1}))</f>
        <v>10.75</v>
      </c>
      <c r="K4884" s="1">
        <f>CEILING(E4884*0.915,LOOKUP(E4884*0.915,{0,10,50,100,500},{0.01,0.05,0.1,0.5,1}))</f>
        <v>10.9</v>
      </c>
      <c r="L4884" s="1">
        <f>FLOOR(E4884*1.1,LOOKUP(E4884*1.1,{0,10,50,100,500},{0.01,0.05,0.1,0.5,1}))</f>
        <v>13.05</v>
      </c>
      <c r="M4884" s="1">
        <f t="shared" si="688"/>
        <v>12.8</v>
      </c>
      <c r="N4884" s="2">
        <f t="shared" si="689"/>
        <v>3.3613445378151287E-2</v>
      </c>
      <c r="O4884" s="2">
        <f t="shared" si="690"/>
        <v>6.3025210084033612E-2</v>
      </c>
      <c r="P4884" s="3">
        <f t="shared" si="692"/>
        <v>-1.8267615999999973E-2</v>
      </c>
      <c r="Q4884" s="2">
        <f t="shared" si="691"/>
        <v>-0.43175732717153475</v>
      </c>
      <c r="U4884" s="2">
        <f t="shared" si="693"/>
        <v>-1.8267615999999973E-2</v>
      </c>
      <c r="V4884" s="2">
        <f t="shared" si="696"/>
        <v>-0.46949743240956782</v>
      </c>
      <c r="Z4884" s="1">
        <f t="shared" si="694"/>
        <v>12.05</v>
      </c>
      <c r="AC4884" s="1" t="str">
        <f t="shared" si="695"/>
        <v>N</v>
      </c>
    </row>
    <row r="4885" spans="1:29" x14ac:dyDescent="0.25">
      <c r="A4885" s="1">
        <v>20190718</v>
      </c>
      <c r="B4885" s="1">
        <v>2461</v>
      </c>
      <c r="C4885" s="1" t="s">
        <v>468</v>
      </c>
      <c r="D4885" s="1">
        <v>8.35</v>
      </c>
      <c r="E4885" s="1">
        <v>20.95</v>
      </c>
      <c r="F4885" s="1">
        <v>21.1</v>
      </c>
      <c r="G4885" s="1">
        <v>21.75</v>
      </c>
      <c r="H4885" s="1">
        <v>20.45</v>
      </c>
      <c r="I4885" s="1">
        <v>20.8</v>
      </c>
      <c r="J4885" s="1">
        <f>CEILING(E4885*0.9,LOOKUP(E4885*0.9,{0,10,50,100,500},{0.01,0.05,0.1,0.5,1}))</f>
        <v>18.900000000000002</v>
      </c>
      <c r="K4885" s="1">
        <f>CEILING(E4885*0.915,LOOKUP(E4885*0.915,{0,10,50,100,500},{0.01,0.05,0.1,0.5,1}))</f>
        <v>19.200000000000003</v>
      </c>
      <c r="L4885" s="1">
        <f>FLOOR(E4885*1.1,LOOKUP(E4885*1.1,{0,10,50,100,500},{0.01,0.05,0.1,0.5,1}))</f>
        <v>23</v>
      </c>
      <c r="M4885" s="1">
        <f t="shared" si="688"/>
        <v>22.75</v>
      </c>
      <c r="N4885" s="2">
        <f t="shared" si="689"/>
        <v>7.1599045346063071E-3</v>
      </c>
      <c r="O4885" s="2">
        <f t="shared" si="690"/>
        <v>3.8186157517899798E-2</v>
      </c>
      <c r="P4885" s="3">
        <f t="shared" si="692"/>
        <v>1.2097687500000046E-2</v>
      </c>
      <c r="Q4885" s="2">
        <f t="shared" si="691"/>
        <v>-0.41965963967153469</v>
      </c>
      <c r="U4885" s="2">
        <f t="shared" si="693"/>
        <v>1.2097687500000046E-2</v>
      </c>
      <c r="V4885" s="2">
        <f t="shared" si="696"/>
        <v>-0.45739974490956775</v>
      </c>
      <c r="Z4885" s="1">
        <f t="shared" si="694"/>
        <v>21.099999999999998</v>
      </c>
      <c r="AC4885" s="1" t="str">
        <f t="shared" si="695"/>
        <v>N</v>
      </c>
    </row>
    <row r="4886" spans="1:29" x14ac:dyDescent="0.25">
      <c r="A4886" s="1">
        <v>20190718</v>
      </c>
      <c r="B4886" s="1">
        <v>9955</v>
      </c>
      <c r="C4886" s="1" t="s">
        <v>723</v>
      </c>
      <c r="D4886" s="1">
        <v>6.21</v>
      </c>
      <c r="E4886" s="1">
        <v>19.149999999999999</v>
      </c>
      <c r="F4886" s="1">
        <v>19.7</v>
      </c>
      <c r="G4886" s="1">
        <v>19.75</v>
      </c>
      <c r="H4886" s="1">
        <v>19</v>
      </c>
      <c r="I4886" s="1">
        <v>19.05</v>
      </c>
      <c r="J4886" s="1">
        <f>CEILING(E4886*0.9,LOOKUP(E4886*0.9,{0,10,50,100,500},{0.01,0.05,0.1,0.5,1}))</f>
        <v>17.25</v>
      </c>
      <c r="K4886" s="1">
        <f>CEILING(E4886*0.915,LOOKUP(E4886*0.915,{0,10,50,100,500},{0.01,0.05,0.1,0.5,1}))</f>
        <v>17.55</v>
      </c>
      <c r="L4886" s="1">
        <f>FLOOR(E4886*1.1,LOOKUP(E4886*1.1,{0,10,50,100,500},{0.01,0.05,0.1,0.5,1}))</f>
        <v>21.05</v>
      </c>
      <c r="M4886" s="1">
        <f t="shared" si="688"/>
        <v>20.8</v>
      </c>
      <c r="N4886" s="2">
        <f t="shared" si="689"/>
        <v>2.8720626631853825E-2</v>
      </c>
      <c r="O4886" s="2">
        <f t="shared" si="690"/>
        <v>3.1331592689295112E-2</v>
      </c>
      <c r="P4886" s="3">
        <f t="shared" si="692"/>
        <v>3.1757939632545827E-2</v>
      </c>
      <c r="Q4886" s="2">
        <f t="shared" si="691"/>
        <v>-0.38790170003898888</v>
      </c>
      <c r="U4886" s="2">
        <f t="shared" si="693"/>
        <v>3.1757939632545827E-2</v>
      </c>
      <c r="V4886" s="2">
        <f t="shared" si="696"/>
        <v>-0.42564180527702195</v>
      </c>
      <c r="Z4886" s="1">
        <f t="shared" si="694"/>
        <v>19.299999999999997</v>
      </c>
      <c r="AC4886" s="1" t="str">
        <f t="shared" si="695"/>
        <v>N</v>
      </c>
    </row>
    <row r="4887" spans="1:29" x14ac:dyDescent="0.25">
      <c r="A4887" s="1">
        <v>20190718</v>
      </c>
      <c r="B4887" s="1">
        <v>2641</v>
      </c>
      <c r="C4887" s="1" t="s">
        <v>154</v>
      </c>
      <c r="D4887" s="1">
        <v>5.46</v>
      </c>
      <c r="E4887" s="1">
        <v>8.24</v>
      </c>
      <c r="F4887" s="1">
        <v>8.1999999999999993</v>
      </c>
      <c r="G4887" s="1">
        <v>8.26</v>
      </c>
      <c r="H4887" s="1">
        <v>8.0500000000000007</v>
      </c>
      <c r="I4887" s="1">
        <v>8.07</v>
      </c>
      <c r="J4887" s="1">
        <f>CEILING(E4887*0.9,LOOKUP(E4887*0.9,{0,10,50,100,500},{0.01,0.05,0.1,0.5,1}))</f>
        <v>7.42</v>
      </c>
      <c r="K4887" s="1">
        <f>CEILING(E4887*0.915,LOOKUP(E4887*0.915,{0,10,50,100,500},{0.01,0.05,0.1,0.5,1}))</f>
        <v>7.54</v>
      </c>
      <c r="L4887" s="1">
        <f>FLOOR(E4887*1.1,LOOKUP(E4887*1.1,{0,10,50,100,500},{0.01,0.05,0.1,0.5,1}))</f>
        <v>9.06</v>
      </c>
      <c r="M4887" s="1">
        <f t="shared" si="688"/>
        <v>9.01</v>
      </c>
      <c r="N4887" s="2">
        <f t="shared" si="689"/>
        <v>-4.8543689320389473E-3</v>
      </c>
      <c r="O4887" s="2">
        <f t="shared" si="690"/>
        <v>2.4271844660193657E-3</v>
      </c>
      <c r="P4887" s="3">
        <f t="shared" si="692"/>
        <v>0</v>
      </c>
      <c r="Q4887" s="2">
        <f t="shared" si="691"/>
        <v>-0.38790170003898888</v>
      </c>
      <c r="U4887" s="2">
        <f t="shared" si="693"/>
        <v>0</v>
      </c>
      <c r="V4887" s="2">
        <f t="shared" si="696"/>
        <v>-0.42564180527702195</v>
      </c>
      <c r="Z4887" s="1">
        <f t="shared" si="694"/>
        <v>8.27</v>
      </c>
      <c r="AC4887" s="1" t="str">
        <f t="shared" si="695"/>
        <v>N</v>
      </c>
    </row>
    <row r="4888" spans="1:29" x14ac:dyDescent="0.25">
      <c r="A4888" s="1">
        <v>20190718</v>
      </c>
      <c r="B4888" s="1">
        <v>1762</v>
      </c>
      <c r="C4888" s="1" t="s">
        <v>262</v>
      </c>
      <c r="D4888" s="1">
        <v>4.4400000000000004</v>
      </c>
      <c r="E4888" s="1">
        <v>38.200000000000003</v>
      </c>
      <c r="F4888" s="1">
        <v>38.700000000000003</v>
      </c>
      <c r="G4888" s="1">
        <v>38.700000000000003</v>
      </c>
      <c r="H4888" s="1">
        <v>37.5</v>
      </c>
      <c r="I4888" s="1">
        <v>37.65</v>
      </c>
      <c r="J4888" s="1">
        <f>CEILING(E4888*0.9,LOOKUP(E4888*0.9,{0,10,50,100,500},{0.01,0.05,0.1,0.5,1}))</f>
        <v>34.4</v>
      </c>
      <c r="K4888" s="1">
        <f>CEILING(E4888*0.915,LOOKUP(E4888*0.915,{0,10,50,100,500},{0.01,0.05,0.1,0.5,1}))</f>
        <v>35</v>
      </c>
      <c r="L4888" s="1">
        <f>FLOOR(E4888*1.1,LOOKUP(E4888*1.1,{0,10,50,100,500},{0.01,0.05,0.1,0.5,1}))</f>
        <v>42</v>
      </c>
      <c r="M4888" s="1">
        <f t="shared" si="688"/>
        <v>41.75</v>
      </c>
      <c r="N4888" s="2">
        <f t="shared" si="689"/>
        <v>1.3089005235602092E-2</v>
      </c>
      <c r="O4888" s="2">
        <f t="shared" si="690"/>
        <v>1.3089005235602092E-2</v>
      </c>
      <c r="P4888" s="3">
        <f t="shared" si="692"/>
        <v>2.553748605577694E-2</v>
      </c>
      <c r="Q4888" s="2">
        <f t="shared" si="691"/>
        <v>-0.36236421398321195</v>
      </c>
      <c r="U4888" s="2">
        <f t="shared" si="693"/>
        <v>2.553748605577694E-2</v>
      </c>
      <c r="V4888" s="2">
        <f t="shared" si="696"/>
        <v>-0.40010431922124501</v>
      </c>
      <c r="Z4888" s="1">
        <f t="shared" si="694"/>
        <v>38.35</v>
      </c>
      <c r="AC4888" s="1" t="str">
        <f t="shared" si="695"/>
        <v>N</v>
      </c>
    </row>
    <row r="4889" spans="1:29" x14ac:dyDescent="0.25">
      <c r="A4889" s="1">
        <v>20190718</v>
      </c>
      <c r="B4889" s="1">
        <v>2390</v>
      </c>
      <c r="C4889" s="1" t="s">
        <v>62</v>
      </c>
      <c r="D4889" s="1">
        <v>4.2300000000000004</v>
      </c>
      <c r="E4889" s="1">
        <v>12.75</v>
      </c>
      <c r="F4889" s="1">
        <v>12.9</v>
      </c>
      <c r="G4889" s="1">
        <v>12.9</v>
      </c>
      <c r="H4889" s="1">
        <v>12.5</v>
      </c>
      <c r="I4889" s="1">
        <v>12.65</v>
      </c>
      <c r="J4889" s="1">
        <f>CEILING(E4889*0.9,LOOKUP(E4889*0.9,{0,10,50,100,500},{0.01,0.05,0.1,0.5,1}))</f>
        <v>11.5</v>
      </c>
      <c r="K4889" s="1">
        <f>CEILING(E4889*0.915,LOOKUP(E4889*0.915,{0,10,50,100,500},{0.01,0.05,0.1,0.5,1}))</f>
        <v>11.700000000000001</v>
      </c>
      <c r="L4889" s="1">
        <f>FLOOR(E4889*1.1,LOOKUP(E4889*1.1,{0,10,50,100,500},{0.01,0.05,0.1,0.5,1}))</f>
        <v>14</v>
      </c>
      <c r="M4889" s="1">
        <f t="shared" si="688"/>
        <v>13.75</v>
      </c>
      <c r="N4889" s="2">
        <f t="shared" si="689"/>
        <v>1.1764705882352969E-2</v>
      </c>
      <c r="O4889" s="2">
        <f t="shared" si="690"/>
        <v>1.1764705882352969E-2</v>
      </c>
      <c r="P4889" s="3">
        <f t="shared" si="692"/>
        <v>1.7427316205533606E-2</v>
      </c>
      <c r="Q4889" s="2">
        <f t="shared" si="691"/>
        <v>-0.34493689777767833</v>
      </c>
      <c r="U4889" s="2">
        <f t="shared" si="693"/>
        <v>0</v>
      </c>
      <c r="V4889" s="2">
        <f t="shared" si="696"/>
        <v>-0.40010431922124501</v>
      </c>
      <c r="Z4889" s="1">
        <f t="shared" si="694"/>
        <v>12.9</v>
      </c>
      <c r="AC4889" s="1" t="str">
        <f t="shared" si="695"/>
        <v>Y</v>
      </c>
    </row>
    <row r="4890" spans="1:29" x14ac:dyDescent="0.25">
      <c r="A4890" s="1">
        <v>20190718</v>
      </c>
      <c r="B4890" s="1">
        <v>8046</v>
      </c>
      <c r="C4890" s="1" t="s">
        <v>259</v>
      </c>
      <c r="D4890" s="1">
        <v>4.17</v>
      </c>
      <c r="E4890" s="1">
        <v>39.799999999999997</v>
      </c>
      <c r="F4890" s="1">
        <v>40.799999999999997</v>
      </c>
      <c r="G4890" s="1">
        <v>41.65</v>
      </c>
      <c r="H4890" s="1">
        <v>40.25</v>
      </c>
      <c r="I4890" s="1">
        <v>41</v>
      </c>
      <c r="J4890" s="1">
        <f>CEILING(E4890*0.9,LOOKUP(E4890*0.9,{0,10,50,100,500},{0.01,0.05,0.1,0.5,1}))</f>
        <v>35.85</v>
      </c>
      <c r="K4890" s="1">
        <f>CEILING(E4890*0.915,LOOKUP(E4890*0.915,{0,10,50,100,500},{0.01,0.05,0.1,0.5,1}))</f>
        <v>36.450000000000003</v>
      </c>
      <c r="L4890" s="1">
        <f>FLOOR(E4890*1.1,LOOKUP(E4890*1.1,{0,10,50,100,500},{0.01,0.05,0.1,0.5,1}))</f>
        <v>43.75</v>
      </c>
      <c r="M4890" s="1">
        <f t="shared" si="688"/>
        <v>43.5</v>
      </c>
      <c r="N4890" s="2">
        <f t="shared" si="689"/>
        <v>2.5125628140703519E-2</v>
      </c>
      <c r="O4890" s="2">
        <f t="shared" si="690"/>
        <v>4.6482412060301549E-2</v>
      </c>
      <c r="P4890" s="3">
        <f t="shared" si="692"/>
        <v>-7.1667853658537598E-3</v>
      </c>
      <c r="Q4890" s="2">
        <f t="shared" si="691"/>
        <v>-0.35210368314353208</v>
      </c>
      <c r="U4890" s="2">
        <f t="shared" si="693"/>
        <v>-7.1667853658537598E-3</v>
      </c>
      <c r="V4890" s="2">
        <f t="shared" si="696"/>
        <v>-0.40727110458709875</v>
      </c>
      <c r="Z4890" s="1">
        <f t="shared" si="694"/>
        <v>39.949999999999996</v>
      </c>
      <c r="AC4890" s="1" t="str">
        <f t="shared" si="695"/>
        <v>N</v>
      </c>
    </row>
    <row r="4891" spans="1:29" x14ac:dyDescent="0.25">
      <c r="A4891" s="1">
        <v>20190718</v>
      </c>
      <c r="B4891" s="1">
        <v>3060</v>
      </c>
      <c r="C4891" s="1" t="s">
        <v>64</v>
      </c>
      <c r="D4891" s="1">
        <v>4.1399999999999997</v>
      </c>
      <c r="E4891" s="1">
        <v>15.55</v>
      </c>
      <c r="F4891" s="1">
        <v>15.6</v>
      </c>
      <c r="G4891" s="1">
        <v>16.25</v>
      </c>
      <c r="H4891" s="1">
        <v>15.2</v>
      </c>
      <c r="I4891" s="1">
        <v>15.3</v>
      </c>
      <c r="J4891" s="1">
        <f>CEILING(E4891*0.9,LOOKUP(E4891*0.9,{0,10,50,100,500},{0.01,0.05,0.1,0.5,1}))</f>
        <v>14</v>
      </c>
      <c r="K4891" s="1">
        <f>CEILING(E4891*0.915,LOOKUP(E4891*0.915,{0,10,50,100,500},{0.01,0.05,0.1,0.5,1}))</f>
        <v>14.25</v>
      </c>
      <c r="L4891" s="1">
        <f>FLOOR(E4891*1.1,LOOKUP(E4891*1.1,{0,10,50,100,500},{0.01,0.05,0.1,0.5,1}))</f>
        <v>17.100000000000001</v>
      </c>
      <c r="M4891" s="1">
        <f t="shared" si="688"/>
        <v>16.850000000000001</v>
      </c>
      <c r="N4891" s="2">
        <f t="shared" si="689"/>
        <v>3.2154340836012176E-3</v>
      </c>
      <c r="O4891" s="2">
        <f t="shared" si="690"/>
        <v>4.5016077170417959E-2</v>
      </c>
      <c r="P4891" s="3">
        <f t="shared" si="692"/>
        <v>2.3796143790849704E-2</v>
      </c>
      <c r="Q4891" s="2">
        <f t="shared" si="691"/>
        <v>-0.32830753935268236</v>
      </c>
      <c r="U4891" s="2">
        <f t="shared" si="693"/>
        <v>2.3796143790849704E-2</v>
      </c>
      <c r="V4891" s="2">
        <f t="shared" si="696"/>
        <v>-0.38347496079624904</v>
      </c>
      <c r="Z4891" s="1">
        <f t="shared" si="694"/>
        <v>15.700000000000001</v>
      </c>
      <c r="AC4891" s="1" t="str">
        <f t="shared" si="695"/>
        <v>N</v>
      </c>
    </row>
    <row r="4892" spans="1:29" x14ac:dyDescent="0.25">
      <c r="A4892" s="1">
        <v>20190719</v>
      </c>
      <c r="B4892" s="1">
        <v>8086</v>
      </c>
      <c r="C4892" s="1" t="s">
        <v>32</v>
      </c>
      <c r="D4892" s="1">
        <v>12.39</v>
      </c>
      <c r="E4892" s="1">
        <v>72.400000000000006</v>
      </c>
      <c r="F4892" s="1">
        <v>72.5</v>
      </c>
      <c r="G4892" s="1">
        <v>75.400000000000006</v>
      </c>
      <c r="H4892" s="1">
        <v>71.599999999999994</v>
      </c>
      <c r="I4892" s="1">
        <v>74</v>
      </c>
      <c r="J4892" s="1">
        <f>CEILING(E4892*0.9,LOOKUP(E4892*0.9,{0,10,50,100,500},{0.01,0.05,0.1,0.5,1}))</f>
        <v>65.2</v>
      </c>
      <c r="K4892" s="1">
        <f>CEILING(E4892*0.915,LOOKUP(E4892*0.915,{0,10,50,100,500},{0.01,0.05,0.1,0.5,1}))</f>
        <v>66.3</v>
      </c>
      <c r="L4892" s="1">
        <f>FLOOR(E4892*1.1,LOOKUP(E4892*1.1,{0,10,50,100,500},{0.01,0.05,0.1,0.5,1}))</f>
        <v>79.600000000000009</v>
      </c>
      <c r="M4892" s="1">
        <f t="shared" si="688"/>
        <v>79.100000000000009</v>
      </c>
      <c r="N4892" s="2">
        <f t="shared" si="689"/>
        <v>1.3812154696131811E-3</v>
      </c>
      <c r="O4892" s="2">
        <f t="shared" si="690"/>
        <v>4.1436464088397788E-2</v>
      </c>
      <c r="P4892" s="3">
        <f t="shared" si="692"/>
        <v>-1.9832206756756777E-2</v>
      </c>
      <c r="Q4892" s="2">
        <f t="shared" si="691"/>
        <v>-0.34813974610943915</v>
      </c>
      <c r="U4892" s="2">
        <f t="shared" si="693"/>
        <v>-1.9832206756756777E-2</v>
      </c>
      <c r="V4892" s="2">
        <f t="shared" si="696"/>
        <v>-0.40330716755300583</v>
      </c>
      <c r="Z4892" s="1">
        <f t="shared" si="694"/>
        <v>72.7</v>
      </c>
      <c r="AC4892" s="1" t="str">
        <f t="shared" si="695"/>
        <v>N</v>
      </c>
    </row>
    <row r="4893" spans="1:29" x14ac:dyDescent="0.25">
      <c r="A4893" s="1">
        <v>20190719</v>
      </c>
      <c r="B4893" s="1">
        <v>3338</v>
      </c>
      <c r="C4893" s="1" t="s">
        <v>50</v>
      </c>
      <c r="D4893" s="1">
        <v>8.4</v>
      </c>
      <c r="E4893" s="1">
        <v>57.6</v>
      </c>
      <c r="F4893" s="1">
        <v>57.6</v>
      </c>
      <c r="G4893" s="1">
        <v>59.6</v>
      </c>
      <c r="H4893" s="1">
        <v>57.6</v>
      </c>
      <c r="I4893" s="1">
        <v>59.5</v>
      </c>
      <c r="J4893" s="1">
        <f>CEILING(E4893*0.9,LOOKUP(E4893*0.9,{0,10,50,100,500},{0.01,0.05,0.1,0.5,1}))</f>
        <v>51.900000000000006</v>
      </c>
      <c r="K4893" s="1">
        <f>CEILING(E4893*0.915,LOOKUP(E4893*0.915,{0,10,50,100,500},{0.01,0.05,0.1,0.5,1}))</f>
        <v>52.800000000000004</v>
      </c>
      <c r="L4893" s="1">
        <f>FLOOR(E4893*1.1,LOOKUP(E4893*1.1,{0,10,50,100,500},{0.01,0.05,0.1,0.5,1}))</f>
        <v>63.300000000000004</v>
      </c>
      <c r="M4893" s="1">
        <f t="shared" si="688"/>
        <v>62.800000000000004</v>
      </c>
      <c r="N4893" s="2">
        <f t="shared" si="689"/>
        <v>0</v>
      </c>
      <c r="O4893" s="2">
        <f t="shared" si="690"/>
        <v>3.4722222222222224E-2</v>
      </c>
      <c r="P4893" s="3">
        <f t="shared" si="692"/>
        <v>-2.9137690756302587E-2</v>
      </c>
      <c r="Q4893" s="2">
        <f t="shared" si="691"/>
        <v>-0.37727743686574172</v>
      </c>
      <c r="U4893" s="2">
        <f t="shared" si="693"/>
        <v>-2.9137690756302587E-2</v>
      </c>
      <c r="V4893" s="2">
        <f t="shared" si="696"/>
        <v>-0.4324448583093084</v>
      </c>
      <c r="Z4893" s="1">
        <f t="shared" si="694"/>
        <v>57.9</v>
      </c>
      <c r="AC4893" s="1" t="str">
        <f t="shared" si="695"/>
        <v>N</v>
      </c>
    </row>
    <row r="4894" spans="1:29" x14ac:dyDescent="0.25">
      <c r="A4894" s="1">
        <v>20190719</v>
      </c>
      <c r="B4894" s="1">
        <v>3147</v>
      </c>
      <c r="C4894" s="1" t="s">
        <v>704</v>
      </c>
      <c r="D4894" s="1">
        <v>7.06</v>
      </c>
      <c r="E4894" s="1">
        <v>40.799999999999997</v>
      </c>
      <c r="F4894" s="1">
        <v>41.05</v>
      </c>
      <c r="G4894" s="1">
        <v>44.85</v>
      </c>
      <c r="H4894" s="1">
        <v>41.05</v>
      </c>
      <c r="I4894" s="1">
        <v>44.4</v>
      </c>
      <c r="J4894" s="1">
        <f>CEILING(E4894*0.9,LOOKUP(E4894*0.9,{0,10,50,100,500},{0.01,0.05,0.1,0.5,1}))</f>
        <v>36.75</v>
      </c>
      <c r="K4894" s="1">
        <f>CEILING(E4894*0.915,LOOKUP(E4894*0.915,{0,10,50,100,500},{0.01,0.05,0.1,0.5,1}))</f>
        <v>37.35</v>
      </c>
      <c r="L4894" s="1">
        <f>FLOOR(E4894*1.1,LOOKUP(E4894*1.1,{0,10,50,100,500},{0.01,0.05,0.1,0.5,1}))</f>
        <v>44.85</v>
      </c>
      <c r="M4894" s="1">
        <f t="shared" si="688"/>
        <v>44.6</v>
      </c>
      <c r="N4894" s="2">
        <f t="shared" si="689"/>
        <v>6.1274509803921576E-3</v>
      </c>
      <c r="O4894" s="2">
        <f t="shared" si="690"/>
        <v>9.9264705882353046E-2</v>
      </c>
      <c r="P4894" s="3">
        <f t="shared" si="692"/>
        <v>-8.1743258968610052E-2</v>
      </c>
      <c r="Q4894" s="2">
        <f t="shared" si="691"/>
        <v>-0.45902069583435179</v>
      </c>
      <c r="U4894" s="2">
        <f t="shared" si="693"/>
        <v>-8.1743258968610052E-2</v>
      </c>
      <c r="V4894" s="2">
        <f t="shared" si="696"/>
        <v>-0.51418811727791847</v>
      </c>
      <c r="Z4894" s="1">
        <f t="shared" si="694"/>
        <v>40.949999999999996</v>
      </c>
      <c r="AC4894" s="1" t="str">
        <f t="shared" si="695"/>
        <v>N</v>
      </c>
    </row>
    <row r="4895" spans="1:29" x14ac:dyDescent="0.25">
      <c r="A4895" s="1">
        <v>20190719</v>
      </c>
      <c r="B4895" s="1">
        <v>8924</v>
      </c>
      <c r="C4895" s="1" t="s">
        <v>197</v>
      </c>
      <c r="D4895" s="1">
        <v>5.74</v>
      </c>
      <c r="E4895" s="1">
        <v>51.4</v>
      </c>
      <c r="F4895" s="1">
        <v>51.3</v>
      </c>
      <c r="G4895" s="1">
        <v>51.9</v>
      </c>
      <c r="H4895" s="1">
        <v>50.5</v>
      </c>
      <c r="I4895" s="1">
        <v>50.6</v>
      </c>
      <c r="J4895" s="1">
        <f>CEILING(E4895*0.9,LOOKUP(E4895*0.9,{0,10,50,100,500},{0.01,0.05,0.1,0.5,1}))</f>
        <v>46.300000000000004</v>
      </c>
      <c r="K4895" s="1">
        <f>CEILING(E4895*0.915,LOOKUP(E4895*0.915,{0,10,50,100,500},{0.01,0.05,0.1,0.5,1}))</f>
        <v>47.050000000000004</v>
      </c>
      <c r="L4895" s="1">
        <f>FLOOR(E4895*1.1,LOOKUP(E4895*1.1,{0,10,50,100,500},{0.01,0.05,0.1,0.5,1}))</f>
        <v>56.5</v>
      </c>
      <c r="M4895" s="1">
        <f t="shared" si="688"/>
        <v>56</v>
      </c>
      <c r="N4895" s="2">
        <f t="shared" si="689"/>
        <v>-1.9455252918288216E-3</v>
      </c>
      <c r="O4895" s="2">
        <f t="shared" si="690"/>
        <v>9.727626459143969E-3</v>
      </c>
      <c r="P4895" s="3">
        <f t="shared" si="692"/>
        <v>1.939984782608685E-2</v>
      </c>
      <c r="Q4895" s="2">
        <f t="shared" si="691"/>
        <v>-0.43962084800826495</v>
      </c>
      <c r="U4895" s="2">
        <f t="shared" si="693"/>
        <v>1.939984782608685E-2</v>
      </c>
      <c r="V4895" s="2">
        <f t="shared" si="696"/>
        <v>-0.49478826945183163</v>
      </c>
      <c r="Z4895" s="1">
        <f t="shared" si="694"/>
        <v>51.699999999999996</v>
      </c>
      <c r="AC4895" s="1" t="str">
        <f t="shared" si="695"/>
        <v>N</v>
      </c>
    </row>
    <row r="4896" spans="1:29" x14ac:dyDescent="0.25">
      <c r="A4896" s="1">
        <v>20190719</v>
      </c>
      <c r="B4896" s="1">
        <v>3041</v>
      </c>
      <c r="C4896" s="1" t="s">
        <v>108</v>
      </c>
      <c r="D4896" s="1">
        <v>5.55</v>
      </c>
      <c r="E4896" s="1">
        <v>12.5</v>
      </c>
      <c r="F4896" s="1">
        <v>12.55</v>
      </c>
      <c r="G4896" s="1">
        <v>12.95</v>
      </c>
      <c r="H4896" s="1">
        <v>12.2</v>
      </c>
      <c r="I4896" s="1">
        <v>12.2</v>
      </c>
      <c r="J4896" s="1">
        <f>CEILING(E4896*0.9,LOOKUP(E4896*0.9,{0,10,50,100,500},{0.01,0.05,0.1,0.5,1}))</f>
        <v>11.25</v>
      </c>
      <c r="K4896" s="1">
        <f>CEILING(E4896*0.915,LOOKUP(E4896*0.915,{0,10,50,100,500},{0.01,0.05,0.1,0.5,1}))</f>
        <v>11.450000000000001</v>
      </c>
      <c r="L4896" s="1">
        <f>FLOOR(E4896*1.1,LOOKUP(E4896*1.1,{0,10,50,100,500},{0.01,0.05,0.1,0.5,1}))</f>
        <v>13.75</v>
      </c>
      <c r="M4896" s="1">
        <f t="shared" si="688"/>
        <v>13.5</v>
      </c>
      <c r="N4896" s="2">
        <f t="shared" si="689"/>
        <v>4.0000000000000565E-3</v>
      </c>
      <c r="O4896" s="2">
        <f t="shared" si="690"/>
        <v>3.5999999999999942E-2</v>
      </c>
      <c r="P4896" s="3">
        <f t="shared" si="692"/>
        <v>3.4517200819672113E-2</v>
      </c>
      <c r="Q4896" s="2">
        <f t="shared" si="691"/>
        <v>-0.40510364718859282</v>
      </c>
      <c r="U4896" s="2">
        <f t="shared" si="693"/>
        <v>3.4517200819672113E-2</v>
      </c>
      <c r="V4896" s="2">
        <f t="shared" si="696"/>
        <v>-0.4602710686321595</v>
      </c>
      <c r="Z4896" s="1">
        <f t="shared" si="694"/>
        <v>12.65</v>
      </c>
      <c r="AC4896" s="1" t="str">
        <f t="shared" si="695"/>
        <v>N</v>
      </c>
    </row>
    <row r="4897" spans="1:29" x14ac:dyDescent="0.25">
      <c r="A4897" s="1">
        <v>20190719</v>
      </c>
      <c r="B4897" s="1">
        <v>2442</v>
      </c>
      <c r="C4897" s="1" t="s">
        <v>671</v>
      </c>
      <c r="D4897" s="1">
        <v>4.58</v>
      </c>
      <c r="E4897" s="1">
        <v>15.4</v>
      </c>
      <c r="F4897" s="1">
        <v>13.8</v>
      </c>
      <c r="G4897" s="1">
        <v>14.85</v>
      </c>
      <c r="H4897" s="1">
        <v>13.8</v>
      </c>
      <c r="I4897" s="1">
        <v>14.85</v>
      </c>
      <c r="J4897" s="1">
        <f>CEILING(E4897*0.9,LOOKUP(E4897*0.9,{0,10,50,100,500},{0.01,0.05,0.1,0.5,1}))</f>
        <v>13.9</v>
      </c>
      <c r="K4897" s="1">
        <f>CEILING(E4897*0.915,LOOKUP(E4897*0.915,{0,10,50,100,500},{0.01,0.05,0.1,0.5,1}))</f>
        <v>14.100000000000001</v>
      </c>
      <c r="L4897" s="1">
        <f>FLOOR(E4897*1.1,LOOKUP(E4897*1.1,{0,10,50,100,500},{0.01,0.05,0.1,0.5,1}))</f>
        <v>16.900000000000002</v>
      </c>
      <c r="M4897" s="1">
        <f t="shared" si="688"/>
        <v>16.650000000000002</v>
      </c>
      <c r="N4897" s="2">
        <f t="shared" si="689"/>
        <v>-0.10389610389610388</v>
      </c>
      <c r="O4897" s="2">
        <f t="shared" si="690"/>
        <v>-3.5714285714285761E-2</v>
      </c>
      <c r="P4897" s="3">
        <f t="shared" si="692"/>
        <v>0</v>
      </c>
      <c r="Q4897" s="2">
        <f t="shared" si="691"/>
        <v>-0.40510364718859282</v>
      </c>
      <c r="U4897" s="2">
        <f t="shared" si="693"/>
        <v>0</v>
      </c>
      <c r="V4897" s="2">
        <f t="shared" si="696"/>
        <v>-0.4602710686321595</v>
      </c>
      <c r="Z4897" s="1">
        <f t="shared" si="694"/>
        <v>15.55</v>
      </c>
      <c r="AC4897" s="1" t="str">
        <f t="shared" si="695"/>
        <v>N</v>
      </c>
    </row>
    <row r="4898" spans="1:29" x14ac:dyDescent="0.25">
      <c r="A4898" s="1">
        <v>20190719</v>
      </c>
      <c r="B4898" s="1">
        <v>3017</v>
      </c>
      <c r="C4898" s="1" t="s">
        <v>29</v>
      </c>
      <c r="D4898" s="1">
        <v>4.2</v>
      </c>
      <c r="E4898" s="1">
        <v>40.25</v>
      </c>
      <c r="F4898" s="1">
        <v>40.25</v>
      </c>
      <c r="G4898" s="1">
        <v>41.45</v>
      </c>
      <c r="H4898" s="1">
        <v>40.25</v>
      </c>
      <c r="I4898" s="1">
        <v>41.4</v>
      </c>
      <c r="J4898" s="1">
        <f>CEILING(E4898*0.9,LOOKUP(E4898*0.9,{0,10,50,100,500},{0.01,0.05,0.1,0.5,1}))</f>
        <v>36.25</v>
      </c>
      <c r="K4898" s="1">
        <f>CEILING(E4898*0.915,LOOKUP(E4898*0.915,{0,10,50,100,500},{0.01,0.05,0.1,0.5,1}))</f>
        <v>36.85</v>
      </c>
      <c r="L4898" s="1">
        <f>FLOOR(E4898*1.1,LOOKUP(E4898*1.1,{0,10,50,100,500},{0.01,0.05,0.1,0.5,1}))</f>
        <v>44.25</v>
      </c>
      <c r="M4898" s="1">
        <f t="shared" si="688"/>
        <v>44</v>
      </c>
      <c r="N4898" s="2">
        <f t="shared" si="689"/>
        <v>0</v>
      </c>
      <c r="O4898" s="2">
        <f t="shared" si="690"/>
        <v>2.9813664596273364E-2</v>
      </c>
      <c r="P4898" s="3">
        <f t="shared" si="692"/>
        <v>-2.6406719806763401E-2</v>
      </c>
      <c r="Q4898" s="2">
        <f t="shared" si="691"/>
        <v>-0.43151036699535622</v>
      </c>
      <c r="U4898" s="2">
        <f t="shared" si="693"/>
        <v>-2.6406719806763401E-2</v>
      </c>
      <c r="V4898" s="2">
        <f t="shared" si="696"/>
        <v>-0.4866777884389229</v>
      </c>
      <c r="Z4898" s="1">
        <f t="shared" si="694"/>
        <v>40.4</v>
      </c>
      <c r="AC4898" s="1" t="str">
        <f t="shared" si="695"/>
        <v>N</v>
      </c>
    </row>
    <row r="4899" spans="1:29" x14ac:dyDescent="0.25">
      <c r="A4899" s="1">
        <v>20190719</v>
      </c>
      <c r="B4899" s="1">
        <v>9958</v>
      </c>
      <c r="C4899" s="1" t="s">
        <v>210</v>
      </c>
      <c r="D4899" s="1">
        <v>3.85</v>
      </c>
      <c r="E4899" s="1">
        <v>79.2</v>
      </c>
      <c r="F4899" s="1">
        <v>80.7</v>
      </c>
      <c r="G4899" s="1">
        <v>81.2</v>
      </c>
      <c r="H4899" s="1">
        <v>78.3</v>
      </c>
      <c r="I4899" s="1">
        <v>78.8</v>
      </c>
      <c r="J4899" s="1">
        <f>CEILING(E4899*0.9,LOOKUP(E4899*0.9,{0,10,50,100,500},{0.01,0.05,0.1,0.5,1}))</f>
        <v>71.3</v>
      </c>
      <c r="K4899" s="1">
        <f>CEILING(E4899*0.915,LOOKUP(E4899*0.915,{0,10,50,100,500},{0.01,0.05,0.1,0.5,1}))</f>
        <v>72.5</v>
      </c>
      <c r="L4899" s="1">
        <f>FLOOR(E4899*1.1,LOOKUP(E4899*1.1,{0,10,50,100,500},{0.01,0.05,0.1,0.5,1}))</f>
        <v>87.100000000000009</v>
      </c>
      <c r="M4899" s="1">
        <f t="shared" si="688"/>
        <v>86.600000000000009</v>
      </c>
      <c r="N4899" s="2">
        <f t="shared" si="689"/>
        <v>1.893939393939394E-2</v>
      </c>
      <c r="O4899" s="2">
        <f t="shared" si="690"/>
        <v>2.5252525252525252E-2</v>
      </c>
      <c r="P4899" s="3">
        <f t="shared" si="692"/>
        <v>2.1767887055837595E-2</v>
      </c>
      <c r="Q4899" s="2">
        <f t="shared" si="691"/>
        <v>-0.40974247993951862</v>
      </c>
      <c r="U4899" s="2">
        <f t="shared" si="693"/>
        <v>2.1767887055837595E-2</v>
      </c>
      <c r="V4899" s="2">
        <f t="shared" si="696"/>
        <v>-0.4649099013830853</v>
      </c>
      <c r="Z4899" s="1">
        <f t="shared" si="694"/>
        <v>79.5</v>
      </c>
      <c r="AC4899" s="1" t="str">
        <f t="shared" si="695"/>
        <v>N</v>
      </c>
    </row>
    <row r="4900" spans="1:29" x14ac:dyDescent="0.25">
      <c r="A4900" s="1">
        <v>20190722</v>
      </c>
      <c r="B4900" s="1">
        <v>3147</v>
      </c>
      <c r="C4900" s="1" t="s">
        <v>704</v>
      </c>
      <c r="D4900" s="1">
        <v>16.170000000000002</v>
      </c>
      <c r="E4900" s="1">
        <v>44.4</v>
      </c>
      <c r="F4900" s="1">
        <v>43.5</v>
      </c>
      <c r="G4900" s="1">
        <v>44</v>
      </c>
      <c r="H4900" s="1">
        <v>42.7</v>
      </c>
      <c r="I4900" s="1">
        <v>42.9</v>
      </c>
      <c r="J4900" s="1">
        <f>CEILING(E4900*0.9,LOOKUP(E4900*0.9,{0,10,50,100,500},{0.01,0.05,0.1,0.5,1}))</f>
        <v>40</v>
      </c>
      <c r="K4900" s="1">
        <f>CEILING(E4900*0.915,LOOKUP(E4900*0.915,{0,10,50,100,500},{0.01,0.05,0.1,0.5,1}))</f>
        <v>40.650000000000006</v>
      </c>
      <c r="L4900" s="1">
        <f>FLOOR(E4900*1.1,LOOKUP(E4900*1.1,{0,10,50,100,500},{0.01,0.05,0.1,0.5,1}))</f>
        <v>48.800000000000004</v>
      </c>
      <c r="M4900" s="1">
        <f t="shared" si="688"/>
        <v>48.550000000000004</v>
      </c>
      <c r="N4900" s="2">
        <f t="shared" si="689"/>
        <v>-2.027027027027024E-2</v>
      </c>
      <c r="O4900" s="2">
        <f t="shared" si="690"/>
        <v>-9.0090090090089777E-3</v>
      </c>
      <c r="P4900" s="3">
        <f t="shared" si="692"/>
        <v>0</v>
      </c>
      <c r="Q4900" s="2">
        <f t="shared" si="691"/>
        <v>-0.40974247993951862</v>
      </c>
      <c r="U4900" s="2">
        <f t="shared" si="693"/>
        <v>0</v>
      </c>
      <c r="V4900" s="2">
        <f t="shared" si="696"/>
        <v>-0.4649099013830853</v>
      </c>
      <c r="Z4900" s="1">
        <f t="shared" si="694"/>
        <v>44.55</v>
      </c>
      <c r="AC4900" s="1" t="str">
        <f t="shared" si="695"/>
        <v>N</v>
      </c>
    </row>
    <row r="4901" spans="1:29" x14ac:dyDescent="0.25">
      <c r="A4901" s="1">
        <v>20190722</v>
      </c>
      <c r="B4901" s="1">
        <v>3338</v>
      </c>
      <c r="C4901" s="1" t="s">
        <v>50</v>
      </c>
      <c r="D4901" s="1">
        <v>8.99</v>
      </c>
      <c r="E4901" s="1">
        <v>59.5</v>
      </c>
      <c r="F4901" s="1">
        <v>59.9</v>
      </c>
      <c r="G4901" s="1">
        <v>63.7</v>
      </c>
      <c r="H4901" s="1">
        <v>59.9</v>
      </c>
      <c r="I4901" s="1">
        <v>61.1</v>
      </c>
      <c r="J4901" s="1">
        <f>CEILING(E4901*0.9,LOOKUP(E4901*0.9,{0,10,50,100,500},{0.01,0.05,0.1,0.5,1}))</f>
        <v>53.6</v>
      </c>
      <c r="K4901" s="1">
        <f>CEILING(E4901*0.915,LOOKUP(E4901*0.915,{0,10,50,100,500},{0.01,0.05,0.1,0.5,1}))</f>
        <v>54.5</v>
      </c>
      <c r="L4901" s="1">
        <f>FLOOR(E4901*1.1,LOOKUP(E4901*1.1,{0,10,50,100,500},{0.01,0.05,0.1,0.5,1}))</f>
        <v>65.400000000000006</v>
      </c>
      <c r="M4901" s="1">
        <f t="shared" si="688"/>
        <v>64.900000000000006</v>
      </c>
      <c r="N4901" s="2">
        <f t="shared" si="689"/>
        <v>6.7226890756302282E-3</v>
      </c>
      <c r="O4901" s="2">
        <f t="shared" si="690"/>
        <v>7.0588235294117702E-2</v>
      </c>
      <c r="P4901" s="3">
        <f t="shared" si="692"/>
        <v>-2.1900638297872421E-2</v>
      </c>
      <c r="Q4901" s="2">
        <f t="shared" si="691"/>
        <v>-0.43164311823739104</v>
      </c>
      <c r="U4901" s="2">
        <f t="shared" si="693"/>
        <v>-2.1900638297872421E-2</v>
      </c>
      <c r="V4901" s="2">
        <f t="shared" si="696"/>
        <v>-0.48681053968095772</v>
      </c>
      <c r="Z4901" s="1">
        <f t="shared" si="694"/>
        <v>59.8</v>
      </c>
      <c r="AC4901" s="1" t="str">
        <f t="shared" si="695"/>
        <v>N</v>
      </c>
    </row>
    <row r="4902" spans="1:29" x14ac:dyDescent="0.25">
      <c r="A4902" s="1">
        <v>20190722</v>
      </c>
      <c r="B4902" s="1">
        <v>3049</v>
      </c>
      <c r="C4902" s="1" t="s">
        <v>253</v>
      </c>
      <c r="D4902" s="1">
        <v>6.38</v>
      </c>
      <c r="E4902" s="1">
        <v>14.75</v>
      </c>
      <c r="F4902" s="1">
        <v>14.85</v>
      </c>
      <c r="G4902" s="1">
        <v>15.05</v>
      </c>
      <c r="H4902" s="1">
        <v>14.65</v>
      </c>
      <c r="I4902" s="1">
        <v>14.75</v>
      </c>
      <c r="J4902" s="1">
        <f>CEILING(E4902*0.9,LOOKUP(E4902*0.9,{0,10,50,100,500},{0.01,0.05,0.1,0.5,1}))</f>
        <v>13.3</v>
      </c>
      <c r="K4902" s="1">
        <f>CEILING(E4902*0.915,LOOKUP(E4902*0.915,{0,10,50,100,500},{0.01,0.05,0.1,0.5,1}))</f>
        <v>13.5</v>
      </c>
      <c r="L4902" s="1">
        <f>FLOOR(E4902*1.1,LOOKUP(E4902*1.1,{0,10,50,100,500},{0.01,0.05,0.1,0.5,1}))</f>
        <v>16.2</v>
      </c>
      <c r="M4902" s="1">
        <f t="shared" si="688"/>
        <v>15.95</v>
      </c>
      <c r="N4902" s="2">
        <f t="shared" si="689"/>
        <v>6.7796610169491281E-3</v>
      </c>
      <c r="O4902" s="2">
        <f t="shared" si="690"/>
        <v>2.0338983050847505E-2</v>
      </c>
      <c r="P4902" s="3">
        <f t="shared" si="692"/>
        <v>7.8521796610169468E-3</v>
      </c>
      <c r="Q4902" s="2">
        <f t="shared" si="691"/>
        <v>-0.42379093857637412</v>
      </c>
      <c r="U4902" s="2">
        <f t="shared" si="693"/>
        <v>7.8521796610169468E-3</v>
      </c>
      <c r="V4902" s="2">
        <f t="shared" si="696"/>
        <v>-0.4789583600199408</v>
      </c>
      <c r="Z4902" s="1">
        <f t="shared" si="694"/>
        <v>14.9</v>
      </c>
      <c r="AC4902" s="1" t="str">
        <f t="shared" si="695"/>
        <v>N</v>
      </c>
    </row>
    <row r="4903" spans="1:29" x14ac:dyDescent="0.25">
      <c r="A4903" s="1">
        <v>20190722</v>
      </c>
      <c r="B4903" s="1">
        <v>3163</v>
      </c>
      <c r="C4903" s="1" t="s">
        <v>66</v>
      </c>
      <c r="D4903" s="1">
        <v>5.86</v>
      </c>
      <c r="E4903" s="1">
        <v>48.1</v>
      </c>
      <c r="F4903" s="1">
        <v>49</v>
      </c>
      <c r="G4903" s="1">
        <v>51.6</v>
      </c>
      <c r="H4903" s="1">
        <v>49</v>
      </c>
      <c r="I4903" s="1">
        <v>49.05</v>
      </c>
      <c r="J4903" s="1">
        <f>CEILING(E4903*0.9,LOOKUP(E4903*0.9,{0,10,50,100,500},{0.01,0.05,0.1,0.5,1}))</f>
        <v>43.300000000000004</v>
      </c>
      <c r="K4903" s="1">
        <f>CEILING(E4903*0.915,LOOKUP(E4903*0.915,{0,10,50,100,500},{0.01,0.05,0.1,0.5,1}))</f>
        <v>44.050000000000004</v>
      </c>
      <c r="L4903" s="1">
        <f>FLOOR(E4903*1.1,LOOKUP(E4903*1.1,{0,10,50,100,500},{0.01,0.05,0.1,0.5,1}))</f>
        <v>52.900000000000006</v>
      </c>
      <c r="M4903" s="1">
        <f t="shared" si="688"/>
        <v>52.400000000000006</v>
      </c>
      <c r="N4903" s="2">
        <f t="shared" si="689"/>
        <v>1.8711018711018681E-2</v>
      </c>
      <c r="O4903" s="2">
        <f t="shared" si="690"/>
        <v>7.2765072765072769E-2</v>
      </c>
      <c r="P4903" s="3">
        <f t="shared" si="692"/>
        <v>-3.3154322120285268E-3</v>
      </c>
      <c r="Q4903" s="2">
        <f t="shared" si="691"/>
        <v>-0.42710637078840263</v>
      </c>
      <c r="U4903" s="2">
        <f t="shared" si="693"/>
        <v>-3.3154322120285268E-3</v>
      </c>
      <c r="V4903" s="2">
        <f t="shared" si="696"/>
        <v>-0.48227379223196931</v>
      </c>
      <c r="Z4903" s="1">
        <f t="shared" si="694"/>
        <v>48.25</v>
      </c>
      <c r="AC4903" s="1" t="str">
        <f t="shared" si="695"/>
        <v>N</v>
      </c>
    </row>
    <row r="4904" spans="1:29" x14ac:dyDescent="0.25">
      <c r="A4904" s="1">
        <v>20190722</v>
      </c>
      <c r="B4904" s="1">
        <v>6163</v>
      </c>
      <c r="C4904" s="1" t="s">
        <v>482</v>
      </c>
      <c r="D4904" s="1">
        <v>4.3099999999999996</v>
      </c>
      <c r="E4904" s="1">
        <v>19.600000000000001</v>
      </c>
      <c r="F4904" s="1">
        <v>19.8</v>
      </c>
      <c r="G4904" s="1">
        <v>20.05</v>
      </c>
      <c r="H4904" s="1">
        <v>19.25</v>
      </c>
      <c r="I4904" s="1">
        <v>19.899999999999999</v>
      </c>
      <c r="J4904" s="1">
        <f>CEILING(E4904*0.9,LOOKUP(E4904*0.9,{0,10,50,100,500},{0.01,0.05,0.1,0.5,1}))</f>
        <v>17.650000000000002</v>
      </c>
      <c r="K4904" s="1">
        <f>CEILING(E4904*0.915,LOOKUP(E4904*0.915,{0,10,50,100,500},{0.01,0.05,0.1,0.5,1}))</f>
        <v>17.95</v>
      </c>
      <c r="L4904" s="1">
        <f>FLOOR(E4904*1.1,LOOKUP(E4904*1.1,{0,10,50,100,500},{0.01,0.05,0.1,0.5,1}))</f>
        <v>21.55</v>
      </c>
      <c r="M4904" s="1">
        <f t="shared" si="688"/>
        <v>21.3</v>
      </c>
      <c r="N4904" s="2">
        <f t="shared" si="689"/>
        <v>1.0204081632653024E-2</v>
      </c>
      <c r="O4904" s="2">
        <f t="shared" si="690"/>
        <v>2.2959183673469351E-2</v>
      </c>
      <c r="P4904" s="3">
        <f t="shared" si="692"/>
        <v>-7.3135829145727074E-3</v>
      </c>
      <c r="Q4904" s="2">
        <f t="shared" si="691"/>
        <v>-0.43441995370297531</v>
      </c>
      <c r="U4904" s="2">
        <f t="shared" si="693"/>
        <v>-7.3135829145727074E-3</v>
      </c>
      <c r="V4904" s="2">
        <f t="shared" si="696"/>
        <v>-0.48958737514654199</v>
      </c>
      <c r="Z4904" s="1">
        <f t="shared" si="694"/>
        <v>19.75</v>
      </c>
      <c r="AC4904" s="1" t="str">
        <f t="shared" si="695"/>
        <v>N</v>
      </c>
    </row>
    <row r="4905" spans="1:29" x14ac:dyDescent="0.25">
      <c r="A4905" s="1">
        <v>20190722</v>
      </c>
      <c r="B4905" s="1">
        <v>4927</v>
      </c>
      <c r="C4905" s="1" t="s">
        <v>237</v>
      </c>
      <c r="D4905" s="1">
        <v>4.1900000000000004</v>
      </c>
      <c r="E4905" s="1">
        <v>50.7</v>
      </c>
      <c r="F4905" s="1">
        <v>50.7</v>
      </c>
      <c r="G4905" s="1">
        <v>50.8</v>
      </c>
      <c r="H4905" s="1">
        <v>49.8</v>
      </c>
      <c r="I4905" s="1">
        <v>49.8</v>
      </c>
      <c r="J4905" s="1">
        <f>CEILING(E4905*0.9,LOOKUP(E4905*0.9,{0,10,50,100,500},{0.01,0.05,0.1,0.5,1}))</f>
        <v>45.650000000000006</v>
      </c>
      <c r="K4905" s="1">
        <f>CEILING(E4905*0.915,LOOKUP(E4905*0.915,{0,10,50,100,500},{0.01,0.05,0.1,0.5,1}))</f>
        <v>46.400000000000006</v>
      </c>
      <c r="L4905" s="1">
        <f>FLOOR(E4905*1.1,LOOKUP(E4905*1.1,{0,10,50,100,500},{0.01,0.05,0.1,0.5,1}))</f>
        <v>55.7</v>
      </c>
      <c r="M4905" s="1">
        <f t="shared" si="688"/>
        <v>55.2</v>
      </c>
      <c r="N4905" s="2">
        <f t="shared" si="689"/>
        <v>0</v>
      </c>
      <c r="O4905" s="2">
        <f t="shared" si="690"/>
        <v>1.9723865877710909E-3</v>
      </c>
      <c r="P4905" s="3">
        <f t="shared" si="692"/>
        <v>0</v>
      </c>
      <c r="Q4905" s="2">
        <f t="shared" si="691"/>
        <v>-0.43441995370297531</v>
      </c>
      <c r="U4905" s="2">
        <f t="shared" si="693"/>
        <v>0</v>
      </c>
      <c r="V4905" s="2">
        <f t="shared" si="696"/>
        <v>-0.48958737514654199</v>
      </c>
      <c r="Z4905" s="1">
        <f t="shared" si="694"/>
        <v>51</v>
      </c>
      <c r="AC4905" s="1" t="str">
        <f t="shared" si="695"/>
        <v>N</v>
      </c>
    </row>
    <row r="4906" spans="1:29" x14ac:dyDescent="0.25">
      <c r="A4906" s="1">
        <v>20190722</v>
      </c>
      <c r="B4906" s="1">
        <v>3540</v>
      </c>
      <c r="C4906" s="1" t="s">
        <v>100</v>
      </c>
      <c r="D4906" s="1">
        <v>4.17</v>
      </c>
      <c r="E4906" s="1">
        <v>29.95</v>
      </c>
      <c r="F4906" s="1">
        <v>30.5</v>
      </c>
      <c r="G4906" s="1">
        <v>30.6</v>
      </c>
      <c r="H4906" s="1">
        <v>29.1</v>
      </c>
      <c r="I4906" s="1">
        <v>29.5</v>
      </c>
      <c r="J4906" s="1">
        <f>CEILING(E4906*0.9,LOOKUP(E4906*0.9,{0,10,50,100,500},{0.01,0.05,0.1,0.5,1}))</f>
        <v>27</v>
      </c>
      <c r="K4906" s="1">
        <f>CEILING(E4906*0.915,LOOKUP(E4906*0.915,{0,10,50,100,500},{0.01,0.05,0.1,0.5,1}))</f>
        <v>27.450000000000003</v>
      </c>
      <c r="L4906" s="1">
        <f>FLOOR(E4906*1.1,LOOKUP(E4906*1.1,{0,10,50,100,500},{0.01,0.05,0.1,0.5,1}))</f>
        <v>32.9</v>
      </c>
      <c r="M4906" s="1">
        <f t="shared" si="688"/>
        <v>32.65</v>
      </c>
      <c r="N4906" s="2">
        <f t="shared" si="689"/>
        <v>1.8363939899833079E-2</v>
      </c>
      <c r="O4906" s="2">
        <f t="shared" si="690"/>
        <v>2.1702838063439138E-2</v>
      </c>
      <c r="P4906" s="3">
        <f t="shared" si="692"/>
        <v>3.1535932203389808E-2</v>
      </c>
      <c r="Q4906" s="2">
        <f t="shared" si="691"/>
        <v>-0.40288402149958552</v>
      </c>
      <c r="U4906" s="2">
        <f t="shared" si="693"/>
        <v>3.1535932203389808E-2</v>
      </c>
      <c r="V4906" s="2">
        <f t="shared" si="696"/>
        <v>-0.4580514429431522</v>
      </c>
      <c r="Z4906" s="1">
        <f t="shared" si="694"/>
        <v>30.099999999999998</v>
      </c>
      <c r="AC4906" s="1" t="str">
        <f t="shared" si="695"/>
        <v>N</v>
      </c>
    </row>
    <row r="4907" spans="1:29" x14ac:dyDescent="0.25">
      <c r="A4907" s="1">
        <v>20190722</v>
      </c>
      <c r="B4907" s="1">
        <v>2448</v>
      </c>
      <c r="C4907" s="1" t="s">
        <v>35</v>
      </c>
      <c r="D4907" s="1">
        <v>4.07</v>
      </c>
      <c r="E4907" s="1">
        <v>25.45</v>
      </c>
      <c r="F4907" s="1">
        <v>25.65</v>
      </c>
      <c r="G4907" s="1">
        <v>25.9</v>
      </c>
      <c r="H4907" s="1">
        <v>25.15</v>
      </c>
      <c r="I4907" s="1">
        <v>25.3</v>
      </c>
      <c r="J4907" s="1">
        <f>CEILING(E4907*0.9,LOOKUP(E4907*0.9,{0,10,50,100,500},{0.01,0.05,0.1,0.5,1}))</f>
        <v>22.950000000000003</v>
      </c>
      <c r="K4907" s="1">
        <f>CEILING(E4907*0.915,LOOKUP(E4907*0.915,{0,10,50,100,500},{0.01,0.05,0.1,0.5,1}))</f>
        <v>23.3</v>
      </c>
      <c r="L4907" s="1">
        <f>FLOOR(E4907*1.1,LOOKUP(E4907*1.1,{0,10,50,100,500},{0.01,0.05,0.1,0.5,1}))</f>
        <v>27.950000000000003</v>
      </c>
      <c r="M4907" s="1">
        <f t="shared" si="688"/>
        <v>27.700000000000003</v>
      </c>
      <c r="N4907" s="2">
        <f t="shared" si="689"/>
        <v>7.8585461689587143E-3</v>
      </c>
      <c r="O4907" s="2">
        <f t="shared" si="690"/>
        <v>1.7681728880157142E-2</v>
      </c>
      <c r="P4907" s="3">
        <f t="shared" si="692"/>
        <v>1.1509721343873442E-2</v>
      </c>
      <c r="Q4907" s="2">
        <f t="shared" si="691"/>
        <v>-0.39137430015571206</v>
      </c>
      <c r="U4907" s="2">
        <f t="shared" si="693"/>
        <v>1.1509721343873442E-2</v>
      </c>
      <c r="V4907" s="2">
        <f t="shared" si="696"/>
        <v>-0.44654172159927874</v>
      </c>
      <c r="Z4907" s="1">
        <f t="shared" si="694"/>
        <v>25.599999999999998</v>
      </c>
      <c r="AC4907" s="1" t="str">
        <f t="shared" si="695"/>
        <v>N</v>
      </c>
    </row>
    <row r="4908" spans="1:29" x14ac:dyDescent="0.25">
      <c r="A4908" s="1">
        <v>20190723</v>
      </c>
      <c r="B4908" s="1">
        <v>3338</v>
      </c>
      <c r="C4908" s="1" t="s">
        <v>50</v>
      </c>
      <c r="D4908" s="1">
        <v>20.29</v>
      </c>
      <c r="E4908" s="1">
        <v>61.1</v>
      </c>
      <c r="F4908" s="1">
        <v>61.5</v>
      </c>
      <c r="G4908" s="1">
        <v>63.2</v>
      </c>
      <c r="H4908" s="1">
        <v>61.2</v>
      </c>
      <c r="I4908" s="1">
        <v>62.6</v>
      </c>
      <c r="J4908" s="1">
        <f>CEILING(E4908*0.9,LOOKUP(E4908*0.9,{0,10,50,100,500},{0.01,0.05,0.1,0.5,1}))</f>
        <v>55</v>
      </c>
      <c r="K4908" s="1">
        <f>CEILING(E4908*0.915,LOOKUP(E4908*0.915,{0,10,50,100,500},{0.01,0.05,0.1,0.5,1}))</f>
        <v>56</v>
      </c>
      <c r="L4908" s="1">
        <f>FLOOR(E4908*1.1,LOOKUP(E4908*1.1,{0,10,50,100,500},{0.01,0.05,0.1,0.5,1}))</f>
        <v>67.2</v>
      </c>
      <c r="M4908" s="1">
        <f t="shared" si="688"/>
        <v>66.7</v>
      </c>
      <c r="N4908" s="2">
        <f t="shared" si="689"/>
        <v>6.5466448445171618E-3</v>
      </c>
      <c r="O4908" s="2">
        <f t="shared" si="690"/>
        <v>3.436988543371524E-2</v>
      </c>
      <c r="P4908" s="3">
        <f t="shared" si="692"/>
        <v>-1.9836515974440989E-2</v>
      </c>
      <c r="Q4908" s="2">
        <f t="shared" si="691"/>
        <v>-0.41121081613015303</v>
      </c>
      <c r="U4908" s="2">
        <f t="shared" si="693"/>
        <v>-1.9836515974440989E-2</v>
      </c>
      <c r="V4908" s="2">
        <f t="shared" si="696"/>
        <v>-0.46637823757371971</v>
      </c>
      <c r="Z4908" s="1">
        <f t="shared" si="694"/>
        <v>61.4</v>
      </c>
      <c r="AC4908" s="1" t="str">
        <f t="shared" si="695"/>
        <v>N</v>
      </c>
    </row>
    <row r="4909" spans="1:29" x14ac:dyDescent="0.25">
      <c r="A4909" s="1">
        <v>20190723</v>
      </c>
      <c r="B4909" s="1">
        <v>8088</v>
      </c>
      <c r="C4909" s="1" t="s">
        <v>516</v>
      </c>
      <c r="D4909" s="1">
        <v>10.89</v>
      </c>
      <c r="E4909" s="1">
        <v>23.95</v>
      </c>
      <c r="F4909" s="1">
        <v>24.2</v>
      </c>
      <c r="G4909" s="1">
        <v>24.35</v>
      </c>
      <c r="H4909" s="1">
        <v>22.8</v>
      </c>
      <c r="I4909" s="1">
        <v>23</v>
      </c>
      <c r="J4909" s="1">
        <f>CEILING(E4909*0.9,LOOKUP(E4909*0.9,{0,10,50,100,500},{0.01,0.05,0.1,0.5,1}))</f>
        <v>21.6</v>
      </c>
      <c r="K4909" s="1">
        <f>CEILING(E4909*0.915,LOOKUP(E4909*0.915,{0,10,50,100,500},{0.01,0.05,0.1,0.5,1}))</f>
        <v>21.950000000000003</v>
      </c>
      <c r="L4909" s="1">
        <f>FLOOR(E4909*1.1,LOOKUP(E4909*1.1,{0,10,50,100,500},{0.01,0.05,0.1,0.5,1}))</f>
        <v>26.3</v>
      </c>
      <c r="M4909" s="1">
        <f t="shared" si="688"/>
        <v>26.05</v>
      </c>
      <c r="N4909" s="2">
        <f t="shared" si="689"/>
        <v>1.0438413361169102E-2</v>
      </c>
      <c r="O4909" s="2">
        <f t="shared" si="690"/>
        <v>1.6701461377870652E-2</v>
      </c>
      <c r="P4909" s="3">
        <f t="shared" si="692"/>
        <v>4.9776834782608616E-2</v>
      </c>
      <c r="Q4909" s="2">
        <f t="shared" si="691"/>
        <v>-0.3614339813475444</v>
      </c>
      <c r="U4909" s="2">
        <f t="shared" si="693"/>
        <v>4.9776834782608616E-2</v>
      </c>
      <c r="V4909" s="2">
        <f t="shared" si="696"/>
        <v>-0.41660140279111108</v>
      </c>
      <c r="Z4909" s="1">
        <f t="shared" si="694"/>
        <v>24.099999999999998</v>
      </c>
      <c r="AC4909" s="1" t="str">
        <f t="shared" si="695"/>
        <v>N</v>
      </c>
    </row>
    <row r="4910" spans="1:29" x14ac:dyDescent="0.25">
      <c r="A4910" s="1">
        <v>20190723</v>
      </c>
      <c r="B4910" s="1">
        <v>3511</v>
      </c>
      <c r="C4910" s="1" t="s">
        <v>52</v>
      </c>
      <c r="D4910" s="1">
        <v>9.2799999999999994</v>
      </c>
      <c r="E4910" s="1">
        <v>37.450000000000003</v>
      </c>
      <c r="F4910" s="1">
        <v>38</v>
      </c>
      <c r="G4910" s="1">
        <v>38.4</v>
      </c>
      <c r="H4910" s="1">
        <v>37.65</v>
      </c>
      <c r="I4910" s="1">
        <v>37.799999999999997</v>
      </c>
      <c r="J4910" s="1">
        <f>CEILING(E4910*0.9,LOOKUP(E4910*0.9,{0,10,50,100,500},{0.01,0.05,0.1,0.5,1}))</f>
        <v>33.75</v>
      </c>
      <c r="K4910" s="1">
        <f>CEILING(E4910*0.915,LOOKUP(E4910*0.915,{0,10,50,100,500},{0.01,0.05,0.1,0.5,1}))</f>
        <v>34.300000000000004</v>
      </c>
      <c r="L4910" s="1">
        <f>FLOOR(E4910*1.1,LOOKUP(E4910*1.1,{0,10,50,100,500},{0.01,0.05,0.1,0.5,1}))</f>
        <v>41.150000000000006</v>
      </c>
      <c r="M4910" s="1">
        <f t="shared" si="688"/>
        <v>40.900000000000006</v>
      </c>
      <c r="N4910" s="2">
        <f t="shared" si="689"/>
        <v>1.4686248331108067E-2</v>
      </c>
      <c r="O4910" s="2">
        <f t="shared" si="690"/>
        <v>2.5367156208277588E-2</v>
      </c>
      <c r="P4910" s="3">
        <f t="shared" si="692"/>
        <v>2.9829576719576966E-3</v>
      </c>
      <c r="Q4910" s="2">
        <f t="shared" si="691"/>
        <v>-0.35845102367558668</v>
      </c>
      <c r="U4910" s="2">
        <f t="shared" si="693"/>
        <v>2.9829576719576966E-3</v>
      </c>
      <c r="V4910" s="2">
        <f t="shared" si="696"/>
        <v>-0.41361844511915336</v>
      </c>
      <c r="Z4910" s="1">
        <f t="shared" si="694"/>
        <v>37.6</v>
      </c>
      <c r="AC4910" s="1" t="str">
        <f t="shared" si="695"/>
        <v>N</v>
      </c>
    </row>
    <row r="4911" spans="1:29" x14ac:dyDescent="0.25">
      <c r="A4911" s="1">
        <v>20190723</v>
      </c>
      <c r="B4911" s="1">
        <v>3163</v>
      </c>
      <c r="C4911" s="1" t="s">
        <v>66</v>
      </c>
      <c r="D4911" s="1">
        <v>9.1199999999999992</v>
      </c>
      <c r="E4911" s="1">
        <v>49.05</v>
      </c>
      <c r="F4911" s="1">
        <v>49.2</v>
      </c>
      <c r="G4911" s="1">
        <v>49.6</v>
      </c>
      <c r="H4911" s="1">
        <v>48.05</v>
      </c>
      <c r="I4911" s="1">
        <v>48.45</v>
      </c>
      <c r="J4911" s="1">
        <f>CEILING(E4911*0.9,LOOKUP(E4911*0.9,{0,10,50,100,500},{0.01,0.05,0.1,0.5,1}))</f>
        <v>44.150000000000006</v>
      </c>
      <c r="K4911" s="1">
        <f>CEILING(E4911*0.915,LOOKUP(E4911*0.915,{0,10,50,100,500},{0.01,0.05,0.1,0.5,1}))</f>
        <v>44.900000000000006</v>
      </c>
      <c r="L4911" s="1">
        <f>FLOOR(E4911*1.1,LOOKUP(E4911*1.1,{0,10,50,100,500},{0.01,0.05,0.1,0.5,1}))</f>
        <v>53.900000000000006</v>
      </c>
      <c r="M4911" s="1">
        <f t="shared" si="688"/>
        <v>53.400000000000006</v>
      </c>
      <c r="N4911" s="2">
        <f t="shared" si="689"/>
        <v>3.0581039755352844E-3</v>
      </c>
      <c r="O4911" s="2">
        <f t="shared" si="690"/>
        <v>1.1213047910295704E-2</v>
      </c>
      <c r="P4911" s="3">
        <f t="shared" si="692"/>
        <v>1.3152479876160909E-2</v>
      </c>
      <c r="Q4911" s="2">
        <f t="shared" si="691"/>
        <v>-0.34529854379942576</v>
      </c>
      <c r="U4911" s="2">
        <f t="shared" si="693"/>
        <v>1.3152479876160909E-2</v>
      </c>
      <c r="V4911" s="2">
        <f t="shared" si="696"/>
        <v>-0.40046596524299244</v>
      </c>
      <c r="Z4911" s="1">
        <f t="shared" si="694"/>
        <v>49.199999999999996</v>
      </c>
      <c r="AC4911" s="1" t="str">
        <f t="shared" si="695"/>
        <v>N</v>
      </c>
    </row>
    <row r="4912" spans="1:29" x14ac:dyDescent="0.25">
      <c r="A4912" s="1">
        <v>20190723</v>
      </c>
      <c r="B4912" s="1">
        <v>3704</v>
      </c>
      <c r="C4912" s="1" t="s">
        <v>257</v>
      </c>
      <c r="D4912" s="1">
        <v>6.99</v>
      </c>
      <c r="E4912" s="1">
        <v>25.3</v>
      </c>
      <c r="F4912" s="1">
        <v>25.5</v>
      </c>
      <c r="G4912" s="1">
        <v>25.8</v>
      </c>
      <c r="H4912" s="1">
        <v>24.6</v>
      </c>
      <c r="I4912" s="1">
        <v>25.2</v>
      </c>
      <c r="J4912" s="1">
        <f>CEILING(E4912*0.9,LOOKUP(E4912*0.9,{0,10,50,100,500},{0.01,0.05,0.1,0.5,1}))</f>
        <v>22.8</v>
      </c>
      <c r="K4912" s="1">
        <f>CEILING(E4912*0.915,LOOKUP(E4912*0.915,{0,10,50,100,500},{0.01,0.05,0.1,0.5,1}))</f>
        <v>23.150000000000002</v>
      </c>
      <c r="L4912" s="1">
        <f>FLOOR(E4912*1.1,LOOKUP(E4912*1.1,{0,10,50,100,500},{0.01,0.05,0.1,0.5,1}))</f>
        <v>27.8</v>
      </c>
      <c r="M4912" s="1">
        <f t="shared" si="688"/>
        <v>27.55</v>
      </c>
      <c r="N4912" s="2">
        <f t="shared" si="689"/>
        <v>7.9051383399209203E-3</v>
      </c>
      <c r="O4912" s="2">
        <f t="shared" si="690"/>
        <v>1.9762845849802372E-2</v>
      </c>
      <c r="P4912" s="3">
        <f t="shared" si="692"/>
        <v>9.5841547619046914E-3</v>
      </c>
      <c r="Q4912" s="2">
        <f t="shared" si="691"/>
        <v>-0.33571438903752104</v>
      </c>
      <c r="U4912" s="2">
        <f t="shared" si="693"/>
        <v>9.5841547619046914E-3</v>
      </c>
      <c r="V4912" s="2">
        <f t="shared" si="696"/>
        <v>-0.39088181048108772</v>
      </c>
      <c r="Z4912" s="1">
        <f t="shared" si="694"/>
        <v>25.45</v>
      </c>
      <c r="AC4912" s="1" t="str">
        <f t="shared" si="695"/>
        <v>N</v>
      </c>
    </row>
    <row r="4913" spans="1:29" x14ac:dyDescent="0.25">
      <c r="A4913" s="1">
        <v>20190723</v>
      </c>
      <c r="B4913" s="1">
        <v>3234</v>
      </c>
      <c r="C4913" s="1" t="s">
        <v>21</v>
      </c>
      <c r="D4913" s="1">
        <v>6.42</v>
      </c>
      <c r="E4913" s="1">
        <v>28.7</v>
      </c>
      <c r="F4913" s="1">
        <v>28.6</v>
      </c>
      <c r="G4913" s="1">
        <v>29.35</v>
      </c>
      <c r="H4913" s="1">
        <v>28.35</v>
      </c>
      <c r="I4913" s="1">
        <v>28.7</v>
      </c>
      <c r="J4913" s="1">
        <f>CEILING(E4913*0.9,LOOKUP(E4913*0.9,{0,10,50,100,500},{0.01,0.05,0.1,0.5,1}))</f>
        <v>25.85</v>
      </c>
      <c r="K4913" s="1">
        <f>CEILING(E4913*0.915,LOOKUP(E4913*0.915,{0,10,50,100,500},{0.01,0.05,0.1,0.5,1}))</f>
        <v>26.3</v>
      </c>
      <c r="L4913" s="1">
        <f>FLOOR(E4913*1.1,LOOKUP(E4913*1.1,{0,10,50,100,500},{0.01,0.05,0.1,0.5,1}))</f>
        <v>31.55</v>
      </c>
      <c r="M4913" s="1">
        <f t="shared" si="688"/>
        <v>31.3</v>
      </c>
      <c r="N4913" s="2">
        <f t="shared" si="689"/>
        <v>-3.484320557491215E-3</v>
      </c>
      <c r="O4913" s="2">
        <f t="shared" si="690"/>
        <v>2.2648083623693454E-2</v>
      </c>
      <c r="P4913" s="3">
        <f t="shared" si="692"/>
        <v>2.9185557491288373E-3</v>
      </c>
      <c r="Q4913" s="2">
        <f t="shared" si="691"/>
        <v>-0.33279583328839218</v>
      </c>
      <c r="U4913" s="2">
        <f t="shared" si="693"/>
        <v>2.9185557491288373E-3</v>
      </c>
      <c r="V4913" s="2">
        <f t="shared" si="696"/>
        <v>-0.38796325473195886</v>
      </c>
      <c r="Z4913" s="1">
        <f t="shared" si="694"/>
        <v>28.849999999999998</v>
      </c>
      <c r="AC4913" s="1" t="str">
        <f t="shared" si="695"/>
        <v>N</v>
      </c>
    </row>
    <row r="4914" spans="1:29" x14ac:dyDescent="0.25">
      <c r="A4914" s="1">
        <v>20190723</v>
      </c>
      <c r="B4914" s="1">
        <v>6591</v>
      </c>
      <c r="C4914" s="1" t="s">
        <v>215</v>
      </c>
      <c r="D4914" s="1">
        <v>5.99</v>
      </c>
      <c r="E4914" s="1">
        <v>46.4</v>
      </c>
      <c r="F4914" s="1">
        <v>46.65</v>
      </c>
      <c r="G4914" s="1">
        <v>48.8</v>
      </c>
      <c r="H4914" s="1">
        <v>46.6</v>
      </c>
      <c r="I4914" s="1">
        <v>48.5</v>
      </c>
      <c r="J4914" s="1">
        <f>CEILING(E4914*0.9,LOOKUP(E4914*0.9,{0,10,50,100,500},{0.01,0.05,0.1,0.5,1}))</f>
        <v>41.800000000000004</v>
      </c>
      <c r="K4914" s="1">
        <f>CEILING(E4914*0.915,LOOKUP(E4914*0.915,{0,10,50,100,500},{0.01,0.05,0.1,0.5,1}))</f>
        <v>42.5</v>
      </c>
      <c r="L4914" s="1">
        <f>FLOOR(E4914*1.1,LOOKUP(E4914*1.1,{0,10,50,100,500},{0.01,0.05,0.1,0.5,1}))</f>
        <v>51</v>
      </c>
      <c r="M4914" s="1">
        <f t="shared" si="688"/>
        <v>50.5</v>
      </c>
      <c r="N4914" s="2">
        <f t="shared" si="689"/>
        <v>5.387931034482759E-3</v>
      </c>
      <c r="O4914" s="2">
        <f t="shared" si="690"/>
        <v>5.1724137931034454E-2</v>
      </c>
      <c r="P4914" s="3">
        <f t="shared" si="692"/>
        <v>-4.0369893814432997E-2</v>
      </c>
      <c r="Q4914" s="2">
        <f t="shared" si="691"/>
        <v>-0.3731657271028252</v>
      </c>
      <c r="U4914" s="2">
        <f t="shared" si="693"/>
        <v>-4.0369893814432997E-2</v>
      </c>
      <c r="V4914" s="2">
        <f t="shared" si="696"/>
        <v>-0.42833314854639187</v>
      </c>
      <c r="Z4914" s="1">
        <f t="shared" si="694"/>
        <v>46.55</v>
      </c>
      <c r="AC4914" s="1" t="str">
        <f t="shared" si="695"/>
        <v>N</v>
      </c>
    </row>
    <row r="4915" spans="1:29" x14ac:dyDescent="0.25">
      <c r="A4915" s="1">
        <v>20190723</v>
      </c>
      <c r="B4915" s="1">
        <v>8924</v>
      </c>
      <c r="C4915" s="1" t="s">
        <v>197</v>
      </c>
      <c r="D4915" s="1">
        <v>4.46</v>
      </c>
      <c r="E4915" s="1">
        <v>52.5</v>
      </c>
      <c r="F4915" s="1">
        <v>51.1</v>
      </c>
      <c r="G4915" s="1">
        <v>51.9</v>
      </c>
      <c r="H4915" s="1">
        <v>50.5</v>
      </c>
      <c r="I4915" s="1">
        <v>50.8</v>
      </c>
      <c r="J4915" s="1">
        <f>CEILING(E4915*0.9,LOOKUP(E4915*0.9,{0,10,50,100,500},{0.01,0.05,0.1,0.5,1}))</f>
        <v>47.25</v>
      </c>
      <c r="K4915" s="1">
        <f>CEILING(E4915*0.915,LOOKUP(E4915*0.915,{0,10,50,100,500},{0.01,0.05,0.1,0.5,1}))</f>
        <v>48.050000000000004</v>
      </c>
      <c r="L4915" s="1">
        <f>FLOOR(E4915*1.1,LOOKUP(E4915*1.1,{0,10,50,100,500},{0.01,0.05,0.1,0.5,1}))</f>
        <v>57.7</v>
      </c>
      <c r="M4915" s="1">
        <f t="shared" si="688"/>
        <v>57.2</v>
      </c>
      <c r="N4915" s="2">
        <f t="shared" si="689"/>
        <v>-2.6666666666666641E-2</v>
      </c>
      <c r="O4915" s="2">
        <f t="shared" si="690"/>
        <v>-1.1428571428571456E-2</v>
      </c>
      <c r="P4915" s="3">
        <f t="shared" si="692"/>
        <v>0</v>
      </c>
      <c r="Q4915" s="2">
        <f t="shared" si="691"/>
        <v>-0.3731657271028252</v>
      </c>
      <c r="U4915" s="2">
        <f t="shared" si="693"/>
        <v>0</v>
      </c>
      <c r="V4915" s="2">
        <f t="shared" si="696"/>
        <v>-0.42833314854639187</v>
      </c>
      <c r="Z4915" s="1">
        <f t="shared" si="694"/>
        <v>52.8</v>
      </c>
      <c r="AC4915" s="1" t="str">
        <f t="shared" si="695"/>
        <v>N</v>
      </c>
    </row>
    <row r="4916" spans="1:29" x14ac:dyDescent="0.25">
      <c r="A4916" s="1">
        <v>20190724</v>
      </c>
      <c r="B4916" s="1">
        <v>6591</v>
      </c>
      <c r="C4916" s="1" t="s">
        <v>215</v>
      </c>
      <c r="D4916" s="1">
        <v>16.54</v>
      </c>
      <c r="E4916" s="1">
        <v>48.5</v>
      </c>
      <c r="F4916" s="1">
        <v>49.4</v>
      </c>
      <c r="G4916" s="1">
        <v>49.45</v>
      </c>
      <c r="H4916" s="1">
        <v>47.6</v>
      </c>
      <c r="I4916" s="1">
        <v>47.7</v>
      </c>
      <c r="J4916" s="1">
        <f>CEILING(E4916*0.9,LOOKUP(E4916*0.9,{0,10,50,100,500},{0.01,0.05,0.1,0.5,1}))</f>
        <v>43.650000000000006</v>
      </c>
      <c r="K4916" s="1">
        <f>CEILING(E4916*0.915,LOOKUP(E4916*0.915,{0,10,50,100,500},{0.01,0.05,0.1,0.5,1}))</f>
        <v>44.400000000000006</v>
      </c>
      <c r="L4916" s="1">
        <f>FLOOR(E4916*1.1,LOOKUP(E4916*1.1,{0,10,50,100,500},{0.01,0.05,0.1,0.5,1}))</f>
        <v>53.300000000000004</v>
      </c>
      <c r="M4916" s="1">
        <f t="shared" si="688"/>
        <v>52.800000000000004</v>
      </c>
      <c r="N4916" s="2">
        <f t="shared" si="689"/>
        <v>1.8556701030927807E-2</v>
      </c>
      <c r="O4916" s="2">
        <f t="shared" si="690"/>
        <v>1.958762886597944E-2</v>
      </c>
      <c r="P4916" s="3">
        <f t="shared" si="692"/>
        <v>3.3273733752620466E-2</v>
      </c>
      <c r="Q4916" s="2">
        <f t="shared" si="691"/>
        <v>-0.3398919933502047</v>
      </c>
      <c r="U4916" s="2">
        <f t="shared" si="693"/>
        <v>3.3273733752620466E-2</v>
      </c>
      <c r="V4916" s="2">
        <f t="shared" si="696"/>
        <v>-0.39505941479377138</v>
      </c>
      <c r="Z4916" s="1">
        <f t="shared" si="694"/>
        <v>48.65</v>
      </c>
      <c r="AC4916" s="1" t="str">
        <f t="shared" si="695"/>
        <v>N</v>
      </c>
    </row>
    <row r="4917" spans="1:29" x14ac:dyDescent="0.25">
      <c r="A4917" s="1">
        <v>20190724</v>
      </c>
      <c r="B4917" s="1">
        <v>3338</v>
      </c>
      <c r="C4917" s="1" t="s">
        <v>50</v>
      </c>
      <c r="D4917" s="1">
        <v>12.2</v>
      </c>
      <c r="E4917" s="1">
        <v>62.6</v>
      </c>
      <c r="F4917" s="1">
        <v>63.5</v>
      </c>
      <c r="G4917" s="1">
        <v>63.6</v>
      </c>
      <c r="H4917" s="1">
        <v>61.5</v>
      </c>
      <c r="I4917" s="1">
        <v>62.8</v>
      </c>
      <c r="J4917" s="1">
        <f>CEILING(E4917*0.9,LOOKUP(E4917*0.9,{0,10,50,100,500},{0.01,0.05,0.1,0.5,1}))</f>
        <v>56.400000000000006</v>
      </c>
      <c r="K4917" s="1">
        <f>CEILING(E4917*0.915,LOOKUP(E4917*0.915,{0,10,50,100,500},{0.01,0.05,0.1,0.5,1}))</f>
        <v>57.300000000000004</v>
      </c>
      <c r="L4917" s="1">
        <f>FLOOR(E4917*1.1,LOOKUP(E4917*1.1,{0,10,50,100,500},{0.01,0.05,0.1,0.5,1}))</f>
        <v>68.8</v>
      </c>
      <c r="M4917" s="1">
        <f t="shared" si="688"/>
        <v>68.3</v>
      </c>
      <c r="N4917" s="2">
        <f t="shared" si="689"/>
        <v>1.4376996805111798E-2</v>
      </c>
      <c r="O4917" s="2">
        <f t="shared" si="690"/>
        <v>1.5974440894568689E-2</v>
      </c>
      <c r="P4917" s="3">
        <f t="shared" si="692"/>
        <v>8.8273296178344538E-3</v>
      </c>
      <c r="Q4917" s="2">
        <f t="shared" si="691"/>
        <v>-0.33106466373237026</v>
      </c>
      <c r="U4917" s="2">
        <f t="shared" si="693"/>
        <v>8.8273296178344538E-3</v>
      </c>
      <c r="V4917" s="2">
        <f t="shared" si="696"/>
        <v>-0.38623208517593693</v>
      </c>
      <c r="Z4917" s="1">
        <f t="shared" si="694"/>
        <v>62.9</v>
      </c>
      <c r="AC4917" s="1" t="str">
        <f t="shared" si="695"/>
        <v>N</v>
      </c>
    </row>
    <row r="4918" spans="1:29" x14ac:dyDescent="0.25">
      <c r="A4918" s="1">
        <v>20190724</v>
      </c>
      <c r="B4918" s="1">
        <v>3147</v>
      </c>
      <c r="C4918" s="1" t="s">
        <v>704</v>
      </c>
      <c r="D4918" s="1">
        <v>8.36</v>
      </c>
      <c r="E4918" s="1">
        <v>45.15</v>
      </c>
      <c r="F4918" s="1">
        <v>45.35</v>
      </c>
      <c r="G4918" s="1">
        <v>46.3</v>
      </c>
      <c r="H4918" s="1">
        <v>44.35</v>
      </c>
      <c r="I4918" s="1">
        <v>45.15</v>
      </c>
      <c r="J4918" s="1">
        <f>CEILING(E4918*0.9,LOOKUP(E4918*0.9,{0,10,50,100,500},{0.01,0.05,0.1,0.5,1}))</f>
        <v>40.650000000000006</v>
      </c>
      <c r="K4918" s="1">
        <f>CEILING(E4918*0.915,LOOKUP(E4918*0.915,{0,10,50,100,500},{0.01,0.05,0.1,0.5,1}))</f>
        <v>41.35</v>
      </c>
      <c r="L4918" s="1">
        <f>FLOOR(E4918*1.1,LOOKUP(E4918*1.1,{0,10,50,100,500},{0.01,0.05,0.1,0.5,1}))</f>
        <v>49.650000000000006</v>
      </c>
      <c r="M4918" s="1">
        <f t="shared" si="688"/>
        <v>49.400000000000006</v>
      </c>
      <c r="N4918" s="2">
        <f t="shared" si="689"/>
        <v>4.4296788482835626E-3</v>
      </c>
      <c r="O4918" s="2">
        <f t="shared" si="690"/>
        <v>2.547065337763009E-2</v>
      </c>
      <c r="P4918" s="3">
        <f t="shared" si="692"/>
        <v>2.1232668881506689E-3</v>
      </c>
      <c r="Q4918" s="2">
        <f t="shared" si="691"/>
        <v>-0.32894139684421958</v>
      </c>
      <c r="U4918" s="2">
        <f t="shared" si="693"/>
        <v>2.1232668881506689E-3</v>
      </c>
      <c r="V4918" s="2">
        <f t="shared" si="696"/>
        <v>-0.38410881828778626</v>
      </c>
      <c r="Z4918" s="1">
        <f t="shared" si="694"/>
        <v>45.3</v>
      </c>
      <c r="AC4918" s="1" t="str">
        <f t="shared" si="695"/>
        <v>N</v>
      </c>
    </row>
    <row r="4919" spans="1:29" x14ac:dyDescent="0.25">
      <c r="A4919" s="1">
        <v>20190724</v>
      </c>
      <c r="B4919" s="1">
        <v>3016</v>
      </c>
      <c r="C4919" s="1" t="s">
        <v>53</v>
      </c>
      <c r="D4919" s="1">
        <v>6.86</v>
      </c>
      <c r="E4919" s="1">
        <v>47.3</v>
      </c>
      <c r="F4919" s="1">
        <v>47.3</v>
      </c>
      <c r="G4919" s="1">
        <v>48.65</v>
      </c>
      <c r="H4919" s="1">
        <v>46.8</v>
      </c>
      <c r="I4919" s="1">
        <v>47.75</v>
      </c>
      <c r="J4919" s="1">
        <f>CEILING(E4919*0.9,LOOKUP(E4919*0.9,{0,10,50,100,500},{0.01,0.05,0.1,0.5,1}))</f>
        <v>42.6</v>
      </c>
      <c r="K4919" s="1">
        <f>CEILING(E4919*0.915,LOOKUP(E4919*0.915,{0,10,50,100,500},{0.01,0.05,0.1,0.5,1}))</f>
        <v>43.300000000000004</v>
      </c>
      <c r="L4919" s="1">
        <f>FLOOR(E4919*1.1,LOOKUP(E4919*1.1,{0,10,50,100,500},{0.01,0.05,0.1,0.5,1}))</f>
        <v>52</v>
      </c>
      <c r="M4919" s="1">
        <f t="shared" si="688"/>
        <v>51.5</v>
      </c>
      <c r="N4919" s="2">
        <f t="shared" si="689"/>
        <v>0</v>
      </c>
      <c r="O4919" s="2">
        <f t="shared" si="690"/>
        <v>2.8541226215644852E-2</v>
      </c>
      <c r="P4919" s="3">
        <f t="shared" si="692"/>
        <v>-8.568791623036769E-3</v>
      </c>
      <c r="Q4919" s="2">
        <f t="shared" si="691"/>
        <v>-0.33751018846725633</v>
      </c>
      <c r="U4919" s="2">
        <f t="shared" si="693"/>
        <v>-8.568791623036769E-3</v>
      </c>
      <c r="V4919" s="2">
        <f t="shared" si="696"/>
        <v>-0.39267760991082301</v>
      </c>
      <c r="Z4919" s="1">
        <f t="shared" si="694"/>
        <v>47.449999999999996</v>
      </c>
      <c r="AC4919" s="1" t="str">
        <f t="shared" si="695"/>
        <v>N</v>
      </c>
    </row>
    <row r="4920" spans="1:29" x14ac:dyDescent="0.25">
      <c r="A4920" s="1">
        <v>20190724</v>
      </c>
      <c r="B4920" s="1">
        <v>6290</v>
      </c>
      <c r="C4920" s="1" t="s">
        <v>178</v>
      </c>
      <c r="D4920" s="1">
        <v>5.92</v>
      </c>
      <c r="E4920" s="1">
        <v>55.7</v>
      </c>
      <c r="F4920" s="1">
        <v>56.5</v>
      </c>
      <c r="G4920" s="1">
        <v>57.5</v>
      </c>
      <c r="H4920" s="1">
        <v>55.7</v>
      </c>
      <c r="I4920" s="1">
        <v>56</v>
      </c>
      <c r="J4920" s="1">
        <f>CEILING(E4920*0.9,LOOKUP(E4920*0.9,{0,10,50,100,500},{0.01,0.05,0.1,0.5,1}))</f>
        <v>50.2</v>
      </c>
      <c r="K4920" s="1">
        <f>CEILING(E4920*0.915,LOOKUP(E4920*0.915,{0,10,50,100,500},{0.01,0.05,0.1,0.5,1}))</f>
        <v>51</v>
      </c>
      <c r="L4920" s="1">
        <f>FLOOR(E4920*1.1,LOOKUP(E4920*1.1,{0,10,50,100,500},{0.01,0.05,0.1,0.5,1}))</f>
        <v>61.2</v>
      </c>
      <c r="M4920" s="1">
        <f t="shared" si="688"/>
        <v>60.7</v>
      </c>
      <c r="N4920" s="2">
        <f t="shared" si="689"/>
        <v>1.4362657091561887E-2</v>
      </c>
      <c r="O4920" s="2">
        <f t="shared" si="690"/>
        <v>3.2315978456014312E-2</v>
      </c>
      <c r="P4920" s="3">
        <f t="shared" si="692"/>
        <v>6.6136160714285021E-3</v>
      </c>
      <c r="Q4920" s="2">
        <f t="shared" si="691"/>
        <v>-0.33089657239582781</v>
      </c>
      <c r="U4920" s="2">
        <f t="shared" si="693"/>
        <v>6.6136160714285021E-3</v>
      </c>
      <c r="V4920" s="2">
        <f t="shared" si="696"/>
        <v>-0.38606399383939449</v>
      </c>
      <c r="Z4920" s="1">
        <f t="shared" si="694"/>
        <v>56</v>
      </c>
      <c r="AC4920" s="1" t="str">
        <f t="shared" si="695"/>
        <v>N</v>
      </c>
    </row>
    <row r="4921" spans="1:29" x14ac:dyDescent="0.25">
      <c r="A4921" s="1">
        <v>20190724</v>
      </c>
      <c r="B4921" s="1">
        <v>6123</v>
      </c>
      <c r="C4921" s="1" t="s">
        <v>505</v>
      </c>
      <c r="D4921" s="1">
        <v>5.59</v>
      </c>
      <c r="E4921" s="1">
        <v>43.85</v>
      </c>
      <c r="F4921" s="1">
        <v>43.4</v>
      </c>
      <c r="G4921" s="1">
        <v>43.95</v>
      </c>
      <c r="H4921" s="1">
        <v>43.1</v>
      </c>
      <c r="I4921" s="1">
        <v>43.85</v>
      </c>
      <c r="J4921" s="1">
        <f>CEILING(E4921*0.9,LOOKUP(E4921*0.9,{0,10,50,100,500},{0.01,0.05,0.1,0.5,1}))</f>
        <v>39.5</v>
      </c>
      <c r="K4921" s="1">
        <f>CEILING(E4921*0.915,LOOKUP(E4921*0.915,{0,10,50,100,500},{0.01,0.05,0.1,0.5,1}))</f>
        <v>40.150000000000006</v>
      </c>
      <c r="L4921" s="1">
        <f>FLOOR(E4921*1.1,LOOKUP(E4921*1.1,{0,10,50,100,500},{0.01,0.05,0.1,0.5,1}))</f>
        <v>48.2</v>
      </c>
      <c r="M4921" s="1">
        <f t="shared" si="688"/>
        <v>47.95</v>
      </c>
      <c r="N4921" s="2">
        <f t="shared" si="689"/>
        <v>-1.0262257696693337E-2</v>
      </c>
      <c r="O4921" s="2">
        <f t="shared" si="690"/>
        <v>2.2805017103763149E-3</v>
      </c>
      <c r="P4921" s="3">
        <f t="shared" si="692"/>
        <v>0</v>
      </c>
      <c r="Q4921" s="2">
        <f t="shared" si="691"/>
        <v>-0.33089657239582781</v>
      </c>
      <c r="U4921" s="2">
        <f t="shared" si="693"/>
        <v>0</v>
      </c>
      <c r="V4921" s="2">
        <f t="shared" si="696"/>
        <v>-0.38606399383939449</v>
      </c>
      <c r="Z4921" s="1">
        <f t="shared" si="694"/>
        <v>44</v>
      </c>
      <c r="AC4921" s="1" t="str">
        <f t="shared" si="695"/>
        <v>N</v>
      </c>
    </row>
    <row r="4922" spans="1:29" x14ac:dyDescent="0.25">
      <c r="A4922" s="1">
        <v>20190724</v>
      </c>
      <c r="B4922" s="1">
        <v>3363</v>
      </c>
      <c r="C4922" s="1" t="s">
        <v>436</v>
      </c>
      <c r="D4922" s="1">
        <v>4.8</v>
      </c>
      <c r="E4922" s="1">
        <v>49</v>
      </c>
      <c r="F4922" s="1">
        <v>49.2</v>
      </c>
      <c r="G4922" s="1">
        <v>49.9</v>
      </c>
      <c r="H4922" s="1">
        <v>48.6</v>
      </c>
      <c r="I4922" s="1">
        <v>48.85</v>
      </c>
      <c r="J4922" s="1">
        <f>CEILING(E4922*0.9,LOOKUP(E4922*0.9,{0,10,50,100,500},{0.01,0.05,0.1,0.5,1}))</f>
        <v>44.1</v>
      </c>
      <c r="K4922" s="1">
        <f>CEILING(E4922*0.915,LOOKUP(E4922*0.915,{0,10,50,100,500},{0.01,0.05,0.1,0.5,1}))</f>
        <v>44.85</v>
      </c>
      <c r="L4922" s="1">
        <f>FLOOR(E4922*1.1,LOOKUP(E4922*1.1,{0,10,50,100,500},{0.01,0.05,0.1,0.5,1}))</f>
        <v>53.900000000000006</v>
      </c>
      <c r="M4922" s="1">
        <f t="shared" si="688"/>
        <v>53.400000000000006</v>
      </c>
      <c r="N4922" s="2">
        <f t="shared" si="689"/>
        <v>4.0816326530612821E-3</v>
      </c>
      <c r="O4922" s="2">
        <f t="shared" si="690"/>
        <v>1.8367346938775481E-2</v>
      </c>
      <c r="P4922" s="3">
        <f t="shared" si="692"/>
        <v>4.8531842374616397E-3</v>
      </c>
      <c r="Q4922" s="2">
        <f t="shared" si="691"/>
        <v>-0.3260433881583662</v>
      </c>
      <c r="U4922" s="2">
        <f t="shared" si="693"/>
        <v>4.8531842374616397E-3</v>
      </c>
      <c r="V4922" s="2">
        <f t="shared" si="696"/>
        <v>-0.38121080960193288</v>
      </c>
      <c r="Z4922" s="1">
        <f t="shared" si="694"/>
        <v>49.15</v>
      </c>
      <c r="AC4922" s="1" t="str">
        <f t="shared" si="695"/>
        <v>N</v>
      </c>
    </row>
    <row r="4923" spans="1:29" x14ac:dyDescent="0.25">
      <c r="A4923" s="1">
        <v>20190724</v>
      </c>
      <c r="B4923" s="1">
        <v>8046</v>
      </c>
      <c r="C4923" s="1" t="s">
        <v>259</v>
      </c>
      <c r="D4923" s="1">
        <v>4.18</v>
      </c>
      <c r="E4923" s="1">
        <v>45</v>
      </c>
      <c r="F4923" s="1">
        <v>44.75</v>
      </c>
      <c r="G4923" s="1">
        <v>44.75</v>
      </c>
      <c r="H4923" s="1">
        <v>44</v>
      </c>
      <c r="I4923" s="1">
        <v>44.4</v>
      </c>
      <c r="J4923" s="1">
        <f>CEILING(E4923*0.9,LOOKUP(E4923*0.9,{0,10,50,100,500},{0.01,0.05,0.1,0.5,1}))</f>
        <v>40.5</v>
      </c>
      <c r="K4923" s="1">
        <f>CEILING(E4923*0.915,LOOKUP(E4923*0.915,{0,10,50,100,500},{0.01,0.05,0.1,0.5,1}))</f>
        <v>41.2</v>
      </c>
      <c r="L4923" s="1">
        <f>FLOOR(E4923*1.1,LOOKUP(E4923*1.1,{0,10,50,100,500},{0.01,0.05,0.1,0.5,1}))</f>
        <v>49.5</v>
      </c>
      <c r="M4923" s="1">
        <f t="shared" si="688"/>
        <v>49.25</v>
      </c>
      <c r="N4923" s="2">
        <f t="shared" si="689"/>
        <v>-5.5555555555555558E-3</v>
      </c>
      <c r="O4923" s="2">
        <f t="shared" si="690"/>
        <v>-5.5555555555555558E-3</v>
      </c>
      <c r="P4923" s="3">
        <f t="shared" si="692"/>
        <v>0</v>
      </c>
      <c r="Q4923" s="2">
        <f t="shared" si="691"/>
        <v>-0.3260433881583662</v>
      </c>
      <c r="U4923" s="2">
        <f t="shared" si="693"/>
        <v>0</v>
      </c>
      <c r="V4923" s="2">
        <f t="shared" si="696"/>
        <v>-0.38121080960193288</v>
      </c>
      <c r="Z4923" s="1">
        <f t="shared" si="694"/>
        <v>45.15</v>
      </c>
      <c r="AC4923" s="1" t="str">
        <f t="shared" si="695"/>
        <v>N</v>
      </c>
    </row>
    <row r="4924" spans="1:29" x14ac:dyDescent="0.25">
      <c r="A4924" s="1">
        <v>20190725</v>
      </c>
      <c r="B4924" s="1">
        <v>3338</v>
      </c>
      <c r="C4924" s="1" t="s">
        <v>50</v>
      </c>
      <c r="D4924" s="1">
        <v>8.06</v>
      </c>
      <c r="E4924" s="1">
        <v>62.8</v>
      </c>
      <c r="F4924" s="1">
        <v>63.1</v>
      </c>
      <c r="G4924" s="1">
        <v>64.2</v>
      </c>
      <c r="H4924" s="1">
        <v>62.6</v>
      </c>
      <c r="I4924" s="1">
        <v>62.8</v>
      </c>
      <c r="J4924" s="1">
        <f>CEILING(E4924*0.9,LOOKUP(E4924*0.9,{0,10,50,100,500},{0.01,0.05,0.1,0.5,1}))</f>
        <v>56.6</v>
      </c>
      <c r="K4924" s="1">
        <f>CEILING(E4924*0.915,LOOKUP(E4924*0.915,{0,10,50,100,500},{0.01,0.05,0.1,0.5,1}))</f>
        <v>57.5</v>
      </c>
      <c r="L4924" s="1">
        <f>FLOOR(E4924*1.1,LOOKUP(E4924*1.1,{0,10,50,100,500},{0.01,0.05,0.1,0.5,1}))</f>
        <v>69</v>
      </c>
      <c r="M4924" s="1">
        <f t="shared" si="688"/>
        <v>68.5</v>
      </c>
      <c r="N4924" s="2">
        <f t="shared" si="689"/>
        <v>4.7770700636943358E-3</v>
      </c>
      <c r="O4924" s="2">
        <f t="shared" si="690"/>
        <v>2.2292993630573341E-2</v>
      </c>
      <c r="P4924" s="3">
        <f t="shared" si="692"/>
        <v>2.469998407643394E-3</v>
      </c>
      <c r="Q4924" s="2">
        <f t="shared" si="691"/>
        <v>-0.32357338975072281</v>
      </c>
      <c r="U4924" s="2">
        <f t="shared" si="693"/>
        <v>2.469998407643394E-3</v>
      </c>
      <c r="V4924" s="2">
        <f t="shared" si="696"/>
        <v>-0.37874081119428948</v>
      </c>
      <c r="Z4924" s="1">
        <f t="shared" si="694"/>
        <v>63.099999999999994</v>
      </c>
      <c r="AC4924" s="1" t="str">
        <f t="shared" si="695"/>
        <v>N</v>
      </c>
    </row>
    <row r="4925" spans="1:29" x14ac:dyDescent="0.25">
      <c r="A4925" s="1">
        <v>20190725</v>
      </c>
      <c r="B4925" s="1">
        <v>8088</v>
      </c>
      <c r="C4925" s="1" t="s">
        <v>516</v>
      </c>
      <c r="D4925" s="1">
        <v>6.9</v>
      </c>
      <c r="E4925" s="1">
        <v>23.7</v>
      </c>
      <c r="F4925" s="1">
        <v>23.65</v>
      </c>
      <c r="G4925" s="1">
        <v>23.7</v>
      </c>
      <c r="H4925" s="1">
        <v>23.2</v>
      </c>
      <c r="I4925" s="1">
        <v>23.3</v>
      </c>
      <c r="J4925" s="1">
        <f>CEILING(E4925*0.9,LOOKUP(E4925*0.9,{0,10,50,100,500},{0.01,0.05,0.1,0.5,1}))</f>
        <v>21.35</v>
      </c>
      <c r="K4925" s="1">
        <f>CEILING(E4925*0.915,LOOKUP(E4925*0.915,{0,10,50,100,500},{0.01,0.05,0.1,0.5,1}))</f>
        <v>21.700000000000003</v>
      </c>
      <c r="L4925" s="1">
        <f>FLOOR(E4925*1.1,LOOKUP(E4925*1.1,{0,10,50,100,500},{0.01,0.05,0.1,0.5,1}))</f>
        <v>26.05</v>
      </c>
      <c r="M4925" s="1">
        <f t="shared" si="688"/>
        <v>25.8</v>
      </c>
      <c r="N4925" s="2">
        <f t="shared" si="689"/>
        <v>-2.1097046413502412E-3</v>
      </c>
      <c r="O4925" s="2">
        <f t="shared" si="690"/>
        <v>0</v>
      </c>
      <c r="P4925" s="3">
        <f t="shared" si="692"/>
        <v>0</v>
      </c>
      <c r="Q4925" s="2">
        <f t="shared" si="691"/>
        <v>-0.32357338975072281</v>
      </c>
      <c r="U4925" s="2">
        <f t="shared" si="693"/>
        <v>0</v>
      </c>
      <c r="V4925" s="2">
        <f t="shared" si="696"/>
        <v>-0.37874081119428948</v>
      </c>
      <c r="Z4925" s="1">
        <f t="shared" si="694"/>
        <v>23.849999999999998</v>
      </c>
      <c r="AC4925" s="1" t="str">
        <f t="shared" si="695"/>
        <v>N</v>
      </c>
    </row>
    <row r="4926" spans="1:29" x14ac:dyDescent="0.25">
      <c r="A4926" s="1">
        <v>20190725</v>
      </c>
      <c r="B4926" s="1">
        <v>3419</v>
      </c>
      <c r="C4926" s="1" t="s">
        <v>534</v>
      </c>
      <c r="D4926" s="1">
        <v>6.79</v>
      </c>
      <c r="E4926" s="1">
        <v>17.25</v>
      </c>
      <c r="F4926" s="1">
        <v>17.25</v>
      </c>
      <c r="G4926" s="1">
        <v>17.399999999999999</v>
      </c>
      <c r="H4926" s="1">
        <v>16.899999999999999</v>
      </c>
      <c r="I4926" s="1">
        <v>17.100000000000001</v>
      </c>
      <c r="J4926" s="1">
        <f>CEILING(E4926*0.9,LOOKUP(E4926*0.9,{0,10,50,100,500},{0.01,0.05,0.1,0.5,1}))</f>
        <v>15.55</v>
      </c>
      <c r="K4926" s="1">
        <f>CEILING(E4926*0.915,LOOKUP(E4926*0.915,{0,10,50,100,500},{0.01,0.05,0.1,0.5,1}))</f>
        <v>15.8</v>
      </c>
      <c r="L4926" s="1">
        <f>FLOOR(E4926*1.1,LOOKUP(E4926*1.1,{0,10,50,100,500},{0.01,0.05,0.1,0.5,1}))</f>
        <v>18.95</v>
      </c>
      <c r="M4926" s="1">
        <f t="shared" ref="M4926:M4989" si="697">IF(L4926&lt;10,L4926-0.05,IF(L4926&lt;50,L4926-0.25,IF(L4926&lt;100,L4926-0.5,IF(L4926&lt;500,L4926-2.5,IF(L4926&lt;1000,L4926-5,IF(L4926&lt;5000,L4926-25,0))))))</f>
        <v>18.7</v>
      </c>
      <c r="N4926" s="2">
        <f t="shared" ref="N4926:N4989" si="698">(F4926-E4926)/E4926</f>
        <v>0</v>
      </c>
      <c r="O4926" s="2">
        <f t="shared" ref="O4926:O4989" si="699">(G4926-E4926)/E4926</f>
        <v>8.6956521739129603E-3</v>
      </c>
      <c r="P4926" s="3">
        <f t="shared" si="692"/>
        <v>1.5212543859648981E-2</v>
      </c>
      <c r="Q4926" s="2">
        <f t="shared" ref="Q4926:Q4989" si="700">IF(Q4925+P4926&gt;0,0,P4926+Q4925)</f>
        <v>-0.30836084589107382</v>
      </c>
      <c r="U4926" s="2">
        <f t="shared" si="693"/>
        <v>0</v>
      </c>
      <c r="V4926" s="2">
        <f t="shared" si="696"/>
        <v>-0.37874081119428948</v>
      </c>
      <c r="Z4926" s="1">
        <f t="shared" si="694"/>
        <v>17.399999999999999</v>
      </c>
      <c r="AC4926" s="1" t="str">
        <f t="shared" si="695"/>
        <v>Y</v>
      </c>
    </row>
    <row r="4927" spans="1:29" x14ac:dyDescent="0.25">
      <c r="A4927" s="1">
        <v>20190725</v>
      </c>
      <c r="B4927" s="1">
        <v>6188</v>
      </c>
      <c r="C4927" s="1" t="s">
        <v>187</v>
      </c>
      <c r="D4927" s="1">
        <v>6.74</v>
      </c>
      <c r="E4927" s="1">
        <v>48.7</v>
      </c>
      <c r="F4927" s="1">
        <v>49.25</v>
      </c>
      <c r="G4927" s="1">
        <v>49.4</v>
      </c>
      <c r="H4927" s="1">
        <v>47.8</v>
      </c>
      <c r="I4927" s="1">
        <v>49.15</v>
      </c>
      <c r="J4927" s="1">
        <f>CEILING(E4927*0.9,LOOKUP(E4927*0.9,{0,10,50,100,500},{0.01,0.05,0.1,0.5,1}))</f>
        <v>43.85</v>
      </c>
      <c r="K4927" s="1">
        <f>CEILING(E4927*0.915,LOOKUP(E4927*0.915,{0,10,50,100,500},{0.01,0.05,0.1,0.5,1}))</f>
        <v>44.6</v>
      </c>
      <c r="L4927" s="1">
        <f>FLOOR(E4927*1.1,LOOKUP(E4927*1.1,{0,10,50,100,500},{0.01,0.05,0.1,0.5,1}))</f>
        <v>53.5</v>
      </c>
      <c r="M4927" s="1">
        <f t="shared" si="697"/>
        <v>53</v>
      </c>
      <c r="N4927" s="2">
        <f t="shared" si="698"/>
        <v>1.1293634496919858E-2</v>
      </c>
      <c r="O4927" s="2">
        <f t="shared" si="699"/>
        <v>1.4373716632443443E-2</v>
      </c>
      <c r="P4927" s="3">
        <f t="shared" si="692"/>
        <v>-2.6727568667340746E-4</v>
      </c>
      <c r="Q4927" s="2">
        <f t="shared" si="700"/>
        <v>-0.30862812157774722</v>
      </c>
      <c r="U4927" s="2">
        <f t="shared" si="693"/>
        <v>-2.6727568667340746E-4</v>
      </c>
      <c r="V4927" s="2">
        <f t="shared" si="696"/>
        <v>-0.37900808688096288</v>
      </c>
      <c r="Z4927" s="1">
        <f t="shared" si="694"/>
        <v>48.85</v>
      </c>
      <c r="AC4927" s="1" t="str">
        <f t="shared" si="695"/>
        <v>N</v>
      </c>
    </row>
    <row r="4928" spans="1:29" x14ac:dyDescent="0.25">
      <c r="A4928" s="1">
        <v>20190725</v>
      </c>
      <c r="B4928" s="1">
        <v>8086</v>
      </c>
      <c r="C4928" s="1" t="s">
        <v>32</v>
      </c>
      <c r="D4928" s="1">
        <v>5.62</v>
      </c>
      <c r="E4928" s="1">
        <v>74.599999999999994</v>
      </c>
      <c r="F4928" s="1">
        <v>74.2</v>
      </c>
      <c r="G4928" s="1">
        <v>74.400000000000006</v>
      </c>
      <c r="H4928" s="1">
        <v>73.099999999999994</v>
      </c>
      <c r="I4928" s="1">
        <v>74.3</v>
      </c>
      <c r="J4928" s="1">
        <f>CEILING(E4928*0.9,LOOKUP(E4928*0.9,{0,10,50,100,500},{0.01,0.05,0.1,0.5,1}))</f>
        <v>67.2</v>
      </c>
      <c r="K4928" s="1">
        <f>CEILING(E4928*0.915,LOOKUP(E4928*0.915,{0,10,50,100,500},{0.01,0.05,0.1,0.5,1}))</f>
        <v>68.3</v>
      </c>
      <c r="L4928" s="1">
        <f>FLOOR(E4928*1.1,LOOKUP(E4928*1.1,{0,10,50,100,500},{0.01,0.05,0.1,0.5,1}))</f>
        <v>82</v>
      </c>
      <c r="M4928" s="1">
        <f t="shared" si="697"/>
        <v>81.5</v>
      </c>
      <c r="N4928" s="2">
        <f t="shared" si="698"/>
        <v>-5.3619302949060527E-3</v>
      </c>
      <c r="O4928" s="2">
        <f t="shared" si="699"/>
        <v>-2.6809651474529309E-3</v>
      </c>
      <c r="P4928" s="3">
        <f t="shared" si="692"/>
        <v>0</v>
      </c>
      <c r="Q4928" s="2">
        <f t="shared" si="700"/>
        <v>-0.30862812157774722</v>
      </c>
      <c r="U4928" s="2">
        <f t="shared" si="693"/>
        <v>0</v>
      </c>
      <c r="V4928" s="2">
        <f t="shared" si="696"/>
        <v>-0.37900808688096288</v>
      </c>
      <c r="Z4928" s="1">
        <f t="shared" si="694"/>
        <v>74.899999999999991</v>
      </c>
      <c r="AC4928" s="1" t="str">
        <f t="shared" si="695"/>
        <v>N</v>
      </c>
    </row>
    <row r="4929" spans="1:29" x14ac:dyDescent="0.25">
      <c r="A4929" s="1">
        <v>20190725</v>
      </c>
      <c r="B4929" s="1">
        <v>5281</v>
      </c>
      <c r="C4929" s="1" t="s">
        <v>688</v>
      </c>
      <c r="D4929" s="1">
        <v>5.27</v>
      </c>
      <c r="E4929" s="1">
        <v>34.25</v>
      </c>
      <c r="F4929" s="1">
        <v>33.9</v>
      </c>
      <c r="G4929" s="1">
        <v>34</v>
      </c>
      <c r="H4929" s="1">
        <v>33.049999999999997</v>
      </c>
      <c r="I4929" s="1">
        <v>33.299999999999997</v>
      </c>
      <c r="J4929" s="1">
        <f>CEILING(E4929*0.9,LOOKUP(E4929*0.9,{0,10,50,100,500},{0.01,0.05,0.1,0.5,1}))</f>
        <v>30.85</v>
      </c>
      <c r="K4929" s="1">
        <f>CEILING(E4929*0.915,LOOKUP(E4929*0.915,{0,10,50,100,500},{0.01,0.05,0.1,0.5,1}))</f>
        <v>31.35</v>
      </c>
      <c r="L4929" s="1">
        <f>FLOOR(E4929*1.1,LOOKUP(E4929*1.1,{0,10,50,100,500},{0.01,0.05,0.1,0.5,1}))</f>
        <v>37.65</v>
      </c>
      <c r="M4929" s="1">
        <f t="shared" si="697"/>
        <v>37.4</v>
      </c>
      <c r="N4929" s="2">
        <f t="shared" si="698"/>
        <v>-1.0218978102189823E-2</v>
      </c>
      <c r="O4929" s="2">
        <f t="shared" si="699"/>
        <v>-7.2992700729927005E-3</v>
      </c>
      <c r="P4929" s="3">
        <f t="shared" si="692"/>
        <v>0</v>
      </c>
      <c r="Q4929" s="2">
        <f t="shared" si="700"/>
        <v>-0.30862812157774722</v>
      </c>
      <c r="U4929" s="2">
        <f t="shared" si="693"/>
        <v>0</v>
      </c>
      <c r="V4929" s="2">
        <f t="shared" si="696"/>
        <v>-0.37900808688096288</v>
      </c>
      <c r="Z4929" s="1">
        <f t="shared" si="694"/>
        <v>34.4</v>
      </c>
      <c r="AC4929" s="1" t="str">
        <f t="shared" si="695"/>
        <v>N</v>
      </c>
    </row>
    <row r="4930" spans="1:29" x14ac:dyDescent="0.25">
      <c r="A4930" s="1">
        <v>20190725</v>
      </c>
      <c r="B4930" s="1">
        <v>3016</v>
      </c>
      <c r="C4930" s="1" t="s">
        <v>53</v>
      </c>
      <c r="D4930" s="1">
        <v>5.19</v>
      </c>
      <c r="E4930" s="1">
        <v>47.75</v>
      </c>
      <c r="F4930" s="1">
        <v>47.45</v>
      </c>
      <c r="G4930" s="1">
        <v>49.5</v>
      </c>
      <c r="H4930" s="1">
        <v>47.2</v>
      </c>
      <c r="I4930" s="1">
        <v>49.5</v>
      </c>
      <c r="J4930" s="1">
        <f>CEILING(E4930*0.9,LOOKUP(E4930*0.9,{0,10,50,100,500},{0.01,0.05,0.1,0.5,1}))</f>
        <v>43</v>
      </c>
      <c r="K4930" s="1">
        <f>CEILING(E4930*0.915,LOOKUP(E4930*0.915,{0,10,50,100,500},{0.01,0.05,0.1,0.5,1}))</f>
        <v>43.7</v>
      </c>
      <c r="L4930" s="1">
        <f>FLOOR(E4930*1.1,LOOKUP(E4930*1.1,{0,10,50,100,500},{0.01,0.05,0.1,0.5,1}))</f>
        <v>52.5</v>
      </c>
      <c r="M4930" s="1">
        <f t="shared" si="697"/>
        <v>52</v>
      </c>
      <c r="N4930" s="2">
        <f t="shared" si="698"/>
        <v>-6.2827225130889456E-3</v>
      </c>
      <c r="O4930" s="2">
        <f t="shared" si="699"/>
        <v>3.6649214659685861E-2</v>
      </c>
      <c r="P4930" s="3">
        <f t="shared" si="692"/>
        <v>-3.4559850505050546E-2</v>
      </c>
      <c r="Q4930" s="2">
        <f t="shared" si="700"/>
        <v>-0.34318797208279778</v>
      </c>
      <c r="U4930" s="2">
        <f t="shared" si="693"/>
        <v>-3.4559850505050546E-2</v>
      </c>
      <c r="V4930" s="2">
        <f t="shared" si="696"/>
        <v>-0.41356793738601344</v>
      </c>
      <c r="Z4930" s="1">
        <f t="shared" si="694"/>
        <v>47.9</v>
      </c>
      <c r="AC4930" s="1" t="str">
        <f t="shared" si="695"/>
        <v>N</v>
      </c>
    </row>
    <row r="4931" spans="1:29" x14ac:dyDescent="0.25">
      <c r="A4931" s="1">
        <v>20190725</v>
      </c>
      <c r="B4931" s="1">
        <v>3047</v>
      </c>
      <c r="C4931" s="1" t="s">
        <v>725</v>
      </c>
      <c r="D4931" s="1">
        <v>4.1500000000000004</v>
      </c>
      <c r="E4931" s="1">
        <v>11.55</v>
      </c>
      <c r="F4931" s="1">
        <v>11.35</v>
      </c>
      <c r="G4931" s="1">
        <v>11.35</v>
      </c>
      <c r="H4931" s="1">
        <v>11.1</v>
      </c>
      <c r="I4931" s="1">
        <v>11.15</v>
      </c>
      <c r="J4931" s="1">
        <f>CEILING(E4931*0.9,LOOKUP(E4931*0.9,{0,10,50,100,500},{0.01,0.05,0.1,0.5,1}))</f>
        <v>10.4</v>
      </c>
      <c r="K4931" s="1">
        <f>CEILING(E4931*0.915,LOOKUP(E4931*0.915,{0,10,50,100,500},{0.01,0.05,0.1,0.5,1}))</f>
        <v>10.600000000000001</v>
      </c>
      <c r="L4931" s="1">
        <f>FLOOR(E4931*1.1,LOOKUP(E4931*1.1,{0,10,50,100,500},{0.01,0.05,0.1,0.5,1}))</f>
        <v>12.700000000000001</v>
      </c>
      <c r="M4931" s="1">
        <f t="shared" si="697"/>
        <v>12.450000000000001</v>
      </c>
      <c r="N4931" s="2">
        <f t="shared" si="698"/>
        <v>-1.7316017316017406E-2</v>
      </c>
      <c r="O4931" s="2">
        <f t="shared" si="699"/>
        <v>-1.7316017316017406E-2</v>
      </c>
      <c r="P4931" s="3">
        <f t="shared" ref="P4931:P4994" si="701">IF(F4931&lt;Z4931,IF(G4931&lt;Z4931,0,IF(G4931&gt;=M4931,(Z4931-M4931*$AA$2-Z4931*0.0015-Z4931*$AA$4)/M4931,IF(H4931&lt;=K4931,(Z4931-K4931*$AA$2-Z4931*0.0015-Z4931*$AA$4)/K4931,(Z4931-I4931*$AA$2-Z4931*0.0015-Z4931*$AA$4)/I4931))),IF(G4931&gt;=M4931,(F4931-M4931*$AA$2-F4931*0.0015-F4931*$AA$4)/M4931,IF(H4931&lt;=K4931,(F4931-K4931*$AA$2-F4931*0.0015-F4931*$AA$4)/K4931,(F4931-I4931*$AA$2-F4931*0.0015-F4931*$AA$4)/I4931)))</f>
        <v>0</v>
      </c>
      <c r="Q4931" s="2">
        <f t="shared" si="700"/>
        <v>-0.34318797208279778</v>
      </c>
      <c r="U4931" s="2">
        <f t="shared" ref="U4931:U4994" si="702">IF(G4931=Z4931,0,IF(F4931&lt;Z4931,IF(G4931&lt;Z4931,0,IF(G4931&gt;=M4931,(Z4931-M4931*$AA$2-Z4931*0.0015-Z4931*$AA$4)/M4931,IF(H4931&lt;=K4931,(Z4931-K4931*$AA$2-Z4931*0.0015-Z4931*$AA$4)/K4931,(Z4931-I4931*$AA$2-Z4931*0.0015-Z4931*$AA$4)/I4931))),IF(G4931&gt;=M4931,(F4931-M4931*$AA$2-F4931*0.0015-F4931*$AA$4)/M4931,IF(H4931&lt;=K4931,(F4931-K4931*$AA$2-F4931*0.0015-F4931*$AA$4)/K4931,(F4931-I4931*$AA$2-F4931*0.0015-F4931*$AA$4)/I4931))))</f>
        <v>0</v>
      </c>
      <c r="V4931" s="2">
        <f t="shared" si="696"/>
        <v>-0.41356793738601344</v>
      </c>
      <c r="Z4931" s="1">
        <f t="shared" ref="Z4931:Z4994" si="703">IF(E4931&lt;10,E4931+(0.01*$Y$2),IF(E4931&lt;50,E4931+(0.05*$Y$2),IF(E4931&lt;100,E4931+(0.1*$Y$2),IF(E4931&lt;500,E4931+(0.5*$Y$2),IF(E4931&lt;1000,E4931+(1*$Y$2),0)))))</f>
        <v>11.700000000000001</v>
      </c>
      <c r="AC4931" s="1" t="str">
        <f t="shared" ref="AC4931:AC4994" si="704">IF(Z4931=G4931,"Y","N")</f>
        <v>N</v>
      </c>
    </row>
    <row r="4932" spans="1:29" x14ac:dyDescent="0.25">
      <c r="A4932" s="1">
        <v>20190726</v>
      </c>
      <c r="B4932" s="1">
        <v>8028</v>
      </c>
      <c r="C4932" s="1" t="s">
        <v>264</v>
      </c>
      <c r="D4932" s="1">
        <v>6.35</v>
      </c>
      <c r="E4932" s="1">
        <v>68.400000000000006</v>
      </c>
      <c r="F4932" s="1">
        <v>70.400000000000006</v>
      </c>
      <c r="G4932" s="1">
        <v>72.400000000000006</v>
      </c>
      <c r="H4932" s="1">
        <v>68.599999999999994</v>
      </c>
      <c r="I4932" s="1">
        <v>69.099999999999994</v>
      </c>
      <c r="J4932" s="1">
        <f>CEILING(E4932*0.9,LOOKUP(E4932*0.9,{0,10,50,100,500},{0.01,0.05,0.1,0.5,1}))</f>
        <v>61.6</v>
      </c>
      <c r="K4932" s="1">
        <f>CEILING(E4932*0.915,LOOKUP(E4932*0.915,{0,10,50,100,500},{0.01,0.05,0.1,0.5,1}))</f>
        <v>62.6</v>
      </c>
      <c r="L4932" s="1">
        <f>FLOOR(E4932*1.1,LOOKUP(E4932*1.1,{0,10,50,100,500},{0.01,0.05,0.1,0.5,1}))</f>
        <v>75.2</v>
      </c>
      <c r="M4932" s="1">
        <f t="shared" si="697"/>
        <v>74.7</v>
      </c>
      <c r="N4932" s="2">
        <f t="shared" si="698"/>
        <v>2.9239766081871343E-2</v>
      </c>
      <c r="O4932" s="2">
        <f t="shared" si="699"/>
        <v>5.8479532163742687E-2</v>
      </c>
      <c r="P4932" s="3">
        <f t="shared" si="701"/>
        <v>1.6479587554269336E-2</v>
      </c>
      <c r="Q4932" s="2">
        <f t="shared" si="700"/>
        <v>-0.32670838452852846</v>
      </c>
      <c r="U4932" s="2">
        <f t="shared" si="702"/>
        <v>1.6479587554269336E-2</v>
      </c>
      <c r="V4932" s="2">
        <f t="shared" ref="V4932:V4995" si="705">IF(V4931+U4932&gt;0,0,U4932+V4931)</f>
        <v>-0.39708834983174413</v>
      </c>
      <c r="Z4932" s="1">
        <f t="shared" si="703"/>
        <v>68.7</v>
      </c>
      <c r="AC4932" s="1" t="str">
        <f t="shared" si="704"/>
        <v>N</v>
      </c>
    </row>
    <row r="4933" spans="1:29" x14ac:dyDescent="0.25">
      <c r="A4933" s="1">
        <v>20190726</v>
      </c>
      <c r="B4933" s="1">
        <v>6591</v>
      </c>
      <c r="C4933" s="1" t="s">
        <v>215</v>
      </c>
      <c r="D4933" s="1">
        <v>4.6399999999999997</v>
      </c>
      <c r="E4933" s="1">
        <v>48.7</v>
      </c>
      <c r="F4933" s="1">
        <v>48.95</v>
      </c>
      <c r="G4933" s="1">
        <v>48.95</v>
      </c>
      <c r="H4933" s="1">
        <v>47.3</v>
      </c>
      <c r="I4933" s="1">
        <v>47.3</v>
      </c>
      <c r="J4933" s="1">
        <f>CEILING(E4933*0.9,LOOKUP(E4933*0.9,{0,10,50,100,500},{0.01,0.05,0.1,0.5,1}))</f>
        <v>43.85</v>
      </c>
      <c r="K4933" s="1">
        <f>CEILING(E4933*0.915,LOOKUP(E4933*0.915,{0,10,50,100,500},{0.01,0.05,0.1,0.5,1}))</f>
        <v>44.6</v>
      </c>
      <c r="L4933" s="1">
        <f>FLOOR(E4933*1.1,LOOKUP(E4933*1.1,{0,10,50,100,500},{0.01,0.05,0.1,0.5,1}))</f>
        <v>53.5</v>
      </c>
      <c r="M4933" s="1">
        <f t="shared" si="697"/>
        <v>53</v>
      </c>
      <c r="N4933" s="2">
        <f t="shared" si="698"/>
        <v>5.1334702258726897E-3</v>
      </c>
      <c r="O4933" s="2">
        <f t="shared" si="699"/>
        <v>5.1334702258726897E-3</v>
      </c>
      <c r="P4933" s="3">
        <f t="shared" si="701"/>
        <v>3.2519476744186107E-2</v>
      </c>
      <c r="Q4933" s="2">
        <f t="shared" si="700"/>
        <v>-0.29418890778434237</v>
      </c>
      <c r="U4933" s="2">
        <f t="shared" si="702"/>
        <v>3.2519476744186107E-2</v>
      </c>
      <c r="V4933" s="2">
        <f t="shared" si="705"/>
        <v>-0.36456887308755803</v>
      </c>
      <c r="Z4933" s="1">
        <f t="shared" si="703"/>
        <v>48.85</v>
      </c>
      <c r="AC4933" s="1" t="str">
        <f t="shared" si="704"/>
        <v>N</v>
      </c>
    </row>
    <row r="4934" spans="1:29" x14ac:dyDescent="0.25">
      <c r="A4934" s="1">
        <v>20190726</v>
      </c>
      <c r="B4934" s="1">
        <v>2461</v>
      </c>
      <c r="C4934" s="1" t="s">
        <v>468</v>
      </c>
      <c r="D4934" s="1">
        <v>4.51</v>
      </c>
      <c r="E4934" s="1">
        <v>20.85</v>
      </c>
      <c r="F4934" s="1">
        <v>21.1</v>
      </c>
      <c r="G4934" s="1">
        <v>21.2</v>
      </c>
      <c r="H4934" s="1">
        <v>20.5</v>
      </c>
      <c r="I4934" s="1">
        <v>20.5</v>
      </c>
      <c r="J4934" s="1">
        <f>CEILING(E4934*0.9,LOOKUP(E4934*0.9,{0,10,50,100,500},{0.01,0.05,0.1,0.5,1}))</f>
        <v>18.8</v>
      </c>
      <c r="K4934" s="1">
        <f>CEILING(E4934*0.915,LOOKUP(E4934*0.915,{0,10,50,100,500},{0.01,0.05,0.1,0.5,1}))</f>
        <v>19.100000000000001</v>
      </c>
      <c r="L4934" s="1">
        <f>FLOOR(E4934*1.1,LOOKUP(E4934*1.1,{0,10,50,100,500},{0.01,0.05,0.1,0.5,1}))</f>
        <v>22.900000000000002</v>
      </c>
      <c r="M4934" s="1">
        <f t="shared" si="697"/>
        <v>22.650000000000002</v>
      </c>
      <c r="N4934" s="2">
        <f t="shared" si="698"/>
        <v>1.1990407673860911E-2</v>
      </c>
      <c r="O4934" s="2">
        <f t="shared" si="699"/>
        <v>1.6786570743405171E-2</v>
      </c>
      <c r="P4934" s="3">
        <f t="shared" si="701"/>
        <v>2.6914712195121988E-2</v>
      </c>
      <c r="Q4934" s="2">
        <f t="shared" si="700"/>
        <v>-0.26727419558922039</v>
      </c>
      <c r="U4934" s="2">
        <f t="shared" si="702"/>
        <v>2.6914712195121988E-2</v>
      </c>
      <c r="V4934" s="2">
        <f t="shared" si="705"/>
        <v>-0.33765416089243605</v>
      </c>
      <c r="Z4934" s="1">
        <f t="shared" si="703"/>
        <v>21</v>
      </c>
      <c r="AC4934" s="1" t="str">
        <f t="shared" si="704"/>
        <v>N</v>
      </c>
    </row>
    <row r="4935" spans="1:29" x14ac:dyDescent="0.25">
      <c r="A4935" s="1">
        <v>20190726</v>
      </c>
      <c r="B4935" s="1">
        <v>8924</v>
      </c>
      <c r="C4935" s="1" t="s">
        <v>197</v>
      </c>
      <c r="D4935" s="1">
        <v>4.2</v>
      </c>
      <c r="E4935" s="1">
        <v>46.3</v>
      </c>
      <c r="F4935" s="1">
        <v>46</v>
      </c>
      <c r="G4935" s="1">
        <v>47.5</v>
      </c>
      <c r="H4935" s="1">
        <v>45.05</v>
      </c>
      <c r="I4935" s="1">
        <v>47.5</v>
      </c>
      <c r="J4935" s="1">
        <f>CEILING(E4935*0.9,LOOKUP(E4935*0.9,{0,10,50,100,500},{0.01,0.05,0.1,0.5,1}))</f>
        <v>41.7</v>
      </c>
      <c r="K4935" s="1">
        <f>CEILING(E4935*0.915,LOOKUP(E4935*0.915,{0,10,50,100,500},{0.01,0.05,0.1,0.5,1}))</f>
        <v>42.400000000000006</v>
      </c>
      <c r="L4935" s="1">
        <f>FLOOR(E4935*1.1,LOOKUP(E4935*1.1,{0,10,50,100,500},{0.01,0.05,0.1,0.5,1}))</f>
        <v>50.900000000000006</v>
      </c>
      <c r="M4935" s="1">
        <f t="shared" si="697"/>
        <v>50.400000000000006</v>
      </c>
      <c r="N4935" s="2">
        <f t="shared" si="698"/>
        <v>-6.4794816414686218E-3</v>
      </c>
      <c r="O4935" s="2">
        <f t="shared" si="699"/>
        <v>2.5917926565874792E-2</v>
      </c>
      <c r="P4935" s="3">
        <f t="shared" si="701"/>
        <v>-2.4361285263158079E-2</v>
      </c>
      <c r="Q4935" s="2">
        <f t="shared" si="700"/>
        <v>-0.29163548085237845</v>
      </c>
      <c r="U4935" s="2">
        <f t="shared" si="702"/>
        <v>-2.4361285263158079E-2</v>
      </c>
      <c r="V4935" s="2">
        <f t="shared" si="705"/>
        <v>-0.36201544615559411</v>
      </c>
      <c r="Z4935" s="1">
        <f t="shared" si="703"/>
        <v>46.449999999999996</v>
      </c>
      <c r="AC4935" s="1" t="str">
        <f t="shared" si="704"/>
        <v>N</v>
      </c>
    </row>
    <row r="4936" spans="1:29" x14ac:dyDescent="0.25">
      <c r="A4936" s="1">
        <v>20190726</v>
      </c>
      <c r="B4936" s="1">
        <v>6188</v>
      </c>
      <c r="C4936" s="1" t="s">
        <v>187</v>
      </c>
      <c r="D4936" s="1">
        <v>3.12</v>
      </c>
      <c r="E4936" s="1">
        <v>49.15</v>
      </c>
      <c r="F4936" s="1">
        <v>49.35</v>
      </c>
      <c r="G4936" s="1">
        <v>49.6</v>
      </c>
      <c r="H4936" s="1">
        <v>48.15</v>
      </c>
      <c r="I4936" s="1">
        <v>48.6</v>
      </c>
      <c r="J4936" s="1">
        <f>CEILING(E4936*0.9,LOOKUP(E4936*0.9,{0,10,50,100,500},{0.01,0.05,0.1,0.5,1}))</f>
        <v>44.25</v>
      </c>
      <c r="K4936" s="1">
        <f>CEILING(E4936*0.915,LOOKUP(E4936*0.915,{0,10,50,100,500},{0.01,0.05,0.1,0.5,1}))</f>
        <v>45</v>
      </c>
      <c r="L4936" s="1">
        <f>FLOOR(E4936*1.1,LOOKUP(E4936*1.1,{0,10,50,100,500},{0.01,0.05,0.1,0.5,1}))</f>
        <v>54</v>
      </c>
      <c r="M4936" s="1">
        <f t="shared" si="697"/>
        <v>53.5</v>
      </c>
      <c r="N4936" s="2">
        <f t="shared" si="698"/>
        <v>4.069175991861706E-3</v>
      </c>
      <c r="O4936" s="2">
        <f t="shared" si="699"/>
        <v>9.1556459816887655E-3</v>
      </c>
      <c r="P4936" s="3">
        <f t="shared" si="701"/>
        <v>1.310479320987647E-2</v>
      </c>
      <c r="Q4936" s="2">
        <f t="shared" si="700"/>
        <v>-0.278530687642502</v>
      </c>
      <c r="U4936" s="2">
        <f t="shared" si="702"/>
        <v>1.310479320987647E-2</v>
      </c>
      <c r="V4936" s="2">
        <f t="shared" si="705"/>
        <v>-0.34891065294571766</v>
      </c>
      <c r="Z4936" s="1">
        <f t="shared" si="703"/>
        <v>49.3</v>
      </c>
      <c r="AC4936" s="1" t="str">
        <f t="shared" si="704"/>
        <v>N</v>
      </c>
    </row>
    <row r="4937" spans="1:29" x14ac:dyDescent="0.25">
      <c r="A4937" s="1">
        <v>20190726</v>
      </c>
      <c r="B4937" s="1">
        <v>6668</v>
      </c>
      <c r="C4937" s="1" t="s">
        <v>726</v>
      </c>
      <c r="D4937" s="1">
        <v>3.06</v>
      </c>
      <c r="E4937" s="1">
        <v>71.900000000000006</v>
      </c>
      <c r="F4937" s="1">
        <v>72.8</v>
      </c>
      <c r="G4937" s="1">
        <v>74.3</v>
      </c>
      <c r="H4937" s="1">
        <v>72</v>
      </c>
      <c r="I4937" s="1">
        <v>72.099999999999994</v>
      </c>
      <c r="J4937" s="1">
        <f>CEILING(E4937*0.9,LOOKUP(E4937*0.9,{0,10,50,100,500},{0.01,0.05,0.1,0.5,1}))</f>
        <v>64.8</v>
      </c>
      <c r="K4937" s="1">
        <f>CEILING(E4937*0.915,LOOKUP(E4937*0.915,{0,10,50,100,500},{0.01,0.05,0.1,0.5,1}))</f>
        <v>65.8</v>
      </c>
      <c r="L4937" s="1">
        <f>FLOOR(E4937*1.1,LOOKUP(E4937*1.1,{0,10,50,100,500},{0.01,0.05,0.1,0.5,1}))</f>
        <v>79</v>
      </c>
      <c r="M4937" s="1">
        <f t="shared" si="697"/>
        <v>78.5</v>
      </c>
      <c r="N4937" s="2">
        <f t="shared" si="698"/>
        <v>1.2517385257301689E-2</v>
      </c>
      <c r="O4937" s="2">
        <f t="shared" si="699"/>
        <v>3.337969401947137E-2</v>
      </c>
      <c r="P4937" s="3">
        <f t="shared" si="701"/>
        <v>7.3923009708737513E-3</v>
      </c>
      <c r="Q4937" s="2">
        <f t="shared" si="700"/>
        <v>-0.27113838667162826</v>
      </c>
      <c r="U4937" s="2">
        <f t="shared" si="702"/>
        <v>7.3923009708737513E-3</v>
      </c>
      <c r="V4937" s="2">
        <f t="shared" si="705"/>
        <v>-0.34151835197484393</v>
      </c>
      <c r="Z4937" s="1">
        <f t="shared" si="703"/>
        <v>72.2</v>
      </c>
      <c r="AC4937" s="1" t="str">
        <f t="shared" si="704"/>
        <v>N</v>
      </c>
    </row>
    <row r="4938" spans="1:29" x14ac:dyDescent="0.25">
      <c r="A4938" s="1">
        <v>20190726</v>
      </c>
      <c r="B4938" s="1">
        <v>6127</v>
      </c>
      <c r="C4938" s="1" t="s">
        <v>146</v>
      </c>
      <c r="D4938" s="1">
        <v>2.86</v>
      </c>
      <c r="E4938" s="1">
        <v>14.65</v>
      </c>
      <c r="F4938" s="1">
        <v>14.6</v>
      </c>
      <c r="G4938" s="1">
        <v>14.6</v>
      </c>
      <c r="H4938" s="1">
        <v>14.3</v>
      </c>
      <c r="I4938" s="1">
        <v>14.4</v>
      </c>
      <c r="J4938" s="1">
        <f>CEILING(E4938*0.9,LOOKUP(E4938*0.9,{0,10,50,100,500},{0.01,0.05,0.1,0.5,1}))</f>
        <v>13.200000000000001</v>
      </c>
      <c r="K4938" s="1">
        <f>CEILING(E4938*0.915,LOOKUP(E4938*0.915,{0,10,50,100,500},{0.01,0.05,0.1,0.5,1}))</f>
        <v>13.450000000000001</v>
      </c>
      <c r="L4938" s="1">
        <f>FLOOR(E4938*1.1,LOOKUP(E4938*1.1,{0,10,50,100,500},{0.01,0.05,0.1,0.5,1}))</f>
        <v>16.100000000000001</v>
      </c>
      <c r="M4938" s="1">
        <f t="shared" si="697"/>
        <v>15.850000000000001</v>
      </c>
      <c r="N4938" s="2">
        <f t="shared" si="698"/>
        <v>-3.4129692832764991E-3</v>
      </c>
      <c r="O4938" s="2">
        <f t="shared" si="699"/>
        <v>-3.4129692832764991E-3</v>
      </c>
      <c r="P4938" s="3">
        <f t="shared" si="701"/>
        <v>0</v>
      </c>
      <c r="Q4938" s="2">
        <f t="shared" si="700"/>
        <v>-0.27113838667162826</v>
      </c>
      <c r="U4938" s="2">
        <f t="shared" si="702"/>
        <v>0</v>
      </c>
      <c r="V4938" s="2">
        <f t="shared" si="705"/>
        <v>-0.34151835197484393</v>
      </c>
      <c r="Z4938" s="1">
        <f t="shared" si="703"/>
        <v>14.8</v>
      </c>
      <c r="AC4938" s="1" t="str">
        <f t="shared" si="704"/>
        <v>N</v>
      </c>
    </row>
    <row r="4939" spans="1:29" x14ac:dyDescent="0.25">
      <c r="A4939" s="1">
        <v>20190726</v>
      </c>
      <c r="B4939" s="1">
        <v>1762</v>
      </c>
      <c r="C4939" s="1" t="s">
        <v>262</v>
      </c>
      <c r="D4939" s="1">
        <v>2.71</v>
      </c>
      <c r="E4939" s="1">
        <v>35.35</v>
      </c>
      <c r="F4939" s="1">
        <v>35.9</v>
      </c>
      <c r="G4939" s="1">
        <v>36.700000000000003</v>
      </c>
      <c r="H4939" s="1">
        <v>35</v>
      </c>
      <c r="I4939" s="1">
        <v>35</v>
      </c>
      <c r="J4939" s="1">
        <f>CEILING(E4939*0.9,LOOKUP(E4939*0.9,{0,10,50,100,500},{0.01,0.05,0.1,0.5,1}))</f>
        <v>31.85</v>
      </c>
      <c r="K4939" s="1">
        <f>CEILING(E4939*0.915,LOOKUP(E4939*0.915,{0,10,50,100,500},{0.01,0.05,0.1,0.5,1}))</f>
        <v>32.35</v>
      </c>
      <c r="L4939" s="1">
        <f>FLOOR(E4939*1.1,LOOKUP(E4939*1.1,{0,10,50,100,500},{0.01,0.05,0.1,0.5,1}))</f>
        <v>38.85</v>
      </c>
      <c r="M4939" s="1">
        <f t="shared" si="697"/>
        <v>38.6</v>
      </c>
      <c r="N4939" s="2">
        <f t="shared" si="698"/>
        <v>1.5558698727015478E-2</v>
      </c>
      <c r="O4939" s="2">
        <f t="shared" si="699"/>
        <v>3.8189533239038231E-2</v>
      </c>
      <c r="P4939" s="3">
        <f t="shared" si="701"/>
        <v>2.3367454285714278E-2</v>
      </c>
      <c r="Q4939" s="2">
        <f t="shared" si="700"/>
        <v>-0.24777093238591399</v>
      </c>
      <c r="U4939" s="2">
        <f t="shared" si="702"/>
        <v>2.3367454285714278E-2</v>
      </c>
      <c r="V4939" s="2">
        <f t="shared" si="705"/>
        <v>-0.31815089768912963</v>
      </c>
      <c r="Z4939" s="1">
        <f t="shared" si="703"/>
        <v>35.5</v>
      </c>
      <c r="AC4939" s="1" t="str">
        <f t="shared" si="704"/>
        <v>N</v>
      </c>
    </row>
    <row r="4940" spans="1:29" x14ac:dyDescent="0.25">
      <c r="A4940" s="1">
        <v>20190729</v>
      </c>
      <c r="B4940" s="1">
        <v>3017</v>
      </c>
      <c r="C4940" s="1" t="s">
        <v>29</v>
      </c>
      <c r="D4940" s="1">
        <v>9.0299999999999994</v>
      </c>
      <c r="E4940" s="1">
        <v>45.45</v>
      </c>
      <c r="F4940" s="1">
        <v>44.2</v>
      </c>
      <c r="G4940" s="1">
        <v>44.8</v>
      </c>
      <c r="H4940" s="1">
        <v>40.950000000000003</v>
      </c>
      <c r="I4940" s="1">
        <v>40.950000000000003</v>
      </c>
      <c r="J4940" s="1">
        <f>CEILING(E4940*0.9,LOOKUP(E4940*0.9,{0,10,50,100,500},{0.01,0.05,0.1,0.5,1}))</f>
        <v>40.950000000000003</v>
      </c>
      <c r="K4940" s="1">
        <f>CEILING(E4940*0.915,LOOKUP(E4940*0.915,{0,10,50,100,500},{0.01,0.05,0.1,0.5,1}))</f>
        <v>41.6</v>
      </c>
      <c r="L4940" s="1">
        <f>FLOOR(E4940*1.1,LOOKUP(E4940*1.1,{0,10,50,100,500},{0.01,0.05,0.1,0.5,1}))</f>
        <v>49.95</v>
      </c>
      <c r="M4940" s="1">
        <f t="shared" si="697"/>
        <v>49.7</v>
      </c>
      <c r="N4940" s="2">
        <f t="shared" si="698"/>
        <v>-2.75027502750275E-2</v>
      </c>
      <c r="O4940" s="2">
        <f t="shared" si="699"/>
        <v>-1.4301430143014425E-2</v>
      </c>
      <c r="P4940" s="3">
        <f t="shared" si="701"/>
        <v>0</v>
      </c>
      <c r="Q4940" s="2">
        <f t="shared" si="700"/>
        <v>-0.24777093238591399</v>
      </c>
      <c r="U4940" s="2">
        <f t="shared" si="702"/>
        <v>0</v>
      </c>
      <c r="V4940" s="2">
        <f t="shared" si="705"/>
        <v>-0.31815089768912963</v>
      </c>
      <c r="Z4940" s="1">
        <f t="shared" si="703"/>
        <v>45.6</v>
      </c>
      <c r="AC4940" s="1" t="str">
        <f t="shared" si="704"/>
        <v>N</v>
      </c>
    </row>
    <row r="4941" spans="1:29" x14ac:dyDescent="0.25">
      <c r="A4941" s="1">
        <v>20190729</v>
      </c>
      <c r="B4941" s="1">
        <v>3338</v>
      </c>
      <c r="C4941" s="1" t="s">
        <v>50</v>
      </c>
      <c r="D4941" s="1">
        <v>7.05</v>
      </c>
      <c r="E4941" s="1">
        <v>62.9</v>
      </c>
      <c r="F4941" s="1">
        <v>63</v>
      </c>
      <c r="G4941" s="1">
        <v>63.4</v>
      </c>
      <c r="H4941" s="1">
        <v>58.5</v>
      </c>
      <c r="I4941" s="1">
        <v>58.8</v>
      </c>
      <c r="J4941" s="1">
        <f>CEILING(E4941*0.9,LOOKUP(E4941*0.9,{0,10,50,100,500},{0.01,0.05,0.1,0.5,1}))</f>
        <v>56.7</v>
      </c>
      <c r="K4941" s="1">
        <f>CEILING(E4941*0.915,LOOKUP(E4941*0.915,{0,10,50,100,500},{0.01,0.05,0.1,0.5,1}))</f>
        <v>57.6</v>
      </c>
      <c r="L4941" s="1">
        <f>FLOOR(E4941*1.1,LOOKUP(E4941*1.1,{0,10,50,100,500},{0.01,0.05,0.1,0.5,1}))</f>
        <v>69.100000000000009</v>
      </c>
      <c r="M4941" s="1">
        <f t="shared" si="697"/>
        <v>68.600000000000009</v>
      </c>
      <c r="N4941" s="2">
        <f t="shared" si="698"/>
        <v>1.5898251192369066E-3</v>
      </c>
      <c r="O4941" s="2">
        <f t="shared" si="699"/>
        <v>7.9491255961844191E-3</v>
      </c>
      <c r="P4941" s="3">
        <f t="shared" si="701"/>
        <v>7.2389829931972766E-2</v>
      </c>
      <c r="Q4941" s="2">
        <f t="shared" si="700"/>
        <v>-0.17538110245394123</v>
      </c>
      <c r="U4941" s="2">
        <f t="shared" si="702"/>
        <v>7.2389829931972766E-2</v>
      </c>
      <c r="V4941" s="2">
        <f t="shared" si="705"/>
        <v>-0.24576106775715686</v>
      </c>
      <c r="Z4941" s="1">
        <f t="shared" si="703"/>
        <v>63.199999999999996</v>
      </c>
      <c r="AC4941" s="1" t="str">
        <f t="shared" si="704"/>
        <v>N</v>
      </c>
    </row>
    <row r="4942" spans="1:29" x14ac:dyDescent="0.25">
      <c r="A4942" s="1">
        <v>20190729</v>
      </c>
      <c r="B4942" s="1">
        <v>2406</v>
      </c>
      <c r="C4942" s="1" t="s">
        <v>33</v>
      </c>
      <c r="D4942" s="1">
        <v>4.67</v>
      </c>
      <c r="E4942" s="1">
        <v>9.1300000000000008</v>
      </c>
      <c r="F4942" s="1">
        <v>9.1999999999999993</v>
      </c>
      <c r="G4942" s="1">
        <v>9.1999999999999993</v>
      </c>
      <c r="H4942" s="1">
        <v>8.75</v>
      </c>
      <c r="I4942" s="1">
        <v>8.9</v>
      </c>
      <c r="J4942" s="1">
        <f>CEILING(E4942*0.9,LOOKUP(E4942*0.9,{0,10,50,100,500},{0.01,0.05,0.1,0.5,1}))</f>
        <v>8.2200000000000006</v>
      </c>
      <c r="K4942" s="1">
        <f>CEILING(E4942*0.915,LOOKUP(E4942*0.915,{0,10,50,100,500},{0.01,0.05,0.1,0.5,1}))</f>
        <v>8.36</v>
      </c>
      <c r="L4942" s="1">
        <f>FLOOR(E4942*1.1,LOOKUP(E4942*1.1,{0,10,50,100,500},{0.01,0.05,0.1,0.5,1}))</f>
        <v>10</v>
      </c>
      <c r="M4942" s="1">
        <f t="shared" si="697"/>
        <v>9.75</v>
      </c>
      <c r="N4942" s="2">
        <f t="shared" si="698"/>
        <v>7.6670317634171415E-3</v>
      </c>
      <c r="O4942" s="2">
        <f t="shared" si="699"/>
        <v>7.6670317634171415E-3</v>
      </c>
      <c r="P4942" s="3">
        <f t="shared" si="701"/>
        <v>3.1345853932584038E-2</v>
      </c>
      <c r="Q4942" s="2">
        <f t="shared" si="700"/>
        <v>-0.14403524852135718</v>
      </c>
      <c r="U4942" s="2">
        <f t="shared" si="702"/>
        <v>3.1345853932584038E-2</v>
      </c>
      <c r="V4942" s="2">
        <f t="shared" si="705"/>
        <v>-0.21441521382457282</v>
      </c>
      <c r="Z4942" s="1">
        <f t="shared" si="703"/>
        <v>9.16</v>
      </c>
      <c r="AC4942" s="1" t="str">
        <f t="shared" si="704"/>
        <v>N</v>
      </c>
    </row>
    <row r="4943" spans="1:29" x14ac:dyDescent="0.25">
      <c r="A4943" s="1">
        <v>20190729</v>
      </c>
      <c r="B4943" s="1">
        <v>8924</v>
      </c>
      <c r="C4943" s="1" t="s">
        <v>197</v>
      </c>
      <c r="D4943" s="1">
        <v>3.78</v>
      </c>
      <c r="E4943" s="1">
        <v>47.5</v>
      </c>
      <c r="F4943" s="1">
        <v>47.3</v>
      </c>
      <c r="G4943" s="1">
        <v>48.4</v>
      </c>
      <c r="H4943" s="1">
        <v>46.75</v>
      </c>
      <c r="I4943" s="1">
        <v>47.4</v>
      </c>
      <c r="J4943" s="1">
        <f>CEILING(E4943*0.9,LOOKUP(E4943*0.9,{0,10,50,100,500},{0.01,0.05,0.1,0.5,1}))</f>
        <v>42.75</v>
      </c>
      <c r="K4943" s="1">
        <f>CEILING(E4943*0.915,LOOKUP(E4943*0.915,{0,10,50,100,500},{0.01,0.05,0.1,0.5,1}))</f>
        <v>43.5</v>
      </c>
      <c r="L4943" s="1">
        <f>FLOOR(E4943*1.1,LOOKUP(E4943*1.1,{0,10,50,100,500},{0.01,0.05,0.1,0.5,1}))</f>
        <v>52.2</v>
      </c>
      <c r="M4943" s="1">
        <f t="shared" si="697"/>
        <v>51.7</v>
      </c>
      <c r="N4943" s="2">
        <f t="shared" si="698"/>
        <v>-4.2105263157895334E-3</v>
      </c>
      <c r="O4943" s="2">
        <f t="shared" si="699"/>
        <v>1.8947368421052602E-2</v>
      </c>
      <c r="P4943" s="3">
        <f t="shared" si="701"/>
        <v>2.9662457805907133E-3</v>
      </c>
      <c r="Q4943" s="2">
        <f t="shared" si="700"/>
        <v>-0.14106900274076647</v>
      </c>
      <c r="U4943" s="2">
        <f t="shared" si="702"/>
        <v>2.9662457805907133E-3</v>
      </c>
      <c r="V4943" s="2">
        <f t="shared" si="705"/>
        <v>-0.21144896804398211</v>
      </c>
      <c r="Z4943" s="1">
        <f t="shared" si="703"/>
        <v>47.65</v>
      </c>
      <c r="AC4943" s="1" t="str">
        <f t="shared" si="704"/>
        <v>N</v>
      </c>
    </row>
    <row r="4944" spans="1:29" x14ac:dyDescent="0.25">
      <c r="A4944" s="1">
        <v>20190729</v>
      </c>
      <c r="B4944" s="1">
        <v>1526</v>
      </c>
      <c r="C4944" s="1" t="s">
        <v>120</v>
      </c>
      <c r="D4944" s="1">
        <v>3.25</v>
      </c>
      <c r="E4944" s="1">
        <v>32.450000000000003</v>
      </c>
      <c r="F4944" s="1">
        <v>32.6</v>
      </c>
      <c r="G4944" s="1">
        <v>32.65</v>
      </c>
      <c r="H4944" s="1">
        <v>31.2</v>
      </c>
      <c r="I4944" s="1">
        <v>31.2</v>
      </c>
      <c r="J4944" s="1">
        <f>CEILING(E4944*0.9,LOOKUP(E4944*0.9,{0,10,50,100,500},{0.01,0.05,0.1,0.5,1}))</f>
        <v>29.25</v>
      </c>
      <c r="K4944" s="1">
        <f>CEILING(E4944*0.915,LOOKUP(E4944*0.915,{0,10,50,100,500},{0.01,0.05,0.1,0.5,1}))</f>
        <v>29.700000000000003</v>
      </c>
      <c r="L4944" s="1">
        <f>FLOOR(E4944*1.1,LOOKUP(E4944*1.1,{0,10,50,100,500},{0.01,0.05,0.1,0.5,1}))</f>
        <v>35.65</v>
      </c>
      <c r="M4944" s="1">
        <f t="shared" si="697"/>
        <v>35.4</v>
      </c>
      <c r="N4944" s="2">
        <f t="shared" si="698"/>
        <v>4.6224961479198329E-3</v>
      </c>
      <c r="O4944" s="2">
        <f t="shared" si="699"/>
        <v>6.1633281972263707E-3</v>
      </c>
      <c r="P4944" s="3">
        <f t="shared" si="701"/>
        <v>4.2488583333333357E-2</v>
      </c>
      <c r="Q4944" s="2">
        <f t="shared" si="700"/>
        <v>-9.8580419407433117E-2</v>
      </c>
      <c r="U4944" s="2">
        <f t="shared" si="702"/>
        <v>4.2488583333333357E-2</v>
      </c>
      <c r="V4944" s="2">
        <f t="shared" si="705"/>
        <v>-0.16896038471064875</v>
      </c>
      <c r="Z4944" s="1">
        <f t="shared" si="703"/>
        <v>32.6</v>
      </c>
      <c r="AC4944" s="1" t="str">
        <f t="shared" si="704"/>
        <v>N</v>
      </c>
    </row>
    <row r="4945" spans="1:29" x14ac:dyDescent="0.25">
      <c r="A4945" s="1">
        <v>20190729</v>
      </c>
      <c r="B4945" s="1">
        <v>6438</v>
      </c>
      <c r="C4945" s="1" t="s">
        <v>182</v>
      </c>
      <c r="D4945" s="1">
        <v>3.04</v>
      </c>
      <c r="E4945" s="1">
        <v>56.8</v>
      </c>
      <c r="F4945" s="1">
        <v>56.8</v>
      </c>
      <c r="G4945" s="1">
        <v>56.9</v>
      </c>
      <c r="H4945" s="1">
        <v>53.8</v>
      </c>
      <c r="I4945" s="1">
        <v>54.2</v>
      </c>
      <c r="J4945" s="1">
        <f>CEILING(E4945*0.9,LOOKUP(E4945*0.9,{0,10,50,100,500},{0.01,0.05,0.1,0.5,1}))</f>
        <v>51.2</v>
      </c>
      <c r="K4945" s="1">
        <f>CEILING(E4945*0.915,LOOKUP(E4945*0.915,{0,10,50,100,500},{0.01,0.05,0.1,0.5,1}))</f>
        <v>52</v>
      </c>
      <c r="L4945" s="1">
        <f>FLOOR(E4945*1.1,LOOKUP(E4945*1.1,{0,10,50,100,500},{0.01,0.05,0.1,0.5,1}))</f>
        <v>62.400000000000006</v>
      </c>
      <c r="M4945" s="1">
        <f t="shared" si="697"/>
        <v>61.900000000000006</v>
      </c>
      <c r="N4945" s="2">
        <f t="shared" si="698"/>
        <v>0</v>
      </c>
      <c r="O4945" s="2">
        <f t="shared" si="699"/>
        <v>1.7605633802817153E-3</v>
      </c>
      <c r="P4945" s="3">
        <f t="shared" si="701"/>
        <v>0</v>
      </c>
      <c r="Q4945" s="2">
        <f t="shared" si="700"/>
        <v>-9.8580419407433117E-2</v>
      </c>
      <c r="U4945" s="2">
        <f t="shared" si="702"/>
        <v>0</v>
      </c>
      <c r="V4945" s="2">
        <f t="shared" si="705"/>
        <v>-0.16896038471064875</v>
      </c>
      <c r="Z4945" s="1">
        <f t="shared" si="703"/>
        <v>57.099999999999994</v>
      </c>
      <c r="AC4945" s="1" t="str">
        <f t="shared" si="704"/>
        <v>N</v>
      </c>
    </row>
    <row r="4946" spans="1:29" x14ac:dyDescent="0.25">
      <c r="A4946" s="1">
        <v>20190729</v>
      </c>
      <c r="B4946" s="1">
        <v>3360</v>
      </c>
      <c r="C4946" s="1" t="s">
        <v>473</v>
      </c>
      <c r="D4946" s="1">
        <v>2.48</v>
      </c>
      <c r="E4946" s="1">
        <v>23.35</v>
      </c>
      <c r="F4946" s="1">
        <v>23.45</v>
      </c>
      <c r="G4946" s="1">
        <v>24</v>
      </c>
      <c r="H4946" s="1">
        <v>22.7</v>
      </c>
      <c r="I4946" s="1">
        <v>22.7</v>
      </c>
      <c r="J4946" s="1">
        <f>CEILING(E4946*0.9,LOOKUP(E4946*0.9,{0,10,50,100,500},{0.01,0.05,0.1,0.5,1}))</f>
        <v>21.05</v>
      </c>
      <c r="K4946" s="1">
        <f>CEILING(E4946*0.915,LOOKUP(E4946*0.915,{0,10,50,100,500},{0.01,0.05,0.1,0.5,1}))</f>
        <v>21.400000000000002</v>
      </c>
      <c r="L4946" s="1">
        <f>FLOOR(E4946*1.1,LOOKUP(E4946*1.1,{0,10,50,100,500},{0.01,0.05,0.1,0.5,1}))</f>
        <v>25.650000000000002</v>
      </c>
      <c r="M4946" s="1">
        <f t="shared" si="697"/>
        <v>25.400000000000002</v>
      </c>
      <c r="N4946" s="2">
        <f t="shared" si="698"/>
        <v>4.282655246252585E-3</v>
      </c>
      <c r="O4946" s="2">
        <f t="shared" si="699"/>
        <v>2.7837259100642334E-2</v>
      </c>
      <c r="P4946" s="3">
        <f t="shared" si="701"/>
        <v>3.2877365638766462E-2</v>
      </c>
      <c r="Q4946" s="2">
        <f t="shared" si="700"/>
        <v>-6.5703053768666655E-2</v>
      </c>
      <c r="U4946" s="2">
        <f t="shared" si="702"/>
        <v>3.2877365638766462E-2</v>
      </c>
      <c r="V4946" s="2">
        <f t="shared" si="705"/>
        <v>-0.13608301907188231</v>
      </c>
      <c r="Z4946" s="1">
        <f t="shared" si="703"/>
        <v>23.5</v>
      </c>
      <c r="AC4946" s="1" t="str">
        <f t="shared" si="704"/>
        <v>N</v>
      </c>
    </row>
    <row r="4947" spans="1:29" x14ac:dyDescent="0.25">
      <c r="A4947" s="1">
        <v>20190729</v>
      </c>
      <c r="B4947" s="1">
        <v>4927</v>
      </c>
      <c r="C4947" s="1" t="s">
        <v>237</v>
      </c>
      <c r="D4947" s="1">
        <v>2.46</v>
      </c>
      <c r="E4947" s="1">
        <v>50.5</v>
      </c>
      <c r="F4947" s="1">
        <v>50.9</v>
      </c>
      <c r="G4947" s="1">
        <v>51.7</v>
      </c>
      <c r="H4947" s="1">
        <v>50.2</v>
      </c>
      <c r="I4947" s="1">
        <v>51.5</v>
      </c>
      <c r="J4947" s="1">
        <f>CEILING(E4947*0.9,LOOKUP(E4947*0.9,{0,10,50,100,500},{0.01,0.05,0.1,0.5,1}))</f>
        <v>45.45</v>
      </c>
      <c r="K4947" s="1">
        <f>CEILING(E4947*0.915,LOOKUP(E4947*0.915,{0,10,50,100,500},{0.01,0.05,0.1,0.5,1}))</f>
        <v>46.25</v>
      </c>
      <c r="L4947" s="1">
        <f>FLOOR(E4947*1.1,LOOKUP(E4947*1.1,{0,10,50,100,500},{0.01,0.05,0.1,0.5,1}))</f>
        <v>55.5</v>
      </c>
      <c r="M4947" s="1">
        <f t="shared" si="697"/>
        <v>55</v>
      </c>
      <c r="N4947" s="2">
        <f t="shared" si="698"/>
        <v>7.9207920792078931E-3</v>
      </c>
      <c r="O4947" s="2">
        <f t="shared" si="699"/>
        <v>2.3762376237623818E-2</v>
      </c>
      <c r="P4947" s="3">
        <f t="shared" si="701"/>
        <v>-1.3926361165048647E-2</v>
      </c>
      <c r="Q4947" s="2">
        <f t="shared" si="700"/>
        <v>-7.9629414933715309E-2</v>
      </c>
      <c r="U4947" s="2">
        <f t="shared" si="702"/>
        <v>-1.3926361165048647E-2</v>
      </c>
      <c r="V4947" s="2">
        <f t="shared" si="705"/>
        <v>-0.15000938023693094</v>
      </c>
      <c r="Z4947" s="1">
        <f t="shared" si="703"/>
        <v>50.8</v>
      </c>
      <c r="AC4947" s="1" t="str">
        <f t="shared" si="704"/>
        <v>N</v>
      </c>
    </row>
    <row r="4948" spans="1:29" x14ac:dyDescent="0.25">
      <c r="A4948" s="1">
        <v>20190730</v>
      </c>
      <c r="B4948" s="1">
        <v>5215</v>
      </c>
      <c r="C4948" s="1" t="s">
        <v>265</v>
      </c>
      <c r="D4948" s="1">
        <v>8.34</v>
      </c>
      <c r="E4948" s="1">
        <v>51.8</v>
      </c>
      <c r="F4948" s="1">
        <v>52.2</v>
      </c>
      <c r="G4948" s="1">
        <v>54.5</v>
      </c>
      <c r="H4948" s="1">
        <v>50.7</v>
      </c>
      <c r="I4948" s="1">
        <v>53.3</v>
      </c>
      <c r="J4948" s="1">
        <f>CEILING(E4948*0.9,LOOKUP(E4948*0.9,{0,10,50,100,500},{0.01,0.05,0.1,0.5,1}))</f>
        <v>46.650000000000006</v>
      </c>
      <c r="K4948" s="1">
        <f>CEILING(E4948*0.915,LOOKUP(E4948*0.915,{0,10,50,100,500},{0.01,0.05,0.1,0.5,1}))</f>
        <v>47.400000000000006</v>
      </c>
      <c r="L4948" s="1">
        <f>FLOOR(E4948*1.1,LOOKUP(E4948*1.1,{0,10,50,100,500},{0.01,0.05,0.1,0.5,1}))</f>
        <v>56.900000000000006</v>
      </c>
      <c r="M4948" s="1">
        <f t="shared" si="697"/>
        <v>56.400000000000006</v>
      </c>
      <c r="N4948" s="2">
        <f t="shared" si="698"/>
        <v>7.7220077220078323E-3</v>
      </c>
      <c r="O4948" s="2">
        <f t="shared" si="699"/>
        <v>5.2123552123552179E-2</v>
      </c>
      <c r="P4948" s="3">
        <f t="shared" si="701"/>
        <v>-2.2896707317073165E-2</v>
      </c>
      <c r="Q4948" s="2">
        <f t="shared" si="700"/>
        <v>-0.10252612225078847</v>
      </c>
      <c r="U4948" s="2">
        <f t="shared" si="702"/>
        <v>-2.2896707317073165E-2</v>
      </c>
      <c r="V4948" s="2">
        <f t="shared" si="705"/>
        <v>-0.17290608755400411</v>
      </c>
      <c r="Z4948" s="1">
        <f t="shared" si="703"/>
        <v>52.099999999999994</v>
      </c>
      <c r="AC4948" s="1" t="str">
        <f t="shared" si="704"/>
        <v>N</v>
      </c>
    </row>
    <row r="4949" spans="1:29" x14ac:dyDescent="0.25">
      <c r="A4949" s="1">
        <v>20190730</v>
      </c>
      <c r="B4949" s="1">
        <v>6173</v>
      </c>
      <c r="C4949" s="1" t="s">
        <v>71</v>
      </c>
      <c r="D4949" s="1">
        <v>5.71</v>
      </c>
      <c r="E4949" s="1">
        <v>63.3</v>
      </c>
      <c r="F4949" s="1">
        <v>63.5</v>
      </c>
      <c r="G4949" s="1">
        <v>63.9</v>
      </c>
      <c r="H4949" s="1">
        <v>62.3</v>
      </c>
      <c r="I4949" s="1">
        <v>62.8</v>
      </c>
      <c r="J4949" s="1">
        <f>CEILING(E4949*0.9,LOOKUP(E4949*0.9,{0,10,50,100,500},{0.01,0.05,0.1,0.5,1}))</f>
        <v>57</v>
      </c>
      <c r="K4949" s="1">
        <f>CEILING(E4949*0.915,LOOKUP(E4949*0.915,{0,10,50,100,500},{0.01,0.05,0.1,0.5,1}))</f>
        <v>58</v>
      </c>
      <c r="L4949" s="1">
        <f>FLOOR(E4949*1.1,LOOKUP(E4949*1.1,{0,10,50,100,500},{0.01,0.05,0.1,0.5,1}))</f>
        <v>69.600000000000009</v>
      </c>
      <c r="M4949" s="1">
        <f t="shared" si="697"/>
        <v>69.100000000000009</v>
      </c>
      <c r="N4949" s="2">
        <f t="shared" si="698"/>
        <v>3.1595576619273752E-3</v>
      </c>
      <c r="O4949" s="2">
        <f t="shared" si="699"/>
        <v>9.4786729857820138E-3</v>
      </c>
      <c r="P4949" s="3">
        <f t="shared" si="701"/>
        <v>1.0416662420382135E-2</v>
      </c>
      <c r="Q4949" s="2">
        <f t="shared" si="700"/>
        <v>-9.2109459830406332E-2</v>
      </c>
      <c r="U4949" s="2">
        <f t="shared" si="702"/>
        <v>1.0416662420382135E-2</v>
      </c>
      <c r="V4949" s="2">
        <f t="shared" si="705"/>
        <v>-0.16248942513362197</v>
      </c>
      <c r="Z4949" s="1">
        <f t="shared" si="703"/>
        <v>63.599999999999994</v>
      </c>
      <c r="AC4949" s="1" t="str">
        <f t="shared" si="704"/>
        <v>N</v>
      </c>
    </row>
    <row r="4950" spans="1:29" x14ac:dyDescent="0.25">
      <c r="A4950" s="1">
        <v>20190730</v>
      </c>
      <c r="B4950" s="1">
        <v>6217</v>
      </c>
      <c r="C4950" s="1" t="s">
        <v>77</v>
      </c>
      <c r="D4950" s="1">
        <v>4.88</v>
      </c>
      <c r="E4950" s="1">
        <v>35.799999999999997</v>
      </c>
      <c r="F4950" s="1">
        <v>36.4</v>
      </c>
      <c r="G4950" s="1">
        <v>39.200000000000003</v>
      </c>
      <c r="H4950" s="1">
        <v>36.4</v>
      </c>
      <c r="I4950" s="1">
        <v>36.799999999999997</v>
      </c>
      <c r="J4950" s="1">
        <f>CEILING(E4950*0.9,LOOKUP(E4950*0.9,{0,10,50,100,500},{0.01,0.05,0.1,0.5,1}))</f>
        <v>32.25</v>
      </c>
      <c r="K4950" s="1">
        <f>CEILING(E4950*0.915,LOOKUP(E4950*0.915,{0,10,50,100,500},{0.01,0.05,0.1,0.5,1}))</f>
        <v>32.800000000000004</v>
      </c>
      <c r="L4950" s="1">
        <f>FLOOR(E4950*1.1,LOOKUP(E4950*1.1,{0,10,50,100,500},{0.01,0.05,0.1,0.5,1}))</f>
        <v>39.35</v>
      </c>
      <c r="M4950" s="1">
        <f t="shared" si="697"/>
        <v>39.1</v>
      </c>
      <c r="N4950" s="2">
        <f t="shared" si="698"/>
        <v>1.675977653631289E-2</v>
      </c>
      <c r="O4950" s="2">
        <f t="shared" si="699"/>
        <v>9.4972067039106309E-2</v>
      </c>
      <c r="P4950" s="3">
        <f t="shared" si="701"/>
        <v>-7.1220575447570475E-2</v>
      </c>
      <c r="Q4950" s="2">
        <f t="shared" si="700"/>
        <v>-0.16333003527797679</v>
      </c>
      <c r="U4950" s="2">
        <f t="shared" si="702"/>
        <v>-7.1220575447570475E-2</v>
      </c>
      <c r="V4950" s="2">
        <f t="shared" si="705"/>
        <v>-0.23371000058119246</v>
      </c>
      <c r="Z4950" s="1">
        <f t="shared" si="703"/>
        <v>35.949999999999996</v>
      </c>
      <c r="AC4950" s="1" t="str">
        <f t="shared" si="704"/>
        <v>N</v>
      </c>
    </row>
    <row r="4951" spans="1:29" x14ac:dyDescent="0.25">
      <c r="A4951" s="1">
        <v>20190730</v>
      </c>
      <c r="B4951" s="1">
        <v>4927</v>
      </c>
      <c r="C4951" s="1" t="s">
        <v>237</v>
      </c>
      <c r="D4951" s="1">
        <v>4.7699999999999996</v>
      </c>
      <c r="E4951" s="1">
        <v>51.5</v>
      </c>
      <c r="F4951" s="1">
        <v>51.6</v>
      </c>
      <c r="G4951" s="1">
        <v>52</v>
      </c>
      <c r="H4951" s="1">
        <v>51.2</v>
      </c>
      <c r="I4951" s="1">
        <v>51.6</v>
      </c>
      <c r="J4951" s="1">
        <f>CEILING(E4951*0.9,LOOKUP(E4951*0.9,{0,10,50,100,500},{0.01,0.05,0.1,0.5,1}))</f>
        <v>46.35</v>
      </c>
      <c r="K4951" s="1">
        <f>CEILING(E4951*0.915,LOOKUP(E4951*0.915,{0,10,50,100,500},{0.01,0.05,0.1,0.5,1}))</f>
        <v>47.150000000000006</v>
      </c>
      <c r="L4951" s="1">
        <f>FLOOR(E4951*1.1,LOOKUP(E4951*1.1,{0,10,50,100,500},{0.01,0.05,0.1,0.5,1}))</f>
        <v>56.6</v>
      </c>
      <c r="M4951" s="1">
        <f t="shared" si="697"/>
        <v>56.1</v>
      </c>
      <c r="N4951" s="2">
        <f t="shared" si="698"/>
        <v>1.9417475728155617E-3</v>
      </c>
      <c r="O4951" s="2">
        <f t="shared" si="699"/>
        <v>9.7087378640776691E-3</v>
      </c>
      <c r="P4951" s="3">
        <f t="shared" si="701"/>
        <v>1.5706085271316777E-3</v>
      </c>
      <c r="Q4951" s="2">
        <f t="shared" si="700"/>
        <v>-0.16175942675084512</v>
      </c>
      <c r="U4951" s="2">
        <f t="shared" si="702"/>
        <v>1.5706085271316777E-3</v>
      </c>
      <c r="V4951" s="2">
        <f t="shared" si="705"/>
        <v>-0.23213939205406078</v>
      </c>
      <c r="Z4951" s="1">
        <f t="shared" si="703"/>
        <v>51.8</v>
      </c>
      <c r="AC4951" s="1" t="str">
        <f t="shared" si="704"/>
        <v>N</v>
      </c>
    </row>
    <row r="4952" spans="1:29" x14ac:dyDescent="0.25">
      <c r="A4952" s="1">
        <v>20190730</v>
      </c>
      <c r="B4952" s="1">
        <v>2478</v>
      </c>
      <c r="C4952" s="1" t="s">
        <v>216</v>
      </c>
      <c r="D4952" s="1">
        <v>3.33</v>
      </c>
      <c r="E4952" s="1">
        <v>40.85</v>
      </c>
      <c r="F4952" s="1">
        <v>40.950000000000003</v>
      </c>
      <c r="G4952" s="1">
        <v>40.950000000000003</v>
      </c>
      <c r="H4952" s="1">
        <v>39.5</v>
      </c>
      <c r="I4952" s="1">
        <v>40.200000000000003</v>
      </c>
      <c r="J4952" s="1">
        <f>CEILING(E4952*0.9,LOOKUP(E4952*0.9,{0,10,50,100,500},{0.01,0.05,0.1,0.5,1}))</f>
        <v>36.800000000000004</v>
      </c>
      <c r="K4952" s="1">
        <f>CEILING(E4952*0.915,LOOKUP(E4952*0.915,{0,10,50,100,500},{0.01,0.05,0.1,0.5,1}))</f>
        <v>37.4</v>
      </c>
      <c r="L4952" s="1">
        <f>FLOOR(E4952*1.1,LOOKUP(E4952*1.1,{0,10,50,100,500},{0.01,0.05,0.1,0.5,1}))</f>
        <v>44.900000000000006</v>
      </c>
      <c r="M4952" s="1">
        <f t="shared" si="697"/>
        <v>44.650000000000006</v>
      </c>
      <c r="N4952" s="2">
        <f t="shared" si="698"/>
        <v>2.4479804161567057E-3</v>
      </c>
      <c r="O4952" s="2">
        <f t="shared" si="699"/>
        <v>2.4479804161567057E-3</v>
      </c>
      <c r="P4952" s="3">
        <f t="shared" si="701"/>
        <v>0</v>
      </c>
      <c r="Q4952" s="2">
        <f t="shared" si="700"/>
        <v>-0.16175942675084512</v>
      </c>
      <c r="U4952" s="2">
        <f t="shared" si="702"/>
        <v>0</v>
      </c>
      <c r="V4952" s="2">
        <f t="shared" si="705"/>
        <v>-0.23213939205406078</v>
      </c>
      <c r="Z4952" s="1">
        <f t="shared" si="703"/>
        <v>41</v>
      </c>
      <c r="AC4952" s="1" t="str">
        <f t="shared" si="704"/>
        <v>N</v>
      </c>
    </row>
    <row r="4953" spans="1:29" x14ac:dyDescent="0.25">
      <c r="A4953" s="1">
        <v>20190730</v>
      </c>
      <c r="B4953" s="1">
        <v>6127</v>
      </c>
      <c r="C4953" s="1" t="s">
        <v>146</v>
      </c>
      <c r="D4953" s="1">
        <v>3.33</v>
      </c>
      <c r="E4953" s="1">
        <v>14.65</v>
      </c>
      <c r="F4953" s="1">
        <v>14.4</v>
      </c>
      <c r="G4953" s="1">
        <v>14.5</v>
      </c>
      <c r="H4953" s="1">
        <v>14.1</v>
      </c>
      <c r="I4953" s="1">
        <v>14.4</v>
      </c>
      <c r="J4953" s="1">
        <f>CEILING(E4953*0.9,LOOKUP(E4953*0.9,{0,10,50,100,500},{0.01,0.05,0.1,0.5,1}))</f>
        <v>13.200000000000001</v>
      </c>
      <c r="K4953" s="1">
        <f>CEILING(E4953*0.915,LOOKUP(E4953*0.915,{0,10,50,100,500},{0.01,0.05,0.1,0.5,1}))</f>
        <v>13.450000000000001</v>
      </c>
      <c r="L4953" s="1">
        <f>FLOOR(E4953*1.1,LOOKUP(E4953*1.1,{0,10,50,100,500},{0.01,0.05,0.1,0.5,1}))</f>
        <v>16.100000000000001</v>
      </c>
      <c r="M4953" s="1">
        <f t="shared" si="697"/>
        <v>15.850000000000001</v>
      </c>
      <c r="N4953" s="2">
        <f t="shared" si="698"/>
        <v>-1.7064846416382253E-2</v>
      </c>
      <c r="O4953" s="2">
        <f t="shared" si="699"/>
        <v>-1.0238907849829375E-2</v>
      </c>
      <c r="P4953" s="3">
        <f t="shared" si="701"/>
        <v>0</v>
      </c>
      <c r="Q4953" s="2">
        <f t="shared" si="700"/>
        <v>-0.16175942675084512</v>
      </c>
      <c r="U4953" s="2">
        <f t="shared" si="702"/>
        <v>0</v>
      </c>
      <c r="V4953" s="2">
        <f t="shared" si="705"/>
        <v>-0.23213939205406078</v>
      </c>
      <c r="Z4953" s="1">
        <f t="shared" si="703"/>
        <v>14.8</v>
      </c>
      <c r="AC4953" s="1" t="str">
        <f t="shared" si="704"/>
        <v>N</v>
      </c>
    </row>
    <row r="4954" spans="1:29" x14ac:dyDescent="0.25">
      <c r="A4954" s="1">
        <v>20190730</v>
      </c>
      <c r="B4954" s="1">
        <v>8039</v>
      </c>
      <c r="C4954" s="1" t="s">
        <v>404</v>
      </c>
      <c r="D4954" s="1">
        <v>3.3</v>
      </c>
      <c r="E4954" s="1">
        <v>46.75</v>
      </c>
      <c r="F4954" s="1">
        <v>47.55</v>
      </c>
      <c r="G4954" s="1">
        <v>49.2</v>
      </c>
      <c r="H4954" s="1">
        <v>47.45</v>
      </c>
      <c r="I4954" s="1">
        <v>48.5</v>
      </c>
      <c r="J4954" s="1">
        <f>CEILING(E4954*0.9,LOOKUP(E4954*0.9,{0,10,50,100,500},{0.01,0.05,0.1,0.5,1}))</f>
        <v>42.1</v>
      </c>
      <c r="K4954" s="1">
        <f>CEILING(E4954*0.915,LOOKUP(E4954*0.915,{0,10,50,100,500},{0.01,0.05,0.1,0.5,1}))</f>
        <v>42.800000000000004</v>
      </c>
      <c r="L4954" s="1">
        <f>FLOOR(E4954*1.1,LOOKUP(E4954*1.1,{0,10,50,100,500},{0.01,0.05,0.1,0.5,1}))</f>
        <v>51.400000000000006</v>
      </c>
      <c r="M4954" s="1">
        <f t="shared" si="697"/>
        <v>50.900000000000006</v>
      </c>
      <c r="N4954" s="2">
        <f t="shared" si="698"/>
        <v>1.711229946524058E-2</v>
      </c>
      <c r="O4954" s="2">
        <f t="shared" si="699"/>
        <v>5.2406417112299528E-2</v>
      </c>
      <c r="P4954" s="3">
        <f t="shared" si="701"/>
        <v>-2.1848431958762925E-2</v>
      </c>
      <c r="Q4954" s="2">
        <f t="shared" si="700"/>
        <v>-0.18360785870960805</v>
      </c>
      <c r="U4954" s="2">
        <f t="shared" si="702"/>
        <v>-2.1848431958762925E-2</v>
      </c>
      <c r="V4954" s="2">
        <f t="shared" si="705"/>
        <v>-0.25398782401282372</v>
      </c>
      <c r="Z4954" s="1">
        <f t="shared" si="703"/>
        <v>46.9</v>
      </c>
      <c r="AC4954" s="1" t="str">
        <f t="shared" si="704"/>
        <v>N</v>
      </c>
    </row>
    <row r="4955" spans="1:29" x14ac:dyDescent="0.25">
      <c r="A4955" s="1">
        <v>20190731</v>
      </c>
      <c r="B4955" s="1">
        <v>3338</v>
      </c>
      <c r="C4955" s="1" t="s">
        <v>50</v>
      </c>
      <c r="D4955" s="1">
        <v>15.18</v>
      </c>
      <c r="E4955" s="1">
        <v>62.9</v>
      </c>
      <c r="F4955" s="1">
        <v>61.8</v>
      </c>
      <c r="G4955" s="1">
        <v>65.7</v>
      </c>
      <c r="H4955" s="1">
        <v>61.4</v>
      </c>
      <c r="I4955" s="1">
        <v>63.9</v>
      </c>
      <c r="J4955" s="1">
        <f>CEILING(E4955*0.9,LOOKUP(E4955*0.9,{0,10,50,100,500},{0.01,0.05,0.1,0.5,1}))</f>
        <v>56.7</v>
      </c>
      <c r="K4955" s="1">
        <f>CEILING(E4955*0.915,LOOKUP(E4955*0.915,{0,10,50,100,500},{0.01,0.05,0.1,0.5,1}))</f>
        <v>57.6</v>
      </c>
      <c r="L4955" s="1">
        <f>FLOOR(E4955*1.1,LOOKUP(E4955*1.1,{0,10,50,100,500},{0.01,0.05,0.1,0.5,1}))</f>
        <v>69.100000000000009</v>
      </c>
      <c r="M4955" s="1">
        <f t="shared" si="697"/>
        <v>68.600000000000009</v>
      </c>
      <c r="N4955" s="2">
        <f t="shared" si="698"/>
        <v>-1.7488076311605746E-2</v>
      </c>
      <c r="O4955" s="2">
        <f t="shared" si="699"/>
        <v>4.4515103338632817E-2</v>
      </c>
      <c r="P4955" s="3">
        <f t="shared" si="701"/>
        <v>-1.3231813771518122E-2</v>
      </c>
      <c r="Q4955" s="2">
        <f t="shared" si="700"/>
        <v>-0.19683967248112616</v>
      </c>
      <c r="U4955" s="2">
        <f t="shared" si="702"/>
        <v>-1.3231813771518122E-2</v>
      </c>
      <c r="V4955" s="2">
        <f t="shared" si="705"/>
        <v>-0.26721963778434182</v>
      </c>
      <c r="Z4955" s="1">
        <f t="shared" si="703"/>
        <v>63.199999999999996</v>
      </c>
      <c r="AC4955" s="1" t="str">
        <f t="shared" si="704"/>
        <v>N</v>
      </c>
    </row>
    <row r="4956" spans="1:29" x14ac:dyDescent="0.25">
      <c r="A4956" s="1">
        <v>20190731</v>
      </c>
      <c r="B4956" s="1">
        <v>3535</v>
      </c>
      <c r="C4956" s="1" t="s">
        <v>442</v>
      </c>
      <c r="D4956" s="1">
        <v>9.0399999999999991</v>
      </c>
      <c r="E4956" s="1">
        <v>27.45</v>
      </c>
      <c r="F4956" s="1">
        <v>27.45</v>
      </c>
      <c r="G4956" s="1">
        <v>28.15</v>
      </c>
      <c r="H4956" s="1">
        <v>26.6</v>
      </c>
      <c r="I4956" s="1">
        <v>26.8</v>
      </c>
      <c r="J4956" s="1">
        <f>CEILING(E4956*0.9,LOOKUP(E4956*0.9,{0,10,50,100,500},{0.01,0.05,0.1,0.5,1}))</f>
        <v>24.75</v>
      </c>
      <c r="K4956" s="1">
        <f>CEILING(E4956*0.915,LOOKUP(E4956*0.915,{0,10,50,100,500},{0.01,0.05,0.1,0.5,1}))</f>
        <v>25.150000000000002</v>
      </c>
      <c r="L4956" s="1">
        <f>FLOOR(E4956*1.1,LOOKUP(E4956*1.1,{0,10,50,100,500},{0.01,0.05,0.1,0.5,1}))</f>
        <v>30.150000000000002</v>
      </c>
      <c r="M4956" s="1">
        <f t="shared" si="697"/>
        <v>29.900000000000002</v>
      </c>
      <c r="N4956" s="2">
        <f t="shared" si="698"/>
        <v>0</v>
      </c>
      <c r="O4956" s="2">
        <f t="shared" si="699"/>
        <v>2.550091074681236E-2</v>
      </c>
      <c r="P4956" s="3">
        <f t="shared" si="701"/>
        <v>2.7496059701492347E-2</v>
      </c>
      <c r="Q4956" s="2">
        <f t="shared" si="700"/>
        <v>-0.16934361277963381</v>
      </c>
      <c r="U4956" s="2">
        <f t="shared" si="702"/>
        <v>2.7496059701492347E-2</v>
      </c>
      <c r="V4956" s="2">
        <f t="shared" si="705"/>
        <v>-0.23972357808284947</v>
      </c>
      <c r="Z4956" s="1">
        <f t="shared" si="703"/>
        <v>27.599999999999998</v>
      </c>
      <c r="AC4956" s="1" t="str">
        <f t="shared" si="704"/>
        <v>N</v>
      </c>
    </row>
    <row r="4957" spans="1:29" x14ac:dyDescent="0.25">
      <c r="A4957" s="1">
        <v>20190731</v>
      </c>
      <c r="B4957" s="1">
        <v>8088</v>
      </c>
      <c r="C4957" s="1" t="s">
        <v>516</v>
      </c>
      <c r="D4957" s="1">
        <v>5.89</v>
      </c>
      <c r="E4957" s="1">
        <v>22.4</v>
      </c>
      <c r="F4957" s="1">
        <v>22</v>
      </c>
      <c r="G4957" s="1">
        <v>22.3</v>
      </c>
      <c r="H4957" s="1">
        <v>21.65</v>
      </c>
      <c r="I4957" s="1">
        <v>21.95</v>
      </c>
      <c r="J4957" s="1">
        <f>CEILING(E4957*0.9,LOOKUP(E4957*0.9,{0,10,50,100,500},{0.01,0.05,0.1,0.5,1}))</f>
        <v>20.200000000000003</v>
      </c>
      <c r="K4957" s="1">
        <f>CEILING(E4957*0.915,LOOKUP(E4957*0.915,{0,10,50,100,500},{0.01,0.05,0.1,0.5,1}))</f>
        <v>20.5</v>
      </c>
      <c r="L4957" s="1">
        <f>FLOOR(E4957*1.1,LOOKUP(E4957*1.1,{0,10,50,100,500},{0.01,0.05,0.1,0.5,1}))</f>
        <v>24.6</v>
      </c>
      <c r="M4957" s="1">
        <f t="shared" si="697"/>
        <v>24.35</v>
      </c>
      <c r="N4957" s="2">
        <f t="shared" si="698"/>
        <v>-1.7857142857142794E-2</v>
      </c>
      <c r="O4957" s="2">
        <f t="shared" si="699"/>
        <v>-4.4642857142856195E-3</v>
      </c>
      <c r="P4957" s="3">
        <f t="shared" si="701"/>
        <v>0</v>
      </c>
      <c r="Q4957" s="2">
        <f t="shared" si="700"/>
        <v>-0.16934361277963381</v>
      </c>
      <c r="U4957" s="2">
        <f t="shared" si="702"/>
        <v>0</v>
      </c>
      <c r="V4957" s="2">
        <f t="shared" si="705"/>
        <v>-0.23972357808284947</v>
      </c>
      <c r="Z4957" s="1">
        <f t="shared" si="703"/>
        <v>22.549999999999997</v>
      </c>
      <c r="AC4957" s="1" t="str">
        <f t="shared" si="704"/>
        <v>N</v>
      </c>
    </row>
    <row r="4958" spans="1:29" x14ac:dyDescent="0.25">
      <c r="A4958" s="1">
        <v>20190731</v>
      </c>
      <c r="B4958" s="1">
        <v>6113</v>
      </c>
      <c r="C4958" s="1" t="s">
        <v>536</v>
      </c>
      <c r="D4958" s="1">
        <v>5.53</v>
      </c>
      <c r="E4958" s="1">
        <v>7.35</v>
      </c>
      <c r="F4958" s="1">
        <v>7.38</v>
      </c>
      <c r="G4958" s="1">
        <v>7.43</v>
      </c>
      <c r="H4958" s="1">
        <v>7.3</v>
      </c>
      <c r="I4958" s="1">
        <v>7.42</v>
      </c>
      <c r="J4958" s="1">
        <f>CEILING(E4958*0.9,LOOKUP(E4958*0.9,{0,10,50,100,500},{0.01,0.05,0.1,0.5,1}))</f>
        <v>6.62</v>
      </c>
      <c r="K4958" s="1">
        <f>CEILING(E4958*0.915,LOOKUP(E4958*0.915,{0,10,50,100,500},{0.01,0.05,0.1,0.5,1}))</f>
        <v>6.73</v>
      </c>
      <c r="L4958" s="1">
        <f>FLOOR(E4958*1.1,LOOKUP(E4958*1.1,{0,10,50,100,500},{0.01,0.05,0.1,0.5,1}))</f>
        <v>8.08</v>
      </c>
      <c r="M4958" s="1">
        <f t="shared" si="697"/>
        <v>8.0299999999999994</v>
      </c>
      <c r="N4958" s="2">
        <f t="shared" si="698"/>
        <v>4.0816326530612587E-3</v>
      </c>
      <c r="O4958" s="2">
        <f t="shared" si="699"/>
        <v>1.0884353741496608E-2</v>
      </c>
      <c r="P4958" s="3">
        <f t="shared" si="701"/>
        <v>-7.6785983827493149E-3</v>
      </c>
      <c r="Q4958" s="2">
        <f t="shared" si="700"/>
        <v>-0.17702221116238312</v>
      </c>
      <c r="U4958" s="2">
        <f t="shared" si="702"/>
        <v>-7.6785983827493149E-3</v>
      </c>
      <c r="V4958" s="2">
        <f t="shared" si="705"/>
        <v>-0.24740217646559878</v>
      </c>
      <c r="Z4958" s="1">
        <f t="shared" si="703"/>
        <v>7.38</v>
      </c>
      <c r="AC4958" s="1" t="str">
        <f t="shared" si="704"/>
        <v>N</v>
      </c>
    </row>
    <row r="4959" spans="1:29" x14ac:dyDescent="0.25">
      <c r="A4959" s="1">
        <v>20190731</v>
      </c>
      <c r="B4959" s="1">
        <v>1784</v>
      </c>
      <c r="C4959" s="1" t="s">
        <v>181</v>
      </c>
      <c r="D4959" s="1">
        <v>5.03</v>
      </c>
      <c r="E4959" s="1">
        <v>46.65</v>
      </c>
      <c r="F4959" s="1">
        <v>46.05</v>
      </c>
      <c r="G4959" s="1">
        <v>46.4</v>
      </c>
      <c r="H4959" s="1">
        <v>44.85</v>
      </c>
      <c r="I4959" s="1">
        <v>45.15</v>
      </c>
      <c r="J4959" s="1">
        <f>CEILING(E4959*0.9,LOOKUP(E4959*0.9,{0,10,50,100,500},{0.01,0.05,0.1,0.5,1}))</f>
        <v>42</v>
      </c>
      <c r="K4959" s="1">
        <f>CEILING(E4959*0.915,LOOKUP(E4959*0.915,{0,10,50,100,500},{0.01,0.05,0.1,0.5,1}))</f>
        <v>42.7</v>
      </c>
      <c r="L4959" s="1">
        <f>FLOOR(E4959*1.1,LOOKUP(E4959*1.1,{0,10,50,100,500},{0.01,0.05,0.1,0.5,1}))</f>
        <v>51.300000000000004</v>
      </c>
      <c r="M4959" s="1">
        <f t="shared" si="697"/>
        <v>50.800000000000004</v>
      </c>
      <c r="N4959" s="2">
        <f t="shared" si="698"/>
        <v>-1.2861736334405176E-2</v>
      </c>
      <c r="O4959" s="2">
        <f t="shared" si="699"/>
        <v>-5.3590568060021436E-3</v>
      </c>
      <c r="P4959" s="3">
        <f t="shared" si="701"/>
        <v>0</v>
      </c>
      <c r="Q4959" s="2">
        <f t="shared" si="700"/>
        <v>-0.17702221116238312</v>
      </c>
      <c r="U4959" s="2">
        <f t="shared" si="702"/>
        <v>0</v>
      </c>
      <c r="V4959" s="2">
        <f t="shared" si="705"/>
        <v>-0.24740217646559878</v>
      </c>
      <c r="Z4959" s="1">
        <f t="shared" si="703"/>
        <v>46.8</v>
      </c>
      <c r="AC4959" s="1" t="str">
        <f t="shared" si="704"/>
        <v>N</v>
      </c>
    </row>
    <row r="4960" spans="1:29" x14ac:dyDescent="0.25">
      <c r="A4960" s="1">
        <v>20190731</v>
      </c>
      <c r="B4960" s="1">
        <v>2337</v>
      </c>
      <c r="C4960" s="1" t="s">
        <v>243</v>
      </c>
      <c r="D4960" s="1">
        <v>5.0199999999999996</v>
      </c>
      <c r="E4960" s="1">
        <v>31.55</v>
      </c>
      <c r="F4960" s="1">
        <v>30.65</v>
      </c>
      <c r="G4960" s="1">
        <v>31.7</v>
      </c>
      <c r="H4960" s="1">
        <v>30.65</v>
      </c>
      <c r="I4960" s="1">
        <v>30.95</v>
      </c>
      <c r="J4960" s="1">
        <f>CEILING(E4960*0.9,LOOKUP(E4960*0.9,{0,10,50,100,500},{0.01,0.05,0.1,0.5,1}))</f>
        <v>28.400000000000002</v>
      </c>
      <c r="K4960" s="1">
        <f>CEILING(E4960*0.915,LOOKUP(E4960*0.915,{0,10,50,100,500},{0.01,0.05,0.1,0.5,1}))</f>
        <v>28.900000000000002</v>
      </c>
      <c r="L4960" s="1">
        <f>FLOOR(E4960*1.1,LOOKUP(E4960*1.1,{0,10,50,100,500},{0.01,0.05,0.1,0.5,1}))</f>
        <v>34.700000000000003</v>
      </c>
      <c r="M4960" s="1">
        <f t="shared" si="697"/>
        <v>34.450000000000003</v>
      </c>
      <c r="N4960" s="2">
        <f t="shared" si="698"/>
        <v>-2.8526148969889132E-2</v>
      </c>
      <c r="O4960" s="2">
        <f t="shared" si="699"/>
        <v>4.7543581616481326E-3</v>
      </c>
      <c r="P4960" s="3">
        <f t="shared" si="701"/>
        <v>2.1888615508885271E-2</v>
      </c>
      <c r="Q4960" s="2">
        <f t="shared" si="700"/>
        <v>-0.15513359565349785</v>
      </c>
      <c r="U4960" s="2">
        <f t="shared" si="702"/>
        <v>0</v>
      </c>
      <c r="V4960" s="2">
        <f t="shared" si="705"/>
        <v>-0.24740217646559878</v>
      </c>
      <c r="Z4960" s="1">
        <f t="shared" si="703"/>
        <v>31.7</v>
      </c>
      <c r="AC4960" s="1" t="str">
        <f t="shared" si="704"/>
        <v>Y</v>
      </c>
    </row>
    <row r="4961" spans="1:29" x14ac:dyDescent="0.25">
      <c r="A4961" s="1">
        <v>20190731</v>
      </c>
      <c r="B4961" s="1">
        <v>3707</v>
      </c>
      <c r="C4961" s="1" t="s">
        <v>81</v>
      </c>
      <c r="D4961" s="1">
        <v>4.28</v>
      </c>
      <c r="E4961" s="1">
        <v>24.45</v>
      </c>
      <c r="F4961" s="1">
        <v>23.75</v>
      </c>
      <c r="G4961" s="1">
        <v>24.35</v>
      </c>
      <c r="H4961" s="1">
        <v>23.65</v>
      </c>
      <c r="I4961" s="1">
        <v>23.8</v>
      </c>
      <c r="J4961" s="1">
        <f>CEILING(E4961*0.9,LOOKUP(E4961*0.9,{0,10,50,100,500},{0.01,0.05,0.1,0.5,1}))</f>
        <v>22.05</v>
      </c>
      <c r="K4961" s="1">
        <f>CEILING(E4961*0.915,LOOKUP(E4961*0.915,{0,10,50,100,500},{0.01,0.05,0.1,0.5,1}))</f>
        <v>22.400000000000002</v>
      </c>
      <c r="L4961" s="1">
        <f>FLOOR(E4961*1.1,LOOKUP(E4961*1.1,{0,10,50,100,500},{0.01,0.05,0.1,0.5,1}))</f>
        <v>26.85</v>
      </c>
      <c r="M4961" s="1">
        <f t="shared" si="697"/>
        <v>26.6</v>
      </c>
      <c r="N4961" s="2">
        <f t="shared" si="698"/>
        <v>-2.8629856850715719E-2</v>
      </c>
      <c r="O4961" s="2">
        <f t="shared" si="699"/>
        <v>-4.0899795501021623E-3</v>
      </c>
      <c r="P4961" s="3">
        <f t="shared" si="701"/>
        <v>0</v>
      </c>
      <c r="Q4961" s="2">
        <f t="shared" si="700"/>
        <v>-0.15513359565349785</v>
      </c>
      <c r="U4961" s="2">
        <f t="shared" si="702"/>
        <v>0</v>
      </c>
      <c r="V4961" s="2">
        <f t="shared" si="705"/>
        <v>-0.24740217646559878</v>
      </c>
      <c r="Z4961" s="1">
        <f t="shared" si="703"/>
        <v>24.599999999999998</v>
      </c>
      <c r="AC4961" s="1" t="str">
        <f t="shared" si="704"/>
        <v>N</v>
      </c>
    </row>
    <row r="4962" spans="1:29" x14ac:dyDescent="0.25">
      <c r="A4962" s="1">
        <v>20190731</v>
      </c>
      <c r="B4962" s="1">
        <v>2406</v>
      </c>
      <c r="C4962" s="1" t="s">
        <v>33</v>
      </c>
      <c r="D4962" s="1">
        <v>4.18</v>
      </c>
      <c r="E4962" s="1">
        <v>9.26</v>
      </c>
      <c r="F4962" s="1">
        <v>9.09</v>
      </c>
      <c r="G4962" s="1">
        <v>9.49</v>
      </c>
      <c r="H4962" s="1">
        <v>9.08</v>
      </c>
      <c r="I4962" s="1">
        <v>9.1300000000000008</v>
      </c>
      <c r="J4962" s="1">
        <f>CEILING(E4962*0.9,LOOKUP(E4962*0.9,{0,10,50,100,500},{0.01,0.05,0.1,0.5,1}))</f>
        <v>8.34</v>
      </c>
      <c r="K4962" s="1">
        <f>CEILING(E4962*0.915,LOOKUP(E4962*0.915,{0,10,50,100,500},{0.01,0.05,0.1,0.5,1}))</f>
        <v>8.48</v>
      </c>
      <c r="L4962" s="1">
        <f>FLOOR(E4962*1.1,LOOKUP(E4962*1.1,{0,10,50,100,500},{0.01,0.05,0.1,0.5,1}))</f>
        <v>10.15</v>
      </c>
      <c r="M4962" s="1">
        <f t="shared" si="697"/>
        <v>9.9</v>
      </c>
      <c r="N4962" s="2">
        <f t="shared" si="698"/>
        <v>-1.8358531317494594E-2</v>
      </c>
      <c r="O4962" s="2">
        <f t="shared" si="699"/>
        <v>2.4838012958963328E-2</v>
      </c>
      <c r="P4962" s="3">
        <f t="shared" si="701"/>
        <v>1.5193364731653686E-2</v>
      </c>
      <c r="Q4962" s="2">
        <f t="shared" si="700"/>
        <v>-0.13994023092184416</v>
      </c>
      <c r="U4962" s="2">
        <f t="shared" si="702"/>
        <v>1.5193364731653686E-2</v>
      </c>
      <c r="V4962" s="2">
        <f t="shared" si="705"/>
        <v>-0.23220881173394509</v>
      </c>
      <c r="Z4962" s="1">
        <f t="shared" si="703"/>
        <v>9.2899999999999991</v>
      </c>
      <c r="AC4962" s="1" t="str">
        <f t="shared" si="704"/>
        <v>N</v>
      </c>
    </row>
    <row r="4963" spans="1:29" x14ac:dyDescent="0.25">
      <c r="A4963" s="1">
        <v>20190801</v>
      </c>
      <c r="B4963" s="1">
        <v>3338</v>
      </c>
      <c r="C4963" s="1" t="s">
        <v>50</v>
      </c>
      <c r="D4963" s="1">
        <v>19.260000000000002</v>
      </c>
      <c r="E4963" s="1">
        <v>63.9</v>
      </c>
      <c r="F4963" s="1">
        <v>62.1</v>
      </c>
      <c r="G4963" s="1">
        <v>63.7</v>
      </c>
      <c r="H4963" s="1">
        <v>60</v>
      </c>
      <c r="I4963" s="1">
        <v>60.9</v>
      </c>
      <c r="J4963" s="1">
        <f>CEILING(E4963*0.9,LOOKUP(E4963*0.9,{0,10,50,100,500},{0.01,0.05,0.1,0.5,1}))</f>
        <v>57.6</v>
      </c>
      <c r="K4963" s="1">
        <f>CEILING(E4963*0.915,LOOKUP(E4963*0.915,{0,10,50,100,500},{0.01,0.05,0.1,0.5,1}))</f>
        <v>58.5</v>
      </c>
      <c r="L4963" s="1">
        <f>FLOOR(E4963*1.1,LOOKUP(E4963*1.1,{0,10,50,100,500},{0.01,0.05,0.1,0.5,1}))</f>
        <v>70.2</v>
      </c>
      <c r="M4963" s="1">
        <f t="shared" si="697"/>
        <v>69.7</v>
      </c>
      <c r="N4963" s="2">
        <f t="shared" si="698"/>
        <v>-2.8169014084506998E-2</v>
      </c>
      <c r="O4963" s="2">
        <f t="shared" si="699"/>
        <v>-3.1298904538340491E-3</v>
      </c>
      <c r="P4963" s="3">
        <f t="shared" si="701"/>
        <v>0</v>
      </c>
      <c r="Q4963" s="2">
        <f t="shared" si="700"/>
        <v>-0.13994023092184416</v>
      </c>
      <c r="U4963" s="2">
        <f t="shared" si="702"/>
        <v>0</v>
      </c>
      <c r="V4963" s="2">
        <f t="shared" si="705"/>
        <v>-0.23220881173394509</v>
      </c>
      <c r="Z4963" s="1">
        <f t="shared" si="703"/>
        <v>64.2</v>
      </c>
      <c r="AC4963" s="1" t="str">
        <f t="shared" si="704"/>
        <v>N</v>
      </c>
    </row>
    <row r="4964" spans="1:29" x14ac:dyDescent="0.25">
      <c r="A4964" s="1">
        <v>20190801</v>
      </c>
      <c r="B4964" s="1">
        <v>3017</v>
      </c>
      <c r="C4964" s="1" t="s">
        <v>29</v>
      </c>
      <c r="D4964" s="1">
        <v>9.65</v>
      </c>
      <c r="E4964" s="1">
        <v>40.799999999999997</v>
      </c>
      <c r="F4964" s="1">
        <v>39.9</v>
      </c>
      <c r="G4964" s="1">
        <v>40.35</v>
      </c>
      <c r="H4964" s="1">
        <v>38.9</v>
      </c>
      <c r="I4964" s="1">
        <v>39.1</v>
      </c>
      <c r="J4964" s="1">
        <f>CEILING(E4964*0.9,LOOKUP(E4964*0.9,{0,10,50,100,500},{0.01,0.05,0.1,0.5,1}))</f>
        <v>36.75</v>
      </c>
      <c r="K4964" s="1">
        <f>CEILING(E4964*0.915,LOOKUP(E4964*0.915,{0,10,50,100,500},{0.01,0.05,0.1,0.5,1}))</f>
        <v>37.35</v>
      </c>
      <c r="L4964" s="1">
        <f>FLOOR(E4964*1.1,LOOKUP(E4964*1.1,{0,10,50,100,500},{0.01,0.05,0.1,0.5,1}))</f>
        <v>44.85</v>
      </c>
      <c r="M4964" s="1">
        <f t="shared" si="697"/>
        <v>44.6</v>
      </c>
      <c r="N4964" s="2">
        <f t="shared" si="698"/>
        <v>-2.2058823529411731E-2</v>
      </c>
      <c r="O4964" s="2">
        <f t="shared" si="699"/>
        <v>-1.1029411764705779E-2</v>
      </c>
      <c r="P4964" s="3">
        <f t="shared" si="701"/>
        <v>0</v>
      </c>
      <c r="Q4964" s="2">
        <f t="shared" si="700"/>
        <v>-0.13994023092184416</v>
      </c>
      <c r="U4964" s="2">
        <f t="shared" si="702"/>
        <v>0</v>
      </c>
      <c r="V4964" s="2">
        <f t="shared" si="705"/>
        <v>-0.23220881173394509</v>
      </c>
      <c r="Z4964" s="1">
        <f t="shared" si="703"/>
        <v>40.949999999999996</v>
      </c>
      <c r="AC4964" s="1" t="str">
        <f t="shared" si="704"/>
        <v>N</v>
      </c>
    </row>
    <row r="4965" spans="1:29" x14ac:dyDescent="0.25">
      <c r="A4965" s="1">
        <v>20190801</v>
      </c>
      <c r="B4965" s="1">
        <v>1809</v>
      </c>
      <c r="C4965" s="1" t="s">
        <v>610</v>
      </c>
      <c r="D4965" s="1">
        <v>9.61</v>
      </c>
      <c r="E4965" s="1">
        <v>13.35</v>
      </c>
      <c r="F4965" s="1">
        <v>13.85</v>
      </c>
      <c r="G4965" s="1">
        <v>14.3</v>
      </c>
      <c r="H4965" s="1">
        <v>13.6</v>
      </c>
      <c r="I4965" s="1">
        <v>13.85</v>
      </c>
      <c r="J4965" s="1">
        <f>CEILING(E4965*0.9,LOOKUP(E4965*0.9,{0,10,50,100,500},{0.01,0.05,0.1,0.5,1}))</f>
        <v>12.05</v>
      </c>
      <c r="K4965" s="1">
        <f>CEILING(E4965*0.915,LOOKUP(E4965*0.915,{0,10,50,100,500},{0.01,0.05,0.1,0.5,1}))</f>
        <v>12.25</v>
      </c>
      <c r="L4965" s="1">
        <f>FLOOR(E4965*1.1,LOOKUP(E4965*1.1,{0,10,50,100,500},{0.01,0.05,0.1,0.5,1}))</f>
        <v>14.65</v>
      </c>
      <c r="M4965" s="1">
        <f t="shared" si="697"/>
        <v>14.4</v>
      </c>
      <c r="N4965" s="2">
        <f t="shared" si="698"/>
        <v>3.7453183520599252E-2</v>
      </c>
      <c r="O4965" s="2">
        <f t="shared" si="699"/>
        <v>7.1161048689138653E-2</v>
      </c>
      <c r="P4965" s="3">
        <f t="shared" si="701"/>
        <v>-2.2979999999999763E-3</v>
      </c>
      <c r="Q4965" s="2">
        <f t="shared" si="700"/>
        <v>-0.14223823092184412</v>
      </c>
      <c r="U4965" s="2">
        <f t="shared" si="702"/>
        <v>-2.2979999999999763E-3</v>
      </c>
      <c r="V4965" s="2">
        <f t="shared" si="705"/>
        <v>-0.23450681173394505</v>
      </c>
      <c r="Z4965" s="1">
        <f t="shared" si="703"/>
        <v>13.5</v>
      </c>
      <c r="AC4965" s="1" t="str">
        <f t="shared" si="704"/>
        <v>N</v>
      </c>
    </row>
    <row r="4966" spans="1:29" x14ac:dyDescent="0.25">
      <c r="A4966" s="1">
        <v>20190801</v>
      </c>
      <c r="B4966" s="1">
        <v>4915</v>
      </c>
      <c r="C4966" s="1" t="s">
        <v>266</v>
      </c>
      <c r="D4966" s="1">
        <v>6.97</v>
      </c>
      <c r="E4966" s="1">
        <v>58.8</v>
      </c>
      <c r="F4966" s="1">
        <v>58</v>
      </c>
      <c r="G4966" s="1">
        <v>60.5</v>
      </c>
      <c r="H4966" s="1">
        <v>57.9</v>
      </c>
      <c r="I4966" s="1">
        <v>59.9</v>
      </c>
      <c r="J4966" s="1">
        <f>CEILING(E4966*0.9,LOOKUP(E4966*0.9,{0,10,50,100,500},{0.01,0.05,0.1,0.5,1}))</f>
        <v>53</v>
      </c>
      <c r="K4966" s="1">
        <f>CEILING(E4966*0.915,LOOKUP(E4966*0.915,{0,10,50,100,500},{0.01,0.05,0.1,0.5,1}))</f>
        <v>53.900000000000006</v>
      </c>
      <c r="L4966" s="1">
        <f>FLOOR(E4966*1.1,LOOKUP(E4966*1.1,{0,10,50,100,500},{0.01,0.05,0.1,0.5,1}))</f>
        <v>64.600000000000009</v>
      </c>
      <c r="M4966" s="1">
        <f t="shared" si="697"/>
        <v>64.100000000000009</v>
      </c>
      <c r="N4966" s="2">
        <f t="shared" si="698"/>
        <v>-1.3605442176870701E-2</v>
      </c>
      <c r="O4966" s="2">
        <f t="shared" si="699"/>
        <v>2.891156462585039E-2</v>
      </c>
      <c r="P4966" s="3">
        <f t="shared" si="701"/>
        <v>-1.5628230383973339E-2</v>
      </c>
      <c r="Q4966" s="2">
        <f t="shared" si="700"/>
        <v>-0.15786646130581747</v>
      </c>
      <c r="U4966" s="2">
        <f t="shared" si="702"/>
        <v>-1.5628230383973339E-2</v>
      </c>
      <c r="V4966" s="2">
        <f t="shared" si="705"/>
        <v>-0.25013504211791837</v>
      </c>
      <c r="Z4966" s="1">
        <f t="shared" si="703"/>
        <v>59.099999999999994</v>
      </c>
      <c r="AC4966" s="1" t="str">
        <f t="shared" si="704"/>
        <v>N</v>
      </c>
    </row>
    <row r="4967" spans="1:29" x14ac:dyDescent="0.25">
      <c r="A4967" s="1">
        <v>20190801</v>
      </c>
      <c r="B4967" s="1">
        <v>6150</v>
      </c>
      <c r="C4967" s="1" t="s">
        <v>132</v>
      </c>
      <c r="D4967" s="1">
        <v>6.71</v>
      </c>
      <c r="E4967" s="1">
        <v>78.099999999999994</v>
      </c>
      <c r="F4967" s="1">
        <v>80</v>
      </c>
      <c r="G4967" s="1">
        <v>81.2</v>
      </c>
      <c r="H4967" s="1">
        <v>76</v>
      </c>
      <c r="I4967" s="1">
        <v>76</v>
      </c>
      <c r="J4967" s="1">
        <f>CEILING(E4967*0.9,LOOKUP(E4967*0.9,{0,10,50,100,500},{0.01,0.05,0.1,0.5,1}))</f>
        <v>70.3</v>
      </c>
      <c r="K4967" s="1">
        <f>CEILING(E4967*0.915,LOOKUP(E4967*0.915,{0,10,50,100,500},{0.01,0.05,0.1,0.5,1}))</f>
        <v>71.5</v>
      </c>
      <c r="L4967" s="1">
        <f>FLOOR(E4967*1.1,LOOKUP(E4967*1.1,{0,10,50,100,500},{0.01,0.05,0.1,0.5,1}))</f>
        <v>85.9</v>
      </c>
      <c r="M4967" s="1">
        <f t="shared" si="697"/>
        <v>85.4</v>
      </c>
      <c r="N4967" s="2">
        <f t="shared" si="698"/>
        <v>2.4327784891165247E-2</v>
      </c>
      <c r="O4967" s="2">
        <f t="shared" si="699"/>
        <v>3.9692701664532759E-2</v>
      </c>
      <c r="P4967" s="3">
        <f t="shared" si="701"/>
        <v>5.0233631578947273E-2</v>
      </c>
      <c r="Q4967" s="2">
        <f t="shared" si="700"/>
        <v>-0.10763282972687019</v>
      </c>
      <c r="U4967" s="2">
        <f t="shared" si="702"/>
        <v>5.0233631578947273E-2</v>
      </c>
      <c r="V4967" s="2">
        <f t="shared" si="705"/>
        <v>-0.19990141053897109</v>
      </c>
      <c r="Z4967" s="1">
        <f t="shared" si="703"/>
        <v>78.399999999999991</v>
      </c>
      <c r="AC4967" s="1" t="str">
        <f t="shared" si="704"/>
        <v>N</v>
      </c>
    </row>
    <row r="4968" spans="1:29" x14ac:dyDescent="0.25">
      <c r="A4968" s="1">
        <v>20190801</v>
      </c>
      <c r="B4968" s="1">
        <v>8086</v>
      </c>
      <c r="C4968" s="1" t="s">
        <v>32</v>
      </c>
      <c r="D4968" s="1">
        <v>6.56</v>
      </c>
      <c r="E4968" s="1">
        <v>73.5</v>
      </c>
      <c r="F4968" s="1">
        <v>71.2</v>
      </c>
      <c r="G4968" s="1">
        <v>72.7</v>
      </c>
      <c r="H4968" s="1">
        <v>70.5</v>
      </c>
      <c r="I4968" s="1">
        <v>72.7</v>
      </c>
      <c r="J4968" s="1">
        <f>CEILING(E4968*0.9,LOOKUP(E4968*0.9,{0,10,50,100,500},{0.01,0.05,0.1,0.5,1}))</f>
        <v>66.2</v>
      </c>
      <c r="K4968" s="1">
        <f>CEILING(E4968*0.915,LOOKUP(E4968*0.915,{0,10,50,100,500},{0.01,0.05,0.1,0.5,1}))</f>
        <v>67.3</v>
      </c>
      <c r="L4968" s="1">
        <f>FLOOR(E4968*1.1,LOOKUP(E4968*1.1,{0,10,50,100,500},{0.01,0.05,0.1,0.5,1}))</f>
        <v>80.800000000000011</v>
      </c>
      <c r="M4968" s="1">
        <f t="shared" si="697"/>
        <v>80.300000000000011</v>
      </c>
      <c r="N4968" s="2">
        <f t="shared" si="698"/>
        <v>-3.1292517006802682E-2</v>
      </c>
      <c r="O4968" s="2">
        <f t="shared" si="699"/>
        <v>-1.088435374149656E-2</v>
      </c>
      <c r="P4968" s="3">
        <f t="shared" si="701"/>
        <v>0</v>
      </c>
      <c r="Q4968" s="2">
        <f t="shared" si="700"/>
        <v>-0.10763282972687019</v>
      </c>
      <c r="U4968" s="2">
        <f t="shared" si="702"/>
        <v>0</v>
      </c>
      <c r="V4968" s="2">
        <f t="shared" si="705"/>
        <v>-0.19990141053897109</v>
      </c>
      <c r="Z4968" s="1">
        <f t="shared" si="703"/>
        <v>73.8</v>
      </c>
      <c r="AC4968" s="1" t="str">
        <f t="shared" si="704"/>
        <v>N</v>
      </c>
    </row>
    <row r="4969" spans="1:29" x14ac:dyDescent="0.25">
      <c r="A4969" s="1">
        <v>20190801</v>
      </c>
      <c r="B4969" s="1">
        <v>4927</v>
      </c>
      <c r="C4969" s="1" t="s">
        <v>237</v>
      </c>
      <c r="D4969" s="1">
        <v>6.45</v>
      </c>
      <c r="E4969" s="1">
        <v>53</v>
      </c>
      <c r="F4969" s="1">
        <v>52.6</v>
      </c>
      <c r="G4969" s="1">
        <v>54</v>
      </c>
      <c r="H4969" s="1">
        <v>52.2</v>
      </c>
      <c r="I4969" s="1">
        <v>52.7</v>
      </c>
      <c r="J4969" s="1">
        <f>CEILING(E4969*0.9,LOOKUP(E4969*0.9,{0,10,50,100,500},{0.01,0.05,0.1,0.5,1}))</f>
        <v>47.7</v>
      </c>
      <c r="K4969" s="1">
        <f>CEILING(E4969*0.915,LOOKUP(E4969*0.915,{0,10,50,100,500},{0.01,0.05,0.1,0.5,1}))</f>
        <v>48.5</v>
      </c>
      <c r="L4969" s="1">
        <f>FLOOR(E4969*1.1,LOOKUP(E4969*1.1,{0,10,50,100,500},{0.01,0.05,0.1,0.5,1}))</f>
        <v>58.300000000000004</v>
      </c>
      <c r="M4969" s="1">
        <f t="shared" si="697"/>
        <v>57.800000000000004</v>
      </c>
      <c r="N4969" s="2">
        <f t="shared" si="698"/>
        <v>-7.5471698113207279E-3</v>
      </c>
      <c r="O4969" s="2">
        <f t="shared" si="699"/>
        <v>1.8867924528301886E-2</v>
      </c>
      <c r="P4969" s="3">
        <f t="shared" si="701"/>
        <v>9.0655787476279746E-3</v>
      </c>
      <c r="Q4969" s="2">
        <f t="shared" si="700"/>
        <v>-9.856725097924221E-2</v>
      </c>
      <c r="U4969" s="2">
        <f t="shared" si="702"/>
        <v>9.0655787476279746E-3</v>
      </c>
      <c r="V4969" s="2">
        <f t="shared" si="705"/>
        <v>-0.19083583179134311</v>
      </c>
      <c r="Z4969" s="1">
        <f t="shared" si="703"/>
        <v>53.3</v>
      </c>
      <c r="AC4969" s="1" t="str">
        <f t="shared" si="704"/>
        <v>N</v>
      </c>
    </row>
    <row r="4970" spans="1:29" x14ac:dyDescent="0.25">
      <c r="A4970" s="1">
        <v>20190801</v>
      </c>
      <c r="B4970" s="1">
        <v>5443</v>
      </c>
      <c r="C4970" s="1" t="s">
        <v>61</v>
      </c>
      <c r="D4970" s="1">
        <v>4.58</v>
      </c>
      <c r="E4970" s="1">
        <v>20.05</v>
      </c>
      <c r="F4970" s="1">
        <v>19.850000000000001</v>
      </c>
      <c r="G4970" s="1">
        <v>19.850000000000001</v>
      </c>
      <c r="H4970" s="1">
        <v>19.45</v>
      </c>
      <c r="I4970" s="1">
        <v>19.5</v>
      </c>
      <c r="J4970" s="1">
        <f>CEILING(E4970*0.9,LOOKUP(E4970*0.9,{0,10,50,100,500},{0.01,0.05,0.1,0.5,1}))</f>
        <v>18.05</v>
      </c>
      <c r="K4970" s="1">
        <f>CEILING(E4970*0.915,LOOKUP(E4970*0.915,{0,10,50,100,500},{0.01,0.05,0.1,0.5,1}))</f>
        <v>18.350000000000001</v>
      </c>
      <c r="L4970" s="1">
        <f>FLOOR(E4970*1.1,LOOKUP(E4970*1.1,{0,10,50,100,500},{0.01,0.05,0.1,0.5,1}))</f>
        <v>22.05</v>
      </c>
      <c r="M4970" s="1">
        <f t="shared" si="697"/>
        <v>21.8</v>
      </c>
      <c r="N4970" s="2">
        <f t="shared" si="698"/>
        <v>-9.9750623441396159E-3</v>
      </c>
      <c r="O4970" s="2">
        <f t="shared" si="699"/>
        <v>-9.9750623441396159E-3</v>
      </c>
      <c r="P4970" s="3">
        <f t="shared" si="701"/>
        <v>0</v>
      </c>
      <c r="Q4970" s="2">
        <f t="shared" si="700"/>
        <v>-9.856725097924221E-2</v>
      </c>
      <c r="U4970" s="2">
        <f t="shared" si="702"/>
        <v>0</v>
      </c>
      <c r="V4970" s="2">
        <f t="shared" si="705"/>
        <v>-0.19083583179134311</v>
      </c>
      <c r="Z4970" s="1">
        <f t="shared" si="703"/>
        <v>20.2</v>
      </c>
      <c r="AC4970" s="1" t="str">
        <f t="shared" si="704"/>
        <v>N</v>
      </c>
    </row>
    <row r="4971" spans="1:29" x14ac:dyDescent="0.25">
      <c r="A4971" s="1">
        <v>20190802</v>
      </c>
      <c r="B4971" s="1">
        <v>1809</v>
      </c>
      <c r="C4971" s="1" t="s">
        <v>610</v>
      </c>
      <c r="D4971" s="1">
        <v>15.1</v>
      </c>
      <c r="E4971" s="1">
        <v>13.85</v>
      </c>
      <c r="F4971" s="1">
        <v>13.9</v>
      </c>
      <c r="G4971" s="1">
        <v>14.95</v>
      </c>
      <c r="H4971" s="1">
        <v>13.9</v>
      </c>
      <c r="I4971" s="1">
        <v>14.9</v>
      </c>
      <c r="J4971" s="1">
        <f>CEILING(E4971*0.9,LOOKUP(E4971*0.9,{0,10,50,100,500},{0.01,0.05,0.1,0.5,1}))</f>
        <v>12.5</v>
      </c>
      <c r="K4971" s="1">
        <f>CEILING(E4971*0.915,LOOKUP(E4971*0.915,{0,10,50,100,500},{0.01,0.05,0.1,0.5,1}))</f>
        <v>12.700000000000001</v>
      </c>
      <c r="L4971" s="1">
        <f>FLOOR(E4971*1.1,LOOKUP(E4971*1.1,{0,10,50,100,500},{0.01,0.05,0.1,0.5,1}))</f>
        <v>15.200000000000001</v>
      </c>
      <c r="M4971" s="1">
        <f t="shared" si="697"/>
        <v>14.950000000000001</v>
      </c>
      <c r="N4971" s="2">
        <f t="shared" si="698"/>
        <v>3.6101083032491488E-3</v>
      </c>
      <c r="O4971" s="2">
        <f t="shared" si="699"/>
        <v>7.9422382671480121E-2</v>
      </c>
      <c r="P4971" s="3">
        <f t="shared" si="701"/>
        <v>-6.572247826086966E-2</v>
      </c>
      <c r="Q4971" s="2">
        <f t="shared" si="700"/>
        <v>-0.16428972924011187</v>
      </c>
      <c r="U4971" s="2">
        <f t="shared" si="702"/>
        <v>-6.572247826086966E-2</v>
      </c>
      <c r="V4971" s="2">
        <f t="shared" si="705"/>
        <v>-0.25655831005221275</v>
      </c>
      <c r="Z4971" s="1">
        <f t="shared" si="703"/>
        <v>14</v>
      </c>
      <c r="AC4971" s="1" t="str">
        <f t="shared" si="704"/>
        <v>N</v>
      </c>
    </row>
    <row r="4972" spans="1:29" x14ac:dyDescent="0.25">
      <c r="A4972" s="1">
        <v>20190802</v>
      </c>
      <c r="B4972" s="1">
        <v>9955</v>
      </c>
      <c r="C4972" s="1" t="s">
        <v>723</v>
      </c>
      <c r="D4972" s="1">
        <v>10.71</v>
      </c>
      <c r="E4972" s="1">
        <v>19.600000000000001</v>
      </c>
      <c r="F4972" s="1">
        <v>20</v>
      </c>
      <c r="G4972" s="1">
        <v>21.4</v>
      </c>
      <c r="H4972" s="1">
        <v>19.7</v>
      </c>
      <c r="I4972" s="1">
        <v>21.4</v>
      </c>
      <c r="J4972" s="1">
        <f>CEILING(E4972*0.9,LOOKUP(E4972*0.9,{0,10,50,100,500},{0.01,0.05,0.1,0.5,1}))</f>
        <v>17.650000000000002</v>
      </c>
      <c r="K4972" s="1">
        <f>CEILING(E4972*0.915,LOOKUP(E4972*0.915,{0,10,50,100,500},{0.01,0.05,0.1,0.5,1}))</f>
        <v>17.95</v>
      </c>
      <c r="L4972" s="1">
        <f>FLOOR(E4972*1.1,LOOKUP(E4972*1.1,{0,10,50,100,500},{0.01,0.05,0.1,0.5,1}))</f>
        <v>21.55</v>
      </c>
      <c r="M4972" s="1">
        <f t="shared" si="697"/>
        <v>21.3</v>
      </c>
      <c r="N4972" s="2">
        <f t="shared" si="698"/>
        <v>2.0408163265306048E-2</v>
      </c>
      <c r="O4972" s="2">
        <f t="shared" si="699"/>
        <v>9.1836734693877403E-2</v>
      </c>
      <c r="P4972" s="3">
        <f t="shared" si="701"/>
        <v>-6.3214962441314609E-2</v>
      </c>
      <c r="Q4972" s="2">
        <f t="shared" si="700"/>
        <v>-0.22750469168142648</v>
      </c>
      <c r="U4972" s="2">
        <f t="shared" si="702"/>
        <v>-6.3214962441314609E-2</v>
      </c>
      <c r="V4972" s="2">
        <f t="shared" si="705"/>
        <v>-0.31977327249352738</v>
      </c>
      <c r="Z4972" s="1">
        <f t="shared" si="703"/>
        <v>19.75</v>
      </c>
      <c r="AC4972" s="1" t="str">
        <f t="shared" si="704"/>
        <v>N</v>
      </c>
    </row>
    <row r="4973" spans="1:29" x14ac:dyDescent="0.25">
      <c r="A4973" s="1">
        <v>20190802</v>
      </c>
      <c r="B4973" s="1">
        <v>4915</v>
      </c>
      <c r="C4973" s="1" t="s">
        <v>266</v>
      </c>
      <c r="D4973" s="1">
        <v>8.0500000000000007</v>
      </c>
      <c r="E4973" s="1">
        <v>59.9</v>
      </c>
      <c r="F4973" s="1">
        <v>60.9</v>
      </c>
      <c r="G4973" s="1">
        <v>62.3</v>
      </c>
      <c r="H4973" s="1">
        <v>58.4</v>
      </c>
      <c r="I4973" s="1">
        <v>58.6</v>
      </c>
      <c r="J4973" s="1">
        <f>CEILING(E4973*0.9,LOOKUP(E4973*0.9,{0,10,50,100,500},{0.01,0.05,0.1,0.5,1}))</f>
        <v>54</v>
      </c>
      <c r="K4973" s="1">
        <f>CEILING(E4973*0.915,LOOKUP(E4973*0.915,{0,10,50,100,500},{0.01,0.05,0.1,0.5,1}))</f>
        <v>54.900000000000006</v>
      </c>
      <c r="L4973" s="1">
        <f>FLOOR(E4973*1.1,LOOKUP(E4973*1.1,{0,10,50,100,500},{0.01,0.05,0.1,0.5,1}))</f>
        <v>65.8</v>
      </c>
      <c r="M4973" s="1">
        <f t="shared" si="697"/>
        <v>65.3</v>
      </c>
      <c r="N4973" s="2">
        <f t="shared" si="698"/>
        <v>1.6694490818030049E-2</v>
      </c>
      <c r="O4973" s="2">
        <f t="shared" si="699"/>
        <v>4.0066777963272099E-2</v>
      </c>
      <c r="P4973" s="3">
        <f t="shared" si="701"/>
        <v>3.6876612627986215E-2</v>
      </c>
      <c r="Q4973" s="2">
        <f t="shared" si="700"/>
        <v>-0.19062807905344026</v>
      </c>
      <c r="U4973" s="2">
        <f t="shared" si="702"/>
        <v>3.6876612627986215E-2</v>
      </c>
      <c r="V4973" s="2">
        <f t="shared" si="705"/>
        <v>-0.28289665986554119</v>
      </c>
      <c r="Z4973" s="1">
        <f t="shared" si="703"/>
        <v>60.199999999999996</v>
      </c>
      <c r="AC4973" s="1" t="str">
        <f t="shared" si="704"/>
        <v>N</v>
      </c>
    </row>
    <row r="4974" spans="1:29" x14ac:dyDescent="0.25">
      <c r="A4974" s="1">
        <v>20190802</v>
      </c>
      <c r="B4974" s="1">
        <v>3232</v>
      </c>
      <c r="C4974" s="1" t="s">
        <v>578</v>
      </c>
      <c r="D4974" s="1">
        <v>4.09</v>
      </c>
      <c r="E4974" s="1">
        <v>15.3</v>
      </c>
      <c r="F4974" s="1">
        <v>15.5</v>
      </c>
      <c r="G4974" s="1">
        <v>15.5</v>
      </c>
      <c r="H4974" s="1">
        <v>15.05</v>
      </c>
      <c r="I4974" s="1">
        <v>15.25</v>
      </c>
      <c r="J4974" s="1">
        <f>CEILING(E4974*0.9,LOOKUP(E4974*0.9,{0,10,50,100,500},{0.01,0.05,0.1,0.5,1}))</f>
        <v>13.8</v>
      </c>
      <c r="K4974" s="1">
        <f>CEILING(E4974*0.915,LOOKUP(E4974*0.915,{0,10,50,100,500},{0.01,0.05,0.1,0.5,1}))</f>
        <v>14</v>
      </c>
      <c r="L4974" s="1">
        <f>FLOOR(E4974*1.1,LOOKUP(E4974*1.1,{0,10,50,100,500},{0.01,0.05,0.1,0.5,1}))</f>
        <v>16.8</v>
      </c>
      <c r="M4974" s="1">
        <f t="shared" si="697"/>
        <v>16.55</v>
      </c>
      <c r="N4974" s="2">
        <f t="shared" si="698"/>
        <v>1.3071895424836555E-2</v>
      </c>
      <c r="O4974" s="2">
        <f t="shared" si="699"/>
        <v>1.3071895424836555E-2</v>
      </c>
      <c r="P4974" s="3">
        <f t="shared" si="701"/>
        <v>1.4064311475409758E-2</v>
      </c>
      <c r="Q4974" s="2">
        <f t="shared" si="700"/>
        <v>-0.17656376757803049</v>
      </c>
      <c r="U4974" s="2">
        <f t="shared" si="702"/>
        <v>1.4064311475409758E-2</v>
      </c>
      <c r="V4974" s="2">
        <f t="shared" si="705"/>
        <v>-0.26883234839013143</v>
      </c>
      <c r="Z4974" s="1">
        <f t="shared" si="703"/>
        <v>15.450000000000001</v>
      </c>
      <c r="AC4974" s="1" t="str">
        <f t="shared" si="704"/>
        <v>N</v>
      </c>
    </row>
    <row r="4975" spans="1:29" x14ac:dyDescent="0.25">
      <c r="A4975" s="1">
        <v>20190802</v>
      </c>
      <c r="B4975" s="1">
        <v>6172</v>
      </c>
      <c r="C4975" s="1" t="s">
        <v>722</v>
      </c>
      <c r="D4975" s="1">
        <v>4.01</v>
      </c>
      <c r="E4975" s="1">
        <v>16.2</v>
      </c>
      <c r="F4975" s="1">
        <v>16.2</v>
      </c>
      <c r="G4975" s="1">
        <v>17</v>
      </c>
      <c r="H4975" s="1">
        <v>15.5</v>
      </c>
      <c r="I4975" s="1">
        <v>15.5</v>
      </c>
      <c r="J4975" s="1">
        <f>CEILING(E4975*0.9,LOOKUP(E4975*0.9,{0,10,50,100,500},{0.01,0.05,0.1,0.5,1}))</f>
        <v>14.600000000000001</v>
      </c>
      <c r="K4975" s="1">
        <f>CEILING(E4975*0.915,LOOKUP(E4975*0.915,{0,10,50,100,500},{0.01,0.05,0.1,0.5,1}))</f>
        <v>14.850000000000001</v>
      </c>
      <c r="L4975" s="1">
        <f>FLOOR(E4975*1.1,LOOKUP(E4975*1.1,{0,10,50,100,500},{0.01,0.05,0.1,0.5,1}))</f>
        <v>17.8</v>
      </c>
      <c r="M4975" s="1">
        <f t="shared" si="697"/>
        <v>17.55</v>
      </c>
      <c r="N4975" s="2">
        <f t="shared" si="698"/>
        <v>0</v>
      </c>
      <c r="O4975" s="2">
        <f t="shared" si="699"/>
        <v>4.9382716049382762E-2</v>
      </c>
      <c r="P4975" s="3">
        <f t="shared" si="701"/>
        <v>5.2436570967741812E-2</v>
      </c>
      <c r="Q4975" s="2">
        <f t="shared" si="700"/>
        <v>-0.12412719661028868</v>
      </c>
      <c r="U4975" s="2">
        <f t="shared" si="702"/>
        <v>5.2436570967741812E-2</v>
      </c>
      <c r="V4975" s="2">
        <f t="shared" si="705"/>
        <v>-0.21639577742238961</v>
      </c>
      <c r="Z4975" s="1">
        <f t="shared" si="703"/>
        <v>16.349999999999998</v>
      </c>
      <c r="AC4975" s="1" t="str">
        <f t="shared" si="704"/>
        <v>N</v>
      </c>
    </row>
    <row r="4976" spans="1:29" x14ac:dyDescent="0.25">
      <c r="A4976" s="1">
        <v>20190802</v>
      </c>
      <c r="B4976" s="1">
        <v>1569</v>
      </c>
      <c r="C4976" s="1" t="s">
        <v>450</v>
      </c>
      <c r="D4976" s="1">
        <v>2.87</v>
      </c>
      <c r="E4976" s="1">
        <v>23.85</v>
      </c>
      <c r="F4976" s="1">
        <v>23.35</v>
      </c>
      <c r="G4976" s="1">
        <v>23.75</v>
      </c>
      <c r="H4976" s="1">
        <v>22.3</v>
      </c>
      <c r="I4976" s="1">
        <v>22.45</v>
      </c>
      <c r="J4976" s="1">
        <f>CEILING(E4976*0.9,LOOKUP(E4976*0.9,{0,10,50,100,500},{0.01,0.05,0.1,0.5,1}))</f>
        <v>21.5</v>
      </c>
      <c r="K4976" s="1">
        <f>CEILING(E4976*0.915,LOOKUP(E4976*0.915,{0,10,50,100,500},{0.01,0.05,0.1,0.5,1}))</f>
        <v>21.85</v>
      </c>
      <c r="L4976" s="1">
        <f>FLOOR(E4976*1.1,LOOKUP(E4976*1.1,{0,10,50,100,500},{0.01,0.05,0.1,0.5,1}))</f>
        <v>26.200000000000003</v>
      </c>
      <c r="M4976" s="1">
        <f t="shared" si="697"/>
        <v>25.950000000000003</v>
      </c>
      <c r="N4976" s="2">
        <f t="shared" si="698"/>
        <v>-2.0964360587002094E-2</v>
      </c>
      <c r="O4976" s="2">
        <f t="shared" si="699"/>
        <v>-4.1928721174004785E-3</v>
      </c>
      <c r="P4976" s="3">
        <f t="shared" si="701"/>
        <v>0</v>
      </c>
      <c r="Q4976" s="2">
        <f t="shared" si="700"/>
        <v>-0.12412719661028868</v>
      </c>
      <c r="U4976" s="2">
        <f t="shared" si="702"/>
        <v>0</v>
      </c>
      <c r="V4976" s="2">
        <f t="shared" si="705"/>
        <v>-0.21639577742238961</v>
      </c>
      <c r="Z4976" s="1">
        <f t="shared" si="703"/>
        <v>24</v>
      </c>
      <c r="AC4976" s="1" t="str">
        <f t="shared" si="704"/>
        <v>N</v>
      </c>
    </row>
    <row r="4977" spans="1:29" x14ac:dyDescent="0.25">
      <c r="A4977" s="1">
        <v>20190802</v>
      </c>
      <c r="B4977" s="1">
        <v>4433</v>
      </c>
      <c r="C4977" s="1" t="s">
        <v>724</v>
      </c>
      <c r="D4977" s="1">
        <v>2.67</v>
      </c>
      <c r="E4977" s="1">
        <v>46.75</v>
      </c>
      <c r="F4977" s="1">
        <v>46.7</v>
      </c>
      <c r="G4977" s="1">
        <v>46.7</v>
      </c>
      <c r="H4977" s="1">
        <v>43.5</v>
      </c>
      <c r="I4977" s="1">
        <v>43.5</v>
      </c>
      <c r="J4977" s="1">
        <f>CEILING(E4977*0.9,LOOKUP(E4977*0.9,{0,10,50,100,500},{0.01,0.05,0.1,0.5,1}))</f>
        <v>42.1</v>
      </c>
      <c r="K4977" s="1">
        <f>CEILING(E4977*0.915,LOOKUP(E4977*0.915,{0,10,50,100,500},{0.01,0.05,0.1,0.5,1}))</f>
        <v>42.800000000000004</v>
      </c>
      <c r="L4977" s="1">
        <f>FLOOR(E4977*1.1,LOOKUP(E4977*1.1,{0,10,50,100,500},{0.01,0.05,0.1,0.5,1}))</f>
        <v>51.400000000000006</v>
      </c>
      <c r="M4977" s="1">
        <f t="shared" si="697"/>
        <v>50.900000000000006</v>
      </c>
      <c r="N4977" s="2">
        <f t="shared" si="698"/>
        <v>-1.0695187165774794E-3</v>
      </c>
      <c r="O4977" s="2">
        <f t="shared" si="699"/>
        <v>-1.0695187165774794E-3</v>
      </c>
      <c r="P4977" s="3">
        <f t="shared" si="701"/>
        <v>0</v>
      </c>
      <c r="Q4977" s="2">
        <f t="shared" si="700"/>
        <v>-0.12412719661028868</v>
      </c>
      <c r="U4977" s="2">
        <f t="shared" si="702"/>
        <v>0</v>
      </c>
      <c r="V4977" s="2">
        <f t="shared" si="705"/>
        <v>-0.21639577742238961</v>
      </c>
      <c r="Z4977" s="1">
        <f t="shared" si="703"/>
        <v>46.9</v>
      </c>
      <c r="AC4977" s="1" t="str">
        <f t="shared" si="704"/>
        <v>N</v>
      </c>
    </row>
    <row r="4978" spans="1:29" x14ac:dyDescent="0.25">
      <c r="A4978" s="1">
        <v>20190805</v>
      </c>
      <c r="B4978" s="1">
        <v>1809</v>
      </c>
      <c r="C4978" s="1" t="s">
        <v>610</v>
      </c>
      <c r="D4978" s="1">
        <v>10.99</v>
      </c>
      <c r="E4978" s="1">
        <v>14.9</v>
      </c>
      <c r="F4978" s="1">
        <v>15.4</v>
      </c>
      <c r="G4978" s="1">
        <v>15.7</v>
      </c>
      <c r="H4978" s="1">
        <v>13.9</v>
      </c>
      <c r="I4978" s="1">
        <v>13.95</v>
      </c>
      <c r="J4978" s="1">
        <f>CEILING(E4978*0.9,LOOKUP(E4978*0.9,{0,10,50,100,500},{0.01,0.05,0.1,0.5,1}))</f>
        <v>13.450000000000001</v>
      </c>
      <c r="K4978" s="1">
        <f>CEILING(E4978*0.915,LOOKUP(E4978*0.915,{0,10,50,100,500},{0.01,0.05,0.1,0.5,1}))</f>
        <v>13.65</v>
      </c>
      <c r="L4978" s="1">
        <f>FLOOR(E4978*1.1,LOOKUP(E4978*1.1,{0,10,50,100,500},{0.01,0.05,0.1,0.5,1}))</f>
        <v>16.350000000000001</v>
      </c>
      <c r="M4978" s="1">
        <f t="shared" si="697"/>
        <v>16.100000000000001</v>
      </c>
      <c r="N4978" s="2">
        <f t="shared" si="698"/>
        <v>3.3557046979865772E-2</v>
      </c>
      <c r="O4978" s="2">
        <f t="shared" si="699"/>
        <v>5.3691275167785164E-2</v>
      </c>
      <c r="P4978" s="3">
        <f t="shared" si="701"/>
        <v>0.10144726523297495</v>
      </c>
      <c r="Q4978" s="2">
        <f t="shared" si="700"/>
        <v>-2.2679931377313722E-2</v>
      </c>
      <c r="U4978" s="2">
        <f t="shared" si="702"/>
        <v>0.10144726523297495</v>
      </c>
      <c r="V4978" s="2">
        <f t="shared" si="705"/>
        <v>-0.11494851218941465</v>
      </c>
      <c r="Z4978" s="1">
        <f t="shared" si="703"/>
        <v>15.05</v>
      </c>
      <c r="AC4978" s="1" t="str">
        <f t="shared" si="704"/>
        <v>N</v>
      </c>
    </row>
    <row r="4979" spans="1:29" x14ac:dyDescent="0.25">
      <c r="A4979" s="1">
        <v>20190805</v>
      </c>
      <c r="B4979" s="1">
        <v>9955</v>
      </c>
      <c r="C4979" s="1" t="s">
        <v>723</v>
      </c>
      <c r="D4979" s="1">
        <v>9.74</v>
      </c>
      <c r="E4979" s="1">
        <v>21.4</v>
      </c>
      <c r="F4979" s="1">
        <v>22.8</v>
      </c>
      <c r="G4979" s="1">
        <v>23.05</v>
      </c>
      <c r="H4979" s="1">
        <v>20</v>
      </c>
      <c r="I4979" s="1">
        <v>20</v>
      </c>
      <c r="J4979" s="1">
        <f>CEILING(E4979*0.9,LOOKUP(E4979*0.9,{0,10,50,100,500},{0.01,0.05,0.1,0.5,1}))</f>
        <v>19.3</v>
      </c>
      <c r="K4979" s="1">
        <f>CEILING(E4979*0.915,LOOKUP(E4979*0.915,{0,10,50,100,500},{0.01,0.05,0.1,0.5,1}))</f>
        <v>19.600000000000001</v>
      </c>
      <c r="L4979" s="1">
        <f>FLOOR(E4979*1.1,LOOKUP(E4979*1.1,{0,10,50,100,500},{0.01,0.05,0.1,0.5,1}))</f>
        <v>23.5</v>
      </c>
      <c r="M4979" s="1">
        <f t="shared" si="697"/>
        <v>23.25</v>
      </c>
      <c r="N4979" s="2">
        <f t="shared" si="698"/>
        <v>6.5420560747663656E-2</v>
      </c>
      <c r="O4979" s="2">
        <f t="shared" si="699"/>
        <v>7.7102803738317863E-2</v>
      </c>
      <c r="P4979" s="3">
        <f t="shared" si="701"/>
        <v>0.13743614000000007</v>
      </c>
      <c r="Q4979" s="2">
        <f t="shared" si="700"/>
        <v>0</v>
      </c>
      <c r="U4979" s="2">
        <f t="shared" si="702"/>
        <v>0.13743614000000007</v>
      </c>
      <c r="V4979" s="2">
        <f t="shared" si="705"/>
        <v>0</v>
      </c>
      <c r="Z4979" s="1">
        <f t="shared" si="703"/>
        <v>21.549999999999997</v>
      </c>
      <c r="AC4979" s="1" t="str">
        <f t="shared" si="704"/>
        <v>N</v>
      </c>
    </row>
    <row r="4980" spans="1:29" x14ac:dyDescent="0.25">
      <c r="A4980" s="1">
        <v>20190805</v>
      </c>
      <c r="B4980" s="1">
        <v>6150</v>
      </c>
      <c r="C4980" s="1" t="s">
        <v>132</v>
      </c>
      <c r="D4980" s="1">
        <v>5.55</v>
      </c>
      <c r="E4980" s="1">
        <v>78.099999999999994</v>
      </c>
      <c r="F4980" s="1">
        <v>76.8</v>
      </c>
      <c r="G4980" s="1">
        <v>80.5</v>
      </c>
      <c r="H4980" s="1">
        <v>76.3</v>
      </c>
      <c r="I4980" s="1">
        <v>76.900000000000006</v>
      </c>
      <c r="J4980" s="1">
        <f>CEILING(E4980*0.9,LOOKUP(E4980*0.9,{0,10,50,100,500},{0.01,0.05,0.1,0.5,1}))</f>
        <v>70.3</v>
      </c>
      <c r="K4980" s="1">
        <f>CEILING(E4980*0.915,LOOKUP(E4980*0.915,{0,10,50,100,500},{0.01,0.05,0.1,0.5,1}))</f>
        <v>71.5</v>
      </c>
      <c r="L4980" s="1">
        <f>FLOOR(E4980*1.1,LOOKUP(E4980*1.1,{0,10,50,100,500},{0.01,0.05,0.1,0.5,1}))</f>
        <v>85.9</v>
      </c>
      <c r="M4980" s="1">
        <f t="shared" si="697"/>
        <v>85.4</v>
      </c>
      <c r="N4980" s="2">
        <f t="shared" si="698"/>
        <v>-1.66453265044814E-2</v>
      </c>
      <c r="O4980" s="2">
        <f t="shared" si="699"/>
        <v>3.072983354673503E-2</v>
      </c>
      <c r="P4980" s="3">
        <f t="shared" si="701"/>
        <v>1.717081014304267E-2</v>
      </c>
      <c r="Q4980" s="2">
        <f t="shared" si="700"/>
        <v>0</v>
      </c>
      <c r="U4980" s="2">
        <f t="shared" si="702"/>
        <v>1.717081014304267E-2</v>
      </c>
      <c r="V4980" s="2">
        <f t="shared" si="705"/>
        <v>0</v>
      </c>
      <c r="Z4980" s="1">
        <f t="shared" si="703"/>
        <v>78.399999999999991</v>
      </c>
      <c r="AC4980" s="1" t="str">
        <f t="shared" si="704"/>
        <v>N</v>
      </c>
    </row>
    <row r="4981" spans="1:29" x14ac:dyDescent="0.25">
      <c r="A4981" s="1">
        <v>20190805</v>
      </c>
      <c r="B4981" s="1">
        <v>2520</v>
      </c>
      <c r="C4981" s="1" t="s">
        <v>446</v>
      </c>
      <c r="D4981" s="1">
        <v>4.03</v>
      </c>
      <c r="E4981" s="1">
        <v>27.5</v>
      </c>
      <c r="F4981" s="1">
        <v>27.15</v>
      </c>
      <c r="G4981" s="1">
        <v>27.3</v>
      </c>
      <c r="H4981" s="1">
        <v>26.55</v>
      </c>
      <c r="I4981" s="1">
        <v>26.9</v>
      </c>
      <c r="J4981" s="1">
        <f>CEILING(E4981*0.9,LOOKUP(E4981*0.9,{0,10,50,100,500},{0.01,0.05,0.1,0.5,1}))</f>
        <v>24.75</v>
      </c>
      <c r="K4981" s="1">
        <f>CEILING(E4981*0.915,LOOKUP(E4981*0.915,{0,10,50,100,500},{0.01,0.05,0.1,0.5,1}))</f>
        <v>25.200000000000003</v>
      </c>
      <c r="L4981" s="1">
        <f>FLOOR(E4981*1.1,LOOKUP(E4981*1.1,{0,10,50,100,500},{0.01,0.05,0.1,0.5,1}))</f>
        <v>30.25</v>
      </c>
      <c r="M4981" s="1">
        <f t="shared" si="697"/>
        <v>30</v>
      </c>
      <c r="N4981" s="2">
        <f t="shared" si="698"/>
        <v>-1.272727272727278E-2</v>
      </c>
      <c r="O4981" s="2">
        <f t="shared" si="699"/>
        <v>-7.2727272727272467E-3</v>
      </c>
      <c r="P4981" s="3">
        <f t="shared" si="701"/>
        <v>0</v>
      </c>
      <c r="Q4981" s="2">
        <f t="shared" si="700"/>
        <v>0</v>
      </c>
      <c r="U4981" s="2">
        <f t="shared" si="702"/>
        <v>0</v>
      </c>
      <c r="V4981" s="2">
        <f t="shared" si="705"/>
        <v>0</v>
      </c>
      <c r="Z4981" s="1">
        <f t="shared" si="703"/>
        <v>27.65</v>
      </c>
      <c r="AC4981" s="1" t="str">
        <f t="shared" si="704"/>
        <v>N</v>
      </c>
    </row>
    <row r="4982" spans="1:29" x14ac:dyDescent="0.25">
      <c r="A4982" s="1">
        <v>20190805</v>
      </c>
      <c r="B4982" s="1">
        <v>2337</v>
      </c>
      <c r="C4982" s="1" t="s">
        <v>243</v>
      </c>
      <c r="D4982" s="1">
        <v>3.76</v>
      </c>
      <c r="E4982" s="1">
        <v>28.75</v>
      </c>
      <c r="F4982" s="1">
        <v>27.05</v>
      </c>
      <c r="G4982" s="1">
        <v>29.1</v>
      </c>
      <c r="H4982" s="1">
        <v>27.05</v>
      </c>
      <c r="I4982" s="1">
        <v>28.95</v>
      </c>
      <c r="J4982" s="1">
        <f>CEILING(E4982*0.9,LOOKUP(E4982*0.9,{0,10,50,100,500},{0.01,0.05,0.1,0.5,1}))</f>
        <v>25.900000000000002</v>
      </c>
      <c r="K4982" s="1">
        <f>CEILING(E4982*0.915,LOOKUP(E4982*0.915,{0,10,50,100,500},{0.01,0.05,0.1,0.5,1}))</f>
        <v>26.35</v>
      </c>
      <c r="L4982" s="1">
        <f>FLOOR(E4982*1.1,LOOKUP(E4982*1.1,{0,10,50,100,500},{0.01,0.05,0.1,0.5,1}))</f>
        <v>31.6</v>
      </c>
      <c r="M4982" s="1">
        <f t="shared" si="697"/>
        <v>31.35</v>
      </c>
      <c r="N4982" s="2">
        <f t="shared" si="698"/>
        <v>-5.9130434782608668E-2</v>
      </c>
      <c r="O4982" s="2">
        <f t="shared" si="699"/>
        <v>1.2173913043478311E-2</v>
      </c>
      <c r="P4982" s="3">
        <f t="shared" si="701"/>
        <v>-4.0218359240069791E-3</v>
      </c>
      <c r="Q4982" s="2">
        <f t="shared" si="700"/>
        <v>-4.0218359240069791E-3</v>
      </c>
      <c r="U4982" s="2">
        <f t="shared" si="702"/>
        <v>-4.0218359240069791E-3</v>
      </c>
      <c r="V4982" s="2">
        <f t="shared" si="705"/>
        <v>-4.0218359240069791E-3</v>
      </c>
      <c r="Z4982" s="1">
        <f t="shared" si="703"/>
        <v>28.9</v>
      </c>
      <c r="AC4982" s="1" t="str">
        <f t="shared" si="704"/>
        <v>N</v>
      </c>
    </row>
    <row r="4983" spans="1:29" x14ac:dyDescent="0.25">
      <c r="A4983" s="1">
        <v>20190805</v>
      </c>
      <c r="B4983" s="1">
        <v>5215</v>
      </c>
      <c r="C4983" s="1" t="s">
        <v>265</v>
      </c>
      <c r="D4983" s="1">
        <v>3.64</v>
      </c>
      <c r="E4983" s="1">
        <v>50.1</v>
      </c>
      <c r="F4983" s="1">
        <v>49</v>
      </c>
      <c r="G4983" s="1">
        <v>51.3</v>
      </c>
      <c r="H4983" s="1">
        <v>48.2</v>
      </c>
      <c r="I4983" s="1">
        <v>51.3</v>
      </c>
      <c r="J4983" s="1">
        <f>CEILING(E4983*0.9,LOOKUP(E4983*0.9,{0,10,50,100,500},{0.01,0.05,0.1,0.5,1}))</f>
        <v>45.1</v>
      </c>
      <c r="K4983" s="1">
        <f>CEILING(E4983*0.915,LOOKUP(E4983*0.915,{0,10,50,100,500},{0.01,0.05,0.1,0.5,1}))</f>
        <v>45.85</v>
      </c>
      <c r="L4983" s="1">
        <f>FLOOR(E4983*1.1,LOOKUP(E4983*1.1,{0,10,50,100,500},{0.01,0.05,0.1,0.5,1}))</f>
        <v>55.1</v>
      </c>
      <c r="M4983" s="1">
        <f t="shared" si="697"/>
        <v>54.6</v>
      </c>
      <c r="N4983" s="2">
        <f t="shared" si="698"/>
        <v>-2.1956087824351326E-2</v>
      </c>
      <c r="O4983" s="2">
        <f t="shared" si="699"/>
        <v>2.3952095808383148E-2</v>
      </c>
      <c r="P4983" s="3">
        <f t="shared" si="701"/>
        <v>-1.9808543859649138E-2</v>
      </c>
      <c r="Q4983" s="2">
        <f t="shared" si="700"/>
        <v>-2.3830379783656118E-2</v>
      </c>
      <c r="U4983" s="2">
        <f t="shared" si="702"/>
        <v>-1.9808543859649138E-2</v>
      </c>
      <c r="V4983" s="2">
        <f t="shared" si="705"/>
        <v>-2.3830379783656118E-2</v>
      </c>
      <c r="Z4983" s="1">
        <f t="shared" si="703"/>
        <v>50.4</v>
      </c>
      <c r="AC4983" s="1" t="str">
        <f t="shared" si="704"/>
        <v>N</v>
      </c>
    </row>
    <row r="4984" spans="1:29" x14ac:dyDescent="0.25">
      <c r="A4984" s="1">
        <v>20190805</v>
      </c>
      <c r="B4984" s="1">
        <v>2399</v>
      </c>
      <c r="C4984" s="1" t="s">
        <v>180</v>
      </c>
      <c r="D4984" s="1">
        <v>2.14</v>
      </c>
      <c r="E4984" s="1">
        <v>12.15</v>
      </c>
      <c r="F4984" s="1">
        <v>12.3</v>
      </c>
      <c r="G4984" s="1">
        <v>12.9</v>
      </c>
      <c r="H4984" s="1">
        <v>12.1</v>
      </c>
      <c r="I4984" s="1">
        <v>12.25</v>
      </c>
      <c r="J4984" s="1">
        <f>CEILING(E4984*0.9,LOOKUP(E4984*0.9,{0,10,50,100,500},{0.01,0.05,0.1,0.5,1}))</f>
        <v>10.950000000000001</v>
      </c>
      <c r="K4984" s="1">
        <f>CEILING(E4984*0.915,LOOKUP(E4984*0.915,{0,10,50,100,500},{0.01,0.05,0.1,0.5,1}))</f>
        <v>11.15</v>
      </c>
      <c r="L4984" s="1">
        <f>FLOOR(E4984*1.1,LOOKUP(E4984*1.1,{0,10,50,100,500},{0.01,0.05,0.1,0.5,1}))</f>
        <v>13.350000000000001</v>
      </c>
      <c r="M4984" s="1">
        <f t="shared" si="697"/>
        <v>13.100000000000001</v>
      </c>
      <c r="N4984" s="2">
        <f t="shared" si="698"/>
        <v>1.2345679012345708E-2</v>
      </c>
      <c r="O4984" s="2">
        <f t="shared" si="699"/>
        <v>6.1728395061728392E-2</v>
      </c>
      <c r="P4984" s="3">
        <f t="shared" si="701"/>
        <v>1.7758816326531217E-3</v>
      </c>
      <c r="Q4984" s="2">
        <f t="shared" si="700"/>
        <v>-2.2054498151002997E-2</v>
      </c>
      <c r="U4984" s="2">
        <f t="shared" si="702"/>
        <v>1.7758816326531217E-3</v>
      </c>
      <c r="V4984" s="2">
        <f t="shared" si="705"/>
        <v>-2.2054498151002997E-2</v>
      </c>
      <c r="Z4984" s="1">
        <f t="shared" si="703"/>
        <v>12.3</v>
      </c>
      <c r="AC4984" s="1" t="str">
        <f t="shared" si="704"/>
        <v>N</v>
      </c>
    </row>
    <row r="4985" spans="1:29" x14ac:dyDescent="0.25">
      <c r="A4985" s="1">
        <v>20190806</v>
      </c>
      <c r="B4985" s="1">
        <v>3338</v>
      </c>
      <c r="C4985" s="1" t="s">
        <v>50</v>
      </c>
      <c r="D4985" s="1">
        <v>12.91</v>
      </c>
      <c r="E4985" s="1">
        <v>62</v>
      </c>
      <c r="F4985" s="1">
        <v>63.4</v>
      </c>
      <c r="G4985" s="1">
        <v>64.2</v>
      </c>
      <c r="H4985" s="1">
        <v>62.5</v>
      </c>
      <c r="I4985" s="1">
        <v>63</v>
      </c>
      <c r="J4985" s="1">
        <f>CEILING(E4985*0.9,LOOKUP(E4985*0.9,{0,10,50,100,500},{0.01,0.05,0.1,0.5,1}))</f>
        <v>55.800000000000004</v>
      </c>
      <c r="K4985" s="1">
        <f>CEILING(E4985*0.915,LOOKUP(E4985*0.915,{0,10,50,100,500},{0.01,0.05,0.1,0.5,1}))</f>
        <v>56.800000000000004</v>
      </c>
      <c r="L4985" s="1">
        <f>FLOOR(E4985*1.1,LOOKUP(E4985*1.1,{0,10,50,100,500},{0.01,0.05,0.1,0.5,1}))</f>
        <v>68.2</v>
      </c>
      <c r="M4985" s="1">
        <f t="shared" si="697"/>
        <v>67.7</v>
      </c>
      <c r="N4985" s="2">
        <f t="shared" si="698"/>
        <v>2.25806451612903E-2</v>
      </c>
      <c r="O4985" s="2">
        <f t="shared" si="699"/>
        <v>3.5483870967741984E-2</v>
      </c>
      <c r="P4985" s="3">
        <f t="shared" si="701"/>
        <v>4.0391492063491701E-3</v>
      </c>
      <c r="Q4985" s="2">
        <f t="shared" si="700"/>
        <v>-1.8015348944653828E-2</v>
      </c>
      <c r="U4985" s="2">
        <f t="shared" si="702"/>
        <v>4.0391492063491701E-3</v>
      </c>
      <c r="V4985" s="2">
        <f t="shared" si="705"/>
        <v>-1.8015348944653828E-2</v>
      </c>
      <c r="Z4985" s="1">
        <f t="shared" si="703"/>
        <v>62.3</v>
      </c>
      <c r="AC4985" s="1" t="str">
        <f t="shared" si="704"/>
        <v>N</v>
      </c>
    </row>
    <row r="4986" spans="1:29" x14ac:dyDescent="0.25">
      <c r="A4986" s="1">
        <v>20190806</v>
      </c>
      <c r="B4986" s="1">
        <v>6217</v>
      </c>
      <c r="C4986" s="1" t="s">
        <v>77</v>
      </c>
      <c r="D4986" s="1">
        <v>11.16</v>
      </c>
      <c r="E4986" s="1">
        <v>36.4</v>
      </c>
      <c r="F4986" s="1">
        <v>37.299999999999997</v>
      </c>
      <c r="G4986" s="1">
        <v>38.299999999999997</v>
      </c>
      <c r="H4986" s="1">
        <v>35.5</v>
      </c>
      <c r="I4986" s="1">
        <v>36.200000000000003</v>
      </c>
      <c r="J4986" s="1">
        <f>CEILING(E4986*0.9,LOOKUP(E4986*0.9,{0,10,50,100,500},{0.01,0.05,0.1,0.5,1}))</f>
        <v>32.800000000000004</v>
      </c>
      <c r="K4986" s="1">
        <f>CEILING(E4986*0.915,LOOKUP(E4986*0.915,{0,10,50,100,500},{0.01,0.05,0.1,0.5,1}))</f>
        <v>33.35</v>
      </c>
      <c r="L4986" s="1">
        <f>FLOOR(E4986*1.1,LOOKUP(E4986*1.1,{0,10,50,100,500},{0.01,0.05,0.1,0.5,1}))</f>
        <v>40</v>
      </c>
      <c r="M4986" s="1">
        <f t="shared" si="697"/>
        <v>39.75</v>
      </c>
      <c r="N4986" s="2">
        <f t="shared" si="698"/>
        <v>2.4725274725274686E-2</v>
      </c>
      <c r="O4986" s="2">
        <f t="shared" si="699"/>
        <v>5.2197802197802158E-2</v>
      </c>
      <c r="P4986" s="3">
        <f t="shared" si="701"/>
        <v>2.8031035911601991E-2</v>
      </c>
      <c r="Q4986" s="2">
        <f t="shared" si="700"/>
        <v>0</v>
      </c>
      <c r="U4986" s="2">
        <f t="shared" si="702"/>
        <v>2.8031035911601991E-2</v>
      </c>
      <c r="V4986" s="2">
        <f t="shared" si="705"/>
        <v>0</v>
      </c>
      <c r="Z4986" s="1">
        <f t="shared" si="703"/>
        <v>36.549999999999997</v>
      </c>
      <c r="AC4986" s="1" t="str">
        <f t="shared" si="704"/>
        <v>N</v>
      </c>
    </row>
    <row r="4987" spans="1:29" x14ac:dyDescent="0.25">
      <c r="A4987" s="1">
        <v>20190806</v>
      </c>
      <c r="B4987" s="1">
        <v>8086</v>
      </c>
      <c r="C4987" s="1" t="s">
        <v>32</v>
      </c>
      <c r="D4987" s="1">
        <v>9.8699999999999992</v>
      </c>
      <c r="E4987" s="1">
        <v>69.2</v>
      </c>
      <c r="F4987" s="1">
        <v>69</v>
      </c>
      <c r="G4987" s="1">
        <v>70.2</v>
      </c>
      <c r="H4987" s="1">
        <v>68.7</v>
      </c>
      <c r="I4987" s="1">
        <v>69.900000000000006</v>
      </c>
      <c r="J4987" s="1">
        <f>CEILING(E4987*0.9,LOOKUP(E4987*0.9,{0,10,50,100,500},{0.01,0.05,0.1,0.5,1}))</f>
        <v>62.300000000000004</v>
      </c>
      <c r="K4987" s="1">
        <f>CEILING(E4987*0.915,LOOKUP(E4987*0.915,{0,10,50,100,500},{0.01,0.05,0.1,0.5,1}))</f>
        <v>63.400000000000006</v>
      </c>
      <c r="L4987" s="1">
        <f>FLOOR(E4987*1.1,LOOKUP(E4987*1.1,{0,10,50,100,500},{0.01,0.05,0.1,0.5,1}))</f>
        <v>76.100000000000009</v>
      </c>
      <c r="M4987" s="1">
        <f t="shared" si="697"/>
        <v>75.600000000000009</v>
      </c>
      <c r="N4987" s="2">
        <f t="shared" si="698"/>
        <v>-2.8901734104046653E-3</v>
      </c>
      <c r="O4987" s="2">
        <f t="shared" si="699"/>
        <v>1.4450867052023121E-2</v>
      </c>
      <c r="P4987" s="3">
        <f t="shared" si="701"/>
        <v>-8.0095937052934649E-3</v>
      </c>
      <c r="Q4987" s="2">
        <f t="shared" si="700"/>
        <v>-8.0095937052934649E-3</v>
      </c>
      <c r="U4987" s="2">
        <f t="shared" si="702"/>
        <v>-8.0095937052934649E-3</v>
      </c>
      <c r="V4987" s="2">
        <f t="shared" si="705"/>
        <v>-8.0095937052934649E-3</v>
      </c>
      <c r="Z4987" s="1">
        <f t="shared" si="703"/>
        <v>69.5</v>
      </c>
      <c r="AC4987" s="1" t="str">
        <f t="shared" si="704"/>
        <v>N</v>
      </c>
    </row>
    <row r="4988" spans="1:29" x14ac:dyDescent="0.25">
      <c r="A4988" s="1">
        <v>20190806</v>
      </c>
      <c r="B4988" s="1">
        <v>2399</v>
      </c>
      <c r="C4988" s="1" t="s">
        <v>180</v>
      </c>
      <c r="D4988" s="1">
        <v>9.73</v>
      </c>
      <c r="E4988" s="1">
        <v>12.25</v>
      </c>
      <c r="F4988" s="1">
        <v>12.35</v>
      </c>
      <c r="G4988" s="1">
        <v>12.45</v>
      </c>
      <c r="H4988" s="1">
        <v>12</v>
      </c>
      <c r="I4988" s="1">
        <v>12.3</v>
      </c>
      <c r="J4988" s="1">
        <f>CEILING(E4988*0.9,LOOKUP(E4988*0.9,{0,10,50,100,500},{0.01,0.05,0.1,0.5,1}))</f>
        <v>11.05</v>
      </c>
      <c r="K4988" s="1">
        <f>CEILING(E4988*0.915,LOOKUP(E4988*0.915,{0,10,50,100,500},{0.01,0.05,0.1,0.5,1}))</f>
        <v>11.25</v>
      </c>
      <c r="L4988" s="1">
        <f>FLOOR(E4988*1.1,LOOKUP(E4988*1.1,{0,10,50,100,500},{0.01,0.05,0.1,0.5,1}))</f>
        <v>13.450000000000001</v>
      </c>
      <c r="M4988" s="1">
        <f t="shared" si="697"/>
        <v>13.200000000000001</v>
      </c>
      <c r="N4988" s="2">
        <f t="shared" si="698"/>
        <v>8.1632653061224202E-3</v>
      </c>
      <c r="O4988" s="2">
        <f t="shared" si="699"/>
        <v>1.632653061224484E-2</v>
      </c>
      <c r="P4988" s="3">
        <f t="shared" si="701"/>
        <v>5.8166422764227019E-3</v>
      </c>
      <c r="Q4988" s="2">
        <f t="shared" si="700"/>
        <v>-2.192951428870763E-3</v>
      </c>
      <c r="U4988" s="2">
        <f t="shared" si="702"/>
        <v>5.8166422764227019E-3</v>
      </c>
      <c r="V4988" s="2">
        <f t="shared" si="705"/>
        <v>-2.192951428870763E-3</v>
      </c>
      <c r="Z4988" s="1">
        <f t="shared" si="703"/>
        <v>12.4</v>
      </c>
      <c r="AC4988" s="1" t="str">
        <f t="shared" si="704"/>
        <v>N</v>
      </c>
    </row>
    <row r="4989" spans="1:29" x14ac:dyDescent="0.25">
      <c r="A4989" s="1">
        <v>20190806</v>
      </c>
      <c r="B4989" s="1">
        <v>4927</v>
      </c>
      <c r="C4989" s="1" t="s">
        <v>237</v>
      </c>
      <c r="D4989" s="1">
        <v>9.4600000000000009</v>
      </c>
      <c r="E4989" s="1">
        <v>53.8</v>
      </c>
      <c r="F4989" s="1">
        <v>54.2</v>
      </c>
      <c r="G4989" s="1">
        <v>54.4</v>
      </c>
      <c r="H4989" s="1">
        <v>52.7</v>
      </c>
      <c r="I4989" s="1">
        <v>52.8</v>
      </c>
      <c r="J4989" s="1">
        <f>CEILING(E4989*0.9,LOOKUP(E4989*0.9,{0,10,50,100,500},{0.01,0.05,0.1,0.5,1}))</f>
        <v>48.45</v>
      </c>
      <c r="K4989" s="1">
        <f>CEILING(E4989*0.915,LOOKUP(E4989*0.915,{0,10,50,100,500},{0.01,0.05,0.1,0.5,1}))</f>
        <v>49.25</v>
      </c>
      <c r="L4989" s="1">
        <f>FLOOR(E4989*1.1,LOOKUP(E4989*1.1,{0,10,50,100,500},{0.01,0.05,0.1,0.5,1}))</f>
        <v>59.1</v>
      </c>
      <c r="M4989" s="1">
        <f t="shared" si="697"/>
        <v>58.6</v>
      </c>
      <c r="N4989" s="2">
        <f t="shared" si="698"/>
        <v>7.434944237918322E-3</v>
      </c>
      <c r="O4989" s="2">
        <f t="shared" si="699"/>
        <v>1.1152416356877351E-2</v>
      </c>
      <c r="P4989" s="3">
        <f t="shared" si="701"/>
        <v>2.4166799242424267E-2</v>
      </c>
      <c r="Q4989" s="2">
        <f t="shared" si="700"/>
        <v>0</v>
      </c>
      <c r="U4989" s="2">
        <f t="shared" si="702"/>
        <v>2.4166799242424267E-2</v>
      </c>
      <c r="V4989" s="2">
        <f t="shared" si="705"/>
        <v>0</v>
      </c>
      <c r="Z4989" s="1">
        <f t="shared" si="703"/>
        <v>54.099999999999994</v>
      </c>
      <c r="AC4989" s="1" t="str">
        <f t="shared" si="704"/>
        <v>N</v>
      </c>
    </row>
    <row r="4990" spans="1:29" x14ac:dyDescent="0.25">
      <c r="A4990" s="1">
        <v>20190806</v>
      </c>
      <c r="B4990" s="1">
        <v>1784</v>
      </c>
      <c r="C4990" s="1" t="s">
        <v>181</v>
      </c>
      <c r="D4990" s="1">
        <v>5.67</v>
      </c>
      <c r="E4990" s="1">
        <v>43.45</v>
      </c>
      <c r="F4990" s="1">
        <v>42.8</v>
      </c>
      <c r="G4990" s="1">
        <v>43.2</v>
      </c>
      <c r="H4990" s="1">
        <v>42.3</v>
      </c>
      <c r="I4990" s="1">
        <v>42.6</v>
      </c>
      <c r="J4990" s="1">
        <f>CEILING(E4990*0.9,LOOKUP(E4990*0.9,{0,10,50,100,500},{0.01,0.05,0.1,0.5,1}))</f>
        <v>39.150000000000006</v>
      </c>
      <c r="K4990" s="1">
        <f>CEILING(E4990*0.915,LOOKUP(E4990*0.915,{0,10,50,100,500},{0.01,0.05,0.1,0.5,1}))</f>
        <v>39.800000000000004</v>
      </c>
      <c r="L4990" s="1">
        <f>FLOOR(E4990*1.1,LOOKUP(E4990*1.1,{0,10,50,100,500},{0.01,0.05,0.1,0.5,1}))</f>
        <v>47.75</v>
      </c>
      <c r="M4990" s="1">
        <f t="shared" ref="M4990:M5053" si="706">IF(L4990&lt;10,L4990-0.05,IF(L4990&lt;50,L4990-0.25,IF(L4990&lt;100,L4990-0.5,IF(L4990&lt;500,L4990-2.5,IF(L4990&lt;1000,L4990-5,IF(L4990&lt;5000,L4990-25,0))))))</f>
        <v>47.5</v>
      </c>
      <c r="N4990" s="2">
        <f t="shared" ref="N4990:N5053" si="707">(F4990-E4990)/E4990</f>
        <v>-1.4959723820483444E-2</v>
      </c>
      <c r="O4990" s="2">
        <f t="shared" ref="O4990:O5053" si="708">(G4990-E4990)/E4990</f>
        <v>-5.7537399309551202E-3</v>
      </c>
      <c r="P4990" s="3">
        <f t="shared" si="701"/>
        <v>0</v>
      </c>
      <c r="Q4990" s="2">
        <f t="shared" ref="Q4990:Q5053" si="709">IF(Q4989+P4990&gt;0,0,P4990+Q4989)</f>
        <v>0</v>
      </c>
      <c r="U4990" s="2">
        <f t="shared" si="702"/>
        <v>0</v>
      </c>
      <c r="V4990" s="2">
        <f t="shared" si="705"/>
        <v>0</v>
      </c>
      <c r="Z4990" s="1">
        <f t="shared" si="703"/>
        <v>43.6</v>
      </c>
      <c r="AC4990" s="1" t="str">
        <f t="shared" si="704"/>
        <v>N</v>
      </c>
    </row>
    <row r="4991" spans="1:29" x14ac:dyDescent="0.25">
      <c r="A4991" s="1">
        <v>20190806</v>
      </c>
      <c r="B4991" s="1">
        <v>3017</v>
      </c>
      <c r="C4991" s="1" t="s">
        <v>29</v>
      </c>
      <c r="D4991" s="1">
        <v>5.46</v>
      </c>
      <c r="E4991" s="1">
        <v>39.049999999999997</v>
      </c>
      <c r="F4991" s="1">
        <v>39.549999999999997</v>
      </c>
      <c r="G4991" s="1">
        <v>40.200000000000003</v>
      </c>
      <c r="H4991" s="1">
        <v>39.200000000000003</v>
      </c>
      <c r="I4991" s="1">
        <v>39.200000000000003</v>
      </c>
      <c r="J4991" s="1">
        <f>CEILING(E4991*0.9,LOOKUP(E4991*0.9,{0,10,50,100,500},{0.01,0.05,0.1,0.5,1}))</f>
        <v>35.15</v>
      </c>
      <c r="K4991" s="1">
        <f>CEILING(E4991*0.915,LOOKUP(E4991*0.915,{0,10,50,100,500},{0.01,0.05,0.1,0.5,1}))</f>
        <v>35.75</v>
      </c>
      <c r="L4991" s="1">
        <f>FLOOR(E4991*1.1,LOOKUP(E4991*1.1,{0,10,50,100,500},{0.01,0.05,0.1,0.5,1}))</f>
        <v>42.95</v>
      </c>
      <c r="M4991" s="1">
        <f t="shared" si="706"/>
        <v>42.7</v>
      </c>
      <c r="N4991" s="2">
        <f t="shared" si="707"/>
        <v>1.2804097311139566E-2</v>
      </c>
      <c r="O4991" s="2">
        <f t="shared" si="708"/>
        <v>2.9449423815621146E-2</v>
      </c>
      <c r="P4991" s="3">
        <f t="shared" si="701"/>
        <v>6.6136160714284284E-3</v>
      </c>
      <c r="Q4991" s="2">
        <f t="shared" si="709"/>
        <v>0</v>
      </c>
      <c r="U4991" s="2">
        <f t="shared" si="702"/>
        <v>6.6136160714284284E-3</v>
      </c>
      <c r="V4991" s="2">
        <f t="shared" si="705"/>
        <v>0</v>
      </c>
      <c r="Z4991" s="1">
        <f t="shared" si="703"/>
        <v>39.199999999999996</v>
      </c>
      <c r="AC4991" s="1" t="str">
        <f t="shared" si="704"/>
        <v>N</v>
      </c>
    </row>
    <row r="4992" spans="1:29" x14ac:dyDescent="0.25">
      <c r="A4992" s="1">
        <v>20190806</v>
      </c>
      <c r="B4992" s="1">
        <v>6172</v>
      </c>
      <c r="C4992" s="1" t="s">
        <v>722</v>
      </c>
      <c r="D4992" s="1">
        <v>4.38</v>
      </c>
      <c r="E4992" s="1">
        <v>17.05</v>
      </c>
      <c r="F4992" s="1">
        <v>17.600000000000001</v>
      </c>
      <c r="G4992" s="1">
        <v>18.75</v>
      </c>
      <c r="H4992" s="1">
        <v>17.25</v>
      </c>
      <c r="I4992" s="1">
        <v>18.649999999999999</v>
      </c>
      <c r="J4992" s="1">
        <f>CEILING(E4992*0.9,LOOKUP(E4992*0.9,{0,10,50,100,500},{0.01,0.05,0.1,0.5,1}))</f>
        <v>15.350000000000001</v>
      </c>
      <c r="K4992" s="1">
        <f>CEILING(E4992*0.915,LOOKUP(E4992*0.915,{0,10,50,100,500},{0.01,0.05,0.1,0.5,1}))</f>
        <v>15.65</v>
      </c>
      <c r="L4992" s="1">
        <f>FLOOR(E4992*1.1,LOOKUP(E4992*1.1,{0,10,50,100,500},{0.01,0.05,0.1,0.5,1}))</f>
        <v>18.75</v>
      </c>
      <c r="M4992" s="1">
        <f t="shared" si="706"/>
        <v>18.5</v>
      </c>
      <c r="N4992" s="2">
        <f t="shared" si="707"/>
        <v>3.2258064516129073E-2</v>
      </c>
      <c r="O4992" s="2">
        <f t="shared" si="708"/>
        <v>9.9706744868035144E-2</v>
      </c>
      <c r="P4992" s="3">
        <f t="shared" si="701"/>
        <v>-5.0854264864864843E-2</v>
      </c>
      <c r="Q4992" s="2">
        <f t="shared" si="709"/>
        <v>-5.0854264864864843E-2</v>
      </c>
      <c r="U4992" s="2">
        <f t="shared" si="702"/>
        <v>-5.0854264864864843E-2</v>
      </c>
      <c r="V4992" s="2">
        <f t="shared" si="705"/>
        <v>-5.0854264864864843E-2</v>
      </c>
      <c r="Z4992" s="1">
        <f t="shared" si="703"/>
        <v>17.2</v>
      </c>
      <c r="AC4992" s="1" t="str">
        <f t="shared" si="704"/>
        <v>N</v>
      </c>
    </row>
    <row r="4993" spans="1:29" x14ac:dyDescent="0.25">
      <c r="A4993" s="1">
        <v>20190807</v>
      </c>
      <c r="B4993" s="1">
        <v>3338</v>
      </c>
      <c r="C4993" s="1" t="s">
        <v>50</v>
      </c>
      <c r="D4993" s="1">
        <v>20.95</v>
      </c>
      <c r="E4993" s="1">
        <v>63</v>
      </c>
      <c r="F4993" s="1">
        <v>63.8</v>
      </c>
      <c r="G4993" s="1">
        <v>69.3</v>
      </c>
      <c r="H4993" s="1">
        <v>63.2</v>
      </c>
      <c r="I4993" s="1">
        <v>69.3</v>
      </c>
      <c r="J4993" s="1">
        <f>CEILING(E4993*0.9,LOOKUP(E4993*0.9,{0,10,50,100,500},{0.01,0.05,0.1,0.5,1}))</f>
        <v>56.7</v>
      </c>
      <c r="K4993" s="1">
        <f>CEILING(E4993*0.915,LOOKUP(E4993*0.915,{0,10,50,100,500},{0.01,0.05,0.1,0.5,1}))</f>
        <v>57.7</v>
      </c>
      <c r="L4993" s="1">
        <f>FLOOR(E4993*1.1,LOOKUP(E4993*1.1,{0,10,50,100,500},{0.01,0.05,0.1,0.5,1}))</f>
        <v>69.3</v>
      </c>
      <c r="M4993" s="1">
        <f t="shared" si="706"/>
        <v>68.8</v>
      </c>
      <c r="N4993" s="2">
        <f t="shared" si="707"/>
        <v>1.2698412698412653E-2</v>
      </c>
      <c r="O4993" s="2">
        <f t="shared" si="708"/>
        <v>9.999999999999995E-2</v>
      </c>
      <c r="P4993" s="3">
        <f t="shared" si="701"/>
        <v>-7.4834409883720948E-2</v>
      </c>
      <c r="Q4993" s="2">
        <f t="shared" si="709"/>
        <v>-0.1256886747485858</v>
      </c>
      <c r="U4993" s="2">
        <f t="shared" si="702"/>
        <v>-7.4834409883720948E-2</v>
      </c>
      <c r="V4993" s="2">
        <f t="shared" si="705"/>
        <v>-0.1256886747485858</v>
      </c>
      <c r="Z4993" s="1">
        <f t="shared" si="703"/>
        <v>63.3</v>
      </c>
      <c r="AC4993" s="1" t="str">
        <f t="shared" si="704"/>
        <v>N</v>
      </c>
    </row>
    <row r="4994" spans="1:29" x14ac:dyDescent="0.25">
      <c r="A4994" s="1">
        <v>20190807</v>
      </c>
      <c r="B4994" s="1">
        <v>3017</v>
      </c>
      <c r="C4994" s="1" t="s">
        <v>29</v>
      </c>
      <c r="D4994" s="1">
        <v>6.85</v>
      </c>
      <c r="E4994" s="1">
        <v>39.200000000000003</v>
      </c>
      <c r="F4994" s="1">
        <v>39.75</v>
      </c>
      <c r="G4994" s="1">
        <v>42.4</v>
      </c>
      <c r="H4994" s="1">
        <v>39.549999999999997</v>
      </c>
      <c r="I4994" s="1">
        <v>42.3</v>
      </c>
      <c r="J4994" s="1">
        <f>CEILING(E4994*0.9,LOOKUP(E4994*0.9,{0,10,50,100,500},{0.01,0.05,0.1,0.5,1}))</f>
        <v>35.300000000000004</v>
      </c>
      <c r="K4994" s="1">
        <f>CEILING(E4994*0.915,LOOKUP(E4994*0.915,{0,10,50,100,500},{0.01,0.05,0.1,0.5,1}))</f>
        <v>35.9</v>
      </c>
      <c r="L4994" s="1">
        <f>FLOOR(E4994*1.1,LOOKUP(E4994*1.1,{0,10,50,100,500},{0.01,0.05,0.1,0.5,1}))</f>
        <v>43.1</v>
      </c>
      <c r="M4994" s="1">
        <f t="shared" si="706"/>
        <v>42.85</v>
      </c>
      <c r="N4994" s="2">
        <f t="shared" si="707"/>
        <v>1.4030612244897886E-2</v>
      </c>
      <c r="O4994" s="2">
        <f t="shared" si="708"/>
        <v>8.1632653061224372E-2</v>
      </c>
      <c r="P4994" s="3">
        <f t="shared" si="701"/>
        <v>-6.2467209219858134E-2</v>
      </c>
      <c r="Q4994" s="2">
        <f t="shared" si="709"/>
        <v>-0.18815588396844393</v>
      </c>
      <c r="U4994" s="2">
        <f t="shared" si="702"/>
        <v>-6.2467209219858134E-2</v>
      </c>
      <c r="V4994" s="2">
        <f t="shared" si="705"/>
        <v>-0.18815588396844393</v>
      </c>
      <c r="Z4994" s="1">
        <f t="shared" si="703"/>
        <v>39.35</v>
      </c>
      <c r="AC4994" s="1" t="str">
        <f t="shared" si="704"/>
        <v>N</v>
      </c>
    </row>
    <row r="4995" spans="1:29" x14ac:dyDescent="0.25">
      <c r="A4995" s="1">
        <v>20190807</v>
      </c>
      <c r="B4995" s="1">
        <v>9955</v>
      </c>
      <c r="C4995" s="1" t="s">
        <v>723</v>
      </c>
      <c r="D4995" s="1">
        <v>6.64</v>
      </c>
      <c r="E4995" s="1">
        <v>21.4</v>
      </c>
      <c r="F4995" s="1">
        <v>21.5</v>
      </c>
      <c r="G4995" s="1">
        <v>22.05</v>
      </c>
      <c r="H4995" s="1">
        <v>21</v>
      </c>
      <c r="I4995" s="1">
        <v>22</v>
      </c>
      <c r="J4995" s="1">
        <f>CEILING(E4995*0.9,LOOKUP(E4995*0.9,{0,10,50,100,500},{0.01,0.05,0.1,0.5,1}))</f>
        <v>19.3</v>
      </c>
      <c r="K4995" s="1">
        <f>CEILING(E4995*0.915,LOOKUP(E4995*0.915,{0,10,50,100,500},{0.01,0.05,0.1,0.5,1}))</f>
        <v>19.600000000000001</v>
      </c>
      <c r="L4995" s="1">
        <f>FLOOR(E4995*1.1,LOOKUP(E4995*1.1,{0,10,50,100,500},{0.01,0.05,0.1,0.5,1}))</f>
        <v>23.5</v>
      </c>
      <c r="M4995" s="1">
        <f t="shared" si="706"/>
        <v>23.25</v>
      </c>
      <c r="N4995" s="2">
        <f t="shared" si="707"/>
        <v>4.6728971962617487E-3</v>
      </c>
      <c r="O4995" s="2">
        <f t="shared" si="708"/>
        <v>3.0373831775701035E-2</v>
      </c>
      <c r="P4995" s="3">
        <f t="shared" ref="P4995:P5058" si="710">IF(F4995&lt;Z4995,IF(G4995&lt;Z4995,0,IF(G4995&gt;=M4995,(Z4995-M4995*$AA$2-Z4995*0.0015-Z4995*$AA$4)/M4995,IF(H4995&lt;=K4995,(Z4995-K4995*$AA$2-Z4995*0.0015-Z4995*$AA$4)/K4995,(Z4995-I4995*$AA$2-Z4995*0.0015-Z4995*$AA$4)/I4995))),IF(G4995&gt;=M4995,(F4995-M4995*$AA$2-F4995*0.0015-F4995*$AA$4)/M4995,IF(H4995&lt;=K4995,(F4995-K4995*$AA$2-F4995*0.0015-F4995*$AA$4)/K4995,(F4995-I4995*$AA$2-F4995*0.0015-F4995*$AA$4)/I4995)))</f>
        <v>-2.2713702272727378E-2</v>
      </c>
      <c r="Q4995" s="2">
        <f t="shared" si="709"/>
        <v>-0.2108695862411713</v>
      </c>
      <c r="U4995" s="2">
        <f t="shared" ref="U4995:U5058" si="711">IF(G4995=Z4995,0,IF(F4995&lt;Z4995,IF(G4995&lt;Z4995,0,IF(G4995&gt;=M4995,(Z4995-M4995*$AA$2-Z4995*0.0015-Z4995*$AA$4)/M4995,IF(H4995&lt;=K4995,(Z4995-K4995*$AA$2-Z4995*0.0015-Z4995*$AA$4)/K4995,(Z4995-I4995*$AA$2-Z4995*0.0015-Z4995*$AA$4)/I4995))),IF(G4995&gt;=M4995,(F4995-M4995*$AA$2-F4995*0.0015-F4995*$AA$4)/M4995,IF(H4995&lt;=K4995,(F4995-K4995*$AA$2-F4995*0.0015-F4995*$AA$4)/K4995,(F4995-I4995*$AA$2-F4995*0.0015-F4995*$AA$4)/I4995))))</f>
        <v>-2.2713702272727378E-2</v>
      </c>
      <c r="V4995" s="2">
        <f t="shared" si="705"/>
        <v>-0.2108695862411713</v>
      </c>
      <c r="Z4995" s="1">
        <f t="shared" ref="Z4995:Z5058" si="712">IF(E4995&lt;10,E4995+(0.01*$Y$2),IF(E4995&lt;50,E4995+(0.05*$Y$2),IF(E4995&lt;100,E4995+(0.1*$Y$2),IF(E4995&lt;500,E4995+(0.5*$Y$2),IF(E4995&lt;1000,E4995+(1*$Y$2),0)))))</f>
        <v>21.549999999999997</v>
      </c>
      <c r="AC4995" s="1" t="str">
        <f t="shared" ref="AC4995:AC5058" si="713">IF(Z4995=G4995,"Y","N")</f>
        <v>N</v>
      </c>
    </row>
    <row r="4996" spans="1:29" x14ac:dyDescent="0.25">
      <c r="A4996" s="1">
        <v>20190807</v>
      </c>
      <c r="B4996" s="1">
        <v>3029</v>
      </c>
      <c r="C4996" s="1" t="s">
        <v>445</v>
      </c>
      <c r="D4996" s="1">
        <v>6.18</v>
      </c>
      <c r="E4996" s="1">
        <v>30.65</v>
      </c>
      <c r="F4996" s="1">
        <v>31.5</v>
      </c>
      <c r="G4996" s="1">
        <v>31.95</v>
      </c>
      <c r="H4996" s="1">
        <v>31.35</v>
      </c>
      <c r="I4996" s="1">
        <v>31.9</v>
      </c>
      <c r="J4996" s="1">
        <f>CEILING(E4996*0.9,LOOKUP(E4996*0.9,{0,10,50,100,500},{0.01,0.05,0.1,0.5,1}))</f>
        <v>27.6</v>
      </c>
      <c r="K4996" s="1">
        <f>CEILING(E4996*0.915,LOOKUP(E4996*0.915,{0,10,50,100,500},{0.01,0.05,0.1,0.5,1}))</f>
        <v>28.05</v>
      </c>
      <c r="L4996" s="1">
        <f>FLOOR(E4996*1.1,LOOKUP(E4996*1.1,{0,10,50,100,500},{0.01,0.05,0.1,0.5,1}))</f>
        <v>33.700000000000003</v>
      </c>
      <c r="M4996" s="1">
        <f t="shared" si="706"/>
        <v>33.450000000000003</v>
      </c>
      <c r="N4996" s="2">
        <f t="shared" si="707"/>
        <v>2.7732463295269214E-2</v>
      </c>
      <c r="O4996" s="2">
        <f t="shared" si="708"/>
        <v>4.2414355628058752E-2</v>
      </c>
      <c r="P4996" s="3">
        <f t="shared" si="710"/>
        <v>-1.4813373040752318E-2</v>
      </c>
      <c r="Q4996" s="2">
        <f t="shared" si="709"/>
        <v>-0.22568295928192361</v>
      </c>
      <c r="U4996" s="2">
        <f t="shared" si="711"/>
        <v>-1.4813373040752318E-2</v>
      </c>
      <c r="V4996" s="2">
        <f t="shared" ref="V4996:V5059" si="714">IF(V4995+U4996&gt;0,0,U4996+V4995)</f>
        <v>-0.22568295928192361</v>
      </c>
      <c r="Z4996" s="1">
        <f t="shared" si="712"/>
        <v>30.799999999999997</v>
      </c>
      <c r="AC4996" s="1" t="str">
        <f t="shared" si="713"/>
        <v>N</v>
      </c>
    </row>
    <row r="4997" spans="1:29" x14ac:dyDescent="0.25">
      <c r="A4997" s="1">
        <v>20190807</v>
      </c>
      <c r="B4997" s="1">
        <v>1809</v>
      </c>
      <c r="C4997" s="1" t="s">
        <v>610</v>
      </c>
      <c r="D4997" s="1">
        <v>4.82</v>
      </c>
      <c r="E4997" s="1">
        <v>14.3</v>
      </c>
      <c r="F4997" s="1">
        <v>14.55</v>
      </c>
      <c r="G4997" s="1">
        <v>14.8</v>
      </c>
      <c r="H4997" s="1">
        <v>14.05</v>
      </c>
      <c r="I4997" s="1">
        <v>14.35</v>
      </c>
      <c r="J4997" s="1">
        <f>CEILING(E4997*0.9,LOOKUP(E4997*0.9,{0,10,50,100,500},{0.01,0.05,0.1,0.5,1}))</f>
        <v>12.9</v>
      </c>
      <c r="K4997" s="1">
        <f>CEILING(E4997*0.915,LOOKUP(E4997*0.915,{0,10,50,100,500},{0.01,0.05,0.1,0.5,1}))</f>
        <v>13.100000000000001</v>
      </c>
      <c r="L4997" s="1">
        <f>FLOOR(E4997*1.1,LOOKUP(E4997*1.1,{0,10,50,100,500},{0.01,0.05,0.1,0.5,1}))</f>
        <v>15.700000000000001</v>
      </c>
      <c r="M4997" s="1">
        <f t="shared" si="706"/>
        <v>15.450000000000001</v>
      </c>
      <c r="N4997" s="2">
        <f t="shared" si="707"/>
        <v>1.748251748251748E-2</v>
      </c>
      <c r="O4997" s="2">
        <f t="shared" si="708"/>
        <v>3.4965034965034961E-2</v>
      </c>
      <c r="P4997" s="3">
        <f t="shared" si="710"/>
        <v>1.1612815331010495E-2</v>
      </c>
      <c r="Q4997" s="2">
        <f t="shared" si="709"/>
        <v>-0.21407014395091312</v>
      </c>
      <c r="U4997" s="2">
        <f t="shared" si="711"/>
        <v>1.1612815331010495E-2</v>
      </c>
      <c r="V4997" s="2">
        <f t="shared" si="714"/>
        <v>-0.21407014395091312</v>
      </c>
      <c r="Z4997" s="1">
        <f t="shared" si="712"/>
        <v>14.450000000000001</v>
      </c>
      <c r="AC4997" s="1" t="str">
        <f t="shared" si="713"/>
        <v>N</v>
      </c>
    </row>
    <row r="4998" spans="1:29" x14ac:dyDescent="0.25">
      <c r="A4998" s="1">
        <v>20190807</v>
      </c>
      <c r="B4998" s="1">
        <v>2421</v>
      </c>
      <c r="C4998" s="1" t="s">
        <v>254</v>
      </c>
      <c r="D4998" s="1">
        <v>4.5199999999999996</v>
      </c>
      <c r="E4998" s="1">
        <v>35.75</v>
      </c>
      <c r="F4998" s="1">
        <v>36.450000000000003</v>
      </c>
      <c r="G4998" s="1">
        <v>39.299999999999997</v>
      </c>
      <c r="H4998" s="1">
        <v>36</v>
      </c>
      <c r="I4998" s="1">
        <v>39.299999999999997</v>
      </c>
      <c r="J4998" s="1">
        <f>CEILING(E4998*0.9,LOOKUP(E4998*0.9,{0,10,50,100,500},{0.01,0.05,0.1,0.5,1}))</f>
        <v>32.200000000000003</v>
      </c>
      <c r="K4998" s="1">
        <f>CEILING(E4998*0.915,LOOKUP(E4998*0.915,{0,10,50,100,500},{0.01,0.05,0.1,0.5,1}))</f>
        <v>32.75</v>
      </c>
      <c r="L4998" s="1">
        <f>FLOOR(E4998*1.1,LOOKUP(E4998*1.1,{0,10,50,100,500},{0.01,0.05,0.1,0.5,1}))</f>
        <v>39.300000000000004</v>
      </c>
      <c r="M4998" s="1">
        <f t="shared" si="706"/>
        <v>39.050000000000004</v>
      </c>
      <c r="N4998" s="2">
        <f t="shared" si="707"/>
        <v>1.9580419580419658E-2</v>
      </c>
      <c r="O4998" s="2">
        <f t="shared" si="708"/>
        <v>9.9300699300699222E-2</v>
      </c>
      <c r="P4998" s="3">
        <f t="shared" si="710"/>
        <v>-6.8752868117797739E-2</v>
      </c>
      <c r="Q4998" s="2">
        <f t="shared" si="709"/>
        <v>-0.28282301206871086</v>
      </c>
      <c r="U4998" s="2">
        <f t="shared" si="711"/>
        <v>-6.8752868117797739E-2</v>
      </c>
      <c r="V4998" s="2">
        <f t="shared" si="714"/>
        <v>-0.28282301206871086</v>
      </c>
      <c r="Z4998" s="1">
        <f t="shared" si="712"/>
        <v>35.9</v>
      </c>
      <c r="AC4998" s="1" t="str">
        <f t="shared" si="713"/>
        <v>N</v>
      </c>
    </row>
    <row r="4999" spans="1:29" x14ac:dyDescent="0.25">
      <c r="A4999" s="1">
        <v>20190807</v>
      </c>
      <c r="B4999" s="1">
        <v>3483</v>
      </c>
      <c r="C4999" s="1" t="s">
        <v>79</v>
      </c>
      <c r="D4999" s="1">
        <v>4.42</v>
      </c>
      <c r="E4999" s="1">
        <v>40.450000000000003</v>
      </c>
      <c r="F4999" s="1">
        <v>41</v>
      </c>
      <c r="G4999" s="1">
        <v>42.95</v>
      </c>
      <c r="H4999" s="1">
        <v>40.6</v>
      </c>
      <c r="I4999" s="1">
        <v>42.05</v>
      </c>
      <c r="J4999" s="1">
        <f>CEILING(E4999*0.9,LOOKUP(E4999*0.9,{0,10,50,100,500},{0.01,0.05,0.1,0.5,1}))</f>
        <v>36.450000000000003</v>
      </c>
      <c r="K4999" s="1">
        <f>CEILING(E4999*0.915,LOOKUP(E4999*0.915,{0,10,50,100,500},{0.01,0.05,0.1,0.5,1}))</f>
        <v>37.050000000000004</v>
      </c>
      <c r="L4999" s="1">
        <f>FLOOR(E4999*1.1,LOOKUP(E4999*1.1,{0,10,50,100,500},{0.01,0.05,0.1,0.5,1}))</f>
        <v>44.45</v>
      </c>
      <c r="M4999" s="1">
        <f t="shared" si="706"/>
        <v>44.2</v>
      </c>
      <c r="N4999" s="2">
        <f t="shared" si="707"/>
        <v>1.3597033374536393E-2</v>
      </c>
      <c r="O4999" s="2">
        <f t="shared" si="708"/>
        <v>6.1804697156983925E-2</v>
      </c>
      <c r="P4999" s="3">
        <f t="shared" si="710"/>
        <v>-2.7220854934601725E-2</v>
      </c>
      <c r="Q4999" s="2">
        <f t="shared" si="709"/>
        <v>-0.3100438670033126</v>
      </c>
      <c r="U4999" s="2">
        <f t="shared" si="711"/>
        <v>-2.7220854934601725E-2</v>
      </c>
      <c r="V4999" s="2">
        <f t="shared" si="714"/>
        <v>-0.3100438670033126</v>
      </c>
      <c r="Z4999" s="1">
        <f t="shared" si="712"/>
        <v>40.6</v>
      </c>
      <c r="AC4999" s="1" t="str">
        <f t="shared" si="713"/>
        <v>N</v>
      </c>
    </row>
    <row r="5000" spans="1:29" x14ac:dyDescent="0.25">
      <c r="A5000" s="1">
        <v>20190807</v>
      </c>
      <c r="B5000" s="1">
        <v>8086</v>
      </c>
      <c r="C5000" s="1" t="s">
        <v>32</v>
      </c>
      <c r="D5000" s="1">
        <v>4.16</v>
      </c>
      <c r="E5000" s="1">
        <v>69.900000000000006</v>
      </c>
      <c r="F5000" s="1">
        <v>69.5</v>
      </c>
      <c r="G5000" s="1">
        <v>72.5</v>
      </c>
      <c r="H5000" s="1">
        <v>69.5</v>
      </c>
      <c r="I5000" s="1">
        <v>71.400000000000006</v>
      </c>
      <c r="J5000" s="1">
        <f>CEILING(E5000*0.9,LOOKUP(E5000*0.9,{0,10,50,100,500},{0.01,0.05,0.1,0.5,1}))</f>
        <v>63</v>
      </c>
      <c r="K5000" s="1">
        <f>CEILING(E5000*0.915,LOOKUP(E5000*0.915,{0,10,50,100,500},{0.01,0.05,0.1,0.5,1}))</f>
        <v>64</v>
      </c>
      <c r="L5000" s="1">
        <f>FLOOR(E5000*1.1,LOOKUP(E5000*1.1,{0,10,50,100,500},{0.01,0.05,0.1,0.5,1}))</f>
        <v>76.800000000000011</v>
      </c>
      <c r="M5000" s="1">
        <f t="shared" si="706"/>
        <v>76.300000000000011</v>
      </c>
      <c r="N5000" s="2">
        <f t="shared" si="707"/>
        <v>-5.7224606580830563E-3</v>
      </c>
      <c r="O5000" s="2">
        <f t="shared" si="708"/>
        <v>3.7195994277539259E-2</v>
      </c>
      <c r="P5000" s="3">
        <f t="shared" si="710"/>
        <v>-1.9072806722689153E-2</v>
      </c>
      <c r="Q5000" s="2">
        <f t="shared" si="709"/>
        <v>-0.32911667372600173</v>
      </c>
      <c r="U5000" s="2">
        <f t="shared" si="711"/>
        <v>-1.9072806722689153E-2</v>
      </c>
      <c r="V5000" s="2">
        <f t="shared" si="714"/>
        <v>-0.32911667372600173</v>
      </c>
      <c r="Z5000" s="1">
        <f t="shared" si="712"/>
        <v>70.2</v>
      </c>
      <c r="AC5000" s="1" t="str">
        <f t="shared" si="713"/>
        <v>N</v>
      </c>
    </row>
    <row r="5001" spans="1:29" x14ac:dyDescent="0.25">
      <c r="A5001" s="1">
        <v>20190813</v>
      </c>
      <c r="B5001" s="1">
        <v>3017</v>
      </c>
      <c r="C5001" s="1" t="s">
        <v>29</v>
      </c>
      <c r="D5001" s="1">
        <v>11.52</v>
      </c>
      <c r="E5001" s="1">
        <v>43.7</v>
      </c>
      <c r="F5001" s="1">
        <v>45.2</v>
      </c>
      <c r="G5001" s="1">
        <v>45.5</v>
      </c>
      <c r="H5001" s="1">
        <v>43.2</v>
      </c>
      <c r="I5001" s="1">
        <v>43.75</v>
      </c>
      <c r="J5001" s="1">
        <f>CEILING(E5001*0.9,LOOKUP(E5001*0.9,{0,10,50,100,500},{0.01,0.05,0.1,0.5,1}))</f>
        <v>39.35</v>
      </c>
      <c r="K5001" s="1">
        <f>CEILING(E5001*0.915,LOOKUP(E5001*0.915,{0,10,50,100,500},{0.01,0.05,0.1,0.5,1}))</f>
        <v>40</v>
      </c>
      <c r="L5001" s="1">
        <f>FLOOR(E5001*1.1,LOOKUP(E5001*1.1,{0,10,50,100,500},{0.01,0.05,0.1,0.5,1}))</f>
        <v>48.050000000000004</v>
      </c>
      <c r="M5001" s="1">
        <f t="shared" si="706"/>
        <v>47.800000000000004</v>
      </c>
      <c r="N5001" s="2">
        <f t="shared" si="707"/>
        <v>3.4324942791762014E-2</v>
      </c>
      <c r="O5001" s="2">
        <f t="shared" si="708"/>
        <v>4.1189931350114346E-2</v>
      </c>
      <c r="P5001" s="3">
        <f t="shared" si="710"/>
        <v>3.0781918857142872E-2</v>
      </c>
      <c r="Q5001" s="2">
        <f t="shared" si="709"/>
        <v>-0.29833475486885885</v>
      </c>
      <c r="U5001" s="2">
        <f t="shared" si="711"/>
        <v>3.0781918857142872E-2</v>
      </c>
      <c r="V5001" s="2">
        <f t="shared" si="714"/>
        <v>-0.29833475486885885</v>
      </c>
      <c r="Z5001" s="1">
        <f t="shared" si="712"/>
        <v>43.85</v>
      </c>
      <c r="AC5001" s="1" t="str">
        <f t="shared" si="713"/>
        <v>N</v>
      </c>
    </row>
    <row r="5002" spans="1:29" x14ac:dyDescent="0.25">
      <c r="A5002" s="1">
        <v>20190813</v>
      </c>
      <c r="B5002" s="1">
        <v>1784</v>
      </c>
      <c r="C5002" s="1" t="s">
        <v>181</v>
      </c>
      <c r="D5002" s="1">
        <v>6.8</v>
      </c>
      <c r="E5002" s="1">
        <v>45.15</v>
      </c>
      <c r="F5002" s="1">
        <v>45.2</v>
      </c>
      <c r="G5002" s="1">
        <v>45.8</v>
      </c>
      <c r="H5002" s="1">
        <v>44.55</v>
      </c>
      <c r="I5002" s="1">
        <v>44.8</v>
      </c>
      <c r="J5002" s="1">
        <f>CEILING(E5002*0.9,LOOKUP(E5002*0.9,{0,10,50,100,500},{0.01,0.05,0.1,0.5,1}))</f>
        <v>40.650000000000006</v>
      </c>
      <c r="K5002" s="1">
        <f>CEILING(E5002*0.915,LOOKUP(E5002*0.915,{0,10,50,100,500},{0.01,0.05,0.1,0.5,1}))</f>
        <v>41.35</v>
      </c>
      <c r="L5002" s="1">
        <f>FLOOR(E5002*1.1,LOOKUP(E5002*1.1,{0,10,50,100,500},{0.01,0.05,0.1,0.5,1}))</f>
        <v>49.650000000000006</v>
      </c>
      <c r="M5002" s="1">
        <f t="shared" si="706"/>
        <v>49.400000000000006</v>
      </c>
      <c r="N5002" s="2">
        <f t="shared" si="707"/>
        <v>1.1074197120709694E-3</v>
      </c>
      <c r="O5002" s="2">
        <f t="shared" si="708"/>
        <v>1.4396456256921342E-2</v>
      </c>
      <c r="P5002" s="3">
        <f t="shared" si="710"/>
        <v>8.8415200892857405E-3</v>
      </c>
      <c r="Q5002" s="2">
        <f t="shared" si="709"/>
        <v>-0.28949323477957312</v>
      </c>
      <c r="U5002" s="2">
        <f t="shared" si="711"/>
        <v>8.8415200892857405E-3</v>
      </c>
      <c r="V5002" s="2">
        <f t="shared" si="714"/>
        <v>-0.28949323477957312</v>
      </c>
      <c r="Z5002" s="1">
        <f t="shared" si="712"/>
        <v>45.3</v>
      </c>
      <c r="AC5002" s="1" t="str">
        <f t="shared" si="713"/>
        <v>N</v>
      </c>
    </row>
    <row r="5003" spans="1:29" x14ac:dyDescent="0.25">
      <c r="A5003" s="1">
        <v>20190813</v>
      </c>
      <c r="B5003" s="1">
        <v>6290</v>
      </c>
      <c r="C5003" s="1" t="s">
        <v>178</v>
      </c>
      <c r="D5003" s="1">
        <v>6.39</v>
      </c>
      <c r="E5003" s="1">
        <v>56.3</v>
      </c>
      <c r="F5003" s="1">
        <v>60</v>
      </c>
      <c r="G5003" s="1">
        <v>61.9</v>
      </c>
      <c r="H5003" s="1">
        <v>60</v>
      </c>
      <c r="I5003" s="1">
        <v>61.9</v>
      </c>
      <c r="J5003" s="1">
        <f>CEILING(E5003*0.9,LOOKUP(E5003*0.9,{0,10,50,100,500},{0.01,0.05,0.1,0.5,1}))</f>
        <v>50.7</v>
      </c>
      <c r="K5003" s="1">
        <f>CEILING(E5003*0.915,LOOKUP(E5003*0.915,{0,10,50,100,500},{0.01,0.05,0.1,0.5,1}))</f>
        <v>51.6</v>
      </c>
      <c r="L5003" s="1">
        <f>FLOOR(E5003*1.1,LOOKUP(E5003*1.1,{0,10,50,100,500},{0.01,0.05,0.1,0.5,1}))</f>
        <v>61.900000000000006</v>
      </c>
      <c r="M5003" s="1">
        <f t="shared" si="706"/>
        <v>61.400000000000006</v>
      </c>
      <c r="N5003" s="2">
        <f t="shared" si="707"/>
        <v>6.571936056838372E-2</v>
      </c>
      <c r="O5003" s="2">
        <f t="shared" si="708"/>
        <v>9.9467140319715833E-2</v>
      </c>
      <c r="P5003" s="3">
        <f t="shared" si="710"/>
        <v>-2.5056003257329103E-2</v>
      </c>
      <c r="Q5003" s="2">
        <f t="shared" si="709"/>
        <v>-0.31454923803690221</v>
      </c>
      <c r="U5003" s="2">
        <f t="shared" si="711"/>
        <v>-2.5056003257329103E-2</v>
      </c>
      <c r="V5003" s="2">
        <f t="shared" si="714"/>
        <v>-0.31454923803690221</v>
      </c>
      <c r="Z5003" s="1">
        <f t="shared" si="712"/>
        <v>56.599999999999994</v>
      </c>
      <c r="AC5003" s="1" t="str">
        <f t="shared" si="713"/>
        <v>N</v>
      </c>
    </row>
    <row r="5004" spans="1:29" x14ac:dyDescent="0.25">
      <c r="A5004" s="1">
        <v>20190813</v>
      </c>
      <c r="B5004" s="1">
        <v>6153</v>
      </c>
      <c r="C5004" s="1" t="s">
        <v>195</v>
      </c>
      <c r="D5004" s="1">
        <v>6.32</v>
      </c>
      <c r="E5004" s="1">
        <v>31.9</v>
      </c>
      <c r="F5004" s="1">
        <v>34</v>
      </c>
      <c r="G5004" s="1">
        <v>34</v>
      </c>
      <c r="H5004" s="1">
        <v>32.299999999999997</v>
      </c>
      <c r="I5004" s="1">
        <v>32.450000000000003</v>
      </c>
      <c r="J5004" s="1">
        <f>CEILING(E5004*0.9,LOOKUP(E5004*0.9,{0,10,50,100,500},{0.01,0.05,0.1,0.5,1}))</f>
        <v>28.75</v>
      </c>
      <c r="K5004" s="1">
        <f>CEILING(E5004*0.915,LOOKUP(E5004*0.915,{0,10,50,100,500},{0.01,0.05,0.1,0.5,1}))</f>
        <v>29.200000000000003</v>
      </c>
      <c r="L5004" s="1">
        <f>FLOOR(E5004*1.1,LOOKUP(E5004*1.1,{0,10,50,100,500},{0.01,0.05,0.1,0.5,1}))</f>
        <v>35.050000000000004</v>
      </c>
      <c r="M5004" s="1">
        <f t="shared" si="706"/>
        <v>34.800000000000004</v>
      </c>
      <c r="N5004" s="2">
        <f t="shared" si="707"/>
        <v>6.5830721003134848E-2</v>
      </c>
      <c r="O5004" s="2">
        <f t="shared" si="708"/>
        <v>6.5830721003134848E-2</v>
      </c>
      <c r="P5004" s="3">
        <f t="shared" si="710"/>
        <v>4.5377086286594676E-2</v>
      </c>
      <c r="Q5004" s="2">
        <f t="shared" si="709"/>
        <v>-0.26917215175030751</v>
      </c>
      <c r="U5004" s="2">
        <f t="shared" si="711"/>
        <v>4.5377086286594676E-2</v>
      </c>
      <c r="V5004" s="2">
        <f t="shared" si="714"/>
        <v>-0.26917215175030751</v>
      </c>
      <c r="Z5004" s="1">
        <f t="shared" si="712"/>
        <v>32.049999999999997</v>
      </c>
      <c r="AC5004" s="1" t="str">
        <f t="shared" si="713"/>
        <v>N</v>
      </c>
    </row>
    <row r="5005" spans="1:29" x14ac:dyDescent="0.25">
      <c r="A5005" s="1">
        <v>20190813</v>
      </c>
      <c r="B5005" s="1">
        <v>2387</v>
      </c>
      <c r="C5005" s="1" t="s">
        <v>263</v>
      </c>
      <c r="D5005" s="1">
        <v>5.86</v>
      </c>
      <c r="E5005" s="1">
        <v>38.6</v>
      </c>
      <c r="F5005" s="1">
        <v>40</v>
      </c>
      <c r="G5005" s="1">
        <v>41.5</v>
      </c>
      <c r="H5005" s="1">
        <v>39.5</v>
      </c>
      <c r="I5005" s="1">
        <v>40.5</v>
      </c>
      <c r="J5005" s="1">
        <f>CEILING(E5005*0.9,LOOKUP(E5005*0.9,{0,10,50,100,500},{0.01,0.05,0.1,0.5,1}))</f>
        <v>34.75</v>
      </c>
      <c r="K5005" s="1">
        <f>CEILING(E5005*0.915,LOOKUP(E5005*0.915,{0,10,50,100,500},{0.01,0.05,0.1,0.5,1}))</f>
        <v>35.35</v>
      </c>
      <c r="L5005" s="1">
        <f>FLOOR(E5005*1.1,LOOKUP(E5005*1.1,{0,10,50,100,500},{0.01,0.05,0.1,0.5,1}))</f>
        <v>42.45</v>
      </c>
      <c r="M5005" s="1">
        <f t="shared" si="706"/>
        <v>42.2</v>
      </c>
      <c r="N5005" s="2">
        <f t="shared" si="707"/>
        <v>3.6269430051813434E-2</v>
      </c>
      <c r="O5005" s="2">
        <f t="shared" si="708"/>
        <v>7.5129533678756438E-2</v>
      </c>
      <c r="P5005" s="3">
        <f t="shared" si="710"/>
        <v>-1.462023456790125E-2</v>
      </c>
      <c r="Q5005" s="2">
        <f t="shared" si="709"/>
        <v>-0.28379238631820874</v>
      </c>
      <c r="U5005" s="2">
        <f t="shared" si="711"/>
        <v>-1.462023456790125E-2</v>
      </c>
      <c r="V5005" s="2">
        <f t="shared" si="714"/>
        <v>-0.28379238631820874</v>
      </c>
      <c r="Z5005" s="1">
        <f t="shared" si="712"/>
        <v>38.75</v>
      </c>
      <c r="AC5005" s="1" t="str">
        <f t="shared" si="713"/>
        <v>N</v>
      </c>
    </row>
    <row r="5006" spans="1:29" x14ac:dyDescent="0.25">
      <c r="A5006" s="1">
        <v>20190813</v>
      </c>
      <c r="B5006" s="1">
        <v>3483</v>
      </c>
      <c r="C5006" s="1" t="s">
        <v>79</v>
      </c>
      <c r="D5006" s="1">
        <v>5.77</v>
      </c>
      <c r="E5006" s="1">
        <v>41.5</v>
      </c>
      <c r="F5006" s="1">
        <v>42.9</v>
      </c>
      <c r="G5006" s="1">
        <v>43</v>
      </c>
      <c r="H5006" s="1">
        <v>41.5</v>
      </c>
      <c r="I5006" s="1">
        <v>41.9</v>
      </c>
      <c r="J5006" s="1">
        <f>CEILING(E5006*0.9,LOOKUP(E5006*0.9,{0,10,50,100,500},{0.01,0.05,0.1,0.5,1}))</f>
        <v>37.35</v>
      </c>
      <c r="K5006" s="1">
        <f>CEILING(E5006*0.915,LOOKUP(E5006*0.915,{0,10,50,100,500},{0.01,0.05,0.1,0.5,1}))</f>
        <v>38</v>
      </c>
      <c r="L5006" s="1">
        <f>FLOOR(E5006*1.1,LOOKUP(E5006*1.1,{0,10,50,100,500},{0.01,0.05,0.1,0.5,1}))</f>
        <v>45.650000000000006</v>
      </c>
      <c r="M5006" s="1">
        <f t="shared" si="706"/>
        <v>45.400000000000006</v>
      </c>
      <c r="N5006" s="2">
        <f t="shared" si="707"/>
        <v>3.373493975903611E-2</v>
      </c>
      <c r="O5006" s="2">
        <f t="shared" si="708"/>
        <v>3.614457831325301E-2</v>
      </c>
      <c r="P5006" s="3">
        <f t="shared" si="710"/>
        <v>2.1523026252983329E-2</v>
      </c>
      <c r="Q5006" s="2">
        <f t="shared" si="709"/>
        <v>-0.26226936006522539</v>
      </c>
      <c r="U5006" s="2">
        <f t="shared" si="711"/>
        <v>2.1523026252983329E-2</v>
      </c>
      <c r="V5006" s="2">
        <f t="shared" si="714"/>
        <v>-0.26226936006522539</v>
      </c>
      <c r="Z5006" s="1">
        <f t="shared" si="712"/>
        <v>41.65</v>
      </c>
      <c r="AC5006" s="1" t="str">
        <f t="shared" si="713"/>
        <v>N</v>
      </c>
    </row>
    <row r="5007" spans="1:29" x14ac:dyDescent="0.25">
      <c r="A5007" s="1">
        <v>20190813</v>
      </c>
      <c r="B5007" s="1">
        <v>1439</v>
      </c>
      <c r="C5007" s="1" t="s">
        <v>690</v>
      </c>
      <c r="D5007" s="1">
        <v>5.37</v>
      </c>
      <c r="E5007" s="1">
        <v>27.9</v>
      </c>
      <c r="F5007" s="1">
        <v>29.2</v>
      </c>
      <c r="G5007" s="1">
        <v>30.3</v>
      </c>
      <c r="H5007" s="1">
        <v>29.05</v>
      </c>
      <c r="I5007" s="1">
        <v>29.2</v>
      </c>
      <c r="J5007" s="1">
        <f>CEILING(E5007*0.9,LOOKUP(E5007*0.9,{0,10,50,100,500},{0.01,0.05,0.1,0.5,1}))</f>
        <v>25.150000000000002</v>
      </c>
      <c r="K5007" s="1">
        <f>CEILING(E5007*0.915,LOOKUP(E5007*0.915,{0,10,50,100,500},{0.01,0.05,0.1,0.5,1}))</f>
        <v>25.55</v>
      </c>
      <c r="L5007" s="1">
        <f>FLOOR(E5007*1.1,LOOKUP(E5007*1.1,{0,10,50,100,500},{0.01,0.05,0.1,0.5,1}))</f>
        <v>30.650000000000002</v>
      </c>
      <c r="M5007" s="1">
        <f t="shared" si="706"/>
        <v>30.400000000000002</v>
      </c>
      <c r="N5007" s="2">
        <f t="shared" si="707"/>
        <v>4.6594982078853077E-2</v>
      </c>
      <c r="O5007" s="2">
        <f t="shared" si="708"/>
        <v>8.6021505376344162E-2</v>
      </c>
      <c r="P5007" s="3">
        <f t="shared" si="710"/>
        <v>-2.2980000000000595E-3</v>
      </c>
      <c r="Q5007" s="2">
        <f t="shared" si="709"/>
        <v>-0.26456736006522547</v>
      </c>
      <c r="U5007" s="2">
        <f t="shared" si="711"/>
        <v>-2.2980000000000595E-3</v>
      </c>
      <c r="V5007" s="2">
        <f t="shared" si="714"/>
        <v>-0.26456736006522547</v>
      </c>
      <c r="Z5007" s="1">
        <f t="shared" si="712"/>
        <v>28.049999999999997</v>
      </c>
      <c r="AC5007" s="1" t="str">
        <f t="shared" si="713"/>
        <v>N</v>
      </c>
    </row>
    <row r="5008" spans="1:29" x14ac:dyDescent="0.25">
      <c r="A5008" s="1">
        <v>20190813</v>
      </c>
      <c r="B5008" s="1">
        <v>3455</v>
      </c>
      <c r="C5008" s="1" t="s">
        <v>434</v>
      </c>
      <c r="D5008" s="1">
        <v>5.04</v>
      </c>
      <c r="E5008" s="1">
        <v>74</v>
      </c>
      <c r="F5008" s="1">
        <v>75.900000000000006</v>
      </c>
      <c r="G5008" s="1">
        <v>75.900000000000006</v>
      </c>
      <c r="H5008" s="1">
        <v>73.2</v>
      </c>
      <c r="I5008" s="1">
        <v>73.2</v>
      </c>
      <c r="J5008" s="1">
        <f>CEILING(E5008*0.9,LOOKUP(E5008*0.9,{0,10,50,100,500},{0.01,0.05,0.1,0.5,1}))</f>
        <v>66.600000000000009</v>
      </c>
      <c r="K5008" s="1">
        <f>CEILING(E5008*0.915,LOOKUP(E5008*0.915,{0,10,50,100,500},{0.01,0.05,0.1,0.5,1}))</f>
        <v>67.8</v>
      </c>
      <c r="L5008" s="1">
        <f>FLOOR(E5008*1.1,LOOKUP(E5008*1.1,{0,10,50,100,500},{0.01,0.05,0.1,0.5,1}))</f>
        <v>81.400000000000006</v>
      </c>
      <c r="M5008" s="1">
        <f t="shared" si="706"/>
        <v>80.900000000000006</v>
      </c>
      <c r="N5008" s="2">
        <f t="shared" si="707"/>
        <v>2.5675675675675753E-2</v>
      </c>
      <c r="O5008" s="2">
        <f t="shared" si="708"/>
        <v>2.5675675675675753E-2</v>
      </c>
      <c r="P5008" s="3">
        <f t="shared" si="710"/>
        <v>3.4517200819672203E-2</v>
      </c>
      <c r="Q5008" s="2">
        <f t="shared" si="709"/>
        <v>-0.23005015924555328</v>
      </c>
      <c r="U5008" s="2">
        <f t="shared" si="711"/>
        <v>3.4517200819672203E-2</v>
      </c>
      <c r="V5008" s="2">
        <f t="shared" si="714"/>
        <v>-0.23005015924555328</v>
      </c>
      <c r="Z5008" s="1">
        <f t="shared" si="712"/>
        <v>74.3</v>
      </c>
      <c r="AC5008" s="1" t="str">
        <f t="shared" si="713"/>
        <v>N</v>
      </c>
    </row>
    <row r="5009" spans="1:29" x14ac:dyDescent="0.25">
      <c r="A5009" s="1">
        <v>20190814</v>
      </c>
      <c r="B5009" s="1">
        <v>3017</v>
      </c>
      <c r="C5009" s="1" t="s">
        <v>29</v>
      </c>
      <c r="D5009" s="1">
        <v>10.72</v>
      </c>
      <c r="E5009" s="1">
        <v>43.75</v>
      </c>
      <c r="F5009" s="1">
        <v>42.3</v>
      </c>
      <c r="G5009" s="1">
        <v>43.6</v>
      </c>
      <c r="H5009" s="1">
        <v>42.25</v>
      </c>
      <c r="I5009" s="1">
        <v>42.9</v>
      </c>
      <c r="J5009" s="1">
        <f>CEILING(E5009*0.9,LOOKUP(E5009*0.9,{0,10,50,100,500},{0.01,0.05,0.1,0.5,1}))</f>
        <v>39.400000000000006</v>
      </c>
      <c r="K5009" s="1">
        <f>CEILING(E5009*0.915,LOOKUP(E5009*0.915,{0,10,50,100,500},{0.01,0.05,0.1,0.5,1}))</f>
        <v>40.050000000000004</v>
      </c>
      <c r="L5009" s="1">
        <f>FLOOR(E5009*1.1,LOOKUP(E5009*1.1,{0,10,50,100,500},{0.01,0.05,0.1,0.5,1}))</f>
        <v>48.1</v>
      </c>
      <c r="M5009" s="1">
        <f t="shared" si="706"/>
        <v>47.85</v>
      </c>
      <c r="N5009" s="2">
        <f t="shared" si="707"/>
        <v>-3.314285714285721E-2</v>
      </c>
      <c r="O5009" s="2">
        <f t="shared" si="708"/>
        <v>-3.4285714285713963E-3</v>
      </c>
      <c r="P5009" s="3">
        <f t="shared" si="710"/>
        <v>0</v>
      </c>
      <c r="Q5009" s="2">
        <f t="shared" si="709"/>
        <v>-0.23005015924555328</v>
      </c>
      <c r="U5009" s="2">
        <f t="shared" si="711"/>
        <v>0</v>
      </c>
      <c r="V5009" s="2">
        <f t="shared" si="714"/>
        <v>-0.23005015924555328</v>
      </c>
      <c r="Z5009" s="1">
        <f t="shared" si="712"/>
        <v>43.9</v>
      </c>
      <c r="AC5009" s="1" t="str">
        <f t="shared" si="713"/>
        <v>N</v>
      </c>
    </row>
    <row r="5010" spans="1:29" x14ac:dyDescent="0.25">
      <c r="A5010" s="1">
        <v>20190814</v>
      </c>
      <c r="B5010" s="1">
        <v>8924</v>
      </c>
      <c r="C5010" s="1" t="s">
        <v>197</v>
      </c>
      <c r="D5010" s="1">
        <v>10.7</v>
      </c>
      <c r="E5010" s="1">
        <v>52.8</v>
      </c>
      <c r="F5010" s="1">
        <v>51.9</v>
      </c>
      <c r="G5010" s="1">
        <v>54.6</v>
      </c>
      <c r="H5010" s="1">
        <v>51.4</v>
      </c>
      <c r="I5010" s="1">
        <v>52</v>
      </c>
      <c r="J5010" s="1">
        <f>CEILING(E5010*0.9,LOOKUP(E5010*0.9,{0,10,50,100,500},{0.01,0.05,0.1,0.5,1}))</f>
        <v>47.550000000000004</v>
      </c>
      <c r="K5010" s="1">
        <f>CEILING(E5010*0.915,LOOKUP(E5010*0.915,{0,10,50,100,500},{0.01,0.05,0.1,0.5,1}))</f>
        <v>48.35</v>
      </c>
      <c r="L5010" s="1">
        <f>FLOOR(E5010*1.1,LOOKUP(E5010*1.1,{0,10,50,100,500},{0.01,0.05,0.1,0.5,1}))</f>
        <v>58</v>
      </c>
      <c r="M5010" s="1">
        <f t="shared" si="706"/>
        <v>57.5</v>
      </c>
      <c r="N5010" s="2">
        <f t="shared" si="707"/>
        <v>-1.704545454545452E-2</v>
      </c>
      <c r="O5010" s="2">
        <f t="shared" si="708"/>
        <v>3.4090909090909172E-2</v>
      </c>
      <c r="P5010" s="3">
        <f t="shared" si="710"/>
        <v>1.8815674999999803E-2</v>
      </c>
      <c r="Q5010" s="2">
        <f t="shared" si="709"/>
        <v>-0.21123448424555347</v>
      </c>
      <c r="U5010" s="2">
        <f t="shared" si="711"/>
        <v>1.8815674999999803E-2</v>
      </c>
      <c r="V5010" s="2">
        <f t="shared" si="714"/>
        <v>-0.21123448424555347</v>
      </c>
      <c r="Z5010" s="1">
        <f t="shared" si="712"/>
        <v>53.099999999999994</v>
      </c>
      <c r="AC5010" s="1" t="str">
        <f t="shared" si="713"/>
        <v>N</v>
      </c>
    </row>
    <row r="5011" spans="1:29" x14ac:dyDescent="0.25">
      <c r="A5011" s="1">
        <v>20190814</v>
      </c>
      <c r="B5011" s="1">
        <v>2387</v>
      </c>
      <c r="C5011" s="1" t="s">
        <v>263</v>
      </c>
      <c r="D5011" s="1">
        <v>10.62</v>
      </c>
      <c r="E5011" s="1">
        <v>40.5</v>
      </c>
      <c r="F5011" s="1">
        <v>38.5</v>
      </c>
      <c r="G5011" s="1">
        <v>40.25</v>
      </c>
      <c r="H5011" s="1">
        <v>38.200000000000003</v>
      </c>
      <c r="I5011" s="1">
        <v>39.5</v>
      </c>
      <c r="J5011" s="1">
        <f>CEILING(E5011*0.9,LOOKUP(E5011*0.9,{0,10,50,100,500},{0.01,0.05,0.1,0.5,1}))</f>
        <v>36.450000000000003</v>
      </c>
      <c r="K5011" s="1">
        <f>CEILING(E5011*0.915,LOOKUP(E5011*0.915,{0,10,50,100,500},{0.01,0.05,0.1,0.5,1}))</f>
        <v>37.1</v>
      </c>
      <c r="L5011" s="1">
        <f>FLOOR(E5011*1.1,LOOKUP(E5011*1.1,{0,10,50,100,500},{0.01,0.05,0.1,0.5,1}))</f>
        <v>44.550000000000004</v>
      </c>
      <c r="M5011" s="1">
        <f t="shared" si="706"/>
        <v>44.300000000000004</v>
      </c>
      <c r="N5011" s="2">
        <f t="shared" si="707"/>
        <v>-4.9382716049382713E-2</v>
      </c>
      <c r="O5011" s="2">
        <f t="shared" si="708"/>
        <v>-6.1728395061728392E-3</v>
      </c>
      <c r="P5011" s="3">
        <f t="shared" si="710"/>
        <v>0</v>
      </c>
      <c r="Q5011" s="2">
        <f t="shared" si="709"/>
        <v>-0.21123448424555347</v>
      </c>
      <c r="U5011" s="2">
        <f t="shared" si="711"/>
        <v>0</v>
      </c>
      <c r="V5011" s="2">
        <f t="shared" si="714"/>
        <v>-0.21123448424555347</v>
      </c>
      <c r="Z5011" s="1">
        <f t="shared" si="712"/>
        <v>40.65</v>
      </c>
      <c r="AC5011" s="1" t="str">
        <f t="shared" si="713"/>
        <v>N</v>
      </c>
    </row>
    <row r="5012" spans="1:29" x14ac:dyDescent="0.25">
      <c r="A5012" s="1">
        <v>20190814</v>
      </c>
      <c r="B5012" s="1">
        <v>6278</v>
      </c>
      <c r="C5012" s="1" t="s">
        <v>238</v>
      </c>
      <c r="D5012" s="1">
        <v>8.44</v>
      </c>
      <c r="E5012" s="1">
        <v>78.5</v>
      </c>
      <c r="F5012" s="1">
        <v>77</v>
      </c>
      <c r="G5012" s="1">
        <v>78.3</v>
      </c>
      <c r="H5012" s="1">
        <v>73.599999999999994</v>
      </c>
      <c r="I5012" s="1">
        <v>74</v>
      </c>
      <c r="J5012" s="1">
        <f>CEILING(E5012*0.9,LOOKUP(E5012*0.9,{0,10,50,100,500},{0.01,0.05,0.1,0.5,1}))</f>
        <v>70.7</v>
      </c>
      <c r="K5012" s="1">
        <f>CEILING(E5012*0.915,LOOKUP(E5012*0.915,{0,10,50,100,500},{0.01,0.05,0.1,0.5,1}))</f>
        <v>71.900000000000006</v>
      </c>
      <c r="L5012" s="1">
        <f>FLOOR(E5012*1.1,LOOKUP(E5012*1.1,{0,10,50,100,500},{0.01,0.05,0.1,0.5,1}))</f>
        <v>86.300000000000011</v>
      </c>
      <c r="M5012" s="1">
        <f t="shared" si="706"/>
        <v>85.800000000000011</v>
      </c>
      <c r="N5012" s="2">
        <f t="shared" si="707"/>
        <v>-1.9108280254777069E-2</v>
      </c>
      <c r="O5012" s="2">
        <f t="shared" si="708"/>
        <v>-2.547770700636979E-3</v>
      </c>
      <c r="P5012" s="3">
        <f t="shared" si="710"/>
        <v>0</v>
      </c>
      <c r="Q5012" s="2">
        <f t="shared" si="709"/>
        <v>-0.21123448424555347</v>
      </c>
      <c r="U5012" s="2">
        <f t="shared" si="711"/>
        <v>0</v>
      </c>
      <c r="V5012" s="2">
        <f t="shared" si="714"/>
        <v>-0.21123448424555347</v>
      </c>
      <c r="Z5012" s="1">
        <f t="shared" si="712"/>
        <v>78.8</v>
      </c>
      <c r="AC5012" s="1" t="str">
        <f t="shared" si="713"/>
        <v>N</v>
      </c>
    </row>
    <row r="5013" spans="1:29" x14ac:dyDescent="0.25">
      <c r="A5013" s="1">
        <v>20190814</v>
      </c>
      <c r="B5013" s="1">
        <v>4927</v>
      </c>
      <c r="C5013" s="1" t="s">
        <v>237</v>
      </c>
      <c r="D5013" s="1">
        <v>7.32</v>
      </c>
      <c r="E5013" s="1">
        <v>54.6</v>
      </c>
      <c r="F5013" s="1">
        <v>53.4</v>
      </c>
      <c r="G5013" s="1">
        <v>54.4</v>
      </c>
      <c r="H5013" s="1">
        <v>53.1</v>
      </c>
      <c r="I5013" s="1">
        <v>53.9</v>
      </c>
      <c r="J5013" s="1">
        <f>CEILING(E5013*0.9,LOOKUP(E5013*0.9,{0,10,50,100,500},{0.01,0.05,0.1,0.5,1}))</f>
        <v>49.150000000000006</v>
      </c>
      <c r="K5013" s="1">
        <f>CEILING(E5013*0.915,LOOKUP(E5013*0.915,{0,10,50,100,500},{0.01,0.05,0.1,0.5,1}))</f>
        <v>50</v>
      </c>
      <c r="L5013" s="1">
        <f>FLOOR(E5013*1.1,LOOKUP(E5013*1.1,{0,10,50,100,500},{0.01,0.05,0.1,0.5,1}))</f>
        <v>60</v>
      </c>
      <c r="M5013" s="1">
        <f t="shared" si="706"/>
        <v>59.5</v>
      </c>
      <c r="N5013" s="2">
        <f t="shared" si="707"/>
        <v>-2.1978021978022028E-2</v>
      </c>
      <c r="O5013" s="2">
        <f t="shared" si="708"/>
        <v>-3.663003663003715E-3</v>
      </c>
      <c r="P5013" s="3">
        <f t="shared" si="710"/>
        <v>0</v>
      </c>
      <c r="Q5013" s="2">
        <f t="shared" si="709"/>
        <v>-0.21123448424555347</v>
      </c>
      <c r="U5013" s="2">
        <f t="shared" si="711"/>
        <v>0</v>
      </c>
      <c r="V5013" s="2">
        <f t="shared" si="714"/>
        <v>-0.21123448424555347</v>
      </c>
      <c r="Z5013" s="1">
        <f t="shared" si="712"/>
        <v>54.9</v>
      </c>
      <c r="AC5013" s="1" t="str">
        <f t="shared" si="713"/>
        <v>N</v>
      </c>
    </row>
    <row r="5014" spans="1:29" x14ac:dyDescent="0.25">
      <c r="A5014" s="1">
        <v>20190814</v>
      </c>
      <c r="B5014" s="1">
        <v>6153</v>
      </c>
      <c r="C5014" s="1" t="s">
        <v>195</v>
      </c>
      <c r="D5014" s="1">
        <v>6.81</v>
      </c>
      <c r="E5014" s="1">
        <v>32.450000000000003</v>
      </c>
      <c r="F5014" s="1">
        <v>31.8</v>
      </c>
      <c r="G5014" s="1">
        <v>33.65</v>
      </c>
      <c r="H5014" s="1">
        <v>31.45</v>
      </c>
      <c r="I5014" s="1">
        <v>33.299999999999997</v>
      </c>
      <c r="J5014" s="1">
        <f>CEILING(E5014*0.9,LOOKUP(E5014*0.9,{0,10,50,100,500},{0.01,0.05,0.1,0.5,1}))</f>
        <v>29.25</v>
      </c>
      <c r="K5014" s="1">
        <f>CEILING(E5014*0.915,LOOKUP(E5014*0.915,{0,10,50,100,500},{0.01,0.05,0.1,0.5,1}))</f>
        <v>29.700000000000003</v>
      </c>
      <c r="L5014" s="1">
        <f>FLOOR(E5014*1.1,LOOKUP(E5014*1.1,{0,10,50,100,500},{0.01,0.05,0.1,0.5,1}))</f>
        <v>35.65</v>
      </c>
      <c r="M5014" s="1">
        <f t="shared" si="706"/>
        <v>35.4</v>
      </c>
      <c r="N5014" s="2">
        <f t="shared" si="707"/>
        <v>-2.0030816640986198E-2</v>
      </c>
      <c r="O5014" s="2">
        <f t="shared" si="708"/>
        <v>3.6979969183358878E-2</v>
      </c>
      <c r="P5014" s="3">
        <f t="shared" si="710"/>
        <v>-2.3279102102102035E-2</v>
      </c>
      <c r="Q5014" s="2">
        <f t="shared" si="709"/>
        <v>-0.23451358634765551</v>
      </c>
      <c r="U5014" s="2">
        <f t="shared" si="711"/>
        <v>-2.3279102102102035E-2</v>
      </c>
      <c r="V5014" s="2">
        <f t="shared" si="714"/>
        <v>-0.23451358634765551</v>
      </c>
      <c r="Z5014" s="1">
        <f t="shared" si="712"/>
        <v>32.6</v>
      </c>
      <c r="AC5014" s="1" t="str">
        <f t="shared" si="713"/>
        <v>N</v>
      </c>
    </row>
    <row r="5015" spans="1:29" x14ac:dyDescent="0.25">
      <c r="A5015" s="1">
        <v>20190814</v>
      </c>
      <c r="B5015" s="1">
        <v>3037</v>
      </c>
      <c r="C5015" s="1" t="s">
        <v>213</v>
      </c>
      <c r="D5015" s="1">
        <v>5.96</v>
      </c>
      <c r="E5015" s="1">
        <v>39</v>
      </c>
      <c r="F5015" s="1">
        <v>38</v>
      </c>
      <c r="G5015" s="1">
        <v>40.25</v>
      </c>
      <c r="H5015" s="1">
        <v>38</v>
      </c>
      <c r="I5015" s="1">
        <v>39.85</v>
      </c>
      <c r="J5015" s="1">
        <f>CEILING(E5015*0.9,LOOKUP(E5015*0.9,{0,10,50,100,500},{0.01,0.05,0.1,0.5,1}))</f>
        <v>35.1</v>
      </c>
      <c r="K5015" s="1">
        <f>CEILING(E5015*0.915,LOOKUP(E5015*0.915,{0,10,50,100,500},{0.01,0.05,0.1,0.5,1}))</f>
        <v>35.700000000000003</v>
      </c>
      <c r="L5015" s="1">
        <f>FLOOR(E5015*1.1,LOOKUP(E5015*1.1,{0,10,50,100,500},{0.01,0.05,0.1,0.5,1}))</f>
        <v>42.900000000000006</v>
      </c>
      <c r="M5015" s="1">
        <f t="shared" si="706"/>
        <v>42.650000000000006</v>
      </c>
      <c r="N5015" s="2">
        <f t="shared" si="707"/>
        <v>-2.564102564102564E-2</v>
      </c>
      <c r="O5015" s="2">
        <f t="shared" si="708"/>
        <v>3.2051282051282048E-2</v>
      </c>
      <c r="P5015" s="3">
        <f t="shared" si="710"/>
        <v>-1.9830514429109238E-2</v>
      </c>
      <c r="Q5015" s="2">
        <f t="shared" si="709"/>
        <v>-0.25434410077676473</v>
      </c>
      <c r="U5015" s="2">
        <f t="shared" si="711"/>
        <v>-1.9830514429109238E-2</v>
      </c>
      <c r="V5015" s="2">
        <f t="shared" si="714"/>
        <v>-0.25434410077676473</v>
      </c>
      <c r="Z5015" s="1">
        <f t="shared" si="712"/>
        <v>39.15</v>
      </c>
      <c r="AC5015" s="1" t="str">
        <f t="shared" si="713"/>
        <v>N</v>
      </c>
    </row>
    <row r="5016" spans="1:29" x14ac:dyDescent="0.25">
      <c r="A5016" s="1">
        <v>20190814</v>
      </c>
      <c r="B5016" s="1">
        <v>8088</v>
      </c>
      <c r="C5016" s="1" t="s">
        <v>516</v>
      </c>
      <c r="D5016" s="1">
        <v>5.4</v>
      </c>
      <c r="E5016" s="1">
        <v>22.2</v>
      </c>
      <c r="F5016" s="1">
        <v>21.35</v>
      </c>
      <c r="G5016" s="1">
        <v>22.1</v>
      </c>
      <c r="H5016" s="1">
        <v>21.3</v>
      </c>
      <c r="I5016" s="1">
        <v>21.6</v>
      </c>
      <c r="J5016" s="1">
        <f>CEILING(E5016*0.9,LOOKUP(E5016*0.9,{0,10,50,100,500},{0.01,0.05,0.1,0.5,1}))</f>
        <v>20</v>
      </c>
      <c r="K5016" s="1">
        <f>CEILING(E5016*0.915,LOOKUP(E5016*0.915,{0,10,50,100,500},{0.01,0.05,0.1,0.5,1}))</f>
        <v>20.350000000000001</v>
      </c>
      <c r="L5016" s="1">
        <f>FLOOR(E5016*1.1,LOOKUP(E5016*1.1,{0,10,50,100,500},{0.01,0.05,0.1,0.5,1}))</f>
        <v>24.400000000000002</v>
      </c>
      <c r="M5016" s="1">
        <f t="shared" si="706"/>
        <v>24.150000000000002</v>
      </c>
      <c r="N5016" s="2">
        <f t="shared" si="707"/>
        <v>-3.8288288288288196E-2</v>
      </c>
      <c r="O5016" s="2">
        <f t="shared" si="708"/>
        <v>-4.5045045045044091E-3</v>
      </c>
      <c r="P5016" s="3">
        <f t="shared" si="710"/>
        <v>0</v>
      </c>
      <c r="Q5016" s="2">
        <f t="shared" si="709"/>
        <v>-0.25434410077676473</v>
      </c>
      <c r="U5016" s="2">
        <f t="shared" si="711"/>
        <v>0</v>
      </c>
      <c r="V5016" s="2">
        <f t="shared" si="714"/>
        <v>-0.25434410077676473</v>
      </c>
      <c r="Z5016" s="1">
        <f t="shared" si="712"/>
        <v>22.349999999999998</v>
      </c>
      <c r="AC5016" s="1" t="str">
        <f t="shared" si="713"/>
        <v>N</v>
      </c>
    </row>
    <row r="5017" spans="1:29" x14ac:dyDescent="0.25">
      <c r="A5017" s="1">
        <v>20190815</v>
      </c>
      <c r="B5017" s="1">
        <v>8155</v>
      </c>
      <c r="C5017" s="1" t="s">
        <v>219</v>
      </c>
      <c r="D5017" s="1">
        <v>8.8699999999999992</v>
      </c>
      <c r="E5017" s="1">
        <v>71.3</v>
      </c>
      <c r="F5017" s="1">
        <v>72.5</v>
      </c>
      <c r="G5017" s="1">
        <v>73.599999999999994</v>
      </c>
      <c r="H5017" s="1">
        <v>70.099999999999994</v>
      </c>
      <c r="I5017" s="1">
        <v>71.5</v>
      </c>
      <c r="J5017" s="1">
        <f>CEILING(E5017*0.9,LOOKUP(E5017*0.9,{0,10,50,100,500},{0.01,0.05,0.1,0.5,1}))</f>
        <v>64.2</v>
      </c>
      <c r="K5017" s="1">
        <f>CEILING(E5017*0.915,LOOKUP(E5017*0.915,{0,10,50,100,500},{0.01,0.05,0.1,0.5,1}))</f>
        <v>65.3</v>
      </c>
      <c r="L5017" s="1">
        <f>FLOOR(E5017*1.1,LOOKUP(E5017*1.1,{0,10,50,100,500},{0.01,0.05,0.1,0.5,1}))</f>
        <v>78.400000000000006</v>
      </c>
      <c r="M5017" s="1">
        <f t="shared" si="706"/>
        <v>77.900000000000006</v>
      </c>
      <c r="N5017" s="2">
        <f t="shared" si="707"/>
        <v>1.6830294530154319E-2</v>
      </c>
      <c r="O5017" s="2">
        <f t="shared" si="708"/>
        <v>3.2258064516128997E-2</v>
      </c>
      <c r="P5017" s="3">
        <f t="shared" si="710"/>
        <v>1.1661454545454444E-2</v>
      </c>
      <c r="Q5017" s="2">
        <f t="shared" si="709"/>
        <v>-0.24268264623131028</v>
      </c>
      <c r="U5017" s="2">
        <f t="shared" si="711"/>
        <v>1.1661454545454444E-2</v>
      </c>
      <c r="V5017" s="2">
        <f t="shared" si="714"/>
        <v>-0.24268264623131028</v>
      </c>
      <c r="Z5017" s="1">
        <f t="shared" si="712"/>
        <v>71.599999999999994</v>
      </c>
      <c r="AC5017" s="1" t="str">
        <f t="shared" si="713"/>
        <v>N</v>
      </c>
    </row>
    <row r="5018" spans="1:29" x14ac:dyDescent="0.25">
      <c r="A5018" s="1">
        <v>20190815</v>
      </c>
      <c r="B5018" s="1">
        <v>2461</v>
      </c>
      <c r="C5018" s="1" t="s">
        <v>468</v>
      </c>
      <c r="D5018" s="1">
        <v>6.76</v>
      </c>
      <c r="E5018" s="1">
        <v>23.25</v>
      </c>
      <c r="F5018" s="1">
        <v>23.85</v>
      </c>
      <c r="G5018" s="1">
        <v>24.3</v>
      </c>
      <c r="H5018" s="1">
        <v>22.65</v>
      </c>
      <c r="I5018" s="1">
        <v>23</v>
      </c>
      <c r="J5018" s="1">
        <f>CEILING(E5018*0.9,LOOKUP(E5018*0.9,{0,10,50,100,500},{0.01,0.05,0.1,0.5,1}))</f>
        <v>20.950000000000003</v>
      </c>
      <c r="K5018" s="1">
        <f>CEILING(E5018*0.915,LOOKUP(E5018*0.915,{0,10,50,100,500},{0.01,0.05,0.1,0.5,1}))</f>
        <v>21.3</v>
      </c>
      <c r="L5018" s="1">
        <f>FLOOR(E5018*1.1,LOOKUP(E5018*1.1,{0,10,50,100,500},{0.01,0.05,0.1,0.5,1}))</f>
        <v>25.55</v>
      </c>
      <c r="M5018" s="1">
        <f t="shared" si="706"/>
        <v>25.3</v>
      </c>
      <c r="N5018" s="2">
        <f t="shared" si="707"/>
        <v>2.5806451612903288E-2</v>
      </c>
      <c r="O5018" s="2">
        <f t="shared" si="708"/>
        <v>4.5161290322580677E-2</v>
      </c>
      <c r="P5018" s="3">
        <f t="shared" si="710"/>
        <v>3.458834130434784E-2</v>
      </c>
      <c r="Q5018" s="2">
        <f t="shared" si="709"/>
        <v>-0.20809430492696243</v>
      </c>
      <c r="U5018" s="2">
        <f t="shared" si="711"/>
        <v>3.458834130434784E-2</v>
      </c>
      <c r="V5018" s="2">
        <f t="shared" si="714"/>
        <v>-0.20809430492696243</v>
      </c>
      <c r="Z5018" s="1">
        <f t="shared" si="712"/>
        <v>23.4</v>
      </c>
      <c r="AC5018" s="1" t="str">
        <f t="shared" si="713"/>
        <v>N</v>
      </c>
    </row>
    <row r="5019" spans="1:29" x14ac:dyDescent="0.25">
      <c r="A5019" s="1">
        <v>20190815</v>
      </c>
      <c r="B5019" s="1">
        <v>2313</v>
      </c>
      <c r="C5019" s="1" t="s">
        <v>131</v>
      </c>
      <c r="D5019" s="1">
        <v>6.09</v>
      </c>
      <c r="E5019" s="1">
        <v>28.6</v>
      </c>
      <c r="F5019" s="1">
        <v>29.7</v>
      </c>
      <c r="G5019" s="1">
        <v>30.05</v>
      </c>
      <c r="H5019" s="1">
        <v>29.05</v>
      </c>
      <c r="I5019" s="1">
        <v>29.5</v>
      </c>
      <c r="J5019" s="1">
        <f>CEILING(E5019*0.9,LOOKUP(E5019*0.9,{0,10,50,100,500},{0.01,0.05,0.1,0.5,1}))</f>
        <v>25.75</v>
      </c>
      <c r="K5019" s="1">
        <f>CEILING(E5019*0.915,LOOKUP(E5019*0.915,{0,10,50,100,500},{0.01,0.05,0.1,0.5,1}))</f>
        <v>26.200000000000003</v>
      </c>
      <c r="L5019" s="1">
        <f>FLOOR(E5019*1.1,LOOKUP(E5019*1.1,{0,10,50,100,500},{0.01,0.05,0.1,0.5,1}))</f>
        <v>31.450000000000003</v>
      </c>
      <c r="M5019" s="1">
        <f t="shared" si="706"/>
        <v>31.200000000000003</v>
      </c>
      <c r="N5019" s="2">
        <f t="shared" si="707"/>
        <v>3.8461538461538387E-2</v>
      </c>
      <c r="O5019" s="2">
        <f t="shared" si="708"/>
        <v>5.0699300699300669E-2</v>
      </c>
      <c r="P5019" s="3">
        <f t="shared" si="710"/>
        <v>4.4687864406779149E-3</v>
      </c>
      <c r="Q5019" s="2">
        <f t="shared" si="709"/>
        <v>-0.20362551848628452</v>
      </c>
      <c r="U5019" s="2">
        <f t="shared" si="711"/>
        <v>4.4687864406779149E-3</v>
      </c>
      <c r="V5019" s="2">
        <f t="shared" si="714"/>
        <v>-0.20362551848628452</v>
      </c>
      <c r="Z5019" s="1">
        <f t="shared" si="712"/>
        <v>28.75</v>
      </c>
      <c r="AC5019" s="1" t="str">
        <f t="shared" si="713"/>
        <v>N</v>
      </c>
    </row>
    <row r="5020" spans="1:29" x14ac:dyDescent="0.25">
      <c r="A5020" s="1">
        <v>20190815</v>
      </c>
      <c r="B5020" s="1">
        <v>3680</v>
      </c>
      <c r="C5020" s="1" t="s">
        <v>157</v>
      </c>
      <c r="D5020" s="1">
        <v>5.83</v>
      </c>
      <c r="E5020" s="1">
        <v>75.7</v>
      </c>
      <c r="F5020" s="1">
        <v>78.2</v>
      </c>
      <c r="G5020" s="1">
        <v>79.599999999999994</v>
      </c>
      <c r="H5020" s="1">
        <v>76.3</v>
      </c>
      <c r="I5020" s="1">
        <v>77.7</v>
      </c>
      <c r="J5020" s="1">
        <f>CEILING(E5020*0.9,LOOKUP(E5020*0.9,{0,10,50,100,500},{0.01,0.05,0.1,0.5,1}))</f>
        <v>68.2</v>
      </c>
      <c r="K5020" s="1">
        <f>CEILING(E5020*0.915,LOOKUP(E5020*0.915,{0,10,50,100,500},{0.01,0.05,0.1,0.5,1}))</f>
        <v>69.3</v>
      </c>
      <c r="L5020" s="1">
        <f>FLOOR(E5020*1.1,LOOKUP(E5020*1.1,{0,10,50,100,500},{0.01,0.05,0.1,0.5,1}))</f>
        <v>83.2</v>
      </c>
      <c r="M5020" s="1">
        <f t="shared" si="706"/>
        <v>82.7</v>
      </c>
      <c r="N5020" s="2">
        <f t="shared" si="707"/>
        <v>3.3025099075297222E-2</v>
      </c>
      <c r="O5020" s="2">
        <f t="shared" si="708"/>
        <v>5.1519154557463559E-2</v>
      </c>
      <c r="P5020" s="3">
        <f t="shared" si="710"/>
        <v>4.1247863577863926E-3</v>
      </c>
      <c r="Q5020" s="2">
        <f t="shared" si="709"/>
        <v>-0.19950073212849811</v>
      </c>
      <c r="U5020" s="2">
        <f t="shared" si="711"/>
        <v>4.1247863577863926E-3</v>
      </c>
      <c r="V5020" s="2">
        <f t="shared" si="714"/>
        <v>-0.19950073212849811</v>
      </c>
      <c r="Z5020" s="1">
        <f t="shared" si="712"/>
        <v>76</v>
      </c>
      <c r="AC5020" s="1" t="str">
        <f t="shared" si="713"/>
        <v>N</v>
      </c>
    </row>
    <row r="5021" spans="1:29" x14ac:dyDescent="0.25">
      <c r="A5021" s="1">
        <v>20190815</v>
      </c>
      <c r="B5021" s="1">
        <v>6153</v>
      </c>
      <c r="C5021" s="1" t="s">
        <v>195</v>
      </c>
      <c r="D5021" s="1">
        <v>5.5</v>
      </c>
      <c r="E5021" s="1">
        <v>33.299999999999997</v>
      </c>
      <c r="F5021" s="1">
        <v>34.200000000000003</v>
      </c>
      <c r="G5021" s="1">
        <v>34.450000000000003</v>
      </c>
      <c r="H5021" s="1">
        <v>32.75</v>
      </c>
      <c r="I5021" s="1">
        <v>32.799999999999997</v>
      </c>
      <c r="J5021" s="1">
        <f>CEILING(E5021*0.9,LOOKUP(E5021*0.9,{0,10,50,100,500},{0.01,0.05,0.1,0.5,1}))</f>
        <v>30</v>
      </c>
      <c r="K5021" s="1">
        <f>CEILING(E5021*0.915,LOOKUP(E5021*0.915,{0,10,50,100,500},{0.01,0.05,0.1,0.5,1}))</f>
        <v>30.5</v>
      </c>
      <c r="L5021" s="1">
        <f>FLOOR(E5021*1.1,LOOKUP(E5021*1.1,{0,10,50,100,500},{0.01,0.05,0.1,0.5,1}))</f>
        <v>36.6</v>
      </c>
      <c r="M5021" s="1">
        <f t="shared" si="706"/>
        <v>36.35</v>
      </c>
      <c r="N5021" s="2">
        <f t="shared" si="707"/>
        <v>2.7027027027027199E-2</v>
      </c>
      <c r="O5021" s="2">
        <f t="shared" si="708"/>
        <v>3.4534534534534707E-2</v>
      </c>
      <c r="P5021" s="3">
        <f t="shared" si="710"/>
        <v>4.0303871951219664E-2</v>
      </c>
      <c r="Q5021" s="2">
        <f t="shared" si="709"/>
        <v>-0.15919686017727847</v>
      </c>
      <c r="U5021" s="2">
        <f t="shared" si="711"/>
        <v>4.0303871951219664E-2</v>
      </c>
      <c r="V5021" s="2">
        <f t="shared" si="714"/>
        <v>-0.15919686017727847</v>
      </c>
      <c r="Z5021" s="1">
        <f t="shared" si="712"/>
        <v>33.449999999999996</v>
      </c>
      <c r="AC5021" s="1" t="str">
        <f t="shared" si="713"/>
        <v>N</v>
      </c>
    </row>
    <row r="5022" spans="1:29" x14ac:dyDescent="0.25">
      <c r="A5022" s="1">
        <v>20190815</v>
      </c>
      <c r="B5022" s="1">
        <v>8028</v>
      </c>
      <c r="C5022" s="1" t="s">
        <v>264</v>
      </c>
      <c r="D5022" s="1">
        <v>4.82</v>
      </c>
      <c r="E5022" s="1">
        <v>79.900000000000006</v>
      </c>
      <c r="F5022" s="1">
        <v>81.8</v>
      </c>
      <c r="G5022" s="1">
        <v>87.5</v>
      </c>
      <c r="H5022" s="1">
        <v>81.8</v>
      </c>
      <c r="I5022" s="1">
        <v>86.1</v>
      </c>
      <c r="J5022" s="1">
        <f>CEILING(E5022*0.9,LOOKUP(E5022*0.9,{0,10,50,100,500},{0.01,0.05,0.1,0.5,1}))</f>
        <v>72</v>
      </c>
      <c r="K5022" s="1">
        <f>CEILING(E5022*0.915,LOOKUP(E5022*0.915,{0,10,50,100,500},{0.01,0.05,0.1,0.5,1}))</f>
        <v>73.2</v>
      </c>
      <c r="L5022" s="1">
        <f>FLOOR(E5022*1.1,LOOKUP(E5022*1.1,{0,10,50,100,500},{0.01,0.05,0.1,0.5,1}))</f>
        <v>87.800000000000011</v>
      </c>
      <c r="M5022" s="1">
        <f t="shared" si="706"/>
        <v>87.300000000000011</v>
      </c>
      <c r="N5022" s="2">
        <f t="shared" si="707"/>
        <v>2.3779724655819668E-2</v>
      </c>
      <c r="O5022" s="2">
        <f t="shared" si="708"/>
        <v>9.5118898623279019E-2</v>
      </c>
      <c r="P5022" s="3">
        <f t="shared" si="710"/>
        <v>-6.517950630011482E-2</v>
      </c>
      <c r="Q5022" s="2">
        <f t="shared" si="709"/>
        <v>-0.22437636647739329</v>
      </c>
      <c r="U5022" s="2">
        <f t="shared" si="711"/>
        <v>-6.517950630011482E-2</v>
      </c>
      <c r="V5022" s="2">
        <f t="shared" si="714"/>
        <v>-0.22437636647739329</v>
      </c>
      <c r="Z5022" s="1">
        <f t="shared" si="712"/>
        <v>80.2</v>
      </c>
      <c r="AC5022" s="1" t="str">
        <f t="shared" si="713"/>
        <v>N</v>
      </c>
    </row>
    <row r="5023" spans="1:29" x14ac:dyDescent="0.25">
      <c r="A5023" s="1">
        <v>20190815</v>
      </c>
      <c r="B5023" s="1">
        <v>3037</v>
      </c>
      <c r="C5023" s="1" t="s">
        <v>213</v>
      </c>
      <c r="D5023" s="1">
        <v>4.6500000000000004</v>
      </c>
      <c r="E5023" s="1">
        <v>39.85</v>
      </c>
      <c r="F5023" s="1">
        <v>40.450000000000003</v>
      </c>
      <c r="G5023" s="1">
        <v>40.85</v>
      </c>
      <c r="H5023" s="1">
        <v>39.15</v>
      </c>
      <c r="I5023" s="1">
        <v>39.25</v>
      </c>
      <c r="J5023" s="1">
        <f>CEILING(E5023*0.9,LOOKUP(E5023*0.9,{0,10,50,100,500},{0.01,0.05,0.1,0.5,1}))</f>
        <v>35.9</v>
      </c>
      <c r="K5023" s="1">
        <f>CEILING(E5023*0.915,LOOKUP(E5023*0.915,{0,10,50,100,500},{0.01,0.05,0.1,0.5,1}))</f>
        <v>36.5</v>
      </c>
      <c r="L5023" s="1">
        <f>FLOOR(E5023*1.1,LOOKUP(E5023*1.1,{0,10,50,100,500},{0.01,0.05,0.1,0.5,1}))</f>
        <v>43.800000000000004</v>
      </c>
      <c r="M5023" s="1">
        <f t="shared" si="706"/>
        <v>43.550000000000004</v>
      </c>
      <c r="N5023" s="2">
        <f t="shared" si="707"/>
        <v>1.5056461731493134E-2</v>
      </c>
      <c r="O5023" s="2">
        <f t="shared" si="708"/>
        <v>2.5094102885821833E-2</v>
      </c>
      <c r="P5023" s="3">
        <f t="shared" si="710"/>
        <v>2.8217189808917218E-2</v>
      </c>
      <c r="Q5023" s="2">
        <f t="shared" si="709"/>
        <v>-0.19615917666847607</v>
      </c>
      <c r="U5023" s="2">
        <f t="shared" si="711"/>
        <v>2.8217189808917218E-2</v>
      </c>
      <c r="V5023" s="2">
        <f t="shared" si="714"/>
        <v>-0.19615917666847607</v>
      </c>
      <c r="Z5023" s="1">
        <f t="shared" si="712"/>
        <v>40</v>
      </c>
      <c r="AC5023" s="1" t="str">
        <f t="shared" si="713"/>
        <v>N</v>
      </c>
    </row>
    <row r="5024" spans="1:29" x14ac:dyDescent="0.25">
      <c r="A5024" s="1">
        <v>20190815</v>
      </c>
      <c r="B5024" s="1">
        <v>4154</v>
      </c>
      <c r="C5024" s="1" t="s">
        <v>727</v>
      </c>
      <c r="D5024" s="1">
        <v>3.84</v>
      </c>
      <c r="E5024" s="1">
        <v>31.75</v>
      </c>
      <c r="F5024" s="1">
        <v>32</v>
      </c>
      <c r="G5024" s="1">
        <v>32.15</v>
      </c>
      <c r="H5024" s="1">
        <v>31.8</v>
      </c>
      <c r="I5024" s="1">
        <v>32</v>
      </c>
      <c r="J5024" s="1">
        <f>CEILING(E5024*0.9,LOOKUP(E5024*0.9,{0,10,50,100,500},{0.01,0.05,0.1,0.5,1}))</f>
        <v>28.6</v>
      </c>
      <c r="K5024" s="1">
        <f>CEILING(E5024*0.915,LOOKUP(E5024*0.915,{0,10,50,100,500},{0.01,0.05,0.1,0.5,1}))</f>
        <v>29.1</v>
      </c>
      <c r="L5024" s="1">
        <f>FLOOR(E5024*1.1,LOOKUP(E5024*1.1,{0,10,50,100,500},{0.01,0.05,0.1,0.5,1}))</f>
        <v>34.9</v>
      </c>
      <c r="M5024" s="1">
        <f t="shared" si="706"/>
        <v>34.65</v>
      </c>
      <c r="N5024" s="2">
        <f t="shared" si="707"/>
        <v>7.874015748031496E-3</v>
      </c>
      <c r="O5024" s="2">
        <f t="shared" si="708"/>
        <v>1.2598425196850348E-2</v>
      </c>
      <c r="P5024" s="3">
        <f t="shared" si="710"/>
        <v>-2.2980000000000383E-3</v>
      </c>
      <c r="Q5024" s="2">
        <f t="shared" si="709"/>
        <v>-0.19845717666847612</v>
      </c>
      <c r="U5024" s="2">
        <f t="shared" si="711"/>
        <v>-2.2980000000000383E-3</v>
      </c>
      <c r="V5024" s="2">
        <f t="shared" si="714"/>
        <v>-0.19845717666847612</v>
      </c>
      <c r="Z5024" s="1">
        <f t="shared" si="712"/>
        <v>31.9</v>
      </c>
      <c r="AC5024" s="1" t="str">
        <f t="shared" si="713"/>
        <v>N</v>
      </c>
    </row>
    <row r="5025" spans="1:29" x14ac:dyDescent="0.25">
      <c r="A5025" s="1">
        <v>20190816</v>
      </c>
      <c r="B5025" s="1">
        <v>3483</v>
      </c>
      <c r="C5025" s="1" t="s">
        <v>79</v>
      </c>
      <c r="D5025" s="1">
        <v>12.15</v>
      </c>
      <c r="E5025" s="1">
        <v>43.45</v>
      </c>
      <c r="F5025" s="1">
        <v>44.9</v>
      </c>
      <c r="G5025" s="1">
        <v>47.75</v>
      </c>
      <c r="H5025" s="1">
        <v>44.35</v>
      </c>
      <c r="I5025" s="1">
        <v>47.75</v>
      </c>
      <c r="J5025" s="1">
        <f>CEILING(E5025*0.9,LOOKUP(E5025*0.9,{0,10,50,100,500},{0.01,0.05,0.1,0.5,1}))</f>
        <v>39.150000000000006</v>
      </c>
      <c r="K5025" s="1">
        <f>CEILING(E5025*0.915,LOOKUP(E5025*0.915,{0,10,50,100,500},{0.01,0.05,0.1,0.5,1}))</f>
        <v>39.800000000000004</v>
      </c>
      <c r="L5025" s="1">
        <f>FLOOR(E5025*1.1,LOOKUP(E5025*1.1,{0,10,50,100,500},{0.01,0.05,0.1,0.5,1}))</f>
        <v>47.75</v>
      </c>
      <c r="M5025" s="1">
        <f t="shared" si="706"/>
        <v>47.5</v>
      </c>
      <c r="N5025" s="2">
        <f t="shared" si="707"/>
        <v>3.33716915995396E-2</v>
      </c>
      <c r="O5025" s="2">
        <f t="shared" si="708"/>
        <v>9.8964326812428005E-2</v>
      </c>
      <c r="P5025" s="3">
        <f t="shared" si="710"/>
        <v>-5.6930896842105387E-2</v>
      </c>
      <c r="Q5025" s="2">
        <f t="shared" si="709"/>
        <v>-0.25538807351058151</v>
      </c>
      <c r="U5025" s="2">
        <f t="shared" si="711"/>
        <v>-5.6930896842105387E-2</v>
      </c>
      <c r="V5025" s="2">
        <f t="shared" si="714"/>
        <v>-0.25538807351058151</v>
      </c>
      <c r="Z5025" s="1">
        <f t="shared" si="712"/>
        <v>43.6</v>
      </c>
      <c r="AC5025" s="1" t="str">
        <f t="shared" si="713"/>
        <v>N</v>
      </c>
    </row>
    <row r="5026" spans="1:29" x14ac:dyDescent="0.25">
      <c r="A5026" s="1">
        <v>20190816</v>
      </c>
      <c r="B5026" s="1">
        <v>2387</v>
      </c>
      <c r="C5026" s="1" t="s">
        <v>263</v>
      </c>
      <c r="D5026" s="1">
        <v>9.73</v>
      </c>
      <c r="E5026" s="1">
        <v>41.7</v>
      </c>
      <c r="F5026" s="1">
        <v>41.85</v>
      </c>
      <c r="G5026" s="1">
        <v>43.55</v>
      </c>
      <c r="H5026" s="1">
        <v>41.35</v>
      </c>
      <c r="I5026" s="1">
        <v>41.9</v>
      </c>
      <c r="J5026" s="1">
        <f>CEILING(E5026*0.9,LOOKUP(E5026*0.9,{0,10,50,100,500},{0.01,0.05,0.1,0.5,1}))</f>
        <v>37.550000000000004</v>
      </c>
      <c r="K5026" s="1">
        <f>CEILING(E5026*0.915,LOOKUP(E5026*0.915,{0,10,50,100,500},{0.01,0.05,0.1,0.5,1}))</f>
        <v>38.200000000000003</v>
      </c>
      <c r="L5026" s="1">
        <f>FLOOR(E5026*1.1,LOOKUP(E5026*1.1,{0,10,50,100,500},{0.01,0.05,0.1,0.5,1}))</f>
        <v>45.85</v>
      </c>
      <c r="M5026" s="1">
        <f t="shared" si="706"/>
        <v>45.6</v>
      </c>
      <c r="N5026" s="2">
        <f t="shared" si="707"/>
        <v>3.5971223021582389E-3</v>
      </c>
      <c r="O5026" s="2">
        <f t="shared" si="708"/>
        <v>4.4364508393285235E-2</v>
      </c>
      <c r="P5026" s="3">
        <f t="shared" si="710"/>
        <v>-3.4890513126490615E-3</v>
      </c>
      <c r="Q5026" s="2">
        <f t="shared" si="709"/>
        <v>-0.25887712482323055</v>
      </c>
      <c r="U5026" s="2">
        <f t="shared" si="711"/>
        <v>-3.4890513126490615E-3</v>
      </c>
      <c r="V5026" s="2">
        <f t="shared" si="714"/>
        <v>-0.25887712482323055</v>
      </c>
      <c r="Z5026" s="1">
        <f t="shared" si="712"/>
        <v>41.85</v>
      </c>
      <c r="AC5026" s="1" t="str">
        <f t="shared" si="713"/>
        <v>N</v>
      </c>
    </row>
    <row r="5027" spans="1:29" x14ac:dyDescent="0.25">
      <c r="A5027" s="1">
        <v>20190816</v>
      </c>
      <c r="B5027" s="1">
        <v>6217</v>
      </c>
      <c r="C5027" s="1" t="s">
        <v>77</v>
      </c>
      <c r="D5027" s="1">
        <v>9.59</v>
      </c>
      <c r="E5027" s="1">
        <v>39.5</v>
      </c>
      <c r="F5027" s="1">
        <v>40.85</v>
      </c>
      <c r="G5027" s="1">
        <v>43</v>
      </c>
      <c r="H5027" s="1">
        <v>39.1</v>
      </c>
      <c r="I5027" s="1">
        <v>40.049999999999997</v>
      </c>
      <c r="J5027" s="1">
        <f>CEILING(E5027*0.9,LOOKUP(E5027*0.9,{0,10,50,100,500},{0.01,0.05,0.1,0.5,1}))</f>
        <v>35.550000000000004</v>
      </c>
      <c r="K5027" s="1">
        <f>CEILING(E5027*0.915,LOOKUP(E5027*0.915,{0,10,50,100,500},{0.01,0.05,0.1,0.5,1}))</f>
        <v>36.15</v>
      </c>
      <c r="L5027" s="1">
        <f>FLOOR(E5027*1.1,LOOKUP(E5027*1.1,{0,10,50,100,500},{0.01,0.05,0.1,0.5,1}))</f>
        <v>43.45</v>
      </c>
      <c r="M5027" s="1">
        <f t="shared" si="706"/>
        <v>43.2</v>
      </c>
      <c r="N5027" s="2">
        <f t="shared" si="707"/>
        <v>3.4177215189873454E-2</v>
      </c>
      <c r="O5027" s="2">
        <f t="shared" si="708"/>
        <v>8.8607594936708861E-2</v>
      </c>
      <c r="P5027" s="3">
        <f t="shared" si="710"/>
        <v>1.7639098626716664E-2</v>
      </c>
      <c r="Q5027" s="2">
        <f t="shared" si="709"/>
        <v>-0.24123802619651388</v>
      </c>
      <c r="U5027" s="2">
        <f t="shared" si="711"/>
        <v>1.7639098626716664E-2</v>
      </c>
      <c r="V5027" s="2">
        <f t="shared" si="714"/>
        <v>-0.24123802619651388</v>
      </c>
      <c r="Z5027" s="1">
        <f t="shared" si="712"/>
        <v>39.65</v>
      </c>
      <c r="AC5027" s="1" t="str">
        <f t="shared" si="713"/>
        <v>N</v>
      </c>
    </row>
    <row r="5028" spans="1:29" x14ac:dyDescent="0.25">
      <c r="A5028" s="1">
        <v>20190816</v>
      </c>
      <c r="B5028" s="1">
        <v>8155</v>
      </c>
      <c r="C5028" s="1" t="s">
        <v>219</v>
      </c>
      <c r="D5028" s="1">
        <v>9.0399999999999991</v>
      </c>
      <c r="E5028" s="1">
        <v>71.5</v>
      </c>
      <c r="F5028" s="1">
        <v>72.8</v>
      </c>
      <c r="G5028" s="1">
        <v>78.3</v>
      </c>
      <c r="H5028" s="1">
        <v>72.599999999999994</v>
      </c>
      <c r="I5028" s="1">
        <v>76.5</v>
      </c>
      <c r="J5028" s="1">
        <f>CEILING(E5028*0.9,LOOKUP(E5028*0.9,{0,10,50,100,500},{0.01,0.05,0.1,0.5,1}))</f>
        <v>64.400000000000006</v>
      </c>
      <c r="K5028" s="1">
        <f>CEILING(E5028*0.915,LOOKUP(E5028*0.915,{0,10,50,100,500},{0.01,0.05,0.1,0.5,1}))</f>
        <v>65.5</v>
      </c>
      <c r="L5028" s="1">
        <f>FLOOR(E5028*1.1,LOOKUP(E5028*1.1,{0,10,50,100,500},{0.01,0.05,0.1,0.5,1}))</f>
        <v>78.600000000000009</v>
      </c>
      <c r="M5028" s="1">
        <f t="shared" si="706"/>
        <v>78.100000000000009</v>
      </c>
      <c r="N5028" s="2">
        <f t="shared" si="707"/>
        <v>1.8181818181818143E-2</v>
      </c>
      <c r="O5028" s="2">
        <f t="shared" si="708"/>
        <v>9.510489510489506E-2</v>
      </c>
      <c r="P5028" s="3">
        <f t="shared" si="710"/>
        <v>-7.0030846350832412E-2</v>
      </c>
      <c r="Q5028" s="2">
        <f t="shared" si="709"/>
        <v>-0.31126887254734631</v>
      </c>
      <c r="U5028" s="2">
        <f t="shared" si="711"/>
        <v>-7.0030846350832412E-2</v>
      </c>
      <c r="V5028" s="2">
        <f t="shared" si="714"/>
        <v>-0.31126887254734631</v>
      </c>
      <c r="Z5028" s="1">
        <f t="shared" si="712"/>
        <v>71.8</v>
      </c>
      <c r="AC5028" s="1" t="str">
        <f t="shared" si="713"/>
        <v>N</v>
      </c>
    </row>
    <row r="5029" spans="1:29" x14ac:dyDescent="0.25">
      <c r="A5029" s="1">
        <v>20190816</v>
      </c>
      <c r="B5029" s="1">
        <v>3017</v>
      </c>
      <c r="C5029" s="1" t="s">
        <v>29</v>
      </c>
      <c r="D5029" s="1">
        <v>6.63</v>
      </c>
      <c r="E5029" s="1">
        <v>43.45</v>
      </c>
      <c r="F5029" s="1">
        <v>44.6</v>
      </c>
      <c r="G5029" s="1">
        <v>44.6</v>
      </c>
      <c r="H5029" s="1">
        <v>43.4</v>
      </c>
      <c r="I5029" s="1">
        <v>43.55</v>
      </c>
      <c r="J5029" s="1">
        <f>CEILING(E5029*0.9,LOOKUP(E5029*0.9,{0,10,50,100,500},{0.01,0.05,0.1,0.5,1}))</f>
        <v>39.150000000000006</v>
      </c>
      <c r="K5029" s="1">
        <f>CEILING(E5029*0.915,LOOKUP(E5029*0.915,{0,10,50,100,500},{0.01,0.05,0.1,0.5,1}))</f>
        <v>39.800000000000004</v>
      </c>
      <c r="L5029" s="1">
        <f>FLOOR(E5029*1.1,LOOKUP(E5029*1.1,{0,10,50,100,500},{0.01,0.05,0.1,0.5,1}))</f>
        <v>47.75</v>
      </c>
      <c r="M5029" s="1">
        <f t="shared" si="706"/>
        <v>47.5</v>
      </c>
      <c r="N5029" s="2">
        <f t="shared" si="707"/>
        <v>2.6467203682393522E-2</v>
      </c>
      <c r="O5029" s="2">
        <f t="shared" si="708"/>
        <v>2.6467203682393522E-2</v>
      </c>
      <c r="P5029" s="3">
        <f t="shared" si="710"/>
        <v>2.1766432835820984E-2</v>
      </c>
      <c r="Q5029" s="2">
        <f t="shared" si="709"/>
        <v>-0.28950243971152534</v>
      </c>
      <c r="U5029" s="2">
        <f t="shared" si="711"/>
        <v>2.1766432835820984E-2</v>
      </c>
      <c r="V5029" s="2">
        <f t="shared" si="714"/>
        <v>-0.28950243971152534</v>
      </c>
      <c r="Z5029" s="1">
        <f t="shared" si="712"/>
        <v>43.6</v>
      </c>
      <c r="AC5029" s="1" t="str">
        <f t="shared" si="713"/>
        <v>N</v>
      </c>
    </row>
    <row r="5030" spans="1:29" x14ac:dyDescent="0.25">
      <c r="A5030" s="1">
        <v>20190816</v>
      </c>
      <c r="B5030" s="1">
        <v>8924</v>
      </c>
      <c r="C5030" s="1" t="s">
        <v>197</v>
      </c>
      <c r="D5030" s="1">
        <v>5.64</v>
      </c>
      <c r="E5030" s="1">
        <v>53</v>
      </c>
      <c r="F5030" s="1">
        <v>53.4</v>
      </c>
      <c r="G5030" s="1">
        <v>53.9</v>
      </c>
      <c r="H5030" s="1">
        <v>52.6</v>
      </c>
      <c r="I5030" s="1">
        <v>52.6</v>
      </c>
      <c r="J5030" s="1">
        <f>CEILING(E5030*0.9,LOOKUP(E5030*0.9,{0,10,50,100,500},{0.01,0.05,0.1,0.5,1}))</f>
        <v>47.7</v>
      </c>
      <c r="K5030" s="1">
        <f>CEILING(E5030*0.915,LOOKUP(E5030*0.915,{0,10,50,100,500},{0.01,0.05,0.1,0.5,1}))</f>
        <v>48.5</v>
      </c>
      <c r="L5030" s="1">
        <f>FLOOR(E5030*1.1,LOOKUP(E5030*1.1,{0,10,50,100,500},{0.01,0.05,0.1,0.5,1}))</f>
        <v>58.300000000000004</v>
      </c>
      <c r="M5030" s="1">
        <f t="shared" si="706"/>
        <v>57.800000000000004</v>
      </c>
      <c r="N5030" s="2">
        <f t="shared" si="707"/>
        <v>7.5471698113207279E-3</v>
      </c>
      <c r="O5030" s="2">
        <f t="shared" si="708"/>
        <v>1.698113207547167E-2</v>
      </c>
      <c r="P5030" s="3">
        <f t="shared" si="710"/>
        <v>1.2882243346007497E-2</v>
      </c>
      <c r="Q5030" s="2">
        <f t="shared" si="709"/>
        <v>-0.27662019636551782</v>
      </c>
      <c r="U5030" s="2">
        <f t="shared" si="711"/>
        <v>1.2882243346007497E-2</v>
      </c>
      <c r="V5030" s="2">
        <f t="shared" si="714"/>
        <v>-0.27662019636551782</v>
      </c>
      <c r="Z5030" s="1">
        <f t="shared" si="712"/>
        <v>53.3</v>
      </c>
      <c r="AC5030" s="1" t="str">
        <f t="shared" si="713"/>
        <v>N</v>
      </c>
    </row>
    <row r="5031" spans="1:29" x14ac:dyDescent="0.25">
      <c r="A5031" s="1">
        <v>20190816</v>
      </c>
      <c r="B5031" s="1">
        <v>3035</v>
      </c>
      <c r="C5031" s="1" t="s">
        <v>112</v>
      </c>
      <c r="D5031" s="1">
        <v>5.59</v>
      </c>
      <c r="E5031" s="1">
        <v>54.1</v>
      </c>
      <c r="F5031" s="1">
        <v>54.1</v>
      </c>
      <c r="G5031" s="1">
        <v>56.4</v>
      </c>
      <c r="H5031" s="1">
        <v>54</v>
      </c>
      <c r="I5031" s="1">
        <v>56.1</v>
      </c>
      <c r="J5031" s="1">
        <f>CEILING(E5031*0.9,LOOKUP(E5031*0.9,{0,10,50,100,500},{0.01,0.05,0.1,0.5,1}))</f>
        <v>48.7</v>
      </c>
      <c r="K5031" s="1">
        <f>CEILING(E5031*0.915,LOOKUP(E5031*0.915,{0,10,50,100,500},{0.01,0.05,0.1,0.5,1}))</f>
        <v>49.550000000000004</v>
      </c>
      <c r="L5031" s="1">
        <f>FLOOR(E5031*1.1,LOOKUP(E5031*1.1,{0,10,50,100,500},{0.01,0.05,0.1,0.5,1}))</f>
        <v>59.5</v>
      </c>
      <c r="M5031" s="1">
        <f t="shared" si="706"/>
        <v>59</v>
      </c>
      <c r="N5031" s="2">
        <f t="shared" si="707"/>
        <v>0</v>
      </c>
      <c r="O5031" s="2">
        <f t="shared" si="708"/>
        <v>4.2513863216266122E-2</v>
      </c>
      <c r="P5031" s="3">
        <f t="shared" si="710"/>
        <v>-3.2543484848484919E-2</v>
      </c>
      <c r="Q5031" s="2">
        <f t="shared" si="709"/>
        <v>-0.30916368121400273</v>
      </c>
      <c r="U5031" s="2">
        <f t="shared" si="711"/>
        <v>-3.2543484848484919E-2</v>
      </c>
      <c r="V5031" s="2">
        <f t="shared" si="714"/>
        <v>-0.30916368121400273</v>
      </c>
      <c r="Z5031" s="1">
        <f t="shared" si="712"/>
        <v>54.4</v>
      </c>
      <c r="AC5031" s="1" t="str">
        <f t="shared" si="713"/>
        <v>N</v>
      </c>
    </row>
    <row r="5032" spans="1:29" x14ac:dyDescent="0.25">
      <c r="A5032" s="1">
        <v>20190816</v>
      </c>
      <c r="B5032" s="1">
        <v>3191</v>
      </c>
      <c r="C5032" s="1" t="s">
        <v>728</v>
      </c>
      <c r="D5032" s="1">
        <v>3.89</v>
      </c>
      <c r="E5032" s="1">
        <v>21.75</v>
      </c>
      <c r="F5032" s="1">
        <v>20.25</v>
      </c>
      <c r="G5032" s="1">
        <v>22</v>
      </c>
      <c r="H5032" s="1">
        <v>20.149999999999999</v>
      </c>
      <c r="I5032" s="1">
        <v>21.5</v>
      </c>
      <c r="J5032" s="1">
        <f>CEILING(E5032*0.9,LOOKUP(E5032*0.9,{0,10,50,100,500},{0.01,0.05,0.1,0.5,1}))</f>
        <v>19.600000000000001</v>
      </c>
      <c r="K5032" s="1">
        <f>CEILING(E5032*0.915,LOOKUP(E5032*0.915,{0,10,50,100,500},{0.01,0.05,0.1,0.5,1}))</f>
        <v>19.950000000000003</v>
      </c>
      <c r="L5032" s="1">
        <f>FLOOR(E5032*1.1,LOOKUP(E5032*1.1,{0,10,50,100,500},{0.01,0.05,0.1,0.5,1}))</f>
        <v>23.900000000000002</v>
      </c>
      <c r="M5032" s="1">
        <f t="shared" si="706"/>
        <v>23.650000000000002</v>
      </c>
      <c r="N5032" s="2">
        <f t="shared" si="707"/>
        <v>-6.8965517241379309E-2</v>
      </c>
      <c r="O5032" s="2">
        <f t="shared" si="708"/>
        <v>1.1494252873563218E-2</v>
      </c>
      <c r="P5032" s="3">
        <f t="shared" si="710"/>
        <v>1.6271320930232386E-2</v>
      </c>
      <c r="Q5032" s="2">
        <f t="shared" si="709"/>
        <v>-0.29289236028377036</v>
      </c>
      <c r="U5032" s="2">
        <f t="shared" si="711"/>
        <v>1.6271320930232386E-2</v>
      </c>
      <c r="V5032" s="2">
        <f t="shared" si="714"/>
        <v>-0.29289236028377036</v>
      </c>
      <c r="Z5032" s="1">
        <f t="shared" si="712"/>
        <v>21.9</v>
      </c>
      <c r="AC5032" s="1" t="str">
        <f t="shared" si="713"/>
        <v>N</v>
      </c>
    </row>
    <row r="5033" spans="1:29" x14ac:dyDescent="0.25">
      <c r="A5033" s="1">
        <v>20190819</v>
      </c>
      <c r="B5033" s="1">
        <v>4927</v>
      </c>
      <c r="C5033" s="1" t="s">
        <v>237</v>
      </c>
      <c r="D5033" s="1">
        <v>8.1</v>
      </c>
      <c r="E5033" s="1">
        <v>55.2</v>
      </c>
      <c r="F5033" s="1">
        <v>55.5</v>
      </c>
      <c r="G5033" s="1">
        <v>56</v>
      </c>
      <c r="H5033" s="1">
        <v>54.8</v>
      </c>
      <c r="I5033" s="1">
        <v>55</v>
      </c>
      <c r="J5033" s="1">
        <f>CEILING(E5033*0.9,LOOKUP(E5033*0.9,{0,10,50,100,500},{0.01,0.05,0.1,0.5,1}))</f>
        <v>49.7</v>
      </c>
      <c r="K5033" s="1">
        <f>CEILING(E5033*0.915,LOOKUP(E5033*0.915,{0,10,50,100,500},{0.01,0.05,0.1,0.5,1}))</f>
        <v>50.6</v>
      </c>
      <c r="L5033" s="1">
        <f>FLOOR(E5033*1.1,LOOKUP(E5033*1.1,{0,10,50,100,500},{0.01,0.05,0.1,0.5,1}))</f>
        <v>60.7</v>
      </c>
      <c r="M5033" s="1">
        <f t="shared" si="706"/>
        <v>60.2</v>
      </c>
      <c r="N5033" s="2">
        <f t="shared" si="707"/>
        <v>5.4347826086956E-3</v>
      </c>
      <c r="O5033" s="2">
        <f t="shared" si="708"/>
        <v>1.4492753623188354E-2</v>
      </c>
      <c r="P5033" s="3">
        <f t="shared" si="710"/>
        <v>6.775645454545412E-3</v>
      </c>
      <c r="Q5033" s="2">
        <f t="shared" si="709"/>
        <v>-0.28611671482922496</v>
      </c>
      <c r="U5033" s="2">
        <f t="shared" si="711"/>
        <v>6.775645454545412E-3</v>
      </c>
      <c r="V5033" s="2">
        <f t="shared" si="714"/>
        <v>-0.28611671482922496</v>
      </c>
      <c r="Z5033" s="1">
        <f t="shared" si="712"/>
        <v>55.5</v>
      </c>
      <c r="AC5033" s="1" t="str">
        <f t="shared" si="713"/>
        <v>N</v>
      </c>
    </row>
    <row r="5034" spans="1:29" x14ac:dyDescent="0.25">
      <c r="A5034" s="1">
        <v>20190819</v>
      </c>
      <c r="B5034" s="1">
        <v>6278</v>
      </c>
      <c r="C5034" s="1" t="s">
        <v>238</v>
      </c>
      <c r="D5034" s="1">
        <v>7.14</v>
      </c>
      <c r="E5034" s="1">
        <v>76.400000000000006</v>
      </c>
      <c r="F5034" s="1">
        <v>76.8</v>
      </c>
      <c r="G5034" s="1">
        <v>77.8</v>
      </c>
      <c r="H5034" s="1">
        <v>76</v>
      </c>
      <c r="I5034" s="1">
        <v>76</v>
      </c>
      <c r="J5034" s="1">
        <f>CEILING(E5034*0.9,LOOKUP(E5034*0.9,{0,10,50,100,500},{0.01,0.05,0.1,0.5,1}))</f>
        <v>68.8</v>
      </c>
      <c r="K5034" s="1">
        <f>CEILING(E5034*0.915,LOOKUP(E5034*0.915,{0,10,50,100,500},{0.01,0.05,0.1,0.5,1}))</f>
        <v>70</v>
      </c>
      <c r="L5034" s="1">
        <f>FLOOR(E5034*1.1,LOOKUP(E5034*1.1,{0,10,50,100,500},{0.01,0.05,0.1,0.5,1}))</f>
        <v>84</v>
      </c>
      <c r="M5034" s="1">
        <f t="shared" si="706"/>
        <v>83.5</v>
      </c>
      <c r="N5034" s="2">
        <f t="shared" si="707"/>
        <v>5.2356020942407261E-3</v>
      </c>
      <c r="O5034" s="2">
        <f t="shared" si="708"/>
        <v>1.8324607329842819E-2</v>
      </c>
      <c r="P5034" s="3">
        <f t="shared" si="710"/>
        <v>8.208326315789341E-3</v>
      </c>
      <c r="Q5034" s="2">
        <f t="shared" si="709"/>
        <v>-0.27790838851343563</v>
      </c>
      <c r="U5034" s="2">
        <f t="shared" si="711"/>
        <v>8.208326315789341E-3</v>
      </c>
      <c r="V5034" s="2">
        <f t="shared" si="714"/>
        <v>-0.27790838851343563</v>
      </c>
      <c r="Z5034" s="1">
        <f t="shared" si="712"/>
        <v>76.7</v>
      </c>
      <c r="AC5034" s="1" t="str">
        <f t="shared" si="713"/>
        <v>N</v>
      </c>
    </row>
    <row r="5035" spans="1:29" x14ac:dyDescent="0.25">
      <c r="A5035" s="1">
        <v>20190819</v>
      </c>
      <c r="B5035" s="1">
        <v>8088</v>
      </c>
      <c r="C5035" s="1" t="s">
        <v>516</v>
      </c>
      <c r="D5035" s="1">
        <v>5.92</v>
      </c>
      <c r="E5035" s="1">
        <v>23.05</v>
      </c>
      <c r="F5035" s="1">
        <v>23.25</v>
      </c>
      <c r="G5035" s="1">
        <v>23.55</v>
      </c>
      <c r="H5035" s="1">
        <v>22.75</v>
      </c>
      <c r="I5035" s="1">
        <v>22.95</v>
      </c>
      <c r="J5035" s="1">
        <f>CEILING(E5035*0.9,LOOKUP(E5035*0.9,{0,10,50,100,500},{0.01,0.05,0.1,0.5,1}))</f>
        <v>20.75</v>
      </c>
      <c r="K5035" s="1">
        <f>CEILING(E5035*0.915,LOOKUP(E5035*0.915,{0,10,50,100,500},{0.01,0.05,0.1,0.5,1}))</f>
        <v>21.1</v>
      </c>
      <c r="L5035" s="1">
        <f>FLOOR(E5035*1.1,LOOKUP(E5035*1.1,{0,10,50,100,500},{0.01,0.05,0.1,0.5,1}))</f>
        <v>25.35</v>
      </c>
      <c r="M5035" s="1">
        <f t="shared" si="706"/>
        <v>25.1</v>
      </c>
      <c r="N5035" s="2">
        <f t="shared" si="707"/>
        <v>8.6767895878524636E-3</v>
      </c>
      <c r="O5035" s="2">
        <f t="shared" si="708"/>
        <v>2.1691973969631236E-2</v>
      </c>
      <c r="P5035" s="3">
        <f t="shared" si="710"/>
        <v>1.0749071895424763E-2</v>
      </c>
      <c r="Q5035" s="2">
        <f t="shared" si="709"/>
        <v>-0.26715931661801084</v>
      </c>
      <c r="U5035" s="2">
        <f t="shared" si="711"/>
        <v>1.0749071895424763E-2</v>
      </c>
      <c r="V5035" s="2">
        <f t="shared" si="714"/>
        <v>-0.26715931661801084</v>
      </c>
      <c r="Z5035" s="1">
        <f t="shared" si="712"/>
        <v>23.2</v>
      </c>
      <c r="AC5035" s="1" t="str">
        <f t="shared" si="713"/>
        <v>N</v>
      </c>
    </row>
    <row r="5036" spans="1:29" x14ac:dyDescent="0.25">
      <c r="A5036" s="1">
        <v>20190819</v>
      </c>
      <c r="B5036" s="1">
        <v>2421</v>
      </c>
      <c r="C5036" s="1" t="s">
        <v>254</v>
      </c>
      <c r="D5036" s="1">
        <v>5.68</v>
      </c>
      <c r="E5036" s="1">
        <v>39.299999999999997</v>
      </c>
      <c r="F5036" s="1">
        <v>39.35</v>
      </c>
      <c r="G5036" s="1">
        <v>39.950000000000003</v>
      </c>
      <c r="H5036" s="1">
        <v>38.5</v>
      </c>
      <c r="I5036" s="1">
        <v>38.700000000000003</v>
      </c>
      <c r="J5036" s="1">
        <f>CEILING(E5036*0.9,LOOKUP(E5036*0.9,{0,10,50,100,500},{0.01,0.05,0.1,0.5,1}))</f>
        <v>35.4</v>
      </c>
      <c r="K5036" s="1">
        <f>CEILING(E5036*0.915,LOOKUP(E5036*0.915,{0,10,50,100,500},{0.01,0.05,0.1,0.5,1}))</f>
        <v>36</v>
      </c>
      <c r="L5036" s="1">
        <f>FLOOR(E5036*1.1,LOOKUP(E5036*1.1,{0,10,50,100,500},{0.01,0.05,0.1,0.5,1}))</f>
        <v>43.2</v>
      </c>
      <c r="M5036" s="1">
        <f t="shared" si="706"/>
        <v>42.95</v>
      </c>
      <c r="N5036" s="2">
        <f t="shared" si="707"/>
        <v>1.2722646310433655E-3</v>
      </c>
      <c r="O5036" s="2">
        <f t="shared" si="708"/>
        <v>1.6539440203562485E-2</v>
      </c>
      <c r="P5036" s="3">
        <f t="shared" si="710"/>
        <v>1.7045042635658755E-2</v>
      </c>
      <c r="Q5036" s="2">
        <f t="shared" si="709"/>
        <v>-0.25011427398235209</v>
      </c>
      <c r="U5036" s="2">
        <f t="shared" si="711"/>
        <v>1.7045042635658755E-2</v>
      </c>
      <c r="V5036" s="2">
        <f t="shared" si="714"/>
        <v>-0.25011427398235209</v>
      </c>
      <c r="Z5036" s="1">
        <f t="shared" si="712"/>
        <v>39.449999999999996</v>
      </c>
      <c r="AC5036" s="1" t="str">
        <f t="shared" si="713"/>
        <v>N</v>
      </c>
    </row>
    <row r="5037" spans="1:29" x14ac:dyDescent="0.25">
      <c r="A5037" s="1">
        <v>20190819</v>
      </c>
      <c r="B5037" s="1">
        <v>6153</v>
      </c>
      <c r="C5037" s="1" t="s">
        <v>195</v>
      </c>
      <c r="D5037" s="1">
        <v>5.68</v>
      </c>
      <c r="E5037" s="1">
        <v>33.1</v>
      </c>
      <c r="F5037" s="1">
        <v>33.25</v>
      </c>
      <c r="G5037" s="1">
        <v>33.5</v>
      </c>
      <c r="H5037" s="1">
        <v>32.299999999999997</v>
      </c>
      <c r="I5037" s="1">
        <v>32.6</v>
      </c>
      <c r="J5037" s="1">
        <f>CEILING(E5037*0.9,LOOKUP(E5037*0.9,{0,10,50,100,500},{0.01,0.05,0.1,0.5,1}))</f>
        <v>29.8</v>
      </c>
      <c r="K5037" s="1">
        <f>CEILING(E5037*0.915,LOOKUP(E5037*0.915,{0,10,50,100,500},{0.01,0.05,0.1,0.5,1}))</f>
        <v>30.3</v>
      </c>
      <c r="L5037" s="1">
        <f>FLOOR(E5037*1.1,LOOKUP(E5037*1.1,{0,10,50,100,500},{0.01,0.05,0.1,0.5,1}))</f>
        <v>36.4</v>
      </c>
      <c r="M5037" s="1">
        <f t="shared" si="706"/>
        <v>36.15</v>
      </c>
      <c r="N5037" s="2">
        <f t="shared" si="707"/>
        <v>4.5317220543806217E-3</v>
      </c>
      <c r="O5037" s="2">
        <f t="shared" si="708"/>
        <v>1.2084592145015062E-2</v>
      </c>
      <c r="P5037" s="3">
        <f t="shared" si="710"/>
        <v>1.7602786809815928E-2</v>
      </c>
      <c r="Q5037" s="2">
        <f t="shared" si="709"/>
        <v>-0.23251148717253617</v>
      </c>
      <c r="U5037" s="2">
        <f t="shared" si="711"/>
        <v>1.7602786809815928E-2</v>
      </c>
      <c r="V5037" s="2">
        <f t="shared" si="714"/>
        <v>-0.23251148717253617</v>
      </c>
      <c r="Z5037" s="1">
        <f t="shared" si="712"/>
        <v>33.25</v>
      </c>
      <c r="AC5037" s="1" t="str">
        <f t="shared" si="713"/>
        <v>N</v>
      </c>
    </row>
    <row r="5038" spans="1:29" x14ac:dyDescent="0.25">
      <c r="A5038" s="1">
        <v>20190819</v>
      </c>
      <c r="B5038" s="1">
        <v>3029</v>
      </c>
      <c r="C5038" s="1" t="s">
        <v>445</v>
      </c>
      <c r="D5038" s="1">
        <v>4.5199999999999996</v>
      </c>
      <c r="E5038" s="1">
        <v>33.6</v>
      </c>
      <c r="F5038" s="1">
        <v>33.549999999999997</v>
      </c>
      <c r="G5038" s="1">
        <v>33.9</v>
      </c>
      <c r="H5038" s="1">
        <v>32.75</v>
      </c>
      <c r="I5038" s="1">
        <v>32.85</v>
      </c>
      <c r="J5038" s="1">
        <f>CEILING(E5038*0.9,LOOKUP(E5038*0.9,{0,10,50,100,500},{0.01,0.05,0.1,0.5,1}))</f>
        <v>30.25</v>
      </c>
      <c r="K5038" s="1">
        <f>CEILING(E5038*0.915,LOOKUP(E5038*0.915,{0,10,50,100,500},{0.01,0.05,0.1,0.5,1}))</f>
        <v>30.75</v>
      </c>
      <c r="L5038" s="1">
        <f>FLOOR(E5038*1.1,LOOKUP(E5038*1.1,{0,10,50,100,500},{0.01,0.05,0.1,0.5,1}))</f>
        <v>36.950000000000003</v>
      </c>
      <c r="M5038" s="1">
        <f t="shared" si="706"/>
        <v>36.700000000000003</v>
      </c>
      <c r="N5038" s="2">
        <f t="shared" si="707"/>
        <v>-1.4880952380953649E-3</v>
      </c>
      <c r="O5038" s="2">
        <f t="shared" si="708"/>
        <v>8.9285714285713431E-3</v>
      </c>
      <c r="P5038" s="3">
        <f t="shared" si="710"/>
        <v>2.5047232876712185E-2</v>
      </c>
      <c r="Q5038" s="2">
        <f t="shared" si="709"/>
        <v>-0.20746425429582399</v>
      </c>
      <c r="U5038" s="2">
        <f t="shared" si="711"/>
        <v>2.5047232876712185E-2</v>
      </c>
      <c r="V5038" s="2">
        <f t="shared" si="714"/>
        <v>-0.20746425429582399</v>
      </c>
      <c r="Z5038" s="1">
        <f t="shared" si="712"/>
        <v>33.75</v>
      </c>
      <c r="AC5038" s="1" t="str">
        <f t="shared" si="713"/>
        <v>N</v>
      </c>
    </row>
    <row r="5039" spans="1:29" x14ac:dyDescent="0.25">
      <c r="A5039" s="1">
        <v>20190819</v>
      </c>
      <c r="B5039" s="1">
        <v>3017</v>
      </c>
      <c r="C5039" s="1" t="s">
        <v>29</v>
      </c>
      <c r="D5039" s="1">
        <v>4.03</v>
      </c>
      <c r="E5039" s="1">
        <v>43.55</v>
      </c>
      <c r="F5039" s="1">
        <v>44.1</v>
      </c>
      <c r="G5039" s="1">
        <v>44.75</v>
      </c>
      <c r="H5039" s="1">
        <v>42.8</v>
      </c>
      <c r="I5039" s="1">
        <v>42.8</v>
      </c>
      <c r="J5039" s="1">
        <f>CEILING(E5039*0.9,LOOKUP(E5039*0.9,{0,10,50,100,500},{0.01,0.05,0.1,0.5,1}))</f>
        <v>39.200000000000003</v>
      </c>
      <c r="K5039" s="1">
        <f>CEILING(E5039*0.915,LOOKUP(E5039*0.915,{0,10,50,100,500},{0.01,0.05,0.1,0.5,1}))</f>
        <v>39.85</v>
      </c>
      <c r="L5039" s="1">
        <f>FLOOR(E5039*1.1,LOOKUP(E5039*1.1,{0,10,50,100,500},{0.01,0.05,0.1,0.5,1}))</f>
        <v>47.900000000000006</v>
      </c>
      <c r="M5039" s="1">
        <f t="shared" si="706"/>
        <v>47.650000000000006</v>
      </c>
      <c r="N5039" s="2">
        <f t="shared" si="707"/>
        <v>1.2629161882893324E-2</v>
      </c>
      <c r="O5039" s="2">
        <f t="shared" si="708"/>
        <v>2.7554535017221653E-2</v>
      </c>
      <c r="P5039" s="3">
        <f t="shared" si="710"/>
        <v>2.8018151869158913E-2</v>
      </c>
      <c r="Q5039" s="2">
        <f t="shared" si="709"/>
        <v>-0.17944610242666509</v>
      </c>
      <c r="U5039" s="2">
        <f t="shared" si="711"/>
        <v>2.8018151869158913E-2</v>
      </c>
      <c r="V5039" s="2">
        <f t="shared" si="714"/>
        <v>-0.17944610242666509</v>
      </c>
      <c r="Z5039" s="1">
        <f t="shared" si="712"/>
        <v>43.699999999999996</v>
      </c>
      <c r="AC5039" s="1" t="str">
        <f t="shared" si="713"/>
        <v>N</v>
      </c>
    </row>
    <row r="5040" spans="1:29" x14ac:dyDescent="0.25">
      <c r="A5040" s="1">
        <v>20190819</v>
      </c>
      <c r="B5040" s="1">
        <v>3535</v>
      </c>
      <c r="C5040" s="1" t="s">
        <v>442</v>
      </c>
      <c r="D5040" s="1">
        <v>3.95</v>
      </c>
      <c r="E5040" s="1">
        <v>27.3</v>
      </c>
      <c r="F5040" s="1">
        <v>27.4</v>
      </c>
      <c r="G5040" s="1">
        <v>27.65</v>
      </c>
      <c r="H5040" s="1">
        <v>27.15</v>
      </c>
      <c r="I5040" s="1">
        <v>27.15</v>
      </c>
      <c r="J5040" s="1">
        <f>CEILING(E5040*0.9,LOOKUP(E5040*0.9,{0,10,50,100,500},{0.01,0.05,0.1,0.5,1}))</f>
        <v>24.6</v>
      </c>
      <c r="K5040" s="1">
        <f>CEILING(E5040*0.915,LOOKUP(E5040*0.915,{0,10,50,100,500},{0.01,0.05,0.1,0.5,1}))</f>
        <v>25</v>
      </c>
      <c r="L5040" s="1">
        <f>FLOOR(E5040*1.1,LOOKUP(E5040*1.1,{0,10,50,100,500},{0.01,0.05,0.1,0.5,1}))</f>
        <v>30</v>
      </c>
      <c r="M5040" s="1">
        <f t="shared" si="706"/>
        <v>29.75</v>
      </c>
      <c r="N5040" s="2">
        <f t="shared" si="707"/>
        <v>3.6630036630035849E-3</v>
      </c>
      <c r="O5040" s="2">
        <f t="shared" si="708"/>
        <v>1.2820512820512742E-2</v>
      </c>
      <c r="P5040" s="3">
        <f t="shared" si="710"/>
        <v>8.7307403314917428E-3</v>
      </c>
      <c r="Q5040" s="2">
        <f t="shared" si="709"/>
        <v>-0.17071536209517335</v>
      </c>
      <c r="U5040" s="2">
        <f t="shared" si="711"/>
        <v>8.7307403314917428E-3</v>
      </c>
      <c r="V5040" s="2">
        <f t="shared" si="714"/>
        <v>-0.17071536209517335</v>
      </c>
      <c r="Z5040" s="1">
        <f t="shared" si="712"/>
        <v>27.45</v>
      </c>
      <c r="AC5040" s="1" t="str">
        <f t="shared" si="713"/>
        <v>N</v>
      </c>
    </row>
    <row r="5041" spans="1:29" x14ac:dyDescent="0.25">
      <c r="A5041" s="1">
        <v>20190820</v>
      </c>
      <c r="B5041" s="1">
        <v>6245</v>
      </c>
      <c r="C5041" s="1" t="s">
        <v>435</v>
      </c>
      <c r="D5041" s="1">
        <v>8.8800000000000008</v>
      </c>
      <c r="E5041" s="1">
        <v>73.8</v>
      </c>
      <c r="F5041" s="1">
        <v>73.8</v>
      </c>
      <c r="G5041" s="1">
        <v>75.099999999999994</v>
      </c>
      <c r="H5041" s="1">
        <v>72.599999999999994</v>
      </c>
      <c r="I5041" s="1">
        <v>73.5</v>
      </c>
      <c r="J5041" s="1">
        <f>CEILING(E5041*0.9,LOOKUP(E5041*0.9,{0,10,50,100,500},{0.01,0.05,0.1,0.5,1}))</f>
        <v>66.5</v>
      </c>
      <c r="K5041" s="1">
        <f>CEILING(E5041*0.915,LOOKUP(E5041*0.915,{0,10,50,100,500},{0.01,0.05,0.1,0.5,1}))</f>
        <v>67.600000000000009</v>
      </c>
      <c r="L5041" s="1">
        <f>FLOOR(E5041*1.1,LOOKUP(E5041*1.1,{0,10,50,100,500},{0.01,0.05,0.1,0.5,1}))</f>
        <v>81.100000000000009</v>
      </c>
      <c r="M5041" s="1">
        <f t="shared" si="706"/>
        <v>80.600000000000009</v>
      </c>
      <c r="N5041" s="2">
        <f t="shared" si="707"/>
        <v>0</v>
      </c>
      <c r="O5041" s="2">
        <f t="shared" si="708"/>
        <v>1.7615176151761478E-2</v>
      </c>
      <c r="P5041" s="3">
        <f t="shared" si="710"/>
        <v>5.8497632653060965E-3</v>
      </c>
      <c r="Q5041" s="2">
        <f t="shared" si="709"/>
        <v>-0.16486559882986726</v>
      </c>
      <c r="U5041" s="2">
        <f t="shared" si="711"/>
        <v>5.8497632653060965E-3</v>
      </c>
      <c r="V5041" s="2">
        <f t="shared" si="714"/>
        <v>-0.16486559882986726</v>
      </c>
      <c r="Z5041" s="1">
        <f t="shared" si="712"/>
        <v>74.099999999999994</v>
      </c>
      <c r="AC5041" s="1" t="str">
        <f t="shared" si="713"/>
        <v>N</v>
      </c>
    </row>
    <row r="5042" spans="1:29" x14ac:dyDescent="0.25">
      <c r="A5042" s="1">
        <v>20190820</v>
      </c>
      <c r="B5042" s="1">
        <v>1762</v>
      </c>
      <c r="C5042" s="1" t="s">
        <v>262</v>
      </c>
      <c r="D5042" s="1">
        <v>7.92</v>
      </c>
      <c r="E5042" s="1">
        <v>34.9</v>
      </c>
      <c r="F5042" s="1">
        <v>35.1</v>
      </c>
      <c r="G5042" s="1">
        <v>35.25</v>
      </c>
      <c r="H5042" s="1">
        <v>34</v>
      </c>
      <c r="I5042" s="1">
        <v>34.299999999999997</v>
      </c>
      <c r="J5042" s="1">
        <f>CEILING(E5042*0.9,LOOKUP(E5042*0.9,{0,10,50,100,500},{0.01,0.05,0.1,0.5,1}))</f>
        <v>31.450000000000003</v>
      </c>
      <c r="K5042" s="1">
        <f>CEILING(E5042*0.915,LOOKUP(E5042*0.915,{0,10,50,100,500},{0.01,0.05,0.1,0.5,1}))</f>
        <v>31.950000000000003</v>
      </c>
      <c r="L5042" s="1">
        <f>FLOOR(E5042*1.1,LOOKUP(E5042*1.1,{0,10,50,100,500},{0.01,0.05,0.1,0.5,1}))</f>
        <v>38.35</v>
      </c>
      <c r="M5042" s="1">
        <f t="shared" si="706"/>
        <v>38.1</v>
      </c>
      <c r="N5042" s="2">
        <f t="shared" si="707"/>
        <v>5.730659025788047E-3</v>
      </c>
      <c r="O5042" s="2">
        <f t="shared" si="708"/>
        <v>1.0028653295128981E-2</v>
      </c>
      <c r="P5042" s="3">
        <f t="shared" si="710"/>
        <v>2.0981323615160377E-2</v>
      </c>
      <c r="Q5042" s="2">
        <f t="shared" si="709"/>
        <v>-0.14388427521470687</v>
      </c>
      <c r="U5042" s="2">
        <f t="shared" si="711"/>
        <v>2.0981323615160377E-2</v>
      </c>
      <c r="V5042" s="2">
        <f t="shared" si="714"/>
        <v>-0.14388427521470687</v>
      </c>
      <c r="Z5042" s="1">
        <f t="shared" si="712"/>
        <v>35.049999999999997</v>
      </c>
      <c r="AC5042" s="1" t="str">
        <f t="shared" si="713"/>
        <v>N</v>
      </c>
    </row>
    <row r="5043" spans="1:29" x14ac:dyDescent="0.25">
      <c r="A5043" s="1">
        <v>20190820</v>
      </c>
      <c r="B5043" s="1">
        <v>3035</v>
      </c>
      <c r="C5043" s="1" t="s">
        <v>112</v>
      </c>
      <c r="D5043" s="1">
        <v>7.08</v>
      </c>
      <c r="E5043" s="1">
        <v>58.1</v>
      </c>
      <c r="F5043" s="1">
        <v>58.1</v>
      </c>
      <c r="G5043" s="1">
        <v>59</v>
      </c>
      <c r="H5043" s="1">
        <v>56.6</v>
      </c>
      <c r="I5043" s="1">
        <v>57.2</v>
      </c>
      <c r="J5043" s="1">
        <f>CEILING(E5043*0.9,LOOKUP(E5043*0.9,{0,10,50,100,500},{0.01,0.05,0.1,0.5,1}))</f>
        <v>52.300000000000004</v>
      </c>
      <c r="K5043" s="1">
        <f>CEILING(E5043*0.915,LOOKUP(E5043*0.915,{0,10,50,100,500},{0.01,0.05,0.1,0.5,1}))</f>
        <v>53.2</v>
      </c>
      <c r="L5043" s="1">
        <f>FLOOR(E5043*1.1,LOOKUP(E5043*1.1,{0,10,50,100,500},{0.01,0.05,0.1,0.5,1}))</f>
        <v>63.900000000000006</v>
      </c>
      <c r="M5043" s="1">
        <f t="shared" si="706"/>
        <v>63.400000000000006</v>
      </c>
      <c r="N5043" s="2">
        <f t="shared" si="707"/>
        <v>0</v>
      </c>
      <c r="O5043" s="2">
        <f t="shared" si="708"/>
        <v>1.5490533562822695E-2</v>
      </c>
      <c r="P5043" s="3">
        <f t="shared" si="710"/>
        <v>1.8641181818181744E-2</v>
      </c>
      <c r="Q5043" s="2">
        <f t="shared" si="709"/>
        <v>-0.12524309339652512</v>
      </c>
      <c r="U5043" s="2">
        <f t="shared" si="711"/>
        <v>1.8641181818181744E-2</v>
      </c>
      <c r="V5043" s="2">
        <f t="shared" si="714"/>
        <v>-0.12524309339652512</v>
      </c>
      <c r="Z5043" s="1">
        <f t="shared" si="712"/>
        <v>58.4</v>
      </c>
      <c r="AC5043" s="1" t="str">
        <f t="shared" si="713"/>
        <v>N</v>
      </c>
    </row>
    <row r="5044" spans="1:29" x14ac:dyDescent="0.25">
      <c r="A5044" s="1">
        <v>20190820</v>
      </c>
      <c r="B5044" s="1">
        <v>6486</v>
      </c>
      <c r="C5044" s="1" t="s">
        <v>380</v>
      </c>
      <c r="D5044" s="1">
        <v>5.14</v>
      </c>
      <c r="E5044" s="1">
        <v>73.900000000000006</v>
      </c>
      <c r="F5044" s="1">
        <v>75.5</v>
      </c>
      <c r="G5044" s="1">
        <v>76.2</v>
      </c>
      <c r="H5044" s="1">
        <v>73.599999999999994</v>
      </c>
      <c r="I5044" s="1">
        <v>73.599999999999994</v>
      </c>
      <c r="J5044" s="1">
        <f>CEILING(E5044*0.9,LOOKUP(E5044*0.9,{0,10,50,100,500},{0.01,0.05,0.1,0.5,1}))</f>
        <v>66.600000000000009</v>
      </c>
      <c r="K5044" s="1">
        <f>CEILING(E5044*0.915,LOOKUP(E5044*0.915,{0,10,50,100,500},{0.01,0.05,0.1,0.5,1}))</f>
        <v>67.7</v>
      </c>
      <c r="L5044" s="1">
        <f>FLOOR(E5044*1.1,LOOKUP(E5044*1.1,{0,10,50,100,500},{0.01,0.05,0.1,0.5,1}))</f>
        <v>81.2</v>
      </c>
      <c r="M5044" s="1">
        <f t="shared" si="706"/>
        <v>80.7</v>
      </c>
      <c r="N5044" s="2">
        <f t="shared" si="707"/>
        <v>2.165087956698233E-2</v>
      </c>
      <c r="O5044" s="2">
        <f t="shared" si="708"/>
        <v>3.1123139377537173E-2</v>
      </c>
      <c r="P5044" s="3">
        <f t="shared" si="710"/>
        <v>2.346819429347833E-2</v>
      </c>
      <c r="Q5044" s="2">
        <f t="shared" si="709"/>
        <v>-0.1017748991030468</v>
      </c>
      <c r="U5044" s="2">
        <f t="shared" si="711"/>
        <v>2.346819429347833E-2</v>
      </c>
      <c r="V5044" s="2">
        <f t="shared" si="714"/>
        <v>-0.1017748991030468</v>
      </c>
      <c r="Z5044" s="1">
        <f t="shared" si="712"/>
        <v>74.2</v>
      </c>
      <c r="AC5044" s="1" t="str">
        <f t="shared" si="713"/>
        <v>N</v>
      </c>
    </row>
    <row r="5045" spans="1:29" x14ac:dyDescent="0.25">
      <c r="A5045" s="1">
        <v>20190820</v>
      </c>
      <c r="B5045" s="1">
        <v>2376</v>
      </c>
      <c r="C5045" s="1" t="s">
        <v>407</v>
      </c>
      <c r="D5045" s="1">
        <v>4.6399999999999997</v>
      </c>
      <c r="E5045" s="1">
        <v>52.8</v>
      </c>
      <c r="F5045" s="1">
        <v>53.2</v>
      </c>
      <c r="G5045" s="1">
        <v>54</v>
      </c>
      <c r="H5045" s="1">
        <v>52.5</v>
      </c>
      <c r="I5045" s="1">
        <v>53.1</v>
      </c>
      <c r="J5045" s="1">
        <f>CEILING(E5045*0.9,LOOKUP(E5045*0.9,{0,10,50,100,500},{0.01,0.05,0.1,0.5,1}))</f>
        <v>47.550000000000004</v>
      </c>
      <c r="K5045" s="1">
        <f>CEILING(E5045*0.915,LOOKUP(E5045*0.915,{0,10,50,100,500},{0.01,0.05,0.1,0.5,1}))</f>
        <v>48.35</v>
      </c>
      <c r="L5045" s="1">
        <f>FLOOR(E5045*1.1,LOOKUP(E5045*1.1,{0,10,50,100,500},{0.01,0.05,0.1,0.5,1}))</f>
        <v>58</v>
      </c>
      <c r="M5045" s="1">
        <f t="shared" si="706"/>
        <v>57.5</v>
      </c>
      <c r="N5045" s="2">
        <f t="shared" si="707"/>
        <v>7.5757575757576835E-3</v>
      </c>
      <c r="O5045" s="2">
        <f t="shared" si="708"/>
        <v>2.2727272727272783E-2</v>
      </c>
      <c r="P5045" s="3">
        <f t="shared" si="710"/>
        <v>-4.1833709981171658E-4</v>
      </c>
      <c r="Q5045" s="2">
        <f t="shared" si="709"/>
        <v>-0.10219323620285851</v>
      </c>
      <c r="U5045" s="2">
        <f t="shared" si="711"/>
        <v>-4.1833709981171658E-4</v>
      </c>
      <c r="V5045" s="2">
        <f t="shared" si="714"/>
        <v>-0.10219323620285851</v>
      </c>
      <c r="Z5045" s="1">
        <f t="shared" si="712"/>
        <v>53.099999999999994</v>
      </c>
      <c r="AC5045" s="1" t="str">
        <f t="shared" si="713"/>
        <v>N</v>
      </c>
    </row>
    <row r="5046" spans="1:29" x14ac:dyDescent="0.25">
      <c r="A5046" s="1">
        <v>20190820</v>
      </c>
      <c r="B5046" s="1">
        <v>1336</v>
      </c>
      <c r="C5046" s="1" t="s">
        <v>525</v>
      </c>
      <c r="D5046" s="1">
        <v>3.95</v>
      </c>
      <c r="E5046" s="1">
        <v>15</v>
      </c>
      <c r="F5046" s="1">
        <v>15.1</v>
      </c>
      <c r="G5046" s="1">
        <v>15.1</v>
      </c>
      <c r="H5046" s="1">
        <v>15</v>
      </c>
      <c r="I5046" s="1">
        <v>15</v>
      </c>
      <c r="J5046" s="1">
        <f>CEILING(E5046*0.9,LOOKUP(E5046*0.9,{0,10,50,100,500},{0.01,0.05,0.1,0.5,1}))</f>
        <v>13.5</v>
      </c>
      <c r="K5046" s="1">
        <f>CEILING(E5046*0.915,LOOKUP(E5046*0.915,{0,10,50,100,500},{0.01,0.05,0.1,0.5,1}))</f>
        <v>13.75</v>
      </c>
      <c r="L5046" s="1">
        <f>FLOOR(E5046*1.1,LOOKUP(E5046*1.1,{0,10,50,100,500},{0.01,0.05,0.1,0.5,1}))</f>
        <v>16.5</v>
      </c>
      <c r="M5046" s="1">
        <f t="shared" si="706"/>
        <v>16.25</v>
      </c>
      <c r="N5046" s="2">
        <f t="shared" si="707"/>
        <v>6.6666666666666428E-3</v>
      </c>
      <c r="O5046" s="2">
        <f t="shared" si="708"/>
        <v>6.6666666666666428E-3</v>
      </c>
      <c r="P5046" s="3">
        <f t="shared" si="710"/>
        <v>0</v>
      </c>
      <c r="Q5046" s="2">
        <f t="shared" si="709"/>
        <v>-0.10219323620285851</v>
      </c>
      <c r="U5046" s="2">
        <f t="shared" si="711"/>
        <v>0</v>
      </c>
      <c r="V5046" s="2">
        <f t="shared" si="714"/>
        <v>-0.10219323620285851</v>
      </c>
      <c r="Z5046" s="1">
        <f t="shared" si="712"/>
        <v>15.15</v>
      </c>
      <c r="AC5046" s="1" t="str">
        <f t="shared" si="713"/>
        <v>N</v>
      </c>
    </row>
    <row r="5047" spans="1:29" x14ac:dyDescent="0.25">
      <c r="A5047" s="1">
        <v>20190820</v>
      </c>
      <c r="B5047" s="1">
        <v>5443</v>
      </c>
      <c r="C5047" s="1" t="s">
        <v>61</v>
      </c>
      <c r="D5047" s="1">
        <v>3.84</v>
      </c>
      <c r="E5047" s="1">
        <v>20.9</v>
      </c>
      <c r="F5047" s="1">
        <v>20.7</v>
      </c>
      <c r="G5047" s="1">
        <v>21.25</v>
      </c>
      <c r="H5047" s="1">
        <v>20.7</v>
      </c>
      <c r="I5047" s="1">
        <v>20.75</v>
      </c>
      <c r="J5047" s="1">
        <f>CEILING(E5047*0.9,LOOKUP(E5047*0.9,{0,10,50,100,500},{0.01,0.05,0.1,0.5,1}))</f>
        <v>18.850000000000001</v>
      </c>
      <c r="K5047" s="1">
        <f>CEILING(E5047*0.915,LOOKUP(E5047*0.915,{0,10,50,100,500},{0.01,0.05,0.1,0.5,1}))</f>
        <v>19.150000000000002</v>
      </c>
      <c r="L5047" s="1">
        <f>FLOOR(E5047*1.1,LOOKUP(E5047*1.1,{0,10,50,100,500},{0.01,0.05,0.1,0.5,1}))</f>
        <v>22.950000000000003</v>
      </c>
      <c r="M5047" s="1">
        <f t="shared" si="706"/>
        <v>22.700000000000003</v>
      </c>
      <c r="N5047" s="2">
        <f t="shared" si="707"/>
        <v>-9.5693779904305887E-3</v>
      </c>
      <c r="O5047" s="2">
        <f t="shared" si="708"/>
        <v>1.6746411483253659E-2</v>
      </c>
      <c r="P5047" s="3">
        <f t="shared" si="710"/>
        <v>1.2132375903614268E-2</v>
      </c>
      <c r="Q5047" s="2">
        <f t="shared" si="709"/>
        <v>-9.0060860299244247E-2</v>
      </c>
      <c r="U5047" s="2">
        <f t="shared" si="711"/>
        <v>1.2132375903614268E-2</v>
      </c>
      <c r="V5047" s="2">
        <f t="shared" si="714"/>
        <v>-9.0060860299244247E-2</v>
      </c>
      <c r="Z5047" s="1">
        <f t="shared" si="712"/>
        <v>21.049999999999997</v>
      </c>
      <c r="AC5047" s="1" t="str">
        <f t="shared" si="713"/>
        <v>N</v>
      </c>
    </row>
    <row r="5048" spans="1:29" x14ac:dyDescent="0.25">
      <c r="A5048" s="1">
        <v>20190820</v>
      </c>
      <c r="B5048" s="1">
        <v>6125</v>
      </c>
      <c r="C5048" s="1" t="s">
        <v>267</v>
      </c>
      <c r="D5048" s="1">
        <v>3.61</v>
      </c>
      <c r="E5048" s="1">
        <v>14.45</v>
      </c>
      <c r="F5048" s="1">
        <v>15.35</v>
      </c>
      <c r="G5048" s="1">
        <v>15.85</v>
      </c>
      <c r="H5048" s="1">
        <v>15.35</v>
      </c>
      <c r="I5048" s="1">
        <v>15.85</v>
      </c>
      <c r="J5048" s="1">
        <f>CEILING(E5048*0.9,LOOKUP(E5048*0.9,{0,10,50,100,500},{0.01,0.05,0.1,0.5,1}))</f>
        <v>13.05</v>
      </c>
      <c r="K5048" s="1">
        <f>CEILING(E5048*0.915,LOOKUP(E5048*0.915,{0,10,50,100,500},{0.01,0.05,0.1,0.5,1}))</f>
        <v>13.25</v>
      </c>
      <c r="L5048" s="1">
        <f>FLOOR(E5048*1.1,LOOKUP(E5048*1.1,{0,10,50,100,500},{0.01,0.05,0.1,0.5,1}))</f>
        <v>15.850000000000001</v>
      </c>
      <c r="M5048" s="1">
        <f t="shared" si="706"/>
        <v>15.600000000000001</v>
      </c>
      <c r="N5048" s="2">
        <f t="shared" si="707"/>
        <v>6.2283737024221478E-2</v>
      </c>
      <c r="O5048" s="2">
        <f t="shared" si="708"/>
        <v>9.6885813148788955E-2</v>
      </c>
      <c r="P5048" s="3">
        <f t="shared" si="710"/>
        <v>-1.8293208333333491E-2</v>
      </c>
      <c r="Q5048" s="2">
        <f t="shared" si="709"/>
        <v>-0.10835406863257774</v>
      </c>
      <c r="U5048" s="2">
        <f t="shared" si="711"/>
        <v>-1.8293208333333491E-2</v>
      </c>
      <c r="V5048" s="2">
        <f t="shared" si="714"/>
        <v>-0.10835406863257774</v>
      </c>
      <c r="Z5048" s="1">
        <f t="shared" si="712"/>
        <v>14.6</v>
      </c>
      <c r="AC5048" s="1" t="str">
        <f t="shared" si="713"/>
        <v>N</v>
      </c>
    </row>
    <row r="5049" spans="1:29" x14ac:dyDescent="0.25">
      <c r="A5049" s="1">
        <v>20190821</v>
      </c>
      <c r="B5049" s="1">
        <v>3374</v>
      </c>
      <c r="C5049" s="1" t="s">
        <v>96</v>
      </c>
      <c r="D5049" s="1">
        <v>7.3</v>
      </c>
      <c r="E5049" s="1">
        <v>49.5</v>
      </c>
      <c r="F5049" s="1">
        <v>49.95</v>
      </c>
      <c r="G5049" s="1">
        <v>50.4</v>
      </c>
      <c r="H5049" s="1">
        <v>48</v>
      </c>
      <c r="I5049" s="1">
        <v>48.2</v>
      </c>
      <c r="J5049" s="1">
        <f>CEILING(E5049*0.9,LOOKUP(E5049*0.9,{0,10,50,100,500},{0.01,0.05,0.1,0.5,1}))</f>
        <v>44.550000000000004</v>
      </c>
      <c r="K5049" s="1">
        <f>CEILING(E5049*0.915,LOOKUP(E5049*0.915,{0,10,50,100,500},{0.01,0.05,0.1,0.5,1}))</f>
        <v>45.300000000000004</v>
      </c>
      <c r="L5049" s="1">
        <f>FLOOR(E5049*1.1,LOOKUP(E5049*1.1,{0,10,50,100,500},{0.01,0.05,0.1,0.5,1}))</f>
        <v>54.400000000000006</v>
      </c>
      <c r="M5049" s="1">
        <f t="shared" si="706"/>
        <v>53.900000000000006</v>
      </c>
      <c r="N5049" s="2">
        <f t="shared" si="707"/>
        <v>9.0909090909091477E-3</v>
      </c>
      <c r="O5049" s="2">
        <f t="shared" si="708"/>
        <v>1.8181818181818153E-2</v>
      </c>
      <c r="P5049" s="3">
        <f t="shared" si="710"/>
        <v>3.3940106846473028E-2</v>
      </c>
      <c r="Q5049" s="2">
        <f t="shared" si="709"/>
        <v>-7.441396178610471E-2</v>
      </c>
      <c r="U5049" s="2">
        <f t="shared" si="711"/>
        <v>3.3940106846473028E-2</v>
      </c>
      <c r="V5049" s="2">
        <f t="shared" si="714"/>
        <v>-7.441396178610471E-2</v>
      </c>
      <c r="Z5049" s="1">
        <f t="shared" si="712"/>
        <v>49.65</v>
      </c>
      <c r="AC5049" s="1" t="str">
        <f t="shared" si="713"/>
        <v>N</v>
      </c>
    </row>
    <row r="5050" spans="1:29" x14ac:dyDescent="0.25">
      <c r="A5050" s="1">
        <v>20190821</v>
      </c>
      <c r="B5050" s="1">
        <v>3083</v>
      </c>
      <c r="C5050" s="1" t="s">
        <v>116</v>
      </c>
      <c r="D5050" s="1">
        <v>7.23</v>
      </c>
      <c r="E5050" s="1">
        <v>62.8</v>
      </c>
      <c r="F5050" s="1">
        <v>64.900000000000006</v>
      </c>
      <c r="G5050" s="1">
        <v>65</v>
      </c>
      <c r="H5050" s="1">
        <v>63.2</v>
      </c>
      <c r="I5050" s="1">
        <v>63.7</v>
      </c>
      <c r="J5050" s="1">
        <f>CEILING(E5050*0.9,LOOKUP(E5050*0.9,{0,10,50,100,500},{0.01,0.05,0.1,0.5,1}))</f>
        <v>56.6</v>
      </c>
      <c r="K5050" s="1">
        <f>CEILING(E5050*0.915,LOOKUP(E5050*0.915,{0,10,50,100,500},{0.01,0.05,0.1,0.5,1}))</f>
        <v>57.5</v>
      </c>
      <c r="L5050" s="1">
        <f>FLOOR(E5050*1.1,LOOKUP(E5050*1.1,{0,10,50,100,500},{0.01,0.05,0.1,0.5,1}))</f>
        <v>69</v>
      </c>
      <c r="M5050" s="1">
        <f t="shared" si="706"/>
        <v>68.5</v>
      </c>
      <c r="N5050" s="2">
        <f t="shared" si="707"/>
        <v>3.3439490445860011E-2</v>
      </c>
      <c r="O5050" s="2">
        <f t="shared" si="708"/>
        <v>3.503184713375801E-2</v>
      </c>
      <c r="P5050" s="3">
        <f t="shared" si="710"/>
        <v>1.6504530612244887E-2</v>
      </c>
      <c r="Q5050" s="2">
        <f t="shared" si="709"/>
        <v>-5.7909431173859827E-2</v>
      </c>
      <c r="U5050" s="2">
        <f t="shared" si="711"/>
        <v>1.6504530612244887E-2</v>
      </c>
      <c r="V5050" s="2">
        <f t="shared" si="714"/>
        <v>-5.7909431173859827E-2</v>
      </c>
      <c r="Z5050" s="1">
        <f t="shared" si="712"/>
        <v>63.099999999999994</v>
      </c>
      <c r="AC5050" s="1" t="str">
        <f t="shared" si="713"/>
        <v>N</v>
      </c>
    </row>
    <row r="5051" spans="1:29" x14ac:dyDescent="0.25">
      <c r="A5051" s="1">
        <v>20190821</v>
      </c>
      <c r="B5051" s="1">
        <v>3017</v>
      </c>
      <c r="C5051" s="1" t="s">
        <v>29</v>
      </c>
      <c r="D5051" s="1">
        <v>7.05</v>
      </c>
      <c r="E5051" s="1">
        <v>44.55</v>
      </c>
      <c r="F5051" s="1">
        <v>45.5</v>
      </c>
      <c r="G5051" s="1">
        <v>46.5</v>
      </c>
      <c r="H5051" s="1">
        <v>44.8</v>
      </c>
      <c r="I5051" s="1">
        <v>44.85</v>
      </c>
      <c r="J5051" s="1">
        <f>CEILING(E5051*0.9,LOOKUP(E5051*0.9,{0,10,50,100,500},{0.01,0.05,0.1,0.5,1}))</f>
        <v>40.1</v>
      </c>
      <c r="K5051" s="1">
        <f>CEILING(E5051*0.915,LOOKUP(E5051*0.915,{0,10,50,100,500},{0.01,0.05,0.1,0.5,1}))</f>
        <v>40.800000000000004</v>
      </c>
      <c r="L5051" s="1">
        <f>FLOOR(E5051*1.1,LOOKUP(E5051*1.1,{0,10,50,100,500},{0.01,0.05,0.1,0.5,1}))</f>
        <v>49</v>
      </c>
      <c r="M5051" s="1">
        <f t="shared" si="706"/>
        <v>48.75</v>
      </c>
      <c r="N5051" s="2">
        <f t="shared" si="707"/>
        <v>2.1324354657688057E-2</v>
      </c>
      <c r="O5051" s="2">
        <f t="shared" si="708"/>
        <v>4.3771043771043835E-2</v>
      </c>
      <c r="P5051" s="3">
        <f t="shared" si="710"/>
        <v>1.2167231884057914E-2</v>
      </c>
      <c r="Q5051" s="2">
        <f t="shared" si="709"/>
        <v>-4.5742199289801916E-2</v>
      </c>
      <c r="U5051" s="2">
        <f t="shared" si="711"/>
        <v>1.2167231884057914E-2</v>
      </c>
      <c r="V5051" s="2">
        <f t="shared" si="714"/>
        <v>-4.5742199289801916E-2</v>
      </c>
      <c r="Z5051" s="1">
        <f t="shared" si="712"/>
        <v>44.699999999999996</v>
      </c>
      <c r="AC5051" s="1" t="str">
        <f t="shared" si="713"/>
        <v>N</v>
      </c>
    </row>
    <row r="5052" spans="1:29" x14ac:dyDescent="0.25">
      <c r="A5052" s="1">
        <v>20190821</v>
      </c>
      <c r="B5052" s="1">
        <v>6125</v>
      </c>
      <c r="C5052" s="1" t="s">
        <v>267</v>
      </c>
      <c r="D5052" s="1">
        <v>6.44</v>
      </c>
      <c r="E5052" s="1">
        <v>15.85</v>
      </c>
      <c r="F5052" s="1">
        <v>16.399999999999999</v>
      </c>
      <c r="G5052" s="1">
        <v>16.5</v>
      </c>
      <c r="H5052" s="1">
        <v>15.7</v>
      </c>
      <c r="I5052" s="1">
        <v>15.9</v>
      </c>
      <c r="J5052" s="1">
        <f>CEILING(E5052*0.9,LOOKUP(E5052*0.9,{0,10,50,100,500},{0.01,0.05,0.1,0.5,1}))</f>
        <v>14.3</v>
      </c>
      <c r="K5052" s="1">
        <f>CEILING(E5052*0.915,LOOKUP(E5052*0.915,{0,10,50,100,500},{0.01,0.05,0.1,0.5,1}))</f>
        <v>14.55</v>
      </c>
      <c r="L5052" s="1">
        <f>FLOOR(E5052*1.1,LOOKUP(E5052*1.1,{0,10,50,100,500},{0.01,0.05,0.1,0.5,1}))</f>
        <v>17.400000000000002</v>
      </c>
      <c r="M5052" s="1">
        <f t="shared" si="706"/>
        <v>17.150000000000002</v>
      </c>
      <c r="N5052" s="2">
        <f t="shared" si="707"/>
        <v>3.4700315457413186E-2</v>
      </c>
      <c r="O5052" s="2">
        <f t="shared" si="708"/>
        <v>4.1009463722397499E-2</v>
      </c>
      <c r="P5052" s="3">
        <f t="shared" si="710"/>
        <v>2.9088823899370973E-2</v>
      </c>
      <c r="Q5052" s="2">
        <f t="shared" si="709"/>
        <v>-1.6653375390430943E-2</v>
      </c>
      <c r="U5052" s="2">
        <f t="shared" si="711"/>
        <v>2.9088823899370973E-2</v>
      </c>
      <c r="V5052" s="2">
        <f t="shared" si="714"/>
        <v>-1.6653375390430943E-2</v>
      </c>
      <c r="Z5052" s="1">
        <f t="shared" si="712"/>
        <v>16</v>
      </c>
      <c r="AC5052" s="1" t="str">
        <f t="shared" si="713"/>
        <v>N</v>
      </c>
    </row>
    <row r="5053" spans="1:29" x14ac:dyDescent="0.25">
      <c r="A5053" s="1">
        <v>20190821</v>
      </c>
      <c r="B5053" s="1">
        <v>2421</v>
      </c>
      <c r="C5053" s="1" t="s">
        <v>254</v>
      </c>
      <c r="D5053" s="1">
        <v>6.18</v>
      </c>
      <c r="E5053" s="1">
        <v>41.5</v>
      </c>
      <c r="F5053" s="1">
        <v>41.75</v>
      </c>
      <c r="G5053" s="1">
        <v>42.25</v>
      </c>
      <c r="H5053" s="1">
        <v>39.950000000000003</v>
      </c>
      <c r="I5053" s="1">
        <v>40.35</v>
      </c>
      <c r="J5053" s="1">
        <f>CEILING(E5053*0.9,LOOKUP(E5053*0.9,{0,10,50,100,500},{0.01,0.05,0.1,0.5,1}))</f>
        <v>37.35</v>
      </c>
      <c r="K5053" s="1">
        <f>CEILING(E5053*0.915,LOOKUP(E5053*0.915,{0,10,50,100,500},{0.01,0.05,0.1,0.5,1}))</f>
        <v>38</v>
      </c>
      <c r="L5053" s="1">
        <f>FLOOR(E5053*1.1,LOOKUP(E5053*1.1,{0,10,50,100,500},{0.01,0.05,0.1,0.5,1}))</f>
        <v>45.650000000000006</v>
      </c>
      <c r="M5053" s="1">
        <f t="shared" si="706"/>
        <v>45.400000000000006</v>
      </c>
      <c r="N5053" s="2">
        <f t="shared" si="707"/>
        <v>6.024096385542169E-3</v>
      </c>
      <c r="O5053" s="2">
        <f t="shared" si="708"/>
        <v>1.8072289156626505E-2</v>
      </c>
      <c r="P5053" s="3">
        <f t="shared" si="710"/>
        <v>3.2332517967781846E-2</v>
      </c>
      <c r="Q5053" s="2">
        <f t="shared" si="709"/>
        <v>0</v>
      </c>
      <c r="U5053" s="2">
        <f t="shared" si="711"/>
        <v>3.2332517967781846E-2</v>
      </c>
      <c r="V5053" s="2">
        <f t="shared" si="714"/>
        <v>0</v>
      </c>
      <c r="Z5053" s="1">
        <f t="shared" si="712"/>
        <v>41.65</v>
      </c>
      <c r="AC5053" s="1" t="str">
        <f t="shared" si="713"/>
        <v>N</v>
      </c>
    </row>
    <row r="5054" spans="1:29" x14ac:dyDescent="0.25">
      <c r="A5054" s="1">
        <v>20190821</v>
      </c>
      <c r="B5054" s="1">
        <v>3041</v>
      </c>
      <c r="C5054" s="1" t="s">
        <v>108</v>
      </c>
      <c r="D5054" s="1">
        <v>5.33</v>
      </c>
      <c r="E5054" s="1">
        <v>11.65</v>
      </c>
      <c r="F5054" s="1">
        <v>11.65</v>
      </c>
      <c r="G5054" s="1">
        <v>11.9</v>
      </c>
      <c r="H5054" s="1">
        <v>11.35</v>
      </c>
      <c r="I5054" s="1">
        <v>11.4</v>
      </c>
      <c r="J5054" s="1">
        <f>CEILING(E5054*0.9,LOOKUP(E5054*0.9,{0,10,50,100,500},{0.01,0.05,0.1,0.5,1}))</f>
        <v>10.5</v>
      </c>
      <c r="K5054" s="1">
        <f>CEILING(E5054*0.915,LOOKUP(E5054*0.915,{0,10,50,100,500},{0.01,0.05,0.1,0.5,1}))</f>
        <v>10.700000000000001</v>
      </c>
      <c r="L5054" s="1">
        <f>FLOOR(E5054*1.1,LOOKUP(E5054*1.1,{0,10,50,100,500},{0.01,0.05,0.1,0.5,1}))</f>
        <v>12.8</v>
      </c>
      <c r="M5054" s="1">
        <f t="shared" ref="M5054:M5117" si="715">IF(L5054&lt;10,L5054-0.05,IF(L5054&lt;50,L5054-0.25,IF(L5054&lt;100,L5054-0.5,IF(L5054&lt;500,L5054-2.5,IF(L5054&lt;1000,L5054-5,IF(L5054&lt;5000,L5054-25,0))))))</f>
        <v>12.55</v>
      </c>
      <c r="N5054" s="2">
        <f t="shared" ref="N5054:N5117" si="716">(F5054-E5054)/E5054</f>
        <v>0</v>
      </c>
      <c r="O5054" s="2">
        <f t="shared" ref="O5054:O5117" si="717">(G5054-E5054)/E5054</f>
        <v>2.1459227467811159E-2</v>
      </c>
      <c r="P5054" s="3">
        <f t="shared" si="710"/>
        <v>3.2723087719298306E-2</v>
      </c>
      <c r="Q5054" s="2">
        <f t="shared" ref="Q5054:Q5117" si="718">IF(Q5053+P5054&gt;0,0,P5054+Q5053)</f>
        <v>0</v>
      </c>
      <c r="U5054" s="2">
        <f t="shared" si="711"/>
        <v>3.2723087719298306E-2</v>
      </c>
      <c r="V5054" s="2">
        <f t="shared" si="714"/>
        <v>0</v>
      </c>
      <c r="Z5054" s="1">
        <f t="shared" si="712"/>
        <v>11.8</v>
      </c>
      <c r="AC5054" s="1" t="str">
        <f t="shared" si="713"/>
        <v>N</v>
      </c>
    </row>
    <row r="5055" spans="1:29" x14ac:dyDescent="0.25">
      <c r="A5055" s="1">
        <v>20190821</v>
      </c>
      <c r="B5055" s="1">
        <v>5215</v>
      </c>
      <c r="C5055" s="1" t="s">
        <v>265</v>
      </c>
      <c r="D5055" s="1">
        <v>4.93</v>
      </c>
      <c r="E5055" s="1">
        <v>61.5</v>
      </c>
      <c r="F5055" s="1">
        <v>61.3</v>
      </c>
      <c r="G5055" s="1">
        <v>62.9</v>
      </c>
      <c r="H5055" s="1">
        <v>59.8</v>
      </c>
      <c r="I5055" s="1">
        <v>60.1</v>
      </c>
      <c r="J5055" s="1">
        <f>CEILING(E5055*0.9,LOOKUP(E5055*0.9,{0,10,50,100,500},{0.01,0.05,0.1,0.5,1}))</f>
        <v>55.400000000000006</v>
      </c>
      <c r="K5055" s="1">
        <f>CEILING(E5055*0.915,LOOKUP(E5055*0.915,{0,10,50,100,500},{0.01,0.05,0.1,0.5,1}))</f>
        <v>56.300000000000004</v>
      </c>
      <c r="L5055" s="1">
        <f>FLOOR(E5055*1.1,LOOKUP(E5055*1.1,{0,10,50,100,500},{0.01,0.05,0.1,0.5,1}))</f>
        <v>67.600000000000009</v>
      </c>
      <c r="M5055" s="1">
        <f t="shared" si="715"/>
        <v>67.100000000000009</v>
      </c>
      <c r="N5055" s="2">
        <f t="shared" si="716"/>
        <v>-3.2520325203252497E-3</v>
      </c>
      <c r="O5055" s="2">
        <f t="shared" si="717"/>
        <v>2.27642276422764E-2</v>
      </c>
      <c r="P5055" s="3">
        <f t="shared" si="710"/>
        <v>2.5934474209650504E-2</v>
      </c>
      <c r="Q5055" s="2">
        <f t="shared" si="718"/>
        <v>0</v>
      </c>
      <c r="U5055" s="2">
        <f t="shared" si="711"/>
        <v>2.5934474209650504E-2</v>
      </c>
      <c r="V5055" s="2">
        <f t="shared" si="714"/>
        <v>0</v>
      </c>
      <c r="Z5055" s="1">
        <f t="shared" si="712"/>
        <v>61.8</v>
      </c>
      <c r="AC5055" s="1" t="str">
        <f t="shared" si="713"/>
        <v>N</v>
      </c>
    </row>
    <row r="5056" spans="1:29" x14ac:dyDescent="0.25">
      <c r="A5056" s="1">
        <v>20190821</v>
      </c>
      <c r="B5056" s="1">
        <v>2387</v>
      </c>
      <c r="C5056" s="1" t="s">
        <v>263</v>
      </c>
      <c r="D5056" s="1">
        <v>4.6500000000000004</v>
      </c>
      <c r="E5056" s="1">
        <v>41.5</v>
      </c>
      <c r="F5056" s="1">
        <v>41.9</v>
      </c>
      <c r="G5056" s="1">
        <v>42.45</v>
      </c>
      <c r="H5056" s="1">
        <v>39.799999999999997</v>
      </c>
      <c r="I5056" s="1">
        <v>40.549999999999997</v>
      </c>
      <c r="J5056" s="1">
        <f>CEILING(E5056*0.9,LOOKUP(E5056*0.9,{0,10,50,100,500},{0.01,0.05,0.1,0.5,1}))</f>
        <v>37.35</v>
      </c>
      <c r="K5056" s="1">
        <f>CEILING(E5056*0.915,LOOKUP(E5056*0.915,{0,10,50,100,500},{0.01,0.05,0.1,0.5,1}))</f>
        <v>38</v>
      </c>
      <c r="L5056" s="1">
        <f>FLOOR(E5056*1.1,LOOKUP(E5056*1.1,{0,10,50,100,500},{0.01,0.05,0.1,0.5,1}))</f>
        <v>45.650000000000006</v>
      </c>
      <c r="M5056" s="1">
        <f t="shared" si="715"/>
        <v>45.400000000000006</v>
      </c>
      <c r="N5056" s="2">
        <f t="shared" si="716"/>
        <v>9.638554216867436E-3</v>
      </c>
      <c r="O5056" s="2">
        <f t="shared" si="717"/>
        <v>2.2891566265060309E-2</v>
      </c>
      <c r="P5056" s="3">
        <f t="shared" si="710"/>
        <v>3.0931009864364947E-2</v>
      </c>
      <c r="Q5056" s="2">
        <f t="shared" si="718"/>
        <v>0</v>
      </c>
      <c r="U5056" s="2">
        <f t="shared" si="711"/>
        <v>3.0931009864364947E-2</v>
      </c>
      <c r="V5056" s="2">
        <f t="shared" si="714"/>
        <v>0</v>
      </c>
      <c r="Z5056" s="1">
        <f t="shared" si="712"/>
        <v>41.65</v>
      </c>
      <c r="AC5056" s="1" t="str">
        <f t="shared" si="713"/>
        <v>N</v>
      </c>
    </row>
    <row r="5057" spans="1:29" x14ac:dyDescent="0.25">
      <c r="A5057" s="1">
        <v>20190822</v>
      </c>
      <c r="B5057" s="1">
        <v>3017</v>
      </c>
      <c r="C5057" s="1" t="s">
        <v>29</v>
      </c>
      <c r="D5057" s="1">
        <v>15.83</v>
      </c>
      <c r="E5057" s="1">
        <v>44.85</v>
      </c>
      <c r="F5057" s="1">
        <v>45.1</v>
      </c>
      <c r="G5057" s="1">
        <v>45.9</v>
      </c>
      <c r="H5057" s="1">
        <v>44.55</v>
      </c>
      <c r="I5057" s="1">
        <v>44.9</v>
      </c>
      <c r="J5057" s="1">
        <f>CEILING(E5057*0.9,LOOKUP(E5057*0.9,{0,10,50,100,500},{0.01,0.05,0.1,0.5,1}))</f>
        <v>40.400000000000006</v>
      </c>
      <c r="K5057" s="1">
        <f>CEILING(E5057*0.915,LOOKUP(E5057*0.915,{0,10,50,100,500},{0.01,0.05,0.1,0.5,1}))</f>
        <v>41.050000000000004</v>
      </c>
      <c r="L5057" s="1">
        <f>FLOOR(E5057*1.1,LOOKUP(E5057*1.1,{0,10,50,100,500},{0.01,0.05,0.1,0.5,1}))</f>
        <v>49.300000000000004</v>
      </c>
      <c r="M5057" s="1">
        <f t="shared" si="715"/>
        <v>49.050000000000004</v>
      </c>
      <c r="N5057" s="2">
        <f t="shared" si="716"/>
        <v>5.5741360089186171E-3</v>
      </c>
      <c r="O5057" s="2">
        <f t="shared" si="717"/>
        <v>2.341137123745813E-2</v>
      </c>
      <c r="P5057" s="3">
        <f t="shared" si="710"/>
        <v>2.1478841870823957E-3</v>
      </c>
      <c r="Q5057" s="2">
        <f t="shared" si="718"/>
        <v>0</v>
      </c>
      <c r="U5057" s="2">
        <f t="shared" si="711"/>
        <v>2.1478841870823957E-3</v>
      </c>
      <c r="V5057" s="2">
        <f t="shared" si="714"/>
        <v>0</v>
      </c>
      <c r="Z5057" s="1">
        <f t="shared" si="712"/>
        <v>45</v>
      </c>
      <c r="AC5057" s="1" t="str">
        <f t="shared" si="713"/>
        <v>N</v>
      </c>
    </row>
    <row r="5058" spans="1:29" x14ac:dyDescent="0.25">
      <c r="A5058" s="1">
        <v>20190822</v>
      </c>
      <c r="B5058" s="1">
        <v>3163</v>
      </c>
      <c r="C5058" s="1" t="s">
        <v>66</v>
      </c>
      <c r="D5058" s="1">
        <v>9.0500000000000007</v>
      </c>
      <c r="E5058" s="1">
        <v>47</v>
      </c>
      <c r="F5058" s="1">
        <v>47.5</v>
      </c>
      <c r="G5058" s="1">
        <v>47.9</v>
      </c>
      <c r="H5058" s="1">
        <v>46.5</v>
      </c>
      <c r="I5058" s="1">
        <v>47.3</v>
      </c>
      <c r="J5058" s="1">
        <f>CEILING(E5058*0.9,LOOKUP(E5058*0.9,{0,10,50,100,500},{0.01,0.05,0.1,0.5,1}))</f>
        <v>42.300000000000004</v>
      </c>
      <c r="K5058" s="1">
        <f>CEILING(E5058*0.915,LOOKUP(E5058*0.915,{0,10,50,100,500},{0.01,0.05,0.1,0.5,1}))</f>
        <v>43.050000000000004</v>
      </c>
      <c r="L5058" s="1">
        <f>FLOOR(E5058*1.1,LOOKUP(E5058*1.1,{0,10,50,100,500},{0.01,0.05,0.1,0.5,1}))</f>
        <v>51.7</v>
      </c>
      <c r="M5058" s="1">
        <f t="shared" si="715"/>
        <v>51.2</v>
      </c>
      <c r="N5058" s="2">
        <f t="shared" si="716"/>
        <v>1.0638297872340425E-2</v>
      </c>
      <c r="O5058" s="2">
        <f t="shared" si="717"/>
        <v>1.9148936170212735E-2</v>
      </c>
      <c r="P5058" s="3">
        <f t="shared" si="710"/>
        <v>1.9223002114164903E-3</v>
      </c>
      <c r="Q5058" s="2">
        <f t="shared" si="718"/>
        <v>0</v>
      </c>
      <c r="U5058" s="2">
        <f t="shared" si="711"/>
        <v>1.9223002114164903E-3</v>
      </c>
      <c r="V5058" s="2">
        <f t="shared" si="714"/>
        <v>0</v>
      </c>
      <c r="Z5058" s="1">
        <f t="shared" si="712"/>
        <v>47.15</v>
      </c>
      <c r="AC5058" s="1" t="str">
        <f t="shared" si="713"/>
        <v>N</v>
      </c>
    </row>
    <row r="5059" spans="1:29" x14ac:dyDescent="0.25">
      <c r="A5059" s="1">
        <v>20190822</v>
      </c>
      <c r="B5059" s="1">
        <v>6153</v>
      </c>
      <c r="C5059" s="1" t="s">
        <v>195</v>
      </c>
      <c r="D5059" s="1">
        <v>7.9</v>
      </c>
      <c r="E5059" s="1">
        <v>34.15</v>
      </c>
      <c r="F5059" s="1">
        <v>34.6</v>
      </c>
      <c r="G5059" s="1">
        <v>35.299999999999997</v>
      </c>
      <c r="H5059" s="1">
        <v>34.1</v>
      </c>
      <c r="I5059" s="1">
        <v>34.35</v>
      </c>
      <c r="J5059" s="1">
        <f>CEILING(E5059*0.9,LOOKUP(E5059*0.9,{0,10,50,100,500},{0.01,0.05,0.1,0.5,1}))</f>
        <v>30.75</v>
      </c>
      <c r="K5059" s="1">
        <f>CEILING(E5059*0.915,LOOKUP(E5059*0.915,{0,10,50,100,500},{0.01,0.05,0.1,0.5,1}))</f>
        <v>31.25</v>
      </c>
      <c r="L5059" s="1">
        <f>FLOOR(E5059*1.1,LOOKUP(E5059*1.1,{0,10,50,100,500},{0.01,0.05,0.1,0.5,1}))</f>
        <v>37.550000000000004</v>
      </c>
      <c r="M5059" s="1">
        <f t="shared" si="715"/>
        <v>37.300000000000004</v>
      </c>
      <c r="N5059" s="2">
        <f t="shared" si="716"/>
        <v>1.3177159590044007E-2</v>
      </c>
      <c r="O5059" s="2">
        <f t="shared" si="717"/>
        <v>3.3674963396778876E-2</v>
      </c>
      <c r="P5059" s="3">
        <f t="shared" ref="P5059:P5122" si="719">IF(F5059&lt;Z5059,IF(G5059&lt;Z5059,0,IF(G5059&gt;=M5059,(Z5059-M5059*$AA$2-Z5059*0.0015-Z5059*$AA$4)/M5059,IF(H5059&lt;=K5059,(Z5059-K5059*$AA$2-Z5059*0.0015-Z5059*$AA$4)/K5059,(Z5059-I5059*$AA$2-Z5059*0.0015-Z5059*$AA$4)/I5059))),IF(G5059&gt;=M5059,(F5059-M5059*$AA$2-F5059*0.0015-F5059*$AA$4)/M5059,IF(H5059&lt;=K5059,(F5059-K5059*$AA$2-F5059*0.0015-F5059*$AA$4)/K5059,(F5059-I5059*$AA$2-F5059*0.0015-F5059*$AA$4)/I5059)))</f>
        <v>4.9661994177584113E-3</v>
      </c>
      <c r="Q5059" s="2">
        <f t="shared" si="718"/>
        <v>0</v>
      </c>
      <c r="U5059" s="2">
        <f t="shared" ref="U5059:U5122" si="720">IF(G5059=Z5059,0,IF(F5059&lt;Z5059,IF(G5059&lt;Z5059,0,IF(G5059&gt;=M5059,(Z5059-M5059*$AA$2-Z5059*0.0015-Z5059*$AA$4)/M5059,IF(H5059&lt;=K5059,(Z5059-K5059*$AA$2-Z5059*0.0015-Z5059*$AA$4)/K5059,(Z5059-I5059*$AA$2-Z5059*0.0015-Z5059*$AA$4)/I5059))),IF(G5059&gt;=M5059,(F5059-M5059*$AA$2-F5059*0.0015-F5059*$AA$4)/M5059,IF(H5059&lt;=K5059,(F5059-K5059*$AA$2-F5059*0.0015-F5059*$AA$4)/K5059,(F5059-I5059*$AA$2-F5059*0.0015-F5059*$AA$4)/I5059))))</f>
        <v>4.9661994177584113E-3</v>
      </c>
      <c r="V5059" s="2">
        <f t="shared" si="714"/>
        <v>0</v>
      </c>
      <c r="Z5059" s="1">
        <f t="shared" ref="Z5059:Z5122" si="721">IF(E5059&lt;10,E5059+(0.01*$Y$2),IF(E5059&lt;50,E5059+(0.05*$Y$2),IF(E5059&lt;100,E5059+(0.1*$Y$2),IF(E5059&lt;500,E5059+(0.5*$Y$2),IF(E5059&lt;1000,E5059+(1*$Y$2),0)))))</f>
        <v>34.299999999999997</v>
      </c>
      <c r="AC5059" s="1" t="str">
        <f t="shared" ref="AC5059:AC5122" si="722">IF(Z5059=G5059,"Y","N")</f>
        <v>N</v>
      </c>
    </row>
    <row r="5060" spans="1:29" x14ac:dyDescent="0.25">
      <c r="A5060" s="1">
        <v>20190822</v>
      </c>
      <c r="B5060" s="1">
        <v>2367</v>
      </c>
      <c r="C5060" s="1" t="s">
        <v>205</v>
      </c>
      <c r="D5060" s="1">
        <v>6.45</v>
      </c>
      <c r="E5060" s="1">
        <v>23.9</v>
      </c>
      <c r="F5060" s="1">
        <v>24.3</v>
      </c>
      <c r="G5060" s="1">
        <v>24.55</v>
      </c>
      <c r="H5060" s="1">
        <v>24</v>
      </c>
      <c r="I5060" s="1">
        <v>24.15</v>
      </c>
      <c r="J5060" s="1">
        <f>CEILING(E5060*0.9,LOOKUP(E5060*0.9,{0,10,50,100,500},{0.01,0.05,0.1,0.5,1}))</f>
        <v>21.55</v>
      </c>
      <c r="K5060" s="1">
        <f>CEILING(E5060*0.915,LOOKUP(E5060*0.915,{0,10,50,100,500},{0.01,0.05,0.1,0.5,1}))</f>
        <v>21.900000000000002</v>
      </c>
      <c r="L5060" s="1">
        <f>FLOOR(E5060*1.1,LOOKUP(E5060*1.1,{0,10,50,100,500},{0.01,0.05,0.1,0.5,1}))</f>
        <v>26.25</v>
      </c>
      <c r="M5060" s="1">
        <f t="shared" si="715"/>
        <v>26</v>
      </c>
      <c r="N5060" s="2">
        <f t="shared" si="716"/>
        <v>1.6736401673640256E-2</v>
      </c>
      <c r="O5060" s="2">
        <f t="shared" si="717"/>
        <v>2.7196652719665364E-2</v>
      </c>
      <c r="P5060" s="3">
        <f t="shared" si="719"/>
        <v>3.9013850931676978E-3</v>
      </c>
      <c r="Q5060" s="2">
        <f t="shared" si="718"/>
        <v>0</v>
      </c>
      <c r="U5060" s="2">
        <f t="shared" si="720"/>
        <v>3.9013850931676978E-3</v>
      </c>
      <c r="V5060" s="2">
        <f t="shared" ref="V5060:V5123" si="723">IF(V5059+U5060&gt;0,0,U5060+V5059)</f>
        <v>0</v>
      </c>
      <c r="Z5060" s="1">
        <f t="shared" si="721"/>
        <v>24.049999999999997</v>
      </c>
      <c r="AC5060" s="1" t="str">
        <f t="shared" si="722"/>
        <v>N</v>
      </c>
    </row>
    <row r="5061" spans="1:29" x14ac:dyDescent="0.25">
      <c r="A5061" s="1">
        <v>20190822</v>
      </c>
      <c r="B5061" s="1">
        <v>3083</v>
      </c>
      <c r="C5061" s="1" t="s">
        <v>116</v>
      </c>
      <c r="D5061" s="1">
        <v>6.17</v>
      </c>
      <c r="E5061" s="1">
        <v>63.7</v>
      </c>
      <c r="F5061" s="1">
        <v>65</v>
      </c>
      <c r="G5061" s="1">
        <v>65.5</v>
      </c>
      <c r="H5061" s="1">
        <v>63.2</v>
      </c>
      <c r="I5061" s="1">
        <v>63.5</v>
      </c>
      <c r="J5061" s="1">
        <f>CEILING(E5061*0.9,LOOKUP(E5061*0.9,{0,10,50,100,500},{0.01,0.05,0.1,0.5,1}))</f>
        <v>57.400000000000006</v>
      </c>
      <c r="K5061" s="1">
        <f>CEILING(E5061*0.915,LOOKUP(E5061*0.915,{0,10,50,100,500},{0.01,0.05,0.1,0.5,1}))</f>
        <v>58.300000000000004</v>
      </c>
      <c r="L5061" s="1">
        <f>FLOOR(E5061*1.1,LOOKUP(E5061*1.1,{0,10,50,100,500},{0.01,0.05,0.1,0.5,1}))</f>
        <v>70</v>
      </c>
      <c r="M5061" s="1">
        <f t="shared" si="715"/>
        <v>69.5</v>
      </c>
      <c r="N5061" s="2">
        <f t="shared" si="716"/>
        <v>2.0408163265306076E-2</v>
      </c>
      <c r="O5061" s="2">
        <f t="shared" si="717"/>
        <v>2.8257456828885353E-2</v>
      </c>
      <c r="P5061" s="3">
        <f t="shared" si="719"/>
        <v>2.1279188976377927E-2</v>
      </c>
      <c r="Q5061" s="2">
        <f t="shared" si="718"/>
        <v>0</v>
      </c>
      <c r="U5061" s="2">
        <f t="shared" si="720"/>
        <v>2.1279188976377927E-2</v>
      </c>
      <c r="V5061" s="2">
        <f t="shared" si="723"/>
        <v>0</v>
      </c>
      <c r="Z5061" s="1">
        <f t="shared" si="721"/>
        <v>64</v>
      </c>
      <c r="AC5061" s="1" t="str">
        <f t="shared" si="722"/>
        <v>N</v>
      </c>
    </row>
    <row r="5062" spans="1:29" x14ac:dyDescent="0.25">
      <c r="A5062" s="1">
        <v>20190822</v>
      </c>
      <c r="B5062" s="1">
        <v>4927</v>
      </c>
      <c r="C5062" s="1" t="s">
        <v>237</v>
      </c>
      <c r="D5062" s="1">
        <v>5.73</v>
      </c>
      <c r="E5062" s="1">
        <v>54.9</v>
      </c>
      <c r="F5062" s="1">
        <v>53.6</v>
      </c>
      <c r="G5062" s="1">
        <v>54.7</v>
      </c>
      <c r="H5062" s="1">
        <v>53.6</v>
      </c>
      <c r="I5062" s="1">
        <v>53.6</v>
      </c>
      <c r="J5062" s="1">
        <f>CEILING(E5062*0.9,LOOKUP(E5062*0.9,{0,10,50,100,500},{0.01,0.05,0.1,0.5,1}))</f>
        <v>49.45</v>
      </c>
      <c r="K5062" s="1">
        <f>CEILING(E5062*0.915,LOOKUP(E5062*0.915,{0,10,50,100,500},{0.01,0.05,0.1,0.5,1}))</f>
        <v>50.300000000000004</v>
      </c>
      <c r="L5062" s="1">
        <f>FLOOR(E5062*1.1,LOOKUP(E5062*1.1,{0,10,50,100,500},{0.01,0.05,0.1,0.5,1}))</f>
        <v>60.300000000000004</v>
      </c>
      <c r="M5062" s="1">
        <f t="shared" si="715"/>
        <v>59.800000000000004</v>
      </c>
      <c r="N5062" s="2">
        <f t="shared" si="716"/>
        <v>-2.3679417122040022E-2</v>
      </c>
      <c r="O5062" s="2">
        <f t="shared" si="717"/>
        <v>-3.642987249544549E-3</v>
      </c>
      <c r="P5062" s="3">
        <f t="shared" si="719"/>
        <v>0</v>
      </c>
      <c r="Q5062" s="2">
        <f t="shared" si="718"/>
        <v>0</v>
      </c>
      <c r="U5062" s="2">
        <f t="shared" si="720"/>
        <v>0</v>
      </c>
      <c r="V5062" s="2">
        <f t="shared" si="723"/>
        <v>0</v>
      </c>
      <c r="Z5062" s="1">
        <f t="shared" si="721"/>
        <v>55.199999999999996</v>
      </c>
      <c r="AC5062" s="1" t="str">
        <f t="shared" si="722"/>
        <v>N</v>
      </c>
    </row>
    <row r="5063" spans="1:29" x14ac:dyDescent="0.25">
      <c r="A5063" s="1">
        <v>20190822</v>
      </c>
      <c r="B5063" s="1">
        <v>3234</v>
      </c>
      <c r="C5063" s="1" t="s">
        <v>21</v>
      </c>
      <c r="D5063" s="1">
        <v>5.45</v>
      </c>
      <c r="E5063" s="1">
        <v>28.3</v>
      </c>
      <c r="F5063" s="1">
        <v>28.05</v>
      </c>
      <c r="G5063" s="1">
        <v>28.05</v>
      </c>
      <c r="H5063" s="1">
        <v>27.35</v>
      </c>
      <c r="I5063" s="1">
        <v>27.7</v>
      </c>
      <c r="J5063" s="1">
        <f>CEILING(E5063*0.9,LOOKUP(E5063*0.9,{0,10,50,100,500},{0.01,0.05,0.1,0.5,1}))</f>
        <v>25.5</v>
      </c>
      <c r="K5063" s="1">
        <f>CEILING(E5063*0.915,LOOKUP(E5063*0.915,{0,10,50,100,500},{0.01,0.05,0.1,0.5,1}))</f>
        <v>25.900000000000002</v>
      </c>
      <c r="L5063" s="1">
        <f>FLOOR(E5063*1.1,LOOKUP(E5063*1.1,{0,10,50,100,500},{0.01,0.05,0.1,0.5,1}))</f>
        <v>31.1</v>
      </c>
      <c r="M5063" s="1">
        <f t="shared" si="715"/>
        <v>30.85</v>
      </c>
      <c r="N5063" s="2">
        <f t="shared" si="716"/>
        <v>-8.8339222614840993E-3</v>
      </c>
      <c r="O5063" s="2">
        <f t="shared" si="717"/>
        <v>-8.8339222614840993E-3</v>
      </c>
      <c r="P5063" s="3">
        <f t="shared" si="719"/>
        <v>0</v>
      </c>
      <c r="Q5063" s="2">
        <f t="shared" si="718"/>
        <v>0</v>
      </c>
      <c r="U5063" s="2">
        <f t="shared" si="720"/>
        <v>0</v>
      </c>
      <c r="V5063" s="2">
        <f t="shared" si="723"/>
        <v>0</v>
      </c>
      <c r="Z5063" s="1">
        <f t="shared" si="721"/>
        <v>28.45</v>
      </c>
      <c r="AC5063" s="1" t="str">
        <f t="shared" si="722"/>
        <v>N</v>
      </c>
    </row>
    <row r="5064" spans="1:29" x14ac:dyDescent="0.25">
      <c r="A5064" s="1">
        <v>20190822</v>
      </c>
      <c r="B5064" s="1">
        <v>3363</v>
      </c>
      <c r="C5064" s="1" t="s">
        <v>436</v>
      </c>
      <c r="D5064" s="1">
        <v>5.04</v>
      </c>
      <c r="E5064" s="1">
        <v>44.6</v>
      </c>
      <c r="F5064" s="1">
        <v>44.6</v>
      </c>
      <c r="G5064" s="1">
        <v>44.95</v>
      </c>
      <c r="H5064" s="1">
        <v>43.65</v>
      </c>
      <c r="I5064" s="1">
        <v>43.7</v>
      </c>
      <c r="J5064" s="1">
        <f>CEILING(E5064*0.9,LOOKUP(E5064*0.9,{0,10,50,100,500},{0.01,0.05,0.1,0.5,1}))</f>
        <v>40.150000000000006</v>
      </c>
      <c r="K5064" s="1">
        <f>CEILING(E5064*0.915,LOOKUP(E5064*0.915,{0,10,50,100,500},{0.01,0.05,0.1,0.5,1}))</f>
        <v>40.85</v>
      </c>
      <c r="L5064" s="1">
        <f>FLOOR(E5064*1.1,LOOKUP(E5064*1.1,{0,10,50,100,500},{0.01,0.05,0.1,0.5,1}))</f>
        <v>49.050000000000004</v>
      </c>
      <c r="M5064" s="1">
        <f t="shared" si="715"/>
        <v>48.800000000000004</v>
      </c>
      <c r="N5064" s="2">
        <f t="shared" si="716"/>
        <v>0</v>
      </c>
      <c r="O5064" s="2">
        <f t="shared" si="717"/>
        <v>7.8475336322870268E-3</v>
      </c>
      <c r="P5064" s="3">
        <f t="shared" si="719"/>
        <v>2.1683831807780257E-2</v>
      </c>
      <c r="Q5064" s="2">
        <f t="shared" si="718"/>
        <v>0</v>
      </c>
      <c r="U5064" s="2">
        <f t="shared" si="720"/>
        <v>2.1683831807780257E-2</v>
      </c>
      <c r="V5064" s="2">
        <f t="shared" si="723"/>
        <v>0</v>
      </c>
      <c r="Z5064" s="1">
        <f t="shared" si="721"/>
        <v>44.75</v>
      </c>
      <c r="AC5064" s="1" t="str">
        <f t="shared" si="722"/>
        <v>N</v>
      </c>
    </row>
    <row r="5065" spans="1:29" x14ac:dyDescent="0.25">
      <c r="A5065" s="1">
        <v>20190823</v>
      </c>
      <c r="B5065" s="1">
        <v>3535</v>
      </c>
      <c r="C5065" s="1" t="s">
        <v>442</v>
      </c>
      <c r="D5065" s="1">
        <v>12.49</v>
      </c>
      <c r="E5065" s="1">
        <v>28.95</v>
      </c>
      <c r="F5065" s="1">
        <v>28.05</v>
      </c>
      <c r="G5065" s="1">
        <v>28.6</v>
      </c>
      <c r="H5065" s="1">
        <v>27.55</v>
      </c>
      <c r="I5065" s="1">
        <v>27.55</v>
      </c>
      <c r="J5065" s="1">
        <f>CEILING(E5065*0.9,LOOKUP(E5065*0.9,{0,10,50,100,500},{0.01,0.05,0.1,0.5,1}))</f>
        <v>26.1</v>
      </c>
      <c r="K5065" s="1">
        <f>CEILING(E5065*0.915,LOOKUP(E5065*0.915,{0,10,50,100,500},{0.01,0.05,0.1,0.5,1}))</f>
        <v>26.5</v>
      </c>
      <c r="L5065" s="1">
        <f>FLOOR(E5065*1.1,LOOKUP(E5065*1.1,{0,10,50,100,500},{0.01,0.05,0.1,0.5,1}))</f>
        <v>31.8</v>
      </c>
      <c r="M5065" s="1">
        <f t="shared" si="715"/>
        <v>31.55</v>
      </c>
      <c r="N5065" s="2">
        <f t="shared" si="716"/>
        <v>-3.1088082901554355E-2</v>
      </c>
      <c r="O5065" s="2">
        <f t="shared" si="717"/>
        <v>-1.2089810017271083E-2</v>
      </c>
      <c r="P5065" s="3">
        <f t="shared" si="719"/>
        <v>0</v>
      </c>
      <c r="Q5065" s="2">
        <f t="shared" si="718"/>
        <v>0</v>
      </c>
      <c r="U5065" s="2">
        <f t="shared" si="720"/>
        <v>0</v>
      </c>
      <c r="V5065" s="2">
        <f t="shared" si="723"/>
        <v>0</v>
      </c>
      <c r="Z5065" s="1">
        <f t="shared" si="721"/>
        <v>29.099999999999998</v>
      </c>
      <c r="AC5065" s="1" t="str">
        <f t="shared" si="722"/>
        <v>N</v>
      </c>
    </row>
    <row r="5066" spans="1:29" x14ac:dyDescent="0.25">
      <c r="A5066" s="1">
        <v>20190823</v>
      </c>
      <c r="B5066" s="1">
        <v>3017</v>
      </c>
      <c r="C5066" s="1" t="s">
        <v>29</v>
      </c>
      <c r="D5066" s="1">
        <v>7.34</v>
      </c>
      <c r="E5066" s="1">
        <v>44.9</v>
      </c>
      <c r="F5066" s="1">
        <v>43.7</v>
      </c>
      <c r="G5066" s="1">
        <v>44.45</v>
      </c>
      <c r="H5066" s="1">
        <v>43.3</v>
      </c>
      <c r="I5066" s="1">
        <v>44</v>
      </c>
      <c r="J5066" s="1">
        <f>CEILING(E5066*0.9,LOOKUP(E5066*0.9,{0,10,50,100,500},{0.01,0.05,0.1,0.5,1}))</f>
        <v>40.450000000000003</v>
      </c>
      <c r="K5066" s="1">
        <f>CEILING(E5066*0.915,LOOKUP(E5066*0.915,{0,10,50,100,500},{0.01,0.05,0.1,0.5,1}))</f>
        <v>41.1</v>
      </c>
      <c r="L5066" s="1">
        <f>FLOOR(E5066*1.1,LOOKUP(E5066*1.1,{0,10,50,100,500},{0.01,0.05,0.1,0.5,1}))</f>
        <v>49.35</v>
      </c>
      <c r="M5066" s="1">
        <f t="shared" si="715"/>
        <v>49.1</v>
      </c>
      <c r="N5066" s="2">
        <f t="shared" si="716"/>
        <v>-2.6726057906458704E-2</v>
      </c>
      <c r="O5066" s="2">
        <f t="shared" si="717"/>
        <v>-1.0022271714921954E-2</v>
      </c>
      <c r="P5066" s="3">
        <f t="shared" si="719"/>
        <v>0</v>
      </c>
      <c r="Q5066" s="2">
        <f t="shared" si="718"/>
        <v>0</v>
      </c>
      <c r="U5066" s="2">
        <f t="shared" si="720"/>
        <v>0</v>
      </c>
      <c r="V5066" s="2">
        <f t="shared" si="723"/>
        <v>0</v>
      </c>
      <c r="Z5066" s="1">
        <f t="shared" si="721"/>
        <v>45.05</v>
      </c>
      <c r="AC5066" s="1" t="str">
        <f t="shared" si="722"/>
        <v>N</v>
      </c>
    </row>
    <row r="5067" spans="1:29" x14ac:dyDescent="0.25">
      <c r="A5067" s="1">
        <v>20190823</v>
      </c>
      <c r="B5067" s="1">
        <v>2367</v>
      </c>
      <c r="C5067" s="1" t="s">
        <v>205</v>
      </c>
      <c r="D5067" s="1">
        <v>5.5</v>
      </c>
      <c r="E5067" s="1">
        <v>24.15</v>
      </c>
      <c r="F5067" s="1">
        <v>23.5</v>
      </c>
      <c r="G5067" s="1">
        <v>23.65</v>
      </c>
      <c r="H5067" s="1">
        <v>23</v>
      </c>
      <c r="I5067" s="1">
        <v>23.2</v>
      </c>
      <c r="J5067" s="1">
        <f>CEILING(E5067*0.9,LOOKUP(E5067*0.9,{0,10,50,100,500},{0.01,0.05,0.1,0.5,1}))</f>
        <v>21.75</v>
      </c>
      <c r="K5067" s="1">
        <f>CEILING(E5067*0.915,LOOKUP(E5067*0.915,{0,10,50,100,500},{0.01,0.05,0.1,0.5,1}))</f>
        <v>22.1</v>
      </c>
      <c r="L5067" s="1">
        <f>FLOOR(E5067*1.1,LOOKUP(E5067*1.1,{0,10,50,100,500},{0.01,0.05,0.1,0.5,1}))</f>
        <v>26.55</v>
      </c>
      <c r="M5067" s="1">
        <f t="shared" si="715"/>
        <v>26.3</v>
      </c>
      <c r="N5067" s="2">
        <f t="shared" si="716"/>
        <v>-2.6915113871635553E-2</v>
      </c>
      <c r="O5067" s="2">
        <f t="shared" si="717"/>
        <v>-2.0703933747412008E-2</v>
      </c>
      <c r="P5067" s="3">
        <f t="shared" si="719"/>
        <v>0</v>
      </c>
      <c r="Q5067" s="2">
        <f t="shared" si="718"/>
        <v>0</v>
      </c>
      <c r="U5067" s="2">
        <f t="shared" si="720"/>
        <v>0</v>
      </c>
      <c r="V5067" s="2">
        <f t="shared" si="723"/>
        <v>0</v>
      </c>
      <c r="Z5067" s="1">
        <f t="shared" si="721"/>
        <v>24.299999999999997</v>
      </c>
      <c r="AC5067" s="1" t="str">
        <f t="shared" si="722"/>
        <v>N</v>
      </c>
    </row>
    <row r="5068" spans="1:29" x14ac:dyDescent="0.25">
      <c r="A5068" s="1">
        <v>20190823</v>
      </c>
      <c r="B5068" s="1">
        <v>3552</v>
      </c>
      <c r="C5068" s="1" t="s">
        <v>236</v>
      </c>
      <c r="D5068" s="1">
        <v>4.7</v>
      </c>
      <c r="E5068" s="1">
        <v>71.5</v>
      </c>
      <c r="F5068" s="1">
        <v>71.7</v>
      </c>
      <c r="G5068" s="1">
        <v>72.3</v>
      </c>
      <c r="H5068" s="1">
        <v>67.5</v>
      </c>
      <c r="I5068" s="1">
        <v>67.5</v>
      </c>
      <c r="J5068" s="1">
        <f>CEILING(E5068*0.9,LOOKUP(E5068*0.9,{0,10,50,100,500},{0.01,0.05,0.1,0.5,1}))</f>
        <v>64.400000000000006</v>
      </c>
      <c r="K5068" s="1">
        <f>CEILING(E5068*0.915,LOOKUP(E5068*0.915,{0,10,50,100,500},{0.01,0.05,0.1,0.5,1}))</f>
        <v>65.5</v>
      </c>
      <c r="L5068" s="1">
        <f>FLOOR(E5068*1.1,LOOKUP(E5068*1.1,{0,10,50,100,500},{0.01,0.05,0.1,0.5,1}))</f>
        <v>78.600000000000009</v>
      </c>
      <c r="M5068" s="1">
        <f t="shared" si="715"/>
        <v>78.100000000000009</v>
      </c>
      <c r="N5068" s="2">
        <f t="shared" si="716"/>
        <v>2.7972027972028371E-3</v>
      </c>
      <c r="O5068" s="2">
        <f t="shared" si="717"/>
        <v>1.1188811188811149E-2</v>
      </c>
      <c r="P5068" s="3">
        <f t="shared" si="719"/>
        <v>6.1284730370370306E-2</v>
      </c>
      <c r="Q5068" s="2">
        <f t="shared" si="718"/>
        <v>0</v>
      </c>
      <c r="U5068" s="2">
        <f t="shared" si="720"/>
        <v>6.1284730370370306E-2</v>
      </c>
      <c r="V5068" s="2">
        <f t="shared" si="723"/>
        <v>0</v>
      </c>
      <c r="Z5068" s="1">
        <f t="shared" si="721"/>
        <v>71.8</v>
      </c>
      <c r="AC5068" s="1" t="str">
        <f t="shared" si="722"/>
        <v>N</v>
      </c>
    </row>
    <row r="5069" spans="1:29" x14ac:dyDescent="0.25">
      <c r="A5069" s="1">
        <v>20190823</v>
      </c>
      <c r="B5069" s="1">
        <v>1339</v>
      </c>
      <c r="C5069" s="1" t="s">
        <v>729</v>
      </c>
      <c r="D5069" s="1">
        <v>3.63</v>
      </c>
      <c r="E5069" s="1">
        <v>45.1</v>
      </c>
      <c r="F5069" s="1">
        <v>44.65</v>
      </c>
      <c r="G5069" s="1">
        <v>47</v>
      </c>
      <c r="H5069" s="1">
        <v>44.5</v>
      </c>
      <c r="I5069" s="1">
        <v>45.9</v>
      </c>
      <c r="J5069" s="1">
        <f>CEILING(E5069*0.9,LOOKUP(E5069*0.9,{0,10,50,100,500},{0.01,0.05,0.1,0.5,1}))</f>
        <v>40.6</v>
      </c>
      <c r="K5069" s="1">
        <f>CEILING(E5069*0.915,LOOKUP(E5069*0.915,{0,10,50,100,500},{0.01,0.05,0.1,0.5,1}))</f>
        <v>41.300000000000004</v>
      </c>
      <c r="L5069" s="1">
        <f>FLOOR(E5069*1.1,LOOKUP(E5069*1.1,{0,10,50,100,500},{0.01,0.05,0.1,0.5,1}))</f>
        <v>49.6</v>
      </c>
      <c r="M5069" s="1">
        <f t="shared" si="715"/>
        <v>49.35</v>
      </c>
      <c r="N5069" s="2">
        <f t="shared" si="716"/>
        <v>-9.9778270509978447E-3</v>
      </c>
      <c r="O5069" s="2">
        <f t="shared" si="717"/>
        <v>4.2128603104212826E-2</v>
      </c>
      <c r="P5069" s="3">
        <f t="shared" si="719"/>
        <v>-1.6432327886710316E-2</v>
      </c>
      <c r="Q5069" s="2">
        <f t="shared" si="718"/>
        <v>-1.6432327886710316E-2</v>
      </c>
      <c r="U5069" s="2">
        <f t="shared" si="720"/>
        <v>-1.6432327886710316E-2</v>
      </c>
      <c r="V5069" s="2">
        <f t="shared" si="723"/>
        <v>-1.6432327886710316E-2</v>
      </c>
      <c r="Z5069" s="1">
        <f t="shared" si="721"/>
        <v>45.25</v>
      </c>
      <c r="AC5069" s="1" t="str">
        <f t="shared" si="722"/>
        <v>N</v>
      </c>
    </row>
    <row r="5070" spans="1:29" x14ac:dyDescent="0.25">
      <c r="A5070" s="1">
        <v>20190823</v>
      </c>
      <c r="B5070" s="1">
        <v>4919</v>
      </c>
      <c r="C5070" s="1" t="s">
        <v>86</v>
      </c>
      <c r="D5070" s="1">
        <v>3.26</v>
      </c>
      <c r="E5070" s="1">
        <v>50.8</v>
      </c>
      <c r="F5070" s="1">
        <v>50.2</v>
      </c>
      <c r="G5070" s="1">
        <v>50.7</v>
      </c>
      <c r="H5070" s="1">
        <v>49.7</v>
      </c>
      <c r="I5070" s="1">
        <v>49.9</v>
      </c>
      <c r="J5070" s="1">
        <f>CEILING(E5070*0.9,LOOKUP(E5070*0.9,{0,10,50,100,500},{0.01,0.05,0.1,0.5,1}))</f>
        <v>45.75</v>
      </c>
      <c r="K5070" s="1">
        <f>CEILING(E5070*0.915,LOOKUP(E5070*0.915,{0,10,50,100,500},{0.01,0.05,0.1,0.5,1}))</f>
        <v>46.5</v>
      </c>
      <c r="L5070" s="1">
        <f>FLOOR(E5070*1.1,LOOKUP(E5070*1.1,{0,10,50,100,500},{0.01,0.05,0.1,0.5,1}))</f>
        <v>55.800000000000004</v>
      </c>
      <c r="M5070" s="1">
        <f t="shared" si="715"/>
        <v>55.300000000000004</v>
      </c>
      <c r="N5070" s="2">
        <f t="shared" si="716"/>
        <v>-1.1811023622047133E-2</v>
      </c>
      <c r="O5070" s="2">
        <f t="shared" si="717"/>
        <v>-1.9685039370077621E-3</v>
      </c>
      <c r="P5070" s="3">
        <f t="shared" si="719"/>
        <v>0</v>
      </c>
      <c r="Q5070" s="2">
        <f t="shared" si="718"/>
        <v>-1.6432327886710316E-2</v>
      </c>
      <c r="U5070" s="2">
        <f t="shared" si="720"/>
        <v>0</v>
      </c>
      <c r="V5070" s="2">
        <f t="shared" si="723"/>
        <v>-1.6432327886710316E-2</v>
      </c>
      <c r="Z5070" s="1">
        <f t="shared" si="721"/>
        <v>51.099999999999994</v>
      </c>
      <c r="AC5070" s="1" t="str">
        <f t="shared" si="722"/>
        <v>N</v>
      </c>
    </row>
    <row r="5071" spans="1:29" x14ac:dyDescent="0.25">
      <c r="A5071" s="1">
        <v>20190823</v>
      </c>
      <c r="B5071" s="1">
        <v>8924</v>
      </c>
      <c r="C5071" s="1" t="s">
        <v>197</v>
      </c>
      <c r="D5071" s="1">
        <v>2.96</v>
      </c>
      <c r="E5071" s="1">
        <v>51.9</v>
      </c>
      <c r="F5071" s="1">
        <v>50.8</v>
      </c>
      <c r="G5071" s="1">
        <v>50.9</v>
      </c>
      <c r="H5071" s="1">
        <v>49.5</v>
      </c>
      <c r="I5071" s="1">
        <v>49.5</v>
      </c>
      <c r="J5071" s="1">
        <f>CEILING(E5071*0.9,LOOKUP(E5071*0.9,{0,10,50,100,500},{0.01,0.05,0.1,0.5,1}))</f>
        <v>46.75</v>
      </c>
      <c r="K5071" s="1">
        <f>CEILING(E5071*0.915,LOOKUP(E5071*0.915,{0,10,50,100,500},{0.01,0.05,0.1,0.5,1}))</f>
        <v>47.5</v>
      </c>
      <c r="L5071" s="1">
        <f>FLOOR(E5071*1.1,LOOKUP(E5071*1.1,{0,10,50,100,500},{0.01,0.05,0.1,0.5,1}))</f>
        <v>57</v>
      </c>
      <c r="M5071" s="1">
        <f t="shared" si="715"/>
        <v>56.5</v>
      </c>
      <c r="N5071" s="2">
        <f t="shared" si="716"/>
        <v>-2.1194605009633938E-2</v>
      </c>
      <c r="O5071" s="2">
        <f t="shared" si="717"/>
        <v>-1.926782273603083E-2</v>
      </c>
      <c r="P5071" s="3">
        <f t="shared" si="719"/>
        <v>0</v>
      </c>
      <c r="Q5071" s="2">
        <f t="shared" si="718"/>
        <v>-1.6432327886710316E-2</v>
      </c>
      <c r="U5071" s="2">
        <f t="shared" si="720"/>
        <v>0</v>
      </c>
      <c r="V5071" s="2">
        <f t="shared" si="723"/>
        <v>-1.6432327886710316E-2</v>
      </c>
      <c r="Z5071" s="1">
        <f t="shared" si="721"/>
        <v>52.199999999999996</v>
      </c>
      <c r="AC5071" s="1" t="str">
        <f t="shared" si="722"/>
        <v>N</v>
      </c>
    </row>
    <row r="5072" spans="1:29" x14ac:dyDescent="0.25">
      <c r="A5072" s="1">
        <v>20190823</v>
      </c>
      <c r="B5072" s="1">
        <v>3540</v>
      </c>
      <c r="C5072" s="1" t="s">
        <v>100</v>
      </c>
      <c r="D5072" s="1">
        <v>2.84</v>
      </c>
      <c r="E5072" s="1">
        <v>29.7</v>
      </c>
      <c r="F5072" s="1">
        <v>28.9</v>
      </c>
      <c r="G5072" s="1">
        <v>29.5</v>
      </c>
      <c r="H5072" s="1">
        <v>28.8</v>
      </c>
      <c r="I5072" s="1">
        <v>29.1</v>
      </c>
      <c r="J5072" s="1">
        <f>CEILING(E5072*0.9,LOOKUP(E5072*0.9,{0,10,50,100,500},{0.01,0.05,0.1,0.5,1}))</f>
        <v>26.75</v>
      </c>
      <c r="K5072" s="1">
        <f>CEILING(E5072*0.915,LOOKUP(E5072*0.915,{0,10,50,100,500},{0.01,0.05,0.1,0.5,1}))</f>
        <v>27.200000000000003</v>
      </c>
      <c r="L5072" s="1">
        <f>FLOOR(E5072*1.1,LOOKUP(E5072*1.1,{0,10,50,100,500},{0.01,0.05,0.1,0.5,1}))</f>
        <v>32.65</v>
      </c>
      <c r="M5072" s="1">
        <f t="shared" si="715"/>
        <v>32.4</v>
      </c>
      <c r="N5072" s="2">
        <f t="shared" si="716"/>
        <v>-2.6936026936026959E-2</v>
      </c>
      <c r="O5072" s="2">
        <f t="shared" si="717"/>
        <v>-6.7340067340067103E-3</v>
      </c>
      <c r="P5072" s="3">
        <f t="shared" si="719"/>
        <v>0</v>
      </c>
      <c r="Q5072" s="2">
        <f t="shared" si="718"/>
        <v>-1.6432327886710316E-2</v>
      </c>
      <c r="U5072" s="2">
        <f t="shared" si="720"/>
        <v>0</v>
      </c>
      <c r="V5072" s="2">
        <f t="shared" si="723"/>
        <v>-1.6432327886710316E-2</v>
      </c>
      <c r="Z5072" s="1">
        <f t="shared" si="721"/>
        <v>29.849999999999998</v>
      </c>
      <c r="AC5072" s="1" t="str">
        <f t="shared" si="722"/>
        <v>N</v>
      </c>
    </row>
    <row r="5073" spans="1:29" x14ac:dyDescent="0.25">
      <c r="A5073" s="1">
        <v>20190826</v>
      </c>
      <c r="B5073" s="1">
        <v>3499</v>
      </c>
      <c r="C5073" s="1" t="s">
        <v>497</v>
      </c>
      <c r="D5073" s="1">
        <v>8.08</v>
      </c>
      <c r="E5073" s="1">
        <v>18.25</v>
      </c>
      <c r="F5073" s="1">
        <v>18.350000000000001</v>
      </c>
      <c r="G5073" s="1">
        <v>18.45</v>
      </c>
      <c r="H5073" s="1">
        <v>17.5</v>
      </c>
      <c r="I5073" s="1">
        <v>17.649999999999999</v>
      </c>
      <c r="J5073" s="1">
        <f>CEILING(E5073*0.9,LOOKUP(E5073*0.9,{0,10,50,100,500},{0.01,0.05,0.1,0.5,1}))</f>
        <v>16.45</v>
      </c>
      <c r="K5073" s="1">
        <f>CEILING(E5073*0.915,LOOKUP(E5073*0.915,{0,10,50,100,500},{0.01,0.05,0.1,0.5,1}))</f>
        <v>16.7</v>
      </c>
      <c r="L5073" s="1">
        <f>FLOOR(E5073*1.1,LOOKUP(E5073*1.1,{0,10,50,100,500},{0.01,0.05,0.1,0.5,1}))</f>
        <v>20.05</v>
      </c>
      <c r="M5073" s="1">
        <f t="shared" si="715"/>
        <v>19.8</v>
      </c>
      <c r="N5073" s="2">
        <f t="shared" si="716"/>
        <v>5.4794520547945987E-3</v>
      </c>
      <c r="O5073" s="2">
        <f t="shared" si="717"/>
        <v>1.0958904109589003E-2</v>
      </c>
      <c r="P5073" s="3">
        <f t="shared" si="719"/>
        <v>4.0114223796034063E-2</v>
      </c>
      <c r="Q5073" s="2">
        <f t="shared" si="718"/>
        <v>0</v>
      </c>
      <c r="U5073" s="2">
        <f t="shared" si="720"/>
        <v>4.0114223796034063E-2</v>
      </c>
      <c r="V5073" s="2">
        <f t="shared" si="723"/>
        <v>0</v>
      </c>
      <c r="Z5073" s="1">
        <f t="shared" si="721"/>
        <v>18.399999999999999</v>
      </c>
      <c r="AC5073" s="1" t="str">
        <f t="shared" si="722"/>
        <v>N</v>
      </c>
    </row>
    <row r="5074" spans="1:29" x14ac:dyDescent="0.25">
      <c r="A5074" s="1">
        <v>20190826</v>
      </c>
      <c r="B5074" s="1">
        <v>6150</v>
      </c>
      <c r="C5074" s="1" t="s">
        <v>132</v>
      </c>
      <c r="D5074" s="1">
        <v>6.51</v>
      </c>
      <c r="E5074" s="1">
        <v>69.099999999999994</v>
      </c>
      <c r="F5074" s="1">
        <v>69.400000000000006</v>
      </c>
      <c r="G5074" s="1">
        <v>70</v>
      </c>
      <c r="H5074" s="1">
        <v>68.900000000000006</v>
      </c>
      <c r="I5074" s="1">
        <v>68.900000000000006</v>
      </c>
      <c r="J5074" s="1">
        <f>CEILING(E5074*0.9,LOOKUP(E5074*0.9,{0,10,50,100,500},{0.01,0.05,0.1,0.5,1}))</f>
        <v>62.2</v>
      </c>
      <c r="K5074" s="1">
        <f>CEILING(E5074*0.915,LOOKUP(E5074*0.915,{0,10,50,100,500},{0.01,0.05,0.1,0.5,1}))</f>
        <v>63.300000000000004</v>
      </c>
      <c r="L5074" s="1">
        <f>FLOOR(E5074*1.1,LOOKUP(E5074*1.1,{0,10,50,100,500},{0.01,0.05,0.1,0.5,1}))</f>
        <v>76</v>
      </c>
      <c r="M5074" s="1">
        <f t="shared" si="715"/>
        <v>75.5</v>
      </c>
      <c r="N5074" s="2">
        <f t="shared" si="716"/>
        <v>4.3415340086832331E-3</v>
      </c>
      <c r="O5074" s="2">
        <f t="shared" si="717"/>
        <v>1.3024602026049287E-2</v>
      </c>
      <c r="P5074" s="3">
        <f t="shared" si="719"/>
        <v>4.9451132075470821E-3</v>
      </c>
      <c r="Q5074" s="2">
        <f t="shared" si="718"/>
        <v>0</v>
      </c>
      <c r="U5074" s="2">
        <f t="shared" si="720"/>
        <v>4.9451132075470821E-3</v>
      </c>
      <c r="V5074" s="2">
        <f t="shared" si="723"/>
        <v>0</v>
      </c>
      <c r="Z5074" s="1">
        <f t="shared" si="721"/>
        <v>69.399999999999991</v>
      </c>
      <c r="AC5074" s="1" t="str">
        <f t="shared" si="722"/>
        <v>N</v>
      </c>
    </row>
    <row r="5075" spans="1:29" x14ac:dyDescent="0.25">
      <c r="A5075" s="1">
        <v>20190826</v>
      </c>
      <c r="B5075" s="1">
        <v>9955</v>
      </c>
      <c r="C5075" s="1" t="s">
        <v>723</v>
      </c>
      <c r="D5075" s="1">
        <v>5.74</v>
      </c>
      <c r="E5075" s="1">
        <v>21.35</v>
      </c>
      <c r="F5075" s="1">
        <v>20.9</v>
      </c>
      <c r="G5075" s="1">
        <v>20.95</v>
      </c>
      <c r="H5075" s="1">
        <v>20.65</v>
      </c>
      <c r="I5075" s="1">
        <v>20.8</v>
      </c>
      <c r="J5075" s="1">
        <f>CEILING(E5075*0.9,LOOKUP(E5075*0.9,{0,10,50,100,500},{0.01,0.05,0.1,0.5,1}))</f>
        <v>19.25</v>
      </c>
      <c r="K5075" s="1">
        <f>CEILING(E5075*0.915,LOOKUP(E5075*0.915,{0,10,50,100,500},{0.01,0.05,0.1,0.5,1}))</f>
        <v>19.55</v>
      </c>
      <c r="L5075" s="1">
        <f>FLOOR(E5075*1.1,LOOKUP(E5075*1.1,{0,10,50,100,500},{0.01,0.05,0.1,0.5,1}))</f>
        <v>23.450000000000003</v>
      </c>
      <c r="M5075" s="1">
        <f t="shared" si="715"/>
        <v>23.200000000000003</v>
      </c>
      <c r="N5075" s="2">
        <f t="shared" si="716"/>
        <v>-2.1077283372365471E-2</v>
      </c>
      <c r="O5075" s="2">
        <f t="shared" si="717"/>
        <v>-1.8735362997658177E-2</v>
      </c>
      <c r="P5075" s="3">
        <f t="shared" si="719"/>
        <v>0</v>
      </c>
      <c r="Q5075" s="2">
        <f t="shared" si="718"/>
        <v>0</v>
      </c>
      <c r="U5075" s="2">
        <f t="shared" si="720"/>
        <v>0</v>
      </c>
      <c r="V5075" s="2">
        <f t="shared" si="723"/>
        <v>0</v>
      </c>
      <c r="Z5075" s="1">
        <f t="shared" si="721"/>
        <v>21.5</v>
      </c>
      <c r="AC5075" s="1" t="str">
        <f t="shared" si="722"/>
        <v>N</v>
      </c>
    </row>
    <row r="5076" spans="1:29" x14ac:dyDescent="0.25">
      <c r="A5076" s="1">
        <v>20190826</v>
      </c>
      <c r="B5076" s="1">
        <v>6141</v>
      </c>
      <c r="C5076" s="1" t="s">
        <v>519</v>
      </c>
      <c r="D5076" s="1">
        <v>5.15</v>
      </c>
      <c r="E5076" s="1">
        <v>23.75</v>
      </c>
      <c r="F5076" s="1">
        <v>23.9</v>
      </c>
      <c r="G5076" s="1">
        <v>24.85</v>
      </c>
      <c r="H5076" s="1">
        <v>23.6</v>
      </c>
      <c r="I5076" s="1">
        <v>24.35</v>
      </c>
      <c r="J5076" s="1">
        <f>CEILING(E5076*0.9,LOOKUP(E5076*0.9,{0,10,50,100,500},{0.01,0.05,0.1,0.5,1}))</f>
        <v>21.400000000000002</v>
      </c>
      <c r="K5076" s="1">
        <f>CEILING(E5076*0.915,LOOKUP(E5076*0.915,{0,10,50,100,500},{0.01,0.05,0.1,0.5,1}))</f>
        <v>21.75</v>
      </c>
      <c r="L5076" s="1">
        <f>FLOOR(E5076*1.1,LOOKUP(E5076*1.1,{0,10,50,100,500},{0.01,0.05,0.1,0.5,1}))</f>
        <v>26.1</v>
      </c>
      <c r="M5076" s="1">
        <f t="shared" si="715"/>
        <v>25.85</v>
      </c>
      <c r="N5076" s="2">
        <f t="shared" si="716"/>
        <v>6.3157894736841505E-3</v>
      </c>
      <c r="O5076" s="2">
        <f t="shared" si="717"/>
        <v>4.6315789473684268E-2</v>
      </c>
      <c r="P5076" s="3">
        <f t="shared" si="719"/>
        <v>-2.0743398357289659E-2</v>
      </c>
      <c r="Q5076" s="2">
        <f t="shared" si="718"/>
        <v>-2.0743398357289659E-2</v>
      </c>
      <c r="U5076" s="2">
        <f t="shared" si="720"/>
        <v>-2.0743398357289659E-2</v>
      </c>
      <c r="V5076" s="2">
        <f t="shared" si="723"/>
        <v>-2.0743398357289659E-2</v>
      </c>
      <c r="Z5076" s="1">
        <f t="shared" si="721"/>
        <v>23.9</v>
      </c>
      <c r="AC5076" s="1" t="str">
        <f t="shared" si="722"/>
        <v>N</v>
      </c>
    </row>
    <row r="5077" spans="1:29" x14ac:dyDescent="0.25">
      <c r="A5077" s="1">
        <v>20190826</v>
      </c>
      <c r="B5077" s="1">
        <v>1809</v>
      </c>
      <c r="C5077" s="1" t="s">
        <v>610</v>
      </c>
      <c r="D5077" s="1">
        <v>4.3099999999999996</v>
      </c>
      <c r="E5077" s="1">
        <v>13.8</v>
      </c>
      <c r="F5077" s="1">
        <v>13.6</v>
      </c>
      <c r="G5077" s="1">
        <v>13.6</v>
      </c>
      <c r="H5077" s="1">
        <v>13.3</v>
      </c>
      <c r="I5077" s="1">
        <v>13.4</v>
      </c>
      <c r="J5077" s="1">
        <f>CEILING(E5077*0.9,LOOKUP(E5077*0.9,{0,10,50,100,500},{0.01,0.05,0.1,0.5,1}))</f>
        <v>12.450000000000001</v>
      </c>
      <c r="K5077" s="1">
        <f>CEILING(E5077*0.915,LOOKUP(E5077*0.915,{0,10,50,100,500},{0.01,0.05,0.1,0.5,1}))</f>
        <v>12.65</v>
      </c>
      <c r="L5077" s="1">
        <f>FLOOR(E5077*1.1,LOOKUP(E5077*1.1,{0,10,50,100,500},{0.01,0.05,0.1,0.5,1}))</f>
        <v>15.15</v>
      </c>
      <c r="M5077" s="1">
        <f t="shared" si="715"/>
        <v>14.9</v>
      </c>
      <c r="N5077" s="2">
        <f t="shared" si="716"/>
        <v>-1.4492753623188482E-2</v>
      </c>
      <c r="O5077" s="2">
        <f t="shared" si="717"/>
        <v>-1.4492753623188482E-2</v>
      </c>
      <c r="P5077" s="3">
        <f t="shared" si="719"/>
        <v>0</v>
      </c>
      <c r="Q5077" s="2">
        <f t="shared" si="718"/>
        <v>-2.0743398357289659E-2</v>
      </c>
      <c r="U5077" s="2">
        <f t="shared" si="720"/>
        <v>0</v>
      </c>
      <c r="V5077" s="2">
        <f t="shared" si="723"/>
        <v>-2.0743398357289659E-2</v>
      </c>
      <c r="Z5077" s="1">
        <f t="shared" si="721"/>
        <v>13.950000000000001</v>
      </c>
      <c r="AC5077" s="1" t="str">
        <f t="shared" si="722"/>
        <v>N</v>
      </c>
    </row>
    <row r="5078" spans="1:29" x14ac:dyDescent="0.25">
      <c r="A5078" s="1">
        <v>20190826</v>
      </c>
      <c r="B5078" s="1">
        <v>6125</v>
      </c>
      <c r="C5078" s="1" t="s">
        <v>267</v>
      </c>
      <c r="D5078" s="1">
        <v>3.44</v>
      </c>
      <c r="E5078" s="1">
        <v>15.6</v>
      </c>
      <c r="F5078" s="1">
        <v>15.6</v>
      </c>
      <c r="G5078" s="1">
        <v>15.8</v>
      </c>
      <c r="H5078" s="1">
        <v>15.5</v>
      </c>
      <c r="I5078" s="1">
        <v>15.6</v>
      </c>
      <c r="J5078" s="1">
        <f>CEILING(E5078*0.9,LOOKUP(E5078*0.9,{0,10,50,100,500},{0.01,0.05,0.1,0.5,1}))</f>
        <v>14.05</v>
      </c>
      <c r="K5078" s="1">
        <f>CEILING(E5078*0.915,LOOKUP(E5078*0.915,{0,10,50,100,500},{0.01,0.05,0.1,0.5,1}))</f>
        <v>14.3</v>
      </c>
      <c r="L5078" s="1">
        <f>FLOOR(E5078*1.1,LOOKUP(E5078*1.1,{0,10,50,100,500},{0.01,0.05,0.1,0.5,1}))</f>
        <v>17.150000000000002</v>
      </c>
      <c r="M5078" s="1">
        <f t="shared" si="715"/>
        <v>16.900000000000002</v>
      </c>
      <c r="N5078" s="2">
        <f t="shared" si="716"/>
        <v>0</v>
      </c>
      <c r="O5078" s="2">
        <f t="shared" si="717"/>
        <v>1.2820512820512889E-2</v>
      </c>
      <c r="P5078" s="3">
        <f t="shared" si="719"/>
        <v>7.2991249999999784E-3</v>
      </c>
      <c r="Q5078" s="2">
        <f t="shared" si="718"/>
        <v>-1.344427335728968E-2</v>
      </c>
      <c r="U5078" s="2">
        <f t="shared" si="720"/>
        <v>7.2991249999999784E-3</v>
      </c>
      <c r="V5078" s="2">
        <f t="shared" si="723"/>
        <v>-1.344427335728968E-2</v>
      </c>
      <c r="Z5078" s="1">
        <f t="shared" si="721"/>
        <v>15.75</v>
      </c>
      <c r="AC5078" s="1" t="str">
        <f t="shared" si="722"/>
        <v>N</v>
      </c>
    </row>
    <row r="5079" spans="1:29" x14ac:dyDescent="0.25">
      <c r="A5079" s="1">
        <v>20190826</v>
      </c>
      <c r="B5079" s="1">
        <v>3042</v>
      </c>
      <c r="C5079" s="1" t="s">
        <v>272</v>
      </c>
      <c r="D5079" s="1">
        <v>3.23</v>
      </c>
      <c r="E5079" s="1">
        <v>39.1</v>
      </c>
      <c r="F5079" s="1">
        <v>39.9</v>
      </c>
      <c r="G5079" s="1">
        <v>40.9</v>
      </c>
      <c r="H5079" s="1">
        <v>39.35</v>
      </c>
      <c r="I5079" s="1">
        <v>39.450000000000003</v>
      </c>
      <c r="J5079" s="1">
        <f>CEILING(E5079*0.9,LOOKUP(E5079*0.9,{0,10,50,100,500},{0.01,0.05,0.1,0.5,1}))</f>
        <v>35.200000000000003</v>
      </c>
      <c r="K5079" s="1">
        <f>CEILING(E5079*0.915,LOOKUP(E5079*0.915,{0,10,50,100,500},{0.01,0.05,0.1,0.5,1}))</f>
        <v>35.800000000000004</v>
      </c>
      <c r="L5079" s="1">
        <f>FLOOR(E5079*1.1,LOOKUP(E5079*1.1,{0,10,50,100,500},{0.01,0.05,0.1,0.5,1}))</f>
        <v>43</v>
      </c>
      <c r="M5079" s="1">
        <f t="shared" si="715"/>
        <v>42.75</v>
      </c>
      <c r="N5079" s="2">
        <f t="shared" si="716"/>
        <v>2.046035805626591E-2</v>
      </c>
      <c r="O5079" s="2">
        <f t="shared" si="717"/>
        <v>4.603580562659839E-2</v>
      </c>
      <c r="P5079" s="3">
        <f t="shared" si="719"/>
        <v>9.0871825095054978E-3</v>
      </c>
      <c r="Q5079" s="2">
        <f t="shared" si="718"/>
        <v>-4.3570908477841824E-3</v>
      </c>
      <c r="U5079" s="2">
        <f t="shared" si="720"/>
        <v>9.0871825095054978E-3</v>
      </c>
      <c r="V5079" s="2">
        <f t="shared" si="723"/>
        <v>-4.3570908477841824E-3</v>
      </c>
      <c r="Z5079" s="1">
        <f t="shared" si="721"/>
        <v>39.25</v>
      </c>
      <c r="AC5079" s="1" t="str">
        <f t="shared" si="722"/>
        <v>N</v>
      </c>
    </row>
    <row r="5080" spans="1:29" x14ac:dyDescent="0.25">
      <c r="A5080" s="1">
        <v>20190826</v>
      </c>
      <c r="B5080" s="1">
        <v>8928</v>
      </c>
      <c r="C5080" s="1" t="s">
        <v>730</v>
      </c>
      <c r="D5080" s="1">
        <v>2.57</v>
      </c>
      <c r="E5080" s="1">
        <v>34.450000000000003</v>
      </c>
      <c r="F5080" s="1">
        <v>34.950000000000003</v>
      </c>
      <c r="G5080" s="1">
        <v>37.85</v>
      </c>
      <c r="H5080" s="1">
        <v>34.950000000000003</v>
      </c>
      <c r="I5080" s="1">
        <v>37.6</v>
      </c>
      <c r="J5080" s="1">
        <f>CEILING(E5080*0.9,LOOKUP(E5080*0.9,{0,10,50,100,500},{0.01,0.05,0.1,0.5,1}))</f>
        <v>31.05</v>
      </c>
      <c r="K5080" s="1">
        <f>CEILING(E5080*0.915,LOOKUP(E5080*0.915,{0,10,50,100,500},{0.01,0.05,0.1,0.5,1}))</f>
        <v>31.55</v>
      </c>
      <c r="L5080" s="1">
        <f>FLOOR(E5080*1.1,LOOKUP(E5080*1.1,{0,10,50,100,500},{0.01,0.05,0.1,0.5,1}))</f>
        <v>37.85</v>
      </c>
      <c r="M5080" s="1">
        <f t="shared" si="715"/>
        <v>37.6</v>
      </c>
      <c r="N5080" s="2">
        <f t="shared" si="716"/>
        <v>1.4513788098693758E-2</v>
      </c>
      <c r="O5080" s="2">
        <f t="shared" si="717"/>
        <v>9.8693759071117507E-2</v>
      </c>
      <c r="P5080" s="3">
        <f t="shared" si="719"/>
        <v>-7.2642884308510597E-2</v>
      </c>
      <c r="Q5080" s="2">
        <f t="shared" si="718"/>
        <v>-7.6999975156294781E-2</v>
      </c>
      <c r="U5080" s="2">
        <f t="shared" si="720"/>
        <v>-7.2642884308510597E-2</v>
      </c>
      <c r="V5080" s="2">
        <f t="shared" si="723"/>
        <v>-7.6999975156294781E-2</v>
      </c>
      <c r="Z5080" s="1">
        <f t="shared" si="721"/>
        <v>34.6</v>
      </c>
      <c r="AC5080" s="1" t="str">
        <f t="shared" si="722"/>
        <v>N</v>
      </c>
    </row>
    <row r="5081" spans="1:29" x14ac:dyDescent="0.25">
      <c r="A5081" s="1">
        <v>20190827</v>
      </c>
      <c r="B5081" s="1">
        <v>6438</v>
      </c>
      <c r="C5081" s="1" t="s">
        <v>182</v>
      </c>
      <c r="D5081" s="1">
        <v>10.23</v>
      </c>
      <c r="E5081" s="1">
        <v>66.5</v>
      </c>
      <c r="F5081" s="1">
        <v>66</v>
      </c>
      <c r="G5081" s="1">
        <v>67.099999999999994</v>
      </c>
      <c r="H5081" s="1">
        <v>64.900000000000006</v>
      </c>
      <c r="I5081" s="1">
        <v>66.599999999999994</v>
      </c>
      <c r="J5081" s="1">
        <f>CEILING(E5081*0.9,LOOKUP(E5081*0.9,{0,10,50,100,500},{0.01,0.05,0.1,0.5,1}))</f>
        <v>59.900000000000006</v>
      </c>
      <c r="K5081" s="1">
        <f>CEILING(E5081*0.915,LOOKUP(E5081*0.915,{0,10,50,100,500},{0.01,0.05,0.1,0.5,1}))</f>
        <v>60.900000000000006</v>
      </c>
      <c r="L5081" s="1">
        <f>FLOOR(E5081*1.1,LOOKUP(E5081*1.1,{0,10,50,100,500},{0.01,0.05,0.1,0.5,1}))</f>
        <v>73.100000000000009</v>
      </c>
      <c r="M5081" s="1">
        <f t="shared" si="715"/>
        <v>72.600000000000009</v>
      </c>
      <c r="N5081" s="2">
        <f t="shared" si="716"/>
        <v>-7.5187969924812026E-3</v>
      </c>
      <c r="O5081" s="2">
        <f t="shared" si="717"/>
        <v>9.0225563909773574E-3</v>
      </c>
      <c r="P5081" s="3">
        <f t="shared" si="719"/>
        <v>6.9930030030028684E-4</v>
      </c>
      <c r="Q5081" s="2">
        <f t="shared" si="718"/>
        <v>-7.6300674855994496E-2</v>
      </c>
      <c r="U5081" s="2">
        <f t="shared" si="720"/>
        <v>6.9930030030028684E-4</v>
      </c>
      <c r="V5081" s="2">
        <f t="shared" si="723"/>
        <v>-7.6300674855994496E-2</v>
      </c>
      <c r="Z5081" s="1">
        <f t="shared" si="721"/>
        <v>66.8</v>
      </c>
      <c r="AC5081" s="1" t="str">
        <f t="shared" si="722"/>
        <v>N</v>
      </c>
    </row>
    <row r="5082" spans="1:29" x14ac:dyDescent="0.25">
      <c r="A5082" s="1">
        <v>20190827</v>
      </c>
      <c r="B5082" s="1">
        <v>3483</v>
      </c>
      <c r="C5082" s="1" t="s">
        <v>79</v>
      </c>
      <c r="D5082" s="1">
        <v>6.8</v>
      </c>
      <c r="E5082" s="1">
        <v>48.1</v>
      </c>
      <c r="F5082" s="1">
        <v>46.45</v>
      </c>
      <c r="G5082" s="1">
        <v>47.65</v>
      </c>
      <c r="H5082" s="1">
        <v>46</v>
      </c>
      <c r="I5082" s="1">
        <v>47.05</v>
      </c>
      <c r="J5082" s="1">
        <f>CEILING(E5082*0.9,LOOKUP(E5082*0.9,{0,10,50,100,500},{0.01,0.05,0.1,0.5,1}))</f>
        <v>43.300000000000004</v>
      </c>
      <c r="K5082" s="1">
        <f>CEILING(E5082*0.915,LOOKUP(E5082*0.915,{0,10,50,100,500},{0.01,0.05,0.1,0.5,1}))</f>
        <v>44.050000000000004</v>
      </c>
      <c r="L5082" s="1">
        <f>FLOOR(E5082*1.1,LOOKUP(E5082*1.1,{0,10,50,100,500},{0.01,0.05,0.1,0.5,1}))</f>
        <v>52.900000000000006</v>
      </c>
      <c r="M5082" s="1">
        <f t="shared" si="715"/>
        <v>52.400000000000006</v>
      </c>
      <c r="N5082" s="2">
        <f t="shared" si="716"/>
        <v>-3.4303534303534271E-2</v>
      </c>
      <c r="O5082" s="2">
        <f t="shared" si="717"/>
        <v>-9.355509355509415E-3</v>
      </c>
      <c r="P5082" s="3">
        <f t="shared" si="719"/>
        <v>0</v>
      </c>
      <c r="Q5082" s="2">
        <f t="shared" si="718"/>
        <v>-7.6300674855994496E-2</v>
      </c>
      <c r="U5082" s="2">
        <f t="shared" si="720"/>
        <v>0</v>
      </c>
      <c r="V5082" s="2">
        <f t="shared" si="723"/>
        <v>-7.6300674855994496E-2</v>
      </c>
      <c r="Z5082" s="1">
        <f t="shared" si="721"/>
        <v>48.25</v>
      </c>
      <c r="AC5082" s="1" t="str">
        <f t="shared" si="722"/>
        <v>N</v>
      </c>
    </row>
    <row r="5083" spans="1:29" x14ac:dyDescent="0.25">
      <c r="A5083" s="1">
        <v>20190827</v>
      </c>
      <c r="B5083" s="1">
        <v>2367</v>
      </c>
      <c r="C5083" s="1" t="s">
        <v>205</v>
      </c>
      <c r="D5083" s="1">
        <v>5.69</v>
      </c>
      <c r="E5083" s="1">
        <v>24.35</v>
      </c>
      <c r="F5083" s="1">
        <v>24.65</v>
      </c>
      <c r="G5083" s="1">
        <v>25.65</v>
      </c>
      <c r="H5083" s="1">
        <v>24.45</v>
      </c>
      <c r="I5083" s="1">
        <v>25.65</v>
      </c>
      <c r="J5083" s="1">
        <f>CEILING(E5083*0.9,LOOKUP(E5083*0.9,{0,10,50,100,500},{0.01,0.05,0.1,0.5,1}))</f>
        <v>21.950000000000003</v>
      </c>
      <c r="K5083" s="1">
        <f>CEILING(E5083*0.915,LOOKUP(E5083*0.915,{0,10,50,100,500},{0.01,0.05,0.1,0.5,1}))</f>
        <v>22.3</v>
      </c>
      <c r="L5083" s="1">
        <f>FLOOR(E5083*1.1,LOOKUP(E5083*1.1,{0,10,50,100,500},{0.01,0.05,0.1,0.5,1}))</f>
        <v>26.75</v>
      </c>
      <c r="M5083" s="1">
        <f t="shared" si="715"/>
        <v>26.5</v>
      </c>
      <c r="N5083" s="2">
        <f t="shared" si="716"/>
        <v>1.2320328542094338E-2</v>
      </c>
      <c r="O5083" s="2">
        <f t="shared" si="717"/>
        <v>5.3388090349075858E-2</v>
      </c>
      <c r="P5083" s="3">
        <f t="shared" si="719"/>
        <v>-4.1210319688109204E-2</v>
      </c>
      <c r="Q5083" s="2">
        <f t="shared" si="718"/>
        <v>-0.1175109945441037</v>
      </c>
      <c r="U5083" s="2">
        <f t="shared" si="720"/>
        <v>-4.1210319688109204E-2</v>
      </c>
      <c r="V5083" s="2">
        <f t="shared" si="723"/>
        <v>-0.1175109945441037</v>
      </c>
      <c r="Z5083" s="1">
        <f t="shared" si="721"/>
        <v>24.5</v>
      </c>
      <c r="AC5083" s="1" t="str">
        <f t="shared" si="722"/>
        <v>N</v>
      </c>
    </row>
    <row r="5084" spans="1:29" x14ac:dyDescent="0.25">
      <c r="A5084" s="1">
        <v>20190827</v>
      </c>
      <c r="B5084" s="1">
        <v>3163</v>
      </c>
      <c r="C5084" s="1" t="s">
        <v>66</v>
      </c>
      <c r="D5084" s="1">
        <v>4.97</v>
      </c>
      <c r="E5084" s="1">
        <v>48.05</v>
      </c>
      <c r="F5084" s="1">
        <v>48.3</v>
      </c>
      <c r="G5084" s="1">
        <v>48.8</v>
      </c>
      <c r="H5084" s="1">
        <v>47.5</v>
      </c>
      <c r="I5084" s="1">
        <v>47.75</v>
      </c>
      <c r="J5084" s="1">
        <f>CEILING(E5084*0.9,LOOKUP(E5084*0.9,{0,10,50,100,500},{0.01,0.05,0.1,0.5,1}))</f>
        <v>43.25</v>
      </c>
      <c r="K5084" s="1">
        <f>CEILING(E5084*0.915,LOOKUP(E5084*0.915,{0,10,50,100,500},{0.01,0.05,0.1,0.5,1}))</f>
        <v>44</v>
      </c>
      <c r="L5084" s="1">
        <f>FLOOR(E5084*1.1,LOOKUP(E5084*1.1,{0,10,50,100,500},{0.01,0.05,0.1,0.5,1}))</f>
        <v>52.800000000000004</v>
      </c>
      <c r="M5084" s="1">
        <f t="shared" si="715"/>
        <v>52.300000000000004</v>
      </c>
      <c r="N5084" s="2">
        <f t="shared" si="716"/>
        <v>5.2029136316337149E-3</v>
      </c>
      <c r="O5084" s="2">
        <f t="shared" si="717"/>
        <v>1.5608740894901146E-2</v>
      </c>
      <c r="P5084" s="3">
        <f t="shared" si="719"/>
        <v>9.1984513089004329E-3</v>
      </c>
      <c r="Q5084" s="2">
        <f t="shared" si="718"/>
        <v>-0.10831254323520327</v>
      </c>
      <c r="U5084" s="2">
        <f t="shared" si="720"/>
        <v>9.1984513089004329E-3</v>
      </c>
      <c r="V5084" s="2">
        <f t="shared" si="723"/>
        <v>-0.10831254323520327</v>
      </c>
      <c r="Z5084" s="1">
        <f t="shared" si="721"/>
        <v>48.199999999999996</v>
      </c>
      <c r="AC5084" s="1" t="str">
        <f t="shared" si="722"/>
        <v>N</v>
      </c>
    </row>
    <row r="5085" spans="1:29" x14ac:dyDescent="0.25">
      <c r="A5085" s="1">
        <v>20190827</v>
      </c>
      <c r="B5085" s="1">
        <v>3535</v>
      </c>
      <c r="C5085" s="1" t="s">
        <v>442</v>
      </c>
      <c r="D5085" s="1">
        <v>3.95</v>
      </c>
      <c r="E5085" s="1">
        <v>27.8</v>
      </c>
      <c r="F5085" s="1">
        <v>27.8</v>
      </c>
      <c r="G5085" s="1">
        <v>29.15</v>
      </c>
      <c r="H5085" s="1">
        <v>27.65</v>
      </c>
      <c r="I5085" s="1">
        <v>28.85</v>
      </c>
      <c r="J5085" s="1">
        <f>CEILING(E5085*0.9,LOOKUP(E5085*0.9,{0,10,50,100,500},{0.01,0.05,0.1,0.5,1}))</f>
        <v>25.05</v>
      </c>
      <c r="K5085" s="1">
        <f>CEILING(E5085*0.915,LOOKUP(E5085*0.915,{0,10,50,100,500},{0.01,0.05,0.1,0.5,1}))</f>
        <v>25.450000000000003</v>
      </c>
      <c r="L5085" s="1">
        <f>FLOOR(E5085*1.1,LOOKUP(E5085*1.1,{0,10,50,100,500},{0.01,0.05,0.1,0.5,1}))</f>
        <v>30.55</v>
      </c>
      <c r="M5085" s="1">
        <f t="shared" si="715"/>
        <v>30.3</v>
      </c>
      <c r="N5085" s="2">
        <f t="shared" si="716"/>
        <v>0</v>
      </c>
      <c r="O5085" s="2">
        <f t="shared" si="717"/>
        <v>4.8561151079136611E-2</v>
      </c>
      <c r="P5085" s="3">
        <f t="shared" si="719"/>
        <v>-3.3434599653379637E-2</v>
      </c>
      <c r="Q5085" s="2">
        <f t="shared" si="718"/>
        <v>-0.14174714288858292</v>
      </c>
      <c r="U5085" s="2">
        <f t="shared" si="720"/>
        <v>-3.3434599653379637E-2</v>
      </c>
      <c r="V5085" s="2">
        <f t="shared" si="723"/>
        <v>-0.14174714288858292</v>
      </c>
      <c r="Z5085" s="1">
        <f t="shared" si="721"/>
        <v>27.95</v>
      </c>
      <c r="AC5085" s="1" t="str">
        <f t="shared" si="722"/>
        <v>N</v>
      </c>
    </row>
    <row r="5086" spans="1:29" x14ac:dyDescent="0.25">
      <c r="A5086" s="1">
        <v>20190827</v>
      </c>
      <c r="B5086" s="1">
        <v>6290</v>
      </c>
      <c r="C5086" s="1" t="s">
        <v>178</v>
      </c>
      <c r="D5086" s="1">
        <v>3.84</v>
      </c>
      <c r="E5086" s="1">
        <v>62.2</v>
      </c>
      <c r="F5086" s="1">
        <v>62.3</v>
      </c>
      <c r="G5086" s="1">
        <v>63.6</v>
      </c>
      <c r="H5086" s="1">
        <v>62.3</v>
      </c>
      <c r="I5086" s="1">
        <v>63.5</v>
      </c>
      <c r="J5086" s="1">
        <f>CEILING(E5086*0.9,LOOKUP(E5086*0.9,{0,10,50,100,500},{0.01,0.05,0.1,0.5,1}))</f>
        <v>56</v>
      </c>
      <c r="K5086" s="1">
        <f>CEILING(E5086*0.915,LOOKUP(E5086*0.915,{0,10,50,100,500},{0.01,0.05,0.1,0.5,1}))</f>
        <v>57</v>
      </c>
      <c r="L5086" s="1">
        <f>FLOOR(E5086*1.1,LOOKUP(E5086*1.1,{0,10,50,100,500},{0.01,0.05,0.1,0.5,1}))</f>
        <v>68.400000000000006</v>
      </c>
      <c r="M5086" s="1">
        <f t="shared" si="715"/>
        <v>67.900000000000006</v>
      </c>
      <c r="N5086" s="2">
        <f t="shared" si="716"/>
        <v>1.6077170418005516E-3</v>
      </c>
      <c r="O5086" s="2">
        <f t="shared" si="717"/>
        <v>2.250803858520898E-2</v>
      </c>
      <c r="P5086" s="3">
        <f t="shared" si="719"/>
        <v>-1.8016125984251997E-2</v>
      </c>
      <c r="Q5086" s="2">
        <f t="shared" si="718"/>
        <v>-0.15976326887283493</v>
      </c>
      <c r="U5086" s="2">
        <f t="shared" si="720"/>
        <v>-1.8016125984251997E-2</v>
      </c>
      <c r="V5086" s="2">
        <f t="shared" si="723"/>
        <v>-0.15976326887283493</v>
      </c>
      <c r="Z5086" s="1">
        <f t="shared" si="721"/>
        <v>62.5</v>
      </c>
      <c r="AC5086" s="1" t="str">
        <f t="shared" si="722"/>
        <v>N</v>
      </c>
    </row>
    <row r="5087" spans="1:29" x14ac:dyDescent="0.25">
      <c r="A5087" s="1">
        <v>20190827</v>
      </c>
      <c r="B5087" s="1">
        <v>5215</v>
      </c>
      <c r="C5087" s="1" t="s">
        <v>265</v>
      </c>
      <c r="D5087" s="1">
        <v>3.83</v>
      </c>
      <c r="E5087" s="1">
        <v>57.6</v>
      </c>
      <c r="F5087" s="1">
        <v>58</v>
      </c>
      <c r="G5087" s="1">
        <v>63.2</v>
      </c>
      <c r="H5087" s="1">
        <v>57.9</v>
      </c>
      <c r="I5087" s="1">
        <v>61.7</v>
      </c>
      <c r="J5087" s="1">
        <f>CEILING(E5087*0.9,LOOKUP(E5087*0.9,{0,10,50,100,500},{0.01,0.05,0.1,0.5,1}))</f>
        <v>51.900000000000006</v>
      </c>
      <c r="K5087" s="1">
        <f>CEILING(E5087*0.915,LOOKUP(E5087*0.915,{0,10,50,100,500},{0.01,0.05,0.1,0.5,1}))</f>
        <v>52.800000000000004</v>
      </c>
      <c r="L5087" s="1">
        <f>FLOOR(E5087*1.1,LOOKUP(E5087*1.1,{0,10,50,100,500},{0.01,0.05,0.1,0.5,1}))</f>
        <v>63.300000000000004</v>
      </c>
      <c r="M5087" s="1">
        <f t="shared" si="715"/>
        <v>62.800000000000004</v>
      </c>
      <c r="N5087" s="2">
        <f t="shared" si="716"/>
        <v>6.9444444444444198E-3</v>
      </c>
      <c r="O5087" s="2">
        <f t="shared" si="717"/>
        <v>9.7222222222222238E-2</v>
      </c>
      <c r="P5087" s="3">
        <f t="shared" si="719"/>
        <v>-7.8585974522293031E-2</v>
      </c>
      <c r="Q5087" s="2">
        <f t="shared" si="718"/>
        <v>-0.23834924339512797</v>
      </c>
      <c r="U5087" s="2">
        <f t="shared" si="720"/>
        <v>-7.8585974522293031E-2</v>
      </c>
      <c r="V5087" s="2">
        <f t="shared" si="723"/>
        <v>-0.23834924339512797</v>
      </c>
      <c r="Z5087" s="1">
        <f t="shared" si="721"/>
        <v>57.9</v>
      </c>
      <c r="AC5087" s="1" t="str">
        <f t="shared" si="722"/>
        <v>N</v>
      </c>
    </row>
    <row r="5088" spans="1:29" x14ac:dyDescent="0.25">
      <c r="A5088" s="1">
        <v>20190827</v>
      </c>
      <c r="B5088" s="1">
        <v>8450</v>
      </c>
      <c r="C5088" s="1" t="s">
        <v>731</v>
      </c>
      <c r="D5088" s="1">
        <v>3.82</v>
      </c>
      <c r="E5088" s="1">
        <v>40.450000000000003</v>
      </c>
      <c r="F5088" s="1">
        <v>40.65</v>
      </c>
      <c r="G5088" s="1">
        <v>40.700000000000003</v>
      </c>
      <c r="H5088" s="1">
        <v>39.9</v>
      </c>
      <c r="I5088" s="1">
        <v>40</v>
      </c>
      <c r="J5088" s="1">
        <f>CEILING(E5088*0.9,LOOKUP(E5088*0.9,{0,10,50,100,500},{0.01,0.05,0.1,0.5,1}))</f>
        <v>36.450000000000003</v>
      </c>
      <c r="K5088" s="1">
        <f>CEILING(E5088*0.915,LOOKUP(E5088*0.915,{0,10,50,100,500},{0.01,0.05,0.1,0.5,1}))</f>
        <v>37.050000000000004</v>
      </c>
      <c r="L5088" s="1">
        <f>FLOOR(E5088*1.1,LOOKUP(E5088*1.1,{0,10,50,100,500},{0.01,0.05,0.1,0.5,1}))</f>
        <v>44.45</v>
      </c>
      <c r="M5088" s="1">
        <f t="shared" si="715"/>
        <v>44.2</v>
      </c>
      <c r="N5088" s="2">
        <f t="shared" si="716"/>
        <v>4.9443757725586091E-3</v>
      </c>
      <c r="O5088" s="2">
        <f t="shared" si="717"/>
        <v>6.180469715698393E-3</v>
      </c>
      <c r="P5088" s="3">
        <f t="shared" si="719"/>
        <v>1.3921141249999972E-2</v>
      </c>
      <c r="Q5088" s="2">
        <f t="shared" si="718"/>
        <v>-0.22442810214512801</v>
      </c>
      <c r="U5088" s="2">
        <f t="shared" si="720"/>
        <v>1.3921141249999972E-2</v>
      </c>
      <c r="V5088" s="2">
        <f t="shared" si="723"/>
        <v>-0.22442810214512801</v>
      </c>
      <c r="Z5088" s="1">
        <f t="shared" si="721"/>
        <v>40.6</v>
      </c>
      <c r="AC5088" s="1" t="str">
        <f t="shared" si="722"/>
        <v>N</v>
      </c>
    </row>
    <row r="5089" spans="1:29" x14ac:dyDescent="0.25">
      <c r="A5089" s="1">
        <v>20190828</v>
      </c>
      <c r="B5089" s="1">
        <v>5215</v>
      </c>
      <c r="C5089" s="1" t="s">
        <v>265</v>
      </c>
      <c r="D5089" s="1">
        <v>12.16</v>
      </c>
      <c r="E5089" s="1">
        <v>61.7</v>
      </c>
      <c r="F5089" s="1">
        <v>62</v>
      </c>
      <c r="G5089" s="1">
        <v>63.4</v>
      </c>
      <c r="H5089" s="1">
        <v>61</v>
      </c>
      <c r="I5089" s="1">
        <v>62.3</v>
      </c>
      <c r="J5089" s="1">
        <f>CEILING(E5089*0.9,LOOKUP(E5089*0.9,{0,10,50,100,500},{0.01,0.05,0.1,0.5,1}))</f>
        <v>55.6</v>
      </c>
      <c r="K5089" s="1">
        <f>CEILING(E5089*0.915,LOOKUP(E5089*0.915,{0,10,50,100,500},{0.01,0.05,0.1,0.5,1}))</f>
        <v>56.5</v>
      </c>
      <c r="L5089" s="1">
        <f>FLOOR(E5089*1.1,LOOKUP(E5089*1.1,{0,10,50,100,500},{0.01,0.05,0.1,0.5,1}))</f>
        <v>67.8</v>
      </c>
      <c r="M5089" s="1">
        <f t="shared" si="715"/>
        <v>67.3</v>
      </c>
      <c r="N5089" s="2">
        <f t="shared" si="716"/>
        <v>4.8622366288492242E-3</v>
      </c>
      <c r="O5089" s="2">
        <f t="shared" si="717"/>
        <v>2.7552674230145797E-2</v>
      </c>
      <c r="P5089" s="3">
        <f t="shared" si="719"/>
        <v>-7.1042648475120795E-3</v>
      </c>
      <c r="Q5089" s="2">
        <f t="shared" si="718"/>
        <v>-0.2315323669926401</v>
      </c>
      <c r="U5089" s="2">
        <f t="shared" si="720"/>
        <v>-7.1042648475120795E-3</v>
      </c>
      <c r="V5089" s="2">
        <f t="shared" si="723"/>
        <v>-0.2315323669926401</v>
      </c>
      <c r="Z5089" s="1">
        <f t="shared" si="721"/>
        <v>62</v>
      </c>
      <c r="AC5089" s="1" t="str">
        <f t="shared" si="722"/>
        <v>N</v>
      </c>
    </row>
    <row r="5090" spans="1:29" x14ac:dyDescent="0.25">
      <c r="A5090" s="1">
        <v>20190828</v>
      </c>
      <c r="B5090" s="1">
        <v>3511</v>
      </c>
      <c r="C5090" s="1" t="s">
        <v>52</v>
      </c>
      <c r="D5090" s="1">
        <v>10.71</v>
      </c>
      <c r="E5090" s="1">
        <v>43.3</v>
      </c>
      <c r="F5090" s="1">
        <v>44.3</v>
      </c>
      <c r="G5090" s="1">
        <v>44.7</v>
      </c>
      <c r="H5090" s="1">
        <v>43</v>
      </c>
      <c r="I5090" s="1">
        <v>43.8</v>
      </c>
      <c r="J5090" s="1">
        <f>CEILING(E5090*0.9,LOOKUP(E5090*0.9,{0,10,50,100,500},{0.01,0.05,0.1,0.5,1}))</f>
        <v>39</v>
      </c>
      <c r="K5090" s="1">
        <f>CEILING(E5090*0.915,LOOKUP(E5090*0.915,{0,10,50,100,500},{0.01,0.05,0.1,0.5,1}))</f>
        <v>39.650000000000006</v>
      </c>
      <c r="L5090" s="1">
        <f>FLOOR(E5090*1.1,LOOKUP(E5090*1.1,{0,10,50,100,500},{0.01,0.05,0.1,0.5,1}))</f>
        <v>47.6</v>
      </c>
      <c r="M5090" s="1">
        <f t="shared" si="715"/>
        <v>47.35</v>
      </c>
      <c r="N5090" s="2">
        <f t="shared" si="716"/>
        <v>2.3094688221709007E-2</v>
      </c>
      <c r="O5090" s="2">
        <f t="shared" si="717"/>
        <v>3.2332563510392744E-2</v>
      </c>
      <c r="P5090" s="3">
        <f t="shared" si="719"/>
        <v>9.0958470319633701E-3</v>
      </c>
      <c r="Q5090" s="2">
        <f t="shared" si="718"/>
        <v>-0.22243651996067673</v>
      </c>
      <c r="U5090" s="2">
        <f t="shared" si="720"/>
        <v>9.0958470319633701E-3</v>
      </c>
      <c r="V5090" s="2">
        <f t="shared" si="723"/>
        <v>-0.22243651996067673</v>
      </c>
      <c r="Z5090" s="1">
        <f t="shared" si="721"/>
        <v>43.449999999999996</v>
      </c>
      <c r="AC5090" s="1" t="str">
        <f t="shared" si="722"/>
        <v>N</v>
      </c>
    </row>
    <row r="5091" spans="1:29" x14ac:dyDescent="0.25">
      <c r="A5091" s="1">
        <v>20190828</v>
      </c>
      <c r="B5091" s="1">
        <v>3016</v>
      </c>
      <c r="C5091" s="1" t="s">
        <v>53</v>
      </c>
      <c r="D5091" s="1">
        <v>9.19</v>
      </c>
      <c r="E5091" s="1">
        <v>51.2</v>
      </c>
      <c r="F5091" s="1">
        <v>51.6</v>
      </c>
      <c r="G5091" s="1">
        <v>51.6</v>
      </c>
      <c r="H5091" s="1">
        <v>49.75</v>
      </c>
      <c r="I5091" s="1">
        <v>49.75</v>
      </c>
      <c r="J5091" s="1">
        <f>CEILING(E5091*0.9,LOOKUP(E5091*0.9,{0,10,50,100,500},{0.01,0.05,0.1,0.5,1}))</f>
        <v>46.1</v>
      </c>
      <c r="K5091" s="1">
        <f>CEILING(E5091*0.915,LOOKUP(E5091*0.915,{0,10,50,100,500},{0.01,0.05,0.1,0.5,1}))</f>
        <v>46.85</v>
      </c>
      <c r="L5091" s="1">
        <f>FLOOR(E5091*1.1,LOOKUP(E5091*1.1,{0,10,50,100,500},{0.01,0.05,0.1,0.5,1}))</f>
        <v>56.300000000000004</v>
      </c>
      <c r="M5091" s="1">
        <f t="shared" si="715"/>
        <v>55.800000000000004</v>
      </c>
      <c r="N5091" s="2">
        <f t="shared" si="716"/>
        <v>7.8124999999999722E-3</v>
      </c>
      <c r="O5091" s="2">
        <f t="shared" si="717"/>
        <v>7.8124999999999722E-3</v>
      </c>
      <c r="P5091" s="3">
        <f t="shared" si="719"/>
        <v>3.4817313567839132E-2</v>
      </c>
      <c r="Q5091" s="2">
        <f t="shared" si="718"/>
        <v>-0.18761920639283761</v>
      </c>
      <c r="U5091" s="2">
        <f t="shared" si="720"/>
        <v>3.4817313567839132E-2</v>
      </c>
      <c r="V5091" s="2">
        <f t="shared" si="723"/>
        <v>-0.18761920639283761</v>
      </c>
      <c r="Z5091" s="1">
        <f t="shared" si="721"/>
        <v>51.5</v>
      </c>
      <c r="AC5091" s="1" t="str">
        <f t="shared" si="722"/>
        <v>N</v>
      </c>
    </row>
    <row r="5092" spans="1:29" x14ac:dyDescent="0.25">
      <c r="A5092" s="1">
        <v>20190828</v>
      </c>
      <c r="B5092" s="1">
        <v>3535</v>
      </c>
      <c r="C5092" s="1" t="s">
        <v>442</v>
      </c>
      <c r="D5092" s="1">
        <v>8.17</v>
      </c>
      <c r="E5092" s="1">
        <v>28.85</v>
      </c>
      <c r="F5092" s="1">
        <v>28.8</v>
      </c>
      <c r="G5092" s="1">
        <v>29.3</v>
      </c>
      <c r="H5092" s="1">
        <v>28.1</v>
      </c>
      <c r="I5092" s="1">
        <v>28.2</v>
      </c>
      <c r="J5092" s="1">
        <f>CEILING(E5092*0.9,LOOKUP(E5092*0.9,{0,10,50,100,500},{0.01,0.05,0.1,0.5,1}))</f>
        <v>26</v>
      </c>
      <c r="K5092" s="1">
        <f>CEILING(E5092*0.915,LOOKUP(E5092*0.915,{0,10,50,100,500},{0.01,0.05,0.1,0.5,1}))</f>
        <v>26.400000000000002</v>
      </c>
      <c r="L5092" s="1">
        <f>FLOOR(E5092*1.1,LOOKUP(E5092*1.1,{0,10,50,100,500},{0.01,0.05,0.1,0.5,1}))</f>
        <v>31.700000000000003</v>
      </c>
      <c r="M5092" s="1">
        <f t="shared" si="715"/>
        <v>31.450000000000003</v>
      </c>
      <c r="N5092" s="2">
        <f t="shared" si="716"/>
        <v>-1.7331022530329536E-3</v>
      </c>
      <c r="O5092" s="2">
        <f t="shared" si="717"/>
        <v>1.5597920277296335E-2</v>
      </c>
      <c r="P5092" s="3">
        <f t="shared" si="719"/>
        <v>2.6016921985815625E-2</v>
      </c>
      <c r="Q5092" s="2">
        <f t="shared" si="718"/>
        <v>-0.16160228440702198</v>
      </c>
      <c r="U5092" s="2">
        <f t="shared" si="720"/>
        <v>2.6016921985815625E-2</v>
      </c>
      <c r="V5092" s="2">
        <f t="shared" si="723"/>
        <v>-0.16160228440702198</v>
      </c>
      <c r="Z5092" s="1">
        <f t="shared" si="721"/>
        <v>29</v>
      </c>
      <c r="AC5092" s="1" t="str">
        <f t="shared" si="722"/>
        <v>N</v>
      </c>
    </row>
    <row r="5093" spans="1:29" x14ac:dyDescent="0.25">
      <c r="A5093" s="1">
        <v>20190828</v>
      </c>
      <c r="B5093" s="1">
        <v>8028</v>
      </c>
      <c r="C5093" s="1" t="s">
        <v>264</v>
      </c>
      <c r="D5093" s="1">
        <v>7.8</v>
      </c>
      <c r="E5093" s="1">
        <v>78.3</v>
      </c>
      <c r="F5093" s="1">
        <v>78.7</v>
      </c>
      <c r="G5093" s="1">
        <v>79.599999999999994</v>
      </c>
      <c r="H5093" s="1">
        <v>70.7</v>
      </c>
      <c r="I5093" s="1">
        <v>71.5</v>
      </c>
      <c r="J5093" s="1">
        <f>CEILING(E5093*0.9,LOOKUP(E5093*0.9,{0,10,50,100,500},{0.01,0.05,0.1,0.5,1}))</f>
        <v>70.5</v>
      </c>
      <c r="K5093" s="1">
        <f>CEILING(E5093*0.915,LOOKUP(E5093*0.915,{0,10,50,100,500},{0.01,0.05,0.1,0.5,1}))</f>
        <v>71.7</v>
      </c>
      <c r="L5093" s="1">
        <f>FLOOR(E5093*1.1,LOOKUP(E5093*1.1,{0,10,50,100,500},{0.01,0.05,0.1,0.5,1}))</f>
        <v>86.100000000000009</v>
      </c>
      <c r="M5093" s="1">
        <f t="shared" si="715"/>
        <v>85.600000000000009</v>
      </c>
      <c r="N5093" s="2">
        <f t="shared" si="716"/>
        <v>5.1085568326948369E-3</v>
      </c>
      <c r="O5093" s="2">
        <f t="shared" si="717"/>
        <v>1.6602809706257948E-2</v>
      </c>
      <c r="P5093" s="3">
        <f t="shared" si="719"/>
        <v>9.5145612273361199E-2</v>
      </c>
      <c r="Q5093" s="2">
        <f t="shared" si="718"/>
        <v>-6.6456672133660785E-2</v>
      </c>
      <c r="U5093" s="2">
        <f t="shared" si="720"/>
        <v>9.5145612273361199E-2</v>
      </c>
      <c r="V5093" s="2">
        <f t="shared" si="723"/>
        <v>-6.6456672133660785E-2</v>
      </c>
      <c r="Z5093" s="1">
        <f t="shared" si="721"/>
        <v>78.599999999999994</v>
      </c>
      <c r="AC5093" s="1" t="str">
        <f t="shared" si="722"/>
        <v>N</v>
      </c>
    </row>
    <row r="5094" spans="1:29" x14ac:dyDescent="0.25">
      <c r="A5094" s="1">
        <v>20190828</v>
      </c>
      <c r="B5094" s="1">
        <v>6288</v>
      </c>
      <c r="C5094" s="1" t="s">
        <v>261</v>
      </c>
      <c r="D5094" s="1">
        <v>6.22</v>
      </c>
      <c r="E5094" s="1">
        <v>20.7</v>
      </c>
      <c r="F5094" s="1">
        <v>20.65</v>
      </c>
      <c r="G5094" s="1">
        <v>20.9</v>
      </c>
      <c r="H5094" s="1">
        <v>20.45</v>
      </c>
      <c r="I5094" s="1">
        <v>20.5</v>
      </c>
      <c r="J5094" s="1">
        <f>CEILING(E5094*0.9,LOOKUP(E5094*0.9,{0,10,50,100,500},{0.01,0.05,0.1,0.5,1}))</f>
        <v>18.650000000000002</v>
      </c>
      <c r="K5094" s="1">
        <f>CEILING(E5094*0.915,LOOKUP(E5094*0.915,{0,10,50,100,500},{0.01,0.05,0.1,0.5,1}))</f>
        <v>18.95</v>
      </c>
      <c r="L5094" s="1">
        <f>FLOOR(E5094*1.1,LOOKUP(E5094*1.1,{0,10,50,100,500},{0.01,0.05,0.1,0.5,1}))</f>
        <v>22.75</v>
      </c>
      <c r="M5094" s="1">
        <f t="shared" si="715"/>
        <v>22.5</v>
      </c>
      <c r="N5094" s="2">
        <f t="shared" si="716"/>
        <v>-2.4154589371981022E-3</v>
      </c>
      <c r="O5094" s="2">
        <f t="shared" si="717"/>
        <v>9.6618357487922371E-3</v>
      </c>
      <c r="P5094" s="3">
        <f t="shared" si="719"/>
        <v>1.4742748780487668E-2</v>
      </c>
      <c r="Q5094" s="2">
        <f t="shared" si="718"/>
        <v>-5.1713923353173118E-2</v>
      </c>
      <c r="U5094" s="2">
        <f t="shared" si="720"/>
        <v>1.4742748780487668E-2</v>
      </c>
      <c r="V5094" s="2">
        <f t="shared" si="723"/>
        <v>-5.1713923353173118E-2</v>
      </c>
      <c r="Z5094" s="1">
        <f t="shared" si="721"/>
        <v>20.849999999999998</v>
      </c>
      <c r="AC5094" s="1" t="str">
        <f t="shared" si="722"/>
        <v>N</v>
      </c>
    </row>
    <row r="5095" spans="1:29" x14ac:dyDescent="0.25">
      <c r="A5095" s="1">
        <v>20190828</v>
      </c>
      <c r="B5095" s="1">
        <v>2387</v>
      </c>
      <c r="C5095" s="1" t="s">
        <v>263</v>
      </c>
      <c r="D5095" s="1">
        <v>5.07</v>
      </c>
      <c r="E5095" s="1">
        <v>38.049999999999997</v>
      </c>
      <c r="F5095" s="1">
        <v>37.85</v>
      </c>
      <c r="G5095" s="1">
        <v>38.049999999999997</v>
      </c>
      <c r="H5095" s="1">
        <v>36.75</v>
      </c>
      <c r="I5095" s="1">
        <v>37.049999999999997</v>
      </c>
      <c r="J5095" s="1">
        <f>CEILING(E5095*0.9,LOOKUP(E5095*0.9,{0,10,50,100,500},{0.01,0.05,0.1,0.5,1}))</f>
        <v>34.25</v>
      </c>
      <c r="K5095" s="1">
        <f>CEILING(E5095*0.915,LOOKUP(E5095*0.915,{0,10,50,100,500},{0.01,0.05,0.1,0.5,1}))</f>
        <v>34.85</v>
      </c>
      <c r="L5095" s="1">
        <f>FLOOR(E5095*1.1,LOOKUP(E5095*1.1,{0,10,50,100,500},{0.01,0.05,0.1,0.5,1}))</f>
        <v>41.85</v>
      </c>
      <c r="M5095" s="1">
        <f t="shared" si="715"/>
        <v>41.6</v>
      </c>
      <c r="N5095" s="2">
        <f t="shared" si="716"/>
        <v>-5.2562417871220958E-3</v>
      </c>
      <c r="O5095" s="2">
        <f t="shared" si="717"/>
        <v>0</v>
      </c>
      <c r="P5095" s="3">
        <f t="shared" si="719"/>
        <v>0</v>
      </c>
      <c r="Q5095" s="2">
        <f t="shared" si="718"/>
        <v>-5.1713923353173118E-2</v>
      </c>
      <c r="U5095" s="2">
        <f t="shared" si="720"/>
        <v>0</v>
      </c>
      <c r="V5095" s="2">
        <f t="shared" si="723"/>
        <v>-5.1713923353173118E-2</v>
      </c>
      <c r="Z5095" s="1">
        <f t="shared" si="721"/>
        <v>38.199999999999996</v>
      </c>
      <c r="AC5095" s="1" t="str">
        <f t="shared" si="722"/>
        <v>N</v>
      </c>
    </row>
    <row r="5096" spans="1:29" x14ac:dyDescent="0.25">
      <c r="A5096" s="1">
        <v>20190828</v>
      </c>
      <c r="B5096" s="1">
        <v>6153</v>
      </c>
      <c r="C5096" s="1" t="s">
        <v>195</v>
      </c>
      <c r="D5096" s="1">
        <v>4.05</v>
      </c>
      <c r="E5096" s="1">
        <v>34.799999999999997</v>
      </c>
      <c r="F5096" s="1">
        <v>35.15</v>
      </c>
      <c r="G5096" s="1">
        <v>35.299999999999997</v>
      </c>
      <c r="H5096" s="1">
        <v>34.5</v>
      </c>
      <c r="I5096" s="1">
        <v>34.5</v>
      </c>
      <c r="J5096" s="1">
        <f>CEILING(E5096*0.9,LOOKUP(E5096*0.9,{0,10,50,100,500},{0.01,0.05,0.1,0.5,1}))</f>
        <v>31.35</v>
      </c>
      <c r="K5096" s="1">
        <f>CEILING(E5096*0.915,LOOKUP(E5096*0.915,{0,10,50,100,500},{0.01,0.05,0.1,0.5,1}))</f>
        <v>31.85</v>
      </c>
      <c r="L5096" s="1">
        <f>FLOOR(E5096*1.1,LOOKUP(E5096*1.1,{0,10,50,100,500},{0.01,0.05,0.1,0.5,1}))</f>
        <v>38.25</v>
      </c>
      <c r="M5096" s="1">
        <f t="shared" si="715"/>
        <v>38</v>
      </c>
      <c r="N5096" s="2">
        <f t="shared" si="716"/>
        <v>1.0057471264367858E-2</v>
      </c>
      <c r="O5096" s="2">
        <f t="shared" si="717"/>
        <v>1.4367816091954025E-2</v>
      </c>
      <c r="P5096" s="3">
        <f t="shared" si="719"/>
        <v>1.6506801449275375E-2</v>
      </c>
      <c r="Q5096" s="2">
        <f t="shared" si="718"/>
        <v>-3.5207121903897742E-2</v>
      </c>
      <c r="U5096" s="2">
        <f t="shared" si="720"/>
        <v>1.6506801449275375E-2</v>
      </c>
      <c r="V5096" s="2">
        <f t="shared" si="723"/>
        <v>-3.5207121903897742E-2</v>
      </c>
      <c r="Z5096" s="1">
        <f t="shared" si="721"/>
        <v>34.949999999999996</v>
      </c>
      <c r="AC5096" s="1" t="str">
        <f t="shared" si="722"/>
        <v>N</v>
      </c>
    </row>
    <row r="5097" spans="1:29" x14ac:dyDescent="0.25">
      <c r="A5097" s="1">
        <v>20190829</v>
      </c>
      <c r="B5097" s="1">
        <v>5215</v>
      </c>
      <c r="C5097" s="1" t="s">
        <v>265</v>
      </c>
      <c r="D5097" s="1">
        <v>8.8800000000000008</v>
      </c>
      <c r="E5097" s="1">
        <v>62.3</v>
      </c>
      <c r="F5097" s="1">
        <v>64.3</v>
      </c>
      <c r="G5097" s="1">
        <v>65.900000000000006</v>
      </c>
      <c r="H5097" s="1">
        <v>62.3</v>
      </c>
      <c r="I5097" s="1">
        <v>62.3</v>
      </c>
      <c r="J5097" s="1">
        <f>CEILING(E5097*0.9,LOOKUP(E5097*0.9,{0,10,50,100,500},{0.01,0.05,0.1,0.5,1}))</f>
        <v>56.1</v>
      </c>
      <c r="K5097" s="1">
        <f>CEILING(E5097*0.915,LOOKUP(E5097*0.915,{0,10,50,100,500},{0.01,0.05,0.1,0.5,1}))</f>
        <v>57.1</v>
      </c>
      <c r="L5097" s="1">
        <f>FLOOR(E5097*1.1,LOOKUP(E5097*1.1,{0,10,50,100,500},{0.01,0.05,0.1,0.5,1}))</f>
        <v>68.5</v>
      </c>
      <c r="M5097" s="1">
        <f t="shared" si="715"/>
        <v>68</v>
      </c>
      <c r="N5097" s="2">
        <f t="shared" si="716"/>
        <v>3.2102728731942219E-2</v>
      </c>
      <c r="O5097" s="2">
        <f t="shared" si="717"/>
        <v>5.7784911717496126E-2</v>
      </c>
      <c r="P5097" s="3">
        <f t="shared" si="719"/>
        <v>2.9743765650080172E-2</v>
      </c>
      <c r="Q5097" s="2">
        <f t="shared" si="718"/>
        <v>-5.4633562538175702E-3</v>
      </c>
      <c r="U5097" s="2">
        <f t="shared" si="720"/>
        <v>2.9743765650080172E-2</v>
      </c>
      <c r="V5097" s="2">
        <f t="shared" si="723"/>
        <v>-5.4633562538175702E-3</v>
      </c>
      <c r="Z5097" s="1">
        <f t="shared" si="721"/>
        <v>62.599999999999994</v>
      </c>
      <c r="AC5097" s="1" t="str">
        <f t="shared" si="722"/>
        <v>N</v>
      </c>
    </row>
    <row r="5098" spans="1:29" x14ac:dyDescent="0.25">
      <c r="A5098" s="1">
        <v>20190829</v>
      </c>
      <c r="B5098" s="1">
        <v>3041</v>
      </c>
      <c r="C5098" s="1" t="s">
        <v>108</v>
      </c>
      <c r="D5098" s="1">
        <v>6.63</v>
      </c>
      <c r="E5098" s="1">
        <v>11.7</v>
      </c>
      <c r="F5098" s="1">
        <v>11.8</v>
      </c>
      <c r="G5098" s="1">
        <v>11.9</v>
      </c>
      <c r="H5098" s="1">
        <v>11.5</v>
      </c>
      <c r="I5098" s="1">
        <v>11.55</v>
      </c>
      <c r="J5098" s="1">
        <f>CEILING(E5098*0.9,LOOKUP(E5098*0.9,{0,10,50,100,500},{0.01,0.05,0.1,0.5,1}))</f>
        <v>10.55</v>
      </c>
      <c r="K5098" s="1">
        <f>CEILING(E5098*0.915,LOOKUP(E5098*0.915,{0,10,50,100,500},{0.01,0.05,0.1,0.5,1}))</f>
        <v>10.75</v>
      </c>
      <c r="L5098" s="1">
        <f>FLOOR(E5098*1.1,LOOKUP(E5098*1.1,{0,10,50,100,500},{0.01,0.05,0.1,0.5,1}))</f>
        <v>12.850000000000001</v>
      </c>
      <c r="M5098" s="1">
        <f t="shared" si="715"/>
        <v>12.600000000000001</v>
      </c>
      <c r="N5098" s="2">
        <f t="shared" si="716"/>
        <v>8.5470085470086693E-3</v>
      </c>
      <c r="O5098" s="2">
        <f t="shared" si="717"/>
        <v>1.7094017094017186E-2</v>
      </c>
      <c r="P5098" s="3">
        <f t="shared" si="719"/>
        <v>2.3626701298701123E-2</v>
      </c>
      <c r="Q5098" s="2">
        <f t="shared" si="718"/>
        <v>0</v>
      </c>
      <c r="U5098" s="2">
        <f t="shared" si="720"/>
        <v>2.3626701298701123E-2</v>
      </c>
      <c r="V5098" s="2">
        <f t="shared" si="723"/>
        <v>0</v>
      </c>
      <c r="Z5098" s="1">
        <f t="shared" si="721"/>
        <v>11.85</v>
      </c>
      <c r="AC5098" s="1" t="str">
        <f t="shared" si="722"/>
        <v>N</v>
      </c>
    </row>
    <row r="5099" spans="1:29" x14ac:dyDescent="0.25">
      <c r="A5099" s="1">
        <v>20190829</v>
      </c>
      <c r="B5099" s="1">
        <v>5272</v>
      </c>
      <c r="C5099" s="1" t="s">
        <v>111</v>
      </c>
      <c r="D5099" s="1">
        <v>6.15</v>
      </c>
      <c r="E5099" s="1">
        <v>25.9</v>
      </c>
      <c r="F5099" s="1">
        <v>26.4</v>
      </c>
      <c r="G5099" s="1">
        <v>26.4</v>
      </c>
      <c r="H5099" s="1">
        <v>24.95</v>
      </c>
      <c r="I5099" s="1">
        <v>25.35</v>
      </c>
      <c r="J5099" s="1">
        <f>CEILING(E5099*0.9,LOOKUP(E5099*0.9,{0,10,50,100,500},{0.01,0.05,0.1,0.5,1}))</f>
        <v>23.35</v>
      </c>
      <c r="K5099" s="1">
        <f>CEILING(E5099*0.915,LOOKUP(E5099*0.915,{0,10,50,100,500},{0.01,0.05,0.1,0.5,1}))</f>
        <v>23.700000000000003</v>
      </c>
      <c r="L5099" s="1">
        <f>FLOOR(E5099*1.1,LOOKUP(E5099*1.1,{0,10,50,100,500},{0.01,0.05,0.1,0.5,1}))</f>
        <v>28.450000000000003</v>
      </c>
      <c r="M5099" s="1">
        <f t="shared" si="715"/>
        <v>28.200000000000003</v>
      </c>
      <c r="N5099" s="2">
        <f t="shared" si="716"/>
        <v>1.9305019305019305E-2</v>
      </c>
      <c r="O5099" s="2">
        <f t="shared" si="717"/>
        <v>1.9305019305019305E-2</v>
      </c>
      <c r="P5099" s="3">
        <f t="shared" si="719"/>
        <v>3.904346153846134E-2</v>
      </c>
      <c r="Q5099" s="2">
        <f t="shared" si="718"/>
        <v>0</v>
      </c>
      <c r="U5099" s="2">
        <f t="shared" si="720"/>
        <v>3.904346153846134E-2</v>
      </c>
      <c r="V5099" s="2">
        <f t="shared" si="723"/>
        <v>0</v>
      </c>
      <c r="Z5099" s="1">
        <f t="shared" si="721"/>
        <v>26.049999999999997</v>
      </c>
      <c r="AC5099" s="1" t="str">
        <f t="shared" si="722"/>
        <v>N</v>
      </c>
    </row>
    <row r="5100" spans="1:29" x14ac:dyDescent="0.25">
      <c r="A5100" s="1">
        <v>20190829</v>
      </c>
      <c r="B5100" s="1">
        <v>2313</v>
      </c>
      <c r="C5100" s="1" t="s">
        <v>131</v>
      </c>
      <c r="D5100" s="1">
        <v>5.37</v>
      </c>
      <c r="E5100" s="1">
        <v>32.15</v>
      </c>
      <c r="F5100" s="1">
        <v>32.65</v>
      </c>
      <c r="G5100" s="1">
        <v>33.200000000000003</v>
      </c>
      <c r="H5100" s="1">
        <v>31.9</v>
      </c>
      <c r="I5100" s="1">
        <v>32.1</v>
      </c>
      <c r="J5100" s="1">
        <f>CEILING(E5100*0.9,LOOKUP(E5100*0.9,{0,10,50,100,500},{0.01,0.05,0.1,0.5,1}))</f>
        <v>28.950000000000003</v>
      </c>
      <c r="K5100" s="1">
        <f>CEILING(E5100*0.915,LOOKUP(E5100*0.915,{0,10,50,100,500},{0.01,0.05,0.1,0.5,1}))</f>
        <v>29.450000000000003</v>
      </c>
      <c r="L5100" s="1">
        <f>FLOOR(E5100*1.1,LOOKUP(E5100*1.1,{0,10,50,100,500},{0.01,0.05,0.1,0.5,1}))</f>
        <v>35.35</v>
      </c>
      <c r="M5100" s="1">
        <f t="shared" si="715"/>
        <v>35.1</v>
      </c>
      <c r="N5100" s="2">
        <f t="shared" si="716"/>
        <v>1.5552099533437015E-2</v>
      </c>
      <c r="O5100" s="2">
        <f t="shared" si="717"/>
        <v>3.2659409020217862E-2</v>
      </c>
      <c r="P5100" s="3">
        <f t="shared" si="719"/>
        <v>1.4803419003115222E-2</v>
      </c>
      <c r="Q5100" s="2">
        <f t="shared" si="718"/>
        <v>0</v>
      </c>
      <c r="U5100" s="2">
        <f t="shared" si="720"/>
        <v>1.4803419003115222E-2</v>
      </c>
      <c r="V5100" s="2">
        <f t="shared" si="723"/>
        <v>0</v>
      </c>
      <c r="Z5100" s="1">
        <f t="shared" si="721"/>
        <v>32.299999999999997</v>
      </c>
      <c r="AC5100" s="1" t="str">
        <f t="shared" si="722"/>
        <v>N</v>
      </c>
    </row>
    <row r="5101" spans="1:29" x14ac:dyDescent="0.25">
      <c r="A5101" s="1">
        <v>20190829</v>
      </c>
      <c r="B5101" s="1">
        <v>2368</v>
      </c>
      <c r="C5101" s="1" t="s">
        <v>239</v>
      </c>
      <c r="D5101" s="1">
        <v>5.12</v>
      </c>
      <c r="E5101" s="1">
        <v>13.45</v>
      </c>
      <c r="F5101" s="1">
        <v>13.75</v>
      </c>
      <c r="G5101" s="1">
        <v>14.75</v>
      </c>
      <c r="H5101" s="1">
        <v>13.55</v>
      </c>
      <c r="I5101" s="1">
        <v>14.45</v>
      </c>
      <c r="J5101" s="1">
        <f>CEILING(E5101*0.9,LOOKUP(E5101*0.9,{0,10,50,100,500},{0.01,0.05,0.1,0.5,1}))</f>
        <v>12.15</v>
      </c>
      <c r="K5101" s="1">
        <f>CEILING(E5101*0.915,LOOKUP(E5101*0.915,{0,10,50,100,500},{0.01,0.05,0.1,0.5,1}))</f>
        <v>12.350000000000001</v>
      </c>
      <c r="L5101" s="1">
        <f>FLOOR(E5101*1.1,LOOKUP(E5101*1.1,{0,10,50,100,500},{0.01,0.05,0.1,0.5,1}))</f>
        <v>14.75</v>
      </c>
      <c r="M5101" s="1">
        <f t="shared" si="715"/>
        <v>14.5</v>
      </c>
      <c r="N5101" s="2">
        <f t="shared" si="716"/>
        <v>2.2304832713754701E-2</v>
      </c>
      <c r="O5101" s="2">
        <f t="shared" si="717"/>
        <v>9.6654275092936864E-2</v>
      </c>
      <c r="P5101" s="3">
        <f t="shared" si="719"/>
        <v>-5.3923913793103448E-2</v>
      </c>
      <c r="Q5101" s="2">
        <f t="shared" si="718"/>
        <v>-5.3923913793103448E-2</v>
      </c>
      <c r="U5101" s="2">
        <f t="shared" si="720"/>
        <v>-5.3923913793103448E-2</v>
      </c>
      <c r="V5101" s="2">
        <f t="shared" si="723"/>
        <v>-5.3923913793103448E-2</v>
      </c>
      <c r="Z5101" s="1">
        <f t="shared" si="721"/>
        <v>13.6</v>
      </c>
      <c r="AC5101" s="1" t="str">
        <f t="shared" si="722"/>
        <v>N</v>
      </c>
    </row>
    <row r="5102" spans="1:29" x14ac:dyDescent="0.25">
      <c r="A5102" s="1">
        <v>20190829</v>
      </c>
      <c r="B5102" s="1">
        <v>4155</v>
      </c>
      <c r="C5102" s="1" t="s">
        <v>732</v>
      </c>
      <c r="D5102" s="1">
        <v>3.51</v>
      </c>
      <c r="E5102" s="1">
        <v>30.2</v>
      </c>
      <c r="F5102" s="1">
        <v>31.7</v>
      </c>
      <c r="G5102" s="1">
        <v>33.200000000000003</v>
      </c>
      <c r="H5102" s="1">
        <v>31.2</v>
      </c>
      <c r="I5102" s="1">
        <v>33.200000000000003</v>
      </c>
      <c r="J5102" s="1">
        <f>CEILING(E5102*0.9,LOOKUP(E5102*0.9,{0,10,50,100,500},{0.01,0.05,0.1,0.5,1}))</f>
        <v>27.200000000000003</v>
      </c>
      <c r="K5102" s="1">
        <f>CEILING(E5102*0.915,LOOKUP(E5102*0.915,{0,10,50,100,500},{0.01,0.05,0.1,0.5,1}))</f>
        <v>27.650000000000002</v>
      </c>
      <c r="L5102" s="1">
        <f>FLOOR(E5102*1.1,LOOKUP(E5102*1.1,{0,10,50,100,500},{0.01,0.05,0.1,0.5,1}))</f>
        <v>33.200000000000003</v>
      </c>
      <c r="M5102" s="1">
        <f t="shared" si="715"/>
        <v>32.950000000000003</v>
      </c>
      <c r="N5102" s="2">
        <f t="shared" si="716"/>
        <v>4.9668874172185434E-2</v>
      </c>
      <c r="O5102" s="2">
        <f t="shared" si="717"/>
        <v>9.933774834437098E-2</v>
      </c>
      <c r="P5102" s="3">
        <f t="shared" si="719"/>
        <v>-4.0162226100151868E-2</v>
      </c>
      <c r="Q5102" s="2">
        <f t="shared" si="718"/>
        <v>-9.4086139893255316E-2</v>
      </c>
      <c r="U5102" s="2">
        <f t="shared" si="720"/>
        <v>-4.0162226100151868E-2</v>
      </c>
      <c r="V5102" s="2">
        <f t="shared" si="723"/>
        <v>-9.4086139893255316E-2</v>
      </c>
      <c r="Z5102" s="1">
        <f t="shared" si="721"/>
        <v>30.349999999999998</v>
      </c>
      <c r="AC5102" s="1" t="str">
        <f t="shared" si="722"/>
        <v>N</v>
      </c>
    </row>
    <row r="5103" spans="1:29" x14ac:dyDescent="0.25">
      <c r="A5103" s="1">
        <v>20190829</v>
      </c>
      <c r="B5103" s="1">
        <v>8086</v>
      </c>
      <c r="C5103" s="1" t="s">
        <v>32</v>
      </c>
      <c r="D5103" s="1">
        <v>3.33</v>
      </c>
      <c r="E5103" s="1">
        <v>67.5</v>
      </c>
      <c r="F5103" s="1">
        <v>68.5</v>
      </c>
      <c r="G5103" s="1">
        <v>68.7</v>
      </c>
      <c r="H5103" s="1">
        <v>67</v>
      </c>
      <c r="I5103" s="1">
        <v>67</v>
      </c>
      <c r="J5103" s="1">
        <f>CEILING(E5103*0.9,LOOKUP(E5103*0.9,{0,10,50,100,500},{0.01,0.05,0.1,0.5,1}))</f>
        <v>60.800000000000004</v>
      </c>
      <c r="K5103" s="1">
        <f>CEILING(E5103*0.915,LOOKUP(E5103*0.915,{0,10,50,100,500},{0.01,0.05,0.1,0.5,1}))</f>
        <v>61.800000000000004</v>
      </c>
      <c r="L5103" s="1">
        <f>FLOOR(E5103*1.1,LOOKUP(E5103*1.1,{0,10,50,100,500},{0.01,0.05,0.1,0.5,1}))</f>
        <v>74.2</v>
      </c>
      <c r="M5103" s="1">
        <f t="shared" si="715"/>
        <v>73.7</v>
      </c>
      <c r="N5103" s="2">
        <f t="shared" si="716"/>
        <v>1.4814814814814815E-2</v>
      </c>
      <c r="O5103" s="2">
        <f t="shared" si="717"/>
        <v>1.7777777777777819E-2</v>
      </c>
      <c r="P5103" s="3">
        <f t="shared" si="719"/>
        <v>2.0047544776119294E-2</v>
      </c>
      <c r="Q5103" s="2">
        <f t="shared" si="718"/>
        <v>-7.4038595117136022E-2</v>
      </c>
      <c r="U5103" s="2">
        <f t="shared" si="720"/>
        <v>2.0047544776119294E-2</v>
      </c>
      <c r="V5103" s="2">
        <f t="shared" si="723"/>
        <v>-7.4038595117136022E-2</v>
      </c>
      <c r="Z5103" s="1">
        <f t="shared" si="721"/>
        <v>67.8</v>
      </c>
      <c r="AC5103" s="1" t="str">
        <f t="shared" si="722"/>
        <v>N</v>
      </c>
    </row>
    <row r="5104" spans="1:29" x14ac:dyDescent="0.25">
      <c r="A5104" s="1">
        <v>20190829</v>
      </c>
      <c r="B5104" s="1">
        <v>3017</v>
      </c>
      <c r="C5104" s="1" t="s">
        <v>29</v>
      </c>
      <c r="D5104" s="1">
        <v>3.08</v>
      </c>
      <c r="E5104" s="1">
        <v>43.05</v>
      </c>
      <c r="F5104" s="1">
        <v>43.8</v>
      </c>
      <c r="G5104" s="1">
        <v>43.8</v>
      </c>
      <c r="H5104" s="1">
        <v>41.25</v>
      </c>
      <c r="I5104" s="1">
        <v>42.2</v>
      </c>
      <c r="J5104" s="1">
        <f>CEILING(E5104*0.9,LOOKUP(E5104*0.9,{0,10,50,100,500},{0.01,0.05,0.1,0.5,1}))</f>
        <v>38.75</v>
      </c>
      <c r="K5104" s="1">
        <f>CEILING(E5104*0.915,LOOKUP(E5104*0.915,{0,10,50,100,500},{0.01,0.05,0.1,0.5,1}))</f>
        <v>39.400000000000006</v>
      </c>
      <c r="L5104" s="1">
        <f>FLOOR(E5104*1.1,LOOKUP(E5104*1.1,{0,10,50,100,500},{0.01,0.05,0.1,0.5,1}))</f>
        <v>47.35</v>
      </c>
      <c r="M5104" s="1">
        <f t="shared" si="715"/>
        <v>47.1</v>
      </c>
      <c r="N5104" s="2">
        <f t="shared" si="716"/>
        <v>1.7421602787456449E-2</v>
      </c>
      <c r="O5104" s="2">
        <f t="shared" si="717"/>
        <v>1.7421602787456449E-2</v>
      </c>
      <c r="P5104" s="3">
        <f t="shared" si="719"/>
        <v>3.5544691943127711E-2</v>
      </c>
      <c r="Q5104" s="2">
        <f t="shared" si="718"/>
        <v>-3.8493903174008311E-2</v>
      </c>
      <c r="U5104" s="2">
        <f t="shared" si="720"/>
        <v>3.5544691943127711E-2</v>
      </c>
      <c r="V5104" s="2">
        <f t="shared" si="723"/>
        <v>-3.8493903174008311E-2</v>
      </c>
      <c r="Z5104" s="1">
        <f t="shared" si="721"/>
        <v>43.199999999999996</v>
      </c>
      <c r="AC5104" s="1" t="str">
        <f t="shared" si="722"/>
        <v>N</v>
      </c>
    </row>
    <row r="5105" spans="1:29" x14ac:dyDescent="0.25">
      <c r="A5105" s="1">
        <v>20190830</v>
      </c>
      <c r="B5105" s="1">
        <v>2478</v>
      </c>
      <c r="C5105" s="1" t="s">
        <v>216</v>
      </c>
      <c r="D5105" s="1">
        <v>10.8</v>
      </c>
      <c r="E5105" s="1">
        <v>36.15</v>
      </c>
      <c r="F5105" s="1">
        <v>37</v>
      </c>
      <c r="G5105" s="1">
        <v>38.799999999999997</v>
      </c>
      <c r="H5105" s="1">
        <v>36.5</v>
      </c>
      <c r="I5105" s="1">
        <v>38.549999999999997</v>
      </c>
      <c r="J5105" s="1">
        <f>CEILING(E5105*0.9,LOOKUP(E5105*0.9,{0,10,50,100,500},{0.01,0.05,0.1,0.5,1}))</f>
        <v>32.550000000000004</v>
      </c>
      <c r="K5105" s="1">
        <f>CEILING(E5105*0.915,LOOKUP(E5105*0.915,{0,10,50,100,500},{0.01,0.05,0.1,0.5,1}))</f>
        <v>33.1</v>
      </c>
      <c r="L5105" s="1">
        <f>FLOOR(E5105*1.1,LOOKUP(E5105*1.1,{0,10,50,100,500},{0.01,0.05,0.1,0.5,1}))</f>
        <v>39.75</v>
      </c>
      <c r="M5105" s="1">
        <f t="shared" si="715"/>
        <v>39.5</v>
      </c>
      <c r="N5105" s="2">
        <f t="shared" si="716"/>
        <v>2.3513139695712351E-2</v>
      </c>
      <c r="O5105" s="2">
        <f t="shared" si="717"/>
        <v>7.3305670816044222E-2</v>
      </c>
      <c r="P5105" s="3">
        <f t="shared" si="719"/>
        <v>-4.2429168612191884E-2</v>
      </c>
      <c r="Q5105" s="2">
        <f t="shared" si="718"/>
        <v>-8.0923071786200201E-2</v>
      </c>
      <c r="U5105" s="2">
        <f t="shared" si="720"/>
        <v>-4.2429168612191884E-2</v>
      </c>
      <c r="V5105" s="2">
        <f t="shared" si="723"/>
        <v>-8.0923071786200201E-2</v>
      </c>
      <c r="Z5105" s="1">
        <f t="shared" si="721"/>
        <v>36.299999999999997</v>
      </c>
      <c r="AC5105" s="1" t="str">
        <f t="shared" si="722"/>
        <v>N</v>
      </c>
    </row>
    <row r="5106" spans="1:29" x14ac:dyDescent="0.25">
      <c r="A5106" s="1">
        <v>20190830</v>
      </c>
      <c r="B5106" s="1">
        <v>8028</v>
      </c>
      <c r="C5106" s="1" t="s">
        <v>264</v>
      </c>
      <c r="D5106" s="1">
        <v>7.17</v>
      </c>
      <c r="E5106" s="1">
        <v>72</v>
      </c>
      <c r="F5106" s="1">
        <v>72</v>
      </c>
      <c r="G5106" s="1">
        <v>73.599999999999994</v>
      </c>
      <c r="H5106" s="1">
        <v>71.5</v>
      </c>
      <c r="I5106" s="1">
        <v>73.5</v>
      </c>
      <c r="J5106" s="1">
        <f>CEILING(E5106*0.9,LOOKUP(E5106*0.9,{0,10,50,100,500},{0.01,0.05,0.1,0.5,1}))</f>
        <v>64.8</v>
      </c>
      <c r="K5106" s="1">
        <f>CEILING(E5106*0.915,LOOKUP(E5106*0.915,{0,10,50,100,500},{0.01,0.05,0.1,0.5,1}))</f>
        <v>65.900000000000006</v>
      </c>
      <c r="L5106" s="1">
        <f>FLOOR(E5106*1.1,LOOKUP(E5106*1.1,{0,10,50,100,500},{0.01,0.05,0.1,0.5,1}))</f>
        <v>79.2</v>
      </c>
      <c r="M5106" s="1">
        <f t="shared" si="715"/>
        <v>78.7</v>
      </c>
      <c r="N5106" s="2">
        <f t="shared" si="716"/>
        <v>0</v>
      </c>
      <c r="O5106" s="2">
        <f t="shared" si="717"/>
        <v>2.2222222222222143E-2</v>
      </c>
      <c r="P5106" s="3">
        <f t="shared" si="719"/>
        <v>-1.8593526530612234E-2</v>
      </c>
      <c r="Q5106" s="2">
        <f t="shared" si="718"/>
        <v>-9.9516598316812435E-2</v>
      </c>
      <c r="U5106" s="2">
        <f t="shared" si="720"/>
        <v>-1.8593526530612234E-2</v>
      </c>
      <c r="V5106" s="2">
        <f t="shared" si="723"/>
        <v>-9.9516598316812435E-2</v>
      </c>
      <c r="Z5106" s="1">
        <f t="shared" si="721"/>
        <v>72.3</v>
      </c>
      <c r="AC5106" s="1" t="str">
        <f t="shared" si="722"/>
        <v>N</v>
      </c>
    </row>
    <row r="5107" spans="1:29" x14ac:dyDescent="0.25">
      <c r="A5107" s="1">
        <v>20190830</v>
      </c>
      <c r="B5107" s="1">
        <v>6173</v>
      </c>
      <c r="C5107" s="1" t="s">
        <v>71</v>
      </c>
      <c r="D5107" s="1">
        <v>6.86</v>
      </c>
      <c r="E5107" s="1">
        <v>55.5</v>
      </c>
      <c r="F5107" s="1">
        <v>55.6</v>
      </c>
      <c r="G5107" s="1">
        <v>57</v>
      </c>
      <c r="H5107" s="1">
        <v>55.2</v>
      </c>
      <c r="I5107" s="1">
        <v>55.7</v>
      </c>
      <c r="J5107" s="1">
        <f>CEILING(E5107*0.9,LOOKUP(E5107*0.9,{0,10,50,100,500},{0.01,0.05,0.1,0.5,1}))</f>
        <v>49.95</v>
      </c>
      <c r="K5107" s="1">
        <f>CEILING(E5107*0.915,LOOKUP(E5107*0.915,{0,10,50,100,500},{0.01,0.05,0.1,0.5,1}))</f>
        <v>50.800000000000004</v>
      </c>
      <c r="L5107" s="1">
        <f>FLOOR(E5107*1.1,LOOKUP(E5107*1.1,{0,10,50,100,500},{0.01,0.05,0.1,0.5,1}))</f>
        <v>61</v>
      </c>
      <c r="M5107" s="1">
        <f t="shared" si="715"/>
        <v>60.5</v>
      </c>
      <c r="N5107" s="2">
        <f t="shared" si="716"/>
        <v>1.8018018018018274E-3</v>
      </c>
      <c r="O5107" s="2">
        <f t="shared" si="717"/>
        <v>2.7027027027027029E-2</v>
      </c>
      <c r="P5107" s="3">
        <f t="shared" si="719"/>
        <v>-5.0607719928205631E-4</v>
      </c>
      <c r="Q5107" s="2">
        <f t="shared" si="718"/>
        <v>-0.10002267551609449</v>
      </c>
      <c r="U5107" s="2">
        <f t="shared" si="720"/>
        <v>-5.0607719928205631E-4</v>
      </c>
      <c r="V5107" s="2">
        <f t="shared" si="723"/>
        <v>-0.10002267551609449</v>
      </c>
      <c r="Z5107" s="1">
        <f t="shared" si="721"/>
        <v>55.8</v>
      </c>
      <c r="AC5107" s="1" t="str">
        <f t="shared" si="722"/>
        <v>N</v>
      </c>
    </row>
    <row r="5108" spans="1:29" x14ac:dyDescent="0.25">
      <c r="A5108" s="1">
        <v>20190830</v>
      </c>
      <c r="B5108" s="1">
        <v>6209</v>
      </c>
      <c r="C5108" s="1" t="s">
        <v>47</v>
      </c>
      <c r="D5108" s="1">
        <v>6.26</v>
      </c>
      <c r="E5108" s="1">
        <v>30.15</v>
      </c>
      <c r="F5108" s="1">
        <v>29.7</v>
      </c>
      <c r="G5108" s="1">
        <v>30.3</v>
      </c>
      <c r="H5108" s="1">
        <v>29.5</v>
      </c>
      <c r="I5108" s="1">
        <v>30.3</v>
      </c>
      <c r="J5108" s="1">
        <f>CEILING(E5108*0.9,LOOKUP(E5108*0.9,{0,10,50,100,500},{0.01,0.05,0.1,0.5,1}))</f>
        <v>27.150000000000002</v>
      </c>
      <c r="K5108" s="1">
        <f>CEILING(E5108*0.915,LOOKUP(E5108*0.915,{0,10,50,100,500},{0.01,0.05,0.1,0.5,1}))</f>
        <v>27.6</v>
      </c>
      <c r="L5108" s="1">
        <f>FLOOR(E5108*1.1,LOOKUP(E5108*1.1,{0,10,50,100,500},{0.01,0.05,0.1,0.5,1}))</f>
        <v>33.15</v>
      </c>
      <c r="M5108" s="1">
        <f t="shared" si="715"/>
        <v>32.9</v>
      </c>
      <c r="N5108" s="2">
        <f t="shared" si="716"/>
        <v>-1.4925373134328335E-2</v>
      </c>
      <c r="O5108" s="2">
        <f t="shared" si="717"/>
        <v>4.9751243781095238E-3</v>
      </c>
      <c r="P5108" s="3">
        <f t="shared" si="719"/>
        <v>-2.2980000000001385E-3</v>
      </c>
      <c r="Q5108" s="2">
        <f t="shared" si="718"/>
        <v>-0.10232067551609463</v>
      </c>
      <c r="U5108" s="2">
        <f t="shared" si="720"/>
        <v>0</v>
      </c>
      <c r="V5108" s="2">
        <f t="shared" si="723"/>
        <v>-0.10002267551609449</v>
      </c>
      <c r="Z5108" s="1">
        <f t="shared" si="721"/>
        <v>30.299999999999997</v>
      </c>
      <c r="AC5108" s="1" t="str">
        <f t="shared" si="722"/>
        <v>Y</v>
      </c>
    </row>
    <row r="5109" spans="1:29" x14ac:dyDescent="0.25">
      <c r="A5109" s="1">
        <v>20190830</v>
      </c>
      <c r="B5109" s="1">
        <v>8088</v>
      </c>
      <c r="C5109" s="1" t="s">
        <v>516</v>
      </c>
      <c r="D5109" s="1">
        <v>5.28</v>
      </c>
      <c r="E5109" s="1">
        <v>23.75</v>
      </c>
      <c r="F5109" s="1">
        <v>23.8</v>
      </c>
      <c r="G5109" s="1">
        <v>24.65</v>
      </c>
      <c r="H5109" s="1">
        <v>23.8</v>
      </c>
      <c r="I5109" s="1">
        <v>24.3</v>
      </c>
      <c r="J5109" s="1">
        <f>CEILING(E5109*0.9,LOOKUP(E5109*0.9,{0,10,50,100,500},{0.01,0.05,0.1,0.5,1}))</f>
        <v>21.400000000000002</v>
      </c>
      <c r="K5109" s="1">
        <f>CEILING(E5109*0.915,LOOKUP(E5109*0.915,{0,10,50,100,500},{0.01,0.05,0.1,0.5,1}))</f>
        <v>21.75</v>
      </c>
      <c r="L5109" s="1">
        <f>FLOOR(E5109*1.1,LOOKUP(E5109*1.1,{0,10,50,100,500},{0.01,0.05,0.1,0.5,1}))</f>
        <v>26.1</v>
      </c>
      <c r="M5109" s="1">
        <f t="shared" si="715"/>
        <v>25.85</v>
      </c>
      <c r="N5109" s="2">
        <f t="shared" si="716"/>
        <v>2.1052631578947667E-3</v>
      </c>
      <c r="O5109" s="2">
        <f t="shared" si="717"/>
        <v>3.7894736842105203E-2</v>
      </c>
      <c r="P5109" s="3">
        <f t="shared" si="719"/>
        <v>-1.8727646090535139E-2</v>
      </c>
      <c r="Q5109" s="2">
        <f t="shared" si="718"/>
        <v>-0.12104832160662976</v>
      </c>
      <c r="U5109" s="2">
        <f t="shared" si="720"/>
        <v>-1.8727646090535139E-2</v>
      </c>
      <c r="V5109" s="2">
        <f t="shared" si="723"/>
        <v>-0.11875032160662963</v>
      </c>
      <c r="Z5109" s="1">
        <f t="shared" si="721"/>
        <v>23.9</v>
      </c>
      <c r="AC5109" s="1" t="str">
        <f t="shared" si="722"/>
        <v>N</v>
      </c>
    </row>
    <row r="5110" spans="1:29" x14ac:dyDescent="0.25">
      <c r="A5110" s="1">
        <v>20190830</v>
      </c>
      <c r="B5110" s="1">
        <v>2456</v>
      </c>
      <c r="C5110" s="1" t="s">
        <v>34</v>
      </c>
      <c r="D5110" s="1">
        <v>5.27</v>
      </c>
      <c r="E5110" s="1">
        <v>78.7</v>
      </c>
      <c r="F5110" s="1">
        <v>78.900000000000006</v>
      </c>
      <c r="G5110" s="1">
        <v>80.599999999999994</v>
      </c>
      <c r="H5110" s="1">
        <v>78.3</v>
      </c>
      <c r="I5110" s="1">
        <v>78.7</v>
      </c>
      <c r="J5110" s="1">
        <f>CEILING(E5110*0.9,LOOKUP(E5110*0.9,{0,10,50,100,500},{0.01,0.05,0.1,0.5,1}))</f>
        <v>70.900000000000006</v>
      </c>
      <c r="K5110" s="1">
        <f>CEILING(E5110*0.915,LOOKUP(E5110*0.915,{0,10,50,100,500},{0.01,0.05,0.1,0.5,1}))</f>
        <v>72.100000000000009</v>
      </c>
      <c r="L5110" s="1">
        <f>FLOOR(E5110*1.1,LOOKUP(E5110*1.1,{0,10,50,100,500},{0.01,0.05,0.1,0.5,1}))</f>
        <v>86.5</v>
      </c>
      <c r="M5110" s="1">
        <f t="shared" si="715"/>
        <v>86</v>
      </c>
      <c r="N5110" s="2">
        <f t="shared" si="716"/>
        <v>2.5412960609911416E-3</v>
      </c>
      <c r="O5110" s="2">
        <f t="shared" si="717"/>
        <v>2.4142312579415393E-2</v>
      </c>
      <c r="P5110" s="3">
        <f t="shared" si="719"/>
        <v>1.5067052096569035E-3</v>
      </c>
      <c r="Q5110" s="2">
        <f t="shared" si="718"/>
        <v>-0.11954161639697286</v>
      </c>
      <c r="U5110" s="2">
        <f t="shared" si="720"/>
        <v>1.5067052096569035E-3</v>
      </c>
      <c r="V5110" s="2">
        <f t="shared" si="723"/>
        <v>-0.11724361639697273</v>
      </c>
      <c r="Z5110" s="1">
        <f t="shared" si="721"/>
        <v>79</v>
      </c>
      <c r="AC5110" s="1" t="str">
        <f t="shared" si="722"/>
        <v>N</v>
      </c>
    </row>
    <row r="5111" spans="1:29" x14ac:dyDescent="0.25">
      <c r="A5111" s="1">
        <v>20190830</v>
      </c>
      <c r="B5111" s="1">
        <v>6125</v>
      </c>
      <c r="C5111" s="1" t="s">
        <v>267</v>
      </c>
      <c r="D5111" s="1">
        <v>4.3499999999999996</v>
      </c>
      <c r="E5111" s="1">
        <v>15.7</v>
      </c>
      <c r="F5111" s="1">
        <v>15.7</v>
      </c>
      <c r="G5111" s="1">
        <v>15.95</v>
      </c>
      <c r="H5111" s="1">
        <v>15.7</v>
      </c>
      <c r="I5111" s="1">
        <v>15.9</v>
      </c>
      <c r="J5111" s="1">
        <f>CEILING(E5111*0.9,LOOKUP(E5111*0.9,{0,10,50,100,500},{0.01,0.05,0.1,0.5,1}))</f>
        <v>14.15</v>
      </c>
      <c r="K5111" s="1">
        <f>CEILING(E5111*0.915,LOOKUP(E5111*0.915,{0,10,50,100,500},{0.01,0.05,0.1,0.5,1}))</f>
        <v>14.4</v>
      </c>
      <c r="L5111" s="1">
        <f>FLOOR(E5111*1.1,LOOKUP(E5111*1.1,{0,10,50,100,500},{0.01,0.05,0.1,0.5,1}))</f>
        <v>17.25</v>
      </c>
      <c r="M5111" s="1">
        <f t="shared" si="715"/>
        <v>17</v>
      </c>
      <c r="N5111" s="2">
        <f t="shared" si="716"/>
        <v>0</v>
      </c>
      <c r="O5111" s="2">
        <f t="shared" si="717"/>
        <v>1.5923566878980892E-2</v>
      </c>
      <c r="P5111" s="3">
        <f t="shared" si="719"/>
        <v>-5.4366823899371355E-3</v>
      </c>
      <c r="Q5111" s="2">
        <f t="shared" si="718"/>
        <v>-0.12497829878691</v>
      </c>
      <c r="U5111" s="2">
        <f t="shared" si="720"/>
        <v>-5.4366823899371355E-3</v>
      </c>
      <c r="V5111" s="2">
        <f t="shared" si="723"/>
        <v>-0.12268029878690986</v>
      </c>
      <c r="Z5111" s="1">
        <f t="shared" si="721"/>
        <v>15.85</v>
      </c>
      <c r="AC5111" s="1" t="str">
        <f t="shared" si="722"/>
        <v>N</v>
      </c>
    </row>
    <row r="5112" spans="1:29" x14ac:dyDescent="0.25">
      <c r="A5112" s="1">
        <v>20190830</v>
      </c>
      <c r="B5112" s="1">
        <v>3141</v>
      </c>
      <c r="C5112" s="1" t="s">
        <v>57</v>
      </c>
      <c r="D5112" s="1">
        <v>4.22</v>
      </c>
      <c r="E5112" s="1">
        <v>34.5</v>
      </c>
      <c r="F5112" s="1">
        <v>35.299999999999997</v>
      </c>
      <c r="G5112" s="1">
        <v>35.35</v>
      </c>
      <c r="H5112" s="1">
        <v>34.549999999999997</v>
      </c>
      <c r="I5112" s="1">
        <v>34.700000000000003</v>
      </c>
      <c r="J5112" s="1">
        <f>CEILING(E5112*0.9,LOOKUP(E5112*0.9,{0,10,50,100,500},{0.01,0.05,0.1,0.5,1}))</f>
        <v>31.05</v>
      </c>
      <c r="K5112" s="1">
        <f>CEILING(E5112*0.915,LOOKUP(E5112*0.915,{0,10,50,100,500},{0.01,0.05,0.1,0.5,1}))</f>
        <v>31.6</v>
      </c>
      <c r="L5112" s="1">
        <f>FLOOR(E5112*1.1,LOOKUP(E5112*1.1,{0,10,50,100,500},{0.01,0.05,0.1,0.5,1}))</f>
        <v>37.950000000000003</v>
      </c>
      <c r="M5112" s="1">
        <f t="shared" si="715"/>
        <v>37.700000000000003</v>
      </c>
      <c r="N5112" s="2">
        <f t="shared" si="716"/>
        <v>2.3188405797101366E-2</v>
      </c>
      <c r="O5112" s="2">
        <f t="shared" si="717"/>
        <v>2.4637681159420333E-2</v>
      </c>
      <c r="P5112" s="3">
        <f t="shared" si="719"/>
        <v>1.4960230547550272E-2</v>
      </c>
      <c r="Q5112" s="2">
        <f t="shared" si="718"/>
        <v>-0.11001806823935972</v>
      </c>
      <c r="U5112" s="2">
        <f t="shared" si="720"/>
        <v>1.4960230547550272E-2</v>
      </c>
      <c r="V5112" s="2">
        <f t="shared" si="723"/>
        <v>-0.10772006823935959</v>
      </c>
      <c r="Z5112" s="1">
        <f t="shared" si="721"/>
        <v>34.65</v>
      </c>
      <c r="AC5112" s="1" t="str">
        <f t="shared" si="722"/>
        <v>N</v>
      </c>
    </row>
    <row r="5113" spans="1:29" x14ac:dyDescent="0.25">
      <c r="A5113" s="1">
        <v>20190902</v>
      </c>
      <c r="B5113" s="1">
        <v>2478</v>
      </c>
      <c r="C5113" s="1" t="s">
        <v>216</v>
      </c>
      <c r="D5113" s="1">
        <v>15.74</v>
      </c>
      <c r="E5113" s="1">
        <v>38.549999999999997</v>
      </c>
      <c r="F5113" s="1">
        <v>37.6</v>
      </c>
      <c r="G5113" s="1">
        <v>38</v>
      </c>
      <c r="H5113" s="1">
        <v>36.9</v>
      </c>
      <c r="I5113" s="1">
        <v>37.450000000000003</v>
      </c>
      <c r="J5113" s="1">
        <f>CEILING(E5113*0.9,LOOKUP(E5113*0.9,{0,10,50,100,500},{0.01,0.05,0.1,0.5,1}))</f>
        <v>34.700000000000003</v>
      </c>
      <c r="K5113" s="1">
        <f>CEILING(E5113*0.915,LOOKUP(E5113*0.915,{0,10,50,100,500},{0.01,0.05,0.1,0.5,1}))</f>
        <v>35.300000000000004</v>
      </c>
      <c r="L5113" s="1">
        <f>FLOOR(E5113*1.1,LOOKUP(E5113*1.1,{0,10,50,100,500},{0.01,0.05,0.1,0.5,1}))</f>
        <v>42.400000000000006</v>
      </c>
      <c r="M5113" s="1">
        <f t="shared" si="715"/>
        <v>42.150000000000006</v>
      </c>
      <c r="N5113" s="2">
        <f t="shared" si="716"/>
        <v>-2.4643320363164613E-2</v>
      </c>
      <c r="O5113" s="2">
        <f t="shared" si="717"/>
        <v>-1.4267185473411081E-2</v>
      </c>
      <c r="P5113" s="3">
        <f t="shared" si="719"/>
        <v>0</v>
      </c>
      <c r="Q5113" s="2">
        <f t="shared" si="718"/>
        <v>-0.11001806823935972</v>
      </c>
      <c r="U5113" s="2">
        <f t="shared" si="720"/>
        <v>0</v>
      </c>
      <c r="V5113" s="2">
        <f t="shared" si="723"/>
        <v>-0.10772006823935959</v>
      </c>
      <c r="Z5113" s="1">
        <f t="shared" si="721"/>
        <v>38.699999999999996</v>
      </c>
      <c r="AC5113" s="1" t="str">
        <f t="shared" si="722"/>
        <v>N</v>
      </c>
    </row>
    <row r="5114" spans="1:29" x14ac:dyDescent="0.25">
      <c r="A5114" s="1">
        <v>20190902</v>
      </c>
      <c r="B5114" s="1">
        <v>2375</v>
      </c>
      <c r="C5114" s="1" t="s">
        <v>44</v>
      </c>
      <c r="D5114" s="1">
        <v>9.66</v>
      </c>
      <c r="E5114" s="1">
        <v>39.25</v>
      </c>
      <c r="F5114" s="1">
        <v>40.85</v>
      </c>
      <c r="G5114" s="1">
        <v>40.85</v>
      </c>
      <c r="H5114" s="1">
        <v>39</v>
      </c>
      <c r="I5114" s="1">
        <v>40.450000000000003</v>
      </c>
      <c r="J5114" s="1">
        <f>CEILING(E5114*0.9,LOOKUP(E5114*0.9,{0,10,50,100,500},{0.01,0.05,0.1,0.5,1}))</f>
        <v>35.35</v>
      </c>
      <c r="K5114" s="1">
        <f>CEILING(E5114*0.915,LOOKUP(E5114*0.915,{0,10,50,100,500},{0.01,0.05,0.1,0.5,1}))</f>
        <v>35.950000000000003</v>
      </c>
      <c r="L5114" s="1">
        <f>FLOOR(E5114*1.1,LOOKUP(E5114*1.1,{0,10,50,100,500},{0.01,0.05,0.1,0.5,1}))</f>
        <v>43.150000000000006</v>
      </c>
      <c r="M5114" s="1">
        <f t="shared" si="715"/>
        <v>42.900000000000006</v>
      </c>
      <c r="N5114" s="2">
        <f t="shared" si="716"/>
        <v>4.0764331210191122E-2</v>
      </c>
      <c r="O5114" s="2">
        <f t="shared" si="717"/>
        <v>4.0764331210191122E-2</v>
      </c>
      <c r="P5114" s="3">
        <f t="shared" si="719"/>
        <v>7.5719728059332565E-3</v>
      </c>
      <c r="Q5114" s="2">
        <f t="shared" si="718"/>
        <v>-0.10244609543342646</v>
      </c>
      <c r="U5114" s="2">
        <f t="shared" si="720"/>
        <v>7.5719728059332565E-3</v>
      </c>
      <c r="V5114" s="2">
        <f t="shared" si="723"/>
        <v>-0.10014809543342633</v>
      </c>
      <c r="Z5114" s="1">
        <f t="shared" si="721"/>
        <v>39.4</v>
      </c>
      <c r="AC5114" s="1" t="str">
        <f t="shared" si="722"/>
        <v>N</v>
      </c>
    </row>
    <row r="5115" spans="1:29" x14ac:dyDescent="0.25">
      <c r="A5115" s="1">
        <v>20190902</v>
      </c>
      <c r="B5115" s="1">
        <v>6217</v>
      </c>
      <c r="C5115" s="1" t="s">
        <v>77</v>
      </c>
      <c r="D5115" s="1">
        <v>7.36</v>
      </c>
      <c r="E5115" s="1">
        <v>39.450000000000003</v>
      </c>
      <c r="F5115" s="1">
        <v>39.700000000000003</v>
      </c>
      <c r="G5115" s="1">
        <v>40.4</v>
      </c>
      <c r="H5115" s="1">
        <v>39</v>
      </c>
      <c r="I5115" s="1">
        <v>39.450000000000003</v>
      </c>
      <c r="J5115" s="1">
        <f>CEILING(E5115*0.9,LOOKUP(E5115*0.9,{0,10,50,100,500},{0.01,0.05,0.1,0.5,1}))</f>
        <v>35.550000000000004</v>
      </c>
      <c r="K5115" s="1">
        <f>CEILING(E5115*0.915,LOOKUP(E5115*0.915,{0,10,50,100,500},{0.01,0.05,0.1,0.5,1}))</f>
        <v>36.1</v>
      </c>
      <c r="L5115" s="1">
        <f>FLOOR(E5115*1.1,LOOKUP(E5115*1.1,{0,10,50,100,500},{0.01,0.05,0.1,0.5,1}))</f>
        <v>43.35</v>
      </c>
      <c r="M5115" s="1">
        <f t="shared" si="715"/>
        <v>43.1</v>
      </c>
      <c r="N5115" s="2">
        <f t="shared" si="716"/>
        <v>6.3371356147021544E-3</v>
      </c>
      <c r="O5115" s="2">
        <f t="shared" si="717"/>
        <v>2.4081115335868077E-2</v>
      </c>
      <c r="P5115" s="3">
        <f t="shared" si="719"/>
        <v>4.0271013941697376E-3</v>
      </c>
      <c r="Q5115" s="2">
        <f t="shared" si="718"/>
        <v>-9.8418994039256719E-2</v>
      </c>
      <c r="U5115" s="2">
        <f t="shared" si="720"/>
        <v>4.0271013941697376E-3</v>
      </c>
      <c r="V5115" s="2">
        <f t="shared" si="723"/>
        <v>-9.6120994039256585E-2</v>
      </c>
      <c r="Z5115" s="1">
        <f t="shared" si="721"/>
        <v>39.6</v>
      </c>
      <c r="AC5115" s="1" t="str">
        <f t="shared" si="722"/>
        <v>N</v>
      </c>
    </row>
    <row r="5116" spans="1:29" x14ac:dyDescent="0.25">
      <c r="A5116" s="1">
        <v>20190902</v>
      </c>
      <c r="B5116" s="1">
        <v>2337</v>
      </c>
      <c r="C5116" s="1" t="s">
        <v>243</v>
      </c>
      <c r="D5116" s="1">
        <v>7.26</v>
      </c>
      <c r="E5116" s="1">
        <v>30.25</v>
      </c>
      <c r="F5116" s="1">
        <v>30.25</v>
      </c>
      <c r="G5116" s="1">
        <v>30.3</v>
      </c>
      <c r="H5116" s="1">
        <v>29.05</v>
      </c>
      <c r="I5116" s="1">
        <v>29.05</v>
      </c>
      <c r="J5116" s="1">
        <f>CEILING(E5116*0.9,LOOKUP(E5116*0.9,{0,10,50,100,500},{0.01,0.05,0.1,0.5,1}))</f>
        <v>27.25</v>
      </c>
      <c r="K5116" s="1">
        <f>CEILING(E5116*0.915,LOOKUP(E5116*0.915,{0,10,50,100,500},{0.01,0.05,0.1,0.5,1}))</f>
        <v>27.700000000000003</v>
      </c>
      <c r="L5116" s="1">
        <f>FLOOR(E5116*1.1,LOOKUP(E5116*1.1,{0,10,50,100,500},{0.01,0.05,0.1,0.5,1}))</f>
        <v>33.25</v>
      </c>
      <c r="M5116" s="1">
        <f t="shared" si="715"/>
        <v>33</v>
      </c>
      <c r="N5116" s="2">
        <f t="shared" si="716"/>
        <v>0</v>
      </c>
      <c r="O5116" s="2">
        <f t="shared" si="717"/>
        <v>1.6528925619834947E-3</v>
      </c>
      <c r="P5116" s="3">
        <f t="shared" si="719"/>
        <v>0</v>
      </c>
      <c r="Q5116" s="2">
        <f t="shared" si="718"/>
        <v>-9.8418994039256719E-2</v>
      </c>
      <c r="U5116" s="2">
        <f t="shared" si="720"/>
        <v>0</v>
      </c>
      <c r="V5116" s="2">
        <f t="shared" si="723"/>
        <v>-9.6120994039256585E-2</v>
      </c>
      <c r="Z5116" s="1">
        <f t="shared" si="721"/>
        <v>30.4</v>
      </c>
      <c r="AC5116" s="1" t="str">
        <f t="shared" si="722"/>
        <v>N</v>
      </c>
    </row>
    <row r="5117" spans="1:29" x14ac:dyDescent="0.25">
      <c r="A5117" s="1">
        <v>20190902</v>
      </c>
      <c r="B5117" s="1">
        <v>6558</v>
      </c>
      <c r="C5117" s="1" t="s">
        <v>255</v>
      </c>
      <c r="D5117" s="1">
        <v>5.48</v>
      </c>
      <c r="E5117" s="1">
        <v>68.5</v>
      </c>
      <c r="F5117" s="1">
        <v>68.5</v>
      </c>
      <c r="G5117" s="1">
        <v>69.400000000000006</v>
      </c>
      <c r="H5117" s="1">
        <v>66.400000000000006</v>
      </c>
      <c r="I5117" s="1">
        <v>66.5</v>
      </c>
      <c r="J5117" s="1">
        <f>CEILING(E5117*0.9,LOOKUP(E5117*0.9,{0,10,50,100,500},{0.01,0.05,0.1,0.5,1}))</f>
        <v>61.7</v>
      </c>
      <c r="K5117" s="1">
        <f>CEILING(E5117*0.915,LOOKUP(E5117*0.915,{0,10,50,100,500},{0.01,0.05,0.1,0.5,1}))</f>
        <v>62.7</v>
      </c>
      <c r="L5117" s="1">
        <f>FLOOR(E5117*1.1,LOOKUP(E5117*1.1,{0,10,50,100,500},{0.01,0.05,0.1,0.5,1}))</f>
        <v>75.3</v>
      </c>
      <c r="M5117" s="1">
        <f t="shared" si="715"/>
        <v>74.8</v>
      </c>
      <c r="N5117" s="2">
        <f t="shared" si="716"/>
        <v>0</v>
      </c>
      <c r="O5117" s="2">
        <f t="shared" si="717"/>
        <v>1.3138686131386945E-2</v>
      </c>
      <c r="P5117" s="3">
        <f t="shared" si="719"/>
        <v>3.222278646616538E-2</v>
      </c>
      <c r="Q5117" s="2">
        <f t="shared" si="718"/>
        <v>-6.6196207573091331E-2</v>
      </c>
      <c r="U5117" s="2">
        <f t="shared" si="720"/>
        <v>3.222278646616538E-2</v>
      </c>
      <c r="V5117" s="2">
        <f t="shared" si="723"/>
        <v>-6.3898207573091198E-2</v>
      </c>
      <c r="Z5117" s="1">
        <f t="shared" si="721"/>
        <v>68.8</v>
      </c>
      <c r="AC5117" s="1" t="str">
        <f t="shared" si="722"/>
        <v>N</v>
      </c>
    </row>
    <row r="5118" spans="1:29" x14ac:dyDescent="0.25">
      <c r="A5118" s="1">
        <v>20190902</v>
      </c>
      <c r="B5118" s="1">
        <v>8358</v>
      </c>
      <c r="C5118" s="1" t="s">
        <v>150</v>
      </c>
      <c r="D5118" s="1">
        <v>4.9000000000000004</v>
      </c>
      <c r="E5118" s="1">
        <v>44.5</v>
      </c>
      <c r="F5118" s="1">
        <v>45.3</v>
      </c>
      <c r="G5118" s="1">
        <v>45.85</v>
      </c>
      <c r="H5118" s="1">
        <v>44.35</v>
      </c>
      <c r="I5118" s="1">
        <v>45.05</v>
      </c>
      <c r="J5118" s="1">
        <f>CEILING(E5118*0.9,LOOKUP(E5118*0.9,{0,10,50,100,500},{0.01,0.05,0.1,0.5,1}))</f>
        <v>40.050000000000004</v>
      </c>
      <c r="K5118" s="1">
        <f>CEILING(E5118*0.915,LOOKUP(E5118*0.915,{0,10,50,100,500},{0.01,0.05,0.1,0.5,1}))</f>
        <v>40.75</v>
      </c>
      <c r="L5118" s="1">
        <f>FLOOR(E5118*1.1,LOOKUP(E5118*1.1,{0,10,50,100,500},{0.01,0.05,0.1,0.5,1}))</f>
        <v>48.95</v>
      </c>
      <c r="M5118" s="1">
        <f t="shared" ref="M5118:M5181" si="724">IF(L5118&lt;10,L5118-0.05,IF(L5118&lt;50,L5118-0.25,IF(L5118&lt;100,L5118-0.5,IF(L5118&lt;500,L5118-2.5,IF(L5118&lt;1000,L5118-5,IF(L5118&lt;5000,L5118-25,0))))))</f>
        <v>48.7</v>
      </c>
      <c r="N5118" s="2">
        <f t="shared" ref="N5118:N5181" si="725">(F5118-E5118)/E5118</f>
        <v>1.7977528089887576E-2</v>
      </c>
      <c r="O5118" s="2">
        <f t="shared" ref="O5118:O5181" si="726">(G5118-E5118)/E5118</f>
        <v>3.0337078651685424E-2</v>
      </c>
      <c r="P5118" s="3">
        <f t="shared" si="719"/>
        <v>3.240851276359538E-3</v>
      </c>
      <c r="Q5118" s="2">
        <f t="shared" ref="Q5118:Q5181" si="727">IF(Q5117+P5118&gt;0,0,P5118+Q5117)</f>
        <v>-6.2955356296731796E-2</v>
      </c>
      <c r="U5118" s="2">
        <f t="shared" si="720"/>
        <v>3.240851276359538E-3</v>
      </c>
      <c r="V5118" s="2">
        <f t="shared" si="723"/>
        <v>-6.0657356296731663E-2</v>
      </c>
      <c r="Z5118" s="1">
        <f t="shared" si="721"/>
        <v>44.65</v>
      </c>
      <c r="AC5118" s="1" t="str">
        <f t="shared" si="722"/>
        <v>N</v>
      </c>
    </row>
    <row r="5119" spans="1:29" x14ac:dyDescent="0.25">
      <c r="A5119" s="1">
        <v>20190902</v>
      </c>
      <c r="B5119" s="1">
        <v>3694</v>
      </c>
      <c r="C5119" s="1" t="s">
        <v>647</v>
      </c>
      <c r="D5119" s="1">
        <v>4.59</v>
      </c>
      <c r="E5119" s="1">
        <v>21.45</v>
      </c>
      <c r="F5119" s="1">
        <v>21.2</v>
      </c>
      <c r="G5119" s="1">
        <v>21.3</v>
      </c>
      <c r="H5119" s="1">
        <v>20.8</v>
      </c>
      <c r="I5119" s="1">
        <v>21</v>
      </c>
      <c r="J5119" s="1">
        <f>CEILING(E5119*0.9,LOOKUP(E5119*0.9,{0,10,50,100,500},{0.01,0.05,0.1,0.5,1}))</f>
        <v>19.350000000000001</v>
      </c>
      <c r="K5119" s="1">
        <f>CEILING(E5119*0.915,LOOKUP(E5119*0.915,{0,10,50,100,500},{0.01,0.05,0.1,0.5,1}))</f>
        <v>19.650000000000002</v>
      </c>
      <c r="L5119" s="1">
        <f>FLOOR(E5119*1.1,LOOKUP(E5119*1.1,{0,10,50,100,500},{0.01,0.05,0.1,0.5,1}))</f>
        <v>23.55</v>
      </c>
      <c r="M5119" s="1">
        <f t="shared" si="724"/>
        <v>23.3</v>
      </c>
      <c r="N5119" s="2">
        <f t="shared" si="725"/>
        <v>-1.1655011655011656E-2</v>
      </c>
      <c r="O5119" s="2">
        <f t="shared" si="726"/>
        <v>-6.9930069930069271E-3</v>
      </c>
      <c r="P5119" s="3">
        <f t="shared" si="719"/>
        <v>0</v>
      </c>
      <c r="Q5119" s="2">
        <f t="shared" si="727"/>
        <v>-6.2955356296731796E-2</v>
      </c>
      <c r="U5119" s="2">
        <f t="shared" si="720"/>
        <v>0</v>
      </c>
      <c r="V5119" s="2">
        <f t="shared" si="723"/>
        <v>-6.0657356296731663E-2</v>
      </c>
      <c r="Z5119" s="1">
        <f t="shared" si="721"/>
        <v>21.599999999999998</v>
      </c>
      <c r="AC5119" s="1" t="str">
        <f t="shared" si="722"/>
        <v>N</v>
      </c>
    </row>
    <row r="5120" spans="1:29" x14ac:dyDescent="0.25">
      <c r="A5120" s="1">
        <v>20190902</v>
      </c>
      <c r="B5120" s="1">
        <v>3049</v>
      </c>
      <c r="C5120" s="1" t="s">
        <v>253</v>
      </c>
      <c r="D5120" s="1">
        <v>4.2</v>
      </c>
      <c r="E5120" s="1">
        <v>14.85</v>
      </c>
      <c r="F5120" s="1">
        <v>14.85</v>
      </c>
      <c r="G5120" s="1">
        <v>15.05</v>
      </c>
      <c r="H5120" s="1">
        <v>14.45</v>
      </c>
      <c r="I5120" s="1">
        <v>14.5</v>
      </c>
      <c r="J5120" s="1">
        <f>CEILING(E5120*0.9,LOOKUP(E5120*0.9,{0,10,50,100,500},{0.01,0.05,0.1,0.5,1}))</f>
        <v>13.4</v>
      </c>
      <c r="K5120" s="1">
        <f>CEILING(E5120*0.915,LOOKUP(E5120*0.915,{0,10,50,100,500},{0.01,0.05,0.1,0.5,1}))</f>
        <v>13.600000000000001</v>
      </c>
      <c r="L5120" s="1">
        <f>FLOOR(E5120*1.1,LOOKUP(E5120*1.1,{0,10,50,100,500},{0.01,0.05,0.1,0.5,1}))</f>
        <v>16.3</v>
      </c>
      <c r="M5120" s="1">
        <f t="shared" si="724"/>
        <v>16.05</v>
      </c>
      <c r="N5120" s="2">
        <f t="shared" si="725"/>
        <v>0</v>
      </c>
      <c r="O5120" s="2">
        <f t="shared" si="726"/>
        <v>1.346801346801354E-2</v>
      </c>
      <c r="P5120" s="3">
        <f t="shared" si="719"/>
        <v>3.2119275862068961E-2</v>
      </c>
      <c r="Q5120" s="2">
        <f t="shared" si="727"/>
        <v>-3.0836080434662835E-2</v>
      </c>
      <c r="U5120" s="2">
        <f t="shared" si="720"/>
        <v>3.2119275862068961E-2</v>
      </c>
      <c r="V5120" s="2">
        <f t="shared" si="723"/>
        <v>-2.8538080434662702E-2</v>
      </c>
      <c r="Z5120" s="1">
        <f t="shared" si="721"/>
        <v>15</v>
      </c>
      <c r="AC5120" s="1" t="str">
        <f t="shared" si="722"/>
        <v>N</v>
      </c>
    </row>
    <row r="5121" spans="1:29" x14ac:dyDescent="0.25">
      <c r="A5121" s="1">
        <v>20190903</v>
      </c>
      <c r="B5121" s="1">
        <v>3710</v>
      </c>
      <c r="C5121" s="1" t="s">
        <v>733</v>
      </c>
      <c r="D5121" s="1">
        <v>11.03</v>
      </c>
      <c r="E5121" s="1">
        <v>8.5500000000000007</v>
      </c>
      <c r="F5121" s="1">
        <v>8.6</v>
      </c>
      <c r="G5121" s="1">
        <v>8.64</v>
      </c>
      <c r="H5121" s="1">
        <v>8.52</v>
      </c>
      <c r="I5121" s="1">
        <v>8.6</v>
      </c>
      <c r="J5121" s="1">
        <f>CEILING(E5121*0.9,LOOKUP(E5121*0.9,{0,10,50,100,500},{0.01,0.05,0.1,0.5,1}))</f>
        <v>7.7</v>
      </c>
      <c r="K5121" s="1">
        <f>CEILING(E5121*0.915,LOOKUP(E5121*0.915,{0,10,50,100,500},{0.01,0.05,0.1,0.5,1}))</f>
        <v>7.83</v>
      </c>
      <c r="L5121" s="1">
        <f>FLOOR(E5121*1.1,LOOKUP(E5121*1.1,{0,10,50,100,500},{0.01,0.05,0.1,0.5,1}))</f>
        <v>9.4</v>
      </c>
      <c r="M5121" s="1">
        <f t="shared" si="724"/>
        <v>9.35</v>
      </c>
      <c r="N5121" s="2">
        <f t="shared" si="725"/>
        <v>5.8479532163741438E-3</v>
      </c>
      <c r="O5121" s="2">
        <f t="shared" si="726"/>
        <v>1.0526315789473667E-2</v>
      </c>
      <c r="P5121" s="3">
        <f t="shared" si="719"/>
        <v>-2.2980000000000231E-3</v>
      </c>
      <c r="Q5121" s="2">
        <f t="shared" si="727"/>
        <v>-3.3134080434662858E-2</v>
      </c>
      <c r="U5121" s="2">
        <f t="shared" si="720"/>
        <v>-2.2980000000000231E-3</v>
      </c>
      <c r="V5121" s="2">
        <f t="shared" si="723"/>
        <v>-3.0836080434662724E-2</v>
      </c>
      <c r="Z5121" s="1">
        <f t="shared" si="721"/>
        <v>8.58</v>
      </c>
      <c r="AC5121" s="1" t="str">
        <f t="shared" si="722"/>
        <v>N</v>
      </c>
    </row>
    <row r="5122" spans="1:29" x14ac:dyDescent="0.25">
      <c r="A5122" s="1">
        <v>20190903</v>
      </c>
      <c r="B5122" s="1">
        <v>2375</v>
      </c>
      <c r="C5122" s="1" t="s">
        <v>44</v>
      </c>
      <c r="D5122" s="1">
        <v>10.72</v>
      </c>
      <c r="E5122" s="1">
        <v>40.450000000000003</v>
      </c>
      <c r="F5122" s="1">
        <v>40.299999999999997</v>
      </c>
      <c r="G5122" s="1">
        <v>41.7</v>
      </c>
      <c r="H5122" s="1">
        <v>39.700000000000003</v>
      </c>
      <c r="I5122" s="1">
        <v>41</v>
      </c>
      <c r="J5122" s="1">
        <f>CEILING(E5122*0.9,LOOKUP(E5122*0.9,{0,10,50,100,500},{0.01,0.05,0.1,0.5,1}))</f>
        <v>36.450000000000003</v>
      </c>
      <c r="K5122" s="1">
        <f>CEILING(E5122*0.915,LOOKUP(E5122*0.915,{0,10,50,100,500},{0.01,0.05,0.1,0.5,1}))</f>
        <v>37.050000000000004</v>
      </c>
      <c r="L5122" s="1">
        <f>FLOOR(E5122*1.1,LOOKUP(E5122*1.1,{0,10,50,100,500},{0.01,0.05,0.1,0.5,1}))</f>
        <v>44.45</v>
      </c>
      <c r="M5122" s="1">
        <f t="shared" si="724"/>
        <v>44.2</v>
      </c>
      <c r="N5122" s="2">
        <f t="shared" si="725"/>
        <v>-3.708281829419176E-3</v>
      </c>
      <c r="O5122" s="2">
        <f t="shared" si="726"/>
        <v>3.0902348578491962E-2</v>
      </c>
      <c r="P5122" s="3">
        <f t="shared" si="719"/>
        <v>-1.2035570731707315E-2</v>
      </c>
      <c r="Q5122" s="2">
        <f t="shared" si="727"/>
        <v>-4.5169651166370173E-2</v>
      </c>
      <c r="U5122" s="2">
        <f t="shared" si="720"/>
        <v>-1.2035570731707315E-2</v>
      </c>
      <c r="V5122" s="2">
        <f t="shared" si="723"/>
        <v>-4.2871651166370039E-2</v>
      </c>
      <c r="Z5122" s="1">
        <f t="shared" si="721"/>
        <v>40.6</v>
      </c>
      <c r="AC5122" s="1" t="str">
        <f t="shared" si="722"/>
        <v>N</v>
      </c>
    </row>
    <row r="5123" spans="1:29" x14ac:dyDescent="0.25">
      <c r="A5123" s="1">
        <v>20190903</v>
      </c>
      <c r="B5123" s="1">
        <v>6514</v>
      </c>
      <c r="C5123" s="1" t="s">
        <v>734</v>
      </c>
      <c r="D5123" s="1">
        <v>9.61</v>
      </c>
      <c r="E5123" s="1">
        <v>64.099999999999994</v>
      </c>
      <c r="F5123" s="1">
        <v>65.099999999999994</v>
      </c>
      <c r="G5123" s="1">
        <v>70.400000000000006</v>
      </c>
      <c r="H5123" s="1">
        <v>64.5</v>
      </c>
      <c r="I5123" s="1">
        <v>70.2</v>
      </c>
      <c r="J5123" s="1">
        <f>CEILING(E5123*0.9,LOOKUP(E5123*0.9,{0,10,50,100,500},{0.01,0.05,0.1,0.5,1}))</f>
        <v>57.7</v>
      </c>
      <c r="K5123" s="1">
        <f>CEILING(E5123*0.915,LOOKUP(E5123*0.915,{0,10,50,100,500},{0.01,0.05,0.1,0.5,1}))</f>
        <v>58.7</v>
      </c>
      <c r="L5123" s="1">
        <f>FLOOR(E5123*1.1,LOOKUP(E5123*1.1,{0,10,50,100,500},{0.01,0.05,0.1,0.5,1}))</f>
        <v>70.5</v>
      </c>
      <c r="M5123" s="1">
        <f t="shared" si="724"/>
        <v>70</v>
      </c>
      <c r="N5123" s="2">
        <f t="shared" si="725"/>
        <v>1.5600624024960999E-2</v>
      </c>
      <c r="O5123" s="2">
        <f t="shared" si="726"/>
        <v>9.8283931357254481E-2</v>
      </c>
      <c r="P5123" s="3">
        <f t="shared" ref="P5123:P5186" si="728">IF(F5123&lt;Z5123,IF(G5123&lt;Z5123,0,IF(G5123&gt;=M5123,(Z5123-M5123*$AA$2-Z5123*0.0015-Z5123*$AA$4)/M5123,IF(H5123&lt;=K5123,(Z5123-K5123*$AA$2-Z5123*0.0015-Z5123*$AA$4)/K5123,(Z5123-I5123*$AA$2-Z5123*0.0015-Z5123*$AA$4)/I5123))),IF(G5123&gt;=M5123,(F5123-M5123*$AA$2-F5123*0.0015-F5123*$AA$4)/M5123,IF(H5123&lt;=K5123,(F5123-K5123*$AA$2-F5123*0.0015-F5123*$AA$4)/K5123,(F5123-I5123*$AA$2-F5123*0.0015-F5123*$AA$4)/I5123)))</f>
        <v>-7.2165070000000039E-2</v>
      </c>
      <c r="Q5123" s="2">
        <f t="shared" si="727"/>
        <v>-0.11733472116637021</v>
      </c>
      <c r="U5123" s="2">
        <f t="shared" ref="U5123:U5186" si="729">IF(G5123=Z5123,0,IF(F5123&lt;Z5123,IF(G5123&lt;Z5123,0,IF(G5123&gt;=M5123,(Z5123-M5123*$AA$2-Z5123*0.0015-Z5123*$AA$4)/M5123,IF(H5123&lt;=K5123,(Z5123-K5123*$AA$2-Z5123*0.0015-Z5123*$AA$4)/K5123,(Z5123-I5123*$AA$2-Z5123*0.0015-Z5123*$AA$4)/I5123))),IF(G5123&gt;=M5123,(F5123-M5123*$AA$2-F5123*0.0015-F5123*$AA$4)/M5123,IF(H5123&lt;=K5123,(F5123-K5123*$AA$2-F5123*0.0015-F5123*$AA$4)/K5123,(F5123-I5123*$AA$2-F5123*0.0015-F5123*$AA$4)/I5123))))</f>
        <v>-7.2165070000000039E-2</v>
      </c>
      <c r="V5123" s="2">
        <f t="shared" si="723"/>
        <v>-0.11503672116637008</v>
      </c>
      <c r="Z5123" s="1">
        <f t="shared" ref="Z5123:Z5186" si="730">IF(E5123&lt;10,E5123+(0.01*$Y$2),IF(E5123&lt;50,E5123+(0.05*$Y$2),IF(E5123&lt;100,E5123+(0.1*$Y$2),IF(E5123&lt;500,E5123+(0.5*$Y$2),IF(E5123&lt;1000,E5123+(1*$Y$2),0)))))</f>
        <v>64.399999999999991</v>
      </c>
      <c r="AC5123" s="1" t="str">
        <f t="shared" ref="AC5123:AC5186" si="731">IF(Z5123=G5123,"Y","N")</f>
        <v>N</v>
      </c>
    </row>
    <row r="5124" spans="1:29" x14ac:dyDescent="0.25">
      <c r="A5124" s="1">
        <v>20190903</v>
      </c>
      <c r="B5124" s="1">
        <v>8086</v>
      </c>
      <c r="C5124" s="1" t="s">
        <v>32</v>
      </c>
      <c r="D5124" s="1">
        <v>8.99</v>
      </c>
      <c r="E5124" s="1">
        <v>70.099999999999994</v>
      </c>
      <c r="F5124" s="1">
        <v>73.2</v>
      </c>
      <c r="G5124" s="1">
        <v>77.099999999999994</v>
      </c>
      <c r="H5124" s="1">
        <v>71.8</v>
      </c>
      <c r="I5124" s="1">
        <v>77.099999999999994</v>
      </c>
      <c r="J5124" s="1">
        <f>CEILING(E5124*0.9,LOOKUP(E5124*0.9,{0,10,50,100,500},{0.01,0.05,0.1,0.5,1}))</f>
        <v>63.1</v>
      </c>
      <c r="K5124" s="1">
        <f>CEILING(E5124*0.915,LOOKUP(E5124*0.915,{0,10,50,100,500},{0.01,0.05,0.1,0.5,1}))</f>
        <v>64.2</v>
      </c>
      <c r="L5124" s="1">
        <f>FLOOR(E5124*1.1,LOOKUP(E5124*1.1,{0,10,50,100,500},{0.01,0.05,0.1,0.5,1}))</f>
        <v>77.100000000000009</v>
      </c>
      <c r="M5124" s="1">
        <f t="shared" si="724"/>
        <v>76.600000000000009</v>
      </c>
      <c r="N5124" s="2">
        <f t="shared" si="725"/>
        <v>4.4222539229672023E-2</v>
      </c>
      <c r="O5124" s="2">
        <f t="shared" si="726"/>
        <v>9.9857346647646228E-2</v>
      </c>
      <c r="P5124" s="3">
        <f t="shared" si="728"/>
        <v>-4.6600133159269065E-2</v>
      </c>
      <c r="Q5124" s="2">
        <f t="shared" si="727"/>
        <v>-0.16393485432563928</v>
      </c>
      <c r="U5124" s="2">
        <f t="shared" si="729"/>
        <v>-4.6600133159269065E-2</v>
      </c>
      <c r="V5124" s="2">
        <f t="shared" ref="V5124:V5187" si="732">IF(V5123+U5124&gt;0,0,U5124+V5123)</f>
        <v>-0.16163685432563915</v>
      </c>
      <c r="Z5124" s="1">
        <f t="shared" si="730"/>
        <v>70.399999999999991</v>
      </c>
      <c r="AC5124" s="1" t="str">
        <f t="shared" si="731"/>
        <v>N</v>
      </c>
    </row>
    <row r="5125" spans="1:29" x14ac:dyDescent="0.25">
      <c r="A5125" s="1">
        <v>20190903</v>
      </c>
      <c r="B5125" s="1">
        <v>3217</v>
      </c>
      <c r="C5125" s="1" t="s">
        <v>196</v>
      </c>
      <c r="D5125" s="1">
        <v>8.0399999999999991</v>
      </c>
      <c r="E5125" s="1">
        <v>56.9</v>
      </c>
      <c r="F5125" s="1">
        <v>57.2</v>
      </c>
      <c r="G5125" s="1">
        <v>58</v>
      </c>
      <c r="H5125" s="1">
        <v>56.7</v>
      </c>
      <c r="I5125" s="1">
        <v>57.9</v>
      </c>
      <c r="J5125" s="1">
        <f>CEILING(E5125*0.9,LOOKUP(E5125*0.9,{0,10,50,100,500},{0.01,0.05,0.1,0.5,1}))</f>
        <v>51.300000000000004</v>
      </c>
      <c r="K5125" s="1">
        <f>CEILING(E5125*0.915,LOOKUP(E5125*0.915,{0,10,50,100,500},{0.01,0.05,0.1,0.5,1}))</f>
        <v>52.1</v>
      </c>
      <c r="L5125" s="1">
        <f>FLOOR(E5125*1.1,LOOKUP(E5125*1.1,{0,10,50,100,500},{0.01,0.05,0.1,0.5,1}))</f>
        <v>62.5</v>
      </c>
      <c r="M5125" s="1">
        <f t="shared" si="724"/>
        <v>62</v>
      </c>
      <c r="N5125" s="2">
        <f t="shared" si="725"/>
        <v>5.2724077328647496E-3</v>
      </c>
      <c r="O5125" s="2">
        <f t="shared" si="726"/>
        <v>1.9332161687170502E-2</v>
      </c>
      <c r="P5125" s="3">
        <f t="shared" si="728"/>
        <v>-1.4364851468048332E-2</v>
      </c>
      <c r="Q5125" s="2">
        <f t="shared" si="727"/>
        <v>-0.17829970579368762</v>
      </c>
      <c r="U5125" s="2">
        <f t="shared" si="729"/>
        <v>-1.4364851468048332E-2</v>
      </c>
      <c r="V5125" s="2">
        <f t="shared" si="732"/>
        <v>-0.17600170579368749</v>
      </c>
      <c r="Z5125" s="1">
        <f t="shared" si="730"/>
        <v>57.199999999999996</v>
      </c>
      <c r="AC5125" s="1" t="str">
        <f t="shared" si="731"/>
        <v>N</v>
      </c>
    </row>
    <row r="5126" spans="1:29" x14ac:dyDescent="0.25">
      <c r="A5126" s="1">
        <v>20190903</v>
      </c>
      <c r="B5126" s="1">
        <v>3490</v>
      </c>
      <c r="C5126" s="1" t="s">
        <v>460</v>
      </c>
      <c r="D5126" s="1">
        <v>6.08</v>
      </c>
      <c r="E5126" s="1">
        <v>22.75</v>
      </c>
      <c r="F5126" s="1">
        <v>23</v>
      </c>
      <c r="G5126" s="1">
        <v>23.35</v>
      </c>
      <c r="H5126" s="1">
        <v>22.6</v>
      </c>
      <c r="I5126" s="1">
        <v>22.75</v>
      </c>
      <c r="J5126" s="1">
        <f>CEILING(E5126*0.9,LOOKUP(E5126*0.9,{0,10,50,100,500},{0.01,0.05,0.1,0.5,1}))</f>
        <v>20.5</v>
      </c>
      <c r="K5126" s="1">
        <f>CEILING(E5126*0.915,LOOKUP(E5126*0.915,{0,10,50,100,500},{0.01,0.05,0.1,0.5,1}))</f>
        <v>20.85</v>
      </c>
      <c r="L5126" s="1">
        <f>FLOOR(E5126*1.1,LOOKUP(E5126*1.1,{0,10,50,100,500},{0.01,0.05,0.1,0.5,1}))</f>
        <v>25</v>
      </c>
      <c r="M5126" s="1">
        <f t="shared" si="724"/>
        <v>24.75</v>
      </c>
      <c r="N5126" s="2">
        <f t="shared" si="725"/>
        <v>1.098901098901099E-2</v>
      </c>
      <c r="O5126" s="2">
        <f t="shared" si="726"/>
        <v>2.6373626373626436E-2</v>
      </c>
      <c r="P5126" s="3">
        <f t="shared" si="728"/>
        <v>8.6701428571428259E-3</v>
      </c>
      <c r="Q5126" s="2">
        <f t="shared" si="727"/>
        <v>-0.1696295629365448</v>
      </c>
      <c r="U5126" s="2">
        <f t="shared" si="729"/>
        <v>8.6701428571428259E-3</v>
      </c>
      <c r="V5126" s="2">
        <f t="shared" si="732"/>
        <v>-0.16733156293654466</v>
      </c>
      <c r="Z5126" s="1">
        <f t="shared" si="730"/>
        <v>22.9</v>
      </c>
      <c r="AC5126" s="1" t="str">
        <f t="shared" si="731"/>
        <v>N</v>
      </c>
    </row>
    <row r="5127" spans="1:29" x14ac:dyDescent="0.25">
      <c r="A5127" s="1">
        <v>20190903</v>
      </c>
      <c r="B5127" s="1">
        <v>6158</v>
      </c>
      <c r="C5127" s="1" t="s">
        <v>443</v>
      </c>
      <c r="D5127" s="1">
        <v>6.04</v>
      </c>
      <c r="E5127" s="1">
        <v>28.2</v>
      </c>
      <c r="F5127" s="1">
        <v>29</v>
      </c>
      <c r="G5127" s="1">
        <v>29</v>
      </c>
      <c r="H5127" s="1">
        <v>27.55</v>
      </c>
      <c r="I5127" s="1">
        <v>27.8</v>
      </c>
      <c r="J5127" s="1">
        <f>CEILING(E5127*0.9,LOOKUP(E5127*0.9,{0,10,50,100,500},{0.01,0.05,0.1,0.5,1}))</f>
        <v>25.400000000000002</v>
      </c>
      <c r="K5127" s="1">
        <f>CEILING(E5127*0.915,LOOKUP(E5127*0.915,{0,10,50,100,500},{0.01,0.05,0.1,0.5,1}))</f>
        <v>25.85</v>
      </c>
      <c r="L5127" s="1">
        <f>FLOOR(E5127*1.1,LOOKUP(E5127*1.1,{0,10,50,100,500},{0.01,0.05,0.1,0.5,1}))</f>
        <v>31</v>
      </c>
      <c r="M5127" s="1">
        <f t="shared" si="724"/>
        <v>30.75</v>
      </c>
      <c r="N5127" s="2">
        <f t="shared" si="725"/>
        <v>2.8368794326241162E-2</v>
      </c>
      <c r="O5127" s="2">
        <f t="shared" si="726"/>
        <v>2.8368794326241162E-2</v>
      </c>
      <c r="P5127" s="3">
        <f t="shared" si="728"/>
        <v>4.0785496402877659E-2</v>
      </c>
      <c r="Q5127" s="2">
        <f t="shared" si="727"/>
        <v>-0.12884406653366715</v>
      </c>
      <c r="U5127" s="2">
        <f t="shared" si="729"/>
        <v>4.0785496402877659E-2</v>
      </c>
      <c r="V5127" s="2">
        <f t="shared" si="732"/>
        <v>-0.12654606653366701</v>
      </c>
      <c r="Z5127" s="1">
        <f t="shared" si="730"/>
        <v>28.349999999999998</v>
      </c>
      <c r="AC5127" s="1" t="str">
        <f t="shared" si="731"/>
        <v>N</v>
      </c>
    </row>
    <row r="5128" spans="1:29" x14ac:dyDescent="0.25">
      <c r="A5128" s="1">
        <v>20190903</v>
      </c>
      <c r="B5128" s="1">
        <v>8358</v>
      </c>
      <c r="C5128" s="1" t="s">
        <v>150</v>
      </c>
      <c r="D5128" s="1">
        <v>5.13</v>
      </c>
      <c r="E5128" s="1">
        <v>45.05</v>
      </c>
      <c r="F5128" s="1">
        <v>44.85</v>
      </c>
      <c r="G5128" s="1">
        <v>45.25</v>
      </c>
      <c r="H5128" s="1">
        <v>44.05</v>
      </c>
      <c r="I5128" s="1">
        <v>45.25</v>
      </c>
      <c r="J5128" s="1">
        <f>CEILING(E5128*0.9,LOOKUP(E5128*0.9,{0,10,50,100,500},{0.01,0.05,0.1,0.5,1}))</f>
        <v>40.550000000000004</v>
      </c>
      <c r="K5128" s="1">
        <f>CEILING(E5128*0.915,LOOKUP(E5128*0.915,{0,10,50,100,500},{0.01,0.05,0.1,0.5,1}))</f>
        <v>41.25</v>
      </c>
      <c r="L5128" s="1">
        <f>FLOOR(E5128*1.1,LOOKUP(E5128*1.1,{0,10,50,100,500},{0.01,0.05,0.1,0.5,1}))</f>
        <v>49.550000000000004</v>
      </c>
      <c r="M5128" s="1">
        <f t="shared" si="724"/>
        <v>49.300000000000004</v>
      </c>
      <c r="N5128" s="2">
        <f t="shared" si="725"/>
        <v>-4.4395116537179966E-3</v>
      </c>
      <c r="O5128" s="2">
        <f t="shared" si="726"/>
        <v>4.4395116537181544E-3</v>
      </c>
      <c r="P5128" s="3">
        <f t="shared" si="728"/>
        <v>-3.400874033149366E-3</v>
      </c>
      <c r="Q5128" s="2">
        <f t="shared" si="727"/>
        <v>-0.13224494056681652</v>
      </c>
      <c r="U5128" s="2">
        <f t="shared" si="729"/>
        <v>-3.400874033149366E-3</v>
      </c>
      <c r="V5128" s="2">
        <f t="shared" si="732"/>
        <v>-0.12994694056681638</v>
      </c>
      <c r="Z5128" s="1">
        <f t="shared" si="730"/>
        <v>45.199999999999996</v>
      </c>
      <c r="AC5128" s="1" t="str">
        <f t="shared" si="731"/>
        <v>N</v>
      </c>
    </row>
    <row r="5129" spans="1:29" x14ac:dyDescent="0.25">
      <c r="A5129" s="1">
        <v>20190904</v>
      </c>
      <c r="B5129" s="1">
        <v>3535</v>
      </c>
      <c r="C5129" s="1" t="s">
        <v>442</v>
      </c>
      <c r="D5129" s="1">
        <v>8.41</v>
      </c>
      <c r="E5129" s="1">
        <v>28.25</v>
      </c>
      <c r="F5129" s="1">
        <v>28.55</v>
      </c>
      <c r="G5129" s="1">
        <v>28.55</v>
      </c>
      <c r="H5129" s="1">
        <v>27.75</v>
      </c>
      <c r="I5129" s="1">
        <v>27.95</v>
      </c>
      <c r="J5129" s="1">
        <f>CEILING(E5129*0.9,LOOKUP(E5129*0.9,{0,10,50,100,500},{0.01,0.05,0.1,0.5,1}))</f>
        <v>25.450000000000003</v>
      </c>
      <c r="K5129" s="1">
        <f>CEILING(E5129*0.915,LOOKUP(E5129*0.915,{0,10,50,100,500},{0.01,0.05,0.1,0.5,1}))</f>
        <v>25.85</v>
      </c>
      <c r="L5129" s="1">
        <f>FLOOR(E5129*1.1,LOOKUP(E5129*1.1,{0,10,50,100,500},{0.01,0.05,0.1,0.5,1}))</f>
        <v>31.05</v>
      </c>
      <c r="M5129" s="1">
        <f t="shared" si="724"/>
        <v>30.8</v>
      </c>
      <c r="N5129" s="2">
        <f t="shared" si="725"/>
        <v>1.0619469026548698E-2</v>
      </c>
      <c r="O5129" s="2">
        <f t="shared" si="726"/>
        <v>1.0619469026548698E-2</v>
      </c>
      <c r="P5129" s="3">
        <f t="shared" si="728"/>
        <v>1.9128139534883782E-2</v>
      </c>
      <c r="Q5129" s="2">
        <f t="shared" si="727"/>
        <v>-0.11311680103193274</v>
      </c>
      <c r="U5129" s="2">
        <f t="shared" si="729"/>
        <v>1.9128139534883782E-2</v>
      </c>
      <c r="V5129" s="2">
        <f t="shared" si="732"/>
        <v>-0.1108188010319326</v>
      </c>
      <c r="Z5129" s="1">
        <f t="shared" si="730"/>
        <v>28.4</v>
      </c>
      <c r="AC5129" s="1" t="str">
        <f t="shared" si="731"/>
        <v>N</v>
      </c>
    </row>
    <row r="5130" spans="1:29" x14ac:dyDescent="0.25">
      <c r="A5130" s="1">
        <v>20190904</v>
      </c>
      <c r="B5130" s="1">
        <v>2375</v>
      </c>
      <c r="C5130" s="1" t="s">
        <v>44</v>
      </c>
      <c r="D5130" s="1">
        <v>6.87</v>
      </c>
      <c r="E5130" s="1">
        <v>41</v>
      </c>
      <c r="F5130" s="1">
        <v>41.8</v>
      </c>
      <c r="G5130" s="1">
        <v>41.8</v>
      </c>
      <c r="H5130" s="1">
        <v>40.75</v>
      </c>
      <c r="I5130" s="1">
        <v>41</v>
      </c>
      <c r="J5130" s="1">
        <f>CEILING(E5130*0.9,LOOKUP(E5130*0.9,{0,10,50,100,500},{0.01,0.05,0.1,0.5,1}))</f>
        <v>36.9</v>
      </c>
      <c r="K5130" s="1">
        <f>CEILING(E5130*0.915,LOOKUP(E5130*0.915,{0,10,50,100,500},{0.01,0.05,0.1,0.5,1}))</f>
        <v>37.550000000000004</v>
      </c>
      <c r="L5130" s="1">
        <f>FLOOR(E5130*1.1,LOOKUP(E5130*1.1,{0,10,50,100,500},{0.01,0.05,0.1,0.5,1}))</f>
        <v>45.1</v>
      </c>
      <c r="M5130" s="1">
        <f t="shared" si="724"/>
        <v>44.85</v>
      </c>
      <c r="N5130" s="2">
        <f t="shared" si="725"/>
        <v>1.951219512195115E-2</v>
      </c>
      <c r="O5130" s="2">
        <f t="shared" si="726"/>
        <v>1.951219512195115E-2</v>
      </c>
      <c r="P5130" s="3">
        <f t="shared" si="728"/>
        <v>1.7177141463414532E-2</v>
      </c>
      <c r="Q5130" s="2">
        <f t="shared" si="727"/>
        <v>-9.5939659568518201E-2</v>
      </c>
      <c r="U5130" s="2">
        <f t="shared" si="729"/>
        <v>1.7177141463414532E-2</v>
      </c>
      <c r="V5130" s="2">
        <f t="shared" si="732"/>
        <v>-9.3641659568518068E-2</v>
      </c>
      <c r="Z5130" s="1">
        <f t="shared" si="730"/>
        <v>41.15</v>
      </c>
      <c r="AC5130" s="1" t="str">
        <f t="shared" si="731"/>
        <v>N</v>
      </c>
    </row>
    <row r="5131" spans="1:29" x14ac:dyDescent="0.25">
      <c r="A5131" s="1">
        <v>20190904</v>
      </c>
      <c r="B5131" s="1">
        <v>6290</v>
      </c>
      <c r="C5131" s="1" t="s">
        <v>178</v>
      </c>
      <c r="D5131" s="1">
        <v>6.75</v>
      </c>
      <c r="E5131" s="1">
        <v>66.5</v>
      </c>
      <c r="F5131" s="1">
        <v>67.3</v>
      </c>
      <c r="G5131" s="1">
        <v>67.400000000000006</v>
      </c>
      <c r="H5131" s="1">
        <v>65.599999999999994</v>
      </c>
      <c r="I5131" s="1">
        <v>66.3</v>
      </c>
      <c r="J5131" s="1">
        <f>CEILING(E5131*0.9,LOOKUP(E5131*0.9,{0,10,50,100,500},{0.01,0.05,0.1,0.5,1}))</f>
        <v>59.900000000000006</v>
      </c>
      <c r="K5131" s="1">
        <f>CEILING(E5131*0.915,LOOKUP(E5131*0.915,{0,10,50,100,500},{0.01,0.05,0.1,0.5,1}))</f>
        <v>60.900000000000006</v>
      </c>
      <c r="L5131" s="1">
        <f>FLOOR(E5131*1.1,LOOKUP(E5131*1.1,{0,10,50,100,500},{0.01,0.05,0.1,0.5,1}))</f>
        <v>73.100000000000009</v>
      </c>
      <c r="M5131" s="1">
        <f t="shared" si="724"/>
        <v>72.600000000000009</v>
      </c>
      <c r="N5131" s="2">
        <f t="shared" si="725"/>
        <v>1.2030075187969882E-2</v>
      </c>
      <c r="O5131" s="2">
        <f t="shared" si="726"/>
        <v>1.353383458646625E-2</v>
      </c>
      <c r="P5131" s="3">
        <f t="shared" si="728"/>
        <v>1.2756313725490126E-2</v>
      </c>
      <c r="Q5131" s="2">
        <f t="shared" si="727"/>
        <v>-8.318334584302807E-2</v>
      </c>
      <c r="U5131" s="2">
        <f t="shared" si="729"/>
        <v>1.2756313725490126E-2</v>
      </c>
      <c r="V5131" s="2">
        <f t="shared" si="732"/>
        <v>-8.0885345843027937E-2</v>
      </c>
      <c r="Z5131" s="1">
        <f t="shared" si="730"/>
        <v>66.8</v>
      </c>
      <c r="AC5131" s="1" t="str">
        <f t="shared" si="731"/>
        <v>N</v>
      </c>
    </row>
    <row r="5132" spans="1:29" x14ac:dyDescent="0.25">
      <c r="A5132" s="1">
        <v>20190904</v>
      </c>
      <c r="B5132" s="1">
        <v>1762</v>
      </c>
      <c r="C5132" s="1" t="s">
        <v>262</v>
      </c>
      <c r="D5132" s="1">
        <v>4.6900000000000004</v>
      </c>
      <c r="E5132" s="1">
        <v>35.950000000000003</v>
      </c>
      <c r="F5132" s="1">
        <v>36.4</v>
      </c>
      <c r="G5132" s="1">
        <v>36.799999999999997</v>
      </c>
      <c r="H5132" s="1">
        <v>35.200000000000003</v>
      </c>
      <c r="I5132" s="1">
        <v>35.25</v>
      </c>
      <c r="J5132" s="1">
        <f>CEILING(E5132*0.9,LOOKUP(E5132*0.9,{0,10,50,100,500},{0.01,0.05,0.1,0.5,1}))</f>
        <v>32.4</v>
      </c>
      <c r="K5132" s="1">
        <f>CEILING(E5132*0.915,LOOKUP(E5132*0.915,{0,10,50,100,500},{0.01,0.05,0.1,0.5,1}))</f>
        <v>32.9</v>
      </c>
      <c r="L5132" s="1">
        <f>FLOOR(E5132*1.1,LOOKUP(E5132*1.1,{0,10,50,100,500},{0.01,0.05,0.1,0.5,1}))</f>
        <v>39.5</v>
      </c>
      <c r="M5132" s="1">
        <f t="shared" si="724"/>
        <v>39.25</v>
      </c>
      <c r="N5132" s="2">
        <f t="shared" si="725"/>
        <v>1.2517385257301689E-2</v>
      </c>
      <c r="O5132" s="2">
        <f t="shared" si="726"/>
        <v>2.3643949930458812E-2</v>
      </c>
      <c r="P5132" s="3">
        <f t="shared" si="728"/>
        <v>3.0264160283687825E-2</v>
      </c>
      <c r="Q5132" s="2">
        <f t="shared" si="727"/>
        <v>-5.2919185559340248E-2</v>
      </c>
      <c r="U5132" s="2">
        <f t="shared" si="729"/>
        <v>3.0264160283687825E-2</v>
      </c>
      <c r="V5132" s="2">
        <f t="shared" si="732"/>
        <v>-5.0621185559340115E-2</v>
      </c>
      <c r="Z5132" s="1">
        <f t="shared" si="730"/>
        <v>36.1</v>
      </c>
      <c r="AC5132" s="1" t="str">
        <f t="shared" si="731"/>
        <v>N</v>
      </c>
    </row>
    <row r="5133" spans="1:29" x14ac:dyDescent="0.25">
      <c r="A5133" s="1">
        <v>20190904</v>
      </c>
      <c r="B5133" s="1">
        <v>8028</v>
      </c>
      <c r="C5133" s="1" t="s">
        <v>264</v>
      </c>
      <c r="D5133" s="1">
        <v>4.3899999999999997</v>
      </c>
      <c r="E5133" s="1">
        <v>74.599999999999994</v>
      </c>
      <c r="F5133" s="1">
        <v>75.8</v>
      </c>
      <c r="G5133" s="1">
        <v>76.7</v>
      </c>
      <c r="H5133" s="1">
        <v>74.8</v>
      </c>
      <c r="I5133" s="1">
        <v>75.099999999999994</v>
      </c>
      <c r="J5133" s="1">
        <f>CEILING(E5133*0.9,LOOKUP(E5133*0.9,{0,10,50,100,500},{0.01,0.05,0.1,0.5,1}))</f>
        <v>67.2</v>
      </c>
      <c r="K5133" s="1">
        <f>CEILING(E5133*0.915,LOOKUP(E5133*0.915,{0,10,50,100,500},{0.01,0.05,0.1,0.5,1}))</f>
        <v>68.3</v>
      </c>
      <c r="L5133" s="1">
        <f>FLOOR(E5133*1.1,LOOKUP(E5133*1.1,{0,10,50,100,500},{0.01,0.05,0.1,0.5,1}))</f>
        <v>82</v>
      </c>
      <c r="M5133" s="1">
        <f t="shared" si="724"/>
        <v>81.5</v>
      </c>
      <c r="N5133" s="2">
        <f t="shared" si="725"/>
        <v>1.6085790884718537E-2</v>
      </c>
      <c r="O5133" s="2">
        <f t="shared" si="726"/>
        <v>2.8150134048257489E-2</v>
      </c>
      <c r="P5133" s="3">
        <f t="shared" si="728"/>
        <v>7.0052050599201995E-3</v>
      </c>
      <c r="Q5133" s="2">
        <f t="shared" si="727"/>
        <v>-4.5913980499420047E-2</v>
      </c>
      <c r="U5133" s="2">
        <f t="shared" si="729"/>
        <v>7.0052050599201995E-3</v>
      </c>
      <c r="V5133" s="2">
        <f t="shared" si="732"/>
        <v>-4.3615980499419914E-2</v>
      </c>
      <c r="Z5133" s="1">
        <f t="shared" si="730"/>
        <v>74.899999999999991</v>
      </c>
      <c r="AC5133" s="1" t="str">
        <f t="shared" si="731"/>
        <v>N</v>
      </c>
    </row>
    <row r="5134" spans="1:29" x14ac:dyDescent="0.25">
      <c r="A5134" s="1">
        <v>20190904</v>
      </c>
      <c r="B5134" s="1">
        <v>3049</v>
      </c>
      <c r="C5134" s="1" t="s">
        <v>253</v>
      </c>
      <c r="D5134" s="1">
        <v>4.28</v>
      </c>
      <c r="E5134" s="1">
        <v>14.9</v>
      </c>
      <c r="F5134" s="1">
        <v>14.95</v>
      </c>
      <c r="G5134" s="1">
        <v>15</v>
      </c>
      <c r="H5134" s="1">
        <v>14.6</v>
      </c>
      <c r="I5134" s="1">
        <v>14.65</v>
      </c>
      <c r="J5134" s="1">
        <f>CEILING(E5134*0.9,LOOKUP(E5134*0.9,{0,10,50,100,500},{0.01,0.05,0.1,0.5,1}))</f>
        <v>13.450000000000001</v>
      </c>
      <c r="K5134" s="1">
        <f>CEILING(E5134*0.915,LOOKUP(E5134*0.915,{0,10,50,100,500},{0.01,0.05,0.1,0.5,1}))</f>
        <v>13.65</v>
      </c>
      <c r="L5134" s="1">
        <f>FLOOR(E5134*1.1,LOOKUP(E5134*1.1,{0,10,50,100,500},{0.01,0.05,0.1,0.5,1}))</f>
        <v>16.350000000000001</v>
      </c>
      <c r="M5134" s="1">
        <f t="shared" si="724"/>
        <v>16.100000000000001</v>
      </c>
      <c r="N5134" s="2">
        <f t="shared" si="725"/>
        <v>3.3557046979865056E-3</v>
      </c>
      <c r="O5134" s="2">
        <f t="shared" si="726"/>
        <v>6.7114093959731299E-3</v>
      </c>
      <c r="P5134" s="3">
        <f t="shared" si="728"/>
        <v>0</v>
      </c>
      <c r="Q5134" s="2">
        <f t="shared" si="727"/>
        <v>-4.5913980499420047E-2</v>
      </c>
      <c r="U5134" s="2">
        <f t="shared" si="729"/>
        <v>0</v>
      </c>
      <c r="V5134" s="2">
        <f t="shared" si="732"/>
        <v>-4.3615980499419914E-2</v>
      </c>
      <c r="Z5134" s="1">
        <f t="shared" si="730"/>
        <v>15.05</v>
      </c>
      <c r="AC5134" s="1" t="str">
        <f t="shared" si="731"/>
        <v>N</v>
      </c>
    </row>
    <row r="5135" spans="1:29" x14ac:dyDescent="0.25">
      <c r="A5135" s="1">
        <v>20190904</v>
      </c>
      <c r="B5135" s="1">
        <v>3374</v>
      </c>
      <c r="C5135" s="1" t="s">
        <v>96</v>
      </c>
      <c r="D5135" s="1">
        <v>3.68</v>
      </c>
      <c r="E5135" s="1">
        <v>49</v>
      </c>
      <c r="F5135" s="1">
        <v>49.75</v>
      </c>
      <c r="G5135" s="1">
        <v>50.1</v>
      </c>
      <c r="H5135" s="1">
        <v>48.8</v>
      </c>
      <c r="I5135" s="1">
        <v>49.1</v>
      </c>
      <c r="J5135" s="1">
        <f>CEILING(E5135*0.9,LOOKUP(E5135*0.9,{0,10,50,100,500},{0.01,0.05,0.1,0.5,1}))</f>
        <v>44.1</v>
      </c>
      <c r="K5135" s="1">
        <f>CEILING(E5135*0.915,LOOKUP(E5135*0.915,{0,10,50,100,500},{0.01,0.05,0.1,0.5,1}))</f>
        <v>44.85</v>
      </c>
      <c r="L5135" s="1">
        <f>FLOOR(E5135*1.1,LOOKUP(E5135*1.1,{0,10,50,100,500},{0.01,0.05,0.1,0.5,1}))</f>
        <v>53.900000000000006</v>
      </c>
      <c r="M5135" s="1">
        <f t="shared" si="724"/>
        <v>53.400000000000006</v>
      </c>
      <c r="N5135" s="2">
        <f t="shared" si="725"/>
        <v>1.5306122448979591E-2</v>
      </c>
      <c r="O5135" s="2">
        <f t="shared" si="726"/>
        <v>2.2448979591836764E-2</v>
      </c>
      <c r="P5135" s="3">
        <f t="shared" si="728"/>
        <v>1.0915149694500904E-2</v>
      </c>
      <c r="Q5135" s="2">
        <f t="shared" si="727"/>
        <v>-3.499883080491914E-2</v>
      </c>
      <c r="U5135" s="2">
        <f t="shared" si="729"/>
        <v>1.0915149694500904E-2</v>
      </c>
      <c r="V5135" s="2">
        <f t="shared" si="732"/>
        <v>-3.2700830804919007E-2</v>
      </c>
      <c r="Z5135" s="1">
        <f t="shared" si="730"/>
        <v>49.15</v>
      </c>
      <c r="AC5135" s="1" t="str">
        <f t="shared" si="731"/>
        <v>N</v>
      </c>
    </row>
    <row r="5136" spans="1:29" x14ac:dyDescent="0.25">
      <c r="A5136" s="1">
        <v>20190904</v>
      </c>
      <c r="B5136" s="1">
        <v>8358</v>
      </c>
      <c r="C5136" s="1" t="s">
        <v>150</v>
      </c>
      <c r="D5136" s="1">
        <v>3.48</v>
      </c>
      <c r="E5136" s="1">
        <v>45.25</v>
      </c>
      <c r="F5136" s="1">
        <v>46.5</v>
      </c>
      <c r="G5136" s="1">
        <v>47.45</v>
      </c>
      <c r="H5136" s="1">
        <v>45.7</v>
      </c>
      <c r="I5136" s="1">
        <v>46.7</v>
      </c>
      <c r="J5136" s="1">
        <f>CEILING(E5136*0.9,LOOKUP(E5136*0.9,{0,10,50,100,500},{0.01,0.05,0.1,0.5,1}))</f>
        <v>40.75</v>
      </c>
      <c r="K5136" s="1">
        <f>CEILING(E5136*0.915,LOOKUP(E5136*0.915,{0,10,50,100,500},{0.01,0.05,0.1,0.5,1}))</f>
        <v>41.45</v>
      </c>
      <c r="L5136" s="1">
        <f>FLOOR(E5136*1.1,LOOKUP(E5136*1.1,{0,10,50,100,500},{0.01,0.05,0.1,0.5,1}))</f>
        <v>49.75</v>
      </c>
      <c r="M5136" s="1">
        <f t="shared" si="724"/>
        <v>49.5</v>
      </c>
      <c r="N5136" s="2">
        <f t="shared" si="725"/>
        <v>2.7624309392265192E-2</v>
      </c>
      <c r="O5136" s="2">
        <f t="shared" si="726"/>
        <v>4.8618784530386802E-2</v>
      </c>
      <c r="P5136" s="3">
        <f t="shared" si="728"/>
        <v>-6.5725224839402047E-3</v>
      </c>
      <c r="Q5136" s="2">
        <f t="shared" si="727"/>
        <v>-4.1571353288859345E-2</v>
      </c>
      <c r="U5136" s="2">
        <f t="shared" si="729"/>
        <v>-6.5725224839402047E-3</v>
      </c>
      <c r="V5136" s="2">
        <f t="shared" si="732"/>
        <v>-3.9273353288859211E-2</v>
      </c>
      <c r="Z5136" s="1">
        <f t="shared" si="730"/>
        <v>45.4</v>
      </c>
      <c r="AC5136" s="1" t="str">
        <f t="shared" si="731"/>
        <v>N</v>
      </c>
    </row>
    <row r="5137" spans="1:29" x14ac:dyDescent="0.25">
      <c r="A5137" s="1">
        <v>20190905</v>
      </c>
      <c r="B5137" s="1">
        <v>6223</v>
      </c>
      <c r="C5137" s="1" t="s">
        <v>126</v>
      </c>
      <c r="D5137" s="1">
        <v>9.4</v>
      </c>
      <c r="E5137" s="1">
        <v>66.7</v>
      </c>
      <c r="F5137" s="1">
        <v>66.5</v>
      </c>
      <c r="G5137" s="1">
        <v>67</v>
      </c>
      <c r="H5137" s="1">
        <v>65.5</v>
      </c>
      <c r="I5137" s="1">
        <v>67</v>
      </c>
      <c r="J5137" s="1">
        <f>CEILING(E5137*0.9,LOOKUP(E5137*0.9,{0,10,50,100,500},{0.01,0.05,0.1,0.5,1}))</f>
        <v>60.1</v>
      </c>
      <c r="K5137" s="1">
        <f>CEILING(E5137*0.915,LOOKUP(E5137*0.915,{0,10,50,100,500},{0.01,0.05,0.1,0.5,1}))</f>
        <v>61.1</v>
      </c>
      <c r="L5137" s="1">
        <f>FLOOR(E5137*1.1,LOOKUP(E5137*1.1,{0,10,50,100,500},{0.01,0.05,0.1,0.5,1}))</f>
        <v>73.3</v>
      </c>
      <c r="M5137" s="1">
        <f t="shared" si="724"/>
        <v>72.8</v>
      </c>
      <c r="N5137" s="2">
        <f t="shared" si="725"/>
        <v>-2.9985007496252298E-3</v>
      </c>
      <c r="O5137" s="2">
        <f t="shared" si="726"/>
        <v>4.4977511244377382E-3</v>
      </c>
      <c r="P5137" s="3">
        <f t="shared" si="728"/>
        <v>-2.2980000000001081E-3</v>
      </c>
      <c r="Q5137" s="2">
        <f t="shared" si="727"/>
        <v>-4.386935328885945E-2</v>
      </c>
      <c r="U5137" s="2">
        <f t="shared" si="729"/>
        <v>0</v>
      </c>
      <c r="V5137" s="2">
        <f t="shared" si="732"/>
        <v>-3.9273353288859211E-2</v>
      </c>
      <c r="Z5137" s="1">
        <f t="shared" si="730"/>
        <v>67</v>
      </c>
      <c r="AC5137" s="1" t="str">
        <f t="shared" si="731"/>
        <v>Y</v>
      </c>
    </row>
    <row r="5138" spans="1:29" x14ac:dyDescent="0.25">
      <c r="A5138" s="1">
        <v>20190905</v>
      </c>
      <c r="B5138" s="1">
        <v>6188</v>
      </c>
      <c r="C5138" s="1" t="s">
        <v>187</v>
      </c>
      <c r="D5138" s="1">
        <v>8.69</v>
      </c>
      <c r="E5138" s="1">
        <v>46.9</v>
      </c>
      <c r="F5138" s="1">
        <v>47.85</v>
      </c>
      <c r="G5138" s="1">
        <v>47.85</v>
      </c>
      <c r="H5138" s="1">
        <v>46.1</v>
      </c>
      <c r="I5138" s="1">
        <v>46.4</v>
      </c>
      <c r="J5138" s="1">
        <f>CEILING(E5138*0.9,LOOKUP(E5138*0.9,{0,10,50,100,500},{0.01,0.05,0.1,0.5,1}))</f>
        <v>42.25</v>
      </c>
      <c r="K5138" s="1">
        <f>CEILING(E5138*0.915,LOOKUP(E5138*0.915,{0,10,50,100,500},{0.01,0.05,0.1,0.5,1}))</f>
        <v>42.95</v>
      </c>
      <c r="L5138" s="1">
        <f>FLOOR(E5138*1.1,LOOKUP(E5138*1.1,{0,10,50,100,500},{0.01,0.05,0.1,0.5,1}))</f>
        <v>51.5</v>
      </c>
      <c r="M5138" s="1">
        <f t="shared" si="724"/>
        <v>51</v>
      </c>
      <c r="N5138" s="2">
        <f t="shared" si="725"/>
        <v>2.0255863539445692E-2</v>
      </c>
      <c r="O5138" s="2">
        <f t="shared" si="726"/>
        <v>2.0255863539445692E-2</v>
      </c>
      <c r="P5138" s="3">
        <f t="shared" si="728"/>
        <v>2.8892656250000093E-2</v>
      </c>
      <c r="Q5138" s="2">
        <f t="shared" si="727"/>
        <v>-1.4976697038859357E-2</v>
      </c>
      <c r="U5138" s="2">
        <f t="shared" si="729"/>
        <v>2.8892656250000093E-2</v>
      </c>
      <c r="V5138" s="2">
        <f t="shared" si="732"/>
        <v>-1.0380697038859119E-2</v>
      </c>
      <c r="Z5138" s="1">
        <f t="shared" si="730"/>
        <v>47.05</v>
      </c>
      <c r="AC5138" s="1" t="str">
        <f t="shared" si="731"/>
        <v>N</v>
      </c>
    </row>
    <row r="5139" spans="1:29" x14ac:dyDescent="0.25">
      <c r="A5139" s="1">
        <v>20190905</v>
      </c>
      <c r="B5139" s="1">
        <v>6278</v>
      </c>
      <c r="C5139" s="1" t="s">
        <v>238</v>
      </c>
      <c r="D5139" s="1">
        <v>6.4</v>
      </c>
      <c r="E5139" s="1">
        <v>77</v>
      </c>
      <c r="F5139" s="1">
        <v>76.5</v>
      </c>
      <c r="G5139" s="1">
        <v>77.400000000000006</v>
      </c>
      <c r="H5139" s="1">
        <v>74.599999999999994</v>
      </c>
      <c r="I5139" s="1">
        <v>74.7</v>
      </c>
      <c r="J5139" s="1">
        <f>CEILING(E5139*0.9,LOOKUP(E5139*0.9,{0,10,50,100,500},{0.01,0.05,0.1,0.5,1}))</f>
        <v>69.3</v>
      </c>
      <c r="K5139" s="1">
        <f>CEILING(E5139*0.915,LOOKUP(E5139*0.915,{0,10,50,100,500},{0.01,0.05,0.1,0.5,1}))</f>
        <v>70.5</v>
      </c>
      <c r="L5139" s="1">
        <f>FLOOR(E5139*1.1,LOOKUP(E5139*1.1,{0,10,50,100,500},{0.01,0.05,0.1,0.5,1}))</f>
        <v>84.7</v>
      </c>
      <c r="M5139" s="1">
        <f t="shared" si="724"/>
        <v>84.2</v>
      </c>
      <c r="N5139" s="2">
        <f t="shared" si="725"/>
        <v>-6.4935064935064939E-3</v>
      </c>
      <c r="O5139" s="2">
        <f t="shared" si="726"/>
        <v>5.1948051948052685E-3</v>
      </c>
      <c r="P5139" s="3">
        <f t="shared" si="728"/>
        <v>3.244179384203464E-2</v>
      </c>
      <c r="Q5139" s="2">
        <f t="shared" si="727"/>
        <v>0</v>
      </c>
      <c r="U5139" s="2">
        <f t="shared" si="729"/>
        <v>3.244179384203464E-2</v>
      </c>
      <c r="V5139" s="2">
        <f t="shared" si="732"/>
        <v>0</v>
      </c>
      <c r="Z5139" s="1">
        <f t="shared" si="730"/>
        <v>77.3</v>
      </c>
      <c r="AC5139" s="1" t="str">
        <f t="shared" si="731"/>
        <v>N</v>
      </c>
    </row>
    <row r="5140" spans="1:29" x14ac:dyDescent="0.25">
      <c r="A5140" s="1">
        <v>20190905</v>
      </c>
      <c r="B5140" s="1">
        <v>2478</v>
      </c>
      <c r="C5140" s="1" t="s">
        <v>216</v>
      </c>
      <c r="D5140" s="1">
        <v>5.61</v>
      </c>
      <c r="E5140" s="1">
        <v>38.15</v>
      </c>
      <c r="F5140" s="1">
        <v>38.299999999999997</v>
      </c>
      <c r="G5140" s="1">
        <v>38.65</v>
      </c>
      <c r="H5140" s="1">
        <v>37.25</v>
      </c>
      <c r="I5140" s="1">
        <v>37.450000000000003</v>
      </c>
      <c r="J5140" s="1">
        <f>CEILING(E5140*0.9,LOOKUP(E5140*0.9,{0,10,50,100,500},{0.01,0.05,0.1,0.5,1}))</f>
        <v>34.35</v>
      </c>
      <c r="K5140" s="1">
        <f>CEILING(E5140*0.915,LOOKUP(E5140*0.915,{0,10,50,100,500},{0.01,0.05,0.1,0.5,1}))</f>
        <v>34.950000000000003</v>
      </c>
      <c r="L5140" s="1">
        <f>FLOOR(E5140*1.1,LOOKUP(E5140*1.1,{0,10,50,100,500},{0.01,0.05,0.1,0.5,1}))</f>
        <v>41.95</v>
      </c>
      <c r="M5140" s="1">
        <f t="shared" si="724"/>
        <v>41.7</v>
      </c>
      <c r="N5140" s="2">
        <f t="shared" si="725"/>
        <v>3.9318479685451794E-3</v>
      </c>
      <c r="O5140" s="2">
        <f t="shared" si="726"/>
        <v>1.3106159895150722E-2</v>
      </c>
      <c r="P5140" s="3">
        <f t="shared" si="728"/>
        <v>2.035582777036031E-2</v>
      </c>
      <c r="Q5140" s="2">
        <f t="shared" si="727"/>
        <v>0</v>
      </c>
      <c r="U5140" s="2">
        <f t="shared" si="729"/>
        <v>2.035582777036031E-2</v>
      </c>
      <c r="V5140" s="2">
        <f t="shared" si="732"/>
        <v>0</v>
      </c>
      <c r="Z5140" s="1">
        <f t="shared" si="730"/>
        <v>38.299999999999997</v>
      </c>
      <c r="AC5140" s="1" t="str">
        <f t="shared" si="731"/>
        <v>N</v>
      </c>
    </row>
    <row r="5141" spans="1:29" x14ac:dyDescent="0.25">
      <c r="A5141" s="1">
        <v>20190905</v>
      </c>
      <c r="B5141" s="1">
        <v>8028</v>
      </c>
      <c r="C5141" s="1" t="s">
        <v>264</v>
      </c>
      <c r="D5141" s="1">
        <v>5.59</v>
      </c>
      <c r="E5141" s="1">
        <v>75.099999999999994</v>
      </c>
      <c r="F5141" s="1">
        <v>76</v>
      </c>
      <c r="G5141" s="1">
        <v>76.3</v>
      </c>
      <c r="H5141" s="1">
        <v>73.5</v>
      </c>
      <c r="I5141" s="1">
        <v>73.5</v>
      </c>
      <c r="J5141" s="1">
        <f>CEILING(E5141*0.9,LOOKUP(E5141*0.9,{0,10,50,100,500},{0.01,0.05,0.1,0.5,1}))</f>
        <v>67.600000000000009</v>
      </c>
      <c r="K5141" s="1">
        <f>CEILING(E5141*0.915,LOOKUP(E5141*0.915,{0,10,50,100,500},{0.01,0.05,0.1,0.5,1}))</f>
        <v>68.8</v>
      </c>
      <c r="L5141" s="1">
        <f>FLOOR(E5141*1.1,LOOKUP(E5141*1.1,{0,10,50,100,500},{0.01,0.05,0.1,0.5,1}))</f>
        <v>82.600000000000009</v>
      </c>
      <c r="M5141" s="1">
        <f t="shared" si="724"/>
        <v>82.100000000000009</v>
      </c>
      <c r="N5141" s="2">
        <f t="shared" si="725"/>
        <v>1.1984021304926842E-2</v>
      </c>
      <c r="O5141" s="2">
        <f t="shared" si="726"/>
        <v>1.5978695073235724E-2</v>
      </c>
      <c r="P5141" s="3">
        <f t="shared" si="728"/>
        <v>3.165101360544223E-2</v>
      </c>
      <c r="Q5141" s="2">
        <f t="shared" si="727"/>
        <v>0</v>
      </c>
      <c r="U5141" s="2">
        <f t="shared" si="729"/>
        <v>3.165101360544223E-2</v>
      </c>
      <c r="V5141" s="2">
        <f t="shared" si="732"/>
        <v>0</v>
      </c>
      <c r="Z5141" s="1">
        <f t="shared" si="730"/>
        <v>75.399999999999991</v>
      </c>
      <c r="AC5141" s="1" t="str">
        <f t="shared" si="731"/>
        <v>N</v>
      </c>
    </row>
    <row r="5142" spans="1:29" x14ac:dyDescent="0.25">
      <c r="A5142" s="1">
        <v>20190905</v>
      </c>
      <c r="B5142" s="1">
        <v>3217</v>
      </c>
      <c r="C5142" s="1" t="s">
        <v>196</v>
      </c>
      <c r="D5142" s="1">
        <v>5.14</v>
      </c>
      <c r="E5142" s="1">
        <v>59.1</v>
      </c>
      <c r="F5142" s="1">
        <v>60.2</v>
      </c>
      <c r="G5142" s="1">
        <v>60.2</v>
      </c>
      <c r="H5142" s="1">
        <v>58.3</v>
      </c>
      <c r="I5142" s="1">
        <v>58.5</v>
      </c>
      <c r="J5142" s="1">
        <f>CEILING(E5142*0.9,LOOKUP(E5142*0.9,{0,10,50,100,500},{0.01,0.05,0.1,0.5,1}))</f>
        <v>53.2</v>
      </c>
      <c r="K5142" s="1">
        <f>CEILING(E5142*0.915,LOOKUP(E5142*0.915,{0,10,50,100,500},{0.01,0.05,0.1,0.5,1}))</f>
        <v>54.1</v>
      </c>
      <c r="L5142" s="1">
        <f>FLOOR(E5142*1.1,LOOKUP(E5142*1.1,{0,10,50,100,500},{0.01,0.05,0.1,0.5,1}))</f>
        <v>65</v>
      </c>
      <c r="M5142" s="1">
        <f t="shared" si="724"/>
        <v>64.5</v>
      </c>
      <c r="N5142" s="2">
        <f t="shared" si="725"/>
        <v>1.861252115059224E-2</v>
      </c>
      <c r="O5142" s="2">
        <f t="shared" si="726"/>
        <v>1.861252115059224E-2</v>
      </c>
      <c r="P5142" s="3">
        <f t="shared" si="728"/>
        <v>2.6706644444444479E-2</v>
      </c>
      <c r="Q5142" s="2">
        <f t="shared" si="727"/>
        <v>0</v>
      </c>
      <c r="U5142" s="2">
        <f t="shared" si="729"/>
        <v>2.6706644444444479E-2</v>
      </c>
      <c r="V5142" s="2">
        <f t="shared" si="732"/>
        <v>0</v>
      </c>
      <c r="Z5142" s="1">
        <f t="shared" si="730"/>
        <v>59.4</v>
      </c>
      <c r="AC5142" s="1" t="str">
        <f t="shared" si="731"/>
        <v>N</v>
      </c>
    </row>
    <row r="5143" spans="1:29" x14ac:dyDescent="0.25">
      <c r="A5143" s="1">
        <v>20190905</v>
      </c>
      <c r="B5143" s="1">
        <v>5439</v>
      </c>
      <c r="C5143" s="1" t="s">
        <v>109</v>
      </c>
      <c r="D5143" s="1">
        <v>4.9000000000000004</v>
      </c>
      <c r="E5143" s="1">
        <v>46.15</v>
      </c>
      <c r="F5143" s="1">
        <v>47.65</v>
      </c>
      <c r="G5143" s="1">
        <v>47.7</v>
      </c>
      <c r="H5143" s="1">
        <v>46.2</v>
      </c>
      <c r="I5143" s="1">
        <v>46.8</v>
      </c>
      <c r="J5143" s="1">
        <f>CEILING(E5143*0.9,LOOKUP(E5143*0.9,{0,10,50,100,500},{0.01,0.05,0.1,0.5,1}))</f>
        <v>41.550000000000004</v>
      </c>
      <c r="K5143" s="1">
        <f>CEILING(E5143*0.915,LOOKUP(E5143*0.915,{0,10,50,100,500},{0.01,0.05,0.1,0.5,1}))</f>
        <v>42.25</v>
      </c>
      <c r="L5143" s="1">
        <f>FLOOR(E5143*1.1,LOOKUP(E5143*1.1,{0,10,50,100,500},{0.01,0.05,0.1,0.5,1}))</f>
        <v>50.7</v>
      </c>
      <c r="M5143" s="1">
        <f t="shared" si="724"/>
        <v>50.2</v>
      </c>
      <c r="N5143" s="2">
        <f t="shared" si="725"/>
        <v>3.2502708559046585E-2</v>
      </c>
      <c r="O5143" s="2">
        <f t="shared" si="726"/>
        <v>3.3586132177681569E-2</v>
      </c>
      <c r="P5143" s="3">
        <f t="shared" si="728"/>
        <v>1.5829902777777766E-2</v>
      </c>
      <c r="Q5143" s="2">
        <f t="shared" si="727"/>
        <v>0</v>
      </c>
      <c r="U5143" s="2">
        <f t="shared" si="729"/>
        <v>1.5829902777777766E-2</v>
      </c>
      <c r="V5143" s="2">
        <f t="shared" si="732"/>
        <v>0</v>
      </c>
      <c r="Z5143" s="1">
        <f t="shared" si="730"/>
        <v>46.3</v>
      </c>
      <c r="AC5143" s="1" t="str">
        <f t="shared" si="731"/>
        <v>N</v>
      </c>
    </row>
    <row r="5144" spans="1:29" x14ac:dyDescent="0.25">
      <c r="A5144" s="1">
        <v>20190905</v>
      </c>
      <c r="B5144" s="1">
        <v>4433</v>
      </c>
      <c r="C5144" s="1" t="s">
        <v>724</v>
      </c>
      <c r="D5144" s="1">
        <v>4.72</v>
      </c>
      <c r="E5144" s="1">
        <v>40.700000000000003</v>
      </c>
      <c r="F5144" s="1">
        <v>41</v>
      </c>
      <c r="G5144" s="1">
        <v>41.15</v>
      </c>
      <c r="H5144" s="1">
        <v>39.85</v>
      </c>
      <c r="I5144" s="1">
        <v>40.450000000000003</v>
      </c>
      <c r="J5144" s="1">
        <f>CEILING(E5144*0.9,LOOKUP(E5144*0.9,{0,10,50,100,500},{0.01,0.05,0.1,0.5,1}))</f>
        <v>36.65</v>
      </c>
      <c r="K5144" s="1">
        <f>CEILING(E5144*0.915,LOOKUP(E5144*0.915,{0,10,50,100,500},{0.01,0.05,0.1,0.5,1}))</f>
        <v>37.25</v>
      </c>
      <c r="L5144" s="1">
        <f>FLOOR(E5144*1.1,LOOKUP(E5144*1.1,{0,10,50,100,500},{0.01,0.05,0.1,0.5,1}))</f>
        <v>44.75</v>
      </c>
      <c r="M5144" s="1">
        <f t="shared" si="724"/>
        <v>44.5</v>
      </c>
      <c r="N5144" s="2">
        <f t="shared" si="725"/>
        <v>7.371007371007301E-3</v>
      </c>
      <c r="O5144" s="2">
        <f t="shared" si="726"/>
        <v>1.105651105651095E-2</v>
      </c>
      <c r="P5144" s="3">
        <f t="shared" si="728"/>
        <v>1.127321260815819E-2</v>
      </c>
      <c r="Q5144" s="2">
        <f t="shared" si="727"/>
        <v>0</v>
      </c>
      <c r="U5144" s="2">
        <f t="shared" si="729"/>
        <v>1.127321260815819E-2</v>
      </c>
      <c r="V5144" s="2">
        <f t="shared" si="732"/>
        <v>0</v>
      </c>
      <c r="Z5144" s="1">
        <f t="shared" si="730"/>
        <v>40.85</v>
      </c>
      <c r="AC5144" s="1" t="str">
        <f t="shared" si="731"/>
        <v>N</v>
      </c>
    </row>
    <row r="5145" spans="1:29" x14ac:dyDescent="0.25">
      <c r="A5145" s="1">
        <v>20190906</v>
      </c>
      <c r="B5145" s="1">
        <v>6486</v>
      </c>
      <c r="C5145" s="1" t="s">
        <v>380</v>
      </c>
      <c r="D5145" s="1">
        <v>9.7899999999999991</v>
      </c>
      <c r="E5145" s="1">
        <v>75.8</v>
      </c>
      <c r="F5145" s="1">
        <v>76.599999999999994</v>
      </c>
      <c r="G5145" s="1">
        <v>81.3</v>
      </c>
      <c r="H5145" s="1">
        <v>76.599999999999994</v>
      </c>
      <c r="I5145" s="1">
        <v>78.3</v>
      </c>
      <c r="J5145" s="1">
        <f>CEILING(E5145*0.9,LOOKUP(E5145*0.9,{0,10,50,100,500},{0.01,0.05,0.1,0.5,1}))</f>
        <v>68.3</v>
      </c>
      <c r="K5145" s="1">
        <f>CEILING(E5145*0.915,LOOKUP(E5145*0.915,{0,10,50,100,500},{0.01,0.05,0.1,0.5,1}))</f>
        <v>69.400000000000006</v>
      </c>
      <c r="L5145" s="1">
        <f>FLOOR(E5145*1.1,LOOKUP(E5145*1.1,{0,10,50,100,500},{0.01,0.05,0.1,0.5,1}))</f>
        <v>83.300000000000011</v>
      </c>
      <c r="M5145" s="1">
        <f t="shared" si="724"/>
        <v>82.800000000000011</v>
      </c>
      <c r="N5145" s="2">
        <f t="shared" si="725"/>
        <v>1.0554089709762496E-2</v>
      </c>
      <c r="O5145" s="2">
        <f t="shared" si="726"/>
        <v>7.255936675461741E-2</v>
      </c>
      <c r="P5145" s="3">
        <f t="shared" si="728"/>
        <v>-2.3968136653895432E-2</v>
      </c>
      <c r="Q5145" s="2">
        <f t="shared" si="727"/>
        <v>-2.3968136653895432E-2</v>
      </c>
      <c r="U5145" s="2">
        <f t="shared" si="729"/>
        <v>-2.3968136653895432E-2</v>
      </c>
      <c r="V5145" s="2">
        <f t="shared" si="732"/>
        <v>-2.3968136653895432E-2</v>
      </c>
      <c r="Z5145" s="1">
        <f t="shared" si="730"/>
        <v>76.099999999999994</v>
      </c>
      <c r="AC5145" s="1" t="str">
        <f t="shared" si="731"/>
        <v>N</v>
      </c>
    </row>
    <row r="5146" spans="1:29" x14ac:dyDescent="0.25">
      <c r="A5146" s="1">
        <v>20190906</v>
      </c>
      <c r="B5146" s="1">
        <v>5439</v>
      </c>
      <c r="C5146" s="1" t="s">
        <v>109</v>
      </c>
      <c r="D5146" s="1">
        <v>8.14</v>
      </c>
      <c r="E5146" s="1">
        <v>46.8</v>
      </c>
      <c r="F5146" s="1">
        <v>46.55</v>
      </c>
      <c r="G5146" s="1">
        <v>46.55</v>
      </c>
      <c r="H5146" s="1">
        <v>44.5</v>
      </c>
      <c r="I5146" s="1">
        <v>44.7</v>
      </c>
      <c r="J5146" s="1">
        <f>CEILING(E5146*0.9,LOOKUP(E5146*0.9,{0,10,50,100,500},{0.01,0.05,0.1,0.5,1}))</f>
        <v>42.150000000000006</v>
      </c>
      <c r="K5146" s="1">
        <f>CEILING(E5146*0.915,LOOKUP(E5146*0.915,{0,10,50,100,500},{0.01,0.05,0.1,0.5,1}))</f>
        <v>42.85</v>
      </c>
      <c r="L5146" s="1">
        <f>FLOOR(E5146*1.1,LOOKUP(E5146*1.1,{0,10,50,100,500},{0.01,0.05,0.1,0.5,1}))</f>
        <v>51.400000000000006</v>
      </c>
      <c r="M5146" s="1">
        <f t="shared" si="724"/>
        <v>50.900000000000006</v>
      </c>
      <c r="N5146" s="2">
        <f t="shared" si="725"/>
        <v>-5.341880341880342E-3</v>
      </c>
      <c r="O5146" s="2">
        <f t="shared" si="726"/>
        <v>-5.341880341880342E-3</v>
      </c>
      <c r="P5146" s="3">
        <f t="shared" si="728"/>
        <v>0</v>
      </c>
      <c r="Q5146" s="2">
        <f t="shared" si="727"/>
        <v>-2.3968136653895432E-2</v>
      </c>
      <c r="U5146" s="2">
        <f t="shared" si="729"/>
        <v>0</v>
      </c>
      <c r="V5146" s="2">
        <f t="shared" si="732"/>
        <v>-2.3968136653895432E-2</v>
      </c>
      <c r="Z5146" s="1">
        <f t="shared" si="730"/>
        <v>46.949999999999996</v>
      </c>
      <c r="AC5146" s="1" t="str">
        <f t="shared" si="731"/>
        <v>N</v>
      </c>
    </row>
    <row r="5147" spans="1:29" x14ac:dyDescent="0.25">
      <c r="A5147" s="1">
        <v>20190906</v>
      </c>
      <c r="B5147" s="1">
        <v>3374</v>
      </c>
      <c r="C5147" s="1" t="s">
        <v>96</v>
      </c>
      <c r="D5147" s="1">
        <v>6.08</v>
      </c>
      <c r="E5147" s="1">
        <v>49.6</v>
      </c>
      <c r="F5147" s="1">
        <v>50</v>
      </c>
      <c r="G5147" s="1">
        <v>50.4</v>
      </c>
      <c r="H5147" s="1">
        <v>49.35</v>
      </c>
      <c r="I5147" s="1">
        <v>49.55</v>
      </c>
      <c r="J5147" s="1">
        <f>CEILING(E5147*0.9,LOOKUP(E5147*0.9,{0,10,50,100,500},{0.01,0.05,0.1,0.5,1}))</f>
        <v>44.650000000000006</v>
      </c>
      <c r="K5147" s="1">
        <f>CEILING(E5147*0.915,LOOKUP(E5147*0.915,{0,10,50,100,500},{0.01,0.05,0.1,0.5,1}))</f>
        <v>45.400000000000006</v>
      </c>
      <c r="L5147" s="1">
        <f>FLOOR(E5147*1.1,LOOKUP(E5147*1.1,{0,10,50,100,500},{0.01,0.05,0.1,0.5,1}))</f>
        <v>54.5</v>
      </c>
      <c r="M5147" s="1">
        <f t="shared" si="724"/>
        <v>54</v>
      </c>
      <c r="N5147" s="2">
        <f t="shared" si="725"/>
        <v>8.0645161290322284E-3</v>
      </c>
      <c r="O5147" s="2">
        <f t="shared" si="726"/>
        <v>1.6129032258064457E-2</v>
      </c>
      <c r="P5147" s="3">
        <f t="shared" si="728"/>
        <v>6.7664894046417746E-3</v>
      </c>
      <c r="Q5147" s="2">
        <f t="shared" si="727"/>
        <v>-1.7201647249253656E-2</v>
      </c>
      <c r="U5147" s="2">
        <f t="shared" si="729"/>
        <v>6.7664894046417746E-3</v>
      </c>
      <c r="V5147" s="2">
        <f t="shared" si="732"/>
        <v>-1.7201647249253656E-2</v>
      </c>
      <c r="Z5147" s="1">
        <f t="shared" si="730"/>
        <v>49.75</v>
      </c>
      <c r="AC5147" s="1" t="str">
        <f t="shared" si="731"/>
        <v>N</v>
      </c>
    </row>
    <row r="5148" spans="1:29" x14ac:dyDescent="0.25">
      <c r="A5148" s="1">
        <v>20190906</v>
      </c>
      <c r="B5148" s="1">
        <v>6158</v>
      </c>
      <c r="C5148" s="1" t="s">
        <v>443</v>
      </c>
      <c r="D5148" s="1">
        <v>5.61</v>
      </c>
      <c r="E5148" s="1">
        <v>29.7</v>
      </c>
      <c r="F5148" s="1">
        <v>29.75</v>
      </c>
      <c r="G5148" s="1">
        <v>29.95</v>
      </c>
      <c r="H5148" s="1">
        <v>28.55</v>
      </c>
      <c r="I5148" s="1">
        <v>28.7</v>
      </c>
      <c r="J5148" s="1">
        <f>CEILING(E5148*0.9,LOOKUP(E5148*0.9,{0,10,50,100,500},{0.01,0.05,0.1,0.5,1}))</f>
        <v>26.75</v>
      </c>
      <c r="K5148" s="1">
        <f>CEILING(E5148*0.915,LOOKUP(E5148*0.915,{0,10,50,100,500},{0.01,0.05,0.1,0.5,1}))</f>
        <v>27.200000000000003</v>
      </c>
      <c r="L5148" s="1">
        <f>FLOOR(E5148*1.1,LOOKUP(E5148*1.1,{0,10,50,100,500},{0.01,0.05,0.1,0.5,1}))</f>
        <v>32.65</v>
      </c>
      <c r="M5148" s="1">
        <f t="shared" si="724"/>
        <v>32.4</v>
      </c>
      <c r="N5148" s="2">
        <f t="shared" si="725"/>
        <v>1.6835016835017075E-3</v>
      </c>
      <c r="O5148" s="2">
        <f t="shared" si="726"/>
        <v>8.4175084175084174E-3</v>
      </c>
      <c r="P5148" s="3">
        <f t="shared" si="728"/>
        <v>3.7695594076654966E-2</v>
      </c>
      <c r="Q5148" s="2">
        <f t="shared" si="727"/>
        <v>0</v>
      </c>
      <c r="U5148" s="2">
        <f t="shared" si="729"/>
        <v>3.7695594076654966E-2</v>
      </c>
      <c r="V5148" s="2">
        <f t="shared" si="732"/>
        <v>0</v>
      </c>
      <c r="Z5148" s="1">
        <f t="shared" si="730"/>
        <v>29.849999999999998</v>
      </c>
      <c r="AC5148" s="1" t="str">
        <f t="shared" si="731"/>
        <v>N</v>
      </c>
    </row>
    <row r="5149" spans="1:29" x14ac:dyDescent="0.25">
      <c r="A5149" s="1">
        <v>20190906</v>
      </c>
      <c r="B5149" s="1">
        <v>3017</v>
      </c>
      <c r="C5149" s="1" t="s">
        <v>29</v>
      </c>
      <c r="D5149" s="1">
        <v>4.9000000000000004</v>
      </c>
      <c r="E5149" s="1">
        <v>43.25</v>
      </c>
      <c r="F5149" s="1">
        <v>43.5</v>
      </c>
      <c r="G5149" s="1">
        <v>43.75</v>
      </c>
      <c r="H5149" s="1">
        <v>42.6</v>
      </c>
      <c r="I5149" s="1">
        <v>42.65</v>
      </c>
      <c r="J5149" s="1">
        <f>CEILING(E5149*0.9,LOOKUP(E5149*0.9,{0,10,50,100,500},{0.01,0.05,0.1,0.5,1}))</f>
        <v>38.950000000000003</v>
      </c>
      <c r="K5149" s="1">
        <f>CEILING(E5149*0.915,LOOKUP(E5149*0.915,{0,10,50,100,500},{0.01,0.05,0.1,0.5,1}))</f>
        <v>39.6</v>
      </c>
      <c r="L5149" s="1">
        <f>FLOOR(E5149*1.1,LOOKUP(E5149*1.1,{0,10,50,100,500},{0.01,0.05,0.1,0.5,1}))</f>
        <v>47.550000000000004</v>
      </c>
      <c r="M5149" s="1">
        <f t="shared" si="724"/>
        <v>47.300000000000004</v>
      </c>
      <c r="N5149" s="2">
        <f t="shared" si="725"/>
        <v>5.7803468208092483E-3</v>
      </c>
      <c r="O5149" s="2">
        <f t="shared" si="726"/>
        <v>1.1560693641618497E-2</v>
      </c>
      <c r="P5149" s="3">
        <f t="shared" si="728"/>
        <v>1.7593813599062091E-2</v>
      </c>
      <c r="Q5149" s="2">
        <f t="shared" si="727"/>
        <v>0</v>
      </c>
      <c r="U5149" s="2">
        <f t="shared" si="729"/>
        <v>1.7593813599062091E-2</v>
      </c>
      <c r="V5149" s="2">
        <f t="shared" si="732"/>
        <v>0</v>
      </c>
      <c r="Z5149" s="1">
        <f t="shared" si="730"/>
        <v>43.4</v>
      </c>
      <c r="AC5149" s="1" t="str">
        <f t="shared" si="731"/>
        <v>N</v>
      </c>
    </row>
    <row r="5150" spans="1:29" x14ac:dyDescent="0.25">
      <c r="A5150" s="1">
        <v>20190906</v>
      </c>
      <c r="B5150" s="1">
        <v>6127</v>
      </c>
      <c r="C5150" s="1" t="s">
        <v>146</v>
      </c>
      <c r="D5150" s="1">
        <v>4.4800000000000004</v>
      </c>
      <c r="E5150" s="1">
        <v>14.8</v>
      </c>
      <c r="F5150" s="1">
        <v>14.8</v>
      </c>
      <c r="G5150" s="1">
        <v>14.9</v>
      </c>
      <c r="H5150" s="1">
        <v>14.4</v>
      </c>
      <c r="I5150" s="1">
        <v>14.4</v>
      </c>
      <c r="J5150" s="1">
        <f>CEILING(E5150*0.9,LOOKUP(E5150*0.9,{0,10,50,100,500},{0.01,0.05,0.1,0.5,1}))</f>
        <v>13.350000000000001</v>
      </c>
      <c r="K5150" s="1">
        <f>CEILING(E5150*0.915,LOOKUP(E5150*0.915,{0,10,50,100,500},{0.01,0.05,0.1,0.5,1}))</f>
        <v>13.55</v>
      </c>
      <c r="L5150" s="1">
        <f>FLOOR(E5150*1.1,LOOKUP(E5150*1.1,{0,10,50,100,500},{0.01,0.05,0.1,0.5,1}))</f>
        <v>16.25</v>
      </c>
      <c r="M5150" s="1">
        <f t="shared" si="724"/>
        <v>16</v>
      </c>
      <c r="N5150" s="2">
        <f t="shared" si="725"/>
        <v>0</v>
      </c>
      <c r="O5150" s="2">
        <f t="shared" si="726"/>
        <v>6.7567567567567328E-3</v>
      </c>
      <c r="P5150" s="3">
        <f t="shared" si="728"/>
        <v>0</v>
      </c>
      <c r="Q5150" s="2">
        <f t="shared" si="727"/>
        <v>0</v>
      </c>
      <c r="U5150" s="2">
        <f t="shared" si="729"/>
        <v>0</v>
      </c>
      <c r="V5150" s="2">
        <f t="shared" si="732"/>
        <v>0</v>
      </c>
      <c r="Z5150" s="1">
        <f t="shared" si="730"/>
        <v>14.950000000000001</v>
      </c>
      <c r="AC5150" s="1" t="str">
        <f t="shared" si="731"/>
        <v>N</v>
      </c>
    </row>
    <row r="5151" spans="1:29" x14ac:dyDescent="0.25">
      <c r="A5151" s="1">
        <v>20190906</v>
      </c>
      <c r="B5151" s="1">
        <v>6558</v>
      </c>
      <c r="C5151" s="1" t="s">
        <v>255</v>
      </c>
      <c r="D5151" s="1">
        <v>4.37</v>
      </c>
      <c r="E5151" s="1">
        <v>68.5</v>
      </c>
      <c r="F5151" s="1">
        <v>68.900000000000006</v>
      </c>
      <c r="G5151" s="1">
        <v>69.2</v>
      </c>
      <c r="H5151" s="1">
        <v>67.2</v>
      </c>
      <c r="I5151" s="1">
        <v>67.5</v>
      </c>
      <c r="J5151" s="1">
        <f>CEILING(E5151*0.9,LOOKUP(E5151*0.9,{0,10,50,100,500},{0.01,0.05,0.1,0.5,1}))</f>
        <v>61.7</v>
      </c>
      <c r="K5151" s="1">
        <f>CEILING(E5151*0.915,LOOKUP(E5151*0.915,{0,10,50,100,500},{0.01,0.05,0.1,0.5,1}))</f>
        <v>62.7</v>
      </c>
      <c r="L5151" s="1">
        <f>FLOOR(E5151*1.1,LOOKUP(E5151*1.1,{0,10,50,100,500},{0.01,0.05,0.1,0.5,1}))</f>
        <v>75.3</v>
      </c>
      <c r="M5151" s="1">
        <f t="shared" si="724"/>
        <v>74.8</v>
      </c>
      <c r="N5151" s="2">
        <f t="shared" si="725"/>
        <v>5.8394160583942435E-3</v>
      </c>
      <c r="O5151" s="2">
        <f t="shared" si="726"/>
        <v>1.0218978102189823E-2</v>
      </c>
      <c r="P5151" s="3">
        <f t="shared" si="728"/>
        <v>1.8403354074074143E-2</v>
      </c>
      <c r="Q5151" s="2">
        <f t="shared" si="727"/>
        <v>0</v>
      </c>
      <c r="U5151" s="2">
        <f t="shared" si="729"/>
        <v>1.8403354074074143E-2</v>
      </c>
      <c r="V5151" s="2">
        <f t="shared" si="732"/>
        <v>0</v>
      </c>
      <c r="Z5151" s="1">
        <f t="shared" si="730"/>
        <v>68.8</v>
      </c>
      <c r="AC5151" s="1" t="str">
        <f t="shared" si="731"/>
        <v>N</v>
      </c>
    </row>
    <row r="5152" spans="1:29" x14ac:dyDescent="0.25">
      <c r="A5152" s="1">
        <v>20190906</v>
      </c>
      <c r="B5152" s="1">
        <v>3511</v>
      </c>
      <c r="C5152" s="1" t="s">
        <v>52</v>
      </c>
      <c r="D5152" s="1">
        <v>4.1500000000000004</v>
      </c>
      <c r="E5152" s="1">
        <v>42.25</v>
      </c>
      <c r="F5152" s="1">
        <v>42.1</v>
      </c>
      <c r="G5152" s="1">
        <v>42.3</v>
      </c>
      <c r="H5152" s="1">
        <v>40.75</v>
      </c>
      <c r="I5152" s="1">
        <v>40.75</v>
      </c>
      <c r="J5152" s="1">
        <f>CEILING(E5152*0.9,LOOKUP(E5152*0.9,{0,10,50,100,500},{0.01,0.05,0.1,0.5,1}))</f>
        <v>38.050000000000004</v>
      </c>
      <c r="K5152" s="1">
        <f>CEILING(E5152*0.915,LOOKUP(E5152*0.915,{0,10,50,100,500},{0.01,0.05,0.1,0.5,1}))</f>
        <v>38.700000000000003</v>
      </c>
      <c r="L5152" s="1">
        <f>FLOOR(E5152*1.1,LOOKUP(E5152*1.1,{0,10,50,100,500},{0.01,0.05,0.1,0.5,1}))</f>
        <v>46.45</v>
      </c>
      <c r="M5152" s="1">
        <f t="shared" si="724"/>
        <v>46.2</v>
      </c>
      <c r="N5152" s="2">
        <f t="shared" si="725"/>
        <v>-3.5502958579881321E-3</v>
      </c>
      <c r="O5152" s="2">
        <f t="shared" si="726"/>
        <v>1.1834319526626547E-3</v>
      </c>
      <c r="P5152" s="3">
        <f t="shared" si="728"/>
        <v>0</v>
      </c>
      <c r="Q5152" s="2">
        <f t="shared" si="727"/>
        <v>0</v>
      </c>
      <c r="U5152" s="2">
        <f t="shared" si="729"/>
        <v>0</v>
      </c>
      <c r="V5152" s="2">
        <f t="shared" si="732"/>
        <v>0</v>
      </c>
      <c r="Z5152" s="1">
        <f t="shared" si="730"/>
        <v>42.4</v>
      </c>
      <c r="AC5152" s="1" t="str">
        <f t="shared" si="731"/>
        <v>N</v>
      </c>
    </row>
    <row r="5153" spans="1:29" x14ac:dyDescent="0.25">
      <c r="A5153" s="1">
        <v>20190909</v>
      </c>
      <c r="B5153" s="1">
        <v>3360</v>
      </c>
      <c r="C5153" s="1" t="s">
        <v>473</v>
      </c>
      <c r="D5153" s="1">
        <v>6.7</v>
      </c>
      <c r="E5153" s="1">
        <v>22.4</v>
      </c>
      <c r="F5153" s="1">
        <v>22.6</v>
      </c>
      <c r="G5153" s="1">
        <v>22.6</v>
      </c>
      <c r="H5153" s="1">
        <v>21.6</v>
      </c>
      <c r="I5153" s="1">
        <v>21.7</v>
      </c>
      <c r="J5153" s="1">
        <f>CEILING(E5153*0.9,LOOKUP(E5153*0.9,{0,10,50,100,500},{0.01,0.05,0.1,0.5,1}))</f>
        <v>20.200000000000003</v>
      </c>
      <c r="K5153" s="1">
        <f>CEILING(E5153*0.915,LOOKUP(E5153*0.915,{0,10,50,100,500},{0.01,0.05,0.1,0.5,1}))</f>
        <v>20.5</v>
      </c>
      <c r="L5153" s="1">
        <f>FLOOR(E5153*1.1,LOOKUP(E5153*1.1,{0,10,50,100,500},{0.01,0.05,0.1,0.5,1}))</f>
        <v>24.6</v>
      </c>
      <c r="M5153" s="1">
        <f t="shared" si="724"/>
        <v>24.35</v>
      </c>
      <c r="N5153" s="2">
        <f t="shared" si="725"/>
        <v>8.9285714285715564E-3</v>
      </c>
      <c r="O5153" s="2">
        <f t="shared" si="726"/>
        <v>8.9285714285715564E-3</v>
      </c>
      <c r="P5153" s="3">
        <f t="shared" si="728"/>
        <v>3.909789400921667E-2</v>
      </c>
      <c r="Q5153" s="2">
        <f t="shared" si="727"/>
        <v>0</v>
      </c>
      <c r="U5153" s="2">
        <f t="shared" si="729"/>
        <v>3.909789400921667E-2</v>
      </c>
      <c r="V5153" s="2">
        <f t="shared" si="732"/>
        <v>0</v>
      </c>
      <c r="Z5153" s="1">
        <f t="shared" si="730"/>
        <v>22.549999999999997</v>
      </c>
      <c r="AC5153" s="1" t="str">
        <f t="shared" si="731"/>
        <v>N</v>
      </c>
    </row>
    <row r="5154" spans="1:29" x14ac:dyDescent="0.25">
      <c r="A5154" s="1">
        <v>20190909</v>
      </c>
      <c r="B5154" s="1">
        <v>3317</v>
      </c>
      <c r="C5154" s="1" t="s">
        <v>169</v>
      </c>
      <c r="D5154" s="1">
        <v>6.55</v>
      </c>
      <c r="E5154" s="1">
        <v>46.2</v>
      </c>
      <c r="F5154" s="1">
        <v>45.95</v>
      </c>
      <c r="G5154" s="1">
        <v>46.2</v>
      </c>
      <c r="H5154" s="1">
        <v>44.2</v>
      </c>
      <c r="I5154" s="1">
        <v>45</v>
      </c>
      <c r="J5154" s="1">
        <f>CEILING(E5154*0.9,LOOKUP(E5154*0.9,{0,10,50,100,500},{0.01,0.05,0.1,0.5,1}))</f>
        <v>41.6</v>
      </c>
      <c r="K5154" s="1">
        <f>CEILING(E5154*0.915,LOOKUP(E5154*0.915,{0,10,50,100,500},{0.01,0.05,0.1,0.5,1}))</f>
        <v>42.300000000000004</v>
      </c>
      <c r="L5154" s="1">
        <f>FLOOR(E5154*1.1,LOOKUP(E5154*1.1,{0,10,50,100,500},{0.01,0.05,0.1,0.5,1}))</f>
        <v>50.800000000000004</v>
      </c>
      <c r="M5154" s="1">
        <f t="shared" si="724"/>
        <v>50.300000000000004</v>
      </c>
      <c r="N5154" s="2">
        <f t="shared" si="725"/>
        <v>-5.411255411255411E-3</v>
      </c>
      <c r="O5154" s="2">
        <f t="shared" si="726"/>
        <v>0</v>
      </c>
      <c r="P5154" s="3">
        <f t="shared" si="728"/>
        <v>0</v>
      </c>
      <c r="Q5154" s="2">
        <f t="shared" si="727"/>
        <v>0</v>
      </c>
      <c r="U5154" s="2">
        <f t="shared" si="729"/>
        <v>0</v>
      </c>
      <c r="V5154" s="2">
        <f t="shared" si="732"/>
        <v>0</v>
      </c>
      <c r="Z5154" s="1">
        <f t="shared" si="730"/>
        <v>46.35</v>
      </c>
      <c r="AC5154" s="1" t="str">
        <f t="shared" si="731"/>
        <v>N</v>
      </c>
    </row>
    <row r="5155" spans="1:29" x14ac:dyDescent="0.25">
      <c r="A5155" s="1">
        <v>20190909</v>
      </c>
      <c r="B5155" s="1">
        <v>2375</v>
      </c>
      <c r="C5155" s="1" t="s">
        <v>44</v>
      </c>
      <c r="D5155" s="1">
        <v>5.41</v>
      </c>
      <c r="E5155" s="1">
        <v>42.45</v>
      </c>
      <c r="F5155" s="1">
        <v>42.45</v>
      </c>
      <c r="G5155" s="1">
        <v>42.45</v>
      </c>
      <c r="H5155" s="1">
        <v>40.85</v>
      </c>
      <c r="I5155" s="1">
        <v>41.1</v>
      </c>
      <c r="J5155" s="1">
        <f>CEILING(E5155*0.9,LOOKUP(E5155*0.9,{0,10,50,100,500},{0.01,0.05,0.1,0.5,1}))</f>
        <v>38.25</v>
      </c>
      <c r="K5155" s="1">
        <f>CEILING(E5155*0.915,LOOKUP(E5155*0.915,{0,10,50,100,500},{0.01,0.05,0.1,0.5,1}))</f>
        <v>38.85</v>
      </c>
      <c r="L5155" s="1">
        <f>FLOOR(E5155*1.1,LOOKUP(E5155*1.1,{0,10,50,100,500},{0.01,0.05,0.1,0.5,1}))</f>
        <v>46.650000000000006</v>
      </c>
      <c r="M5155" s="1">
        <f t="shared" si="724"/>
        <v>46.400000000000006</v>
      </c>
      <c r="N5155" s="2">
        <f t="shared" si="725"/>
        <v>0</v>
      </c>
      <c r="O5155" s="2">
        <f t="shared" si="726"/>
        <v>0</v>
      </c>
      <c r="P5155" s="3">
        <f t="shared" si="728"/>
        <v>0</v>
      </c>
      <c r="Q5155" s="2">
        <f t="shared" si="727"/>
        <v>0</v>
      </c>
      <c r="U5155" s="2">
        <f t="shared" si="729"/>
        <v>0</v>
      </c>
      <c r="V5155" s="2">
        <f t="shared" si="732"/>
        <v>0</v>
      </c>
      <c r="Z5155" s="1">
        <f t="shared" si="730"/>
        <v>42.6</v>
      </c>
      <c r="AC5155" s="1" t="str">
        <f t="shared" si="731"/>
        <v>N</v>
      </c>
    </row>
    <row r="5156" spans="1:29" x14ac:dyDescent="0.25">
      <c r="A5156" s="1">
        <v>20190909</v>
      </c>
      <c r="B5156" s="1">
        <v>3218</v>
      </c>
      <c r="C5156" s="1" t="s">
        <v>172</v>
      </c>
      <c r="D5156" s="1">
        <v>4.5599999999999996</v>
      </c>
      <c r="E5156" s="1">
        <v>51.9</v>
      </c>
      <c r="F5156" s="1">
        <v>51.2</v>
      </c>
      <c r="G5156" s="1">
        <v>53</v>
      </c>
      <c r="H5156" s="1">
        <v>50.5</v>
      </c>
      <c r="I5156" s="1">
        <v>51.7</v>
      </c>
      <c r="J5156" s="1">
        <f>CEILING(E5156*0.9,LOOKUP(E5156*0.9,{0,10,50,100,500},{0.01,0.05,0.1,0.5,1}))</f>
        <v>46.75</v>
      </c>
      <c r="K5156" s="1">
        <f>CEILING(E5156*0.915,LOOKUP(E5156*0.915,{0,10,50,100,500},{0.01,0.05,0.1,0.5,1}))</f>
        <v>47.5</v>
      </c>
      <c r="L5156" s="1">
        <f>FLOOR(E5156*1.1,LOOKUP(E5156*1.1,{0,10,50,100,500},{0.01,0.05,0.1,0.5,1}))</f>
        <v>57</v>
      </c>
      <c r="M5156" s="1">
        <f t="shared" si="724"/>
        <v>56.5</v>
      </c>
      <c r="N5156" s="2">
        <f t="shared" si="725"/>
        <v>-1.3487475915221498E-2</v>
      </c>
      <c r="O5156" s="2">
        <f t="shared" si="726"/>
        <v>2.1194605009633938E-2</v>
      </c>
      <c r="P5156" s="3">
        <f t="shared" si="728"/>
        <v>7.3548143133461202E-3</v>
      </c>
      <c r="Q5156" s="2">
        <f t="shared" si="727"/>
        <v>0</v>
      </c>
      <c r="U5156" s="2">
        <f t="shared" si="729"/>
        <v>7.3548143133461202E-3</v>
      </c>
      <c r="V5156" s="2">
        <f t="shared" si="732"/>
        <v>0</v>
      </c>
      <c r="Z5156" s="1">
        <f t="shared" si="730"/>
        <v>52.199999999999996</v>
      </c>
      <c r="AC5156" s="1" t="str">
        <f t="shared" si="731"/>
        <v>N</v>
      </c>
    </row>
    <row r="5157" spans="1:29" x14ac:dyDescent="0.25">
      <c r="A5157" s="1">
        <v>20190909</v>
      </c>
      <c r="B5157" s="1">
        <v>2337</v>
      </c>
      <c r="C5157" s="1" t="s">
        <v>243</v>
      </c>
      <c r="D5157" s="1">
        <v>4.49</v>
      </c>
      <c r="E5157" s="1">
        <v>30.6</v>
      </c>
      <c r="F5157" s="1">
        <v>30.7</v>
      </c>
      <c r="G5157" s="1">
        <v>30.75</v>
      </c>
      <c r="H5157" s="1">
        <v>29.85</v>
      </c>
      <c r="I5157" s="1">
        <v>30.2</v>
      </c>
      <c r="J5157" s="1">
        <f>CEILING(E5157*0.9,LOOKUP(E5157*0.9,{0,10,50,100,500},{0.01,0.05,0.1,0.5,1}))</f>
        <v>27.55</v>
      </c>
      <c r="K5157" s="1">
        <f>CEILING(E5157*0.915,LOOKUP(E5157*0.915,{0,10,50,100,500},{0.01,0.05,0.1,0.5,1}))</f>
        <v>28</v>
      </c>
      <c r="L5157" s="1">
        <f>FLOOR(E5157*1.1,LOOKUP(E5157*1.1,{0,10,50,100,500},{0.01,0.05,0.1,0.5,1}))</f>
        <v>33.65</v>
      </c>
      <c r="M5157" s="1">
        <f t="shared" si="724"/>
        <v>33.4</v>
      </c>
      <c r="N5157" s="2">
        <f t="shared" si="725"/>
        <v>3.2679738562090806E-3</v>
      </c>
      <c r="O5157" s="2">
        <f t="shared" si="726"/>
        <v>4.9019607843136786E-3</v>
      </c>
      <c r="P5157" s="3">
        <f t="shared" si="728"/>
        <v>1.5879336092715263E-2</v>
      </c>
      <c r="Q5157" s="2">
        <f t="shared" si="727"/>
        <v>0</v>
      </c>
      <c r="U5157" s="2">
        <f t="shared" si="729"/>
        <v>0</v>
      </c>
      <c r="V5157" s="2">
        <f t="shared" si="732"/>
        <v>0</v>
      </c>
      <c r="Z5157" s="1">
        <f t="shared" si="730"/>
        <v>30.75</v>
      </c>
      <c r="AC5157" s="1" t="str">
        <f t="shared" si="731"/>
        <v>Y</v>
      </c>
    </row>
    <row r="5158" spans="1:29" x14ac:dyDescent="0.25">
      <c r="A5158" s="1">
        <v>20190909</v>
      </c>
      <c r="B5158" s="1">
        <v>1786</v>
      </c>
      <c r="C5158" s="1" t="s">
        <v>412</v>
      </c>
      <c r="D5158" s="1">
        <v>4.13</v>
      </c>
      <c r="E5158" s="1">
        <v>73.099999999999994</v>
      </c>
      <c r="F5158" s="1">
        <v>73.599999999999994</v>
      </c>
      <c r="G5158" s="1">
        <v>75.400000000000006</v>
      </c>
      <c r="H5158" s="1">
        <v>73.2</v>
      </c>
      <c r="I5158" s="1">
        <v>73.400000000000006</v>
      </c>
      <c r="J5158" s="1">
        <f>CEILING(E5158*0.9,LOOKUP(E5158*0.9,{0,10,50,100,500},{0.01,0.05,0.1,0.5,1}))</f>
        <v>65.8</v>
      </c>
      <c r="K5158" s="1">
        <f>CEILING(E5158*0.915,LOOKUP(E5158*0.915,{0,10,50,100,500},{0.01,0.05,0.1,0.5,1}))</f>
        <v>66.900000000000006</v>
      </c>
      <c r="L5158" s="1">
        <f>FLOOR(E5158*1.1,LOOKUP(E5158*1.1,{0,10,50,100,500},{0.01,0.05,0.1,0.5,1}))</f>
        <v>80.400000000000006</v>
      </c>
      <c r="M5158" s="1">
        <f t="shared" si="724"/>
        <v>79.900000000000006</v>
      </c>
      <c r="N5158" s="2">
        <f t="shared" si="725"/>
        <v>6.8399452804377573E-3</v>
      </c>
      <c r="O5158" s="2">
        <f t="shared" si="726"/>
        <v>3.1463748290013839E-2</v>
      </c>
      <c r="P5158" s="3">
        <f t="shared" si="728"/>
        <v>4.2162125340575732E-4</v>
      </c>
      <c r="Q5158" s="2">
        <f t="shared" si="727"/>
        <v>0</v>
      </c>
      <c r="U5158" s="2">
        <f t="shared" si="729"/>
        <v>4.2162125340575732E-4</v>
      </c>
      <c r="V5158" s="2">
        <f t="shared" si="732"/>
        <v>0</v>
      </c>
      <c r="Z5158" s="1">
        <f t="shared" si="730"/>
        <v>73.399999999999991</v>
      </c>
      <c r="AC5158" s="1" t="str">
        <f t="shared" si="731"/>
        <v>N</v>
      </c>
    </row>
    <row r="5159" spans="1:29" x14ac:dyDescent="0.25">
      <c r="A5159" s="1">
        <v>20190909</v>
      </c>
      <c r="B5159" s="1">
        <v>3049</v>
      </c>
      <c r="C5159" s="1" t="s">
        <v>253</v>
      </c>
      <c r="D5159" s="1">
        <v>4.0199999999999996</v>
      </c>
      <c r="E5159" s="1">
        <v>15.15</v>
      </c>
      <c r="F5159" s="1">
        <v>15.1</v>
      </c>
      <c r="G5159" s="1">
        <v>15.15</v>
      </c>
      <c r="H5159" s="1">
        <v>14.6</v>
      </c>
      <c r="I5159" s="1">
        <v>14.85</v>
      </c>
      <c r="J5159" s="1">
        <f>CEILING(E5159*0.9,LOOKUP(E5159*0.9,{0,10,50,100,500},{0.01,0.05,0.1,0.5,1}))</f>
        <v>13.65</v>
      </c>
      <c r="K5159" s="1">
        <f>CEILING(E5159*0.915,LOOKUP(E5159*0.915,{0,10,50,100,500},{0.01,0.05,0.1,0.5,1}))</f>
        <v>13.9</v>
      </c>
      <c r="L5159" s="1">
        <f>FLOOR(E5159*1.1,LOOKUP(E5159*1.1,{0,10,50,100,500},{0.01,0.05,0.1,0.5,1}))</f>
        <v>16.650000000000002</v>
      </c>
      <c r="M5159" s="1">
        <f t="shared" si="724"/>
        <v>16.400000000000002</v>
      </c>
      <c r="N5159" s="2">
        <f t="shared" si="725"/>
        <v>-3.3003300330033472E-3</v>
      </c>
      <c r="O5159" s="2">
        <f t="shared" si="726"/>
        <v>0</v>
      </c>
      <c r="P5159" s="3">
        <f t="shared" si="728"/>
        <v>0</v>
      </c>
      <c r="Q5159" s="2">
        <f t="shared" si="727"/>
        <v>0</v>
      </c>
      <c r="U5159" s="2">
        <f t="shared" si="729"/>
        <v>0</v>
      </c>
      <c r="V5159" s="2">
        <f t="shared" si="732"/>
        <v>0</v>
      </c>
      <c r="Z5159" s="1">
        <f t="shared" si="730"/>
        <v>15.3</v>
      </c>
      <c r="AC5159" s="1" t="str">
        <f t="shared" si="731"/>
        <v>N</v>
      </c>
    </row>
    <row r="5160" spans="1:29" x14ac:dyDescent="0.25">
      <c r="A5160" s="1">
        <v>20190909</v>
      </c>
      <c r="B5160" s="1">
        <v>6215</v>
      </c>
      <c r="C5160" s="1" t="s">
        <v>101</v>
      </c>
      <c r="D5160" s="1">
        <v>3.58</v>
      </c>
      <c r="E5160" s="1">
        <v>16.2</v>
      </c>
      <c r="F5160" s="1">
        <v>16.05</v>
      </c>
      <c r="G5160" s="1">
        <v>16.100000000000001</v>
      </c>
      <c r="H5160" s="1">
        <v>15.7</v>
      </c>
      <c r="I5160" s="1">
        <v>15.85</v>
      </c>
      <c r="J5160" s="1">
        <f>CEILING(E5160*0.9,LOOKUP(E5160*0.9,{0,10,50,100,500},{0.01,0.05,0.1,0.5,1}))</f>
        <v>14.600000000000001</v>
      </c>
      <c r="K5160" s="1">
        <f>CEILING(E5160*0.915,LOOKUP(E5160*0.915,{0,10,50,100,500},{0.01,0.05,0.1,0.5,1}))</f>
        <v>14.850000000000001</v>
      </c>
      <c r="L5160" s="1">
        <f>FLOOR(E5160*1.1,LOOKUP(E5160*1.1,{0,10,50,100,500},{0.01,0.05,0.1,0.5,1}))</f>
        <v>17.8</v>
      </c>
      <c r="M5160" s="1">
        <f t="shared" si="724"/>
        <v>17.55</v>
      </c>
      <c r="N5160" s="2">
        <f t="shared" si="725"/>
        <v>-9.259259259259172E-3</v>
      </c>
      <c r="O5160" s="2">
        <f t="shared" si="726"/>
        <v>-6.1728395061727082E-3</v>
      </c>
      <c r="P5160" s="3">
        <f t="shared" si="728"/>
        <v>0</v>
      </c>
      <c r="Q5160" s="2">
        <f t="shared" si="727"/>
        <v>0</v>
      </c>
      <c r="U5160" s="2">
        <f t="shared" si="729"/>
        <v>0</v>
      </c>
      <c r="V5160" s="2">
        <f t="shared" si="732"/>
        <v>0</v>
      </c>
      <c r="Z5160" s="1">
        <f t="shared" si="730"/>
        <v>16.349999999999998</v>
      </c>
      <c r="AC5160" s="1" t="str">
        <f t="shared" si="731"/>
        <v>N</v>
      </c>
    </row>
    <row r="5161" spans="1:29" x14ac:dyDescent="0.25">
      <c r="A5161" s="1">
        <v>20190910</v>
      </c>
      <c r="B5161" s="1">
        <v>1784</v>
      </c>
      <c r="C5161" s="1" t="s">
        <v>181</v>
      </c>
      <c r="D5161" s="1">
        <v>17.11</v>
      </c>
      <c r="E5161" s="1">
        <v>47.7</v>
      </c>
      <c r="F5161" s="1">
        <v>47.25</v>
      </c>
      <c r="G5161" s="1">
        <v>47.4</v>
      </c>
      <c r="H5161" s="1">
        <v>46.1</v>
      </c>
      <c r="I5161" s="1">
        <v>46.2</v>
      </c>
      <c r="J5161" s="1">
        <f>CEILING(E5161*0.9,LOOKUP(E5161*0.9,{0,10,50,100,500},{0.01,0.05,0.1,0.5,1}))</f>
        <v>42.95</v>
      </c>
      <c r="K5161" s="1">
        <f>CEILING(E5161*0.915,LOOKUP(E5161*0.915,{0,10,50,100,500},{0.01,0.05,0.1,0.5,1}))</f>
        <v>43.650000000000006</v>
      </c>
      <c r="L5161" s="1">
        <f>FLOOR(E5161*1.1,LOOKUP(E5161*1.1,{0,10,50,100,500},{0.01,0.05,0.1,0.5,1}))</f>
        <v>52.400000000000006</v>
      </c>
      <c r="M5161" s="1">
        <f t="shared" si="724"/>
        <v>51.900000000000006</v>
      </c>
      <c r="N5161" s="2">
        <f t="shared" si="725"/>
        <v>-9.433962264151002E-3</v>
      </c>
      <c r="O5161" s="2">
        <f t="shared" si="726"/>
        <v>-6.2893081761007177E-3</v>
      </c>
      <c r="P5161" s="3">
        <f t="shared" si="728"/>
        <v>0</v>
      </c>
      <c r="Q5161" s="2">
        <f t="shared" si="727"/>
        <v>0</v>
      </c>
      <c r="U5161" s="2">
        <f t="shared" si="729"/>
        <v>0</v>
      </c>
      <c r="V5161" s="2">
        <f t="shared" si="732"/>
        <v>0</v>
      </c>
      <c r="Z5161" s="1">
        <f t="shared" si="730"/>
        <v>47.85</v>
      </c>
      <c r="AC5161" s="1" t="str">
        <f t="shared" si="731"/>
        <v>N</v>
      </c>
    </row>
    <row r="5162" spans="1:29" x14ac:dyDescent="0.25">
      <c r="A5162" s="1">
        <v>20190910</v>
      </c>
      <c r="B5162" s="1">
        <v>2367</v>
      </c>
      <c r="C5162" s="1" t="s">
        <v>205</v>
      </c>
      <c r="D5162" s="1">
        <v>8.2799999999999994</v>
      </c>
      <c r="E5162" s="1">
        <v>31.65</v>
      </c>
      <c r="F5162" s="1">
        <v>31.6</v>
      </c>
      <c r="G5162" s="1">
        <v>32.5</v>
      </c>
      <c r="H5162" s="1">
        <v>31.15</v>
      </c>
      <c r="I5162" s="1">
        <v>32.5</v>
      </c>
      <c r="J5162" s="1">
        <f>CEILING(E5162*0.9,LOOKUP(E5162*0.9,{0,10,50,100,500},{0.01,0.05,0.1,0.5,1}))</f>
        <v>28.5</v>
      </c>
      <c r="K5162" s="1">
        <f>CEILING(E5162*0.915,LOOKUP(E5162*0.915,{0,10,50,100,500},{0.01,0.05,0.1,0.5,1}))</f>
        <v>29</v>
      </c>
      <c r="L5162" s="1">
        <f>FLOOR(E5162*1.1,LOOKUP(E5162*1.1,{0,10,50,100,500},{0.01,0.05,0.1,0.5,1}))</f>
        <v>34.800000000000004</v>
      </c>
      <c r="M5162" s="1">
        <f t="shared" si="724"/>
        <v>34.550000000000004</v>
      </c>
      <c r="N5162" s="2">
        <f t="shared" si="725"/>
        <v>-1.5797788309635753E-3</v>
      </c>
      <c r="O5162" s="2">
        <f t="shared" si="726"/>
        <v>2.6856240126382352E-2</v>
      </c>
      <c r="P5162" s="3">
        <f t="shared" si="728"/>
        <v>-2.379556000000015E-2</v>
      </c>
      <c r="Q5162" s="2">
        <f t="shared" si="727"/>
        <v>-2.379556000000015E-2</v>
      </c>
      <c r="U5162" s="2">
        <f t="shared" si="729"/>
        <v>-2.379556000000015E-2</v>
      </c>
      <c r="V5162" s="2">
        <f t="shared" si="732"/>
        <v>-2.379556000000015E-2</v>
      </c>
      <c r="Z5162" s="1">
        <f t="shared" si="730"/>
        <v>31.799999999999997</v>
      </c>
      <c r="AC5162" s="1" t="str">
        <f t="shared" si="731"/>
        <v>N</v>
      </c>
    </row>
    <row r="5163" spans="1:29" x14ac:dyDescent="0.25">
      <c r="A5163" s="1">
        <v>20190910</v>
      </c>
      <c r="B5163" s="1">
        <v>5215</v>
      </c>
      <c r="C5163" s="1" t="s">
        <v>265</v>
      </c>
      <c r="D5163" s="1">
        <v>6.21</v>
      </c>
      <c r="E5163" s="1">
        <v>61</v>
      </c>
      <c r="F5163" s="1">
        <v>62.1</v>
      </c>
      <c r="G5163" s="1">
        <v>65.5</v>
      </c>
      <c r="H5163" s="1">
        <v>62</v>
      </c>
      <c r="I5163" s="1">
        <v>65.5</v>
      </c>
      <c r="J5163" s="1">
        <f>CEILING(E5163*0.9,LOOKUP(E5163*0.9,{0,10,50,100,500},{0.01,0.05,0.1,0.5,1}))</f>
        <v>54.900000000000006</v>
      </c>
      <c r="K5163" s="1">
        <f>CEILING(E5163*0.915,LOOKUP(E5163*0.915,{0,10,50,100,500},{0.01,0.05,0.1,0.5,1}))</f>
        <v>55.900000000000006</v>
      </c>
      <c r="L5163" s="1">
        <f>FLOOR(E5163*1.1,LOOKUP(E5163*1.1,{0,10,50,100,500},{0.01,0.05,0.1,0.5,1}))</f>
        <v>67.100000000000009</v>
      </c>
      <c r="M5163" s="1">
        <f t="shared" si="724"/>
        <v>66.600000000000009</v>
      </c>
      <c r="N5163" s="2">
        <f t="shared" si="725"/>
        <v>1.8032786885245924E-2</v>
      </c>
      <c r="O5163" s="2">
        <f t="shared" si="726"/>
        <v>7.3770491803278687E-2</v>
      </c>
      <c r="P5163" s="3">
        <f t="shared" si="728"/>
        <v>-5.4107822900763304E-2</v>
      </c>
      <c r="Q5163" s="2">
        <f t="shared" si="727"/>
        <v>-7.7903382900763457E-2</v>
      </c>
      <c r="U5163" s="2">
        <f t="shared" si="729"/>
        <v>-5.4107822900763304E-2</v>
      </c>
      <c r="V5163" s="2">
        <f t="shared" si="732"/>
        <v>-7.7903382900763457E-2</v>
      </c>
      <c r="Z5163" s="1">
        <f t="shared" si="730"/>
        <v>61.3</v>
      </c>
      <c r="AC5163" s="1" t="str">
        <f t="shared" si="731"/>
        <v>N</v>
      </c>
    </row>
    <row r="5164" spans="1:29" x14ac:dyDescent="0.25">
      <c r="A5164" s="1">
        <v>20190910</v>
      </c>
      <c r="B5164" s="1">
        <v>2387</v>
      </c>
      <c r="C5164" s="1" t="s">
        <v>263</v>
      </c>
      <c r="D5164" s="1">
        <v>5.63</v>
      </c>
      <c r="E5164" s="1">
        <v>37.65</v>
      </c>
      <c r="F5164" s="1">
        <v>37.65</v>
      </c>
      <c r="G5164" s="1">
        <v>39.299999999999997</v>
      </c>
      <c r="H5164" s="1">
        <v>37.65</v>
      </c>
      <c r="I5164" s="1">
        <v>39</v>
      </c>
      <c r="J5164" s="1">
        <f>CEILING(E5164*0.9,LOOKUP(E5164*0.9,{0,10,50,100,500},{0.01,0.05,0.1,0.5,1}))</f>
        <v>33.9</v>
      </c>
      <c r="K5164" s="1">
        <f>CEILING(E5164*0.915,LOOKUP(E5164*0.915,{0,10,50,100,500},{0.01,0.05,0.1,0.5,1}))</f>
        <v>34.450000000000003</v>
      </c>
      <c r="L5164" s="1">
        <f>FLOOR(E5164*1.1,LOOKUP(E5164*1.1,{0,10,50,100,500},{0.01,0.05,0.1,0.5,1}))</f>
        <v>41.400000000000006</v>
      </c>
      <c r="M5164" s="1">
        <f t="shared" si="724"/>
        <v>41.150000000000006</v>
      </c>
      <c r="N5164" s="2">
        <f t="shared" si="725"/>
        <v>0</v>
      </c>
      <c r="O5164" s="2">
        <f t="shared" si="726"/>
        <v>4.3824701195219085E-2</v>
      </c>
      <c r="P5164" s="3">
        <f t="shared" si="728"/>
        <v>-3.3008800000000026E-2</v>
      </c>
      <c r="Q5164" s="2">
        <f t="shared" si="727"/>
        <v>-0.11091218290076349</v>
      </c>
      <c r="U5164" s="2">
        <f t="shared" si="729"/>
        <v>-3.3008800000000026E-2</v>
      </c>
      <c r="V5164" s="2">
        <f t="shared" si="732"/>
        <v>-0.11091218290076349</v>
      </c>
      <c r="Z5164" s="1">
        <f t="shared" si="730"/>
        <v>37.799999999999997</v>
      </c>
      <c r="AC5164" s="1" t="str">
        <f t="shared" si="731"/>
        <v>N</v>
      </c>
    </row>
    <row r="5165" spans="1:29" x14ac:dyDescent="0.25">
      <c r="A5165" s="1">
        <v>20190910</v>
      </c>
      <c r="B5165" s="1">
        <v>3511</v>
      </c>
      <c r="C5165" s="1" t="s">
        <v>52</v>
      </c>
      <c r="D5165" s="1">
        <v>5.44</v>
      </c>
      <c r="E5165" s="1">
        <v>41.85</v>
      </c>
      <c r="F5165" s="1">
        <v>41.7</v>
      </c>
      <c r="G5165" s="1">
        <v>42.15</v>
      </c>
      <c r="H5165" s="1">
        <v>40.75</v>
      </c>
      <c r="I5165" s="1">
        <v>41.25</v>
      </c>
      <c r="J5165" s="1">
        <f>CEILING(E5165*0.9,LOOKUP(E5165*0.9,{0,10,50,100,500},{0.01,0.05,0.1,0.5,1}))</f>
        <v>37.700000000000003</v>
      </c>
      <c r="K5165" s="1">
        <f>CEILING(E5165*0.915,LOOKUP(E5165*0.915,{0,10,50,100,500},{0.01,0.05,0.1,0.5,1}))</f>
        <v>38.300000000000004</v>
      </c>
      <c r="L5165" s="1">
        <f>FLOOR(E5165*1.1,LOOKUP(E5165*1.1,{0,10,50,100,500},{0.01,0.05,0.1,0.5,1}))</f>
        <v>46</v>
      </c>
      <c r="M5165" s="1">
        <f t="shared" si="724"/>
        <v>45.75</v>
      </c>
      <c r="N5165" s="2">
        <f t="shared" si="725"/>
        <v>-3.5842293906809693E-3</v>
      </c>
      <c r="O5165" s="2">
        <f t="shared" si="726"/>
        <v>7.1684587813619386E-3</v>
      </c>
      <c r="P5165" s="3">
        <f t="shared" si="728"/>
        <v>1.5849290909090954E-2</v>
      </c>
      <c r="Q5165" s="2">
        <f t="shared" si="727"/>
        <v>-9.5062891991672532E-2</v>
      </c>
      <c r="U5165" s="2">
        <f t="shared" si="729"/>
        <v>1.5849290909090954E-2</v>
      </c>
      <c r="V5165" s="2">
        <f t="shared" si="732"/>
        <v>-9.5062891991672532E-2</v>
      </c>
      <c r="Z5165" s="1">
        <f t="shared" si="730"/>
        <v>42</v>
      </c>
      <c r="AC5165" s="1" t="str">
        <f t="shared" si="731"/>
        <v>N</v>
      </c>
    </row>
    <row r="5166" spans="1:29" x14ac:dyDescent="0.25">
      <c r="A5166" s="1">
        <v>20190910</v>
      </c>
      <c r="B5166" s="1">
        <v>1762</v>
      </c>
      <c r="C5166" s="1" t="s">
        <v>262</v>
      </c>
      <c r="D5166" s="1">
        <v>5.35</v>
      </c>
      <c r="E5166" s="1">
        <v>34.950000000000003</v>
      </c>
      <c r="F5166" s="1">
        <v>32.9</v>
      </c>
      <c r="G5166" s="1">
        <v>33.549999999999997</v>
      </c>
      <c r="H5166" s="1">
        <v>32.5</v>
      </c>
      <c r="I5166" s="1">
        <v>32.799999999999997</v>
      </c>
      <c r="J5166" s="1">
        <f>CEILING(E5166*0.9,LOOKUP(E5166*0.9,{0,10,50,100,500},{0.01,0.05,0.1,0.5,1}))</f>
        <v>31.5</v>
      </c>
      <c r="K5166" s="1">
        <f>CEILING(E5166*0.915,LOOKUP(E5166*0.915,{0,10,50,100,500},{0.01,0.05,0.1,0.5,1}))</f>
        <v>32</v>
      </c>
      <c r="L5166" s="1">
        <f>FLOOR(E5166*1.1,LOOKUP(E5166*1.1,{0,10,50,100,500},{0.01,0.05,0.1,0.5,1}))</f>
        <v>38.400000000000006</v>
      </c>
      <c r="M5166" s="1">
        <f t="shared" si="724"/>
        <v>38.150000000000006</v>
      </c>
      <c r="N5166" s="2">
        <f t="shared" si="725"/>
        <v>-5.8655221745350615E-2</v>
      </c>
      <c r="O5166" s="2">
        <f t="shared" si="726"/>
        <v>-4.0057224606580989E-2</v>
      </c>
      <c r="P5166" s="3">
        <f t="shared" si="728"/>
        <v>0</v>
      </c>
      <c r="Q5166" s="2">
        <f t="shared" si="727"/>
        <v>-9.5062891991672532E-2</v>
      </c>
      <c r="U5166" s="2">
        <f t="shared" si="729"/>
        <v>0</v>
      </c>
      <c r="V5166" s="2">
        <f t="shared" si="732"/>
        <v>-9.5062891991672532E-2</v>
      </c>
      <c r="Z5166" s="1">
        <f t="shared" si="730"/>
        <v>35.1</v>
      </c>
      <c r="AC5166" s="1" t="str">
        <f t="shared" si="731"/>
        <v>N</v>
      </c>
    </row>
    <row r="5167" spans="1:29" x14ac:dyDescent="0.25">
      <c r="A5167" s="1">
        <v>20190910</v>
      </c>
      <c r="B5167" s="1">
        <v>6591</v>
      </c>
      <c r="C5167" s="1" t="s">
        <v>215</v>
      </c>
      <c r="D5167" s="1">
        <v>5.18</v>
      </c>
      <c r="E5167" s="1">
        <v>46.05</v>
      </c>
      <c r="F5167" s="1">
        <v>46.1</v>
      </c>
      <c r="G5167" s="1">
        <v>46.4</v>
      </c>
      <c r="H5167" s="1">
        <v>44.25</v>
      </c>
      <c r="I5167" s="1">
        <v>44.25</v>
      </c>
      <c r="J5167" s="1">
        <f>CEILING(E5167*0.9,LOOKUP(E5167*0.9,{0,10,50,100,500},{0.01,0.05,0.1,0.5,1}))</f>
        <v>41.45</v>
      </c>
      <c r="K5167" s="1">
        <f>CEILING(E5167*0.915,LOOKUP(E5167*0.915,{0,10,50,100,500},{0.01,0.05,0.1,0.5,1}))</f>
        <v>42.150000000000006</v>
      </c>
      <c r="L5167" s="1">
        <f>FLOOR(E5167*1.1,LOOKUP(E5167*1.1,{0,10,50,100,500},{0.01,0.05,0.1,0.5,1}))</f>
        <v>50.6</v>
      </c>
      <c r="M5167" s="1">
        <f t="shared" si="724"/>
        <v>50.1</v>
      </c>
      <c r="N5167" s="2">
        <f t="shared" si="725"/>
        <v>1.085776330076097E-3</v>
      </c>
      <c r="O5167" s="2">
        <f t="shared" si="726"/>
        <v>7.6004343105320615E-3</v>
      </c>
      <c r="P5167" s="3">
        <f t="shared" si="728"/>
        <v>4.1686111864406621E-2</v>
      </c>
      <c r="Q5167" s="2">
        <f t="shared" si="727"/>
        <v>-5.3376780127265912E-2</v>
      </c>
      <c r="U5167" s="2">
        <f t="shared" si="729"/>
        <v>4.1686111864406621E-2</v>
      </c>
      <c r="V5167" s="2">
        <f t="shared" si="732"/>
        <v>-5.3376780127265912E-2</v>
      </c>
      <c r="Z5167" s="1">
        <f t="shared" si="730"/>
        <v>46.199999999999996</v>
      </c>
      <c r="AC5167" s="1" t="str">
        <f t="shared" si="731"/>
        <v>N</v>
      </c>
    </row>
    <row r="5168" spans="1:29" x14ac:dyDescent="0.25">
      <c r="A5168" s="1">
        <v>20190910</v>
      </c>
      <c r="B5168" s="1">
        <v>1786</v>
      </c>
      <c r="C5168" s="1" t="s">
        <v>412</v>
      </c>
      <c r="D5168" s="1">
        <v>3.83</v>
      </c>
      <c r="E5168" s="1">
        <v>73.400000000000006</v>
      </c>
      <c r="F5168" s="1">
        <v>74.400000000000006</v>
      </c>
      <c r="G5168" s="1">
        <v>75.3</v>
      </c>
      <c r="H5168" s="1">
        <v>73.7</v>
      </c>
      <c r="I5168" s="1">
        <v>74.599999999999994</v>
      </c>
      <c r="J5168" s="1">
        <f>CEILING(E5168*0.9,LOOKUP(E5168*0.9,{0,10,50,100,500},{0.01,0.05,0.1,0.5,1}))</f>
        <v>66.100000000000009</v>
      </c>
      <c r="K5168" s="1">
        <f>CEILING(E5168*0.915,LOOKUP(E5168*0.915,{0,10,50,100,500},{0.01,0.05,0.1,0.5,1}))</f>
        <v>67.2</v>
      </c>
      <c r="L5168" s="1">
        <f>FLOOR(E5168*1.1,LOOKUP(E5168*1.1,{0,10,50,100,500},{0.01,0.05,0.1,0.5,1}))</f>
        <v>80.7</v>
      </c>
      <c r="M5168" s="1">
        <f t="shared" si="724"/>
        <v>80.2</v>
      </c>
      <c r="N5168" s="2">
        <f t="shared" si="725"/>
        <v>1.3623978201634876E-2</v>
      </c>
      <c r="O5168" s="2">
        <f t="shared" si="726"/>
        <v>2.588555858310615E-2</v>
      </c>
      <c r="P5168" s="3">
        <f t="shared" si="728"/>
        <v>-4.9738739946379486E-3</v>
      </c>
      <c r="Q5168" s="2">
        <f t="shared" si="727"/>
        <v>-5.8350654121903864E-2</v>
      </c>
      <c r="U5168" s="2">
        <f t="shared" si="729"/>
        <v>-4.9738739946379486E-3</v>
      </c>
      <c r="V5168" s="2">
        <f t="shared" si="732"/>
        <v>-5.8350654121903864E-2</v>
      </c>
      <c r="Z5168" s="1">
        <f t="shared" si="730"/>
        <v>73.7</v>
      </c>
      <c r="AC5168" s="1" t="str">
        <f t="shared" si="731"/>
        <v>N</v>
      </c>
    </row>
    <row r="5169" spans="1:29" x14ac:dyDescent="0.25">
      <c r="A5169" s="1">
        <v>20190911</v>
      </c>
      <c r="B5169" s="1">
        <v>5215</v>
      </c>
      <c r="C5169" s="1" t="s">
        <v>265</v>
      </c>
      <c r="D5169" s="1">
        <v>14.48</v>
      </c>
      <c r="E5169" s="1">
        <v>65.5</v>
      </c>
      <c r="F5169" s="1">
        <v>66</v>
      </c>
      <c r="G5169" s="1">
        <v>67</v>
      </c>
      <c r="H5169" s="1">
        <v>63.5</v>
      </c>
      <c r="I5169" s="1">
        <v>64.400000000000006</v>
      </c>
      <c r="J5169" s="1">
        <f>CEILING(E5169*0.9,LOOKUP(E5169*0.9,{0,10,50,100,500},{0.01,0.05,0.1,0.5,1}))</f>
        <v>59</v>
      </c>
      <c r="K5169" s="1">
        <f>CEILING(E5169*0.915,LOOKUP(E5169*0.915,{0,10,50,100,500},{0.01,0.05,0.1,0.5,1}))</f>
        <v>60</v>
      </c>
      <c r="L5169" s="1">
        <f>FLOOR(E5169*1.1,LOOKUP(E5169*1.1,{0,10,50,100,500},{0.01,0.05,0.1,0.5,1}))</f>
        <v>72</v>
      </c>
      <c r="M5169" s="1">
        <f t="shared" si="724"/>
        <v>71.5</v>
      </c>
      <c r="N5169" s="2">
        <f t="shared" si="725"/>
        <v>7.6335877862595417E-3</v>
      </c>
      <c r="O5169" s="2">
        <f t="shared" si="726"/>
        <v>2.2900763358778626E-2</v>
      </c>
      <c r="P5169" s="3">
        <f t="shared" si="728"/>
        <v>2.2499540372670625E-2</v>
      </c>
      <c r="Q5169" s="2">
        <f t="shared" si="727"/>
        <v>-3.5851113749233235E-2</v>
      </c>
      <c r="U5169" s="2">
        <f t="shared" si="729"/>
        <v>2.2499540372670625E-2</v>
      </c>
      <c r="V5169" s="2">
        <f t="shared" si="732"/>
        <v>-3.5851113749233235E-2</v>
      </c>
      <c r="Z5169" s="1">
        <f t="shared" si="730"/>
        <v>65.8</v>
      </c>
      <c r="AC5169" s="1" t="str">
        <f t="shared" si="731"/>
        <v>N</v>
      </c>
    </row>
    <row r="5170" spans="1:29" x14ac:dyDescent="0.25">
      <c r="A5170" s="1">
        <v>20190911</v>
      </c>
      <c r="B5170" s="1">
        <v>3218</v>
      </c>
      <c r="C5170" s="1" t="s">
        <v>172</v>
      </c>
      <c r="D5170" s="1">
        <v>13.33</v>
      </c>
      <c r="E5170" s="1">
        <v>54.3</v>
      </c>
      <c r="F5170" s="1">
        <v>53.8</v>
      </c>
      <c r="G5170" s="1">
        <v>54.6</v>
      </c>
      <c r="H5170" s="1">
        <v>51.9</v>
      </c>
      <c r="I5170" s="1">
        <v>52.2</v>
      </c>
      <c r="J5170" s="1">
        <f>CEILING(E5170*0.9,LOOKUP(E5170*0.9,{0,10,50,100,500},{0.01,0.05,0.1,0.5,1}))</f>
        <v>48.900000000000006</v>
      </c>
      <c r="K5170" s="1">
        <f>CEILING(E5170*0.915,LOOKUP(E5170*0.915,{0,10,50,100,500},{0.01,0.05,0.1,0.5,1}))</f>
        <v>49.7</v>
      </c>
      <c r="L5170" s="1">
        <f>FLOOR(E5170*1.1,LOOKUP(E5170*1.1,{0,10,50,100,500},{0.01,0.05,0.1,0.5,1}))</f>
        <v>59.7</v>
      </c>
      <c r="M5170" s="1">
        <f t="shared" si="724"/>
        <v>59.2</v>
      </c>
      <c r="N5170" s="2">
        <f t="shared" si="725"/>
        <v>-9.2081031307550652E-3</v>
      </c>
      <c r="O5170" s="2">
        <f t="shared" si="726"/>
        <v>5.5248618784531174E-3</v>
      </c>
      <c r="P5170" s="3">
        <f t="shared" si="728"/>
        <v>4.3591701149425129E-2</v>
      </c>
      <c r="Q5170" s="2">
        <f t="shared" si="727"/>
        <v>0</v>
      </c>
      <c r="U5170" s="2">
        <f t="shared" si="729"/>
        <v>0</v>
      </c>
      <c r="V5170" s="2">
        <f t="shared" si="732"/>
        <v>-3.5851113749233235E-2</v>
      </c>
      <c r="Z5170" s="1">
        <f t="shared" si="730"/>
        <v>54.599999999999994</v>
      </c>
      <c r="AC5170" s="1" t="str">
        <f t="shared" si="731"/>
        <v>Y</v>
      </c>
    </row>
    <row r="5171" spans="1:29" x14ac:dyDescent="0.25">
      <c r="A5171" s="1">
        <v>20190911</v>
      </c>
      <c r="B5171" s="1">
        <v>2367</v>
      </c>
      <c r="C5171" s="1" t="s">
        <v>205</v>
      </c>
      <c r="D5171" s="1">
        <v>7.23</v>
      </c>
      <c r="E5171" s="1">
        <v>32.5</v>
      </c>
      <c r="F5171" s="1">
        <v>33</v>
      </c>
      <c r="G5171" s="1">
        <v>33.299999999999997</v>
      </c>
      <c r="H5171" s="1">
        <v>32.549999999999997</v>
      </c>
      <c r="I5171" s="1">
        <v>32.9</v>
      </c>
      <c r="J5171" s="1">
        <f>CEILING(E5171*0.9,LOOKUP(E5171*0.9,{0,10,50,100,500},{0.01,0.05,0.1,0.5,1}))</f>
        <v>29.25</v>
      </c>
      <c r="K5171" s="1">
        <f>CEILING(E5171*0.915,LOOKUP(E5171*0.915,{0,10,50,100,500},{0.01,0.05,0.1,0.5,1}))</f>
        <v>29.75</v>
      </c>
      <c r="L5171" s="1">
        <f>FLOOR(E5171*1.1,LOOKUP(E5171*1.1,{0,10,50,100,500},{0.01,0.05,0.1,0.5,1}))</f>
        <v>35.75</v>
      </c>
      <c r="M5171" s="1">
        <f t="shared" si="724"/>
        <v>35.5</v>
      </c>
      <c r="N5171" s="2">
        <f t="shared" si="725"/>
        <v>1.5384615384615385E-2</v>
      </c>
      <c r="O5171" s="2">
        <f t="shared" si="726"/>
        <v>2.4615384615384529E-2</v>
      </c>
      <c r="P5171" s="3">
        <f t="shared" si="728"/>
        <v>7.3574164133747807E-4</v>
      </c>
      <c r="Q5171" s="2">
        <f t="shared" si="727"/>
        <v>0</v>
      </c>
      <c r="U5171" s="2">
        <f t="shared" si="729"/>
        <v>7.3574164133747807E-4</v>
      </c>
      <c r="V5171" s="2">
        <f t="shared" si="732"/>
        <v>-3.5115372107895754E-2</v>
      </c>
      <c r="Z5171" s="1">
        <f t="shared" si="730"/>
        <v>32.65</v>
      </c>
      <c r="AC5171" s="1" t="str">
        <f t="shared" si="731"/>
        <v>N</v>
      </c>
    </row>
    <row r="5172" spans="1:29" x14ac:dyDescent="0.25">
      <c r="A5172" s="1">
        <v>20190911</v>
      </c>
      <c r="B5172" s="1">
        <v>2387</v>
      </c>
      <c r="C5172" s="1" t="s">
        <v>263</v>
      </c>
      <c r="D5172" s="1">
        <v>6.79</v>
      </c>
      <c r="E5172" s="1">
        <v>39</v>
      </c>
      <c r="F5172" s="1">
        <v>39.4</v>
      </c>
      <c r="G5172" s="1">
        <v>41.7</v>
      </c>
      <c r="H5172" s="1">
        <v>39</v>
      </c>
      <c r="I5172" s="1">
        <v>39.200000000000003</v>
      </c>
      <c r="J5172" s="1">
        <f>CEILING(E5172*0.9,LOOKUP(E5172*0.9,{0,10,50,100,500},{0.01,0.05,0.1,0.5,1}))</f>
        <v>35.1</v>
      </c>
      <c r="K5172" s="1">
        <f>CEILING(E5172*0.915,LOOKUP(E5172*0.915,{0,10,50,100,500},{0.01,0.05,0.1,0.5,1}))</f>
        <v>35.700000000000003</v>
      </c>
      <c r="L5172" s="1">
        <f>FLOOR(E5172*1.1,LOOKUP(E5172*1.1,{0,10,50,100,500},{0.01,0.05,0.1,0.5,1}))</f>
        <v>42.900000000000006</v>
      </c>
      <c r="M5172" s="1">
        <f t="shared" si="724"/>
        <v>42.650000000000006</v>
      </c>
      <c r="N5172" s="2">
        <f t="shared" si="725"/>
        <v>1.025641025641022E-2</v>
      </c>
      <c r="O5172" s="2">
        <f t="shared" si="726"/>
        <v>6.9230769230769304E-2</v>
      </c>
      <c r="P5172" s="3">
        <f t="shared" si="728"/>
        <v>2.7943520408162206E-3</v>
      </c>
      <c r="Q5172" s="2">
        <f t="shared" si="727"/>
        <v>0</v>
      </c>
      <c r="U5172" s="2">
        <f t="shared" si="729"/>
        <v>2.7943520408162206E-3</v>
      </c>
      <c r="V5172" s="2">
        <f t="shared" si="732"/>
        <v>-3.2321020067079535E-2</v>
      </c>
      <c r="Z5172" s="1">
        <f t="shared" si="730"/>
        <v>39.15</v>
      </c>
      <c r="AC5172" s="1" t="str">
        <f t="shared" si="731"/>
        <v>N</v>
      </c>
    </row>
    <row r="5173" spans="1:29" x14ac:dyDescent="0.25">
      <c r="A5173" s="1">
        <v>20190911</v>
      </c>
      <c r="B5173" s="1">
        <v>1472</v>
      </c>
      <c r="C5173" s="1" t="s">
        <v>524</v>
      </c>
      <c r="D5173" s="1">
        <v>4.51</v>
      </c>
      <c r="E5173" s="1">
        <v>34.1</v>
      </c>
      <c r="F5173" s="1">
        <v>34</v>
      </c>
      <c r="G5173" s="1">
        <v>34.65</v>
      </c>
      <c r="H5173" s="1">
        <v>33.799999999999997</v>
      </c>
      <c r="I5173" s="1">
        <v>34.25</v>
      </c>
      <c r="J5173" s="1">
        <f>CEILING(E5173*0.9,LOOKUP(E5173*0.9,{0,10,50,100,500},{0.01,0.05,0.1,0.5,1}))</f>
        <v>30.700000000000003</v>
      </c>
      <c r="K5173" s="1">
        <f>CEILING(E5173*0.915,LOOKUP(E5173*0.915,{0,10,50,100,500},{0.01,0.05,0.1,0.5,1}))</f>
        <v>31.25</v>
      </c>
      <c r="L5173" s="1">
        <f>FLOOR(E5173*1.1,LOOKUP(E5173*1.1,{0,10,50,100,500},{0.01,0.05,0.1,0.5,1}))</f>
        <v>37.5</v>
      </c>
      <c r="M5173" s="1">
        <f t="shared" si="724"/>
        <v>37.25</v>
      </c>
      <c r="N5173" s="2">
        <f t="shared" si="725"/>
        <v>-2.9325513196481355E-3</v>
      </c>
      <c r="O5173" s="2">
        <f t="shared" si="726"/>
        <v>1.6129032258064432E-2</v>
      </c>
      <c r="P5173" s="3">
        <f t="shared" si="728"/>
        <v>-2.298000000000037E-3</v>
      </c>
      <c r="Q5173" s="2">
        <f t="shared" si="727"/>
        <v>-2.298000000000037E-3</v>
      </c>
      <c r="U5173" s="2">
        <f t="shared" si="729"/>
        <v>-2.298000000000037E-3</v>
      </c>
      <c r="V5173" s="2">
        <f t="shared" si="732"/>
        <v>-3.4619020067079571E-2</v>
      </c>
      <c r="Z5173" s="1">
        <f t="shared" si="730"/>
        <v>34.25</v>
      </c>
      <c r="AC5173" s="1" t="str">
        <f t="shared" si="731"/>
        <v>N</v>
      </c>
    </row>
    <row r="5174" spans="1:29" x14ac:dyDescent="0.25">
      <c r="A5174" s="1">
        <v>20190911</v>
      </c>
      <c r="B5174" s="1">
        <v>6514</v>
      </c>
      <c r="C5174" s="1" t="s">
        <v>734</v>
      </c>
      <c r="D5174" s="1">
        <v>4.37</v>
      </c>
      <c r="E5174" s="1">
        <v>68</v>
      </c>
      <c r="F5174" s="1">
        <v>67.8</v>
      </c>
      <c r="G5174" s="1">
        <v>68.5</v>
      </c>
      <c r="H5174" s="1">
        <v>66.900000000000006</v>
      </c>
      <c r="I5174" s="1">
        <v>67.8</v>
      </c>
      <c r="J5174" s="1">
        <f>CEILING(E5174*0.9,LOOKUP(E5174*0.9,{0,10,50,100,500},{0.01,0.05,0.1,0.5,1}))</f>
        <v>61.2</v>
      </c>
      <c r="K5174" s="1">
        <f>CEILING(E5174*0.915,LOOKUP(E5174*0.915,{0,10,50,100,500},{0.01,0.05,0.1,0.5,1}))</f>
        <v>62.300000000000004</v>
      </c>
      <c r="L5174" s="1">
        <f>FLOOR(E5174*1.1,LOOKUP(E5174*1.1,{0,10,50,100,500},{0.01,0.05,0.1,0.5,1}))</f>
        <v>74.8</v>
      </c>
      <c r="M5174" s="1">
        <f t="shared" si="724"/>
        <v>74.3</v>
      </c>
      <c r="N5174" s="2">
        <f t="shared" si="725"/>
        <v>-2.9411764705882769E-3</v>
      </c>
      <c r="O5174" s="2">
        <f t="shared" si="726"/>
        <v>7.3529411764705881E-3</v>
      </c>
      <c r="P5174" s="3">
        <f t="shared" si="728"/>
        <v>5.0626268436578178E-3</v>
      </c>
      <c r="Q5174" s="2">
        <f t="shared" si="727"/>
        <v>0</v>
      </c>
      <c r="U5174" s="2">
        <f t="shared" si="729"/>
        <v>5.0626268436578178E-3</v>
      </c>
      <c r="V5174" s="2">
        <f t="shared" si="732"/>
        <v>-2.9556393223421754E-2</v>
      </c>
      <c r="Z5174" s="1">
        <f t="shared" si="730"/>
        <v>68.3</v>
      </c>
      <c r="AC5174" s="1" t="str">
        <f t="shared" si="731"/>
        <v>N</v>
      </c>
    </row>
    <row r="5175" spans="1:29" x14ac:dyDescent="0.25">
      <c r="A5175" s="1">
        <v>20190911</v>
      </c>
      <c r="B5175" s="1">
        <v>6148</v>
      </c>
      <c r="C5175" s="1" t="s">
        <v>715</v>
      </c>
      <c r="D5175" s="1">
        <v>4.12</v>
      </c>
      <c r="E5175" s="1">
        <v>12</v>
      </c>
      <c r="F5175" s="1">
        <v>11.7</v>
      </c>
      <c r="G5175" s="1">
        <v>11.7</v>
      </c>
      <c r="H5175" s="1">
        <v>11.3</v>
      </c>
      <c r="I5175" s="1">
        <v>11.3</v>
      </c>
      <c r="J5175" s="1">
        <f>CEILING(E5175*0.9,LOOKUP(E5175*0.9,{0,10,50,100,500},{0.01,0.05,0.1,0.5,1}))</f>
        <v>10.8</v>
      </c>
      <c r="K5175" s="1">
        <f>CEILING(E5175*0.915,LOOKUP(E5175*0.915,{0,10,50,100,500},{0.01,0.05,0.1,0.5,1}))</f>
        <v>11</v>
      </c>
      <c r="L5175" s="1">
        <f>FLOOR(E5175*1.1,LOOKUP(E5175*1.1,{0,10,50,100,500},{0.01,0.05,0.1,0.5,1}))</f>
        <v>13.200000000000001</v>
      </c>
      <c r="M5175" s="1">
        <f t="shared" si="724"/>
        <v>12.950000000000001</v>
      </c>
      <c r="N5175" s="2">
        <f t="shared" si="725"/>
        <v>-2.500000000000006E-2</v>
      </c>
      <c r="O5175" s="2">
        <f t="shared" si="726"/>
        <v>-2.500000000000006E-2</v>
      </c>
      <c r="P5175" s="3">
        <f t="shared" si="728"/>
        <v>0</v>
      </c>
      <c r="Q5175" s="2">
        <f t="shared" si="727"/>
        <v>0</v>
      </c>
      <c r="U5175" s="2">
        <f t="shared" si="729"/>
        <v>0</v>
      </c>
      <c r="V5175" s="2">
        <f t="shared" si="732"/>
        <v>-2.9556393223421754E-2</v>
      </c>
      <c r="Z5175" s="1">
        <f t="shared" si="730"/>
        <v>12.15</v>
      </c>
      <c r="AC5175" s="1" t="str">
        <f t="shared" si="731"/>
        <v>N</v>
      </c>
    </row>
    <row r="5176" spans="1:29" x14ac:dyDescent="0.25">
      <c r="A5176" s="1">
        <v>20190911</v>
      </c>
      <c r="B5176" s="1">
        <v>3419</v>
      </c>
      <c r="C5176" s="1" t="s">
        <v>534</v>
      </c>
      <c r="D5176" s="1">
        <v>3.78</v>
      </c>
      <c r="E5176" s="1">
        <v>18.350000000000001</v>
      </c>
      <c r="F5176" s="1">
        <v>18.3</v>
      </c>
      <c r="G5176" s="1">
        <v>18.399999999999999</v>
      </c>
      <c r="H5176" s="1">
        <v>18.05</v>
      </c>
      <c r="I5176" s="1">
        <v>18.05</v>
      </c>
      <c r="J5176" s="1">
        <f>CEILING(E5176*0.9,LOOKUP(E5176*0.9,{0,10,50,100,500},{0.01,0.05,0.1,0.5,1}))</f>
        <v>16.55</v>
      </c>
      <c r="K5176" s="1">
        <f>CEILING(E5176*0.915,LOOKUP(E5176*0.915,{0,10,50,100,500},{0.01,0.05,0.1,0.5,1}))</f>
        <v>16.8</v>
      </c>
      <c r="L5176" s="1">
        <f>FLOOR(E5176*1.1,LOOKUP(E5176*1.1,{0,10,50,100,500},{0.01,0.05,0.1,0.5,1}))</f>
        <v>20.150000000000002</v>
      </c>
      <c r="M5176" s="1">
        <f t="shared" si="724"/>
        <v>19.900000000000002</v>
      </c>
      <c r="N5176" s="2">
        <f t="shared" si="725"/>
        <v>-2.724795640327014E-3</v>
      </c>
      <c r="O5176" s="2">
        <f t="shared" si="726"/>
        <v>2.7247956403268206E-3</v>
      </c>
      <c r="P5176" s="3">
        <f t="shared" si="728"/>
        <v>0</v>
      </c>
      <c r="Q5176" s="2">
        <f t="shared" si="727"/>
        <v>0</v>
      </c>
      <c r="U5176" s="2">
        <f t="shared" si="729"/>
        <v>0</v>
      </c>
      <c r="V5176" s="2">
        <f t="shared" si="732"/>
        <v>-2.9556393223421754E-2</v>
      </c>
      <c r="Z5176" s="1">
        <f t="shared" si="730"/>
        <v>18.5</v>
      </c>
      <c r="AC5176" s="1" t="str">
        <f t="shared" si="731"/>
        <v>N</v>
      </c>
    </row>
    <row r="5177" spans="1:29" x14ac:dyDescent="0.25">
      <c r="A5177" s="1">
        <v>20190912</v>
      </c>
      <c r="B5177" s="1">
        <v>5291</v>
      </c>
      <c r="C5177" s="1" t="s">
        <v>542</v>
      </c>
      <c r="D5177" s="1">
        <v>12.87</v>
      </c>
      <c r="E5177" s="1">
        <v>27.1</v>
      </c>
      <c r="F5177" s="1">
        <v>26.9</v>
      </c>
      <c r="G5177" s="1">
        <v>26.9</v>
      </c>
      <c r="H5177" s="1">
        <v>26.15</v>
      </c>
      <c r="I5177" s="1">
        <v>26.15</v>
      </c>
      <c r="J5177" s="1">
        <f>CEILING(E5177*0.9,LOOKUP(E5177*0.9,{0,10,50,100,500},{0.01,0.05,0.1,0.5,1}))</f>
        <v>24.400000000000002</v>
      </c>
      <c r="K5177" s="1">
        <f>CEILING(E5177*0.915,LOOKUP(E5177*0.915,{0,10,50,100,500},{0.01,0.05,0.1,0.5,1}))</f>
        <v>24.8</v>
      </c>
      <c r="L5177" s="1">
        <f>FLOOR(E5177*1.1,LOOKUP(E5177*1.1,{0,10,50,100,500},{0.01,0.05,0.1,0.5,1}))</f>
        <v>29.8</v>
      </c>
      <c r="M5177" s="1">
        <f t="shared" si="724"/>
        <v>29.55</v>
      </c>
      <c r="N5177" s="2">
        <f t="shared" si="725"/>
        <v>-7.3800738007381121E-3</v>
      </c>
      <c r="O5177" s="2">
        <f t="shared" si="726"/>
        <v>-7.3800738007381121E-3</v>
      </c>
      <c r="P5177" s="3">
        <f t="shared" si="728"/>
        <v>0</v>
      </c>
      <c r="Q5177" s="2">
        <f t="shared" si="727"/>
        <v>0</v>
      </c>
      <c r="U5177" s="2">
        <f t="shared" si="729"/>
        <v>0</v>
      </c>
      <c r="V5177" s="2">
        <f t="shared" si="732"/>
        <v>-2.9556393223421754E-2</v>
      </c>
      <c r="Z5177" s="1">
        <f t="shared" si="730"/>
        <v>27.25</v>
      </c>
      <c r="AC5177" s="1" t="str">
        <f t="shared" si="731"/>
        <v>N</v>
      </c>
    </row>
    <row r="5178" spans="1:29" x14ac:dyDescent="0.25">
      <c r="A5178" s="1">
        <v>20190912</v>
      </c>
      <c r="B5178" s="1">
        <v>2387</v>
      </c>
      <c r="C5178" s="1" t="s">
        <v>263</v>
      </c>
      <c r="D5178" s="1">
        <v>9.5399999999999991</v>
      </c>
      <c r="E5178" s="1">
        <v>39.200000000000003</v>
      </c>
      <c r="F5178" s="1">
        <v>39</v>
      </c>
      <c r="G5178" s="1">
        <v>39.049999999999997</v>
      </c>
      <c r="H5178" s="1">
        <v>38.049999999999997</v>
      </c>
      <c r="I5178" s="1">
        <v>38.200000000000003</v>
      </c>
      <c r="J5178" s="1">
        <f>CEILING(E5178*0.9,LOOKUP(E5178*0.9,{0,10,50,100,500},{0.01,0.05,0.1,0.5,1}))</f>
        <v>35.300000000000004</v>
      </c>
      <c r="K5178" s="1">
        <f>CEILING(E5178*0.915,LOOKUP(E5178*0.915,{0,10,50,100,500},{0.01,0.05,0.1,0.5,1}))</f>
        <v>35.9</v>
      </c>
      <c r="L5178" s="1">
        <f>FLOOR(E5178*1.1,LOOKUP(E5178*1.1,{0,10,50,100,500},{0.01,0.05,0.1,0.5,1}))</f>
        <v>43.1</v>
      </c>
      <c r="M5178" s="1">
        <f t="shared" si="724"/>
        <v>42.85</v>
      </c>
      <c r="N5178" s="2">
        <f t="shared" si="725"/>
        <v>-5.1020408163266031E-3</v>
      </c>
      <c r="O5178" s="2">
        <f t="shared" si="726"/>
        <v>-3.8265306122450427E-3</v>
      </c>
      <c r="P5178" s="3">
        <f t="shared" si="728"/>
        <v>0</v>
      </c>
      <c r="Q5178" s="2">
        <f t="shared" si="727"/>
        <v>0</v>
      </c>
      <c r="U5178" s="2">
        <f t="shared" si="729"/>
        <v>0</v>
      </c>
      <c r="V5178" s="2">
        <f t="shared" si="732"/>
        <v>-2.9556393223421754E-2</v>
      </c>
      <c r="Z5178" s="1">
        <f t="shared" si="730"/>
        <v>39.35</v>
      </c>
      <c r="AC5178" s="1" t="str">
        <f t="shared" si="731"/>
        <v>N</v>
      </c>
    </row>
    <row r="5179" spans="1:29" x14ac:dyDescent="0.25">
      <c r="A5179" s="1">
        <v>20190912</v>
      </c>
      <c r="B5179" s="1">
        <v>2367</v>
      </c>
      <c r="C5179" s="1" t="s">
        <v>205</v>
      </c>
      <c r="D5179" s="1">
        <v>7.23</v>
      </c>
      <c r="E5179" s="1">
        <v>32.9</v>
      </c>
      <c r="F5179" s="1">
        <v>33.1</v>
      </c>
      <c r="G5179" s="1">
        <v>33.75</v>
      </c>
      <c r="H5179" s="1">
        <v>32.549999999999997</v>
      </c>
      <c r="I5179" s="1">
        <v>33.549999999999997</v>
      </c>
      <c r="J5179" s="1">
        <f>CEILING(E5179*0.9,LOOKUP(E5179*0.9,{0,10,50,100,500},{0.01,0.05,0.1,0.5,1}))</f>
        <v>29.650000000000002</v>
      </c>
      <c r="K5179" s="1">
        <f>CEILING(E5179*0.915,LOOKUP(E5179*0.915,{0,10,50,100,500},{0.01,0.05,0.1,0.5,1}))</f>
        <v>30.150000000000002</v>
      </c>
      <c r="L5179" s="1">
        <f>FLOOR(E5179*1.1,LOOKUP(E5179*1.1,{0,10,50,100,500},{0.01,0.05,0.1,0.5,1}))</f>
        <v>36.15</v>
      </c>
      <c r="M5179" s="1">
        <f t="shared" si="724"/>
        <v>35.9</v>
      </c>
      <c r="N5179" s="2">
        <f t="shared" si="725"/>
        <v>6.079027355623187E-3</v>
      </c>
      <c r="O5179" s="2">
        <f t="shared" si="726"/>
        <v>2.5835866261398222E-2</v>
      </c>
      <c r="P5179" s="3">
        <f t="shared" si="728"/>
        <v>-1.5685345752607882E-2</v>
      </c>
      <c r="Q5179" s="2">
        <f t="shared" si="727"/>
        <v>-1.5685345752607882E-2</v>
      </c>
      <c r="U5179" s="2">
        <f t="shared" si="729"/>
        <v>-1.5685345752607882E-2</v>
      </c>
      <c r="V5179" s="2">
        <f t="shared" si="732"/>
        <v>-4.5241738976029636E-2</v>
      </c>
      <c r="Z5179" s="1">
        <f t="shared" si="730"/>
        <v>33.049999999999997</v>
      </c>
      <c r="AC5179" s="1" t="str">
        <f t="shared" si="731"/>
        <v>N</v>
      </c>
    </row>
    <row r="5180" spans="1:29" x14ac:dyDescent="0.25">
      <c r="A5180" s="1">
        <v>20190912</v>
      </c>
      <c r="B5180" s="1">
        <v>8358</v>
      </c>
      <c r="C5180" s="1" t="s">
        <v>150</v>
      </c>
      <c r="D5180" s="1">
        <v>4.8</v>
      </c>
      <c r="E5180" s="1">
        <v>46.35</v>
      </c>
      <c r="F5180" s="1">
        <v>46.15</v>
      </c>
      <c r="G5180" s="1">
        <v>47</v>
      </c>
      <c r="H5180" s="1">
        <v>45.45</v>
      </c>
      <c r="I5180" s="1">
        <v>46.5</v>
      </c>
      <c r="J5180" s="1">
        <f>CEILING(E5180*0.9,LOOKUP(E5180*0.9,{0,10,50,100,500},{0.01,0.05,0.1,0.5,1}))</f>
        <v>41.75</v>
      </c>
      <c r="K5180" s="1">
        <f>CEILING(E5180*0.915,LOOKUP(E5180*0.915,{0,10,50,100,500},{0.01,0.05,0.1,0.5,1}))</f>
        <v>42.45</v>
      </c>
      <c r="L5180" s="1">
        <f>FLOOR(E5180*1.1,LOOKUP(E5180*1.1,{0,10,50,100,500},{0.01,0.05,0.1,0.5,1}))</f>
        <v>50.900000000000006</v>
      </c>
      <c r="M5180" s="1">
        <f t="shared" si="724"/>
        <v>50.400000000000006</v>
      </c>
      <c r="N5180" s="2">
        <f t="shared" si="725"/>
        <v>-4.3149946062568034E-3</v>
      </c>
      <c r="O5180" s="2">
        <f t="shared" si="726"/>
        <v>1.4023732470334381E-2</v>
      </c>
      <c r="P5180" s="3">
        <f t="shared" si="728"/>
        <v>-2.2980000000000647E-3</v>
      </c>
      <c r="Q5180" s="2">
        <f t="shared" si="727"/>
        <v>-1.7983345752607946E-2</v>
      </c>
      <c r="U5180" s="2">
        <f t="shared" si="729"/>
        <v>-2.2980000000000647E-3</v>
      </c>
      <c r="V5180" s="2">
        <f t="shared" si="732"/>
        <v>-4.75397389760297E-2</v>
      </c>
      <c r="Z5180" s="1">
        <f t="shared" si="730"/>
        <v>46.5</v>
      </c>
      <c r="AC5180" s="1" t="str">
        <f t="shared" si="731"/>
        <v>N</v>
      </c>
    </row>
    <row r="5181" spans="1:29" x14ac:dyDescent="0.25">
      <c r="A5181" s="1">
        <v>20190912</v>
      </c>
      <c r="B5181" s="1">
        <v>6664</v>
      </c>
      <c r="C5181" s="1" t="s">
        <v>735</v>
      </c>
      <c r="D5181" s="1">
        <v>3.59</v>
      </c>
      <c r="E5181" s="1">
        <v>74</v>
      </c>
      <c r="F5181" s="1">
        <v>75</v>
      </c>
      <c r="G5181" s="1">
        <v>76.8</v>
      </c>
      <c r="H5181" s="1">
        <v>72.8</v>
      </c>
      <c r="I5181" s="1">
        <v>72.8</v>
      </c>
      <c r="J5181" s="1">
        <f>CEILING(E5181*0.9,LOOKUP(E5181*0.9,{0,10,50,100,500},{0.01,0.05,0.1,0.5,1}))</f>
        <v>66.600000000000009</v>
      </c>
      <c r="K5181" s="1">
        <f>CEILING(E5181*0.915,LOOKUP(E5181*0.915,{0,10,50,100,500},{0.01,0.05,0.1,0.5,1}))</f>
        <v>67.8</v>
      </c>
      <c r="L5181" s="1">
        <f>FLOOR(E5181*1.1,LOOKUP(E5181*1.1,{0,10,50,100,500},{0.01,0.05,0.1,0.5,1}))</f>
        <v>81.400000000000006</v>
      </c>
      <c r="M5181" s="1">
        <f t="shared" si="724"/>
        <v>80.900000000000006</v>
      </c>
      <c r="N5181" s="2">
        <f t="shared" si="725"/>
        <v>1.3513513513513514E-2</v>
      </c>
      <c r="O5181" s="2">
        <f t="shared" si="726"/>
        <v>3.7837837837837798E-2</v>
      </c>
      <c r="P5181" s="3">
        <f t="shared" si="728"/>
        <v>2.7864392857142792E-2</v>
      </c>
      <c r="Q5181" s="2">
        <f t="shared" si="727"/>
        <v>0</v>
      </c>
      <c r="U5181" s="2">
        <f t="shared" si="729"/>
        <v>2.7864392857142792E-2</v>
      </c>
      <c r="V5181" s="2">
        <f t="shared" si="732"/>
        <v>-1.9675346118886907E-2</v>
      </c>
      <c r="Z5181" s="1">
        <f t="shared" si="730"/>
        <v>74.3</v>
      </c>
      <c r="AC5181" s="1" t="str">
        <f t="shared" si="731"/>
        <v>N</v>
      </c>
    </row>
    <row r="5182" spans="1:29" x14ac:dyDescent="0.25">
      <c r="A5182" s="1">
        <v>20190912</v>
      </c>
      <c r="B5182" s="1">
        <v>8046</v>
      </c>
      <c r="C5182" s="1" t="s">
        <v>259</v>
      </c>
      <c r="D5182" s="1">
        <v>3.49</v>
      </c>
      <c r="E5182" s="1">
        <v>43.8</v>
      </c>
      <c r="F5182" s="1">
        <v>44.05</v>
      </c>
      <c r="G5182" s="1">
        <v>48.05</v>
      </c>
      <c r="H5182" s="1">
        <v>43.2</v>
      </c>
      <c r="I5182" s="1">
        <v>47.3</v>
      </c>
      <c r="J5182" s="1">
        <f>CEILING(E5182*0.9,LOOKUP(E5182*0.9,{0,10,50,100,500},{0.01,0.05,0.1,0.5,1}))</f>
        <v>39.450000000000003</v>
      </c>
      <c r="K5182" s="1">
        <f>CEILING(E5182*0.915,LOOKUP(E5182*0.915,{0,10,50,100,500},{0.01,0.05,0.1,0.5,1}))</f>
        <v>40.1</v>
      </c>
      <c r="L5182" s="1">
        <f>FLOOR(E5182*1.1,LOOKUP(E5182*1.1,{0,10,50,100,500},{0.01,0.05,0.1,0.5,1}))</f>
        <v>48.150000000000006</v>
      </c>
      <c r="M5182" s="1">
        <f t="shared" ref="M5182:M5245" si="733">IF(L5182&lt;10,L5182-0.05,IF(L5182&lt;50,L5182-0.25,IF(L5182&lt;100,L5182-0.5,IF(L5182&lt;500,L5182-2.5,IF(L5182&lt;1000,L5182-5,IF(L5182&lt;5000,L5182-25,0))))))</f>
        <v>47.900000000000006</v>
      </c>
      <c r="N5182" s="2">
        <f t="shared" ref="N5182:N5245" si="734">(F5182-E5182)/E5182</f>
        <v>5.7077625570776261E-3</v>
      </c>
      <c r="O5182" s="2">
        <f t="shared" ref="O5182:O5245" si="735">(G5182-E5182)/E5182</f>
        <v>9.7031963470319643E-2</v>
      </c>
      <c r="P5182" s="3">
        <f t="shared" si="728"/>
        <v>-8.2521149269311256E-2</v>
      </c>
      <c r="Q5182" s="2">
        <f t="shared" ref="Q5182:Q5245" si="736">IF(Q5181+P5182&gt;0,0,P5182+Q5181)</f>
        <v>-8.2521149269311256E-2</v>
      </c>
      <c r="U5182" s="2">
        <f t="shared" si="729"/>
        <v>-8.2521149269311256E-2</v>
      </c>
      <c r="V5182" s="2">
        <f t="shared" si="732"/>
        <v>-0.10219649538819817</v>
      </c>
      <c r="Z5182" s="1">
        <f t="shared" si="730"/>
        <v>43.949999999999996</v>
      </c>
      <c r="AC5182" s="1" t="str">
        <f t="shared" si="731"/>
        <v>N</v>
      </c>
    </row>
    <row r="5183" spans="1:29" x14ac:dyDescent="0.25">
      <c r="A5183" s="1">
        <v>20190912</v>
      </c>
      <c r="B5183" s="1">
        <v>6591</v>
      </c>
      <c r="C5183" s="1" t="s">
        <v>215</v>
      </c>
      <c r="D5183" s="1">
        <v>3.4</v>
      </c>
      <c r="E5183" s="1">
        <v>44.5</v>
      </c>
      <c r="F5183" s="1">
        <v>45</v>
      </c>
      <c r="G5183" s="1">
        <v>45</v>
      </c>
      <c r="H5183" s="1">
        <v>43.35</v>
      </c>
      <c r="I5183" s="1">
        <v>43.4</v>
      </c>
      <c r="J5183" s="1">
        <f>CEILING(E5183*0.9,LOOKUP(E5183*0.9,{0,10,50,100,500},{0.01,0.05,0.1,0.5,1}))</f>
        <v>40.050000000000004</v>
      </c>
      <c r="K5183" s="1">
        <f>CEILING(E5183*0.915,LOOKUP(E5183*0.915,{0,10,50,100,500},{0.01,0.05,0.1,0.5,1}))</f>
        <v>40.75</v>
      </c>
      <c r="L5183" s="1">
        <f>FLOOR(E5183*1.1,LOOKUP(E5183*1.1,{0,10,50,100,500},{0.01,0.05,0.1,0.5,1}))</f>
        <v>48.95</v>
      </c>
      <c r="M5183" s="1">
        <f t="shared" si="733"/>
        <v>48.7</v>
      </c>
      <c r="N5183" s="2">
        <f t="shared" si="734"/>
        <v>1.1235955056179775E-2</v>
      </c>
      <c r="O5183" s="2">
        <f t="shared" si="735"/>
        <v>1.1235955056179775E-2</v>
      </c>
      <c r="P5183" s="3">
        <f t="shared" si="728"/>
        <v>3.4498350230414761E-2</v>
      </c>
      <c r="Q5183" s="2">
        <f t="shared" si="736"/>
        <v>-4.8022799038896495E-2</v>
      </c>
      <c r="U5183" s="2">
        <f t="shared" si="729"/>
        <v>3.4498350230414761E-2</v>
      </c>
      <c r="V5183" s="2">
        <f t="shared" si="732"/>
        <v>-6.7698145157783413E-2</v>
      </c>
      <c r="Z5183" s="1">
        <f t="shared" si="730"/>
        <v>44.65</v>
      </c>
      <c r="AC5183" s="1" t="str">
        <f t="shared" si="731"/>
        <v>N</v>
      </c>
    </row>
    <row r="5184" spans="1:29" x14ac:dyDescent="0.25">
      <c r="A5184" s="1">
        <v>20190912</v>
      </c>
      <c r="B5184" s="1">
        <v>2337</v>
      </c>
      <c r="C5184" s="1" t="s">
        <v>243</v>
      </c>
      <c r="D5184" s="1">
        <v>3.02</v>
      </c>
      <c r="E5184" s="1">
        <v>30.25</v>
      </c>
      <c r="F5184" s="1">
        <v>30.35</v>
      </c>
      <c r="G5184" s="1">
        <v>30.45</v>
      </c>
      <c r="H5184" s="1">
        <v>29.75</v>
      </c>
      <c r="I5184" s="1">
        <v>30.3</v>
      </c>
      <c r="J5184" s="1">
        <f>CEILING(E5184*0.9,LOOKUP(E5184*0.9,{0,10,50,100,500},{0.01,0.05,0.1,0.5,1}))</f>
        <v>27.25</v>
      </c>
      <c r="K5184" s="1">
        <f>CEILING(E5184*0.915,LOOKUP(E5184*0.915,{0,10,50,100,500},{0.01,0.05,0.1,0.5,1}))</f>
        <v>27.700000000000003</v>
      </c>
      <c r="L5184" s="1">
        <f>FLOOR(E5184*1.1,LOOKUP(E5184*1.1,{0,10,50,100,500},{0.01,0.05,0.1,0.5,1}))</f>
        <v>33.25</v>
      </c>
      <c r="M5184" s="1">
        <f t="shared" si="733"/>
        <v>33</v>
      </c>
      <c r="N5184" s="2">
        <f t="shared" si="734"/>
        <v>3.3057851239669893E-3</v>
      </c>
      <c r="O5184" s="2">
        <f t="shared" si="735"/>
        <v>6.6115702479338607E-3</v>
      </c>
      <c r="P5184" s="3">
        <f t="shared" si="728"/>
        <v>9.9606270627053536E-4</v>
      </c>
      <c r="Q5184" s="2">
        <f t="shared" si="736"/>
        <v>-4.7026736332625961E-2</v>
      </c>
      <c r="U5184" s="2">
        <f t="shared" si="729"/>
        <v>9.9606270627053536E-4</v>
      </c>
      <c r="V5184" s="2">
        <f t="shared" si="732"/>
        <v>-6.6702082451512879E-2</v>
      </c>
      <c r="Z5184" s="1">
        <f t="shared" si="730"/>
        <v>30.4</v>
      </c>
      <c r="AC5184" s="1" t="str">
        <f t="shared" si="731"/>
        <v>N</v>
      </c>
    </row>
    <row r="5185" spans="1:29" x14ac:dyDescent="0.25">
      <c r="A5185" s="1">
        <v>20190916</v>
      </c>
      <c r="B5185" s="1">
        <v>2367</v>
      </c>
      <c r="C5185" s="1" t="s">
        <v>205</v>
      </c>
      <c r="D5185" s="1">
        <v>6.02</v>
      </c>
      <c r="E5185" s="1">
        <v>33.549999999999997</v>
      </c>
      <c r="F5185" s="1">
        <v>33.799999999999997</v>
      </c>
      <c r="G5185" s="1">
        <v>35.450000000000003</v>
      </c>
      <c r="H5185" s="1">
        <v>33.6</v>
      </c>
      <c r="I5185" s="1">
        <v>34.65</v>
      </c>
      <c r="J5185" s="1">
        <f>CEILING(E5185*0.9,LOOKUP(E5185*0.9,{0,10,50,100,500},{0.01,0.05,0.1,0.5,1}))</f>
        <v>30.200000000000003</v>
      </c>
      <c r="K5185" s="1">
        <f>CEILING(E5185*0.915,LOOKUP(E5185*0.915,{0,10,50,100,500},{0.01,0.05,0.1,0.5,1}))</f>
        <v>30.700000000000003</v>
      </c>
      <c r="L5185" s="1">
        <f>FLOOR(E5185*1.1,LOOKUP(E5185*1.1,{0,10,50,100,500},{0.01,0.05,0.1,0.5,1}))</f>
        <v>36.9</v>
      </c>
      <c r="M5185" s="1">
        <f t="shared" si="733"/>
        <v>36.65</v>
      </c>
      <c r="N5185" s="2">
        <f t="shared" si="734"/>
        <v>7.4515648286140098E-3</v>
      </c>
      <c r="O5185" s="2">
        <f t="shared" si="735"/>
        <v>5.6631892697466643E-2</v>
      </c>
      <c r="P5185" s="3">
        <f t="shared" si="728"/>
        <v>-2.6782440115440294E-2</v>
      </c>
      <c r="Q5185" s="2">
        <f t="shared" si="736"/>
        <v>-7.3809176448066255E-2</v>
      </c>
      <c r="U5185" s="2">
        <f t="shared" si="729"/>
        <v>-2.6782440115440294E-2</v>
      </c>
      <c r="V5185" s="2">
        <f t="shared" si="732"/>
        <v>-9.3484522566953165E-2</v>
      </c>
      <c r="Z5185" s="1">
        <f t="shared" si="730"/>
        <v>33.699999999999996</v>
      </c>
      <c r="AC5185" s="1" t="str">
        <f t="shared" si="731"/>
        <v>N</v>
      </c>
    </row>
    <row r="5186" spans="1:29" x14ac:dyDescent="0.25">
      <c r="A5186" s="1">
        <v>20190916</v>
      </c>
      <c r="B5186" s="1">
        <v>3483</v>
      </c>
      <c r="C5186" s="1" t="s">
        <v>79</v>
      </c>
      <c r="D5186" s="1">
        <v>4.93</v>
      </c>
      <c r="E5186" s="1">
        <v>55.4</v>
      </c>
      <c r="F5186" s="1">
        <v>55.5</v>
      </c>
      <c r="G5186" s="1">
        <v>55.5</v>
      </c>
      <c r="H5186" s="1">
        <v>50</v>
      </c>
      <c r="I5186" s="1">
        <v>50.3</v>
      </c>
      <c r="J5186" s="1">
        <f>CEILING(E5186*0.9,LOOKUP(E5186*0.9,{0,10,50,100,500},{0.01,0.05,0.1,0.5,1}))</f>
        <v>49.900000000000006</v>
      </c>
      <c r="K5186" s="1">
        <f>CEILING(E5186*0.915,LOOKUP(E5186*0.915,{0,10,50,100,500},{0.01,0.05,0.1,0.5,1}))</f>
        <v>50.7</v>
      </c>
      <c r="L5186" s="1">
        <f>FLOOR(E5186*1.1,LOOKUP(E5186*1.1,{0,10,50,100,500},{0.01,0.05,0.1,0.5,1}))</f>
        <v>60.900000000000006</v>
      </c>
      <c r="M5186" s="1">
        <f t="shared" si="733"/>
        <v>60.400000000000006</v>
      </c>
      <c r="N5186" s="2">
        <f t="shared" si="734"/>
        <v>1.8050541516245744E-3</v>
      </c>
      <c r="O5186" s="2">
        <f t="shared" si="735"/>
        <v>1.8050541516245744E-3</v>
      </c>
      <c r="P5186" s="3">
        <f t="shared" si="728"/>
        <v>0</v>
      </c>
      <c r="Q5186" s="2">
        <f t="shared" si="736"/>
        <v>-7.3809176448066255E-2</v>
      </c>
      <c r="U5186" s="2">
        <f t="shared" si="729"/>
        <v>0</v>
      </c>
      <c r="V5186" s="2">
        <f t="shared" si="732"/>
        <v>-9.3484522566953165E-2</v>
      </c>
      <c r="Z5186" s="1">
        <f t="shared" si="730"/>
        <v>55.699999999999996</v>
      </c>
      <c r="AC5186" s="1" t="str">
        <f t="shared" si="731"/>
        <v>N</v>
      </c>
    </row>
    <row r="5187" spans="1:29" x14ac:dyDescent="0.25">
      <c r="A5187" s="1">
        <v>20190916</v>
      </c>
      <c r="B5187" s="1">
        <v>8358</v>
      </c>
      <c r="C5187" s="1" t="s">
        <v>150</v>
      </c>
      <c r="D5187" s="1">
        <v>4.51</v>
      </c>
      <c r="E5187" s="1">
        <v>46.5</v>
      </c>
      <c r="F5187" s="1">
        <v>46.9</v>
      </c>
      <c r="G5187" s="1">
        <v>48.1</v>
      </c>
      <c r="H5187" s="1">
        <v>46.8</v>
      </c>
      <c r="I5187" s="1">
        <v>47.1</v>
      </c>
      <c r="J5187" s="1">
        <f>CEILING(E5187*0.9,LOOKUP(E5187*0.9,{0,10,50,100,500},{0.01,0.05,0.1,0.5,1}))</f>
        <v>41.85</v>
      </c>
      <c r="K5187" s="1">
        <f>CEILING(E5187*0.915,LOOKUP(E5187*0.915,{0,10,50,100,500},{0.01,0.05,0.1,0.5,1}))</f>
        <v>42.550000000000004</v>
      </c>
      <c r="L5187" s="1">
        <f>FLOOR(E5187*1.1,LOOKUP(E5187*1.1,{0,10,50,100,500},{0.01,0.05,0.1,0.5,1}))</f>
        <v>51.1</v>
      </c>
      <c r="M5187" s="1">
        <f t="shared" si="733"/>
        <v>50.6</v>
      </c>
      <c r="N5187" s="2">
        <f t="shared" si="734"/>
        <v>8.6021505376343774E-3</v>
      </c>
      <c r="O5187" s="2">
        <f t="shared" si="735"/>
        <v>3.4408602150537662E-2</v>
      </c>
      <c r="P5187" s="3">
        <f t="shared" ref="P5187:P5250" si="737">IF(F5187&lt;Z5187,IF(G5187&lt;Z5187,0,IF(G5187&gt;=M5187,(Z5187-M5187*$AA$2-Z5187*0.0015-Z5187*$AA$4)/M5187,IF(H5187&lt;=K5187,(Z5187-K5187*$AA$2-Z5187*0.0015-Z5187*$AA$4)/K5187,(Z5187-I5187*$AA$2-Z5187*0.0015-Z5187*$AA$4)/I5187))),IF(G5187&gt;=M5187,(F5187-M5187*$AA$2-F5187*0.0015-F5187*$AA$4)/M5187,IF(H5187&lt;=K5187,(F5187-K5187*$AA$2-F5187*0.0015-F5187*$AA$4)/K5187,(F5187-I5187*$AA$2-F5187*0.0015-F5187*$AA$4)/I5187)))</f>
        <v>-6.536220806794139E-3</v>
      </c>
      <c r="Q5187" s="2">
        <f t="shared" si="736"/>
        <v>-8.0345397254860396E-2</v>
      </c>
      <c r="U5187" s="2">
        <f t="shared" ref="U5187:U5250" si="738">IF(G5187=Z5187,0,IF(F5187&lt;Z5187,IF(G5187&lt;Z5187,0,IF(G5187&gt;=M5187,(Z5187-M5187*$AA$2-Z5187*0.0015-Z5187*$AA$4)/M5187,IF(H5187&lt;=K5187,(Z5187-K5187*$AA$2-Z5187*0.0015-Z5187*$AA$4)/K5187,(Z5187-I5187*$AA$2-Z5187*0.0015-Z5187*$AA$4)/I5187))),IF(G5187&gt;=M5187,(F5187-M5187*$AA$2-F5187*0.0015-F5187*$AA$4)/M5187,IF(H5187&lt;=K5187,(F5187-K5187*$AA$2-F5187*0.0015-F5187*$AA$4)/K5187,(F5187-I5187*$AA$2-F5187*0.0015-F5187*$AA$4)/I5187))))</f>
        <v>-6.536220806794139E-3</v>
      </c>
      <c r="V5187" s="2">
        <f t="shared" si="732"/>
        <v>-0.10002074337374731</v>
      </c>
      <c r="Z5187" s="1">
        <f t="shared" ref="Z5187:Z5250" si="739">IF(E5187&lt;10,E5187+(0.01*$Y$2),IF(E5187&lt;50,E5187+(0.05*$Y$2),IF(E5187&lt;100,E5187+(0.1*$Y$2),IF(E5187&lt;500,E5187+(0.5*$Y$2),IF(E5187&lt;1000,E5187+(1*$Y$2),0)))))</f>
        <v>46.65</v>
      </c>
      <c r="AC5187" s="1" t="str">
        <f t="shared" ref="AC5187:AC5250" si="740">IF(Z5187=G5187,"Y","N")</f>
        <v>N</v>
      </c>
    </row>
    <row r="5188" spans="1:29" x14ac:dyDescent="0.25">
      <c r="A5188" s="1">
        <v>20190916</v>
      </c>
      <c r="B5188" s="1">
        <v>3218</v>
      </c>
      <c r="C5188" s="1" t="s">
        <v>172</v>
      </c>
      <c r="D5188" s="1">
        <v>3.85</v>
      </c>
      <c r="E5188" s="1">
        <v>52.6</v>
      </c>
      <c r="F5188" s="1">
        <v>52.6</v>
      </c>
      <c r="G5188" s="1">
        <v>53.9</v>
      </c>
      <c r="H5188" s="1">
        <v>51.8</v>
      </c>
      <c r="I5188" s="1">
        <v>53.5</v>
      </c>
      <c r="J5188" s="1">
        <f>CEILING(E5188*0.9,LOOKUP(E5188*0.9,{0,10,50,100,500},{0.01,0.05,0.1,0.5,1}))</f>
        <v>47.35</v>
      </c>
      <c r="K5188" s="1">
        <f>CEILING(E5188*0.915,LOOKUP(E5188*0.915,{0,10,50,100,500},{0.01,0.05,0.1,0.5,1}))</f>
        <v>48.150000000000006</v>
      </c>
      <c r="L5188" s="1">
        <f>FLOOR(E5188*1.1,LOOKUP(E5188*1.1,{0,10,50,100,500},{0.01,0.05,0.1,0.5,1}))</f>
        <v>57.800000000000004</v>
      </c>
      <c r="M5188" s="1">
        <f t="shared" si="733"/>
        <v>57.300000000000004</v>
      </c>
      <c r="N5188" s="2">
        <f t="shared" si="734"/>
        <v>0</v>
      </c>
      <c r="O5188" s="2">
        <f t="shared" si="735"/>
        <v>2.4714828897338347E-2</v>
      </c>
      <c r="P5188" s="3">
        <f t="shared" si="737"/>
        <v>-1.3491656074766382E-2</v>
      </c>
      <c r="Q5188" s="2">
        <f t="shared" si="736"/>
        <v>-9.3837053329626774E-2</v>
      </c>
      <c r="U5188" s="2">
        <f t="shared" si="738"/>
        <v>-1.3491656074766382E-2</v>
      </c>
      <c r="V5188" s="2">
        <f t="shared" ref="V5188:V5251" si="741">IF(V5187+U5188&gt;0,0,U5188+V5187)</f>
        <v>-0.11351239944851368</v>
      </c>
      <c r="Z5188" s="1">
        <f t="shared" si="739"/>
        <v>52.9</v>
      </c>
      <c r="AC5188" s="1" t="str">
        <f t="shared" si="740"/>
        <v>N</v>
      </c>
    </row>
    <row r="5189" spans="1:29" x14ac:dyDescent="0.25">
      <c r="A5189" s="1">
        <v>20190916</v>
      </c>
      <c r="B5189" s="1">
        <v>9958</v>
      </c>
      <c r="C5189" s="1" t="s">
        <v>210</v>
      </c>
      <c r="D5189" s="1">
        <v>3.81</v>
      </c>
      <c r="E5189" s="1">
        <v>77.5</v>
      </c>
      <c r="F5189" s="1">
        <v>78.900000000000006</v>
      </c>
      <c r="G5189" s="1">
        <v>78.900000000000006</v>
      </c>
      <c r="H5189" s="1">
        <v>77.099999999999994</v>
      </c>
      <c r="I5189" s="1">
        <v>77.3</v>
      </c>
      <c r="J5189" s="1">
        <f>CEILING(E5189*0.9,LOOKUP(E5189*0.9,{0,10,50,100,500},{0.01,0.05,0.1,0.5,1}))</f>
        <v>69.8</v>
      </c>
      <c r="K5189" s="1">
        <f>CEILING(E5189*0.915,LOOKUP(E5189*0.915,{0,10,50,100,500},{0.01,0.05,0.1,0.5,1}))</f>
        <v>71</v>
      </c>
      <c r="L5189" s="1">
        <f>FLOOR(E5189*1.1,LOOKUP(E5189*1.1,{0,10,50,100,500},{0.01,0.05,0.1,0.5,1}))</f>
        <v>85.2</v>
      </c>
      <c r="M5189" s="1">
        <f t="shared" si="733"/>
        <v>84.7</v>
      </c>
      <c r="N5189" s="2">
        <f t="shared" si="734"/>
        <v>1.8064516129032333E-2</v>
      </c>
      <c r="O5189" s="2">
        <f t="shared" si="735"/>
        <v>1.8064516129032333E-2</v>
      </c>
      <c r="P5189" s="3">
        <f t="shared" si="737"/>
        <v>1.8361270375161717E-2</v>
      </c>
      <c r="Q5189" s="2">
        <f t="shared" si="736"/>
        <v>-7.5475782954465054E-2</v>
      </c>
      <c r="U5189" s="2">
        <f t="shared" si="738"/>
        <v>1.8361270375161717E-2</v>
      </c>
      <c r="V5189" s="2">
        <f t="shared" si="741"/>
        <v>-9.5151129073351964E-2</v>
      </c>
      <c r="Z5189" s="1">
        <f t="shared" si="739"/>
        <v>77.8</v>
      </c>
      <c r="AC5189" s="1" t="str">
        <f t="shared" si="740"/>
        <v>N</v>
      </c>
    </row>
    <row r="5190" spans="1:29" x14ac:dyDescent="0.25">
      <c r="A5190" s="1">
        <v>20190916</v>
      </c>
      <c r="B5190" s="1">
        <v>3419</v>
      </c>
      <c r="C5190" s="1" t="s">
        <v>534</v>
      </c>
      <c r="D5190" s="1">
        <v>3.52</v>
      </c>
      <c r="E5190" s="1">
        <v>18.45</v>
      </c>
      <c r="F5190" s="1">
        <v>18.350000000000001</v>
      </c>
      <c r="G5190" s="1">
        <v>18.45</v>
      </c>
      <c r="H5190" s="1">
        <v>18.100000000000001</v>
      </c>
      <c r="I5190" s="1">
        <v>18.25</v>
      </c>
      <c r="J5190" s="1">
        <f>CEILING(E5190*0.9,LOOKUP(E5190*0.9,{0,10,50,100,500},{0.01,0.05,0.1,0.5,1}))</f>
        <v>16.650000000000002</v>
      </c>
      <c r="K5190" s="1">
        <f>CEILING(E5190*0.915,LOOKUP(E5190*0.915,{0,10,50,100,500},{0.01,0.05,0.1,0.5,1}))</f>
        <v>16.900000000000002</v>
      </c>
      <c r="L5190" s="1">
        <f>FLOOR(E5190*1.1,LOOKUP(E5190*1.1,{0,10,50,100,500},{0.01,0.05,0.1,0.5,1}))</f>
        <v>20.25</v>
      </c>
      <c r="M5190" s="1">
        <f t="shared" si="733"/>
        <v>20</v>
      </c>
      <c r="N5190" s="2">
        <f t="shared" si="734"/>
        <v>-5.4200542005418901E-3</v>
      </c>
      <c r="O5190" s="2">
        <f t="shared" si="735"/>
        <v>0</v>
      </c>
      <c r="P5190" s="3">
        <f t="shared" si="737"/>
        <v>0</v>
      </c>
      <c r="Q5190" s="2">
        <f t="shared" si="736"/>
        <v>-7.5475782954465054E-2</v>
      </c>
      <c r="U5190" s="2">
        <f t="shared" si="738"/>
        <v>0</v>
      </c>
      <c r="V5190" s="2">
        <f t="shared" si="741"/>
        <v>-9.5151129073351964E-2</v>
      </c>
      <c r="Z5190" s="1">
        <f t="shared" si="739"/>
        <v>18.599999999999998</v>
      </c>
      <c r="AC5190" s="1" t="str">
        <f t="shared" si="740"/>
        <v>N</v>
      </c>
    </row>
    <row r="5191" spans="1:29" x14ac:dyDescent="0.25">
      <c r="A5191" s="1">
        <v>20190916</v>
      </c>
      <c r="B5191" s="1">
        <v>2313</v>
      </c>
      <c r="C5191" s="1" t="s">
        <v>131</v>
      </c>
      <c r="D5191" s="1">
        <v>3.39</v>
      </c>
      <c r="E5191" s="1">
        <v>36.25</v>
      </c>
      <c r="F5191" s="1">
        <v>36.4</v>
      </c>
      <c r="G5191" s="1">
        <v>37.200000000000003</v>
      </c>
      <c r="H5191" s="1">
        <v>36.4</v>
      </c>
      <c r="I5191" s="1">
        <v>36.700000000000003</v>
      </c>
      <c r="J5191" s="1">
        <f>CEILING(E5191*0.9,LOOKUP(E5191*0.9,{0,10,50,100,500},{0.01,0.05,0.1,0.5,1}))</f>
        <v>32.65</v>
      </c>
      <c r="K5191" s="1">
        <f>CEILING(E5191*0.915,LOOKUP(E5191*0.915,{0,10,50,100,500},{0.01,0.05,0.1,0.5,1}))</f>
        <v>33.200000000000003</v>
      </c>
      <c r="L5191" s="1">
        <f>FLOOR(E5191*1.1,LOOKUP(E5191*1.1,{0,10,50,100,500},{0.01,0.05,0.1,0.5,1}))</f>
        <v>39.85</v>
      </c>
      <c r="M5191" s="1">
        <f t="shared" si="733"/>
        <v>39.6</v>
      </c>
      <c r="N5191" s="2">
        <f t="shared" si="734"/>
        <v>4.1379310344827197E-3</v>
      </c>
      <c r="O5191" s="2">
        <f t="shared" si="735"/>
        <v>2.6206896551724215E-2</v>
      </c>
      <c r="P5191" s="3">
        <f t="shared" si="737"/>
        <v>-1.0456863760218182E-2</v>
      </c>
      <c r="Q5191" s="2">
        <f t="shared" si="736"/>
        <v>-8.5932646714683231E-2</v>
      </c>
      <c r="U5191" s="2">
        <f t="shared" si="738"/>
        <v>-1.0456863760218182E-2</v>
      </c>
      <c r="V5191" s="2">
        <f t="shared" si="741"/>
        <v>-0.10560799283357014</v>
      </c>
      <c r="Z5191" s="1">
        <f t="shared" si="739"/>
        <v>36.4</v>
      </c>
      <c r="AC5191" s="1" t="str">
        <f t="shared" si="740"/>
        <v>N</v>
      </c>
    </row>
    <row r="5192" spans="1:29" x14ac:dyDescent="0.25">
      <c r="A5192" s="1">
        <v>20190916</v>
      </c>
      <c r="B5192" s="1">
        <v>3707</v>
      </c>
      <c r="C5192" s="1" t="s">
        <v>81</v>
      </c>
      <c r="D5192" s="1">
        <v>3.31</v>
      </c>
      <c r="E5192" s="1">
        <v>28.15</v>
      </c>
      <c r="F5192" s="1">
        <v>28.3</v>
      </c>
      <c r="G5192" s="1">
        <v>29.7</v>
      </c>
      <c r="H5192" s="1">
        <v>28.3</v>
      </c>
      <c r="I5192" s="1">
        <v>29.5</v>
      </c>
      <c r="J5192" s="1">
        <f>CEILING(E5192*0.9,LOOKUP(E5192*0.9,{0,10,50,100,500},{0.01,0.05,0.1,0.5,1}))</f>
        <v>25.35</v>
      </c>
      <c r="K5192" s="1">
        <f>CEILING(E5192*0.915,LOOKUP(E5192*0.915,{0,10,50,100,500},{0.01,0.05,0.1,0.5,1}))</f>
        <v>25.8</v>
      </c>
      <c r="L5192" s="1">
        <f>FLOOR(E5192*1.1,LOOKUP(E5192*1.1,{0,10,50,100,500},{0.01,0.05,0.1,0.5,1}))</f>
        <v>30.950000000000003</v>
      </c>
      <c r="M5192" s="1">
        <f t="shared" si="733"/>
        <v>30.700000000000003</v>
      </c>
      <c r="N5192" s="2">
        <f t="shared" si="734"/>
        <v>5.328596802841994E-3</v>
      </c>
      <c r="O5192" s="2">
        <f t="shared" si="735"/>
        <v>5.5062166962699853E-2</v>
      </c>
      <c r="P5192" s="3">
        <f t="shared" si="737"/>
        <v>-4.2898718644067801E-2</v>
      </c>
      <c r="Q5192" s="2">
        <f t="shared" si="736"/>
        <v>-0.12883136535875103</v>
      </c>
      <c r="U5192" s="2">
        <f t="shared" si="738"/>
        <v>-4.2898718644067801E-2</v>
      </c>
      <c r="V5192" s="2">
        <f t="shared" si="741"/>
        <v>-0.14850671147763794</v>
      </c>
      <c r="Z5192" s="1">
        <f t="shared" si="739"/>
        <v>28.299999999999997</v>
      </c>
      <c r="AC5192" s="1" t="str">
        <f t="shared" si="740"/>
        <v>N</v>
      </c>
    </row>
    <row r="5193" spans="1:29" x14ac:dyDescent="0.25">
      <c r="A5193" s="1">
        <v>20190917</v>
      </c>
      <c r="B5193" s="1">
        <v>2375</v>
      </c>
      <c r="C5193" s="1" t="s">
        <v>44</v>
      </c>
      <c r="D5193" s="1">
        <v>38.36</v>
      </c>
      <c r="E5193" s="1">
        <v>41.8</v>
      </c>
      <c r="F5193" s="1">
        <v>45.55</v>
      </c>
      <c r="G5193" s="1">
        <v>45.55</v>
      </c>
      <c r="H5193" s="1">
        <v>41.2</v>
      </c>
      <c r="I5193" s="1">
        <v>43</v>
      </c>
      <c r="J5193" s="1">
        <f>CEILING(E5193*0.9,LOOKUP(E5193*0.9,{0,10,50,100,500},{0.01,0.05,0.1,0.5,1}))</f>
        <v>37.65</v>
      </c>
      <c r="K5193" s="1">
        <f>CEILING(E5193*0.915,LOOKUP(E5193*0.915,{0,10,50,100,500},{0.01,0.05,0.1,0.5,1}))</f>
        <v>38.25</v>
      </c>
      <c r="L5193" s="1">
        <f>FLOOR(E5193*1.1,LOOKUP(E5193*1.1,{0,10,50,100,500},{0.01,0.05,0.1,0.5,1}))</f>
        <v>45.95</v>
      </c>
      <c r="M5193" s="1">
        <f t="shared" si="733"/>
        <v>45.7</v>
      </c>
      <c r="N5193" s="2">
        <f t="shared" si="734"/>
        <v>8.9712918660287091E-2</v>
      </c>
      <c r="O5193" s="2">
        <f t="shared" si="735"/>
        <v>8.9712918660287091E-2</v>
      </c>
      <c r="P5193" s="3">
        <f t="shared" si="737"/>
        <v>5.6891710465116103E-2</v>
      </c>
      <c r="Q5193" s="2">
        <f t="shared" si="736"/>
        <v>-7.1939654893634936E-2</v>
      </c>
      <c r="U5193" s="2">
        <f t="shared" si="738"/>
        <v>5.6891710465116103E-2</v>
      </c>
      <c r="V5193" s="2">
        <f t="shared" si="741"/>
        <v>-9.1615001012521846E-2</v>
      </c>
      <c r="Z5193" s="1">
        <f t="shared" si="739"/>
        <v>41.949999999999996</v>
      </c>
      <c r="AC5193" s="1" t="str">
        <f t="shared" si="740"/>
        <v>N</v>
      </c>
    </row>
    <row r="5194" spans="1:29" x14ac:dyDescent="0.25">
      <c r="A5194" s="1">
        <v>20190917</v>
      </c>
      <c r="B5194" s="1">
        <v>2367</v>
      </c>
      <c r="C5194" s="1" t="s">
        <v>205</v>
      </c>
      <c r="D5194" s="1">
        <v>12.31</v>
      </c>
      <c r="E5194" s="1">
        <v>34.65</v>
      </c>
      <c r="F5194" s="1">
        <v>34.950000000000003</v>
      </c>
      <c r="G5194" s="1">
        <v>35.4</v>
      </c>
      <c r="H5194" s="1">
        <v>33.6</v>
      </c>
      <c r="I5194" s="1">
        <v>33.6</v>
      </c>
      <c r="J5194" s="1">
        <f>CEILING(E5194*0.9,LOOKUP(E5194*0.9,{0,10,50,100,500},{0.01,0.05,0.1,0.5,1}))</f>
        <v>31.200000000000003</v>
      </c>
      <c r="K5194" s="1">
        <f>CEILING(E5194*0.915,LOOKUP(E5194*0.915,{0,10,50,100,500},{0.01,0.05,0.1,0.5,1}))</f>
        <v>31.75</v>
      </c>
      <c r="L5194" s="1">
        <f>FLOOR(E5194*1.1,LOOKUP(E5194*1.1,{0,10,50,100,500},{0.01,0.05,0.1,0.5,1}))</f>
        <v>38.1</v>
      </c>
      <c r="M5194" s="1">
        <f t="shared" si="733"/>
        <v>37.85</v>
      </c>
      <c r="N5194" s="2">
        <f t="shared" si="734"/>
        <v>8.6580086580087812E-3</v>
      </c>
      <c r="O5194" s="2">
        <f t="shared" si="735"/>
        <v>2.1645021645021648E-2</v>
      </c>
      <c r="P5194" s="3">
        <f t="shared" si="737"/>
        <v>3.7804272321428585E-2</v>
      </c>
      <c r="Q5194" s="2">
        <f t="shared" si="736"/>
        <v>-3.4135382572206351E-2</v>
      </c>
      <c r="U5194" s="2">
        <f t="shared" si="738"/>
        <v>3.7804272321428585E-2</v>
      </c>
      <c r="V5194" s="2">
        <f t="shared" si="741"/>
        <v>-5.3810728691093261E-2</v>
      </c>
      <c r="Z5194" s="1">
        <f t="shared" si="739"/>
        <v>34.799999999999997</v>
      </c>
      <c r="AC5194" s="1" t="str">
        <f t="shared" si="740"/>
        <v>N</v>
      </c>
    </row>
    <row r="5195" spans="1:29" x14ac:dyDescent="0.25">
      <c r="A5195" s="1">
        <v>20190917</v>
      </c>
      <c r="B5195" s="1">
        <v>3707</v>
      </c>
      <c r="C5195" s="1" t="s">
        <v>81</v>
      </c>
      <c r="D5195" s="1">
        <v>7.97</v>
      </c>
      <c r="E5195" s="1">
        <v>29.5</v>
      </c>
      <c r="F5195" s="1">
        <v>29.5</v>
      </c>
      <c r="G5195" s="1">
        <v>30.3</v>
      </c>
      <c r="H5195" s="1">
        <v>29.4</v>
      </c>
      <c r="I5195" s="1">
        <v>29.5</v>
      </c>
      <c r="J5195" s="1">
        <f>CEILING(E5195*0.9,LOOKUP(E5195*0.9,{0,10,50,100,500},{0.01,0.05,0.1,0.5,1}))</f>
        <v>26.55</v>
      </c>
      <c r="K5195" s="1">
        <f>CEILING(E5195*0.915,LOOKUP(E5195*0.915,{0,10,50,100,500},{0.01,0.05,0.1,0.5,1}))</f>
        <v>27</v>
      </c>
      <c r="L5195" s="1">
        <f>FLOOR(E5195*1.1,LOOKUP(E5195*1.1,{0,10,50,100,500},{0.01,0.05,0.1,0.5,1}))</f>
        <v>32.450000000000003</v>
      </c>
      <c r="M5195" s="1">
        <f t="shared" si="733"/>
        <v>32.200000000000003</v>
      </c>
      <c r="N5195" s="2">
        <f t="shared" si="734"/>
        <v>0</v>
      </c>
      <c r="O5195" s="2">
        <f t="shared" si="735"/>
        <v>2.7118644067796634E-2</v>
      </c>
      <c r="P5195" s="3">
        <f t="shared" si="737"/>
        <v>2.7770898305083994E-3</v>
      </c>
      <c r="Q5195" s="2">
        <f t="shared" si="736"/>
        <v>-3.1358292741697949E-2</v>
      </c>
      <c r="U5195" s="2">
        <f t="shared" si="738"/>
        <v>2.7770898305083994E-3</v>
      </c>
      <c r="V5195" s="2">
        <f t="shared" si="741"/>
        <v>-5.103363886058486E-2</v>
      </c>
      <c r="Z5195" s="1">
        <f t="shared" si="739"/>
        <v>29.65</v>
      </c>
      <c r="AC5195" s="1" t="str">
        <f t="shared" si="740"/>
        <v>N</v>
      </c>
    </row>
    <row r="5196" spans="1:29" x14ac:dyDescent="0.25">
      <c r="A5196" s="1">
        <v>20190917</v>
      </c>
      <c r="B5196" s="1">
        <v>6275</v>
      </c>
      <c r="C5196" s="1" t="s">
        <v>561</v>
      </c>
      <c r="D5196" s="1">
        <v>7.23</v>
      </c>
      <c r="E5196" s="1">
        <v>20.05</v>
      </c>
      <c r="F5196" s="1">
        <v>19.850000000000001</v>
      </c>
      <c r="G5196" s="1">
        <v>20.3</v>
      </c>
      <c r="H5196" s="1">
        <v>19.600000000000001</v>
      </c>
      <c r="I5196" s="1">
        <v>19.7</v>
      </c>
      <c r="J5196" s="1">
        <f>CEILING(E5196*0.9,LOOKUP(E5196*0.9,{0,10,50,100,500},{0.01,0.05,0.1,0.5,1}))</f>
        <v>18.05</v>
      </c>
      <c r="K5196" s="1">
        <f>CEILING(E5196*0.915,LOOKUP(E5196*0.915,{0,10,50,100,500},{0.01,0.05,0.1,0.5,1}))</f>
        <v>18.350000000000001</v>
      </c>
      <c r="L5196" s="1">
        <f>FLOOR(E5196*1.1,LOOKUP(E5196*1.1,{0,10,50,100,500},{0.01,0.05,0.1,0.5,1}))</f>
        <v>22.05</v>
      </c>
      <c r="M5196" s="1">
        <f t="shared" si="733"/>
        <v>21.8</v>
      </c>
      <c r="N5196" s="2">
        <f t="shared" si="734"/>
        <v>-9.9750623441396159E-3</v>
      </c>
      <c r="O5196" s="2">
        <f t="shared" si="735"/>
        <v>1.2468827930174562E-2</v>
      </c>
      <c r="P5196" s="3">
        <f t="shared" si="737"/>
        <v>2.303451269035529E-2</v>
      </c>
      <c r="Q5196" s="2">
        <f t="shared" si="736"/>
        <v>-8.3237800513426587E-3</v>
      </c>
      <c r="U5196" s="2">
        <f t="shared" si="738"/>
        <v>2.303451269035529E-2</v>
      </c>
      <c r="V5196" s="2">
        <f t="shared" si="741"/>
        <v>-2.7999126170229569E-2</v>
      </c>
      <c r="Z5196" s="1">
        <f t="shared" si="739"/>
        <v>20.2</v>
      </c>
      <c r="AC5196" s="1" t="str">
        <f t="shared" si="740"/>
        <v>N</v>
      </c>
    </row>
    <row r="5197" spans="1:29" x14ac:dyDescent="0.25">
      <c r="A5197" s="1">
        <v>20190917</v>
      </c>
      <c r="B5197" s="1">
        <v>6514</v>
      </c>
      <c r="C5197" s="1" t="s">
        <v>734</v>
      </c>
      <c r="D5197" s="1">
        <v>6.51</v>
      </c>
      <c r="E5197" s="1">
        <v>71.8</v>
      </c>
      <c r="F5197" s="1">
        <v>71.7</v>
      </c>
      <c r="G5197" s="1">
        <v>73.2</v>
      </c>
      <c r="H5197" s="1">
        <v>70.599999999999994</v>
      </c>
      <c r="I5197" s="1">
        <v>70.900000000000006</v>
      </c>
      <c r="J5197" s="1">
        <f>CEILING(E5197*0.9,LOOKUP(E5197*0.9,{0,10,50,100,500},{0.01,0.05,0.1,0.5,1}))</f>
        <v>64.7</v>
      </c>
      <c r="K5197" s="1">
        <f>CEILING(E5197*0.915,LOOKUP(E5197*0.915,{0,10,50,100,500},{0.01,0.05,0.1,0.5,1}))</f>
        <v>65.7</v>
      </c>
      <c r="L5197" s="1">
        <f>FLOOR(E5197*1.1,LOOKUP(E5197*1.1,{0,10,50,100,500},{0.01,0.05,0.1,0.5,1}))</f>
        <v>78.900000000000006</v>
      </c>
      <c r="M5197" s="1">
        <f t="shared" si="733"/>
        <v>78.400000000000006</v>
      </c>
      <c r="N5197" s="2">
        <f t="shared" si="734"/>
        <v>-1.3927576601670518E-3</v>
      </c>
      <c r="O5197" s="2">
        <f t="shared" si="735"/>
        <v>1.9498607242339913E-2</v>
      </c>
      <c r="P5197" s="3">
        <f t="shared" si="737"/>
        <v>1.4595105782792375E-2</v>
      </c>
      <c r="Q5197" s="2">
        <f t="shared" si="736"/>
        <v>0</v>
      </c>
      <c r="U5197" s="2">
        <f t="shared" si="738"/>
        <v>1.4595105782792375E-2</v>
      </c>
      <c r="V5197" s="2">
        <f t="shared" si="741"/>
        <v>-1.3404020387437194E-2</v>
      </c>
      <c r="Z5197" s="1">
        <f t="shared" si="739"/>
        <v>72.099999999999994</v>
      </c>
      <c r="AC5197" s="1" t="str">
        <f t="shared" si="740"/>
        <v>N</v>
      </c>
    </row>
    <row r="5198" spans="1:29" x14ac:dyDescent="0.25">
      <c r="A5198" s="1">
        <v>20190917</v>
      </c>
      <c r="B5198" s="1">
        <v>2478</v>
      </c>
      <c r="C5198" s="1" t="s">
        <v>216</v>
      </c>
      <c r="D5198" s="1">
        <v>6.12</v>
      </c>
      <c r="E5198" s="1">
        <v>38.9</v>
      </c>
      <c r="F5198" s="1">
        <v>39.049999999999997</v>
      </c>
      <c r="G5198" s="1">
        <v>39.200000000000003</v>
      </c>
      <c r="H5198" s="1">
        <v>38.25</v>
      </c>
      <c r="I5198" s="1">
        <v>38.25</v>
      </c>
      <c r="J5198" s="1">
        <f>CEILING(E5198*0.9,LOOKUP(E5198*0.9,{0,10,50,100,500},{0.01,0.05,0.1,0.5,1}))</f>
        <v>35.050000000000004</v>
      </c>
      <c r="K5198" s="1">
        <f>CEILING(E5198*0.915,LOOKUP(E5198*0.915,{0,10,50,100,500},{0.01,0.05,0.1,0.5,1}))</f>
        <v>35.6</v>
      </c>
      <c r="L5198" s="1">
        <f>FLOOR(E5198*1.1,LOOKUP(E5198*1.1,{0,10,50,100,500},{0.01,0.05,0.1,0.5,1}))</f>
        <v>42.75</v>
      </c>
      <c r="M5198" s="1">
        <f t="shared" si="733"/>
        <v>42.5</v>
      </c>
      <c r="N5198" s="2">
        <f t="shared" si="734"/>
        <v>3.856041131105362E-3</v>
      </c>
      <c r="O5198" s="2">
        <f t="shared" si="735"/>
        <v>7.7120822622109069E-3</v>
      </c>
      <c r="P5198" s="3">
        <f t="shared" si="737"/>
        <v>1.8577315032679648E-2</v>
      </c>
      <c r="Q5198" s="2">
        <f t="shared" si="736"/>
        <v>0</v>
      </c>
      <c r="U5198" s="2">
        <f t="shared" si="738"/>
        <v>1.8577315032679648E-2</v>
      </c>
      <c r="V5198" s="2">
        <f t="shared" si="741"/>
        <v>0</v>
      </c>
      <c r="Z5198" s="1">
        <f t="shared" si="739"/>
        <v>39.049999999999997</v>
      </c>
      <c r="AC5198" s="1" t="str">
        <f t="shared" si="740"/>
        <v>N</v>
      </c>
    </row>
    <row r="5199" spans="1:29" x14ac:dyDescent="0.25">
      <c r="A5199" s="1">
        <v>20190917</v>
      </c>
      <c r="B5199" s="1">
        <v>5272</v>
      </c>
      <c r="C5199" s="1" t="s">
        <v>111</v>
      </c>
      <c r="D5199" s="1">
        <v>6.1</v>
      </c>
      <c r="E5199" s="1">
        <v>30.2</v>
      </c>
      <c r="F5199" s="1">
        <v>29.9</v>
      </c>
      <c r="G5199" s="1">
        <v>30.45</v>
      </c>
      <c r="H5199" s="1">
        <v>29.6</v>
      </c>
      <c r="I5199" s="1">
        <v>29.65</v>
      </c>
      <c r="J5199" s="1">
        <f>CEILING(E5199*0.9,LOOKUP(E5199*0.9,{0,10,50,100,500},{0.01,0.05,0.1,0.5,1}))</f>
        <v>27.200000000000003</v>
      </c>
      <c r="K5199" s="1">
        <f>CEILING(E5199*0.915,LOOKUP(E5199*0.915,{0,10,50,100,500},{0.01,0.05,0.1,0.5,1}))</f>
        <v>27.650000000000002</v>
      </c>
      <c r="L5199" s="1">
        <f>FLOOR(E5199*1.1,LOOKUP(E5199*1.1,{0,10,50,100,500},{0.01,0.05,0.1,0.5,1}))</f>
        <v>33.200000000000003</v>
      </c>
      <c r="M5199" s="1">
        <f t="shared" si="733"/>
        <v>32.950000000000003</v>
      </c>
      <c r="N5199" s="2">
        <f t="shared" si="734"/>
        <v>-9.9337748344371091E-3</v>
      </c>
      <c r="O5199" s="2">
        <f t="shared" si="735"/>
        <v>8.2781456953642391E-3</v>
      </c>
      <c r="P5199" s="3">
        <f t="shared" si="737"/>
        <v>2.1265935919055616E-2</v>
      </c>
      <c r="Q5199" s="2">
        <f t="shared" si="736"/>
        <v>0</v>
      </c>
      <c r="U5199" s="2">
        <f t="shared" si="738"/>
        <v>2.1265935919055616E-2</v>
      </c>
      <c r="V5199" s="2">
        <f t="shared" si="741"/>
        <v>0</v>
      </c>
      <c r="Z5199" s="1">
        <f t="shared" si="739"/>
        <v>30.349999999999998</v>
      </c>
      <c r="AC5199" s="1" t="str">
        <f t="shared" si="740"/>
        <v>N</v>
      </c>
    </row>
    <row r="5200" spans="1:29" x14ac:dyDescent="0.25">
      <c r="A5200" s="1">
        <v>20190917</v>
      </c>
      <c r="B5200" s="1">
        <v>2337</v>
      </c>
      <c r="C5200" s="1" t="s">
        <v>243</v>
      </c>
      <c r="D5200" s="1">
        <v>5.85</v>
      </c>
      <c r="E5200" s="1">
        <v>31.4</v>
      </c>
      <c r="F5200" s="1">
        <v>31.8</v>
      </c>
      <c r="G5200" s="1">
        <v>32.6</v>
      </c>
      <c r="H5200" s="1">
        <v>31.4</v>
      </c>
      <c r="I5200" s="1">
        <v>31.4</v>
      </c>
      <c r="J5200" s="1">
        <f>CEILING(E5200*0.9,LOOKUP(E5200*0.9,{0,10,50,100,500},{0.01,0.05,0.1,0.5,1}))</f>
        <v>28.3</v>
      </c>
      <c r="K5200" s="1">
        <f>CEILING(E5200*0.915,LOOKUP(E5200*0.915,{0,10,50,100,500},{0.01,0.05,0.1,0.5,1}))</f>
        <v>28.75</v>
      </c>
      <c r="L5200" s="1">
        <f>FLOOR(E5200*1.1,LOOKUP(E5200*1.1,{0,10,50,100,500},{0.01,0.05,0.1,0.5,1}))</f>
        <v>34.5</v>
      </c>
      <c r="M5200" s="1">
        <f t="shared" si="733"/>
        <v>34.25</v>
      </c>
      <c r="N5200" s="2">
        <f t="shared" si="734"/>
        <v>1.2738853503184782E-2</v>
      </c>
      <c r="O5200" s="2">
        <f t="shared" si="735"/>
        <v>3.8216560509554236E-2</v>
      </c>
      <c r="P5200" s="3">
        <f t="shared" si="737"/>
        <v>1.0416662420382248E-2</v>
      </c>
      <c r="Q5200" s="2">
        <f t="shared" si="736"/>
        <v>0</v>
      </c>
      <c r="U5200" s="2">
        <f t="shared" si="738"/>
        <v>1.0416662420382248E-2</v>
      </c>
      <c r="V5200" s="2">
        <f t="shared" si="741"/>
        <v>0</v>
      </c>
      <c r="Z5200" s="1">
        <f t="shared" si="739"/>
        <v>31.549999999999997</v>
      </c>
      <c r="AC5200" s="1" t="str">
        <f t="shared" si="740"/>
        <v>N</v>
      </c>
    </row>
    <row r="5201" spans="1:29" x14ac:dyDescent="0.25">
      <c r="A5201" s="1">
        <v>20190918</v>
      </c>
      <c r="B5201" s="1">
        <v>2375</v>
      </c>
      <c r="C5201" s="1" t="s">
        <v>44</v>
      </c>
      <c r="D5201" s="1">
        <v>25.17</v>
      </c>
      <c r="E5201" s="1">
        <v>43</v>
      </c>
      <c r="F5201" s="1">
        <v>42.6</v>
      </c>
      <c r="G5201" s="1">
        <v>42.8</v>
      </c>
      <c r="H5201" s="1">
        <v>41.5</v>
      </c>
      <c r="I5201" s="1">
        <v>41.75</v>
      </c>
      <c r="J5201" s="1">
        <f>CEILING(E5201*0.9,LOOKUP(E5201*0.9,{0,10,50,100,500},{0.01,0.05,0.1,0.5,1}))</f>
        <v>38.700000000000003</v>
      </c>
      <c r="K5201" s="1">
        <f>CEILING(E5201*0.915,LOOKUP(E5201*0.915,{0,10,50,100,500},{0.01,0.05,0.1,0.5,1}))</f>
        <v>39.35</v>
      </c>
      <c r="L5201" s="1">
        <f>FLOOR(E5201*1.1,LOOKUP(E5201*1.1,{0,10,50,100,500},{0.01,0.05,0.1,0.5,1}))</f>
        <v>47.300000000000004</v>
      </c>
      <c r="M5201" s="1">
        <f t="shared" si="733"/>
        <v>47.050000000000004</v>
      </c>
      <c r="N5201" s="2">
        <f t="shared" si="734"/>
        <v>-9.3023255813953157E-3</v>
      </c>
      <c r="O5201" s="2">
        <f t="shared" si="735"/>
        <v>-4.6511627906977403E-3</v>
      </c>
      <c r="P5201" s="3">
        <f t="shared" si="737"/>
        <v>0</v>
      </c>
      <c r="Q5201" s="2">
        <f t="shared" si="736"/>
        <v>0</v>
      </c>
      <c r="U5201" s="2">
        <f t="shared" si="738"/>
        <v>0</v>
      </c>
      <c r="V5201" s="2">
        <f t="shared" si="741"/>
        <v>0</v>
      </c>
      <c r="Z5201" s="1">
        <f t="shared" si="739"/>
        <v>43.15</v>
      </c>
      <c r="AC5201" s="1" t="str">
        <f t="shared" si="740"/>
        <v>N</v>
      </c>
    </row>
    <row r="5202" spans="1:29" x14ac:dyDescent="0.25">
      <c r="A5202" s="1">
        <v>20190918</v>
      </c>
      <c r="B5202" s="1">
        <v>3317</v>
      </c>
      <c r="C5202" s="1" t="s">
        <v>169</v>
      </c>
      <c r="D5202" s="1">
        <v>9.0500000000000007</v>
      </c>
      <c r="E5202" s="1">
        <v>45.9</v>
      </c>
      <c r="F5202" s="1">
        <v>46.5</v>
      </c>
      <c r="G5202" s="1">
        <v>48.7</v>
      </c>
      <c r="H5202" s="1">
        <v>46.5</v>
      </c>
      <c r="I5202" s="1">
        <v>46.5</v>
      </c>
      <c r="J5202" s="1">
        <f>CEILING(E5202*0.9,LOOKUP(E5202*0.9,{0,10,50,100,500},{0.01,0.05,0.1,0.5,1}))</f>
        <v>41.35</v>
      </c>
      <c r="K5202" s="1">
        <f>CEILING(E5202*0.915,LOOKUP(E5202*0.915,{0,10,50,100,500},{0.01,0.05,0.1,0.5,1}))</f>
        <v>42</v>
      </c>
      <c r="L5202" s="1">
        <f>FLOOR(E5202*1.1,LOOKUP(E5202*1.1,{0,10,50,100,500},{0.01,0.05,0.1,0.5,1}))</f>
        <v>50.400000000000006</v>
      </c>
      <c r="M5202" s="1">
        <f t="shared" si="733"/>
        <v>49.900000000000006</v>
      </c>
      <c r="N5202" s="2">
        <f t="shared" si="734"/>
        <v>1.3071895424836633E-2</v>
      </c>
      <c r="O5202" s="2">
        <f t="shared" si="735"/>
        <v>6.1002178649237571E-2</v>
      </c>
      <c r="P5202" s="3">
        <f t="shared" si="737"/>
        <v>-2.2980000000000647E-3</v>
      </c>
      <c r="Q5202" s="2">
        <f t="shared" si="736"/>
        <v>-2.2980000000000647E-3</v>
      </c>
      <c r="U5202" s="2">
        <f t="shared" si="738"/>
        <v>-2.2980000000000647E-3</v>
      </c>
      <c r="V5202" s="2">
        <f t="shared" si="741"/>
        <v>-2.2980000000000647E-3</v>
      </c>
      <c r="Z5202" s="1">
        <f t="shared" si="739"/>
        <v>46.05</v>
      </c>
      <c r="AC5202" s="1" t="str">
        <f t="shared" si="740"/>
        <v>N</v>
      </c>
    </row>
    <row r="5203" spans="1:29" x14ac:dyDescent="0.25">
      <c r="A5203" s="1">
        <v>20190918</v>
      </c>
      <c r="B5203" s="1">
        <v>6290</v>
      </c>
      <c r="C5203" s="1" t="s">
        <v>178</v>
      </c>
      <c r="D5203" s="1">
        <v>7.61</v>
      </c>
      <c r="E5203" s="1">
        <v>64.2</v>
      </c>
      <c r="F5203" s="1">
        <v>64.5</v>
      </c>
      <c r="G5203" s="1">
        <v>65.099999999999994</v>
      </c>
      <c r="H5203" s="1">
        <v>63.1</v>
      </c>
      <c r="I5203" s="1">
        <v>63.8</v>
      </c>
      <c r="J5203" s="1">
        <f>CEILING(E5203*0.9,LOOKUP(E5203*0.9,{0,10,50,100,500},{0.01,0.05,0.1,0.5,1}))</f>
        <v>57.800000000000004</v>
      </c>
      <c r="K5203" s="1">
        <f>CEILING(E5203*0.915,LOOKUP(E5203*0.915,{0,10,50,100,500},{0.01,0.05,0.1,0.5,1}))</f>
        <v>58.800000000000004</v>
      </c>
      <c r="L5203" s="1">
        <f>FLOOR(E5203*1.1,LOOKUP(E5203*1.1,{0,10,50,100,500},{0.01,0.05,0.1,0.5,1}))</f>
        <v>70.600000000000009</v>
      </c>
      <c r="M5203" s="1">
        <f t="shared" si="733"/>
        <v>70.100000000000009</v>
      </c>
      <c r="N5203" s="2">
        <f t="shared" si="734"/>
        <v>4.6728971962616377E-3</v>
      </c>
      <c r="O5203" s="2">
        <f t="shared" si="735"/>
        <v>1.4018691588784913E-2</v>
      </c>
      <c r="P5203" s="3">
        <f t="shared" si="737"/>
        <v>8.6529514106583414E-3</v>
      </c>
      <c r="Q5203" s="2">
        <f t="shared" si="736"/>
        <v>0</v>
      </c>
      <c r="U5203" s="2">
        <f t="shared" si="738"/>
        <v>8.6529514106583414E-3</v>
      </c>
      <c r="V5203" s="2">
        <f t="shared" si="741"/>
        <v>0</v>
      </c>
      <c r="Z5203" s="1">
        <f t="shared" si="739"/>
        <v>64.5</v>
      </c>
      <c r="AC5203" s="1" t="str">
        <f t="shared" si="740"/>
        <v>N</v>
      </c>
    </row>
    <row r="5204" spans="1:29" x14ac:dyDescent="0.25">
      <c r="A5204" s="1">
        <v>20190918</v>
      </c>
      <c r="B5204" s="1">
        <v>3483</v>
      </c>
      <c r="C5204" s="1" t="s">
        <v>79</v>
      </c>
      <c r="D5204" s="1">
        <v>7.11</v>
      </c>
      <c r="E5204" s="1">
        <v>52</v>
      </c>
      <c r="F5204" s="1">
        <v>51.5</v>
      </c>
      <c r="G5204" s="1">
        <v>51.9</v>
      </c>
      <c r="H5204" s="1">
        <v>50.3</v>
      </c>
      <c r="I5204" s="1">
        <v>51.4</v>
      </c>
      <c r="J5204" s="1">
        <f>CEILING(E5204*0.9,LOOKUP(E5204*0.9,{0,10,50,100,500},{0.01,0.05,0.1,0.5,1}))</f>
        <v>46.800000000000004</v>
      </c>
      <c r="K5204" s="1">
        <f>CEILING(E5204*0.915,LOOKUP(E5204*0.915,{0,10,50,100,500},{0.01,0.05,0.1,0.5,1}))</f>
        <v>47.6</v>
      </c>
      <c r="L5204" s="1">
        <f>FLOOR(E5204*1.1,LOOKUP(E5204*1.1,{0,10,50,100,500},{0.01,0.05,0.1,0.5,1}))</f>
        <v>57.2</v>
      </c>
      <c r="M5204" s="1">
        <f t="shared" si="733"/>
        <v>56.7</v>
      </c>
      <c r="N5204" s="2">
        <f t="shared" si="734"/>
        <v>-9.6153846153846159E-3</v>
      </c>
      <c r="O5204" s="2">
        <f t="shared" si="735"/>
        <v>-1.9230769230769505E-3</v>
      </c>
      <c r="P5204" s="3">
        <f t="shared" si="737"/>
        <v>0</v>
      </c>
      <c r="Q5204" s="2">
        <f t="shared" si="736"/>
        <v>0</v>
      </c>
      <c r="U5204" s="2">
        <f t="shared" si="738"/>
        <v>0</v>
      </c>
      <c r="V5204" s="2">
        <f t="shared" si="741"/>
        <v>0</v>
      </c>
      <c r="Z5204" s="1">
        <f t="shared" si="739"/>
        <v>52.3</v>
      </c>
      <c r="AC5204" s="1" t="str">
        <f t="shared" si="740"/>
        <v>N</v>
      </c>
    </row>
    <row r="5205" spans="1:29" x14ac:dyDescent="0.25">
      <c r="A5205" s="1">
        <v>20190918</v>
      </c>
      <c r="B5205" s="1">
        <v>6278</v>
      </c>
      <c r="C5205" s="1" t="s">
        <v>238</v>
      </c>
      <c r="D5205" s="1">
        <v>6.15</v>
      </c>
      <c r="E5205" s="1">
        <v>78</v>
      </c>
      <c r="F5205" s="1">
        <v>78</v>
      </c>
      <c r="G5205" s="1">
        <v>79.3</v>
      </c>
      <c r="H5205" s="1">
        <v>77.599999999999994</v>
      </c>
      <c r="I5205" s="1">
        <v>78.900000000000006</v>
      </c>
      <c r="J5205" s="1">
        <f>CEILING(E5205*0.9,LOOKUP(E5205*0.9,{0,10,50,100,500},{0.01,0.05,0.1,0.5,1}))</f>
        <v>70.2</v>
      </c>
      <c r="K5205" s="1">
        <f>CEILING(E5205*0.915,LOOKUP(E5205*0.915,{0,10,50,100,500},{0.01,0.05,0.1,0.5,1}))</f>
        <v>71.400000000000006</v>
      </c>
      <c r="L5205" s="1">
        <f>FLOOR(E5205*1.1,LOOKUP(E5205*1.1,{0,10,50,100,500},{0.01,0.05,0.1,0.5,1}))</f>
        <v>85.800000000000011</v>
      </c>
      <c r="M5205" s="1">
        <f t="shared" si="733"/>
        <v>85.300000000000011</v>
      </c>
      <c r="N5205" s="2">
        <f t="shared" si="734"/>
        <v>0</v>
      </c>
      <c r="O5205" s="2">
        <f t="shared" si="735"/>
        <v>1.6666666666666632E-2</v>
      </c>
      <c r="P5205" s="3">
        <f t="shared" si="737"/>
        <v>-9.8881216730040081E-3</v>
      </c>
      <c r="Q5205" s="2">
        <f t="shared" si="736"/>
        <v>-9.8881216730040081E-3</v>
      </c>
      <c r="U5205" s="2">
        <f t="shared" si="738"/>
        <v>-9.8881216730040081E-3</v>
      </c>
      <c r="V5205" s="2">
        <f t="shared" si="741"/>
        <v>-9.8881216730040081E-3</v>
      </c>
      <c r="Z5205" s="1">
        <f t="shared" si="739"/>
        <v>78.3</v>
      </c>
      <c r="AC5205" s="1" t="str">
        <f t="shared" si="740"/>
        <v>N</v>
      </c>
    </row>
    <row r="5206" spans="1:29" x14ac:dyDescent="0.25">
      <c r="A5206" s="1">
        <v>20190918</v>
      </c>
      <c r="B5206" s="1">
        <v>2461</v>
      </c>
      <c r="C5206" s="1" t="s">
        <v>468</v>
      </c>
      <c r="D5206" s="1">
        <v>5.19</v>
      </c>
      <c r="E5206" s="1">
        <v>24.7</v>
      </c>
      <c r="F5206" s="1">
        <v>24.75</v>
      </c>
      <c r="G5206" s="1">
        <v>24.95</v>
      </c>
      <c r="H5206" s="1">
        <v>24.1</v>
      </c>
      <c r="I5206" s="1">
        <v>24.1</v>
      </c>
      <c r="J5206" s="1">
        <f>CEILING(E5206*0.9,LOOKUP(E5206*0.9,{0,10,50,100,500},{0.01,0.05,0.1,0.5,1}))</f>
        <v>22.25</v>
      </c>
      <c r="K5206" s="1">
        <f>CEILING(E5206*0.915,LOOKUP(E5206*0.915,{0,10,50,100,500},{0.01,0.05,0.1,0.5,1}))</f>
        <v>22.650000000000002</v>
      </c>
      <c r="L5206" s="1">
        <f>FLOOR(E5206*1.1,LOOKUP(E5206*1.1,{0,10,50,100,500},{0.01,0.05,0.1,0.5,1}))</f>
        <v>27.150000000000002</v>
      </c>
      <c r="M5206" s="1">
        <f t="shared" si="733"/>
        <v>26.900000000000002</v>
      </c>
      <c r="N5206" s="2">
        <f t="shared" si="734"/>
        <v>2.0242914979757371E-3</v>
      </c>
      <c r="O5206" s="2">
        <f t="shared" si="735"/>
        <v>1.0121457489878543E-2</v>
      </c>
      <c r="P5206" s="3">
        <f t="shared" si="737"/>
        <v>2.876323443983388E-2</v>
      </c>
      <c r="Q5206" s="2">
        <f t="shared" si="736"/>
        <v>0</v>
      </c>
      <c r="U5206" s="2">
        <f t="shared" si="738"/>
        <v>2.876323443983388E-2</v>
      </c>
      <c r="V5206" s="2">
        <f t="shared" si="741"/>
        <v>0</v>
      </c>
      <c r="Z5206" s="1">
        <f t="shared" si="739"/>
        <v>24.849999999999998</v>
      </c>
      <c r="AC5206" s="1" t="str">
        <f t="shared" si="740"/>
        <v>N</v>
      </c>
    </row>
    <row r="5207" spans="1:29" x14ac:dyDescent="0.25">
      <c r="A5207" s="1">
        <v>20190918</v>
      </c>
      <c r="B5207" s="1">
        <v>3360</v>
      </c>
      <c r="C5207" s="1" t="s">
        <v>473</v>
      </c>
      <c r="D5207" s="1">
        <v>5.0999999999999996</v>
      </c>
      <c r="E5207" s="1">
        <v>22.15</v>
      </c>
      <c r="F5207" s="1">
        <v>22.05</v>
      </c>
      <c r="G5207" s="1">
        <v>22.35</v>
      </c>
      <c r="H5207" s="1">
        <v>22.05</v>
      </c>
      <c r="I5207" s="1">
        <v>22.1</v>
      </c>
      <c r="J5207" s="1">
        <f>CEILING(E5207*0.9,LOOKUP(E5207*0.9,{0,10,50,100,500},{0.01,0.05,0.1,0.5,1}))</f>
        <v>19.950000000000003</v>
      </c>
      <c r="K5207" s="1">
        <f>CEILING(E5207*0.915,LOOKUP(E5207*0.915,{0,10,50,100,500},{0.01,0.05,0.1,0.5,1}))</f>
        <v>20.3</v>
      </c>
      <c r="L5207" s="1">
        <f>FLOOR(E5207*1.1,LOOKUP(E5207*1.1,{0,10,50,100,500},{0.01,0.05,0.1,0.5,1}))</f>
        <v>24.35</v>
      </c>
      <c r="M5207" s="1">
        <f t="shared" si="733"/>
        <v>24.1</v>
      </c>
      <c r="N5207" s="2">
        <f t="shared" si="734"/>
        <v>-4.5146726862301525E-3</v>
      </c>
      <c r="O5207" s="2">
        <f t="shared" si="735"/>
        <v>9.029345372460626E-3</v>
      </c>
      <c r="P5207" s="3">
        <f t="shared" si="737"/>
        <v>6.7345882352939073E-3</v>
      </c>
      <c r="Q5207" s="2">
        <f t="shared" si="736"/>
        <v>0</v>
      </c>
      <c r="U5207" s="2">
        <f t="shared" si="738"/>
        <v>6.7345882352939073E-3</v>
      </c>
      <c r="V5207" s="2">
        <f t="shared" si="741"/>
        <v>0</v>
      </c>
      <c r="Z5207" s="1">
        <f t="shared" si="739"/>
        <v>22.299999999999997</v>
      </c>
      <c r="AC5207" s="1" t="str">
        <f t="shared" si="740"/>
        <v>N</v>
      </c>
    </row>
    <row r="5208" spans="1:29" x14ac:dyDescent="0.25">
      <c r="A5208" s="1">
        <v>20190918</v>
      </c>
      <c r="B5208" s="1">
        <v>5340</v>
      </c>
      <c r="C5208" s="1" t="s">
        <v>447</v>
      </c>
      <c r="D5208" s="1">
        <v>4.88</v>
      </c>
      <c r="E5208" s="1">
        <v>69.900000000000006</v>
      </c>
      <c r="F5208" s="1">
        <v>69.900000000000006</v>
      </c>
      <c r="G5208" s="1">
        <v>73.5</v>
      </c>
      <c r="H5208" s="1">
        <v>69.2</v>
      </c>
      <c r="I5208" s="1">
        <v>73.5</v>
      </c>
      <c r="J5208" s="1">
        <f>CEILING(E5208*0.9,LOOKUP(E5208*0.9,{0,10,50,100,500},{0.01,0.05,0.1,0.5,1}))</f>
        <v>63</v>
      </c>
      <c r="K5208" s="1">
        <f>CEILING(E5208*0.915,LOOKUP(E5208*0.915,{0,10,50,100,500},{0.01,0.05,0.1,0.5,1}))</f>
        <v>64</v>
      </c>
      <c r="L5208" s="1">
        <f>FLOOR(E5208*1.1,LOOKUP(E5208*1.1,{0,10,50,100,500},{0.01,0.05,0.1,0.5,1}))</f>
        <v>76.800000000000011</v>
      </c>
      <c r="M5208" s="1">
        <f t="shared" si="733"/>
        <v>76.300000000000011</v>
      </c>
      <c r="N5208" s="2">
        <f t="shared" si="734"/>
        <v>0</v>
      </c>
      <c r="O5208" s="2">
        <f t="shared" si="735"/>
        <v>5.1502145922746698E-2</v>
      </c>
      <c r="P5208" s="3">
        <f t="shared" si="737"/>
        <v>-4.7110697959183587E-2</v>
      </c>
      <c r="Q5208" s="2">
        <f t="shared" si="736"/>
        <v>-4.7110697959183587E-2</v>
      </c>
      <c r="U5208" s="2">
        <f t="shared" si="738"/>
        <v>-4.7110697959183587E-2</v>
      </c>
      <c r="V5208" s="2">
        <f t="shared" si="741"/>
        <v>-4.7110697959183587E-2</v>
      </c>
      <c r="Z5208" s="1">
        <f t="shared" si="739"/>
        <v>70.2</v>
      </c>
      <c r="AC5208" s="1" t="str">
        <f t="shared" si="740"/>
        <v>N</v>
      </c>
    </row>
    <row r="5209" spans="1:29" x14ac:dyDescent="0.25">
      <c r="A5209" s="1">
        <v>20190919</v>
      </c>
      <c r="B5209" s="1">
        <v>8028</v>
      </c>
      <c r="C5209" s="1" t="s">
        <v>264</v>
      </c>
      <c r="D5209" s="1">
        <v>10.06</v>
      </c>
      <c r="E5209" s="1">
        <v>73.3</v>
      </c>
      <c r="F5209" s="1">
        <v>72.7</v>
      </c>
      <c r="G5209" s="1">
        <v>72.900000000000006</v>
      </c>
      <c r="H5209" s="1">
        <v>70.900000000000006</v>
      </c>
      <c r="I5209" s="1">
        <v>71.3</v>
      </c>
      <c r="J5209" s="1">
        <f>CEILING(E5209*0.9,LOOKUP(E5209*0.9,{0,10,50,100,500},{0.01,0.05,0.1,0.5,1}))</f>
        <v>66</v>
      </c>
      <c r="K5209" s="1">
        <f>CEILING(E5209*0.915,LOOKUP(E5209*0.915,{0,10,50,100,500},{0.01,0.05,0.1,0.5,1}))</f>
        <v>67.100000000000009</v>
      </c>
      <c r="L5209" s="1">
        <f>FLOOR(E5209*1.1,LOOKUP(E5209*1.1,{0,10,50,100,500},{0.01,0.05,0.1,0.5,1}))</f>
        <v>80.600000000000009</v>
      </c>
      <c r="M5209" s="1">
        <f t="shared" si="733"/>
        <v>80.100000000000009</v>
      </c>
      <c r="N5209" s="2">
        <f t="shared" si="734"/>
        <v>-8.1855388813096095E-3</v>
      </c>
      <c r="O5209" s="2">
        <f t="shared" si="735"/>
        <v>-5.457025920873008E-3</v>
      </c>
      <c r="P5209" s="3">
        <f t="shared" si="737"/>
        <v>0</v>
      </c>
      <c r="Q5209" s="2">
        <f t="shared" si="736"/>
        <v>-4.7110697959183587E-2</v>
      </c>
      <c r="U5209" s="2">
        <f t="shared" si="738"/>
        <v>0</v>
      </c>
      <c r="V5209" s="2">
        <f t="shared" si="741"/>
        <v>-4.7110697959183587E-2</v>
      </c>
      <c r="Z5209" s="1">
        <f t="shared" si="739"/>
        <v>73.599999999999994</v>
      </c>
      <c r="AC5209" s="1" t="str">
        <f t="shared" si="740"/>
        <v>N</v>
      </c>
    </row>
    <row r="5210" spans="1:29" x14ac:dyDescent="0.25">
      <c r="A5210" s="1">
        <v>20190919</v>
      </c>
      <c r="B5210" s="1">
        <v>3035</v>
      </c>
      <c r="C5210" s="1" t="s">
        <v>112</v>
      </c>
      <c r="D5210" s="1">
        <v>8.82</v>
      </c>
      <c r="E5210" s="1">
        <v>61.6</v>
      </c>
      <c r="F5210" s="1">
        <v>62.4</v>
      </c>
      <c r="G5210" s="1">
        <v>64.400000000000006</v>
      </c>
      <c r="H5210" s="1">
        <v>60.8</v>
      </c>
      <c r="I5210" s="1">
        <v>60.8</v>
      </c>
      <c r="J5210" s="1">
        <f>CEILING(E5210*0.9,LOOKUP(E5210*0.9,{0,10,50,100,500},{0.01,0.05,0.1,0.5,1}))</f>
        <v>55.5</v>
      </c>
      <c r="K5210" s="1">
        <f>CEILING(E5210*0.915,LOOKUP(E5210*0.915,{0,10,50,100,500},{0.01,0.05,0.1,0.5,1}))</f>
        <v>56.400000000000006</v>
      </c>
      <c r="L5210" s="1">
        <f>FLOOR(E5210*1.1,LOOKUP(E5210*1.1,{0,10,50,100,500},{0.01,0.05,0.1,0.5,1}))</f>
        <v>67.7</v>
      </c>
      <c r="M5210" s="1">
        <f t="shared" si="733"/>
        <v>67.2</v>
      </c>
      <c r="N5210" s="2">
        <f t="shared" si="734"/>
        <v>1.2987012987012941E-2</v>
      </c>
      <c r="O5210" s="2">
        <f t="shared" si="735"/>
        <v>4.5454545454545525E-2</v>
      </c>
      <c r="P5210" s="3">
        <f t="shared" si="737"/>
        <v>2.396781578947366E-2</v>
      </c>
      <c r="Q5210" s="2">
        <f t="shared" si="736"/>
        <v>-2.3142882169709927E-2</v>
      </c>
      <c r="U5210" s="2">
        <f t="shared" si="738"/>
        <v>2.396781578947366E-2</v>
      </c>
      <c r="V5210" s="2">
        <f t="shared" si="741"/>
        <v>-2.3142882169709927E-2</v>
      </c>
      <c r="Z5210" s="1">
        <f t="shared" si="739"/>
        <v>61.9</v>
      </c>
      <c r="AC5210" s="1" t="str">
        <f t="shared" si="740"/>
        <v>N</v>
      </c>
    </row>
    <row r="5211" spans="1:29" x14ac:dyDescent="0.25">
      <c r="A5211" s="1">
        <v>20190919</v>
      </c>
      <c r="B5211" s="1">
        <v>2337</v>
      </c>
      <c r="C5211" s="1" t="s">
        <v>243</v>
      </c>
      <c r="D5211" s="1">
        <v>5.27</v>
      </c>
      <c r="E5211" s="1">
        <v>32.1</v>
      </c>
      <c r="F5211" s="1">
        <v>32.6</v>
      </c>
      <c r="G5211" s="1">
        <v>33.799999999999997</v>
      </c>
      <c r="H5211" s="1">
        <v>32.200000000000003</v>
      </c>
      <c r="I5211" s="1">
        <v>33.799999999999997</v>
      </c>
      <c r="J5211" s="1">
        <f>CEILING(E5211*0.9,LOOKUP(E5211*0.9,{0,10,50,100,500},{0.01,0.05,0.1,0.5,1}))</f>
        <v>28.900000000000002</v>
      </c>
      <c r="K5211" s="1">
        <f>CEILING(E5211*0.915,LOOKUP(E5211*0.915,{0,10,50,100,500},{0.01,0.05,0.1,0.5,1}))</f>
        <v>29.400000000000002</v>
      </c>
      <c r="L5211" s="1">
        <f>FLOOR(E5211*1.1,LOOKUP(E5211*1.1,{0,10,50,100,500},{0.01,0.05,0.1,0.5,1}))</f>
        <v>35.300000000000004</v>
      </c>
      <c r="M5211" s="1">
        <f t="shared" si="733"/>
        <v>35.050000000000004</v>
      </c>
      <c r="N5211" s="2">
        <f t="shared" si="734"/>
        <v>1.5576323987538941E-2</v>
      </c>
      <c r="O5211" s="2">
        <f t="shared" si="735"/>
        <v>5.2959501557632266E-2</v>
      </c>
      <c r="P5211" s="3">
        <f t="shared" si="737"/>
        <v>-3.7733538461538416E-2</v>
      </c>
      <c r="Q5211" s="2">
        <f t="shared" si="736"/>
        <v>-6.0876420631248346E-2</v>
      </c>
      <c r="U5211" s="2">
        <f t="shared" si="738"/>
        <v>-3.7733538461538416E-2</v>
      </c>
      <c r="V5211" s="2">
        <f t="shared" si="741"/>
        <v>-6.0876420631248346E-2</v>
      </c>
      <c r="Z5211" s="1">
        <f t="shared" si="739"/>
        <v>32.25</v>
      </c>
      <c r="AC5211" s="1" t="str">
        <f t="shared" si="740"/>
        <v>N</v>
      </c>
    </row>
    <row r="5212" spans="1:29" x14ac:dyDescent="0.25">
      <c r="A5212" s="1">
        <v>20190919</v>
      </c>
      <c r="B5212" s="1">
        <v>8261</v>
      </c>
      <c r="C5212" s="1" t="s">
        <v>163</v>
      </c>
      <c r="D5212" s="1">
        <v>5.22</v>
      </c>
      <c r="E5212" s="1">
        <v>29.2</v>
      </c>
      <c r="F5212" s="1">
        <v>29.2</v>
      </c>
      <c r="G5212" s="1">
        <v>29.35</v>
      </c>
      <c r="H5212" s="1">
        <v>28.8</v>
      </c>
      <c r="I5212" s="1">
        <v>28.8</v>
      </c>
      <c r="J5212" s="1">
        <f>CEILING(E5212*0.9,LOOKUP(E5212*0.9,{0,10,50,100,500},{0.01,0.05,0.1,0.5,1}))</f>
        <v>26.3</v>
      </c>
      <c r="K5212" s="1">
        <f>CEILING(E5212*0.915,LOOKUP(E5212*0.915,{0,10,50,100,500},{0.01,0.05,0.1,0.5,1}))</f>
        <v>26.75</v>
      </c>
      <c r="L5212" s="1">
        <f>FLOOR(E5212*1.1,LOOKUP(E5212*1.1,{0,10,50,100,500},{0.01,0.05,0.1,0.5,1}))</f>
        <v>32.1</v>
      </c>
      <c r="M5212" s="1">
        <f t="shared" si="733"/>
        <v>31.85</v>
      </c>
      <c r="N5212" s="2">
        <f t="shared" si="734"/>
        <v>0</v>
      </c>
      <c r="O5212" s="2">
        <f t="shared" si="735"/>
        <v>5.1369863013699365E-3</v>
      </c>
      <c r="P5212" s="3">
        <f t="shared" si="737"/>
        <v>1.6762956597222062E-2</v>
      </c>
      <c r="Q5212" s="2">
        <f t="shared" si="736"/>
        <v>-4.4113464034026287E-2</v>
      </c>
      <c r="U5212" s="2">
        <f t="shared" si="738"/>
        <v>0</v>
      </c>
      <c r="V5212" s="2">
        <f t="shared" si="741"/>
        <v>-6.0876420631248346E-2</v>
      </c>
      <c r="Z5212" s="1">
        <f t="shared" si="739"/>
        <v>29.349999999999998</v>
      </c>
      <c r="AC5212" s="1" t="str">
        <f t="shared" si="740"/>
        <v>Y</v>
      </c>
    </row>
    <row r="5213" spans="1:29" x14ac:dyDescent="0.25">
      <c r="A5213" s="1">
        <v>20190919</v>
      </c>
      <c r="B5213" s="1">
        <v>6153</v>
      </c>
      <c r="C5213" s="1" t="s">
        <v>195</v>
      </c>
      <c r="D5213" s="1">
        <v>5.21</v>
      </c>
      <c r="E5213" s="1">
        <v>34.65</v>
      </c>
      <c r="F5213" s="1">
        <v>35.5</v>
      </c>
      <c r="G5213" s="1">
        <v>35.9</v>
      </c>
      <c r="H5213" s="1">
        <v>35</v>
      </c>
      <c r="I5213" s="1">
        <v>35.299999999999997</v>
      </c>
      <c r="J5213" s="1">
        <f>CEILING(E5213*0.9,LOOKUP(E5213*0.9,{0,10,50,100,500},{0.01,0.05,0.1,0.5,1}))</f>
        <v>31.200000000000003</v>
      </c>
      <c r="K5213" s="1">
        <f>CEILING(E5213*0.915,LOOKUP(E5213*0.915,{0,10,50,100,500},{0.01,0.05,0.1,0.5,1}))</f>
        <v>31.75</v>
      </c>
      <c r="L5213" s="1">
        <f>FLOOR(E5213*1.1,LOOKUP(E5213*1.1,{0,10,50,100,500},{0.01,0.05,0.1,0.5,1}))</f>
        <v>38.1</v>
      </c>
      <c r="M5213" s="1">
        <f t="shared" si="733"/>
        <v>37.85</v>
      </c>
      <c r="N5213" s="2">
        <f t="shared" si="734"/>
        <v>2.4531024531024574E-2</v>
      </c>
      <c r="O5213" s="2">
        <f t="shared" si="735"/>
        <v>3.6075036075036079E-2</v>
      </c>
      <c r="P5213" s="3">
        <f t="shared" si="737"/>
        <v>3.3569631728046717E-3</v>
      </c>
      <c r="Q5213" s="2">
        <f t="shared" si="736"/>
        <v>-4.0756500861221616E-2</v>
      </c>
      <c r="U5213" s="2">
        <f t="shared" si="738"/>
        <v>3.3569631728046717E-3</v>
      </c>
      <c r="V5213" s="2">
        <f t="shared" si="741"/>
        <v>-5.7519457458443675E-2</v>
      </c>
      <c r="Z5213" s="1">
        <f t="shared" si="739"/>
        <v>34.799999999999997</v>
      </c>
      <c r="AC5213" s="1" t="str">
        <f t="shared" si="740"/>
        <v>N</v>
      </c>
    </row>
    <row r="5214" spans="1:29" x14ac:dyDescent="0.25">
      <c r="A5214" s="1">
        <v>20190919</v>
      </c>
      <c r="B5214" s="1">
        <v>6438</v>
      </c>
      <c r="C5214" s="1" t="s">
        <v>182</v>
      </c>
      <c r="D5214" s="1">
        <v>4.76</v>
      </c>
      <c r="E5214" s="1">
        <v>59.8</v>
      </c>
      <c r="F5214" s="1">
        <v>59.8</v>
      </c>
      <c r="G5214" s="1">
        <v>61.4</v>
      </c>
      <c r="H5214" s="1">
        <v>59.5</v>
      </c>
      <c r="I5214" s="1">
        <v>60.8</v>
      </c>
      <c r="J5214" s="1">
        <f>CEILING(E5214*0.9,LOOKUP(E5214*0.9,{0,10,50,100,500},{0.01,0.05,0.1,0.5,1}))</f>
        <v>53.900000000000006</v>
      </c>
      <c r="K5214" s="1">
        <f>CEILING(E5214*0.915,LOOKUP(E5214*0.915,{0,10,50,100,500},{0.01,0.05,0.1,0.5,1}))</f>
        <v>54.800000000000004</v>
      </c>
      <c r="L5214" s="1">
        <f>FLOOR(E5214*1.1,LOOKUP(E5214*1.1,{0,10,50,100,500},{0.01,0.05,0.1,0.5,1}))</f>
        <v>65.7</v>
      </c>
      <c r="M5214" s="1">
        <f t="shared" si="733"/>
        <v>65.2</v>
      </c>
      <c r="N5214" s="2">
        <f t="shared" si="734"/>
        <v>0</v>
      </c>
      <c r="O5214" s="2">
        <f t="shared" si="735"/>
        <v>2.6755852842809388E-2</v>
      </c>
      <c r="P5214" s="3">
        <f t="shared" si="737"/>
        <v>-1.3789294407894835E-2</v>
      </c>
      <c r="Q5214" s="2">
        <f t="shared" si="736"/>
        <v>-5.4545795269116452E-2</v>
      </c>
      <c r="U5214" s="2">
        <f t="shared" si="738"/>
        <v>-1.3789294407894835E-2</v>
      </c>
      <c r="V5214" s="2">
        <f t="shared" si="741"/>
        <v>-7.1308751866338504E-2</v>
      </c>
      <c r="Z5214" s="1">
        <f t="shared" si="739"/>
        <v>60.099999999999994</v>
      </c>
      <c r="AC5214" s="1" t="str">
        <f t="shared" si="740"/>
        <v>N</v>
      </c>
    </row>
    <row r="5215" spans="1:29" x14ac:dyDescent="0.25">
      <c r="A5215" s="1">
        <v>20190919</v>
      </c>
      <c r="B5215" s="1">
        <v>3374</v>
      </c>
      <c r="C5215" s="1" t="s">
        <v>96</v>
      </c>
      <c r="D5215" s="1">
        <v>4.26</v>
      </c>
      <c r="E5215" s="1">
        <v>49.75</v>
      </c>
      <c r="F5215" s="1">
        <v>50</v>
      </c>
      <c r="G5215" s="1">
        <v>50.2</v>
      </c>
      <c r="H5215" s="1">
        <v>49.3</v>
      </c>
      <c r="I5215" s="1">
        <v>49.65</v>
      </c>
      <c r="J5215" s="1">
        <f>CEILING(E5215*0.9,LOOKUP(E5215*0.9,{0,10,50,100,500},{0.01,0.05,0.1,0.5,1}))</f>
        <v>44.800000000000004</v>
      </c>
      <c r="K5215" s="1">
        <f>CEILING(E5215*0.915,LOOKUP(E5215*0.915,{0,10,50,100,500},{0.01,0.05,0.1,0.5,1}))</f>
        <v>45.550000000000004</v>
      </c>
      <c r="L5215" s="1">
        <f>FLOOR(E5215*1.1,LOOKUP(E5215*1.1,{0,10,50,100,500},{0.01,0.05,0.1,0.5,1}))</f>
        <v>54.7</v>
      </c>
      <c r="M5215" s="1">
        <f t="shared" si="733"/>
        <v>54.2</v>
      </c>
      <c r="N5215" s="2">
        <f t="shared" si="734"/>
        <v>5.0251256281407036E-3</v>
      </c>
      <c r="O5215" s="2">
        <f t="shared" si="735"/>
        <v>9.0452261306533232E-3</v>
      </c>
      <c r="P5215" s="3">
        <f t="shared" si="737"/>
        <v>4.7379587109768629E-3</v>
      </c>
      <c r="Q5215" s="2">
        <f t="shared" si="736"/>
        <v>-4.9807836558139591E-2</v>
      </c>
      <c r="U5215" s="2">
        <f t="shared" si="738"/>
        <v>4.7379587109768629E-3</v>
      </c>
      <c r="V5215" s="2">
        <f t="shared" si="741"/>
        <v>-6.6570793155361643E-2</v>
      </c>
      <c r="Z5215" s="1">
        <f t="shared" si="739"/>
        <v>49.9</v>
      </c>
      <c r="AC5215" s="1" t="str">
        <f t="shared" si="740"/>
        <v>N</v>
      </c>
    </row>
    <row r="5216" spans="1:29" x14ac:dyDescent="0.25">
      <c r="A5216" s="1">
        <v>20190919</v>
      </c>
      <c r="B5216" s="1">
        <v>6278</v>
      </c>
      <c r="C5216" s="1" t="s">
        <v>238</v>
      </c>
      <c r="D5216" s="1">
        <v>3.6</v>
      </c>
      <c r="E5216" s="1">
        <v>78.900000000000006</v>
      </c>
      <c r="F5216" s="1">
        <v>79.599999999999994</v>
      </c>
      <c r="G5216" s="1">
        <v>81.2</v>
      </c>
      <c r="H5216" s="1">
        <v>78</v>
      </c>
      <c r="I5216" s="1">
        <v>78.2</v>
      </c>
      <c r="J5216" s="1">
        <f>CEILING(E5216*0.9,LOOKUP(E5216*0.9,{0,10,50,100,500},{0.01,0.05,0.1,0.5,1}))</f>
        <v>71.100000000000009</v>
      </c>
      <c r="K5216" s="1">
        <f>CEILING(E5216*0.915,LOOKUP(E5216*0.915,{0,10,50,100,500},{0.01,0.05,0.1,0.5,1}))</f>
        <v>72.2</v>
      </c>
      <c r="L5216" s="1">
        <f>FLOOR(E5216*1.1,LOOKUP(E5216*1.1,{0,10,50,100,500},{0.01,0.05,0.1,0.5,1}))</f>
        <v>86.7</v>
      </c>
      <c r="M5216" s="1">
        <f t="shared" si="733"/>
        <v>86.2</v>
      </c>
      <c r="N5216" s="2">
        <f t="shared" si="734"/>
        <v>8.8719898605828726E-3</v>
      </c>
      <c r="O5216" s="2">
        <f t="shared" si="735"/>
        <v>2.9150823827629874E-2</v>
      </c>
      <c r="P5216" s="3">
        <f t="shared" si="737"/>
        <v>1.5570815856777317E-2</v>
      </c>
      <c r="Q5216" s="2">
        <f t="shared" si="736"/>
        <v>-3.4237020701362274E-2</v>
      </c>
      <c r="U5216" s="2">
        <f t="shared" si="738"/>
        <v>1.5570815856777317E-2</v>
      </c>
      <c r="V5216" s="2">
        <f t="shared" si="741"/>
        <v>-5.0999977298584326E-2</v>
      </c>
      <c r="Z5216" s="1">
        <f t="shared" si="739"/>
        <v>79.2</v>
      </c>
      <c r="AC5216" s="1" t="str">
        <f t="shared" si="740"/>
        <v>N</v>
      </c>
    </row>
    <row r="5217" spans="1:29" x14ac:dyDescent="0.25">
      <c r="A5217" s="1">
        <v>20190920</v>
      </c>
      <c r="B5217" s="1">
        <v>5272</v>
      </c>
      <c r="C5217" s="1" t="s">
        <v>111</v>
      </c>
      <c r="D5217" s="1">
        <v>10.89</v>
      </c>
      <c r="E5217" s="1">
        <v>30.55</v>
      </c>
      <c r="F5217" s="1">
        <v>30.55</v>
      </c>
      <c r="G5217" s="1">
        <v>31.2</v>
      </c>
      <c r="H5217" s="1">
        <v>30.4</v>
      </c>
      <c r="I5217" s="1">
        <v>30.55</v>
      </c>
      <c r="J5217" s="1">
        <f>CEILING(E5217*0.9,LOOKUP(E5217*0.9,{0,10,50,100,500},{0.01,0.05,0.1,0.5,1}))</f>
        <v>27.5</v>
      </c>
      <c r="K5217" s="1">
        <f>CEILING(E5217*0.915,LOOKUP(E5217*0.915,{0,10,50,100,500},{0.01,0.05,0.1,0.5,1}))</f>
        <v>28</v>
      </c>
      <c r="L5217" s="1">
        <f>FLOOR(E5217*1.1,LOOKUP(E5217*1.1,{0,10,50,100,500},{0.01,0.05,0.1,0.5,1}))</f>
        <v>33.6</v>
      </c>
      <c r="M5217" s="1">
        <f t="shared" si="733"/>
        <v>33.35</v>
      </c>
      <c r="N5217" s="2">
        <f t="shared" si="734"/>
        <v>0</v>
      </c>
      <c r="O5217" s="2">
        <f t="shared" si="735"/>
        <v>2.1276595744680805E-2</v>
      </c>
      <c r="P5217" s="3">
        <f t="shared" si="737"/>
        <v>2.6026595744680038E-3</v>
      </c>
      <c r="Q5217" s="2">
        <f t="shared" si="736"/>
        <v>-3.1634361126894273E-2</v>
      </c>
      <c r="U5217" s="2">
        <f t="shared" si="738"/>
        <v>2.6026595744680038E-3</v>
      </c>
      <c r="V5217" s="2">
        <f t="shared" si="741"/>
        <v>-4.8397317724116325E-2</v>
      </c>
      <c r="Z5217" s="1">
        <f t="shared" si="739"/>
        <v>30.7</v>
      </c>
      <c r="AC5217" s="1" t="str">
        <f t="shared" si="740"/>
        <v>N</v>
      </c>
    </row>
    <row r="5218" spans="1:29" x14ac:dyDescent="0.25">
      <c r="A5218" s="1">
        <v>20190920</v>
      </c>
      <c r="B5218" s="1">
        <v>6153</v>
      </c>
      <c r="C5218" s="1" t="s">
        <v>195</v>
      </c>
      <c r="D5218" s="1">
        <v>10.81</v>
      </c>
      <c r="E5218" s="1">
        <v>35.299999999999997</v>
      </c>
      <c r="F5218" s="1">
        <v>35.799999999999997</v>
      </c>
      <c r="G5218" s="1">
        <v>38.799999999999997</v>
      </c>
      <c r="H5218" s="1">
        <v>35.799999999999997</v>
      </c>
      <c r="I5218" s="1">
        <v>38.799999999999997</v>
      </c>
      <c r="J5218" s="1">
        <f>CEILING(E5218*0.9,LOOKUP(E5218*0.9,{0,10,50,100,500},{0.01,0.05,0.1,0.5,1}))</f>
        <v>31.8</v>
      </c>
      <c r="K5218" s="1">
        <f>CEILING(E5218*0.915,LOOKUP(E5218*0.915,{0,10,50,100,500},{0.01,0.05,0.1,0.5,1}))</f>
        <v>32.300000000000004</v>
      </c>
      <c r="L5218" s="1">
        <f>FLOOR(E5218*1.1,LOOKUP(E5218*1.1,{0,10,50,100,500},{0.01,0.05,0.1,0.5,1}))</f>
        <v>38.800000000000004</v>
      </c>
      <c r="M5218" s="1">
        <f t="shared" si="733"/>
        <v>38.550000000000004</v>
      </c>
      <c r="N5218" s="2">
        <f t="shared" si="734"/>
        <v>1.4164305949008501E-2</v>
      </c>
      <c r="O5218" s="2">
        <f t="shared" si="735"/>
        <v>9.9150141643059492E-2</v>
      </c>
      <c r="P5218" s="3">
        <f t="shared" si="737"/>
        <v>-7.3498460440985902E-2</v>
      </c>
      <c r="Q5218" s="2">
        <f t="shared" si="736"/>
        <v>-0.10513282156788017</v>
      </c>
      <c r="U5218" s="2">
        <f t="shared" si="738"/>
        <v>-7.3498460440985902E-2</v>
      </c>
      <c r="V5218" s="2">
        <f t="shared" si="741"/>
        <v>-0.12189577816510222</v>
      </c>
      <c r="Z5218" s="1">
        <f t="shared" si="739"/>
        <v>35.449999999999996</v>
      </c>
      <c r="AC5218" s="1" t="str">
        <f t="shared" si="740"/>
        <v>N</v>
      </c>
    </row>
    <row r="5219" spans="1:29" x14ac:dyDescent="0.25">
      <c r="A5219" s="1">
        <v>20190920</v>
      </c>
      <c r="B5219" s="1">
        <v>2367</v>
      </c>
      <c r="C5219" s="1" t="s">
        <v>205</v>
      </c>
      <c r="D5219" s="1">
        <v>8.48</v>
      </c>
      <c r="E5219" s="1">
        <v>34.75</v>
      </c>
      <c r="F5219" s="1">
        <v>34.700000000000003</v>
      </c>
      <c r="G5219" s="1">
        <v>35.1</v>
      </c>
      <c r="H5219" s="1">
        <v>34.25</v>
      </c>
      <c r="I5219" s="1">
        <v>34.549999999999997</v>
      </c>
      <c r="J5219" s="1">
        <f>CEILING(E5219*0.9,LOOKUP(E5219*0.9,{0,10,50,100,500},{0.01,0.05,0.1,0.5,1}))</f>
        <v>31.3</v>
      </c>
      <c r="K5219" s="1">
        <f>CEILING(E5219*0.915,LOOKUP(E5219*0.915,{0,10,50,100,500},{0.01,0.05,0.1,0.5,1}))</f>
        <v>31.8</v>
      </c>
      <c r="L5219" s="1">
        <f>FLOOR(E5219*1.1,LOOKUP(E5219*1.1,{0,10,50,100,500},{0.01,0.05,0.1,0.5,1}))</f>
        <v>38.200000000000003</v>
      </c>
      <c r="M5219" s="1">
        <f t="shared" si="733"/>
        <v>37.950000000000003</v>
      </c>
      <c r="N5219" s="2">
        <f t="shared" si="734"/>
        <v>-1.4388489208632276E-3</v>
      </c>
      <c r="O5219" s="2">
        <f t="shared" si="735"/>
        <v>1.0071942446043206E-2</v>
      </c>
      <c r="P5219" s="3">
        <f t="shared" si="737"/>
        <v>7.8130086830680498E-3</v>
      </c>
      <c r="Q5219" s="2">
        <f t="shared" si="736"/>
        <v>-9.7319812884812118E-2</v>
      </c>
      <c r="U5219" s="2">
        <f t="shared" si="738"/>
        <v>7.8130086830680498E-3</v>
      </c>
      <c r="V5219" s="2">
        <f t="shared" si="741"/>
        <v>-0.11408276948203416</v>
      </c>
      <c r="Z5219" s="1">
        <f t="shared" si="739"/>
        <v>34.9</v>
      </c>
      <c r="AC5219" s="1" t="str">
        <f t="shared" si="740"/>
        <v>N</v>
      </c>
    </row>
    <row r="5220" spans="1:29" x14ac:dyDescent="0.25">
      <c r="A5220" s="1">
        <v>20190920</v>
      </c>
      <c r="B5220" s="1">
        <v>5215</v>
      </c>
      <c r="C5220" s="1" t="s">
        <v>265</v>
      </c>
      <c r="D5220" s="1">
        <v>8.18</v>
      </c>
      <c r="E5220" s="1">
        <v>65.099999999999994</v>
      </c>
      <c r="F5220" s="1">
        <v>65.8</v>
      </c>
      <c r="G5220" s="1">
        <v>69</v>
      </c>
      <c r="H5220" s="1">
        <v>63.3</v>
      </c>
      <c r="I5220" s="1">
        <v>64.3</v>
      </c>
      <c r="J5220" s="1">
        <f>CEILING(E5220*0.9,LOOKUP(E5220*0.9,{0,10,50,100,500},{0.01,0.05,0.1,0.5,1}))</f>
        <v>58.6</v>
      </c>
      <c r="K5220" s="1">
        <f>CEILING(E5220*0.915,LOOKUP(E5220*0.915,{0,10,50,100,500},{0.01,0.05,0.1,0.5,1}))</f>
        <v>59.6</v>
      </c>
      <c r="L5220" s="1">
        <f>FLOOR(E5220*1.1,LOOKUP(E5220*1.1,{0,10,50,100,500},{0.01,0.05,0.1,0.5,1}))</f>
        <v>71.600000000000009</v>
      </c>
      <c r="M5220" s="1">
        <f t="shared" si="733"/>
        <v>71.100000000000009</v>
      </c>
      <c r="N5220" s="2">
        <f t="shared" si="734"/>
        <v>1.0752688172043055E-2</v>
      </c>
      <c r="O5220" s="2">
        <f t="shared" si="735"/>
        <v>5.9907834101382583E-2</v>
      </c>
      <c r="P5220" s="3">
        <f t="shared" si="737"/>
        <v>2.0985849144634503E-2</v>
      </c>
      <c r="Q5220" s="2">
        <f t="shared" si="736"/>
        <v>-7.6333963740177618E-2</v>
      </c>
      <c r="U5220" s="2">
        <f t="shared" si="738"/>
        <v>2.0985849144634503E-2</v>
      </c>
      <c r="V5220" s="2">
        <f t="shared" si="741"/>
        <v>-9.3096920337399663E-2</v>
      </c>
      <c r="Z5220" s="1">
        <f t="shared" si="739"/>
        <v>65.399999999999991</v>
      </c>
      <c r="AC5220" s="1" t="str">
        <f t="shared" si="740"/>
        <v>N</v>
      </c>
    </row>
    <row r="5221" spans="1:29" x14ac:dyDescent="0.25">
      <c r="A5221" s="1">
        <v>20190920</v>
      </c>
      <c r="B5221" s="1">
        <v>3483</v>
      </c>
      <c r="C5221" s="1" t="s">
        <v>79</v>
      </c>
      <c r="D5221" s="1">
        <v>8.06</v>
      </c>
      <c r="E5221" s="1">
        <v>52.3</v>
      </c>
      <c r="F5221" s="1">
        <v>52.1</v>
      </c>
      <c r="G5221" s="1">
        <v>53.1</v>
      </c>
      <c r="H5221" s="1">
        <v>51.9</v>
      </c>
      <c r="I5221" s="1">
        <v>52.1</v>
      </c>
      <c r="J5221" s="1">
        <f>CEILING(E5221*0.9,LOOKUP(E5221*0.9,{0,10,50,100,500},{0.01,0.05,0.1,0.5,1}))</f>
        <v>47.1</v>
      </c>
      <c r="K5221" s="1">
        <f>CEILING(E5221*0.915,LOOKUP(E5221*0.915,{0,10,50,100,500},{0.01,0.05,0.1,0.5,1}))</f>
        <v>47.900000000000006</v>
      </c>
      <c r="L5221" s="1">
        <f>FLOOR(E5221*1.1,LOOKUP(E5221*1.1,{0,10,50,100,500},{0.01,0.05,0.1,0.5,1}))</f>
        <v>57.5</v>
      </c>
      <c r="M5221" s="1">
        <f t="shared" si="733"/>
        <v>57</v>
      </c>
      <c r="N5221" s="2">
        <f t="shared" si="734"/>
        <v>-3.8240917782025956E-3</v>
      </c>
      <c r="O5221" s="2">
        <f t="shared" si="735"/>
        <v>1.529636711281079E-2</v>
      </c>
      <c r="P5221" s="3">
        <f t="shared" si="737"/>
        <v>7.2807044145871587E-3</v>
      </c>
      <c r="Q5221" s="2">
        <f t="shared" si="736"/>
        <v>-6.9053259325590463E-2</v>
      </c>
      <c r="U5221" s="2">
        <f t="shared" si="738"/>
        <v>7.2807044145871587E-3</v>
      </c>
      <c r="V5221" s="2">
        <f t="shared" si="741"/>
        <v>-8.5816215922812508E-2</v>
      </c>
      <c r="Z5221" s="1">
        <f t="shared" si="739"/>
        <v>52.599999999999994</v>
      </c>
      <c r="AC5221" s="1" t="str">
        <f t="shared" si="740"/>
        <v>N</v>
      </c>
    </row>
    <row r="5222" spans="1:29" x14ac:dyDescent="0.25">
      <c r="A5222" s="1">
        <v>20190920</v>
      </c>
      <c r="B5222" s="1">
        <v>6231</v>
      </c>
      <c r="C5222" s="1" t="s">
        <v>106</v>
      </c>
      <c r="D5222" s="1">
        <v>5.72</v>
      </c>
      <c r="E5222" s="1">
        <v>60.1</v>
      </c>
      <c r="F5222" s="1">
        <v>59.5</v>
      </c>
      <c r="G5222" s="1">
        <v>60.8</v>
      </c>
      <c r="H5222" s="1">
        <v>58.7</v>
      </c>
      <c r="I5222" s="1">
        <v>59.2</v>
      </c>
      <c r="J5222" s="1">
        <f>CEILING(E5222*0.9,LOOKUP(E5222*0.9,{0,10,50,100,500},{0.01,0.05,0.1,0.5,1}))</f>
        <v>54.1</v>
      </c>
      <c r="K5222" s="1">
        <f>CEILING(E5222*0.915,LOOKUP(E5222*0.915,{0,10,50,100,500},{0.01,0.05,0.1,0.5,1}))</f>
        <v>55</v>
      </c>
      <c r="L5222" s="1">
        <f>FLOOR(E5222*1.1,LOOKUP(E5222*1.1,{0,10,50,100,500},{0.01,0.05,0.1,0.5,1}))</f>
        <v>66.100000000000009</v>
      </c>
      <c r="M5222" s="1">
        <f t="shared" si="733"/>
        <v>65.600000000000009</v>
      </c>
      <c r="N5222" s="2">
        <f t="shared" si="734"/>
        <v>-9.983361064891871E-3</v>
      </c>
      <c r="O5222" s="2">
        <f t="shared" si="735"/>
        <v>1.1647254575707084E-2</v>
      </c>
      <c r="P5222" s="3">
        <f t="shared" si="737"/>
        <v>1.7933777027026896E-2</v>
      </c>
      <c r="Q5222" s="2">
        <f t="shared" si="736"/>
        <v>-5.1119482298563571E-2</v>
      </c>
      <c r="U5222" s="2">
        <f t="shared" si="738"/>
        <v>1.7933777027026896E-2</v>
      </c>
      <c r="V5222" s="2">
        <f t="shared" si="741"/>
        <v>-6.7882438895785616E-2</v>
      </c>
      <c r="Z5222" s="1">
        <f t="shared" si="739"/>
        <v>60.4</v>
      </c>
      <c r="AC5222" s="1" t="str">
        <f t="shared" si="740"/>
        <v>N</v>
      </c>
    </row>
    <row r="5223" spans="1:29" x14ac:dyDescent="0.25">
      <c r="A5223" s="1">
        <v>20190920</v>
      </c>
      <c r="B5223" s="1">
        <v>2387</v>
      </c>
      <c r="C5223" s="1" t="s">
        <v>263</v>
      </c>
      <c r="D5223" s="1">
        <v>5.66</v>
      </c>
      <c r="E5223" s="1">
        <v>38.450000000000003</v>
      </c>
      <c r="F5223" s="1">
        <v>38.1</v>
      </c>
      <c r="G5223" s="1">
        <v>38.700000000000003</v>
      </c>
      <c r="H5223" s="1">
        <v>37.4</v>
      </c>
      <c r="I5223" s="1">
        <v>37.4</v>
      </c>
      <c r="J5223" s="1">
        <f>CEILING(E5223*0.9,LOOKUP(E5223*0.9,{0,10,50,100,500},{0.01,0.05,0.1,0.5,1}))</f>
        <v>34.65</v>
      </c>
      <c r="K5223" s="1">
        <f>CEILING(E5223*0.915,LOOKUP(E5223*0.915,{0,10,50,100,500},{0.01,0.05,0.1,0.5,1}))</f>
        <v>35.200000000000003</v>
      </c>
      <c r="L5223" s="1">
        <f>FLOOR(E5223*1.1,LOOKUP(E5223*1.1,{0,10,50,100,500},{0.01,0.05,0.1,0.5,1}))</f>
        <v>42.25</v>
      </c>
      <c r="M5223" s="1">
        <f t="shared" si="733"/>
        <v>42</v>
      </c>
      <c r="N5223" s="2">
        <f t="shared" si="734"/>
        <v>-9.1027308192458099E-3</v>
      </c>
      <c r="O5223" s="2">
        <f t="shared" si="735"/>
        <v>6.5019505851755524E-3</v>
      </c>
      <c r="P5223" s="3">
        <f t="shared" si="737"/>
        <v>2.9726631016042896E-2</v>
      </c>
      <c r="Q5223" s="2">
        <f t="shared" si="736"/>
        <v>-2.1392851282520674E-2</v>
      </c>
      <c r="U5223" s="2">
        <f t="shared" si="738"/>
        <v>2.9726631016042896E-2</v>
      </c>
      <c r="V5223" s="2">
        <f t="shared" si="741"/>
        <v>-3.8155807879742723E-2</v>
      </c>
      <c r="Z5223" s="1">
        <f t="shared" si="739"/>
        <v>38.6</v>
      </c>
      <c r="AC5223" s="1" t="str">
        <f t="shared" si="740"/>
        <v>N</v>
      </c>
    </row>
    <row r="5224" spans="1:29" x14ac:dyDescent="0.25">
      <c r="A5224" s="1">
        <v>20190920</v>
      </c>
      <c r="B5224" s="1">
        <v>6591</v>
      </c>
      <c r="C5224" s="1" t="s">
        <v>215</v>
      </c>
      <c r="D5224" s="1">
        <v>5.61</v>
      </c>
      <c r="E5224" s="1">
        <v>44.85</v>
      </c>
      <c r="F5224" s="1">
        <v>44.5</v>
      </c>
      <c r="G5224" s="1">
        <v>44.8</v>
      </c>
      <c r="H5224" s="1">
        <v>44.25</v>
      </c>
      <c r="I5224" s="1">
        <v>44.8</v>
      </c>
      <c r="J5224" s="1">
        <f>CEILING(E5224*0.9,LOOKUP(E5224*0.9,{0,10,50,100,500},{0.01,0.05,0.1,0.5,1}))</f>
        <v>40.400000000000006</v>
      </c>
      <c r="K5224" s="1">
        <f>CEILING(E5224*0.915,LOOKUP(E5224*0.915,{0,10,50,100,500},{0.01,0.05,0.1,0.5,1}))</f>
        <v>41.050000000000004</v>
      </c>
      <c r="L5224" s="1">
        <f>FLOOR(E5224*1.1,LOOKUP(E5224*1.1,{0,10,50,100,500},{0.01,0.05,0.1,0.5,1}))</f>
        <v>49.300000000000004</v>
      </c>
      <c r="M5224" s="1">
        <f t="shared" si="733"/>
        <v>49.050000000000004</v>
      </c>
      <c r="N5224" s="2">
        <f t="shared" si="734"/>
        <v>-7.8037904124860962E-3</v>
      </c>
      <c r="O5224" s="2">
        <f t="shared" si="735"/>
        <v>-1.1148272017838185E-3</v>
      </c>
      <c r="P5224" s="3">
        <f t="shared" si="737"/>
        <v>0</v>
      </c>
      <c r="Q5224" s="2">
        <f t="shared" si="736"/>
        <v>-2.1392851282520674E-2</v>
      </c>
      <c r="U5224" s="2">
        <f t="shared" si="738"/>
        <v>0</v>
      </c>
      <c r="V5224" s="2">
        <f t="shared" si="741"/>
        <v>-3.8155807879742723E-2</v>
      </c>
      <c r="Z5224" s="1">
        <f t="shared" si="739"/>
        <v>45</v>
      </c>
      <c r="AC5224" s="1" t="str">
        <f t="shared" si="740"/>
        <v>N</v>
      </c>
    </row>
    <row r="5225" spans="1:29" x14ac:dyDescent="0.25">
      <c r="A5225" s="1">
        <v>20190923</v>
      </c>
      <c r="B5225" s="1">
        <v>8155</v>
      </c>
      <c r="C5225" s="1" t="s">
        <v>219</v>
      </c>
      <c r="D5225" s="1">
        <v>5.84</v>
      </c>
      <c r="E5225" s="1">
        <v>76</v>
      </c>
      <c r="F5225" s="1">
        <v>76.7</v>
      </c>
      <c r="G5225" s="1">
        <v>77.400000000000006</v>
      </c>
      <c r="H5225" s="1">
        <v>74</v>
      </c>
      <c r="I5225" s="1">
        <v>75.099999999999994</v>
      </c>
      <c r="J5225" s="1">
        <f>CEILING(E5225*0.9,LOOKUP(E5225*0.9,{0,10,50,100,500},{0.01,0.05,0.1,0.5,1}))</f>
        <v>68.400000000000006</v>
      </c>
      <c r="K5225" s="1">
        <f>CEILING(E5225*0.915,LOOKUP(E5225*0.915,{0,10,50,100,500},{0.01,0.05,0.1,0.5,1}))</f>
        <v>69.600000000000009</v>
      </c>
      <c r="L5225" s="1">
        <f>FLOOR(E5225*1.1,LOOKUP(E5225*1.1,{0,10,50,100,500},{0.01,0.05,0.1,0.5,1}))</f>
        <v>83.600000000000009</v>
      </c>
      <c r="M5225" s="1">
        <f t="shared" si="733"/>
        <v>83.100000000000009</v>
      </c>
      <c r="N5225" s="2">
        <f t="shared" si="734"/>
        <v>9.210526315789511E-3</v>
      </c>
      <c r="O5225" s="2">
        <f t="shared" si="735"/>
        <v>1.8421052631579022E-2</v>
      </c>
      <c r="P5225" s="3">
        <f t="shared" si="737"/>
        <v>1.896646870838898E-2</v>
      </c>
      <c r="Q5225" s="2">
        <f t="shared" si="736"/>
        <v>-2.4263825741316948E-3</v>
      </c>
      <c r="U5225" s="2">
        <f t="shared" si="738"/>
        <v>1.896646870838898E-2</v>
      </c>
      <c r="V5225" s="2">
        <f t="shared" si="741"/>
        <v>-1.9189339171353743E-2</v>
      </c>
      <c r="Z5225" s="1">
        <f t="shared" si="739"/>
        <v>76.3</v>
      </c>
      <c r="AC5225" s="1" t="str">
        <f t="shared" si="740"/>
        <v>N</v>
      </c>
    </row>
    <row r="5226" spans="1:29" x14ac:dyDescent="0.25">
      <c r="A5226" s="1">
        <v>20190923</v>
      </c>
      <c r="B5226" s="1">
        <v>3374</v>
      </c>
      <c r="C5226" s="1" t="s">
        <v>96</v>
      </c>
      <c r="D5226" s="1">
        <v>3.93</v>
      </c>
      <c r="E5226" s="1">
        <v>51.6</v>
      </c>
      <c r="F5226" s="1">
        <v>52</v>
      </c>
      <c r="G5226" s="1">
        <v>52</v>
      </c>
      <c r="H5226" s="1">
        <v>49.2</v>
      </c>
      <c r="I5226" s="1">
        <v>49.2</v>
      </c>
      <c r="J5226" s="1">
        <f>CEILING(E5226*0.9,LOOKUP(E5226*0.9,{0,10,50,100,500},{0.01,0.05,0.1,0.5,1}))</f>
        <v>46.45</v>
      </c>
      <c r="K5226" s="1">
        <f>CEILING(E5226*0.915,LOOKUP(E5226*0.915,{0,10,50,100,500},{0.01,0.05,0.1,0.5,1}))</f>
        <v>47.25</v>
      </c>
      <c r="L5226" s="1">
        <f>FLOOR(E5226*1.1,LOOKUP(E5226*1.1,{0,10,50,100,500},{0.01,0.05,0.1,0.5,1}))</f>
        <v>56.7</v>
      </c>
      <c r="M5226" s="1">
        <f t="shared" si="733"/>
        <v>56.2</v>
      </c>
      <c r="N5226" s="2">
        <f t="shared" si="734"/>
        <v>7.7519379844960962E-3</v>
      </c>
      <c r="O5226" s="2">
        <f t="shared" si="735"/>
        <v>7.7519379844960962E-3</v>
      </c>
      <c r="P5226" s="3">
        <f t="shared" si="737"/>
        <v>5.4504495934959256E-2</v>
      </c>
      <c r="Q5226" s="2">
        <f t="shared" si="736"/>
        <v>0</v>
      </c>
      <c r="U5226" s="2">
        <f t="shared" si="738"/>
        <v>5.4504495934959256E-2</v>
      </c>
      <c r="V5226" s="2">
        <f t="shared" si="741"/>
        <v>0</v>
      </c>
      <c r="Z5226" s="1">
        <f t="shared" si="739"/>
        <v>51.9</v>
      </c>
      <c r="AC5226" s="1" t="str">
        <f t="shared" si="740"/>
        <v>N</v>
      </c>
    </row>
    <row r="5227" spans="1:29" x14ac:dyDescent="0.25">
      <c r="A5227" s="1">
        <v>20190923</v>
      </c>
      <c r="B5227" s="1">
        <v>1784</v>
      </c>
      <c r="C5227" s="1" t="s">
        <v>181</v>
      </c>
      <c r="D5227" s="1">
        <v>3.77</v>
      </c>
      <c r="E5227" s="1">
        <v>46.1</v>
      </c>
      <c r="F5227" s="1">
        <v>46.1</v>
      </c>
      <c r="G5227" s="1">
        <v>46.95</v>
      </c>
      <c r="H5227" s="1">
        <v>46.05</v>
      </c>
      <c r="I5227" s="1">
        <v>46.65</v>
      </c>
      <c r="J5227" s="1">
        <f>CEILING(E5227*0.9,LOOKUP(E5227*0.9,{0,10,50,100,500},{0.01,0.05,0.1,0.5,1}))</f>
        <v>41.5</v>
      </c>
      <c r="K5227" s="1">
        <f>CEILING(E5227*0.915,LOOKUP(E5227*0.915,{0,10,50,100,500},{0.01,0.05,0.1,0.5,1}))</f>
        <v>42.2</v>
      </c>
      <c r="L5227" s="1">
        <f>FLOOR(E5227*1.1,LOOKUP(E5227*1.1,{0,10,50,100,500},{0.01,0.05,0.1,0.5,1}))</f>
        <v>50.7</v>
      </c>
      <c r="M5227" s="1">
        <f t="shared" si="733"/>
        <v>50.2</v>
      </c>
      <c r="N5227" s="2">
        <f t="shared" si="734"/>
        <v>0</v>
      </c>
      <c r="O5227" s="2">
        <f t="shared" si="735"/>
        <v>1.8438177874186581E-2</v>
      </c>
      <c r="P5227" s="3">
        <f t="shared" si="737"/>
        <v>-1.0856207931404098E-2</v>
      </c>
      <c r="Q5227" s="2">
        <f t="shared" si="736"/>
        <v>-1.0856207931404098E-2</v>
      </c>
      <c r="U5227" s="2">
        <f t="shared" si="738"/>
        <v>-1.0856207931404098E-2</v>
      </c>
      <c r="V5227" s="2">
        <f t="shared" si="741"/>
        <v>-1.0856207931404098E-2</v>
      </c>
      <c r="Z5227" s="1">
        <f t="shared" si="739"/>
        <v>46.25</v>
      </c>
      <c r="AC5227" s="1" t="str">
        <f t="shared" si="740"/>
        <v>N</v>
      </c>
    </row>
    <row r="5228" spans="1:29" x14ac:dyDescent="0.25">
      <c r="A5228" s="1">
        <v>20190923</v>
      </c>
      <c r="B5228" s="1">
        <v>6141</v>
      </c>
      <c r="C5228" s="1" t="s">
        <v>519</v>
      </c>
      <c r="D5228" s="1">
        <v>3.32</v>
      </c>
      <c r="E5228" s="1">
        <v>22.95</v>
      </c>
      <c r="F5228" s="1">
        <v>22.95</v>
      </c>
      <c r="G5228" s="1">
        <v>22.95</v>
      </c>
      <c r="H5228" s="1">
        <v>22.15</v>
      </c>
      <c r="I5228" s="1">
        <v>22.15</v>
      </c>
      <c r="J5228" s="1">
        <f>CEILING(E5228*0.9,LOOKUP(E5228*0.9,{0,10,50,100,500},{0.01,0.05,0.1,0.5,1}))</f>
        <v>20.700000000000003</v>
      </c>
      <c r="K5228" s="1">
        <f>CEILING(E5228*0.915,LOOKUP(E5228*0.915,{0,10,50,100,500},{0.01,0.05,0.1,0.5,1}))</f>
        <v>21</v>
      </c>
      <c r="L5228" s="1">
        <f>FLOOR(E5228*1.1,LOOKUP(E5228*1.1,{0,10,50,100,500},{0.01,0.05,0.1,0.5,1}))</f>
        <v>25.200000000000003</v>
      </c>
      <c r="M5228" s="1">
        <f t="shared" si="733"/>
        <v>24.950000000000003</v>
      </c>
      <c r="N5228" s="2">
        <f t="shared" si="734"/>
        <v>0</v>
      </c>
      <c r="O5228" s="2">
        <f t="shared" si="735"/>
        <v>0</v>
      </c>
      <c r="P5228" s="3">
        <f t="shared" si="737"/>
        <v>0</v>
      </c>
      <c r="Q5228" s="2">
        <f t="shared" si="736"/>
        <v>-1.0856207931404098E-2</v>
      </c>
      <c r="U5228" s="2">
        <f t="shared" si="738"/>
        <v>0</v>
      </c>
      <c r="V5228" s="2">
        <f t="shared" si="741"/>
        <v>-1.0856207931404098E-2</v>
      </c>
      <c r="Z5228" s="1">
        <f t="shared" si="739"/>
        <v>23.099999999999998</v>
      </c>
      <c r="AC5228" s="1" t="str">
        <f t="shared" si="740"/>
        <v>N</v>
      </c>
    </row>
    <row r="5229" spans="1:29" x14ac:dyDescent="0.25">
      <c r="A5229" s="1">
        <v>20190923</v>
      </c>
      <c r="B5229" s="1">
        <v>6217</v>
      </c>
      <c r="C5229" s="1" t="s">
        <v>77</v>
      </c>
      <c r="D5229" s="1">
        <v>3.18</v>
      </c>
      <c r="E5229" s="1">
        <v>40.049999999999997</v>
      </c>
      <c r="F5229" s="1">
        <v>40.75</v>
      </c>
      <c r="G5229" s="1">
        <v>40.950000000000003</v>
      </c>
      <c r="H5229" s="1">
        <v>40.049999999999997</v>
      </c>
      <c r="I5229" s="1">
        <v>40.1</v>
      </c>
      <c r="J5229" s="1">
        <f>CEILING(E5229*0.9,LOOKUP(E5229*0.9,{0,10,50,100,500},{0.01,0.05,0.1,0.5,1}))</f>
        <v>36.050000000000004</v>
      </c>
      <c r="K5229" s="1">
        <f>CEILING(E5229*0.915,LOOKUP(E5229*0.915,{0,10,50,100,500},{0.01,0.05,0.1,0.5,1}))</f>
        <v>36.65</v>
      </c>
      <c r="L5229" s="1">
        <f>FLOOR(E5229*1.1,LOOKUP(E5229*1.1,{0,10,50,100,500},{0.01,0.05,0.1,0.5,1}))</f>
        <v>44.050000000000004</v>
      </c>
      <c r="M5229" s="1">
        <f t="shared" si="733"/>
        <v>43.800000000000004</v>
      </c>
      <c r="N5229" s="2">
        <f t="shared" si="734"/>
        <v>1.7478152309613058E-2</v>
      </c>
      <c r="O5229" s="2">
        <f t="shared" si="735"/>
        <v>2.2471910112359696E-2</v>
      </c>
      <c r="P5229" s="3">
        <f t="shared" si="737"/>
        <v>1.3880694513715573E-2</v>
      </c>
      <c r="Q5229" s="2">
        <f t="shared" si="736"/>
        <v>0</v>
      </c>
      <c r="U5229" s="2">
        <f t="shared" si="738"/>
        <v>1.3880694513715573E-2</v>
      </c>
      <c r="V5229" s="2">
        <f t="shared" si="741"/>
        <v>0</v>
      </c>
      <c r="Z5229" s="1">
        <f t="shared" si="739"/>
        <v>40.199999999999996</v>
      </c>
      <c r="AC5229" s="1" t="str">
        <f t="shared" si="740"/>
        <v>N</v>
      </c>
    </row>
    <row r="5230" spans="1:29" x14ac:dyDescent="0.25">
      <c r="A5230" s="1">
        <v>20190923</v>
      </c>
      <c r="B5230" s="1">
        <v>6245</v>
      </c>
      <c r="C5230" s="1" t="s">
        <v>435</v>
      </c>
      <c r="D5230" s="1">
        <v>2.98</v>
      </c>
      <c r="E5230" s="1">
        <v>74</v>
      </c>
      <c r="F5230" s="1">
        <v>73.900000000000006</v>
      </c>
      <c r="G5230" s="1">
        <v>73.900000000000006</v>
      </c>
      <c r="H5230" s="1">
        <v>72.599999999999994</v>
      </c>
      <c r="I5230" s="1">
        <v>72.7</v>
      </c>
      <c r="J5230" s="1">
        <f>CEILING(E5230*0.9,LOOKUP(E5230*0.9,{0,10,50,100,500},{0.01,0.05,0.1,0.5,1}))</f>
        <v>66.600000000000009</v>
      </c>
      <c r="K5230" s="1">
        <f>CEILING(E5230*0.915,LOOKUP(E5230*0.915,{0,10,50,100,500},{0.01,0.05,0.1,0.5,1}))</f>
        <v>67.8</v>
      </c>
      <c r="L5230" s="1">
        <f>FLOOR(E5230*1.1,LOOKUP(E5230*1.1,{0,10,50,100,500},{0.01,0.05,0.1,0.5,1}))</f>
        <v>81.400000000000006</v>
      </c>
      <c r="M5230" s="1">
        <f t="shared" si="733"/>
        <v>80.900000000000006</v>
      </c>
      <c r="N5230" s="2">
        <f t="shared" si="734"/>
        <v>-1.3513513513512744E-3</v>
      </c>
      <c r="O5230" s="2">
        <f t="shared" si="735"/>
        <v>-1.3513513513512744E-3</v>
      </c>
      <c r="P5230" s="3">
        <f t="shared" si="737"/>
        <v>0</v>
      </c>
      <c r="Q5230" s="2">
        <f t="shared" si="736"/>
        <v>0</v>
      </c>
      <c r="U5230" s="2">
        <f t="shared" si="738"/>
        <v>0</v>
      </c>
      <c r="V5230" s="2">
        <f t="shared" si="741"/>
        <v>0</v>
      </c>
      <c r="Z5230" s="1">
        <f t="shared" si="739"/>
        <v>74.3</v>
      </c>
      <c r="AC5230" s="1" t="str">
        <f t="shared" si="740"/>
        <v>N</v>
      </c>
    </row>
    <row r="5231" spans="1:29" x14ac:dyDescent="0.25">
      <c r="A5231" s="1">
        <v>20190923</v>
      </c>
      <c r="B5231" s="1">
        <v>4927</v>
      </c>
      <c r="C5231" s="1" t="s">
        <v>237</v>
      </c>
      <c r="D5231" s="1">
        <v>2.9</v>
      </c>
      <c r="E5231" s="1">
        <v>44.3</v>
      </c>
      <c r="F5231" s="1">
        <v>44.4</v>
      </c>
      <c r="G5231" s="1">
        <v>44.8</v>
      </c>
      <c r="H5231" s="1">
        <v>43.75</v>
      </c>
      <c r="I5231" s="1">
        <v>43.8</v>
      </c>
      <c r="J5231" s="1">
        <f>CEILING(E5231*0.9,LOOKUP(E5231*0.9,{0,10,50,100,500},{0.01,0.05,0.1,0.5,1}))</f>
        <v>39.900000000000006</v>
      </c>
      <c r="K5231" s="1">
        <f>CEILING(E5231*0.915,LOOKUP(E5231*0.915,{0,10,50,100,500},{0.01,0.05,0.1,0.5,1}))</f>
        <v>40.550000000000004</v>
      </c>
      <c r="L5231" s="1">
        <f>FLOOR(E5231*1.1,LOOKUP(E5231*1.1,{0,10,50,100,500},{0.01,0.05,0.1,0.5,1}))</f>
        <v>48.7</v>
      </c>
      <c r="M5231" s="1">
        <f t="shared" si="733"/>
        <v>48.45</v>
      </c>
      <c r="N5231" s="2">
        <f t="shared" si="734"/>
        <v>2.2573363431151565E-3</v>
      </c>
      <c r="O5231" s="2">
        <f t="shared" si="735"/>
        <v>1.1286681715575621E-2</v>
      </c>
      <c r="P5231" s="3">
        <f t="shared" si="737"/>
        <v>1.2514001141552378E-2</v>
      </c>
      <c r="Q5231" s="2">
        <f t="shared" si="736"/>
        <v>0</v>
      </c>
      <c r="U5231" s="2">
        <f t="shared" si="738"/>
        <v>1.2514001141552378E-2</v>
      </c>
      <c r="V5231" s="2">
        <f t="shared" si="741"/>
        <v>0</v>
      </c>
      <c r="Z5231" s="1">
        <f t="shared" si="739"/>
        <v>44.449999999999996</v>
      </c>
      <c r="AC5231" s="1" t="str">
        <f t="shared" si="740"/>
        <v>N</v>
      </c>
    </row>
    <row r="5232" spans="1:29" x14ac:dyDescent="0.25">
      <c r="A5232" s="1">
        <v>20190923</v>
      </c>
      <c r="B5232" s="1">
        <v>3218</v>
      </c>
      <c r="C5232" s="1" t="s">
        <v>172</v>
      </c>
      <c r="D5232" s="1">
        <v>2.88</v>
      </c>
      <c r="E5232" s="1">
        <v>52.6</v>
      </c>
      <c r="F5232" s="1">
        <v>52.6</v>
      </c>
      <c r="G5232" s="1">
        <v>55.6</v>
      </c>
      <c r="H5232" s="1">
        <v>52.1</v>
      </c>
      <c r="I5232" s="1">
        <v>55.3</v>
      </c>
      <c r="J5232" s="1">
        <f>CEILING(E5232*0.9,LOOKUP(E5232*0.9,{0,10,50,100,500},{0.01,0.05,0.1,0.5,1}))</f>
        <v>47.35</v>
      </c>
      <c r="K5232" s="1">
        <f>CEILING(E5232*0.915,LOOKUP(E5232*0.915,{0,10,50,100,500},{0.01,0.05,0.1,0.5,1}))</f>
        <v>48.150000000000006</v>
      </c>
      <c r="L5232" s="1">
        <f>FLOOR(E5232*1.1,LOOKUP(E5232*1.1,{0,10,50,100,500},{0.01,0.05,0.1,0.5,1}))</f>
        <v>57.800000000000004</v>
      </c>
      <c r="M5232" s="1">
        <f t="shared" si="733"/>
        <v>57.300000000000004</v>
      </c>
      <c r="N5232" s="2">
        <f t="shared" si="734"/>
        <v>0</v>
      </c>
      <c r="O5232" s="2">
        <f t="shared" si="735"/>
        <v>5.7034220532319393E-2</v>
      </c>
      <c r="P5232" s="3">
        <f t="shared" si="737"/>
        <v>-4.5615222423146473E-2</v>
      </c>
      <c r="Q5232" s="2">
        <f t="shared" si="736"/>
        <v>-4.5615222423146473E-2</v>
      </c>
      <c r="U5232" s="2">
        <f t="shared" si="738"/>
        <v>-4.5615222423146473E-2</v>
      </c>
      <c r="V5232" s="2">
        <f t="shared" si="741"/>
        <v>-4.5615222423146473E-2</v>
      </c>
      <c r="Z5232" s="1">
        <f t="shared" si="739"/>
        <v>52.9</v>
      </c>
      <c r="AC5232" s="1" t="str">
        <f t="shared" si="740"/>
        <v>N</v>
      </c>
    </row>
    <row r="5233" spans="1:29" x14ac:dyDescent="0.25">
      <c r="A5233" s="1">
        <v>20190924</v>
      </c>
      <c r="B5233" s="1">
        <v>8028</v>
      </c>
      <c r="C5233" s="1" t="s">
        <v>264</v>
      </c>
      <c r="D5233" s="1">
        <v>20.67</v>
      </c>
      <c r="E5233" s="1">
        <v>74.900000000000006</v>
      </c>
      <c r="F5233" s="1">
        <v>75.099999999999994</v>
      </c>
      <c r="G5233" s="1">
        <v>76.599999999999994</v>
      </c>
      <c r="H5233" s="1">
        <v>74</v>
      </c>
      <c r="I5233" s="1">
        <v>74</v>
      </c>
      <c r="J5233" s="1">
        <f>CEILING(E5233*0.9,LOOKUP(E5233*0.9,{0,10,50,100,500},{0.01,0.05,0.1,0.5,1}))</f>
        <v>67.5</v>
      </c>
      <c r="K5233" s="1">
        <f>CEILING(E5233*0.915,LOOKUP(E5233*0.915,{0,10,50,100,500},{0.01,0.05,0.1,0.5,1}))</f>
        <v>68.600000000000009</v>
      </c>
      <c r="L5233" s="1">
        <f>FLOOR(E5233*1.1,LOOKUP(E5233*1.1,{0,10,50,100,500},{0.01,0.05,0.1,0.5,1}))</f>
        <v>82.300000000000011</v>
      </c>
      <c r="M5233" s="1">
        <f t="shared" si="733"/>
        <v>81.800000000000011</v>
      </c>
      <c r="N5233" s="2">
        <f t="shared" si="734"/>
        <v>2.670226969292238E-3</v>
      </c>
      <c r="O5233" s="2">
        <f t="shared" si="735"/>
        <v>2.2696929238985159E-2</v>
      </c>
      <c r="P5233" s="3">
        <f t="shared" si="737"/>
        <v>1.3887421621621604E-2</v>
      </c>
      <c r="Q5233" s="2">
        <f t="shared" si="736"/>
        <v>-3.1727800801524868E-2</v>
      </c>
      <c r="U5233" s="2">
        <f t="shared" si="738"/>
        <v>1.3887421621621604E-2</v>
      </c>
      <c r="V5233" s="2">
        <f t="shared" si="741"/>
        <v>-3.1727800801524868E-2</v>
      </c>
      <c r="Z5233" s="1">
        <f t="shared" si="739"/>
        <v>75.2</v>
      </c>
      <c r="AC5233" s="1" t="str">
        <f t="shared" si="740"/>
        <v>N</v>
      </c>
    </row>
    <row r="5234" spans="1:29" x14ac:dyDescent="0.25">
      <c r="A5234" s="1">
        <v>20190924</v>
      </c>
      <c r="B5234" s="1">
        <v>6170</v>
      </c>
      <c r="C5234" s="1" t="s">
        <v>580</v>
      </c>
      <c r="D5234" s="1">
        <v>14.14</v>
      </c>
      <c r="E5234" s="1">
        <v>15.9</v>
      </c>
      <c r="F5234" s="1">
        <v>15.95</v>
      </c>
      <c r="G5234" s="1">
        <v>15.95</v>
      </c>
      <c r="H5234" s="1">
        <v>15.25</v>
      </c>
      <c r="I5234" s="1">
        <v>15.25</v>
      </c>
      <c r="J5234" s="1">
        <f>CEILING(E5234*0.9,LOOKUP(E5234*0.9,{0,10,50,100,500},{0.01,0.05,0.1,0.5,1}))</f>
        <v>14.350000000000001</v>
      </c>
      <c r="K5234" s="1">
        <f>CEILING(E5234*0.915,LOOKUP(E5234*0.915,{0,10,50,100,500},{0.01,0.05,0.1,0.5,1}))</f>
        <v>14.55</v>
      </c>
      <c r="L5234" s="1">
        <f>FLOOR(E5234*1.1,LOOKUP(E5234*1.1,{0,10,50,100,500},{0.01,0.05,0.1,0.5,1}))</f>
        <v>17.45</v>
      </c>
      <c r="M5234" s="1">
        <f t="shared" si="733"/>
        <v>17.2</v>
      </c>
      <c r="N5234" s="2">
        <f t="shared" si="734"/>
        <v>3.1446540880502474E-3</v>
      </c>
      <c r="O5234" s="2">
        <f t="shared" si="735"/>
        <v>3.1446540880502474E-3</v>
      </c>
      <c r="P5234" s="3">
        <f t="shared" si="737"/>
        <v>0</v>
      </c>
      <c r="Q5234" s="2">
        <f t="shared" si="736"/>
        <v>-3.1727800801524868E-2</v>
      </c>
      <c r="U5234" s="2">
        <f t="shared" si="738"/>
        <v>0</v>
      </c>
      <c r="V5234" s="2">
        <f t="shared" si="741"/>
        <v>-3.1727800801524868E-2</v>
      </c>
      <c r="Z5234" s="1">
        <f t="shared" si="739"/>
        <v>16.05</v>
      </c>
      <c r="AC5234" s="1" t="str">
        <f t="shared" si="740"/>
        <v>N</v>
      </c>
    </row>
    <row r="5235" spans="1:29" x14ac:dyDescent="0.25">
      <c r="A5235" s="1">
        <v>20190924</v>
      </c>
      <c r="B5235" s="1">
        <v>4979</v>
      </c>
      <c r="C5235" s="1" t="s">
        <v>24</v>
      </c>
      <c r="D5235" s="1">
        <v>7.89</v>
      </c>
      <c r="E5235" s="1">
        <v>22.75</v>
      </c>
      <c r="F5235" s="1">
        <v>23</v>
      </c>
      <c r="G5235" s="1">
        <v>23.25</v>
      </c>
      <c r="H5235" s="1">
        <v>22.1</v>
      </c>
      <c r="I5235" s="1">
        <v>22.3</v>
      </c>
      <c r="J5235" s="1">
        <f>CEILING(E5235*0.9,LOOKUP(E5235*0.9,{0,10,50,100,500},{0.01,0.05,0.1,0.5,1}))</f>
        <v>20.5</v>
      </c>
      <c r="K5235" s="1">
        <f>CEILING(E5235*0.915,LOOKUP(E5235*0.915,{0,10,50,100,500},{0.01,0.05,0.1,0.5,1}))</f>
        <v>20.85</v>
      </c>
      <c r="L5235" s="1">
        <f>FLOOR(E5235*1.1,LOOKUP(E5235*1.1,{0,10,50,100,500},{0.01,0.05,0.1,0.5,1}))</f>
        <v>25</v>
      </c>
      <c r="M5235" s="1">
        <f t="shared" si="733"/>
        <v>24.75</v>
      </c>
      <c r="N5235" s="2">
        <f t="shared" si="734"/>
        <v>1.098901098901099E-2</v>
      </c>
      <c r="O5235" s="2">
        <f t="shared" si="735"/>
        <v>2.197802197802198E-2</v>
      </c>
      <c r="P5235" s="3">
        <f t="shared" si="737"/>
        <v>2.9032524663677003E-2</v>
      </c>
      <c r="Q5235" s="2">
        <f t="shared" si="736"/>
        <v>-2.695276137847865E-3</v>
      </c>
      <c r="U5235" s="2">
        <f t="shared" si="738"/>
        <v>2.9032524663677003E-2</v>
      </c>
      <c r="V5235" s="2">
        <f t="shared" si="741"/>
        <v>-2.695276137847865E-3</v>
      </c>
      <c r="Z5235" s="1">
        <f t="shared" si="739"/>
        <v>22.9</v>
      </c>
      <c r="AC5235" s="1" t="str">
        <f t="shared" si="740"/>
        <v>N</v>
      </c>
    </row>
    <row r="5236" spans="1:29" x14ac:dyDescent="0.25">
      <c r="A5236" s="1">
        <v>20190924</v>
      </c>
      <c r="B5236" s="1">
        <v>3163</v>
      </c>
      <c r="C5236" s="1" t="s">
        <v>66</v>
      </c>
      <c r="D5236" s="1">
        <v>7.82</v>
      </c>
      <c r="E5236" s="1">
        <v>47.75</v>
      </c>
      <c r="F5236" s="1">
        <v>48.8</v>
      </c>
      <c r="G5236" s="1">
        <v>49.9</v>
      </c>
      <c r="H5236" s="1">
        <v>48.25</v>
      </c>
      <c r="I5236" s="1">
        <v>48.6</v>
      </c>
      <c r="J5236" s="1">
        <f>CEILING(E5236*0.9,LOOKUP(E5236*0.9,{0,10,50,100,500},{0.01,0.05,0.1,0.5,1}))</f>
        <v>43</v>
      </c>
      <c r="K5236" s="1">
        <f>CEILING(E5236*0.915,LOOKUP(E5236*0.915,{0,10,50,100,500},{0.01,0.05,0.1,0.5,1}))</f>
        <v>43.7</v>
      </c>
      <c r="L5236" s="1">
        <f>FLOOR(E5236*1.1,LOOKUP(E5236*1.1,{0,10,50,100,500},{0.01,0.05,0.1,0.5,1}))</f>
        <v>52.5</v>
      </c>
      <c r="M5236" s="1">
        <f t="shared" si="733"/>
        <v>52</v>
      </c>
      <c r="N5236" s="2">
        <f t="shared" si="734"/>
        <v>2.198952879581146E-2</v>
      </c>
      <c r="O5236" s="2">
        <f t="shared" si="735"/>
        <v>4.5026178010471173E-2</v>
      </c>
      <c r="P5236" s="3">
        <f t="shared" si="737"/>
        <v>1.8094115226335852E-3</v>
      </c>
      <c r="Q5236" s="2">
        <f t="shared" si="736"/>
        <v>-8.8586461521427979E-4</v>
      </c>
      <c r="U5236" s="2">
        <f t="shared" si="738"/>
        <v>1.8094115226335852E-3</v>
      </c>
      <c r="V5236" s="2">
        <f t="shared" si="741"/>
        <v>-8.8586461521427979E-4</v>
      </c>
      <c r="Z5236" s="1">
        <f t="shared" si="739"/>
        <v>47.9</v>
      </c>
      <c r="AC5236" s="1" t="str">
        <f t="shared" si="740"/>
        <v>N</v>
      </c>
    </row>
    <row r="5237" spans="1:29" x14ac:dyDescent="0.25">
      <c r="A5237" s="1">
        <v>20190924</v>
      </c>
      <c r="B5237" s="1">
        <v>2375</v>
      </c>
      <c r="C5237" s="1" t="s">
        <v>44</v>
      </c>
      <c r="D5237" s="1">
        <v>7.43</v>
      </c>
      <c r="E5237" s="1">
        <v>40.049999999999997</v>
      </c>
      <c r="F5237" s="1">
        <v>39.450000000000003</v>
      </c>
      <c r="G5237" s="1">
        <v>40.549999999999997</v>
      </c>
      <c r="H5237" s="1">
        <v>39.299999999999997</v>
      </c>
      <c r="I5237" s="1">
        <v>40.5</v>
      </c>
      <c r="J5237" s="1">
        <f>CEILING(E5237*0.9,LOOKUP(E5237*0.9,{0,10,50,100,500},{0.01,0.05,0.1,0.5,1}))</f>
        <v>36.050000000000004</v>
      </c>
      <c r="K5237" s="1">
        <f>CEILING(E5237*0.915,LOOKUP(E5237*0.915,{0,10,50,100,500},{0.01,0.05,0.1,0.5,1}))</f>
        <v>36.65</v>
      </c>
      <c r="L5237" s="1">
        <f>FLOOR(E5237*1.1,LOOKUP(E5237*1.1,{0,10,50,100,500},{0.01,0.05,0.1,0.5,1}))</f>
        <v>44.050000000000004</v>
      </c>
      <c r="M5237" s="1">
        <f t="shared" si="733"/>
        <v>43.800000000000004</v>
      </c>
      <c r="N5237" s="2">
        <f t="shared" si="734"/>
        <v>-1.498127340823956E-2</v>
      </c>
      <c r="O5237" s="2">
        <f t="shared" si="735"/>
        <v>1.2484394506866418E-2</v>
      </c>
      <c r="P5237" s="3">
        <f t="shared" si="737"/>
        <v>-9.6913407407408607E-3</v>
      </c>
      <c r="Q5237" s="2">
        <f t="shared" si="736"/>
        <v>-1.057720535595514E-2</v>
      </c>
      <c r="U5237" s="2">
        <f t="shared" si="738"/>
        <v>-9.6913407407408607E-3</v>
      </c>
      <c r="V5237" s="2">
        <f t="shared" si="741"/>
        <v>-1.057720535595514E-2</v>
      </c>
      <c r="Z5237" s="1">
        <f t="shared" si="739"/>
        <v>40.199999999999996</v>
      </c>
      <c r="AC5237" s="1" t="str">
        <f t="shared" si="740"/>
        <v>N</v>
      </c>
    </row>
    <row r="5238" spans="1:29" x14ac:dyDescent="0.25">
      <c r="A5238" s="1">
        <v>20190924</v>
      </c>
      <c r="B5238" s="1">
        <v>3218</v>
      </c>
      <c r="C5238" s="1" t="s">
        <v>172</v>
      </c>
      <c r="D5238" s="1">
        <v>7.06</v>
      </c>
      <c r="E5238" s="1">
        <v>55.3</v>
      </c>
      <c r="F5238" s="1">
        <v>55.9</v>
      </c>
      <c r="G5238" s="1">
        <v>57.7</v>
      </c>
      <c r="H5238" s="1">
        <v>53.8</v>
      </c>
      <c r="I5238" s="1">
        <v>54.4</v>
      </c>
      <c r="J5238" s="1">
        <f>CEILING(E5238*0.9,LOOKUP(E5238*0.9,{0,10,50,100,500},{0.01,0.05,0.1,0.5,1}))</f>
        <v>49.800000000000004</v>
      </c>
      <c r="K5238" s="1">
        <f>CEILING(E5238*0.915,LOOKUP(E5238*0.915,{0,10,50,100,500},{0.01,0.05,0.1,0.5,1}))</f>
        <v>50.6</v>
      </c>
      <c r="L5238" s="1">
        <f>FLOOR(E5238*1.1,LOOKUP(E5238*1.1,{0,10,50,100,500},{0.01,0.05,0.1,0.5,1}))</f>
        <v>60.800000000000004</v>
      </c>
      <c r="M5238" s="1">
        <f t="shared" si="733"/>
        <v>60.300000000000004</v>
      </c>
      <c r="N5238" s="2">
        <f t="shared" si="734"/>
        <v>1.0849909584086825E-2</v>
      </c>
      <c r="O5238" s="2">
        <f t="shared" si="735"/>
        <v>4.3399638336347302E-2</v>
      </c>
      <c r="P5238" s="3">
        <f t="shared" si="737"/>
        <v>2.5223167279411689E-2</v>
      </c>
      <c r="Q5238" s="2">
        <f t="shared" si="736"/>
        <v>0</v>
      </c>
      <c r="U5238" s="2">
        <f t="shared" si="738"/>
        <v>2.5223167279411689E-2</v>
      </c>
      <c r="V5238" s="2">
        <f t="shared" si="741"/>
        <v>0</v>
      </c>
      <c r="Z5238" s="1">
        <f t="shared" si="739"/>
        <v>55.599999999999994</v>
      </c>
      <c r="AC5238" s="1" t="str">
        <f t="shared" si="740"/>
        <v>N</v>
      </c>
    </row>
    <row r="5239" spans="1:29" x14ac:dyDescent="0.25">
      <c r="A5239" s="1">
        <v>20190924</v>
      </c>
      <c r="B5239" s="1">
        <v>5498</v>
      </c>
      <c r="C5239" s="1" t="s">
        <v>556</v>
      </c>
      <c r="D5239" s="1">
        <v>6.36</v>
      </c>
      <c r="E5239" s="1">
        <v>13.15</v>
      </c>
      <c r="F5239" s="1">
        <v>12.7</v>
      </c>
      <c r="G5239" s="1">
        <v>13</v>
      </c>
      <c r="H5239" s="1">
        <v>12.4</v>
      </c>
      <c r="I5239" s="1">
        <v>12.4</v>
      </c>
      <c r="J5239" s="1">
        <f>CEILING(E5239*0.9,LOOKUP(E5239*0.9,{0,10,50,100,500},{0.01,0.05,0.1,0.5,1}))</f>
        <v>11.850000000000001</v>
      </c>
      <c r="K5239" s="1">
        <f>CEILING(E5239*0.915,LOOKUP(E5239*0.915,{0,10,50,100,500},{0.01,0.05,0.1,0.5,1}))</f>
        <v>12.05</v>
      </c>
      <c r="L5239" s="1">
        <f>FLOOR(E5239*1.1,LOOKUP(E5239*1.1,{0,10,50,100,500},{0.01,0.05,0.1,0.5,1}))</f>
        <v>14.450000000000001</v>
      </c>
      <c r="M5239" s="1">
        <f t="shared" si="733"/>
        <v>14.200000000000001</v>
      </c>
      <c r="N5239" s="2">
        <f t="shared" si="734"/>
        <v>-3.4220532319391712E-2</v>
      </c>
      <c r="O5239" s="2">
        <f t="shared" si="735"/>
        <v>-1.1406844106463905E-2</v>
      </c>
      <c r="P5239" s="3">
        <f t="shared" si="737"/>
        <v>0</v>
      </c>
      <c r="Q5239" s="2">
        <f t="shared" si="736"/>
        <v>0</v>
      </c>
      <c r="U5239" s="2">
        <f t="shared" si="738"/>
        <v>0</v>
      </c>
      <c r="V5239" s="2">
        <f t="shared" si="741"/>
        <v>0</v>
      </c>
      <c r="Z5239" s="1">
        <f t="shared" si="739"/>
        <v>13.3</v>
      </c>
      <c r="AC5239" s="1" t="str">
        <f t="shared" si="740"/>
        <v>N</v>
      </c>
    </row>
    <row r="5240" spans="1:29" x14ac:dyDescent="0.25">
      <c r="A5240" s="1">
        <v>20190924</v>
      </c>
      <c r="B5240" s="1">
        <v>3483</v>
      </c>
      <c r="C5240" s="1" t="s">
        <v>79</v>
      </c>
      <c r="D5240" s="1">
        <v>4.88</v>
      </c>
      <c r="E5240" s="1">
        <v>52.8</v>
      </c>
      <c r="F5240" s="1">
        <v>52.3</v>
      </c>
      <c r="G5240" s="1">
        <v>52.8</v>
      </c>
      <c r="H5240" s="1">
        <v>51.5</v>
      </c>
      <c r="I5240" s="1">
        <v>52</v>
      </c>
      <c r="J5240" s="1">
        <f>CEILING(E5240*0.9,LOOKUP(E5240*0.9,{0,10,50,100,500},{0.01,0.05,0.1,0.5,1}))</f>
        <v>47.550000000000004</v>
      </c>
      <c r="K5240" s="1">
        <f>CEILING(E5240*0.915,LOOKUP(E5240*0.915,{0,10,50,100,500},{0.01,0.05,0.1,0.5,1}))</f>
        <v>48.35</v>
      </c>
      <c r="L5240" s="1">
        <f>FLOOR(E5240*1.1,LOOKUP(E5240*1.1,{0,10,50,100,500},{0.01,0.05,0.1,0.5,1}))</f>
        <v>58</v>
      </c>
      <c r="M5240" s="1">
        <f t="shared" si="733"/>
        <v>57.5</v>
      </c>
      <c r="N5240" s="2">
        <f t="shared" si="734"/>
        <v>-9.46969696969697E-3</v>
      </c>
      <c r="O5240" s="2">
        <f t="shared" si="735"/>
        <v>0</v>
      </c>
      <c r="P5240" s="3">
        <f t="shared" si="737"/>
        <v>0</v>
      </c>
      <c r="Q5240" s="2">
        <f t="shared" si="736"/>
        <v>0</v>
      </c>
      <c r="U5240" s="2">
        <f t="shared" si="738"/>
        <v>0</v>
      </c>
      <c r="V5240" s="2">
        <f t="shared" si="741"/>
        <v>0</v>
      </c>
      <c r="Z5240" s="1">
        <f t="shared" si="739"/>
        <v>53.099999999999994</v>
      </c>
      <c r="AC5240" s="1" t="str">
        <f t="shared" si="740"/>
        <v>N</v>
      </c>
    </row>
    <row r="5241" spans="1:29" x14ac:dyDescent="0.25">
      <c r="A5241" s="1">
        <v>20190925</v>
      </c>
      <c r="B5241" s="1">
        <v>1784</v>
      </c>
      <c r="C5241" s="1" t="s">
        <v>181</v>
      </c>
      <c r="D5241" s="1">
        <v>12.09</v>
      </c>
      <c r="E5241" s="1">
        <v>47.05</v>
      </c>
      <c r="F5241" s="1">
        <v>47</v>
      </c>
      <c r="G5241" s="1">
        <v>47.35</v>
      </c>
      <c r="H5241" s="1">
        <v>46.75</v>
      </c>
      <c r="I5241" s="1">
        <v>47.05</v>
      </c>
      <c r="J5241" s="1">
        <f>CEILING(E5241*0.9,LOOKUP(E5241*0.9,{0,10,50,100,500},{0.01,0.05,0.1,0.5,1}))</f>
        <v>42.35</v>
      </c>
      <c r="K5241" s="1">
        <f>CEILING(E5241*0.915,LOOKUP(E5241*0.915,{0,10,50,100,500},{0.01,0.05,0.1,0.5,1}))</f>
        <v>43.1</v>
      </c>
      <c r="L5241" s="1">
        <f>FLOOR(E5241*1.1,LOOKUP(E5241*1.1,{0,10,50,100,500},{0.01,0.05,0.1,0.5,1}))</f>
        <v>51.7</v>
      </c>
      <c r="M5241" s="1">
        <f t="shared" si="733"/>
        <v>51.2</v>
      </c>
      <c r="N5241" s="2">
        <f t="shared" si="734"/>
        <v>-1.0626992561104604E-3</v>
      </c>
      <c r="O5241" s="2">
        <f t="shared" si="735"/>
        <v>6.376195536663215E-3</v>
      </c>
      <c r="P5241" s="3">
        <f t="shared" si="737"/>
        <v>8.840435706694938E-4</v>
      </c>
      <c r="Q5241" s="2">
        <f t="shared" si="736"/>
        <v>0</v>
      </c>
      <c r="U5241" s="2">
        <f t="shared" si="738"/>
        <v>8.840435706694938E-4</v>
      </c>
      <c r="V5241" s="2">
        <f t="shared" si="741"/>
        <v>0</v>
      </c>
      <c r="Z5241" s="1">
        <f t="shared" si="739"/>
        <v>47.199999999999996</v>
      </c>
      <c r="AC5241" s="1" t="str">
        <f t="shared" si="740"/>
        <v>N</v>
      </c>
    </row>
    <row r="5242" spans="1:29" x14ac:dyDescent="0.25">
      <c r="A5242" s="1">
        <v>20190925</v>
      </c>
      <c r="B5242" s="1">
        <v>3163</v>
      </c>
      <c r="C5242" s="1" t="s">
        <v>66</v>
      </c>
      <c r="D5242" s="1">
        <v>8.66</v>
      </c>
      <c r="E5242" s="1">
        <v>48.6</v>
      </c>
      <c r="F5242" s="1">
        <v>48.8</v>
      </c>
      <c r="G5242" s="1">
        <v>49.3</v>
      </c>
      <c r="H5242" s="1">
        <v>48.15</v>
      </c>
      <c r="I5242" s="1">
        <v>48.3</v>
      </c>
      <c r="J5242" s="1">
        <f>CEILING(E5242*0.9,LOOKUP(E5242*0.9,{0,10,50,100,500},{0.01,0.05,0.1,0.5,1}))</f>
        <v>43.75</v>
      </c>
      <c r="K5242" s="1">
        <f>CEILING(E5242*0.915,LOOKUP(E5242*0.915,{0,10,50,100,500},{0.01,0.05,0.1,0.5,1}))</f>
        <v>44.5</v>
      </c>
      <c r="L5242" s="1">
        <f>FLOOR(E5242*1.1,LOOKUP(E5242*1.1,{0,10,50,100,500},{0.01,0.05,0.1,0.5,1}))</f>
        <v>53.400000000000006</v>
      </c>
      <c r="M5242" s="1">
        <f t="shared" si="733"/>
        <v>52.900000000000006</v>
      </c>
      <c r="N5242" s="2">
        <f t="shared" si="734"/>
        <v>4.1152263374484715E-3</v>
      </c>
      <c r="O5242" s="2">
        <f t="shared" si="735"/>
        <v>1.4403292181069871E-2</v>
      </c>
      <c r="P5242" s="3">
        <f t="shared" si="737"/>
        <v>8.0343084886127444E-3</v>
      </c>
      <c r="Q5242" s="2">
        <f t="shared" si="736"/>
        <v>0</v>
      </c>
      <c r="U5242" s="2">
        <f t="shared" si="738"/>
        <v>8.0343084886127444E-3</v>
      </c>
      <c r="V5242" s="2">
        <f t="shared" si="741"/>
        <v>0</v>
      </c>
      <c r="Z5242" s="1">
        <f t="shared" si="739"/>
        <v>48.75</v>
      </c>
      <c r="AC5242" s="1" t="str">
        <f t="shared" si="740"/>
        <v>N</v>
      </c>
    </row>
    <row r="5243" spans="1:29" x14ac:dyDescent="0.25">
      <c r="A5243" s="1">
        <v>20190925</v>
      </c>
      <c r="B5243" s="1">
        <v>1813</v>
      </c>
      <c r="C5243" s="1" t="s">
        <v>736</v>
      </c>
      <c r="D5243" s="1">
        <v>6.07</v>
      </c>
      <c r="E5243" s="1">
        <v>28.3</v>
      </c>
      <c r="F5243" s="1">
        <v>28.45</v>
      </c>
      <c r="G5243" s="1">
        <v>28.8</v>
      </c>
      <c r="H5243" s="1">
        <v>27.9</v>
      </c>
      <c r="I5243" s="1">
        <v>28.15</v>
      </c>
      <c r="J5243" s="1">
        <f>CEILING(E5243*0.9,LOOKUP(E5243*0.9,{0,10,50,100,500},{0.01,0.05,0.1,0.5,1}))</f>
        <v>25.5</v>
      </c>
      <c r="K5243" s="1">
        <f>CEILING(E5243*0.915,LOOKUP(E5243*0.915,{0,10,50,100,500},{0.01,0.05,0.1,0.5,1}))</f>
        <v>25.900000000000002</v>
      </c>
      <c r="L5243" s="1">
        <f>FLOOR(E5243*1.1,LOOKUP(E5243*1.1,{0,10,50,100,500},{0.01,0.05,0.1,0.5,1}))</f>
        <v>31.1</v>
      </c>
      <c r="M5243" s="1">
        <f t="shared" si="733"/>
        <v>30.85</v>
      </c>
      <c r="N5243" s="2">
        <f t="shared" si="734"/>
        <v>5.3003533568904094E-3</v>
      </c>
      <c r="O5243" s="2">
        <f t="shared" si="735"/>
        <v>1.7667844522968199E-2</v>
      </c>
      <c r="P5243" s="3">
        <f t="shared" si="737"/>
        <v>8.3389555950266168E-3</v>
      </c>
      <c r="Q5243" s="2">
        <f t="shared" si="736"/>
        <v>0</v>
      </c>
      <c r="U5243" s="2">
        <f t="shared" si="738"/>
        <v>8.3389555950266168E-3</v>
      </c>
      <c r="V5243" s="2">
        <f t="shared" si="741"/>
        <v>0</v>
      </c>
      <c r="Z5243" s="1">
        <f t="shared" si="739"/>
        <v>28.45</v>
      </c>
      <c r="AC5243" s="1" t="str">
        <f t="shared" si="740"/>
        <v>N</v>
      </c>
    </row>
    <row r="5244" spans="1:29" x14ac:dyDescent="0.25">
      <c r="A5244" s="1">
        <v>20190925</v>
      </c>
      <c r="B5244" s="1">
        <v>2367</v>
      </c>
      <c r="C5244" s="1" t="s">
        <v>205</v>
      </c>
      <c r="D5244" s="1">
        <v>5.04</v>
      </c>
      <c r="E5244" s="1">
        <v>34.9</v>
      </c>
      <c r="F5244" s="1">
        <v>35.450000000000003</v>
      </c>
      <c r="G5244" s="1">
        <v>35.700000000000003</v>
      </c>
      <c r="H5244" s="1">
        <v>34.1</v>
      </c>
      <c r="I5244" s="1">
        <v>34.799999999999997</v>
      </c>
      <c r="J5244" s="1">
        <f>CEILING(E5244*0.9,LOOKUP(E5244*0.9,{0,10,50,100,500},{0.01,0.05,0.1,0.5,1}))</f>
        <v>31.450000000000003</v>
      </c>
      <c r="K5244" s="1">
        <f>CEILING(E5244*0.915,LOOKUP(E5244*0.915,{0,10,50,100,500},{0.01,0.05,0.1,0.5,1}))</f>
        <v>31.950000000000003</v>
      </c>
      <c r="L5244" s="1">
        <f>FLOOR(E5244*1.1,LOOKUP(E5244*1.1,{0,10,50,100,500},{0.01,0.05,0.1,0.5,1}))</f>
        <v>38.35</v>
      </c>
      <c r="M5244" s="1">
        <f t="shared" si="733"/>
        <v>38.1</v>
      </c>
      <c r="N5244" s="2">
        <f t="shared" si="734"/>
        <v>1.5759312320917027E-2</v>
      </c>
      <c r="O5244" s="2">
        <f t="shared" si="735"/>
        <v>2.2922636103151987E-2</v>
      </c>
      <c r="P5244" s="3">
        <f t="shared" si="737"/>
        <v>1.6344691091954064E-2</v>
      </c>
      <c r="Q5244" s="2">
        <f t="shared" si="736"/>
        <v>0</v>
      </c>
      <c r="U5244" s="2">
        <f t="shared" si="738"/>
        <v>1.6344691091954064E-2</v>
      </c>
      <c r="V5244" s="2">
        <f t="shared" si="741"/>
        <v>0</v>
      </c>
      <c r="Z5244" s="1">
        <f t="shared" si="739"/>
        <v>35.049999999999997</v>
      </c>
      <c r="AC5244" s="1" t="str">
        <f t="shared" si="740"/>
        <v>N</v>
      </c>
    </row>
    <row r="5245" spans="1:29" x14ac:dyDescent="0.25">
      <c r="A5245" s="1">
        <v>20190925</v>
      </c>
      <c r="B5245" s="1">
        <v>2375</v>
      </c>
      <c r="C5245" s="1" t="s">
        <v>44</v>
      </c>
      <c r="D5245" s="1">
        <v>3.49</v>
      </c>
      <c r="E5245" s="1">
        <v>40.5</v>
      </c>
      <c r="F5245" s="1">
        <v>40.5</v>
      </c>
      <c r="G5245" s="1">
        <v>42.6</v>
      </c>
      <c r="H5245" s="1">
        <v>40.5</v>
      </c>
      <c r="I5245" s="1">
        <v>42.6</v>
      </c>
      <c r="J5245" s="1">
        <f>CEILING(E5245*0.9,LOOKUP(E5245*0.9,{0,10,50,100,500},{0.01,0.05,0.1,0.5,1}))</f>
        <v>36.450000000000003</v>
      </c>
      <c r="K5245" s="1">
        <f>CEILING(E5245*0.915,LOOKUP(E5245*0.915,{0,10,50,100,500},{0.01,0.05,0.1,0.5,1}))</f>
        <v>37.1</v>
      </c>
      <c r="L5245" s="1">
        <f>FLOOR(E5245*1.1,LOOKUP(E5245*1.1,{0,10,50,100,500},{0.01,0.05,0.1,0.5,1}))</f>
        <v>44.550000000000004</v>
      </c>
      <c r="M5245" s="1">
        <f t="shared" si="733"/>
        <v>44.300000000000004</v>
      </c>
      <c r="N5245" s="2">
        <f t="shared" si="734"/>
        <v>0</v>
      </c>
      <c r="O5245" s="2">
        <f t="shared" si="735"/>
        <v>5.1851851851851885E-2</v>
      </c>
      <c r="P5245" s="3">
        <f t="shared" si="737"/>
        <v>-4.7985721830986004E-2</v>
      </c>
      <c r="Q5245" s="2">
        <f t="shared" si="736"/>
        <v>-4.7985721830986004E-2</v>
      </c>
      <c r="U5245" s="2">
        <f t="shared" si="738"/>
        <v>-4.7985721830986004E-2</v>
      </c>
      <c r="V5245" s="2">
        <f t="shared" si="741"/>
        <v>-4.7985721830986004E-2</v>
      </c>
      <c r="Z5245" s="1">
        <f t="shared" si="739"/>
        <v>40.65</v>
      </c>
      <c r="AC5245" s="1" t="str">
        <f t="shared" si="740"/>
        <v>N</v>
      </c>
    </row>
    <row r="5246" spans="1:29" x14ac:dyDescent="0.25">
      <c r="A5246" s="1">
        <v>20190925</v>
      </c>
      <c r="B5246" s="1">
        <v>3511</v>
      </c>
      <c r="C5246" s="1" t="s">
        <v>52</v>
      </c>
      <c r="D5246" s="1">
        <v>2.89</v>
      </c>
      <c r="E5246" s="1">
        <v>40.65</v>
      </c>
      <c r="F5246" s="1">
        <v>40.9</v>
      </c>
      <c r="G5246" s="1">
        <v>42.1</v>
      </c>
      <c r="H5246" s="1">
        <v>40.799999999999997</v>
      </c>
      <c r="I5246" s="1">
        <v>42</v>
      </c>
      <c r="J5246" s="1">
        <f>CEILING(E5246*0.9,LOOKUP(E5246*0.9,{0,10,50,100,500},{0.01,0.05,0.1,0.5,1}))</f>
        <v>36.6</v>
      </c>
      <c r="K5246" s="1">
        <f>CEILING(E5246*0.915,LOOKUP(E5246*0.915,{0,10,50,100,500},{0.01,0.05,0.1,0.5,1}))</f>
        <v>37.200000000000003</v>
      </c>
      <c r="L5246" s="1">
        <f>FLOOR(E5246*1.1,LOOKUP(E5246*1.1,{0,10,50,100,500},{0.01,0.05,0.1,0.5,1}))</f>
        <v>44.7</v>
      </c>
      <c r="M5246" s="1">
        <f t="shared" ref="M5246:M5309" si="742">IF(L5246&lt;10,L5246-0.05,IF(L5246&lt;50,L5246-0.25,IF(L5246&lt;100,L5246-0.5,IF(L5246&lt;500,L5246-2.5,IF(L5246&lt;1000,L5246-5,IF(L5246&lt;5000,L5246-25,0))))))</f>
        <v>44.45</v>
      </c>
      <c r="N5246" s="2">
        <f t="shared" ref="N5246:N5309" si="743">(F5246-E5246)/E5246</f>
        <v>6.1500615006150061E-3</v>
      </c>
      <c r="O5246" s="2">
        <f t="shared" ref="O5246:O5309" si="744">(G5246-E5246)/E5246</f>
        <v>3.5670356703567108E-2</v>
      </c>
      <c r="P5246" s="3">
        <f t="shared" si="737"/>
        <v>-2.8438740476190581E-2</v>
      </c>
      <c r="Q5246" s="2">
        <f t="shared" ref="Q5246:Q5309" si="745">IF(Q5245+P5246&gt;0,0,P5246+Q5245)</f>
        <v>-7.6424462307176588E-2</v>
      </c>
      <c r="U5246" s="2">
        <f t="shared" si="738"/>
        <v>-2.8438740476190581E-2</v>
      </c>
      <c r="V5246" s="2">
        <f t="shared" si="741"/>
        <v>-7.6424462307176588E-2</v>
      </c>
      <c r="Z5246" s="1">
        <f t="shared" si="739"/>
        <v>40.799999999999997</v>
      </c>
      <c r="AC5246" s="1" t="str">
        <f t="shared" si="740"/>
        <v>N</v>
      </c>
    </row>
    <row r="5247" spans="1:29" x14ac:dyDescent="0.25">
      <c r="A5247" s="1">
        <v>20190925</v>
      </c>
      <c r="B5247" s="1">
        <v>9955</v>
      </c>
      <c r="C5247" s="1" t="s">
        <v>723</v>
      </c>
      <c r="D5247" s="1">
        <v>2.8</v>
      </c>
      <c r="E5247" s="1">
        <v>19.899999999999999</v>
      </c>
      <c r="F5247" s="1">
        <v>19.649999999999999</v>
      </c>
      <c r="G5247" s="1">
        <v>19.7</v>
      </c>
      <c r="H5247" s="1">
        <v>19.45</v>
      </c>
      <c r="I5247" s="1">
        <v>19.649999999999999</v>
      </c>
      <c r="J5247" s="1">
        <f>CEILING(E5247*0.9,LOOKUP(E5247*0.9,{0,10,50,100,500},{0.01,0.05,0.1,0.5,1}))</f>
        <v>17.95</v>
      </c>
      <c r="K5247" s="1">
        <f>CEILING(E5247*0.915,LOOKUP(E5247*0.915,{0,10,50,100,500},{0.01,0.05,0.1,0.5,1}))</f>
        <v>18.25</v>
      </c>
      <c r="L5247" s="1">
        <f>FLOOR(E5247*1.1,LOOKUP(E5247*1.1,{0,10,50,100,500},{0.01,0.05,0.1,0.5,1}))</f>
        <v>21.85</v>
      </c>
      <c r="M5247" s="1">
        <f t="shared" si="742"/>
        <v>21.6</v>
      </c>
      <c r="N5247" s="2">
        <f t="shared" si="743"/>
        <v>-1.2562814070351759E-2</v>
      </c>
      <c r="O5247" s="2">
        <f t="shared" si="744"/>
        <v>-1.0050251256281372E-2</v>
      </c>
      <c r="P5247" s="3">
        <f t="shared" si="737"/>
        <v>0</v>
      </c>
      <c r="Q5247" s="2">
        <f t="shared" si="745"/>
        <v>-7.6424462307176588E-2</v>
      </c>
      <c r="U5247" s="2">
        <f t="shared" si="738"/>
        <v>0</v>
      </c>
      <c r="V5247" s="2">
        <f t="shared" si="741"/>
        <v>-7.6424462307176588E-2</v>
      </c>
      <c r="Z5247" s="1">
        <f t="shared" si="739"/>
        <v>20.049999999999997</v>
      </c>
      <c r="AC5247" s="1" t="str">
        <f t="shared" si="740"/>
        <v>N</v>
      </c>
    </row>
    <row r="5248" spans="1:29" x14ac:dyDescent="0.25">
      <c r="A5248" s="1">
        <v>20190925</v>
      </c>
      <c r="B5248" s="1">
        <v>5215</v>
      </c>
      <c r="C5248" s="1" t="s">
        <v>265</v>
      </c>
      <c r="D5248" s="1">
        <v>2.63</v>
      </c>
      <c r="E5248" s="1">
        <v>63.2</v>
      </c>
      <c r="F5248" s="1">
        <v>64</v>
      </c>
      <c r="G5248" s="1">
        <v>64</v>
      </c>
      <c r="H5248" s="1">
        <v>61.5</v>
      </c>
      <c r="I5248" s="1">
        <v>61.9</v>
      </c>
      <c r="J5248" s="1">
        <f>CEILING(E5248*0.9,LOOKUP(E5248*0.9,{0,10,50,100,500},{0.01,0.05,0.1,0.5,1}))</f>
        <v>56.900000000000006</v>
      </c>
      <c r="K5248" s="1">
        <f>CEILING(E5248*0.915,LOOKUP(E5248*0.915,{0,10,50,100,500},{0.01,0.05,0.1,0.5,1}))</f>
        <v>57.900000000000006</v>
      </c>
      <c r="L5248" s="1">
        <f>FLOOR(E5248*1.1,LOOKUP(E5248*1.1,{0,10,50,100,500},{0.01,0.05,0.1,0.5,1}))</f>
        <v>69.5</v>
      </c>
      <c r="M5248" s="1">
        <f t="shared" si="742"/>
        <v>69</v>
      </c>
      <c r="N5248" s="2">
        <f t="shared" si="743"/>
        <v>1.2658227848101221E-2</v>
      </c>
      <c r="O5248" s="2">
        <f t="shared" si="744"/>
        <v>1.2658227848101221E-2</v>
      </c>
      <c r="P5248" s="3">
        <f t="shared" si="737"/>
        <v>3.1563261712439408E-2</v>
      </c>
      <c r="Q5248" s="2">
        <f t="shared" si="745"/>
        <v>-4.486120059473718E-2</v>
      </c>
      <c r="U5248" s="2">
        <f t="shared" si="738"/>
        <v>3.1563261712439408E-2</v>
      </c>
      <c r="V5248" s="2">
        <f t="shared" si="741"/>
        <v>-4.486120059473718E-2</v>
      </c>
      <c r="Z5248" s="1">
        <f t="shared" si="739"/>
        <v>63.5</v>
      </c>
      <c r="AC5248" s="1" t="str">
        <f t="shared" si="740"/>
        <v>N</v>
      </c>
    </row>
    <row r="5249" spans="1:29" x14ac:dyDescent="0.25">
      <c r="A5249" s="1">
        <v>20190926</v>
      </c>
      <c r="B5249" s="1">
        <v>6438</v>
      </c>
      <c r="C5249" s="1" t="s">
        <v>182</v>
      </c>
      <c r="D5249" s="1">
        <v>13.14</v>
      </c>
      <c r="E5249" s="1">
        <v>64</v>
      </c>
      <c r="F5249" s="1">
        <v>64.5</v>
      </c>
      <c r="G5249" s="1">
        <v>64.8</v>
      </c>
      <c r="H5249" s="1">
        <v>62.1</v>
      </c>
      <c r="I5249" s="1">
        <v>62.2</v>
      </c>
      <c r="J5249" s="1">
        <f>CEILING(E5249*0.9,LOOKUP(E5249*0.9,{0,10,50,100,500},{0.01,0.05,0.1,0.5,1}))</f>
        <v>57.6</v>
      </c>
      <c r="K5249" s="1">
        <f>CEILING(E5249*0.915,LOOKUP(E5249*0.915,{0,10,50,100,500},{0.01,0.05,0.1,0.5,1}))</f>
        <v>58.6</v>
      </c>
      <c r="L5249" s="1">
        <f>FLOOR(E5249*1.1,LOOKUP(E5249*1.1,{0,10,50,100,500},{0.01,0.05,0.1,0.5,1}))</f>
        <v>70.400000000000006</v>
      </c>
      <c r="M5249" s="1">
        <f t="shared" si="742"/>
        <v>69.900000000000006</v>
      </c>
      <c r="N5249" s="2">
        <f t="shared" si="743"/>
        <v>7.8125E-3</v>
      </c>
      <c r="O5249" s="2">
        <f t="shared" si="744"/>
        <v>1.2499999999999956E-2</v>
      </c>
      <c r="P5249" s="3">
        <f t="shared" si="737"/>
        <v>3.4609271704179996E-2</v>
      </c>
      <c r="Q5249" s="2">
        <f t="shared" si="745"/>
        <v>-1.0251928890557184E-2</v>
      </c>
      <c r="U5249" s="2">
        <f t="shared" si="738"/>
        <v>3.4609271704179996E-2</v>
      </c>
      <c r="V5249" s="2">
        <f t="shared" si="741"/>
        <v>-1.0251928890557184E-2</v>
      </c>
      <c r="Z5249" s="1">
        <f t="shared" si="739"/>
        <v>64.3</v>
      </c>
      <c r="AC5249" s="1" t="str">
        <f t="shared" si="740"/>
        <v>N</v>
      </c>
    </row>
    <row r="5250" spans="1:29" x14ac:dyDescent="0.25">
      <c r="A5250" s="1">
        <v>20190926</v>
      </c>
      <c r="B5250" s="1">
        <v>2482</v>
      </c>
      <c r="C5250" s="1" t="s">
        <v>612</v>
      </c>
      <c r="D5250" s="1">
        <v>10.89</v>
      </c>
      <c r="E5250" s="1">
        <v>15.4</v>
      </c>
      <c r="F5250" s="1">
        <v>14.9</v>
      </c>
      <c r="G5250" s="1">
        <v>15.2</v>
      </c>
      <c r="H5250" s="1">
        <v>14.25</v>
      </c>
      <c r="I5250" s="1">
        <v>14.25</v>
      </c>
      <c r="J5250" s="1">
        <f>CEILING(E5250*0.9,LOOKUP(E5250*0.9,{0,10,50,100,500},{0.01,0.05,0.1,0.5,1}))</f>
        <v>13.9</v>
      </c>
      <c r="K5250" s="1">
        <f>CEILING(E5250*0.915,LOOKUP(E5250*0.915,{0,10,50,100,500},{0.01,0.05,0.1,0.5,1}))</f>
        <v>14.100000000000001</v>
      </c>
      <c r="L5250" s="1">
        <f>FLOOR(E5250*1.1,LOOKUP(E5250*1.1,{0,10,50,100,500},{0.01,0.05,0.1,0.5,1}))</f>
        <v>16.900000000000002</v>
      </c>
      <c r="M5250" s="1">
        <f t="shared" si="742"/>
        <v>16.650000000000002</v>
      </c>
      <c r="N5250" s="2">
        <f t="shared" si="743"/>
        <v>-3.2467532467532464E-2</v>
      </c>
      <c r="O5250" s="2">
        <f t="shared" si="744"/>
        <v>-1.2987012987013056E-2</v>
      </c>
      <c r="P5250" s="3">
        <f t="shared" si="737"/>
        <v>0</v>
      </c>
      <c r="Q5250" s="2">
        <f t="shared" si="745"/>
        <v>-1.0251928890557184E-2</v>
      </c>
      <c r="U5250" s="2">
        <f t="shared" si="738"/>
        <v>0</v>
      </c>
      <c r="V5250" s="2">
        <f t="shared" si="741"/>
        <v>-1.0251928890557184E-2</v>
      </c>
      <c r="Z5250" s="1">
        <f t="shared" si="739"/>
        <v>15.55</v>
      </c>
      <c r="AC5250" s="1" t="str">
        <f t="shared" si="740"/>
        <v>N</v>
      </c>
    </row>
    <row r="5251" spans="1:29" x14ac:dyDescent="0.25">
      <c r="A5251" s="1">
        <v>20190926</v>
      </c>
      <c r="B5251" s="1">
        <v>6173</v>
      </c>
      <c r="C5251" s="1" t="s">
        <v>71</v>
      </c>
      <c r="D5251" s="1">
        <v>10.48</v>
      </c>
      <c r="E5251" s="1">
        <v>56.8</v>
      </c>
      <c r="F5251" s="1">
        <v>57.8</v>
      </c>
      <c r="G5251" s="1">
        <v>59.7</v>
      </c>
      <c r="H5251" s="1">
        <v>57.6</v>
      </c>
      <c r="I5251" s="1">
        <v>59.7</v>
      </c>
      <c r="J5251" s="1">
        <f>CEILING(E5251*0.9,LOOKUP(E5251*0.9,{0,10,50,100,500},{0.01,0.05,0.1,0.5,1}))</f>
        <v>51.2</v>
      </c>
      <c r="K5251" s="1">
        <f>CEILING(E5251*0.915,LOOKUP(E5251*0.915,{0,10,50,100,500},{0.01,0.05,0.1,0.5,1}))</f>
        <v>52</v>
      </c>
      <c r="L5251" s="1">
        <f>FLOOR(E5251*1.1,LOOKUP(E5251*1.1,{0,10,50,100,500},{0.01,0.05,0.1,0.5,1}))</f>
        <v>62.400000000000006</v>
      </c>
      <c r="M5251" s="1">
        <f t="shared" si="742"/>
        <v>61.900000000000006</v>
      </c>
      <c r="N5251" s="2">
        <f t="shared" si="743"/>
        <v>1.7605633802816902E-2</v>
      </c>
      <c r="O5251" s="2">
        <f t="shared" si="744"/>
        <v>5.105633802816912E-2</v>
      </c>
      <c r="P5251" s="3">
        <f t="shared" ref="P5251:P5314" si="746">IF(F5251&lt;Z5251,IF(G5251&lt;Z5251,0,IF(G5251&gt;=M5251,(Z5251-M5251*$AA$2-Z5251*0.0015-Z5251*$AA$4)/M5251,IF(H5251&lt;=K5251,(Z5251-K5251*$AA$2-Z5251*0.0015-Z5251*$AA$4)/K5251,(Z5251-I5251*$AA$2-Z5251*0.0015-Z5251*$AA$4)/I5251))),IF(G5251&gt;=M5251,(F5251-M5251*$AA$2-F5251*0.0015-F5251*$AA$4)/M5251,IF(H5251&lt;=K5251,(F5251-K5251*$AA$2-F5251*0.0015-F5251*$AA$4)/K5251,(F5251-I5251*$AA$2-F5251*0.0015-F5251*$AA$4)/I5251)))</f>
        <v>-3.4063358458961635E-2</v>
      </c>
      <c r="Q5251" s="2">
        <f t="shared" si="745"/>
        <v>-4.4315287349518818E-2</v>
      </c>
      <c r="U5251" s="2">
        <f t="shared" ref="U5251:U5314" si="747">IF(G5251=Z5251,0,IF(F5251&lt;Z5251,IF(G5251&lt;Z5251,0,IF(G5251&gt;=M5251,(Z5251-M5251*$AA$2-Z5251*0.0015-Z5251*$AA$4)/M5251,IF(H5251&lt;=K5251,(Z5251-K5251*$AA$2-Z5251*0.0015-Z5251*$AA$4)/K5251,(Z5251-I5251*$AA$2-Z5251*0.0015-Z5251*$AA$4)/I5251))),IF(G5251&gt;=M5251,(F5251-M5251*$AA$2-F5251*0.0015-F5251*$AA$4)/M5251,IF(H5251&lt;=K5251,(F5251-K5251*$AA$2-F5251*0.0015-F5251*$AA$4)/K5251,(F5251-I5251*$AA$2-F5251*0.0015-F5251*$AA$4)/I5251))))</f>
        <v>-3.4063358458961635E-2</v>
      </c>
      <c r="V5251" s="2">
        <f t="shared" si="741"/>
        <v>-4.4315287349518818E-2</v>
      </c>
      <c r="Z5251" s="1">
        <f t="shared" ref="Z5251:Z5314" si="748">IF(E5251&lt;10,E5251+(0.01*$Y$2),IF(E5251&lt;50,E5251+(0.05*$Y$2),IF(E5251&lt;100,E5251+(0.1*$Y$2),IF(E5251&lt;500,E5251+(0.5*$Y$2),IF(E5251&lt;1000,E5251+(1*$Y$2),0)))))</f>
        <v>57.099999999999994</v>
      </c>
      <c r="AC5251" s="1" t="str">
        <f t="shared" ref="AC5251:AC5314" si="749">IF(Z5251=G5251,"Y","N")</f>
        <v>N</v>
      </c>
    </row>
    <row r="5252" spans="1:29" x14ac:dyDescent="0.25">
      <c r="A5252" s="1">
        <v>20190926</v>
      </c>
      <c r="B5252" s="1">
        <v>3511</v>
      </c>
      <c r="C5252" s="1" t="s">
        <v>52</v>
      </c>
      <c r="D5252" s="1">
        <v>9.52</v>
      </c>
      <c r="E5252" s="1">
        <v>42</v>
      </c>
      <c r="F5252" s="1">
        <v>42.2</v>
      </c>
      <c r="G5252" s="1">
        <v>42.35</v>
      </c>
      <c r="H5252" s="1">
        <v>41</v>
      </c>
      <c r="I5252" s="1">
        <v>41.3</v>
      </c>
      <c r="J5252" s="1">
        <f>CEILING(E5252*0.9,LOOKUP(E5252*0.9,{0,10,50,100,500},{0.01,0.05,0.1,0.5,1}))</f>
        <v>37.800000000000004</v>
      </c>
      <c r="K5252" s="1">
        <f>CEILING(E5252*0.915,LOOKUP(E5252*0.915,{0,10,50,100,500},{0.01,0.05,0.1,0.5,1}))</f>
        <v>38.450000000000003</v>
      </c>
      <c r="L5252" s="1">
        <f>FLOOR(E5252*1.1,LOOKUP(E5252*1.1,{0,10,50,100,500},{0.01,0.05,0.1,0.5,1}))</f>
        <v>46.2</v>
      </c>
      <c r="M5252" s="1">
        <f t="shared" si="742"/>
        <v>45.95</v>
      </c>
      <c r="N5252" s="2">
        <f t="shared" si="743"/>
        <v>4.76190476190483E-3</v>
      </c>
      <c r="O5252" s="2">
        <f t="shared" si="744"/>
        <v>8.3333333333333679E-3</v>
      </c>
      <c r="P5252" s="3">
        <f t="shared" si="746"/>
        <v>1.9452384987893589E-2</v>
      </c>
      <c r="Q5252" s="2">
        <f t="shared" si="745"/>
        <v>-2.4862902361625229E-2</v>
      </c>
      <c r="U5252" s="2">
        <f t="shared" si="747"/>
        <v>1.9452384987893589E-2</v>
      </c>
      <c r="V5252" s="2">
        <f t="shared" ref="V5252:V5315" si="750">IF(V5251+U5252&gt;0,0,U5252+V5251)</f>
        <v>-2.4862902361625229E-2</v>
      </c>
      <c r="Z5252" s="1">
        <f t="shared" si="748"/>
        <v>42.15</v>
      </c>
      <c r="AC5252" s="1" t="str">
        <f t="shared" si="749"/>
        <v>N</v>
      </c>
    </row>
    <row r="5253" spans="1:29" x14ac:dyDescent="0.25">
      <c r="A5253" s="1">
        <v>20190926</v>
      </c>
      <c r="B5253" s="1">
        <v>2375</v>
      </c>
      <c r="C5253" s="1" t="s">
        <v>44</v>
      </c>
      <c r="D5253" s="1">
        <v>8.84</v>
      </c>
      <c r="E5253" s="1">
        <v>42.6</v>
      </c>
      <c r="F5253" s="1">
        <v>42.6</v>
      </c>
      <c r="G5253" s="1">
        <v>43.5</v>
      </c>
      <c r="H5253" s="1">
        <v>42</v>
      </c>
      <c r="I5253" s="1">
        <v>43.3</v>
      </c>
      <c r="J5253" s="1">
        <f>CEILING(E5253*0.9,LOOKUP(E5253*0.9,{0,10,50,100,500},{0.01,0.05,0.1,0.5,1}))</f>
        <v>38.35</v>
      </c>
      <c r="K5253" s="1">
        <f>CEILING(E5253*0.915,LOOKUP(E5253*0.915,{0,10,50,100,500},{0.01,0.05,0.1,0.5,1}))</f>
        <v>39</v>
      </c>
      <c r="L5253" s="1">
        <f>FLOOR(E5253*1.1,LOOKUP(E5253*1.1,{0,10,50,100,500},{0.01,0.05,0.1,0.5,1}))</f>
        <v>46.85</v>
      </c>
      <c r="M5253" s="1">
        <f t="shared" si="742"/>
        <v>46.6</v>
      </c>
      <c r="N5253" s="2">
        <f t="shared" si="743"/>
        <v>0</v>
      </c>
      <c r="O5253" s="2">
        <f t="shared" si="744"/>
        <v>2.1126760563380247E-2</v>
      </c>
      <c r="P5253" s="3">
        <f t="shared" si="746"/>
        <v>-1.4975957274826809E-2</v>
      </c>
      <c r="Q5253" s="2">
        <f t="shared" si="745"/>
        <v>-3.9838859636452034E-2</v>
      </c>
      <c r="U5253" s="2">
        <f t="shared" si="747"/>
        <v>-1.4975957274826809E-2</v>
      </c>
      <c r="V5253" s="2">
        <f t="shared" si="750"/>
        <v>-3.9838859636452034E-2</v>
      </c>
      <c r="Z5253" s="1">
        <f t="shared" si="748"/>
        <v>42.75</v>
      </c>
      <c r="AC5253" s="1" t="str">
        <f t="shared" si="749"/>
        <v>N</v>
      </c>
    </row>
    <row r="5254" spans="1:29" x14ac:dyDescent="0.25">
      <c r="A5254" s="1">
        <v>20190926</v>
      </c>
      <c r="B5254" s="1">
        <v>6558</v>
      </c>
      <c r="C5254" s="1" t="s">
        <v>255</v>
      </c>
      <c r="D5254" s="1">
        <v>4.4800000000000004</v>
      </c>
      <c r="E5254" s="1">
        <v>65.5</v>
      </c>
      <c r="F5254" s="1">
        <v>65.599999999999994</v>
      </c>
      <c r="G5254" s="1">
        <v>66.099999999999994</v>
      </c>
      <c r="H5254" s="1">
        <v>64.099999999999994</v>
      </c>
      <c r="I5254" s="1">
        <v>65</v>
      </c>
      <c r="J5254" s="1">
        <f>CEILING(E5254*0.9,LOOKUP(E5254*0.9,{0,10,50,100,500},{0.01,0.05,0.1,0.5,1}))</f>
        <v>59</v>
      </c>
      <c r="K5254" s="1">
        <f>CEILING(E5254*0.915,LOOKUP(E5254*0.915,{0,10,50,100,500},{0.01,0.05,0.1,0.5,1}))</f>
        <v>60</v>
      </c>
      <c r="L5254" s="1">
        <f>FLOOR(E5254*1.1,LOOKUP(E5254*1.1,{0,10,50,100,500},{0.01,0.05,0.1,0.5,1}))</f>
        <v>72</v>
      </c>
      <c r="M5254" s="1">
        <f t="shared" si="742"/>
        <v>71.5</v>
      </c>
      <c r="N5254" s="2">
        <f t="shared" si="743"/>
        <v>1.5267175572518216E-3</v>
      </c>
      <c r="O5254" s="2">
        <f t="shared" si="744"/>
        <v>9.160305343511364E-3</v>
      </c>
      <c r="P5254" s="3">
        <f t="shared" si="746"/>
        <v>9.9863199999998941E-3</v>
      </c>
      <c r="Q5254" s="2">
        <f t="shared" si="745"/>
        <v>-2.9852539636452138E-2</v>
      </c>
      <c r="U5254" s="2">
        <f t="shared" si="747"/>
        <v>9.9863199999998941E-3</v>
      </c>
      <c r="V5254" s="2">
        <f t="shared" si="750"/>
        <v>-2.9852539636452138E-2</v>
      </c>
      <c r="Z5254" s="1">
        <f t="shared" si="748"/>
        <v>65.8</v>
      </c>
      <c r="AC5254" s="1" t="str">
        <f t="shared" si="749"/>
        <v>N</v>
      </c>
    </row>
    <row r="5255" spans="1:29" x14ac:dyDescent="0.25">
      <c r="A5255" s="1">
        <v>20190926</v>
      </c>
      <c r="B5255" s="1">
        <v>6170</v>
      </c>
      <c r="C5255" s="1" t="s">
        <v>580</v>
      </c>
      <c r="D5255" s="1">
        <v>4.0999999999999996</v>
      </c>
      <c r="E5255" s="1">
        <v>15.45</v>
      </c>
      <c r="F5255" s="1">
        <v>16.399999999999999</v>
      </c>
      <c r="G5255" s="1">
        <v>16.399999999999999</v>
      </c>
      <c r="H5255" s="1">
        <v>15.3</v>
      </c>
      <c r="I5255" s="1">
        <v>15.3</v>
      </c>
      <c r="J5255" s="1">
        <f>CEILING(E5255*0.9,LOOKUP(E5255*0.9,{0,10,50,100,500},{0.01,0.05,0.1,0.5,1}))</f>
        <v>13.950000000000001</v>
      </c>
      <c r="K5255" s="1">
        <f>CEILING(E5255*0.915,LOOKUP(E5255*0.915,{0,10,50,100,500},{0.01,0.05,0.1,0.5,1}))</f>
        <v>14.15</v>
      </c>
      <c r="L5255" s="1">
        <f>FLOOR(E5255*1.1,LOOKUP(E5255*1.1,{0,10,50,100,500},{0.01,0.05,0.1,0.5,1}))</f>
        <v>16.95</v>
      </c>
      <c r="M5255" s="1">
        <f t="shared" si="742"/>
        <v>16.7</v>
      </c>
      <c r="N5255" s="2">
        <f t="shared" si="743"/>
        <v>6.1488673139158533E-2</v>
      </c>
      <c r="O5255" s="2">
        <f t="shared" si="744"/>
        <v>6.1488673139158533E-2</v>
      </c>
      <c r="P5255" s="3">
        <f t="shared" si="746"/>
        <v>6.9460895424836466E-2</v>
      </c>
      <c r="Q5255" s="2">
        <f t="shared" si="745"/>
        <v>0</v>
      </c>
      <c r="U5255" s="2">
        <f t="shared" si="747"/>
        <v>6.9460895424836466E-2</v>
      </c>
      <c r="V5255" s="2">
        <f t="shared" si="750"/>
        <v>0</v>
      </c>
      <c r="Z5255" s="1">
        <f t="shared" si="748"/>
        <v>15.6</v>
      </c>
      <c r="AC5255" s="1" t="str">
        <f t="shared" si="749"/>
        <v>N</v>
      </c>
    </row>
    <row r="5256" spans="1:29" x14ac:dyDescent="0.25">
      <c r="A5256" s="1">
        <v>20190926</v>
      </c>
      <c r="B5256" s="1">
        <v>8043</v>
      </c>
      <c r="C5256" s="1" t="s">
        <v>421</v>
      </c>
      <c r="D5256" s="1">
        <v>3.61</v>
      </c>
      <c r="E5256" s="1">
        <v>34.65</v>
      </c>
      <c r="F5256" s="1">
        <v>35</v>
      </c>
      <c r="G5256" s="1">
        <v>35.299999999999997</v>
      </c>
      <c r="H5256" s="1">
        <v>33.85</v>
      </c>
      <c r="I5256" s="1">
        <v>34.200000000000003</v>
      </c>
      <c r="J5256" s="1">
        <f>CEILING(E5256*0.9,LOOKUP(E5256*0.9,{0,10,50,100,500},{0.01,0.05,0.1,0.5,1}))</f>
        <v>31.200000000000003</v>
      </c>
      <c r="K5256" s="1">
        <f>CEILING(E5256*0.915,LOOKUP(E5256*0.915,{0,10,50,100,500},{0.01,0.05,0.1,0.5,1}))</f>
        <v>31.75</v>
      </c>
      <c r="L5256" s="1">
        <f>FLOOR(E5256*1.1,LOOKUP(E5256*1.1,{0,10,50,100,500},{0.01,0.05,0.1,0.5,1}))</f>
        <v>38.1</v>
      </c>
      <c r="M5256" s="1">
        <f t="shared" si="742"/>
        <v>37.85</v>
      </c>
      <c r="N5256" s="2">
        <f t="shared" si="743"/>
        <v>1.0101010101010142E-2</v>
      </c>
      <c r="O5256" s="2">
        <f t="shared" si="744"/>
        <v>1.8759018759018718E-2</v>
      </c>
      <c r="P5256" s="3">
        <f t="shared" si="746"/>
        <v>2.1049391812865439E-2</v>
      </c>
      <c r="Q5256" s="2">
        <f t="shared" si="745"/>
        <v>0</v>
      </c>
      <c r="U5256" s="2">
        <f t="shared" si="747"/>
        <v>2.1049391812865439E-2</v>
      </c>
      <c r="V5256" s="2">
        <f t="shared" si="750"/>
        <v>0</v>
      </c>
      <c r="Z5256" s="1">
        <f t="shared" si="748"/>
        <v>34.799999999999997</v>
      </c>
      <c r="AC5256" s="1" t="str">
        <f t="shared" si="749"/>
        <v>N</v>
      </c>
    </row>
    <row r="5257" spans="1:29" x14ac:dyDescent="0.25">
      <c r="A5257" s="1">
        <v>20190927</v>
      </c>
      <c r="B5257" s="1">
        <v>2375</v>
      </c>
      <c r="C5257" s="1" t="s">
        <v>44</v>
      </c>
      <c r="D5257" s="1">
        <v>8.11</v>
      </c>
      <c r="E5257" s="1">
        <v>43.3</v>
      </c>
      <c r="F5257" s="1">
        <v>40.549999999999997</v>
      </c>
      <c r="G5257" s="1">
        <v>40.6</v>
      </c>
      <c r="H5257" s="1">
        <v>40.200000000000003</v>
      </c>
      <c r="I5257" s="1">
        <v>40.299999999999997</v>
      </c>
      <c r="J5257" s="1">
        <f>CEILING(E5257*0.9,LOOKUP(E5257*0.9,{0,10,50,100,500},{0.01,0.05,0.1,0.5,1}))</f>
        <v>39</v>
      </c>
      <c r="K5257" s="1">
        <f>CEILING(E5257*0.915,LOOKUP(E5257*0.915,{0,10,50,100,500},{0.01,0.05,0.1,0.5,1}))</f>
        <v>39.650000000000006</v>
      </c>
      <c r="L5257" s="1">
        <f>FLOOR(E5257*1.1,LOOKUP(E5257*1.1,{0,10,50,100,500},{0.01,0.05,0.1,0.5,1}))</f>
        <v>47.6</v>
      </c>
      <c r="M5257" s="1">
        <f t="shared" si="742"/>
        <v>47.35</v>
      </c>
      <c r="N5257" s="2">
        <f t="shared" si="743"/>
        <v>-6.3510392609699776E-2</v>
      </c>
      <c r="O5257" s="2">
        <f t="shared" si="744"/>
        <v>-6.2355658198614224E-2</v>
      </c>
      <c r="P5257" s="3">
        <f t="shared" si="746"/>
        <v>0</v>
      </c>
      <c r="Q5257" s="2">
        <f t="shared" si="745"/>
        <v>0</v>
      </c>
      <c r="U5257" s="2">
        <f t="shared" si="747"/>
        <v>0</v>
      </c>
      <c r="V5257" s="2">
        <f t="shared" si="750"/>
        <v>0</v>
      </c>
      <c r="Z5257" s="1">
        <f t="shared" si="748"/>
        <v>43.449999999999996</v>
      </c>
      <c r="AC5257" s="1" t="str">
        <f t="shared" si="749"/>
        <v>N</v>
      </c>
    </row>
    <row r="5258" spans="1:29" x14ac:dyDescent="0.25">
      <c r="A5258" s="1">
        <v>20190927</v>
      </c>
      <c r="B5258" s="1">
        <v>6591</v>
      </c>
      <c r="C5258" s="1" t="s">
        <v>215</v>
      </c>
      <c r="D5258" s="1">
        <v>5.55</v>
      </c>
      <c r="E5258" s="1">
        <v>46.15</v>
      </c>
      <c r="F5258" s="1">
        <v>52.4</v>
      </c>
      <c r="G5258" s="1">
        <v>52.4</v>
      </c>
      <c r="H5258" s="1">
        <v>51.6</v>
      </c>
      <c r="I5258" s="1">
        <v>51.7</v>
      </c>
      <c r="J5258" s="1">
        <f>CEILING(E5258*0.9,LOOKUP(E5258*0.9,{0,10,50,100,500},{0.01,0.05,0.1,0.5,1}))</f>
        <v>41.550000000000004</v>
      </c>
      <c r="K5258" s="1">
        <f>CEILING(E5258*0.915,LOOKUP(E5258*0.915,{0,10,50,100,500},{0.01,0.05,0.1,0.5,1}))</f>
        <v>42.25</v>
      </c>
      <c r="L5258" s="1">
        <f>FLOOR(E5258*1.1,LOOKUP(E5258*1.1,{0,10,50,100,500},{0.01,0.05,0.1,0.5,1}))</f>
        <v>50.7</v>
      </c>
      <c r="M5258" s="1">
        <f t="shared" si="742"/>
        <v>50.2</v>
      </c>
      <c r="N5258" s="2">
        <f t="shared" si="743"/>
        <v>0.13542795232936078</v>
      </c>
      <c r="O5258" s="2">
        <f t="shared" si="744"/>
        <v>0.13542795232936078</v>
      </c>
      <c r="P5258" s="3">
        <f t="shared" si="746"/>
        <v>4.1443478087649255E-2</v>
      </c>
      <c r="Q5258" s="2">
        <f t="shared" si="745"/>
        <v>0</v>
      </c>
      <c r="U5258" s="2">
        <f t="shared" si="747"/>
        <v>4.1443478087649255E-2</v>
      </c>
      <c r="V5258" s="2">
        <f t="shared" si="750"/>
        <v>0</v>
      </c>
      <c r="Z5258" s="1">
        <f t="shared" si="748"/>
        <v>46.3</v>
      </c>
      <c r="AC5258" s="1" t="str">
        <f t="shared" si="749"/>
        <v>N</v>
      </c>
    </row>
    <row r="5259" spans="1:29" x14ac:dyDescent="0.25">
      <c r="A5259" s="1">
        <v>20190927</v>
      </c>
      <c r="B5259" s="1">
        <v>3535</v>
      </c>
      <c r="C5259" s="1" t="s">
        <v>442</v>
      </c>
      <c r="D5259" s="1">
        <v>3.32</v>
      </c>
      <c r="E5259" s="1">
        <v>24.2</v>
      </c>
      <c r="F5259" s="1">
        <v>22.6</v>
      </c>
      <c r="G5259" s="1">
        <v>22.7</v>
      </c>
      <c r="H5259" s="1">
        <v>22.45</v>
      </c>
      <c r="I5259" s="1">
        <v>22.5</v>
      </c>
      <c r="J5259" s="1">
        <f>CEILING(E5259*0.9,LOOKUP(E5259*0.9,{0,10,50,100,500},{0.01,0.05,0.1,0.5,1}))</f>
        <v>21.8</v>
      </c>
      <c r="K5259" s="1">
        <f>CEILING(E5259*0.915,LOOKUP(E5259*0.915,{0,10,50,100,500},{0.01,0.05,0.1,0.5,1}))</f>
        <v>22.150000000000002</v>
      </c>
      <c r="L5259" s="1">
        <f>FLOOR(E5259*1.1,LOOKUP(E5259*1.1,{0,10,50,100,500},{0.01,0.05,0.1,0.5,1}))</f>
        <v>26.6</v>
      </c>
      <c r="M5259" s="1">
        <f t="shared" si="742"/>
        <v>26.35</v>
      </c>
      <c r="N5259" s="2">
        <f t="shared" si="743"/>
        <v>-6.6115702479338762E-2</v>
      </c>
      <c r="O5259" s="2">
        <f t="shared" si="744"/>
        <v>-6.1983471074380167E-2</v>
      </c>
      <c r="P5259" s="3">
        <f t="shared" si="746"/>
        <v>0</v>
      </c>
      <c r="Q5259" s="2">
        <f t="shared" si="745"/>
        <v>0</v>
      </c>
      <c r="U5259" s="2">
        <f t="shared" si="747"/>
        <v>0</v>
      </c>
      <c r="V5259" s="2">
        <f t="shared" si="750"/>
        <v>0</v>
      </c>
      <c r="Z5259" s="1">
        <f t="shared" si="748"/>
        <v>24.349999999999998</v>
      </c>
      <c r="AC5259" s="1" t="str">
        <f t="shared" si="749"/>
        <v>N</v>
      </c>
    </row>
    <row r="5260" spans="1:29" x14ac:dyDescent="0.25">
      <c r="A5260" s="1">
        <v>20190930</v>
      </c>
      <c r="B5260" s="1">
        <v>4927</v>
      </c>
      <c r="C5260" s="1" t="s">
        <v>237</v>
      </c>
      <c r="D5260" s="1">
        <v>6.36</v>
      </c>
      <c r="E5260" s="1">
        <v>45.1</v>
      </c>
      <c r="F5260" s="1">
        <v>41.8</v>
      </c>
      <c r="G5260" s="1">
        <v>42.85</v>
      </c>
      <c r="H5260" s="1">
        <v>41.6</v>
      </c>
      <c r="I5260" s="1">
        <v>42.2</v>
      </c>
      <c r="J5260" s="1">
        <f>CEILING(E5260*0.9,LOOKUP(E5260*0.9,{0,10,50,100,500},{0.01,0.05,0.1,0.5,1}))</f>
        <v>40.6</v>
      </c>
      <c r="K5260" s="1">
        <f>CEILING(E5260*0.915,LOOKUP(E5260*0.915,{0,10,50,100,500},{0.01,0.05,0.1,0.5,1}))</f>
        <v>41.300000000000004</v>
      </c>
      <c r="L5260" s="1">
        <f>FLOOR(E5260*1.1,LOOKUP(E5260*1.1,{0,10,50,100,500},{0.01,0.05,0.1,0.5,1}))</f>
        <v>49.6</v>
      </c>
      <c r="M5260" s="1">
        <f t="shared" si="742"/>
        <v>49.35</v>
      </c>
      <c r="N5260" s="2">
        <f t="shared" si="743"/>
        <v>-7.3170731707317166E-2</v>
      </c>
      <c r="O5260" s="2">
        <f t="shared" si="744"/>
        <v>-4.9889135254988913E-2</v>
      </c>
      <c r="P5260" s="3">
        <f t="shared" si="746"/>
        <v>0</v>
      </c>
      <c r="Q5260" s="2">
        <f t="shared" si="745"/>
        <v>0</v>
      </c>
      <c r="U5260" s="2">
        <f t="shared" si="747"/>
        <v>0</v>
      </c>
      <c r="V5260" s="2">
        <f t="shared" si="750"/>
        <v>0</v>
      </c>
      <c r="Z5260" s="1">
        <f t="shared" si="748"/>
        <v>45.25</v>
      </c>
      <c r="AC5260" s="1" t="str">
        <f t="shared" si="749"/>
        <v>N</v>
      </c>
    </row>
    <row r="5261" spans="1:29" x14ac:dyDescent="0.25">
      <c r="A5261" s="1">
        <v>20190930</v>
      </c>
      <c r="B5261" s="1">
        <v>6209</v>
      </c>
      <c r="C5261" s="1" t="s">
        <v>47</v>
      </c>
      <c r="D5261" s="1">
        <v>6.29</v>
      </c>
      <c r="E5261" s="1">
        <v>30.65</v>
      </c>
      <c r="F5261" s="1">
        <v>28.55</v>
      </c>
      <c r="G5261" s="1">
        <v>28.95</v>
      </c>
      <c r="H5261" s="1">
        <v>28.55</v>
      </c>
      <c r="I5261" s="1">
        <v>28.8</v>
      </c>
      <c r="J5261" s="1">
        <f>CEILING(E5261*0.9,LOOKUP(E5261*0.9,{0,10,50,100,500},{0.01,0.05,0.1,0.5,1}))</f>
        <v>27.6</v>
      </c>
      <c r="K5261" s="1">
        <f>CEILING(E5261*0.915,LOOKUP(E5261*0.915,{0,10,50,100,500},{0.01,0.05,0.1,0.5,1}))</f>
        <v>28.05</v>
      </c>
      <c r="L5261" s="1">
        <f>FLOOR(E5261*1.1,LOOKUP(E5261*1.1,{0,10,50,100,500},{0.01,0.05,0.1,0.5,1}))</f>
        <v>33.700000000000003</v>
      </c>
      <c r="M5261" s="1">
        <f t="shared" si="742"/>
        <v>33.450000000000003</v>
      </c>
      <c r="N5261" s="2">
        <f t="shared" si="743"/>
        <v>-6.8515497553017876E-2</v>
      </c>
      <c r="O5261" s="2">
        <f t="shared" si="744"/>
        <v>-5.5464926590538317E-2</v>
      </c>
      <c r="P5261" s="3">
        <f t="shared" si="746"/>
        <v>0</v>
      </c>
      <c r="Q5261" s="2">
        <f t="shared" si="745"/>
        <v>0</v>
      </c>
      <c r="U5261" s="2">
        <f t="shared" si="747"/>
        <v>0</v>
      </c>
      <c r="V5261" s="2">
        <f t="shared" si="750"/>
        <v>0</v>
      </c>
      <c r="Z5261" s="1">
        <f t="shared" si="748"/>
        <v>30.799999999999997</v>
      </c>
      <c r="AC5261" s="1" t="str">
        <f t="shared" si="749"/>
        <v>N</v>
      </c>
    </row>
    <row r="5262" spans="1:29" x14ac:dyDescent="0.25">
      <c r="A5262" s="1">
        <v>20190930</v>
      </c>
      <c r="B5262" s="1">
        <v>6141</v>
      </c>
      <c r="C5262" s="1" t="s">
        <v>519</v>
      </c>
      <c r="D5262" s="1">
        <v>4.29</v>
      </c>
      <c r="E5262" s="1">
        <v>23.25</v>
      </c>
      <c r="F5262" s="1">
        <v>20.45</v>
      </c>
      <c r="G5262" s="1">
        <v>20.55</v>
      </c>
      <c r="H5262" s="1">
        <v>20.05</v>
      </c>
      <c r="I5262" s="1">
        <v>20.2</v>
      </c>
      <c r="J5262" s="1">
        <f>CEILING(E5262*0.9,LOOKUP(E5262*0.9,{0,10,50,100,500},{0.01,0.05,0.1,0.5,1}))</f>
        <v>20.950000000000003</v>
      </c>
      <c r="K5262" s="1">
        <f>CEILING(E5262*0.915,LOOKUP(E5262*0.915,{0,10,50,100,500},{0.01,0.05,0.1,0.5,1}))</f>
        <v>21.3</v>
      </c>
      <c r="L5262" s="1">
        <f>FLOOR(E5262*1.1,LOOKUP(E5262*1.1,{0,10,50,100,500},{0.01,0.05,0.1,0.5,1}))</f>
        <v>25.55</v>
      </c>
      <c r="M5262" s="1">
        <f t="shared" si="742"/>
        <v>25.3</v>
      </c>
      <c r="N5262" s="2">
        <f t="shared" si="743"/>
        <v>-0.12043010752688176</v>
      </c>
      <c r="O5262" s="2">
        <f t="shared" si="744"/>
        <v>-0.11612903225806448</v>
      </c>
      <c r="P5262" s="3">
        <f t="shared" si="746"/>
        <v>0</v>
      </c>
      <c r="Q5262" s="2">
        <f t="shared" si="745"/>
        <v>0</v>
      </c>
      <c r="U5262" s="2">
        <f t="shared" si="747"/>
        <v>0</v>
      </c>
      <c r="V5262" s="2">
        <f t="shared" si="750"/>
        <v>0</v>
      </c>
      <c r="Z5262" s="1">
        <f t="shared" si="748"/>
        <v>23.4</v>
      </c>
      <c r="AC5262" s="1" t="str">
        <f t="shared" si="749"/>
        <v>N</v>
      </c>
    </row>
    <row r="5263" spans="1:29" x14ac:dyDescent="0.25">
      <c r="A5263" s="1">
        <v>20190930</v>
      </c>
      <c r="B5263" s="1">
        <v>2498</v>
      </c>
      <c r="C5263" s="1" t="s">
        <v>68</v>
      </c>
      <c r="D5263" s="1">
        <v>3.41</v>
      </c>
      <c r="E5263" s="1">
        <v>38.1</v>
      </c>
      <c r="F5263" s="1">
        <v>36</v>
      </c>
      <c r="G5263" s="1">
        <v>36.5</v>
      </c>
      <c r="H5263" s="1">
        <v>35.85</v>
      </c>
      <c r="I5263" s="1">
        <v>36.15</v>
      </c>
      <c r="J5263" s="1">
        <f>CEILING(E5263*0.9,LOOKUP(E5263*0.9,{0,10,50,100,500},{0.01,0.05,0.1,0.5,1}))</f>
        <v>34.300000000000004</v>
      </c>
      <c r="K5263" s="1">
        <f>CEILING(E5263*0.915,LOOKUP(E5263*0.915,{0,10,50,100,500},{0.01,0.05,0.1,0.5,1}))</f>
        <v>34.9</v>
      </c>
      <c r="L5263" s="1">
        <f>FLOOR(E5263*1.1,LOOKUP(E5263*1.1,{0,10,50,100,500},{0.01,0.05,0.1,0.5,1}))</f>
        <v>41.900000000000006</v>
      </c>
      <c r="M5263" s="1">
        <f t="shared" si="742"/>
        <v>41.650000000000006</v>
      </c>
      <c r="N5263" s="2">
        <f t="shared" si="743"/>
        <v>-5.5118110236220506E-2</v>
      </c>
      <c r="O5263" s="2">
        <f t="shared" si="744"/>
        <v>-4.1994750656168013E-2</v>
      </c>
      <c r="P5263" s="3">
        <f t="shared" si="746"/>
        <v>0</v>
      </c>
      <c r="Q5263" s="2">
        <f t="shared" si="745"/>
        <v>0</v>
      </c>
      <c r="U5263" s="2">
        <f t="shared" si="747"/>
        <v>0</v>
      </c>
      <c r="V5263" s="2">
        <f t="shared" si="750"/>
        <v>0</v>
      </c>
      <c r="Z5263" s="1">
        <f t="shared" si="748"/>
        <v>38.25</v>
      </c>
      <c r="AC5263" s="1" t="str">
        <f t="shared" si="749"/>
        <v>N</v>
      </c>
    </row>
    <row r="5264" spans="1:29" x14ac:dyDescent="0.25">
      <c r="A5264" s="1">
        <v>20190930</v>
      </c>
      <c r="B5264" s="1">
        <v>2358</v>
      </c>
      <c r="C5264" s="1" t="s">
        <v>199</v>
      </c>
      <c r="D5264" s="1">
        <v>3.33</v>
      </c>
      <c r="E5264" s="1">
        <v>16.7</v>
      </c>
      <c r="F5264" s="1">
        <v>16</v>
      </c>
      <c r="G5264" s="1">
        <v>16.25</v>
      </c>
      <c r="H5264" s="1">
        <v>16</v>
      </c>
      <c r="I5264" s="1">
        <v>16.2</v>
      </c>
      <c r="J5264" s="1">
        <f>CEILING(E5264*0.9,LOOKUP(E5264*0.9,{0,10,50,100,500},{0.01,0.05,0.1,0.5,1}))</f>
        <v>15.05</v>
      </c>
      <c r="K5264" s="1">
        <f>CEILING(E5264*0.915,LOOKUP(E5264*0.915,{0,10,50,100,500},{0.01,0.05,0.1,0.5,1}))</f>
        <v>15.3</v>
      </c>
      <c r="L5264" s="1">
        <f>FLOOR(E5264*1.1,LOOKUP(E5264*1.1,{0,10,50,100,500},{0.01,0.05,0.1,0.5,1}))</f>
        <v>18.350000000000001</v>
      </c>
      <c r="M5264" s="1">
        <f t="shared" si="742"/>
        <v>18.100000000000001</v>
      </c>
      <c r="N5264" s="2">
        <f t="shared" si="743"/>
        <v>-4.1916167664670621E-2</v>
      </c>
      <c r="O5264" s="2">
        <f t="shared" si="744"/>
        <v>-2.6946107784431097E-2</v>
      </c>
      <c r="P5264" s="3">
        <f t="shared" si="746"/>
        <v>0</v>
      </c>
      <c r="Q5264" s="2">
        <f t="shared" si="745"/>
        <v>0</v>
      </c>
      <c r="U5264" s="2">
        <f t="shared" si="747"/>
        <v>0</v>
      </c>
      <c r="V5264" s="2">
        <f t="shared" si="750"/>
        <v>0</v>
      </c>
      <c r="Z5264" s="1">
        <f t="shared" si="748"/>
        <v>16.849999999999998</v>
      </c>
      <c r="AC5264" s="1" t="str">
        <f t="shared" si="749"/>
        <v>N</v>
      </c>
    </row>
    <row r="5265" spans="1:29" x14ac:dyDescent="0.25">
      <c r="A5265" s="1">
        <v>20190930</v>
      </c>
      <c r="B5265" s="1">
        <v>2376</v>
      </c>
      <c r="C5265" s="1" t="s">
        <v>407</v>
      </c>
      <c r="D5265" s="1">
        <v>2.57</v>
      </c>
      <c r="E5265" s="1">
        <v>52.7</v>
      </c>
      <c r="F5265" s="1">
        <v>49.5</v>
      </c>
      <c r="G5265" s="1">
        <v>49.85</v>
      </c>
      <c r="H5265" s="1">
        <v>48.9</v>
      </c>
      <c r="I5265" s="1">
        <v>49.45</v>
      </c>
      <c r="J5265" s="1">
        <f>CEILING(E5265*0.9,LOOKUP(E5265*0.9,{0,10,50,100,500},{0.01,0.05,0.1,0.5,1}))</f>
        <v>47.45</v>
      </c>
      <c r="K5265" s="1">
        <f>CEILING(E5265*0.915,LOOKUP(E5265*0.915,{0,10,50,100,500},{0.01,0.05,0.1,0.5,1}))</f>
        <v>48.25</v>
      </c>
      <c r="L5265" s="1">
        <f>FLOOR(E5265*1.1,LOOKUP(E5265*1.1,{0,10,50,100,500},{0.01,0.05,0.1,0.5,1}))</f>
        <v>57.900000000000006</v>
      </c>
      <c r="M5265" s="1">
        <f t="shared" si="742"/>
        <v>57.400000000000006</v>
      </c>
      <c r="N5265" s="2">
        <f t="shared" si="743"/>
        <v>-6.0721062618595875E-2</v>
      </c>
      <c r="O5265" s="2">
        <f t="shared" si="744"/>
        <v>-5.4079696394686932E-2</v>
      </c>
      <c r="P5265" s="3">
        <f t="shared" si="746"/>
        <v>0</v>
      </c>
      <c r="Q5265" s="2">
        <f t="shared" si="745"/>
        <v>0</v>
      </c>
      <c r="U5265" s="2">
        <f t="shared" si="747"/>
        <v>0</v>
      </c>
      <c r="V5265" s="2">
        <f t="shared" si="750"/>
        <v>0</v>
      </c>
      <c r="Z5265" s="1">
        <f t="shared" si="748"/>
        <v>53</v>
      </c>
      <c r="AC5265" s="1" t="str">
        <f t="shared" si="749"/>
        <v>N</v>
      </c>
    </row>
    <row r="5266" spans="1:29" x14ac:dyDescent="0.25">
      <c r="A5266" s="1">
        <v>20190930</v>
      </c>
      <c r="B5266" s="1">
        <v>5243</v>
      </c>
      <c r="C5266" s="1" t="s">
        <v>192</v>
      </c>
      <c r="D5266" s="1">
        <v>2.37</v>
      </c>
      <c r="E5266" s="1">
        <v>37.799999999999997</v>
      </c>
      <c r="F5266" s="1">
        <v>40.4</v>
      </c>
      <c r="G5266" s="1">
        <v>40.4</v>
      </c>
      <c r="H5266" s="1">
        <v>39.75</v>
      </c>
      <c r="I5266" s="1">
        <v>39.799999999999997</v>
      </c>
      <c r="J5266" s="1">
        <f>CEILING(E5266*0.9,LOOKUP(E5266*0.9,{0,10,50,100,500},{0.01,0.05,0.1,0.5,1}))</f>
        <v>34.050000000000004</v>
      </c>
      <c r="K5266" s="1">
        <f>CEILING(E5266*0.915,LOOKUP(E5266*0.915,{0,10,50,100,500},{0.01,0.05,0.1,0.5,1}))</f>
        <v>34.6</v>
      </c>
      <c r="L5266" s="1">
        <f>FLOOR(E5266*1.1,LOOKUP(E5266*1.1,{0,10,50,100,500},{0.01,0.05,0.1,0.5,1}))</f>
        <v>41.550000000000004</v>
      </c>
      <c r="M5266" s="1">
        <f t="shared" si="742"/>
        <v>41.300000000000004</v>
      </c>
      <c r="N5266" s="2">
        <f t="shared" si="743"/>
        <v>6.8783068783068821E-2</v>
      </c>
      <c r="O5266" s="2">
        <f t="shared" si="744"/>
        <v>6.8783068783068821E-2</v>
      </c>
      <c r="P5266" s="3">
        <f t="shared" si="746"/>
        <v>1.2748748743718679E-2</v>
      </c>
      <c r="Q5266" s="2">
        <f t="shared" si="745"/>
        <v>0</v>
      </c>
      <c r="U5266" s="2">
        <f t="shared" si="747"/>
        <v>1.2748748743718679E-2</v>
      </c>
      <c r="V5266" s="2">
        <f t="shared" si="750"/>
        <v>0</v>
      </c>
      <c r="Z5266" s="1">
        <f t="shared" si="748"/>
        <v>37.949999999999996</v>
      </c>
      <c r="AC5266" s="1" t="str">
        <f t="shared" si="749"/>
        <v>N</v>
      </c>
    </row>
    <row r="5267" spans="1:29" x14ac:dyDescent="0.25">
      <c r="A5267" s="1">
        <v>20190930</v>
      </c>
      <c r="B5267" s="1">
        <v>3059</v>
      </c>
      <c r="C5267" s="1" t="s">
        <v>128</v>
      </c>
      <c r="D5267" s="1">
        <v>1.98</v>
      </c>
      <c r="E5267" s="1">
        <v>24.7</v>
      </c>
      <c r="F5267" s="1">
        <v>24.6</v>
      </c>
      <c r="G5267" s="1">
        <v>24.85</v>
      </c>
      <c r="H5267" s="1">
        <v>24.6</v>
      </c>
      <c r="I5267" s="1">
        <v>24.6</v>
      </c>
      <c r="J5267" s="1">
        <f>CEILING(E5267*0.9,LOOKUP(E5267*0.9,{0,10,50,100,500},{0.01,0.05,0.1,0.5,1}))</f>
        <v>22.25</v>
      </c>
      <c r="K5267" s="1">
        <f>CEILING(E5267*0.915,LOOKUP(E5267*0.915,{0,10,50,100,500},{0.01,0.05,0.1,0.5,1}))</f>
        <v>22.650000000000002</v>
      </c>
      <c r="L5267" s="1">
        <f>FLOOR(E5267*1.1,LOOKUP(E5267*1.1,{0,10,50,100,500},{0.01,0.05,0.1,0.5,1}))</f>
        <v>27.150000000000002</v>
      </c>
      <c r="M5267" s="1">
        <f t="shared" si="742"/>
        <v>26.900000000000002</v>
      </c>
      <c r="N5267" s="2">
        <f t="shared" si="743"/>
        <v>-4.0485829959513312E-3</v>
      </c>
      <c r="O5267" s="2">
        <f t="shared" si="744"/>
        <v>6.0728744939272123E-3</v>
      </c>
      <c r="P5267" s="3">
        <f t="shared" si="746"/>
        <v>7.8453028455282778E-3</v>
      </c>
      <c r="Q5267" s="2">
        <f t="shared" si="745"/>
        <v>0</v>
      </c>
      <c r="U5267" s="2">
        <f t="shared" si="747"/>
        <v>0</v>
      </c>
      <c r="V5267" s="2">
        <f t="shared" si="750"/>
        <v>0</v>
      </c>
      <c r="Z5267" s="1">
        <f t="shared" si="748"/>
        <v>24.849999999999998</v>
      </c>
      <c r="AC5267" s="1" t="str">
        <f t="shared" si="749"/>
        <v>Y</v>
      </c>
    </row>
    <row r="5268" spans="1:29" x14ac:dyDescent="0.25">
      <c r="A5268" s="1">
        <v>20191001</v>
      </c>
      <c r="B5268" s="1">
        <v>2375</v>
      </c>
      <c r="C5268" s="1" t="s">
        <v>44</v>
      </c>
      <c r="D5268" s="1">
        <v>10.68</v>
      </c>
      <c r="E5268" s="1">
        <v>44.2</v>
      </c>
      <c r="F5268" s="1">
        <v>43.95</v>
      </c>
      <c r="G5268" s="1">
        <v>44.1</v>
      </c>
      <c r="H5268" s="1">
        <v>43.15</v>
      </c>
      <c r="I5268" s="1">
        <v>43.15</v>
      </c>
      <c r="J5268" s="1">
        <f>CEILING(E5268*0.9,LOOKUP(E5268*0.9,{0,10,50,100,500},{0.01,0.05,0.1,0.5,1}))</f>
        <v>39.800000000000004</v>
      </c>
      <c r="K5268" s="1">
        <f>CEILING(E5268*0.915,LOOKUP(E5268*0.915,{0,10,50,100,500},{0.01,0.05,0.1,0.5,1}))</f>
        <v>40.450000000000003</v>
      </c>
      <c r="L5268" s="1">
        <f>FLOOR(E5268*1.1,LOOKUP(E5268*1.1,{0,10,50,100,500},{0.01,0.05,0.1,0.5,1}))</f>
        <v>48.6</v>
      </c>
      <c r="M5268" s="1">
        <f t="shared" si="742"/>
        <v>48.35</v>
      </c>
      <c r="N5268" s="2">
        <f t="shared" si="743"/>
        <v>-5.6561085972850677E-3</v>
      </c>
      <c r="O5268" s="2">
        <f t="shared" si="744"/>
        <v>-2.262443438914059E-3</v>
      </c>
      <c r="P5268" s="3">
        <f t="shared" si="746"/>
        <v>0</v>
      </c>
      <c r="Q5268" s="2">
        <f t="shared" si="745"/>
        <v>0</v>
      </c>
      <c r="U5268" s="2">
        <f t="shared" si="747"/>
        <v>0</v>
      </c>
      <c r="V5268" s="2">
        <f t="shared" si="750"/>
        <v>0</v>
      </c>
      <c r="Z5268" s="1">
        <f t="shared" si="748"/>
        <v>44.35</v>
      </c>
      <c r="AC5268" s="1" t="str">
        <f t="shared" si="749"/>
        <v>N</v>
      </c>
    </row>
    <row r="5269" spans="1:29" x14ac:dyDescent="0.25">
      <c r="A5269" s="1">
        <v>20191001</v>
      </c>
      <c r="B5269" s="1">
        <v>6591</v>
      </c>
      <c r="C5269" s="1" t="s">
        <v>215</v>
      </c>
      <c r="D5269" s="1">
        <v>8.11</v>
      </c>
      <c r="E5269" s="1">
        <v>47.6</v>
      </c>
      <c r="F5269" s="1">
        <v>47.5</v>
      </c>
      <c r="G5269" s="1">
        <v>47.5</v>
      </c>
      <c r="H5269" s="1">
        <v>46.25</v>
      </c>
      <c r="I5269" s="1">
        <v>46.5</v>
      </c>
      <c r="J5269" s="1">
        <f>CEILING(E5269*0.9,LOOKUP(E5269*0.9,{0,10,50,100,500},{0.01,0.05,0.1,0.5,1}))</f>
        <v>42.85</v>
      </c>
      <c r="K5269" s="1">
        <f>CEILING(E5269*0.915,LOOKUP(E5269*0.915,{0,10,50,100,500},{0.01,0.05,0.1,0.5,1}))</f>
        <v>43.6</v>
      </c>
      <c r="L5269" s="1">
        <f>FLOOR(E5269*1.1,LOOKUP(E5269*1.1,{0,10,50,100,500},{0.01,0.05,0.1,0.5,1}))</f>
        <v>52.300000000000004</v>
      </c>
      <c r="M5269" s="1">
        <f t="shared" si="742"/>
        <v>51.800000000000004</v>
      </c>
      <c r="N5269" s="2">
        <f t="shared" si="743"/>
        <v>-2.1008403361344836E-3</v>
      </c>
      <c r="O5269" s="2">
        <f t="shared" si="744"/>
        <v>-2.1008403361344836E-3</v>
      </c>
      <c r="P5269" s="3">
        <f t="shared" si="746"/>
        <v>0</v>
      </c>
      <c r="Q5269" s="2">
        <f t="shared" si="745"/>
        <v>0</v>
      </c>
      <c r="U5269" s="2">
        <f t="shared" si="747"/>
        <v>0</v>
      </c>
      <c r="V5269" s="2">
        <f t="shared" si="750"/>
        <v>0</v>
      </c>
      <c r="Z5269" s="1">
        <f t="shared" si="748"/>
        <v>47.75</v>
      </c>
      <c r="AC5269" s="1" t="str">
        <f t="shared" si="749"/>
        <v>N</v>
      </c>
    </row>
    <row r="5270" spans="1:29" x14ac:dyDescent="0.25">
      <c r="A5270" s="1">
        <v>20191001</v>
      </c>
      <c r="B5270" s="1">
        <v>3041</v>
      </c>
      <c r="C5270" s="1" t="s">
        <v>108</v>
      </c>
      <c r="D5270" s="1">
        <v>5.34</v>
      </c>
      <c r="E5270" s="1">
        <v>13.5</v>
      </c>
      <c r="F5270" s="1">
        <v>13.4</v>
      </c>
      <c r="G5270" s="1">
        <v>14</v>
      </c>
      <c r="H5270" s="1">
        <v>13.2</v>
      </c>
      <c r="I5270" s="1">
        <v>14</v>
      </c>
      <c r="J5270" s="1">
        <f>CEILING(E5270*0.9,LOOKUP(E5270*0.9,{0,10,50,100,500},{0.01,0.05,0.1,0.5,1}))</f>
        <v>12.15</v>
      </c>
      <c r="K5270" s="1">
        <f>CEILING(E5270*0.915,LOOKUP(E5270*0.915,{0,10,50,100,500},{0.01,0.05,0.1,0.5,1}))</f>
        <v>12.4</v>
      </c>
      <c r="L5270" s="1">
        <f>FLOOR(E5270*1.1,LOOKUP(E5270*1.1,{0,10,50,100,500},{0.01,0.05,0.1,0.5,1}))</f>
        <v>14.850000000000001</v>
      </c>
      <c r="M5270" s="1">
        <f t="shared" si="742"/>
        <v>14.600000000000001</v>
      </c>
      <c r="N5270" s="2">
        <f t="shared" si="743"/>
        <v>-7.4074074074073808E-3</v>
      </c>
      <c r="O5270" s="2">
        <f t="shared" si="744"/>
        <v>3.7037037037037035E-2</v>
      </c>
      <c r="P5270" s="3">
        <f t="shared" si="746"/>
        <v>-2.7250525000000046E-2</v>
      </c>
      <c r="Q5270" s="2">
        <f t="shared" si="745"/>
        <v>-2.7250525000000046E-2</v>
      </c>
      <c r="U5270" s="2">
        <f t="shared" si="747"/>
        <v>-2.7250525000000046E-2</v>
      </c>
      <c r="V5270" s="2">
        <f t="shared" si="750"/>
        <v>-2.7250525000000046E-2</v>
      </c>
      <c r="Z5270" s="1">
        <f t="shared" si="748"/>
        <v>13.65</v>
      </c>
      <c r="AC5270" s="1" t="str">
        <f t="shared" si="749"/>
        <v>N</v>
      </c>
    </row>
    <row r="5271" spans="1:29" x14ac:dyDescent="0.25">
      <c r="A5271" s="1">
        <v>20191002</v>
      </c>
      <c r="B5271" s="1">
        <v>6233</v>
      </c>
      <c r="C5271" s="1" t="s">
        <v>166</v>
      </c>
      <c r="D5271" s="1">
        <v>9.4</v>
      </c>
      <c r="E5271" s="1">
        <v>15.3</v>
      </c>
      <c r="F5271" s="1">
        <v>15.3</v>
      </c>
      <c r="G5271" s="1">
        <v>16.2</v>
      </c>
      <c r="H5271" s="1">
        <v>15.3</v>
      </c>
      <c r="I5271" s="1">
        <v>16</v>
      </c>
      <c r="J5271" s="1">
        <f>CEILING(E5271*0.9,LOOKUP(E5271*0.9,{0,10,50,100,500},{0.01,0.05,0.1,0.5,1}))</f>
        <v>13.8</v>
      </c>
      <c r="K5271" s="1">
        <f>CEILING(E5271*0.915,LOOKUP(E5271*0.915,{0,10,50,100,500},{0.01,0.05,0.1,0.5,1}))</f>
        <v>14</v>
      </c>
      <c r="L5271" s="1">
        <f>FLOOR(E5271*1.1,LOOKUP(E5271*1.1,{0,10,50,100,500},{0.01,0.05,0.1,0.5,1}))</f>
        <v>16.8</v>
      </c>
      <c r="M5271" s="1">
        <f t="shared" si="742"/>
        <v>16.55</v>
      </c>
      <c r="N5271" s="2">
        <f t="shared" si="743"/>
        <v>0</v>
      </c>
      <c r="O5271" s="2">
        <f t="shared" si="744"/>
        <v>5.8823529411764608E-2</v>
      </c>
      <c r="P5271" s="3">
        <f t="shared" si="746"/>
        <v>-3.6607721874999971E-2</v>
      </c>
      <c r="Q5271" s="2">
        <f t="shared" si="745"/>
        <v>-6.3858246875000024E-2</v>
      </c>
      <c r="U5271" s="2">
        <f t="shared" si="747"/>
        <v>-3.6607721874999971E-2</v>
      </c>
      <c r="V5271" s="2">
        <f t="shared" si="750"/>
        <v>-6.3858246875000024E-2</v>
      </c>
      <c r="Z5271" s="1">
        <f t="shared" si="748"/>
        <v>15.450000000000001</v>
      </c>
      <c r="AC5271" s="1" t="str">
        <f t="shared" si="749"/>
        <v>N</v>
      </c>
    </row>
    <row r="5272" spans="1:29" x14ac:dyDescent="0.25">
      <c r="A5272" s="1">
        <v>20191002</v>
      </c>
      <c r="B5272" s="1">
        <v>8155</v>
      </c>
      <c r="C5272" s="1" t="s">
        <v>219</v>
      </c>
      <c r="D5272" s="1">
        <v>4.99</v>
      </c>
      <c r="E5272" s="1">
        <v>79</v>
      </c>
      <c r="F5272" s="1">
        <v>77</v>
      </c>
      <c r="G5272" s="1">
        <v>78.5</v>
      </c>
      <c r="H5272" s="1">
        <v>76.7</v>
      </c>
      <c r="I5272" s="1">
        <v>77.5</v>
      </c>
      <c r="J5272" s="1">
        <f>CEILING(E5272*0.9,LOOKUP(E5272*0.9,{0,10,50,100,500},{0.01,0.05,0.1,0.5,1}))</f>
        <v>71.100000000000009</v>
      </c>
      <c r="K5272" s="1">
        <f>CEILING(E5272*0.915,LOOKUP(E5272*0.915,{0,10,50,100,500},{0.01,0.05,0.1,0.5,1}))</f>
        <v>72.3</v>
      </c>
      <c r="L5272" s="1">
        <f>FLOOR(E5272*1.1,LOOKUP(E5272*1.1,{0,10,50,100,500},{0.01,0.05,0.1,0.5,1}))</f>
        <v>86.9</v>
      </c>
      <c r="M5272" s="1">
        <f t="shared" si="742"/>
        <v>86.4</v>
      </c>
      <c r="N5272" s="2">
        <f t="shared" si="743"/>
        <v>-2.5316455696202531E-2</v>
      </c>
      <c r="O5272" s="2">
        <f t="shared" si="744"/>
        <v>-6.3291139240506328E-3</v>
      </c>
      <c r="P5272" s="3">
        <f t="shared" si="746"/>
        <v>0</v>
      </c>
      <c r="Q5272" s="2">
        <f t="shared" si="745"/>
        <v>-6.3858246875000024E-2</v>
      </c>
      <c r="U5272" s="2">
        <f t="shared" si="747"/>
        <v>0</v>
      </c>
      <c r="V5272" s="2">
        <f t="shared" si="750"/>
        <v>-6.3858246875000024E-2</v>
      </c>
      <c r="Z5272" s="1">
        <f t="shared" si="748"/>
        <v>79.3</v>
      </c>
      <c r="AC5272" s="1" t="str">
        <f t="shared" si="749"/>
        <v>N</v>
      </c>
    </row>
    <row r="5273" spans="1:29" x14ac:dyDescent="0.25">
      <c r="A5273" s="1">
        <v>20191002</v>
      </c>
      <c r="B5273" s="1">
        <v>3041</v>
      </c>
      <c r="C5273" s="1" t="s">
        <v>108</v>
      </c>
      <c r="D5273" s="1">
        <v>4.78</v>
      </c>
      <c r="E5273" s="1">
        <v>14</v>
      </c>
      <c r="F5273" s="1">
        <v>13.75</v>
      </c>
      <c r="G5273" s="1">
        <v>14.15</v>
      </c>
      <c r="H5273" s="1">
        <v>13.65</v>
      </c>
      <c r="I5273" s="1">
        <v>13.7</v>
      </c>
      <c r="J5273" s="1">
        <f>CEILING(E5273*0.9,LOOKUP(E5273*0.9,{0,10,50,100,500},{0.01,0.05,0.1,0.5,1}))</f>
        <v>12.600000000000001</v>
      </c>
      <c r="K5273" s="1">
        <f>CEILING(E5273*0.915,LOOKUP(E5273*0.915,{0,10,50,100,500},{0.01,0.05,0.1,0.5,1}))</f>
        <v>12.850000000000001</v>
      </c>
      <c r="L5273" s="1">
        <f>FLOOR(E5273*1.1,LOOKUP(E5273*1.1,{0,10,50,100,500},{0.01,0.05,0.1,0.5,1}))</f>
        <v>15.4</v>
      </c>
      <c r="M5273" s="1">
        <f t="shared" si="742"/>
        <v>15.15</v>
      </c>
      <c r="N5273" s="2">
        <f t="shared" si="743"/>
        <v>-1.7857142857142856E-2</v>
      </c>
      <c r="O5273" s="2">
        <f t="shared" si="744"/>
        <v>1.071428571428574E-2</v>
      </c>
      <c r="P5273" s="3">
        <f t="shared" si="746"/>
        <v>3.0486339416058463E-2</v>
      </c>
      <c r="Q5273" s="2">
        <f t="shared" si="745"/>
        <v>-3.3371907458941558E-2</v>
      </c>
      <c r="U5273" s="2">
        <f t="shared" si="747"/>
        <v>0</v>
      </c>
      <c r="V5273" s="2">
        <f t="shared" si="750"/>
        <v>-6.3858246875000024E-2</v>
      </c>
      <c r="Z5273" s="1">
        <f t="shared" si="748"/>
        <v>14.15</v>
      </c>
      <c r="AC5273" s="1" t="str">
        <f t="shared" si="749"/>
        <v>Y</v>
      </c>
    </row>
    <row r="5274" spans="1:29" x14ac:dyDescent="0.25">
      <c r="A5274" s="1">
        <v>20191002</v>
      </c>
      <c r="B5274" s="1">
        <v>2313</v>
      </c>
      <c r="C5274" s="1" t="s">
        <v>131</v>
      </c>
      <c r="D5274" s="1">
        <v>4.55</v>
      </c>
      <c r="E5274" s="1">
        <v>37.799999999999997</v>
      </c>
      <c r="F5274" s="1">
        <v>36.950000000000003</v>
      </c>
      <c r="G5274" s="1">
        <v>37.700000000000003</v>
      </c>
      <c r="H5274" s="1">
        <v>36.9</v>
      </c>
      <c r="I5274" s="1">
        <v>37.700000000000003</v>
      </c>
      <c r="J5274" s="1">
        <f>CEILING(E5274*0.9,LOOKUP(E5274*0.9,{0,10,50,100,500},{0.01,0.05,0.1,0.5,1}))</f>
        <v>34.050000000000004</v>
      </c>
      <c r="K5274" s="1">
        <f>CEILING(E5274*0.915,LOOKUP(E5274*0.915,{0,10,50,100,500},{0.01,0.05,0.1,0.5,1}))</f>
        <v>34.6</v>
      </c>
      <c r="L5274" s="1">
        <f>FLOOR(E5274*1.1,LOOKUP(E5274*1.1,{0,10,50,100,500},{0.01,0.05,0.1,0.5,1}))</f>
        <v>41.550000000000004</v>
      </c>
      <c r="M5274" s="1">
        <f t="shared" si="742"/>
        <v>41.300000000000004</v>
      </c>
      <c r="N5274" s="2">
        <f t="shared" si="743"/>
        <v>-2.248677248677234E-2</v>
      </c>
      <c r="O5274" s="2">
        <f t="shared" si="744"/>
        <v>-2.6455026455024953E-3</v>
      </c>
      <c r="P5274" s="3">
        <f t="shared" si="746"/>
        <v>0</v>
      </c>
      <c r="Q5274" s="2">
        <f t="shared" si="745"/>
        <v>-3.3371907458941558E-2</v>
      </c>
      <c r="U5274" s="2">
        <f t="shared" si="747"/>
        <v>0</v>
      </c>
      <c r="V5274" s="2">
        <f t="shared" si="750"/>
        <v>-6.3858246875000024E-2</v>
      </c>
      <c r="Z5274" s="1">
        <f t="shared" si="748"/>
        <v>37.949999999999996</v>
      </c>
      <c r="AC5274" s="1" t="str">
        <f t="shared" si="749"/>
        <v>N</v>
      </c>
    </row>
    <row r="5275" spans="1:29" x14ac:dyDescent="0.25">
      <c r="A5275" s="1">
        <v>20191002</v>
      </c>
      <c r="B5275" s="1">
        <v>3017</v>
      </c>
      <c r="C5275" s="1" t="s">
        <v>29</v>
      </c>
      <c r="D5275" s="1">
        <v>4.3499999999999996</v>
      </c>
      <c r="E5275" s="1">
        <v>41.1</v>
      </c>
      <c r="F5275" s="1">
        <v>40.549999999999997</v>
      </c>
      <c r="G5275" s="1">
        <v>42</v>
      </c>
      <c r="H5275" s="1">
        <v>40.299999999999997</v>
      </c>
      <c r="I5275" s="1">
        <v>41.9</v>
      </c>
      <c r="J5275" s="1">
        <f>CEILING(E5275*0.9,LOOKUP(E5275*0.9,{0,10,50,100,500},{0.01,0.05,0.1,0.5,1}))</f>
        <v>37</v>
      </c>
      <c r="K5275" s="1">
        <f>CEILING(E5275*0.915,LOOKUP(E5275*0.915,{0,10,50,100,500},{0.01,0.05,0.1,0.5,1}))</f>
        <v>37.65</v>
      </c>
      <c r="L5275" s="1">
        <f>FLOOR(E5275*1.1,LOOKUP(E5275*1.1,{0,10,50,100,500},{0.01,0.05,0.1,0.5,1}))</f>
        <v>45.2</v>
      </c>
      <c r="M5275" s="1">
        <f t="shared" si="742"/>
        <v>44.95</v>
      </c>
      <c r="N5275" s="2">
        <f t="shared" si="743"/>
        <v>-1.3381995133820055E-2</v>
      </c>
      <c r="O5275" s="2">
        <f t="shared" si="744"/>
        <v>2.1897810218978069E-2</v>
      </c>
      <c r="P5275" s="3">
        <f t="shared" si="746"/>
        <v>-1.7781667064439073E-2</v>
      </c>
      <c r="Q5275" s="2">
        <f t="shared" si="745"/>
        <v>-5.1153574523380631E-2</v>
      </c>
      <c r="U5275" s="2">
        <f t="shared" si="747"/>
        <v>-1.7781667064439073E-2</v>
      </c>
      <c r="V5275" s="2">
        <f t="shared" si="750"/>
        <v>-8.163991393943909E-2</v>
      </c>
      <c r="Z5275" s="1">
        <f t="shared" si="748"/>
        <v>41.25</v>
      </c>
      <c r="AC5275" s="1" t="str">
        <f t="shared" si="749"/>
        <v>N</v>
      </c>
    </row>
    <row r="5276" spans="1:29" x14ac:dyDescent="0.25">
      <c r="A5276" s="1">
        <v>20191002</v>
      </c>
      <c r="B5276" s="1">
        <v>2337</v>
      </c>
      <c r="C5276" s="1" t="s">
        <v>243</v>
      </c>
      <c r="D5276" s="1">
        <v>4.26</v>
      </c>
      <c r="E5276" s="1">
        <v>32.4</v>
      </c>
      <c r="F5276" s="1">
        <v>31.85</v>
      </c>
      <c r="G5276" s="1">
        <v>32.6</v>
      </c>
      <c r="H5276" s="1">
        <v>31.85</v>
      </c>
      <c r="I5276" s="1">
        <v>32.200000000000003</v>
      </c>
      <c r="J5276" s="1">
        <f>CEILING(E5276*0.9,LOOKUP(E5276*0.9,{0,10,50,100,500},{0.01,0.05,0.1,0.5,1}))</f>
        <v>29.200000000000003</v>
      </c>
      <c r="K5276" s="1">
        <f>CEILING(E5276*0.915,LOOKUP(E5276*0.915,{0,10,50,100,500},{0.01,0.05,0.1,0.5,1}))</f>
        <v>29.650000000000002</v>
      </c>
      <c r="L5276" s="1">
        <f>FLOOR(E5276*1.1,LOOKUP(E5276*1.1,{0,10,50,100,500},{0.01,0.05,0.1,0.5,1}))</f>
        <v>35.6</v>
      </c>
      <c r="M5276" s="1">
        <f t="shared" si="742"/>
        <v>35.35</v>
      </c>
      <c r="N5276" s="2">
        <f t="shared" si="743"/>
        <v>-1.6975308641975221E-2</v>
      </c>
      <c r="O5276" s="2">
        <f t="shared" si="744"/>
        <v>6.1728395061729276E-3</v>
      </c>
      <c r="P5276" s="3">
        <f t="shared" si="746"/>
        <v>8.550923913043209E-3</v>
      </c>
      <c r="Q5276" s="2">
        <f t="shared" si="745"/>
        <v>-4.2602650610337425E-2</v>
      </c>
      <c r="U5276" s="2">
        <f t="shared" si="747"/>
        <v>8.550923913043209E-3</v>
      </c>
      <c r="V5276" s="2">
        <f t="shared" si="750"/>
        <v>-7.3088990026395878E-2</v>
      </c>
      <c r="Z5276" s="1">
        <f t="shared" si="748"/>
        <v>32.549999999999997</v>
      </c>
      <c r="AC5276" s="1" t="str">
        <f t="shared" si="749"/>
        <v>N</v>
      </c>
    </row>
    <row r="5277" spans="1:29" x14ac:dyDescent="0.25">
      <c r="A5277" s="1">
        <v>20191002</v>
      </c>
      <c r="B5277" s="1">
        <v>3645</v>
      </c>
      <c r="C5277" s="1" t="s">
        <v>401</v>
      </c>
      <c r="D5277" s="1">
        <v>4.18</v>
      </c>
      <c r="E5277" s="1">
        <v>51.9</v>
      </c>
      <c r="F5277" s="1">
        <v>51.2</v>
      </c>
      <c r="G5277" s="1">
        <v>53.7</v>
      </c>
      <c r="H5277" s="1">
        <v>50.9</v>
      </c>
      <c r="I5277" s="1">
        <v>50.9</v>
      </c>
      <c r="J5277" s="1">
        <f>CEILING(E5277*0.9,LOOKUP(E5277*0.9,{0,10,50,100,500},{0.01,0.05,0.1,0.5,1}))</f>
        <v>46.75</v>
      </c>
      <c r="K5277" s="1">
        <f>CEILING(E5277*0.915,LOOKUP(E5277*0.915,{0,10,50,100,500},{0.01,0.05,0.1,0.5,1}))</f>
        <v>47.5</v>
      </c>
      <c r="L5277" s="1">
        <f>FLOOR(E5277*1.1,LOOKUP(E5277*1.1,{0,10,50,100,500},{0.01,0.05,0.1,0.5,1}))</f>
        <v>57</v>
      </c>
      <c r="M5277" s="1">
        <f t="shared" si="742"/>
        <v>56.5</v>
      </c>
      <c r="N5277" s="2">
        <f t="shared" si="743"/>
        <v>-1.3487475915221498E-2</v>
      </c>
      <c r="O5277" s="2">
        <f t="shared" si="744"/>
        <v>3.4682080924855571E-2</v>
      </c>
      <c r="P5277" s="3">
        <f t="shared" si="746"/>
        <v>2.3193774066797613E-2</v>
      </c>
      <c r="Q5277" s="2">
        <f t="shared" si="745"/>
        <v>-1.9408876543539812E-2</v>
      </c>
      <c r="U5277" s="2">
        <f t="shared" si="747"/>
        <v>2.3193774066797613E-2</v>
      </c>
      <c r="V5277" s="2">
        <f t="shared" si="750"/>
        <v>-4.9895215959598269E-2</v>
      </c>
      <c r="Z5277" s="1">
        <f t="shared" si="748"/>
        <v>52.199999999999996</v>
      </c>
      <c r="AC5277" s="1" t="str">
        <f t="shared" si="749"/>
        <v>N</v>
      </c>
    </row>
    <row r="5278" spans="1:29" x14ac:dyDescent="0.25">
      <c r="A5278" s="1">
        <v>20191002</v>
      </c>
      <c r="B5278" s="1">
        <v>3483</v>
      </c>
      <c r="C5278" s="1" t="s">
        <v>79</v>
      </c>
      <c r="D5278" s="1">
        <v>4.17</v>
      </c>
      <c r="E5278" s="1">
        <v>54.2</v>
      </c>
      <c r="F5278" s="1">
        <v>52.6</v>
      </c>
      <c r="G5278" s="1">
        <v>58.9</v>
      </c>
      <c r="H5278" s="1">
        <v>52.6</v>
      </c>
      <c r="I5278" s="1">
        <v>57.9</v>
      </c>
      <c r="J5278" s="1">
        <f>CEILING(E5278*0.9,LOOKUP(E5278*0.9,{0,10,50,100,500},{0.01,0.05,0.1,0.5,1}))</f>
        <v>48.800000000000004</v>
      </c>
      <c r="K5278" s="1">
        <f>CEILING(E5278*0.915,LOOKUP(E5278*0.915,{0,10,50,100,500},{0.01,0.05,0.1,0.5,1}))</f>
        <v>49.6</v>
      </c>
      <c r="L5278" s="1">
        <f>FLOOR(E5278*1.1,LOOKUP(E5278*1.1,{0,10,50,100,500},{0.01,0.05,0.1,0.5,1}))</f>
        <v>59.6</v>
      </c>
      <c r="M5278" s="1">
        <f t="shared" si="742"/>
        <v>59.1</v>
      </c>
      <c r="N5278" s="2">
        <f t="shared" si="743"/>
        <v>-2.9520295202952053E-2</v>
      </c>
      <c r="O5278" s="2">
        <f t="shared" si="744"/>
        <v>8.6715867158671509E-2</v>
      </c>
      <c r="P5278" s="3">
        <f t="shared" si="746"/>
        <v>-6.0908421416234912E-2</v>
      </c>
      <c r="Q5278" s="2">
        <f t="shared" si="745"/>
        <v>-8.0317297959774728E-2</v>
      </c>
      <c r="U5278" s="2">
        <f t="shared" si="747"/>
        <v>-6.0908421416234912E-2</v>
      </c>
      <c r="V5278" s="2">
        <f t="shared" si="750"/>
        <v>-0.11080363737583318</v>
      </c>
      <c r="Z5278" s="1">
        <f t="shared" si="748"/>
        <v>54.5</v>
      </c>
      <c r="AC5278" s="1" t="str">
        <f t="shared" si="749"/>
        <v>N</v>
      </c>
    </row>
    <row r="5279" spans="1:29" x14ac:dyDescent="0.25">
      <c r="A5279" s="1">
        <v>20191003</v>
      </c>
      <c r="B5279" s="1">
        <v>6233</v>
      </c>
      <c r="C5279" s="1" t="s">
        <v>166</v>
      </c>
      <c r="D5279" s="1">
        <v>13.64</v>
      </c>
      <c r="E5279" s="1">
        <v>16</v>
      </c>
      <c r="F5279" s="1">
        <v>16</v>
      </c>
      <c r="G5279" s="1">
        <v>16.149999999999999</v>
      </c>
      <c r="H5279" s="1">
        <v>15.35</v>
      </c>
      <c r="I5279" s="1">
        <v>15.7</v>
      </c>
      <c r="J5279" s="1">
        <f>CEILING(E5279*0.9,LOOKUP(E5279*0.9,{0,10,50,100,500},{0.01,0.05,0.1,0.5,1}))</f>
        <v>14.4</v>
      </c>
      <c r="K5279" s="1">
        <f>CEILING(E5279*0.915,LOOKUP(E5279*0.915,{0,10,50,100,500},{0.01,0.05,0.1,0.5,1}))</f>
        <v>14.65</v>
      </c>
      <c r="L5279" s="1">
        <f>FLOOR(E5279*1.1,LOOKUP(E5279*1.1,{0,10,50,100,500},{0.01,0.05,0.1,0.5,1}))</f>
        <v>17.600000000000001</v>
      </c>
      <c r="M5279" s="1">
        <f t="shared" si="742"/>
        <v>17.350000000000001</v>
      </c>
      <c r="N5279" s="2">
        <f t="shared" si="743"/>
        <v>0</v>
      </c>
      <c r="O5279" s="2">
        <f t="shared" si="744"/>
        <v>9.3749999999999112E-3</v>
      </c>
      <c r="P5279" s="3">
        <f t="shared" si="746"/>
        <v>2.6309990445859844E-2</v>
      </c>
      <c r="Q5279" s="2">
        <f t="shared" si="745"/>
        <v>-5.4007307513914887E-2</v>
      </c>
      <c r="U5279" s="2">
        <f t="shared" si="747"/>
        <v>0</v>
      </c>
      <c r="V5279" s="2">
        <f t="shared" si="750"/>
        <v>-0.11080363737583318</v>
      </c>
      <c r="Z5279" s="1">
        <f t="shared" si="748"/>
        <v>16.149999999999999</v>
      </c>
      <c r="AC5279" s="1" t="str">
        <f t="shared" si="749"/>
        <v>Y</v>
      </c>
    </row>
    <row r="5280" spans="1:29" x14ac:dyDescent="0.25">
      <c r="A5280" s="1">
        <v>20191003</v>
      </c>
      <c r="B5280" s="1">
        <v>1784</v>
      </c>
      <c r="C5280" s="1" t="s">
        <v>181</v>
      </c>
      <c r="D5280" s="1">
        <v>5.68</v>
      </c>
      <c r="E5280" s="1">
        <v>47.2</v>
      </c>
      <c r="F5280" s="1">
        <v>47.05</v>
      </c>
      <c r="G5280" s="1">
        <v>47.45</v>
      </c>
      <c r="H5280" s="1">
        <v>46.4</v>
      </c>
      <c r="I5280" s="1">
        <v>46.6</v>
      </c>
      <c r="J5280" s="1">
        <f>CEILING(E5280*0.9,LOOKUP(E5280*0.9,{0,10,50,100,500},{0.01,0.05,0.1,0.5,1}))</f>
        <v>42.5</v>
      </c>
      <c r="K5280" s="1">
        <f>CEILING(E5280*0.915,LOOKUP(E5280*0.915,{0,10,50,100,500},{0.01,0.05,0.1,0.5,1}))</f>
        <v>43.2</v>
      </c>
      <c r="L5280" s="1">
        <f>FLOOR(E5280*1.1,LOOKUP(E5280*1.1,{0,10,50,100,500},{0.01,0.05,0.1,0.5,1}))</f>
        <v>51.900000000000006</v>
      </c>
      <c r="M5280" s="1">
        <f t="shared" si="742"/>
        <v>51.400000000000006</v>
      </c>
      <c r="N5280" s="2">
        <f t="shared" si="743"/>
        <v>-3.1779661016950356E-3</v>
      </c>
      <c r="O5280" s="2">
        <f t="shared" si="744"/>
        <v>5.2966101694915252E-3</v>
      </c>
      <c r="P5280" s="3">
        <f t="shared" si="746"/>
        <v>1.3765857296137333E-2</v>
      </c>
      <c r="Q5280" s="2">
        <f t="shared" si="745"/>
        <v>-4.0241450217777558E-2</v>
      </c>
      <c r="U5280" s="2">
        <f t="shared" si="747"/>
        <v>1.3765857296137333E-2</v>
      </c>
      <c r="V5280" s="2">
        <f t="shared" si="750"/>
        <v>-9.7037780079695851E-2</v>
      </c>
      <c r="Z5280" s="1">
        <f t="shared" si="748"/>
        <v>47.35</v>
      </c>
      <c r="AC5280" s="1" t="str">
        <f t="shared" si="749"/>
        <v>N</v>
      </c>
    </row>
    <row r="5281" spans="1:29" x14ac:dyDescent="0.25">
      <c r="A5281" s="1">
        <v>20191003</v>
      </c>
      <c r="B5281" s="1">
        <v>6150</v>
      </c>
      <c r="C5281" s="1" t="s">
        <v>132</v>
      </c>
      <c r="D5281" s="1">
        <v>5.58</v>
      </c>
      <c r="E5281" s="1">
        <v>64.599999999999994</v>
      </c>
      <c r="F5281" s="1">
        <v>65.400000000000006</v>
      </c>
      <c r="G5281" s="1">
        <v>66</v>
      </c>
      <c r="H5281" s="1">
        <v>63</v>
      </c>
      <c r="I5281" s="1">
        <v>65.400000000000006</v>
      </c>
      <c r="J5281" s="1">
        <f>CEILING(E5281*0.9,LOOKUP(E5281*0.9,{0,10,50,100,500},{0.01,0.05,0.1,0.5,1}))</f>
        <v>58.2</v>
      </c>
      <c r="K5281" s="1">
        <f>CEILING(E5281*0.915,LOOKUP(E5281*0.915,{0,10,50,100,500},{0.01,0.05,0.1,0.5,1}))</f>
        <v>59.2</v>
      </c>
      <c r="L5281" s="1">
        <f>FLOOR(E5281*1.1,LOOKUP(E5281*1.1,{0,10,50,100,500},{0.01,0.05,0.1,0.5,1}))</f>
        <v>71</v>
      </c>
      <c r="M5281" s="1">
        <f t="shared" si="742"/>
        <v>70.5</v>
      </c>
      <c r="N5281" s="2">
        <f t="shared" si="743"/>
        <v>1.2383900928792747E-2</v>
      </c>
      <c r="O5281" s="2">
        <f t="shared" si="744"/>
        <v>2.1671826625387088E-2</v>
      </c>
      <c r="P5281" s="3">
        <f t="shared" si="746"/>
        <v>-2.2980000000001151E-3</v>
      </c>
      <c r="Q5281" s="2">
        <f t="shared" si="745"/>
        <v>-4.253945021777767E-2</v>
      </c>
      <c r="U5281" s="2">
        <f t="shared" si="747"/>
        <v>-2.2980000000001151E-3</v>
      </c>
      <c r="V5281" s="2">
        <f t="shared" si="750"/>
        <v>-9.9335780079695971E-2</v>
      </c>
      <c r="Z5281" s="1">
        <f t="shared" si="748"/>
        <v>64.899999999999991</v>
      </c>
      <c r="AC5281" s="1" t="str">
        <f t="shared" si="749"/>
        <v>N</v>
      </c>
    </row>
    <row r="5282" spans="1:29" x14ac:dyDescent="0.25">
      <c r="A5282" s="1">
        <v>20191003</v>
      </c>
      <c r="B5282" s="1">
        <v>2338</v>
      </c>
      <c r="C5282" s="1" t="s">
        <v>233</v>
      </c>
      <c r="D5282" s="1">
        <v>5.57</v>
      </c>
      <c r="E5282" s="1">
        <v>32.200000000000003</v>
      </c>
      <c r="F5282" s="1">
        <v>32.9</v>
      </c>
      <c r="G5282" s="1">
        <v>34.299999999999997</v>
      </c>
      <c r="H5282" s="1">
        <v>32.4</v>
      </c>
      <c r="I5282" s="1">
        <v>32.6</v>
      </c>
      <c r="J5282" s="1">
        <f>CEILING(E5282*0.9,LOOKUP(E5282*0.9,{0,10,50,100,500},{0.01,0.05,0.1,0.5,1}))</f>
        <v>29</v>
      </c>
      <c r="K5282" s="1">
        <f>CEILING(E5282*0.915,LOOKUP(E5282*0.915,{0,10,50,100,500},{0.01,0.05,0.1,0.5,1}))</f>
        <v>29.5</v>
      </c>
      <c r="L5282" s="1">
        <f>FLOOR(E5282*1.1,LOOKUP(E5282*1.1,{0,10,50,100,500},{0.01,0.05,0.1,0.5,1}))</f>
        <v>35.4</v>
      </c>
      <c r="M5282" s="1">
        <f t="shared" si="742"/>
        <v>35.15</v>
      </c>
      <c r="N5282" s="2">
        <f t="shared" si="743"/>
        <v>2.1739130434782473E-2</v>
      </c>
      <c r="O5282" s="2">
        <f t="shared" si="744"/>
        <v>6.5217391304347644E-2</v>
      </c>
      <c r="P5282" s="3">
        <f t="shared" si="746"/>
        <v>6.8869785276072949E-3</v>
      </c>
      <c r="Q5282" s="2">
        <f t="shared" si="745"/>
        <v>-3.5652471690170377E-2</v>
      </c>
      <c r="U5282" s="2">
        <f t="shared" si="747"/>
        <v>6.8869785276072949E-3</v>
      </c>
      <c r="V5282" s="2">
        <f t="shared" si="750"/>
        <v>-9.2448801552088677E-2</v>
      </c>
      <c r="Z5282" s="1">
        <f t="shared" si="748"/>
        <v>32.35</v>
      </c>
      <c r="AC5282" s="1" t="str">
        <f t="shared" si="749"/>
        <v>N</v>
      </c>
    </row>
    <row r="5283" spans="1:29" x14ac:dyDescent="0.25">
      <c r="A5283" s="1">
        <v>20191003</v>
      </c>
      <c r="B5283" s="1">
        <v>3017</v>
      </c>
      <c r="C5283" s="1" t="s">
        <v>29</v>
      </c>
      <c r="D5283" s="1">
        <v>4.7699999999999996</v>
      </c>
      <c r="E5283" s="1">
        <v>41.9</v>
      </c>
      <c r="F5283" s="1">
        <v>42.1</v>
      </c>
      <c r="G5283" s="1">
        <v>42.4</v>
      </c>
      <c r="H5283" s="1">
        <v>41.3</v>
      </c>
      <c r="I5283" s="1">
        <v>41.85</v>
      </c>
      <c r="J5283" s="1">
        <f>CEILING(E5283*0.9,LOOKUP(E5283*0.9,{0,10,50,100,500},{0.01,0.05,0.1,0.5,1}))</f>
        <v>37.75</v>
      </c>
      <c r="K5283" s="1">
        <f>CEILING(E5283*0.915,LOOKUP(E5283*0.915,{0,10,50,100,500},{0.01,0.05,0.1,0.5,1}))</f>
        <v>38.35</v>
      </c>
      <c r="L5283" s="1">
        <f>FLOOR(E5283*1.1,LOOKUP(E5283*1.1,{0,10,50,100,500},{0.01,0.05,0.1,0.5,1}))</f>
        <v>46.050000000000004</v>
      </c>
      <c r="M5283" s="1">
        <f t="shared" si="742"/>
        <v>45.800000000000004</v>
      </c>
      <c r="N5283" s="2">
        <f t="shared" si="743"/>
        <v>4.773269689737538E-3</v>
      </c>
      <c r="O5283" s="2">
        <f t="shared" si="744"/>
        <v>1.1933174224343675E-2</v>
      </c>
      <c r="P5283" s="3">
        <f t="shared" si="746"/>
        <v>3.6643715651134192E-3</v>
      </c>
      <c r="Q5283" s="2">
        <f t="shared" si="745"/>
        <v>-3.1988100125056956E-2</v>
      </c>
      <c r="U5283" s="2">
        <f t="shared" si="747"/>
        <v>3.6643715651134192E-3</v>
      </c>
      <c r="V5283" s="2">
        <f t="shared" si="750"/>
        <v>-8.8784429986975263E-2</v>
      </c>
      <c r="Z5283" s="1">
        <f t="shared" si="748"/>
        <v>42.05</v>
      </c>
      <c r="AC5283" s="1" t="str">
        <f t="shared" si="749"/>
        <v>N</v>
      </c>
    </row>
    <row r="5284" spans="1:29" x14ac:dyDescent="0.25">
      <c r="A5284" s="1">
        <v>20191003</v>
      </c>
      <c r="B5284" s="1">
        <v>2375</v>
      </c>
      <c r="C5284" s="1" t="s">
        <v>44</v>
      </c>
      <c r="D5284" s="1">
        <v>4.68</v>
      </c>
      <c r="E5284" s="1">
        <v>43.85</v>
      </c>
      <c r="F5284" s="1">
        <v>43.85</v>
      </c>
      <c r="G5284" s="1">
        <v>44.05</v>
      </c>
      <c r="H5284" s="1">
        <v>43</v>
      </c>
      <c r="I5284" s="1">
        <v>44</v>
      </c>
      <c r="J5284" s="1">
        <f>CEILING(E5284*0.9,LOOKUP(E5284*0.9,{0,10,50,100,500},{0.01,0.05,0.1,0.5,1}))</f>
        <v>39.5</v>
      </c>
      <c r="K5284" s="1">
        <f>CEILING(E5284*0.915,LOOKUP(E5284*0.915,{0,10,50,100,500},{0.01,0.05,0.1,0.5,1}))</f>
        <v>40.150000000000006</v>
      </c>
      <c r="L5284" s="1">
        <f>FLOOR(E5284*1.1,LOOKUP(E5284*1.1,{0,10,50,100,500},{0.01,0.05,0.1,0.5,1}))</f>
        <v>48.2</v>
      </c>
      <c r="M5284" s="1">
        <f t="shared" si="742"/>
        <v>47.95</v>
      </c>
      <c r="N5284" s="2">
        <f t="shared" si="743"/>
        <v>0</v>
      </c>
      <c r="O5284" s="2">
        <f t="shared" si="744"/>
        <v>4.5610034207524686E-3</v>
      </c>
      <c r="P5284" s="3">
        <f t="shared" si="746"/>
        <v>-2.2979999999999776E-3</v>
      </c>
      <c r="Q5284" s="2">
        <f t="shared" si="745"/>
        <v>-3.4286100125056937E-2</v>
      </c>
      <c r="U5284" s="2">
        <f t="shared" si="747"/>
        <v>-2.2979999999999776E-3</v>
      </c>
      <c r="V5284" s="2">
        <f t="shared" si="750"/>
        <v>-9.1082429986975244E-2</v>
      </c>
      <c r="Z5284" s="1">
        <f t="shared" si="748"/>
        <v>44</v>
      </c>
      <c r="AC5284" s="1" t="str">
        <f t="shared" si="749"/>
        <v>N</v>
      </c>
    </row>
    <row r="5285" spans="1:29" x14ac:dyDescent="0.25">
      <c r="A5285" s="1">
        <v>20191003</v>
      </c>
      <c r="B5285" s="1">
        <v>3047</v>
      </c>
      <c r="C5285" s="1" t="s">
        <v>725</v>
      </c>
      <c r="D5285" s="1">
        <v>4.5199999999999996</v>
      </c>
      <c r="E5285" s="1">
        <v>11.1</v>
      </c>
      <c r="F5285" s="1">
        <v>11.25</v>
      </c>
      <c r="G5285" s="1">
        <v>11.35</v>
      </c>
      <c r="H5285" s="1">
        <v>10.85</v>
      </c>
      <c r="I5285" s="1">
        <v>11</v>
      </c>
      <c r="J5285" s="1">
        <f>CEILING(E5285*0.9,LOOKUP(E5285*0.9,{0,10,50,100,500},{0.01,0.05,0.1,0.5,1}))</f>
        <v>9.99</v>
      </c>
      <c r="K5285" s="1">
        <f>CEILING(E5285*0.915,LOOKUP(E5285*0.915,{0,10,50,100,500},{0.01,0.05,0.1,0.5,1}))</f>
        <v>10.200000000000001</v>
      </c>
      <c r="L5285" s="1">
        <f>FLOOR(E5285*1.1,LOOKUP(E5285*1.1,{0,10,50,100,500},{0.01,0.05,0.1,0.5,1}))</f>
        <v>12.200000000000001</v>
      </c>
      <c r="M5285" s="1">
        <f t="shared" si="742"/>
        <v>11.950000000000001</v>
      </c>
      <c r="N5285" s="2">
        <f t="shared" si="743"/>
        <v>1.3513513513513545E-2</v>
      </c>
      <c r="O5285" s="2">
        <f t="shared" si="744"/>
        <v>2.2522522522522525E-2</v>
      </c>
      <c r="P5285" s="3">
        <f t="shared" si="746"/>
        <v>2.0386113636363657E-2</v>
      </c>
      <c r="Q5285" s="2">
        <f t="shared" si="745"/>
        <v>-1.389998648869328E-2</v>
      </c>
      <c r="U5285" s="2">
        <f t="shared" si="747"/>
        <v>2.0386113636363657E-2</v>
      </c>
      <c r="V5285" s="2">
        <f t="shared" si="750"/>
        <v>-7.069631635061159E-2</v>
      </c>
      <c r="Z5285" s="1">
        <f t="shared" si="748"/>
        <v>11.25</v>
      </c>
      <c r="AC5285" s="1" t="str">
        <f t="shared" si="749"/>
        <v>N</v>
      </c>
    </row>
    <row r="5286" spans="1:29" x14ac:dyDescent="0.25">
      <c r="A5286" s="1">
        <v>20191003</v>
      </c>
      <c r="B5286" s="1">
        <v>9955</v>
      </c>
      <c r="C5286" s="1" t="s">
        <v>723</v>
      </c>
      <c r="D5286" s="1">
        <v>3.88</v>
      </c>
      <c r="E5286" s="1">
        <v>19.55</v>
      </c>
      <c r="F5286" s="1">
        <v>19.600000000000001</v>
      </c>
      <c r="G5286" s="1">
        <v>19.850000000000001</v>
      </c>
      <c r="H5286" s="1">
        <v>19.3</v>
      </c>
      <c r="I5286" s="1">
        <v>19.850000000000001</v>
      </c>
      <c r="J5286" s="1">
        <f>CEILING(E5286*0.9,LOOKUP(E5286*0.9,{0,10,50,100,500},{0.01,0.05,0.1,0.5,1}))</f>
        <v>17.600000000000001</v>
      </c>
      <c r="K5286" s="1">
        <f>CEILING(E5286*0.915,LOOKUP(E5286*0.915,{0,10,50,100,500},{0.01,0.05,0.1,0.5,1}))</f>
        <v>17.900000000000002</v>
      </c>
      <c r="L5286" s="1">
        <f>FLOOR(E5286*1.1,LOOKUP(E5286*1.1,{0,10,50,100,500},{0.01,0.05,0.1,0.5,1}))</f>
        <v>21.5</v>
      </c>
      <c r="M5286" s="1">
        <f t="shared" si="742"/>
        <v>21.25</v>
      </c>
      <c r="N5286" s="2">
        <f t="shared" si="743"/>
        <v>2.5575447570332843E-3</v>
      </c>
      <c r="O5286" s="2">
        <f t="shared" si="744"/>
        <v>1.5345268542199524E-2</v>
      </c>
      <c r="P5286" s="3">
        <f t="shared" si="746"/>
        <v>-9.8403249370278313E-3</v>
      </c>
      <c r="Q5286" s="2">
        <f t="shared" si="745"/>
        <v>-2.3740311425721111E-2</v>
      </c>
      <c r="U5286" s="2">
        <f t="shared" si="747"/>
        <v>-9.8403249370278313E-3</v>
      </c>
      <c r="V5286" s="2">
        <f t="shared" si="750"/>
        <v>-8.0536641287639418E-2</v>
      </c>
      <c r="Z5286" s="1">
        <f t="shared" si="748"/>
        <v>19.7</v>
      </c>
      <c r="AC5286" s="1" t="str">
        <f t="shared" si="749"/>
        <v>N</v>
      </c>
    </row>
    <row r="5287" spans="1:29" x14ac:dyDescent="0.25">
      <c r="A5287" s="1">
        <v>20191004</v>
      </c>
      <c r="B5287" s="1">
        <v>2338</v>
      </c>
      <c r="C5287" s="1" t="s">
        <v>233</v>
      </c>
      <c r="D5287" s="1">
        <v>12.35</v>
      </c>
      <c r="E5287" s="1">
        <v>32.6</v>
      </c>
      <c r="F5287" s="1">
        <v>33.049999999999997</v>
      </c>
      <c r="G5287" s="1">
        <v>34.1</v>
      </c>
      <c r="H5287" s="1">
        <v>33.049999999999997</v>
      </c>
      <c r="I5287" s="1">
        <v>33.700000000000003</v>
      </c>
      <c r="J5287" s="1">
        <f>CEILING(E5287*0.9,LOOKUP(E5287*0.9,{0,10,50,100,500},{0.01,0.05,0.1,0.5,1}))</f>
        <v>29.35</v>
      </c>
      <c r="K5287" s="1">
        <f>CEILING(E5287*0.915,LOOKUP(E5287*0.915,{0,10,50,100,500},{0.01,0.05,0.1,0.5,1}))</f>
        <v>29.85</v>
      </c>
      <c r="L5287" s="1">
        <f>FLOOR(E5287*1.1,LOOKUP(E5287*1.1,{0,10,50,100,500},{0.01,0.05,0.1,0.5,1}))</f>
        <v>35.85</v>
      </c>
      <c r="M5287" s="1">
        <f t="shared" si="742"/>
        <v>35.6</v>
      </c>
      <c r="N5287" s="2">
        <f t="shared" si="743"/>
        <v>1.380368098159496E-2</v>
      </c>
      <c r="O5287" s="2">
        <f t="shared" si="744"/>
        <v>4.6012269938650305E-2</v>
      </c>
      <c r="P5287" s="3">
        <f t="shared" si="746"/>
        <v>-2.1549206231454121E-2</v>
      </c>
      <c r="Q5287" s="2">
        <f t="shared" si="745"/>
        <v>-4.5289517657175232E-2</v>
      </c>
      <c r="U5287" s="2">
        <f t="shared" si="747"/>
        <v>-2.1549206231454121E-2</v>
      </c>
      <c r="V5287" s="2">
        <f t="shared" si="750"/>
        <v>-0.10208584751909354</v>
      </c>
      <c r="Z5287" s="1">
        <f t="shared" si="748"/>
        <v>32.75</v>
      </c>
      <c r="AC5287" s="1" t="str">
        <f t="shared" si="749"/>
        <v>N</v>
      </c>
    </row>
    <row r="5288" spans="1:29" x14ac:dyDescent="0.25">
      <c r="A5288" s="1">
        <v>20191004</v>
      </c>
      <c r="B5288" s="1">
        <v>6231</v>
      </c>
      <c r="C5288" s="1" t="s">
        <v>106</v>
      </c>
      <c r="D5288" s="1">
        <v>10.41</v>
      </c>
      <c r="E5288" s="1">
        <v>64.400000000000006</v>
      </c>
      <c r="F5288" s="1">
        <v>68.8</v>
      </c>
      <c r="G5288" s="1">
        <v>68.8</v>
      </c>
      <c r="H5288" s="1">
        <v>66</v>
      </c>
      <c r="I5288" s="1">
        <v>67.3</v>
      </c>
      <c r="J5288" s="1">
        <f>CEILING(E5288*0.9,LOOKUP(E5288*0.9,{0,10,50,100,500},{0.01,0.05,0.1,0.5,1}))</f>
        <v>58</v>
      </c>
      <c r="K5288" s="1">
        <f>CEILING(E5288*0.915,LOOKUP(E5288*0.915,{0,10,50,100,500},{0.01,0.05,0.1,0.5,1}))</f>
        <v>59</v>
      </c>
      <c r="L5288" s="1">
        <f>FLOOR(E5288*1.1,LOOKUP(E5288*1.1,{0,10,50,100,500},{0.01,0.05,0.1,0.5,1}))</f>
        <v>70.8</v>
      </c>
      <c r="M5288" s="1">
        <f t="shared" si="742"/>
        <v>70.3</v>
      </c>
      <c r="N5288" s="2">
        <f t="shared" si="743"/>
        <v>6.8322981366459493E-2</v>
      </c>
      <c r="O5288" s="2">
        <f t="shared" si="744"/>
        <v>6.8322981366459493E-2</v>
      </c>
      <c r="P5288" s="3">
        <f t="shared" si="746"/>
        <v>1.9947936106983564E-2</v>
      </c>
      <c r="Q5288" s="2">
        <f t="shared" si="745"/>
        <v>-2.5341581550191668E-2</v>
      </c>
      <c r="U5288" s="2">
        <f t="shared" si="747"/>
        <v>1.9947936106983564E-2</v>
      </c>
      <c r="V5288" s="2">
        <f t="shared" si="750"/>
        <v>-8.2137911412109979E-2</v>
      </c>
      <c r="Z5288" s="1">
        <f t="shared" si="748"/>
        <v>64.7</v>
      </c>
      <c r="AC5288" s="1" t="str">
        <f t="shared" si="749"/>
        <v>N</v>
      </c>
    </row>
    <row r="5289" spans="1:29" x14ac:dyDescent="0.25">
      <c r="A5289" s="1">
        <v>20191004</v>
      </c>
      <c r="B5289" s="1">
        <v>5272</v>
      </c>
      <c r="C5289" s="1" t="s">
        <v>111</v>
      </c>
      <c r="D5289" s="1">
        <v>9.6300000000000008</v>
      </c>
      <c r="E5289" s="1">
        <v>30.95</v>
      </c>
      <c r="F5289" s="1">
        <v>31</v>
      </c>
      <c r="G5289" s="1">
        <v>31.3</v>
      </c>
      <c r="H5289" s="1">
        <v>29.9</v>
      </c>
      <c r="I5289" s="1">
        <v>30</v>
      </c>
      <c r="J5289" s="1">
        <f>CEILING(E5289*0.9,LOOKUP(E5289*0.9,{0,10,50,100,500},{0.01,0.05,0.1,0.5,1}))</f>
        <v>27.900000000000002</v>
      </c>
      <c r="K5289" s="1">
        <f>CEILING(E5289*0.915,LOOKUP(E5289*0.915,{0,10,50,100,500},{0.01,0.05,0.1,0.5,1}))</f>
        <v>28.35</v>
      </c>
      <c r="L5289" s="1">
        <f>FLOOR(E5289*1.1,LOOKUP(E5289*1.1,{0,10,50,100,500},{0.01,0.05,0.1,0.5,1}))</f>
        <v>34</v>
      </c>
      <c r="M5289" s="1">
        <f t="shared" si="742"/>
        <v>33.75</v>
      </c>
      <c r="N5289" s="2">
        <f t="shared" si="743"/>
        <v>1.6155088852988922E-3</v>
      </c>
      <c r="O5289" s="2">
        <f t="shared" si="744"/>
        <v>1.130856219709213E-2</v>
      </c>
      <c r="P5289" s="3">
        <f t="shared" si="746"/>
        <v>3.4299036666666539E-2</v>
      </c>
      <c r="Q5289" s="2">
        <f t="shared" si="745"/>
        <v>0</v>
      </c>
      <c r="U5289" s="2">
        <f t="shared" si="747"/>
        <v>3.4299036666666539E-2</v>
      </c>
      <c r="V5289" s="2">
        <f t="shared" si="750"/>
        <v>-4.783887474544344E-2</v>
      </c>
      <c r="Z5289" s="1">
        <f t="shared" si="748"/>
        <v>31.099999999999998</v>
      </c>
      <c r="AC5289" s="1" t="str">
        <f t="shared" si="749"/>
        <v>N</v>
      </c>
    </row>
    <row r="5290" spans="1:29" x14ac:dyDescent="0.25">
      <c r="A5290" s="1">
        <v>20191004</v>
      </c>
      <c r="B5290" s="1">
        <v>2375</v>
      </c>
      <c r="C5290" s="1" t="s">
        <v>44</v>
      </c>
      <c r="D5290" s="1">
        <v>6.15</v>
      </c>
      <c r="E5290" s="1">
        <v>44</v>
      </c>
      <c r="F5290" s="1">
        <v>44.05</v>
      </c>
      <c r="G5290" s="1">
        <v>44.45</v>
      </c>
      <c r="H5290" s="1">
        <v>43.05</v>
      </c>
      <c r="I5290" s="1">
        <v>43.7</v>
      </c>
      <c r="J5290" s="1">
        <f>CEILING(E5290*0.9,LOOKUP(E5290*0.9,{0,10,50,100,500},{0.01,0.05,0.1,0.5,1}))</f>
        <v>39.6</v>
      </c>
      <c r="K5290" s="1">
        <f>CEILING(E5290*0.915,LOOKUP(E5290*0.915,{0,10,50,100,500},{0.01,0.05,0.1,0.5,1}))</f>
        <v>40.300000000000004</v>
      </c>
      <c r="L5290" s="1">
        <f>FLOOR(E5290*1.1,LOOKUP(E5290*1.1,{0,10,50,100,500},{0.01,0.05,0.1,0.5,1}))</f>
        <v>48.400000000000006</v>
      </c>
      <c r="M5290" s="1">
        <f t="shared" si="742"/>
        <v>48.150000000000006</v>
      </c>
      <c r="N5290" s="2">
        <f t="shared" si="743"/>
        <v>1.1363636363635717E-3</v>
      </c>
      <c r="O5290" s="2">
        <f t="shared" si="744"/>
        <v>1.0227272727272791E-2</v>
      </c>
      <c r="P5290" s="3">
        <f t="shared" si="746"/>
        <v>7.9799279176200402E-3</v>
      </c>
      <c r="Q5290" s="2">
        <f t="shared" si="745"/>
        <v>0</v>
      </c>
      <c r="U5290" s="2">
        <f t="shared" si="747"/>
        <v>7.9799279176200402E-3</v>
      </c>
      <c r="V5290" s="2">
        <f t="shared" si="750"/>
        <v>-3.9858946827823399E-2</v>
      </c>
      <c r="Z5290" s="1">
        <f t="shared" si="748"/>
        <v>44.15</v>
      </c>
      <c r="AC5290" s="1" t="str">
        <f t="shared" si="749"/>
        <v>N</v>
      </c>
    </row>
    <row r="5291" spans="1:29" x14ac:dyDescent="0.25">
      <c r="A5291" s="1">
        <v>20191004</v>
      </c>
      <c r="B5291" s="1">
        <v>6141</v>
      </c>
      <c r="C5291" s="1" t="s">
        <v>519</v>
      </c>
      <c r="D5291" s="1">
        <v>6.06</v>
      </c>
      <c r="E5291" s="1">
        <v>21.3</v>
      </c>
      <c r="F5291" s="1">
        <v>21.6</v>
      </c>
      <c r="G5291" s="1">
        <v>22.3</v>
      </c>
      <c r="H5291" s="1">
        <v>21.2</v>
      </c>
      <c r="I5291" s="1">
        <v>22.3</v>
      </c>
      <c r="J5291" s="1">
        <f>CEILING(E5291*0.9,LOOKUP(E5291*0.9,{0,10,50,100,500},{0.01,0.05,0.1,0.5,1}))</f>
        <v>19.200000000000003</v>
      </c>
      <c r="K5291" s="1">
        <f>CEILING(E5291*0.915,LOOKUP(E5291*0.915,{0,10,50,100,500},{0.01,0.05,0.1,0.5,1}))</f>
        <v>19.5</v>
      </c>
      <c r="L5291" s="1">
        <f>FLOOR(E5291*1.1,LOOKUP(E5291*1.1,{0,10,50,100,500},{0.01,0.05,0.1,0.5,1}))</f>
        <v>23.400000000000002</v>
      </c>
      <c r="M5291" s="1">
        <f t="shared" si="742"/>
        <v>23.150000000000002</v>
      </c>
      <c r="N5291" s="2">
        <f t="shared" si="743"/>
        <v>1.4084507042253554E-2</v>
      </c>
      <c r="O5291" s="2">
        <f t="shared" si="744"/>
        <v>4.6948356807511735E-2</v>
      </c>
      <c r="P5291" s="3">
        <f t="shared" si="746"/>
        <v>-3.362852466367719E-2</v>
      </c>
      <c r="Q5291" s="2">
        <f t="shared" si="745"/>
        <v>-3.362852466367719E-2</v>
      </c>
      <c r="U5291" s="2">
        <f t="shared" si="747"/>
        <v>-3.362852466367719E-2</v>
      </c>
      <c r="V5291" s="2">
        <f t="shared" si="750"/>
        <v>-7.3487471491500589E-2</v>
      </c>
      <c r="Z5291" s="1">
        <f t="shared" si="748"/>
        <v>21.45</v>
      </c>
      <c r="AC5291" s="1" t="str">
        <f t="shared" si="749"/>
        <v>N</v>
      </c>
    </row>
    <row r="5292" spans="1:29" x14ac:dyDescent="0.25">
      <c r="A5292" s="1">
        <v>20191004</v>
      </c>
      <c r="B5292" s="1">
        <v>4714</v>
      </c>
      <c r="C5292" s="1" t="s">
        <v>454</v>
      </c>
      <c r="D5292" s="1">
        <v>3.93</v>
      </c>
      <c r="E5292" s="1">
        <v>14</v>
      </c>
      <c r="F5292" s="1">
        <v>14</v>
      </c>
      <c r="G5292" s="1">
        <v>14.15</v>
      </c>
      <c r="H5292" s="1">
        <v>13.9</v>
      </c>
      <c r="I5292" s="1">
        <v>14.05</v>
      </c>
      <c r="J5292" s="1">
        <f>CEILING(E5292*0.9,LOOKUP(E5292*0.9,{0,10,50,100,500},{0.01,0.05,0.1,0.5,1}))</f>
        <v>12.600000000000001</v>
      </c>
      <c r="K5292" s="1">
        <f>CEILING(E5292*0.915,LOOKUP(E5292*0.915,{0,10,50,100,500},{0.01,0.05,0.1,0.5,1}))</f>
        <v>12.850000000000001</v>
      </c>
      <c r="L5292" s="1">
        <f>FLOOR(E5292*1.1,LOOKUP(E5292*1.1,{0,10,50,100,500},{0.01,0.05,0.1,0.5,1}))</f>
        <v>15.4</v>
      </c>
      <c r="M5292" s="1">
        <f t="shared" si="742"/>
        <v>15.15</v>
      </c>
      <c r="N5292" s="2">
        <f t="shared" si="743"/>
        <v>0</v>
      </c>
      <c r="O5292" s="2">
        <f t="shared" si="744"/>
        <v>1.071428571428574E-2</v>
      </c>
      <c r="P5292" s="3">
        <f t="shared" si="746"/>
        <v>4.8059217081849277E-3</v>
      </c>
      <c r="Q5292" s="2">
        <f t="shared" si="745"/>
        <v>-2.8822602955492261E-2</v>
      </c>
      <c r="U5292" s="2">
        <f t="shared" si="747"/>
        <v>0</v>
      </c>
      <c r="V5292" s="2">
        <f t="shared" si="750"/>
        <v>-7.3487471491500589E-2</v>
      </c>
      <c r="Z5292" s="1">
        <f t="shared" si="748"/>
        <v>14.15</v>
      </c>
      <c r="AC5292" s="1" t="str">
        <f t="shared" si="749"/>
        <v>Y</v>
      </c>
    </row>
    <row r="5293" spans="1:29" x14ac:dyDescent="0.25">
      <c r="A5293" s="1">
        <v>20191004</v>
      </c>
      <c r="B5293" s="1">
        <v>2337</v>
      </c>
      <c r="C5293" s="1" t="s">
        <v>243</v>
      </c>
      <c r="D5293" s="1">
        <v>3.89</v>
      </c>
      <c r="E5293" s="1">
        <v>32.65</v>
      </c>
      <c r="F5293" s="1">
        <v>33.1</v>
      </c>
      <c r="G5293" s="1">
        <v>33.6</v>
      </c>
      <c r="H5293" s="1">
        <v>32.950000000000003</v>
      </c>
      <c r="I5293" s="1">
        <v>33.1</v>
      </c>
      <c r="J5293" s="1">
        <f>CEILING(E5293*0.9,LOOKUP(E5293*0.9,{0,10,50,100,500},{0.01,0.05,0.1,0.5,1}))</f>
        <v>29.400000000000002</v>
      </c>
      <c r="K5293" s="1">
        <f>CEILING(E5293*0.915,LOOKUP(E5293*0.915,{0,10,50,100,500},{0.01,0.05,0.1,0.5,1}))</f>
        <v>29.900000000000002</v>
      </c>
      <c r="L5293" s="1">
        <f>FLOOR(E5293*1.1,LOOKUP(E5293*1.1,{0,10,50,100,500},{0.01,0.05,0.1,0.5,1}))</f>
        <v>35.9</v>
      </c>
      <c r="M5293" s="1">
        <f t="shared" si="742"/>
        <v>35.65</v>
      </c>
      <c r="N5293" s="2">
        <f t="shared" si="743"/>
        <v>1.3782542113323212E-2</v>
      </c>
      <c r="O5293" s="2">
        <f t="shared" si="744"/>
        <v>2.9096477794793352E-2</v>
      </c>
      <c r="P5293" s="3">
        <f t="shared" si="746"/>
        <v>-2.2980000000000036E-3</v>
      </c>
      <c r="Q5293" s="2">
        <f t="shared" si="745"/>
        <v>-3.1120602955492266E-2</v>
      </c>
      <c r="U5293" s="2">
        <f t="shared" si="747"/>
        <v>-2.2980000000000036E-3</v>
      </c>
      <c r="V5293" s="2">
        <f t="shared" si="750"/>
        <v>-7.5785471491500597E-2</v>
      </c>
      <c r="Z5293" s="1">
        <f t="shared" si="748"/>
        <v>32.799999999999997</v>
      </c>
      <c r="AC5293" s="1" t="str">
        <f t="shared" si="749"/>
        <v>N</v>
      </c>
    </row>
    <row r="5294" spans="1:29" x14ac:dyDescent="0.25">
      <c r="A5294" s="1">
        <v>20191004</v>
      </c>
      <c r="B5294" s="1">
        <v>3041</v>
      </c>
      <c r="C5294" s="1" t="s">
        <v>108</v>
      </c>
      <c r="D5294" s="1">
        <v>3.87</v>
      </c>
      <c r="E5294" s="1">
        <v>14</v>
      </c>
      <c r="F5294" s="1">
        <v>14.25</v>
      </c>
      <c r="G5294" s="1">
        <v>15</v>
      </c>
      <c r="H5294" s="1">
        <v>14.2</v>
      </c>
      <c r="I5294" s="1">
        <v>14.3</v>
      </c>
      <c r="J5294" s="1">
        <f>CEILING(E5294*0.9,LOOKUP(E5294*0.9,{0,10,50,100,500},{0.01,0.05,0.1,0.5,1}))</f>
        <v>12.600000000000001</v>
      </c>
      <c r="K5294" s="1">
        <f>CEILING(E5294*0.915,LOOKUP(E5294*0.915,{0,10,50,100,500},{0.01,0.05,0.1,0.5,1}))</f>
        <v>12.850000000000001</v>
      </c>
      <c r="L5294" s="1">
        <f>FLOOR(E5294*1.1,LOOKUP(E5294*1.1,{0,10,50,100,500},{0.01,0.05,0.1,0.5,1}))</f>
        <v>15.4</v>
      </c>
      <c r="M5294" s="1">
        <f t="shared" si="742"/>
        <v>15.15</v>
      </c>
      <c r="N5294" s="2">
        <f t="shared" si="743"/>
        <v>1.7857142857142856E-2</v>
      </c>
      <c r="O5294" s="2">
        <f t="shared" si="744"/>
        <v>7.1428571428571425E-2</v>
      </c>
      <c r="P5294" s="3">
        <f t="shared" si="746"/>
        <v>-5.787863636363689E-3</v>
      </c>
      <c r="Q5294" s="2">
        <f t="shared" si="745"/>
        <v>-3.6908466591855954E-2</v>
      </c>
      <c r="U5294" s="2">
        <f t="shared" si="747"/>
        <v>-5.787863636363689E-3</v>
      </c>
      <c r="V5294" s="2">
        <f t="shared" si="750"/>
        <v>-8.1573335127864285E-2</v>
      </c>
      <c r="Z5294" s="1">
        <f t="shared" si="748"/>
        <v>14.15</v>
      </c>
      <c r="AC5294" s="1" t="str">
        <f t="shared" si="749"/>
        <v>N</v>
      </c>
    </row>
    <row r="5295" spans="1:29" x14ac:dyDescent="0.25">
      <c r="A5295" s="1">
        <v>20191007</v>
      </c>
      <c r="B5295" s="1">
        <v>5215</v>
      </c>
      <c r="C5295" s="1" t="s">
        <v>265</v>
      </c>
      <c r="D5295" s="1">
        <v>15</v>
      </c>
      <c r="E5295" s="1">
        <v>67.400000000000006</v>
      </c>
      <c r="F5295" s="1">
        <v>68.3</v>
      </c>
      <c r="G5295" s="1">
        <v>68.599999999999994</v>
      </c>
      <c r="H5295" s="1">
        <v>64</v>
      </c>
      <c r="I5295" s="1">
        <v>64.099999999999994</v>
      </c>
      <c r="J5295" s="1">
        <f>CEILING(E5295*0.9,LOOKUP(E5295*0.9,{0,10,50,100,500},{0.01,0.05,0.1,0.5,1}))</f>
        <v>60.7</v>
      </c>
      <c r="K5295" s="1">
        <f>CEILING(E5295*0.915,LOOKUP(E5295*0.915,{0,10,50,100,500},{0.01,0.05,0.1,0.5,1}))</f>
        <v>61.7</v>
      </c>
      <c r="L5295" s="1">
        <f>FLOOR(E5295*1.1,LOOKUP(E5295*1.1,{0,10,50,100,500},{0.01,0.05,0.1,0.5,1}))</f>
        <v>74.100000000000009</v>
      </c>
      <c r="M5295" s="1">
        <f t="shared" si="742"/>
        <v>73.600000000000009</v>
      </c>
      <c r="N5295" s="2">
        <f t="shared" si="743"/>
        <v>1.335311572700284E-2</v>
      </c>
      <c r="O5295" s="2">
        <f t="shared" si="744"/>
        <v>1.7804154302670454E-2</v>
      </c>
      <c r="P5295" s="3">
        <f t="shared" si="746"/>
        <v>6.3100193447737846E-2</v>
      </c>
      <c r="Q5295" s="2">
        <f t="shared" si="745"/>
        <v>0</v>
      </c>
      <c r="U5295" s="2">
        <f t="shared" si="747"/>
        <v>6.3100193447737846E-2</v>
      </c>
      <c r="V5295" s="2">
        <f t="shared" si="750"/>
        <v>-1.847314168012644E-2</v>
      </c>
      <c r="Z5295" s="1">
        <f t="shared" si="748"/>
        <v>67.7</v>
      </c>
      <c r="AC5295" s="1" t="str">
        <f t="shared" si="749"/>
        <v>N</v>
      </c>
    </row>
    <row r="5296" spans="1:29" x14ac:dyDescent="0.25">
      <c r="A5296" s="1">
        <v>20191007</v>
      </c>
      <c r="B5296" s="1">
        <v>6231</v>
      </c>
      <c r="C5296" s="1" t="s">
        <v>106</v>
      </c>
      <c r="D5296" s="1">
        <v>11.76</v>
      </c>
      <c r="E5296" s="1">
        <v>67.3</v>
      </c>
      <c r="F5296" s="1">
        <v>67.099999999999994</v>
      </c>
      <c r="G5296" s="1">
        <v>68.2</v>
      </c>
      <c r="H5296" s="1">
        <v>65</v>
      </c>
      <c r="I5296" s="1">
        <v>65.2</v>
      </c>
      <c r="J5296" s="1">
        <f>CEILING(E5296*0.9,LOOKUP(E5296*0.9,{0,10,50,100,500},{0.01,0.05,0.1,0.5,1}))</f>
        <v>60.6</v>
      </c>
      <c r="K5296" s="1">
        <f>CEILING(E5296*0.915,LOOKUP(E5296*0.915,{0,10,50,100,500},{0.01,0.05,0.1,0.5,1}))</f>
        <v>61.6</v>
      </c>
      <c r="L5296" s="1">
        <f>FLOOR(E5296*1.1,LOOKUP(E5296*1.1,{0,10,50,100,500},{0.01,0.05,0.1,0.5,1}))</f>
        <v>74</v>
      </c>
      <c r="M5296" s="1">
        <f t="shared" si="742"/>
        <v>73.5</v>
      </c>
      <c r="N5296" s="2">
        <f t="shared" si="743"/>
        <v>-2.9717682020802801E-3</v>
      </c>
      <c r="O5296" s="2">
        <f t="shared" si="744"/>
        <v>1.3372956909361154E-2</v>
      </c>
      <c r="P5296" s="3">
        <f t="shared" si="746"/>
        <v>3.4441914110429336E-2</v>
      </c>
      <c r="Q5296" s="2">
        <f t="shared" si="745"/>
        <v>0</v>
      </c>
      <c r="U5296" s="2">
        <f t="shared" si="747"/>
        <v>3.4441914110429336E-2</v>
      </c>
      <c r="V5296" s="2">
        <f t="shared" si="750"/>
        <v>0</v>
      </c>
      <c r="Z5296" s="1">
        <f t="shared" si="748"/>
        <v>67.599999999999994</v>
      </c>
      <c r="AC5296" s="1" t="str">
        <f t="shared" si="749"/>
        <v>N</v>
      </c>
    </row>
    <row r="5297" spans="1:29" x14ac:dyDescent="0.25">
      <c r="A5297" s="1">
        <v>20191007</v>
      </c>
      <c r="B5297" s="1">
        <v>3041</v>
      </c>
      <c r="C5297" s="1" t="s">
        <v>108</v>
      </c>
      <c r="D5297" s="1">
        <v>11.5</v>
      </c>
      <c r="E5297" s="1">
        <v>14.3</v>
      </c>
      <c r="F5297" s="1">
        <v>14.35</v>
      </c>
      <c r="G5297" s="1">
        <v>14.55</v>
      </c>
      <c r="H5297" s="1">
        <v>14</v>
      </c>
      <c r="I5297" s="1">
        <v>14.1</v>
      </c>
      <c r="J5297" s="1">
        <f>CEILING(E5297*0.9,LOOKUP(E5297*0.9,{0,10,50,100,500},{0.01,0.05,0.1,0.5,1}))</f>
        <v>12.9</v>
      </c>
      <c r="K5297" s="1">
        <f>CEILING(E5297*0.915,LOOKUP(E5297*0.915,{0,10,50,100,500},{0.01,0.05,0.1,0.5,1}))</f>
        <v>13.100000000000001</v>
      </c>
      <c r="L5297" s="1">
        <f>FLOOR(E5297*1.1,LOOKUP(E5297*1.1,{0,10,50,100,500},{0.01,0.05,0.1,0.5,1}))</f>
        <v>15.700000000000001</v>
      </c>
      <c r="M5297" s="1">
        <f t="shared" si="742"/>
        <v>15.450000000000001</v>
      </c>
      <c r="N5297" s="2">
        <f t="shared" si="743"/>
        <v>3.4965034965034219E-3</v>
      </c>
      <c r="O5297" s="2">
        <f t="shared" si="744"/>
        <v>1.748251748251748E-2</v>
      </c>
      <c r="P5297" s="3">
        <f t="shared" si="746"/>
        <v>2.247755673758875E-2</v>
      </c>
      <c r="Q5297" s="2">
        <f t="shared" si="745"/>
        <v>0</v>
      </c>
      <c r="U5297" s="2">
        <f t="shared" si="747"/>
        <v>2.247755673758875E-2</v>
      </c>
      <c r="V5297" s="2">
        <f t="shared" si="750"/>
        <v>0</v>
      </c>
      <c r="Z5297" s="1">
        <f t="shared" si="748"/>
        <v>14.450000000000001</v>
      </c>
      <c r="AC5297" s="1" t="str">
        <f t="shared" si="749"/>
        <v>N</v>
      </c>
    </row>
    <row r="5298" spans="1:29" x14ac:dyDescent="0.25">
      <c r="A5298" s="1">
        <v>20191007</v>
      </c>
      <c r="B5298" s="1">
        <v>3017</v>
      </c>
      <c r="C5298" s="1" t="s">
        <v>29</v>
      </c>
      <c r="D5298" s="1">
        <v>10.98</v>
      </c>
      <c r="E5298" s="1">
        <v>42.45</v>
      </c>
      <c r="F5298" s="1">
        <v>43.65</v>
      </c>
      <c r="G5298" s="1">
        <v>43.75</v>
      </c>
      <c r="H5298" s="1">
        <v>42.2</v>
      </c>
      <c r="I5298" s="1">
        <v>42.4</v>
      </c>
      <c r="J5298" s="1">
        <f>CEILING(E5298*0.9,LOOKUP(E5298*0.9,{0,10,50,100,500},{0.01,0.05,0.1,0.5,1}))</f>
        <v>38.25</v>
      </c>
      <c r="K5298" s="1">
        <f>CEILING(E5298*0.915,LOOKUP(E5298*0.915,{0,10,50,100,500},{0.01,0.05,0.1,0.5,1}))</f>
        <v>38.85</v>
      </c>
      <c r="L5298" s="1">
        <f>FLOOR(E5298*1.1,LOOKUP(E5298*1.1,{0,10,50,100,500},{0.01,0.05,0.1,0.5,1}))</f>
        <v>46.650000000000006</v>
      </c>
      <c r="M5298" s="1">
        <f t="shared" si="742"/>
        <v>46.400000000000006</v>
      </c>
      <c r="N5298" s="2">
        <f t="shared" si="743"/>
        <v>2.8268551236749016E-2</v>
      </c>
      <c r="O5298" s="2">
        <f t="shared" si="744"/>
        <v>3.0624263839811473E-2</v>
      </c>
      <c r="P5298" s="3">
        <f t="shared" si="746"/>
        <v>2.7127147405660395E-2</v>
      </c>
      <c r="Q5298" s="2">
        <f t="shared" si="745"/>
        <v>0</v>
      </c>
      <c r="U5298" s="2">
        <f t="shared" si="747"/>
        <v>2.7127147405660395E-2</v>
      </c>
      <c r="V5298" s="2">
        <f t="shared" si="750"/>
        <v>0</v>
      </c>
      <c r="Z5298" s="1">
        <f t="shared" si="748"/>
        <v>42.6</v>
      </c>
      <c r="AC5298" s="1" t="str">
        <f t="shared" si="749"/>
        <v>N</v>
      </c>
    </row>
    <row r="5299" spans="1:29" x14ac:dyDescent="0.25">
      <c r="A5299" s="1">
        <v>20191007</v>
      </c>
      <c r="B5299" s="1">
        <v>2387</v>
      </c>
      <c r="C5299" s="1" t="s">
        <v>263</v>
      </c>
      <c r="D5299" s="1">
        <v>9.56</v>
      </c>
      <c r="E5299" s="1">
        <v>39.6</v>
      </c>
      <c r="F5299" s="1">
        <v>40.6</v>
      </c>
      <c r="G5299" s="1">
        <v>41.5</v>
      </c>
      <c r="H5299" s="1">
        <v>37.25</v>
      </c>
      <c r="I5299" s="1">
        <v>37.299999999999997</v>
      </c>
      <c r="J5299" s="1">
        <f>CEILING(E5299*0.9,LOOKUP(E5299*0.9,{0,10,50,100,500},{0.01,0.05,0.1,0.5,1}))</f>
        <v>35.65</v>
      </c>
      <c r="K5299" s="1">
        <f>CEILING(E5299*0.915,LOOKUP(E5299*0.915,{0,10,50,100,500},{0.01,0.05,0.1,0.5,1}))</f>
        <v>36.25</v>
      </c>
      <c r="L5299" s="1">
        <f>FLOOR(E5299*1.1,LOOKUP(E5299*1.1,{0,10,50,100,500},{0.01,0.05,0.1,0.5,1}))</f>
        <v>43.550000000000004</v>
      </c>
      <c r="M5299" s="1">
        <f t="shared" si="742"/>
        <v>43.300000000000004</v>
      </c>
      <c r="N5299" s="2">
        <f t="shared" si="743"/>
        <v>2.5252525252525252E-2</v>
      </c>
      <c r="O5299" s="2">
        <f t="shared" si="744"/>
        <v>4.7979797979797942E-2</v>
      </c>
      <c r="P5299" s="3">
        <f t="shared" si="746"/>
        <v>8.6005841823056386E-2</v>
      </c>
      <c r="Q5299" s="2">
        <f t="shared" si="745"/>
        <v>0</v>
      </c>
      <c r="U5299" s="2">
        <f t="shared" si="747"/>
        <v>8.6005841823056386E-2</v>
      </c>
      <c r="V5299" s="2">
        <f t="shared" si="750"/>
        <v>0</v>
      </c>
      <c r="Z5299" s="1">
        <f t="shared" si="748"/>
        <v>39.75</v>
      </c>
      <c r="AC5299" s="1" t="str">
        <f t="shared" si="749"/>
        <v>N</v>
      </c>
    </row>
    <row r="5300" spans="1:29" x14ac:dyDescent="0.25">
      <c r="A5300" s="1">
        <v>20191007</v>
      </c>
      <c r="B5300" s="1">
        <v>6233</v>
      </c>
      <c r="C5300" s="1" t="s">
        <v>166</v>
      </c>
      <c r="D5300" s="1">
        <v>8.32</v>
      </c>
      <c r="E5300" s="1">
        <v>15.75</v>
      </c>
      <c r="F5300" s="1">
        <v>15</v>
      </c>
      <c r="G5300" s="1">
        <v>15.25</v>
      </c>
      <c r="H5300" s="1">
        <v>14.5</v>
      </c>
      <c r="I5300" s="1">
        <v>14.7</v>
      </c>
      <c r="J5300" s="1">
        <f>CEILING(E5300*0.9,LOOKUP(E5300*0.9,{0,10,50,100,500},{0.01,0.05,0.1,0.5,1}))</f>
        <v>14.200000000000001</v>
      </c>
      <c r="K5300" s="1">
        <f>CEILING(E5300*0.915,LOOKUP(E5300*0.915,{0,10,50,100,500},{0.01,0.05,0.1,0.5,1}))</f>
        <v>14.450000000000001</v>
      </c>
      <c r="L5300" s="1">
        <f>FLOOR(E5300*1.1,LOOKUP(E5300*1.1,{0,10,50,100,500},{0.01,0.05,0.1,0.5,1}))</f>
        <v>17.3</v>
      </c>
      <c r="M5300" s="1">
        <f t="shared" si="742"/>
        <v>17.05</v>
      </c>
      <c r="N5300" s="2">
        <f t="shared" si="743"/>
        <v>-4.7619047619047616E-2</v>
      </c>
      <c r="O5300" s="2">
        <f t="shared" si="744"/>
        <v>-3.1746031746031744E-2</v>
      </c>
      <c r="P5300" s="3">
        <f t="shared" si="746"/>
        <v>0</v>
      </c>
      <c r="Q5300" s="2">
        <f t="shared" si="745"/>
        <v>0</v>
      </c>
      <c r="U5300" s="2">
        <f t="shared" si="747"/>
        <v>0</v>
      </c>
      <c r="V5300" s="2">
        <f t="shared" si="750"/>
        <v>0</v>
      </c>
      <c r="Z5300" s="1">
        <f t="shared" si="748"/>
        <v>15.9</v>
      </c>
      <c r="AC5300" s="1" t="str">
        <f t="shared" si="749"/>
        <v>N</v>
      </c>
    </row>
    <row r="5301" spans="1:29" x14ac:dyDescent="0.25">
      <c r="A5301" s="1">
        <v>20191007</v>
      </c>
      <c r="B5301" s="1">
        <v>6141</v>
      </c>
      <c r="C5301" s="1" t="s">
        <v>519</v>
      </c>
      <c r="D5301" s="1">
        <v>7.05</v>
      </c>
      <c r="E5301" s="1">
        <v>22.3</v>
      </c>
      <c r="F5301" s="1">
        <v>22</v>
      </c>
      <c r="G5301" s="1">
        <v>22.1</v>
      </c>
      <c r="H5301" s="1">
        <v>21.45</v>
      </c>
      <c r="I5301" s="1">
        <v>21.65</v>
      </c>
      <c r="J5301" s="1">
        <f>CEILING(E5301*0.9,LOOKUP(E5301*0.9,{0,10,50,100,500},{0.01,0.05,0.1,0.5,1}))</f>
        <v>20.100000000000001</v>
      </c>
      <c r="K5301" s="1">
        <f>CEILING(E5301*0.915,LOOKUP(E5301*0.915,{0,10,50,100,500},{0.01,0.05,0.1,0.5,1}))</f>
        <v>20.450000000000003</v>
      </c>
      <c r="L5301" s="1">
        <f>FLOOR(E5301*1.1,LOOKUP(E5301*1.1,{0,10,50,100,500},{0.01,0.05,0.1,0.5,1}))</f>
        <v>24.5</v>
      </c>
      <c r="M5301" s="1">
        <f t="shared" si="742"/>
        <v>24.25</v>
      </c>
      <c r="N5301" s="2">
        <f t="shared" si="743"/>
        <v>-1.345291479820631E-2</v>
      </c>
      <c r="O5301" s="2">
        <f t="shared" si="744"/>
        <v>-8.9686098654708207E-3</v>
      </c>
      <c r="P5301" s="3">
        <f t="shared" si="746"/>
        <v>0</v>
      </c>
      <c r="Q5301" s="2">
        <f t="shared" si="745"/>
        <v>0</v>
      </c>
      <c r="U5301" s="2">
        <f t="shared" si="747"/>
        <v>0</v>
      </c>
      <c r="V5301" s="2">
        <f t="shared" si="750"/>
        <v>0</v>
      </c>
      <c r="Z5301" s="1">
        <f t="shared" si="748"/>
        <v>22.45</v>
      </c>
      <c r="AC5301" s="1" t="str">
        <f t="shared" si="749"/>
        <v>N</v>
      </c>
    </row>
    <row r="5302" spans="1:29" x14ac:dyDescent="0.25">
      <c r="A5302" s="1">
        <v>20191007</v>
      </c>
      <c r="B5302" s="1">
        <v>2338</v>
      </c>
      <c r="C5302" s="1" t="s">
        <v>233</v>
      </c>
      <c r="D5302" s="1">
        <v>6.67</v>
      </c>
      <c r="E5302" s="1">
        <v>33.700000000000003</v>
      </c>
      <c r="F5302" s="1">
        <v>33.6</v>
      </c>
      <c r="G5302" s="1">
        <v>34</v>
      </c>
      <c r="H5302" s="1">
        <v>32.5</v>
      </c>
      <c r="I5302" s="1">
        <v>32.950000000000003</v>
      </c>
      <c r="J5302" s="1">
        <f>CEILING(E5302*0.9,LOOKUP(E5302*0.9,{0,10,50,100,500},{0.01,0.05,0.1,0.5,1}))</f>
        <v>30.35</v>
      </c>
      <c r="K5302" s="1">
        <f>CEILING(E5302*0.915,LOOKUP(E5302*0.915,{0,10,50,100,500},{0.01,0.05,0.1,0.5,1}))</f>
        <v>30.85</v>
      </c>
      <c r="L5302" s="1">
        <f>FLOOR(E5302*1.1,LOOKUP(E5302*1.1,{0,10,50,100,500},{0.01,0.05,0.1,0.5,1}))</f>
        <v>37.050000000000004</v>
      </c>
      <c r="M5302" s="1">
        <f t="shared" si="742"/>
        <v>36.800000000000004</v>
      </c>
      <c r="N5302" s="2">
        <f t="shared" si="743"/>
        <v>-2.9673590504451456E-3</v>
      </c>
      <c r="O5302" s="2">
        <f t="shared" si="744"/>
        <v>8.9020771513352269E-3</v>
      </c>
      <c r="P5302" s="3">
        <f t="shared" si="746"/>
        <v>2.4964242792109192E-2</v>
      </c>
      <c r="Q5302" s="2">
        <f t="shared" si="745"/>
        <v>0</v>
      </c>
      <c r="U5302" s="2">
        <f t="shared" si="747"/>
        <v>2.4964242792109192E-2</v>
      </c>
      <c r="V5302" s="2">
        <f t="shared" si="750"/>
        <v>0</v>
      </c>
      <c r="Z5302" s="1">
        <f t="shared" si="748"/>
        <v>33.85</v>
      </c>
      <c r="AC5302" s="1" t="str">
        <f t="shared" si="749"/>
        <v>N</v>
      </c>
    </row>
    <row r="5303" spans="1:29" x14ac:dyDescent="0.25">
      <c r="A5303" s="1">
        <v>20191008</v>
      </c>
      <c r="B5303" s="1">
        <v>3317</v>
      </c>
      <c r="C5303" s="1" t="s">
        <v>169</v>
      </c>
      <c r="D5303" s="1">
        <v>20.71</v>
      </c>
      <c r="E5303" s="1">
        <v>47</v>
      </c>
      <c r="F5303" s="1">
        <v>46.95</v>
      </c>
      <c r="G5303" s="1">
        <v>47.4</v>
      </c>
      <c r="H5303" s="1">
        <v>46.15</v>
      </c>
      <c r="I5303" s="1">
        <v>46.6</v>
      </c>
      <c r="J5303" s="1">
        <f>CEILING(E5303*0.9,LOOKUP(E5303*0.9,{0,10,50,100,500},{0.01,0.05,0.1,0.5,1}))</f>
        <v>42.300000000000004</v>
      </c>
      <c r="K5303" s="1">
        <f>CEILING(E5303*0.915,LOOKUP(E5303*0.915,{0,10,50,100,500},{0.01,0.05,0.1,0.5,1}))</f>
        <v>43.050000000000004</v>
      </c>
      <c r="L5303" s="1">
        <f>FLOOR(E5303*1.1,LOOKUP(E5303*1.1,{0,10,50,100,500},{0.01,0.05,0.1,0.5,1}))</f>
        <v>51.7</v>
      </c>
      <c r="M5303" s="1">
        <f t="shared" si="742"/>
        <v>51.2</v>
      </c>
      <c r="N5303" s="2">
        <f t="shared" si="743"/>
        <v>-1.0638297872339821E-3</v>
      </c>
      <c r="O5303" s="2">
        <f t="shared" si="744"/>
        <v>8.5106382978723093E-3</v>
      </c>
      <c r="P5303" s="3">
        <f t="shared" si="746"/>
        <v>9.482162017167315E-3</v>
      </c>
      <c r="Q5303" s="2">
        <f t="shared" si="745"/>
        <v>0</v>
      </c>
      <c r="U5303" s="2">
        <f t="shared" si="747"/>
        <v>9.482162017167315E-3</v>
      </c>
      <c r="V5303" s="2">
        <f t="shared" si="750"/>
        <v>0</v>
      </c>
      <c r="Z5303" s="1">
        <f t="shared" si="748"/>
        <v>47.15</v>
      </c>
      <c r="AC5303" s="1" t="str">
        <f t="shared" si="749"/>
        <v>N</v>
      </c>
    </row>
    <row r="5304" spans="1:29" x14ac:dyDescent="0.25">
      <c r="A5304" s="1">
        <v>20191008</v>
      </c>
      <c r="B5304" s="1">
        <v>3218</v>
      </c>
      <c r="C5304" s="1" t="s">
        <v>172</v>
      </c>
      <c r="D5304" s="1">
        <v>6.16</v>
      </c>
      <c r="E5304" s="1">
        <v>56.5</v>
      </c>
      <c r="F5304" s="1">
        <v>56</v>
      </c>
      <c r="G5304" s="1">
        <v>57.8</v>
      </c>
      <c r="H5304" s="1">
        <v>55</v>
      </c>
      <c r="I5304" s="1">
        <v>55</v>
      </c>
      <c r="J5304" s="1">
        <f>CEILING(E5304*0.9,LOOKUP(E5304*0.9,{0,10,50,100,500},{0.01,0.05,0.1,0.5,1}))</f>
        <v>50.900000000000006</v>
      </c>
      <c r="K5304" s="1">
        <f>CEILING(E5304*0.915,LOOKUP(E5304*0.915,{0,10,50,100,500},{0.01,0.05,0.1,0.5,1}))</f>
        <v>51.7</v>
      </c>
      <c r="L5304" s="1">
        <f>FLOOR(E5304*1.1,LOOKUP(E5304*1.1,{0,10,50,100,500},{0.01,0.05,0.1,0.5,1}))</f>
        <v>62.1</v>
      </c>
      <c r="M5304" s="1">
        <f t="shared" si="742"/>
        <v>61.6</v>
      </c>
      <c r="N5304" s="2">
        <f t="shared" si="743"/>
        <v>-8.8495575221238937E-3</v>
      </c>
      <c r="O5304" s="2">
        <f t="shared" si="744"/>
        <v>2.3008849557522075E-2</v>
      </c>
      <c r="P5304" s="3">
        <f t="shared" si="746"/>
        <v>3.0367123636363545E-2</v>
      </c>
      <c r="Q5304" s="2">
        <f t="shared" si="745"/>
        <v>0</v>
      </c>
      <c r="U5304" s="2">
        <f t="shared" si="747"/>
        <v>3.0367123636363545E-2</v>
      </c>
      <c r="V5304" s="2">
        <f t="shared" si="750"/>
        <v>0</v>
      </c>
      <c r="Z5304" s="1">
        <f t="shared" si="748"/>
        <v>56.8</v>
      </c>
      <c r="AC5304" s="1" t="str">
        <f t="shared" si="749"/>
        <v>N</v>
      </c>
    </row>
    <row r="5305" spans="1:29" x14ac:dyDescent="0.25">
      <c r="A5305" s="1">
        <v>20191008</v>
      </c>
      <c r="B5305" s="1">
        <v>3587</v>
      </c>
      <c r="C5305" s="1" t="s">
        <v>269</v>
      </c>
      <c r="D5305" s="1">
        <v>5.58</v>
      </c>
      <c r="E5305" s="1">
        <v>74.8</v>
      </c>
      <c r="F5305" s="1">
        <v>74.5</v>
      </c>
      <c r="G5305" s="1">
        <v>74.5</v>
      </c>
      <c r="H5305" s="1">
        <v>72</v>
      </c>
      <c r="I5305" s="1">
        <v>72.599999999999994</v>
      </c>
      <c r="J5305" s="1">
        <f>CEILING(E5305*0.9,LOOKUP(E5305*0.9,{0,10,50,100,500},{0.01,0.05,0.1,0.5,1}))</f>
        <v>67.400000000000006</v>
      </c>
      <c r="K5305" s="1">
        <f>CEILING(E5305*0.915,LOOKUP(E5305*0.915,{0,10,50,100,500},{0.01,0.05,0.1,0.5,1}))</f>
        <v>68.5</v>
      </c>
      <c r="L5305" s="1">
        <f>FLOOR(E5305*1.1,LOOKUP(E5305*1.1,{0,10,50,100,500},{0.01,0.05,0.1,0.5,1}))</f>
        <v>82.2</v>
      </c>
      <c r="M5305" s="1">
        <f t="shared" si="742"/>
        <v>81.7</v>
      </c>
      <c r="N5305" s="2">
        <f t="shared" si="743"/>
        <v>-4.0106951871657377E-3</v>
      </c>
      <c r="O5305" s="2">
        <f t="shared" si="744"/>
        <v>-4.0106951871657377E-3</v>
      </c>
      <c r="P5305" s="3">
        <f t="shared" si="746"/>
        <v>0</v>
      </c>
      <c r="Q5305" s="2">
        <f t="shared" si="745"/>
        <v>0</v>
      </c>
      <c r="U5305" s="2">
        <f t="shared" si="747"/>
        <v>0</v>
      </c>
      <c r="V5305" s="2">
        <f t="shared" si="750"/>
        <v>0</v>
      </c>
      <c r="Z5305" s="1">
        <f t="shared" si="748"/>
        <v>75.099999999999994</v>
      </c>
      <c r="AC5305" s="1" t="str">
        <f t="shared" si="749"/>
        <v>N</v>
      </c>
    </row>
    <row r="5306" spans="1:29" x14ac:dyDescent="0.25">
      <c r="A5306" s="1">
        <v>20191008</v>
      </c>
      <c r="B5306" s="1">
        <v>6150</v>
      </c>
      <c r="C5306" s="1" t="s">
        <v>132</v>
      </c>
      <c r="D5306" s="1">
        <v>4.99</v>
      </c>
      <c r="E5306" s="1">
        <v>67.900000000000006</v>
      </c>
      <c r="F5306" s="1">
        <v>68</v>
      </c>
      <c r="G5306" s="1">
        <v>69.400000000000006</v>
      </c>
      <c r="H5306" s="1">
        <v>66.5</v>
      </c>
      <c r="I5306" s="1">
        <v>69</v>
      </c>
      <c r="J5306" s="1">
        <f>CEILING(E5306*0.9,LOOKUP(E5306*0.9,{0,10,50,100,500},{0.01,0.05,0.1,0.5,1}))</f>
        <v>61.2</v>
      </c>
      <c r="K5306" s="1">
        <f>CEILING(E5306*0.915,LOOKUP(E5306*0.915,{0,10,50,100,500},{0.01,0.05,0.1,0.5,1}))</f>
        <v>62.2</v>
      </c>
      <c r="L5306" s="1">
        <f>FLOOR(E5306*1.1,LOOKUP(E5306*1.1,{0,10,50,100,500},{0.01,0.05,0.1,0.5,1}))</f>
        <v>74.600000000000009</v>
      </c>
      <c r="M5306" s="1">
        <f t="shared" si="742"/>
        <v>74.100000000000009</v>
      </c>
      <c r="N5306" s="2">
        <f t="shared" si="743"/>
        <v>1.4727540500735538E-3</v>
      </c>
      <c r="O5306" s="2">
        <f t="shared" si="744"/>
        <v>2.2091310751104563E-2</v>
      </c>
      <c r="P5306" s="3">
        <f t="shared" si="746"/>
        <v>-1.3870185507246282E-2</v>
      </c>
      <c r="Q5306" s="2">
        <f t="shared" si="745"/>
        <v>-1.3870185507246282E-2</v>
      </c>
      <c r="U5306" s="2">
        <f t="shared" si="747"/>
        <v>-1.3870185507246282E-2</v>
      </c>
      <c r="V5306" s="2">
        <f t="shared" si="750"/>
        <v>-1.3870185507246282E-2</v>
      </c>
      <c r="Z5306" s="1">
        <f t="shared" si="748"/>
        <v>68.2</v>
      </c>
      <c r="AC5306" s="1" t="str">
        <f t="shared" si="749"/>
        <v>N</v>
      </c>
    </row>
    <row r="5307" spans="1:29" x14ac:dyDescent="0.25">
      <c r="A5307" s="1">
        <v>20191008</v>
      </c>
      <c r="B5307" s="1">
        <v>6432</v>
      </c>
      <c r="C5307" s="1" t="s">
        <v>655</v>
      </c>
      <c r="D5307" s="1">
        <v>3.56</v>
      </c>
      <c r="E5307" s="1">
        <v>28.3</v>
      </c>
      <c r="F5307" s="1">
        <v>28.3</v>
      </c>
      <c r="G5307" s="1">
        <v>28.3</v>
      </c>
      <c r="H5307" s="1">
        <v>27.6</v>
      </c>
      <c r="I5307" s="1">
        <v>27.7</v>
      </c>
      <c r="J5307" s="1">
        <f>CEILING(E5307*0.9,LOOKUP(E5307*0.9,{0,10,50,100,500},{0.01,0.05,0.1,0.5,1}))</f>
        <v>25.5</v>
      </c>
      <c r="K5307" s="1">
        <f>CEILING(E5307*0.915,LOOKUP(E5307*0.915,{0,10,50,100,500},{0.01,0.05,0.1,0.5,1}))</f>
        <v>25.900000000000002</v>
      </c>
      <c r="L5307" s="1">
        <f>FLOOR(E5307*1.1,LOOKUP(E5307*1.1,{0,10,50,100,500},{0.01,0.05,0.1,0.5,1}))</f>
        <v>31.1</v>
      </c>
      <c r="M5307" s="1">
        <f t="shared" si="742"/>
        <v>30.85</v>
      </c>
      <c r="N5307" s="2">
        <f t="shared" si="743"/>
        <v>0</v>
      </c>
      <c r="O5307" s="2">
        <f t="shared" si="744"/>
        <v>0</v>
      </c>
      <c r="P5307" s="3">
        <f t="shared" si="746"/>
        <v>0</v>
      </c>
      <c r="Q5307" s="2">
        <f t="shared" si="745"/>
        <v>-1.3870185507246282E-2</v>
      </c>
      <c r="U5307" s="2">
        <f t="shared" si="747"/>
        <v>0</v>
      </c>
      <c r="V5307" s="2">
        <f t="shared" si="750"/>
        <v>-1.3870185507246282E-2</v>
      </c>
      <c r="Z5307" s="1">
        <f t="shared" si="748"/>
        <v>28.45</v>
      </c>
      <c r="AC5307" s="1" t="str">
        <f t="shared" si="749"/>
        <v>N</v>
      </c>
    </row>
    <row r="5308" spans="1:29" x14ac:dyDescent="0.25">
      <c r="A5308" s="1">
        <v>20191008</v>
      </c>
      <c r="B5308" s="1">
        <v>3206</v>
      </c>
      <c r="C5308" s="1" t="s">
        <v>737</v>
      </c>
      <c r="D5308" s="1">
        <v>3.37</v>
      </c>
      <c r="E5308" s="1">
        <v>32.65</v>
      </c>
      <c r="F5308" s="1">
        <v>32.299999999999997</v>
      </c>
      <c r="G5308" s="1">
        <v>32.5</v>
      </c>
      <c r="H5308" s="1">
        <v>31.8</v>
      </c>
      <c r="I5308" s="1">
        <v>32</v>
      </c>
      <c r="J5308" s="1">
        <f>CEILING(E5308*0.9,LOOKUP(E5308*0.9,{0,10,50,100,500},{0.01,0.05,0.1,0.5,1}))</f>
        <v>29.400000000000002</v>
      </c>
      <c r="K5308" s="1">
        <f>CEILING(E5308*0.915,LOOKUP(E5308*0.915,{0,10,50,100,500},{0.01,0.05,0.1,0.5,1}))</f>
        <v>29.900000000000002</v>
      </c>
      <c r="L5308" s="1">
        <f>FLOOR(E5308*1.1,LOOKUP(E5308*1.1,{0,10,50,100,500},{0.01,0.05,0.1,0.5,1}))</f>
        <v>35.9</v>
      </c>
      <c r="M5308" s="1">
        <f t="shared" si="742"/>
        <v>35.65</v>
      </c>
      <c r="N5308" s="2">
        <f t="shared" si="743"/>
        <v>-1.071975497702914E-2</v>
      </c>
      <c r="O5308" s="2">
        <f t="shared" si="744"/>
        <v>-4.5941807044409984E-3</v>
      </c>
      <c r="P5308" s="3">
        <f t="shared" si="746"/>
        <v>0</v>
      </c>
      <c r="Q5308" s="2">
        <f t="shared" si="745"/>
        <v>-1.3870185507246282E-2</v>
      </c>
      <c r="U5308" s="2">
        <f t="shared" si="747"/>
        <v>0</v>
      </c>
      <c r="V5308" s="2">
        <f t="shared" si="750"/>
        <v>-1.3870185507246282E-2</v>
      </c>
      <c r="Z5308" s="1">
        <f t="shared" si="748"/>
        <v>32.799999999999997</v>
      </c>
      <c r="AC5308" s="1" t="str">
        <f t="shared" si="749"/>
        <v>N</v>
      </c>
    </row>
    <row r="5309" spans="1:29" x14ac:dyDescent="0.25">
      <c r="A5309" s="1">
        <v>20191008</v>
      </c>
      <c r="B5309" s="1">
        <v>3356</v>
      </c>
      <c r="C5309" s="1" t="s">
        <v>693</v>
      </c>
      <c r="D5309" s="1">
        <v>3.14</v>
      </c>
      <c r="E5309" s="1">
        <v>32.65</v>
      </c>
      <c r="F5309" s="1">
        <v>33.1</v>
      </c>
      <c r="G5309" s="1">
        <v>35.299999999999997</v>
      </c>
      <c r="H5309" s="1">
        <v>33.1</v>
      </c>
      <c r="I5309" s="1">
        <v>34.450000000000003</v>
      </c>
      <c r="J5309" s="1">
        <f>CEILING(E5309*0.9,LOOKUP(E5309*0.9,{0,10,50,100,500},{0.01,0.05,0.1,0.5,1}))</f>
        <v>29.400000000000002</v>
      </c>
      <c r="K5309" s="1">
        <f>CEILING(E5309*0.915,LOOKUP(E5309*0.915,{0,10,50,100,500},{0.01,0.05,0.1,0.5,1}))</f>
        <v>29.900000000000002</v>
      </c>
      <c r="L5309" s="1">
        <f>FLOOR(E5309*1.1,LOOKUP(E5309*1.1,{0,10,50,100,500},{0.01,0.05,0.1,0.5,1}))</f>
        <v>35.9</v>
      </c>
      <c r="M5309" s="1">
        <f t="shared" si="742"/>
        <v>35.65</v>
      </c>
      <c r="N5309" s="2">
        <f t="shared" si="743"/>
        <v>1.3782542113323212E-2</v>
      </c>
      <c r="O5309" s="2">
        <f t="shared" si="744"/>
        <v>8.1163859111791692E-2</v>
      </c>
      <c r="P5309" s="3">
        <f t="shared" si="746"/>
        <v>-4.1410811320754838E-2</v>
      </c>
      <c r="Q5309" s="2">
        <f t="shared" si="745"/>
        <v>-5.5280996828001118E-2</v>
      </c>
      <c r="U5309" s="2">
        <f t="shared" si="747"/>
        <v>-4.1410811320754838E-2</v>
      </c>
      <c r="V5309" s="2">
        <f t="shared" si="750"/>
        <v>-5.5280996828001118E-2</v>
      </c>
      <c r="Z5309" s="1">
        <f t="shared" si="748"/>
        <v>32.799999999999997</v>
      </c>
      <c r="AC5309" s="1" t="str">
        <f t="shared" si="749"/>
        <v>N</v>
      </c>
    </row>
    <row r="5310" spans="1:29" x14ac:dyDescent="0.25">
      <c r="A5310" s="1">
        <v>20191008</v>
      </c>
      <c r="B5310" s="1">
        <v>2390</v>
      </c>
      <c r="C5310" s="1" t="s">
        <v>62</v>
      </c>
      <c r="D5310" s="1">
        <v>2.58</v>
      </c>
      <c r="E5310" s="1">
        <v>11.2</v>
      </c>
      <c r="F5310" s="1">
        <v>11.2</v>
      </c>
      <c r="G5310" s="1">
        <v>11.25</v>
      </c>
      <c r="H5310" s="1">
        <v>11</v>
      </c>
      <c r="I5310" s="1">
        <v>11.05</v>
      </c>
      <c r="J5310" s="1">
        <f>CEILING(E5310*0.9,LOOKUP(E5310*0.9,{0,10,50,100,500},{0.01,0.05,0.1,0.5,1}))</f>
        <v>10.100000000000001</v>
      </c>
      <c r="K5310" s="1">
        <f>CEILING(E5310*0.915,LOOKUP(E5310*0.915,{0,10,50,100,500},{0.01,0.05,0.1,0.5,1}))</f>
        <v>10.25</v>
      </c>
      <c r="L5310" s="1">
        <f>FLOOR(E5310*1.1,LOOKUP(E5310*1.1,{0,10,50,100,500},{0.01,0.05,0.1,0.5,1}))</f>
        <v>12.3</v>
      </c>
      <c r="M5310" s="1">
        <f t="shared" ref="M5310:M5373" si="751">IF(L5310&lt;10,L5310-0.05,IF(L5310&lt;50,L5310-0.25,IF(L5310&lt;100,L5310-0.5,IF(L5310&lt;500,L5310-2.5,IF(L5310&lt;1000,L5310-5,IF(L5310&lt;5000,L5310-25,0))))))</f>
        <v>12.05</v>
      </c>
      <c r="N5310" s="2">
        <f t="shared" ref="N5310:N5373" si="752">(F5310-E5310)/E5310</f>
        <v>0</v>
      </c>
      <c r="O5310" s="2">
        <f t="shared" ref="O5310:O5373" si="753">(G5310-E5310)/E5310</f>
        <v>4.4642857142857782E-3</v>
      </c>
      <c r="P5310" s="3">
        <f t="shared" si="746"/>
        <v>0</v>
      </c>
      <c r="Q5310" s="2">
        <f t="shared" ref="Q5310:Q5373" si="754">IF(Q5309+P5310&gt;0,0,P5310+Q5309)</f>
        <v>-5.5280996828001118E-2</v>
      </c>
      <c r="U5310" s="2">
        <f t="shared" si="747"/>
        <v>0</v>
      </c>
      <c r="V5310" s="2">
        <f t="shared" si="750"/>
        <v>-5.5280996828001118E-2</v>
      </c>
      <c r="Z5310" s="1">
        <f t="shared" si="748"/>
        <v>11.35</v>
      </c>
      <c r="AC5310" s="1" t="str">
        <f t="shared" si="749"/>
        <v>N</v>
      </c>
    </row>
    <row r="5311" spans="1:29" x14ac:dyDescent="0.25">
      <c r="A5311" s="1">
        <v>20191009</v>
      </c>
      <c r="B5311" s="1">
        <v>6150</v>
      </c>
      <c r="C5311" s="1" t="s">
        <v>132</v>
      </c>
      <c r="D5311" s="1">
        <v>6.65</v>
      </c>
      <c r="E5311" s="1">
        <v>69</v>
      </c>
      <c r="F5311" s="1">
        <v>70</v>
      </c>
      <c r="G5311" s="1">
        <v>70.5</v>
      </c>
      <c r="H5311" s="1">
        <v>67.099999999999994</v>
      </c>
      <c r="I5311" s="1">
        <v>67.2</v>
      </c>
      <c r="J5311" s="1">
        <f>CEILING(E5311*0.9,LOOKUP(E5311*0.9,{0,10,50,100,500},{0.01,0.05,0.1,0.5,1}))</f>
        <v>62.1</v>
      </c>
      <c r="K5311" s="1">
        <f>CEILING(E5311*0.915,LOOKUP(E5311*0.915,{0,10,50,100,500},{0.01,0.05,0.1,0.5,1}))</f>
        <v>63.2</v>
      </c>
      <c r="L5311" s="1">
        <f>FLOOR(E5311*1.1,LOOKUP(E5311*1.1,{0,10,50,100,500},{0.01,0.05,0.1,0.5,1}))</f>
        <v>75.900000000000006</v>
      </c>
      <c r="M5311" s="1">
        <f t="shared" si="751"/>
        <v>75.400000000000006</v>
      </c>
      <c r="N5311" s="2">
        <f t="shared" si="752"/>
        <v>1.4492753623188406E-2</v>
      </c>
      <c r="O5311" s="2">
        <f t="shared" si="753"/>
        <v>2.1739130434782608E-2</v>
      </c>
      <c r="P5311" s="3">
        <f t="shared" si="746"/>
        <v>3.9289541666666594E-2</v>
      </c>
      <c r="Q5311" s="2">
        <f t="shared" si="754"/>
        <v>-1.5991455161334524E-2</v>
      </c>
      <c r="U5311" s="2">
        <f t="shared" si="747"/>
        <v>3.9289541666666594E-2</v>
      </c>
      <c r="V5311" s="2">
        <f t="shared" si="750"/>
        <v>-1.5991455161334524E-2</v>
      </c>
      <c r="Z5311" s="1">
        <f t="shared" si="748"/>
        <v>69.3</v>
      </c>
      <c r="AC5311" s="1" t="str">
        <f t="shared" si="749"/>
        <v>N</v>
      </c>
    </row>
    <row r="5312" spans="1:29" x14ac:dyDescent="0.25">
      <c r="A5312" s="1">
        <v>20191009</v>
      </c>
      <c r="B5312" s="1">
        <v>3013</v>
      </c>
      <c r="C5312" s="1" t="s">
        <v>459</v>
      </c>
      <c r="D5312" s="1">
        <v>5.04</v>
      </c>
      <c r="E5312" s="1">
        <v>14.45</v>
      </c>
      <c r="F5312" s="1">
        <v>14.45</v>
      </c>
      <c r="G5312" s="1">
        <v>14.45</v>
      </c>
      <c r="H5312" s="1">
        <v>14.15</v>
      </c>
      <c r="I5312" s="1">
        <v>14.4</v>
      </c>
      <c r="J5312" s="1">
        <f>CEILING(E5312*0.9,LOOKUP(E5312*0.9,{0,10,50,100,500},{0.01,0.05,0.1,0.5,1}))</f>
        <v>13.05</v>
      </c>
      <c r="K5312" s="1">
        <f>CEILING(E5312*0.915,LOOKUP(E5312*0.915,{0,10,50,100,500},{0.01,0.05,0.1,0.5,1}))</f>
        <v>13.25</v>
      </c>
      <c r="L5312" s="1">
        <f>FLOOR(E5312*1.1,LOOKUP(E5312*1.1,{0,10,50,100,500},{0.01,0.05,0.1,0.5,1}))</f>
        <v>15.850000000000001</v>
      </c>
      <c r="M5312" s="1">
        <f t="shared" si="751"/>
        <v>15.600000000000001</v>
      </c>
      <c r="N5312" s="2">
        <f t="shared" si="752"/>
        <v>0</v>
      </c>
      <c r="O5312" s="2">
        <f t="shared" si="753"/>
        <v>0</v>
      </c>
      <c r="P5312" s="3">
        <f t="shared" si="746"/>
        <v>0</v>
      </c>
      <c r="Q5312" s="2">
        <f t="shared" si="754"/>
        <v>-1.5991455161334524E-2</v>
      </c>
      <c r="U5312" s="2">
        <f t="shared" si="747"/>
        <v>0</v>
      </c>
      <c r="V5312" s="2">
        <f t="shared" si="750"/>
        <v>-1.5991455161334524E-2</v>
      </c>
      <c r="Z5312" s="1">
        <f t="shared" si="748"/>
        <v>14.6</v>
      </c>
      <c r="AC5312" s="1" t="str">
        <f t="shared" si="749"/>
        <v>N</v>
      </c>
    </row>
    <row r="5313" spans="1:29" x14ac:dyDescent="0.25">
      <c r="A5313" s="1">
        <v>20191009</v>
      </c>
      <c r="B5313" s="1">
        <v>3687</v>
      </c>
      <c r="C5313" s="1" t="s">
        <v>70</v>
      </c>
      <c r="D5313" s="1">
        <v>4.82</v>
      </c>
      <c r="E5313" s="1">
        <v>37.5</v>
      </c>
      <c r="F5313" s="1">
        <v>38.1</v>
      </c>
      <c r="G5313" s="1">
        <v>38.200000000000003</v>
      </c>
      <c r="H5313" s="1">
        <v>37.299999999999997</v>
      </c>
      <c r="I5313" s="1">
        <v>37.299999999999997</v>
      </c>
      <c r="J5313" s="1">
        <f>CEILING(E5313*0.9,LOOKUP(E5313*0.9,{0,10,50,100,500},{0.01,0.05,0.1,0.5,1}))</f>
        <v>33.75</v>
      </c>
      <c r="K5313" s="1">
        <f>CEILING(E5313*0.915,LOOKUP(E5313*0.915,{0,10,50,100,500},{0.01,0.05,0.1,0.5,1}))</f>
        <v>34.35</v>
      </c>
      <c r="L5313" s="1">
        <f>FLOOR(E5313*1.1,LOOKUP(E5313*1.1,{0,10,50,100,500},{0.01,0.05,0.1,0.5,1}))</f>
        <v>41.25</v>
      </c>
      <c r="M5313" s="1">
        <f t="shared" si="751"/>
        <v>41</v>
      </c>
      <c r="N5313" s="2">
        <f t="shared" si="752"/>
        <v>1.6000000000000038E-2</v>
      </c>
      <c r="O5313" s="2">
        <f t="shared" si="753"/>
        <v>1.8666666666666741E-2</v>
      </c>
      <c r="P5313" s="3">
        <f t="shared" si="746"/>
        <v>1.9108991957104641E-2</v>
      </c>
      <c r="Q5313" s="2">
        <f t="shared" si="754"/>
        <v>0</v>
      </c>
      <c r="U5313" s="2">
        <f t="shared" si="747"/>
        <v>1.9108991957104641E-2</v>
      </c>
      <c r="V5313" s="2">
        <f t="shared" si="750"/>
        <v>0</v>
      </c>
      <c r="Z5313" s="1">
        <f t="shared" si="748"/>
        <v>37.65</v>
      </c>
      <c r="AC5313" s="1" t="str">
        <f t="shared" si="749"/>
        <v>N</v>
      </c>
    </row>
    <row r="5314" spans="1:29" x14ac:dyDescent="0.25">
      <c r="A5314" s="1">
        <v>20191009</v>
      </c>
      <c r="B5314" s="1">
        <v>6233</v>
      </c>
      <c r="C5314" s="1" t="s">
        <v>166</v>
      </c>
      <c r="D5314" s="1">
        <v>4.63</v>
      </c>
      <c r="E5314" s="1">
        <v>14.8</v>
      </c>
      <c r="F5314" s="1">
        <v>15.1</v>
      </c>
      <c r="G5314" s="1">
        <v>15.3</v>
      </c>
      <c r="H5314" s="1">
        <v>14.5</v>
      </c>
      <c r="I5314" s="1">
        <v>14.65</v>
      </c>
      <c r="J5314" s="1">
        <f>CEILING(E5314*0.9,LOOKUP(E5314*0.9,{0,10,50,100,500},{0.01,0.05,0.1,0.5,1}))</f>
        <v>13.350000000000001</v>
      </c>
      <c r="K5314" s="1">
        <f>CEILING(E5314*0.915,LOOKUP(E5314*0.915,{0,10,50,100,500},{0.01,0.05,0.1,0.5,1}))</f>
        <v>13.55</v>
      </c>
      <c r="L5314" s="1">
        <f>FLOOR(E5314*1.1,LOOKUP(E5314*1.1,{0,10,50,100,500},{0.01,0.05,0.1,0.5,1}))</f>
        <v>16.25</v>
      </c>
      <c r="M5314" s="1">
        <f t="shared" si="751"/>
        <v>16</v>
      </c>
      <c r="N5314" s="2">
        <f t="shared" si="752"/>
        <v>2.0270270270270199E-2</v>
      </c>
      <c r="O5314" s="2">
        <f t="shared" si="753"/>
        <v>3.3783783783783779E-2</v>
      </c>
      <c r="P5314" s="3">
        <f t="shared" si="746"/>
        <v>2.8360392491467438E-2</v>
      </c>
      <c r="Q5314" s="2">
        <f t="shared" si="754"/>
        <v>0</v>
      </c>
      <c r="U5314" s="2">
        <f t="shared" si="747"/>
        <v>2.8360392491467438E-2</v>
      </c>
      <c r="V5314" s="2">
        <f t="shared" si="750"/>
        <v>0</v>
      </c>
      <c r="Z5314" s="1">
        <f t="shared" si="748"/>
        <v>14.950000000000001</v>
      </c>
      <c r="AC5314" s="1" t="str">
        <f t="shared" si="749"/>
        <v>N</v>
      </c>
    </row>
    <row r="5315" spans="1:29" x14ac:dyDescent="0.25">
      <c r="A5315" s="1">
        <v>20191009</v>
      </c>
      <c r="B5315" s="1">
        <v>2387</v>
      </c>
      <c r="C5315" s="1" t="s">
        <v>263</v>
      </c>
      <c r="D5315" s="1">
        <v>4.38</v>
      </c>
      <c r="E5315" s="1">
        <v>38.35</v>
      </c>
      <c r="F5315" s="1">
        <v>41.2</v>
      </c>
      <c r="G5315" s="1">
        <v>41.5</v>
      </c>
      <c r="H5315" s="1">
        <v>38.700000000000003</v>
      </c>
      <c r="I5315" s="1">
        <v>39.5</v>
      </c>
      <c r="J5315" s="1">
        <f>CEILING(E5315*0.9,LOOKUP(E5315*0.9,{0,10,50,100,500},{0.01,0.05,0.1,0.5,1}))</f>
        <v>34.550000000000004</v>
      </c>
      <c r="K5315" s="1">
        <f>CEILING(E5315*0.915,LOOKUP(E5315*0.915,{0,10,50,100,500},{0.01,0.05,0.1,0.5,1}))</f>
        <v>35.1</v>
      </c>
      <c r="L5315" s="1">
        <f>FLOOR(E5315*1.1,LOOKUP(E5315*1.1,{0,10,50,100,500},{0.01,0.05,0.1,0.5,1}))</f>
        <v>42.150000000000006</v>
      </c>
      <c r="M5315" s="1">
        <f t="shared" si="751"/>
        <v>41.900000000000006</v>
      </c>
      <c r="N5315" s="2">
        <f t="shared" si="752"/>
        <v>7.431551499348113E-2</v>
      </c>
      <c r="O5315" s="2">
        <f t="shared" si="753"/>
        <v>8.2138200782268536E-2</v>
      </c>
      <c r="P5315" s="3">
        <f t="shared" ref="P5315:P5378" si="755">IF(F5315&lt;Z5315,IF(G5315&lt;Z5315,0,IF(G5315&gt;=M5315,(Z5315-M5315*$AA$2-Z5315*0.0015-Z5315*$AA$4)/M5315,IF(H5315&lt;=K5315,(Z5315-K5315*$AA$2-Z5315*0.0015-Z5315*$AA$4)/K5315,(Z5315-I5315*$AA$2-Z5315*0.0015-Z5315*$AA$4)/I5315))),IF(G5315&gt;=M5315,(F5315-M5315*$AA$2-F5315*0.0015-F5315*$AA$4)/M5315,IF(H5315&lt;=K5315,(F5315-K5315*$AA$2-F5315*0.0015-F5315*$AA$4)/K5315,(F5315-I5315*$AA$2-F5315*0.0015-F5315*$AA$4)/I5315)))</f>
        <v>4.0658245569620353E-2</v>
      </c>
      <c r="Q5315" s="2">
        <f t="shared" si="754"/>
        <v>0</v>
      </c>
      <c r="U5315" s="2">
        <f t="shared" ref="U5315:U5378" si="756">IF(G5315=Z5315,0,IF(F5315&lt;Z5315,IF(G5315&lt;Z5315,0,IF(G5315&gt;=M5315,(Z5315-M5315*$AA$2-Z5315*0.0015-Z5315*$AA$4)/M5315,IF(H5315&lt;=K5315,(Z5315-K5315*$AA$2-Z5315*0.0015-Z5315*$AA$4)/K5315,(Z5315-I5315*$AA$2-Z5315*0.0015-Z5315*$AA$4)/I5315))),IF(G5315&gt;=M5315,(F5315-M5315*$AA$2-F5315*0.0015-F5315*$AA$4)/M5315,IF(H5315&lt;=K5315,(F5315-K5315*$AA$2-F5315*0.0015-F5315*$AA$4)/K5315,(F5315-I5315*$AA$2-F5315*0.0015-F5315*$AA$4)/I5315))))</f>
        <v>4.0658245569620353E-2</v>
      </c>
      <c r="V5315" s="2">
        <f t="shared" si="750"/>
        <v>0</v>
      </c>
      <c r="Z5315" s="1">
        <f t="shared" ref="Z5315:Z5378" si="757">IF(E5315&lt;10,E5315+(0.01*$Y$2),IF(E5315&lt;50,E5315+(0.05*$Y$2),IF(E5315&lt;100,E5315+(0.1*$Y$2),IF(E5315&lt;500,E5315+(0.5*$Y$2),IF(E5315&lt;1000,E5315+(1*$Y$2),0)))))</f>
        <v>38.5</v>
      </c>
      <c r="AC5315" s="1" t="str">
        <f t="shared" ref="AC5315:AC5378" si="758">IF(Z5315=G5315,"Y","N")</f>
        <v>N</v>
      </c>
    </row>
    <row r="5316" spans="1:29" x14ac:dyDescent="0.25">
      <c r="A5316" s="1">
        <v>20191009</v>
      </c>
      <c r="B5316" s="1">
        <v>6251</v>
      </c>
      <c r="C5316" s="1" t="s">
        <v>186</v>
      </c>
      <c r="D5316" s="1">
        <v>4.05</v>
      </c>
      <c r="E5316" s="1">
        <v>14</v>
      </c>
      <c r="F5316" s="1">
        <v>14.5</v>
      </c>
      <c r="G5316" s="1">
        <v>15.4</v>
      </c>
      <c r="H5316" s="1">
        <v>14.35</v>
      </c>
      <c r="I5316" s="1">
        <v>15.4</v>
      </c>
      <c r="J5316" s="1">
        <f>CEILING(E5316*0.9,LOOKUP(E5316*0.9,{0,10,50,100,500},{0.01,0.05,0.1,0.5,1}))</f>
        <v>12.600000000000001</v>
      </c>
      <c r="K5316" s="1">
        <f>CEILING(E5316*0.915,LOOKUP(E5316*0.915,{0,10,50,100,500},{0.01,0.05,0.1,0.5,1}))</f>
        <v>12.850000000000001</v>
      </c>
      <c r="L5316" s="1">
        <f>FLOOR(E5316*1.1,LOOKUP(E5316*1.1,{0,10,50,100,500},{0.01,0.05,0.1,0.5,1}))</f>
        <v>15.4</v>
      </c>
      <c r="M5316" s="1">
        <f t="shared" si="751"/>
        <v>15.15</v>
      </c>
      <c r="N5316" s="2">
        <f t="shared" si="752"/>
        <v>3.5714285714285712E-2</v>
      </c>
      <c r="O5316" s="2">
        <f t="shared" si="753"/>
        <v>0.10000000000000002</v>
      </c>
      <c r="P5316" s="3">
        <f t="shared" si="755"/>
        <v>-4.5120815181518198E-2</v>
      </c>
      <c r="Q5316" s="2">
        <f t="shared" si="754"/>
        <v>-4.5120815181518198E-2</v>
      </c>
      <c r="U5316" s="2">
        <f t="shared" si="756"/>
        <v>-4.5120815181518198E-2</v>
      </c>
      <c r="V5316" s="2">
        <f t="shared" ref="V5316:V5379" si="759">IF(V5315+U5316&gt;0,0,U5316+V5315)</f>
        <v>-4.5120815181518198E-2</v>
      </c>
      <c r="Z5316" s="1">
        <f t="shared" si="757"/>
        <v>14.15</v>
      </c>
      <c r="AC5316" s="1" t="str">
        <f t="shared" si="758"/>
        <v>N</v>
      </c>
    </row>
    <row r="5317" spans="1:29" x14ac:dyDescent="0.25">
      <c r="A5317" s="1">
        <v>20191009</v>
      </c>
      <c r="B5317" s="1">
        <v>3041</v>
      </c>
      <c r="C5317" s="1" t="s">
        <v>108</v>
      </c>
      <c r="D5317" s="1">
        <v>3.6</v>
      </c>
      <c r="E5317" s="1">
        <v>14.3</v>
      </c>
      <c r="F5317" s="1">
        <v>14.55</v>
      </c>
      <c r="G5317" s="1">
        <v>14.6</v>
      </c>
      <c r="H5317" s="1">
        <v>13.45</v>
      </c>
      <c r="I5317" s="1">
        <v>13.6</v>
      </c>
      <c r="J5317" s="1">
        <f>CEILING(E5317*0.9,LOOKUP(E5317*0.9,{0,10,50,100,500},{0.01,0.05,0.1,0.5,1}))</f>
        <v>12.9</v>
      </c>
      <c r="K5317" s="1">
        <f>CEILING(E5317*0.915,LOOKUP(E5317*0.915,{0,10,50,100,500},{0.01,0.05,0.1,0.5,1}))</f>
        <v>13.100000000000001</v>
      </c>
      <c r="L5317" s="1">
        <f>FLOOR(E5317*1.1,LOOKUP(E5317*1.1,{0,10,50,100,500},{0.01,0.05,0.1,0.5,1}))</f>
        <v>15.700000000000001</v>
      </c>
      <c r="M5317" s="1">
        <f t="shared" si="751"/>
        <v>15.450000000000001</v>
      </c>
      <c r="N5317" s="2">
        <f t="shared" si="752"/>
        <v>1.748251748251748E-2</v>
      </c>
      <c r="O5317" s="2">
        <f t="shared" si="753"/>
        <v>2.0979020979020904E-2</v>
      </c>
      <c r="P5317" s="3">
        <f t="shared" si="755"/>
        <v>6.742229044117648E-2</v>
      </c>
      <c r="Q5317" s="2">
        <f t="shared" si="754"/>
        <v>0</v>
      </c>
      <c r="U5317" s="2">
        <f t="shared" si="756"/>
        <v>6.742229044117648E-2</v>
      </c>
      <c r="V5317" s="2">
        <f t="shared" si="759"/>
        <v>0</v>
      </c>
      <c r="Z5317" s="1">
        <f t="shared" si="757"/>
        <v>14.450000000000001</v>
      </c>
      <c r="AC5317" s="1" t="str">
        <f t="shared" si="758"/>
        <v>N</v>
      </c>
    </row>
    <row r="5318" spans="1:29" x14ac:dyDescent="0.25">
      <c r="A5318" s="1">
        <v>20191009</v>
      </c>
      <c r="B5318" s="1">
        <v>3048</v>
      </c>
      <c r="C5318" s="1" t="s">
        <v>738</v>
      </c>
      <c r="D5318" s="1">
        <v>3.48</v>
      </c>
      <c r="E5318" s="1">
        <v>19.350000000000001</v>
      </c>
      <c r="F5318" s="1">
        <v>20.25</v>
      </c>
      <c r="G5318" s="1">
        <v>20.6</v>
      </c>
      <c r="H5318" s="1">
        <v>19.600000000000001</v>
      </c>
      <c r="I5318" s="1">
        <v>19.8</v>
      </c>
      <c r="J5318" s="1">
        <f>CEILING(E5318*0.9,LOOKUP(E5318*0.9,{0,10,50,100,500},{0.01,0.05,0.1,0.5,1}))</f>
        <v>17.45</v>
      </c>
      <c r="K5318" s="1">
        <f>CEILING(E5318*0.915,LOOKUP(E5318*0.915,{0,10,50,100,500},{0.01,0.05,0.1,0.5,1}))</f>
        <v>17.75</v>
      </c>
      <c r="L5318" s="1">
        <f>FLOOR(E5318*1.1,LOOKUP(E5318*1.1,{0,10,50,100,500},{0.01,0.05,0.1,0.5,1}))</f>
        <v>21.25</v>
      </c>
      <c r="M5318" s="1">
        <f t="shared" si="751"/>
        <v>21</v>
      </c>
      <c r="N5318" s="2">
        <f t="shared" si="752"/>
        <v>4.6511627906976667E-2</v>
      </c>
      <c r="O5318" s="2">
        <f t="shared" si="753"/>
        <v>6.4599483204134361E-2</v>
      </c>
      <c r="P5318" s="3">
        <f t="shared" si="755"/>
        <v>2.0386113636363515E-2</v>
      </c>
      <c r="Q5318" s="2">
        <f t="shared" si="754"/>
        <v>0</v>
      </c>
      <c r="U5318" s="2">
        <f t="shared" si="756"/>
        <v>2.0386113636363515E-2</v>
      </c>
      <c r="V5318" s="2">
        <f t="shared" si="759"/>
        <v>0</v>
      </c>
      <c r="Z5318" s="1">
        <f t="shared" si="757"/>
        <v>19.5</v>
      </c>
      <c r="AC5318" s="1" t="str">
        <f t="shared" si="758"/>
        <v>N</v>
      </c>
    </row>
    <row r="5319" spans="1:29" x14ac:dyDescent="0.25">
      <c r="A5319" s="1">
        <v>20191014</v>
      </c>
      <c r="B5319" s="1">
        <v>3317</v>
      </c>
      <c r="C5319" s="1" t="s">
        <v>169</v>
      </c>
      <c r="D5319" s="1">
        <v>6.1</v>
      </c>
      <c r="E5319" s="1">
        <v>46.8</v>
      </c>
      <c r="F5319" s="1">
        <v>47.1</v>
      </c>
      <c r="G5319" s="1">
        <v>47.25</v>
      </c>
      <c r="H5319" s="1">
        <v>46.35</v>
      </c>
      <c r="I5319" s="1">
        <v>46.5</v>
      </c>
      <c r="J5319" s="1">
        <f>CEILING(E5319*0.9,LOOKUP(E5319*0.9,{0,10,50,100,500},{0.01,0.05,0.1,0.5,1}))</f>
        <v>42.150000000000006</v>
      </c>
      <c r="K5319" s="1">
        <f>CEILING(E5319*0.915,LOOKUP(E5319*0.915,{0,10,50,100,500},{0.01,0.05,0.1,0.5,1}))</f>
        <v>42.85</v>
      </c>
      <c r="L5319" s="1">
        <f>FLOOR(E5319*1.1,LOOKUP(E5319*1.1,{0,10,50,100,500},{0.01,0.05,0.1,0.5,1}))</f>
        <v>51.400000000000006</v>
      </c>
      <c r="M5319" s="1">
        <f t="shared" si="751"/>
        <v>50.900000000000006</v>
      </c>
      <c r="N5319" s="2">
        <f t="shared" si="752"/>
        <v>6.410256410256502E-3</v>
      </c>
      <c r="O5319" s="2">
        <f t="shared" si="753"/>
        <v>9.6153846153846766E-3</v>
      </c>
      <c r="P5319" s="3">
        <f t="shared" si="755"/>
        <v>1.0580722580645128E-2</v>
      </c>
      <c r="Q5319" s="2">
        <f t="shared" si="754"/>
        <v>0</v>
      </c>
      <c r="U5319" s="2">
        <f t="shared" si="756"/>
        <v>1.0580722580645128E-2</v>
      </c>
      <c r="V5319" s="2">
        <f t="shared" si="759"/>
        <v>0</v>
      </c>
      <c r="Z5319" s="1">
        <f t="shared" si="757"/>
        <v>46.949999999999996</v>
      </c>
      <c r="AC5319" s="1" t="str">
        <f t="shared" si="758"/>
        <v>N</v>
      </c>
    </row>
    <row r="5320" spans="1:29" x14ac:dyDescent="0.25">
      <c r="A5320" s="1">
        <v>20191014</v>
      </c>
      <c r="B5320" s="1">
        <v>2387</v>
      </c>
      <c r="C5320" s="1" t="s">
        <v>263</v>
      </c>
      <c r="D5320" s="1">
        <v>6.05</v>
      </c>
      <c r="E5320" s="1">
        <v>39.5</v>
      </c>
      <c r="F5320" s="1">
        <v>40.299999999999997</v>
      </c>
      <c r="G5320" s="1">
        <v>43.45</v>
      </c>
      <c r="H5320" s="1">
        <v>39.5</v>
      </c>
      <c r="I5320" s="1">
        <v>43.45</v>
      </c>
      <c r="J5320" s="1">
        <f>CEILING(E5320*0.9,LOOKUP(E5320*0.9,{0,10,50,100,500},{0.01,0.05,0.1,0.5,1}))</f>
        <v>35.550000000000004</v>
      </c>
      <c r="K5320" s="1">
        <f>CEILING(E5320*0.915,LOOKUP(E5320*0.915,{0,10,50,100,500},{0.01,0.05,0.1,0.5,1}))</f>
        <v>36.15</v>
      </c>
      <c r="L5320" s="1">
        <f>FLOOR(E5320*1.1,LOOKUP(E5320*1.1,{0,10,50,100,500},{0.01,0.05,0.1,0.5,1}))</f>
        <v>43.45</v>
      </c>
      <c r="M5320" s="1">
        <f t="shared" si="751"/>
        <v>43.2</v>
      </c>
      <c r="N5320" s="2">
        <f t="shared" si="752"/>
        <v>2.0253164556961953E-2</v>
      </c>
      <c r="O5320" s="2">
        <f t="shared" si="753"/>
        <v>0.10000000000000007</v>
      </c>
      <c r="P5320" s="3">
        <f t="shared" si="755"/>
        <v>-6.9300150462963075E-2</v>
      </c>
      <c r="Q5320" s="2">
        <f t="shared" si="754"/>
        <v>-6.9300150462963075E-2</v>
      </c>
      <c r="U5320" s="2">
        <f t="shared" si="756"/>
        <v>-6.9300150462963075E-2</v>
      </c>
      <c r="V5320" s="2">
        <f t="shared" si="759"/>
        <v>-6.9300150462963075E-2</v>
      </c>
      <c r="Z5320" s="1">
        <f t="shared" si="757"/>
        <v>39.65</v>
      </c>
      <c r="AC5320" s="1" t="str">
        <f t="shared" si="758"/>
        <v>N</v>
      </c>
    </row>
    <row r="5321" spans="1:29" x14ac:dyDescent="0.25">
      <c r="A5321" s="1">
        <v>20191014</v>
      </c>
      <c r="B5321" s="1">
        <v>3289</v>
      </c>
      <c r="C5321" s="1" t="s">
        <v>43</v>
      </c>
      <c r="D5321" s="1">
        <v>5.57</v>
      </c>
      <c r="E5321" s="1">
        <v>42.35</v>
      </c>
      <c r="F5321" s="1">
        <v>43.4</v>
      </c>
      <c r="G5321" s="1">
        <v>45.8</v>
      </c>
      <c r="H5321" s="1">
        <v>43.2</v>
      </c>
      <c r="I5321" s="1">
        <v>44.25</v>
      </c>
      <c r="J5321" s="1">
        <f>CEILING(E5321*0.9,LOOKUP(E5321*0.9,{0,10,50,100,500},{0.01,0.05,0.1,0.5,1}))</f>
        <v>38.15</v>
      </c>
      <c r="K5321" s="1">
        <f>CEILING(E5321*0.915,LOOKUP(E5321*0.915,{0,10,50,100,500},{0.01,0.05,0.1,0.5,1}))</f>
        <v>38.800000000000004</v>
      </c>
      <c r="L5321" s="1">
        <f>FLOOR(E5321*1.1,LOOKUP(E5321*1.1,{0,10,50,100,500},{0.01,0.05,0.1,0.5,1}))</f>
        <v>46.550000000000004</v>
      </c>
      <c r="M5321" s="1">
        <f t="shared" si="751"/>
        <v>46.300000000000004</v>
      </c>
      <c r="N5321" s="2">
        <f t="shared" si="752"/>
        <v>2.4793388429751997E-2</v>
      </c>
      <c r="O5321" s="2">
        <f t="shared" si="753"/>
        <v>8.1463990554899543E-2</v>
      </c>
      <c r="P5321" s="3">
        <f t="shared" si="755"/>
        <v>-2.1470561581921004E-2</v>
      </c>
      <c r="Q5321" s="2">
        <f t="shared" si="754"/>
        <v>-9.0770712044884072E-2</v>
      </c>
      <c r="U5321" s="2">
        <f t="shared" si="756"/>
        <v>-2.1470561581921004E-2</v>
      </c>
      <c r="V5321" s="2">
        <f t="shared" si="759"/>
        <v>-9.0770712044884072E-2</v>
      </c>
      <c r="Z5321" s="1">
        <f t="shared" si="757"/>
        <v>42.5</v>
      </c>
      <c r="AC5321" s="1" t="str">
        <f t="shared" si="758"/>
        <v>N</v>
      </c>
    </row>
    <row r="5322" spans="1:29" x14ac:dyDescent="0.25">
      <c r="A5322" s="1">
        <v>20191014</v>
      </c>
      <c r="B5322" s="1">
        <v>3017</v>
      </c>
      <c r="C5322" s="1" t="s">
        <v>29</v>
      </c>
      <c r="D5322" s="1">
        <v>5.08</v>
      </c>
      <c r="E5322" s="1">
        <v>42.9</v>
      </c>
      <c r="F5322" s="1">
        <v>43.1</v>
      </c>
      <c r="G5322" s="1">
        <v>43.8</v>
      </c>
      <c r="H5322" s="1">
        <v>42.6</v>
      </c>
      <c r="I5322" s="1">
        <v>42.65</v>
      </c>
      <c r="J5322" s="1">
        <f>CEILING(E5322*0.9,LOOKUP(E5322*0.9,{0,10,50,100,500},{0.01,0.05,0.1,0.5,1}))</f>
        <v>38.650000000000006</v>
      </c>
      <c r="K5322" s="1">
        <f>CEILING(E5322*0.915,LOOKUP(E5322*0.915,{0,10,50,100,500},{0.01,0.05,0.1,0.5,1}))</f>
        <v>39.300000000000004</v>
      </c>
      <c r="L5322" s="1">
        <f>FLOOR(E5322*1.1,LOOKUP(E5322*1.1,{0,10,50,100,500},{0.01,0.05,0.1,0.5,1}))</f>
        <v>47.150000000000006</v>
      </c>
      <c r="M5322" s="1">
        <f t="shared" si="751"/>
        <v>46.900000000000006</v>
      </c>
      <c r="N5322" s="2">
        <f t="shared" si="752"/>
        <v>4.6620046620047288E-3</v>
      </c>
      <c r="O5322" s="2">
        <f t="shared" si="753"/>
        <v>2.0979020979020945E-2</v>
      </c>
      <c r="P5322" s="3">
        <f t="shared" si="755"/>
        <v>8.2329601406799444E-3</v>
      </c>
      <c r="Q5322" s="2">
        <f t="shared" si="754"/>
        <v>-8.2537751904204121E-2</v>
      </c>
      <c r="U5322" s="2">
        <f t="shared" si="756"/>
        <v>8.2329601406799444E-3</v>
      </c>
      <c r="V5322" s="2">
        <f t="shared" si="759"/>
        <v>-8.2537751904204121E-2</v>
      </c>
      <c r="Z5322" s="1">
        <f t="shared" si="757"/>
        <v>43.05</v>
      </c>
      <c r="AC5322" s="1" t="str">
        <f t="shared" si="758"/>
        <v>N</v>
      </c>
    </row>
    <row r="5323" spans="1:29" x14ac:dyDescent="0.25">
      <c r="A5323" s="1">
        <v>20191014</v>
      </c>
      <c r="B5323" s="1">
        <v>2431</v>
      </c>
      <c r="C5323" s="1" t="s">
        <v>522</v>
      </c>
      <c r="D5323" s="1">
        <v>4.79</v>
      </c>
      <c r="E5323" s="1">
        <v>12.1</v>
      </c>
      <c r="F5323" s="1">
        <v>11.9</v>
      </c>
      <c r="G5323" s="1">
        <v>12.3</v>
      </c>
      <c r="H5323" s="1">
        <v>11.85</v>
      </c>
      <c r="I5323" s="1">
        <v>11.9</v>
      </c>
      <c r="J5323" s="1">
        <f>CEILING(E5323*0.9,LOOKUP(E5323*0.9,{0,10,50,100,500},{0.01,0.05,0.1,0.5,1}))</f>
        <v>10.9</v>
      </c>
      <c r="K5323" s="1">
        <f>CEILING(E5323*0.915,LOOKUP(E5323*0.915,{0,10,50,100,500},{0.01,0.05,0.1,0.5,1}))</f>
        <v>11.100000000000001</v>
      </c>
      <c r="L5323" s="1">
        <f>FLOOR(E5323*1.1,LOOKUP(E5323*1.1,{0,10,50,100,500},{0.01,0.05,0.1,0.5,1}))</f>
        <v>13.3</v>
      </c>
      <c r="M5323" s="1">
        <f t="shared" si="751"/>
        <v>13.05</v>
      </c>
      <c r="N5323" s="2">
        <f t="shared" si="752"/>
        <v>-1.6528925619834652E-2</v>
      </c>
      <c r="O5323" s="2">
        <f t="shared" si="753"/>
        <v>1.6528925619834798E-2</v>
      </c>
      <c r="P5323" s="3">
        <f t="shared" si="755"/>
        <v>2.7057911764705813E-2</v>
      </c>
      <c r="Q5323" s="2">
        <f t="shared" si="754"/>
        <v>-5.5479840139498304E-2</v>
      </c>
      <c r="U5323" s="2">
        <f t="shared" si="756"/>
        <v>2.7057911764705813E-2</v>
      </c>
      <c r="V5323" s="2">
        <f t="shared" si="759"/>
        <v>-5.5479840139498304E-2</v>
      </c>
      <c r="Z5323" s="1">
        <f t="shared" si="757"/>
        <v>12.25</v>
      </c>
      <c r="AC5323" s="1" t="str">
        <f t="shared" si="758"/>
        <v>N</v>
      </c>
    </row>
    <row r="5324" spans="1:29" x14ac:dyDescent="0.25">
      <c r="A5324" s="1">
        <v>20191014</v>
      </c>
      <c r="B5324" s="1">
        <v>3029</v>
      </c>
      <c r="C5324" s="1" t="s">
        <v>445</v>
      </c>
      <c r="D5324" s="1">
        <v>4.29</v>
      </c>
      <c r="E5324" s="1">
        <v>34.700000000000003</v>
      </c>
      <c r="F5324" s="1">
        <v>34.299999999999997</v>
      </c>
      <c r="G5324" s="1">
        <v>34.799999999999997</v>
      </c>
      <c r="H5324" s="1">
        <v>34.299999999999997</v>
      </c>
      <c r="I5324" s="1">
        <v>34.4</v>
      </c>
      <c r="J5324" s="1">
        <f>CEILING(E5324*0.9,LOOKUP(E5324*0.9,{0,10,50,100,500},{0.01,0.05,0.1,0.5,1}))</f>
        <v>31.25</v>
      </c>
      <c r="K5324" s="1">
        <f>CEILING(E5324*0.915,LOOKUP(E5324*0.915,{0,10,50,100,500},{0.01,0.05,0.1,0.5,1}))</f>
        <v>31.8</v>
      </c>
      <c r="L5324" s="1">
        <f>FLOOR(E5324*1.1,LOOKUP(E5324*1.1,{0,10,50,100,500},{0.01,0.05,0.1,0.5,1}))</f>
        <v>38.15</v>
      </c>
      <c r="M5324" s="1">
        <f t="shared" si="751"/>
        <v>37.9</v>
      </c>
      <c r="N5324" s="2">
        <f t="shared" si="752"/>
        <v>-1.1527377521613995E-2</v>
      </c>
      <c r="O5324" s="2">
        <f t="shared" si="753"/>
        <v>2.8818443804032941E-3</v>
      </c>
      <c r="P5324" s="3">
        <f t="shared" si="755"/>
        <v>0</v>
      </c>
      <c r="Q5324" s="2">
        <f t="shared" si="754"/>
        <v>-5.5479840139498304E-2</v>
      </c>
      <c r="U5324" s="2">
        <f t="shared" si="756"/>
        <v>0</v>
      </c>
      <c r="V5324" s="2">
        <f t="shared" si="759"/>
        <v>-5.5479840139498304E-2</v>
      </c>
      <c r="Z5324" s="1">
        <f t="shared" si="757"/>
        <v>34.85</v>
      </c>
      <c r="AC5324" s="1" t="str">
        <f t="shared" si="758"/>
        <v>N</v>
      </c>
    </row>
    <row r="5325" spans="1:29" x14ac:dyDescent="0.25">
      <c r="A5325" s="1">
        <v>20191014</v>
      </c>
      <c r="B5325" s="1">
        <v>8028</v>
      </c>
      <c r="C5325" s="1" t="s">
        <v>264</v>
      </c>
      <c r="D5325" s="1">
        <v>4.29</v>
      </c>
      <c r="E5325" s="1">
        <v>70.599999999999994</v>
      </c>
      <c r="F5325" s="1">
        <v>70.900000000000006</v>
      </c>
      <c r="G5325" s="1">
        <v>71.2</v>
      </c>
      <c r="H5325" s="1">
        <v>69.8</v>
      </c>
      <c r="I5325" s="1">
        <v>70</v>
      </c>
      <c r="J5325" s="1">
        <f>CEILING(E5325*0.9,LOOKUP(E5325*0.9,{0,10,50,100,500},{0.01,0.05,0.1,0.5,1}))</f>
        <v>63.6</v>
      </c>
      <c r="K5325" s="1">
        <f>CEILING(E5325*0.915,LOOKUP(E5325*0.915,{0,10,50,100,500},{0.01,0.05,0.1,0.5,1}))</f>
        <v>64.600000000000009</v>
      </c>
      <c r="L5325" s="1">
        <f>FLOOR(E5325*1.1,LOOKUP(E5325*1.1,{0,10,50,100,500},{0.01,0.05,0.1,0.5,1}))</f>
        <v>77.600000000000009</v>
      </c>
      <c r="M5325" s="1">
        <f t="shared" si="751"/>
        <v>77.100000000000009</v>
      </c>
      <c r="N5325" s="2">
        <f t="shared" si="752"/>
        <v>4.2492917847027113E-3</v>
      </c>
      <c r="O5325" s="2">
        <f t="shared" si="753"/>
        <v>8.4985835694052214E-3</v>
      </c>
      <c r="P5325" s="3">
        <f t="shared" si="755"/>
        <v>1.0534727142857256E-2</v>
      </c>
      <c r="Q5325" s="2">
        <f t="shared" si="754"/>
        <v>-4.494511299664105E-2</v>
      </c>
      <c r="U5325" s="2">
        <f t="shared" si="756"/>
        <v>1.0534727142857256E-2</v>
      </c>
      <c r="V5325" s="2">
        <f t="shared" si="759"/>
        <v>-4.494511299664105E-2</v>
      </c>
      <c r="Z5325" s="1">
        <f t="shared" si="757"/>
        <v>70.899999999999991</v>
      </c>
      <c r="AC5325" s="1" t="str">
        <f t="shared" si="758"/>
        <v>N</v>
      </c>
    </row>
    <row r="5326" spans="1:29" x14ac:dyDescent="0.25">
      <c r="A5326" s="1">
        <v>20191014</v>
      </c>
      <c r="B5326" s="1">
        <v>3707</v>
      </c>
      <c r="C5326" s="1" t="s">
        <v>81</v>
      </c>
      <c r="D5326" s="1">
        <v>4.04</v>
      </c>
      <c r="E5326" s="1">
        <v>27.5</v>
      </c>
      <c r="F5326" s="1">
        <v>27.6</v>
      </c>
      <c r="G5326" s="1">
        <v>28.8</v>
      </c>
      <c r="H5326" s="1">
        <v>27.55</v>
      </c>
      <c r="I5326" s="1">
        <v>28.05</v>
      </c>
      <c r="J5326" s="1">
        <f>CEILING(E5326*0.9,LOOKUP(E5326*0.9,{0,10,50,100,500},{0.01,0.05,0.1,0.5,1}))</f>
        <v>24.75</v>
      </c>
      <c r="K5326" s="1">
        <f>CEILING(E5326*0.915,LOOKUP(E5326*0.915,{0,10,50,100,500},{0.01,0.05,0.1,0.5,1}))</f>
        <v>25.200000000000003</v>
      </c>
      <c r="L5326" s="1">
        <f>FLOOR(E5326*1.1,LOOKUP(E5326*1.1,{0,10,50,100,500},{0.01,0.05,0.1,0.5,1}))</f>
        <v>30.25</v>
      </c>
      <c r="M5326" s="1">
        <f t="shared" si="751"/>
        <v>30</v>
      </c>
      <c r="N5326" s="2">
        <f t="shared" si="752"/>
        <v>3.636363636363688E-3</v>
      </c>
      <c r="O5326" s="2">
        <f t="shared" si="753"/>
        <v>4.72727272727273E-2</v>
      </c>
      <c r="P5326" s="3">
        <f t="shared" si="755"/>
        <v>-1.6531169340463555E-2</v>
      </c>
      <c r="Q5326" s="2">
        <f t="shared" si="754"/>
        <v>-6.1476282337104601E-2</v>
      </c>
      <c r="U5326" s="2">
        <f t="shared" si="756"/>
        <v>-1.6531169340463555E-2</v>
      </c>
      <c r="V5326" s="2">
        <f t="shared" si="759"/>
        <v>-6.1476282337104601E-2</v>
      </c>
      <c r="Z5326" s="1">
        <f t="shared" si="757"/>
        <v>27.65</v>
      </c>
      <c r="AC5326" s="1" t="str">
        <f t="shared" si="758"/>
        <v>N</v>
      </c>
    </row>
    <row r="5327" spans="1:29" x14ac:dyDescent="0.25">
      <c r="A5327" s="1">
        <v>20191015</v>
      </c>
      <c r="B5327" s="1">
        <v>2387</v>
      </c>
      <c r="C5327" s="1" t="s">
        <v>263</v>
      </c>
      <c r="D5327" s="1">
        <v>18.350000000000001</v>
      </c>
      <c r="E5327" s="1">
        <v>43.45</v>
      </c>
      <c r="F5327" s="1">
        <v>44.25</v>
      </c>
      <c r="G5327" s="1">
        <v>47.5</v>
      </c>
      <c r="H5327" s="1">
        <v>43.35</v>
      </c>
      <c r="I5327" s="1">
        <v>43.5</v>
      </c>
      <c r="J5327" s="1">
        <f>CEILING(E5327*0.9,LOOKUP(E5327*0.9,{0,10,50,100,500},{0.01,0.05,0.1,0.5,1}))</f>
        <v>39.150000000000006</v>
      </c>
      <c r="K5327" s="1">
        <f>CEILING(E5327*0.915,LOOKUP(E5327*0.915,{0,10,50,100,500},{0.01,0.05,0.1,0.5,1}))</f>
        <v>39.800000000000004</v>
      </c>
      <c r="L5327" s="1">
        <f>FLOOR(E5327*1.1,LOOKUP(E5327*1.1,{0,10,50,100,500},{0.01,0.05,0.1,0.5,1}))</f>
        <v>47.75</v>
      </c>
      <c r="M5327" s="1">
        <f t="shared" si="751"/>
        <v>47.5</v>
      </c>
      <c r="N5327" s="2">
        <f t="shared" si="752"/>
        <v>1.8411967779056321E-2</v>
      </c>
      <c r="O5327" s="2">
        <f t="shared" si="753"/>
        <v>9.3210586881472893E-2</v>
      </c>
      <c r="P5327" s="3">
        <f t="shared" si="755"/>
        <v>-7.0589121052631668E-2</v>
      </c>
      <c r="Q5327" s="2">
        <f t="shared" si="754"/>
        <v>-0.13206540338973627</v>
      </c>
      <c r="U5327" s="2">
        <f t="shared" si="756"/>
        <v>-7.0589121052631668E-2</v>
      </c>
      <c r="V5327" s="2">
        <f t="shared" si="759"/>
        <v>-0.13206540338973627</v>
      </c>
      <c r="Z5327" s="1">
        <f t="shared" si="757"/>
        <v>43.6</v>
      </c>
      <c r="AC5327" s="1" t="str">
        <f t="shared" si="758"/>
        <v>N</v>
      </c>
    </row>
    <row r="5328" spans="1:29" x14ac:dyDescent="0.25">
      <c r="A5328" s="1">
        <v>20191015</v>
      </c>
      <c r="B5328" s="1">
        <v>3147</v>
      </c>
      <c r="C5328" s="1" t="s">
        <v>704</v>
      </c>
      <c r="D5328" s="1">
        <v>8.64</v>
      </c>
      <c r="E5328" s="1">
        <v>43.85</v>
      </c>
      <c r="F5328" s="1">
        <v>43.8</v>
      </c>
      <c r="G5328" s="1">
        <v>44.4</v>
      </c>
      <c r="H5328" s="1">
        <v>42.6</v>
      </c>
      <c r="I5328" s="1">
        <v>43.5</v>
      </c>
      <c r="J5328" s="1">
        <f>CEILING(E5328*0.9,LOOKUP(E5328*0.9,{0,10,50,100,500},{0.01,0.05,0.1,0.5,1}))</f>
        <v>39.5</v>
      </c>
      <c r="K5328" s="1">
        <f>CEILING(E5328*0.915,LOOKUP(E5328*0.915,{0,10,50,100,500},{0.01,0.05,0.1,0.5,1}))</f>
        <v>40.150000000000006</v>
      </c>
      <c r="L5328" s="1">
        <f>FLOOR(E5328*1.1,LOOKUP(E5328*1.1,{0,10,50,100,500},{0.01,0.05,0.1,0.5,1}))</f>
        <v>48.2</v>
      </c>
      <c r="M5328" s="1">
        <f t="shared" si="751"/>
        <v>47.95</v>
      </c>
      <c r="N5328" s="2">
        <f t="shared" si="752"/>
        <v>-1.1402508551882386E-3</v>
      </c>
      <c r="O5328" s="2">
        <f t="shared" si="753"/>
        <v>1.254275940706949E-2</v>
      </c>
      <c r="P5328" s="3">
        <f t="shared" si="755"/>
        <v>9.1744252873563626E-3</v>
      </c>
      <c r="Q5328" s="2">
        <f t="shared" si="754"/>
        <v>-0.12289097810237991</v>
      </c>
      <c r="U5328" s="2">
        <f t="shared" si="756"/>
        <v>9.1744252873563626E-3</v>
      </c>
      <c r="V5328" s="2">
        <f t="shared" si="759"/>
        <v>-0.12289097810237991</v>
      </c>
      <c r="Z5328" s="1">
        <f t="shared" si="757"/>
        <v>44</v>
      </c>
      <c r="AC5328" s="1" t="str">
        <f t="shared" si="758"/>
        <v>N</v>
      </c>
    </row>
    <row r="5329" spans="1:29" x14ac:dyDescent="0.25">
      <c r="A5329" s="1">
        <v>20191015</v>
      </c>
      <c r="B5329" s="1">
        <v>3289</v>
      </c>
      <c r="C5329" s="1" t="s">
        <v>43</v>
      </c>
      <c r="D5329" s="1">
        <v>8.5299999999999994</v>
      </c>
      <c r="E5329" s="1">
        <v>44.25</v>
      </c>
      <c r="F5329" s="1">
        <v>45</v>
      </c>
      <c r="G5329" s="1">
        <v>45.5</v>
      </c>
      <c r="H5329" s="1">
        <v>44</v>
      </c>
      <c r="I5329" s="1">
        <v>44.95</v>
      </c>
      <c r="J5329" s="1">
        <f>CEILING(E5329*0.9,LOOKUP(E5329*0.9,{0,10,50,100,500},{0.01,0.05,0.1,0.5,1}))</f>
        <v>39.85</v>
      </c>
      <c r="K5329" s="1">
        <f>CEILING(E5329*0.915,LOOKUP(E5329*0.915,{0,10,50,100,500},{0.01,0.05,0.1,0.5,1}))</f>
        <v>40.5</v>
      </c>
      <c r="L5329" s="1">
        <f>FLOOR(E5329*1.1,LOOKUP(E5329*1.1,{0,10,50,100,500},{0.01,0.05,0.1,0.5,1}))</f>
        <v>48.650000000000006</v>
      </c>
      <c r="M5329" s="1">
        <f t="shared" si="751"/>
        <v>48.400000000000006</v>
      </c>
      <c r="N5329" s="2">
        <f t="shared" si="752"/>
        <v>1.6949152542372881E-2</v>
      </c>
      <c r="O5329" s="2">
        <f t="shared" si="753"/>
        <v>2.8248587570621469E-2</v>
      </c>
      <c r="P5329" s="3">
        <f t="shared" si="755"/>
        <v>-1.1877652947719964E-3</v>
      </c>
      <c r="Q5329" s="2">
        <f t="shared" si="754"/>
        <v>-0.1240787433971519</v>
      </c>
      <c r="U5329" s="2">
        <f t="shared" si="756"/>
        <v>-1.1877652947719964E-3</v>
      </c>
      <c r="V5329" s="2">
        <f t="shared" si="759"/>
        <v>-0.1240787433971519</v>
      </c>
      <c r="Z5329" s="1">
        <f t="shared" si="757"/>
        <v>44.4</v>
      </c>
      <c r="AC5329" s="1" t="str">
        <f t="shared" si="758"/>
        <v>N</v>
      </c>
    </row>
    <row r="5330" spans="1:29" x14ac:dyDescent="0.25">
      <c r="A5330" s="1">
        <v>20191015</v>
      </c>
      <c r="B5330" s="1">
        <v>6290</v>
      </c>
      <c r="C5330" s="1" t="s">
        <v>178</v>
      </c>
      <c r="D5330" s="1">
        <v>6.18</v>
      </c>
      <c r="E5330" s="1">
        <v>66.900000000000006</v>
      </c>
      <c r="F5330" s="1">
        <v>67.2</v>
      </c>
      <c r="G5330" s="1">
        <v>67.2</v>
      </c>
      <c r="H5330" s="1">
        <v>64.3</v>
      </c>
      <c r="I5330" s="1">
        <v>64.5</v>
      </c>
      <c r="J5330" s="1">
        <f>CEILING(E5330*0.9,LOOKUP(E5330*0.9,{0,10,50,100,500},{0.01,0.05,0.1,0.5,1}))</f>
        <v>60.300000000000004</v>
      </c>
      <c r="K5330" s="1">
        <f>CEILING(E5330*0.915,LOOKUP(E5330*0.915,{0,10,50,100,500},{0.01,0.05,0.1,0.5,1}))</f>
        <v>61.300000000000004</v>
      </c>
      <c r="L5330" s="1">
        <f>FLOOR(E5330*1.1,LOOKUP(E5330*1.1,{0,10,50,100,500},{0.01,0.05,0.1,0.5,1}))</f>
        <v>73.5</v>
      </c>
      <c r="M5330" s="1">
        <f t="shared" si="751"/>
        <v>73</v>
      </c>
      <c r="N5330" s="2">
        <f t="shared" si="752"/>
        <v>4.4843049327353834E-3</v>
      </c>
      <c r="O5330" s="2">
        <f t="shared" si="753"/>
        <v>4.4843049327353834E-3</v>
      </c>
      <c r="P5330" s="3">
        <f t="shared" si="755"/>
        <v>3.9482972093023358E-2</v>
      </c>
      <c r="Q5330" s="2">
        <f t="shared" si="754"/>
        <v>-8.4595771304128542E-2</v>
      </c>
      <c r="U5330" s="2">
        <f t="shared" si="756"/>
        <v>0</v>
      </c>
      <c r="V5330" s="2">
        <f t="shared" si="759"/>
        <v>-0.1240787433971519</v>
      </c>
      <c r="Z5330" s="1">
        <f t="shared" si="757"/>
        <v>67.2</v>
      </c>
      <c r="AC5330" s="1" t="str">
        <f t="shared" si="758"/>
        <v>Y</v>
      </c>
    </row>
    <row r="5331" spans="1:29" x14ac:dyDescent="0.25">
      <c r="A5331" s="1">
        <v>20191015</v>
      </c>
      <c r="B5331" s="1">
        <v>8358</v>
      </c>
      <c r="C5331" s="1" t="s">
        <v>150</v>
      </c>
      <c r="D5331" s="1">
        <v>5.32</v>
      </c>
      <c r="E5331" s="1">
        <v>42.45</v>
      </c>
      <c r="F5331" s="1">
        <v>43</v>
      </c>
      <c r="G5331" s="1">
        <v>43.3</v>
      </c>
      <c r="H5331" s="1">
        <v>41.55</v>
      </c>
      <c r="I5331" s="1">
        <v>42</v>
      </c>
      <c r="J5331" s="1">
        <f>CEILING(E5331*0.9,LOOKUP(E5331*0.9,{0,10,50,100,500},{0.01,0.05,0.1,0.5,1}))</f>
        <v>38.25</v>
      </c>
      <c r="K5331" s="1">
        <f>CEILING(E5331*0.915,LOOKUP(E5331*0.915,{0,10,50,100,500},{0.01,0.05,0.1,0.5,1}))</f>
        <v>38.85</v>
      </c>
      <c r="L5331" s="1">
        <f>FLOOR(E5331*1.1,LOOKUP(E5331*1.1,{0,10,50,100,500},{0.01,0.05,0.1,0.5,1}))</f>
        <v>46.650000000000006</v>
      </c>
      <c r="M5331" s="1">
        <f t="shared" si="751"/>
        <v>46.400000000000006</v>
      </c>
      <c r="N5331" s="2">
        <f t="shared" si="752"/>
        <v>1.2956419316843278E-2</v>
      </c>
      <c r="O5331" s="2">
        <f t="shared" si="753"/>
        <v>2.0023557126030489E-2</v>
      </c>
      <c r="P5331" s="3">
        <f t="shared" si="755"/>
        <v>2.1466309523809454E-2</v>
      </c>
      <c r="Q5331" s="2">
        <f t="shared" si="754"/>
        <v>-6.3129461780319085E-2</v>
      </c>
      <c r="U5331" s="2">
        <f t="shared" si="756"/>
        <v>2.1466309523809454E-2</v>
      </c>
      <c r="V5331" s="2">
        <f t="shared" si="759"/>
        <v>-0.10261243387334244</v>
      </c>
      <c r="Z5331" s="1">
        <f t="shared" si="757"/>
        <v>42.6</v>
      </c>
      <c r="AC5331" s="1" t="str">
        <f t="shared" si="758"/>
        <v>N</v>
      </c>
    </row>
    <row r="5332" spans="1:29" x14ac:dyDescent="0.25">
      <c r="A5332" s="1">
        <v>20191015</v>
      </c>
      <c r="B5332" s="1">
        <v>3707</v>
      </c>
      <c r="C5332" s="1" t="s">
        <v>81</v>
      </c>
      <c r="D5332" s="1">
        <v>4.9000000000000004</v>
      </c>
      <c r="E5332" s="1">
        <v>28.05</v>
      </c>
      <c r="F5332" s="1">
        <v>28.1</v>
      </c>
      <c r="G5332" s="1">
        <v>28.35</v>
      </c>
      <c r="H5332" s="1">
        <v>27.4</v>
      </c>
      <c r="I5332" s="1">
        <v>27.65</v>
      </c>
      <c r="J5332" s="1">
        <f>CEILING(E5332*0.9,LOOKUP(E5332*0.9,{0,10,50,100,500},{0.01,0.05,0.1,0.5,1}))</f>
        <v>25.25</v>
      </c>
      <c r="K5332" s="1">
        <f>CEILING(E5332*0.915,LOOKUP(E5332*0.915,{0,10,50,100,500},{0.01,0.05,0.1,0.5,1}))</f>
        <v>25.700000000000003</v>
      </c>
      <c r="L5332" s="1">
        <f>FLOOR(E5332*1.1,LOOKUP(E5332*1.1,{0,10,50,100,500},{0.01,0.05,0.1,0.5,1}))</f>
        <v>30.85</v>
      </c>
      <c r="M5332" s="1">
        <f t="shared" si="751"/>
        <v>30.6</v>
      </c>
      <c r="N5332" s="2">
        <f t="shared" si="752"/>
        <v>1.7825311942959254E-3</v>
      </c>
      <c r="O5332" s="2">
        <f t="shared" si="753"/>
        <v>1.0695187165775426E-2</v>
      </c>
      <c r="P5332" s="3">
        <f t="shared" si="755"/>
        <v>1.7555726943942137E-2</v>
      </c>
      <c r="Q5332" s="2">
        <f t="shared" si="754"/>
        <v>-4.5573734836376945E-2</v>
      </c>
      <c r="U5332" s="2">
        <f t="shared" si="756"/>
        <v>1.7555726943942137E-2</v>
      </c>
      <c r="V5332" s="2">
        <f t="shared" si="759"/>
        <v>-8.5056706929400303E-2</v>
      </c>
      <c r="Z5332" s="1">
        <f t="shared" si="757"/>
        <v>28.2</v>
      </c>
      <c r="AC5332" s="1" t="str">
        <f t="shared" si="758"/>
        <v>N</v>
      </c>
    </row>
    <row r="5333" spans="1:29" x14ac:dyDescent="0.25">
      <c r="A5333" s="1">
        <v>20191015</v>
      </c>
      <c r="B5333" s="1">
        <v>6153</v>
      </c>
      <c r="C5333" s="1" t="s">
        <v>195</v>
      </c>
      <c r="D5333" s="1">
        <v>4.7699999999999996</v>
      </c>
      <c r="E5333" s="1">
        <v>36.65</v>
      </c>
      <c r="F5333" s="1">
        <v>36.85</v>
      </c>
      <c r="G5333" s="1">
        <v>37.049999999999997</v>
      </c>
      <c r="H5333" s="1">
        <v>35.799999999999997</v>
      </c>
      <c r="I5333" s="1">
        <v>36.25</v>
      </c>
      <c r="J5333" s="1">
        <f>CEILING(E5333*0.9,LOOKUP(E5333*0.9,{0,10,50,100,500},{0.01,0.05,0.1,0.5,1}))</f>
        <v>33</v>
      </c>
      <c r="K5333" s="1">
        <f>CEILING(E5333*0.915,LOOKUP(E5333*0.915,{0,10,50,100,500},{0.01,0.05,0.1,0.5,1}))</f>
        <v>33.550000000000004</v>
      </c>
      <c r="L5333" s="1">
        <f>FLOOR(E5333*1.1,LOOKUP(E5333*1.1,{0,10,50,100,500},{0.01,0.05,0.1,0.5,1}))</f>
        <v>40.300000000000004</v>
      </c>
      <c r="M5333" s="1">
        <f t="shared" si="751"/>
        <v>40.050000000000004</v>
      </c>
      <c r="N5333" s="2">
        <f t="shared" si="752"/>
        <v>5.4570259208732022E-3</v>
      </c>
      <c r="O5333" s="2">
        <f t="shared" si="753"/>
        <v>1.091405184174621E-2</v>
      </c>
      <c r="P5333" s="3">
        <f t="shared" si="755"/>
        <v>1.4222292413793022E-2</v>
      </c>
      <c r="Q5333" s="2">
        <f t="shared" si="754"/>
        <v>-3.1351442422583919E-2</v>
      </c>
      <c r="U5333" s="2">
        <f t="shared" si="756"/>
        <v>1.4222292413793022E-2</v>
      </c>
      <c r="V5333" s="2">
        <f t="shared" si="759"/>
        <v>-7.0834414515607277E-2</v>
      </c>
      <c r="Z5333" s="1">
        <f t="shared" si="757"/>
        <v>36.799999999999997</v>
      </c>
      <c r="AC5333" s="1" t="str">
        <f t="shared" si="758"/>
        <v>N</v>
      </c>
    </row>
    <row r="5334" spans="1:29" x14ac:dyDescent="0.25">
      <c r="A5334" s="1">
        <v>20191015</v>
      </c>
      <c r="B5334" s="1">
        <v>3016</v>
      </c>
      <c r="C5334" s="1" t="s">
        <v>53</v>
      </c>
      <c r="D5334" s="1">
        <v>4.49</v>
      </c>
      <c r="E5334" s="1">
        <v>51.1</v>
      </c>
      <c r="F5334" s="1">
        <v>51.1</v>
      </c>
      <c r="G5334" s="1">
        <v>51.7</v>
      </c>
      <c r="H5334" s="1">
        <v>49.85</v>
      </c>
      <c r="I5334" s="1">
        <v>50</v>
      </c>
      <c r="J5334" s="1">
        <f>CEILING(E5334*0.9,LOOKUP(E5334*0.9,{0,10,50,100,500},{0.01,0.05,0.1,0.5,1}))</f>
        <v>46</v>
      </c>
      <c r="K5334" s="1">
        <f>CEILING(E5334*0.915,LOOKUP(E5334*0.915,{0,10,50,100,500},{0.01,0.05,0.1,0.5,1}))</f>
        <v>46.800000000000004</v>
      </c>
      <c r="L5334" s="1">
        <f>FLOOR(E5334*1.1,LOOKUP(E5334*1.1,{0,10,50,100,500},{0.01,0.05,0.1,0.5,1}))</f>
        <v>56.2</v>
      </c>
      <c r="M5334" s="1">
        <f t="shared" si="751"/>
        <v>55.7</v>
      </c>
      <c r="N5334" s="2">
        <f t="shared" si="752"/>
        <v>0</v>
      </c>
      <c r="O5334" s="2">
        <f t="shared" si="753"/>
        <v>1.1741682974559714E-2</v>
      </c>
      <c r="P5334" s="3">
        <f t="shared" si="755"/>
        <v>2.5648827999999943E-2</v>
      </c>
      <c r="Q5334" s="2">
        <f t="shared" si="754"/>
        <v>-5.7026144225839764E-3</v>
      </c>
      <c r="U5334" s="2">
        <f t="shared" si="756"/>
        <v>2.5648827999999943E-2</v>
      </c>
      <c r="V5334" s="2">
        <f t="shared" si="759"/>
        <v>-4.5185586515607334E-2</v>
      </c>
      <c r="Z5334" s="1">
        <f t="shared" si="757"/>
        <v>51.4</v>
      </c>
      <c r="AC5334" s="1" t="str">
        <f t="shared" si="758"/>
        <v>N</v>
      </c>
    </row>
    <row r="5335" spans="1:29" x14ac:dyDescent="0.25">
      <c r="A5335" s="1">
        <v>20191016</v>
      </c>
      <c r="B5335" s="1">
        <v>8028</v>
      </c>
      <c r="C5335" s="1" t="s">
        <v>264</v>
      </c>
      <c r="D5335" s="1">
        <v>12.5</v>
      </c>
      <c r="E5335" s="1">
        <v>72.7</v>
      </c>
      <c r="F5335" s="1">
        <v>73</v>
      </c>
      <c r="G5335" s="1">
        <v>74.7</v>
      </c>
      <c r="H5335" s="1">
        <v>72.5</v>
      </c>
      <c r="I5335" s="1">
        <v>74.400000000000006</v>
      </c>
      <c r="J5335" s="1">
        <f>CEILING(E5335*0.9,LOOKUP(E5335*0.9,{0,10,50,100,500},{0.01,0.05,0.1,0.5,1}))</f>
        <v>65.5</v>
      </c>
      <c r="K5335" s="1">
        <f>CEILING(E5335*0.915,LOOKUP(E5335*0.915,{0,10,50,100,500},{0.01,0.05,0.1,0.5,1}))</f>
        <v>66.600000000000009</v>
      </c>
      <c r="L5335" s="1">
        <f>FLOOR(E5335*1.1,LOOKUP(E5335*1.1,{0,10,50,100,500},{0.01,0.05,0.1,0.5,1}))</f>
        <v>79.900000000000006</v>
      </c>
      <c r="M5335" s="1">
        <f t="shared" si="751"/>
        <v>79.400000000000006</v>
      </c>
      <c r="N5335" s="2">
        <f t="shared" si="752"/>
        <v>4.1265474552956965E-3</v>
      </c>
      <c r="O5335" s="2">
        <f t="shared" si="753"/>
        <v>2.7510316368638238E-2</v>
      </c>
      <c r="P5335" s="3">
        <f t="shared" si="755"/>
        <v>-2.1079470430107702E-2</v>
      </c>
      <c r="Q5335" s="2">
        <f t="shared" si="754"/>
        <v>-2.6782084852691679E-2</v>
      </c>
      <c r="U5335" s="2">
        <f t="shared" si="756"/>
        <v>-2.1079470430107702E-2</v>
      </c>
      <c r="V5335" s="2">
        <f t="shared" si="759"/>
        <v>-6.6265056945715037E-2</v>
      </c>
      <c r="Z5335" s="1">
        <f t="shared" si="757"/>
        <v>73</v>
      </c>
      <c r="AC5335" s="1" t="str">
        <f t="shared" si="758"/>
        <v>N</v>
      </c>
    </row>
    <row r="5336" spans="1:29" x14ac:dyDescent="0.25">
      <c r="A5336" s="1">
        <v>20191016</v>
      </c>
      <c r="B5336" s="1">
        <v>2461</v>
      </c>
      <c r="C5336" s="1" t="s">
        <v>468</v>
      </c>
      <c r="D5336" s="1">
        <v>6.7</v>
      </c>
      <c r="E5336" s="1">
        <v>24.2</v>
      </c>
      <c r="F5336" s="1">
        <v>24.25</v>
      </c>
      <c r="G5336" s="1">
        <v>24.45</v>
      </c>
      <c r="H5336" s="1">
        <v>23.6</v>
      </c>
      <c r="I5336" s="1">
        <v>23.85</v>
      </c>
      <c r="J5336" s="1">
        <f>CEILING(E5336*0.9,LOOKUP(E5336*0.9,{0,10,50,100,500},{0.01,0.05,0.1,0.5,1}))</f>
        <v>21.8</v>
      </c>
      <c r="K5336" s="1">
        <f>CEILING(E5336*0.915,LOOKUP(E5336*0.915,{0,10,50,100,500},{0.01,0.05,0.1,0.5,1}))</f>
        <v>22.150000000000002</v>
      </c>
      <c r="L5336" s="1">
        <f>FLOOR(E5336*1.1,LOOKUP(E5336*1.1,{0,10,50,100,500},{0.01,0.05,0.1,0.5,1}))</f>
        <v>26.6</v>
      </c>
      <c r="M5336" s="1">
        <f t="shared" si="751"/>
        <v>26.35</v>
      </c>
      <c r="N5336" s="2">
        <f t="shared" si="752"/>
        <v>2.0661157024793684E-3</v>
      </c>
      <c r="O5336" s="2">
        <f t="shared" si="753"/>
        <v>1.0330578512396695E-2</v>
      </c>
      <c r="P5336" s="3">
        <f t="shared" si="755"/>
        <v>1.8626549266247246E-2</v>
      </c>
      <c r="Q5336" s="2">
        <f t="shared" si="754"/>
        <v>-8.1555355864444332E-3</v>
      </c>
      <c r="U5336" s="2">
        <f t="shared" si="756"/>
        <v>1.8626549266247246E-2</v>
      </c>
      <c r="V5336" s="2">
        <f t="shared" si="759"/>
        <v>-4.7638507679467791E-2</v>
      </c>
      <c r="Z5336" s="1">
        <f t="shared" si="757"/>
        <v>24.349999999999998</v>
      </c>
      <c r="AC5336" s="1" t="str">
        <f t="shared" si="758"/>
        <v>N</v>
      </c>
    </row>
    <row r="5337" spans="1:29" x14ac:dyDescent="0.25">
      <c r="A5337" s="1">
        <v>20191016</v>
      </c>
      <c r="B5337" s="1">
        <v>6514</v>
      </c>
      <c r="C5337" s="1" t="s">
        <v>734</v>
      </c>
      <c r="D5337" s="1">
        <v>4.54</v>
      </c>
      <c r="E5337" s="1">
        <v>75</v>
      </c>
      <c r="F5337" s="1">
        <v>77.099999999999994</v>
      </c>
      <c r="G5337" s="1">
        <v>80.8</v>
      </c>
      <c r="H5337" s="1">
        <v>73.599999999999994</v>
      </c>
      <c r="I5337" s="1">
        <v>74.8</v>
      </c>
      <c r="J5337" s="1">
        <f>CEILING(E5337*0.9,LOOKUP(E5337*0.9,{0,10,50,100,500},{0.01,0.05,0.1,0.5,1}))</f>
        <v>67.5</v>
      </c>
      <c r="K5337" s="1">
        <f>CEILING(E5337*0.915,LOOKUP(E5337*0.915,{0,10,50,100,500},{0.01,0.05,0.1,0.5,1}))</f>
        <v>68.7</v>
      </c>
      <c r="L5337" s="1">
        <f>FLOOR(E5337*1.1,LOOKUP(E5337*1.1,{0,10,50,100,500},{0.01,0.05,0.1,0.5,1}))</f>
        <v>82.5</v>
      </c>
      <c r="M5337" s="1">
        <f t="shared" si="751"/>
        <v>82</v>
      </c>
      <c r="N5337" s="2">
        <f t="shared" si="752"/>
        <v>2.7999999999999924E-2</v>
      </c>
      <c r="O5337" s="2">
        <f t="shared" si="753"/>
        <v>7.7333333333333296E-2</v>
      </c>
      <c r="P5337" s="3">
        <f t="shared" si="755"/>
        <v>2.8392271390374334E-2</v>
      </c>
      <c r="Q5337" s="2">
        <f t="shared" si="754"/>
        <v>0</v>
      </c>
      <c r="U5337" s="2">
        <f t="shared" si="756"/>
        <v>2.8392271390374334E-2</v>
      </c>
      <c r="V5337" s="2">
        <f t="shared" si="759"/>
        <v>-1.9246236289093457E-2</v>
      </c>
      <c r="Z5337" s="1">
        <f t="shared" si="757"/>
        <v>75.3</v>
      </c>
      <c r="AC5337" s="1" t="str">
        <f t="shared" si="758"/>
        <v>N</v>
      </c>
    </row>
    <row r="5338" spans="1:29" x14ac:dyDescent="0.25">
      <c r="A5338" s="1">
        <v>20191016</v>
      </c>
      <c r="B5338" s="1">
        <v>3017</v>
      </c>
      <c r="C5338" s="1" t="s">
        <v>29</v>
      </c>
      <c r="D5338" s="1">
        <v>4.3499999999999996</v>
      </c>
      <c r="E5338" s="1">
        <v>42.75</v>
      </c>
      <c r="F5338" s="1">
        <v>43</v>
      </c>
      <c r="G5338" s="1">
        <v>43.35</v>
      </c>
      <c r="H5338" s="1">
        <v>42.8</v>
      </c>
      <c r="I5338" s="1">
        <v>43.05</v>
      </c>
      <c r="J5338" s="1">
        <f>CEILING(E5338*0.9,LOOKUP(E5338*0.9,{0,10,50,100,500},{0.01,0.05,0.1,0.5,1}))</f>
        <v>38.5</v>
      </c>
      <c r="K5338" s="1">
        <f>CEILING(E5338*0.915,LOOKUP(E5338*0.915,{0,10,50,100,500},{0.01,0.05,0.1,0.5,1}))</f>
        <v>39.150000000000006</v>
      </c>
      <c r="L5338" s="1">
        <f>FLOOR(E5338*1.1,LOOKUP(E5338*1.1,{0,10,50,100,500},{0.01,0.05,0.1,0.5,1}))</f>
        <v>47</v>
      </c>
      <c r="M5338" s="1">
        <f t="shared" si="751"/>
        <v>46.75</v>
      </c>
      <c r="N5338" s="2">
        <f t="shared" si="752"/>
        <v>5.8479532163742687E-3</v>
      </c>
      <c r="O5338" s="2">
        <f t="shared" si="753"/>
        <v>1.4035087719298279E-2</v>
      </c>
      <c r="P5338" s="3">
        <f t="shared" si="755"/>
        <v>-3.4572346109174638E-3</v>
      </c>
      <c r="Q5338" s="2">
        <f t="shared" si="754"/>
        <v>-3.4572346109174638E-3</v>
      </c>
      <c r="U5338" s="2">
        <f t="shared" si="756"/>
        <v>-3.4572346109174638E-3</v>
      </c>
      <c r="V5338" s="2">
        <f t="shared" si="759"/>
        <v>-2.270347090001092E-2</v>
      </c>
      <c r="Z5338" s="1">
        <f t="shared" si="757"/>
        <v>42.9</v>
      </c>
      <c r="AC5338" s="1" t="str">
        <f t="shared" si="758"/>
        <v>N</v>
      </c>
    </row>
    <row r="5339" spans="1:29" x14ac:dyDescent="0.25">
      <c r="A5339" s="1">
        <v>20191016</v>
      </c>
      <c r="B5339" s="1">
        <v>5487</v>
      </c>
      <c r="C5339" s="1" t="s">
        <v>739</v>
      </c>
      <c r="D5339" s="1">
        <v>4.12</v>
      </c>
      <c r="E5339" s="1">
        <v>42.9</v>
      </c>
      <c r="F5339" s="1">
        <v>42</v>
      </c>
      <c r="G5339" s="1">
        <v>43.7</v>
      </c>
      <c r="H5339" s="1">
        <v>40.799999999999997</v>
      </c>
      <c r="I5339" s="1">
        <v>43.3</v>
      </c>
      <c r="J5339" s="1">
        <f>CEILING(E5339*0.9,LOOKUP(E5339*0.9,{0,10,50,100,500},{0.01,0.05,0.1,0.5,1}))</f>
        <v>38.650000000000006</v>
      </c>
      <c r="K5339" s="1">
        <f>CEILING(E5339*0.915,LOOKUP(E5339*0.915,{0,10,50,100,500},{0.01,0.05,0.1,0.5,1}))</f>
        <v>39.300000000000004</v>
      </c>
      <c r="L5339" s="1">
        <f>FLOOR(E5339*1.1,LOOKUP(E5339*1.1,{0,10,50,100,500},{0.01,0.05,0.1,0.5,1}))</f>
        <v>47.150000000000006</v>
      </c>
      <c r="M5339" s="1">
        <f t="shared" si="751"/>
        <v>46.900000000000006</v>
      </c>
      <c r="N5339" s="2">
        <f t="shared" si="752"/>
        <v>-2.0979020979020945E-2</v>
      </c>
      <c r="O5339" s="2">
        <f t="shared" si="753"/>
        <v>1.8648018648018749E-2</v>
      </c>
      <c r="P5339" s="3">
        <f t="shared" si="755"/>
        <v>-8.0607078521940795E-3</v>
      </c>
      <c r="Q5339" s="2">
        <f t="shared" si="754"/>
        <v>-1.1517942463111544E-2</v>
      </c>
      <c r="U5339" s="2">
        <f t="shared" si="756"/>
        <v>-8.0607078521940795E-3</v>
      </c>
      <c r="V5339" s="2">
        <f t="shared" si="759"/>
        <v>-3.0764178752204999E-2</v>
      </c>
      <c r="Z5339" s="1">
        <f t="shared" si="757"/>
        <v>43.05</v>
      </c>
      <c r="AC5339" s="1" t="str">
        <f t="shared" si="758"/>
        <v>N</v>
      </c>
    </row>
    <row r="5340" spans="1:29" x14ac:dyDescent="0.25">
      <c r="A5340" s="1">
        <v>20191016</v>
      </c>
      <c r="B5340" s="1">
        <v>4927</v>
      </c>
      <c r="C5340" s="1" t="s">
        <v>237</v>
      </c>
      <c r="D5340" s="1">
        <v>3.78</v>
      </c>
      <c r="E5340" s="1">
        <v>41.8</v>
      </c>
      <c r="F5340" s="1">
        <v>41.55</v>
      </c>
      <c r="G5340" s="1">
        <v>41.75</v>
      </c>
      <c r="H5340" s="1">
        <v>41.1</v>
      </c>
      <c r="I5340" s="1">
        <v>41.5</v>
      </c>
      <c r="J5340" s="1">
        <f>CEILING(E5340*0.9,LOOKUP(E5340*0.9,{0,10,50,100,500},{0.01,0.05,0.1,0.5,1}))</f>
        <v>37.65</v>
      </c>
      <c r="K5340" s="1">
        <f>CEILING(E5340*0.915,LOOKUP(E5340*0.915,{0,10,50,100,500},{0.01,0.05,0.1,0.5,1}))</f>
        <v>38.25</v>
      </c>
      <c r="L5340" s="1">
        <f>FLOOR(E5340*1.1,LOOKUP(E5340*1.1,{0,10,50,100,500},{0.01,0.05,0.1,0.5,1}))</f>
        <v>45.95</v>
      </c>
      <c r="M5340" s="1">
        <f t="shared" si="751"/>
        <v>45.7</v>
      </c>
      <c r="N5340" s="2">
        <f t="shared" si="752"/>
        <v>-5.9808612440191387E-3</v>
      </c>
      <c r="O5340" s="2">
        <f t="shared" si="753"/>
        <v>-1.1961722488037598E-3</v>
      </c>
      <c r="P5340" s="3">
        <f t="shared" si="755"/>
        <v>0</v>
      </c>
      <c r="Q5340" s="2">
        <f t="shared" si="754"/>
        <v>-1.1517942463111544E-2</v>
      </c>
      <c r="U5340" s="2">
        <f t="shared" si="756"/>
        <v>0</v>
      </c>
      <c r="V5340" s="2">
        <f t="shared" si="759"/>
        <v>-3.0764178752204999E-2</v>
      </c>
      <c r="Z5340" s="1">
        <f t="shared" si="757"/>
        <v>41.949999999999996</v>
      </c>
      <c r="AC5340" s="1" t="str">
        <f t="shared" si="758"/>
        <v>N</v>
      </c>
    </row>
    <row r="5341" spans="1:29" x14ac:dyDescent="0.25">
      <c r="A5341" s="1">
        <v>20191016</v>
      </c>
      <c r="B5341" s="1">
        <v>6141</v>
      </c>
      <c r="C5341" s="1" t="s">
        <v>519</v>
      </c>
      <c r="D5341" s="1">
        <v>3.71</v>
      </c>
      <c r="E5341" s="1">
        <v>22.05</v>
      </c>
      <c r="F5341" s="1">
        <v>22</v>
      </c>
      <c r="G5341" s="1">
        <v>22.1</v>
      </c>
      <c r="H5341" s="1">
        <v>21.8</v>
      </c>
      <c r="I5341" s="1">
        <v>21.9</v>
      </c>
      <c r="J5341" s="1">
        <f>CEILING(E5341*0.9,LOOKUP(E5341*0.9,{0,10,50,100,500},{0.01,0.05,0.1,0.5,1}))</f>
        <v>19.850000000000001</v>
      </c>
      <c r="K5341" s="1">
        <f>CEILING(E5341*0.915,LOOKUP(E5341*0.915,{0,10,50,100,500},{0.01,0.05,0.1,0.5,1}))</f>
        <v>20.200000000000003</v>
      </c>
      <c r="L5341" s="1">
        <f>FLOOR(E5341*1.1,LOOKUP(E5341*1.1,{0,10,50,100,500},{0.01,0.05,0.1,0.5,1}))</f>
        <v>24.25</v>
      </c>
      <c r="M5341" s="1">
        <f t="shared" si="751"/>
        <v>24</v>
      </c>
      <c r="N5341" s="2">
        <f t="shared" si="752"/>
        <v>-2.2675736961451569E-3</v>
      </c>
      <c r="O5341" s="2">
        <f t="shared" si="753"/>
        <v>2.2675736961451569E-3</v>
      </c>
      <c r="P5341" s="3">
        <f t="shared" si="755"/>
        <v>0</v>
      </c>
      <c r="Q5341" s="2">
        <f t="shared" si="754"/>
        <v>-1.1517942463111544E-2</v>
      </c>
      <c r="U5341" s="2">
        <f t="shared" si="756"/>
        <v>0</v>
      </c>
      <c r="V5341" s="2">
        <f t="shared" si="759"/>
        <v>-3.0764178752204999E-2</v>
      </c>
      <c r="Z5341" s="1">
        <f t="shared" si="757"/>
        <v>22.2</v>
      </c>
      <c r="AC5341" s="1" t="str">
        <f t="shared" si="758"/>
        <v>N</v>
      </c>
    </row>
    <row r="5342" spans="1:29" x14ac:dyDescent="0.25">
      <c r="A5342" s="1">
        <v>20191016</v>
      </c>
      <c r="B5342" s="1">
        <v>3289</v>
      </c>
      <c r="C5342" s="1" t="s">
        <v>43</v>
      </c>
      <c r="D5342" s="1">
        <v>3.56</v>
      </c>
      <c r="E5342" s="1">
        <v>44.95</v>
      </c>
      <c r="F5342" s="1">
        <v>44.75</v>
      </c>
      <c r="G5342" s="1">
        <v>44.9</v>
      </c>
      <c r="H5342" s="1">
        <v>43.8</v>
      </c>
      <c r="I5342" s="1">
        <v>44.15</v>
      </c>
      <c r="J5342" s="1">
        <f>CEILING(E5342*0.9,LOOKUP(E5342*0.9,{0,10,50,100,500},{0.01,0.05,0.1,0.5,1}))</f>
        <v>40.5</v>
      </c>
      <c r="K5342" s="1">
        <f>CEILING(E5342*0.915,LOOKUP(E5342*0.915,{0,10,50,100,500},{0.01,0.05,0.1,0.5,1}))</f>
        <v>41.150000000000006</v>
      </c>
      <c r="L5342" s="1">
        <f>FLOOR(E5342*1.1,LOOKUP(E5342*1.1,{0,10,50,100,500},{0.01,0.05,0.1,0.5,1}))</f>
        <v>49.400000000000006</v>
      </c>
      <c r="M5342" s="1">
        <f t="shared" si="751"/>
        <v>49.150000000000006</v>
      </c>
      <c r="N5342" s="2">
        <f t="shared" si="752"/>
        <v>-4.4493882091213091E-3</v>
      </c>
      <c r="O5342" s="2">
        <f t="shared" si="753"/>
        <v>-1.1123470522804062E-3</v>
      </c>
      <c r="P5342" s="3">
        <f t="shared" si="755"/>
        <v>0</v>
      </c>
      <c r="Q5342" s="2">
        <f t="shared" si="754"/>
        <v>-1.1517942463111544E-2</v>
      </c>
      <c r="U5342" s="2">
        <f t="shared" si="756"/>
        <v>0</v>
      </c>
      <c r="V5342" s="2">
        <f t="shared" si="759"/>
        <v>-3.0764178752204999E-2</v>
      </c>
      <c r="Z5342" s="1">
        <f t="shared" si="757"/>
        <v>45.1</v>
      </c>
      <c r="AC5342" s="1" t="str">
        <f t="shared" si="758"/>
        <v>N</v>
      </c>
    </row>
    <row r="5343" spans="1:29" x14ac:dyDescent="0.25">
      <c r="A5343" s="1">
        <v>20191017</v>
      </c>
      <c r="B5343" s="1">
        <v>8028</v>
      </c>
      <c r="C5343" s="1" t="s">
        <v>264</v>
      </c>
      <c r="D5343" s="1">
        <v>7.09</v>
      </c>
      <c r="E5343" s="1">
        <v>74.400000000000006</v>
      </c>
      <c r="F5343" s="1">
        <v>76.099999999999994</v>
      </c>
      <c r="G5343" s="1">
        <v>78.3</v>
      </c>
      <c r="H5343" s="1">
        <v>74.8</v>
      </c>
      <c r="I5343" s="1">
        <v>74.8</v>
      </c>
      <c r="J5343" s="1">
        <f>CEILING(E5343*0.9,LOOKUP(E5343*0.9,{0,10,50,100,500},{0.01,0.05,0.1,0.5,1}))</f>
        <v>67</v>
      </c>
      <c r="K5343" s="1">
        <f>CEILING(E5343*0.915,LOOKUP(E5343*0.915,{0,10,50,100,500},{0.01,0.05,0.1,0.5,1}))</f>
        <v>68.100000000000009</v>
      </c>
      <c r="L5343" s="1">
        <f>FLOOR(E5343*1.1,LOOKUP(E5343*1.1,{0,10,50,100,500},{0.01,0.05,0.1,0.5,1}))</f>
        <v>81.800000000000011</v>
      </c>
      <c r="M5343" s="1">
        <f t="shared" si="751"/>
        <v>81.300000000000011</v>
      </c>
      <c r="N5343" s="2">
        <f t="shared" si="752"/>
        <v>2.2849462365591242E-2</v>
      </c>
      <c r="O5343" s="2">
        <f t="shared" si="753"/>
        <v>5.2419354838709561E-2</v>
      </c>
      <c r="P5343" s="3">
        <f t="shared" si="755"/>
        <v>1.5048675133689843E-2</v>
      </c>
      <c r="Q5343" s="2">
        <f t="shared" si="754"/>
        <v>0</v>
      </c>
      <c r="U5343" s="2">
        <f t="shared" si="756"/>
        <v>1.5048675133689843E-2</v>
      </c>
      <c r="V5343" s="2">
        <f t="shared" si="759"/>
        <v>-1.5715503618515154E-2</v>
      </c>
      <c r="Z5343" s="1">
        <f t="shared" si="757"/>
        <v>74.7</v>
      </c>
      <c r="AC5343" s="1" t="str">
        <f t="shared" si="758"/>
        <v>N</v>
      </c>
    </row>
    <row r="5344" spans="1:29" x14ac:dyDescent="0.25">
      <c r="A5344" s="1">
        <v>20191017</v>
      </c>
      <c r="B5344" s="1">
        <v>6153</v>
      </c>
      <c r="C5344" s="1" t="s">
        <v>195</v>
      </c>
      <c r="D5344" s="1">
        <v>6.97</v>
      </c>
      <c r="E5344" s="1">
        <v>37.450000000000003</v>
      </c>
      <c r="F5344" s="1">
        <v>37.5</v>
      </c>
      <c r="G5344" s="1">
        <v>38.1</v>
      </c>
      <c r="H5344" s="1">
        <v>37.15</v>
      </c>
      <c r="I5344" s="1">
        <v>37.950000000000003</v>
      </c>
      <c r="J5344" s="1">
        <f>CEILING(E5344*0.9,LOOKUP(E5344*0.9,{0,10,50,100,500},{0.01,0.05,0.1,0.5,1}))</f>
        <v>33.75</v>
      </c>
      <c r="K5344" s="1">
        <f>CEILING(E5344*0.915,LOOKUP(E5344*0.915,{0,10,50,100,500},{0.01,0.05,0.1,0.5,1}))</f>
        <v>34.300000000000004</v>
      </c>
      <c r="L5344" s="1">
        <f>FLOOR(E5344*1.1,LOOKUP(E5344*1.1,{0,10,50,100,500},{0.01,0.05,0.1,0.5,1}))</f>
        <v>41.150000000000006</v>
      </c>
      <c r="M5344" s="1">
        <f t="shared" si="751"/>
        <v>40.900000000000006</v>
      </c>
      <c r="N5344" s="2">
        <f t="shared" si="752"/>
        <v>1.335113484646119E-3</v>
      </c>
      <c r="O5344" s="2">
        <f t="shared" si="753"/>
        <v>1.7356475300400496E-2</v>
      </c>
      <c r="P5344" s="3">
        <f t="shared" si="755"/>
        <v>-1.1503147562582422E-2</v>
      </c>
      <c r="Q5344" s="2">
        <f t="shared" si="754"/>
        <v>-1.1503147562582422E-2</v>
      </c>
      <c r="U5344" s="2">
        <f t="shared" si="756"/>
        <v>-1.1503147562582422E-2</v>
      </c>
      <c r="V5344" s="2">
        <f t="shared" si="759"/>
        <v>-2.7218651181097578E-2</v>
      </c>
      <c r="Z5344" s="1">
        <f t="shared" si="757"/>
        <v>37.6</v>
      </c>
      <c r="AC5344" s="1" t="str">
        <f t="shared" si="758"/>
        <v>N</v>
      </c>
    </row>
    <row r="5345" spans="1:29" x14ac:dyDescent="0.25">
      <c r="A5345" s="1">
        <v>20191017</v>
      </c>
      <c r="B5345" s="1">
        <v>4744</v>
      </c>
      <c r="C5345" s="1" t="s">
        <v>740</v>
      </c>
      <c r="D5345" s="1">
        <v>5.99</v>
      </c>
      <c r="E5345" s="1">
        <v>35.75</v>
      </c>
      <c r="F5345" s="1">
        <v>36.65</v>
      </c>
      <c r="G5345" s="1">
        <v>36.75</v>
      </c>
      <c r="H5345" s="1">
        <v>34.5</v>
      </c>
      <c r="I5345" s="1">
        <v>35.1</v>
      </c>
      <c r="J5345" s="1">
        <f>CEILING(E5345*0.9,LOOKUP(E5345*0.9,{0,10,50,100,500},{0.01,0.05,0.1,0.5,1}))</f>
        <v>32.200000000000003</v>
      </c>
      <c r="K5345" s="1">
        <f>CEILING(E5345*0.915,LOOKUP(E5345*0.915,{0,10,50,100,500},{0.01,0.05,0.1,0.5,1}))</f>
        <v>32.75</v>
      </c>
      <c r="L5345" s="1">
        <f>FLOOR(E5345*1.1,LOOKUP(E5345*1.1,{0,10,50,100,500},{0.01,0.05,0.1,0.5,1}))</f>
        <v>39.300000000000004</v>
      </c>
      <c r="M5345" s="1">
        <f t="shared" si="751"/>
        <v>39.050000000000004</v>
      </c>
      <c r="N5345" s="2">
        <f t="shared" si="752"/>
        <v>2.5174825174825135E-2</v>
      </c>
      <c r="O5345" s="2">
        <f t="shared" si="753"/>
        <v>2.7972027972027972E-2</v>
      </c>
      <c r="P5345" s="3">
        <f t="shared" si="755"/>
        <v>4.1777685185185008E-2</v>
      </c>
      <c r="Q5345" s="2">
        <f t="shared" si="754"/>
        <v>0</v>
      </c>
      <c r="U5345" s="2">
        <f t="shared" si="756"/>
        <v>4.1777685185185008E-2</v>
      </c>
      <c r="V5345" s="2">
        <f t="shared" si="759"/>
        <v>0</v>
      </c>
      <c r="Z5345" s="1">
        <f t="shared" si="757"/>
        <v>35.9</v>
      </c>
      <c r="AC5345" s="1" t="str">
        <f t="shared" si="758"/>
        <v>N</v>
      </c>
    </row>
    <row r="5346" spans="1:29" x14ac:dyDescent="0.25">
      <c r="A5346" s="1">
        <v>20191017</v>
      </c>
      <c r="B5346" s="1">
        <v>3189</v>
      </c>
      <c r="C5346" s="1" t="s">
        <v>241</v>
      </c>
      <c r="D5346" s="1">
        <v>5.33</v>
      </c>
      <c r="E5346" s="1">
        <v>45.5</v>
      </c>
      <c r="F5346" s="1">
        <v>45.5</v>
      </c>
      <c r="G5346" s="1">
        <v>46.05</v>
      </c>
      <c r="H5346" s="1">
        <v>45.15</v>
      </c>
      <c r="I5346" s="1">
        <v>45.45</v>
      </c>
      <c r="J5346" s="1">
        <f>CEILING(E5346*0.9,LOOKUP(E5346*0.9,{0,10,50,100,500},{0.01,0.05,0.1,0.5,1}))</f>
        <v>40.950000000000003</v>
      </c>
      <c r="K5346" s="1">
        <f>CEILING(E5346*0.915,LOOKUP(E5346*0.915,{0,10,50,100,500},{0.01,0.05,0.1,0.5,1}))</f>
        <v>41.650000000000006</v>
      </c>
      <c r="L5346" s="1">
        <f>FLOOR(E5346*1.1,LOOKUP(E5346*1.1,{0,10,50,100,500},{0.01,0.05,0.1,0.5,1}))</f>
        <v>50</v>
      </c>
      <c r="M5346" s="1">
        <f t="shared" si="751"/>
        <v>49.5</v>
      </c>
      <c r="N5346" s="2">
        <f t="shared" si="752"/>
        <v>0</v>
      </c>
      <c r="O5346" s="2">
        <f t="shared" si="753"/>
        <v>1.2087912087912026E-2</v>
      </c>
      <c r="P5346" s="3">
        <f t="shared" si="755"/>
        <v>2.0940836083607598E-3</v>
      </c>
      <c r="Q5346" s="2">
        <f t="shared" si="754"/>
        <v>0</v>
      </c>
      <c r="U5346" s="2">
        <f t="shared" si="756"/>
        <v>2.0940836083607598E-3</v>
      </c>
      <c r="V5346" s="2">
        <f t="shared" si="759"/>
        <v>0</v>
      </c>
      <c r="Z5346" s="1">
        <f t="shared" si="757"/>
        <v>45.65</v>
      </c>
      <c r="AC5346" s="1" t="str">
        <f t="shared" si="758"/>
        <v>N</v>
      </c>
    </row>
    <row r="5347" spans="1:29" x14ac:dyDescent="0.25">
      <c r="A5347" s="1">
        <v>20191017</v>
      </c>
      <c r="B5347" s="1">
        <v>3163</v>
      </c>
      <c r="C5347" s="1" t="s">
        <v>66</v>
      </c>
      <c r="D5347" s="1">
        <v>4.25</v>
      </c>
      <c r="E5347" s="1">
        <v>47.85</v>
      </c>
      <c r="F5347" s="1">
        <v>47.85</v>
      </c>
      <c r="G5347" s="1">
        <v>48.3</v>
      </c>
      <c r="H5347" s="1">
        <v>47.4</v>
      </c>
      <c r="I5347" s="1">
        <v>47.5</v>
      </c>
      <c r="J5347" s="1">
        <f>CEILING(E5347*0.9,LOOKUP(E5347*0.9,{0,10,50,100,500},{0.01,0.05,0.1,0.5,1}))</f>
        <v>43.1</v>
      </c>
      <c r="K5347" s="1">
        <f>CEILING(E5347*0.915,LOOKUP(E5347*0.915,{0,10,50,100,500},{0.01,0.05,0.1,0.5,1}))</f>
        <v>43.800000000000004</v>
      </c>
      <c r="L5347" s="1">
        <f>FLOOR(E5347*1.1,LOOKUP(E5347*1.1,{0,10,50,100,500},{0.01,0.05,0.1,0.5,1}))</f>
        <v>52.6</v>
      </c>
      <c r="M5347" s="1">
        <f t="shared" si="751"/>
        <v>52.1</v>
      </c>
      <c r="N5347" s="2">
        <f t="shared" si="752"/>
        <v>0</v>
      </c>
      <c r="O5347" s="2">
        <f t="shared" si="753"/>
        <v>9.4043887147334526E-3</v>
      </c>
      <c r="P5347" s="3">
        <f t="shared" si="755"/>
        <v>8.2083263157893775E-3</v>
      </c>
      <c r="Q5347" s="2">
        <f t="shared" si="754"/>
        <v>0</v>
      </c>
      <c r="U5347" s="2">
        <f t="shared" si="756"/>
        <v>8.2083263157893775E-3</v>
      </c>
      <c r="V5347" s="2">
        <f t="shared" si="759"/>
        <v>0</v>
      </c>
      <c r="Z5347" s="1">
        <f t="shared" si="757"/>
        <v>48</v>
      </c>
      <c r="AC5347" s="1" t="str">
        <f t="shared" si="758"/>
        <v>N</v>
      </c>
    </row>
    <row r="5348" spans="1:29" x14ac:dyDescent="0.25">
      <c r="A5348" s="1">
        <v>20191017</v>
      </c>
      <c r="B5348" s="1">
        <v>3455</v>
      </c>
      <c r="C5348" s="1" t="s">
        <v>434</v>
      </c>
      <c r="D5348" s="1">
        <v>4.0999999999999996</v>
      </c>
      <c r="E5348" s="1">
        <v>62.9</v>
      </c>
      <c r="F5348" s="1">
        <v>63.2</v>
      </c>
      <c r="G5348" s="1">
        <v>63.7</v>
      </c>
      <c r="H5348" s="1">
        <v>62</v>
      </c>
      <c r="I5348" s="1">
        <v>62.6</v>
      </c>
      <c r="J5348" s="1">
        <f>CEILING(E5348*0.9,LOOKUP(E5348*0.9,{0,10,50,100,500},{0.01,0.05,0.1,0.5,1}))</f>
        <v>56.7</v>
      </c>
      <c r="K5348" s="1">
        <f>CEILING(E5348*0.915,LOOKUP(E5348*0.915,{0,10,50,100,500},{0.01,0.05,0.1,0.5,1}))</f>
        <v>57.6</v>
      </c>
      <c r="L5348" s="1">
        <f>FLOOR(E5348*1.1,LOOKUP(E5348*1.1,{0,10,50,100,500},{0.01,0.05,0.1,0.5,1}))</f>
        <v>69.100000000000009</v>
      </c>
      <c r="M5348" s="1">
        <f t="shared" si="751"/>
        <v>68.600000000000009</v>
      </c>
      <c r="N5348" s="2">
        <f t="shared" si="752"/>
        <v>4.76947535771072E-3</v>
      </c>
      <c r="O5348" s="2">
        <f t="shared" si="753"/>
        <v>1.271860095389514E-2</v>
      </c>
      <c r="P5348" s="3">
        <f t="shared" si="755"/>
        <v>7.2684632587858939E-3</v>
      </c>
      <c r="Q5348" s="2">
        <f t="shared" si="754"/>
        <v>0</v>
      </c>
      <c r="U5348" s="2">
        <f t="shared" si="756"/>
        <v>7.2684632587858939E-3</v>
      </c>
      <c r="V5348" s="2">
        <f t="shared" si="759"/>
        <v>0</v>
      </c>
      <c r="Z5348" s="1">
        <f t="shared" si="757"/>
        <v>63.199999999999996</v>
      </c>
      <c r="AC5348" s="1" t="str">
        <f t="shared" si="758"/>
        <v>N</v>
      </c>
    </row>
    <row r="5349" spans="1:29" x14ac:dyDescent="0.25">
      <c r="A5349" s="1">
        <v>20191017</v>
      </c>
      <c r="B5349" s="1">
        <v>3234</v>
      </c>
      <c r="C5349" s="1" t="s">
        <v>21</v>
      </c>
      <c r="D5349" s="1">
        <v>3.99</v>
      </c>
      <c r="E5349" s="1">
        <v>29.4</v>
      </c>
      <c r="F5349" s="1">
        <v>29.4</v>
      </c>
      <c r="G5349" s="1">
        <v>29.4</v>
      </c>
      <c r="H5349" s="1">
        <v>28.9</v>
      </c>
      <c r="I5349" s="1">
        <v>28.9</v>
      </c>
      <c r="J5349" s="1">
        <f>CEILING(E5349*0.9,LOOKUP(E5349*0.9,{0,10,50,100,500},{0.01,0.05,0.1,0.5,1}))</f>
        <v>26.5</v>
      </c>
      <c r="K5349" s="1">
        <f>CEILING(E5349*0.915,LOOKUP(E5349*0.915,{0,10,50,100,500},{0.01,0.05,0.1,0.5,1}))</f>
        <v>26.950000000000003</v>
      </c>
      <c r="L5349" s="1">
        <f>FLOOR(E5349*1.1,LOOKUP(E5349*1.1,{0,10,50,100,500},{0.01,0.05,0.1,0.5,1}))</f>
        <v>32.300000000000004</v>
      </c>
      <c r="M5349" s="1">
        <f t="shared" si="751"/>
        <v>32.050000000000004</v>
      </c>
      <c r="N5349" s="2">
        <f t="shared" si="752"/>
        <v>0</v>
      </c>
      <c r="O5349" s="2">
        <f t="shared" si="753"/>
        <v>0</v>
      </c>
      <c r="P5349" s="3">
        <f t="shared" si="755"/>
        <v>0</v>
      </c>
      <c r="Q5349" s="2">
        <f t="shared" si="754"/>
        <v>0</v>
      </c>
      <c r="U5349" s="2">
        <f t="shared" si="756"/>
        <v>0</v>
      </c>
      <c r="V5349" s="2">
        <f t="shared" si="759"/>
        <v>0</v>
      </c>
      <c r="Z5349" s="1">
        <f t="shared" si="757"/>
        <v>29.549999999999997</v>
      </c>
      <c r="AC5349" s="1" t="str">
        <f t="shared" si="758"/>
        <v>N</v>
      </c>
    </row>
    <row r="5350" spans="1:29" x14ac:dyDescent="0.25">
      <c r="A5350" s="1">
        <v>20191018</v>
      </c>
      <c r="B5350" s="1">
        <v>8028</v>
      </c>
      <c r="C5350" s="1" t="s">
        <v>264</v>
      </c>
      <c r="D5350" s="1">
        <v>15.45</v>
      </c>
      <c r="E5350" s="1">
        <v>74.8</v>
      </c>
      <c r="F5350" s="1">
        <v>75</v>
      </c>
      <c r="G5350" s="1">
        <v>75.5</v>
      </c>
      <c r="H5350" s="1">
        <v>73.7</v>
      </c>
      <c r="I5350" s="1">
        <v>74.599999999999994</v>
      </c>
      <c r="J5350" s="1">
        <f>CEILING(E5350*0.9,LOOKUP(E5350*0.9,{0,10,50,100,500},{0.01,0.05,0.1,0.5,1}))</f>
        <v>67.400000000000006</v>
      </c>
      <c r="K5350" s="1">
        <f>CEILING(E5350*0.915,LOOKUP(E5350*0.915,{0,10,50,100,500},{0.01,0.05,0.1,0.5,1}))</f>
        <v>68.5</v>
      </c>
      <c r="L5350" s="1">
        <f>FLOOR(E5350*1.1,LOOKUP(E5350*1.1,{0,10,50,100,500},{0.01,0.05,0.1,0.5,1}))</f>
        <v>82.2</v>
      </c>
      <c r="M5350" s="1">
        <f t="shared" si="751"/>
        <v>81.7</v>
      </c>
      <c r="N5350" s="2">
        <f t="shared" si="752"/>
        <v>2.6737967914438883E-3</v>
      </c>
      <c r="O5350" s="2">
        <f t="shared" si="753"/>
        <v>9.3582887700535151E-3</v>
      </c>
      <c r="P5350" s="3">
        <f t="shared" si="755"/>
        <v>4.3916849865951431E-3</v>
      </c>
      <c r="Q5350" s="2">
        <f t="shared" si="754"/>
        <v>0</v>
      </c>
      <c r="U5350" s="2">
        <f t="shared" si="756"/>
        <v>4.3916849865951431E-3</v>
      </c>
      <c r="V5350" s="2">
        <f t="shared" si="759"/>
        <v>0</v>
      </c>
      <c r="Z5350" s="1">
        <f t="shared" si="757"/>
        <v>75.099999999999994</v>
      </c>
      <c r="AC5350" s="1" t="str">
        <f t="shared" si="758"/>
        <v>N</v>
      </c>
    </row>
    <row r="5351" spans="1:29" x14ac:dyDescent="0.25">
      <c r="A5351" s="1">
        <v>20191018</v>
      </c>
      <c r="B5351" s="1">
        <v>6438</v>
      </c>
      <c r="C5351" s="1" t="s">
        <v>182</v>
      </c>
      <c r="D5351" s="1">
        <v>11.52</v>
      </c>
      <c r="E5351" s="1">
        <v>67.099999999999994</v>
      </c>
      <c r="F5351" s="1">
        <v>68</v>
      </c>
      <c r="G5351" s="1">
        <v>73.2</v>
      </c>
      <c r="H5351" s="1">
        <v>66.7</v>
      </c>
      <c r="I5351" s="1">
        <v>68.099999999999994</v>
      </c>
      <c r="J5351" s="1">
        <f>CEILING(E5351*0.9,LOOKUP(E5351*0.9,{0,10,50,100,500},{0.01,0.05,0.1,0.5,1}))</f>
        <v>60.400000000000006</v>
      </c>
      <c r="K5351" s="1">
        <f>CEILING(E5351*0.915,LOOKUP(E5351*0.915,{0,10,50,100,500},{0.01,0.05,0.1,0.5,1}))</f>
        <v>61.400000000000006</v>
      </c>
      <c r="L5351" s="1">
        <f>FLOOR(E5351*1.1,LOOKUP(E5351*1.1,{0,10,50,100,500},{0.01,0.05,0.1,0.5,1}))</f>
        <v>73.8</v>
      </c>
      <c r="M5351" s="1">
        <f t="shared" si="751"/>
        <v>73.3</v>
      </c>
      <c r="N5351" s="2">
        <f t="shared" si="752"/>
        <v>1.3412816691505302E-2</v>
      </c>
      <c r="O5351" s="2">
        <f t="shared" si="753"/>
        <v>9.090909090909105E-2</v>
      </c>
      <c r="P5351" s="3">
        <f t="shared" si="755"/>
        <v>-3.7636402349485081E-3</v>
      </c>
      <c r="Q5351" s="2">
        <f t="shared" si="754"/>
        <v>-3.7636402349485081E-3</v>
      </c>
      <c r="U5351" s="2">
        <f t="shared" si="756"/>
        <v>-3.7636402349485081E-3</v>
      </c>
      <c r="V5351" s="2">
        <f t="shared" si="759"/>
        <v>-3.7636402349485081E-3</v>
      </c>
      <c r="Z5351" s="1">
        <f t="shared" si="757"/>
        <v>67.399999999999991</v>
      </c>
      <c r="AC5351" s="1" t="str">
        <f t="shared" si="758"/>
        <v>N</v>
      </c>
    </row>
    <row r="5352" spans="1:29" x14ac:dyDescent="0.25">
      <c r="A5352" s="1">
        <v>20191018</v>
      </c>
      <c r="B5352" s="1">
        <v>3289</v>
      </c>
      <c r="C5352" s="1" t="s">
        <v>43</v>
      </c>
      <c r="D5352" s="1">
        <v>8.16</v>
      </c>
      <c r="E5352" s="1">
        <v>47.5</v>
      </c>
      <c r="F5352" s="1">
        <v>45.5</v>
      </c>
      <c r="G5352" s="1">
        <v>46.7</v>
      </c>
      <c r="H5352" s="1">
        <v>43.85</v>
      </c>
      <c r="I5352" s="1">
        <v>44</v>
      </c>
      <c r="J5352" s="1">
        <f>CEILING(E5352*0.9,LOOKUP(E5352*0.9,{0,10,50,100,500},{0.01,0.05,0.1,0.5,1}))</f>
        <v>42.75</v>
      </c>
      <c r="K5352" s="1">
        <f>CEILING(E5352*0.915,LOOKUP(E5352*0.915,{0,10,50,100,500},{0.01,0.05,0.1,0.5,1}))</f>
        <v>43.5</v>
      </c>
      <c r="L5352" s="1">
        <f>FLOOR(E5352*1.1,LOOKUP(E5352*1.1,{0,10,50,100,500},{0.01,0.05,0.1,0.5,1}))</f>
        <v>52.2</v>
      </c>
      <c r="M5352" s="1">
        <f t="shared" si="751"/>
        <v>51.7</v>
      </c>
      <c r="N5352" s="2">
        <f t="shared" si="752"/>
        <v>-4.2105263157894736E-2</v>
      </c>
      <c r="O5352" s="2">
        <f t="shared" si="753"/>
        <v>-1.6842105263157835E-2</v>
      </c>
      <c r="P5352" s="3">
        <f t="shared" si="755"/>
        <v>0</v>
      </c>
      <c r="Q5352" s="2">
        <f t="shared" si="754"/>
        <v>-3.7636402349485081E-3</v>
      </c>
      <c r="U5352" s="2">
        <f t="shared" si="756"/>
        <v>0</v>
      </c>
      <c r="V5352" s="2">
        <f t="shared" si="759"/>
        <v>-3.7636402349485081E-3</v>
      </c>
      <c r="Z5352" s="1">
        <f t="shared" si="757"/>
        <v>47.65</v>
      </c>
      <c r="AC5352" s="1" t="str">
        <f t="shared" si="758"/>
        <v>N</v>
      </c>
    </row>
    <row r="5353" spans="1:29" x14ac:dyDescent="0.25">
      <c r="A5353" s="1">
        <v>20191018</v>
      </c>
      <c r="B5353" s="1">
        <v>4961</v>
      </c>
      <c r="C5353" s="1" t="s">
        <v>256</v>
      </c>
      <c r="D5353" s="1">
        <v>6.3</v>
      </c>
      <c r="E5353" s="1">
        <v>39.5</v>
      </c>
      <c r="F5353" s="1">
        <v>39.5</v>
      </c>
      <c r="G5353" s="1">
        <v>39.950000000000003</v>
      </c>
      <c r="H5353" s="1">
        <v>39.1</v>
      </c>
      <c r="I5353" s="1">
        <v>39.950000000000003</v>
      </c>
      <c r="J5353" s="1">
        <f>CEILING(E5353*0.9,LOOKUP(E5353*0.9,{0,10,50,100,500},{0.01,0.05,0.1,0.5,1}))</f>
        <v>35.550000000000004</v>
      </c>
      <c r="K5353" s="1">
        <f>CEILING(E5353*0.915,LOOKUP(E5353*0.915,{0,10,50,100,500},{0.01,0.05,0.1,0.5,1}))</f>
        <v>36.15</v>
      </c>
      <c r="L5353" s="1">
        <f>FLOOR(E5353*1.1,LOOKUP(E5353*1.1,{0,10,50,100,500},{0.01,0.05,0.1,0.5,1}))</f>
        <v>43.45</v>
      </c>
      <c r="M5353" s="1">
        <f t="shared" si="751"/>
        <v>43.2</v>
      </c>
      <c r="N5353" s="2">
        <f t="shared" si="752"/>
        <v>0</v>
      </c>
      <c r="O5353" s="2">
        <f t="shared" si="753"/>
        <v>1.139240506329121E-2</v>
      </c>
      <c r="P5353" s="3">
        <f t="shared" si="755"/>
        <v>-9.7931264080102342E-3</v>
      </c>
      <c r="Q5353" s="2">
        <f t="shared" si="754"/>
        <v>-1.3556766642958743E-2</v>
      </c>
      <c r="U5353" s="2">
        <f t="shared" si="756"/>
        <v>-9.7931264080102342E-3</v>
      </c>
      <c r="V5353" s="2">
        <f t="shared" si="759"/>
        <v>-1.3556766642958743E-2</v>
      </c>
      <c r="Z5353" s="1">
        <f t="shared" si="757"/>
        <v>39.65</v>
      </c>
      <c r="AC5353" s="1" t="str">
        <f t="shared" si="758"/>
        <v>N</v>
      </c>
    </row>
    <row r="5354" spans="1:29" x14ac:dyDescent="0.25">
      <c r="A5354" s="1">
        <v>20191018</v>
      </c>
      <c r="B5354" s="1">
        <v>3687</v>
      </c>
      <c r="C5354" s="1" t="s">
        <v>70</v>
      </c>
      <c r="D5354" s="1">
        <v>6.03</v>
      </c>
      <c r="E5354" s="1">
        <v>38.6</v>
      </c>
      <c r="F5354" s="1">
        <v>39</v>
      </c>
      <c r="G5354" s="1">
        <v>42.45</v>
      </c>
      <c r="H5354" s="1">
        <v>38.9</v>
      </c>
      <c r="I5354" s="1">
        <v>42.45</v>
      </c>
      <c r="J5354" s="1">
        <f>CEILING(E5354*0.9,LOOKUP(E5354*0.9,{0,10,50,100,500},{0.01,0.05,0.1,0.5,1}))</f>
        <v>34.75</v>
      </c>
      <c r="K5354" s="1">
        <f>CEILING(E5354*0.915,LOOKUP(E5354*0.915,{0,10,50,100,500},{0.01,0.05,0.1,0.5,1}))</f>
        <v>35.35</v>
      </c>
      <c r="L5354" s="1">
        <f>FLOOR(E5354*1.1,LOOKUP(E5354*1.1,{0,10,50,100,500},{0.01,0.05,0.1,0.5,1}))</f>
        <v>42.45</v>
      </c>
      <c r="M5354" s="1">
        <f t="shared" si="751"/>
        <v>42.2</v>
      </c>
      <c r="N5354" s="2">
        <f t="shared" si="752"/>
        <v>1.0362694300518097E-2</v>
      </c>
      <c r="O5354" s="2">
        <f t="shared" si="753"/>
        <v>9.9740932642487082E-2</v>
      </c>
      <c r="P5354" s="3">
        <f t="shared" si="755"/>
        <v>-7.79833838862561E-2</v>
      </c>
      <c r="Q5354" s="2">
        <f t="shared" si="754"/>
        <v>-9.1540150529214839E-2</v>
      </c>
      <c r="U5354" s="2">
        <f t="shared" si="756"/>
        <v>-7.79833838862561E-2</v>
      </c>
      <c r="V5354" s="2">
        <f t="shared" si="759"/>
        <v>-9.1540150529214839E-2</v>
      </c>
      <c r="Z5354" s="1">
        <f t="shared" si="757"/>
        <v>38.75</v>
      </c>
      <c r="AC5354" s="1" t="str">
        <f t="shared" si="758"/>
        <v>N</v>
      </c>
    </row>
    <row r="5355" spans="1:29" x14ac:dyDescent="0.25">
      <c r="A5355" s="1">
        <v>20191018</v>
      </c>
      <c r="B5355" s="1">
        <v>2337</v>
      </c>
      <c r="C5355" s="1" t="s">
        <v>243</v>
      </c>
      <c r="D5355" s="1">
        <v>5.51</v>
      </c>
      <c r="E5355" s="1">
        <v>32.799999999999997</v>
      </c>
      <c r="F5355" s="1">
        <v>32.9</v>
      </c>
      <c r="G5355" s="1">
        <v>33.1</v>
      </c>
      <c r="H5355" s="1">
        <v>32.549999999999997</v>
      </c>
      <c r="I5355" s="1">
        <v>32.549999999999997</v>
      </c>
      <c r="J5355" s="1">
        <f>CEILING(E5355*0.9,LOOKUP(E5355*0.9,{0,10,50,100,500},{0.01,0.05,0.1,0.5,1}))</f>
        <v>29.55</v>
      </c>
      <c r="K5355" s="1">
        <f>CEILING(E5355*0.915,LOOKUP(E5355*0.915,{0,10,50,100,500},{0.01,0.05,0.1,0.5,1}))</f>
        <v>30.05</v>
      </c>
      <c r="L5355" s="1">
        <f>FLOOR(E5355*1.1,LOOKUP(E5355*1.1,{0,10,50,100,500},{0.01,0.05,0.1,0.5,1}))</f>
        <v>36.050000000000004</v>
      </c>
      <c r="M5355" s="1">
        <f t="shared" si="751"/>
        <v>35.800000000000004</v>
      </c>
      <c r="N5355" s="2">
        <f t="shared" si="752"/>
        <v>3.0487804878049215E-3</v>
      </c>
      <c r="O5355" s="2">
        <f t="shared" si="753"/>
        <v>9.1463414634147654E-3</v>
      </c>
      <c r="P5355" s="3">
        <f t="shared" si="755"/>
        <v>9.9674500768047423E-3</v>
      </c>
      <c r="Q5355" s="2">
        <f t="shared" si="754"/>
        <v>-8.1572700452410093E-2</v>
      </c>
      <c r="U5355" s="2">
        <f t="shared" si="756"/>
        <v>9.9674500768047423E-3</v>
      </c>
      <c r="V5355" s="2">
        <f t="shared" si="759"/>
        <v>-8.1572700452410093E-2</v>
      </c>
      <c r="Z5355" s="1">
        <f t="shared" si="757"/>
        <v>32.949999999999996</v>
      </c>
      <c r="AC5355" s="1" t="str">
        <f t="shared" si="758"/>
        <v>N</v>
      </c>
    </row>
    <row r="5356" spans="1:29" x14ac:dyDescent="0.25">
      <c r="A5356" s="1">
        <v>20191018</v>
      </c>
      <c r="B5356" s="1">
        <v>6182</v>
      </c>
      <c r="C5356" s="1" t="s">
        <v>144</v>
      </c>
      <c r="D5356" s="1">
        <v>5.33</v>
      </c>
      <c r="E5356" s="1">
        <v>34.799999999999997</v>
      </c>
      <c r="F5356" s="1">
        <v>35.4</v>
      </c>
      <c r="G5356" s="1">
        <v>36.9</v>
      </c>
      <c r="H5356" s="1">
        <v>35.4</v>
      </c>
      <c r="I5356" s="1">
        <v>36.299999999999997</v>
      </c>
      <c r="J5356" s="1">
        <f>CEILING(E5356*0.9,LOOKUP(E5356*0.9,{0,10,50,100,500},{0.01,0.05,0.1,0.5,1}))</f>
        <v>31.35</v>
      </c>
      <c r="K5356" s="1">
        <f>CEILING(E5356*0.915,LOOKUP(E5356*0.915,{0,10,50,100,500},{0.01,0.05,0.1,0.5,1}))</f>
        <v>31.85</v>
      </c>
      <c r="L5356" s="1">
        <f>FLOOR(E5356*1.1,LOOKUP(E5356*1.1,{0,10,50,100,500},{0.01,0.05,0.1,0.5,1}))</f>
        <v>38.25</v>
      </c>
      <c r="M5356" s="1">
        <f t="shared" si="751"/>
        <v>38</v>
      </c>
      <c r="N5356" s="2">
        <f t="shared" si="752"/>
        <v>1.7241379310344869E-2</v>
      </c>
      <c r="O5356" s="2">
        <f t="shared" si="753"/>
        <v>6.0344827586206941E-2</v>
      </c>
      <c r="P5356" s="3">
        <f t="shared" si="755"/>
        <v>-2.7044305785123918E-2</v>
      </c>
      <c r="Q5356" s="2">
        <f t="shared" si="754"/>
        <v>-0.10861700623753401</v>
      </c>
      <c r="U5356" s="2">
        <f t="shared" si="756"/>
        <v>-2.7044305785123918E-2</v>
      </c>
      <c r="V5356" s="2">
        <f t="shared" si="759"/>
        <v>-0.10861700623753401</v>
      </c>
      <c r="Z5356" s="1">
        <f t="shared" si="757"/>
        <v>34.949999999999996</v>
      </c>
      <c r="AC5356" s="1" t="str">
        <f t="shared" si="758"/>
        <v>N</v>
      </c>
    </row>
    <row r="5357" spans="1:29" x14ac:dyDescent="0.25">
      <c r="A5357" s="1">
        <v>20191018</v>
      </c>
      <c r="B5357" s="1">
        <v>3552</v>
      </c>
      <c r="C5357" s="1" t="s">
        <v>236</v>
      </c>
      <c r="D5357" s="1">
        <v>4.88</v>
      </c>
      <c r="E5357" s="1">
        <v>71.8</v>
      </c>
      <c r="F5357" s="1">
        <v>71.900000000000006</v>
      </c>
      <c r="G5357" s="1">
        <v>78</v>
      </c>
      <c r="H5357" s="1">
        <v>71.2</v>
      </c>
      <c r="I5357" s="1">
        <v>77.5</v>
      </c>
      <c r="J5357" s="1">
        <f>CEILING(E5357*0.9,LOOKUP(E5357*0.9,{0,10,50,100,500},{0.01,0.05,0.1,0.5,1}))</f>
        <v>64.7</v>
      </c>
      <c r="K5357" s="1">
        <f>CEILING(E5357*0.915,LOOKUP(E5357*0.915,{0,10,50,100,500},{0.01,0.05,0.1,0.5,1}))</f>
        <v>65.7</v>
      </c>
      <c r="L5357" s="1">
        <f>FLOOR(E5357*1.1,LOOKUP(E5357*1.1,{0,10,50,100,500},{0.01,0.05,0.1,0.5,1}))</f>
        <v>78.900000000000006</v>
      </c>
      <c r="M5357" s="1">
        <f t="shared" si="751"/>
        <v>78.400000000000006</v>
      </c>
      <c r="N5357" s="2">
        <f t="shared" si="752"/>
        <v>1.3927576601672498E-3</v>
      </c>
      <c r="O5357" s="2">
        <f t="shared" si="753"/>
        <v>8.6350974930362159E-2</v>
      </c>
      <c r="P5357" s="3">
        <f t="shared" si="755"/>
        <v>-7.1843101935483988E-2</v>
      </c>
      <c r="Q5357" s="2">
        <f t="shared" si="754"/>
        <v>-0.180460108173018</v>
      </c>
      <c r="U5357" s="2">
        <f t="shared" si="756"/>
        <v>-7.1843101935483988E-2</v>
      </c>
      <c r="V5357" s="2">
        <f t="shared" si="759"/>
        <v>-0.180460108173018</v>
      </c>
      <c r="Z5357" s="1">
        <f t="shared" si="757"/>
        <v>72.099999999999994</v>
      </c>
      <c r="AC5357" s="1" t="str">
        <f t="shared" si="758"/>
        <v>N</v>
      </c>
    </row>
    <row r="5358" spans="1:29" x14ac:dyDescent="0.25">
      <c r="A5358" s="1">
        <v>20191021</v>
      </c>
      <c r="B5358" s="1">
        <v>6182</v>
      </c>
      <c r="C5358" s="1" t="s">
        <v>144</v>
      </c>
      <c r="D5358" s="1">
        <v>10.220000000000001</v>
      </c>
      <c r="E5358" s="1">
        <v>36.299999999999997</v>
      </c>
      <c r="F5358" s="1">
        <v>36.450000000000003</v>
      </c>
      <c r="G5358" s="1">
        <v>36.65</v>
      </c>
      <c r="H5358" s="1">
        <v>35.85</v>
      </c>
      <c r="I5358" s="1">
        <v>36.15</v>
      </c>
      <c r="J5358" s="1">
        <f>CEILING(E5358*0.9,LOOKUP(E5358*0.9,{0,10,50,100,500},{0.01,0.05,0.1,0.5,1}))</f>
        <v>32.700000000000003</v>
      </c>
      <c r="K5358" s="1">
        <f>CEILING(E5358*0.915,LOOKUP(E5358*0.915,{0,10,50,100,500},{0.01,0.05,0.1,0.5,1}))</f>
        <v>33.25</v>
      </c>
      <c r="L5358" s="1">
        <f>FLOOR(E5358*1.1,LOOKUP(E5358*1.1,{0,10,50,100,500},{0.01,0.05,0.1,0.5,1}))</f>
        <v>39.900000000000006</v>
      </c>
      <c r="M5358" s="1">
        <f t="shared" si="751"/>
        <v>39.650000000000006</v>
      </c>
      <c r="N5358" s="2">
        <f t="shared" si="752"/>
        <v>4.1322314049588348E-3</v>
      </c>
      <c r="O5358" s="2">
        <f t="shared" si="753"/>
        <v>9.6418732782369548E-3</v>
      </c>
      <c r="P5358" s="3">
        <f t="shared" si="755"/>
        <v>5.9849958506225246E-3</v>
      </c>
      <c r="Q5358" s="2">
        <f t="shared" si="754"/>
        <v>-0.17447511232239546</v>
      </c>
      <c r="U5358" s="2">
        <f t="shared" si="756"/>
        <v>5.9849958506225246E-3</v>
      </c>
      <c r="V5358" s="2">
        <f t="shared" si="759"/>
        <v>-0.17447511232239546</v>
      </c>
      <c r="Z5358" s="1">
        <f t="shared" si="757"/>
        <v>36.449999999999996</v>
      </c>
      <c r="AC5358" s="1" t="str">
        <f t="shared" si="758"/>
        <v>N</v>
      </c>
    </row>
    <row r="5359" spans="1:29" x14ac:dyDescent="0.25">
      <c r="A5359" s="1">
        <v>20191021</v>
      </c>
      <c r="B5359" s="1">
        <v>3707</v>
      </c>
      <c r="C5359" s="1" t="s">
        <v>81</v>
      </c>
      <c r="D5359" s="1">
        <v>8.33</v>
      </c>
      <c r="E5359" s="1">
        <v>29.9</v>
      </c>
      <c r="F5359" s="1">
        <v>30.1</v>
      </c>
      <c r="G5359" s="1">
        <v>30.1</v>
      </c>
      <c r="H5359" s="1">
        <v>29.1</v>
      </c>
      <c r="I5359" s="1">
        <v>29.35</v>
      </c>
      <c r="J5359" s="1">
        <f>CEILING(E5359*0.9,LOOKUP(E5359*0.9,{0,10,50,100,500},{0.01,0.05,0.1,0.5,1}))</f>
        <v>26.950000000000003</v>
      </c>
      <c r="K5359" s="1">
        <f>CEILING(E5359*0.915,LOOKUP(E5359*0.915,{0,10,50,100,500},{0.01,0.05,0.1,0.5,1}))</f>
        <v>27.400000000000002</v>
      </c>
      <c r="L5359" s="1">
        <f>FLOOR(E5359*1.1,LOOKUP(E5359*1.1,{0,10,50,100,500},{0.01,0.05,0.1,0.5,1}))</f>
        <v>32.85</v>
      </c>
      <c r="M5359" s="1">
        <f t="shared" si="751"/>
        <v>32.6</v>
      </c>
      <c r="N5359" s="2">
        <f t="shared" si="752"/>
        <v>6.6889632107024364E-3</v>
      </c>
      <c r="O5359" s="2">
        <f t="shared" si="753"/>
        <v>6.6889632107024364E-3</v>
      </c>
      <c r="P5359" s="3">
        <f t="shared" si="755"/>
        <v>2.3207136286200976E-2</v>
      </c>
      <c r="Q5359" s="2">
        <f t="shared" si="754"/>
        <v>-0.15126797603619449</v>
      </c>
      <c r="U5359" s="2">
        <f t="shared" si="756"/>
        <v>2.3207136286200976E-2</v>
      </c>
      <c r="V5359" s="2">
        <f t="shared" si="759"/>
        <v>-0.15126797603619449</v>
      </c>
      <c r="Z5359" s="1">
        <f t="shared" si="757"/>
        <v>30.049999999999997</v>
      </c>
      <c r="AC5359" s="1" t="str">
        <f t="shared" si="758"/>
        <v>N</v>
      </c>
    </row>
    <row r="5360" spans="1:29" x14ac:dyDescent="0.25">
      <c r="A5360" s="1">
        <v>20191021</v>
      </c>
      <c r="B5360" s="1">
        <v>6153</v>
      </c>
      <c r="C5360" s="1" t="s">
        <v>195</v>
      </c>
      <c r="D5360" s="1">
        <v>7.99</v>
      </c>
      <c r="E5360" s="1">
        <v>39</v>
      </c>
      <c r="F5360" s="1">
        <v>40</v>
      </c>
      <c r="G5360" s="1">
        <v>40.299999999999997</v>
      </c>
      <c r="H5360" s="1">
        <v>39.15</v>
      </c>
      <c r="I5360" s="1">
        <v>40.1</v>
      </c>
      <c r="J5360" s="1">
        <f>CEILING(E5360*0.9,LOOKUP(E5360*0.9,{0,10,50,100,500},{0.01,0.05,0.1,0.5,1}))</f>
        <v>35.1</v>
      </c>
      <c r="K5360" s="1">
        <f>CEILING(E5360*0.915,LOOKUP(E5360*0.915,{0,10,50,100,500},{0.01,0.05,0.1,0.5,1}))</f>
        <v>35.700000000000003</v>
      </c>
      <c r="L5360" s="1">
        <f>FLOOR(E5360*1.1,LOOKUP(E5360*1.1,{0,10,50,100,500},{0.01,0.05,0.1,0.5,1}))</f>
        <v>42.900000000000006</v>
      </c>
      <c r="M5360" s="1">
        <f t="shared" si="751"/>
        <v>42.650000000000006</v>
      </c>
      <c r="N5360" s="2">
        <f t="shared" si="752"/>
        <v>2.564102564102564E-2</v>
      </c>
      <c r="O5360" s="2">
        <f t="shared" si="753"/>
        <v>3.3333333333333263E-2</v>
      </c>
      <c r="P5360" s="3">
        <f t="shared" si="755"/>
        <v>-4.7870299251871716E-3</v>
      </c>
      <c r="Q5360" s="2">
        <f t="shared" si="754"/>
        <v>-0.15605500596138167</v>
      </c>
      <c r="U5360" s="2">
        <f t="shared" si="756"/>
        <v>-4.7870299251871716E-3</v>
      </c>
      <c r="V5360" s="2">
        <f t="shared" si="759"/>
        <v>-0.15605500596138167</v>
      </c>
      <c r="Z5360" s="1">
        <f t="shared" si="757"/>
        <v>39.15</v>
      </c>
      <c r="AC5360" s="1" t="str">
        <f t="shared" si="758"/>
        <v>N</v>
      </c>
    </row>
    <row r="5361" spans="1:29" x14ac:dyDescent="0.25">
      <c r="A5361" s="1">
        <v>20191021</v>
      </c>
      <c r="B5361" s="1">
        <v>3374</v>
      </c>
      <c r="C5361" s="1" t="s">
        <v>96</v>
      </c>
      <c r="D5361" s="1">
        <v>5.44</v>
      </c>
      <c r="E5361" s="1">
        <v>50.7</v>
      </c>
      <c r="F5361" s="1">
        <v>51.7</v>
      </c>
      <c r="G5361" s="1">
        <v>53.4</v>
      </c>
      <c r="H5361" s="1">
        <v>51.1</v>
      </c>
      <c r="I5361" s="1">
        <v>53.4</v>
      </c>
      <c r="J5361" s="1">
        <f>CEILING(E5361*0.9,LOOKUP(E5361*0.9,{0,10,50,100,500},{0.01,0.05,0.1,0.5,1}))</f>
        <v>45.650000000000006</v>
      </c>
      <c r="K5361" s="1">
        <f>CEILING(E5361*0.915,LOOKUP(E5361*0.915,{0,10,50,100,500},{0.01,0.05,0.1,0.5,1}))</f>
        <v>46.400000000000006</v>
      </c>
      <c r="L5361" s="1">
        <f>FLOOR(E5361*1.1,LOOKUP(E5361*1.1,{0,10,50,100,500},{0.01,0.05,0.1,0.5,1}))</f>
        <v>55.7</v>
      </c>
      <c r="M5361" s="1">
        <f t="shared" si="751"/>
        <v>55.2</v>
      </c>
      <c r="N5361" s="2">
        <f t="shared" si="752"/>
        <v>1.9723865877712032E-2</v>
      </c>
      <c r="O5361" s="2">
        <f t="shared" si="753"/>
        <v>5.3254437869822396E-2</v>
      </c>
      <c r="P5361" s="3">
        <f t="shared" si="755"/>
        <v>-3.4072750936329561E-2</v>
      </c>
      <c r="Q5361" s="2">
        <f t="shared" si="754"/>
        <v>-0.19012775689771122</v>
      </c>
      <c r="U5361" s="2">
        <f t="shared" si="756"/>
        <v>-3.4072750936329561E-2</v>
      </c>
      <c r="V5361" s="2">
        <f t="shared" si="759"/>
        <v>-0.19012775689771122</v>
      </c>
      <c r="Z5361" s="1">
        <f t="shared" si="757"/>
        <v>51</v>
      </c>
      <c r="AC5361" s="1" t="str">
        <f t="shared" si="758"/>
        <v>N</v>
      </c>
    </row>
    <row r="5362" spans="1:29" x14ac:dyDescent="0.25">
      <c r="A5362" s="1">
        <v>20191021</v>
      </c>
      <c r="B5362" s="1">
        <v>3016</v>
      </c>
      <c r="C5362" s="1" t="s">
        <v>53</v>
      </c>
      <c r="D5362" s="1">
        <v>5.3</v>
      </c>
      <c r="E5362" s="1">
        <v>53.6</v>
      </c>
      <c r="F5362" s="1">
        <v>53.6</v>
      </c>
      <c r="G5362" s="1">
        <v>54</v>
      </c>
      <c r="H5362" s="1">
        <v>52.5</v>
      </c>
      <c r="I5362" s="1">
        <v>53.6</v>
      </c>
      <c r="J5362" s="1">
        <f>CEILING(E5362*0.9,LOOKUP(E5362*0.9,{0,10,50,100,500},{0.01,0.05,0.1,0.5,1}))</f>
        <v>48.25</v>
      </c>
      <c r="K5362" s="1">
        <f>CEILING(E5362*0.915,LOOKUP(E5362*0.915,{0,10,50,100,500},{0.01,0.05,0.1,0.5,1}))</f>
        <v>49.050000000000004</v>
      </c>
      <c r="L5362" s="1">
        <f>FLOOR(E5362*1.1,LOOKUP(E5362*1.1,{0,10,50,100,500},{0.01,0.05,0.1,0.5,1}))</f>
        <v>58.900000000000006</v>
      </c>
      <c r="M5362" s="1">
        <f t="shared" si="751"/>
        <v>58.400000000000006</v>
      </c>
      <c r="N5362" s="2">
        <f t="shared" si="752"/>
        <v>0</v>
      </c>
      <c r="O5362" s="2">
        <f t="shared" si="753"/>
        <v>7.4626865671641521E-3</v>
      </c>
      <c r="P5362" s="3">
        <f t="shared" si="755"/>
        <v>3.2883861940297163E-3</v>
      </c>
      <c r="Q5362" s="2">
        <f t="shared" si="754"/>
        <v>-0.18683937070368151</v>
      </c>
      <c r="U5362" s="2">
        <f t="shared" si="756"/>
        <v>3.2883861940297163E-3</v>
      </c>
      <c r="V5362" s="2">
        <f t="shared" si="759"/>
        <v>-0.18683937070368151</v>
      </c>
      <c r="Z5362" s="1">
        <f t="shared" si="757"/>
        <v>53.9</v>
      </c>
      <c r="AC5362" s="1" t="str">
        <f t="shared" si="758"/>
        <v>N</v>
      </c>
    </row>
    <row r="5363" spans="1:29" x14ac:dyDescent="0.25">
      <c r="A5363" s="1">
        <v>20191021</v>
      </c>
      <c r="B5363" s="1">
        <v>5521</v>
      </c>
      <c r="C5363" s="1" t="s">
        <v>660</v>
      </c>
      <c r="D5363" s="1">
        <v>4.55</v>
      </c>
      <c r="E5363" s="1">
        <v>8.6</v>
      </c>
      <c r="F5363" s="1">
        <v>8.58</v>
      </c>
      <c r="G5363" s="1">
        <v>8.58</v>
      </c>
      <c r="H5363" s="1">
        <v>8.0299999999999994</v>
      </c>
      <c r="I5363" s="1">
        <v>8.3000000000000007</v>
      </c>
      <c r="J5363" s="1">
        <f>CEILING(E5363*0.9,LOOKUP(E5363*0.9,{0,10,50,100,500},{0.01,0.05,0.1,0.5,1}))</f>
        <v>7.74</v>
      </c>
      <c r="K5363" s="1">
        <f>CEILING(E5363*0.915,LOOKUP(E5363*0.915,{0,10,50,100,500},{0.01,0.05,0.1,0.5,1}))</f>
        <v>7.87</v>
      </c>
      <c r="L5363" s="1">
        <f>FLOOR(E5363*1.1,LOOKUP(E5363*1.1,{0,10,50,100,500},{0.01,0.05,0.1,0.5,1}))</f>
        <v>9.4600000000000009</v>
      </c>
      <c r="M5363" s="1">
        <f t="shared" si="751"/>
        <v>9.41</v>
      </c>
      <c r="N5363" s="2">
        <f t="shared" si="752"/>
        <v>-2.3255813953487877E-3</v>
      </c>
      <c r="O5363" s="2">
        <f t="shared" si="753"/>
        <v>-2.3255813953487877E-3</v>
      </c>
      <c r="P5363" s="3">
        <f t="shared" si="755"/>
        <v>0</v>
      </c>
      <c r="Q5363" s="2">
        <f t="shared" si="754"/>
        <v>-0.18683937070368151</v>
      </c>
      <c r="U5363" s="2">
        <f t="shared" si="756"/>
        <v>0</v>
      </c>
      <c r="V5363" s="2">
        <f t="shared" si="759"/>
        <v>-0.18683937070368151</v>
      </c>
      <c r="Z5363" s="1">
        <f t="shared" si="757"/>
        <v>8.629999999999999</v>
      </c>
      <c r="AC5363" s="1" t="str">
        <f t="shared" si="758"/>
        <v>N</v>
      </c>
    </row>
    <row r="5364" spans="1:29" x14ac:dyDescent="0.25">
      <c r="A5364" s="1">
        <v>20191021</v>
      </c>
      <c r="B5364" s="1">
        <v>6173</v>
      </c>
      <c r="C5364" s="1" t="s">
        <v>71</v>
      </c>
      <c r="D5364" s="1">
        <v>4.0999999999999996</v>
      </c>
      <c r="E5364" s="1">
        <v>61.5</v>
      </c>
      <c r="F5364" s="1">
        <v>61.5</v>
      </c>
      <c r="G5364" s="1">
        <v>61.9</v>
      </c>
      <c r="H5364" s="1">
        <v>60.6</v>
      </c>
      <c r="I5364" s="1">
        <v>60.7</v>
      </c>
      <c r="J5364" s="1">
        <f>CEILING(E5364*0.9,LOOKUP(E5364*0.9,{0,10,50,100,500},{0.01,0.05,0.1,0.5,1}))</f>
        <v>55.400000000000006</v>
      </c>
      <c r="K5364" s="1">
        <f>CEILING(E5364*0.915,LOOKUP(E5364*0.915,{0,10,50,100,500},{0.01,0.05,0.1,0.5,1}))</f>
        <v>56.300000000000004</v>
      </c>
      <c r="L5364" s="1">
        <f>FLOOR(E5364*1.1,LOOKUP(E5364*1.1,{0,10,50,100,500},{0.01,0.05,0.1,0.5,1}))</f>
        <v>67.600000000000009</v>
      </c>
      <c r="M5364" s="1">
        <f t="shared" si="751"/>
        <v>67.100000000000009</v>
      </c>
      <c r="N5364" s="2">
        <f t="shared" si="752"/>
        <v>0</v>
      </c>
      <c r="O5364" s="2">
        <f t="shared" si="753"/>
        <v>6.5040650406503831E-3</v>
      </c>
      <c r="P5364" s="3">
        <f t="shared" si="755"/>
        <v>1.5789497528830125E-2</v>
      </c>
      <c r="Q5364" s="2">
        <f t="shared" si="754"/>
        <v>-0.17104987317485137</v>
      </c>
      <c r="U5364" s="2">
        <f t="shared" si="756"/>
        <v>1.5789497528830125E-2</v>
      </c>
      <c r="V5364" s="2">
        <f t="shared" si="759"/>
        <v>-0.17104987317485137</v>
      </c>
      <c r="Z5364" s="1">
        <f t="shared" si="757"/>
        <v>61.8</v>
      </c>
      <c r="AC5364" s="1" t="str">
        <f t="shared" si="758"/>
        <v>N</v>
      </c>
    </row>
    <row r="5365" spans="1:29" x14ac:dyDescent="0.25">
      <c r="A5365" s="1">
        <v>20191021</v>
      </c>
      <c r="B5365" s="1">
        <v>2367</v>
      </c>
      <c r="C5365" s="1" t="s">
        <v>205</v>
      </c>
      <c r="D5365" s="1">
        <v>3.37</v>
      </c>
      <c r="E5365" s="1">
        <v>35.75</v>
      </c>
      <c r="F5365" s="1">
        <v>36.1</v>
      </c>
      <c r="G5365" s="1">
        <v>36.25</v>
      </c>
      <c r="H5365" s="1">
        <v>35.549999999999997</v>
      </c>
      <c r="I5365" s="1">
        <v>35.6</v>
      </c>
      <c r="J5365" s="1">
        <f>CEILING(E5365*0.9,LOOKUP(E5365*0.9,{0,10,50,100,500},{0.01,0.05,0.1,0.5,1}))</f>
        <v>32.200000000000003</v>
      </c>
      <c r="K5365" s="1">
        <f>CEILING(E5365*0.915,LOOKUP(E5365*0.915,{0,10,50,100,500},{0.01,0.05,0.1,0.5,1}))</f>
        <v>32.75</v>
      </c>
      <c r="L5365" s="1">
        <f>FLOOR(E5365*1.1,LOOKUP(E5365*1.1,{0,10,50,100,500},{0.01,0.05,0.1,0.5,1}))</f>
        <v>39.300000000000004</v>
      </c>
      <c r="M5365" s="1">
        <f t="shared" si="751"/>
        <v>39.050000000000004</v>
      </c>
      <c r="N5365" s="2">
        <f t="shared" si="752"/>
        <v>9.7902097902098292E-3</v>
      </c>
      <c r="O5365" s="2">
        <f t="shared" si="753"/>
        <v>1.3986013986013986E-2</v>
      </c>
      <c r="P5365" s="3">
        <f t="shared" si="755"/>
        <v>1.1720272471909994E-2</v>
      </c>
      <c r="Q5365" s="2">
        <f t="shared" si="754"/>
        <v>-0.15932960070294139</v>
      </c>
      <c r="U5365" s="2">
        <f t="shared" si="756"/>
        <v>1.1720272471909994E-2</v>
      </c>
      <c r="V5365" s="2">
        <f t="shared" si="759"/>
        <v>-0.15932960070294139</v>
      </c>
      <c r="Z5365" s="1">
        <f t="shared" si="757"/>
        <v>35.9</v>
      </c>
      <c r="AC5365" s="1" t="str">
        <f t="shared" si="758"/>
        <v>N</v>
      </c>
    </row>
    <row r="5366" spans="1:29" x14ac:dyDescent="0.25">
      <c r="A5366" s="1">
        <v>20191022</v>
      </c>
      <c r="B5366" s="1">
        <v>3483</v>
      </c>
      <c r="C5366" s="1" t="s">
        <v>79</v>
      </c>
      <c r="D5366" s="1">
        <v>20.47</v>
      </c>
      <c r="E5366" s="1">
        <v>71.7</v>
      </c>
      <c r="F5366" s="1">
        <v>71.7</v>
      </c>
      <c r="G5366" s="1">
        <v>73.599999999999994</v>
      </c>
      <c r="H5366" s="1">
        <v>70.2</v>
      </c>
      <c r="I5366" s="1">
        <v>70.599999999999994</v>
      </c>
      <c r="J5366" s="1">
        <f>CEILING(E5366*0.9,LOOKUP(E5366*0.9,{0,10,50,100,500},{0.01,0.05,0.1,0.5,1}))</f>
        <v>64.600000000000009</v>
      </c>
      <c r="K5366" s="1">
        <f>CEILING(E5366*0.915,LOOKUP(E5366*0.915,{0,10,50,100,500},{0.01,0.05,0.1,0.5,1}))</f>
        <v>65.7</v>
      </c>
      <c r="L5366" s="1">
        <f>FLOOR(E5366*1.1,LOOKUP(E5366*1.1,{0,10,50,100,500},{0.01,0.05,0.1,0.5,1}))</f>
        <v>78.800000000000011</v>
      </c>
      <c r="M5366" s="1">
        <f t="shared" si="751"/>
        <v>78.300000000000011</v>
      </c>
      <c r="N5366" s="2">
        <f t="shared" si="752"/>
        <v>0</v>
      </c>
      <c r="O5366" s="2">
        <f t="shared" si="753"/>
        <v>2.6499302649930143E-2</v>
      </c>
      <c r="P5366" s="3">
        <f t="shared" si="755"/>
        <v>1.7494371104816001E-2</v>
      </c>
      <c r="Q5366" s="2">
        <f t="shared" si="754"/>
        <v>-0.14183522959812539</v>
      </c>
      <c r="U5366" s="2">
        <f t="shared" si="756"/>
        <v>1.7494371104816001E-2</v>
      </c>
      <c r="V5366" s="2">
        <f t="shared" si="759"/>
        <v>-0.14183522959812539</v>
      </c>
      <c r="Z5366" s="1">
        <f t="shared" si="757"/>
        <v>72</v>
      </c>
      <c r="AC5366" s="1" t="str">
        <f t="shared" si="758"/>
        <v>N</v>
      </c>
    </row>
    <row r="5367" spans="1:29" x14ac:dyDescent="0.25">
      <c r="A5367" s="1">
        <v>20191022</v>
      </c>
      <c r="B5367" s="1">
        <v>8358</v>
      </c>
      <c r="C5367" s="1" t="s">
        <v>150</v>
      </c>
      <c r="D5367" s="1">
        <v>7.63</v>
      </c>
      <c r="E5367" s="1">
        <v>44.1</v>
      </c>
      <c r="F5367" s="1">
        <v>44.2</v>
      </c>
      <c r="G5367" s="1">
        <v>45.25</v>
      </c>
      <c r="H5367" s="1">
        <v>43.7</v>
      </c>
      <c r="I5367" s="1">
        <v>44.35</v>
      </c>
      <c r="J5367" s="1">
        <f>CEILING(E5367*0.9,LOOKUP(E5367*0.9,{0,10,50,100,500},{0.01,0.05,0.1,0.5,1}))</f>
        <v>39.700000000000003</v>
      </c>
      <c r="K5367" s="1">
        <f>CEILING(E5367*0.915,LOOKUP(E5367*0.915,{0,10,50,100,500},{0.01,0.05,0.1,0.5,1}))</f>
        <v>40.400000000000006</v>
      </c>
      <c r="L5367" s="1">
        <f>FLOOR(E5367*1.1,LOOKUP(E5367*1.1,{0,10,50,100,500},{0.01,0.05,0.1,0.5,1}))</f>
        <v>48.5</v>
      </c>
      <c r="M5367" s="1">
        <f t="shared" si="751"/>
        <v>48.25</v>
      </c>
      <c r="N5367" s="2">
        <f t="shared" si="752"/>
        <v>2.2675736961451569E-3</v>
      </c>
      <c r="O5367" s="2">
        <f t="shared" si="753"/>
        <v>2.60770975056689E-2</v>
      </c>
      <c r="P5367" s="3">
        <f t="shared" si="755"/>
        <v>-4.5485095828636237E-3</v>
      </c>
      <c r="Q5367" s="2">
        <f t="shared" si="754"/>
        <v>-0.14638373918098901</v>
      </c>
      <c r="U5367" s="2">
        <f t="shared" si="756"/>
        <v>-4.5485095828636237E-3</v>
      </c>
      <c r="V5367" s="2">
        <f t="shared" si="759"/>
        <v>-0.14638373918098901</v>
      </c>
      <c r="Z5367" s="1">
        <f t="shared" si="757"/>
        <v>44.25</v>
      </c>
      <c r="AC5367" s="1" t="str">
        <f t="shared" si="758"/>
        <v>N</v>
      </c>
    </row>
    <row r="5368" spans="1:29" x14ac:dyDescent="0.25">
      <c r="A5368" s="1">
        <v>20191022</v>
      </c>
      <c r="B5368" s="1">
        <v>3511</v>
      </c>
      <c r="C5368" s="1" t="s">
        <v>52</v>
      </c>
      <c r="D5368" s="1">
        <v>5.89</v>
      </c>
      <c r="E5368" s="1">
        <v>40.65</v>
      </c>
      <c r="F5368" s="1">
        <v>40.9</v>
      </c>
      <c r="G5368" s="1">
        <v>41.4</v>
      </c>
      <c r="H5368" s="1">
        <v>40.200000000000003</v>
      </c>
      <c r="I5368" s="1">
        <v>40.65</v>
      </c>
      <c r="J5368" s="1">
        <f>CEILING(E5368*0.9,LOOKUP(E5368*0.9,{0,10,50,100,500},{0.01,0.05,0.1,0.5,1}))</f>
        <v>36.6</v>
      </c>
      <c r="K5368" s="1">
        <f>CEILING(E5368*0.915,LOOKUP(E5368*0.915,{0,10,50,100,500},{0.01,0.05,0.1,0.5,1}))</f>
        <v>37.200000000000003</v>
      </c>
      <c r="L5368" s="1">
        <f>FLOOR(E5368*1.1,LOOKUP(E5368*1.1,{0,10,50,100,500},{0.01,0.05,0.1,0.5,1}))</f>
        <v>44.7</v>
      </c>
      <c r="M5368" s="1">
        <f t="shared" si="751"/>
        <v>44.45</v>
      </c>
      <c r="N5368" s="2">
        <f t="shared" si="752"/>
        <v>6.1500615006150061E-3</v>
      </c>
      <c r="O5368" s="2">
        <f t="shared" si="753"/>
        <v>1.8450184501845018E-2</v>
      </c>
      <c r="P5368" s="3">
        <f t="shared" si="755"/>
        <v>3.8403825338253362E-3</v>
      </c>
      <c r="Q5368" s="2">
        <f t="shared" si="754"/>
        <v>-0.14254335664716367</v>
      </c>
      <c r="U5368" s="2">
        <f t="shared" si="756"/>
        <v>3.8403825338253362E-3</v>
      </c>
      <c r="V5368" s="2">
        <f t="shared" si="759"/>
        <v>-0.14254335664716367</v>
      </c>
      <c r="Z5368" s="1">
        <f t="shared" si="757"/>
        <v>40.799999999999997</v>
      </c>
      <c r="AC5368" s="1" t="str">
        <f t="shared" si="758"/>
        <v>N</v>
      </c>
    </row>
    <row r="5369" spans="1:29" x14ac:dyDescent="0.25">
      <c r="A5369" s="1">
        <v>20191022</v>
      </c>
      <c r="B5369" s="1">
        <v>4961</v>
      </c>
      <c r="C5369" s="1" t="s">
        <v>256</v>
      </c>
      <c r="D5369" s="1">
        <v>5.69</v>
      </c>
      <c r="E5369" s="1">
        <v>40.5</v>
      </c>
      <c r="F5369" s="1">
        <v>40.65</v>
      </c>
      <c r="G5369" s="1">
        <v>40.85</v>
      </c>
      <c r="H5369" s="1">
        <v>40.200000000000003</v>
      </c>
      <c r="I5369" s="1">
        <v>40.799999999999997</v>
      </c>
      <c r="J5369" s="1">
        <f>CEILING(E5369*0.9,LOOKUP(E5369*0.9,{0,10,50,100,500},{0.01,0.05,0.1,0.5,1}))</f>
        <v>36.450000000000003</v>
      </c>
      <c r="K5369" s="1">
        <f>CEILING(E5369*0.915,LOOKUP(E5369*0.915,{0,10,50,100,500},{0.01,0.05,0.1,0.5,1}))</f>
        <v>37.1</v>
      </c>
      <c r="L5369" s="1">
        <f>FLOOR(E5369*1.1,LOOKUP(E5369*1.1,{0,10,50,100,500},{0.01,0.05,0.1,0.5,1}))</f>
        <v>44.550000000000004</v>
      </c>
      <c r="M5369" s="1">
        <f t="shared" si="751"/>
        <v>44.300000000000004</v>
      </c>
      <c r="N5369" s="2">
        <f t="shared" si="752"/>
        <v>3.7037037037036687E-3</v>
      </c>
      <c r="O5369" s="2">
        <f t="shared" si="753"/>
        <v>8.6419753086420109E-3</v>
      </c>
      <c r="P5369" s="3">
        <f t="shared" si="755"/>
        <v>-5.9674889705881914E-3</v>
      </c>
      <c r="Q5369" s="2">
        <f t="shared" si="754"/>
        <v>-0.14851084561775185</v>
      </c>
      <c r="U5369" s="2">
        <f t="shared" si="756"/>
        <v>-5.9674889705881914E-3</v>
      </c>
      <c r="V5369" s="2">
        <f t="shared" si="759"/>
        <v>-0.14851084561775185</v>
      </c>
      <c r="Z5369" s="1">
        <f t="shared" si="757"/>
        <v>40.65</v>
      </c>
      <c r="AC5369" s="1" t="str">
        <f t="shared" si="758"/>
        <v>N</v>
      </c>
    </row>
    <row r="5370" spans="1:29" x14ac:dyDescent="0.25">
      <c r="A5370" s="1">
        <v>20191022</v>
      </c>
      <c r="B5370" s="1">
        <v>3017</v>
      </c>
      <c r="C5370" s="1" t="s">
        <v>29</v>
      </c>
      <c r="D5370" s="1">
        <v>5.48</v>
      </c>
      <c r="E5370" s="1">
        <v>43.7</v>
      </c>
      <c r="F5370" s="1">
        <v>43.9</v>
      </c>
      <c r="G5370" s="1">
        <v>44.3</v>
      </c>
      <c r="H5370" s="1">
        <v>42.8</v>
      </c>
      <c r="I5370" s="1">
        <v>43</v>
      </c>
      <c r="J5370" s="1">
        <f>CEILING(E5370*0.9,LOOKUP(E5370*0.9,{0,10,50,100,500},{0.01,0.05,0.1,0.5,1}))</f>
        <v>39.35</v>
      </c>
      <c r="K5370" s="1">
        <f>CEILING(E5370*0.915,LOOKUP(E5370*0.915,{0,10,50,100,500},{0.01,0.05,0.1,0.5,1}))</f>
        <v>40</v>
      </c>
      <c r="L5370" s="1">
        <f>FLOOR(E5370*1.1,LOOKUP(E5370*1.1,{0,10,50,100,500},{0.01,0.05,0.1,0.5,1}))</f>
        <v>48.050000000000004</v>
      </c>
      <c r="M5370" s="1">
        <f t="shared" si="751"/>
        <v>47.800000000000004</v>
      </c>
      <c r="N5370" s="2">
        <f t="shared" si="752"/>
        <v>4.5766590389015038E-3</v>
      </c>
      <c r="O5370" s="2">
        <f t="shared" si="753"/>
        <v>1.3729977116704675E-2</v>
      </c>
      <c r="P5370" s="3">
        <f t="shared" si="755"/>
        <v>1.8592486046511491E-2</v>
      </c>
      <c r="Q5370" s="2">
        <f t="shared" si="754"/>
        <v>-0.12991835957124037</v>
      </c>
      <c r="U5370" s="2">
        <f t="shared" si="756"/>
        <v>1.8592486046511491E-2</v>
      </c>
      <c r="V5370" s="2">
        <f t="shared" si="759"/>
        <v>-0.12991835957124037</v>
      </c>
      <c r="Z5370" s="1">
        <f t="shared" si="757"/>
        <v>43.85</v>
      </c>
      <c r="AC5370" s="1" t="str">
        <f t="shared" si="758"/>
        <v>N</v>
      </c>
    </row>
    <row r="5371" spans="1:29" x14ac:dyDescent="0.25">
      <c r="A5371" s="1">
        <v>20191022</v>
      </c>
      <c r="B5371" s="1">
        <v>1813</v>
      </c>
      <c r="C5371" s="1" t="s">
        <v>736</v>
      </c>
      <c r="D5371" s="1">
        <v>5.12</v>
      </c>
      <c r="E5371" s="1">
        <v>29</v>
      </c>
      <c r="F5371" s="1">
        <v>28.7</v>
      </c>
      <c r="G5371" s="1">
        <v>29.4</v>
      </c>
      <c r="H5371" s="1">
        <v>28.4</v>
      </c>
      <c r="I5371" s="1">
        <v>28.8</v>
      </c>
      <c r="J5371" s="1">
        <f>CEILING(E5371*0.9,LOOKUP(E5371*0.9,{0,10,50,100,500},{0.01,0.05,0.1,0.5,1}))</f>
        <v>26.1</v>
      </c>
      <c r="K5371" s="1">
        <f>CEILING(E5371*0.915,LOOKUP(E5371*0.915,{0,10,50,100,500},{0.01,0.05,0.1,0.5,1}))</f>
        <v>26.55</v>
      </c>
      <c r="L5371" s="1">
        <f>FLOOR(E5371*1.1,LOOKUP(E5371*1.1,{0,10,50,100,500},{0.01,0.05,0.1,0.5,1}))</f>
        <v>31.900000000000002</v>
      </c>
      <c r="M5371" s="1">
        <f t="shared" si="751"/>
        <v>31.650000000000002</v>
      </c>
      <c r="N5371" s="2">
        <f t="shared" si="752"/>
        <v>-1.0344827586206921E-2</v>
      </c>
      <c r="O5371" s="2">
        <f t="shared" si="753"/>
        <v>1.3793103448275813E-2</v>
      </c>
      <c r="P5371" s="3">
        <f t="shared" si="755"/>
        <v>9.8316996527776385E-3</v>
      </c>
      <c r="Q5371" s="2">
        <f t="shared" si="754"/>
        <v>-0.12008665991846273</v>
      </c>
      <c r="U5371" s="2">
        <f t="shared" si="756"/>
        <v>9.8316996527776385E-3</v>
      </c>
      <c r="V5371" s="2">
        <f t="shared" si="759"/>
        <v>-0.12008665991846273</v>
      </c>
      <c r="Z5371" s="1">
        <f t="shared" si="757"/>
        <v>29.15</v>
      </c>
      <c r="AC5371" s="1" t="str">
        <f t="shared" si="758"/>
        <v>N</v>
      </c>
    </row>
    <row r="5372" spans="1:29" x14ac:dyDescent="0.25">
      <c r="A5372" s="1">
        <v>20191022</v>
      </c>
      <c r="B5372" s="1">
        <v>6438</v>
      </c>
      <c r="C5372" s="1" t="s">
        <v>182</v>
      </c>
      <c r="D5372" s="1">
        <v>4.99</v>
      </c>
      <c r="E5372" s="1">
        <v>68.400000000000006</v>
      </c>
      <c r="F5372" s="1">
        <v>68.8</v>
      </c>
      <c r="G5372" s="1">
        <v>72</v>
      </c>
      <c r="H5372" s="1">
        <v>68.7</v>
      </c>
      <c r="I5372" s="1">
        <v>69.7</v>
      </c>
      <c r="J5372" s="1">
        <f>CEILING(E5372*0.9,LOOKUP(E5372*0.9,{0,10,50,100,500},{0.01,0.05,0.1,0.5,1}))</f>
        <v>61.6</v>
      </c>
      <c r="K5372" s="1">
        <f>CEILING(E5372*0.915,LOOKUP(E5372*0.915,{0,10,50,100,500},{0.01,0.05,0.1,0.5,1}))</f>
        <v>62.6</v>
      </c>
      <c r="L5372" s="1">
        <f>FLOOR(E5372*1.1,LOOKUP(E5372*1.1,{0,10,50,100,500},{0.01,0.05,0.1,0.5,1}))</f>
        <v>75.2</v>
      </c>
      <c r="M5372" s="1">
        <f t="shared" si="751"/>
        <v>74.7</v>
      </c>
      <c r="N5372" s="2">
        <f t="shared" si="752"/>
        <v>5.8479532163741438E-3</v>
      </c>
      <c r="O5372" s="2">
        <f t="shared" si="753"/>
        <v>5.2631578947368335E-2</v>
      </c>
      <c r="P5372" s="3">
        <f t="shared" si="755"/>
        <v>-1.5185961262553864E-2</v>
      </c>
      <c r="Q5372" s="2">
        <f t="shared" si="754"/>
        <v>-0.1352726211810166</v>
      </c>
      <c r="U5372" s="2">
        <f t="shared" si="756"/>
        <v>-1.5185961262553864E-2</v>
      </c>
      <c r="V5372" s="2">
        <f t="shared" si="759"/>
        <v>-0.1352726211810166</v>
      </c>
      <c r="Z5372" s="1">
        <f t="shared" si="757"/>
        <v>68.7</v>
      </c>
      <c r="AC5372" s="1" t="str">
        <f t="shared" si="758"/>
        <v>N</v>
      </c>
    </row>
    <row r="5373" spans="1:29" x14ac:dyDescent="0.25">
      <c r="A5373" s="1">
        <v>20191022</v>
      </c>
      <c r="B5373" s="1">
        <v>6558</v>
      </c>
      <c r="C5373" s="1" t="s">
        <v>255</v>
      </c>
      <c r="D5373" s="1">
        <v>4.92</v>
      </c>
      <c r="E5373" s="1">
        <v>68.2</v>
      </c>
      <c r="F5373" s="1">
        <v>68.5</v>
      </c>
      <c r="G5373" s="1">
        <v>69.8</v>
      </c>
      <c r="H5373" s="1">
        <v>67.5</v>
      </c>
      <c r="I5373" s="1">
        <v>68.3</v>
      </c>
      <c r="J5373" s="1">
        <f>CEILING(E5373*0.9,LOOKUP(E5373*0.9,{0,10,50,100,500},{0.01,0.05,0.1,0.5,1}))</f>
        <v>61.400000000000006</v>
      </c>
      <c r="K5373" s="1">
        <f>CEILING(E5373*0.915,LOOKUP(E5373*0.915,{0,10,50,100,500},{0.01,0.05,0.1,0.5,1}))</f>
        <v>62.5</v>
      </c>
      <c r="L5373" s="1">
        <f>FLOOR(E5373*1.1,LOOKUP(E5373*1.1,{0,10,50,100,500},{0.01,0.05,0.1,0.5,1}))</f>
        <v>75</v>
      </c>
      <c r="M5373" s="1">
        <f t="shared" si="751"/>
        <v>74.5</v>
      </c>
      <c r="N5373" s="2">
        <f t="shared" si="752"/>
        <v>4.3988269794720987E-3</v>
      </c>
      <c r="O5373" s="2">
        <f t="shared" si="753"/>
        <v>2.3460410557184667E-2</v>
      </c>
      <c r="P5373" s="3">
        <f t="shared" si="755"/>
        <v>6.2469692532935535E-4</v>
      </c>
      <c r="Q5373" s="2">
        <f t="shared" si="754"/>
        <v>-0.13464792425568725</v>
      </c>
      <c r="U5373" s="2">
        <f t="shared" si="756"/>
        <v>6.2469692532935535E-4</v>
      </c>
      <c r="V5373" s="2">
        <f t="shared" si="759"/>
        <v>-0.13464792425568725</v>
      </c>
      <c r="Z5373" s="1">
        <f t="shared" si="757"/>
        <v>68.5</v>
      </c>
      <c r="AC5373" s="1" t="str">
        <f t="shared" si="758"/>
        <v>N</v>
      </c>
    </row>
    <row r="5374" spans="1:29" x14ac:dyDescent="0.25">
      <c r="A5374" s="1">
        <v>20191023</v>
      </c>
      <c r="B5374" s="1">
        <v>5464</v>
      </c>
      <c r="C5374" s="1" t="s">
        <v>654</v>
      </c>
      <c r="D5374" s="1">
        <v>15.63</v>
      </c>
      <c r="E5374" s="1">
        <v>16.7</v>
      </c>
      <c r="F5374" s="1">
        <v>16.600000000000001</v>
      </c>
      <c r="G5374" s="1">
        <v>16.7</v>
      </c>
      <c r="H5374" s="1">
        <v>16.350000000000001</v>
      </c>
      <c r="I5374" s="1">
        <v>16.649999999999999</v>
      </c>
      <c r="J5374" s="1">
        <f>CEILING(E5374*0.9,LOOKUP(E5374*0.9,{0,10,50,100,500},{0.01,0.05,0.1,0.5,1}))</f>
        <v>15.05</v>
      </c>
      <c r="K5374" s="1">
        <f>CEILING(E5374*0.915,LOOKUP(E5374*0.915,{0,10,50,100,500},{0.01,0.05,0.1,0.5,1}))</f>
        <v>15.3</v>
      </c>
      <c r="L5374" s="1">
        <f>FLOOR(E5374*1.1,LOOKUP(E5374*1.1,{0,10,50,100,500},{0.01,0.05,0.1,0.5,1}))</f>
        <v>18.350000000000001</v>
      </c>
      <c r="M5374" s="1">
        <f t="shared" ref="M5374:M5437" si="760">IF(L5374&lt;10,L5374-0.05,IF(L5374&lt;50,L5374-0.25,IF(L5374&lt;100,L5374-0.5,IF(L5374&lt;500,L5374-2.5,IF(L5374&lt;1000,L5374-5,IF(L5374&lt;5000,L5374-25,0))))))</f>
        <v>18.100000000000001</v>
      </c>
      <c r="N5374" s="2">
        <f t="shared" ref="N5374:N5437" si="761">(F5374-E5374)/E5374</f>
        <v>-5.9880239520956812E-3</v>
      </c>
      <c r="O5374" s="2">
        <f t="shared" ref="O5374:O5437" si="762">(G5374-E5374)/E5374</f>
        <v>0</v>
      </c>
      <c r="P5374" s="3">
        <f t="shared" si="755"/>
        <v>0</v>
      </c>
      <c r="Q5374" s="2">
        <f t="shared" ref="Q5374:Q5437" si="763">IF(Q5373+P5374&gt;0,0,P5374+Q5373)</f>
        <v>-0.13464792425568725</v>
      </c>
      <c r="U5374" s="2">
        <f t="shared" si="756"/>
        <v>0</v>
      </c>
      <c r="V5374" s="2">
        <f t="shared" si="759"/>
        <v>-0.13464792425568725</v>
      </c>
      <c r="Z5374" s="1">
        <f t="shared" si="757"/>
        <v>16.849999999999998</v>
      </c>
      <c r="AC5374" s="1" t="str">
        <f t="shared" si="758"/>
        <v>N</v>
      </c>
    </row>
    <row r="5375" spans="1:29" x14ac:dyDescent="0.25">
      <c r="A5375" s="1">
        <v>20191023</v>
      </c>
      <c r="B5375" s="1">
        <v>6231</v>
      </c>
      <c r="C5375" s="1" t="s">
        <v>106</v>
      </c>
      <c r="D5375" s="1">
        <v>13.58</v>
      </c>
      <c r="E5375" s="1">
        <v>66.7</v>
      </c>
      <c r="F5375" s="1">
        <v>66.400000000000006</v>
      </c>
      <c r="G5375" s="1">
        <v>67.400000000000006</v>
      </c>
      <c r="H5375" s="1">
        <v>64.8</v>
      </c>
      <c r="I5375" s="1">
        <v>65.3</v>
      </c>
      <c r="J5375" s="1">
        <f>CEILING(E5375*0.9,LOOKUP(E5375*0.9,{0,10,50,100,500},{0.01,0.05,0.1,0.5,1}))</f>
        <v>60.1</v>
      </c>
      <c r="K5375" s="1">
        <f>CEILING(E5375*0.915,LOOKUP(E5375*0.915,{0,10,50,100,500},{0.01,0.05,0.1,0.5,1}))</f>
        <v>61.1</v>
      </c>
      <c r="L5375" s="1">
        <f>FLOOR(E5375*1.1,LOOKUP(E5375*1.1,{0,10,50,100,500},{0.01,0.05,0.1,0.5,1}))</f>
        <v>73.3</v>
      </c>
      <c r="M5375" s="1">
        <f t="shared" si="760"/>
        <v>72.8</v>
      </c>
      <c r="N5375" s="2">
        <f t="shared" si="761"/>
        <v>-4.4977511244377382E-3</v>
      </c>
      <c r="O5375" s="2">
        <f t="shared" si="762"/>
        <v>1.0494752623688198E-2</v>
      </c>
      <c r="P5375" s="3">
        <f t="shared" si="755"/>
        <v>2.3686252679938742E-2</v>
      </c>
      <c r="Q5375" s="2">
        <f t="shared" si="763"/>
        <v>-0.11096167157574852</v>
      </c>
      <c r="U5375" s="2">
        <f t="shared" si="756"/>
        <v>2.3686252679938742E-2</v>
      </c>
      <c r="V5375" s="2">
        <f t="shared" si="759"/>
        <v>-0.11096167157574852</v>
      </c>
      <c r="Z5375" s="1">
        <f t="shared" si="757"/>
        <v>67</v>
      </c>
      <c r="AC5375" s="1" t="str">
        <f t="shared" si="758"/>
        <v>N</v>
      </c>
    </row>
    <row r="5376" spans="1:29" x14ac:dyDescent="0.25">
      <c r="A5376" s="1">
        <v>20191023</v>
      </c>
      <c r="B5376" s="1">
        <v>6233</v>
      </c>
      <c r="C5376" s="1" t="s">
        <v>166</v>
      </c>
      <c r="D5376" s="1">
        <v>11.76</v>
      </c>
      <c r="E5376" s="1">
        <v>15.05</v>
      </c>
      <c r="F5376" s="1">
        <v>15.35</v>
      </c>
      <c r="G5376" s="1">
        <v>16</v>
      </c>
      <c r="H5376" s="1">
        <v>15.25</v>
      </c>
      <c r="I5376" s="1">
        <v>15.75</v>
      </c>
      <c r="J5376" s="1">
        <f>CEILING(E5376*0.9,LOOKUP(E5376*0.9,{0,10,50,100,500},{0.01,0.05,0.1,0.5,1}))</f>
        <v>13.55</v>
      </c>
      <c r="K5376" s="1">
        <f>CEILING(E5376*0.915,LOOKUP(E5376*0.915,{0,10,50,100,500},{0.01,0.05,0.1,0.5,1}))</f>
        <v>13.8</v>
      </c>
      <c r="L5376" s="1">
        <f>FLOOR(E5376*1.1,LOOKUP(E5376*1.1,{0,10,50,100,500},{0.01,0.05,0.1,0.5,1}))</f>
        <v>16.55</v>
      </c>
      <c r="M5376" s="1">
        <f t="shared" si="760"/>
        <v>16.3</v>
      </c>
      <c r="N5376" s="2">
        <f t="shared" si="761"/>
        <v>1.9933554817275677E-2</v>
      </c>
      <c r="O5376" s="2">
        <f t="shared" si="762"/>
        <v>6.3122923588039823E-2</v>
      </c>
      <c r="P5376" s="3">
        <f t="shared" si="755"/>
        <v>-2.7646596825396864E-2</v>
      </c>
      <c r="Q5376" s="2">
        <f t="shared" si="763"/>
        <v>-0.13860826840114537</v>
      </c>
      <c r="U5376" s="2">
        <f t="shared" si="756"/>
        <v>-2.7646596825396864E-2</v>
      </c>
      <c r="V5376" s="2">
        <f t="shared" si="759"/>
        <v>-0.13860826840114537</v>
      </c>
      <c r="Z5376" s="1">
        <f t="shared" si="757"/>
        <v>15.200000000000001</v>
      </c>
      <c r="AC5376" s="1" t="str">
        <f t="shared" si="758"/>
        <v>N</v>
      </c>
    </row>
    <row r="5377" spans="1:29" x14ac:dyDescent="0.25">
      <c r="A5377" s="1">
        <v>20191023</v>
      </c>
      <c r="B5377" s="1">
        <v>3437</v>
      </c>
      <c r="C5377" s="1" t="s">
        <v>165</v>
      </c>
      <c r="D5377" s="1">
        <v>6.61</v>
      </c>
      <c r="E5377" s="1">
        <v>16.2</v>
      </c>
      <c r="F5377" s="1">
        <v>16.5</v>
      </c>
      <c r="G5377" s="1">
        <v>16.7</v>
      </c>
      <c r="H5377" s="1">
        <v>16</v>
      </c>
      <c r="I5377" s="1">
        <v>16.100000000000001</v>
      </c>
      <c r="J5377" s="1">
        <f>CEILING(E5377*0.9,LOOKUP(E5377*0.9,{0,10,50,100,500},{0.01,0.05,0.1,0.5,1}))</f>
        <v>14.600000000000001</v>
      </c>
      <c r="K5377" s="1">
        <f>CEILING(E5377*0.915,LOOKUP(E5377*0.915,{0,10,50,100,500},{0.01,0.05,0.1,0.5,1}))</f>
        <v>14.850000000000001</v>
      </c>
      <c r="L5377" s="1">
        <f>FLOOR(E5377*1.1,LOOKUP(E5377*1.1,{0,10,50,100,500},{0.01,0.05,0.1,0.5,1}))</f>
        <v>17.8</v>
      </c>
      <c r="M5377" s="1">
        <f t="shared" si="760"/>
        <v>17.55</v>
      </c>
      <c r="N5377" s="2">
        <f t="shared" si="761"/>
        <v>1.8518518518518563E-2</v>
      </c>
      <c r="O5377" s="2">
        <f t="shared" si="762"/>
        <v>3.0864197530864199E-2</v>
      </c>
      <c r="P5377" s="3">
        <f t="shared" si="755"/>
        <v>2.2499540372670625E-2</v>
      </c>
      <c r="Q5377" s="2">
        <f t="shared" si="763"/>
        <v>-0.11610872802847474</v>
      </c>
      <c r="U5377" s="2">
        <f t="shared" si="756"/>
        <v>2.2499540372670625E-2</v>
      </c>
      <c r="V5377" s="2">
        <f t="shared" si="759"/>
        <v>-0.11610872802847474</v>
      </c>
      <c r="Z5377" s="1">
        <f t="shared" si="757"/>
        <v>16.349999999999998</v>
      </c>
      <c r="AC5377" s="1" t="str">
        <f t="shared" si="758"/>
        <v>N</v>
      </c>
    </row>
    <row r="5378" spans="1:29" x14ac:dyDescent="0.25">
      <c r="A5378" s="1">
        <v>20191023</v>
      </c>
      <c r="B5378" s="1">
        <v>2338</v>
      </c>
      <c r="C5378" s="1" t="s">
        <v>233</v>
      </c>
      <c r="D5378" s="1">
        <v>5.93</v>
      </c>
      <c r="E5378" s="1">
        <v>32.9</v>
      </c>
      <c r="F5378" s="1">
        <v>32.700000000000003</v>
      </c>
      <c r="G5378" s="1">
        <v>32.700000000000003</v>
      </c>
      <c r="H5378" s="1">
        <v>32</v>
      </c>
      <c r="I5378" s="1">
        <v>32.049999999999997</v>
      </c>
      <c r="J5378" s="1">
        <f>CEILING(E5378*0.9,LOOKUP(E5378*0.9,{0,10,50,100,500},{0.01,0.05,0.1,0.5,1}))</f>
        <v>29.650000000000002</v>
      </c>
      <c r="K5378" s="1">
        <f>CEILING(E5378*0.915,LOOKUP(E5378*0.915,{0,10,50,100,500},{0.01,0.05,0.1,0.5,1}))</f>
        <v>30.150000000000002</v>
      </c>
      <c r="L5378" s="1">
        <f>FLOOR(E5378*1.1,LOOKUP(E5378*1.1,{0,10,50,100,500},{0.01,0.05,0.1,0.5,1}))</f>
        <v>36.15</v>
      </c>
      <c r="M5378" s="1">
        <f t="shared" si="760"/>
        <v>35.9</v>
      </c>
      <c r="N5378" s="2">
        <f t="shared" si="761"/>
        <v>-6.079027355622971E-3</v>
      </c>
      <c r="O5378" s="2">
        <f t="shared" si="762"/>
        <v>-6.079027355622971E-3</v>
      </c>
      <c r="P5378" s="3">
        <f t="shared" si="755"/>
        <v>0</v>
      </c>
      <c r="Q5378" s="2">
        <f t="shared" si="763"/>
        <v>-0.11610872802847474</v>
      </c>
      <c r="U5378" s="2">
        <f t="shared" si="756"/>
        <v>0</v>
      </c>
      <c r="V5378" s="2">
        <f t="shared" si="759"/>
        <v>-0.11610872802847474</v>
      </c>
      <c r="Z5378" s="1">
        <f t="shared" si="757"/>
        <v>33.049999999999997</v>
      </c>
      <c r="AC5378" s="1" t="str">
        <f t="shared" si="758"/>
        <v>N</v>
      </c>
    </row>
    <row r="5379" spans="1:29" x14ac:dyDescent="0.25">
      <c r="A5379" s="1">
        <v>20191023</v>
      </c>
      <c r="B5379" s="1">
        <v>8358</v>
      </c>
      <c r="C5379" s="1" t="s">
        <v>150</v>
      </c>
      <c r="D5379" s="1">
        <v>5.61</v>
      </c>
      <c r="E5379" s="1">
        <v>44.35</v>
      </c>
      <c r="F5379" s="1">
        <v>44.75</v>
      </c>
      <c r="G5379" s="1">
        <v>44.8</v>
      </c>
      <c r="H5379" s="1">
        <v>44.1</v>
      </c>
      <c r="I5379" s="1">
        <v>44.1</v>
      </c>
      <c r="J5379" s="1">
        <f>CEILING(E5379*0.9,LOOKUP(E5379*0.9,{0,10,50,100,500},{0.01,0.05,0.1,0.5,1}))</f>
        <v>39.950000000000003</v>
      </c>
      <c r="K5379" s="1">
        <f>CEILING(E5379*0.915,LOOKUP(E5379*0.915,{0,10,50,100,500},{0.01,0.05,0.1,0.5,1}))</f>
        <v>40.6</v>
      </c>
      <c r="L5379" s="1">
        <f>FLOOR(E5379*1.1,LOOKUP(E5379*1.1,{0,10,50,100,500},{0.01,0.05,0.1,0.5,1}))</f>
        <v>48.75</v>
      </c>
      <c r="M5379" s="1">
        <f t="shared" si="760"/>
        <v>48.5</v>
      </c>
      <c r="N5379" s="2">
        <f t="shared" si="761"/>
        <v>9.0191657271702051E-3</v>
      </c>
      <c r="O5379" s="2">
        <f t="shared" si="762"/>
        <v>1.014656144306642E-2</v>
      </c>
      <c r="P5379" s="3">
        <f t="shared" ref="P5379:P5442" si="764">IF(F5379&lt;Z5379,IF(G5379&lt;Z5379,0,IF(G5379&gt;=M5379,(Z5379-M5379*$AA$2-Z5379*0.0015-Z5379*$AA$4)/M5379,IF(H5379&lt;=K5379,(Z5379-K5379*$AA$2-Z5379*0.0015-Z5379*$AA$4)/K5379,(Z5379-I5379*$AA$2-Z5379*0.0015-Z5379*$AA$4)/I5379))),IF(G5379&gt;=M5379,(F5379-M5379*$AA$2-F5379*0.0015-F5379*$AA$4)/M5379,IF(H5379&lt;=K5379,(F5379-K5379*$AA$2-F5379*0.0015-F5379*$AA$4)/K5379,(F5379-I5379*$AA$2-F5379*0.0015-F5379*$AA$4)/I5379)))</f>
        <v>1.2413239229024833E-2</v>
      </c>
      <c r="Q5379" s="2">
        <f t="shared" si="763"/>
        <v>-0.10369548879944991</v>
      </c>
      <c r="U5379" s="2">
        <f t="shared" ref="U5379:U5442" si="765">IF(G5379=Z5379,0,IF(F5379&lt;Z5379,IF(G5379&lt;Z5379,0,IF(G5379&gt;=M5379,(Z5379-M5379*$AA$2-Z5379*0.0015-Z5379*$AA$4)/M5379,IF(H5379&lt;=K5379,(Z5379-K5379*$AA$2-Z5379*0.0015-Z5379*$AA$4)/K5379,(Z5379-I5379*$AA$2-Z5379*0.0015-Z5379*$AA$4)/I5379))),IF(G5379&gt;=M5379,(F5379-M5379*$AA$2-F5379*0.0015-F5379*$AA$4)/M5379,IF(H5379&lt;=K5379,(F5379-K5379*$AA$2-F5379*0.0015-F5379*$AA$4)/K5379,(F5379-I5379*$AA$2-F5379*0.0015-F5379*$AA$4)/I5379))))</f>
        <v>1.2413239229024833E-2</v>
      </c>
      <c r="V5379" s="2">
        <f t="shared" si="759"/>
        <v>-0.10369548879944991</v>
      </c>
      <c r="Z5379" s="1">
        <f t="shared" ref="Z5379:Z5442" si="766">IF(E5379&lt;10,E5379+(0.01*$Y$2),IF(E5379&lt;50,E5379+(0.05*$Y$2),IF(E5379&lt;100,E5379+(0.1*$Y$2),IF(E5379&lt;500,E5379+(0.5*$Y$2),IF(E5379&lt;1000,E5379+(1*$Y$2),0)))))</f>
        <v>44.5</v>
      </c>
      <c r="AC5379" s="1" t="str">
        <f t="shared" ref="AC5379:AC5442" si="767">IF(Z5379=G5379,"Y","N")</f>
        <v>N</v>
      </c>
    </row>
    <row r="5380" spans="1:29" x14ac:dyDescent="0.25">
      <c r="A5380" s="1">
        <v>20191023</v>
      </c>
      <c r="B5380" s="1">
        <v>3163</v>
      </c>
      <c r="C5380" s="1" t="s">
        <v>66</v>
      </c>
      <c r="D5380" s="1">
        <v>4.8600000000000003</v>
      </c>
      <c r="E5380" s="1">
        <v>49.5</v>
      </c>
      <c r="F5380" s="1">
        <v>50</v>
      </c>
      <c r="G5380" s="1">
        <v>50.5</v>
      </c>
      <c r="H5380" s="1">
        <v>48.9</v>
      </c>
      <c r="I5380" s="1">
        <v>48.9</v>
      </c>
      <c r="J5380" s="1">
        <f>CEILING(E5380*0.9,LOOKUP(E5380*0.9,{0,10,50,100,500},{0.01,0.05,0.1,0.5,1}))</f>
        <v>44.550000000000004</v>
      </c>
      <c r="K5380" s="1">
        <f>CEILING(E5380*0.915,LOOKUP(E5380*0.915,{0,10,50,100,500},{0.01,0.05,0.1,0.5,1}))</f>
        <v>45.300000000000004</v>
      </c>
      <c r="L5380" s="1">
        <f>FLOOR(E5380*1.1,LOOKUP(E5380*1.1,{0,10,50,100,500},{0.01,0.05,0.1,0.5,1}))</f>
        <v>54.400000000000006</v>
      </c>
      <c r="M5380" s="1">
        <f t="shared" si="760"/>
        <v>53.900000000000006</v>
      </c>
      <c r="N5380" s="2">
        <f t="shared" si="761"/>
        <v>1.0101010101010102E-2</v>
      </c>
      <c r="O5380" s="2">
        <f t="shared" si="762"/>
        <v>2.0202020202020204E-2</v>
      </c>
      <c r="P5380" s="3">
        <f t="shared" si="764"/>
        <v>2.0154169734151309E-2</v>
      </c>
      <c r="Q5380" s="2">
        <f t="shared" si="763"/>
        <v>-8.3541319065298603E-2</v>
      </c>
      <c r="U5380" s="2">
        <f t="shared" si="765"/>
        <v>2.0154169734151309E-2</v>
      </c>
      <c r="V5380" s="2">
        <f t="shared" ref="V5380:V5443" si="768">IF(V5379+U5380&gt;0,0,U5380+V5379)</f>
        <v>-8.3541319065298603E-2</v>
      </c>
      <c r="Z5380" s="1">
        <f t="shared" si="766"/>
        <v>49.65</v>
      </c>
      <c r="AC5380" s="1" t="str">
        <f t="shared" si="767"/>
        <v>N</v>
      </c>
    </row>
    <row r="5381" spans="1:29" x14ac:dyDescent="0.25">
      <c r="A5381" s="1">
        <v>20191023</v>
      </c>
      <c r="B5381" s="1">
        <v>6182</v>
      </c>
      <c r="C5381" s="1" t="s">
        <v>144</v>
      </c>
      <c r="D5381" s="1">
        <v>4.41</v>
      </c>
      <c r="E5381" s="1">
        <v>36.35</v>
      </c>
      <c r="F5381" s="1">
        <v>36.5</v>
      </c>
      <c r="G5381" s="1">
        <v>36.799999999999997</v>
      </c>
      <c r="H5381" s="1">
        <v>36.15</v>
      </c>
      <c r="I5381" s="1">
        <v>36.700000000000003</v>
      </c>
      <c r="J5381" s="1">
        <f>CEILING(E5381*0.9,LOOKUP(E5381*0.9,{0,10,50,100,500},{0.01,0.05,0.1,0.5,1}))</f>
        <v>32.75</v>
      </c>
      <c r="K5381" s="1">
        <f>CEILING(E5381*0.915,LOOKUP(E5381*0.915,{0,10,50,100,500},{0.01,0.05,0.1,0.5,1}))</f>
        <v>33.300000000000004</v>
      </c>
      <c r="L5381" s="1">
        <f>FLOOR(E5381*1.1,LOOKUP(E5381*1.1,{0,10,50,100,500},{0.01,0.05,0.1,0.5,1}))</f>
        <v>39.950000000000003</v>
      </c>
      <c r="M5381" s="1">
        <f t="shared" si="760"/>
        <v>39.700000000000003</v>
      </c>
      <c r="N5381" s="2">
        <f t="shared" si="761"/>
        <v>4.1265474552956965E-3</v>
      </c>
      <c r="O5381" s="2">
        <f t="shared" si="762"/>
        <v>1.2379642365887089E-2</v>
      </c>
      <c r="P5381" s="3">
        <f t="shared" si="764"/>
        <v>-7.7372425068121487E-3</v>
      </c>
      <c r="Q5381" s="2">
        <f t="shared" si="763"/>
        <v>-9.1278561572110756E-2</v>
      </c>
      <c r="U5381" s="2">
        <f t="shared" si="765"/>
        <v>-7.7372425068121487E-3</v>
      </c>
      <c r="V5381" s="2">
        <f t="shared" si="768"/>
        <v>-9.1278561572110756E-2</v>
      </c>
      <c r="Z5381" s="1">
        <f t="shared" si="766"/>
        <v>36.5</v>
      </c>
      <c r="AC5381" s="1" t="str">
        <f t="shared" si="767"/>
        <v>N</v>
      </c>
    </row>
    <row r="5382" spans="1:29" x14ac:dyDescent="0.25">
      <c r="A5382" s="1">
        <v>20191024</v>
      </c>
      <c r="B5382" s="1">
        <v>6233</v>
      </c>
      <c r="C5382" s="1" t="s">
        <v>166</v>
      </c>
      <c r="D5382" s="1">
        <v>19.61</v>
      </c>
      <c r="E5382" s="1">
        <v>15.75</v>
      </c>
      <c r="F5382" s="1">
        <v>15.7</v>
      </c>
      <c r="G5382" s="1">
        <v>15.75</v>
      </c>
      <c r="H5382" s="1">
        <v>15.35</v>
      </c>
      <c r="I5382" s="1">
        <v>15.45</v>
      </c>
      <c r="J5382" s="1">
        <f>CEILING(E5382*0.9,LOOKUP(E5382*0.9,{0,10,50,100,500},{0.01,0.05,0.1,0.5,1}))</f>
        <v>14.200000000000001</v>
      </c>
      <c r="K5382" s="1">
        <f>CEILING(E5382*0.915,LOOKUP(E5382*0.915,{0,10,50,100,500},{0.01,0.05,0.1,0.5,1}))</f>
        <v>14.450000000000001</v>
      </c>
      <c r="L5382" s="1">
        <f>FLOOR(E5382*1.1,LOOKUP(E5382*1.1,{0,10,50,100,500},{0.01,0.05,0.1,0.5,1}))</f>
        <v>17.3</v>
      </c>
      <c r="M5382" s="1">
        <f t="shared" si="760"/>
        <v>17.05</v>
      </c>
      <c r="N5382" s="2">
        <f t="shared" si="761"/>
        <v>-3.1746031746032197E-3</v>
      </c>
      <c r="O5382" s="2">
        <f t="shared" si="762"/>
        <v>0</v>
      </c>
      <c r="P5382" s="3">
        <f t="shared" si="764"/>
        <v>0</v>
      </c>
      <c r="Q5382" s="2">
        <f t="shared" si="763"/>
        <v>-9.1278561572110756E-2</v>
      </c>
      <c r="U5382" s="2">
        <f t="shared" si="765"/>
        <v>0</v>
      </c>
      <c r="V5382" s="2">
        <f t="shared" si="768"/>
        <v>-9.1278561572110756E-2</v>
      </c>
      <c r="Z5382" s="1">
        <f t="shared" si="766"/>
        <v>15.9</v>
      </c>
      <c r="AC5382" s="1" t="str">
        <f t="shared" si="767"/>
        <v>N</v>
      </c>
    </row>
    <row r="5383" spans="1:29" x14ac:dyDescent="0.25">
      <c r="A5383" s="1">
        <v>20191024</v>
      </c>
      <c r="B5383" s="1">
        <v>8028</v>
      </c>
      <c r="C5383" s="1" t="s">
        <v>264</v>
      </c>
      <c r="D5383" s="1">
        <v>13.25</v>
      </c>
      <c r="E5383" s="1">
        <v>77.5</v>
      </c>
      <c r="F5383" s="1">
        <v>78.5</v>
      </c>
      <c r="G5383" s="1">
        <v>78.8</v>
      </c>
      <c r="H5383" s="1">
        <v>76.5</v>
      </c>
      <c r="I5383" s="1">
        <v>77</v>
      </c>
      <c r="J5383" s="1">
        <f>CEILING(E5383*0.9,LOOKUP(E5383*0.9,{0,10,50,100,500},{0.01,0.05,0.1,0.5,1}))</f>
        <v>69.8</v>
      </c>
      <c r="K5383" s="1">
        <f>CEILING(E5383*0.915,LOOKUP(E5383*0.915,{0,10,50,100,500},{0.01,0.05,0.1,0.5,1}))</f>
        <v>71</v>
      </c>
      <c r="L5383" s="1">
        <f>FLOOR(E5383*1.1,LOOKUP(E5383*1.1,{0,10,50,100,500},{0.01,0.05,0.1,0.5,1}))</f>
        <v>85.2</v>
      </c>
      <c r="M5383" s="1">
        <f t="shared" si="760"/>
        <v>84.7</v>
      </c>
      <c r="N5383" s="2">
        <f t="shared" si="761"/>
        <v>1.2903225806451613E-2</v>
      </c>
      <c r="O5383" s="2">
        <f t="shared" si="762"/>
        <v>1.6774193548387061E-2</v>
      </c>
      <c r="P5383" s="3">
        <f t="shared" si="764"/>
        <v>1.7145525974025858E-2</v>
      </c>
      <c r="Q5383" s="2">
        <f t="shared" si="763"/>
        <v>-7.4133035598084901E-2</v>
      </c>
      <c r="U5383" s="2">
        <f t="shared" si="765"/>
        <v>1.7145525974025858E-2</v>
      </c>
      <c r="V5383" s="2">
        <f t="shared" si="768"/>
        <v>-7.4133035598084901E-2</v>
      </c>
      <c r="Z5383" s="1">
        <f t="shared" si="766"/>
        <v>77.8</v>
      </c>
      <c r="AC5383" s="1" t="str">
        <f t="shared" si="767"/>
        <v>N</v>
      </c>
    </row>
    <row r="5384" spans="1:29" x14ac:dyDescent="0.25">
      <c r="A5384" s="1">
        <v>20191024</v>
      </c>
      <c r="B5384" s="1">
        <v>3511</v>
      </c>
      <c r="C5384" s="1" t="s">
        <v>52</v>
      </c>
      <c r="D5384" s="1">
        <v>10.3</v>
      </c>
      <c r="E5384" s="1">
        <v>41</v>
      </c>
      <c r="F5384" s="1">
        <v>41</v>
      </c>
      <c r="G5384" s="1">
        <v>41</v>
      </c>
      <c r="H5384" s="1">
        <v>40.15</v>
      </c>
      <c r="I5384" s="1">
        <v>40.25</v>
      </c>
      <c r="J5384" s="1">
        <f>CEILING(E5384*0.9,LOOKUP(E5384*0.9,{0,10,50,100,500},{0.01,0.05,0.1,0.5,1}))</f>
        <v>36.9</v>
      </c>
      <c r="K5384" s="1">
        <f>CEILING(E5384*0.915,LOOKUP(E5384*0.915,{0,10,50,100,500},{0.01,0.05,0.1,0.5,1}))</f>
        <v>37.550000000000004</v>
      </c>
      <c r="L5384" s="1">
        <f>FLOOR(E5384*1.1,LOOKUP(E5384*1.1,{0,10,50,100,500},{0.01,0.05,0.1,0.5,1}))</f>
        <v>45.1</v>
      </c>
      <c r="M5384" s="1">
        <f t="shared" si="760"/>
        <v>44.85</v>
      </c>
      <c r="N5384" s="2">
        <f t="shared" si="761"/>
        <v>0</v>
      </c>
      <c r="O5384" s="2">
        <f t="shared" si="762"/>
        <v>0</v>
      </c>
      <c r="P5384" s="3">
        <f t="shared" si="764"/>
        <v>0</v>
      </c>
      <c r="Q5384" s="2">
        <f t="shared" si="763"/>
        <v>-7.4133035598084901E-2</v>
      </c>
      <c r="U5384" s="2">
        <f t="shared" si="765"/>
        <v>0</v>
      </c>
      <c r="V5384" s="2">
        <f t="shared" si="768"/>
        <v>-7.4133035598084901E-2</v>
      </c>
      <c r="Z5384" s="1">
        <f t="shared" si="766"/>
        <v>41.15</v>
      </c>
      <c r="AC5384" s="1" t="str">
        <f t="shared" si="767"/>
        <v>N</v>
      </c>
    </row>
    <row r="5385" spans="1:29" x14ac:dyDescent="0.25">
      <c r="A5385" s="1">
        <v>20191024</v>
      </c>
      <c r="B5385" s="1">
        <v>6153</v>
      </c>
      <c r="C5385" s="1" t="s">
        <v>195</v>
      </c>
      <c r="D5385" s="1">
        <v>8.3699999999999992</v>
      </c>
      <c r="E5385" s="1">
        <v>39.65</v>
      </c>
      <c r="F5385" s="1">
        <v>39.65</v>
      </c>
      <c r="G5385" s="1">
        <v>39.700000000000003</v>
      </c>
      <c r="H5385" s="1">
        <v>38.049999999999997</v>
      </c>
      <c r="I5385" s="1">
        <v>38.299999999999997</v>
      </c>
      <c r="J5385" s="1">
        <f>CEILING(E5385*0.9,LOOKUP(E5385*0.9,{0,10,50,100,500},{0.01,0.05,0.1,0.5,1}))</f>
        <v>35.700000000000003</v>
      </c>
      <c r="K5385" s="1">
        <f>CEILING(E5385*0.915,LOOKUP(E5385*0.915,{0,10,50,100,500},{0.01,0.05,0.1,0.5,1}))</f>
        <v>36.300000000000004</v>
      </c>
      <c r="L5385" s="1">
        <f>FLOOR(E5385*1.1,LOOKUP(E5385*1.1,{0,10,50,100,500},{0.01,0.05,0.1,0.5,1}))</f>
        <v>43.6</v>
      </c>
      <c r="M5385" s="1">
        <f t="shared" si="760"/>
        <v>43.35</v>
      </c>
      <c r="N5385" s="2">
        <f t="shared" si="761"/>
        <v>0</v>
      </c>
      <c r="O5385" s="2">
        <f t="shared" si="762"/>
        <v>1.2610340479194014E-3</v>
      </c>
      <c r="P5385" s="3">
        <f t="shared" si="764"/>
        <v>0</v>
      </c>
      <c r="Q5385" s="2">
        <f t="shared" si="763"/>
        <v>-7.4133035598084901E-2</v>
      </c>
      <c r="U5385" s="2">
        <f t="shared" si="765"/>
        <v>0</v>
      </c>
      <c r="V5385" s="2">
        <f t="shared" si="768"/>
        <v>-7.4133035598084901E-2</v>
      </c>
      <c r="Z5385" s="1">
        <f t="shared" si="766"/>
        <v>39.799999999999997</v>
      </c>
      <c r="AC5385" s="1" t="str">
        <f t="shared" si="767"/>
        <v>N</v>
      </c>
    </row>
    <row r="5386" spans="1:29" x14ac:dyDescent="0.25">
      <c r="A5386" s="1">
        <v>20191024</v>
      </c>
      <c r="B5386" s="1">
        <v>6558</v>
      </c>
      <c r="C5386" s="1" t="s">
        <v>255</v>
      </c>
      <c r="D5386" s="1">
        <v>7.52</v>
      </c>
      <c r="E5386" s="1">
        <v>69.3</v>
      </c>
      <c r="F5386" s="1">
        <v>70</v>
      </c>
      <c r="G5386" s="1">
        <v>71.2</v>
      </c>
      <c r="H5386" s="1">
        <v>69</v>
      </c>
      <c r="I5386" s="1">
        <v>69.2</v>
      </c>
      <c r="J5386" s="1">
        <f>CEILING(E5386*0.9,LOOKUP(E5386*0.9,{0,10,50,100,500},{0.01,0.05,0.1,0.5,1}))</f>
        <v>62.400000000000006</v>
      </c>
      <c r="K5386" s="1">
        <f>CEILING(E5386*0.915,LOOKUP(E5386*0.915,{0,10,50,100,500},{0.01,0.05,0.1,0.5,1}))</f>
        <v>63.5</v>
      </c>
      <c r="L5386" s="1">
        <f>FLOOR(E5386*1.1,LOOKUP(E5386*1.1,{0,10,50,100,500},{0.01,0.05,0.1,0.5,1}))</f>
        <v>76.2</v>
      </c>
      <c r="M5386" s="1">
        <f t="shared" si="760"/>
        <v>75.7</v>
      </c>
      <c r="N5386" s="2">
        <f t="shared" si="761"/>
        <v>1.0101010101010142E-2</v>
      </c>
      <c r="O5386" s="2">
        <f t="shared" si="762"/>
        <v>2.7417027417027499E-2</v>
      </c>
      <c r="P5386" s="3">
        <f t="shared" si="764"/>
        <v>9.240739884392949E-3</v>
      </c>
      <c r="Q5386" s="2">
        <f t="shared" si="763"/>
        <v>-6.4892295713691955E-2</v>
      </c>
      <c r="U5386" s="2">
        <f t="shared" si="765"/>
        <v>9.240739884392949E-3</v>
      </c>
      <c r="V5386" s="2">
        <f t="shared" si="768"/>
        <v>-6.4892295713691955E-2</v>
      </c>
      <c r="Z5386" s="1">
        <f t="shared" si="766"/>
        <v>69.599999999999994</v>
      </c>
      <c r="AC5386" s="1" t="str">
        <f t="shared" si="767"/>
        <v>N</v>
      </c>
    </row>
    <row r="5387" spans="1:29" x14ac:dyDescent="0.25">
      <c r="A5387" s="1">
        <v>20191024</v>
      </c>
      <c r="B5387" s="1">
        <v>3707</v>
      </c>
      <c r="C5387" s="1" t="s">
        <v>81</v>
      </c>
      <c r="D5387" s="1">
        <v>4.9400000000000004</v>
      </c>
      <c r="E5387" s="1">
        <v>30.1</v>
      </c>
      <c r="F5387" s="1">
        <v>30.55</v>
      </c>
      <c r="G5387" s="1">
        <v>30.85</v>
      </c>
      <c r="H5387" s="1">
        <v>29.5</v>
      </c>
      <c r="I5387" s="1">
        <v>29.5</v>
      </c>
      <c r="J5387" s="1">
        <f>CEILING(E5387*0.9,LOOKUP(E5387*0.9,{0,10,50,100,500},{0.01,0.05,0.1,0.5,1}))</f>
        <v>27.1</v>
      </c>
      <c r="K5387" s="1">
        <f>CEILING(E5387*0.915,LOOKUP(E5387*0.915,{0,10,50,100,500},{0.01,0.05,0.1,0.5,1}))</f>
        <v>27.55</v>
      </c>
      <c r="L5387" s="1">
        <f>FLOOR(E5387*1.1,LOOKUP(E5387*1.1,{0,10,50,100,500},{0.01,0.05,0.1,0.5,1}))</f>
        <v>33.1</v>
      </c>
      <c r="M5387" s="1">
        <f t="shared" si="760"/>
        <v>32.85</v>
      </c>
      <c r="N5387" s="2">
        <f t="shared" si="761"/>
        <v>1.4950166112956787E-2</v>
      </c>
      <c r="O5387" s="2">
        <f t="shared" si="762"/>
        <v>2.4916943521594685E-2</v>
      </c>
      <c r="P5387" s="3">
        <f t="shared" si="764"/>
        <v>3.3227628813559319E-2</v>
      </c>
      <c r="Q5387" s="2">
        <f t="shared" si="763"/>
        <v>-3.1664666900132636E-2</v>
      </c>
      <c r="U5387" s="2">
        <f t="shared" si="765"/>
        <v>3.3227628813559319E-2</v>
      </c>
      <c r="V5387" s="2">
        <f t="shared" si="768"/>
        <v>-3.1664666900132636E-2</v>
      </c>
      <c r="Z5387" s="1">
        <f t="shared" si="766"/>
        <v>30.25</v>
      </c>
      <c r="AC5387" s="1" t="str">
        <f t="shared" si="767"/>
        <v>N</v>
      </c>
    </row>
    <row r="5388" spans="1:29" x14ac:dyDescent="0.25">
      <c r="A5388" s="1">
        <v>20191024</v>
      </c>
      <c r="B5388" s="1">
        <v>2444</v>
      </c>
      <c r="C5388" s="1" t="s">
        <v>405</v>
      </c>
      <c r="D5388" s="1">
        <v>4.9000000000000004</v>
      </c>
      <c r="E5388" s="1">
        <v>21.95</v>
      </c>
      <c r="F5388" s="1">
        <v>22.05</v>
      </c>
      <c r="G5388" s="1">
        <v>23.85</v>
      </c>
      <c r="H5388" s="1">
        <v>22</v>
      </c>
      <c r="I5388" s="1">
        <v>23.8</v>
      </c>
      <c r="J5388" s="1">
        <f>CEILING(E5388*0.9,LOOKUP(E5388*0.9,{0,10,50,100,500},{0.01,0.05,0.1,0.5,1}))</f>
        <v>19.8</v>
      </c>
      <c r="K5388" s="1">
        <f>CEILING(E5388*0.915,LOOKUP(E5388*0.915,{0,10,50,100,500},{0.01,0.05,0.1,0.5,1}))</f>
        <v>20.100000000000001</v>
      </c>
      <c r="L5388" s="1">
        <f>FLOOR(E5388*1.1,LOOKUP(E5388*1.1,{0,10,50,100,500},{0.01,0.05,0.1,0.5,1}))</f>
        <v>24.1</v>
      </c>
      <c r="M5388" s="1">
        <f t="shared" si="760"/>
        <v>23.85</v>
      </c>
      <c r="N5388" s="2">
        <f t="shared" si="761"/>
        <v>4.5558086560365113E-3</v>
      </c>
      <c r="O5388" s="2">
        <f t="shared" si="762"/>
        <v>8.6560364464692577E-2</v>
      </c>
      <c r="P5388" s="3">
        <f t="shared" si="764"/>
        <v>-7.5533922431865949E-2</v>
      </c>
      <c r="Q5388" s="2">
        <f t="shared" si="763"/>
        <v>-0.10719858933199858</v>
      </c>
      <c r="U5388" s="2">
        <f t="shared" si="765"/>
        <v>-7.5533922431865949E-2</v>
      </c>
      <c r="V5388" s="2">
        <f t="shared" si="768"/>
        <v>-0.10719858933199858</v>
      </c>
      <c r="Z5388" s="1">
        <f t="shared" si="766"/>
        <v>22.099999999999998</v>
      </c>
      <c r="AC5388" s="1" t="str">
        <f t="shared" si="767"/>
        <v>N</v>
      </c>
    </row>
    <row r="5389" spans="1:29" x14ac:dyDescent="0.25">
      <c r="A5389" s="1">
        <v>20191024</v>
      </c>
      <c r="B5389" s="1">
        <v>3218</v>
      </c>
      <c r="C5389" s="1" t="s">
        <v>172</v>
      </c>
      <c r="D5389" s="1">
        <v>4.46</v>
      </c>
      <c r="E5389" s="1">
        <v>65.3</v>
      </c>
      <c r="F5389" s="1">
        <v>65.3</v>
      </c>
      <c r="G5389" s="1">
        <v>66.599999999999994</v>
      </c>
      <c r="H5389" s="1">
        <v>64.099999999999994</v>
      </c>
      <c r="I5389" s="1">
        <v>65.599999999999994</v>
      </c>
      <c r="J5389" s="1">
        <f>CEILING(E5389*0.9,LOOKUP(E5389*0.9,{0,10,50,100,500},{0.01,0.05,0.1,0.5,1}))</f>
        <v>58.800000000000004</v>
      </c>
      <c r="K5389" s="1">
        <f>CEILING(E5389*0.915,LOOKUP(E5389*0.915,{0,10,50,100,500},{0.01,0.05,0.1,0.5,1}))</f>
        <v>59.800000000000004</v>
      </c>
      <c r="L5389" s="1">
        <f>FLOOR(E5389*1.1,LOOKUP(E5389*1.1,{0,10,50,100,500},{0.01,0.05,0.1,0.5,1}))</f>
        <v>71.8</v>
      </c>
      <c r="M5389" s="1">
        <f t="shared" si="760"/>
        <v>71.3</v>
      </c>
      <c r="N5389" s="2">
        <f t="shared" si="761"/>
        <v>0</v>
      </c>
      <c r="O5389" s="2">
        <f t="shared" si="762"/>
        <v>1.9908116385911136E-2</v>
      </c>
      <c r="P5389" s="3">
        <f t="shared" si="764"/>
        <v>-2.2980000000000327E-3</v>
      </c>
      <c r="Q5389" s="2">
        <f t="shared" si="763"/>
        <v>-0.10949658933199861</v>
      </c>
      <c r="U5389" s="2">
        <f t="shared" si="765"/>
        <v>-2.2980000000000327E-3</v>
      </c>
      <c r="V5389" s="2">
        <f t="shared" si="768"/>
        <v>-0.10949658933199861</v>
      </c>
      <c r="Z5389" s="1">
        <f t="shared" si="766"/>
        <v>65.599999999999994</v>
      </c>
      <c r="AC5389" s="1" t="str">
        <f t="shared" si="767"/>
        <v>N</v>
      </c>
    </row>
    <row r="5390" spans="1:29" x14ac:dyDescent="0.25">
      <c r="A5390" s="1">
        <v>20191025</v>
      </c>
      <c r="B5390" s="1">
        <v>5468</v>
      </c>
      <c r="C5390" s="1" t="s">
        <v>741</v>
      </c>
      <c r="D5390" s="1">
        <v>9.23</v>
      </c>
      <c r="E5390" s="1">
        <v>12.8</v>
      </c>
      <c r="F5390" s="1">
        <v>12.9</v>
      </c>
      <c r="G5390" s="1">
        <v>12.9</v>
      </c>
      <c r="H5390" s="1">
        <v>12.9</v>
      </c>
      <c r="I5390" s="1">
        <v>12.9</v>
      </c>
      <c r="J5390" s="1">
        <f>CEILING(E5390*0.9,LOOKUP(E5390*0.9,{0,10,50,100,500},{0.01,0.05,0.1,0.5,1}))</f>
        <v>11.55</v>
      </c>
      <c r="K5390" s="1">
        <f>CEILING(E5390*0.915,LOOKUP(E5390*0.915,{0,10,50,100,500},{0.01,0.05,0.1,0.5,1}))</f>
        <v>11.75</v>
      </c>
      <c r="L5390" s="1">
        <f>FLOOR(E5390*1.1,LOOKUP(E5390*1.1,{0,10,50,100,500},{0.01,0.05,0.1,0.5,1}))</f>
        <v>14.05</v>
      </c>
      <c r="M5390" s="1">
        <f t="shared" si="760"/>
        <v>13.8</v>
      </c>
      <c r="N5390" s="2">
        <f t="shared" si="761"/>
        <v>7.8124999999999722E-3</v>
      </c>
      <c r="O5390" s="2">
        <f t="shared" si="762"/>
        <v>7.8124999999999722E-3</v>
      </c>
      <c r="P5390" s="3">
        <f t="shared" si="764"/>
        <v>0</v>
      </c>
      <c r="Q5390" s="2">
        <f t="shared" si="763"/>
        <v>-0.10949658933199861</v>
      </c>
      <c r="U5390" s="2">
        <f t="shared" si="765"/>
        <v>0</v>
      </c>
      <c r="V5390" s="2">
        <f t="shared" si="768"/>
        <v>-0.10949658933199861</v>
      </c>
      <c r="Z5390" s="1">
        <f t="shared" si="766"/>
        <v>12.950000000000001</v>
      </c>
      <c r="AC5390" s="1" t="str">
        <f t="shared" si="767"/>
        <v>N</v>
      </c>
    </row>
    <row r="5391" spans="1:29" x14ac:dyDescent="0.25">
      <c r="A5391" s="1">
        <v>20191025</v>
      </c>
      <c r="B5391" s="1">
        <v>6217</v>
      </c>
      <c r="C5391" s="1" t="s">
        <v>77</v>
      </c>
      <c r="D5391" s="1">
        <v>8.0299999999999994</v>
      </c>
      <c r="E5391" s="1">
        <v>38.299999999999997</v>
      </c>
      <c r="F5391" s="1">
        <v>38.5</v>
      </c>
      <c r="G5391" s="1">
        <v>38.75</v>
      </c>
      <c r="H5391" s="1">
        <v>37.6</v>
      </c>
      <c r="I5391" s="1">
        <v>37.700000000000003</v>
      </c>
      <c r="J5391" s="1">
        <f>CEILING(E5391*0.9,LOOKUP(E5391*0.9,{0,10,50,100,500},{0.01,0.05,0.1,0.5,1}))</f>
        <v>34.5</v>
      </c>
      <c r="K5391" s="1">
        <f>CEILING(E5391*0.915,LOOKUP(E5391*0.915,{0,10,50,100,500},{0.01,0.05,0.1,0.5,1}))</f>
        <v>35.050000000000004</v>
      </c>
      <c r="L5391" s="1">
        <f>FLOOR(E5391*1.1,LOOKUP(E5391*1.1,{0,10,50,100,500},{0.01,0.05,0.1,0.5,1}))</f>
        <v>42.1</v>
      </c>
      <c r="M5391" s="1">
        <f t="shared" si="760"/>
        <v>41.85</v>
      </c>
      <c r="N5391" s="2">
        <f t="shared" si="761"/>
        <v>5.2219321148825812E-3</v>
      </c>
      <c r="O5391" s="2">
        <f t="shared" si="762"/>
        <v>1.1749347258485714E-2</v>
      </c>
      <c r="P5391" s="3">
        <f t="shared" si="764"/>
        <v>1.8881862068965319E-2</v>
      </c>
      <c r="Q5391" s="2">
        <f t="shared" si="763"/>
        <v>-9.0614727263033296E-2</v>
      </c>
      <c r="U5391" s="2">
        <f t="shared" si="765"/>
        <v>1.8881862068965319E-2</v>
      </c>
      <c r="V5391" s="2">
        <f t="shared" si="768"/>
        <v>-9.0614727263033296E-2</v>
      </c>
      <c r="Z5391" s="1">
        <f t="shared" si="766"/>
        <v>38.449999999999996</v>
      </c>
      <c r="AC5391" s="1" t="str">
        <f t="shared" si="767"/>
        <v>N</v>
      </c>
    </row>
    <row r="5392" spans="1:29" x14ac:dyDescent="0.25">
      <c r="A5392" s="1">
        <v>20191025</v>
      </c>
      <c r="B5392" s="1">
        <v>3163</v>
      </c>
      <c r="C5392" s="1" t="s">
        <v>66</v>
      </c>
      <c r="D5392" s="1">
        <v>6.7</v>
      </c>
      <c r="E5392" s="1">
        <v>49.25</v>
      </c>
      <c r="F5392" s="1">
        <v>49.6</v>
      </c>
      <c r="G5392" s="1">
        <v>51.5</v>
      </c>
      <c r="H5392" s="1">
        <v>49.4</v>
      </c>
      <c r="I5392" s="1">
        <v>51.1</v>
      </c>
      <c r="J5392" s="1">
        <f>CEILING(E5392*0.9,LOOKUP(E5392*0.9,{0,10,50,100,500},{0.01,0.05,0.1,0.5,1}))</f>
        <v>44.35</v>
      </c>
      <c r="K5392" s="1">
        <f>CEILING(E5392*0.915,LOOKUP(E5392*0.915,{0,10,50,100,500},{0.01,0.05,0.1,0.5,1}))</f>
        <v>45.1</v>
      </c>
      <c r="L5392" s="1">
        <f>FLOOR(E5392*1.1,LOOKUP(E5392*1.1,{0,10,50,100,500},{0.01,0.05,0.1,0.5,1}))</f>
        <v>54.1</v>
      </c>
      <c r="M5392" s="1">
        <f t="shared" si="760"/>
        <v>53.6</v>
      </c>
      <c r="N5392" s="2">
        <f t="shared" si="761"/>
        <v>7.1065989847716024E-3</v>
      </c>
      <c r="O5392" s="2">
        <f t="shared" si="762"/>
        <v>4.5685279187817257E-2</v>
      </c>
      <c r="P5392" s="3">
        <f t="shared" si="764"/>
        <v>-3.15964637964775E-2</v>
      </c>
      <c r="Q5392" s="2">
        <f t="shared" si="763"/>
        <v>-0.1222111910595108</v>
      </c>
      <c r="U5392" s="2">
        <f t="shared" si="765"/>
        <v>-3.15964637964775E-2</v>
      </c>
      <c r="V5392" s="2">
        <f t="shared" si="768"/>
        <v>-0.1222111910595108</v>
      </c>
      <c r="Z5392" s="1">
        <f t="shared" si="766"/>
        <v>49.4</v>
      </c>
      <c r="AC5392" s="1" t="str">
        <f t="shared" si="767"/>
        <v>N</v>
      </c>
    </row>
    <row r="5393" spans="1:29" x14ac:dyDescent="0.25">
      <c r="A5393" s="1">
        <v>20191025</v>
      </c>
      <c r="B5393" s="1">
        <v>3438</v>
      </c>
      <c r="C5393" s="1" t="s">
        <v>521</v>
      </c>
      <c r="D5393" s="1">
        <v>4.76</v>
      </c>
      <c r="E5393" s="1">
        <v>30.5</v>
      </c>
      <c r="F5393" s="1">
        <v>30.25</v>
      </c>
      <c r="G5393" s="1">
        <v>32.700000000000003</v>
      </c>
      <c r="H5393" s="1">
        <v>30.1</v>
      </c>
      <c r="I5393" s="1">
        <v>30.8</v>
      </c>
      <c r="J5393" s="1">
        <f>CEILING(E5393*0.9,LOOKUP(E5393*0.9,{0,10,50,100,500},{0.01,0.05,0.1,0.5,1}))</f>
        <v>27.450000000000003</v>
      </c>
      <c r="K5393" s="1">
        <f>CEILING(E5393*0.915,LOOKUP(E5393*0.915,{0,10,50,100,500},{0.01,0.05,0.1,0.5,1}))</f>
        <v>27.950000000000003</v>
      </c>
      <c r="L5393" s="1">
        <f>FLOOR(E5393*1.1,LOOKUP(E5393*1.1,{0,10,50,100,500},{0.01,0.05,0.1,0.5,1}))</f>
        <v>33.550000000000004</v>
      </c>
      <c r="M5393" s="1">
        <f t="shared" si="760"/>
        <v>33.300000000000004</v>
      </c>
      <c r="N5393" s="2">
        <f t="shared" si="761"/>
        <v>-8.1967213114754103E-3</v>
      </c>
      <c r="O5393" s="2">
        <f t="shared" si="762"/>
        <v>7.2131147540983695E-2</v>
      </c>
      <c r="P5393" s="3">
        <f t="shared" si="764"/>
        <v>-7.1588814935066086E-3</v>
      </c>
      <c r="Q5393" s="2">
        <f t="shared" si="763"/>
        <v>-0.12937007255301741</v>
      </c>
      <c r="U5393" s="2">
        <f t="shared" si="765"/>
        <v>-7.1588814935066086E-3</v>
      </c>
      <c r="V5393" s="2">
        <f t="shared" si="768"/>
        <v>-0.12937007255301741</v>
      </c>
      <c r="Z5393" s="1">
        <f t="shared" si="766"/>
        <v>30.65</v>
      </c>
      <c r="AC5393" s="1" t="str">
        <f t="shared" si="767"/>
        <v>N</v>
      </c>
    </row>
    <row r="5394" spans="1:29" x14ac:dyDescent="0.25">
      <c r="A5394" s="1">
        <v>20191025</v>
      </c>
      <c r="B5394" s="1">
        <v>5521</v>
      </c>
      <c r="C5394" s="1" t="s">
        <v>660</v>
      </c>
      <c r="D5394" s="1">
        <v>4.51</v>
      </c>
      <c r="E5394" s="1">
        <v>8.51</v>
      </c>
      <c r="F5394" s="1">
        <v>8.52</v>
      </c>
      <c r="G5394" s="1">
        <v>8.59</v>
      </c>
      <c r="H5394" s="1">
        <v>8.39</v>
      </c>
      <c r="I5394" s="1">
        <v>8.42</v>
      </c>
      <c r="J5394" s="1">
        <f>CEILING(E5394*0.9,LOOKUP(E5394*0.9,{0,10,50,100,500},{0.01,0.05,0.1,0.5,1}))</f>
        <v>7.66</v>
      </c>
      <c r="K5394" s="1">
        <f>CEILING(E5394*0.915,LOOKUP(E5394*0.915,{0,10,50,100,500},{0.01,0.05,0.1,0.5,1}))</f>
        <v>7.79</v>
      </c>
      <c r="L5394" s="1">
        <f>FLOOR(E5394*1.1,LOOKUP(E5394*1.1,{0,10,50,100,500},{0.01,0.05,0.1,0.5,1}))</f>
        <v>9.36</v>
      </c>
      <c r="M5394" s="1">
        <f t="shared" si="760"/>
        <v>9.3099999999999987</v>
      </c>
      <c r="N5394" s="2">
        <f t="shared" si="761"/>
        <v>1.1750881316098458E-3</v>
      </c>
      <c r="O5394" s="2">
        <f t="shared" si="762"/>
        <v>9.4007050528789743E-3</v>
      </c>
      <c r="P5394" s="3">
        <f t="shared" si="764"/>
        <v>1.1926717339667402E-2</v>
      </c>
      <c r="Q5394" s="2">
        <f t="shared" si="763"/>
        <v>-0.11744335521335</v>
      </c>
      <c r="U5394" s="2">
        <f t="shared" si="765"/>
        <v>1.1926717339667402E-2</v>
      </c>
      <c r="V5394" s="2">
        <f t="shared" si="768"/>
        <v>-0.11744335521335</v>
      </c>
      <c r="Z5394" s="1">
        <f t="shared" si="766"/>
        <v>8.5399999999999991</v>
      </c>
      <c r="AC5394" s="1" t="str">
        <f t="shared" si="767"/>
        <v>N</v>
      </c>
    </row>
    <row r="5395" spans="1:29" x14ac:dyDescent="0.25">
      <c r="A5395" s="1">
        <v>20191025</v>
      </c>
      <c r="B5395" s="1">
        <v>3218</v>
      </c>
      <c r="C5395" s="1" t="s">
        <v>172</v>
      </c>
      <c r="D5395" s="1">
        <v>4.1100000000000003</v>
      </c>
      <c r="E5395" s="1">
        <v>65.599999999999994</v>
      </c>
      <c r="F5395" s="1">
        <v>66.3</v>
      </c>
      <c r="G5395" s="1">
        <v>71</v>
      </c>
      <c r="H5395" s="1">
        <v>66.3</v>
      </c>
      <c r="I5395" s="1">
        <v>68.5</v>
      </c>
      <c r="J5395" s="1">
        <f>CEILING(E5395*0.9,LOOKUP(E5395*0.9,{0,10,50,100,500},{0.01,0.05,0.1,0.5,1}))</f>
        <v>59.1</v>
      </c>
      <c r="K5395" s="1">
        <f>CEILING(E5395*0.915,LOOKUP(E5395*0.915,{0,10,50,100,500},{0.01,0.05,0.1,0.5,1}))</f>
        <v>60.1</v>
      </c>
      <c r="L5395" s="1">
        <f>FLOOR(E5395*1.1,LOOKUP(E5395*1.1,{0,10,50,100,500},{0.01,0.05,0.1,0.5,1}))</f>
        <v>72.100000000000009</v>
      </c>
      <c r="M5395" s="1">
        <f t="shared" si="760"/>
        <v>71.600000000000009</v>
      </c>
      <c r="N5395" s="2">
        <f t="shared" si="761"/>
        <v>1.0670731707317117E-2</v>
      </c>
      <c r="O5395" s="2">
        <f t="shared" si="762"/>
        <v>8.2317073170731794E-2</v>
      </c>
      <c r="P5395" s="3">
        <f t="shared" si="764"/>
        <v>-3.4353798540146058E-2</v>
      </c>
      <c r="Q5395" s="2">
        <f t="shared" si="763"/>
        <v>-0.15179715375349606</v>
      </c>
      <c r="U5395" s="2">
        <f t="shared" si="765"/>
        <v>-3.4353798540146058E-2</v>
      </c>
      <c r="V5395" s="2">
        <f t="shared" si="768"/>
        <v>-0.15179715375349606</v>
      </c>
      <c r="Z5395" s="1">
        <f t="shared" si="766"/>
        <v>65.899999999999991</v>
      </c>
      <c r="AC5395" s="1" t="str">
        <f t="shared" si="767"/>
        <v>N</v>
      </c>
    </row>
    <row r="5396" spans="1:29" x14ac:dyDescent="0.25">
      <c r="A5396" s="1">
        <v>20191025</v>
      </c>
      <c r="B5396" s="1">
        <v>4433</v>
      </c>
      <c r="C5396" s="1" t="s">
        <v>724</v>
      </c>
      <c r="D5396" s="1">
        <v>4</v>
      </c>
      <c r="E5396" s="1">
        <v>41</v>
      </c>
      <c r="F5396" s="1">
        <v>42.35</v>
      </c>
      <c r="G5396" s="1">
        <v>43.65</v>
      </c>
      <c r="H5396" s="1">
        <v>41.2</v>
      </c>
      <c r="I5396" s="1">
        <v>42</v>
      </c>
      <c r="J5396" s="1">
        <f>CEILING(E5396*0.9,LOOKUP(E5396*0.9,{0,10,50,100,500},{0.01,0.05,0.1,0.5,1}))</f>
        <v>36.9</v>
      </c>
      <c r="K5396" s="1">
        <f>CEILING(E5396*0.915,LOOKUP(E5396*0.915,{0,10,50,100,500},{0.01,0.05,0.1,0.5,1}))</f>
        <v>37.550000000000004</v>
      </c>
      <c r="L5396" s="1">
        <f>FLOOR(E5396*1.1,LOOKUP(E5396*1.1,{0,10,50,100,500},{0.01,0.05,0.1,0.5,1}))</f>
        <v>45.1</v>
      </c>
      <c r="M5396" s="1">
        <f t="shared" si="760"/>
        <v>44.85</v>
      </c>
      <c r="N5396" s="2">
        <f t="shared" si="761"/>
        <v>3.2926829268292719E-2</v>
      </c>
      <c r="O5396" s="2">
        <f t="shared" si="762"/>
        <v>6.4634146341463375E-2</v>
      </c>
      <c r="P5396" s="3">
        <f t="shared" si="764"/>
        <v>6.0195083333332974E-3</v>
      </c>
      <c r="Q5396" s="2">
        <f t="shared" si="763"/>
        <v>-0.14577764542016278</v>
      </c>
      <c r="U5396" s="2">
        <f t="shared" si="765"/>
        <v>6.0195083333332974E-3</v>
      </c>
      <c r="V5396" s="2">
        <f t="shared" si="768"/>
        <v>-0.14577764542016278</v>
      </c>
      <c r="Z5396" s="1">
        <f t="shared" si="766"/>
        <v>41.15</v>
      </c>
      <c r="AC5396" s="1" t="str">
        <f t="shared" si="767"/>
        <v>N</v>
      </c>
    </row>
    <row r="5397" spans="1:29" x14ac:dyDescent="0.25">
      <c r="A5397" s="1">
        <v>20191025</v>
      </c>
      <c r="B5397" s="1">
        <v>4931</v>
      </c>
      <c r="C5397" s="1" t="s">
        <v>742</v>
      </c>
      <c r="D5397" s="1">
        <v>3.75</v>
      </c>
      <c r="E5397" s="1">
        <v>37.6</v>
      </c>
      <c r="F5397" s="1">
        <v>37.450000000000003</v>
      </c>
      <c r="G5397" s="1">
        <v>38.299999999999997</v>
      </c>
      <c r="H5397" s="1">
        <v>36.15</v>
      </c>
      <c r="I5397" s="1">
        <v>37.65</v>
      </c>
      <c r="J5397" s="1">
        <f>CEILING(E5397*0.9,LOOKUP(E5397*0.9,{0,10,50,100,500},{0.01,0.05,0.1,0.5,1}))</f>
        <v>33.85</v>
      </c>
      <c r="K5397" s="1">
        <f>CEILING(E5397*0.915,LOOKUP(E5397*0.915,{0,10,50,100,500},{0.01,0.05,0.1,0.5,1}))</f>
        <v>34.450000000000003</v>
      </c>
      <c r="L5397" s="1">
        <f>FLOOR(E5397*1.1,LOOKUP(E5397*1.1,{0,10,50,100,500},{0.01,0.05,0.1,0.5,1}))</f>
        <v>41.35</v>
      </c>
      <c r="M5397" s="1">
        <f t="shared" si="760"/>
        <v>41.1</v>
      </c>
      <c r="N5397" s="2">
        <f t="shared" si="761"/>
        <v>-3.989361702127622E-3</v>
      </c>
      <c r="O5397" s="2">
        <f t="shared" si="762"/>
        <v>1.8617021276595629E-2</v>
      </c>
      <c r="P5397" s="3">
        <f t="shared" si="764"/>
        <v>3.5299867197872552E-4</v>
      </c>
      <c r="Q5397" s="2">
        <f t="shared" si="763"/>
        <v>-0.14542464674818406</v>
      </c>
      <c r="U5397" s="2">
        <f t="shared" si="765"/>
        <v>3.5299867197872552E-4</v>
      </c>
      <c r="V5397" s="2">
        <f t="shared" si="768"/>
        <v>-0.14542464674818406</v>
      </c>
      <c r="Z5397" s="1">
        <f t="shared" si="766"/>
        <v>37.75</v>
      </c>
      <c r="AC5397" s="1" t="str">
        <f t="shared" si="767"/>
        <v>N</v>
      </c>
    </row>
    <row r="5398" spans="1:29" x14ac:dyDescent="0.25">
      <c r="A5398" s="1">
        <v>20191028</v>
      </c>
      <c r="B5398" s="1">
        <v>6150</v>
      </c>
      <c r="C5398" s="1" t="s">
        <v>132</v>
      </c>
      <c r="D5398" s="1">
        <v>15.99</v>
      </c>
      <c r="E5398" s="1">
        <v>72.2</v>
      </c>
      <c r="F5398" s="1">
        <v>73.8</v>
      </c>
      <c r="G5398" s="1">
        <v>75.8</v>
      </c>
      <c r="H5398" s="1">
        <v>70</v>
      </c>
      <c r="I5398" s="1">
        <v>70</v>
      </c>
      <c r="J5398" s="1">
        <f>CEILING(E5398*0.9,LOOKUP(E5398*0.9,{0,10,50,100,500},{0.01,0.05,0.1,0.5,1}))</f>
        <v>65</v>
      </c>
      <c r="K5398" s="1">
        <f>CEILING(E5398*0.915,LOOKUP(E5398*0.915,{0,10,50,100,500},{0.01,0.05,0.1,0.5,1}))</f>
        <v>66.100000000000009</v>
      </c>
      <c r="L5398" s="1">
        <f>FLOOR(E5398*1.1,LOOKUP(E5398*1.1,{0,10,50,100,500},{0.01,0.05,0.1,0.5,1}))</f>
        <v>79.400000000000006</v>
      </c>
      <c r="M5398" s="1">
        <f t="shared" si="760"/>
        <v>78.900000000000006</v>
      </c>
      <c r="N5398" s="2">
        <f t="shared" si="761"/>
        <v>2.2160664819944519E-2</v>
      </c>
      <c r="O5398" s="2">
        <f t="shared" si="762"/>
        <v>4.9861495844875266E-2</v>
      </c>
      <c r="P5398" s="3">
        <f t="shared" si="764"/>
        <v>5.1884625714285704E-2</v>
      </c>
      <c r="Q5398" s="2">
        <f t="shared" si="763"/>
        <v>-9.3540021033898357E-2</v>
      </c>
      <c r="U5398" s="2">
        <f t="shared" si="765"/>
        <v>5.1884625714285704E-2</v>
      </c>
      <c r="V5398" s="2">
        <f t="shared" si="768"/>
        <v>-9.3540021033898357E-2</v>
      </c>
      <c r="Z5398" s="1">
        <f t="shared" si="766"/>
        <v>72.5</v>
      </c>
      <c r="AC5398" s="1" t="str">
        <f t="shared" si="767"/>
        <v>N</v>
      </c>
    </row>
    <row r="5399" spans="1:29" x14ac:dyDescent="0.25">
      <c r="A5399" s="1">
        <v>20191028</v>
      </c>
      <c r="B5399" s="1">
        <v>6231</v>
      </c>
      <c r="C5399" s="1" t="s">
        <v>106</v>
      </c>
      <c r="D5399" s="1">
        <v>15.64</v>
      </c>
      <c r="E5399" s="1">
        <v>68.400000000000006</v>
      </c>
      <c r="F5399" s="1">
        <v>67.8</v>
      </c>
      <c r="G5399" s="1">
        <v>68.400000000000006</v>
      </c>
      <c r="H5399" s="1">
        <v>65.5</v>
      </c>
      <c r="I5399" s="1">
        <v>66.599999999999994</v>
      </c>
      <c r="J5399" s="1">
        <f>CEILING(E5399*0.9,LOOKUP(E5399*0.9,{0,10,50,100,500},{0.01,0.05,0.1,0.5,1}))</f>
        <v>61.6</v>
      </c>
      <c r="K5399" s="1">
        <f>CEILING(E5399*0.915,LOOKUP(E5399*0.915,{0,10,50,100,500},{0.01,0.05,0.1,0.5,1}))</f>
        <v>62.6</v>
      </c>
      <c r="L5399" s="1">
        <f>FLOOR(E5399*1.1,LOOKUP(E5399*1.1,{0,10,50,100,500},{0.01,0.05,0.1,0.5,1}))</f>
        <v>75.2</v>
      </c>
      <c r="M5399" s="1">
        <f t="shared" si="760"/>
        <v>74.7</v>
      </c>
      <c r="N5399" s="2">
        <f t="shared" si="761"/>
        <v>-8.7719298245615279E-3</v>
      </c>
      <c r="O5399" s="2">
        <f t="shared" si="762"/>
        <v>0</v>
      </c>
      <c r="P5399" s="3">
        <f t="shared" si="764"/>
        <v>0</v>
      </c>
      <c r="Q5399" s="2">
        <f t="shared" si="763"/>
        <v>-9.3540021033898357E-2</v>
      </c>
      <c r="U5399" s="2">
        <f t="shared" si="765"/>
        <v>0</v>
      </c>
      <c r="V5399" s="2">
        <f t="shared" si="768"/>
        <v>-9.3540021033898357E-2</v>
      </c>
      <c r="Z5399" s="1">
        <f t="shared" si="766"/>
        <v>68.7</v>
      </c>
      <c r="AC5399" s="1" t="str">
        <f t="shared" si="767"/>
        <v>N</v>
      </c>
    </row>
    <row r="5400" spans="1:29" x14ac:dyDescent="0.25">
      <c r="A5400" s="1">
        <v>20191028</v>
      </c>
      <c r="B5400" s="1">
        <v>6141</v>
      </c>
      <c r="C5400" s="1" t="s">
        <v>519</v>
      </c>
      <c r="D5400" s="1">
        <v>12.23</v>
      </c>
      <c r="E5400" s="1">
        <v>23.1</v>
      </c>
      <c r="F5400" s="1">
        <v>23.3</v>
      </c>
      <c r="G5400" s="1">
        <v>23.6</v>
      </c>
      <c r="H5400" s="1">
        <v>22.45</v>
      </c>
      <c r="I5400" s="1">
        <v>22.8</v>
      </c>
      <c r="J5400" s="1">
        <f>CEILING(E5400*0.9,LOOKUP(E5400*0.9,{0,10,50,100,500},{0.01,0.05,0.1,0.5,1}))</f>
        <v>20.8</v>
      </c>
      <c r="K5400" s="1">
        <f>CEILING(E5400*0.915,LOOKUP(E5400*0.915,{0,10,50,100,500},{0.01,0.05,0.1,0.5,1}))</f>
        <v>21.150000000000002</v>
      </c>
      <c r="L5400" s="1">
        <f>FLOOR(E5400*1.1,LOOKUP(E5400*1.1,{0,10,50,100,500},{0.01,0.05,0.1,0.5,1}))</f>
        <v>25.400000000000002</v>
      </c>
      <c r="M5400" s="1">
        <f t="shared" si="760"/>
        <v>25.150000000000002</v>
      </c>
      <c r="N5400" s="2">
        <f t="shared" si="761"/>
        <v>8.6580086580086268E-3</v>
      </c>
      <c r="O5400" s="2">
        <f t="shared" si="762"/>
        <v>2.1645021645021644E-2</v>
      </c>
      <c r="P5400" s="3">
        <f t="shared" si="764"/>
        <v>1.9590179824561432E-2</v>
      </c>
      <c r="Q5400" s="2">
        <f t="shared" si="763"/>
        <v>-7.3949841209336925E-2</v>
      </c>
      <c r="U5400" s="2">
        <f t="shared" si="765"/>
        <v>1.9590179824561432E-2</v>
      </c>
      <c r="V5400" s="2">
        <f t="shared" si="768"/>
        <v>-7.3949841209336925E-2</v>
      </c>
      <c r="Z5400" s="1">
        <f t="shared" si="766"/>
        <v>23.25</v>
      </c>
      <c r="AC5400" s="1" t="str">
        <f t="shared" si="767"/>
        <v>N</v>
      </c>
    </row>
    <row r="5401" spans="1:29" x14ac:dyDescent="0.25">
      <c r="A5401" s="1">
        <v>20191028</v>
      </c>
      <c r="B5401" s="1">
        <v>5386</v>
      </c>
      <c r="C5401" s="1" t="s">
        <v>140</v>
      </c>
      <c r="D5401" s="1">
        <v>7.9</v>
      </c>
      <c r="E5401" s="1">
        <v>34.700000000000003</v>
      </c>
      <c r="F5401" s="1">
        <v>35.799999999999997</v>
      </c>
      <c r="G5401" s="1">
        <v>37.200000000000003</v>
      </c>
      <c r="H5401" s="1">
        <v>34.299999999999997</v>
      </c>
      <c r="I5401" s="1">
        <v>34.299999999999997</v>
      </c>
      <c r="J5401" s="1">
        <f>CEILING(E5401*0.9,LOOKUP(E5401*0.9,{0,10,50,100,500},{0.01,0.05,0.1,0.5,1}))</f>
        <v>31.25</v>
      </c>
      <c r="K5401" s="1">
        <f>CEILING(E5401*0.915,LOOKUP(E5401*0.915,{0,10,50,100,500},{0.01,0.05,0.1,0.5,1}))</f>
        <v>31.8</v>
      </c>
      <c r="L5401" s="1">
        <f>FLOOR(E5401*1.1,LOOKUP(E5401*1.1,{0,10,50,100,500},{0.01,0.05,0.1,0.5,1}))</f>
        <v>38.15</v>
      </c>
      <c r="M5401" s="1">
        <f t="shared" si="760"/>
        <v>37.9</v>
      </c>
      <c r="N5401" s="2">
        <f t="shared" si="761"/>
        <v>3.1700288184437875E-2</v>
      </c>
      <c r="O5401" s="2">
        <f t="shared" si="762"/>
        <v>7.2046109510086456E-2</v>
      </c>
      <c r="P5401" s="3">
        <f t="shared" si="764"/>
        <v>4.1350731778425555E-2</v>
      </c>
      <c r="Q5401" s="2">
        <f t="shared" si="763"/>
        <v>-3.259910943091137E-2</v>
      </c>
      <c r="U5401" s="2">
        <f t="shared" si="765"/>
        <v>4.1350731778425555E-2</v>
      </c>
      <c r="V5401" s="2">
        <f t="shared" si="768"/>
        <v>-3.259910943091137E-2</v>
      </c>
      <c r="Z5401" s="1">
        <f t="shared" si="766"/>
        <v>34.85</v>
      </c>
      <c r="AC5401" s="1" t="str">
        <f t="shared" si="767"/>
        <v>N</v>
      </c>
    </row>
    <row r="5402" spans="1:29" x14ac:dyDescent="0.25">
      <c r="A5402" s="1">
        <v>20191028</v>
      </c>
      <c r="B5402" s="1">
        <v>5291</v>
      </c>
      <c r="C5402" s="1" t="s">
        <v>542</v>
      </c>
      <c r="D5402" s="1">
        <v>7.58</v>
      </c>
      <c r="E5402" s="1">
        <v>28</v>
      </c>
      <c r="F5402" s="1">
        <v>28.5</v>
      </c>
      <c r="G5402" s="1">
        <v>29.6</v>
      </c>
      <c r="H5402" s="1">
        <v>27.35</v>
      </c>
      <c r="I5402" s="1">
        <v>29.6</v>
      </c>
      <c r="J5402" s="1">
        <f>CEILING(E5402*0.9,LOOKUP(E5402*0.9,{0,10,50,100,500},{0.01,0.05,0.1,0.5,1}))</f>
        <v>25.200000000000003</v>
      </c>
      <c r="K5402" s="1">
        <f>CEILING(E5402*0.915,LOOKUP(E5402*0.915,{0,10,50,100,500},{0.01,0.05,0.1,0.5,1}))</f>
        <v>25.650000000000002</v>
      </c>
      <c r="L5402" s="1">
        <f>FLOOR(E5402*1.1,LOOKUP(E5402*1.1,{0,10,50,100,500},{0.01,0.05,0.1,0.5,1}))</f>
        <v>30.8</v>
      </c>
      <c r="M5402" s="1">
        <f t="shared" si="760"/>
        <v>30.55</v>
      </c>
      <c r="N5402" s="2">
        <f t="shared" si="761"/>
        <v>1.7857142857142856E-2</v>
      </c>
      <c r="O5402" s="2">
        <f t="shared" si="762"/>
        <v>5.7142857142857197E-2</v>
      </c>
      <c r="P5402" s="3">
        <f t="shared" si="764"/>
        <v>-3.9389591216216324E-2</v>
      </c>
      <c r="Q5402" s="2">
        <f t="shared" si="763"/>
        <v>-7.1988700647127701E-2</v>
      </c>
      <c r="U5402" s="2">
        <f t="shared" si="765"/>
        <v>-3.9389591216216324E-2</v>
      </c>
      <c r="V5402" s="2">
        <f t="shared" si="768"/>
        <v>-7.1988700647127701E-2</v>
      </c>
      <c r="Z5402" s="1">
        <f t="shared" si="766"/>
        <v>28.15</v>
      </c>
      <c r="AC5402" s="1" t="str">
        <f t="shared" si="767"/>
        <v>N</v>
      </c>
    </row>
    <row r="5403" spans="1:29" x14ac:dyDescent="0.25">
      <c r="A5403" s="1">
        <v>20191028</v>
      </c>
      <c r="B5403" s="1">
        <v>8028</v>
      </c>
      <c r="C5403" s="1" t="s">
        <v>264</v>
      </c>
      <c r="D5403" s="1">
        <v>7.54</v>
      </c>
      <c r="E5403" s="1">
        <v>79</v>
      </c>
      <c r="F5403" s="1">
        <v>80.400000000000006</v>
      </c>
      <c r="G5403" s="1">
        <v>81.8</v>
      </c>
      <c r="H5403" s="1">
        <v>78.3</v>
      </c>
      <c r="I5403" s="1">
        <v>79.599999999999994</v>
      </c>
      <c r="J5403" s="1">
        <f>CEILING(E5403*0.9,LOOKUP(E5403*0.9,{0,10,50,100,500},{0.01,0.05,0.1,0.5,1}))</f>
        <v>71.100000000000009</v>
      </c>
      <c r="K5403" s="1">
        <f>CEILING(E5403*0.915,LOOKUP(E5403*0.915,{0,10,50,100,500},{0.01,0.05,0.1,0.5,1}))</f>
        <v>72.3</v>
      </c>
      <c r="L5403" s="1">
        <f>FLOOR(E5403*1.1,LOOKUP(E5403*1.1,{0,10,50,100,500},{0.01,0.05,0.1,0.5,1}))</f>
        <v>86.9</v>
      </c>
      <c r="M5403" s="1">
        <f t="shared" si="760"/>
        <v>86.4</v>
      </c>
      <c r="N5403" s="2">
        <f t="shared" si="761"/>
        <v>1.7721518987341846E-2</v>
      </c>
      <c r="O5403" s="2">
        <f t="shared" si="762"/>
        <v>3.5443037974683511E-2</v>
      </c>
      <c r="P5403" s="3">
        <f t="shared" si="764"/>
        <v>7.7331658291459214E-3</v>
      </c>
      <c r="Q5403" s="2">
        <f t="shared" si="763"/>
        <v>-6.4255534817981783E-2</v>
      </c>
      <c r="U5403" s="2">
        <f t="shared" si="765"/>
        <v>7.7331658291459214E-3</v>
      </c>
      <c r="V5403" s="2">
        <f t="shared" si="768"/>
        <v>-6.4255534817981783E-2</v>
      </c>
      <c r="Z5403" s="1">
        <f t="shared" si="766"/>
        <v>79.3</v>
      </c>
      <c r="AC5403" s="1" t="str">
        <f t="shared" si="767"/>
        <v>N</v>
      </c>
    </row>
    <row r="5404" spans="1:29" x14ac:dyDescent="0.25">
      <c r="A5404" s="1">
        <v>20191028</v>
      </c>
      <c r="B5404" s="1">
        <v>3360</v>
      </c>
      <c r="C5404" s="1" t="s">
        <v>473</v>
      </c>
      <c r="D5404" s="1">
        <v>7.41</v>
      </c>
      <c r="E5404" s="1">
        <v>22.9</v>
      </c>
      <c r="F5404" s="1">
        <v>22.9</v>
      </c>
      <c r="G5404" s="1">
        <v>23</v>
      </c>
      <c r="H5404" s="1">
        <v>22.2</v>
      </c>
      <c r="I5404" s="1">
        <v>22.4</v>
      </c>
      <c r="J5404" s="1">
        <f>CEILING(E5404*0.9,LOOKUP(E5404*0.9,{0,10,50,100,500},{0.01,0.05,0.1,0.5,1}))</f>
        <v>20.650000000000002</v>
      </c>
      <c r="K5404" s="1">
        <f>CEILING(E5404*0.915,LOOKUP(E5404*0.915,{0,10,50,100,500},{0.01,0.05,0.1,0.5,1}))</f>
        <v>21</v>
      </c>
      <c r="L5404" s="1">
        <f>FLOOR(E5404*1.1,LOOKUP(E5404*1.1,{0,10,50,100,500},{0.01,0.05,0.1,0.5,1}))</f>
        <v>25.150000000000002</v>
      </c>
      <c r="M5404" s="1">
        <f t="shared" si="760"/>
        <v>24.900000000000002</v>
      </c>
      <c r="N5404" s="2">
        <f t="shared" si="761"/>
        <v>0</v>
      </c>
      <c r="O5404" s="2">
        <f t="shared" si="762"/>
        <v>4.366812227074298E-3</v>
      </c>
      <c r="P5404" s="3">
        <f t="shared" si="764"/>
        <v>0</v>
      </c>
      <c r="Q5404" s="2">
        <f t="shared" si="763"/>
        <v>-6.4255534817981783E-2</v>
      </c>
      <c r="U5404" s="2">
        <f t="shared" si="765"/>
        <v>0</v>
      </c>
      <c r="V5404" s="2">
        <f t="shared" si="768"/>
        <v>-6.4255534817981783E-2</v>
      </c>
      <c r="Z5404" s="1">
        <f t="shared" si="766"/>
        <v>23.049999999999997</v>
      </c>
      <c r="AC5404" s="1" t="str">
        <f t="shared" si="767"/>
        <v>N</v>
      </c>
    </row>
    <row r="5405" spans="1:29" x14ac:dyDescent="0.25">
      <c r="A5405" s="1">
        <v>20191028</v>
      </c>
      <c r="B5405" s="1">
        <v>3707</v>
      </c>
      <c r="C5405" s="1" t="s">
        <v>81</v>
      </c>
      <c r="D5405" s="1">
        <v>6.94</v>
      </c>
      <c r="E5405" s="1">
        <v>30.5</v>
      </c>
      <c r="F5405" s="1">
        <v>30.55</v>
      </c>
      <c r="G5405" s="1">
        <v>30.85</v>
      </c>
      <c r="H5405" s="1">
        <v>28.7</v>
      </c>
      <c r="I5405" s="1">
        <v>29.05</v>
      </c>
      <c r="J5405" s="1">
        <f>CEILING(E5405*0.9,LOOKUP(E5405*0.9,{0,10,50,100,500},{0.01,0.05,0.1,0.5,1}))</f>
        <v>27.450000000000003</v>
      </c>
      <c r="K5405" s="1">
        <f>CEILING(E5405*0.915,LOOKUP(E5405*0.915,{0,10,50,100,500},{0.01,0.05,0.1,0.5,1}))</f>
        <v>27.950000000000003</v>
      </c>
      <c r="L5405" s="1">
        <f>FLOOR(E5405*1.1,LOOKUP(E5405*1.1,{0,10,50,100,500},{0.01,0.05,0.1,0.5,1}))</f>
        <v>33.550000000000004</v>
      </c>
      <c r="M5405" s="1">
        <f t="shared" si="760"/>
        <v>33.300000000000004</v>
      </c>
      <c r="N5405" s="2">
        <f t="shared" si="761"/>
        <v>1.6393442622951052E-3</v>
      </c>
      <c r="O5405" s="2">
        <f t="shared" si="762"/>
        <v>1.147540983606562E-2</v>
      </c>
      <c r="P5405" s="3">
        <f t="shared" si="764"/>
        <v>5.2674860585197783E-2</v>
      </c>
      <c r="Q5405" s="2">
        <f t="shared" si="763"/>
        <v>-1.1580674232784E-2</v>
      </c>
      <c r="U5405" s="2">
        <f t="shared" si="765"/>
        <v>5.2674860585197783E-2</v>
      </c>
      <c r="V5405" s="2">
        <f t="shared" si="768"/>
        <v>-1.1580674232784E-2</v>
      </c>
      <c r="Z5405" s="1">
        <f t="shared" si="766"/>
        <v>30.65</v>
      </c>
      <c r="AC5405" s="1" t="str">
        <f t="shared" si="767"/>
        <v>N</v>
      </c>
    </row>
    <row r="5406" spans="1:29" x14ac:dyDescent="0.25">
      <c r="A5406" s="1">
        <v>20191029</v>
      </c>
      <c r="B5406" s="1">
        <v>3511</v>
      </c>
      <c r="C5406" s="1" t="s">
        <v>52</v>
      </c>
      <c r="D5406" s="1">
        <v>16.98</v>
      </c>
      <c r="E5406" s="1">
        <v>42.55</v>
      </c>
      <c r="F5406" s="1">
        <v>43.5</v>
      </c>
      <c r="G5406" s="1">
        <v>43.5</v>
      </c>
      <c r="H5406" s="1">
        <v>41.8</v>
      </c>
      <c r="I5406" s="1">
        <v>41.95</v>
      </c>
      <c r="J5406" s="1">
        <f>CEILING(E5406*0.9,LOOKUP(E5406*0.9,{0,10,50,100,500},{0.01,0.05,0.1,0.5,1}))</f>
        <v>38.300000000000004</v>
      </c>
      <c r="K5406" s="1">
        <f>CEILING(E5406*0.915,LOOKUP(E5406*0.915,{0,10,50,100,500},{0.01,0.05,0.1,0.5,1}))</f>
        <v>38.950000000000003</v>
      </c>
      <c r="L5406" s="1">
        <f>FLOOR(E5406*1.1,LOOKUP(E5406*1.1,{0,10,50,100,500},{0.01,0.05,0.1,0.5,1}))</f>
        <v>46.800000000000004</v>
      </c>
      <c r="M5406" s="1">
        <f t="shared" si="760"/>
        <v>46.550000000000004</v>
      </c>
      <c r="N5406" s="2">
        <f t="shared" si="761"/>
        <v>2.2326674500587611E-2</v>
      </c>
      <c r="O5406" s="2">
        <f t="shared" si="762"/>
        <v>2.2326674500587611E-2</v>
      </c>
      <c r="P5406" s="3">
        <f t="shared" si="764"/>
        <v>3.4580582836710283E-2</v>
      </c>
      <c r="Q5406" s="2">
        <f t="shared" si="763"/>
        <v>0</v>
      </c>
      <c r="U5406" s="2">
        <f t="shared" si="765"/>
        <v>3.4580582836710283E-2</v>
      </c>
      <c r="V5406" s="2">
        <f t="shared" si="768"/>
        <v>0</v>
      </c>
      <c r="Z5406" s="1">
        <f t="shared" si="766"/>
        <v>42.699999999999996</v>
      </c>
      <c r="AC5406" s="1" t="str">
        <f t="shared" si="767"/>
        <v>N</v>
      </c>
    </row>
    <row r="5407" spans="1:29" x14ac:dyDescent="0.25">
      <c r="A5407" s="1">
        <v>20191029</v>
      </c>
      <c r="B5407" s="1">
        <v>8028</v>
      </c>
      <c r="C5407" s="1" t="s">
        <v>264</v>
      </c>
      <c r="D5407" s="1">
        <v>15.18</v>
      </c>
      <c r="E5407" s="1">
        <v>79.599999999999994</v>
      </c>
      <c r="F5407" s="1">
        <v>79.5</v>
      </c>
      <c r="G5407" s="1">
        <v>80.5</v>
      </c>
      <c r="H5407" s="1">
        <v>79.099999999999994</v>
      </c>
      <c r="I5407" s="1">
        <v>79.900000000000006</v>
      </c>
      <c r="J5407" s="1">
        <f>CEILING(E5407*0.9,LOOKUP(E5407*0.9,{0,10,50,100,500},{0.01,0.05,0.1,0.5,1}))</f>
        <v>71.7</v>
      </c>
      <c r="K5407" s="1">
        <f>CEILING(E5407*0.915,LOOKUP(E5407*0.915,{0,10,50,100,500},{0.01,0.05,0.1,0.5,1}))</f>
        <v>72.900000000000006</v>
      </c>
      <c r="L5407" s="1">
        <f>FLOOR(E5407*1.1,LOOKUP(E5407*1.1,{0,10,50,100,500},{0.01,0.05,0.1,0.5,1}))</f>
        <v>87.5</v>
      </c>
      <c r="M5407" s="1">
        <f t="shared" si="760"/>
        <v>87</v>
      </c>
      <c r="N5407" s="2">
        <f t="shared" si="761"/>
        <v>-1.2562814070351046E-3</v>
      </c>
      <c r="O5407" s="2">
        <f t="shared" si="762"/>
        <v>1.1306532663316654E-2</v>
      </c>
      <c r="P5407" s="3">
        <f t="shared" si="764"/>
        <v>-2.2980000000002937E-3</v>
      </c>
      <c r="Q5407" s="2">
        <f t="shared" si="763"/>
        <v>-2.2980000000002937E-3</v>
      </c>
      <c r="U5407" s="2">
        <f t="shared" si="765"/>
        <v>-2.2980000000002937E-3</v>
      </c>
      <c r="V5407" s="2">
        <f t="shared" si="768"/>
        <v>-2.2980000000002937E-3</v>
      </c>
      <c r="Z5407" s="1">
        <f t="shared" si="766"/>
        <v>79.899999999999991</v>
      </c>
      <c r="AC5407" s="1" t="str">
        <f t="shared" si="767"/>
        <v>N</v>
      </c>
    </row>
    <row r="5408" spans="1:29" x14ac:dyDescent="0.25">
      <c r="A5408" s="1">
        <v>20191029</v>
      </c>
      <c r="B5408" s="1">
        <v>6153</v>
      </c>
      <c r="C5408" s="1" t="s">
        <v>195</v>
      </c>
      <c r="D5408" s="1">
        <v>6.52</v>
      </c>
      <c r="E5408" s="1">
        <v>38.549999999999997</v>
      </c>
      <c r="F5408" s="1">
        <v>38.299999999999997</v>
      </c>
      <c r="G5408" s="1">
        <v>38.85</v>
      </c>
      <c r="H5408" s="1">
        <v>38.1</v>
      </c>
      <c r="I5408" s="1">
        <v>38.700000000000003</v>
      </c>
      <c r="J5408" s="1">
        <f>CEILING(E5408*0.9,LOOKUP(E5408*0.9,{0,10,50,100,500},{0.01,0.05,0.1,0.5,1}))</f>
        <v>34.700000000000003</v>
      </c>
      <c r="K5408" s="1">
        <f>CEILING(E5408*0.915,LOOKUP(E5408*0.915,{0,10,50,100,500},{0.01,0.05,0.1,0.5,1}))</f>
        <v>35.300000000000004</v>
      </c>
      <c r="L5408" s="1">
        <f>FLOOR(E5408*1.1,LOOKUP(E5408*1.1,{0,10,50,100,500},{0.01,0.05,0.1,0.5,1}))</f>
        <v>42.400000000000006</v>
      </c>
      <c r="M5408" s="1">
        <f t="shared" si="760"/>
        <v>42.150000000000006</v>
      </c>
      <c r="N5408" s="2">
        <f t="shared" si="761"/>
        <v>-6.4850843060959796E-3</v>
      </c>
      <c r="O5408" s="2">
        <f t="shared" si="762"/>
        <v>7.7821011673152862E-3</v>
      </c>
      <c r="P5408" s="3">
        <f t="shared" si="764"/>
        <v>-2.2980000000001597E-3</v>
      </c>
      <c r="Q5408" s="2">
        <f t="shared" si="763"/>
        <v>-4.5960000000004539E-3</v>
      </c>
      <c r="U5408" s="2">
        <f t="shared" si="765"/>
        <v>-2.2980000000001597E-3</v>
      </c>
      <c r="V5408" s="2">
        <f t="shared" si="768"/>
        <v>-4.5960000000004539E-3</v>
      </c>
      <c r="Z5408" s="1">
        <f t="shared" si="766"/>
        <v>38.699999999999996</v>
      </c>
      <c r="AC5408" s="1" t="str">
        <f t="shared" si="767"/>
        <v>N</v>
      </c>
    </row>
    <row r="5409" spans="1:29" x14ac:dyDescent="0.25">
      <c r="A5409" s="1">
        <v>20191029</v>
      </c>
      <c r="B5409" s="1">
        <v>2453</v>
      </c>
      <c r="C5409" s="1" t="s">
        <v>743</v>
      </c>
      <c r="D5409" s="1">
        <v>5.82</v>
      </c>
      <c r="E5409" s="1">
        <v>17.850000000000001</v>
      </c>
      <c r="F5409" s="1">
        <v>17.55</v>
      </c>
      <c r="G5409" s="1">
        <v>17.649999999999999</v>
      </c>
      <c r="H5409" s="1">
        <v>17.350000000000001</v>
      </c>
      <c r="I5409" s="1">
        <v>17.350000000000001</v>
      </c>
      <c r="J5409" s="1">
        <f>CEILING(E5409*0.9,LOOKUP(E5409*0.9,{0,10,50,100,500},{0.01,0.05,0.1,0.5,1}))</f>
        <v>16.100000000000001</v>
      </c>
      <c r="K5409" s="1">
        <f>CEILING(E5409*0.915,LOOKUP(E5409*0.915,{0,10,50,100,500},{0.01,0.05,0.1,0.5,1}))</f>
        <v>16.350000000000001</v>
      </c>
      <c r="L5409" s="1">
        <f>FLOOR(E5409*1.1,LOOKUP(E5409*1.1,{0,10,50,100,500},{0.01,0.05,0.1,0.5,1}))</f>
        <v>19.600000000000001</v>
      </c>
      <c r="M5409" s="1">
        <f t="shared" si="760"/>
        <v>19.350000000000001</v>
      </c>
      <c r="N5409" s="2">
        <f t="shared" si="761"/>
        <v>-1.6806722689075668E-2</v>
      </c>
      <c r="O5409" s="2">
        <f t="shared" si="762"/>
        <v>-1.1204481792717245E-2</v>
      </c>
      <c r="P5409" s="3">
        <f t="shared" si="764"/>
        <v>0</v>
      </c>
      <c r="Q5409" s="2">
        <f t="shared" si="763"/>
        <v>-4.5960000000004539E-3</v>
      </c>
      <c r="U5409" s="2">
        <f t="shared" si="765"/>
        <v>0</v>
      </c>
      <c r="V5409" s="2">
        <f t="shared" si="768"/>
        <v>-4.5960000000004539E-3</v>
      </c>
      <c r="Z5409" s="1">
        <f t="shared" si="766"/>
        <v>18</v>
      </c>
      <c r="AC5409" s="1" t="str">
        <f t="shared" si="767"/>
        <v>N</v>
      </c>
    </row>
    <row r="5410" spans="1:29" x14ac:dyDescent="0.25">
      <c r="A5410" s="1">
        <v>20191029</v>
      </c>
      <c r="B5410" s="1">
        <v>3189</v>
      </c>
      <c r="C5410" s="1" t="s">
        <v>241</v>
      </c>
      <c r="D5410" s="1">
        <v>4.51</v>
      </c>
      <c r="E5410" s="1">
        <v>48.8</v>
      </c>
      <c r="F5410" s="1">
        <v>48.4</v>
      </c>
      <c r="G5410" s="1">
        <v>48.65</v>
      </c>
      <c r="H5410" s="1">
        <v>47.7</v>
      </c>
      <c r="I5410" s="1">
        <v>47.8</v>
      </c>
      <c r="J5410" s="1">
        <f>CEILING(E5410*0.9,LOOKUP(E5410*0.9,{0,10,50,100,500},{0.01,0.05,0.1,0.5,1}))</f>
        <v>43.95</v>
      </c>
      <c r="K5410" s="1">
        <f>CEILING(E5410*0.915,LOOKUP(E5410*0.915,{0,10,50,100,500},{0.01,0.05,0.1,0.5,1}))</f>
        <v>44.7</v>
      </c>
      <c r="L5410" s="1">
        <f>FLOOR(E5410*1.1,LOOKUP(E5410*1.1,{0,10,50,100,500},{0.01,0.05,0.1,0.5,1}))</f>
        <v>53.6</v>
      </c>
      <c r="M5410" s="1">
        <f t="shared" si="760"/>
        <v>53.1</v>
      </c>
      <c r="N5410" s="2">
        <f t="shared" si="761"/>
        <v>-8.1967213114753808E-3</v>
      </c>
      <c r="O5410" s="2">
        <f t="shared" si="762"/>
        <v>-3.0737704918032496E-3</v>
      </c>
      <c r="P5410" s="3">
        <f t="shared" si="764"/>
        <v>0</v>
      </c>
      <c r="Q5410" s="2">
        <f t="shared" si="763"/>
        <v>-4.5960000000004539E-3</v>
      </c>
      <c r="U5410" s="2">
        <f t="shared" si="765"/>
        <v>0</v>
      </c>
      <c r="V5410" s="2">
        <f t="shared" si="768"/>
        <v>-4.5960000000004539E-3</v>
      </c>
      <c r="Z5410" s="1">
        <f t="shared" si="766"/>
        <v>48.949999999999996</v>
      </c>
      <c r="AC5410" s="1" t="str">
        <f t="shared" si="767"/>
        <v>N</v>
      </c>
    </row>
    <row r="5411" spans="1:29" x14ac:dyDescent="0.25">
      <c r="A5411" s="1">
        <v>20191029</v>
      </c>
      <c r="B5411" s="1">
        <v>6182</v>
      </c>
      <c r="C5411" s="1" t="s">
        <v>144</v>
      </c>
      <c r="D5411" s="1">
        <v>4.45</v>
      </c>
      <c r="E5411" s="1">
        <v>36.049999999999997</v>
      </c>
      <c r="F5411" s="1">
        <v>35.799999999999997</v>
      </c>
      <c r="G5411" s="1">
        <v>36</v>
      </c>
      <c r="H5411" s="1">
        <v>35.65</v>
      </c>
      <c r="I5411" s="1">
        <v>35.799999999999997</v>
      </c>
      <c r="J5411" s="1">
        <f>CEILING(E5411*0.9,LOOKUP(E5411*0.9,{0,10,50,100,500},{0.01,0.05,0.1,0.5,1}))</f>
        <v>32.450000000000003</v>
      </c>
      <c r="K5411" s="1">
        <f>CEILING(E5411*0.915,LOOKUP(E5411*0.915,{0,10,50,100,500},{0.01,0.05,0.1,0.5,1}))</f>
        <v>33</v>
      </c>
      <c r="L5411" s="1">
        <f>FLOOR(E5411*1.1,LOOKUP(E5411*1.1,{0,10,50,100,500},{0.01,0.05,0.1,0.5,1}))</f>
        <v>39.650000000000006</v>
      </c>
      <c r="M5411" s="1">
        <f t="shared" si="760"/>
        <v>39.400000000000006</v>
      </c>
      <c r="N5411" s="2">
        <f t="shared" si="761"/>
        <v>-6.9348127600554789E-3</v>
      </c>
      <c r="O5411" s="2">
        <f t="shared" si="762"/>
        <v>-1.386962552011017E-3</v>
      </c>
      <c r="P5411" s="3">
        <f t="shared" si="764"/>
        <v>0</v>
      </c>
      <c r="Q5411" s="2">
        <f t="shared" si="763"/>
        <v>-4.5960000000004539E-3</v>
      </c>
      <c r="U5411" s="2">
        <f t="shared" si="765"/>
        <v>0</v>
      </c>
      <c r="V5411" s="2">
        <f t="shared" si="768"/>
        <v>-4.5960000000004539E-3</v>
      </c>
      <c r="Z5411" s="1">
        <f t="shared" si="766"/>
        <v>36.199999999999996</v>
      </c>
      <c r="AC5411" s="1" t="str">
        <f t="shared" si="767"/>
        <v>N</v>
      </c>
    </row>
    <row r="5412" spans="1:29" x14ac:dyDescent="0.25">
      <c r="A5412" s="1">
        <v>20191029</v>
      </c>
      <c r="B5412" s="1">
        <v>3363</v>
      </c>
      <c r="C5412" s="1" t="s">
        <v>436</v>
      </c>
      <c r="D5412" s="1">
        <v>3.93</v>
      </c>
      <c r="E5412" s="1">
        <v>39.950000000000003</v>
      </c>
      <c r="F5412" s="1">
        <v>39.65</v>
      </c>
      <c r="G5412" s="1">
        <v>39.75</v>
      </c>
      <c r="H5412" s="1">
        <v>39.35</v>
      </c>
      <c r="I5412" s="1">
        <v>39.4</v>
      </c>
      <c r="J5412" s="1">
        <f>CEILING(E5412*0.9,LOOKUP(E5412*0.9,{0,10,50,100,500},{0.01,0.05,0.1,0.5,1}))</f>
        <v>36</v>
      </c>
      <c r="K5412" s="1">
        <f>CEILING(E5412*0.915,LOOKUP(E5412*0.915,{0,10,50,100,500},{0.01,0.05,0.1,0.5,1}))</f>
        <v>36.6</v>
      </c>
      <c r="L5412" s="1">
        <f>FLOOR(E5412*1.1,LOOKUP(E5412*1.1,{0,10,50,100,500},{0.01,0.05,0.1,0.5,1}))</f>
        <v>43.900000000000006</v>
      </c>
      <c r="M5412" s="1">
        <f t="shared" si="760"/>
        <v>43.650000000000006</v>
      </c>
      <c r="N5412" s="2">
        <f t="shared" si="761"/>
        <v>-7.5093867334168774E-3</v>
      </c>
      <c r="O5412" s="2">
        <f t="shared" si="762"/>
        <v>-5.0062578222779177E-3</v>
      </c>
      <c r="P5412" s="3">
        <f t="shared" si="764"/>
        <v>0</v>
      </c>
      <c r="Q5412" s="2">
        <f t="shared" si="763"/>
        <v>-4.5960000000004539E-3</v>
      </c>
      <c r="U5412" s="2">
        <f t="shared" si="765"/>
        <v>0</v>
      </c>
      <c r="V5412" s="2">
        <f t="shared" si="768"/>
        <v>-4.5960000000004539E-3</v>
      </c>
      <c r="Z5412" s="1">
        <f t="shared" si="766"/>
        <v>40.1</v>
      </c>
      <c r="AC5412" s="1" t="str">
        <f t="shared" si="767"/>
        <v>N</v>
      </c>
    </row>
    <row r="5413" spans="1:29" x14ac:dyDescent="0.25">
      <c r="A5413" s="1">
        <v>20191029</v>
      </c>
      <c r="B5413" s="1">
        <v>6229</v>
      </c>
      <c r="C5413" s="1" t="s">
        <v>92</v>
      </c>
      <c r="D5413" s="1">
        <v>3.55</v>
      </c>
      <c r="E5413" s="1">
        <v>15.4</v>
      </c>
      <c r="F5413" s="1">
        <v>15.55</v>
      </c>
      <c r="G5413" s="1">
        <v>15.55</v>
      </c>
      <c r="H5413" s="1">
        <v>14.9</v>
      </c>
      <c r="I5413" s="1">
        <v>15</v>
      </c>
      <c r="J5413" s="1">
        <f>CEILING(E5413*0.9,LOOKUP(E5413*0.9,{0,10,50,100,500},{0.01,0.05,0.1,0.5,1}))</f>
        <v>13.9</v>
      </c>
      <c r="K5413" s="1">
        <f>CEILING(E5413*0.915,LOOKUP(E5413*0.915,{0,10,50,100,500},{0.01,0.05,0.1,0.5,1}))</f>
        <v>14.100000000000001</v>
      </c>
      <c r="L5413" s="1">
        <f>FLOOR(E5413*1.1,LOOKUP(E5413*1.1,{0,10,50,100,500},{0.01,0.05,0.1,0.5,1}))</f>
        <v>16.900000000000002</v>
      </c>
      <c r="M5413" s="1">
        <f t="shared" si="760"/>
        <v>16.650000000000002</v>
      </c>
      <c r="N5413" s="2">
        <f t="shared" si="761"/>
        <v>9.7402597402597626E-3</v>
      </c>
      <c r="O5413" s="2">
        <f t="shared" si="762"/>
        <v>9.7402597402597626E-3</v>
      </c>
      <c r="P5413" s="3">
        <f t="shared" si="764"/>
        <v>3.4299036666666657E-2</v>
      </c>
      <c r="Q5413" s="2">
        <f t="shared" si="763"/>
        <v>0</v>
      </c>
      <c r="U5413" s="2">
        <f t="shared" si="765"/>
        <v>0</v>
      </c>
      <c r="V5413" s="2">
        <f t="shared" si="768"/>
        <v>-4.5960000000004539E-3</v>
      </c>
      <c r="Z5413" s="1">
        <f t="shared" si="766"/>
        <v>15.55</v>
      </c>
      <c r="AC5413" s="1" t="str">
        <f t="shared" si="767"/>
        <v>Y</v>
      </c>
    </row>
    <row r="5414" spans="1:29" x14ac:dyDescent="0.25">
      <c r="A5414" s="1">
        <v>20191030</v>
      </c>
      <c r="B5414" s="1">
        <v>6231</v>
      </c>
      <c r="C5414" s="1" t="s">
        <v>106</v>
      </c>
      <c r="D5414" s="1">
        <v>17.03</v>
      </c>
      <c r="E5414" s="1">
        <v>69.400000000000006</v>
      </c>
      <c r="F5414" s="1">
        <v>67.2</v>
      </c>
      <c r="G5414" s="1">
        <v>72.599999999999994</v>
      </c>
      <c r="H5414" s="1">
        <v>66.5</v>
      </c>
      <c r="I5414" s="1">
        <v>70</v>
      </c>
      <c r="J5414" s="1">
        <f>CEILING(E5414*0.9,LOOKUP(E5414*0.9,{0,10,50,100,500},{0.01,0.05,0.1,0.5,1}))</f>
        <v>62.5</v>
      </c>
      <c r="K5414" s="1">
        <f>CEILING(E5414*0.915,LOOKUP(E5414*0.915,{0,10,50,100,500},{0.01,0.05,0.1,0.5,1}))</f>
        <v>63.6</v>
      </c>
      <c r="L5414" s="1">
        <f>FLOOR(E5414*1.1,LOOKUP(E5414*1.1,{0,10,50,100,500},{0.01,0.05,0.1,0.5,1}))</f>
        <v>76.3</v>
      </c>
      <c r="M5414" s="1">
        <f t="shared" si="760"/>
        <v>75.8</v>
      </c>
      <c r="N5414" s="2">
        <f t="shared" si="761"/>
        <v>-3.1700288184438076E-2</v>
      </c>
      <c r="O5414" s="2">
        <f t="shared" si="762"/>
        <v>4.6109510086455162E-2</v>
      </c>
      <c r="P5414" s="3">
        <f t="shared" si="764"/>
        <v>-6.575575714285643E-3</v>
      </c>
      <c r="Q5414" s="2">
        <f t="shared" si="763"/>
        <v>-6.575575714285643E-3</v>
      </c>
      <c r="U5414" s="2">
        <f t="shared" si="765"/>
        <v>-6.575575714285643E-3</v>
      </c>
      <c r="V5414" s="2">
        <f t="shared" si="768"/>
        <v>-1.1171575714286097E-2</v>
      </c>
      <c r="Z5414" s="1">
        <f t="shared" si="766"/>
        <v>69.7</v>
      </c>
      <c r="AC5414" s="1" t="str">
        <f t="shared" si="767"/>
        <v>N</v>
      </c>
    </row>
    <row r="5415" spans="1:29" x14ac:dyDescent="0.25">
      <c r="A5415" s="1">
        <v>20191030</v>
      </c>
      <c r="B5415" s="1">
        <v>6217</v>
      </c>
      <c r="C5415" s="1" t="s">
        <v>77</v>
      </c>
      <c r="D5415" s="1">
        <v>9.74</v>
      </c>
      <c r="E5415" s="1">
        <v>38.85</v>
      </c>
      <c r="F5415" s="1">
        <v>38.85</v>
      </c>
      <c r="G5415" s="1">
        <v>39</v>
      </c>
      <c r="H5415" s="1">
        <v>37.9</v>
      </c>
      <c r="I5415" s="1">
        <v>37.950000000000003</v>
      </c>
      <c r="J5415" s="1">
        <f>CEILING(E5415*0.9,LOOKUP(E5415*0.9,{0,10,50,100,500},{0.01,0.05,0.1,0.5,1}))</f>
        <v>35</v>
      </c>
      <c r="K5415" s="1">
        <f>CEILING(E5415*0.915,LOOKUP(E5415*0.915,{0,10,50,100,500},{0.01,0.05,0.1,0.5,1}))</f>
        <v>35.550000000000004</v>
      </c>
      <c r="L5415" s="1">
        <f>FLOOR(E5415*1.1,LOOKUP(E5415*1.1,{0,10,50,100,500},{0.01,0.05,0.1,0.5,1}))</f>
        <v>42.7</v>
      </c>
      <c r="M5415" s="1">
        <f t="shared" si="760"/>
        <v>42.45</v>
      </c>
      <c r="N5415" s="2">
        <f t="shared" si="761"/>
        <v>0</v>
      </c>
      <c r="O5415" s="2">
        <f t="shared" si="762"/>
        <v>3.8610038610038242E-3</v>
      </c>
      <c r="P5415" s="3">
        <f t="shared" si="764"/>
        <v>2.5317442687746917E-2</v>
      </c>
      <c r="Q5415" s="2">
        <f t="shared" si="763"/>
        <v>0</v>
      </c>
      <c r="U5415" s="2">
        <f t="shared" si="765"/>
        <v>0</v>
      </c>
      <c r="V5415" s="2">
        <f t="shared" si="768"/>
        <v>-1.1171575714286097E-2</v>
      </c>
      <c r="Z5415" s="1">
        <f t="shared" si="766"/>
        <v>39</v>
      </c>
      <c r="AC5415" s="1" t="str">
        <f t="shared" si="767"/>
        <v>Y</v>
      </c>
    </row>
    <row r="5416" spans="1:29" x14ac:dyDescent="0.25">
      <c r="A5416" s="1">
        <v>20191030</v>
      </c>
      <c r="B5416" s="1">
        <v>1784</v>
      </c>
      <c r="C5416" s="1" t="s">
        <v>181</v>
      </c>
      <c r="D5416" s="1">
        <v>9.44</v>
      </c>
      <c r="E5416" s="1">
        <v>46.65</v>
      </c>
      <c r="F5416" s="1">
        <v>47.4</v>
      </c>
      <c r="G5416" s="1">
        <v>48</v>
      </c>
      <c r="H5416" s="1">
        <v>46.35</v>
      </c>
      <c r="I5416" s="1">
        <v>46.4</v>
      </c>
      <c r="J5416" s="1">
        <f>CEILING(E5416*0.9,LOOKUP(E5416*0.9,{0,10,50,100,500},{0.01,0.05,0.1,0.5,1}))</f>
        <v>42</v>
      </c>
      <c r="K5416" s="1">
        <f>CEILING(E5416*0.915,LOOKUP(E5416*0.915,{0,10,50,100,500},{0.01,0.05,0.1,0.5,1}))</f>
        <v>42.7</v>
      </c>
      <c r="L5416" s="1">
        <f>FLOOR(E5416*1.1,LOOKUP(E5416*1.1,{0,10,50,100,500},{0.01,0.05,0.1,0.5,1}))</f>
        <v>51.300000000000004</v>
      </c>
      <c r="M5416" s="1">
        <f t="shared" si="760"/>
        <v>50.800000000000004</v>
      </c>
      <c r="N5416" s="2">
        <f t="shared" si="761"/>
        <v>1.607717041800643E-2</v>
      </c>
      <c r="O5416" s="2">
        <f t="shared" si="762"/>
        <v>2.8938906752411606E-2</v>
      </c>
      <c r="P5416" s="3">
        <f t="shared" si="764"/>
        <v>1.9212797413793139E-2</v>
      </c>
      <c r="Q5416" s="2">
        <f t="shared" si="763"/>
        <v>0</v>
      </c>
      <c r="U5416" s="2">
        <f t="shared" si="765"/>
        <v>1.9212797413793139E-2</v>
      </c>
      <c r="V5416" s="2">
        <f t="shared" si="768"/>
        <v>0</v>
      </c>
      <c r="Z5416" s="1">
        <f t="shared" si="766"/>
        <v>46.8</v>
      </c>
      <c r="AC5416" s="1" t="str">
        <f t="shared" si="767"/>
        <v>N</v>
      </c>
    </row>
    <row r="5417" spans="1:29" x14ac:dyDescent="0.25">
      <c r="A5417" s="1">
        <v>20191030</v>
      </c>
      <c r="B5417" s="1">
        <v>3217</v>
      </c>
      <c r="C5417" s="1" t="s">
        <v>196</v>
      </c>
      <c r="D5417" s="1">
        <v>5.86</v>
      </c>
      <c r="E5417" s="1">
        <v>58</v>
      </c>
      <c r="F5417" s="1">
        <v>57.9</v>
      </c>
      <c r="G5417" s="1">
        <v>61.5</v>
      </c>
      <c r="H5417" s="1">
        <v>57.1</v>
      </c>
      <c r="I5417" s="1">
        <v>58</v>
      </c>
      <c r="J5417" s="1">
        <f>CEILING(E5417*0.9,LOOKUP(E5417*0.9,{0,10,50,100,500},{0.01,0.05,0.1,0.5,1}))</f>
        <v>52.2</v>
      </c>
      <c r="K5417" s="1">
        <f>CEILING(E5417*0.915,LOOKUP(E5417*0.915,{0,10,50,100,500},{0.01,0.05,0.1,0.5,1}))</f>
        <v>53.1</v>
      </c>
      <c r="L5417" s="1">
        <f>FLOOR(E5417*1.1,LOOKUP(E5417*1.1,{0,10,50,100,500},{0.01,0.05,0.1,0.5,1}))</f>
        <v>63.800000000000004</v>
      </c>
      <c r="M5417" s="1">
        <f t="shared" si="760"/>
        <v>63.300000000000004</v>
      </c>
      <c r="N5417" s="2">
        <f t="shared" si="761"/>
        <v>-1.7241379310345072E-3</v>
      </c>
      <c r="O5417" s="2">
        <f t="shared" si="762"/>
        <v>6.0344827586206899E-2</v>
      </c>
      <c r="P5417" s="3">
        <f t="shared" si="764"/>
        <v>2.8645913793102959E-3</v>
      </c>
      <c r="Q5417" s="2">
        <f t="shared" si="763"/>
        <v>0</v>
      </c>
      <c r="U5417" s="2">
        <f t="shared" si="765"/>
        <v>2.8645913793102959E-3</v>
      </c>
      <c r="V5417" s="2">
        <f t="shared" si="768"/>
        <v>0</v>
      </c>
      <c r="Z5417" s="1">
        <f t="shared" si="766"/>
        <v>58.3</v>
      </c>
      <c r="AC5417" s="1" t="str">
        <f t="shared" si="767"/>
        <v>N</v>
      </c>
    </row>
    <row r="5418" spans="1:29" x14ac:dyDescent="0.25">
      <c r="A5418" s="1">
        <v>20191030</v>
      </c>
      <c r="B5418" s="1">
        <v>2375</v>
      </c>
      <c r="C5418" s="1" t="s">
        <v>44</v>
      </c>
      <c r="D5418" s="1">
        <v>5.23</v>
      </c>
      <c r="E5418" s="1">
        <v>42.65</v>
      </c>
      <c r="F5418" s="1">
        <v>42.85</v>
      </c>
      <c r="G5418" s="1">
        <v>42.85</v>
      </c>
      <c r="H5418" s="1">
        <v>41.3</v>
      </c>
      <c r="I5418" s="1">
        <v>42.7</v>
      </c>
      <c r="J5418" s="1">
        <f>CEILING(E5418*0.9,LOOKUP(E5418*0.9,{0,10,50,100,500},{0.01,0.05,0.1,0.5,1}))</f>
        <v>38.400000000000006</v>
      </c>
      <c r="K5418" s="1">
        <f>CEILING(E5418*0.915,LOOKUP(E5418*0.915,{0,10,50,100,500},{0.01,0.05,0.1,0.5,1}))</f>
        <v>39.050000000000004</v>
      </c>
      <c r="L5418" s="1">
        <f>FLOOR(E5418*1.1,LOOKUP(E5418*1.1,{0,10,50,100,500},{0.01,0.05,0.1,0.5,1}))</f>
        <v>46.900000000000006</v>
      </c>
      <c r="M5418" s="1">
        <f t="shared" si="760"/>
        <v>46.650000000000006</v>
      </c>
      <c r="N5418" s="2">
        <f t="shared" si="761"/>
        <v>4.6893317702228097E-3</v>
      </c>
      <c r="O5418" s="2">
        <f t="shared" si="762"/>
        <v>4.6893317702228097E-3</v>
      </c>
      <c r="P5418" s="3">
        <f t="shared" si="764"/>
        <v>1.208209601873541E-3</v>
      </c>
      <c r="Q5418" s="2">
        <f t="shared" si="763"/>
        <v>0</v>
      </c>
      <c r="U5418" s="2">
        <f t="shared" si="765"/>
        <v>1.208209601873541E-3</v>
      </c>
      <c r="V5418" s="2">
        <f t="shared" si="768"/>
        <v>0</v>
      </c>
      <c r="Z5418" s="1">
        <f t="shared" si="766"/>
        <v>42.8</v>
      </c>
      <c r="AC5418" s="1" t="str">
        <f t="shared" si="767"/>
        <v>N</v>
      </c>
    </row>
    <row r="5419" spans="1:29" x14ac:dyDescent="0.25">
      <c r="A5419" s="1">
        <v>20191030</v>
      </c>
      <c r="B5419" s="1">
        <v>8028</v>
      </c>
      <c r="C5419" s="1" t="s">
        <v>264</v>
      </c>
      <c r="D5419" s="1">
        <v>4.5</v>
      </c>
      <c r="E5419" s="1">
        <v>79.900000000000006</v>
      </c>
      <c r="F5419" s="1">
        <v>80.7</v>
      </c>
      <c r="G5419" s="1">
        <v>82</v>
      </c>
      <c r="H5419" s="1">
        <v>76.8</v>
      </c>
      <c r="I5419" s="1">
        <v>76.8</v>
      </c>
      <c r="J5419" s="1">
        <f>CEILING(E5419*0.9,LOOKUP(E5419*0.9,{0,10,50,100,500},{0.01,0.05,0.1,0.5,1}))</f>
        <v>72</v>
      </c>
      <c r="K5419" s="1">
        <f>CEILING(E5419*0.915,LOOKUP(E5419*0.915,{0,10,50,100,500},{0.01,0.05,0.1,0.5,1}))</f>
        <v>73.2</v>
      </c>
      <c r="L5419" s="1">
        <f>FLOOR(E5419*1.1,LOOKUP(E5419*1.1,{0,10,50,100,500},{0.01,0.05,0.1,0.5,1}))</f>
        <v>87.800000000000011</v>
      </c>
      <c r="M5419" s="1">
        <f t="shared" si="760"/>
        <v>87.300000000000011</v>
      </c>
      <c r="N5419" s="2">
        <f t="shared" si="761"/>
        <v>1.0012515644555658E-2</v>
      </c>
      <c r="O5419" s="2">
        <f t="shared" si="762"/>
        <v>2.6282853566958624E-2</v>
      </c>
      <c r="P5419" s="3">
        <f t="shared" si="764"/>
        <v>4.8386816406250081E-2</v>
      </c>
      <c r="Q5419" s="2">
        <f t="shared" si="763"/>
        <v>0</v>
      </c>
      <c r="U5419" s="2">
        <f t="shared" si="765"/>
        <v>4.8386816406250081E-2</v>
      </c>
      <c r="V5419" s="2">
        <f t="shared" si="768"/>
        <v>0</v>
      </c>
      <c r="Z5419" s="1">
        <f t="shared" si="766"/>
        <v>80.2</v>
      </c>
      <c r="AC5419" s="1" t="str">
        <f t="shared" si="767"/>
        <v>N</v>
      </c>
    </row>
    <row r="5420" spans="1:29" x14ac:dyDescent="0.25">
      <c r="A5420" s="1">
        <v>20191030</v>
      </c>
      <c r="B5420" s="1">
        <v>2444</v>
      </c>
      <c r="C5420" s="1" t="s">
        <v>405</v>
      </c>
      <c r="D5420" s="1">
        <v>4.0999999999999996</v>
      </c>
      <c r="E5420" s="1">
        <v>22</v>
      </c>
      <c r="F5420" s="1">
        <v>22.1</v>
      </c>
      <c r="G5420" s="1">
        <v>22.15</v>
      </c>
      <c r="H5420" s="1">
        <v>21.75</v>
      </c>
      <c r="I5420" s="1">
        <v>21.95</v>
      </c>
      <c r="J5420" s="1">
        <f>CEILING(E5420*0.9,LOOKUP(E5420*0.9,{0,10,50,100,500},{0.01,0.05,0.1,0.5,1}))</f>
        <v>19.8</v>
      </c>
      <c r="K5420" s="1">
        <f>CEILING(E5420*0.915,LOOKUP(E5420*0.915,{0,10,50,100,500},{0.01,0.05,0.1,0.5,1}))</f>
        <v>20.150000000000002</v>
      </c>
      <c r="L5420" s="1">
        <f>FLOOR(E5420*1.1,LOOKUP(E5420*1.1,{0,10,50,100,500},{0.01,0.05,0.1,0.5,1}))</f>
        <v>24.200000000000003</v>
      </c>
      <c r="M5420" s="1">
        <f t="shared" si="760"/>
        <v>23.950000000000003</v>
      </c>
      <c r="N5420" s="2">
        <f t="shared" si="761"/>
        <v>4.5454545454546103E-3</v>
      </c>
      <c r="O5420" s="2">
        <f t="shared" si="762"/>
        <v>6.8181818181817537E-3</v>
      </c>
      <c r="P5420" s="3">
        <f t="shared" si="764"/>
        <v>6.7963143507971955E-3</v>
      </c>
      <c r="Q5420" s="2">
        <f t="shared" si="763"/>
        <v>0</v>
      </c>
      <c r="U5420" s="2">
        <f t="shared" si="765"/>
        <v>0</v>
      </c>
      <c r="V5420" s="2">
        <f t="shared" si="768"/>
        <v>0</v>
      </c>
      <c r="Z5420" s="1">
        <f t="shared" si="766"/>
        <v>22.15</v>
      </c>
      <c r="AC5420" s="1" t="str">
        <f t="shared" si="767"/>
        <v>Y</v>
      </c>
    </row>
    <row r="5421" spans="1:29" x14ac:dyDescent="0.25">
      <c r="A5421" s="1">
        <v>20191030</v>
      </c>
      <c r="B5421" s="1">
        <v>2368</v>
      </c>
      <c r="C5421" s="1" t="s">
        <v>239</v>
      </c>
      <c r="D5421" s="1">
        <v>4.09</v>
      </c>
      <c r="E5421" s="1">
        <v>15</v>
      </c>
      <c r="F5421" s="1">
        <v>15.2</v>
      </c>
      <c r="G5421" s="1">
        <v>16.100000000000001</v>
      </c>
      <c r="H5421" s="1">
        <v>15.2</v>
      </c>
      <c r="I5421" s="1">
        <v>15.35</v>
      </c>
      <c r="J5421" s="1">
        <f>CEILING(E5421*0.9,LOOKUP(E5421*0.9,{0,10,50,100,500},{0.01,0.05,0.1,0.5,1}))</f>
        <v>13.5</v>
      </c>
      <c r="K5421" s="1">
        <f>CEILING(E5421*0.915,LOOKUP(E5421*0.915,{0,10,50,100,500},{0.01,0.05,0.1,0.5,1}))</f>
        <v>13.75</v>
      </c>
      <c r="L5421" s="1">
        <f>FLOOR(E5421*1.1,LOOKUP(E5421*1.1,{0,10,50,100,500},{0.01,0.05,0.1,0.5,1}))</f>
        <v>16.5</v>
      </c>
      <c r="M5421" s="1">
        <f t="shared" si="760"/>
        <v>16.25</v>
      </c>
      <c r="N5421" s="2">
        <f t="shared" si="761"/>
        <v>1.3333333333333286E-2</v>
      </c>
      <c r="O5421" s="2">
        <f t="shared" si="762"/>
        <v>7.3333333333333431E-2</v>
      </c>
      <c r="P5421" s="3">
        <f t="shared" si="764"/>
        <v>-1.2051429967426752E-2</v>
      </c>
      <c r="Q5421" s="2">
        <f t="shared" si="763"/>
        <v>-1.2051429967426752E-2</v>
      </c>
      <c r="U5421" s="2">
        <f t="shared" si="765"/>
        <v>-1.2051429967426752E-2</v>
      </c>
      <c r="V5421" s="2">
        <f t="shared" si="768"/>
        <v>-1.2051429967426752E-2</v>
      </c>
      <c r="Z5421" s="1">
        <f t="shared" si="766"/>
        <v>15.15</v>
      </c>
      <c r="AC5421" s="1" t="str">
        <f t="shared" si="767"/>
        <v>N</v>
      </c>
    </row>
    <row r="5422" spans="1:29" x14ac:dyDescent="0.25">
      <c r="A5422" s="1">
        <v>20191031</v>
      </c>
      <c r="B5422" s="1">
        <v>6231</v>
      </c>
      <c r="C5422" s="1" t="s">
        <v>106</v>
      </c>
      <c r="D5422" s="1">
        <v>12.96</v>
      </c>
      <c r="E5422" s="1">
        <v>70</v>
      </c>
      <c r="F5422" s="1">
        <v>70.5</v>
      </c>
      <c r="G5422" s="1">
        <v>74.3</v>
      </c>
      <c r="H5422" s="1">
        <v>70.3</v>
      </c>
      <c r="I5422" s="1">
        <v>71.3</v>
      </c>
      <c r="J5422" s="1">
        <f>CEILING(E5422*0.9,LOOKUP(E5422*0.9,{0,10,50,100,500},{0.01,0.05,0.1,0.5,1}))</f>
        <v>63</v>
      </c>
      <c r="K5422" s="1">
        <f>CEILING(E5422*0.915,LOOKUP(E5422*0.915,{0,10,50,100,500},{0.01,0.05,0.1,0.5,1}))</f>
        <v>64.100000000000009</v>
      </c>
      <c r="L5422" s="1">
        <f>FLOOR(E5422*1.1,LOOKUP(E5422*1.1,{0,10,50,100,500},{0.01,0.05,0.1,0.5,1}))</f>
        <v>77</v>
      </c>
      <c r="M5422" s="1">
        <f t="shared" si="760"/>
        <v>76.5</v>
      </c>
      <c r="N5422" s="2">
        <f t="shared" si="761"/>
        <v>7.1428571428571426E-3</v>
      </c>
      <c r="O5422" s="2">
        <f t="shared" si="762"/>
        <v>6.1428571428571388E-2</v>
      </c>
      <c r="P5422" s="3">
        <f t="shared" si="764"/>
        <v>-1.349688920056095E-2</v>
      </c>
      <c r="Q5422" s="2">
        <f t="shared" si="763"/>
        <v>-2.55483191679877E-2</v>
      </c>
      <c r="U5422" s="2">
        <f t="shared" si="765"/>
        <v>-1.349688920056095E-2</v>
      </c>
      <c r="V5422" s="2">
        <f t="shared" si="768"/>
        <v>-2.55483191679877E-2</v>
      </c>
      <c r="Z5422" s="1">
        <f t="shared" si="766"/>
        <v>70.3</v>
      </c>
      <c r="AC5422" s="1" t="str">
        <f t="shared" si="767"/>
        <v>N</v>
      </c>
    </row>
    <row r="5423" spans="1:29" x14ac:dyDescent="0.25">
      <c r="A5423" s="1">
        <v>20191031</v>
      </c>
      <c r="B5423" s="1">
        <v>2375</v>
      </c>
      <c r="C5423" s="1" t="s">
        <v>44</v>
      </c>
      <c r="D5423" s="1">
        <v>9.17</v>
      </c>
      <c r="E5423" s="1">
        <v>42.7</v>
      </c>
      <c r="F5423" s="1">
        <v>42.05</v>
      </c>
      <c r="G5423" s="1">
        <v>43.5</v>
      </c>
      <c r="H5423" s="1">
        <v>41.3</v>
      </c>
      <c r="I5423" s="1">
        <v>43.5</v>
      </c>
      <c r="J5423" s="1">
        <f>CEILING(E5423*0.9,LOOKUP(E5423*0.9,{0,10,50,100,500},{0.01,0.05,0.1,0.5,1}))</f>
        <v>38.450000000000003</v>
      </c>
      <c r="K5423" s="1">
        <f>CEILING(E5423*0.915,LOOKUP(E5423*0.915,{0,10,50,100,500},{0.01,0.05,0.1,0.5,1}))</f>
        <v>39.1</v>
      </c>
      <c r="L5423" s="1">
        <f>FLOOR(E5423*1.1,LOOKUP(E5423*1.1,{0,10,50,100,500},{0.01,0.05,0.1,0.5,1}))</f>
        <v>46.95</v>
      </c>
      <c r="M5423" s="1">
        <f t="shared" si="760"/>
        <v>46.7</v>
      </c>
      <c r="N5423" s="2">
        <f t="shared" si="761"/>
        <v>-1.5222482435597321E-2</v>
      </c>
      <c r="O5423" s="2">
        <f t="shared" si="762"/>
        <v>1.873536299765801E-2</v>
      </c>
      <c r="P5423" s="3">
        <f t="shared" si="764"/>
        <v>-1.7212152873563143E-2</v>
      </c>
      <c r="Q5423" s="2">
        <f t="shared" si="763"/>
        <v>-4.276047204155084E-2</v>
      </c>
      <c r="U5423" s="2">
        <f t="shared" si="765"/>
        <v>-1.7212152873563143E-2</v>
      </c>
      <c r="V5423" s="2">
        <f t="shared" si="768"/>
        <v>-4.276047204155084E-2</v>
      </c>
      <c r="Z5423" s="1">
        <f t="shared" si="766"/>
        <v>42.85</v>
      </c>
      <c r="AC5423" s="1" t="str">
        <f t="shared" si="767"/>
        <v>N</v>
      </c>
    </row>
    <row r="5424" spans="1:29" x14ac:dyDescent="0.25">
      <c r="A5424" s="1">
        <v>20191031</v>
      </c>
      <c r="B5424" s="1">
        <v>3018</v>
      </c>
      <c r="C5424" s="1" t="s">
        <v>392</v>
      </c>
      <c r="D5424" s="1">
        <v>7.41</v>
      </c>
      <c r="E5424" s="1">
        <v>25.7</v>
      </c>
      <c r="F5424" s="1">
        <v>26.3</v>
      </c>
      <c r="G5424" s="1">
        <v>26.3</v>
      </c>
      <c r="H5424" s="1">
        <v>25.55</v>
      </c>
      <c r="I5424" s="1">
        <v>25.95</v>
      </c>
      <c r="J5424" s="1">
        <f>CEILING(E5424*0.9,LOOKUP(E5424*0.9,{0,10,50,100,500},{0.01,0.05,0.1,0.5,1}))</f>
        <v>23.150000000000002</v>
      </c>
      <c r="K5424" s="1">
        <f>CEILING(E5424*0.915,LOOKUP(E5424*0.915,{0,10,50,100,500},{0.01,0.05,0.1,0.5,1}))</f>
        <v>23.55</v>
      </c>
      <c r="L5424" s="1">
        <f>FLOOR(E5424*1.1,LOOKUP(E5424*1.1,{0,10,50,100,500},{0.01,0.05,0.1,0.5,1}))</f>
        <v>28.25</v>
      </c>
      <c r="M5424" s="1">
        <f t="shared" si="760"/>
        <v>28</v>
      </c>
      <c r="N5424" s="2">
        <f t="shared" si="761"/>
        <v>2.3346303501945581E-2</v>
      </c>
      <c r="O5424" s="2">
        <f t="shared" si="762"/>
        <v>2.3346303501945581E-2</v>
      </c>
      <c r="P5424" s="3">
        <f t="shared" si="764"/>
        <v>1.1163863198458626E-2</v>
      </c>
      <c r="Q5424" s="2">
        <f t="shared" si="763"/>
        <v>-3.1596608843092212E-2</v>
      </c>
      <c r="U5424" s="2">
        <f t="shared" si="765"/>
        <v>1.1163863198458626E-2</v>
      </c>
      <c r="V5424" s="2">
        <f t="shared" si="768"/>
        <v>-3.1596608843092212E-2</v>
      </c>
      <c r="Z5424" s="1">
        <f t="shared" si="766"/>
        <v>25.849999999999998</v>
      </c>
      <c r="AC5424" s="1" t="str">
        <f t="shared" si="767"/>
        <v>N</v>
      </c>
    </row>
    <row r="5425" spans="1:29" x14ac:dyDescent="0.25">
      <c r="A5425" s="1">
        <v>20191031</v>
      </c>
      <c r="B5425" s="1">
        <v>2367</v>
      </c>
      <c r="C5425" s="1" t="s">
        <v>205</v>
      </c>
      <c r="D5425" s="1">
        <v>6.4</v>
      </c>
      <c r="E5425" s="1">
        <v>33.25</v>
      </c>
      <c r="F5425" s="1">
        <v>33.049999999999997</v>
      </c>
      <c r="G5425" s="1">
        <v>34.1</v>
      </c>
      <c r="H5425" s="1">
        <v>33.049999999999997</v>
      </c>
      <c r="I5425" s="1">
        <v>33.950000000000003</v>
      </c>
      <c r="J5425" s="1">
        <f>CEILING(E5425*0.9,LOOKUP(E5425*0.9,{0,10,50,100,500},{0.01,0.05,0.1,0.5,1}))</f>
        <v>29.950000000000003</v>
      </c>
      <c r="K5425" s="1">
        <f>CEILING(E5425*0.915,LOOKUP(E5425*0.915,{0,10,50,100,500},{0.01,0.05,0.1,0.5,1}))</f>
        <v>30.450000000000003</v>
      </c>
      <c r="L5425" s="1">
        <f>FLOOR(E5425*1.1,LOOKUP(E5425*1.1,{0,10,50,100,500},{0.01,0.05,0.1,0.5,1}))</f>
        <v>36.550000000000004</v>
      </c>
      <c r="M5425" s="1">
        <f t="shared" si="760"/>
        <v>36.300000000000004</v>
      </c>
      <c r="N5425" s="2">
        <f t="shared" si="761"/>
        <v>-6.0150375939850478E-3</v>
      </c>
      <c r="O5425" s="2">
        <f t="shared" si="762"/>
        <v>2.5563909774436133E-2</v>
      </c>
      <c r="P5425" s="3">
        <f t="shared" si="764"/>
        <v>-1.8467530191458217E-2</v>
      </c>
      <c r="Q5425" s="2">
        <f t="shared" si="763"/>
        <v>-5.0064139034550426E-2</v>
      </c>
      <c r="U5425" s="2">
        <f t="shared" si="765"/>
        <v>-1.8467530191458217E-2</v>
      </c>
      <c r="V5425" s="2">
        <f t="shared" si="768"/>
        <v>-5.0064139034550426E-2</v>
      </c>
      <c r="Z5425" s="1">
        <f t="shared" si="766"/>
        <v>33.4</v>
      </c>
      <c r="AC5425" s="1" t="str">
        <f t="shared" si="767"/>
        <v>N</v>
      </c>
    </row>
    <row r="5426" spans="1:29" x14ac:dyDescent="0.25">
      <c r="A5426" s="1">
        <v>20191031</v>
      </c>
      <c r="B5426" s="1">
        <v>1736</v>
      </c>
      <c r="C5426" s="1" t="s">
        <v>444</v>
      </c>
      <c r="D5426" s="1">
        <v>4.8899999999999997</v>
      </c>
      <c r="E5426" s="1">
        <v>78.8</v>
      </c>
      <c r="F5426" s="1">
        <v>78.400000000000006</v>
      </c>
      <c r="G5426" s="1">
        <v>78.5</v>
      </c>
      <c r="H5426" s="1">
        <v>76</v>
      </c>
      <c r="I5426" s="1">
        <v>76.7</v>
      </c>
      <c r="J5426" s="1">
        <f>CEILING(E5426*0.9,LOOKUP(E5426*0.9,{0,10,50,100,500},{0.01,0.05,0.1,0.5,1}))</f>
        <v>71</v>
      </c>
      <c r="K5426" s="1">
        <f>CEILING(E5426*0.915,LOOKUP(E5426*0.915,{0,10,50,100,500},{0.01,0.05,0.1,0.5,1}))</f>
        <v>72.2</v>
      </c>
      <c r="L5426" s="1">
        <f>FLOOR(E5426*1.1,LOOKUP(E5426*1.1,{0,10,50,100,500},{0.01,0.05,0.1,0.5,1}))</f>
        <v>86.600000000000009</v>
      </c>
      <c r="M5426" s="1">
        <f t="shared" si="760"/>
        <v>86.100000000000009</v>
      </c>
      <c r="N5426" s="2">
        <f t="shared" si="761"/>
        <v>-5.0761421319795875E-3</v>
      </c>
      <c r="O5426" s="2">
        <f t="shared" si="762"/>
        <v>-3.8071065989847357E-3</v>
      </c>
      <c r="P5426" s="3">
        <f t="shared" si="764"/>
        <v>0</v>
      </c>
      <c r="Q5426" s="2">
        <f t="shared" si="763"/>
        <v>-5.0064139034550426E-2</v>
      </c>
      <c r="U5426" s="2">
        <f t="shared" si="765"/>
        <v>0</v>
      </c>
      <c r="V5426" s="2">
        <f t="shared" si="768"/>
        <v>-5.0064139034550426E-2</v>
      </c>
      <c r="Z5426" s="1">
        <f t="shared" si="766"/>
        <v>79.099999999999994</v>
      </c>
      <c r="AC5426" s="1" t="str">
        <f t="shared" si="767"/>
        <v>N</v>
      </c>
    </row>
    <row r="5427" spans="1:29" x14ac:dyDescent="0.25">
      <c r="A5427" s="1">
        <v>20191031</v>
      </c>
      <c r="B5427" s="1">
        <v>6443</v>
      </c>
      <c r="C5427" s="1" t="s">
        <v>105</v>
      </c>
      <c r="D5427" s="1">
        <v>4.59</v>
      </c>
      <c r="E5427" s="1">
        <v>8.3800000000000008</v>
      </c>
      <c r="F5427" s="1">
        <v>8.3000000000000007</v>
      </c>
      <c r="G5427" s="1">
        <v>8.48</v>
      </c>
      <c r="H5427" s="1">
        <v>8.17</v>
      </c>
      <c r="I5427" s="1">
        <v>8.27</v>
      </c>
      <c r="J5427" s="1">
        <f>CEILING(E5427*0.9,LOOKUP(E5427*0.9,{0,10,50,100,500},{0.01,0.05,0.1,0.5,1}))</f>
        <v>7.55</v>
      </c>
      <c r="K5427" s="1">
        <f>CEILING(E5427*0.915,LOOKUP(E5427*0.915,{0,10,50,100,500},{0.01,0.05,0.1,0.5,1}))</f>
        <v>7.67</v>
      </c>
      <c r="L5427" s="1">
        <f>FLOOR(E5427*1.1,LOOKUP(E5427*1.1,{0,10,50,100,500},{0.01,0.05,0.1,0.5,1}))</f>
        <v>9.2100000000000009</v>
      </c>
      <c r="M5427" s="1">
        <f t="shared" si="760"/>
        <v>9.16</v>
      </c>
      <c r="N5427" s="2">
        <f t="shared" si="761"/>
        <v>-9.5465393794749477E-3</v>
      </c>
      <c r="O5427" s="2">
        <f t="shared" si="762"/>
        <v>1.1933174224343632E-2</v>
      </c>
      <c r="P5427" s="3">
        <f t="shared" si="764"/>
        <v>1.4598510278113713E-2</v>
      </c>
      <c r="Q5427" s="2">
        <f t="shared" si="763"/>
        <v>-3.5465628756436711E-2</v>
      </c>
      <c r="U5427" s="2">
        <f t="shared" si="765"/>
        <v>1.4598510278113713E-2</v>
      </c>
      <c r="V5427" s="2">
        <f t="shared" si="768"/>
        <v>-3.5465628756436711E-2</v>
      </c>
      <c r="Z5427" s="1">
        <f t="shared" si="766"/>
        <v>8.41</v>
      </c>
      <c r="AC5427" s="1" t="str">
        <f t="shared" si="767"/>
        <v>N</v>
      </c>
    </row>
    <row r="5428" spans="1:29" x14ac:dyDescent="0.25">
      <c r="A5428" s="1">
        <v>20191031</v>
      </c>
      <c r="B5428" s="1">
        <v>5498</v>
      </c>
      <c r="C5428" s="1" t="s">
        <v>556</v>
      </c>
      <c r="D5428" s="1">
        <v>3.76</v>
      </c>
      <c r="E5428" s="1">
        <v>12.5</v>
      </c>
      <c r="F5428" s="1">
        <v>12.5</v>
      </c>
      <c r="G5428" s="1">
        <v>12.65</v>
      </c>
      <c r="H5428" s="1">
        <v>12.4</v>
      </c>
      <c r="I5428" s="1">
        <v>12.6</v>
      </c>
      <c r="J5428" s="1">
        <f>CEILING(E5428*0.9,LOOKUP(E5428*0.9,{0,10,50,100,500},{0.01,0.05,0.1,0.5,1}))</f>
        <v>11.25</v>
      </c>
      <c r="K5428" s="1">
        <f>CEILING(E5428*0.915,LOOKUP(E5428*0.915,{0,10,50,100,500},{0.01,0.05,0.1,0.5,1}))</f>
        <v>11.450000000000001</v>
      </c>
      <c r="L5428" s="1">
        <f>FLOOR(E5428*1.1,LOOKUP(E5428*1.1,{0,10,50,100,500},{0.01,0.05,0.1,0.5,1}))</f>
        <v>13.75</v>
      </c>
      <c r="M5428" s="1">
        <f t="shared" si="760"/>
        <v>13.5</v>
      </c>
      <c r="N5428" s="2">
        <f t="shared" si="761"/>
        <v>0</v>
      </c>
      <c r="O5428" s="2">
        <f t="shared" si="762"/>
        <v>1.2000000000000028E-2</v>
      </c>
      <c r="P5428" s="3">
        <f t="shared" si="764"/>
        <v>1.6627182539682122E-3</v>
      </c>
      <c r="Q5428" s="2">
        <f t="shared" si="763"/>
        <v>-3.3802910502468496E-2</v>
      </c>
      <c r="U5428" s="2">
        <f t="shared" si="765"/>
        <v>0</v>
      </c>
      <c r="V5428" s="2">
        <f t="shared" si="768"/>
        <v>-3.5465628756436711E-2</v>
      </c>
      <c r="Z5428" s="1">
        <f t="shared" si="766"/>
        <v>12.65</v>
      </c>
      <c r="AC5428" s="1" t="str">
        <f t="shared" si="767"/>
        <v>Y</v>
      </c>
    </row>
    <row r="5429" spans="1:29" x14ac:dyDescent="0.25">
      <c r="A5429" s="1">
        <v>20191031</v>
      </c>
      <c r="B5429" s="1">
        <v>4123</v>
      </c>
      <c r="C5429" s="1" t="s">
        <v>292</v>
      </c>
      <c r="D5429" s="1">
        <v>3.72</v>
      </c>
      <c r="E5429" s="1">
        <v>66.7</v>
      </c>
      <c r="F5429" s="1">
        <v>68.3</v>
      </c>
      <c r="G5429" s="1">
        <v>68.3</v>
      </c>
      <c r="H5429" s="1">
        <v>66.7</v>
      </c>
      <c r="I5429" s="1">
        <v>67.7</v>
      </c>
      <c r="J5429" s="1">
        <f>CEILING(E5429*0.9,LOOKUP(E5429*0.9,{0,10,50,100,500},{0.01,0.05,0.1,0.5,1}))</f>
        <v>60.1</v>
      </c>
      <c r="K5429" s="1">
        <f>CEILING(E5429*0.915,LOOKUP(E5429*0.915,{0,10,50,100,500},{0.01,0.05,0.1,0.5,1}))</f>
        <v>61.1</v>
      </c>
      <c r="L5429" s="1">
        <f>FLOOR(E5429*1.1,LOOKUP(E5429*1.1,{0,10,50,100,500},{0.01,0.05,0.1,0.5,1}))</f>
        <v>73.3</v>
      </c>
      <c r="M5429" s="1">
        <f t="shared" si="760"/>
        <v>72.8</v>
      </c>
      <c r="N5429" s="2">
        <f t="shared" si="761"/>
        <v>2.3988005997001412E-2</v>
      </c>
      <c r="O5429" s="2">
        <f t="shared" si="762"/>
        <v>2.3988005997001412E-2</v>
      </c>
      <c r="P5429" s="3">
        <f t="shared" si="764"/>
        <v>6.5477991137370571E-3</v>
      </c>
      <c r="Q5429" s="2">
        <f t="shared" si="763"/>
        <v>-2.7255111388731438E-2</v>
      </c>
      <c r="U5429" s="2">
        <f t="shared" si="765"/>
        <v>6.5477991137370571E-3</v>
      </c>
      <c r="V5429" s="2">
        <f t="shared" si="768"/>
        <v>-2.8917829642699653E-2</v>
      </c>
      <c r="Z5429" s="1">
        <f t="shared" si="766"/>
        <v>67</v>
      </c>
      <c r="AC5429" s="1" t="str">
        <f t="shared" si="767"/>
        <v>N</v>
      </c>
    </row>
    <row r="5430" spans="1:29" x14ac:dyDescent="0.25">
      <c r="A5430" s="1">
        <v>20191101</v>
      </c>
      <c r="B5430" s="1">
        <v>6231</v>
      </c>
      <c r="C5430" s="1" t="s">
        <v>106</v>
      </c>
      <c r="D5430" s="1">
        <v>18.98</v>
      </c>
      <c r="E5430" s="1">
        <v>71.3</v>
      </c>
      <c r="F5430" s="1">
        <v>71.3</v>
      </c>
      <c r="G5430" s="1">
        <v>72.599999999999994</v>
      </c>
      <c r="H5430" s="1">
        <v>70.5</v>
      </c>
      <c r="I5430" s="1">
        <v>70.5</v>
      </c>
      <c r="J5430" s="1">
        <f>CEILING(E5430*0.9,LOOKUP(E5430*0.9,{0,10,50,100,500},{0.01,0.05,0.1,0.5,1}))</f>
        <v>64.2</v>
      </c>
      <c r="K5430" s="1">
        <f>CEILING(E5430*0.915,LOOKUP(E5430*0.915,{0,10,50,100,500},{0.01,0.05,0.1,0.5,1}))</f>
        <v>65.3</v>
      </c>
      <c r="L5430" s="1">
        <f>FLOOR(E5430*1.1,LOOKUP(E5430*1.1,{0,10,50,100,500},{0.01,0.05,0.1,0.5,1}))</f>
        <v>78.400000000000006</v>
      </c>
      <c r="M5430" s="1">
        <f t="shared" si="760"/>
        <v>77.900000000000006</v>
      </c>
      <c r="N5430" s="2">
        <f t="shared" si="761"/>
        <v>0</v>
      </c>
      <c r="O5430" s="2">
        <f t="shared" si="762"/>
        <v>1.8232819074333762E-2</v>
      </c>
      <c r="P5430" s="3">
        <f t="shared" si="764"/>
        <v>1.327520709219842E-2</v>
      </c>
      <c r="Q5430" s="2">
        <f t="shared" si="763"/>
        <v>-1.3979904296533018E-2</v>
      </c>
      <c r="U5430" s="2">
        <f t="shared" si="765"/>
        <v>1.327520709219842E-2</v>
      </c>
      <c r="V5430" s="2">
        <f t="shared" si="768"/>
        <v>-1.5642622550501233E-2</v>
      </c>
      <c r="Z5430" s="1">
        <f t="shared" si="766"/>
        <v>71.599999999999994</v>
      </c>
      <c r="AC5430" s="1" t="str">
        <f t="shared" si="767"/>
        <v>N</v>
      </c>
    </row>
    <row r="5431" spans="1:29" x14ac:dyDescent="0.25">
      <c r="A5431" s="1">
        <v>20191101</v>
      </c>
      <c r="B5431" s="1">
        <v>3511</v>
      </c>
      <c r="C5431" s="1" t="s">
        <v>52</v>
      </c>
      <c r="D5431" s="1">
        <v>17.52</v>
      </c>
      <c r="E5431" s="1">
        <v>42.6</v>
      </c>
      <c r="F5431" s="1">
        <v>44.7</v>
      </c>
      <c r="G5431" s="1">
        <v>46.85</v>
      </c>
      <c r="H5431" s="1">
        <v>44.25</v>
      </c>
      <c r="I5431" s="1">
        <v>46.85</v>
      </c>
      <c r="J5431" s="1">
        <f>CEILING(E5431*0.9,LOOKUP(E5431*0.9,{0,10,50,100,500},{0.01,0.05,0.1,0.5,1}))</f>
        <v>38.35</v>
      </c>
      <c r="K5431" s="1">
        <f>CEILING(E5431*0.915,LOOKUP(E5431*0.915,{0,10,50,100,500},{0.01,0.05,0.1,0.5,1}))</f>
        <v>39</v>
      </c>
      <c r="L5431" s="1">
        <f>FLOOR(E5431*1.1,LOOKUP(E5431*1.1,{0,10,50,100,500},{0.01,0.05,0.1,0.5,1}))</f>
        <v>46.85</v>
      </c>
      <c r="M5431" s="1">
        <f t="shared" si="760"/>
        <v>46.6</v>
      </c>
      <c r="N5431" s="2">
        <f t="shared" si="761"/>
        <v>4.9295774647887355E-2</v>
      </c>
      <c r="O5431" s="2">
        <f t="shared" si="762"/>
        <v>9.9765258215962438E-2</v>
      </c>
      <c r="P5431" s="3">
        <f t="shared" si="764"/>
        <v>-4.2993105150214574E-2</v>
      </c>
      <c r="Q5431" s="2">
        <f t="shared" si="763"/>
        <v>-5.6973009446747588E-2</v>
      </c>
      <c r="U5431" s="2">
        <f t="shared" si="765"/>
        <v>-4.2993105150214574E-2</v>
      </c>
      <c r="V5431" s="2">
        <f t="shared" si="768"/>
        <v>-5.8635727700715803E-2</v>
      </c>
      <c r="Z5431" s="1">
        <f t="shared" si="766"/>
        <v>42.75</v>
      </c>
      <c r="AC5431" s="1" t="str">
        <f t="shared" si="767"/>
        <v>N</v>
      </c>
    </row>
    <row r="5432" spans="1:29" x14ac:dyDescent="0.25">
      <c r="A5432" s="1">
        <v>20191101</v>
      </c>
      <c r="B5432" s="1">
        <v>6558</v>
      </c>
      <c r="C5432" s="1" t="s">
        <v>255</v>
      </c>
      <c r="D5432" s="1">
        <v>13.39</v>
      </c>
      <c r="E5432" s="1">
        <v>78.8</v>
      </c>
      <c r="F5432" s="1">
        <v>81.5</v>
      </c>
      <c r="G5432" s="1">
        <v>83.2</v>
      </c>
      <c r="H5432" s="1">
        <v>79.8</v>
      </c>
      <c r="I5432" s="1">
        <v>80.599999999999994</v>
      </c>
      <c r="J5432" s="1">
        <f>CEILING(E5432*0.9,LOOKUP(E5432*0.9,{0,10,50,100,500},{0.01,0.05,0.1,0.5,1}))</f>
        <v>71</v>
      </c>
      <c r="K5432" s="1">
        <f>CEILING(E5432*0.915,LOOKUP(E5432*0.915,{0,10,50,100,500},{0.01,0.05,0.1,0.5,1}))</f>
        <v>72.2</v>
      </c>
      <c r="L5432" s="1">
        <f>FLOOR(E5432*1.1,LOOKUP(E5432*1.1,{0,10,50,100,500},{0.01,0.05,0.1,0.5,1}))</f>
        <v>86.600000000000009</v>
      </c>
      <c r="M5432" s="1">
        <f t="shared" si="760"/>
        <v>86.100000000000009</v>
      </c>
      <c r="N5432" s="2">
        <f t="shared" si="761"/>
        <v>3.4263959390862984E-2</v>
      </c>
      <c r="O5432" s="2">
        <f t="shared" si="762"/>
        <v>5.5837563451776727E-2</v>
      </c>
      <c r="P5432" s="3">
        <f t="shared" si="764"/>
        <v>8.8470483870968751E-3</v>
      </c>
      <c r="Q5432" s="2">
        <f t="shared" si="763"/>
        <v>-4.812596105965071E-2</v>
      </c>
      <c r="U5432" s="2">
        <f t="shared" si="765"/>
        <v>8.8470483870968751E-3</v>
      </c>
      <c r="V5432" s="2">
        <f t="shared" si="768"/>
        <v>-4.9788679313618925E-2</v>
      </c>
      <c r="Z5432" s="1">
        <f t="shared" si="766"/>
        <v>79.099999999999994</v>
      </c>
      <c r="AC5432" s="1" t="str">
        <f t="shared" si="767"/>
        <v>N</v>
      </c>
    </row>
    <row r="5433" spans="1:29" x14ac:dyDescent="0.25">
      <c r="A5433" s="1">
        <v>20191101</v>
      </c>
      <c r="B5433" s="1">
        <v>3483</v>
      </c>
      <c r="C5433" s="1" t="s">
        <v>79</v>
      </c>
      <c r="D5433" s="1">
        <v>12.52</v>
      </c>
      <c r="E5433" s="1">
        <v>70.400000000000006</v>
      </c>
      <c r="F5433" s="1">
        <v>71.3</v>
      </c>
      <c r="G5433" s="1">
        <v>72.3</v>
      </c>
      <c r="H5433" s="1">
        <v>70</v>
      </c>
      <c r="I5433" s="1">
        <v>70.7</v>
      </c>
      <c r="J5433" s="1">
        <f>CEILING(E5433*0.9,LOOKUP(E5433*0.9,{0,10,50,100,500},{0.01,0.05,0.1,0.5,1}))</f>
        <v>63.400000000000006</v>
      </c>
      <c r="K5433" s="1">
        <f>CEILING(E5433*0.915,LOOKUP(E5433*0.915,{0,10,50,100,500},{0.01,0.05,0.1,0.5,1}))</f>
        <v>64.5</v>
      </c>
      <c r="L5433" s="1">
        <f>FLOOR(E5433*1.1,LOOKUP(E5433*1.1,{0,10,50,100,500},{0.01,0.05,0.1,0.5,1}))</f>
        <v>77.400000000000006</v>
      </c>
      <c r="M5433" s="1">
        <f t="shared" si="760"/>
        <v>76.900000000000006</v>
      </c>
      <c r="N5433" s="2">
        <f t="shared" si="761"/>
        <v>1.2784090909090787E-2</v>
      </c>
      <c r="O5433" s="2">
        <f t="shared" si="762"/>
        <v>2.6988636363636239E-2</v>
      </c>
      <c r="P5433" s="3">
        <f t="shared" si="764"/>
        <v>6.1724469589815277E-3</v>
      </c>
      <c r="Q5433" s="2">
        <f t="shared" si="763"/>
        <v>-4.1953514100669179E-2</v>
      </c>
      <c r="U5433" s="2">
        <f t="shared" si="765"/>
        <v>6.1724469589815277E-3</v>
      </c>
      <c r="V5433" s="2">
        <f t="shared" si="768"/>
        <v>-4.3616232354637394E-2</v>
      </c>
      <c r="Z5433" s="1">
        <f t="shared" si="766"/>
        <v>70.7</v>
      </c>
      <c r="AC5433" s="1" t="str">
        <f t="shared" si="767"/>
        <v>N</v>
      </c>
    </row>
    <row r="5434" spans="1:29" x14ac:dyDescent="0.25">
      <c r="A5434" s="1">
        <v>20191101</v>
      </c>
      <c r="B5434" s="1">
        <v>2375</v>
      </c>
      <c r="C5434" s="1" t="s">
        <v>44</v>
      </c>
      <c r="D5434" s="1">
        <v>11.91</v>
      </c>
      <c r="E5434" s="1">
        <v>43.5</v>
      </c>
      <c r="F5434" s="1">
        <v>43</v>
      </c>
      <c r="G5434" s="1">
        <v>43.65</v>
      </c>
      <c r="H5434" s="1">
        <v>42.5</v>
      </c>
      <c r="I5434" s="1">
        <v>43.65</v>
      </c>
      <c r="J5434" s="1">
        <f>CEILING(E5434*0.9,LOOKUP(E5434*0.9,{0,10,50,100,500},{0.01,0.05,0.1,0.5,1}))</f>
        <v>39.150000000000006</v>
      </c>
      <c r="K5434" s="1">
        <f>CEILING(E5434*0.915,LOOKUP(E5434*0.915,{0,10,50,100,500},{0.01,0.05,0.1,0.5,1}))</f>
        <v>39.85</v>
      </c>
      <c r="L5434" s="1">
        <f>FLOOR(E5434*1.1,LOOKUP(E5434*1.1,{0,10,50,100,500},{0.01,0.05,0.1,0.5,1}))</f>
        <v>47.85</v>
      </c>
      <c r="M5434" s="1">
        <f t="shared" si="760"/>
        <v>47.6</v>
      </c>
      <c r="N5434" s="2">
        <f t="shared" si="761"/>
        <v>-1.1494252873563218E-2</v>
      </c>
      <c r="O5434" s="2">
        <f t="shared" si="762"/>
        <v>3.4482758620689329E-3</v>
      </c>
      <c r="P5434" s="3">
        <f t="shared" si="764"/>
        <v>-2.2980000000001112E-3</v>
      </c>
      <c r="Q5434" s="2">
        <f t="shared" si="763"/>
        <v>-4.4251514100669291E-2</v>
      </c>
      <c r="U5434" s="2">
        <f t="shared" si="765"/>
        <v>0</v>
      </c>
      <c r="V5434" s="2">
        <f t="shared" si="768"/>
        <v>-4.3616232354637394E-2</v>
      </c>
      <c r="Z5434" s="1">
        <f t="shared" si="766"/>
        <v>43.65</v>
      </c>
      <c r="AC5434" s="1" t="str">
        <f t="shared" si="767"/>
        <v>Y</v>
      </c>
    </row>
    <row r="5435" spans="1:29" x14ac:dyDescent="0.25">
      <c r="A5435" s="1">
        <v>20191101</v>
      </c>
      <c r="B5435" s="1">
        <v>6153</v>
      </c>
      <c r="C5435" s="1" t="s">
        <v>195</v>
      </c>
      <c r="D5435" s="1">
        <v>7.26</v>
      </c>
      <c r="E5435" s="1">
        <v>38.1</v>
      </c>
      <c r="F5435" s="1">
        <v>38.4</v>
      </c>
      <c r="G5435" s="1">
        <v>38.5</v>
      </c>
      <c r="H5435" s="1">
        <v>37.950000000000003</v>
      </c>
      <c r="I5435" s="1">
        <v>38</v>
      </c>
      <c r="J5435" s="1">
        <f>CEILING(E5435*0.9,LOOKUP(E5435*0.9,{0,10,50,100,500},{0.01,0.05,0.1,0.5,1}))</f>
        <v>34.300000000000004</v>
      </c>
      <c r="K5435" s="1">
        <f>CEILING(E5435*0.915,LOOKUP(E5435*0.915,{0,10,50,100,500},{0.01,0.05,0.1,0.5,1}))</f>
        <v>34.9</v>
      </c>
      <c r="L5435" s="1">
        <f>FLOOR(E5435*1.1,LOOKUP(E5435*1.1,{0,10,50,100,500},{0.01,0.05,0.1,0.5,1}))</f>
        <v>41.900000000000006</v>
      </c>
      <c r="M5435" s="1">
        <f t="shared" si="760"/>
        <v>41.650000000000006</v>
      </c>
      <c r="N5435" s="2">
        <f t="shared" si="761"/>
        <v>7.8740157480314214E-3</v>
      </c>
      <c r="O5435" s="2">
        <f t="shared" si="762"/>
        <v>1.0498687664041956E-2</v>
      </c>
      <c r="P5435" s="3">
        <f t="shared" si="764"/>
        <v>8.208326315789341E-3</v>
      </c>
      <c r="Q5435" s="2">
        <f t="shared" si="763"/>
        <v>-3.604318778487995E-2</v>
      </c>
      <c r="U5435" s="2">
        <f t="shared" si="765"/>
        <v>8.208326315789341E-3</v>
      </c>
      <c r="V5435" s="2">
        <f t="shared" si="768"/>
        <v>-3.5407906038848053E-2</v>
      </c>
      <c r="Z5435" s="1">
        <f t="shared" si="766"/>
        <v>38.25</v>
      </c>
      <c r="AC5435" s="1" t="str">
        <f t="shared" si="767"/>
        <v>N</v>
      </c>
    </row>
    <row r="5436" spans="1:29" x14ac:dyDescent="0.25">
      <c r="A5436" s="1">
        <v>20191101</v>
      </c>
      <c r="B5436" s="1">
        <v>3234</v>
      </c>
      <c r="C5436" s="1" t="s">
        <v>21</v>
      </c>
      <c r="D5436" s="1">
        <v>6.56</v>
      </c>
      <c r="E5436" s="1">
        <v>33.85</v>
      </c>
      <c r="F5436" s="1">
        <v>33.950000000000003</v>
      </c>
      <c r="G5436" s="1">
        <v>34.200000000000003</v>
      </c>
      <c r="H5436" s="1">
        <v>33.299999999999997</v>
      </c>
      <c r="I5436" s="1">
        <v>33.549999999999997</v>
      </c>
      <c r="J5436" s="1">
        <f>CEILING(E5436*0.9,LOOKUP(E5436*0.9,{0,10,50,100,500},{0.01,0.05,0.1,0.5,1}))</f>
        <v>30.5</v>
      </c>
      <c r="K5436" s="1">
        <f>CEILING(E5436*0.915,LOOKUP(E5436*0.915,{0,10,50,100,500},{0.01,0.05,0.1,0.5,1}))</f>
        <v>31</v>
      </c>
      <c r="L5436" s="1">
        <f>FLOOR(E5436*1.1,LOOKUP(E5436*1.1,{0,10,50,100,500},{0.01,0.05,0.1,0.5,1}))</f>
        <v>37.200000000000003</v>
      </c>
      <c r="M5436" s="1">
        <f t="shared" si="760"/>
        <v>36.950000000000003</v>
      </c>
      <c r="N5436" s="2">
        <f t="shared" si="761"/>
        <v>2.9542097488922132E-3</v>
      </c>
      <c r="O5436" s="2">
        <f t="shared" si="762"/>
        <v>1.0339734121122641E-2</v>
      </c>
      <c r="P5436" s="3">
        <f t="shared" si="764"/>
        <v>1.1089345752608171E-2</v>
      </c>
      <c r="Q5436" s="2">
        <f t="shared" si="763"/>
        <v>-2.4953842032271779E-2</v>
      </c>
      <c r="U5436" s="2">
        <f t="shared" si="765"/>
        <v>1.1089345752608171E-2</v>
      </c>
      <c r="V5436" s="2">
        <f t="shared" si="768"/>
        <v>-2.4318560286239882E-2</v>
      </c>
      <c r="Z5436" s="1">
        <f t="shared" si="766"/>
        <v>34</v>
      </c>
      <c r="AC5436" s="1" t="str">
        <f t="shared" si="767"/>
        <v>N</v>
      </c>
    </row>
    <row r="5437" spans="1:29" x14ac:dyDescent="0.25">
      <c r="A5437" s="1">
        <v>20191101</v>
      </c>
      <c r="B5437" s="1">
        <v>8028</v>
      </c>
      <c r="C5437" s="1" t="s">
        <v>264</v>
      </c>
      <c r="D5437" s="1">
        <v>6.36</v>
      </c>
      <c r="E5437" s="1">
        <v>79.7</v>
      </c>
      <c r="F5437" s="1">
        <v>80.400000000000006</v>
      </c>
      <c r="G5437" s="1">
        <v>80.400000000000006</v>
      </c>
      <c r="H5437" s="1">
        <v>78.3</v>
      </c>
      <c r="I5437" s="1">
        <v>79.8</v>
      </c>
      <c r="J5437" s="1">
        <f>CEILING(E5437*0.9,LOOKUP(E5437*0.9,{0,10,50,100,500},{0.01,0.05,0.1,0.5,1}))</f>
        <v>71.8</v>
      </c>
      <c r="K5437" s="1">
        <f>CEILING(E5437*0.915,LOOKUP(E5437*0.915,{0,10,50,100,500},{0.01,0.05,0.1,0.5,1}))</f>
        <v>73</v>
      </c>
      <c r="L5437" s="1">
        <f>FLOOR(E5437*1.1,LOOKUP(E5437*1.1,{0,10,50,100,500},{0.01,0.05,0.1,0.5,1}))</f>
        <v>87.600000000000009</v>
      </c>
      <c r="M5437" s="1">
        <f t="shared" si="760"/>
        <v>87.100000000000009</v>
      </c>
      <c r="N5437" s="2">
        <f t="shared" si="761"/>
        <v>8.7829360100376772E-3</v>
      </c>
      <c r="O5437" s="2">
        <f t="shared" si="762"/>
        <v>8.7829360100376772E-3</v>
      </c>
      <c r="P5437" s="3">
        <f t="shared" si="764"/>
        <v>5.2065187969925269E-3</v>
      </c>
      <c r="Q5437" s="2">
        <f t="shared" si="763"/>
        <v>-1.9747323235279252E-2</v>
      </c>
      <c r="U5437" s="2">
        <f t="shared" si="765"/>
        <v>5.2065187969925269E-3</v>
      </c>
      <c r="V5437" s="2">
        <f t="shared" si="768"/>
        <v>-1.9112041489247354E-2</v>
      </c>
      <c r="Z5437" s="1">
        <f t="shared" si="766"/>
        <v>80</v>
      </c>
      <c r="AC5437" s="1" t="str">
        <f t="shared" si="767"/>
        <v>N</v>
      </c>
    </row>
    <row r="5438" spans="1:29" x14ac:dyDescent="0.25">
      <c r="A5438" s="1">
        <v>20191104</v>
      </c>
      <c r="B5438" s="1">
        <v>2375</v>
      </c>
      <c r="C5438" s="1" t="s">
        <v>44</v>
      </c>
      <c r="D5438" s="1">
        <v>11.85</v>
      </c>
      <c r="E5438" s="1">
        <v>43.65</v>
      </c>
      <c r="F5438" s="1">
        <v>43.55</v>
      </c>
      <c r="G5438" s="1">
        <v>43.55</v>
      </c>
      <c r="H5438" s="1">
        <v>39.4</v>
      </c>
      <c r="I5438" s="1">
        <v>39.4</v>
      </c>
      <c r="J5438" s="1">
        <f>CEILING(E5438*0.9,LOOKUP(E5438*0.9,{0,10,50,100,500},{0.01,0.05,0.1,0.5,1}))</f>
        <v>39.300000000000004</v>
      </c>
      <c r="K5438" s="1">
        <f>CEILING(E5438*0.915,LOOKUP(E5438*0.915,{0,10,50,100,500},{0.01,0.05,0.1,0.5,1}))</f>
        <v>39.950000000000003</v>
      </c>
      <c r="L5438" s="1">
        <f>FLOOR(E5438*1.1,LOOKUP(E5438*1.1,{0,10,50,100,500},{0.01,0.05,0.1,0.5,1}))</f>
        <v>48</v>
      </c>
      <c r="M5438" s="1">
        <f t="shared" ref="M5438:M5501" si="769">IF(L5438&lt;10,L5438-0.05,IF(L5438&lt;50,L5438-0.25,IF(L5438&lt;100,L5438-0.5,IF(L5438&lt;500,L5438-2.5,IF(L5438&lt;1000,L5438-5,IF(L5438&lt;5000,L5438-25,0))))))</f>
        <v>47.75</v>
      </c>
      <c r="N5438" s="2">
        <f t="shared" ref="N5438:N5501" si="770">(F5438-E5438)/E5438</f>
        <v>-2.2909507445590246E-3</v>
      </c>
      <c r="O5438" s="2">
        <f t="shared" ref="O5438:O5501" si="771">(G5438-E5438)/E5438</f>
        <v>-2.2909507445590246E-3</v>
      </c>
      <c r="P5438" s="3">
        <f t="shared" si="764"/>
        <v>0</v>
      </c>
      <c r="Q5438" s="2">
        <f t="shared" ref="Q5438:Q5501" si="772">IF(Q5437+P5438&gt;0,0,P5438+Q5437)</f>
        <v>-1.9747323235279252E-2</v>
      </c>
      <c r="U5438" s="2">
        <f t="shared" si="765"/>
        <v>0</v>
      </c>
      <c r="V5438" s="2">
        <f t="shared" si="768"/>
        <v>-1.9112041489247354E-2</v>
      </c>
      <c r="Z5438" s="1">
        <f t="shared" si="766"/>
        <v>43.8</v>
      </c>
      <c r="AC5438" s="1" t="str">
        <f t="shared" si="767"/>
        <v>N</v>
      </c>
    </row>
    <row r="5439" spans="1:29" x14ac:dyDescent="0.25">
      <c r="A5439" s="1">
        <v>20191104</v>
      </c>
      <c r="B5439" s="1">
        <v>3483</v>
      </c>
      <c r="C5439" s="1" t="s">
        <v>79</v>
      </c>
      <c r="D5439" s="1">
        <v>7.94</v>
      </c>
      <c r="E5439" s="1">
        <v>70.7</v>
      </c>
      <c r="F5439" s="1">
        <v>70.5</v>
      </c>
      <c r="G5439" s="1">
        <v>72.5</v>
      </c>
      <c r="H5439" s="1">
        <v>70.5</v>
      </c>
      <c r="I5439" s="1">
        <v>71</v>
      </c>
      <c r="J5439" s="1">
        <f>CEILING(E5439*0.9,LOOKUP(E5439*0.9,{0,10,50,100,500},{0.01,0.05,0.1,0.5,1}))</f>
        <v>63.7</v>
      </c>
      <c r="K5439" s="1">
        <f>CEILING(E5439*0.915,LOOKUP(E5439*0.915,{0,10,50,100,500},{0.01,0.05,0.1,0.5,1}))</f>
        <v>64.7</v>
      </c>
      <c r="L5439" s="1">
        <f>FLOOR(E5439*1.1,LOOKUP(E5439*1.1,{0,10,50,100,500},{0.01,0.05,0.1,0.5,1}))</f>
        <v>77.7</v>
      </c>
      <c r="M5439" s="1">
        <f t="shared" si="769"/>
        <v>77.2</v>
      </c>
      <c r="N5439" s="2">
        <f t="shared" si="770"/>
        <v>-2.8288543140028688E-3</v>
      </c>
      <c r="O5439" s="2">
        <f t="shared" si="771"/>
        <v>2.5459688826025419E-2</v>
      </c>
      <c r="P5439" s="3">
        <f t="shared" si="764"/>
        <v>-2.297999999999991E-3</v>
      </c>
      <c r="Q5439" s="2">
        <f t="shared" si="772"/>
        <v>-2.2045323235279243E-2</v>
      </c>
      <c r="U5439" s="2">
        <f t="shared" si="765"/>
        <v>-2.297999999999991E-3</v>
      </c>
      <c r="V5439" s="2">
        <f t="shared" si="768"/>
        <v>-2.1410041489247345E-2</v>
      </c>
      <c r="Z5439" s="1">
        <f t="shared" si="766"/>
        <v>71</v>
      </c>
      <c r="AC5439" s="1" t="str">
        <f t="shared" si="767"/>
        <v>N</v>
      </c>
    </row>
    <row r="5440" spans="1:29" x14ac:dyDescent="0.25">
      <c r="A5440" s="1">
        <v>20191104</v>
      </c>
      <c r="B5440" s="1">
        <v>2421</v>
      </c>
      <c r="C5440" s="1" t="s">
        <v>254</v>
      </c>
      <c r="D5440" s="1">
        <v>7.48</v>
      </c>
      <c r="E5440" s="1">
        <v>41.05</v>
      </c>
      <c r="F5440" s="1">
        <v>41.8</v>
      </c>
      <c r="G5440" s="1">
        <v>44.55</v>
      </c>
      <c r="H5440" s="1">
        <v>41.8</v>
      </c>
      <c r="I5440" s="1">
        <v>44.05</v>
      </c>
      <c r="J5440" s="1">
        <f>CEILING(E5440*0.9,LOOKUP(E5440*0.9,{0,10,50,100,500},{0.01,0.05,0.1,0.5,1}))</f>
        <v>36.950000000000003</v>
      </c>
      <c r="K5440" s="1">
        <f>CEILING(E5440*0.915,LOOKUP(E5440*0.915,{0,10,50,100,500},{0.01,0.05,0.1,0.5,1}))</f>
        <v>37.6</v>
      </c>
      <c r="L5440" s="1">
        <f>FLOOR(E5440*1.1,LOOKUP(E5440*1.1,{0,10,50,100,500},{0.01,0.05,0.1,0.5,1}))</f>
        <v>45.150000000000006</v>
      </c>
      <c r="M5440" s="1">
        <f t="shared" si="769"/>
        <v>44.900000000000006</v>
      </c>
      <c r="N5440" s="2">
        <f t="shared" si="770"/>
        <v>1.8270401948842874E-2</v>
      </c>
      <c r="O5440" s="2">
        <f t="shared" si="771"/>
        <v>8.5261875761266759E-2</v>
      </c>
      <c r="P5440" s="3">
        <f t="shared" si="764"/>
        <v>-5.3279322360953486E-2</v>
      </c>
      <c r="Q5440" s="2">
        <f t="shared" si="772"/>
        <v>-7.5324645596232725E-2</v>
      </c>
      <c r="U5440" s="2">
        <f t="shared" si="765"/>
        <v>-5.3279322360953486E-2</v>
      </c>
      <c r="V5440" s="2">
        <f t="shared" si="768"/>
        <v>-7.4689363850200835E-2</v>
      </c>
      <c r="Z5440" s="1">
        <f t="shared" si="766"/>
        <v>41.199999999999996</v>
      </c>
      <c r="AC5440" s="1" t="str">
        <f t="shared" si="767"/>
        <v>N</v>
      </c>
    </row>
    <row r="5441" spans="1:29" x14ac:dyDescent="0.25">
      <c r="A5441" s="1">
        <v>20191104</v>
      </c>
      <c r="B5441" s="1">
        <v>3221</v>
      </c>
      <c r="C5441" s="1" t="s">
        <v>425</v>
      </c>
      <c r="D5441" s="1">
        <v>6.47</v>
      </c>
      <c r="E5441" s="1">
        <v>24</v>
      </c>
      <c r="F5441" s="1">
        <v>24</v>
      </c>
      <c r="G5441" s="1">
        <v>24.1</v>
      </c>
      <c r="H5441" s="1">
        <v>23.15</v>
      </c>
      <c r="I5441" s="1">
        <v>23.4</v>
      </c>
      <c r="J5441" s="1">
        <f>CEILING(E5441*0.9,LOOKUP(E5441*0.9,{0,10,50,100,500},{0.01,0.05,0.1,0.5,1}))</f>
        <v>21.6</v>
      </c>
      <c r="K5441" s="1">
        <f>CEILING(E5441*0.915,LOOKUP(E5441*0.915,{0,10,50,100,500},{0.01,0.05,0.1,0.5,1}))</f>
        <v>22</v>
      </c>
      <c r="L5441" s="1">
        <f>FLOOR(E5441*1.1,LOOKUP(E5441*1.1,{0,10,50,100,500},{0.01,0.05,0.1,0.5,1}))</f>
        <v>26.400000000000002</v>
      </c>
      <c r="M5441" s="1">
        <f t="shared" si="769"/>
        <v>26.150000000000002</v>
      </c>
      <c r="N5441" s="2">
        <f t="shared" si="770"/>
        <v>0</v>
      </c>
      <c r="O5441" s="2">
        <f t="shared" si="771"/>
        <v>4.1666666666667256E-3</v>
      </c>
      <c r="P5441" s="3">
        <f t="shared" si="764"/>
        <v>0</v>
      </c>
      <c r="Q5441" s="2">
        <f t="shared" si="772"/>
        <v>-7.5324645596232725E-2</v>
      </c>
      <c r="U5441" s="2">
        <f t="shared" si="765"/>
        <v>0</v>
      </c>
      <c r="V5441" s="2">
        <f t="shared" si="768"/>
        <v>-7.4689363850200835E-2</v>
      </c>
      <c r="Z5441" s="1">
        <f t="shared" si="766"/>
        <v>24.15</v>
      </c>
      <c r="AC5441" s="1" t="str">
        <f t="shared" si="767"/>
        <v>N</v>
      </c>
    </row>
    <row r="5442" spans="1:29" x14ac:dyDescent="0.25">
      <c r="A5442" s="1">
        <v>20191104</v>
      </c>
      <c r="B5442" s="1">
        <v>8028</v>
      </c>
      <c r="C5442" s="1" t="s">
        <v>264</v>
      </c>
      <c r="D5442" s="1">
        <v>6.42</v>
      </c>
      <c r="E5442" s="1">
        <v>79.8</v>
      </c>
      <c r="F5442" s="1">
        <v>80.8</v>
      </c>
      <c r="G5442" s="1">
        <v>81.5</v>
      </c>
      <c r="H5442" s="1">
        <v>79.099999999999994</v>
      </c>
      <c r="I5442" s="1">
        <v>79.099999999999994</v>
      </c>
      <c r="J5442" s="1">
        <f>CEILING(E5442*0.9,LOOKUP(E5442*0.9,{0,10,50,100,500},{0.01,0.05,0.1,0.5,1}))</f>
        <v>71.900000000000006</v>
      </c>
      <c r="K5442" s="1">
        <f>CEILING(E5442*0.915,LOOKUP(E5442*0.915,{0,10,50,100,500},{0.01,0.05,0.1,0.5,1}))</f>
        <v>73.100000000000009</v>
      </c>
      <c r="L5442" s="1">
        <f>FLOOR(E5442*1.1,LOOKUP(E5442*1.1,{0,10,50,100,500},{0.01,0.05,0.1,0.5,1}))</f>
        <v>87.7</v>
      </c>
      <c r="M5442" s="1">
        <f t="shared" si="769"/>
        <v>87.2</v>
      </c>
      <c r="N5442" s="2">
        <f t="shared" si="770"/>
        <v>1.2531328320802006E-2</v>
      </c>
      <c r="O5442" s="2">
        <f t="shared" si="771"/>
        <v>2.1303258145363446E-2</v>
      </c>
      <c r="P5442" s="3">
        <f t="shared" si="764"/>
        <v>1.9152969658659931E-2</v>
      </c>
      <c r="Q5442" s="2">
        <f t="shared" si="772"/>
        <v>-5.6171675937572794E-2</v>
      </c>
      <c r="U5442" s="2">
        <f t="shared" si="765"/>
        <v>1.9152969658659931E-2</v>
      </c>
      <c r="V5442" s="2">
        <f t="shared" si="768"/>
        <v>-5.5536394191540904E-2</v>
      </c>
      <c r="Z5442" s="1">
        <f t="shared" si="766"/>
        <v>80.099999999999994</v>
      </c>
      <c r="AC5442" s="1" t="str">
        <f t="shared" si="767"/>
        <v>N</v>
      </c>
    </row>
    <row r="5443" spans="1:29" x14ac:dyDescent="0.25">
      <c r="A5443" s="1">
        <v>20191104</v>
      </c>
      <c r="B5443" s="1">
        <v>5225</v>
      </c>
      <c r="C5443" s="1" t="s">
        <v>744</v>
      </c>
      <c r="D5443" s="1">
        <v>4.6900000000000004</v>
      </c>
      <c r="E5443" s="1">
        <v>63.5</v>
      </c>
      <c r="F5443" s="1">
        <v>63.4</v>
      </c>
      <c r="G5443" s="1">
        <v>64</v>
      </c>
      <c r="H5443" s="1">
        <v>62.3</v>
      </c>
      <c r="I5443" s="1">
        <v>64</v>
      </c>
      <c r="J5443" s="1">
        <f>CEILING(E5443*0.9,LOOKUP(E5443*0.9,{0,10,50,100,500},{0.01,0.05,0.1,0.5,1}))</f>
        <v>57.2</v>
      </c>
      <c r="K5443" s="1">
        <f>CEILING(E5443*0.915,LOOKUP(E5443*0.915,{0,10,50,100,500},{0.01,0.05,0.1,0.5,1}))</f>
        <v>58.2</v>
      </c>
      <c r="L5443" s="1">
        <f>FLOOR(E5443*1.1,LOOKUP(E5443*1.1,{0,10,50,100,500},{0.01,0.05,0.1,0.5,1}))</f>
        <v>69.8</v>
      </c>
      <c r="M5443" s="1">
        <f t="shared" si="769"/>
        <v>69.3</v>
      </c>
      <c r="N5443" s="2">
        <f t="shared" si="770"/>
        <v>-1.5748031496063215E-3</v>
      </c>
      <c r="O5443" s="2">
        <f t="shared" si="771"/>
        <v>7.874015748031496E-3</v>
      </c>
      <c r="P5443" s="3">
        <f t="shared" ref="P5443:P5506" si="773">IF(F5443&lt;Z5443,IF(G5443&lt;Z5443,0,IF(G5443&gt;=M5443,(Z5443-M5443*$AA$2-Z5443*0.0015-Z5443*$AA$4)/M5443,IF(H5443&lt;=K5443,(Z5443-K5443*$AA$2-Z5443*0.0015-Z5443*$AA$4)/K5443,(Z5443-I5443*$AA$2-Z5443*0.0015-Z5443*$AA$4)/I5443))),IF(G5443&gt;=M5443,(F5443-M5443*$AA$2-F5443*0.0015-F5443*$AA$4)/M5443,IF(H5443&lt;=K5443,(F5443-K5443*$AA$2-F5443*0.0015-F5443*$AA$4)/K5443,(F5443-I5443*$AA$2-F5443*0.0015-F5443*$AA$4)/I5443)))</f>
        <v>-5.4170656250000825E-3</v>
      </c>
      <c r="Q5443" s="2">
        <f t="shared" si="772"/>
        <v>-6.158874156257288E-2</v>
      </c>
      <c r="U5443" s="2">
        <f t="shared" ref="U5443:U5506" si="774">IF(G5443=Z5443,0,IF(F5443&lt;Z5443,IF(G5443&lt;Z5443,0,IF(G5443&gt;=M5443,(Z5443-M5443*$AA$2-Z5443*0.0015-Z5443*$AA$4)/M5443,IF(H5443&lt;=K5443,(Z5443-K5443*$AA$2-Z5443*0.0015-Z5443*$AA$4)/K5443,(Z5443-I5443*$AA$2-Z5443*0.0015-Z5443*$AA$4)/I5443))),IF(G5443&gt;=M5443,(F5443-M5443*$AA$2-F5443*0.0015-F5443*$AA$4)/M5443,IF(H5443&lt;=K5443,(F5443-K5443*$AA$2-F5443*0.0015-F5443*$AA$4)/K5443,(F5443-I5443*$AA$2-F5443*0.0015-F5443*$AA$4)/I5443))))</f>
        <v>-5.4170656250000825E-3</v>
      </c>
      <c r="V5443" s="2">
        <f t="shared" si="768"/>
        <v>-6.0953459816540989E-2</v>
      </c>
      <c r="Z5443" s="1">
        <f t="shared" ref="Z5443:Z5506" si="775">IF(E5443&lt;10,E5443+(0.01*$Y$2),IF(E5443&lt;50,E5443+(0.05*$Y$2),IF(E5443&lt;100,E5443+(0.1*$Y$2),IF(E5443&lt;500,E5443+(0.5*$Y$2),IF(E5443&lt;1000,E5443+(1*$Y$2),0)))))</f>
        <v>63.8</v>
      </c>
      <c r="AC5443" s="1" t="str">
        <f t="shared" ref="AC5443:AC5506" si="776">IF(Z5443=G5443,"Y","N")</f>
        <v>N</v>
      </c>
    </row>
    <row r="5444" spans="1:29" x14ac:dyDescent="0.25">
      <c r="A5444" s="1">
        <v>20191104</v>
      </c>
      <c r="B5444" s="1">
        <v>3438</v>
      </c>
      <c r="C5444" s="1" t="s">
        <v>521</v>
      </c>
      <c r="D5444" s="1">
        <v>4.6500000000000004</v>
      </c>
      <c r="E5444" s="1">
        <v>31.1</v>
      </c>
      <c r="F5444" s="1">
        <v>30.8</v>
      </c>
      <c r="G5444" s="1">
        <v>31.7</v>
      </c>
      <c r="H5444" s="1">
        <v>30.45</v>
      </c>
      <c r="I5444" s="1">
        <v>31.1</v>
      </c>
      <c r="J5444" s="1">
        <f>CEILING(E5444*0.9,LOOKUP(E5444*0.9,{0,10,50,100,500},{0.01,0.05,0.1,0.5,1}))</f>
        <v>28</v>
      </c>
      <c r="K5444" s="1">
        <f>CEILING(E5444*0.915,LOOKUP(E5444*0.915,{0,10,50,100,500},{0.01,0.05,0.1,0.5,1}))</f>
        <v>28.5</v>
      </c>
      <c r="L5444" s="1">
        <f>FLOOR(E5444*1.1,LOOKUP(E5444*1.1,{0,10,50,100,500},{0.01,0.05,0.1,0.5,1}))</f>
        <v>34.200000000000003</v>
      </c>
      <c r="M5444" s="1">
        <f t="shared" si="769"/>
        <v>33.950000000000003</v>
      </c>
      <c r="N5444" s="2">
        <f t="shared" si="770"/>
        <v>-9.6463022508038801E-3</v>
      </c>
      <c r="O5444" s="2">
        <f t="shared" si="771"/>
        <v>1.9292604501607649E-2</v>
      </c>
      <c r="P5444" s="3">
        <f t="shared" si="773"/>
        <v>2.5159919614147291E-3</v>
      </c>
      <c r="Q5444" s="2">
        <f t="shared" si="772"/>
        <v>-5.9072749601158152E-2</v>
      </c>
      <c r="U5444" s="2">
        <f t="shared" si="774"/>
        <v>2.5159919614147291E-3</v>
      </c>
      <c r="V5444" s="2">
        <f t="shared" ref="V5444:V5507" si="777">IF(V5443+U5444&gt;0,0,U5444+V5443)</f>
        <v>-5.8437467855126261E-2</v>
      </c>
      <c r="Z5444" s="1">
        <f t="shared" si="775"/>
        <v>31.25</v>
      </c>
      <c r="AC5444" s="1" t="str">
        <f t="shared" si="776"/>
        <v>N</v>
      </c>
    </row>
    <row r="5445" spans="1:29" x14ac:dyDescent="0.25">
      <c r="A5445" s="1">
        <v>20191104</v>
      </c>
      <c r="B5445" s="1">
        <v>2444</v>
      </c>
      <c r="C5445" s="1" t="s">
        <v>405</v>
      </c>
      <c r="D5445" s="1">
        <v>4.46</v>
      </c>
      <c r="E5445" s="1">
        <v>22.6</v>
      </c>
      <c r="F5445" s="1">
        <v>22.5</v>
      </c>
      <c r="G5445" s="1">
        <v>22.75</v>
      </c>
      <c r="H5445" s="1">
        <v>22.45</v>
      </c>
      <c r="I5445" s="1">
        <v>22.5</v>
      </c>
      <c r="J5445" s="1">
        <f>CEILING(E5445*0.9,LOOKUP(E5445*0.9,{0,10,50,100,500},{0.01,0.05,0.1,0.5,1}))</f>
        <v>20.350000000000001</v>
      </c>
      <c r="K5445" s="1">
        <f>CEILING(E5445*0.915,LOOKUP(E5445*0.915,{0,10,50,100,500},{0.01,0.05,0.1,0.5,1}))</f>
        <v>20.700000000000003</v>
      </c>
      <c r="L5445" s="1">
        <f>FLOOR(E5445*1.1,LOOKUP(E5445*1.1,{0,10,50,100,500},{0.01,0.05,0.1,0.5,1}))</f>
        <v>24.85</v>
      </c>
      <c r="M5445" s="1">
        <f t="shared" si="769"/>
        <v>24.6</v>
      </c>
      <c r="N5445" s="2">
        <f t="shared" si="770"/>
        <v>-4.4247787610620093E-3</v>
      </c>
      <c r="O5445" s="2">
        <f t="shared" si="771"/>
        <v>6.6371681415928569E-3</v>
      </c>
      <c r="P5445" s="3">
        <f t="shared" si="773"/>
        <v>8.7920111111110966E-3</v>
      </c>
      <c r="Q5445" s="2">
        <f t="shared" si="772"/>
        <v>-5.0280738490047057E-2</v>
      </c>
      <c r="U5445" s="2">
        <f t="shared" si="774"/>
        <v>0</v>
      </c>
      <c r="V5445" s="2">
        <f t="shared" si="777"/>
        <v>-5.8437467855126261E-2</v>
      </c>
      <c r="Z5445" s="1">
        <f t="shared" si="775"/>
        <v>22.75</v>
      </c>
      <c r="AC5445" s="1" t="str">
        <f t="shared" si="776"/>
        <v>Y</v>
      </c>
    </row>
    <row r="5446" spans="1:29" x14ac:dyDescent="0.25">
      <c r="A5446" s="1">
        <v>20191105</v>
      </c>
      <c r="B5446" s="1">
        <v>8358</v>
      </c>
      <c r="C5446" s="1" t="s">
        <v>150</v>
      </c>
      <c r="D5446" s="1">
        <v>10.199999999999999</v>
      </c>
      <c r="E5446" s="1">
        <v>45.3</v>
      </c>
      <c r="F5446" s="1">
        <v>45.3</v>
      </c>
      <c r="G5446" s="1">
        <v>45.3</v>
      </c>
      <c r="H5446" s="1">
        <v>41.35</v>
      </c>
      <c r="I5446" s="1">
        <v>42</v>
      </c>
      <c r="J5446" s="1">
        <f>CEILING(E5446*0.9,LOOKUP(E5446*0.9,{0,10,50,100,500},{0.01,0.05,0.1,0.5,1}))</f>
        <v>40.800000000000004</v>
      </c>
      <c r="K5446" s="1">
        <f>CEILING(E5446*0.915,LOOKUP(E5446*0.915,{0,10,50,100,500},{0.01,0.05,0.1,0.5,1}))</f>
        <v>41.45</v>
      </c>
      <c r="L5446" s="1">
        <f>FLOOR(E5446*1.1,LOOKUP(E5446*1.1,{0,10,50,100,500},{0.01,0.05,0.1,0.5,1}))</f>
        <v>49.800000000000004</v>
      </c>
      <c r="M5446" s="1">
        <f t="shared" si="769"/>
        <v>49.550000000000004</v>
      </c>
      <c r="N5446" s="2">
        <f t="shared" si="770"/>
        <v>0</v>
      </c>
      <c r="O5446" s="2">
        <f t="shared" si="771"/>
        <v>0</v>
      </c>
      <c r="P5446" s="3">
        <f t="shared" si="773"/>
        <v>0</v>
      </c>
      <c r="Q5446" s="2">
        <f t="shared" si="772"/>
        <v>-5.0280738490047057E-2</v>
      </c>
      <c r="U5446" s="2">
        <f t="shared" si="774"/>
        <v>0</v>
      </c>
      <c r="V5446" s="2">
        <f t="shared" si="777"/>
        <v>-5.8437467855126261E-2</v>
      </c>
      <c r="Z5446" s="1">
        <f t="shared" si="775"/>
        <v>45.449999999999996</v>
      </c>
      <c r="AC5446" s="1" t="str">
        <f t="shared" si="776"/>
        <v>N</v>
      </c>
    </row>
    <row r="5447" spans="1:29" x14ac:dyDescent="0.25">
      <c r="A5447" s="1">
        <v>20191105</v>
      </c>
      <c r="B5447" s="1">
        <v>3483</v>
      </c>
      <c r="C5447" s="1" t="s">
        <v>79</v>
      </c>
      <c r="D5447" s="1">
        <v>8.92</v>
      </c>
      <c r="E5447" s="1">
        <v>71</v>
      </c>
      <c r="F5447" s="1">
        <v>71.599999999999994</v>
      </c>
      <c r="G5447" s="1">
        <v>72.5</v>
      </c>
      <c r="H5447" s="1">
        <v>70.5</v>
      </c>
      <c r="I5447" s="1">
        <v>71</v>
      </c>
      <c r="J5447" s="1">
        <f>CEILING(E5447*0.9,LOOKUP(E5447*0.9,{0,10,50,100,500},{0.01,0.05,0.1,0.5,1}))</f>
        <v>63.900000000000006</v>
      </c>
      <c r="K5447" s="1">
        <f>CEILING(E5447*0.915,LOOKUP(E5447*0.915,{0,10,50,100,500},{0.01,0.05,0.1,0.5,1}))</f>
        <v>65</v>
      </c>
      <c r="L5447" s="1">
        <f>FLOOR(E5447*1.1,LOOKUP(E5447*1.1,{0,10,50,100,500},{0.01,0.05,0.1,0.5,1}))</f>
        <v>78.100000000000009</v>
      </c>
      <c r="M5447" s="1">
        <f t="shared" si="769"/>
        <v>77.600000000000009</v>
      </c>
      <c r="N5447" s="2">
        <f t="shared" si="770"/>
        <v>8.450704225352032E-3</v>
      </c>
      <c r="O5447" s="2">
        <f t="shared" si="771"/>
        <v>2.1126760563380281E-2</v>
      </c>
      <c r="P5447" s="3">
        <f t="shared" si="773"/>
        <v>6.1366563380280976E-3</v>
      </c>
      <c r="Q5447" s="2">
        <f t="shared" si="772"/>
        <v>-4.4144082152018961E-2</v>
      </c>
      <c r="U5447" s="2">
        <f t="shared" si="774"/>
        <v>6.1366563380280976E-3</v>
      </c>
      <c r="V5447" s="2">
        <f t="shared" si="777"/>
        <v>-5.2300811517098166E-2</v>
      </c>
      <c r="Z5447" s="1">
        <f t="shared" si="775"/>
        <v>71.3</v>
      </c>
      <c r="AC5447" s="1" t="str">
        <f t="shared" si="776"/>
        <v>N</v>
      </c>
    </row>
    <row r="5448" spans="1:29" x14ac:dyDescent="0.25">
      <c r="A5448" s="1">
        <v>20191105</v>
      </c>
      <c r="B5448" s="1">
        <v>6153</v>
      </c>
      <c r="C5448" s="1" t="s">
        <v>195</v>
      </c>
      <c r="D5448" s="1">
        <v>8.1</v>
      </c>
      <c r="E5448" s="1">
        <v>38.9</v>
      </c>
      <c r="F5448" s="1">
        <v>39</v>
      </c>
      <c r="G5448" s="1">
        <v>39.200000000000003</v>
      </c>
      <c r="H5448" s="1">
        <v>38.15</v>
      </c>
      <c r="I5448" s="1">
        <v>38.35</v>
      </c>
      <c r="J5448" s="1">
        <f>CEILING(E5448*0.9,LOOKUP(E5448*0.9,{0,10,50,100,500},{0.01,0.05,0.1,0.5,1}))</f>
        <v>35.050000000000004</v>
      </c>
      <c r="K5448" s="1">
        <f>CEILING(E5448*0.915,LOOKUP(E5448*0.915,{0,10,50,100,500},{0.01,0.05,0.1,0.5,1}))</f>
        <v>35.6</v>
      </c>
      <c r="L5448" s="1">
        <f>FLOOR(E5448*1.1,LOOKUP(E5448*1.1,{0,10,50,100,500},{0.01,0.05,0.1,0.5,1}))</f>
        <v>42.75</v>
      </c>
      <c r="M5448" s="1">
        <f t="shared" si="769"/>
        <v>42.5</v>
      </c>
      <c r="N5448" s="2">
        <f t="shared" si="770"/>
        <v>2.5706940874036356E-3</v>
      </c>
      <c r="O5448" s="2">
        <f t="shared" si="771"/>
        <v>7.7120822622109069E-3</v>
      </c>
      <c r="P5448" s="3">
        <f t="shared" si="773"/>
        <v>1.5920271186440436E-2</v>
      </c>
      <c r="Q5448" s="2">
        <f t="shared" si="772"/>
        <v>-2.8223810965578525E-2</v>
      </c>
      <c r="U5448" s="2">
        <f t="shared" si="774"/>
        <v>1.5920271186440436E-2</v>
      </c>
      <c r="V5448" s="2">
        <f t="shared" si="777"/>
        <v>-3.6380540330657726E-2</v>
      </c>
      <c r="Z5448" s="1">
        <f t="shared" si="775"/>
        <v>39.049999999999997</v>
      </c>
      <c r="AC5448" s="1" t="str">
        <f t="shared" si="776"/>
        <v>N</v>
      </c>
    </row>
    <row r="5449" spans="1:29" x14ac:dyDescent="0.25">
      <c r="A5449" s="1">
        <v>20191105</v>
      </c>
      <c r="B5449" s="1">
        <v>9958</v>
      </c>
      <c r="C5449" s="1" t="s">
        <v>210</v>
      </c>
      <c r="D5449" s="1">
        <v>5.56</v>
      </c>
      <c r="E5449" s="1">
        <v>75</v>
      </c>
      <c r="F5449" s="1">
        <v>76.2</v>
      </c>
      <c r="G5449" s="1">
        <v>77.2</v>
      </c>
      <c r="H5449" s="1">
        <v>75.2</v>
      </c>
      <c r="I5449" s="1">
        <v>75.2</v>
      </c>
      <c r="J5449" s="1">
        <f>CEILING(E5449*0.9,LOOKUP(E5449*0.9,{0,10,50,100,500},{0.01,0.05,0.1,0.5,1}))</f>
        <v>67.5</v>
      </c>
      <c r="K5449" s="1">
        <f>CEILING(E5449*0.915,LOOKUP(E5449*0.915,{0,10,50,100,500},{0.01,0.05,0.1,0.5,1}))</f>
        <v>68.7</v>
      </c>
      <c r="L5449" s="1">
        <f>FLOOR(E5449*1.1,LOOKUP(E5449*1.1,{0,10,50,100,500},{0.01,0.05,0.1,0.5,1}))</f>
        <v>82.5</v>
      </c>
      <c r="M5449" s="1">
        <f t="shared" si="769"/>
        <v>82</v>
      </c>
      <c r="N5449" s="2">
        <f t="shared" si="770"/>
        <v>1.6000000000000038E-2</v>
      </c>
      <c r="O5449" s="2">
        <f t="shared" si="771"/>
        <v>2.9333333333333371E-2</v>
      </c>
      <c r="P5449" s="3">
        <f t="shared" si="773"/>
        <v>1.0974619680851058E-2</v>
      </c>
      <c r="Q5449" s="2">
        <f t="shared" si="772"/>
        <v>-1.7249191284727468E-2</v>
      </c>
      <c r="U5449" s="2">
        <f t="shared" si="774"/>
        <v>1.0974619680851058E-2</v>
      </c>
      <c r="V5449" s="2">
        <f t="shared" si="777"/>
        <v>-2.5405920649806669E-2</v>
      </c>
      <c r="Z5449" s="1">
        <f t="shared" si="775"/>
        <v>75.3</v>
      </c>
      <c r="AC5449" s="1" t="str">
        <f t="shared" si="776"/>
        <v>N</v>
      </c>
    </row>
    <row r="5450" spans="1:29" x14ac:dyDescent="0.25">
      <c r="A5450" s="1">
        <v>20191105</v>
      </c>
      <c r="B5450" s="1">
        <v>6288</v>
      </c>
      <c r="C5450" s="1" t="s">
        <v>261</v>
      </c>
      <c r="D5450" s="1">
        <v>4.6399999999999997</v>
      </c>
      <c r="E5450" s="1">
        <v>25.2</v>
      </c>
      <c r="F5450" s="1">
        <v>25</v>
      </c>
      <c r="G5450" s="1">
        <v>25.5</v>
      </c>
      <c r="H5450" s="1">
        <v>24.65</v>
      </c>
      <c r="I5450" s="1">
        <v>24.65</v>
      </c>
      <c r="J5450" s="1">
        <f>CEILING(E5450*0.9,LOOKUP(E5450*0.9,{0,10,50,100,500},{0.01,0.05,0.1,0.5,1}))</f>
        <v>22.700000000000003</v>
      </c>
      <c r="K5450" s="1">
        <f>CEILING(E5450*0.915,LOOKUP(E5450*0.915,{0,10,50,100,500},{0.01,0.05,0.1,0.5,1}))</f>
        <v>23.1</v>
      </c>
      <c r="L5450" s="1">
        <f>FLOOR(E5450*1.1,LOOKUP(E5450*1.1,{0,10,50,100,500},{0.01,0.05,0.1,0.5,1}))</f>
        <v>27.700000000000003</v>
      </c>
      <c r="M5450" s="1">
        <f t="shared" si="769"/>
        <v>27.450000000000003</v>
      </c>
      <c r="N5450" s="2">
        <f t="shared" si="770"/>
        <v>-7.9365079365079083E-3</v>
      </c>
      <c r="O5450" s="2">
        <f t="shared" si="771"/>
        <v>1.1904761904761934E-2</v>
      </c>
      <c r="P5450" s="3">
        <f t="shared" si="773"/>
        <v>2.6045638945233263E-2</v>
      </c>
      <c r="Q5450" s="2">
        <f t="shared" si="772"/>
        <v>0</v>
      </c>
      <c r="U5450" s="2">
        <f t="shared" si="774"/>
        <v>2.6045638945233263E-2</v>
      </c>
      <c r="V5450" s="2">
        <f t="shared" si="777"/>
        <v>0</v>
      </c>
      <c r="Z5450" s="1">
        <f t="shared" si="775"/>
        <v>25.349999999999998</v>
      </c>
      <c r="AC5450" s="1" t="str">
        <f t="shared" si="776"/>
        <v>N</v>
      </c>
    </row>
    <row r="5451" spans="1:29" x14ac:dyDescent="0.25">
      <c r="A5451" s="1">
        <v>20191105</v>
      </c>
      <c r="B5451" s="1">
        <v>6219</v>
      </c>
      <c r="C5451" s="1" t="s">
        <v>745</v>
      </c>
      <c r="D5451" s="1">
        <v>3.63</v>
      </c>
      <c r="E5451" s="1">
        <v>18.350000000000001</v>
      </c>
      <c r="F5451" s="1">
        <v>18.399999999999999</v>
      </c>
      <c r="G5451" s="1">
        <v>18.55</v>
      </c>
      <c r="H5451" s="1">
        <v>18.3</v>
      </c>
      <c r="I5451" s="1">
        <v>18.5</v>
      </c>
      <c r="J5451" s="1">
        <f>CEILING(E5451*0.9,LOOKUP(E5451*0.9,{0,10,50,100,500},{0.01,0.05,0.1,0.5,1}))</f>
        <v>16.55</v>
      </c>
      <c r="K5451" s="1">
        <f>CEILING(E5451*0.915,LOOKUP(E5451*0.915,{0,10,50,100,500},{0.01,0.05,0.1,0.5,1}))</f>
        <v>16.8</v>
      </c>
      <c r="L5451" s="1">
        <f>FLOOR(E5451*1.1,LOOKUP(E5451*1.1,{0,10,50,100,500},{0.01,0.05,0.1,0.5,1}))</f>
        <v>20.150000000000002</v>
      </c>
      <c r="M5451" s="1">
        <f t="shared" si="769"/>
        <v>19.900000000000002</v>
      </c>
      <c r="N5451" s="2">
        <f t="shared" si="770"/>
        <v>2.7247956403268206E-3</v>
      </c>
      <c r="O5451" s="2">
        <f t="shared" si="771"/>
        <v>1.0899182561307862E-2</v>
      </c>
      <c r="P5451" s="3">
        <f t="shared" si="773"/>
        <v>-2.2980000000000561E-3</v>
      </c>
      <c r="Q5451" s="2">
        <f t="shared" si="772"/>
        <v>-2.2980000000000561E-3</v>
      </c>
      <c r="U5451" s="2">
        <f t="shared" si="774"/>
        <v>-2.2980000000000561E-3</v>
      </c>
      <c r="V5451" s="2">
        <f t="shared" si="777"/>
        <v>-2.2980000000000561E-3</v>
      </c>
      <c r="Z5451" s="1">
        <f t="shared" si="775"/>
        <v>18.5</v>
      </c>
      <c r="AC5451" s="1" t="str">
        <f t="shared" si="776"/>
        <v>N</v>
      </c>
    </row>
    <row r="5452" spans="1:29" x14ac:dyDescent="0.25">
      <c r="A5452" s="1">
        <v>20191105</v>
      </c>
      <c r="B5452" s="1">
        <v>2316</v>
      </c>
      <c r="C5452" s="1" t="s">
        <v>674</v>
      </c>
      <c r="D5452" s="1">
        <v>3.25</v>
      </c>
      <c r="E5452" s="1">
        <v>37.75</v>
      </c>
      <c r="F5452" s="1">
        <v>37.75</v>
      </c>
      <c r="G5452" s="1">
        <v>37.75</v>
      </c>
      <c r="H5452" s="1">
        <v>36.5</v>
      </c>
      <c r="I5452" s="1">
        <v>37.65</v>
      </c>
      <c r="J5452" s="1">
        <f>CEILING(E5452*0.9,LOOKUP(E5452*0.9,{0,10,50,100,500},{0.01,0.05,0.1,0.5,1}))</f>
        <v>34</v>
      </c>
      <c r="K5452" s="1">
        <f>CEILING(E5452*0.915,LOOKUP(E5452*0.915,{0,10,50,100,500},{0.01,0.05,0.1,0.5,1}))</f>
        <v>34.550000000000004</v>
      </c>
      <c r="L5452" s="1">
        <f>FLOOR(E5452*1.1,LOOKUP(E5452*1.1,{0,10,50,100,500},{0.01,0.05,0.1,0.5,1}))</f>
        <v>41.5</v>
      </c>
      <c r="M5452" s="1">
        <f t="shared" si="769"/>
        <v>41.25</v>
      </c>
      <c r="N5452" s="2">
        <f t="shared" si="770"/>
        <v>0</v>
      </c>
      <c r="O5452" s="2">
        <f t="shared" si="771"/>
        <v>0</v>
      </c>
      <c r="P5452" s="3">
        <f t="shared" si="773"/>
        <v>0</v>
      </c>
      <c r="Q5452" s="2">
        <f t="shared" si="772"/>
        <v>-2.2980000000000561E-3</v>
      </c>
      <c r="U5452" s="2">
        <f t="shared" si="774"/>
        <v>0</v>
      </c>
      <c r="V5452" s="2">
        <f t="shared" si="777"/>
        <v>-2.2980000000000561E-3</v>
      </c>
      <c r="Z5452" s="1">
        <f t="shared" si="775"/>
        <v>37.9</v>
      </c>
      <c r="AC5452" s="1" t="str">
        <f t="shared" si="776"/>
        <v>N</v>
      </c>
    </row>
    <row r="5453" spans="1:29" x14ac:dyDescent="0.25">
      <c r="A5453" s="1">
        <v>20191105</v>
      </c>
      <c r="B5453" s="1">
        <v>4760</v>
      </c>
      <c r="C5453" s="1" t="s">
        <v>288</v>
      </c>
      <c r="D5453" s="1">
        <v>3.25</v>
      </c>
      <c r="E5453" s="1">
        <v>26</v>
      </c>
      <c r="F5453" s="1">
        <v>25.8</v>
      </c>
      <c r="G5453" s="1">
        <v>25.9</v>
      </c>
      <c r="H5453" s="1">
        <v>25.45</v>
      </c>
      <c r="I5453" s="1">
        <v>25.6</v>
      </c>
      <c r="J5453" s="1">
        <f>CEILING(E5453*0.9,LOOKUP(E5453*0.9,{0,10,50,100,500},{0.01,0.05,0.1,0.5,1}))</f>
        <v>23.400000000000002</v>
      </c>
      <c r="K5453" s="1">
        <f>CEILING(E5453*0.915,LOOKUP(E5453*0.915,{0,10,50,100,500},{0.01,0.05,0.1,0.5,1}))</f>
        <v>23.8</v>
      </c>
      <c r="L5453" s="1">
        <f>FLOOR(E5453*1.1,LOOKUP(E5453*1.1,{0,10,50,100,500},{0.01,0.05,0.1,0.5,1}))</f>
        <v>28.6</v>
      </c>
      <c r="M5453" s="1">
        <f t="shared" si="769"/>
        <v>28.35</v>
      </c>
      <c r="N5453" s="2">
        <f t="shared" si="770"/>
        <v>-7.692307692307665E-3</v>
      </c>
      <c r="O5453" s="2">
        <f t="shared" si="771"/>
        <v>-3.846153846153901E-3</v>
      </c>
      <c r="P5453" s="3">
        <f t="shared" si="773"/>
        <v>0</v>
      </c>
      <c r="Q5453" s="2">
        <f t="shared" si="772"/>
        <v>-2.2980000000000561E-3</v>
      </c>
      <c r="U5453" s="2">
        <f t="shared" si="774"/>
        <v>0</v>
      </c>
      <c r="V5453" s="2">
        <f t="shared" si="777"/>
        <v>-2.2980000000000561E-3</v>
      </c>
      <c r="Z5453" s="1">
        <f t="shared" si="775"/>
        <v>26.15</v>
      </c>
      <c r="AC5453" s="1" t="str">
        <f t="shared" si="776"/>
        <v>N</v>
      </c>
    </row>
    <row r="5454" spans="1:29" x14ac:dyDescent="0.25">
      <c r="A5454" s="1">
        <v>20191106</v>
      </c>
      <c r="B5454" s="1">
        <v>6217</v>
      </c>
      <c r="C5454" s="1" t="s">
        <v>77</v>
      </c>
      <c r="D5454" s="1">
        <v>8.74</v>
      </c>
      <c r="E5454" s="1">
        <v>38.5</v>
      </c>
      <c r="F5454" s="1">
        <v>38.25</v>
      </c>
      <c r="G5454" s="1">
        <v>38.299999999999997</v>
      </c>
      <c r="H5454" s="1">
        <v>37.1</v>
      </c>
      <c r="I5454" s="1">
        <v>37.65</v>
      </c>
      <c r="J5454" s="1">
        <f>CEILING(E5454*0.9,LOOKUP(E5454*0.9,{0,10,50,100,500},{0.01,0.05,0.1,0.5,1}))</f>
        <v>34.65</v>
      </c>
      <c r="K5454" s="1">
        <f>CEILING(E5454*0.915,LOOKUP(E5454*0.915,{0,10,50,100,500},{0.01,0.05,0.1,0.5,1}))</f>
        <v>35.25</v>
      </c>
      <c r="L5454" s="1">
        <f>FLOOR(E5454*1.1,LOOKUP(E5454*1.1,{0,10,50,100,500},{0.01,0.05,0.1,0.5,1}))</f>
        <v>42.35</v>
      </c>
      <c r="M5454" s="1">
        <f t="shared" si="769"/>
        <v>42.1</v>
      </c>
      <c r="N5454" s="2">
        <f t="shared" si="770"/>
        <v>-6.4935064935064939E-3</v>
      </c>
      <c r="O5454" s="2">
        <f t="shared" si="771"/>
        <v>-5.1948051948052685E-3</v>
      </c>
      <c r="P5454" s="3">
        <f t="shared" si="773"/>
        <v>0</v>
      </c>
      <c r="Q5454" s="2">
        <f t="shared" si="772"/>
        <v>-2.2980000000000561E-3</v>
      </c>
      <c r="U5454" s="2">
        <f t="shared" si="774"/>
        <v>0</v>
      </c>
      <c r="V5454" s="2">
        <f t="shared" si="777"/>
        <v>-2.2980000000000561E-3</v>
      </c>
      <c r="Z5454" s="1">
        <f t="shared" si="775"/>
        <v>38.65</v>
      </c>
      <c r="AC5454" s="1" t="str">
        <f t="shared" si="776"/>
        <v>N</v>
      </c>
    </row>
    <row r="5455" spans="1:29" x14ac:dyDescent="0.25">
      <c r="A5455" s="1">
        <v>20191106</v>
      </c>
      <c r="B5455" s="1">
        <v>2375</v>
      </c>
      <c r="C5455" s="1" t="s">
        <v>44</v>
      </c>
      <c r="D5455" s="1">
        <v>7.73</v>
      </c>
      <c r="E5455" s="1">
        <v>40.1</v>
      </c>
      <c r="F5455" s="1">
        <v>39.85</v>
      </c>
      <c r="G5455" s="1">
        <v>40.15</v>
      </c>
      <c r="H5455" s="1">
        <v>39.549999999999997</v>
      </c>
      <c r="I5455" s="1">
        <v>39.799999999999997</v>
      </c>
      <c r="J5455" s="1">
        <f>CEILING(E5455*0.9,LOOKUP(E5455*0.9,{0,10,50,100,500},{0.01,0.05,0.1,0.5,1}))</f>
        <v>36.1</v>
      </c>
      <c r="K5455" s="1">
        <f>CEILING(E5455*0.915,LOOKUP(E5455*0.915,{0,10,50,100,500},{0.01,0.05,0.1,0.5,1}))</f>
        <v>36.700000000000003</v>
      </c>
      <c r="L5455" s="1">
        <f>FLOOR(E5455*1.1,LOOKUP(E5455*1.1,{0,10,50,100,500},{0.01,0.05,0.1,0.5,1}))</f>
        <v>44.1</v>
      </c>
      <c r="M5455" s="1">
        <f t="shared" si="769"/>
        <v>43.85</v>
      </c>
      <c r="N5455" s="2">
        <f t="shared" si="770"/>
        <v>-6.2344139650872812E-3</v>
      </c>
      <c r="O5455" s="2">
        <f t="shared" si="771"/>
        <v>1.2468827930173854E-3</v>
      </c>
      <c r="P5455" s="3">
        <f t="shared" si="773"/>
        <v>0</v>
      </c>
      <c r="Q5455" s="2">
        <f t="shared" si="772"/>
        <v>-2.2980000000000561E-3</v>
      </c>
      <c r="U5455" s="2">
        <f t="shared" si="774"/>
        <v>0</v>
      </c>
      <c r="V5455" s="2">
        <f t="shared" si="777"/>
        <v>-2.2980000000000561E-3</v>
      </c>
      <c r="Z5455" s="1">
        <f t="shared" si="775"/>
        <v>40.25</v>
      </c>
      <c r="AC5455" s="1" t="str">
        <f t="shared" si="776"/>
        <v>N</v>
      </c>
    </row>
    <row r="5456" spans="1:29" x14ac:dyDescent="0.25">
      <c r="A5456" s="1">
        <v>20191106</v>
      </c>
      <c r="B5456" s="1">
        <v>3029</v>
      </c>
      <c r="C5456" s="1" t="s">
        <v>445</v>
      </c>
      <c r="D5456" s="1">
        <v>4.88</v>
      </c>
      <c r="E5456" s="1">
        <v>32.75</v>
      </c>
      <c r="F5456" s="1">
        <v>32.5</v>
      </c>
      <c r="G5456" s="1">
        <v>32.6</v>
      </c>
      <c r="H5456" s="1">
        <v>32.15</v>
      </c>
      <c r="I5456" s="1">
        <v>32.549999999999997</v>
      </c>
      <c r="J5456" s="1">
        <f>CEILING(E5456*0.9,LOOKUP(E5456*0.9,{0,10,50,100,500},{0.01,0.05,0.1,0.5,1}))</f>
        <v>29.5</v>
      </c>
      <c r="K5456" s="1">
        <f>CEILING(E5456*0.915,LOOKUP(E5456*0.915,{0,10,50,100,500},{0.01,0.05,0.1,0.5,1}))</f>
        <v>30</v>
      </c>
      <c r="L5456" s="1">
        <f>FLOOR(E5456*1.1,LOOKUP(E5456*1.1,{0,10,50,100,500},{0.01,0.05,0.1,0.5,1}))</f>
        <v>36</v>
      </c>
      <c r="M5456" s="1">
        <f t="shared" si="769"/>
        <v>35.75</v>
      </c>
      <c r="N5456" s="2">
        <f t="shared" si="770"/>
        <v>-7.6335877862595417E-3</v>
      </c>
      <c r="O5456" s="2">
        <f t="shared" si="771"/>
        <v>-4.580152671755682E-3</v>
      </c>
      <c r="P5456" s="3">
        <f t="shared" si="773"/>
        <v>0</v>
      </c>
      <c r="Q5456" s="2">
        <f t="shared" si="772"/>
        <v>-2.2980000000000561E-3</v>
      </c>
      <c r="U5456" s="2">
        <f t="shared" si="774"/>
        <v>0</v>
      </c>
      <c r="V5456" s="2">
        <f t="shared" si="777"/>
        <v>-2.2980000000000561E-3</v>
      </c>
      <c r="Z5456" s="1">
        <f t="shared" si="775"/>
        <v>32.9</v>
      </c>
      <c r="AC5456" s="1" t="str">
        <f t="shared" si="776"/>
        <v>N</v>
      </c>
    </row>
    <row r="5457" spans="1:29" x14ac:dyDescent="0.25">
      <c r="A5457" s="1">
        <v>20191106</v>
      </c>
      <c r="B5457" s="1">
        <v>8932</v>
      </c>
      <c r="C5457" s="1" t="s">
        <v>662</v>
      </c>
      <c r="D5457" s="1">
        <v>4.5599999999999996</v>
      </c>
      <c r="E5457" s="1">
        <v>14.9</v>
      </c>
      <c r="F5457" s="1">
        <v>14.9</v>
      </c>
      <c r="G5457" s="1">
        <v>14.95</v>
      </c>
      <c r="H5457" s="1">
        <v>14.2</v>
      </c>
      <c r="I5457" s="1">
        <v>14.25</v>
      </c>
      <c r="J5457" s="1">
        <f>CEILING(E5457*0.9,LOOKUP(E5457*0.9,{0,10,50,100,500},{0.01,0.05,0.1,0.5,1}))</f>
        <v>13.450000000000001</v>
      </c>
      <c r="K5457" s="1">
        <f>CEILING(E5457*0.915,LOOKUP(E5457*0.915,{0,10,50,100,500},{0.01,0.05,0.1,0.5,1}))</f>
        <v>13.65</v>
      </c>
      <c r="L5457" s="1">
        <f>FLOOR(E5457*1.1,LOOKUP(E5457*1.1,{0,10,50,100,500},{0.01,0.05,0.1,0.5,1}))</f>
        <v>16.350000000000001</v>
      </c>
      <c r="M5457" s="1">
        <f t="shared" si="769"/>
        <v>16.100000000000001</v>
      </c>
      <c r="N5457" s="2">
        <f t="shared" si="770"/>
        <v>0</v>
      </c>
      <c r="O5457" s="2">
        <f t="shared" si="771"/>
        <v>3.3557046979865056E-3</v>
      </c>
      <c r="P5457" s="3">
        <f t="shared" si="773"/>
        <v>0</v>
      </c>
      <c r="Q5457" s="2">
        <f t="shared" si="772"/>
        <v>-2.2980000000000561E-3</v>
      </c>
      <c r="U5457" s="2">
        <f t="shared" si="774"/>
        <v>0</v>
      </c>
      <c r="V5457" s="2">
        <f t="shared" si="777"/>
        <v>-2.2980000000000561E-3</v>
      </c>
      <c r="Z5457" s="1">
        <f t="shared" si="775"/>
        <v>15.05</v>
      </c>
      <c r="AC5457" s="1" t="str">
        <f t="shared" si="776"/>
        <v>N</v>
      </c>
    </row>
    <row r="5458" spans="1:29" x14ac:dyDescent="0.25">
      <c r="A5458" s="1">
        <v>20191106</v>
      </c>
      <c r="B5458" s="1">
        <v>6266</v>
      </c>
      <c r="C5458" s="1" t="s">
        <v>670</v>
      </c>
      <c r="D5458" s="1">
        <v>4.08</v>
      </c>
      <c r="E5458" s="1">
        <v>21.9</v>
      </c>
      <c r="F5458" s="1">
        <v>21.5</v>
      </c>
      <c r="G5458" s="1">
        <v>21.65</v>
      </c>
      <c r="H5458" s="1">
        <v>21.3</v>
      </c>
      <c r="I5458" s="1">
        <v>21.4</v>
      </c>
      <c r="J5458" s="1">
        <f>CEILING(E5458*0.9,LOOKUP(E5458*0.9,{0,10,50,100,500},{0.01,0.05,0.1,0.5,1}))</f>
        <v>19.75</v>
      </c>
      <c r="K5458" s="1">
        <f>CEILING(E5458*0.915,LOOKUP(E5458*0.915,{0,10,50,100,500},{0.01,0.05,0.1,0.5,1}))</f>
        <v>20.05</v>
      </c>
      <c r="L5458" s="1">
        <f>FLOOR(E5458*1.1,LOOKUP(E5458*1.1,{0,10,50,100,500},{0.01,0.05,0.1,0.5,1}))</f>
        <v>24.05</v>
      </c>
      <c r="M5458" s="1">
        <f t="shared" si="769"/>
        <v>23.8</v>
      </c>
      <c r="N5458" s="2">
        <f t="shared" si="770"/>
        <v>-1.8264840182648338E-2</v>
      </c>
      <c r="O5458" s="2">
        <f t="shared" si="771"/>
        <v>-1.1415525114155252E-2</v>
      </c>
      <c r="P5458" s="3">
        <f t="shared" si="773"/>
        <v>0</v>
      </c>
      <c r="Q5458" s="2">
        <f t="shared" si="772"/>
        <v>-2.2980000000000561E-3</v>
      </c>
      <c r="U5458" s="2">
        <f t="shared" si="774"/>
        <v>0</v>
      </c>
      <c r="V5458" s="2">
        <f t="shared" si="777"/>
        <v>-2.2980000000000561E-3</v>
      </c>
      <c r="Z5458" s="1">
        <f t="shared" si="775"/>
        <v>22.049999999999997</v>
      </c>
      <c r="AC5458" s="1" t="str">
        <f t="shared" si="776"/>
        <v>N</v>
      </c>
    </row>
    <row r="5459" spans="1:29" x14ac:dyDescent="0.25">
      <c r="A5459" s="1">
        <v>20191106</v>
      </c>
      <c r="B5459" s="1">
        <v>6233</v>
      </c>
      <c r="C5459" s="1" t="s">
        <v>166</v>
      </c>
      <c r="D5459" s="1">
        <v>3.66</v>
      </c>
      <c r="E5459" s="1">
        <v>14.9</v>
      </c>
      <c r="F5459" s="1">
        <v>14.9</v>
      </c>
      <c r="G5459" s="1">
        <v>15.05</v>
      </c>
      <c r="H5459" s="1">
        <v>13.95</v>
      </c>
      <c r="I5459" s="1">
        <v>14.05</v>
      </c>
      <c r="J5459" s="1">
        <f>CEILING(E5459*0.9,LOOKUP(E5459*0.9,{0,10,50,100,500},{0.01,0.05,0.1,0.5,1}))</f>
        <v>13.450000000000001</v>
      </c>
      <c r="K5459" s="1">
        <f>CEILING(E5459*0.915,LOOKUP(E5459*0.915,{0,10,50,100,500},{0.01,0.05,0.1,0.5,1}))</f>
        <v>13.65</v>
      </c>
      <c r="L5459" s="1">
        <f>FLOOR(E5459*1.1,LOOKUP(E5459*1.1,{0,10,50,100,500},{0.01,0.05,0.1,0.5,1}))</f>
        <v>16.350000000000001</v>
      </c>
      <c r="M5459" s="1">
        <f t="shared" si="769"/>
        <v>16.100000000000001</v>
      </c>
      <c r="N5459" s="2">
        <f t="shared" si="770"/>
        <v>0</v>
      </c>
      <c r="O5459" s="2">
        <f t="shared" si="771"/>
        <v>1.0067114093959755E-2</v>
      </c>
      <c r="P5459" s="3">
        <f t="shared" si="773"/>
        <v>6.8741217081850423E-2</v>
      </c>
      <c r="Q5459" s="2">
        <f t="shared" si="772"/>
        <v>0</v>
      </c>
      <c r="U5459" s="2">
        <f t="shared" si="774"/>
        <v>0</v>
      </c>
      <c r="V5459" s="2">
        <f t="shared" si="777"/>
        <v>-2.2980000000000561E-3</v>
      </c>
      <c r="Z5459" s="1">
        <f t="shared" si="775"/>
        <v>15.05</v>
      </c>
      <c r="AC5459" s="1" t="str">
        <f t="shared" si="776"/>
        <v>Y</v>
      </c>
    </row>
    <row r="5460" spans="1:29" x14ac:dyDescent="0.25">
      <c r="A5460" s="1">
        <v>20191106</v>
      </c>
      <c r="B5460" s="1">
        <v>9958</v>
      </c>
      <c r="C5460" s="1" t="s">
        <v>210</v>
      </c>
      <c r="D5460" s="1">
        <v>3.49</v>
      </c>
      <c r="E5460" s="1">
        <v>75.2</v>
      </c>
      <c r="F5460" s="1">
        <v>76.400000000000006</v>
      </c>
      <c r="G5460" s="1">
        <v>76.8</v>
      </c>
      <c r="H5460" s="1">
        <v>75.2</v>
      </c>
      <c r="I5460" s="1">
        <v>76.3</v>
      </c>
      <c r="J5460" s="1">
        <f>CEILING(E5460*0.9,LOOKUP(E5460*0.9,{0,10,50,100,500},{0.01,0.05,0.1,0.5,1}))</f>
        <v>67.7</v>
      </c>
      <c r="K5460" s="1">
        <f>CEILING(E5460*0.915,LOOKUP(E5460*0.915,{0,10,50,100,500},{0.01,0.05,0.1,0.5,1}))</f>
        <v>68.900000000000006</v>
      </c>
      <c r="L5460" s="1">
        <f>FLOOR(E5460*1.1,LOOKUP(E5460*1.1,{0,10,50,100,500},{0.01,0.05,0.1,0.5,1}))</f>
        <v>82.7</v>
      </c>
      <c r="M5460" s="1">
        <f t="shared" si="769"/>
        <v>82.2</v>
      </c>
      <c r="N5460" s="2">
        <f t="shared" si="770"/>
        <v>1.5957446808510675E-2</v>
      </c>
      <c r="O5460" s="2">
        <f t="shared" si="771"/>
        <v>2.1276595744680774E-2</v>
      </c>
      <c r="P5460" s="3">
        <f t="shared" si="773"/>
        <v>-9.8987287024898934E-4</v>
      </c>
      <c r="Q5460" s="2">
        <f t="shared" si="772"/>
        <v>-9.8987287024898934E-4</v>
      </c>
      <c r="U5460" s="2">
        <f t="shared" si="774"/>
        <v>-9.8987287024898934E-4</v>
      </c>
      <c r="V5460" s="2">
        <f t="shared" si="777"/>
        <v>-3.2878728702490454E-3</v>
      </c>
      <c r="Z5460" s="1">
        <f t="shared" si="775"/>
        <v>75.5</v>
      </c>
      <c r="AC5460" s="1" t="str">
        <f t="shared" si="776"/>
        <v>N</v>
      </c>
    </row>
    <row r="5461" spans="1:29" x14ac:dyDescent="0.25">
      <c r="A5461" s="1">
        <v>20191106</v>
      </c>
      <c r="B5461" s="1">
        <v>2367</v>
      </c>
      <c r="C5461" s="1" t="s">
        <v>205</v>
      </c>
      <c r="D5461" s="1">
        <v>3.02</v>
      </c>
      <c r="E5461" s="1">
        <v>34.200000000000003</v>
      </c>
      <c r="F5461" s="1">
        <v>34.25</v>
      </c>
      <c r="G5461" s="1">
        <v>34.549999999999997</v>
      </c>
      <c r="H5461" s="1">
        <v>33.9</v>
      </c>
      <c r="I5461" s="1">
        <v>34.549999999999997</v>
      </c>
      <c r="J5461" s="1">
        <f>CEILING(E5461*0.9,LOOKUP(E5461*0.9,{0,10,50,100,500},{0.01,0.05,0.1,0.5,1}))</f>
        <v>30.8</v>
      </c>
      <c r="K5461" s="1">
        <f>CEILING(E5461*0.915,LOOKUP(E5461*0.915,{0,10,50,100,500},{0.01,0.05,0.1,0.5,1}))</f>
        <v>31.3</v>
      </c>
      <c r="L5461" s="1">
        <f>FLOOR(E5461*1.1,LOOKUP(E5461*1.1,{0,10,50,100,500},{0.01,0.05,0.1,0.5,1}))</f>
        <v>37.6</v>
      </c>
      <c r="M5461" s="1">
        <f t="shared" si="769"/>
        <v>37.35</v>
      </c>
      <c r="N5461" s="2">
        <f t="shared" si="770"/>
        <v>1.4619883040934841E-3</v>
      </c>
      <c r="O5461" s="2">
        <f t="shared" si="771"/>
        <v>1.0233918128654804E-2</v>
      </c>
      <c r="P5461" s="3">
        <f t="shared" si="773"/>
        <v>-8.0757192474673247E-3</v>
      </c>
      <c r="Q5461" s="2">
        <f t="shared" si="772"/>
        <v>-9.0655921177163132E-3</v>
      </c>
      <c r="U5461" s="2">
        <f t="shared" si="774"/>
        <v>-8.0757192474673247E-3</v>
      </c>
      <c r="V5461" s="2">
        <f t="shared" si="777"/>
        <v>-1.136359211771637E-2</v>
      </c>
      <c r="Z5461" s="1">
        <f t="shared" si="775"/>
        <v>34.35</v>
      </c>
      <c r="AC5461" s="1" t="str">
        <f t="shared" si="776"/>
        <v>N</v>
      </c>
    </row>
    <row r="5462" spans="1:29" x14ac:dyDescent="0.25">
      <c r="A5462" s="1">
        <v>20191107</v>
      </c>
      <c r="B5462" s="1">
        <v>3289</v>
      </c>
      <c r="C5462" s="1" t="s">
        <v>43</v>
      </c>
      <c r="D5462" s="1">
        <v>8.65</v>
      </c>
      <c r="E5462" s="1">
        <v>44.05</v>
      </c>
      <c r="F5462" s="1">
        <v>44.5</v>
      </c>
      <c r="G5462" s="1">
        <v>44.95</v>
      </c>
      <c r="H5462" s="1">
        <v>43.6</v>
      </c>
      <c r="I5462" s="1">
        <v>43.8</v>
      </c>
      <c r="J5462" s="1">
        <f>CEILING(E5462*0.9,LOOKUP(E5462*0.9,{0,10,50,100,500},{0.01,0.05,0.1,0.5,1}))</f>
        <v>39.650000000000006</v>
      </c>
      <c r="K5462" s="1">
        <f>CEILING(E5462*0.915,LOOKUP(E5462*0.915,{0,10,50,100,500},{0.01,0.05,0.1,0.5,1}))</f>
        <v>40.35</v>
      </c>
      <c r="L5462" s="1">
        <f>FLOOR(E5462*1.1,LOOKUP(E5462*1.1,{0,10,50,100,500},{0.01,0.05,0.1,0.5,1}))</f>
        <v>48.45</v>
      </c>
      <c r="M5462" s="1">
        <f t="shared" si="769"/>
        <v>48.2</v>
      </c>
      <c r="N5462" s="2">
        <f t="shared" si="770"/>
        <v>1.0215664018161246E-2</v>
      </c>
      <c r="O5462" s="2">
        <f t="shared" si="771"/>
        <v>2.0431328036322492E-2</v>
      </c>
      <c r="P5462" s="3">
        <f t="shared" si="773"/>
        <v>1.3653385844748823E-2</v>
      </c>
      <c r="Q5462" s="2">
        <f t="shared" si="772"/>
        <v>0</v>
      </c>
      <c r="U5462" s="2">
        <f t="shared" si="774"/>
        <v>1.3653385844748823E-2</v>
      </c>
      <c r="V5462" s="2">
        <f t="shared" si="777"/>
        <v>0</v>
      </c>
      <c r="Z5462" s="1">
        <f t="shared" si="775"/>
        <v>44.199999999999996</v>
      </c>
      <c r="AC5462" s="1" t="str">
        <f t="shared" si="776"/>
        <v>N</v>
      </c>
    </row>
    <row r="5463" spans="1:29" x14ac:dyDescent="0.25">
      <c r="A5463" s="1">
        <v>20191107</v>
      </c>
      <c r="B5463" s="1">
        <v>4927</v>
      </c>
      <c r="C5463" s="1" t="s">
        <v>237</v>
      </c>
      <c r="D5463" s="1">
        <v>8.56</v>
      </c>
      <c r="E5463" s="1">
        <v>44.45</v>
      </c>
      <c r="F5463" s="1">
        <v>44.65</v>
      </c>
      <c r="G5463" s="1">
        <v>44.95</v>
      </c>
      <c r="H5463" s="1">
        <v>43.75</v>
      </c>
      <c r="I5463" s="1">
        <v>43.85</v>
      </c>
      <c r="J5463" s="1">
        <f>CEILING(E5463*0.9,LOOKUP(E5463*0.9,{0,10,50,100,500},{0.01,0.05,0.1,0.5,1}))</f>
        <v>40.050000000000004</v>
      </c>
      <c r="K5463" s="1">
        <f>CEILING(E5463*0.915,LOOKUP(E5463*0.915,{0,10,50,100,500},{0.01,0.05,0.1,0.5,1}))</f>
        <v>40.700000000000003</v>
      </c>
      <c r="L5463" s="1">
        <f>FLOOR(E5463*1.1,LOOKUP(E5463*1.1,{0,10,50,100,500},{0.01,0.05,0.1,0.5,1}))</f>
        <v>48.85</v>
      </c>
      <c r="M5463" s="1">
        <f t="shared" si="769"/>
        <v>48.6</v>
      </c>
      <c r="N5463" s="2">
        <f t="shared" si="770"/>
        <v>4.4994375703036162E-3</v>
      </c>
      <c r="O5463" s="2">
        <f t="shared" si="771"/>
        <v>1.1248593925759279E-2</v>
      </c>
      <c r="P5463" s="3">
        <f t="shared" si="773"/>
        <v>1.5911368301026171E-2</v>
      </c>
      <c r="Q5463" s="2">
        <f t="shared" si="772"/>
        <v>0</v>
      </c>
      <c r="U5463" s="2">
        <f t="shared" si="774"/>
        <v>1.5911368301026171E-2</v>
      </c>
      <c r="V5463" s="2">
        <f t="shared" si="777"/>
        <v>0</v>
      </c>
      <c r="Z5463" s="1">
        <f t="shared" si="775"/>
        <v>44.6</v>
      </c>
      <c r="AC5463" s="1" t="str">
        <f t="shared" si="776"/>
        <v>N</v>
      </c>
    </row>
    <row r="5464" spans="1:29" x14ac:dyDescent="0.25">
      <c r="A5464" s="1">
        <v>20191107</v>
      </c>
      <c r="B5464" s="1">
        <v>2444</v>
      </c>
      <c r="C5464" s="1" t="s">
        <v>405</v>
      </c>
      <c r="D5464" s="1">
        <v>5.19</v>
      </c>
      <c r="E5464" s="1">
        <v>22.8</v>
      </c>
      <c r="F5464" s="1">
        <v>23</v>
      </c>
      <c r="G5464" s="1">
        <v>23.1</v>
      </c>
      <c r="H5464" s="1">
        <v>22.7</v>
      </c>
      <c r="I5464" s="1">
        <v>22.8</v>
      </c>
      <c r="J5464" s="1">
        <f>CEILING(E5464*0.9,LOOKUP(E5464*0.9,{0,10,50,100,500},{0.01,0.05,0.1,0.5,1}))</f>
        <v>20.55</v>
      </c>
      <c r="K5464" s="1">
        <f>CEILING(E5464*0.915,LOOKUP(E5464*0.915,{0,10,50,100,500},{0.01,0.05,0.1,0.5,1}))</f>
        <v>20.900000000000002</v>
      </c>
      <c r="L5464" s="1">
        <f>FLOOR(E5464*1.1,LOOKUP(E5464*1.1,{0,10,50,100,500},{0.01,0.05,0.1,0.5,1}))</f>
        <v>25.05</v>
      </c>
      <c r="M5464" s="1">
        <f t="shared" si="769"/>
        <v>24.8</v>
      </c>
      <c r="N5464" s="2">
        <f t="shared" si="770"/>
        <v>8.7719298245613718E-3</v>
      </c>
      <c r="O5464" s="2">
        <f t="shared" si="771"/>
        <v>1.3157894736842136E-2</v>
      </c>
      <c r="P5464" s="3">
        <f t="shared" si="773"/>
        <v>6.4572719298245582E-3</v>
      </c>
      <c r="Q5464" s="2">
        <f t="shared" si="772"/>
        <v>0</v>
      </c>
      <c r="U5464" s="2">
        <f t="shared" si="774"/>
        <v>6.4572719298245582E-3</v>
      </c>
      <c r="V5464" s="2">
        <f t="shared" si="777"/>
        <v>0</v>
      </c>
      <c r="Z5464" s="1">
        <f t="shared" si="775"/>
        <v>22.95</v>
      </c>
      <c r="AC5464" s="1" t="str">
        <f t="shared" si="776"/>
        <v>N</v>
      </c>
    </row>
    <row r="5465" spans="1:29" x14ac:dyDescent="0.25">
      <c r="A5465" s="1">
        <v>20191107</v>
      </c>
      <c r="B5465" s="1">
        <v>8150</v>
      </c>
      <c r="C5465" s="1" t="s">
        <v>271</v>
      </c>
      <c r="D5465" s="1">
        <v>4.4000000000000004</v>
      </c>
      <c r="E5465" s="1">
        <v>33.4</v>
      </c>
      <c r="F5465" s="1">
        <v>33.799999999999997</v>
      </c>
      <c r="G5465" s="1">
        <v>36.1</v>
      </c>
      <c r="H5465" s="1">
        <v>33.799999999999997</v>
      </c>
      <c r="I5465" s="1">
        <v>35.799999999999997</v>
      </c>
      <c r="J5465" s="1">
        <f>CEILING(E5465*0.9,LOOKUP(E5465*0.9,{0,10,50,100,500},{0.01,0.05,0.1,0.5,1}))</f>
        <v>30.1</v>
      </c>
      <c r="K5465" s="1">
        <f>CEILING(E5465*0.915,LOOKUP(E5465*0.915,{0,10,50,100,500},{0.01,0.05,0.1,0.5,1}))</f>
        <v>30.6</v>
      </c>
      <c r="L5465" s="1">
        <f>FLOOR(E5465*1.1,LOOKUP(E5465*1.1,{0,10,50,100,500},{0.01,0.05,0.1,0.5,1}))</f>
        <v>36.700000000000003</v>
      </c>
      <c r="M5465" s="1">
        <f t="shared" si="769"/>
        <v>36.450000000000003</v>
      </c>
      <c r="N5465" s="2">
        <f t="shared" si="770"/>
        <v>1.1976047904191574E-2</v>
      </c>
      <c r="O5465" s="2">
        <f t="shared" si="771"/>
        <v>8.0838323353293495E-2</v>
      </c>
      <c r="P5465" s="3">
        <f t="shared" si="773"/>
        <v>-5.8057832402234603E-2</v>
      </c>
      <c r="Q5465" s="2">
        <f t="shared" si="772"/>
        <v>-5.8057832402234603E-2</v>
      </c>
      <c r="U5465" s="2">
        <f t="shared" si="774"/>
        <v>-5.8057832402234603E-2</v>
      </c>
      <c r="V5465" s="2">
        <f t="shared" si="777"/>
        <v>-5.8057832402234603E-2</v>
      </c>
      <c r="Z5465" s="1">
        <f t="shared" si="775"/>
        <v>33.549999999999997</v>
      </c>
      <c r="AC5465" s="1" t="str">
        <f t="shared" si="776"/>
        <v>N</v>
      </c>
    </row>
    <row r="5466" spans="1:29" x14ac:dyDescent="0.25">
      <c r="A5466" s="1">
        <v>20191107</v>
      </c>
      <c r="B5466" s="1">
        <v>2367</v>
      </c>
      <c r="C5466" s="1" t="s">
        <v>205</v>
      </c>
      <c r="D5466" s="1">
        <v>3.78</v>
      </c>
      <c r="E5466" s="1">
        <v>34.549999999999997</v>
      </c>
      <c r="F5466" s="1">
        <v>34.950000000000003</v>
      </c>
      <c r="G5466" s="1">
        <v>35.049999999999997</v>
      </c>
      <c r="H5466" s="1">
        <v>34.6</v>
      </c>
      <c r="I5466" s="1">
        <v>34.6</v>
      </c>
      <c r="J5466" s="1">
        <f>CEILING(E5466*0.9,LOOKUP(E5466*0.9,{0,10,50,100,500},{0.01,0.05,0.1,0.5,1}))</f>
        <v>31.1</v>
      </c>
      <c r="K5466" s="1">
        <f>CEILING(E5466*0.915,LOOKUP(E5466*0.915,{0,10,50,100,500},{0.01,0.05,0.1,0.5,1}))</f>
        <v>31.650000000000002</v>
      </c>
      <c r="L5466" s="1">
        <f>FLOOR(E5466*1.1,LOOKUP(E5466*1.1,{0,10,50,100,500},{0.01,0.05,0.1,0.5,1}))</f>
        <v>38</v>
      </c>
      <c r="M5466" s="1">
        <f t="shared" si="769"/>
        <v>37.75</v>
      </c>
      <c r="N5466" s="2">
        <f t="shared" si="770"/>
        <v>1.1577424023155014E-2</v>
      </c>
      <c r="O5466" s="2">
        <f t="shared" si="771"/>
        <v>1.4471780028943561E-2</v>
      </c>
      <c r="P5466" s="3">
        <f t="shared" si="773"/>
        <v>7.7983973988438983E-3</v>
      </c>
      <c r="Q5466" s="2">
        <f t="shared" si="772"/>
        <v>-5.0259435003390703E-2</v>
      </c>
      <c r="U5466" s="2">
        <f t="shared" si="774"/>
        <v>7.7983973988438983E-3</v>
      </c>
      <c r="V5466" s="2">
        <f t="shared" si="777"/>
        <v>-5.0259435003390703E-2</v>
      </c>
      <c r="Z5466" s="1">
        <f t="shared" si="775"/>
        <v>34.699999999999996</v>
      </c>
      <c r="AC5466" s="1" t="str">
        <f t="shared" si="776"/>
        <v>N</v>
      </c>
    </row>
    <row r="5467" spans="1:29" x14ac:dyDescent="0.25">
      <c r="A5467" s="1">
        <v>20191107</v>
      </c>
      <c r="B5467" s="1">
        <v>5215</v>
      </c>
      <c r="C5467" s="1" t="s">
        <v>265</v>
      </c>
      <c r="D5467" s="1">
        <v>3.19</v>
      </c>
      <c r="E5467" s="1">
        <v>70.099999999999994</v>
      </c>
      <c r="F5467" s="1">
        <v>71.5</v>
      </c>
      <c r="G5467" s="1">
        <v>72</v>
      </c>
      <c r="H5467" s="1">
        <v>69.099999999999994</v>
      </c>
      <c r="I5467" s="1">
        <v>70.2</v>
      </c>
      <c r="J5467" s="1">
        <f>CEILING(E5467*0.9,LOOKUP(E5467*0.9,{0,10,50,100,500},{0.01,0.05,0.1,0.5,1}))</f>
        <v>63.1</v>
      </c>
      <c r="K5467" s="1">
        <f>CEILING(E5467*0.915,LOOKUP(E5467*0.915,{0,10,50,100,500},{0.01,0.05,0.1,0.5,1}))</f>
        <v>64.2</v>
      </c>
      <c r="L5467" s="1">
        <f>FLOOR(E5467*1.1,LOOKUP(E5467*1.1,{0,10,50,100,500},{0.01,0.05,0.1,0.5,1}))</f>
        <v>77.100000000000009</v>
      </c>
      <c r="M5467" s="1">
        <f t="shared" si="769"/>
        <v>76.600000000000009</v>
      </c>
      <c r="N5467" s="2">
        <f t="shared" si="770"/>
        <v>1.9971469329529326E-2</v>
      </c>
      <c r="O5467" s="2">
        <f t="shared" si="771"/>
        <v>2.7104136947218343E-2</v>
      </c>
      <c r="P5467" s="3">
        <f t="shared" si="773"/>
        <v>1.6185351851851715E-2</v>
      </c>
      <c r="Q5467" s="2">
        <f t="shared" si="772"/>
        <v>-3.4074083151538988E-2</v>
      </c>
      <c r="U5467" s="2">
        <f t="shared" si="774"/>
        <v>1.6185351851851715E-2</v>
      </c>
      <c r="V5467" s="2">
        <f t="shared" si="777"/>
        <v>-3.4074083151538988E-2</v>
      </c>
      <c r="Z5467" s="1">
        <f t="shared" si="775"/>
        <v>70.399999999999991</v>
      </c>
      <c r="AC5467" s="1" t="str">
        <f t="shared" si="776"/>
        <v>N</v>
      </c>
    </row>
    <row r="5468" spans="1:29" x14ac:dyDescent="0.25">
      <c r="A5468" s="1">
        <v>20191107</v>
      </c>
      <c r="B5468" s="1">
        <v>6153</v>
      </c>
      <c r="C5468" s="1" t="s">
        <v>195</v>
      </c>
      <c r="D5468" s="1">
        <v>3.14</v>
      </c>
      <c r="E5468" s="1">
        <v>38.700000000000003</v>
      </c>
      <c r="F5468" s="1">
        <v>39.1</v>
      </c>
      <c r="G5468" s="1">
        <v>39.1</v>
      </c>
      <c r="H5468" s="1">
        <v>38.4</v>
      </c>
      <c r="I5468" s="1">
        <v>38.5</v>
      </c>
      <c r="J5468" s="1">
        <f>CEILING(E5468*0.9,LOOKUP(E5468*0.9,{0,10,50,100,500},{0.01,0.05,0.1,0.5,1}))</f>
        <v>34.85</v>
      </c>
      <c r="K5468" s="1">
        <f>CEILING(E5468*0.915,LOOKUP(E5468*0.915,{0,10,50,100,500},{0.01,0.05,0.1,0.5,1}))</f>
        <v>35.450000000000003</v>
      </c>
      <c r="L5468" s="1">
        <f>FLOOR(E5468*1.1,LOOKUP(E5468*1.1,{0,10,50,100,500},{0.01,0.05,0.1,0.5,1}))</f>
        <v>42.550000000000004</v>
      </c>
      <c r="M5468" s="1">
        <f t="shared" si="769"/>
        <v>42.300000000000004</v>
      </c>
      <c r="N5468" s="2">
        <f t="shared" si="770"/>
        <v>1.0335917312661461E-2</v>
      </c>
      <c r="O5468" s="2">
        <f t="shared" si="771"/>
        <v>1.0335917312661461E-2</v>
      </c>
      <c r="P5468" s="3">
        <f t="shared" si="773"/>
        <v>1.3256820779220699E-2</v>
      </c>
      <c r="Q5468" s="2">
        <f t="shared" si="772"/>
        <v>-2.081726237231829E-2</v>
      </c>
      <c r="U5468" s="2">
        <f t="shared" si="774"/>
        <v>1.3256820779220699E-2</v>
      </c>
      <c r="V5468" s="2">
        <f t="shared" si="777"/>
        <v>-2.081726237231829E-2</v>
      </c>
      <c r="Z5468" s="1">
        <f t="shared" si="775"/>
        <v>38.85</v>
      </c>
      <c r="AC5468" s="1" t="str">
        <f t="shared" si="776"/>
        <v>N</v>
      </c>
    </row>
    <row r="5469" spans="1:29" x14ac:dyDescent="0.25">
      <c r="A5469" s="1">
        <v>20191107</v>
      </c>
      <c r="B5469" s="1">
        <v>4554</v>
      </c>
      <c r="C5469" s="1" t="s">
        <v>746</v>
      </c>
      <c r="D5469" s="1">
        <v>2.95</v>
      </c>
      <c r="E5469" s="1">
        <v>30.4</v>
      </c>
      <c r="F5469" s="1">
        <v>28.4</v>
      </c>
      <c r="G5469" s="1">
        <v>30.75</v>
      </c>
      <c r="H5469" s="1">
        <v>28.35</v>
      </c>
      <c r="I5469" s="1">
        <v>30.75</v>
      </c>
      <c r="J5469" s="1">
        <f>CEILING(E5469*0.9,LOOKUP(E5469*0.9,{0,10,50,100,500},{0.01,0.05,0.1,0.5,1}))</f>
        <v>27.400000000000002</v>
      </c>
      <c r="K5469" s="1">
        <f>CEILING(E5469*0.915,LOOKUP(E5469*0.915,{0,10,50,100,500},{0.01,0.05,0.1,0.5,1}))</f>
        <v>27.85</v>
      </c>
      <c r="L5469" s="1">
        <f>FLOOR(E5469*1.1,LOOKUP(E5469*1.1,{0,10,50,100,500},{0.01,0.05,0.1,0.5,1}))</f>
        <v>33.4</v>
      </c>
      <c r="M5469" s="1">
        <f t="shared" si="769"/>
        <v>33.15</v>
      </c>
      <c r="N5469" s="2">
        <f t="shared" si="770"/>
        <v>-6.5789473684210523E-2</v>
      </c>
      <c r="O5469" s="2">
        <f t="shared" si="771"/>
        <v>1.151315789473689E-2</v>
      </c>
      <c r="P5469" s="3">
        <f t="shared" si="773"/>
        <v>-8.7897138211383945E-3</v>
      </c>
      <c r="Q5469" s="2">
        <f t="shared" si="772"/>
        <v>-2.9606976193456685E-2</v>
      </c>
      <c r="U5469" s="2">
        <f t="shared" si="774"/>
        <v>-8.7897138211383945E-3</v>
      </c>
      <c r="V5469" s="2">
        <f t="shared" si="777"/>
        <v>-2.9606976193456685E-2</v>
      </c>
      <c r="Z5469" s="1">
        <f t="shared" si="775"/>
        <v>30.549999999999997</v>
      </c>
      <c r="AC5469" s="1" t="str">
        <f t="shared" si="776"/>
        <v>N</v>
      </c>
    </row>
    <row r="5470" spans="1:29" x14ac:dyDescent="0.25">
      <c r="A5470" s="1">
        <v>20191108</v>
      </c>
      <c r="B5470" s="1">
        <v>6233</v>
      </c>
      <c r="C5470" s="1" t="s">
        <v>166</v>
      </c>
      <c r="D5470" s="1">
        <v>9.1</v>
      </c>
      <c r="E5470" s="1">
        <v>15.45</v>
      </c>
      <c r="F5470" s="1">
        <v>15.25</v>
      </c>
      <c r="G5470" s="1">
        <v>16.55</v>
      </c>
      <c r="H5470" s="1">
        <v>15.2</v>
      </c>
      <c r="I5470" s="1">
        <v>16</v>
      </c>
      <c r="J5470" s="1">
        <f>CEILING(E5470*0.9,LOOKUP(E5470*0.9,{0,10,50,100,500},{0.01,0.05,0.1,0.5,1}))</f>
        <v>13.950000000000001</v>
      </c>
      <c r="K5470" s="1">
        <f>CEILING(E5470*0.915,LOOKUP(E5470*0.915,{0,10,50,100,500},{0.01,0.05,0.1,0.5,1}))</f>
        <v>14.15</v>
      </c>
      <c r="L5470" s="1">
        <f>FLOOR(E5470*1.1,LOOKUP(E5470*1.1,{0,10,50,100,500},{0.01,0.05,0.1,0.5,1}))</f>
        <v>16.95</v>
      </c>
      <c r="M5470" s="1">
        <f t="shared" si="769"/>
        <v>16.7</v>
      </c>
      <c r="N5470" s="2">
        <f t="shared" si="770"/>
        <v>-1.294498381877018E-2</v>
      </c>
      <c r="O5470" s="2">
        <f t="shared" si="771"/>
        <v>7.1197411003236344E-2</v>
      </c>
      <c r="P5470" s="3">
        <f t="shared" si="773"/>
        <v>-2.725052500000006E-2</v>
      </c>
      <c r="Q5470" s="2">
        <f t="shared" si="772"/>
        <v>-5.6857501193456741E-2</v>
      </c>
      <c r="U5470" s="2">
        <f t="shared" si="774"/>
        <v>-2.725052500000006E-2</v>
      </c>
      <c r="V5470" s="2">
        <f t="shared" si="777"/>
        <v>-5.6857501193456741E-2</v>
      </c>
      <c r="Z5470" s="1">
        <f t="shared" si="775"/>
        <v>15.6</v>
      </c>
      <c r="AC5470" s="1" t="str">
        <f t="shared" si="776"/>
        <v>N</v>
      </c>
    </row>
    <row r="5471" spans="1:29" x14ac:dyDescent="0.25">
      <c r="A5471" s="1">
        <v>20191108</v>
      </c>
      <c r="B5471" s="1">
        <v>3483</v>
      </c>
      <c r="C5471" s="1" t="s">
        <v>79</v>
      </c>
      <c r="D5471" s="1">
        <v>9.0500000000000007</v>
      </c>
      <c r="E5471" s="1">
        <v>71.8</v>
      </c>
      <c r="F5471" s="1">
        <v>70.900000000000006</v>
      </c>
      <c r="G5471" s="1">
        <v>70.900000000000006</v>
      </c>
      <c r="H5471" s="1">
        <v>69.3</v>
      </c>
      <c r="I5471" s="1">
        <v>69.400000000000006</v>
      </c>
      <c r="J5471" s="1">
        <f>CEILING(E5471*0.9,LOOKUP(E5471*0.9,{0,10,50,100,500},{0.01,0.05,0.1,0.5,1}))</f>
        <v>64.7</v>
      </c>
      <c r="K5471" s="1">
        <f>CEILING(E5471*0.915,LOOKUP(E5471*0.915,{0,10,50,100,500},{0.01,0.05,0.1,0.5,1}))</f>
        <v>65.7</v>
      </c>
      <c r="L5471" s="1">
        <f>FLOOR(E5471*1.1,LOOKUP(E5471*1.1,{0,10,50,100,500},{0.01,0.05,0.1,0.5,1}))</f>
        <v>78.900000000000006</v>
      </c>
      <c r="M5471" s="1">
        <f t="shared" si="769"/>
        <v>78.400000000000006</v>
      </c>
      <c r="N5471" s="2">
        <f t="shared" si="770"/>
        <v>-1.253481894150406E-2</v>
      </c>
      <c r="O5471" s="2">
        <f t="shared" si="771"/>
        <v>-1.253481894150406E-2</v>
      </c>
      <c r="P5471" s="3">
        <f t="shared" si="773"/>
        <v>0</v>
      </c>
      <c r="Q5471" s="2">
        <f t="shared" si="772"/>
        <v>-5.6857501193456741E-2</v>
      </c>
      <c r="U5471" s="2">
        <f t="shared" si="774"/>
        <v>0</v>
      </c>
      <c r="V5471" s="2">
        <f t="shared" si="777"/>
        <v>-5.6857501193456741E-2</v>
      </c>
      <c r="Z5471" s="1">
        <f t="shared" si="775"/>
        <v>72.099999999999994</v>
      </c>
      <c r="AC5471" s="1" t="str">
        <f t="shared" si="776"/>
        <v>N</v>
      </c>
    </row>
    <row r="5472" spans="1:29" x14ac:dyDescent="0.25">
      <c r="A5472" s="1">
        <v>20191108</v>
      </c>
      <c r="B5472" s="1">
        <v>2367</v>
      </c>
      <c r="C5472" s="1" t="s">
        <v>205</v>
      </c>
      <c r="D5472" s="1">
        <v>5.85</v>
      </c>
      <c r="E5472" s="1">
        <v>34.6</v>
      </c>
      <c r="F5472" s="1">
        <v>34.4</v>
      </c>
      <c r="G5472" s="1">
        <v>34.5</v>
      </c>
      <c r="H5472" s="1">
        <v>33.85</v>
      </c>
      <c r="I5472" s="1">
        <v>33.9</v>
      </c>
      <c r="J5472" s="1">
        <f>CEILING(E5472*0.9,LOOKUP(E5472*0.9,{0,10,50,100,500},{0.01,0.05,0.1,0.5,1}))</f>
        <v>31.150000000000002</v>
      </c>
      <c r="K5472" s="1">
        <f>CEILING(E5472*0.915,LOOKUP(E5472*0.915,{0,10,50,100,500},{0.01,0.05,0.1,0.5,1}))</f>
        <v>31.700000000000003</v>
      </c>
      <c r="L5472" s="1">
        <f>FLOOR(E5472*1.1,LOOKUP(E5472*1.1,{0,10,50,100,500},{0.01,0.05,0.1,0.5,1}))</f>
        <v>38.050000000000004</v>
      </c>
      <c r="M5472" s="1">
        <f t="shared" si="769"/>
        <v>37.800000000000004</v>
      </c>
      <c r="N5472" s="2">
        <f t="shared" si="770"/>
        <v>-5.7803468208093307E-3</v>
      </c>
      <c r="O5472" s="2">
        <f t="shared" si="771"/>
        <v>-2.8901734104046653E-3</v>
      </c>
      <c r="P5472" s="3">
        <f t="shared" si="773"/>
        <v>0</v>
      </c>
      <c r="Q5472" s="2">
        <f t="shared" si="772"/>
        <v>-5.6857501193456741E-2</v>
      </c>
      <c r="U5472" s="2">
        <f t="shared" si="774"/>
        <v>0</v>
      </c>
      <c r="V5472" s="2">
        <f t="shared" si="777"/>
        <v>-5.6857501193456741E-2</v>
      </c>
      <c r="Z5472" s="1">
        <f t="shared" si="775"/>
        <v>34.75</v>
      </c>
      <c r="AC5472" s="1" t="str">
        <f t="shared" si="776"/>
        <v>N</v>
      </c>
    </row>
    <row r="5473" spans="1:29" x14ac:dyDescent="0.25">
      <c r="A5473" s="1">
        <v>20191108</v>
      </c>
      <c r="B5473" s="1">
        <v>6288</v>
      </c>
      <c r="C5473" s="1" t="s">
        <v>261</v>
      </c>
      <c r="D5473" s="1">
        <v>5.09</v>
      </c>
      <c r="E5473" s="1">
        <v>25.3</v>
      </c>
      <c r="F5473" s="1">
        <v>25.1</v>
      </c>
      <c r="G5473" s="1">
        <v>25.2</v>
      </c>
      <c r="H5473" s="1">
        <v>24.05</v>
      </c>
      <c r="I5473" s="1">
        <v>24.1</v>
      </c>
      <c r="J5473" s="1">
        <f>CEILING(E5473*0.9,LOOKUP(E5473*0.9,{0,10,50,100,500},{0.01,0.05,0.1,0.5,1}))</f>
        <v>22.8</v>
      </c>
      <c r="K5473" s="1">
        <f>CEILING(E5473*0.915,LOOKUP(E5473*0.915,{0,10,50,100,500},{0.01,0.05,0.1,0.5,1}))</f>
        <v>23.150000000000002</v>
      </c>
      <c r="L5473" s="1">
        <f>FLOOR(E5473*1.1,LOOKUP(E5473*1.1,{0,10,50,100,500},{0.01,0.05,0.1,0.5,1}))</f>
        <v>27.8</v>
      </c>
      <c r="M5473" s="1">
        <f t="shared" si="769"/>
        <v>27.55</v>
      </c>
      <c r="N5473" s="2">
        <f t="shared" si="770"/>
        <v>-7.9051383399209203E-3</v>
      </c>
      <c r="O5473" s="2">
        <f t="shared" si="771"/>
        <v>-3.9525691699605304E-3</v>
      </c>
      <c r="P5473" s="3">
        <f t="shared" si="773"/>
        <v>0</v>
      </c>
      <c r="Q5473" s="2">
        <f t="shared" si="772"/>
        <v>-5.6857501193456741E-2</v>
      </c>
      <c r="U5473" s="2">
        <f t="shared" si="774"/>
        <v>0</v>
      </c>
      <c r="V5473" s="2">
        <f t="shared" si="777"/>
        <v>-5.6857501193456741E-2</v>
      </c>
      <c r="Z5473" s="1">
        <f t="shared" si="775"/>
        <v>25.45</v>
      </c>
      <c r="AC5473" s="1" t="str">
        <f t="shared" si="776"/>
        <v>N</v>
      </c>
    </row>
    <row r="5474" spans="1:29" x14ac:dyDescent="0.25">
      <c r="A5474" s="1">
        <v>20191108</v>
      </c>
      <c r="B5474" s="1">
        <v>6290</v>
      </c>
      <c r="C5474" s="1" t="s">
        <v>178</v>
      </c>
      <c r="D5474" s="1">
        <v>4.5599999999999996</v>
      </c>
      <c r="E5474" s="1">
        <v>74.7</v>
      </c>
      <c r="F5474" s="1">
        <v>75.2</v>
      </c>
      <c r="G5474" s="1">
        <v>75.900000000000006</v>
      </c>
      <c r="H5474" s="1">
        <v>71.599999999999994</v>
      </c>
      <c r="I5474" s="1">
        <v>71.900000000000006</v>
      </c>
      <c r="J5474" s="1">
        <f>CEILING(E5474*0.9,LOOKUP(E5474*0.9,{0,10,50,100,500},{0.01,0.05,0.1,0.5,1}))</f>
        <v>67.3</v>
      </c>
      <c r="K5474" s="1">
        <f>CEILING(E5474*0.915,LOOKUP(E5474*0.915,{0,10,50,100,500},{0.01,0.05,0.1,0.5,1}))</f>
        <v>68.400000000000006</v>
      </c>
      <c r="L5474" s="1">
        <f>FLOOR(E5474*1.1,LOOKUP(E5474*1.1,{0,10,50,100,500},{0.01,0.05,0.1,0.5,1}))</f>
        <v>82.100000000000009</v>
      </c>
      <c r="M5474" s="1">
        <f t="shared" si="769"/>
        <v>81.600000000000009</v>
      </c>
      <c r="N5474" s="2">
        <f t="shared" si="770"/>
        <v>6.6934404283801874E-3</v>
      </c>
      <c r="O5474" s="2">
        <f t="shared" si="771"/>
        <v>1.6064257028112486E-2</v>
      </c>
      <c r="P5474" s="3">
        <f t="shared" si="773"/>
        <v>4.351192072322671E-2</v>
      </c>
      <c r="Q5474" s="2">
        <f t="shared" si="772"/>
        <v>-1.3345580470230031E-2</v>
      </c>
      <c r="U5474" s="2">
        <f t="shared" si="774"/>
        <v>4.351192072322671E-2</v>
      </c>
      <c r="V5474" s="2">
        <f t="shared" si="777"/>
        <v>-1.3345580470230031E-2</v>
      </c>
      <c r="Z5474" s="1">
        <f t="shared" si="775"/>
        <v>75</v>
      </c>
      <c r="AC5474" s="1" t="str">
        <f t="shared" si="776"/>
        <v>N</v>
      </c>
    </row>
    <row r="5475" spans="1:29" x14ac:dyDescent="0.25">
      <c r="A5475" s="1">
        <v>20191108</v>
      </c>
      <c r="B5475" s="1">
        <v>5215</v>
      </c>
      <c r="C5475" s="1" t="s">
        <v>265</v>
      </c>
      <c r="D5475" s="1">
        <v>4.47</v>
      </c>
      <c r="E5475" s="1">
        <v>70.2</v>
      </c>
      <c r="F5475" s="1">
        <v>69.7</v>
      </c>
      <c r="G5475" s="1">
        <v>70.099999999999994</v>
      </c>
      <c r="H5475" s="1">
        <v>67.3</v>
      </c>
      <c r="I5475" s="1">
        <v>67.599999999999994</v>
      </c>
      <c r="J5475" s="1">
        <f>CEILING(E5475*0.9,LOOKUP(E5475*0.9,{0,10,50,100,500},{0.01,0.05,0.1,0.5,1}))</f>
        <v>63.2</v>
      </c>
      <c r="K5475" s="1">
        <f>CEILING(E5475*0.915,LOOKUP(E5475*0.915,{0,10,50,100,500},{0.01,0.05,0.1,0.5,1}))</f>
        <v>64.3</v>
      </c>
      <c r="L5475" s="1">
        <f>FLOOR(E5475*1.1,LOOKUP(E5475*1.1,{0,10,50,100,500},{0.01,0.05,0.1,0.5,1}))</f>
        <v>77.2</v>
      </c>
      <c r="M5475" s="1">
        <f t="shared" si="769"/>
        <v>76.7</v>
      </c>
      <c r="N5475" s="2">
        <f t="shared" si="770"/>
        <v>-7.1225071225071226E-3</v>
      </c>
      <c r="O5475" s="2">
        <f t="shared" si="771"/>
        <v>-1.424501424501546E-3</v>
      </c>
      <c r="P5475" s="3">
        <f t="shared" si="773"/>
        <v>0</v>
      </c>
      <c r="Q5475" s="2">
        <f t="shared" si="772"/>
        <v>-1.3345580470230031E-2</v>
      </c>
      <c r="U5475" s="2">
        <f t="shared" si="774"/>
        <v>0</v>
      </c>
      <c r="V5475" s="2">
        <f t="shared" si="777"/>
        <v>-1.3345580470230031E-2</v>
      </c>
      <c r="Z5475" s="1">
        <f t="shared" si="775"/>
        <v>70.5</v>
      </c>
      <c r="AC5475" s="1" t="str">
        <f t="shared" si="776"/>
        <v>N</v>
      </c>
    </row>
    <row r="5476" spans="1:29" x14ac:dyDescent="0.25">
      <c r="A5476" s="1">
        <v>20191108</v>
      </c>
      <c r="B5476" s="1">
        <v>2421</v>
      </c>
      <c r="C5476" s="1" t="s">
        <v>254</v>
      </c>
      <c r="D5476" s="1">
        <v>4.3499999999999996</v>
      </c>
      <c r="E5476" s="1">
        <v>44.1</v>
      </c>
      <c r="F5476" s="1">
        <v>44.05</v>
      </c>
      <c r="G5476" s="1">
        <v>44.05</v>
      </c>
      <c r="H5476" s="1">
        <v>40.549999999999997</v>
      </c>
      <c r="I5476" s="1">
        <v>40.799999999999997</v>
      </c>
      <c r="J5476" s="1">
        <f>CEILING(E5476*0.9,LOOKUP(E5476*0.9,{0,10,50,100,500},{0.01,0.05,0.1,0.5,1}))</f>
        <v>39.700000000000003</v>
      </c>
      <c r="K5476" s="1">
        <f>CEILING(E5476*0.915,LOOKUP(E5476*0.915,{0,10,50,100,500},{0.01,0.05,0.1,0.5,1}))</f>
        <v>40.400000000000006</v>
      </c>
      <c r="L5476" s="1">
        <f>FLOOR(E5476*1.1,LOOKUP(E5476*1.1,{0,10,50,100,500},{0.01,0.05,0.1,0.5,1}))</f>
        <v>48.5</v>
      </c>
      <c r="M5476" s="1">
        <f t="shared" si="769"/>
        <v>48.25</v>
      </c>
      <c r="N5476" s="2">
        <f t="shared" si="770"/>
        <v>-1.1337868480726591E-3</v>
      </c>
      <c r="O5476" s="2">
        <f t="shared" si="771"/>
        <v>-1.1337868480726591E-3</v>
      </c>
      <c r="P5476" s="3">
        <f t="shared" si="773"/>
        <v>0</v>
      </c>
      <c r="Q5476" s="2">
        <f t="shared" si="772"/>
        <v>-1.3345580470230031E-2</v>
      </c>
      <c r="U5476" s="2">
        <f t="shared" si="774"/>
        <v>0</v>
      </c>
      <c r="V5476" s="2">
        <f t="shared" si="777"/>
        <v>-1.3345580470230031E-2</v>
      </c>
      <c r="Z5476" s="1">
        <f t="shared" si="775"/>
        <v>44.25</v>
      </c>
      <c r="AC5476" s="1" t="str">
        <f t="shared" si="776"/>
        <v>N</v>
      </c>
    </row>
    <row r="5477" spans="1:29" x14ac:dyDescent="0.25">
      <c r="A5477" s="1">
        <v>20191108</v>
      </c>
      <c r="B5477" s="1">
        <v>6438</v>
      </c>
      <c r="C5477" s="1" t="s">
        <v>182</v>
      </c>
      <c r="D5477" s="1">
        <v>3.79</v>
      </c>
      <c r="E5477" s="1">
        <v>69.5</v>
      </c>
      <c r="F5477" s="1">
        <v>69.5</v>
      </c>
      <c r="G5477" s="1">
        <v>69.5</v>
      </c>
      <c r="H5477" s="1">
        <v>67.599999999999994</v>
      </c>
      <c r="I5477" s="1">
        <v>67.599999999999994</v>
      </c>
      <c r="J5477" s="1">
        <f>CEILING(E5477*0.9,LOOKUP(E5477*0.9,{0,10,50,100,500},{0.01,0.05,0.1,0.5,1}))</f>
        <v>62.6</v>
      </c>
      <c r="K5477" s="1">
        <f>CEILING(E5477*0.915,LOOKUP(E5477*0.915,{0,10,50,100,500},{0.01,0.05,0.1,0.5,1}))</f>
        <v>63.6</v>
      </c>
      <c r="L5477" s="1">
        <f>FLOOR(E5477*1.1,LOOKUP(E5477*1.1,{0,10,50,100,500},{0.01,0.05,0.1,0.5,1}))</f>
        <v>76.400000000000006</v>
      </c>
      <c r="M5477" s="1">
        <f t="shared" si="769"/>
        <v>75.900000000000006</v>
      </c>
      <c r="N5477" s="2">
        <f t="shared" si="770"/>
        <v>0</v>
      </c>
      <c r="O5477" s="2">
        <f t="shared" si="771"/>
        <v>0</v>
      </c>
      <c r="P5477" s="3">
        <f t="shared" si="773"/>
        <v>0</v>
      </c>
      <c r="Q5477" s="2">
        <f t="shared" si="772"/>
        <v>-1.3345580470230031E-2</v>
      </c>
      <c r="U5477" s="2">
        <f t="shared" si="774"/>
        <v>0</v>
      </c>
      <c r="V5477" s="2">
        <f t="shared" si="777"/>
        <v>-1.3345580470230031E-2</v>
      </c>
      <c r="Z5477" s="1">
        <f t="shared" si="775"/>
        <v>69.8</v>
      </c>
      <c r="AC5477" s="1" t="str">
        <f t="shared" si="776"/>
        <v>N</v>
      </c>
    </row>
    <row r="5478" spans="1:29" x14ac:dyDescent="0.25">
      <c r="A5478" s="1">
        <v>20191111</v>
      </c>
      <c r="B5478" s="1">
        <v>6233</v>
      </c>
      <c r="C5478" s="1" t="s">
        <v>166</v>
      </c>
      <c r="D5478" s="1">
        <v>21.14</v>
      </c>
      <c r="E5478" s="1">
        <v>16</v>
      </c>
      <c r="F5478" s="1">
        <v>16</v>
      </c>
      <c r="G5478" s="1">
        <v>16.8</v>
      </c>
      <c r="H5478" s="1">
        <v>16</v>
      </c>
      <c r="I5478" s="1">
        <v>16.399999999999999</v>
      </c>
      <c r="J5478" s="1">
        <f>CEILING(E5478*0.9,LOOKUP(E5478*0.9,{0,10,50,100,500},{0.01,0.05,0.1,0.5,1}))</f>
        <v>14.4</v>
      </c>
      <c r="K5478" s="1">
        <f>CEILING(E5478*0.915,LOOKUP(E5478*0.915,{0,10,50,100,500},{0.01,0.05,0.1,0.5,1}))</f>
        <v>14.65</v>
      </c>
      <c r="L5478" s="1">
        <f>FLOOR(E5478*1.1,LOOKUP(E5478*1.1,{0,10,50,100,500},{0.01,0.05,0.1,0.5,1}))</f>
        <v>17.600000000000001</v>
      </c>
      <c r="M5478" s="1">
        <f t="shared" si="769"/>
        <v>17.350000000000001</v>
      </c>
      <c r="N5478" s="2">
        <f t="shared" si="770"/>
        <v>0</v>
      </c>
      <c r="O5478" s="2">
        <f t="shared" si="771"/>
        <v>5.0000000000000044E-2</v>
      </c>
      <c r="P5478" s="3">
        <f t="shared" si="773"/>
        <v>-1.7512954268292715E-2</v>
      </c>
      <c r="Q5478" s="2">
        <f t="shared" si="772"/>
        <v>-3.0858534738522746E-2</v>
      </c>
      <c r="U5478" s="2">
        <f t="shared" si="774"/>
        <v>-1.7512954268292715E-2</v>
      </c>
      <c r="V5478" s="2">
        <f t="shared" si="777"/>
        <v>-3.0858534738522746E-2</v>
      </c>
      <c r="Z5478" s="1">
        <f t="shared" si="775"/>
        <v>16.149999999999999</v>
      </c>
      <c r="AC5478" s="1" t="str">
        <f t="shared" si="776"/>
        <v>N</v>
      </c>
    </row>
    <row r="5479" spans="1:29" x14ac:dyDescent="0.25">
      <c r="A5479" s="1">
        <v>20191111</v>
      </c>
      <c r="B5479" s="1">
        <v>3232</v>
      </c>
      <c r="C5479" s="1" t="s">
        <v>578</v>
      </c>
      <c r="D5479" s="1">
        <v>5.69</v>
      </c>
      <c r="E5479" s="1">
        <v>16.350000000000001</v>
      </c>
      <c r="F5479" s="1">
        <v>16.55</v>
      </c>
      <c r="G5479" s="1">
        <v>16.55</v>
      </c>
      <c r="H5479" s="1">
        <v>15.45</v>
      </c>
      <c r="I5479" s="1">
        <v>15.6</v>
      </c>
      <c r="J5479" s="1">
        <f>CEILING(E5479*0.9,LOOKUP(E5479*0.9,{0,10,50,100,500},{0.01,0.05,0.1,0.5,1}))</f>
        <v>14.75</v>
      </c>
      <c r="K5479" s="1">
        <f>CEILING(E5479*0.915,LOOKUP(E5479*0.915,{0,10,50,100,500},{0.01,0.05,0.1,0.5,1}))</f>
        <v>15</v>
      </c>
      <c r="L5479" s="1">
        <f>FLOOR(E5479*1.1,LOOKUP(E5479*1.1,{0,10,50,100,500},{0.01,0.05,0.1,0.5,1}))</f>
        <v>17.95</v>
      </c>
      <c r="M5479" s="1">
        <f t="shared" si="769"/>
        <v>17.7</v>
      </c>
      <c r="N5479" s="2">
        <f t="shared" si="770"/>
        <v>1.2232415902140628E-2</v>
      </c>
      <c r="O5479" s="2">
        <f t="shared" si="771"/>
        <v>1.2232415902140628E-2</v>
      </c>
      <c r="P5479" s="3">
        <f t="shared" si="773"/>
        <v>5.8483791666666694E-2</v>
      </c>
      <c r="Q5479" s="2">
        <f t="shared" si="772"/>
        <v>0</v>
      </c>
      <c r="U5479" s="2">
        <f t="shared" si="774"/>
        <v>5.8483791666666694E-2</v>
      </c>
      <c r="V5479" s="2">
        <f t="shared" si="777"/>
        <v>0</v>
      </c>
      <c r="Z5479" s="1">
        <f t="shared" si="775"/>
        <v>16.5</v>
      </c>
      <c r="AC5479" s="1" t="str">
        <f t="shared" si="776"/>
        <v>N</v>
      </c>
    </row>
    <row r="5480" spans="1:29" x14ac:dyDescent="0.25">
      <c r="A5480" s="1">
        <v>20191111</v>
      </c>
      <c r="B5480" s="1">
        <v>2444</v>
      </c>
      <c r="C5480" s="1" t="s">
        <v>405</v>
      </c>
      <c r="D5480" s="1">
        <v>5.32</v>
      </c>
      <c r="E5480" s="1">
        <v>23</v>
      </c>
      <c r="F5480" s="1">
        <v>23.5</v>
      </c>
      <c r="G5480" s="1">
        <v>23.6</v>
      </c>
      <c r="H5480" s="1">
        <v>23</v>
      </c>
      <c r="I5480" s="1">
        <v>23.6</v>
      </c>
      <c r="J5480" s="1">
        <f>CEILING(E5480*0.9,LOOKUP(E5480*0.9,{0,10,50,100,500},{0.01,0.05,0.1,0.5,1}))</f>
        <v>20.700000000000003</v>
      </c>
      <c r="K5480" s="1">
        <f>CEILING(E5480*0.915,LOOKUP(E5480*0.915,{0,10,50,100,500},{0.01,0.05,0.1,0.5,1}))</f>
        <v>21.05</v>
      </c>
      <c r="L5480" s="1">
        <f>FLOOR(E5480*1.1,LOOKUP(E5480*1.1,{0,10,50,100,500},{0.01,0.05,0.1,0.5,1}))</f>
        <v>25.3</v>
      </c>
      <c r="M5480" s="1">
        <f t="shared" si="769"/>
        <v>25.05</v>
      </c>
      <c r="N5480" s="2">
        <f t="shared" si="770"/>
        <v>2.1739130434782608E-2</v>
      </c>
      <c r="O5480" s="2">
        <f t="shared" si="771"/>
        <v>2.6086956521739191E-2</v>
      </c>
      <c r="P5480" s="3">
        <f t="shared" si="773"/>
        <v>-6.5272415254237562E-3</v>
      </c>
      <c r="Q5480" s="2">
        <f t="shared" si="772"/>
        <v>-6.5272415254237562E-3</v>
      </c>
      <c r="U5480" s="2">
        <f t="shared" si="774"/>
        <v>-6.5272415254237562E-3</v>
      </c>
      <c r="V5480" s="2">
        <f t="shared" si="777"/>
        <v>-6.5272415254237562E-3</v>
      </c>
      <c r="Z5480" s="1">
        <f t="shared" si="775"/>
        <v>23.15</v>
      </c>
      <c r="AC5480" s="1" t="str">
        <f t="shared" si="776"/>
        <v>N</v>
      </c>
    </row>
    <row r="5481" spans="1:29" x14ac:dyDescent="0.25">
      <c r="A5481" s="1">
        <v>20191111</v>
      </c>
      <c r="B5481" s="1">
        <v>6150</v>
      </c>
      <c r="C5481" s="1" t="s">
        <v>132</v>
      </c>
      <c r="D5481" s="1">
        <v>5.32</v>
      </c>
      <c r="E5481" s="1">
        <v>66.900000000000006</v>
      </c>
      <c r="F5481" s="1">
        <v>67</v>
      </c>
      <c r="G5481" s="1">
        <v>67.7</v>
      </c>
      <c r="H5481" s="1">
        <v>66.8</v>
      </c>
      <c r="I5481" s="1">
        <v>67.5</v>
      </c>
      <c r="J5481" s="1">
        <f>CEILING(E5481*0.9,LOOKUP(E5481*0.9,{0,10,50,100,500},{0.01,0.05,0.1,0.5,1}))</f>
        <v>60.300000000000004</v>
      </c>
      <c r="K5481" s="1">
        <f>CEILING(E5481*0.915,LOOKUP(E5481*0.915,{0,10,50,100,500},{0.01,0.05,0.1,0.5,1}))</f>
        <v>61.300000000000004</v>
      </c>
      <c r="L5481" s="1">
        <f>FLOOR(E5481*1.1,LOOKUP(E5481*1.1,{0,10,50,100,500},{0.01,0.05,0.1,0.5,1}))</f>
        <v>73.5</v>
      </c>
      <c r="M5481" s="1">
        <f t="shared" si="769"/>
        <v>73</v>
      </c>
      <c r="N5481" s="2">
        <f t="shared" si="770"/>
        <v>1.4947683109117235E-3</v>
      </c>
      <c r="O5481" s="2">
        <f t="shared" si="771"/>
        <v>1.1958146487294426E-2</v>
      </c>
      <c r="P5481" s="3">
        <f t="shared" si="773"/>
        <v>-6.7340044444444162E-3</v>
      </c>
      <c r="Q5481" s="2">
        <f t="shared" si="772"/>
        <v>-1.3261245969868173E-2</v>
      </c>
      <c r="U5481" s="2">
        <f t="shared" si="774"/>
        <v>-6.7340044444444162E-3</v>
      </c>
      <c r="V5481" s="2">
        <f t="shared" si="777"/>
        <v>-1.3261245969868173E-2</v>
      </c>
      <c r="Z5481" s="1">
        <f t="shared" si="775"/>
        <v>67.2</v>
      </c>
      <c r="AC5481" s="1" t="str">
        <f t="shared" si="776"/>
        <v>N</v>
      </c>
    </row>
    <row r="5482" spans="1:29" x14ac:dyDescent="0.25">
      <c r="A5482" s="1">
        <v>20191111</v>
      </c>
      <c r="B5482" s="1">
        <v>3217</v>
      </c>
      <c r="C5482" s="1" t="s">
        <v>196</v>
      </c>
      <c r="D5482" s="1">
        <v>4.67</v>
      </c>
      <c r="E5482" s="1">
        <v>61.4</v>
      </c>
      <c r="F5482" s="1">
        <v>62</v>
      </c>
      <c r="G5482" s="1">
        <v>65.5</v>
      </c>
      <c r="H5482" s="1">
        <v>61.8</v>
      </c>
      <c r="I5482" s="1">
        <v>63.8</v>
      </c>
      <c r="J5482" s="1">
        <f>CEILING(E5482*0.9,LOOKUP(E5482*0.9,{0,10,50,100,500},{0.01,0.05,0.1,0.5,1}))</f>
        <v>55.300000000000004</v>
      </c>
      <c r="K5482" s="1">
        <f>CEILING(E5482*0.915,LOOKUP(E5482*0.915,{0,10,50,100,500},{0.01,0.05,0.1,0.5,1}))</f>
        <v>56.2</v>
      </c>
      <c r="L5482" s="1">
        <f>FLOOR(E5482*1.1,LOOKUP(E5482*1.1,{0,10,50,100,500},{0.01,0.05,0.1,0.5,1}))</f>
        <v>67.5</v>
      </c>
      <c r="M5482" s="1">
        <f t="shared" si="769"/>
        <v>67</v>
      </c>
      <c r="N5482" s="2">
        <f t="shared" si="770"/>
        <v>9.7719869706840625E-3</v>
      </c>
      <c r="O5482" s="2">
        <f t="shared" si="771"/>
        <v>6.6775244299674297E-2</v>
      </c>
      <c r="P5482" s="3">
        <f t="shared" si="773"/>
        <v>-3.0457589341692758E-2</v>
      </c>
      <c r="Q5482" s="2">
        <f t="shared" si="772"/>
        <v>-4.3718835311560927E-2</v>
      </c>
      <c r="U5482" s="2">
        <f t="shared" si="774"/>
        <v>-3.0457589341692758E-2</v>
      </c>
      <c r="V5482" s="2">
        <f t="shared" si="777"/>
        <v>-4.3718835311560927E-2</v>
      </c>
      <c r="Z5482" s="1">
        <f t="shared" si="775"/>
        <v>61.699999999999996</v>
      </c>
      <c r="AC5482" s="1" t="str">
        <f t="shared" si="776"/>
        <v>N</v>
      </c>
    </row>
    <row r="5483" spans="1:29" x14ac:dyDescent="0.25">
      <c r="A5483" s="1">
        <v>20191111</v>
      </c>
      <c r="B5483" s="1">
        <v>5469</v>
      </c>
      <c r="C5483" s="1" t="s">
        <v>373</v>
      </c>
      <c r="D5483" s="1">
        <v>4.07</v>
      </c>
      <c r="E5483" s="1">
        <v>46.2</v>
      </c>
      <c r="F5483" s="1">
        <v>46.1</v>
      </c>
      <c r="G5483" s="1">
        <v>46.3</v>
      </c>
      <c r="H5483" s="1">
        <v>45.15</v>
      </c>
      <c r="I5483" s="1">
        <v>46.15</v>
      </c>
      <c r="J5483" s="1">
        <f>CEILING(E5483*0.9,LOOKUP(E5483*0.9,{0,10,50,100,500},{0.01,0.05,0.1,0.5,1}))</f>
        <v>41.6</v>
      </c>
      <c r="K5483" s="1">
        <f>CEILING(E5483*0.915,LOOKUP(E5483*0.915,{0,10,50,100,500},{0.01,0.05,0.1,0.5,1}))</f>
        <v>42.300000000000004</v>
      </c>
      <c r="L5483" s="1">
        <f>FLOOR(E5483*1.1,LOOKUP(E5483*1.1,{0,10,50,100,500},{0.01,0.05,0.1,0.5,1}))</f>
        <v>50.800000000000004</v>
      </c>
      <c r="M5483" s="1">
        <f t="shared" si="769"/>
        <v>50.300000000000004</v>
      </c>
      <c r="N5483" s="2">
        <f t="shared" si="770"/>
        <v>-2.1645021645021953E-3</v>
      </c>
      <c r="O5483" s="2">
        <f t="shared" si="771"/>
        <v>2.1645021645020413E-3</v>
      </c>
      <c r="P5483" s="3">
        <f t="shared" si="773"/>
        <v>0</v>
      </c>
      <c r="Q5483" s="2">
        <f t="shared" si="772"/>
        <v>-4.3718835311560927E-2</v>
      </c>
      <c r="U5483" s="2">
        <f t="shared" si="774"/>
        <v>0</v>
      </c>
      <c r="V5483" s="2">
        <f t="shared" si="777"/>
        <v>-4.3718835311560927E-2</v>
      </c>
      <c r="Z5483" s="1">
        <f t="shared" si="775"/>
        <v>46.35</v>
      </c>
      <c r="AC5483" s="1" t="str">
        <f t="shared" si="776"/>
        <v>N</v>
      </c>
    </row>
    <row r="5484" spans="1:29" x14ac:dyDescent="0.25">
      <c r="A5484" s="1">
        <v>20191111</v>
      </c>
      <c r="B5484" s="1">
        <v>3037</v>
      </c>
      <c r="C5484" s="1" t="s">
        <v>213</v>
      </c>
      <c r="D5484" s="1">
        <v>3.74</v>
      </c>
      <c r="E5484" s="1">
        <v>47.1</v>
      </c>
      <c r="F5484" s="1">
        <v>47.8</v>
      </c>
      <c r="G5484" s="1">
        <v>50</v>
      </c>
      <c r="H5484" s="1">
        <v>47.4</v>
      </c>
      <c r="I5484" s="1">
        <v>50</v>
      </c>
      <c r="J5484" s="1">
        <f>CEILING(E5484*0.9,LOOKUP(E5484*0.9,{0,10,50,100,500},{0.01,0.05,0.1,0.5,1}))</f>
        <v>42.400000000000006</v>
      </c>
      <c r="K5484" s="1">
        <f>CEILING(E5484*0.915,LOOKUP(E5484*0.915,{0,10,50,100,500},{0.01,0.05,0.1,0.5,1}))</f>
        <v>43.1</v>
      </c>
      <c r="L5484" s="1">
        <f>FLOOR(E5484*1.1,LOOKUP(E5484*1.1,{0,10,50,100,500},{0.01,0.05,0.1,0.5,1}))</f>
        <v>51.800000000000004</v>
      </c>
      <c r="M5484" s="1">
        <f t="shared" si="769"/>
        <v>51.300000000000004</v>
      </c>
      <c r="N5484" s="2">
        <f t="shared" si="770"/>
        <v>1.4861995753715407E-2</v>
      </c>
      <c r="O5484" s="2">
        <f t="shared" si="771"/>
        <v>6.1571125265392747E-2</v>
      </c>
      <c r="P5484" s="3">
        <f t="shared" si="773"/>
        <v>-4.6214444000000084E-2</v>
      </c>
      <c r="Q5484" s="2">
        <f t="shared" si="772"/>
        <v>-8.9933279311561004E-2</v>
      </c>
      <c r="U5484" s="2">
        <f t="shared" si="774"/>
        <v>-4.6214444000000084E-2</v>
      </c>
      <c r="V5484" s="2">
        <f t="shared" si="777"/>
        <v>-8.9933279311561004E-2</v>
      </c>
      <c r="Z5484" s="1">
        <f t="shared" si="775"/>
        <v>47.25</v>
      </c>
      <c r="AC5484" s="1" t="str">
        <f t="shared" si="776"/>
        <v>N</v>
      </c>
    </row>
    <row r="5485" spans="1:29" x14ac:dyDescent="0.25">
      <c r="A5485" s="1">
        <v>20191111</v>
      </c>
      <c r="B5485" s="1">
        <v>5272</v>
      </c>
      <c r="C5485" s="1" t="s">
        <v>111</v>
      </c>
      <c r="D5485" s="1">
        <v>3.43</v>
      </c>
      <c r="E5485" s="1">
        <v>29.45</v>
      </c>
      <c r="F5485" s="1">
        <v>30.15</v>
      </c>
      <c r="G5485" s="1">
        <v>31.3</v>
      </c>
      <c r="H5485" s="1">
        <v>29.8</v>
      </c>
      <c r="I5485" s="1">
        <v>31.1</v>
      </c>
      <c r="J5485" s="1">
        <f>CEILING(E5485*0.9,LOOKUP(E5485*0.9,{0,10,50,100,500},{0.01,0.05,0.1,0.5,1}))</f>
        <v>26.55</v>
      </c>
      <c r="K5485" s="1">
        <f>CEILING(E5485*0.915,LOOKUP(E5485*0.915,{0,10,50,100,500},{0.01,0.05,0.1,0.5,1}))</f>
        <v>26.950000000000003</v>
      </c>
      <c r="L5485" s="1">
        <f>FLOOR(E5485*1.1,LOOKUP(E5485*1.1,{0,10,50,100,500},{0.01,0.05,0.1,0.5,1}))</f>
        <v>32.35</v>
      </c>
      <c r="M5485" s="1">
        <f t="shared" si="769"/>
        <v>32.1</v>
      </c>
      <c r="N5485" s="2">
        <f t="shared" si="770"/>
        <v>2.3769100169779265E-2</v>
      </c>
      <c r="O5485" s="2">
        <f t="shared" si="771"/>
        <v>6.2818336162988167E-2</v>
      </c>
      <c r="P5485" s="3">
        <f t="shared" si="773"/>
        <v>-3.2786615755627121E-2</v>
      </c>
      <c r="Q5485" s="2">
        <f t="shared" si="772"/>
        <v>-0.12271989506718813</v>
      </c>
      <c r="U5485" s="2">
        <f t="shared" si="774"/>
        <v>-3.2786615755627121E-2</v>
      </c>
      <c r="V5485" s="2">
        <f t="shared" si="777"/>
        <v>-0.12271989506718813</v>
      </c>
      <c r="Z5485" s="1">
        <f t="shared" si="775"/>
        <v>29.599999999999998</v>
      </c>
      <c r="AC5485" s="1" t="str">
        <f t="shared" si="776"/>
        <v>N</v>
      </c>
    </row>
    <row r="5486" spans="1:29" x14ac:dyDescent="0.25">
      <c r="A5486" s="1">
        <v>20191112</v>
      </c>
      <c r="B5486" s="1">
        <v>5272</v>
      </c>
      <c r="C5486" s="1" t="s">
        <v>111</v>
      </c>
      <c r="D5486" s="1">
        <v>20.78</v>
      </c>
      <c r="E5486" s="1">
        <v>31.1</v>
      </c>
      <c r="F5486" s="1">
        <v>30.2</v>
      </c>
      <c r="G5486" s="1">
        <v>30.7</v>
      </c>
      <c r="H5486" s="1">
        <v>29.85</v>
      </c>
      <c r="I5486" s="1">
        <v>30.1</v>
      </c>
      <c r="J5486" s="1">
        <f>CEILING(E5486*0.9,LOOKUP(E5486*0.9,{0,10,50,100,500},{0.01,0.05,0.1,0.5,1}))</f>
        <v>28</v>
      </c>
      <c r="K5486" s="1">
        <f>CEILING(E5486*0.915,LOOKUP(E5486*0.915,{0,10,50,100,500},{0.01,0.05,0.1,0.5,1}))</f>
        <v>28.5</v>
      </c>
      <c r="L5486" s="1">
        <f>FLOOR(E5486*1.1,LOOKUP(E5486*1.1,{0,10,50,100,500},{0.01,0.05,0.1,0.5,1}))</f>
        <v>34.200000000000003</v>
      </c>
      <c r="M5486" s="1">
        <f t="shared" si="769"/>
        <v>33.950000000000003</v>
      </c>
      <c r="N5486" s="2">
        <f t="shared" si="770"/>
        <v>-2.8938906752411644E-2</v>
      </c>
      <c r="O5486" s="2">
        <f t="shared" si="771"/>
        <v>-1.2861736334405212E-2</v>
      </c>
      <c r="P5486" s="3">
        <f t="shared" si="773"/>
        <v>0</v>
      </c>
      <c r="Q5486" s="2">
        <f t="shared" si="772"/>
        <v>-0.12271989506718813</v>
      </c>
      <c r="U5486" s="2">
        <f t="shared" si="774"/>
        <v>0</v>
      </c>
      <c r="V5486" s="2">
        <f t="shared" si="777"/>
        <v>-0.12271989506718813</v>
      </c>
      <c r="Z5486" s="1">
        <f t="shared" si="775"/>
        <v>31.25</v>
      </c>
      <c r="AC5486" s="1" t="str">
        <f t="shared" si="776"/>
        <v>N</v>
      </c>
    </row>
    <row r="5487" spans="1:29" x14ac:dyDescent="0.25">
      <c r="A5487" s="1">
        <v>20191112</v>
      </c>
      <c r="B5487" s="1">
        <v>3147</v>
      </c>
      <c r="C5487" s="1" t="s">
        <v>704</v>
      </c>
      <c r="D5487" s="1">
        <v>13.67</v>
      </c>
      <c r="E5487" s="1">
        <v>44.2</v>
      </c>
      <c r="F5487" s="1">
        <v>45.4</v>
      </c>
      <c r="G5487" s="1">
        <v>48.6</v>
      </c>
      <c r="H5487" s="1">
        <v>41.6</v>
      </c>
      <c r="I5487" s="1">
        <v>41.6</v>
      </c>
      <c r="J5487" s="1">
        <f>CEILING(E5487*0.9,LOOKUP(E5487*0.9,{0,10,50,100,500},{0.01,0.05,0.1,0.5,1}))</f>
        <v>39.800000000000004</v>
      </c>
      <c r="K5487" s="1">
        <f>CEILING(E5487*0.915,LOOKUP(E5487*0.915,{0,10,50,100,500},{0.01,0.05,0.1,0.5,1}))</f>
        <v>40.450000000000003</v>
      </c>
      <c r="L5487" s="1">
        <f>FLOOR(E5487*1.1,LOOKUP(E5487*1.1,{0,10,50,100,500},{0.01,0.05,0.1,0.5,1}))</f>
        <v>48.6</v>
      </c>
      <c r="M5487" s="1">
        <f t="shared" si="769"/>
        <v>48.35</v>
      </c>
      <c r="N5487" s="2">
        <f t="shared" si="770"/>
        <v>2.7149321266968226E-2</v>
      </c>
      <c r="O5487" s="2">
        <f t="shared" si="771"/>
        <v>9.954751131221716E-2</v>
      </c>
      <c r="P5487" s="3">
        <f t="shared" si="773"/>
        <v>-6.3195579110651545E-2</v>
      </c>
      <c r="Q5487" s="2">
        <f t="shared" si="772"/>
        <v>-0.18591547417783966</v>
      </c>
      <c r="U5487" s="2">
        <f t="shared" si="774"/>
        <v>-6.3195579110651545E-2</v>
      </c>
      <c r="V5487" s="2">
        <f t="shared" si="777"/>
        <v>-0.18591547417783966</v>
      </c>
      <c r="Z5487" s="1">
        <f t="shared" si="775"/>
        <v>44.35</v>
      </c>
      <c r="AC5487" s="1" t="str">
        <f t="shared" si="776"/>
        <v>N</v>
      </c>
    </row>
    <row r="5488" spans="1:29" x14ac:dyDescent="0.25">
      <c r="A5488" s="1">
        <v>20191112</v>
      </c>
      <c r="B5488" s="1">
        <v>6591</v>
      </c>
      <c r="C5488" s="1" t="s">
        <v>215</v>
      </c>
      <c r="D5488" s="1">
        <v>6.53</v>
      </c>
      <c r="E5488" s="1">
        <v>45.05</v>
      </c>
      <c r="F5488" s="1">
        <v>46.25</v>
      </c>
      <c r="G5488" s="1">
        <v>47</v>
      </c>
      <c r="H5488" s="1">
        <v>45.7</v>
      </c>
      <c r="I5488" s="1">
        <v>45.85</v>
      </c>
      <c r="J5488" s="1">
        <f>CEILING(E5488*0.9,LOOKUP(E5488*0.9,{0,10,50,100,500},{0.01,0.05,0.1,0.5,1}))</f>
        <v>40.550000000000004</v>
      </c>
      <c r="K5488" s="1">
        <f>CEILING(E5488*0.915,LOOKUP(E5488*0.915,{0,10,50,100,500},{0.01,0.05,0.1,0.5,1}))</f>
        <v>41.25</v>
      </c>
      <c r="L5488" s="1">
        <f>FLOOR(E5488*1.1,LOOKUP(E5488*1.1,{0,10,50,100,500},{0.01,0.05,0.1,0.5,1}))</f>
        <v>49.550000000000004</v>
      </c>
      <c r="M5488" s="1">
        <f t="shared" si="769"/>
        <v>49.300000000000004</v>
      </c>
      <c r="N5488" s="2">
        <f t="shared" si="770"/>
        <v>2.6637069922308611E-2</v>
      </c>
      <c r="O5488" s="2">
        <f t="shared" si="771"/>
        <v>4.328523862375145E-2</v>
      </c>
      <c r="P5488" s="3">
        <f t="shared" si="773"/>
        <v>6.4095332606324074E-3</v>
      </c>
      <c r="Q5488" s="2">
        <f t="shared" si="772"/>
        <v>-0.17950594091720726</v>
      </c>
      <c r="U5488" s="2">
        <f t="shared" si="774"/>
        <v>6.4095332606324074E-3</v>
      </c>
      <c r="V5488" s="2">
        <f t="shared" si="777"/>
        <v>-0.17950594091720726</v>
      </c>
      <c r="Z5488" s="1">
        <f t="shared" si="775"/>
        <v>45.199999999999996</v>
      </c>
      <c r="AC5488" s="1" t="str">
        <f t="shared" si="776"/>
        <v>N</v>
      </c>
    </row>
    <row r="5489" spans="1:29" x14ac:dyDescent="0.25">
      <c r="A5489" s="1">
        <v>20191112</v>
      </c>
      <c r="B5489" s="1">
        <v>2444</v>
      </c>
      <c r="C5489" s="1" t="s">
        <v>405</v>
      </c>
      <c r="D5489" s="1">
        <v>5.92</v>
      </c>
      <c r="E5489" s="1">
        <v>23.6</v>
      </c>
      <c r="F5489" s="1">
        <v>23.85</v>
      </c>
      <c r="G5489" s="1">
        <v>24.05</v>
      </c>
      <c r="H5489" s="1">
        <v>23.65</v>
      </c>
      <c r="I5489" s="1">
        <v>24</v>
      </c>
      <c r="J5489" s="1">
        <f>CEILING(E5489*0.9,LOOKUP(E5489*0.9,{0,10,50,100,500},{0.01,0.05,0.1,0.5,1}))</f>
        <v>21.25</v>
      </c>
      <c r="K5489" s="1">
        <f>CEILING(E5489*0.915,LOOKUP(E5489*0.915,{0,10,50,100,500},{0.01,0.05,0.1,0.5,1}))</f>
        <v>21.6</v>
      </c>
      <c r="L5489" s="1">
        <f>FLOOR(E5489*1.1,LOOKUP(E5489*1.1,{0,10,50,100,500},{0.01,0.05,0.1,0.5,1}))</f>
        <v>25.950000000000003</v>
      </c>
      <c r="M5489" s="1">
        <f t="shared" si="769"/>
        <v>25.700000000000003</v>
      </c>
      <c r="N5489" s="2">
        <f t="shared" si="770"/>
        <v>1.059322033898305E-2</v>
      </c>
      <c r="O5489" s="2">
        <f t="shared" si="771"/>
        <v>1.9067796610169462E-2</v>
      </c>
      <c r="P5489" s="3">
        <f t="shared" si="773"/>
        <v>-8.5361312500000525E-3</v>
      </c>
      <c r="Q5489" s="2">
        <f t="shared" si="772"/>
        <v>-0.18804207216720731</v>
      </c>
      <c r="U5489" s="2">
        <f t="shared" si="774"/>
        <v>-8.5361312500000525E-3</v>
      </c>
      <c r="V5489" s="2">
        <f t="shared" si="777"/>
        <v>-0.18804207216720731</v>
      </c>
      <c r="Z5489" s="1">
        <f t="shared" si="775"/>
        <v>23.75</v>
      </c>
      <c r="AC5489" s="1" t="str">
        <f t="shared" si="776"/>
        <v>N</v>
      </c>
    </row>
    <row r="5490" spans="1:29" x14ac:dyDescent="0.25">
      <c r="A5490" s="1">
        <v>20191112</v>
      </c>
      <c r="B5490" s="1">
        <v>3511</v>
      </c>
      <c r="C5490" s="1" t="s">
        <v>52</v>
      </c>
      <c r="D5490" s="1">
        <v>5.45</v>
      </c>
      <c r="E5490" s="1">
        <v>44.5</v>
      </c>
      <c r="F5490" s="1">
        <v>44.35</v>
      </c>
      <c r="G5490" s="1">
        <v>44.8</v>
      </c>
      <c r="H5490" s="1">
        <v>43.5</v>
      </c>
      <c r="I5490" s="1">
        <v>43.7</v>
      </c>
      <c r="J5490" s="1">
        <f>CEILING(E5490*0.9,LOOKUP(E5490*0.9,{0,10,50,100,500},{0.01,0.05,0.1,0.5,1}))</f>
        <v>40.050000000000004</v>
      </c>
      <c r="K5490" s="1">
        <f>CEILING(E5490*0.915,LOOKUP(E5490*0.915,{0,10,50,100,500},{0.01,0.05,0.1,0.5,1}))</f>
        <v>40.75</v>
      </c>
      <c r="L5490" s="1">
        <f>FLOOR(E5490*1.1,LOOKUP(E5490*1.1,{0,10,50,100,500},{0.01,0.05,0.1,0.5,1}))</f>
        <v>48.95</v>
      </c>
      <c r="M5490" s="1">
        <f t="shared" si="769"/>
        <v>48.7</v>
      </c>
      <c r="N5490" s="2">
        <f t="shared" si="770"/>
        <v>-3.3707865168539006E-3</v>
      </c>
      <c r="O5490" s="2">
        <f t="shared" si="771"/>
        <v>6.7415730337078011E-3</v>
      </c>
      <c r="P5490" s="3">
        <f t="shared" si="773"/>
        <v>1.939984782608686E-2</v>
      </c>
      <c r="Q5490" s="2">
        <f t="shared" si="772"/>
        <v>-0.16864222434112044</v>
      </c>
      <c r="U5490" s="2">
        <f t="shared" si="774"/>
        <v>1.939984782608686E-2</v>
      </c>
      <c r="V5490" s="2">
        <f t="shared" si="777"/>
        <v>-0.16864222434112044</v>
      </c>
      <c r="Z5490" s="1">
        <f t="shared" si="775"/>
        <v>44.65</v>
      </c>
      <c r="AC5490" s="1" t="str">
        <f t="shared" si="776"/>
        <v>N</v>
      </c>
    </row>
    <row r="5491" spans="1:29" x14ac:dyDescent="0.25">
      <c r="A5491" s="1">
        <v>20191112</v>
      </c>
      <c r="B5491" s="1">
        <v>2316</v>
      </c>
      <c r="C5491" s="1" t="s">
        <v>674</v>
      </c>
      <c r="D5491" s="1">
        <v>5.37</v>
      </c>
      <c r="E5491" s="1">
        <v>37.549999999999997</v>
      </c>
      <c r="F5491" s="1">
        <v>37.299999999999997</v>
      </c>
      <c r="G5491" s="1">
        <v>38.6</v>
      </c>
      <c r="H5491" s="1">
        <v>36.700000000000003</v>
      </c>
      <c r="I5491" s="1">
        <v>36.799999999999997</v>
      </c>
      <c r="J5491" s="1">
        <f>CEILING(E5491*0.9,LOOKUP(E5491*0.9,{0,10,50,100,500},{0.01,0.05,0.1,0.5,1}))</f>
        <v>33.800000000000004</v>
      </c>
      <c r="K5491" s="1">
        <f>CEILING(E5491*0.915,LOOKUP(E5491*0.915,{0,10,50,100,500},{0.01,0.05,0.1,0.5,1}))</f>
        <v>34.4</v>
      </c>
      <c r="L5491" s="1">
        <f>FLOOR(E5491*1.1,LOOKUP(E5491*1.1,{0,10,50,100,500},{0.01,0.05,0.1,0.5,1}))</f>
        <v>41.300000000000004</v>
      </c>
      <c r="M5491" s="1">
        <f t="shared" si="769"/>
        <v>41.050000000000004</v>
      </c>
      <c r="N5491" s="2">
        <f t="shared" si="770"/>
        <v>-6.6577896138482031E-3</v>
      </c>
      <c r="O5491" s="2">
        <f t="shared" si="771"/>
        <v>2.7962716378162566E-2</v>
      </c>
      <c r="P5491" s="3">
        <f t="shared" si="773"/>
        <v>2.2112078804347783E-2</v>
      </c>
      <c r="Q5491" s="2">
        <f t="shared" si="772"/>
        <v>-0.14653014553677265</v>
      </c>
      <c r="U5491" s="2">
        <f t="shared" si="774"/>
        <v>2.2112078804347783E-2</v>
      </c>
      <c r="V5491" s="2">
        <f t="shared" si="777"/>
        <v>-0.14653014553677265</v>
      </c>
      <c r="Z5491" s="1">
        <f t="shared" si="775"/>
        <v>37.699999999999996</v>
      </c>
      <c r="AC5491" s="1" t="str">
        <f t="shared" si="776"/>
        <v>N</v>
      </c>
    </row>
    <row r="5492" spans="1:29" x14ac:dyDescent="0.25">
      <c r="A5492" s="1">
        <v>20191112</v>
      </c>
      <c r="B5492" s="1">
        <v>6558</v>
      </c>
      <c r="C5492" s="1" t="s">
        <v>255</v>
      </c>
      <c r="D5492" s="1">
        <v>4.97</v>
      </c>
      <c r="E5492" s="1">
        <v>74.5</v>
      </c>
      <c r="F5492" s="1">
        <v>73.5</v>
      </c>
      <c r="G5492" s="1">
        <v>74.400000000000006</v>
      </c>
      <c r="H5492" s="1">
        <v>72</v>
      </c>
      <c r="I5492" s="1">
        <v>73.400000000000006</v>
      </c>
      <c r="J5492" s="1">
        <f>CEILING(E5492*0.9,LOOKUP(E5492*0.9,{0,10,50,100,500},{0.01,0.05,0.1,0.5,1}))</f>
        <v>67.100000000000009</v>
      </c>
      <c r="K5492" s="1">
        <f>CEILING(E5492*0.915,LOOKUP(E5492*0.915,{0,10,50,100,500},{0.01,0.05,0.1,0.5,1}))</f>
        <v>68.2</v>
      </c>
      <c r="L5492" s="1">
        <f>FLOOR(E5492*1.1,LOOKUP(E5492*1.1,{0,10,50,100,500},{0.01,0.05,0.1,0.5,1}))</f>
        <v>81.900000000000006</v>
      </c>
      <c r="M5492" s="1">
        <f t="shared" si="769"/>
        <v>81.400000000000006</v>
      </c>
      <c r="N5492" s="2">
        <f t="shared" si="770"/>
        <v>-1.3422818791946308E-2</v>
      </c>
      <c r="O5492" s="2">
        <f t="shared" si="771"/>
        <v>-1.3422818791945545E-3</v>
      </c>
      <c r="P5492" s="3">
        <f t="shared" si="773"/>
        <v>0</v>
      </c>
      <c r="Q5492" s="2">
        <f t="shared" si="772"/>
        <v>-0.14653014553677265</v>
      </c>
      <c r="U5492" s="2">
        <f t="shared" si="774"/>
        <v>0</v>
      </c>
      <c r="V5492" s="2">
        <f t="shared" si="777"/>
        <v>-0.14653014553677265</v>
      </c>
      <c r="Z5492" s="1">
        <f t="shared" si="775"/>
        <v>74.8</v>
      </c>
      <c r="AC5492" s="1" t="str">
        <f t="shared" si="776"/>
        <v>N</v>
      </c>
    </row>
    <row r="5493" spans="1:29" x14ac:dyDescent="0.25">
      <c r="A5493" s="1">
        <v>20191112</v>
      </c>
      <c r="B5493" s="1">
        <v>3221</v>
      </c>
      <c r="C5493" s="1" t="s">
        <v>425</v>
      </c>
      <c r="D5493" s="1">
        <v>4.46</v>
      </c>
      <c r="E5493" s="1">
        <v>24.4</v>
      </c>
      <c r="F5493" s="1">
        <v>24.2</v>
      </c>
      <c r="G5493" s="1">
        <v>25.75</v>
      </c>
      <c r="H5493" s="1">
        <v>24.05</v>
      </c>
      <c r="I5493" s="1">
        <v>25.4</v>
      </c>
      <c r="J5493" s="1">
        <f>CEILING(E5493*0.9,LOOKUP(E5493*0.9,{0,10,50,100,500},{0.01,0.05,0.1,0.5,1}))</f>
        <v>22</v>
      </c>
      <c r="K5493" s="1">
        <f>CEILING(E5493*0.915,LOOKUP(E5493*0.915,{0,10,50,100,500},{0.01,0.05,0.1,0.5,1}))</f>
        <v>22.35</v>
      </c>
      <c r="L5493" s="1">
        <f>FLOOR(E5493*1.1,LOOKUP(E5493*1.1,{0,10,50,100,500},{0.01,0.05,0.1,0.5,1}))</f>
        <v>26.8</v>
      </c>
      <c r="M5493" s="1">
        <f t="shared" si="769"/>
        <v>26.55</v>
      </c>
      <c r="N5493" s="2">
        <f t="shared" si="770"/>
        <v>-8.1967213114753808E-3</v>
      </c>
      <c r="O5493" s="2">
        <f t="shared" si="771"/>
        <v>5.5327868852459078E-2</v>
      </c>
      <c r="P5493" s="3">
        <f t="shared" si="773"/>
        <v>-3.5699017716535518E-2</v>
      </c>
      <c r="Q5493" s="2">
        <f t="shared" si="772"/>
        <v>-0.18222916325330818</v>
      </c>
      <c r="U5493" s="2">
        <f t="shared" si="774"/>
        <v>-3.5699017716535518E-2</v>
      </c>
      <c r="V5493" s="2">
        <f t="shared" si="777"/>
        <v>-0.18222916325330818</v>
      </c>
      <c r="Z5493" s="1">
        <f t="shared" si="775"/>
        <v>24.549999999999997</v>
      </c>
      <c r="AC5493" s="1" t="str">
        <f t="shared" si="776"/>
        <v>N</v>
      </c>
    </row>
    <row r="5494" spans="1:29" x14ac:dyDescent="0.25">
      <c r="A5494" s="1">
        <v>20191113</v>
      </c>
      <c r="B5494" s="1">
        <v>6438</v>
      </c>
      <c r="C5494" s="1" t="s">
        <v>182</v>
      </c>
      <c r="D5494" s="1">
        <v>9.5399999999999991</v>
      </c>
      <c r="E5494" s="1">
        <v>72.3</v>
      </c>
      <c r="F5494" s="1">
        <v>72.3</v>
      </c>
      <c r="G5494" s="1">
        <v>74</v>
      </c>
      <c r="H5494" s="1">
        <v>71.7</v>
      </c>
      <c r="I5494" s="1">
        <v>73</v>
      </c>
      <c r="J5494" s="1">
        <f>CEILING(E5494*0.9,LOOKUP(E5494*0.9,{0,10,50,100,500},{0.01,0.05,0.1,0.5,1}))</f>
        <v>65.100000000000009</v>
      </c>
      <c r="K5494" s="1">
        <f>CEILING(E5494*0.915,LOOKUP(E5494*0.915,{0,10,50,100,500},{0.01,0.05,0.1,0.5,1}))</f>
        <v>66.2</v>
      </c>
      <c r="L5494" s="1">
        <f>FLOOR(E5494*1.1,LOOKUP(E5494*1.1,{0,10,50,100,500},{0.01,0.05,0.1,0.5,1}))</f>
        <v>79.5</v>
      </c>
      <c r="M5494" s="1">
        <f t="shared" si="769"/>
        <v>79</v>
      </c>
      <c r="N5494" s="2">
        <f t="shared" si="770"/>
        <v>0</v>
      </c>
      <c r="O5494" s="2">
        <f t="shared" si="771"/>
        <v>2.3513139695712351E-2</v>
      </c>
      <c r="P5494" s="3">
        <f t="shared" si="773"/>
        <v>-7.7670465753425788E-3</v>
      </c>
      <c r="Q5494" s="2">
        <f t="shared" si="772"/>
        <v>-0.18999620982865076</v>
      </c>
      <c r="U5494" s="2">
        <f t="shared" si="774"/>
        <v>-7.7670465753425788E-3</v>
      </c>
      <c r="V5494" s="2">
        <f t="shared" si="777"/>
        <v>-0.18999620982865076</v>
      </c>
      <c r="Z5494" s="1">
        <f t="shared" si="775"/>
        <v>72.599999999999994</v>
      </c>
      <c r="AC5494" s="1" t="str">
        <f t="shared" si="776"/>
        <v>N</v>
      </c>
    </row>
    <row r="5495" spans="1:29" x14ac:dyDescent="0.25">
      <c r="A5495" s="1">
        <v>20191113</v>
      </c>
      <c r="B5495" s="1">
        <v>2375</v>
      </c>
      <c r="C5495" s="1" t="s">
        <v>44</v>
      </c>
      <c r="D5495" s="1">
        <v>9.42</v>
      </c>
      <c r="E5495" s="1">
        <v>40.25</v>
      </c>
      <c r="F5495" s="1">
        <v>40.35</v>
      </c>
      <c r="G5495" s="1">
        <v>40.85</v>
      </c>
      <c r="H5495" s="1">
        <v>39.9</v>
      </c>
      <c r="I5495" s="1">
        <v>40.1</v>
      </c>
      <c r="J5495" s="1">
        <f>CEILING(E5495*0.9,LOOKUP(E5495*0.9,{0,10,50,100,500},{0.01,0.05,0.1,0.5,1}))</f>
        <v>36.25</v>
      </c>
      <c r="K5495" s="1">
        <f>CEILING(E5495*0.915,LOOKUP(E5495*0.915,{0,10,50,100,500},{0.01,0.05,0.1,0.5,1}))</f>
        <v>36.85</v>
      </c>
      <c r="L5495" s="1">
        <f>FLOOR(E5495*1.1,LOOKUP(E5495*1.1,{0,10,50,100,500},{0.01,0.05,0.1,0.5,1}))</f>
        <v>44.25</v>
      </c>
      <c r="M5495" s="1">
        <f t="shared" si="769"/>
        <v>44</v>
      </c>
      <c r="N5495" s="2">
        <f t="shared" si="770"/>
        <v>2.4844720496894762E-3</v>
      </c>
      <c r="O5495" s="2">
        <f t="shared" si="771"/>
        <v>1.4906832298136682E-2</v>
      </c>
      <c r="P5495" s="3">
        <f t="shared" si="773"/>
        <v>5.1690897755609219E-3</v>
      </c>
      <c r="Q5495" s="2">
        <f t="shared" si="772"/>
        <v>-0.18482712005308985</v>
      </c>
      <c r="U5495" s="2">
        <f t="shared" si="774"/>
        <v>5.1690897755609219E-3</v>
      </c>
      <c r="V5495" s="2">
        <f t="shared" si="777"/>
        <v>-0.18482712005308985</v>
      </c>
      <c r="Z5495" s="1">
        <f t="shared" si="775"/>
        <v>40.4</v>
      </c>
      <c r="AC5495" s="1" t="str">
        <f t="shared" si="776"/>
        <v>N</v>
      </c>
    </row>
    <row r="5496" spans="1:29" x14ac:dyDescent="0.25">
      <c r="A5496" s="1">
        <v>20191113</v>
      </c>
      <c r="B5496" s="1">
        <v>3234</v>
      </c>
      <c r="C5496" s="1" t="s">
        <v>21</v>
      </c>
      <c r="D5496" s="1">
        <v>6.07</v>
      </c>
      <c r="E5496" s="1">
        <v>31.5</v>
      </c>
      <c r="F5496" s="1">
        <v>31.15</v>
      </c>
      <c r="G5496" s="1">
        <v>31.55</v>
      </c>
      <c r="H5496" s="1">
        <v>30.6</v>
      </c>
      <c r="I5496" s="1">
        <v>31</v>
      </c>
      <c r="J5496" s="1">
        <f>CEILING(E5496*0.9,LOOKUP(E5496*0.9,{0,10,50,100,500},{0.01,0.05,0.1,0.5,1}))</f>
        <v>28.35</v>
      </c>
      <c r="K5496" s="1">
        <f>CEILING(E5496*0.915,LOOKUP(E5496*0.915,{0,10,50,100,500},{0.01,0.05,0.1,0.5,1}))</f>
        <v>28.85</v>
      </c>
      <c r="L5496" s="1">
        <f>FLOOR(E5496*1.1,LOOKUP(E5496*1.1,{0,10,50,100,500},{0.01,0.05,0.1,0.5,1}))</f>
        <v>34.65</v>
      </c>
      <c r="M5496" s="1">
        <f t="shared" si="769"/>
        <v>34.4</v>
      </c>
      <c r="N5496" s="2">
        <f t="shared" si="770"/>
        <v>-1.1111111111111157E-2</v>
      </c>
      <c r="O5496" s="2">
        <f t="shared" si="771"/>
        <v>1.5873015873016099E-3</v>
      </c>
      <c r="P5496" s="3">
        <f t="shared" si="773"/>
        <v>0</v>
      </c>
      <c r="Q5496" s="2">
        <f t="shared" si="772"/>
        <v>-0.18482712005308985</v>
      </c>
      <c r="U5496" s="2">
        <f t="shared" si="774"/>
        <v>0</v>
      </c>
      <c r="V5496" s="2">
        <f t="shared" si="777"/>
        <v>-0.18482712005308985</v>
      </c>
      <c r="Z5496" s="1">
        <f t="shared" si="775"/>
        <v>31.65</v>
      </c>
      <c r="AC5496" s="1" t="str">
        <f t="shared" si="776"/>
        <v>N</v>
      </c>
    </row>
    <row r="5497" spans="1:29" x14ac:dyDescent="0.25">
      <c r="A5497" s="1">
        <v>20191113</v>
      </c>
      <c r="B5497" s="1">
        <v>6591</v>
      </c>
      <c r="C5497" s="1" t="s">
        <v>215</v>
      </c>
      <c r="D5497" s="1">
        <v>6.03</v>
      </c>
      <c r="E5497" s="1">
        <v>45.85</v>
      </c>
      <c r="F5497" s="1">
        <v>45.75</v>
      </c>
      <c r="G5497" s="1">
        <v>45.75</v>
      </c>
      <c r="H5497" s="1">
        <v>44.85</v>
      </c>
      <c r="I5497" s="1">
        <v>45</v>
      </c>
      <c r="J5497" s="1">
        <f>CEILING(E5497*0.9,LOOKUP(E5497*0.9,{0,10,50,100,500},{0.01,0.05,0.1,0.5,1}))</f>
        <v>41.300000000000004</v>
      </c>
      <c r="K5497" s="1">
        <f>CEILING(E5497*0.915,LOOKUP(E5497*0.915,{0,10,50,100,500},{0.01,0.05,0.1,0.5,1}))</f>
        <v>42</v>
      </c>
      <c r="L5497" s="1">
        <f>FLOOR(E5497*1.1,LOOKUP(E5497*1.1,{0,10,50,100,500},{0.01,0.05,0.1,0.5,1}))</f>
        <v>50.400000000000006</v>
      </c>
      <c r="M5497" s="1">
        <f t="shared" si="769"/>
        <v>49.900000000000006</v>
      </c>
      <c r="N5497" s="2">
        <f t="shared" si="770"/>
        <v>-2.1810250817884715E-3</v>
      </c>
      <c r="O5497" s="2">
        <f t="shared" si="771"/>
        <v>-2.1810250817884715E-3</v>
      </c>
      <c r="P5497" s="3">
        <f t="shared" si="773"/>
        <v>0</v>
      </c>
      <c r="Q5497" s="2">
        <f t="shared" si="772"/>
        <v>-0.18482712005308985</v>
      </c>
      <c r="U5497" s="2">
        <f t="shared" si="774"/>
        <v>0</v>
      </c>
      <c r="V5497" s="2">
        <f t="shared" si="777"/>
        <v>-0.18482712005308985</v>
      </c>
      <c r="Z5497" s="1">
        <f t="shared" si="775"/>
        <v>46</v>
      </c>
      <c r="AC5497" s="1" t="str">
        <f t="shared" si="776"/>
        <v>N</v>
      </c>
    </row>
    <row r="5498" spans="1:29" x14ac:dyDescent="0.25">
      <c r="A5498" s="1">
        <v>20191113</v>
      </c>
      <c r="B5498" s="1">
        <v>4908</v>
      </c>
      <c r="C5498" s="1" t="s">
        <v>248</v>
      </c>
      <c r="D5498" s="1">
        <v>4.3</v>
      </c>
      <c r="E5498" s="1">
        <v>46</v>
      </c>
      <c r="F5498" s="1">
        <v>45.35</v>
      </c>
      <c r="G5498" s="1">
        <v>45.9</v>
      </c>
      <c r="H5498" s="1">
        <v>44.1</v>
      </c>
      <c r="I5498" s="1">
        <v>45.6</v>
      </c>
      <c r="J5498" s="1">
        <f>CEILING(E5498*0.9,LOOKUP(E5498*0.9,{0,10,50,100,500},{0.01,0.05,0.1,0.5,1}))</f>
        <v>41.400000000000006</v>
      </c>
      <c r="K5498" s="1">
        <f>CEILING(E5498*0.915,LOOKUP(E5498*0.915,{0,10,50,100,500},{0.01,0.05,0.1,0.5,1}))</f>
        <v>42.1</v>
      </c>
      <c r="L5498" s="1">
        <f>FLOOR(E5498*1.1,LOOKUP(E5498*1.1,{0,10,50,100,500},{0.01,0.05,0.1,0.5,1}))</f>
        <v>50.6</v>
      </c>
      <c r="M5498" s="1">
        <f t="shared" si="769"/>
        <v>50.1</v>
      </c>
      <c r="N5498" s="2">
        <f t="shared" si="770"/>
        <v>-1.4130434782608664E-2</v>
      </c>
      <c r="O5498" s="2">
        <f t="shared" si="771"/>
        <v>-2.1739130434782917E-3</v>
      </c>
      <c r="P5498" s="3">
        <f t="shared" si="773"/>
        <v>0</v>
      </c>
      <c r="Q5498" s="2">
        <f t="shared" si="772"/>
        <v>-0.18482712005308985</v>
      </c>
      <c r="U5498" s="2">
        <f t="shared" si="774"/>
        <v>0</v>
      </c>
      <c r="V5498" s="2">
        <f t="shared" si="777"/>
        <v>-0.18482712005308985</v>
      </c>
      <c r="Z5498" s="1">
        <f t="shared" si="775"/>
        <v>46.15</v>
      </c>
      <c r="AC5498" s="1" t="str">
        <f t="shared" si="776"/>
        <v>N</v>
      </c>
    </row>
    <row r="5499" spans="1:29" x14ac:dyDescent="0.25">
      <c r="A5499" s="1">
        <v>20191113</v>
      </c>
      <c r="B5499" s="1">
        <v>6170</v>
      </c>
      <c r="C5499" s="1" t="s">
        <v>580</v>
      </c>
      <c r="D5499" s="1">
        <v>4.0199999999999996</v>
      </c>
      <c r="E5499" s="1">
        <v>15.25</v>
      </c>
      <c r="F5499" s="1">
        <v>15.15</v>
      </c>
      <c r="G5499" s="1">
        <v>15.25</v>
      </c>
      <c r="H5499" s="1">
        <v>14.85</v>
      </c>
      <c r="I5499" s="1">
        <v>15.1</v>
      </c>
      <c r="J5499" s="1">
        <f>CEILING(E5499*0.9,LOOKUP(E5499*0.9,{0,10,50,100,500},{0.01,0.05,0.1,0.5,1}))</f>
        <v>13.75</v>
      </c>
      <c r="K5499" s="1">
        <f>CEILING(E5499*0.915,LOOKUP(E5499*0.915,{0,10,50,100,500},{0.01,0.05,0.1,0.5,1}))</f>
        <v>14</v>
      </c>
      <c r="L5499" s="1">
        <f>FLOOR(E5499*1.1,LOOKUP(E5499*1.1,{0,10,50,100,500},{0.01,0.05,0.1,0.5,1}))</f>
        <v>16.75</v>
      </c>
      <c r="M5499" s="1">
        <f t="shared" si="769"/>
        <v>16.5</v>
      </c>
      <c r="N5499" s="2">
        <f t="shared" si="770"/>
        <v>-6.5573770491803044E-3</v>
      </c>
      <c r="O5499" s="2">
        <f t="shared" si="771"/>
        <v>0</v>
      </c>
      <c r="P5499" s="3">
        <f t="shared" si="773"/>
        <v>0</v>
      </c>
      <c r="Q5499" s="2">
        <f t="shared" si="772"/>
        <v>-0.18482712005308985</v>
      </c>
      <c r="U5499" s="2">
        <f t="shared" si="774"/>
        <v>0</v>
      </c>
      <c r="V5499" s="2">
        <f t="shared" si="777"/>
        <v>-0.18482712005308985</v>
      </c>
      <c r="Z5499" s="1">
        <f t="shared" si="775"/>
        <v>15.4</v>
      </c>
      <c r="AC5499" s="1" t="str">
        <f t="shared" si="776"/>
        <v>N</v>
      </c>
    </row>
    <row r="5500" spans="1:29" x14ac:dyDescent="0.25">
      <c r="A5500" s="1">
        <v>20191113</v>
      </c>
      <c r="B5500" s="1">
        <v>5498</v>
      </c>
      <c r="C5500" s="1" t="s">
        <v>556</v>
      </c>
      <c r="D5500" s="1">
        <v>3.43</v>
      </c>
      <c r="E5500" s="1">
        <v>12.7</v>
      </c>
      <c r="F5500" s="1">
        <v>12.7</v>
      </c>
      <c r="G5500" s="1">
        <v>12.85</v>
      </c>
      <c r="H5500" s="1">
        <v>12.4</v>
      </c>
      <c r="I5500" s="1">
        <v>12.4</v>
      </c>
      <c r="J5500" s="1">
        <f>CEILING(E5500*0.9,LOOKUP(E5500*0.9,{0,10,50,100,500},{0.01,0.05,0.1,0.5,1}))</f>
        <v>11.450000000000001</v>
      </c>
      <c r="K5500" s="1">
        <f>CEILING(E5500*0.915,LOOKUP(E5500*0.915,{0,10,50,100,500},{0.01,0.05,0.1,0.5,1}))</f>
        <v>11.65</v>
      </c>
      <c r="L5500" s="1">
        <f>FLOOR(E5500*1.1,LOOKUP(E5500*1.1,{0,10,50,100,500},{0.01,0.05,0.1,0.5,1}))</f>
        <v>13.950000000000001</v>
      </c>
      <c r="M5500" s="1">
        <f t="shared" si="769"/>
        <v>13.700000000000001</v>
      </c>
      <c r="N5500" s="2">
        <f t="shared" si="770"/>
        <v>0</v>
      </c>
      <c r="O5500" s="2">
        <f t="shared" si="771"/>
        <v>1.1811023622047273E-2</v>
      </c>
      <c r="P5500" s="3">
        <f t="shared" si="773"/>
        <v>3.3923407258064357E-2</v>
      </c>
      <c r="Q5500" s="2">
        <f t="shared" si="772"/>
        <v>-0.15090371279502549</v>
      </c>
      <c r="U5500" s="2">
        <f t="shared" si="774"/>
        <v>0</v>
      </c>
      <c r="V5500" s="2">
        <f t="shared" si="777"/>
        <v>-0.18482712005308985</v>
      </c>
      <c r="Z5500" s="1">
        <f t="shared" si="775"/>
        <v>12.85</v>
      </c>
      <c r="AC5500" s="1" t="str">
        <f t="shared" si="776"/>
        <v>Y</v>
      </c>
    </row>
    <row r="5501" spans="1:29" x14ac:dyDescent="0.25">
      <c r="A5501" s="1">
        <v>20191113</v>
      </c>
      <c r="B5501" s="1">
        <v>4979</v>
      </c>
      <c r="C5501" s="1" t="s">
        <v>24</v>
      </c>
      <c r="D5501" s="1">
        <v>3.39</v>
      </c>
      <c r="E5501" s="1">
        <v>25.1</v>
      </c>
      <c r="F5501" s="1">
        <v>24.9</v>
      </c>
      <c r="G5501" s="1">
        <v>25.3</v>
      </c>
      <c r="H5501" s="1">
        <v>24.45</v>
      </c>
      <c r="I5501" s="1">
        <v>24.6</v>
      </c>
      <c r="J5501" s="1">
        <f>CEILING(E5501*0.9,LOOKUP(E5501*0.9,{0,10,50,100,500},{0.01,0.05,0.1,0.5,1}))</f>
        <v>22.6</v>
      </c>
      <c r="K5501" s="1">
        <f>CEILING(E5501*0.915,LOOKUP(E5501*0.915,{0,10,50,100,500},{0.01,0.05,0.1,0.5,1}))</f>
        <v>23</v>
      </c>
      <c r="L5501" s="1">
        <f>FLOOR(E5501*1.1,LOOKUP(E5501*1.1,{0,10,50,100,500},{0.01,0.05,0.1,0.5,1}))</f>
        <v>27.6</v>
      </c>
      <c r="M5501" s="1">
        <f t="shared" si="769"/>
        <v>27.35</v>
      </c>
      <c r="N5501" s="2">
        <f t="shared" si="770"/>
        <v>-7.9681274900399533E-3</v>
      </c>
      <c r="O5501" s="2">
        <f t="shared" si="771"/>
        <v>7.9681274900398127E-3</v>
      </c>
      <c r="P5501" s="3">
        <f t="shared" si="773"/>
        <v>2.4074587398373891E-2</v>
      </c>
      <c r="Q5501" s="2">
        <f t="shared" si="772"/>
        <v>-0.12682912539665159</v>
      </c>
      <c r="U5501" s="2">
        <f t="shared" si="774"/>
        <v>2.4074587398373891E-2</v>
      </c>
      <c r="V5501" s="2">
        <f t="shared" si="777"/>
        <v>-0.16075253265471595</v>
      </c>
      <c r="Z5501" s="1">
        <f t="shared" si="775"/>
        <v>25.25</v>
      </c>
      <c r="AC5501" s="1" t="str">
        <f t="shared" si="776"/>
        <v>N</v>
      </c>
    </row>
    <row r="5502" spans="1:29" x14ac:dyDescent="0.25">
      <c r="A5502" s="1">
        <v>20191114</v>
      </c>
      <c r="B5502" s="1">
        <v>5215</v>
      </c>
      <c r="C5502" s="1" t="s">
        <v>265</v>
      </c>
      <c r="D5502" s="1">
        <v>9.85</v>
      </c>
      <c r="E5502" s="1">
        <v>72.900000000000006</v>
      </c>
      <c r="F5502" s="1">
        <v>75</v>
      </c>
      <c r="G5502" s="1">
        <v>78.3</v>
      </c>
      <c r="H5502" s="1">
        <v>74</v>
      </c>
      <c r="I5502" s="1">
        <v>74</v>
      </c>
      <c r="J5502" s="1">
        <f>CEILING(E5502*0.9,LOOKUP(E5502*0.9,{0,10,50,100,500},{0.01,0.05,0.1,0.5,1}))</f>
        <v>65.7</v>
      </c>
      <c r="K5502" s="1">
        <f>CEILING(E5502*0.915,LOOKUP(E5502*0.915,{0,10,50,100,500},{0.01,0.05,0.1,0.5,1}))</f>
        <v>66.8</v>
      </c>
      <c r="L5502" s="1">
        <f>FLOOR(E5502*1.1,LOOKUP(E5502*1.1,{0,10,50,100,500},{0.01,0.05,0.1,0.5,1}))</f>
        <v>80.100000000000009</v>
      </c>
      <c r="M5502" s="1">
        <f t="shared" ref="M5502:M5565" si="778">IF(L5502&lt;10,L5502-0.05,IF(L5502&lt;50,L5502-0.25,IF(L5502&lt;100,L5502-0.5,IF(L5502&lt;500,L5502-2.5,IF(L5502&lt;1000,L5502-5,IF(L5502&lt;5000,L5502-25,0))))))</f>
        <v>79.600000000000009</v>
      </c>
      <c r="N5502" s="2">
        <f t="shared" ref="N5502:N5565" si="779">(F5502-E5502)/E5502</f>
        <v>2.8806584362139839E-2</v>
      </c>
      <c r="O5502" s="2">
        <f t="shared" ref="O5502:O5565" si="780">(G5502-E5502)/E5502</f>
        <v>7.4074074074073945E-2</v>
      </c>
      <c r="P5502" s="3">
        <f t="shared" si="773"/>
        <v>1.1189851351351294E-2</v>
      </c>
      <c r="Q5502" s="2">
        <f t="shared" ref="Q5502:Q5565" si="781">IF(Q5501+P5502&gt;0,0,P5502+Q5501)</f>
        <v>-0.11563927404530029</v>
      </c>
      <c r="U5502" s="2">
        <f t="shared" si="774"/>
        <v>1.1189851351351294E-2</v>
      </c>
      <c r="V5502" s="2">
        <f t="shared" si="777"/>
        <v>-0.14956268130336467</v>
      </c>
      <c r="Z5502" s="1">
        <f t="shared" si="775"/>
        <v>73.2</v>
      </c>
      <c r="AC5502" s="1" t="str">
        <f t="shared" si="776"/>
        <v>N</v>
      </c>
    </row>
    <row r="5503" spans="1:29" x14ac:dyDescent="0.25">
      <c r="A5503" s="1">
        <v>20191114</v>
      </c>
      <c r="B5503" s="1">
        <v>6438</v>
      </c>
      <c r="C5503" s="1" t="s">
        <v>182</v>
      </c>
      <c r="D5503" s="1">
        <v>5.93</v>
      </c>
      <c r="E5503" s="1">
        <v>73</v>
      </c>
      <c r="F5503" s="1">
        <v>73.3</v>
      </c>
      <c r="G5503" s="1">
        <v>75.099999999999994</v>
      </c>
      <c r="H5503" s="1">
        <v>72.7</v>
      </c>
      <c r="I5503" s="1">
        <v>74.5</v>
      </c>
      <c r="J5503" s="1">
        <f>CEILING(E5503*0.9,LOOKUP(E5503*0.9,{0,10,50,100,500},{0.01,0.05,0.1,0.5,1}))</f>
        <v>65.7</v>
      </c>
      <c r="K5503" s="1">
        <f>CEILING(E5503*0.915,LOOKUP(E5503*0.915,{0,10,50,100,500},{0.01,0.05,0.1,0.5,1}))</f>
        <v>66.8</v>
      </c>
      <c r="L5503" s="1">
        <f>FLOOR(E5503*1.1,LOOKUP(E5503*1.1,{0,10,50,100,500},{0.01,0.05,0.1,0.5,1}))</f>
        <v>80.300000000000011</v>
      </c>
      <c r="M5503" s="1">
        <f t="shared" si="778"/>
        <v>79.800000000000011</v>
      </c>
      <c r="N5503" s="2">
        <f t="shared" si="779"/>
        <v>4.1095890410958518E-3</v>
      </c>
      <c r="O5503" s="2">
        <f t="shared" si="780"/>
        <v>2.8767123287671156E-2</v>
      </c>
      <c r="P5503" s="3">
        <f t="shared" si="773"/>
        <v>-1.8374794630872493E-2</v>
      </c>
      <c r="Q5503" s="2">
        <f t="shared" si="781"/>
        <v>-0.13401406867617277</v>
      </c>
      <c r="U5503" s="2">
        <f t="shared" si="774"/>
        <v>-1.8374794630872493E-2</v>
      </c>
      <c r="V5503" s="2">
        <f t="shared" si="777"/>
        <v>-0.16793747593423716</v>
      </c>
      <c r="Z5503" s="1">
        <f t="shared" si="775"/>
        <v>73.3</v>
      </c>
      <c r="AC5503" s="1" t="str">
        <f t="shared" si="776"/>
        <v>N</v>
      </c>
    </row>
    <row r="5504" spans="1:29" x14ac:dyDescent="0.25">
      <c r="A5504" s="1">
        <v>20191114</v>
      </c>
      <c r="B5504" s="1">
        <v>3062</v>
      </c>
      <c r="C5504" s="1" t="s">
        <v>121</v>
      </c>
      <c r="D5504" s="1">
        <v>5.2</v>
      </c>
      <c r="E5504" s="1">
        <v>19</v>
      </c>
      <c r="F5504" s="1">
        <v>19.100000000000001</v>
      </c>
      <c r="G5504" s="1">
        <v>19.25</v>
      </c>
      <c r="H5504" s="1">
        <v>18.3</v>
      </c>
      <c r="I5504" s="1">
        <v>18.600000000000001</v>
      </c>
      <c r="J5504" s="1">
        <f>CEILING(E5504*0.9,LOOKUP(E5504*0.9,{0,10,50,100,500},{0.01,0.05,0.1,0.5,1}))</f>
        <v>17.100000000000001</v>
      </c>
      <c r="K5504" s="1">
        <f>CEILING(E5504*0.915,LOOKUP(E5504*0.915,{0,10,50,100,500},{0.01,0.05,0.1,0.5,1}))</f>
        <v>17.400000000000002</v>
      </c>
      <c r="L5504" s="1">
        <f>FLOOR(E5504*1.1,LOOKUP(E5504*1.1,{0,10,50,100,500},{0.01,0.05,0.1,0.5,1}))</f>
        <v>20.900000000000002</v>
      </c>
      <c r="M5504" s="1">
        <f t="shared" si="778"/>
        <v>20.650000000000002</v>
      </c>
      <c r="N5504" s="2">
        <f t="shared" si="779"/>
        <v>5.2631578947369166E-3</v>
      </c>
      <c r="O5504" s="2">
        <f t="shared" si="780"/>
        <v>1.3157894736842105E-2</v>
      </c>
      <c r="P5504" s="3">
        <f t="shared" si="773"/>
        <v>2.721573924731157E-2</v>
      </c>
      <c r="Q5504" s="2">
        <f t="shared" si="781"/>
        <v>-0.10679832942886119</v>
      </c>
      <c r="U5504" s="2">
        <f t="shared" si="774"/>
        <v>2.721573924731157E-2</v>
      </c>
      <c r="V5504" s="2">
        <f t="shared" si="777"/>
        <v>-0.14072173668692559</v>
      </c>
      <c r="Z5504" s="1">
        <f t="shared" si="775"/>
        <v>19.149999999999999</v>
      </c>
      <c r="AC5504" s="1" t="str">
        <f t="shared" si="776"/>
        <v>N</v>
      </c>
    </row>
    <row r="5505" spans="1:29" x14ac:dyDescent="0.25">
      <c r="A5505" s="1">
        <v>20191114</v>
      </c>
      <c r="B5505" s="1">
        <v>3374</v>
      </c>
      <c r="C5505" s="1" t="s">
        <v>96</v>
      </c>
      <c r="D5505" s="1">
        <v>4.46</v>
      </c>
      <c r="E5505" s="1">
        <v>64.3</v>
      </c>
      <c r="F5505" s="1">
        <v>64.3</v>
      </c>
      <c r="G5505" s="1">
        <v>65.3</v>
      </c>
      <c r="H5505" s="1">
        <v>63.4</v>
      </c>
      <c r="I5505" s="1">
        <v>64</v>
      </c>
      <c r="J5505" s="1">
        <f>CEILING(E5505*0.9,LOOKUP(E5505*0.9,{0,10,50,100,500},{0.01,0.05,0.1,0.5,1}))</f>
        <v>57.900000000000006</v>
      </c>
      <c r="K5505" s="1">
        <f>CEILING(E5505*0.915,LOOKUP(E5505*0.915,{0,10,50,100,500},{0.01,0.05,0.1,0.5,1}))</f>
        <v>58.900000000000006</v>
      </c>
      <c r="L5505" s="1">
        <f>FLOOR(E5505*1.1,LOOKUP(E5505*1.1,{0,10,50,100,500},{0.01,0.05,0.1,0.5,1}))</f>
        <v>70.7</v>
      </c>
      <c r="M5505" s="1">
        <f t="shared" si="778"/>
        <v>70.2</v>
      </c>
      <c r="N5505" s="2">
        <f t="shared" si="779"/>
        <v>0</v>
      </c>
      <c r="O5505" s="2">
        <f t="shared" si="780"/>
        <v>1.5552099533437015E-2</v>
      </c>
      <c r="P5505" s="3">
        <f t="shared" si="773"/>
        <v>7.0591968749998731E-3</v>
      </c>
      <c r="Q5505" s="2">
        <f t="shared" si="781"/>
        <v>-9.9739132553861326E-2</v>
      </c>
      <c r="U5505" s="2">
        <f t="shared" si="774"/>
        <v>7.0591968749998731E-3</v>
      </c>
      <c r="V5505" s="2">
        <f t="shared" si="777"/>
        <v>-0.13366253981192572</v>
      </c>
      <c r="Z5505" s="1">
        <f t="shared" si="775"/>
        <v>64.599999999999994</v>
      </c>
      <c r="AC5505" s="1" t="str">
        <f t="shared" si="776"/>
        <v>N</v>
      </c>
    </row>
    <row r="5506" spans="1:29" x14ac:dyDescent="0.25">
      <c r="A5506" s="1">
        <v>20191114</v>
      </c>
      <c r="B5506" s="1">
        <v>6282</v>
      </c>
      <c r="C5506" s="1" t="s">
        <v>31</v>
      </c>
      <c r="D5506" s="1">
        <v>4.12</v>
      </c>
      <c r="E5506" s="1">
        <v>22.95</v>
      </c>
      <c r="F5506" s="1">
        <v>23.15</v>
      </c>
      <c r="G5506" s="1">
        <v>23.65</v>
      </c>
      <c r="H5506" s="1">
        <v>23.05</v>
      </c>
      <c r="I5506" s="1">
        <v>23.25</v>
      </c>
      <c r="J5506" s="1">
        <f>CEILING(E5506*0.9,LOOKUP(E5506*0.9,{0,10,50,100,500},{0.01,0.05,0.1,0.5,1}))</f>
        <v>20.700000000000003</v>
      </c>
      <c r="K5506" s="1">
        <f>CEILING(E5506*0.915,LOOKUP(E5506*0.915,{0,10,50,100,500},{0.01,0.05,0.1,0.5,1}))</f>
        <v>21</v>
      </c>
      <c r="L5506" s="1">
        <f>FLOOR(E5506*1.1,LOOKUP(E5506*1.1,{0,10,50,100,500},{0.01,0.05,0.1,0.5,1}))</f>
        <v>25.200000000000003</v>
      </c>
      <c r="M5506" s="1">
        <f t="shared" si="778"/>
        <v>24.950000000000003</v>
      </c>
      <c r="N5506" s="2">
        <f t="shared" si="779"/>
        <v>8.7145969498910372E-3</v>
      </c>
      <c r="O5506" s="2">
        <f t="shared" si="780"/>
        <v>3.0501089324618706E-2</v>
      </c>
      <c r="P5506" s="3">
        <f t="shared" si="773"/>
        <v>-6.5909075268818455E-3</v>
      </c>
      <c r="Q5506" s="2">
        <f t="shared" si="781"/>
        <v>-0.10633004008074318</v>
      </c>
      <c r="U5506" s="2">
        <f t="shared" si="774"/>
        <v>-6.5909075268818455E-3</v>
      </c>
      <c r="V5506" s="2">
        <f t="shared" si="777"/>
        <v>-0.14025344733880757</v>
      </c>
      <c r="Z5506" s="1">
        <f t="shared" si="775"/>
        <v>23.099999999999998</v>
      </c>
      <c r="AC5506" s="1" t="str">
        <f t="shared" si="776"/>
        <v>N</v>
      </c>
    </row>
    <row r="5507" spans="1:29" x14ac:dyDescent="0.25">
      <c r="A5507" s="1">
        <v>20191114</v>
      </c>
      <c r="B5507" s="1">
        <v>5291</v>
      </c>
      <c r="C5507" s="1" t="s">
        <v>542</v>
      </c>
      <c r="D5507" s="1">
        <v>3.18</v>
      </c>
      <c r="E5507" s="1">
        <v>28.9</v>
      </c>
      <c r="F5507" s="1">
        <v>28.8</v>
      </c>
      <c r="G5507" s="1">
        <v>29.3</v>
      </c>
      <c r="H5507" s="1">
        <v>28.5</v>
      </c>
      <c r="I5507" s="1">
        <v>28.65</v>
      </c>
      <c r="J5507" s="1">
        <f>CEILING(E5507*0.9,LOOKUP(E5507*0.9,{0,10,50,100,500},{0.01,0.05,0.1,0.5,1}))</f>
        <v>26.05</v>
      </c>
      <c r="K5507" s="1">
        <f>CEILING(E5507*0.915,LOOKUP(E5507*0.915,{0,10,50,100,500},{0.01,0.05,0.1,0.5,1}))</f>
        <v>26.450000000000003</v>
      </c>
      <c r="L5507" s="1">
        <f>FLOOR(E5507*1.1,LOOKUP(E5507*1.1,{0,10,50,100,500},{0.01,0.05,0.1,0.5,1}))</f>
        <v>31.75</v>
      </c>
      <c r="M5507" s="1">
        <f t="shared" si="778"/>
        <v>31.5</v>
      </c>
      <c r="N5507" s="2">
        <f t="shared" si="779"/>
        <v>-3.4602076124566738E-3</v>
      </c>
      <c r="O5507" s="2">
        <f t="shared" si="780"/>
        <v>1.3840830449827065E-2</v>
      </c>
      <c r="P5507" s="3">
        <f t="shared" ref="P5507:P5570" si="782">IF(F5507&lt;Z5507,IF(G5507&lt;Z5507,0,IF(G5507&gt;=M5507,(Z5507-M5507*$AA$2-Z5507*0.0015-Z5507*$AA$4)/M5507,IF(H5507&lt;=K5507,(Z5507-K5507*$AA$2-Z5507*0.0015-Z5507*$AA$4)/K5507,(Z5507-I5507*$AA$2-Z5507*0.0015-Z5507*$AA$4)/I5507))),IF(G5507&gt;=M5507,(F5507-M5507*$AA$2-F5507*0.0015-F5507*$AA$4)/M5507,IF(H5507&lt;=K5507,(F5507-K5507*$AA$2-F5507*0.0015-F5507*$AA$4)/K5507,(F5507-I5507*$AA$2-F5507*0.0015-F5507*$AA$4)/I5507)))</f>
        <v>1.163709249563687E-2</v>
      </c>
      <c r="Q5507" s="2">
        <f t="shared" si="781"/>
        <v>-9.469294758510631E-2</v>
      </c>
      <c r="U5507" s="2">
        <f t="shared" ref="U5507:U5570" si="783">IF(G5507=Z5507,0,IF(F5507&lt;Z5507,IF(G5507&lt;Z5507,0,IF(G5507&gt;=M5507,(Z5507-M5507*$AA$2-Z5507*0.0015-Z5507*$AA$4)/M5507,IF(H5507&lt;=K5507,(Z5507-K5507*$AA$2-Z5507*0.0015-Z5507*$AA$4)/K5507,(Z5507-I5507*$AA$2-Z5507*0.0015-Z5507*$AA$4)/I5507))),IF(G5507&gt;=M5507,(F5507-M5507*$AA$2-F5507*0.0015-F5507*$AA$4)/M5507,IF(H5507&lt;=K5507,(F5507-K5507*$AA$2-F5507*0.0015-F5507*$AA$4)/K5507,(F5507-I5507*$AA$2-F5507*0.0015-F5507*$AA$4)/I5507))))</f>
        <v>1.163709249563687E-2</v>
      </c>
      <c r="V5507" s="2">
        <f t="shared" si="777"/>
        <v>-0.12861635484317069</v>
      </c>
      <c r="Z5507" s="1">
        <f t="shared" ref="Z5507:Z5570" si="784">IF(E5507&lt;10,E5507+(0.01*$Y$2),IF(E5507&lt;50,E5507+(0.05*$Y$2),IF(E5507&lt;100,E5507+(0.1*$Y$2),IF(E5507&lt;500,E5507+(0.5*$Y$2),IF(E5507&lt;1000,E5507+(1*$Y$2),0)))))</f>
        <v>29.049999999999997</v>
      </c>
      <c r="AC5507" s="1" t="str">
        <f t="shared" ref="AC5507:AC5570" si="785">IF(Z5507=G5507,"Y","N")</f>
        <v>N</v>
      </c>
    </row>
    <row r="5508" spans="1:29" x14ac:dyDescent="0.25">
      <c r="A5508" s="1">
        <v>20191114</v>
      </c>
      <c r="B5508" s="1">
        <v>3437</v>
      </c>
      <c r="C5508" s="1" t="s">
        <v>165</v>
      </c>
      <c r="D5508" s="1">
        <v>3.09</v>
      </c>
      <c r="E5508" s="1">
        <v>15.95</v>
      </c>
      <c r="F5508" s="1">
        <v>15.9</v>
      </c>
      <c r="G5508" s="1">
        <v>16</v>
      </c>
      <c r="H5508" s="1">
        <v>15.65</v>
      </c>
      <c r="I5508" s="1">
        <v>15.75</v>
      </c>
      <c r="J5508" s="1">
        <f>CEILING(E5508*0.9,LOOKUP(E5508*0.9,{0,10,50,100,500},{0.01,0.05,0.1,0.5,1}))</f>
        <v>14.4</v>
      </c>
      <c r="K5508" s="1">
        <f>CEILING(E5508*0.915,LOOKUP(E5508*0.915,{0,10,50,100,500},{0.01,0.05,0.1,0.5,1}))</f>
        <v>14.600000000000001</v>
      </c>
      <c r="L5508" s="1">
        <f>FLOOR(E5508*1.1,LOOKUP(E5508*1.1,{0,10,50,100,500},{0.01,0.05,0.1,0.5,1}))</f>
        <v>17.5</v>
      </c>
      <c r="M5508" s="1">
        <f t="shared" si="778"/>
        <v>17.25</v>
      </c>
      <c r="N5508" s="2">
        <f t="shared" si="779"/>
        <v>-3.1347962382444476E-3</v>
      </c>
      <c r="O5508" s="2">
        <f t="shared" si="780"/>
        <v>3.1347962382445587E-3</v>
      </c>
      <c r="P5508" s="3">
        <f t="shared" si="782"/>
        <v>0</v>
      </c>
      <c r="Q5508" s="2">
        <f t="shared" si="781"/>
        <v>-9.469294758510631E-2</v>
      </c>
      <c r="U5508" s="2">
        <f t="shared" si="783"/>
        <v>0</v>
      </c>
      <c r="V5508" s="2">
        <f t="shared" ref="V5508:V5571" si="786">IF(V5507+U5508&gt;0,0,U5508+V5507)</f>
        <v>-0.12861635484317069</v>
      </c>
      <c r="Z5508" s="1">
        <f t="shared" si="784"/>
        <v>16.099999999999998</v>
      </c>
      <c r="AC5508" s="1" t="str">
        <f t="shared" si="785"/>
        <v>N</v>
      </c>
    </row>
    <row r="5509" spans="1:29" x14ac:dyDescent="0.25">
      <c r="A5509" s="1">
        <v>20191114</v>
      </c>
      <c r="B5509" s="1">
        <v>2367</v>
      </c>
      <c r="C5509" s="1" t="s">
        <v>205</v>
      </c>
      <c r="D5509" s="1">
        <v>3.07</v>
      </c>
      <c r="E5509" s="1">
        <v>35</v>
      </c>
      <c r="F5509" s="1">
        <v>35.200000000000003</v>
      </c>
      <c r="G5509" s="1">
        <v>35.700000000000003</v>
      </c>
      <c r="H5509" s="1">
        <v>35</v>
      </c>
      <c r="I5509" s="1">
        <v>35</v>
      </c>
      <c r="J5509" s="1">
        <f>CEILING(E5509*0.9,LOOKUP(E5509*0.9,{0,10,50,100,500},{0.01,0.05,0.1,0.5,1}))</f>
        <v>31.5</v>
      </c>
      <c r="K5509" s="1">
        <f>CEILING(E5509*0.915,LOOKUP(E5509*0.915,{0,10,50,100,500},{0.01,0.05,0.1,0.5,1}))</f>
        <v>32.050000000000004</v>
      </c>
      <c r="L5509" s="1">
        <f>FLOOR(E5509*1.1,LOOKUP(E5509*1.1,{0,10,50,100,500},{0.01,0.05,0.1,0.5,1}))</f>
        <v>38.5</v>
      </c>
      <c r="M5509" s="1">
        <f t="shared" si="778"/>
        <v>38.25</v>
      </c>
      <c r="N5509" s="2">
        <f t="shared" si="779"/>
        <v>5.7142857142857958E-3</v>
      </c>
      <c r="O5509" s="2">
        <f t="shared" si="780"/>
        <v>2.000000000000008E-2</v>
      </c>
      <c r="P5509" s="3">
        <f t="shared" si="782"/>
        <v>3.405434285714398E-3</v>
      </c>
      <c r="Q5509" s="2">
        <f t="shared" si="781"/>
        <v>-9.1287513299391915E-2</v>
      </c>
      <c r="U5509" s="2">
        <f t="shared" si="783"/>
        <v>3.405434285714398E-3</v>
      </c>
      <c r="V5509" s="2">
        <f t="shared" si="786"/>
        <v>-0.12521092055745628</v>
      </c>
      <c r="Z5509" s="1">
        <f t="shared" si="784"/>
        <v>35.15</v>
      </c>
      <c r="AC5509" s="1" t="str">
        <f t="shared" si="785"/>
        <v>N</v>
      </c>
    </row>
    <row r="5510" spans="1:29" x14ac:dyDescent="0.25">
      <c r="A5510" s="1">
        <v>20191115</v>
      </c>
      <c r="B5510" s="1">
        <v>5215</v>
      </c>
      <c r="C5510" s="1" t="s">
        <v>265</v>
      </c>
      <c r="D5510" s="1">
        <v>20.64</v>
      </c>
      <c r="E5510" s="1">
        <v>74</v>
      </c>
      <c r="F5510" s="1">
        <v>72.2</v>
      </c>
      <c r="G5510" s="1">
        <v>72.599999999999994</v>
      </c>
      <c r="H5510" s="1">
        <v>68.7</v>
      </c>
      <c r="I5510" s="1">
        <v>70.900000000000006</v>
      </c>
      <c r="J5510" s="1">
        <f>CEILING(E5510*0.9,LOOKUP(E5510*0.9,{0,10,50,100,500},{0.01,0.05,0.1,0.5,1}))</f>
        <v>66.600000000000009</v>
      </c>
      <c r="K5510" s="1">
        <f>CEILING(E5510*0.915,LOOKUP(E5510*0.915,{0,10,50,100,500},{0.01,0.05,0.1,0.5,1}))</f>
        <v>67.8</v>
      </c>
      <c r="L5510" s="1">
        <f>FLOOR(E5510*1.1,LOOKUP(E5510*1.1,{0,10,50,100,500},{0.01,0.05,0.1,0.5,1}))</f>
        <v>81.400000000000006</v>
      </c>
      <c r="M5510" s="1">
        <f t="shared" si="778"/>
        <v>80.900000000000006</v>
      </c>
      <c r="N5510" s="2">
        <f t="shared" si="779"/>
        <v>-2.4324324324324288E-2</v>
      </c>
      <c r="O5510" s="2">
        <f t="shared" si="780"/>
        <v>-1.8918918918918996E-2</v>
      </c>
      <c r="P5510" s="3">
        <f t="shared" si="782"/>
        <v>0</v>
      </c>
      <c r="Q5510" s="2">
        <f t="shared" si="781"/>
        <v>-9.1287513299391915E-2</v>
      </c>
      <c r="U5510" s="2">
        <f t="shared" si="783"/>
        <v>0</v>
      </c>
      <c r="V5510" s="2">
        <f t="shared" si="786"/>
        <v>-0.12521092055745628</v>
      </c>
      <c r="Z5510" s="1">
        <f t="shared" si="784"/>
        <v>74.3</v>
      </c>
      <c r="AC5510" s="1" t="str">
        <f t="shared" si="785"/>
        <v>N</v>
      </c>
    </row>
    <row r="5511" spans="1:29" x14ac:dyDescent="0.25">
      <c r="A5511" s="1">
        <v>20191115</v>
      </c>
      <c r="B5511" s="1">
        <v>3511</v>
      </c>
      <c r="C5511" s="1" t="s">
        <v>52</v>
      </c>
      <c r="D5511" s="1">
        <v>11.72</v>
      </c>
      <c r="E5511" s="1">
        <v>45.45</v>
      </c>
      <c r="F5511" s="1">
        <v>44.75</v>
      </c>
      <c r="G5511" s="1">
        <v>45.35</v>
      </c>
      <c r="H5511" s="1">
        <v>44.35</v>
      </c>
      <c r="I5511" s="1">
        <v>44.9</v>
      </c>
      <c r="J5511" s="1">
        <f>CEILING(E5511*0.9,LOOKUP(E5511*0.9,{0,10,50,100,500},{0.01,0.05,0.1,0.5,1}))</f>
        <v>40.950000000000003</v>
      </c>
      <c r="K5511" s="1">
        <f>CEILING(E5511*0.915,LOOKUP(E5511*0.915,{0,10,50,100,500},{0.01,0.05,0.1,0.5,1}))</f>
        <v>41.6</v>
      </c>
      <c r="L5511" s="1">
        <f>FLOOR(E5511*1.1,LOOKUP(E5511*1.1,{0,10,50,100,500},{0.01,0.05,0.1,0.5,1}))</f>
        <v>49.95</v>
      </c>
      <c r="M5511" s="1">
        <f t="shared" si="778"/>
        <v>49.7</v>
      </c>
      <c r="N5511" s="2">
        <f t="shared" si="779"/>
        <v>-1.5401540154015464E-2</v>
      </c>
      <c r="O5511" s="2">
        <f t="shared" si="780"/>
        <v>-2.2002200220022313E-3</v>
      </c>
      <c r="P5511" s="3">
        <f t="shared" si="782"/>
        <v>0</v>
      </c>
      <c r="Q5511" s="2">
        <f t="shared" si="781"/>
        <v>-9.1287513299391915E-2</v>
      </c>
      <c r="U5511" s="2">
        <f t="shared" si="783"/>
        <v>0</v>
      </c>
      <c r="V5511" s="2">
        <f t="shared" si="786"/>
        <v>-0.12521092055745628</v>
      </c>
      <c r="Z5511" s="1">
        <f t="shared" si="784"/>
        <v>45.6</v>
      </c>
      <c r="AC5511" s="1" t="str">
        <f t="shared" si="785"/>
        <v>N</v>
      </c>
    </row>
    <row r="5512" spans="1:29" x14ac:dyDescent="0.25">
      <c r="A5512" s="1">
        <v>20191115</v>
      </c>
      <c r="B5512" s="1">
        <v>3483</v>
      </c>
      <c r="C5512" s="1" t="s">
        <v>79</v>
      </c>
      <c r="D5512" s="1">
        <v>6.94</v>
      </c>
      <c r="E5512" s="1">
        <v>72.900000000000006</v>
      </c>
      <c r="F5512" s="1">
        <v>72.900000000000006</v>
      </c>
      <c r="G5512" s="1">
        <v>72.900000000000006</v>
      </c>
      <c r="H5512" s="1">
        <v>69.7</v>
      </c>
      <c r="I5512" s="1">
        <v>71.099999999999994</v>
      </c>
      <c r="J5512" s="1">
        <f>CEILING(E5512*0.9,LOOKUP(E5512*0.9,{0,10,50,100,500},{0.01,0.05,0.1,0.5,1}))</f>
        <v>65.7</v>
      </c>
      <c r="K5512" s="1">
        <f>CEILING(E5512*0.915,LOOKUP(E5512*0.915,{0,10,50,100,500},{0.01,0.05,0.1,0.5,1}))</f>
        <v>66.8</v>
      </c>
      <c r="L5512" s="1">
        <f>FLOOR(E5512*1.1,LOOKUP(E5512*1.1,{0,10,50,100,500},{0.01,0.05,0.1,0.5,1}))</f>
        <v>80.100000000000009</v>
      </c>
      <c r="M5512" s="1">
        <f t="shared" si="778"/>
        <v>79.600000000000009</v>
      </c>
      <c r="N5512" s="2">
        <f t="shared" si="779"/>
        <v>0</v>
      </c>
      <c r="O5512" s="2">
        <f t="shared" si="780"/>
        <v>0</v>
      </c>
      <c r="P5512" s="3">
        <f t="shared" si="782"/>
        <v>0</v>
      </c>
      <c r="Q5512" s="2">
        <f t="shared" si="781"/>
        <v>-9.1287513299391915E-2</v>
      </c>
      <c r="U5512" s="2">
        <f t="shared" si="783"/>
        <v>0</v>
      </c>
      <c r="V5512" s="2">
        <f t="shared" si="786"/>
        <v>-0.12521092055745628</v>
      </c>
      <c r="Z5512" s="1">
        <f t="shared" si="784"/>
        <v>73.2</v>
      </c>
      <c r="AC5512" s="1" t="str">
        <f t="shared" si="785"/>
        <v>N</v>
      </c>
    </row>
    <row r="5513" spans="1:29" x14ac:dyDescent="0.25">
      <c r="A5513" s="1">
        <v>20191115</v>
      </c>
      <c r="B5513" s="1">
        <v>2444</v>
      </c>
      <c r="C5513" s="1" t="s">
        <v>405</v>
      </c>
      <c r="D5513" s="1">
        <v>6.12</v>
      </c>
      <c r="E5513" s="1">
        <v>23.5</v>
      </c>
      <c r="F5513" s="1">
        <v>23.45</v>
      </c>
      <c r="G5513" s="1">
        <v>23.6</v>
      </c>
      <c r="H5513" s="1">
        <v>22.8</v>
      </c>
      <c r="I5513" s="1">
        <v>23.6</v>
      </c>
      <c r="J5513" s="1">
        <f>CEILING(E5513*0.9,LOOKUP(E5513*0.9,{0,10,50,100,500},{0.01,0.05,0.1,0.5,1}))</f>
        <v>21.150000000000002</v>
      </c>
      <c r="K5513" s="1">
        <f>CEILING(E5513*0.915,LOOKUP(E5513*0.915,{0,10,50,100,500},{0.01,0.05,0.1,0.5,1}))</f>
        <v>21.55</v>
      </c>
      <c r="L5513" s="1">
        <f>FLOOR(E5513*1.1,LOOKUP(E5513*1.1,{0,10,50,100,500},{0.01,0.05,0.1,0.5,1}))</f>
        <v>25.85</v>
      </c>
      <c r="M5513" s="1">
        <f t="shared" si="778"/>
        <v>25.6</v>
      </c>
      <c r="N5513" s="2">
        <f t="shared" si="779"/>
        <v>-2.1276595744681155E-3</v>
      </c>
      <c r="O5513" s="2">
        <f t="shared" si="780"/>
        <v>4.255319148936231E-3</v>
      </c>
      <c r="P5513" s="3">
        <f t="shared" si="782"/>
        <v>0</v>
      </c>
      <c r="Q5513" s="2">
        <f t="shared" si="781"/>
        <v>-9.1287513299391915E-2</v>
      </c>
      <c r="U5513" s="2">
        <f t="shared" si="783"/>
        <v>0</v>
      </c>
      <c r="V5513" s="2">
        <f t="shared" si="786"/>
        <v>-0.12521092055745628</v>
      </c>
      <c r="Z5513" s="1">
        <f t="shared" si="784"/>
        <v>23.65</v>
      </c>
      <c r="AC5513" s="1" t="str">
        <f t="shared" si="785"/>
        <v>N</v>
      </c>
    </row>
    <row r="5514" spans="1:29" x14ac:dyDescent="0.25">
      <c r="A5514" s="1">
        <v>20191115</v>
      </c>
      <c r="B5514" s="1">
        <v>5498</v>
      </c>
      <c r="C5514" s="1" t="s">
        <v>556</v>
      </c>
      <c r="D5514" s="1">
        <v>5.75</v>
      </c>
      <c r="E5514" s="1">
        <v>13.6</v>
      </c>
      <c r="F5514" s="1">
        <v>14.2</v>
      </c>
      <c r="G5514" s="1">
        <v>14.45</v>
      </c>
      <c r="H5514" s="1">
        <v>13.65</v>
      </c>
      <c r="I5514" s="1">
        <v>13.9</v>
      </c>
      <c r="J5514" s="1">
        <f>CEILING(E5514*0.9,LOOKUP(E5514*0.9,{0,10,50,100,500},{0.01,0.05,0.1,0.5,1}))</f>
        <v>12.25</v>
      </c>
      <c r="K5514" s="1">
        <f>CEILING(E5514*0.915,LOOKUP(E5514*0.915,{0,10,50,100,500},{0.01,0.05,0.1,0.5,1}))</f>
        <v>12.450000000000001</v>
      </c>
      <c r="L5514" s="1">
        <f>FLOOR(E5514*1.1,LOOKUP(E5514*1.1,{0,10,50,100,500},{0.01,0.05,0.1,0.5,1}))</f>
        <v>14.950000000000001</v>
      </c>
      <c r="M5514" s="1">
        <f t="shared" si="778"/>
        <v>14.700000000000001</v>
      </c>
      <c r="N5514" s="2">
        <f t="shared" si="779"/>
        <v>4.4117647058823505E-2</v>
      </c>
      <c r="O5514" s="2">
        <f t="shared" si="780"/>
        <v>6.2499999999999972E-2</v>
      </c>
      <c r="P5514" s="3">
        <f t="shared" si="782"/>
        <v>1.9243748201438766E-2</v>
      </c>
      <c r="Q5514" s="2">
        <f t="shared" si="781"/>
        <v>-7.2043765097953155E-2</v>
      </c>
      <c r="U5514" s="2">
        <f t="shared" si="783"/>
        <v>1.9243748201438766E-2</v>
      </c>
      <c r="V5514" s="2">
        <f t="shared" si="786"/>
        <v>-0.10596717235601752</v>
      </c>
      <c r="Z5514" s="1">
        <f t="shared" si="784"/>
        <v>13.75</v>
      </c>
      <c r="AC5514" s="1" t="str">
        <f t="shared" si="785"/>
        <v>N</v>
      </c>
    </row>
    <row r="5515" spans="1:29" x14ac:dyDescent="0.25">
      <c r="A5515" s="1">
        <v>20191115</v>
      </c>
      <c r="B5515" s="1">
        <v>2368</v>
      </c>
      <c r="C5515" s="1" t="s">
        <v>239</v>
      </c>
      <c r="D5515" s="1">
        <v>5.65</v>
      </c>
      <c r="E5515" s="1">
        <v>14.9</v>
      </c>
      <c r="F5515" s="1">
        <v>15.1</v>
      </c>
      <c r="G5515" s="1">
        <v>15.35</v>
      </c>
      <c r="H5515" s="1">
        <v>14.95</v>
      </c>
      <c r="I5515" s="1">
        <v>15.15</v>
      </c>
      <c r="J5515" s="1">
        <f>CEILING(E5515*0.9,LOOKUP(E5515*0.9,{0,10,50,100,500},{0.01,0.05,0.1,0.5,1}))</f>
        <v>13.450000000000001</v>
      </c>
      <c r="K5515" s="1">
        <f>CEILING(E5515*0.915,LOOKUP(E5515*0.915,{0,10,50,100,500},{0.01,0.05,0.1,0.5,1}))</f>
        <v>13.65</v>
      </c>
      <c r="L5515" s="1">
        <f>FLOOR(E5515*1.1,LOOKUP(E5515*1.1,{0,10,50,100,500},{0.01,0.05,0.1,0.5,1}))</f>
        <v>16.350000000000001</v>
      </c>
      <c r="M5515" s="1">
        <f t="shared" si="778"/>
        <v>16.100000000000001</v>
      </c>
      <c r="N5515" s="2">
        <f t="shared" si="779"/>
        <v>1.342281879194626E-2</v>
      </c>
      <c r="O5515" s="2">
        <f t="shared" si="780"/>
        <v>3.0201342281879148E-2</v>
      </c>
      <c r="P5515" s="3">
        <f t="shared" si="782"/>
        <v>-5.5920627062706956E-3</v>
      </c>
      <c r="Q5515" s="2">
        <f t="shared" si="781"/>
        <v>-7.7635827804223845E-2</v>
      </c>
      <c r="U5515" s="2">
        <f t="shared" si="783"/>
        <v>-5.5920627062706956E-3</v>
      </c>
      <c r="V5515" s="2">
        <f t="shared" si="786"/>
        <v>-0.11155923506228821</v>
      </c>
      <c r="Z5515" s="1">
        <f t="shared" si="784"/>
        <v>15.05</v>
      </c>
      <c r="AC5515" s="1" t="str">
        <f t="shared" si="785"/>
        <v>N</v>
      </c>
    </row>
    <row r="5516" spans="1:29" x14ac:dyDescent="0.25">
      <c r="A5516" s="1">
        <v>20191115</v>
      </c>
      <c r="B5516" s="1">
        <v>6233</v>
      </c>
      <c r="C5516" s="1" t="s">
        <v>166</v>
      </c>
      <c r="D5516" s="1">
        <v>5.08</v>
      </c>
      <c r="E5516" s="1">
        <v>15.85</v>
      </c>
      <c r="F5516" s="1">
        <v>15.9</v>
      </c>
      <c r="G5516" s="1">
        <v>16.2</v>
      </c>
      <c r="H5516" s="1">
        <v>15.65</v>
      </c>
      <c r="I5516" s="1">
        <v>15.9</v>
      </c>
      <c r="J5516" s="1">
        <f>CEILING(E5516*0.9,LOOKUP(E5516*0.9,{0,10,50,100,500},{0.01,0.05,0.1,0.5,1}))</f>
        <v>14.3</v>
      </c>
      <c r="K5516" s="1">
        <f>CEILING(E5516*0.915,LOOKUP(E5516*0.915,{0,10,50,100,500},{0.01,0.05,0.1,0.5,1}))</f>
        <v>14.55</v>
      </c>
      <c r="L5516" s="1">
        <f>FLOOR(E5516*1.1,LOOKUP(E5516*1.1,{0,10,50,100,500},{0.01,0.05,0.1,0.5,1}))</f>
        <v>17.400000000000002</v>
      </c>
      <c r="M5516" s="1">
        <f t="shared" si="778"/>
        <v>17.150000000000002</v>
      </c>
      <c r="N5516" s="2">
        <f t="shared" si="779"/>
        <v>3.1545741324921586E-3</v>
      </c>
      <c r="O5516" s="2">
        <f t="shared" si="780"/>
        <v>2.2082018927444772E-2</v>
      </c>
      <c r="P5516" s="3">
        <f t="shared" si="782"/>
        <v>3.9793647798742077E-3</v>
      </c>
      <c r="Q5516" s="2">
        <f t="shared" si="781"/>
        <v>-7.3656463024349639E-2</v>
      </c>
      <c r="U5516" s="2">
        <f t="shared" si="783"/>
        <v>3.9793647798742077E-3</v>
      </c>
      <c r="V5516" s="2">
        <f t="shared" si="786"/>
        <v>-0.107579870282414</v>
      </c>
      <c r="Z5516" s="1">
        <f t="shared" si="784"/>
        <v>16</v>
      </c>
      <c r="AC5516" s="1" t="str">
        <f t="shared" si="785"/>
        <v>N</v>
      </c>
    </row>
    <row r="5517" spans="1:29" x14ac:dyDescent="0.25">
      <c r="A5517" s="1">
        <v>20191115</v>
      </c>
      <c r="B5517" s="1">
        <v>8088</v>
      </c>
      <c r="C5517" s="1" t="s">
        <v>516</v>
      </c>
      <c r="D5517" s="1">
        <v>4.17</v>
      </c>
      <c r="E5517" s="1">
        <v>25.85</v>
      </c>
      <c r="F5517" s="1">
        <v>26.25</v>
      </c>
      <c r="G5517" s="1">
        <v>26.55</v>
      </c>
      <c r="H5517" s="1">
        <v>25.85</v>
      </c>
      <c r="I5517" s="1">
        <v>26</v>
      </c>
      <c r="J5517" s="1">
        <f>CEILING(E5517*0.9,LOOKUP(E5517*0.9,{0,10,50,100,500},{0.01,0.05,0.1,0.5,1}))</f>
        <v>23.3</v>
      </c>
      <c r="K5517" s="1">
        <f>CEILING(E5517*0.915,LOOKUP(E5517*0.915,{0,10,50,100,500},{0.01,0.05,0.1,0.5,1}))</f>
        <v>23.700000000000003</v>
      </c>
      <c r="L5517" s="1">
        <f>FLOOR(E5517*1.1,LOOKUP(E5517*1.1,{0,10,50,100,500},{0.01,0.05,0.1,0.5,1}))</f>
        <v>28.400000000000002</v>
      </c>
      <c r="M5517" s="1">
        <f t="shared" si="778"/>
        <v>28.150000000000002</v>
      </c>
      <c r="N5517" s="2">
        <f t="shared" si="779"/>
        <v>1.5473887814313291E-2</v>
      </c>
      <c r="O5517" s="2">
        <f t="shared" si="780"/>
        <v>2.7079303675048325E-2</v>
      </c>
      <c r="P5517" s="3">
        <f t="shared" si="782"/>
        <v>7.2991249999999107E-3</v>
      </c>
      <c r="Q5517" s="2">
        <f t="shared" si="781"/>
        <v>-6.6357338024349732E-2</v>
      </c>
      <c r="U5517" s="2">
        <f t="shared" si="783"/>
        <v>7.2991249999999107E-3</v>
      </c>
      <c r="V5517" s="2">
        <f t="shared" si="786"/>
        <v>-0.1002807452824141</v>
      </c>
      <c r="Z5517" s="1">
        <f t="shared" si="784"/>
        <v>26</v>
      </c>
      <c r="AC5517" s="1" t="str">
        <f t="shared" si="785"/>
        <v>N</v>
      </c>
    </row>
    <row r="5518" spans="1:29" x14ac:dyDescent="0.25">
      <c r="A5518" s="1">
        <v>20191118</v>
      </c>
      <c r="B5518" s="1">
        <v>6591</v>
      </c>
      <c r="C5518" s="1" t="s">
        <v>215</v>
      </c>
      <c r="D5518" s="1">
        <v>7.3</v>
      </c>
      <c r="E5518" s="1">
        <v>47.5</v>
      </c>
      <c r="F5518" s="1">
        <v>47.15</v>
      </c>
      <c r="G5518" s="1">
        <v>47.45</v>
      </c>
      <c r="H5518" s="1">
        <v>46.75</v>
      </c>
      <c r="I5518" s="1">
        <v>47.2</v>
      </c>
      <c r="J5518" s="1">
        <f>CEILING(E5518*0.9,LOOKUP(E5518*0.9,{0,10,50,100,500},{0.01,0.05,0.1,0.5,1}))</f>
        <v>42.75</v>
      </c>
      <c r="K5518" s="1">
        <f>CEILING(E5518*0.915,LOOKUP(E5518*0.915,{0,10,50,100,500},{0.01,0.05,0.1,0.5,1}))</f>
        <v>43.5</v>
      </c>
      <c r="L5518" s="1">
        <f>FLOOR(E5518*1.1,LOOKUP(E5518*1.1,{0,10,50,100,500},{0.01,0.05,0.1,0.5,1}))</f>
        <v>52.2</v>
      </c>
      <c r="M5518" s="1">
        <f t="shared" si="778"/>
        <v>51.7</v>
      </c>
      <c r="N5518" s="2">
        <f t="shared" si="779"/>
        <v>-7.3684210526316091E-3</v>
      </c>
      <c r="O5518" s="2">
        <f t="shared" si="780"/>
        <v>-1.0526315789473085E-3</v>
      </c>
      <c r="P5518" s="3">
        <f t="shared" si="782"/>
        <v>0</v>
      </c>
      <c r="Q5518" s="2">
        <f t="shared" si="781"/>
        <v>-6.6357338024349732E-2</v>
      </c>
      <c r="U5518" s="2">
        <f t="shared" si="783"/>
        <v>0</v>
      </c>
      <c r="V5518" s="2">
        <f t="shared" si="786"/>
        <v>-0.1002807452824141</v>
      </c>
      <c r="Z5518" s="1">
        <f t="shared" si="784"/>
        <v>47.65</v>
      </c>
      <c r="AC5518" s="1" t="str">
        <f t="shared" si="785"/>
        <v>N</v>
      </c>
    </row>
    <row r="5519" spans="1:29" x14ac:dyDescent="0.25">
      <c r="A5519" s="1">
        <v>20191118</v>
      </c>
      <c r="B5519" s="1">
        <v>5225</v>
      </c>
      <c r="C5519" s="1" t="s">
        <v>744</v>
      </c>
      <c r="D5519" s="1">
        <v>6.16</v>
      </c>
      <c r="E5519" s="1">
        <v>61</v>
      </c>
      <c r="F5519" s="1">
        <v>61</v>
      </c>
      <c r="G5519" s="1">
        <v>62.1</v>
      </c>
      <c r="H5519" s="1">
        <v>60.1</v>
      </c>
      <c r="I5519" s="1">
        <v>60.8</v>
      </c>
      <c r="J5519" s="1">
        <f>CEILING(E5519*0.9,LOOKUP(E5519*0.9,{0,10,50,100,500},{0.01,0.05,0.1,0.5,1}))</f>
        <v>54.900000000000006</v>
      </c>
      <c r="K5519" s="1">
        <f>CEILING(E5519*0.915,LOOKUP(E5519*0.915,{0,10,50,100,500},{0.01,0.05,0.1,0.5,1}))</f>
        <v>55.900000000000006</v>
      </c>
      <c r="L5519" s="1">
        <f>FLOOR(E5519*1.1,LOOKUP(E5519*1.1,{0,10,50,100,500},{0.01,0.05,0.1,0.5,1}))</f>
        <v>67.100000000000009</v>
      </c>
      <c r="M5519" s="1">
        <f t="shared" si="778"/>
        <v>66.600000000000009</v>
      </c>
      <c r="N5519" s="2">
        <f t="shared" si="779"/>
        <v>0</v>
      </c>
      <c r="O5519" s="2">
        <f t="shared" si="780"/>
        <v>1.8032786885245924E-2</v>
      </c>
      <c r="P5519" s="3">
        <f t="shared" si="782"/>
        <v>5.9100674342104772E-3</v>
      </c>
      <c r="Q5519" s="2">
        <f t="shared" si="781"/>
        <v>-6.0447270590139254E-2</v>
      </c>
      <c r="U5519" s="2">
        <f t="shared" si="783"/>
        <v>5.9100674342104772E-3</v>
      </c>
      <c r="V5519" s="2">
        <f t="shared" si="786"/>
        <v>-9.4370677848203618E-2</v>
      </c>
      <c r="Z5519" s="1">
        <f t="shared" si="784"/>
        <v>61.3</v>
      </c>
      <c r="AC5519" s="1" t="str">
        <f t="shared" si="785"/>
        <v>N</v>
      </c>
    </row>
    <row r="5520" spans="1:29" x14ac:dyDescent="0.25">
      <c r="A5520" s="1">
        <v>20191118</v>
      </c>
      <c r="B5520" s="1">
        <v>6223</v>
      </c>
      <c r="C5520" s="1" t="s">
        <v>126</v>
      </c>
      <c r="D5520" s="1">
        <v>5.83</v>
      </c>
      <c r="E5520" s="1">
        <v>66</v>
      </c>
      <c r="F5520" s="1">
        <v>66.5</v>
      </c>
      <c r="G5520" s="1">
        <v>67.400000000000006</v>
      </c>
      <c r="H5520" s="1">
        <v>65.599999999999994</v>
      </c>
      <c r="I5520" s="1">
        <v>65.900000000000006</v>
      </c>
      <c r="J5520" s="1">
        <f>CEILING(E5520*0.9,LOOKUP(E5520*0.9,{0,10,50,100,500},{0.01,0.05,0.1,0.5,1}))</f>
        <v>59.400000000000006</v>
      </c>
      <c r="K5520" s="1">
        <f>CEILING(E5520*0.915,LOOKUP(E5520*0.915,{0,10,50,100,500},{0.01,0.05,0.1,0.5,1}))</f>
        <v>60.400000000000006</v>
      </c>
      <c r="L5520" s="1">
        <f>FLOOR(E5520*1.1,LOOKUP(E5520*1.1,{0,10,50,100,500},{0.01,0.05,0.1,0.5,1}))</f>
        <v>72.600000000000009</v>
      </c>
      <c r="M5520" s="1">
        <f t="shared" si="778"/>
        <v>72.100000000000009</v>
      </c>
      <c r="N5520" s="2">
        <f t="shared" si="779"/>
        <v>7.575757575757576E-3</v>
      </c>
      <c r="O5520" s="2">
        <f t="shared" si="780"/>
        <v>2.1212121212121297E-2</v>
      </c>
      <c r="P5520" s="3">
        <f t="shared" si="782"/>
        <v>6.7894142640363133E-3</v>
      </c>
      <c r="Q5520" s="2">
        <f t="shared" si="781"/>
        <v>-5.365785632610294E-2</v>
      </c>
      <c r="U5520" s="2">
        <f t="shared" si="783"/>
        <v>6.7894142640363133E-3</v>
      </c>
      <c r="V5520" s="2">
        <f t="shared" si="786"/>
        <v>-8.7581263584167304E-2</v>
      </c>
      <c r="Z5520" s="1">
        <f t="shared" si="784"/>
        <v>66.3</v>
      </c>
      <c r="AC5520" s="1" t="str">
        <f t="shared" si="785"/>
        <v>N</v>
      </c>
    </row>
    <row r="5521" spans="1:29" x14ac:dyDescent="0.25">
      <c r="A5521" s="1">
        <v>20191118</v>
      </c>
      <c r="B5521" s="1">
        <v>2337</v>
      </c>
      <c r="C5521" s="1" t="s">
        <v>243</v>
      </c>
      <c r="D5521" s="1">
        <v>5.61</v>
      </c>
      <c r="E5521" s="1">
        <v>31.85</v>
      </c>
      <c r="F5521" s="1">
        <v>32</v>
      </c>
      <c r="G5521" s="1">
        <v>32.75</v>
      </c>
      <c r="H5521" s="1">
        <v>31.9</v>
      </c>
      <c r="I5521" s="1">
        <v>32.200000000000003</v>
      </c>
      <c r="J5521" s="1">
        <f>CEILING(E5521*0.9,LOOKUP(E5521*0.9,{0,10,50,100,500},{0.01,0.05,0.1,0.5,1}))</f>
        <v>28.700000000000003</v>
      </c>
      <c r="K5521" s="1">
        <f>CEILING(E5521*0.915,LOOKUP(E5521*0.915,{0,10,50,100,500},{0.01,0.05,0.1,0.5,1}))</f>
        <v>29.150000000000002</v>
      </c>
      <c r="L5521" s="1">
        <f>FLOOR(E5521*1.1,LOOKUP(E5521*1.1,{0,10,50,100,500},{0.01,0.05,0.1,0.5,1}))</f>
        <v>35</v>
      </c>
      <c r="M5521" s="1">
        <f t="shared" si="778"/>
        <v>34.75</v>
      </c>
      <c r="N5521" s="2">
        <f t="shared" si="779"/>
        <v>4.7095761381475221E-3</v>
      </c>
      <c r="O5521" s="2">
        <f t="shared" si="780"/>
        <v>2.8257456828885353E-2</v>
      </c>
      <c r="P5521" s="3">
        <f t="shared" si="782"/>
        <v>-8.4973850931678811E-3</v>
      </c>
      <c r="Q5521" s="2">
        <f t="shared" si="781"/>
        <v>-6.2155241419270819E-2</v>
      </c>
      <c r="U5521" s="2">
        <f t="shared" si="783"/>
        <v>-8.4973850931678811E-3</v>
      </c>
      <c r="V5521" s="2">
        <f t="shared" si="786"/>
        <v>-9.6078648677335191E-2</v>
      </c>
      <c r="Z5521" s="1">
        <f t="shared" si="784"/>
        <v>32</v>
      </c>
      <c r="AC5521" s="1" t="str">
        <f t="shared" si="785"/>
        <v>N</v>
      </c>
    </row>
    <row r="5522" spans="1:29" x14ac:dyDescent="0.25">
      <c r="A5522" s="1">
        <v>20191118</v>
      </c>
      <c r="B5522" s="1">
        <v>2444</v>
      </c>
      <c r="C5522" s="1" t="s">
        <v>405</v>
      </c>
      <c r="D5522" s="1">
        <v>5.29</v>
      </c>
      <c r="E5522" s="1">
        <v>23.6</v>
      </c>
      <c r="F5522" s="1">
        <v>23.5</v>
      </c>
      <c r="G5522" s="1">
        <v>23.55</v>
      </c>
      <c r="H5522" s="1">
        <v>22.8</v>
      </c>
      <c r="I5522" s="1">
        <v>22.8</v>
      </c>
      <c r="J5522" s="1">
        <f>CEILING(E5522*0.9,LOOKUP(E5522*0.9,{0,10,50,100,500},{0.01,0.05,0.1,0.5,1}))</f>
        <v>21.25</v>
      </c>
      <c r="K5522" s="1">
        <f>CEILING(E5522*0.915,LOOKUP(E5522*0.915,{0,10,50,100,500},{0.01,0.05,0.1,0.5,1}))</f>
        <v>21.6</v>
      </c>
      <c r="L5522" s="1">
        <f>FLOOR(E5522*1.1,LOOKUP(E5522*1.1,{0,10,50,100,500},{0.01,0.05,0.1,0.5,1}))</f>
        <v>25.950000000000003</v>
      </c>
      <c r="M5522" s="1">
        <f t="shared" si="778"/>
        <v>25.700000000000003</v>
      </c>
      <c r="N5522" s="2">
        <f t="shared" si="779"/>
        <v>-4.2372881355932802E-3</v>
      </c>
      <c r="O5522" s="2">
        <f t="shared" si="780"/>
        <v>-2.1186440677966401E-3</v>
      </c>
      <c r="P5522" s="3">
        <f t="shared" si="782"/>
        <v>0</v>
      </c>
      <c r="Q5522" s="2">
        <f t="shared" si="781"/>
        <v>-6.2155241419270819E-2</v>
      </c>
      <c r="U5522" s="2">
        <f t="shared" si="783"/>
        <v>0</v>
      </c>
      <c r="V5522" s="2">
        <f t="shared" si="786"/>
        <v>-9.6078648677335191E-2</v>
      </c>
      <c r="Z5522" s="1">
        <f t="shared" si="784"/>
        <v>23.75</v>
      </c>
      <c r="AC5522" s="1" t="str">
        <f t="shared" si="785"/>
        <v>N</v>
      </c>
    </row>
    <row r="5523" spans="1:29" x14ac:dyDescent="0.25">
      <c r="A5523" s="1">
        <v>20191118</v>
      </c>
      <c r="B5523" s="1">
        <v>2399</v>
      </c>
      <c r="C5523" s="1" t="s">
        <v>180</v>
      </c>
      <c r="D5523" s="1">
        <v>5.23</v>
      </c>
      <c r="E5523" s="1">
        <v>11.15</v>
      </c>
      <c r="F5523" s="1">
        <v>11.1</v>
      </c>
      <c r="G5523" s="1">
        <v>11.1</v>
      </c>
      <c r="H5523" s="1">
        <v>10.95</v>
      </c>
      <c r="I5523" s="1">
        <v>11.05</v>
      </c>
      <c r="J5523" s="1">
        <f>CEILING(E5523*0.9,LOOKUP(E5523*0.9,{0,10,50,100,500},{0.01,0.05,0.1,0.5,1}))</f>
        <v>10.050000000000001</v>
      </c>
      <c r="K5523" s="1">
        <f>CEILING(E5523*0.915,LOOKUP(E5523*0.915,{0,10,50,100,500},{0.01,0.05,0.1,0.5,1}))</f>
        <v>10.25</v>
      </c>
      <c r="L5523" s="1">
        <f>FLOOR(E5523*1.1,LOOKUP(E5523*1.1,{0,10,50,100,500},{0.01,0.05,0.1,0.5,1}))</f>
        <v>12.25</v>
      </c>
      <c r="M5523" s="1">
        <f t="shared" si="778"/>
        <v>12</v>
      </c>
      <c r="N5523" s="2">
        <f t="shared" si="779"/>
        <v>-4.4843049327354893E-3</v>
      </c>
      <c r="O5523" s="2">
        <f t="shared" si="780"/>
        <v>-4.4843049327354893E-3</v>
      </c>
      <c r="P5523" s="3">
        <f t="shared" si="782"/>
        <v>0</v>
      </c>
      <c r="Q5523" s="2">
        <f t="shared" si="781"/>
        <v>-6.2155241419270819E-2</v>
      </c>
      <c r="U5523" s="2">
        <f t="shared" si="783"/>
        <v>0</v>
      </c>
      <c r="V5523" s="2">
        <f t="shared" si="786"/>
        <v>-9.6078648677335191E-2</v>
      </c>
      <c r="Z5523" s="1">
        <f t="shared" si="784"/>
        <v>11.3</v>
      </c>
      <c r="AC5523" s="1" t="str">
        <f t="shared" si="785"/>
        <v>N</v>
      </c>
    </row>
    <row r="5524" spans="1:29" x14ac:dyDescent="0.25">
      <c r="A5524" s="1">
        <v>20191118</v>
      </c>
      <c r="B5524" s="1">
        <v>8088</v>
      </c>
      <c r="C5524" s="1" t="s">
        <v>516</v>
      </c>
      <c r="D5524" s="1">
        <v>4.8600000000000003</v>
      </c>
      <c r="E5524" s="1">
        <v>26</v>
      </c>
      <c r="F5524" s="1">
        <v>26.2</v>
      </c>
      <c r="G5524" s="1">
        <v>26.2</v>
      </c>
      <c r="H5524" s="1">
        <v>25.35</v>
      </c>
      <c r="I5524" s="1">
        <v>25.4</v>
      </c>
      <c r="J5524" s="1">
        <f>CEILING(E5524*0.9,LOOKUP(E5524*0.9,{0,10,50,100,500},{0.01,0.05,0.1,0.5,1}))</f>
        <v>23.400000000000002</v>
      </c>
      <c r="K5524" s="1">
        <f>CEILING(E5524*0.915,LOOKUP(E5524*0.915,{0,10,50,100,500},{0.01,0.05,0.1,0.5,1}))</f>
        <v>23.8</v>
      </c>
      <c r="L5524" s="1">
        <f>FLOOR(E5524*1.1,LOOKUP(E5524*1.1,{0,10,50,100,500},{0.01,0.05,0.1,0.5,1}))</f>
        <v>28.6</v>
      </c>
      <c r="M5524" s="1">
        <f t="shared" si="778"/>
        <v>28.35</v>
      </c>
      <c r="N5524" s="2">
        <f t="shared" si="779"/>
        <v>7.692307692307665E-3</v>
      </c>
      <c r="O5524" s="2">
        <f t="shared" si="780"/>
        <v>7.692307692307665E-3</v>
      </c>
      <c r="P5524" s="3">
        <f t="shared" si="782"/>
        <v>2.9138251968503941E-2</v>
      </c>
      <c r="Q5524" s="2">
        <f t="shared" si="781"/>
        <v>-3.3016989450766879E-2</v>
      </c>
      <c r="U5524" s="2">
        <f t="shared" si="783"/>
        <v>2.9138251968503941E-2</v>
      </c>
      <c r="V5524" s="2">
        <f t="shared" si="786"/>
        <v>-6.6940396708831257E-2</v>
      </c>
      <c r="Z5524" s="1">
        <f t="shared" si="784"/>
        <v>26.15</v>
      </c>
      <c r="AC5524" s="1" t="str">
        <f t="shared" si="785"/>
        <v>N</v>
      </c>
    </row>
    <row r="5525" spans="1:29" x14ac:dyDescent="0.25">
      <c r="A5525" s="1">
        <v>20191118</v>
      </c>
      <c r="B5525" s="1">
        <v>3587</v>
      </c>
      <c r="C5525" s="1" t="s">
        <v>269</v>
      </c>
      <c r="D5525" s="1">
        <v>4.75</v>
      </c>
      <c r="E5525" s="1">
        <v>79</v>
      </c>
      <c r="F5525" s="1">
        <v>79</v>
      </c>
      <c r="G5525" s="1">
        <v>82.5</v>
      </c>
      <c r="H5525" s="1">
        <v>78</v>
      </c>
      <c r="I5525" s="1">
        <v>79.8</v>
      </c>
      <c r="J5525" s="1">
        <f>CEILING(E5525*0.9,LOOKUP(E5525*0.9,{0,10,50,100,500},{0.01,0.05,0.1,0.5,1}))</f>
        <v>71.100000000000009</v>
      </c>
      <c r="K5525" s="1">
        <f>CEILING(E5525*0.915,LOOKUP(E5525*0.915,{0,10,50,100,500},{0.01,0.05,0.1,0.5,1}))</f>
        <v>72.3</v>
      </c>
      <c r="L5525" s="1">
        <f>FLOOR(E5525*1.1,LOOKUP(E5525*1.1,{0,10,50,100,500},{0.01,0.05,0.1,0.5,1}))</f>
        <v>86.9</v>
      </c>
      <c r="M5525" s="1">
        <f t="shared" si="778"/>
        <v>86.4</v>
      </c>
      <c r="N5525" s="2">
        <f t="shared" si="779"/>
        <v>0</v>
      </c>
      <c r="O5525" s="2">
        <f t="shared" si="780"/>
        <v>4.4303797468354431E-2</v>
      </c>
      <c r="P5525" s="3">
        <f t="shared" si="782"/>
        <v>-8.5517656641604621E-3</v>
      </c>
      <c r="Q5525" s="2">
        <f t="shared" si="781"/>
        <v>-4.1568755114927344E-2</v>
      </c>
      <c r="U5525" s="2">
        <f t="shared" si="783"/>
        <v>-8.5517656641604621E-3</v>
      </c>
      <c r="V5525" s="2">
        <f t="shared" si="786"/>
        <v>-7.5492162372991722E-2</v>
      </c>
      <c r="Z5525" s="1">
        <f t="shared" si="784"/>
        <v>79.3</v>
      </c>
      <c r="AC5525" s="1" t="str">
        <f t="shared" si="785"/>
        <v>N</v>
      </c>
    </row>
    <row r="5526" spans="1:29" x14ac:dyDescent="0.25">
      <c r="A5526" s="1">
        <v>20191119</v>
      </c>
      <c r="B5526" s="1">
        <v>6231</v>
      </c>
      <c r="C5526" s="1" t="s">
        <v>106</v>
      </c>
      <c r="D5526" s="1">
        <v>16.489999999999998</v>
      </c>
      <c r="E5526" s="1">
        <v>61.7</v>
      </c>
      <c r="F5526" s="1">
        <v>61.6</v>
      </c>
      <c r="G5526" s="1">
        <v>63.4</v>
      </c>
      <c r="H5526" s="1">
        <v>61.5</v>
      </c>
      <c r="I5526" s="1">
        <v>63.2</v>
      </c>
      <c r="J5526" s="1">
        <f>CEILING(E5526*0.9,LOOKUP(E5526*0.9,{0,10,50,100,500},{0.01,0.05,0.1,0.5,1}))</f>
        <v>55.6</v>
      </c>
      <c r="K5526" s="1">
        <f>CEILING(E5526*0.915,LOOKUP(E5526*0.915,{0,10,50,100,500},{0.01,0.05,0.1,0.5,1}))</f>
        <v>56.5</v>
      </c>
      <c r="L5526" s="1">
        <f>FLOOR(E5526*1.1,LOOKUP(E5526*1.1,{0,10,50,100,500},{0.01,0.05,0.1,0.5,1}))</f>
        <v>67.8</v>
      </c>
      <c r="M5526" s="1">
        <f t="shared" si="778"/>
        <v>67.3</v>
      </c>
      <c r="N5526" s="2">
        <f t="shared" si="779"/>
        <v>-1.6207455429497798E-3</v>
      </c>
      <c r="O5526" s="2">
        <f t="shared" si="780"/>
        <v>2.7552674230145797E-2</v>
      </c>
      <c r="P5526" s="3">
        <f t="shared" si="782"/>
        <v>-2.1249284810126667E-2</v>
      </c>
      <c r="Q5526" s="2">
        <f t="shared" si="781"/>
        <v>-6.2818039925054012E-2</v>
      </c>
      <c r="U5526" s="2">
        <f t="shared" si="783"/>
        <v>-2.1249284810126667E-2</v>
      </c>
      <c r="V5526" s="2">
        <f t="shared" si="786"/>
        <v>-9.674144718311839E-2</v>
      </c>
      <c r="Z5526" s="1">
        <f t="shared" si="784"/>
        <v>62</v>
      </c>
      <c r="AC5526" s="1" t="str">
        <f t="shared" si="785"/>
        <v>N</v>
      </c>
    </row>
    <row r="5527" spans="1:29" x14ac:dyDescent="0.25">
      <c r="A5527" s="1">
        <v>20191119</v>
      </c>
      <c r="B5527" s="1">
        <v>3511</v>
      </c>
      <c r="C5527" s="1" t="s">
        <v>52</v>
      </c>
      <c r="D5527" s="1">
        <v>11.71</v>
      </c>
      <c r="E5527" s="1">
        <v>46.15</v>
      </c>
      <c r="F5527" s="1">
        <v>46.15</v>
      </c>
      <c r="G5527" s="1">
        <v>46.6</v>
      </c>
      <c r="H5527" s="1">
        <v>45.25</v>
      </c>
      <c r="I5527" s="1">
        <v>45.4</v>
      </c>
      <c r="J5527" s="1">
        <f>CEILING(E5527*0.9,LOOKUP(E5527*0.9,{0,10,50,100,500},{0.01,0.05,0.1,0.5,1}))</f>
        <v>41.550000000000004</v>
      </c>
      <c r="K5527" s="1">
        <f>CEILING(E5527*0.915,LOOKUP(E5527*0.915,{0,10,50,100,500},{0.01,0.05,0.1,0.5,1}))</f>
        <v>42.25</v>
      </c>
      <c r="L5527" s="1">
        <f>FLOOR(E5527*1.1,LOOKUP(E5527*1.1,{0,10,50,100,500},{0.01,0.05,0.1,0.5,1}))</f>
        <v>50.7</v>
      </c>
      <c r="M5527" s="1">
        <f t="shared" si="778"/>
        <v>50.2</v>
      </c>
      <c r="N5527" s="2">
        <f t="shared" si="779"/>
        <v>0</v>
      </c>
      <c r="O5527" s="2">
        <f t="shared" si="780"/>
        <v>9.7508125677140383E-3</v>
      </c>
      <c r="P5527" s="3">
        <f t="shared" si="782"/>
        <v>1.7488143171806046E-2</v>
      </c>
      <c r="Q5527" s="2">
        <f t="shared" si="781"/>
        <v>-4.5329896753247965E-2</v>
      </c>
      <c r="U5527" s="2">
        <f t="shared" si="783"/>
        <v>1.7488143171806046E-2</v>
      </c>
      <c r="V5527" s="2">
        <f t="shared" si="786"/>
        <v>-7.9253304011312337E-2</v>
      </c>
      <c r="Z5527" s="1">
        <f t="shared" si="784"/>
        <v>46.3</v>
      </c>
      <c r="AC5527" s="1" t="str">
        <f t="shared" si="785"/>
        <v>N</v>
      </c>
    </row>
    <row r="5528" spans="1:29" x14ac:dyDescent="0.25">
      <c r="A5528" s="1">
        <v>20191119</v>
      </c>
      <c r="B5528" s="1">
        <v>3234</v>
      </c>
      <c r="C5528" s="1" t="s">
        <v>21</v>
      </c>
      <c r="D5528" s="1">
        <v>10.69</v>
      </c>
      <c r="E5528" s="1">
        <v>34.1</v>
      </c>
      <c r="F5528" s="1">
        <v>33.799999999999997</v>
      </c>
      <c r="G5528" s="1">
        <v>33.950000000000003</v>
      </c>
      <c r="H5528" s="1">
        <v>33.1</v>
      </c>
      <c r="I5528" s="1">
        <v>33.6</v>
      </c>
      <c r="J5528" s="1">
        <f>CEILING(E5528*0.9,LOOKUP(E5528*0.9,{0,10,50,100,500},{0.01,0.05,0.1,0.5,1}))</f>
        <v>30.700000000000003</v>
      </c>
      <c r="K5528" s="1">
        <f>CEILING(E5528*0.915,LOOKUP(E5528*0.915,{0,10,50,100,500},{0.01,0.05,0.1,0.5,1}))</f>
        <v>31.25</v>
      </c>
      <c r="L5528" s="1">
        <f>FLOOR(E5528*1.1,LOOKUP(E5528*1.1,{0,10,50,100,500},{0.01,0.05,0.1,0.5,1}))</f>
        <v>37.5</v>
      </c>
      <c r="M5528" s="1">
        <f t="shared" si="778"/>
        <v>37.25</v>
      </c>
      <c r="N5528" s="2">
        <f t="shared" si="779"/>
        <v>-8.7976539589444056E-3</v>
      </c>
      <c r="O5528" s="2">
        <f t="shared" si="780"/>
        <v>-4.3988269794720987E-3</v>
      </c>
      <c r="P5528" s="3">
        <f t="shared" si="782"/>
        <v>0</v>
      </c>
      <c r="Q5528" s="2">
        <f t="shared" si="781"/>
        <v>-4.5329896753247965E-2</v>
      </c>
      <c r="U5528" s="2">
        <f t="shared" si="783"/>
        <v>0</v>
      </c>
      <c r="V5528" s="2">
        <f t="shared" si="786"/>
        <v>-7.9253304011312337E-2</v>
      </c>
      <c r="Z5528" s="1">
        <f t="shared" si="784"/>
        <v>34.25</v>
      </c>
      <c r="AC5528" s="1" t="str">
        <f t="shared" si="785"/>
        <v>N</v>
      </c>
    </row>
    <row r="5529" spans="1:29" x14ac:dyDescent="0.25">
      <c r="A5529" s="1">
        <v>20191119</v>
      </c>
      <c r="B5529" s="1">
        <v>2368</v>
      </c>
      <c r="C5529" s="1" t="s">
        <v>239</v>
      </c>
      <c r="D5529" s="1">
        <v>7.96</v>
      </c>
      <c r="E5529" s="1">
        <v>15.4</v>
      </c>
      <c r="F5529" s="1">
        <v>15.75</v>
      </c>
      <c r="G5529" s="1">
        <v>16.05</v>
      </c>
      <c r="H5529" s="1">
        <v>15.45</v>
      </c>
      <c r="I5529" s="1">
        <v>15.7</v>
      </c>
      <c r="J5529" s="1">
        <f>CEILING(E5529*0.9,LOOKUP(E5529*0.9,{0,10,50,100,500},{0.01,0.05,0.1,0.5,1}))</f>
        <v>13.9</v>
      </c>
      <c r="K5529" s="1">
        <f>CEILING(E5529*0.915,LOOKUP(E5529*0.915,{0,10,50,100,500},{0.01,0.05,0.1,0.5,1}))</f>
        <v>14.100000000000001</v>
      </c>
      <c r="L5529" s="1">
        <f>FLOOR(E5529*1.1,LOOKUP(E5529*1.1,{0,10,50,100,500},{0.01,0.05,0.1,0.5,1}))</f>
        <v>16.900000000000002</v>
      </c>
      <c r="M5529" s="1">
        <f t="shared" si="778"/>
        <v>16.650000000000002</v>
      </c>
      <c r="N5529" s="2">
        <f t="shared" si="779"/>
        <v>2.2727272727272704E-2</v>
      </c>
      <c r="O5529" s="2">
        <f t="shared" si="780"/>
        <v>4.2207792207792229E-2</v>
      </c>
      <c r="P5529" s="3">
        <f t="shared" si="782"/>
        <v>8.8066560509560078E-4</v>
      </c>
      <c r="Q5529" s="2">
        <f t="shared" si="781"/>
        <v>-4.4449231148152364E-2</v>
      </c>
      <c r="U5529" s="2">
        <f t="shared" si="783"/>
        <v>8.8066560509560078E-4</v>
      </c>
      <c r="V5529" s="2">
        <f t="shared" si="786"/>
        <v>-7.8372638406216735E-2</v>
      </c>
      <c r="Z5529" s="1">
        <f t="shared" si="784"/>
        <v>15.55</v>
      </c>
      <c r="AC5529" s="1" t="str">
        <f t="shared" si="785"/>
        <v>N</v>
      </c>
    </row>
    <row r="5530" spans="1:29" x14ac:dyDescent="0.25">
      <c r="A5530" s="1">
        <v>20191119</v>
      </c>
      <c r="B5530" s="1">
        <v>2337</v>
      </c>
      <c r="C5530" s="1" t="s">
        <v>243</v>
      </c>
      <c r="D5530" s="1">
        <v>5.57</v>
      </c>
      <c r="E5530" s="1">
        <v>32.200000000000003</v>
      </c>
      <c r="F5530" s="1">
        <v>32.25</v>
      </c>
      <c r="G5530" s="1">
        <v>32.799999999999997</v>
      </c>
      <c r="H5530" s="1">
        <v>31.95</v>
      </c>
      <c r="I5530" s="1">
        <v>32.700000000000003</v>
      </c>
      <c r="J5530" s="1">
        <f>CEILING(E5530*0.9,LOOKUP(E5530*0.9,{0,10,50,100,500},{0.01,0.05,0.1,0.5,1}))</f>
        <v>29</v>
      </c>
      <c r="K5530" s="1">
        <f>CEILING(E5530*0.915,LOOKUP(E5530*0.915,{0,10,50,100,500},{0.01,0.05,0.1,0.5,1}))</f>
        <v>29.5</v>
      </c>
      <c r="L5530" s="1">
        <f>FLOOR(E5530*1.1,LOOKUP(E5530*1.1,{0,10,50,100,500},{0.01,0.05,0.1,0.5,1}))</f>
        <v>35.4</v>
      </c>
      <c r="M5530" s="1">
        <f t="shared" si="778"/>
        <v>35.15</v>
      </c>
      <c r="N5530" s="2">
        <f t="shared" si="779"/>
        <v>1.5527950310558123E-3</v>
      </c>
      <c r="O5530" s="2">
        <f t="shared" si="780"/>
        <v>1.8633540372670631E-2</v>
      </c>
      <c r="P5530" s="3">
        <f t="shared" si="782"/>
        <v>-1.2981038226299851E-2</v>
      </c>
      <c r="Q5530" s="2">
        <f t="shared" si="781"/>
        <v>-5.7430269374452211E-2</v>
      </c>
      <c r="U5530" s="2">
        <f t="shared" si="783"/>
        <v>-1.2981038226299851E-2</v>
      </c>
      <c r="V5530" s="2">
        <f t="shared" si="786"/>
        <v>-9.1353676632516589E-2</v>
      </c>
      <c r="Z5530" s="1">
        <f t="shared" si="784"/>
        <v>32.35</v>
      </c>
      <c r="AC5530" s="1" t="str">
        <f t="shared" si="785"/>
        <v>N</v>
      </c>
    </row>
    <row r="5531" spans="1:29" x14ac:dyDescent="0.25">
      <c r="A5531" s="1">
        <v>20191119</v>
      </c>
      <c r="B5531" s="1">
        <v>5272</v>
      </c>
      <c r="C5531" s="1" t="s">
        <v>111</v>
      </c>
      <c r="D5531" s="1">
        <v>4.3600000000000003</v>
      </c>
      <c r="E5531" s="1">
        <v>29.55</v>
      </c>
      <c r="F5531" s="1">
        <v>29.55</v>
      </c>
      <c r="G5531" s="1">
        <v>29.55</v>
      </c>
      <c r="H5531" s="1">
        <v>28.65</v>
      </c>
      <c r="I5531" s="1">
        <v>29.15</v>
      </c>
      <c r="J5531" s="1">
        <f>CEILING(E5531*0.9,LOOKUP(E5531*0.9,{0,10,50,100,500},{0.01,0.05,0.1,0.5,1}))</f>
        <v>26.6</v>
      </c>
      <c r="K5531" s="1">
        <f>CEILING(E5531*0.915,LOOKUP(E5531*0.915,{0,10,50,100,500},{0.01,0.05,0.1,0.5,1}))</f>
        <v>27.05</v>
      </c>
      <c r="L5531" s="1">
        <f>FLOOR(E5531*1.1,LOOKUP(E5531*1.1,{0,10,50,100,500},{0.01,0.05,0.1,0.5,1}))</f>
        <v>32.5</v>
      </c>
      <c r="M5531" s="1">
        <f t="shared" si="778"/>
        <v>32.25</v>
      </c>
      <c r="N5531" s="2">
        <f t="shared" si="779"/>
        <v>0</v>
      </c>
      <c r="O5531" s="2">
        <f t="shared" si="780"/>
        <v>0</v>
      </c>
      <c r="P5531" s="3">
        <f t="shared" si="782"/>
        <v>0</v>
      </c>
      <c r="Q5531" s="2">
        <f t="shared" si="781"/>
        <v>-5.7430269374452211E-2</v>
      </c>
      <c r="U5531" s="2">
        <f t="shared" si="783"/>
        <v>0</v>
      </c>
      <c r="V5531" s="2">
        <f t="shared" si="786"/>
        <v>-9.1353676632516589E-2</v>
      </c>
      <c r="Z5531" s="1">
        <f t="shared" si="784"/>
        <v>29.7</v>
      </c>
      <c r="AC5531" s="1" t="str">
        <f t="shared" si="785"/>
        <v>N</v>
      </c>
    </row>
    <row r="5532" spans="1:29" x14ac:dyDescent="0.25">
      <c r="A5532" s="1">
        <v>20191119</v>
      </c>
      <c r="B5532" s="1">
        <v>5457</v>
      </c>
      <c r="C5532" s="1" t="s">
        <v>117</v>
      </c>
      <c r="D5532" s="1">
        <v>3.65</v>
      </c>
      <c r="E5532" s="1">
        <v>71</v>
      </c>
      <c r="F5532" s="1">
        <v>71.400000000000006</v>
      </c>
      <c r="G5532" s="1">
        <v>72.099999999999994</v>
      </c>
      <c r="H5532" s="1">
        <v>67.599999999999994</v>
      </c>
      <c r="I5532" s="1">
        <v>67.8</v>
      </c>
      <c r="J5532" s="1">
        <f>CEILING(E5532*0.9,LOOKUP(E5532*0.9,{0,10,50,100,500},{0.01,0.05,0.1,0.5,1}))</f>
        <v>63.900000000000006</v>
      </c>
      <c r="K5532" s="1">
        <f>CEILING(E5532*0.915,LOOKUP(E5532*0.915,{0,10,50,100,500},{0.01,0.05,0.1,0.5,1}))</f>
        <v>65</v>
      </c>
      <c r="L5532" s="1">
        <f>FLOOR(E5532*1.1,LOOKUP(E5532*1.1,{0,10,50,100,500},{0.01,0.05,0.1,0.5,1}))</f>
        <v>78.100000000000009</v>
      </c>
      <c r="M5532" s="1">
        <f t="shared" si="778"/>
        <v>77.600000000000009</v>
      </c>
      <c r="N5532" s="2">
        <f t="shared" si="779"/>
        <v>5.6338028169014885E-3</v>
      </c>
      <c r="O5532" s="2">
        <f t="shared" si="780"/>
        <v>1.5492957746478794E-2</v>
      </c>
      <c r="P5532" s="3">
        <f t="shared" si="782"/>
        <v>5.0698513274336408E-2</v>
      </c>
      <c r="Q5532" s="2">
        <f t="shared" si="781"/>
        <v>-6.731756100115803E-3</v>
      </c>
      <c r="U5532" s="2">
        <f t="shared" si="783"/>
        <v>5.0698513274336408E-2</v>
      </c>
      <c r="V5532" s="2">
        <f t="shared" si="786"/>
        <v>-4.0655163358180181E-2</v>
      </c>
      <c r="Z5532" s="1">
        <f t="shared" si="784"/>
        <v>71.3</v>
      </c>
      <c r="AC5532" s="1" t="str">
        <f t="shared" si="785"/>
        <v>N</v>
      </c>
    </row>
    <row r="5533" spans="1:29" x14ac:dyDescent="0.25">
      <c r="A5533" s="1">
        <v>20191119</v>
      </c>
      <c r="B5533" s="1">
        <v>3163</v>
      </c>
      <c r="C5533" s="1" t="s">
        <v>66</v>
      </c>
      <c r="D5533" s="1">
        <v>3.63</v>
      </c>
      <c r="E5533" s="1">
        <v>49.3</v>
      </c>
      <c r="F5533" s="1">
        <v>49.2</v>
      </c>
      <c r="G5533" s="1">
        <v>49.5</v>
      </c>
      <c r="H5533" s="1">
        <v>48.5</v>
      </c>
      <c r="I5533" s="1">
        <v>48.8</v>
      </c>
      <c r="J5533" s="1">
        <f>CEILING(E5533*0.9,LOOKUP(E5533*0.9,{0,10,50,100,500},{0.01,0.05,0.1,0.5,1}))</f>
        <v>44.400000000000006</v>
      </c>
      <c r="K5533" s="1">
        <f>CEILING(E5533*0.915,LOOKUP(E5533*0.915,{0,10,50,100,500},{0.01,0.05,0.1,0.5,1}))</f>
        <v>45.150000000000006</v>
      </c>
      <c r="L5533" s="1">
        <f>FLOOR(E5533*1.1,LOOKUP(E5533*1.1,{0,10,50,100,500},{0.01,0.05,0.1,0.5,1}))</f>
        <v>54.2</v>
      </c>
      <c r="M5533" s="1">
        <f t="shared" si="778"/>
        <v>53.7</v>
      </c>
      <c r="N5533" s="2">
        <f t="shared" si="779"/>
        <v>-2.0283975659228055E-3</v>
      </c>
      <c r="O5533" s="2">
        <f t="shared" si="780"/>
        <v>4.0567951318458998E-3</v>
      </c>
      <c r="P5533" s="3">
        <f t="shared" si="782"/>
        <v>1.0996378073770356E-2</v>
      </c>
      <c r="Q5533" s="2">
        <f t="shared" si="781"/>
        <v>0</v>
      </c>
      <c r="U5533" s="2">
        <f t="shared" si="783"/>
        <v>1.0996378073770356E-2</v>
      </c>
      <c r="V5533" s="2">
        <f t="shared" si="786"/>
        <v>-2.9658785284409826E-2</v>
      </c>
      <c r="Z5533" s="1">
        <f t="shared" si="784"/>
        <v>49.449999999999996</v>
      </c>
      <c r="AC5533" s="1" t="str">
        <f t="shared" si="785"/>
        <v>N</v>
      </c>
    </row>
    <row r="5534" spans="1:29" x14ac:dyDescent="0.25">
      <c r="A5534" s="1">
        <v>20191120</v>
      </c>
      <c r="B5534" s="1">
        <v>2368</v>
      </c>
      <c r="C5534" s="1" t="s">
        <v>239</v>
      </c>
      <c r="D5534" s="1">
        <v>8.1</v>
      </c>
      <c r="E5534" s="1">
        <v>15.7</v>
      </c>
      <c r="F5534" s="1">
        <v>15.55</v>
      </c>
      <c r="G5534" s="1">
        <v>16.8</v>
      </c>
      <c r="H5534" s="1">
        <v>15.35</v>
      </c>
      <c r="I5534" s="1">
        <v>16.55</v>
      </c>
      <c r="J5534" s="1">
        <f>CEILING(E5534*0.9,LOOKUP(E5534*0.9,{0,10,50,100,500},{0.01,0.05,0.1,0.5,1}))</f>
        <v>14.15</v>
      </c>
      <c r="K5534" s="1">
        <f>CEILING(E5534*0.915,LOOKUP(E5534*0.915,{0,10,50,100,500},{0.01,0.05,0.1,0.5,1}))</f>
        <v>14.4</v>
      </c>
      <c r="L5534" s="1">
        <f>FLOOR(E5534*1.1,LOOKUP(E5534*1.1,{0,10,50,100,500},{0.01,0.05,0.1,0.5,1}))</f>
        <v>17.25</v>
      </c>
      <c r="M5534" s="1">
        <f t="shared" si="778"/>
        <v>17</v>
      </c>
      <c r="N5534" s="2">
        <f t="shared" si="779"/>
        <v>-9.5541401273884444E-3</v>
      </c>
      <c r="O5534" s="2">
        <f t="shared" si="780"/>
        <v>7.0063694267516019E-2</v>
      </c>
      <c r="P5534" s="3">
        <f t="shared" si="782"/>
        <v>-4.4513752265861094E-2</v>
      </c>
      <c r="Q5534" s="2">
        <f t="shared" si="781"/>
        <v>-4.4513752265861094E-2</v>
      </c>
      <c r="U5534" s="2">
        <f t="shared" si="783"/>
        <v>-4.4513752265861094E-2</v>
      </c>
      <c r="V5534" s="2">
        <f t="shared" si="786"/>
        <v>-7.4172537550270923E-2</v>
      </c>
      <c r="Z5534" s="1">
        <f t="shared" si="784"/>
        <v>15.85</v>
      </c>
      <c r="AC5534" s="1" t="str">
        <f t="shared" si="785"/>
        <v>N</v>
      </c>
    </row>
    <row r="5535" spans="1:29" x14ac:dyDescent="0.25">
      <c r="A5535" s="1">
        <v>20191120</v>
      </c>
      <c r="B5535" s="1">
        <v>8088</v>
      </c>
      <c r="C5535" s="1" t="s">
        <v>516</v>
      </c>
      <c r="D5535" s="1">
        <v>7.2</v>
      </c>
      <c r="E5535" s="1">
        <v>25.9</v>
      </c>
      <c r="F5535" s="1">
        <v>25.8</v>
      </c>
      <c r="G5535" s="1">
        <v>26.7</v>
      </c>
      <c r="H5535" s="1">
        <v>25.55</v>
      </c>
      <c r="I5535" s="1">
        <v>26.6</v>
      </c>
      <c r="J5535" s="1">
        <f>CEILING(E5535*0.9,LOOKUP(E5535*0.9,{0,10,50,100,500},{0.01,0.05,0.1,0.5,1}))</f>
        <v>23.35</v>
      </c>
      <c r="K5535" s="1">
        <f>CEILING(E5535*0.915,LOOKUP(E5535*0.915,{0,10,50,100,500},{0.01,0.05,0.1,0.5,1}))</f>
        <v>23.700000000000003</v>
      </c>
      <c r="L5535" s="1">
        <f>FLOOR(E5535*1.1,LOOKUP(E5535*1.1,{0,10,50,100,500},{0.01,0.05,0.1,0.5,1}))</f>
        <v>28.450000000000003</v>
      </c>
      <c r="M5535" s="1">
        <f t="shared" si="778"/>
        <v>28.200000000000003</v>
      </c>
      <c r="N5535" s="2">
        <f t="shared" si="779"/>
        <v>-3.8610038610037791E-3</v>
      </c>
      <c r="O5535" s="2">
        <f t="shared" si="780"/>
        <v>3.0888030888030917E-2</v>
      </c>
      <c r="P5535" s="3">
        <f t="shared" si="782"/>
        <v>-2.2935426691729498E-2</v>
      </c>
      <c r="Q5535" s="2">
        <f t="shared" si="781"/>
        <v>-6.7449178957590589E-2</v>
      </c>
      <c r="U5535" s="2">
        <f t="shared" si="783"/>
        <v>-2.2935426691729498E-2</v>
      </c>
      <c r="V5535" s="2">
        <f t="shared" si="786"/>
        <v>-9.7107964242000425E-2</v>
      </c>
      <c r="Z5535" s="1">
        <f t="shared" si="784"/>
        <v>26.049999999999997</v>
      </c>
      <c r="AC5535" s="1" t="str">
        <f t="shared" si="785"/>
        <v>N</v>
      </c>
    </row>
    <row r="5536" spans="1:29" x14ac:dyDescent="0.25">
      <c r="A5536" s="1">
        <v>20191120</v>
      </c>
      <c r="B5536" s="1">
        <v>2444</v>
      </c>
      <c r="C5536" s="1" t="s">
        <v>405</v>
      </c>
      <c r="D5536" s="1">
        <v>5.71</v>
      </c>
      <c r="E5536" s="1">
        <v>23.4</v>
      </c>
      <c r="F5536" s="1">
        <v>23.4</v>
      </c>
      <c r="G5536" s="1">
        <v>23.4</v>
      </c>
      <c r="H5536" s="1">
        <v>22.7</v>
      </c>
      <c r="I5536" s="1">
        <v>22.7</v>
      </c>
      <c r="J5536" s="1">
        <f>CEILING(E5536*0.9,LOOKUP(E5536*0.9,{0,10,50,100,500},{0.01,0.05,0.1,0.5,1}))</f>
        <v>21.1</v>
      </c>
      <c r="K5536" s="1">
        <f>CEILING(E5536*0.915,LOOKUP(E5536*0.915,{0,10,50,100,500},{0.01,0.05,0.1,0.5,1}))</f>
        <v>21.450000000000003</v>
      </c>
      <c r="L5536" s="1">
        <f>FLOOR(E5536*1.1,LOOKUP(E5536*1.1,{0,10,50,100,500},{0.01,0.05,0.1,0.5,1}))</f>
        <v>25.700000000000003</v>
      </c>
      <c r="M5536" s="1">
        <f t="shared" si="778"/>
        <v>25.450000000000003</v>
      </c>
      <c r="N5536" s="2">
        <f t="shared" si="779"/>
        <v>0</v>
      </c>
      <c r="O5536" s="2">
        <f t="shared" si="780"/>
        <v>0</v>
      </c>
      <c r="P5536" s="3">
        <f t="shared" si="782"/>
        <v>0</v>
      </c>
      <c r="Q5536" s="2">
        <f t="shared" si="781"/>
        <v>-6.7449178957590589E-2</v>
      </c>
      <c r="U5536" s="2">
        <f t="shared" si="783"/>
        <v>0</v>
      </c>
      <c r="V5536" s="2">
        <f t="shared" si="786"/>
        <v>-9.7107964242000425E-2</v>
      </c>
      <c r="Z5536" s="1">
        <f t="shared" si="784"/>
        <v>23.549999999999997</v>
      </c>
      <c r="AC5536" s="1" t="str">
        <f t="shared" si="785"/>
        <v>N</v>
      </c>
    </row>
    <row r="5537" spans="1:29" x14ac:dyDescent="0.25">
      <c r="A5537" s="1">
        <v>20191120</v>
      </c>
      <c r="B5537" s="1">
        <v>6231</v>
      </c>
      <c r="C5537" s="1" t="s">
        <v>106</v>
      </c>
      <c r="D5537" s="1">
        <v>4.25</v>
      </c>
      <c r="E5537" s="1">
        <v>63.2</v>
      </c>
      <c r="F5537" s="1">
        <v>62.3</v>
      </c>
      <c r="G5537" s="1">
        <v>63.8</v>
      </c>
      <c r="H5537" s="1">
        <v>62</v>
      </c>
      <c r="I5537" s="1">
        <v>63.7</v>
      </c>
      <c r="J5537" s="1">
        <f>CEILING(E5537*0.9,LOOKUP(E5537*0.9,{0,10,50,100,500},{0.01,0.05,0.1,0.5,1}))</f>
        <v>56.900000000000006</v>
      </c>
      <c r="K5537" s="1">
        <f>CEILING(E5537*0.915,LOOKUP(E5537*0.915,{0,10,50,100,500},{0.01,0.05,0.1,0.5,1}))</f>
        <v>57.900000000000006</v>
      </c>
      <c r="L5537" s="1">
        <f>FLOOR(E5537*1.1,LOOKUP(E5537*1.1,{0,10,50,100,500},{0.01,0.05,0.1,0.5,1}))</f>
        <v>69.5</v>
      </c>
      <c r="M5537" s="1">
        <f t="shared" si="778"/>
        <v>69</v>
      </c>
      <c r="N5537" s="2">
        <f t="shared" si="779"/>
        <v>-1.4240506329114014E-2</v>
      </c>
      <c r="O5537" s="2">
        <f t="shared" si="780"/>
        <v>9.4936708860758594E-3</v>
      </c>
      <c r="P5537" s="3">
        <f t="shared" si="782"/>
        <v>-5.4317551020409138E-3</v>
      </c>
      <c r="Q5537" s="2">
        <f t="shared" si="781"/>
        <v>-7.2880934059631503E-2</v>
      </c>
      <c r="U5537" s="2">
        <f t="shared" si="783"/>
        <v>-5.4317551020409138E-3</v>
      </c>
      <c r="V5537" s="2">
        <f t="shared" si="786"/>
        <v>-0.10253971934404134</v>
      </c>
      <c r="Z5537" s="1">
        <f t="shared" si="784"/>
        <v>63.5</v>
      </c>
      <c r="AC5537" s="1" t="str">
        <f t="shared" si="785"/>
        <v>N</v>
      </c>
    </row>
    <row r="5538" spans="1:29" x14ac:dyDescent="0.25">
      <c r="A5538" s="1">
        <v>20191120</v>
      </c>
      <c r="B5538" s="1">
        <v>5443</v>
      </c>
      <c r="C5538" s="1" t="s">
        <v>61</v>
      </c>
      <c r="D5538" s="1">
        <v>4.2300000000000004</v>
      </c>
      <c r="E5538" s="1">
        <v>21.8</v>
      </c>
      <c r="F5538" s="1">
        <v>21.45</v>
      </c>
      <c r="G5538" s="1">
        <v>21.75</v>
      </c>
      <c r="H5538" s="1">
        <v>21.4</v>
      </c>
      <c r="I5538" s="1">
        <v>21.75</v>
      </c>
      <c r="J5538" s="1">
        <f>CEILING(E5538*0.9,LOOKUP(E5538*0.9,{0,10,50,100,500},{0.01,0.05,0.1,0.5,1}))</f>
        <v>19.650000000000002</v>
      </c>
      <c r="K5538" s="1">
        <f>CEILING(E5538*0.915,LOOKUP(E5538*0.915,{0,10,50,100,500},{0.01,0.05,0.1,0.5,1}))</f>
        <v>19.950000000000003</v>
      </c>
      <c r="L5538" s="1">
        <f>FLOOR(E5538*1.1,LOOKUP(E5538*1.1,{0,10,50,100,500},{0.01,0.05,0.1,0.5,1}))</f>
        <v>23.950000000000003</v>
      </c>
      <c r="M5538" s="1">
        <f t="shared" si="778"/>
        <v>23.700000000000003</v>
      </c>
      <c r="N5538" s="2">
        <f t="shared" si="779"/>
        <v>-1.6055045871559696E-2</v>
      </c>
      <c r="O5538" s="2">
        <f t="shared" si="780"/>
        <v>-2.2935779816514088E-3</v>
      </c>
      <c r="P5538" s="3">
        <f t="shared" si="782"/>
        <v>0</v>
      </c>
      <c r="Q5538" s="2">
        <f t="shared" si="781"/>
        <v>-7.2880934059631503E-2</v>
      </c>
      <c r="U5538" s="2">
        <f t="shared" si="783"/>
        <v>0</v>
      </c>
      <c r="V5538" s="2">
        <f t="shared" si="786"/>
        <v>-0.10253971934404134</v>
      </c>
      <c r="Z5538" s="1">
        <f t="shared" si="784"/>
        <v>21.95</v>
      </c>
      <c r="AC5538" s="1" t="str">
        <f t="shared" si="785"/>
        <v>N</v>
      </c>
    </row>
    <row r="5539" spans="1:29" x14ac:dyDescent="0.25">
      <c r="A5539" s="1">
        <v>20191120</v>
      </c>
      <c r="B5539" s="1">
        <v>2337</v>
      </c>
      <c r="C5539" s="1" t="s">
        <v>243</v>
      </c>
      <c r="D5539" s="1">
        <v>4.21</v>
      </c>
      <c r="E5539" s="1">
        <v>32.700000000000003</v>
      </c>
      <c r="F5539" s="1">
        <v>32.5</v>
      </c>
      <c r="G5539" s="1">
        <v>32.9</v>
      </c>
      <c r="H5539" s="1">
        <v>32.200000000000003</v>
      </c>
      <c r="I5539" s="1">
        <v>32.9</v>
      </c>
      <c r="J5539" s="1">
        <f>CEILING(E5539*0.9,LOOKUP(E5539*0.9,{0,10,50,100,500},{0.01,0.05,0.1,0.5,1}))</f>
        <v>29.450000000000003</v>
      </c>
      <c r="K5539" s="1">
        <f>CEILING(E5539*0.915,LOOKUP(E5539*0.915,{0,10,50,100,500},{0.01,0.05,0.1,0.5,1}))</f>
        <v>29.950000000000003</v>
      </c>
      <c r="L5539" s="1">
        <f>FLOOR(E5539*1.1,LOOKUP(E5539*1.1,{0,10,50,100,500},{0.01,0.05,0.1,0.5,1}))</f>
        <v>35.950000000000003</v>
      </c>
      <c r="M5539" s="1">
        <f t="shared" si="778"/>
        <v>35.700000000000003</v>
      </c>
      <c r="N5539" s="2">
        <f t="shared" si="779"/>
        <v>-6.1162079510704232E-3</v>
      </c>
      <c r="O5539" s="2">
        <f t="shared" si="780"/>
        <v>6.1162079510702055E-3</v>
      </c>
      <c r="P5539" s="3">
        <f t="shared" si="782"/>
        <v>-3.8148708206685589E-3</v>
      </c>
      <c r="Q5539" s="2">
        <f t="shared" si="781"/>
        <v>-7.6695804880300061E-2</v>
      </c>
      <c r="U5539" s="2">
        <f t="shared" si="783"/>
        <v>-3.8148708206685589E-3</v>
      </c>
      <c r="V5539" s="2">
        <f t="shared" si="786"/>
        <v>-0.1063545901647099</v>
      </c>
      <c r="Z5539" s="1">
        <f t="shared" si="784"/>
        <v>32.85</v>
      </c>
      <c r="AC5539" s="1" t="str">
        <f t="shared" si="785"/>
        <v>N</v>
      </c>
    </row>
    <row r="5540" spans="1:29" x14ac:dyDescent="0.25">
      <c r="A5540" s="1">
        <v>20191120</v>
      </c>
      <c r="B5540" s="1">
        <v>6229</v>
      </c>
      <c r="C5540" s="1" t="s">
        <v>92</v>
      </c>
      <c r="D5540" s="1">
        <v>3.74</v>
      </c>
      <c r="E5540" s="1">
        <v>16.350000000000001</v>
      </c>
      <c r="F5540" s="1">
        <v>16.600000000000001</v>
      </c>
      <c r="G5540" s="1">
        <v>17.3</v>
      </c>
      <c r="H5540" s="1">
        <v>16.399999999999999</v>
      </c>
      <c r="I5540" s="1">
        <v>16.600000000000001</v>
      </c>
      <c r="J5540" s="1">
        <f>CEILING(E5540*0.9,LOOKUP(E5540*0.9,{0,10,50,100,500},{0.01,0.05,0.1,0.5,1}))</f>
        <v>14.75</v>
      </c>
      <c r="K5540" s="1">
        <f>CEILING(E5540*0.915,LOOKUP(E5540*0.915,{0,10,50,100,500},{0.01,0.05,0.1,0.5,1}))</f>
        <v>15</v>
      </c>
      <c r="L5540" s="1">
        <f>FLOOR(E5540*1.1,LOOKUP(E5540*1.1,{0,10,50,100,500},{0.01,0.05,0.1,0.5,1}))</f>
        <v>17.95</v>
      </c>
      <c r="M5540" s="1">
        <f t="shared" si="778"/>
        <v>17.7</v>
      </c>
      <c r="N5540" s="2">
        <f t="shared" si="779"/>
        <v>1.5290519877675839E-2</v>
      </c>
      <c r="O5540" s="2">
        <f t="shared" si="780"/>
        <v>5.8103975535168148E-2</v>
      </c>
      <c r="P5540" s="3">
        <f t="shared" si="782"/>
        <v>-2.2980000000001376E-3</v>
      </c>
      <c r="Q5540" s="2">
        <f t="shared" si="781"/>
        <v>-7.8993804880300195E-2</v>
      </c>
      <c r="U5540" s="2">
        <f t="shared" si="783"/>
        <v>-2.2980000000001376E-3</v>
      </c>
      <c r="V5540" s="2">
        <f t="shared" si="786"/>
        <v>-0.10865259016471003</v>
      </c>
      <c r="Z5540" s="1">
        <f t="shared" si="784"/>
        <v>16.5</v>
      </c>
      <c r="AC5540" s="1" t="str">
        <f t="shared" si="785"/>
        <v>N</v>
      </c>
    </row>
    <row r="5541" spans="1:29" x14ac:dyDescent="0.25">
      <c r="A5541" s="1">
        <v>20191120</v>
      </c>
      <c r="B5541" s="1">
        <v>3189</v>
      </c>
      <c r="C5541" s="1" t="s">
        <v>241</v>
      </c>
      <c r="D5541" s="1">
        <v>3.02</v>
      </c>
      <c r="E5541" s="1">
        <v>50.9</v>
      </c>
      <c r="F5541" s="1">
        <v>50.5</v>
      </c>
      <c r="G5541" s="1">
        <v>52.5</v>
      </c>
      <c r="H5541" s="1">
        <v>50</v>
      </c>
      <c r="I5541" s="1">
        <v>52.4</v>
      </c>
      <c r="J5541" s="1">
        <f>CEILING(E5541*0.9,LOOKUP(E5541*0.9,{0,10,50,100,500},{0.01,0.05,0.1,0.5,1}))</f>
        <v>45.85</v>
      </c>
      <c r="K5541" s="1">
        <f>CEILING(E5541*0.915,LOOKUP(E5541*0.915,{0,10,50,100,500},{0.01,0.05,0.1,0.5,1}))</f>
        <v>46.6</v>
      </c>
      <c r="L5541" s="1">
        <f>FLOOR(E5541*1.1,LOOKUP(E5541*1.1,{0,10,50,100,500},{0.01,0.05,0.1,0.5,1}))</f>
        <v>55.900000000000006</v>
      </c>
      <c r="M5541" s="1">
        <f t="shared" si="778"/>
        <v>55.400000000000006</v>
      </c>
      <c r="N5541" s="2">
        <f t="shared" si="779"/>
        <v>-7.8585461689587143E-3</v>
      </c>
      <c r="O5541" s="2">
        <f t="shared" si="780"/>
        <v>3.1434184675834996E-2</v>
      </c>
      <c r="P5541" s="3">
        <f t="shared" si="782"/>
        <v>-2.5155274809160379E-2</v>
      </c>
      <c r="Q5541" s="2">
        <f t="shared" si="781"/>
        <v>-0.10414907968946058</v>
      </c>
      <c r="U5541" s="2">
        <f t="shared" si="783"/>
        <v>-2.5155274809160379E-2</v>
      </c>
      <c r="V5541" s="2">
        <f t="shared" si="786"/>
        <v>-0.1338078649738704</v>
      </c>
      <c r="Z5541" s="1">
        <f t="shared" si="784"/>
        <v>51.199999999999996</v>
      </c>
      <c r="AC5541" s="1" t="str">
        <f t="shared" si="785"/>
        <v>N</v>
      </c>
    </row>
    <row r="5542" spans="1:29" x14ac:dyDescent="0.25">
      <c r="A5542" s="1">
        <v>20191121</v>
      </c>
      <c r="B5542" s="1">
        <v>6667</v>
      </c>
      <c r="C5542" s="1" t="s">
        <v>448</v>
      </c>
      <c r="D5542" s="1">
        <v>30.54</v>
      </c>
      <c r="E5542" s="1">
        <v>78.5</v>
      </c>
      <c r="F5542" s="1">
        <v>78.099999999999994</v>
      </c>
      <c r="G5542" s="1">
        <v>83.4</v>
      </c>
      <c r="H5542" s="1">
        <v>78</v>
      </c>
      <c r="I5542" s="1">
        <v>79</v>
      </c>
      <c r="J5542" s="1">
        <f>CEILING(E5542*0.9,LOOKUP(E5542*0.9,{0,10,50,100,500},{0.01,0.05,0.1,0.5,1}))</f>
        <v>70.7</v>
      </c>
      <c r="K5542" s="1">
        <f>CEILING(E5542*0.915,LOOKUP(E5542*0.915,{0,10,50,100,500},{0.01,0.05,0.1,0.5,1}))</f>
        <v>71.900000000000006</v>
      </c>
      <c r="L5542" s="1">
        <f>FLOOR(E5542*1.1,LOOKUP(E5542*1.1,{0,10,50,100,500},{0.01,0.05,0.1,0.5,1}))</f>
        <v>86.300000000000011</v>
      </c>
      <c r="M5542" s="1">
        <f t="shared" si="778"/>
        <v>85.800000000000011</v>
      </c>
      <c r="N5542" s="2">
        <f t="shared" si="779"/>
        <v>-5.0955414012739579E-3</v>
      </c>
      <c r="O5542" s="2">
        <f t="shared" si="780"/>
        <v>6.2420382165605165E-2</v>
      </c>
      <c r="P5542" s="3">
        <f t="shared" si="782"/>
        <v>-4.8248379746835537E-3</v>
      </c>
      <c r="Q5542" s="2">
        <f t="shared" si="781"/>
        <v>-0.10897391766414413</v>
      </c>
      <c r="U5542" s="2">
        <f t="shared" si="783"/>
        <v>-4.8248379746835537E-3</v>
      </c>
      <c r="V5542" s="2">
        <f t="shared" si="786"/>
        <v>-0.13863270294855395</v>
      </c>
      <c r="Z5542" s="1">
        <f t="shared" si="784"/>
        <v>78.8</v>
      </c>
      <c r="AC5542" s="1" t="str">
        <f t="shared" si="785"/>
        <v>N</v>
      </c>
    </row>
    <row r="5543" spans="1:29" x14ac:dyDescent="0.25">
      <c r="A5543" s="1">
        <v>20191121</v>
      </c>
      <c r="B5543" s="1">
        <v>6229</v>
      </c>
      <c r="C5543" s="1" t="s">
        <v>92</v>
      </c>
      <c r="D5543" s="1">
        <v>15.24</v>
      </c>
      <c r="E5543" s="1">
        <v>16.600000000000001</v>
      </c>
      <c r="F5543" s="1">
        <v>16.350000000000001</v>
      </c>
      <c r="G5543" s="1">
        <v>16.350000000000001</v>
      </c>
      <c r="H5543" s="1">
        <v>15.85</v>
      </c>
      <c r="I5543" s="1">
        <v>16.100000000000001</v>
      </c>
      <c r="J5543" s="1">
        <f>CEILING(E5543*0.9,LOOKUP(E5543*0.9,{0,10,50,100,500},{0.01,0.05,0.1,0.5,1}))</f>
        <v>14.950000000000001</v>
      </c>
      <c r="K5543" s="1">
        <f>CEILING(E5543*0.915,LOOKUP(E5543*0.915,{0,10,50,100,500},{0.01,0.05,0.1,0.5,1}))</f>
        <v>15.200000000000001</v>
      </c>
      <c r="L5543" s="1">
        <f>FLOOR(E5543*1.1,LOOKUP(E5543*1.1,{0,10,50,100,500},{0.01,0.05,0.1,0.5,1}))</f>
        <v>18.25</v>
      </c>
      <c r="M5543" s="1">
        <f t="shared" si="778"/>
        <v>18</v>
      </c>
      <c r="N5543" s="2">
        <f t="shared" si="779"/>
        <v>-1.506024096385542E-2</v>
      </c>
      <c r="O5543" s="2">
        <f t="shared" si="780"/>
        <v>-1.506024096385542E-2</v>
      </c>
      <c r="P5543" s="3">
        <f t="shared" si="782"/>
        <v>0</v>
      </c>
      <c r="Q5543" s="2">
        <f t="shared" si="781"/>
        <v>-0.10897391766414413</v>
      </c>
      <c r="U5543" s="2">
        <f t="shared" si="783"/>
        <v>0</v>
      </c>
      <c r="V5543" s="2">
        <f t="shared" si="786"/>
        <v>-0.13863270294855395</v>
      </c>
      <c r="Z5543" s="1">
        <f t="shared" si="784"/>
        <v>16.75</v>
      </c>
      <c r="AC5543" s="1" t="str">
        <f t="shared" si="785"/>
        <v>N</v>
      </c>
    </row>
    <row r="5544" spans="1:29" x14ac:dyDescent="0.25">
      <c r="A5544" s="1">
        <v>20191121</v>
      </c>
      <c r="B5544" s="1">
        <v>5905</v>
      </c>
      <c r="C5544" s="1" t="s">
        <v>747</v>
      </c>
      <c r="D5544" s="1">
        <v>8.1199999999999992</v>
      </c>
      <c r="E5544" s="1">
        <v>13.85</v>
      </c>
      <c r="F5544" s="1">
        <v>13.6</v>
      </c>
      <c r="G5544" s="1">
        <v>14.3</v>
      </c>
      <c r="H5544" s="1">
        <v>13.6</v>
      </c>
      <c r="I5544" s="1">
        <v>13.85</v>
      </c>
      <c r="J5544" s="1">
        <f>CEILING(E5544*0.9,LOOKUP(E5544*0.9,{0,10,50,100,500},{0.01,0.05,0.1,0.5,1}))</f>
        <v>12.5</v>
      </c>
      <c r="K5544" s="1">
        <f>CEILING(E5544*0.915,LOOKUP(E5544*0.915,{0,10,50,100,500},{0.01,0.05,0.1,0.5,1}))</f>
        <v>12.700000000000001</v>
      </c>
      <c r="L5544" s="1">
        <f>FLOOR(E5544*1.1,LOOKUP(E5544*1.1,{0,10,50,100,500},{0.01,0.05,0.1,0.5,1}))</f>
        <v>15.200000000000001</v>
      </c>
      <c r="M5544" s="1">
        <f t="shared" si="778"/>
        <v>14.950000000000001</v>
      </c>
      <c r="N5544" s="2">
        <f t="shared" si="779"/>
        <v>-1.8050541516245487E-2</v>
      </c>
      <c r="O5544" s="2">
        <f t="shared" si="780"/>
        <v>3.2490974729241957E-2</v>
      </c>
      <c r="P5544" s="3">
        <f t="shared" si="782"/>
        <v>8.5117581227437313E-3</v>
      </c>
      <c r="Q5544" s="2">
        <f t="shared" si="781"/>
        <v>-0.10046215954140041</v>
      </c>
      <c r="U5544" s="2">
        <f t="shared" si="783"/>
        <v>8.5117581227437313E-3</v>
      </c>
      <c r="V5544" s="2">
        <f t="shared" si="786"/>
        <v>-0.13012094482581021</v>
      </c>
      <c r="Z5544" s="1">
        <f t="shared" si="784"/>
        <v>14</v>
      </c>
      <c r="AC5544" s="1" t="str">
        <f t="shared" si="785"/>
        <v>N</v>
      </c>
    </row>
    <row r="5545" spans="1:29" x14ac:dyDescent="0.25">
      <c r="A5545" s="1">
        <v>20191121</v>
      </c>
      <c r="B5545" s="1">
        <v>3483</v>
      </c>
      <c r="C5545" s="1" t="s">
        <v>79</v>
      </c>
      <c r="D5545" s="1">
        <v>5.97</v>
      </c>
      <c r="E5545" s="1">
        <v>66.5</v>
      </c>
      <c r="F5545" s="1">
        <v>66</v>
      </c>
      <c r="G5545" s="1">
        <v>66.900000000000006</v>
      </c>
      <c r="H5545" s="1">
        <v>66</v>
      </c>
      <c r="I5545" s="1">
        <v>66</v>
      </c>
      <c r="J5545" s="1">
        <f>CEILING(E5545*0.9,LOOKUP(E5545*0.9,{0,10,50,100,500},{0.01,0.05,0.1,0.5,1}))</f>
        <v>59.900000000000006</v>
      </c>
      <c r="K5545" s="1">
        <f>CEILING(E5545*0.915,LOOKUP(E5545*0.915,{0,10,50,100,500},{0.01,0.05,0.1,0.5,1}))</f>
        <v>60.900000000000006</v>
      </c>
      <c r="L5545" s="1">
        <f>FLOOR(E5545*1.1,LOOKUP(E5545*1.1,{0,10,50,100,500},{0.01,0.05,0.1,0.5,1}))</f>
        <v>73.100000000000009</v>
      </c>
      <c r="M5545" s="1">
        <f t="shared" si="778"/>
        <v>72.600000000000009</v>
      </c>
      <c r="N5545" s="2">
        <f t="shared" si="779"/>
        <v>-7.5187969924812026E-3</v>
      </c>
      <c r="O5545" s="2">
        <f t="shared" si="780"/>
        <v>6.0150375939850478E-3</v>
      </c>
      <c r="P5545" s="3">
        <f t="shared" si="782"/>
        <v>9.8001939393938114E-3</v>
      </c>
      <c r="Q5545" s="2">
        <f t="shared" si="781"/>
        <v>-9.0661965602006594E-2</v>
      </c>
      <c r="U5545" s="2">
        <f t="shared" si="783"/>
        <v>9.8001939393938114E-3</v>
      </c>
      <c r="V5545" s="2">
        <f t="shared" si="786"/>
        <v>-0.1203207508864164</v>
      </c>
      <c r="Z5545" s="1">
        <f t="shared" si="784"/>
        <v>66.8</v>
      </c>
      <c r="AC5545" s="1" t="str">
        <f t="shared" si="785"/>
        <v>N</v>
      </c>
    </row>
    <row r="5546" spans="1:29" x14ac:dyDescent="0.25">
      <c r="A5546" s="1">
        <v>20191121</v>
      </c>
      <c r="B5546" s="1">
        <v>6438</v>
      </c>
      <c r="C5546" s="1" t="s">
        <v>182</v>
      </c>
      <c r="D5546" s="1">
        <v>5.97</v>
      </c>
      <c r="E5546" s="1">
        <v>74.5</v>
      </c>
      <c r="F5546" s="1">
        <v>74</v>
      </c>
      <c r="G5546" s="1">
        <v>75.3</v>
      </c>
      <c r="H5546" s="1">
        <v>73.3</v>
      </c>
      <c r="I5546" s="1">
        <v>74.400000000000006</v>
      </c>
      <c r="J5546" s="1">
        <f>CEILING(E5546*0.9,LOOKUP(E5546*0.9,{0,10,50,100,500},{0.01,0.05,0.1,0.5,1}))</f>
        <v>67.100000000000009</v>
      </c>
      <c r="K5546" s="1">
        <f>CEILING(E5546*0.915,LOOKUP(E5546*0.915,{0,10,50,100,500},{0.01,0.05,0.1,0.5,1}))</f>
        <v>68.2</v>
      </c>
      <c r="L5546" s="1">
        <f>FLOOR(E5546*1.1,LOOKUP(E5546*1.1,{0,10,50,100,500},{0.01,0.05,0.1,0.5,1}))</f>
        <v>81.900000000000006</v>
      </c>
      <c r="M5546" s="1">
        <f t="shared" si="778"/>
        <v>81.400000000000006</v>
      </c>
      <c r="N5546" s="2">
        <f t="shared" si="779"/>
        <v>-6.7114093959731542E-3</v>
      </c>
      <c r="O5546" s="2">
        <f t="shared" si="780"/>
        <v>1.0738255033557008E-2</v>
      </c>
      <c r="P5546" s="3">
        <f t="shared" si="782"/>
        <v>3.0681344086019337E-3</v>
      </c>
      <c r="Q5546" s="2">
        <f t="shared" si="781"/>
        <v>-8.7593831193404664E-2</v>
      </c>
      <c r="U5546" s="2">
        <f t="shared" si="783"/>
        <v>3.0681344086019337E-3</v>
      </c>
      <c r="V5546" s="2">
        <f t="shared" si="786"/>
        <v>-0.11725261647781447</v>
      </c>
      <c r="Z5546" s="1">
        <f t="shared" si="784"/>
        <v>74.8</v>
      </c>
      <c r="AC5546" s="1" t="str">
        <f t="shared" si="785"/>
        <v>N</v>
      </c>
    </row>
    <row r="5547" spans="1:29" x14ac:dyDescent="0.25">
      <c r="A5547" s="1">
        <v>20191121</v>
      </c>
      <c r="B5547" s="1">
        <v>3234</v>
      </c>
      <c r="C5547" s="1" t="s">
        <v>21</v>
      </c>
      <c r="D5547" s="1">
        <v>5.78</v>
      </c>
      <c r="E5547" s="1">
        <v>34.15</v>
      </c>
      <c r="F5547" s="1">
        <v>34.200000000000003</v>
      </c>
      <c r="G5547" s="1">
        <v>34.4</v>
      </c>
      <c r="H5547" s="1">
        <v>33.799999999999997</v>
      </c>
      <c r="I5547" s="1">
        <v>33.9</v>
      </c>
      <c r="J5547" s="1">
        <f>CEILING(E5547*0.9,LOOKUP(E5547*0.9,{0,10,50,100,500},{0.01,0.05,0.1,0.5,1}))</f>
        <v>30.75</v>
      </c>
      <c r="K5547" s="1">
        <f>CEILING(E5547*0.915,LOOKUP(E5547*0.915,{0,10,50,100,500},{0.01,0.05,0.1,0.5,1}))</f>
        <v>31.25</v>
      </c>
      <c r="L5547" s="1">
        <f>FLOOR(E5547*1.1,LOOKUP(E5547*1.1,{0,10,50,100,500},{0.01,0.05,0.1,0.5,1}))</f>
        <v>37.550000000000004</v>
      </c>
      <c r="M5547" s="1">
        <f t="shared" si="778"/>
        <v>37.300000000000004</v>
      </c>
      <c r="N5547" s="2">
        <f t="shared" si="779"/>
        <v>1.4641288433383387E-3</v>
      </c>
      <c r="O5547" s="2">
        <f t="shared" si="780"/>
        <v>7.320644216691069E-3</v>
      </c>
      <c r="P5547" s="3">
        <f t="shared" si="782"/>
        <v>9.479002949852466E-3</v>
      </c>
      <c r="Q5547" s="2">
        <f t="shared" si="781"/>
        <v>-7.8114828243552203E-2</v>
      </c>
      <c r="U5547" s="2">
        <f t="shared" si="783"/>
        <v>9.479002949852466E-3</v>
      </c>
      <c r="V5547" s="2">
        <f t="shared" si="786"/>
        <v>-0.10777361352796201</v>
      </c>
      <c r="Z5547" s="1">
        <f t="shared" si="784"/>
        <v>34.299999999999997</v>
      </c>
      <c r="AC5547" s="1" t="str">
        <f t="shared" si="785"/>
        <v>N</v>
      </c>
    </row>
    <row r="5548" spans="1:29" x14ac:dyDescent="0.25">
      <c r="A5548" s="1">
        <v>20191121</v>
      </c>
      <c r="B5548" s="1">
        <v>1809</v>
      </c>
      <c r="C5548" s="1" t="s">
        <v>610</v>
      </c>
      <c r="D5548" s="1">
        <v>5.76</v>
      </c>
      <c r="E5548" s="1">
        <v>12.05</v>
      </c>
      <c r="F5548" s="1">
        <v>12.05</v>
      </c>
      <c r="G5548" s="1">
        <v>12.25</v>
      </c>
      <c r="H5548" s="1">
        <v>12</v>
      </c>
      <c r="I5548" s="1">
        <v>12.1</v>
      </c>
      <c r="J5548" s="1">
        <f>CEILING(E5548*0.9,LOOKUP(E5548*0.9,{0,10,50,100,500},{0.01,0.05,0.1,0.5,1}))</f>
        <v>10.850000000000001</v>
      </c>
      <c r="K5548" s="1">
        <f>CEILING(E5548*0.915,LOOKUP(E5548*0.915,{0,10,50,100,500},{0.01,0.05,0.1,0.5,1}))</f>
        <v>11.05</v>
      </c>
      <c r="L5548" s="1">
        <f>FLOOR(E5548*1.1,LOOKUP(E5548*1.1,{0,10,50,100,500},{0.01,0.05,0.1,0.5,1}))</f>
        <v>13.25</v>
      </c>
      <c r="M5548" s="1">
        <f t="shared" si="778"/>
        <v>13</v>
      </c>
      <c r="N5548" s="2">
        <f t="shared" si="779"/>
        <v>0</v>
      </c>
      <c r="O5548" s="2">
        <f t="shared" si="780"/>
        <v>1.6597510373443924E-2</v>
      </c>
      <c r="P5548" s="3">
        <f t="shared" si="782"/>
        <v>5.9507685950414037E-3</v>
      </c>
      <c r="Q5548" s="2">
        <f t="shared" si="781"/>
        <v>-7.2164059648510803E-2</v>
      </c>
      <c r="U5548" s="2">
        <f t="shared" si="783"/>
        <v>5.9507685950414037E-3</v>
      </c>
      <c r="V5548" s="2">
        <f t="shared" si="786"/>
        <v>-0.10182284493292061</v>
      </c>
      <c r="Z5548" s="1">
        <f t="shared" si="784"/>
        <v>12.200000000000001</v>
      </c>
      <c r="AC5548" s="1" t="str">
        <f t="shared" si="785"/>
        <v>N</v>
      </c>
    </row>
    <row r="5549" spans="1:29" x14ac:dyDescent="0.25">
      <c r="A5549" s="1">
        <v>20191121</v>
      </c>
      <c r="B5549" s="1">
        <v>3535</v>
      </c>
      <c r="C5549" s="1" t="s">
        <v>442</v>
      </c>
      <c r="D5549" s="1">
        <v>5.66</v>
      </c>
      <c r="E5549" s="1">
        <v>22.3</v>
      </c>
      <c r="F5549" s="1">
        <v>22.5</v>
      </c>
      <c r="G5549" s="1">
        <v>23.15</v>
      </c>
      <c r="H5549" s="1">
        <v>22.35</v>
      </c>
      <c r="I5549" s="1">
        <v>22.55</v>
      </c>
      <c r="J5549" s="1">
        <f>CEILING(E5549*0.9,LOOKUP(E5549*0.9,{0,10,50,100,500},{0.01,0.05,0.1,0.5,1}))</f>
        <v>20.100000000000001</v>
      </c>
      <c r="K5549" s="1">
        <f>CEILING(E5549*0.915,LOOKUP(E5549*0.915,{0,10,50,100,500},{0.01,0.05,0.1,0.5,1}))</f>
        <v>20.450000000000003</v>
      </c>
      <c r="L5549" s="1">
        <f>FLOOR(E5549*1.1,LOOKUP(E5549*1.1,{0,10,50,100,500},{0.01,0.05,0.1,0.5,1}))</f>
        <v>24.5</v>
      </c>
      <c r="M5549" s="1">
        <f t="shared" si="778"/>
        <v>24.25</v>
      </c>
      <c r="N5549" s="2">
        <f t="shared" si="779"/>
        <v>8.9686098654708207E-3</v>
      </c>
      <c r="O5549" s="2">
        <f t="shared" si="780"/>
        <v>3.8116591928251023E-2</v>
      </c>
      <c r="P5549" s="3">
        <f t="shared" si="782"/>
        <v>-4.5110842572063511E-3</v>
      </c>
      <c r="Q5549" s="2">
        <f t="shared" si="781"/>
        <v>-7.6675143905717155E-2</v>
      </c>
      <c r="U5549" s="2">
        <f t="shared" si="783"/>
        <v>-4.5110842572063511E-3</v>
      </c>
      <c r="V5549" s="2">
        <f t="shared" si="786"/>
        <v>-0.10633392919012696</v>
      </c>
      <c r="Z5549" s="1">
        <f t="shared" si="784"/>
        <v>22.45</v>
      </c>
      <c r="AC5549" s="1" t="str">
        <f t="shared" si="785"/>
        <v>N</v>
      </c>
    </row>
    <row r="5550" spans="1:29" x14ac:dyDescent="0.25">
      <c r="A5550" s="1">
        <v>20191122</v>
      </c>
      <c r="B5550" s="1">
        <v>6667</v>
      </c>
      <c r="C5550" s="1" t="s">
        <v>448</v>
      </c>
      <c r="D5550" s="1">
        <v>23.85</v>
      </c>
      <c r="E5550" s="1">
        <v>79</v>
      </c>
      <c r="F5550" s="1">
        <v>79.8</v>
      </c>
      <c r="G5550" s="1">
        <v>83.4</v>
      </c>
      <c r="H5550" s="1">
        <v>79.8</v>
      </c>
      <c r="I5550" s="1">
        <v>82.6</v>
      </c>
      <c r="J5550" s="1">
        <f>CEILING(E5550*0.9,LOOKUP(E5550*0.9,{0,10,50,100,500},{0.01,0.05,0.1,0.5,1}))</f>
        <v>71.100000000000009</v>
      </c>
      <c r="K5550" s="1">
        <f>CEILING(E5550*0.915,LOOKUP(E5550*0.915,{0,10,50,100,500},{0.01,0.05,0.1,0.5,1}))</f>
        <v>72.3</v>
      </c>
      <c r="L5550" s="1">
        <f>FLOOR(E5550*1.1,LOOKUP(E5550*1.1,{0,10,50,100,500},{0.01,0.05,0.1,0.5,1}))</f>
        <v>86.9</v>
      </c>
      <c r="M5550" s="1">
        <f t="shared" si="778"/>
        <v>86.4</v>
      </c>
      <c r="N5550" s="2">
        <f t="shared" si="779"/>
        <v>1.0126582278480976E-2</v>
      </c>
      <c r="O5550" s="2">
        <f t="shared" si="780"/>
        <v>5.5696202531645644E-2</v>
      </c>
      <c r="P5550" s="3">
        <f t="shared" si="782"/>
        <v>-3.613193220338981E-2</v>
      </c>
      <c r="Q5550" s="2">
        <f t="shared" si="781"/>
        <v>-0.11280707610910697</v>
      </c>
      <c r="U5550" s="2">
        <f t="shared" si="783"/>
        <v>-3.613193220338981E-2</v>
      </c>
      <c r="V5550" s="2">
        <f t="shared" si="786"/>
        <v>-0.14246586139351677</v>
      </c>
      <c r="Z5550" s="1">
        <f t="shared" si="784"/>
        <v>79.3</v>
      </c>
      <c r="AC5550" s="1" t="str">
        <f t="shared" si="785"/>
        <v>N</v>
      </c>
    </row>
    <row r="5551" spans="1:29" x14ac:dyDescent="0.25">
      <c r="A5551" s="1">
        <v>20191122</v>
      </c>
      <c r="B5551" s="1">
        <v>3218</v>
      </c>
      <c r="C5551" s="1" t="s">
        <v>172</v>
      </c>
      <c r="D5551" s="1">
        <v>11.83</v>
      </c>
      <c r="E5551" s="1">
        <v>70.7</v>
      </c>
      <c r="F5551" s="1">
        <v>71.8</v>
      </c>
      <c r="G5551" s="1">
        <v>72.2</v>
      </c>
      <c r="H5551" s="1">
        <v>68.900000000000006</v>
      </c>
      <c r="I5551" s="1">
        <v>69.3</v>
      </c>
      <c r="J5551" s="1">
        <f>CEILING(E5551*0.9,LOOKUP(E5551*0.9,{0,10,50,100,500},{0.01,0.05,0.1,0.5,1}))</f>
        <v>63.7</v>
      </c>
      <c r="K5551" s="1">
        <f>CEILING(E5551*0.915,LOOKUP(E5551*0.915,{0,10,50,100,500},{0.01,0.05,0.1,0.5,1}))</f>
        <v>64.7</v>
      </c>
      <c r="L5551" s="1">
        <f>FLOOR(E5551*1.1,LOOKUP(E5551*1.1,{0,10,50,100,500},{0.01,0.05,0.1,0.5,1}))</f>
        <v>77.7</v>
      </c>
      <c r="M5551" s="1">
        <f t="shared" si="778"/>
        <v>77.2</v>
      </c>
      <c r="N5551" s="2">
        <f t="shared" si="779"/>
        <v>1.5558698727015478E-2</v>
      </c>
      <c r="O5551" s="2">
        <f t="shared" si="780"/>
        <v>2.1216407355021217E-2</v>
      </c>
      <c r="P5551" s="3">
        <f t="shared" si="782"/>
        <v>3.3708529581529444E-2</v>
      </c>
      <c r="Q5551" s="2">
        <f t="shared" si="781"/>
        <v>-7.9098546527577529E-2</v>
      </c>
      <c r="U5551" s="2">
        <f t="shared" si="783"/>
        <v>3.3708529581529444E-2</v>
      </c>
      <c r="V5551" s="2">
        <f t="shared" si="786"/>
        <v>-0.10875733181198732</v>
      </c>
      <c r="Z5551" s="1">
        <f t="shared" si="784"/>
        <v>71</v>
      </c>
      <c r="AC5551" s="1" t="str">
        <f t="shared" si="785"/>
        <v>N</v>
      </c>
    </row>
    <row r="5552" spans="1:29" x14ac:dyDescent="0.25">
      <c r="A5552" s="1">
        <v>20191122</v>
      </c>
      <c r="B5552" s="1">
        <v>3535</v>
      </c>
      <c r="C5552" s="1" t="s">
        <v>442</v>
      </c>
      <c r="D5552" s="1">
        <v>9.52</v>
      </c>
      <c r="E5552" s="1">
        <v>22.55</v>
      </c>
      <c r="F5552" s="1">
        <v>22.6</v>
      </c>
      <c r="G5552" s="1">
        <v>23.1</v>
      </c>
      <c r="H5552" s="1">
        <v>22.35</v>
      </c>
      <c r="I5552" s="1">
        <v>22.45</v>
      </c>
      <c r="J5552" s="1">
        <f>CEILING(E5552*0.9,LOOKUP(E5552*0.9,{0,10,50,100,500},{0.01,0.05,0.1,0.5,1}))</f>
        <v>20.3</v>
      </c>
      <c r="K5552" s="1">
        <f>CEILING(E5552*0.915,LOOKUP(E5552*0.915,{0,10,50,100,500},{0.01,0.05,0.1,0.5,1}))</f>
        <v>20.650000000000002</v>
      </c>
      <c r="L5552" s="1">
        <f>FLOOR(E5552*1.1,LOOKUP(E5552*1.1,{0,10,50,100,500},{0.01,0.05,0.1,0.5,1}))</f>
        <v>24.8</v>
      </c>
      <c r="M5552" s="1">
        <f t="shared" si="778"/>
        <v>24.55</v>
      </c>
      <c r="N5552" s="2">
        <f t="shared" si="779"/>
        <v>2.2172949002217607E-3</v>
      </c>
      <c r="O5552" s="2">
        <f t="shared" si="780"/>
        <v>2.4390243902439056E-2</v>
      </c>
      <c r="P5552" s="3">
        <f t="shared" si="782"/>
        <v>8.8167104677059401E-3</v>
      </c>
      <c r="Q5552" s="2">
        <f t="shared" si="781"/>
        <v>-7.0281836059871594E-2</v>
      </c>
      <c r="U5552" s="2">
        <f t="shared" si="783"/>
        <v>8.8167104677059401E-3</v>
      </c>
      <c r="V5552" s="2">
        <f t="shared" si="786"/>
        <v>-9.9940621344281388E-2</v>
      </c>
      <c r="Z5552" s="1">
        <f t="shared" si="784"/>
        <v>22.7</v>
      </c>
      <c r="AC5552" s="1" t="str">
        <f t="shared" si="785"/>
        <v>N</v>
      </c>
    </row>
    <row r="5553" spans="1:29" x14ac:dyDescent="0.25">
      <c r="A5553" s="1">
        <v>20191122</v>
      </c>
      <c r="B5553" s="1">
        <v>3038</v>
      </c>
      <c r="C5553" s="1" t="s">
        <v>705</v>
      </c>
      <c r="D5553" s="1">
        <v>7.69</v>
      </c>
      <c r="E5553" s="1">
        <v>19.3</v>
      </c>
      <c r="F5553" s="1">
        <v>19.5</v>
      </c>
      <c r="G5553" s="1">
        <v>19.5</v>
      </c>
      <c r="H5553" s="1">
        <v>18.600000000000001</v>
      </c>
      <c r="I5553" s="1">
        <v>18.649999999999999</v>
      </c>
      <c r="J5553" s="1">
        <f>CEILING(E5553*0.9,LOOKUP(E5553*0.9,{0,10,50,100,500},{0.01,0.05,0.1,0.5,1}))</f>
        <v>17.400000000000002</v>
      </c>
      <c r="K5553" s="1">
        <f>CEILING(E5553*0.915,LOOKUP(E5553*0.915,{0,10,50,100,500},{0.01,0.05,0.1,0.5,1}))</f>
        <v>17.7</v>
      </c>
      <c r="L5553" s="1">
        <f>FLOOR(E5553*1.1,LOOKUP(E5553*1.1,{0,10,50,100,500},{0.01,0.05,0.1,0.5,1}))</f>
        <v>21.200000000000003</v>
      </c>
      <c r="M5553" s="1">
        <f t="shared" si="778"/>
        <v>20.950000000000003</v>
      </c>
      <c r="N5553" s="2">
        <f t="shared" si="779"/>
        <v>1.0362694300518097E-2</v>
      </c>
      <c r="O5553" s="2">
        <f t="shared" si="780"/>
        <v>1.0362694300518097E-2</v>
      </c>
      <c r="P5553" s="3">
        <f t="shared" si="782"/>
        <v>4.3191857908847234E-2</v>
      </c>
      <c r="Q5553" s="2">
        <f t="shared" si="781"/>
        <v>-2.708997815102436E-2</v>
      </c>
      <c r="U5553" s="2">
        <f t="shared" si="783"/>
        <v>4.3191857908847234E-2</v>
      </c>
      <c r="V5553" s="2">
        <f t="shared" si="786"/>
        <v>-5.6748763435434155E-2</v>
      </c>
      <c r="Z5553" s="1">
        <f t="shared" si="784"/>
        <v>19.45</v>
      </c>
      <c r="AC5553" s="1" t="str">
        <f t="shared" si="785"/>
        <v>N</v>
      </c>
    </row>
    <row r="5554" spans="1:29" x14ac:dyDescent="0.25">
      <c r="A5554" s="1">
        <v>20191122</v>
      </c>
      <c r="B5554" s="1">
        <v>1784</v>
      </c>
      <c r="C5554" s="1" t="s">
        <v>181</v>
      </c>
      <c r="D5554" s="1">
        <v>7.15</v>
      </c>
      <c r="E5554" s="1">
        <v>45.75</v>
      </c>
      <c r="F5554" s="1">
        <v>45.65</v>
      </c>
      <c r="G5554" s="1">
        <v>46.05</v>
      </c>
      <c r="H5554" s="1">
        <v>44.8</v>
      </c>
      <c r="I5554" s="1">
        <v>44.8</v>
      </c>
      <c r="J5554" s="1">
        <f>CEILING(E5554*0.9,LOOKUP(E5554*0.9,{0,10,50,100,500},{0.01,0.05,0.1,0.5,1}))</f>
        <v>41.2</v>
      </c>
      <c r="K5554" s="1">
        <f>CEILING(E5554*0.915,LOOKUP(E5554*0.915,{0,10,50,100,500},{0.01,0.05,0.1,0.5,1}))</f>
        <v>41.900000000000006</v>
      </c>
      <c r="L5554" s="1">
        <f>FLOOR(E5554*1.1,LOOKUP(E5554*1.1,{0,10,50,100,500},{0.01,0.05,0.1,0.5,1}))</f>
        <v>50.300000000000004</v>
      </c>
      <c r="M5554" s="1">
        <f t="shared" si="778"/>
        <v>49.800000000000004</v>
      </c>
      <c r="N5554" s="2">
        <f t="shared" si="779"/>
        <v>-2.1857923497268072E-3</v>
      </c>
      <c r="O5554" s="2">
        <f t="shared" si="780"/>
        <v>6.5573770491802654E-3</v>
      </c>
      <c r="P5554" s="3">
        <f t="shared" si="782"/>
        <v>2.2208944196428628E-2</v>
      </c>
      <c r="Q5554" s="2">
        <f t="shared" si="781"/>
        <v>-4.8810339545957322E-3</v>
      </c>
      <c r="U5554" s="2">
        <f t="shared" si="783"/>
        <v>2.2208944196428628E-2</v>
      </c>
      <c r="V5554" s="2">
        <f t="shared" si="786"/>
        <v>-3.4539819239005523E-2</v>
      </c>
      <c r="Z5554" s="1">
        <f t="shared" si="784"/>
        <v>45.9</v>
      </c>
      <c r="AC5554" s="1" t="str">
        <f t="shared" si="785"/>
        <v>N</v>
      </c>
    </row>
    <row r="5555" spans="1:29" x14ac:dyDescent="0.25">
      <c r="A5555" s="1">
        <v>20191122</v>
      </c>
      <c r="B5555" s="1">
        <v>2390</v>
      </c>
      <c r="C5555" s="1" t="s">
        <v>62</v>
      </c>
      <c r="D5555" s="1">
        <v>5.67</v>
      </c>
      <c r="E5555" s="1">
        <v>11.65</v>
      </c>
      <c r="F5555" s="1">
        <v>11.75</v>
      </c>
      <c r="G5555" s="1">
        <v>11.75</v>
      </c>
      <c r="H5555" s="1">
        <v>11</v>
      </c>
      <c r="I5555" s="1">
        <v>11.2</v>
      </c>
      <c r="J5555" s="1">
        <f>CEILING(E5555*0.9,LOOKUP(E5555*0.9,{0,10,50,100,500},{0.01,0.05,0.1,0.5,1}))</f>
        <v>10.5</v>
      </c>
      <c r="K5555" s="1">
        <f>CEILING(E5555*0.915,LOOKUP(E5555*0.915,{0,10,50,100,500},{0.01,0.05,0.1,0.5,1}))</f>
        <v>10.700000000000001</v>
      </c>
      <c r="L5555" s="1">
        <f>FLOOR(E5555*1.1,LOOKUP(E5555*1.1,{0,10,50,100,500},{0.01,0.05,0.1,0.5,1}))</f>
        <v>12.8</v>
      </c>
      <c r="M5555" s="1">
        <f t="shared" si="778"/>
        <v>12.55</v>
      </c>
      <c r="N5555" s="2">
        <f t="shared" si="779"/>
        <v>8.5836909871244323E-3</v>
      </c>
      <c r="O5555" s="2">
        <f t="shared" si="780"/>
        <v>8.5836909871244323E-3</v>
      </c>
      <c r="P5555" s="3">
        <f t="shared" si="782"/>
        <v>0</v>
      </c>
      <c r="Q5555" s="2">
        <f t="shared" si="781"/>
        <v>-4.8810339545957322E-3</v>
      </c>
      <c r="U5555" s="2">
        <f t="shared" si="783"/>
        <v>0</v>
      </c>
      <c r="V5555" s="2">
        <f t="shared" si="786"/>
        <v>-3.4539819239005523E-2</v>
      </c>
      <c r="Z5555" s="1">
        <f t="shared" si="784"/>
        <v>11.8</v>
      </c>
      <c r="AC5555" s="1" t="str">
        <f t="shared" si="785"/>
        <v>N</v>
      </c>
    </row>
    <row r="5556" spans="1:29" x14ac:dyDescent="0.25">
      <c r="A5556" s="1">
        <v>20191122</v>
      </c>
      <c r="B5556" s="1">
        <v>3625</v>
      </c>
      <c r="C5556" s="1" t="s">
        <v>125</v>
      </c>
      <c r="D5556" s="1">
        <v>3.64</v>
      </c>
      <c r="E5556" s="1">
        <v>21.45</v>
      </c>
      <c r="F5556" s="1">
        <v>21.2</v>
      </c>
      <c r="G5556" s="1">
        <v>21.5</v>
      </c>
      <c r="H5556" s="1">
        <v>20.8</v>
      </c>
      <c r="I5556" s="1">
        <v>20.95</v>
      </c>
      <c r="J5556" s="1">
        <f>CEILING(E5556*0.9,LOOKUP(E5556*0.9,{0,10,50,100,500},{0.01,0.05,0.1,0.5,1}))</f>
        <v>19.350000000000001</v>
      </c>
      <c r="K5556" s="1">
        <f>CEILING(E5556*0.915,LOOKUP(E5556*0.915,{0,10,50,100,500},{0.01,0.05,0.1,0.5,1}))</f>
        <v>19.650000000000002</v>
      </c>
      <c r="L5556" s="1">
        <f>FLOOR(E5556*1.1,LOOKUP(E5556*1.1,{0,10,50,100,500},{0.01,0.05,0.1,0.5,1}))</f>
        <v>23.55</v>
      </c>
      <c r="M5556" s="1">
        <f t="shared" si="778"/>
        <v>23.3</v>
      </c>
      <c r="N5556" s="2">
        <f t="shared" si="779"/>
        <v>-1.1655011655011656E-2</v>
      </c>
      <c r="O5556" s="2">
        <f t="shared" si="780"/>
        <v>2.3310023310023644E-3</v>
      </c>
      <c r="P5556" s="3">
        <f t="shared" si="782"/>
        <v>0</v>
      </c>
      <c r="Q5556" s="2">
        <f t="shared" si="781"/>
        <v>-4.8810339545957322E-3</v>
      </c>
      <c r="U5556" s="2">
        <f t="shared" si="783"/>
        <v>0</v>
      </c>
      <c r="V5556" s="2">
        <f t="shared" si="786"/>
        <v>-3.4539819239005523E-2</v>
      </c>
      <c r="Z5556" s="1">
        <f t="shared" si="784"/>
        <v>21.599999999999998</v>
      </c>
      <c r="AC5556" s="1" t="str">
        <f t="shared" si="785"/>
        <v>N</v>
      </c>
    </row>
    <row r="5557" spans="1:29" x14ac:dyDescent="0.25">
      <c r="A5557" s="1">
        <v>20191125</v>
      </c>
      <c r="B5557" s="1">
        <v>6276</v>
      </c>
      <c r="C5557" s="1" t="s">
        <v>618</v>
      </c>
      <c r="D5557" s="1">
        <v>9.85</v>
      </c>
      <c r="E5557" s="1">
        <v>16.45</v>
      </c>
      <c r="F5557" s="1">
        <v>16.45</v>
      </c>
      <c r="G5557" s="1">
        <v>16.649999999999999</v>
      </c>
      <c r="H5557" s="1">
        <v>16.100000000000001</v>
      </c>
      <c r="I5557" s="1">
        <v>16.3</v>
      </c>
      <c r="J5557" s="1">
        <f>CEILING(E5557*0.9,LOOKUP(E5557*0.9,{0,10,50,100,500},{0.01,0.05,0.1,0.5,1}))</f>
        <v>14.850000000000001</v>
      </c>
      <c r="K5557" s="1">
        <f>CEILING(E5557*0.915,LOOKUP(E5557*0.915,{0,10,50,100,500},{0.01,0.05,0.1,0.5,1}))</f>
        <v>15.100000000000001</v>
      </c>
      <c r="L5557" s="1">
        <f>FLOOR(E5557*1.1,LOOKUP(E5557*1.1,{0,10,50,100,500},{0.01,0.05,0.1,0.5,1}))</f>
        <v>18.05</v>
      </c>
      <c r="M5557" s="1">
        <f t="shared" si="778"/>
        <v>17.8</v>
      </c>
      <c r="N5557" s="2">
        <f t="shared" si="779"/>
        <v>0</v>
      </c>
      <c r="O5557" s="2">
        <f t="shared" si="780"/>
        <v>1.2158054711246157E-2</v>
      </c>
      <c r="P5557" s="3">
        <f t="shared" si="782"/>
        <v>1.607195705521457E-2</v>
      </c>
      <c r="Q5557" s="2">
        <f t="shared" si="781"/>
        <v>0</v>
      </c>
      <c r="U5557" s="2">
        <f t="shared" si="783"/>
        <v>1.607195705521457E-2</v>
      </c>
      <c r="V5557" s="2">
        <f t="shared" si="786"/>
        <v>-1.8467862183790953E-2</v>
      </c>
      <c r="Z5557" s="1">
        <f t="shared" si="784"/>
        <v>16.599999999999998</v>
      </c>
      <c r="AC5557" s="1" t="str">
        <f t="shared" si="785"/>
        <v>N</v>
      </c>
    </row>
    <row r="5558" spans="1:29" x14ac:dyDescent="0.25">
      <c r="A5558" s="1">
        <v>20191125</v>
      </c>
      <c r="B5558" s="1">
        <v>6231</v>
      </c>
      <c r="C5558" s="1" t="s">
        <v>106</v>
      </c>
      <c r="D5558" s="1">
        <v>5.62</v>
      </c>
      <c r="E5558" s="1">
        <v>63.1</v>
      </c>
      <c r="F5558" s="1">
        <v>63.3</v>
      </c>
      <c r="G5558" s="1">
        <v>63.7</v>
      </c>
      <c r="H5558" s="1">
        <v>62.6</v>
      </c>
      <c r="I5558" s="1">
        <v>63</v>
      </c>
      <c r="J5558" s="1">
        <f>CEILING(E5558*0.9,LOOKUP(E5558*0.9,{0,10,50,100,500},{0.01,0.05,0.1,0.5,1}))</f>
        <v>56.800000000000004</v>
      </c>
      <c r="K5558" s="1">
        <f>CEILING(E5558*0.915,LOOKUP(E5558*0.915,{0,10,50,100,500},{0.01,0.05,0.1,0.5,1}))</f>
        <v>57.800000000000004</v>
      </c>
      <c r="L5558" s="1">
        <f>FLOOR(E5558*1.1,LOOKUP(E5558*1.1,{0,10,50,100,500},{0.01,0.05,0.1,0.5,1}))</f>
        <v>69.400000000000006</v>
      </c>
      <c r="M5558" s="1">
        <f t="shared" si="778"/>
        <v>68.900000000000006</v>
      </c>
      <c r="N5558" s="2">
        <f t="shared" si="779"/>
        <v>3.1695721077653841E-3</v>
      </c>
      <c r="O5558" s="2">
        <f t="shared" si="780"/>
        <v>9.5087163232963779E-3</v>
      </c>
      <c r="P5558" s="3">
        <f t="shared" si="782"/>
        <v>4.0391492063491701E-3</v>
      </c>
      <c r="Q5558" s="2">
        <f t="shared" si="781"/>
        <v>0</v>
      </c>
      <c r="U5558" s="2">
        <f t="shared" si="783"/>
        <v>4.0391492063491701E-3</v>
      </c>
      <c r="V5558" s="2">
        <f t="shared" si="786"/>
        <v>-1.4428712977441784E-2</v>
      </c>
      <c r="Z5558" s="1">
        <f t="shared" si="784"/>
        <v>63.4</v>
      </c>
      <c r="AC5558" s="1" t="str">
        <f t="shared" si="785"/>
        <v>N</v>
      </c>
    </row>
    <row r="5559" spans="1:29" x14ac:dyDescent="0.25">
      <c r="A5559" s="1">
        <v>20191125</v>
      </c>
      <c r="B5559" s="1">
        <v>2444</v>
      </c>
      <c r="C5559" s="1" t="s">
        <v>405</v>
      </c>
      <c r="D5559" s="1">
        <v>4.66</v>
      </c>
      <c r="E5559" s="1">
        <v>22.55</v>
      </c>
      <c r="F5559" s="1">
        <v>22.75</v>
      </c>
      <c r="G5559" s="1">
        <v>22.75</v>
      </c>
      <c r="H5559" s="1">
        <v>22.25</v>
      </c>
      <c r="I5559" s="1">
        <v>22.25</v>
      </c>
      <c r="J5559" s="1">
        <f>CEILING(E5559*0.9,LOOKUP(E5559*0.9,{0,10,50,100,500},{0.01,0.05,0.1,0.5,1}))</f>
        <v>20.3</v>
      </c>
      <c r="K5559" s="1">
        <f>CEILING(E5559*0.915,LOOKUP(E5559*0.915,{0,10,50,100,500},{0.01,0.05,0.1,0.5,1}))</f>
        <v>20.650000000000002</v>
      </c>
      <c r="L5559" s="1">
        <f>FLOOR(E5559*1.1,LOOKUP(E5559*1.1,{0,10,50,100,500},{0.01,0.05,0.1,0.5,1}))</f>
        <v>24.8</v>
      </c>
      <c r="M5559" s="1">
        <f t="shared" si="778"/>
        <v>24.55</v>
      </c>
      <c r="N5559" s="2">
        <f t="shared" si="779"/>
        <v>8.8691796008868867E-3</v>
      </c>
      <c r="O5559" s="2">
        <f t="shared" si="780"/>
        <v>8.8691796008868867E-3</v>
      </c>
      <c r="P5559" s="3">
        <f t="shared" si="782"/>
        <v>2.0131235955056184E-2</v>
      </c>
      <c r="Q5559" s="2">
        <f t="shared" si="781"/>
        <v>0</v>
      </c>
      <c r="U5559" s="2">
        <f t="shared" si="783"/>
        <v>2.0131235955056184E-2</v>
      </c>
      <c r="V5559" s="2">
        <f t="shared" si="786"/>
        <v>0</v>
      </c>
      <c r="Z5559" s="1">
        <f t="shared" si="784"/>
        <v>22.7</v>
      </c>
      <c r="AC5559" s="1" t="str">
        <f t="shared" si="785"/>
        <v>N</v>
      </c>
    </row>
    <row r="5560" spans="1:29" x14ac:dyDescent="0.25">
      <c r="A5560" s="1">
        <v>20191125</v>
      </c>
      <c r="B5560" s="1">
        <v>3580</v>
      </c>
      <c r="C5560" s="1" t="s">
        <v>467</v>
      </c>
      <c r="D5560" s="1">
        <v>3.9</v>
      </c>
      <c r="E5560" s="1">
        <v>31.25</v>
      </c>
      <c r="F5560" s="1">
        <v>31.65</v>
      </c>
      <c r="G5560" s="1">
        <v>31.9</v>
      </c>
      <c r="H5560" s="1">
        <v>31.05</v>
      </c>
      <c r="I5560" s="1">
        <v>31.05</v>
      </c>
      <c r="J5560" s="1">
        <f>CEILING(E5560*0.9,LOOKUP(E5560*0.9,{0,10,50,100,500},{0.01,0.05,0.1,0.5,1}))</f>
        <v>28.150000000000002</v>
      </c>
      <c r="K5560" s="1">
        <f>CEILING(E5560*0.915,LOOKUP(E5560*0.915,{0,10,50,100,500},{0.01,0.05,0.1,0.5,1}))</f>
        <v>28.6</v>
      </c>
      <c r="L5560" s="1">
        <f>FLOOR(E5560*1.1,LOOKUP(E5560*1.1,{0,10,50,100,500},{0.01,0.05,0.1,0.5,1}))</f>
        <v>34.35</v>
      </c>
      <c r="M5560" s="1">
        <f t="shared" si="778"/>
        <v>34.1</v>
      </c>
      <c r="N5560" s="2">
        <f t="shared" si="779"/>
        <v>1.2799999999999954E-2</v>
      </c>
      <c r="O5560" s="2">
        <f t="shared" si="780"/>
        <v>2.0799999999999954E-2</v>
      </c>
      <c r="P5560" s="3">
        <f t="shared" si="782"/>
        <v>1.6988975845410498E-2</v>
      </c>
      <c r="Q5560" s="2">
        <f t="shared" si="781"/>
        <v>0</v>
      </c>
      <c r="U5560" s="2">
        <f t="shared" si="783"/>
        <v>1.6988975845410498E-2</v>
      </c>
      <c r="V5560" s="2">
        <f t="shared" si="786"/>
        <v>0</v>
      </c>
      <c r="Z5560" s="1">
        <f t="shared" si="784"/>
        <v>31.4</v>
      </c>
      <c r="AC5560" s="1" t="str">
        <f t="shared" si="785"/>
        <v>N</v>
      </c>
    </row>
    <row r="5561" spans="1:29" x14ac:dyDescent="0.25">
      <c r="A5561" s="1">
        <v>20191125</v>
      </c>
      <c r="B5561" s="1">
        <v>4908</v>
      </c>
      <c r="C5561" s="1" t="s">
        <v>248</v>
      </c>
      <c r="D5561" s="1">
        <v>3.9</v>
      </c>
      <c r="E5561" s="1">
        <v>49</v>
      </c>
      <c r="F5561" s="1">
        <v>50.1</v>
      </c>
      <c r="G5561" s="1">
        <v>53.9</v>
      </c>
      <c r="H5561" s="1">
        <v>48.55</v>
      </c>
      <c r="I5561" s="1">
        <v>52.1</v>
      </c>
      <c r="J5561" s="1">
        <f>CEILING(E5561*0.9,LOOKUP(E5561*0.9,{0,10,50,100,500},{0.01,0.05,0.1,0.5,1}))</f>
        <v>44.1</v>
      </c>
      <c r="K5561" s="1">
        <f>CEILING(E5561*0.915,LOOKUP(E5561*0.915,{0,10,50,100,500},{0.01,0.05,0.1,0.5,1}))</f>
        <v>44.85</v>
      </c>
      <c r="L5561" s="1">
        <f>FLOOR(E5561*1.1,LOOKUP(E5561*1.1,{0,10,50,100,500},{0.01,0.05,0.1,0.5,1}))</f>
        <v>53.900000000000006</v>
      </c>
      <c r="M5561" s="1">
        <f t="shared" si="778"/>
        <v>53.400000000000006</v>
      </c>
      <c r="N5561" s="2">
        <f t="shared" si="779"/>
        <v>2.2448979591836764E-2</v>
      </c>
      <c r="O5561" s="2">
        <f t="shared" si="780"/>
        <v>9.9999999999999978E-2</v>
      </c>
      <c r="P5561" s="3">
        <f t="shared" si="782"/>
        <v>-6.3978398876404621E-2</v>
      </c>
      <c r="Q5561" s="2">
        <f t="shared" si="781"/>
        <v>-6.3978398876404621E-2</v>
      </c>
      <c r="U5561" s="2">
        <f t="shared" si="783"/>
        <v>-6.3978398876404621E-2</v>
      </c>
      <c r="V5561" s="2">
        <f t="shared" si="786"/>
        <v>-6.3978398876404621E-2</v>
      </c>
      <c r="Z5561" s="1">
        <f t="shared" si="784"/>
        <v>49.15</v>
      </c>
      <c r="AC5561" s="1" t="str">
        <f t="shared" si="785"/>
        <v>N</v>
      </c>
    </row>
    <row r="5562" spans="1:29" x14ac:dyDescent="0.25">
      <c r="A5562" s="1">
        <v>20191125</v>
      </c>
      <c r="B5562" s="1">
        <v>3483</v>
      </c>
      <c r="C5562" s="1" t="s">
        <v>79</v>
      </c>
      <c r="D5562" s="1">
        <v>3.72</v>
      </c>
      <c r="E5562" s="1">
        <v>67</v>
      </c>
      <c r="F5562" s="1">
        <v>67.3</v>
      </c>
      <c r="G5562" s="1">
        <v>68.099999999999994</v>
      </c>
      <c r="H5562" s="1">
        <v>66.7</v>
      </c>
      <c r="I5562" s="1">
        <v>66.900000000000006</v>
      </c>
      <c r="J5562" s="1">
        <f>CEILING(E5562*0.9,LOOKUP(E5562*0.9,{0,10,50,100,500},{0.01,0.05,0.1,0.5,1}))</f>
        <v>60.300000000000004</v>
      </c>
      <c r="K5562" s="1">
        <f>CEILING(E5562*0.915,LOOKUP(E5562*0.915,{0,10,50,100,500},{0.01,0.05,0.1,0.5,1}))</f>
        <v>61.400000000000006</v>
      </c>
      <c r="L5562" s="1">
        <f>FLOOR(E5562*1.1,LOOKUP(E5562*1.1,{0,10,50,100,500},{0.01,0.05,0.1,0.5,1}))</f>
        <v>73.7</v>
      </c>
      <c r="M5562" s="1">
        <f t="shared" si="778"/>
        <v>73.2</v>
      </c>
      <c r="N5562" s="2">
        <f t="shared" si="779"/>
        <v>4.4776119402984652E-3</v>
      </c>
      <c r="O5562" s="2">
        <f t="shared" si="780"/>
        <v>1.641791044776111E-2</v>
      </c>
      <c r="P5562" s="3">
        <f t="shared" si="782"/>
        <v>3.669718983557379E-3</v>
      </c>
      <c r="Q5562" s="2">
        <f t="shared" si="781"/>
        <v>-6.0308679892847245E-2</v>
      </c>
      <c r="U5562" s="2">
        <f t="shared" si="783"/>
        <v>3.669718983557379E-3</v>
      </c>
      <c r="V5562" s="2">
        <f t="shared" si="786"/>
        <v>-6.0308679892847245E-2</v>
      </c>
      <c r="Z5562" s="1">
        <f t="shared" si="784"/>
        <v>67.3</v>
      </c>
      <c r="AC5562" s="1" t="str">
        <f t="shared" si="785"/>
        <v>N</v>
      </c>
    </row>
    <row r="5563" spans="1:29" x14ac:dyDescent="0.25">
      <c r="A5563" s="1">
        <v>20191125</v>
      </c>
      <c r="B5563" s="1">
        <v>5215</v>
      </c>
      <c r="C5563" s="1" t="s">
        <v>265</v>
      </c>
      <c r="D5563" s="1">
        <v>3.66</v>
      </c>
      <c r="E5563" s="1">
        <v>69.599999999999994</v>
      </c>
      <c r="F5563" s="1">
        <v>69.599999999999994</v>
      </c>
      <c r="G5563" s="1">
        <v>72.2</v>
      </c>
      <c r="H5563" s="1">
        <v>69.599999999999994</v>
      </c>
      <c r="I5563" s="1">
        <v>71.599999999999994</v>
      </c>
      <c r="J5563" s="1">
        <f>CEILING(E5563*0.9,LOOKUP(E5563*0.9,{0,10,50,100,500},{0.01,0.05,0.1,0.5,1}))</f>
        <v>62.7</v>
      </c>
      <c r="K5563" s="1">
        <f>CEILING(E5563*0.915,LOOKUP(E5563*0.915,{0,10,50,100,500},{0.01,0.05,0.1,0.5,1}))</f>
        <v>63.7</v>
      </c>
      <c r="L5563" s="1">
        <f>FLOOR(E5563*1.1,LOOKUP(E5563*1.1,{0,10,50,100,500},{0.01,0.05,0.1,0.5,1}))</f>
        <v>76.5</v>
      </c>
      <c r="M5563" s="1">
        <f t="shared" si="778"/>
        <v>76</v>
      </c>
      <c r="N5563" s="2">
        <f t="shared" si="779"/>
        <v>0</v>
      </c>
      <c r="O5563" s="2">
        <f t="shared" si="780"/>
        <v>3.7356321839080588E-2</v>
      </c>
      <c r="P5563" s="3">
        <f t="shared" si="782"/>
        <v>-2.5995928770949726E-2</v>
      </c>
      <c r="Q5563" s="2">
        <f t="shared" si="781"/>
        <v>-8.6304608663796967E-2</v>
      </c>
      <c r="U5563" s="2">
        <f t="shared" si="783"/>
        <v>-2.5995928770949726E-2</v>
      </c>
      <c r="V5563" s="2">
        <f t="shared" si="786"/>
        <v>-8.6304608663796967E-2</v>
      </c>
      <c r="Z5563" s="1">
        <f t="shared" si="784"/>
        <v>69.899999999999991</v>
      </c>
      <c r="AC5563" s="1" t="str">
        <f t="shared" si="785"/>
        <v>N</v>
      </c>
    </row>
    <row r="5564" spans="1:29" x14ac:dyDescent="0.25">
      <c r="A5564" s="1">
        <v>20191125</v>
      </c>
      <c r="B5564" s="1">
        <v>6170</v>
      </c>
      <c r="C5564" s="1" t="s">
        <v>580</v>
      </c>
      <c r="D5564" s="1">
        <v>3.25</v>
      </c>
      <c r="E5564" s="1">
        <v>15.75</v>
      </c>
      <c r="F5564" s="1">
        <v>15.85</v>
      </c>
      <c r="G5564" s="1">
        <v>16.100000000000001</v>
      </c>
      <c r="H5564" s="1">
        <v>15.75</v>
      </c>
      <c r="I5564" s="1">
        <v>15.85</v>
      </c>
      <c r="J5564" s="1">
        <f>CEILING(E5564*0.9,LOOKUP(E5564*0.9,{0,10,50,100,500},{0.01,0.05,0.1,0.5,1}))</f>
        <v>14.200000000000001</v>
      </c>
      <c r="K5564" s="1">
        <f>CEILING(E5564*0.915,LOOKUP(E5564*0.915,{0,10,50,100,500},{0.01,0.05,0.1,0.5,1}))</f>
        <v>14.450000000000001</v>
      </c>
      <c r="L5564" s="1">
        <f>FLOOR(E5564*1.1,LOOKUP(E5564*1.1,{0,10,50,100,500},{0.01,0.05,0.1,0.5,1}))</f>
        <v>17.3</v>
      </c>
      <c r="M5564" s="1">
        <f t="shared" si="778"/>
        <v>17.05</v>
      </c>
      <c r="N5564" s="2">
        <f t="shared" si="779"/>
        <v>6.3492063492063266E-3</v>
      </c>
      <c r="O5564" s="2">
        <f t="shared" si="780"/>
        <v>2.2222222222222313E-2</v>
      </c>
      <c r="P5564" s="3">
        <f t="shared" si="782"/>
        <v>8.5058359621448753E-4</v>
      </c>
      <c r="Q5564" s="2">
        <f t="shared" si="781"/>
        <v>-8.5454025067582484E-2</v>
      </c>
      <c r="U5564" s="2">
        <f t="shared" si="783"/>
        <v>8.5058359621448753E-4</v>
      </c>
      <c r="V5564" s="2">
        <f t="shared" si="786"/>
        <v>-8.5454025067582484E-2</v>
      </c>
      <c r="Z5564" s="1">
        <f t="shared" si="784"/>
        <v>15.9</v>
      </c>
      <c r="AC5564" s="1" t="str">
        <f t="shared" si="785"/>
        <v>N</v>
      </c>
    </row>
    <row r="5565" spans="1:29" x14ac:dyDescent="0.25">
      <c r="A5565" s="1">
        <v>20191126</v>
      </c>
      <c r="B5565" s="1">
        <v>5457</v>
      </c>
      <c r="C5565" s="1" t="s">
        <v>117</v>
      </c>
      <c r="D5565" s="1">
        <v>8.3000000000000007</v>
      </c>
      <c r="E5565" s="1">
        <v>71</v>
      </c>
      <c r="F5565" s="1">
        <v>71.400000000000006</v>
      </c>
      <c r="G5565" s="1">
        <v>74.5</v>
      </c>
      <c r="H5565" s="1">
        <v>71.400000000000006</v>
      </c>
      <c r="I5565" s="1">
        <v>74.5</v>
      </c>
      <c r="J5565" s="1">
        <f>CEILING(E5565*0.9,LOOKUP(E5565*0.9,{0,10,50,100,500},{0.01,0.05,0.1,0.5,1}))</f>
        <v>63.900000000000006</v>
      </c>
      <c r="K5565" s="1">
        <f>CEILING(E5565*0.915,LOOKUP(E5565*0.915,{0,10,50,100,500},{0.01,0.05,0.1,0.5,1}))</f>
        <v>65</v>
      </c>
      <c r="L5565" s="1">
        <f>FLOOR(E5565*1.1,LOOKUP(E5565*1.1,{0,10,50,100,500},{0.01,0.05,0.1,0.5,1}))</f>
        <v>78.100000000000009</v>
      </c>
      <c r="M5565" s="1">
        <f t="shared" si="778"/>
        <v>77.600000000000009</v>
      </c>
      <c r="N5565" s="2">
        <f t="shared" si="779"/>
        <v>5.6338028169014885E-3</v>
      </c>
      <c r="O5565" s="2">
        <f t="shared" si="780"/>
        <v>4.9295774647887321E-2</v>
      </c>
      <c r="P5565" s="3">
        <f t="shared" si="782"/>
        <v>-4.3829719463087148E-2</v>
      </c>
      <c r="Q5565" s="2">
        <f t="shared" si="781"/>
        <v>-0.12928374453066963</v>
      </c>
      <c r="U5565" s="2">
        <f t="shared" si="783"/>
        <v>-4.3829719463087148E-2</v>
      </c>
      <c r="V5565" s="2">
        <f t="shared" si="786"/>
        <v>-0.12928374453066963</v>
      </c>
      <c r="Z5565" s="1">
        <f t="shared" si="784"/>
        <v>71.3</v>
      </c>
      <c r="AC5565" s="1" t="str">
        <f t="shared" si="785"/>
        <v>N</v>
      </c>
    </row>
    <row r="5566" spans="1:29" x14ac:dyDescent="0.25">
      <c r="A5566" s="1">
        <v>20191126</v>
      </c>
      <c r="B5566" s="1">
        <v>4991</v>
      </c>
      <c r="C5566" s="1" t="s">
        <v>399</v>
      </c>
      <c r="D5566" s="1">
        <v>6.92</v>
      </c>
      <c r="E5566" s="1">
        <v>71.2</v>
      </c>
      <c r="F5566" s="1">
        <v>71.2</v>
      </c>
      <c r="G5566" s="1">
        <v>72.8</v>
      </c>
      <c r="H5566" s="1">
        <v>70.599999999999994</v>
      </c>
      <c r="I5566" s="1">
        <v>70.8</v>
      </c>
      <c r="J5566" s="1">
        <f>CEILING(E5566*0.9,LOOKUP(E5566*0.9,{0,10,50,100,500},{0.01,0.05,0.1,0.5,1}))</f>
        <v>64.100000000000009</v>
      </c>
      <c r="K5566" s="1">
        <f>CEILING(E5566*0.915,LOOKUP(E5566*0.915,{0,10,50,100,500},{0.01,0.05,0.1,0.5,1}))</f>
        <v>65.2</v>
      </c>
      <c r="L5566" s="1">
        <f>FLOOR(E5566*1.1,LOOKUP(E5566*1.1,{0,10,50,100,500},{0.01,0.05,0.1,0.5,1}))</f>
        <v>78.300000000000011</v>
      </c>
      <c r="M5566" s="1">
        <f t="shared" ref="M5566:M5629" si="787">IF(L5566&lt;10,L5566-0.05,IF(L5566&lt;50,L5566-0.25,IF(L5566&lt;100,L5566-0.5,IF(L5566&lt;500,L5566-2.5,IF(L5566&lt;1000,L5566-5,IF(L5566&lt;5000,L5566-25,0))))))</f>
        <v>77.800000000000011</v>
      </c>
      <c r="N5566" s="2">
        <f t="shared" ref="N5566:N5629" si="788">(F5566-E5566)/E5566</f>
        <v>0</v>
      </c>
      <c r="O5566" s="2">
        <f t="shared" ref="O5566:O5629" si="789">(G5566-E5566)/E5566</f>
        <v>2.247191011235947E-2</v>
      </c>
      <c r="P5566" s="3">
        <f t="shared" si="782"/>
        <v>7.5702302259886755E-3</v>
      </c>
      <c r="Q5566" s="2">
        <f t="shared" ref="Q5566:Q5629" si="790">IF(Q5565+P5566&gt;0,0,P5566+Q5565)</f>
        <v>-0.12171351430468096</v>
      </c>
      <c r="U5566" s="2">
        <f t="shared" si="783"/>
        <v>7.5702302259886755E-3</v>
      </c>
      <c r="V5566" s="2">
        <f t="shared" si="786"/>
        <v>-0.12171351430468096</v>
      </c>
      <c r="Z5566" s="1">
        <f t="shared" si="784"/>
        <v>71.5</v>
      </c>
      <c r="AC5566" s="1" t="str">
        <f t="shared" si="785"/>
        <v>N</v>
      </c>
    </row>
    <row r="5567" spans="1:29" x14ac:dyDescent="0.25">
      <c r="A5567" s="1">
        <v>20191126</v>
      </c>
      <c r="B5567" s="1">
        <v>8358</v>
      </c>
      <c r="C5567" s="1" t="s">
        <v>150</v>
      </c>
      <c r="D5567" s="1">
        <v>4.9000000000000004</v>
      </c>
      <c r="E5567" s="1">
        <v>43</v>
      </c>
      <c r="F5567" s="1">
        <v>43.25</v>
      </c>
      <c r="G5567" s="1">
        <v>43.5</v>
      </c>
      <c r="H5567" s="1">
        <v>42.6</v>
      </c>
      <c r="I5567" s="1">
        <v>42.6</v>
      </c>
      <c r="J5567" s="1">
        <f>CEILING(E5567*0.9,LOOKUP(E5567*0.9,{0,10,50,100,500},{0.01,0.05,0.1,0.5,1}))</f>
        <v>38.700000000000003</v>
      </c>
      <c r="K5567" s="1">
        <f>CEILING(E5567*0.915,LOOKUP(E5567*0.915,{0,10,50,100,500},{0.01,0.05,0.1,0.5,1}))</f>
        <v>39.35</v>
      </c>
      <c r="L5567" s="1">
        <f>FLOOR(E5567*1.1,LOOKUP(E5567*1.1,{0,10,50,100,500},{0.01,0.05,0.1,0.5,1}))</f>
        <v>47.300000000000004</v>
      </c>
      <c r="M5567" s="1">
        <f t="shared" si="787"/>
        <v>47.050000000000004</v>
      </c>
      <c r="N5567" s="2">
        <f t="shared" si="788"/>
        <v>5.8139534883720929E-3</v>
      </c>
      <c r="O5567" s="2">
        <f t="shared" si="789"/>
        <v>1.1627906976744186E-2</v>
      </c>
      <c r="P5567" s="3">
        <f t="shared" si="782"/>
        <v>1.2931240610328579E-2</v>
      </c>
      <c r="Q5567" s="2">
        <f t="shared" si="790"/>
        <v>-0.10878227369435238</v>
      </c>
      <c r="U5567" s="2">
        <f t="shared" si="783"/>
        <v>1.2931240610328579E-2</v>
      </c>
      <c r="V5567" s="2">
        <f t="shared" si="786"/>
        <v>-0.10878227369435238</v>
      </c>
      <c r="Z5567" s="1">
        <f t="shared" si="784"/>
        <v>43.15</v>
      </c>
      <c r="AC5567" s="1" t="str">
        <f t="shared" si="785"/>
        <v>N</v>
      </c>
    </row>
    <row r="5568" spans="1:29" x14ac:dyDescent="0.25">
      <c r="A5568" s="1">
        <v>20191126</v>
      </c>
      <c r="B5568" s="1">
        <v>6155</v>
      </c>
      <c r="C5568" s="1" t="s">
        <v>427</v>
      </c>
      <c r="D5568" s="1">
        <v>4.33</v>
      </c>
      <c r="E5568" s="1">
        <v>26.8</v>
      </c>
      <c r="F5568" s="1">
        <v>26.6</v>
      </c>
      <c r="G5568" s="1">
        <v>27.2</v>
      </c>
      <c r="H5568" s="1">
        <v>26.4</v>
      </c>
      <c r="I5568" s="1">
        <v>26.85</v>
      </c>
      <c r="J5568" s="1">
        <f>CEILING(E5568*0.9,LOOKUP(E5568*0.9,{0,10,50,100,500},{0.01,0.05,0.1,0.5,1}))</f>
        <v>24.150000000000002</v>
      </c>
      <c r="K5568" s="1">
        <f>CEILING(E5568*0.915,LOOKUP(E5568*0.915,{0,10,50,100,500},{0.01,0.05,0.1,0.5,1}))</f>
        <v>24.55</v>
      </c>
      <c r="L5568" s="1">
        <f>FLOOR(E5568*1.1,LOOKUP(E5568*1.1,{0,10,50,100,500},{0.01,0.05,0.1,0.5,1}))</f>
        <v>29.450000000000003</v>
      </c>
      <c r="M5568" s="1">
        <f t="shared" si="787"/>
        <v>29.200000000000003</v>
      </c>
      <c r="N5568" s="2">
        <f t="shared" si="788"/>
        <v>-7.4626865671641521E-3</v>
      </c>
      <c r="O5568" s="2">
        <f t="shared" si="789"/>
        <v>1.4925373134328304E-2</v>
      </c>
      <c r="P5568" s="3">
        <f t="shared" si="782"/>
        <v>1.4193221601488651E-3</v>
      </c>
      <c r="Q5568" s="2">
        <f t="shared" si="790"/>
        <v>-0.10736295153420351</v>
      </c>
      <c r="U5568" s="2">
        <f t="shared" si="783"/>
        <v>1.4193221601488651E-3</v>
      </c>
      <c r="V5568" s="2">
        <f t="shared" si="786"/>
        <v>-0.10736295153420351</v>
      </c>
      <c r="Z5568" s="1">
        <f t="shared" si="784"/>
        <v>26.95</v>
      </c>
      <c r="AC5568" s="1" t="str">
        <f t="shared" si="785"/>
        <v>N</v>
      </c>
    </row>
    <row r="5569" spans="1:29" x14ac:dyDescent="0.25">
      <c r="A5569" s="1">
        <v>20191126</v>
      </c>
      <c r="B5569" s="1">
        <v>2316</v>
      </c>
      <c r="C5569" s="1" t="s">
        <v>674</v>
      </c>
      <c r="D5569" s="1">
        <v>3.8</v>
      </c>
      <c r="E5569" s="1">
        <v>37.4</v>
      </c>
      <c r="F5569" s="1">
        <v>37.5</v>
      </c>
      <c r="G5569" s="1">
        <v>37.5</v>
      </c>
      <c r="H5569" s="1">
        <v>37</v>
      </c>
      <c r="I5569" s="1">
        <v>37.25</v>
      </c>
      <c r="J5569" s="1">
        <f>CEILING(E5569*0.9,LOOKUP(E5569*0.9,{0,10,50,100,500},{0.01,0.05,0.1,0.5,1}))</f>
        <v>33.700000000000003</v>
      </c>
      <c r="K5569" s="1">
        <f>CEILING(E5569*0.915,LOOKUP(E5569*0.915,{0,10,50,100,500},{0.01,0.05,0.1,0.5,1}))</f>
        <v>34.25</v>
      </c>
      <c r="L5569" s="1">
        <f>FLOOR(E5569*1.1,LOOKUP(E5569*1.1,{0,10,50,100,500},{0.01,0.05,0.1,0.5,1}))</f>
        <v>41.1</v>
      </c>
      <c r="M5569" s="1">
        <f t="shared" si="787"/>
        <v>40.85</v>
      </c>
      <c r="N5569" s="2">
        <f t="shared" si="788"/>
        <v>2.6737967914438883E-3</v>
      </c>
      <c r="O5569" s="2">
        <f t="shared" si="789"/>
        <v>2.6737967914438883E-3</v>
      </c>
      <c r="P5569" s="3">
        <f t="shared" si="782"/>
        <v>0</v>
      </c>
      <c r="Q5569" s="2">
        <f t="shared" si="790"/>
        <v>-0.10736295153420351</v>
      </c>
      <c r="U5569" s="2">
        <f t="shared" si="783"/>
        <v>0</v>
      </c>
      <c r="V5569" s="2">
        <f t="shared" si="786"/>
        <v>-0.10736295153420351</v>
      </c>
      <c r="Z5569" s="1">
        <f t="shared" si="784"/>
        <v>37.549999999999997</v>
      </c>
      <c r="AC5569" s="1" t="str">
        <f t="shared" si="785"/>
        <v>N</v>
      </c>
    </row>
    <row r="5570" spans="1:29" x14ac:dyDescent="0.25">
      <c r="A5570" s="1">
        <v>20191126</v>
      </c>
      <c r="B5570" s="1">
        <v>5215</v>
      </c>
      <c r="C5570" s="1" t="s">
        <v>265</v>
      </c>
      <c r="D5570" s="1">
        <v>3.76</v>
      </c>
      <c r="E5570" s="1">
        <v>71.599999999999994</v>
      </c>
      <c r="F5570" s="1">
        <v>73</v>
      </c>
      <c r="G5570" s="1">
        <v>76.2</v>
      </c>
      <c r="H5570" s="1">
        <v>72.8</v>
      </c>
      <c r="I5570" s="1">
        <v>74.2</v>
      </c>
      <c r="J5570" s="1">
        <f>CEILING(E5570*0.9,LOOKUP(E5570*0.9,{0,10,50,100,500},{0.01,0.05,0.1,0.5,1}))</f>
        <v>64.5</v>
      </c>
      <c r="K5570" s="1">
        <f>CEILING(E5570*0.915,LOOKUP(E5570*0.915,{0,10,50,100,500},{0.01,0.05,0.1,0.5,1}))</f>
        <v>65.600000000000009</v>
      </c>
      <c r="L5570" s="1">
        <f>FLOOR(E5570*1.1,LOOKUP(E5570*1.1,{0,10,50,100,500},{0.01,0.05,0.1,0.5,1}))</f>
        <v>78.7</v>
      </c>
      <c r="M5570" s="1">
        <f t="shared" si="787"/>
        <v>78.2</v>
      </c>
      <c r="N5570" s="2">
        <f t="shared" si="788"/>
        <v>1.9553072625698404E-2</v>
      </c>
      <c r="O5570" s="2">
        <f t="shared" si="789"/>
        <v>6.4245810055866048E-2</v>
      </c>
      <c r="P5570" s="3">
        <f t="shared" si="782"/>
        <v>-1.8439795148247999E-2</v>
      </c>
      <c r="Q5570" s="2">
        <f t="shared" si="790"/>
        <v>-0.12580274668245151</v>
      </c>
      <c r="U5570" s="2">
        <f t="shared" si="783"/>
        <v>-1.8439795148247999E-2</v>
      </c>
      <c r="V5570" s="2">
        <f t="shared" si="786"/>
        <v>-0.12580274668245151</v>
      </c>
      <c r="Z5570" s="1">
        <f t="shared" si="784"/>
        <v>71.899999999999991</v>
      </c>
      <c r="AC5570" s="1" t="str">
        <f t="shared" si="785"/>
        <v>N</v>
      </c>
    </row>
    <row r="5571" spans="1:29" x14ac:dyDescent="0.25">
      <c r="A5571" s="1">
        <v>20191126</v>
      </c>
      <c r="B5571" s="1">
        <v>6147</v>
      </c>
      <c r="C5571" s="1" t="s">
        <v>334</v>
      </c>
      <c r="D5571" s="1">
        <v>3.04</v>
      </c>
      <c r="E5571" s="1">
        <v>62.3</v>
      </c>
      <c r="F5571" s="1">
        <v>61.6</v>
      </c>
      <c r="G5571" s="1">
        <v>63.2</v>
      </c>
      <c r="H5571" s="1">
        <v>60.8</v>
      </c>
      <c r="I5571" s="1">
        <v>62.6</v>
      </c>
      <c r="J5571" s="1">
        <f>CEILING(E5571*0.9,LOOKUP(E5571*0.9,{0,10,50,100,500},{0.01,0.05,0.1,0.5,1}))</f>
        <v>56.1</v>
      </c>
      <c r="K5571" s="1">
        <f>CEILING(E5571*0.915,LOOKUP(E5571*0.915,{0,10,50,100,500},{0.01,0.05,0.1,0.5,1}))</f>
        <v>57.1</v>
      </c>
      <c r="L5571" s="1">
        <f>FLOOR(E5571*1.1,LOOKUP(E5571*1.1,{0,10,50,100,500},{0.01,0.05,0.1,0.5,1}))</f>
        <v>68.5</v>
      </c>
      <c r="M5571" s="1">
        <f t="shared" si="787"/>
        <v>68</v>
      </c>
      <c r="N5571" s="2">
        <f t="shared" si="788"/>
        <v>-1.1235955056179707E-2</v>
      </c>
      <c r="O5571" s="2">
        <f t="shared" si="789"/>
        <v>1.4446227929374089E-2</v>
      </c>
      <c r="P5571" s="3">
        <f t="shared" ref="P5571:P5634" si="791">IF(F5571&lt;Z5571,IF(G5571&lt;Z5571,0,IF(G5571&gt;=M5571,(Z5571-M5571*$AA$2-Z5571*0.0015-Z5571*$AA$4)/M5571,IF(H5571&lt;=K5571,(Z5571-K5571*$AA$2-Z5571*0.0015-Z5571*$AA$4)/K5571,(Z5571-I5571*$AA$2-Z5571*0.0015-Z5571*$AA$4)/I5571))),IF(G5571&gt;=M5571,(F5571-M5571*$AA$2-F5571*0.0015-F5571*$AA$4)/M5571,IF(H5571&lt;=K5571,(F5571-K5571*$AA$2-F5571*0.0015-F5571*$AA$4)/K5571,(F5571-I5571*$AA$2-F5571*0.0015-F5571*$AA$4)/I5571)))</f>
        <v>-2.2980000000001849E-3</v>
      </c>
      <c r="Q5571" s="2">
        <f t="shared" si="790"/>
        <v>-0.12810074668245169</v>
      </c>
      <c r="U5571" s="2">
        <f t="shared" ref="U5571:U5634" si="792">IF(G5571=Z5571,0,IF(F5571&lt;Z5571,IF(G5571&lt;Z5571,0,IF(G5571&gt;=M5571,(Z5571-M5571*$AA$2-Z5571*0.0015-Z5571*$AA$4)/M5571,IF(H5571&lt;=K5571,(Z5571-K5571*$AA$2-Z5571*0.0015-Z5571*$AA$4)/K5571,(Z5571-I5571*$AA$2-Z5571*0.0015-Z5571*$AA$4)/I5571))),IF(G5571&gt;=M5571,(F5571-M5571*$AA$2-F5571*0.0015-F5571*$AA$4)/M5571,IF(H5571&lt;=K5571,(F5571-K5571*$AA$2-F5571*0.0015-F5571*$AA$4)/K5571,(F5571-I5571*$AA$2-F5571*0.0015-F5571*$AA$4)/I5571))))</f>
        <v>-2.2980000000001849E-3</v>
      </c>
      <c r="V5571" s="2">
        <f t="shared" si="786"/>
        <v>-0.12810074668245169</v>
      </c>
      <c r="Z5571" s="1">
        <f t="shared" ref="Z5571:Z5634" si="793">IF(E5571&lt;10,E5571+(0.01*$Y$2),IF(E5571&lt;50,E5571+(0.05*$Y$2),IF(E5571&lt;100,E5571+(0.1*$Y$2),IF(E5571&lt;500,E5571+(0.5*$Y$2),IF(E5571&lt;1000,E5571+(1*$Y$2),0)))))</f>
        <v>62.599999999999994</v>
      </c>
      <c r="AC5571" s="1" t="str">
        <f t="shared" ref="AC5571:AC5634" si="794">IF(Z5571=G5571,"Y","N")</f>
        <v>N</v>
      </c>
    </row>
    <row r="5572" spans="1:29" x14ac:dyDescent="0.25">
      <c r="A5572" s="1">
        <v>20191126</v>
      </c>
      <c r="B5572" s="1">
        <v>6223</v>
      </c>
      <c r="C5572" s="1" t="s">
        <v>126</v>
      </c>
      <c r="D5572" s="1">
        <v>2.83</v>
      </c>
      <c r="E5572" s="1">
        <v>67.7</v>
      </c>
      <c r="F5572" s="1">
        <v>68</v>
      </c>
      <c r="G5572" s="1">
        <v>69.599999999999994</v>
      </c>
      <c r="H5572" s="1">
        <v>67.099999999999994</v>
      </c>
      <c r="I5572" s="1">
        <v>67.599999999999994</v>
      </c>
      <c r="J5572" s="1">
        <f>CEILING(E5572*0.9,LOOKUP(E5572*0.9,{0,10,50,100,500},{0.01,0.05,0.1,0.5,1}))</f>
        <v>61</v>
      </c>
      <c r="K5572" s="1">
        <f>CEILING(E5572*0.915,LOOKUP(E5572*0.915,{0,10,50,100,500},{0.01,0.05,0.1,0.5,1}))</f>
        <v>62</v>
      </c>
      <c r="L5572" s="1">
        <f>FLOOR(E5572*1.1,LOOKUP(E5572*1.1,{0,10,50,100,500},{0.01,0.05,0.1,0.5,1}))</f>
        <v>74.400000000000006</v>
      </c>
      <c r="M5572" s="1">
        <f t="shared" si="787"/>
        <v>73.900000000000006</v>
      </c>
      <c r="N5572" s="2">
        <f t="shared" si="788"/>
        <v>4.4313146233382148E-3</v>
      </c>
      <c r="O5572" s="2">
        <f t="shared" si="789"/>
        <v>2.8064992614475502E-2</v>
      </c>
      <c r="P5572" s="3">
        <f t="shared" si="791"/>
        <v>3.6079230769230828E-3</v>
      </c>
      <c r="Q5572" s="2">
        <f t="shared" si="790"/>
        <v>-0.12449282360552862</v>
      </c>
      <c r="U5572" s="2">
        <f t="shared" si="792"/>
        <v>3.6079230769230828E-3</v>
      </c>
      <c r="V5572" s="2">
        <f t="shared" ref="V5572:V5635" si="795">IF(V5571+U5572&gt;0,0,U5572+V5571)</f>
        <v>-0.12449282360552862</v>
      </c>
      <c r="Z5572" s="1">
        <f t="shared" si="793"/>
        <v>68</v>
      </c>
      <c r="AC5572" s="1" t="str">
        <f t="shared" si="794"/>
        <v>N</v>
      </c>
    </row>
    <row r="5573" spans="1:29" x14ac:dyDescent="0.25">
      <c r="A5573" s="1">
        <v>20191127</v>
      </c>
      <c r="B5573" s="1">
        <v>5215</v>
      </c>
      <c r="C5573" s="1" t="s">
        <v>265</v>
      </c>
      <c r="D5573" s="1">
        <v>11.05</v>
      </c>
      <c r="E5573" s="1">
        <v>74.2</v>
      </c>
      <c r="F5573" s="1">
        <v>73.8</v>
      </c>
      <c r="G5573" s="1">
        <v>74.900000000000006</v>
      </c>
      <c r="H5573" s="1">
        <v>73</v>
      </c>
      <c r="I5573" s="1">
        <v>73.7</v>
      </c>
      <c r="J5573" s="1">
        <f>CEILING(E5573*0.9,LOOKUP(E5573*0.9,{0,10,50,100,500},{0.01,0.05,0.1,0.5,1}))</f>
        <v>66.8</v>
      </c>
      <c r="K5573" s="1">
        <f>CEILING(E5573*0.915,LOOKUP(E5573*0.915,{0,10,50,100,500},{0.01,0.05,0.1,0.5,1}))</f>
        <v>67.900000000000006</v>
      </c>
      <c r="L5573" s="1">
        <f>FLOOR(E5573*1.1,LOOKUP(E5573*1.1,{0,10,50,100,500},{0.01,0.05,0.1,0.5,1}))</f>
        <v>81.600000000000009</v>
      </c>
      <c r="M5573" s="1">
        <f t="shared" si="787"/>
        <v>81.100000000000009</v>
      </c>
      <c r="N5573" s="2">
        <f t="shared" si="788"/>
        <v>-5.3908355795149014E-3</v>
      </c>
      <c r="O5573" s="2">
        <f t="shared" si="789"/>
        <v>9.4339622641509812E-3</v>
      </c>
      <c r="P5573" s="3">
        <f t="shared" si="791"/>
        <v>8.53620352781536E-3</v>
      </c>
      <c r="Q5573" s="2">
        <f t="shared" si="790"/>
        <v>-0.11595662007771326</v>
      </c>
      <c r="U5573" s="2">
        <f t="shared" si="792"/>
        <v>8.53620352781536E-3</v>
      </c>
      <c r="V5573" s="2">
        <f t="shared" si="795"/>
        <v>-0.11595662007771326</v>
      </c>
      <c r="Z5573" s="1">
        <f t="shared" si="793"/>
        <v>74.5</v>
      </c>
      <c r="AC5573" s="1" t="str">
        <f t="shared" si="794"/>
        <v>N</v>
      </c>
    </row>
    <row r="5574" spans="1:29" x14ac:dyDescent="0.25">
      <c r="A5574" s="1">
        <v>20191127</v>
      </c>
      <c r="B5574" s="1">
        <v>3218</v>
      </c>
      <c r="C5574" s="1" t="s">
        <v>172</v>
      </c>
      <c r="D5574" s="1">
        <v>7.98</v>
      </c>
      <c r="E5574" s="1">
        <v>71</v>
      </c>
      <c r="F5574" s="1">
        <v>70.599999999999994</v>
      </c>
      <c r="G5574" s="1">
        <v>72.2</v>
      </c>
      <c r="H5574" s="1">
        <v>70.5</v>
      </c>
      <c r="I5574" s="1">
        <v>71.099999999999994</v>
      </c>
      <c r="J5574" s="1">
        <f>CEILING(E5574*0.9,LOOKUP(E5574*0.9,{0,10,50,100,500},{0.01,0.05,0.1,0.5,1}))</f>
        <v>63.900000000000006</v>
      </c>
      <c r="K5574" s="1">
        <f>CEILING(E5574*0.915,LOOKUP(E5574*0.915,{0,10,50,100,500},{0.01,0.05,0.1,0.5,1}))</f>
        <v>65</v>
      </c>
      <c r="L5574" s="1">
        <f>FLOOR(E5574*1.1,LOOKUP(E5574*1.1,{0,10,50,100,500},{0.01,0.05,0.1,0.5,1}))</f>
        <v>78.100000000000009</v>
      </c>
      <c r="M5574" s="1">
        <f t="shared" si="787"/>
        <v>77.600000000000009</v>
      </c>
      <c r="N5574" s="2">
        <f t="shared" si="788"/>
        <v>-5.6338028169014885E-3</v>
      </c>
      <c r="O5574" s="2">
        <f t="shared" si="789"/>
        <v>1.6901408450704265E-2</v>
      </c>
      <c r="P5574" s="3">
        <f t="shared" si="791"/>
        <v>5.0959774964836908E-4</v>
      </c>
      <c r="Q5574" s="2">
        <f t="shared" si="790"/>
        <v>-0.11544702232806489</v>
      </c>
      <c r="U5574" s="2">
        <f t="shared" si="792"/>
        <v>5.0959774964836908E-4</v>
      </c>
      <c r="V5574" s="2">
        <f t="shared" si="795"/>
        <v>-0.11544702232806489</v>
      </c>
      <c r="Z5574" s="1">
        <f t="shared" si="793"/>
        <v>71.3</v>
      </c>
      <c r="AC5574" s="1" t="str">
        <f t="shared" si="794"/>
        <v>N</v>
      </c>
    </row>
    <row r="5575" spans="1:29" x14ac:dyDescent="0.25">
      <c r="A5575" s="1">
        <v>20191127</v>
      </c>
      <c r="B5575" s="1">
        <v>5457</v>
      </c>
      <c r="C5575" s="1" t="s">
        <v>117</v>
      </c>
      <c r="D5575" s="1">
        <v>7.82</v>
      </c>
      <c r="E5575" s="1">
        <v>74.5</v>
      </c>
      <c r="F5575" s="1">
        <v>76.8</v>
      </c>
      <c r="G5575" s="1">
        <v>81.900000000000006</v>
      </c>
      <c r="H5575" s="1">
        <v>76.2</v>
      </c>
      <c r="I5575" s="1">
        <v>81.900000000000006</v>
      </c>
      <c r="J5575" s="1">
        <f>CEILING(E5575*0.9,LOOKUP(E5575*0.9,{0,10,50,100,500},{0.01,0.05,0.1,0.5,1}))</f>
        <v>67.100000000000009</v>
      </c>
      <c r="K5575" s="1">
        <f>CEILING(E5575*0.915,LOOKUP(E5575*0.915,{0,10,50,100,500},{0.01,0.05,0.1,0.5,1}))</f>
        <v>68.2</v>
      </c>
      <c r="L5575" s="1">
        <f>FLOOR(E5575*1.1,LOOKUP(E5575*1.1,{0,10,50,100,500},{0.01,0.05,0.1,0.5,1}))</f>
        <v>81.900000000000006</v>
      </c>
      <c r="M5575" s="1">
        <f t="shared" si="787"/>
        <v>81.400000000000006</v>
      </c>
      <c r="N5575" s="2">
        <f t="shared" si="788"/>
        <v>3.0872483221476472E-2</v>
      </c>
      <c r="O5575" s="2">
        <f t="shared" si="789"/>
        <v>9.9328859060402758E-2</v>
      </c>
      <c r="P5575" s="3">
        <f t="shared" si="791"/>
        <v>-5.8701742014742167E-2</v>
      </c>
      <c r="Q5575" s="2">
        <f t="shared" si="790"/>
        <v>-0.17414876434280707</v>
      </c>
      <c r="U5575" s="2">
        <f t="shared" si="792"/>
        <v>-5.8701742014742167E-2</v>
      </c>
      <c r="V5575" s="2">
        <f t="shared" si="795"/>
        <v>-0.17414876434280707</v>
      </c>
      <c r="Z5575" s="1">
        <f t="shared" si="793"/>
        <v>74.8</v>
      </c>
      <c r="AC5575" s="1" t="str">
        <f t="shared" si="794"/>
        <v>N</v>
      </c>
    </row>
    <row r="5576" spans="1:29" x14ac:dyDescent="0.25">
      <c r="A5576" s="1">
        <v>20191127</v>
      </c>
      <c r="B5576" s="1">
        <v>3625</v>
      </c>
      <c r="C5576" s="1" t="s">
        <v>125</v>
      </c>
      <c r="D5576" s="1">
        <v>7.64</v>
      </c>
      <c r="E5576" s="1">
        <v>22.8</v>
      </c>
      <c r="F5576" s="1">
        <v>22.7</v>
      </c>
      <c r="G5576" s="1">
        <v>23.1</v>
      </c>
      <c r="H5576" s="1">
        <v>22.35</v>
      </c>
      <c r="I5576" s="1">
        <v>23.05</v>
      </c>
      <c r="J5576" s="1">
        <f>CEILING(E5576*0.9,LOOKUP(E5576*0.9,{0,10,50,100,500},{0.01,0.05,0.1,0.5,1}))</f>
        <v>20.55</v>
      </c>
      <c r="K5576" s="1">
        <f>CEILING(E5576*0.915,LOOKUP(E5576*0.915,{0,10,50,100,500},{0.01,0.05,0.1,0.5,1}))</f>
        <v>20.900000000000002</v>
      </c>
      <c r="L5576" s="1">
        <f>FLOOR(E5576*1.1,LOOKUP(E5576*1.1,{0,10,50,100,500},{0.01,0.05,0.1,0.5,1}))</f>
        <v>25.05</v>
      </c>
      <c r="M5576" s="1">
        <f t="shared" si="787"/>
        <v>24.8</v>
      </c>
      <c r="N5576" s="2">
        <f t="shared" si="788"/>
        <v>-4.385964912280764E-3</v>
      </c>
      <c r="O5576" s="2">
        <f t="shared" si="789"/>
        <v>1.3157894736842136E-2</v>
      </c>
      <c r="P5576" s="3">
        <f t="shared" si="791"/>
        <v>-6.6281561822126318E-3</v>
      </c>
      <c r="Q5576" s="2">
        <f t="shared" si="790"/>
        <v>-0.1807769205250197</v>
      </c>
      <c r="U5576" s="2">
        <f t="shared" si="792"/>
        <v>-6.6281561822126318E-3</v>
      </c>
      <c r="V5576" s="2">
        <f t="shared" si="795"/>
        <v>-0.1807769205250197</v>
      </c>
      <c r="Z5576" s="1">
        <f t="shared" si="793"/>
        <v>22.95</v>
      </c>
      <c r="AC5576" s="1" t="str">
        <f t="shared" si="794"/>
        <v>N</v>
      </c>
    </row>
    <row r="5577" spans="1:29" x14ac:dyDescent="0.25">
      <c r="A5577" s="1">
        <v>20191127</v>
      </c>
      <c r="B5577" s="1">
        <v>3234</v>
      </c>
      <c r="C5577" s="1" t="s">
        <v>21</v>
      </c>
      <c r="D5577" s="1">
        <v>5.1100000000000003</v>
      </c>
      <c r="E5577" s="1">
        <v>35.049999999999997</v>
      </c>
      <c r="F5577" s="1">
        <v>35.200000000000003</v>
      </c>
      <c r="G5577" s="1">
        <v>35.549999999999997</v>
      </c>
      <c r="H5577" s="1">
        <v>34</v>
      </c>
      <c r="I5577" s="1">
        <v>34.799999999999997</v>
      </c>
      <c r="J5577" s="1">
        <f>CEILING(E5577*0.9,LOOKUP(E5577*0.9,{0,10,50,100,500},{0.01,0.05,0.1,0.5,1}))</f>
        <v>31.55</v>
      </c>
      <c r="K5577" s="1">
        <f>CEILING(E5577*0.915,LOOKUP(E5577*0.915,{0,10,50,100,500},{0.01,0.05,0.1,0.5,1}))</f>
        <v>32.1</v>
      </c>
      <c r="L5577" s="1">
        <f>FLOOR(E5577*1.1,LOOKUP(E5577*1.1,{0,10,50,100,500},{0.01,0.05,0.1,0.5,1}))</f>
        <v>38.550000000000004</v>
      </c>
      <c r="M5577" s="1">
        <f t="shared" si="787"/>
        <v>38.300000000000004</v>
      </c>
      <c r="N5577" s="2">
        <f t="shared" si="788"/>
        <v>4.2796005706135717E-3</v>
      </c>
      <c r="O5577" s="2">
        <f t="shared" si="789"/>
        <v>1.4265335235378032E-2</v>
      </c>
      <c r="P5577" s="3">
        <f t="shared" si="791"/>
        <v>9.1744252873563626E-3</v>
      </c>
      <c r="Q5577" s="2">
        <f t="shared" si="790"/>
        <v>-0.17160249523766333</v>
      </c>
      <c r="U5577" s="2">
        <f t="shared" si="792"/>
        <v>9.1744252873563626E-3</v>
      </c>
      <c r="V5577" s="2">
        <f t="shared" si="795"/>
        <v>-0.17160249523766333</v>
      </c>
      <c r="Z5577" s="1">
        <f t="shared" si="793"/>
        <v>35.199999999999996</v>
      </c>
      <c r="AC5577" s="1" t="str">
        <f t="shared" si="794"/>
        <v>N</v>
      </c>
    </row>
    <row r="5578" spans="1:29" x14ac:dyDescent="0.25">
      <c r="A5578" s="1">
        <v>20191127</v>
      </c>
      <c r="B5578" s="1">
        <v>2444</v>
      </c>
      <c r="C5578" s="1" t="s">
        <v>405</v>
      </c>
      <c r="D5578" s="1">
        <v>5.09</v>
      </c>
      <c r="E5578" s="1">
        <v>22.45</v>
      </c>
      <c r="F5578" s="1">
        <v>22.75</v>
      </c>
      <c r="G5578" s="1">
        <v>22.75</v>
      </c>
      <c r="H5578" s="1">
        <v>22.4</v>
      </c>
      <c r="I5578" s="1">
        <v>22.55</v>
      </c>
      <c r="J5578" s="1">
        <f>CEILING(E5578*0.9,LOOKUP(E5578*0.9,{0,10,50,100,500},{0.01,0.05,0.1,0.5,1}))</f>
        <v>20.25</v>
      </c>
      <c r="K5578" s="1">
        <f>CEILING(E5578*0.915,LOOKUP(E5578*0.915,{0,10,50,100,500},{0.01,0.05,0.1,0.5,1}))</f>
        <v>20.55</v>
      </c>
      <c r="L5578" s="1">
        <f>FLOOR(E5578*1.1,LOOKUP(E5578*1.1,{0,10,50,100,500},{0.01,0.05,0.1,0.5,1}))</f>
        <v>24.650000000000002</v>
      </c>
      <c r="M5578" s="1">
        <f t="shared" si="787"/>
        <v>24.400000000000002</v>
      </c>
      <c r="N5578" s="2">
        <f t="shared" si="788"/>
        <v>1.336302895322943E-2</v>
      </c>
      <c r="O5578" s="2">
        <f t="shared" si="789"/>
        <v>1.336302895322943E-2</v>
      </c>
      <c r="P5578" s="3">
        <f t="shared" si="791"/>
        <v>6.5543370288246895E-3</v>
      </c>
      <c r="Q5578" s="2">
        <f t="shared" si="790"/>
        <v>-0.16504815820883864</v>
      </c>
      <c r="U5578" s="2">
        <f t="shared" si="792"/>
        <v>6.5543370288246895E-3</v>
      </c>
      <c r="V5578" s="2">
        <f t="shared" si="795"/>
        <v>-0.16504815820883864</v>
      </c>
      <c r="Z5578" s="1">
        <f t="shared" si="793"/>
        <v>22.599999999999998</v>
      </c>
      <c r="AC5578" s="1" t="str">
        <f t="shared" si="794"/>
        <v>N</v>
      </c>
    </row>
    <row r="5579" spans="1:29" x14ac:dyDescent="0.25">
      <c r="A5579" s="1">
        <v>20191127</v>
      </c>
      <c r="B5579" s="1">
        <v>3583</v>
      </c>
      <c r="C5579" s="1" t="s">
        <v>449</v>
      </c>
      <c r="D5579" s="1">
        <v>4.99</v>
      </c>
      <c r="E5579" s="1">
        <v>62</v>
      </c>
      <c r="F5579" s="1">
        <v>63.5</v>
      </c>
      <c r="G5579" s="1">
        <v>64.5</v>
      </c>
      <c r="H5579" s="1">
        <v>62.3</v>
      </c>
      <c r="I5579" s="1">
        <v>63.4</v>
      </c>
      <c r="J5579" s="1">
        <f>CEILING(E5579*0.9,LOOKUP(E5579*0.9,{0,10,50,100,500},{0.01,0.05,0.1,0.5,1}))</f>
        <v>55.800000000000004</v>
      </c>
      <c r="K5579" s="1">
        <f>CEILING(E5579*0.915,LOOKUP(E5579*0.915,{0,10,50,100,500},{0.01,0.05,0.1,0.5,1}))</f>
        <v>56.800000000000004</v>
      </c>
      <c r="L5579" s="1">
        <f>FLOOR(E5579*1.1,LOOKUP(E5579*1.1,{0,10,50,100,500},{0.01,0.05,0.1,0.5,1}))</f>
        <v>68.2</v>
      </c>
      <c r="M5579" s="1">
        <f t="shared" si="787"/>
        <v>67.7</v>
      </c>
      <c r="N5579" s="2">
        <f t="shared" si="788"/>
        <v>2.4193548387096774E-2</v>
      </c>
      <c r="O5579" s="2">
        <f t="shared" si="789"/>
        <v>4.0322580645161289E-2</v>
      </c>
      <c r="P5579" s="3">
        <f t="shared" si="791"/>
        <v>-7.2370820189279045E-4</v>
      </c>
      <c r="Q5579" s="2">
        <f t="shared" si="790"/>
        <v>-0.16577186641073144</v>
      </c>
      <c r="U5579" s="2">
        <f t="shared" si="792"/>
        <v>-7.2370820189279045E-4</v>
      </c>
      <c r="V5579" s="2">
        <f t="shared" si="795"/>
        <v>-0.16577186641073144</v>
      </c>
      <c r="Z5579" s="1">
        <f t="shared" si="793"/>
        <v>62.3</v>
      </c>
      <c r="AC5579" s="1" t="str">
        <f t="shared" si="794"/>
        <v>N</v>
      </c>
    </row>
    <row r="5580" spans="1:29" x14ac:dyDescent="0.25">
      <c r="A5580" s="1">
        <v>20191127</v>
      </c>
      <c r="B5580" s="1">
        <v>2337</v>
      </c>
      <c r="C5580" s="1" t="s">
        <v>243</v>
      </c>
      <c r="D5580" s="1">
        <v>3.41</v>
      </c>
      <c r="E5580" s="1">
        <v>33</v>
      </c>
      <c r="F5580" s="1">
        <v>33.299999999999997</v>
      </c>
      <c r="G5580" s="1">
        <v>33.799999999999997</v>
      </c>
      <c r="H5580" s="1">
        <v>33.15</v>
      </c>
      <c r="I5580" s="1">
        <v>33.549999999999997</v>
      </c>
      <c r="J5580" s="1">
        <f>CEILING(E5580*0.9,LOOKUP(E5580*0.9,{0,10,50,100,500},{0.01,0.05,0.1,0.5,1}))</f>
        <v>29.700000000000003</v>
      </c>
      <c r="K5580" s="1">
        <f>CEILING(E5580*0.915,LOOKUP(E5580*0.915,{0,10,50,100,500},{0.01,0.05,0.1,0.5,1}))</f>
        <v>30.200000000000003</v>
      </c>
      <c r="L5580" s="1">
        <f>FLOOR(E5580*1.1,LOOKUP(E5580*1.1,{0,10,50,100,500},{0.01,0.05,0.1,0.5,1}))</f>
        <v>36.300000000000004</v>
      </c>
      <c r="M5580" s="1">
        <f t="shared" si="787"/>
        <v>36.050000000000004</v>
      </c>
      <c r="N5580" s="2">
        <f t="shared" si="788"/>
        <v>9.0909090909090055E-3</v>
      </c>
      <c r="O5580" s="2">
        <f t="shared" si="789"/>
        <v>2.4242424242424156E-2</v>
      </c>
      <c r="P5580" s="3">
        <f t="shared" si="791"/>
        <v>-9.7354143070044336E-3</v>
      </c>
      <c r="Q5580" s="2">
        <f t="shared" si="790"/>
        <v>-0.17550728071773586</v>
      </c>
      <c r="U5580" s="2">
        <f t="shared" si="792"/>
        <v>-9.7354143070044336E-3</v>
      </c>
      <c r="V5580" s="2">
        <f t="shared" si="795"/>
        <v>-0.17550728071773586</v>
      </c>
      <c r="Z5580" s="1">
        <f t="shared" si="793"/>
        <v>33.15</v>
      </c>
      <c r="AC5580" s="1" t="str">
        <f t="shared" si="794"/>
        <v>N</v>
      </c>
    </row>
    <row r="5581" spans="1:29" x14ac:dyDescent="0.25">
      <c r="A5581" s="1">
        <v>20191128</v>
      </c>
      <c r="B5581" s="1">
        <v>5272</v>
      </c>
      <c r="C5581" s="1" t="s">
        <v>111</v>
      </c>
      <c r="D5581" s="1">
        <v>8.69</v>
      </c>
      <c r="E5581" s="1">
        <v>29.35</v>
      </c>
      <c r="F5581" s="1">
        <v>29.45</v>
      </c>
      <c r="G5581" s="1">
        <v>30.1</v>
      </c>
      <c r="H5581" s="1">
        <v>28.9</v>
      </c>
      <c r="I5581" s="1">
        <v>29.3</v>
      </c>
      <c r="J5581" s="1">
        <f>CEILING(E5581*0.9,LOOKUP(E5581*0.9,{0,10,50,100,500},{0.01,0.05,0.1,0.5,1}))</f>
        <v>26.450000000000003</v>
      </c>
      <c r="K5581" s="1">
        <f>CEILING(E5581*0.915,LOOKUP(E5581*0.915,{0,10,50,100,500},{0.01,0.05,0.1,0.5,1}))</f>
        <v>26.900000000000002</v>
      </c>
      <c r="L5581" s="1">
        <f>FLOOR(E5581*1.1,LOOKUP(E5581*1.1,{0,10,50,100,500},{0.01,0.05,0.1,0.5,1}))</f>
        <v>32.25</v>
      </c>
      <c r="M5581" s="1">
        <f t="shared" si="787"/>
        <v>32</v>
      </c>
      <c r="N5581" s="2">
        <f t="shared" si="788"/>
        <v>3.4071550255535899E-3</v>
      </c>
      <c r="O5581" s="2">
        <f t="shared" si="789"/>
        <v>2.5553662691652469E-2</v>
      </c>
      <c r="P5581" s="3">
        <f t="shared" si="791"/>
        <v>4.514976109214904E-3</v>
      </c>
      <c r="Q5581" s="2">
        <f t="shared" si="790"/>
        <v>-0.17099230460852097</v>
      </c>
      <c r="U5581" s="2">
        <f t="shared" si="792"/>
        <v>4.514976109214904E-3</v>
      </c>
      <c r="V5581" s="2">
        <f t="shared" si="795"/>
        <v>-0.17099230460852097</v>
      </c>
      <c r="Z5581" s="1">
        <f t="shared" si="793"/>
        <v>29.5</v>
      </c>
      <c r="AC5581" s="1" t="str">
        <f t="shared" si="794"/>
        <v>N</v>
      </c>
    </row>
    <row r="5582" spans="1:29" x14ac:dyDescent="0.25">
      <c r="A5582" s="1">
        <v>20191128</v>
      </c>
      <c r="B5582" s="1">
        <v>6558</v>
      </c>
      <c r="C5582" s="1" t="s">
        <v>255</v>
      </c>
      <c r="D5582" s="1">
        <v>7.57</v>
      </c>
      <c r="E5582" s="1">
        <v>72</v>
      </c>
      <c r="F5582" s="1">
        <v>72.5</v>
      </c>
      <c r="G5582" s="1">
        <v>72.5</v>
      </c>
      <c r="H5582" s="1">
        <v>70.3</v>
      </c>
      <c r="I5582" s="1">
        <v>70.3</v>
      </c>
      <c r="J5582" s="1">
        <f>CEILING(E5582*0.9,LOOKUP(E5582*0.9,{0,10,50,100,500},{0.01,0.05,0.1,0.5,1}))</f>
        <v>64.8</v>
      </c>
      <c r="K5582" s="1">
        <f>CEILING(E5582*0.915,LOOKUP(E5582*0.915,{0,10,50,100,500},{0.01,0.05,0.1,0.5,1}))</f>
        <v>65.900000000000006</v>
      </c>
      <c r="L5582" s="1">
        <f>FLOOR(E5582*1.1,LOOKUP(E5582*1.1,{0,10,50,100,500},{0.01,0.05,0.1,0.5,1}))</f>
        <v>79.2</v>
      </c>
      <c r="M5582" s="1">
        <f t="shared" si="787"/>
        <v>78.7</v>
      </c>
      <c r="N5582" s="2">
        <f t="shared" si="788"/>
        <v>6.9444444444444441E-3</v>
      </c>
      <c r="O5582" s="2">
        <f t="shared" si="789"/>
        <v>6.9444444444444441E-3</v>
      </c>
      <c r="P5582" s="3">
        <f t="shared" si="791"/>
        <v>2.8937024182076897E-2</v>
      </c>
      <c r="Q5582" s="2">
        <f t="shared" si="790"/>
        <v>-0.14205528042644408</v>
      </c>
      <c r="U5582" s="2">
        <f t="shared" si="792"/>
        <v>2.8937024182076897E-2</v>
      </c>
      <c r="V5582" s="2">
        <f t="shared" si="795"/>
        <v>-0.14205528042644408</v>
      </c>
      <c r="Z5582" s="1">
        <f t="shared" si="793"/>
        <v>72.3</v>
      </c>
      <c r="AC5582" s="1" t="str">
        <f t="shared" si="794"/>
        <v>N</v>
      </c>
    </row>
    <row r="5583" spans="1:29" x14ac:dyDescent="0.25">
      <c r="A5583" s="1">
        <v>20191128</v>
      </c>
      <c r="B5583" s="1">
        <v>8358</v>
      </c>
      <c r="C5583" s="1" t="s">
        <v>150</v>
      </c>
      <c r="D5583" s="1">
        <v>6.51</v>
      </c>
      <c r="E5583" s="1">
        <v>43.9</v>
      </c>
      <c r="F5583" s="1">
        <v>45.45</v>
      </c>
      <c r="G5583" s="1">
        <v>46.3</v>
      </c>
      <c r="H5583" s="1">
        <v>44.35</v>
      </c>
      <c r="I5583" s="1">
        <v>44.4</v>
      </c>
      <c r="J5583" s="1">
        <f>CEILING(E5583*0.9,LOOKUP(E5583*0.9,{0,10,50,100,500},{0.01,0.05,0.1,0.5,1}))</f>
        <v>39.550000000000004</v>
      </c>
      <c r="K5583" s="1">
        <f>CEILING(E5583*0.915,LOOKUP(E5583*0.915,{0,10,50,100,500},{0.01,0.05,0.1,0.5,1}))</f>
        <v>40.200000000000003</v>
      </c>
      <c r="L5583" s="1">
        <f>FLOOR(E5583*1.1,LOOKUP(E5583*1.1,{0,10,50,100,500},{0.01,0.05,0.1,0.5,1}))</f>
        <v>48.25</v>
      </c>
      <c r="M5583" s="1">
        <f t="shared" si="787"/>
        <v>48</v>
      </c>
      <c r="N5583" s="2">
        <f t="shared" si="788"/>
        <v>3.5307517084282557E-2</v>
      </c>
      <c r="O5583" s="2">
        <f t="shared" si="789"/>
        <v>5.4669703872437324E-2</v>
      </c>
      <c r="P5583" s="3">
        <f t="shared" si="791"/>
        <v>2.1305739864864906E-2</v>
      </c>
      <c r="Q5583" s="2">
        <f t="shared" si="790"/>
        <v>-0.12074954056157917</v>
      </c>
      <c r="U5583" s="2">
        <f t="shared" si="792"/>
        <v>2.1305739864864906E-2</v>
      </c>
      <c r="V5583" s="2">
        <f t="shared" si="795"/>
        <v>-0.12074954056157917</v>
      </c>
      <c r="Z5583" s="1">
        <f t="shared" si="793"/>
        <v>44.05</v>
      </c>
      <c r="AC5583" s="1" t="str">
        <f t="shared" si="794"/>
        <v>N</v>
      </c>
    </row>
    <row r="5584" spans="1:29" x14ac:dyDescent="0.25">
      <c r="A5584" s="1">
        <v>20191128</v>
      </c>
      <c r="B5584" s="1">
        <v>3163</v>
      </c>
      <c r="C5584" s="1" t="s">
        <v>66</v>
      </c>
      <c r="D5584" s="1">
        <v>5.85</v>
      </c>
      <c r="E5584" s="1">
        <v>49.6</v>
      </c>
      <c r="F5584" s="1">
        <v>49.2</v>
      </c>
      <c r="G5584" s="1">
        <v>49.9</v>
      </c>
      <c r="H5584" s="1">
        <v>48.65</v>
      </c>
      <c r="I5584" s="1">
        <v>48.8</v>
      </c>
      <c r="J5584" s="1">
        <f>CEILING(E5584*0.9,LOOKUP(E5584*0.9,{0,10,50,100,500},{0.01,0.05,0.1,0.5,1}))</f>
        <v>44.650000000000006</v>
      </c>
      <c r="K5584" s="1">
        <f>CEILING(E5584*0.915,LOOKUP(E5584*0.915,{0,10,50,100,500},{0.01,0.05,0.1,0.5,1}))</f>
        <v>45.400000000000006</v>
      </c>
      <c r="L5584" s="1">
        <f>FLOOR(E5584*1.1,LOOKUP(E5584*1.1,{0,10,50,100,500},{0.01,0.05,0.1,0.5,1}))</f>
        <v>54.5</v>
      </c>
      <c r="M5584" s="1">
        <f t="shared" si="787"/>
        <v>54</v>
      </c>
      <c r="N5584" s="2">
        <f t="shared" si="788"/>
        <v>-8.0645161290322284E-3</v>
      </c>
      <c r="O5584" s="2">
        <f t="shared" si="789"/>
        <v>6.0483870967741361E-3</v>
      </c>
      <c r="P5584" s="3">
        <f t="shared" si="791"/>
        <v>1.7132244877049133E-2</v>
      </c>
      <c r="Q5584" s="2">
        <f t="shared" si="790"/>
        <v>-0.10361729568453004</v>
      </c>
      <c r="U5584" s="2">
        <f t="shared" si="792"/>
        <v>1.7132244877049133E-2</v>
      </c>
      <c r="V5584" s="2">
        <f t="shared" si="795"/>
        <v>-0.10361729568453004</v>
      </c>
      <c r="Z5584" s="1">
        <f t="shared" si="793"/>
        <v>49.75</v>
      </c>
      <c r="AC5584" s="1" t="str">
        <f t="shared" si="794"/>
        <v>N</v>
      </c>
    </row>
    <row r="5585" spans="1:29" x14ac:dyDescent="0.25">
      <c r="A5585" s="1">
        <v>20191128</v>
      </c>
      <c r="B5585" s="1">
        <v>2444</v>
      </c>
      <c r="C5585" s="1" t="s">
        <v>405</v>
      </c>
      <c r="D5585" s="1">
        <v>4.97</v>
      </c>
      <c r="E5585" s="1">
        <v>22.55</v>
      </c>
      <c r="F5585" s="1">
        <v>22.75</v>
      </c>
      <c r="G5585" s="1">
        <v>22.8</v>
      </c>
      <c r="H5585" s="1">
        <v>22.2</v>
      </c>
      <c r="I5585" s="1">
        <v>22.7</v>
      </c>
      <c r="J5585" s="1">
        <f>CEILING(E5585*0.9,LOOKUP(E5585*0.9,{0,10,50,100,500},{0.01,0.05,0.1,0.5,1}))</f>
        <v>20.3</v>
      </c>
      <c r="K5585" s="1">
        <f>CEILING(E5585*0.915,LOOKUP(E5585*0.915,{0,10,50,100,500},{0.01,0.05,0.1,0.5,1}))</f>
        <v>20.650000000000002</v>
      </c>
      <c r="L5585" s="1">
        <f>FLOOR(E5585*1.1,LOOKUP(E5585*1.1,{0,10,50,100,500},{0.01,0.05,0.1,0.5,1}))</f>
        <v>24.8</v>
      </c>
      <c r="M5585" s="1">
        <f t="shared" si="787"/>
        <v>24.55</v>
      </c>
      <c r="N5585" s="2">
        <f t="shared" si="788"/>
        <v>8.8691796008868867E-3</v>
      </c>
      <c r="O5585" s="2">
        <f t="shared" si="789"/>
        <v>1.1086474501108647E-2</v>
      </c>
      <c r="P5585" s="3">
        <f t="shared" si="791"/>
        <v>-9.9539647577151391E-5</v>
      </c>
      <c r="Q5585" s="2">
        <f t="shared" si="790"/>
        <v>-0.1037168353321072</v>
      </c>
      <c r="U5585" s="2">
        <f t="shared" si="792"/>
        <v>-9.9539647577151391E-5</v>
      </c>
      <c r="V5585" s="2">
        <f t="shared" si="795"/>
        <v>-0.1037168353321072</v>
      </c>
      <c r="Z5585" s="1">
        <f t="shared" si="793"/>
        <v>22.7</v>
      </c>
      <c r="AC5585" s="1" t="str">
        <f t="shared" si="794"/>
        <v>N</v>
      </c>
    </row>
    <row r="5586" spans="1:29" x14ac:dyDescent="0.25">
      <c r="A5586" s="1">
        <v>20191128</v>
      </c>
      <c r="B5586" s="1">
        <v>6288</v>
      </c>
      <c r="C5586" s="1" t="s">
        <v>261</v>
      </c>
      <c r="D5586" s="1">
        <v>4.6900000000000004</v>
      </c>
      <c r="E5586" s="1">
        <v>26.6</v>
      </c>
      <c r="F5586" s="1">
        <v>26.8</v>
      </c>
      <c r="G5586" s="1">
        <v>27.3</v>
      </c>
      <c r="H5586" s="1">
        <v>25.55</v>
      </c>
      <c r="I5586" s="1">
        <v>25.75</v>
      </c>
      <c r="J5586" s="1">
        <f>CEILING(E5586*0.9,LOOKUP(E5586*0.9,{0,10,50,100,500},{0.01,0.05,0.1,0.5,1}))</f>
        <v>23.950000000000003</v>
      </c>
      <c r="K5586" s="1">
        <f>CEILING(E5586*0.915,LOOKUP(E5586*0.915,{0,10,50,100,500},{0.01,0.05,0.1,0.5,1}))</f>
        <v>24.35</v>
      </c>
      <c r="L5586" s="1">
        <f>FLOOR(E5586*1.1,LOOKUP(E5586*1.1,{0,10,50,100,500},{0.01,0.05,0.1,0.5,1}))</f>
        <v>29.25</v>
      </c>
      <c r="M5586" s="1">
        <f t="shared" si="787"/>
        <v>29</v>
      </c>
      <c r="N5586" s="2">
        <f t="shared" si="788"/>
        <v>7.5187969924811757E-3</v>
      </c>
      <c r="O5586" s="2">
        <f t="shared" si="789"/>
        <v>2.6315789473684181E-2</v>
      </c>
      <c r="P5586" s="3">
        <f t="shared" si="791"/>
        <v>3.8401264077669854E-2</v>
      </c>
      <c r="Q5586" s="2">
        <f t="shared" si="790"/>
        <v>-6.5315571254437349E-2</v>
      </c>
      <c r="U5586" s="2">
        <f t="shared" si="792"/>
        <v>3.8401264077669854E-2</v>
      </c>
      <c r="V5586" s="2">
        <f t="shared" si="795"/>
        <v>-6.5315571254437349E-2</v>
      </c>
      <c r="Z5586" s="1">
        <f t="shared" si="793"/>
        <v>26.75</v>
      </c>
      <c r="AC5586" s="1" t="str">
        <f t="shared" si="794"/>
        <v>N</v>
      </c>
    </row>
    <row r="5587" spans="1:29" x14ac:dyDescent="0.25">
      <c r="A5587" s="1">
        <v>20191128</v>
      </c>
      <c r="B5587" s="1">
        <v>3218</v>
      </c>
      <c r="C5587" s="1" t="s">
        <v>172</v>
      </c>
      <c r="D5587" s="1">
        <v>4.59</v>
      </c>
      <c r="E5587" s="1">
        <v>71.099999999999994</v>
      </c>
      <c r="F5587" s="1">
        <v>70.7</v>
      </c>
      <c r="G5587" s="1">
        <v>71.8</v>
      </c>
      <c r="H5587" s="1">
        <v>68</v>
      </c>
      <c r="I5587" s="1">
        <v>68.599999999999994</v>
      </c>
      <c r="J5587" s="1">
        <f>CEILING(E5587*0.9,LOOKUP(E5587*0.9,{0,10,50,100,500},{0.01,0.05,0.1,0.5,1}))</f>
        <v>64</v>
      </c>
      <c r="K5587" s="1">
        <f>CEILING(E5587*0.915,LOOKUP(E5587*0.915,{0,10,50,100,500},{0.01,0.05,0.1,0.5,1}))</f>
        <v>65.100000000000009</v>
      </c>
      <c r="L5587" s="1">
        <f>FLOOR(E5587*1.1,LOOKUP(E5587*1.1,{0,10,50,100,500},{0.01,0.05,0.1,0.5,1}))</f>
        <v>78.2</v>
      </c>
      <c r="M5587" s="1">
        <f t="shared" si="787"/>
        <v>77.7</v>
      </c>
      <c r="N5587" s="2">
        <f t="shared" si="788"/>
        <v>-5.625879043600443E-3</v>
      </c>
      <c r="O5587" s="2">
        <f t="shared" si="789"/>
        <v>9.845288326301025E-3</v>
      </c>
      <c r="P5587" s="3">
        <f t="shared" si="791"/>
        <v>3.8440816326530472E-2</v>
      </c>
      <c r="Q5587" s="2">
        <f t="shared" si="790"/>
        <v>-2.6874754927906877E-2</v>
      </c>
      <c r="U5587" s="2">
        <f t="shared" si="792"/>
        <v>3.8440816326530472E-2</v>
      </c>
      <c r="V5587" s="2">
        <f t="shared" si="795"/>
        <v>-2.6874754927906877E-2</v>
      </c>
      <c r="Z5587" s="1">
        <f t="shared" si="793"/>
        <v>71.399999999999991</v>
      </c>
      <c r="AC5587" s="1" t="str">
        <f t="shared" si="794"/>
        <v>N</v>
      </c>
    </row>
    <row r="5588" spans="1:29" x14ac:dyDescent="0.25">
      <c r="A5588" s="1">
        <v>20191128</v>
      </c>
      <c r="B5588" s="1">
        <v>4927</v>
      </c>
      <c r="C5588" s="1" t="s">
        <v>237</v>
      </c>
      <c r="D5588" s="1">
        <v>3.95</v>
      </c>
      <c r="E5588" s="1">
        <v>44.8</v>
      </c>
      <c r="F5588" s="1">
        <v>44.95</v>
      </c>
      <c r="G5588" s="1">
        <v>44.95</v>
      </c>
      <c r="H5588" s="1">
        <v>43.75</v>
      </c>
      <c r="I5588" s="1">
        <v>43.75</v>
      </c>
      <c r="J5588" s="1">
        <f>CEILING(E5588*0.9,LOOKUP(E5588*0.9,{0,10,50,100,500},{0.01,0.05,0.1,0.5,1}))</f>
        <v>40.35</v>
      </c>
      <c r="K5588" s="1">
        <f>CEILING(E5588*0.915,LOOKUP(E5588*0.915,{0,10,50,100,500},{0.01,0.05,0.1,0.5,1}))</f>
        <v>41</v>
      </c>
      <c r="L5588" s="1">
        <f>FLOOR(E5588*1.1,LOOKUP(E5588*1.1,{0,10,50,100,500},{0.01,0.05,0.1,0.5,1}))</f>
        <v>49.25</v>
      </c>
      <c r="M5588" s="1">
        <f t="shared" si="787"/>
        <v>49</v>
      </c>
      <c r="N5588" s="2">
        <f t="shared" si="788"/>
        <v>3.3482142857144126E-3</v>
      </c>
      <c r="O5588" s="2">
        <f t="shared" si="789"/>
        <v>3.3482142857144126E-3</v>
      </c>
      <c r="P5588" s="3">
        <f t="shared" si="791"/>
        <v>2.5078484571428587E-2</v>
      </c>
      <c r="Q5588" s="2">
        <f t="shared" si="790"/>
        <v>-1.7962703564782904E-3</v>
      </c>
      <c r="U5588" s="2">
        <f t="shared" si="792"/>
        <v>0</v>
      </c>
      <c r="V5588" s="2">
        <f t="shared" si="795"/>
        <v>-2.6874754927906877E-2</v>
      </c>
      <c r="Z5588" s="1">
        <f t="shared" si="793"/>
        <v>44.949999999999996</v>
      </c>
      <c r="AC5588" s="1" t="str">
        <f t="shared" si="794"/>
        <v>Y</v>
      </c>
    </row>
    <row r="5589" spans="1:29" x14ac:dyDescent="0.25">
      <c r="A5589" s="1">
        <v>20191129</v>
      </c>
      <c r="B5589" s="1">
        <v>8358</v>
      </c>
      <c r="C5589" s="1" t="s">
        <v>150</v>
      </c>
      <c r="D5589" s="1">
        <v>13.93</v>
      </c>
      <c r="E5589" s="1">
        <v>44.4</v>
      </c>
      <c r="F5589" s="1">
        <v>45</v>
      </c>
      <c r="G5589" s="1">
        <v>45.2</v>
      </c>
      <c r="H5589" s="1">
        <v>43</v>
      </c>
      <c r="I5589" s="1">
        <v>44.85</v>
      </c>
      <c r="J5589" s="1">
        <f>CEILING(E5589*0.9,LOOKUP(E5589*0.9,{0,10,50,100,500},{0.01,0.05,0.1,0.5,1}))</f>
        <v>40</v>
      </c>
      <c r="K5589" s="1">
        <f>CEILING(E5589*0.915,LOOKUP(E5589*0.915,{0,10,50,100,500},{0.01,0.05,0.1,0.5,1}))</f>
        <v>40.650000000000006</v>
      </c>
      <c r="L5589" s="1">
        <f>FLOOR(E5589*1.1,LOOKUP(E5589*1.1,{0,10,50,100,500},{0.01,0.05,0.1,0.5,1}))</f>
        <v>48.800000000000004</v>
      </c>
      <c r="M5589" s="1">
        <f t="shared" si="787"/>
        <v>48.550000000000004</v>
      </c>
      <c r="N5589" s="2">
        <f t="shared" si="788"/>
        <v>1.3513513513513545E-2</v>
      </c>
      <c r="O5589" s="2">
        <f t="shared" si="789"/>
        <v>1.8018018018018115E-2</v>
      </c>
      <c r="P5589" s="3">
        <f t="shared" si="791"/>
        <v>1.0401304347825528E-3</v>
      </c>
      <c r="Q5589" s="2">
        <f t="shared" si="790"/>
        <v>-7.561399216957376E-4</v>
      </c>
      <c r="U5589" s="2">
        <f t="shared" si="792"/>
        <v>1.0401304347825528E-3</v>
      </c>
      <c r="V5589" s="2">
        <f t="shared" si="795"/>
        <v>-2.5834624493124323E-2</v>
      </c>
      <c r="Z5589" s="1">
        <f t="shared" si="793"/>
        <v>44.55</v>
      </c>
      <c r="AC5589" s="1" t="str">
        <f t="shared" si="794"/>
        <v>N</v>
      </c>
    </row>
    <row r="5590" spans="1:29" x14ac:dyDescent="0.25">
      <c r="A5590" s="1">
        <v>20191129</v>
      </c>
      <c r="B5590" s="1">
        <v>3511</v>
      </c>
      <c r="C5590" s="1" t="s">
        <v>52</v>
      </c>
      <c r="D5590" s="1">
        <v>8.01</v>
      </c>
      <c r="E5590" s="1">
        <v>43.95</v>
      </c>
      <c r="F5590" s="1">
        <v>44</v>
      </c>
      <c r="G5590" s="1">
        <v>44.2</v>
      </c>
      <c r="H5590" s="1">
        <v>42.8</v>
      </c>
      <c r="I5590" s="1">
        <v>43.05</v>
      </c>
      <c r="J5590" s="1">
        <f>CEILING(E5590*0.9,LOOKUP(E5590*0.9,{0,10,50,100,500},{0.01,0.05,0.1,0.5,1}))</f>
        <v>39.6</v>
      </c>
      <c r="K5590" s="1">
        <f>CEILING(E5590*0.915,LOOKUP(E5590*0.915,{0,10,50,100,500},{0.01,0.05,0.1,0.5,1}))</f>
        <v>40.25</v>
      </c>
      <c r="L5590" s="1">
        <f>FLOOR(E5590*1.1,LOOKUP(E5590*1.1,{0,10,50,100,500},{0.01,0.05,0.1,0.5,1}))</f>
        <v>48.300000000000004</v>
      </c>
      <c r="M5590" s="1">
        <f t="shared" si="787"/>
        <v>48.050000000000004</v>
      </c>
      <c r="N5590" s="2">
        <f t="shared" si="788"/>
        <v>1.1376564277587522E-3</v>
      </c>
      <c r="O5590" s="2">
        <f t="shared" si="789"/>
        <v>5.6882821387940841E-3</v>
      </c>
      <c r="P5590" s="3">
        <f t="shared" si="791"/>
        <v>2.2045926829268401E-2</v>
      </c>
      <c r="Q5590" s="2">
        <f t="shared" si="790"/>
        <v>0</v>
      </c>
      <c r="U5590" s="2">
        <f t="shared" si="792"/>
        <v>2.2045926829268401E-2</v>
      </c>
      <c r="V5590" s="2">
        <f t="shared" si="795"/>
        <v>-3.7886976638559222E-3</v>
      </c>
      <c r="Z5590" s="1">
        <f t="shared" si="793"/>
        <v>44.1</v>
      </c>
      <c r="AC5590" s="1" t="str">
        <f t="shared" si="794"/>
        <v>N</v>
      </c>
    </row>
    <row r="5591" spans="1:29" x14ac:dyDescent="0.25">
      <c r="A5591" s="1">
        <v>20191129</v>
      </c>
      <c r="B5591" s="1">
        <v>3144</v>
      </c>
      <c r="C5591" s="1" t="s">
        <v>461</v>
      </c>
      <c r="D5591" s="1">
        <v>5.37</v>
      </c>
      <c r="E5591" s="1">
        <v>31.55</v>
      </c>
      <c r="F5591" s="1">
        <v>31.5</v>
      </c>
      <c r="G5591" s="1">
        <v>32.1</v>
      </c>
      <c r="H5591" s="1">
        <v>31.25</v>
      </c>
      <c r="I5591" s="1">
        <v>31.9</v>
      </c>
      <c r="J5591" s="1">
        <f>CEILING(E5591*0.9,LOOKUP(E5591*0.9,{0,10,50,100,500},{0.01,0.05,0.1,0.5,1}))</f>
        <v>28.400000000000002</v>
      </c>
      <c r="K5591" s="1">
        <f>CEILING(E5591*0.915,LOOKUP(E5591*0.915,{0,10,50,100,500},{0.01,0.05,0.1,0.5,1}))</f>
        <v>28.900000000000002</v>
      </c>
      <c r="L5591" s="1">
        <f>FLOOR(E5591*1.1,LOOKUP(E5591*1.1,{0,10,50,100,500},{0.01,0.05,0.1,0.5,1}))</f>
        <v>34.700000000000003</v>
      </c>
      <c r="M5591" s="1">
        <f t="shared" si="787"/>
        <v>34.450000000000003</v>
      </c>
      <c r="N5591" s="2">
        <f t="shared" si="788"/>
        <v>-1.5847860538827482E-3</v>
      </c>
      <c r="O5591" s="2">
        <f t="shared" si="789"/>
        <v>1.7432646592710006E-2</v>
      </c>
      <c r="P5591" s="3">
        <f t="shared" si="791"/>
        <v>-8.5556865203761639E-3</v>
      </c>
      <c r="Q5591" s="2">
        <f t="shared" si="790"/>
        <v>-8.5556865203761639E-3</v>
      </c>
      <c r="U5591" s="2">
        <f t="shared" si="792"/>
        <v>-8.5556865203761639E-3</v>
      </c>
      <c r="V5591" s="2">
        <f t="shared" si="795"/>
        <v>-1.2344384184232086E-2</v>
      </c>
      <c r="Z5591" s="1">
        <f t="shared" si="793"/>
        <v>31.7</v>
      </c>
      <c r="AC5591" s="1" t="str">
        <f t="shared" si="794"/>
        <v>N</v>
      </c>
    </row>
    <row r="5592" spans="1:29" x14ac:dyDescent="0.25">
      <c r="A5592" s="1">
        <v>20191129</v>
      </c>
      <c r="B5592" s="1">
        <v>2444</v>
      </c>
      <c r="C5592" s="1" t="s">
        <v>405</v>
      </c>
      <c r="D5592" s="1">
        <v>5.31</v>
      </c>
      <c r="E5592" s="1">
        <v>22.7</v>
      </c>
      <c r="F5592" s="1">
        <v>22.7</v>
      </c>
      <c r="G5592" s="1">
        <v>22.75</v>
      </c>
      <c r="H5592" s="1">
        <v>22.1</v>
      </c>
      <c r="I5592" s="1">
        <v>22.1</v>
      </c>
      <c r="J5592" s="1">
        <f>CEILING(E5592*0.9,LOOKUP(E5592*0.9,{0,10,50,100,500},{0.01,0.05,0.1,0.5,1}))</f>
        <v>20.450000000000003</v>
      </c>
      <c r="K5592" s="1">
        <f>CEILING(E5592*0.915,LOOKUP(E5592*0.915,{0,10,50,100,500},{0.01,0.05,0.1,0.5,1}))</f>
        <v>20.8</v>
      </c>
      <c r="L5592" s="1">
        <f>FLOOR(E5592*1.1,LOOKUP(E5592*1.1,{0,10,50,100,500},{0.01,0.05,0.1,0.5,1}))</f>
        <v>24.950000000000003</v>
      </c>
      <c r="M5592" s="1">
        <f t="shared" si="787"/>
        <v>24.700000000000003</v>
      </c>
      <c r="N5592" s="2">
        <f t="shared" si="788"/>
        <v>0</v>
      </c>
      <c r="O5592" s="2">
        <f t="shared" si="789"/>
        <v>2.2026431718061988E-3</v>
      </c>
      <c r="P5592" s="3">
        <f t="shared" si="791"/>
        <v>0</v>
      </c>
      <c r="Q5592" s="2">
        <f t="shared" si="790"/>
        <v>-8.5556865203761639E-3</v>
      </c>
      <c r="U5592" s="2">
        <f t="shared" si="792"/>
        <v>0</v>
      </c>
      <c r="V5592" s="2">
        <f t="shared" si="795"/>
        <v>-1.2344384184232086E-2</v>
      </c>
      <c r="Z5592" s="1">
        <f t="shared" si="793"/>
        <v>22.849999999999998</v>
      </c>
      <c r="AC5592" s="1" t="str">
        <f t="shared" si="794"/>
        <v>N</v>
      </c>
    </row>
    <row r="5593" spans="1:29" x14ac:dyDescent="0.25">
      <c r="A5593" s="1">
        <v>20191129</v>
      </c>
      <c r="B5593" s="1">
        <v>3526</v>
      </c>
      <c r="C5593" s="1" t="s">
        <v>89</v>
      </c>
      <c r="D5593" s="1">
        <v>4.07</v>
      </c>
      <c r="E5593" s="1">
        <v>75.900000000000006</v>
      </c>
      <c r="F5593" s="1">
        <v>76.5</v>
      </c>
      <c r="G5593" s="1">
        <v>77.099999999999994</v>
      </c>
      <c r="H5593" s="1">
        <v>73.599999999999994</v>
      </c>
      <c r="I5593" s="1">
        <v>74.5</v>
      </c>
      <c r="J5593" s="1">
        <f>CEILING(E5593*0.9,LOOKUP(E5593*0.9,{0,10,50,100,500},{0.01,0.05,0.1,0.5,1}))</f>
        <v>68.400000000000006</v>
      </c>
      <c r="K5593" s="1">
        <f>CEILING(E5593*0.915,LOOKUP(E5593*0.915,{0,10,50,100,500},{0.01,0.05,0.1,0.5,1}))</f>
        <v>69.5</v>
      </c>
      <c r="L5593" s="1">
        <f>FLOOR(E5593*1.1,LOOKUP(E5593*1.1,{0,10,50,100,500},{0.01,0.05,0.1,0.5,1}))</f>
        <v>83.4</v>
      </c>
      <c r="M5593" s="1">
        <f t="shared" si="787"/>
        <v>82.9</v>
      </c>
      <c r="N5593" s="2">
        <f t="shared" si="788"/>
        <v>7.9051383399208735E-3</v>
      </c>
      <c r="O5593" s="2">
        <f t="shared" si="789"/>
        <v>1.5810276679841747E-2</v>
      </c>
      <c r="P5593" s="3">
        <f t="shared" si="791"/>
        <v>2.4496657718120835E-2</v>
      </c>
      <c r="Q5593" s="2">
        <f t="shared" si="790"/>
        <v>0</v>
      </c>
      <c r="U5593" s="2">
        <f t="shared" si="792"/>
        <v>2.4496657718120835E-2</v>
      </c>
      <c r="V5593" s="2">
        <f t="shared" si="795"/>
        <v>0</v>
      </c>
      <c r="Z5593" s="1">
        <f t="shared" si="793"/>
        <v>76.2</v>
      </c>
      <c r="AC5593" s="1" t="str">
        <f t="shared" si="794"/>
        <v>N</v>
      </c>
    </row>
    <row r="5594" spans="1:29" x14ac:dyDescent="0.25">
      <c r="A5594" s="1">
        <v>20191129</v>
      </c>
      <c r="B5594" s="1">
        <v>3221</v>
      </c>
      <c r="C5594" s="1" t="s">
        <v>425</v>
      </c>
      <c r="D5594" s="1">
        <v>3.76</v>
      </c>
      <c r="E5594" s="1">
        <v>27.25</v>
      </c>
      <c r="F5594" s="1">
        <v>27.9</v>
      </c>
      <c r="G5594" s="1">
        <v>29.45</v>
      </c>
      <c r="H5594" s="1">
        <v>27.5</v>
      </c>
      <c r="I5594" s="1">
        <v>27.8</v>
      </c>
      <c r="J5594" s="1">
        <f>CEILING(E5594*0.9,LOOKUP(E5594*0.9,{0,10,50,100,500},{0.01,0.05,0.1,0.5,1}))</f>
        <v>24.55</v>
      </c>
      <c r="K5594" s="1">
        <f>CEILING(E5594*0.915,LOOKUP(E5594*0.915,{0,10,50,100,500},{0.01,0.05,0.1,0.5,1}))</f>
        <v>24.950000000000003</v>
      </c>
      <c r="L5594" s="1">
        <f>FLOOR(E5594*1.1,LOOKUP(E5594*1.1,{0,10,50,100,500},{0.01,0.05,0.1,0.5,1}))</f>
        <v>29.950000000000003</v>
      </c>
      <c r="M5594" s="1">
        <f t="shared" si="787"/>
        <v>29.700000000000003</v>
      </c>
      <c r="N5594" s="2">
        <f t="shared" si="788"/>
        <v>2.3853211009174261E-2</v>
      </c>
      <c r="O5594" s="2">
        <f t="shared" si="789"/>
        <v>8.0733944954128417E-2</v>
      </c>
      <c r="P5594" s="3">
        <f t="shared" si="791"/>
        <v>1.2922913669063904E-3</v>
      </c>
      <c r="Q5594" s="2">
        <f t="shared" si="790"/>
        <v>0</v>
      </c>
      <c r="U5594" s="2">
        <f t="shared" si="792"/>
        <v>1.2922913669063904E-3</v>
      </c>
      <c r="V5594" s="2">
        <f t="shared" si="795"/>
        <v>0</v>
      </c>
      <c r="Z5594" s="1">
        <f t="shared" si="793"/>
        <v>27.4</v>
      </c>
      <c r="AC5594" s="1" t="str">
        <f t="shared" si="794"/>
        <v>N</v>
      </c>
    </row>
    <row r="5595" spans="1:29" x14ac:dyDescent="0.25">
      <c r="A5595" s="1">
        <v>20191129</v>
      </c>
      <c r="B5595" s="1">
        <v>6153</v>
      </c>
      <c r="C5595" s="1" t="s">
        <v>195</v>
      </c>
      <c r="D5595" s="1">
        <v>3.62</v>
      </c>
      <c r="E5595" s="1">
        <v>36.4</v>
      </c>
      <c r="F5595" s="1">
        <v>36.4</v>
      </c>
      <c r="G5595" s="1">
        <v>36.4</v>
      </c>
      <c r="H5595" s="1">
        <v>34.9</v>
      </c>
      <c r="I5595" s="1">
        <v>35.200000000000003</v>
      </c>
      <c r="J5595" s="1">
        <f>CEILING(E5595*0.9,LOOKUP(E5595*0.9,{0,10,50,100,500},{0.01,0.05,0.1,0.5,1}))</f>
        <v>32.800000000000004</v>
      </c>
      <c r="K5595" s="1">
        <f>CEILING(E5595*0.915,LOOKUP(E5595*0.915,{0,10,50,100,500},{0.01,0.05,0.1,0.5,1}))</f>
        <v>33.35</v>
      </c>
      <c r="L5595" s="1">
        <f>FLOOR(E5595*1.1,LOOKUP(E5595*1.1,{0,10,50,100,500},{0.01,0.05,0.1,0.5,1}))</f>
        <v>40</v>
      </c>
      <c r="M5595" s="1">
        <f t="shared" si="787"/>
        <v>39.75</v>
      </c>
      <c r="N5595" s="2">
        <f t="shared" si="788"/>
        <v>0</v>
      </c>
      <c r="O5595" s="2">
        <f t="shared" si="789"/>
        <v>0</v>
      </c>
      <c r="P5595" s="3">
        <f t="shared" si="791"/>
        <v>0</v>
      </c>
      <c r="Q5595" s="2">
        <f t="shared" si="790"/>
        <v>0</v>
      </c>
      <c r="U5595" s="2">
        <f t="shared" si="792"/>
        <v>0</v>
      </c>
      <c r="V5595" s="2">
        <f t="shared" si="795"/>
        <v>0</v>
      </c>
      <c r="Z5595" s="1">
        <f t="shared" si="793"/>
        <v>36.549999999999997</v>
      </c>
      <c r="AC5595" s="1" t="str">
        <f t="shared" si="794"/>
        <v>N</v>
      </c>
    </row>
    <row r="5596" spans="1:29" x14ac:dyDescent="0.25">
      <c r="A5596" s="1">
        <v>20191129</v>
      </c>
      <c r="B5596" s="1">
        <v>6233</v>
      </c>
      <c r="C5596" s="1" t="s">
        <v>166</v>
      </c>
      <c r="D5596" s="1">
        <v>3.15</v>
      </c>
      <c r="E5596" s="1">
        <v>15.25</v>
      </c>
      <c r="F5596" s="1">
        <v>15.35</v>
      </c>
      <c r="G5596" s="1">
        <v>15.4</v>
      </c>
      <c r="H5596" s="1">
        <v>14.5</v>
      </c>
      <c r="I5596" s="1">
        <v>14.7</v>
      </c>
      <c r="J5596" s="1">
        <f>CEILING(E5596*0.9,LOOKUP(E5596*0.9,{0,10,50,100,500},{0.01,0.05,0.1,0.5,1}))</f>
        <v>13.75</v>
      </c>
      <c r="K5596" s="1">
        <f>CEILING(E5596*0.915,LOOKUP(E5596*0.915,{0,10,50,100,500},{0.01,0.05,0.1,0.5,1}))</f>
        <v>14</v>
      </c>
      <c r="L5596" s="1">
        <f>FLOOR(E5596*1.1,LOOKUP(E5596*1.1,{0,10,50,100,500},{0.01,0.05,0.1,0.5,1}))</f>
        <v>16.75</v>
      </c>
      <c r="M5596" s="1">
        <f t="shared" si="787"/>
        <v>16.5</v>
      </c>
      <c r="N5596" s="2">
        <f t="shared" si="788"/>
        <v>6.5573770491803044E-3</v>
      </c>
      <c r="O5596" s="2">
        <f t="shared" si="789"/>
        <v>9.8360655737705152E-3</v>
      </c>
      <c r="P5596" s="3">
        <f t="shared" si="791"/>
        <v>4.5230619047619131E-2</v>
      </c>
      <c r="Q5596" s="2">
        <f t="shared" si="790"/>
        <v>0</v>
      </c>
      <c r="U5596" s="2">
        <f t="shared" si="792"/>
        <v>0</v>
      </c>
      <c r="V5596" s="2">
        <f t="shared" si="795"/>
        <v>0</v>
      </c>
      <c r="Z5596" s="1">
        <f t="shared" si="793"/>
        <v>15.4</v>
      </c>
      <c r="AC5596" s="1" t="str">
        <f t="shared" si="794"/>
        <v>Y</v>
      </c>
    </row>
    <row r="5597" spans="1:29" x14ac:dyDescent="0.25">
      <c r="A5597" s="1">
        <v>20191202</v>
      </c>
      <c r="B5597" s="1">
        <v>5521</v>
      </c>
      <c r="C5597" s="1" t="s">
        <v>660</v>
      </c>
      <c r="D5597" s="1">
        <v>12.02</v>
      </c>
      <c r="E5597" s="1">
        <v>8.6</v>
      </c>
      <c r="F5597" s="1">
        <v>8.44</v>
      </c>
      <c r="G5597" s="1">
        <v>8.58</v>
      </c>
      <c r="H5597" s="1">
        <v>8.39</v>
      </c>
      <c r="I5597" s="1">
        <v>8.4</v>
      </c>
      <c r="J5597" s="1">
        <f>CEILING(E5597*0.9,LOOKUP(E5597*0.9,{0,10,50,100,500},{0.01,0.05,0.1,0.5,1}))</f>
        <v>7.74</v>
      </c>
      <c r="K5597" s="1">
        <f>CEILING(E5597*0.915,LOOKUP(E5597*0.915,{0,10,50,100,500},{0.01,0.05,0.1,0.5,1}))</f>
        <v>7.87</v>
      </c>
      <c r="L5597" s="1">
        <f>FLOOR(E5597*1.1,LOOKUP(E5597*1.1,{0,10,50,100,500},{0.01,0.05,0.1,0.5,1}))</f>
        <v>9.4600000000000009</v>
      </c>
      <c r="M5597" s="1">
        <f t="shared" si="787"/>
        <v>9.41</v>
      </c>
      <c r="N5597" s="2">
        <f t="shared" si="788"/>
        <v>-1.8604651162790715E-2</v>
      </c>
      <c r="O5597" s="2">
        <f t="shared" si="789"/>
        <v>-2.3255813953487877E-3</v>
      </c>
      <c r="P5597" s="3">
        <f t="shared" si="791"/>
        <v>0</v>
      </c>
      <c r="Q5597" s="2">
        <f t="shared" si="790"/>
        <v>0</v>
      </c>
      <c r="U5597" s="2">
        <f t="shared" si="792"/>
        <v>0</v>
      </c>
      <c r="V5597" s="2">
        <f t="shared" si="795"/>
        <v>0</v>
      </c>
      <c r="Z5597" s="1">
        <f t="shared" si="793"/>
        <v>8.629999999999999</v>
      </c>
      <c r="AC5597" s="1" t="str">
        <f t="shared" si="794"/>
        <v>N</v>
      </c>
    </row>
    <row r="5598" spans="1:29" x14ac:dyDescent="0.25">
      <c r="A5598" s="1">
        <v>20191202</v>
      </c>
      <c r="B5598" s="1">
        <v>2484</v>
      </c>
      <c r="C5598" s="1" t="s">
        <v>463</v>
      </c>
      <c r="D5598" s="1">
        <v>6.87</v>
      </c>
      <c r="E5598" s="1">
        <v>21.4</v>
      </c>
      <c r="F5598" s="1">
        <v>21.4</v>
      </c>
      <c r="G5598" s="1">
        <v>21.55</v>
      </c>
      <c r="H5598" s="1">
        <v>21</v>
      </c>
      <c r="I5598" s="1">
        <v>21.25</v>
      </c>
      <c r="J5598" s="1">
        <f>CEILING(E5598*0.9,LOOKUP(E5598*0.9,{0,10,50,100,500},{0.01,0.05,0.1,0.5,1}))</f>
        <v>19.3</v>
      </c>
      <c r="K5598" s="1">
        <f>CEILING(E5598*0.915,LOOKUP(E5598*0.915,{0,10,50,100,500},{0.01,0.05,0.1,0.5,1}))</f>
        <v>19.600000000000001</v>
      </c>
      <c r="L5598" s="1">
        <f>FLOOR(E5598*1.1,LOOKUP(E5598*1.1,{0,10,50,100,500},{0.01,0.05,0.1,0.5,1}))</f>
        <v>23.5</v>
      </c>
      <c r="M5598" s="1">
        <f t="shared" si="787"/>
        <v>23.25</v>
      </c>
      <c r="N5598" s="2">
        <f t="shared" si="788"/>
        <v>0</v>
      </c>
      <c r="O5598" s="2">
        <f t="shared" si="789"/>
        <v>7.009345794392623E-3</v>
      </c>
      <c r="P5598" s="3">
        <f t="shared" si="791"/>
        <v>1.1792837647058603E-2</v>
      </c>
      <c r="Q5598" s="2">
        <f t="shared" si="790"/>
        <v>0</v>
      </c>
      <c r="U5598" s="2">
        <f t="shared" si="792"/>
        <v>0</v>
      </c>
      <c r="V5598" s="2">
        <f t="shared" si="795"/>
        <v>0</v>
      </c>
      <c r="Z5598" s="1">
        <f t="shared" si="793"/>
        <v>21.549999999999997</v>
      </c>
      <c r="AC5598" s="1" t="str">
        <f t="shared" si="794"/>
        <v>Y</v>
      </c>
    </row>
    <row r="5599" spans="1:29" x14ac:dyDescent="0.25">
      <c r="A5599" s="1">
        <v>20191202</v>
      </c>
      <c r="B5599" s="1">
        <v>8358</v>
      </c>
      <c r="C5599" s="1" t="s">
        <v>150</v>
      </c>
      <c r="D5599" s="1">
        <v>5.0199999999999996</v>
      </c>
      <c r="E5599" s="1">
        <v>44.85</v>
      </c>
      <c r="F5599" s="1">
        <v>44.5</v>
      </c>
      <c r="G5599" s="1">
        <v>44.8</v>
      </c>
      <c r="H5599" s="1">
        <v>44.15</v>
      </c>
      <c r="I5599" s="1">
        <v>44.5</v>
      </c>
      <c r="J5599" s="1">
        <f>CEILING(E5599*0.9,LOOKUP(E5599*0.9,{0,10,50,100,500},{0.01,0.05,0.1,0.5,1}))</f>
        <v>40.400000000000006</v>
      </c>
      <c r="K5599" s="1">
        <f>CEILING(E5599*0.915,LOOKUP(E5599*0.915,{0,10,50,100,500},{0.01,0.05,0.1,0.5,1}))</f>
        <v>41.050000000000004</v>
      </c>
      <c r="L5599" s="1">
        <f>FLOOR(E5599*1.1,LOOKUP(E5599*1.1,{0,10,50,100,500},{0.01,0.05,0.1,0.5,1}))</f>
        <v>49.300000000000004</v>
      </c>
      <c r="M5599" s="1">
        <f t="shared" si="787"/>
        <v>49.050000000000004</v>
      </c>
      <c r="N5599" s="2">
        <f t="shared" si="788"/>
        <v>-7.8037904124860962E-3</v>
      </c>
      <c r="O5599" s="2">
        <f t="shared" si="789"/>
        <v>-1.1148272017838185E-3</v>
      </c>
      <c r="P5599" s="3">
        <f t="shared" si="791"/>
        <v>0</v>
      </c>
      <c r="Q5599" s="2">
        <f t="shared" si="790"/>
        <v>0</v>
      </c>
      <c r="U5599" s="2">
        <f t="shared" si="792"/>
        <v>0</v>
      </c>
      <c r="V5599" s="2">
        <f t="shared" si="795"/>
        <v>0</v>
      </c>
      <c r="Z5599" s="1">
        <f t="shared" si="793"/>
        <v>45</v>
      </c>
      <c r="AC5599" s="1" t="str">
        <f t="shared" si="794"/>
        <v>N</v>
      </c>
    </row>
    <row r="5600" spans="1:29" x14ac:dyDescent="0.25">
      <c r="A5600" s="1">
        <v>20191202</v>
      </c>
      <c r="B5600" s="1">
        <v>6438</v>
      </c>
      <c r="C5600" s="1" t="s">
        <v>182</v>
      </c>
      <c r="D5600" s="1">
        <v>4.5</v>
      </c>
      <c r="E5600" s="1">
        <v>79</v>
      </c>
      <c r="F5600" s="1">
        <v>79</v>
      </c>
      <c r="G5600" s="1">
        <v>82.5</v>
      </c>
      <c r="H5600" s="1">
        <v>78.3</v>
      </c>
      <c r="I5600" s="1">
        <v>79.3</v>
      </c>
      <c r="J5600" s="1">
        <f>CEILING(E5600*0.9,LOOKUP(E5600*0.9,{0,10,50,100,500},{0.01,0.05,0.1,0.5,1}))</f>
        <v>71.100000000000009</v>
      </c>
      <c r="K5600" s="1">
        <f>CEILING(E5600*0.915,LOOKUP(E5600*0.915,{0,10,50,100,500},{0.01,0.05,0.1,0.5,1}))</f>
        <v>72.3</v>
      </c>
      <c r="L5600" s="1">
        <f>FLOOR(E5600*1.1,LOOKUP(E5600*1.1,{0,10,50,100,500},{0.01,0.05,0.1,0.5,1}))</f>
        <v>86.9</v>
      </c>
      <c r="M5600" s="1">
        <f t="shared" si="787"/>
        <v>86.4</v>
      </c>
      <c r="N5600" s="2">
        <f t="shared" si="788"/>
        <v>0</v>
      </c>
      <c r="O5600" s="2">
        <f t="shared" si="789"/>
        <v>4.4303797468354431E-2</v>
      </c>
      <c r="P5600" s="3">
        <f t="shared" si="791"/>
        <v>-2.297999999999962E-3</v>
      </c>
      <c r="Q5600" s="2">
        <f t="shared" si="790"/>
        <v>-2.297999999999962E-3</v>
      </c>
      <c r="U5600" s="2">
        <f t="shared" si="792"/>
        <v>-2.297999999999962E-3</v>
      </c>
      <c r="V5600" s="2">
        <f t="shared" si="795"/>
        <v>-2.297999999999962E-3</v>
      </c>
      <c r="Z5600" s="1">
        <f t="shared" si="793"/>
        <v>79.3</v>
      </c>
      <c r="AC5600" s="1" t="str">
        <f t="shared" si="794"/>
        <v>N</v>
      </c>
    </row>
    <row r="5601" spans="1:29" x14ac:dyDescent="0.25">
      <c r="A5601" s="1">
        <v>20191202</v>
      </c>
      <c r="B5601" s="1">
        <v>3483</v>
      </c>
      <c r="C5601" s="1" t="s">
        <v>79</v>
      </c>
      <c r="D5601" s="1">
        <v>4.49</v>
      </c>
      <c r="E5601" s="1">
        <v>67.900000000000006</v>
      </c>
      <c r="F5601" s="1">
        <v>67.3</v>
      </c>
      <c r="G5601" s="1">
        <v>68.599999999999994</v>
      </c>
      <c r="H5601" s="1">
        <v>66.8</v>
      </c>
      <c r="I5601" s="1">
        <v>67</v>
      </c>
      <c r="J5601" s="1">
        <f>CEILING(E5601*0.9,LOOKUP(E5601*0.9,{0,10,50,100,500},{0.01,0.05,0.1,0.5,1}))</f>
        <v>61.2</v>
      </c>
      <c r="K5601" s="1">
        <f>CEILING(E5601*0.915,LOOKUP(E5601*0.915,{0,10,50,100,500},{0.01,0.05,0.1,0.5,1}))</f>
        <v>62.2</v>
      </c>
      <c r="L5601" s="1">
        <f>FLOOR(E5601*1.1,LOOKUP(E5601*1.1,{0,10,50,100,500},{0.01,0.05,0.1,0.5,1}))</f>
        <v>74.600000000000009</v>
      </c>
      <c r="M5601" s="1">
        <f t="shared" si="787"/>
        <v>74.100000000000009</v>
      </c>
      <c r="N5601" s="2">
        <f t="shared" si="788"/>
        <v>-8.8365243004419509E-3</v>
      </c>
      <c r="O5601" s="2">
        <f t="shared" si="789"/>
        <v>1.0309278350515295E-2</v>
      </c>
      <c r="P5601" s="3">
        <f t="shared" si="791"/>
        <v>1.5578435820895457E-2</v>
      </c>
      <c r="Q5601" s="2">
        <f t="shared" si="790"/>
        <v>0</v>
      </c>
      <c r="U5601" s="2">
        <f t="shared" si="792"/>
        <v>1.5578435820895457E-2</v>
      </c>
      <c r="V5601" s="2">
        <f t="shared" si="795"/>
        <v>0</v>
      </c>
      <c r="Z5601" s="1">
        <f t="shared" si="793"/>
        <v>68.2</v>
      </c>
      <c r="AC5601" s="1" t="str">
        <f t="shared" si="794"/>
        <v>N</v>
      </c>
    </row>
    <row r="5602" spans="1:29" x14ac:dyDescent="0.25">
      <c r="A5602" s="1">
        <v>20191202</v>
      </c>
      <c r="B5602" s="1">
        <v>3551</v>
      </c>
      <c r="C5602" s="1" t="s">
        <v>748</v>
      </c>
      <c r="D5602" s="1">
        <v>3.63</v>
      </c>
      <c r="E5602" s="1">
        <v>48.4</v>
      </c>
      <c r="F5602" s="1">
        <v>48</v>
      </c>
      <c r="G5602" s="1">
        <v>49.05</v>
      </c>
      <c r="H5602" s="1">
        <v>47.5</v>
      </c>
      <c r="I5602" s="1">
        <v>47.55</v>
      </c>
      <c r="J5602" s="1">
        <f>CEILING(E5602*0.9,LOOKUP(E5602*0.9,{0,10,50,100,500},{0.01,0.05,0.1,0.5,1}))</f>
        <v>43.6</v>
      </c>
      <c r="K5602" s="1">
        <f>CEILING(E5602*0.915,LOOKUP(E5602*0.915,{0,10,50,100,500},{0.01,0.05,0.1,0.5,1}))</f>
        <v>44.300000000000004</v>
      </c>
      <c r="L5602" s="1">
        <f>FLOOR(E5602*1.1,LOOKUP(E5602*1.1,{0,10,50,100,500},{0.01,0.05,0.1,0.5,1}))</f>
        <v>53.2</v>
      </c>
      <c r="M5602" s="1">
        <f t="shared" si="787"/>
        <v>52.7</v>
      </c>
      <c r="N5602" s="2">
        <f t="shared" si="788"/>
        <v>-8.2644628099173261E-3</v>
      </c>
      <c r="O5602" s="2">
        <f t="shared" si="789"/>
        <v>1.3429752066115673E-2</v>
      </c>
      <c r="P5602" s="3">
        <f t="shared" si="791"/>
        <v>1.8692557308096748E-2</v>
      </c>
      <c r="Q5602" s="2">
        <f t="shared" si="790"/>
        <v>0</v>
      </c>
      <c r="U5602" s="2">
        <f t="shared" si="792"/>
        <v>1.8692557308096748E-2</v>
      </c>
      <c r="V5602" s="2">
        <f t="shared" si="795"/>
        <v>0</v>
      </c>
      <c r="Z5602" s="1">
        <f t="shared" si="793"/>
        <v>48.55</v>
      </c>
      <c r="AC5602" s="1" t="str">
        <f t="shared" si="794"/>
        <v>N</v>
      </c>
    </row>
    <row r="5603" spans="1:29" x14ac:dyDescent="0.25">
      <c r="A5603" s="1">
        <v>20191202</v>
      </c>
      <c r="B5603" s="1">
        <v>1235</v>
      </c>
      <c r="C5603" s="1" t="s">
        <v>749</v>
      </c>
      <c r="D5603" s="1">
        <v>3.41</v>
      </c>
      <c r="E5603" s="1">
        <v>21.85</v>
      </c>
      <c r="F5603" s="1">
        <v>21.5</v>
      </c>
      <c r="G5603" s="1">
        <v>21.9</v>
      </c>
      <c r="H5603" s="1">
        <v>21.5</v>
      </c>
      <c r="I5603" s="1">
        <v>21.85</v>
      </c>
      <c r="J5603" s="1">
        <f>CEILING(E5603*0.9,LOOKUP(E5603*0.9,{0,10,50,100,500},{0.01,0.05,0.1,0.5,1}))</f>
        <v>19.700000000000003</v>
      </c>
      <c r="K5603" s="1">
        <f>CEILING(E5603*0.915,LOOKUP(E5603*0.915,{0,10,50,100,500},{0.01,0.05,0.1,0.5,1}))</f>
        <v>20</v>
      </c>
      <c r="L5603" s="1">
        <f>FLOOR(E5603*1.1,LOOKUP(E5603*1.1,{0,10,50,100,500},{0.01,0.05,0.1,0.5,1}))</f>
        <v>24</v>
      </c>
      <c r="M5603" s="1">
        <f t="shared" si="787"/>
        <v>23.75</v>
      </c>
      <c r="N5603" s="2">
        <f t="shared" si="788"/>
        <v>-1.6018306636155669E-2</v>
      </c>
      <c r="O5603" s="2">
        <f t="shared" si="789"/>
        <v>2.2883295194506708E-3</v>
      </c>
      <c r="P5603" s="3">
        <f t="shared" si="791"/>
        <v>0</v>
      </c>
      <c r="Q5603" s="2">
        <f t="shared" si="790"/>
        <v>0</v>
      </c>
      <c r="U5603" s="2">
        <f t="shared" si="792"/>
        <v>0</v>
      </c>
      <c r="V5603" s="2">
        <f t="shared" si="795"/>
        <v>0</v>
      </c>
      <c r="Z5603" s="1">
        <f t="shared" si="793"/>
        <v>22</v>
      </c>
      <c r="AC5603" s="1" t="str">
        <f t="shared" si="794"/>
        <v>N</v>
      </c>
    </row>
    <row r="5604" spans="1:29" x14ac:dyDescent="0.25">
      <c r="A5604" s="1">
        <v>20191202</v>
      </c>
      <c r="B5604" s="1">
        <v>2338</v>
      </c>
      <c r="C5604" s="1" t="s">
        <v>233</v>
      </c>
      <c r="D5604" s="1">
        <v>3.19</v>
      </c>
      <c r="E5604" s="1">
        <v>32.4</v>
      </c>
      <c r="F5604" s="1">
        <v>32</v>
      </c>
      <c r="G5604" s="1">
        <v>32.25</v>
      </c>
      <c r="H5604" s="1">
        <v>31.6</v>
      </c>
      <c r="I5604" s="1">
        <v>31.95</v>
      </c>
      <c r="J5604" s="1">
        <f>CEILING(E5604*0.9,LOOKUP(E5604*0.9,{0,10,50,100,500},{0.01,0.05,0.1,0.5,1}))</f>
        <v>29.200000000000003</v>
      </c>
      <c r="K5604" s="1">
        <f>CEILING(E5604*0.915,LOOKUP(E5604*0.915,{0,10,50,100,500},{0.01,0.05,0.1,0.5,1}))</f>
        <v>29.650000000000002</v>
      </c>
      <c r="L5604" s="1">
        <f>FLOOR(E5604*1.1,LOOKUP(E5604*1.1,{0,10,50,100,500},{0.01,0.05,0.1,0.5,1}))</f>
        <v>35.6</v>
      </c>
      <c r="M5604" s="1">
        <f t="shared" si="787"/>
        <v>35.35</v>
      </c>
      <c r="N5604" s="2">
        <f t="shared" si="788"/>
        <v>-1.2345679012345635E-2</v>
      </c>
      <c r="O5604" s="2">
        <f t="shared" si="789"/>
        <v>-4.629629629629586E-3</v>
      </c>
      <c r="P5604" s="3">
        <f t="shared" si="791"/>
        <v>0</v>
      </c>
      <c r="Q5604" s="2">
        <f t="shared" si="790"/>
        <v>0</v>
      </c>
      <c r="U5604" s="2">
        <f t="shared" si="792"/>
        <v>0</v>
      </c>
      <c r="V5604" s="2">
        <f t="shared" si="795"/>
        <v>0</v>
      </c>
      <c r="Z5604" s="1">
        <f t="shared" si="793"/>
        <v>32.549999999999997</v>
      </c>
      <c r="AC5604" s="1" t="str">
        <f t="shared" si="794"/>
        <v>N</v>
      </c>
    </row>
    <row r="5605" spans="1:29" x14ac:dyDescent="0.25">
      <c r="A5605" s="1">
        <v>20191203</v>
      </c>
      <c r="B5605" s="1">
        <v>6173</v>
      </c>
      <c r="C5605" s="1" t="s">
        <v>71</v>
      </c>
      <c r="D5605" s="1">
        <v>10.43</v>
      </c>
      <c r="E5605" s="1">
        <v>60.5</v>
      </c>
      <c r="F5605" s="1">
        <v>60.6</v>
      </c>
      <c r="G5605" s="1">
        <v>61.8</v>
      </c>
      <c r="H5605" s="1">
        <v>59.8</v>
      </c>
      <c r="I5605" s="1">
        <v>60</v>
      </c>
      <c r="J5605" s="1">
        <f>CEILING(E5605*0.9,LOOKUP(E5605*0.9,{0,10,50,100,500},{0.01,0.05,0.1,0.5,1}))</f>
        <v>54.5</v>
      </c>
      <c r="K5605" s="1">
        <f>CEILING(E5605*0.915,LOOKUP(E5605*0.915,{0,10,50,100,500},{0.01,0.05,0.1,0.5,1}))</f>
        <v>55.400000000000006</v>
      </c>
      <c r="L5605" s="1">
        <f>FLOOR(E5605*1.1,LOOKUP(E5605*1.1,{0,10,50,100,500},{0.01,0.05,0.1,0.5,1}))</f>
        <v>66.5</v>
      </c>
      <c r="M5605" s="1">
        <f t="shared" si="787"/>
        <v>66</v>
      </c>
      <c r="N5605" s="2">
        <f t="shared" si="788"/>
        <v>1.6528925619834947E-3</v>
      </c>
      <c r="O5605" s="2">
        <f t="shared" si="789"/>
        <v>2.1487603305785075E-2</v>
      </c>
      <c r="P5605" s="3">
        <f t="shared" si="791"/>
        <v>1.1010013333333233E-2</v>
      </c>
      <c r="Q5605" s="2">
        <f t="shared" si="790"/>
        <v>0</v>
      </c>
      <c r="U5605" s="2">
        <f t="shared" si="792"/>
        <v>1.1010013333333233E-2</v>
      </c>
      <c r="V5605" s="2">
        <f t="shared" si="795"/>
        <v>0</v>
      </c>
      <c r="Z5605" s="1">
        <f t="shared" si="793"/>
        <v>60.8</v>
      </c>
      <c r="AC5605" s="1" t="str">
        <f t="shared" si="794"/>
        <v>N</v>
      </c>
    </row>
    <row r="5606" spans="1:29" x14ac:dyDescent="0.25">
      <c r="A5606" s="1">
        <v>20191203</v>
      </c>
      <c r="B5606" s="1">
        <v>6438</v>
      </c>
      <c r="C5606" s="1" t="s">
        <v>182</v>
      </c>
      <c r="D5606" s="1">
        <v>10.039999999999999</v>
      </c>
      <c r="E5606" s="1">
        <v>79.3</v>
      </c>
      <c r="F5606" s="1">
        <v>79</v>
      </c>
      <c r="G5606" s="1">
        <v>81.400000000000006</v>
      </c>
      <c r="H5606" s="1">
        <v>78.8</v>
      </c>
      <c r="I5606" s="1">
        <v>81.400000000000006</v>
      </c>
      <c r="J5606" s="1">
        <f>CEILING(E5606*0.9,LOOKUP(E5606*0.9,{0,10,50,100,500},{0.01,0.05,0.1,0.5,1}))</f>
        <v>71.400000000000006</v>
      </c>
      <c r="K5606" s="1">
        <f>CEILING(E5606*0.915,LOOKUP(E5606*0.915,{0,10,50,100,500},{0.01,0.05,0.1,0.5,1}))</f>
        <v>72.600000000000009</v>
      </c>
      <c r="L5606" s="1">
        <f>FLOOR(E5606*1.1,LOOKUP(E5606*1.1,{0,10,50,100,500},{0.01,0.05,0.1,0.5,1}))</f>
        <v>87.2</v>
      </c>
      <c r="M5606" s="1">
        <f t="shared" si="787"/>
        <v>86.7</v>
      </c>
      <c r="N5606" s="2">
        <f t="shared" si="788"/>
        <v>-3.7831021437578459E-3</v>
      </c>
      <c r="O5606" s="2">
        <f t="shared" si="789"/>
        <v>2.6481715006305279E-2</v>
      </c>
      <c r="P5606" s="3">
        <f t="shared" si="791"/>
        <v>-2.4369029484029678E-2</v>
      </c>
      <c r="Q5606" s="2">
        <f t="shared" si="790"/>
        <v>-2.4369029484029678E-2</v>
      </c>
      <c r="U5606" s="2">
        <f t="shared" si="792"/>
        <v>-2.4369029484029678E-2</v>
      </c>
      <c r="V5606" s="2">
        <f t="shared" si="795"/>
        <v>-2.4369029484029678E-2</v>
      </c>
      <c r="Z5606" s="1">
        <f t="shared" si="793"/>
        <v>79.599999999999994</v>
      </c>
      <c r="AC5606" s="1" t="str">
        <f t="shared" si="794"/>
        <v>N</v>
      </c>
    </row>
    <row r="5607" spans="1:29" x14ac:dyDescent="0.25">
      <c r="A5607" s="1">
        <v>20191203</v>
      </c>
      <c r="B5607" s="1">
        <v>5443</v>
      </c>
      <c r="C5607" s="1" t="s">
        <v>61</v>
      </c>
      <c r="D5607" s="1">
        <v>5.03</v>
      </c>
      <c r="E5607" s="1">
        <v>22.05</v>
      </c>
      <c r="F5607" s="1">
        <v>21.8</v>
      </c>
      <c r="G5607" s="1">
        <v>21.8</v>
      </c>
      <c r="H5607" s="1">
        <v>21.4</v>
      </c>
      <c r="I5607" s="1">
        <v>21.45</v>
      </c>
      <c r="J5607" s="1">
        <f>CEILING(E5607*0.9,LOOKUP(E5607*0.9,{0,10,50,100,500},{0.01,0.05,0.1,0.5,1}))</f>
        <v>19.850000000000001</v>
      </c>
      <c r="K5607" s="1">
        <f>CEILING(E5607*0.915,LOOKUP(E5607*0.915,{0,10,50,100,500},{0.01,0.05,0.1,0.5,1}))</f>
        <v>20.200000000000003</v>
      </c>
      <c r="L5607" s="1">
        <f>FLOOR(E5607*1.1,LOOKUP(E5607*1.1,{0,10,50,100,500},{0.01,0.05,0.1,0.5,1}))</f>
        <v>24.25</v>
      </c>
      <c r="M5607" s="1">
        <f t="shared" si="787"/>
        <v>24</v>
      </c>
      <c r="N5607" s="2">
        <f t="shared" si="788"/>
        <v>-1.1337868480725623E-2</v>
      </c>
      <c r="O5607" s="2">
        <f t="shared" si="789"/>
        <v>-1.1337868480725623E-2</v>
      </c>
      <c r="P5607" s="3">
        <f t="shared" si="791"/>
        <v>0</v>
      </c>
      <c r="Q5607" s="2">
        <f t="shared" si="790"/>
        <v>-2.4369029484029678E-2</v>
      </c>
      <c r="U5607" s="2">
        <f t="shared" si="792"/>
        <v>0</v>
      </c>
      <c r="V5607" s="2">
        <f t="shared" si="795"/>
        <v>-2.4369029484029678E-2</v>
      </c>
      <c r="Z5607" s="1">
        <f t="shared" si="793"/>
        <v>22.2</v>
      </c>
      <c r="AC5607" s="1" t="str">
        <f t="shared" si="794"/>
        <v>N</v>
      </c>
    </row>
    <row r="5608" spans="1:29" x14ac:dyDescent="0.25">
      <c r="A5608" s="1">
        <v>20191203</v>
      </c>
      <c r="B5608" s="1">
        <v>2375</v>
      </c>
      <c r="C5608" s="1" t="s">
        <v>44</v>
      </c>
      <c r="D5608" s="1">
        <v>4.8099999999999996</v>
      </c>
      <c r="E5608" s="1">
        <v>40.35</v>
      </c>
      <c r="F5608" s="1">
        <v>40.450000000000003</v>
      </c>
      <c r="G5608" s="1">
        <v>41.1</v>
      </c>
      <c r="H5608" s="1">
        <v>40.299999999999997</v>
      </c>
      <c r="I5608" s="1">
        <v>40.6</v>
      </c>
      <c r="J5608" s="1">
        <f>CEILING(E5608*0.9,LOOKUP(E5608*0.9,{0,10,50,100,500},{0.01,0.05,0.1,0.5,1}))</f>
        <v>36.35</v>
      </c>
      <c r="K5608" s="1">
        <f>CEILING(E5608*0.915,LOOKUP(E5608*0.915,{0,10,50,100,500},{0.01,0.05,0.1,0.5,1}))</f>
        <v>36.950000000000003</v>
      </c>
      <c r="L5608" s="1">
        <f>FLOOR(E5608*1.1,LOOKUP(E5608*1.1,{0,10,50,100,500},{0.01,0.05,0.1,0.5,1}))</f>
        <v>44.35</v>
      </c>
      <c r="M5608" s="1">
        <f t="shared" si="787"/>
        <v>44.1</v>
      </c>
      <c r="N5608" s="2">
        <f t="shared" si="788"/>
        <v>2.4783147459727737E-3</v>
      </c>
      <c r="O5608" s="2">
        <f t="shared" si="789"/>
        <v>1.858736059479554E-2</v>
      </c>
      <c r="P5608" s="3">
        <f t="shared" si="791"/>
        <v>-4.7563768472907971E-3</v>
      </c>
      <c r="Q5608" s="2">
        <f t="shared" si="790"/>
        <v>-2.9125406331320474E-2</v>
      </c>
      <c r="U5608" s="2">
        <f t="shared" si="792"/>
        <v>-4.7563768472907971E-3</v>
      </c>
      <c r="V5608" s="2">
        <f t="shared" si="795"/>
        <v>-2.9125406331320474E-2</v>
      </c>
      <c r="Z5608" s="1">
        <f t="shared" si="793"/>
        <v>40.5</v>
      </c>
      <c r="AC5608" s="1" t="str">
        <f t="shared" si="794"/>
        <v>N</v>
      </c>
    </row>
    <row r="5609" spans="1:29" x14ac:dyDescent="0.25">
      <c r="A5609" s="1">
        <v>20191203</v>
      </c>
      <c r="B5609" s="1">
        <v>4908</v>
      </c>
      <c r="C5609" s="1" t="s">
        <v>248</v>
      </c>
      <c r="D5609" s="1">
        <v>4.72</v>
      </c>
      <c r="E5609" s="1">
        <v>59.1</v>
      </c>
      <c r="F5609" s="1">
        <v>59.9</v>
      </c>
      <c r="G5609" s="1">
        <v>62</v>
      </c>
      <c r="H5609" s="1">
        <v>59.1</v>
      </c>
      <c r="I5609" s="1">
        <v>60.9</v>
      </c>
      <c r="J5609" s="1">
        <f>CEILING(E5609*0.9,LOOKUP(E5609*0.9,{0,10,50,100,500},{0.01,0.05,0.1,0.5,1}))</f>
        <v>53.2</v>
      </c>
      <c r="K5609" s="1">
        <f>CEILING(E5609*0.915,LOOKUP(E5609*0.915,{0,10,50,100,500},{0.01,0.05,0.1,0.5,1}))</f>
        <v>54.1</v>
      </c>
      <c r="L5609" s="1">
        <f>FLOOR(E5609*1.1,LOOKUP(E5609*1.1,{0,10,50,100,500},{0.01,0.05,0.1,0.5,1}))</f>
        <v>65</v>
      </c>
      <c r="M5609" s="1">
        <f t="shared" si="787"/>
        <v>64.5</v>
      </c>
      <c r="N5609" s="2">
        <f t="shared" si="788"/>
        <v>1.3536379018612472E-2</v>
      </c>
      <c r="O5609" s="2">
        <f t="shared" si="789"/>
        <v>4.9069373942470365E-2</v>
      </c>
      <c r="P5609" s="3">
        <f t="shared" si="791"/>
        <v>-1.868717898193761E-2</v>
      </c>
      <c r="Q5609" s="2">
        <f t="shared" si="790"/>
        <v>-4.7812585313258084E-2</v>
      </c>
      <c r="U5609" s="2">
        <f t="shared" si="792"/>
        <v>-1.868717898193761E-2</v>
      </c>
      <c r="V5609" s="2">
        <f t="shared" si="795"/>
        <v>-4.7812585313258084E-2</v>
      </c>
      <c r="Z5609" s="1">
        <f t="shared" si="793"/>
        <v>59.4</v>
      </c>
      <c r="AC5609" s="1" t="str">
        <f t="shared" si="794"/>
        <v>N</v>
      </c>
    </row>
    <row r="5610" spans="1:29" x14ac:dyDescent="0.25">
      <c r="A5610" s="1">
        <v>20191203</v>
      </c>
      <c r="B5610" s="1">
        <v>6127</v>
      </c>
      <c r="C5610" s="1" t="s">
        <v>146</v>
      </c>
      <c r="D5610" s="1">
        <v>4.71</v>
      </c>
      <c r="E5610" s="1">
        <v>15.15</v>
      </c>
      <c r="F5610" s="1">
        <v>14.95</v>
      </c>
      <c r="G5610" s="1">
        <v>15.75</v>
      </c>
      <c r="H5610" s="1">
        <v>14.85</v>
      </c>
      <c r="I5610" s="1">
        <v>14.9</v>
      </c>
      <c r="J5610" s="1">
        <f>CEILING(E5610*0.9,LOOKUP(E5610*0.9,{0,10,50,100,500},{0.01,0.05,0.1,0.5,1}))</f>
        <v>13.65</v>
      </c>
      <c r="K5610" s="1">
        <f>CEILING(E5610*0.915,LOOKUP(E5610*0.915,{0,10,50,100,500},{0.01,0.05,0.1,0.5,1}))</f>
        <v>13.9</v>
      </c>
      <c r="L5610" s="1">
        <f>FLOOR(E5610*1.1,LOOKUP(E5610*1.1,{0,10,50,100,500},{0.01,0.05,0.1,0.5,1}))</f>
        <v>16.650000000000002</v>
      </c>
      <c r="M5610" s="1">
        <f t="shared" si="787"/>
        <v>16.400000000000002</v>
      </c>
      <c r="N5610" s="2">
        <f t="shared" si="788"/>
        <v>-1.3201320132013271E-2</v>
      </c>
      <c r="O5610" s="2">
        <f t="shared" si="789"/>
        <v>3.9603960396039577E-2</v>
      </c>
      <c r="P5610" s="3">
        <f t="shared" si="791"/>
        <v>2.4496657718120832E-2</v>
      </c>
      <c r="Q5610" s="2">
        <f t="shared" si="790"/>
        <v>-2.3315927595137252E-2</v>
      </c>
      <c r="U5610" s="2">
        <f t="shared" si="792"/>
        <v>2.4496657718120832E-2</v>
      </c>
      <c r="V5610" s="2">
        <f t="shared" si="795"/>
        <v>-2.3315927595137252E-2</v>
      </c>
      <c r="Z5610" s="1">
        <f t="shared" si="793"/>
        <v>15.3</v>
      </c>
      <c r="AC5610" s="1" t="str">
        <f t="shared" si="794"/>
        <v>N</v>
      </c>
    </row>
    <row r="5611" spans="1:29" x14ac:dyDescent="0.25">
      <c r="A5611" s="1">
        <v>20191203</v>
      </c>
      <c r="B5611" s="1">
        <v>2444</v>
      </c>
      <c r="C5611" s="1" t="s">
        <v>405</v>
      </c>
      <c r="D5611" s="1">
        <v>4.58</v>
      </c>
      <c r="E5611" s="1">
        <v>22.3</v>
      </c>
      <c r="F5611" s="1">
        <v>23</v>
      </c>
      <c r="G5611" s="1">
        <v>23</v>
      </c>
      <c r="H5611" s="1">
        <v>22</v>
      </c>
      <c r="I5611" s="1">
        <v>22.25</v>
      </c>
      <c r="J5611" s="1">
        <f>CEILING(E5611*0.9,LOOKUP(E5611*0.9,{0,10,50,100,500},{0.01,0.05,0.1,0.5,1}))</f>
        <v>20.100000000000001</v>
      </c>
      <c r="K5611" s="1">
        <f>CEILING(E5611*0.915,LOOKUP(E5611*0.915,{0,10,50,100,500},{0.01,0.05,0.1,0.5,1}))</f>
        <v>20.450000000000003</v>
      </c>
      <c r="L5611" s="1">
        <f>FLOOR(E5611*1.1,LOOKUP(E5611*1.1,{0,10,50,100,500},{0.01,0.05,0.1,0.5,1}))</f>
        <v>24.5</v>
      </c>
      <c r="M5611" s="1">
        <f t="shared" si="787"/>
        <v>24.25</v>
      </c>
      <c r="N5611" s="2">
        <f t="shared" si="788"/>
        <v>3.1390134529147948E-2</v>
      </c>
      <c r="O5611" s="2">
        <f t="shared" si="789"/>
        <v>3.1390134529147948E-2</v>
      </c>
      <c r="P5611" s="3">
        <f t="shared" si="791"/>
        <v>3.1345853932584274E-2</v>
      </c>
      <c r="Q5611" s="2">
        <f t="shared" si="790"/>
        <v>0</v>
      </c>
      <c r="U5611" s="2">
        <f t="shared" si="792"/>
        <v>3.1345853932584274E-2</v>
      </c>
      <c r="V5611" s="2">
        <f t="shared" si="795"/>
        <v>0</v>
      </c>
      <c r="Z5611" s="1">
        <f t="shared" si="793"/>
        <v>22.45</v>
      </c>
      <c r="AC5611" s="1" t="str">
        <f t="shared" si="794"/>
        <v>N</v>
      </c>
    </row>
    <row r="5612" spans="1:29" x14ac:dyDescent="0.25">
      <c r="A5612" s="1">
        <v>20191203</v>
      </c>
      <c r="B5612" s="1">
        <v>3526</v>
      </c>
      <c r="C5612" s="1" t="s">
        <v>89</v>
      </c>
      <c r="D5612" s="1">
        <v>4.45</v>
      </c>
      <c r="E5612" s="1">
        <v>77.900000000000006</v>
      </c>
      <c r="F5612" s="1">
        <v>77.7</v>
      </c>
      <c r="G5612" s="1">
        <v>77.900000000000006</v>
      </c>
      <c r="H5612" s="1">
        <v>76.3</v>
      </c>
      <c r="I5612" s="1">
        <v>77.599999999999994</v>
      </c>
      <c r="J5612" s="1">
        <f>CEILING(E5612*0.9,LOOKUP(E5612*0.9,{0,10,50,100,500},{0.01,0.05,0.1,0.5,1}))</f>
        <v>70.2</v>
      </c>
      <c r="K5612" s="1">
        <f>CEILING(E5612*0.915,LOOKUP(E5612*0.915,{0,10,50,100,500},{0.01,0.05,0.1,0.5,1}))</f>
        <v>71.3</v>
      </c>
      <c r="L5612" s="1">
        <f>FLOOR(E5612*1.1,LOOKUP(E5612*1.1,{0,10,50,100,500},{0.01,0.05,0.1,0.5,1}))</f>
        <v>85.600000000000009</v>
      </c>
      <c r="M5612" s="1">
        <f t="shared" si="787"/>
        <v>85.100000000000009</v>
      </c>
      <c r="N5612" s="2">
        <f t="shared" si="788"/>
        <v>-2.5673940949936178E-3</v>
      </c>
      <c r="O5612" s="2">
        <f t="shared" si="789"/>
        <v>0</v>
      </c>
      <c r="P5612" s="3">
        <f t="shared" si="791"/>
        <v>0</v>
      </c>
      <c r="Q5612" s="2">
        <f t="shared" si="790"/>
        <v>0</v>
      </c>
      <c r="U5612" s="2">
        <f t="shared" si="792"/>
        <v>0</v>
      </c>
      <c r="V5612" s="2">
        <f t="shared" si="795"/>
        <v>0</v>
      </c>
      <c r="Z5612" s="1">
        <f t="shared" si="793"/>
        <v>78.2</v>
      </c>
      <c r="AC5612" s="1" t="str">
        <f t="shared" si="794"/>
        <v>N</v>
      </c>
    </row>
    <row r="5613" spans="1:29" x14ac:dyDescent="0.25">
      <c r="A5613" s="1">
        <v>20191204</v>
      </c>
      <c r="B5613" s="1">
        <v>3511</v>
      </c>
      <c r="C5613" s="1" t="s">
        <v>52</v>
      </c>
      <c r="D5613" s="1">
        <v>7.51</v>
      </c>
      <c r="E5613" s="1">
        <v>43.65</v>
      </c>
      <c r="F5613" s="1">
        <v>43.65</v>
      </c>
      <c r="G5613" s="1">
        <v>44.3</v>
      </c>
      <c r="H5613" s="1">
        <v>43.65</v>
      </c>
      <c r="I5613" s="1">
        <v>44.15</v>
      </c>
      <c r="J5613" s="1">
        <f>CEILING(E5613*0.9,LOOKUP(E5613*0.9,{0,10,50,100,500},{0.01,0.05,0.1,0.5,1}))</f>
        <v>39.300000000000004</v>
      </c>
      <c r="K5613" s="1">
        <f>CEILING(E5613*0.915,LOOKUP(E5613*0.915,{0,10,50,100,500},{0.01,0.05,0.1,0.5,1}))</f>
        <v>39.950000000000003</v>
      </c>
      <c r="L5613" s="1">
        <f>FLOOR(E5613*1.1,LOOKUP(E5613*1.1,{0,10,50,100,500},{0.01,0.05,0.1,0.5,1}))</f>
        <v>48</v>
      </c>
      <c r="M5613" s="1">
        <f t="shared" si="787"/>
        <v>47.75</v>
      </c>
      <c r="N5613" s="2">
        <f t="shared" si="788"/>
        <v>0</v>
      </c>
      <c r="O5613" s="2">
        <f t="shared" si="789"/>
        <v>1.4891179839633416E-2</v>
      </c>
      <c r="P5613" s="3">
        <f t="shared" si="791"/>
        <v>-1.0210465458663645E-2</v>
      </c>
      <c r="Q5613" s="2">
        <f t="shared" si="790"/>
        <v>-1.0210465458663645E-2</v>
      </c>
      <c r="U5613" s="2">
        <f t="shared" si="792"/>
        <v>-1.0210465458663645E-2</v>
      </c>
      <c r="V5613" s="2">
        <f t="shared" si="795"/>
        <v>-1.0210465458663645E-2</v>
      </c>
      <c r="Z5613" s="1">
        <f t="shared" si="793"/>
        <v>43.8</v>
      </c>
      <c r="AC5613" s="1" t="str">
        <f t="shared" si="794"/>
        <v>N</v>
      </c>
    </row>
    <row r="5614" spans="1:29" x14ac:dyDescent="0.25">
      <c r="A5614" s="1">
        <v>20191204</v>
      </c>
      <c r="B5614" s="1">
        <v>6251</v>
      </c>
      <c r="C5614" s="1" t="s">
        <v>186</v>
      </c>
      <c r="D5614" s="1">
        <v>7.42</v>
      </c>
      <c r="E5614" s="1">
        <v>18.399999999999999</v>
      </c>
      <c r="F5614" s="1">
        <v>18.399999999999999</v>
      </c>
      <c r="G5614" s="1">
        <v>19.7</v>
      </c>
      <c r="H5614" s="1">
        <v>18.350000000000001</v>
      </c>
      <c r="I5614" s="1">
        <v>19.7</v>
      </c>
      <c r="J5614" s="1">
        <f>CEILING(E5614*0.9,LOOKUP(E5614*0.9,{0,10,50,100,500},{0.01,0.05,0.1,0.5,1}))</f>
        <v>16.600000000000001</v>
      </c>
      <c r="K5614" s="1">
        <f>CEILING(E5614*0.915,LOOKUP(E5614*0.915,{0,10,50,100,500},{0.01,0.05,0.1,0.5,1}))</f>
        <v>16.850000000000001</v>
      </c>
      <c r="L5614" s="1">
        <f>FLOOR(E5614*1.1,LOOKUP(E5614*1.1,{0,10,50,100,500},{0.01,0.05,0.1,0.5,1}))</f>
        <v>20.200000000000003</v>
      </c>
      <c r="M5614" s="1">
        <f t="shared" si="787"/>
        <v>19.950000000000003</v>
      </c>
      <c r="N5614" s="2">
        <f t="shared" si="788"/>
        <v>0</v>
      </c>
      <c r="O5614" s="2">
        <f t="shared" si="789"/>
        <v>7.0652173913043528E-2</v>
      </c>
      <c r="P5614" s="3">
        <f t="shared" si="791"/>
        <v>-6.0562779187817405E-2</v>
      </c>
      <c r="Q5614" s="2">
        <f t="shared" si="790"/>
        <v>-7.0773244646481048E-2</v>
      </c>
      <c r="U5614" s="2">
        <f t="shared" si="792"/>
        <v>-6.0562779187817405E-2</v>
      </c>
      <c r="V5614" s="2">
        <f t="shared" si="795"/>
        <v>-7.0773244646481048E-2</v>
      </c>
      <c r="Z5614" s="1">
        <f t="shared" si="793"/>
        <v>18.549999999999997</v>
      </c>
      <c r="AC5614" s="1" t="str">
        <f t="shared" si="794"/>
        <v>N</v>
      </c>
    </row>
    <row r="5615" spans="1:29" x14ac:dyDescent="0.25">
      <c r="A5615" s="1">
        <v>20191204</v>
      </c>
      <c r="B5615" s="1">
        <v>5521</v>
      </c>
      <c r="C5615" s="1" t="s">
        <v>660</v>
      </c>
      <c r="D5615" s="1">
        <v>6.54</v>
      </c>
      <c r="E5615" s="1">
        <v>8.81</v>
      </c>
      <c r="F5615" s="1">
        <v>8.92</v>
      </c>
      <c r="G5615" s="1">
        <v>9.69</v>
      </c>
      <c r="H5615" s="1">
        <v>8.92</v>
      </c>
      <c r="I5615" s="1">
        <v>9.69</v>
      </c>
      <c r="J5615" s="1">
        <f>CEILING(E5615*0.9,LOOKUP(E5615*0.9,{0,10,50,100,500},{0.01,0.05,0.1,0.5,1}))</f>
        <v>7.9300000000000006</v>
      </c>
      <c r="K5615" s="1">
        <f>CEILING(E5615*0.915,LOOKUP(E5615*0.915,{0,10,50,100,500},{0.01,0.05,0.1,0.5,1}))</f>
        <v>8.07</v>
      </c>
      <c r="L5615" s="1">
        <f>FLOOR(E5615*1.1,LOOKUP(E5615*1.1,{0,10,50,100,500},{0.01,0.05,0.1,0.5,1}))</f>
        <v>9.69</v>
      </c>
      <c r="M5615" s="1">
        <f t="shared" si="787"/>
        <v>9.6399999999999988</v>
      </c>
      <c r="N5615" s="2">
        <f t="shared" si="788"/>
        <v>1.2485811577752489E-2</v>
      </c>
      <c r="O5615" s="2">
        <f t="shared" si="789"/>
        <v>9.9886492622020318E-2</v>
      </c>
      <c r="P5615" s="3">
        <f t="shared" si="791"/>
        <v>-7.6844962655601631E-2</v>
      </c>
      <c r="Q5615" s="2">
        <f t="shared" si="790"/>
        <v>-0.14761820730208269</v>
      </c>
      <c r="U5615" s="2">
        <f t="shared" si="792"/>
        <v>-7.6844962655601631E-2</v>
      </c>
      <c r="V5615" s="2">
        <f t="shared" si="795"/>
        <v>-0.14761820730208269</v>
      </c>
      <c r="Z5615" s="1">
        <f t="shared" si="793"/>
        <v>8.84</v>
      </c>
      <c r="AC5615" s="1" t="str">
        <f t="shared" si="794"/>
        <v>N</v>
      </c>
    </row>
    <row r="5616" spans="1:29" x14ac:dyDescent="0.25">
      <c r="A5616" s="1">
        <v>20191204</v>
      </c>
      <c r="B5616" s="1">
        <v>3624</v>
      </c>
      <c r="C5616" s="1" t="s">
        <v>408</v>
      </c>
      <c r="D5616" s="1">
        <v>5.65</v>
      </c>
      <c r="E5616" s="1">
        <v>27.5</v>
      </c>
      <c r="F5616" s="1">
        <v>27.85</v>
      </c>
      <c r="G5616" s="1">
        <v>27.95</v>
      </c>
      <c r="H5616" s="1">
        <v>26.8</v>
      </c>
      <c r="I5616" s="1">
        <v>27.1</v>
      </c>
      <c r="J5616" s="1">
        <f>CEILING(E5616*0.9,LOOKUP(E5616*0.9,{0,10,50,100,500},{0.01,0.05,0.1,0.5,1}))</f>
        <v>24.75</v>
      </c>
      <c r="K5616" s="1">
        <f>CEILING(E5616*0.915,LOOKUP(E5616*0.915,{0,10,50,100,500},{0.01,0.05,0.1,0.5,1}))</f>
        <v>25.200000000000003</v>
      </c>
      <c r="L5616" s="1">
        <f>FLOOR(E5616*1.1,LOOKUP(E5616*1.1,{0,10,50,100,500},{0.01,0.05,0.1,0.5,1}))</f>
        <v>30.25</v>
      </c>
      <c r="M5616" s="1">
        <f t="shared" si="787"/>
        <v>30</v>
      </c>
      <c r="N5616" s="2">
        <f t="shared" si="788"/>
        <v>1.272727272727278E-2</v>
      </c>
      <c r="O5616" s="2">
        <f t="shared" si="789"/>
        <v>1.6363636363636337E-2</v>
      </c>
      <c r="P5616" s="3">
        <f t="shared" si="791"/>
        <v>2.5324721402213975E-2</v>
      </c>
      <c r="Q5616" s="2">
        <f t="shared" si="790"/>
        <v>-0.12229348589986871</v>
      </c>
      <c r="U5616" s="2">
        <f t="shared" si="792"/>
        <v>2.5324721402213975E-2</v>
      </c>
      <c r="V5616" s="2">
        <f t="shared" si="795"/>
        <v>-0.12229348589986871</v>
      </c>
      <c r="Z5616" s="1">
        <f t="shared" si="793"/>
        <v>27.65</v>
      </c>
      <c r="AC5616" s="1" t="str">
        <f t="shared" si="794"/>
        <v>N</v>
      </c>
    </row>
    <row r="5617" spans="1:29" x14ac:dyDescent="0.25">
      <c r="A5617" s="1">
        <v>20191204</v>
      </c>
      <c r="B5617" s="1">
        <v>6182</v>
      </c>
      <c r="C5617" s="1" t="s">
        <v>144</v>
      </c>
      <c r="D5617" s="1">
        <v>5.53</v>
      </c>
      <c r="E5617" s="1">
        <v>34.85</v>
      </c>
      <c r="F5617" s="1">
        <v>35.299999999999997</v>
      </c>
      <c r="G5617" s="1">
        <v>36.1</v>
      </c>
      <c r="H5617" s="1">
        <v>35</v>
      </c>
      <c r="I5617" s="1">
        <v>35.25</v>
      </c>
      <c r="J5617" s="1">
        <f>CEILING(E5617*0.9,LOOKUP(E5617*0.9,{0,10,50,100,500},{0.01,0.05,0.1,0.5,1}))</f>
        <v>31.400000000000002</v>
      </c>
      <c r="K5617" s="1">
        <f>CEILING(E5617*0.915,LOOKUP(E5617*0.915,{0,10,50,100,500},{0.01,0.05,0.1,0.5,1}))</f>
        <v>31.900000000000002</v>
      </c>
      <c r="L5617" s="1">
        <f>FLOOR(E5617*1.1,LOOKUP(E5617*1.1,{0,10,50,100,500},{0.01,0.05,0.1,0.5,1}))</f>
        <v>38.300000000000004</v>
      </c>
      <c r="M5617" s="1">
        <f t="shared" si="787"/>
        <v>38.050000000000004</v>
      </c>
      <c r="N5617" s="2">
        <f t="shared" si="788"/>
        <v>1.2912482065997008E-2</v>
      </c>
      <c r="O5617" s="2">
        <f t="shared" si="789"/>
        <v>3.5868005738880916E-2</v>
      </c>
      <c r="P5617" s="3">
        <f t="shared" si="791"/>
        <v>-8.8225390070938105E-4</v>
      </c>
      <c r="Q5617" s="2">
        <f t="shared" si="790"/>
        <v>-0.1231757398005781</v>
      </c>
      <c r="U5617" s="2">
        <f t="shared" si="792"/>
        <v>-8.8225390070938105E-4</v>
      </c>
      <c r="V5617" s="2">
        <f t="shared" si="795"/>
        <v>-0.1231757398005781</v>
      </c>
      <c r="Z5617" s="1">
        <f t="shared" si="793"/>
        <v>35</v>
      </c>
      <c r="AC5617" s="1" t="str">
        <f t="shared" si="794"/>
        <v>N</v>
      </c>
    </row>
    <row r="5618" spans="1:29" x14ac:dyDescent="0.25">
      <c r="A5618" s="1">
        <v>20191204</v>
      </c>
      <c r="B5618" s="1">
        <v>8358</v>
      </c>
      <c r="C5618" s="1" t="s">
        <v>150</v>
      </c>
      <c r="D5618" s="1">
        <v>5.04</v>
      </c>
      <c r="E5618" s="1">
        <v>45.25</v>
      </c>
      <c r="F5618" s="1">
        <v>46.1</v>
      </c>
      <c r="G5618" s="1">
        <v>46.85</v>
      </c>
      <c r="H5618" s="1">
        <v>44.95</v>
      </c>
      <c r="I5618" s="1">
        <v>45.4</v>
      </c>
      <c r="J5618" s="1">
        <f>CEILING(E5618*0.9,LOOKUP(E5618*0.9,{0,10,50,100,500},{0.01,0.05,0.1,0.5,1}))</f>
        <v>40.75</v>
      </c>
      <c r="K5618" s="1">
        <f>CEILING(E5618*0.915,LOOKUP(E5618*0.915,{0,10,50,100,500},{0.01,0.05,0.1,0.5,1}))</f>
        <v>41.45</v>
      </c>
      <c r="L5618" s="1">
        <f>FLOOR(E5618*1.1,LOOKUP(E5618*1.1,{0,10,50,100,500},{0.01,0.05,0.1,0.5,1}))</f>
        <v>49.75</v>
      </c>
      <c r="M5618" s="1">
        <f t="shared" si="787"/>
        <v>49.5</v>
      </c>
      <c r="N5618" s="2">
        <f t="shared" si="788"/>
        <v>1.8784530386740363E-2</v>
      </c>
      <c r="O5618" s="2">
        <f t="shared" si="789"/>
        <v>3.5359116022099478E-2</v>
      </c>
      <c r="P5618" s="3">
        <f t="shared" si="791"/>
        <v>1.3091222466960326E-2</v>
      </c>
      <c r="Q5618" s="2">
        <f t="shared" si="790"/>
        <v>-0.11008451733361777</v>
      </c>
      <c r="U5618" s="2">
        <f t="shared" si="792"/>
        <v>1.3091222466960326E-2</v>
      </c>
      <c r="V5618" s="2">
        <f t="shared" si="795"/>
        <v>-0.11008451733361777</v>
      </c>
      <c r="Z5618" s="1">
        <f t="shared" si="793"/>
        <v>45.4</v>
      </c>
      <c r="AC5618" s="1" t="str">
        <f t="shared" si="794"/>
        <v>N</v>
      </c>
    </row>
    <row r="5619" spans="1:29" x14ac:dyDescent="0.25">
      <c r="A5619" s="1">
        <v>20191204</v>
      </c>
      <c r="B5619" s="1">
        <v>2243</v>
      </c>
      <c r="C5619" s="1" t="s">
        <v>750</v>
      </c>
      <c r="D5619" s="1">
        <v>3.5</v>
      </c>
      <c r="E5619" s="1">
        <v>12.9</v>
      </c>
      <c r="F5619" s="1">
        <v>12.5</v>
      </c>
      <c r="G5619" s="1">
        <v>12.8</v>
      </c>
      <c r="H5619" s="1">
        <v>12.45</v>
      </c>
      <c r="I5619" s="1">
        <v>12.5</v>
      </c>
      <c r="J5619" s="1">
        <f>CEILING(E5619*0.9,LOOKUP(E5619*0.9,{0,10,50,100,500},{0.01,0.05,0.1,0.5,1}))</f>
        <v>11.65</v>
      </c>
      <c r="K5619" s="1">
        <f>CEILING(E5619*0.915,LOOKUP(E5619*0.915,{0,10,50,100,500},{0.01,0.05,0.1,0.5,1}))</f>
        <v>11.850000000000001</v>
      </c>
      <c r="L5619" s="1">
        <f>FLOOR(E5619*1.1,LOOKUP(E5619*1.1,{0,10,50,100,500},{0.01,0.05,0.1,0.5,1}))</f>
        <v>14.15</v>
      </c>
      <c r="M5619" s="1">
        <f t="shared" si="787"/>
        <v>13.9</v>
      </c>
      <c r="N5619" s="2">
        <f t="shared" si="788"/>
        <v>-3.1007751937984523E-2</v>
      </c>
      <c r="O5619" s="2">
        <f t="shared" si="789"/>
        <v>-7.7519379844960962E-3</v>
      </c>
      <c r="P5619" s="3">
        <f t="shared" si="791"/>
        <v>0</v>
      </c>
      <c r="Q5619" s="2">
        <f t="shared" si="790"/>
        <v>-0.11008451733361777</v>
      </c>
      <c r="U5619" s="2">
        <f t="shared" si="792"/>
        <v>0</v>
      </c>
      <c r="V5619" s="2">
        <f t="shared" si="795"/>
        <v>-0.11008451733361777</v>
      </c>
      <c r="Z5619" s="1">
        <f t="shared" si="793"/>
        <v>13.05</v>
      </c>
      <c r="AC5619" s="1" t="str">
        <f t="shared" si="794"/>
        <v>N</v>
      </c>
    </row>
    <row r="5620" spans="1:29" x14ac:dyDescent="0.25">
      <c r="A5620" s="1">
        <v>20191204</v>
      </c>
      <c r="B5620" s="1">
        <v>8040</v>
      </c>
      <c r="C5620" s="1" t="s">
        <v>234</v>
      </c>
      <c r="D5620" s="1">
        <v>3.42</v>
      </c>
      <c r="E5620" s="1">
        <v>25.35</v>
      </c>
      <c r="F5620" s="1">
        <v>25.6</v>
      </c>
      <c r="G5620" s="1">
        <v>26.15</v>
      </c>
      <c r="H5620" s="1">
        <v>24.8</v>
      </c>
      <c r="I5620" s="1">
        <v>25.15</v>
      </c>
      <c r="J5620" s="1">
        <f>CEILING(E5620*0.9,LOOKUP(E5620*0.9,{0,10,50,100,500},{0.01,0.05,0.1,0.5,1}))</f>
        <v>22.85</v>
      </c>
      <c r="K5620" s="1">
        <f>CEILING(E5620*0.915,LOOKUP(E5620*0.915,{0,10,50,100,500},{0.01,0.05,0.1,0.5,1}))</f>
        <v>23.200000000000003</v>
      </c>
      <c r="L5620" s="1">
        <f>FLOOR(E5620*1.1,LOOKUP(E5620*1.1,{0,10,50,100,500},{0.01,0.05,0.1,0.5,1}))</f>
        <v>27.85</v>
      </c>
      <c r="M5620" s="1">
        <f t="shared" si="787"/>
        <v>27.6</v>
      </c>
      <c r="N5620" s="2">
        <f t="shared" si="788"/>
        <v>9.8619329388560158E-3</v>
      </c>
      <c r="O5620" s="2">
        <f t="shared" si="789"/>
        <v>3.1558185404339134E-2</v>
      </c>
      <c r="P5620" s="3">
        <f t="shared" si="791"/>
        <v>1.5560666003976247E-2</v>
      </c>
      <c r="Q5620" s="2">
        <f t="shared" si="790"/>
        <v>-9.4523851329641514E-2</v>
      </c>
      <c r="U5620" s="2">
        <f t="shared" si="792"/>
        <v>1.5560666003976247E-2</v>
      </c>
      <c r="V5620" s="2">
        <f t="shared" si="795"/>
        <v>-9.4523851329641514E-2</v>
      </c>
      <c r="Z5620" s="1">
        <f t="shared" si="793"/>
        <v>25.5</v>
      </c>
      <c r="AC5620" s="1" t="str">
        <f t="shared" si="794"/>
        <v>N</v>
      </c>
    </row>
    <row r="5621" spans="1:29" x14ac:dyDescent="0.25">
      <c r="A5621" s="1">
        <v>20191205</v>
      </c>
      <c r="B5621" s="1">
        <v>8358</v>
      </c>
      <c r="C5621" s="1" t="s">
        <v>150</v>
      </c>
      <c r="D5621" s="1">
        <v>8.23</v>
      </c>
      <c r="E5621" s="1">
        <v>45.4</v>
      </c>
      <c r="F5621" s="1">
        <v>45.25</v>
      </c>
      <c r="G5621" s="1">
        <v>45.9</v>
      </c>
      <c r="H5621" s="1">
        <v>45.2</v>
      </c>
      <c r="I5621" s="1">
        <v>45.3</v>
      </c>
      <c r="J5621" s="1">
        <f>CEILING(E5621*0.9,LOOKUP(E5621*0.9,{0,10,50,100,500},{0.01,0.05,0.1,0.5,1}))</f>
        <v>40.900000000000006</v>
      </c>
      <c r="K5621" s="1">
        <f>CEILING(E5621*0.915,LOOKUP(E5621*0.915,{0,10,50,100,500},{0.01,0.05,0.1,0.5,1}))</f>
        <v>41.550000000000004</v>
      </c>
      <c r="L5621" s="1">
        <f>FLOOR(E5621*1.1,LOOKUP(E5621*1.1,{0,10,50,100,500},{0.01,0.05,0.1,0.5,1}))</f>
        <v>49.900000000000006</v>
      </c>
      <c r="M5621" s="1">
        <f t="shared" si="787"/>
        <v>49.650000000000006</v>
      </c>
      <c r="N5621" s="2">
        <f t="shared" si="788"/>
        <v>-3.30396475770922E-3</v>
      </c>
      <c r="O5621" s="2">
        <f t="shared" si="789"/>
        <v>1.1013215859030838E-2</v>
      </c>
      <c r="P5621" s="3">
        <f t="shared" si="791"/>
        <v>3.2102836644591686E-3</v>
      </c>
      <c r="Q5621" s="2">
        <f t="shared" si="790"/>
        <v>-9.1313567665182352E-2</v>
      </c>
      <c r="U5621" s="2">
        <f t="shared" si="792"/>
        <v>3.2102836644591686E-3</v>
      </c>
      <c r="V5621" s="2">
        <f t="shared" si="795"/>
        <v>-9.1313567665182352E-2</v>
      </c>
      <c r="Z5621" s="1">
        <f t="shared" si="793"/>
        <v>45.55</v>
      </c>
      <c r="AC5621" s="1" t="str">
        <f t="shared" si="794"/>
        <v>N</v>
      </c>
    </row>
    <row r="5622" spans="1:29" x14ac:dyDescent="0.25">
      <c r="A5622" s="1">
        <v>20191205</v>
      </c>
      <c r="B5622" s="1">
        <v>6182</v>
      </c>
      <c r="C5622" s="1" t="s">
        <v>144</v>
      </c>
      <c r="D5622" s="1">
        <v>5.88</v>
      </c>
      <c r="E5622" s="1">
        <v>35.25</v>
      </c>
      <c r="F5622" s="1">
        <v>35.799999999999997</v>
      </c>
      <c r="G5622" s="1">
        <v>36.049999999999997</v>
      </c>
      <c r="H5622" s="1">
        <v>35.049999999999997</v>
      </c>
      <c r="I5622" s="1">
        <v>35.549999999999997</v>
      </c>
      <c r="J5622" s="1">
        <f>CEILING(E5622*0.9,LOOKUP(E5622*0.9,{0,10,50,100,500},{0.01,0.05,0.1,0.5,1}))</f>
        <v>31.75</v>
      </c>
      <c r="K5622" s="1">
        <f>CEILING(E5622*0.915,LOOKUP(E5622*0.915,{0,10,50,100,500},{0.01,0.05,0.1,0.5,1}))</f>
        <v>32.300000000000004</v>
      </c>
      <c r="L5622" s="1">
        <f>FLOOR(E5622*1.1,LOOKUP(E5622*1.1,{0,10,50,100,500},{0.01,0.05,0.1,0.5,1}))</f>
        <v>38.75</v>
      </c>
      <c r="M5622" s="1">
        <f t="shared" si="787"/>
        <v>38.5</v>
      </c>
      <c r="N5622" s="2">
        <f t="shared" si="788"/>
        <v>1.5602836879432544E-2</v>
      </c>
      <c r="O5622" s="2">
        <f t="shared" si="789"/>
        <v>2.2695035460992826E-2</v>
      </c>
      <c r="P5622" s="3">
        <f t="shared" si="791"/>
        <v>4.7209943741209036E-3</v>
      </c>
      <c r="Q5622" s="2">
        <f t="shared" si="790"/>
        <v>-8.6592573291061445E-2</v>
      </c>
      <c r="U5622" s="2">
        <f t="shared" si="792"/>
        <v>4.7209943741209036E-3</v>
      </c>
      <c r="V5622" s="2">
        <f t="shared" si="795"/>
        <v>-8.6592573291061445E-2</v>
      </c>
      <c r="Z5622" s="1">
        <f t="shared" si="793"/>
        <v>35.4</v>
      </c>
      <c r="AC5622" s="1" t="str">
        <f t="shared" si="794"/>
        <v>N</v>
      </c>
    </row>
    <row r="5623" spans="1:29" x14ac:dyDescent="0.25">
      <c r="A5623" s="1">
        <v>20191205</v>
      </c>
      <c r="B5623" s="1">
        <v>2444</v>
      </c>
      <c r="C5623" s="1" t="s">
        <v>405</v>
      </c>
      <c r="D5623" s="1">
        <v>4.99</v>
      </c>
      <c r="E5623" s="1">
        <v>22.6</v>
      </c>
      <c r="F5623" s="1">
        <v>22.5</v>
      </c>
      <c r="G5623" s="1">
        <v>22.65</v>
      </c>
      <c r="H5623" s="1">
        <v>22.1</v>
      </c>
      <c r="I5623" s="1">
        <v>22.6</v>
      </c>
      <c r="J5623" s="1">
        <f>CEILING(E5623*0.9,LOOKUP(E5623*0.9,{0,10,50,100,500},{0.01,0.05,0.1,0.5,1}))</f>
        <v>20.350000000000001</v>
      </c>
      <c r="K5623" s="1">
        <f>CEILING(E5623*0.915,LOOKUP(E5623*0.915,{0,10,50,100,500},{0.01,0.05,0.1,0.5,1}))</f>
        <v>20.700000000000003</v>
      </c>
      <c r="L5623" s="1">
        <f>FLOOR(E5623*1.1,LOOKUP(E5623*1.1,{0,10,50,100,500},{0.01,0.05,0.1,0.5,1}))</f>
        <v>24.85</v>
      </c>
      <c r="M5623" s="1">
        <f t="shared" si="787"/>
        <v>24.6</v>
      </c>
      <c r="N5623" s="2">
        <f t="shared" si="788"/>
        <v>-4.4247787610620093E-3</v>
      </c>
      <c r="O5623" s="2">
        <f t="shared" si="789"/>
        <v>2.2123893805308477E-3</v>
      </c>
      <c r="P5623" s="3">
        <f t="shared" si="791"/>
        <v>0</v>
      </c>
      <c r="Q5623" s="2">
        <f t="shared" si="790"/>
        <v>-8.6592573291061445E-2</v>
      </c>
      <c r="U5623" s="2">
        <f t="shared" si="792"/>
        <v>0</v>
      </c>
      <c r="V5623" s="2">
        <f t="shared" si="795"/>
        <v>-8.6592573291061445E-2</v>
      </c>
      <c r="Z5623" s="1">
        <f t="shared" si="793"/>
        <v>22.75</v>
      </c>
      <c r="AC5623" s="1" t="str">
        <f t="shared" si="794"/>
        <v>N</v>
      </c>
    </row>
    <row r="5624" spans="1:29" x14ac:dyDescent="0.25">
      <c r="A5624" s="1">
        <v>20191205</v>
      </c>
      <c r="B5624" s="1">
        <v>6641</v>
      </c>
      <c r="C5624" s="1" t="s">
        <v>751</v>
      </c>
      <c r="D5624" s="1">
        <v>4.79</v>
      </c>
      <c r="E5624" s="1">
        <v>72.3</v>
      </c>
      <c r="F5624" s="1">
        <v>74</v>
      </c>
      <c r="G5624" s="1">
        <v>74.900000000000006</v>
      </c>
      <c r="H5624" s="1">
        <v>70.099999999999994</v>
      </c>
      <c r="I5624" s="1">
        <v>70.099999999999994</v>
      </c>
      <c r="J5624" s="1">
        <f>CEILING(E5624*0.9,LOOKUP(E5624*0.9,{0,10,50,100,500},{0.01,0.05,0.1,0.5,1}))</f>
        <v>65.100000000000009</v>
      </c>
      <c r="K5624" s="1">
        <f>CEILING(E5624*0.915,LOOKUP(E5624*0.915,{0,10,50,100,500},{0.01,0.05,0.1,0.5,1}))</f>
        <v>66.2</v>
      </c>
      <c r="L5624" s="1">
        <f>FLOOR(E5624*1.1,LOOKUP(E5624*1.1,{0,10,50,100,500},{0.01,0.05,0.1,0.5,1}))</f>
        <v>79.5</v>
      </c>
      <c r="M5624" s="1">
        <f t="shared" si="787"/>
        <v>79</v>
      </c>
      <c r="N5624" s="2">
        <f t="shared" si="788"/>
        <v>2.3513139695712351E-2</v>
      </c>
      <c r="O5624" s="2">
        <f t="shared" si="789"/>
        <v>3.5961272475795419E-2</v>
      </c>
      <c r="P5624" s="3">
        <f t="shared" si="791"/>
        <v>5.3231156918687635E-2</v>
      </c>
      <c r="Q5624" s="2">
        <f t="shared" si="790"/>
        <v>-3.336141637237381E-2</v>
      </c>
      <c r="U5624" s="2">
        <f t="shared" si="792"/>
        <v>5.3231156918687635E-2</v>
      </c>
      <c r="V5624" s="2">
        <f t="shared" si="795"/>
        <v>-3.336141637237381E-2</v>
      </c>
      <c r="Z5624" s="1">
        <f t="shared" si="793"/>
        <v>72.599999999999994</v>
      </c>
      <c r="AC5624" s="1" t="str">
        <f t="shared" si="794"/>
        <v>N</v>
      </c>
    </row>
    <row r="5625" spans="1:29" x14ac:dyDescent="0.25">
      <c r="A5625" s="1">
        <v>20191205</v>
      </c>
      <c r="B5625" s="1">
        <v>3289</v>
      </c>
      <c r="C5625" s="1" t="s">
        <v>43</v>
      </c>
      <c r="D5625" s="1">
        <v>4.66</v>
      </c>
      <c r="E5625" s="1">
        <v>44.35</v>
      </c>
      <c r="F5625" s="1">
        <v>44.8</v>
      </c>
      <c r="G5625" s="1">
        <v>45.45</v>
      </c>
      <c r="H5625" s="1">
        <v>44.5</v>
      </c>
      <c r="I5625" s="1">
        <v>45.3</v>
      </c>
      <c r="J5625" s="1">
        <f>CEILING(E5625*0.9,LOOKUP(E5625*0.9,{0,10,50,100,500},{0.01,0.05,0.1,0.5,1}))</f>
        <v>39.950000000000003</v>
      </c>
      <c r="K5625" s="1">
        <f>CEILING(E5625*0.915,LOOKUP(E5625*0.915,{0,10,50,100,500},{0.01,0.05,0.1,0.5,1}))</f>
        <v>40.6</v>
      </c>
      <c r="L5625" s="1">
        <f>FLOOR(E5625*1.1,LOOKUP(E5625*1.1,{0,10,50,100,500},{0.01,0.05,0.1,0.5,1}))</f>
        <v>48.75</v>
      </c>
      <c r="M5625" s="1">
        <f t="shared" si="787"/>
        <v>48.5</v>
      </c>
      <c r="N5625" s="2">
        <f t="shared" si="788"/>
        <v>1.014656144306642E-2</v>
      </c>
      <c r="O5625" s="2">
        <f t="shared" si="789"/>
        <v>2.4802705749718181E-2</v>
      </c>
      <c r="P5625" s="3">
        <f t="shared" si="791"/>
        <v>-1.3314567328918316E-2</v>
      </c>
      <c r="Q5625" s="2">
        <f t="shared" si="790"/>
        <v>-4.6675983701292126E-2</v>
      </c>
      <c r="U5625" s="2">
        <f t="shared" si="792"/>
        <v>-1.3314567328918316E-2</v>
      </c>
      <c r="V5625" s="2">
        <f t="shared" si="795"/>
        <v>-4.6675983701292126E-2</v>
      </c>
      <c r="Z5625" s="1">
        <f t="shared" si="793"/>
        <v>44.5</v>
      </c>
      <c r="AC5625" s="1" t="str">
        <f t="shared" si="794"/>
        <v>N</v>
      </c>
    </row>
    <row r="5626" spans="1:29" x14ac:dyDescent="0.25">
      <c r="A5626" s="1">
        <v>20191205</v>
      </c>
      <c r="B5626" s="1">
        <v>5905</v>
      </c>
      <c r="C5626" s="1" t="s">
        <v>747</v>
      </c>
      <c r="D5626" s="1">
        <v>4.37</v>
      </c>
      <c r="E5626" s="1">
        <v>15.1</v>
      </c>
      <c r="F5626" s="1">
        <v>15.3</v>
      </c>
      <c r="G5626" s="1">
        <v>15.85</v>
      </c>
      <c r="H5626" s="1">
        <v>15.3</v>
      </c>
      <c r="I5626" s="1">
        <v>15.6</v>
      </c>
      <c r="J5626" s="1">
        <f>CEILING(E5626*0.9,LOOKUP(E5626*0.9,{0,10,50,100,500},{0.01,0.05,0.1,0.5,1}))</f>
        <v>13.600000000000001</v>
      </c>
      <c r="K5626" s="1">
        <f>CEILING(E5626*0.915,LOOKUP(E5626*0.915,{0,10,50,100,500},{0.01,0.05,0.1,0.5,1}))</f>
        <v>13.850000000000001</v>
      </c>
      <c r="L5626" s="1">
        <f>FLOOR(E5626*1.1,LOOKUP(E5626*1.1,{0,10,50,100,500},{0.01,0.05,0.1,0.5,1}))</f>
        <v>16.600000000000001</v>
      </c>
      <c r="M5626" s="1">
        <f t="shared" si="787"/>
        <v>16.350000000000001</v>
      </c>
      <c r="N5626" s="2">
        <f t="shared" si="788"/>
        <v>1.3245033112582853E-2</v>
      </c>
      <c r="O5626" s="2">
        <f t="shared" si="789"/>
        <v>4.9668874172185434E-2</v>
      </c>
      <c r="P5626" s="3">
        <f t="shared" si="791"/>
        <v>-2.149224999999998E-2</v>
      </c>
      <c r="Q5626" s="2">
        <f t="shared" si="790"/>
        <v>-6.8168233701292102E-2</v>
      </c>
      <c r="U5626" s="2">
        <f t="shared" si="792"/>
        <v>-2.149224999999998E-2</v>
      </c>
      <c r="V5626" s="2">
        <f t="shared" si="795"/>
        <v>-6.8168233701292102E-2</v>
      </c>
      <c r="Z5626" s="1">
        <f t="shared" si="793"/>
        <v>15.25</v>
      </c>
      <c r="AC5626" s="1" t="str">
        <f t="shared" si="794"/>
        <v>N</v>
      </c>
    </row>
    <row r="5627" spans="1:29" x14ac:dyDescent="0.25">
      <c r="A5627" s="1">
        <v>20191205</v>
      </c>
      <c r="B5627" s="1">
        <v>6231</v>
      </c>
      <c r="C5627" s="1" t="s">
        <v>106</v>
      </c>
      <c r="D5627" s="1">
        <v>4.1399999999999997</v>
      </c>
      <c r="E5627" s="1">
        <v>63.7</v>
      </c>
      <c r="F5627" s="1">
        <v>65</v>
      </c>
      <c r="G5627" s="1">
        <v>67.400000000000006</v>
      </c>
      <c r="H5627" s="1">
        <v>64.900000000000006</v>
      </c>
      <c r="I5627" s="1">
        <v>65.5</v>
      </c>
      <c r="J5627" s="1">
        <f>CEILING(E5627*0.9,LOOKUP(E5627*0.9,{0,10,50,100,500},{0.01,0.05,0.1,0.5,1}))</f>
        <v>57.400000000000006</v>
      </c>
      <c r="K5627" s="1">
        <f>CEILING(E5627*0.915,LOOKUP(E5627*0.915,{0,10,50,100,500},{0.01,0.05,0.1,0.5,1}))</f>
        <v>58.300000000000004</v>
      </c>
      <c r="L5627" s="1">
        <f>FLOOR(E5627*1.1,LOOKUP(E5627*1.1,{0,10,50,100,500},{0.01,0.05,0.1,0.5,1}))</f>
        <v>70</v>
      </c>
      <c r="M5627" s="1">
        <f t="shared" si="787"/>
        <v>69.5</v>
      </c>
      <c r="N5627" s="2">
        <f t="shared" si="788"/>
        <v>2.0408163265306076E-2</v>
      </c>
      <c r="O5627" s="2">
        <f t="shared" si="789"/>
        <v>5.8084772370486697E-2</v>
      </c>
      <c r="P5627" s="3">
        <f t="shared" si="791"/>
        <v>-9.9170916030534018E-3</v>
      </c>
      <c r="Q5627" s="2">
        <f t="shared" si="790"/>
        <v>-7.8085325304345504E-2</v>
      </c>
      <c r="U5627" s="2">
        <f t="shared" si="792"/>
        <v>-9.9170916030534018E-3</v>
      </c>
      <c r="V5627" s="2">
        <f t="shared" si="795"/>
        <v>-7.8085325304345504E-2</v>
      </c>
      <c r="Z5627" s="1">
        <f t="shared" si="793"/>
        <v>64</v>
      </c>
      <c r="AC5627" s="1" t="str">
        <f t="shared" si="794"/>
        <v>N</v>
      </c>
    </row>
    <row r="5628" spans="1:29" x14ac:dyDescent="0.25">
      <c r="A5628" s="1">
        <v>20191205</v>
      </c>
      <c r="B5628" s="1">
        <v>2103</v>
      </c>
      <c r="C5628" s="1" t="s">
        <v>752</v>
      </c>
      <c r="D5628" s="1">
        <v>3.98</v>
      </c>
      <c r="E5628" s="1">
        <v>24.35</v>
      </c>
      <c r="F5628" s="1">
        <v>24.35</v>
      </c>
      <c r="G5628" s="1">
        <v>24.6</v>
      </c>
      <c r="H5628" s="1">
        <v>24</v>
      </c>
      <c r="I5628" s="1">
        <v>24.1</v>
      </c>
      <c r="J5628" s="1">
        <f>CEILING(E5628*0.9,LOOKUP(E5628*0.9,{0,10,50,100,500},{0.01,0.05,0.1,0.5,1}))</f>
        <v>21.950000000000003</v>
      </c>
      <c r="K5628" s="1">
        <f>CEILING(E5628*0.915,LOOKUP(E5628*0.915,{0,10,50,100,500},{0.01,0.05,0.1,0.5,1}))</f>
        <v>22.3</v>
      </c>
      <c r="L5628" s="1">
        <f>FLOOR(E5628*1.1,LOOKUP(E5628*1.1,{0,10,50,100,500},{0.01,0.05,0.1,0.5,1}))</f>
        <v>26.75</v>
      </c>
      <c r="M5628" s="1">
        <f t="shared" si="787"/>
        <v>26.5</v>
      </c>
      <c r="N5628" s="2">
        <f t="shared" si="788"/>
        <v>0</v>
      </c>
      <c r="O5628" s="2">
        <f t="shared" si="789"/>
        <v>1.0266940451745379E-2</v>
      </c>
      <c r="P5628" s="3">
        <f t="shared" si="791"/>
        <v>1.4267991701244754E-2</v>
      </c>
      <c r="Q5628" s="2">
        <f t="shared" si="790"/>
        <v>-6.3817333603100754E-2</v>
      </c>
      <c r="U5628" s="2">
        <f t="shared" si="792"/>
        <v>1.4267991701244754E-2</v>
      </c>
      <c r="V5628" s="2">
        <f t="shared" si="795"/>
        <v>-6.3817333603100754E-2</v>
      </c>
      <c r="Z5628" s="1">
        <f t="shared" si="793"/>
        <v>24.5</v>
      </c>
      <c r="AC5628" s="1" t="str">
        <f t="shared" si="794"/>
        <v>N</v>
      </c>
    </row>
    <row r="5629" spans="1:29" x14ac:dyDescent="0.25">
      <c r="A5629" s="1">
        <v>20191206</v>
      </c>
      <c r="B5629" s="1">
        <v>6217</v>
      </c>
      <c r="C5629" s="1" t="s">
        <v>77</v>
      </c>
      <c r="D5629" s="1">
        <v>11.94</v>
      </c>
      <c r="E5629" s="1">
        <v>39.1</v>
      </c>
      <c r="F5629" s="1">
        <v>38.799999999999997</v>
      </c>
      <c r="G5629" s="1">
        <v>39.1</v>
      </c>
      <c r="H5629" s="1">
        <v>38.25</v>
      </c>
      <c r="I5629" s="1">
        <v>38.35</v>
      </c>
      <c r="J5629" s="1">
        <f>CEILING(E5629*0.9,LOOKUP(E5629*0.9,{0,10,50,100,500},{0.01,0.05,0.1,0.5,1}))</f>
        <v>35.200000000000003</v>
      </c>
      <c r="K5629" s="1">
        <f>CEILING(E5629*0.915,LOOKUP(E5629*0.915,{0,10,50,100,500},{0.01,0.05,0.1,0.5,1}))</f>
        <v>35.800000000000004</v>
      </c>
      <c r="L5629" s="1">
        <f>FLOOR(E5629*1.1,LOOKUP(E5629*1.1,{0,10,50,100,500},{0.01,0.05,0.1,0.5,1}))</f>
        <v>43</v>
      </c>
      <c r="M5629" s="1">
        <f t="shared" si="787"/>
        <v>42.75</v>
      </c>
      <c r="N5629" s="2">
        <f t="shared" si="788"/>
        <v>-7.6726342710998529E-3</v>
      </c>
      <c r="O5629" s="2">
        <f t="shared" si="789"/>
        <v>0</v>
      </c>
      <c r="P5629" s="3">
        <f t="shared" si="791"/>
        <v>0</v>
      </c>
      <c r="Q5629" s="2">
        <f t="shared" si="790"/>
        <v>-6.3817333603100754E-2</v>
      </c>
      <c r="U5629" s="2">
        <f t="shared" si="792"/>
        <v>0</v>
      </c>
      <c r="V5629" s="2">
        <f t="shared" si="795"/>
        <v>-6.3817333603100754E-2</v>
      </c>
      <c r="Z5629" s="1">
        <f t="shared" si="793"/>
        <v>39.25</v>
      </c>
      <c r="AC5629" s="1" t="str">
        <f t="shared" si="794"/>
        <v>N</v>
      </c>
    </row>
    <row r="5630" spans="1:29" x14ac:dyDescent="0.25">
      <c r="A5630" s="1">
        <v>20191206</v>
      </c>
      <c r="B5630" s="1">
        <v>6231</v>
      </c>
      <c r="C5630" s="1" t="s">
        <v>106</v>
      </c>
      <c r="D5630" s="1">
        <v>11.26</v>
      </c>
      <c r="E5630" s="1">
        <v>65.5</v>
      </c>
      <c r="F5630" s="1">
        <v>68</v>
      </c>
      <c r="G5630" s="1">
        <v>70.5</v>
      </c>
      <c r="H5630" s="1">
        <v>67.099999999999994</v>
      </c>
      <c r="I5630" s="1">
        <v>68.3</v>
      </c>
      <c r="J5630" s="1">
        <f>CEILING(E5630*0.9,LOOKUP(E5630*0.9,{0,10,50,100,500},{0.01,0.05,0.1,0.5,1}))</f>
        <v>59</v>
      </c>
      <c r="K5630" s="1">
        <f>CEILING(E5630*0.915,LOOKUP(E5630*0.915,{0,10,50,100,500},{0.01,0.05,0.1,0.5,1}))</f>
        <v>60</v>
      </c>
      <c r="L5630" s="1">
        <f>FLOOR(E5630*1.1,LOOKUP(E5630*1.1,{0,10,50,100,500},{0.01,0.05,0.1,0.5,1}))</f>
        <v>72</v>
      </c>
      <c r="M5630" s="1">
        <f t="shared" ref="M5630:M5693" si="796">IF(L5630&lt;10,L5630-0.05,IF(L5630&lt;50,L5630-0.25,IF(L5630&lt;100,L5630-0.5,IF(L5630&lt;500,L5630-2.5,IF(L5630&lt;1000,L5630-5,IF(L5630&lt;5000,L5630-25,0))))))</f>
        <v>71.5</v>
      </c>
      <c r="N5630" s="2">
        <f t="shared" ref="N5630:N5693" si="797">(F5630-E5630)/E5630</f>
        <v>3.8167938931297711E-2</v>
      </c>
      <c r="O5630" s="2">
        <f t="shared" ref="O5630:O5693" si="798">(G5630-E5630)/E5630</f>
        <v>7.6335877862595422E-2</v>
      </c>
      <c r="P5630" s="3">
        <f t="shared" si="791"/>
        <v>-6.6820453879942168E-3</v>
      </c>
      <c r="Q5630" s="2">
        <f t="shared" ref="Q5630:Q5693" si="799">IF(Q5629+P5630&gt;0,0,P5630+Q5629)</f>
        <v>-7.0499378991094971E-2</v>
      </c>
      <c r="U5630" s="2">
        <f t="shared" si="792"/>
        <v>-6.6820453879942168E-3</v>
      </c>
      <c r="V5630" s="2">
        <f t="shared" si="795"/>
        <v>-7.0499378991094971E-2</v>
      </c>
      <c r="Z5630" s="1">
        <f t="shared" si="793"/>
        <v>65.8</v>
      </c>
      <c r="AC5630" s="1" t="str">
        <f t="shared" si="794"/>
        <v>N</v>
      </c>
    </row>
    <row r="5631" spans="1:29" x14ac:dyDescent="0.25">
      <c r="A5631" s="1">
        <v>20191206</v>
      </c>
      <c r="B5631" s="1">
        <v>3317</v>
      </c>
      <c r="C5631" s="1" t="s">
        <v>169</v>
      </c>
      <c r="D5631" s="1">
        <v>8.49</v>
      </c>
      <c r="E5631" s="1">
        <v>49.65</v>
      </c>
      <c r="F5631" s="1">
        <v>50.5</v>
      </c>
      <c r="G5631" s="1">
        <v>50.8</v>
      </c>
      <c r="H5631" s="1">
        <v>48.6</v>
      </c>
      <c r="I5631" s="1">
        <v>49.2</v>
      </c>
      <c r="J5631" s="1">
        <f>CEILING(E5631*0.9,LOOKUP(E5631*0.9,{0,10,50,100,500},{0.01,0.05,0.1,0.5,1}))</f>
        <v>44.7</v>
      </c>
      <c r="K5631" s="1">
        <f>CEILING(E5631*0.915,LOOKUP(E5631*0.915,{0,10,50,100,500},{0.01,0.05,0.1,0.5,1}))</f>
        <v>45.45</v>
      </c>
      <c r="L5631" s="1">
        <f>FLOOR(E5631*1.1,LOOKUP(E5631*1.1,{0,10,50,100,500},{0.01,0.05,0.1,0.5,1}))</f>
        <v>54.6</v>
      </c>
      <c r="M5631" s="1">
        <f t="shared" si="796"/>
        <v>54.1</v>
      </c>
      <c r="N5631" s="2">
        <f t="shared" si="797"/>
        <v>1.7119838872104762E-2</v>
      </c>
      <c r="O5631" s="2">
        <f t="shared" si="798"/>
        <v>2.3162134944612257E-2</v>
      </c>
      <c r="P5631" s="3">
        <f t="shared" si="791"/>
        <v>2.4074587398373891E-2</v>
      </c>
      <c r="Q5631" s="2">
        <f t="shared" si="799"/>
        <v>-4.6424791592721081E-2</v>
      </c>
      <c r="U5631" s="2">
        <f t="shared" si="792"/>
        <v>2.4074587398373891E-2</v>
      </c>
      <c r="V5631" s="2">
        <f t="shared" si="795"/>
        <v>-4.6424791592721081E-2</v>
      </c>
      <c r="Z5631" s="1">
        <f t="shared" si="793"/>
        <v>49.8</v>
      </c>
      <c r="AC5631" s="1" t="str">
        <f t="shared" si="794"/>
        <v>N</v>
      </c>
    </row>
    <row r="5632" spans="1:29" x14ac:dyDescent="0.25">
      <c r="A5632" s="1">
        <v>20191206</v>
      </c>
      <c r="B5632" s="1">
        <v>3289</v>
      </c>
      <c r="C5632" s="1" t="s">
        <v>43</v>
      </c>
      <c r="D5632" s="1">
        <v>7.42</v>
      </c>
      <c r="E5632" s="1">
        <v>45.3</v>
      </c>
      <c r="F5632" s="1">
        <v>45.8</v>
      </c>
      <c r="G5632" s="1">
        <v>46.15</v>
      </c>
      <c r="H5632" s="1">
        <v>44.85</v>
      </c>
      <c r="I5632" s="1">
        <v>45.55</v>
      </c>
      <c r="J5632" s="1">
        <f>CEILING(E5632*0.9,LOOKUP(E5632*0.9,{0,10,50,100,500},{0.01,0.05,0.1,0.5,1}))</f>
        <v>40.800000000000004</v>
      </c>
      <c r="K5632" s="1">
        <f>CEILING(E5632*0.915,LOOKUP(E5632*0.915,{0,10,50,100,500},{0.01,0.05,0.1,0.5,1}))</f>
        <v>41.45</v>
      </c>
      <c r="L5632" s="1">
        <f>FLOOR(E5632*1.1,LOOKUP(E5632*1.1,{0,10,50,100,500},{0.01,0.05,0.1,0.5,1}))</f>
        <v>49.800000000000004</v>
      </c>
      <c r="M5632" s="1">
        <f t="shared" si="796"/>
        <v>49.550000000000004</v>
      </c>
      <c r="N5632" s="2">
        <f t="shared" si="797"/>
        <v>1.1037527593818985E-2</v>
      </c>
      <c r="O5632" s="2">
        <f t="shared" si="798"/>
        <v>1.8763796909492307E-2</v>
      </c>
      <c r="P5632" s="3">
        <f t="shared" si="791"/>
        <v>3.1800515916574406E-3</v>
      </c>
      <c r="Q5632" s="2">
        <f t="shared" si="799"/>
        <v>-4.3244740001063639E-2</v>
      </c>
      <c r="U5632" s="2">
        <f t="shared" si="792"/>
        <v>3.1800515916574406E-3</v>
      </c>
      <c r="V5632" s="2">
        <f t="shared" si="795"/>
        <v>-4.3244740001063639E-2</v>
      </c>
      <c r="Z5632" s="1">
        <f t="shared" si="793"/>
        <v>45.449999999999996</v>
      </c>
      <c r="AC5632" s="1" t="str">
        <f t="shared" si="794"/>
        <v>N</v>
      </c>
    </row>
    <row r="5633" spans="1:29" x14ac:dyDescent="0.25">
      <c r="A5633" s="1">
        <v>20191206</v>
      </c>
      <c r="B5633" s="1">
        <v>2368</v>
      </c>
      <c r="C5633" s="1" t="s">
        <v>239</v>
      </c>
      <c r="D5633" s="1">
        <v>7.15</v>
      </c>
      <c r="E5633" s="1">
        <v>16.350000000000001</v>
      </c>
      <c r="F5633" s="1">
        <v>16.399999999999999</v>
      </c>
      <c r="G5633" s="1">
        <v>16.7</v>
      </c>
      <c r="H5633" s="1">
        <v>16.2</v>
      </c>
      <c r="I5633" s="1">
        <v>16.3</v>
      </c>
      <c r="J5633" s="1">
        <f>CEILING(E5633*0.9,LOOKUP(E5633*0.9,{0,10,50,100,500},{0.01,0.05,0.1,0.5,1}))</f>
        <v>14.75</v>
      </c>
      <c r="K5633" s="1">
        <f>CEILING(E5633*0.915,LOOKUP(E5633*0.915,{0,10,50,100,500},{0.01,0.05,0.1,0.5,1}))</f>
        <v>15</v>
      </c>
      <c r="L5633" s="1">
        <f>FLOOR(E5633*1.1,LOOKUP(E5633*1.1,{0,10,50,100,500},{0.01,0.05,0.1,0.5,1}))</f>
        <v>17.95</v>
      </c>
      <c r="M5633" s="1">
        <f t="shared" si="796"/>
        <v>17.7</v>
      </c>
      <c r="N5633" s="2">
        <f t="shared" si="797"/>
        <v>3.0581039755349939E-3</v>
      </c>
      <c r="O5633" s="2">
        <f t="shared" si="798"/>
        <v>2.1406727828746044E-2</v>
      </c>
      <c r="P5633" s="3">
        <f t="shared" si="791"/>
        <v>9.9486380368097923E-3</v>
      </c>
      <c r="Q5633" s="2">
        <f t="shared" si="799"/>
        <v>-3.3296101964253845E-2</v>
      </c>
      <c r="U5633" s="2">
        <f t="shared" si="792"/>
        <v>9.9486380368097923E-3</v>
      </c>
      <c r="V5633" s="2">
        <f t="shared" si="795"/>
        <v>-3.3296101964253845E-2</v>
      </c>
      <c r="Z5633" s="1">
        <f t="shared" si="793"/>
        <v>16.5</v>
      </c>
      <c r="AC5633" s="1" t="str">
        <f t="shared" si="794"/>
        <v>N</v>
      </c>
    </row>
    <row r="5634" spans="1:29" x14ac:dyDescent="0.25">
      <c r="A5634" s="1">
        <v>20191206</v>
      </c>
      <c r="B5634" s="1">
        <v>2478</v>
      </c>
      <c r="C5634" s="1" t="s">
        <v>216</v>
      </c>
      <c r="D5634" s="1">
        <v>6.7</v>
      </c>
      <c r="E5634" s="1">
        <v>48.75</v>
      </c>
      <c r="F5634" s="1">
        <v>48.75</v>
      </c>
      <c r="G5634" s="1">
        <v>49.25</v>
      </c>
      <c r="H5634" s="1">
        <v>48</v>
      </c>
      <c r="I5634" s="1">
        <v>48.9</v>
      </c>
      <c r="J5634" s="1">
        <f>CEILING(E5634*0.9,LOOKUP(E5634*0.9,{0,10,50,100,500},{0.01,0.05,0.1,0.5,1}))</f>
        <v>43.900000000000006</v>
      </c>
      <c r="K5634" s="1">
        <f>CEILING(E5634*0.915,LOOKUP(E5634*0.915,{0,10,50,100,500},{0.01,0.05,0.1,0.5,1}))</f>
        <v>44.650000000000006</v>
      </c>
      <c r="L5634" s="1">
        <f>FLOOR(E5634*1.1,LOOKUP(E5634*1.1,{0,10,50,100,500},{0.01,0.05,0.1,0.5,1}))</f>
        <v>53.6</v>
      </c>
      <c r="M5634" s="1">
        <f t="shared" si="796"/>
        <v>53.1</v>
      </c>
      <c r="N5634" s="2">
        <f t="shared" si="797"/>
        <v>0</v>
      </c>
      <c r="O5634" s="2">
        <f t="shared" si="798"/>
        <v>1.0256410256410256E-2</v>
      </c>
      <c r="P5634" s="3">
        <f t="shared" si="791"/>
        <v>-2.2980000000000526E-3</v>
      </c>
      <c r="Q5634" s="2">
        <f t="shared" si="799"/>
        <v>-3.5594101964253895E-2</v>
      </c>
      <c r="U5634" s="2">
        <f t="shared" si="792"/>
        <v>-2.2980000000000526E-3</v>
      </c>
      <c r="V5634" s="2">
        <f t="shared" si="795"/>
        <v>-3.5594101964253895E-2</v>
      </c>
      <c r="Z5634" s="1">
        <f t="shared" si="793"/>
        <v>48.9</v>
      </c>
      <c r="AC5634" s="1" t="str">
        <f t="shared" si="794"/>
        <v>N</v>
      </c>
    </row>
    <row r="5635" spans="1:29" x14ac:dyDescent="0.25">
      <c r="A5635" s="1">
        <v>20191206</v>
      </c>
      <c r="B5635" s="1">
        <v>8913</v>
      </c>
      <c r="C5635" s="1" t="s">
        <v>486</v>
      </c>
      <c r="D5635" s="1">
        <v>6.1</v>
      </c>
      <c r="E5635" s="1">
        <v>13.3</v>
      </c>
      <c r="F5635" s="1">
        <v>13.25</v>
      </c>
      <c r="G5635" s="1">
        <v>13.3</v>
      </c>
      <c r="H5635" s="1">
        <v>13.25</v>
      </c>
      <c r="I5635" s="1">
        <v>13.25</v>
      </c>
      <c r="J5635" s="1">
        <f>CEILING(E5635*0.9,LOOKUP(E5635*0.9,{0,10,50,100,500},{0.01,0.05,0.1,0.5,1}))</f>
        <v>12</v>
      </c>
      <c r="K5635" s="1">
        <f>CEILING(E5635*0.915,LOOKUP(E5635*0.915,{0,10,50,100,500},{0.01,0.05,0.1,0.5,1}))</f>
        <v>12.200000000000001</v>
      </c>
      <c r="L5635" s="1">
        <f>FLOOR(E5635*1.1,LOOKUP(E5635*1.1,{0,10,50,100,500},{0.01,0.05,0.1,0.5,1}))</f>
        <v>14.600000000000001</v>
      </c>
      <c r="M5635" s="1">
        <f t="shared" si="796"/>
        <v>14.350000000000001</v>
      </c>
      <c r="N5635" s="2">
        <f t="shared" si="797"/>
        <v>-3.7593984962406546E-3</v>
      </c>
      <c r="O5635" s="2">
        <f t="shared" si="798"/>
        <v>0</v>
      </c>
      <c r="P5635" s="3">
        <f t="shared" ref="P5635:P5698" si="800">IF(F5635&lt;Z5635,IF(G5635&lt;Z5635,0,IF(G5635&gt;=M5635,(Z5635-M5635*$AA$2-Z5635*0.0015-Z5635*$AA$4)/M5635,IF(H5635&lt;=K5635,(Z5635-K5635*$AA$2-Z5635*0.0015-Z5635*$AA$4)/K5635,(Z5635-I5635*$AA$2-Z5635*0.0015-Z5635*$AA$4)/I5635))),IF(G5635&gt;=M5635,(F5635-M5635*$AA$2-F5635*0.0015-F5635*$AA$4)/M5635,IF(H5635&lt;=K5635,(F5635-K5635*$AA$2-F5635*0.0015-F5635*$AA$4)/K5635,(F5635-I5635*$AA$2-F5635*0.0015-F5635*$AA$4)/I5635)))</f>
        <v>0</v>
      </c>
      <c r="Q5635" s="2">
        <f t="shared" si="799"/>
        <v>-3.5594101964253895E-2</v>
      </c>
      <c r="U5635" s="2">
        <f t="shared" ref="U5635:U5698" si="801">IF(G5635=Z5635,0,IF(F5635&lt;Z5635,IF(G5635&lt;Z5635,0,IF(G5635&gt;=M5635,(Z5635-M5635*$AA$2-Z5635*0.0015-Z5635*$AA$4)/M5635,IF(H5635&lt;=K5635,(Z5635-K5635*$AA$2-Z5635*0.0015-Z5635*$AA$4)/K5635,(Z5635-I5635*$AA$2-Z5635*0.0015-Z5635*$AA$4)/I5635))),IF(G5635&gt;=M5635,(F5635-M5635*$AA$2-F5635*0.0015-F5635*$AA$4)/M5635,IF(H5635&lt;=K5635,(F5635-K5635*$AA$2-F5635*0.0015-F5635*$AA$4)/K5635,(F5635-I5635*$AA$2-F5635*0.0015-F5635*$AA$4)/I5635))))</f>
        <v>0</v>
      </c>
      <c r="V5635" s="2">
        <f t="shared" si="795"/>
        <v>-3.5594101964253895E-2</v>
      </c>
      <c r="Z5635" s="1">
        <f t="shared" ref="Z5635:Z5698" si="802">IF(E5635&lt;10,E5635+(0.01*$Y$2),IF(E5635&lt;50,E5635+(0.05*$Y$2),IF(E5635&lt;100,E5635+(0.1*$Y$2),IF(E5635&lt;500,E5635+(0.5*$Y$2),IF(E5635&lt;1000,E5635+(1*$Y$2),0)))))</f>
        <v>13.450000000000001</v>
      </c>
      <c r="AC5635" s="1" t="str">
        <f t="shared" ref="AC5635:AC5698" si="803">IF(Z5635=G5635,"Y","N")</f>
        <v>N</v>
      </c>
    </row>
    <row r="5636" spans="1:29" x14ac:dyDescent="0.25">
      <c r="A5636" s="1">
        <v>20191206</v>
      </c>
      <c r="B5636" s="1">
        <v>8064</v>
      </c>
      <c r="C5636" s="1" t="s">
        <v>80</v>
      </c>
      <c r="D5636" s="1">
        <v>6.07</v>
      </c>
      <c r="E5636" s="1">
        <v>18</v>
      </c>
      <c r="F5636" s="1">
        <v>17.75</v>
      </c>
      <c r="G5636" s="1">
        <v>17.899999999999999</v>
      </c>
      <c r="H5636" s="1">
        <v>17.600000000000001</v>
      </c>
      <c r="I5636" s="1">
        <v>17.649999999999999</v>
      </c>
      <c r="J5636" s="1">
        <f>CEILING(E5636*0.9,LOOKUP(E5636*0.9,{0,10,50,100,500},{0.01,0.05,0.1,0.5,1}))</f>
        <v>16.2</v>
      </c>
      <c r="K5636" s="1">
        <f>CEILING(E5636*0.915,LOOKUP(E5636*0.915,{0,10,50,100,500},{0.01,0.05,0.1,0.5,1}))</f>
        <v>16.5</v>
      </c>
      <c r="L5636" s="1">
        <f>FLOOR(E5636*1.1,LOOKUP(E5636*1.1,{0,10,50,100,500},{0.01,0.05,0.1,0.5,1}))</f>
        <v>19.8</v>
      </c>
      <c r="M5636" s="1">
        <f t="shared" si="796"/>
        <v>19.55</v>
      </c>
      <c r="N5636" s="2">
        <f t="shared" si="797"/>
        <v>-1.3888888888888888E-2</v>
      </c>
      <c r="O5636" s="2">
        <f t="shared" si="798"/>
        <v>-5.5555555555556347E-3</v>
      </c>
      <c r="P5636" s="3">
        <f t="shared" si="800"/>
        <v>0</v>
      </c>
      <c r="Q5636" s="2">
        <f t="shared" si="799"/>
        <v>-3.5594101964253895E-2</v>
      </c>
      <c r="U5636" s="2">
        <f t="shared" si="801"/>
        <v>0</v>
      </c>
      <c r="V5636" s="2">
        <f t="shared" ref="V5636:V5699" si="804">IF(V5635+U5636&gt;0,0,U5636+V5635)</f>
        <v>-3.5594101964253895E-2</v>
      </c>
      <c r="Z5636" s="1">
        <f t="shared" si="802"/>
        <v>18.149999999999999</v>
      </c>
      <c r="AC5636" s="1" t="str">
        <f t="shared" si="803"/>
        <v>N</v>
      </c>
    </row>
    <row r="5637" spans="1:29" x14ac:dyDescent="0.25">
      <c r="A5637" s="1">
        <v>20191209</v>
      </c>
      <c r="B5637" s="1">
        <v>6231</v>
      </c>
      <c r="C5637" s="1" t="s">
        <v>106</v>
      </c>
      <c r="D5637" s="1">
        <v>13.77</v>
      </c>
      <c r="E5637" s="1">
        <v>68.3</v>
      </c>
      <c r="F5637" s="1">
        <v>68.400000000000006</v>
      </c>
      <c r="G5637" s="1">
        <v>69.900000000000006</v>
      </c>
      <c r="H5637" s="1">
        <v>67.5</v>
      </c>
      <c r="I5637" s="1">
        <v>69</v>
      </c>
      <c r="J5637" s="1">
        <f>CEILING(E5637*0.9,LOOKUP(E5637*0.9,{0,10,50,100,500},{0.01,0.05,0.1,0.5,1}))</f>
        <v>61.5</v>
      </c>
      <c r="K5637" s="1">
        <f>CEILING(E5637*0.915,LOOKUP(E5637*0.915,{0,10,50,100,500},{0.01,0.05,0.1,0.5,1}))</f>
        <v>62.5</v>
      </c>
      <c r="L5637" s="1">
        <f>FLOOR(E5637*1.1,LOOKUP(E5637*1.1,{0,10,50,100,500},{0.01,0.05,0.1,0.5,1}))</f>
        <v>75.100000000000009</v>
      </c>
      <c r="M5637" s="1">
        <f t="shared" si="796"/>
        <v>74.600000000000009</v>
      </c>
      <c r="N5637" s="2">
        <f t="shared" si="797"/>
        <v>1.4641288433383387E-3</v>
      </c>
      <c r="O5637" s="2">
        <f t="shared" si="798"/>
        <v>2.3426061493411546E-2</v>
      </c>
      <c r="P5637" s="3">
        <f t="shared" si="800"/>
        <v>-8.084092753623217E-3</v>
      </c>
      <c r="Q5637" s="2">
        <f t="shared" si="799"/>
        <v>-4.3678194717877108E-2</v>
      </c>
      <c r="U5637" s="2">
        <f t="shared" si="801"/>
        <v>-8.084092753623217E-3</v>
      </c>
      <c r="V5637" s="2">
        <f t="shared" si="804"/>
        <v>-4.3678194717877108E-2</v>
      </c>
      <c r="Z5637" s="1">
        <f t="shared" si="802"/>
        <v>68.599999999999994</v>
      </c>
      <c r="AC5637" s="1" t="str">
        <f t="shared" si="803"/>
        <v>N</v>
      </c>
    </row>
    <row r="5638" spans="1:29" x14ac:dyDescent="0.25">
      <c r="A5638" s="1">
        <v>20191209</v>
      </c>
      <c r="B5638" s="1">
        <v>3289</v>
      </c>
      <c r="C5638" s="1" t="s">
        <v>43</v>
      </c>
      <c r="D5638" s="1">
        <v>5.62</v>
      </c>
      <c r="E5638" s="1">
        <v>45.55</v>
      </c>
      <c r="F5638" s="1">
        <v>45.1</v>
      </c>
      <c r="G5638" s="1">
        <v>45.4</v>
      </c>
      <c r="H5638" s="1">
        <v>44.9</v>
      </c>
      <c r="I5638" s="1">
        <v>44.95</v>
      </c>
      <c r="J5638" s="1">
        <f>CEILING(E5638*0.9,LOOKUP(E5638*0.9,{0,10,50,100,500},{0.01,0.05,0.1,0.5,1}))</f>
        <v>41</v>
      </c>
      <c r="K5638" s="1">
        <f>CEILING(E5638*0.915,LOOKUP(E5638*0.915,{0,10,50,100,500},{0.01,0.05,0.1,0.5,1}))</f>
        <v>41.7</v>
      </c>
      <c r="L5638" s="1">
        <f>FLOOR(E5638*1.1,LOOKUP(E5638*1.1,{0,10,50,100,500},{0.01,0.05,0.1,0.5,1}))</f>
        <v>50.1</v>
      </c>
      <c r="M5638" s="1">
        <f t="shared" si="796"/>
        <v>49.6</v>
      </c>
      <c r="N5638" s="2">
        <f t="shared" si="797"/>
        <v>-9.8792535675081405E-3</v>
      </c>
      <c r="O5638" s="2">
        <f t="shared" si="798"/>
        <v>-3.2930845225027133E-3</v>
      </c>
      <c r="P5638" s="3">
        <f t="shared" si="800"/>
        <v>0</v>
      </c>
      <c r="Q5638" s="2">
        <f t="shared" si="799"/>
        <v>-4.3678194717877108E-2</v>
      </c>
      <c r="U5638" s="2">
        <f t="shared" si="801"/>
        <v>0</v>
      </c>
      <c r="V5638" s="2">
        <f t="shared" si="804"/>
        <v>-4.3678194717877108E-2</v>
      </c>
      <c r="Z5638" s="1">
        <f t="shared" si="802"/>
        <v>45.699999999999996</v>
      </c>
      <c r="AC5638" s="1" t="str">
        <f t="shared" si="803"/>
        <v>N</v>
      </c>
    </row>
    <row r="5639" spans="1:29" x14ac:dyDescent="0.25">
      <c r="A5639" s="1">
        <v>20191209</v>
      </c>
      <c r="B5639" s="1">
        <v>5291</v>
      </c>
      <c r="C5639" s="1" t="s">
        <v>542</v>
      </c>
      <c r="D5639" s="1">
        <v>5.24</v>
      </c>
      <c r="E5639" s="1">
        <v>29.95</v>
      </c>
      <c r="F5639" s="1">
        <v>29.9</v>
      </c>
      <c r="G5639" s="1">
        <v>29.9</v>
      </c>
      <c r="H5639" s="1">
        <v>29.2</v>
      </c>
      <c r="I5639" s="1">
        <v>29.2</v>
      </c>
      <c r="J5639" s="1">
        <f>CEILING(E5639*0.9,LOOKUP(E5639*0.9,{0,10,50,100,500},{0.01,0.05,0.1,0.5,1}))</f>
        <v>27</v>
      </c>
      <c r="K5639" s="1">
        <f>CEILING(E5639*0.915,LOOKUP(E5639*0.915,{0,10,50,100,500},{0.01,0.05,0.1,0.5,1}))</f>
        <v>27.450000000000003</v>
      </c>
      <c r="L5639" s="1">
        <f>FLOOR(E5639*1.1,LOOKUP(E5639*1.1,{0,10,50,100,500},{0.01,0.05,0.1,0.5,1}))</f>
        <v>32.9</v>
      </c>
      <c r="M5639" s="1">
        <f t="shared" si="796"/>
        <v>32.65</v>
      </c>
      <c r="N5639" s="2">
        <f t="shared" si="797"/>
        <v>-1.6694490818030287E-3</v>
      </c>
      <c r="O5639" s="2">
        <f t="shared" si="798"/>
        <v>-1.6694490818030287E-3</v>
      </c>
      <c r="P5639" s="3">
        <f t="shared" si="800"/>
        <v>0</v>
      </c>
      <c r="Q5639" s="2">
        <f t="shared" si="799"/>
        <v>-4.3678194717877108E-2</v>
      </c>
      <c r="U5639" s="2">
        <f t="shared" si="801"/>
        <v>0</v>
      </c>
      <c r="V5639" s="2">
        <f t="shared" si="804"/>
        <v>-4.3678194717877108E-2</v>
      </c>
      <c r="Z5639" s="1">
        <f t="shared" si="802"/>
        <v>30.099999999999998</v>
      </c>
      <c r="AC5639" s="1" t="str">
        <f t="shared" si="803"/>
        <v>N</v>
      </c>
    </row>
    <row r="5640" spans="1:29" x14ac:dyDescent="0.25">
      <c r="A5640" s="1">
        <v>20191209</v>
      </c>
      <c r="B5640" s="1">
        <v>3217</v>
      </c>
      <c r="C5640" s="1" t="s">
        <v>196</v>
      </c>
      <c r="D5640" s="1">
        <v>4.9400000000000004</v>
      </c>
      <c r="E5640" s="1">
        <v>69.900000000000006</v>
      </c>
      <c r="F5640" s="1">
        <v>69.599999999999994</v>
      </c>
      <c r="G5640" s="1">
        <v>69.8</v>
      </c>
      <c r="H5640" s="1">
        <v>68.2</v>
      </c>
      <c r="I5640" s="1">
        <v>69.8</v>
      </c>
      <c r="J5640" s="1">
        <f>CEILING(E5640*0.9,LOOKUP(E5640*0.9,{0,10,50,100,500},{0.01,0.05,0.1,0.5,1}))</f>
        <v>63</v>
      </c>
      <c r="K5640" s="1">
        <f>CEILING(E5640*0.915,LOOKUP(E5640*0.915,{0,10,50,100,500},{0.01,0.05,0.1,0.5,1}))</f>
        <v>64</v>
      </c>
      <c r="L5640" s="1">
        <f>FLOOR(E5640*1.1,LOOKUP(E5640*1.1,{0,10,50,100,500},{0.01,0.05,0.1,0.5,1}))</f>
        <v>76.800000000000011</v>
      </c>
      <c r="M5640" s="1">
        <f t="shared" si="796"/>
        <v>76.300000000000011</v>
      </c>
      <c r="N5640" s="2">
        <f t="shared" si="797"/>
        <v>-4.2918454935623939E-3</v>
      </c>
      <c r="O5640" s="2">
        <f t="shared" si="798"/>
        <v>-1.4306151645208658E-3</v>
      </c>
      <c r="P5640" s="3">
        <f t="shared" si="800"/>
        <v>0</v>
      </c>
      <c r="Q5640" s="2">
        <f t="shared" si="799"/>
        <v>-4.3678194717877108E-2</v>
      </c>
      <c r="U5640" s="2">
        <f t="shared" si="801"/>
        <v>0</v>
      </c>
      <c r="V5640" s="2">
        <f t="shared" si="804"/>
        <v>-4.3678194717877108E-2</v>
      </c>
      <c r="Z5640" s="1">
        <f t="shared" si="802"/>
        <v>70.2</v>
      </c>
      <c r="AC5640" s="1" t="str">
        <f t="shared" si="803"/>
        <v>N</v>
      </c>
    </row>
    <row r="5641" spans="1:29" x14ac:dyDescent="0.25">
      <c r="A5641" s="1">
        <v>20191209</v>
      </c>
      <c r="B5641" s="1">
        <v>3234</v>
      </c>
      <c r="C5641" s="1" t="s">
        <v>21</v>
      </c>
      <c r="D5641" s="1">
        <v>4.08</v>
      </c>
      <c r="E5641" s="1">
        <v>35.1</v>
      </c>
      <c r="F5641" s="1">
        <v>34.6</v>
      </c>
      <c r="G5641" s="1">
        <v>35.799999999999997</v>
      </c>
      <c r="H5641" s="1">
        <v>34.299999999999997</v>
      </c>
      <c r="I5641" s="1">
        <v>34.950000000000003</v>
      </c>
      <c r="J5641" s="1">
        <f>CEILING(E5641*0.9,LOOKUP(E5641*0.9,{0,10,50,100,500},{0.01,0.05,0.1,0.5,1}))</f>
        <v>31.6</v>
      </c>
      <c r="K5641" s="1">
        <f>CEILING(E5641*0.915,LOOKUP(E5641*0.915,{0,10,50,100,500},{0.01,0.05,0.1,0.5,1}))</f>
        <v>32.15</v>
      </c>
      <c r="L5641" s="1">
        <f>FLOOR(E5641*1.1,LOOKUP(E5641*1.1,{0,10,50,100,500},{0.01,0.05,0.1,0.5,1}))</f>
        <v>38.6</v>
      </c>
      <c r="M5641" s="1">
        <f t="shared" si="796"/>
        <v>38.35</v>
      </c>
      <c r="N5641" s="2">
        <f t="shared" si="797"/>
        <v>-1.4245014245014245E-2</v>
      </c>
      <c r="O5641" s="2">
        <f t="shared" si="798"/>
        <v>1.9943019943019821E-2</v>
      </c>
      <c r="P5641" s="3">
        <f t="shared" si="800"/>
        <v>6.2693905579397245E-3</v>
      </c>
      <c r="Q5641" s="2">
        <f t="shared" si="799"/>
        <v>-3.7408804159937387E-2</v>
      </c>
      <c r="U5641" s="2">
        <f t="shared" si="801"/>
        <v>6.2693905579397245E-3</v>
      </c>
      <c r="V5641" s="2">
        <f t="shared" si="804"/>
        <v>-3.7408804159937387E-2</v>
      </c>
      <c r="Z5641" s="1">
        <f t="shared" si="802"/>
        <v>35.25</v>
      </c>
      <c r="AC5641" s="1" t="str">
        <f t="shared" si="803"/>
        <v>N</v>
      </c>
    </row>
    <row r="5642" spans="1:29" x14ac:dyDescent="0.25">
      <c r="A5642" s="1">
        <v>20191209</v>
      </c>
      <c r="B5642" s="1">
        <v>6141</v>
      </c>
      <c r="C5642" s="1" t="s">
        <v>519</v>
      </c>
      <c r="D5642" s="1">
        <v>3.77</v>
      </c>
      <c r="E5642" s="1">
        <v>22.95</v>
      </c>
      <c r="F5642" s="1">
        <v>22.7</v>
      </c>
      <c r="G5642" s="1">
        <v>23.1</v>
      </c>
      <c r="H5642" s="1">
        <v>22.6</v>
      </c>
      <c r="I5642" s="1">
        <v>22.65</v>
      </c>
      <c r="J5642" s="1">
        <f>CEILING(E5642*0.9,LOOKUP(E5642*0.9,{0,10,50,100,500},{0.01,0.05,0.1,0.5,1}))</f>
        <v>20.700000000000003</v>
      </c>
      <c r="K5642" s="1">
        <f>CEILING(E5642*0.915,LOOKUP(E5642*0.915,{0,10,50,100,500},{0.01,0.05,0.1,0.5,1}))</f>
        <v>21</v>
      </c>
      <c r="L5642" s="1">
        <f>FLOOR(E5642*1.1,LOOKUP(E5642*1.1,{0,10,50,100,500},{0.01,0.05,0.1,0.5,1}))</f>
        <v>25.200000000000003</v>
      </c>
      <c r="M5642" s="1">
        <f t="shared" si="796"/>
        <v>24.950000000000003</v>
      </c>
      <c r="N5642" s="2">
        <f t="shared" si="797"/>
        <v>-1.0893246187363835E-2</v>
      </c>
      <c r="O5642" s="2">
        <f t="shared" si="798"/>
        <v>6.5359477124183937E-3</v>
      </c>
      <c r="P5642" s="3">
        <f t="shared" si="800"/>
        <v>1.7531821192052956E-2</v>
      </c>
      <c r="Q5642" s="2">
        <f t="shared" si="799"/>
        <v>-1.987698296788443E-2</v>
      </c>
      <c r="U5642" s="2">
        <f t="shared" si="801"/>
        <v>0</v>
      </c>
      <c r="V5642" s="2">
        <f t="shared" si="804"/>
        <v>-3.7408804159937387E-2</v>
      </c>
      <c r="Z5642" s="1">
        <f t="shared" si="802"/>
        <v>23.099999999999998</v>
      </c>
      <c r="AC5642" s="1" t="str">
        <f t="shared" si="803"/>
        <v>Y</v>
      </c>
    </row>
    <row r="5643" spans="1:29" x14ac:dyDescent="0.25">
      <c r="A5643" s="1">
        <v>20191209</v>
      </c>
      <c r="B5643" s="1">
        <v>3014</v>
      </c>
      <c r="C5643" s="1" t="s">
        <v>280</v>
      </c>
      <c r="D5643" s="1">
        <v>3.34</v>
      </c>
      <c r="E5643" s="1">
        <v>43.65</v>
      </c>
      <c r="F5643" s="1">
        <v>43.65</v>
      </c>
      <c r="G5643" s="1">
        <v>44.3</v>
      </c>
      <c r="H5643" s="1">
        <v>43.25</v>
      </c>
      <c r="I5643" s="1">
        <v>44.05</v>
      </c>
      <c r="J5643" s="1">
        <f>CEILING(E5643*0.9,LOOKUP(E5643*0.9,{0,10,50,100,500},{0.01,0.05,0.1,0.5,1}))</f>
        <v>39.300000000000004</v>
      </c>
      <c r="K5643" s="1">
        <f>CEILING(E5643*0.915,LOOKUP(E5643*0.915,{0,10,50,100,500},{0.01,0.05,0.1,0.5,1}))</f>
        <v>39.950000000000003</v>
      </c>
      <c r="L5643" s="1">
        <f>FLOOR(E5643*1.1,LOOKUP(E5643*1.1,{0,10,50,100,500},{0.01,0.05,0.1,0.5,1}))</f>
        <v>48</v>
      </c>
      <c r="M5643" s="1">
        <f t="shared" si="796"/>
        <v>47.75</v>
      </c>
      <c r="N5643" s="2">
        <f t="shared" si="797"/>
        <v>0</v>
      </c>
      <c r="O5643" s="2">
        <f t="shared" si="798"/>
        <v>1.4891179839633416E-2</v>
      </c>
      <c r="P5643" s="3">
        <f t="shared" si="800"/>
        <v>-7.9625913734393018E-3</v>
      </c>
      <c r="Q5643" s="2">
        <f t="shared" si="799"/>
        <v>-2.7839574341323732E-2</v>
      </c>
      <c r="U5643" s="2">
        <f t="shared" si="801"/>
        <v>-7.9625913734393018E-3</v>
      </c>
      <c r="V5643" s="2">
        <f t="shared" si="804"/>
        <v>-4.5371395533376685E-2</v>
      </c>
      <c r="Z5643" s="1">
        <f t="shared" si="802"/>
        <v>43.8</v>
      </c>
      <c r="AC5643" s="1" t="str">
        <f t="shared" si="803"/>
        <v>N</v>
      </c>
    </row>
    <row r="5644" spans="1:29" x14ac:dyDescent="0.25">
      <c r="A5644" s="1">
        <v>20191209</v>
      </c>
      <c r="B5644" s="1">
        <v>6530</v>
      </c>
      <c r="C5644" s="1" t="s">
        <v>753</v>
      </c>
      <c r="D5644" s="1">
        <v>3.1</v>
      </c>
      <c r="E5644" s="1">
        <v>18.899999999999999</v>
      </c>
      <c r="F5644" s="1">
        <v>19.649999999999999</v>
      </c>
      <c r="G5644" s="1">
        <v>20.3</v>
      </c>
      <c r="H5644" s="1">
        <v>18.899999999999999</v>
      </c>
      <c r="I5644" s="1">
        <v>19.2</v>
      </c>
      <c r="J5644" s="1">
        <f>CEILING(E5644*0.9,LOOKUP(E5644*0.9,{0,10,50,100,500},{0.01,0.05,0.1,0.5,1}))</f>
        <v>17.05</v>
      </c>
      <c r="K5644" s="1">
        <f>CEILING(E5644*0.915,LOOKUP(E5644*0.915,{0,10,50,100,500},{0.01,0.05,0.1,0.5,1}))</f>
        <v>17.3</v>
      </c>
      <c r="L5644" s="1">
        <f>FLOOR(E5644*1.1,LOOKUP(E5644*1.1,{0,10,50,100,500},{0.01,0.05,0.1,0.5,1}))</f>
        <v>20.75</v>
      </c>
      <c r="M5644" s="1">
        <f t="shared" si="796"/>
        <v>20.5</v>
      </c>
      <c r="N5644" s="2">
        <f t="shared" si="797"/>
        <v>3.9682539682539687E-2</v>
      </c>
      <c r="O5644" s="2">
        <f t="shared" si="798"/>
        <v>7.4074074074074195E-2</v>
      </c>
      <c r="P5644" s="3">
        <f t="shared" si="800"/>
        <v>2.1094992187499963E-2</v>
      </c>
      <c r="Q5644" s="2">
        <f t="shared" si="799"/>
        <v>-6.7445821538237687E-3</v>
      </c>
      <c r="U5644" s="2">
        <f t="shared" si="801"/>
        <v>2.1094992187499963E-2</v>
      </c>
      <c r="V5644" s="2">
        <f t="shared" si="804"/>
        <v>-2.4276403345876722E-2</v>
      </c>
      <c r="Z5644" s="1">
        <f t="shared" si="802"/>
        <v>19.049999999999997</v>
      </c>
      <c r="AC5644" s="1" t="str">
        <f t="shared" si="803"/>
        <v>N</v>
      </c>
    </row>
    <row r="5645" spans="1:29" x14ac:dyDescent="0.25">
      <c r="A5645" s="1">
        <v>20191210</v>
      </c>
      <c r="B5645" s="1">
        <v>6591</v>
      </c>
      <c r="C5645" s="1" t="s">
        <v>215</v>
      </c>
      <c r="D5645" s="1">
        <v>12.7</v>
      </c>
      <c r="E5645" s="1">
        <v>52.5</v>
      </c>
      <c r="F5645" s="1">
        <v>52.2</v>
      </c>
      <c r="G5645" s="1">
        <v>53.1</v>
      </c>
      <c r="H5645" s="1">
        <v>50.8</v>
      </c>
      <c r="I5645" s="1">
        <v>51.9</v>
      </c>
      <c r="J5645" s="1">
        <f>CEILING(E5645*0.9,LOOKUP(E5645*0.9,{0,10,50,100,500},{0.01,0.05,0.1,0.5,1}))</f>
        <v>47.25</v>
      </c>
      <c r="K5645" s="1">
        <f>CEILING(E5645*0.915,LOOKUP(E5645*0.915,{0,10,50,100,500},{0.01,0.05,0.1,0.5,1}))</f>
        <v>48.050000000000004</v>
      </c>
      <c r="L5645" s="1">
        <f>FLOOR(E5645*1.1,LOOKUP(E5645*1.1,{0,10,50,100,500},{0.01,0.05,0.1,0.5,1}))</f>
        <v>57.7</v>
      </c>
      <c r="M5645" s="1">
        <f t="shared" si="796"/>
        <v>57.2</v>
      </c>
      <c r="N5645" s="2">
        <f t="shared" si="797"/>
        <v>-5.7142857142856605E-3</v>
      </c>
      <c r="O5645" s="2">
        <f t="shared" si="798"/>
        <v>1.1428571428571456E-2</v>
      </c>
      <c r="P5645" s="3">
        <f t="shared" si="800"/>
        <v>1.5010109826589567E-2</v>
      </c>
      <c r="Q5645" s="2">
        <f t="shared" si="799"/>
        <v>0</v>
      </c>
      <c r="U5645" s="2">
        <f t="shared" si="801"/>
        <v>1.5010109826589567E-2</v>
      </c>
      <c r="V5645" s="2">
        <f t="shared" si="804"/>
        <v>-9.266293519287155E-3</v>
      </c>
      <c r="Z5645" s="1">
        <f t="shared" si="802"/>
        <v>52.8</v>
      </c>
      <c r="AC5645" s="1" t="str">
        <f t="shared" si="803"/>
        <v>N</v>
      </c>
    </row>
    <row r="5646" spans="1:29" x14ac:dyDescent="0.25">
      <c r="A5646" s="1">
        <v>20191210</v>
      </c>
      <c r="B5646" s="1">
        <v>8289</v>
      </c>
      <c r="C5646" s="1" t="s">
        <v>274</v>
      </c>
      <c r="D5646" s="1">
        <v>8.7899999999999991</v>
      </c>
      <c r="E5646" s="1">
        <v>15.85</v>
      </c>
      <c r="F5646" s="1">
        <v>15.8</v>
      </c>
      <c r="G5646" s="1">
        <v>16.100000000000001</v>
      </c>
      <c r="H5646" s="1">
        <v>15.65</v>
      </c>
      <c r="I5646" s="1">
        <v>16.100000000000001</v>
      </c>
      <c r="J5646" s="1">
        <f>CEILING(E5646*0.9,LOOKUP(E5646*0.9,{0,10,50,100,500},{0.01,0.05,0.1,0.5,1}))</f>
        <v>14.3</v>
      </c>
      <c r="K5646" s="1">
        <f>CEILING(E5646*0.915,LOOKUP(E5646*0.915,{0,10,50,100,500},{0.01,0.05,0.1,0.5,1}))</f>
        <v>14.55</v>
      </c>
      <c r="L5646" s="1">
        <f>FLOOR(E5646*1.1,LOOKUP(E5646*1.1,{0,10,50,100,500},{0.01,0.05,0.1,0.5,1}))</f>
        <v>17.400000000000002</v>
      </c>
      <c r="M5646" s="1">
        <f t="shared" si="796"/>
        <v>17.150000000000002</v>
      </c>
      <c r="N5646" s="2">
        <f t="shared" si="797"/>
        <v>-3.1545741324920462E-3</v>
      </c>
      <c r="O5646" s="2">
        <f t="shared" si="798"/>
        <v>1.5772870662460681E-2</v>
      </c>
      <c r="P5646" s="3">
        <f t="shared" si="800"/>
        <v>-8.4973850931678811E-3</v>
      </c>
      <c r="Q5646" s="2">
        <f t="shared" si="799"/>
        <v>-8.4973850931678811E-3</v>
      </c>
      <c r="U5646" s="2">
        <f t="shared" si="801"/>
        <v>-8.4973850931678811E-3</v>
      </c>
      <c r="V5646" s="2">
        <f t="shared" si="804"/>
        <v>-1.7763678612455036E-2</v>
      </c>
      <c r="Z5646" s="1">
        <f t="shared" si="802"/>
        <v>16</v>
      </c>
      <c r="AC5646" s="1" t="str">
        <f t="shared" si="803"/>
        <v>N</v>
      </c>
    </row>
    <row r="5647" spans="1:29" x14ac:dyDescent="0.25">
      <c r="A5647" s="1">
        <v>20191210</v>
      </c>
      <c r="B5647" s="1">
        <v>8261</v>
      </c>
      <c r="C5647" s="1" t="s">
        <v>163</v>
      </c>
      <c r="D5647" s="1">
        <v>7.87</v>
      </c>
      <c r="E5647" s="1">
        <v>29.7</v>
      </c>
      <c r="F5647" s="1">
        <v>29.65</v>
      </c>
      <c r="G5647" s="1">
        <v>30</v>
      </c>
      <c r="H5647" s="1">
        <v>29.4</v>
      </c>
      <c r="I5647" s="1">
        <v>29.85</v>
      </c>
      <c r="J5647" s="1">
        <f>CEILING(E5647*0.9,LOOKUP(E5647*0.9,{0,10,50,100,500},{0.01,0.05,0.1,0.5,1}))</f>
        <v>26.75</v>
      </c>
      <c r="K5647" s="1">
        <f>CEILING(E5647*0.915,LOOKUP(E5647*0.915,{0,10,50,100,500},{0.01,0.05,0.1,0.5,1}))</f>
        <v>27.200000000000003</v>
      </c>
      <c r="L5647" s="1">
        <f>FLOOR(E5647*1.1,LOOKUP(E5647*1.1,{0,10,50,100,500},{0.01,0.05,0.1,0.5,1}))</f>
        <v>32.65</v>
      </c>
      <c r="M5647" s="1">
        <f t="shared" si="796"/>
        <v>32.4</v>
      </c>
      <c r="N5647" s="2">
        <f t="shared" si="797"/>
        <v>-1.6835016835017075E-3</v>
      </c>
      <c r="O5647" s="2">
        <f t="shared" si="798"/>
        <v>1.0101010101010124E-2</v>
      </c>
      <c r="P5647" s="3">
        <f t="shared" si="800"/>
        <v>-2.2980000000001875E-3</v>
      </c>
      <c r="Q5647" s="2">
        <f t="shared" si="799"/>
        <v>-1.0795385093168068E-2</v>
      </c>
      <c r="U5647" s="2">
        <f t="shared" si="801"/>
        <v>-2.2980000000001875E-3</v>
      </c>
      <c r="V5647" s="2">
        <f t="shared" si="804"/>
        <v>-2.0061678612455225E-2</v>
      </c>
      <c r="Z5647" s="1">
        <f t="shared" si="802"/>
        <v>29.849999999999998</v>
      </c>
      <c r="AC5647" s="1" t="str">
        <f t="shared" si="803"/>
        <v>N</v>
      </c>
    </row>
    <row r="5648" spans="1:29" x14ac:dyDescent="0.25">
      <c r="A5648" s="1">
        <v>20191210</v>
      </c>
      <c r="B5648" s="1">
        <v>3317</v>
      </c>
      <c r="C5648" s="1" t="s">
        <v>169</v>
      </c>
      <c r="D5648" s="1">
        <v>7.61</v>
      </c>
      <c r="E5648" s="1">
        <v>49.65</v>
      </c>
      <c r="F5648" s="1">
        <v>50</v>
      </c>
      <c r="G5648" s="1">
        <v>50.3</v>
      </c>
      <c r="H5648" s="1">
        <v>49.55</v>
      </c>
      <c r="I5648" s="1">
        <v>50</v>
      </c>
      <c r="J5648" s="1">
        <f>CEILING(E5648*0.9,LOOKUP(E5648*0.9,{0,10,50,100,500},{0.01,0.05,0.1,0.5,1}))</f>
        <v>44.7</v>
      </c>
      <c r="K5648" s="1">
        <f>CEILING(E5648*0.915,LOOKUP(E5648*0.915,{0,10,50,100,500},{0.01,0.05,0.1,0.5,1}))</f>
        <v>45.45</v>
      </c>
      <c r="L5648" s="1">
        <f>FLOOR(E5648*1.1,LOOKUP(E5648*1.1,{0,10,50,100,500},{0.01,0.05,0.1,0.5,1}))</f>
        <v>54.6</v>
      </c>
      <c r="M5648" s="1">
        <f t="shared" si="796"/>
        <v>54.1</v>
      </c>
      <c r="N5648" s="2">
        <f t="shared" si="797"/>
        <v>7.049345417925507E-3</v>
      </c>
      <c r="O5648" s="2">
        <f t="shared" si="798"/>
        <v>1.3091641490433003E-2</v>
      </c>
      <c r="P5648" s="3">
        <f t="shared" si="800"/>
        <v>-2.2980000000000292E-3</v>
      </c>
      <c r="Q5648" s="2">
        <f t="shared" si="799"/>
        <v>-1.3093385093168097E-2</v>
      </c>
      <c r="U5648" s="2">
        <f t="shared" si="801"/>
        <v>-2.2980000000000292E-3</v>
      </c>
      <c r="V5648" s="2">
        <f t="shared" si="804"/>
        <v>-2.2359678612455254E-2</v>
      </c>
      <c r="Z5648" s="1">
        <f t="shared" si="802"/>
        <v>49.8</v>
      </c>
      <c r="AC5648" s="1" t="str">
        <f t="shared" si="803"/>
        <v>N</v>
      </c>
    </row>
    <row r="5649" spans="1:29" x14ac:dyDescent="0.25">
      <c r="A5649" s="1">
        <v>20191210</v>
      </c>
      <c r="B5649" s="1">
        <v>3221</v>
      </c>
      <c r="C5649" s="1" t="s">
        <v>425</v>
      </c>
      <c r="D5649" s="1">
        <v>5.56</v>
      </c>
      <c r="E5649" s="1">
        <v>28.05</v>
      </c>
      <c r="F5649" s="1">
        <v>27.9</v>
      </c>
      <c r="G5649" s="1">
        <v>28.1</v>
      </c>
      <c r="H5649" s="1">
        <v>27.7</v>
      </c>
      <c r="I5649" s="1">
        <v>27.7</v>
      </c>
      <c r="J5649" s="1">
        <f>CEILING(E5649*0.9,LOOKUP(E5649*0.9,{0,10,50,100,500},{0.01,0.05,0.1,0.5,1}))</f>
        <v>25.25</v>
      </c>
      <c r="K5649" s="1">
        <f>CEILING(E5649*0.915,LOOKUP(E5649*0.915,{0,10,50,100,500},{0.01,0.05,0.1,0.5,1}))</f>
        <v>25.700000000000003</v>
      </c>
      <c r="L5649" s="1">
        <f>FLOOR(E5649*1.1,LOOKUP(E5649*1.1,{0,10,50,100,500},{0.01,0.05,0.1,0.5,1}))</f>
        <v>30.85</v>
      </c>
      <c r="M5649" s="1">
        <f t="shared" si="796"/>
        <v>30.6</v>
      </c>
      <c r="N5649" s="2">
        <f t="shared" si="797"/>
        <v>-5.3475935828877766E-3</v>
      </c>
      <c r="O5649" s="2">
        <f t="shared" si="798"/>
        <v>1.7825311942959254E-3</v>
      </c>
      <c r="P5649" s="3">
        <f t="shared" si="800"/>
        <v>0</v>
      </c>
      <c r="Q5649" s="2">
        <f t="shared" si="799"/>
        <v>-1.3093385093168097E-2</v>
      </c>
      <c r="U5649" s="2">
        <f t="shared" si="801"/>
        <v>0</v>
      </c>
      <c r="V5649" s="2">
        <f t="shared" si="804"/>
        <v>-2.2359678612455254E-2</v>
      </c>
      <c r="Z5649" s="1">
        <f t="shared" si="802"/>
        <v>28.2</v>
      </c>
      <c r="AC5649" s="1" t="str">
        <f t="shared" si="803"/>
        <v>N</v>
      </c>
    </row>
    <row r="5650" spans="1:29" x14ac:dyDescent="0.25">
      <c r="A5650" s="1">
        <v>20191210</v>
      </c>
      <c r="B5650" s="1">
        <v>6514</v>
      </c>
      <c r="C5650" s="1" t="s">
        <v>734</v>
      </c>
      <c r="D5650" s="1">
        <v>5.22</v>
      </c>
      <c r="E5650" s="1">
        <v>78.099999999999994</v>
      </c>
      <c r="F5650" s="1">
        <v>79</v>
      </c>
      <c r="G5650" s="1">
        <v>79.099999999999994</v>
      </c>
      <c r="H5650" s="1">
        <v>75.2</v>
      </c>
      <c r="I5650" s="1">
        <v>75.3</v>
      </c>
      <c r="J5650" s="1">
        <f>CEILING(E5650*0.9,LOOKUP(E5650*0.9,{0,10,50,100,500},{0.01,0.05,0.1,0.5,1}))</f>
        <v>70.3</v>
      </c>
      <c r="K5650" s="1">
        <f>CEILING(E5650*0.915,LOOKUP(E5650*0.915,{0,10,50,100,500},{0.01,0.05,0.1,0.5,1}))</f>
        <v>71.5</v>
      </c>
      <c r="L5650" s="1">
        <f>FLOOR(E5650*1.1,LOOKUP(E5650*1.1,{0,10,50,100,500},{0.01,0.05,0.1,0.5,1}))</f>
        <v>85.9</v>
      </c>
      <c r="M5650" s="1">
        <f t="shared" si="796"/>
        <v>85.4</v>
      </c>
      <c r="N5650" s="2">
        <f t="shared" si="797"/>
        <v>1.1523687580025681E-2</v>
      </c>
      <c r="O5650" s="2">
        <f t="shared" si="798"/>
        <v>1.2804097311139566E-2</v>
      </c>
      <c r="P5650" s="3">
        <f t="shared" si="800"/>
        <v>4.6745475431606877E-2</v>
      </c>
      <c r="Q5650" s="2">
        <f t="shared" si="799"/>
        <v>0</v>
      </c>
      <c r="U5650" s="2">
        <f t="shared" si="801"/>
        <v>4.6745475431606877E-2</v>
      </c>
      <c r="V5650" s="2">
        <f t="shared" si="804"/>
        <v>0</v>
      </c>
      <c r="Z5650" s="1">
        <f t="shared" si="802"/>
        <v>78.399999999999991</v>
      </c>
      <c r="AC5650" s="1" t="str">
        <f t="shared" si="803"/>
        <v>N</v>
      </c>
    </row>
    <row r="5651" spans="1:29" x14ac:dyDescent="0.25">
      <c r="A5651" s="1">
        <v>20191210</v>
      </c>
      <c r="B5651" s="1">
        <v>6231</v>
      </c>
      <c r="C5651" s="1" t="s">
        <v>106</v>
      </c>
      <c r="D5651" s="1">
        <v>5.0999999999999996</v>
      </c>
      <c r="E5651" s="1">
        <v>69</v>
      </c>
      <c r="F5651" s="1">
        <v>68</v>
      </c>
      <c r="G5651" s="1">
        <v>68.5</v>
      </c>
      <c r="H5651" s="1">
        <v>66.599999999999994</v>
      </c>
      <c r="I5651" s="1">
        <v>67.3</v>
      </c>
      <c r="J5651" s="1">
        <f>CEILING(E5651*0.9,LOOKUP(E5651*0.9,{0,10,50,100,500},{0.01,0.05,0.1,0.5,1}))</f>
        <v>62.1</v>
      </c>
      <c r="K5651" s="1">
        <f>CEILING(E5651*0.915,LOOKUP(E5651*0.915,{0,10,50,100,500},{0.01,0.05,0.1,0.5,1}))</f>
        <v>63.2</v>
      </c>
      <c r="L5651" s="1">
        <f>FLOOR(E5651*1.1,LOOKUP(E5651*1.1,{0,10,50,100,500},{0.01,0.05,0.1,0.5,1}))</f>
        <v>75.900000000000006</v>
      </c>
      <c r="M5651" s="1">
        <f t="shared" si="796"/>
        <v>75.400000000000006</v>
      </c>
      <c r="N5651" s="2">
        <f t="shared" si="797"/>
        <v>-1.4492753623188406E-2</v>
      </c>
      <c r="O5651" s="2">
        <f t="shared" si="798"/>
        <v>-7.246376811594203E-3</v>
      </c>
      <c r="P5651" s="3">
        <f t="shared" si="800"/>
        <v>0</v>
      </c>
      <c r="Q5651" s="2">
        <f t="shared" si="799"/>
        <v>0</v>
      </c>
      <c r="U5651" s="2">
        <f t="shared" si="801"/>
        <v>0</v>
      </c>
      <c r="V5651" s="2">
        <f t="shared" si="804"/>
        <v>0</v>
      </c>
      <c r="Z5651" s="1">
        <f t="shared" si="802"/>
        <v>69.3</v>
      </c>
      <c r="AC5651" s="1" t="str">
        <f t="shared" si="803"/>
        <v>N</v>
      </c>
    </row>
    <row r="5652" spans="1:29" x14ac:dyDescent="0.25">
      <c r="A5652" s="1">
        <v>20191210</v>
      </c>
      <c r="B5652" s="1">
        <v>6530</v>
      </c>
      <c r="C5652" s="1" t="s">
        <v>753</v>
      </c>
      <c r="D5652" s="1">
        <v>4.88</v>
      </c>
      <c r="E5652" s="1">
        <v>19.2</v>
      </c>
      <c r="F5652" s="1">
        <v>19</v>
      </c>
      <c r="G5652" s="1">
        <v>21.1</v>
      </c>
      <c r="H5652" s="1">
        <v>18.25</v>
      </c>
      <c r="I5652" s="1">
        <v>21</v>
      </c>
      <c r="J5652" s="1">
        <f>CEILING(E5652*0.9,LOOKUP(E5652*0.9,{0,10,50,100,500},{0.01,0.05,0.1,0.5,1}))</f>
        <v>17.3</v>
      </c>
      <c r="K5652" s="1">
        <f>CEILING(E5652*0.915,LOOKUP(E5652*0.915,{0,10,50,100,500},{0.01,0.05,0.1,0.5,1}))</f>
        <v>17.600000000000001</v>
      </c>
      <c r="L5652" s="1">
        <f>FLOOR(E5652*1.1,LOOKUP(E5652*1.1,{0,10,50,100,500},{0.01,0.05,0.1,0.5,1}))</f>
        <v>21.1</v>
      </c>
      <c r="M5652" s="1">
        <f t="shared" si="796"/>
        <v>20.85</v>
      </c>
      <c r="N5652" s="2">
        <f t="shared" si="797"/>
        <v>-1.041666666666663E-2</v>
      </c>
      <c r="O5652" s="2">
        <f t="shared" si="798"/>
        <v>9.8958333333333454E-2</v>
      </c>
      <c r="P5652" s="3">
        <f t="shared" si="800"/>
        <v>-7.4103827338129757E-2</v>
      </c>
      <c r="Q5652" s="2">
        <f t="shared" si="799"/>
        <v>-7.4103827338129757E-2</v>
      </c>
      <c r="U5652" s="2">
        <f t="shared" si="801"/>
        <v>-7.4103827338129757E-2</v>
      </c>
      <c r="V5652" s="2">
        <f t="shared" si="804"/>
        <v>-7.4103827338129757E-2</v>
      </c>
      <c r="Z5652" s="1">
        <f t="shared" si="802"/>
        <v>19.349999999999998</v>
      </c>
      <c r="AC5652" s="1" t="str">
        <f t="shared" si="803"/>
        <v>N</v>
      </c>
    </row>
    <row r="5653" spans="1:29" x14ac:dyDescent="0.25">
      <c r="A5653" s="1">
        <v>20191211</v>
      </c>
      <c r="B5653" s="1">
        <v>2338</v>
      </c>
      <c r="C5653" s="1" t="s">
        <v>233</v>
      </c>
      <c r="D5653" s="1">
        <v>9.02</v>
      </c>
      <c r="E5653" s="1">
        <v>33.25</v>
      </c>
      <c r="F5653" s="1">
        <v>34.299999999999997</v>
      </c>
      <c r="G5653" s="1">
        <v>36.549999999999997</v>
      </c>
      <c r="H5653" s="1">
        <v>34.299999999999997</v>
      </c>
      <c r="I5653" s="1">
        <v>36.549999999999997</v>
      </c>
      <c r="J5653" s="1">
        <f>CEILING(E5653*0.9,LOOKUP(E5653*0.9,{0,10,50,100,500},{0.01,0.05,0.1,0.5,1}))</f>
        <v>29.950000000000003</v>
      </c>
      <c r="K5653" s="1">
        <f>CEILING(E5653*0.915,LOOKUP(E5653*0.915,{0,10,50,100,500},{0.01,0.05,0.1,0.5,1}))</f>
        <v>30.450000000000003</v>
      </c>
      <c r="L5653" s="1">
        <f>FLOOR(E5653*1.1,LOOKUP(E5653*1.1,{0,10,50,100,500},{0.01,0.05,0.1,0.5,1}))</f>
        <v>36.550000000000004</v>
      </c>
      <c r="M5653" s="1">
        <f t="shared" si="796"/>
        <v>36.300000000000004</v>
      </c>
      <c r="N5653" s="2">
        <f t="shared" si="797"/>
        <v>3.157894736842097E-2</v>
      </c>
      <c r="O5653" s="2">
        <f t="shared" si="798"/>
        <v>9.9248120300751794E-2</v>
      </c>
      <c r="P5653" s="3">
        <f t="shared" si="800"/>
        <v>-5.7289790633608992E-2</v>
      </c>
      <c r="Q5653" s="2">
        <f t="shared" si="799"/>
        <v>-0.13139361797173876</v>
      </c>
      <c r="U5653" s="2">
        <f t="shared" si="801"/>
        <v>-5.7289790633608992E-2</v>
      </c>
      <c r="V5653" s="2">
        <f t="shared" si="804"/>
        <v>-0.13139361797173876</v>
      </c>
      <c r="Z5653" s="1">
        <f t="shared" si="802"/>
        <v>33.4</v>
      </c>
      <c r="AC5653" s="1" t="str">
        <f t="shared" si="803"/>
        <v>N</v>
      </c>
    </row>
    <row r="5654" spans="1:29" x14ac:dyDescent="0.25">
      <c r="A5654" s="1">
        <v>20191211</v>
      </c>
      <c r="B5654" s="1">
        <v>8289</v>
      </c>
      <c r="C5654" s="1" t="s">
        <v>274</v>
      </c>
      <c r="D5654" s="1">
        <v>8.18</v>
      </c>
      <c r="E5654" s="1">
        <v>16.100000000000001</v>
      </c>
      <c r="F5654" s="1">
        <v>16.100000000000001</v>
      </c>
      <c r="G5654" s="1">
        <v>16.2</v>
      </c>
      <c r="H5654" s="1">
        <v>15.6</v>
      </c>
      <c r="I5654" s="1">
        <v>15.6</v>
      </c>
      <c r="J5654" s="1">
        <f>CEILING(E5654*0.9,LOOKUP(E5654*0.9,{0,10,50,100,500},{0.01,0.05,0.1,0.5,1}))</f>
        <v>14.5</v>
      </c>
      <c r="K5654" s="1">
        <f>CEILING(E5654*0.915,LOOKUP(E5654*0.915,{0,10,50,100,500},{0.01,0.05,0.1,0.5,1}))</f>
        <v>14.75</v>
      </c>
      <c r="L5654" s="1">
        <f>FLOOR(E5654*1.1,LOOKUP(E5654*1.1,{0,10,50,100,500},{0.01,0.05,0.1,0.5,1}))</f>
        <v>17.7</v>
      </c>
      <c r="M5654" s="1">
        <f t="shared" si="796"/>
        <v>17.45</v>
      </c>
      <c r="N5654" s="2">
        <f t="shared" si="797"/>
        <v>0</v>
      </c>
      <c r="O5654" s="2">
        <f t="shared" si="798"/>
        <v>6.2111801242234694E-3</v>
      </c>
      <c r="P5654" s="3">
        <f t="shared" si="800"/>
        <v>0</v>
      </c>
      <c r="Q5654" s="2">
        <f t="shared" si="799"/>
        <v>-0.13139361797173876</v>
      </c>
      <c r="U5654" s="2">
        <f t="shared" si="801"/>
        <v>0</v>
      </c>
      <c r="V5654" s="2">
        <f t="shared" si="804"/>
        <v>-0.13139361797173876</v>
      </c>
      <c r="Z5654" s="1">
        <f t="shared" si="802"/>
        <v>16.25</v>
      </c>
      <c r="AC5654" s="1" t="str">
        <f t="shared" si="803"/>
        <v>N</v>
      </c>
    </row>
    <row r="5655" spans="1:29" x14ac:dyDescent="0.25">
      <c r="A5655" s="1">
        <v>20191211</v>
      </c>
      <c r="B5655" s="1">
        <v>3317</v>
      </c>
      <c r="C5655" s="1" t="s">
        <v>169</v>
      </c>
      <c r="D5655" s="1">
        <v>5.58</v>
      </c>
      <c r="E5655" s="1">
        <v>50</v>
      </c>
      <c r="F5655" s="1">
        <v>51.1</v>
      </c>
      <c r="G5655" s="1">
        <v>51.2</v>
      </c>
      <c r="H5655" s="1">
        <v>48.6</v>
      </c>
      <c r="I5655" s="1">
        <v>48.6</v>
      </c>
      <c r="J5655" s="1">
        <f>CEILING(E5655*0.9,LOOKUP(E5655*0.9,{0,10,50,100,500},{0.01,0.05,0.1,0.5,1}))</f>
        <v>45</v>
      </c>
      <c r="K5655" s="1">
        <f>CEILING(E5655*0.915,LOOKUP(E5655*0.915,{0,10,50,100,500},{0.01,0.05,0.1,0.5,1}))</f>
        <v>45.75</v>
      </c>
      <c r="L5655" s="1">
        <f>FLOOR(E5655*1.1,LOOKUP(E5655*1.1,{0,10,50,100,500},{0.01,0.05,0.1,0.5,1}))</f>
        <v>55</v>
      </c>
      <c r="M5655" s="1">
        <f t="shared" si="796"/>
        <v>54.5</v>
      </c>
      <c r="N5655" s="2">
        <f t="shared" si="797"/>
        <v>2.200000000000003E-2</v>
      </c>
      <c r="O5655" s="2">
        <f t="shared" si="798"/>
        <v>2.4000000000000056E-2</v>
      </c>
      <c r="P5655" s="3">
        <f t="shared" si="800"/>
        <v>4.904464403292174E-2</v>
      </c>
      <c r="Q5655" s="2">
        <f t="shared" si="799"/>
        <v>-8.2348973938817016E-2</v>
      </c>
      <c r="U5655" s="2">
        <f t="shared" si="801"/>
        <v>4.904464403292174E-2</v>
      </c>
      <c r="V5655" s="2">
        <f t="shared" si="804"/>
        <v>-8.2348973938817016E-2</v>
      </c>
      <c r="Z5655" s="1">
        <f t="shared" si="802"/>
        <v>50.3</v>
      </c>
      <c r="AC5655" s="1" t="str">
        <f t="shared" si="803"/>
        <v>N</v>
      </c>
    </row>
    <row r="5656" spans="1:29" x14ac:dyDescent="0.25">
      <c r="A5656" s="1">
        <v>20191211</v>
      </c>
      <c r="B5656" s="1">
        <v>4979</v>
      </c>
      <c r="C5656" s="1" t="s">
        <v>24</v>
      </c>
      <c r="D5656" s="1">
        <v>5.4</v>
      </c>
      <c r="E5656" s="1">
        <v>24</v>
      </c>
      <c r="F5656" s="1">
        <v>24.2</v>
      </c>
      <c r="G5656" s="1">
        <v>24.5</v>
      </c>
      <c r="H5656" s="1">
        <v>23.2</v>
      </c>
      <c r="I5656" s="1">
        <v>23.25</v>
      </c>
      <c r="J5656" s="1">
        <f>CEILING(E5656*0.9,LOOKUP(E5656*0.9,{0,10,50,100,500},{0.01,0.05,0.1,0.5,1}))</f>
        <v>21.6</v>
      </c>
      <c r="K5656" s="1">
        <f>CEILING(E5656*0.915,LOOKUP(E5656*0.915,{0,10,50,100,500},{0.01,0.05,0.1,0.5,1}))</f>
        <v>22</v>
      </c>
      <c r="L5656" s="1">
        <f>FLOOR(E5656*1.1,LOOKUP(E5656*1.1,{0,10,50,100,500},{0.01,0.05,0.1,0.5,1}))</f>
        <v>26.400000000000002</v>
      </c>
      <c r="M5656" s="1">
        <f t="shared" si="796"/>
        <v>26.150000000000002</v>
      </c>
      <c r="N5656" s="2">
        <f t="shared" si="797"/>
        <v>8.3333333333333037E-3</v>
      </c>
      <c r="O5656" s="2">
        <f t="shared" si="798"/>
        <v>2.0833333333333332E-2</v>
      </c>
      <c r="P5656" s="3">
        <f t="shared" si="800"/>
        <v>3.8484621505376251E-2</v>
      </c>
      <c r="Q5656" s="2">
        <f t="shared" si="799"/>
        <v>-4.3864352433440765E-2</v>
      </c>
      <c r="U5656" s="2">
        <f t="shared" si="801"/>
        <v>3.8484621505376251E-2</v>
      </c>
      <c r="V5656" s="2">
        <f t="shared" si="804"/>
        <v>-4.3864352433440765E-2</v>
      </c>
      <c r="Z5656" s="1">
        <f t="shared" si="802"/>
        <v>24.15</v>
      </c>
      <c r="AC5656" s="1" t="str">
        <f t="shared" si="803"/>
        <v>N</v>
      </c>
    </row>
    <row r="5657" spans="1:29" x14ac:dyDescent="0.25">
      <c r="A5657" s="1">
        <v>20191211</v>
      </c>
      <c r="B5657" s="1">
        <v>6233</v>
      </c>
      <c r="C5657" s="1" t="s">
        <v>166</v>
      </c>
      <c r="D5657" s="1">
        <v>4.79</v>
      </c>
      <c r="E5657" s="1">
        <v>14.95</v>
      </c>
      <c r="F5657" s="1">
        <v>14.85</v>
      </c>
      <c r="G5657" s="1">
        <v>15</v>
      </c>
      <c r="H5657" s="1">
        <v>14.5</v>
      </c>
      <c r="I5657" s="1">
        <v>14.65</v>
      </c>
      <c r="J5657" s="1">
        <f>CEILING(E5657*0.9,LOOKUP(E5657*0.9,{0,10,50,100,500},{0.01,0.05,0.1,0.5,1}))</f>
        <v>13.5</v>
      </c>
      <c r="K5657" s="1">
        <f>CEILING(E5657*0.915,LOOKUP(E5657*0.915,{0,10,50,100,500},{0.01,0.05,0.1,0.5,1}))</f>
        <v>13.700000000000001</v>
      </c>
      <c r="L5657" s="1">
        <f>FLOOR(E5657*1.1,LOOKUP(E5657*1.1,{0,10,50,100,500},{0.01,0.05,0.1,0.5,1}))</f>
        <v>16.400000000000002</v>
      </c>
      <c r="M5657" s="1">
        <f t="shared" si="796"/>
        <v>16.150000000000002</v>
      </c>
      <c r="N5657" s="2">
        <f t="shared" si="797"/>
        <v>-6.6889632107023176E-3</v>
      </c>
      <c r="O5657" s="2">
        <f t="shared" si="798"/>
        <v>3.3444816053512182E-3</v>
      </c>
      <c r="P5657" s="3">
        <f t="shared" si="800"/>
        <v>0</v>
      </c>
      <c r="Q5657" s="2">
        <f t="shared" si="799"/>
        <v>-4.3864352433440765E-2</v>
      </c>
      <c r="U5657" s="2">
        <f t="shared" si="801"/>
        <v>0</v>
      </c>
      <c r="V5657" s="2">
        <f t="shared" si="804"/>
        <v>-4.3864352433440765E-2</v>
      </c>
      <c r="Z5657" s="1">
        <f t="shared" si="802"/>
        <v>15.1</v>
      </c>
      <c r="AC5657" s="1" t="str">
        <f t="shared" si="803"/>
        <v>N</v>
      </c>
    </row>
    <row r="5658" spans="1:29" x14ac:dyDescent="0.25">
      <c r="A5658" s="1">
        <v>20191211</v>
      </c>
      <c r="B5658" s="1">
        <v>3163</v>
      </c>
      <c r="C5658" s="1" t="s">
        <v>66</v>
      </c>
      <c r="D5658" s="1">
        <v>4.78</v>
      </c>
      <c r="E5658" s="1">
        <v>48.4</v>
      </c>
      <c r="F5658" s="1">
        <v>48.4</v>
      </c>
      <c r="G5658" s="1">
        <v>48.8</v>
      </c>
      <c r="H5658" s="1">
        <v>48.05</v>
      </c>
      <c r="I5658" s="1">
        <v>48.2</v>
      </c>
      <c r="J5658" s="1">
        <f>CEILING(E5658*0.9,LOOKUP(E5658*0.9,{0,10,50,100,500},{0.01,0.05,0.1,0.5,1}))</f>
        <v>43.6</v>
      </c>
      <c r="K5658" s="1">
        <f>CEILING(E5658*0.915,LOOKUP(E5658*0.915,{0,10,50,100,500},{0.01,0.05,0.1,0.5,1}))</f>
        <v>44.300000000000004</v>
      </c>
      <c r="L5658" s="1">
        <f>FLOOR(E5658*1.1,LOOKUP(E5658*1.1,{0,10,50,100,500},{0.01,0.05,0.1,0.5,1}))</f>
        <v>53.2</v>
      </c>
      <c r="M5658" s="1">
        <f t="shared" si="796"/>
        <v>52.7</v>
      </c>
      <c r="N5658" s="2">
        <f t="shared" si="797"/>
        <v>0</v>
      </c>
      <c r="O5658" s="2">
        <f t="shared" si="798"/>
        <v>8.2644628099173261E-3</v>
      </c>
      <c r="P5658" s="3">
        <f t="shared" si="800"/>
        <v>4.949621369294486E-3</v>
      </c>
      <c r="Q5658" s="2">
        <f t="shared" si="799"/>
        <v>-3.891473106414628E-2</v>
      </c>
      <c r="U5658" s="2">
        <f t="shared" si="801"/>
        <v>4.949621369294486E-3</v>
      </c>
      <c r="V5658" s="2">
        <f t="shared" si="804"/>
        <v>-3.891473106414628E-2</v>
      </c>
      <c r="Z5658" s="1">
        <f t="shared" si="802"/>
        <v>48.55</v>
      </c>
      <c r="AC5658" s="1" t="str">
        <f t="shared" si="803"/>
        <v>N</v>
      </c>
    </row>
    <row r="5659" spans="1:29" x14ac:dyDescent="0.25">
      <c r="A5659" s="1">
        <v>20191211</v>
      </c>
      <c r="B5659" s="1">
        <v>3042</v>
      </c>
      <c r="C5659" s="1" t="s">
        <v>272</v>
      </c>
      <c r="D5659" s="1">
        <v>4.59</v>
      </c>
      <c r="E5659" s="1">
        <v>47.9</v>
      </c>
      <c r="F5659" s="1">
        <v>47.95</v>
      </c>
      <c r="G5659" s="1">
        <v>49</v>
      </c>
      <c r="H5659" s="1">
        <v>47.25</v>
      </c>
      <c r="I5659" s="1">
        <v>47.8</v>
      </c>
      <c r="J5659" s="1">
        <f>CEILING(E5659*0.9,LOOKUP(E5659*0.9,{0,10,50,100,500},{0.01,0.05,0.1,0.5,1}))</f>
        <v>43.150000000000006</v>
      </c>
      <c r="K5659" s="1">
        <f>CEILING(E5659*0.915,LOOKUP(E5659*0.915,{0,10,50,100,500},{0.01,0.05,0.1,0.5,1}))</f>
        <v>43.85</v>
      </c>
      <c r="L5659" s="1">
        <f>FLOOR(E5659*1.1,LOOKUP(E5659*1.1,{0,10,50,100,500},{0.01,0.05,0.1,0.5,1}))</f>
        <v>52.6</v>
      </c>
      <c r="M5659" s="1">
        <f t="shared" si="796"/>
        <v>52.1</v>
      </c>
      <c r="N5659" s="2">
        <f t="shared" si="797"/>
        <v>1.0438413361169992E-3</v>
      </c>
      <c r="O5659" s="2">
        <f t="shared" si="798"/>
        <v>2.2964509394572057E-2</v>
      </c>
      <c r="P5659" s="3">
        <f t="shared" si="800"/>
        <v>2.9221935146442756E-3</v>
      </c>
      <c r="Q5659" s="2">
        <f t="shared" si="799"/>
        <v>-3.5992537549502004E-2</v>
      </c>
      <c r="U5659" s="2">
        <f t="shared" si="801"/>
        <v>2.9221935146442756E-3</v>
      </c>
      <c r="V5659" s="2">
        <f t="shared" si="804"/>
        <v>-3.5992537549502004E-2</v>
      </c>
      <c r="Z5659" s="1">
        <f t="shared" si="802"/>
        <v>48.05</v>
      </c>
      <c r="AC5659" s="1" t="str">
        <f t="shared" si="803"/>
        <v>N</v>
      </c>
    </row>
    <row r="5660" spans="1:29" x14ac:dyDescent="0.25">
      <c r="A5660" s="1">
        <v>20191211</v>
      </c>
      <c r="B5660" s="1">
        <v>3289</v>
      </c>
      <c r="C5660" s="1" t="s">
        <v>43</v>
      </c>
      <c r="D5660" s="1">
        <v>4.54</v>
      </c>
      <c r="E5660" s="1">
        <v>45.1</v>
      </c>
      <c r="F5660" s="1">
        <v>45</v>
      </c>
      <c r="G5660" s="1">
        <v>45.35</v>
      </c>
      <c r="H5660" s="1">
        <v>44.25</v>
      </c>
      <c r="I5660" s="1">
        <v>44.25</v>
      </c>
      <c r="J5660" s="1">
        <f>CEILING(E5660*0.9,LOOKUP(E5660*0.9,{0,10,50,100,500},{0.01,0.05,0.1,0.5,1}))</f>
        <v>40.6</v>
      </c>
      <c r="K5660" s="1">
        <f>CEILING(E5660*0.915,LOOKUP(E5660*0.915,{0,10,50,100,500},{0.01,0.05,0.1,0.5,1}))</f>
        <v>41.300000000000004</v>
      </c>
      <c r="L5660" s="1">
        <f>FLOOR(E5660*1.1,LOOKUP(E5660*1.1,{0,10,50,100,500},{0.01,0.05,0.1,0.5,1}))</f>
        <v>49.6</v>
      </c>
      <c r="M5660" s="1">
        <f t="shared" si="796"/>
        <v>49.35</v>
      </c>
      <c r="N5660" s="2">
        <f t="shared" si="797"/>
        <v>-2.2172949002217607E-3</v>
      </c>
      <c r="O5660" s="2">
        <f t="shared" si="798"/>
        <v>5.5432372505543233E-3</v>
      </c>
      <c r="P5660" s="3">
        <f t="shared" si="800"/>
        <v>2.0257954802259819E-2</v>
      </c>
      <c r="Q5660" s="2">
        <f t="shared" si="799"/>
        <v>-1.5734582747242185E-2</v>
      </c>
      <c r="U5660" s="2">
        <f t="shared" si="801"/>
        <v>2.0257954802259819E-2</v>
      </c>
      <c r="V5660" s="2">
        <f t="shared" si="804"/>
        <v>-1.5734582747242185E-2</v>
      </c>
      <c r="Z5660" s="1">
        <f t="shared" si="802"/>
        <v>45.25</v>
      </c>
      <c r="AC5660" s="1" t="str">
        <f t="shared" si="803"/>
        <v>N</v>
      </c>
    </row>
    <row r="5661" spans="1:29" x14ac:dyDescent="0.25">
      <c r="A5661" s="1">
        <v>20191212</v>
      </c>
      <c r="B5661" s="1">
        <v>2387</v>
      </c>
      <c r="C5661" s="1" t="s">
        <v>263</v>
      </c>
      <c r="D5661" s="1">
        <v>9.24</v>
      </c>
      <c r="E5661" s="1">
        <v>40.85</v>
      </c>
      <c r="F5661" s="1">
        <v>42.95</v>
      </c>
      <c r="G5661" s="1">
        <v>43.2</v>
      </c>
      <c r="H5661" s="1">
        <v>41.15</v>
      </c>
      <c r="I5661" s="1">
        <v>41.15</v>
      </c>
      <c r="J5661" s="1">
        <f>CEILING(E5661*0.9,LOOKUP(E5661*0.9,{0,10,50,100,500},{0.01,0.05,0.1,0.5,1}))</f>
        <v>36.800000000000004</v>
      </c>
      <c r="K5661" s="1">
        <f>CEILING(E5661*0.915,LOOKUP(E5661*0.915,{0,10,50,100,500},{0.01,0.05,0.1,0.5,1}))</f>
        <v>37.4</v>
      </c>
      <c r="L5661" s="1">
        <f>FLOOR(E5661*1.1,LOOKUP(E5661*1.1,{0,10,50,100,500},{0.01,0.05,0.1,0.5,1}))</f>
        <v>44.900000000000006</v>
      </c>
      <c r="M5661" s="1">
        <f t="shared" si="796"/>
        <v>44.650000000000006</v>
      </c>
      <c r="N5661" s="2">
        <f t="shared" si="797"/>
        <v>5.1407588739290119E-2</v>
      </c>
      <c r="O5661" s="2">
        <f t="shared" si="798"/>
        <v>5.7527539779681794E-2</v>
      </c>
      <c r="P5661" s="3">
        <f t="shared" si="800"/>
        <v>4.1361339003645282E-2</v>
      </c>
      <c r="Q5661" s="2">
        <f t="shared" si="799"/>
        <v>0</v>
      </c>
      <c r="U5661" s="2">
        <f t="shared" si="801"/>
        <v>4.1361339003645282E-2</v>
      </c>
      <c r="V5661" s="2">
        <f t="shared" si="804"/>
        <v>0</v>
      </c>
      <c r="Z5661" s="1">
        <f t="shared" si="802"/>
        <v>41</v>
      </c>
      <c r="AC5661" s="1" t="str">
        <f t="shared" si="803"/>
        <v>N</v>
      </c>
    </row>
    <row r="5662" spans="1:29" x14ac:dyDescent="0.25">
      <c r="A5662" s="1">
        <v>20191212</v>
      </c>
      <c r="B5662" s="1">
        <v>6290</v>
      </c>
      <c r="C5662" s="1" t="s">
        <v>178</v>
      </c>
      <c r="D5662" s="1">
        <v>6.34</v>
      </c>
      <c r="E5662" s="1">
        <v>72.2</v>
      </c>
      <c r="F5662" s="1">
        <v>73.900000000000006</v>
      </c>
      <c r="G5662" s="1">
        <v>74.099999999999994</v>
      </c>
      <c r="H5662" s="1">
        <v>70.599999999999994</v>
      </c>
      <c r="I5662" s="1">
        <v>70.900000000000006</v>
      </c>
      <c r="J5662" s="1">
        <f>CEILING(E5662*0.9,LOOKUP(E5662*0.9,{0,10,50,100,500},{0.01,0.05,0.1,0.5,1}))</f>
        <v>65</v>
      </c>
      <c r="K5662" s="1">
        <f>CEILING(E5662*0.915,LOOKUP(E5662*0.915,{0,10,50,100,500},{0.01,0.05,0.1,0.5,1}))</f>
        <v>66.100000000000009</v>
      </c>
      <c r="L5662" s="1">
        <f>FLOOR(E5662*1.1,LOOKUP(E5662*1.1,{0,10,50,100,500},{0.01,0.05,0.1,0.5,1}))</f>
        <v>79.400000000000006</v>
      </c>
      <c r="M5662" s="1">
        <f t="shared" si="796"/>
        <v>78.900000000000006</v>
      </c>
      <c r="N5662" s="2">
        <f t="shared" si="797"/>
        <v>2.3545706371191175E-2</v>
      </c>
      <c r="O5662" s="2">
        <f t="shared" si="798"/>
        <v>2.6315789473684091E-2</v>
      </c>
      <c r="P5662" s="3">
        <f t="shared" si="800"/>
        <v>3.9934764456981527E-2</v>
      </c>
      <c r="Q5662" s="2">
        <f t="shared" si="799"/>
        <v>0</v>
      </c>
      <c r="U5662" s="2">
        <f t="shared" si="801"/>
        <v>3.9934764456981527E-2</v>
      </c>
      <c r="V5662" s="2">
        <f t="shared" si="804"/>
        <v>0</v>
      </c>
      <c r="Z5662" s="1">
        <f t="shared" si="802"/>
        <v>72.5</v>
      </c>
      <c r="AC5662" s="1" t="str">
        <f t="shared" si="803"/>
        <v>N</v>
      </c>
    </row>
    <row r="5663" spans="1:29" x14ac:dyDescent="0.25">
      <c r="A5663" s="1">
        <v>20191212</v>
      </c>
      <c r="B5663" s="1">
        <v>6591</v>
      </c>
      <c r="C5663" s="1" t="s">
        <v>215</v>
      </c>
      <c r="D5663" s="1">
        <v>4.79</v>
      </c>
      <c r="E5663" s="1">
        <v>52.7</v>
      </c>
      <c r="F5663" s="1">
        <v>52.8</v>
      </c>
      <c r="G5663" s="1">
        <v>53.2</v>
      </c>
      <c r="H5663" s="1">
        <v>51</v>
      </c>
      <c r="I5663" s="1">
        <v>51</v>
      </c>
      <c r="J5663" s="1">
        <f>CEILING(E5663*0.9,LOOKUP(E5663*0.9,{0,10,50,100,500},{0.01,0.05,0.1,0.5,1}))</f>
        <v>47.45</v>
      </c>
      <c r="K5663" s="1">
        <f>CEILING(E5663*0.915,LOOKUP(E5663*0.915,{0,10,50,100,500},{0.01,0.05,0.1,0.5,1}))</f>
        <v>48.25</v>
      </c>
      <c r="L5663" s="1">
        <f>FLOOR(E5663*1.1,LOOKUP(E5663*1.1,{0,10,50,100,500},{0.01,0.05,0.1,0.5,1}))</f>
        <v>57.900000000000006</v>
      </c>
      <c r="M5663" s="1">
        <f t="shared" si="796"/>
        <v>57.400000000000006</v>
      </c>
      <c r="N5663" s="2">
        <f t="shared" si="797"/>
        <v>1.8975332068310116E-3</v>
      </c>
      <c r="O5663" s="2">
        <f t="shared" si="798"/>
        <v>9.4876660341555973E-3</v>
      </c>
      <c r="P5663" s="3">
        <f t="shared" si="800"/>
        <v>3.6843215686274453E-2</v>
      </c>
      <c r="Q5663" s="2">
        <f t="shared" si="799"/>
        <v>0</v>
      </c>
      <c r="U5663" s="2">
        <f t="shared" si="801"/>
        <v>3.6843215686274453E-2</v>
      </c>
      <c r="V5663" s="2">
        <f t="shared" si="804"/>
        <v>0</v>
      </c>
      <c r="Z5663" s="1">
        <f t="shared" si="802"/>
        <v>53</v>
      </c>
      <c r="AC5663" s="1" t="str">
        <f t="shared" si="803"/>
        <v>N</v>
      </c>
    </row>
    <row r="5664" spans="1:29" x14ac:dyDescent="0.25">
      <c r="A5664" s="1">
        <v>20191212</v>
      </c>
      <c r="B5664" s="1">
        <v>6532</v>
      </c>
      <c r="C5664" s="1" t="s">
        <v>174</v>
      </c>
      <c r="D5664" s="1">
        <v>4.3</v>
      </c>
      <c r="E5664" s="1">
        <v>33.85</v>
      </c>
      <c r="F5664" s="1">
        <v>35</v>
      </c>
      <c r="G5664" s="1">
        <v>37.200000000000003</v>
      </c>
      <c r="H5664" s="1">
        <v>34.950000000000003</v>
      </c>
      <c r="I5664" s="1">
        <v>35</v>
      </c>
      <c r="J5664" s="1">
        <f>CEILING(E5664*0.9,LOOKUP(E5664*0.9,{0,10,50,100,500},{0.01,0.05,0.1,0.5,1}))</f>
        <v>30.5</v>
      </c>
      <c r="K5664" s="1">
        <f>CEILING(E5664*0.915,LOOKUP(E5664*0.915,{0,10,50,100,500},{0.01,0.05,0.1,0.5,1}))</f>
        <v>31</v>
      </c>
      <c r="L5664" s="1">
        <f>FLOOR(E5664*1.1,LOOKUP(E5664*1.1,{0,10,50,100,500},{0.01,0.05,0.1,0.5,1}))</f>
        <v>37.200000000000003</v>
      </c>
      <c r="M5664" s="1">
        <f t="shared" si="796"/>
        <v>36.950000000000003</v>
      </c>
      <c r="N5664" s="2">
        <f t="shared" si="797"/>
        <v>3.3973412112259925E-2</v>
      </c>
      <c r="O5664" s="2">
        <f t="shared" si="798"/>
        <v>9.8966026587887779E-2</v>
      </c>
      <c r="P5664" s="3">
        <f t="shared" si="800"/>
        <v>-5.4971801082544049E-2</v>
      </c>
      <c r="Q5664" s="2">
        <f t="shared" si="799"/>
        <v>-5.4971801082544049E-2</v>
      </c>
      <c r="U5664" s="2">
        <f t="shared" si="801"/>
        <v>-5.4971801082544049E-2</v>
      </c>
      <c r="V5664" s="2">
        <f t="shared" si="804"/>
        <v>-5.4971801082544049E-2</v>
      </c>
      <c r="Z5664" s="1">
        <f t="shared" si="802"/>
        <v>34</v>
      </c>
      <c r="AC5664" s="1" t="str">
        <f t="shared" si="803"/>
        <v>N</v>
      </c>
    </row>
    <row r="5665" spans="1:29" x14ac:dyDescent="0.25">
      <c r="A5665" s="1">
        <v>20191212</v>
      </c>
      <c r="B5665" s="1">
        <v>8028</v>
      </c>
      <c r="C5665" s="1" t="s">
        <v>264</v>
      </c>
      <c r="D5665" s="1">
        <v>3.7</v>
      </c>
      <c r="E5665" s="1">
        <v>72.8</v>
      </c>
      <c r="F5665" s="1">
        <v>73.599999999999994</v>
      </c>
      <c r="G5665" s="1">
        <v>74.3</v>
      </c>
      <c r="H5665" s="1">
        <v>71.099999999999994</v>
      </c>
      <c r="I5665" s="1">
        <v>71.099999999999994</v>
      </c>
      <c r="J5665" s="1">
        <f>CEILING(E5665*0.9,LOOKUP(E5665*0.9,{0,10,50,100,500},{0.01,0.05,0.1,0.5,1}))</f>
        <v>65.600000000000009</v>
      </c>
      <c r="K5665" s="1">
        <f>CEILING(E5665*0.915,LOOKUP(E5665*0.915,{0,10,50,100,500},{0.01,0.05,0.1,0.5,1}))</f>
        <v>66.7</v>
      </c>
      <c r="L5665" s="1">
        <f>FLOOR(E5665*1.1,LOOKUP(E5665*1.1,{0,10,50,100,500},{0.01,0.05,0.1,0.5,1}))</f>
        <v>80</v>
      </c>
      <c r="M5665" s="1">
        <f t="shared" si="796"/>
        <v>79.5</v>
      </c>
      <c r="N5665" s="2">
        <f t="shared" si="797"/>
        <v>1.098901098901095E-2</v>
      </c>
      <c r="O5665" s="2">
        <f t="shared" si="798"/>
        <v>2.0604395604395604E-2</v>
      </c>
      <c r="P5665" s="3">
        <f t="shared" si="800"/>
        <v>3.2796971870604735E-2</v>
      </c>
      <c r="Q5665" s="2">
        <f t="shared" si="799"/>
        <v>-2.2174829211939313E-2</v>
      </c>
      <c r="U5665" s="2">
        <f t="shared" si="801"/>
        <v>3.2796971870604735E-2</v>
      </c>
      <c r="V5665" s="2">
        <f t="shared" si="804"/>
        <v>-2.2174829211939313E-2</v>
      </c>
      <c r="Z5665" s="1">
        <f t="shared" si="802"/>
        <v>73.099999999999994</v>
      </c>
      <c r="AC5665" s="1" t="str">
        <f t="shared" si="803"/>
        <v>N</v>
      </c>
    </row>
    <row r="5666" spans="1:29" x14ac:dyDescent="0.25">
      <c r="A5666" s="1">
        <v>20191212</v>
      </c>
      <c r="B5666" s="1">
        <v>6257</v>
      </c>
      <c r="C5666" s="1" t="s">
        <v>409</v>
      </c>
      <c r="D5666" s="1">
        <v>3.45</v>
      </c>
      <c r="E5666" s="1">
        <v>37.6</v>
      </c>
      <c r="F5666" s="1">
        <v>37.85</v>
      </c>
      <c r="G5666" s="1">
        <v>38.200000000000003</v>
      </c>
      <c r="H5666" s="1">
        <v>36.549999999999997</v>
      </c>
      <c r="I5666" s="1">
        <v>37.5</v>
      </c>
      <c r="J5666" s="1">
        <f>CEILING(E5666*0.9,LOOKUP(E5666*0.9,{0,10,50,100,500},{0.01,0.05,0.1,0.5,1}))</f>
        <v>33.85</v>
      </c>
      <c r="K5666" s="1">
        <f>CEILING(E5666*0.915,LOOKUP(E5666*0.915,{0,10,50,100,500},{0.01,0.05,0.1,0.5,1}))</f>
        <v>34.450000000000003</v>
      </c>
      <c r="L5666" s="1">
        <f>FLOOR(E5666*1.1,LOOKUP(E5666*1.1,{0,10,50,100,500},{0.01,0.05,0.1,0.5,1}))</f>
        <v>41.35</v>
      </c>
      <c r="M5666" s="1">
        <f t="shared" si="796"/>
        <v>41.1</v>
      </c>
      <c r="N5666" s="2">
        <f t="shared" si="797"/>
        <v>6.648936170212766E-3</v>
      </c>
      <c r="O5666" s="2">
        <f t="shared" si="798"/>
        <v>1.5957446808510675E-2</v>
      </c>
      <c r="P5666" s="3">
        <f t="shared" si="800"/>
        <v>7.0176093333332943E-3</v>
      </c>
      <c r="Q5666" s="2">
        <f t="shared" si="799"/>
        <v>-1.5157219878606019E-2</v>
      </c>
      <c r="U5666" s="2">
        <f t="shared" si="801"/>
        <v>7.0176093333332943E-3</v>
      </c>
      <c r="V5666" s="2">
        <f t="shared" si="804"/>
        <v>-1.5157219878606019E-2</v>
      </c>
      <c r="Z5666" s="1">
        <f t="shared" si="802"/>
        <v>37.75</v>
      </c>
      <c r="AC5666" s="1" t="str">
        <f t="shared" si="803"/>
        <v>N</v>
      </c>
    </row>
    <row r="5667" spans="1:29" x14ac:dyDescent="0.25">
      <c r="A5667" s="1">
        <v>20191212</v>
      </c>
      <c r="B5667" s="1">
        <v>6153</v>
      </c>
      <c r="C5667" s="1" t="s">
        <v>195</v>
      </c>
      <c r="D5667" s="1">
        <v>3.09</v>
      </c>
      <c r="E5667" s="1">
        <v>35.75</v>
      </c>
      <c r="F5667" s="1">
        <v>35.799999999999997</v>
      </c>
      <c r="G5667" s="1">
        <v>36</v>
      </c>
      <c r="H5667" s="1">
        <v>35</v>
      </c>
      <c r="I5667" s="1">
        <v>35.15</v>
      </c>
      <c r="J5667" s="1">
        <f>CEILING(E5667*0.9,LOOKUP(E5667*0.9,{0,10,50,100,500},{0.01,0.05,0.1,0.5,1}))</f>
        <v>32.200000000000003</v>
      </c>
      <c r="K5667" s="1">
        <f>CEILING(E5667*0.915,LOOKUP(E5667*0.915,{0,10,50,100,500},{0.01,0.05,0.1,0.5,1}))</f>
        <v>32.75</v>
      </c>
      <c r="L5667" s="1">
        <f>FLOOR(E5667*1.1,LOOKUP(E5667*1.1,{0,10,50,100,500},{0.01,0.05,0.1,0.5,1}))</f>
        <v>39.300000000000004</v>
      </c>
      <c r="M5667" s="1">
        <f t="shared" si="796"/>
        <v>39.050000000000004</v>
      </c>
      <c r="N5667" s="2">
        <f t="shared" si="797"/>
        <v>1.398601398601319E-3</v>
      </c>
      <c r="O5667" s="2">
        <f t="shared" si="798"/>
        <v>6.993006993006993E-3</v>
      </c>
      <c r="P5667" s="3">
        <f t="shared" si="800"/>
        <v>1.8998607396870603E-2</v>
      </c>
      <c r="Q5667" s="2">
        <f t="shared" si="799"/>
        <v>0</v>
      </c>
      <c r="U5667" s="2">
        <f t="shared" si="801"/>
        <v>1.8998607396870603E-2</v>
      </c>
      <c r="V5667" s="2">
        <f t="shared" si="804"/>
        <v>0</v>
      </c>
      <c r="Z5667" s="1">
        <f t="shared" si="802"/>
        <v>35.9</v>
      </c>
      <c r="AC5667" s="1" t="str">
        <f t="shared" si="803"/>
        <v>N</v>
      </c>
    </row>
    <row r="5668" spans="1:29" x14ac:dyDescent="0.25">
      <c r="A5668" s="1">
        <v>20191212</v>
      </c>
      <c r="B5668" s="1">
        <v>3580</v>
      </c>
      <c r="C5668" s="1" t="s">
        <v>467</v>
      </c>
      <c r="D5668" s="1">
        <v>3.05</v>
      </c>
      <c r="E5668" s="1">
        <v>30.75</v>
      </c>
      <c r="F5668" s="1">
        <v>31.55</v>
      </c>
      <c r="G5668" s="1">
        <v>31.8</v>
      </c>
      <c r="H5668" s="1">
        <v>30.7</v>
      </c>
      <c r="I5668" s="1">
        <v>30.8</v>
      </c>
      <c r="J5668" s="1">
        <f>CEILING(E5668*0.9,LOOKUP(E5668*0.9,{0,10,50,100,500},{0.01,0.05,0.1,0.5,1}))</f>
        <v>27.700000000000003</v>
      </c>
      <c r="K5668" s="1">
        <f>CEILING(E5668*0.915,LOOKUP(E5668*0.915,{0,10,50,100,500},{0.01,0.05,0.1,0.5,1}))</f>
        <v>28.150000000000002</v>
      </c>
      <c r="L5668" s="1">
        <f>FLOOR(E5668*1.1,LOOKUP(E5668*1.1,{0,10,50,100,500},{0.01,0.05,0.1,0.5,1}))</f>
        <v>33.800000000000004</v>
      </c>
      <c r="M5668" s="1">
        <f t="shared" si="796"/>
        <v>33.550000000000004</v>
      </c>
      <c r="N5668" s="2">
        <f t="shared" si="797"/>
        <v>2.601626016260165E-2</v>
      </c>
      <c r="O5668" s="2">
        <f t="shared" si="798"/>
        <v>3.4146341463414658E-2</v>
      </c>
      <c r="P5668" s="3">
        <f t="shared" si="800"/>
        <v>2.2006407467532421E-2</v>
      </c>
      <c r="Q5668" s="2">
        <f t="shared" si="799"/>
        <v>0</v>
      </c>
      <c r="U5668" s="2">
        <f t="shared" si="801"/>
        <v>2.2006407467532421E-2</v>
      </c>
      <c r="V5668" s="2">
        <f t="shared" si="804"/>
        <v>0</v>
      </c>
      <c r="Z5668" s="1">
        <f t="shared" si="802"/>
        <v>30.9</v>
      </c>
      <c r="AC5668" s="1" t="str">
        <f t="shared" si="803"/>
        <v>N</v>
      </c>
    </row>
    <row r="5669" spans="1:29" x14ac:dyDescent="0.25">
      <c r="A5669" s="1">
        <v>20191213</v>
      </c>
      <c r="B5669" s="1">
        <v>8040</v>
      </c>
      <c r="C5669" s="1" t="s">
        <v>234</v>
      </c>
      <c r="D5669" s="1">
        <v>14.67</v>
      </c>
      <c r="E5669" s="1">
        <v>25.7</v>
      </c>
      <c r="F5669" s="1">
        <v>26.05</v>
      </c>
      <c r="G5669" s="1">
        <v>26.05</v>
      </c>
      <c r="H5669" s="1">
        <v>24.85</v>
      </c>
      <c r="I5669" s="1">
        <v>26</v>
      </c>
      <c r="J5669" s="1">
        <f>CEILING(E5669*0.9,LOOKUP(E5669*0.9,{0,10,50,100,500},{0.01,0.05,0.1,0.5,1}))</f>
        <v>23.150000000000002</v>
      </c>
      <c r="K5669" s="1">
        <f>CEILING(E5669*0.915,LOOKUP(E5669*0.915,{0,10,50,100,500},{0.01,0.05,0.1,0.5,1}))</f>
        <v>23.55</v>
      </c>
      <c r="L5669" s="1">
        <f>FLOOR(E5669*1.1,LOOKUP(E5669*1.1,{0,10,50,100,500},{0.01,0.05,0.1,0.5,1}))</f>
        <v>28.25</v>
      </c>
      <c r="M5669" s="1">
        <f t="shared" si="796"/>
        <v>28</v>
      </c>
      <c r="N5669" s="2">
        <f t="shared" si="797"/>
        <v>1.3618677042801612E-2</v>
      </c>
      <c r="O5669" s="2">
        <f t="shared" si="798"/>
        <v>1.3618677042801612E-2</v>
      </c>
      <c r="P5669" s="3">
        <f t="shared" si="800"/>
        <v>-3.785750000000621E-4</v>
      </c>
      <c r="Q5669" s="2">
        <f t="shared" si="799"/>
        <v>-3.785750000000621E-4</v>
      </c>
      <c r="U5669" s="2">
        <f t="shared" si="801"/>
        <v>-3.785750000000621E-4</v>
      </c>
      <c r="V5669" s="2">
        <f t="shared" si="804"/>
        <v>-3.785750000000621E-4</v>
      </c>
      <c r="Z5669" s="1">
        <f t="shared" si="802"/>
        <v>25.849999999999998</v>
      </c>
      <c r="AC5669" s="1" t="str">
        <f t="shared" si="803"/>
        <v>N</v>
      </c>
    </row>
    <row r="5670" spans="1:29" x14ac:dyDescent="0.25">
      <c r="A5670" s="1">
        <v>20191213</v>
      </c>
      <c r="B5670" s="1">
        <v>2387</v>
      </c>
      <c r="C5670" s="1" t="s">
        <v>263</v>
      </c>
      <c r="D5670" s="1">
        <v>10.44</v>
      </c>
      <c r="E5670" s="1">
        <v>41.15</v>
      </c>
      <c r="F5670" s="1">
        <v>42.15</v>
      </c>
      <c r="G5670" s="1">
        <v>43.65</v>
      </c>
      <c r="H5670" s="1">
        <v>42.15</v>
      </c>
      <c r="I5670" s="1">
        <v>43.2</v>
      </c>
      <c r="J5670" s="1">
        <f>CEILING(E5670*0.9,LOOKUP(E5670*0.9,{0,10,50,100,500},{0.01,0.05,0.1,0.5,1}))</f>
        <v>37.050000000000004</v>
      </c>
      <c r="K5670" s="1">
        <f>CEILING(E5670*0.915,LOOKUP(E5670*0.915,{0,10,50,100,500},{0.01,0.05,0.1,0.5,1}))</f>
        <v>37.700000000000003</v>
      </c>
      <c r="L5670" s="1">
        <f>FLOOR(E5670*1.1,LOOKUP(E5670*1.1,{0,10,50,100,500},{0.01,0.05,0.1,0.5,1}))</f>
        <v>45.25</v>
      </c>
      <c r="M5670" s="1">
        <f t="shared" si="796"/>
        <v>45</v>
      </c>
      <c r="N5670" s="2">
        <f t="shared" si="797"/>
        <v>2.4301336573511544E-2</v>
      </c>
      <c r="O5670" s="2">
        <f t="shared" si="798"/>
        <v>6.0753341433778862E-2</v>
      </c>
      <c r="P5670" s="3">
        <f t="shared" si="800"/>
        <v>-2.6557399305555635E-2</v>
      </c>
      <c r="Q5670" s="2">
        <f t="shared" si="799"/>
        <v>-2.6935974305555697E-2</v>
      </c>
      <c r="U5670" s="2">
        <f t="shared" si="801"/>
        <v>-2.6557399305555635E-2</v>
      </c>
      <c r="V5670" s="2">
        <f t="shared" si="804"/>
        <v>-2.6935974305555697E-2</v>
      </c>
      <c r="Z5670" s="1">
        <f t="shared" si="802"/>
        <v>41.3</v>
      </c>
      <c r="AC5670" s="1" t="str">
        <f t="shared" si="803"/>
        <v>N</v>
      </c>
    </row>
    <row r="5671" spans="1:29" x14ac:dyDescent="0.25">
      <c r="A5671" s="1">
        <v>20191213</v>
      </c>
      <c r="B5671" s="1">
        <v>3580</v>
      </c>
      <c r="C5671" s="1" t="s">
        <v>467</v>
      </c>
      <c r="D5671" s="1">
        <v>8.1300000000000008</v>
      </c>
      <c r="E5671" s="1">
        <v>30.8</v>
      </c>
      <c r="F5671" s="1">
        <v>30.6</v>
      </c>
      <c r="G5671" s="1">
        <v>32.299999999999997</v>
      </c>
      <c r="H5671" s="1">
        <v>30.15</v>
      </c>
      <c r="I5671" s="1">
        <v>32.049999999999997</v>
      </c>
      <c r="J5671" s="1">
        <f>CEILING(E5671*0.9,LOOKUP(E5671*0.9,{0,10,50,100,500},{0.01,0.05,0.1,0.5,1}))</f>
        <v>27.75</v>
      </c>
      <c r="K5671" s="1">
        <f>CEILING(E5671*0.915,LOOKUP(E5671*0.915,{0,10,50,100,500},{0.01,0.05,0.1,0.5,1}))</f>
        <v>28.200000000000003</v>
      </c>
      <c r="L5671" s="1">
        <f>FLOOR(E5671*1.1,LOOKUP(E5671*1.1,{0,10,50,100,500},{0.01,0.05,0.1,0.5,1}))</f>
        <v>33.85</v>
      </c>
      <c r="M5671" s="1">
        <f t="shared" si="796"/>
        <v>33.6</v>
      </c>
      <c r="N5671" s="2">
        <f t="shared" si="797"/>
        <v>-6.4935064935064705E-3</v>
      </c>
      <c r="O5671" s="2">
        <f t="shared" si="798"/>
        <v>4.8701298701298586E-2</v>
      </c>
      <c r="P5671" s="3">
        <f t="shared" si="800"/>
        <v>-3.6554196567862761E-2</v>
      </c>
      <c r="Q5671" s="2">
        <f t="shared" si="799"/>
        <v>-6.3490170873418461E-2</v>
      </c>
      <c r="U5671" s="2">
        <f t="shared" si="801"/>
        <v>-3.6554196567862761E-2</v>
      </c>
      <c r="V5671" s="2">
        <f t="shared" si="804"/>
        <v>-6.3490170873418461E-2</v>
      </c>
      <c r="Z5671" s="1">
        <f t="shared" si="802"/>
        <v>30.95</v>
      </c>
      <c r="AC5671" s="1" t="str">
        <f t="shared" si="803"/>
        <v>N</v>
      </c>
    </row>
    <row r="5672" spans="1:29" x14ac:dyDescent="0.25">
      <c r="A5672" s="1">
        <v>20191213</v>
      </c>
      <c r="B5672" s="1">
        <v>8289</v>
      </c>
      <c r="C5672" s="1" t="s">
        <v>274</v>
      </c>
      <c r="D5672" s="1">
        <v>5.81</v>
      </c>
      <c r="E5672" s="1">
        <v>15.65</v>
      </c>
      <c r="F5672" s="1">
        <v>15.6</v>
      </c>
      <c r="G5672" s="1">
        <v>15.6</v>
      </c>
      <c r="H5672" s="1">
        <v>15.2</v>
      </c>
      <c r="I5672" s="1">
        <v>15.2</v>
      </c>
      <c r="J5672" s="1">
        <f>CEILING(E5672*0.9,LOOKUP(E5672*0.9,{0,10,50,100,500},{0.01,0.05,0.1,0.5,1}))</f>
        <v>14.100000000000001</v>
      </c>
      <c r="K5672" s="1">
        <f>CEILING(E5672*0.915,LOOKUP(E5672*0.915,{0,10,50,100,500},{0.01,0.05,0.1,0.5,1}))</f>
        <v>14.350000000000001</v>
      </c>
      <c r="L5672" s="1">
        <f>FLOOR(E5672*1.1,LOOKUP(E5672*1.1,{0,10,50,100,500},{0.01,0.05,0.1,0.5,1}))</f>
        <v>17.2</v>
      </c>
      <c r="M5672" s="1">
        <f t="shared" si="796"/>
        <v>16.95</v>
      </c>
      <c r="N5672" s="2">
        <f t="shared" si="797"/>
        <v>-3.1948881789137834E-3</v>
      </c>
      <c r="O5672" s="2">
        <f t="shared" si="798"/>
        <v>-3.1948881789137834E-3</v>
      </c>
      <c r="P5672" s="3">
        <f t="shared" si="800"/>
        <v>0</v>
      </c>
      <c r="Q5672" s="2">
        <f t="shared" si="799"/>
        <v>-6.3490170873418461E-2</v>
      </c>
      <c r="U5672" s="2">
        <f t="shared" si="801"/>
        <v>0</v>
      </c>
      <c r="V5672" s="2">
        <f t="shared" si="804"/>
        <v>-6.3490170873418461E-2</v>
      </c>
      <c r="Z5672" s="1">
        <f t="shared" si="802"/>
        <v>15.8</v>
      </c>
      <c r="AC5672" s="1" t="str">
        <f t="shared" si="803"/>
        <v>N</v>
      </c>
    </row>
    <row r="5673" spans="1:29" x14ac:dyDescent="0.25">
      <c r="A5673" s="1">
        <v>20191213</v>
      </c>
      <c r="B5673" s="1">
        <v>8358</v>
      </c>
      <c r="C5673" s="1" t="s">
        <v>150</v>
      </c>
      <c r="D5673" s="1">
        <v>4.0199999999999996</v>
      </c>
      <c r="E5673" s="1">
        <v>45.3</v>
      </c>
      <c r="F5673" s="1">
        <v>45.85</v>
      </c>
      <c r="G5673" s="1">
        <v>46.8</v>
      </c>
      <c r="H5673" s="1">
        <v>45.6</v>
      </c>
      <c r="I5673" s="1">
        <v>46.8</v>
      </c>
      <c r="J5673" s="1">
        <f>CEILING(E5673*0.9,LOOKUP(E5673*0.9,{0,10,50,100,500},{0.01,0.05,0.1,0.5,1}))</f>
        <v>40.800000000000004</v>
      </c>
      <c r="K5673" s="1">
        <f>CEILING(E5673*0.915,LOOKUP(E5673*0.915,{0,10,50,100,500},{0.01,0.05,0.1,0.5,1}))</f>
        <v>41.45</v>
      </c>
      <c r="L5673" s="1">
        <f>FLOOR(E5673*1.1,LOOKUP(E5673*1.1,{0,10,50,100,500},{0.01,0.05,0.1,0.5,1}))</f>
        <v>49.800000000000004</v>
      </c>
      <c r="M5673" s="1">
        <f t="shared" si="796"/>
        <v>49.550000000000004</v>
      </c>
      <c r="N5673" s="2">
        <f t="shared" si="797"/>
        <v>1.2141280353200978E-2</v>
      </c>
      <c r="O5673" s="2">
        <f t="shared" si="798"/>
        <v>3.3112582781456956E-2</v>
      </c>
      <c r="P5673" s="3">
        <f t="shared" si="800"/>
        <v>-2.2558597222222178E-2</v>
      </c>
      <c r="Q5673" s="2">
        <f t="shared" si="799"/>
        <v>-8.6048768095640632E-2</v>
      </c>
      <c r="U5673" s="2">
        <f t="shared" si="801"/>
        <v>-2.2558597222222178E-2</v>
      </c>
      <c r="V5673" s="2">
        <f t="shared" si="804"/>
        <v>-8.6048768095640632E-2</v>
      </c>
      <c r="Z5673" s="1">
        <f t="shared" si="802"/>
        <v>45.449999999999996</v>
      </c>
      <c r="AC5673" s="1" t="str">
        <f t="shared" si="803"/>
        <v>N</v>
      </c>
    </row>
    <row r="5674" spans="1:29" x14ac:dyDescent="0.25">
      <c r="A5674" s="1">
        <v>20191213</v>
      </c>
      <c r="B5674" s="1">
        <v>3144</v>
      </c>
      <c r="C5674" s="1" t="s">
        <v>461</v>
      </c>
      <c r="D5674" s="1">
        <v>3.45</v>
      </c>
      <c r="E5674" s="1">
        <v>34.4</v>
      </c>
      <c r="F5674" s="1">
        <v>34.5</v>
      </c>
      <c r="G5674" s="1">
        <v>35.700000000000003</v>
      </c>
      <c r="H5674" s="1">
        <v>34.049999999999997</v>
      </c>
      <c r="I5674" s="1">
        <v>35.700000000000003</v>
      </c>
      <c r="J5674" s="1">
        <f>CEILING(E5674*0.9,LOOKUP(E5674*0.9,{0,10,50,100,500},{0.01,0.05,0.1,0.5,1}))</f>
        <v>31</v>
      </c>
      <c r="K5674" s="1">
        <f>CEILING(E5674*0.915,LOOKUP(E5674*0.915,{0,10,50,100,500},{0.01,0.05,0.1,0.5,1}))</f>
        <v>31.5</v>
      </c>
      <c r="L5674" s="1">
        <f>FLOOR(E5674*1.1,LOOKUP(E5674*1.1,{0,10,50,100,500},{0.01,0.05,0.1,0.5,1}))</f>
        <v>37.800000000000004</v>
      </c>
      <c r="M5674" s="1">
        <f t="shared" si="796"/>
        <v>37.550000000000004</v>
      </c>
      <c r="N5674" s="2">
        <f t="shared" si="797"/>
        <v>2.9069767441860881E-3</v>
      </c>
      <c r="O5674" s="2">
        <f t="shared" si="798"/>
        <v>3.7790697674418727E-2</v>
      </c>
      <c r="P5674" s="3">
        <f t="shared" si="800"/>
        <v>-3.4449712885154263E-2</v>
      </c>
      <c r="Q5674" s="2">
        <f t="shared" si="799"/>
        <v>-0.12049848098079489</v>
      </c>
      <c r="U5674" s="2">
        <f t="shared" si="801"/>
        <v>-3.4449712885154263E-2</v>
      </c>
      <c r="V5674" s="2">
        <f t="shared" si="804"/>
        <v>-0.12049848098079489</v>
      </c>
      <c r="Z5674" s="1">
        <f t="shared" si="802"/>
        <v>34.549999999999997</v>
      </c>
      <c r="AC5674" s="1" t="str">
        <f t="shared" si="803"/>
        <v>N</v>
      </c>
    </row>
    <row r="5675" spans="1:29" x14ac:dyDescent="0.25">
      <c r="A5675" s="1">
        <v>20191213</v>
      </c>
      <c r="B5675" s="1">
        <v>6240</v>
      </c>
      <c r="C5675" s="1" t="s">
        <v>657</v>
      </c>
      <c r="D5675" s="1">
        <v>2.91</v>
      </c>
      <c r="E5675" s="1">
        <v>17.8</v>
      </c>
      <c r="F5675" s="1">
        <v>17.25</v>
      </c>
      <c r="G5675" s="1">
        <v>17.600000000000001</v>
      </c>
      <c r="H5675" s="1">
        <v>16.05</v>
      </c>
      <c r="I5675" s="1">
        <v>16.3</v>
      </c>
      <c r="J5675" s="1">
        <f>CEILING(E5675*0.9,LOOKUP(E5675*0.9,{0,10,50,100,500},{0.01,0.05,0.1,0.5,1}))</f>
        <v>16.05</v>
      </c>
      <c r="K5675" s="1">
        <f>CEILING(E5675*0.915,LOOKUP(E5675*0.915,{0,10,50,100,500},{0.01,0.05,0.1,0.5,1}))</f>
        <v>16.3</v>
      </c>
      <c r="L5675" s="1">
        <f>FLOOR(E5675*1.1,LOOKUP(E5675*1.1,{0,10,50,100,500},{0.01,0.05,0.1,0.5,1}))</f>
        <v>19.55</v>
      </c>
      <c r="M5675" s="1">
        <f t="shared" si="796"/>
        <v>19.3</v>
      </c>
      <c r="N5675" s="2">
        <f t="shared" si="797"/>
        <v>-3.0898876404494419E-2</v>
      </c>
      <c r="O5675" s="2">
        <f t="shared" si="798"/>
        <v>-1.1235955056179735E-2</v>
      </c>
      <c r="P5675" s="3">
        <f t="shared" si="800"/>
        <v>0</v>
      </c>
      <c r="Q5675" s="2">
        <f t="shared" si="799"/>
        <v>-0.12049848098079489</v>
      </c>
      <c r="U5675" s="2">
        <f t="shared" si="801"/>
        <v>0</v>
      </c>
      <c r="V5675" s="2">
        <f t="shared" si="804"/>
        <v>-0.12049848098079489</v>
      </c>
      <c r="Z5675" s="1">
        <f t="shared" si="802"/>
        <v>17.95</v>
      </c>
      <c r="AC5675" s="1" t="str">
        <f t="shared" si="803"/>
        <v>N</v>
      </c>
    </row>
    <row r="5676" spans="1:29" x14ac:dyDescent="0.25">
      <c r="A5676" s="1">
        <v>20191216</v>
      </c>
      <c r="B5676" s="1">
        <v>8040</v>
      </c>
      <c r="C5676" s="1" t="s">
        <v>234</v>
      </c>
      <c r="D5676" s="1">
        <v>13.5</v>
      </c>
      <c r="E5676" s="1">
        <v>26</v>
      </c>
      <c r="F5676" s="1">
        <v>26.1</v>
      </c>
      <c r="G5676" s="1">
        <v>28.35</v>
      </c>
      <c r="H5676" s="1">
        <v>26.1</v>
      </c>
      <c r="I5676" s="1">
        <v>27.3</v>
      </c>
      <c r="J5676" s="1">
        <f>CEILING(E5676*0.9,LOOKUP(E5676*0.9,{0,10,50,100,500},{0.01,0.05,0.1,0.5,1}))</f>
        <v>23.400000000000002</v>
      </c>
      <c r="K5676" s="1">
        <f>CEILING(E5676*0.915,LOOKUP(E5676*0.915,{0,10,50,100,500},{0.01,0.05,0.1,0.5,1}))</f>
        <v>23.8</v>
      </c>
      <c r="L5676" s="1">
        <f>FLOOR(E5676*1.1,LOOKUP(E5676*1.1,{0,10,50,100,500},{0.01,0.05,0.1,0.5,1}))</f>
        <v>28.6</v>
      </c>
      <c r="M5676" s="1">
        <f t="shared" si="796"/>
        <v>28.35</v>
      </c>
      <c r="N5676" s="2">
        <f t="shared" si="797"/>
        <v>3.846153846153901E-3</v>
      </c>
      <c r="O5676" s="2">
        <f t="shared" si="798"/>
        <v>9.0384615384615438E-2</v>
      </c>
      <c r="P5676" s="3">
        <f t="shared" si="800"/>
        <v>-7.9752045855379275E-2</v>
      </c>
      <c r="Q5676" s="2">
        <f t="shared" si="799"/>
        <v>-0.20025052683617417</v>
      </c>
      <c r="U5676" s="2">
        <f t="shared" si="801"/>
        <v>-7.9752045855379275E-2</v>
      </c>
      <c r="V5676" s="2">
        <f t="shared" si="804"/>
        <v>-0.20025052683617417</v>
      </c>
      <c r="Z5676" s="1">
        <f t="shared" si="802"/>
        <v>26.15</v>
      </c>
      <c r="AC5676" s="1" t="str">
        <f t="shared" si="803"/>
        <v>N</v>
      </c>
    </row>
    <row r="5677" spans="1:29" x14ac:dyDescent="0.25">
      <c r="A5677" s="1">
        <v>20191216</v>
      </c>
      <c r="B5677" s="1">
        <v>2387</v>
      </c>
      <c r="C5677" s="1" t="s">
        <v>263</v>
      </c>
      <c r="D5677" s="1">
        <v>8.84</v>
      </c>
      <c r="E5677" s="1">
        <v>43.2</v>
      </c>
      <c r="F5677" s="1">
        <v>42.8</v>
      </c>
      <c r="G5677" s="1">
        <v>43.7</v>
      </c>
      <c r="H5677" s="1">
        <v>41.8</v>
      </c>
      <c r="I5677" s="1">
        <v>43.1</v>
      </c>
      <c r="J5677" s="1">
        <f>CEILING(E5677*0.9,LOOKUP(E5677*0.9,{0,10,50,100,500},{0.01,0.05,0.1,0.5,1}))</f>
        <v>38.900000000000006</v>
      </c>
      <c r="K5677" s="1">
        <f>CEILING(E5677*0.915,LOOKUP(E5677*0.915,{0,10,50,100,500},{0.01,0.05,0.1,0.5,1}))</f>
        <v>39.550000000000004</v>
      </c>
      <c r="L5677" s="1">
        <f>FLOOR(E5677*1.1,LOOKUP(E5677*1.1,{0,10,50,100,500},{0.01,0.05,0.1,0.5,1}))</f>
        <v>47.5</v>
      </c>
      <c r="M5677" s="1">
        <f t="shared" si="796"/>
        <v>47.25</v>
      </c>
      <c r="N5677" s="2">
        <f t="shared" si="797"/>
        <v>-9.2592592592593906E-3</v>
      </c>
      <c r="O5677" s="2">
        <f t="shared" si="798"/>
        <v>1.1574074074074073E-2</v>
      </c>
      <c r="P5677" s="3">
        <f t="shared" si="800"/>
        <v>3.4914489559164305E-3</v>
      </c>
      <c r="Q5677" s="2">
        <f t="shared" si="799"/>
        <v>-0.19675907788025773</v>
      </c>
      <c r="U5677" s="2">
        <f t="shared" si="801"/>
        <v>3.4914489559164305E-3</v>
      </c>
      <c r="V5677" s="2">
        <f t="shared" si="804"/>
        <v>-0.19675907788025773</v>
      </c>
      <c r="Z5677" s="1">
        <f t="shared" si="802"/>
        <v>43.35</v>
      </c>
      <c r="AC5677" s="1" t="str">
        <f t="shared" si="803"/>
        <v>N</v>
      </c>
    </row>
    <row r="5678" spans="1:29" x14ac:dyDescent="0.25">
      <c r="A5678" s="1">
        <v>20191216</v>
      </c>
      <c r="B5678" s="1">
        <v>3483</v>
      </c>
      <c r="C5678" s="1" t="s">
        <v>79</v>
      </c>
      <c r="D5678" s="1">
        <v>8.2799999999999994</v>
      </c>
      <c r="E5678" s="1">
        <v>69.099999999999994</v>
      </c>
      <c r="F5678" s="1">
        <v>69.400000000000006</v>
      </c>
      <c r="G5678" s="1">
        <v>71.3</v>
      </c>
      <c r="H5678" s="1">
        <v>69.099999999999994</v>
      </c>
      <c r="I5678" s="1">
        <v>69.3</v>
      </c>
      <c r="J5678" s="1">
        <f>CEILING(E5678*0.9,LOOKUP(E5678*0.9,{0,10,50,100,500},{0.01,0.05,0.1,0.5,1}))</f>
        <v>62.2</v>
      </c>
      <c r="K5678" s="1">
        <f>CEILING(E5678*0.915,LOOKUP(E5678*0.915,{0,10,50,100,500},{0.01,0.05,0.1,0.5,1}))</f>
        <v>63.300000000000004</v>
      </c>
      <c r="L5678" s="1">
        <f>FLOOR(E5678*1.1,LOOKUP(E5678*1.1,{0,10,50,100,500},{0.01,0.05,0.1,0.5,1}))</f>
        <v>76</v>
      </c>
      <c r="M5678" s="1">
        <f t="shared" si="796"/>
        <v>75.5</v>
      </c>
      <c r="N5678" s="2">
        <f t="shared" si="797"/>
        <v>4.3415340086832331E-3</v>
      </c>
      <c r="O5678" s="2">
        <f t="shared" si="798"/>
        <v>3.1837916063675878E-2</v>
      </c>
      <c r="P5678" s="3">
        <f t="shared" si="800"/>
        <v>-8.5773881673883057E-4</v>
      </c>
      <c r="Q5678" s="2">
        <f t="shared" si="799"/>
        <v>-0.19761681669699657</v>
      </c>
      <c r="U5678" s="2">
        <f t="shared" si="801"/>
        <v>-8.5773881673883057E-4</v>
      </c>
      <c r="V5678" s="2">
        <f t="shared" si="804"/>
        <v>-0.19761681669699657</v>
      </c>
      <c r="Z5678" s="1">
        <f t="shared" si="802"/>
        <v>69.399999999999991</v>
      </c>
      <c r="AC5678" s="1" t="str">
        <f t="shared" si="803"/>
        <v>N</v>
      </c>
    </row>
    <row r="5679" spans="1:29" x14ac:dyDescent="0.25">
      <c r="A5679" s="1">
        <v>20191216</v>
      </c>
      <c r="B5679" s="1">
        <v>8358</v>
      </c>
      <c r="C5679" s="1" t="s">
        <v>150</v>
      </c>
      <c r="D5679" s="1">
        <v>6.92</v>
      </c>
      <c r="E5679" s="1">
        <v>46.8</v>
      </c>
      <c r="F5679" s="1">
        <v>46.35</v>
      </c>
      <c r="G5679" s="1">
        <v>46.45</v>
      </c>
      <c r="H5679" s="1">
        <v>42.8</v>
      </c>
      <c r="I5679" s="1">
        <v>44.25</v>
      </c>
      <c r="J5679" s="1">
        <f>CEILING(E5679*0.9,LOOKUP(E5679*0.9,{0,10,50,100,500},{0.01,0.05,0.1,0.5,1}))</f>
        <v>42.150000000000006</v>
      </c>
      <c r="K5679" s="1">
        <f>CEILING(E5679*0.915,LOOKUP(E5679*0.915,{0,10,50,100,500},{0.01,0.05,0.1,0.5,1}))</f>
        <v>42.85</v>
      </c>
      <c r="L5679" s="1">
        <f>FLOOR(E5679*1.1,LOOKUP(E5679*1.1,{0,10,50,100,500},{0.01,0.05,0.1,0.5,1}))</f>
        <v>51.400000000000006</v>
      </c>
      <c r="M5679" s="1">
        <f t="shared" si="796"/>
        <v>50.900000000000006</v>
      </c>
      <c r="N5679" s="2">
        <f t="shared" si="797"/>
        <v>-9.6153846153845257E-3</v>
      </c>
      <c r="O5679" s="2">
        <f t="shared" si="798"/>
        <v>-7.4786324786323575E-3</v>
      </c>
      <c r="P5679" s="3">
        <f t="shared" si="800"/>
        <v>0</v>
      </c>
      <c r="Q5679" s="2">
        <f t="shared" si="799"/>
        <v>-0.19761681669699657</v>
      </c>
      <c r="U5679" s="2">
        <f t="shared" si="801"/>
        <v>0</v>
      </c>
      <c r="V5679" s="2">
        <f t="shared" si="804"/>
        <v>-0.19761681669699657</v>
      </c>
      <c r="Z5679" s="1">
        <f t="shared" si="802"/>
        <v>46.949999999999996</v>
      </c>
      <c r="AC5679" s="1" t="str">
        <f t="shared" si="803"/>
        <v>N</v>
      </c>
    </row>
    <row r="5680" spans="1:29" x14ac:dyDescent="0.25">
      <c r="A5680" s="1">
        <v>20191216</v>
      </c>
      <c r="B5680" s="1">
        <v>3317</v>
      </c>
      <c r="C5680" s="1" t="s">
        <v>169</v>
      </c>
      <c r="D5680" s="1">
        <v>6.55</v>
      </c>
      <c r="E5680" s="1">
        <v>50</v>
      </c>
      <c r="F5680" s="1">
        <v>49.95</v>
      </c>
      <c r="G5680" s="1">
        <v>51</v>
      </c>
      <c r="H5680" s="1">
        <v>49.3</v>
      </c>
      <c r="I5680" s="1">
        <v>49.9</v>
      </c>
      <c r="J5680" s="1">
        <f>CEILING(E5680*0.9,LOOKUP(E5680*0.9,{0,10,50,100,500},{0.01,0.05,0.1,0.5,1}))</f>
        <v>45</v>
      </c>
      <c r="K5680" s="1">
        <f>CEILING(E5680*0.915,LOOKUP(E5680*0.915,{0,10,50,100,500},{0.01,0.05,0.1,0.5,1}))</f>
        <v>45.75</v>
      </c>
      <c r="L5680" s="1">
        <f>FLOOR(E5680*1.1,LOOKUP(E5680*1.1,{0,10,50,100,500},{0.01,0.05,0.1,0.5,1}))</f>
        <v>55</v>
      </c>
      <c r="M5680" s="1">
        <f t="shared" si="796"/>
        <v>54.5</v>
      </c>
      <c r="N5680" s="2">
        <f t="shared" si="797"/>
        <v>-9.9999999999994321E-4</v>
      </c>
      <c r="O5680" s="2">
        <f t="shared" si="798"/>
        <v>0.02</v>
      </c>
      <c r="P5680" s="3">
        <f t="shared" si="800"/>
        <v>5.7028096192383642E-3</v>
      </c>
      <c r="Q5680" s="2">
        <f t="shared" si="799"/>
        <v>-0.19191400707775821</v>
      </c>
      <c r="U5680" s="2">
        <f t="shared" si="801"/>
        <v>5.7028096192383642E-3</v>
      </c>
      <c r="V5680" s="2">
        <f t="shared" si="804"/>
        <v>-0.19191400707775821</v>
      </c>
      <c r="Z5680" s="1">
        <f t="shared" si="802"/>
        <v>50.3</v>
      </c>
      <c r="AC5680" s="1" t="str">
        <f t="shared" si="803"/>
        <v>N</v>
      </c>
    </row>
    <row r="5681" spans="1:29" x14ac:dyDescent="0.25">
      <c r="A5681" s="1">
        <v>20191216</v>
      </c>
      <c r="B5681" s="1">
        <v>2338</v>
      </c>
      <c r="C5681" s="1" t="s">
        <v>233</v>
      </c>
      <c r="D5681" s="1">
        <v>5.99</v>
      </c>
      <c r="E5681" s="1">
        <v>36.549999999999997</v>
      </c>
      <c r="F5681" s="1">
        <v>36.450000000000003</v>
      </c>
      <c r="G5681" s="1">
        <v>36.549999999999997</v>
      </c>
      <c r="H5681" s="1">
        <v>35.75</v>
      </c>
      <c r="I5681" s="1">
        <v>36.549999999999997</v>
      </c>
      <c r="J5681" s="1">
        <f>CEILING(E5681*0.9,LOOKUP(E5681*0.9,{0,10,50,100,500},{0.01,0.05,0.1,0.5,1}))</f>
        <v>32.9</v>
      </c>
      <c r="K5681" s="1">
        <f>CEILING(E5681*0.915,LOOKUP(E5681*0.915,{0,10,50,100,500},{0.01,0.05,0.1,0.5,1}))</f>
        <v>33.450000000000003</v>
      </c>
      <c r="L5681" s="1">
        <f>FLOOR(E5681*1.1,LOOKUP(E5681*1.1,{0,10,50,100,500},{0.01,0.05,0.1,0.5,1}))</f>
        <v>40.200000000000003</v>
      </c>
      <c r="M5681" s="1">
        <f t="shared" si="796"/>
        <v>39.950000000000003</v>
      </c>
      <c r="N5681" s="2">
        <f t="shared" si="797"/>
        <v>-2.7359781121749473E-3</v>
      </c>
      <c r="O5681" s="2">
        <f t="shared" si="798"/>
        <v>0</v>
      </c>
      <c r="P5681" s="3">
        <f t="shared" si="800"/>
        <v>0</v>
      </c>
      <c r="Q5681" s="2">
        <f t="shared" si="799"/>
        <v>-0.19191400707775821</v>
      </c>
      <c r="U5681" s="2">
        <f t="shared" si="801"/>
        <v>0</v>
      </c>
      <c r="V5681" s="2">
        <f t="shared" si="804"/>
        <v>-0.19191400707775821</v>
      </c>
      <c r="Z5681" s="1">
        <f t="shared" si="802"/>
        <v>36.699999999999996</v>
      </c>
      <c r="AC5681" s="1" t="str">
        <f t="shared" si="803"/>
        <v>N</v>
      </c>
    </row>
    <row r="5682" spans="1:29" x14ac:dyDescent="0.25">
      <c r="A5682" s="1">
        <v>20191216</v>
      </c>
      <c r="B5682" s="1">
        <v>2359</v>
      </c>
      <c r="C5682" s="1" t="s">
        <v>592</v>
      </c>
      <c r="D5682" s="1">
        <v>5.21</v>
      </c>
      <c r="E5682" s="1">
        <v>21.4</v>
      </c>
      <c r="F5682" s="1">
        <v>21.3</v>
      </c>
      <c r="G5682" s="1">
        <v>21.75</v>
      </c>
      <c r="H5682" s="1">
        <v>21.15</v>
      </c>
      <c r="I5682" s="1">
        <v>21.15</v>
      </c>
      <c r="J5682" s="1">
        <f>CEILING(E5682*0.9,LOOKUP(E5682*0.9,{0,10,50,100,500},{0.01,0.05,0.1,0.5,1}))</f>
        <v>19.3</v>
      </c>
      <c r="K5682" s="1">
        <f>CEILING(E5682*0.915,LOOKUP(E5682*0.915,{0,10,50,100,500},{0.01,0.05,0.1,0.5,1}))</f>
        <v>19.600000000000001</v>
      </c>
      <c r="L5682" s="1">
        <f>FLOOR(E5682*1.1,LOOKUP(E5682*1.1,{0,10,50,100,500},{0.01,0.05,0.1,0.5,1}))</f>
        <v>23.5</v>
      </c>
      <c r="M5682" s="1">
        <f t="shared" si="796"/>
        <v>23.25</v>
      </c>
      <c r="N5682" s="2">
        <f t="shared" si="797"/>
        <v>-4.672897196261583E-3</v>
      </c>
      <c r="O5682" s="2">
        <f t="shared" si="798"/>
        <v>1.6355140186915956E-2</v>
      </c>
      <c r="P5682" s="3">
        <f t="shared" si="800"/>
        <v>1.6578614657210292E-2</v>
      </c>
      <c r="Q5682" s="2">
        <f t="shared" si="799"/>
        <v>-0.17533539242054791</v>
      </c>
      <c r="U5682" s="2">
        <f t="shared" si="801"/>
        <v>1.6578614657210292E-2</v>
      </c>
      <c r="V5682" s="2">
        <f t="shared" si="804"/>
        <v>-0.17533539242054791</v>
      </c>
      <c r="Z5682" s="1">
        <f t="shared" si="802"/>
        <v>21.549999999999997</v>
      </c>
      <c r="AC5682" s="1" t="str">
        <f t="shared" si="803"/>
        <v>N</v>
      </c>
    </row>
    <row r="5683" spans="1:29" x14ac:dyDescent="0.25">
      <c r="A5683" s="1">
        <v>20191216</v>
      </c>
      <c r="B5683" s="1">
        <v>2498</v>
      </c>
      <c r="C5683" s="1" t="s">
        <v>68</v>
      </c>
      <c r="D5683" s="1">
        <v>4.8</v>
      </c>
      <c r="E5683" s="1">
        <v>39.1</v>
      </c>
      <c r="F5683" s="1">
        <v>39.1</v>
      </c>
      <c r="G5683" s="1">
        <v>39.1</v>
      </c>
      <c r="H5683" s="1">
        <v>38</v>
      </c>
      <c r="I5683" s="1">
        <v>38</v>
      </c>
      <c r="J5683" s="1">
        <f>CEILING(E5683*0.9,LOOKUP(E5683*0.9,{0,10,50,100,500},{0.01,0.05,0.1,0.5,1}))</f>
        <v>35.200000000000003</v>
      </c>
      <c r="K5683" s="1">
        <f>CEILING(E5683*0.915,LOOKUP(E5683*0.915,{0,10,50,100,500},{0.01,0.05,0.1,0.5,1}))</f>
        <v>35.800000000000004</v>
      </c>
      <c r="L5683" s="1">
        <f>FLOOR(E5683*1.1,LOOKUP(E5683*1.1,{0,10,50,100,500},{0.01,0.05,0.1,0.5,1}))</f>
        <v>43</v>
      </c>
      <c r="M5683" s="1">
        <f t="shared" si="796"/>
        <v>42.75</v>
      </c>
      <c r="N5683" s="2">
        <f t="shared" si="797"/>
        <v>0</v>
      </c>
      <c r="O5683" s="2">
        <f t="shared" si="798"/>
        <v>0</v>
      </c>
      <c r="P5683" s="3">
        <f t="shared" si="800"/>
        <v>0</v>
      </c>
      <c r="Q5683" s="2">
        <f t="shared" si="799"/>
        <v>-0.17533539242054791</v>
      </c>
      <c r="U5683" s="2">
        <f t="shared" si="801"/>
        <v>0</v>
      </c>
      <c r="V5683" s="2">
        <f t="shared" si="804"/>
        <v>-0.17533539242054791</v>
      </c>
      <c r="Z5683" s="1">
        <f t="shared" si="802"/>
        <v>39.25</v>
      </c>
      <c r="AC5683" s="1" t="str">
        <f t="shared" si="803"/>
        <v>N</v>
      </c>
    </row>
    <row r="5684" spans="1:29" x14ac:dyDescent="0.25">
      <c r="A5684" s="1">
        <v>20191217</v>
      </c>
      <c r="B5684" s="1">
        <v>6558</v>
      </c>
      <c r="C5684" s="1" t="s">
        <v>255</v>
      </c>
      <c r="D5684" s="1">
        <v>18.29</v>
      </c>
      <c r="E5684" s="1">
        <v>74</v>
      </c>
      <c r="F5684" s="1">
        <v>74.3</v>
      </c>
      <c r="G5684" s="1">
        <v>74.7</v>
      </c>
      <c r="H5684" s="1">
        <v>72.099999999999994</v>
      </c>
      <c r="I5684" s="1">
        <v>72.099999999999994</v>
      </c>
      <c r="J5684" s="1">
        <f>CEILING(E5684*0.9,LOOKUP(E5684*0.9,{0,10,50,100,500},{0.01,0.05,0.1,0.5,1}))</f>
        <v>66.600000000000009</v>
      </c>
      <c r="K5684" s="1">
        <f>CEILING(E5684*0.915,LOOKUP(E5684*0.915,{0,10,50,100,500},{0.01,0.05,0.1,0.5,1}))</f>
        <v>67.8</v>
      </c>
      <c r="L5684" s="1">
        <f>FLOOR(E5684*1.1,LOOKUP(E5684*1.1,{0,10,50,100,500},{0.01,0.05,0.1,0.5,1}))</f>
        <v>81.400000000000006</v>
      </c>
      <c r="M5684" s="1">
        <f t="shared" si="796"/>
        <v>80.900000000000006</v>
      </c>
      <c r="N5684" s="2">
        <f t="shared" si="797"/>
        <v>4.0540540540540152E-3</v>
      </c>
      <c r="O5684" s="2">
        <f t="shared" si="798"/>
        <v>9.4594594594594981E-3</v>
      </c>
      <c r="P5684" s="3">
        <f t="shared" si="800"/>
        <v>2.8157231622746151E-2</v>
      </c>
      <c r="Q5684" s="2">
        <f t="shared" si="799"/>
        <v>-0.14717816079780177</v>
      </c>
      <c r="U5684" s="2">
        <f t="shared" si="801"/>
        <v>2.8157231622746151E-2</v>
      </c>
      <c r="V5684" s="2">
        <f t="shared" si="804"/>
        <v>-0.14717816079780177</v>
      </c>
      <c r="Z5684" s="1">
        <f t="shared" si="802"/>
        <v>74.3</v>
      </c>
      <c r="AC5684" s="1" t="str">
        <f t="shared" si="803"/>
        <v>N</v>
      </c>
    </row>
    <row r="5685" spans="1:29" x14ac:dyDescent="0.25">
      <c r="A5685" s="1">
        <v>20191217</v>
      </c>
      <c r="B5685" s="1">
        <v>8040</v>
      </c>
      <c r="C5685" s="1" t="s">
        <v>234</v>
      </c>
      <c r="D5685" s="1">
        <v>16.37</v>
      </c>
      <c r="E5685" s="1">
        <v>27.3</v>
      </c>
      <c r="F5685" s="1">
        <v>27.5</v>
      </c>
      <c r="G5685" s="1">
        <v>28.5</v>
      </c>
      <c r="H5685" s="1">
        <v>27.3</v>
      </c>
      <c r="I5685" s="1">
        <v>27.5</v>
      </c>
      <c r="J5685" s="1">
        <f>CEILING(E5685*0.9,LOOKUP(E5685*0.9,{0,10,50,100,500},{0.01,0.05,0.1,0.5,1}))</f>
        <v>24.6</v>
      </c>
      <c r="K5685" s="1">
        <f>CEILING(E5685*0.915,LOOKUP(E5685*0.915,{0,10,50,100,500},{0.01,0.05,0.1,0.5,1}))</f>
        <v>25</v>
      </c>
      <c r="L5685" s="1">
        <f>FLOOR(E5685*1.1,LOOKUP(E5685*1.1,{0,10,50,100,500},{0.01,0.05,0.1,0.5,1}))</f>
        <v>30</v>
      </c>
      <c r="M5685" s="1">
        <f t="shared" si="796"/>
        <v>29.75</v>
      </c>
      <c r="N5685" s="2">
        <f t="shared" si="797"/>
        <v>7.3260073260073E-3</v>
      </c>
      <c r="O5685" s="2">
        <f t="shared" si="798"/>
        <v>4.3956043956043932E-2</v>
      </c>
      <c r="P5685" s="3">
        <f t="shared" si="800"/>
        <v>-2.2980000000000426E-3</v>
      </c>
      <c r="Q5685" s="2">
        <f t="shared" si="799"/>
        <v>-0.14947616079780182</v>
      </c>
      <c r="U5685" s="2">
        <f t="shared" si="801"/>
        <v>-2.2980000000000426E-3</v>
      </c>
      <c r="V5685" s="2">
        <f t="shared" si="804"/>
        <v>-0.14947616079780182</v>
      </c>
      <c r="Z5685" s="1">
        <f t="shared" si="802"/>
        <v>27.45</v>
      </c>
      <c r="AC5685" s="1" t="str">
        <f t="shared" si="803"/>
        <v>N</v>
      </c>
    </row>
    <row r="5686" spans="1:29" x14ac:dyDescent="0.25">
      <c r="A5686" s="1">
        <v>20191217</v>
      </c>
      <c r="B5686" s="1">
        <v>6276</v>
      </c>
      <c r="C5686" s="1" t="s">
        <v>618</v>
      </c>
      <c r="D5686" s="1">
        <v>14.11</v>
      </c>
      <c r="E5686" s="1">
        <v>19.850000000000001</v>
      </c>
      <c r="F5686" s="1">
        <v>20.2</v>
      </c>
      <c r="G5686" s="1">
        <v>20.25</v>
      </c>
      <c r="H5686" s="1">
        <v>18.95</v>
      </c>
      <c r="I5686" s="1">
        <v>19.05</v>
      </c>
      <c r="J5686" s="1">
        <f>CEILING(E5686*0.9,LOOKUP(E5686*0.9,{0,10,50,100,500},{0.01,0.05,0.1,0.5,1}))</f>
        <v>17.900000000000002</v>
      </c>
      <c r="K5686" s="1">
        <f>CEILING(E5686*0.915,LOOKUP(E5686*0.915,{0,10,50,100,500},{0.01,0.05,0.1,0.5,1}))</f>
        <v>18.2</v>
      </c>
      <c r="L5686" s="1">
        <f>FLOOR(E5686*1.1,LOOKUP(E5686*1.1,{0,10,50,100,500},{0.01,0.05,0.1,0.5,1}))</f>
        <v>21.8</v>
      </c>
      <c r="M5686" s="1">
        <f t="shared" si="796"/>
        <v>21.55</v>
      </c>
      <c r="N5686" s="2">
        <f t="shared" si="797"/>
        <v>1.7632241813601908E-2</v>
      </c>
      <c r="O5686" s="2">
        <f t="shared" si="798"/>
        <v>2.0151133501259372E-2</v>
      </c>
      <c r="P5686" s="3">
        <f t="shared" si="800"/>
        <v>5.7954816272965774E-2</v>
      </c>
      <c r="Q5686" s="2">
        <f t="shared" si="799"/>
        <v>-9.152134452483604E-2</v>
      </c>
      <c r="U5686" s="2">
        <f t="shared" si="801"/>
        <v>5.7954816272965774E-2</v>
      </c>
      <c r="V5686" s="2">
        <f t="shared" si="804"/>
        <v>-9.152134452483604E-2</v>
      </c>
      <c r="Z5686" s="1">
        <f t="shared" si="802"/>
        <v>20</v>
      </c>
      <c r="AC5686" s="1" t="str">
        <f t="shared" si="803"/>
        <v>N</v>
      </c>
    </row>
    <row r="5687" spans="1:29" x14ac:dyDescent="0.25">
      <c r="A5687" s="1">
        <v>20191217</v>
      </c>
      <c r="B5687" s="1">
        <v>3483</v>
      </c>
      <c r="C5687" s="1" t="s">
        <v>79</v>
      </c>
      <c r="D5687" s="1">
        <v>5.86</v>
      </c>
      <c r="E5687" s="1">
        <v>69.3</v>
      </c>
      <c r="F5687" s="1">
        <v>69.099999999999994</v>
      </c>
      <c r="G5687" s="1">
        <v>69.599999999999994</v>
      </c>
      <c r="H5687" s="1">
        <v>67.900000000000006</v>
      </c>
      <c r="I5687" s="1">
        <v>67.900000000000006</v>
      </c>
      <c r="J5687" s="1">
        <f>CEILING(E5687*0.9,LOOKUP(E5687*0.9,{0,10,50,100,500},{0.01,0.05,0.1,0.5,1}))</f>
        <v>62.400000000000006</v>
      </c>
      <c r="K5687" s="1">
        <f>CEILING(E5687*0.915,LOOKUP(E5687*0.915,{0,10,50,100,500},{0.01,0.05,0.1,0.5,1}))</f>
        <v>63.5</v>
      </c>
      <c r="L5687" s="1">
        <f>FLOOR(E5687*1.1,LOOKUP(E5687*1.1,{0,10,50,100,500},{0.01,0.05,0.1,0.5,1}))</f>
        <v>76.2</v>
      </c>
      <c r="M5687" s="1">
        <f t="shared" si="796"/>
        <v>75.7</v>
      </c>
      <c r="N5687" s="2">
        <f t="shared" si="797"/>
        <v>-2.8860028860029272E-3</v>
      </c>
      <c r="O5687" s="2">
        <f t="shared" si="798"/>
        <v>4.3290043290042882E-3</v>
      </c>
      <c r="P5687" s="3">
        <f t="shared" si="800"/>
        <v>2.2691273932253078E-2</v>
      </c>
      <c r="Q5687" s="2">
        <f t="shared" si="799"/>
        <v>-6.8830070592582962E-2</v>
      </c>
      <c r="U5687" s="2">
        <f t="shared" si="801"/>
        <v>0</v>
      </c>
      <c r="V5687" s="2">
        <f t="shared" si="804"/>
        <v>-9.152134452483604E-2</v>
      </c>
      <c r="Z5687" s="1">
        <f t="shared" si="802"/>
        <v>69.599999999999994</v>
      </c>
      <c r="AC5687" s="1" t="str">
        <f t="shared" si="803"/>
        <v>Y</v>
      </c>
    </row>
    <row r="5688" spans="1:29" x14ac:dyDescent="0.25">
      <c r="A5688" s="1">
        <v>20191217</v>
      </c>
      <c r="B5688" s="1">
        <v>6172</v>
      </c>
      <c r="C5688" s="1" t="s">
        <v>722</v>
      </c>
      <c r="D5688" s="1">
        <v>5.36</v>
      </c>
      <c r="E5688" s="1">
        <v>19.05</v>
      </c>
      <c r="F5688" s="1">
        <v>19</v>
      </c>
      <c r="G5688" s="1">
        <v>19.5</v>
      </c>
      <c r="H5688" s="1">
        <v>18.899999999999999</v>
      </c>
      <c r="I5688" s="1">
        <v>19.2</v>
      </c>
      <c r="J5688" s="1">
        <f>CEILING(E5688*0.9,LOOKUP(E5688*0.9,{0,10,50,100,500},{0.01,0.05,0.1,0.5,1}))</f>
        <v>17.150000000000002</v>
      </c>
      <c r="K5688" s="1">
        <f>CEILING(E5688*0.915,LOOKUP(E5688*0.915,{0,10,50,100,500},{0.01,0.05,0.1,0.5,1}))</f>
        <v>17.45</v>
      </c>
      <c r="L5688" s="1">
        <f>FLOOR(E5688*1.1,LOOKUP(E5688*1.1,{0,10,50,100,500},{0.01,0.05,0.1,0.5,1}))</f>
        <v>20.950000000000003</v>
      </c>
      <c r="M5688" s="1">
        <f t="shared" si="796"/>
        <v>20.700000000000003</v>
      </c>
      <c r="N5688" s="2">
        <f t="shared" si="797"/>
        <v>-2.6246719160105359E-3</v>
      </c>
      <c r="O5688" s="2">
        <f t="shared" si="798"/>
        <v>2.362204724409445E-2</v>
      </c>
      <c r="P5688" s="3">
        <f t="shared" si="800"/>
        <v>-2.2980000000000014E-3</v>
      </c>
      <c r="Q5688" s="2">
        <f t="shared" si="799"/>
        <v>-7.112807059258297E-2</v>
      </c>
      <c r="U5688" s="2">
        <f t="shared" si="801"/>
        <v>-2.2980000000000014E-3</v>
      </c>
      <c r="V5688" s="2">
        <f t="shared" si="804"/>
        <v>-9.3819344524836035E-2</v>
      </c>
      <c r="Z5688" s="1">
        <f t="shared" si="802"/>
        <v>19.2</v>
      </c>
      <c r="AC5688" s="1" t="str">
        <f t="shared" si="803"/>
        <v>N</v>
      </c>
    </row>
    <row r="5689" spans="1:29" x14ac:dyDescent="0.25">
      <c r="A5689" s="1">
        <v>20191217</v>
      </c>
      <c r="B5689" s="1">
        <v>2342</v>
      </c>
      <c r="C5689" s="1" t="s">
        <v>228</v>
      </c>
      <c r="D5689" s="1">
        <v>3.81</v>
      </c>
      <c r="E5689" s="1">
        <v>20.8</v>
      </c>
      <c r="F5689" s="1">
        <v>20.9</v>
      </c>
      <c r="G5689" s="1">
        <v>21.2</v>
      </c>
      <c r="H5689" s="1">
        <v>20.7</v>
      </c>
      <c r="I5689" s="1">
        <v>20.8</v>
      </c>
      <c r="J5689" s="1">
        <f>CEILING(E5689*0.9,LOOKUP(E5689*0.9,{0,10,50,100,500},{0.01,0.05,0.1,0.5,1}))</f>
        <v>18.75</v>
      </c>
      <c r="K5689" s="1">
        <f>CEILING(E5689*0.915,LOOKUP(E5689*0.915,{0,10,50,100,500},{0.01,0.05,0.1,0.5,1}))</f>
        <v>19.05</v>
      </c>
      <c r="L5689" s="1">
        <f>FLOOR(E5689*1.1,LOOKUP(E5689*1.1,{0,10,50,100,500},{0.01,0.05,0.1,0.5,1}))</f>
        <v>22.85</v>
      </c>
      <c r="M5689" s="1">
        <f t="shared" si="796"/>
        <v>22.6</v>
      </c>
      <c r="N5689" s="2">
        <f t="shared" si="797"/>
        <v>4.8076923076922047E-3</v>
      </c>
      <c r="O5689" s="2">
        <f t="shared" si="798"/>
        <v>1.9230769230769162E-2</v>
      </c>
      <c r="P5689" s="3">
        <f t="shared" si="800"/>
        <v>4.8998437499999442E-3</v>
      </c>
      <c r="Q5689" s="2">
        <f t="shared" si="799"/>
        <v>-6.6228226842583032E-2</v>
      </c>
      <c r="U5689" s="2">
        <f t="shared" si="801"/>
        <v>4.8998437499999442E-3</v>
      </c>
      <c r="V5689" s="2">
        <f t="shared" si="804"/>
        <v>-8.8919500774836097E-2</v>
      </c>
      <c r="Z5689" s="1">
        <f t="shared" si="802"/>
        <v>20.95</v>
      </c>
      <c r="AC5689" s="1" t="str">
        <f t="shared" si="803"/>
        <v>N</v>
      </c>
    </row>
    <row r="5690" spans="1:29" x14ac:dyDescent="0.25">
      <c r="A5690" s="1">
        <v>20191217</v>
      </c>
      <c r="B5690" s="1">
        <v>8289</v>
      </c>
      <c r="C5690" s="1" t="s">
        <v>274</v>
      </c>
      <c r="D5690" s="1">
        <v>3.79</v>
      </c>
      <c r="E5690" s="1">
        <v>15.45</v>
      </c>
      <c r="F5690" s="1">
        <v>15.4</v>
      </c>
      <c r="G5690" s="1">
        <v>15.4</v>
      </c>
      <c r="H5690" s="1">
        <v>15.2</v>
      </c>
      <c r="I5690" s="1">
        <v>15.2</v>
      </c>
      <c r="J5690" s="1">
        <f>CEILING(E5690*0.9,LOOKUP(E5690*0.9,{0,10,50,100,500},{0.01,0.05,0.1,0.5,1}))</f>
        <v>13.950000000000001</v>
      </c>
      <c r="K5690" s="1">
        <f>CEILING(E5690*0.915,LOOKUP(E5690*0.915,{0,10,50,100,500},{0.01,0.05,0.1,0.5,1}))</f>
        <v>14.15</v>
      </c>
      <c r="L5690" s="1">
        <f>FLOOR(E5690*1.1,LOOKUP(E5690*1.1,{0,10,50,100,500},{0.01,0.05,0.1,0.5,1}))</f>
        <v>16.95</v>
      </c>
      <c r="M5690" s="1">
        <f t="shared" si="796"/>
        <v>16.7</v>
      </c>
      <c r="N5690" s="2">
        <f t="shared" si="797"/>
        <v>-3.2362459546924878E-3</v>
      </c>
      <c r="O5690" s="2">
        <f t="shared" si="798"/>
        <v>-3.2362459546924878E-3</v>
      </c>
      <c r="P5690" s="3">
        <f t="shared" si="800"/>
        <v>0</v>
      </c>
      <c r="Q5690" s="2">
        <f t="shared" si="799"/>
        <v>-6.6228226842583032E-2</v>
      </c>
      <c r="U5690" s="2">
        <f t="shared" si="801"/>
        <v>0</v>
      </c>
      <c r="V5690" s="2">
        <f t="shared" si="804"/>
        <v>-8.8919500774836097E-2</v>
      </c>
      <c r="Z5690" s="1">
        <f t="shared" si="802"/>
        <v>15.6</v>
      </c>
      <c r="AC5690" s="1" t="str">
        <f t="shared" si="803"/>
        <v>N</v>
      </c>
    </row>
    <row r="5691" spans="1:29" x14ac:dyDescent="0.25">
      <c r="A5691" s="1">
        <v>20191217</v>
      </c>
      <c r="B5691" s="1">
        <v>6288</v>
      </c>
      <c r="C5691" s="1" t="s">
        <v>261</v>
      </c>
      <c r="D5691" s="1">
        <v>3.62</v>
      </c>
      <c r="E5691" s="1">
        <v>26.3</v>
      </c>
      <c r="F5691" s="1">
        <v>26.4</v>
      </c>
      <c r="G5691" s="1">
        <v>26.85</v>
      </c>
      <c r="H5691" s="1">
        <v>26.15</v>
      </c>
      <c r="I5691" s="1">
        <v>26.3</v>
      </c>
      <c r="J5691" s="1">
        <f>CEILING(E5691*0.9,LOOKUP(E5691*0.9,{0,10,50,100,500},{0.01,0.05,0.1,0.5,1}))</f>
        <v>23.700000000000003</v>
      </c>
      <c r="K5691" s="1">
        <f>CEILING(E5691*0.915,LOOKUP(E5691*0.915,{0,10,50,100,500},{0.01,0.05,0.1,0.5,1}))</f>
        <v>24.1</v>
      </c>
      <c r="L5691" s="1">
        <f>FLOOR(E5691*1.1,LOOKUP(E5691*1.1,{0,10,50,100,500},{0.01,0.05,0.1,0.5,1}))</f>
        <v>28.900000000000002</v>
      </c>
      <c r="M5691" s="1">
        <f t="shared" si="796"/>
        <v>28.650000000000002</v>
      </c>
      <c r="N5691" s="2">
        <f t="shared" si="797"/>
        <v>3.8022813688212117E-3</v>
      </c>
      <c r="O5691" s="2">
        <f t="shared" si="798"/>
        <v>2.0912547528517136E-2</v>
      </c>
      <c r="P5691" s="3">
        <f t="shared" si="800"/>
        <v>3.3945912547527451E-3</v>
      </c>
      <c r="Q5691" s="2">
        <f t="shared" si="799"/>
        <v>-6.2833635587830283E-2</v>
      </c>
      <c r="U5691" s="2">
        <f t="shared" si="801"/>
        <v>3.3945912547527451E-3</v>
      </c>
      <c r="V5691" s="2">
        <f t="shared" si="804"/>
        <v>-8.5524909520083348E-2</v>
      </c>
      <c r="Z5691" s="1">
        <f t="shared" si="802"/>
        <v>26.45</v>
      </c>
      <c r="AC5691" s="1" t="str">
        <f t="shared" si="803"/>
        <v>N</v>
      </c>
    </row>
    <row r="5692" spans="1:29" x14ac:dyDescent="0.25">
      <c r="A5692" s="1">
        <v>20191218</v>
      </c>
      <c r="B5692" s="1">
        <v>8040</v>
      </c>
      <c r="C5692" s="1" t="s">
        <v>234</v>
      </c>
      <c r="D5692" s="1">
        <v>9.6300000000000008</v>
      </c>
      <c r="E5692" s="1">
        <v>27.5</v>
      </c>
      <c r="F5692" s="1">
        <v>27.6</v>
      </c>
      <c r="G5692" s="1">
        <v>27.95</v>
      </c>
      <c r="H5692" s="1">
        <v>26.5</v>
      </c>
      <c r="I5692" s="1">
        <v>26.5</v>
      </c>
      <c r="J5692" s="1">
        <f>CEILING(E5692*0.9,LOOKUP(E5692*0.9,{0,10,50,100,500},{0.01,0.05,0.1,0.5,1}))</f>
        <v>24.75</v>
      </c>
      <c r="K5692" s="1">
        <f>CEILING(E5692*0.915,LOOKUP(E5692*0.915,{0,10,50,100,500},{0.01,0.05,0.1,0.5,1}))</f>
        <v>25.200000000000003</v>
      </c>
      <c r="L5692" s="1">
        <f>FLOOR(E5692*1.1,LOOKUP(E5692*1.1,{0,10,50,100,500},{0.01,0.05,0.1,0.5,1}))</f>
        <v>30.25</v>
      </c>
      <c r="M5692" s="1">
        <f t="shared" si="796"/>
        <v>30</v>
      </c>
      <c r="N5692" s="2">
        <f t="shared" si="797"/>
        <v>3.636363636363688E-3</v>
      </c>
      <c r="O5692" s="2">
        <f t="shared" si="798"/>
        <v>1.6363636363636337E-2</v>
      </c>
      <c r="P5692" s="3">
        <f t="shared" si="800"/>
        <v>4.101581698113204E-2</v>
      </c>
      <c r="Q5692" s="2">
        <f t="shared" si="799"/>
        <v>-2.1817818606698243E-2</v>
      </c>
      <c r="U5692" s="2">
        <f t="shared" si="801"/>
        <v>4.101581698113204E-2</v>
      </c>
      <c r="V5692" s="2">
        <f t="shared" si="804"/>
        <v>-4.4509092538951307E-2</v>
      </c>
      <c r="Z5692" s="1">
        <f t="shared" si="802"/>
        <v>27.65</v>
      </c>
      <c r="AC5692" s="1" t="str">
        <f t="shared" si="803"/>
        <v>N</v>
      </c>
    </row>
    <row r="5693" spans="1:29" x14ac:dyDescent="0.25">
      <c r="A5693" s="1">
        <v>20191218</v>
      </c>
      <c r="B5693" s="1">
        <v>3016</v>
      </c>
      <c r="C5693" s="1" t="s">
        <v>53</v>
      </c>
      <c r="D5693" s="1">
        <v>5.08</v>
      </c>
      <c r="E5693" s="1">
        <v>54.5</v>
      </c>
      <c r="F5693" s="1">
        <v>53.7</v>
      </c>
      <c r="G5693" s="1">
        <v>54.3</v>
      </c>
      <c r="H5693" s="1">
        <v>53.1</v>
      </c>
      <c r="I5693" s="1">
        <v>53.1</v>
      </c>
      <c r="J5693" s="1">
        <f>CEILING(E5693*0.9,LOOKUP(E5693*0.9,{0,10,50,100,500},{0.01,0.05,0.1,0.5,1}))</f>
        <v>49.050000000000004</v>
      </c>
      <c r="K5693" s="1">
        <f>CEILING(E5693*0.915,LOOKUP(E5693*0.915,{0,10,50,100,500},{0.01,0.05,0.1,0.5,1}))</f>
        <v>49.900000000000006</v>
      </c>
      <c r="L5693" s="1">
        <f>FLOOR(E5693*1.1,LOOKUP(E5693*1.1,{0,10,50,100,500},{0.01,0.05,0.1,0.5,1}))</f>
        <v>59.900000000000006</v>
      </c>
      <c r="M5693" s="1">
        <f t="shared" si="796"/>
        <v>59.400000000000006</v>
      </c>
      <c r="N5693" s="2">
        <f t="shared" si="797"/>
        <v>-1.4678899082568754E-2</v>
      </c>
      <c r="O5693" s="2">
        <f t="shared" si="798"/>
        <v>-3.6697247706422541E-3</v>
      </c>
      <c r="P5693" s="3">
        <f t="shared" si="800"/>
        <v>0</v>
      </c>
      <c r="Q5693" s="2">
        <f t="shared" si="799"/>
        <v>-2.1817818606698243E-2</v>
      </c>
      <c r="U5693" s="2">
        <f t="shared" si="801"/>
        <v>0</v>
      </c>
      <c r="V5693" s="2">
        <f t="shared" si="804"/>
        <v>-4.4509092538951307E-2</v>
      </c>
      <c r="Z5693" s="1">
        <f t="shared" si="802"/>
        <v>54.8</v>
      </c>
      <c r="AC5693" s="1" t="str">
        <f t="shared" si="803"/>
        <v>N</v>
      </c>
    </row>
    <row r="5694" spans="1:29" x14ac:dyDescent="0.25">
      <c r="A5694" s="1">
        <v>20191218</v>
      </c>
      <c r="B5694" s="1">
        <v>3624</v>
      </c>
      <c r="C5694" s="1" t="s">
        <v>408</v>
      </c>
      <c r="D5694" s="1">
        <v>4.17</v>
      </c>
      <c r="E5694" s="1">
        <v>27.65</v>
      </c>
      <c r="F5694" s="1">
        <v>27.6</v>
      </c>
      <c r="G5694" s="1">
        <v>27.65</v>
      </c>
      <c r="H5694" s="1">
        <v>26.9</v>
      </c>
      <c r="I5694" s="1">
        <v>27.2</v>
      </c>
      <c r="J5694" s="1">
        <f>CEILING(E5694*0.9,LOOKUP(E5694*0.9,{0,10,50,100,500},{0.01,0.05,0.1,0.5,1}))</f>
        <v>24.900000000000002</v>
      </c>
      <c r="K5694" s="1">
        <f>CEILING(E5694*0.915,LOOKUP(E5694*0.915,{0,10,50,100,500},{0.01,0.05,0.1,0.5,1}))</f>
        <v>25.3</v>
      </c>
      <c r="L5694" s="1">
        <f>FLOOR(E5694*1.1,LOOKUP(E5694*1.1,{0,10,50,100,500},{0.01,0.05,0.1,0.5,1}))</f>
        <v>30.400000000000002</v>
      </c>
      <c r="M5694" s="1">
        <f t="shared" ref="M5694:M5757" si="805">IF(L5694&lt;10,L5694-0.05,IF(L5694&lt;50,L5694-0.25,IF(L5694&lt;100,L5694-0.5,IF(L5694&lt;500,L5694-2.5,IF(L5694&lt;1000,L5694-5,IF(L5694&lt;5000,L5694-25,0))))))</f>
        <v>30.150000000000002</v>
      </c>
      <c r="N5694" s="2">
        <f t="shared" ref="N5694:N5757" si="806">(F5694-E5694)/E5694</f>
        <v>-1.8083182640143639E-3</v>
      </c>
      <c r="O5694" s="2">
        <f t="shared" ref="O5694:O5757" si="807">(G5694-E5694)/E5694</f>
        <v>0</v>
      </c>
      <c r="P5694" s="3">
        <f t="shared" si="800"/>
        <v>0</v>
      </c>
      <c r="Q5694" s="2">
        <f t="shared" ref="Q5694:Q5757" si="808">IF(Q5693+P5694&gt;0,0,P5694+Q5693)</f>
        <v>-2.1817818606698243E-2</v>
      </c>
      <c r="U5694" s="2">
        <f t="shared" si="801"/>
        <v>0</v>
      </c>
      <c r="V5694" s="2">
        <f t="shared" si="804"/>
        <v>-4.4509092538951307E-2</v>
      </c>
      <c r="Z5694" s="1">
        <f t="shared" si="802"/>
        <v>27.799999999999997</v>
      </c>
      <c r="AC5694" s="1" t="str">
        <f t="shared" si="803"/>
        <v>N</v>
      </c>
    </row>
    <row r="5695" spans="1:29" x14ac:dyDescent="0.25">
      <c r="A5695" s="1">
        <v>20191218</v>
      </c>
      <c r="B5695" s="1">
        <v>2387</v>
      </c>
      <c r="C5695" s="1" t="s">
        <v>263</v>
      </c>
      <c r="D5695" s="1">
        <v>4.04</v>
      </c>
      <c r="E5695" s="1">
        <v>43.35</v>
      </c>
      <c r="F5695" s="1">
        <v>40</v>
      </c>
      <c r="G5695" s="1">
        <v>41.25</v>
      </c>
      <c r="H5695" s="1">
        <v>39.049999999999997</v>
      </c>
      <c r="I5695" s="1">
        <v>39.049999999999997</v>
      </c>
      <c r="J5695" s="1">
        <f>CEILING(E5695*0.9,LOOKUP(E5695*0.9,{0,10,50,100,500},{0.01,0.05,0.1,0.5,1}))</f>
        <v>39.050000000000004</v>
      </c>
      <c r="K5695" s="1">
        <f>CEILING(E5695*0.915,LOOKUP(E5695*0.915,{0,10,50,100,500},{0.01,0.05,0.1,0.5,1}))</f>
        <v>39.700000000000003</v>
      </c>
      <c r="L5695" s="1">
        <f>FLOOR(E5695*1.1,LOOKUP(E5695*1.1,{0,10,50,100,500},{0.01,0.05,0.1,0.5,1}))</f>
        <v>47.650000000000006</v>
      </c>
      <c r="M5695" s="1">
        <f t="shared" si="805"/>
        <v>47.400000000000006</v>
      </c>
      <c r="N5695" s="2">
        <f t="shared" si="806"/>
        <v>-7.7277970011534053E-2</v>
      </c>
      <c r="O5695" s="2">
        <f t="shared" si="807"/>
        <v>-4.8442906574394498E-2</v>
      </c>
      <c r="P5695" s="3">
        <f t="shared" si="800"/>
        <v>0</v>
      </c>
      <c r="Q5695" s="2">
        <f t="shared" si="808"/>
        <v>-2.1817818606698243E-2</v>
      </c>
      <c r="U5695" s="2">
        <f t="shared" si="801"/>
        <v>0</v>
      </c>
      <c r="V5695" s="2">
        <f t="shared" si="804"/>
        <v>-4.4509092538951307E-2</v>
      </c>
      <c r="Z5695" s="1">
        <f t="shared" si="802"/>
        <v>43.5</v>
      </c>
      <c r="AC5695" s="1" t="str">
        <f t="shared" si="803"/>
        <v>N</v>
      </c>
    </row>
    <row r="5696" spans="1:29" x14ac:dyDescent="0.25">
      <c r="A5696" s="1">
        <v>20191218</v>
      </c>
      <c r="B5696" s="1">
        <v>6233</v>
      </c>
      <c r="C5696" s="1" t="s">
        <v>166</v>
      </c>
      <c r="D5696" s="1">
        <v>3.93</v>
      </c>
      <c r="E5696" s="1">
        <v>14.6</v>
      </c>
      <c r="F5696" s="1">
        <v>14.65</v>
      </c>
      <c r="G5696" s="1">
        <v>14.85</v>
      </c>
      <c r="H5696" s="1">
        <v>14.55</v>
      </c>
      <c r="I5696" s="1">
        <v>14.55</v>
      </c>
      <c r="J5696" s="1">
        <f>CEILING(E5696*0.9,LOOKUP(E5696*0.9,{0,10,50,100,500},{0.01,0.05,0.1,0.5,1}))</f>
        <v>13.15</v>
      </c>
      <c r="K5696" s="1">
        <f>CEILING(E5696*0.915,LOOKUP(E5696*0.915,{0,10,50,100,500},{0.01,0.05,0.1,0.5,1}))</f>
        <v>13.4</v>
      </c>
      <c r="L5696" s="1">
        <f>FLOOR(E5696*1.1,LOOKUP(E5696*1.1,{0,10,50,100,500},{0.01,0.05,0.1,0.5,1}))</f>
        <v>16.05</v>
      </c>
      <c r="M5696" s="1">
        <f t="shared" si="805"/>
        <v>15.8</v>
      </c>
      <c r="N5696" s="2">
        <f t="shared" si="806"/>
        <v>3.4246575342466242E-3</v>
      </c>
      <c r="O5696" s="2">
        <f t="shared" si="807"/>
        <v>1.7123287671232876E-2</v>
      </c>
      <c r="P5696" s="3">
        <f t="shared" si="800"/>
        <v>1.1421601374570366E-2</v>
      </c>
      <c r="Q5696" s="2">
        <f t="shared" si="808"/>
        <v>-1.0396217232127877E-2</v>
      </c>
      <c r="U5696" s="2">
        <f t="shared" si="801"/>
        <v>1.1421601374570366E-2</v>
      </c>
      <c r="V5696" s="2">
        <f t="shared" si="804"/>
        <v>-3.3087491164380943E-2</v>
      </c>
      <c r="Z5696" s="1">
        <f t="shared" si="802"/>
        <v>14.75</v>
      </c>
      <c r="AC5696" s="1" t="str">
        <f t="shared" si="803"/>
        <v>N</v>
      </c>
    </row>
    <row r="5697" spans="1:29" x14ac:dyDescent="0.25">
      <c r="A5697" s="1">
        <v>20191218</v>
      </c>
      <c r="B5697" s="1">
        <v>8096</v>
      </c>
      <c r="C5697" s="1" t="s">
        <v>603</v>
      </c>
      <c r="D5697" s="1">
        <v>3.4</v>
      </c>
      <c r="E5697" s="1">
        <v>12</v>
      </c>
      <c r="F5697" s="1">
        <v>12.6</v>
      </c>
      <c r="G5697" s="1">
        <v>12.65</v>
      </c>
      <c r="H5697" s="1">
        <v>11.75</v>
      </c>
      <c r="I5697" s="1">
        <v>11.85</v>
      </c>
      <c r="J5697" s="1">
        <f>CEILING(E5697*0.9,LOOKUP(E5697*0.9,{0,10,50,100,500},{0.01,0.05,0.1,0.5,1}))</f>
        <v>10.8</v>
      </c>
      <c r="K5697" s="1">
        <f>CEILING(E5697*0.915,LOOKUP(E5697*0.915,{0,10,50,100,500},{0.01,0.05,0.1,0.5,1}))</f>
        <v>11</v>
      </c>
      <c r="L5697" s="1">
        <f>FLOOR(E5697*1.1,LOOKUP(E5697*1.1,{0,10,50,100,500},{0.01,0.05,0.1,0.5,1}))</f>
        <v>13.200000000000001</v>
      </c>
      <c r="M5697" s="1">
        <f t="shared" si="805"/>
        <v>12.950000000000001</v>
      </c>
      <c r="N5697" s="2">
        <f t="shared" si="806"/>
        <v>4.9999999999999968E-2</v>
      </c>
      <c r="O5697" s="2">
        <f t="shared" si="807"/>
        <v>5.4166666666666696E-2</v>
      </c>
      <c r="P5697" s="3">
        <f t="shared" si="800"/>
        <v>6.0872949367088605E-2</v>
      </c>
      <c r="Q5697" s="2">
        <f t="shared" si="808"/>
        <v>0</v>
      </c>
      <c r="U5697" s="2">
        <f t="shared" si="801"/>
        <v>6.0872949367088605E-2</v>
      </c>
      <c r="V5697" s="2">
        <f t="shared" si="804"/>
        <v>0</v>
      </c>
      <c r="Z5697" s="1">
        <f t="shared" si="802"/>
        <v>12.15</v>
      </c>
      <c r="AC5697" s="1" t="str">
        <f t="shared" si="803"/>
        <v>N</v>
      </c>
    </row>
    <row r="5698" spans="1:29" x14ac:dyDescent="0.25">
      <c r="A5698" s="1">
        <v>20191218</v>
      </c>
      <c r="B5698" s="1">
        <v>2358</v>
      </c>
      <c r="C5698" s="1" t="s">
        <v>199</v>
      </c>
      <c r="D5698" s="1">
        <v>3.33</v>
      </c>
      <c r="E5698" s="1">
        <v>16.7</v>
      </c>
      <c r="F5698" s="1">
        <v>17.399999999999999</v>
      </c>
      <c r="G5698" s="1">
        <v>17.899999999999999</v>
      </c>
      <c r="H5698" s="1">
        <v>16.7</v>
      </c>
      <c r="I5698" s="1">
        <v>16.7</v>
      </c>
      <c r="J5698" s="1">
        <f>CEILING(E5698*0.9,LOOKUP(E5698*0.9,{0,10,50,100,500},{0.01,0.05,0.1,0.5,1}))</f>
        <v>15.05</v>
      </c>
      <c r="K5698" s="1">
        <f>CEILING(E5698*0.915,LOOKUP(E5698*0.915,{0,10,50,100,500},{0.01,0.05,0.1,0.5,1}))</f>
        <v>15.3</v>
      </c>
      <c r="L5698" s="1">
        <f>FLOOR(E5698*1.1,LOOKUP(E5698*1.1,{0,10,50,100,500},{0.01,0.05,0.1,0.5,1}))</f>
        <v>18.350000000000001</v>
      </c>
      <c r="M5698" s="1">
        <f t="shared" si="805"/>
        <v>18.100000000000001</v>
      </c>
      <c r="N5698" s="2">
        <f t="shared" si="806"/>
        <v>4.1916167664670621E-2</v>
      </c>
      <c r="O5698" s="2">
        <f t="shared" si="807"/>
        <v>7.1856287425149656E-2</v>
      </c>
      <c r="P5698" s="3">
        <f t="shared" si="800"/>
        <v>3.9538568862275428E-2</v>
      </c>
      <c r="Q5698" s="2">
        <f t="shared" si="808"/>
        <v>0</v>
      </c>
      <c r="U5698" s="2">
        <f t="shared" si="801"/>
        <v>3.9538568862275428E-2</v>
      </c>
      <c r="V5698" s="2">
        <f t="shared" si="804"/>
        <v>0</v>
      </c>
      <c r="Z5698" s="1">
        <f t="shared" si="802"/>
        <v>16.849999999999998</v>
      </c>
      <c r="AC5698" s="1" t="str">
        <f t="shared" si="803"/>
        <v>N</v>
      </c>
    </row>
    <row r="5699" spans="1:29" x14ac:dyDescent="0.25">
      <c r="A5699" s="1">
        <v>20191218</v>
      </c>
      <c r="B5699" s="1">
        <v>3707</v>
      </c>
      <c r="C5699" s="1" t="s">
        <v>81</v>
      </c>
      <c r="D5699" s="1">
        <v>3.3</v>
      </c>
      <c r="E5699" s="1">
        <v>27.8</v>
      </c>
      <c r="F5699" s="1">
        <v>27.7</v>
      </c>
      <c r="G5699" s="1">
        <v>27.85</v>
      </c>
      <c r="H5699" s="1">
        <v>27.2</v>
      </c>
      <c r="I5699" s="1">
        <v>27.35</v>
      </c>
      <c r="J5699" s="1">
        <f>CEILING(E5699*0.9,LOOKUP(E5699*0.9,{0,10,50,100,500},{0.01,0.05,0.1,0.5,1}))</f>
        <v>25.05</v>
      </c>
      <c r="K5699" s="1">
        <f>CEILING(E5699*0.915,LOOKUP(E5699*0.915,{0,10,50,100,500},{0.01,0.05,0.1,0.5,1}))</f>
        <v>25.450000000000003</v>
      </c>
      <c r="L5699" s="1">
        <f>FLOOR(E5699*1.1,LOOKUP(E5699*1.1,{0,10,50,100,500},{0.01,0.05,0.1,0.5,1}))</f>
        <v>30.55</v>
      </c>
      <c r="M5699" s="1">
        <f t="shared" si="805"/>
        <v>30.3</v>
      </c>
      <c r="N5699" s="2">
        <f t="shared" si="806"/>
        <v>-3.5971223021583243E-3</v>
      </c>
      <c r="O5699" s="2">
        <f t="shared" si="807"/>
        <v>1.7985611510791622E-3</v>
      </c>
      <c r="P5699" s="3">
        <f t="shared" ref="P5699:P5762" si="809">IF(F5699&lt;Z5699,IF(G5699&lt;Z5699,0,IF(G5699&gt;=M5699,(Z5699-M5699*$AA$2-Z5699*0.0015-Z5699*$AA$4)/M5699,IF(H5699&lt;=K5699,(Z5699-K5699*$AA$2-Z5699*0.0015-Z5699*$AA$4)/K5699,(Z5699-I5699*$AA$2-Z5699*0.0015-Z5699*$AA$4)/I5699))),IF(G5699&gt;=M5699,(F5699-M5699*$AA$2-F5699*0.0015-F5699*$AA$4)/M5699,IF(H5699&lt;=K5699,(F5699-K5699*$AA$2-F5699*0.0015-F5699*$AA$4)/K5699,(F5699-I5699*$AA$2-F5699*0.0015-F5699*$AA$4)/I5699)))</f>
        <v>0</v>
      </c>
      <c r="Q5699" s="2">
        <f t="shared" si="808"/>
        <v>0</v>
      </c>
      <c r="U5699" s="2">
        <f t="shared" ref="U5699:U5762" si="810">IF(G5699=Z5699,0,IF(F5699&lt;Z5699,IF(G5699&lt;Z5699,0,IF(G5699&gt;=M5699,(Z5699-M5699*$AA$2-Z5699*0.0015-Z5699*$AA$4)/M5699,IF(H5699&lt;=K5699,(Z5699-K5699*$AA$2-Z5699*0.0015-Z5699*$AA$4)/K5699,(Z5699-I5699*$AA$2-Z5699*0.0015-Z5699*$AA$4)/I5699))),IF(G5699&gt;=M5699,(F5699-M5699*$AA$2-F5699*0.0015-F5699*$AA$4)/M5699,IF(H5699&lt;=K5699,(F5699-K5699*$AA$2-F5699*0.0015-F5699*$AA$4)/K5699,(F5699-I5699*$AA$2-F5699*0.0015-F5699*$AA$4)/I5699))))</f>
        <v>0</v>
      </c>
      <c r="V5699" s="2">
        <f t="shared" si="804"/>
        <v>0</v>
      </c>
      <c r="Z5699" s="1">
        <f t="shared" ref="Z5699:Z5762" si="811">IF(E5699&lt;10,E5699+(0.01*$Y$2),IF(E5699&lt;50,E5699+(0.05*$Y$2),IF(E5699&lt;100,E5699+(0.1*$Y$2),IF(E5699&lt;500,E5699+(0.5*$Y$2),IF(E5699&lt;1000,E5699+(1*$Y$2),0)))))</f>
        <v>27.95</v>
      </c>
      <c r="AC5699" s="1" t="str">
        <f t="shared" ref="AC5699:AC5762" si="812">IF(Z5699=G5699,"Y","N")</f>
        <v>N</v>
      </c>
    </row>
    <row r="5700" spans="1:29" x14ac:dyDescent="0.25">
      <c r="A5700" s="1">
        <v>20191219</v>
      </c>
      <c r="B5700" s="1">
        <v>3234</v>
      </c>
      <c r="C5700" s="1" t="s">
        <v>21</v>
      </c>
      <c r="D5700" s="1">
        <v>11.96</v>
      </c>
      <c r="E5700" s="1">
        <v>35</v>
      </c>
      <c r="F5700" s="1">
        <v>34.65</v>
      </c>
      <c r="G5700" s="1">
        <v>35.799999999999997</v>
      </c>
      <c r="H5700" s="1">
        <v>34.65</v>
      </c>
      <c r="I5700" s="1">
        <v>35.450000000000003</v>
      </c>
      <c r="J5700" s="1">
        <f>CEILING(E5700*0.9,LOOKUP(E5700*0.9,{0,10,50,100,500},{0.01,0.05,0.1,0.5,1}))</f>
        <v>31.5</v>
      </c>
      <c r="K5700" s="1">
        <f>CEILING(E5700*0.915,LOOKUP(E5700*0.915,{0,10,50,100,500},{0.01,0.05,0.1,0.5,1}))</f>
        <v>32.050000000000004</v>
      </c>
      <c r="L5700" s="1">
        <f>FLOOR(E5700*1.1,LOOKUP(E5700*1.1,{0,10,50,100,500},{0.01,0.05,0.1,0.5,1}))</f>
        <v>38.5</v>
      </c>
      <c r="M5700" s="1">
        <f t="shared" si="805"/>
        <v>38.25</v>
      </c>
      <c r="N5700" s="2">
        <f t="shared" si="806"/>
        <v>-1.000000000000004E-2</v>
      </c>
      <c r="O5700" s="2">
        <f t="shared" si="807"/>
        <v>2.2857142857142777E-2</v>
      </c>
      <c r="P5700" s="3">
        <f t="shared" si="809"/>
        <v>-1.0744552891396581E-2</v>
      </c>
      <c r="Q5700" s="2">
        <f t="shared" si="808"/>
        <v>-1.0744552891396581E-2</v>
      </c>
      <c r="U5700" s="2">
        <f t="shared" si="810"/>
        <v>-1.0744552891396581E-2</v>
      </c>
      <c r="V5700" s="2">
        <f t="shared" ref="V5700:V5763" si="813">IF(V5699+U5700&gt;0,0,U5700+V5699)</f>
        <v>-1.0744552891396581E-2</v>
      </c>
      <c r="Z5700" s="1">
        <f t="shared" si="811"/>
        <v>35.15</v>
      </c>
      <c r="AC5700" s="1" t="str">
        <f t="shared" si="812"/>
        <v>N</v>
      </c>
    </row>
    <row r="5701" spans="1:29" x14ac:dyDescent="0.25">
      <c r="A5701" s="1">
        <v>20191219</v>
      </c>
      <c r="B5701" s="1">
        <v>5443</v>
      </c>
      <c r="C5701" s="1" t="s">
        <v>61</v>
      </c>
      <c r="D5701" s="1">
        <v>5.12</v>
      </c>
      <c r="E5701" s="1">
        <v>22.2</v>
      </c>
      <c r="F5701" s="1">
        <v>22.1</v>
      </c>
      <c r="G5701" s="1">
        <v>22.15</v>
      </c>
      <c r="H5701" s="1">
        <v>21.8</v>
      </c>
      <c r="I5701" s="1">
        <v>21.9</v>
      </c>
      <c r="J5701" s="1">
        <f>CEILING(E5701*0.9,LOOKUP(E5701*0.9,{0,10,50,100,500},{0.01,0.05,0.1,0.5,1}))</f>
        <v>20</v>
      </c>
      <c r="K5701" s="1">
        <f>CEILING(E5701*0.915,LOOKUP(E5701*0.915,{0,10,50,100,500},{0.01,0.05,0.1,0.5,1}))</f>
        <v>20.350000000000001</v>
      </c>
      <c r="L5701" s="1">
        <f>FLOOR(E5701*1.1,LOOKUP(E5701*1.1,{0,10,50,100,500},{0.01,0.05,0.1,0.5,1}))</f>
        <v>24.400000000000002</v>
      </c>
      <c r="M5701" s="1">
        <f t="shared" si="805"/>
        <v>24.150000000000002</v>
      </c>
      <c r="N5701" s="2">
        <f t="shared" si="806"/>
        <v>-4.5045045045044091E-3</v>
      </c>
      <c r="O5701" s="2">
        <f t="shared" si="807"/>
        <v>-2.2522522522522843E-3</v>
      </c>
      <c r="P5701" s="3">
        <f t="shared" si="809"/>
        <v>0</v>
      </c>
      <c r="Q5701" s="2">
        <f t="shared" si="808"/>
        <v>-1.0744552891396581E-2</v>
      </c>
      <c r="U5701" s="2">
        <f t="shared" si="810"/>
        <v>0</v>
      </c>
      <c r="V5701" s="2">
        <f t="shared" si="813"/>
        <v>-1.0744552891396581E-2</v>
      </c>
      <c r="Z5701" s="1">
        <f t="shared" si="811"/>
        <v>22.349999999999998</v>
      </c>
      <c r="AC5701" s="1" t="str">
        <f t="shared" si="812"/>
        <v>N</v>
      </c>
    </row>
    <row r="5702" spans="1:29" x14ac:dyDescent="0.25">
      <c r="A5702" s="1">
        <v>20191219</v>
      </c>
      <c r="B5702" s="1">
        <v>4908</v>
      </c>
      <c r="C5702" s="1" t="s">
        <v>248</v>
      </c>
      <c r="D5702" s="1">
        <v>4.9000000000000004</v>
      </c>
      <c r="E5702" s="1">
        <v>45.15</v>
      </c>
      <c r="F5702" s="1">
        <v>45.15</v>
      </c>
      <c r="G5702" s="1">
        <v>45.6</v>
      </c>
      <c r="H5702" s="1">
        <v>44.8</v>
      </c>
      <c r="I5702" s="1">
        <v>45.55</v>
      </c>
      <c r="J5702" s="1">
        <f>CEILING(E5702*0.9,LOOKUP(E5702*0.9,{0,10,50,100,500},{0.01,0.05,0.1,0.5,1}))</f>
        <v>40.650000000000006</v>
      </c>
      <c r="K5702" s="1">
        <f>CEILING(E5702*0.915,LOOKUP(E5702*0.915,{0,10,50,100,500},{0.01,0.05,0.1,0.5,1}))</f>
        <v>41.35</v>
      </c>
      <c r="L5702" s="1">
        <f>FLOOR(E5702*1.1,LOOKUP(E5702*1.1,{0,10,50,100,500},{0.01,0.05,0.1,0.5,1}))</f>
        <v>49.650000000000006</v>
      </c>
      <c r="M5702" s="1">
        <f t="shared" si="805"/>
        <v>49.400000000000006</v>
      </c>
      <c r="N5702" s="2">
        <f t="shared" si="806"/>
        <v>0</v>
      </c>
      <c r="O5702" s="2">
        <f t="shared" si="807"/>
        <v>9.9667774086379373E-3</v>
      </c>
      <c r="P5702" s="3">
        <f t="shared" si="809"/>
        <v>-7.7760515916575996E-3</v>
      </c>
      <c r="Q5702" s="2">
        <f t="shared" si="808"/>
        <v>-1.852060448305418E-2</v>
      </c>
      <c r="U5702" s="2">
        <f t="shared" si="810"/>
        <v>-7.7760515916575996E-3</v>
      </c>
      <c r="V5702" s="2">
        <f t="shared" si="813"/>
        <v>-1.852060448305418E-2</v>
      </c>
      <c r="Z5702" s="1">
        <f t="shared" si="811"/>
        <v>45.3</v>
      </c>
      <c r="AC5702" s="1" t="str">
        <f t="shared" si="812"/>
        <v>N</v>
      </c>
    </row>
    <row r="5703" spans="1:29" x14ac:dyDescent="0.25">
      <c r="A5703" s="1">
        <v>20191219</v>
      </c>
      <c r="B5703" s="1">
        <v>2337</v>
      </c>
      <c r="C5703" s="1" t="s">
        <v>243</v>
      </c>
      <c r="D5703" s="1">
        <v>4.8600000000000003</v>
      </c>
      <c r="E5703" s="1">
        <v>37.049999999999997</v>
      </c>
      <c r="F5703" s="1">
        <v>37.200000000000003</v>
      </c>
      <c r="G5703" s="1">
        <v>37.450000000000003</v>
      </c>
      <c r="H5703" s="1">
        <v>36.799999999999997</v>
      </c>
      <c r="I5703" s="1">
        <v>37.25</v>
      </c>
      <c r="J5703" s="1">
        <f>CEILING(E5703*0.9,LOOKUP(E5703*0.9,{0,10,50,100,500},{0.01,0.05,0.1,0.5,1}))</f>
        <v>33.35</v>
      </c>
      <c r="K5703" s="1">
        <f>CEILING(E5703*0.915,LOOKUP(E5703*0.915,{0,10,50,100,500},{0.01,0.05,0.1,0.5,1}))</f>
        <v>33.950000000000003</v>
      </c>
      <c r="L5703" s="1">
        <f>FLOOR(E5703*1.1,LOOKUP(E5703*1.1,{0,10,50,100,500},{0.01,0.05,0.1,0.5,1}))</f>
        <v>40.75</v>
      </c>
      <c r="M5703" s="1">
        <f t="shared" si="805"/>
        <v>40.5</v>
      </c>
      <c r="N5703" s="2">
        <f t="shared" si="806"/>
        <v>4.0485829959515706E-3</v>
      </c>
      <c r="O5703" s="2">
        <f t="shared" si="807"/>
        <v>1.0796221322537266E-2</v>
      </c>
      <c r="P5703" s="3">
        <f t="shared" si="809"/>
        <v>-3.6377328859059353E-3</v>
      </c>
      <c r="Q5703" s="2">
        <f t="shared" si="808"/>
        <v>-2.2158337368960116E-2</v>
      </c>
      <c r="U5703" s="2">
        <f t="shared" si="810"/>
        <v>-3.6377328859059353E-3</v>
      </c>
      <c r="V5703" s="2">
        <f t="shared" si="813"/>
        <v>-2.2158337368960116E-2</v>
      </c>
      <c r="Z5703" s="1">
        <f t="shared" si="811"/>
        <v>37.199999999999996</v>
      </c>
      <c r="AC5703" s="1" t="str">
        <f t="shared" si="812"/>
        <v>N</v>
      </c>
    </row>
    <row r="5704" spans="1:29" x14ac:dyDescent="0.25">
      <c r="A5704" s="1">
        <v>20191219</v>
      </c>
      <c r="B5704" s="1">
        <v>6558</v>
      </c>
      <c r="C5704" s="1" t="s">
        <v>255</v>
      </c>
      <c r="D5704" s="1">
        <v>4.07</v>
      </c>
      <c r="E5704" s="1">
        <v>72.2</v>
      </c>
      <c r="F5704" s="1">
        <v>72.599999999999994</v>
      </c>
      <c r="G5704" s="1">
        <v>73.5</v>
      </c>
      <c r="H5704" s="1">
        <v>72</v>
      </c>
      <c r="I5704" s="1">
        <v>72.2</v>
      </c>
      <c r="J5704" s="1">
        <f>CEILING(E5704*0.9,LOOKUP(E5704*0.9,{0,10,50,100,500},{0.01,0.05,0.1,0.5,1}))</f>
        <v>65</v>
      </c>
      <c r="K5704" s="1">
        <f>CEILING(E5704*0.915,LOOKUP(E5704*0.915,{0,10,50,100,500},{0.01,0.05,0.1,0.5,1}))</f>
        <v>66.100000000000009</v>
      </c>
      <c r="L5704" s="1">
        <f>FLOOR(E5704*1.1,LOOKUP(E5704*1.1,{0,10,50,100,500},{0.01,0.05,0.1,0.5,1}))</f>
        <v>79.400000000000006</v>
      </c>
      <c r="M5704" s="1">
        <f t="shared" si="805"/>
        <v>78.900000000000006</v>
      </c>
      <c r="N5704" s="2">
        <f t="shared" si="806"/>
        <v>5.5401662049860316E-3</v>
      </c>
      <c r="O5704" s="2">
        <f t="shared" si="807"/>
        <v>1.8005540166204946E-2</v>
      </c>
      <c r="P5704" s="3">
        <f t="shared" si="809"/>
        <v>3.2316454293626266E-3</v>
      </c>
      <c r="Q5704" s="2">
        <f t="shared" si="808"/>
        <v>-1.8926691939597489E-2</v>
      </c>
      <c r="U5704" s="2">
        <f t="shared" si="810"/>
        <v>3.2316454293626266E-3</v>
      </c>
      <c r="V5704" s="2">
        <f t="shared" si="813"/>
        <v>-1.8926691939597489E-2</v>
      </c>
      <c r="Z5704" s="1">
        <f t="shared" si="811"/>
        <v>72.5</v>
      </c>
      <c r="AC5704" s="1" t="str">
        <f t="shared" si="812"/>
        <v>N</v>
      </c>
    </row>
    <row r="5705" spans="1:29" x14ac:dyDescent="0.25">
      <c r="A5705" s="1">
        <v>20191219</v>
      </c>
      <c r="B5705" s="1">
        <v>3018</v>
      </c>
      <c r="C5705" s="1" t="s">
        <v>392</v>
      </c>
      <c r="D5705" s="1">
        <v>3.98</v>
      </c>
      <c r="E5705" s="1">
        <v>24.15</v>
      </c>
      <c r="F5705" s="1">
        <v>24</v>
      </c>
      <c r="G5705" s="1">
        <v>24.5</v>
      </c>
      <c r="H5705" s="1">
        <v>22.95</v>
      </c>
      <c r="I5705" s="1">
        <v>23</v>
      </c>
      <c r="J5705" s="1">
        <f>CEILING(E5705*0.9,LOOKUP(E5705*0.9,{0,10,50,100,500},{0.01,0.05,0.1,0.5,1}))</f>
        <v>21.75</v>
      </c>
      <c r="K5705" s="1">
        <f>CEILING(E5705*0.915,LOOKUP(E5705*0.915,{0,10,50,100,500},{0.01,0.05,0.1,0.5,1}))</f>
        <v>22.1</v>
      </c>
      <c r="L5705" s="1">
        <f>FLOOR(E5705*1.1,LOOKUP(E5705*1.1,{0,10,50,100,500},{0.01,0.05,0.1,0.5,1}))</f>
        <v>26.55</v>
      </c>
      <c r="M5705" s="1">
        <f t="shared" si="805"/>
        <v>26.3</v>
      </c>
      <c r="N5705" s="2">
        <f t="shared" si="806"/>
        <v>-6.211180124223544E-3</v>
      </c>
      <c r="O5705" s="2">
        <f t="shared" si="807"/>
        <v>1.4492753623188465E-2</v>
      </c>
      <c r="P5705" s="3">
        <f t="shared" si="809"/>
        <v>5.4116404347825914E-2</v>
      </c>
      <c r="Q5705" s="2">
        <f t="shared" si="808"/>
        <v>0</v>
      </c>
      <c r="U5705" s="2">
        <f t="shared" si="810"/>
        <v>5.4116404347825914E-2</v>
      </c>
      <c r="V5705" s="2">
        <f t="shared" si="813"/>
        <v>0</v>
      </c>
      <c r="Z5705" s="1">
        <f t="shared" si="811"/>
        <v>24.299999999999997</v>
      </c>
      <c r="AC5705" s="1" t="str">
        <f t="shared" si="812"/>
        <v>N</v>
      </c>
    </row>
    <row r="5706" spans="1:29" x14ac:dyDescent="0.25">
      <c r="A5706" s="1">
        <v>20191219</v>
      </c>
      <c r="B5706" s="1">
        <v>3623</v>
      </c>
      <c r="C5706" s="1" t="s">
        <v>506</v>
      </c>
      <c r="D5706" s="1">
        <v>3.51</v>
      </c>
      <c r="E5706" s="1">
        <v>22.6</v>
      </c>
      <c r="F5706" s="1">
        <v>23</v>
      </c>
      <c r="G5706" s="1">
        <v>24</v>
      </c>
      <c r="H5706" s="1">
        <v>22.7</v>
      </c>
      <c r="I5706" s="1">
        <v>23</v>
      </c>
      <c r="J5706" s="1">
        <f>CEILING(E5706*0.9,LOOKUP(E5706*0.9,{0,10,50,100,500},{0.01,0.05,0.1,0.5,1}))</f>
        <v>20.350000000000001</v>
      </c>
      <c r="K5706" s="1">
        <f>CEILING(E5706*0.915,LOOKUP(E5706*0.915,{0,10,50,100,500},{0.01,0.05,0.1,0.5,1}))</f>
        <v>20.700000000000003</v>
      </c>
      <c r="L5706" s="1">
        <f>FLOOR(E5706*1.1,LOOKUP(E5706*1.1,{0,10,50,100,500},{0.01,0.05,0.1,0.5,1}))</f>
        <v>24.85</v>
      </c>
      <c r="M5706" s="1">
        <f t="shared" si="805"/>
        <v>24.6</v>
      </c>
      <c r="N5706" s="2">
        <f t="shared" si="806"/>
        <v>1.7699115044247725E-2</v>
      </c>
      <c r="O5706" s="2">
        <f t="shared" si="807"/>
        <v>6.1946902654867193E-2</v>
      </c>
      <c r="P5706" s="3">
        <f t="shared" si="809"/>
        <v>-2.2980000000000478E-3</v>
      </c>
      <c r="Q5706" s="2">
        <f t="shared" si="808"/>
        <v>-2.2980000000000478E-3</v>
      </c>
      <c r="U5706" s="2">
        <f t="shared" si="810"/>
        <v>-2.2980000000000478E-3</v>
      </c>
      <c r="V5706" s="2">
        <f t="shared" si="813"/>
        <v>-2.2980000000000478E-3</v>
      </c>
      <c r="Z5706" s="1">
        <f t="shared" si="811"/>
        <v>22.75</v>
      </c>
      <c r="AC5706" s="1" t="str">
        <f t="shared" si="812"/>
        <v>N</v>
      </c>
    </row>
    <row r="5707" spans="1:29" x14ac:dyDescent="0.25">
      <c r="A5707" s="1">
        <v>20191219</v>
      </c>
      <c r="B5707" s="1">
        <v>6209</v>
      </c>
      <c r="C5707" s="1" t="s">
        <v>47</v>
      </c>
      <c r="D5707" s="1">
        <v>3.31</v>
      </c>
      <c r="E5707" s="1">
        <v>31.2</v>
      </c>
      <c r="F5707" s="1">
        <v>30.9</v>
      </c>
      <c r="G5707" s="1">
        <v>31.25</v>
      </c>
      <c r="H5707" s="1">
        <v>30.85</v>
      </c>
      <c r="I5707" s="1">
        <v>31.2</v>
      </c>
      <c r="J5707" s="1">
        <f>CEILING(E5707*0.9,LOOKUP(E5707*0.9,{0,10,50,100,500},{0.01,0.05,0.1,0.5,1}))</f>
        <v>28.1</v>
      </c>
      <c r="K5707" s="1">
        <f>CEILING(E5707*0.915,LOOKUP(E5707*0.915,{0,10,50,100,500},{0.01,0.05,0.1,0.5,1}))</f>
        <v>28.55</v>
      </c>
      <c r="L5707" s="1">
        <f>FLOOR(E5707*1.1,LOOKUP(E5707*1.1,{0,10,50,100,500},{0.01,0.05,0.1,0.5,1}))</f>
        <v>34.300000000000004</v>
      </c>
      <c r="M5707" s="1">
        <f t="shared" si="805"/>
        <v>34.050000000000004</v>
      </c>
      <c r="N5707" s="2">
        <f t="shared" si="806"/>
        <v>-9.6153846153846385E-3</v>
      </c>
      <c r="O5707" s="2">
        <f t="shared" si="807"/>
        <v>1.6025641025641253E-3</v>
      </c>
      <c r="P5707" s="3">
        <f t="shared" si="809"/>
        <v>0</v>
      </c>
      <c r="Q5707" s="2">
        <f t="shared" si="808"/>
        <v>-2.2980000000000478E-3</v>
      </c>
      <c r="U5707" s="2">
        <f t="shared" si="810"/>
        <v>0</v>
      </c>
      <c r="V5707" s="2">
        <f t="shared" si="813"/>
        <v>-2.2980000000000478E-3</v>
      </c>
      <c r="Z5707" s="1">
        <f t="shared" si="811"/>
        <v>31.349999999999998</v>
      </c>
      <c r="AC5707" s="1" t="str">
        <f t="shared" si="812"/>
        <v>N</v>
      </c>
    </row>
    <row r="5708" spans="1:29" x14ac:dyDescent="0.25">
      <c r="A5708" s="1">
        <v>20191220</v>
      </c>
      <c r="B5708" s="1">
        <v>2478</v>
      </c>
      <c r="C5708" s="1" t="s">
        <v>216</v>
      </c>
      <c r="D5708" s="1">
        <v>8.23</v>
      </c>
      <c r="E5708" s="1">
        <v>48.55</v>
      </c>
      <c r="F5708" s="1">
        <v>48.15</v>
      </c>
      <c r="G5708" s="1">
        <v>48.4</v>
      </c>
      <c r="H5708" s="1">
        <v>47.35</v>
      </c>
      <c r="I5708" s="1">
        <v>48.1</v>
      </c>
      <c r="J5708" s="1">
        <f>CEILING(E5708*0.9,LOOKUP(E5708*0.9,{0,10,50,100,500},{0.01,0.05,0.1,0.5,1}))</f>
        <v>43.7</v>
      </c>
      <c r="K5708" s="1">
        <f>CEILING(E5708*0.915,LOOKUP(E5708*0.915,{0,10,50,100,500},{0.01,0.05,0.1,0.5,1}))</f>
        <v>44.45</v>
      </c>
      <c r="L5708" s="1">
        <f>FLOOR(E5708*1.1,LOOKUP(E5708*1.1,{0,10,50,100,500},{0.01,0.05,0.1,0.5,1}))</f>
        <v>53.400000000000006</v>
      </c>
      <c r="M5708" s="1">
        <f t="shared" si="805"/>
        <v>52.900000000000006</v>
      </c>
      <c r="N5708" s="2">
        <f t="shared" si="806"/>
        <v>-8.238928939237871E-3</v>
      </c>
      <c r="O5708" s="2">
        <f t="shared" si="807"/>
        <v>-3.089598352214183E-3</v>
      </c>
      <c r="P5708" s="3">
        <f t="shared" si="809"/>
        <v>0</v>
      </c>
      <c r="Q5708" s="2">
        <f t="shared" si="808"/>
        <v>-2.2980000000000478E-3</v>
      </c>
      <c r="U5708" s="2">
        <f t="shared" si="810"/>
        <v>0</v>
      </c>
      <c r="V5708" s="2">
        <f t="shared" si="813"/>
        <v>-2.2980000000000478E-3</v>
      </c>
      <c r="Z5708" s="1">
        <f t="shared" si="811"/>
        <v>48.699999999999996</v>
      </c>
      <c r="AC5708" s="1" t="str">
        <f t="shared" si="812"/>
        <v>N</v>
      </c>
    </row>
    <row r="5709" spans="1:29" x14ac:dyDescent="0.25">
      <c r="A5709" s="1">
        <v>20191220</v>
      </c>
      <c r="B5709" s="1">
        <v>2375</v>
      </c>
      <c r="C5709" s="1" t="s">
        <v>44</v>
      </c>
      <c r="D5709" s="1">
        <v>5.51</v>
      </c>
      <c r="E5709" s="1">
        <v>41.3</v>
      </c>
      <c r="F5709" s="1">
        <v>42.1</v>
      </c>
      <c r="G5709" s="1">
        <v>42.45</v>
      </c>
      <c r="H5709" s="1">
        <v>41.6</v>
      </c>
      <c r="I5709" s="1">
        <v>41.6</v>
      </c>
      <c r="J5709" s="1">
        <f>CEILING(E5709*0.9,LOOKUP(E5709*0.9,{0,10,50,100,500},{0.01,0.05,0.1,0.5,1}))</f>
        <v>37.200000000000003</v>
      </c>
      <c r="K5709" s="1">
        <f>CEILING(E5709*0.915,LOOKUP(E5709*0.915,{0,10,50,100,500},{0.01,0.05,0.1,0.5,1}))</f>
        <v>37.800000000000004</v>
      </c>
      <c r="L5709" s="1">
        <f>FLOOR(E5709*1.1,LOOKUP(E5709*1.1,{0,10,50,100,500},{0.01,0.05,0.1,0.5,1}))</f>
        <v>45.400000000000006</v>
      </c>
      <c r="M5709" s="1">
        <f t="shared" si="805"/>
        <v>45.150000000000006</v>
      </c>
      <c r="N5709" s="2">
        <f t="shared" si="806"/>
        <v>1.9370460048426255E-2</v>
      </c>
      <c r="O5709" s="2">
        <f t="shared" si="807"/>
        <v>2.7845036319612729E-2</v>
      </c>
      <c r="P5709" s="3">
        <f t="shared" si="809"/>
        <v>9.6984062500000134E-3</v>
      </c>
      <c r="Q5709" s="2">
        <f t="shared" si="808"/>
        <v>0</v>
      </c>
      <c r="U5709" s="2">
        <f t="shared" si="810"/>
        <v>9.6984062500000134E-3</v>
      </c>
      <c r="V5709" s="2">
        <f t="shared" si="813"/>
        <v>0</v>
      </c>
      <c r="Z5709" s="1">
        <f t="shared" si="811"/>
        <v>41.449999999999996</v>
      </c>
      <c r="AC5709" s="1" t="str">
        <f t="shared" si="812"/>
        <v>N</v>
      </c>
    </row>
    <row r="5710" spans="1:29" x14ac:dyDescent="0.25">
      <c r="A5710" s="1">
        <v>20191220</v>
      </c>
      <c r="B5710" s="1">
        <v>2387</v>
      </c>
      <c r="C5710" s="1" t="s">
        <v>263</v>
      </c>
      <c r="D5710" s="1">
        <v>4.99</v>
      </c>
      <c r="E5710" s="1">
        <v>39.799999999999997</v>
      </c>
      <c r="F5710" s="1">
        <v>40</v>
      </c>
      <c r="G5710" s="1">
        <v>40</v>
      </c>
      <c r="H5710" s="1">
        <v>38.9</v>
      </c>
      <c r="I5710" s="1">
        <v>39</v>
      </c>
      <c r="J5710" s="1">
        <f>CEILING(E5710*0.9,LOOKUP(E5710*0.9,{0,10,50,100,500},{0.01,0.05,0.1,0.5,1}))</f>
        <v>35.85</v>
      </c>
      <c r="K5710" s="1">
        <f>CEILING(E5710*0.915,LOOKUP(E5710*0.915,{0,10,50,100,500},{0.01,0.05,0.1,0.5,1}))</f>
        <v>36.450000000000003</v>
      </c>
      <c r="L5710" s="1">
        <f>FLOOR(E5710*1.1,LOOKUP(E5710*1.1,{0,10,50,100,500},{0.01,0.05,0.1,0.5,1}))</f>
        <v>43.75</v>
      </c>
      <c r="M5710" s="1">
        <f t="shared" si="805"/>
        <v>43.5</v>
      </c>
      <c r="N5710" s="2">
        <f t="shared" si="806"/>
        <v>5.0251256281407756E-3</v>
      </c>
      <c r="O5710" s="2">
        <f t="shared" si="807"/>
        <v>5.0251256281407756E-3</v>
      </c>
      <c r="P5710" s="3">
        <f t="shared" si="809"/>
        <v>2.3294333333333379E-2</v>
      </c>
      <c r="Q5710" s="2">
        <f t="shared" si="808"/>
        <v>0</v>
      </c>
      <c r="U5710" s="2">
        <f t="shared" si="810"/>
        <v>2.3294333333333379E-2</v>
      </c>
      <c r="V5710" s="2">
        <f t="shared" si="813"/>
        <v>0</v>
      </c>
      <c r="Z5710" s="1">
        <f t="shared" si="811"/>
        <v>39.949999999999996</v>
      </c>
      <c r="AC5710" s="1" t="str">
        <f t="shared" si="812"/>
        <v>N</v>
      </c>
    </row>
    <row r="5711" spans="1:29" x14ac:dyDescent="0.25">
      <c r="A5711" s="1">
        <v>20191220</v>
      </c>
      <c r="B5711" s="1">
        <v>6173</v>
      </c>
      <c r="C5711" s="1" t="s">
        <v>71</v>
      </c>
      <c r="D5711" s="1">
        <v>4.93</v>
      </c>
      <c r="E5711" s="1">
        <v>60.7</v>
      </c>
      <c r="F5711" s="1">
        <v>60.8</v>
      </c>
      <c r="G5711" s="1">
        <v>60.8</v>
      </c>
      <c r="H5711" s="1">
        <v>60.1</v>
      </c>
      <c r="I5711" s="1">
        <v>60.5</v>
      </c>
      <c r="J5711" s="1">
        <f>CEILING(E5711*0.9,LOOKUP(E5711*0.9,{0,10,50,100,500},{0.01,0.05,0.1,0.5,1}))</f>
        <v>54.7</v>
      </c>
      <c r="K5711" s="1">
        <f>CEILING(E5711*0.915,LOOKUP(E5711*0.915,{0,10,50,100,500},{0.01,0.05,0.1,0.5,1}))</f>
        <v>55.6</v>
      </c>
      <c r="L5711" s="1">
        <f>FLOOR(E5711*1.1,LOOKUP(E5711*1.1,{0,10,50,100,500},{0.01,0.05,0.1,0.5,1}))</f>
        <v>66.7</v>
      </c>
      <c r="M5711" s="1">
        <f t="shared" si="805"/>
        <v>66.2</v>
      </c>
      <c r="N5711" s="2">
        <f t="shared" si="806"/>
        <v>1.6474464579900217E-3</v>
      </c>
      <c r="O5711" s="2">
        <f t="shared" si="807"/>
        <v>1.6474464579900217E-3</v>
      </c>
      <c r="P5711" s="3">
        <f t="shared" si="809"/>
        <v>0</v>
      </c>
      <c r="Q5711" s="2">
        <f t="shared" si="808"/>
        <v>0</v>
      </c>
      <c r="U5711" s="2">
        <f t="shared" si="810"/>
        <v>0</v>
      </c>
      <c r="V5711" s="2">
        <f t="shared" si="813"/>
        <v>0</v>
      </c>
      <c r="Z5711" s="1">
        <f t="shared" si="811"/>
        <v>61</v>
      </c>
      <c r="AC5711" s="1" t="str">
        <f t="shared" si="812"/>
        <v>N</v>
      </c>
    </row>
    <row r="5712" spans="1:29" x14ac:dyDescent="0.25">
      <c r="A5712" s="1">
        <v>20191220</v>
      </c>
      <c r="B5712" s="1">
        <v>2481</v>
      </c>
      <c r="C5712" s="1" t="s">
        <v>114</v>
      </c>
      <c r="D5712" s="1">
        <v>4.07</v>
      </c>
      <c r="E5712" s="1">
        <v>27.5</v>
      </c>
      <c r="F5712" s="1">
        <v>27.3</v>
      </c>
      <c r="G5712" s="1">
        <v>27.5</v>
      </c>
      <c r="H5712" s="1">
        <v>26.75</v>
      </c>
      <c r="I5712" s="1">
        <v>26.9</v>
      </c>
      <c r="J5712" s="1">
        <f>CEILING(E5712*0.9,LOOKUP(E5712*0.9,{0,10,50,100,500},{0.01,0.05,0.1,0.5,1}))</f>
        <v>24.75</v>
      </c>
      <c r="K5712" s="1">
        <f>CEILING(E5712*0.915,LOOKUP(E5712*0.915,{0,10,50,100,500},{0.01,0.05,0.1,0.5,1}))</f>
        <v>25.200000000000003</v>
      </c>
      <c r="L5712" s="1">
        <f>FLOOR(E5712*1.1,LOOKUP(E5712*1.1,{0,10,50,100,500},{0.01,0.05,0.1,0.5,1}))</f>
        <v>30.25</v>
      </c>
      <c r="M5712" s="1">
        <f t="shared" si="805"/>
        <v>30</v>
      </c>
      <c r="N5712" s="2">
        <f t="shared" si="806"/>
        <v>-7.2727272727272467E-3</v>
      </c>
      <c r="O5712" s="2">
        <f t="shared" si="807"/>
        <v>0</v>
      </c>
      <c r="P5712" s="3">
        <f t="shared" si="809"/>
        <v>0</v>
      </c>
      <c r="Q5712" s="2">
        <f t="shared" si="808"/>
        <v>0</v>
      </c>
      <c r="U5712" s="2">
        <f t="shared" si="810"/>
        <v>0</v>
      </c>
      <c r="V5712" s="2">
        <f t="shared" si="813"/>
        <v>0</v>
      </c>
      <c r="Z5712" s="1">
        <f t="shared" si="811"/>
        <v>27.65</v>
      </c>
      <c r="AC5712" s="1" t="str">
        <f t="shared" si="812"/>
        <v>N</v>
      </c>
    </row>
    <row r="5713" spans="1:29" x14ac:dyDescent="0.25">
      <c r="A5713" s="1">
        <v>20191220</v>
      </c>
      <c r="B5713" s="1">
        <v>3234</v>
      </c>
      <c r="C5713" s="1" t="s">
        <v>21</v>
      </c>
      <c r="D5713" s="1">
        <v>4.05</v>
      </c>
      <c r="E5713" s="1">
        <v>35.450000000000003</v>
      </c>
      <c r="F5713" s="1">
        <v>35.450000000000003</v>
      </c>
      <c r="G5713" s="1">
        <v>36.6</v>
      </c>
      <c r="H5713" s="1">
        <v>35.299999999999997</v>
      </c>
      <c r="I5713" s="1">
        <v>35.9</v>
      </c>
      <c r="J5713" s="1">
        <f>CEILING(E5713*0.9,LOOKUP(E5713*0.9,{0,10,50,100,500},{0.01,0.05,0.1,0.5,1}))</f>
        <v>31.950000000000003</v>
      </c>
      <c r="K5713" s="1">
        <f>CEILING(E5713*0.915,LOOKUP(E5713*0.915,{0,10,50,100,500},{0.01,0.05,0.1,0.5,1}))</f>
        <v>32.450000000000003</v>
      </c>
      <c r="L5713" s="1">
        <f>FLOOR(E5713*1.1,LOOKUP(E5713*1.1,{0,10,50,100,500},{0.01,0.05,0.1,0.5,1}))</f>
        <v>38.950000000000003</v>
      </c>
      <c r="M5713" s="1">
        <f t="shared" si="805"/>
        <v>38.700000000000003</v>
      </c>
      <c r="N5713" s="2">
        <f t="shared" si="806"/>
        <v>0</v>
      </c>
      <c r="O5713" s="2">
        <f t="shared" si="807"/>
        <v>3.2440056417489378E-2</v>
      </c>
      <c r="P5713" s="3">
        <f t="shared" si="809"/>
        <v>-1.0638676880222851E-2</v>
      </c>
      <c r="Q5713" s="2">
        <f t="shared" si="808"/>
        <v>-1.0638676880222851E-2</v>
      </c>
      <c r="U5713" s="2">
        <f t="shared" si="810"/>
        <v>-1.0638676880222851E-2</v>
      </c>
      <c r="V5713" s="2">
        <f t="shared" si="813"/>
        <v>-1.0638676880222851E-2</v>
      </c>
      <c r="Z5713" s="1">
        <f t="shared" si="811"/>
        <v>35.6</v>
      </c>
      <c r="AC5713" s="1" t="str">
        <f t="shared" si="812"/>
        <v>N</v>
      </c>
    </row>
    <row r="5714" spans="1:29" x14ac:dyDescent="0.25">
      <c r="A5714" s="1">
        <v>20191220</v>
      </c>
      <c r="B5714" s="1">
        <v>3450</v>
      </c>
      <c r="C5714" s="1" t="s">
        <v>135</v>
      </c>
      <c r="D5714" s="1">
        <v>3.55</v>
      </c>
      <c r="E5714" s="1">
        <v>56.1</v>
      </c>
      <c r="F5714" s="1">
        <v>56.5</v>
      </c>
      <c r="G5714" s="1">
        <v>56.7</v>
      </c>
      <c r="H5714" s="1">
        <v>55.9</v>
      </c>
      <c r="I5714" s="1">
        <v>56.4</v>
      </c>
      <c r="J5714" s="1">
        <f>CEILING(E5714*0.9,LOOKUP(E5714*0.9,{0,10,50,100,500},{0.01,0.05,0.1,0.5,1}))</f>
        <v>50.5</v>
      </c>
      <c r="K5714" s="1">
        <f>CEILING(E5714*0.915,LOOKUP(E5714*0.915,{0,10,50,100,500},{0.01,0.05,0.1,0.5,1}))</f>
        <v>51.400000000000006</v>
      </c>
      <c r="L5714" s="1">
        <f>FLOOR(E5714*1.1,LOOKUP(E5714*1.1,{0,10,50,100,500},{0.01,0.05,0.1,0.5,1}))</f>
        <v>61.7</v>
      </c>
      <c r="M5714" s="1">
        <f t="shared" si="805"/>
        <v>61.2</v>
      </c>
      <c r="N5714" s="2">
        <f t="shared" si="806"/>
        <v>7.1301247771835751E-3</v>
      </c>
      <c r="O5714" s="2">
        <f t="shared" si="807"/>
        <v>1.0695187165775426E-2</v>
      </c>
      <c r="P5714" s="3">
        <f t="shared" si="809"/>
        <v>-5.2831737588650491E-4</v>
      </c>
      <c r="Q5714" s="2">
        <f t="shared" si="808"/>
        <v>-1.1166994256109355E-2</v>
      </c>
      <c r="U5714" s="2">
        <f t="shared" si="810"/>
        <v>-5.2831737588650491E-4</v>
      </c>
      <c r="V5714" s="2">
        <f t="shared" si="813"/>
        <v>-1.1166994256109355E-2</v>
      </c>
      <c r="Z5714" s="1">
        <f t="shared" si="811"/>
        <v>56.4</v>
      </c>
      <c r="AC5714" s="1" t="str">
        <f t="shared" si="812"/>
        <v>N</v>
      </c>
    </row>
    <row r="5715" spans="1:29" x14ac:dyDescent="0.25">
      <c r="A5715" s="1">
        <v>20191220</v>
      </c>
      <c r="B5715" s="1">
        <v>2367</v>
      </c>
      <c r="C5715" s="1" t="s">
        <v>205</v>
      </c>
      <c r="D5715" s="1">
        <v>3.54</v>
      </c>
      <c r="E5715" s="1">
        <v>32.4</v>
      </c>
      <c r="F5715" s="1">
        <v>32.4</v>
      </c>
      <c r="G5715" s="1">
        <v>32.4</v>
      </c>
      <c r="H5715" s="1">
        <v>31.7</v>
      </c>
      <c r="I5715" s="1">
        <v>31.85</v>
      </c>
      <c r="J5715" s="1">
        <f>CEILING(E5715*0.9,LOOKUP(E5715*0.9,{0,10,50,100,500},{0.01,0.05,0.1,0.5,1}))</f>
        <v>29.200000000000003</v>
      </c>
      <c r="K5715" s="1">
        <f>CEILING(E5715*0.915,LOOKUP(E5715*0.915,{0,10,50,100,500},{0.01,0.05,0.1,0.5,1}))</f>
        <v>29.650000000000002</v>
      </c>
      <c r="L5715" s="1">
        <f>FLOOR(E5715*1.1,LOOKUP(E5715*1.1,{0,10,50,100,500},{0.01,0.05,0.1,0.5,1}))</f>
        <v>35.6</v>
      </c>
      <c r="M5715" s="1">
        <f t="shared" si="805"/>
        <v>35.35</v>
      </c>
      <c r="N5715" s="2">
        <f t="shared" si="806"/>
        <v>0</v>
      </c>
      <c r="O5715" s="2">
        <f t="shared" si="807"/>
        <v>0</v>
      </c>
      <c r="P5715" s="3">
        <f t="shared" si="809"/>
        <v>0</v>
      </c>
      <c r="Q5715" s="2">
        <f t="shared" si="808"/>
        <v>-1.1166994256109355E-2</v>
      </c>
      <c r="U5715" s="2">
        <f t="shared" si="810"/>
        <v>0</v>
      </c>
      <c r="V5715" s="2">
        <f t="shared" si="813"/>
        <v>-1.1166994256109355E-2</v>
      </c>
      <c r="Z5715" s="1">
        <f t="shared" si="811"/>
        <v>32.549999999999997</v>
      </c>
      <c r="AC5715" s="1" t="str">
        <f t="shared" si="812"/>
        <v>N</v>
      </c>
    </row>
    <row r="5716" spans="1:29" x14ac:dyDescent="0.25">
      <c r="A5716" s="1">
        <v>20191223</v>
      </c>
      <c r="B5716" s="1">
        <v>6591</v>
      </c>
      <c r="C5716" s="1" t="s">
        <v>215</v>
      </c>
      <c r="D5716" s="1">
        <v>6.9</v>
      </c>
      <c r="E5716" s="1">
        <v>55</v>
      </c>
      <c r="F5716" s="1">
        <v>56</v>
      </c>
      <c r="G5716" s="1">
        <v>56.1</v>
      </c>
      <c r="H5716" s="1">
        <v>54</v>
      </c>
      <c r="I5716" s="1">
        <v>54.6</v>
      </c>
      <c r="J5716" s="1">
        <f>CEILING(E5716*0.9,LOOKUP(E5716*0.9,{0,10,50,100,500},{0.01,0.05,0.1,0.5,1}))</f>
        <v>49.5</v>
      </c>
      <c r="K5716" s="1">
        <f>CEILING(E5716*0.915,LOOKUP(E5716*0.915,{0,10,50,100,500},{0.01,0.05,0.1,0.5,1}))</f>
        <v>50.400000000000006</v>
      </c>
      <c r="L5716" s="1">
        <f>FLOOR(E5716*1.1,LOOKUP(E5716*1.1,{0,10,50,100,500},{0.01,0.05,0.1,0.5,1}))</f>
        <v>60.5</v>
      </c>
      <c r="M5716" s="1">
        <f t="shared" si="805"/>
        <v>60</v>
      </c>
      <c r="N5716" s="2">
        <f t="shared" si="806"/>
        <v>1.8181818181818181E-2</v>
      </c>
      <c r="O5716" s="2">
        <f t="shared" si="807"/>
        <v>2.0000000000000025E-2</v>
      </c>
      <c r="P5716" s="3">
        <f t="shared" si="809"/>
        <v>2.3294333333333327E-2</v>
      </c>
      <c r="Q5716" s="2">
        <f t="shared" si="808"/>
        <v>0</v>
      </c>
      <c r="U5716" s="2">
        <f t="shared" si="810"/>
        <v>2.3294333333333327E-2</v>
      </c>
      <c r="V5716" s="2">
        <f t="shared" si="813"/>
        <v>0</v>
      </c>
      <c r="Z5716" s="1">
        <f t="shared" si="811"/>
        <v>55.3</v>
      </c>
      <c r="AC5716" s="1" t="str">
        <f t="shared" si="812"/>
        <v>N</v>
      </c>
    </row>
    <row r="5717" spans="1:29" x14ac:dyDescent="0.25">
      <c r="A5717" s="1">
        <v>20191223</v>
      </c>
      <c r="B5717" s="1">
        <v>6104</v>
      </c>
      <c r="C5717" s="1" t="s">
        <v>30</v>
      </c>
      <c r="D5717" s="1">
        <v>6.82</v>
      </c>
      <c r="E5717" s="1">
        <v>36.549999999999997</v>
      </c>
      <c r="F5717" s="1">
        <v>36.799999999999997</v>
      </c>
      <c r="G5717" s="1">
        <v>36.950000000000003</v>
      </c>
      <c r="H5717" s="1">
        <v>36.049999999999997</v>
      </c>
      <c r="I5717" s="1">
        <v>36.9</v>
      </c>
      <c r="J5717" s="1">
        <f>CEILING(E5717*0.9,LOOKUP(E5717*0.9,{0,10,50,100,500},{0.01,0.05,0.1,0.5,1}))</f>
        <v>32.9</v>
      </c>
      <c r="K5717" s="1">
        <f>CEILING(E5717*0.915,LOOKUP(E5717*0.915,{0,10,50,100,500},{0.01,0.05,0.1,0.5,1}))</f>
        <v>33.450000000000003</v>
      </c>
      <c r="L5717" s="1">
        <f>FLOOR(E5717*1.1,LOOKUP(E5717*1.1,{0,10,50,100,500},{0.01,0.05,0.1,0.5,1}))</f>
        <v>40.200000000000003</v>
      </c>
      <c r="M5717" s="1">
        <f t="shared" si="805"/>
        <v>39.950000000000003</v>
      </c>
      <c r="N5717" s="2">
        <f t="shared" si="806"/>
        <v>6.8399452804377573E-3</v>
      </c>
      <c r="O5717" s="2">
        <f t="shared" si="807"/>
        <v>1.0943912448700566E-2</v>
      </c>
      <c r="P5717" s="3">
        <f t="shared" si="809"/>
        <v>-5.0028807588077557E-3</v>
      </c>
      <c r="Q5717" s="2">
        <f t="shared" si="808"/>
        <v>-5.0028807588077557E-3</v>
      </c>
      <c r="U5717" s="2">
        <f t="shared" si="810"/>
        <v>-5.0028807588077557E-3</v>
      </c>
      <c r="V5717" s="2">
        <f t="shared" si="813"/>
        <v>-5.0028807588077557E-3</v>
      </c>
      <c r="Z5717" s="1">
        <f t="shared" si="811"/>
        <v>36.699999999999996</v>
      </c>
      <c r="AC5717" s="1" t="str">
        <f t="shared" si="812"/>
        <v>N</v>
      </c>
    </row>
    <row r="5718" spans="1:29" x14ac:dyDescent="0.25">
      <c r="A5718" s="1">
        <v>20191223</v>
      </c>
      <c r="B5718" s="1">
        <v>4908</v>
      </c>
      <c r="C5718" s="1" t="s">
        <v>248</v>
      </c>
      <c r="D5718" s="1">
        <v>6.28</v>
      </c>
      <c r="E5718" s="1">
        <v>47.4</v>
      </c>
      <c r="F5718" s="1">
        <v>47.4</v>
      </c>
      <c r="G5718" s="1">
        <v>48.2</v>
      </c>
      <c r="H5718" s="1">
        <v>46.9</v>
      </c>
      <c r="I5718" s="1">
        <v>47</v>
      </c>
      <c r="J5718" s="1">
        <f>CEILING(E5718*0.9,LOOKUP(E5718*0.9,{0,10,50,100,500},{0.01,0.05,0.1,0.5,1}))</f>
        <v>42.7</v>
      </c>
      <c r="K5718" s="1">
        <f>CEILING(E5718*0.915,LOOKUP(E5718*0.915,{0,10,50,100,500},{0.01,0.05,0.1,0.5,1}))</f>
        <v>43.400000000000006</v>
      </c>
      <c r="L5718" s="1">
        <f>FLOOR(E5718*1.1,LOOKUP(E5718*1.1,{0,10,50,100,500},{0.01,0.05,0.1,0.5,1}))</f>
        <v>52.1</v>
      </c>
      <c r="M5718" s="1">
        <f t="shared" si="805"/>
        <v>51.6</v>
      </c>
      <c r="N5718" s="2">
        <f t="shared" si="806"/>
        <v>0</v>
      </c>
      <c r="O5718" s="2">
        <f t="shared" si="807"/>
        <v>1.6877637130801777E-2</v>
      </c>
      <c r="P5718" s="3">
        <f t="shared" si="809"/>
        <v>9.3819053191487953E-3</v>
      </c>
      <c r="Q5718" s="2">
        <f t="shared" si="808"/>
        <v>0</v>
      </c>
      <c r="U5718" s="2">
        <f t="shared" si="810"/>
        <v>9.3819053191487953E-3</v>
      </c>
      <c r="V5718" s="2">
        <f t="shared" si="813"/>
        <v>0</v>
      </c>
      <c r="Z5718" s="1">
        <f t="shared" si="811"/>
        <v>47.55</v>
      </c>
      <c r="AC5718" s="1" t="str">
        <f t="shared" si="812"/>
        <v>N</v>
      </c>
    </row>
    <row r="5719" spans="1:29" x14ac:dyDescent="0.25">
      <c r="A5719" s="1">
        <v>20191223</v>
      </c>
      <c r="B5719" s="1">
        <v>3234</v>
      </c>
      <c r="C5719" s="1" t="s">
        <v>21</v>
      </c>
      <c r="D5719" s="1">
        <v>6.26</v>
      </c>
      <c r="E5719" s="1">
        <v>35.9</v>
      </c>
      <c r="F5719" s="1">
        <v>36.5</v>
      </c>
      <c r="G5719" s="1">
        <v>38.049999999999997</v>
      </c>
      <c r="H5719" s="1">
        <v>36.5</v>
      </c>
      <c r="I5719" s="1">
        <v>36.5</v>
      </c>
      <c r="J5719" s="1">
        <f>CEILING(E5719*0.9,LOOKUP(E5719*0.9,{0,10,50,100,500},{0.01,0.05,0.1,0.5,1}))</f>
        <v>32.35</v>
      </c>
      <c r="K5719" s="1">
        <f>CEILING(E5719*0.915,LOOKUP(E5719*0.915,{0,10,50,100,500},{0.01,0.05,0.1,0.5,1}))</f>
        <v>32.85</v>
      </c>
      <c r="L5719" s="1">
        <f>FLOOR(E5719*1.1,LOOKUP(E5719*1.1,{0,10,50,100,500},{0.01,0.05,0.1,0.5,1}))</f>
        <v>39.450000000000003</v>
      </c>
      <c r="M5719" s="1">
        <f t="shared" si="805"/>
        <v>39.200000000000003</v>
      </c>
      <c r="N5719" s="2">
        <f t="shared" si="806"/>
        <v>1.671309192200561E-2</v>
      </c>
      <c r="O5719" s="2">
        <f t="shared" si="807"/>
        <v>5.9888579387186593E-2</v>
      </c>
      <c r="P5719" s="3">
        <f t="shared" si="809"/>
        <v>-2.2980000000000353E-3</v>
      </c>
      <c r="Q5719" s="2">
        <f t="shared" si="808"/>
        <v>-2.2980000000000353E-3</v>
      </c>
      <c r="U5719" s="2">
        <f t="shared" si="810"/>
        <v>-2.2980000000000353E-3</v>
      </c>
      <c r="V5719" s="2">
        <f t="shared" si="813"/>
        <v>-2.2980000000000353E-3</v>
      </c>
      <c r="Z5719" s="1">
        <f t="shared" si="811"/>
        <v>36.049999999999997</v>
      </c>
      <c r="AC5719" s="1" t="str">
        <f t="shared" si="812"/>
        <v>N</v>
      </c>
    </row>
    <row r="5720" spans="1:29" x14ac:dyDescent="0.25">
      <c r="A5720" s="1">
        <v>20191223</v>
      </c>
      <c r="B5720" s="1">
        <v>2375</v>
      </c>
      <c r="C5720" s="1" t="s">
        <v>44</v>
      </c>
      <c r="D5720" s="1">
        <v>4.42</v>
      </c>
      <c r="E5720" s="1">
        <v>41.6</v>
      </c>
      <c r="F5720" s="1">
        <v>42.2</v>
      </c>
      <c r="G5720" s="1">
        <v>42.65</v>
      </c>
      <c r="H5720" s="1">
        <v>41.95</v>
      </c>
      <c r="I5720" s="1">
        <v>42.3</v>
      </c>
      <c r="J5720" s="1">
        <f>CEILING(E5720*0.9,LOOKUP(E5720*0.9,{0,10,50,100,500},{0.01,0.05,0.1,0.5,1}))</f>
        <v>37.450000000000003</v>
      </c>
      <c r="K5720" s="1">
        <f>CEILING(E5720*0.915,LOOKUP(E5720*0.915,{0,10,50,100,500},{0.01,0.05,0.1,0.5,1}))</f>
        <v>38.1</v>
      </c>
      <c r="L5720" s="1">
        <f>FLOOR(E5720*1.1,LOOKUP(E5720*1.1,{0,10,50,100,500},{0.01,0.05,0.1,0.5,1}))</f>
        <v>45.75</v>
      </c>
      <c r="M5720" s="1">
        <f t="shared" si="805"/>
        <v>45.5</v>
      </c>
      <c r="N5720" s="2">
        <f t="shared" si="806"/>
        <v>1.4423076923076957E-2</v>
      </c>
      <c r="O5720" s="2">
        <f t="shared" si="807"/>
        <v>2.5240384615384547E-2</v>
      </c>
      <c r="P5720" s="3">
        <f t="shared" si="809"/>
        <v>-4.6575768321512143E-3</v>
      </c>
      <c r="Q5720" s="2">
        <f t="shared" si="808"/>
        <v>-6.9555768321512496E-3</v>
      </c>
      <c r="U5720" s="2">
        <f t="shared" si="810"/>
        <v>-4.6575768321512143E-3</v>
      </c>
      <c r="V5720" s="2">
        <f t="shared" si="813"/>
        <v>-6.9555768321512496E-3</v>
      </c>
      <c r="Z5720" s="1">
        <f t="shared" si="811"/>
        <v>41.75</v>
      </c>
      <c r="AC5720" s="1" t="str">
        <f t="shared" si="812"/>
        <v>N</v>
      </c>
    </row>
    <row r="5721" spans="1:29" x14ac:dyDescent="0.25">
      <c r="A5721" s="1">
        <v>20191223</v>
      </c>
      <c r="B5721" s="1">
        <v>8271</v>
      </c>
      <c r="C5721" s="1" t="s">
        <v>103</v>
      </c>
      <c r="D5721" s="1">
        <v>4.26</v>
      </c>
      <c r="E5721" s="1">
        <v>42.45</v>
      </c>
      <c r="F5721" s="1">
        <v>42.7</v>
      </c>
      <c r="G5721" s="1">
        <v>42.85</v>
      </c>
      <c r="H5721" s="1">
        <v>41.45</v>
      </c>
      <c r="I5721" s="1">
        <v>41.75</v>
      </c>
      <c r="J5721" s="1">
        <f>CEILING(E5721*0.9,LOOKUP(E5721*0.9,{0,10,50,100,500},{0.01,0.05,0.1,0.5,1}))</f>
        <v>38.25</v>
      </c>
      <c r="K5721" s="1">
        <f>CEILING(E5721*0.915,LOOKUP(E5721*0.915,{0,10,50,100,500},{0.01,0.05,0.1,0.5,1}))</f>
        <v>38.85</v>
      </c>
      <c r="L5721" s="1">
        <f>FLOOR(E5721*1.1,LOOKUP(E5721*1.1,{0,10,50,100,500},{0.01,0.05,0.1,0.5,1}))</f>
        <v>46.650000000000006</v>
      </c>
      <c r="M5721" s="1">
        <f t="shared" si="805"/>
        <v>46.400000000000006</v>
      </c>
      <c r="N5721" s="2">
        <f t="shared" si="806"/>
        <v>5.8892815076560653E-3</v>
      </c>
      <c r="O5721" s="2">
        <f t="shared" si="807"/>
        <v>9.4228504122496719E-3</v>
      </c>
      <c r="P5721" s="3">
        <f t="shared" si="809"/>
        <v>2.0413280239521048E-2</v>
      </c>
      <c r="Q5721" s="2">
        <f t="shared" si="808"/>
        <v>0</v>
      </c>
      <c r="U5721" s="2">
        <f t="shared" si="810"/>
        <v>2.0413280239521048E-2</v>
      </c>
      <c r="V5721" s="2">
        <f t="shared" si="813"/>
        <v>0</v>
      </c>
      <c r="Z5721" s="1">
        <f t="shared" si="811"/>
        <v>42.6</v>
      </c>
      <c r="AC5721" s="1" t="str">
        <f t="shared" si="812"/>
        <v>N</v>
      </c>
    </row>
    <row r="5722" spans="1:29" x14ac:dyDescent="0.25">
      <c r="A5722" s="1">
        <v>20191223</v>
      </c>
      <c r="B5722" s="1">
        <v>9958</v>
      </c>
      <c r="C5722" s="1" t="s">
        <v>210</v>
      </c>
      <c r="D5722" s="1">
        <v>3.35</v>
      </c>
      <c r="E5722" s="1">
        <v>75.8</v>
      </c>
      <c r="F5722" s="1">
        <v>77.5</v>
      </c>
      <c r="G5722" s="1">
        <v>77.5</v>
      </c>
      <c r="H5722" s="1">
        <v>74.5</v>
      </c>
      <c r="I5722" s="1">
        <v>75</v>
      </c>
      <c r="J5722" s="1">
        <f>CEILING(E5722*0.9,LOOKUP(E5722*0.9,{0,10,50,100,500},{0.01,0.05,0.1,0.5,1}))</f>
        <v>68.3</v>
      </c>
      <c r="K5722" s="1">
        <f>CEILING(E5722*0.915,LOOKUP(E5722*0.915,{0,10,50,100,500},{0.01,0.05,0.1,0.5,1}))</f>
        <v>69.400000000000006</v>
      </c>
      <c r="L5722" s="1">
        <f>FLOOR(E5722*1.1,LOOKUP(E5722*1.1,{0,10,50,100,500},{0.01,0.05,0.1,0.5,1}))</f>
        <v>83.300000000000011</v>
      </c>
      <c r="M5722" s="1">
        <f t="shared" si="805"/>
        <v>82.800000000000011</v>
      </c>
      <c r="N5722" s="2">
        <f t="shared" si="806"/>
        <v>2.2427440633245421E-2</v>
      </c>
      <c r="O5722" s="2">
        <f t="shared" si="807"/>
        <v>2.2427440633245421E-2</v>
      </c>
      <c r="P5722" s="3">
        <f t="shared" si="809"/>
        <v>3.0972033333333256E-2</v>
      </c>
      <c r="Q5722" s="2">
        <f t="shared" si="808"/>
        <v>0</v>
      </c>
      <c r="U5722" s="2">
        <f t="shared" si="810"/>
        <v>3.0972033333333256E-2</v>
      </c>
      <c r="V5722" s="2">
        <f t="shared" si="813"/>
        <v>0</v>
      </c>
      <c r="Z5722" s="1">
        <f t="shared" si="811"/>
        <v>76.099999999999994</v>
      </c>
      <c r="AC5722" s="1" t="str">
        <f t="shared" si="812"/>
        <v>N</v>
      </c>
    </row>
    <row r="5723" spans="1:29" x14ac:dyDescent="0.25">
      <c r="A5723" s="1">
        <v>20191223</v>
      </c>
      <c r="B5723" s="1">
        <v>6290</v>
      </c>
      <c r="C5723" s="1" t="s">
        <v>178</v>
      </c>
      <c r="D5723" s="1">
        <v>3.02</v>
      </c>
      <c r="E5723" s="1">
        <v>71</v>
      </c>
      <c r="F5723" s="1">
        <v>70.599999999999994</v>
      </c>
      <c r="G5723" s="1">
        <v>71.099999999999994</v>
      </c>
      <c r="H5723" s="1">
        <v>69.8</v>
      </c>
      <c r="I5723" s="1">
        <v>69.8</v>
      </c>
      <c r="J5723" s="1">
        <f>CEILING(E5723*0.9,LOOKUP(E5723*0.9,{0,10,50,100,500},{0.01,0.05,0.1,0.5,1}))</f>
        <v>63.900000000000006</v>
      </c>
      <c r="K5723" s="1">
        <f>CEILING(E5723*0.915,LOOKUP(E5723*0.915,{0,10,50,100,500},{0.01,0.05,0.1,0.5,1}))</f>
        <v>65</v>
      </c>
      <c r="L5723" s="1">
        <f>FLOOR(E5723*1.1,LOOKUP(E5723*1.1,{0,10,50,100,500},{0.01,0.05,0.1,0.5,1}))</f>
        <v>78.100000000000009</v>
      </c>
      <c r="M5723" s="1">
        <f t="shared" si="805"/>
        <v>77.600000000000009</v>
      </c>
      <c r="N5723" s="2">
        <f t="shared" si="806"/>
        <v>-5.6338028169014885E-3</v>
      </c>
      <c r="O5723" s="2">
        <f t="shared" si="807"/>
        <v>1.408450704225272E-3</v>
      </c>
      <c r="P5723" s="3">
        <f t="shared" si="809"/>
        <v>0</v>
      </c>
      <c r="Q5723" s="2">
        <f t="shared" si="808"/>
        <v>0</v>
      </c>
      <c r="U5723" s="2">
        <f t="shared" si="810"/>
        <v>0</v>
      </c>
      <c r="V5723" s="2">
        <f t="shared" si="813"/>
        <v>0</v>
      </c>
      <c r="Z5723" s="1">
        <f t="shared" si="811"/>
        <v>71.3</v>
      </c>
      <c r="AC5723" s="1" t="str">
        <f t="shared" si="812"/>
        <v>N</v>
      </c>
    </row>
    <row r="5724" spans="1:29" x14ac:dyDescent="0.25">
      <c r="A5724" s="1">
        <v>20191224</v>
      </c>
      <c r="B5724" s="1">
        <v>2375</v>
      </c>
      <c r="C5724" s="1" t="s">
        <v>44</v>
      </c>
      <c r="D5724" s="1">
        <v>8.09</v>
      </c>
      <c r="E5724" s="1">
        <v>42.3</v>
      </c>
      <c r="F5724" s="1">
        <v>42.75</v>
      </c>
      <c r="G5724" s="1">
        <v>42.85</v>
      </c>
      <c r="H5724" s="1">
        <v>42.2</v>
      </c>
      <c r="I5724" s="1">
        <v>42.4</v>
      </c>
      <c r="J5724" s="1">
        <f>CEILING(E5724*0.9,LOOKUP(E5724*0.9,{0,10,50,100,500},{0.01,0.05,0.1,0.5,1}))</f>
        <v>38.1</v>
      </c>
      <c r="K5724" s="1">
        <f>CEILING(E5724*0.915,LOOKUP(E5724*0.915,{0,10,50,100,500},{0.01,0.05,0.1,0.5,1}))</f>
        <v>38.75</v>
      </c>
      <c r="L5724" s="1">
        <f>FLOOR(E5724*1.1,LOOKUP(E5724*1.1,{0,10,50,100,500},{0.01,0.05,0.1,0.5,1}))</f>
        <v>46.5</v>
      </c>
      <c r="M5724" s="1">
        <f t="shared" si="805"/>
        <v>46.25</v>
      </c>
      <c r="N5724" s="2">
        <f t="shared" si="806"/>
        <v>1.0638297872340493E-2</v>
      </c>
      <c r="O5724" s="2">
        <f t="shared" si="807"/>
        <v>1.3002364066193955E-2</v>
      </c>
      <c r="P5724" s="3">
        <f t="shared" si="809"/>
        <v>5.9410412735849552E-3</v>
      </c>
      <c r="Q5724" s="2">
        <f t="shared" si="808"/>
        <v>0</v>
      </c>
      <c r="U5724" s="2">
        <f t="shared" si="810"/>
        <v>5.9410412735849552E-3</v>
      </c>
      <c r="V5724" s="2">
        <f t="shared" si="813"/>
        <v>0</v>
      </c>
      <c r="Z5724" s="1">
        <f t="shared" si="811"/>
        <v>42.449999999999996</v>
      </c>
      <c r="AC5724" s="1" t="str">
        <f t="shared" si="812"/>
        <v>N</v>
      </c>
    </row>
    <row r="5725" spans="1:29" x14ac:dyDescent="0.25">
      <c r="A5725" s="1">
        <v>20191224</v>
      </c>
      <c r="B5725" s="1">
        <v>8182</v>
      </c>
      <c r="C5725" s="1" t="s">
        <v>754</v>
      </c>
      <c r="D5725" s="1">
        <v>7.33</v>
      </c>
      <c r="E5725" s="1">
        <v>31.7</v>
      </c>
      <c r="F5725" s="1">
        <v>31.7</v>
      </c>
      <c r="G5725" s="1">
        <v>32.1</v>
      </c>
      <c r="H5725" s="1">
        <v>30.5</v>
      </c>
      <c r="I5725" s="1">
        <v>31.25</v>
      </c>
      <c r="J5725" s="1">
        <f>CEILING(E5725*0.9,LOOKUP(E5725*0.9,{0,10,50,100,500},{0.01,0.05,0.1,0.5,1}))</f>
        <v>28.55</v>
      </c>
      <c r="K5725" s="1">
        <f>CEILING(E5725*0.915,LOOKUP(E5725*0.915,{0,10,50,100,500},{0.01,0.05,0.1,0.5,1}))</f>
        <v>29.05</v>
      </c>
      <c r="L5725" s="1">
        <f>FLOOR(E5725*1.1,LOOKUP(E5725*1.1,{0,10,50,100,500},{0.01,0.05,0.1,0.5,1}))</f>
        <v>34.85</v>
      </c>
      <c r="M5725" s="1">
        <f t="shared" si="805"/>
        <v>34.6</v>
      </c>
      <c r="N5725" s="2">
        <f t="shared" si="806"/>
        <v>0</v>
      </c>
      <c r="O5725" s="2">
        <f t="shared" si="807"/>
        <v>1.2618296529968522E-2</v>
      </c>
      <c r="P5725" s="3">
        <f t="shared" si="809"/>
        <v>1.6865539199999929E-2</v>
      </c>
      <c r="Q5725" s="2">
        <f t="shared" si="808"/>
        <v>0</v>
      </c>
      <c r="U5725" s="2">
        <f t="shared" si="810"/>
        <v>1.6865539199999929E-2</v>
      </c>
      <c r="V5725" s="2">
        <f t="shared" si="813"/>
        <v>0</v>
      </c>
      <c r="Z5725" s="1">
        <f t="shared" si="811"/>
        <v>31.849999999999998</v>
      </c>
      <c r="AC5725" s="1" t="str">
        <f t="shared" si="812"/>
        <v>N</v>
      </c>
    </row>
    <row r="5726" spans="1:29" x14ac:dyDescent="0.25">
      <c r="A5726" s="1">
        <v>20191224</v>
      </c>
      <c r="B5726" s="1">
        <v>3508</v>
      </c>
      <c r="C5726" s="1" t="s">
        <v>400</v>
      </c>
      <c r="D5726" s="1">
        <v>6.04</v>
      </c>
      <c r="E5726" s="1">
        <v>30</v>
      </c>
      <c r="F5726" s="1">
        <v>30.6</v>
      </c>
      <c r="G5726" s="1">
        <v>30.7</v>
      </c>
      <c r="H5726" s="1">
        <v>30</v>
      </c>
      <c r="I5726" s="1">
        <v>30</v>
      </c>
      <c r="J5726" s="1">
        <f>CEILING(E5726*0.9,LOOKUP(E5726*0.9,{0,10,50,100,500},{0.01,0.05,0.1,0.5,1}))</f>
        <v>27</v>
      </c>
      <c r="K5726" s="1">
        <f>CEILING(E5726*0.915,LOOKUP(E5726*0.915,{0,10,50,100,500},{0.01,0.05,0.1,0.5,1}))</f>
        <v>27.450000000000003</v>
      </c>
      <c r="L5726" s="1">
        <f>FLOOR(E5726*1.1,LOOKUP(E5726*1.1,{0,10,50,100,500},{0.01,0.05,0.1,0.5,1}))</f>
        <v>33</v>
      </c>
      <c r="M5726" s="1">
        <f t="shared" si="805"/>
        <v>32.75</v>
      </c>
      <c r="N5726" s="2">
        <f t="shared" si="806"/>
        <v>2.0000000000000049E-2</v>
      </c>
      <c r="O5726" s="2">
        <f t="shared" si="807"/>
        <v>2.333333333333331E-2</v>
      </c>
      <c r="P5726" s="3">
        <f t="shared" si="809"/>
        <v>1.7664019999999992E-2</v>
      </c>
      <c r="Q5726" s="2">
        <f t="shared" si="808"/>
        <v>0</v>
      </c>
      <c r="U5726" s="2">
        <f t="shared" si="810"/>
        <v>1.7664019999999992E-2</v>
      </c>
      <c r="V5726" s="2">
        <f t="shared" si="813"/>
        <v>0</v>
      </c>
      <c r="Z5726" s="1">
        <f t="shared" si="811"/>
        <v>30.15</v>
      </c>
      <c r="AC5726" s="1" t="str">
        <f t="shared" si="812"/>
        <v>N</v>
      </c>
    </row>
    <row r="5727" spans="1:29" x14ac:dyDescent="0.25">
      <c r="A5727" s="1">
        <v>20191224</v>
      </c>
      <c r="B5727" s="1">
        <v>6127</v>
      </c>
      <c r="C5727" s="1" t="s">
        <v>146</v>
      </c>
      <c r="D5727" s="1">
        <v>5.56</v>
      </c>
      <c r="E5727" s="1">
        <v>16.45</v>
      </c>
      <c r="F5727" s="1">
        <v>16.399999999999999</v>
      </c>
      <c r="G5727" s="1">
        <v>16.95</v>
      </c>
      <c r="H5727" s="1">
        <v>16.3</v>
      </c>
      <c r="I5727" s="1">
        <v>16.899999999999999</v>
      </c>
      <c r="J5727" s="1">
        <f>CEILING(E5727*0.9,LOOKUP(E5727*0.9,{0,10,50,100,500},{0.01,0.05,0.1,0.5,1}))</f>
        <v>14.850000000000001</v>
      </c>
      <c r="K5727" s="1">
        <f>CEILING(E5727*0.915,LOOKUP(E5727*0.915,{0,10,50,100,500},{0.01,0.05,0.1,0.5,1}))</f>
        <v>15.100000000000001</v>
      </c>
      <c r="L5727" s="1">
        <f>FLOOR(E5727*1.1,LOOKUP(E5727*1.1,{0,10,50,100,500},{0.01,0.05,0.1,0.5,1}))</f>
        <v>18.05</v>
      </c>
      <c r="M5727" s="1">
        <f t="shared" si="805"/>
        <v>17.8</v>
      </c>
      <c r="N5727" s="2">
        <f t="shared" si="806"/>
        <v>-3.0395136778115935E-3</v>
      </c>
      <c r="O5727" s="2">
        <f t="shared" si="807"/>
        <v>3.0395136778115502E-2</v>
      </c>
      <c r="P5727" s="3">
        <f t="shared" si="809"/>
        <v>-2.0015769230769351E-2</v>
      </c>
      <c r="Q5727" s="2">
        <f t="shared" si="808"/>
        <v>-2.0015769230769351E-2</v>
      </c>
      <c r="U5727" s="2">
        <f t="shared" si="810"/>
        <v>-2.0015769230769351E-2</v>
      </c>
      <c r="V5727" s="2">
        <f t="shared" si="813"/>
        <v>-2.0015769230769351E-2</v>
      </c>
      <c r="Z5727" s="1">
        <f t="shared" si="811"/>
        <v>16.599999999999998</v>
      </c>
      <c r="AC5727" s="1" t="str">
        <f t="shared" si="812"/>
        <v>N</v>
      </c>
    </row>
    <row r="5728" spans="1:29" x14ac:dyDescent="0.25">
      <c r="A5728" s="1">
        <v>20191224</v>
      </c>
      <c r="B5728" s="1">
        <v>6217</v>
      </c>
      <c r="C5728" s="1" t="s">
        <v>77</v>
      </c>
      <c r="D5728" s="1">
        <v>5.23</v>
      </c>
      <c r="E5728" s="1">
        <v>39.049999999999997</v>
      </c>
      <c r="F5728" s="1">
        <v>39.4</v>
      </c>
      <c r="G5728" s="1">
        <v>39.450000000000003</v>
      </c>
      <c r="H5728" s="1">
        <v>38.65</v>
      </c>
      <c r="I5728" s="1">
        <v>38.799999999999997</v>
      </c>
      <c r="J5728" s="1">
        <f>CEILING(E5728*0.9,LOOKUP(E5728*0.9,{0,10,50,100,500},{0.01,0.05,0.1,0.5,1}))</f>
        <v>35.15</v>
      </c>
      <c r="K5728" s="1">
        <f>CEILING(E5728*0.915,LOOKUP(E5728*0.915,{0,10,50,100,500},{0.01,0.05,0.1,0.5,1}))</f>
        <v>35.75</v>
      </c>
      <c r="L5728" s="1">
        <f>FLOOR(E5728*1.1,LOOKUP(E5728*1.1,{0,10,50,100,500},{0.01,0.05,0.1,0.5,1}))</f>
        <v>42.95</v>
      </c>
      <c r="M5728" s="1">
        <f t="shared" si="805"/>
        <v>42.7</v>
      </c>
      <c r="N5728" s="2">
        <f t="shared" si="806"/>
        <v>8.9628681177977322E-3</v>
      </c>
      <c r="O5728" s="2">
        <f t="shared" si="807"/>
        <v>1.0243277848911799E-2</v>
      </c>
      <c r="P5728" s="3">
        <f t="shared" si="809"/>
        <v>1.3136551546391699E-2</v>
      </c>
      <c r="Q5728" s="2">
        <f t="shared" si="808"/>
        <v>-6.8792176843776517E-3</v>
      </c>
      <c r="U5728" s="2">
        <f t="shared" si="810"/>
        <v>1.3136551546391699E-2</v>
      </c>
      <c r="V5728" s="2">
        <f t="shared" si="813"/>
        <v>-6.8792176843776517E-3</v>
      </c>
      <c r="Z5728" s="1">
        <f t="shared" si="811"/>
        <v>39.199999999999996</v>
      </c>
      <c r="AC5728" s="1" t="str">
        <f t="shared" si="812"/>
        <v>N</v>
      </c>
    </row>
    <row r="5729" spans="1:29" x14ac:dyDescent="0.25">
      <c r="A5729" s="1">
        <v>20191224</v>
      </c>
      <c r="B5729" s="1">
        <v>3535</v>
      </c>
      <c r="C5729" s="1" t="s">
        <v>442</v>
      </c>
      <c r="D5729" s="1">
        <v>3.38</v>
      </c>
      <c r="E5729" s="1">
        <v>22.85</v>
      </c>
      <c r="F5729" s="1">
        <v>23.05</v>
      </c>
      <c r="G5729" s="1">
        <v>23.65</v>
      </c>
      <c r="H5729" s="1">
        <v>22.85</v>
      </c>
      <c r="I5729" s="1">
        <v>23.35</v>
      </c>
      <c r="J5729" s="1">
        <f>CEILING(E5729*0.9,LOOKUP(E5729*0.9,{0,10,50,100,500},{0.01,0.05,0.1,0.5,1}))</f>
        <v>20.6</v>
      </c>
      <c r="K5729" s="1">
        <f>CEILING(E5729*0.915,LOOKUP(E5729*0.915,{0,10,50,100,500},{0.01,0.05,0.1,0.5,1}))</f>
        <v>20.950000000000003</v>
      </c>
      <c r="L5729" s="1">
        <f>FLOOR(E5729*1.1,LOOKUP(E5729*1.1,{0,10,50,100,500},{0.01,0.05,0.1,0.5,1}))</f>
        <v>25.1</v>
      </c>
      <c r="M5729" s="1">
        <f t="shared" si="805"/>
        <v>24.85</v>
      </c>
      <c r="N5729" s="2">
        <f t="shared" si="806"/>
        <v>8.7527352297592682E-3</v>
      </c>
      <c r="O5729" s="2">
        <f t="shared" si="807"/>
        <v>3.5010940919037073E-2</v>
      </c>
      <c r="P5729" s="3">
        <f t="shared" si="809"/>
        <v>-1.5121567451820259E-2</v>
      </c>
      <c r="Q5729" s="2">
        <f t="shared" si="808"/>
        <v>-2.2000785136197909E-2</v>
      </c>
      <c r="U5729" s="2">
        <f t="shared" si="810"/>
        <v>-1.5121567451820259E-2</v>
      </c>
      <c r="V5729" s="2">
        <f t="shared" si="813"/>
        <v>-2.2000785136197909E-2</v>
      </c>
      <c r="Z5729" s="1">
        <f t="shared" si="811"/>
        <v>23</v>
      </c>
      <c r="AC5729" s="1" t="str">
        <f t="shared" si="812"/>
        <v>N</v>
      </c>
    </row>
    <row r="5730" spans="1:29" x14ac:dyDescent="0.25">
      <c r="A5730" s="1">
        <v>20191224</v>
      </c>
      <c r="B5730" s="1">
        <v>6432</v>
      </c>
      <c r="C5730" s="1" t="s">
        <v>655</v>
      </c>
      <c r="D5730" s="1">
        <v>3.32</v>
      </c>
      <c r="E5730" s="1">
        <v>31.55</v>
      </c>
      <c r="F5730" s="1">
        <v>31.9</v>
      </c>
      <c r="G5730" s="1">
        <v>32.6</v>
      </c>
      <c r="H5730" s="1">
        <v>31.6</v>
      </c>
      <c r="I5730" s="1">
        <v>32.1</v>
      </c>
      <c r="J5730" s="1">
        <f>CEILING(E5730*0.9,LOOKUP(E5730*0.9,{0,10,50,100,500},{0.01,0.05,0.1,0.5,1}))</f>
        <v>28.400000000000002</v>
      </c>
      <c r="K5730" s="1">
        <f>CEILING(E5730*0.915,LOOKUP(E5730*0.915,{0,10,50,100,500},{0.01,0.05,0.1,0.5,1}))</f>
        <v>28.900000000000002</v>
      </c>
      <c r="L5730" s="1">
        <f>FLOOR(E5730*1.1,LOOKUP(E5730*1.1,{0,10,50,100,500},{0.01,0.05,0.1,0.5,1}))</f>
        <v>34.700000000000003</v>
      </c>
      <c r="M5730" s="1">
        <f t="shared" si="805"/>
        <v>34.450000000000003</v>
      </c>
      <c r="N5730" s="2">
        <f t="shared" si="806"/>
        <v>1.1093502377179014E-2</v>
      </c>
      <c r="O5730" s="2">
        <f t="shared" si="807"/>
        <v>3.3280507131537261E-2</v>
      </c>
      <c r="P5730" s="3">
        <f t="shared" si="809"/>
        <v>-8.5166978193146857E-3</v>
      </c>
      <c r="Q5730" s="2">
        <f t="shared" si="808"/>
        <v>-3.0517482955512595E-2</v>
      </c>
      <c r="U5730" s="2">
        <f t="shared" si="810"/>
        <v>-8.5166978193146857E-3</v>
      </c>
      <c r="V5730" s="2">
        <f t="shared" si="813"/>
        <v>-3.0517482955512595E-2</v>
      </c>
      <c r="Z5730" s="1">
        <f t="shared" si="811"/>
        <v>31.7</v>
      </c>
      <c r="AC5730" s="1" t="str">
        <f t="shared" si="812"/>
        <v>N</v>
      </c>
    </row>
    <row r="5731" spans="1:29" x14ac:dyDescent="0.25">
      <c r="A5731" s="1">
        <v>20191224</v>
      </c>
      <c r="B5731" s="1">
        <v>2444</v>
      </c>
      <c r="C5731" s="1" t="s">
        <v>405</v>
      </c>
      <c r="D5731" s="1">
        <v>3.29</v>
      </c>
      <c r="E5731" s="1">
        <v>22</v>
      </c>
      <c r="F5731" s="1">
        <v>22</v>
      </c>
      <c r="G5731" s="1">
        <v>22.1</v>
      </c>
      <c r="H5731" s="1">
        <v>21.75</v>
      </c>
      <c r="I5731" s="1">
        <v>22.1</v>
      </c>
      <c r="J5731" s="1">
        <f>CEILING(E5731*0.9,LOOKUP(E5731*0.9,{0,10,50,100,500},{0.01,0.05,0.1,0.5,1}))</f>
        <v>19.8</v>
      </c>
      <c r="K5731" s="1">
        <f>CEILING(E5731*0.915,LOOKUP(E5731*0.915,{0,10,50,100,500},{0.01,0.05,0.1,0.5,1}))</f>
        <v>20.150000000000002</v>
      </c>
      <c r="L5731" s="1">
        <f>FLOOR(E5731*1.1,LOOKUP(E5731*1.1,{0,10,50,100,500},{0.01,0.05,0.1,0.5,1}))</f>
        <v>24.200000000000003</v>
      </c>
      <c r="M5731" s="1">
        <f t="shared" si="805"/>
        <v>23.950000000000003</v>
      </c>
      <c r="N5731" s="2">
        <f t="shared" si="806"/>
        <v>0</v>
      </c>
      <c r="O5731" s="2">
        <f t="shared" si="807"/>
        <v>4.5454545454546103E-3</v>
      </c>
      <c r="P5731" s="3">
        <f t="shared" si="809"/>
        <v>0</v>
      </c>
      <c r="Q5731" s="2">
        <f t="shared" si="808"/>
        <v>-3.0517482955512595E-2</v>
      </c>
      <c r="U5731" s="2">
        <f t="shared" si="810"/>
        <v>0</v>
      </c>
      <c r="V5731" s="2">
        <f t="shared" si="813"/>
        <v>-3.0517482955512595E-2</v>
      </c>
      <c r="Z5731" s="1">
        <f t="shared" si="811"/>
        <v>22.15</v>
      </c>
      <c r="AC5731" s="1" t="str">
        <f t="shared" si="812"/>
        <v>N</v>
      </c>
    </row>
    <row r="5732" spans="1:29" x14ac:dyDescent="0.25">
      <c r="A5732" s="1">
        <v>20191225</v>
      </c>
      <c r="B5732" s="1">
        <v>3535</v>
      </c>
      <c r="C5732" s="1" t="s">
        <v>442</v>
      </c>
      <c r="D5732" s="1">
        <v>10.26</v>
      </c>
      <c r="E5732" s="1">
        <v>23.35</v>
      </c>
      <c r="F5732" s="1">
        <v>23.3</v>
      </c>
      <c r="G5732" s="1">
        <v>23.5</v>
      </c>
      <c r="H5732" s="1">
        <v>23.05</v>
      </c>
      <c r="I5732" s="1">
        <v>23.35</v>
      </c>
      <c r="J5732" s="1">
        <f>CEILING(E5732*0.9,LOOKUP(E5732*0.9,{0,10,50,100,500},{0.01,0.05,0.1,0.5,1}))</f>
        <v>21.05</v>
      </c>
      <c r="K5732" s="1">
        <f>CEILING(E5732*0.915,LOOKUP(E5732*0.915,{0,10,50,100,500},{0.01,0.05,0.1,0.5,1}))</f>
        <v>21.400000000000002</v>
      </c>
      <c r="L5732" s="1">
        <f>FLOOR(E5732*1.1,LOOKUP(E5732*1.1,{0,10,50,100,500},{0.01,0.05,0.1,0.5,1}))</f>
        <v>25.650000000000002</v>
      </c>
      <c r="M5732" s="1">
        <f t="shared" si="805"/>
        <v>25.400000000000002</v>
      </c>
      <c r="N5732" s="2">
        <f t="shared" si="806"/>
        <v>-2.1413276231263688E-3</v>
      </c>
      <c r="O5732" s="2">
        <f t="shared" si="807"/>
        <v>6.4239828693789533E-3</v>
      </c>
      <c r="P5732" s="3">
        <f t="shared" si="809"/>
        <v>4.1137837259099018E-3</v>
      </c>
      <c r="Q5732" s="2">
        <f t="shared" si="808"/>
        <v>-2.6403699229602694E-2</v>
      </c>
      <c r="U5732" s="2">
        <f t="shared" si="810"/>
        <v>0</v>
      </c>
      <c r="V5732" s="2">
        <f t="shared" si="813"/>
        <v>-3.0517482955512595E-2</v>
      </c>
      <c r="Z5732" s="1">
        <f t="shared" si="811"/>
        <v>23.5</v>
      </c>
      <c r="AC5732" s="1" t="str">
        <f t="shared" si="812"/>
        <v>Y</v>
      </c>
    </row>
    <row r="5733" spans="1:29" x14ac:dyDescent="0.25">
      <c r="A5733" s="1">
        <v>20191225</v>
      </c>
      <c r="B5733" s="1">
        <v>3083</v>
      </c>
      <c r="C5733" s="1" t="s">
        <v>116</v>
      </c>
      <c r="D5733" s="1">
        <v>5.17</v>
      </c>
      <c r="E5733" s="1">
        <v>78.900000000000006</v>
      </c>
      <c r="F5733" s="1">
        <v>78.5</v>
      </c>
      <c r="G5733" s="1">
        <v>79.8</v>
      </c>
      <c r="H5733" s="1">
        <v>78.2</v>
      </c>
      <c r="I5733" s="1">
        <v>79.5</v>
      </c>
      <c r="J5733" s="1">
        <f>CEILING(E5733*0.9,LOOKUP(E5733*0.9,{0,10,50,100,500},{0.01,0.05,0.1,0.5,1}))</f>
        <v>71.100000000000009</v>
      </c>
      <c r="K5733" s="1">
        <f>CEILING(E5733*0.915,LOOKUP(E5733*0.915,{0,10,50,100,500},{0.01,0.05,0.1,0.5,1}))</f>
        <v>72.2</v>
      </c>
      <c r="L5733" s="1">
        <f>FLOOR(E5733*1.1,LOOKUP(E5733*1.1,{0,10,50,100,500},{0.01,0.05,0.1,0.5,1}))</f>
        <v>86.7</v>
      </c>
      <c r="M5733" s="1">
        <f t="shared" si="805"/>
        <v>86.2</v>
      </c>
      <c r="N5733" s="2">
        <f t="shared" si="806"/>
        <v>-5.0697084917617954E-3</v>
      </c>
      <c r="O5733" s="2">
        <f t="shared" si="807"/>
        <v>1.1406844106463769E-2</v>
      </c>
      <c r="P5733" s="3">
        <f t="shared" si="809"/>
        <v>-6.0644188679245658E-3</v>
      </c>
      <c r="Q5733" s="2">
        <f t="shared" si="808"/>
        <v>-3.2468118097527261E-2</v>
      </c>
      <c r="U5733" s="2">
        <f t="shared" si="810"/>
        <v>-6.0644188679245658E-3</v>
      </c>
      <c r="V5733" s="2">
        <f t="shared" si="813"/>
        <v>-3.6581901823437159E-2</v>
      </c>
      <c r="Z5733" s="1">
        <f t="shared" si="811"/>
        <v>79.2</v>
      </c>
      <c r="AC5733" s="1" t="str">
        <f t="shared" si="812"/>
        <v>N</v>
      </c>
    </row>
    <row r="5734" spans="1:29" x14ac:dyDescent="0.25">
      <c r="A5734" s="1">
        <v>20191225</v>
      </c>
      <c r="B5734" s="1">
        <v>3687</v>
      </c>
      <c r="C5734" s="1" t="s">
        <v>70</v>
      </c>
      <c r="D5734" s="1">
        <v>5.14</v>
      </c>
      <c r="E5734" s="1">
        <v>41.6</v>
      </c>
      <c r="F5734" s="1">
        <v>41.2</v>
      </c>
      <c r="G5734" s="1">
        <v>42.5</v>
      </c>
      <c r="H5734" s="1">
        <v>41.2</v>
      </c>
      <c r="I5734" s="1">
        <v>41.55</v>
      </c>
      <c r="J5734" s="1">
        <f>CEILING(E5734*0.9,LOOKUP(E5734*0.9,{0,10,50,100,500},{0.01,0.05,0.1,0.5,1}))</f>
        <v>37.450000000000003</v>
      </c>
      <c r="K5734" s="1">
        <f>CEILING(E5734*0.915,LOOKUP(E5734*0.915,{0,10,50,100,500},{0.01,0.05,0.1,0.5,1}))</f>
        <v>38.1</v>
      </c>
      <c r="L5734" s="1">
        <f>FLOOR(E5734*1.1,LOOKUP(E5734*1.1,{0,10,50,100,500},{0.01,0.05,0.1,0.5,1}))</f>
        <v>45.75</v>
      </c>
      <c r="M5734" s="1">
        <f t="shared" si="805"/>
        <v>45.5</v>
      </c>
      <c r="N5734" s="2">
        <f t="shared" si="806"/>
        <v>-9.6153846153845812E-3</v>
      </c>
      <c r="O5734" s="2">
        <f t="shared" si="807"/>
        <v>2.1634615384615349E-2</v>
      </c>
      <c r="P5734" s="3">
        <f t="shared" si="809"/>
        <v>2.5063369434416005E-3</v>
      </c>
      <c r="Q5734" s="2">
        <f t="shared" si="808"/>
        <v>-2.9961781154085661E-2</v>
      </c>
      <c r="U5734" s="2">
        <f t="shared" si="810"/>
        <v>2.5063369434416005E-3</v>
      </c>
      <c r="V5734" s="2">
        <f t="shared" si="813"/>
        <v>-3.4075564879995558E-2</v>
      </c>
      <c r="Z5734" s="1">
        <f t="shared" si="811"/>
        <v>41.75</v>
      </c>
      <c r="AC5734" s="1" t="str">
        <f t="shared" si="812"/>
        <v>N</v>
      </c>
    </row>
    <row r="5735" spans="1:29" x14ac:dyDescent="0.25">
      <c r="A5735" s="1">
        <v>20191225</v>
      </c>
      <c r="B5735" s="1">
        <v>2375</v>
      </c>
      <c r="C5735" s="1" t="s">
        <v>44</v>
      </c>
      <c r="D5735" s="1">
        <v>4.9400000000000004</v>
      </c>
      <c r="E5735" s="1">
        <v>42.4</v>
      </c>
      <c r="F5735" s="1">
        <v>42.8</v>
      </c>
      <c r="G5735" s="1">
        <v>43.5</v>
      </c>
      <c r="H5735" s="1">
        <v>41.95</v>
      </c>
      <c r="I5735" s="1">
        <v>41.95</v>
      </c>
      <c r="J5735" s="1">
        <f>CEILING(E5735*0.9,LOOKUP(E5735*0.9,{0,10,50,100,500},{0.01,0.05,0.1,0.5,1}))</f>
        <v>38.200000000000003</v>
      </c>
      <c r="K5735" s="1">
        <f>CEILING(E5735*0.915,LOOKUP(E5735*0.915,{0,10,50,100,500},{0.01,0.05,0.1,0.5,1}))</f>
        <v>38.800000000000004</v>
      </c>
      <c r="L5735" s="1">
        <f>FLOOR(E5735*1.1,LOOKUP(E5735*1.1,{0,10,50,100,500},{0.01,0.05,0.1,0.5,1}))</f>
        <v>46.6</v>
      </c>
      <c r="M5735" s="1">
        <f t="shared" si="805"/>
        <v>46.35</v>
      </c>
      <c r="N5735" s="2">
        <f t="shared" si="806"/>
        <v>9.4339622641509101E-3</v>
      </c>
      <c r="O5735" s="2">
        <f t="shared" si="807"/>
        <v>2.594339622641513E-2</v>
      </c>
      <c r="P5735" s="3">
        <f t="shared" si="809"/>
        <v>1.7925738974970046E-2</v>
      </c>
      <c r="Q5735" s="2">
        <f t="shared" si="808"/>
        <v>-1.2036042179115615E-2</v>
      </c>
      <c r="U5735" s="2">
        <f t="shared" si="810"/>
        <v>1.7925738974970046E-2</v>
      </c>
      <c r="V5735" s="2">
        <f t="shared" si="813"/>
        <v>-1.6149825905025512E-2</v>
      </c>
      <c r="Z5735" s="1">
        <f t="shared" si="811"/>
        <v>42.55</v>
      </c>
      <c r="AC5735" s="1" t="str">
        <f t="shared" si="812"/>
        <v>N</v>
      </c>
    </row>
    <row r="5736" spans="1:29" x14ac:dyDescent="0.25">
      <c r="A5736" s="1">
        <v>20191225</v>
      </c>
      <c r="B5736" s="1">
        <v>3483</v>
      </c>
      <c r="C5736" s="1" t="s">
        <v>79</v>
      </c>
      <c r="D5736" s="1">
        <v>4.8099999999999996</v>
      </c>
      <c r="E5736" s="1">
        <v>69.900000000000006</v>
      </c>
      <c r="F5736" s="1">
        <v>70.2</v>
      </c>
      <c r="G5736" s="1">
        <v>71.900000000000006</v>
      </c>
      <c r="H5736" s="1">
        <v>70</v>
      </c>
      <c r="I5736" s="1">
        <v>70</v>
      </c>
      <c r="J5736" s="1">
        <f>CEILING(E5736*0.9,LOOKUP(E5736*0.9,{0,10,50,100,500},{0.01,0.05,0.1,0.5,1}))</f>
        <v>63</v>
      </c>
      <c r="K5736" s="1">
        <f>CEILING(E5736*0.915,LOOKUP(E5736*0.915,{0,10,50,100,500},{0.01,0.05,0.1,0.5,1}))</f>
        <v>64</v>
      </c>
      <c r="L5736" s="1">
        <f>FLOOR(E5736*1.1,LOOKUP(E5736*1.1,{0,10,50,100,500},{0.01,0.05,0.1,0.5,1}))</f>
        <v>76.800000000000011</v>
      </c>
      <c r="M5736" s="1">
        <f t="shared" si="805"/>
        <v>76.300000000000011</v>
      </c>
      <c r="N5736" s="2">
        <f t="shared" si="806"/>
        <v>4.291845493562191E-3</v>
      </c>
      <c r="O5736" s="2">
        <f t="shared" si="807"/>
        <v>2.8612303290414875E-2</v>
      </c>
      <c r="P5736" s="3">
        <f t="shared" si="809"/>
        <v>5.5371714285721489E-4</v>
      </c>
      <c r="Q5736" s="2">
        <f t="shared" si="808"/>
        <v>-1.1482325036258401E-2</v>
      </c>
      <c r="U5736" s="2">
        <f t="shared" si="810"/>
        <v>5.5371714285721489E-4</v>
      </c>
      <c r="V5736" s="2">
        <f t="shared" si="813"/>
        <v>-1.5596108762168298E-2</v>
      </c>
      <c r="Z5736" s="1">
        <f t="shared" si="811"/>
        <v>70.2</v>
      </c>
      <c r="AC5736" s="1" t="str">
        <f t="shared" si="812"/>
        <v>N</v>
      </c>
    </row>
    <row r="5737" spans="1:29" x14ac:dyDescent="0.25">
      <c r="A5737" s="1">
        <v>20191225</v>
      </c>
      <c r="B5737" s="1">
        <v>6127</v>
      </c>
      <c r="C5737" s="1" t="s">
        <v>146</v>
      </c>
      <c r="D5737" s="1">
        <v>4.54</v>
      </c>
      <c r="E5737" s="1">
        <v>16.899999999999999</v>
      </c>
      <c r="F5737" s="1">
        <v>16.899999999999999</v>
      </c>
      <c r="G5737" s="1">
        <v>18.2</v>
      </c>
      <c r="H5737" s="1">
        <v>16.899999999999999</v>
      </c>
      <c r="I5737" s="1">
        <v>17.7</v>
      </c>
      <c r="J5737" s="1">
        <f>CEILING(E5737*0.9,LOOKUP(E5737*0.9,{0,10,50,100,500},{0.01,0.05,0.1,0.5,1}))</f>
        <v>15.25</v>
      </c>
      <c r="K5737" s="1">
        <f>CEILING(E5737*0.915,LOOKUP(E5737*0.915,{0,10,50,100,500},{0.01,0.05,0.1,0.5,1}))</f>
        <v>15.5</v>
      </c>
      <c r="L5737" s="1">
        <f>FLOOR(E5737*1.1,LOOKUP(E5737*1.1,{0,10,50,100,500},{0.01,0.05,0.1,0.5,1}))</f>
        <v>18.55</v>
      </c>
      <c r="M5737" s="1">
        <f t="shared" si="805"/>
        <v>18.3</v>
      </c>
      <c r="N5737" s="2">
        <f t="shared" si="806"/>
        <v>0</v>
      </c>
      <c r="O5737" s="2">
        <f t="shared" si="807"/>
        <v>7.6923076923076969E-2</v>
      </c>
      <c r="P5737" s="3">
        <f t="shared" si="809"/>
        <v>-3.8951426553672508E-2</v>
      </c>
      <c r="Q5737" s="2">
        <f t="shared" si="808"/>
        <v>-5.0433751589930909E-2</v>
      </c>
      <c r="U5737" s="2">
        <f t="shared" si="810"/>
        <v>-3.8951426553672508E-2</v>
      </c>
      <c r="V5737" s="2">
        <f t="shared" si="813"/>
        <v>-5.4547535315840806E-2</v>
      </c>
      <c r="Z5737" s="1">
        <f t="shared" si="811"/>
        <v>17.049999999999997</v>
      </c>
      <c r="AC5737" s="1" t="str">
        <f t="shared" si="812"/>
        <v>N</v>
      </c>
    </row>
    <row r="5738" spans="1:29" x14ac:dyDescent="0.25">
      <c r="A5738" s="1">
        <v>20191225</v>
      </c>
      <c r="B5738" s="1">
        <v>8176</v>
      </c>
      <c r="C5738" s="1" t="s">
        <v>591</v>
      </c>
      <c r="D5738" s="1">
        <v>4.29</v>
      </c>
      <c r="E5738" s="1">
        <v>13.3</v>
      </c>
      <c r="F5738" s="1">
        <v>13.3</v>
      </c>
      <c r="G5738" s="1">
        <v>13.65</v>
      </c>
      <c r="H5738" s="1">
        <v>13.05</v>
      </c>
      <c r="I5738" s="1">
        <v>13.05</v>
      </c>
      <c r="J5738" s="1">
        <f>CEILING(E5738*0.9,LOOKUP(E5738*0.9,{0,10,50,100,500},{0.01,0.05,0.1,0.5,1}))</f>
        <v>12</v>
      </c>
      <c r="K5738" s="1">
        <f>CEILING(E5738*0.915,LOOKUP(E5738*0.915,{0,10,50,100,500},{0.01,0.05,0.1,0.5,1}))</f>
        <v>12.200000000000001</v>
      </c>
      <c r="L5738" s="1">
        <f>FLOOR(E5738*1.1,LOOKUP(E5738*1.1,{0,10,50,100,500},{0.01,0.05,0.1,0.5,1}))</f>
        <v>14.600000000000001</v>
      </c>
      <c r="M5738" s="1">
        <f t="shared" si="805"/>
        <v>14.350000000000001</v>
      </c>
      <c r="N5738" s="2">
        <f t="shared" si="806"/>
        <v>0</v>
      </c>
      <c r="O5738" s="2">
        <f t="shared" si="807"/>
        <v>2.6315789473684181E-2</v>
      </c>
      <c r="P5738" s="3">
        <f t="shared" si="809"/>
        <v>2.8295134099616894E-2</v>
      </c>
      <c r="Q5738" s="2">
        <f t="shared" si="808"/>
        <v>-2.2138617490314014E-2</v>
      </c>
      <c r="U5738" s="2">
        <f t="shared" si="810"/>
        <v>2.8295134099616894E-2</v>
      </c>
      <c r="V5738" s="2">
        <f t="shared" si="813"/>
        <v>-2.6252401216223912E-2</v>
      </c>
      <c r="Z5738" s="1">
        <f t="shared" si="811"/>
        <v>13.450000000000001</v>
      </c>
      <c r="AC5738" s="1" t="str">
        <f t="shared" si="812"/>
        <v>N</v>
      </c>
    </row>
    <row r="5739" spans="1:29" x14ac:dyDescent="0.25">
      <c r="A5739" s="1">
        <v>20191225</v>
      </c>
      <c r="B5739" s="1">
        <v>3317</v>
      </c>
      <c r="C5739" s="1" t="s">
        <v>169</v>
      </c>
      <c r="D5739" s="1">
        <v>4.28</v>
      </c>
      <c r="E5739" s="1">
        <v>50.4</v>
      </c>
      <c r="F5739" s="1">
        <v>51</v>
      </c>
      <c r="G5739" s="1">
        <v>51.8</v>
      </c>
      <c r="H5739" s="1">
        <v>49.65</v>
      </c>
      <c r="I5739" s="1">
        <v>51.8</v>
      </c>
      <c r="J5739" s="1">
        <f>CEILING(E5739*0.9,LOOKUP(E5739*0.9,{0,10,50,100,500},{0.01,0.05,0.1,0.5,1}))</f>
        <v>45.400000000000006</v>
      </c>
      <c r="K5739" s="1">
        <f>CEILING(E5739*0.915,LOOKUP(E5739*0.915,{0,10,50,100,500},{0.01,0.05,0.1,0.5,1}))</f>
        <v>46.150000000000006</v>
      </c>
      <c r="L5739" s="1">
        <f>FLOOR(E5739*1.1,LOOKUP(E5739*1.1,{0,10,50,100,500},{0.01,0.05,0.1,0.5,1}))</f>
        <v>55.400000000000006</v>
      </c>
      <c r="M5739" s="1">
        <f t="shared" si="805"/>
        <v>54.900000000000006</v>
      </c>
      <c r="N5739" s="2">
        <f t="shared" si="806"/>
        <v>1.1904761904761934E-2</v>
      </c>
      <c r="O5739" s="2">
        <f t="shared" si="807"/>
        <v>2.7777777777777752E-2</v>
      </c>
      <c r="P5739" s="3">
        <f t="shared" si="809"/>
        <v>-1.771268725868726E-2</v>
      </c>
      <c r="Q5739" s="2">
        <f t="shared" si="808"/>
        <v>-3.9851304749001275E-2</v>
      </c>
      <c r="U5739" s="2">
        <f t="shared" si="810"/>
        <v>-1.771268725868726E-2</v>
      </c>
      <c r="V5739" s="2">
        <f t="shared" si="813"/>
        <v>-4.3965088474911172E-2</v>
      </c>
      <c r="Z5739" s="1">
        <f t="shared" si="811"/>
        <v>50.699999999999996</v>
      </c>
      <c r="AC5739" s="1" t="str">
        <f t="shared" si="812"/>
        <v>N</v>
      </c>
    </row>
    <row r="5740" spans="1:29" x14ac:dyDescent="0.25">
      <c r="A5740" s="1">
        <v>20191226</v>
      </c>
      <c r="B5740" s="1">
        <v>3317</v>
      </c>
      <c r="C5740" s="1" t="s">
        <v>169</v>
      </c>
      <c r="D5740" s="1">
        <v>12.82</v>
      </c>
      <c r="E5740" s="1">
        <v>51.8</v>
      </c>
      <c r="F5740" s="1">
        <v>54</v>
      </c>
      <c r="G5740" s="1">
        <v>54.6</v>
      </c>
      <c r="H5740" s="1">
        <v>50.9</v>
      </c>
      <c r="I5740" s="1">
        <v>50.9</v>
      </c>
      <c r="J5740" s="1">
        <f>CEILING(E5740*0.9,LOOKUP(E5740*0.9,{0,10,50,100,500},{0.01,0.05,0.1,0.5,1}))</f>
        <v>46.650000000000006</v>
      </c>
      <c r="K5740" s="1">
        <f>CEILING(E5740*0.915,LOOKUP(E5740*0.915,{0,10,50,100,500},{0.01,0.05,0.1,0.5,1}))</f>
        <v>47.400000000000006</v>
      </c>
      <c r="L5740" s="1">
        <f>FLOOR(E5740*1.1,LOOKUP(E5740*1.1,{0,10,50,100,500},{0.01,0.05,0.1,0.5,1}))</f>
        <v>56.900000000000006</v>
      </c>
      <c r="M5740" s="1">
        <f t="shared" si="805"/>
        <v>56.400000000000006</v>
      </c>
      <c r="N5740" s="2">
        <f t="shared" si="806"/>
        <v>4.2471042471042525E-2</v>
      </c>
      <c r="O5740" s="2">
        <f t="shared" si="807"/>
        <v>5.405405405405414E-2</v>
      </c>
      <c r="P5740" s="3">
        <f t="shared" si="809"/>
        <v>5.8490076620825206E-2</v>
      </c>
      <c r="Q5740" s="2">
        <f t="shared" si="808"/>
        <v>0</v>
      </c>
      <c r="U5740" s="2">
        <f t="shared" si="810"/>
        <v>5.8490076620825206E-2</v>
      </c>
      <c r="V5740" s="2">
        <f t="shared" si="813"/>
        <v>0</v>
      </c>
      <c r="Z5740" s="1">
        <f t="shared" si="811"/>
        <v>52.099999999999994</v>
      </c>
      <c r="AC5740" s="1" t="str">
        <f t="shared" si="812"/>
        <v>N</v>
      </c>
    </row>
    <row r="5741" spans="1:29" x14ac:dyDescent="0.25">
      <c r="A5741" s="1">
        <v>20191226</v>
      </c>
      <c r="B5741" s="1">
        <v>3483</v>
      </c>
      <c r="C5741" s="1" t="s">
        <v>79</v>
      </c>
      <c r="D5741" s="1">
        <v>7.72</v>
      </c>
      <c r="E5741" s="1">
        <v>70</v>
      </c>
      <c r="F5741" s="1">
        <v>70.2</v>
      </c>
      <c r="G5741" s="1">
        <v>70.5</v>
      </c>
      <c r="H5741" s="1">
        <v>68.2</v>
      </c>
      <c r="I5741" s="1">
        <v>68.8</v>
      </c>
      <c r="J5741" s="1">
        <f>CEILING(E5741*0.9,LOOKUP(E5741*0.9,{0,10,50,100,500},{0.01,0.05,0.1,0.5,1}))</f>
        <v>63</v>
      </c>
      <c r="K5741" s="1">
        <f>CEILING(E5741*0.915,LOOKUP(E5741*0.915,{0,10,50,100,500},{0.01,0.05,0.1,0.5,1}))</f>
        <v>64.100000000000009</v>
      </c>
      <c r="L5741" s="1">
        <f>FLOOR(E5741*1.1,LOOKUP(E5741*1.1,{0,10,50,100,500},{0.01,0.05,0.1,0.5,1}))</f>
        <v>77</v>
      </c>
      <c r="M5741" s="1">
        <f t="shared" si="805"/>
        <v>76.5</v>
      </c>
      <c r="N5741" s="2">
        <f t="shared" si="806"/>
        <v>2.8571428571428979E-3</v>
      </c>
      <c r="O5741" s="2">
        <f t="shared" si="807"/>
        <v>7.1428571428571426E-3</v>
      </c>
      <c r="P5741" s="3">
        <f t="shared" si="809"/>
        <v>1.9462922965116258E-2</v>
      </c>
      <c r="Q5741" s="2">
        <f t="shared" si="808"/>
        <v>0</v>
      </c>
      <c r="U5741" s="2">
        <f t="shared" si="810"/>
        <v>1.9462922965116258E-2</v>
      </c>
      <c r="V5741" s="2">
        <f t="shared" si="813"/>
        <v>0</v>
      </c>
      <c r="Z5741" s="1">
        <f t="shared" si="811"/>
        <v>70.3</v>
      </c>
      <c r="AC5741" s="1" t="str">
        <f t="shared" si="812"/>
        <v>N</v>
      </c>
    </row>
    <row r="5742" spans="1:29" x14ac:dyDescent="0.25">
      <c r="A5742" s="1">
        <v>20191226</v>
      </c>
      <c r="B5742" s="1">
        <v>6284</v>
      </c>
      <c r="C5742" s="1" t="s">
        <v>198</v>
      </c>
      <c r="D5742" s="1">
        <v>6.77</v>
      </c>
      <c r="E5742" s="1">
        <v>38.299999999999997</v>
      </c>
      <c r="F5742" s="1">
        <v>38.1</v>
      </c>
      <c r="G5742" s="1">
        <v>38.799999999999997</v>
      </c>
      <c r="H5742" s="1">
        <v>38.1</v>
      </c>
      <c r="I5742" s="1">
        <v>38.35</v>
      </c>
      <c r="J5742" s="1">
        <f>CEILING(E5742*0.9,LOOKUP(E5742*0.9,{0,10,50,100,500},{0.01,0.05,0.1,0.5,1}))</f>
        <v>34.5</v>
      </c>
      <c r="K5742" s="1">
        <f>CEILING(E5742*0.915,LOOKUP(E5742*0.915,{0,10,50,100,500},{0.01,0.05,0.1,0.5,1}))</f>
        <v>35.050000000000004</v>
      </c>
      <c r="L5742" s="1">
        <f>FLOOR(E5742*1.1,LOOKUP(E5742*1.1,{0,10,50,100,500},{0.01,0.05,0.1,0.5,1}))</f>
        <v>42.1</v>
      </c>
      <c r="M5742" s="1">
        <f t="shared" si="805"/>
        <v>41.85</v>
      </c>
      <c r="N5742" s="2">
        <f t="shared" si="806"/>
        <v>-5.2219321148823956E-3</v>
      </c>
      <c r="O5742" s="2">
        <f t="shared" si="807"/>
        <v>1.3054830287206267E-2</v>
      </c>
      <c r="P5742" s="3">
        <f t="shared" si="809"/>
        <v>3.0461016949124848E-4</v>
      </c>
      <c r="Q5742" s="2">
        <f t="shared" si="808"/>
        <v>0</v>
      </c>
      <c r="U5742" s="2">
        <f t="shared" si="810"/>
        <v>3.0461016949124848E-4</v>
      </c>
      <c r="V5742" s="2">
        <f t="shared" si="813"/>
        <v>0</v>
      </c>
      <c r="Z5742" s="1">
        <f t="shared" si="811"/>
        <v>38.449999999999996</v>
      </c>
      <c r="AC5742" s="1" t="str">
        <f t="shared" si="812"/>
        <v>N</v>
      </c>
    </row>
    <row r="5743" spans="1:29" x14ac:dyDescent="0.25">
      <c r="A5743" s="1">
        <v>20191226</v>
      </c>
      <c r="B5743" s="1">
        <v>3511</v>
      </c>
      <c r="C5743" s="1" t="s">
        <v>52</v>
      </c>
      <c r="D5743" s="1">
        <v>6.02</v>
      </c>
      <c r="E5743" s="1">
        <v>42.4</v>
      </c>
      <c r="F5743" s="1">
        <v>42.8</v>
      </c>
      <c r="G5743" s="1">
        <v>42.8</v>
      </c>
      <c r="H5743" s="1">
        <v>42</v>
      </c>
      <c r="I5743" s="1">
        <v>42.25</v>
      </c>
      <c r="J5743" s="1">
        <f>CEILING(E5743*0.9,LOOKUP(E5743*0.9,{0,10,50,100,500},{0.01,0.05,0.1,0.5,1}))</f>
        <v>38.200000000000003</v>
      </c>
      <c r="K5743" s="1">
        <f>CEILING(E5743*0.915,LOOKUP(E5743*0.915,{0,10,50,100,500},{0.01,0.05,0.1,0.5,1}))</f>
        <v>38.800000000000004</v>
      </c>
      <c r="L5743" s="1">
        <f>FLOOR(E5743*1.1,LOOKUP(E5743*1.1,{0,10,50,100,500},{0.01,0.05,0.1,0.5,1}))</f>
        <v>46.6</v>
      </c>
      <c r="M5743" s="1">
        <f t="shared" si="805"/>
        <v>46.35</v>
      </c>
      <c r="N5743" s="2">
        <f t="shared" si="806"/>
        <v>9.4339622641509101E-3</v>
      </c>
      <c r="O5743" s="2">
        <f t="shared" si="807"/>
        <v>9.4339622641509101E-3</v>
      </c>
      <c r="P5743" s="3">
        <f t="shared" si="809"/>
        <v>1.0695030769230708E-2</v>
      </c>
      <c r="Q5743" s="2">
        <f t="shared" si="808"/>
        <v>0</v>
      </c>
      <c r="U5743" s="2">
        <f t="shared" si="810"/>
        <v>1.0695030769230708E-2</v>
      </c>
      <c r="V5743" s="2">
        <f t="shared" si="813"/>
        <v>0</v>
      </c>
      <c r="Z5743" s="1">
        <f t="shared" si="811"/>
        <v>42.55</v>
      </c>
      <c r="AC5743" s="1" t="str">
        <f t="shared" si="812"/>
        <v>N</v>
      </c>
    </row>
    <row r="5744" spans="1:29" x14ac:dyDescent="0.25">
      <c r="A5744" s="1">
        <v>20191226</v>
      </c>
      <c r="B5744" s="1">
        <v>6558</v>
      </c>
      <c r="C5744" s="1" t="s">
        <v>255</v>
      </c>
      <c r="D5744" s="1">
        <v>4.1100000000000003</v>
      </c>
      <c r="E5744" s="1">
        <v>73.2</v>
      </c>
      <c r="F5744" s="1">
        <v>73.099999999999994</v>
      </c>
      <c r="G5744" s="1">
        <v>73.7</v>
      </c>
      <c r="H5744" s="1">
        <v>72.3</v>
      </c>
      <c r="I5744" s="1">
        <v>72.7</v>
      </c>
      <c r="J5744" s="1">
        <f>CEILING(E5744*0.9,LOOKUP(E5744*0.9,{0,10,50,100,500},{0.01,0.05,0.1,0.5,1}))</f>
        <v>65.900000000000006</v>
      </c>
      <c r="K5744" s="1">
        <f>CEILING(E5744*0.915,LOOKUP(E5744*0.915,{0,10,50,100,500},{0.01,0.05,0.1,0.5,1}))</f>
        <v>67</v>
      </c>
      <c r="L5744" s="1">
        <f>FLOOR(E5744*1.1,LOOKUP(E5744*1.1,{0,10,50,100,500},{0.01,0.05,0.1,0.5,1}))</f>
        <v>80.5</v>
      </c>
      <c r="M5744" s="1">
        <f t="shared" si="805"/>
        <v>80</v>
      </c>
      <c r="N5744" s="2">
        <f t="shared" si="806"/>
        <v>-1.3661202185793514E-3</v>
      </c>
      <c r="O5744" s="2">
        <f t="shared" si="807"/>
        <v>6.8306010928961746E-3</v>
      </c>
      <c r="P5744" s="3">
        <f t="shared" si="809"/>
        <v>8.685229711141591E-3</v>
      </c>
      <c r="Q5744" s="2">
        <f t="shared" si="808"/>
        <v>0</v>
      </c>
      <c r="U5744" s="2">
        <f t="shared" si="810"/>
        <v>8.685229711141591E-3</v>
      </c>
      <c r="V5744" s="2">
        <f t="shared" si="813"/>
        <v>0</v>
      </c>
      <c r="Z5744" s="1">
        <f t="shared" si="811"/>
        <v>73.5</v>
      </c>
      <c r="AC5744" s="1" t="str">
        <f t="shared" si="812"/>
        <v>N</v>
      </c>
    </row>
    <row r="5745" spans="1:29" x14ac:dyDescent="0.25">
      <c r="A5745" s="1">
        <v>20191226</v>
      </c>
      <c r="B5745" s="1">
        <v>3217</v>
      </c>
      <c r="C5745" s="1" t="s">
        <v>196</v>
      </c>
      <c r="D5745" s="1">
        <v>3.62</v>
      </c>
      <c r="E5745" s="1">
        <v>68</v>
      </c>
      <c r="F5745" s="1">
        <v>68.400000000000006</v>
      </c>
      <c r="G5745" s="1">
        <v>68.599999999999994</v>
      </c>
      <c r="H5745" s="1">
        <v>67.3</v>
      </c>
      <c r="I5745" s="1">
        <v>67.5</v>
      </c>
      <c r="J5745" s="1">
        <f>CEILING(E5745*0.9,LOOKUP(E5745*0.9,{0,10,50,100,500},{0.01,0.05,0.1,0.5,1}))</f>
        <v>61.2</v>
      </c>
      <c r="K5745" s="1">
        <f>CEILING(E5745*0.915,LOOKUP(E5745*0.915,{0,10,50,100,500},{0.01,0.05,0.1,0.5,1}))</f>
        <v>62.300000000000004</v>
      </c>
      <c r="L5745" s="1">
        <f>FLOOR(E5745*1.1,LOOKUP(E5745*1.1,{0,10,50,100,500},{0.01,0.05,0.1,0.5,1}))</f>
        <v>74.8</v>
      </c>
      <c r="M5745" s="1">
        <f t="shared" si="805"/>
        <v>74.3</v>
      </c>
      <c r="N5745" s="2">
        <f t="shared" si="806"/>
        <v>5.8823529411765538E-3</v>
      </c>
      <c r="O5745" s="2">
        <f t="shared" si="807"/>
        <v>8.8235294117646225E-3</v>
      </c>
      <c r="P5745" s="3">
        <f t="shared" si="809"/>
        <v>1.1010013333333403E-2</v>
      </c>
      <c r="Q5745" s="2">
        <f t="shared" si="808"/>
        <v>0</v>
      </c>
      <c r="U5745" s="2">
        <f t="shared" si="810"/>
        <v>1.1010013333333403E-2</v>
      </c>
      <c r="V5745" s="2">
        <f t="shared" si="813"/>
        <v>0</v>
      </c>
      <c r="Z5745" s="1">
        <f t="shared" si="811"/>
        <v>68.3</v>
      </c>
      <c r="AC5745" s="1" t="str">
        <f t="shared" si="812"/>
        <v>N</v>
      </c>
    </row>
    <row r="5746" spans="1:29" x14ac:dyDescent="0.25">
      <c r="A5746" s="1">
        <v>20191226</v>
      </c>
      <c r="B5746" s="1">
        <v>2481</v>
      </c>
      <c r="C5746" s="1" t="s">
        <v>114</v>
      </c>
      <c r="D5746" s="1">
        <v>3.54</v>
      </c>
      <c r="E5746" s="1">
        <v>28.3</v>
      </c>
      <c r="F5746" s="1">
        <v>28.25</v>
      </c>
      <c r="G5746" s="1">
        <v>28.7</v>
      </c>
      <c r="H5746" s="1">
        <v>28.05</v>
      </c>
      <c r="I5746" s="1">
        <v>28.35</v>
      </c>
      <c r="J5746" s="1">
        <f>CEILING(E5746*0.9,LOOKUP(E5746*0.9,{0,10,50,100,500},{0.01,0.05,0.1,0.5,1}))</f>
        <v>25.5</v>
      </c>
      <c r="K5746" s="1">
        <f>CEILING(E5746*0.915,LOOKUP(E5746*0.915,{0,10,50,100,500},{0.01,0.05,0.1,0.5,1}))</f>
        <v>25.900000000000002</v>
      </c>
      <c r="L5746" s="1">
        <f>FLOOR(E5746*1.1,LOOKUP(E5746*1.1,{0,10,50,100,500},{0.01,0.05,0.1,0.5,1}))</f>
        <v>31.1</v>
      </c>
      <c r="M5746" s="1">
        <f t="shared" si="805"/>
        <v>30.85</v>
      </c>
      <c r="N5746" s="2">
        <f t="shared" si="806"/>
        <v>-1.7667844522968449E-3</v>
      </c>
      <c r="O5746" s="2">
        <f t="shared" si="807"/>
        <v>1.4134275618374508E-2</v>
      </c>
      <c r="P5746" s="3">
        <f t="shared" si="809"/>
        <v>1.2226384479717175E-3</v>
      </c>
      <c r="Q5746" s="2">
        <f t="shared" si="808"/>
        <v>0</v>
      </c>
      <c r="U5746" s="2">
        <f t="shared" si="810"/>
        <v>1.2226384479717175E-3</v>
      </c>
      <c r="V5746" s="2">
        <f t="shared" si="813"/>
        <v>0</v>
      </c>
      <c r="Z5746" s="1">
        <f t="shared" si="811"/>
        <v>28.45</v>
      </c>
      <c r="AC5746" s="1" t="str">
        <f t="shared" si="812"/>
        <v>N</v>
      </c>
    </row>
    <row r="5747" spans="1:29" x14ac:dyDescent="0.25">
      <c r="A5747" s="1">
        <v>20191226</v>
      </c>
      <c r="B5747" s="1">
        <v>2444</v>
      </c>
      <c r="C5747" s="1" t="s">
        <v>405</v>
      </c>
      <c r="D5747" s="1">
        <v>3.37</v>
      </c>
      <c r="E5747" s="1">
        <v>22.2</v>
      </c>
      <c r="F5747" s="1">
        <v>22.3</v>
      </c>
      <c r="G5747" s="1">
        <v>22.3</v>
      </c>
      <c r="H5747" s="1">
        <v>22.05</v>
      </c>
      <c r="I5747" s="1">
        <v>22.3</v>
      </c>
      <c r="J5747" s="1">
        <f>CEILING(E5747*0.9,LOOKUP(E5747*0.9,{0,10,50,100,500},{0.01,0.05,0.1,0.5,1}))</f>
        <v>20</v>
      </c>
      <c r="K5747" s="1">
        <f>CEILING(E5747*0.915,LOOKUP(E5747*0.915,{0,10,50,100,500},{0.01,0.05,0.1,0.5,1}))</f>
        <v>20.350000000000001</v>
      </c>
      <c r="L5747" s="1">
        <f>FLOOR(E5747*1.1,LOOKUP(E5747*1.1,{0,10,50,100,500},{0.01,0.05,0.1,0.5,1}))</f>
        <v>24.400000000000002</v>
      </c>
      <c r="M5747" s="1">
        <f t="shared" si="805"/>
        <v>24.150000000000002</v>
      </c>
      <c r="N5747" s="2">
        <f t="shared" si="806"/>
        <v>4.5045045045045687E-3</v>
      </c>
      <c r="O5747" s="2">
        <f t="shared" si="807"/>
        <v>4.5045045045045687E-3</v>
      </c>
      <c r="P5747" s="3">
        <f t="shared" si="809"/>
        <v>0</v>
      </c>
      <c r="Q5747" s="2">
        <f t="shared" si="808"/>
        <v>0</v>
      </c>
      <c r="U5747" s="2">
        <f t="shared" si="810"/>
        <v>0</v>
      </c>
      <c r="V5747" s="2">
        <f t="shared" si="813"/>
        <v>0</v>
      </c>
      <c r="Z5747" s="1">
        <f t="shared" si="811"/>
        <v>22.349999999999998</v>
      </c>
      <c r="AC5747" s="1" t="str">
        <f t="shared" si="812"/>
        <v>N</v>
      </c>
    </row>
    <row r="5748" spans="1:29" x14ac:dyDescent="0.25">
      <c r="A5748" s="1">
        <v>20191227</v>
      </c>
      <c r="B5748" s="1">
        <v>8028</v>
      </c>
      <c r="C5748" s="1" t="s">
        <v>264</v>
      </c>
      <c r="D5748" s="1">
        <v>14.37</v>
      </c>
      <c r="E5748" s="1">
        <v>77</v>
      </c>
      <c r="F5748" s="1">
        <v>77.599999999999994</v>
      </c>
      <c r="G5748" s="1">
        <v>78.2</v>
      </c>
      <c r="H5748" s="1">
        <v>76.099999999999994</v>
      </c>
      <c r="I5748" s="1">
        <v>76.099999999999994</v>
      </c>
      <c r="J5748" s="1">
        <f>CEILING(E5748*0.9,LOOKUP(E5748*0.9,{0,10,50,100,500},{0.01,0.05,0.1,0.5,1}))</f>
        <v>69.3</v>
      </c>
      <c r="K5748" s="1">
        <f>CEILING(E5748*0.915,LOOKUP(E5748*0.915,{0,10,50,100,500},{0.01,0.05,0.1,0.5,1}))</f>
        <v>70.5</v>
      </c>
      <c r="L5748" s="1">
        <f>FLOOR(E5748*1.1,LOOKUP(E5748*1.1,{0,10,50,100,500},{0.01,0.05,0.1,0.5,1}))</f>
        <v>84.7</v>
      </c>
      <c r="M5748" s="1">
        <f t="shared" si="805"/>
        <v>84.2</v>
      </c>
      <c r="N5748" s="2">
        <f t="shared" si="806"/>
        <v>7.7922077922077185E-3</v>
      </c>
      <c r="O5748" s="2">
        <f t="shared" si="807"/>
        <v>1.5584415584415621E-2</v>
      </c>
      <c r="P5748" s="3">
        <f t="shared" si="809"/>
        <v>1.7375475689881768E-2</v>
      </c>
      <c r="Q5748" s="2">
        <f t="shared" si="808"/>
        <v>0</v>
      </c>
      <c r="U5748" s="2">
        <f t="shared" si="810"/>
        <v>1.7375475689881768E-2</v>
      </c>
      <c r="V5748" s="2">
        <f t="shared" si="813"/>
        <v>0</v>
      </c>
      <c r="Z5748" s="1">
        <f t="shared" si="811"/>
        <v>77.3</v>
      </c>
      <c r="AC5748" s="1" t="str">
        <f t="shared" si="812"/>
        <v>N</v>
      </c>
    </row>
    <row r="5749" spans="1:29" x14ac:dyDescent="0.25">
      <c r="A5749" s="1">
        <v>20191227</v>
      </c>
      <c r="B5749" s="1">
        <v>8088</v>
      </c>
      <c r="C5749" s="1" t="s">
        <v>516</v>
      </c>
      <c r="D5749" s="1">
        <v>11.54</v>
      </c>
      <c r="E5749" s="1">
        <v>29.1</v>
      </c>
      <c r="F5749" s="1">
        <v>28.8</v>
      </c>
      <c r="G5749" s="1">
        <v>29.2</v>
      </c>
      <c r="H5749" s="1">
        <v>28.5</v>
      </c>
      <c r="I5749" s="1">
        <v>28.55</v>
      </c>
      <c r="J5749" s="1">
        <f>CEILING(E5749*0.9,LOOKUP(E5749*0.9,{0,10,50,100,500},{0.01,0.05,0.1,0.5,1}))</f>
        <v>26.200000000000003</v>
      </c>
      <c r="K5749" s="1">
        <f>CEILING(E5749*0.915,LOOKUP(E5749*0.915,{0,10,50,100,500},{0.01,0.05,0.1,0.5,1}))</f>
        <v>26.650000000000002</v>
      </c>
      <c r="L5749" s="1">
        <f>FLOOR(E5749*1.1,LOOKUP(E5749*1.1,{0,10,50,100,500},{0.01,0.05,0.1,0.5,1}))</f>
        <v>32</v>
      </c>
      <c r="M5749" s="1">
        <f t="shared" si="805"/>
        <v>31.75</v>
      </c>
      <c r="N5749" s="2">
        <f t="shared" si="806"/>
        <v>-1.0309278350515488E-2</v>
      </c>
      <c r="O5749" s="2">
        <f t="shared" si="807"/>
        <v>3.4364261168384146E-3</v>
      </c>
      <c r="P5749" s="3">
        <f t="shared" si="809"/>
        <v>0</v>
      </c>
      <c r="Q5749" s="2">
        <f t="shared" si="808"/>
        <v>0</v>
      </c>
      <c r="U5749" s="2">
        <f t="shared" si="810"/>
        <v>0</v>
      </c>
      <c r="V5749" s="2">
        <f t="shared" si="813"/>
        <v>0</v>
      </c>
      <c r="Z5749" s="1">
        <f t="shared" si="811"/>
        <v>29.25</v>
      </c>
      <c r="AC5749" s="1" t="str">
        <f t="shared" si="812"/>
        <v>N</v>
      </c>
    </row>
    <row r="5750" spans="1:29" x14ac:dyDescent="0.25">
      <c r="A5750" s="1">
        <v>20191227</v>
      </c>
      <c r="B5750" s="1">
        <v>2368</v>
      </c>
      <c r="C5750" s="1" t="s">
        <v>239</v>
      </c>
      <c r="D5750" s="1">
        <v>6.14</v>
      </c>
      <c r="E5750" s="1">
        <v>16.75</v>
      </c>
      <c r="F5750" s="1">
        <v>16.95</v>
      </c>
      <c r="G5750" s="1">
        <v>17.45</v>
      </c>
      <c r="H5750" s="1">
        <v>16.55</v>
      </c>
      <c r="I5750" s="1">
        <v>16.8</v>
      </c>
      <c r="J5750" s="1">
        <f>CEILING(E5750*0.9,LOOKUP(E5750*0.9,{0,10,50,100,500},{0.01,0.05,0.1,0.5,1}))</f>
        <v>15.100000000000001</v>
      </c>
      <c r="K5750" s="1">
        <f>CEILING(E5750*0.915,LOOKUP(E5750*0.915,{0,10,50,100,500},{0.01,0.05,0.1,0.5,1}))</f>
        <v>15.350000000000001</v>
      </c>
      <c r="L5750" s="1">
        <f>FLOOR(E5750*1.1,LOOKUP(E5750*1.1,{0,10,50,100,500},{0.01,0.05,0.1,0.5,1}))</f>
        <v>18.400000000000002</v>
      </c>
      <c r="M5750" s="1">
        <f t="shared" si="805"/>
        <v>18.150000000000002</v>
      </c>
      <c r="N5750" s="2">
        <f t="shared" si="806"/>
        <v>1.1940298507462643E-2</v>
      </c>
      <c r="O5750" s="2">
        <f t="shared" si="807"/>
        <v>4.1791044776119363E-2</v>
      </c>
      <c r="P5750" s="3">
        <f t="shared" si="809"/>
        <v>6.6136160714284587E-3</v>
      </c>
      <c r="Q5750" s="2">
        <f t="shared" si="808"/>
        <v>0</v>
      </c>
      <c r="U5750" s="2">
        <f t="shared" si="810"/>
        <v>6.6136160714284587E-3</v>
      </c>
      <c r="V5750" s="2">
        <f t="shared" si="813"/>
        <v>0</v>
      </c>
      <c r="Z5750" s="1">
        <f t="shared" si="811"/>
        <v>16.899999999999999</v>
      </c>
      <c r="AC5750" s="1" t="str">
        <f t="shared" si="812"/>
        <v>N</v>
      </c>
    </row>
    <row r="5751" spans="1:29" x14ac:dyDescent="0.25">
      <c r="A5751" s="1">
        <v>20191227</v>
      </c>
      <c r="B5751" s="1">
        <v>8034</v>
      </c>
      <c r="C5751" s="1" t="s">
        <v>164</v>
      </c>
      <c r="D5751" s="1">
        <v>5.87</v>
      </c>
      <c r="E5751" s="1">
        <v>17</v>
      </c>
      <c r="F5751" s="1">
        <v>16.8</v>
      </c>
      <c r="G5751" s="1">
        <v>17.100000000000001</v>
      </c>
      <c r="H5751" s="1">
        <v>16.5</v>
      </c>
      <c r="I5751" s="1">
        <v>16.649999999999999</v>
      </c>
      <c r="J5751" s="1">
        <f>CEILING(E5751*0.9,LOOKUP(E5751*0.9,{0,10,50,100,500},{0.01,0.05,0.1,0.5,1}))</f>
        <v>15.3</v>
      </c>
      <c r="K5751" s="1">
        <f>CEILING(E5751*0.915,LOOKUP(E5751*0.915,{0,10,50,100,500},{0.01,0.05,0.1,0.5,1}))</f>
        <v>15.600000000000001</v>
      </c>
      <c r="L5751" s="1">
        <f>FLOOR(E5751*1.1,LOOKUP(E5751*1.1,{0,10,50,100,500},{0.01,0.05,0.1,0.5,1}))</f>
        <v>18.7</v>
      </c>
      <c r="M5751" s="1">
        <f t="shared" si="805"/>
        <v>18.45</v>
      </c>
      <c r="N5751" s="2">
        <f t="shared" si="806"/>
        <v>-1.1764705882352899E-2</v>
      </c>
      <c r="O5751" s="2">
        <f t="shared" si="807"/>
        <v>5.8823529411765538E-3</v>
      </c>
      <c r="P5751" s="3">
        <f t="shared" si="809"/>
        <v>0</v>
      </c>
      <c r="Q5751" s="2">
        <f t="shared" si="808"/>
        <v>0</v>
      </c>
      <c r="U5751" s="2">
        <f t="shared" si="810"/>
        <v>0</v>
      </c>
      <c r="V5751" s="2">
        <f t="shared" si="813"/>
        <v>0</v>
      </c>
      <c r="Z5751" s="1">
        <f t="shared" si="811"/>
        <v>17.149999999999999</v>
      </c>
      <c r="AC5751" s="1" t="str">
        <f t="shared" si="812"/>
        <v>N</v>
      </c>
    </row>
    <row r="5752" spans="1:29" x14ac:dyDescent="0.25">
      <c r="A5752" s="1">
        <v>20191227</v>
      </c>
      <c r="B5752" s="1">
        <v>3360</v>
      </c>
      <c r="C5752" s="1" t="s">
        <v>473</v>
      </c>
      <c r="D5752" s="1">
        <v>5.68</v>
      </c>
      <c r="E5752" s="1">
        <v>19.649999999999999</v>
      </c>
      <c r="F5752" s="1">
        <v>19.399999999999999</v>
      </c>
      <c r="G5752" s="1">
        <v>19.5</v>
      </c>
      <c r="H5752" s="1">
        <v>19.149999999999999</v>
      </c>
      <c r="I5752" s="1">
        <v>19.2</v>
      </c>
      <c r="J5752" s="1">
        <f>CEILING(E5752*0.9,LOOKUP(E5752*0.9,{0,10,50,100,500},{0.01,0.05,0.1,0.5,1}))</f>
        <v>17.7</v>
      </c>
      <c r="K5752" s="1">
        <f>CEILING(E5752*0.915,LOOKUP(E5752*0.915,{0,10,50,100,500},{0.01,0.05,0.1,0.5,1}))</f>
        <v>18</v>
      </c>
      <c r="L5752" s="1">
        <f>FLOOR(E5752*1.1,LOOKUP(E5752*1.1,{0,10,50,100,500},{0.01,0.05,0.1,0.5,1}))</f>
        <v>21.6</v>
      </c>
      <c r="M5752" s="1">
        <f t="shared" si="805"/>
        <v>21.35</v>
      </c>
      <c r="N5752" s="2">
        <f t="shared" si="806"/>
        <v>-1.2722646310432571E-2</v>
      </c>
      <c r="O5752" s="2">
        <f t="shared" si="807"/>
        <v>-7.6335877862594706E-3</v>
      </c>
      <c r="P5752" s="3">
        <f t="shared" si="809"/>
        <v>0</v>
      </c>
      <c r="Q5752" s="2">
        <f t="shared" si="808"/>
        <v>0</v>
      </c>
      <c r="U5752" s="2">
        <f t="shared" si="810"/>
        <v>0</v>
      </c>
      <c r="V5752" s="2">
        <f t="shared" si="813"/>
        <v>0</v>
      </c>
      <c r="Z5752" s="1">
        <f t="shared" si="811"/>
        <v>19.799999999999997</v>
      </c>
      <c r="AC5752" s="1" t="str">
        <f t="shared" si="812"/>
        <v>N</v>
      </c>
    </row>
    <row r="5753" spans="1:29" x14ac:dyDescent="0.25">
      <c r="A5753" s="1">
        <v>20191227</v>
      </c>
      <c r="B5753" s="1">
        <v>8215</v>
      </c>
      <c r="C5753" s="1" t="s">
        <v>250</v>
      </c>
      <c r="D5753" s="1">
        <v>5.37</v>
      </c>
      <c r="E5753" s="1">
        <v>19.100000000000001</v>
      </c>
      <c r="F5753" s="1">
        <v>18.899999999999999</v>
      </c>
      <c r="G5753" s="1">
        <v>18.95</v>
      </c>
      <c r="H5753" s="1">
        <v>18.7</v>
      </c>
      <c r="I5753" s="1">
        <v>18.8</v>
      </c>
      <c r="J5753" s="1">
        <f>CEILING(E5753*0.9,LOOKUP(E5753*0.9,{0,10,50,100,500},{0.01,0.05,0.1,0.5,1}))</f>
        <v>17.2</v>
      </c>
      <c r="K5753" s="1">
        <f>CEILING(E5753*0.915,LOOKUP(E5753*0.915,{0,10,50,100,500},{0.01,0.05,0.1,0.5,1}))</f>
        <v>17.5</v>
      </c>
      <c r="L5753" s="1">
        <f>FLOOR(E5753*1.1,LOOKUP(E5753*1.1,{0,10,50,100,500},{0.01,0.05,0.1,0.5,1}))</f>
        <v>21</v>
      </c>
      <c r="M5753" s="1">
        <f t="shared" si="805"/>
        <v>20.75</v>
      </c>
      <c r="N5753" s="2">
        <f t="shared" si="806"/>
        <v>-1.0471204188481823E-2</v>
      </c>
      <c r="O5753" s="2">
        <f t="shared" si="807"/>
        <v>-7.8534031413613672E-3</v>
      </c>
      <c r="P5753" s="3">
        <f t="shared" si="809"/>
        <v>0</v>
      </c>
      <c r="Q5753" s="2">
        <f t="shared" si="808"/>
        <v>0</v>
      </c>
      <c r="U5753" s="2">
        <f t="shared" si="810"/>
        <v>0</v>
      </c>
      <c r="V5753" s="2">
        <f t="shared" si="813"/>
        <v>0</v>
      </c>
      <c r="Z5753" s="1">
        <f t="shared" si="811"/>
        <v>19.25</v>
      </c>
      <c r="AC5753" s="1" t="str">
        <f t="shared" si="812"/>
        <v>N</v>
      </c>
    </row>
    <row r="5754" spans="1:29" x14ac:dyDescent="0.25">
      <c r="A5754" s="1">
        <v>20191227</v>
      </c>
      <c r="B5754" s="1">
        <v>6188</v>
      </c>
      <c r="C5754" s="1" t="s">
        <v>187</v>
      </c>
      <c r="D5754" s="1">
        <v>5.15</v>
      </c>
      <c r="E5754" s="1">
        <v>42.65</v>
      </c>
      <c r="F5754" s="1">
        <v>42.65</v>
      </c>
      <c r="G5754" s="1">
        <v>42.65</v>
      </c>
      <c r="H5754" s="1">
        <v>41.8</v>
      </c>
      <c r="I5754" s="1">
        <v>42.2</v>
      </c>
      <c r="J5754" s="1">
        <f>CEILING(E5754*0.9,LOOKUP(E5754*0.9,{0,10,50,100,500},{0.01,0.05,0.1,0.5,1}))</f>
        <v>38.400000000000006</v>
      </c>
      <c r="K5754" s="1">
        <f>CEILING(E5754*0.915,LOOKUP(E5754*0.915,{0,10,50,100,500},{0.01,0.05,0.1,0.5,1}))</f>
        <v>39.050000000000004</v>
      </c>
      <c r="L5754" s="1">
        <f>FLOOR(E5754*1.1,LOOKUP(E5754*1.1,{0,10,50,100,500},{0.01,0.05,0.1,0.5,1}))</f>
        <v>46.900000000000006</v>
      </c>
      <c r="M5754" s="1">
        <f t="shared" si="805"/>
        <v>46.650000000000006</v>
      </c>
      <c r="N5754" s="2">
        <f t="shared" si="806"/>
        <v>0</v>
      </c>
      <c r="O5754" s="2">
        <f t="shared" si="807"/>
        <v>0</v>
      </c>
      <c r="P5754" s="3">
        <f t="shared" si="809"/>
        <v>0</v>
      </c>
      <c r="Q5754" s="2">
        <f t="shared" si="808"/>
        <v>0</v>
      </c>
      <c r="U5754" s="2">
        <f t="shared" si="810"/>
        <v>0</v>
      </c>
      <c r="V5754" s="2">
        <f t="shared" si="813"/>
        <v>0</v>
      </c>
      <c r="Z5754" s="1">
        <f t="shared" si="811"/>
        <v>42.8</v>
      </c>
      <c r="AC5754" s="1" t="str">
        <f t="shared" si="812"/>
        <v>N</v>
      </c>
    </row>
    <row r="5755" spans="1:29" x14ac:dyDescent="0.25">
      <c r="A5755" s="1">
        <v>20191227</v>
      </c>
      <c r="B5755" s="1">
        <v>4502</v>
      </c>
      <c r="C5755" s="1" t="s">
        <v>755</v>
      </c>
      <c r="D5755" s="1">
        <v>4.3499999999999996</v>
      </c>
      <c r="E5755" s="1">
        <v>60</v>
      </c>
      <c r="F5755" s="1">
        <v>59.9</v>
      </c>
      <c r="G5755" s="1">
        <v>60.4</v>
      </c>
      <c r="H5755" s="1">
        <v>59.5</v>
      </c>
      <c r="I5755" s="1">
        <v>60.3</v>
      </c>
      <c r="J5755" s="1">
        <f>CEILING(E5755*0.9,LOOKUP(E5755*0.9,{0,10,50,100,500},{0.01,0.05,0.1,0.5,1}))</f>
        <v>54</v>
      </c>
      <c r="K5755" s="1">
        <f>CEILING(E5755*0.915,LOOKUP(E5755*0.915,{0,10,50,100,500},{0.01,0.05,0.1,0.5,1}))</f>
        <v>54.900000000000006</v>
      </c>
      <c r="L5755" s="1">
        <f>FLOOR(E5755*1.1,LOOKUP(E5755*1.1,{0,10,50,100,500},{0.01,0.05,0.1,0.5,1}))</f>
        <v>66</v>
      </c>
      <c r="M5755" s="1">
        <f t="shared" si="805"/>
        <v>65.5</v>
      </c>
      <c r="N5755" s="2">
        <f t="shared" si="806"/>
        <v>-1.6666666666666904E-3</v>
      </c>
      <c r="O5755" s="2">
        <f t="shared" si="807"/>
        <v>6.6666666666666428E-3</v>
      </c>
      <c r="P5755" s="3">
        <f t="shared" si="809"/>
        <v>-2.298000000000037E-3</v>
      </c>
      <c r="Q5755" s="2">
        <f t="shared" si="808"/>
        <v>-2.298000000000037E-3</v>
      </c>
      <c r="U5755" s="2">
        <f t="shared" si="810"/>
        <v>-2.298000000000037E-3</v>
      </c>
      <c r="V5755" s="2">
        <f t="shared" si="813"/>
        <v>-2.298000000000037E-3</v>
      </c>
      <c r="Z5755" s="1">
        <f t="shared" si="811"/>
        <v>60.3</v>
      </c>
      <c r="AC5755" s="1" t="str">
        <f t="shared" si="812"/>
        <v>N</v>
      </c>
    </row>
    <row r="5756" spans="1:29" x14ac:dyDescent="0.25">
      <c r="A5756" s="1">
        <v>20191230</v>
      </c>
      <c r="B5756" s="1">
        <v>6217</v>
      </c>
      <c r="C5756" s="1" t="s">
        <v>77</v>
      </c>
      <c r="D5756" s="1">
        <v>5.93</v>
      </c>
      <c r="E5756" s="1">
        <v>39.5</v>
      </c>
      <c r="F5756" s="1">
        <v>39.799999999999997</v>
      </c>
      <c r="G5756" s="1">
        <v>39.799999999999997</v>
      </c>
      <c r="H5756" s="1">
        <v>38.549999999999997</v>
      </c>
      <c r="I5756" s="1">
        <v>38.6</v>
      </c>
      <c r="J5756" s="1">
        <f>CEILING(E5756*0.9,LOOKUP(E5756*0.9,{0,10,50,100,500},{0.01,0.05,0.1,0.5,1}))</f>
        <v>35.550000000000004</v>
      </c>
      <c r="K5756" s="1">
        <f>CEILING(E5756*0.915,LOOKUP(E5756*0.915,{0,10,50,100,500},{0.01,0.05,0.1,0.5,1}))</f>
        <v>36.15</v>
      </c>
      <c r="L5756" s="1">
        <f>FLOOR(E5756*1.1,LOOKUP(E5756*1.1,{0,10,50,100,500},{0.01,0.05,0.1,0.5,1}))</f>
        <v>43.45</v>
      </c>
      <c r="M5756" s="1">
        <f t="shared" si="805"/>
        <v>43.2</v>
      </c>
      <c r="N5756" s="2">
        <f t="shared" si="806"/>
        <v>7.5949367088606872E-3</v>
      </c>
      <c r="O5756" s="2">
        <f t="shared" si="807"/>
        <v>7.5949367088606872E-3</v>
      </c>
      <c r="P5756" s="3">
        <f t="shared" si="809"/>
        <v>2.8731046632124193E-2</v>
      </c>
      <c r="Q5756" s="2">
        <f t="shared" si="808"/>
        <v>0</v>
      </c>
      <c r="U5756" s="2">
        <f t="shared" si="810"/>
        <v>2.8731046632124193E-2</v>
      </c>
      <c r="V5756" s="2">
        <f t="shared" si="813"/>
        <v>0</v>
      </c>
      <c r="Z5756" s="1">
        <f t="shared" si="811"/>
        <v>39.65</v>
      </c>
      <c r="AC5756" s="1" t="str">
        <f t="shared" si="812"/>
        <v>N</v>
      </c>
    </row>
    <row r="5757" spans="1:29" x14ac:dyDescent="0.25">
      <c r="A5757" s="1">
        <v>20191230</v>
      </c>
      <c r="B5757" s="1">
        <v>5487</v>
      </c>
      <c r="C5757" s="1" t="s">
        <v>739</v>
      </c>
      <c r="D5757" s="1">
        <v>4.8499999999999996</v>
      </c>
      <c r="E5757" s="1">
        <v>42.6</v>
      </c>
      <c r="F5757" s="1">
        <v>43.25</v>
      </c>
      <c r="G5757" s="1">
        <v>43.25</v>
      </c>
      <c r="H5757" s="1">
        <v>42.7</v>
      </c>
      <c r="I5757" s="1">
        <v>42.8</v>
      </c>
      <c r="J5757" s="1">
        <f>CEILING(E5757*0.9,LOOKUP(E5757*0.9,{0,10,50,100,500},{0.01,0.05,0.1,0.5,1}))</f>
        <v>38.35</v>
      </c>
      <c r="K5757" s="1">
        <f>CEILING(E5757*0.915,LOOKUP(E5757*0.915,{0,10,50,100,500},{0.01,0.05,0.1,0.5,1}))</f>
        <v>39</v>
      </c>
      <c r="L5757" s="1">
        <f>FLOOR(E5757*1.1,LOOKUP(E5757*1.1,{0,10,50,100,500},{0.01,0.05,0.1,0.5,1}))</f>
        <v>46.85</v>
      </c>
      <c r="M5757" s="1">
        <f t="shared" si="805"/>
        <v>46.6</v>
      </c>
      <c r="N5757" s="2">
        <f t="shared" si="806"/>
        <v>1.5258215962441282E-2</v>
      </c>
      <c r="O5757" s="2">
        <f t="shared" si="807"/>
        <v>1.5258215962441282E-2</v>
      </c>
      <c r="P5757" s="3">
        <f t="shared" si="809"/>
        <v>8.1960525700934591E-3</v>
      </c>
      <c r="Q5757" s="2">
        <f t="shared" si="808"/>
        <v>0</v>
      </c>
      <c r="U5757" s="2">
        <f t="shared" si="810"/>
        <v>8.1960525700934591E-3</v>
      </c>
      <c r="V5757" s="2">
        <f t="shared" si="813"/>
        <v>0</v>
      </c>
      <c r="Z5757" s="1">
        <f t="shared" si="811"/>
        <v>42.75</v>
      </c>
      <c r="AC5757" s="1" t="str">
        <f t="shared" si="812"/>
        <v>N</v>
      </c>
    </row>
    <row r="5758" spans="1:29" x14ac:dyDescent="0.25">
      <c r="A5758" s="1">
        <v>20191230</v>
      </c>
      <c r="B5758" s="1">
        <v>8043</v>
      </c>
      <c r="C5758" s="1" t="s">
        <v>421</v>
      </c>
      <c r="D5758" s="1">
        <v>4.58</v>
      </c>
      <c r="E5758" s="1">
        <v>34.299999999999997</v>
      </c>
      <c r="F5758" s="1">
        <v>34.299999999999997</v>
      </c>
      <c r="G5758" s="1">
        <v>35.549999999999997</v>
      </c>
      <c r="H5758" s="1">
        <v>33.549999999999997</v>
      </c>
      <c r="I5758" s="1">
        <v>34.700000000000003</v>
      </c>
      <c r="J5758" s="1">
        <f>CEILING(E5758*0.9,LOOKUP(E5758*0.9,{0,10,50,100,500},{0.01,0.05,0.1,0.5,1}))</f>
        <v>30.900000000000002</v>
      </c>
      <c r="K5758" s="1">
        <f>CEILING(E5758*0.915,LOOKUP(E5758*0.915,{0,10,50,100,500},{0.01,0.05,0.1,0.5,1}))</f>
        <v>31.400000000000002</v>
      </c>
      <c r="L5758" s="1">
        <f>FLOOR(E5758*1.1,LOOKUP(E5758*1.1,{0,10,50,100,500},{0.01,0.05,0.1,0.5,1}))</f>
        <v>37.700000000000003</v>
      </c>
      <c r="M5758" s="1">
        <f t="shared" ref="M5758:M5821" si="814">IF(L5758&lt;10,L5758-0.05,IF(L5758&lt;50,L5758-0.25,IF(L5758&lt;100,L5758-0.5,IF(L5758&lt;500,L5758-2.5,IF(L5758&lt;1000,L5758-5,IF(L5758&lt;5000,L5758-25,0))))))</f>
        <v>37.450000000000003</v>
      </c>
      <c r="N5758" s="2">
        <f t="shared" ref="N5758:N5821" si="815">(F5758-E5758)/E5758</f>
        <v>0</v>
      </c>
      <c r="O5758" s="2">
        <f t="shared" ref="O5758:O5821" si="816">(G5758-E5758)/E5758</f>
        <v>3.6443148688046649E-2</v>
      </c>
      <c r="P5758" s="3">
        <f t="shared" si="809"/>
        <v>-9.4889293948128787E-3</v>
      </c>
      <c r="Q5758" s="2">
        <f t="shared" ref="Q5758:Q5821" si="817">IF(Q5757+P5758&gt;0,0,P5758+Q5757)</f>
        <v>-9.4889293948128787E-3</v>
      </c>
      <c r="U5758" s="2">
        <f t="shared" si="810"/>
        <v>-9.4889293948128787E-3</v>
      </c>
      <c r="V5758" s="2">
        <f t="shared" si="813"/>
        <v>-9.4889293948128787E-3</v>
      </c>
      <c r="Z5758" s="1">
        <f t="shared" si="811"/>
        <v>34.449999999999996</v>
      </c>
      <c r="AC5758" s="1" t="str">
        <f t="shared" si="812"/>
        <v>N</v>
      </c>
    </row>
    <row r="5759" spans="1:29" x14ac:dyDescent="0.25">
      <c r="A5759" s="1">
        <v>20191230</v>
      </c>
      <c r="B5759" s="1">
        <v>6125</v>
      </c>
      <c r="C5759" s="1" t="s">
        <v>267</v>
      </c>
      <c r="D5759" s="1">
        <v>4.37</v>
      </c>
      <c r="E5759" s="1">
        <v>15.85</v>
      </c>
      <c r="F5759" s="1">
        <v>15.9</v>
      </c>
      <c r="G5759" s="1">
        <v>16.100000000000001</v>
      </c>
      <c r="H5759" s="1">
        <v>15.75</v>
      </c>
      <c r="I5759" s="1">
        <v>15.85</v>
      </c>
      <c r="J5759" s="1">
        <f>CEILING(E5759*0.9,LOOKUP(E5759*0.9,{0,10,50,100,500},{0.01,0.05,0.1,0.5,1}))</f>
        <v>14.3</v>
      </c>
      <c r="K5759" s="1">
        <f>CEILING(E5759*0.915,LOOKUP(E5759*0.915,{0,10,50,100,500},{0.01,0.05,0.1,0.5,1}))</f>
        <v>14.55</v>
      </c>
      <c r="L5759" s="1">
        <f>FLOOR(E5759*1.1,LOOKUP(E5759*1.1,{0,10,50,100,500},{0.01,0.05,0.1,0.5,1}))</f>
        <v>17.400000000000002</v>
      </c>
      <c r="M5759" s="1">
        <f t="shared" si="814"/>
        <v>17.150000000000002</v>
      </c>
      <c r="N5759" s="2">
        <f t="shared" si="815"/>
        <v>3.1545741324921586E-3</v>
      </c>
      <c r="O5759" s="2">
        <f t="shared" si="816"/>
        <v>1.5772870662460681E-2</v>
      </c>
      <c r="P5759" s="3">
        <f t="shared" si="809"/>
        <v>7.1477507886434878E-3</v>
      </c>
      <c r="Q5759" s="2">
        <f t="shared" si="817"/>
        <v>-2.3411786061693909E-3</v>
      </c>
      <c r="U5759" s="2">
        <f t="shared" si="810"/>
        <v>7.1477507886434878E-3</v>
      </c>
      <c r="V5759" s="2">
        <f t="shared" si="813"/>
        <v>-2.3411786061693909E-3</v>
      </c>
      <c r="Z5759" s="1">
        <f t="shared" si="811"/>
        <v>16</v>
      </c>
      <c r="AC5759" s="1" t="str">
        <f t="shared" si="812"/>
        <v>N</v>
      </c>
    </row>
    <row r="5760" spans="1:29" x14ac:dyDescent="0.25">
      <c r="A5760" s="1">
        <v>20191230</v>
      </c>
      <c r="B5760" s="1">
        <v>6127</v>
      </c>
      <c r="C5760" s="1" t="s">
        <v>146</v>
      </c>
      <c r="D5760" s="1">
        <v>3.96</v>
      </c>
      <c r="E5760" s="1">
        <v>17.850000000000001</v>
      </c>
      <c r="F5760" s="1">
        <v>17.75</v>
      </c>
      <c r="G5760" s="1">
        <v>18.399999999999999</v>
      </c>
      <c r="H5760" s="1">
        <v>17.3</v>
      </c>
      <c r="I5760" s="1">
        <v>17.350000000000001</v>
      </c>
      <c r="J5760" s="1">
        <f>CEILING(E5760*0.9,LOOKUP(E5760*0.9,{0,10,50,100,500},{0.01,0.05,0.1,0.5,1}))</f>
        <v>16.100000000000001</v>
      </c>
      <c r="K5760" s="1">
        <f>CEILING(E5760*0.915,LOOKUP(E5760*0.915,{0,10,50,100,500},{0.01,0.05,0.1,0.5,1}))</f>
        <v>16.350000000000001</v>
      </c>
      <c r="L5760" s="1">
        <f>FLOOR(E5760*1.1,LOOKUP(E5760*1.1,{0,10,50,100,500},{0.01,0.05,0.1,0.5,1}))</f>
        <v>19.600000000000001</v>
      </c>
      <c r="M5760" s="1">
        <f t="shared" si="814"/>
        <v>19.350000000000001</v>
      </c>
      <c r="N5760" s="2">
        <f t="shared" si="815"/>
        <v>-5.6022408963586224E-3</v>
      </c>
      <c r="O5760" s="2">
        <f t="shared" si="816"/>
        <v>3.0812324929971827E-2</v>
      </c>
      <c r="P5760" s="3">
        <f t="shared" si="809"/>
        <v>3.5094832853025851E-2</v>
      </c>
      <c r="Q5760" s="2">
        <f t="shared" si="817"/>
        <v>0</v>
      </c>
      <c r="U5760" s="2">
        <f t="shared" si="810"/>
        <v>3.5094832853025851E-2</v>
      </c>
      <c r="V5760" s="2">
        <f t="shared" si="813"/>
        <v>0</v>
      </c>
      <c r="Z5760" s="1">
        <f t="shared" si="811"/>
        <v>18</v>
      </c>
      <c r="AC5760" s="1" t="str">
        <f t="shared" si="812"/>
        <v>N</v>
      </c>
    </row>
    <row r="5761" spans="1:29" x14ac:dyDescent="0.25">
      <c r="A5761" s="1">
        <v>20191230</v>
      </c>
      <c r="B5761" s="1">
        <v>3537</v>
      </c>
      <c r="C5761" s="1" t="s">
        <v>423</v>
      </c>
      <c r="D5761" s="1">
        <v>3.37</v>
      </c>
      <c r="E5761" s="1">
        <v>33.450000000000003</v>
      </c>
      <c r="F5761" s="1">
        <v>33.450000000000003</v>
      </c>
      <c r="G5761" s="1">
        <v>33.549999999999997</v>
      </c>
      <c r="H5761" s="1">
        <v>33</v>
      </c>
      <c r="I5761" s="1">
        <v>33</v>
      </c>
      <c r="J5761" s="1">
        <f>CEILING(E5761*0.9,LOOKUP(E5761*0.9,{0,10,50,100,500},{0.01,0.05,0.1,0.5,1}))</f>
        <v>30.150000000000002</v>
      </c>
      <c r="K5761" s="1">
        <f>CEILING(E5761*0.915,LOOKUP(E5761*0.915,{0,10,50,100,500},{0.01,0.05,0.1,0.5,1}))</f>
        <v>30.650000000000002</v>
      </c>
      <c r="L5761" s="1">
        <f>FLOOR(E5761*1.1,LOOKUP(E5761*1.1,{0,10,50,100,500},{0.01,0.05,0.1,0.5,1}))</f>
        <v>36.75</v>
      </c>
      <c r="M5761" s="1">
        <f t="shared" si="814"/>
        <v>36.5</v>
      </c>
      <c r="N5761" s="2">
        <f t="shared" si="815"/>
        <v>0</v>
      </c>
      <c r="O5761" s="2">
        <f t="shared" si="816"/>
        <v>2.989536621823447E-3</v>
      </c>
      <c r="P5761" s="3">
        <f t="shared" si="809"/>
        <v>0</v>
      </c>
      <c r="Q5761" s="2">
        <f t="shared" si="817"/>
        <v>0</v>
      </c>
      <c r="U5761" s="2">
        <f t="shared" si="810"/>
        <v>0</v>
      </c>
      <c r="V5761" s="2">
        <f t="shared" si="813"/>
        <v>0</v>
      </c>
      <c r="Z5761" s="1">
        <f t="shared" si="811"/>
        <v>33.6</v>
      </c>
      <c r="AC5761" s="1" t="str">
        <f t="shared" si="812"/>
        <v>N</v>
      </c>
    </row>
    <row r="5762" spans="1:29" x14ac:dyDescent="0.25">
      <c r="A5762" s="1">
        <v>20191230</v>
      </c>
      <c r="B5762" s="1">
        <v>3526</v>
      </c>
      <c r="C5762" s="1" t="s">
        <v>89</v>
      </c>
      <c r="D5762" s="1">
        <v>3.35</v>
      </c>
      <c r="E5762" s="1">
        <v>78.400000000000006</v>
      </c>
      <c r="F5762" s="1">
        <v>78.400000000000006</v>
      </c>
      <c r="G5762" s="1">
        <v>82.7</v>
      </c>
      <c r="H5762" s="1">
        <v>77.8</v>
      </c>
      <c r="I5762" s="1">
        <v>80.7</v>
      </c>
      <c r="J5762" s="1">
        <f>CEILING(E5762*0.9,LOOKUP(E5762*0.9,{0,10,50,100,500},{0.01,0.05,0.1,0.5,1}))</f>
        <v>70.600000000000009</v>
      </c>
      <c r="K5762" s="1">
        <f>CEILING(E5762*0.915,LOOKUP(E5762*0.915,{0,10,50,100,500},{0.01,0.05,0.1,0.5,1}))</f>
        <v>71.8</v>
      </c>
      <c r="L5762" s="1">
        <f>FLOOR(E5762*1.1,LOOKUP(E5762*1.1,{0,10,50,100,500},{0.01,0.05,0.1,0.5,1}))</f>
        <v>86.2</v>
      </c>
      <c r="M5762" s="1">
        <f t="shared" si="814"/>
        <v>85.7</v>
      </c>
      <c r="N5762" s="2">
        <f t="shared" si="815"/>
        <v>0</v>
      </c>
      <c r="O5762" s="2">
        <f t="shared" si="816"/>
        <v>5.4846938775510161E-2</v>
      </c>
      <c r="P5762" s="3">
        <f t="shared" si="809"/>
        <v>-2.7034084262701392E-2</v>
      </c>
      <c r="Q5762" s="2">
        <f t="shared" si="817"/>
        <v>-2.7034084262701392E-2</v>
      </c>
      <c r="U5762" s="2">
        <f t="shared" si="810"/>
        <v>-2.7034084262701392E-2</v>
      </c>
      <c r="V5762" s="2">
        <f t="shared" si="813"/>
        <v>-2.7034084262701392E-2</v>
      </c>
      <c r="Z5762" s="1">
        <f t="shared" si="811"/>
        <v>78.7</v>
      </c>
      <c r="AC5762" s="1" t="str">
        <f t="shared" si="812"/>
        <v>N</v>
      </c>
    </row>
    <row r="5763" spans="1:29" x14ac:dyDescent="0.25">
      <c r="A5763" s="1">
        <v>20191230</v>
      </c>
      <c r="B5763" s="1">
        <v>3234</v>
      </c>
      <c r="C5763" s="1" t="s">
        <v>21</v>
      </c>
      <c r="D5763" s="1">
        <v>3.14</v>
      </c>
      <c r="E5763" s="1">
        <v>36.35</v>
      </c>
      <c r="F5763" s="1">
        <v>36.4</v>
      </c>
      <c r="G5763" s="1">
        <v>37.9</v>
      </c>
      <c r="H5763" s="1">
        <v>36.35</v>
      </c>
      <c r="I5763" s="1">
        <v>37.049999999999997</v>
      </c>
      <c r="J5763" s="1">
        <f>CEILING(E5763*0.9,LOOKUP(E5763*0.9,{0,10,50,100,500},{0.01,0.05,0.1,0.5,1}))</f>
        <v>32.75</v>
      </c>
      <c r="K5763" s="1">
        <f>CEILING(E5763*0.915,LOOKUP(E5763*0.915,{0,10,50,100,500},{0.01,0.05,0.1,0.5,1}))</f>
        <v>33.300000000000004</v>
      </c>
      <c r="L5763" s="1">
        <f>FLOOR(E5763*1.1,LOOKUP(E5763*1.1,{0,10,50,100,500},{0.01,0.05,0.1,0.5,1}))</f>
        <v>39.950000000000003</v>
      </c>
      <c r="M5763" s="1">
        <f t="shared" si="814"/>
        <v>39.700000000000003</v>
      </c>
      <c r="N5763" s="2">
        <f t="shared" si="815"/>
        <v>1.3755158184318337E-3</v>
      </c>
      <c r="O5763" s="2">
        <f t="shared" si="816"/>
        <v>4.2640990371389194E-2</v>
      </c>
      <c r="P5763" s="3">
        <f t="shared" ref="P5763:P5826" si="818">IF(F5763&lt;Z5763,IF(G5763&lt;Z5763,0,IF(G5763&gt;=M5763,(Z5763-M5763*$AA$2-Z5763*0.0015-Z5763*$AA$4)/M5763,IF(H5763&lt;=K5763,(Z5763-K5763*$AA$2-Z5763*0.0015-Z5763*$AA$4)/K5763,(Z5763-I5763*$AA$2-Z5763*0.0015-Z5763*$AA$4)/I5763))),IF(G5763&gt;=M5763,(F5763-M5763*$AA$2-F5763*0.0015-F5763*$AA$4)/M5763,IF(H5763&lt;=K5763,(F5763-K5763*$AA$2-F5763*0.0015-F5763*$AA$4)/K5763,(F5763-I5763*$AA$2-F5763*0.0015-F5763*$AA$4)/I5763)))</f>
        <v>-1.7114614035087756E-2</v>
      </c>
      <c r="Q5763" s="2">
        <f t="shared" si="817"/>
        <v>-4.4148698297789148E-2</v>
      </c>
      <c r="U5763" s="2">
        <f t="shared" ref="U5763:U5826" si="819">IF(G5763=Z5763,0,IF(F5763&lt;Z5763,IF(G5763&lt;Z5763,0,IF(G5763&gt;=M5763,(Z5763-M5763*$AA$2-Z5763*0.0015-Z5763*$AA$4)/M5763,IF(H5763&lt;=K5763,(Z5763-K5763*$AA$2-Z5763*0.0015-Z5763*$AA$4)/K5763,(Z5763-I5763*$AA$2-Z5763*0.0015-Z5763*$AA$4)/I5763))),IF(G5763&gt;=M5763,(F5763-M5763*$AA$2-F5763*0.0015-F5763*$AA$4)/M5763,IF(H5763&lt;=K5763,(F5763-K5763*$AA$2-F5763*0.0015-F5763*$AA$4)/K5763,(F5763-I5763*$AA$2-F5763*0.0015-F5763*$AA$4)/I5763))))</f>
        <v>-1.7114614035087756E-2</v>
      </c>
      <c r="V5763" s="2">
        <f t="shared" si="813"/>
        <v>-4.4148698297789148E-2</v>
      </c>
      <c r="Z5763" s="1">
        <f t="shared" ref="Z5763:Z5826" si="820">IF(E5763&lt;10,E5763+(0.01*$Y$2),IF(E5763&lt;50,E5763+(0.05*$Y$2),IF(E5763&lt;100,E5763+(0.1*$Y$2),IF(E5763&lt;500,E5763+(0.5*$Y$2),IF(E5763&lt;1000,E5763+(1*$Y$2),0)))))</f>
        <v>36.5</v>
      </c>
      <c r="AC5763" s="1" t="str">
        <f t="shared" ref="AC5763:AC5826" si="821">IF(Z5763=G5763,"Y","N")</f>
        <v>N</v>
      </c>
    </row>
    <row r="5764" spans="1:29" x14ac:dyDescent="0.25">
      <c r="A5764" s="1">
        <v>20191231</v>
      </c>
      <c r="B5764" s="1">
        <v>4979</v>
      </c>
      <c r="C5764" s="1" t="s">
        <v>24</v>
      </c>
      <c r="D5764" s="1">
        <v>16.34</v>
      </c>
      <c r="E5764" s="1">
        <v>25.55</v>
      </c>
      <c r="F5764" s="1">
        <v>25.85</v>
      </c>
      <c r="G5764" s="1">
        <v>26.35</v>
      </c>
      <c r="H5764" s="1">
        <v>25.3</v>
      </c>
      <c r="I5764" s="1">
        <v>25.75</v>
      </c>
      <c r="J5764" s="1">
        <f>CEILING(E5764*0.9,LOOKUP(E5764*0.9,{0,10,50,100,500},{0.01,0.05,0.1,0.5,1}))</f>
        <v>23</v>
      </c>
      <c r="K5764" s="1">
        <f>CEILING(E5764*0.915,LOOKUP(E5764*0.915,{0,10,50,100,500},{0.01,0.05,0.1,0.5,1}))</f>
        <v>23.400000000000002</v>
      </c>
      <c r="L5764" s="1">
        <f>FLOOR(E5764*1.1,LOOKUP(E5764*1.1,{0,10,50,100,500},{0.01,0.05,0.1,0.5,1}))</f>
        <v>28.1</v>
      </c>
      <c r="M5764" s="1">
        <f t="shared" si="814"/>
        <v>27.85</v>
      </c>
      <c r="N5764" s="2">
        <f t="shared" si="815"/>
        <v>1.1741682974559714E-2</v>
      </c>
      <c r="O5764" s="2">
        <f t="shared" si="816"/>
        <v>3.1311154598825858E-2</v>
      </c>
      <c r="P5764" s="3">
        <f t="shared" si="818"/>
        <v>1.5781203883494946E-3</v>
      </c>
      <c r="Q5764" s="2">
        <f t="shared" si="817"/>
        <v>-4.2570577909439654E-2</v>
      </c>
      <c r="U5764" s="2">
        <f t="shared" si="819"/>
        <v>1.5781203883494946E-3</v>
      </c>
      <c r="V5764" s="2">
        <f t="shared" ref="V5764:V5827" si="822">IF(V5763+U5764&gt;0,0,U5764+V5763)</f>
        <v>-4.2570577909439654E-2</v>
      </c>
      <c r="Z5764" s="1">
        <f t="shared" si="820"/>
        <v>25.7</v>
      </c>
      <c r="AC5764" s="1" t="str">
        <f t="shared" si="821"/>
        <v>N</v>
      </c>
    </row>
    <row r="5765" spans="1:29" x14ac:dyDescent="0.25">
      <c r="A5765" s="1">
        <v>20191231</v>
      </c>
      <c r="B5765" s="1">
        <v>6158</v>
      </c>
      <c r="C5765" s="1" t="s">
        <v>443</v>
      </c>
      <c r="D5765" s="1">
        <v>10.36</v>
      </c>
      <c r="E5765" s="1">
        <v>29.8</v>
      </c>
      <c r="F5765" s="1">
        <v>29.85</v>
      </c>
      <c r="G5765" s="1">
        <v>30.35</v>
      </c>
      <c r="H5765" s="1">
        <v>29.85</v>
      </c>
      <c r="I5765" s="1">
        <v>30.05</v>
      </c>
      <c r="J5765" s="1">
        <f>CEILING(E5765*0.9,LOOKUP(E5765*0.9,{0,10,50,100,500},{0.01,0.05,0.1,0.5,1}))</f>
        <v>26.85</v>
      </c>
      <c r="K5765" s="1">
        <f>CEILING(E5765*0.915,LOOKUP(E5765*0.915,{0,10,50,100,500},{0.01,0.05,0.1,0.5,1}))</f>
        <v>27.3</v>
      </c>
      <c r="L5765" s="1">
        <f>FLOOR(E5765*1.1,LOOKUP(E5765*1.1,{0,10,50,100,500},{0.01,0.05,0.1,0.5,1}))</f>
        <v>32.75</v>
      </c>
      <c r="M5765" s="1">
        <f t="shared" si="814"/>
        <v>32.5</v>
      </c>
      <c r="N5765" s="2">
        <f t="shared" si="815"/>
        <v>1.6778523489933124E-3</v>
      </c>
      <c r="O5765" s="2">
        <f t="shared" si="816"/>
        <v>1.8456375838926196E-2</v>
      </c>
      <c r="P5765" s="3">
        <f t="shared" si="818"/>
        <v>-5.619467554076594E-3</v>
      </c>
      <c r="Q5765" s="2">
        <f t="shared" si="817"/>
        <v>-4.8190045463516247E-2</v>
      </c>
      <c r="U5765" s="2">
        <f t="shared" si="819"/>
        <v>-5.619467554076594E-3</v>
      </c>
      <c r="V5765" s="2">
        <f t="shared" si="822"/>
        <v>-4.8190045463516247E-2</v>
      </c>
      <c r="Z5765" s="1">
        <f t="shared" si="820"/>
        <v>29.95</v>
      </c>
      <c r="AC5765" s="1" t="str">
        <f t="shared" si="821"/>
        <v>N</v>
      </c>
    </row>
    <row r="5766" spans="1:29" x14ac:dyDescent="0.25">
      <c r="A5766" s="1">
        <v>20191231</v>
      </c>
      <c r="B5766" s="1">
        <v>3687</v>
      </c>
      <c r="C5766" s="1" t="s">
        <v>70</v>
      </c>
      <c r="D5766" s="1">
        <v>9.36</v>
      </c>
      <c r="E5766" s="1">
        <v>43.5</v>
      </c>
      <c r="F5766" s="1">
        <v>44</v>
      </c>
      <c r="G5766" s="1">
        <v>44.6</v>
      </c>
      <c r="H5766" s="1">
        <v>43.5</v>
      </c>
      <c r="I5766" s="1">
        <v>43.6</v>
      </c>
      <c r="J5766" s="1">
        <f>CEILING(E5766*0.9,LOOKUP(E5766*0.9,{0,10,50,100,500},{0.01,0.05,0.1,0.5,1}))</f>
        <v>39.150000000000006</v>
      </c>
      <c r="K5766" s="1">
        <f>CEILING(E5766*0.915,LOOKUP(E5766*0.915,{0,10,50,100,500},{0.01,0.05,0.1,0.5,1}))</f>
        <v>39.85</v>
      </c>
      <c r="L5766" s="1">
        <f>FLOOR(E5766*1.1,LOOKUP(E5766*1.1,{0,10,50,100,500},{0.01,0.05,0.1,0.5,1}))</f>
        <v>47.85</v>
      </c>
      <c r="M5766" s="1">
        <f t="shared" si="814"/>
        <v>47.6</v>
      </c>
      <c r="N5766" s="2">
        <f t="shared" si="815"/>
        <v>1.1494252873563218E-2</v>
      </c>
      <c r="O5766" s="2">
        <f t="shared" si="816"/>
        <v>2.5287356321839115E-2</v>
      </c>
      <c r="P5766" s="3">
        <f t="shared" si="818"/>
        <v>6.8588899082567866E-3</v>
      </c>
      <c r="Q5766" s="2">
        <f t="shared" si="817"/>
        <v>-4.1331155555259458E-2</v>
      </c>
      <c r="U5766" s="2">
        <f t="shared" si="819"/>
        <v>6.8588899082567866E-3</v>
      </c>
      <c r="V5766" s="2">
        <f t="shared" si="822"/>
        <v>-4.1331155555259458E-2</v>
      </c>
      <c r="Z5766" s="1">
        <f t="shared" si="820"/>
        <v>43.65</v>
      </c>
      <c r="AC5766" s="1" t="str">
        <f t="shared" si="821"/>
        <v>N</v>
      </c>
    </row>
    <row r="5767" spans="1:29" x14ac:dyDescent="0.25">
      <c r="A5767" s="1">
        <v>20191231</v>
      </c>
      <c r="B5767" s="1">
        <v>4142</v>
      </c>
      <c r="C5767" s="1" t="s">
        <v>244</v>
      </c>
      <c r="D5767" s="1">
        <v>6.14</v>
      </c>
      <c r="E5767" s="1">
        <v>25.3</v>
      </c>
      <c r="F5767" s="1">
        <v>25.65</v>
      </c>
      <c r="G5767" s="1">
        <v>25.7</v>
      </c>
      <c r="H5767" s="1">
        <v>24.9</v>
      </c>
      <c r="I5767" s="1">
        <v>24.95</v>
      </c>
      <c r="J5767" s="1">
        <f>CEILING(E5767*0.9,LOOKUP(E5767*0.9,{0,10,50,100,500},{0.01,0.05,0.1,0.5,1}))</f>
        <v>22.8</v>
      </c>
      <c r="K5767" s="1">
        <f>CEILING(E5767*0.915,LOOKUP(E5767*0.915,{0,10,50,100,500},{0.01,0.05,0.1,0.5,1}))</f>
        <v>23.150000000000002</v>
      </c>
      <c r="L5767" s="1">
        <f>FLOOR(E5767*1.1,LOOKUP(E5767*1.1,{0,10,50,100,500},{0.01,0.05,0.1,0.5,1}))</f>
        <v>27.8</v>
      </c>
      <c r="M5767" s="1">
        <f t="shared" si="814"/>
        <v>27.55</v>
      </c>
      <c r="N5767" s="2">
        <f t="shared" si="815"/>
        <v>1.3833992094861575E-2</v>
      </c>
      <c r="O5767" s="2">
        <f t="shared" si="816"/>
        <v>1.5810276679841841E-2</v>
      </c>
      <c r="P5767" s="3">
        <f t="shared" si="818"/>
        <v>2.5704833667334559E-2</v>
      </c>
      <c r="Q5767" s="2">
        <f t="shared" si="817"/>
        <v>-1.5626321887924899E-2</v>
      </c>
      <c r="U5767" s="2">
        <f t="shared" si="819"/>
        <v>2.5704833667334559E-2</v>
      </c>
      <c r="V5767" s="2">
        <f t="shared" si="822"/>
        <v>-1.5626321887924899E-2</v>
      </c>
      <c r="Z5767" s="1">
        <f t="shared" si="820"/>
        <v>25.45</v>
      </c>
      <c r="AC5767" s="1" t="str">
        <f t="shared" si="821"/>
        <v>N</v>
      </c>
    </row>
    <row r="5768" spans="1:29" x14ac:dyDescent="0.25">
      <c r="A5768" s="1">
        <v>20191231</v>
      </c>
      <c r="B5768" s="1">
        <v>8040</v>
      </c>
      <c r="C5768" s="1" t="s">
        <v>234</v>
      </c>
      <c r="D5768" s="1">
        <v>4.5</v>
      </c>
      <c r="E5768" s="1">
        <v>25.2</v>
      </c>
      <c r="F5768" s="1">
        <v>25.3</v>
      </c>
      <c r="G5768" s="1">
        <v>25.55</v>
      </c>
      <c r="H5768" s="1">
        <v>25.05</v>
      </c>
      <c r="I5768" s="1">
        <v>25.25</v>
      </c>
      <c r="J5768" s="1">
        <f>CEILING(E5768*0.9,LOOKUP(E5768*0.9,{0,10,50,100,500},{0.01,0.05,0.1,0.5,1}))</f>
        <v>22.700000000000003</v>
      </c>
      <c r="K5768" s="1">
        <f>CEILING(E5768*0.915,LOOKUP(E5768*0.915,{0,10,50,100,500},{0.01,0.05,0.1,0.5,1}))</f>
        <v>23.1</v>
      </c>
      <c r="L5768" s="1">
        <f>FLOOR(E5768*1.1,LOOKUP(E5768*1.1,{0,10,50,100,500},{0.01,0.05,0.1,0.5,1}))</f>
        <v>27.700000000000003</v>
      </c>
      <c r="M5768" s="1">
        <f t="shared" si="814"/>
        <v>27.450000000000003</v>
      </c>
      <c r="N5768" s="2">
        <f t="shared" si="815"/>
        <v>3.9682539682540244E-3</v>
      </c>
      <c r="O5768" s="2">
        <f t="shared" si="816"/>
        <v>1.3888888888888945E-2</v>
      </c>
      <c r="P5768" s="3">
        <f t="shared" si="818"/>
        <v>1.6548752475246235E-3</v>
      </c>
      <c r="Q5768" s="2">
        <f t="shared" si="817"/>
        <v>-1.3971446640400275E-2</v>
      </c>
      <c r="U5768" s="2">
        <f t="shared" si="819"/>
        <v>1.6548752475246235E-3</v>
      </c>
      <c r="V5768" s="2">
        <f t="shared" si="822"/>
        <v>-1.3971446640400275E-2</v>
      </c>
      <c r="Z5768" s="1">
        <f t="shared" si="820"/>
        <v>25.349999999999998</v>
      </c>
      <c r="AC5768" s="1" t="str">
        <f t="shared" si="821"/>
        <v>N</v>
      </c>
    </row>
    <row r="5769" spans="1:29" x14ac:dyDescent="0.25">
      <c r="A5769" s="1">
        <v>20191231</v>
      </c>
      <c r="B5769" s="1">
        <v>5291</v>
      </c>
      <c r="C5769" s="1" t="s">
        <v>542</v>
      </c>
      <c r="D5769" s="1">
        <v>4.1500000000000004</v>
      </c>
      <c r="E5769" s="1">
        <v>32</v>
      </c>
      <c r="F5769" s="1">
        <v>32.799999999999997</v>
      </c>
      <c r="G5769" s="1">
        <v>33.5</v>
      </c>
      <c r="H5769" s="1">
        <v>32</v>
      </c>
      <c r="I5769" s="1">
        <v>33.1</v>
      </c>
      <c r="J5769" s="1">
        <f>CEILING(E5769*0.9,LOOKUP(E5769*0.9,{0,10,50,100,500},{0.01,0.05,0.1,0.5,1}))</f>
        <v>28.8</v>
      </c>
      <c r="K5769" s="1">
        <f>CEILING(E5769*0.915,LOOKUP(E5769*0.915,{0,10,50,100,500},{0.01,0.05,0.1,0.5,1}))</f>
        <v>29.3</v>
      </c>
      <c r="L5769" s="1">
        <f>FLOOR(E5769*1.1,LOOKUP(E5769*1.1,{0,10,50,100,500},{0.01,0.05,0.1,0.5,1}))</f>
        <v>35.200000000000003</v>
      </c>
      <c r="M5769" s="1">
        <f t="shared" si="814"/>
        <v>34.950000000000003</v>
      </c>
      <c r="N5769" s="2">
        <f t="shared" si="815"/>
        <v>2.4999999999999911E-2</v>
      </c>
      <c r="O5769" s="2">
        <f t="shared" si="816"/>
        <v>4.6875E-2</v>
      </c>
      <c r="P5769" s="3">
        <f t="shared" si="818"/>
        <v>-1.1344232628398926E-2</v>
      </c>
      <c r="Q5769" s="2">
        <f t="shared" si="817"/>
        <v>-2.5315679268799199E-2</v>
      </c>
      <c r="U5769" s="2">
        <f t="shared" si="819"/>
        <v>-1.1344232628398926E-2</v>
      </c>
      <c r="V5769" s="2">
        <f t="shared" si="822"/>
        <v>-2.5315679268799199E-2</v>
      </c>
      <c r="Z5769" s="1">
        <f t="shared" si="820"/>
        <v>32.15</v>
      </c>
      <c r="AC5769" s="1" t="str">
        <f t="shared" si="821"/>
        <v>N</v>
      </c>
    </row>
    <row r="5770" spans="1:29" x14ac:dyDescent="0.25">
      <c r="A5770" s="1">
        <v>20191231</v>
      </c>
      <c r="B5770" s="1">
        <v>2444</v>
      </c>
      <c r="C5770" s="1" t="s">
        <v>405</v>
      </c>
      <c r="D5770" s="1">
        <v>3.86</v>
      </c>
      <c r="E5770" s="1">
        <v>22.35</v>
      </c>
      <c r="F5770" s="1">
        <v>22.5</v>
      </c>
      <c r="G5770" s="1">
        <v>22.5</v>
      </c>
      <c r="H5770" s="1">
        <v>22.2</v>
      </c>
      <c r="I5770" s="1">
        <v>22.45</v>
      </c>
      <c r="J5770" s="1">
        <f>CEILING(E5770*0.9,LOOKUP(E5770*0.9,{0,10,50,100,500},{0.01,0.05,0.1,0.5,1}))</f>
        <v>20.150000000000002</v>
      </c>
      <c r="K5770" s="1">
        <f>CEILING(E5770*0.915,LOOKUP(E5770*0.915,{0,10,50,100,500},{0.01,0.05,0.1,0.5,1}))</f>
        <v>20.5</v>
      </c>
      <c r="L5770" s="1">
        <f>FLOOR(E5770*1.1,LOOKUP(E5770*1.1,{0,10,50,100,500},{0.01,0.05,0.1,0.5,1}))</f>
        <v>24.55</v>
      </c>
      <c r="M5770" s="1">
        <f t="shared" si="814"/>
        <v>24.3</v>
      </c>
      <c r="N5770" s="2">
        <f t="shared" si="815"/>
        <v>6.71140939597309E-3</v>
      </c>
      <c r="O5770" s="2">
        <f t="shared" si="816"/>
        <v>6.71140939597309E-3</v>
      </c>
      <c r="P5770" s="3">
        <f t="shared" si="818"/>
        <v>-7.505790645883907E-5</v>
      </c>
      <c r="Q5770" s="2">
        <f t="shared" si="817"/>
        <v>-2.5390737175258037E-2</v>
      </c>
      <c r="U5770" s="2">
        <f t="shared" si="819"/>
        <v>0</v>
      </c>
      <c r="V5770" s="2">
        <f t="shared" si="822"/>
        <v>-2.5315679268799199E-2</v>
      </c>
      <c r="Z5770" s="1">
        <f t="shared" si="820"/>
        <v>22.5</v>
      </c>
      <c r="AC5770" s="1" t="str">
        <f t="shared" si="821"/>
        <v>Y</v>
      </c>
    </row>
    <row r="5771" spans="1:29" x14ac:dyDescent="0.25">
      <c r="A5771" s="1">
        <v>20191231</v>
      </c>
      <c r="B5771" s="1">
        <v>6251</v>
      </c>
      <c r="C5771" s="1" t="s">
        <v>186</v>
      </c>
      <c r="D5771" s="1">
        <v>3.86</v>
      </c>
      <c r="E5771" s="1">
        <v>17.2</v>
      </c>
      <c r="F5771" s="1">
        <v>17.25</v>
      </c>
      <c r="G5771" s="1">
        <v>17.5</v>
      </c>
      <c r="H5771" s="1">
        <v>17.05</v>
      </c>
      <c r="I5771" s="1">
        <v>17.100000000000001</v>
      </c>
      <c r="J5771" s="1">
        <f>CEILING(E5771*0.9,LOOKUP(E5771*0.9,{0,10,50,100,500},{0.01,0.05,0.1,0.5,1}))</f>
        <v>15.5</v>
      </c>
      <c r="K5771" s="1">
        <f>CEILING(E5771*0.915,LOOKUP(E5771*0.915,{0,10,50,100,500},{0.01,0.05,0.1,0.5,1}))</f>
        <v>15.75</v>
      </c>
      <c r="L5771" s="1">
        <f>FLOOR(E5771*1.1,LOOKUP(E5771*1.1,{0,10,50,100,500},{0.01,0.05,0.1,0.5,1}))</f>
        <v>18.900000000000002</v>
      </c>
      <c r="M5771" s="1">
        <f t="shared" si="814"/>
        <v>18.650000000000002</v>
      </c>
      <c r="N5771" s="2">
        <f t="shared" si="815"/>
        <v>2.9069767441860881E-3</v>
      </c>
      <c r="O5771" s="2">
        <f t="shared" si="816"/>
        <v>1.744186046511632E-2</v>
      </c>
      <c r="P5771" s="3">
        <f t="shared" si="818"/>
        <v>1.2294119883040756E-2</v>
      </c>
      <c r="Q5771" s="2">
        <f t="shared" si="817"/>
        <v>-1.3096617292217281E-2</v>
      </c>
      <c r="U5771" s="2">
        <f t="shared" si="819"/>
        <v>1.2294119883040756E-2</v>
      </c>
      <c r="V5771" s="2">
        <f t="shared" si="822"/>
        <v>-1.3021559385758443E-2</v>
      </c>
      <c r="Z5771" s="1">
        <f t="shared" si="820"/>
        <v>17.349999999999998</v>
      </c>
      <c r="AC5771" s="1" t="str">
        <f t="shared" si="821"/>
        <v>N</v>
      </c>
    </row>
    <row r="5772" spans="1:29" x14ac:dyDescent="0.25">
      <c r="A5772" s="1">
        <v>20200102</v>
      </c>
      <c r="B5772" s="1">
        <v>8088</v>
      </c>
      <c r="C5772" s="1" t="s">
        <v>516</v>
      </c>
      <c r="D5772" s="1">
        <v>10.17</v>
      </c>
      <c r="E5772" s="1">
        <v>29.5</v>
      </c>
      <c r="F5772" s="1">
        <v>29.3</v>
      </c>
      <c r="G5772" s="1">
        <v>29.55</v>
      </c>
      <c r="H5772" s="1">
        <v>28.5</v>
      </c>
      <c r="I5772" s="1">
        <v>28.75</v>
      </c>
      <c r="J5772" s="1">
        <f>CEILING(E5772*0.9,LOOKUP(E5772*0.9,{0,10,50,100,500},{0.01,0.05,0.1,0.5,1}))</f>
        <v>26.55</v>
      </c>
      <c r="K5772" s="1">
        <f>CEILING(E5772*0.915,LOOKUP(E5772*0.915,{0,10,50,100,500},{0.01,0.05,0.1,0.5,1}))</f>
        <v>27</v>
      </c>
      <c r="L5772" s="1">
        <f>FLOOR(E5772*1.1,LOOKUP(E5772*1.1,{0,10,50,100,500},{0.01,0.05,0.1,0.5,1}))</f>
        <v>32.450000000000003</v>
      </c>
      <c r="M5772" s="1">
        <f t="shared" si="814"/>
        <v>32.200000000000003</v>
      </c>
      <c r="N5772" s="2">
        <f t="shared" si="815"/>
        <v>-6.7796610169491281E-3</v>
      </c>
      <c r="O5772" s="2">
        <f t="shared" si="816"/>
        <v>1.6949152542373122E-3</v>
      </c>
      <c r="P5772" s="3">
        <f t="shared" si="818"/>
        <v>0</v>
      </c>
      <c r="Q5772" s="2">
        <f t="shared" si="817"/>
        <v>-1.3096617292217281E-2</v>
      </c>
      <c r="U5772" s="2">
        <f t="shared" si="819"/>
        <v>0</v>
      </c>
      <c r="V5772" s="2">
        <f t="shared" si="822"/>
        <v>-1.3021559385758443E-2</v>
      </c>
      <c r="Z5772" s="1">
        <f t="shared" si="820"/>
        <v>29.65</v>
      </c>
      <c r="AC5772" s="1" t="str">
        <f t="shared" si="821"/>
        <v>N</v>
      </c>
    </row>
    <row r="5773" spans="1:29" x14ac:dyDescent="0.25">
      <c r="A5773" s="1">
        <v>20200102</v>
      </c>
      <c r="B5773" s="1">
        <v>4973</v>
      </c>
      <c r="C5773" s="1" t="s">
        <v>756</v>
      </c>
      <c r="D5773" s="1">
        <v>7.97</v>
      </c>
      <c r="E5773" s="1">
        <v>27.35</v>
      </c>
      <c r="F5773" s="1">
        <v>27</v>
      </c>
      <c r="G5773" s="1">
        <v>27.45</v>
      </c>
      <c r="H5773" s="1">
        <v>26.25</v>
      </c>
      <c r="I5773" s="1">
        <v>26.5</v>
      </c>
      <c r="J5773" s="1">
        <f>CEILING(E5773*0.9,LOOKUP(E5773*0.9,{0,10,50,100,500},{0.01,0.05,0.1,0.5,1}))</f>
        <v>24.650000000000002</v>
      </c>
      <c r="K5773" s="1">
        <f>CEILING(E5773*0.915,LOOKUP(E5773*0.915,{0,10,50,100,500},{0.01,0.05,0.1,0.5,1}))</f>
        <v>25.05</v>
      </c>
      <c r="L5773" s="1">
        <f>FLOOR(E5773*1.1,LOOKUP(E5773*1.1,{0,10,50,100,500},{0.01,0.05,0.1,0.5,1}))</f>
        <v>30.05</v>
      </c>
      <c r="M5773" s="1">
        <f t="shared" si="814"/>
        <v>29.8</v>
      </c>
      <c r="N5773" s="2">
        <f t="shared" si="815"/>
        <v>-1.2797074954296212E-2</v>
      </c>
      <c r="O5773" s="2">
        <f t="shared" si="816"/>
        <v>3.656307129798825E-3</v>
      </c>
      <c r="P5773" s="3">
        <f t="shared" si="818"/>
        <v>0</v>
      </c>
      <c r="Q5773" s="2">
        <f t="shared" si="817"/>
        <v>-1.3096617292217281E-2</v>
      </c>
      <c r="U5773" s="2">
        <f t="shared" si="819"/>
        <v>0</v>
      </c>
      <c r="V5773" s="2">
        <f t="shared" si="822"/>
        <v>-1.3021559385758443E-2</v>
      </c>
      <c r="Z5773" s="1">
        <f t="shared" si="820"/>
        <v>27.5</v>
      </c>
      <c r="AC5773" s="1" t="str">
        <f t="shared" si="821"/>
        <v>N</v>
      </c>
    </row>
    <row r="5774" spans="1:29" x14ac:dyDescent="0.25">
      <c r="A5774" s="1">
        <v>20200102</v>
      </c>
      <c r="B5774" s="1">
        <v>6150</v>
      </c>
      <c r="C5774" s="1" t="s">
        <v>132</v>
      </c>
      <c r="D5774" s="1">
        <v>7.73</v>
      </c>
      <c r="E5774" s="1">
        <v>66.8</v>
      </c>
      <c r="F5774" s="1">
        <v>67.400000000000006</v>
      </c>
      <c r="G5774" s="1">
        <v>67.400000000000006</v>
      </c>
      <c r="H5774" s="1">
        <v>65.2</v>
      </c>
      <c r="I5774" s="1">
        <v>65.400000000000006</v>
      </c>
      <c r="J5774" s="1">
        <f>CEILING(E5774*0.9,LOOKUP(E5774*0.9,{0,10,50,100,500},{0.01,0.05,0.1,0.5,1}))</f>
        <v>60.2</v>
      </c>
      <c r="K5774" s="1">
        <f>CEILING(E5774*0.915,LOOKUP(E5774*0.915,{0,10,50,100,500},{0.01,0.05,0.1,0.5,1}))</f>
        <v>61.2</v>
      </c>
      <c r="L5774" s="1">
        <f>FLOOR(E5774*1.1,LOOKUP(E5774*1.1,{0,10,50,100,500},{0.01,0.05,0.1,0.5,1}))</f>
        <v>73.400000000000006</v>
      </c>
      <c r="M5774" s="1">
        <f t="shared" si="814"/>
        <v>72.900000000000006</v>
      </c>
      <c r="N5774" s="2">
        <f t="shared" si="815"/>
        <v>8.9820359281438406E-3</v>
      </c>
      <c r="O5774" s="2">
        <f t="shared" si="816"/>
        <v>8.9820359281438406E-3</v>
      </c>
      <c r="P5774" s="3">
        <f t="shared" si="818"/>
        <v>2.8224966360856151E-2</v>
      </c>
      <c r="Q5774" s="2">
        <f t="shared" si="817"/>
        <v>0</v>
      </c>
      <c r="U5774" s="2">
        <f t="shared" si="819"/>
        <v>2.8224966360856151E-2</v>
      </c>
      <c r="V5774" s="2">
        <f t="shared" si="822"/>
        <v>0</v>
      </c>
      <c r="Z5774" s="1">
        <f t="shared" si="820"/>
        <v>67.099999999999994</v>
      </c>
      <c r="AC5774" s="1" t="str">
        <f t="shared" si="821"/>
        <v>N</v>
      </c>
    </row>
    <row r="5775" spans="1:29" x14ac:dyDescent="0.25">
      <c r="A5775" s="1">
        <v>20200102</v>
      </c>
      <c r="B5775" s="1">
        <v>3687</v>
      </c>
      <c r="C5775" s="1" t="s">
        <v>70</v>
      </c>
      <c r="D5775" s="1">
        <v>6.61</v>
      </c>
      <c r="E5775" s="1">
        <v>43.6</v>
      </c>
      <c r="F5775" s="1">
        <v>43.6</v>
      </c>
      <c r="G5775" s="1">
        <v>43.65</v>
      </c>
      <c r="H5775" s="1">
        <v>40.799999999999997</v>
      </c>
      <c r="I5775" s="1">
        <v>41.95</v>
      </c>
      <c r="J5775" s="1">
        <f>CEILING(E5775*0.9,LOOKUP(E5775*0.9,{0,10,50,100,500},{0.01,0.05,0.1,0.5,1}))</f>
        <v>39.25</v>
      </c>
      <c r="K5775" s="1">
        <f>CEILING(E5775*0.915,LOOKUP(E5775*0.915,{0,10,50,100,500},{0.01,0.05,0.1,0.5,1}))</f>
        <v>39.900000000000006</v>
      </c>
      <c r="L5775" s="1">
        <f>FLOOR(E5775*1.1,LOOKUP(E5775*1.1,{0,10,50,100,500},{0.01,0.05,0.1,0.5,1}))</f>
        <v>47.95</v>
      </c>
      <c r="M5775" s="1">
        <f t="shared" si="814"/>
        <v>47.7</v>
      </c>
      <c r="N5775" s="2">
        <f t="shared" si="815"/>
        <v>0</v>
      </c>
      <c r="O5775" s="2">
        <f t="shared" si="816"/>
        <v>1.1467889908256229E-3</v>
      </c>
      <c r="P5775" s="3">
        <f t="shared" si="818"/>
        <v>0</v>
      </c>
      <c r="Q5775" s="2">
        <f t="shared" si="817"/>
        <v>0</v>
      </c>
      <c r="U5775" s="2">
        <f t="shared" si="819"/>
        <v>0</v>
      </c>
      <c r="V5775" s="2">
        <f t="shared" si="822"/>
        <v>0</v>
      </c>
      <c r="Z5775" s="1">
        <f t="shared" si="820"/>
        <v>43.75</v>
      </c>
      <c r="AC5775" s="1" t="str">
        <f t="shared" si="821"/>
        <v>N</v>
      </c>
    </row>
    <row r="5776" spans="1:29" x14ac:dyDescent="0.25">
      <c r="A5776" s="1">
        <v>20200102</v>
      </c>
      <c r="B5776" s="1">
        <v>4979</v>
      </c>
      <c r="C5776" s="1" t="s">
        <v>24</v>
      </c>
      <c r="D5776" s="1">
        <v>5.82</v>
      </c>
      <c r="E5776" s="1">
        <v>25.75</v>
      </c>
      <c r="F5776" s="1">
        <v>25.8</v>
      </c>
      <c r="G5776" s="1">
        <v>26.45</v>
      </c>
      <c r="H5776" s="1">
        <v>24.95</v>
      </c>
      <c r="I5776" s="1">
        <v>25.05</v>
      </c>
      <c r="J5776" s="1">
        <f>CEILING(E5776*0.9,LOOKUP(E5776*0.9,{0,10,50,100,500},{0.01,0.05,0.1,0.5,1}))</f>
        <v>23.200000000000003</v>
      </c>
      <c r="K5776" s="1">
        <f>CEILING(E5776*0.915,LOOKUP(E5776*0.915,{0,10,50,100,500},{0.01,0.05,0.1,0.5,1}))</f>
        <v>23.6</v>
      </c>
      <c r="L5776" s="1">
        <f>FLOOR(E5776*1.1,LOOKUP(E5776*1.1,{0,10,50,100,500},{0.01,0.05,0.1,0.5,1}))</f>
        <v>28.3</v>
      </c>
      <c r="M5776" s="1">
        <f t="shared" si="814"/>
        <v>28.05</v>
      </c>
      <c r="N5776" s="2">
        <f t="shared" si="815"/>
        <v>1.9417475728155617E-3</v>
      </c>
      <c r="O5776" s="2">
        <f t="shared" si="816"/>
        <v>2.7184466019417448E-2</v>
      </c>
      <c r="P5776" s="3">
        <f t="shared" si="818"/>
        <v>3.1569698602794349E-2</v>
      </c>
      <c r="Q5776" s="2">
        <f t="shared" si="817"/>
        <v>0</v>
      </c>
      <c r="U5776" s="2">
        <f t="shared" si="819"/>
        <v>3.1569698602794349E-2</v>
      </c>
      <c r="V5776" s="2">
        <f t="shared" si="822"/>
        <v>0</v>
      </c>
      <c r="Z5776" s="1">
        <f t="shared" si="820"/>
        <v>25.9</v>
      </c>
      <c r="AC5776" s="1" t="str">
        <f t="shared" si="821"/>
        <v>N</v>
      </c>
    </row>
    <row r="5777" spans="1:29" x14ac:dyDescent="0.25">
      <c r="A5777" s="1">
        <v>20200102</v>
      </c>
      <c r="B5777" s="1">
        <v>3483</v>
      </c>
      <c r="C5777" s="1" t="s">
        <v>79</v>
      </c>
      <c r="D5777" s="1">
        <v>5.12</v>
      </c>
      <c r="E5777" s="1">
        <v>71.3</v>
      </c>
      <c r="F5777" s="1">
        <v>71.900000000000006</v>
      </c>
      <c r="G5777" s="1">
        <v>71.900000000000006</v>
      </c>
      <c r="H5777" s="1">
        <v>69.3</v>
      </c>
      <c r="I5777" s="1">
        <v>69.599999999999994</v>
      </c>
      <c r="J5777" s="1">
        <f>CEILING(E5777*0.9,LOOKUP(E5777*0.9,{0,10,50,100,500},{0.01,0.05,0.1,0.5,1}))</f>
        <v>64.2</v>
      </c>
      <c r="K5777" s="1">
        <f>CEILING(E5777*0.915,LOOKUP(E5777*0.915,{0,10,50,100,500},{0.01,0.05,0.1,0.5,1}))</f>
        <v>65.3</v>
      </c>
      <c r="L5777" s="1">
        <f>FLOOR(E5777*1.1,LOOKUP(E5777*1.1,{0,10,50,100,500},{0.01,0.05,0.1,0.5,1}))</f>
        <v>78.400000000000006</v>
      </c>
      <c r="M5777" s="1">
        <f t="shared" si="814"/>
        <v>77.900000000000006</v>
      </c>
      <c r="N5777" s="2">
        <f t="shared" si="815"/>
        <v>8.4151472650772583E-3</v>
      </c>
      <c r="O5777" s="2">
        <f t="shared" si="816"/>
        <v>8.4151472650772583E-3</v>
      </c>
      <c r="P5777" s="3">
        <f t="shared" si="818"/>
        <v>3.0685222701149466E-2</v>
      </c>
      <c r="Q5777" s="2">
        <f t="shared" si="817"/>
        <v>0</v>
      </c>
      <c r="U5777" s="2">
        <f t="shared" si="819"/>
        <v>3.0685222701149466E-2</v>
      </c>
      <c r="V5777" s="2">
        <f t="shared" si="822"/>
        <v>0</v>
      </c>
      <c r="Z5777" s="1">
        <f t="shared" si="820"/>
        <v>71.599999999999994</v>
      </c>
      <c r="AC5777" s="1" t="str">
        <f t="shared" si="821"/>
        <v>N</v>
      </c>
    </row>
    <row r="5778" spans="1:29" x14ac:dyDescent="0.25">
      <c r="A5778" s="1">
        <v>20200102</v>
      </c>
      <c r="B5778" s="1">
        <v>2419</v>
      </c>
      <c r="C5778" s="1" t="s">
        <v>396</v>
      </c>
      <c r="D5778" s="1">
        <v>4.9800000000000004</v>
      </c>
      <c r="E5778" s="1">
        <v>28.65</v>
      </c>
      <c r="F5778" s="1">
        <v>28.5</v>
      </c>
      <c r="G5778" s="1">
        <v>28.5</v>
      </c>
      <c r="H5778" s="1">
        <v>27.6</v>
      </c>
      <c r="I5778" s="1">
        <v>27.6</v>
      </c>
      <c r="J5778" s="1">
        <f>CEILING(E5778*0.9,LOOKUP(E5778*0.9,{0,10,50,100,500},{0.01,0.05,0.1,0.5,1}))</f>
        <v>25.8</v>
      </c>
      <c r="K5778" s="1">
        <f>CEILING(E5778*0.915,LOOKUP(E5778*0.915,{0,10,50,100,500},{0.01,0.05,0.1,0.5,1}))</f>
        <v>26.25</v>
      </c>
      <c r="L5778" s="1">
        <f>FLOOR(E5778*1.1,LOOKUP(E5778*1.1,{0,10,50,100,500},{0.01,0.05,0.1,0.5,1}))</f>
        <v>31.5</v>
      </c>
      <c r="M5778" s="1">
        <f t="shared" si="814"/>
        <v>31.25</v>
      </c>
      <c r="N5778" s="2">
        <f t="shared" si="815"/>
        <v>-5.2356020942407886E-3</v>
      </c>
      <c r="O5778" s="2">
        <f t="shared" si="816"/>
        <v>-5.2356020942407886E-3</v>
      </c>
      <c r="P5778" s="3">
        <f t="shared" si="818"/>
        <v>0</v>
      </c>
      <c r="Q5778" s="2">
        <f t="shared" si="817"/>
        <v>0</v>
      </c>
      <c r="U5778" s="2">
        <f t="shared" si="819"/>
        <v>0</v>
      </c>
      <c r="V5778" s="2">
        <f t="shared" si="822"/>
        <v>0</v>
      </c>
      <c r="Z5778" s="1">
        <f t="shared" si="820"/>
        <v>28.799999999999997</v>
      </c>
      <c r="AC5778" s="1" t="str">
        <f t="shared" si="821"/>
        <v>N</v>
      </c>
    </row>
    <row r="5779" spans="1:29" x14ac:dyDescent="0.25">
      <c r="A5779" s="1">
        <v>20200102</v>
      </c>
      <c r="B5779" s="1">
        <v>3035</v>
      </c>
      <c r="C5779" s="1" t="s">
        <v>112</v>
      </c>
      <c r="D5779" s="1">
        <v>4.93</v>
      </c>
      <c r="E5779" s="1">
        <v>59.2</v>
      </c>
      <c r="F5779" s="1">
        <v>60</v>
      </c>
      <c r="G5779" s="1">
        <v>61.4</v>
      </c>
      <c r="H5779" s="1">
        <v>59</v>
      </c>
      <c r="I5779" s="1">
        <v>59</v>
      </c>
      <c r="J5779" s="1">
        <f>CEILING(E5779*0.9,LOOKUP(E5779*0.9,{0,10,50,100,500},{0.01,0.05,0.1,0.5,1}))</f>
        <v>53.300000000000004</v>
      </c>
      <c r="K5779" s="1">
        <f>CEILING(E5779*0.915,LOOKUP(E5779*0.915,{0,10,50,100,500},{0.01,0.05,0.1,0.5,1}))</f>
        <v>54.2</v>
      </c>
      <c r="L5779" s="1">
        <f>FLOOR(E5779*1.1,LOOKUP(E5779*1.1,{0,10,50,100,500},{0.01,0.05,0.1,0.5,1}))</f>
        <v>65.100000000000009</v>
      </c>
      <c r="M5779" s="1">
        <f t="shared" si="814"/>
        <v>64.600000000000009</v>
      </c>
      <c r="N5779" s="2">
        <f t="shared" si="815"/>
        <v>1.3513513513513466E-2</v>
      </c>
      <c r="O5779" s="2">
        <f t="shared" si="816"/>
        <v>3.7162162162162088E-2</v>
      </c>
      <c r="P5779" s="3">
        <f t="shared" si="818"/>
        <v>1.4618966101694889E-2</v>
      </c>
      <c r="Q5779" s="2">
        <f t="shared" si="817"/>
        <v>0</v>
      </c>
      <c r="U5779" s="2">
        <f t="shared" si="819"/>
        <v>1.4618966101694889E-2</v>
      </c>
      <c r="V5779" s="2">
        <f t="shared" si="822"/>
        <v>0</v>
      </c>
      <c r="Z5779" s="1">
        <f t="shared" si="820"/>
        <v>59.5</v>
      </c>
      <c r="AC5779" s="1" t="str">
        <f t="shared" si="821"/>
        <v>N</v>
      </c>
    </row>
    <row r="5780" spans="1:29" x14ac:dyDescent="0.25">
      <c r="A5780" s="1">
        <v>20200103</v>
      </c>
      <c r="B5780" s="1">
        <v>6276</v>
      </c>
      <c r="C5780" s="1" t="s">
        <v>618</v>
      </c>
      <c r="D5780" s="1">
        <v>7.06</v>
      </c>
      <c r="E5780" s="1">
        <v>21</v>
      </c>
      <c r="F5780" s="1">
        <v>20.85</v>
      </c>
      <c r="G5780" s="1">
        <v>20.85</v>
      </c>
      <c r="H5780" s="1">
        <v>20.100000000000001</v>
      </c>
      <c r="I5780" s="1">
        <v>20.100000000000001</v>
      </c>
      <c r="J5780" s="1">
        <f>CEILING(E5780*0.9,LOOKUP(E5780*0.9,{0,10,50,100,500},{0.01,0.05,0.1,0.5,1}))</f>
        <v>18.900000000000002</v>
      </c>
      <c r="K5780" s="1">
        <f>CEILING(E5780*0.915,LOOKUP(E5780*0.915,{0,10,50,100,500},{0.01,0.05,0.1,0.5,1}))</f>
        <v>19.25</v>
      </c>
      <c r="L5780" s="1">
        <f>FLOOR(E5780*1.1,LOOKUP(E5780*1.1,{0,10,50,100,500},{0.01,0.05,0.1,0.5,1}))</f>
        <v>23.1</v>
      </c>
      <c r="M5780" s="1">
        <f t="shared" si="814"/>
        <v>22.85</v>
      </c>
      <c r="N5780" s="2">
        <f t="shared" si="815"/>
        <v>-7.142857142857075E-3</v>
      </c>
      <c r="O5780" s="2">
        <f t="shared" si="816"/>
        <v>-7.142857142857075E-3</v>
      </c>
      <c r="P5780" s="3">
        <f t="shared" si="818"/>
        <v>0</v>
      </c>
      <c r="Q5780" s="2">
        <f t="shared" si="817"/>
        <v>0</v>
      </c>
      <c r="U5780" s="2">
        <f t="shared" si="819"/>
        <v>0</v>
      </c>
      <c r="V5780" s="2">
        <f t="shared" si="822"/>
        <v>0</v>
      </c>
      <c r="Z5780" s="1">
        <f t="shared" si="820"/>
        <v>21.15</v>
      </c>
      <c r="AC5780" s="1" t="str">
        <f t="shared" si="821"/>
        <v>N</v>
      </c>
    </row>
    <row r="5781" spans="1:29" x14ac:dyDescent="0.25">
      <c r="A5781" s="1">
        <v>20200103</v>
      </c>
      <c r="B5781" s="1">
        <v>1809</v>
      </c>
      <c r="C5781" s="1" t="s">
        <v>610</v>
      </c>
      <c r="D5781" s="1">
        <v>4.3499999999999996</v>
      </c>
      <c r="E5781" s="1">
        <v>12.1</v>
      </c>
      <c r="F5781" s="1">
        <v>12.2</v>
      </c>
      <c r="G5781" s="1">
        <v>12.45</v>
      </c>
      <c r="H5781" s="1">
        <v>12</v>
      </c>
      <c r="I5781" s="1">
        <v>12</v>
      </c>
      <c r="J5781" s="1">
        <f>CEILING(E5781*0.9,LOOKUP(E5781*0.9,{0,10,50,100,500},{0.01,0.05,0.1,0.5,1}))</f>
        <v>10.9</v>
      </c>
      <c r="K5781" s="1">
        <f>CEILING(E5781*0.915,LOOKUP(E5781*0.915,{0,10,50,100,500},{0.01,0.05,0.1,0.5,1}))</f>
        <v>11.100000000000001</v>
      </c>
      <c r="L5781" s="1">
        <f>FLOOR(E5781*1.1,LOOKUP(E5781*1.1,{0,10,50,100,500},{0.01,0.05,0.1,0.5,1}))</f>
        <v>13.3</v>
      </c>
      <c r="M5781" s="1">
        <f t="shared" si="814"/>
        <v>13.05</v>
      </c>
      <c r="N5781" s="2">
        <f t="shared" si="815"/>
        <v>8.2644628099173261E-3</v>
      </c>
      <c r="O5781" s="2">
        <f t="shared" si="816"/>
        <v>2.8925619834710717E-2</v>
      </c>
      <c r="P5781" s="3">
        <f t="shared" si="818"/>
        <v>1.849577083333322E-2</v>
      </c>
      <c r="Q5781" s="2">
        <f t="shared" si="817"/>
        <v>0</v>
      </c>
      <c r="U5781" s="2">
        <f t="shared" si="819"/>
        <v>1.849577083333322E-2</v>
      </c>
      <c r="V5781" s="2">
        <f t="shared" si="822"/>
        <v>0</v>
      </c>
      <c r="Z5781" s="1">
        <f t="shared" si="820"/>
        <v>12.25</v>
      </c>
      <c r="AC5781" s="1" t="str">
        <f t="shared" si="821"/>
        <v>N</v>
      </c>
    </row>
    <row r="5782" spans="1:29" x14ac:dyDescent="0.25">
      <c r="A5782" s="1">
        <v>20200103</v>
      </c>
      <c r="B5782" s="1">
        <v>2323</v>
      </c>
      <c r="C5782" s="1" t="s">
        <v>229</v>
      </c>
      <c r="D5782" s="1">
        <v>4.0199999999999996</v>
      </c>
      <c r="E5782" s="1">
        <v>9.6199999999999992</v>
      </c>
      <c r="F5782" s="1">
        <v>9.56</v>
      </c>
      <c r="G5782" s="1">
        <v>9.57</v>
      </c>
      <c r="H5782" s="1">
        <v>9.32</v>
      </c>
      <c r="I5782" s="1">
        <v>9.32</v>
      </c>
      <c r="J5782" s="1">
        <f>CEILING(E5782*0.9,LOOKUP(E5782*0.9,{0,10,50,100,500},{0.01,0.05,0.1,0.5,1}))</f>
        <v>8.66</v>
      </c>
      <c r="K5782" s="1">
        <f>CEILING(E5782*0.915,LOOKUP(E5782*0.915,{0,10,50,100,500},{0.01,0.05,0.1,0.5,1}))</f>
        <v>8.81</v>
      </c>
      <c r="L5782" s="1">
        <f>FLOOR(E5782*1.1,LOOKUP(E5782*1.1,{0,10,50,100,500},{0.01,0.05,0.1,0.5,1}))</f>
        <v>10.55</v>
      </c>
      <c r="M5782" s="1">
        <f t="shared" si="814"/>
        <v>10.3</v>
      </c>
      <c r="N5782" s="2">
        <f t="shared" si="815"/>
        <v>-6.2370062370061046E-3</v>
      </c>
      <c r="O5782" s="2">
        <f t="shared" si="816"/>
        <v>-5.1975051975050868E-3</v>
      </c>
      <c r="P5782" s="3">
        <f t="shared" si="818"/>
        <v>0</v>
      </c>
      <c r="Q5782" s="2">
        <f t="shared" si="817"/>
        <v>0</v>
      </c>
      <c r="U5782" s="2">
        <f t="shared" si="819"/>
        <v>0</v>
      </c>
      <c r="V5782" s="2">
        <f t="shared" si="822"/>
        <v>0</v>
      </c>
      <c r="Z5782" s="1">
        <f t="shared" si="820"/>
        <v>9.6499999999999986</v>
      </c>
      <c r="AC5782" s="1" t="str">
        <f t="shared" si="821"/>
        <v>N</v>
      </c>
    </row>
    <row r="5783" spans="1:29" x14ac:dyDescent="0.25">
      <c r="A5783" s="1">
        <v>20200106</v>
      </c>
      <c r="B5783" s="1">
        <v>4979</v>
      </c>
      <c r="C5783" s="1" t="s">
        <v>24</v>
      </c>
      <c r="D5783" s="1">
        <v>4.49</v>
      </c>
      <c r="E5783" s="1">
        <v>25.5</v>
      </c>
      <c r="F5783" s="1">
        <v>25.5</v>
      </c>
      <c r="G5783" s="1">
        <v>26.6</v>
      </c>
      <c r="H5783" s="1">
        <v>25</v>
      </c>
      <c r="I5783" s="1">
        <v>25.2</v>
      </c>
      <c r="J5783" s="1">
        <f>CEILING(E5783*0.9,LOOKUP(E5783*0.9,{0,10,50,100,500},{0.01,0.05,0.1,0.5,1}))</f>
        <v>22.950000000000003</v>
      </c>
      <c r="K5783" s="1">
        <f>CEILING(E5783*0.915,LOOKUP(E5783*0.915,{0,10,50,100,500},{0.01,0.05,0.1,0.5,1}))</f>
        <v>23.35</v>
      </c>
      <c r="L5783" s="1">
        <f>FLOOR(E5783*1.1,LOOKUP(E5783*1.1,{0,10,50,100,500},{0.01,0.05,0.1,0.5,1}))</f>
        <v>28.05</v>
      </c>
      <c r="M5783" s="1">
        <f t="shared" si="814"/>
        <v>27.8</v>
      </c>
      <c r="N5783" s="2">
        <f t="shared" si="815"/>
        <v>0</v>
      </c>
      <c r="O5783" s="2">
        <f t="shared" si="816"/>
        <v>4.3137254901960839E-2</v>
      </c>
      <c r="P5783" s="3">
        <f t="shared" si="818"/>
        <v>1.5525232142857018E-2</v>
      </c>
      <c r="Q5783" s="2">
        <f t="shared" si="817"/>
        <v>0</v>
      </c>
      <c r="U5783" s="2">
        <f t="shared" si="819"/>
        <v>1.5525232142857018E-2</v>
      </c>
      <c r="V5783" s="2">
        <f t="shared" si="822"/>
        <v>0</v>
      </c>
      <c r="Z5783" s="1">
        <f t="shared" si="820"/>
        <v>25.65</v>
      </c>
      <c r="AC5783" s="1" t="str">
        <f t="shared" si="821"/>
        <v>N</v>
      </c>
    </row>
    <row r="5784" spans="1:29" x14ac:dyDescent="0.25">
      <c r="A5784" s="1">
        <v>20200106</v>
      </c>
      <c r="B5784" s="1">
        <v>6170</v>
      </c>
      <c r="C5784" s="1" t="s">
        <v>580</v>
      </c>
      <c r="D5784" s="1">
        <v>3.89</v>
      </c>
      <c r="E5784" s="1">
        <v>18.7</v>
      </c>
      <c r="F5784" s="1">
        <v>18.649999999999999</v>
      </c>
      <c r="G5784" s="1">
        <v>18.850000000000001</v>
      </c>
      <c r="H5784" s="1">
        <v>17.600000000000001</v>
      </c>
      <c r="I5784" s="1">
        <v>17.899999999999999</v>
      </c>
      <c r="J5784" s="1">
        <f>CEILING(E5784*0.9,LOOKUP(E5784*0.9,{0,10,50,100,500},{0.01,0.05,0.1,0.5,1}))</f>
        <v>16.850000000000001</v>
      </c>
      <c r="K5784" s="1">
        <f>CEILING(E5784*0.915,LOOKUP(E5784*0.915,{0,10,50,100,500},{0.01,0.05,0.1,0.5,1}))</f>
        <v>17.150000000000002</v>
      </c>
      <c r="L5784" s="1">
        <f>FLOOR(E5784*1.1,LOOKUP(E5784*1.1,{0,10,50,100,500},{0.01,0.05,0.1,0.5,1}))</f>
        <v>20.55</v>
      </c>
      <c r="M5784" s="1">
        <f t="shared" si="814"/>
        <v>20.3</v>
      </c>
      <c r="N5784" s="2">
        <f t="shared" si="815"/>
        <v>-2.6737967914438883E-3</v>
      </c>
      <c r="O5784" s="2">
        <f t="shared" si="816"/>
        <v>8.0213903743316644E-3</v>
      </c>
      <c r="P5784" s="3">
        <f t="shared" si="818"/>
        <v>5.0673840782122906E-2</v>
      </c>
      <c r="Q5784" s="2">
        <f t="shared" si="817"/>
        <v>0</v>
      </c>
      <c r="U5784" s="2">
        <f t="shared" si="819"/>
        <v>0</v>
      </c>
      <c r="V5784" s="2">
        <f t="shared" si="822"/>
        <v>0</v>
      </c>
      <c r="Z5784" s="1">
        <f t="shared" si="820"/>
        <v>18.849999999999998</v>
      </c>
      <c r="AC5784" s="1" t="str">
        <f t="shared" si="821"/>
        <v>Y</v>
      </c>
    </row>
    <row r="5785" spans="1:29" x14ac:dyDescent="0.25">
      <c r="A5785" s="1">
        <v>20200106</v>
      </c>
      <c r="B5785" s="1">
        <v>6219</v>
      </c>
      <c r="C5785" s="1" t="s">
        <v>745</v>
      </c>
      <c r="D5785" s="1">
        <v>3.88</v>
      </c>
      <c r="E5785" s="1">
        <v>16.5</v>
      </c>
      <c r="F5785" s="1">
        <v>16.649999999999999</v>
      </c>
      <c r="G5785" s="1">
        <v>17.5</v>
      </c>
      <c r="H5785" s="1">
        <v>16.55</v>
      </c>
      <c r="I5785" s="1">
        <v>17.45</v>
      </c>
      <c r="J5785" s="1">
        <f>CEILING(E5785*0.9,LOOKUP(E5785*0.9,{0,10,50,100,500},{0.01,0.05,0.1,0.5,1}))</f>
        <v>14.850000000000001</v>
      </c>
      <c r="K5785" s="1">
        <f>CEILING(E5785*0.915,LOOKUP(E5785*0.915,{0,10,50,100,500},{0.01,0.05,0.1,0.5,1}))</f>
        <v>15.100000000000001</v>
      </c>
      <c r="L5785" s="1">
        <f>FLOOR(E5785*1.1,LOOKUP(E5785*1.1,{0,10,50,100,500},{0.01,0.05,0.1,0.5,1}))</f>
        <v>18.150000000000002</v>
      </c>
      <c r="M5785" s="1">
        <f t="shared" si="814"/>
        <v>17.900000000000002</v>
      </c>
      <c r="N5785" s="2">
        <f t="shared" si="815"/>
        <v>9.0909090909090055E-3</v>
      </c>
      <c r="O5785" s="2">
        <f t="shared" si="816"/>
        <v>6.0606060606060608E-2</v>
      </c>
      <c r="P5785" s="3">
        <f t="shared" si="818"/>
        <v>-4.8056212034384045E-2</v>
      </c>
      <c r="Q5785" s="2">
        <f t="shared" si="817"/>
        <v>-4.8056212034384045E-2</v>
      </c>
      <c r="U5785" s="2">
        <f t="shared" si="819"/>
        <v>-4.8056212034384045E-2</v>
      </c>
      <c r="V5785" s="2">
        <f t="shared" si="822"/>
        <v>-4.8056212034384045E-2</v>
      </c>
      <c r="Z5785" s="1">
        <f t="shared" si="820"/>
        <v>16.649999999999999</v>
      </c>
      <c r="AC5785" s="1" t="str">
        <f t="shared" si="821"/>
        <v>N</v>
      </c>
    </row>
    <row r="5786" spans="1:29" x14ac:dyDescent="0.25">
      <c r="A5786" s="1">
        <v>20200106</v>
      </c>
      <c r="B5786" s="1">
        <v>6288</v>
      </c>
      <c r="C5786" s="1" t="s">
        <v>261</v>
      </c>
      <c r="D5786" s="1">
        <v>3.84</v>
      </c>
      <c r="E5786" s="1">
        <v>27.15</v>
      </c>
      <c r="F5786" s="1">
        <v>27.45</v>
      </c>
      <c r="G5786" s="1">
        <v>27.55</v>
      </c>
      <c r="H5786" s="1">
        <v>26.2</v>
      </c>
      <c r="I5786" s="1">
        <v>27</v>
      </c>
      <c r="J5786" s="1">
        <f>CEILING(E5786*0.9,LOOKUP(E5786*0.9,{0,10,50,100,500},{0.01,0.05,0.1,0.5,1}))</f>
        <v>24.450000000000003</v>
      </c>
      <c r="K5786" s="1">
        <f>CEILING(E5786*0.915,LOOKUP(E5786*0.915,{0,10,50,100,500},{0.01,0.05,0.1,0.5,1}))</f>
        <v>24.85</v>
      </c>
      <c r="L5786" s="1">
        <f>FLOOR(E5786*1.1,LOOKUP(E5786*1.1,{0,10,50,100,500},{0.01,0.05,0.1,0.5,1}))</f>
        <v>29.85</v>
      </c>
      <c r="M5786" s="1">
        <f t="shared" si="814"/>
        <v>29.6</v>
      </c>
      <c r="N5786" s="2">
        <f t="shared" si="815"/>
        <v>1.1049723756906105E-2</v>
      </c>
      <c r="O5786" s="2">
        <f t="shared" si="816"/>
        <v>1.4732965009208182E-2</v>
      </c>
      <c r="P5786" s="3">
        <f t="shared" si="818"/>
        <v>1.4337016666666626E-2</v>
      </c>
      <c r="Q5786" s="2">
        <f t="shared" si="817"/>
        <v>-3.3719195367717419E-2</v>
      </c>
      <c r="U5786" s="2">
        <f t="shared" si="819"/>
        <v>1.4337016666666626E-2</v>
      </c>
      <c r="V5786" s="2">
        <f t="shared" si="822"/>
        <v>-3.3719195367717419E-2</v>
      </c>
      <c r="Z5786" s="1">
        <f t="shared" si="820"/>
        <v>27.299999999999997</v>
      </c>
      <c r="AC5786" s="1" t="str">
        <f t="shared" si="821"/>
        <v>N</v>
      </c>
    </row>
    <row r="5787" spans="1:29" x14ac:dyDescent="0.25">
      <c r="A5787" s="1">
        <v>20200106</v>
      </c>
      <c r="B5787" s="1">
        <v>4908</v>
      </c>
      <c r="C5787" s="1" t="s">
        <v>248</v>
      </c>
      <c r="D5787" s="1">
        <v>3.44</v>
      </c>
      <c r="E5787" s="1">
        <v>40</v>
      </c>
      <c r="F5787" s="1">
        <v>40</v>
      </c>
      <c r="G5787" s="1">
        <v>40.65</v>
      </c>
      <c r="H5787" s="1">
        <v>39.200000000000003</v>
      </c>
      <c r="I5787" s="1">
        <v>39.200000000000003</v>
      </c>
      <c r="J5787" s="1">
        <f>CEILING(E5787*0.9,LOOKUP(E5787*0.9,{0,10,50,100,500},{0.01,0.05,0.1,0.5,1}))</f>
        <v>36</v>
      </c>
      <c r="K5787" s="1">
        <f>CEILING(E5787*0.915,LOOKUP(E5787*0.915,{0,10,50,100,500},{0.01,0.05,0.1,0.5,1}))</f>
        <v>36.6</v>
      </c>
      <c r="L5787" s="1">
        <f>FLOOR(E5787*1.1,LOOKUP(E5787*1.1,{0,10,50,100,500},{0.01,0.05,0.1,0.5,1}))</f>
        <v>44</v>
      </c>
      <c r="M5787" s="1">
        <f t="shared" si="814"/>
        <v>43.75</v>
      </c>
      <c r="N5787" s="2">
        <f t="shared" si="815"/>
        <v>0</v>
      </c>
      <c r="O5787" s="2">
        <f t="shared" si="816"/>
        <v>1.6249999999999966E-2</v>
      </c>
      <c r="P5787" s="3">
        <f t="shared" si="818"/>
        <v>2.1890672193877445E-2</v>
      </c>
      <c r="Q5787" s="2">
        <f t="shared" si="817"/>
        <v>-1.1828523173839974E-2</v>
      </c>
      <c r="U5787" s="2">
        <f t="shared" si="819"/>
        <v>2.1890672193877445E-2</v>
      </c>
      <c r="V5787" s="2">
        <f t="shared" si="822"/>
        <v>-1.1828523173839974E-2</v>
      </c>
      <c r="Z5787" s="1">
        <f t="shared" si="820"/>
        <v>40.15</v>
      </c>
      <c r="AC5787" s="1" t="str">
        <f t="shared" si="821"/>
        <v>N</v>
      </c>
    </row>
    <row r="5788" spans="1:29" x14ac:dyDescent="0.25">
      <c r="A5788" s="1">
        <v>20200106</v>
      </c>
      <c r="B5788" s="1">
        <v>8182</v>
      </c>
      <c r="C5788" s="1" t="s">
        <v>754</v>
      </c>
      <c r="D5788" s="1">
        <v>2.94</v>
      </c>
      <c r="E5788" s="1">
        <v>28.2</v>
      </c>
      <c r="F5788" s="1">
        <v>28.5</v>
      </c>
      <c r="G5788" s="1">
        <v>28.7</v>
      </c>
      <c r="H5788" s="1">
        <v>27.35</v>
      </c>
      <c r="I5788" s="1">
        <v>28.7</v>
      </c>
      <c r="J5788" s="1">
        <f>CEILING(E5788*0.9,LOOKUP(E5788*0.9,{0,10,50,100,500},{0.01,0.05,0.1,0.5,1}))</f>
        <v>25.400000000000002</v>
      </c>
      <c r="K5788" s="1">
        <f>CEILING(E5788*0.915,LOOKUP(E5788*0.915,{0,10,50,100,500},{0.01,0.05,0.1,0.5,1}))</f>
        <v>25.85</v>
      </c>
      <c r="L5788" s="1">
        <f>FLOOR(E5788*1.1,LOOKUP(E5788*1.1,{0,10,50,100,500},{0.01,0.05,0.1,0.5,1}))</f>
        <v>31</v>
      </c>
      <c r="M5788" s="1">
        <f t="shared" si="814"/>
        <v>30.75</v>
      </c>
      <c r="N5788" s="2">
        <f t="shared" si="815"/>
        <v>1.0638297872340451E-2</v>
      </c>
      <c r="O5788" s="2">
        <f t="shared" si="816"/>
        <v>1.7730496453900711E-2</v>
      </c>
      <c r="P5788" s="3">
        <f t="shared" si="818"/>
        <v>-9.2534076655052342E-3</v>
      </c>
      <c r="Q5788" s="2">
        <f t="shared" si="817"/>
        <v>-2.108193083934521E-2</v>
      </c>
      <c r="U5788" s="2">
        <f t="shared" si="819"/>
        <v>-9.2534076655052342E-3</v>
      </c>
      <c r="V5788" s="2">
        <f t="shared" si="822"/>
        <v>-2.108193083934521E-2</v>
      </c>
      <c r="Z5788" s="1">
        <f t="shared" si="820"/>
        <v>28.349999999999998</v>
      </c>
      <c r="AC5788" s="1" t="str">
        <f t="shared" si="821"/>
        <v>N</v>
      </c>
    </row>
    <row r="5789" spans="1:29" x14ac:dyDescent="0.25">
      <c r="A5789" s="1">
        <v>20200107</v>
      </c>
      <c r="B5789" s="1">
        <v>6150</v>
      </c>
      <c r="C5789" s="1" t="s">
        <v>132</v>
      </c>
      <c r="D5789" s="1">
        <v>13.77</v>
      </c>
      <c r="E5789" s="1">
        <v>67</v>
      </c>
      <c r="F5789" s="1">
        <v>69.7</v>
      </c>
      <c r="G5789" s="1">
        <v>70.2</v>
      </c>
      <c r="H5789" s="1">
        <v>66.599999999999994</v>
      </c>
      <c r="I5789" s="1">
        <v>66.599999999999994</v>
      </c>
      <c r="J5789" s="1">
        <f>CEILING(E5789*0.9,LOOKUP(E5789*0.9,{0,10,50,100,500},{0.01,0.05,0.1,0.5,1}))</f>
        <v>60.300000000000004</v>
      </c>
      <c r="K5789" s="1">
        <f>CEILING(E5789*0.915,LOOKUP(E5789*0.915,{0,10,50,100,500},{0.01,0.05,0.1,0.5,1}))</f>
        <v>61.400000000000006</v>
      </c>
      <c r="L5789" s="1">
        <f>FLOOR(E5789*1.1,LOOKUP(E5789*1.1,{0,10,50,100,500},{0.01,0.05,0.1,0.5,1}))</f>
        <v>73.7</v>
      </c>
      <c r="M5789" s="1">
        <f t="shared" si="814"/>
        <v>73.2</v>
      </c>
      <c r="N5789" s="2">
        <f t="shared" si="815"/>
        <v>4.0298507462686609E-2</v>
      </c>
      <c r="O5789" s="2">
        <f t="shared" si="816"/>
        <v>4.7761194029850788E-2</v>
      </c>
      <c r="P5789" s="3">
        <f t="shared" si="818"/>
        <v>4.4160154654654726E-2</v>
      </c>
      <c r="Q5789" s="2">
        <f t="shared" si="817"/>
        <v>0</v>
      </c>
      <c r="U5789" s="2">
        <f t="shared" si="819"/>
        <v>4.4160154654654726E-2</v>
      </c>
      <c r="V5789" s="2">
        <f t="shared" si="822"/>
        <v>0</v>
      </c>
      <c r="Z5789" s="1">
        <f t="shared" si="820"/>
        <v>67.3</v>
      </c>
      <c r="AC5789" s="1" t="str">
        <f t="shared" si="821"/>
        <v>N</v>
      </c>
    </row>
    <row r="5790" spans="1:29" x14ac:dyDescent="0.25">
      <c r="A5790" s="1">
        <v>20200107</v>
      </c>
      <c r="B5790" s="1">
        <v>6219</v>
      </c>
      <c r="C5790" s="1" t="s">
        <v>745</v>
      </c>
      <c r="D5790" s="1">
        <v>5</v>
      </c>
      <c r="E5790" s="1">
        <v>17.45</v>
      </c>
      <c r="F5790" s="1">
        <v>17.45</v>
      </c>
      <c r="G5790" s="1">
        <v>17.8</v>
      </c>
      <c r="H5790" s="1">
        <v>16.75</v>
      </c>
      <c r="I5790" s="1">
        <v>16.75</v>
      </c>
      <c r="J5790" s="1">
        <f>CEILING(E5790*0.9,LOOKUP(E5790*0.9,{0,10,50,100,500},{0.01,0.05,0.1,0.5,1}))</f>
        <v>15.75</v>
      </c>
      <c r="K5790" s="1">
        <f>CEILING(E5790*0.915,LOOKUP(E5790*0.915,{0,10,50,100,500},{0.01,0.05,0.1,0.5,1}))</f>
        <v>16</v>
      </c>
      <c r="L5790" s="1">
        <f>FLOOR(E5790*1.1,LOOKUP(E5790*1.1,{0,10,50,100,500},{0.01,0.05,0.1,0.5,1}))</f>
        <v>19.150000000000002</v>
      </c>
      <c r="M5790" s="1">
        <f t="shared" si="814"/>
        <v>18.900000000000002</v>
      </c>
      <c r="N5790" s="2">
        <f t="shared" si="815"/>
        <v>0</v>
      </c>
      <c r="O5790" s="2">
        <f t="shared" si="816"/>
        <v>2.0057306590257961E-2</v>
      </c>
      <c r="P5790" s="3">
        <f t="shared" si="818"/>
        <v>4.8351901492537083E-2</v>
      </c>
      <c r="Q5790" s="2">
        <f t="shared" si="817"/>
        <v>0</v>
      </c>
      <c r="U5790" s="2">
        <f t="shared" si="819"/>
        <v>4.8351901492537083E-2</v>
      </c>
      <c r="V5790" s="2">
        <f t="shared" si="822"/>
        <v>0</v>
      </c>
      <c r="Z5790" s="1">
        <f t="shared" si="820"/>
        <v>17.599999999999998</v>
      </c>
      <c r="AC5790" s="1" t="str">
        <f t="shared" si="821"/>
        <v>N</v>
      </c>
    </row>
    <row r="5791" spans="1:29" x14ac:dyDescent="0.25">
      <c r="A5791" s="1">
        <v>20200107</v>
      </c>
      <c r="B5791" s="1">
        <v>6276</v>
      </c>
      <c r="C5791" s="1" t="s">
        <v>618</v>
      </c>
      <c r="D5791" s="1">
        <v>4.84</v>
      </c>
      <c r="E5791" s="1">
        <v>20.350000000000001</v>
      </c>
      <c r="F5791" s="1">
        <v>20</v>
      </c>
      <c r="G5791" s="1">
        <v>21.1</v>
      </c>
      <c r="H5791" s="1">
        <v>19.850000000000001</v>
      </c>
      <c r="I5791" s="1">
        <v>20.55</v>
      </c>
      <c r="J5791" s="1">
        <f>CEILING(E5791*0.9,LOOKUP(E5791*0.9,{0,10,50,100,500},{0.01,0.05,0.1,0.5,1}))</f>
        <v>18.350000000000001</v>
      </c>
      <c r="K5791" s="1">
        <f>CEILING(E5791*0.915,LOOKUP(E5791*0.915,{0,10,50,100,500},{0.01,0.05,0.1,0.5,1}))</f>
        <v>18.650000000000002</v>
      </c>
      <c r="L5791" s="1">
        <f>FLOOR(E5791*1.1,LOOKUP(E5791*1.1,{0,10,50,100,500},{0.01,0.05,0.1,0.5,1}))</f>
        <v>22.35</v>
      </c>
      <c r="M5791" s="1">
        <f t="shared" si="814"/>
        <v>22.1</v>
      </c>
      <c r="N5791" s="2">
        <f t="shared" si="815"/>
        <v>-1.7199017199017268E-2</v>
      </c>
      <c r="O5791" s="2">
        <f t="shared" si="816"/>
        <v>3.6855036855036855E-2</v>
      </c>
      <c r="P5791" s="3">
        <f t="shared" si="818"/>
        <v>-4.7264695863746976E-3</v>
      </c>
      <c r="Q5791" s="2">
        <f t="shared" si="817"/>
        <v>-4.7264695863746976E-3</v>
      </c>
      <c r="U5791" s="2">
        <f t="shared" si="819"/>
        <v>-4.7264695863746976E-3</v>
      </c>
      <c r="V5791" s="2">
        <f t="shared" si="822"/>
        <v>-4.7264695863746976E-3</v>
      </c>
      <c r="Z5791" s="1">
        <f t="shared" si="820"/>
        <v>20.5</v>
      </c>
      <c r="AC5791" s="1" t="str">
        <f t="shared" si="821"/>
        <v>N</v>
      </c>
    </row>
    <row r="5792" spans="1:29" x14ac:dyDescent="0.25">
      <c r="A5792" s="1">
        <v>20200107</v>
      </c>
      <c r="B5792" s="1">
        <v>3260</v>
      </c>
      <c r="C5792" s="1" t="s">
        <v>123</v>
      </c>
      <c r="D5792" s="1">
        <v>3.89</v>
      </c>
      <c r="E5792" s="1">
        <v>69.099999999999994</v>
      </c>
      <c r="F5792" s="1">
        <v>70.8</v>
      </c>
      <c r="G5792" s="1">
        <v>72.599999999999994</v>
      </c>
      <c r="H5792" s="1">
        <v>69.7</v>
      </c>
      <c r="I5792" s="1">
        <v>71.400000000000006</v>
      </c>
      <c r="J5792" s="1">
        <f>CEILING(E5792*0.9,LOOKUP(E5792*0.9,{0,10,50,100,500},{0.01,0.05,0.1,0.5,1}))</f>
        <v>62.2</v>
      </c>
      <c r="K5792" s="1">
        <f>CEILING(E5792*0.915,LOOKUP(E5792*0.915,{0,10,50,100,500},{0.01,0.05,0.1,0.5,1}))</f>
        <v>63.300000000000004</v>
      </c>
      <c r="L5792" s="1">
        <f>FLOOR(E5792*1.1,LOOKUP(E5792*1.1,{0,10,50,100,500},{0.01,0.05,0.1,0.5,1}))</f>
        <v>76</v>
      </c>
      <c r="M5792" s="1">
        <f t="shared" si="814"/>
        <v>75.5</v>
      </c>
      <c r="N5792" s="2">
        <f t="shared" si="815"/>
        <v>2.4602026049204095E-2</v>
      </c>
      <c r="O5792" s="2">
        <f t="shared" si="816"/>
        <v>5.0651230101302465E-2</v>
      </c>
      <c r="P5792" s="3">
        <f t="shared" si="818"/>
        <v>-1.0685403361344695E-2</v>
      </c>
      <c r="Q5792" s="2">
        <f t="shared" si="817"/>
        <v>-1.5411872947719393E-2</v>
      </c>
      <c r="U5792" s="2">
        <f t="shared" si="819"/>
        <v>-1.0685403361344695E-2</v>
      </c>
      <c r="V5792" s="2">
        <f t="shared" si="822"/>
        <v>-1.5411872947719393E-2</v>
      </c>
      <c r="Z5792" s="1">
        <f t="shared" si="820"/>
        <v>69.399999999999991</v>
      </c>
      <c r="AC5792" s="1" t="str">
        <f t="shared" si="821"/>
        <v>N</v>
      </c>
    </row>
    <row r="5793" spans="1:29" x14ac:dyDescent="0.25">
      <c r="A5793" s="1">
        <v>20200107</v>
      </c>
      <c r="B5793" s="1">
        <v>2313</v>
      </c>
      <c r="C5793" s="1" t="s">
        <v>131</v>
      </c>
      <c r="D5793" s="1">
        <v>3.39</v>
      </c>
      <c r="E5793" s="1">
        <v>43.2</v>
      </c>
      <c r="F5793" s="1">
        <v>42.2</v>
      </c>
      <c r="G5793" s="1">
        <v>43.75</v>
      </c>
      <c r="H5793" s="1">
        <v>41.7</v>
      </c>
      <c r="I5793" s="1">
        <v>43.4</v>
      </c>
      <c r="J5793" s="1">
        <f>CEILING(E5793*0.9,LOOKUP(E5793*0.9,{0,10,50,100,500},{0.01,0.05,0.1,0.5,1}))</f>
        <v>38.900000000000006</v>
      </c>
      <c r="K5793" s="1">
        <f>CEILING(E5793*0.915,LOOKUP(E5793*0.915,{0,10,50,100,500},{0.01,0.05,0.1,0.5,1}))</f>
        <v>39.550000000000004</v>
      </c>
      <c r="L5793" s="1">
        <f>FLOOR(E5793*1.1,LOOKUP(E5793*1.1,{0,10,50,100,500},{0.01,0.05,0.1,0.5,1}))</f>
        <v>47.5</v>
      </c>
      <c r="M5793" s="1">
        <f t="shared" si="814"/>
        <v>47.25</v>
      </c>
      <c r="N5793" s="2">
        <f t="shared" si="815"/>
        <v>-2.3148148148148147E-2</v>
      </c>
      <c r="O5793" s="2">
        <f t="shared" si="816"/>
        <v>1.2731481481481415E-2</v>
      </c>
      <c r="P5793" s="3">
        <f t="shared" si="818"/>
        <v>-3.4478859447004163E-3</v>
      </c>
      <c r="Q5793" s="2">
        <f t="shared" si="817"/>
        <v>-1.8859758892419809E-2</v>
      </c>
      <c r="U5793" s="2">
        <f t="shared" si="819"/>
        <v>-3.4478859447004163E-3</v>
      </c>
      <c r="V5793" s="2">
        <f t="shared" si="822"/>
        <v>-1.8859758892419809E-2</v>
      </c>
      <c r="Z5793" s="1">
        <f t="shared" si="820"/>
        <v>43.35</v>
      </c>
      <c r="AC5793" s="1" t="str">
        <f t="shared" si="821"/>
        <v>N</v>
      </c>
    </row>
    <row r="5794" spans="1:29" x14ac:dyDescent="0.25">
      <c r="A5794" s="1">
        <v>20200107</v>
      </c>
      <c r="B5794" s="1">
        <v>8039</v>
      </c>
      <c r="C5794" s="1" t="s">
        <v>404</v>
      </c>
      <c r="D5794" s="1">
        <v>2.75</v>
      </c>
      <c r="E5794" s="1">
        <v>50.8</v>
      </c>
      <c r="F5794" s="1">
        <v>50</v>
      </c>
      <c r="G5794" s="1">
        <v>51.3</v>
      </c>
      <c r="H5794" s="1">
        <v>49.3</v>
      </c>
      <c r="I5794" s="1">
        <v>51.2</v>
      </c>
      <c r="J5794" s="1">
        <f>CEILING(E5794*0.9,LOOKUP(E5794*0.9,{0,10,50,100,500},{0.01,0.05,0.1,0.5,1}))</f>
        <v>45.75</v>
      </c>
      <c r="K5794" s="1">
        <f>CEILING(E5794*0.915,LOOKUP(E5794*0.915,{0,10,50,100,500},{0.01,0.05,0.1,0.5,1}))</f>
        <v>46.5</v>
      </c>
      <c r="L5794" s="1">
        <f>FLOOR(E5794*1.1,LOOKUP(E5794*1.1,{0,10,50,100,500},{0.01,0.05,0.1,0.5,1}))</f>
        <v>55.800000000000004</v>
      </c>
      <c r="M5794" s="1">
        <f t="shared" si="814"/>
        <v>55.300000000000004</v>
      </c>
      <c r="N5794" s="2">
        <f t="shared" si="815"/>
        <v>-1.5748031496062936E-2</v>
      </c>
      <c r="O5794" s="2">
        <f t="shared" si="816"/>
        <v>9.8425196850393699E-3</v>
      </c>
      <c r="P5794" s="3">
        <f t="shared" si="818"/>
        <v>-4.2474160156252593E-3</v>
      </c>
      <c r="Q5794" s="2">
        <f t="shared" si="817"/>
        <v>-2.3107174908045067E-2</v>
      </c>
      <c r="U5794" s="2">
        <f t="shared" si="819"/>
        <v>-4.2474160156252593E-3</v>
      </c>
      <c r="V5794" s="2">
        <f t="shared" si="822"/>
        <v>-2.3107174908045067E-2</v>
      </c>
      <c r="Z5794" s="1">
        <f t="shared" si="820"/>
        <v>51.099999999999994</v>
      </c>
      <c r="AC5794" s="1" t="str">
        <f t="shared" si="821"/>
        <v>N</v>
      </c>
    </row>
    <row r="5795" spans="1:29" x14ac:dyDescent="0.25">
      <c r="A5795" s="1">
        <v>20200108</v>
      </c>
      <c r="B5795" s="1">
        <v>2478</v>
      </c>
      <c r="C5795" s="1" t="s">
        <v>216</v>
      </c>
      <c r="D5795" s="1">
        <v>14.92</v>
      </c>
      <c r="E5795" s="1">
        <v>59.9</v>
      </c>
      <c r="F5795" s="1">
        <v>61.4</v>
      </c>
      <c r="G5795" s="1">
        <v>62.9</v>
      </c>
      <c r="H5795" s="1">
        <v>60.5</v>
      </c>
      <c r="I5795" s="1">
        <v>62.9</v>
      </c>
      <c r="J5795" s="1">
        <f>CEILING(E5795*0.9,LOOKUP(E5795*0.9,{0,10,50,100,500},{0.01,0.05,0.1,0.5,1}))</f>
        <v>54</v>
      </c>
      <c r="K5795" s="1">
        <f>CEILING(E5795*0.915,LOOKUP(E5795*0.915,{0,10,50,100,500},{0.01,0.05,0.1,0.5,1}))</f>
        <v>54.900000000000006</v>
      </c>
      <c r="L5795" s="1">
        <f>FLOOR(E5795*1.1,LOOKUP(E5795*1.1,{0,10,50,100,500},{0.01,0.05,0.1,0.5,1}))</f>
        <v>65.8</v>
      </c>
      <c r="M5795" s="1">
        <f t="shared" si="814"/>
        <v>65.3</v>
      </c>
      <c r="N5795" s="2">
        <f t="shared" si="815"/>
        <v>2.5041736227045076E-2</v>
      </c>
      <c r="O5795" s="2">
        <f t="shared" si="816"/>
        <v>5.0083472454090151E-2</v>
      </c>
      <c r="P5795" s="3">
        <f t="shared" si="818"/>
        <v>-2.6100090620031855E-2</v>
      </c>
      <c r="Q5795" s="2">
        <f t="shared" si="817"/>
        <v>-4.9207265528076923E-2</v>
      </c>
      <c r="U5795" s="2">
        <f t="shared" si="819"/>
        <v>-2.6100090620031855E-2</v>
      </c>
      <c r="V5795" s="2">
        <f t="shared" si="822"/>
        <v>-4.9207265528076923E-2</v>
      </c>
      <c r="Z5795" s="1">
        <f t="shared" si="820"/>
        <v>60.199999999999996</v>
      </c>
      <c r="AC5795" s="1" t="str">
        <f t="shared" si="821"/>
        <v>N</v>
      </c>
    </row>
    <row r="5796" spans="1:29" x14ac:dyDescent="0.25">
      <c r="A5796" s="1">
        <v>20200108</v>
      </c>
      <c r="B5796" s="1">
        <v>6223</v>
      </c>
      <c r="C5796" s="1" t="s">
        <v>126</v>
      </c>
      <c r="D5796" s="1">
        <v>7.06</v>
      </c>
      <c r="E5796" s="1">
        <v>74.099999999999994</v>
      </c>
      <c r="F5796" s="1">
        <v>73.900000000000006</v>
      </c>
      <c r="G5796" s="1">
        <v>76.099999999999994</v>
      </c>
      <c r="H5796" s="1">
        <v>73.599999999999994</v>
      </c>
      <c r="I5796" s="1">
        <v>76.099999999999994</v>
      </c>
      <c r="J5796" s="1">
        <f>CEILING(E5796*0.9,LOOKUP(E5796*0.9,{0,10,50,100,500},{0.01,0.05,0.1,0.5,1}))</f>
        <v>66.7</v>
      </c>
      <c r="K5796" s="1">
        <f>CEILING(E5796*0.915,LOOKUP(E5796*0.915,{0,10,50,100,500},{0.01,0.05,0.1,0.5,1}))</f>
        <v>67.900000000000006</v>
      </c>
      <c r="L5796" s="1">
        <f>FLOOR(E5796*1.1,LOOKUP(E5796*1.1,{0,10,50,100,500},{0.01,0.05,0.1,0.5,1}))</f>
        <v>81.5</v>
      </c>
      <c r="M5796" s="1">
        <f t="shared" si="814"/>
        <v>81</v>
      </c>
      <c r="N5796" s="2">
        <f t="shared" si="815"/>
        <v>-2.6990553306341248E-3</v>
      </c>
      <c r="O5796" s="2">
        <f t="shared" si="816"/>
        <v>2.6990553306342781E-2</v>
      </c>
      <c r="P5796" s="3">
        <f t="shared" si="818"/>
        <v>-2.4594605781865973E-2</v>
      </c>
      <c r="Q5796" s="2">
        <f t="shared" si="817"/>
        <v>-7.3801871309942896E-2</v>
      </c>
      <c r="U5796" s="2">
        <f t="shared" si="819"/>
        <v>-2.4594605781865973E-2</v>
      </c>
      <c r="V5796" s="2">
        <f t="shared" si="822"/>
        <v>-7.3801871309942896E-2</v>
      </c>
      <c r="Z5796" s="1">
        <f t="shared" si="820"/>
        <v>74.399999999999991</v>
      </c>
      <c r="AC5796" s="1" t="str">
        <f t="shared" si="821"/>
        <v>N</v>
      </c>
    </row>
    <row r="5797" spans="1:29" x14ac:dyDescent="0.25">
      <c r="A5797" s="1">
        <v>20200108</v>
      </c>
      <c r="B5797" s="1">
        <v>4973</v>
      </c>
      <c r="C5797" s="1" t="s">
        <v>756</v>
      </c>
      <c r="D5797" s="1">
        <v>6.86</v>
      </c>
      <c r="E5797" s="1">
        <v>26.9</v>
      </c>
      <c r="F5797" s="1">
        <v>26.75</v>
      </c>
      <c r="G5797" s="1">
        <v>27.15</v>
      </c>
      <c r="H5797" s="1">
        <v>26.65</v>
      </c>
      <c r="I5797" s="1">
        <v>27</v>
      </c>
      <c r="J5797" s="1">
        <f>CEILING(E5797*0.9,LOOKUP(E5797*0.9,{0,10,50,100,500},{0.01,0.05,0.1,0.5,1}))</f>
        <v>24.25</v>
      </c>
      <c r="K5797" s="1">
        <f>CEILING(E5797*0.915,LOOKUP(E5797*0.915,{0,10,50,100,500},{0.01,0.05,0.1,0.5,1}))</f>
        <v>24.650000000000002</v>
      </c>
      <c r="L5797" s="1">
        <f>FLOOR(E5797*1.1,LOOKUP(E5797*1.1,{0,10,50,100,500},{0.01,0.05,0.1,0.5,1}))</f>
        <v>29.55</v>
      </c>
      <c r="M5797" s="1">
        <f t="shared" si="814"/>
        <v>29.3</v>
      </c>
      <c r="N5797" s="2">
        <f t="shared" si="815"/>
        <v>-5.5762081784386094E-3</v>
      </c>
      <c r="O5797" s="2">
        <f t="shared" si="816"/>
        <v>9.2936802973977699E-3</v>
      </c>
      <c r="P5797" s="3">
        <f t="shared" si="818"/>
        <v>-4.4966481481493358E-4</v>
      </c>
      <c r="Q5797" s="2">
        <f t="shared" si="817"/>
        <v>-7.4251536124757836E-2</v>
      </c>
      <c r="U5797" s="2">
        <f t="shared" si="819"/>
        <v>-4.4966481481493358E-4</v>
      </c>
      <c r="V5797" s="2">
        <f t="shared" si="822"/>
        <v>-7.4251536124757836E-2</v>
      </c>
      <c r="Z5797" s="1">
        <f t="shared" si="820"/>
        <v>27.049999999999997</v>
      </c>
      <c r="AC5797" s="1" t="str">
        <f t="shared" si="821"/>
        <v>N</v>
      </c>
    </row>
    <row r="5798" spans="1:29" x14ac:dyDescent="0.25">
      <c r="A5798" s="1">
        <v>20200108</v>
      </c>
      <c r="B5798" s="1">
        <v>6173</v>
      </c>
      <c r="C5798" s="1" t="s">
        <v>71</v>
      </c>
      <c r="D5798" s="1">
        <v>6.8</v>
      </c>
      <c r="E5798" s="1">
        <v>68.900000000000006</v>
      </c>
      <c r="F5798" s="1">
        <v>70.099999999999994</v>
      </c>
      <c r="G5798" s="1">
        <v>70.7</v>
      </c>
      <c r="H5798" s="1">
        <v>68.599999999999994</v>
      </c>
      <c r="I5798" s="1">
        <v>68.7</v>
      </c>
      <c r="J5798" s="1">
        <f>CEILING(E5798*0.9,LOOKUP(E5798*0.9,{0,10,50,100,500},{0.01,0.05,0.1,0.5,1}))</f>
        <v>62.1</v>
      </c>
      <c r="K5798" s="1">
        <f>CEILING(E5798*0.915,LOOKUP(E5798*0.915,{0,10,50,100,500},{0.01,0.05,0.1,0.5,1}))</f>
        <v>63.1</v>
      </c>
      <c r="L5798" s="1">
        <f>FLOOR(E5798*1.1,LOOKUP(E5798*1.1,{0,10,50,100,500},{0.01,0.05,0.1,0.5,1}))</f>
        <v>75.7</v>
      </c>
      <c r="M5798" s="1">
        <f t="shared" si="814"/>
        <v>75.2</v>
      </c>
      <c r="N5798" s="2">
        <f t="shared" si="815"/>
        <v>1.7416545718432343E-2</v>
      </c>
      <c r="O5798" s="2">
        <f t="shared" si="816"/>
        <v>2.6124818577648722E-2</v>
      </c>
      <c r="P5798" s="3">
        <f t="shared" si="818"/>
        <v>1.8041758369723351E-2</v>
      </c>
      <c r="Q5798" s="2">
        <f t="shared" si="817"/>
        <v>-5.6209777755034482E-2</v>
      </c>
      <c r="U5798" s="2">
        <f t="shared" si="819"/>
        <v>1.8041758369723351E-2</v>
      </c>
      <c r="V5798" s="2">
        <f t="shared" si="822"/>
        <v>-5.6209777755034482E-2</v>
      </c>
      <c r="Z5798" s="1">
        <f t="shared" si="820"/>
        <v>69.2</v>
      </c>
      <c r="AC5798" s="1" t="str">
        <f t="shared" si="821"/>
        <v>N</v>
      </c>
    </row>
    <row r="5799" spans="1:29" x14ac:dyDescent="0.25">
      <c r="A5799" s="1">
        <v>20200108</v>
      </c>
      <c r="B5799" s="1">
        <v>3178</v>
      </c>
      <c r="C5799" s="1" t="s">
        <v>275</v>
      </c>
      <c r="D5799" s="1">
        <v>6.19</v>
      </c>
      <c r="E5799" s="1">
        <v>39.75</v>
      </c>
      <c r="F5799" s="1">
        <v>42.3</v>
      </c>
      <c r="G5799" s="1">
        <v>43.7</v>
      </c>
      <c r="H5799" s="1">
        <v>41.5</v>
      </c>
      <c r="I5799" s="1">
        <v>43.7</v>
      </c>
      <c r="J5799" s="1">
        <f>CEILING(E5799*0.9,LOOKUP(E5799*0.9,{0,10,50,100,500},{0.01,0.05,0.1,0.5,1}))</f>
        <v>35.800000000000004</v>
      </c>
      <c r="K5799" s="1">
        <f>CEILING(E5799*0.915,LOOKUP(E5799*0.915,{0,10,50,100,500},{0.01,0.05,0.1,0.5,1}))</f>
        <v>36.4</v>
      </c>
      <c r="L5799" s="1">
        <f>FLOOR(E5799*1.1,LOOKUP(E5799*1.1,{0,10,50,100,500},{0.01,0.05,0.1,0.5,1}))</f>
        <v>43.7</v>
      </c>
      <c r="M5799" s="1">
        <f t="shared" si="814"/>
        <v>43.45</v>
      </c>
      <c r="N5799" s="2">
        <f t="shared" si="815"/>
        <v>6.4150943396226345E-2</v>
      </c>
      <c r="O5799" s="2">
        <f t="shared" si="816"/>
        <v>9.9371069182390012E-2</v>
      </c>
      <c r="P5799" s="3">
        <f t="shared" si="818"/>
        <v>-2.8714942462600892E-2</v>
      </c>
      <c r="Q5799" s="2">
        <f t="shared" si="817"/>
        <v>-8.4924720217635377E-2</v>
      </c>
      <c r="U5799" s="2">
        <f t="shared" si="819"/>
        <v>-2.8714942462600892E-2</v>
      </c>
      <c r="V5799" s="2">
        <f t="shared" si="822"/>
        <v>-8.4924720217635377E-2</v>
      </c>
      <c r="Z5799" s="1">
        <f t="shared" si="820"/>
        <v>39.9</v>
      </c>
      <c r="AC5799" s="1" t="str">
        <f t="shared" si="821"/>
        <v>N</v>
      </c>
    </row>
    <row r="5800" spans="1:29" x14ac:dyDescent="0.25">
      <c r="A5800" s="1">
        <v>20200108</v>
      </c>
      <c r="B5800" s="1">
        <v>8088</v>
      </c>
      <c r="C5800" s="1" t="s">
        <v>516</v>
      </c>
      <c r="D5800" s="1">
        <v>5.01</v>
      </c>
      <c r="E5800" s="1">
        <v>27.9</v>
      </c>
      <c r="F5800" s="1">
        <v>28.3</v>
      </c>
      <c r="G5800" s="1">
        <v>28.45</v>
      </c>
      <c r="H5800" s="1">
        <v>28</v>
      </c>
      <c r="I5800" s="1">
        <v>28.2</v>
      </c>
      <c r="J5800" s="1">
        <f>CEILING(E5800*0.9,LOOKUP(E5800*0.9,{0,10,50,100,500},{0.01,0.05,0.1,0.5,1}))</f>
        <v>25.150000000000002</v>
      </c>
      <c r="K5800" s="1">
        <f>CEILING(E5800*0.915,LOOKUP(E5800*0.915,{0,10,50,100,500},{0.01,0.05,0.1,0.5,1}))</f>
        <v>25.55</v>
      </c>
      <c r="L5800" s="1">
        <f>FLOOR(E5800*1.1,LOOKUP(E5800*1.1,{0,10,50,100,500},{0.01,0.05,0.1,0.5,1}))</f>
        <v>30.650000000000002</v>
      </c>
      <c r="M5800" s="1">
        <f t="shared" si="814"/>
        <v>30.400000000000002</v>
      </c>
      <c r="N5800" s="2">
        <f t="shared" si="815"/>
        <v>1.4336917562724091E-2</v>
      </c>
      <c r="O5800" s="2">
        <f t="shared" si="816"/>
        <v>1.9713261648745546E-2</v>
      </c>
      <c r="P5800" s="3">
        <f t="shared" si="818"/>
        <v>1.2413652482269955E-3</v>
      </c>
      <c r="Q5800" s="2">
        <f t="shared" si="817"/>
        <v>-8.3683354969408388E-2</v>
      </c>
      <c r="U5800" s="2">
        <f t="shared" si="819"/>
        <v>1.2413652482269955E-3</v>
      </c>
      <c r="V5800" s="2">
        <f t="shared" si="822"/>
        <v>-8.3683354969408388E-2</v>
      </c>
      <c r="Z5800" s="1">
        <f t="shared" si="820"/>
        <v>28.049999999999997</v>
      </c>
      <c r="AC5800" s="1" t="str">
        <f t="shared" si="821"/>
        <v>N</v>
      </c>
    </row>
    <row r="5801" spans="1:29" x14ac:dyDescent="0.25">
      <c r="A5801" s="1">
        <v>20200108</v>
      </c>
      <c r="B5801" s="1">
        <v>2368</v>
      </c>
      <c r="C5801" s="1" t="s">
        <v>239</v>
      </c>
      <c r="D5801" s="1">
        <v>4.37</v>
      </c>
      <c r="E5801" s="1">
        <v>17.149999999999999</v>
      </c>
      <c r="F5801" s="1">
        <v>17.25</v>
      </c>
      <c r="G5801" s="1">
        <v>18.3</v>
      </c>
      <c r="H5801" s="1">
        <v>17.149999999999999</v>
      </c>
      <c r="I5801" s="1">
        <v>18.3</v>
      </c>
      <c r="J5801" s="1">
        <f>CEILING(E5801*0.9,LOOKUP(E5801*0.9,{0,10,50,100,500},{0.01,0.05,0.1,0.5,1}))</f>
        <v>15.450000000000001</v>
      </c>
      <c r="K5801" s="1">
        <f>CEILING(E5801*0.915,LOOKUP(E5801*0.915,{0,10,50,100,500},{0.01,0.05,0.1,0.5,1}))</f>
        <v>15.700000000000001</v>
      </c>
      <c r="L5801" s="1">
        <f>FLOOR(E5801*1.1,LOOKUP(E5801*1.1,{0,10,50,100,500},{0.01,0.05,0.1,0.5,1}))</f>
        <v>18.850000000000001</v>
      </c>
      <c r="M5801" s="1">
        <f t="shared" si="814"/>
        <v>18.600000000000001</v>
      </c>
      <c r="N5801" s="2">
        <f t="shared" si="815"/>
        <v>5.8309037900875467E-3</v>
      </c>
      <c r="O5801" s="2">
        <f t="shared" si="816"/>
        <v>6.7055393586005957E-2</v>
      </c>
      <c r="P5801" s="3">
        <f t="shared" si="818"/>
        <v>-5.6839038251366263E-2</v>
      </c>
      <c r="Q5801" s="2">
        <f t="shared" si="817"/>
        <v>-0.14052239322077464</v>
      </c>
      <c r="U5801" s="2">
        <f t="shared" si="819"/>
        <v>-5.6839038251366263E-2</v>
      </c>
      <c r="V5801" s="2">
        <f t="shared" si="822"/>
        <v>-0.14052239322077464</v>
      </c>
      <c r="Z5801" s="1">
        <f t="shared" si="820"/>
        <v>17.299999999999997</v>
      </c>
      <c r="AC5801" s="1" t="str">
        <f t="shared" si="821"/>
        <v>N</v>
      </c>
    </row>
    <row r="5802" spans="1:29" x14ac:dyDescent="0.25">
      <c r="A5802" s="1">
        <v>20200108</v>
      </c>
      <c r="B5802" s="1">
        <v>8271</v>
      </c>
      <c r="C5802" s="1" t="s">
        <v>103</v>
      </c>
      <c r="D5802" s="1">
        <v>4.0999999999999996</v>
      </c>
      <c r="E5802" s="1">
        <v>42.95</v>
      </c>
      <c r="F5802" s="1">
        <v>43.5</v>
      </c>
      <c r="G5802" s="1">
        <v>44.2</v>
      </c>
      <c r="H5802" s="1">
        <v>42.2</v>
      </c>
      <c r="I5802" s="1">
        <v>42.25</v>
      </c>
      <c r="J5802" s="1">
        <f>CEILING(E5802*0.9,LOOKUP(E5802*0.9,{0,10,50,100,500},{0.01,0.05,0.1,0.5,1}))</f>
        <v>38.700000000000003</v>
      </c>
      <c r="K5802" s="1">
        <f>CEILING(E5802*0.915,LOOKUP(E5802*0.915,{0,10,50,100,500},{0.01,0.05,0.1,0.5,1}))</f>
        <v>39.300000000000004</v>
      </c>
      <c r="L5802" s="1">
        <f>FLOOR(E5802*1.1,LOOKUP(E5802*1.1,{0,10,50,100,500},{0.01,0.05,0.1,0.5,1}))</f>
        <v>47.2</v>
      </c>
      <c r="M5802" s="1">
        <f t="shared" si="814"/>
        <v>46.95</v>
      </c>
      <c r="N5802" s="2">
        <f t="shared" si="815"/>
        <v>1.2805587892898653E-2</v>
      </c>
      <c r="O5802" s="2">
        <f t="shared" si="816"/>
        <v>2.9103608847497089E-2</v>
      </c>
      <c r="P5802" s="3">
        <f t="shared" si="818"/>
        <v>2.7231615384615389E-2</v>
      </c>
      <c r="Q5802" s="2">
        <f t="shared" si="817"/>
        <v>-0.11329077783615926</v>
      </c>
      <c r="U5802" s="2">
        <f t="shared" si="819"/>
        <v>2.7231615384615389E-2</v>
      </c>
      <c r="V5802" s="2">
        <f t="shared" si="822"/>
        <v>-0.11329077783615926</v>
      </c>
      <c r="Z5802" s="1">
        <f t="shared" si="820"/>
        <v>43.1</v>
      </c>
      <c r="AC5802" s="1" t="str">
        <f t="shared" si="821"/>
        <v>N</v>
      </c>
    </row>
    <row r="5803" spans="1:29" x14ac:dyDescent="0.25">
      <c r="A5803" s="1">
        <v>20200109</v>
      </c>
      <c r="B5803" s="1">
        <v>3450</v>
      </c>
      <c r="C5803" s="1" t="s">
        <v>135</v>
      </c>
      <c r="D5803" s="1">
        <v>6.69</v>
      </c>
      <c r="E5803" s="1">
        <v>66.5</v>
      </c>
      <c r="F5803" s="1">
        <v>66.5</v>
      </c>
      <c r="G5803" s="1">
        <v>66.5</v>
      </c>
      <c r="H5803" s="1">
        <v>64.5</v>
      </c>
      <c r="I5803" s="1">
        <v>65.099999999999994</v>
      </c>
      <c r="J5803" s="1">
        <f>CEILING(E5803*0.9,LOOKUP(E5803*0.9,{0,10,50,100,500},{0.01,0.05,0.1,0.5,1}))</f>
        <v>59.900000000000006</v>
      </c>
      <c r="K5803" s="1">
        <f>CEILING(E5803*0.915,LOOKUP(E5803*0.915,{0,10,50,100,500},{0.01,0.05,0.1,0.5,1}))</f>
        <v>60.900000000000006</v>
      </c>
      <c r="L5803" s="1">
        <f>FLOOR(E5803*1.1,LOOKUP(E5803*1.1,{0,10,50,100,500},{0.01,0.05,0.1,0.5,1}))</f>
        <v>73.100000000000009</v>
      </c>
      <c r="M5803" s="1">
        <f t="shared" si="814"/>
        <v>72.600000000000009</v>
      </c>
      <c r="N5803" s="2">
        <f t="shared" si="815"/>
        <v>0</v>
      </c>
      <c r="O5803" s="2">
        <f t="shared" si="816"/>
        <v>0</v>
      </c>
      <c r="P5803" s="3">
        <f t="shared" si="818"/>
        <v>0</v>
      </c>
      <c r="Q5803" s="2">
        <f t="shared" si="817"/>
        <v>-0.11329077783615926</v>
      </c>
      <c r="U5803" s="2">
        <f t="shared" si="819"/>
        <v>0</v>
      </c>
      <c r="V5803" s="2">
        <f t="shared" si="822"/>
        <v>-0.11329077783615926</v>
      </c>
      <c r="Z5803" s="1">
        <f t="shared" si="820"/>
        <v>66.8</v>
      </c>
      <c r="AC5803" s="1" t="str">
        <f t="shared" si="821"/>
        <v>N</v>
      </c>
    </row>
    <row r="5804" spans="1:29" x14ac:dyDescent="0.25">
      <c r="A5804" s="1">
        <v>20200109</v>
      </c>
      <c r="B5804" s="1">
        <v>6170</v>
      </c>
      <c r="C5804" s="1" t="s">
        <v>580</v>
      </c>
      <c r="D5804" s="1">
        <v>5.55</v>
      </c>
      <c r="E5804" s="1">
        <v>18.45</v>
      </c>
      <c r="F5804" s="1">
        <v>18.350000000000001</v>
      </c>
      <c r="G5804" s="1">
        <v>18.45</v>
      </c>
      <c r="H5804" s="1">
        <v>17.899999999999999</v>
      </c>
      <c r="I5804" s="1">
        <v>18.2</v>
      </c>
      <c r="J5804" s="1">
        <f>CEILING(E5804*0.9,LOOKUP(E5804*0.9,{0,10,50,100,500},{0.01,0.05,0.1,0.5,1}))</f>
        <v>16.650000000000002</v>
      </c>
      <c r="K5804" s="1">
        <f>CEILING(E5804*0.915,LOOKUP(E5804*0.915,{0,10,50,100,500},{0.01,0.05,0.1,0.5,1}))</f>
        <v>16.900000000000002</v>
      </c>
      <c r="L5804" s="1">
        <f>FLOOR(E5804*1.1,LOOKUP(E5804*1.1,{0,10,50,100,500},{0.01,0.05,0.1,0.5,1}))</f>
        <v>20.25</v>
      </c>
      <c r="M5804" s="1">
        <f t="shared" si="814"/>
        <v>20</v>
      </c>
      <c r="N5804" s="2">
        <f t="shared" si="815"/>
        <v>-5.4200542005418901E-3</v>
      </c>
      <c r="O5804" s="2">
        <f t="shared" si="816"/>
        <v>0</v>
      </c>
      <c r="P5804" s="3">
        <f t="shared" si="818"/>
        <v>0</v>
      </c>
      <c r="Q5804" s="2">
        <f t="shared" si="817"/>
        <v>-0.11329077783615926</v>
      </c>
      <c r="U5804" s="2">
        <f t="shared" si="819"/>
        <v>0</v>
      </c>
      <c r="V5804" s="2">
        <f t="shared" si="822"/>
        <v>-0.11329077783615926</v>
      </c>
      <c r="Z5804" s="1">
        <f t="shared" si="820"/>
        <v>18.599999999999998</v>
      </c>
      <c r="AC5804" s="1" t="str">
        <f t="shared" si="821"/>
        <v>N</v>
      </c>
    </row>
    <row r="5805" spans="1:29" x14ac:dyDescent="0.25">
      <c r="A5805" s="1">
        <v>20200109</v>
      </c>
      <c r="B5805" s="1">
        <v>8034</v>
      </c>
      <c r="C5805" s="1" t="s">
        <v>164</v>
      </c>
      <c r="D5805" s="1">
        <v>5.54</v>
      </c>
      <c r="E5805" s="1">
        <v>16.600000000000001</v>
      </c>
      <c r="F5805" s="1">
        <v>16.3</v>
      </c>
      <c r="G5805" s="1">
        <v>16.3</v>
      </c>
      <c r="H5805" s="1">
        <v>15.75</v>
      </c>
      <c r="I5805" s="1">
        <v>16.25</v>
      </c>
      <c r="J5805" s="1">
        <f>CEILING(E5805*0.9,LOOKUP(E5805*0.9,{0,10,50,100,500},{0.01,0.05,0.1,0.5,1}))</f>
        <v>14.950000000000001</v>
      </c>
      <c r="K5805" s="1">
        <f>CEILING(E5805*0.915,LOOKUP(E5805*0.915,{0,10,50,100,500},{0.01,0.05,0.1,0.5,1}))</f>
        <v>15.200000000000001</v>
      </c>
      <c r="L5805" s="1">
        <f>FLOOR(E5805*1.1,LOOKUP(E5805*1.1,{0,10,50,100,500},{0.01,0.05,0.1,0.5,1}))</f>
        <v>18.25</v>
      </c>
      <c r="M5805" s="1">
        <f t="shared" si="814"/>
        <v>18</v>
      </c>
      <c r="N5805" s="2">
        <f t="shared" si="815"/>
        <v>-1.8072289156626547E-2</v>
      </c>
      <c r="O5805" s="2">
        <f t="shared" si="816"/>
        <v>-1.8072289156626547E-2</v>
      </c>
      <c r="P5805" s="3">
        <f t="shared" si="818"/>
        <v>0</v>
      </c>
      <c r="Q5805" s="2">
        <f t="shared" si="817"/>
        <v>-0.11329077783615926</v>
      </c>
      <c r="U5805" s="2">
        <f t="shared" si="819"/>
        <v>0</v>
      </c>
      <c r="V5805" s="2">
        <f t="shared" si="822"/>
        <v>-0.11329077783615926</v>
      </c>
      <c r="Z5805" s="1">
        <f t="shared" si="820"/>
        <v>16.75</v>
      </c>
      <c r="AC5805" s="1" t="str">
        <f t="shared" si="821"/>
        <v>N</v>
      </c>
    </row>
    <row r="5806" spans="1:29" x14ac:dyDescent="0.25">
      <c r="A5806" s="1">
        <v>20200109</v>
      </c>
      <c r="B5806" s="1">
        <v>6188</v>
      </c>
      <c r="C5806" s="1" t="s">
        <v>187</v>
      </c>
      <c r="D5806" s="1">
        <v>4.93</v>
      </c>
      <c r="E5806" s="1">
        <v>30.45</v>
      </c>
      <c r="F5806" s="1">
        <v>30.55</v>
      </c>
      <c r="G5806" s="1">
        <v>31</v>
      </c>
      <c r="H5806" s="1">
        <v>30.15</v>
      </c>
      <c r="I5806" s="1">
        <v>30.5</v>
      </c>
      <c r="J5806" s="1">
        <f>CEILING(E5806*0.9,LOOKUP(E5806*0.9,{0,10,50,100,500},{0.01,0.05,0.1,0.5,1}))</f>
        <v>27.450000000000003</v>
      </c>
      <c r="K5806" s="1">
        <f>CEILING(E5806*0.915,LOOKUP(E5806*0.915,{0,10,50,100,500},{0.01,0.05,0.1,0.5,1}))</f>
        <v>27.900000000000002</v>
      </c>
      <c r="L5806" s="1">
        <f>FLOOR(E5806*1.1,LOOKUP(E5806*1.1,{0,10,50,100,500},{0.01,0.05,0.1,0.5,1}))</f>
        <v>33.450000000000003</v>
      </c>
      <c r="M5806" s="1">
        <f t="shared" si="814"/>
        <v>33.200000000000003</v>
      </c>
      <c r="N5806" s="2">
        <f t="shared" si="815"/>
        <v>3.2840722495895377E-3</v>
      </c>
      <c r="O5806" s="2">
        <f t="shared" si="816"/>
        <v>1.8062397372742223E-2</v>
      </c>
      <c r="P5806" s="3">
        <f t="shared" si="818"/>
        <v>9.7446229508181927E-4</v>
      </c>
      <c r="Q5806" s="2">
        <f t="shared" si="817"/>
        <v>-0.11231631554107745</v>
      </c>
      <c r="U5806" s="2">
        <f t="shared" si="819"/>
        <v>9.7446229508181927E-4</v>
      </c>
      <c r="V5806" s="2">
        <f t="shared" si="822"/>
        <v>-0.11231631554107745</v>
      </c>
      <c r="Z5806" s="1">
        <f t="shared" si="820"/>
        <v>30.599999999999998</v>
      </c>
      <c r="AC5806" s="1" t="str">
        <f t="shared" si="821"/>
        <v>N</v>
      </c>
    </row>
    <row r="5807" spans="1:29" x14ac:dyDescent="0.25">
      <c r="A5807" s="1">
        <v>20200109</v>
      </c>
      <c r="B5807" s="1">
        <v>1732</v>
      </c>
      <c r="C5807" s="1" t="s">
        <v>40</v>
      </c>
      <c r="D5807" s="1">
        <v>4.71</v>
      </c>
      <c r="E5807" s="1">
        <v>12.5</v>
      </c>
      <c r="F5807" s="1">
        <v>12.5</v>
      </c>
      <c r="G5807" s="1">
        <v>12.55</v>
      </c>
      <c r="H5807" s="1">
        <v>11.75</v>
      </c>
      <c r="I5807" s="1">
        <v>11.95</v>
      </c>
      <c r="J5807" s="1">
        <f>CEILING(E5807*0.9,LOOKUP(E5807*0.9,{0,10,50,100,500},{0.01,0.05,0.1,0.5,1}))</f>
        <v>11.25</v>
      </c>
      <c r="K5807" s="1">
        <f>CEILING(E5807*0.915,LOOKUP(E5807*0.915,{0,10,50,100,500},{0.01,0.05,0.1,0.5,1}))</f>
        <v>11.450000000000001</v>
      </c>
      <c r="L5807" s="1">
        <f>FLOOR(E5807*1.1,LOOKUP(E5807*1.1,{0,10,50,100,500},{0.01,0.05,0.1,0.5,1}))</f>
        <v>13.75</v>
      </c>
      <c r="M5807" s="1">
        <f t="shared" si="814"/>
        <v>13.5</v>
      </c>
      <c r="N5807" s="2">
        <f t="shared" si="815"/>
        <v>0</v>
      </c>
      <c r="O5807" s="2">
        <f t="shared" si="816"/>
        <v>4.0000000000000565E-3</v>
      </c>
      <c r="P5807" s="3">
        <f t="shared" si="818"/>
        <v>0</v>
      </c>
      <c r="Q5807" s="2">
        <f t="shared" si="817"/>
        <v>-0.11231631554107745</v>
      </c>
      <c r="U5807" s="2">
        <f t="shared" si="819"/>
        <v>0</v>
      </c>
      <c r="V5807" s="2">
        <f t="shared" si="822"/>
        <v>-0.11231631554107745</v>
      </c>
      <c r="Z5807" s="1">
        <f t="shared" si="820"/>
        <v>12.65</v>
      </c>
      <c r="AC5807" s="1" t="str">
        <f t="shared" si="821"/>
        <v>N</v>
      </c>
    </row>
    <row r="5808" spans="1:29" x14ac:dyDescent="0.25">
      <c r="A5808" s="1">
        <v>20200109</v>
      </c>
      <c r="B5808" s="1">
        <v>3624</v>
      </c>
      <c r="C5808" s="1" t="s">
        <v>408</v>
      </c>
      <c r="D5808" s="1">
        <v>4.5199999999999996</v>
      </c>
      <c r="E5808" s="1">
        <v>31.3</v>
      </c>
      <c r="F5808" s="1">
        <v>31.8</v>
      </c>
      <c r="G5808" s="1">
        <v>34.25</v>
      </c>
      <c r="H5808" s="1">
        <v>31.6</v>
      </c>
      <c r="I5808" s="1">
        <v>32.700000000000003</v>
      </c>
      <c r="J5808" s="1">
        <f>CEILING(E5808*0.9,LOOKUP(E5808*0.9,{0,10,50,100,500},{0.01,0.05,0.1,0.5,1}))</f>
        <v>28.200000000000003</v>
      </c>
      <c r="K5808" s="1">
        <f>CEILING(E5808*0.915,LOOKUP(E5808*0.915,{0,10,50,100,500},{0.01,0.05,0.1,0.5,1}))</f>
        <v>28.650000000000002</v>
      </c>
      <c r="L5808" s="1">
        <f>FLOOR(E5808*1.1,LOOKUP(E5808*1.1,{0,10,50,100,500},{0.01,0.05,0.1,0.5,1}))</f>
        <v>34.4</v>
      </c>
      <c r="M5808" s="1">
        <f t="shared" si="814"/>
        <v>34.15</v>
      </c>
      <c r="N5808" s="2">
        <f t="shared" si="815"/>
        <v>1.5974440894568689E-2</v>
      </c>
      <c r="O5808" s="2">
        <f t="shared" si="816"/>
        <v>9.4249201277955247E-2</v>
      </c>
      <c r="P5808" s="3">
        <f t="shared" si="818"/>
        <v>-7.0981377745241631E-2</v>
      </c>
      <c r="Q5808" s="2">
        <f t="shared" si="817"/>
        <v>-0.18329769328631906</v>
      </c>
      <c r="U5808" s="2">
        <f t="shared" si="819"/>
        <v>-7.0981377745241631E-2</v>
      </c>
      <c r="V5808" s="2">
        <f t="shared" si="822"/>
        <v>-0.18329769328631906</v>
      </c>
      <c r="Z5808" s="1">
        <f t="shared" si="820"/>
        <v>31.45</v>
      </c>
      <c r="AC5808" s="1" t="str">
        <f t="shared" si="821"/>
        <v>N</v>
      </c>
    </row>
    <row r="5809" spans="1:29" x14ac:dyDescent="0.25">
      <c r="A5809" s="1">
        <v>20200109</v>
      </c>
      <c r="B5809" s="1">
        <v>3035</v>
      </c>
      <c r="C5809" s="1" t="s">
        <v>112</v>
      </c>
      <c r="D5809" s="1">
        <v>4.09</v>
      </c>
      <c r="E5809" s="1">
        <v>58.3</v>
      </c>
      <c r="F5809" s="1">
        <v>58.7</v>
      </c>
      <c r="G5809" s="1">
        <v>59.1</v>
      </c>
      <c r="H5809" s="1">
        <v>57.8</v>
      </c>
      <c r="I5809" s="1">
        <v>58.6</v>
      </c>
      <c r="J5809" s="1">
        <f>CEILING(E5809*0.9,LOOKUP(E5809*0.9,{0,10,50,100,500},{0.01,0.05,0.1,0.5,1}))</f>
        <v>52.5</v>
      </c>
      <c r="K5809" s="1">
        <f>CEILING(E5809*0.915,LOOKUP(E5809*0.915,{0,10,50,100,500},{0.01,0.05,0.1,0.5,1}))</f>
        <v>53.400000000000006</v>
      </c>
      <c r="L5809" s="1">
        <f>FLOOR(E5809*1.1,LOOKUP(E5809*1.1,{0,10,50,100,500},{0.01,0.05,0.1,0.5,1}))</f>
        <v>64.100000000000009</v>
      </c>
      <c r="M5809" s="1">
        <f t="shared" si="814"/>
        <v>63.600000000000009</v>
      </c>
      <c r="N5809" s="2">
        <f t="shared" si="815"/>
        <v>6.8610634648371477E-3</v>
      </c>
      <c r="O5809" s="2">
        <f t="shared" si="816"/>
        <v>1.3722126929674174E-2</v>
      </c>
      <c r="P5809" s="3">
        <f t="shared" si="818"/>
        <v>-5.9475597269631063E-4</v>
      </c>
      <c r="Q5809" s="2">
        <f t="shared" si="817"/>
        <v>-0.18389244925901538</v>
      </c>
      <c r="U5809" s="2">
        <f t="shared" si="819"/>
        <v>-5.9475597269631063E-4</v>
      </c>
      <c r="V5809" s="2">
        <f t="shared" si="822"/>
        <v>-0.18389244925901538</v>
      </c>
      <c r="Z5809" s="1">
        <f t="shared" si="820"/>
        <v>58.599999999999994</v>
      </c>
      <c r="AC5809" s="1" t="str">
        <f t="shared" si="821"/>
        <v>N</v>
      </c>
    </row>
    <row r="5810" spans="1:29" x14ac:dyDescent="0.25">
      <c r="A5810" s="1">
        <v>20200109</v>
      </c>
      <c r="B5810" s="1">
        <v>5215</v>
      </c>
      <c r="C5810" s="1" t="s">
        <v>265</v>
      </c>
      <c r="D5810" s="1">
        <v>3.97</v>
      </c>
      <c r="E5810" s="1">
        <v>63.6</v>
      </c>
      <c r="F5810" s="1">
        <v>63</v>
      </c>
      <c r="G5810" s="1">
        <v>63.8</v>
      </c>
      <c r="H5810" s="1">
        <v>62.4</v>
      </c>
      <c r="I5810" s="1">
        <v>62.9</v>
      </c>
      <c r="J5810" s="1">
        <f>CEILING(E5810*0.9,LOOKUP(E5810*0.9,{0,10,50,100,500},{0.01,0.05,0.1,0.5,1}))</f>
        <v>57.300000000000004</v>
      </c>
      <c r="K5810" s="1">
        <f>CEILING(E5810*0.915,LOOKUP(E5810*0.915,{0,10,50,100,500},{0.01,0.05,0.1,0.5,1}))</f>
        <v>58.2</v>
      </c>
      <c r="L5810" s="1">
        <f>FLOOR(E5810*1.1,LOOKUP(E5810*1.1,{0,10,50,100,500},{0.01,0.05,0.1,0.5,1}))</f>
        <v>69.900000000000006</v>
      </c>
      <c r="M5810" s="1">
        <f t="shared" si="814"/>
        <v>69.400000000000006</v>
      </c>
      <c r="N5810" s="2">
        <f t="shared" si="815"/>
        <v>-9.4339622641509656E-3</v>
      </c>
      <c r="O5810" s="2">
        <f t="shared" si="816"/>
        <v>3.1446540880502474E-3</v>
      </c>
      <c r="P5810" s="3">
        <f t="shared" si="818"/>
        <v>0</v>
      </c>
      <c r="Q5810" s="2">
        <f t="shared" si="817"/>
        <v>-0.18389244925901538</v>
      </c>
      <c r="U5810" s="2">
        <f t="shared" si="819"/>
        <v>0</v>
      </c>
      <c r="V5810" s="2">
        <f t="shared" si="822"/>
        <v>-0.18389244925901538</v>
      </c>
      <c r="Z5810" s="1">
        <f t="shared" si="820"/>
        <v>63.9</v>
      </c>
      <c r="AC5810" s="1" t="str">
        <f t="shared" si="821"/>
        <v>N</v>
      </c>
    </row>
    <row r="5811" spans="1:29" x14ac:dyDescent="0.25">
      <c r="A5811" s="1">
        <v>20200110</v>
      </c>
      <c r="B5811" s="1">
        <v>3687</v>
      </c>
      <c r="C5811" s="1" t="s">
        <v>70</v>
      </c>
      <c r="D5811" s="1">
        <v>8.14</v>
      </c>
      <c r="E5811" s="1">
        <v>43.25</v>
      </c>
      <c r="F5811" s="1">
        <v>43.25</v>
      </c>
      <c r="G5811" s="1">
        <v>43.25</v>
      </c>
      <c r="H5811" s="1">
        <v>42.5</v>
      </c>
      <c r="I5811" s="1">
        <v>42.8</v>
      </c>
      <c r="J5811" s="1">
        <f>CEILING(E5811*0.9,LOOKUP(E5811*0.9,{0,10,50,100,500},{0.01,0.05,0.1,0.5,1}))</f>
        <v>38.950000000000003</v>
      </c>
      <c r="K5811" s="1">
        <f>CEILING(E5811*0.915,LOOKUP(E5811*0.915,{0,10,50,100,500},{0.01,0.05,0.1,0.5,1}))</f>
        <v>39.6</v>
      </c>
      <c r="L5811" s="1">
        <f>FLOOR(E5811*1.1,LOOKUP(E5811*1.1,{0,10,50,100,500},{0.01,0.05,0.1,0.5,1}))</f>
        <v>47.550000000000004</v>
      </c>
      <c r="M5811" s="1">
        <f t="shared" si="814"/>
        <v>47.300000000000004</v>
      </c>
      <c r="N5811" s="2">
        <f t="shared" si="815"/>
        <v>0</v>
      </c>
      <c r="O5811" s="2">
        <f t="shared" si="816"/>
        <v>0</v>
      </c>
      <c r="P5811" s="3">
        <f t="shared" si="818"/>
        <v>0</v>
      </c>
      <c r="Q5811" s="2">
        <f t="shared" si="817"/>
        <v>-0.18389244925901538</v>
      </c>
      <c r="U5811" s="2">
        <f t="shared" si="819"/>
        <v>0</v>
      </c>
      <c r="V5811" s="2">
        <f t="shared" si="822"/>
        <v>-0.18389244925901538</v>
      </c>
      <c r="Z5811" s="1">
        <f t="shared" si="820"/>
        <v>43.4</v>
      </c>
      <c r="AC5811" s="1" t="str">
        <f t="shared" si="821"/>
        <v>N</v>
      </c>
    </row>
    <row r="5812" spans="1:29" x14ac:dyDescent="0.25">
      <c r="A5812" s="1">
        <v>20200110</v>
      </c>
      <c r="B5812" s="1">
        <v>6591</v>
      </c>
      <c r="C5812" s="1" t="s">
        <v>215</v>
      </c>
      <c r="D5812" s="1">
        <v>7.84</v>
      </c>
      <c r="E5812" s="1">
        <v>58.6</v>
      </c>
      <c r="F5812" s="1">
        <v>59</v>
      </c>
      <c r="G5812" s="1">
        <v>59.1</v>
      </c>
      <c r="H5812" s="1">
        <v>58.1</v>
      </c>
      <c r="I5812" s="1">
        <v>59</v>
      </c>
      <c r="J5812" s="1">
        <f>CEILING(E5812*0.9,LOOKUP(E5812*0.9,{0,10,50,100,500},{0.01,0.05,0.1,0.5,1}))</f>
        <v>52.800000000000004</v>
      </c>
      <c r="K5812" s="1">
        <f>CEILING(E5812*0.915,LOOKUP(E5812*0.915,{0,10,50,100,500},{0.01,0.05,0.1,0.5,1}))</f>
        <v>53.7</v>
      </c>
      <c r="L5812" s="1">
        <f>FLOOR(E5812*1.1,LOOKUP(E5812*1.1,{0,10,50,100,500},{0.01,0.05,0.1,0.5,1}))</f>
        <v>64.400000000000006</v>
      </c>
      <c r="M5812" s="1">
        <f t="shared" si="814"/>
        <v>63.900000000000006</v>
      </c>
      <c r="N5812" s="2">
        <f t="shared" si="815"/>
        <v>6.8259385665528768E-3</v>
      </c>
      <c r="O5812" s="2">
        <f t="shared" si="816"/>
        <v>8.5324232081911266E-3</v>
      </c>
      <c r="P5812" s="3">
        <f t="shared" si="818"/>
        <v>-2.298000000000027E-3</v>
      </c>
      <c r="Q5812" s="2">
        <f t="shared" si="817"/>
        <v>-0.1861904492590154</v>
      </c>
      <c r="U5812" s="2">
        <f t="shared" si="819"/>
        <v>-2.298000000000027E-3</v>
      </c>
      <c r="V5812" s="2">
        <f t="shared" si="822"/>
        <v>-0.1861904492590154</v>
      </c>
      <c r="Z5812" s="1">
        <f t="shared" si="820"/>
        <v>58.9</v>
      </c>
      <c r="AC5812" s="1" t="str">
        <f t="shared" si="821"/>
        <v>N</v>
      </c>
    </row>
    <row r="5813" spans="1:29" x14ac:dyDescent="0.25">
      <c r="A5813" s="1">
        <v>20200110</v>
      </c>
      <c r="B5813" s="1">
        <v>3234</v>
      </c>
      <c r="C5813" s="1" t="s">
        <v>21</v>
      </c>
      <c r="D5813" s="1">
        <v>5.17</v>
      </c>
      <c r="E5813" s="1">
        <v>39.35</v>
      </c>
      <c r="F5813" s="1">
        <v>39.35</v>
      </c>
      <c r="G5813" s="1">
        <v>39.75</v>
      </c>
      <c r="H5813" s="1">
        <v>39.049999999999997</v>
      </c>
      <c r="I5813" s="1">
        <v>39.4</v>
      </c>
      <c r="J5813" s="1">
        <f>CEILING(E5813*0.9,LOOKUP(E5813*0.9,{0,10,50,100,500},{0.01,0.05,0.1,0.5,1}))</f>
        <v>35.450000000000003</v>
      </c>
      <c r="K5813" s="1">
        <f>CEILING(E5813*0.915,LOOKUP(E5813*0.915,{0,10,50,100,500},{0.01,0.05,0.1,0.5,1}))</f>
        <v>36.050000000000004</v>
      </c>
      <c r="L5813" s="1">
        <f>FLOOR(E5813*1.1,LOOKUP(E5813*1.1,{0,10,50,100,500},{0.01,0.05,0.1,0.5,1}))</f>
        <v>43.25</v>
      </c>
      <c r="M5813" s="1">
        <f t="shared" si="814"/>
        <v>43</v>
      </c>
      <c r="N5813" s="2">
        <f t="shared" si="815"/>
        <v>0</v>
      </c>
      <c r="O5813" s="2">
        <f t="shared" si="816"/>
        <v>1.0165184243964386E-2</v>
      </c>
      <c r="P5813" s="3">
        <f t="shared" si="818"/>
        <v>2.3525126903552738E-4</v>
      </c>
      <c r="Q5813" s="2">
        <f t="shared" si="817"/>
        <v>-0.18595519798997986</v>
      </c>
      <c r="U5813" s="2">
        <f t="shared" si="819"/>
        <v>2.3525126903552738E-4</v>
      </c>
      <c r="V5813" s="2">
        <f t="shared" si="822"/>
        <v>-0.18595519798997986</v>
      </c>
      <c r="Z5813" s="1">
        <f t="shared" si="820"/>
        <v>39.5</v>
      </c>
      <c r="AC5813" s="1" t="str">
        <f t="shared" si="821"/>
        <v>N</v>
      </c>
    </row>
    <row r="5814" spans="1:29" x14ac:dyDescent="0.25">
      <c r="A5814" s="1">
        <v>20200110</v>
      </c>
      <c r="B5814" s="1">
        <v>4908</v>
      </c>
      <c r="C5814" s="1" t="s">
        <v>248</v>
      </c>
      <c r="D5814" s="1">
        <v>4.6900000000000004</v>
      </c>
      <c r="E5814" s="1">
        <v>41.45</v>
      </c>
      <c r="F5814" s="1">
        <v>41.45</v>
      </c>
      <c r="G5814" s="1">
        <v>41.8</v>
      </c>
      <c r="H5814" s="1">
        <v>40.85</v>
      </c>
      <c r="I5814" s="1">
        <v>41</v>
      </c>
      <c r="J5814" s="1">
        <f>CEILING(E5814*0.9,LOOKUP(E5814*0.9,{0,10,50,100,500},{0.01,0.05,0.1,0.5,1}))</f>
        <v>37.35</v>
      </c>
      <c r="K5814" s="1">
        <f>CEILING(E5814*0.915,LOOKUP(E5814*0.915,{0,10,50,100,500},{0.01,0.05,0.1,0.5,1}))</f>
        <v>37.950000000000003</v>
      </c>
      <c r="L5814" s="1">
        <f>FLOOR(E5814*1.1,LOOKUP(E5814*1.1,{0,10,50,100,500},{0.01,0.05,0.1,0.5,1}))</f>
        <v>45.550000000000004</v>
      </c>
      <c r="M5814" s="1">
        <f t="shared" si="814"/>
        <v>45.300000000000004</v>
      </c>
      <c r="N5814" s="2">
        <f t="shared" si="815"/>
        <v>0</v>
      </c>
      <c r="O5814" s="2">
        <f t="shared" si="816"/>
        <v>8.4439083232809246E-3</v>
      </c>
      <c r="P5814" s="3">
        <f t="shared" si="818"/>
        <v>1.2308356097560976E-2</v>
      </c>
      <c r="Q5814" s="2">
        <f t="shared" si="817"/>
        <v>-0.17364684189241889</v>
      </c>
      <c r="U5814" s="2">
        <f t="shared" si="819"/>
        <v>1.2308356097560976E-2</v>
      </c>
      <c r="V5814" s="2">
        <f t="shared" si="822"/>
        <v>-0.17364684189241889</v>
      </c>
      <c r="Z5814" s="1">
        <f t="shared" si="820"/>
        <v>41.6</v>
      </c>
      <c r="AC5814" s="1" t="str">
        <f t="shared" si="821"/>
        <v>N</v>
      </c>
    </row>
    <row r="5815" spans="1:29" x14ac:dyDescent="0.25">
      <c r="A5815" s="1">
        <v>20200110</v>
      </c>
      <c r="B5815" s="1">
        <v>3545</v>
      </c>
      <c r="C5815" s="1" t="s">
        <v>129</v>
      </c>
      <c r="D5815" s="1">
        <v>3.82</v>
      </c>
      <c r="E5815" s="1">
        <v>25.6</v>
      </c>
      <c r="F5815" s="1">
        <v>25.75</v>
      </c>
      <c r="G5815" s="1">
        <v>25.95</v>
      </c>
      <c r="H5815" s="1">
        <v>25</v>
      </c>
      <c r="I5815" s="1">
        <v>25.4</v>
      </c>
      <c r="J5815" s="1">
        <f>CEILING(E5815*0.9,LOOKUP(E5815*0.9,{0,10,50,100,500},{0.01,0.05,0.1,0.5,1}))</f>
        <v>23.05</v>
      </c>
      <c r="K5815" s="1">
        <f>CEILING(E5815*0.915,LOOKUP(E5815*0.915,{0,10,50,100,500},{0.01,0.05,0.1,0.5,1}))</f>
        <v>23.450000000000003</v>
      </c>
      <c r="L5815" s="1">
        <f>FLOOR(E5815*1.1,LOOKUP(E5815*1.1,{0,10,50,100,500},{0.01,0.05,0.1,0.5,1}))</f>
        <v>28.150000000000002</v>
      </c>
      <c r="M5815" s="1">
        <f t="shared" si="814"/>
        <v>27.900000000000002</v>
      </c>
      <c r="N5815" s="2">
        <f t="shared" si="815"/>
        <v>5.8593749999999445E-3</v>
      </c>
      <c r="O5815" s="2">
        <f t="shared" si="816"/>
        <v>1.3671874999999917E-2</v>
      </c>
      <c r="P5815" s="3">
        <f t="shared" si="818"/>
        <v>1.1455360236220503E-2</v>
      </c>
      <c r="Q5815" s="2">
        <f t="shared" si="817"/>
        <v>-0.16219148165619837</v>
      </c>
      <c r="U5815" s="2">
        <f t="shared" si="819"/>
        <v>1.1455360236220503E-2</v>
      </c>
      <c r="V5815" s="2">
        <f t="shared" si="822"/>
        <v>-0.16219148165619837</v>
      </c>
      <c r="Z5815" s="1">
        <f t="shared" si="820"/>
        <v>25.75</v>
      </c>
      <c r="AC5815" s="1" t="str">
        <f t="shared" si="821"/>
        <v>N</v>
      </c>
    </row>
    <row r="5816" spans="1:29" x14ac:dyDescent="0.25">
      <c r="A5816" s="1">
        <v>20200110</v>
      </c>
      <c r="B5816" s="1">
        <v>3526</v>
      </c>
      <c r="C5816" s="1" t="s">
        <v>89</v>
      </c>
      <c r="D5816" s="1">
        <v>3.34</v>
      </c>
      <c r="E5816" s="1">
        <v>79.900000000000006</v>
      </c>
      <c r="F5816" s="1">
        <v>80.5</v>
      </c>
      <c r="G5816" s="1">
        <v>81</v>
      </c>
      <c r="H5816" s="1">
        <v>79.8</v>
      </c>
      <c r="I5816" s="1">
        <v>80.900000000000006</v>
      </c>
      <c r="J5816" s="1">
        <f>CEILING(E5816*0.9,LOOKUP(E5816*0.9,{0,10,50,100,500},{0.01,0.05,0.1,0.5,1}))</f>
        <v>72</v>
      </c>
      <c r="K5816" s="1">
        <f>CEILING(E5816*0.915,LOOKUP(E5816*0.915,{0,10,50,100,500},{0.01,0.05,0.1,0.5,1}))</f>
        <v>73.2</v>
      </c>
      <c r="L5816" s="1">
        <f>FLOOR(E5816*1.1,LOOKUP(E5816*1.1,{0,10,50,100,500},{0.01,0.05,0.1,0.5,1}))</f>
        <v>87.800000000000011</v>
      </c>
      <c r="M5816" s="1">
        <f t="shared" si="814"/>
        <v>87.300000000000011</v>
      </c>
      <c r="N5816" s="2">
        <f t="shared" si="815"/>
        <v>7.5093867334166996E-3</v>
      </c>
      <c r="O5816" s="2">
        <f t="shared" si="816"/>
        <v>1.3767209011264008E-2</v>
      </c>
      <c r="P5816" s="3">
        <f t="shared" si="818"/>
        <v>-7.2329864029666542E-3</v>
      </c>
      <c r="Q5816" s="2">
        <f t="shared" si="817"/>
        <v>-0.16942446805916503</v>
      </c>
      <c r="U5816" s="2">
        <f t="shared" si="819"/>
        <v>-7.2329864029666542E-3</v>
      </c>
      <c r="V5816" s="2">
        <f t="shared" si="822"/>
        <v>-0.16942446805916503</v>
      </c>
      <c r="Z5816" s="1">
        <f t="shared" si="820"/>
        <v>80.2</v>
      </c>
      <c r="AC5816" s="1" t="str">
        <f t="shared" si="821"/>
        <v>N</v>
      </c>
    </row>
    <row r="5817" spans="1:29" x14ac:dyDescent="0.25">
      <c r="A5817" s="1">
        <v>20200110</v>
      </c>
      <c r="B5817" s="1">
        <v>3438</v>
      </c>
      <c r="C5817" s="1" t="s">
        <v>521</v>
      </c>
      <c r="D5817" s="1">
        <v>2.56</v>
      </c>
      <c r="E5817" s="1">
        <v>38.65</v>
      </c>
      <c r="F5817" s="1">
        <v>38.549999999999997</v>
      </c>
      <c r="G5817" s="1">
        <v>39.25</v>
      </c>
      <c r="H5817" s="1">
        <v>38.5</v>
      </c>
      <c r="I5817" s="1">
        <v>38.799999999999997</v>
      </c>
      <c r="J5817" s="1">
        <f>CEILING(E5817*0.9,LOOKUP(E5817*0.9,{0,10,50,100,500},{0.01,0.05,0.1,0.5,1}))</f>
        <v>34.800000000000004</v>
      </c>
      <c r="K5817" s="1">
        <f>CEILING(E5817*0.915,LOOKUP(E5817*0.915,{0,10,50,100,500},{0.01,0.05,0.1,0.5,1}))</f>
        <v>35.4</v>
      </c>
      <c r="L5817" s="1">
        <f>FLOOR(E5817*1.1,LOOKUP(E5817*1.1,{0,10,50,100,500},{0.01,0.05,0.1,0.5,1}))</f>
        <v>42.5</v>
      </c>
      <c r="M5817" s="1">
        <f t="shared" si="814"/>
        <v>42.25</v>
      </c>
      <c r="N5817" s="2">
        <f t="shared" si="815"/>
        <v>-2.5873221216041768E-3</v>
      </c>
      <c r="O5817" s="2">
        <f t="shared" si="816"/>
        <v>1.5523932729624875E-2</v>
      </c>
      <c r="P5817" s="3">
        <f t="shared" si="818"/>
        <v>-2.2980000000000912E-3</v>
      </c>
      <c r="Q5817" s="2">
        <f t="shared" si="817"/>
        <v>-0.17172246805916511</v>
      </c>
      <c r="U5817" s="2">
        <f t="shared" si="819"/>
        <v>-2.2980000000000912E-3</v>
      </c>
      <c r="V5817" s="2">
        <f t="shared" si="822"/>
        <v>-0.17172246805916511</v>
      </c>
      <c r="Z5817" s="1">
        <f t="shared" si="820"/>
        <v>38.799999999999997</v>
      </c>
      <c r="AC5817" s="1" t="str">
        <f t="shared" si="821"/>
        <v>N</v>
      </c>
    </row>
    <row r="5818" spans="1:29" x14ac:dyDescent="0.25">
      <c r="A5818" s="1">
        <v>20200110</v>
      </c>
      <c r="B5818" s="1">
        <v>6188</v>
      </c>
      <c r="C5818" s="1" t="s">
        <v>187</v>
      </c>
      <c r="D5818" s="1">
        <v>2.4900000000000002</v>
      </c>
      <c r="E5818" s="1">
        <v>30.5</v>
      </c>
      <c r="F5818" s="1">
        <v>30.6</v>
      </c>
      <c r="G5818" s="1">
        <v>32.75</v>
      </c>
      <c r="H5818" s="1">
        <v>30.5</v>
      </c>
      <c r="I5818" s="1">
        <v>32.200000000000003</v>
      </c>
      <c r="J5818" s="1">
        <f>CEILING(E5818*0.9,LOOKUP(E5818*0.9,{0,10,50,100,500},{0.01,0.05,0.1,0.5,1}))</f>
        <v>27.450000000000003</v>
      </c>
      <c r="K5818" s="1">
        <f>CEILING(E5818*0.915,LOOKUP(E5818*0.915,{0,10,50,100,500},{0.01,0.05,0.1,0.5,1}))</f>
        <v>27.950000000000003</v>
      </c>
      <c r="L5818" s="1">
        <f>FLOOR(E5818*1.1,LOOKUP(E5818*1.1,{0,10,50,100,500},{0.01,0.05,0.1,0.5,1}))</f>
        <v>33.550000000000004</v>
      </c>
      <c r="M5818" s="1">
        <f t="shared" si="814"/>
        <v>33.300000000000004</v>
      </c>
      <c r="N5818" s="2">
        <f t="shared" si="815"/>
        <v>3.2786885245902103E-3</v>
      </c>
      <c r="O5818" s="2">
        <f t="shared" si="816"/>
        <v>7.3770491803278687E-2</v>
      </c>
      <c r="P5818" s="3">
        <f t="shared" si="818"/>
        <v>-5.0343234472049907E-2</v>
      </c>
      <c r="Q5818" s="2">
        <f t="shared" si="817"/>
        <v>-0.22206570253121502</v>
      </c>
      <c r="U5818" s="2">
        <f t="shared" si="819"/>
        <v>-5.0343234472049907E-2</v>
      </c>
      <c r="V5818" s="2">
        <f t="shared" si="822"/>
        <v>-0.22206570253121502</v>
      </c>
      <c r="Z5818" s="1">
        <f t="shared" si="820"/>
        <v>30.65</v>
      </c>
      <c r="AC5818" s="1" t="str">
        <f t="shared" si="821"/>
        <v>N</v>
      </c>
    </row>
    <row r="5819" spans="1:29" x14ac:dyDescent="0.25">
      <c r="A5819" s="1">
        <v>20200113</v>
      </c>
      <c r="B5819" s="1">
        <v>5905</v>
      </c>
      <c r="C5819" s="1" t="s">
        <v>747</v>
      </c>
      <c r="D5819" s="1">
        <v>8.86</v>
      </c>
      <c r="E5819" s="1">
        <v>14.15</v>
      </c>
      <c r="F5819" s="1">
        <v>14.05</v>
      </c>
      <c r="G5819" s="1">
        <v>14.05</v>
      </c>
      <c r="H5819" s="1">
        <v>13.7</v>
      </c>
      <c r="I5819" s="1">
        <v>13.75</v>
      </c>
      <c r="J5819" s="1">
        <f>CEILING(E5819*0.9,LOOKUP(E5819*0.9,{0,10,50,100,500},{0.01,0.05,0.1,0.5,1}))</f>
        <v>12.75</v>
      </c>
      <c r="K5819" s="1">
        <f>CEILING(E5819*0.915,LOOKUP(E5819*0.915,{0,10,50,100,500},{0.01,0.05,0.1,0.5,1}))</f>
        <v>12.950000000000001</v>
      </c>
      <c r="L5819" s="1">
        <f>FLOOR(E5819*1.1,LOOKUP(E5819*1.1,{0,10,50,100,500},{0.01,0.05,0.1,0.5,1}))</f>
        <v>15.55</v>
      </c>
      <c r="M5819" s="1">
        <f t="shared" si="814"/>
        <v>15.3</v>
      </c>
      <c r="N5819" s="2">
        <f t="shared" si="815"/>
        <v>-7.0671378091872539E-3</v>
      </c>
      <c r="O5819" s="2">
        <f t="shared" si="816"/>
        <v>-7.0671378091872539E-3</v>
      </c>
      <c r="P5819" s="3">
        <f t="shared" si="818"/>
        <v>0</v>
      </c>
      <c r="Q5819" s="2">
        <f t="shared" si="817"/>
        <v>-0.22206570253121502</v>
      </c>
      <c r="U5819" s="2">
        <f t="shared" si="819"/>
        <v>0</v>
      </c>
      <c r="V5819" s="2">
        <f t="shared" si="822"/>
        <v>-0.22206570253121502</v>
      </c>
      <c r="Z5819" s="1">
        <f t="shared" si="820"/>
        <v>14.3</v>
      </c>
      <c r="AC5819" s="1" t="str">
        <f t="shared" si="821"/>
        <v>N</v>
      </c>
    </row>
    <row r="5820" spans="1:29" x14ac:dyDescent="0.25">
      <c r="A5820" s="1">
        <v>20200113</v>
      </c>
      <c r="B5820" s="1">
        <v>9958</v>
      </c>
      <c r="C5820" s="1" t="s">
        <v>210</v>
      </c>
      <c r="D5820" s="1">
        <v>4.8499999999999996</v>
      </c>
      <c r="E5820" s="1">
        <v>72.5</v>
      </c>
      <c r="F5820" s="1">
        <v>72.5</v>
      </c>
      <c r="G5820" s="1">
        <v>73.2</v>
      </c>
      <c r="H5820" s="1">
        <v>72</v>
      </c>
      <c r="I5820" s="1">
        <v>72.3</v>
      </c>
      <c r="J5820" s="1">
        <f>CEILING(E5820*0.9,LOOKUP(E5820*0.9,{0,10,50,100,500},{0.01,0.05,0.1,0.5,1}))</f>
        <v>65.3</v>
      </c>
      <c r="K5820" s="1">
        <f>CEILING(E5820*0.915,LOOKUP(E5820*0.915,{0,10,50,100,500},{0.01,0.05,0.1,0.5,1}))</f>
        <v>66.400000000000006</v>
      </c>
      <c r="L5820" s="1">
        <f>FLOOR(E5820*1.1,LOOKUP(E5820*1.1,{0,10,50,100,500},{0.01,0.05,0.1,0.5,1}))</f>
        <v>79.7</v>
      </c>
      <c r="M5820" s="1">
        <f t="shared" si="814"/>
        <v>79.2</v>
      </c>
      <c r="N5820" s="2">
        <f t="shared" si="815"/>
        <v>0</v>
      </c>
      <c r="O5820" s="2">
        <f t="shared" si="816"/>
        <v>9.6551724137931422E-3</v>
      </c>
      <c r="P5820" s="3">
        <f t="shared" si="818"/>
        <v>4.6044965421853387E-3</v>
      </c>
      <c r="Q5820" s="2">
        <f t="shared" si="817"/>
        <v>-0.21746120598902968</v>
      </c>
      <c r="U5820" s="2">
        <f t="shared" si="819"/>
        <v>4.6044965421853387E-3</v>
      </c>
      <c r="V5820" s="2">
        <f t="shared" si="822"/>
        <v>-0.21746120598902968</v>
      </c>
      <c r="Z5820" s="1">
        <f t="shared" si="820"/>
        <v>72.8</v>
      </c>
      <c r="AC5820" s="1" t="str">
        <f t="shared" si="821"/>
        <v>N</v>
      </c>
    </row>
    <row r="5821" spans="1:29" x14ac:dyDescent="0.25">
      <c r="A5821" s="1">
        <v>20200113</v>
      </c>
      <c r="B5821" s="1">
        <v>6251</v>
      </c>
      <c r="C5821" s="1" t="s">
        <v>186</v>
      </c>
      <c r="D5821" s="1">
        <v>4.67</v>
      </c>
      <c r="E5821" s="1">
        <v>17.850000000000001</v>
      </c>
      <c r="F5821" s="1">
        <v>18.100000000000001</v>
      </c>
      <c r="G5821" s="1">
        <v>18.350000000000001</v>
      </c>
      <c r="H5821" s="1">
        <v>17.8</v>
      </c>
      <c r="I5821" s="1">
        <v>18</v>
      </c>
      <c r="J5821" s="1">
        <f>CEILING(E5821*0.9,LOOKUP(E5821*0.9,{0,10,50,100,500},{0.01,0.05,0.1,0.5,1}))</f>
        <v>16.100000000000001</v>
      </c>
      <c r="K5821" s="1">
        <f>CEILING(E5821*0.915,LOOKUP(E5821*0.915,{0,10,50,100,500},{0.01,0.05,0.1,0.5,1}))</f>
        <v>16.350000000000001</v>
      </c>
      <c r="L5821" s="1">
        <f>FLOOR(E5821*1.1,LOOKUP(E5821*1.1,{0,10,50,100,500},{0.01,0.05,0.1,0.5,1}))</f>
        <v>19.600000000000001</v>
      </c>
      <c r="M5821" s="1">
        <f t="shared" si="814"/>
        <v>19.350000000000001</v>
      </c>
      <c r="N5821" s="2">
        <f t="shared" si="815"/>
        <v>1.4005602240896357E-2</v>
      </c>
      <c r="O5821" s="2">
        <f t="shared" si="816"/>
        <v>2.8011204481792715E-2</v>
      </c>
      <c r="P5821" s="3">
        <f t="shared" si="818"/>
        <v>3.2470055555556205E-3</v>
      </c>
      <c r="Q5821" s="2">
        <f t="shared" si="817"/>
        <v>-0.21421420043347406</v>
      </c>
      <c r="U5821" s="2">
        <f t="shared" si="819"/>
        <v>3.2470055555556205E-3</v>
      </c>
      <c r="V5821" s="2">
        <f t="shared" si="822"/>
        <v>-0.21421420043347406</v>
      </c>
      <c r="Z5821" s="1">
        <f t="shared" si="820"/>
        <v>18</v>
      </c>
      <c r="AC5821" s="1" t="str">
        <f t="shared" si="821"/>
        <v>N</v>
      </c>
    </row>
    <row r="5822" spans="1:29" x14ac:dyDescent="0.25">
      <c r="A5822" s="1">
        <v>20200113</v>
      </c>
      <c r="B5822" s="1">
        <v>6438</v>
      </c>
      <c r="C5822" s="1" t="s">
        <v>182</v>
      </c>
      <c r="D5822" s="1">
        <v>4.21</v>
      </c>
      <c r="E5822" s="1">
        <v>78.599999999999994</v>
      </c>
      <c r="F5822" s="1">
        <v>78.599999999999994</v>
      </c>
      <c r="G5822" s="1">
        <v>80.2</v>
      </c>
      <c r="H5822" s="1">
        <v>77.7</v>
      </c>
      <c r="I5822" s="1">
        <v>79.8</v>
      </c>
      <c r="J5822" s="1">
        <f>CEILING(E5822*0.9,LOOKUP(E5822*0.9,{0,10,50,100,500},{0.01,0.05,0.1,0.5,1}))</f>
        <v>70.8</v>
      </c>
      <c r="K5822" s="1">
        <f>CEILING(E5822*0.915,LOOKUP(E5822*0.915,{0,10,50,100,500},{0.01,0.05,0.1,0.5,1}))</f>
        <v>72</v>
      </c>
      <c r="L5822" s="1">
        <f>FLOOR(E5822*1.1,LOOKUP(E5822*1.1,{0,10,50,100,500},{0.01,0.05,0.1,0.5,1}))</f>
        <v>86.4</v>
      </c>
      <c r="M5822" s="1">
        <f t="shared" ref="M5822:M5885" si="823">IF(L5822&lt;10,L5822-0.05,IF(L5822&lt;50,L5822-0.25,IF(L5822&lt;100,L5822-0.5,IF(L5822&lt;500,L5822-2.5,IF(L5822&lt;1000,L5822-5,IF(L5822&lt;5000,L5822-25,0))))))</f>
        <v>85.9</v>
      </c>
      <c r="N5822" s="2">
        <f t="shared" ref="N5822:N5885" si="824">(F5822-E5822)/E5822</f>
        <v>0</v>
      </c>
      <c r="O5822" s="2">
        <f t="shared" ref="O5822:O5885" si="825">(G5822-E5822)/E5822</f>
        <v>2.0356234096692221E-2</v>
      </c>
      <c r="P5822" s="3">
        <f t="shared" si="818"/>
        <v>-1.3554778195488853E-2</v>
      </c>
      <c r="Q5822" s="2">
        <f t="shared" ref="Q5822:Q5885" si="826">IF(Q5821+P5822&gt;0,0,P5822+Q5821)</f>
        <v>-0.22776897862896292</v>
      </c>
      <c r="U5822" s="2">
        <f t="shared" si="819"/>
        <v>-1.3554778195488853E-2</v>
      </c>
      <c r="V5822" s="2">
        <f t="shared" si="822"/>
        <v>-0.22776897862896292</v>
      </c>
      <c r="Z5822" s="1">
        <f t="shared" si="820"/>
        <v>78.899999999999991</v>
      </c>
      <c r="AC5822" s="1" t="str">
        <f t="shared" si="821"/>
        <v>N</v>
      </c>
    </row>
    <row r="5823" spans="1:29" x14ac:dyDescent="0.25">
      <c r="A5823" s="1">
        <v>20200113</v>
      </c>
      <c r="B5823" s="1">
        <v>1732</v>
      </c>
      <c r="C5823" s="1" t="s">
        <v>40</v>
      </c>
      <c r="D5823" s="1">
        <v>3.74</v>
      </c>
      <c r="E5823" s="1">
        <v>12.45</v>
      </c>
      <c r="F5823" s="1">
        <v>12.35</v>
      </c>
      <c r="G5823" s="1">
        <v>12.45</v>
      </c>
      <c r="H5823" s="1">
        <v>12.05</v>
      </c>
      <c r="I5823" s="1">
        <v>12.4</v>
      </c>
      <c r="J5823" s="1">
        <f>CEILING(E5823*0.9,LOOKUP(E5823*0.9,{0,10,50,100,500},{0.01,0.05,0.1,0.5,1}))</f>
        <v>11.25</v>
      </c>
      <c r="K5823" s="1">
        <f>CEILING(E5823*0.915,LOOKUP(E5823*0.915,{0,10,50,100,500},{0.01,0.05,0.1,0.5,1}))</f>
        <v>11.4</v>
      </c>
      <c r="L5823" s="1">
        <f>FLOOR(E5823*1.1,LOOKUP(E5823*1.1,{0,10,50,100,500},{0.01,0.05,0.1,0.5,1}))</f>
        <v>13.65</v>
      </c>
      <c r="M5823" s="1">
        <f t="shared" si="823"/>
        <v>13.4</v>
      </c>
      <c r="N5823" s="2">
        <f t="shared" si="824"/>
        <v>-8.0321285140561964E-3</v>
      </c>
      <c r="O5823" s="2">
        <f t="shared" si="825"/>
        <v>0</v>
      </c>
      <c r="P5823" s="3">
        <f t="shared" si="818"/>
        <v>0</v>
      </c>
      <c r="Q5823" s="2">
        <f t="shared" si="826"/>
        <v>-0.22776897862896292</v>
      </c>
      <c r="U5823" s="2">
        <f t="shared" si="819"/>
        <v>0</v>
      </c>
      <c r="V5823" s="2">
        <f t="shared" si="822"/>
        <v>-0.22776897862896292</v>
      </c>
      <c r="Z5823" s="1">
        <f t="shared" si="820"/>
        <v>12.6</v>
      </c>
      <c r="AC5823" s="1" t="str">
        <f t="shared" si="821"/>
        <v>N</v>
      </c>
    </row>
    <row r="5824" spans="1:29" x14ac:dyDescent="0.25">
      <c r="A5824" s="1">
        <v>20200113</v>
      </c>
      <c r="B5824" s="1">
        <v>6130</v>
      </c>
      <c r="C5824" s="1" t="s">
        <v>757</v>
      </c>
      <c r="D5824" s="1">
        <v>3.6</v>
      </c>
      <c r="E5824" s="1">
        <v>29.95</v>
      </c>
      <c r="F5824" s="1">
        <v>30.7</v>
      </c>
      <c r="G5824" s="1">
        <v>31.5</v>
      </c>
      <c r="H5824" s="1">
        <v>30.2</v>
      </c>
      <c r="I5824" s="1">
        <v>30.5</v>
      </c>
      <c r="J5824" s="1">
        <f>CEILING(E5824*0.9,LOOKUP(E5824*0.9,{0,10,50,100,500},{0.01,0.05,0.1,0.5,1}))</f>
        <v>27</v>
      </c>
      <c r="K5824" s="1">
        <f>CEILING(E5824*0.915,LOOKUP(E5824*0.915,{0,10,50,100,500},{0.01,0.05,0.1,0.5,1}))</f>
        <v>27.450000000000003</v>
      </c>
      <c r="L5824" s="1">
        <f>FLOOR(E5824*1.1,LOOKUP(E5824*1.1,{0,10,50,100,500},{0.01,0.05,0.1,0.5,1}))</f>
        <v>32.9</v>
      </c>
      <c r="M5824" s="1">
        <f t="shared" si="823"/>
        <v>32.65</v>
      </c>
      <c r="N5824" s="2">
        <f t="shared" si="824"/>
        <v>2.5041736227045076E-2</v>
      </c>
      <c r="O5824" s="2">
        <f t="shared" si="825"/>
        <v>5.1752921535893177E-2</v>
      </c>
      <c r="P5824" s="3">
        <f t="shared" si="818"/>
        <v>4.2469245901638327E-3</v>
      </c>
      <c r="Q5824" s="2">
        <f t="shared" si="826"/>
        <v>-0.2235220540387991</v>
      </c>
      <c r="U5824" s="2">
        <f t="shared" si="819"/>
        <v>4.2469245901638327E-3</v>
      </c>
      <c r="V5824" s="2">
        <f t="shared" si="822"/>
        <v>-0.2235220540387991</v>
      </c>
      <c r="Z5824" s="1">
        <f t="shared" si="820"/>
        <v>30.099999999999998</v>
      </c>
      <c r="AC5824" s="1" t="str">
        <f t="shared" si="821"/>
        <v>N</v>
      </c>
    </row>
    <row r="5825" spans="1:29" x14ac:dyDescent="0.25">
      <c r="A5825" s="1">
        <v>20200113</v>
      </c>
      <c r="B5825" s="1">
        <v>6223</v>
      </c>
      <c r="C5825" s="1" t="s">
        <v>126</v>
      </c>
      <c r="D5825" s="1">
        <v>3.52</v>
      </c>
      <c r="E5825" s="1">
        <v>78.599999999999994</v>
      </c>
      <c r="F5825" s="1">
        <v>79</v>
      </c>
      <c r="G5825" s="1">
        <v>81.099999999999994</v>
      </c>
      <c r="H5825" s="1">
        <v>79</v>
      </c>
      <c r="I5825" s="1">
        <v>80</v>
      </c>
      <c r="J5825" s="1">
        <f>CEILING(E5825*0.9,LOOKUP(E5825*0.9,{0,10,50,100,500},{0.01,0.05,0.1,0.5,1}))</f>
        <v>70.8</v>
      </c>
      <c r="K5825" s="1">
        <f>CEILING(E5825*0.915,LOOKUP(E5825*0.915,{0,10,50,100,500},{0.01,0.05,0.1,0.5,1}))</f>
        <v>72</v>
      </c>
      <c r="L5825" s="1">
        <f>FLOOR(E5825*1.1,LOOKUP(E5825*1.1,{0,10,50,100,500},{0.01,0.05,0.1,0.5,1}))</f>
        <v>86.4</v>
      </c>
      <c r="M5825" s="1">
        <f t="shared" si="823"/>
        <v>85.9</v>
      </c>
      <c r="N5825" s="2">
        <f t="shared" si="824"/>
        <v>5.0890585241731004E-3</v>
      </c>
      <c r="O5825" s="2">
        <f t="shared" si="825"/>
        <v>3.1806615776081425E-2</v>
      </c>
      <c r="P5825" s="3">
        <f t="shared" si="818"/>
        <v>-1.4774262499999993E-2</v>
      </c>
      <c r="Q5825" s="2">
        <f t="shared" si="826"/>
        <v>-0.2382963165387991</v>
      </c>
      <c r="U5825" s="2">
        <f t="shared" si="819"/>
        <v>-1.4774262499999993E-2</v>
      </c>
      <c r="V5825" s="2">
        <f t="shared" si="822"/>
        <v>-0.2382963165387991</v>
      </c>
      <c r="Z5825" s="1">
        <f t="shared" si="820"/>
        <v>78.899999999999991</v>
      </c>
      <c r="AC5825" s="1" t="str">
        <f t="shared" si="821"/>
        <v>N</v>
      </c>
    </row>
    <row r="5826" spans="1:29" x14ac:dyDescent="0.25">
      <c r="A5826" s="1">
        <v>20200113</v>
      </c>
      <c r="B5826" s="1">
        <v>3588</v>
      </c>
      <c r="C5826" s="1" t="s">
        <v>124</v>
      </c>
      <c r="D5826" s="1">
        <v>3.43</v>
      </c>
      <c r="E5826" s="1">
        <v>31.55</v>
      </c>
      <c r="F5826" s="1">
        <v>31.7</v>
      </c>
      <c r="G5826" s="1">
        <v>32</v>
      </c>
      <c r="H5826" s="1">
        <v>31.4</v>
      </c>
      <c r="I5826" s="1">
        <v>31.5</v>
      </c>
      <c r="J5826" s="1">
        <f>CEILING(E5826*0.9,LOOKUP(E5826*0.9,{0,10,50,100,500},{0.01,0.05,0.1,0.5,1}))</f>
        <v>28.400000000000002</v>
      </c>
      <c r="K5826" s="1">
        <f>CEILING(E5826*0.915,LOOKUP(E5826*0.915,{0,10,50,100,500},{0.01,0.05,0.1,0.5,1}))</f>
        <v>28.900000000000002</v>
      </c>
      <c r="L5826" s="1">
        <f>FLOOR(E5826*1.1,LOOKUP(E5826*1.1,{0,10,50,100,500},{0.01,0.05,0.1,0.5,1}))</f>
        <v>34.700000000000003</v>
      </c>
      <c r="M5826" s="1">
        <f t="shared" si="823"/>
        <v>34.450000000000003</v>
      </c>
      <c r="N5826" s="2">
        <f t="shared" si="824"/>
        <v>4.7543581616481326E-3</v>
      </c>
      <c r="O5826" s="2">
        <f t="shared" si="825"/>
        <v>1.426307448494451E-2</v>
      </c>
      <c r="P5826" s="3">
        <f t="shared" si="818"/>
        <v>4.0391492063491701E-3</v>
      </c>
      <c r="Q5826" s="2">
        <f t="shared" si="826"/>
        <v>-0.23425716733244992</v>
      </c>
      <c r="U5826" s="2">
        <f t="shared" si="819"/>
        <v>4.0391492063491701E-3</v>
      </c>
      <c r="V5826" s="2">
        <f t="shared" si="822"/>
        <v>-0.23425716733244992</v>
      </c>
      <c r="Z5826" s="1">
        <f t="shared" si="820"/>
        <v>31.7</v>
      </c>
      <c r="AC5826" s="1" t="str">
        <f t="shared" si="821"/>
        <v>N</v>
      </c>
    </row>
    <row r="5827" spans="1:29" x14ac:dyDescent="0.25">
      <c r="A5827" s="1">
        <v>20200114</v>
      </c>
      <c r="B5827" s="1">
        <v>6266</v>
      </c>
      <c r="C5827" s="1" t="s">
        <v>670</v>
      </c>
      <c r="D5827" s="1">
        <v>7.08</v>
      </c>
      <c r="E5827" s="1">
        <v>22</v>
      </c>
      <c r="F5827" s="1">
        <v>21.65</v>
      </c>
      <c r="G5827" s="1">
        <v>21.95</v>
      </c>
      <c r="H5827" s="1">
        <v>20.45</v>
      </c>
      <c r="I5827" s="1">
        <v>21.05</v>
      </c>
      <c r="J5827" s="1">
        <f>CEILING(E5827*0.9,LOOKUP(E5827*0.9,{0,10,50,100,500},{0.01,0.05,0.1,0.5,1}))</f>
        <v>19.8</v>
      </c>
      <c r="K5827" s="1">
        <f>CEILING(E5827*0.915,LOOKUP(E5827*0.915,{0,10,50,100,500},{0.01,0.05,0.1,0.5,1}))</f>
        <v>20.150000000000002</v>
      </c>
      <c r="L5827" s="1">
        <f>FLOOR(E5827*1.1,LOOKUP(E5827*1.1,{0,10,50,100,500},{0.01,0.05,0.1,0.5,1}))</f>
        <v>24.200000000000003</v>
      </c>
      <c r="M5827" s="1">
        <f t="shared" si="823"/>
        <v>23.950000000000003</v>
      </c>
      <c r="N5827" s="2">
        <f t="shared" si="824"/>
        <v>-1.5909090909090973E-2</v>
      </c>
      <c r="O5827" s="2">
        <f t="shared" si="825"/>
        <v>-2.2727272727273051E-3</v>
      </c>
      <c r="P5827" s="3">
        <f t="shared" ref="P5827:P5890" si="827">IF(F5827&lt;Z5827,IF(G5827&lt;Z5827,0,IF(G5827&gt;=M5827,(Z5827-M5827*$AA$2-Z5827*0.0015-Z5827*$AA$4)/M5827,IF(H5827&lt;=K5827,(Z5827-K5827*$AA$2-Z5827*0.0015-Z5827*$AA$4)/K5827,(Z5827-I5827*$AA$2-Z5827*0.0015-Z5827*$AA$4)/I5827))),IF(G5827&gt;=M5827,(F5827-M5827*$AA$2-F5827*0.0015-F5827*$AA$4)/M5827,IF(H5827&lt;=K5827,(F5827-K5827*$AA$2-F5827*0.0015-F5827*$AA$4)/K5827,(F5827-I5827*$AA$2-F5827*0.0015-F5827*$AA$4)/I5827)))</f>
        <v>0</v>
      </c>
      <c r="Q5827" s="2">
        <f t="shared" si="826"/>
        <v>-0.23425716733244992</v>
      </c>
      <c r="U5827" s="2">
        <f t="shared" ref="U5827:U5890" si="828">IF(G5827=Z5827,0,IF(F5827&lt;Z5827,IF(G5827&lt;Z5827,0,IF(G5827&gt;=M5827,(Z5827-M5827*$AA$2-Z5827*0.0015-Z5827*$AA$4)/M5827,IF(H5827&lt;=K5827,(Z5827-K5827*$AA$2-Z5827*0.0015-Z5827*$AA$4)/K5827,(Z5827-I5827*$AA$2-Z5827*0.0015-Z5827*$AA$4)/I5827))),IF(G5827&gt;=M5827,(F5827-M5827*$AA$2-F5827*0.0015-F5827*$AA$4)/M5827,IF(H5827&lt;=K5827,(F5827-K5827*$AA$2-F5827*0.0015-F5827*$AA$4)/K5827,(F5827-I5827*$AA$2-F5827*0.0015-F5827*$AA$4)/I5827))))</f>
        <v>0</v>
      </c>
      <c r="V5827" s="2">
        <f t="shared" si="822"/>
        <v>-0.23425716733244992</v>
      </c>
      <c r="Z5827" s="1">
        <f t="shared" ref="Z5827:Z5890" si="829">IF(E5827&lt;10,E5827+(0.01*$Y$2),IF(E5827&lt;50,E5827+(0.05*$Y$2),IF(E5827&lt;100,E5827+(0.1*$Y$2),IF(E5827&lt;500,E5827+(0.5*$Y$2),IF(E5827&lt;1000,E5827+(1*$Y$2),0)))))</f>
        <v>22.15</v>
      </c>
      <c r="AC5827" s="1" t="str">
        <f t="shared" ref="AC5827:AC5890" si="830">IF(Z5827=G5827,"Y","N")</f>
        <v>N</v>
      </c>
    </row>
    <row r="5828" spans="1:29" x14ac:dyDescent="0.25">
      <c r="A5828" s="1">
        <v>20200114</v>
      </c>
      <c r="B5828" s="1">
        <v>6591</v>
      </c>
      <c r="C5828" s="1" t="s">
        <v>215</v>
      </c>
      <c r="D5828" s="1">
        <v>6.9</v>
      </c>
      <c r="E5828" s="1">
        <v>60.6</v>
      </c>
      <c r="F5828" s="1">
        <v>60</v>
      </c>
      <c r="G5828" s="1">
        <v>61.6</v>
      </c>
      <c r="H5828" s="1">
        <v>59.5</v>
      </c>
      <c r="I5828" s="1">
        <v>60</v>
      </c>
      <c r="J5828" s="1">
        <f>CEILING(E5828*0.9,LOOKUP(E5828*0.9,{0,10,50,100,500},{0.01,0.05,0.1,0.5,1}))</f>
        <v>54.6</v>
      </c>
      <c r="K5828" s="1">
        <f>CEILING(E5828*0.915,LOOKUP(E5828*0.915,{0,10,50,100,500},{0.01,0.05,0.1,0.5,1}))</f>
        <v>55.5</v>
      </c>
      <c r="L5828" s="1">
        <f>FLOOR(E5828*1.1,LOOKUP(E5828*1.1,{0,10,50,100,500},{0.01,0.05,0.1,0.5,1}))</f>
        <v>66.600000000000009</v>
      </c>
      <c r="M5828" s="1">
        <f t="shared" si="823"/>
        <v>66.100000000000009</v>
      </c>
      <c r="N5828" s="2">
        <f t="shared" si="824"/>
        <v>-9.9009900990099237E-3</v>
      </c>
      <c r="O5828" s="2">
        <f t="shared" si="825"/>
        <v>1.65016501650165E-2</v>
      </c>
      <c r="P5828" s="3">
        <f t="shared" si="827"/>
        <v>1.2673514999999922E-2</v>
      </c>
      <c r="Q5828" s="2">
        <f t="shared" si="826"/>
        <v>-0.22158365233245</v>
      </c>
      <c r="U5828" s="2">
        <f t="shared" si="828"/>
        <v>1.2673514999999922E-2</v>
      </c>
      <c r="V5828" s="2">
        <f t="shared" ref="V5828:V5891" si="831">IF(V5827+U5828&gt;0,0,U5828+V5827)</f>
        <v>-0.22158365233245</v>
      </c>
      <c r="Z5828" s="1">
        <f t="shared" si="829"/>
        <v>60.9</v>
      </c>
      <c r="AC5828" s="1" t="str">
        <f t="shared" si="830"/>
        <v>N</v>
      </c>
    </row>
    <row r="5829" spans="1:29" x14ac:dyDescent="0.25">
      <c r="A5829" s="1">
        <v>20200114</v>
      </c>
      <c r="B5829" s="1">
        <v>4967</v>
      </c>
      <c r="C5829" s="1" t="s">
        <v>276</v>
      </c>
      <c r="D5829" s="1">
        <v>6.32</v>
      </c>
      <c r="E5829" s="1">
        <v>31.9</v>
      </c>
      <c r="F5829" s="1">
        <v>31.8</v>
      </c>
      <c r="G5829" s="1">
        <v>32.299999999999997</v>
      </c>
      <c r="H5829" s="1">
        <v>31.3</v>
      </c>
      <c r="I5829" s="1">
        <v>31.65</v>
      </c>
      <c r="J5829" s="1">
        <f>CEILING(E5829*0.9,LOOKUP(E5829*0.9,{0,10,50,100,500},{0.01,0.05,0.1,0.5,1}))</f>
        <v>28.75</v>
      </c>
      <c r="K5829" s="1">
        <f>CEILING(E5829*0.915,LOOKUP(E5829*0.915,{0,10,50,100,500},{0.01,0.05,0.1,0.5,1}))</f>
        <v>29.200000000000003</v>
      </c>
      <c r="L5829" s="1">
        <f>FLOOR(E5829*1.1,LOOKUP(E5829*1.1,{0,10,50,100,500},{0.01,0.05,0.1,0.5,1}))</f>
        <v>35.050000000000004</v>
      </c>
      <c r="M5829" s="1">
        <f t="shared" si="823"/>
        <v>34.800000000000004</v>
      </c>
      <c r="N5829" s="2">
        <f t="shared" si="824"/>
        <v>-3.1347962382444476E-3</v>
      </c>
      <c r="O5829" s="2">
        <f t="shared" si="825"/>
        <v>1.2539184952978013E-2</v>
      </c>
      <c r="P5829" s="3">
        <f t="shared" si="827"/>
        <v>1.0316230647709279E-2</v>
      </c>
      <c r="Q5829" s="2">
        <f t="shared" si="826"/>
        <v>-0.21126742168474072</v>
      </c>
      <c r="U5829" s="2">
        <f t="shared" si="828"/>
        <v>1.0316230647709279E-2</v>
      </c>
      <c r="V5829" s="2">
        <f t="shared" si="831"/>
        <v>-0.21126742168474072</v>
      </c>
      <c r="Z5829" s="1">
        <f t="shared" si="829"/>
        <v>32.049999999999997</v>
      </c>
      <c r="AC5829" s="1" t="str">
        <f t="shared" si="830"/>
        <v>N</v>
      </c>
    </row>
    <row r="5830" spans="1:29" x14ac:dyDescent="0.25">
      <c r="A5830" s="1">
        <v>20200114</v>
      </c>
      <c r="B5830" s="1">
        <v>3624</v>
      </c>
      <c r="C5830" s="1" t="s">
        <v>408</v>
      </c>
      <c r="D5830" s="1">
        <v>6.17</v>
      </c>
      <c r="E5830" s="1">
        <v>32.6</v>
      </c>
      <c r="F5830" s="1">
        <v>32.799999999999997</v>
      </c>
      <c r="G5830" s="1">
        <v>32.799999999999997</v>
      </c>
      <c r="H5830" s="1">
        <v>31.6</v>
      </c>
      <c r="I5830" s="1">
        <v>32.200000000000003</v>
      </c>
      <c r="J5830" s="1">
        <f>CEILING(E5830*0.9,LOOKUP(E5830*0.9,{0,10,50,100,500},{0.01,0.05,0.1,0.5,1}))</f>
        <v>29.35</v>
      </c>
      <c r="K5830" s="1">
        <f>CEILING(E5830*0.915,LOOKUP(E5830*0.915,{0,10,50,100,500},{0.01,0.05,0.1,0.5,1}))</f>
        <v>29.85</v>
      </c>
      <c r="L5830" s="1">
        <f>FLOOR(E5830*1.1,LOOKUP(E5830*1.1,{0,10,50,100,500},{0.01,0.05,0.1,0.5,1}))</f>
        <v>35.85</v>
      </c>
      <c r="M5830" s="1">
        <f t="shared" si="823"/>
        <v>35.6</v>
      </c>
      <c r="N5830" s="2">
        <f t="shared" si="824"/>
        <v>6.1349693251532434E-3</v>
      </c>
      <c r="O5830" s="2">
        <f t="shared" si="825"/>
        <v>6.1349693251532434E-3</v>
      </c>
      <c r="P5830" s="3">
        <f t="shared" si="827"/>
        <v>1.6300155279502838E-2</v>
      </c>
      <c r="Q5830" s="2">
        <f t="shared" si="826"/>
        <v>-0.19496726640523787</v>
      </c>
      <c r="U5830" s="2">
        <f t="shared" si="828"/>
        <v>1.6300155279502838E-2</v>
      </c>
      <c r="V5830" s="2">
        <f t="shared" si="831"/>
        <v>-0.19496726640523787</v>
      </c>
      <c r="Z5830" s="1">
        <f t="shared" si="829"/>
        <v>32.75</v>
      </c>
      <c r="AC5830" s="1" t="str">
        <f t="shared" si="830"/>
        <v>N</v>
      </c>
    </row>
    <row r="5831" spans="1:29" x14ac:dyDescent="0.25">
      <c r="A5831" s="1">
        <v>20200114</v>
      </c>
      <c r="B5831" s="1">
        <v>4973</v>
      </c>
      <c r="C5831" s="1" t="s">
        <v>756</v>
      </c>
      <c r="D5831" s="1">
        <v>5.87</v>
      </c>
      <c r="E5831" s="1">
        <v>27.5</v>
      </c>
      <c r="F5831" s="1">
        <v>27.5</v>
      </c>
      <c r="G5831" s="1">
        <v>27.5</v>
      </c>
      <c r="H5831" s="1">
        <v>26.9</v>
      </c>
      <c r="I5831" s="1">
        <v>27.05</v>
      </c>
      <c r="J5831" s="1">
        <f>CEILING(E5831*0.9,LOOKUP(E5831*0.9,{0,10,50,100,500},{0.01,0.05,0.1,0.5,1}))</f>
        <v>24.75</v>
      </c>
      <c r="K5831" s="1">
        <f>CEILING(E5831*0.915,LOOKUP(E5831*0.915,{0,10,50,100,500},{0.01,0.05,0.1,0.5,1}))</f>
        <v>25.200000000000003</v>
      </c>
      <c r="L5831" s="1">
        <f>FLOOR(E5831*1.1,LOOKUP(E5831*1.1,{0,10,50,100,500},{0.01,0.05,0.1,0.5,1}))</f>
        <v>30.25</v>
      </c>
      <c r="M5831" s="1">
        <f t="shared" si="823"/>
        <v>30</v>
      </c>
      <c r="N5831" s="2">
        <f t="shared" si="824"/>
        <v>0</v>
      </c>
      <c r="O5831" s="2">
        <f t="shared" si="825"/>
        <v>0</v>
      </c>
      <c r="P5831" s="3">
        <f t="shared" si="827"/>
        <v>0</v>
      </c>
      <c r="Q5831" s="2">
        <f t="shared" si="826"/>
        <v>-0.19496726640523787</v>
      </c>
      <c r="U5831" s="2">
        <f t="shared" si="828"/>
        <v>0</v>
      </c>
      <c r="V5831" s="2">
        <f t="shared" si="831"/>
        <v>-0.19496726640523787</v>
      </c>
      <c r="Z5831" s="1">
        <f t="shared" si="829"/>
        <v>27.65</v>
      </c>
      <c r="AC5831" s="1" t="str">
        <f t="shared" si="830"/>
        <v>N</v>
      </c>
    </row>
    <row r="5832" spans="1:29" x14ac:dyDescent="0.25">
      <c r="A5832" s="1">
        <v>20200114</v>
      </c>
      <c r="B5832" s="1">
        <v>6173</v>
      </c>
      <c r="C5832" s="1" t="s">
        <v>71</v>
      </c>
      <c r="D5832" s="1">
        <v>5.42</v>
      </c>
      <c r="E5832" s="1">
        <v>70.5</v>
      </c>
      <c r="F5832" s="1">
        <v>70</v>
      </c>
      <c r="G5832" s="1">
        <v>70.900000000000006</v>
      </c>
      <c r="H5832" s="1">
        <v>69.2</v>
      </c>
      <c r="I5832" s="1">
        <v>69.400000000000006</v>
      </c>
      <c r="J5832" s="1">
        <f>CEILING(E5832*0.9,LOOKUP(E5832*0.9,{0,10,50,100,500},{0.01,0.05,0.1,0.5,1}))</f>
        <v>63.5</v>
      </c>
      <c r="K5832" s="1">
        <f>CEILING(E5832*0.915,LOOKUP(E5832*0.915,{0,10,50,100,500},{0.01,0.05,0.1,0.5,1}))</f>
        <v>64.600000000000009</v>
      </c>
      <c r="L5832" s="1">
        <f>FLOOR(E5832*1.1,LOOKUP(E5832*1.1,{0,10,50,100,500},{0.01,0.05,0.1,0.5,1}))</f>
        <v>77.5</v>
      </c>
      <c r="M5832" s="1">
        <f t="shared" si="823"/>
        <v>77</v>
      </c>
      <c r="N5832" s="2">
        <f t="shared" si="824"/>
        <v>-7.0921985815602835E-3</v>
      </c>
      <c r="O5832" s="2">
        <f t="shared" si="825"/>
        <v>5.673758865248308E-3</v>
      </c>
      <c r="P5832" s="3">
        <f t="shared" si="827"/>
        <v>1.7836602305475381E-2</v>
      </c>
      <c r="Q5832" s="2">
        <f t="shared" si="826"/>
        <v>-0.1771306640997625</v>
      </c>
      <c r="U5832" s="2">
        <f t="shared" si="828"/>
        <v>1.7836602305475381E-2</v>
      </c>
      <c r="V5832" s="2">
        <f t="shared" si="831"/>
        <v>-0.1771306640997625</v>
      </c>
      <c r="Z5832" s="1">
        <f t="shared" si="829"/>
        <v>70.8</v>
      </c>
      <c r="AC5832" s="1" t="str">
        <f t="shared" si="830"/>
        <v>N</v>
      </c>
    </row>
    <row r="5833" spans="1:29" x14ac:dyDescent="0.25">
      <c r="A5833" s="1">
        <v>20200114</v>
      </c>
      <c r="B5833" s="1">
        <v>3037</v>
      </c>
      <c r="C5833" s="1" t="s">
        <v>213</v>
      </c>
      <c r="D5833" s="1">
        <v>5.38</v>
      </c>
      <c r="E5833" s="1">
        <v>45.4</v>
      </c>
      <c r="F5833" s="1">
        <v>45.2</v>
      </c>
      <c r="G5833" s="1">
        <v>45.6</v>
      </c>
      <c r="H5833" s="1">
        <v>44.4</v>
      </c>
      <c r="I5833" s="1">
        <v>44.75</v>
      </c>
      <c r="J5833" s="1">
        <f>CEILING(E5833*0.9,LOOKUP(E5833*0.9,{0,10,50,100,500},{0.01,0.05,0.1,0.5,1}))</f>
        <v>40.900000000000006</v>
      </c>
      <c r="K5833" s="1">
        <f>CEILING(E5833*0.915,LOOKUP(E5833*0.915,{0,10,50,100,500},{0.01,0.05,0.1,0.5,1}))</f>
        <v>41.550000000000004</v>
      </c>
      <c r="L5833" s="1">
        <f>FLOOR(E5833*1.1,LOOKUP(E5833*1.1,{0,10,50,100,500},{0.01,0.05,0.1,0.5,1}))</f>
        <v>49.900000000000006</v>
      </c>
      <c r="M5833" s="1">
        <f t="shared" si="823"/>
        <v>49.650000000000006</v>
      </c>
      <c r="N5833" s="2">
        <f t="shared" si="824"/>
        <v>-4.4052863436122407E-3</v>
      </c>
      <c r="O5833" s="2">
        <f t="shared" si="825"/>
        <v>4.4052863436123977E-3</v>
      </c>
      <c r="P5833" s="3">
        <f t="shared" si="827"/>
        <v>1.5545146368714938E-2</v>
      </c>
      <c r="Q5833" s="2">
        <f t="shared" si="826"/>
        <v>-0.16158551773104757</v>
      </c>
      <c r="U5833" s="2">
        <f t="shared" si="828"/>
        <v>1.5545146368714938E-2</v>
      </c>
      <c r="V5833" s="2">
        <f t="shared" si="831"/>
        <v>-0.16158551773104757</v>
      </c>
      <c r="Z5833" s="1">
        <f t="shared" si="829"/>
        <v>45.55</v>
      </c>
      <c r="AC5833" s="1" t="str">
        <f t="shared" si="830"/>
        <v>N</v>
      </c>
    </row>
    <row r="5834" spans="1:29" x14ac:dyDescent="0.25">
      <c r="A5834" s="1">
        <v>20200114</v>
      </c>
      <c r="B5834" s="1">
        <v>6251</v>
      </c>
      <c r="C5834" s="1" t="s">
        <v>186</v>
      </c>
      <c r="D5834" s="1">
        <v>4.9800000000000004</v>
      </c>
      <c r="E5834" s="1">
        <v>18</v>
      </c>
      <c r="F5834" s="1">
        <v>18</v>
      </c>
      <c r="G5834" s="1">
        <v>18.149999999999999</v>
      </c>
      <c r="H5834" s="1">
        <v>17.649999999999999</v>
      </c>
      <c r="I5834" s="1">
        <v>17.75</v>
      </c>
      <c r="J5834" s="1">
        <f>CEILING(E5834*0.9,LOOKUP(E5834*0.9,{0,10,50,100,500},{0.01,0.05,0.1,0.5,1}))</f>
        <v>16.2</v>
      </c>
      <c r="K5834" s="1">
        <f>CEILING(E5834*0.915,LOOKUP(E5834*0.915,{0,10,50,100,500},{0.01,0.05,0.1,0.5,1}))</f>
        <v>16.5</v>
      </c>
      <c r="L5834" s="1">
        <f>FLOOR(E5834*1.1,LOOKUP(E5834*1.1,{0,10,50,100,500},{0.01,0.05,0.1,0.5,1}))</f>
        <v>19.8</v>
      </c>
      <c r="M5834" s="1">
        <f t="shared" si="823"/>
        <v>19.55</v>
      </c>
      <c r="N5834" s="2">
        <f t="shared" si="824"/>
        <v>0</v>
      </c>
      <c r="O5834" s="2">
        <f t="shared" si="825"/>
        <v>8.3333333333332552E-3</v>
      </c>
      <c r="P5834" s="3">
        <f t="shared" si="827"/>
        <v>2.0194416901408378E-2</v>
      </c>
      <c r="Q5834" s="2">
        <f t="shared" si="826"/>
        <v>-0.14139110082963918</v>
      </c>
      <c r="U5834" s="2">
        <f t="shared" si="828"/>
        <v>0</v>
      </c>
      <c r="V5834" s="2">
        <f t="shared" si="831"/>
        <v>-0.16158551773104757</v>
      </c>
      <c r="Z5834" s="1">
        <f t="shared" si="829"/>
        <v>18.149999999999999</v>
      </c>
      <c r="AC5834" s="1" t="str">
        <f t="shared" si="830"/>
        <v>Y</v>
      </c>
    </row>
    <row r="5835" spans="1:29" x14ac:dyDescent="0.25">
      <c r="A5835" s="1">
        <v>20200115</v>
      </c>
      <c r="B5835" s="1">
        <v>6667</v>
      </c>
      <c r="C5835" s="1" t="s">
        <v>448</v>
      </c>
      <c r="D5835" s="1">
        <v>14.84</v>
      </c>
      <c r="E5835" s="1">
        <v>73.2</v>
      </c>
      <c r="F5835" s="1">
        <v>71.5</v>
      </c>
      <c r="G5835" s="1">
        <v>74.3</v>
      </c>
      <c r="H5835" s="1">
        <v>71.400000000000006</v>
      </c>
      <c r="I5835" s="1">
        <v>73.900000000000006</v>
      </c>
      <c r="J5835" s="1">
        <f>CEILING(E5835*0.9,LOOKUP(E5835*0.9,{0,10,50,100,500},{0.01,0.05,0.1,0.5,1}))</f>
        <v>65.900000000000006</v>
      </c>
      <c r="K5835" s="1">
        <f>CEILING(E5835*0.915,LOOKUP(E5835*0.915,{0,10,50,100,500},{0.01,0.05,0.1,0.5,1}))</f>
        <v>67</v>
      </c>
      <c r="L5835" s="1">
        <f>FLOOR(E5835*1.1,LOOKUP(E5835*1.1,{0,10,50,100,500},{0.01,0.05,0.1,0.5,1}))</f>
        <v>80.5</v>
      </c>
      <c r="M5835" s="1">
        <f t="shared" si="823"/>
        <v>80</v>
      </c>
      <c r="N5835" s="2">
        <f t="shared" si="824"/>
        <v>-2.3224043715847031E-2</v>
      </c>
      <c r="O5835" s="2">
        <f t="shared" si="825"/>
        <v>1.5027322404371506E-2</v>
      </c>
      <c r="P5835" s="3">
        <f t="shared" si="827"/>
        <v>-7.7004411366712495E-3</v>
      </c>
      <c r="Q5835" s="2">
        <f t="shared" si="826"/>
        <v>-0.14909154196631044</v>
      </c>
      <c r="U5835" s="2">
        <f t="shared" si="828"/>
        <v>-7.7004411366712495E-3</v>
      </c>
      <c r="V5835" s="2">
        <f t="shared" si="831"/>
        <v>-0.16928595886771883</v>
      </c>
      <c r="Z5835" s="1">
        <f t="shared" si="829"/>
        <v>73.5</v>
      </c>
      <c r="AC5835" s="1" t="str">
        <f t="shared" si="830"/>
        <v>N</v>
      </c>
    </row>
    <row r="5836" spans="1:29" x14ac:dyDescent="0.25">
      <c r="A5836" s="1">
        <v>20200115</v>
      </c>
      <c r="B5836" s="1">
        <v>8040</v>
      </c>
      <c r="C5836" s="1" t="s">
        <v>234</v>
      </c>
      <c r="D5836" s="1">
        <v>10.38</v>
      </c>
      <c r="E5836" s="1">
        <v>25.85</v>
      </c>
      <c r="F5836" s="1">
        <v>25.6</v>
      </c>
      <c r="G5836" s="1">
        <v>25.85</v>
      </c>
      <c r="H5836" s="1">
        <v>25.35</v>
      </c>
      <c r="I5836" s="1">
        <v>25.35</v>
      </c>
      <c r="J5836" s="1">
        <f>CEILING(E5836*0.9,LOOKUP(E5836*0.9,{0,10,50,100,500},{0.01,0.05,0.1,0.5,1}))</f>
        <v>23.3</v>
      </c>
      <c r="K5836" s="1">
        <f>CEILING(E5836*0.915,LOOKUP(E5836*0.915,{0,10,50,100,500},{0.01,0.05,0.1,0.5,1}))</f>
        <v>23.700000000000003</v>
      </c>
      <c r="L5836" s="1">
        <f>FLOOR(E5836*1.1,LOOKUP(E5836*1.1,{0,10,50,100,500},{0.01,0.05,0.1,0.5,1}))</f>
        <v>28.400000000000002</v>
      </c>
      <c r="M5836" s="1">
        <f t="shared" si="823"/>
        <v>28.150000000000002</v>
      </c>
      <c r="N5836" s="2">
        <f t="shared" si="824"/>
        <v>-9.6711798839458404E-3</v>
      </c>
      <c r="O5836" s="2">
        <f t="shared" si="825"/>
        <v>0</v>
      </c>
      <c r="P5836" s="3">
        <f t="shared" si="827"/>
        <v>0</v>
      </c>
      <c r="Q5836" s="2">
        <f t="shared" si="826"/>
        <v>-0.14909154196631044</v>
      </c>
      <c r="U5836" s="2">
        <f t="shared" si="828"/>
        <v>0</v>
      </c>
      <c r="V5836" s="2">
        <f t="shared" si="831"/>
        <v>-0.16928595886771883</v>
      </c>
      <c r="Z5836" s="1">
        <f t="shared" si="829"/>
        <v>26</v>
      </c>
      <c r="AC5836" s="1" t="str">
        <f t="shared" si="830"/>
        <v>N</v>
      </c>
    </row>
    <row r="5837" spans="1:29" x14ac:dyDescent="0.25">
      <c r="A5837" s="1">
        <v>20200115</v>
      </c>
      <c r="B5837" s="1">
        <v>4908</v>
      </c>
      <c r="C5837" s="1" t="s">
        <v>248</v>
      </c>
      <c r="D5837" s="1">
        <v>7.8</v>
      </c>
      <c r="E5837" s="1">
        <v>44.65</v>
      </c>
      <c r="F5837" s="1">
        <v>44.65</v>
      </c>
      <c r="G5837" s="1">
        <v>46.5</v>
      </c>
      <c r="H5837" s="1">
        <v>43.9</v>
      </c>
      <c r="I5837" s="1">
        <v>44</v>
      </c>
      <c r="J5837" s="1">
        <f>CEILING(E5837*0.9,LOOKUP(E5837*0.9,{0,10,50,100,500},{0.01,0.05,0.1,0.5,1}))</f>
        <v>40.200000000000003</v>
      </c>
      <c r="K5837" s="1">
        <f>CEILING(E5837*0.915,LOOKUP(E5837*0.915,{0,10,50,100,500},{0.01,0.05,0.1,0.5,1}))</f>
        <v>40.900000000000006</v>
      </c>
      <c r="L5837" s="1">
        <f>FLOOR(E5837*1.1,LOOKUP(E5837*1.1,{0,10,50,100,500},{0.01,0.05,0.1,0.5,1}))</f>
        <v>49.1</v>
      </c>
      <c r="M5837" s="1">
        <f t="shared" si="823"/>
        <v>48.85</v>
      </c>
      <c r="N5837" s="2">
        <f t="shared" si="824"/>
        <v>0</v>
      </c>
      <c r="O5837" s="2">
        <f t="shared" si="825"/>
        <v>4.1433370660694323E-2</v>
      </c>
      <c r="P5837" s="3">
        <f t="shared" si="827"/>
        <v>1.5849290909090867E-2</v>
      </c>
      <c r="Q5837" s="2">
        <f t="shared" si="826"/>
        <v>-0.13324225105721957</v>
      </c>
      <c r="U5837" s="2">
        <f t="shared" si="828"/>
        <v>1.5849290909090867E-2</v>
      </c>
      <c r="V5837" s="2">
        <f t="shared" si="831"/>
        <v>-0.15343666795862795</v>
      </c>
      <c r="Z5837" s="1">
        <f t="shared" si="829"/>
        <v>44.8</v>
      </c>
      <c r="AC5837" s="1" t="str">
        <f t="shared" si="830"/>
        <v>N</v>
      </c>
    </row>
    <row r="5838" spans="1:29" x14ac:dyDescent="0.25">
      <c r="A5838" s="1">
        <v>20200115</v>
      </c>
      <c r="B5838" s="1">
        <v>6188</v>
      </c>
      <c r="C5838" s="1" t="s">
        <v>187</v>
      </c>
      <c r="D5838" s="1">
        <v>6.54</v>
      </c>
      <c r="E5838" s="1">
        <v>34.700000000000003</v>
      </c>
      <c r="F5838" s="1">
        <v>34.799999999999997</v>
      </c>
      <c r="G5838" s="1">
        <v>35.75</v>
      </c>
      <c r="H5838" s="1">
        <v>34.799999999999997</v>
      </c>
      <c r="I5838" s="1">
        <v>35.6</v>
      </c>
      <c r="J5838" s="1">
        <f>CEILING(E5838*0.9,LOOKUP(E5838*0.9,{0,10,50,100,500},{0.01,0.05,0.1,0.5,1}))</f>
        <v>31.25</v>
      </c>
      <c r="K5838" s="1">
        <f>CEILING(E5838*0.915,LOOKUP(E5838*0.915,{0,10,50,100,500},{0.01,0.05,0.1,0.5,1}))</f>
        <v>31.8</v>
      </c>
      <c r="L5838" s="1">
        <f>FLOOR(E5838*1.1,LOOKUP(E5838*1.1,{0,10,50,100,500},{0.01,0.05,0.1,0.5,1}))</f>
        <v>38.15</v>
      </c>
      <c r="M5838" s="1">
        <f t="shared" si="823"/>
        <v>37.9</v>
      </c>
      <c r="N5838" s="2">
        <f t="shared" si="824"/>
        <v>2.8818443804032941E-3</v>
      </c>
      <c r="O5838" s="2">
        <f t="shared" si="825"/>
        <v>3.0259365994236228E-2</v>
      </c>
      <c r="P5838" s="3">
        <f t="shared" si="827"/>
        <v>-2.3325408707865283E-2</v>
      </c>
      <c r="Q5838" s="2">
        <f t="shared" si="826"/>
        <v>-0.15656765976508485</v>
      </c>
      <c r="U5838" s="2">
        <f t="shared" si="828"/>
        <v>-2.3325408707865283E-2</v>
      </c>
      <c r="V5838" s="2">
        <f t="shared" si="831"/>
        <v>-0.17676207666649324</v>
      </c>
      <c r="Z5838" s="1">
        <f t="shared" si="829"/>
        <v>34.85</v>
      </c>
      <c r="AC5838" s="1" t="str">
        <f t="shared" si="830"/>
        <v>N</v>
      </c>
    </row>
    <row r="5839" spans="1:29" x14ac:dyDescent="0.25">
      <c r="A5839" s="1">
        <v>20200115</v>
      </c>
      <c r="B5839" s="1">
        <v>3518</v>
      </c>
      <c r="C5839" s="1" t="s">
        <v>586</v>
      </c>
      <c r="D5839" s="1">
        <v>5.23</v>
      </c>
      <c r="E5839" s="1">
        <v>38.5</v>
      </c>
      <c r="F5839" s="1">
        <v>38.85</v>
      </c>
      <c r="G5839" s="1">
        <v>41.7</v>
      </c>
      <c r="H5839" s="1">
        <v>37.85</v>
      </c>
      <c r="I5839" s="1">
        <v>39.700000000000003</v>
      </c>
      <c r="J5839" s="1">
        <f>CEILING(E5839*0.9,LOOKUP(E5839*0.9,{0,10,50,100,500},{0.01,0.05,0.1,0.5,1}))</f>
        <v>34.65</v>
      </c>
      <c r="K5839" s="1">
        <f>CEILING(E5839*0.915,LOOKUP(E5839*0.915,{0,10,50,100,500},{0.01,0.05,0.1,0.5,1}))</f>
        <v>35.25</v>
      </c>
      <c r="L5839" s="1">
        <f>FLOOR(E5839*1.1,LOOKUP(E5839*1.1,{0,10,50,100,500},{0.01,0.05,0.1,0.5,1}))</f>
        <v>42.35</v>
      </c>
      <c r="M5839" s="1">
        <f t="shared" si="823"/>
        <v>42.1</v>
      </c>
      <c r="N5839" s="2">
        <f t="shared" si="824"/>
        <v>9.0909090909091286E-3</v>
      </c>
      <c r="O5839" s="2">
        <f t="shared" si="825"/>
        <v>8.3116883116883186E-2</v>
      </c>
      <c r="P5839" s="3">
        <f t="shared" si="827"/>
        <v>-2.3667920654911887E-2</v>
      </c>
      <c r="Q5839" s="2">
        <f t="shared" si="826"/>
        <v>-0.18023558041999674</v>
      </c>
      <c r="U5839" s="2">
        <f t="shared" si="828"/>
        <v>-2.3667920654911887E-2</v>
      </c>
      <c r="V5839" s="2">
        <f t="shared" si="831"/>
        <v>-0.20042999732140512</v>
      </c>
      <c r="Z5839" s="1">
        <f t="shared" si="829"/>
        <v>38.65</v>
      </c>
      <c r="AC5839" s="1" t="str">
        <f t="shared" si="830"/>
        <v>N</v>
      </c>
    </row>
    <row r="5840" spans="1:29" x14ac:dyDescent="0.25">
      <c r="A5840" s="1">
        <v>20200115</v>
      </c>
      <c r="B5840" s="1">
        <v>3218</v>
      </c>
      <c r="C5840" s="1" t="s">
        <v>172</v>
      </c>
      <c r="D5840" s="1">
        <v>4.68</v>
      </c>
      <c r="E5840" s="1">
        <v>69.7</v>
      </c>
      <c r="F5840" s="1">
        <v>73.2</v>
      </c>
      <c r="G5840" s="1">
        <v>76.599999999999994</v>
      </c>
      <c r="H5840" s="1">
        <v>73.2</v>
      </c>
      <c r="I5840" s="1">
        <v>76.599999999999994</v>
      </c>
      <c r="J5840" s="1">
        <f>CEILING(E5840*0.9,LOOKUP(E5840*0.9,{0,10,50,100,500},{0.01,0.05,0.1,0.5,1}))</f>
        <v>62.800000000000004</v>
      </c>
      <c r="K5840" s="1">
        <f>CEILING(E5840*0.915,LOOKUP(E5840*0.915,{0,10,50,100,500},{0.01,0.05,0.1,0.5,1}))</f>
        <v>63.800000000000004</v>
      </c>
      <c r="L5840" s="1">
        <f>FLOOR(E5840*1.1,LOOKUP(E5840*1.1,{0,10,50,100,500},{0.01,0.05,0.1,0.5,1}))</f>
        <v>76.600000000000009</v>
      </c>
      <c r="M5840" s="1">
        <f t="shared" si="823"/>
        <v>76.100000000000009</v>
      </c>
      <c r="N5840" s="2">
        <f t="shared" si="824"/>
        <v>5.0215208034433287E-2</v>
      </c>
      <c r="O5840" s="2">
        <f t="shared" si="825"/>
        <v>9.8995695839311212E-2</v>
      </c>
      <c r="P5840" s="3">
        <f t="shared" si="827"/>
        <v>-4.0333386333771391E-2</v>
      </c>
      <c r="Q5840" s="2">
        <f t="shared" si="826"/>
        <v>-0.22056896675376814</v>
      </c>
      <c r="U5840" s="2">
        <f t="shared" si="828"/>
        <v>-4.0333386333771391E-2</v>
      </c>
      <c r="V5840" s="2">
        <f t="shared" si="831"/>
        <v>-0.24076338365517652</v>
      </c>
      <c r="Z5840" s="1">
        <f t="shared" si="829"/>
        <v>70</v>
      </c>
      <c r="AC5840" s="1" t="str">
        <f t="shared" si="830"/>
        <v>N</v>
      </c>
    </row>
    <row r="5841" spans="1:29" x14ac:dyDescent="0.25">
      <c r="A5841" s="1">
        <v>20200115</v>
      </c>
      <c r="B5841" s="1">
        <v>1325</v>
      </c>
      <c r="C5841" s="1" t="s">
        <v>277</v>
      </c>
      <c r="D5841" s="1">
        <v>4.1399999999999997</v>
      </c>
      <c r="E5841" s="1">
        <v>18</v>
      </c>
      <c r="F5841" s="1">
        <v>18.2</v>
      </c>
      <c r="G5841" s="1">
        <v>18.2</v>
      </c>
      <c r="H5841" s="1">
        <v>17.850000000000001</v>
      </c>
      <c r="I5841" s="1">
        <v>17.95</v>
      </c>
      <c r="J5841" s="1">
        <f>CEILING(E5841*0.9,LOOKUP(E5841*0.9,{0,10,50,100,500},{0.01,0.05,0.1,0.5,1}))</f>
        <v>16.2</v>
      </c>
      <c r="K5841" s="1">
        <f>CEILING(E5841*0.915,LOOKUP(E5841*0.915,{0,10,50,100,500},{0.01,0.05,0.1,0.5,1}))</f>
        <v>16.5</v>
      </c>
      <c r="L5841" s="1">
        <f>FLOOR(E5841*1.1,LOOKUP(E5841*1.1,{0,10,50,100,500},{0.01,0.05,0.1,0.5,1}))</f>
        <v>19.8</v>
      </c>
      <c r="M5841" s="1">
        <f t="shared" si="823"/>
        <v>19.55</v>
      </c>
      <c r="N5841" s="2">
        <f t="shared" si="824"/>
        <v>1.1111111111111072E-2</v>
      </c>
      <c r="O5841" s="2">
        <f t="shared" si="825"/>
        <v>1.1111111111111072E-2</v>
      </c>
      <c r="P5841" s="3">
        <f t="shared" si="827"/>
        <v>1.1603128133704647E-2</v>
      </c>
      <c r="Q5841" s="2">
        <f t="shared" si="826"/>
        <v>-0.20896583862006349</v>
      </c>
      <c r="U5841" s="2">
        <f t="shared" si="828"/>
        <v>1.1603128133704647E-2</v>
      </c>
      <c r="V5841" s="2">
        <f t="shared" si="831"/>
        <v>-0.22916025552147187</v>
      </c>
      <c r="Z5841" s="1">
        <f t="shared" si="829"/>
        <v>18.149999999999999</v>
      </c>
      <c r="AC5841" s="1" t="str">
        <f t="shared" si="830"/>
        <v>N</v>
      </c>
    </row>
    <row r="5842" spans="1:29" x14ac:dyDescent="0.25">
      <c r="A5842" s="1">
        <v>20200115</v>
      </c>
      <c r="B5842" s="1">
        <v>4927</v>
      </c>
      <c r="C5842" s="1" t="s">
        <v>237</v>
      </c>
      <c r="D5842" s="1">
        <v>3.66</v>
      </c>
      <c r="E5842" s="1">
        <v>47.2</v>
      </c>
      <c r="F5842" s="1">
        <v>48.3</v>
      </c>
      <c r="G5842" s="1">
        <v>49.7</v>
      </c>
      <c r="H5842" s="1">
        <v>47.8</v>
      </c>
      <c r="I5842" s="1">
        <v>49.2</v>
      </c>
      <c r="J5842" s="1">
        <f>CEILING(E5842*0.9,LOOKUP(E5842*0.9,{0,10,50,100,500},{0.01,0.05,0.1,0.5,1}))</f>
        <v>42.5</v>
      </c>
      <c r="K5842" s="1">
        <f>CEILING(E5842*0.915,LOOKUP(E5842*0.915,{0,10,50,100,500},{0.01,0.05,0.1,0.5,1}))</f>
        <v>43.2</v>
      </c>
      <c r="L5842" s="1">
        <f>FLOOR(E5842*1.1,LOOKUP(E5842*1.1,{0,10,50,100,500},{0.01,0.05,0.1,0.5,1}))</f>
        <v>51.900000000000006</v>
      </c>
      <c r="M5842" s="1">
        <f t="shared" si="823"/>
        <v>51.400000000000006</v>
      </c>
      <c r="N5842" s="2">
        <f t="shared" si="824"/>
        <v>2.3305084745762591E-2</v>
      </c>
      <c r="O5842" s="2">
        <f t="shared" si="825"/>
        <v>5.2966101694915252E-2</v>
      </c>
      <c r="P5842" s="3">
        <f t="shared" si="827"/>
        <v>-2.0555945121951365E-2</v>
      </c>
      <c r="Q5842" s="2">
        <f t="shared" si="826"/>
        <v>-0.22952178374201485</v>
      </c>
      <c r="U5842" s="2">
        <f t="shared" si="828"/>
        <v>-2.0555945121951365E-2</v>
      </c>
      <c r="V5842" s="2">
        <f t="shared" si="831"/>
        <v>-0.24971620064342323</v>
      </c>
      <c r="Z5842" s="1">
        <f t="shared" si="829"/>
        <v>47.35</v>
      </c>
      <c r="AC5842" s="1" t="str">
        <f t="shared" si="830"/>
        <v>N</v>
      </c>
    </row>
    <row r="5843" spans="1:29" x14ac:dyDescent="0.25">
      <c r="A5843" s="1">
        <v>20200116</v>
      </c>
      <c r="B5843" s="1">
        <v>6231</v>
      </c>
      <c r="C5843" s="1" t="s">
        <v>106</v>
      </c>
      <c r="D5843" s="1">
        <v>5.85</v>
      </c>
      <c r="E5843" s="1">
        <v>68.5</v>
      </c>
      <c r="F5843" s="1">
        <v>68.900000000000006</v>
      </c>
      <c r="G5843" s="1">
        <v>69</v>
      </c>
      <c r="H5843" s="1">
        <v>66.400000000000006</v>
      </c>
      <c r="I5843" s="1">
        <v>66.400000000000006</v>
      </c>
      <c r="J5843" s="1">
        <f>CEILING(E5843*0.9,LOOKUP(E5843*0.9,{0,10,50,100,500},{0.01,0.05,0.1,0.5,1}))</f>
        <v>61.7</v>
      </c>
      <c r="K5843" s="1">
        <f>CEILING(E5843*0.915,LOOKUP(E5843*0.915,{0,10,50,100,500},{0.01,0.05,0.1,0.5,1}))</f>
        <v>62.7</v>
      </c>
      <c r="L5843" s="1">
        <f>FLOOR(E5843*1.1,LOOKUP(E5843*1.1,{0,10,50,100,500},{0.01,0.05,0.1,0.5,1}))</f>
        <v>75.3</v>
      </c>
      <c r="M5843" s="1">
        <f t="shared" si="823"/>
        <v>74.8</v>
      </c>
      <c r="N5843" s="2">
        <f t="shared" si="824"/>
        <v>5.8394160583942435E-3</v>
      </c>
      <c r="O5843" s="2">
        <f t="shared" si="825"/>
        <v>7.2992700729927005E-3</v>
      </c>
      <c r="P5843" s="3">
        <f t="shared" si="827"/>
        <v>3.5281103915662512E-2</v>
      </c>
      <c r="Q5843" s="2">
        <f t="shared" si="826"/>
        <v>-0.19424067982635235</v>
      </c>
      <c r="U5843" s="2">
        <f t="shared" si="828"/>
        <v>3.5281103915662512E-2</v>
      </c>
      <c r="V5843" s="2">
        <f t="shared" si="831"/>
        <v>-0.21443509672776073</v>
      </c>
      <c r="Z5843" s="1">
        <f t="shared" si="829"/>
        <v>68.8</v>
      </c>
      <c r="AC5843" s="1" t="str">
        <f t="shared" si="830"/>
        <v>N</v>
      </c>
    </row>
    <row r="5844" spans="1:29" x14ac:dyDescent="0.25">
      <c r="A5844" s="1">
        <v>20200116</v>
      </c>
      <c r="B5844" s="1">
        <v>2338</v>
      </c>
      <c r="C5844" s="1" t="s">
        <v>233</v>
      </c>
      <c r="D5844" s="1">
        <v>5.08</v>
      </c>
      <c r="E5844" s="1">
        <v>34.049999999999997</v>
      </c>
      <c r="F5844" s="1">
        <v>34.1</v>
      </c>
      <c r="G5844" s="1">
        <v>34.549999999999997</v>
      </c>
      <c r="H5844" s="1">
        <v>33.700000000000003</v>
      </c>
      <c r="I5844" s="1">
        <v>34.450000000000003</v>
      </c>
      <c r="J5844" s="1">
        <f>CEILING(E5844*0.9,LOOKUP(E5844*0.9,{0,10,50,100,500},{0.01,0.05,0.1,0.5,1}))</f>
        <v>30.650000000000002</v>
      </c>
      <c r="K5844" s="1">
        <f>CEILING(E5844*0.915,LOOKUP(E5844*0.915,{0,10,50,100,500},{0.01,0.05,0.1,0.5,1}))</f>
        <v>31.200000000000003</v>
      </c>
      <c r="L5844" s="1">
        <f>FLOOR(E5844*1.1,LOOKUP(E5844*1.1,{0,10,50,100,500},{0.01,0.05,0.1,0.5,1}))</f>
        <v>37.450000000000003</v>
      </c>
      <c r="M5844" s="1">
        <f t="shared" si="823"/>
        <v>37.200000000000003</v>
      </c>
      <c r="N5844" s="2">
        <f t="shared" si="824"/>
        <v>1.4684287812042369E-3</v>
      </c>
      <c r="O5844" s="2">
        <f t="shared" si="825"/>
        <v>1.4684287812041117E-2</v>
      </c>
      <c r="P5844" s="3">
        <f t="shared" si="827"/>
        <v>-9.5411132075474622E-3</v>
      </c>
      <c r="Q5844" s="2">
        <f t="shared" si="826"/>
        <v>-0.20378179303389982</v>
      </c>
      <c r="U5844" s="2">
        <f t="shared" si="828"/>
        <v>-9.5411132075474622E-3</v>
      </c>
      <c r="V5844" s="2">
        <f t="shared" si="831"/>
        <v>-0.2239762099353082</v>
      </c>
      <c r="Z5844" s="1">
        <f t="shared" si="829"/>
        <v>34.199999999999996</v>
      </c>
      <c r="AC5844" s="1" t="str">
        <f t="shared" si="830"/>
        <v>N</v>
      </c>
    </row>
    <row r="5845" spans="1:29" x14ac:dyDescent="0.25">
      <c r="A5845" s="1">
        <v>20200116</v>
      </c>
      <c r="B5845" s="1">
        <v>6667</v>
      </c>
      <c r="C5845" s="1" t="s">
        <v>448</v>
      </c>
      <c r="D5845" s="1">
        <v>4.32</v>
      </c>
      <c r="E5845" s="1">
        <v>73.900000000000006</v>
      </c>
      <c r="F5845" s="1">
        <v>74.7</v>
      </c>
      <c r="G5845" s="1">
        <v>79.400000000000006</v>
      </c>
      <c r="H5845" s="1">
        <v>74.7</v>
      </c>
      <c r="I5845" s="1">
        <v>75.2</v>
      </c>
      <c r="J5845" s="1">
        <f>CEILING(E5845*0.9,LOOKUP(E5845*0.9,{0,10,50,100,500},{0.01,0.05,0.1,0.5,1}))</f>
        <v>66.600000000000009</v>
      </c>
      <c r="K5845" s="1">
        <f>CEILING(E5845*0.915,LOOKUP(E5845*0.915,{0,10,50,100,500},{0.01,0.05,0.1,0.5,1}))</f>
        <v>67.7</v>
      </c>
      <c r="L5845" s="1">
        <f>FLOOR(E5845*1.1,LOOKUP(E5845*1.1,{0,10,50,100,500},{0.01,0.05,0.1,0.5,1}))</f>
        <v>81.2</v>
      </c>
      <c r="M5845" s="1">
        <f t="shared" si="823"/>
        <v>80.7</v>
      </c>
      <c r="N5845" s="2">
        <f t="shared" si="824"/>
        <v>1.0825439783491165E-2</v>
      </c>
      <c r="O5845" s="2">
        <f t="shared" si="825"/>
        <v>7.4424898511502025E-2</v>
      </c>
      <c r="P5845" s="3">
        <f t="shared" si="827"/>
        <v>-8.9343098404255361E-3</v>
      </c>
      <c r="Q5845" s="2">
        <f t="shared" si="826"/>
        <v>-0.21271610287432535</v>
      </c>
      <c r="U5845" s="2">
        <f t="shared" si="828"/>
        <v>-8.9343098404255361E-3</v>
      </c>
      <c r="V5845" s="2">
        <f t="shared" si="831"/>
        <v>-0.23291051977573374</v>
      </c>
      <c r="Z5845" s="1">
        <f t="shared" si="829"/>
        <v>74.2</v>
      </c>
      <c r="AC5845" s="1" t="str">
        <f t="shared" si="830"/>
        <v>N</v>
      </c>
    </row>
    <row r="5846" spans="1:29" x14ac:dyDescent="0.25">
      <c r="A5846" s="1">
        <v>20200116</v>
      </c>
      <c r="B5846" s="1">
        <v>6591</v>
      </c>
      <c r="C5846" s="1" t="s">
        <v>215</v>
      </c>
      <c r="D5846" s="1">
        <v>4.07</v>
      </c>
      <c r="E5846" s="1">
        <v>60.7</v>
      </c>
      <c r="F5846" s="1">
        <v>60.8</v>
      </c>
      <c r="G5846" s="1">
        <v>61.1</v>
      </c>
      <c r="H5846" s="1">
        <v>59.9</v>
      </c>
      <c r="I5846" s="1">
        <v>60</v>
      </c>
      <c r="J5846" s="1">
        <f>CEILING(E5846*0.9,LOOKUP(E5846*0.9,{0,10,50,100,500},{0.01,0.05,0.1,0.5,1}))</f>
        <v>54.7</v>
      </c>
      <c r="K5846" s="1">
        <f>CEILING(E5846*0.915,LOOKUP(E5846*0.915,{0,10,50,100,500},{0.01,0.05,0.1,0.5,1}))</f>
        <v>55.6</v>
      </c>
      <c r="L5846" s="1">
        <f>FLOOR(E5846*1.1,LOOKUP(E5846*1.1,{0,10,50,100,500},{0.01,0.05,0.1,0.5,1}))</f>
        <v>66.7</v>
      </c>
      <c r="M5846" s="1">
        <f t="shared" si="823"/>
        <v>66.2</v>
      </c>
      <c r="N5846" s="2">
        <f t="shared" si="824"/>
        <v>1.6474464579900217E-3</v>
      </c>
      <c r="O5846" s="2">
        <f t="shared" si="825"/>
        <v>6.589785831960438E-3</v>
      </c>
      <c r="P5846" s="3">
        <f t="shared" si="827"/>
        <v>1.4337016666666614E-2</v>
      </c>
      <c r="Q5846" s="2">
        <f t="shared" si="826"/>
        <v>-0.19837908620765873</v>
      </c>
      <c r="U5846" s="2">
        <f t="shared" si="828"/>
        <v>1.4337016666666614E-2</v>
      </c>
      <c r="V5846" s="2">
        <f t="shared" si="831"/>
        <v>-0.21857350310906712</v>
      </c>
      <c r="Z5846" s="1">
        <f t="shared" si="829"/>
        <v>61</v>
      </c>
      <c r="AC5846" s="1" t="str">
        <f t="shared" si="830"/>
        <v>N</v>
      </c>
    </row>
    <row r="5847" spans="1:29" x14ac:dyDescent="0.25">
      <c r="A5847" s="1">
        <v>20200116</v>
      </c>
      <c r="B5847" s="1">
        <v>4974</v>
      </c>
      <c r="C5847" s="1" t="s">
        <v>509</v>
      </c>
      <c r="D5847" s="1">
        <v>3.69</v>
      </c>
      <c r="E5847" s="1">
        <v>59.6</v>
      </c>
      <c r="F5847" s="1">
        <v>59.6</v>
      </c>
      <c r="G5847" s="1">
        <v>60.6</v>
      </c>
      <c r="H5847" s="1">
        <v>59</v>
      </c>
      <c r="I5847" s="1">
        <v>59.3</v>
      </c>
      <c r="J5847" s="1">
        <f>CEILING(E5847*0.9,LOOKUP(E5847*0.9,{0,10,50,100,500},{0.01,0.05,0.1,0.5,1}))</f>
        <v>53.7</v>
      </c>
      <c r="K5847" s="1">
        <f>CEILING(E5847*0.915,LOOKUP(E5847*0.915,{0,10,50,100,500},{0.01,0.05,0.1,0.5,1}))</f>
        <v>54.6</v>
      </c>
      <c r="L5847" s="1">
        <f>FLOOR(E5847*1.1,LOOKUP(E5847*1.1,{0,10,50,100,500},{0.01,0.05,0.1,0.5,1}))</f>
        <v>65.5</v>
      </c>
      <c r="M5847" s="1">
        <f t="shared" si="823"/>
        <v>65</v>
      </c>
      <c r="N5847" s="2">
        <f t="shared" si="824"/>
        <v>0</v>
      </c>
      <c r="O5847" s="2">
        <f t="shared" si="825"/>
        <v>1.6778523489932886E-2</v>
      </c>
      <c r="P5847" s="3">
        <f t="shared" si="827"/>
        <v>7.8008296795952919E-3</v>
      </c>
      <c r="Q5847" s="2">
        <f t="shared" si="826"/>
        <v>-0.19057825652806343</v>
      </c>
      <c r="U5847" s="2">
        <f t="shared" si="828"/>
        <v>7.8008296795952919E-3</v>
      </c>
      <c r="V5847" s="2">
        <f t="shared" si="831"/>
        <v>-0.21077267342947181</v>
      </c>
      <c r="Z5847" s="1">
        <f t="shared" si="829"/>
        <v>59.9</v>
      </c>
      <c r="AC5847" s="1" t="str">
        <f t="shared" si="830"/>
        <v>N</v>
      </c>
    </row>
    <row r="5848" spans="1:29" x14ac:dyDescent="0.25">
      <c r="A5848" s="1">
        <v>20200116</v>
      </c>
      <c r="B5848" s="1">
        <v>5521</v>
      </c>
      <c r="C5848" s="1" t="s">
        <v>660</v>
      </c>
      <c r="D5848" s="1">
        <v>3.56</v>
      </c>
      <c r="E5848" s="1">
        <v>10.1</v>
      </c>
      <c r="F5848" s="1">
        <v>10.1</v>
      </c>
      <c r="G5848" s="1">
        <v>10.15</v>
      </c>
      <c r="H5848" s="1">
        <v>9.83</v>
      </c>
      <c r="I5848" s="1">
        <v>9.9499999999999993</v>
      </c>
      <c r="J5848" s="1">
        <f>CEILING(E5848*0.9,LOOKUP(E5848*0.9,{0,10,50,100,500},{0.01,0.05,0.1,0.5,1}))</f>
        <v>9.09</v>
      </c>
      <c r="K5848" s="1">
        <f>CEILING(E5848*0.915,LOOKUP(E5848*0.915,{0,10,50,100,500},{0.01,0.05,0.1,0.5,1}))</f>
        <v>9.25</v>
      </c>
      <c r="L5848" s="1">
        <f>FLOOR(E5848*1.1,LOOKUP(E5848*1.1,{0,10,50,100,500},{0.01,0.05,0.1,0.5,1}))</f>
        <v>11.100000000000001</v>
      </c>
      <c r="M5848" s="1">
        <f t="shared" si="823"/>
        <v>10.850000000000001</v>
      </c>
      <c r="N5848" s="2">
        <f t="shared" si="824"/>
        <v>0</v>
      </c>
      <c r="O5848" s="2">
        <f t="shared" si="825"/>
        <v>4.9504950495050208E-3</v>
      </c>
      <c r="P5848" s="3">
        <f t="shared" si="827"/>
        <v>0</v>
      </c>
      <c r="Q5848" s="2">
        <f t="shared" si="826"/>
        <v>-0.19057825652806343</v>
      </c>
      <c r="U5848" s="2">
        <f t="shared" si="828"/>
        <v>0</v>
      </c>
      <c r="V5848" s="2">
        <f t="shared" si="831"/>
        <v>-0.21077267342947181</v>
      </c>
      <c r="Z5848" s="1">
        <f t="shared" si="829"/>
        <v>10.25</v>
      </c>
      <c r="AC5848" s="1" t="str">
        <f t="shared" si="830"/>
        <v>N</v>
      </c>
    </row>
    <row r="5849" spans="1:29" x14ac:dyDescent="0.25">
      <c r="A5849" s="1">
        <v>20200116</v>
      </c>
      <c r="B5849" s="1">
        <v>3260</v>
      </c>
      <c r="C5849" s="1" t="s">
        <v>123</v>
      </c>
      <c r="D5849" s="1">
        <v>3.39</v>
      </c>
      <c r="E5849" s="1">
        <v>74.900000000000006</v>
      </c>
      <c r="F5849" s="1">
        <v>75.900000000000006</v>
      </c>
      <c r="G5849" s="1">
        <v>76.8</v>
      </c>
      <c r="H5849" s="1">
        <v>75.099999999999994</v>
      </c>
      <c r="I5849" s="1">
        <v>75.099999999999994</v>
      </c>
      <c r="J5849" s="1">
        <f>CEILING(E5849*0.9,LOOKUP(E5849*0.9,{0,10,50,100,500},{0.01,0.05,0.1,0.5,1}))</f>
        <v>67.5</v>
      </c>
      <c r="K5849" s="1">
        <f>CEILING(E5849*0.915,LOOKUP(E5849*0.915,{0,10,50,100,500},{0.01,0.05,0.1,0.5,1}))</f>
        <v>68.600000000000009</v>
      </c>
      <c r="L5849" s="1">
        <f>FLOOR(E5849*1.1,LOOKUP(E5849*1.1,{0,10,50,100,500},{0.01,0.05,0.1,0.5,1}))</f>
        <v>82.300000000000011</v>
      </c>
      <c r="M5849" s="1">
        <f t="shared" si="823"/>
        <v>81.800000000000011</v>
      </c>
      <c r="N5849" s="2">
        <f t="shared" si="824"/>
        <v>1.3351134846461948E-2</v>
      </c>
      <c r="O5849" s="2">
        <f t="shared" si="825"/>
        <v>2.5367156208277588E-2</v>
      </c>
      <c r="P5849" s="3">
        <f t="shared" si="827"/>
        <v>8.3342343541946123E-3</v>
      </c>
      <c r="Q5849" s="2">
        <f t="shared" si="826"/>
        <v>-0.18224402217386881</v>
      </c>
      <c r="U5849" s="2">
        <f t="shared" si="828"/>
        <v>8.3342343541946123E-3</v>
      </c>
      <c r="V5849" s="2">
        <f t="shared" si="831"/>
        <v>-0.2024384390752772</v>
      </c>
      <c r="Z5849" s="1">
        <f t="shared" si="829"/>
        <v>75.2</v>
      </c>
      <c r="AC5849" s="1" t="str">
        <f t="shared" si="830"/>
        <v>N</v>
      </c>
    </row>
    <row r="5850" spans="1:29" x14ac:dyDescent="0.25">
      <c r="A5850" s="1">
        <v>20200116</v>
      </c>
      <c r="B5850" s="1">
        <v>6170</v>
      </c>
      <c r="C5850" s="1" t="s">
        <v>580</v>
      </c>
      <c r="D5850" s="1">
        <v>3.34</v>
      </c>
      <c r="E5850" s="1">
        <v>18.95</v>
      </c>
      <c r="F5850" s="1">
        <v>18.95</v>
      </c>
      <c r="G5850" s="1">
        <v>19.55</v>
      </c>
      <c r="H5850" s="1">
        <v>18.899999999999999</v>
      </c>
      <c r="I5850" s="1">
        <v>19</v>
      </c>
      <c r="J5850" s="1">
        <f>CEILING(E5850*0.9,LOOKUP(E5850*0.9,{0,10,50,100,500},{0.01,0.05,0.1,0.5,1}))</f>
        <v>17.100000000000001</v>
      </c>
      <c r="K5850" s="1">
        <f>CEILING(E5850*0.915,LOOKUP(E5850*0.915,{0,10,50,100,500},{0.01,0.05,0.1,0.5,1}))</f>
        <v>17.350000000000001</v>
      </c>
      <c r="L5850" s="1">
        <f>FLOOR(E5850*1.1,LOOKUP(E5850*1.1,{0,10,50,100,500},{0.01,0.05,0.1,0.5,1}))</f>
        <v>20.8</v>
      </c>
      <c r="M5850" s="1">
        <f t="shared" si="823"/>
        <v>20.55</v>
      </c>
      <c r="N5850" s="2">
        <f t="shared" si="824"/>
        <v>0</v>
      </c>
      <c r="O5850" s="2">
        <f t="shared" si="825"/>
        <v>3.1662269129287678E-2</v>
      </c>
      <c r="P5850" s="3">
        <f t="shared" si="827"/>
        <v>2.9551631578945284E-3</v>
      </c>
      <c r="Q5850" s="2">
        <f t="shared" si="826"/>
        <v>-0.17928885901597427</v>
      </c>
      <c r="U5850" s="2">
        <f t="shared" si="828"/>
        <v>2.9551631578945284E-3</v>
      </c>
      <c r="V5850" s="2">
        <f t="shared" si="831"/>
        <v>-0.19948327591738266</v>
      </c>
      <c r="Z5850" s="1">
        <f t="shared" si="829"/>
        <v>19.099999999999998</v>
      </c>
      <c r="AC5850" s="1" t="str">
        <f t="shared" si="830"/>
        <v>N</v>
      </c>
    </row>
    <row r="5851" spans="1:29" x14ac:dyDescent="0.25">
      <c r="A5851" s="1">
        <v>20200117</v>
      </c>
      <c r="B5851" s="1">
        <v>8088</v>
      </c>
      <c r="C5851" s="1" t="s">
        <v>516</v>
      </c>
      <c r="D5851" s="1">
        <v>15.5</v>
      </c>
      <c r="E5851" s="1">
        <v>29.95</v>
      </c>
      <c r="F5851" s="1">
        <v>30.35</v>
      </c>
      <c r="G5851" s="1">
        <v>31</v>
      </c>
      <c r="H5851" s="1">
        <v>29.65</v>
      </c>
      <c r="I5851" s="1">
        <v>30.1</v>
      </c>
      <c r="J5851" s="1">
        <f>CEILING(E5851*0.9,LOOKUP(E5851*0.9,{0,10,50,100,500},{0.01,0.05,0.1,0.5,1}))</f>
        <v>27</v>
      </c>
      <c r="K5851" s="1">
        <f>CEILING(E5851*0.915,LOOKUP(E5851*0.915,{0,10,50,100,500},{0.01,0.05,0.1,0.5,1}))</f>
        <v>27.450000000000003</v>
      </c>
      <c r="L5851" s="1">
        <f>FLOOR(E5851*1.1,LOOKUP(E5851*1.1,{0,10,50,100,500},{0.01,0.05,0.1,0.5,1}))</f>
        <v>32.9</v>
      </c>
      <c r="M5851" s="1">
        <f t="shared" si="823"/>
        <v>32.65</v>
      </c>
      <c r="N5851" s="2">
        <f t="shared" si="824"/>
        <v>1.3355592654424112E-2</v>
      </c>
      <c r="O5851" s="2">
        <f t="shared" si="825"/>
        <v>3.5058430717863132E-2</v>
      </c>
      <c r="P5851" s="3">
        <f t="shared" si="827"/>
        <v>5.9918754152823101E-3</v>
      </c>
      <c r="Q5851" s="2">
        <f t="shared" si="826"/>
        <v>-0.17329698360069196</v>
      </c>
      <c r="U5851" s="2">
        <f t="shared" si="828"/>
        <v>5.9918754152823101E-3</v>
      </c>
      <c r="V5851" s="2">
        <f t="shared" si="831"/>
        <v>-0.19349140050210034</v>
      </c>
      <c r="Z5851" s="1">
        <f t="shared" si="829"/>
        <v>30.099999999999998</v>
      </c>
      <c r="AC5851" s="1" t="str">
        <f t="shared" si="830"/>
        <v>N</v>
      </c>
    </row>
    <row r="5852" spans="1:29" x14ac:dyDescent="0.25">
      <c r="A5852" s="1">
        <v>20200117</v>
      </c>
      <c r="B5852" s="1">
        <v>6667</v>
      </c>
      <c r="C5852" s="1" t="s">
        <v>448</v>
      </c>
      <c r="D5852" s="1">
        <v>11.05</v>
      </c>
      <c r="E5852" s="1">
        <v>75.2</v>
      </c>
      <c r="F5852" s="1">
        <v>73.900000000000006</v>
      </c>
      <c r="G5852" s="1">
        <v>75.900000000000006</v>
      </c>
      <c r="H5852" s="1">
        <v>73</v>
      </c>
      <c r="I5852" s="1">
        <v>73.400000000000006</v>
      </c>
      <c r="J5852" s="1">
        <f>CEILING(E5852*0.9,LOOKUP(E5852*0.9,{0,10,50,100,500},{0.01,0.05,0.1,0.5,1}))</f>
        <v>67.7</v>
      </c>
      <c r="K5852" s="1">
        <f>CEILING(E5852*0.915,LOOKUP(E5852*0.915,{0,10,50,100,500},{0.01,0.05,0.1,0.5,1}))</f>
        <v>68.900000000000006</v>
      </c>
      <c r="L5852" s="1">
        <f>FLOOR(E5852*1.1,LOOKUP(E5852*1.1,{0,10,50,100,500},{0.01,0.05,0.1,0.5,1}))</f>
        <v>82.7</v>
      </c>
      <c r="M5852" s="1">
        <f t="shared" si="823"/>
        <v>82.2</v>
      </c>
      <c r="N5852" s="2">
        <f t="shared" si="824"/>
        <v>-1.7287234042553154E-2</v>
      </c>
      <c r="O5852" s="2">
        <f t="shared" si="825"/>
        <v>9.3085106382979101E-3</v>
      </c>
      <c r="P5852" s="3">
        <f t="shared" si="827"/>
        <v>2.625802316076278E-2</v>
      </c>
      <c r="Q5852" s="2">
        <f t="shared" si="826"/>
        <v>-0.14703896043992917</v>
      </c>
      <c r="U5852" s="2">
        <f t="shared" si="828"/>
        <v>2.625802316076278E-2</v>
      </c>
      <c r="V5852" s="2">
        <f t="shared" si="831"/>
        <v>-0.16723337734133756</v>
      </c>
      <c r="Z5852" s="1">
        <f t="shared" si="829"/>
        <v>75.5</v>
      </c>
      <c r="AC5852" s="1" t="str">
        <f t="shared" si="830"/>
        <v>N</v>
      </c>
    </row>
    <row r="5853" spans="1:29" x14ac:dyDescent="0.25">
      <c r="A5853" s="1">
        <v>20200117</v>
      </c>
      <c r="B5853" s="1">
        <v>8040</v>
      </c>
      <c r="C5853" s="1" t="s">
        <v>234</v>
      </c>
      <c r="D5853" s="1">
        <v>10</v>
      </c>
      <c r="E5853" s="1">
        <v>25.45</v>
      </c>
      <c r="F5853" s="1">
        <v>25.4</v>
      </c>
      <c r="G5853" s="1">
        <v>25.75</v>
      </c>
      <c r="H5853" s="1">
        <v>24.8</v>
      </c>
      <c r="I5853" s="1">
        <v>24.85</v>
      </c>
      <c r="J5853" s="1">
        <f>CEILING(E5853*0.9,LOOKUP(E5853*0.9,{0,10,50,100,500},{0.01,0.05,0.1,0.5,1}))</f>
        <v>22.950000000000003</v>
      </c>
      <c r="K5853" s="1">
        <f>CEILING(E5853*0.915,LOOKUP(E5853*0.915,{0,10,50,100,500},{0.01,0.05,0.1,0.5,1}))</f>
        <v>23.3</v>
      </c>
      <c r="L5853" s="1">
        <f>FLOOR(E5853*1.1,LOOKUP(E5853*1.1,{0,10,50,100,500},{0.01,0.05,0.1,0.5,1}))</f>
        <v>27.950000000000003</v>
      </c>
      <c r="M5853" s="1">
        <f t="shared" si="823"/>
        <v>27.700000000000003</v>
      </c>
      <c r="N5853" s="2">
        <f t="shared" si="824"/>
        <v>-1.9646365422397137E-3</v>
      </c>
      <c r="O5853" s="2">
        <f t="shared" si="825"/>
        <v>1.1787819253438142E-2</v>
      </c>
      <c r="P5853" s="3">
        <f t="shared" si="827"/>
        <v>2.7825772635814698E-2</v>
      </c>
      <c r="Q5853" s="2">
        <f t="shared" si="826"/>
        <v>-0.11921318780411447</v>
      </c>
      <c r="U5853" s="2">
        <f t="shared" si="828"/>
        <v>2.7825772635814698E-2</v>
      </c>
      <c r="V5853" s="2">
        <f t="shared" si="831"/>
        <v>-0.13940760470552285</v>
      </c>
      <c r="Z5853" s="1">
        <f t="shared" si="829"/>
        <v>25.599999999999998</v>
      </c>
      <c r="AC5853" s="1" t="str">
        <f t="shared" si="830"/>
        <v>N</v>
      </c>
    </row>
    <row r="5854" spans="1:29" x14ac:dyDescent="0.25">
      <c r="A5854" s="1">
        <v>20200117</v>
      </c>
      <c r="B5854" s="1">
        <v>3551</v>
      </c>
      <c r="C5854" s="1" t="s">
        <v>748</v>
      </c>
      <c r="D5854" s="1">
        <v>9.35</v>
      </c>
      <c r="E5854" s="1">
        <v>53.4</v>
      </c>
      <c r="F5854" s="1">
        <v>53.5</v>
      </c>
      <c r="G5854" s="1">
        <v>54.3</v>
      </c>
      <c r="H5854" s="1">
        <v>52.9</v>
      </c>
      <c r="I5854" s="1">
        <v>53</v>
      </c>
      <c r="J5854" s="1">
        <f>CEILING(E5854*0.9,LOOKUP(E5854*0.9,{0,10,50,100,500},{0.01,0.05,0.1,0.5,1}))</f>
        <v>48.1</v>
      </c>
      <c r="K5854" s="1">
        <f>CEILING(E5854*0.915,LOOKUP(E5854*0.915,{0,10,50,100,500},{0.01,0.05,0.1,0.5,1}))</f>
        <v>48.900000000000006</v>
      </c>
      <c r="L5854" s="1">
        <f>FLOOR(E5854*1.1,LOOKUP(E5854*1.1,{0,10,50,100,500},{0.01,0.05,0.1,0.5,1}))</f>
        <v>58.7</v>
      </c>
      <c r="M5854" s="1">
        <f t="shared" si="823"/>
        <v>58.2</v>
      </c>
      <c r="N5854" s="2">
        <f t="shared" si="824"/>
        <v>1.8726591760299892E-3</v>
      </c>
      <c r="O5854" s="2">
        <f t="shared" si="825"/>
        <v>1.6853932584269638E-2</v>
      </c>
      <c r="P5854" s="3">
        <f t="shared" si="827"/>
        <v>1.0884466037735784E-2</v>
      </c>
      <c r="Q5854" s="2">
        <f t="shared" si="826"/>
        <v>-0.10832872176637869</v>
      </c>
      <c r="U5854" s="2">
        <f t="shared" si="828"/>
        <v>1.0884466037735784E-2</v>
      </c>
      <c r="V5854" s="2">
        <f t="shared" si="831"/>
        <v>-0.12852313866778706</v>
      </c>
      <c r="Z5854" s="1">
        <f t="shared" si="829"/>
        <v>53.699999999999996</v>
      </c>
      <c r="AC5854" s="1" t="str">
        <f t="shared" si="830"/>
        <v>N</v>
      </c>
    </row>
    <row r="5855" spans="1:29" x14ac:dyDescent="0.25">
      <c r="A5855" s="1">
        <v>20200117</v>
      </c>
      <c r="B5855" s="1">
        <v>2368</v>
      </c>
      <c r="C5855" s="1" t="s">
        <v>239</v>
      </c>
      <c r="D5855" s="1">
        <v>4.29</v>
      </c>
      <c r="E5855" s="1">
        <v>18</v>
      </c>
      <c r="F5855" s="1">
        <v>18.149999999999999</v>
      </c>
      <c r="G5855" s="1">
        <v>18.2</v>
      </c>
      <c r="H5855" s="1">
        <v>17.899999999999999</v>
      </c>
      <c r="I5855" s="1">
        <v>18</v>
      </c>
      <c r="J5855" s="1">
        <f>CEILING(E5855*0.9,LOOKUP(E5855*0.9,{0,10,50,100,500},{0.01,0.05,0.1,0.5,1}))</f>
        <v>16.2</v>
      </c>
      <c r="K5855" s="1">
        <f>CEILING(E5855*0.915,LOOKUP(E5855*0.915,{0,10,50,100,500},{0.01,0.05,0.1,0.5,1}))</f>
        <v>16.5</v>
      </c>
      <c r="L5855" s="1">
        <f>FLOOR(E5855*1.1,LOOKUP(E5855*1.1,{0,10,50,100,500},{0.01,0.05,0.1,0.5,1}))</f>
        <v>19.8</v>
      </c>
      <c r="M5855" s="1">
        <f t="shared" si="823"/>
        <v>19.55</v>
      </c>
      <c r="N5855" s="2">
        <f t="shared" si="824"/>
        <v>8.3333333333332552E-3</v>
      </c>
      <c r="O5855" s="2">
        <f t="shared" si="825"/>
        <v>1.1111111111111072E-2</v>
      </c>
      <c r="P5855" s="3">
        <f t="shared" si="827"/>
        <v>6.019508333333241E-3</v>
      </c>
      <c r="Q5855" s="2">
        <f t="shared" si="826"/>
        <v>-0.10230921343304544</v>
      </c>
      <c r="U5855" s="2">
        <f t="shared" si="828"/>
        <v>6.019508333333241E-3</v>
      </c>
      <c r="V5855" s="2">
        <f t="shared" si="831"/>
        <v>-0.12250363033445381</v>
      </c>
      <c r="Z5855" s="1">
        <f t="shared" si="829"/>
        <v>18.149999999999999</v>
      </c>
      <c r="AC5855" s="1" t="str">
        <f t="shared" si="830"/>
        <v>N</v>
      </c>
    </row>
    <row r="5856" spans="1:29" x14ac:dyDescent="0.25">
      <c r="A5856" s="1">
        <v>20200117</v>
      </c>
      <c r="B5856" s="1">
        <v>2338</v>
      </c>
      <c r="C5856" s="1" t="s">
        <v>233</v>
      </c>
      <c r="D5856" s="1">
        <v>4.26</v>
      </c>
      <c r="E5856" s="1">
        <v>34.450000000000003</v>
      </c>
      <c r="F5856" s="1">
        <v>34.049999999999997</v>
      </c>
      <c r="G5856" s="1">
        <v>35.25</v>
      </c>
      <c r="H5856" s="1">
        <v>33.65</v>
      </c>
      <c r="I5856" s="1">
        <v>35</v>
      </c>
      <c r="J5856" s="1">
        <f>CEILING(E5856*0.9,LOOKUP(E5856*0.9,{0,10,50,100,500},{0.01,0.05,0.1,0.5,1}))</f>
        <v>31.05</v>
      </c>
      <c r="K5856" s="1">
        <f>CEILING(E5856*0.915,LOOKUP(E5856*0.915,{0,10,50,100,500},{0.01,0.05,0.1,0.5,1}))</f>
        <v>31.55</v>
      </c>
      <c r="L5856" s="1">
        <f>FLOOR(E5856*1.1,LOOKUP(E5856*1.1,{0,10,50,100,500},{0.01,0.05,0.1,0.5,1}))</f>
        <v>37.85</v>
      </c>
      <c r="M5856" s="1">
        <f t="shared" si="823"/>
        <v>37.6</v>
      </c>
      <c r="N5856" s="2">
        <f t="shared" si="824"/>
        <v>-1.1611030478955172E-2</v>
      </c>
      <c r="O5856" s="2">
        <f t="shared" si="825"/>
        <v>2.3222060957909931E-2</v>
      </c>
      <c r="P5856" s="3">
        <f t="shared" si="827"/>
        <v>-1.37048685714285E-2</v>
      </c>
      <c r="Q5856" s="2">
        <f t="shared" si="826"/>
        <v>-0.11601408200447394</v>
      </c>
      <c r="U5856" s="2">
        <f t="shared" si="828"/>
        <v>-1.37048685714285E-2</v>
      </c>
      <c r="V5856" s="2">
        <f t="shared" si="831"/>
        <v>-0.13620849890588232</v>
      </c>
      <c r="Z5856" s="1">
        <f t="shared" si="829"/>
        <v>34.6</v>
      </c>
      <c r="AC5856" s="1" t="str">
        <f t="shared" si="830"/>
        <v>N</v>
      </c>
    </row>
    <row r="5857" spans="1:29" x14ac:dyDescent="0.25">
      <c r="A5857" s="1">
        <v>20200117</v>
      </c>
      <c r="B5857" s="1">
        <v>8996</v>
      </c>
      <c r="C5857" s="1" t="s">
        <v>36</v>
      </c>
      <c r="D5857" s="1">
        <v>4.17</v>
      </c>
      <c r="E5857" s="1">
        <v>79</v>
      </c>
      <c r="F5857" s="1">
        <v>80.5</v>
      </c>
      <c r="G5857" s="1">
        <v>86.1</v>
      </c>
      <c r="H5857" s="1">
        <v>80.2</v>
      </c>
      <c r="I5857" s="1">
        <v>86</v>
      </c>
      <c r="J5857" s="1">
        <f>CEILING(E5857*0.9,LOOKUP(E5857*0.9,{0,10,50,100,500},{0.01,0.05,0.1,0.5,1}))</f>
        <v>71.100000000000009</v>
      </c>
      <c r="K5857" s="1">
        <f>CEILING(E5857*0.915,LOOKUP(E5857*0.915,{0,10,50,100,500},{0.01,0.05,0.1,0.5,1}))</f>
        <v>72.3</v>
      </c>
      <c r="L5857" s="1">
        <f>FLOOR(E5857*1.1,LOOKUP(E5857*1.1,{0,10,50,100,500},{0.01,0.05,0.1,0.5,1}))</f>
        <v>86.9</v>
      </c>
      <c r="M5857" s="1">
        <f t="shared" si="823"/>
        <v>86.4</v>
      </c>
      <c r="N5857" s="2">
        <f t="shared" si="824"/>
        <v>1.8987341772151899E-2</v>
      </c>
      <c r="O5857" s="2">
        <f t="shared" si="825"/>
        <v>8.9873417721518911E-2</v>
      </c>
      <c r="P5857" s="3">
        <f t="shared" si="827"/>
        <v>-6.613004069767453E-2</v>
      </c>
      <c r="Q5857" s="2">
        <f t="shared" si="826"/>
        <v>-0.18214412270214847</v>
      </c>
      <c r="U5857" s="2">
        <f t="shared" si="828"/>
        <v>-6.613004069767453E-2</v>
      </c>
      <c r="V5857" s="2">
        <f t="shared" si="831"/>
        <v>-0.20233853960355686</v>
      </c>
      <c r="Z5857" s="1">
        <f t="shared" si="829"/>
        <v>79.3</v>
      </c>
      <c r="AC5857" s="1" t="str">
        <f t="shared" si="830"/>
        <v>N</v>
      </c>
    </row>
    <row r="5858" spans="1:29" x14ac:dyDescent="0.25">
      <c r="A5858" s="1">
        <v>20200117</v>
      </c>
      <c r="B5858" s="1">
        <v>2504</v>
      </c>
      <c r="C5858" s="1" t="s">
        <v>270</v>
      </c>
      <c r="D5858" s="1">
        <v>4.1500000000000004</v>
      </c>
      <c r="E5858" s="1">
        <v>15.7</v>
      </c>
      <c r="F5858" s="1">
        <v>15.8</v>
      </c>
      <c r="G5858" s="1">
        <v>16.05</v>
      </c>
      <c r="H5858" s="1">
        <v>15.55</v>
      </c>
      <c r="I5858" s="1">
        <v>15.9</v>
      </c>
      <c r="J5858" s="1">
        <f>CEILING(E5858*0.9,LOOKUP(E5858*0.9,{0,10,50,100,500},{0.01,0.05,0.1,0.5,1}))</f>
        <v>14.15</v>
      </c>
      <c r="K5858" s="1">
        <f>CEILING(E5858*0.915,LOOKUP(E5858*0.915,{0,10,50,100,500},{0.01,0.05,0.1,0.5,1}))</f>
        <v>14.4</v>
      </c>
      <c r="L5858" s="1">
        <f>FLOOR(E5858*1.1,LOOKUP(E5858*1.1,{0,10,50,100,500},{0.01,0.05,0.1,0.5,1}))</f>
        <v>17.25</v>
      </c>
      <c r="M5858" s="1">
        <f t="shared" si="823"/>
        <v>17</v>
      </c>
      <c r="N5858" s="2">
        <f t="shared" si="824"/>
        <v>6.3694267515924472E-3</v>
      </c>
      <c r="O5858" s="2">
        <f t="shared" si="825"/>
        <v>2.2292993630573341E-2</v>
      </c>
      <c r="P5858" s="3">
        <f t="shared" si="827"/>
        <v>-5.4366823899371355E-3</v>
      </c>
      <c r="Q5858" s="2">
        <f t="shared" si="826"/>
        <v>-0.18758080509208561</v>
      </c>
      <c r="U5858" s="2">
        <f t="shared" si="828"/>
        <v>-5.4366823899371355E-3</v>
      </c>
      <c r="V5858" s="2">
        <f t="shared" si="831"/>
        <v>-0.20777522199349399</v>
      </c>
      <c r="Z5858" s="1">
        <f t="shared" si="829"/>
        <v>15.85</v>
      </c>
      <c r="AC5858" s="1" t="str">
        <f t="shared" si="830"/>
        <v>N</v>
      </c>
    </row>
    <row r="5859" spans="1:29" x14ac:dyDescent="0.25">
      <c r="A5859" s="1">
        <v>20200120</v>
      </c>
      <c r="B5859" s="1">
        <v>8088</v>
      </c>
      <c r="C5859" s="1" t="s">
        <v>516</v>
      </c>
      <c r="D5859" s="1">
        <v>17.55</v>
      </c>
      <c r="E5859" s="1">
        <v>30.1</v>
      </c>
      <c r="F5859" s="1">
        <v>27.9</v>
      </c>
      <c r="G5859" s="1">
        <v>28.45</v>
      </c>
      <c r="H5859" s="1">
        <v>27.1</v>
      </c>
      <c r="I5859" s="1">
        <v>27.1</v>
      </c>
      <c r="J5859" s="1">
        <f>CEILING(E5859*0.9,LOOKUP(E5859*0.9,{0,10,50,100,500},{0.01,0.05,0.1,0.5,1}))</f>
        <v>27.1</v>
      </c>
      <c r="K5859" s="1">
        <f>CEILING(E5859*0.915,LOOKUP(E5859*0.915,{0,10,50,100,500},{0.01,0.05,0.1,0.5,1}))</f>
        <v>27.55</v>
      </c>
      <c r="L5859" s="1">
        <f>FLOOR(E5859*1.1,LOOKUP(E5859*1.1,{0,10,50,100,500},{0.01,0.05,0.1,0.5,1}))</f>
        <v>33.1</v>
      </c>
      <c r="M5859" s="1">
        <f t="shared" si="823"/>
        <v>32.85</v>
      </c>
      <c r="N5859" s="2">
        <f t="shared" si="824"/>
        <v>-7.3089700996677831E-2</v>
      </c>
      <c r="O5859" s="2">
        <f t="shared" si="825"/>
        <v>-5.4817275747508373E-2</v>
      </c>
      <c r="P5859" s="3">
        <f t="shared" si="827"/>
        <v>0</v>
      </c>
      <c r="Q5859" s="2">
        <f t="shared" si="826"/>
        <v>-0.18758080509208561</v>
      </c>
      <c r="U5859" s="2">
        <f t="shared" si="828"/>
        <v>0</v>
      </c>
      <c r="V5859" s="2">
        <f t="shared" si="831"/>
        <v>-0.20777522199349399</v>
      </c>
      <c r="Z5859" s="1">
        <f t="shared" si="829"/>
        <v>30.25</v>
      </c>
      <c r="AC5859" s="1" t="str">
        <f t="shared" si="830"/>
        <v>N</v>
      </c>
    </row>
    <row r="5860" spans="1:29" x14ac:dyDescent="0.25">
      <c r="A5860" s="1">
        <v>20200120</v>
      </c>
      <c r="B5860" s="1">
        <v>8182</v>
      </c>
      <c r="C5860" s="1" t="s">
        <v>754</v>
      </c>
      <c r="D5860" s="1">
        <v>8.1</v>
      </c>
      <c r="E5860" s="1">
        <v>30.35</v>
      </c>
      <c r="F5860" s="1">
        <v>28.5</v>
      </c>
      <c r="G5860" s="1">
        <v>28.5</v>
      </c>
      <c r="H5860" s="1">
        <v>27.35</v>
      </c>
      <c r="I5860" s="1">
        <v>27.35</v>
      </c>
      <c r="J5860" s="1">
        <f>CEILING(E5860*0.9,LOOKUP(E5860*0.9,{0,10,50,100,500},{0.01,0.05,0.1,0.5,1}))</f>
        <v>27.35</v>
      </c>
      <c r="K5860" s="1">
        <f>CEILING(E5860*0.915,LOOKUP(E5860*0.915,{0,10,50,100,500},{0.01,0.05,0.1,0.5,1}))</f>
        <v>27.8</v>
      </c>
      <c r="L5860" s="1">
        <f>FLOOR(E5860*1.1,LOOKUP(E5860*1.1,{0,10,50,100,500},{0.01,0.05,0.1,0.5,1}))</f>
        <v>33.35</v>
      </c>
      <c r="M5860" s="1">
        <f t="shared" si="823"/>
        <v>33.1</v>
      </c>
      <c r="N5860" s="2">
        <f t="shared" si="824"/>
        <v>-6.0955518945634314E-2</v>
      </c>
      <c r="O5860" s="2">
        <f t="shared" si="825"/>
        <v>-6.0955518945634314E-2</v>
      </c>
      <c r="P5860" s="3">
        <f t="shared" si="827"/>
        <v>0</v>
      </c>
      <c r="Q5860" s="2">
        <f t="shared" si="826"/>
        <v>-0.18758080509208561</v>
      </c>
      <c r="U5860" s="2">
        <f t="shared" si="828"/>
        <v>0</v>
      </c>
      <c r="V5860" s="2">
        <f t="shared" si="831"/>
        <v>-0.20777522199349399</v>
      </c>
      <c r="Z5860" s="1">
        <f t="shared" si="829"/>
        <v>30.5</v>
      </c>
      <c r="AC5860" s="1" t="str">
        <f t="shared" si="830"/>
        <v>N</v>
      </c>
    </row>
    <row r="5861" spans="1:29" x14ac:dyDescent="0.25">
      <c r="A5861" s="1">
        <v>20200120</v>
      </c>
      <c r="B5861" s="1">
        <v>2338</v>
      </c>
      <c r="C5861" s="1" t="s">
        <v>233</v>
      </c>
      <c r="D5861" s="1">
        <v>4.6900000000000004</v>
      </c>
      <c r="E5861" s="1">
        <v>35</v>
      </c>
      <c r="F5861" s="1">
        <v>31.5</v>
      </c>
      <c r="G5861" s="1">
        <v>32.5</v>
      </c>
      <c r="H5861" s="1">
        <v>31.5</v>
      </c>
      <c r="I5861" s="1">
        <v>31.5</v>
      </c>
      <c r="J5861" s="1">
        <f>CEILING(E5861*0.9,LOOKUP(E5861*0.9,{0,10,50,100,500},{0.01,0.05,0.1,0.5,1}))</f>
        <v>31.5</v>
      </c>
      <c r="K5861" s="1">
        <f>CEILING(E5861*0.915,LOOKUP(E5861*0.915,{0,10,50,100,500},{0.01,0.05,0.1,0.5,1}))</f>
        <v>32.050000000000004</v>
      </c>
      <c r="L5861" s="1">
        <f>FLOOR(E5861*1.1,LOOKUP(E5861*1.1,{0,10,50,100,500},{0.01,0.05,0.1,0.5,1}))</f>
        <v>38.5</v>
      </c>
      <c r="M5861" s="1">
        <f t="shared" si="823"/>
        <v>38.25</v>
      </c>
      <c r="N5861" s="2">
        <f t="shared" si="824"/>
        <v>-0.1</v>
      </c>
      <c r="O5861" s="2">
        <f t="shared" si="825"/>
        <v>-7.1428571428571425E-2</v>
      </c>
      <c r="P5861" s="3">
        <f t="shared" si="827"/>
        <v>0</v>
      </c>
      <c r="Q5861" s="2">
        <f t="shared" si="826"/>
        <v>-0.18758080509208561</v>
      </c>
      <c r="U5861" s="2">
        <f t="shared" si="828"/>
        <v>0</v>
      </c>
      <c r="V5861" s="2">
        <f t="shared" si="831"/>
        <v>-0.20777522199349399</v>
      </c>
      <c r="Z5861" s="1">
        <f t="shared" si="829"/>
        <v>35.15</v>
      </c>
      <c r="AC5861" s="1" t="str">
        <f t="shared" si="830"/>
        <v>N</v>
      </c>
    </row>
    <row r="5862" spans="1:29" x14ac:dyDescent="0.25">
      <c r="A5862" s="1">
        <v>20200120</v>
      </c>
      <c r="B5862" s="1">
        <v>3438</v>
      </c>
      <c r="C5862" s="1" t="s">
        <v>521</v>
      </c>
      <c r="D5862" s="1">
        <v>4.57</v>
      </c>
      <c r="E5862" s="1">
        <v>41.5</v>
      </c>
      <c r="F5862" s="1">
        <v>37.4</v>
      </c>
      <c r="G5862" s="1">
        <v>38.65</v>
      </c>
      <c r="H5862" s="1">
        <v>37.35</v>
      </c>
      <c r="I5862" s="1">
        <v>37.35</v>
      </c>
      <c r="J5862" s="1">
        <f>CEILING(E5862*0.9,LOOKUP(E5862*0.9,{0,10,50,100,500},{0.01,0.05,0.1,0.5,1}))</f>
        <v>37.35</v>
      </c>
      <c r="K5862" s="1">
        <f>CEILING(E5862*0.915,LOOKUP(E5862*0.915,{0,10,50,100,500},{0.01,0.05,0.1,0.5,1}))</f>
        <v>38</v>
      </c>
      <c r="L5862" s="1">
        <f>FLOOR(E5862*1.1,LOOKUP(E5862*1.1,{0,10,50,100,500},{0.01,0.05,0.1,0.5,1}))</f>
        <v>45.650000000000006</v>
      </c>
      <c r="M5862" s="1">
        <f t="shared" si="823"/>
        <v>45.400000000000006</v>
      </c>
      <c r="N5862" s="2">
        <f t="shared" si="824"/>
        <v>-9.8795180722891604E-2</v>
      </c>
      <c r="O5862" s="2">
        <f t="shared" si="825"/>
        <v>-6.8674698795180761E-2</v>
      </c>
      <c r="P5862" s="3">
        <f t="shared" si="827"/>
        <v>0</v>
      </c>
      <c r="Q5862" s="2">
        <f t="shared" si="826"/>
        <v>-0.18758080509208561</v>
      </c>
      <c r="U5862" s="2">
        <f t="shared" si="828"/>
        <v>0</v>
      </c>
      <c r="V5862" s="2">
        <f t="shared" si="831"/>
        <v>-0.20777522199349399</v>
      </c>
      <c r="Z5862" s="1">
        <f t="shared" si="829"/>
        <v>41.65</v>
      </c>
      <c r="AC5862" s="1" t="str">
        <f t="shared" si="830"/>
        <v>N</v>
      </c>
    </row>
    <row r="5863" spans="1:29" x14ac:dyDescent="0.25">
      <c r="A5863" s="1">
        <v>20200120</v>
      </c>
      <c r="B5863" s="1">
        <v>2387</v>
      </c>
      <c r="C5863" s="1" t="s">
        <v>263</v>
      </c>
      <c r="D5863" s="1">
        <v>3.91</v>
      </c>
      <c r="E5863" s="1">
        <v>41.6</v>
      </c>
      <c r="F5863" s="1">
        <v>38</v>
      </c>
      <c r="G5863" s="1">
        <v>39.5</v>
      </c>
      <c r="H5863" s="1">
        <v>37.450000000000003</v>
      </c>
      <c r="I5863" s="1">
        <v>37.5</v>
      </c>
      <c r="J5863" s="1">
        <f>CEILING(E5863*0.9,LOOKUP(E5863*0.9,{0,10,50,100,500},{0.01,0.05,0.1,0.5,1}))</f>
        <v>37.450000000000003</v>
      </c>
      <c r="K5863" s="1">
        <f>CEILING(E5863*0.915,LOOKUP(E5863*0.915,{0,10,50,100,500},{0.01,0.05,0.1,0.5,1}))</f>
        <v>38.1</v>
      </c>
      <c r="L5863" s="1">
        <f>FLOOR(E5863*1.1,LOOKUP(E5863*1.1,{0,10,50,100,500},{0.01,0.05,0.1,0.5,1}))</f>
        <v>45.75</v>
      </c>
      <c r="M5863" s="1">
        <f t="shared" si="823"/>
        <v>45.5</v>
      </c>
      <c r="N5863" s="2">
        <f t="shared" si="824"/>
        <v>-8.6538461538461564E-2</v>
      </c>
      <c r="O5863" s="2">
        <f t="shared" si="825"/>
        <v>-5.0480769230769267E-2</v>
      </c>
      <c r="P5863" s="3">
        <f t="shared" si="827"/>
        <v>0</v>
      </c>
      <c r="Q5863" s="2">
        <f t="shared" si="826"/>
        <v>-0.18758080509208561</v>
      </c>
      <c r="U5863" s="2">
        <f t="shared" si="828"/>
        <v>0</v>
      </c>
      <c r="V5863" s="2">
        <f t="shared" si="831"/>
        <v>-0.20777522199349399</v>
      </c>
      <c r="Z5863" s="1">
        <f t="shared" si="829"/>
        <v>41.75</v>
      </c>
      <c r="AC5863" s="1" t="str">
        <f t="shared" si="830"/>
        <v>N</v>
      </c>
    </row>
    <row r="5864" spans="1:29" x14ac:dyDescent="0.25">
      <c r="A5864" s="1">
        <v>20200120</v>
      </c>
      <c r="B5864" s="1">
        <v>8034</v>
      </c>
      <c r="C5864" s="1" t="s">
        <v>164</v>
      </c>
      <c r="D5864" s="1">
        <v>3.86</v>
      </c>
      <c r="E5864" s="1">
        <v>17</v>
      </c>
      <c r="F5864" s="1">
        <v>15.5</v>
      </c>
      <c r="G5864" s="1">
        <v>16.5</v>
      </c>
      <c r="H5864" s="1">
        <v>15.5</v>
      </c>
      <c r="I5864" s="1">
        <v>15.7</v>
      </c>
      <c r="J5864" s="1">
        <f>CEILING(E5864*0.9,LOOKUP(E5864*0.9,{0,10,50,100,500},{0.01,0.05,0.1,0.5,1}))</f>
        <v>15.3</v>
      </c>
      <c r="K5864" s="1">
        <f>CEILING(E5864*0.915,LOOKUP(E5864*0.915,{0,10,50,100,500},{0.01,0.05,0.1,0.5,1}))</f>
        <v>15.600000000000001</v>
      </c>
      <c r="L5864" s="1">
        <f>FLOOR(E5864*1.1,LOOKUP(E5864*1.1,{0,10,50,100,500},{0.01,0.05,0.1,0.5,1}))</f>
        <v>18.7</v>
      </c>
      <c r="M5864" s="1">
        <f t="shared" si="823"/>
        <v>18.45</v>
      </c>
      <c r="N5864" s="2">
        <f t="shared" si="824"/>
        <v>-8.8235294117647065E-2</v>
      </c>
      <c r="O5864" s="2">
        <f t="shared" si="825"/>
        <v>-2.9411764705882353E-2</v>
      </c>
      <c r="P5864" s="3">
        <f t="shared" si="827"/>
        <v>0</v>
      </c>
      <c r="Q5864" s="2">
        <f t="shared" si="826"/>
        <v>-0.18758080509208561</v>
      </c>
      <c r="U5864" s="2">
        <f t="shared" si="828"/>
        <v>0</v>
      </c>
      <c r="V5864" s="2">
        <f t="shared" si="831"/>
        <v>-0.20777522199349399</v>
      </c>
      <c r="Z5864" s="1">
        <f t="shared" si="829"/>
        <v>17.149999999999999</v>
      </c>
      <c r="AC5864" s="1" t="str">
        <f t="shared" si="830"/>
        <v>N</v>
      </c>
    </row>
    <row r="5865" spans="1:29" x14ac:dyDescent="0.25">
      <c r="A5865" s="1">
        <v>20200120</v>
      </c>
      <c r="B5865" s="1">
        <v>3234</v>
      </c>
      <c r="C5865" s="1" t="s">
        <v>21</v>
      </c>
      <c r="D5865" s="1">
        <v>3.44</v>
      </c>
      <c r="E5865" s="1">
        <v>39.65</v>
      </c>
      <c r="F5865" s="1">
        <v>37.6</v>
      </c>
      <c r="G5865" s="1">
        <v>37.799999999999997</v>
      </c>
      <c r="H5865" s="1">
        <v>35.700000000000003</v>
      </c>
      <c r="I5865" s="1">
        <v>35.700000000000003</v>
      </c>
      <c r="J5865" s="1">
        <f>CEILING(E5865*0.9,LOOKUP(E5865*0.9,{0,10,50,100,500},{0.01,0.05,0.1,0.5,1}))</f>
        <v>35.700000000000003</v>
      </c>
      <c r="K5865" s="1">
        <f>CEILING(E5865*0.915,LOOKUP(E5865*0.915,{0,10,50,100,500},{0.01,0.05,0.1,0.5,1}))</f>
        <v>36.300000000000004</v>
      </c>
      <c r="L5865" s="1">
        <f>FLOOR(E5865*1.1,LOOKUP(E5865*1.1,{0,10,50,100,500},{0.01,0.05,0.1,0.5,1}))</f>
        <v>43.6</v>
      </c>
      <c r="M5865" s="1">
        <f t="shared" si="823"/>
        <v>43.35</v>
      </c>
      <c r="N5865" s="2">
        <f t="shared" si="824"/>
        <v>-5.1702395964690978E-2</v>
      </c>
      <c r="O5865" s="2">
        <f t="shared" si="825"/>
        <v>-4.665825977301391E-2</v>
      </c>
      <c r="P5865" s="3">
        <f t="shared" si="827"/>
        <v>0</v>
      </c>
      <c r="Q5865" s="2">
        <f t="shared" si="826"/>
        <v>-0.18758080509208561</v>
      </c>
      <c r="U5865" s="2">
        <f t="shared" si="828"/>
        <v>0</v>
      </c>
      <c r="V5865" s="2">
        <f t="shared" si="831"/>
        <v>-0.20777522199349399</v>
      </c>
      <c r="Z5865" s="1">
        <f t="shared" si="829"/>
        <v>39.799999999999997</v>
      </c>
      <c r="AC5865" s="1" t="str">
        <f t="shared" si="830"/>
        <v>N</v>
      </c>
    </row>
    <row r="5866" spans="1:29" x14ac:dyDescent="0.25">
      <c r="A5866" s="1">
        <v>20200120</v>
      </c>
      <c r="B5866" s="1">
        <v>1762</v>
      </c>
      <c r="C5866" s="1" t="s">
        <v>262</v>
      </c>
      <c r="D5866" s="1">
        <v>3.32</v>
      </c>
      <c r="E5866" s="1">
        <v>37.700000000000003</v>
      </c>
      <c r="F5866" s="1">
        <v>41.45</v>
      </c>
      <c r="G5866" s="1">
        <v>41.45</v>
      </c>
      <c r="H5866" s="1">
        <v>40.049999999999997</v>
      </c>
      <c r="I5866" s="1">
        <v>41.45</v>
      </c>
      <c r="J5866" s="1">
        <f>CEILING(E5866*0.9,LOOKUP(E5866*0.9,{0,10,50,100,500},{0.01,0.05,0.1,0.5,1}))</f>
        <v>33.950000000000003</v>
      </c>
      <c r="K5866" s="1">
        <f>CEILING(E5866*0.915,LOOKUP(E5866*0.915,{0,10,50,100,500},{0.01,0.05,0.1,0.5,1}))</f>
        <v>34.5</v>
      </c>
      <c r="L5866" s="1">
        <f>FLOOR(E5866*1.1,LOOKUP(E5866*1.1,{0,10,50,100,500},{0.01,0.05,0.1,0.5,1}))</f>
        <v>41.45</v>
      </c>
      <c r="M5866" s="1">
        <f t="shared" si="823"/>
        <v>41.2</v>
      </c>
      <c r="N5866" s="2">
        <f t="shared" si="824"/>
        <v>9.9469496021220155E-2</v>
      </c>
      <c r="O5866" s="2">
        <f t="shared" si="825"/>
        <v>9.9469496021220155E-2</v>
      </c>
      <c r="P5866" s="3">
        <f t="shared" si="827"/>
        <v>3.758438106796041E-3</v>
      </c>
      <c r="Q5866" s="2">
        <f t="shared" si="826"/>
        <v>-0.18382236698528956</v>
      </c>
      <c r="U5866" s="2">
        <f t="shared" si="828"/>
        <v>3.758438106796041E-3</v>
      </c>
      <c r="V5866" s="2">
        <f t="shared" si="831"/>
        <v>-0.20401678388669794</v>
      </c>
      <c r="Z5866" s="1">
        <f t="shared" si="829"/>
        <v>37.85</v>
      </c>
      <c r="AC5866" s="1" t="str">
        <f t="shared" si="830"/>
        <v>N</v>
      </c>
    </row>
    <row r="5867" spans="1:29" x14ac:dyDescent="0.25">
      <c r="A5867" s="1">
        <v>20200130</v>
      </c>
      <c r="B5867" s="1">
        <v>4175</v>
      </c>
      <c r="C5867" s="1" t="s">
        <v>758</v>
      </c>
      <c r="D5867" s="1">
        <v>3.17</v>
      </c>
      <c r="E5867" s="1">
        <v>76.400000000000006</v>
      </c>
      <c r="F5867" s="1">
        <v>78</v>
      </c>
      <c r="G5867" s="1">
        <v>78</v>
      </c>
      <c r="H5867" s="1">
        <v>73</v>
      </c>
      <c r="I5867" s="1">
        <v>74.2</v>
      </c>
      <c r="J5867" s="1">
        <f>CEILING(E5867*0.9,LOOKUP(E5867*0.9,{0,10,50,100,500},{0.01,0.05,0.1,0.5,1}))</f>
        <v>68.8</v>
      </c>
      <c r="K5867" s="1">
        <f>CEILING(E5867*0.915,LOOKUP(E5867*0.915,{0,10,50,100,500},{0.01,0.05,0.1,0.5,1}))</f>
        <v>70</v>
      </c>
      <c r="L5867" s="1">
        <f>FLOOR(E5867*1.1,LOOKUP(E5867*1.1,{0,10,50,100,500},{0.01,0.05,0.1,0.5,1}))</f>
        <v>84</v>
      </c>
      <c r="M5867" s="1">
        <f t="shared" si="823"/>
        <v>83.5</v>
      </c>
      <c r="N5867" s="2">
        <f t="shared" si="824"/>
        <v>2.0942408376963276E-2</v>
      </c>
      <c r="O5867" s="2">
        <f t="shared" si="825"/>
        <v>2.0942408376963276E-2</v>
      </c>
      <c r="P5867" s="3">
        <f t="shared" si="827"/>
        <v>4.8817684636118575E-2</v>
      </c>
      <c r="Q5867" s="2">
        <f t="shared" si="826"/>
        <v>-0.13500468234917098</v>
      </c>
      <c r="U5867" s="2">
        <f t="shared" si="828"/>
        <v>4.8817684636118575E-2</v>
      </c>
      <c r="V5867" s="2">
        <f t="shared" si="831"/>
        <v>-0.15519909925057937</v>
      </c>
      <c r="Z5867" s="1">
        <f t="shared" si="829"/>
        <v>76.7</v>
      </c>
      <c r="AC5867" s="1" t="str">
        <f t="shared" si="830"/>
        <v>N</v>
      </c>
    </row>
    <row r="5868" spans="1:29" x14ac:dyDescent="0.25">
      <c r="A5868" s="1">
        <v>20200131</v>
      </c>
      <c r="B5868" s="1">
        <v>2478</v>
      </c>
      <c r="C5868" s="1" t="s">
        <v>216</v>
      </c>
      <c r="D5868" s="1">
        <v>8.57</v>
      </c>
      <c r="E5868" s="1">
        <v>63.3</v>
      </c>
      <c r="F5868" s="1">
        <v>59.9</v>
      </c>
      <c r="G5868" s="1">
        <v>64.8</v>
      </c>
      <c r="H5868" s="1">
        <v>58</v>
      </c>
      <c r="I5868" s="1">
        <v>64.8</v>
      </c>
      <c r="J5868" s="1">
        <f>CEILING(E5868*0.9,LOOKUP(E5868*0.9,{0,10,50,100,500},{0.01,0.05,0.1,0.5,1}))</f>
        <v>57</v>
      </c>
      <c r="K5868" s="1">
        <f>CEILING(E5868*0.915,LOOKUP(E5868*0.915,{0,10,50,100,500},{0.01,0.05,0.1,0.5,1}))</f>
        <v>58</v>
      </c>
      <c r="L5868" s="1">
        <f>FLOOR(E5868*1.1,LOOKUP(E5868*1.1,{0,10,50,100,500},{0.01,0.05,0.1,0.5,1}))</f>
        <v>69.600000000000009</v>
      </c>
      <c r="M5868" s="1">
        <f t="shared" si="823"/>
        <v>69.100000000000009</v>
      </c>
      <c r="N5868" s="2">
        <f t="shared" si="824"/>
        <v>-5.3712480252764594E-2</v>
      </c>
      <c r="O5868" s="2">
        <f t="shared" si="825"/>
        <v>2.3696682464454978E-2</v>
      </c>
      <c r="P5868" s="3">
        <f t="shared" si="827"/>
        <v>9.4070372413793013E-2</v>
      </c>
      <c r="Q5868" s="2">
        <f t="shared" si="826"/>
        <v>-4.0934309935377972E-2</v>
      </c>
      <c r="U5868" s="2">
        <f t="shared" si="828"/>
        <v>9.4070372413793013E-2</v>
      </c>
      <c r="V5868" s="2">
        <f t="shared" si="831"/>
        <v>-6.1128726836786357E-2</v>
      </c>
      <c r="Z5868" s="1">
        <f t="shared" si="829"/>
        <v>63.599999999999994</v>
      </c>
      <c r="AC5868" s="1" t="str">
        <f t="shared" si="830"/>
        <v>N</v>
      </c>
    </row>
    <row r="5869" spans="1:29" x14ac:dyDescent="0.25">
      <c r="A5869" s="1">
        <v>20200131</v>
      </c>
      <c r="B5869" s="1">
        <v>4967</v>
      </c>
      <c r="C5869" s="1" t="s">
        <v>276</v>
      </c>
      <c r="D5869" s="1">
        <v>7.97</v>
      </c>
      <c r="E5869" s="1">
        <v>35.65</v>
      </c>
      <c r="F5869" s="1">
        <v>34.200000000000003</v>
      </c>
      <c r="G5869" s="1">
        <v>37.299999999999997</v>
      </c>
      <c r="H5869" s="1">
        <v>33.799999999999997</v>
      </c>
      <c r="I5869" s="1">
        <v>37</v>
      </c>
      <c r="J5869" s="1">
        <f>CEILING(E5869*0.9,LOOKUP(E5869*0.9,{0,10,50,100,500},{0.01,0.05,0.1,0.5,1}))</f>
        <v>32.1</v>
      </c>
      <c r="K5869" s="1">
        <f>CEILING(E5869*0.915,LOOKUP(E5869*0.915,{0,10,50,100,500},{0.01,0.05,0.1,0.5,1}))</f>
        <v>32.65</v>
      </c>
      <c r="L5869" s="1">
        <f>FLOOR(E5869*1.1,LOOKUP(E5869*1.1,{0,10,50,100,500},{0.01,0.05,0.1,0.5,1}))</f>
        <v>39.200000000000003</v>
      </c>
      <c r="M5869" s="1">
        <f t="shared" si="823"/>
        <v>38.950000000000003</v>
      </c>
      <c r="N5869" s="2">
        <f t="shared" si="824"/>
        <v>-4.0673211781206052E-2</v>
      </c>
      <c r="O5869" s="2">
        <f t="shared" si="825"/>
        <v>4.6283309957924228E-2</v>
      </c>
      <c r="P5869" s="3">
        <f t="shared" si="827"/>
        <v>-3.4668843243243382E-2</v>
      </c>
      <c r="Q5869" s="2">
        <f t="shared" si="826"/>
        <v>-7.5603153178621346E-2</v>
      </c>
      <c r="U5869" s="2">
        <f t="shared" si="828"/>
        <v>-3.4668843243243382E-2</v>
      </c>
      <c r="V5869" s="2">
        <f t="shared" si="831"/>
        <v>-9.5797570080029731E-2</v>
      </c>
      <c r="Z5869" s="1">
        <f t="shared" si="829"/>
        <v>35.799999999999997</v>
      </c>
      <c r="AC5869" s="1" t="str">
        <f t="shared" si="830"/>
        <v>N</v>
      </c>
    </row>
    <row r="5870" spans="1:29" x14ac:dyDescent="0.25">
      <c r="A5870" s="1">
        <v>20200131</v>
      </c>
      <c r="B5870" s="1">
        <v>8088</v>
      </c>
      <c r="C5870" s="1" t="s">
        <v>516</v>
      </c>
      <c r="D5870" s="1">
        <v>6.26</v>
      </c>
      <c r="E5870" s="1">
        <v>27.65</v>
      </c>
      <c r="F5870" s="1">
        <v>26.2</v>
      </c>
      <c r="G5870" s="1">
        <v>27.3</v>
      </c>
      <c r="H5870" s="1">
        <v>25.8</v>
      </c>
      <c r="I5870" s="1">
        <v>27.1</v>
      </c>
      <c r="J5870" s="1">
        <f>CEILING(E5870*0.9,LOOKUP(E5870*0.9,{0,10,50,100,500},{0.01,0.05,0.1,0.5,1}))</f>
        <v>24.900000000000002</v>
      </c>
      <c r="K5870" s="1">
        <f>CEILING(E5870*0.915,LOOKUP(E5870*0.915,{0,10,50,100,500},{0.01,0.05,0.1,0.5,1}))</f>
        <v>25.3</v>
      </c>
      <c r="L5870" s="1">
        <f>FLOOR(E5870*1.1,LOOKUP(E5870*1.1,{0,10,50,100,500},{0.01,0.05,0.1,0.5,1}))</f>
        <v>30.400000000000002</v>
      </c>
      <c r="M5870" s="1">
        <f t="shared" si="823"/>
        <v>30.150000000000002</v>
      </c>
      <c r="N5870" s="2">
        <f t="shared" si="824"/>
        <v>-5.2441229656419508E-2</v>
      </c>
      <c r="O5870" s="2">
        <f t="shared" si="825"/>
        <v>-1.2658227848101189E-2</v>
      </c>
      <c r="P5870" s="3">
        <f t="shared" si="827"/>
        <v>0</v>
      </c>
      <c r="Q5870" s="2">
        <f t="shared" si="826"/>
        <v>-7.5603153178621346E-2</v>
      </c>
      <c r="U5870" s="2">
        <f t="shared" si="828"/>
        <v>0</v>
      </c>
      <c r="V5870" s="2">
        <f t="shared" si="831"/>
        <v>-9.5797570080029731E-2</v>
      </c>
      <c r="Z5870" s="1">
        <f t="shared" si="829"/>
        <v>27.799999999999997</v>
      </c>
      <c r="AC5870" s="1" t="str">
        <f t="shared" si="830"/>
        <v>N</v>
      </c>
    </row>
    <row r="5871" spans="1:29" x14ac:dyDescent="0.25">
      <c r="A5871" s="1">
        <v>20200131</v>
      </c>
      <c r="B5871" s="1">
        <v>3260</v>
      </c>
      <c r="C5871" s="1" t="s">
        <v>123</v>
      </c>
      <c r="D5871" s="1">
        <v>4.8099999999999996</v>
      </c>
      <c r="E5871" s="1">
        <v>70.7</v>
      </c>
      <c r="F5871" s="1">
        <v>67.7</v>
      </c>
      <c r="G5871" s="1">
        <v>71.599999999999994</v>
      </c>
      <c r="H5871" s="1">
        <v>66</v>
      </c>
      <c r="I5871" s="1">
        <v>71.599999999999994</v>
      </c>
      <c r="J5871" s="1">
        <f>CEILING(E5871*0.9,LOOKUP(E5871*0.9,{0,10,50,100,500},{0.01,0.05,0.1,0.5,1}))</f>
        <v>63.7</v>
      </c>
      <c r="K5871" s="1">
        <f>CEILING(E5871*0.915,LOOKUP(E5871*0.915,{0,10,50,100,500},{0.01,0.05,0.1,0.5,1}))</f>
        <v>64.7</v>
      </c>
      <c r="L5871" s="1">
        <f>FLOOR(E5871*1.1,LOOKUP(E5871*1.1,{0,10,50,100,500},{0.01,0.05,0.1,0.5,1}))</f>
        <v>77.7</v>
      </c>
      <c r="M5871" s="1">
        <f t="shared" si="823"/>
        <v>77.2</v>
      </c>
      <c r="N5871" s="2">
        <f t="shared" si="824"/>
        <v>-4.2432814710042434E-2</v>
      </c>
      <c r="O5871" s="2">
        <f t="shared" si="825"/>
        <v>1.2729844413012609E-2</v>
      </c>
      <c r="P5871" s="3">
        <f t="shared" si="827"/>
        <v>-1.0661974860335084E-2</v>
      </c>
      <c r="Q5871" s="2">
        <f t="shared" si="826"/>
        <v>-8.6265128038956432E-2</v>
      </c>
      <c r="U5871" s="2">
        <f t="shared" si="828"/>
        <v>-1.0661974860335084E-2</v>
      </c>
      <c r="V5871" s="2">
        <f t="shared" si="831"/>
        <v>-0.10645954494036482</v>
      </c>
      <c r="Z5871" s="1">
        <f t="shared" si="829"/>
        <v>71</v>
      </c>
      <c r="AC5871" s="1" t="str">
        <f t="shared" si="830"/>
        <v>N</v>
      </c>
    </row>
    <row r="5872" spans="1:29" x14ac:dyDescent="0.25">
      <c r="A5872" s="1">
        <v>20200131</v>
      </c>
      <c r="B5872" s="1">
        <v>3234</v>
      </c>
      <c r="C5872" s="1" t="s">
        <v>21</v>
      </c>
      <c r="D5872" s="1">
        <v>4.25</v>
      </c>
      <c r="E5872" s="1">
        <v>36.1</v>
      </c>
      <c r="F5872" s="1">
        <v>35</v>
      </c>
      <c r="G5872" s="1">
        <v>35</v>
      </c>
      <c r="H5872" s="1">
        <v>33</v>
      </c>
      <c r="I5872" s="1">
        <v>33.950000000000003</v>
      </c>
      <c r="J5872" s="1">
        <f>CEILING(E5872*0.9,LOOKUP(E5872*0.9,{0,10,50,100,500},{0.01,0.05,0.1,0.5,1}))</f>
        <v>32.5</v>
      </c>
      <c r="K5872" s="1">
        <f>CEILING(E5872*0.915,LOOKUP(E5872*0.915,{0,10,50,100,500},{0.01,0.05,0.1,0.5,1}))</f>
        <v>33.050000000000004</v>
      </c>
      <c r="L5872" s="1">
        <f>FLOOR(E5872*1.1,LOOKUP(E5872*1.1,{0,10,50,100,500},{0.01,0.05,0.1,0.5,1}))</f>
        <v>39.700000000000003</v>
      </c>
      <c r="M5872" s="1">
        <f t="shared" si="823"/>
        <v>39.450000000000003</v>
      </c>
      <c r="N5872" s="2">
        <f t="shared" si="824"/>
        <v>-3.0470914127423861E-2</v>
      </c>
      <c r="O5872" s="2">
        <f t="shared" si="825"/>
        <v>-3.0470914127423861E-2</v>
      </c>
      <c r="P5872" s="3">
        <f t="shared" si="827"/>
        <v>0</v>
      </c>
      <c r="Q5872" s="2">
        <f t="shared" si="826"/>
        <v>-8.6265128038956432E-2</v>
      </c>
      <c r="U5872" s="2">
        <f t="shared" si="828"/>
        <v>0</v>
      </c>
      <c r="V5872" s="2">
        <f t="shared" si="831"/>
        <v>-0.10645954494036482</v>
      </c>
      <c r="Z5872" s="1">
        <f t="shared" si="829"/>
        <v>36.25</v>
      </c>
      <c r="AC5872" s="1" t="str">
        <f t="shared" si="830"/>
        <v>N</v>
      </c>
    </row>
    <row r="5873" spans="1:29" x14ac:dyDescent="0.25">
      <c r="A5873" s="1">
        <v>20200131</v>
      </c>
      <c r="B5873" s="1">
        <v>5309</v>
      </c>
      <c r="C5873" s="1" t="s">
        <v>56</v>
      </c>
      <c r="D5873" s="1">
        <v>3.95</v>
      </c>
      <c r="E5873" s="1">
        <v>16.899999999999999</v>
      </c>
      <c r="F5873" s="1">
        <v>15.5</v>
      </c>
      <c r="G5873" s="1">
        <v>15.8</v>
      </c>
      <c r="H5873" s="1">
        <v>15.25</v>
      </c>
      <c r="I5873" s="1">
        <v>15.25</v>
      </c>
      <c r="J5873" s="1">
        <f>CEILING(E5873*0.9,LOOKUP(E5873*0.9,{0,10,50,100,500},{0.01,0.05,0.1,0.5,1}))</f>
        <v>15.25</v>
      </c>
      <c r="K5873" s="1">
        <f>CEILING(E5873*0.915,LOOKUP(E5873*0.915,{0,10,50,100,500},{0.01,0.05,0.1,0.5,1}))</f>
        <v>15.5</v>
      </c>
      <c r="L5873" s="1">
        <f>FLOOR(E5873*1.1,LOOKUP(E5873*1.1,{0,10,50,100,500},{0.01,0.05,0.1,0.5,1}))</f>
        <v>18.55</v>
      </c>
      <c r="M5873" s="1">
        <f t="shared" si="823"/>
        <v>18.3</v>
      </c>
      <c r="N5873" s="2">
        <f t="shared" si="824"/>
        <v>-8.2840236686390456E-2</v>
      </c>
      <c r="O5873" s="2">
        <f t="shared" si="825"/>
        <v>-6.5088757396449579E-2</v>
      </c>
      <c r="P5873" s="3">
        <f t="shared" si="827"/>
        <v>0</v>
      </c>
      <c r="Q5873" s="2">
        <f t="shared" si="826"/>
        <v>-8.6265128038956432E-2</v>
      </c>
      <c r="U5873" s="2">
        <f t="shared" si="828"/>
        <v>0</v>
      </c>
      <c r="V5873" s="2">
        <f t="shared" si="831"/>
        <v>-0.10645954494036482</v>
      </c>
      <c r="Z5873" s="1">
        <f t="shared" si="829"/>
        <v>17.049999999999997</v>
      </c>
      <c r="AC5873" s="1" t="str">
        <f t="shared" si="830"/>
        <v>N</v>
      </c>
    </row>
    <row r="5874" spans="1:29" x14ac:dyDescent="0.25">
      <c r="A5874" s="1">
        <v>20200131</v>
      </c>
      <c r="B5874" s="1">
        <v>3624</v>
      </c>
      <c r="C5874" s="1" t="s">
        <v>408</v>
      </c>
      <c r="D5874" s="1">
        <v>3.85</v>
      </c>
      <c r="E5874" s="1">
        <v>28.6</v>
      </c>
      <c r="F5874" s="1">
        <v>28</v>
      </c>
      <c r="G5874" s="1">
        <v>28.15</v>
      </c>
      <c r="H5874" s="1">
        <v>26.4</v>
      </c>
      <c r="I5874" s="1">
        <v>27.8</v>
      </c>
      <c r="J5874" s="1">
        <f>CEILING(E5874*0.9,LOOKUP(E5874*0.9,{0,10,50,100,500},{0.01,0.05,0.1,0.5,1}))</f>
        <v>25.75</v>
      </c>
      <c r="K5874" s="1">
        <f>CEILING(E5874*0.915,LOOKUP(E5874*0.915,{0,10,50,100,500},{0.01,0.05,0.1,0.5,1}))</f>
        <v>26.200000000000003</v>
      </c>
      <c r="L5874" s="1">
        <f>FLOOR(E5874*1.1,LOOKUP(E5874*1.1,{0,10,50,100,500},{0.01,0.05,0.1,0.5,1}))</f>
        <v>31.450000000000003</v>
      </c>
      <c r="M5874" s="1">
        <f t="shared" si="823"/>
        <v>31.200000000000003</v>
      </c>
      <c r="N5874" s="2">
        <f t="shared" si="824"/>
        <v>-2.0979020979021028E-2</v>
      </c>
      <c r="O5874" s="2">
        <f t="shared" si="825"/>
        <v>-1.5734265734265833E-2</v>
      </c>
      <c r="P5874" s="3">
        <f t="shared" si="827"/>
        <v>0</v>
      </c>
      <c r="Q5874" s="2">
        <f t="shared" si="826"/>
        <v>-8.6265128038956432E-2</v>
      </c>
      <c r="U5874" s="2">
        <f t="shared" si="828"/>
        <v>0</v>
      </c>
      <c r="V5874" s="2">
        <f t="shared" si="831"/>
        <v>-0.10645954494036482</v>
      </c>
      <c r="Z5874" s="1">
        <f t="shared" si="829"/>
        <v>28.75</v>
      </c>
      <c r="AC5874" s="1" t="str">
        <f t="shared" si="830"/>
        <v>N</v>
      </c>
    </row>
    <row r="5875" spans="1:29" x14ac:dyDescent="0.25">
      <c r="A5875" s="1">
        <v>20200131</v>
      </c>
      <c r="B5875" s="1">
        <v>2337</v>
      </c>
      <c r="C5875" s="1" t="s">
        <v>243</v>
      </c>
      <c r="D5875" s="1">
        <v>3.66</v>
      </c>
      <c r="E5875" s="1">
        <v>38</v>
      </c>
      <c r="F5875" s="1">
        <v>37</v>
      </c>
      <c r="G5875" s="1">
        <v>38.200000000000003</v>
      </c>
      <c r="H5875" s="1">
        <v>36</v>
      </c>
      <c r="I5875" s="1">
        <v>38.200000000000003</v>
      </c>
      <c r="J5875" s="1">
        <f>CEILING(E5875*0.9,LOOKUP(E5875*0.9,{0,10,50,100,500},{0.01,0.05,0.1,0.5,1}))</f>
        <v>34.200000000000003</v>
      </c>
      <c r="K5875" s="1">
        <f>CEILING(E5875*0.915,LOOKUP(E5875*0.915,{0,10,50,100,500},{0.01,0.05,0.1,0.5,1}))</f>
        <v>34.800000000000004</v>
      </c>
      <c r="L5875" s="1">
        <f>FLOOR(E5875*1.1,LOOKUP(E5875*1.1,{0,10,50,100,500},{0.01,0.05,0.1,0.5,1}))</f>
        <v>41.800000000000004</v>
      </c>
      <c r="M5875" s="1">
        <f t="shared" si="823"/>
        <v>41.550000000000004</v>
      </c>
      <c r="N5875" s="2">
        <f t="shared" si="824"/>
        <v>-2.6315789473684209E-2</v>
      </c>
      <c r="O5875" s="2">
        <f t="shared" si="825"/>
        <v>5.2631578947369166E-3</v>
      </c>
      <c r="P5875" s="3">
        <f t="shared" si="827"/>
        <v>-3.6044149214660356E-3</v>
      </c>
      <c r="Q5875" s="2">
        <f t="shared" si="826"/>
        <v>-8.986954296042246E-2</v>
      </c>
      <c r="U5875" s="2">
        <f t="shared" si="828"/>
        <v>-3.6044149214660356E-3</v>
      </c>
      <c r="V5875" s="2">
        <f t="shared" si="831"/>
        <v>-0.11006395986183085</v>
      </c>
      <c r="Z5875" s="1">
        <f t="shared" si="829"/>
        <v>38.15</v>
      </c>
      <c r="AC5875" s="1" t="str">
        <f t="shared" si="830"/>
        <v>N</v>
      </c>
    </row>
    <row r="5876" spans="1:29" x14ac:dyDescent="0.25">
      <c r="A5876" s="1">
        <v>20200203</v>
      </c>
      <c r="B5876" s="1">
        <v>2478</v>
      </c>
      <c r="C5876" s="1" t="s">
        <v>216</v>
      </c>
      <c r="D5876" s="1">
        <v>8.2899999999999991</v>
      </c>
      <c r="E5876" s="1">
        <v>64.8</v>
      </c>
      <c r="F5876" s="1">
        <v>67.599999999999994</v>
      </c>
      <c r="G5876" s="1">
        <v>71.2</v>
      </c>
      <c r="H5876" s="1">
        <v>66.8</v>
      </c>
      <c r="I5876" s="1">
        <v>71.2</v>
      </c>
      <c r="J5876" s="1">
        <f>CEILING(E5876*0.9,LOOKUP(E5876*0.9,{0,10,50,100,500},{0.01,0.05,0.1,0.5,1}))</f>
        <v>58.400000000000006</v>
      </c>
      <c r="K5876" s="1">
        <f>CEILING(E5876*0.915,LOOKUP(E5876*0.915,{0,10,50,100,500},{0.01,0.05,0.1,0.5,1}))</f>
        <v>59.300000000000004</v>
      </c>
      <c r="L5876" s="1">
        <f>FLOOR(E5876*1.1,LOOKUP(E5876*1.1,{0,10,50,100,500},{0.01,0.05,0.1,0.5,1}))</f>
        <v>71.2</v>
      </c>
      <c r="M5876" s="1">
        <f t="shared" si="823"/>
        <v>70.7</v>
      </c>
      <c r="N5876" s="2">
        <f t="shared" si="824"/>
        <v>4.3209876543209833E-2</v>
      </c>
      <c r="O5876" s="2">
        <f t="shared" si="825"/>
        <v>9.8765432098765524E-2</v>
      </c>
      <c r="P5876" s="3">
        <f t="shared" si="827"/>
        <v>-4.6061975954738453E-2</v>
      </c>
      <c r="Q5876" s="2">
        <f t="shared" si="826"/>
        <v>-0.13593151891516092</v>
      </c>
      <c r="U5876" s="2">
        <f t="shared" si="828"/>
        <v>-4.6061975954738453E-2</v>
      </c>
      <c r="V5876" s="2">
        <f t="shared" si="831"/>
        <v>-0.15612593581656931</v>
      </c>
      <c r="Z5876" s="1">
        <f t="shared" si="829"/>
        <v>65.099999999999994</v>
      </c>
      <c r="AC5876" s="1" t="str">
        <f t="shared" si="830"/>
        <v>N</v>
      </c>
    </row>
    <row r="5877" spans="1:29" x14ac:dyDescent="0.25">
      <c r="A5877" s="1">
        <v>20200203</v>
      </c>
      <c r="B5877" s="1">
        <v>4142</v>
      </c>
      <c r="C5877" s="1" t="s">
        <v>244</v>
      </c>
      <c r="D5877" s="1">
        <v>7.35</v>
      </c>
      <c r="E5877" s="1">
        <v>26.1</v>
      </c>
      <c r="F5877" s="1">
        <v>26.5</v>
      </c>
      <c r="G5877" s="1">
        <v>26.5</v>
      </c>
      <c r="H5877" s="1">
        <v>24.95</v>
      </c>
      <c r="I5877" s="1">
        <v>25.3</v>
      </c>
      <c r="J5877" s="1">
        <f>CEILING(E5877*0.9,LOOKUP(E5877*0.9,{0,10,50,100,500},{0.01,0.05,0.1,0.5,1}))</f>
        <v>23.5</v>
      </c>
      <c r="K5877" s="1">
        <f>CEILING(E5877*0.915,LOOKUP(E5877*0.915,{0,10,50,100,500},{0.01,0.05,0.1,0.5,1}))</f>
        <v>23.900000000000002</v>
      </c>
      <c r="L5877" s="1">
        <f>FLOOR(E5877*1.1,LOOKUP(E5877*1.1,{0,10,50,100,500},{0.01,0.05,0.1,0.5,1}))</f>
        <v>28.700000000000003</v>
      </c>
      <c r="M5877" s="1">
        <f t="shared" si="823"/>
        <v>28.450000000000003</v>
      </c>
      <c r="N5877" s="2">
        <f t="shared" si="824"/>
        <v>1.5325670498084237E-2</v>
      </c>
      <c r="O5877" s="2">
        <f t="shared" si="825"/>
        <v>1.5325670498084237E-2</v>
      </c>
      <c r="P5877" s="3">
        <f t="shared" si="827"/>
        <v>4.5042758893280611E-2</v>
      </c>
      <c r="Q5877" s="2">
        <f t="shared" si="826"/>
        <v>-9.0888760021880316E-2</v>
      </c>
      <c r="U5877" s="2">
        <f t="shared" si="828"/>
        <v>4.5042758893280611E-2</v>
      </c>
      <c r="V5877" s="2">
        <f t="shared" si="831"/>
        <v>-0.1110831769232887</v>
      </c>
      <c r="Z5877" s="1">
        <f t="shared" si="829"/>
        <v>26.25</v>
      </c>
      <c r="AC5877" s="1" t="str">
        <f t="shared" si="830"/>
        <v>N</v>
      </c>
    </row>
    <row r="5878" spans="1:29" x14ac:dyDescent="0.25">
      <c r="A5878" s="1">
        <v>20200203</v>
      </c>
      <c r="B5878" s="1">
        <v>3260</v>
      </c>
      <c r="C5878" s="1" t="s">
        <v>123</v>
      </c>
      <c r="D5878" s="1">
        <v>5.27</v>
      </c>
      <c r="E5878" s="1">
        <v>71.599999999999994</v>
      </c>
      <c r="F5878" s="1">
        <v>72.099999999999994</v>
      </c>
      <c r="G5878" s="1">
        <v>72.8</v>
      </c>
      <c r="H5878" s="1">
        <v>71</v>
      </c>
      <c r="I5878" s="1">
        <v>71.900000000000006</v>
      </c>
      <c r="J5878" s="1">
        <f>CEILING(E5878*0.9,LOOKUP(E5878*0.9,{0,10,50,100,500},{0.01,0.05,0.1,0.5,1}))</f>
        <v>64.5</v>
      </c>
      <c r="K5878" s="1">
        <f>CEILING(E5878*0.915,LOOKUP(E5878*0.915,{0,10,50,100,500},{0.01,0.05,0.1,0.5,1}))</f>
        <v>65.600000000000009</v>
      </c>
      <c r="L5878" s="1">
        <f>FLOOR(E5878*1.1,LOOKUP(E5878*1.1,{0,10,50,100,500},{0.01,0.05,0.1,0.5,1}))</f>
        <v>78.7</v>
      </c>
      <c r="M5878" s="1">
        <f t="shared" si="823"/>
        <v>78.2</v>
      </c>
      <c r="N5878" s="2">
        <f t="shared" si="824"/>
        <v>6.9832402234636876E-3</v>
      </c>
      <c r="O5878" s="2">
        <f t="shared" si="825"/>
        <v>1.675977653631289E-2</v>
      </c>
      <c r="P5878" s="3">
        <f t="shared" si="827"/>
        <v>4.7835883171059917E-4</v>
      </c>
      <c r="Q5878" s="2">
        <f t="shared" si="826"/>
        <v>-9.0410401190169715E-2</v>
      </c>
      <c r="U5878" s="2">
        <f t="shared" si="828"/>
        <v>4.7835883171059917E-4</v>
      </c>
      <c r="V5878" s="2">
        <f t="shared" si="831"/>
        <v>-0.1106048180915781</v>
      </c>
      <c r="Z5878" s="1">
        <f t="shared" si="829"/>
        <v>71.899999999999991</v>
      </c>
      <c r="AC5878" s="1" t="str">
        <f t="shared" si="830"/>
        <v>N</v>
      </c>
    </row>
    <row r="5879" spans="1:29" x14ac:dyDescent="0.25">
      <c r="A5879" s="1">
        <v>20200203</v>
      </c>
      <c r="B5879" s="1">
        <v>3202</v>
      </c>
      <c r="C5879" s="1" t="s">
        <v>502</v>
      </c>
      <c r="D5879" s="1">
        <v>4.68</v>
      </c>
      <c r="E5879" s="1">
        <v>19.7</v>
      </c>
      <c r="F5879" s="1">
        <v>20.399999999999999</v>
      </c>
      <c r="G5879" s="1">
        <v>20.6</v>
      </c>
      <c r="H5879" s="1">
        <v>20</v>
      </c>
      <c r="I5879" s="1">
        <v>20.45</v>
      </c>
      <c r="J5879" s="1">
        <f>CEILING(E5879*0.9,LOOKUP(E5879*0.9,{0,10,50,100,500},{0.01,0.05,0.1,0.5,1}))</f>
        <v>17.75</v>
      </c>
      <c r="K5879" s="1">
        <f>CEILING(E5879*0.915,LOOKUP(E5879*0.915,{0,10,50,100,500},{0.01,0.05,0.1,0.5,1}))</f>
        <v>18.05</v>
      </c>
      <c r="L5879" s="1">
        <f>FLOOR(E5879*1.1,LOOKUP(E5879*1.1,{0,10,50,100,500},{0.01,0.05,0.1,0.5,1}))</f>
        <v>21.650000000000002</v>
      </c>
      <c r="M5879" s="1">
        <f t="shared" si="823"/>
        <v>21.400000000000002</v>
      </c>
      <c r="N5879" s="2">
        <f t="shared" si="824"/>
        <v>3.5532994923857836E-2</v>
      </c>
      <c r="O5879" s="2">
        <f t="shared" si="825"/>
        <v>4.5685279187817368E-2</v>
      </c>
      <c r="P5879" s="3">
        <f t="shared" si="827"/>
        <v>-4.7383447432764172E-3</v>
      </c>
      <c r="Q5879" s="2">
        <f t="shared" si="826"/>
        <v>-9.5148745933446133E-2</v>
      </c>
      <c r="U5879" s="2">
        <f t="shared" si="828"/>
        <v>-4.7383447432764172E-3</v>
      </c>
      <c r="V5879" s="2">
        <f t="shared" si="831"/>
        <v>-0.11534316283485452</v>
      </c>
      <c r="Z5879" s="1">
        <f t="shared" si="829"/>
        <v>19.849999999999998</v>
      </c>
      <c r="AC5879" s="1" t="str">
        <f t="shared" si="830"/>
        <v>N</v>
      </c>
    </row>
    <row r="5880" spans="1:29" x14ac:dyDescent="0.25">
      <c r="A5880" s="1">
        <v>20200203</v>
      </c>
      <c r="B5880" s="1">
        <v>8215</v>
      </c>
      <c r="C5880" s="1" t="s">
        <v>250</v>
      </c>
      <c r="D5880" s="1">
        <v>4.51</v>
      </c>
      <c r="E5880" s="1">
        <v>18.600000000000001</v>
      </c>
      <c r="F5880" s="1">
        <v>18.8</v>
      </c>
      <c r="G5880" s="1">
        <v>18.8</v>
      </c>
      <c r="H5880" s="1">
        <v>18</v>
      </c>
      <c r="I5880" s="1">
        <v>18.05</v>
      </c>
      <c r="J5880" s="1">
        <f>CEILING(E5880*0.9,LOOKUP(E5880*0.9,{0,10,50,100,500},{0.01,0.05,0.1,0.5,1}))</f>
        <v>16.75</v>
      </c>
      <c r="K5880" s="1">
        <f>CEILING(E5880*0.915,LOOKUP(E5880*0.915,{0,10,50,100,500},{0.01,0.05,0.1,0.5,1}))</f>
        <v>17.05</v>
      </c>
      <c r="L5880" s="1">
        <f>FLOOR(E5880*1.1,LOOKUP(E5880*1.1,{0,10,50,100,500},{0.01,0.05,0.1,0.5,1}))</f>
        <v>20.450000000000003</v>
      </c>
      <c r="M5880" s="1">
        <f t="shared" si="823"/>
        <v>20.200000000000003</v>
      </c>
      <c r="N5880" s="2">
        <f t="shared" si="824"/>
        <v>1.0752688172042972E-2</v>
      </c>
      <c r="O5880" s="2">
        <f t="shared" si="825"/>
        <v>1.0752688172042972E-2</v>
      </c>
      <c r="P5880" s="3">
        <f t="shared" si="827"/>
        <v>3.9174340720221468E-2</v>
      </c>
      <c r="Q5880" s="2">
        <f t="shared" si="826"/>
        <v>-5.5974405213224665E-2</v>
      </c>
      <c r="U5880" s="2">
        <f t="shared" si="828"/>
        <v>3.9174340720221468E-2</v>
      </c>
      <c r="V5880" s="2">
        <f t="shared" si="831"/>
        <v>-7.616882211463305E-2</v>
      </c>
      <c r="Z5880" s="1">
        <f t="shared" si="829"/>
        <v>18.75</v>
      </c>
      <c r="AC5880" s="1" t="str">
        <f t="shared" si="830"/>
        <v>N</v>
      </c>
    </row>
    <row r="5881" spans="1:29" x14ac:dyDescent="0.25">
      <c r="A5881" s="1">
        <v>20200203</v>
      </c>
      <c r="B5881" s="1">
        <v>3481</v>
      </c>
      <c r="C5881" s="1" t="s">
        <v>336</v>
      </c>
      <c r="D5881" s="1">
        <v>3.49</v>
      </c>
      <c r="E5881" s="1">
        <v>9.32</v>
      </c>
      <c r="F5881" s="1">
        <v>9.4499999999999993</v>
      </c>
      <c r="G5881" s="1">
        <v>9.51</v>
      </c>
      <c r="H5881" s="1">
        <v>9.1999999999999993</v>
      </c>
      <c r="I5881" s="1">
        <v>9.2100000000000009</v>
      </c>
      <c r="J5881" s="1">
        <f>CEILING(E5881*0.9,LOOKUP(E5881*0.9,{0,10,50,100,500},{0.01,0.05,0.1,0.5,1}))</f>
        <v>8.39</v>
      </c>
      <c r="K5881" s="1">
        <f>CEILING(E5881*0.915,LOOKUP(E5881*0.915,{0,10,50,100,500},{0.01,0.05,0.1,0.5,1}))</f>
        <v>8.5299999999999994</v>
      </c>
      <c r="L5881" s="1">
        <f>FLOOR(E5881*1.1,LOOKUP(E5881*1.1,{0,10,50,100,500},{0.01,0.05,0.1,0.5,1}))</f>
        <v>10.25</v>
      </c>
      <c r="M5881" s="1">
        <f t="shared" si="823"/>
        <v>10</v>
      </c>
      <c r="N5881" s="2">
        <f t="shared" si="824"/>
        <v>1.3948497854077146E-2</v>
      </c>
      <c r="O5881" s="2">
        <f t="shared" si="825"/>
        <v>2.0386266094420548E-2</v>
      </c>
      <c r="P5881" s="3">
        <f t="shared" si="827"/>
        <v>2.3711146579804408E-2</v>
      </c>
      <c r="Q5881" s="2">
        <f t="shared" si="826"/>
        <v>-3.2263258633420257E-2</v>
      </c>
      <c r="U5881" s="2">
        <f t="shared" si="828"/>
        <v>2.3711146579804408E-2</v>
      </c>
      <c r="V5881" s="2">
        <f t="shared" si="831"/>
        <v>-5.2457675534828642E-2</v>
      </c>
      <c r="Z5881" s="1">
        <f t="shared" si="829"/>
        <v>9.35</v>
      </c>
      <c r="AC5881" s="1" t="str">
        <f t="shared" si="830"/>
        <v>N</v>
      </c>
    </row>
    <row r="5882" spans="1:29" x14ac:dyDescent="0.25">
      <c r="A5882" s="1">
        <v>20200203</v>
      </c>
      <c r="B5882" s="1">
        <v>3018</v>
      </c>
      <c r="C5882" s="1" t="s">
        <v>392</v>
      </c>
      <c r="D5882" s="1">
        <v>3.32</v>
      </c>
      <c r="E5882" s="1">
        <v>23.35</v>
      </c>
      <c r="F5882" s="1">
        <v>23.55</v>
      </c>
      <c r="G5882" s="1">
        <v>24.8</v>
      </c>
      <c r="H5882" s="1">
        <v>23.55</v>
      </c>
      <c r="I5882" s="1">
        <v>24.3</v>
      </c>
      <c r="J5882" s="1">
        <f>CEILING(E5882*0.9,LOOKUP(E5882*0.9,{0,10,50,100,500},{0.01,0.05,0.1,0.5,1}))</f>
        <v>21.05</v>
      </c>
      <c r="K5882" s="1">
        <f>CEILING(E5882*0.915,LOOKUP(E5882*0.915,{0,10,50,100,500},{0.01,0.05,0.1,0.5,1}))</f>
        <v>21.400000000000002</v>
      </c>
      <c r="L5882" s="1">
        <f>FLOOR(E5882*1.1,LOOKUP(E5882*1.1,{0,10,50,100,500},{0.01,0.05,0.1,0.5,1}))</f>
        <v>25.650000000000002</v>
      </c>
      <c r="M5882" s="1">
        <f t="shared" si="823"/>
        <v>25.400000000000002</v>
      </c>
      <c r="N5882" s="2">
        <f t="shared" si="824"/>
        <v>8.5653104925053226E-3</v>
      </c>
      <c r="O5882" s="2">
        <f t="shared" si="825"/>
        <v>6.2098501070663781E-2</v>
      </c>
      <c r="P5882" s="3">
        <f t="shared" si="827"/>
        <v>-3.310358641975316E-2</v>
      </c>
      <c r="Q5882" s="2">
        <f t="shared" si="826"/>
        <v>-6.5366845053173417E-2</v>
      </c>
      <c r="U5882" s="2">
        <f t="shared" si="828"/>
        <v>-3.310358641975316E-2</v>
      </c>
      <c r="V5882" s="2">
        <f t="shared" si="831"/>
        <v>-8.5561261954581802E-2</v>
      </c>
      <c r="Z5882" s="1">
        <f t="shared" si="829"/>
        <v>23.5</v>
      </c>
      <c r="AC5882" s="1" t="str">
        <f t="shared" si="830"/>
        <v>N</v>
      </c>
    </row>
    <row r="5883" spans="1:29" x14ac:dyDescent="0.25">
      <c r="A5883" s="1">
        <v>20200203</v>
      </c>
      <c r="B5883" s="1">
        <v>2337</v>
      </c>
      <c r="C5883" s="1" t="s">
        <v>243</v>
      </c>
      <c r="D5883" s="1">
        <v>3.31</v>
      </c>
      <c r="E5883" s="1">
        <v>38.200000000000003</v>
      </c>
      <c r="F5883" s="1">
        <v>38.4</v>
      </c>
      <c r="G5883" s="1">
        <v>39.299999999999997</v>
      </c>
      <c r="H5883" s="1">
        <v>38.049999999999997</v>
      </c>
      <c r="I5883" s="1">
        <v>38.450000000000003</v>
      </c>
      <c r="J5883" s="1">
        <f>CEILING(E5883*0.9,LOOKUP(E5883*0.9,{0,10,50,100,500},{0.01,0.05,0.1,0.5,1}))</f>
        <v>34.4</v>
      </c>
      <c r="K5883" s="1">
        <f>CEILING(E5883*0.915,LOOKUP(E5883*0.915,{0,10,50,100,500},{0.01,0.05,0.1,0.5,1}))</f>
        <v>35</v>
      </c>
      <c r="L5883" s="1">
        <f>FLOOR(E5883*1.1,LOOKUP(E5883*1.1,{0,10,50,100,500},{0.01,0.05,0.1,0.5,1}))</f>
        <v>42</v>
      </c>
      <c r="M5883" s="1">
        <f t="shared" si="823"/>
        <v>41.75</v>
      </c>
      <c r="N5883" s="2">
        <f t="shared" si="824"/>
        <v>5.2356020942407261E-3</v>
      </c>
      <c r="O5883" s="2">
        <f t="shared" si="825"/>
        <v>2.8795811518324457E-2</v>
      </c>
      <c r="P5883" s="3">
        <f t="shared" si="827"/>
        <v>-3.59592067620303E-3</v>
      </c>
      <c r="Q5883" s="2">
        <f t="shared" si="826"/>
        <v>-6.8962765729376443E-2</v>
      </c>
      <c r="U5883" s="2">
        <f t="shared" si="828"/>
        <v>-3.59592067620303E-3</v>
      </c>
      <c r="V5883" s="2">
        <f t="shared" si="831"/>
        <v>-8.9157182630784829E-2</v>
      </c>
      <c r="Z5883" s="1">
        <f t="shared" si="829"/>
        <v>38.35</v>
      </c>
      <c r="AC5883" s="1" t="str">
        <f t="shared" si="830"/>
        <v>N</v>
      </c>
    </row>
    <row r="5884" spans="1:29" x14ac:dyDescent="0.25">
      <c r="A5884" s="1">
        <v>20200204</v>
      </c>
      <c r="B5884" s="1">
        <v>8996</v>
      </c>
      <c r="C5884" s="1" t="s">
        <v>36</v>
      </c>
      <c r="D5884" s="1">
        <v>7.47</v>
      </c>
      <c r="E5884" s="1">
        <v>71.7</v>
      </c>
      <c r="F5884" s="1">
        <v>71</v>
      </c>
      <c r="G5884" s="1">
        <v>78</v>
      </c>
      <c r="H5884" s="1">
        <v>71</v>
      </c>
      <c r="I5884" s="1">
        <v>74.5</v>
      </c>
      <c r="J5884" s="1">
        <f>CEILING(E5884*0.9,LOOKUP(E5884*0.9,{0,10,50,100,500},{0.01,0.05,0.1,0.5,1}))</f>
        <v>64.600000000000009</v>
      </c>
      <c r="K5884" s="1">
        <f>CEILING(E5884*0.915,LOOKUP(E5884*0.915,{0,10,50,100,500},{0.01,0.05,0.1,0.5,1}))</f>
        <v>65.7</v>
      </c>
      <c r="L5884" s="1">
        <f>FLOOR(E5884*1.1,LOOKUP(E5884*1.1,{0,10,50,100,500},{0.01,0.05,0.1,0.5,1}))</f>
        <v>78.800000000000011</v>
      </c>
      <c r="M5884" s="1">
        <f t="shared" si="823"/>
        <v>78.300000000000011</v>
      </c>
      <c r="N5884" s="2">
        <f t="shared" si="824"/>
        <v>-9.762900976290137E-3</v>
      </c>
      <c r="O5884" s="2">
        <f t="shared" si="825"/>
        <v>8.786610878661083E-2</v>
      </c>
      <c r="P5884" s="3">
        <f t="shared" si="827"/>
        <v>-3.5791322147650982E-2</v>
      </c>
      <c r="Q5884" s="2">
        <f t="shared" si="826"/>
        <v>-0.10475408787702742</v>
      </c>
      <c r="U5884" s="2">
        <f t="shared" si="828"/>
        <v>-3.5791322147650982E-2</v>
      </c>
      <c r="V5884" s="2">
        <f t="shared" si="831"/>
        <v>-0.1249485047784358</v>
      </c>
      <c r="Z5884" s="1">
        <f t="shared" si="829"/>
        <v>72</v>
      </c>
      <c r="AC5884" s="1" t="str">
        <f t="shared" si="830"/>
        <v>N</v>
      </c>
    </row>
    <row r="5885" spans="1:29" x14ac:dyDescent="0.25">
      <c r="A5885" s="1">
        <v>20200204</v>
      </c>
      <c r="B5885" s="1">
        <v>3624</v>
      </c>
      <c r="C5885" s="1" t="s">
        <v>408</v>
      </c>
      <c r="D5885" s="1">
        <v>5.52</v>
      </c>
      <c r="E5885" s="1">
        <v>30.55</v>
      </c>
      <c r="F5885" s="1">
        <v>30.55</v>
      </c>
      <c r="G5885" s="1">
        <v>32.299999999999997</v>
      </c>
      <c r="H5885" s="1">
        <v>29.9</v>
      </c>
      <c r="I5885" s="1">
        <v>30.7</v>
      </c>
      <c r="J5885" s="1">
        <f>CEILING(E5885*0.9,LOOKUP(E5885*0.9,{0,10,50,100,500},{0.01,0.05,0.1,0.5,1}))</f>
        <v>27.5</v>
      </c>
      <c r="K5885" s="1">
        <f>CEILING(E5885*0.915,LOOKUP(E5885*0.915,{0,10,50,100,500},{0.01,0.05,0.1,0.5,1}))</f>
        <v>28</v>
      </c>
      <c r="L5885" s="1">
        <f>FLOOR(E5885*1.1,LOOKUP(E5885*1.1,{0,10,50,100,500},{0.01,0.05,0.1,0.5,1}))</f>
        <v>33.6</v>
      </c>
      <c r="M5885" s="1">
        <f t="shared" si="823"/>
        <v>33.35</v>
      </c>
      <c r="N5885" s="2">
        <f t="shared" si="824"/>
        <v>0</v>
      </c>
      <c r="O5885" s="2">
        <f t="shared" si="825"/>
        <v>5.7283142389525248E-2</v>
      </c>
      <c r="P5885" s="3">
        <f t="shared" si="827"/>
        <v>-2.2980000000000188E-3</v>
      </c>
      <c r="Q5885" s="2">
        <f t="shared" si="826"/>
        <v>-0.10705208787702744</v>
      </c>
      <c r="U5885" s="2">
        <f t="shared" si="828"/>
        <v>-2.2980000000000188E-3</v>
      </c>
      <c r="V5885" s="2">
        <f t="shared" si="831"/>
        <v>-0.12724650477843583</v>
      </c>
      <c r="Z5885" s="1">
        <f t="shared" si="829"/>
        <v>30.7</v>
      </c>
      <c r="AC5885" s="1" t="str">
        <f t="shared" si="830"/>
        <v>N</v>
      </c>
    </row>
    <row r="5886" spans="1:29" x14ac:dyDescent="0.25">
      <c r="A5886" s="1">
        <v>20200204</v>
      </c>
      <c r="B5886" s="1">
        <v>6173</v>
      </c>
      <c r="C5886" s="1" t="s">
        <v>71</v>
      </c>
      <c r="D5886" s="1">
        <v>4.97</v>
      </c>
      <c r="E5886" s="1">
        <v>65.2</v>
      </c>
      <c r="F5886" s="1">
        <v>65.5</v>
      </c>
      <c r="G5886" s="1">
        <v>66</v>
      </c>
      <c r="H5886" s="1">
        <v>63.5</v>
      </c>
      <c r="I5886" s="1">
        <v>64</v>
      </c>
      <c r="J5886" s="1">
        <f>CEILING(E5886*0.9,LOOKUP(E5886*0.9,{0,10,50,100,500},{0.01,0.05,0.1,0.5,1}))</f>
        <v>58.7</v>
      </c>
      <c r="K5886" s="1">
        <f>CEILING(E5886*0.915,LOOKUP(E5886*0.915,{0,10,50,100,500},{0.01,0.05,0.1,0.5,1}))</f>
        <v>59.7</v>
      </c>
      <c r="L5886" s="1">
        <f>FLOOR(E5886*1.1,LOOKUP(E5886*1.1,{0,10,50,100,500},{0.01,0.05,0.1,0.5,1}))</f>
        <v>71.7</v>
      </c>
      <c r="M5886" s="1">
        <f t="shared" ref="M5886:M5949" si="832">IF(L5886&lt;10,L5886-0.05,IF(L5886&lt;50,L5886-0.25,IF(L5886&lt;100,L5886-0.5,IF(L5886&lt;500,L5886-2.5,IF(L5886&lt;1000,L5886-5,IF(L5886&lt;5000,L5886-25,0))))))</f>
        <v>71.2</v>
      </c>
      <c r="N5886" s="2">
        <f t="shared" ref="N5886:N5949" si="833">(F5886-E5886)/E5886</f>
        <v>4.6012269938649868E-3</v>
      </c>
      <c r="O5886" s="2">
        <f t="shared" ref="O5886:O5949" si="834">(G5886-E5886)/E5886</f>
        <v>1.2269938650306704E-2</v>
      </c>
      <c r="P5886" s="3">
        <f t="shared" si="827"/>
        <v>2.1094992187499963E-2</v>
      </c>
      <c r="Q5886" s="2">
        <f t="shared" ref="Q5886:Q5949" si="835">IF(Q5885+P5886&gt;0,0,P5886+Q5885)</f>
        <v>-8.5957095689527474E-2</v>
      </c>
      <c r="U5886" s="2">
        <f t="shared" si="828"/>
        <v>2.1094992187499963E-2</v>
      </c>
      <c r="V5886" s="2">
        <f t="shared" si="831"/>
        <v>-0.10615151259093586</v>
      </c>
      <c r="Z5886" s="1">
        <f t="shared" si="829"/>
        <v>65.5</v>
      </c>
      <c r="AC5886" s="1" t="str">
        <f t="shared" si="830"/>
        <v>N</v>
      </c>
    </row>
    <row r="5887" spans="1:29" x14ac:dyDescent="0.25">
      <c r="A5887" s="1">
        <v>20200204</v>
      </c>
      <c r="B5887" s="1">
        <v>2368</v>
      </c>
      <c r="C5887" s="1" t="s">
        <v>239</v>
      </c>
      <c r="D5887" s="1">
        <v>4.72</v>
      </c>
      <c r="E5887" s="1">
        <v>15</v>
      </c>
      <c r="F5887" s="1">
        <v>15</v>
      </c>
      <c r="G5887" s="1">
        <v>15.25</v>
      </c>
      <c r="H5887" s="1">
        <v>14.25</v>
      </c>
      <c r="I5887" s="1">
        <v>14.4</v>
      </c>
      <c r="J5887" s="1">
        <f>CEILING(E5887*0.9,LOOKUP(E5887*0.9,{0,10,50,100,500},{0.01,0.05,0.1,0.5,1}))</f>
        <v>13.5</v>
      </c>
      <c r="K5887" s="1">
        <f>CEILING(E5887*0.915,LOOKUP(E5887*0.915,{0,10,50,100,500},{0.01,0.05,0.1,0.5,1}))</f>
        <v>13.75</v>
      </c>
      <c r="L5887" s="1">
        <f>FLOOR(E5887*1.1,LOOKUP(E5887*1.1,{0,10,50,100,500},{0.01,0.05,0.1,0.5,1}))</f>
        <v>16.5</v>
      </c>
      <c r="M5887" s="1">
        <f t="shared" si="832"/>
        <v>16.25</v>
      </c>
      <c r="N5887" s="2">
        <f t="shared" si="833"/>
        <v>0</v>
      </c>
      <c r="O5887" s="2">
        <f t="shared" si="834"/>
        <v>1.6666666666666666E-2</v>
      </c>
      <c r="P5887" s="3">
        <f t="shared" si="827"/>
        <v>4.9686427083333269E-2</v>
      </c>
      <c r="Q5887" s="2">
        <f t="shared" si="835"/>
        <v>-3.6270668606194205E-2</v>
      </c>
      <c r="U5887" s="2">
        <f t="shared" si="828"/>
        <v>4.9686427083333269E-2</v>
      </c>
      <c r="V5887" s="2">
        <f t="shared" si="831"/>
        <v>-5.646508550760259E-2</v>
      </c>
      <c r="Z5887" s="1">
        <f t="shared" si="829"/>
        <v>15.15</v>
      </c>
      <c r="AC5887" s="1" t="str">
        <f t="shared" si="830"/>
        <v>N</v>
      </c>
    </row>
    <row r="5888" spans="1:29" x14ac:dyDescent="0.25">
      <c r="A5888" s="1">
        <v>20200204</v>
      </c>
      <c r="B5888" s="1">
        <v>6251</v>
      </c>
      <c r="C5888" s="1" t="s">
        <v>186</v>
      </c>
      <c r="D5888" s="1">
        <v>4.2699999999999996</v>
      </c>
      <c r="E5888" s="1">
        <v>14.95</v>
      </c>
      <c r="F5888" s="1">
        <v>15</v>
      </c>
      <c r="G5888" s="1">
        <v>15.2</v>
      </c>
      <c r="H5888" s="1">
        <v>14.55</v>
      </c>
      <c r="I5888" s="1">
        <v>14.95</v>
      </c>
      <c r="J5888" s="1">
        <f>CEILING(E5888*0.9,LOOKUP(E5888*0.9,{0,10,50,100,500},{0.01,0.05,0.1,0.5,1}))</f>
        <v>13.5</v>
      </c>
      <c r="K5888" s="1">
        <f>CEILING(E5888*0.915,LOOKUP(E5888*0.915,{0,10,50,100,500},{0.01,0.05,0.1,0.5,1}))</f>
        <v>13.700000000000001</v>
      </c>
      <c r="L5888" s="1">
        <f>FLOOR(E5888*1.1,LOOKUP(E5888*1.1,{0,10,50,100,500},{0.01,0.05,0.1,0.5,1}))</f>
        <v>16.400000000000002</v>
      </c>
      <c r="M5888" s="1">
        <f t="shared" si="832"/>
        <v>16.150000000000002</v>
      </c>
      <c r="N5888" s="2">
        <f t="shared" si="833"/>
        <v>3.3444816053512182E-3</v>
      </c>
      <c r="O5888" s="2">
        <f t="shared" si="834"/>
        <v>1.6722408026755852E-2</v>
      </c>
      <c r="P5888" s="3">
        <f t="shared" si="827"/>
        <v>7.716391304347826E-3</v>
      </c>
      <c r="Q5888" s="2">
        <f t="shared" si="835"/>
        <v>-2.8554277301846377E-2</v>
      </c>
      <c r="U5888" s="2">
        <f t="shared" si="828"/>
        <v>7.716391304347826E-3</v>
      </c>
      <c r="V5888" s="2">
        <f t="shared" si="831"/>
        <v>-4.8748694203254762E-2</v>
      </c>
      <c r="Z5888" s="1">
        <f t="shared" si="829"/>
        <v>15.1</v>
      </c>
      <c r="AC5888" s="1" t="str">
        <f t="shared" si="830"/>
        <v>N</v>
      </c>
    </row>
    <row r="5889" spans="1:29" x14ac:dyDescent="0.25">
      <c r="A5889" s="1">
        <v>20200204</v>
      </c>
      <c r="B5889" s="1">
        <v>3338</v>
      </c>
      <c r="C5889" s="1" t="s">
        <v>50</v>
      </c>
      <c r="D5889" s="1">
        <v>4.08</v>
      </c>
      <c r="E5889" s="1">
        <v>73.599999999999994</v>
      </c>
      <c r="F5889" s="1">
        <v>73.599999999999994</v>
      </c>
      <c r="G5889" s="1">
        <v>75.099999999999994</v>
      </c>
      <c r="H5889" s="1">
        <v>72.7</v>
      </c>
      <c r="I5889" s="1">
        <v>74.5</v>
      </c>
      <c r="J5889" s="1">
        <f>CEILING(E5889*0.9,LOOKUP(E5889*0.9,{0,10,50,100,500},{0.01,0.05,0.1,0.5,1}))</f>
        <v>66.3</v>
      </c>
      <c r="K5889" s="1">
        <f>CEILING(E5889*0.915,LOOKUP(E5889*0.915,{0,10,50,100,500},{0.01,0.05,0.1,0.5,1}))</f>
        <v>67.400000000000006</v>
      </c>
      <c r="L5889" s="1">
        <f>FLOOR(E5889*1.1,LOOKUP(E5889*1.1,{0,10,50,100,500},{0.01,0.05,0.1,0.5,1}))</f>
        <v>80.900000000000006</v>
      </c>
      <c r="M5889" s="1">
        <f t="shared" si="832"/>
        <v>80.400000000000006</v>
      </c>
      <c r="N5889" s="2">
        <f t="shared" si="833"/>
        <v>0</v>
      </c>
      <c r="O5889" s="2">
        <f t="shared" si="834"/>
        <v>2.0380434782608696E-2</v>
      </c>
      <c r="P5889" s="3">
        <f t="shared" si="827"/>
        <v>-1.0336397315436327E-2</v>
      </c>
      <c r="Q5889" s="2">
        <f t="shared" si="835"/>
        <v>-3.8890674617282704E-2</v>
      </c>
      <c r="U5889" s="2">
        <f t="shared" si="828"/>
        <v>-1.0336397315436327E-2</v>
      </c>
      <c r="V5889" s="2">
        <f t="shared" si="831"/>
        <v>-5.9085091518691089E-2</v>
      </c>
      <c r="Z5889" s="1">
        <f t="shared" si="829"/>
        <v>73.899999999999991</v>
      </c>
      <c r="AC5889" s="1" t="str">
        <f t="shared" si="830"/>
        <v>N</v>
      </c>
    </row>
    <row r="5890" spans="1:29" x14ac:dyDescent="0.25">
      <c r="A5890" s="1">
        <v>20200204</v>
      </c>
      <c r="B5890" s="1">
        <v>3234</v>
      </c>
      <c r="C5890" s="1" t="s">
        <v>21</v>
      </c>
      <c r="D5890" s="1">
        <v>3.86</v>
      </c>
      <c r="E5890" s="1">
        <v>34.9</v>
      </c>
      <c r="F5890" s="1">
        <v>35.1</v>
      </c>
      <c r="G5890" s="1">
        <v>35.4</v>
      </c>
      <c r="H5890" s="1">
        <v>34.6</v>
      </c>
      <c r="I5890" s="1">
        <v>34.75</v>
      </c>
      <c r="J5890" s="1">
        <f>CEILING(E5890*0.9,LOOKUP(E5890*0.9,{0,10,50,100,500},{0.01,0.05,0.1,0.5,1}))</f>
        <v>31.450000000000003</v>
      </c>
      <c r="K5890" s="1">
        <f>CEILING(E5890*0.915,LOOKUP(E5890*0.915,{0,10,50,100,500},{0.01,0.05,0.1,0.5,1}))</f>
        <v>31.950000000000003</v>
      </c>
      <c r="L5890" s="1">
        <f>FLOOR(E5890*1.1,LOOKUP(E5890*1.1,{0,10,50,100,500},{0.01,0.05,0.1,0.5,1}))</f>
        <v>38.35</v>
      </c>
      <c r="M5890" s="1">
        <f t="shared" si="832"/>
        <v>38.1</v>
      </c>
      <c r="N5890" s="2">
        <f t="shared" si="833"/>
        <v>5.730659025788047E-3</v>
      </c>
      <c r="O5890" s="2">
        <f t="shared" si="834"/>
        <v>1.4326647564469915E-2</v>
      </c>
      <c r="P5890" s="3">
        <f t="shared" si="827"/>
        <v>7.7548158273381129E-3</v>
      </c>
      <c r="Q5890" s="2">
        <f t="shared" si="835"/>
        <v>-3.1135858789944591E-2</v>
      </c>
      <c r="U5890" s="2">
        <f t="shared" si="828"/>
        <v>7.7548158273381129E-3</v>
      </c>
      <c r="V5890" s="2">
        <f t="shared" si="831"/>
        <v>-5.1330275691352976E-2</v>
      </c>
      <c r="Z5890" s="1">
        <f t="shared" si="829"/>
        <v>35.049999999999997</v>
      </c>
      <c r="AC5890" s="1" t="str">
        <f t="shared" si="830"/>
        <v>N</v>
      </c>
    </row>
    <row r="5891" spans="1:29" x14ac:dyDescent="0.25">
      <c r="A5891" s="1">
        <v>20200204</v>
      </c>
      <c r="B5891" s="1">
        <v>3037</v>
      </c>
      <c r="C5891" s="1" t="s">
        <v>213</v>
      </c>
      <c r="D5891" s="1">
        <v>3.81</v>
      </c>
      <c r="E5891" s="1">
        <v>40.25</v>
      </c>
      <c r="F5891" s="1">
        <v>40.85</v>
      </c>
      <c r="G5891" s="1">
        <v>40.85</v>
      </c>
      <c r="H5891" s="1">
        <v>39.1</v>
      </c>
      <c r="I5891" s="1">
        <v>39.15</v>
      </c>
      <c r="J5891" s="1">
        <f>CEILING(E5891*0.9,LOOKUP(E5891*0.9,{0,10,50,100,500},{0.01,0.05,0.1,0.5,1}))</f>
        <v>36.25</v>
      </c>
      <c r="K5891" s="1">
        <f>CEILING(E5891*0.915,LOOKUP(E5891*0.915,{0,10,50,100,500},{0.01,0.05,0.1,0.5,1}))</f>
        <v>36.85</v>
      </c>
      <c r="L5891" s="1">
        <f>FLOOR(E5891*1.1,LOOKUP(E5891*1.1,{0,10,50,100,500},{0.01,0.05,0.1,0.5,1}))</f>
        <v>44.25</v>
      </c>
      <c r="M5891" s="1">
        <f t="shared" si="832"/>
        <v>44</v>
      </c>
      <c r="N5891" s="2">
        <f t="shared" si="833"/>
        <v>1.4906832298136682E-2</v>
      </c>
      <c r="O5891" s="2">
        <f t="shared" si="834"/>
        <v>1.4906832298136682E-2</v>
      </c>
      <c r="P5891" s="3">
        <f t="shared" ref="P5891:P5954" si="836">IF(F5891&lt;Z5891,IF(G5891&lt;Z5891,0,IF(G5891&gt;=M5891,(Z5891-M5891*$AA$2-Z5891*0.0015-Z5891*$AA$4)/M5891,IF(H5891&lt;=K5891,(Z5891-K5891*$AA$2-Z5891*0.0015-Z5891*$AA$4)/K5891,(Z5891-I5891*$AA$2-Z5891*0.0015-Z5891*$AA$4)/I5891))),IF(G5891&gt;=M5891,(F5891-M5891*$AA$2-F5891*0.0015-F5891*$AA$4)/M5891,IF(H5891&lt;=K5891,(F5891-K5891*$AA$2-F5891*0.0015-F5891*$AA$4)/K5891,(F5891-I5891*$AA$2-F5891*0.0015-F5891*$AA$4)/I5891)))</f>
        <v>4.1042273307790499E-2</v>
      </c>
      <c r="Q5891" s="2">
        <f t="shared" si="835"/>
        <v>0</v>
      </c>
      <c r="U5891" s="2">
        <f t="shared" ref="U5891:U5954" si="837">IF(G5891=Z5891,0,IF(F5891&lt;Z5891,IF(G5891&lt;Z5891,0,IF(G5891&gt;=M5891,(Z5891-M5891*$AA$2-Z5891*0.0015-Z5891*$AA$4)/M5891,IF(H5891&lt;=K5891,(Z5891-K5891*$AA$2-Z5891*0.0015-Z5891*$AA$4)/K5891,(Z5891-I5891*$AA$2-Z5891*0.0015-Z5891*$AA$4)/I5891))),IF(G5891&gt;=M5891,(F5891-M5891*$AA$2-F5891*0.0015-F5891*$AA$4)/M5891,IF(H5891&lt;=K5891,(F5891-K5891*$AA$2-F5891*0.0015-F5891*$AA$4)/K5891,(F5891-I5891*$AA$2-F5891*0.0015-F5891*$AA$4)/I5891))))</f>
        <v>4.1042273307790499E-2</v>
      </c>
      <c r="V5891" s="2">
        <f t="shared" si="831"/>
        <v>-1.0288002383562478E-2</v>
      </c>
      <c r="Z5891" s="1">
        <f t="shared" ref="Z5891:Z5954" si="838">IF(E5891&lt;10,E5891+(0.01*$Y$2),IF(E5891&lt;50,E5891+(0.05*$Y$2),IF(E5891&lt;100,E5891+(0.1*$Y$2),IF(E5891&lt;500,E5891+(0.5*$Y$2),IF(E5891&lt;1000,E5891+(1*$Y$2),0)))))</f>
        <v>40.4</v>
      </c>
      <c r="AC5891" s="1" t="str">
        <f t="shared" ref="AC5891:AC5954" si="839">IF(Z5891=G5891,"Y","N")</f>
        <v>N</v>
      </c>
    </row>
    <row r="5892" spans="1:29" x14ac:dyDescent="0.25">
      <c r="A5892" s="1">
        <v>20200205</v>
      </c>
      <c r="B5892" s="1">
        <v>8996</v>
      </c>
      <c r="C5892" s="1" t="s">
        <v>36</v>
      </c>
      <c r="D5892" s="1">
        <v>10.66</v>
      </c>
      <c r="E5892" s="1">
        <v>74.5</v>
      </c>
      <c r="F5892" s="1">
        <v>74.8</v>
      </c>
      <c r="G5892" s="1">
        <v>78</v>
      </c>
      <c r="H5892" s="1">
        <v>74.400000000000006</v>
      </c>
      <c r="I5892" s="1">
        <v>76</v>
      </c>
      <c r="J5892" s="1">
        <f>CEILING(E5892*0.9,LOOKUP(E5892*0.9,{0,10,50,100,500},{0.01,0.05,0.1,0.5,1}))</f>
        <v>67.100000000000009</v>
      </c>
      <c r="K5892" s="1">
        <f>CEILING(E5892*0.915,LOOKUP(E5892*0.915,{0,10,50,100,500},{0.01,0.05,0.1,0.5,1}))</f>
        <v>68.2</v>
      </c>
      <c r="L5892" s="1">
        <f>FLOOR(E5892*1.1,LOOKUP(E5892*1.1,{0,10,50,100,500},{0.01,0.05,0.1,0.5,1}))</f>
        <v>81.900000000000006</v>
      </c>
      <c r="M5892" s="1">
        <f t="shared" si="832"/>
        <v>81.400000000000006</v>
      </c>
      <c r="N5892" s="2">
        <f t="shared" si="833"/>
        <v>4.0268456375838549E-3</v>
      </c>
      <c r="O5892" s="2">
        <f t="shared" si="834"/>
        <v>4.6979865771812082E-2</v>
      </c>
      <c r="P5892" s="3">
        <f t="shared" si="836"/>
        <v>-1.8057489473684345E-2</v>
      </c>
      <c r="Q5892" s="2">
        <f t="shared" si="835"/>
        <v>-1.8057489473684345E-2</v>
      </c>
      <c r="U5892" s="2">
        <f t="shared" si="837"/>
        <v>-1.8057489473684345E-2</v>
      </c>
      <c r="V5892" s="2">
        <f t="shared" ref="V5892:V5955" si="840">IF(V5891+U5892&gt;0,0,U5892+V5891)</f>
        <v>-2.8345491857246823E-2</v>
      </c>
      <c r="Z5892" s="1">
        <f t="shared" si="838"/>
        <v>74.8</v>
      </c>
      <c r="AC5892" s="1" t="str">
        <f t="shared" si="839"/>
        <v>N</v>
      </c>
    </row>
    <row r="5893" spans="1:29" x14ac:dyDescent="0.25">
      <c r="A5893" s="1">
        <v>20200205</v>
      </c>
      <c r="B5893" s="1">
        <v>3624</v>
      </c>
      <c r="C5893" s="1" t="s">
        <v>408</v>
      </c>
      <c r="D5893" s="1">
        <v>7.1</v>
      </c>
      <c r="E5893" s="1">
        <v>30.7</v>
      </c>
      <c r="F5893" s="1">
        <v>31.3</v>
      </c>
      <c r="G5893" s="1">
        <v>31.65</v>
      </c>
      <c r="H5893" s="1">
        <v>30.8</v>
      </c>
      <c r="I5893" s="1">
        <v>31.15</v>
      </c>
      <c r="J5893" s="1">
        <f>CEILING(E5893*0.9,LOOKUP(E5893*0.9,{0,10,50,100,500},{0.01,0.05,0.1,0.5,1}))</f>
        <v>27.650000000000002</v>
      </c>
      <c r="K5893" s="1">
        <f>CEILING(E5893*0.915,LOOKUP(E5893*0.915,{0,10,50,100,500},{0.01,0.05,0.1,0.5,1}))</f>
        <v>28.1</v>
      </c>
      <c r="L5893" s="1">
        <f>FLOOR(E5893*1.1,LOOKUP(E5893*1.1,{0,10,50,100,500},{0.01,0.05,0.1,0.5,1}))</f>
        <v>33.75</v>
      </c>
      <c r="M5893" s="1">
        <f t="shared" si="832"/>
        <v>33.5</v>
      </c>
      <c r="N5893" s="2">
        <f t="shared" si="833"/>
        <v>1.9543973941368125E-2</v>
      </c>
      <c r="O5893" s="2">
        <f t="shared" si="834"/>
        <v>3.0944625407166103E-2</v>
      </c>
      <c r="P5893" s="3">
        <f t="shared" si="836"/>
        <v>2.5082648475120203E-3</v>
      </c>
      <c r="Q5893" s="2">
        <f t="shared" si="835"/>
        <v>-1.5549224626172324E-2</v>
      </c>
      <c r="U5893" s="2">
        <f t="shared" si="837"/>
        <v>2.5082648475120203E-3</v>
      </c>
      <c r="V5893" s="2">
        <f t="shared" si="840"/>
        <v>-2.5837227009734801E-2</v>
      </c>
      <c r="Z5893" s="1">
        <f t="shared" si="838"/>
        <v>30.849999999999998</v>
      </c>
      <c r="AC5893" s="1" t="str">
        <f t="shared" si="839"/>
        <v>N</v>
      </c>
    </row>
    <row r="5894" spans="1:29" x14ac:dyDescent="0.25">
      <c r="A5894" s="1">
        <v>20200205</v>
      </c>
      <c r="B5894" s="1">
        <v>8088</v>
      </c>
      <c r="C5894" s="1" t="s">
        <v>516</v>
      </c>
      <c r="D5894" s="1">
        <v>7.08</v>
      </c>
      <c r="E5894" s="1">
        <v>27.95</v>
      </c>
      <c r="F5894" s="1">
        <v>28.5</v>
      </c>
      <c r="G5894" s="1">
        <v>30</v>
      </c>
      <c r="H5894" s="1">
        <v>28.5</v>
      </c>
      <c r="I5894" s="1">
        <v>29.45</v>
      </c>
      <c r="J5894" s="1">
        <f>CEILING(E5894*0.9,LOOKUP(E5894*0.9,{0,10,50,100,500},{0.01,0.05,0.1,0.5,1}))</f>
        <v>25.200000000000003</v>
      </c>
      <c r="K5894" s="1">
        <f>CEILING(E5894*0.915,LOOKUP(E5894*0.915,{0,10,50,100,500},{0.01,0.05,0.1,0.5,1}))</f>
        <v>25.6</v>
      </c>
      <c r="L5894" s="1">
        <f>FLOOR(E5894*1.1,LOOKUP(E5894*1.1,{0,10,50,100,500},{0.01,0.05,0.1,0.5,1}))</f>
        <v>30.700000000000003</v>
      </c>
      <c r="M5894" s="1">
        <f t="shared" si="832"/>
        <v>30.450000000000003</v>
      </c>
      <c r="N5894" s="2">
        <f t="shared" si="833"/>
        <v>1.9677996422182494E-2</v>
      </c>
      <c r="O5894" s="2">
        <f t="shared" si="834"/>
        <v>7.3345259391771042E-2</v>
      </c>
      <c r="P5894" s="3">
        <f t="shared" si="836"/>
        <v>-3.4494806451612958E-2</v>
      </c>
      <c r="Q5894" s="2">
        <f t="shared" si="835"/>
        <v>-5.0044031077785281E-2</v>
      </c>
      <c r="U5894" s="2">
        <f t="shared" si="837"/>
        <v>-3.4494806451612958E-2</v>
      </c>
      <c r="V5894" s="2">
        <f t="shared" si="840"/>
        <v>-6.0332033461347759E-2</v>
      </c>
      <c r="Z5894" s="1">
        <f t="shared" si="838"/>
        <v>28.099999999999998</v>
      </c>
      <c r="AC5894" s="1" t="str">
        <f t="shared" si="839"/>
        <v>N</v>
      </c>
    </row>
    <row r="5895" spans="1:29" x14ac:dyDescent="0.25">
      <c r="A5895" s="1">
        <v>20200205</v>
      </c>
      <c r="B5895" s="1">
        <v>6532</v>
      </c>
      <c r="C5895" s="1" t="s">
        <v>174</v>
      </c>
      <c r="D5895" s="1">
        <v>7</v>
      </c>
      <c r="E5895" s="1">
        <v>38.15</v>
      </c>
      <c r="F5895" s="1">
        <v>40.049999999999997</v>
      </c>
      <c r="G5895" s="1">
        <v>41.9</v>
      </c>
      <c r="H5895" s="1">
        <v>39.65</v>
      </c>
      <c r="I5895" s="1">
        <v>41.5</v>
      </c>
      <c r="J5895" s="1">
        <f>CEILING(E5895*0.9,LOOKUP(E5895*0.9,{0,10,50,100,500},{0.01,0.05,0.1,0.5,1}))</f>
        <v>34.35</v>
      </c>
      <c r="K5895" s="1">
        <f>CEILING(E5895*0.915,LOOKUP(E5895*0.915,{0,10,50,100,500},{0.01,0.05,0.1,0.5,1}))</f>
        <v>34.950000000000003</v>
      </c>
      <c r="L5895" s="1">
        <f>FLOOR(E5895*1.1,LOOKUP(E5895*1.1,{0,10,50,100,500},{0.01,0.05,0.1,0.5,1}))</f>
        <v>41.95</v>
      </c>
      <c r="M5895" s="1">
        <f t="shared" si="832"/>
        <v>41.7</v>
      </c>
      <c r="N5895" s="2">
        <f t="shared" si="833"/>
        <v>4.9803407601572702E-2</v>
      </c>
      <c r="O5895" s="2">
        <f t="shared" si="834"/>
        <v>9.8296199213630406E-2</v>
      </c>
      <c r="P5895" s="3">
        <f t="shared" si="836"/>
        <v>-4.1791205035971453E-2</v>
      </c>
      <c r="Q5895" s="2">
        <f t="shared" si="835"/>
        <v>-9.1835236113756741E-2</v>
      </c>
      <c r="U5895" s="2">
        <f t="shared" si="837"/>
        <v>-4.1791205035971453E-2</v>
      </c>
      <c r="V5895" s="2">
        <f t="shared" si="840"/>
        <v>-0.10212323849731922</v>
      </c>
      <c r="Z5895" s="1">
        <f t="shared" si="838"/>
        <v>38.299999999999997</v>
      </c>
      <c r="AC5895" s="1" t="str">
        <f t="shared" si="839"/>
        <v>N</v>
      </c>
    </row>
    <row r="5896" spans="1:29" x14ac:dyDescent="0.25">
      <c r="A5896" s="1">
        <v>20200205</v>
      </c>
      <c r="B5896" s="1">
        <v>1784</v>
      </c>
      <c r="C5896" s="1" t="s">
        <v>181</v>
      </c>
      <c r="D5896" s="1">
        <v>6.13</v>
      </c>
      <c r="E5896" s="1">
        <v>38</v>
      </c>
      <c r="F5896" s="1">
        <v>37.049999999999997</v>
      </c>
      <c r="G5896" s="1">
        <v>37.700000000000003</v>
      </c>
      <c r="H5896" s="1">
        <v>36.549999999999997</v>
      </c>
      <c r="I5896" s="1">
        <v>37.4</v>
      </c>
      <c r="J5896" s="1">
        <f>CEILING(E5896*0.9,LOOKUP(E5896*0.9,{0,10,50,100,500},{0.01,0.05,0.1,0.5,1}))</f>
        <v>34.200000000000003</v>
      </c>
      <c r="K5896" s="1">
        <f>CEILING(E5896*0.915,LOOKUP(E5896*0.915,{0,10,50,100,500},{0.01,0.05,0.1,0.5,1}))</f>
        <v>34.800000000000004</v>
      </c>
      <c r="L5896" s="1">
        <f>FLOOR(E5896*1.1,LOOKUP(E5896*1.1,{0,10,50,100,500},{0.01,0.05,0.1,0.5,1}))</f>
        <v>41.800000000000004</v>
      </c>
      <c r="M5896" s="1">
        <f t="shared" si="832"/>
        <v>41.550000000000004</v>
      </c>
      <c r="N5896" s="2">
        <f t="shared" si="833"/>
        <v>-2.5000000000000074E-2</v>
      </c>
      <c r="O5896" s="2">
        <f t="shared" si="834"/>
        <v>-7.8947368421051888E-3</v>
      </c>
      <c r="P5896" s="3">
        <f t="shared" si="836"/>
        <v>0</v>
      </c>
      <c r="Q5896" s="2">
        <f t="shared" si="835"/>
        <v>-9.1835236113756741E-2</v>
      </c>
      <c r="U5896" s="2">
        <f t="shared" si="837"/>
        <v>0</v>
      </c>
      <c r="V5896" s="2">
        <f t="shared" si="840"/>
        <v>-0.10212323849731922</v>
      </c>
      <c r="Z5896" s="1">
        <f t="shared" si="838"/>
        <v>38.15</v>
      </c>
      <c r="AC5896" s="1" t="str">
        <f t="shared" si="839"/>
        <v>N</v>
      </c>
    </row>
    <row r="5897" spans="1:29" x14ac:dyDescent="0.25">
      <c r="A5897" s="1">
        <v>20200205</v>
      </c>
      <c r="B5897" s="1">
        <v>1762</v>
      </c>
      <c r="C5897" s="1" t="s">
        <v>262</v>
      </c>
      <c r="D5897" s="1">
        <v>5.81</v>
      </c>
      <c r="E5897" s="1">
        <v>38.4</v>
      </c>
      <c r="F5897" s="1">
        <v>38.25</v>
      </c>
      <c r="G5897" s="1">
        <v>38.700000000000003</v>
      </c>
      <c r="H5897" s="1">
        <v>37.5</v>
      </c>
      <c r="I5897" s="1">
        <v>38.35</v>
      </c>
      <c r="J5897" s="1">
        <f>CEILING(E5897*0.9,LOOKUP(E5897*0.9,{0,10,50,100,500},{0.01,0.05,0.1,0.5,1}))</f>
        <v>34.6</v>
      </c>
      <c r="K5897" s="1">
        <f>CEILING(E5897*0.915,LOOKUP(E5897*0.915,{0,10,50,100,500},{0.01,0.05,0.1,0.5,1}))</f>
        <v>35.15</v>
      </c>
      <c r="L5897" s="1">
        <f>FLOOR(E5897*1.1,LOOKUP(E5897*1.1,{0,10,50,100,500},{0.01,0.05,0.1,0.5,1}))</f>
        <v>42.2</v>
      </c>
      <c r="M5897" s="1">
        <f t="shared" si="832"/>
        <v>41.95</v>
      </c>
      <c r="N5897" s="2">
        <f t="shared" si="833"/>
        <v>-3.9062499999999631E-3</v>
      </c>
      <c r="O5897" s="2">
        <f t="shared" si="834"/>
        <v>7.812500000000111E-3</v>
      </c>
      <c r="P5897" s="3">
        <f t="shared" si="836"/>
        <v>2.9072203389828113E-3</v>
      </c>
      <c r="Q5897" s="2">
        <f t="shared" si="835"/>
        <v>-8.8928015774773925E-2</v>
      </c>
      <c r="U5897" s="2">
        <f t="shared" si="837"/>
        <v>2.9072203389828113E-3</v>
      </c>
      <c r="V5897" s="2">
        <f t="shared" si="840"/>
        <v>-9.9216018158336403E-2</v>
      </c>
      <c r="Z5897" s="1">
        <f t="shared" si="838"/>
        <v>38.549999999999997</v>
      </c>
      <c r="AC5897" s="1" t="str">
        <f t="shared" si="839"/>
        <v>N</v>
      </c>
    </row>
    <row r="5898" spans="1:29" x14ac:dyDescent="0.25">
      <c r="A5898" s="1">
        <v>20200205</v>
      </c>
      <c r="B5898" s="1">
        <v>3260</v>
      </c>
      <c r="C5898" s="1" t="s">
        <v>123</v>
      </c>
      <c r="D5898" s="1">
        <v>5.37</v>
      </c>
      <c r="E5898" s="1">
        <v>74</v>
      </c>
      <c r="F5898" s="1">
        <v>75</v>
      </c>
      <c r="G5898" s="1">
        <v>75.400000000000006</v>
      </c>
      <c r="H5898" s="1">
        <v>73.900000000000006</v>
      </c>
      <c r="I5898" s="1">
        <v>74.599999999999994</v>
      </c>
      <c r="J5898" s="1">
        <f>CEILING(E5898*0.9,LOOKUP(E5898*0.9,{0,10,50,100,500},{0.01,0.05,0.1,0.5,1}))</f>
        <v>66.600000000000009</v>
      </c>
      <c r="K5898" s="1">
        <f>CEILING(E5898*0.915,LOOKUP(E5898*0.915,{0,10,50,100,500},{0.01,0.05,0.1,0.5,1}))</f>
        <v>67.8</v>
      </c>
      <c r="L5898" s="1">
        <f>FLOOR(E5898*1.1,LOOKUP(E5898*1.1,{0,10,50,100,500},{0.01,0.05,0.1,0.5,1}))</f>
        <v>81.400000000000006</v>
      </c>
      <c r="M5898" s="1">
        <f t="shared" si="832"/>
        <v>80.900000000000006</v>
      </c>
      <c r="N5898" s="2">
        <f t="shared" si="833"/>
        <v>1.3513513513513514E-2</v>
      </c>
      <c r="O5898" s="2">
        <f t="shared" si="834"/>
        <v>1.8918918918918996E-2</v>
      </c>
      <c r="P5898" s="3">
        <f t="shared" si="836"/>
        <v>3.0537479892761856E-3</v>
      </c>
      <c r="Q5898" s="2">
        <f t="shared" si="835"/>
        <v>-8.587426778549774E-2</v>
      </c>
      <c r="U5898" s="2">
        <f t="shared" si="837"/>
        <v>3.0537479892761856E-3</v>
      </c>
      <c r="V5898" s="2">
        <f t="shared" si="840"/>
        <v>-9.6162270169060218E-2</v>
      </c>
      <c r="Z5898" s="1">
        <f t="shared" si="838"/>
        <v>74.3</v>
      </c>
      <c r="AC5898" s="1" t="str">
        <f t="shared" si="839"/>
        <v>N</v>
      </c>
    </row>
    <row r="5899" spans="1:29" x14ac:dyDescent="0.25">
      <c r="A5899" s="1">
        <v>20200205</v>
      </c>
      <c r="B5899" s="1">
        <v>4908</v>
      </c>
      <c r="C5899" s="1" t="s">
        <v>248</v>
      </c>
      <c r="D5899" s="1">
        <v>4.38</v>
      </c>
      <c r="E5899" s="1">
        <v>39.1</v>
      </c>
      <c r="F5899" s="1">
        <v>39.1</v>
      </c>
      <c r="G5899" s="1">
        <v>39.6</v>
      </c>
      <c r="H5899" s="1">
        <v>38.799999999999997</v>
      </c>
      <c r="I5899" s="1">
        <v>39.299999999999997</v>
      </c>
      <c r="J5899" s="1">
        <f>CEILING(E5899*0.9,LOOKUP(E5899*0.9,{0,10,50,100,500},{0.01,0.05,0.1,0.5,1}))</f>
        <v>35.200000000000003</v>
      </c>
      <c r="K5899" s="1">
        <f>CEILING(E5899*0.915,LOOKUP(E5899*0.915,{0,10,50,100,500},{0.01,0.05,0.1,0.5,1}))</f>
        <v>35.800000000000004</v>
      </c>
      <c r="L5899" s="1">
        <f>FLOOR(E5899*1.1,LOOKUP(E5899*1.1,{0,10,50,100,500},{0.01,0.05,0.1,0.5,1}))</f>
        <v>43</v>
      </c>
      <c r="M5899" s="1">
        <f t="shared" si="832"/>
        <v>42.75</v>
      </c>
      <c r="N5899" s="2">
        <f t="shared" si="833"/>
        <v>0</v>
      </c>
      <c r="O5899" s="2">
        <f t="shared" si="834"/>
        <v>1.278772378516624E-2</v>
      </c>
      <c r="P5899" s="3">
        <f t="shared" si="836"/>
        <v>-3.567848600508944E-3</v>
      </c>
      <c r="Q5899" s="2">
        <f t="shared" si="835"/>
        <v>-8.9442116386006687E-2</v>
      </c>
      <c r="U5899" s="2">
        <f t="shared" si="837"/>
        <v>-3.567848600508944E-3</v>
      </c>
      <c r="V5899" s="2">
        <f t="shared" si="840"/>
        <v>-9.9730118769569165E-2</v>
      </c>
      <c r="Z5899" s="1">
        <f t="shared" si="838"/>
        <v>39.25</v>
      </c>
      <c r="AC5899" s="1" t="str">
        <f t="shared" si="839"/>
        <v>N</v>
      </c>
    </row>
    <row r="5900" spans="1:29" x14ac:dyDescent="0.25">
      <c r="A5900" s="1">
        <v>20200206</v>
      </c>
      <c r="B5900" s="1">
        <v>8088</v>
      </c>
      <c r="C5900" s="1" t="s">
        <v>516</v>
      </c>
      <c r="D5900" s="1">
        <v>13.55</v>
      </c>
      <c r="E5900" s="1">
        <v>29.45</v>
      </c>
      <c r="F5900" s="1">
        <v>29.05</v>
      </c>
      <c r="G5900" s="1">
        <v>29.4</v>
      </c>
      <c r="H5900" s="1">
        <v>28.35</v>
      </c>
      <c r="I5900" s="1">
        <v>28.35</v>
      </c>
      <c r="J5900" s="1">
        <f>CEILING(E5900*0.9,LOOKUP(E5900*0.9,{0,10,50,100,500},{0.01,0.05,0.1,0.5,1}))</f>
        <v>26.55</v>
      </c>
      <c r="K5900" s="1">
        <f>CEILING(E5900*0.915,LOOKUP(E5900*0.915,{0,10,50,100,500},{0.01,0.05,0.1,0.5,1}))</f>
        <v>26.950000000000003</v>
      </c>
      <c r="L5900" s="1">
        <f>FLOOR(E5900*1.1,LOOKUP(E5900*1.1,{0,10,50,100,500},{0.01,0.05,0.1,0.5,1}))</f>
        <v>32.35</v>
      </c>
      <c r="M5900" s="1">
        <f t="shared" si="832"/>
        <v>32.1</v>
      </c>
      <c r="N5900" s="2">
        <f t="shared" si="833"/>
        <v>-1.3582342954159544E-2</v>
      </c>
      <c r="O5900" s="2">
        <f t="shared" si="834"/>
        <v>-1.6977928692699733E-3</v>
      </c>
      <c r="P5900" s="3">
        <f t="shared" si="836"/>
        <v>0</v>
      </c>
      <c r="Q5900" s="2">
        <f t="shared" si="835"/>
        <v>-8.9442116386006687E-2</v>
      </c>
      <c r="U5900" s="2">
        <f t="shared" si="837"/>
        <v>0</v>
      </c>
      <c r="V5900" s="2">
        <f t="shared" si="840"/>
        <v>-9.9730118769569165E-2</v>
      </c>
      <c r="Z5900" s="1">
        <f t="shared" si="838"/>
        <v>29.599999999999998</v>
      </c>
      <c r="AC5900" s="1" t="str">
        <f t="shared" si="839"/>
        <v>N</v>
      </c>
    </row>
    <row r="5901" spans="1:29" x14ac:dyDescent="0.25">
      <c r="A5901" s="1">
        <v>20200206</v>
      </c>
      <c r="B5901" s="1">
        <v>6532</v>
      </c>
      <c r="C5901" s="1" t="s">
        <v>174</v>
      </c>
      <c r="D5901" s="1">
        <v>10.82</v>
      </c>
      <c r="E5901" s="1">
        <v>41.5</v>
      </c>
      <c r="F5901" s="1">
        <v>40.9</v>
      </c>
      <c r="G5901" s="1">
        <v>41.35</v>
      </c>
      <c r="H5901" s="1">
        <v>39.6</v>
      </c>
      <c r="I5901" s="1">
        <v>39.65</v>
      </c>
      <c r="J5901" s="1">
        <f>CEILING(E5901*0.9,LOOKUP(E5901*0.9,{0,10,50,100,500},{0.01,0.05,0.1,0.5,1}))</f>
        <v>37.35</v>
      </c>
      <c r="K5901" s="1">
        <f>CEILING(E5901*0.915,LOOKUP(E5901*0.915,{0,10,50,100,500},{0.01,0.05,0.1,0.5,1}))</f>
        <v>38</v>
      </c>
      <c r="L5901" s="1">
        <f>FLOOR(E5901*1.1,LOOKUP(E5901*1.1,{0,10,50,100,500},{0.01,0.05,0.1,0.5,1}))</f>
        <v>45.650000000000006</v>
      </c>
      <c r="M5901" s="1">
        <f t="shared" si="832"/>
        <v>45.400000000000006</v>
      </c>
      <c r="N5901" s="2">
        <f t="shared" si="833"/>
        <v>-1.445783132530124E-2</v>
      </c>
      <c r="O5901" s="2">
        <f t="shared" si="834"/>
        <v>-3.614457831325267E-3</v>
      </c>
      <c r="P5901" s="3">
        <f t="shared" si="836"/>
        <v>0</v>
      </c>
      <c r="Q5901" s="2">
        <f t="shared" si="835"/>
        <v>-8.9442116386006687E-2</v>
      </c>
      <c r="U5901" s="2">
        <f t="shared" si="837"/>
        <v>0</v>
      </c>
      <c r="V5901" s="2">
        <f t="shared" si="840"/>
        <v>-9.9730118769569165E-2</v>
      </c>
      <c r="Z5901" s="1">
        <f t="shared" si="838"/>
        <v>41.65</v>
      </c>
      <c r="AC5901" s="1" t="str">
        <f t="shared" si="839"/>
        <v>N</v>
      </c>
    </row>
    <row r="5902" spans="1:29" x14ac:dyDescent="0.25">
      <c r="A5902" s="1">
        <v>20200206</v>
      </c>
      <c r="B5902" s="1">
        <v>8996</v>
      </c>
      <c r="C5902" s="1" t="s">
        <v>36</v>
      </c>
      <c r="D5902" s="1">
        <v>9.43</v>
      </c>
      <c r="E5902" s="1">
        <v>76</v>
      </c>
      <c r="F5902" s="1">
        <v>74.8</v>
      </c>
      <c r="G5902" s="1">
        <v>77.3</v>
      </c>
      <c r="H5902" s="1">
        <v>72.3</v>
      </c>
      <c r="I5902" s="1">
        <v>72.3</v>
      </c>
      <c r="J5902" s="1">
        <f>CEILING(E5902*0.9,LOOKUP(E5902*0.9,{0,10,50,100,500},{0.01,0.05,0.1,0.5,1}))</f>
        <v>68.400000000000006</v>
      </c>
      <c r="K5902" s="1">
        <f>CEILING(E5902*0.915,LOOKUP(E5902*0.915,{0,10,50,100,500},{0.01,0.05,0.1,0.5,1}))</f>
        <v>69.600000000000009</v>
      </c>
      <c r="L5902" s="1">
        <f>FLOOR(E5902*1.1,LOOKUP(E5902*1.1,{0,10,50,100,500},{0.01,0.05,0.1,0.5,1}))</f>
        <v>83.600000000000009</v>
      </c>
      <c r="M5902" s="1">
        <f t="shared" si="832"/>
        <v>83.100000000000009</v>
      </c>
      <c r="N5902" s="2">
        <f t="shared" si="833"/>
        <v>-1.5789473684210565E-2</v>
      </c>
      <c r="O5902" s="2">
        <f t="shared" si="834"/>
        <v>1.71052631578947E-2</v>
      </c>
      <c r="P5902" s="3">
        <f t="shared" si="836"/>
        <v>5.2921972337482706E-2</v>
      </c>
      <c r="Q5902" s="2">
        <f t="shared" si="835"/>
        <v>-3.6520144048523981E-2</v>
      </c>
      <c r="U5902" s="2">
        <f t="shared" si="837"/>
        <v>5.2921972337482706E-2</v>
      </c>
      <c r="V5902" s="2">
        <f t="shared" si="840"/>
        <v>-4.6808146432086459E-2</v>
      </c>
      <c r="Z5902" s="1">
        <f t="shared" si="838"/>
        <v>76.3</v>
      </c>
      <c r="AC5902" s="1" t="str">
        <f t="shared" si="839"/>
        <v>N</v>
      </c>
    </row>
    <row r="5903" spans="1:29" x14ac:dyDescent="0.25">
      <c r="A5903" s="1">
        <v>20200206</v>
      </c>
      <c r="B5903" s="1">
        <v>4142</v>
      </c>
      <c r="C5903" s="1" t="s">
        <v>244</v>
      </c>
      <c r="D5903" s="1">
        <v>6.61</v>
      </c>
      <c r="E5903" s="1">
        <v>26.4</v>
      </c>
      <c r="F5903" s="1">
        <v>26.8</v>
      </c>
      <c r="G5903" s="1">
        <v>27.5</v>
      </c>
      <c r="H5903" s="1">
        <v>26.75</v>
      </c>
      <c r="I5903" s="1">
        <v>27.5</v>
      </c>
      <c r="J5903" s="1">
        <f>CEILING(E5903*0.9,LOOKUP(E5903*0.9,{0,10,50,100,500},{0.01,0.05,0.1,0.5,1}))</f>
        <v>23.8</v>
      </c>
      <c r="K5903" s="1">
        <f>CEILING(E5903*0.915,LOOKUP(E5903*0.915,{0,10,50,100,500},{0.01,0.05,0.1,0.5,1}))</f>
        <v>24.200000000000003</v>
      </c>
      <c r="L5903" s="1">
        <f>FLOOR(E5903*1.1,LOOKUP(E5903*1.1,{0,10,50,100,500},{0.01,0.05,0.1,0.5,1}))</f>
        <v>29</v>
      </c>
      <c r="M5903" s="1">
        <f t="shared" si="832"/>
        <v>28.75</v>
      </c>
      <c r="N5903" s="2">
        <f t="shared" si="833"/>
        <v>1.5151515151515233E-2</v>
      </c>
      <c r="O5903" s="2">
        <f t="shared" si="834"/>
        <v>4.166666666666672E-2</v>
      </c>
      <c r="P5903" s="3">
        <f t="shared" si="836"/>
        <v>-2.7704207272727287E-2</v>
      </c>
      <c r="Q5903" s="2">
        <f t="shared" si="835"/>
        <v>-6.4224351321251261E-2</v>
      </c>
      <c r="U5903" s="2">
        <f t="shared" si="837"/>
        <v>-2.7704207272727287E-2</v>
      </c>
      <c r="V5903" s="2">
        <f t="shared" si="840"/>
        <v>-7.4512353704813739E-2</v>
      </c>
      <c r="Z5903" s="1">
        <f t="shared" si="838"/>
        <v>26.549999999999997</v>
      </c>
      <c r="AC5903" s="1" t="str">
        <f t="shared" si="839"/>
        <v>N</v>
      </c>
    </row>
    <row r="5904" spans="1:29" x14ac:dyDescent="0.25">
      <c r="A5904" s="1">
        <v>20200206</v>
      </c>
      <c r="B5904" s="1">
        <v>4735</v>
      </c>
      <c r="C5904" s="1" t="s">
        <v>27</v>
      </c>
      <c r="D5904" s="1">
        <v>6.19</v>
      </c>
      <c r="E5904" s="1">
        <v>52.3</v>
      </c>
      <c r="F5904" s="1">
        <v>53</v>
      </c>
      <c r="G5904" s="1">
        <v>56.3</v>
      </c>
      <c r="H5904" s="1">
        <v>52.7</v>
      </c>
      <c r="I5904" s="1">
        <v>55.1</v>
      </c>
      <c r="J5904" s="1">
        <f>CEILING(E5904*0.9,LOOKUP(E5904*0.9,{0,10,50,100,500},{0.01,0.05,0.1,0.5,1}))</f>
        <v>47.1</v>
      </c>
      <c r="K5904" s="1">
        <f>CEILING(E5904*0.915,LOOKUP(E5904*0.915,{0,10,50,100,500},{0.01,0.05,0.1,0.5,1}))</f>
        <v>47.900000000000006</v>
      </c>
      <c r="L5904" s="1">
        <f>FLOOR(E5904*1.1,LOOKUP(E5904*1.1,{0,10,50,100,500},{0.01,0.05,0.1,0.5,1}))</f>
        <v>57.5</v>
      </c>
      <c r="M5904" s="1">
        <f t="shared" si="832"/>
        <v>57</v>
      </c>
      <c r="N5904" s="2">
        <f t="shared" si="833"/>
        <v>1.3384321223709424E-2</v>
      </c>
      <c r="O5904" s="2">
        <f t="shared" si="834"/>
        <v>7.6481835564053538E-2</v>
      </c>
      <c r="P5904" s="3">
        <f t="shared" si="836"/>
        <v>-4.0338147005444663E-2</v>
      </c>
      <c r="Q5904" s="2">
        <f t="shared" si="835"/>
        <v>-0.10456249832669592</v>
      </c>
      <c r="U5904" s="2">
        <f t="shared" si="837"/>
        <v>-4.0338147005444663E-2</v>
      </c>
      <c r="V5904" s="2">
        <f t="shared" si="840"/>
        <v>-0.1148505007102584</v>
      </c>
      <c r="Z5904" s="1">
        <f t="shared" si="838"/>
        <v>52.599999999999994</v>
      </c>
      <c r="AC5904" s="1" t="str">
        <f t="shared" si="839"/>
        <v>N</v>
      </c>
    </row>
    <row r="5905" spans="1:29" x14ac:dyDescent="0.25">
      <c r="A5905" s="1">
        <v>20200206</v>
      </c>
      <c r="B5905" s="1">
        <v>3373</v>
      </c>
      <c r="C5905" s="1" t="s">
        <v>58</v>
      </c>
      <c r="D5905" s="1">
        <v>6.09</v>
      </c>
      <c r="E5905" s="1">
        <v>22.25</v>
      </c>
      <c r="F5905" s="1">
        <v>22.95</v>
      </c>
      <c r="G5905" s="1">
        <v>24.45</v>
      </c>
      <c r="H5905" s="1">
        <v>22.7</v>
      </c>
      <c r="I5905" s="1">
        <v>24.45</v>
      </c>
      <c r="J5905" s="1">
        <f>CEILING(E5905*0.9,LOOKUP(E5905*0.9,{0,10,50,100,500},{0.01,0.05,0.1,0.5,1}))</f>
        <v>20.05</v>
      </c>
      <c r="K5905" s="1">
        <f>CEILING(E5905*0.915,LOOKUP(E5905*0.915,{0,10,50,100,500},{0.01,0.05,0.1,0.5,1}))</f>
        <v>20.400000000000002</v>
      </c>
      <c r="L5905" s="1">
        <f>FLOOR(E5905*1.1,LOOKUP(E5905*1.1,{0,10,50,100,500},{0.01,0.05,0.1,0.5,1}))</f>
        <v>24.450000000000003</v>
      </c>
      <c r="M5905" s="1">
        <f t="shared" si="832"/>
        <v>24.200000000000003</v>
      </c>
      <c r="N5905" s="2">
        <f t="shared" si="833"/>
        <v>3.1460674157303338E-2</v>
      </c>
      <c r="O5905" s="2">
        <f t="shared" si="834"/>
        <v>9.8876404494381995E-2</v>
      </c>
      <c r="P5905" s="3">
        <f t="shared" si="836"/>
        <v>-5.3852803719008441E-2</v>
      </c>
      <c r="Q5905" s="2">
        <f t="shared" si="835"/>
        <v>-0.15841530204570436</v>
      </c>
      <c r="U5905" s="2">
        <f t="shared" si="837"/>
        <v>-5.3852803719008441E-2</v>
      </c>
      <c r="V5905" s="2">
        <f t="shared" si="840"/>
        <v>-0.16870330442926684</v>
      </c>
      <c r="Z5905" s="1">
        <f t="shared" si="838"/>
        <v>22.4</v>
      </c>
      <c r="AC5905" s="1" t="str">
        <f t="shared" si="839"/>
        <v>N</v>
      </c>
    </row>
    <row r="5906" spans="1:29" x14ac:dyDescent="0.25">
      <c r="A5906" s="1">
        <v>20200206</v>
      </c>
      <c r="B5906" s="1">
        <v>3338</v>
      </c>
      <c r="C5906" s="1" t="s">
        <v>50</v>
      </c>
      <c r="D5906" s="1">
        <v>6.07</v>
      </c>
      <c r="E5906" s="1">
        <v>77.2</v>
      </c>
      <c r="F5906" s="1">
        <v>76.3</v>
      </c>
      <c r="G5906" s="1">
        <v>76.3</v>
      </c>
      <c r="H5906" s="1">
        <v>74.400000000000006</v>
      </c>
      <c r="I5906" s="1">
        <v>74.5</v>
      </c>
      <c r="J5906" s="1">
        <f>CEILING(E5906*0.9,LOOKUP(E5906*0.9,{0,10,50,100,500},{0.01,0.05,0.1,0.5,1}))</f>
        <v>69.5</v>
      </c>
      <c r="K5906" s="1">
        <f>CEILING(E5906*0.915,LOOKUP(E5906*0.915,{0,10,50,100,500},{0.01,0.05,0.1,0.5,1}))</f>
        <v>70.7</v>
      </c>
      <c r="L5906" s="1">
        <f>FLOOR(E5906*1.1,LOOKUP(E5906*1.1,{0,10,50,100,500},{0.01,0.05,0.1,0.5,1}))</f>
        <v>84.9</v>
      </c>
      <c r="M5906" s="1">
        <f t="shared" si="832"/>
        <v>84.4</v>
      </c>
      <c r="N5906" s="2">
        <f t="shared" si="833"/>
        <v>-1.1658031088082974E-2</v>
      </c>
      <c r="O5906" s="2">
        <f t="shared" si="834"/>
        <v>-1.1658031088082974E-2</v>
      </c>
      <c r="P5906" s="3">
        <f t="shared" si="836"/>
        <v>0</v>
      </c>
      <c r="Q5906" s="2">
        <f t="shared" si="835"/>
        <v>-0.15841530204570436</v>
      </c>
      <c r="U5906" s="2">
        <f t="shared" si="837"/>
        <v>0</v>
      </c>
      <c r="V5906" s="2">
        <f t="shared" si="840"/>
        <v>-0.16870330442926684</v>
      </c>
      <c r="Z5906" s="1">
        <f t="shared" si="838"/>
        <v>77.5</v>
      </c>
      <c r="AC5906" s="1" t="str">
        <f t="shared" si="839"/>
        <v>N</v>
      </c>
    </row>
    <row r="5907" spans="1:29" x14ac:dyDescent="0.25">
      <c r="A5907" s="1">
        <v>20200206</v>
      </c>
      <c r="B5907" s="1">
        <v>5309</v>
      </c>
      <c r="C5907" s="1" t="s">
        <v>56</v>
      </c>
      <c r="D5907" s="1">
        <v>5.0999999999999996</v>
      </c>
      <c r="E5907" s="1">
        <v>18.5</v>
      </c>
      <c r="F5907" s="1">
        <v>18.5</v>
      </c>
      <c r="G5907" s="1">
        <v>19.95</v>
      </c>
      <c r="H5907" s="1">
        <v>17.600000000000001</v>
      </c>
      <c r="I5907" s="1">
        <v>19.149999999999999</v>
      </c>
      <c r="J5907" s="1">
        <f>CEILING(E5907*0.9,LOOKUP(E5907*0.9,{0,10,50,100,500},{0.01,0.05,0.1,0.5,1}))</f>
        <v>16.650000000000002</v>
      </c>
      <c r="K5907" s="1">
        <f>CEILING(E5907*0.915,LOOKUP(E5907*0.915,{0,10,50,100,500},{0.01,0.05,0.1,0.5,1}))</f>
        <v>16.95</v>
      </c>
      <c r="L5907" s="1">
        <f>FLOOR(E5907*1.1,LOOKUP(E5907*1.1,{0,10,50,100,500},{0.01,0.05,0.1,0.5,1}))</f>
        <v>20.350000000000001</v>
      </c>
      <c r="M5907" s="1">
        <f t="shared" si="832"/>
        <v>20.100000000000001</v>
      </c>
      <c r="N5907" s="2">
        <f t="shared" si="833"/>
        <v>0</v>
      </c>
      <c r="O5907" s="2">
        <f t="shared" si="834"/>
        <v>7.8378378378378341E-2</v>
      </c>
      <c r="P5907" s="3">
        <f t="shared" si="836"/>
        <v>-2.8358078328981795E-2</v>
      </c>
      <c r="Q5907" s="2">
        <f t="shared" si="835"/>
        <v>-0.18677338037468616</v>
      </c>
      <c r="U5907" s="2">
        <f t="shared" si="837"/>
        <v>-2.8358078328981795E-2</v>
      </c>
      <c r="V5907" s="2">
        <f t="shared" si="840"/>
        <v>-0.19706138275824864</v>
      </c>
      <c r="Z5907" s="1">
        <f t="shared" si="838"/>
        <v>18.649999999999999</v>
      </c>
      <c r="AC5907" s="1" t="str">
        <f t="shared" si="839"/>
        <v>N</v>
      </c>
    </row>
    <row r="5908" spans="1:29" x14ac:dyDescent="0.25">
      <c r="A5908" s="1">
        <v>20200207</v>
      </c>
      <c r="B5908" s="1">
        <v>4735</v>
      </c>
      <c r="C5908" s="1" t="s">
        <v>27</v>
      </c>
      <c r="D5908" s="1">
        <v>15.57</v>
      </c>
      <c r="E5908" s="1">
        <v>55.1</v>
      </c>
      <c r="F5908" s="1">
        <v>56.6</v>
      </c>
      <c r="G5908" s="1">
        <v>57.9</v>
      </c>
      <c r="H5908" s="1">
        <v>54.2</v>
      </c>
      <c r="I5908" s="1">
        <v>54.8</v>
      </c>
      <c r="J5908" s="1">
        <f>CEILING(E5908*0.9,LOOKUP(E5908*0.9,{0,10,50,100,500},{0.01,0.05,0.1,0.5,1}))</f>
        <v>49.6</v>
      </c>
      <c r="K5908" s="1">
        <f>CEILING(E5908*0.915,LOOKUP(E5908*0.915,{0,10,50,100,500},{0.01,0.05,0.1,0.5,1}))</f>
        <v>50.5</v>
      </c>
      <c r="L5908" s="1">
        <f>FLOOR(E5908*1.1,LOOKUP(E5908*1.1,{0,10,50,100,500},{0.01,0.05,0.1,0.5,1}))</f>
        <v>60.6</v>
      </c>
      <c r="M5908" s="1">
        <f t="shared" si="832"/>
        <v>60.1</v>
      </c>
      <c r="N5908" s="2">
        <f t="shared" si="833"/>
        <v>2.7223230490018149E-2</v>
      </c>
      <c r="O5908" s="2">
        <f t="shared" si="834"/>
        <v>5.081669691470049E-2</v>
      </c>
      <c r="P5908" s="3">
        <f t="shared" si="836"/>
        <v>3.0486339416058463E-2</v>
      </c>
      <c r="Q5908" s="2">
        <f t="shared" si="835"/>
        <v>-0.15628704095862769</v>
      </c>
      <c r="U5908" s="2">
        <f t="shared" si="837"/>
        <v>3.0486339416058463E-2</v>
      </c>
      <c r="V5908" s="2">
        <f t="shared" si="840"/>
        <v>-0.16657504334219017</v>
      </c>
      <c r="Z5908" s="1">
        <f t="shared" si="838"/>
        <v>55.4</v>
      </c>
      <c r="AC5908" s="1" t="str">
        <f t="shared" si="839"/>
        <v>N</v>
      </c>
    </row>
    <row r="5909" spans="1:29" x14ac:dyDescent="0.25">
      <c r="A5909" s="1">
        <v>20200207</v>
      </c>
      <c r="B5909" s="1">
        <v>1730</v>
      </c>
      <c r="C5909" s="1" t="s">
        <v>49</v>
      </c>
      <c r="D5909" s="1">
        <v>10.89</v>
      </c>
      <c r="E5909" s="1">
        <v>77.599999999999994</v>
      </c>
      <c r="F5909" s="1">
        <v>78</v>
      </c>
      <c r="G5909" s="1">
        <v>81.099999999999994</v>
      </c>
      <c r="H5909" s="1">
        <v>75</v>
      </c>
      <c r="I5909" s="1">
        <v>75.900000000000006</v>
      </c>
      <c r="J5909" s="1">
        <f>CEILING(E5909*0.9,LOOKUP(E5909*0.9,{0,10,50,100,500},{0.01,0.05,0.1,0.5,1}))</f>
        <v>69.900000000000006</v>
      </c>
      <c r="K5909" s="1">
        <f>CEILING(E5909*0.915,LOOKUP(E5909*0.915,{0,10,50,100,500},{0.01,0.05,0.1,0.5,1}))</f>
        <v>71.100000000000009</v>
      </c>
      <c r="L5909" s="1">
        <f>FLOOR(E5909*1.1,LOOKUP(E5909*1.1,{0,10,50,100,500},{0.01,0.05,0.1,0.5,1}))</f>
        <v>85.300000000000011</v>
      </c>
      <c r="M5909" s="1">
        <f t="shared" si="832"/>
        <v>84.800000000000011</v>
      </c>
      <c r="N5909" s="2">
        <f t="shared" si="833"/>
        <v>5.1546391752578056E-3</v>
      </c>
      <c r="O5909" s="2">
        <f t="shared" si="834"/>
        <v>4.5103092783505161E-2</v>
      </c>
      <c r="P5909" s="3">
        <f t="shared" si="836"/>
        <v>2.5317442687746917E-2</v>
      </c>
      <c r="Q5909" s="2">
        <f t="shared" si="835"/>
        <v>-0.13096959827088078</v>
      </c>
      <c r="U5909" s="2">
        <f t="shared" si="837"/>
        <v>2.5317442687746917E-2</v>
      </c>
      <c r="V5909" s="2">
        <f t="shared" si="840"/>
        <v>-0.14125760065444326</v>
      </c>
      <c r="Z5909" s="1">
        <f t="shared" si="838"/>
        <v>77.899999999999991</v>
      </c>
      <c r="AC5909" s="1" t="str">
        <f t="shared" si="839"/>
        <v>N</v>
      </c>
    </row>
    <row r="5910" spans="1:29" x14ac:dyDescent="0.25">
      <c r="A5910" s="1">
        <v>20200207</v>
      </c>
      <c r="B5910" s="1">
        <v>1732</v>
      </c>
      <c r="C5910" s="1" t="s">
        <v>40</v>
      </c>
      <c r="D5910" s="1">
        <v>10.38</v>
      </c>
      <c r="E5910" s="1">
        <v>21.05</v>
      </c>
      <c r="F5910" s="1">
        <v>21.5</v>
      </c>
      <c r="G5910" s="1">
        <v>22.3</v>
      </c>
      <c r="H5910" s="1">
        <v>20</v>
      </c>
      <c r="I5910" s="1">
        <v>21.4</v>
      </c>
      <c r="J5910" s="1">
        <f>CEILING(E5910*0.9,LOOKUP(E5910*0.9,{0,10,50,100,500},{0.01,0.05,0.1,0.5,1}))</f>
        <v>18.95</v>
      </c>
      <c r="K5910" s="1">
        <f>CEILING(E5910*0.915,LOOKUP(E5910*0.915,{0,10,50,100,500},{0.01,0.05,0.1,0.5,1}))</f>
        <v>19.3</v>
      </c>
      <c r="L5910" s="1">
        <f>FLOOR(E5910*1.1,LOOKUP(E5910*1.1,{0,10,50,100,500},{0.01,0.05,0.1,0.5,1}))</f>
        <v>23.150000000000002</v>
      </c>
      <c r="M5910" s="1">
        <f t="shared" si="832"/>
        <v>22.900000000000002</v>
      </c>
      <c r="N5910" s="2">
        <f t="shared" si="833"/>
        <v>2.1377672209026095E-2</v>
      </c>
      <c r="O5910" s="2">
        <f t="shared" si="834"/>
        <v>5.9382422802850353E-2</v>
      </c>
      <c r="P5910" s="3">
        <f t="shared" si="836"/>
        <v>2.3660233644859827E-3</v>
      </c>
      <c r="Q5910" s="2">
        <f t="shared" si="835"/>
        <v>-0.12860357490639479</v>
      </c>
      <c r="U5910" s="2">
        <f t="shared" si="837"/>
        <v>2.3660233644859827E-3</v>
      </c>
      <c r="V5910" s="2">
        <f t="shared" si="840"/>
        <v>-0.13889157728995727</v>
      </c>
      <c r="Z5910" s="1">
        <f t="shared" si="838"/>
        <v>21.2</v>
      </c>
      <c r="AC5910" s="1" t="str">
        <f t="shared" si="839"/>
        <v>N</v>
      </c>
    </row>
    <row r="5911" spans="1:29" x14ac:dyDescent="0.25">
      <c r="A5911" s="1">
        <v>20200207</v>
      </c>
      <c r="B5911" s="1">
        <v>1325</v>
      </c>
      <c r="C5911" s="1" t="s">
        <v>277</v>
      </c>
      <c r="D5911" s="1">
        <v>8.58</v>
      </c>
      <c r="E5911" s="1">
        <v>31.15</v>
      </c>
      <c r="F5911" s="1">
        <v>28.05</v>
      </c>
      <c r="G5911" s="1">
        <v>30.05</v>
      </c>
      <c r="H5911" s="1">
        <v>28.05</v>
      </c>
      <c r="I5911" s="1">
        <v>28.4</v>
      </c>
      <c r="J5911" s="1">
        <f>CEILING(E5911*0.9,LOOKUP(E5911*0.9,{0,10,50,100,500},{0.01,0.05,0.1,0.5,1}))</f>
        <v>28.05</v>
      </c>
      <c r="K5911" s="1">
        <f>CEILING(E5911*0.915,LOOKUP(E5911*0.915,{0,10,50,100,500},{0.01,0.05,0.1,0.5,1}))</f>
        <v>28.55</v>
      </c>
      <c r="L5911" s="1">
        <f>FLOOR(E5911*1.1,LOOKUP(E5911*1.1,{0,10,50,100,500},{0.01,0.05,0.1,0.5,1}))</f>
        <v>34.25</v>
      </c>
      <c r="M5911" s="1">
        <f t="shared" si="832"/>
        <v>34</v>
      </c>
      <c r="N5911" s="2">
        <f t="shared" si="833"/>
        <v>-9.9518459069020807E-2</v>
      </c>
      <c r="O5911" s="2">
        <f t="shared" si="834"/>
        <v>-3.5313001605136368E-2</v>
      </c>
      <c r="P5911" s="3">
        <f t="shared" si="836"/>
        <v>0</v>
      </c>
      <c r="Q5911" s="2">
        <f t="shared" si="835"/>
        <v>-0.12860357490639479</v>
      </c>
      <c r="U5911" s="2">
        <f t="shared" si="837"/>
        <v>0</v>
      </c>
      <c r="V5911" s="2">
        <f t="shared" si="840"/>
        <v>-0.13889157728995727</v>
      </c>
      <c r="Z5911" s="1">
        <f t="shared" si="838"/>
        <v>31.299999999999997</v>
      </c>
      <c r="AC5911" s="1" t="str">
        <f t="shared" si="839"/>
        <v>N</v>
      </c>
    </row>
    <row r="5912" spans="1:29" x14ac:dyDescent="0.25">
      <c r="A5912" s="1">
        <v>20200207</v>
      </c>
      <c r="B5912" s="1">
        <v>9919</v>
      </c>
      <c r="C5912" s="1" t="s">
        <v>278</v>
      </c>
      <c r="D5912" s="1">
        <v>8.58</v>
      </c>
      <c r="E5912" s="1">
        <v>18.45</v>
      </c>
      <c r="F5912" s="1">
        <v>18.45</v>
      </c>
      <c r="G5912" s="1">
        <v>18.899999999999999</v>
      </c>
      <c r="H5912" s="1">
        <v>17.399999999999999</v>
      </c>
      <c r="I5912" s="1">
        <v>18</v>
      </c>
      <c r="J5912" s="1">
        <f>CEILING(E5912*0.9,LOOKUP(E5912*0.9,{0,10,50,100,500},{0.01,0.05,0.1,0.5,1}))</f>
        <v>16.650000000000002</v>
      </c>
      <c r="K5912" s="1">
        <f>CEILING(E5912*0.915,LOOKUP(E5912*0.915,{0,10,50,100,500},{0.01,0.05,0.1,0.5,1}))</f>
        <v>16.900000000000002</v>
      </c>
      <c r="L5912" s="1">
        <f>FLOOR(E5912*1.1,LOOKUP(E5912*1.1,{0,10,50,100,500},{0.01,0.05,0.1,0.5,1}))</f>
        <v>20.25</v>
      </c>
      <c r="M5912" s="1">
        <f t="shared" si="832"/>
        <v>20</v>
      </c>
      <c r="N5912" s="2">
        <f t="shared" si="833"/>
        <v>0</v>
      </c>
      <c r="O5912" s="2">
        <f t="shared" si="834"/>
        <v>2.4390243902438987E-2</v>
      </c>
      <c r="P5912" s="3">
        <f t="shared" si="836"/>
        <v>3.0972033333333197E-2</v>
      </c>
      <c r="Q5912" s="2">
        <f t="shared" si="835"/>
        <v>-9.7631541573061587E-2</v>
      </c>
      <c r="U5912" s="2">
        <f t="shared" si="837"/>
        <v>3.0972033333333197E-2</v>
      </c>
      <c r="V5912" s="2">
        <f t="shared" si="840"/>
        <v>-0.10791954395662406</v>
      </c>
      <c r="Z5912" s="1">
        <f t="shared" si="838"/>
        <v>18.599999999999998</v>
      </c>
      <c r="AC5912" s="1" t="str">
        <f t="shared" si="839"/>
        <v>N</v>
      </c>
    </row>
    <row r="5913" spans="1:29" x14ac:dyDescent="0.25">
      <c r="A5913" s="1">
        <v>20200207</v>
      </c>
      <c r="B5913" s="1">
        <v>4142</v>
      </c>
      <c r="C5913" s="1" t="s">
        <v>244</v>
      </c>
      <c r="D5913" s="1">
        <v>7.76</v>
      </c>
      <c r="E5913" s="1">
        <v>27.5</v>
      </c>
      <c r="F5913" s="1">
        <v>29</v>
      </c>
      <c r="G5913" s="1">
        <v>29.2</v>
      </c>
      <c r="H5913" s="1">
        <v>28</v>
      </c>
      <c r="I5913" s="1">
        <v>28.25</v>
      </c>
      <c r="J5913" s="1">
        <f>CEILING(E5913*0.9,LOOKUP(E5913*0.9,{0,10,50,100,500},{0.01,0.05,0.1,0.5,1}))</f>
        <v>24.75</v>
      </c>
      <c r="K5913" s="1">
        <f>CEILING(E5913*0.915,LOOKUP(E5913*0.915,{0,10,50,100,500},{0.01,0.05,0.1,0.5,1}))</f>
        <v>25.200000000000003</v>
      </c>
      <c r="L5913" s="1">
        <f>FLOOR(E5913*1.1,LOOKUP(E5913*1.1,{0,10,50,100,500},{0.01,0.05,0.1,0.5,1}))</f>
        <v>30.25</v>
      </c>
      <c r="M5913" s="1">
        <f t="shared" si="832"/>
        <v>30</v>
      </c>
      <c r="N5913" s="2">
        <f t="shared" si="833"/>
        <v>5.4545454545454543E-2</v>
      </c>
      <c r="O5913" s="2">
        <f t="shared" si="834"/>
        <v>6.1818181818181793E-2</v>
      </c>
      <c r="P5913" s="3">
        <f t="shared" si="836"/>
        <v>2.4200256637168058E-2</v>
      </c>
      <c r="Q5913" s="2">
        <f t="shared" si="835"/>
        <v>-7.3431284935893529E-2</v>
      </c>
      <c r="U5913" s="2">
        <f t="shared" si="837"/>
        <v>2.4200256637168058E-2</v>
      </c>
      <c r="V5913" s="2">
        <f t="shared" si="840"/>
        <v>-8.3719287319456007E-2</v>
      </c>
      <c r="Z5913" s="1">
        <f t="shared" si="838"/>
        <v>27.65</v>
      </c>
      <c r="AC5913" s="1" t="str">
        <f t="shared" si="839"/>
        <v>N</v>
      </c>
    </row>
    <row r="5914" spans="1:29" x14ac:dyDescent="0.25">
      <c r="A5914" s="1">
        <v>20200207</v>
      </c>
      <c r="B5914" s="1">
        <v>9944</v>
      </c>
      <c r="C5914" s="1" t="s">
        <v>759</v>
      </c>
      <c r="D5914" s="1">
        <v>5.62</v>
      </c>
      <c r="E5914" s="1">
        <v>22.9</v>
      </c>
      <c r="F5914" s="1">
        <v>23</v>
      </c>
      <c r="G5914" s="1">
        <v>23</v>
      </c>
      <c r="H5914" s="1">
        <v>21.5</v>
      </c>
      <c r="I5914" s="1">
        <v>22</v>
      </c>
      <c r="J5914" s="1">
        <f>CEILING(E5914*0.9,LOOKUP(E5914*0.9,{0,10,50,100,500},{0.01,0.05,0.1,0.5,1}))</f>
        <v>20.650000000000002</v>
      </c>
      <c r="K5914" s="1">
        <f>CEILING(E5914*0.915,LOOKUP(E5914*0.915,{0,10,50,100,500},{0.01,0.05,0.1,0.5,1}))</f>
        <v>21</v>
      </c>
      <c r="L5914" s="1">
        <f>FLOOR(E5914*1.1,LOOKUP(E5914*1.1,{0,10,50,100,500},{0.01,0.05,0.1,0.5,1}))</f>
        <v>25.150000000000002</v>
      </c>
      <c r="M5914" s="1">
        <f t="shared" si="832"/>
        <v>24.900000000000002</v>
      </c>
      <c r="N5914" s="2">
        <f t="shared" si="833"/>
        <v>4.366812227074298E-3</v>
      </c>
      <c r="O5914" s="2">
        <f t="shared" si="834"/>
        <v>4.366812227074298E-3</v>
      </c>
      <c r="P5914" s="3">
        <f t="shared" si="836"/>
        <v>0</v>
      </c>
      <c r="Q5914" s="2">
        <f t="shared" si="835"/>
        <v>-7.3431284935893529E-2</v>
      </c>
      <c r="U5914" s="2">
        <f t="shared" si="837"/>
        <v>0</v>
      </c>
      <c r="V5914" s="2">
        <f t="shared" si="840"/>
        <v>-8.3719287319456007E-2</v>
      </c>
      <c r="Z5914" s="1">
        <f t="shared" si="838"/>
        <v>23.049999999999997</v>
      </c>
      <c r="AC5914" s="1" t="str">
        <f t="shared" si="839"/>
        <v>N</v>
      </c>
    </row>
    <row r="5915" spans="1:29" x14ac:dyDescent="0.25">
      <c r="A5915" s="1">
        <v>20200207</v>
      </c>
      <c r="B5915" s="1">
        <v>4133</v>
      </c>
      <c r="C5915" s="1" t="s">
        <v>281</v>
      </c>
      <c r="D5915" s="1">
        <v>5.33</v>
      </c>
      <c r="E5915" s="1">
        <v>32.450000000000003</v>
      </c>
      <c r="F5915" s="1">
        <v>33.9</v>
      </c>
      <c r="G5915" s="1">
        <v>34.799999999999997</v>
      </c>
      <c r="H5915" s="1">
        <v>32</v>
      </c>
      <c r="I5915" s="1">
        <v>32</v>
      </c>
      <c r="J5915" s="1">
        <f>CEILING(E5915*0.9,LOOKUP(E5915*0.9,{0,10,50,100,500},{0.01,0.05,0.1,0.5,1}))</f>
        <v>29.25</v>
      </c>
      <c r="K5915" s="1">
        <f>CEILING(E5915*0.915,LOOKUP(E5915*0.915,{0,10,50,100,500},{0.01,0.05,0.1,0.5,1}))</f>
        <v>29.700000000000003</v>
      </c>
      <c r="L5915" s="1">
        <f>FLOOR(E5915*1.1,LOOKUP(E5915*1.1,{0,10,50,100,500},{0.01,0.05,0.1,0.5,1}))</f>
        <v>35.65</v>
      </c>
      <c r="M5915" s="1">
        <f t="shared" si="832"/>
        <v>35.4</v>
      </c>
      <c r="N5915" s="2">
        <f t="shared" si="833"/>
        <v>4.4684129429892007E-2</v>
      </c>
      <c r="O5915" s="2">
        <f t="shared" si="834"/>
        <v>7.2419106317411219E-2</v>
      </c>
      <c r="P5915" s="3">
        <f t="shared" si="836"/>
        <v>5.6964246874999916E-2</v>
      </c>
      <c r="Q5915" s="2">
        <f t="shared" si="835"/>
        <v>-1.6467038060893613E-2</v>
      </c>
      <c r="U5915" s="2">
        <f t="shared" si="837"/>
        <v>5.6964246874999916E-2</v>
      </c>
      <c r="V5915" s="2">
        <f t="shared" si="840"/>
        <v>-2.6755040444456091E-2</v>
      </c>
      <c r="Z5915" s="1">
        <f t="shared" si="838"/>
        <v>32.6</v>
      </c>
      <c r="AC5915" s="1" t="str">
        <f t="shared" si="839"/>
        <v>N</v>
      </c>
    </row>
    <row r="5916" spans="1:29" x14ac:dyDescent="0.25">
      <c r="A5916" s="1">
        <v>20200210</v>
      </c>
      <c r="B5916" s="1">
        <v>1732</v>
      </c>
      <c r="C5916" s="1" t="s">
        <v>40</v>
      </c>
      <c r="D5916" s="1">
        <v>7.76</v>
      </c>
      <c r="E5916" s="1">
        <v>21.4</v>
      </c>
      <c r="F5916" s="1">
        <v>22.5</v>
      </c>
      <c r="G5916" s="1">
        <v>22.5</v>
      </c>
      <c r="H5916" s="1">
        <v>21</v>
      </c>
      <c r="I5916" s="1">
        <v>21.6</v>
      </c>
      <c r="J5916" s="1">
        <f>CEILING(E5916*0.9,LOOKUP(E5916*0.9,{0,10,50,100,500},{0.01,0.05,0.1,0.5,1}))</f>
        <v>19.3</v>
      </c>
      <c r="K5916" s="1">
        <f>CEILING(E5916*0.915,LOOKUP(E5916*0.915,{0,10,50,100,500},{0.01,0.05,0.1,0.5,1}))</f>
        <v>19.600000000000001</v>
      </c>
      <c r="L5916" s="1">
        <f>FLOOR(E5916*1.1,LOOKUP(E5916*1.1,{0,10,50,100,500},{0.01,0.05,0.1,0.5,1}))</f>
        <v>23.5</v>
      </c>
      <c r="M5916" s="1">
        <f t="shared" si="832"/>
        <v>23.25</v>
      </c>
      <c r="N5916" s="2">
        <f t="shared" si="833"/>
        <v>5.1401869158878573E-2</v>
      </c>
      <c r="O5916" s="2">
        <f t="shared" si="834"/>
        <v>5.1401869158878573E-2</v>
      </c>
      <c r="P5916" s="3">
        <f t="shared" si="836"/>
        <v>3.9289541666666622E-2</v>
      </c>
      <c r="Q5916" s="2">
        <f t="shared" si="835"/>
        <v>0</v>
      </c>
      <c r="U5916" s="2">
        <f t="shared" si="837"/>
        <v>3.9289541666666622E-2</v>
      </c>
      <c r="V5916" s="2">
        <f t="shared" si="840"/>
        <v>0</v>
      </c>
      <c r="Z5916" s="1">
        <f t="shared" si="838"/>
        <v>21.549999999999997</v>
      </c>
      <c r="AC5916" s="1" t="str">
        <f t="shared" si="839"/>
        <v>N</v>
      </c>
    </row>
    <row r="5917" spans="1:29" x14ac:dyDescent="0.25">
      <c r="A5917" s="1">
        <v>20200210</v>
      </c>
      <c r="B5917" s="1">
        <v>6432</v>
      </c>
      <c r="C5917" s="1" t="s">
        <v>655</v>
      </c>
      <c r="D5917" s="1">
        <v>5.28</v>
      </c>
      <c r="E5917" s="1">
        <v>29.05</v>
      </c>
      <c r="F5917" s="1">
        <v>30</v>
      </c>
      <c r="G5917" s="1">
        <v>31.95</v>
      </c>
      <c r="H5917" s="1">
        <v>29.7</v>
      </c>
      <c r="I5917" s="1">
        <v>31.95</v>
      </c>
      <c r="J5917" s="1">
        <f>CEILING(E5917*0.9,LOOKUP(E5917*0.9,{0,10,50,100,500},{0.01,0.05,0.1,0.5,1}))</f>
        <v>26.150000000000002</v>
      </c>
      <c r="K5917" s="1">
        <f>CEILING(E5917*0.915,LOOKUP(E5917*0.915,{0,10,50,100,500},{0.01,0.05,0.1,0.5,1}))</f>
        <v>26.6</v>
      </c>
      <c r="L5917" s="1">
        <f>FLOOR(E5917*1.1,LOOKUP(E5917*1.1,{0,10,50,100,500},{0.01,0.05,0.1,0.5,1}))</f>
        <v>31.950000000000003</v>
      </c>
      <c r="M5917" s="1">
        <f t="shared" si="832"/>
        <v>31.700000000000003</v>
      </c>
      <c r="N5917" s="2">
        <f t="shared" si="833"/>
        <v>3.2702237521514604E-2</v>
      </c>
      <c r="O5917" s="2">
        <f t="shared" si="834"/>
        <v>9.9827882960413034E-2</v>
      </c>
      <c r="P5917" s="3">
        <f t="shared" si="836"/>
        <v>-5.582392113564684E-2</v>
      </c>
      <c r="Q5917" s="2">
        <f t="shared" si="835"/>
        <v>-5.582392113564684E-2</v>
      </c>
      <c r="U5917" s="2">
        <f t="shared" si="837"/>
        <v>-5.582392113564684E-2</v>
      </c>
      <c r="V5917" s="2">
        <f t="shared" si="840"/>
        <v>-5.582392113564684E-2</v>
      </c>
      <c r="Z5917" s="1">
        <f t="shared" si="838"/>
        <v>29.2</v>
      </c>
      <c r="AC5917" s="1" t="str">
        <f t="shared" si="839"/>
        <v>N</v>
      </c>
    </row>
    <row r="5918" spans="1:29" x14ac:dyDescent="0.25">
      <c r="A5918" s="1">
        <v>20200210</v>
      </c>
      <c r="B5918" s="1">
        <v>6150</v>
      </c>
      <c r="C5918" s="1" t="s">
        <v>132</v>
      </c>
      <c r="D5918" s="1">
        <v>4.7</v>
      </c>
      <c r="E5918" s="1">
        <v>59.5</v>
      </c>
      <c r="F5918" s="1">
        <v>61</v>
      </c>
      <c r="G5918" s="1">
        <v>64.400000000000006</v>
      </c>
      <c r="H5918" s="1">
        <v>60.9</v>
      </c>
      <c r="I5918" s="1">
        <v>63</v>
      </c>
      <c r="J5918" s="1">
        <f>CEILING(E5918*0.9,LOOKUP(E5918*0.9,{0,10,50,100,500},{0.01,0.05,0.1,0.5,1}))</f>
        <v>53.6</v>
      </c>
      <c r="K5918" s="1">
        <f>CEILING(E5918*0.915,LOOKUP(E5918*0.915,{0,10,50,100,500},{0.01,0.05,0.1,0.5,1}))</f>
        <v>54.5</v>
      </c>
      <c r="L5918" s="1">
        <f>FLOOR(E5918*1.1,LOOKUP(E5918*1.1,{0,10,50,100,500},{0.01,0.05,0.1,0.5,1}))</f>
        <v>65.400000000000006</v>
      </c>
      <c r="M5918" s="1">
        <f t="shared" si="832"/>
        <v>64.900000000000006</v>
      </c>
      <c r="N5918" s="2">
        <f t="shared" si="833"/>
        <v>2.5210084033613446E-2</v>
      </c>
      <c r="O5918" s="2">
        <f t="shared" si="834"/>
        <v>8.2352941176470684E-2</v>
      </c>
      <c r="P5918" s="3">
        <f t="shared" si="836"/>
        <v>-3.3983746031746045E-2</v>
      </c>
      <c r="Q5918" s="2">
        <f t="shared" si="835"/>
        <v>-8.9807667167392885E-2</v>
      </c>
      <c r="U5918" s="2">
        <f t="shared" si="837"/>
        <v>-3.3983746031746045E-2</v>
      </c>
      <c r="V5918" s="2">
        <f t="shared" si="840"/>
        <v>-8.9807667167392885E-2</v>
      </c>
      <c r="Z5918" s="1">
        <f t="shared" si="838"/>
        <v>59.8</v>
      </c>
      <c r="AC5918" s="1" t="str">
        <f t="shared" si="839"/>
        <v>N</v>
      </c>
    </row>
    <row r="5919" spans="1:29" x14ac:dyDescent="0.25">
      <c r="A5919" s="1">
        <v>20200210</v>
      </c>
      <c r="B5919" s="1">
        <v>2406</v>
      </c>
      <c r="C5919" s="1" t="s">
        <v>33</v>
      </c>
      <c r="D5919" s="1">
        <v>3.9</v>
      </c>
      <c r="E5919" s="1">
        <v>12.25</v>
      </c>
      <c r="F5919" s="1">
        <v>12</v>
      </c>
      <c r="G5919" s="1">
        <v>12.05</v>
      </c>
      <c r="H5919" s="1">
        <v>11.7</v>
      </c>
      <c r="I5919" s="1">
        <v>11.85</v>
      </c>
      <c r="J5919" s="1">
        <f>CEILING(E5919*0.9,LOOKUP(E5919*0.9,{0,10,50,100,500},{0.01,0.05,0.1,0.5,1}))</f>
        <v>11.05</v>
      </c>
      <c r="K5919" s="1">
        <f>CEILING(E5919*0.915,LOOKUP(E5919*0.915,{0,10,50,100,500},{0.01,0.05,0.1,0.5,1}))</f>
        <v>11.25</v>
      </c>
      <c r="L5919" s="1">
        <f>FLOOR(E5919*1.1,LOOKUP(E5919*1.1,{0,10,50,100,500},{0.01,0.05,0.1,0.5,1}))</f>
        <v>13.450000000000001</v>
      </c>
      <c r="M5919" s="1">
        <f t="shared" si="832"/>
        <v>13.200000000000001</v>
      </c>
      <c r="N5919" s="2">
        <f t="shared" si="833"/>
        <v>-2.0408163265306121E-2</v>
      </c>
      <c r="O5919" s="2">
        <f t="shared" si="834"/>
        <v>-1.632653061224484E-2</v>
      </c>
      <c r="P5919" s="3">
        <f t="shared" si="836"/>
        <v>0</v>
      </c>
      <c r="Q5919" s="2">
        <f t="shared" si="835"/>
        <v>-8.9807667167392885E-2</v>
      </c>
      <c r="U5919" s="2">
        <f t="shared" si="837"/>
        <v>0</v>
      </c>
      <c r="V5919" s="2">
        <f t="shared" si="840"/>
        <v>-8.9807667167392885E-2</v>
      </c>
      <c r="Z5919" s="1">
        <f t="shared" si="838"/>
        <v>12.4</v>
      </c>
      <c r="AC5919" s="1" t="str">
        <f t="shared" si="839"/>
        <v>N</v>
      </c>
    </row>
    <row r="5920" spans="1:29" x14ac:dyDescent="0.25">
      <c r="A5920" s="1">
        <v>20200210</v>
      </c>
      <c r="B5920" s="1">
        <v>5386</v>
      </c>
      <c r="C5920" s="1" t="s">
        <v>140</v>
      </c>
      <c r="D5920" s="1">
        <v>3.48</v>
      </c>
      <c r="E5920" s="1">
        <v>31</v>
      </c>
      <c r="F5920" s="1">
        <v>31</v>
      </c>
      <c r="G5920" s="1">
        <v>33.4</v>
      </c>
      <c r="H5920" s="1">
        <v>31</v>
      </c>
      <c r="I5920" s="1">
        <v>32.6</v>
      </c>
      <c r="J5920" s="1">
        <f>CEILING(E5920*0.9,LOOKUP(E5920*0.9,{0,10,50,100,500},{0.01,0.05,0.1,0.5,1}))</f>
        <v>27.900000000000002</v>
      </c>
      <c r="K5920" s="1">
        <f>CEILING(E5920*0.915,LOOKUP(E5920*0.915,{0,10,50,100,500},{0.01,0.05,0.1,0.5,1}))</f>
        <v>28.400000000000002</v>
      </c>
      <c r="L5920" s="1">
        <f>FLOOR(E5920*1.1,LOOKUP(E5920*1.1,{0,10,50,100,500},{0.01,0.05,0.1,0.5,1}))</f>
        <v>34.1</v>
      </c>
      <c r="M5920" s="1">
        <f t="shared" si="832"/>
        <v>33.85</v>
      </c>
      <c r="N5920" s="2">
        <f t="shared" si="833"/>
        <v>0</v>
      </c>
      <c r="O5920" s="2">
        <f t="shared" si="834"/>
        <v>7.7419354838709625E-2</v>
      </c>
      <c r="P5920" s="3">
        <f t="shared" si="836"/>
        <v>-4.6692062883435644E-2</v>
      </c>
      <c r="Q5920" s="2">
        <f t="shared" si="835"/>
        <v>-0.13649973005082852</v>
      </c>
      <c r="U5920" s="2">
        <f t="shared" si="837"/>
        <v>-4.6692062883435644E-2</v>
      </c>
      <c r="V5920" s="2">
        <f t="shared" si="840"/>
        <v>-0.13649973005082852</v>
      </c>
      <c r="Z5920" s="1">
        <f t="shared" si="838"/>
        <v>31.15</v>
      </c>
      <c r="AC5920" s="1" t="str">
        <f t="shared" si="839"/>
        <v>N</v>
      </c>
    </row>
    <row r="5921" spans="1:29" x14ac:dyDescent="0.25">
      <c r="A5921" s="1">
        <v>20200210</v>
      </c>
      <c r="B5921" s="1">
        <v>6169</v>
      </c>
      <c r="C5921" s="1" t="s">
        <v>760</v>
      </c>
      <c r="D5921" s="1">
        <v>3.42</v>
      </c>
      <c r="E5921" s="1">
        <v>30.45</v>
      </c>
      <c r="F5921" s="1">
        <v>29.9</v>
      </c>
      <c r="G5921" s="1">
        <v>33.450000000000003</v>
      </c>
      <c r="H5921" s="1">
        <v>29.6</v>
      </c>
      <c r="I5921" s="1">
        <v>33.450000000000003</v>
      </c>
      <c r="J5921" s="1">
        <f>CEILING(E5921*0.9,LOOKUP(E5921*0.9,{0,10,50,100,500},{0.01,0.05,0.1,0.5,1}))</f>
        <v>27.450000000000003</v>
      </c>
      <c r="K5921" s="1">
        <f>CEILING(E5921*0.915,LOOKUP(E5921*0.915,{0,10,50,100,500},{0.01,0.05,0.1,0.5,1}))</f>
        <v>27.900000000000002</v>
      </c>
      <c r="L5921" s="1">
        <f>FLOOR(E5921*1.1,LOOKUP(E5921*1.1,{0,10,50,100,500},{0.01,0.05,0.1,0.5,1}))</f>
        <v>33.450000000000003</v>
      </c>
      <c r="M5921" s="1">
        <f t="shared" si="832"/>
        <v>33.200000000000003</v>
      </c>
      <c r="N5921" s="2">
        <f t="shared" si="833"/>
        <v>-1.8062397372742223E-2</v>
      </c>
      <c r="O5921" s="2">
        <f t="shared" si="834"/>
        <v>9.8522167487684845E-2</v>
      </c>
      <c r="P5921" s="3">
        <f t="shared" si="836"/>
        <v>-8.04625361445786E-2</v>
      </c>
      <c r="Q5921" s="2">
        <f t="shared" si="835"/>
        <v>-0.21696226619540712</v>
      </c>
      <c r="U5921" s="2">
        <f t="shared" si="837"/>
        <v>-8.04625361445786E-2</v>
      </c>
      <c r="V5921" s="2">
        <f t="shared" si="840"/>
        <v>-0.21696226619540712</v>
      </c>
      <c r="Z5921" s="1">
        <f t="shared" si="838"/>
        <v>30.599999999999998</v>
      </c>
      <c r="AC5921" s="1" t="str">
        <f t="shared" si="839"/>
        <v>N</v>
      </c>
    </row>
    <row r="5922" spans="1:29" x14ac:dyDescent="0.25">
      <c r="A5922" s="1">
        <v>20200210</v>
      </c>
      <c r="B5922" s="1">
        <v>2368</v>
      </c>
      <c r="C5922" s="1" t="s">
        <v>239</v>
      </c>
      <c r="D5922" s="1">
        <v>3.25</v>
      </c>
      <c r="E5922" s="1">
        <v>14.4</v>
      </c>
      <c r="F5922" s="1">
        <v>14.5</v>
      </c>
      <c r="G5922" s="1">
        <v>14.85</v>
      </c>
      <c r="H5922" s="1">
        <v>14.35</v>
      </c>
      <c r="I5922" s="1">
        <v>14.85</v>
      </c>
      <c r="J5922" s="1">
        <f>CEILING(E5922*0.9,LOOKUP(E5922*0.9,{0,10,50,100,500},{0.01,0.05,0.1,0.5,1}))</f>
        <v>13</v>
      </c>
      <c r="K5922" s="1">
        <f>CEILING(E5922*0.915,LOOKUP(E5922*0.915,{0,10,50,100,500},{0.01,0.05,0.1,0.5,1}))</f>
        <v>13.200000000000001</v>
      </c>
      <c r="L5922" s="1">
        <f>FLOOR(E5922*1.1,LOOKUP(E5922*1.1,{0,10,50,100,500},{0.01,0.05,0.1,0.5,1}))</f>
        <v>15.8</v>
      </c>
      <c r="M5922" s="1">
        <f t="shared" si="832"/>
        <v>15.55</v>
      </c>
      <c r="N5922" s="2">
        <f t="shared" si="833"/>
        <v>6.9444444444444198E-3</v>
      </c>
      <c r="O5922" s="2">
        <f t="shared" si="834"/>
        <v>3.1249999999999951E-2</v>
      </c>
      <c r="P5922" s="3">
        <f t="shared" si="836"/>
        <v>-2.2461656565656577E-2</v>
      </c>
      <c r="Q5922" s="2">
        <f t="shared" si="835"/>
        <v>-0.2394239227610637</v>
      </c>
      <c r="U5922" s="2">
        <f t="shared" si="837"/>
        <v>-2.2461656565656577E-2</v>
      </c>
      <c r="V5922" s="2">
        <f t="shared" si="840"/>
        <v>-0.2394239227610637</v>
      </c>
      <c r="Z5922" s="1">
        <f t="shared" si="838"/>
        <v>14.55</v>
      </c>
      <c r="AC5922" s="1" t="str">
        <f t="shared" si="839"/>
        <v>N</v>
      </c>
    </row>
    <row r="5923" spans="1:29" x14ac:dyDescent="0.25">
      <c r="A5923" s="1">
        <v>20200210</v>
      </c>
      <c r="B5923" s="1">
        <v>3338</v>
      </c>
      <c r="C5923" s="1" t="s">
        <v>50</v>
      </c>
      <c r="D5923" s="1">
        <v>3.01</v>
      </c>
      <c r="E5923" s="1">
        <v>74.8</v>
      </c>
      <c r="F5923" s="1">
        <v>75.099999999999994</v>
      </c>
      <c r="G5923" s="1">
        <v>76.8</v>
      </c>
      <c r="H5923" s="1">
        <v>75</v>
      </c>
      <c r="I5923" s="1">
        <v>75.599999999999994</v>
      </c>
      <c r="J5923" s="1">
        <f>CEILING(E5923*0.9,LOOKUP(E5923*0.9,{0,10,50,100,500},{0.01,0.05,0.1,0.5,1}))</f>
        <v>67.400000000000006</v>
      </c>
      <c r="K5923" s="1">
        <f>CEILING(E5923*0.915,LOOKUP(E5923*0.915,{0,10,50,100,500},{0.01,0.05,0.1,0.5,1}))</f>
        <v>68.5</v>
      </c>
      <c r="L5923" s="1">
        <f>FLOOR(E5923*1.1,LOOKUP(E5923*1.1,{0,10,50,100,500},{0.01,0.05,0.1,0.5,1}))</f>
        <v>82.2</v>
      </c>
      <c r="M5923" s="1">
        <f t="shared" si="832"/>
        <v>81.7</v>
      </c>
      <c r="N5923" s="2">
        <f t="shared" si="833"/>
        <v>4.0106951871657377E-3</v>
      </c>
      <c r="O5923" s="2">
        <f t="shared" si="834"/>
        <v>2.6737967914438502E-2</v>
      </c>
      <c r="P5923" s="3">
        <f t="shared" si="836"/>
        <v>-8.8991970899471411E-3</v>
      </c>
      <c r="Q5923" s="2">
        <f t="shared" si="835"/>
        <v>-0.24832311985101083</v>
      </c>
      <c r="U5923" s="2">
        <f t="shared" si="837"/>
        <v>-8.8991970899471411E-3</v>
      </c>
      <c r="V5923" s="2">
        <f t="shared" si="840"/>
        <v>-0.24832311985101083</v>
      </c>
      <c r="Z5923" s="1">
        <f t="shared" si="838"/>
        <v>75.099999999999994</v>
      </c>
      <c r="AC5923" s="1" t="str">
        <f t="shared" si="839"/>
        <v>N</v>
      </c>
    </row>
    <row r="5924" spans="1:29" x14ac:dyDescent="0.25">
      <c r="A5924" s="1">
        <v>20200211</v>
      </c>
      <c r="B5924" s="1">
        <v>2816</v>
      </c>
      <c r="C5924" s="1" t="s">
        <v>279</v>
      </c>
      <c r="D5924" s="1">
        <v>24.56</v>
      </c>
      <c r="E5924" s="1">
        <v>20.65</v>
      </c>
      <c r="F5924" s="1">
        <v>20.85</v>
      </c>
      <c r="G5924" s="1">
        <v>20.85</v>
      </c>
      <c r="H5924" s="1">
        <v>20.65</v>
      </c>
      <c r="I5924" s="1">
        <v>20.75</v>
      </c>
      <c r="J5924" s="1">
        <f>CEILING(E5924*0.9,LOOKUP(E5924*0.9,{0,10,50,100,500},{0.01,0.05,0.1,0.5,1}))</f>
        <v>18.600000000000001</v>
      </c>
      <c r="K5924" s="1">
        <f>CEILING(E5924*0.915,LOOKUP(E5924*0.915,{0,10,50,100,500},{0.01,0.05,0.1,0.5,1}))</f>
        <v>18.900000000000002</v>
      </c>
      <c r="L5924" s="1">
        <f>FLOOR(E5924*1.1,LOOKUP(E5924*1.1,{0,10,50,100,500},{0.01,0.05,0.1,0.5,1}))</f>
        <v>22.700000000000003</v>
      </c>
      <c r="M5924" s="1">
        <f t="shared" si="832"/>
        <v>22.450000000000003</v>
      </c>
      <c r="N5924" s="2">
        <f t="shared" si="833"/>
        <v>9.6852300242132126E-3</v>
      </c>
      <c r="O5924" s="2">
        <f t="shared" si="834"/>
        <v>9.6852300242132126E-3</v>
      </c>
      <c r="P5924" s="3">
        <f t="shared" si="836"/>
        <v>2.5121253012048358E-3</v>
      </c>
      <c r="Q5924" s="2">
        <f t="shared" si="835"/>
        <v>-0.24581099454980598</v>
      </c>
      <c r="U5924" s="2">
        <f t="shared" si="837"/>
        <v>2.5121253012048358E-3</v>
      </c>
      <c r="V5924" s="2">
        <f t="shared" si="840"/>
        <v>-0.24581099454980598</v>
      </c>
      <c r="Z5924" s="1">
        <f t="shared" si="838"/>
        <v>20.799999999999997</v>
      </c>
      <c r="AC5924" s="1" t="str">
        <f t="shared" si="839"/>
        <v>N</v>
      </c>
    </row>
    <row r="5925" spans="1:29" x14ac:dyDescent="0.25">
      <c r="A5925" s="1">
        <v>20200211</v>
      </c>
      <c r="B5925" s="1">
        <v>6150</v>
      </c>
      <c r="C5925" s="1" t="s">
        <v>132</v>
      </c>
      <c r="D5925" s="1">
        <v>19.75</v>
      </c>
      <c r="E5925" s="1">
        <v>63</v>
      </c>
      <c r="F5925" s="1">
        <v>64.7</v>
      </c>
      <c r="G5925" s="1">
        <v>65.400000000000006</v>
      </c>
      <c r="H5925" s="1">
        <v>63</v>
      </c>
      <c r="I5925" s="1">
        <v>63.7</v>
      </c>
      <c r="J5925" s="1">
        <f>CEILING(E5925*0.9,LOOKUP(E5925*0.9,{0,10,50,100,500},{0.01,0.05,0.1,0.5,1}))</f>
        <v>56.7</v>
      </c>
      <c r="K5925" s="1">
        <f>CEILING(E5925*0.915,LOOKUP(E5925*0.915,{0,10,50,100,500},{0.01,0.05,0.1,0.5,1}))</f>
        <v>57.7</v>
      </c>
      <c r="L5925" s="1">
        <f>FLOOR(E5925*1.1,LOOKUP(E5925*1.1,{0,10,50,100,500},{0.01,0.05,0.1,0.5,1}))</f>
        <v>69.3</v>
      </c>
      <c r="M5925" s="1">
        <f t="shared" si="832"/>
        <v>68.8</v>
      </c>
      <c r="N5925" s="2">
        <f t="shared" si="833"/>
        <v>2.6984126984127031E-2</v>
      </c>
      <c r="O5925" s="2">
        <f t="shared" si="834"/>
        <v>3.8095238095238189E-2</v>
      </c>
      <c r="P5925" s="3">
        <f t="shared" si="836"/>
        <v>1.3370775510204028E-2</v>
      </c>
      <c r="Q5925" s="2">
        <f t="shared" si="835"/>
        <v>-0.23244021903960196</v>
      </c>
      <c r="U5925" s="2">
        <f t="shared" si="837"/>
        <v>1.3370775510204028E-2</v>
      </c>
      <c r="V5925" s="2">
        <f t="shared" si="840"/>
        <v>-0.23244021903960196</v>
      </c>
      <c r="Z5925" s="1">
        <f t="shared" si="838"/>
        <v>63.3</v>
      </c>
      <c r="AC5925" s="1" t="str">
        <f t="shared" si="839"/>
        <v>N</v>
      </c>
    </row>
    <row r="5926" spans="1:29" x14ac:dyDescent="0.25">
      <c r="A5926" s="1">
        <v>20200211</v>
      </c>
      <c r="B5926" s="1">
        <v>6532</v>
      </c>
      <c r="C5926" s="1" t="s">
        <v>174</v>
      </c>
      <c r="D5926" s="1">
        <v>13.45</v>
      </c>
      <c r="E5926" s="1">
        <v>43</v>
      </c>
      <c r="F5926" s="1">
        <v>43</v>
      </c>
      <c r="G5926" s="1">
        <v>44</v>
      </c>
      <c r="H5926" s="1">
        <v>42.5</v>
      </c>
      <c r="I5926" s="1">
        <v>42.95</v>
      </c>
      <c r="J5926" s="1">
        <f>CEILING(E5926*0.9,LOOKUP(E5926*0.9,{0,10,50,100,500},{0.01,0.05,0.1,0.5,1}))</f>
        <v>38.700000000000003</v>
      </c>
      <c r="K5926" s="1">
        <f>CEILING(E5926*0.915,LOOKUP(E5926*0.915,{0,10,50,100,500},{0.01,0.05,0.1,0.5,1}))</f>
        <v>39.35</v>
      </c>
      <c r="L5926" s="1">
        <f>FLOOR(E5926*1.1,LOOKUP(E5926*1.1,{0,10,50,100,500},{0.01,0.05,0.1,0.5,1}))</f>
        <v>47.300000000000004</v>
      </c>
      <c r="M5926" s="1">
        <f t="shared" si="832"/>
        <v>47.050000000000004</v>
      </c>
      <c r="N5926" s="2">
        <f t="shared" si="833"/>
        <v>0</v>
      </c>
      <c r="O5926" s="2">
        <f t="shared" si="834"/>
        <v>2.3255813953488372E-2</v>
      </c>
      <c r="P5926" s="3">
        <f t="shared" si="836"/>
        <v>2.3497345750871572E-3</v>
      </c>
      <c r="Q5926" s="2">
        <f t="shared" si="835"/>
        <v>-0.2300904844645148</v>
      </c>
      <c r="U5926" s="2">
        <f t="shared" si="837"/>
        <v>2.3497345750871572E-3</v>
      </c>
      <c r="V5926" s="2">
        <f t="shared" si="840"/>
        <v>-0.2300904844645148</v>
      </c>
      <c r="Z5926" s="1">
        <f t="shared" si="838"/>
        <v>43.15</v>
      </c>
      <c r="AC5926" s="1" t="str">
        <f t="shared" si="839"/>
        <v>N</v>
      </c>
    </row>
    <row r="5927" spans="1:29" x14ac:dyDescent="0.25">
      <c r="A5927" s="1">
        <v>20200211</v>
      </c>
      <c r="B5927" s="1">
        <v>4973</v>
      </c>
      <c r="C5927" s="1" t="s">
        <v>756</v>
      </c>
      <c r="D5927" s="1">
        <v>9.5</v>
      </c>
      <c r="E5927" s="1">
        <v>33.35</v>
      </c>
      <c r="F5927" s="1">
        <v>33.25</v>
      </c>
      <c r="G5927" s="1">
        <v>33.950000000000003</v>
      </c>
      <c r="H5927" s="1">
        <v>32.799999999999997</v>
      </c>
      <c r="I5927" s="1">
        <v>33.299999999999997</v>
      </c>
      <c r="J5927" s="1">
        <f>CEILING(E5927*0.9,LOOKUP(E5927*0.9,{0,10,50,100,500},{0.01,0.05,0.1,0.5,1}))</f>
        <v>30.05</v>
      </c>
      <c r="K5927" s="1">
        <f>CEILING(E5927*0.915,LOOKUP(E5927*0.915,{0,10,50,100,500},{0.01,0.05,0.1,0.5,1}))</f>
        <v>30.55</v>
      </c>
      <c r="L5927" s="1">
        <f>FLOOR(E5927*1.1,LOOKUP(E5927*1.1,{0,10,50,100,500},{0.01,0.05,0.1,0.5,1}))</f>
        <v>36.65</v>
      </c>
      <c r="M5927" s="1">
        <f t="shared" si="832"/>
        <v>36.4</v>
      </c>
      <c r="N5927" s="2">
        <f t="shared" si="833"/>
        <v>-2.9985007496252298E-3</v>
      </c>
      <c r="O5927" s="2">
        <f t="shared" si="834"/>
        <v>1.7991004497751165E-2</v>
      </c>
      <c r="P5927" s="3">
        <f t="shared" si="836"/>
        <v>3.6966006006006295E-3</v>
      </c>
      <c r="Q5927" s="2">
        <f t="shared" si="835"/>
        <v>-0.22639388386391418</v>
      </c>
      <c r="U5927" s="2">
        <f t="shared" si="837"/>
        <v>3.6966006006006295E-3</v>
      </c>
      <c r="V5927" s="2">
        <f t="shared" si="840"/>
        <v>-0.22639388386391418</v>
      </c>
      <c r="Z5927" s="1">
        <f t="shared" si="838"/>
        <v>33.5</v>
      </c>
      <c r="AC5927" s="1" t="str">
        <f t="shared" si="839"/>
        <v>N</v>
      </c>
    </row>
    <row r="5928" spans="1:29" x14ac:dyDescent="0.25">
      <c r="A5928" s="1">
        <v>20200211</v>
      </c>
      <c r="B5928" s="1">
        <v>5386</v>
      </c>
      <c r="C5928" s="1" t="s">
        <v>140</v>
      </c>
      <c r="D5928" s="1">
        <v>7.34</v>
      </c>
      <c r="E5928" s="1">
        <v>32.6</v>
      </c>
      <c r="F5928" s="1">
        <v>33</v>
      </c>
      <c r="G5928" s="1">
        <v>33.799999999999997</v>
      </c>
      <c r="H5928" s="1">
        <v>32.049999999999997</v>
      </c>
      <c r="I5928" s="1">
        <v>32.4</v>
      </c>
      <c r="J5928" s="1">
        <f>CEILING(E5928*0.9,LOOKUP(E5928*0.9,{0,10,50,100,500},{0.01,0.05,0.1,0.5,1}))</f>
        <v>29.35</v>
      </c>
      <c r="K5928" s="1">
        <f>CEILING(E5928*0.915,LOOKUP(E5928*0.915,{0,10,50,100,500},{0.01,0.05,0.1,0.5,1}))</f>
        <v>29.85</v>
      </c>
      <c r="L5928" s="1">
        <f>FLOOR(E5928*1.1,LOOKUP(E5928*1.1,{0,10,50,100,500},{0.01,0.05,0.1,0.5,1}))</f>
        <v>35.85</v>
      </c>
      <c r="M5928" s="1">
        <f t="shared" si="832"/>
        <v>35.6</v>
      </c>
      <c r="N5928" s="2">
        <f t="shared" si="833"/>
        <v>1.2269938650306704E-2</v>
      </c>
      <c r="O5928" s="2">
        <f t="shared" si="834"/>
        <v>3.6809815950920116E-2</v>
      </c>
      <c r="P5928" s="3">
        <f t="shared" si="836"/>
        <v>1.6185351851851749E-2</v>
      </c>
      <c r="Q5928" s="2">
        <f t="shared" si="835"/>
        <v>-0.21020853201206244</v>
      </c>
      <c r="U5928" s="2">
        <f t="shared" si="837"/>
        <v>1.6185351851851749E-2</v>
      </c>
      <c r="V5928" s="2">
        <f t="shared" si="840"/>
        <v>-0.21020853201206244</v>
      </c>
      <c r="Z5928" s="1">
        <f t="shared" si="838"/>
        <v>32.75</v>
      </c>
      <c r="AC5928" s="1" t="str">
        <f t="shared" si="839"/>
        <v>N</v>
      </c>
    </row>
    <row r="5929" spans="1:29" x14ac:dyDescent="0.25">
      <c r="A5929" s="1">
        <v>20200211</v>
      </c>
      <c r="B5929" s="1">
        <v>8996</v>
      </c>
      <c r="C5929" s="1" t="s">
        <v>36</v>
      </c>
      <c r="D5929" s="1">
        <v>6.22</v>
      </c>
      <c r="E5929" s="1">
        <v>72.2</v>
      </c>
      <c r="F5929" s="1">
        <v>72.2</v>
      </c>
      <c r="G5929" s="1">
        <v>74.7</v>
      </c>
      <c r="H5929" s="1">
        <v>72.2</v>
      </c>
      <c r="I5929" s="1">
        <v>73.7</v>
      </c>
      <c r="J5929" s="1">
        <f>CEILING(E5929*0.9,LOOKUP(E5929*0.9,{0,10,50,100,500},{0.01,0.05,0.1,0.5,1}))</f>
        <v>65</v>
      </c>
      <c r="K5929" s="1">
        <f>CEILING(E5929*0.915,LOOKUP(E5929*0.915,{0,10,50,100,500},{0.01,0.05,0.1,0.5,1}))</f>
        <v>66.100000000000009</v>
      </c>
      <c r="L5929" s="1">
        <f>FLOOR(E5929*1.1,LOOKUP(E5929*1.1,{0,10,50,100,500},{0.01,0.05,0.1,0.5,1}))</f>
        <v>79.400000000000006</v>
      </c>
      <c r="M5929" s="1">
        <f t="shared" si="832"/>
        <v>78.900000000000006</v>
      </c>
      <c r="N5929" s="2">
        <f t="shared" si="833"/>
        <v>0</v>
      </c>
      <c r="O5929" s="2">
        <f t="shared" si="834"/>
        <v>3.462603878116343E-2</v>
      </c>
      <c r="P5929" s="3">
        <f t="shared" si="836"/>
        <v>-1.8549305291723307E-2</v>
      </c>
      <c r="Q5929" s="2">
        <f t="shared" si="835"/>
        <v>-0.22875783730378574</v>
      </c>
      <c r="U5929" s="2">
        <f t="shared" si="837"/>
        <v>-1.8549305291723307E-2</v>
      </c>
      <c r="V5929" s="2">
        <f t="shared" si="840"/>
        <v>-0.22875783730378574</v>
      </c>
      <c r="Z5929" s="1">
        <f t="shared" si="838"/>
        <v>72.5</v>
      </c>
      <c r="AC5929" s="1" t="str">
        <f t="shared" si="839"/>
        <v>N</v>
      </c>
    </row>
    <row r="5930" spans="1:29" x14ac:dyDescent="0.25">
      <c r="A5930" s="1">
        <v>20200211</v>
      </c>
      <c r="B5930" s="1">
        <v>6432</v>
      </c>
      <c r="C5930" s="1" t="s">
        <v>655</v>
      </c>
      <c r="D5930" s="1">
        <v>5.91</v>
      </c>
      <c r="E5930" s="1">
        <v>31.95</v>
      </c>
      <c r="F5930" s="1">
        <v>32.6</v>
      </c>
      <c r="G5930" s="1">
        <v>32.799999999999997</v>
      </c>
      <c r="H5930" s="1">
        <v>31.55</v>
      </c>
      <c r="I5930" s="1">
        <v>31.9</v>
      </c>
      <c r="J5930" s="1">
        <f>CEILING(E5930*0.9,LOOKUP(E5930*0.9,{0,10,50,100,500},{0.01,0.05,0.1,0.5,1}))</f>
        <v>28.8</v>
      </c>
      <c r="K5930" s="1">
        <f>CEILING(E5930*0.915,LOOKUP(E5930*0.915,{0,10,50,100,500},{0.01,0.05,0.1,0.5,1}))</f>
        <v>29.25</v>
      </c>
      <c r="L5930" s="1">
        <f>FLOOR(E5930*1.1,LOOKUP(E5930*1.1,{0,10,50,100,500},{0.01,0.05,0.1,0.5,1}))</f>
        <v>35.1</v>
      </c>
      <c r="M5930" s="1">
        <f t="shared" si="832"/>
        <v>34.85</v>
      </c>
      <c r="N5930" s="2">
        <f t="shared" si="833"/>
        <v>2.0344287949921821E-2</v>
      </c>
      <c r="O5930" s="2">
        <f t="shared" si="834"/>
        <v>2.6604068857589917E-2</v>
      </c>
      <c r="P5930" s="3">
        <f t="shared" si="836"/>
        <v>1.9603902821316691E-2</v>
      </c>
      <c r="Q5930" s="2">
        <f t="shared" si="835"/>
        <v>-0.20915393448246905</v>
      </c>
      <c r="U5930" s="2">
        <f t="shared" si="837"/>
        <v>1.9603902821316691E-2</v>
      </c>
      <c r="V5930" s="2">
        <f t="shared" si="840"/>
        <v>-0.20915393448246905</v>
      </c>
      <c r="Z5930" s="1">
        <f t="shared" si="838"/>
        <v>32.1</v>
      </c>
      <c r="AC5930" s="1" t="str">
        <f t="shared" si="839"/>
        <v>N</v>
      </c>
    </row>
    <row r="5931" spans="1:29" x14ac:dyDescent="0.25">
      <c r="A5931" s="1">
        <v>20200211</v>
      </c>
      <c r="B5931" s="1">
        <v>8088</v>
      </c>
      <c r="C5931" s="1" t="s">
        <v>516</v>
      </c>
      <c r="D5931" s="1">
        <v>4.84</v>
      </c>
      <c r="E5931" s="1">
        <v>29.3</v>
      </c>
      <c r="F5931" s="1">
        <v>29.4</v>
      </c>
      <c r="G5931" s="1">
        <v>30.3</v>
      </c>
      <c r="H5931" s="1">
        <v>29.4</v>
      </c>
      <c r="I5931" s="1">
        <v>30.1</v>
      </c>
      <c r="J5931" s="1">
        <f>CEILING(E5931*0.9,LOOKUP(E5931*0.9,{0,10,50,100,500},{0.01,0.05,0.1,0.5,1}))</f>
        <v>26.400000000000002</v>
      </c>
      <c r="K5931" s="1">
        <f>CEILING(E5931*0.915,LOOKUP(E5931*0.915,{0,10,50,100,500},{0.01,0.05,0.1,0.5,1}))</f>
        <v>26.85</v>
      </c>
      <c r="L5931" s="1">
        <f>FLOOR(E5931*1.1,LOOKUP(E5931*1.1,{0,10,50,100,500},{0.01,0.05,0.1,0.5,1}))</f>
        <v>32.200000000000003</v>
      </c>
      <c r="M5931" s="1">
        <f t="shared" si="832"/>
        <v>31.950000000000003</v>
      </c>
      <c r="N5931" s="2">
        <f t="shared" si="833"/>
        <v>3.4129692832763777E-3</v>
      </c>
      <c r="O5931" s="2">
        <f t="shared" si="834"/>
        <v>3.4129692832764506E-2</v>
      </c>
      <c r="P5931" s="3">
        <f t="shared" si="836"/>
        <v>-2.3851676079734371E-2</v>
      </c>
      <c r="Q5931" s="2">
        <f t="shared" si="835"/>
        <v>-0.23300561056220342</v>
      </c>
      <c r="U5931" s="2">
        <f t="shared" si="837"/>
        <v>-2.3851676079734371E-2</v>
      </c>
      <c r="V5931" s="2">
        <f t="shared" si="840"/>
        <v>-0.23300561056220342</v>
      </c>
      <c r="Z5931" s="1">
        <f t="shared" si="838"/>
        <v>29.45</v>
      </c>
      <c r="AC5931" s="1" t="str">
        <f t="shared" si="839"/>
        <v>N</v>
      </c>
    </row>
    <row r="5932" spans="1:29" x14ac:dyDescent="0.25">
      <c r="A5932" s="1">
        <v>20200212</v>
      </c>
      <c r="B5932" s="1">
        <v>8088</v>
      </c>
      <c r="C5932" s="1" t="s">
        <v>516</v>
      </c>
      <c r="D5932" s="1">
        <v>15.42</v>
      </c>
      <c r="E5932" s="1">
        <v>30.1</v>
      </c>
      <c r="F5932" s="1">
        <v>30.55</v>
      </c>
      <c r="G5932" s="1">
        <v>30.7</v>
      </c>
      <c r="H5932" s="1">
        <v>29.25</v>
      </c>
      <c r="I5932" s="1">
        <v>29.4</v>
      </c>
      <c r="J5932" s="1">
        <f>CEILING(E5932*0.9,LOOKUP(E5932*0.9,{0,10,50,100,500},{0.01,0.05,0.1,0.5,1}))</f>
        <v>27.1</v>
      </c>
      <c r="K5932" s="1">
        <f>CEILING(E5932*0.915,LOOKUP(E5932*0.915,{0,10,50,100,500},{0.01,0.05,0.1,0.5,1}))</f>
        <v>27.55</v>
      </c>
      <c r="L5932" s="1">
        <f>FLOOR(E5932*1.1,LOOKUP(E5932*1.1,{0,10,50,100,500},{0.01,0.05,0.1,0.5,1}))</f>
        <v>33.1</v>
      </c>
      <c r="M5932" s="1">
        <f t="shared" si="832"/>
        <v>32.85</v>
      </c>
      <c r="N5932" s="2">
        <f t="shared" si="833"/>
        <v>1.4950166112956787E-2</v>
      </c>
      <c r="O5932" s="2">
        <f t="shared" si="834"/>
        <v>1.9933554817275677E-2</v>
      </c>
      <c r="P5932" s="3">
        <f t="shared" si="836"/>
        <v>3.6743365646258581E-2</v>
      </c>
      <c r="Q5932" s="2">
        <f t="shared" si="835"/>
        <v>-0.19626224491594485</v>
      </c>
      <c r="U5932" s="2">
        <f t="shared" si="837"/>
        <v>3.6743365646258581E-2</v>
      </c>
      <c r="V5932" s="2">
        <f t="shared" si="840"/>
        <v>-0.19626224491594485</v>
      </c>
      <c r="Z5932" s="1">
        <f t="shared" si="838"/>
        <v>30.25</v>
      </c>
      <c r="AC5932" s="1" t="str">
        <f t="shared" si="839"/>
        <v>N</v>
      </c>
    </row>
    <row r="5933" spans="1:29" x14ac:dyDescent="0.25">
      <c r="A5933" s="1">
        <v>20200212</v>
      </c>
      <c r="B5933" s="1">
        <v>6667</v>
      </c>
      <c r="C5933" s="1" t="s">
        <v>448</v>
      </c>
      <c r="D5933" s="1">
        <v>12.28</v>
      </c>
      <c r="E5933" s="1">
        <v>77.7</v>
      </c>
      <c r="F5933" s="1">
        <v>78.900000000000006</v>
      </c>
      <c r="G5933" s="1">
        <v>82</v>
      </c>
      <c r="H5933" s="1">
        <v>76.5</v>
      </c>
      <c r="I5933" s="1">
        <v>77.400000000000006</v>
      </c>
      <c r="J5933" s="1">
        <f>CEILING(E5933*0.9,LOOKUP(E5933*0.9,{0,10,50,100,500},{0.01,0.05,0.1,0.5,1}))</f>
        <v>70</v>
      </c>
      <c r="K5933" s="1">
        <f>CEILING(E5933*0.915,LOOKUP(E5933*0.915,{0,10,50,100,500},{0.01,0.05,0.1,0.5,1}))</f>
        <v>71.100000000000009</v>
      </c>
      <c r="L5933" s="1">
        <f>FLOOR(E5933*1.1,LOOKUP(E5933*1.1,{0,10,50,100,500},{0.01,0.05,0.1,0.5,1}))</f>
        <v>85.4</v>
      </c>
      <c r="M5933" s="1">
        <f t="shared" si="832"/>
        <v>84.9</v>
      </c>
      <c r="N5933" s="2">
        <f t="shared" si="833"/>
        <v>1.5444015444015481E-2</v>
      </c>
      <c r="O5933" s="2">
        <f t="shared" si="834"/>
        <v>5.5341055341055302E-2</v>
      </c>
      <c r="P5933" s="3">
        <f t="shared" si="836"/>
        <v>1.7045042635658939E-2</v>
      </c>
      <c r="Q5933" s="2">
        <f t="shared" si="835"/>
        <v>-0.17921720228028593</v>
      </c>
      <c r="U5933" s="2">
        <f t="shared" si="837"/>
        <v>1.7045042635658939E-2</v>
      </c>
      <c r="V5933" s="2">
        <f t="shared" si="840"/>
        <v>-0.17921720228028593</v>
      </c>
      <c r="Z5933" s="1">
        <f t="shared" si="838"/>
        <v>78</v>
      </c>
      <c r="AC5933" s="1" t="str">
        <f t="shared" si="839"/>
        <v>N</v>
      </c>
    </row>
    <row r="5934" spans="1:29" x14ac:dyDescent="0.25">
      <c r="A5934" s="1">
        <v>20200212</v>
      </c>
      <c r="B5934" s="1">
        <v>6150</v>
      </c>
      <c r="C5934" s="1" t="s">
        <v>132</v>
      </c>
      <c r="D5934" s="1">
        <v>8.99</v>
      </c>
      <c r="E5934" s="1">
        <v>63.7</v>
      </c>
      <c r="F5934" s="1">
        <v>63.5</v>
      </c>
      <c r="G5934" s="1">
        <v>64.3</v>
      </c>
      <c r="H5934" s="1">
        <v>62.1</v>
      </c>
      <c r="I5934" s="1">
        <v>63.4</v>
      </c>
      <c r="J5934" s="1">
        <f>CEILING(E5934*0.9,LOOKUP(E5934*0.9,{0,10,50,100,500},{0.01,0.05,0.1,0.5,1}))</f>
        <v>57.400000000000006</v>
      </c>
      <c r="K5934" s="1">
        <f>CEILING(E5934*0.915,LOOKUP(E5934*0.915,{0,10,50,100,500},{0.01,0.05,0.1,0.5,1}))</f>
        <v>58.300000000000004</v>
      </c>
      <c r="L5934" s="1">
        <f>FLOOR(E5934*1.1,LOOKUP(E5934*1.1,{0,10,50,100,500},{0.01,0.05,0.1,0.5,1}))</f>
        <v>70</v>
      </c>
      <c r="M5934" s="1">
        <f t="shared" si="832"/>
        <v>69.5</v>
      </c>
      <c r="N5934" s="2">
        <f t="shared" si="833"/>
        <v>-3.1397174254317556E-3</v>
      </c>
      <c r="O5934" s="2">
        <f t="shared" si="834"/>
        <v>9.4191522762950442E-3</v>
      </c>
      <c r="P5934" s="3">
        <f t="shared" si="836"/>
        <v>7.1477507886434878E-3</v>
      </c>
      <c r="Q5934" s="2">
        <f t="shared" si="835"/>
        <v>-0.17206945149164243</v>
      </c>
      <c r="U5934" s="2">
        <f t="shared" si="837"/>
        <v>7.1477507886434878E-3</v>
      </c>
      <c r="V5934" s="2">
        <f t="shared" si="840"/>
        <v>-0.17206945149164243</v>
      </c>
      <c r="Z5934" s="1">
        <f t="shared" si="838"/>
        <v>64</v>
      </c>
      <c r="AC5934" s="1" t="str">
        <f t="shared" si="839"/>
        <v>N</v>
      </c>
    </row>
    <row r="5935" spans="1:29" x14ac:dyDescent="0.25">
      <c r="A5935" s="1">
        <v>20200212</v>
      </c>
      <c r="B5935" s="1">
        <v>2368</v>
      </c>
      <c r="C5935" s="1" t="s">
        <v>239</v>
      </c>
      <c r="D5935" s="1">
        <v>8.35</v>
      </c>
      <c r="E5935" s="1">
        <v>15.5</v>
      </c>
      <c r="F5935" s="1">
        <v>15.55</v>
      </c>
      <c r="G5935" s="1">
        <v>15.7</v>
      </c>
      <c r="H5935" s="1">
        <v>15.25</v>
      </c>
      <c r="I5935" s="1">
        <v>15.25</v>
      </c>
      <c r="J5935" s="1">
        <f>CEILING(E5935*0.9,LOOKUP(E5935*0.9,{0,10,50,100,500},{0.01,0.05,0.1,0.5,1}))</f>
        <v>13.950000000000001</v>
      </c>
      <c r="K5935" s="1">
        <f>CEILING(E5935*0.915,LOOKUP(E5935*0.915,{0,10,50,100,500},{0.01,0.05,0.1,0.5,1}))</f>
        <v>14.200000000000001</v>
      </c>
      <c r="L5935" s="1">
        <f>FLOOR(E5935*1.1,LOOKUP(E5935*1.1,{0,10,50,100,500},{0.01,0.05,0.1,0.5,1}))</f>
        <v>17.05</v>
      </c>
      <c r="M5935" s="1">
        <f t="shared" si="832"/>
        <v>16.8</v>
      </c>
      <c r="N5935" s="2">
        <f t="shared" si="833"/>
        <v>3.2258064516129492E-3</v>
      </c>
      <c r="O5935" s="2">
        <f t="shared" si="834"/>
        <v>1.2903225806451568E-2</v>
      </c>
      <c r="P5935" s="3">
        <f t="shared" si="836"/>
        <v>2.3881698360655682E-2</v>
      </c>
      <c r="Q5935" s="2">
        <f t="shared" si="835"/>
        <v>-0.14818775313098675</v>
      </c>
      <c r="U5935" s="2">
        <f t="shared" si="837"/>
        <v>2.3881698360655682E-2</v>
      </c>
      <c r="V5935" s="2">
        <f t="shared" si="840"/>
        <v>-0.14818775313098675</v>
      </c>
      <c r="Z5935" s="1">
        <f t="shared" si="838"/>
        <v>15.65</v>
      </c>
      <c r="AC5935" s="1" t="str">
        <f t="shared" si="839"/>
        <v>N</v>
      </c>
    </row>
    <row r="5936" spans="1:29" x14ac:dyDescent="0.25">
      <c r="A5936" s="1">
        <v>20200212</v>
      </c>
      <c r="B5936" s="1">
        <v>6231</v>
      </c>
      <c r="C5936" s="1" t="s">
        <v>106</v>
      </c>
      <c r="D5936" s="1">
        <v>6.41</v>
      </c>
      <c r="E5936" s="1">
        <v>61.6</v>
      </c>
      <c r="F5936" s="1">
        <v>61.6</v>
      </c>
      <c r="G5936" s="1">
        <v>63.5</v>
      </c>
      <c r="H5936" s="1">
        <v>61</v>
      </c>
      <c r="I5936" s="1">
        <v>61.8</v>
      </c>
      <c r="J5936" s="1">
        <f>CEILING(E5936*0.9,LOOKUP(E5936*0.9,{0,10,50,100,500},{0.01,0.05,0.1,0.5,1}))</f>
        <v>55.5</v>
      </c>
      <c r="K5936" s="1">
        <f>CEILING(E5936*0.915,LOOKUP(E5936*0.915,{0,10,50,100,500},{0.01,0.05,0.1,0.5,1}))</f>
        <v>56.400000000000006</v>
      </c>
      <c r="L5936" s="1">
        <f>FLOOR(E5936*1.1,LOOKUP(E5936*1.1,{0,10,50,100,500},{0.01,0.05,0.1,0.5,1}))</f>
        <v>67.7</v>
      </c>
      <c r="M5936" s="1">
        <f t="shared" si="832"/>
        <v>67.2</v>
      </c>
      <c r="N5936" s="2">
        <f t="shared" si="833"/>
        <v>0</v>
      </c>
      <c r="O5936" s="2">
        <f t="shared" si="834"/>
        <v>3.084415584415582E-2</v>
      </c>
      <c r="P5936" s="3">
        <f t="shared" si="836"/>
        <v>-6.829498381877542E-4</v>
      </c>
      <c r="Q5936" s="2">
        <f t="shared" si="835"/>
        <v>-0.14887070296917451</v>
      </c>
      <c r="U5936" s="2">
        <f t="shared" si="837"/>
        <v>-6.829498381877542E-4</v>
      </c>
      <c r="V5936" s="2">
        <f t="shared" si="840"/>
        <v>-0.14887070296917451</v>
      </c>
      <c r="Z5936" s="1">
        <f t="shared" si="838"/>
        <v>61.9</v>
      </c>
      <c r="AC5936" s="1" t="str">
        <f t="shared" si="839"/>
        <v>N</v>
      </c>
    </row>
    <row r="5937" spans="1:29" x14ac:dyDescent="0.25">
      <c r="A5937" s="1">
        <v>20200212</v>
      </c>
      <c r="B5937" s="1">
        <v>6127</v>
      </c>
      <c r="C5937" s="1" t="s">
        <v>146</v>
      </c>
      <c r="D5937" s="1">
        <v>6.39</v>
      </c>
      <c r="E5937" s="1">
        <v>16.8</v>
      </c>
      <c r="F5937" s="1">
        <v>16.649999999999999</v>
      </c>
      <c r="G5937" s="1">
        <v>16.95</v>
      </c>
      <c r="H5937" s="1">
        <v>16.399999999999999</v>
      </c>
      <c r="I5937" s="1">
        <v>16.600000000000001</v>
      </c>
      <c r="J5937" s="1">
        <f>CEILING(E5937*0.9,LOOKUP(E5937*0.9,{0,10,50,100,500},{0.01,0.05,0.1,0.5,1}))</f>
        <v>15.15</v>
      </c>
      <c r="K5937" s="1">
        <f>CEILING(E5937*0.915,LOOKUP(E5937*0.915,{0,10,50,100,500},{0.01,0.05,0.1,0.5,1}))</f>
        <v>15.4</v>
      </c>
      <c r="L5937" s="1">
        <f>FLOOR(E5937*1.1,LOOKUP(E5937*1.1,{0,10,50,100,500},{0.01,0.05,0.1,0.5,1}))</f>
        <v>18.45</v>
      </c>
      <c r="M5937" s="1">
        <f t="shared" si="832"/>
        <v>18.2</v>
      </c>
      <c r="N5937" s="2">
        <f t="shared" si="833"/>
        <v>-8.9285714285715547E-3</v>
      </c>
      <c r="O5937" s="2">
        <f t="shared" si="834"/>
        <v>8.9285714285713431E-3</v>
      </c>
      <c r="P5937" s="3">
        <f t="shared" si="836"/>
        <v>1.8746298192770818E-2</v>
      </c>
      <c r="Q5937" s="2">
        <f t="shared" si="835"/>
        <v>-0.13012440477640369</v>
      </c>
      <c r="U5937" s="2">
        <f t="shared" si="837"/>
        <v>0</v>
      </c>
      <c r="V5937" s="2">
        <f t="shared" si="840"/>
        <v>-0.14887070296917451</v>
      </c>
      <c r="Z5937" s="1">
        <f t="shared" si="838"/>
        <v>16.95</v>
      </c>
      <c r="AC5937" s="1" t="str">
        <f t="shared" si="839"/>
        <v>Y</v>
      </c>
    </row>
    <row r="5938" spans="1:29" x14ac:dyDescent="0.25">
      <c r="A5938" s="1">
        <v>20200212</v>
      </c>
      <c r="B5938" s="1">
        <v>8996</v>
      </c>
      <c r="C5938" s="1" t="s">
        <v>36</v>
      </c>
      <c r="D5938" s="1">
        <v>5.85</v>
      </c>
      <c r="E5938" s="1">
        <v>73.7</v>
      </c>
      <c r="F5938" s="1">
        <v>73.400000000000006</v>
      </c>
      <c r="G5938" s="1">
        <v>74.400000000000006</v>
      </c>
      <c r="H5938" s="1">
        <v>70.2</v>
      </c>
      <c r="I5938" s="1">
        <v>71.2</v>
      </c>
      <c r="J5938" s="1">
        <f>CEILING(E5938*0.9,LOOKUP(E5938*0.9,{0,10,50,100,500},{0.01,0.05,0.1,0.5,1}))</f>
        <v>66.400000000000006</v>
      </c>
      <c r="K5938" s="1">
        <f>CEILING(E5938*0.915,LOOKUP(E5938*0.915,{0,10,50,100,500},{0.01,0.05,0.1,0.5,1}))</f>
        <v>67.5</v>
      </c>
      <c r="L5938" s="1">
        <f>FLOOR(E5938*1.1,LOOKUP(E5938*1.1,{0,10,50,100,500},{0.01,0.05,0.1,0.5,1}))</f>
        <v>81</v>
      </c>
      <c r="M5938" s="1">
        <f t="shared" si="832"/>
        <v>80.5</v>
      </c>
      <c r="N5938" s="2">
        <f t="shared" si="833"/>
        <v>-4.070556309362241E-3</v>
      </c>
      <c r="O5938" s="2">
        <f t="shared" si="834"/>
        <v>9.4979647218453572E-3</v>
      </c>
      <c r="P5938" s="3">
        <f t="shared" si="836"/>
        <v>3.6953162921348155E-2</v>
      </c>
      <c r="Q5938" s="2">
        <f t="shared" si="835"/>
        <v>-9.3171241855055542E-2</v>
      </c>
      <c r="U5938" s="2">
        <f t="shared" si="837"/>
        <v>3.6953162921348155E-2</v>
      </c>
      <c r="V5938" s="2">
        <f t="shared" si="840"/>
        <v>-0.11191754004782636</v>
      </c>
      <c r="Z5938" s="1">
        <f t="shared" si="838"/>
        <v>74</v>
      </c>
      <c r="AC5938" s="1" t="str">
        <f t="shared" si="839"/>
        <v>N</v>
      </c>
    </row>
    <row r="5939" spans="1:29" x14ac:dyDescent="0.25">
      <c r="A5939" s="1">
        <v>20200212</v>
      </c>
      <c r="B5939" s="1">
        <v>6251</v>
      </c>
      <c r="C5939" s="1" t="s">
        <v>186</v>
      </c>
      <c r="D5939" s="1">
        <v>5.7</v>
      </c>
      <c r="E5939" s="1">
        <v>15.45</v>
      </c>
      <c r="F5939" s="1">
        <v>15.5</v>
      </c>
      <c r="G5939" s="1">
        <v>16.05</v>
      </c>
      <c r="H5939" s="1">
        <v>15.5</v>
      </c>
      <c r="I5939" s="1">
        <v>15.6</v>
      </c>
      <c r="J5939" s="1">
        <f>CEILING(E5939*0.9,LOOKUP(E5939*0.9,{0,10,50,100,500},{0.01,0.05,0.1,0.5,1}))</f>
        <v>13.950000000000001</v>
      </c>
      <c r="K5939" s="1">
        <f>CEILING(E5939*0.915,LOOKUP(E5939*0.915,{0,10,50,100,500},{0.01,0.05,0.1,0.5,1}))</f>
        <v>14.15</v>
      </c>
      <c r="L5939" s="1">
        <f>FLOOR(E5939*1.1,LOOKUP(E5939*1.1,{0,10,50,100,500},{0.01,0.05,0.1,0.5,1}))</f>
        <v>16.95</v>
      </c>
      <c r="M5939" s="1">
        <f t="shared" si="832"/>
        <v>16.7</v>
      </c>
      <c r="N5939" s="2">
        <f t="shared" si="833"/>
        <v>3.2362459546926028E-3</v>
      </c>
      <c r="O5939" s="2">
        <f t="shared" si="834"/>
        <v>3.8834951456310773E-2</v>
      </c>
      <c r="P5939" s="3">
        <f t="shared" si="836"/>
        <v>-2.2980000000000439E-3</v>
      </c>
      <c r="Q5939" s="2">
        <f t="shared" si="835"/>
        <v>-9.5469241855055592E-2</v>
      </c>
      <c r="U5939" s="2">
        <f t="shared" si="837"/>
        <v>-2.2980000000000439E-3</v>
      </c>
      <c r="V5939" s="2">
        <f t="shared" si="840"/>
        <v>-0.11421554004782641</v>
      </c>
      <c r="Z5939" s="1">
        <f t="shared" si="838"/>
        <v>15.6</v>
      </c>
      <c r="AC5939" s="1" t="str">
        <f t="shared" si="839"/>
        <v>N</v>
      </c>
    </row>
    <row r="5940" spans="1:29" x14ac:dyDescent="0.25">
      <c r="A5940" s="1">
        <v>20200213</v>
      </c>
      <c r="B5940" s="1">
        <v>3338</v>
      </c>
      <c r="C5940" s="1" t="s">
        <v>50</v>
      </c>
      <c r="D5940" s="1">
        <v>15.17</v>
      </c>
      <c r="E5940" s="1">
        <v>77.099999999999994</v>
      </c>
      <c r="F5940" s="1">
        <v>76.900000000000006</v>
      </c>
      <c r="G5940" s="1">
        <v>78.5</v>
      </c>
      <c r="H5940" s="1">
        <v>76.900000000000006</v>
      </c>
      <c r="I5940" s="1">
        <v>77.7</v>
      </c>
      <c r="J5940" s="1">
        <f>CEILING(E5940*0.9,LOOKUP(E5940*0.9,{0,10,50,100,500},{0.01,0.05,0.1,0.5,1}))</f>
        <v>69.400000000000006</v>
      </c>
      <c r="K5940" s="1">
        <f>CEILING(E5940*0.915,LOOKUP(E5940*0.915,{0,10,50,100,500},{0.01,0.05,0.1,0.5,1}))</f>
        <v>70.600000000000009</v>
      </c>
      <c r="L5940" s="1">
        <f>FLOOR(E5940*1.1,LOOKUP(E5940*1.1,{0,10,50,100,500},{0.01,0.05,0.1,0.5,1}))</f>
        <v>84.800000000000011</v>
      </c>
      <c r="M5940" s="1">
        <f t="shared" si="832"/>
        <v>84.300000000000011</v>
      </c>
      <c r="N5940" s="2">
        <f t="shared" si="833"/>
        <v>-2.5940337224382446E-3</v>
      </c>
      <c r="O5940" s="2">
        <f t="shared" si="834"/>
        <v>1.8158236057068816E-2</v>
      </c>
      <c r="P5940" s="3">
        <f t="shared" si="836"/>
        <v>-6.1516718146719255E-3</v>
      </c>
      <c r="Q5940" s="2">
        <f t="shared" si="835"/>
        <v>-0.10162091366972752</v>
      </c>
      <c r="U5940" s="2">
        <f t="shared" si="837"/>
        <v>-6.1516718146719255E-3</v>
      </c>
      <c r="V5940" s="2">
        <f t="shared" si="840"/>
        <v>-0.12036721186249834</v>
      </c>
      <c r="Z5940" s="1">
        <f t="shared" si="838"/>
        <v>77.399999999999991</v>
      </c>
      <c r="AC5940" s="1" t="str">
        <f t="shared" si="839"/>
        <v>N</v>
      </c>
    </row>
    <row r="5941" spans="1:29" x14ac:dyDescent="0.25">
      <c r="A5941" s="1">
        <v>20200213</v>
      </c>
      <c r="B5941" s="1">
        <v>3450</v>
      </c>
      <c r="C5941" s="1" t="s">
        <v>135</v>
      </c>
      <c r="D5941" s="1">
        <v>11.68</v>
      </c>
      <c r="E5941" s="1">
        <v>68</v>
      </c>
      <c r="F5941" s="1">
        <v>68.099999999999994</v>
      </c>
      <c r="G5941" s="1">
        <v>72</v>
      </c>
      <c r="H5941" s="1">
        <v>67.2</v>
      </c>
      <c r="I5941" s="1">
        <v>72</v>
      </c>
      <c r="J5941" s="1">
        <f>CEILING(E5941*0.9,LOOKUP(E5941*0.9,{0,10,50,100,500},{0.01,0.05,0.1,0.5,1}))</f>
        <v>61.2</v>
      </c>
      <c r="K5941" s="1">
        <f>CEILING(E5941*0.915,LOOKUP(E5941*0.915,{0,10,50,100,500},{0.01,0.05,0.1,0.5,1}))</f>
        <v>62.300000000000004</v>
      </c>
      <c r="L5941" s="1">
        <f>FLOOR(E5941*1.1,LOOKUP(E5941*1.1,{0,10,50,100,500},{0.01,0.05,0.1,0.5,1}))</f>
        <v>74.8</v>
      </c>
      <c r="M5941" s="1">
        <f t="shared" si="832"/>
        <v>74.3</v>
      </c>
      <c r="N5941" s="2">
        <f t="shared" si="833"/>
        <v>1.4705882352940341E-3</v>
      </c>
      <c r="O5941" s="2">
        <f t="shared" si="834"/>
        <v>5.8823529411764705E-2</v>
      </c>
      <c r="P5941" s="3">
        <f t="shared" si="836"/>
        <v>-5.3589301388888941E-2</v>
      </c>
      <c r="Q5941" s="2">
        <f t="shared" si="835"/>
        <v>-0.15521021505861646</v>
      </c>
      <c r="U5941" s="2">
        <f t="shared" si="837"/>
        <v>-5.3589301388888941E-2</v>
      </c>
      <c r="V5941" s="2">
        <f t="shared" si="840"/>
        <v>-0.17395651325138728</v>
      </c>
      <c r="Z5941" s="1">
        <f t="shared" si="838"/>
        <v>68.3</v>
      </c>
      <c r="AC5941" s="1" t="str">
        <f t="shared" si="839"/>
        <v>N</v>
      </c>
    </row>
    <row r="5942" spans="1:29" x14ac:dyDescent="0.25">
      <c r="A5942" s="1">
        <v>20200213</v>
      </c>
      <c r="B5942" s="1">
        <v>4967</v>
      </c>
      <c r="C5942" s="1" t="s">
        <v>276</v>
      </c>
      <c r="D5942" s="1">
        <v>10.58</v>
      </c>
      <c r="E5942" s="1">
        <v>35.4</v>
      </c>
      <c r="F5942" s="1">
        <v>35.5</v>
      </c>
      <c r="G5942" s="1">
        <v>38.9</v>
      </c>
      <c r="H5942" s="1">
        <v>35.5</v>
      </c>
      <c r="I5942" s="1">
        <v>38.9</v>
      </c>
      <c r="J5942" s="1">
        <f>CEILING(E5942*0.9,LOOKUP(E5942*0.9,{0,10,50,100,500},{0.01,0.05,0.1,0.5,1}))</f>
        <v>31.900000000000002</v>
      </c>
      <c r="K5942" s="1">
        <f>CEILING(E5942*0.915,LOOKUP(E5942*0.915,{0,10,50,100,500},{0.01,0.05,0.1,0.5,1}))</f>
        <v>32.4</v>
      </c>
      <c r="L5942" s="1">
        <f>FLOOR(E5942*1.1,LOOKUP(E5942*1.1,{0,10,50,100,500},{0.01,0.05,0.1,0.5,1}))</f>
        <v>38.900000000000006</v>
      </c>
      <c r="M5942" s="1">
        <f t="shared" si="832"/>
        <v>38.650000000000006</v>
      </c>
      <c r="N5942" s="2">
        <f t="shared" si="833"/>
        <v>2.8248587570621872E-3</v>
      </c>
      <c r="O5942" s="2">
        <f t="shared" si="834"/>
        <v>9.8870056497175146E-2</v>
      </c>
      <c r="P5942" s="3">
        <f t="shared" si="836"/>
        <v>-8.2352672703751933E-2</v>
      </c>
      <c r="Q5942" s="2">
        <f t="shared" si="835"/>
        <v>-0.23756288776236839</v>
      </c>
      <c r="U5942" s="2">
        <f t="shared" si="837"/>
        <v>-8.2352672703751933E-2</v>
      </c>
      <c r="V5942" s="2">
        <f t="shared" si="840"/>
        <v>-0.25630918595513918</v>
      </c>
      <c r="Z5942" s="1">
        <f t="shared" si="838"/>
        <v>35.549999999999997</v>
      </c>
      <c r="AC5942" s="1" t="str">
        <f t="shared" si="839"/>
        <v>N</v>
      </c>
    </row>
    <row r="5943" spans="1:29" x14ac:dyDescent="0.25">
      <c r="A5943" s="1">
        <v>20200213</v>
      </c>
      <c r="B5943" s="1">
        <v>6432</v>
      </c>
      <c r="C5943" s="1" t="s">
        <v>655</v>
      </c>
      <c r="D5943" s="1">
        <v>6.54</v>
      </c>
      <c r="E5943" s="1">
        <v>31.95</v>
      </c>
      <c r="F5943" s="1">
        <v>31.7</v>
      </c>
      <c r="G5943" s="1">
        <v>33.25</v>
      </c>
      <c r="H5943" s="1">
        <v>31.7</v>
      </c>
      <c r="I5943" s="1">
        <v>32.9</v>
      </c>
      <c r="J5943" s="1">
        <f>CEILING(E5943*0.9,LOOKUP(E5943*0.9,{0,10,50,100,500},{0.01,0.05,0.1,0.5,1}))</f>
        <v>28.8</v>
      </c>
      <c r="K5943" s="1">
        <f>CEILING(E5943*0.915,LOOKUP(E5943*0.915,{0,10,50,100,500},{0.01,0.05,0.1,0.5,1}))</f>
        <v>29.25</v>
      </c>
      <c r="L5943" s="1">
        <f>FLOOR(E5943*1.1,LOOKUP(E5943*1.1,{0,10,50,100,500},{0.01,0.05,0.1,0.5,1}))</f>
        <v>35.1</v>
      </c>
      <c r="M5943" s="1">
        <f t="shared" si="832"/>
        <v>34.85</v>
      </c>
      <c r="N5943" s="2">
        <f t="shared" si="833"/>
        <v>-7.8247261345852897E-3</v>
      </c>
      <c r="O5943" s="2">
        <f t="shared" si="834"/>
        <v>4.0688575899843531E-2</v>
      </c>
      <c r="P5943" s="3">
        <f t="shared" si="836"/>
        <v>-2.6567933130698954E-2</v>
      </c>
      <c r="Q5943" s="2">
        <f t="shared" si="835"/>
        <v>-0.26413082089306733</v>
      </c>
      <c r="U5943" s="2">
        <f t="shared" si="837"/>
        <v>-2.6567933130698954E-2</v>
      </c>
      <c r="V5943" s="2">
        <f t="shared" si="840"/>
        <v>-0.28287711908583812</v>
      </c>
      <c r="Z5943" s="1">
        <f t="shared" si="838"/>
        <v>32.1</v>
      </c>
      <c r="AC5943" s="1" t="str">
        <f t="shared" si="839"/>
        <v>N</v>
      </c>
    </row>
    <row r="5944" spans="1:29" x14ac:dyDescent="0.25">
      <c r="A5944" s="1">
        <v>20200213</v>
      </c>
      <c r="B5944" s="1">
        <v>3373</v>
      </c>
      <c r="C5944" s="1" t="s">
        <v>58</v>
      </c>
      <c r="D5944" s="1">
        <v>5.96</v>
      </c>
      <c r="E5944" s="1">
        <v>26.5</v>
      </c>
      <c r="F5944" s="1">
        <v>27.1</v>
      </c>
      <c r="G5944" s="1">
        <v>28</v>
      </c>
      <c r="H5944" s="1">
        <v>26.25</v>
      </c>
      <c r="I5944" s="1">
        <v>26.7</v>
      </c>
      <c r="J5944" s="1">
        <f>CEILING(E5944*0.9,LOOKUP(E5944*0.9,{0,10,50,100,500},{0.01,0.05,0.1,0.5,1}))</f>
        <v>23.85</v>
      </c>
      <c r="K5944" s="1">
        <f>CEILING(E5944*0.915,LOOKUP(E5944*0.915,{0,10,50,100,500},{0.01,0.05,0.1,0.5,1}))</f>
        <v>24.25</v>
      </c>
      <c r="L5944" s="1">
        <f>FLOOR(E5944*1.1,LOOKUP(E5944*1.1,{0,10,50,100,500},{0.01,0.05,0.1,0.5,1}))</f>
        <v>29.150000000000002</v>
      </c>
      <c r="M5944" s="1">
        <f t="shared" si="832"/>
        <v>28.900000000000002</v>
      </c>
      <c r="N5944" s="2">
        <f t="shared" si="833"/>
        <v>2.2641509433962318E-2</v>
      </c>
      <c r="O5944" s="2">
        <f t="shared" si="834"/>
        <v>5.6603773584905662E-2</v>
      </c>
      <c r="P5944" s="3">
        <f t="shared" si="836"/>
        <v>1.2654823970037483E-2</v>
      </c>
      <c r="Q5944" s="2">
        <f t="shared" si="835"/>
        <v>-0.25147599692302985</v>
      </c>
      <c r="U5944" s="2">
        <f t="shared" si="837"/>
        <v>1.2654823970037483E-2</v>
      </c>
      <c r="V5944" s="2">
        <f t="shared" si="840"/>
        <v>-0.27022229511580065</v>
      </c>
      <c r="Z5944" s="1">
        <f t="shared" si="838"/>
        <v>26.65</v>
      </c>
      <c r="AC5944" s="1" t="str">
        <f t="shared" si="839"/>
        <v>N</v>
      </c>
    </row>
    <row r="5945" spans="1:29" x14ac:dyDescent="0.25">
      <c r="A5945" s="1">
        <v>20200213</v>
      </c>
      <c r="B5945" s="1">
        <v>4728</v>
      </c>
      <c r="C5945" s="1" t="s">
        <v>700</v>
      </c>
      <c r="D5945" s="1">
        <v>5.4</v>
      </c>
      <c r="E5945" s="1">
        <v>76.3</v>
      </c>
      <c r="F5945" s="1">
        <v>75</v>
      </c>
      <c r="G5945" s="1">
        <v>77.400000000000006</v>
      </c>
      <c r="H5945" s="1">
        <v>73.599999999999994</v>
      </c>
      <c r="I5945" s="1">
        <v>77.400000000000006</v>
      </c>
      <c r="J5945" s="1">
        <f>CEILING(E5945*0.9,LOOKUP(E5945*0.9,{0,10,50,100,500},{0.01,0.05,0.1,0.5,1}))</f>
        <v>68.7</v>
      </c>
      <c r="K5945" s="1">
        <f>CEILING(E5945*0.915,LOOKUP(E5945*0.915,{0,10,50,100,500},{0.01,0.05,0.1,0.5,1}))</f>
        <v>69.900000000000006</v>
      </c>
      <c r="L5945" s="1">
        <f>FLOOR(E5945*1.1,LOOKUP(E5945*1.1,{0,10,50,100,500},{0.01,0.05,0.1,0.5,1}))</f>
        <v>83.9</v>
      </c>
      <c r="M5945" s="1">
        <f t="shared" si="832"/>
        <v>83.4</v>
      </c>
      <c r="N5945" s="2">
        <f t="shared" si="833"/>
        <v>-1.70380078636959E-2</v>
      </c>
      <c r="O5945" s="2">
        <f t="shared" si="834"/>
        <v>1.4416775884665904E-2</v>
      </c>
      <c r="P5945" s="3">
        <f t="shared" si="836"/>
        <v>-1.2614289405684877E-2</v>
      </c>
      <c r="Q5945" s="2">
        <f t="shared" si="835"/>
        <v>-0.26409028632871473</v>
      </c>
      <c r="U5945" s="2">
        <f t="shared" si="837"/>
        <v>-1.2614289405684877E-2</v>
      </c>
      <c r="V5945" s="2">
        <f t="shared" si="840"/>
        <v>-0.28283658452148552</v>
      </c>
      <c r="Z5945" s="1">
        <f t="shared" si="838"/>
        <v>76.599999999999994</v>
      </c>
      <c r="AC5945" s="1" t="str">
        <f t="shared" si="839"/>
        <v>N</v>
      </c>
    </row>
    <row r="5946" spans="1:29" x14ac:dyDescent="0.25">
      <c r="A5946" s="1">
        <v>20200213</v>
      </c>
      <c r="B5946" s="1">
        <v>3017</v>
      </c>
      <c r="C5946" s="1" t="s">
        <v>29</v>
      </c>
      <c r="D5946" s="1">
        <v>5.1100000000000003</v>
      </c>
      <c r="E5946" s="1">
        <v>35</v>
      </c>
      <c r="F5946" s="1">
        <v>35</v>
      </c>
      <c r="G5946" s="1">
        <v>35.299999999999997</v>
      </c>
      <c r="H5946" s="1">
        <v>34.700000000000003</v>
      </c>
      <c r="I5946" s="1">
        <v>34.950000000000003</v>
      </c>
      <c r="J5946" s="1">
        <f>CEILING(E5946*0.9,LOOKUP(E5946*0.9,{0,10,50,100,500},{0.01,0.05,0.1,0.5,1}))</f>
        <v>31.5</v>
      </c>
      <c r="K5946" s="1">
        <f>CEILING(E5946*0.915,LOOKUP(E5946*0.915,{0,10,50,100,500},{0.01,0.05,0.1,0.5,1}))</f>
        <v>32.050000000000004</v>
      </c>
      <c r="L5946" s="1">
        <f>FLOOR(E5946*1.1,LOOKUP(E5946*1.1,{0,10,50,100,500},{0.01,0.05,0.1,0.5,1}))</f>
        <v>38.5</v>
      </c>
      <c r="M5946" s="1">
        <f t="shared" si="832"/>
        <v>38.25</v>
      </c>
      <c r="N5946" s="2">
        <f t="shared" si="833"/>
        <v>0</v>
      </c>
      <c r="O5946" s="2">
        <f t="shared" si="834"/>
        <v>8.5714285714284903E-3</v>
      </c>
      <c r="P5946" s="3">
        <f t="shared" si="836"/>
        <v>3.4135937052930452E-3</v>
      </c>
      <c r="Q5946" s="2">
        <f t="shared" si="835"/>
        <v>-0.26067669262342169</v>
      </c>
      <c r="U5946" s="2">
        <f t="shared" si="837"/>
        <v>3.4135937052930452E-3</v>
      </c>
      <c r="V5946" s="2">
        <f t="shared" si="840"/>
        <v>-0.27942299081619248</v>
      </c>
      <c r="Z5946" s="1">
        <f t="shared" si="838"/>
        <v>35.15</v>
      </c>
      <c r="AC5946" s="1" t="str">
        <f t="shared" si="839"/>
        <v>N</v>
      </c>
    </row>
    <row r="5947" spans="1:29" x14ac:dyDescent="0.25">
      <c r="A5947" s="1">
        <v>20200213</v>
      </c>
      <c r="B5947" s="1">
        <v>6251</v>
      </c>
      <c r="C5947" s="1" t="s">
        <v>186</v>
      </c>
      <c r="D5947" s="1">
        <v>5.07</v>
      </c>
      <c r="E5947" s="1">
        <v>15.6</v>
      </c>
      <c r="F5947" s="1">
        <v>15.1</v>
      </c>
      <c r="G5947" s="1">
        <v>15.6</v>
      </c>
      <c r="H5947" s="1">
        <v>15.1</v>
      </c>
      <c r="I5947" s="1">
        <v>15.5</v>
      </c>
      <c r="J5947" s="1">
        <f>CEILING(E5947*0.9,LOOKUP(E5947*0.9,{0,10,50,100,500},{0.01,0.05,0.1,0.5,1}))</f>
        <v>14.05</v>
      </c>
      <c r="K5947" s="1">
        <f>CEILING(E5947*0.915,LOOKUP(E5947*0.915,{0,10,50,100,500},{0.01,0.05,0.1,0.5,1}))</f>
        <v>14.3</v>
      </c>
      <c r="L5947" s="1">
        <f>FLOOR(E5947*1.1,LOOKUP(E5947*1.1,{0,10,50,100,500},{0.01,0.05,0.1,0.5,1}))</f>
        <v>17.150000000000002</v>
      </c>
      <c r="M5947" s="1">
        <f t="shared" si="832"/>
        <v>16.900000000000002</v>
      </c>
      <c r="N5947" s="2">
        <f t="shared" si="833"/>
        <v>-3.2051282051282055E-2</v>
      </c>
      <c r="O5947" s="2">
        <f t="shared" si="834"/>
        <v>0</v>
      </c>
      <c r="P5947" s="3">
        <f t="shared" si="836"/>
        <v>0</v>
      </c>
      <c r="Q5947" s="2">
        <f t="shared" si="835"/>
        <v>-0.26067669262342169</v>
      </c>
      <c r="U5947" s="2">
        <f t="shared" si="837"/>
        <v>0</v>
      </c>
      <c r="V5947" s="2">
        <f t="shared" si="840"/>
        <v>-0.27942299081619248</v>
      </c>
      <c r="Z5947" s="1">
        <f t="shared" si="838"/>
        <v>15.75</v>
      </c>
      <c r="AC5947" s="1" t="str">
        <f t="shared" si="839"/>
        <v>N</v>
      </c>
    </row>
    <row r="5948" spans="1:29" x14ac:dyDescent="0.25">
      <c r="A5948" s="1">
        <v>20200214</v>
      </c>
      <c r="B5948" s="1">
        <v>6150</v>
      </c>
      <c r="C5948" s="1" t="s">
        <v>132</v>
      </c>
      <c r="D5948" s="1">
        <v>10.6</v>
      </c>
      <c r="E5948" s="1">
        <v>64.599999999999994</v>
      </c>
      <c r="F5948" s="1">
        <v>64.5</v>
      </c>
      <c r="G5948" s="1">
        <v>64.599999999999994</v>
      </c>
      <c r="H5948" s="1">
        <v>63.5</v>
      </c>
      <c r="I5948" s="1">
        <v>64.599999999999994</v>
      </c>
      <c r="J5948" s="1">
        <f>CEILING(E5948*0.9,LOOKUP(E5948*0.9,{0,10,50,100,500},{0.01,0.05,0.1,0.5,1}))</f>
        <v>58.2</v>
      </c>
      <c r="K5948" s="1">
        <f>CEILING(E5948*0.915,LOOKUP(E5948*0.915,{0,10,50,100,500},{0.01,0.05,0.1,0.5,1}))</f>
        <v>59.2</v>
      </c>
      <c r="L5948" s="1">
        <f>FLOOR(E5948*1.1,LOOKUP(E5948*1.1,{0,10,50,100,500},{0.01,0.05,0.1,0.5,1}))</f>
        <v>71</v>
      </c>
      <c r="M5948" s="1">
        <f t="shared" si="832"/>
        <v>70.5</v>
      </c>
      <c r="N5948" s="2">
        <f t="shared" si="833"/>
        <v>-1.5479876160989833E-3</v>
      </c>
      <c r="O5948" s="2">
        <f t="shared" si="834"/>
        <v>0</v>
      </c>
      <c r="P5948" s="3">
        <f t="shared" si="836"/>
        <v>0</v>
      </c>
      <c r="Q5948" s="2">
        <f t="shared" si="835"/>
        <v>-0.26067669262342169</v>
      </c>
      <c r="U5948" s="2">
        <f t="shared" si="837"/>
        <v>0</v>
      </c>
      <c r="V5948" s="2">
        <f t="shared" si="840"/>
        <v>-0.27942299081619248</v>
      </c>
      <c r="Z5948" s="1">
        <f t="shared" si="838"/>
        <v>64.899999999999991</v>
      </c>
      <c r="AC5948" s="1" t="str">
        <f t="shared" si="839"/>
        <v>N</v>
      </c>
    </row>
    <row r="5949" spans="1:29" x14ac:dyDescent="0.25">
      <c r="A5949" s="1">
        <v>20200214</v>
      </c>
      <c r="B5949" s="1">
        <v>3450</v>
      </c>
      <c r="C5949" s="1" t="s">
        <v>135</v>
      </c>
      <c r="D5949" s="1">
        <v>9.65</v>
      </c>
      <c r="E5949" s="1">
        <v>72</v>
      </c>
      <c r="F5949" s="1">
        <v>73</v>
      </c>
      <c r="G5949" s="1">
        <v>73.5</v>
      </c>
      <c r="H5949" s="1">
        <v>71</v>
      </c>
      <c r="I5949" s="1">
        <v>72</v>
      </c>
      <c r="J5949" s="1">
        <f>CEILING(E5949*0.9,LOOKUP(E5949*0.9,{0,10,50,100,500},{0.01,0.05,0.1,0.5,1}))</f>
        <v>64.8</v>
      </c>
      <c r="K5949" s="1">
        <f>CEILING(E5949*0.915,LOOKUP(E5949*0.915,{0,10,50,100,500},{0.01,0.05,0.1,0.5,1}))</f>
        <v>65.900000000000006</v>
      </c>
      <c r="L5949" s="1">
        <f>FLOOR(E5949*1.1,LOOKUP(E5949*1.1,{0,10,50,100,500},{0.01,0.05,0.1,0.5,1}))</f>
        <v>79.2</v>
      </c>
      <c r="M5949" s="1">
        <f t="shared" si="832"/>
        <v>78.7</v>
      </c>
      <c r="N5949" s="2">
        <f t="shared" si="833"/>
        <v>1.3888888888888888E-2</v>
      </c>
      <c r="O5949" s="2">
        <f t="shared" si="834"/>
        <v>2.0833333333333332E-2</v>
      </c>
      <c r="P5949" s="3">
        <f t="shared" si="836"/>
        <v>1.1564513888888874E-2</v>
      </c>
      <c r="Q5949" s="2">
        <f t="shared" si="835"/>
        <v>-0.24911217873453281</v>
      </c>
      <c r="U5949" s="2">
        <f t="shared" si="837"/>
        <v>1.1564513888888874E-2</v>
      </c>
      <c r="V5949" s="2">
        <f t="shared" si="840"/>
        <v>-0.26785847692730363</v>
      </c>
      <c r="Z5949" s="1">
        <f t="shared" si="838"/>
        <v>72.3</v>
      </c>
      <c r="AC5949" s="1" t="str">
        <f t="shared" si="839"/>
        <v>N</v>
      </c>
    </row>
    <row r="5950" spans="1:29" x14ac:dyDescent="0.25">
      <c r="A5950" s="1">
        <v>20200214</v>
      </c>
      <c r="B5950" s="1">
        <v>4973</v>
      </c>
      <c r="C5950" s="1" t="s">
        <v>756</v>
      </c>
      <c r="D5950" s="1">
        <v>7.63</v>
      </c>
      <c r="E5950" s="1">
        <v>33.700000000000003</v>
      </c>
      <c r="F5950" s="1">
        <v>33.700000000000003</v>
      </c>
      <c r="G5950" s="1">
        <v>34.200000000000003</v>
      </c>
      <c r="H5950" s="1">
        <v>33.35</v>
      </c>
      <c r="I5950" s="1">
        <v>33.35</v>
      </c>
      <c r="J5950" s="1">
        <f>CEILING(E5950*0.9,LOOKUP(E5950*0.9,{0,10,50,100,500},{0.01,0.05,0.1,0.5,1}))</f>
        <v>30.35</v>
      </c>
      <c r="K5950" s="1">
        <f>CEILING(E5950*0.915,LOOKUP(E5950*0.915,{0,10,50,100,500},{0.01,0.05,0.1,0.5,1}))</f>
        <v>30.85</v>
      </c>
      <c r="L5950" s="1">
        <f>FLOOR(E5950*1.1,LOOKUP(E5950*1.1,{0,10,50,100,500},{0.01,0.05,0.1,0.5,1}))</f>
        <v>37.050000000000004</v>
      </c>
      <c r="M5950" s="1">
        <f t="shared" ref="M5950:M6013" si="841">IF(L5950&lt;10,L5950-0.05,IF(L5950&lt;50,L5950-0.25,IF(L5950&lt;100,L5950-0.5,IF(L5950&lt;500,L5950-2.5,IF(L5950&lt;1000,L5950-5,IF(L5950&lt;5000,L5950-25,0))))))</f>
        <v>36.800000000000004</v>
      </c>
      <c r="N5950" s="2">
        <f t="shared" ref="N5950:N6013" si="842">(F5950-E5950)/E5950</f>
        <v>0</v>
      </c>
      <c r="O5950" s="2">
        <f t="shared" ref="O5950:O6013" si="843">(G5950-E5950)/E5950</f>
        <v>1.4836795252225518E-2</v>
      </c>
      <c r="P5950" s="3">
        <f t="shared" si="836"/>
        <v>1.2666032983508123E-2</v>
      </c>
      <c r="Q5950" s="2">
        <f t="shared" ref="Q5950:Q6013" si="844">IF(Q5949+P5950&gt;0,0,P5950+Q5949)</f>
        <v>-0.23644614575102468</v>
      </c>
      <c r="U5950" s="2">
        <f t="shared" si="837"/>
        <v>1.2666032983508123E-2</v>
      </c>
      <c r="V5950" s="2">
        <f t="shared" si="840"/>
        <v>-0.25519244394379553</v>
      </c>
      <c r="Z5950" s="1">
        <f t="shared" si="838"/>
        <v>33.85</v>
      </c>
      <c r="AC5950" s="1" t="str">
        <f t="shared" si="839"/>
        <v>N</v>
      </c>
    </row>
    <row r="5951" spans="1:29" x14ac:dyDescent="0.25">
      <c r="A5951" s="1">
        <v>20200214</v>
      </c>
      <c r="B5951" s="1">
        <v>3178</v>
      </c>
      <c r="C5951" s="1" t="s">
        <v>275</v>
      </c>
      <c r="D5951" s="1">
        <v>6.33</v>
      </c>
      <c r="E5951" s="1">
        <v>45.5</v>
      </c>
      <c r="F5951" s="1">
        <v>45</v>
      </c>
      <c r="G5951" s="1">
        <v>46.5</v>
      </c>
      <c r="H5951" s="1">
        <v>43.9</v>
      </c>
      <c r="I5951" s="1">
        <v>44.2</v>
      </c>
      <c r="J5951" s="1">
        <f>CEILING(E5951*0.9,LOOKUP(E5951*0.9,{0,10,50,100,500},{0.01,0.05,0.1,0.5,1}))</f>
        <v>40.950000000000003</v>
      </c>
      <c r="K5951" s="1">
        <f>CEILING(E5951*0.915,LOOKUP(E5951*0.915,{0,10,50,100,500},{0.01,0.05,0.1,0.5,1}))</f>
        <v>41.650000000000006</v>
      </c>
      <c r="L5951" s="1">
        <f>FLOOR(E5951*1.1,LOOKUP(E5951*1.1,{0,10,50,100,500},{0.01,0.05,0.1,0.5,1}))</f>
        <v>50</v>
      </c>
      <c r="M5951" s="1">
        <f t="shared" si="841"/>
        <v>49.5</v>
      </c>
      <c r="N5951" s="2">
        <f t="shared" si="842"/>
        <v>-1.098901098901099E-2</v>
      </c>
      <c r="O5951" s="2">
        <f t="shared" si="843"/>
        <v>2.197802197802198E-2</v>
      </c>
      <c r="P5951" s="3">
        <f t="shared" si="836"/>
        <v>3.0445132352941058E-2</v>
      </c>
      <c r="Q5951" s="2">
        <f t="shared" si="844"/>
        <v>-0.20600101339808363</v>
      </c>
      <c r="U5951" s="2">
        <f t="shared" si="837"/>
        <v>3.0445132352941058E-2</v>
      </c>
      <c r="V5951" s="2">
        <f t="shared" si="840"/>
        <v>-0.22474731159085448</v>
      </c>
      <c r="Z5951" s="1">
        <f t="shared" si="838"/>
        <v>45.65</v>
      </c>
      <c r="AC5951" s="1" t="str">
        <f t="shared" si="839"/>
        <v>N</v>
      </c>
    </row>
    <row r="5952" spans="1:29" x14ac:dyDescent="0.25">
      <c r="A5952" s="1">
        <v>20200214</v>
      </c>
      <c r="B5952" s="1">
        <v>6667</v>
      </c>
      <c r="C5952" s="1" t="s">
        <v>448</v>
      </c>
      <c r="D5952" s="1">
        <v>5.46</v>
      </c>
      <c r="E5952" s="1">
        <v>78.099999999999994</v>
      </c>
      <c r="F5952" s="1">
        <v>78.099999999999994</v>
      </c>
      <c r="G5952" s="1">
        <v>78.099999999999994</v>
      </c>
      <c r="H5952" s="1">
        <v>76.5</v>
      </c>
      <c r="I5952" s="1">
        <v>76.599999999999994</v>
      </c>
      <c r="J5952" s="1">
        <f>CEILING(E5952*0.9,LOOKUP(E5952*0.9,{0,10,50,100,500},{0.01,0.05,0.1,0.5,1}))</f>
        <v>70.3</v>
      </c>
      <c r="K5952" s="1">
        <f>CEILING(E5952*0.915,LOOKUP(E5952*0.915,{0,10,50,100,500},{0.01,0.05,0.1,0.5,1}))</f>
        <v>71.5</v>
      </c>
      <c r="L5952" s="1">
        <f>FLOOR(E5952*1.1,LOOKUP(E5952*1.1,{0,10,50,100,500},{0.01,0.05,0.1,0.5,1}))</f>
        <v>85.9</v>
      </c>
      <c r="M5952" s="1">
        <f t="shared" si="841"/>
        <v>85.4</v>
      </c>
      <c r="N5952" s="2">
        <f t="shared" si="842"/>
        <v>0</v>
      </c>
      <c r="O5952" s="2">
        <f t="shared" si="843"/>
        <v>0</v>
      </c>
      <c r="P5952" s="3">
        <f t="shared" si="836"/>
        <v>0</v>
      </c>
      <c r="Q5952" s="2">
        <f t="shared" si="844"/>
        <v>-0.20600101339808363</v>
      </c>
      <c r="U5952" s="2">
        <f t="shared" si="837"/>
        <v>0</v>
      </c>
      <c r="V5952" s="2">
        <f t="shared" si="840"/>
        <v>-0.22474731159085448</v>
      </c>
      <c r="Z5952" s="1">
        <f t="shared" si="838"/>
        <v>78.399999999999991</v>
      </c>
      <c r="AC5952" s="1" t="str">
        <f t="shared" si="839"/>
        <v>N</v>
      </c>
    </row>
    <row r="5953" spans="1:29" x14ac:dyDescent="0.25">
      <c r="A5953" s="1">
        <v>20200214</v>
      </c>
      <c r="B5953" s="1">
        <v>6223</v>
      </c>
      <c r="C5953" s="1" t="s">
        <v>126</v>
      </c>
      <c r="D5953" s="1">
        <v>5.22</v>
      </c>
      <c r="E5953" s="1">
        <v>78.400000000000006</v>
      </c>
      <c r="F5953" s="1">
        <v>78.599999999999994</v>
      </c>
      <c r="G5953" s="1">
        <v>79.7</v>
      </c>
      <c r="H5953" s="1">
        <v>77.7</v>
      </c>
      <c r="I5953" s="1">
        <v>79.400000000000006</v>
      </c>
      <c r="J5953" s="1">
        <f>CEILING(E5953*0.9,LOOKUP(E5953*0.9,{0,10,50,100,500},{0.01,0.05,0.1,0.5,1}))</f>
        <v>70.600000000000009</v>
      </c>
      <c r="K5953" s="1">
        <f>CEILING(E5953*0.915,LOOKUP(E5953*0.915,{0,10,50,100,500},{0.01,0.05,0.1,0.5,1}))</f>
        <v>71.8</v>
      </c>
      <c r="L5953" s="1">
        <f>FLOOR(E5953*1.1,LOOKUP(E5953*1.1,{0,10,50,100,500},{0.01,0.05,0.1,0.5,1}))</f>
        <v>86.2</v>
      </c>
      <c r="M5953" s="1">
        <f t="shared" si="841"/>
        <v>85.7</v>
      </c>
      <c r="N5953" s="2">
        <f t="shared" si="842"/>
        <v>2.5510204081631203E-3</v>
      </c>
      <c r="O5953" s="2">
        <f t="shared" si="843"/>
        <v>1.6581632653061187E-2</v>
      </c>
      <c r="P5953" s="3">
        <f t="shared" si="836"/>
        <v>-1.1097379093199045E-2</v>
      </c>
      <c r="Q5953" s="2">
        <f t="shared" si="844"/>
        <v>-0.21709839249128268</v>
      </c>
      <c r="U5953" s="2">
        <f t="shared" si="837"/>
        <v>-1.1097379093199045E-2</v>
      </c>
      <c r="V5953" s="2">
        <f t="shared" si="840"/>
        <v>-0.23584469068405353</v>
      </c>
      <c r="Z5953" s="1">
        <f t="shared" si="838"/>
        <v>78.7</v>
      </c>
      <c r="AC5953" s="1" t="str">
        <f t="shared" si="839"/>
        <v>N</v>
      </c>
    </row>
    <row r="5954" spans="1:29" x14ac:dyDescent="0.25">
      <c r="A5954" s="1">
        <v>20200214</v>
      </c>
      <c r="B5954" s="1">
        <v>8996</v>
      </c>
      <c r="C5954" s="1" t="s">
        <v>36</v>
      </c>
      <c r="D5954" s="1">
        <v>5.13</v>
      </c>
      <c r="E5954" s="1">
        <v>73.2</v>
      </c>
      <c r="F5954" s="1">
        <v>73</v>
      </c>
      <c r="G5954" s="1">
        <v>74.2</v>
      </c>
      <c r="H5954" s="1">
        <v>72</v>
      </c>
      <c r="I5954" s="1">
        <v>72.099999999999994</v>
      </c>
      <c r="J5954" s="1">
        <f>CEILING(E5954*0.9,LOOKUP(E5954*0.9,{0,10,50,100,500},{0.01,0.05,0.1,0.5,1}))</f>
        <v>65.900000000000006</v>
      </c>
      <c r="K5954" s="1">
        <f>CEILING(E5954*0.915,LOOKUP(E5954*0.915,{0,10,50,100,500},{0.01,0.05,0.1,0.5,1}))</f>
        <v>67</v>
      </c>
      <c r="L5954" s="1">
        <f>FLOOR(E5954*1.1,LOOKUP(E5954*1.1,{0,10,50,100,500},{0.01,0.05,0.1,0.5,1}))</f>
        <v>80.5</v>
      </c>
      <c r="M5954" s="1">
        <f t="shared" si="841"/>
        <v>80</v>
      </c>
      <c r="N5954" s="2">
        <f t="shared" si="842"/>
        <v>-2.7322404371585085E-3</v>
      </c>
      <c r="O5954" s="2">
        <f t="shared" si="843"/>
        <v>1.3661202185792349E-2</v>
      </c>
      <c r="P5954" s="3">
        <f t="shared" si="836"/>
        <v>1.7082601941747579E-2</v>
      </c>
      <c r="Q5954" s="2">
        <f t="shared" si="844"/>
        <v>-0.20001579054953511</v>
      </c>
      <c r="U5954" s="2">
        <f t="shared" si="837"/>
        <v>1.7082601941747579E-2</v>
      </c>
      <c r="V5954" s="2">
        <f t="shared" si="840"/>
        <v>-0.21876208874230596</v>
      </c>
      <c r="Z5954" s="1">
        <f t="shared" si="838"/>
        <v>73.5</v>
      </c>
      <c r="AC5954" s="1" t="str">
        <f t="shared" si="839"/>
        <v>N</v>
      </c>
    </row>
    <row r="5955" spans="1:29" x14ac:dyDescent="0.25">
      <c r="A5955" s="1">
        <v>20200214</v>
      </c>
      <c r="B5955" s="1">
        <v>3338</v>
      </c>
      <c r="C5955" s="1" t="s">
        <v>50</v>
      </c>
      <c r="D5955" s="1">
        <v>4.84</v>
      </c>
      <c r="E5955" s="1">
        <v>77.7</v>
      </c>
      <c r="F5955" s="1">
        <v>76.900000000000006</v>
      </c>
      <c r="G5955" s="1">
        <v>77.3</v>
      </c>
      <c r="H5955" s="1">
        <v>76</v>
      </c>
      <c r="I5955" s="1">
        <v>76.400000000000006</v>
      </c>
      <c r="J5955" s="1">
        <f>CEILING(E5955*0.9,LOOKUP(E5955*0.9,{0,10,50,100,500},{0.01,0.05,0.1,0.5,1}))</f>
        <v>70</v>
      </c>
      <c r="K5955" s="1">
        <f>CEILING(E5955*0.915,LOOKUP(E5955*0.915,{0,10,50,100,500},{0.01,0.05,0.1,0.5,1}))</f>
        <v>71.100000000000009</v>
      </c>
      <c r="L5955" s="1">
        <f>FLOOR(E5955*1.1,LOOKUP(E5955*1.1,{0,10,50,100,500},{0.01,0.05,0.1,0.5,1}))</f>
        <v>85.4</v>
      </c>
      <c r="M5955" s="1">
        <f t="shared" si="841"/>
        <v>84.9</v>
      </c>
      <c r="N5955" s="2">
        <f t="shared" si="842"/>
        <v>-1.0296010296010259E-2</v>
      </c>
      <c r="O5955" s="2">
        <f t="shared" si="843"/>
        <v>-5.1480051480052207E-3</v>
      </c>
      <c r="P5955" s="3">
        <f t="shared" ref="P5955:P6018" si="845">IF(F5955&lt;Z5955,IF(G5955&lt;Z5955,0,IF(G5955&gt;=M5955,(Z5955-M5955*$AA$2-Z5955*0.0015-Z5955*$AA$4)/M5955,IF(H5955&lt;=K5955,(Z5955-K5955*$AA$2-Z5955*0.0015-Z5955*$AA$4)/K5955,(Z5955-I5955*$AA$2-Z5955*0.0015-Z5955*$AA$4)/I5955))),IF(G5955&gt;=M5955,(F5955-M5955*$AA$2-F5955*0.0015-F5955*$AA$4)/M5955,IF(H5955&lt;=K5955,(F5955-K5955*$AA$2-F5955*0.0015-F5955*$AA$4)/K5955,(F5955-I5955*$AA$2-F5955*0.0015-F5955*$AA$4)/I5955)))</f>
        <v>0</v>
      </c>
      <c r="Q5955" s="2">
        <f t="shared" si="844"/>
        <v>-0.20001579054953511</v>
      </c>
      <c r="U5955" s="2">
        <f t="shared" ref="U5955:U6018" si="846">IF(G5955=Z5955,0,IF(F5955&lt;Z5955,IF(G5955&lt;Z5955,0,IF(G5955&gt;=M5955,(Z5955-M5955*$AA$2-Z5955*0.0015-Z5955*$AA$4)/M5955,IF(H5955&lt;=K5955,(Z5955-K5955*$AA$2-Z5955*0.0015-Z5955*$AA$4)/K5955,(Z5955-I5955*$AA$2-Z5955*0.0015-Z5955*$AA$4)/I5955))),IF(G5955&gt;=M5955,(F5955-M5955*$AA$2-F5955*0.0015-F5955*$AA$4)/M5955,IF(H5955&lt;=K5955,(F5955-K5955*$AA$2-F5955*0.0015-F5955*$AA$4)/K5955,(F5955-I5955*$AA$2-F5955*0.0015-F5955*$AA$4)/I5955))))</f>
        <v>0</v>
      </c>
      <c r="V5955" s="2">
        <f t="shared" si="840"/>
        <v>-0.21876208874230596</v>
      </c>
      <c r="Z5955" s="1">
        <f t="shared" ref="Z5955:Z6018" si="847">IF(E5955&lt;10,E5955+(0.01*$Y$2),IF(E5955&lt;50,E5955+(0.05*$Y$2),IF(E5955&lt;100,E5955+(0.1*$Y$2),IF(E5955&lt;500,E5955+(0.5*$Y$2),IF(E5955&lt;1000,E5955+(1*$Y$2),0)))))</f>
        <v>78</v>
      </c>
      <c r="AC5955" s="1" t="str">
        <f t="shared" ref="AC5955:AC6018" si="848">IF(Z5955=G5955,"Y","N")</f>
        <v>N</v>
      </c>
    </row>
    <row r="5956" spans="1:29" x14ac:dyDescent="0.25">
      <c r="A5956" s="1">
        <v>20200217</v>
      </c>
      <c r="B5956" s="1">
        <v>4142</v>
      </c>
      <c r="C5956" s="1" t="s">
        <v>244</v>
      </c>
      <c r="D5956" s="1">
        <v>5.35</v>
      </c>
      <c r="E5956" s="1">
        <v>27.2</v>
      </c>
      <c r="F5956" s="1">
        <v>27.45</v>
      </c>
      <c r="G5956" s="1">
        <v>27.6</v>
      </c>
      <c r="H5956" s="1">
        <v>27</v>
      </c>
      <c r="I5956" s="1">
        <v>27</v>
      </c>
      <c r="J5956" s="1">
        <f>CEILING(E5956*0.9,LOOKUP(E5956*0.9,{0,10,50,100,500},{0.01,0.05,0.1,0.5,1}))</f>
        <v>24.5</v>
      </c>
      <c r="K5956" s="1">
        <f>CEILING(E5956*0.915,LOOKUP(E5956*0.915,{0,10,50,100,500},{0.01,0.05,0.1,0.5,1}))</f>
        <v>24.900000000000002</v>
      </c>
      <c r="L5956" s="1">
        <f>FLOOR(E5956*1.1,LOOKUP(E5956*1.1,{0,10,50,100,500},{0.01,0.05,0.1,0.5,1}))</f>
        <v>29.900000000000002</v>
      </c>
      <c r="M5956" s="1">
        <f t="shared" si="841"/>
        <v>29.650000000000002</v>
      </c>
      <c r="N5956" s="2">
        <f t="shared" si="842"/>
        <v>9.1911764705882356E-3</v>
      </c>
      <c r="O5956" s="2">
        <f t="shared" si="843"/>
        <v>1.4705882352941256E-2</v>
      </c>
      <c r="P5956" s="3">
        <f t="shared" si="845"/>
        <v>1.4337016666666626E-2</v>
      </c>
      <c r="Q5956" s="2">
        <f t="shared" si="844"/>
        <v>-0.18567877388286849</v>
      </c>
      <c r="U5956" s="2">
        <f t="shared" si="846"/>
        <v>1.4337016666666626E-2</v>
      </c>
      <c r="V5956" s="2">
        <f t="shared" ref="V5956:V6019" si="849">IF(V5955+U5956&gt;0,0,U5956+V5955)</f>
        <v>-0.20442507207563934</v>
      </c>
      <c r="Z5956" s="1">
        <f t="shared" si="847"/>
        <v>27.349999999999998</v>
      </c>
      <c r="AC5956" s="1" t="str">
        <f t="shared" si="848"/>
        <v>N</v>
      </c>
    </row>
    <row r="5957" spans="1:29" x14ac:dyDescent="0.25">
      <c r="A5957" s="1">
        <v>20200217</v>
      </c>
      <c r="B5957" s="1">
        <v>1732</v>
      </c>
      <c r="C5957" s="1" t="s">
        <v>40</v>
      </c>
      <c r="D5957" s="1">
        <v>5.26</v>
      </c>
      <c r="E5957" s="1">
        <v>20.8</v>
      </c>
      <c r="F5957" s="1">
        <v>20.7</v>
      </c>
      <c r="G5957" s="1">
        <v>22.15</v>
      </c>
      <c r="H5957" s="1">
        <v>20.65</v>
      </c>
      <c r="I5957" s="1">
        <v>21.2</v>
      </c>
      <c r="J5957" s="1">
        <f>CEILING(E5957*0.9,LOOKUP(E5957*0.9,{0,10,50,100,500},{0.01,0.05,0.1,0.5,1}))</f>
        <v>18.75</v>
      </c>
      <c r="K5957" s="1">
        <f>CEILING(E5957*0.915,LOOKUP(E5957*0.915,{0,10,50,100,500},{0.01,0.05,0.1,0.5,1}))</f>
        <v>19.05</v>
      </c>
      <c r="L5957" s="1">
        <f>FLOOR(E5957*1.1,LOOKUP(E5957*1.1,{0,10,50,100,500},{0.01,0.05,0.1,0.5,1}))</f>
        <v>22.85</v>
      </c>
      <c r="M5957" s="1">
        <f t="shared" si="841"/>
        <v>22.6</v>
      </c>
      <c r="N5957" s="2">
        <f t="shared" si="842"/>
        <v>-4.8076923076923756E-3</v>
      </c>
      <c r="O5957" s="2">
        <f t="shared" si="843"/>
        <v>6.4903846153846048E-2</v>
      </c>
      <c r="P5957" s="3">
        <f t="shared" si="845"/>
        <v>-1.4068058962264133E-2</v>
      </c>
      <c r="Q5957" s="2">
        <f t="shared" si="844"/>
        <v>-0.19974683284513262</v>
      </c>
      <c r="U5957" s="2">
        <f t="shared" si="846"/>
        <v>-1.4068058962264133E-2</v>
      </c>
      <c r="V5957" s="2">
        <f t="shared" si="849"/>
        <v>-0.21849313103790347</v>
      </c>
      <c r="Z5957" s="1">
        <f t="shared" si="847"/>
        <v>20.95</v>
      </c>
      <c r="AC5957" s="1" t="str">
        <f t="shared" si="848"/>
        <v>N</v>
      </c>
    </row>
    <row r="5958" spans="1:29" x14ac:dyDescent="0.25">
      <c r="A5958" s="1">
        <v>20200217</v>
      </c>
      <c r="B5958" s="1">
        <v>8477</v>
      </c>
      <c r="C5958" s="1" t="s">
        <v>761</v>
      </c>
      <c r="D5958" s="1">
        <v>5.0999999999999996</v>
      </c>
      <c r="E5958" s="1">
        <v>39.299999999999997</v>
      </c>
      <c r="F5958" s="1">
        <v>39.299999999999997</v>
      </c>
      <c r="G5958" s="1">
        <v>41</v>
      </c>
      <c r="H5958" s="1">
        <v>38.299999999999997</v>
      </c>
      <c r="I5958" s="1">
        <v>39.15</v>
      </c>
      <c r="J5958" s="1">
        <f>CEILING(E5958*0.9,LOOKUP(E5958*0.9,{0,10,50,100,500},{0.01,0.05,0.1,0.5,1}))</f>
        <v>35.4</v>
      </c>
      <c r="K5958" s="1">
        <f>CEILING(E5958*0.915,LOOKUP(E5958*0.915,{0,10,50,100,500},{0.01,0.05,0.1,0.5,1}))</f>
        <v>36</v>
      </c>
      <c r="L5958" s="1">
        <f>FLOOR(E5958*1.1,LOOKUP(E5958*1.1,{0,10,50,100,500},{0.01,0.05,0.1,0.5,1}))</f>
        <v>43.2</v>
      </c>
      <c r="M5958" s="1">
        <f t="shared" si="841"/>
        <v>42.95</v>
      </c>
      <c r="N5958" s="2">
        <f t="shared" si="842"/>
        <v>0</v>
      </c>
      <c r="O5958" s="2">
        <f t="shared" si="843"/>
        <v>4.3256997455470812E-2</v>
      </c>
      <c r="P5958" s="3">
        <f t="shared" si="845"/>
        <v>5.3502835249040204E-3</v>
      </c>
      <c r="Q5958" s="2">
        <f t="shared" si="844"/>
        <v>-0.1943965493202286</v>
      </c>
      <c r="U5958" s="2">
        <f t="shared" si="846"/>
        <v>5.3502835249040204E-3</v>
      </c>
      <c r="V5958" s="2">
        <f t="shared" si="849"/>
        <v>-0.21314284751299944</v>
      </c>
      <c r="Z5958" s="1">
        <f t="shared" si="847"/>
        <v>39.449999999999996</v>
      </c>
      <c r="AC5958" s="1" t="str">
        <f t="shared" si="848"/>
        <v>N</v>
      </c>
    </row>
    <row r="5959" spans="1:29" x14ac:dyDescent="0.25">
      <c r="A5959" s="1">
        <v>20200217</v>
      </c>
      <c r="B5959" s="1">
        <v>4735</v>
      </c>
      <c r="C5959" s="1" t="s">
        <v>27</v>
      </c>
      <c r="D5959" s="1">
        <v>4.93</v>
      </c>
      <c r="E5959" s="1">
        <v>52.5</v>
      </c>
      <c r="F5959" s="1">
        <v>52.2</v>
      </c>
      <c r="G5959" s="1">
        <v>52.8</v>
      </c>
      <c r="H5959" s="1">
        <v>51.8</v>
      </c>
      <c r="I5959" s="1">
        <v>52.2</v>
      </c>
      <c r="J5959" s="1">
        <f>CEILING(E5959*0.9,LOOKUP(E5959*0.9,{0,10,50,100,500},{0.01,0.05,0.1,0.5,1}))</f>
        <v>47.25</v>
      </c>
      <c r="K5959" s="1">
        <f>CEILING(E5959*0.915,LOOKUP(E5959*0.915,{0,10,50,100,500},{0.01,0.05,0.1,0.5,1}))</f>
        <v>48.050000000000004</v>
      </c>
      <c r="L5959" s="1">
        <f>FLOOR(E5959*1.1,LOOKUP(E5959*1.1,{0,10,50,100,500},{0.01,0.05,0.1,0.5,1}))</f>
        <v>57.7</v>
      </c>
      <c r="M5959" s="1">
        <f t="shared" si="841"/>
        <v>57.2</v>
      </c>
      <c r="N5959" s="2">
        <f t="shared" si="842"/>
        <v>-5.7142857142856605E-3</v>
      </c>
      <c r="O5959" s="2">
        <f t="shared" si="843"/>
        <v>5.7142857142856605E-3</v>
      </c>
      <c r="P5959" s="3">
        <f t="shared" si="845"/>
        <v>9.1744252873562256E-3</v>
      </c>
      <c r="Q5959" s="2">
        <f t="shared" si="844"/>
        <v>-0.18522212403287236</v>
      </c>
      <c r="U5959" s="2">
        <f t="shared" si="846"/>
        <v>0</v>
      </c>
      <c r="V5959" s="2">
        <f t="shared" si="849"/>
        <v>-0.21314284751299944</v>
      </c>
      <c r="Z5959" s="1">
        <f t="shared" si="847"/>
        <v>52.8</v>
      </c>
      <c r="AC5959" s="1" t="str">
        <f t="shared" si="848"/>
        <v>Y</v>
      </c>
    </row>
    <row r="5960" spans="1:29" x14ac:dyDescent="0.25">
      <c r="A5960" s="1">
        <v>20200217</v>
      </c>
      <c r="B5960" s="1">
        <v>3707</v>
      </c>
      <c r="C5960" s="1" t="s">
        <v>81</v>
      </c>
      <c r="D5960" s="1">
        <v>4.62</v>
      </c>
      <c r="E5960" s="1">
        <v>26.05</v>
      </c>
      <c r="F5960" s="1">
        <v>25.8</v>
      </c>
      <c r="G5960" s="1">
        <v>26.3</v>
      </c>
      <c r="H5960" s="1">
        <v>25.65</v>
      </c>
      <c r="I5960" s="1">
        <v>25.8</v>
      </c>
      <c r="J5960" s="1">
        <f>CEILING(E5960*0.9,LOOKUP(E5960*0.9,{0,10,50,100,500},{0.01,0.05,0.1,0.5,1}))</f>
        <v>23.450000000000003</v>
      </c>
      <c r="K5960" s="1">
        <f>CEILING(E5960*0.915,LOOKUP(E5960*0.915,{0,10,50,100,500},{0.01,0.05,0.1,0.5,1}))</f>
        <v>23.85</v>
      </c>
      <c r="L5960" s="1">
        <f>FLOOR(E5960*1.1,LOOKUP(E5960*1.1,{0,10,50,100,500},{0.01,0.05,0.1,0.5,1}))</f>
        <v>28.650000000000002</v>
      </c>
      <c r="M5960" s="1">
        <f t="shared" si="841"/>
        <v>28.400000000000002</v>
      </c>
      <c r="N5960" s="2">
        <f t="shared" si="842"/>
        <v>-9.5969289827255271E-3</v>
      </c>
      <c r="O5960" s="2">
        <f t="shared" si="843"/>
        <v>9.5969289827255271E-3</v>
      </c>
      <c r="P5960" s="3">
        <f t="shared" si="845"/>
        <v>1.3176434108527053E-2</v>
      </c>
      <c r="Q5960" s="2">
        <f t="shared" si="844"/>
        <v>-0.1720456899243453</v>
      </c>
      <c r="U5960" s="2">
        <f t="shared" si="846"/>
        <v>1.3176434108527053E-2</v>
      </c>
      <c r="V5960" s="2">
        <f t="shared" si="849"/>
        <v>-0.19996641340447238</v>
      </c>
      <c r="Z5960" s="1">
        <f t="shared" si="847"/>
        <v>26.2</v>
      </c>
      <c r="AC5960" s="1" t="str">
        <f t="shared" si="848"/>
        <v>N</v>
      </c>
    </row>
    <row r="5961" spans="1:29" x14ac:dyDescent="0.25">
      <c r="A5961" s="1">
        <v>20200217</v>
      </c>
      <c r="B5961" s="1">
        <v>3016</v>
      </c>
      <c r="C5961" s="1" t="s">
        <v>53</v>
      </c>
      <c r="D5961" s="1">
        <v>4.42</v>
      </c>
      <c r="E5961" s="1">
        <v>52.2</v>
      </c>
      <c r="F5961" s="1">
        <v>51.7</v>
      </c>
      <c r="G5961" s="1">
        <v>52.6</v>
      </c>
      <c r="H5961" s="1">
        <v>50.7</v>
      </c>
      <c r="I5961" s="1">
        <v>51</v>
      </c>
      <c r="J5961" s="1">
        <f>CEILING(E5961*0.9,LOOKUP(E5961*0.9,{0,10,50,100,500},{0.01,0.05,0.1,0.5,1}))</f>
        <v>47</v>
      </c>
      <c r="K5961" s="1">
        <f>CEILING(E5961*0.915,LOOKUP(E5961*0.915,{0,10,50,100,500},{0.01,0.05,0.1,0.5,1}))</f>
        <v>47.800000000000004</v>
      </c>
      <c r="L5961" s="1">
        <f>FLOOR(E5961*1.1,LOOKUP(E5961*1.1,{0,10,50,100,500},{0.01,0.05,0.1,0.5,1}))</f>
        <v>57.400000000000006</v>
      </c>
      <c r="M5961" s="1">
        <f t="shared" si="841"/>
        <v>56.900000000000006</v>
      </c>
      <c r="N5961" s="2">
        <f t="shared" si="842"/>
        <v>-9.5785440613026813E-3</v>
      </c>
      <c r="O5961" s="2">
        <f t="shared" si="843"/>
        <v>7.6628352490421183E-3</v>
      </c>
      <c r="P5961" s="3">
        <f t="shared" si="845"/>
        <v>2.7057911764705823E-2</v>
      </c>
      <c r="Q5961" s="2">
        <f t="shared" si="844"/>
        <v>-0.14498777815963948</v>
      </c>
      <c r="U5961" s="2">
        <f t="shared" si="846"/>
        <v>2.7057911764705823E-2</v>
      </c>
      <c r="V5961" s="2">
        <f t="shared" si="849"/>
        <v>-0.17290850163976657</v>
      </c>
      <c r="Z5961" s="1">
        <f t="shared" si="847"/>
        <v>52.5</v>
      </c>
      <c r="AC5961" s="1" t="str">
        <f t="shared" si="848"/>
        <v>N</v>
      </c>
    </row>
    <row r="5962" spans="1:29" x14ac:dyDescent="0.25">
      <c r="A5962" s="1">
        <v>20200217</v>
      </c>
      <c r="B5962" s="1">
        <v>6182</v>
      </c>
      <c r="C5962" s="1" t="s">
        <v>144</v>
      </c>
      <c r="D5962" s="1">
        <v>4.24</v>
      </c>
      <c r="E5962" s="1">
        <v>34.65</v>
      </c>
      <c r="F5962" s="1">
        <v>34.85</v>
      </c>
      <c r="G5962" s="1">
        <v>35.15</v>
      </c>
      <c r="H5962" s="1">
        <v>34.450000000000003</v>
      </c>
      <c r="I5962" s="1">
        <v>34.65</v>
      </c>
      <c r="J5962" s="1">
        <f>CEILING(E5962*0.9,LOOKUP(E5962*0.9,{0,10,50,100,500},{0.01,0.05,0.1,0.5,1}))</f>
        <v>31.200000000000003</v>
      </c>
      <c r="K5962" s="1">
        <f>CEILING(E5962*0.915,LOOKUP(E5962*0.915,{0,10,50,100,500},{0.01,0.05,0.1,0.5,1}))</f>
        <v>31.75</v>
      </c>
      <c r="L5962" s="1">
        <f>FLOOR(E5962*1.1,LOOKUP(E5962*1.1,{0,10,50,100,500},{0.01,0.05,0.1,0.5,1}))</f>
        <v>38.1</v>
      </c>
      <c r="M5962" s="1">
        <f t="shared" si="841"/>
        <v>37.85</v>
      </c>
      <c r="N5962" s="2">
        <f t="shared" si="842"/>
        <v>5.7720057720058544E-3</v>
      </c>
      <c r="O5962" s="2">
        <f t="shared" si="843"/>
        <v>1.443001443001443E-2</v>
      </c>
      <c r="P5962" s="3">
        <f t="shared" si="845"/>
        <v>3.4630447330446781E-3</v>
      </c>
      <c r="Q5962" s="2">
        <f t="shared" si="844"/>
        <v>-0.1415247334265948</v>
      </c>
      <c r="U5962" s="2">
        <f t="shared" si="846"/>
        <v>3.4630447330446781E-3</v>
      </c>
      <c r="V5962" s="2">
        <f t="shared" si="849"/>
        <v>-0.16944545690672189</v>
      </c>
      <c r="Z5962" s="1">
        <f t="shared" si="847"/>
        <v>34.799999999999997</v>
      </c>
      <c r="AC5962" s="1" t="str">
        <f t="shared" si="848"/>
        <v>N</v>
      </c>
    </row>
    <row r="5963" spans="1:29" x14ac:dyDescent="0.25">
      <c r="A5963" s="1">
        <v>20200217</v>
      </c>
      <c r="B5963" s="1">
        <v>6125</v>
      </c>
      <c r="C5963" s="1" t="s">
        <v>267</v>
      </c>
      <c r="D5963" s="1">
        <v>4.04</v>
      </c>
      <c r="E5963" s="1">
        <v>17.2</v>
      </c>
      <c r="F5963" s="1">
        <v>17.05</v>
      </c>
      <c r="G5963" s="1">
        <v>17.649999999999999</v>
      </c>
      <c r="H5963" s="1">
        <v>17.05</v>
      </c>
      <c r="I5963" s="1">
        <v>17.2</v>
      </c>
      <c r="J5963" s="1">
        <f>CEILING(E5963*0.9,LOOKUP(E5963*0.9,{0,10,50,100,500},{0.01,0.05,0.1,0.5,1}))</f>
        <v>15.5</v>
      </c>
      <c r="K5963" s="1">
        <f>CEILING(E5963*0.915,LOOKUP(E5963*0.915,{0,10,50,100,500},{0.01,0.05,0.1,0.5,1}))</f>
        <v>15.75</v>
      </c>
      <c r="L5963" s="1">
        <f>FLOOR(E5963*1.1,LOOKUP(E5963*1.1,{0,10,50,100,500},{0.01,0.05,0.1,0.5,1}))</f>
        <v>18.900000000000002</v>
      </c>
      <c r="M5963" s="1">
        <f t="shared" si="841"/>
        <v>18.650000000000002</v>
      </c>
      <c r="N5963" s="2">
        <f t="shared" si="842"/>
        <v>-8.7209302325580579E-3</v>
      </c>
      <c r="O5963" s="2">
        <f t="shared" si="843"/>
        <v>2.6162790697674378E-2</v>
      </c>
      <c r="P5963" s="3">
        <f t="shared" si="845"/>
        <v>6.4063691860464069E-3</v>
      </c>
      <c r="Q5963" s="2">
        <f t="shared" si="844"/>
        <v>-0.13511836424054841</v>
      </c>
      <c r="U5963" s="2">
        <f t="shared" si="846"/>
        <v>6.4063691860464069E-3</v>
      </c>
      <c r="V5963" s="2">
        <f t="shared" si="849"/>
        <v>-0.16303908772067549</v>
      </c>
      <c r="Z5963" s="1">
        <f t="shared" si="847"/>
        <v>17.349999999999998</v>
      </c>
      <c r="AC5963" s="1" t="str">
        <f t="shared" si="848"/>
        <v>N</v>
      </c>
    </row>
    <row r="5964" spans="1:29" x14ac:dyDescent="0.25">
      <c r="A5964" s="1">
        <v>20200218</v>
      </c>
      <c r="B5964" s="1">
        <v>8996</v>
      </c>
      <c r="C5964" s="1" t="s">
        <v>36</v>
      </c>
      <c r="D5964" s="1">
        <v>15.4</v>
      </c>
      <c r="E5964" s="1">
        <v>74.599999999999994</v>
      </c>
      <c r="F5964" s="1">
        <v>77.400000000000006</v>
      </c>
      <c r="G5964" s="1">
        <v>81</v>
      </c>
      <c r="H5964" s="1">
        <v>77</v>
      </c>
      <c r="I5964" s="1">
        <v>79</v>
      </c>
      <c r="J5964" s="1">
        <f>CEILING(E5964*0.9,LOOKUP(E5964*0.9,{0,10,50,100,500},{0.01,0.05,0.1,0.5,1}))</f>
        <v>67.2</v>
      </c>
      <c r="K5964" s="1">
        <f>CEILING(E5964*0.915,LOOKUP(E5964*0.915,{0,10,50,100,500},{0.01,0.05,0.1,0.5,1}))</f>
        <v>68.3</v>
      </c>
      <c r="L5964" s="1">
        <f>FLOOR(E5964*1.1,LOOKUP(E5964*1.1,{0,10,50,100,500},{0.01,0.05,0.1,0.5,1}))</f>
        <v>82</v>
      </c>
      <c r="M5964" s="1">
        <f t="shared" si="841"/>
        <v>81.5</v>
      </c>
      <c r="N5964" s="2">
        <f t="shared" si="842"/>
        <v>3.753351206434332E-2</v>
      </c>
      <c r="O5964" s="2">
        <f t="shared" si="843"/>
        <v>8.5790884718498744E-2</v>
      </c>
      <c r="P5964" s="3">
        <f t="shared" si="845"/>
        <v>-2.2512703797468257E-2</v>
      </c>
      <c r="Q5964" s="2">
        <f t="shared" si="844"/>
        <v>-0.15763106803801666</v>
      </c>
      <c r="U5964" s="2">
        <f t="shared" si="846"/>
        <v>-2.2512703797468257E-2</v>
      </c>
      <c r="V5964" s="2">
        <f t="shared" si="849"/>
        <v>-0.18555179151814374</v>
      </c>
      <c r="Z5964" s="1">
        <f t="shared" si="847"/>
        <v>74.899999999999991</v>
      </c>
      <c r="AC5964" s="1" t="str">
        <f t="shared" si="848"/>
        <v>N</v>
      </c>
    </row>
    <row r="5965" spans="1:29" x14ac:dyDescent="0.25">
      <c r="A5965" s="1">
        <v>20200218</v>
      </c>
      <c r="B5965" s="1">
        <v>1732</v>
      </c>
      <c r="C5965" s="1" t="s">
        <v>40</v>
      </c>
      <c r="D5965" s="1">
        <v>12.33</v>
      </c>
      <c r="E5965" s="1">
        <v>21.2</v>
      </c>
      <c r="F5965" s="1">
        <v>20.5</v>
      </c>
      <c r="G5965" s="1">
        <v>20.9</v>
      </c>
      <c r="H5965" s="1">
        <v>20.3</v>
      </c>
      <c r="I5965" s="1">
        <v>20.6</v>
      </c>
      <c r="J5965" s="1">
        <f>CEILING(E5965*0.9,LOOKUP(E5965*0.9,{0,10,50,100,500},{0.01,0.05,0.1,0.5,1}))</f>
        <v>19.100000000000001</v>
      </c>
      <c r="K5965" s="1">
        <f>CEILING(E5965*0.915,LOOKUP(E5965*0.915,{0,10,50,100,500},{0.01,0.05,0.1,0.5,1}))</f>
        <v>19.400000000000002</v>
      </c>
      <c r="L5965" s="1">
        <f>FLOOR(E5965*1.1,LOOKUP(E5965*1.1,{0,10,50,100,500},{0.01,0.05,0.1,0.5,1}))</f>
        <v>23.3</v>
      </c>
      <c r="M5965" s="1">
        <f t="shared" si="841"/>
        <v>23.05</v>
      </c>
      <c r="N5965" s="2">
        <f t="shared" si="842"/>
        <v>-3.3018867924528267E-2</v>
      </c>
      <c r="O5965" s="2">
        <f t="shared" si="843"/>
        <v>-1.4150943396226448E-2</v>
      </c>
      <c r="P5965" s="3">
        <f t="shared" si="845"/>
        <v>0</v>
      </c>
      <c r="Q5965" s="2">
        <f t="shared" si="844"/>
        <v>-0.15763106803801666</v>
      </c>
      <c r="U5965" s="2">
        <f t="shared" si="846"/>
        <v>0</v>
      </c>
      <c r="V5965" s="2">
        <f t="shared" si="849"/>
        <v>-0.18555179151814374</v>
      </c>
      <c r="Z5965" s="1">
        <f t="shared" si="847"/>
        <v>21.349999999999998</v>
      </c>
      <c r="AC5965" s="1" t="str">
        <f t="shared" si="848"/>
        <v>N</v>
      </c>
    </row>
    <row r="5966" spans="1:29" x14ac:dyDescent="0.25">
      <c r="A5966" s="1">
        <v>20200218</v>
      </c>
      <c r="B5966" s="1">
        <v>6173</v>
      </c>
      <c r="C5966" s="1" t="s">
        <v>71</v>
      </c>
      <c r="D5966" s="1">
        <v>7.39</v>
      </c>
      <c r="E5966" s="1">
        <v>68</v>
      </c>
      <c r="F5966" s="1">
        <v>68.099999999999994</v>
      </c>
      <c r="G5966" s="1">
        <v>68.5</v>
      </c>
      <c r="H5966" s="1">
        <v>66.3</v>
      </c>
      <c r="I5966" s="1">
        <v>67.599999999999994</v>
      </c>
      <c r="J5966" s="1">
        <f>CEILING(E5966*0.9,LOOKUP(E5966*0.9,{0,10,50,100,500},{0.01,0.05,0.1,0.5,1}))</f>
        <v>61.2</v>
      </c>
      <c r="K5966" s="1">
        <f>CEILING(E5966*0.915,LOOKUP(E5966*0.915,{0,10,50,100,500},{0.01,0.05,0.1,0.5,1}))</f>
        <v>62.300000000000004</v>
      </c>
      <c r="L5966" s="1">
        <f>FLOOR(E5966*1.1,LOOKUP(E5966*1.1,{0,10,50,100,500},{0.01,0.05,0.1,0.5,1}))</f>
        <v>74.8</v>
      </c>
      <c r="M5966" s="1">
        <f t="shared" si="841"/>
        <v>74.3</v>
      </c>
      <c r="N5966" s="2">
        <f t="shared" si="842"/>
        <v>1.4705882352940341E-3</v>
      </c>
      <c r="O5966" s="2">
        <f t="shared" si="843"/>
        <v>7.3529411764705881E-3</v>
      </c>
      <c r="P5966" s="3">
        <f t="shared" si="845"/>
        <v>8.0373653846153477E-3</v>
      </c>
      <c r="Q5966" s="2">
        <f t="shared" si="844"/>
        <v>-0.1495937026534013</v>
      </c>
      <c r="U5966" s="2">
        <f t="shared" si="846"/>
        <v>8.0373653846153477E-3</v>
      </c>
      <c r="V5966" s="2">
        <f t="shared" si="849"/>
        <v>-0.17751442613352839</v>
      </c>
      <c r="Z5966" s="1">
        <f t="shared" si="847"/>
        <v>68.3</v>
      </c>
      <c r="AC5966" s="1" t="str">
        <f t="shared" si="848"/>
        <v>N</v>
      </c>
    </row>
    <row r="5967" spans="1:29" x14ac:dyDescent="0.25">
      <c r="A5967" s="1">
        <v>20200218</v>
      </c>
      <c r="B5967" s="1">
        <v>3624</v>
      </c>
      <c r="C5967" s="1" t="s">
        <v>408</v>
      </c>
      <c r="D5967" s="1">
        <v>4.3600000000000003</v>
      </c>
      <c r="E5967" s="1">
        <v>31.3</v>
      </c>
      <c r="F5967" s="1">
        <v>31.4</v>
      </c>
      <c r="G5967" s="1">
        <v>31.5</v>
      </c>
      <c r="H5967" s="1">
        <v>30.85</v>
      </c>
      <c r="I5967" s="1">
        <v>31</v>
      </c>
      <c r="J5967" s="1">
        <f>CEILING(E5967*0.9,LOOKUP(E5967*0.9,{0,10,50,100,500},{0.01,0.05,0.1,0.5,1}))</f>
        <v>28.200000000000003</v>
      </c>
      <c r="K5967" s="1">
        <f>CEILING(E5967*0.915,LOOKUP(E5967*0.915,{0,10,50,100,500},{0.01,0.05,0.1,0.5,1}))</f>
        <v>28.650000000000002</v>
      </c>
      <c r="L5967" s="1">
        <f>FLOOR(E5967*1.1,LOOKUP(E5967*1.1,{0,10,50,100,500},{0.01,0.05,0.1,0.5,1}))</f>
        <v>34.4</v>
      </c>
      <c r="M5967" s="1">
        <f t="shared" si="841"/>
        <v>34.15</v>
      </c>
      <c r="N5967" s="2">
        <f t="shared" si="842"/>
        <v>3.1948881789136698E-3</v>
      </c>
      <c r="O5967" s="2">
        <f t="shared" si="843"/>
        <v>6.3897763578274532E-3</v>
      </c>
      <c r="P5967" s="3">
        <f t="shared" si="845"/>
        <v>1.2190562903225795E-2</v>
      </c>
      <c r="Q5967" s="2">
        <f t="shared" si="844"/>
        <v>-0.13740313975017551</v>
      </c>
      <c r="U5967" s="2">
        <f t="shared" si="846"/>
        <v>1.2190562903225795E-2</v>
      </c>
      <c r="V5967" s="2">
        <f t="shared" si="849"/>
        <v>-0.1653238632303026</v>
      </c>
      <c r="Z5967" s="1">
        <f t="shared" si="847"/>
        <v>31.45</v>
      </c>
      <c r="AC5967" s="1" t="str">
        <f t="shared" si="848"/>
        <v>N</v>
      </c>
    </row>
    <row r="5968" spans="1:29" x14ac:dyDescent="0.25">
      <c r="A5968" s="1">
        <v>20200218</v>
      </c>
      <c r="B5968" s="1">
        <v>6127</v>
      </c>
      <c r="C5968" s="1" t="s">
        <v>146</v>
      </c>
      <c r="D5968" s="1">
        <v>4.0999999999999996</v>
      </c>
      <c r="E5968" s="1">
        <v>16.95</v>
      </c>
      <c r="F5968" s="1">
        <v>16.899999999999999</v>
      </c>
      <c r="G5968" s="1">
        <v>17.2</v>
      </c>
      <c r="H5968" s="1">
        <v>16.7</v>
      </c>
      <c r="I5968" s="1">
        <v>17.149999999999999</v>
      </c>
      <c r="J5968" s="1">
        <f>CEILING(E5968*0.9,LOOKUP(E5968*0.9,{0,10,50,100,500},{0.01,0.05,0.1,0.5,1}))</f>
        <v>15.3</v>
      </c>
      <c r="K5968" s="1">
        <f>CEILING(E5968*0.915,LOOKUP(E5968*0.915,{0,10,50,100,500},{0.01,0.05,0.1,0.5,1}))</f>
        <v>15.55</v>
      </c>
      <c r="L5968" s="1">
        <f>FLOOR(E5968*1.1,LOOKUP(E5968*1.1,{0,10,50,100,500},{0.01,0.05,0.1,0.5,1}))</f>
        <v>18.600000000000001</v>
      </c>
      <c r="M5968" s="1">
        <f t="shared" si="841"/>
        <v>18.350000000000001</v>
      </c>
      <c r="N5968" s="2">
        <f t="shared" si="842"/>
        <v>-2.9498525073746733E-3</v>
      </c>
      <c r="O5968" s="2">
        <f t="shared" si="843"/>
        <v>1.4749262536873156E-2</v>
      </c>
      <c r="P5968" s="3">
        <f t="shared" si="845"/>
        <v>-5.2079154518951858E-3</v>
      </c>
      <c r="Q5968" s="2">
        <f t="shared" si="844"/>
        <v>-0.14261105520207071</v>
      </c>
      <c r="U5968" s="2">
        <f t="shared" si="846"/>
        <v>-5.2079154518951858E-3</v>
      </c>
      <c r="V5968" s="2">
        <f t="shared" si="849"/>
        <v>-0.17053177868219779</v>
      </c>
      <c r="Z5968" s="1">
        <f t="shared" si="847"/>
        <v>17.099999999999998</v>
      </c>
      <c r="AC5968" s="1" t="str">
        <f t="shared" si="848"/>
        <v>N</v>
      </c>
    </row>
    <row r="5969" spans="1:29" x14ac:dyDescent="0.25">
      <c r="A5969" s="1">
        <v>20200218</v>
      </c>
      <c r="B5969" s="1">
        <v>8182</v>
      </c>
      <c r="C5969" s="1" t="s">
        <v>754</v>
      </c>
      <c r="D5969" s="1">
        <v>3.68</v>
      </c>
      <c r="E5969" s="1">
        <v>28.6</v>
      </c>
      <c r="F5969" s="1">
        <v>28.45</v>
      </c>
      <c r="G5969" s="1">
        <v>29.6</v>
      </c>
      <c r="H5969" s="1">
        <v>28.2</v>
      </c>
      <c r="I5969" s="1">
        <v>28.7</v>
      </c>
      <c r="J5969" s="1">
        <f>CEILING(E5969*0.9,LOOKUP(E5969*0.9,{0,10,50,100,500},{0.01,0.05,0.1,0.5,1}))</f>
        <v>25.75</v>
      </c>
      <c r="K5969" s="1">
        <f>CEILING(E5969*0.915,LOOKUP(E5969*0.915,{0,10,50,100,500},{0.01,0.05,0.1,0.5,1}))</f>
        <v>26.200000000000003</v>
      </c>
      <c r="L5969" s="1">
        <f>FLOOR(E5969*1.1,LOOKUP(E5969*1.1,{0,10,50,100,500},{0.01,0.05,0.1,0.5,1}))</f>
        <v>31.450000000000003</v>
      </c>
      <c r="M5969" s="1">
        <f t="shared" si="841"/>
        <v>31.200000000000003</v>
      </c>
      <c r="N5969" s="2">
        <f t="shared" si="842"/>
        <v>-5.2447552447553187E-3</v>
      </c>
      <c r="O5969" s="2">
        <f t="shared" si="843"/>
        <v>3.4965034965034961E-2</v>
      </c>
      <c r="P5969" s="3">
        <f t="shared" si="845"/>
        <v>-5.5914808362370158E-4</v>
      </c>
      <c r="Q5969" s="2">
        <f t="shared" si="844"/>
        <v>-0.14317020328569441</v>
      </c>
      <c r="U5969" s="2">
        <f t="shared" si="846"/>
        <v>-5.5914808362370158E-4</v>
      </c>
      <c r="V5969" s="2">
        <f t="shared" si="849"/>
        <v>-0.17109092676582149</v>
      </c>
      <c r="Z5969" s="1">
        <f t="shared" si="847"/>
        <v>28.75</v>
      </c>
      <c r="AC5969" s="1" t="str">
        <f t="shared" si="848"/>
        <v>N</v>
      </c>
    </row>
    <row r="5970" spans="1:29" x14ac:dyDescent="0.25">
      <c r="A5970" s="1">
        <v>20200218</v>
      </c>
      <c r="B5970" s="1">
        <v>5245</v>
      </c>
      <c r="C5970" s="1" t="s">
        <v>762</v>
      </c>
      <c r="D5970" s="1">
        <v>3.15</v>
      </c>
      <c r="E5970" s="1">
        <v>28.6</v>
      </c>
      <c r="F5970" s="1">
        <v>28.6</v>
      </c>
      <c r="G5970" s="1">
        <v>29.5</v>
      </c>
      <c r="H5970" s="1">
        <v>28</v>
      </c>
      <c r="I5970" s="1">
        <v>28.15</v>
      </c>
      <c r="J5970" s="1">
        <f>CEILING(E5970*0.9,LOOKUP(E5970*0.9,{0,10,50,100,500},{0.01,0.05,0.1,0.5,1}))</f>
        <v>25.75</v>
      </c>
      <c r="K5970" s="1">
        <f>CEILING(E5970*0.915,LOOKUP(E5970*0.915,{0,10,50,100,500},{0.01,0.05,0.1,0.5,1}))</f>
        <v>26.200000000000003</v>
      </c>
      <c r="L5970" s="1">
        <f>FLOOR(E5970*1.1,LOOKUP(E5970*1.1,{0,10,50,100,500},{0.01,0.05,0.1,0.5,1}))</f>
        <v>31.450000000000003</v>
      </c>
      <c r="M5970" s="1">
        <f t="shared" si="841"/>
        <v>31.200000000000003</v>
      </c>
      <c r="N5970" s="2">
        <f t="shared" si="842"/>
        <v>0</v>
      </c>
      <c r="O5970" s="2">
        <f t="shared" si="843"/>
        <v>3.1468531468531416E-2</v>
      </c>
      <c r="P5970" s="3">
        <f t="shared" si="845"/>
        <v>1.8975911190053284E-2</v>
      </c>
      <c r="Q5970" s="2">
        <f t="shared" si="844"/>
        <v>-0.12419429209564112</v>
      </c>
      <c r="U5970" s="2">
        <f t="shared" si="846"/>
        <v>1.8975911190053284E-2</v>
      </c>
      <c r="V5970" s="2">
        <f t="shared" si="849"/>
        <v>-0.1521150155757682</v>
      </c>
      <c r="Z5970" s="1">
        <f t="shared" si="847"/>
        <v>28.75</v>
      </c>
      <c r="AC5970" s="1" t="str">
        <f t="shared" si="848"/>
        <v>N</v>
      </c>
    </row>
    <row r="5971" spans="1:29" x14ac:dyDescent="0.25">
      <c r="A5971" s="1">
        <v>20200218</v>
      </c>
      <c r="B5971" s="1">
        <v>4974</v>
      </c>
      <c r="C5971" s="1" t="s">
        <v>509</v>
      </c>
      <c r="D5971" s="1">
        <v>2.91</v>
      </c>
      <c r="E5971" s="1">
        <v>57.7</v>
      </c>
      <c r="F5971" s="1">
        <v>57.7</v>
      </c>
      <c r="G5971" s="1">
        <v>58.5</v>
      </c>
      <c r="H5971" s="1">
        <v>57.2</v>
      </c>
      <c r="I5971" s="1">
        <v>58</v>
      </c>
      <c r="J5971" s="1">
        <f>CEILING(E5971*0.9,LOOKUP(E5971*0.9,{0,10,50,100,500},{0.01,0.05,0.1,0.5,1}))</f>
        <v>52</v>
      </c>
      <c r="K5971" s="1">
        <f>CEILING(E5971*0.915,LOOKUP(E5971*0.915,{0,10,50,100,500},{0.01,0.05,0.1,0.5,1}))</f>
        <v>52.800000000000004</v>
      </c>
      <c r="L5971" s="1">
        <f>FLOOR(E5971*1.1,LOOKUP(E5971*1.1,{0,10,50,100,500},{0.01,0.05,0.1,0.5,1}))</f>
        <v>63.400000000000006</v>
      </c>
      <c r="M5971" s="1">
        <f t="shared" si="841"/>
        <v>62.900000000000006</v>
      </c>
      <c r="N5971" s="2">
        <f t="shared" si="842"/>
        <v>0</v>
      </c>
      <c r="O5971" s="2">
        <f t="shared" si="843"/>
        <v>1.3864818024263382E-2</v>
      </c>
      <c r="P5971" s="3">
        <f t="shared" si="845"/>
        <v>-2.2980000000000001E-3</v>
      </c>
      <c r="Q5971" s="2">
        <f t="shared" si="844"/>
        <v>-0.12649229209564111</v>
      </c>
      <c r="U5971" s="2">
        <f t="shared" si="846"/>
        <v>-2.2980000000000001E-3</v>
      </c>
      <c r="V5971" s="2">
        <f t="shared" si="849"/>
        <v>-0.1544130155757682</v>
      </c>
      <c r="Z5971" s="1">
        <f t="shared" si="847"/>
        <v>58</v>
      </c>
      <c r="AC5971" s="1" t="str">
        <f t="shared" si="848"/>
        <v>N</v>
      </c>
    </row>
    <row r="5972" spans="1:29" x14ac:dyDescent="0.25">
      <c r="A5972" s="1">
        <v>20200219</v>
      </c>
      <c r="B5972" s="1">
        <v>2478</v>
      </c>
      <c r="C5972" s="1" t="s">
        <v>216</v>
      </c>
      <c r="D5972" s="1">
        <v>8.36</v>
      </c>
      <c r="E5972" s="1">
        <v>78.900000000000006</v>
      </c>
      <c r="F5972" s="1">
        <v>80</v>
      </c>
      <c r="G5972" s="1">
        <v>80.2</v>
      </c>
      <c r="H5972" s="1">
        <v>78</v>
      </c>
      <c r="I5972" s="1">
        <v>78</v>
      </c>
      <c r="J5972" s="1">
        <f>CEILING(E5972*0.9,LOOKUP(E5972*0.9,{0,10,50,100,500},{0.01,0.05,0.1,0.5,1}))</f>
        <v>71.100000000000009</v>
      </c>
      <c r="K5972" s="1">
        <f>CEILING(E5972*0.915,LOOKUP(E5972*0.915,{0,10,50,100,500},{0.01,0.05,0.1,0.5,1}))</f>
        <v>72.2</v>
      </c>
      <c r="L5972" s="1">
        <f>FLOOR(E5972*1.1,LOOKUP(E5972*1.1,{0,10,50,100,500},{0.01,0.05,0.1,0.5,1}))</f>
        <v>86.7</v>
      </c>
      <c r="M5972" s="1">
        <f t="shared" si="841"/>
        <v>86.2</v>
      </c>
      <c r="N5972" s="2">
        <f t="shared" si="842"/>
        <v>1.3941698352344668E-2</v>
      </c>
      <c r="O5972" s="2">
        <f t="shared" si="843"/>
        <v>1.6476552598225565E-2</v>
      </c>
      <c r="P5972" s="3">
        <f t="shared" si="845"/>
        <v>2.3294333333333379E-2</v>
      </c>
      <c r="Q5972" s="2">
        <f t="shared" si="844"/>
        <v>-0.10319795876230774</v>
      </c>
      <c r="U5972" s="2">
        <f t="shared" si="846"/>
        <v>2.3294333333333379E-2</v>
      </c>
      <c r="V5972" s="2">
        <f t="shared" si="849"/>
        <v>-0.13111868224243481</v>
      </c>
      <c r="Z5972" s="1">
        <f t="shared" si="847"/>
        <v>79.2</v>
      </c>
      <c r="AC5972" s="1" t="str">
        <f t="shared" si="848"/>
        <v>N</v>
      </c>
    </row>
    <row r="5973" spans="1:29" x14ac:dyDescent="0.25">
      <c r="A5973" s="1">
        <v>20200219</v>
      </c>
      <c r="B5973" s="1">
        <v>3234</v>
      </c>
      <c r="C5973" s="1" t="s">
        <v>21</v>
      </c>
      <c r="D5973" s="1">
        <v>5.57</v>
      </c>
      <c r="E5973" s="1">
        <v>36.700000000000003</v>
      </c>
      <c r="F5973" s="1">
        <v>37.75</v>
      </c>
      <c r="G5973" s="1">
        <v>38.25</v>
      </c>
      <c r="H5973" s="1">
        <v>37.15</v>
      </c>
      <c r="I5973" s="1">
        <v>37.4</v>
      </c>
      <c r="J5973" s="1">
        <f>CEILING(E5973*0.9,LOOKUP(E5973*0.9,{0,10,50,100,500},{0.01,0.05,0.1,0.5,1}))</f>
        <v>33.050000000000004</v>
      </c>
      <c r="K5973" s="1">
        <f>CEILING(E5973*0.915,LOOKUP(E5973*0.915,{0,10,50,100,500},{0.01,0.05,0.1,0.5,1}))</f>
        <v>33.6</v>
      </c>
      <c r="L5973" s="1">
        <f>FLOOR(E5973*1.1,LOOKUP(E5973*1.1,{0,10,50,100,500},{0.01,0.05,0.1,0.5,1}))</f>
        <v>40.35</v>
      </c>
      <c r="M5973" s="1">
        <f t="shared" si="841"/>
        <v>40.1</v>
      </c>
      <c r="N5973" s="2">
        <f t="shared" si="842"/>
        <v>2.8610354223433162E-2</v>
      </c>
      <c r="O5973" s="2">
        <f t="shared" si="843"/>
        <v>4.2234332425068036E-2</v>
      </c>
      <c r="P5973" s="3">
        <f t="shared" si="845"/>
        <v>7.0425173796792246E-3</v>
      </c>
      <c r="Q5973" s="2">
        <f t="shared" si="844"/>
        <v>-9.6155441382628506E-2</v>
      </c>
      <c r="U5973" s="2">
        <f t="shared" si="846"/>
        <v>7.0425173796792246E-3</v>
      </c>
      <c r="V5973" s="2">
        <f t="shared" si="849"/>
        <v>-0.12407616486275558</v>
      </c>
      <c r="Z5973" s="1">
        <f t="shared" si="847"/>
        <v>36.85</v>
      </c>
      <c r="AC5973" s="1" t="str">
        <f t="shared" si="848"/>
        <v>N</v>
      </c>
    </row>
    <row r="5974" spans="1:29" x14ac:dyDescent="0.25">
      <c r="A5974" s="1">
        <v>20200219</v>
      </c>
      <c r="B5974" s="1">
        <v>4927</v>
      </c>
      <c r="C5974" s="1" t="s">
        <v>237</v>
      </c>
      <c r="D5974" s="1">
        <v>5.13</v>
      </c>
      <c r="E5974" s="1">
        <v>58.2</v>
      </c>
      <c r="F5974" s="1">
        <v>56.6</v>
      </c>
      <c r="G5974" s="1">
        <v>57.4</v>
      </c>
      <c r="H5974" s="1">
        <v>53.9</v>
      </c>
      <c r="I5974" s="1">
        <v>55.5</v>
      </c>
      <c r="J5974" s="1">
        <f>CEILING(E5974*0.9,LOOKUP(E5974*0.9,{0,10,50,100,500},{0.01,0.05,0.1,0.5,1}))</f>
        <v>52.400000000000006</v>
      </c>
      <c r="K5974" s="1">
        <f>CEILING(E5974*0.915,LOOKUP(E5974*0.915,{0,10,50,100,500},{0.01,0.05,0.1,0.5,1}))</f>
        <v>53.300000000000004</v>
      </c>
      <c r="L5974" s="1">
        <f>FLOOR(E5974*1.1,LOOKUP(E5974*1.1,{0,10,50,100,500},{0.01,0.05,0.1,0.5,1}))</f>
        <v>64</v>
      </c>
      <c r="M5974" s="1">
        <f t="shared" si="841"/>
        <v>63.5</v>
      </c>
      <c r="N5974" s="2">
        <f t="shared" si="842"/>
        <v>-2.7491408934707928E-2</v>
      </c>
      <c r="O5974" s="2">
        <f t="shared" si="843"/>
        <v>-1.3745704467354024E-2</v>
      </c>
      <c r="P5974" s="3">
        <f t="shared" si="845"/>
        <v>0</v>
      </c>
      <c r="Q5974" s="2">
        <f t="shared" si="844"/>
        <v>-9.6155441382628506E-2</v>
      </c>
      <c r="U5974" s="2">
        <f t="shared" si="846"/>
        <v>0</v>
      </c>
      <c r="V5974" s="2">
        <f t="shared" si="849"/>
        <v>-0.12407616486275558</v>
      </c>
      <c r="Z5974" s="1">
        <f t="shared" si="847"/>
        <v>58.5</v>
      </c>
      <c r="AC5974" s="1" t="str">
        <f t="shared" si="848"/>
        <v>N</v>
      </c>
    </row>
    <row r="5975" spans="1:29" x14ac:dyDescent="0.25">
      <c r="A5975" s="1">
        <v>20200219</v>
      </c>
      <c r="B5975" s="1">
        <v>6667</v>
      </c>
      <c r="C5975" s="1" t="s">
        <v>448</v>
      </c>
      <c r="D5975" s="1">
        <v>4.87</v>
      </c>
      <c r="E5975" s="1">
        <v>78.900000000000006</v>
      </c>
      <c r="F5975" s="1">
        <v>80</v>
      </c>
      <c r="G5975" s="1">
        <v>81.5</v>
      </c>
      <c r="H5975" s="1">
        <v>78.3</v>
      </c>
      <c r="I5975" s="1">
        <v>79</v>
      </c>
      <c r="J5975" s="1">
        <f>CEILING(E5975*0.9,LOOKUP(E5975*0.9,{0,10,50,100,500},{0.01,0.05,0.1,0.5,1}))</f>
        <v>71.100000000000009</v>
      </c>
      <c r="K5975" s="1">
        <f>CEILING(E5975*0.915,LOOKUP(E5975*0.915,{0,10,50,100,500},{0.01,0.05,0.1,0.5,1}))</f>
        <v>72.2</v>
      </c>
      <c r="L5975" s="1">
        <f>FLOOR(E5975*1.1,LOOKUP(E5975*1.1,{0,10,50,100,500},{0.01,0.05,0.1,0.5,1}))</f>
        <v>86.7</v>
      </c>
      <c r="M5975" s="1">
        <f t="shared" si="841"/>
        <v>86.2</v>
      </c>
      <c r="N5975" s="2">
        <f t="shared" si="842"/>
        <v>1.3941698352344668E-2</v>
      </c>
      <c r="O5975" s="2">
        <f t="shared" si="843"/>
        <v>3.295310519645113E-2</v>
      </c>
      <c r="P5975" s="3">
        <f t="shared" si="845"/>
        <v>1.0336189873417749E-2</v>
      </c>
      <c r="Q5975" s="2">
        <f t="shared" si="844"/>
        <v>-8.5819251509210756E-2</v>
      </c>
      <c r="U5975" s="2">
        <f t="shared" si="846"/>
        <v>1.0336189873417749E-2</v>
      </c>
      <c r="V5975" s="2">
        <f t="shared" si="849"/>
        <v>-0.11373997498933783</v>
      </c>
      <c r="Z5975" s="1">
        <f t="shared" si="847"/>
        <v>79.2</v>
      </c>
      <c r="AC5975" s="1" t="str">
        <f t="shared" si="848"/>
        <v>N</v>
      </c>
    </row>
    <row r="5976" spans="1:29" x14ac:dyDescent="0.25">
      <c r="A5976" s="1">
        <v>20200219</v>
      </c>
      <c r="B5976" s="1">
        <v>1784</v>
      </c>
      <c r="C5976" s="1" t="s">
        <v>181</v>
      </c>
      <c r="D5976" s="1">
        <v>4.8</v>
      </c>
      <c r="E5976" s="1">
        <v>38.9</v>
      </c>
      <c r="F5976" s="1">
        <v>37.85</v>
      </c>
      <c r="G5976" s="1">
        <v>38.299999999999997</v>
      </c>
      <c r="H5976" s="1">
        <v>37.65</v>
      </c>
      <c r="I5976" s="1">
        <v>37.9</v>
      </c>
      <c r="J5976" s="1">
        <f>CEILING(E5976*0.9,LOOKUP(E5976*0.9,{0,10,50,100,500},{0.01,0.05,0.1,0.5,1}))</f>
        <v>35.050000000000004</v>
      </c>
      <c r="K5976" s="1">
        <f>CEILING(E5976*0.915,LOOKUP(E5976*0.915,{0,10,50,100,500},{0.01,0.05,0.1,0.5,1}))</f>
        <v>35.6</v>
      </c>
      <c r="L5976" s="1">
        <f>FLOOR(E5976*1.1,LOOKUP(E5976*1.1,{0,10,50,100,500},{0.01,0.05,0.1,0.5,1}))</f>
        <v>42.75</v>
      </c>
      <c r="M5976" s="1">
        <f t="shared" si="841"/>
        <v>42.5</v>
      </c>
      <c r="N5976" s="2">
        <f t="shared" si="842"/>
        <v>-2.6992287917737716E-2</v>
      </c>
      <c r="O5976" s="2">
        <f t="shared" si="843"/>
        <v>-1.5424164524421632E-2</v>
      </c>
      <c r="P5976" s="3">
        <f t="shared" si="845"/>
        <v>0</v>
      </c>
      <c r="Q5976" s="2">
        <f t="shared" si="844"/>
        <v>-8.5819251509210756E-2</v>
      </c>
      <c r="U5976" s="2">
        <f t="shared" si="846"/>
        <v>0</v>
      </c>
      <c r="V5976" s="2">
        <f t="shared" si="849"/>
        <v>-0.11373997498933783</v>
      </c>
      <c r="Z5976" s="1">
        <f t="shared" si="847"/>
        <v>39.049999999999997</v>
      </c>
      <c r="AC5976" s="1" t="str">
        <f t="shared" si="848"/>
        <v>N</v>
      </c>
    </row>
    <row r="5977" spans="1:29" x14ac:dyDescent="0.25">
      <c r="A5977" s="1">
        <v>20200219</v>
      </c>
      <c r="B5977" s="1">
        <v>4735</v>
      </c>
      <c r="C5977" s="1" t="s">
        <v>27</v>
      </c>
      <c r="D5977" s="1">
        <v>4.6500000000000004</v>
      </c>
      <c r="E5977" s="1">
        <v>53.8</v>
      </c>
      <c r="F5977" s="1">
        <v>54</v>
      </c>
      <c r="G5977" s="1">
        <v>58.1</v>
      </c>
      <c r="H5977" s="1">
        <v>54</v>
      </c>
      <c r="I5977" s="1">
        <v>56.3</v>
      </c>
      <c r="J5977" s="1">
        <f>CEILING(E5977*0.9,LOOKUP(E5977*0.9,{0,10,50,100,500},{0.01,0.05,0.1,0.5,1}))</f>
        <v>48.45</v>
      </c>
      <c r="K5977" s="1">
        <f>CEILING(E5977*0.915,LOOKUP(E5977*0.915,{0,10,50,100,500},{0.01,0.05,0.1,0.5,1}))</f>
        <v>49.25</v>
      </c>
      <c r="L5977" s="1">
        <f>FLOOR(E5977*1.1,LOOKUP(E5977*1.1,{0,10,50,100,500},{0.01,0.05,0.1,0.5,1}))</f>
        <v>59.1</v>
      </c>
      <c r="M5977" s="1">
        <f t="shared" si="841"/>
        <v>58.6</v>
      </c>
      <c r="N5977" s="2">
        <f t="shared" si="842"/>
        <v>3.717472118959161E-3</v>
      </c>
      <c r="O5977" s="2">
        <f t="shared" si="843"/>
        <v>7.9925650557620895E-2</v>
      </c>
      <c r="P5977" s="3">
        <f t="shared" si="845"/>
        <v>-4.1300170515097795E-2</v>
      </c>
      <c r="Q5977" s="2">
        <f t="shared" si="844"/>
        <v>-0.12711942202430854</v>
      </c>
      <c r="U5977" s="2">
        <f t="shared" si="846"/>
        <v>-4.1300170515097795E-2</v>
      </c>
      <c r="V5977" s="2">
        <f t="shared" si="849"/>
        <v>-0.15504014550443562</v>
      </c>
      <c r="Z5977" s="1">
        <f t="shared" si="847"/>
        <v>54.099999999999994</v>
      </c>
      <c r="AC5977" s="1" t="str">
        <f t="shared" si="848"/>
        <v>N</v>
      </c>
    </row>
    <row r="5978" spans="1:29" x14ac:dyDescent="0.25">
      <c r="A5978" s="1">
        <v>20200219</v>
      </c>
      <c r="B5978" s="1">
        <v>8183</v>
      </c>
      <c r="C5978" s="1" t="s">
        <v>156</v>
      </c>
      <c r="D5978" s="1">
        <v>4.25</v>
      </c>
      <c r="E5978" s="1">
        <v>19.45</v>
      </c>
      <c r="F5978" s="1">
        <v>19.8</v>
      </c>
      <c r="G5978" s="1">
        <v>20.55</v>
      </c>
      <c r="H5978" s="1">
        <v>19.649999999999999</v>
      </c>
      <c r="I5978" s="1">
        <v>19.7</v>
      </c>
      <c r="J5978" s="1">
        <f>CEILING(E5978*0.9,LOOKUP(E5978*0.9,{0,10,50,100,500},{0.01,0.05,0.1,0.5,1}))</f>
        <v>17.55</v>
      </c>
      <c r="K5978" s="1">
        <f>CEILING(E5978*0.915,LOOKUP(E5978*0.915,{0,10,50,100,500},{0.01,0.05,0.1,0.5,1}))</f>
        <v>17.8</v>
      </c>
      <c r="L5978" s="1">
        <f>FLOOR(E5978*1.1,LOOKUP(E5978*1.1,{0,10,50,100,500},{0.01,0.05,0.1,0.5,1}))</f>
        <v>21.35</v>
      </c>
      <c r="M5978" s="1">
        <f t="shared" si="841"/>
        <v>21.1</v>
      </c>
      <c r="N5978" s="2">
        <f t="shared" si="842"/>
        <v>1.7994858611825267E-2</v>
      </c>
      <c r="O5978" s="2">
        <f t="shared" si="843"/>
        <v>5.655526992287925E-2</v>
      </c>
      <c r="P5978" s="3">
        <f t="shared" si="845"/>
        <v>2.7685025380710967E-3</v>
      </c>
      <c r="Q5978" s="2">
        <f t="shared" si="844"/>
        <v>-0.12435091948623744</v>
      </c>
      <c r="U5978" s="2">
        <f t="shared" si="846"/>
        <v>2.7685025380710967E-3</v>
      </c>
      <c r="V5978" s="2">
        <f t="shared" si="849"/>
        <v>-0.15227164296636453</v>
      </c>
      <c r="Z5978" s="1">
        <f t="shared" si="847"/>
        <v>19.599999999999998</v>
      </c>
      <c r="AC5978" s="1" t="str">
        <f t="shared" si="848"/>
        <v>N</v>
      </c>
    </row>
    <row r="5979" spans="1:29" x14ac:dyDescent="0.25">
      <c r="A5979" s="1">
        <v>20200219</v>
      </c>
      <c r="B5979" s="1">
        <v>2429</v>
      </c>
      <c r="C5979" s="1" t="s">
        <v>763</v>
      </c>
      <c r="D5979" s="1">
        <v>3.93</v>
      </c>
      <c r="E5979" s="1">
        <v>32</v>
      </c>
      <c r="F5979" s="1">
        <v>31.95</v>
      </c>
      <c r="G5979" s="1">
        <v>32.35</v>
      </c>
      <c r="H5979" s="1">
        <v>30</v>
      </c>
      <c r="I5979" s="1">
        <v>30.4</v>
      </c>
      <c r="J5979" s="1">
        <f>CEILING(E5979*0.9,LOOKUP(E5979*0.9,{0,10,50,100,500},{0.01,0.05,0.1,0.5,1}))</f>
        <v>28.8</v>
      </c>
      <c r="K5979" s="1">
        <f>CEILING(E5979*0.915,LOOKUP(E5979*0.915,{0,10,50,100,500},{0.01,0.05,0.1,0.5,1}))</f>
        <v>29.3</v>
      </c>
      <c r="L5979" s="1">
        <f>FLOOR(E5979*1.1,LOOKUP(E5979*1.1,{0,10,50,100,500},{0.01,0.05,0.1,0.5,1}))</f>
        <v>35.200000000000003</v>
      </c>
      <c r="M5979" s="1">
        <f t="shared" si="841"/>
        <v>34.950000000000003</v>
      </c>
      <c r="N5979" s="2">
        <f t="shared" si="842"/>
        <v>-1.5625000000000222E-3</v>
      </c>
      <c r="O5979" s="2">
        <f t="shared" si="843"/>
        <v>1.0937500000000044E-2</v>
      </c>
      <c r="P5979" s="3">
        <f t="shared" si="845"/>
        <v>5.5158472039473633E-2</v>
      </c>
      <c r="Q5979" s="2">
        <f t="shared" si="844"/>
        <v>-6.9192447446763811E-2</v>
      </c>
      <c r="U5979" s="2">
        <f t="shared" si="846"/>
        <v>5.5158472039473633E-2</v>
      </c>
      <c r="V5979" s="2">
        <f t="shared" si="849"/>
        <v>-9.7113170926890896E-2</v>
      </c>
      <c r="Z5979" s="1">
        <f t="shared" si="847"/>
        <v>32.15</v>
      </c>
      <c r="AC5979" s="1" t="str">
        <f t="shared" si="848"/>
        <v>N</v>
      </c>
    </row>
    <row r="5980" spans="1:29" x14ac:dyDescent="0.25">
      <c r="A5980" s="1">
        <v>20200220</v>
      </c>
      <c r="B5980" s="1">
        <v>3317</v>
      </c>
      <c r="C5980" s="1" t="s">
        <v>169</v>
      </c>
      <c r="D5980" s="1">
        <v>13.37</v>
      </c>
      <c r="E5980" s="1">
        <v>46.1</v>
      </c>
      <c r="F5980" s="1">
        <v>45.8</v>
      </c>
      <c r="G5980" s="1">
        <v>46.45</v>
      </c>
      <c r="H5980" s="1">
        <v>45.2</v>
      </c>
      <c r="I5980" s="1">
        <v>45.8</v>
      </c>
      <c r="J5980" s="1">
        <f>CEILING(E5980*0.9,LOOKUP(E5980*0.9,{0,10,50,100,500},{0.01,0.05,0.1,0.5,1}))</f>
        <v>41.5</v>
      </c>
      <c r="K5980" s="1">
        <f>CEILING(E5980*0.915,LOOKUP(E5980*0.915,{0,10,50,100,500},{0.01,0.05,0.1,0.5,1}))</f>
        <v>42.2</v>
      </c>
      <c r="L5980" s="1">
        <f>FLOOR(E5980*1.1,LOOKUP(E5980*1.1,{0,10,50,100,500},{0.01,0.05,0.1,0.5,1}))</f>
        <v>50.7</v>
      </c>
      <c r="M5980" s="1">
        <f t="shared" si="841"/>
        <v>50.2</v>
      </c>
      <c r="N5980" s="2">
        <f t="shared" si="842"/>
        <v>-6.5075921908894635E-3</v>
      </c>
      <c r="O5980" s="2">
        <f t="shared" si="843"/>
        <v>7.5921908893709636E-3</v>
      </c>
      <c r="P5980" s="3">
        <f t="shared" si="845"/>
        <v>7.5086692139738516E-3</v>
      </c>
      <c r="Q5980" s="2">
        <f t="shared" si="844"/>
        <v>-6.1683778232789963E-2</v>
      </c>
      <c r="U5980" s="2">
        <f t="shared" si="846"/>
        <v>7.5086692139738516E-3</v>
      </c>
      <c r="V5980" s="2">
        <f t="shared" si="849"/>
        <v>-8.9604501712917048E-2</v>
      </c>
      <c r="Z5980" s="1">
        <f t="shared" si="847"/>
        <v>46.25</v>
      </c>
      <c r="AC5980" s="1" t="str">
        <f t="shared" si="848"/>
        <v>N</v>
      </c>
    </row>
    <row r="5981" spans="1:29" x14ac:dyDescent="0.25">
      <c r="A5981" s="1">
        <v>20200220</v>
      </c>
      <c r="B5981" s="1">
        <v>6532</v>
      </c>
      <c r="C5981" s="1" t="s">
        <v>174</v>
      </c>
      <c r="D5981" s="1">
        <v>9.6199999999999992</v>
      </c>
      <c r="E5981" s="1">
        <v>44.5</v>
      </c>
      <c r="F5981" s="1">
        <v>44.6</v>
      </c>
      <c r="G5981" s="1">
        <v>44.95</v>
      </c>
      <c r="H5981" s="1">
        <v>43.6</v>
      </c>
      <c r="I5981" s="1">
        <v>44</v>
      </c>
      <c r="J5981" s="1">
        <f>CEILING(E5981*0.9,LOOKUP(E5981*0.9,{0,10,50,100,500},{0.01,0.05,0.1,0.5,1}))</f>
        <v>40.050000000000004</v>
      </c>
      <c r="K5981" s="1">
        <f>CEILING(E5981*0.915,LOOKUP(E5981*0.915,{0,10,50,100,500},{0.01,0.05,0.1,0.5,1}))</f>
        <v>40.75</v>
      </c>
      <c r="L5981" s="1">
        <f>FLOOR(E5981*1.1,LOOKUP(E5981*1.1,{0,10,50,100,500},{0.01,0.05,0.1,0.5,1}))</f>
        <v>48.95</v>
      </c>
      <c r="M5981" s="1">
        <f t="shared" si="841"/>
        <v>48.7</v>
      </c>
      <c r="N5981" s="2">
        <f t="shared" si="842"/>
        <v>2.2471910112359869E-3</v>
      </c>
      <c r="O5981" s="2">
        <f t="shared" si="843"/>
        <v>1.0112359550561861E-2</v>
      </c>
      <c r="P5981" s="3">
        <f t="shared" si="845"/>
        <v>1.2446673863636354E-2</v>
      </c>
      <c r="Q5981" s="2">
        <f t="shared" si="844"/>
        <v>-4.9237104369153607E-2</v>
      </c>
      <c r="U5981" s="2">
        <f t="shared" si="846"/>
        <v>1.2446673863636354E-2</v>
      </c>
      <c r="V5981" s="2">
        <f t="shared" si="849"/>
        <v>-7.71578278492807E-2</v>
      </c>
      <c r="Z5981" s="1">
        <f t="shared" si="847"/>
        <v>44.65</v>
      </c>
      <c r="AC5981" s="1" t="str">
        <f t="shared" si="848"/>
        <v>N</v>
      </c>
    </row>
    <row r="5982" spans="1:29" x14ac:dyDescent="0.25">
      <c r="A5982" s="1">
        <v>20200220</v>
      </c>
      <c r="B5982" s="1">
        <v>3234</v>
      </c>
      <c r="C5982" s="1" t="s">
        <v>21</v>
      </c>
      <c r="D5982" s="1">
        <v>8.18</v>
      </c>
      <c r="E5982" s="1">
        <v>37.4</v>
      </c>
      <c r="F5982" s="1">
        <v>37.049999999999997</v>
      </c>
      <c r="G5982" s="1">
        <v>37.1</v>
      </c>
      <c r="H5982" s="1">
        <v>36.25</v>
      </c>
      <c r="I5982" s="1">
        <v>36.299999999999997</v>
      </c>
      <c r="J5982" s="1">
        <f>CEILING(E5982*0.9,LOOKUP(E5982*0.9,{0,10,50,100,500},{0.01,0.05,0.1,0.5,1}))</f>
        <v>33.700000000000003</v>
      </c>
      <c r="K5982" s="1">
        <f>CEILING(E5982*0.915,LOOKUP(E5982*0.915,{0,10,50,100,500},{0.01,0.05,0.1,0.5,1}))</f>
        <v>34.25</v>
      </c>
      <c r="L5982" s="1">
        <f>FLOOR(E5982*1.1,LOOKUP(E5982*1.1,{0,10,50,100,500},{0.01,0.05,0.1,0.5,1}))</f>
        <v>41.1</v>
      </c>
      <c r="M5982" s="1">
        <f t="shared" si="841"/>
        <v>40.85</v>
      </c>
      <c r="N5982" s="2">
        <f t="shared" si="842"/>
        <v>-9.3582887700535151E-3</v>
      </c>
      <c r="O5982" s="2">
        <f t="shared" si="843"/>
        <v>-8.0213903743314753E-3</v>
      </c>
      <c r="P5982" s="3">
        <f t="shared" si="845"/>
        <v>0</v>
      </c>
      <c r="Q5982" s="2">
        <f t="shared" si="844"/>
        <v>-4.9237104369153607E-2</v>
      </c>
      <c r="U5982" s="2">
        <f t="shared" si="846"/>
        <v>0</v>
      </c>
      <c r="V5982" s="2">
        <f t="shared" si="849"/>
        <v>-7.71578278492807E-2</v>
      </c>
      <c r="Z5982" s="1">
        <f t="shared" si="847"/>
        <v>37.549999999999997</v>
      </c>
      <c r="AC5982" s="1" t="str">
        <f t="shared" si="848"/>
        <v>N</v>
      </c>
    </row>
    <row r="5983" spans="1:29" x14ac:dyDescent="0.25">
      <c r="A5983" s="1">
        <v>20200220</v>
      </c>
      <c r="B5983" s="1">
        <v>6667</v>
      </c>
      <c r="C5983" s="1" t="s">
        <v>448</v>
      </c>
      <c r="D5983" s="1">
        <v>6.8</v>
      </c>
      <c r="E5983" s="1">
        <v>79</v>
      </c>
      <c r="F5983" s="1">
        <v>78.5</v>
      </c>
      <c r="G5983" s="1">
        <v>79.400000000000006</v>
      </c>
      <c r="H5983" s="1">
        <v>77</v>
      </c>
      <c r="I5983" s="1">
        <v>78.2</v>
      </c>
      <c r="J5983" s="1">
        <f>CEILING(E5983*0.9,LOOKUP(E5983*0.9,{0,10,50,100,500},{0.01,0.05,0.1,0.5,1}))</f>
        <v>71.100000000000009</v>
      </c>
      <c r="K5983" s="1">
        <f>CEILING(E5983*0.915,LOOKUP(E5983*0.915,{0,10,50,100,500},{0.01,0.05,0.1,0.5,1}))</f>
        <v>72.3</v>
      </c>
      <c r="L5983" s="1">
        <f>FLOOR(E5983*1.1,LOOKUP(E5983*1.1,{0,10,50,100,500},{0.01,0.05,0.1,0.5,1}))</f>
        <v>86.9</v>
      </c>
      <c r="M5983" s="1">
        <f t="shared" si="841"/>
        <v>86.4</v>
      </c>
      <c r="N5983" s="2">
        <f t="shared" si="842"/>
        <v>-6.3291139240506328E-3</v>
      </c>
      <c r="O5983" s="2">
        <f t="shared" si="843"/>
        <v>5.0632911392405784E-3</v>
      </c>
      <c r="P5983" s="3">
        <f t="shared" si="845"/>
        <v>1.1741783887467891E-2</v>
      </c>
      <c r="Q5983" s="2">
        <f t="shared" si="844"/>
        <v>-3.7495320481685718E-2</v>
      </c>
      <c r="U5983" s="2">
        <f t="shared" si="846"/>
        <v>1.1741783887467891E-2</v>
      </c>
      <c r="V5983" s="2">
        <f t="shared" si="849"/>
        <v>-6.5416043961812803E-2</v>
      </c>
      <c r="Z5983" s="1">
        <f t="shared" si="847"/>
        <v>79.3</v>
      </c>
      <c r="AC5983" s="1" t="str">
        <f t="shared" si="848"/>
        <v>N</v>
      </c>
    </row>
    <row r="5984" spans="1:29" x14ac:dyDescent="0.25">
      <c r="A5984" s="1">
        <v>20200220</v>
      </c>
      <c r="B5984" s="1">
        <v>3373</v>
      </c>
      <c r="C5984" s="1" t="s">
        <v>58</v>
      </c>
      <c r="D5984" s="1">
        <v>5.64</v>
      </c>
      <c r="E5984" s="1">
        <v>27.75</v>
      </c>
      <c r="F5984" s="1">
        <v>27.8</v>
      </c>
      <c r="G5984" s="1">
        <v>30.5</v>
      </c>
      <c r="H5984" s="1">
        <v>27.7</v>
      </c>
      <c r="I5984" s="1">
        <v>30.5</v>
      </c>
      <c r="J5984" s="1">
        <f>CEILING(E5984*0.9,LOOKUP(E5984*0.9,{0,10,50,100,500},{0.01,0.05,0.1,0.5,1}))</f>
        <v>25</v>
      </c>
      <c r="K5984" s="1">
        <f>CEILING(E5984*0.915,LOOKUP(E5984*0.915,{0,10,50,100,500},{0.01,0.05,0.1,0.5,1}))</f>
        <v>25.400000000000002</v>
      </c>
      <c r="L5984" s="1">
        <f>FLOOR(E5984*1.1,LOOKUP(E5984*1.1,{0,10,50,100,500},{0.01,0.05,0.1,0.5,1}))</f>
        <v>30.5</v>
      </c>
      <c r="M5984" s="1">
        <f t="shared" si="841"/>
        <v>30.25</v>
      </c>
      <c r="N5984" s="2">
        <f t="shared" si="842"/>
        <v>1.8018018018018274E-3</v>
      </c>
      <c r="O5984" s="2">
        <f t="shared" si="843"/>
        <v>9.90990990990991E-2</v>
      </c>
      <c r="P5984" s="3">
        <f t="shared" si="845"/>
        <v>-7.9836424793388552E-2</v>
      </c>
      <c r="Q5984" s="2">
        <f t="shared" si="844"/>
        <v>-0.11733174527507427</v>
      </c>
      <c r="U5984" s="2">
        <f t="shared" si="846"/>
        <v>-7.9836424793388552E-2</v>
      </c>
      <c r="V5984" s="2">
        <f t="shared" si="849"/>
        <v>-0.14525246875520137</v>
      </c>
      <c r="Z5984" s="1">
        <f t="shared" si="847"/>
        <v>27.9</v>
      </c>
      <c r="AC5984" s="1" t="str">
        <f t="shared" si="848"/>
        <v>N</v>
      </c>
    </row>
    <row r="5985" spans="1:29" x14ac:dyDescent="0.25">
      <c r="A5985" s="1">
        <v>20200220</v>
      </c>
      <c r="B5985" s="1">
        <v>4973</v>
      </c>
      <c r="C5985" s="1" t="s">
        <v>756</v>
      </c>
      <c r="D5985" s="1">
        <v>5.59</v>
      </c>
      <c r="E5985" s="1">
        <v>33.200000000000003</v>
      </c>
      <c r="F5985" s="1">
        <v>33.299999999999997</v>
      </c>
      <c r="G5985" s="1">
        <v>33.6</v>
      </c>
      <c r="H5985" s="1">
        <v>32.700000000000003</v>
      </c>
      <c r="I5985" s="1">
        <v>32.950000000000003</v>
      </c>
      <c r="J5985" s="1">
        <f>CEILING(E5985*0.9,LOOKUP(E5985*0.9,{0,10,50,100,500},{0.01,0.05,0.1,0.5,1}))</f>
        <v>29.900000000000002</v>
      </c>
      <c r="K5985" s="1">
        <f>CEILING(E5985*0.915,LOOKUP(E5985*0.915,{0,10,50,100,500},{0.01,0.05,0.1,0.5,1}))</f>
        <v>30.400000000000002</v>
      </c>
      <c r="L5985" s="1">
        <f>FLOOR(E5985*1.1,LOOKUP(E5985*1.1,{0,10,50,100,500},{0.01,0.05,0.1,0.5,1}))</f>
        <v>36.5</v>
      </c>
      <c r="M5985" s="1">
        <f t="shared" si="841"/>
        <v>36.25</v>
      </c>
      <c r="N5985" s="2">
        <f t="shared" si="842"/>
        <v>3.0120481927709128E-3</v>
      </c>
      <c r="O5985" s="2">
        <f t="shared" si="843"/>
        <v>1.2048192771084293E-2</v>
      </c>
      <c r="P5985" s="3">
        <f t="shared" si="845"/>
        <v>9.8185523520484975E-3</v>
      </c>
      <c r="Q5985" s="2">
        <f t="shared" si="844"/>
        <v>-0.10751319292302577</v>
      </c>
      <c r="U5985" s="2">
        <f t="shared" si="846"/>
        <v>9.8185523520484975E-3</v>
      </c>
      <c r="V5985" s="2">
        <f t="shared" si="849"/>
        <v>-0.13543391640315286</v>
      </c>
      <c r="Z5985" s="1">
        <f t="shared" si="847"/>
        <v>33.35</v>
      </c>
      <c r="AC5985" s="1" t="str">
        <f t="shared" si="848"/>
        <v>N</v>
      </c>
    </row>
    <row r="5986" spans="1:29" x14ac:dyDescent="0.25">
      <c r="A5986" s="1">
        <v>20200220</v>
      </c>
      <c r="B5986" s="1">
        <v>3526</v>
      </c>
      <c r="C5986" s="1" t="s">
        <v>89</v>
      </c>
      <c r="D5986" s="1">
        <v>4.9000000000000004</v>
      </c>
      <c r="E5986" s="1">
        <v>70.2</v>
      </c>
      <c r="F5986" s="1">
        <v>72</v>
      </c>
      <c r="G5986" s="1">
        <v>74.8</v>
      </c>
      <c r="H5986" s="1">
        <v>72</v>
      </c>
      <c r="I5986" s="1">
        <v>74.599999999999994</v>
      </c>
      <c r="J5986" s="1">
        <f>CEILING(E5986*0.9,LOOKUP(E5986*0.9,{0,10,50,100,500},{0.01,0.05,0.1,0.5,1}))</f>
        <v>63.2</v>
      </c>
      <c r="K5986" s="1">
        <f>CEILING(E5986*0.915,LOOKUP(E5986*0.915,{0,10,50,100,500},{0.01,0.05,0.1,0.5,1}))</f>
        <v>64.3</v>
      </c>
      <c r="L5986" s="1">
        <f>FLOOR(E5986*1.1,LOOKUP(E5986*1.1,{0,10,50,100,500},{0.01,0.05,0.1,0.5,1}))</f>
        <v>77.2</v>
      </c>
      <c r="M5986" s="1">
        <f t="shared" si="841"/>
        <v>76.7</v>
      </c>
      <c r="N5986" s="2">
        <f t="shared" si="842"/>
        <v>2.5641025641025599E-2</v>
      </c>
      <c r="O5986" s="2">
        <f t="shared" si="843"/>
        <v>6.5527065527065442E-2</v>
      </c>
      <c r="P5986" s="3">
        <f t="shared" si="845"/>
        <v>-3.7084361930294865E-2</v>
      </c>
      <c r="Q5986" s="2">
        <f t="shared" si="844"/>
        <v>-0.14459755485332065</v>
      </c>
      <c r="U5986" s="2">
        <f t="shared" si="846"/>
        <v>-3.7084361930294865E-2</v>
      </c>
      <c r="V5986" s="2">
        <f t="shared" si="849"/>
        <v>-0.17251827833344774</v>
      </c>
      <c r="Z5986" s="1">
        <f t="shared" si="847"/>
        <v>70.5</v>
      </c>
      <c r="AC5986" s="1" t="str">
        <f t="shared" si="848"/>
        <v>N</v>
      </c>
    </row>
    <row r="5987" spans="1:29" x14ac:dyDescent="0.25">
      <c r="A5987" s="1">
        <v>20200220</v>
      </c>
      <c r="B5987" s="1">
        <v>2337</v>
      </c>
      <c r="C5987" s="1" t="s">
        <v>243</v>
      </c>
      <c r="D5987" s="1">
        <v>4.8099999999999996</v>
      </c>
      <c r="E5987" s="1">
        <v>35.6</v>
      </c>
      <c r="F5987" s="1">
        <v>35.450000000000003</v>
      </c>
      <c r="G5987" s="1">
        <v>36.25</v>
      </c>
      <c r="H5987" s="1">
        <v>35.450000000000003</v>
      </c>
      <c r="I5987" s="1">
        <v>35.799999999999997</v>
      </c>
      <c r="J5987" s="1">
        <f>CEILING(E5987*0.9,LOOKUP(E5987*0.9,{0,10,50,100,500},{0.01,0.05,0.1,0.5,1}))</f>
        <v>32.050000000000004</v>
      </c>
      <c r="K5987" s="1">
        <f>CEILING(E5987*0.915,LOOKUP(E5987*0.915,{0,10,50,100,500},{0.01,0.05,0.1,0.5,1}))</f>
        <v>32.6</v>
      </c>
      <c r="L5987" s="1">
        <f>FLOOR(E5987*1.1,LOOKUP(E5987*1.1,{0,10,50,100,500},{0.01,0.05,0.1,0.5,1}))</f>
        <v>39.150000000000006</v>
      </c>
      <c r="M5987" s="1">
        <f t="shared" si="841"/>
        <v>38.900000000000006</v>
      </c>
      <c r="N5987" s="2">
        <f t="shared" si="842"/>
        <v>-4.2134831460673757E-3</v>
      </c>
      <c r="O5987" s="2">
        <f t="shared" si="843"/>
        <v>1.8258426966292093E-2</v>
      </c>
      <c r="P5987" s="3">
        <f t="shared" si="845"/>
        <v>-3.6919958100557521E-3</v>
      </c>
      <c r="Q5987" s="2">
        <f t="shared" si="844"/>
        <v>-0.1482895506633764</v>
      </c>
      <c r="U5987" s="2">
        <f t="shared" si="846"/>
        <v>-3.6919958100557521E-3</v>
      </c>
      <c r="V5987" s="2">
        <f t="shared" si="849"/>
        <v>-0.17621027414350349</v>
      </c>
      <c r="Z5987" s="1">
        <f t="shared" si="847"/>
        <v>35.75</v>
      </c>
      <c r="AC5987" s="1" t="str">
        <f t="shared" si="848"/>
        <v>N</v>
      </c>
    </row>
    <row r="5988" spans="1:29" x14ac:dyDescent="0.25">
      <c r="A5988" s="1">
        <v>20200221</v>
      </c>
      <c r="B5988" s="1">
        <v>9919</v>
      </c>
      <c r="C5988" s="1" t="s">
        <v>278</v>
      </c>
      <c r="D5988" s="1">
        <v>16.23</v>
      </c>
      <c r="E5988" s="1">
        <v>18.55</v>
      </c>
      <c r="F5988" s="1">
        <v>19</v>
      </c>
      <c r="G5988" s="1">
        <v>20.399999999999999</v>
      </c>
      <c r="H5988" s="1">
        <v>19</v>
      </c>
      <c r="I5988" s="1">
        <v>20.399999999999999</v>
      </c>
      <c r="J5988" s="1">
        <f>CEILING(E5988*0.9,LOOKUP(E5988*0.9,{0,10,50,100,500},{0.01,0.05,0.1,0.5,1}))</f>
        <v>16.7</v>
      </c>
      <c r="K5988" s="1">
        <f>CEILING(E5988*0.915,LOOKUP(E5988*0.915,{0,10,50,100,500},{0.01,0.05,0.1,0.5,1}))</f>
        <v>17</v>
      </c>
      <c r="L5988" s="1">
        <f>FLOOR(E5988*1.1,LOOKUP(E5988*1.1,{0,10,50,100,500},{0.01,0.05,0.1,0.5,1}))</f>
        <v>20.400000000000002</v>
      </c>
      <c r="M5988" s="1">
        <f t="shared" si="841"/>
        <v>20.150000000000002</v>
      </c>
      <c r="N5988" s="2">
        <f t="shared" si="842"/>
        <v>2.4258760107816673E-2</v>
      </c>
      <c r="O5988" s="2">
        <f t="shared" si="843"/>
        <v>9.9730458221024137E-2</v>
      </c>
      <c r="P5988" s="3">
        <f t="shared" si="845"/>
        <v>-5.9261580645161363E-2</v>
      </c>
      <c r="Q5988" s="2">
        <f t="shared" si="844"/>
        <v>-0.20755113130853775</v>
      </c>
      <c r="U5988" s="2">
        <f t="shared" si="846"/>
        <v>-5.9261580645161363E-2</v>
      </c>
      <c r="V5988" s="2">
        <f t="shared" si="849"/>
        <v>-0.23547185478866484</v>
      </c>
      <c r="Z5988" s="1">
        <f t="shared" si="847"/>
        <v>18.7</v>
      </c>
      <c r="AC5988" s="1" t="str">
        <f t="shared" si="848"/>
        <v>N</v>
      </c>
    </row>
    <row r="5989" spans="1:29" x14ac:dyDescent="0.25">
      <c r="A5989" s="1">
        <v>20200221</v>
      </c>
      <c r="B5989" s="1">
        <v>3526</v>
      </c>
      <c r="C5989" s="1" t="s">
        <v>89</v>
      </c>
      <c r="D5989" s="1">
        <v>14.08</v>
      </c>
      <c r="E5989" s="1">
        <v>74.599999999999994</v>
      </c>
      <c r="F5989" s="1">
        <v>73.5</v>
      </c>
      <c r="G5989" s="1">
        <v>74.3</v>
      </c>
      <c r="H5989" s="1">
        <v>72.7</v>
      </c>
      <c r="I5989" s="1">
        <v>72.7</v>
      </c>
      <c r="J5989" s="1">
        <f>CEILING(E5989*0.9,LOOKUP(E5989*0.9,{0,10,50,100,500},{0.01,0.05,0.1,0.5,1}))</f>
        <v>67.2</v>
      </c>
      <c r="K5989" s="1">
        <f>CEILING(E5989*0.915,LOOKUP(E5989*0.915,{0,10,50,100,500},{0.01,0.05,0.1,0.5,1}))</f>
        <v>68.3</v>
      </c>
      <c r="L5989" s="1">
        <f>FLOOR(E5989*1.1,LOOKUP(E5989*1.1,{0,10,50,100,500},{0.01,0.05,0.1,0.5,1}))</f>
        <v>82</v>
      </c>
      <c r="M5989" s="1">
        <f t="shared" si="841"/>
        <v>81.5</v>
      </c>
      <c r="N5989" s="2">
        <f t="shared" si="842"/>
        <v>-1.4745308310991882E-2</v>
      </c>
      <c r="O5989" s="2">
        <f t="shared" si="843"/>
        <v>-4.0214477211795866E-3</v>
      </c>
      <c r="P5989" s="3">
        <f t="shared" si="845"/>
        <v>0</v>
      </c>
      <c r="Q5989" s="2">
        <f t="shared" si="844"/>
        <v>-0.20755113130853775</v>
      </c>
      <c r="U5989" s="2">
        <f t="shared" si="846"/>
        <v>0</v>
      </c>
      <c r="V5989" s="2">
        <f t="shared" si="849"/>
        <v>-0.23547185478866484</v>
      </c>
      <c r="Z5989" s="1">
        <f t="shared" si="847"/>
        <v>74.899999999999991</v>
      </c>
      <c r="AC5989" s="1" t="str">
        <f t="shared" si="848"/>
        <v>N</v>
      </c>
    </row>
    <row r="5990" spans="1:29" x14ac:dyDescent="0.25">
      <c r="A5990" s="1">
        <v>20200221</v>
      </c>
      <c r="B5990" s="1">
        <v>1732</v>
      </c>
      <c r="C5990" s="1" t="s">
        <v>40</v>
      </c>
      <c r="D5990" s="1">
        <v>11.82</v>
      </c>
      <c r="E5990" s="1">
        <v>22.65</v>
      </c>
      <c r="F5990" s="1">
        <v>23.35</v>
      </c>
      <c r="G5990" s="1">
        <v>24.9</v>
      </c>
      <c r="H5990" s="1">
        <v>23.35</v>
      </c>
      <c r="I5990" s="1">
        <v>24.9</v>
      </c>
      <c r="J5990" s="1">
        <f>CEILING(E5990*0.9,LOOKUP(E5990*0.9,{0,10,50,100,500},{0.01,0.05,0.1,0.5,1}))</f>
        <v>20.400000000000002</v>
      </c>
      <c r="K5990" s="1">
        <f>CEILING(E5990*0.915,LOOKUP(E5990*0.915,{0,10,50,100,500},{0.01,0.05,0.1,0.5,1}))</f>
        <v>20.75</v>
      </c>
      <c r="L5990" s="1">
        <f>FLOOR(E5990*1.1,LOOKUP(E5990*1.1,{0,10,50,100,500},{0.01,0.05,0.1,0.5,1}))</f>
        <v>24.900000000000002</v>
      </c>
      <c r="M5990" s="1">
        <f t="shared" si="841"/>
        <v>24.650000000000002</v>
      </c>
      <c r="N5990" s="2">
        <f t="shared" si="842"/>
        <v>3.0905077262693283E-2</v>
      </c>
      <c r="O5990" s="2">
        <f t="shared" si="843"/>
        <v>9.9337748344370869E-2</v>
      </c>
      <c r="P5990" s="3">
        <f t="shared" si="845"/>
        <v>-5.4936186612576071E-2</v>
      </c>
      <c r="Q5990" s="2">
        <f t="shared" si="844"/>
        <v>-0.26248731792111379</v>
      </c>
      <c r="U5990" s="2">
        <f t="shared" si="846"/>
        <v>-5.4936186612576071E-2</v>
      </c>
      <c r="V5990" s="2">
        <f t="shared" si="849"/>
        <v>-0.29040804140124088</v>
      </c>
      <c r="Z5990" s="1">
        <f t="shared" si="847"/>
        <v>22.799999999999997</v>
      </c>
      <c r="AC5990" s="1" t="str">
        <f t="shared" si="848"/>
        <v>N</v>
      </c>
    </row>
    <row r="5991" spans="1:29" x14ac:dyDescent="0.25">
      <c r="A5991" s="1">
        <v>20200221</v>
      </c>
      <c r="B5991" s="1">
        <v>3450</v>
      </c>
      <c r="C5991" s="1" t="s">
        <v>135</v>
      </c>
      <c r="D5991" s="1">
        <v>8.2899999999999991</v>
      </c>
      <c r="E5991" s="1">
        <v>75</v>
      </c>
      <c r="F5991" s="1">
        <v>74.7</v>
      </c>
      <c r="G5991" s="1">
        <v>77.099999999999994</v>
      </c>
      <c r="H5991" s="1">
        <v>74</v>
      </c>
      <c r="I5991" s="1">
        <v>74.3</v>
      </c>
      <c r="J5991" s="1">
        <f>CEILING(E5991*0.9,LOOKUP(E5991*0.9,{0,10,50,100,500},{0.01,0.05,0.1,0.5,1}))</f>
        <v>67.5</v>
      </c>
      <c r="K5991" s="1">
        <f>CEILING(E5991*0.915,LOOKUP(E5991*0.915,{0,10,50,100,500},{0.01,0.05,0.1,0.5,1}))</f>
        <v>68.7</v>
      </c>
      <c r="L5991" s="1">
        <f>FLOOR(E5991*1.1,LOOKUP(E5991*1.1,{0,10,50,100,500},{0.01,0.05,0.1,0.5,1}))</f>
        <v>82.5</v>
      </c>
      <c r="M5991" s="1">
        <f t="shared" si="841"/>
        <v>82</v>
      </c>
      <c r="N5991" s="2">
        <f t="shared" si="842"/>
        <v>-3.9999999999999619E-3</v>
      </c>
      <c r="O5991" s="2">
        <f t="shared" si="843"/>
        <v>2.7999999999999924E-2</v>
      </c>
      <c r="P5991" s="3">
        <f t="shared" si="845"/>
        <v>1.1135391655450832E-2</v>
      </c>
      <c r="Q5991" s="2">
        <f t="shared" si="844"/>
        <v>-0.25135192626566294</v>
      </c>
      <c r="U5991" s="2">
        <f t="shared" si="846"/>
        <v>1.1135391655450832E-2</v>
      </c>
      <c r="V5991" s="2">
        <f t="shared" si="849"/>
        <v>-0.27927264974579002</v>
      </c>
      <c r="Z5991" s="1">
        <f t="shared" si="847"/>
        <v>75.3</v>
      </c>
      <c r="AC5991" s="1" t="str">
        <f t="shared" si="848"/>
        <v>N</v>
      </c>
    </row>
    <row r="5992" spans="1:29" x14ac:dyDescent="0.25">
      <c r="A5992" s="1">
        <v>20200221</v>
      </c>
      <c r="B5992" s="1">
        <v>8182</v>
      </c>
      <c r="C5992" s="1" t="s">
        <v>754</v>
      </c>
      <c r="D5992" s="1">
        <v>7.82</v>
      </c>
      <c r="E5992" s="1">
        <v>30.5</v>
      </c>
      <c r="F5992" s="1">
        <v>29.7</v>
      </c>
      <c r="G5992" s="1">
        <v>29.8</v>
      </c>
      <c r="H5992" s="1">
        <v>28.75</v>
      </c>
      <c r="I5992" s="1">
        <v>28.9</v>
      </c>
      <c r="J5992" s="1">
        <f>CEILING(E5992*0.9,LOOKUP(E5992*0.9,{0,10,50,100,500},{0.01,0.05,0.1,0.5,1}))</f>
        <v>27.450000000000003</v>
      </c>
      <c r="K5992" s="1">
        <f>CEILING(E5992*0.915,LOOKUP(E5992*0.915,{0,10,50,100,500},{0.01,0.05,0.1,0.5,1}))</f>
        <v>27.950000000000003</v>
      </c>
      <c r="L5992" s="1">
        <f>FLOOR(E5992*1.1,LOOKUP(E5992*1.1,{0,10,50,100,500},{0.01,0.05,0.1,0.5,1}))</f>
        <v>33.550000000000004</v>
      </c>
      <c r="M5992" s="1">
        <f t="shared" si="841"/>
        <v>33.300000000000004</v>
      </c>
      <c r="N5992" s="2">
        <f t="shared" si="842"/>
        <v>-2.6229508196721336E-2</v>
      </c>
      <c r="O5992" s="2">
        <f t="shared" si="843"/>
        <v>-2.2950819672131126E-2</v>
      </c>
      <c r="P5992" s="3">
        <f t="shared" si="845"/>
        <v>0</v>
      </c>
      <c r="Q5992" s="2">
        <f t="shared" si="844"/>
        <v>-0.25135192626566294</v>
      </c>
      <c r="U5992" s="2">
        <f t="shared" si="846"/>
        <v>0</v>
      </c>
      <c r="V5992" s="2">
        <f t="shared" si="849"/>
        <v>-0.27927264974579002</v>
      </c>
      <c r="Z5992" s="1">
        <f t="shared" si="847"/>
        <v>30.65</v>
      </c>
      <c r="AC5992" s="1" t="str">
        <f t="shared" si="848"/>
        <v>N</v>
      </c>
    </row>
    <row r="5993" spans="1:29" x14ac:dyDescent="0.25">
      <c r="A5993" s="1">
        <v>20200221</v>
      </c>
      <c r="B5993" s="1">
        <v>1731</v>
      </c>
      <c r="C5993" s="1" t="s">
        <v>764</v>
      </c>
      <c r="D5993" s="1">
        <v>6.72</v>
      </c>
      <c r="E5993" s="1">
        <v>14.8</v>
      </c>
      <c r="F5993" s="1">
        <v>15</v>
      </c>
      <c r="G5993" s="1">
        <v>15.35</v>
      </c>
      <c r="H5993" s="1">
        <v>14.9</v>
      </c>
      <c r="I5993" s="1">
        <v>14.95</v>
      </c>
      <c r="J5993" s="1">
        <f>CEILING(E5993*0.9,LOOKUP(E5993*0.9,{0,10,50,100,500},{0.01,0.05,0.1,0.5,1}))</f>
        <v>13.350000000000001</v>
      </c>
      <c r="K5993" s="1">
        <f>CEILING(E5993*0.915,LOOKUP(E5993*0.915,{0,10,50,100,500},{0.01,0.05,0.1,0.5,1}))</f>
        <v>13.55</v>
      </c>
      <c r="L5993" s="1">
        <f>FLOOR(E5993*1.1,LOOKUP(E5993*1.1,{0,10,50,100,500},{0.01,0.05,0.1,0.5,1}))</f>
        <v>16.25</v>
      </c>
      <c r="M5993" s="1">
        <f t="shared" si="841"/>
        <v>16</v>
      </c>
      <c r="N5993" s="2">
        <f t="shared" si="842"/>
        <v>1.3513513513513466E-2</v>
      </c>
      <c r="O5993" s="2">
        <f t="shared" si="843"/>
        <v>3.7162162162162088E-2</v>
      </c>
      <c r="P5993" s="3">
        <f t="shared" si="845"/>
        <v>1.0401304347826322E-3</v>
      </c>
      <c r="Q5993" s="2">
        <f t="shared" si="844"/>
        <v>-0.25031179583088031</v>
      </c>
      <c r="U5993" s="2">
        <f t="shared" si="846"/>
        <v>1.0401304347826322E-3</v>
      </c>
      <c r="V5993" s="2">
        <f t="shared" si="849"/>
        <v>-0.2782325193110074</v>
      </c>
      <c r="Z5993" s="1">
        <f t="shared" si="847"/>
        <v>14.950000000000001</v>
      </c>
      <c r="AC5993" s="1" t="str">
        <f t="shared" si="848"/>
        <v>N</v>
      </c>
    </row>
    <row r="5994" spans="1:29" x14ac:dyDescent="0.25">
      <c r="A5994" s="1">
        <v>20200221</v>
      </c>
      <c r="B5994" s="1">
        <v>8289</v>
      </c>
      <c r="C5994" s="1" t="s">
        <v>274</v>
      </c>
      <c r="D5994" s="1">
        <v>6.12</v>
      </c>
      <c r="E5994" s="1">
        <v>12.65</v>
      </c>
      <c r="F5994" s="1">
        <v>12.55</v>
      </c>
      <c r="G5994" s="1">
        <v>12.8</v>
      </c>
      <c r="H5994" s="1">
        <v>12.3</v>
      </c>
      <c r="I5994" s="1">
        <v>12.3</v>
      </c>
      <c r="J5994" s="1">
        <f>CEILING(E5994*0.9,LOOKUP(E5994*0.9,{0,10,50,100,500},{0.01,0.05,0.1,0.5,1}))</f>
        <v>11.4</v>
      </c>
      <c r="K5994" s="1">
        <f>CEILING(E5994*0.915,LOOKUP(E5994*0.915,{0,10,50,100,500},{0.01,0.05,0.1,0.5,1}))</f>
        <v>11.600000000000001</v>
      </c>
      <c r="L5994" s="1">
        <f>FLOOR(E5994*1.1,LOOKUP(E5994*1.1,{0,10,50,100,500},{0.01,0.05,0.1,0.5,1}))</f>
        <v>13.9</v>
      </c>
      <c r="M5994" s="1">
        <f t="shared" si="841"/>
        <v>13.65</v>
      </c>
      <c r="N5994" s="2">
        <f t="shared" si="842"/>
        <v>-7.9051383399209203E-3</v>
      </c>
      <c r="O5994" s="2">
        <f t="shared" si="843"/>
        <v>1.185770750988145E-2</v>
      </c>
      <c r="P5994" s="3">
        <f t="shared" si="845"/>
        <v>3.8275211382113788E-2</v>
      </c>
      <c r="Q5994" s="2">
        <f t="shared" si="844"/>
        <v>-0.21203658444876652</v>
      </c>
      <c r="U5994" s="2">
        <f t="shared" si="846"/>
        <v>0</v>
      </c>
      <c r="V5994" s="2">
        <f t="shared" si="849"/>
        <v>-0.2782325193110074</v>
      </c>
      <c r="Z5994" s="1">
        <f t="shared" si="847"/>
        <v>12.8</v>
      </c>
      <c r="AC5994" s="1" t="str">
        <f t="shared" si="848"/>
        <v>Y</v>
      </c>
    </row>
    <row r="5995" spans="1:29" x14ac:dyDescent="0.25">
      <c r="A5995" s="1">
        <v>20200221</v>
      </c>
      <c r="B5995" s="1">
        <v>3707</v>
      </c>
      <c r="C5995" s="1" t="s">
        <v>81</v>
      </c>
      <c r="D5995" s="1">
        <v>5.8</v>
      </c>
      <c r="E5995" s="1">
        <v>27.75</v>
      </c>
      <c r="F5995" s="1">
        <v>27.1</v>
      </c>
      <c r="G5995" s="1">
        <v>27.95</v>
      </c>
      <c r="H5995" s="1">
        <v>27</v>
      </c>
      <c r="I5995" s="1">
        <v>27.35</v>
      </c>
      <c r="J5995" s="1">
        <f>CEILING(E5995*0.9,LOOKUP(E5995*0.9,{0,10,50,100,500},{0.01,0.05,0.1,0.5,1}))</f>
        <v>25</v>
      </c>
      <c r="K5995" s="1">
        <f>CEILING(E5995*0.915,LOOKUP(E5995*0.915,{0,10,50,100,500},{0.01,0.05,0.1,0.5,1}))</f>
        <v>25.400000000000002</v>
      </c>
      <c r="L5995" s="1">
        <f>FLOOR(E5995*1.1,LOOKUP(E5995*1.1,{0,10,50,100,500},{0.01,0.05,0.1,0.5,1}))</f>
        <v>30.5</v>
      </c>
      <c r="M5995" s="1">
        <f t="shared" si="841"/>
        <v>30.25</v>
      </c>
      <c r="N5995" s="2">
        <f t="shared" si="842"/>
        <v>-2.3423423423423372E-2</v>
      </c>
      <c r="O5995" s="2">
        <f t="shared" si="843"/>
        <v>7.2072072072071813E-3</v>
      </c>
      <c r="P5995" s="3">
        <f t="shared" si="845"/>
        <v>1.7773500914076618E-2</v>
      </c>
      <c r="Q5995" s="2">
        <f t="shared" si="844"/>
        <v>-0.19426308353468991</v>
      </c>
      <c r="U5995" s="2">
        <f t="shared" si="846"/>
        <v>1.7773500914076618E-2</v>
      </c>
      <c r="V5995" s="2">
        <f t="shared" si="849"/>
        <v>-0.26045901839693075</v>
      </c>
      <c r="Z5995" s="1">
        <f t="shared" si="847"/>
        <v>27.9</v>
      </c>
      <c r="AC5995" s="1" t="str">
        <f t="shared" si="848"/>
        <v>N</v>
      </c>
    </row>
    <row r="5996" spans="1:29" x14ac:dyDescent="0.25">
      <c r="A5996" s="1">
        <v>20200224</v>
      </c>
      <c r="B5996" s="1">
        <v>9944</v>
      </c>
      <c r="C5996" s="1" t="s">
        <v>759</v>
      </c>
      <c r="D5996" s="1">
        <v>7.55</v>
      </c>
      <c r="E5996" s="1">
        <v>24.2</v>
      </c>
      <c r="F5996" s="1">
        <v>23.3</v>
      </c>
      <c r="G5996" s="1">
        <v>24.55</v>
      </c>
      <c r="H5996" s="1">
        <v>21.8</v>
      </c>
      <c r="I5996" s="1">
        <v>22.35</v>
      </c>
      <c r="J5996" s="1">
        <f>CEILING(E5996*0.9,LOOKUP(E5996*0.9,{0,10,50,100,500},{0.01,0.05,0.1,0.5,1}))</f>
        <v>21.8</v>
      </c>
      <c r="K5996" s="1">
        <f>CEILING(E5996*0.915,LOOKUP(E5996*0.915,{0,10,50,100,500},{0.01,0.05,0.1,0.5,1}))</f>
        <v>22.150000000000002</v>
      </c>
      <c r="L5996" s="1">
        <f>FLOOR(E5996*1.1,LOOKUP(E5996*1.1,{0,10,50,100,500},{0.01,0.05,0.1,0.5,1}))</f>
        <v>26.6</v>
      </c>
      <c r="M5996" s="1">
        <f t="shared" si="841"/>
        <v>26.35</v>
      </c>
      <c r="N5996" s="2">
        <f t="shared" si="842"/>
        <v>-3.7190082644628045E-2</v>
      </c>
      <c r="O5996" s="2">
        <f t="shared" si="843"/>
        <v>1.4462809917355431E-2</v>
      </c>
      <c r="P5996" s="3">
        <f t="shared" si="845"/>
        <v>9.6836185101579805E-2</v>
      </c>
      <c r="Q5996" s="2">
        <f t="shared" si="844"/>
        <v>-9.7426898433110101E-2</v>
      </c>
      <c r="U5996" s="2">
        <f t="shared" si="846"/>
        <v>9.6836185101579805E-2</v>
      </c>
      <c r="V5996" s="2">
        <f t="shared" si="849"/>
        <v>-0.16362283329535093</v>
      </c>
      <c r="Z5996" s="1">
        <f t="shared" si="847"/>
        <v>24.349999999999998</v>
      </c>
      <c r="AC5996" s="1" t="str">
        <f t="shared" si="848"/>
        <v>N</v>
      </c>
    </row>
    <row r="5997" spans="1:29" x14ac:dyDescent="0.25">
      <c r="A5997" s="1">
        <v>20200224</v>
      </c>
      <c r="B5997" s="1">
        <v>3014</v>
      </c>
      <c r="C5997" s="1" t="s">
        <v>280</v>
      </c>
      <c r="D5997" s="1">
        <v>5.71</v>
      </c>
      <c r="E5997" s="1">
        <v>44.35</v>
      </c>
      <c r="F5997" s="1">
        <v>44</v>
      </c>
      <c r="G5997" s="1">
        <v>44.5</v>
      </c>
      <c r="H5997" s="1">
        <v>43.5</v>
      </c>
      <c r="I5997" s="1">
        <v>44.2</v>
      </c>
      <c r="J5997" s="1">
        <f>CEILING(E5997*0.9,LOOKUP(E5997*0.9,{0,10,50,100,500},{0.01,0.05,0.1,0.5,1}))</f>
        <v>39.950000000000003</v>
      </c>
      <c r="K5997" s="1">
        <f>CEILING(E5997*0.915,LOOKUP(E5997*0.915,{0,10,50,100,500},{0.01,0.05,0.1,0.5,1}))</f>
        <v>40.6</v>
      </c>
      <c r="L5997" s="1">
        <f>FLOOR(E5997*1.1,LOOKUP(E5997*1.1,{0,10,50,100,500},{0.01,0.05,0.1,0.5,1}))</f>
        <v>48.75</v>
      </c>
      <c r="M5997" s="1">
        <f t="shared" si="841"/>
        <v>48.5</v>
      </c>
      <c r="N5997" s="2">
        <f t="shared" si="842"/>
        <v>-7.8917700112739898E-3</v>
      </c>
      <c r="O5997" s="2">
        <f t="shared" si="843"/>
        <v>3.3821871476888065E-3</v>
      </c>
      <c r="P5997" s="3">
        <f t="shared" si="845"/>
        <v>4.476441176470506E-3</v>
      </c>
      <c r="Q5997" s="2">
        <f t="shared" si="844"/>
        <v>-9.2950457256639599E-2</v>
      </c>
      <c r="U5997" s="2">
        <f t="shared" si="846"/>
        <v>0</v>
      </c>
      <c r="V5997" s="2">
        <f t="shared" si="849"/>
        <v>-0.16362283329535093</v>
      </c>
      <c r="Z5997" s="1">
        <f t="shared" si="847"/>
        <v>44.5</v>
      </c>
      <c r="AC5997" s="1" t="str">
        <f t="shared" si="848"/>
        <v>Y</v>
      </c>
    </row>
    <row r="5998" spans="1:29" x14ac:dyDescent="0.25">
      <c r="A5998" s="1">
        <v>20200224</v>
      </c>
      <c r="B5998" s="1">
        <v>4927</v>
      </c>
      <c r="C5998" s="1" t="s">
        <v>237</v>
      </c>
      <c r="D5998" s="1">
        <v>5.68</v>
      </c>
      <c r="E5998" s="1">
        <v>55.7</v>
      </c>
      <c r="F5998" s="1">
        <v>55.4</v>
      </c>
      <c r="G5998" s="1">
        <v>56.7</v>
      </c>
      <c r="H5998" s="1">
        <v>55</v>
      </c>
      <c r="I5998" s="1">
        <v>55.9</v>
      </c>
      <c r="J5998" s="1">
        <f>CEILING(E5998*0.9,LOOKUP(E5998*0.9,{0,10,50,100,500},{0.01,0.05,0.1,0.5,1}))</f>
        <v>50.2</v>
      </c>
      <c r="K5998" s="1">
        <f>CEILING(E5998*0.915,LOOKUP(E5998*0.915,{0,10,50,100,500},{0.01,0.05,0.1,0.5,1}))</f>
        <v>51</v>
      </c>
      <c r="L5998" s="1">
        <f>FLOOR(E5998*1.1,LOOKUP(E5998*1.1,{0,10,50,100,500},{0.01,0.05,0.1,0.5,1}))</f>
        <v>61.2</v>
      </c>
      <c r="M5998" s="1">
        <f t="shared" si="841"/>
        <v>60.7</v>
      </c>
      <c r="N5998" s="2">
        <f t="shared" si="842"/>
        <v>-5.3859964093358036E-3</v>
      </c>
      <c r="O5998" s="2">
        <f t="shared" si="843"/>
        <v>1.7953321364452424E-2</v>
      </c>
      <c r="P5998" s="3">
        <f t="shared" si="845"/>
        <v>-5.1248837209298887E-4</v>
      </c>
      <c r="Q5998" s="2">
        <f t="shared" si="844"/>
        <v>-9.3462945628732585E-2</v>
      </c>
      <c r="U5998" s="2">
        <f t="shared" si="846"/>
        <v>-5.1248837209298887E-4</v>
      </c>
      <c r="V5998" s="2">
        <f t="shared" si="849"/>
        <v>-0.16413532166744393</v>
      </c>
      <c r="Z5998" s="1">
        <f t="shared" si="847"/>
        <v>56</v>
      </c>
      <c r="AC5998" s="1" t="str">
        <f t="shared" si="848"/>
        <v>N</v>
      </c>
    </row>
    <row r="5999" spans="1:29" x14ac:dyDescent="0.25">
      <c r="A5999" s="1">
        <v>20200224</v>
      </c>
      <c r="B5999" s="1">
        <v>4173</v>
      </c>
      <c r="C5999" s="1" t="s">
        <v>765</v>
      </c>
      <c r="D5999" s="1">
        <v>5.46</v>
      </c>
      <c r="E5999" s="1">
        <v>21.6</v>
      </c>
      <c r="F5999" s="1">
        <v>21.9</v>
      </c>
      <c r="G5999" s="1">
        <v>22.65</v>
      </c>
      <c r="H5999" s="1">
        <v>21</v>
      </c>
      <c r="I5999" s="1">
        <v>21.2</v>
      </c>
      <c r="J5999" s="1">
        <f>CEILING(E5999*0.9,LOOKUP(E5999*0.9,{0,10,50,100,500},{0.01,0.05,0.1,0.5,1}))</f>
        <v>19.450000000000003</v>
      </c>
      <c r="K5999" s="1">
        <f>CEILING(E5999*0.915,LOOKUP(E5999*0.915,{0,10,50,100,500},{0.01,0.05,0.1,0.5,1}))</f>
        <v>19.8</v>
      </c>
      <c r="L5999" s="1">
        <f>FLOOR(E5999*1.1,LOOKUP(E5999*1.1,{0,10,50,100,500},{0.01,0.05,0.1,0.5,1}))</f>
        <v>23.75</v>
      </c>
      <c r="M5999" s="1">
        <f t="shared" si="841"/>
        <v>23.5</v>
      </c>
      <c r="N5999" s="2">
        <f t="shared" si="842"/>
        <v>1.3888888888888756E-2</v>
      </c>
      <c r="O5999" s="2">
        <f t="shared" si="843"/>
        <v>4.8611111111110973E-2</v>
      </c>
      <c r="P5999" s="3">
        <f t="shared" si="845"/>
        <v>3.0658165094339607E-2</v>
      </c>
      <c r="Q5999" s="2">
        <f t="shared" si="844"/>
        <v>-6.2804780534392979E-2</v>
      </c>
      <c r="U5999" s="2">
        <f t="shared" si="846"/>
        <v>3.0658165094339607E-2</v>
      </c>
      <c r="V5999" s="2">
        <f t="shared" si="849"/>
        <v>-0.13347715657310433</v>
      </c>
      <c r="Z5999" s="1">
        <f t="shared" si="847"/>
        <v>21.75</v>
      </c>
      <c r="AC5999" s="1" t="str">
        <f t="shared" si="848"/>
        <v>N</v>
      </c>
    </row>
    <row r="6000" spans="1:29" x14ac:dyDescent="0.25">
      <c r="A6000" s="1">
        <v>20200224</v>
      </c>
      <c r="B6000" s="1">
        <v>3624</v>
      </c>
      <c r="C6000" s="1" t="s">
        <v>408</v>
      </c>
      <c r="D6000" s="1">
        <v>5.44</v>
      </c>
      <c r="E6000" s="1">
        <v>33.25</v>
      </c>
      <c r="F6000" s="1">
        <v>33.1</v>
      </c>
      <c r="G6000" s="1">
        <v>33.700000000000003</v>
      </c>
      <c r="H6000" s="1">
        <v>32.25</v>
      </c>
      <c r="I6000" s="1">
        <v>32.5</v>
      </c>
      <c r="J6000" s="1">
        <f>CEILING(E6000*0.9,LOOKUP(E6000*0.9,{0,10,50,100,500},{0.01,0.05,0.1,0.5,1}))</f>
        <v>29.950000000000003</v>
      </c>
      <c r="K6000" s="1">
        <f>CEILING(E6000*0.915,LOOKUP(E6000*0.915,{0,10,50,100,500},{0.01,0.05,0.1,0.5,1}))</f>
        <v>30.450000000000003</v>
      </c>
      <c r="L6000" s="1">
        <f>FLOOR(E6000*1.1,LOOKUP(E6000*1.1,{0,10,50,100,500},{0.01,0.05,0.1,0.5,1}))</f>
        <v>36.550000000000004</v>
      </c>
      <c r="M6000" s="1">
        <f t="shared" si="841"/>
        <v>36.300000000000004</v>
      </c>
      <c r="N6000" s="2">
        <f t="shared" si="842"/>
        <v>-4.5112781954886787E-3</v>
      </c>
      <c r="O6000" s="2">
        <f t="shared" si="843"/>
        <v>1.353383458646625E-2</v>
      </c>
      <c r="P6000" s="3">
        <f t="shared" si="845"/>
        <v>2.5341719999999894E-2</v>
      </c>
      <c r="Q6000" s="2">
        <f t="shared" si="844"/>
        <v>-3.7463060534393085E-2</v>
      </c>
      <c r="U6000" s="2">
        <f t="shared" si="846"/>
        <v>2.5341719999999894E-2</v>
      </c>
      <c r="V6000" s="2">
        <f t="shared" si="849"/>
        <v>-0.10813543657310443</v>
      </c>
      <c r="Z6000" s="1">
        <f t="shared" si="847"/>
        <v>33.4</v>
      </c>
      <c r="AC6000" s="1" t="str">
        <f t="shared" si="848"/>
        <v>N</v>
      </c>
    </row>
    <row r="6001" spans="1:29" x14ac:dyDescent="0.25">
      <c r="A6001" s="1">
        <v>20200224</v>
      </c>
      <c r="B6001" s="1">
        <v>1762</v>
      </c>
      <c r="C6001" s="1" t="s">
        <v>262</v>
      </c>
      <c r="D6001" s="1">
        <v>4.6900000000000004</v>
      </c>
      <c r="E6001" s="1">
        <v>39.049999999999997</v>
      </c>
      <c r="F6001" s="1">
        <v>41.05</v>
      </c>
      <c r="G6001" s="1">
        <v>42</v>
      </c>
      <c r="H6001" s="1">
        <v>40</v>
      </c>
      <c r="I6001" s="1">
        <v>40.1</v>
      </c>
      <c r="J6001" s="1">
        <f>CEILING(E6001*0.9,LOOKUP(E6001*0.9,{0,10,50,100,500},{0.01,0.05,0.1,0.5,1}))</f>
        <v>35.15</v>
      </c>
      <c r="K6001" s="1">
        <f>CEILING(E6001*0.915,LOOKUP(E6001*0.915,{0,10,50,100,500},{0.01,0.05,0.1,0.5,1}))</f>
        <v>35.75</v>
      </c>
      <c r="L6001" s="1">
        <f>FLOOR(E6001*1.1,LOOKUP(E6001*1.1,{0,10,50,100,500},{0.01,0.05,0.1,0.5,1}))</f>
        <v>42.95</v>
      </c>
      <c r="M6001" s="1">
        <f t="shared" si="841"/>
        <v>42.7</v>
      </c>
      <c r="N6001" s="2">
        <f t="shared" si="842"/>
        <v>5.1216389244558264E-2</v>
      </c>
      <c r="O6001" s="2">
        <f t="shared" si="843"/>
        <v>7.5544174135723507E-2</v>
      </c>
      <c r="P6001" s="3">
        <f t="shared" si="845"/>
        <v>2.1347784289276594E-2</v>
      </c>
      <c r="Q6001" s="2">
        <f t="shared" si="844"/>
        <v>-1.6115276245116491E-2</v>
      </c>
      <c r="U6001" s="2">
        <f t="shared" si="846"/>
        <v>2.1347784289276594E-2</v>
      </c>
      <c r="V6001" s="2">
        <f t="shared" si="849"/>
        <v>-8.6787652283827829E-2</v>
      </c>
      <c r="Z6001" s="1">
        <f t="shared" si="847"/>
        <v>39.199999999999996</v>
      </c>
      <c r="AC6001" s="1" t="str">
        <f t="shared" si="848"/>
        <v>N</v>
      </c>
    </row>
    <row r="6002" spans="1:29" x14ac:dyDescent="0.25">
      <c r="A6002" s="1">
        <v>20200224</v>
      </c>
      <c r="B6002" s="1">
        <v>2316</v>
      </c>
      <c r="C6002" s="1" t="s">
        <v>674</v>
      </c>
      <c r="D6002" s="1">
        <v>4.6399999999999997</v>
      </c>
      <c r="E6002" s="1">
        <v>35.5</v>
      </c>
      <c r="F6002" s="1">
        <v>34.9</v>
      </c>
      <c r="G6002" s="1">
        <v>35.799999999999997</v>
      </c>
      <c r="H6002" s="1">
        <v>34.549999999999997</v>
      </c>
      <c r="I6002" s="1">
        <v>35.299999999999997</v>
      </c>
      <c r="J6002" s="1">
        <f>CEILING(E6002*0.9,LOOKUP(E6002*0.9,{0,10,50,100,500},{0.01,0.05,0.1,0.5,1}))</f>
        <v>31.950000000000003</v>
      </c>
      <c r="K6002" s="1">
        <f>CEILING(E6002*0.915,LOOKUP(E6002*0.915,{0,10,50,100,500},{0.01,0.05,0.1,0.5,1}))</f>
        <v>32.5</v>
      </c>
      <c r="L6002" s="1">
        <f>FLOOR(E6002*1.1,LOOKUP(E6002*1.1,{0,10,50,100,500},{0.01,0.05,0.1,0.5,1}))</f>
        <v>39.050000000000004</v>
      </c>
      <c r="M6002" s="1">
        <f t="shared" si="841"/>
        <v>38.800000000000004</v>
      </c>
      <c r="N6002" s="2">
        <f t="shared" si="842"/>
        <v>-1.6901408450704265E-2</v>
      </c>
      <c r="O6002" s="2">
        <f t="shared" si="843"/>
        <v>8.450704225352032E-3</v>
      </c>
      <c r="P6002" s="3">
        <f t="shared" si="845"/>
        <v>7.5981855524080311E-3</v>
      </c>
      <c r="Q6002" s="2">
        <f t="shared" si="844"/>
        <v>-8.5170906927084598E-3</v>
      </c>
      <c r="U6002" s="2">
        <f t="shared" si="846"/>
        <v>7.5981855524080311E-3</v>
      </c>
      <c r="V6002" s="2">
        <f t="shared" si="849"/>
        <v>-7.91894667314198E-2</v>
      </c>
      <c r="Z6002" s="1">
        <f t="shared" si="847"/>
        <v>35.65</v>
      </c>
      <c r="AC6002" s="1" t="str">
        <f t="shared" si="848"/>
        <v>N</v>
      </c>
    </row>
    <row r="6003" spans="1:29" x14ac:dyDescent="0.25">
      <c r="A6003" s="1">
        <v>20200224</v>
      </c>
      <c r="B6003" s="1">
        <v>1730</v>
      </c>
      <c r="C6003" s="1" t="s">
        <v>49</v>
      </c>
      <c r="D6003" s="1">
        <v>4.1399999999999997</v>
      </c>
      <c r="E6003" s="1">
        <v>76</v>
      </c>
      <c r="F6003" s="1">
        <v>76.900000000000006</v>
      </c>
      <c r="G6003" s="1">
        <v>77.599999999999994</v>
      </c>
      <c r="H6003" s="1">
        <v>75.099999999999994</v>
      </c>
      <c r="I6003" s="1">
        <v>75.099999999999994</v>
      </c>
      <c r="J6003" s="1">
        <f>CEILING(E6003*0.9,LOOKUP(E6003*0.9,{0,10,50,100,500},{0.01,0.05,0.1,0.5,1}))</f>
        <v>68.400000000000006</v>
      </c>
      <c r="K6003" s="1">
        <f>CEILING(E6003*0.915,LOOKUP(E6003*0.915,{0,10,50,100,500},{0.01,0.05,0.1,0.5,1}))</f>
        <v>69.600000000000009</v>
      </c>
      <c r="L6003" s="1">
        <f>FLOOR(E6003*1.1,LOOKUP(E6003*1.1,{0,10,50,100,500},{0.01,0.05,0.1,0.5,1}))</f>
        <v>83.600000000000009</v>
      </c>
      <c r="M6003" s="1">
        <f t="shared" si="841"/>
        <v>83.100000000000009</v>
      </c>
      <c r="N6003" s="2">
        <f t="shared" si="842"/>
        <v>1.184210526315797E-2</v>
      </c>
      <c r="O6003" s="2">
        <f t="shared" si="843"/>
        <v>2.1052631578947295E-2</v>
      </c>
      <c r="P6003" s="3">
        <f t="shared" si="845"/>
        <v>2.1624527296937621E-2</v>
      </c>
      <c r="Q6003" s="2">
        <f t="shared" si="844"/>
        <v>0</v>
      </c>
      <c r="U6003" s="2">
        <f t="shared" si="846"/>
        <v>2.1624527296937621E-2</v>
      </c>
      <c r="V6003" s="2">
        <f t="shared" si="849"/>
        <v>-5.7564939434482182E-2</v>
      </c>
      <c r="Z6003" s="1">
        <f t="shared" si="847"/>
        <v>76.3</v>
      </c>
      <c r="AC6003" s="1" t="str">
        <f t="shared" si="848"/>
        <v>N</v>
      </c>
    </row>
    <row r="6004" spans="1:29" x14ac:dyDescent="0.25">
      <c r="A6004" s="1">
        <v>20200225</v>
      </c>
      <c r="B6004" s="1">
        <v>3338</v>
      </c>
      <c r="C6004" s="1" t="s">
        <v>50</v>
      </c>
      <c r="D6004" s="1">
        <v>12.92</v>
      </c>
      <c r="E6004" s="1">
        <v>79</v>
      </c>
      <c r="F6004" s="1">
        <v>79.7</v>
      </c>
      <c r="G6004" s="1">
        <v>86.9</v>
      </c>
      <c r="H6004" s="1">
        <v>79.7</v>
      </c>
      <c r="I6004" s="1">
        <v>86.9</v>
      </c>
      <c r="J6004" s="1">
        <f>CEILING(E6004*0.9,LOOKUP(E6004*0.9,{0,10,50,100,500},{0.01,0.05,0.1,0.5,1}))</f>
        <v>71.100000000000009</v>
      </c>
      <c r="K6004" s="1">
        <f>CEILING(E6004*0.915,LOOKUP(E6004*0.915,{0,10,50,100,500},{0.01,0.05,0.1,0.5,1}))</f>
        <v>72.3</v>
      </c>
      <c r="L6004" s="1">
        <f>FLOOR(E6004*1.1,LOOKUP(E6004*1.1,{0,10,50,100,500},{0.01,0.05,0.1,0.5,1}))</f>
        <v>86.9</v>
      </c>
      <c r="M6004" s="1">
        <f t="shared" si="841"/>
        <v>86.4</v>
      </c>
      <c r="N6004" s="2">
        <f t="shared" si="842"/>
        <v>8.8607594936709229E-3</v>
      </c>
      <c r="O6004" s="2">
        <f t="shared" si="843"/>
        <v>0.10000000000000007</v>
      </c>
      <c r="P6004" s="3">
        <f t="shared" si="845"/>
        <v>-7.9697035879629646E-2</v>
      </c>
      <c r="Q6004" s="2">
        <f t="shared" si="844"/>
        <v>-7.9697035879629646E-2</v>
      </c>
      <c r="U6004" s="2">
        <f t="shared" si="846"/>
        <v>-7.9697035879629646E-2</v>
      </c>
      <c r="V6004" s="2">
        <f t="shared" si="849"/>
        <v>-0.13726197531411183</v>
      </c>
      <c r="Z6004" s="1">
        <f t="shared" si="847"/>
        <v>79.3</v>
      </c>
      <c r="AC6004" s="1" t="str">
        <f t="shared" si="848"/>
        <v>N</v>
      </c>
    </row>
    <row r="6005" spans="1:29" x14ac:dyDescent="0.25">
      <c r="A6005" s="1">
        <v>20200225</v>
      </c>
      <c r="B6005" s="1">
        <v>3526</v>
      </c>
      <c r="C6005" s="1" t="s">
        <v>89</v>
      </c>
      <c r="D6005" s="1">
        <v>9.3699999999999992</v>
      </c>
      <c r="E6005" s="1">
        <v>75.900000000000006</v>
      </c>
      <c r="F6005" s="1">
        <v>76.3</v>
      </c>
      <c r="G6005" s="1">
        <v>78.3</v>
      </c>
      <c r="H6005" s="1">
        <v>75.2</v>
      </c>
      <c r="I6005" s="1">
        <v>76.2</v>
      </c>
      <c r="J6005" s="1">
        <f>CEILING(E6005*0.9,LOOKUP(E6005*0.9,{0,10,50,100,500},{0.01,0.05,0.1,0.5,1}))</f>
        <v>68.400000000000006</v>
      </c>
      <c r="K6005" s="1">
        <f>CEILING(E6005*0.915,LOOKUP(E6005*0.915,{0,10,50,100,500},{0.01,0.05,0.1,0.5,1}))</f>
        <v>69.5</v>
      </c>
      <c r="L6005" s="1">
        <f>FLOOR(E6005*1.1,LOOKUP(E6005*1.1,{0,10,50,100,500},{0.01,0.05,0.1,0.5,1}))</f>
        <v>83.4</v>
      </c>
      <c r="M6005" s="1">
        <f t="shared" si="841"/>
        <v>82.9</v>
      </c>
      <c r="N6005" s="2">
        <f t="shared" si="842"/>
        <v>5.2700922266138532E-3</v>
      </c>
      <c r="O6005" s="2">
        <f t="shared" si="843"/>
        <v>3.1620553359683681E-2</v>
      </c>
      <c r="P6005" s="3">
        <f t="shared" si="845"/>
        <v>-9.8815616797910308E-4</v>
      </c>
      <c r="Q6005" s="2">
        <f t="shared" si="844"/>
        <v>-8.0685192047608753E-2</v>
      </c>
      <c r="U6005" s="2">
        <f t="shared" si="846"/>
        <v>-9.8815616797910308E-4</v>
      </c>
      <c r="V6005" s="2">
        <f t="shared" si="849"/>
        <v>-0.13825013148209092</v>
      </c>
      <c r="Z6005" s="1">
        <f t="shared" si="847"/>
        <v>76.2</v>
      </c>
      <c r="AC6005" s="1" t="str">
        <f t="shared" si="848"/>
        <v>N</v>
      </c>
    </row>
    <row r="6006" spans="1:29" x14ac:dyDescent="0.25">
      <c r="A6006" s="1">
        <v>20200225</v>
      </c>
      <c r="B6006" s="1">
        <v>4927</v>
      </c>
      <c r="C6006" s="1" t="s">
        <v>237</v>
      </c>
      <c r="D6006" s="1">
        <v>5.24</v>
      </c>
      <c r="E6006" s="1">
        <v>55.9</v>
      </c>
      <c r="F6006" s="1">
        <v>56.1</v>
      </c>
      <c r="G6006" s="1">
        <v>58.8</v>
      </c>
      <c r="H6006" s="1">
        <v>56.1</v>
      </c>
      <c r="I6006" s="1">
        <v>57.1</v>
      </c>
      <c r="J6006" s="1">
        <f>CEILING(E6006*0.9,LOOKUP(E6006*0.9,{0,10,50,100,500},{0.01,0.05,0.1,0.5,1}))</f>
        <v>50.400000000000006</v>
      </c>
      <c r="K6006" s="1">
        <f>CEILING(E6006*0.915,LOOKUP(E6006*0.915,{0,10,50,100,500},{0.01,0.05,0.1,0.5,1}))</f>
        <v>51.2</v>
      </c>
      <c r="L6006" s="1">
        <f>FLOOR(E6006*1.1,LOOKUP(E6006*1.1,{0,10,50,100,500},{0.01,0.05,0.1,0.5,1}))</f>
        <v>61.400000000000006</v>
      </c>
      <c r="M6006" s="1">
        <f t="shared" si="841"/>
        <v>60.900000000000006</v>
      </c>
      <c r="N6006" s="2">
        <f t="shared" si="842"/>
        <v>3.5778175313059542E-3</v>
      </c>
      <c r="O6006" s="2">
        <f t="shared" si="843"/>
        <v>5.1878354203935578E-2</v>
      </c>
      <c r="P6006" s="3">
        <f t="shared" si="845"/>
        <v>-1.8029889667250588E-2</v>
      </c>
      <c r="Q6006" s="2">
        <f t="shared" si="844"/>
        <v>-9.8715081714859348E-2</v>
      </c>
      <c r="U6006" s="2">
        <f t="shared" si="846"/>
        <v>-1.8029889667250588E-2</v>
      </c>
      <c r="V6006" s="2">
        <f t="shared" si="849"/>
        <v>-0.1562800211493415</v>
      </c>
      <c r="Z6006" s="1">
        <f t="shared" si="847"/>
        <v>56.199999999999996</v>
      </c>
      <c r="AC6006" s="1" t="str">
        <f t="shared" si="848"/>
        <v>N</v>
      </c>
    </row>
    <row r="6007" spans="1:29" x14ac:dyDescent="0.25">
      <c r="A6007" s="1">
        <v>20200225</v>
      </c>
      <c r="B6007" s="1">
        <v>3191</v>
      </c>
      <c r="C6007" s="1" t="s">
        <v>728</v>
      </c>
      <c r="D6007" s="1">
        <v>4.54</v>
      </c>
      <c r="E6007" s="1">
        <v>40.200000000000003</v>
      </c>
      <c r="F6007" s="1">
        <v>40.5</v>
      </c>
      <c r="G6007" s="1">
        <v>43.5</v>
      </c>
      <c r="H6007" s="1">
        <v>40.35</v>
      </c>
      <c r="I6007" s="1">
        <v>41</v>
      </c>
      <c r="J6007" s="1">
        <f>CEILING(E6007*0.9,LOOKUP(E6007*0.9,{0,10,50,100,500},{0.01,0.05,0.1,0.5,1}))</f>
        <v>36.200000000000003</v>
      </c>
      <c r="K6007" s="1">
        <f>CEILING(E6007*0.915,LOOKUP(E6007*0.915,{0,10,50,100,500},{0.01,0.05,0.1,0.5,1}))</f>
        <v>36.800000000000004</v>
      </c>
      <c r="L6007" s="1">
        <f>FLOOR(E6007*1.1,LOOKUP(E6007*1.1,{0,10,50,100,500},{0.01,0.05,0.1,0.5,1}))</f>
        <v>44.2</v>
      </c>
      <c r="M6007" s="1">
        <f t="shared" si="841"/>
        <v>43.95</v>
      </c>
      <c r="N6007" s="2">
        <f t="shared" si="842"/>
        <v>7.4626865671641078E-3</v>
      </c>
      <c r="O6007" s="2">
        <f t="shared" si="843"/>
        <v>8.2089552238805888E-2</v>
      </c>
      <c r="P6007" s="3">
        <f t="shared" si="845"/>
        <v>-1.4469963414634178E-2</v>
      </c>
      <c r="Q6007" s="2">
        <f t="shared" si="844"/>
        <v>-0.11318504512949353</v>
      </c>
      <c r="U6007" s="2">
        <f t="shared" si="846"/>
        <v>-1.4469963414634178E-2</v>
      </c>
      <c r="V6007" s="2">
        <f t="shared" si="849"/>
        <v>-0.17074998456397569</v>
      </c>
      <c r="Z6007" s="1">
        <f t="shared" si="847"/>
        <v>40.35</v>
      </c>
      <c r="AC6007" s="1" t="str">
        <f t="shared" si="848"/>
        <v>N</v>
      </c>
    </row>
    <row r="6008" spans="1:29" x14ac:dyDescent="0.25">
      <c r="A6008" s="1">
        <v>20200225</v>
      </c>
      <c r="B6008" s="1">
        <v>6173</v>
      </c>
      <c r="C6008" s="1" t="s">
        <v>71</v>
      </c>
      <c r="D6008" s="1">
        <v>4.09</v>
      </c>
      <c r="E6008" s="1">
        <v>66.7</v>
      </c>
      <c r="F6008" s="1">
        <v>65.7</v>
      </c>
      <c r="G6008" s="1">
        <v>66.400000000000006</v>
      </c>
      <c r="H6008" s="1">
        <v>64</v>
      </c>
      <c r="I6008" s="1">
        <v>64.599999999999994</v>
      </c>
      <c r="J6008" s="1">
        <f>CEILING(E6008*0.9,LOOKUP(E6008*0.9,{0,10,50,100,500},{0.01,0.05,0.1,0.5,1}))</f>
        <v>60.1</v>
      </c>
      <c r="K6008" s="1">
        <f>CEILING(E6008*0.915,LOOKUP(E6008*0.915,{0,10,50,100,500},{0.01,0.05,0.1,0.5,1}))</f>
        <v>61.1</v>
      </c>
      <c r="L6008" s="1">
        <f>FLOOR(E6008*1.1,LOOKUP(E6008*1.1,{0,10,50,100,500},{0.01,0.05,0.1,0.5,1}))</f>
        <v>73.3</v>
      </c>
      <c r="M6008" s="1">
        <f t="shared" si="841"/>
        <v>72.8</v>
      </c>
      <c r="N6008" s="2">
        <f t="shared" si="842"/>
        <v>-1.4992503748125937E-2</v>
      </c>
      <c r="O6008" s="2">
        <f t="shared" si="843"/>
        <v>-4.4977511244377382E-3</v>
      </c>
      <c r="P6008" s="3">
        <f t="shared" si="845"/>
        <v>0</v>
      </c>
      <c r="Q6008" s="2">
        <f t="shared" si="844"/>
        <v>-0.11318504512949353</v>
      </c>
      <c r="U6008" s="2">
        <f t="shared" si="846"/>
        <v>0</v>
      </c>
      <c r="V6008" s="2">
        <f t="shared" si="849"/>
        <v>-0.17074998456397569</v>
      </c>
      <c r="Z6008" s="1">
        <f t="shared" si="847"/>
        <v>67</v>
      </c>
      <c r="AC6008" s="1" t="str">
        <f t="shared" si="848"/>
        <v>N</v>
      </c>
    </row>
    <row r="6009" spans="1:29" x14ac:dyDescent="0.25">
      <c r="A6009" s="1">
        <v>20200225</v>
      </c>
      <c r="B6009" s="1">
        <v>8034</v>
      </c>
      <c r="C6009" s="1" t="s">
        <v>164</v>
      </c>
      <c r="D6009" s="1">
        <v>3.97</v>
      </c>
      <c r="E6009" s="1">
        <v>17.45</v>
      </c>
      <c r="F6009" s="1">
        <v>17.05</v>
      </c>
      <c r="G6009" s="1">
        <v>17.350000000000001</v>
      </c>
      <c r="H6009" s="1">
        <v>16.899999999999999</v>
      </c>
      <c r="I6009" s="1">
        <v>17.25</v>
      </c>
      <c r="J6009" s="1">
        <f>CEILING(E6009*0.9,LOOKUP(E6009*0.9,{0,10,50,100,500},{0.01,0.05,0.1,0.5,1}))</f>
        <v>15.75</v>
      </c>
      <c r="K6009" s="1">
        <f>CEILING(E6009*0.915,LOOKUP(E6009*0.915,{0,10,50,100,500},{0.01,0.05,0.1,0.5,1}))</f>
        <v>16</v>
      </c>
      <c r="L6009" s="1">
        <f>FLOOR(E6009*1.1,LOOKUP(E6009*1.1,{0,10,50,100,500},{0.01,0.05,0.1,0.5,1}))</f>
        <v>19.150000000000002</v>
      </c>
      <c r="M6009" s="1">
        <f t="shared" si="841"/>
        <v>18.900000000000002</v>
      </c>
      <c r="N6009" s="2">
        <f t="shared" si="842"/>
        <v>-2.2922636103151782E-2</v>
      </c>
      <c r="O6009" s="2">
        <f t="shared" si="843"/>
        <v>-5.730659025787844E-3</v>
      </c>
      <c r="P6009" s="3">
        <f t="shared" si="845"/>
        <v>0</v>
      </c>
      <c r="Q6009" s="2">
        <f t="shared" si="844"/>
        <v>-0.11318504512949353</v>
      </c>
      <c r="U6009" s="2">
        <f t="shared" si="846"/>
        <v>0</v>
      </c>
      <c r="V6009" s="2">
        <f t="shared" si="849"/>
        <v>-0.17074998456397569</v>
      </c>
      <c r="Z6009" s="1">
        <f t="shared" si="847"/>
        <v>17.599999999999998</v>
      </c>
      <c r="AC6009" s="1" t="str">
        <f t="shared" si="848"/>
        <v>N</v>
      </c>
    </row>
    <row r="6010" spans="1:29" x14ac:dyDescent="0.25">
      <c r="A6010" s="1">
        <v>20200225</v>
      </c>
      <c r="B6010" s="1">
        <v>8071</v>
      </c>
      <c r="C6010" s="1" t="s">
        <v>573</v>
      </c>
      <c r="D6010" s="1">
        <v>3.96</v>
      </c>
      <c r="E6010" s="1">
        <v>13.45</v>
      </c>
      <c r="F6010" s="1">
        <v>14</v>
      </c>
      <c r="G6010" s="1">
        <v>14.3</v>
      </c>
      <c r="H6010" s="1">
        <v>13.45</v>
      </c>
      <c r="I6010" s="1">
        <v>13.45</v>
      </c>
      <c r="J6010" s="1">
        <f>CEILING(E6010*0.9,LOOKUP(E6010*0.9,{0,10,50,100,500},{0.01,0.05,0.1,0.5,1}))</f>
        <v>12.15</v>
      </c>
      <c r="K6010" s="1">
        <f>CEILING(E6010*0.915,LOOKUP(E6010*0.915,{0,10,50,100,500},{0.01,0.05,0.1,0.5,1}))</f>
        <v>12.350000000000001</v>
      </c>
      <c r="L6010" s="1">
        <f>FLOOR(E6010*1.1,LOOKUP(E6010*1.1,{0,10,50,100,500},{0.01,0.05,0.1,0.5,1}))</f>
        <v>14.75</v>
      </c>
      <c r="M6010" s="1">
        <f t="shared" si="841"/>
        <v>14.5</v>
      </c>
      <c r="N6010" s="2">
        <f t="shared" si="842"/>
        <v>4.0892193308550241E-2</v>
      </c>
      <c r="O6010" s="2">
        <f t="shared" si="843"/>
        <v>6.3197026022304939E-2</v>
      </c>
      <c r="P6010" s="3">
        <f t="shared" si="845"/>
        <v>3.8516539033457323E-2</v>
      </c>
      <c r="Q6010" s="2">
        <f t="shared" si="844"/>
        <v>-7.4668506096036202E-2</v>
      </c>
      <c r="U6010" s="2">
        <f t="shared" si="846"/>
        <v>3.8516539033457323E-2</v>
      </c>
      <c r="V6010" s="2">
        <f t="shared" si="849"/>
        <v>-0.13223344553051836</v>
      </c>
      <c r="Z6010" s="1">
        <f t="shared" si="847"/>
        <v>13.6</v>
      </c>
      <c r="AC6010" s="1" t="str">
        <f t="shared" si="848"/>
        <v>N</v>
      </c>
    </row>
    <row r="6011" spans="1:29" x14ac:dyDescent="0.25">
      <c r="A6011" s="1">
        <v>20200225</v>
      </c>
      <c r="B6011" s="1">
        <v>8088</v>
      </c>
      <c r="C6011" s="1" t="s">
        <v>516</v>
      </c>
      <c r="D6011" s="1">
        <v>3.8</v>
      </c>
      <c r="E6011" s="1">
        <v>29.35</v>
      </c>
      <c r="F6011" s="1">
        <v>29.2</v>
      </c>
      <c r="G6011" s="1">
        <v>30.25</v>
      </c>
      <c r="H6011" s="1">
        <v>29.2</v>
      </c>
      <c r="I6011" s="1">
        <v>29.45</v>
      </c>
      <c r="J6011" s="1">
        <f>CEILING(E6011*0.9,LOOKUP(E6011*0.9,{0,10,50,100,500},{0.01,0.05,0.1,0.5,1}))</f>
        <v>26.450000000000003</v>
      </c>
      <c r="K6011" s="1">
        <f>CEILING(E6011*0.915,LOOKUP(E6011*0.915,{0,10,50,100,500},{0.01,0.05,0.1,0.5,1}))</f>
        <v>26.900000000000002</v>
      </c>
      <c r="L6011" s="1">
        <f>FLOOR(E6011*1.1,LOOKUP(E6011*1.1,{0,10,50,100,500},{0.01,0.05,0.1,0.5,1}))</f>
        <v>32.25</v>
      </c>
      <c r="M6011" s="1">
        <f t="shared" si="841"/>
        <v>32</v>
      </c>
      <c r="N6011" s="2">
        <f t="shared" si="842"/>
        <v>-5.1107325383305665E-3</v>
      </c>
      <c r="O6011" s="2">
        <f t="shared" si="843"/>
        <v>3.0664395229982915E-2</v>
      </c>
      <c r="P6011" s="3">
        <f t="shared" si="845"/>
        <v>-6.0343123938884293E-4</v>
      </c>
      <c r="Q6011" s="2">
        <f t="shared" si="844"/>
        <v>-7.5271937335425046E-2</v>
      </c>
      <c r="U6011" s="2">
        <f t="shared" si="846"/>
        <v>-6.0343123938884293E-4</v>
      </c>
      <c r="V6011" s="2">
        <f t="shared" si="849"/>
        <v>-0.13283687676990719</v>
      </c>
      <c r="Z6011" s="1">
        <f t="shared" si="847"/>
        <v>29.5</v>
      </c>
      <c r="AC6011" s="1" t="str">
        <f t="shared" si="848"/>
        <v>N</v>
      </c>
    </row>
    <row r="6012" spans="1:29" x14ac:dyDescent="0.25">
      <c r="A6012" s="1">
        <v>20200226</v>
      </c>
      <c r="B6012" s="1">
        <v>3526</v>
      </c>
      <c r="C6012" s="1" t="s">
        <v>89</v>
      </c>
      <c r="D6012" s="1">
        <v>13.03</v>
      </c>
      <c r="E6012" s="1">
        <v>76.2</v>
      </c>
      <c r="F6012" s="1">
        <v>76.7</v>
      </c>
      <c r="G6012" s="1">
        <v>77.400000000000006</v>
      </c>
      <c r="H6012" s="1">
        <v>70.599999999999994</v>
      </c>
      <c r="I6012" s="1">
        <v>71.8</v>
      </c>
      <c r="J6012" s="1">
        <f>CEILING(E6012*0.9,LOOKUP(E6012*0.9,{0,10,50,100,500},{0.01,0.05,0.1,0.5,1}))</f>
        <v>68.600000000000009</v>
      </c>
      <c r="K6012" s="1">
        <f>CEILING(E6012*0.915,LOOKUP(E6012*0.915,{0,10,50,100,500},{0.01,0.05,0.1,0.5,1}))</f>
        <v>69.8</v>
      </c>
      <c r="L6012" s="1">
        <f>FLOOR(E6012*1.1,LOOKUP(E6012*1.1,{0,10,50,100,500},{0.01,0.05,0.1,0.5,1}))</f>
        <v>83.800000000000011</v>
      </c>
      <c r="M6012" s="1">
        <f t="shared" si="841"/>
        <v>83.300000000000011</v>
      </c>
      <c r="N6012" s="2">
        <f t="shared" si="842"/>
        <v>6.5616797900262466E-3</v>
      </c>
      <c r="O6012" s="2">
        <f t="shared" si="843"/>
        <v>1.574803149606303E-2</v>
      </c>
      <c r="P6012" s="3">
        <f t="shared" si="845"/>
        <v>6.5817527855153199E-2</v>
      </c>
      <c r="Q6012" s="2">
        <f t="shared" si="844"/>
        <v>-9.454409480271847E-3</v>
      </c>
      <c r="U6012" s="2">
        <f t="shared" si="846"/>
        <v>6.5817527855153199E-2</v>
      </c>
      <c r="V6012" s="2">
        <f t="shared" si="849"/>
        <v>-6.7019348914753987E-2</v>
      </c>
      <c r="Z6012" s="1">
        <f t="shared" si="847"/>
        <v>76.5</v>
      </c>
      <c r="AC6012" s="1" t="str">
        <f t="shared" si="848"/>
        <v>N</v>
      </c>
    </row>
    <row r="6013" spans="1:29" x14ac:dyDescent="0.25">
      <c r="A6013" s="1">
        <v>20200226</v>
      </c>
      <c r="B6013" s="1">
        <v>4927</v>
      </c>
      <c r="C6013" s="1" t="s">
        <v>237</v>
      </c>
      <c r="D6013" s="1">
        <v>10.69</v>
      </c>
      <c r="E6013" s="1">
        <v>57.1</v>
      </c>
      <c r="F6013" s="1">
        <v>57.7</v>
      </c>
      <c r="G6013" s="1">
        <v>59.4</v>
      </c>
      <c r="H6013" s="1">
        <v>54.6</v>
      </c>
      <c r="I6013" s="1">
        <v>55.4</v>
      </c>
      <c r="J6013" s="1">
        <f>CEILING(E6013*0.9,LOOKUP(E6013*0.9,{0,10,50,100,500},{0.01,0.05,0.1,0.5,1}))</f>
        <v>51.400000000000006</v>
      </c>
      <c r="K6013" s="1">
        <f>CEILING(E6013*0.915,LOOKUP(E6013*0.915,{0,10,50,100,500},{0.01,0.05,0.1,0.5,1}))</f>
        <v>52.300000000000004</v>
      </c>
      <c r="L6013" s="1">
        <f>FLOOR(E6013*1.1,LOOKUP(E6013*1.1,{0,10,50,100,500},{0.01,0.05,0.1,0.5,1}))</f>
        <v>62.800000000000004</v>
      </c>
      <c r="M6013" s="1">
        <f t="shared" si="841"/>
        <v>62.300000000000004</v>
      </c>
      <c r="N6013" s="2">
        <f t="shared" si="842"/>
        <v>1.0507880910683037E-2</v>
      </c>
      <c r="O6013" s="2">
        <f t="shared" si="843"/>
        <v>4.0280210157618165E-2</v>
      </c>
      <c r="P6013" s="3">
        <f t="shared" si="845"/>
        <v>3.9139406137184217E-2</v>
      </c>
      <c r="Q6013" s="2">
        <f t="shared" si="844"/>
        <v>0</v>
      </c>
      <c r="U6013" s="2">
        <f t="shared" si="846"/>
        <v>3.9139406137184217E-2</v>
      </c>
      <c r="V6013" s="2">
        <f t="shared" si="849"/>
        <v>-2.787994277756977E-2</v>
      </c>
      <c r="Z6013" s="1">
        <f t="shared" si="847"/>
        <v>57.4</v>
      </c>
      <c r="AC6013" s="1" t="str">
        <f t="shared" si="848"/>
        <v>N</v>
      </c>
    </row>
    <row r="6014" spans="1:29" x14ac:dyDescent="0.25">
      <c r="A6014" s="1">
        <v>20200226</v>
      </c>
      <c r="B6014" s="1">
        <v>8088</v>
      </c>
      <c r="C6014" s="1" t="s">
        <v>516</v>
      </c>
      <c r="D6014" s="1">
        <v>9.84</v>
      </c>
      <c r="E6014" s="1">
        <v>29.45</v>
      </c>
      <c r="F6014" s="1">
        <v>29.45</v>
      </c>
      <c r="G6014" s="1">
        <v>29.8</v>
      </c>
      <c r="H6014" s="1">
        <v>28.1</v>
      </c>
      <c r="I6014" s="1">
        <v>28.3</v>
      </c>
      <c r="J6014" s="1">
        <f>CEILING(E6014*0.9,LOOKUP(E6014*0.9,{0,10,50,100,500},{0.01,0.05,0.1,0.5,1}))</f>
        <v>26.55</v>
      </c>
      <c r="K6014" s="1">
        <f>CEILING(E6014*0.915,LOOKUP(E6014*0.915,{0,10,50,100,500},{0.01,0.05,0.1,0.5,1}))</f>
        <v>26.950000000000003</v>
      </c>
      <c r="L6014" s="1">
        <f>FLOOR(E6014*1.1,LOOKUP(E6014*1.1,{0,10,50,100,500},{0.01,0.05,0.1,0.5,1}))</f>
        <v>32.35</v>
      </c>
      <c r="M6014" s="1">
        <f t="shared" ref="M6014:M6077" si="850">IF(L6014&lt;10,L6014-0.05,IF(L6014&lt;50,L6014-0.25,IF(L6014&lt;100,L6014-0.5,IF(L6014&lt;500,L6014-2.5,IF(L6014&lt;1000,L6014-5,IF(L6014&lt;5000,L6014-25,0))))))</f>
        <v>32.1</v>
      </c>
      <c r="N6014" s="2">
        <f t="shared" ref="N6014:N6077" si="851">(F6014-E6014)/E6014</f>
        <v>0</v>
      </c>
      <c r="O6014" s="2">
        <f t="shared" ref="O6014:O6077" si="852">(G6014-E6014)/E6014</f>
        <v>1.1884550084889691E-2</v>
      </c>
      <c r="P6014" s="3">
        <f t="shared" si="845"/>
        <v>4.3551162544169478E-2</v>
      </c>
      <c r="Q6014" s="2">
        <f t="shared" ref="Q6014:Q6077" si="853">IF(Q6013+P6014&gt;0,0,P6014+Q6013)</f>
        <v>0</v>
      </c>
      <c r="U6014" s="2">
        <f t="shared" si="846"/>
        <v>4.3551162544169478E-2</v>
      </c>
      <c r="V6014" s="2">
        <f t="shared" si="849"/>
        <v>0</v>
      </c>
      <c r="Z6014" s="1">
        <f t="shared" si="847"/>
        <v>29.599999999999998</v>
      </c>
      <c r="AC6014" s="1" t="str">
        <f t="shared" si="848"/>
        <v>N</v>
      </c>
    </row>
    <row r="6015" spans="1:29" x14ac:dyDescent="0.25">
      <c r="A6015" s="1">
        <v>20200226</v>
      </c>
      <c r="B6015" s="1">
        <v>3483</v>
      </c>
      <c r="C6015" s="1" t="s">
        <v>79</v>
      </c>
      <c r="D6015" s="1">
        <v>8.1199999999999992</v>
      </c>
      <c r="E6015" s="1">
        <v>61</v>
      </c>
      <c r="F6015" s="1">
        <v>61.8</v>
      </c>
      <c r="G6015" s="1">
        <v>62.4</v>
      </c>
      <c r="H6015" s="1">
        <v>55.2</v>
      </c>
      <c r="I6015" s="1">
        <v>55.7</v>
      </c>
      <c r="J6015" s="1">
        <f>CEILING(E6015*0.9,LOOKUP(E6015*0.9,{0,10,50,100,500},{0.01,0.05,0.1,0.5,1}))</f>
        <v>54.900000000000006</v>
      </c>
      <c r="K6015" s="1">
        <f>CEILING(E6015*0.915,LOOKUP(E6015*0.915,{0,10,50,100,500},{0.01,0.05,0.1,0.5,1}))</f>
        <v>55.900000000000006</v>
      </c>
      <c r="L6015" s="1">
        <f>FLOOR(E6015*1.1,LOOKUP(E6015*1.1,{0,10,50,100,500},{0.01,0.05,0.1,0.5,1}))</f>
        <v>67.100000000000009</v>
      </c>
      <c r="M6015" s="1">
        <f t="shared" si="850"/>
        <v>66.600000000000009</v>
      </c>
      <c r="N6015" s="2">
        <f t="shared" si="851"/>
        <v>1.3114754098360609E-2</v>
      </c>
      <c r="O6015" s="2">
        <f t="shared" si="852"/>
        <v>2.2950819672131126E-2</v>
      </c>
      <c r="P6015" s="3">
        <f t="shared" si="845"/>
        <v>0.10304718604651147</v>
      </c>
      <c r="Q6015" s="2">
        <f t="shared" si="853"/>
        <v>0</v>
      </c>
      <c r="U6015" s="2">
        <f t="shared" si="846"/>
        <v>0.10304718604651147</v>
      </c>
      <c r="V6015" s="2">
        <f t="shared" si="849"/>
        <v>0</v>
      </c>
      <c r="Z6015" s="1">
        <f t="shared" si="847"/>
        <v>61.3</v>
      </c>
      <c r="AC6015" s="1" t="str">
        <f t="shared" si="848"/>
        <v>N</v>
      </c>
    </row>
    <row r="6016" spans="1:29" x14ac:dyDescent="0.25">
      <c r="A6016" s="1">
        <v>20200226</v>
      </c>
      <c r="B6016" s="1">
        <v>6150</v>
      </c>
      <c r="C6016" s="1" t="s">
        <v>132</v>
      </c>
      <c r="D6016" s="1">
        <v>7.56</v>
      </c>
      <c r="E6016" s="1">
        <v>62.8</v>
      </c>
      <c r="F6016" s="1">
        <v>62.6</v>
      </c>
      <c r="G6016" s="1">
        <v>62.6</v>
      </c>
      <c r="H6016" s="1">
        <v>59</v>
      </c>
      <c r="I6016" s="1">
        <v>59</v>
      </c>
      <c r="J6016" s="1">
        <f>CEILING(E6016*0.9,LOOKUP(E6016*0.9,{0,10,50,100,500},{0.01,0.05,0.1,0.5,1}))</f>
        <v>56.6</v>
      </c>
      <c r="K6016" s="1">
        <f>CEILING(E6016*0.915,LOOKUP(E6016*0.915,{0,10,50,100,500},{0.01,0.05,0.1,0.5,1}))</f>
        <v>57.5</v>
      </c>
      <c r="L6016" s="1">
        <f>FLOOR(E6016*1.1,LOOKUP(E6016*1.1,{0,10,50,100,500},{0.01,0.05,0.1,0.5,1}))</f>
        <v>69</v>
      </c>
      <c r="M6016" s="1">
        <f t="shared" si="850"/>
        <v>68.5</v>
      </c>
      <c r="N6016" s="2">
        <f t="shared" si="851"/>
        <v>-3.1847133757961104E-3</v>
      </c>
      <c r="O6016" s="2">
        <f t="shared" si="852"/>
        <v>-3.1847133757961104E-3</v>
      </c>
      <c r="P6016" s="3">
        <f t="shared" si="845"/>
        <v>0</v>
      </c>
      <c r="Q6016" s="2">
        <f t="shared" si="853"/>
        <v>0</v>
      </c>
      <c r="U6016" s="2">
        <f t="shared" si="846"/>
        <v>0</v>
      </c>
      <c r="V6016" s="2">
        <f t="shared" si="849"/>
        <v>0</v>
      </c>
      <c r="Z6016" s="1">
        <f t="shared" si="847"/>
        <v>63.099999999999994</v>
      </c>
      <c r="AC6016" s="1" t="str">
        <f t="shared" si="848"/>
        <v>N</v>
      </c>
    </row>
    <row r="6017" spans="1:29" x14ac:dyDescent="0.25">
      <c r="A6017" s="1">
        <v>20200226</v>
      </c>
      <c r="B6017" s="1">
        <v>4735</v>
      </c>
      <c r="C6017" s="1" t="s">
        <v>27</v>
      </c>
      <c r="D6017" s="1">
        <v>6.26</v>
      </c>
      <c r="E6017" s="1">
        <v>59</v>
      </c>
      <c r="F6017" s="1">
        <v>59.5</v>
      </c>
      <c r="G6017" s="1">
        <v>61</v>
      </c>
      <c r="H6017" s="1">
        <v>57.8</v>
      </c>
      <c r="I6017" s="1">
        <v>57.8</v>
      </c>
      <c r="J6017" s="1">
        <f>CEILING(E6017*0.9,LOOKUP(E6017*0.9,{0,10,50,100,500},{0.01,0.05,0.1,0.5,1}))</f>
        <v>53.1</v>
      </c>
      <c r="K6017" s="1">
        <f>CEILING(E6017*0.915,LOOKUP(E6017*0.915,{0,10,50,100,500},{0.01,0.05,0.1,0.5,1}))</f>
        <v>54</v>
      </c>
      <c r="L6017" s="1">
        <f>FLOOR(E6017*1.1,LOOKUP(E6017*1.1,{0,10,50,100,500},{0.01,0.05,0.1,0.5,1}))</f>
        <v>64.900000000000006</v>
      </c>
      <c r="M6017" s="1">
        <f t="shared" si="850"/>
        <v>64.400000000000006</v>
      </c>
      <c r="N6017" s="2">
        <f t="shared" si="851"/>
        <v>8.4745762711864406E-3</v>
      </c>
      <c r="O6017" s="2">
        <f t="shared" si="852"/>
        <v>3.3898305084745763E-2</v>
      </c>
      <c r="P6017" s="3">
        <f t="shared" si="845"/>
        <v>2.7057911764705841E-2</v>
      </c>
      <c r="Q6017" s="2">
        <f t="shared" si="853"/>
        <v>0</v>
      </c>
      <c r="U6017" s="2">
        <f t="shared" si="846"/>
        <v>2.7057911764705841E-2</v>
      </c>
      <c r="V6017" s="2">
        <f t="shared" si="849"/>
        <v>0</v>
      </c>
      <c r="Z6017" s="1">
        <f t="shared" si="847"/>
        <v>59.3</v>
      </c>
      <c r="AC6017" s="1" t="str">
        <f t="shared" si="848"/>
        <v>N</v>
      </c>
    </row>
    <row r="6018" spans="1:29" x14ac:dyDescent="0.25">
      <c r="A6018" s="1">
        <v>20200226</v>
      </c>
      <c r="B6018" s="1">
        <v>3017</v>
      </c>
      <c r="C6018" s="1" t="s">
        <v>29</v>
      </c>
      <c r="D6018" s="1">
        <v>6.17</v>
      </c>
      <c r="E6018" s="1">
        <v>34.799999999999997</v>
      </c>
      <c r="F6018" s="1">
        <v>35.1</v>
      </c>
      <c r="G6018" s="1">
        <v>35.35</v>
      </c>
      <c r="H6018" s="1">
        <v>32.85</v>
      </c>
      <c r="I6018" s="1">
        <v>33</v>
      </c>
      <c r="J6018" s="1">
        <f>CEILING(E6018*0.9,LOOKUP(E6018*0.9,{0,10,50,100,500},{0.01,0.05,0.1,0.5,1}))</f>
        <v>31.35</v>
      </c>
      <c r="K6018" s="1">
        <f>CEILING(E6018*0.915,LOOKUP(E6018*0.915,{0,10,50,100,500},{0.01,0.05,0.1,0.5,1}))</f>
        <v>31.85</v>
      </c>
      <c r="L6018" s="1">
        <f>FLOOR(E6018*1.1,LOOKUP(E6018*1.1,{0,10,50,100,500},{0.01,0.05,0.1,0.5,1}))</f>
        <v>38.25</v>
      </c>
      <c r="M6018" s="1">
        <f t="shared" si="850"/>
        <v>38</v>
      </c>
      <c r="N6018" s="2">
        <f t="shared" si="851"/>
        <v>8.6206896551725368E-3</v>
      </c>
      <c r="O6018" s="2">
        <f t="shared" si="852"/>
        <v>1.5804597701149548E-2</v>
      </c>
      <c r="P6018" s="3">
        <f t="shared" si="845"/>
        <v>6.1217518181818135E-2</v>
      </c>
      <c r="Q6018" s="2">
        <f t="shared" si="853"/>
        <v>0</v>
      </c>
      <c r="U6018" s="2">
        <f t="shared" si="846"/>
        <v>6.1217518181818135E-2</v>
      </c>
      <c r="V6018" s="2">
        <f t="shared" si="849"/>
        <v>0</v>
      </c>
      <c r="Z6018" s="1">
        <f t="shared" si="847"/>
        <v>34.949999999999996</v>
      </c>
      <c r="AC6018" s="1" t="str">
        <f t="shared" si="848"/>
        <v>N</v>
      </c>
    </row>
    <row r="6019" spans="1:29" x14ac:dyDescent="0.25">
      <c r="A6019" s="1">
        <v>20200226</v>
      </c>
      <c r="B6019" s="1">
        <v>6532</v>
      </c>
      <c r="C6019" s="1" t="s">
        <v>174</v>
      </c>
      <c r="D6019" s="1">
        <v>4.57</v>
      </c>
      <c r="E6019" s="1">
        <v>42.9</v>
      </c>
      <c r="F6019" s="1">
        <v>42.9</v>
      </c>
      <c r="G6019" s="1">
        <v>43.7</v>
      </c>
      <c r="H6019" s="1">
        <v>40.85</v>
      </c>
      <c r="I6019" s="1">
        <v>41</v>
      </c>
      <c r="J6019" s="1">
        <f>CEILING(E6019*0.9,LOOKUP(E6019*0.9,{0,10,50,100,500},{0.01,0.05,0.1,0.5,1}))</f>
        <v>38.650000000000006</v>
      </c>
      <c r="K6019" s="1">
        <f>CEILING(E6019*0.915,LOOKUP(E6019*0.915,{0,10,50,100,500},{0.01,0.05,0.1,0.5,1}))</f>
        <v>39.300000000000004</v>
      </c>
      <c r="L6019" s="1">
        <f>FLOOR(E6019*1.1,LOOKUP(E6019*1.1,{0,10,50,100,500},{0.01,0.05,0.1,0.5,1}))</f>
        <v>47.150000000000006</v>
      </c>
      <c r="M6019" s="1">
        <f t="shared" si="850"/>
        <v>46.900000000000006</v>
      </c>
      <c r="N6019" s="2">
        <f t="shared" si="851"/>
        <v>0</v>
      </c>
      <c r="O6019" s="2">
        <f t="shared" si="852"/>
        <v>1.8648018648018749E-2</v>
      </c>
      <c r="P6019" s="3">
        <f t="shared" ref="P6019:P6082" si="854">IF(F6019&lt;Z6019,IF(G6019&lt;Z6019,0,IF(G6019&gt;=M6019,(Z6019-M6019*$AA$2-Z6019*0.0015-Z6019*$AA$4)/M6019,IF(H6019&lt;=K6019,(Z6019-K6019*$AA$2-Z6019*0.0015-Z6019*$AA$4)/K6019,(Z6019-I6019*$AA$2-Z6019*0.0015-Z6019*$AA$4)/I6019))),IF(G6019&gt;=M6019,(F6019-M6019*$AA$2-F6019*0.0015-F6019*$AA$4)/M6019,IF(H6019&lt;=K6019,(F6019-K6019*$AA$2-F6019*0.0015-F6019*$AA$4)/K6019,(F6019-I6019*$AA$2-F6019*0.0015-F6019*$AA$4)/I6019)))</f>
        <v>4.7607049999999894E-2</v>
      </c>
      <c r="Q6019" s="2">
        <f t="shared" si="853"/>
        <v>0</v>
      </c>
      <c r="U6019" s="2">
        <f t="shared" ref="U6019:U6082" si="855">IF(G6019=Z6019,0,IF(F6019&lt;Z6019,IF(G6019&lt;Z6019,0,IF(G6019&gt;=M6019,(Z6019-M6019*$AA$2-Z6019*0.0015-Z6019*$AA$4)/M6019,IF(H6019&lt;=K6019,(Z6019-K6019*$AA$2-Z6019*0.0015-Z6019*$AA$4)/K6019,(Z6019-I6019*$AA$2-Z6019*0.0015-Z6019*$AA$4)/I6019))),IF(G6019&gt;=M6019,(F6019-M6019*$AA$2-F6019*0.0015-F6019*$AA$4)/M6019,IF(H6019&lt;=K6019,(F6019-K6019*$AA$2-F6019*0.0015-F6019*$AA$4)/K6019,(F6019-I6019*$AA$2-F6019*0.0015-F6019*$AA$4)/I6019))))</f>
        <v>4.7607049999999894E-2</v>
      </c>
      <c r="V6019" s="2">
        <f t="shared" si="849"/>
        <v>0</v>
      </c>
      <c r="Z6019" s="1">
        <f t="shared" ref="Z6019:Z6082" si="856">IF(E6019&lt;10,E6019+(0.01*$Y$2),IF(E6019&lt;50,E6019+(0.05*$Y$2),IF(E6019&lt;100,E6019+(0.1*$Y$2),IF(E6019&lt;500,E6019+(0.5*$Y$2),IF(E6019&lt;1000,E6019+(1*$Y$2),0)))))</f>
        <v>43.05</v>
      </c>
      <c r="AC6019" s="1" t="str">
        <f t="shared" ref="AC6019:AC6082" si="857">IF(Z6019=G6019,"Y","N")</f>
        <v>N</v>
      </c>
    </row>
    <row r="6020" spans="1:29" x14ac:dyDescent="0.25">
      <c r="A6020" s="1">
        <v>20200227</v>
      </c>
      <c r="B6020" s="1">
        <v>3217</v>
      </c>
      <c r="C6020" s="1" t="s">
        <v>196</v>
      </c>
      <c r="D6020" s="1">
        <v>11.07</v>
      </c>
      <c r="E6020" s="1">
        <v>68.400000000000006</v>
      </c>
      <c r="F6020" s="1">
        <v>69.5</v>
      </c>
      <c r="G6020" s="1">
        <v>74.900000000000006</v>
      </c>
      <c r="H6020" s="1">
        <v>68.400000000000006</v>
      </c>
      <c r="I6020" s="1">
        <v>72.5</v>
      </c>
      <c r="J6020" s="1">
        <f>CEILING(E6020*0.9,LOOKUP(E6020*0.9,{0,10,50,100,500},{0.01,0.05,0.1,0.5,1}))</f>
        <v>61.6</v>
      </c>
      <c r="K6020" s="1">
        <f>CEILING(E6020*0.915,LOOKUP(E6020*0.915,{0,10,50,100,500},{0.01,0.05,0.1,0.5,1}))</f>
        <v>62.6</v>
      </c>
      <c r="L6020" s="1">
        <f>FLOOR(E6020*1.1,LOOKUP(E6020*1.1,{0,10,50,100,500},{0.01,0.05,0.1,0.5,1}))</f>
        <v>75.2</v>
      </c>
      <c r="M6020" s="1">
        <f t="shared" si="850"/>
        <v>74.7</v>
      </c>
      <c r="N6020" s="2">
        <f t="shared" si="851"/>
        <v>1.6081871345029156E-2</v>
      </c>
      <c r="O6020" s="2">
        <f t="shared" si="852"/>
        <v>9.5029239766081866E-2</v>
      </c>
      <c r="P6020" s="3">
        <f t="shared" si="854"/>
        <v>-7.1777587684069735E-2</v>
      </c>
      <c r="Q6020" s="2">
        <f t="shared" si="853"/>
        <v>-7.1777587684069735E-2</v>
      </c>
      <c r="U6020" s="2">
        <f t="shared" si="855"/>
        <v>-7.1777587684069735E-2</v>
      </c>
      <c r="V6020" s="2">
        <f t="shared" ref="V6020:V6083" si="858">IF(V6019+U6020&gt;0,0,U6020+V6019)</f>
        <v>-7.1777587684069735E-2</v>
      </c>
      <c r="Z6020" s="1">
        <f t="shared" si="856"/>
        <v>68.7</v>
      </c>
      <c r="AC6020" s="1" t="str">
        <f t="shared" si="857"/>
        <v>N</v>
      </c>
    </row>
    <row r="6021" spans="1:29" x14ac:dyDescent="0.25">
      <c r="A6021" s="1">
        <v>20200227</v>
      </c>
      <c r="B6021" s="1">
        <v>9944</v>
      </c>
      <c r="C6021" s="1" t="s">
        <v>759</v>
      </c>
      <c r="D6021" s="1">
        <v>4.97</v>
      </c>
      <c r="E6021" s="1">
        <v>21.9</v>
      </c>
      <c r="F6021" s="1">
        <v>22.75</v>
      </c>
      <c r="G6021" s="1">
        <v>23.4</v>
      </c>
      <c r="H6021" s="1">
        <v>22.2</v>
      </c>
      <c r="I6021" s="1">
        <v>22.45</v>
      </c>
      <c r="J6021" s="1">
        <f>CEILING(E6021*0.9,LOOKUP(E6021*0.9,{0,10,50,100,500},{0.01,0.05,0.1,0.5,1}))</f>
        <v>19.75</v>
      </c>
      <c r="K6021" s="1">
        <f>CEILING(E6021*0.915,LOOKUP(E6021*0.915,{0,10,50,100,500},{0.01,0.05,0.1,0.5,1}))</f>
        <v>20.05</v>
      </c>
      <c r="L6021" s="1">
        <f>FLOOR(E6021*1.1,LOOKUP(E6021*1.1,{0,10,50,100,500},{0.01,0.05,0.1,0.5,1}))</f>
        <v>24.05</v>
      </c>
      <c r="M6021" s="1">
        <f t="shared" si="850"/>
        <v>23.8</v>
      </c>
      <c r="N6021" s="2">
        <f t="shared" si="851"/>
        <v>3.8812785388127921E-2</v>
      </c>
      <c r="O6021" s="2">
        <f t="shared" si="852"/>
        <v>6.8493150684931517E-2</v>
      </c>
      <c r="P6021" s="3">
        <f t="shared" si="854"/>
        <v>1.1039652561247174E-2</v>
      </c>
      <c r="Q6021" s="2">
        <f t="shared" si="853"/>
        <v>-6.0737935122822564E-2</v>
      </c>
      <c r="U6021" s="2">
        <f t="shared" si="855"/>
        <v>1.1039652561247174E-2</v>
      </c>
      <c r="V6021" s="2">
        <f t="shared" si="858"/>
        <v>-6.0737935122822564E-2</v>
      </c>
      <c r="Z6021" s="1">
        <f t="shared" si="856"/>
        <v>22.049999999999997</v>
      </c>
      <c r="AC6021" s="1" t="str">
        <f t="shared" si="857"/>
        <v>N</v>
      </c>
    </row>
    <row r="6022" spans="1:29" x14ac:dyDescent="0.25">
      <c r="A6022" s="1">
        <v>20200227</v>
      </c>
      <c r="B6022" s="1">
        <v>2369</v>
      </c>
      <c r="C6022" s="1" t="s">
        <v>282</v>
      </c>
      <c r="D6022" s="1">
        <v>4.05</v>
      </c>
      <c r="E6022" s="1">
        <v>10.7</v>
      </c>
      <c r="F6022" s="1">
        <v>10.5</v>
      </c>
      <c r="G6022" s="1">
        <v>11</v>
      </c>
      <c r="H6022" s="1">
        <v>10.4</v>
      </c>
      <c r="I6022" s="1">
        <v>10.95</v>
      </c>
      <c r="J6022" s="1">
        <f>CEILING(E6022*0.9,LOOKUP(E6022*0.9,{0,10,50,100,500},{0.01,0.05,0.1,0.5,1}))</f>
        <v>9.6300000000000008</v>
      </c>
      <c r="K6022" s="1">
        <f>CEILING(E6022*0.915,LOOKUP(E6022*0.915,{0,10,50,100,500},{0.01,0.05,0.1,0.5,1}))</f>
        <v>9.8000000000000007</v>
      </c>
      <c r="L6022" s="1">
        <f>FLOOR(E6022*1.1,LOOKUP(E6022*1.1,{0,10,50,100,500},{0.01,0.05,0.1,0.5,1}))</f>
        <v>11.75</v>
      </c>
      <c r="M6022" s="1">
        <f t="shared" si="850"/>
        <v>11.5</v>
      </c>
      <c r="N6022" s="2">
        <f t="shared" si="851"/>
        <v>-1.8691588785046665E-2</v>
      </c>
      <c r="O6022" s="2">
        <f t="shared" si="852"/>
        <v>2.8037383177570162E-2</v>
      </c>
      <c r="P6022" s="3">
        <f t="shared" si="854"/>
        <v>-1.1413077625570844E-2</v>
      </c>
      <c r="Q6022" s="2">
        <f t="shared" si="853"/>
        <v>-7.2151012748393403E-2</v>
      </c>
      <c r="U6022" s="2">
        <f t="shared" si="855"/>
        <v>-1.1413077625570844E-2</v>
      </c>
      <c r="V6022" s="2">
        <f t="shared" si="858"/>
        <v>-7.2151012748393403E-2</v>
      </c>
      <c r="Z6022" s="1">
        <f t="shared" si="856"/>
        <v>10.85</v>
      </c>
      <c r="AC6022" s="1" t="str">
        <f t="shared" si="857"/>
        <v>N</v>
      </c>
    </row>
    <row r="6023" spans="1:29" x14ac:dyDescent="0.25">
      <c r="A6023" s="1">
        <v>20200227</v>
      </c>
      <c r="B6023" s="1">
        <v>4707</v>
      </c>
      <c r="C6023" s="1" t="s">
        <v>766</v>
      </c>
      <c r="D6023" s="1">
        <v>3.58</v>
      </c>
      <c r="E6023" s="1">
        <v>13.7</v>
      </c>
      <c r="F6023" s="1">
        <v>14.35</v>
      </c>
      <c r="G6023" s="1">
        <v>15</v>
      </c>
      <c r="H6023" s="1">
        <v>13.95</v>
      </c>
      <c r="I6023" s="1">
        <v>14.6</v>
      </c>
      <c r="J6023" s="1">
        <f>CEILING(E6023*0.9,LOOKUP(E6023*0.9,{0,10,50,100,500},{0.01,0.05,0.1,0.5,1}))</f>
        <v>12.350000000000001</v>
      </c>
      <c r="K6023" s="1">
        <f>CEILING(E6023*0.915,LOOKUP(E6023*0.915,{0,10,50,100,500},{0.01,0.05,0.1,0.5,1}))</f>
        <v>12.55</v>
      </c>
      <c r="L6023" s="1">
        <f>FLOOR(E6023*1.1,LOOKUP(E6023*1.1,{0,10,50,100,500},{0.01,0.05,0.1,0.5,1}))</f>
        <v>15.05</v>
      </c>
      <c r="M6023" s="1">
        <f t="shared" si="850"/>
        <v>14.8</v>
      </c>
      <c r="N6023" s="2">
        <f t="shared" si="851"/>
        <v>4.744525547445258E-2</v>
      </c>
      <c r="O6023" s="2">
        <f t="shared" si="852"/>
        <v>9.489051094890516E-2</v>
      </c>
      <c r="P6023" s="3">
        <f t="shared" si="854"/>
        <v>-3.2645665540540672E-2</v>
      </c>
      <c r="Q6023" s="2">
        <f t="shared" si="853"/>
        <v>-0.10479667828893408</v>
      </c>
      <c r="U6023" s="2">
        <f t="shared" si="855"/>
        <v>-3.2645665540540672E-2</v>
      </c>
      <c r="V6023" s="2">
        <f t="shared" si="858"/>
        <v>-0.10479667828893408</v>
      </c>
      <c r="Z6023" s="1">
        <f t="shared" si="856"/>
        <v>13.85</v>
      </c>
      <c r="AC6023" s="1" t="str">
        <f t="shared" si="857"/>
        <v>N</v>
      </c>
    </row>
    <row r="6024" spans="1:29" x14ac:dyDescent="0.25">
      <c r="A6024" s="1">
        <v>20200302</v>
      </c>
      <c r="B6024" s="1">
        <v>2478</v>
      </c>
      <c r="C6024" s="1" t="s">
        <v>216</v>
      </c>
      <c r="D6024" s="1">
        <v>11.78</v>
      </c>
      <c r="E6024" s="1">
        <v>76.599999999999994</v>
      </c>
      <c r="F6024" s="1">
        <v>77.5</v>
      </c>
      <c r="G6024" s="1">
        <v>79.599999999999994</v>
      </c>
      <c r="H6024" s="1">
        <v>75.7</v>
      </c>
      <c r="I6024" s="1">
        <v>76.5</v>
      </c>
      <c r="J6024" s="1">
        <f>CEILING(E6024*0.9,LOOKUP(E6024*0.9,{0,10,50,100,500},{0.01,0.05,0.1,0.5,1}))</f>
        <v>69</v>
      </c>
      <c r="K6024" s="1">
        <f>CEILING(E6024*0.915,LOOKUP(E6024*0.915,{0,10,50,100,500},{0.01,0.05,0.1,0.5,1}))</f>
        <v>70.100000000000009</v>
      </c>
      <c r="L6024" s="1">
        <f>FLOOR(E6024*1.1,LOOKUP(E6024*1.1,{0,10,50,100,500},{0.01,0.05,0.1,0.5,1}))</f>
        <v>84.2</v>
      </c>
      <c r="M6024" s="1">
        <f t="shared" si="850"/>
        <v>83.7</v>
      </c>
      <c r="N6024" s="2">
        <f t="shared" si="851"/>
        <v>1.1749347258485714E-2</v>
      </c>
      <c r="O6024" s="2">
        <f t="shared" si="852"/>
        <v>3.91644908616188E-2</v>
      </c>
      <c r="P6024" s="3">
        <f t="shared" si="854"/>
        <v>1.0749071895424823E-2</v>
      </c>
      <c r="Q6024" s="2">
        <f t="shared" si="853"/>
        <v>-9.4047606393509259E-2</v>
      </c>
      <c r="U6024" s="2">
        <f t="shared" si="855"/>
        <v>1.0749071895424823E-2</v>
      </c>
      <c r="V6024" s="2">
        <f t="shared" si="858"/>
        <v>-9.4047606393509259E-2</v>
      </c>
      <c r="Z6024" s="1">
        <f t="shared" si="856"/>
        <v>76.899999999999991</v>
      </c>
      <c r="AC6024" s="1" t="str">
        <f t="shared" si="857"/>
        <v>N</v>
      </c>
    </row>
    <row r="6025" spans="1:29" x14ac:dyDescent="0.25">
      <c r="A6025" s="1">
        <v>20200302</v>
      </c>
      <c r="B6025" s="1">
        <v>4735</v>
      </c>
      <c r="C6025" s="1" t="s">
        <v>27</v>
      </c>
      <c r="D6025" s="1">
        <v>9.5299999999999994</v>
      </c>
      <c r="E6025" s="1">
        <v>58.7</v>
      </c>
      <c r="F6025" s="1">
        <v>58.7</v>
      </c>
      <c r="G6025" s="1">
        <v>58.7</v>
      </c>
      <c r="H6025" s="1">
        <v>56.5</v>
      </c>
      <c r="I6025" s="1">
        <v>56.8</v>
      </c>
      <c r="J6025" s="1">
        <f>CEILING(E6025*0.9,LOOKUP(E6025*0.9,{0,10,50,100,500},{0.01,0.05,0.1,0.5,1}))</f>
        <v>52.900000000000006</v>
      </c>
      <c r="K6025" s="1">
        <f>CEILING(E6025*0.915,LOOKUP(E6025*0.915,{0,10,50,100,500},{0.01,0.05,0.1,0.5,1}))</f>
        <v>53.800000000000004</v>
      </c>
      <c r="L6025" s="1">
        <f>FLOOR(E6025*1.1,LOOKUP(E6025*1.1,{0,10,50,100,500},{0.01,0.05,0.1,0.5,1}))</f>
        <v>64.5</v>
      </c>
      <c r="M6025" s="1">
        <f t="shared" si="850"/>
        <v>64</v>
      </c>
      <c r="N6025" s="2">
        <f t="shared" si="851"/>
        <v>0</v>
      </c>
      <c r="O6025" s="2">
        <f t="shared" si="852"/>
        <v>0</v>
      </c>
      <c r="P6025" s="3">
        <f t="shared" si="854"/>
        <v>0</v>
      </c>
      <c r="Q6025" s="2">
        <f t="shared" si="853"/>
        <v>-9.4047606393509259E-2</v>
      </c>
      <c r="U6025" s="2">
        <f t="shared" si="855"/>
        <v>0</v>
      </c>
      <c r="V6025" s="2">
        <f t="shared" si="858"/>
        <v>-9.4047606393509259E-2</v>
      </c>
      <c r="Z6025" s="1">
        <f t="shared" si="856"/>
        <v>59</v>
      </c>
      <c r="AC6025" s="1" t="str">
        <f t="shared" si="857"/>
        <v>N</v>
      </c>
    </row>
    <row r="6026" spans="1:29" x14ac:dyDescent="0.25">
      <c r="A6026" s="1">
        <v>20200302</v>
      </c>
      <c r="B6026" s="1">
        <v>3450</v>
      </c>
      <c r="C6026" s="1" t="s">
        <v>135</v>
      </c>
      <c r="D6026" s="1">
        <v>8.3000000000000007</v>
      </c>
      <c r="E6026" s="1">
        <v>74.8</v>
      </c>
      <c r="F6026" s="1">
        <v>76.8</v>
      </c>
      <c r="G6026" s="1">
        <v>78.900000000000006</v>
      </c>
      <c r="H6026" s="1">
        <v>75.599999999999994</v>
      </c>
      <c r="I6026" s="1">
        <v>77.5</v>
      </c>
      <c r="J6026" s="1">
        <f>CEILING(E6026*0.9,LOOKUP(E6026*0.9,{0,10,50,100,500},{0.01,0.05,0.1,0.5,1}))</f>
        <v>67.400000000000006</v>
      </c>
      <c r="K6026" s="1">
        <f>CEILING(E6026*0.915,LOOKUP(E6026*0.915,{0,10,50,100,500},{0.01,0.05,0.1,0.5,1}))</f>
        <v>68.5</v>
      </c>
      <c r="L6026" s="1">
        <f>FLOOR(E6026*1.1,LOOKUP(E6026*1.1,{0,10,50,100,500},{0.01,0.05,0.1,0.5,1}))</f>
        <v>82.2</v>
      </c>
      <c r="M6026" s="1">
        <f t="shared" si="850"/>
        <v>81.7</v>
      </c>
      <c r="N6026" s="2">
        <f t="shared" si="851"/>
        <v>2.6737967914438502E-2</v>
      </c>
      <c r="O6026" s="2">
        <f t="shared" si="852"/>
        <v>5.4812834224599045E-2</v>
      </c>
      <c r="P6026" s="3">
        <f t="shared" si="854"/>
        <v>-1.1313105806451684E-2</v>
      </c>
      <c r="Q6026" s="2">
        <f t="shared" si="853"/>
        <v>-0.10536071219996095</v>
      </c>
      <c r="U6026" s="2">
        <f t="shared" si="855"/>
        <v>-1.1313105806451684E-2</v>
      </c>
      <c r="V6026" s="2">
        <f t="shared" si="858"/>
        <v>-0.10536071219996095</v>
      </c>
      <c r="Z6026" s="1">
        <f t="shared" si="856"/>
        <v>75.099999999999994</v>
      </c>
      <c r="AC6026" s="1" t="str">
        <f t="shared" si="857"/>
        <v>N</v>
      </c>
    </row>
    <row r="6027" spans="1:29" x14ac:dyDescent="0.25">
      <c r="A6027" s="1">
        <v>20200302</v>
      </c>
      <c r="B6027" s="1">
        <v>6122</v>
      </c>
      <c r="C6027" s="1" t="s">
        <v>527</v>
      </c>
      <c r="D6027" s="1">
        <v>7.59</v>
      </c>
      <c r="E6027" s="1">
        <v>13.4</v>
      </c>
      <c r="F6027" s="1">
        <v>13.6</v>
      </c>
      <c r="G6027" s="1">
        <v>13.7</v>
      </c>
      <c r="H6027" s="1">
        <v>13.35</v>
      </c>
      <c r="I6027" s="1">
        <v>13.5</v>
      </c>
      <c r="J6027" s="1">
        <f>CEILING(E6027*0.9,LOOKUP(E6027*0.9,{0,10,50,100,500},{0.01,0.05,0.1,0.5,1}))</f>
        <v>12.100000000000001</v>
      </c>
      <c r="K6027" s="1">
        <f>CEILING(E6027*0.915,LOOKUP(E6027*0.915,{0,10,50,100,500},{0.01,0.05,0.1,0.5,1}))</f>
        <v>12.3</v>
      </c>
      <c r="L6027" s="1">
        <f>FLOOR(E6027*1.1,LOOKUP(E6027*1.1,{0,10,50,100,500},{0.01,0.05,0.1,0.5,1}))</f>
        <v>14.700000000000001</v>
      </c>
      <c r="M6027" s="1">
        <f t="shared" si="850"/>
        <v>14.450000000000001</v>
      </c>
      <c r="N6027" s="2">
        <f t="shared" si="851"/>
        <v>1.4925373134328304E-2</v>
      </c>
      <c r="O6027" s="2">
        <f t="shared" si="852"/>
        <v>2.2388059701492456E-2</v>
      </c>
      <c r="P6027" s="3">
        <f t="shared" si="854"/>
        <v>5.0953407407407008E-3</v>
      </c>
      <c r="Q6027" s="2">
        <f t="shared" si="853"/>
        <v>-0.10026537145922025</v>
      </c>
      <c r="U6027" s="2">
        <f t="shared" si="855"/>
        <v>5.0953407407407008E-3</v>
      </c>
      <c r="V6027" s="2">
        <f t="shared" si="858"/>
        <v>-0.10026537145922025</v>
      </c>
      <c r="Z6027" s="1">
        <f t="shared" si="856"/>
        <v>13.55</v>
      </c>
      <c r="AC6027" s="1" t="str">
        <f t="shared" si="857"/>
        <v>N</v>
      </c>
    </row>
    <row r="6028" spans="1:29" x14ac:dyDescent="0.25">
      <c r="A6028" s="1">
        <v>20200302</v>
      </c>
      <c r="B6028" s="1">
        <v>3016</v>
      </c>
      <c r="C6028" s="1" t="s">
        <v>53</v>
      </c>
      <c r="D6028" s="1">
        <v>6.42</v>
      </c>
      <c r="E6028" s="1">
        <v>54.8</v>
      </c>
      <c r="F6028" s="1">
        <v>55.8</v>
      </c>
      <c r="G6028" s="1">
        <v>56</v>
      </c>
      <c r="H6028" s="1">
        <v>54</v>
      </c>
      <c r="I6028" s="1">
        <v>54.1</v>
      </c>
      <c r="J6028" s="1">
        <f>CEILING(E6028*0.9,LOOKUP(E6028*0.9,{0,10,50,100,500},{0.01,0.05,0.1,0.5,1}))</f>
        <v>49.35</v>
      </c>
      <c r="K6028" s="1">
        <f>CEILING(E6028*0.915,LOOKUP(E6028*0.915,{0,10,50,100,500},{0.01,0.05,0.1,0.5,1}))</f>
        <v>50.2</v>
      </c>
      <c r="L6028" s="1">
        <f>FLOOR(E6028*1.1,LOOKUP(E6028*1.1,{0,10,50,100,500},{0.01,0.05,0.1,0.5,1}))</f>
        <v>60.2</v>
      </c>
      <c r="M6028" s="1">
        <f t="shared" si="850"/>
        <v>59.7</v>
      </c>
      <c r="N6028" s="2">
        <f t="shared" si="851"/>
        <v>1.8248175182481754E-2</v>
      </c>
      <c r="O6028" s="2">
        <f t="shared" si="852"/>
        <v>2.1897810218978155E-2</v>
      </c>
      <c r="P6028" s="3">
        <f t="shared" si="854"/>
        <v>2.9065617375230883E-2</v>
      </c>
      <c r="Q6028" s="2">
        <f t="shared" si="853"/>
        <v>-7.1199754083989375E-2</v>
      </c>
      <c r="U6028" s="2">
        <f t="shared" si="855"/>
        <v>2.9065617375230883E-2</v>
      </c>
      <c r="V6028" s="2">
        <f t="shared" si="858"/>
        <v>-7.1199754083989375E-2</v>
      </c>
      <c r="Z6028" s="1">
        <f t="shared" si="856"/>
        <v>55.099999999999994</v>
      </c>
      <c r="AC6028" s="1" t="str">
        <f t="shared" si="857"/>
        <v>N</v>
      </c>
    </row>
    <row r="6029" spans="1:29" x14ac:dyDescent="0.25">
      <c r="A6029" s="1">
        <v>20200302</v>
      </c>
      <c r="B6029" s="1">
        <v>3707</v>
      </c>
      <c r="C6029" s="1" t="s">
        <v>81</v>
      </c>
      <c r="D6029" s="1">
        <v>5.99</v>
      </c>
      <c r="E6029" s="1">
        <v>27.6</v>
      </c>
      <c r="F6029" s="1">
        <v>28.05</v>
      </c>
      <c r="G6029" s="1">
        <v>28.25</v>
      </c>
      <c r="H6029" s="1">
        <v>27.25</v>
      </c>
      <c r="I6029" s="1">
        <v>27.25</v>
      </c>
      <c r="J6029" s="1">
        <f>CEILING(E6029*0.9,LOOKUP(E6029*0.9,{0,10,50,100,500},{0.01,0.05,0.1,0.5,1}))</f>
        <v>24.85</v>
      </c>
      <c r="K6029" s="1">
        <f>CEILING(E6029*0.915,LOOKUP(E6029*0.915,{0,10,50,100,500},{0.01,0.05,0.1,0.5,1}))</f>
        <v>25.3</v>
      </c>
      <c r="L6029" s="1">
        <f>FLOOR(E6029*1.1,LOOKUP(E6029*1.1,{0,10,50,100,500},{0.01,0.05,0.1,0.5,1}))</f>
        <v>30.35</v>
      </c>
      <c r="M6029" s="1">
        <f t="shared" si="850"/>
        <v>30.1</v>
      </c>
      <c r="N6029" s="2">
        <f t="shared" si="851"/>
        <v>1.6304347826086928E-2</v>
      </c>
      <c r="O6029" s="2">
        <f t="shared" si="852"/>
        <v>2.3550724637681108E-2</v>
      </c>
      <c r="P6029" s="3">
        <f t="shared" si="854"/>
        <v>2.7004047706422018E-2</v>
      </c>
      <c r="Q6029" s="2">
        <f t="shared" si="853"/>
        <v>-4.4195706377567354E-2</v>
      </c>
      <c r="U6029" s="2">
        <f t="shared" si="855"/>
        <v>2.7004047706422018E-2</v>
      </c>
      <c r="V6029" s="2">
        <f t="shared" si="858"/>
        <v>-4.4195706377567354E-2</v>
      </c>
      <c r="Z6029" s="1">
        <f t="shared" si="856"/>
        <v>27.75</v>
      </c>
      <c r="AC6029" s="1" t="str">
        <f t="shared" si="857"/>
        <v>N</v>
      </c>
    </row>
    <row r="6030" spans="1:29" x14ac:dyDescent="0.25">
      <c r="A6030" s="1">
        <v>20200302</v>
      </c>
      <c r="B6030" s="1">
        <v>6441</v>
      </c>
      <c r="C6030" s="1" t="s">
        <v>286</v>
      </c>
      <c r="D6030" s="1">
        <v>5.0199999999999996</v>
      </c>
      <c r="E6030" s="1">
        <v>66.599999999999994</v>
      </c>
      <c r="F6030" s="1">
        <v>68.400000000000006</v>
      </c>
      <c r="G6030" s="1">
        <v>70.2</v>
      </c>
      <c r="H6030" s="1">
        <v>66.599999999999994</v>
      </c>
      <c r="I6030" s="1">
        <v>67.400000000000006</v>
      </c>
      <c r="J6030" s="1">
        <f>CEILING(E6030*0.9,LOOKUP(E6030*0.9,{0,10,50,100,500},{0.01,0.05,0.1,0.5,1}))</f>
        <v>60</v>
      </c>
      <c r="K6030" s="1">
        <f>CEILING(E6030*0.915,LOOKUP(E6030*0.915,{0,10,50,100,500},{0.01,0.05,0.1,0.5,1}))</f>
        <v>61</v>
      </c>
      <c r="L6030" s="1">
        <f>FLOOR(E6030*1.1,LOOKUP(E6030*1.1,{0,10,50,100,500},{0.01,0.05,0.1,0.5,1}))</f>
        <v>73.2</v>
      </c>
      <c r="M6030" s="1">
        <f t="shared" si="850"/>
        <v>72.7</v>
      </c>
      <c r="N6030" s="2">
        <f t="shared" si="851"/>
        <v>2.7027027027027199E-2</v>
      </c>
      <c r="O6030" s="2">
        <f t="shared" si="852"/>
        <v>5.4054054054054189E-2</v>
      </c>
      <c r="P6030" s="3">
        <f t="shared" si="854"/>
        <v>1.2510620178041594E-2</v>
      </c>
      <c r="Q6030" s="2">
        <f t="shared" si="853"/>
        <v>-3.1685086199525758E-2</v>
      </c>
      <c r="U6030" s="2">
        <f t="shared" si="855"/>
        <v>1.2510620178041594E-2</v>
      </c>
      <c r="V6030" s="2">
        <f t="shared" si="858"/>
        <v>-3.1685086199525758E-2</v>
      </c>
      <c r="Z6030" s="1">
        <f t="shared" si="856"/>
        <v>66.899999999999991</v>
      </c>
      <c r="AC6030" s="1" t="str">
        <f t="shared" si="857"/>
        <v>N</v>
      </c>
    </row>
    <row r="6031" spans="1:29" x14ac:dyDescent="0.25">
      <c r="A6031" s="1">
        <v>20200302</v>
      </c>
      <c r="B6031" s="1">
        <v>3526</v>
      </c>
      <c r="C6031" s="1" t="s">
        <v>89</v>
      </c>
      <c r="D6031" s="1">
        <v>4.83</v>
      </c>
      <c r="E6031" s="1">
        <v>73.2</v>
      </c>
      <c r="F6031" s="1">
        <v>76</v>
      </c>
      <c r="G6031" s="1">
        <v>78</v>
      </c>
      <c r="H6031" s="1">
        <v>75.599999999999994</v>
      </c>
      <c r="I6031" s="1">
        <v>76.5</v>
      </c>
      <c r="J6031" s="1">
        <f>CEILING(E6031*0.9,LOOKUP(E6031*0.9,{0,10,50,100,500},{0.01,0.05,0.1,0.5,1}))</f>
        <v>65.900000000000006</v>
      </c>
      <c r="K6031" s="1">
        <f>CEILING(E6031*0.915,LOOKUP(E6031*0.915,{0,10,50,100,500},{0.01,0.05,0.1,0.5,1}))</f>
        <v>67</v>
      </c>
      <c r="L6031" s="1">
        <f>FLOOR(E6031*1.1,LOOKUP(E6031*1.1,{0,10,50,100,500},{0.01,0.05,0.1,0.5,1}))</f>
        <v>80.5</v>
      </c>
      <c r="M6031" s="1">
        <f t="shared" si="850"/>
        <v>80</v>
      </c>
      <c r="N6031" s="2">
        <f t="shared" si="851"/>
        <v>3.8251366120218538E-2</v>
      </c>
      <c r="O6031" s="2">
        <f t="shared" si="852"/>
        <v>6.557377049180324E-2</v>
      </c>
      <c r="P6031" s="3">
        <f t="shared" si="854"/>
        <v>-8.8215359477124312E-3</v>
      </c>
      <c r="Q6031" s="2">
        <f t="shared" si="853"/>
        <v>-4.0506622147238186E-2</v>
      </c>
      <c r="U6031" s="2">
        <f t="shared" si="855"/>
        <v>-8.8215359477124312E-3</v>
      </c>
      <c r="V6031" s="2">
        <f t="shared" si="858"/>
        <v>-4.0506622147238186E-2</v>
      </c>
      <c r="Z6031" s="1">
        <f t="shared" si="856"/>
        <v>73.5</v>
      </c>
      <c r="AC6031" s="1" t="str">
        <f t="shared" si="857"/>
        <v>N</v>
      </c>
    </row>
    <row r="6032" spans="1:29" x14ac:dyDescent="0.25">
      <c r="A6032" s="1">
        <v>20200303</v>
      </c>
      <c r="B6032" s="1">
        <v>2368</v>
      </c>
      <c r="C6032" s="1" t="s">
        <v>239</v>
      </c>
      <c r="D6032" s="1">
        <v>13.26</v>
      </c>
      <c r="E6032" s="1">
        <v>17.05</v>
      </c>
      <c r="F6032" s="1">
        <v>16.95</v>
      </c>
      <c r="G6032" s="1">
        <v>17.850000000000001</v>
      </c>
      <c r="H6032" s="1">
        <v>16.850000000000001</v>
      </c>
      <c r="I6032" s="1">
        <v>17.75</v>
      </c>
      <c r="J6032" s="1">
        <f>CEILING(E6032*0.9,LOOKUP(E6032*0.9,{0,10,50,100,500},{0.01,0.05,0.1,0.5,1}))</f>
        <v>15.350000000000001</v>
      </c>
      <c r="K6032" s="1">
        <f>CEILING(E6032*0.915,LOOKUP(E6032*0.915,{0,10,50,100,500},{0.01,0.05,0.1,0.5,1}))</f>
        <v>15.65</v>
      </c>
      <c r="L6032" s="1">
        <f>FLOOR(E6032*1.1,LOOKUP(E6032*1.1,{0,10,50,100,500},{0.01,0.05,0.1,0.5,1}))</f>
        <v>18.75</v>
      </c>
      <c r="M6032" s="1">
        <f t="shared" si="850"/>
        <v>18.5</v>
      </c>
      <c r="N6032" s="2">
        <f t="shared" si="851"/>
        <v>-5.8651026392962709E-3</v>
      </c>
      <c r="O6032" s="2">
        <f t="shared" si="852"/>
        <v>4.6920821114369543E-2</v>
      </c>
      <c r="P6032" s="3">
        <f t="shared" si="854"/>
        <v>-3.3225073239436652E-2</v>
      </c>
      <c r="Q6032" s="2">
        <f t="shared" si="853"/>
        <v>-7.3731695386674845E-2</v>
      </c>
      <c r="U6032" s="2">
        <f t="shared" si="855"/>
        <v>-3.3225073239436652E-2</v>
      </c>
      <c r="V6032" s="2">
        <f t="shared" si="858"/>
        <v>-7.3731695386674845E-2</v>
      </c>
      <c r="Z6032" s="1">
        <f t="shared" si="856"/>
        <v>17.2</v>
      </c>
      <c r="AC6032" s="1" t="str">
        <f t="shared" si="857"/>
        <v>N</v>
      </c>
    </row>
    <row r="6033" spans="1:29" x14ac:dyDescent="0.25">
      <c r="A6033" s="1">
        <v>20200303</v>
      </c>
      <c r="B6033" s="1">
        <v>3526</v>
      </c>
      <c r="C6033" s="1" t="s">
        <v>89</v>
      </c>
      <c r="D6033" s="1">
        <v>10.74</v>
      </c>
      <c r="E6033" s="1">
        <v>76.5</v>
      </c>
      <c r="F6033" s="1">
        <v>78.8</v>
      </c>
      <c r="G6033" s="1">
        <v>79.3</v>
      </c>
      <c r="H6033" s="1">
        <v>76.3</v>
      </c>
      <c r="I6033" s="1">
        <v>78.3</v>
      </c>
      <c r="J6033" s="1">
        <f>CEILING(E6033*0.9,LOOKUP(E6033*0.9,{0,10,50,100,500},{0.01,0.05,0.1,0.5,1}))</f>
        <v>68.900000000000006</v>
      </c>
      <c r="K6033" s="1">
        <f>CEILING(E6033*0.915,LOOKUP(E6033*0.915,{0,10,50,100,500},{0.01,0.05,0.1,0.5,1}))</f>
        <v>70</v>
      </c>
      <c r="L6033" s="1">
        <f>FLOOR(E6033*1.1,LOOKUP(E6033*1.1,{0,10,50,100,500},{0.01,0.05,0.1,0.5,1}))</f>
        <v>84.100000000000009</v>
      </c>
      <c r="M6033" s="1">
        <f t="shared" si="850"/>
        <v>83.600000000000009</v>
      </c>
      <c r="N6033" s="2">
        <f t="shared" si="851"/>
        <v>3.0065359477124146E-2</v>
      </c>
      <c r="O6033" s="2">
        <f t="shared" si="852"/>
        <v>3.6601307189542444E-2</v>
      </c>
      <c r="P6033" s="3">
        <f t="shared" si="854"/>
        <v>4.0755696040867236E-3</v>
      </c>
      <c r="Q6033" s="2">
        <f t="shared" si="853"/>
        <v>-6.9656125782588119E-2</v>
      </c>
      <c r="U6033" s="2">
        <f t="shared" si="855"/>
        <v>4.0755696040867236E-3</v>
      </c>
      <c r="V6033" s="2">
        <f t="shared" si="858"/>
        <v>-6.9656125782588119E-2</v>
      </c>
      <c r="Z6033" s="1">
        <f t="shared" si="856"/>
        <v>76.8</v>
      </c>
      <c r="AC6033" s="1" t="str">
        <f t="shared" si="857"/>
        <v>N</v>
      </c>
    </row>
    <row r="6034" spans="1:29" x14ac:dyDescent="0.25">
      <c r="A6034" s="1">
        <v>20200303</v>
      </c>
      <c r="B6034" s="1">
        <v>4927</v>
      </c>
      <c r="C6034" s="1" t="s">
        <v>237</v>
      </c>
      <c r="D6034" s="1">
        <v>7.1</v>
      </c>
      <c r="E6034" s="1">
        <v>57.9</v>
      </c>
      <c r="F6034" s="1">
        <v>57.7</v>
      </c>
      <c r="G6034" s="1">
        <v>57.7</v>
      </c>
      <c r="H6034" s="1">
        <v>56.1</v>
      </c>
      <c r="I6034" s="1">
        <v>56.7</v>
      </c>
      <c r="J6034" s="1">
        <f>CEILING(E6034*0.9,LOOKUP(E6034*0.9,{0,10,50,100,500},{0.01,0.05,0.1,0.5,1}))</f>
        <v>52.2</v>
      </c>
      <c r="K6034" s="1">
        <f>CEILING(E6034*0.915,LOOKUP(E6034*0.915,{0,10,50,100,500},{0.01,0.05,0.1,0.5,1}))</f>
        <v>53</v>
      </c>
      <c r="L6034" s="1">
        <f>FLOOR(E6034*1.1,LOOKUP(E6034*1.1,{0,10,50,100,500},{0.01,0.05,0.1,0.5,1}))</f>
        <v>63.6</v>
      </c>
      <c r="M6034" s="1">
        <f t="shared" si="850"/>
        <v>63.1</v>
      </c>
      <c r="N6034" s="2">
        <f t="shared" si="851"/>
        <v>-3.4542314335059715E-3</v>
      </c>
      <c r="O6034" s="2">
        <f t="shared" si="852"/>
        <v>-3.4542314335059715E-3</v>
      </c>
      <c r="P6034" s="3">
        <f t="shared" si="854"/>
        <v>0</v>
      </c>
      <c r="Q6034" s="2">
        <f t="shared" si="853"/>
        <v>-6.9656125782588119E-2</v>
      </c>
      <c r="U6034" s="2">
        <f t="shared" si="855"/>
        <v>0</v>
      </c>
      <c r="V6034" s="2">
        <f t="shared" si="858"/>
        <v>-6.9656125782588119E-2</v>
      </c>
      <c r="Z6034" s="1">
        <f t="shared" si="856"/>
        <v>58.199999999999996</v>
      </c>
      <c r="AC6034" s="1" t="str">
        <f t="shared" si="857"/>
        <v>N</v>
      </c>
    </row>
    <row r="6035" spans="1:29" x14ac:dyDescent="0.25">
      <c r="A6035" s="1">
        <v>20200303</v>
      </c>
      <c r="B6035" s="1">
        <v>8088</v>
      </c>
      <c r="C6035" s="1" t="s">
        <v>516</v>
      </c>
      <c r="D6035" s="1">
        <v>5.98</v>
      </c>
      <c r="E6035" s="1">
        <v>28.95</v>
      </c>
      <c r="F6035" s="1">
        <v>28.75</v>
      </c>
      <c r="G6035" s="1">
        <v>29.25</v>
      </c>
      <c r="H6035" s="1">
        <v>28.75</v>
      </c>
      <c r="I6035" s="1">
        <v>29</v>
      </c>
      <c r="J6035" s="1">
        <f>CEILING(E6035*0.9,LOOKUP(E6035*0.9,{0,10,50,100,500},{0.01,0.05,0.1,0.5,1}))</f>
        <v>26.1</v>
      </c>
      <c r="K6035" s="1">
        <f>CEILING(E6035*0.915,LOOKUP(E6035*0.915,{0,10,50,100,500},{0.01,0.05,0.1,0.5,1}))</f>
        <v>26.5</v>
      </c>
      <c r="L6035" s="1">
        <f>FLOOR(E6035*1.1,LOOKUP(E6035*1.1,{0,10,50,100,500},{0.01,0.05,0.1,0.5,1}))</f>
        <v>31.8</v>
      </c>
      <c r="M6035" s="1">
        <f t="shared" si="850"/>
        <v>31.55</v>
      </c>
      <c r="N6035" s="2">
        <f t="shared" si="851"/>
        <v>-6.9084628670120652E-3</v>
      </c>
      <c r="O6035" s="2">
        <f t="shared" si="852"/>
        <v>1.0362694300518159E-2</v>
      </c>
      <c r="P6035" s="3">
        <f t="shared" si="854"/>
        <v>1.1437275862068233E-3</v>
      </c>
      <c r="Q6035" s="2">
        <f t="shared" si="853"/>
        <v>-6.8512398196381302E-2</v>
      </c>
      <c r="U6035" s="2">
        <f t="shared" si="855"/>
        <v>1.1437275862068233E-3</v>
      </c>
      <c r="V6035" s="2">
        <f t="shared" si="858"/>
        <v>-6.8512398196381302E-2</v>
      </c>
      <c r="Z6035" s="1">
        <f t="shared" si="856"/>
        <v>29.099999999999998</v>
      </c>
      <c r="AC6035" s="1" t="str">
        <f t="shared" si="857"/>
        <v>N</v>
      </c>
    </row>
    <row r="6036" spans="1:29" x14ac:dyDescent="0.25">
      <c r="A6036" s="1">
        <v>20200303</v>
      </c>
      <c r="B6036" s="1">
        <v>6667</v>
      </c>
      <c r="C6036" s="1" t="s">
        <v>448</v>
      </c>
      <c r="D6036" s="1">
        <v>4.51</v>
      </c>
      <c r="E6036" s="1">
        <v>76.599999999999994</v>
      </c>
      <c r="F6036" s="1">
        <v>78</v>
      </c>
      <c r="G6036" s="1">
        <v>78.599999999999994</v>
      </c>
      <c r="H6036" s="1">
        <v>76.8</v>
      </c>
      <c r="I6036" s="1">
        <v>77.099999999999994</v>
      </c>
      <c r="J6036" s="1">
        <f>CEILING(E6036*0.9,LOOKUP(E6036*0.9,{0,10,50,100,500},{0.01,0.05,0.1,0.5,1}))</f>
        <v>69</v>
      </c>
      <c r="K6036" s="1">
        <f>CEILING(E6036*0.915,LOOKUP(E6036*0.915,{0,10,50,100,500},{0.01,0.05,0.1,0.5,1}))</f>
        <v>70.100000000000009</v>
      </c>
      <c r="L6036" s="1">
        <f>FLOOR(E6036*1.1,LOOKUP(E6036*1.1,{0,10,50,100,500},{0.01,0.05,0.1,0.5,1}))</f>
        <v>84.2</v>
      </c>
      <c r="M6036" s="1">
        <f t="shared" si="850"/>
        <v>83.7</v>
      </c>
      <c r="N6036" s="2">
        <f t="shared" si="851"/>
        <v>1.8276762402088847E-2</v>
      </c>
      <c r="O6036" s="2">
        <f t="shared" si="852"/>
        <v>2.6109660574412535E-2</v>
      </c>
      <c r="P6036" s="3">
        <f t="shared" si="854"/>
        <v>9.3529844357977503E-3</v>
      </c>
      <c r="Q6036" s="2">
        <f t="shared" si="853"/>
        <v>-5.9159413760583549E-2</v>
      </c>
      <c r="U6036" s="2">
        <f t="shared" si="855"/>
        <v>9.3529844357977503E-3</v>
      </c>
      <c r="V6036" s="2">
        <f t="shared" si="858"/>
        <v>-5.9159413760583549E-2</v>
      </c>
      <c r="Z6036" s="1">
        <f t="shared" si="856"/>
        <v>76.899999999999991</v>
      </c>
      <c r="AC6036" s="1" t="str">
        <f t="shared" si="857"/>
        <v>N</v>
      </c>
    </row>
    <row r="6037" spans="1:29" x14ac:dyDescent="0.25">
      <c r="A6037" s="1">
        <v>20200303</v>
      </c>
      <c r="B6037" s="1">
        <v>3545</v>
      </c>
      <c r="C6037" s="1" t="s">
        <v>129</v>
      </c>
      <c r="D6037" s="1">
        <v>4.41</v>
      </c>
      <c r="E6037" s="1">
        <v>31.05</v>
      </c>
      <c r="F6037" s="1">
        <v>31.05</v>
      </c>
      <c r="G6037" s="1">
        <v>31.05</v>
      </c>
      <c r="H6037" s="1">
        <v>29.8</v>
      </c>
      <c r="I6037" s="1">
        <v>30.65</v>
      </c>
      <c r="J6037" s="1">
        <f>CEILING(E6037*0.9,LOOKUP(E6037*0.9,{0,10,50,100,500},{0.01,0.05,0.1,0.5,1}))</f>
        <v>27.950000000000003</v>
      </c>
      <c r="K6037" s="1">
        <f>CEILING(E6037*0.915,LOOKUP(E6037*0.915,{0,10,50,100,500},{0.01,0.05,0.1,0.5,1}))</f>
        <v>28.450000000000003</v>
      </c>
      <c r="L6037" s="1">
        <f>FLOOR(E6037*1.1,LOOKUP(E6037*1.1,{0,10,50,100,500},{0.01,0.05,0.1,0.5,1}))</f>
        <v>34.15</v>
      </c>
      <c r="M6037" s="1">
        <f t="shared" si="850"/>
        <v>33.9</v>
      </c>
      <c r="N6037" s="2">
        <f t="shared" si="851"/>
        <v>0</v>
      </c>
      <c r="O6037" s="2">
        <f t="shared" si="852"/>
        <v>0</v>
      </c>
      <c r="P6037" s="3">
        <f t="shared" si="854"/>
        <v>0</v>
      </c>
      <c r="Q6037" s="2">
        <f t="shared" si="853"/>
        <v>-5.9159413760583549E-2</v>
      </c>
      <c r="U6037" s="2">
        <f t="shared" si="855"/>
        <v>0</v>
      </c>
      <c r="V6037" s="2">
        <f t="shared" si="858"/>
        <v>-5.9159413760583549E-2</v>
      </c>
      <c r="Z6037" s="1">
        <f t="shared" si="856"/>
        <v>31.2</v>
      </c>
      <c r="AC6037" s="1" t="str">
        <f t="shared" si="857"/>
        <v>N</v>
      </c>
    </row>
    <row r="6038" spans="1:29" x14ac:dyDescent="0.25">
      <c r="A6038" s="1">
        <v>20200303</v>
      </c>
      <c r="B6038" s="1">
        <v>3260</v>
      </c>
      <c r="C6038" s="1" t="s">
        <v>123</v>
      </c>
      <c r="D6038" s="1">
        <v>3.91</v>
      </c>
      <c r="E6038" s="1">
        <v>70</v>
      </c>
      <c r="F6038" s="1">
        <v>70</v>
      </c>
      <c r="G6038" s="1">
        <v>70</v>
      </c>
      <c r="H6038" s="1">
        <v>68.599999999999994</v>
      </c>
      <c r="I6038" s="1">
        <v>69.5</v>
      </c>
      <c r="J6038" s="1">
        <f>CEILING(E6038*0.9,LOOKUP(E6038*0.9,{0,10,50,100,500},{0.01,0.05,0.1,0.5,1}))</f>
        <v>63</v>
      </c>
      <c r="K6038" s="1">
        <f>CEILING(E6038*0.915,LOOKUP(E6038*0.915,{0,10,50,100,500},{0.01,0.05,0.1,0.5,1}))</f>
        <v>64.100000000000009</v>
      </c>
      <c r="L6038" s="1">
        <f>FLOOR(E6038*1.1,LOOKUP(E6038*1.1,{0,10,50,100,500},{0.01,0.05,0.1,0.5,1}))</f>
        <v>77</v>
      </c>
      <c r="M6038" s="1">
        <f t="shared" si="850"/>
        <v>76.5</v>
      </c>
      <c r="N6038" s="2">
        <f t="shared" si="851"/>
        <v>0</v>
      </c>
      <c r="O6038" s="2">
        <f t="shared" si="852"/>
        <v>0</v>
      </c>
      <c r="P6038" s="3">
        <f t="shared" si="854"/>
        <v>0</v>
      </c>
      <c r="Q6038" s="2">
        <f t="shared" si="853"/>
        <v>-5.9159413760583549E-2</v>
      </c>
      <c r="U6038" s="2">
        <f t="shared" si="855"/>
        <v>0</v>
      </c>
      <c r="V6038" s="2">
        <f t="shared" si="858"/>
        <v>-5.9159413760583549E-2</v>
      </c>
      <c r="Z6038" s="1">
        <f t="shared" si="856"/>
        <v>70.3</v>
      </c>
      <c r="AC6038" s="1" t="str">
        <f t="shared" si="857"/>
        <v>N</v>
      </c>
    </row>
    <row r="6039" spans="1:29" x14ac:dyDescent="0.25">
      <c r="A6039" s="1">
        <v>20200303</v>
      </c>
      <c r="B6039" s="1">
        <v>2316</v>
      </c>
      <c r="C6039" s="1" t="s">
        <v>674</v>
      </c>
      <c r="D6039" s="1">
        <v>3.9</v>
      </c>
      <c r="E6039" s="1">
        <v>34.700000000000003</v>
      </c>
      <c r="F6039" s="1">
        <v>34.25</v>
      </c>
      <c r="G6039" s="1">
        <v>35</v>
      </c>
      <c r="H6039" s="1">
        <v>33.200000000000003</v>
      </c>
      <c r="I6039" s="1">
        <v>33.65</v>
      </c>
      <c r="J6039" s="1">
        <f>CEILING(E6039*0.9,LOOKUP(E6039*0.9,{0,10,50,100,500},{0.01,0.05,0.1,0.5,1}))</f>
        <v>31.25</v>
      </c>
      <c r="K6039" s="1">
        <f>CEILING(E6039*0.915,LOOKUP(E6039*0.915,{0,10,50,100,500},{0.01,0.05,0.1,0.5,1}))</f>
        <v>31.8</v>
      </c>
      <c r="L6039" s="1">
        <f>FLOOR(E6039*1.1,LOOKUP(E6039*1.1,{0,10,50,100,500},{0.01,0.05,0.1,0.5,1}))</f>
        <v>38.15</v>
      </c>
      <c r="M6039" s="1">
        <f t="shared" si="850"/>
        <v>37.9</v>
      </c>
      <c r="N6039" s="2">
        <f t="shared" si="851"/>
        <v>-1.2968299711815642E-2</v>
      </c>
      <c r="O6039" s="2">
        <f t="shared" si="852"/>
        <v>8.6455331412102921E-3</v>
      </c>
      <c r="P6039" s="3">
        <f t="shared" si="854"/>
        <v>3.329549777117384E-2</v>
      </c>
      <c r="Q6039" s="2">
        <f t="shared" si="853"/>
        <v>-2.5863915989409708E-2</v>
      </c>
      <c r="U6039" s="2">
        <f t="shared" si="855"/>
        <v>3.329549777117384E-2</v>
      </c>
      <c r="V6039" s="2">
        <f t="shared" si="858"/>
        <v>-2.5863915989409708E-2</v>
      </c>
      <c r="Z6039" s="1">
        <f t="shared" si="856"/>
        <v>34.85</v>
      </c>
      <c r="AC6039" s="1" t="str">
        <f t="shared" si="857"/>
        <v>N</v>
      </c>
    </row>
    <row r="6040" spans="1:29" x14ac:dyDescent="0.25">
      <c r="A6040" s="1">
        <v>20200304</v>
      </c>
      <c r="B6040" s="1">
        <v>2368</v>
      </c>
      <c r="C6040" s="1" t="s">
        <v>239</v>
      </c>
      <c r="D6040" s="1">
        <v>14.52</v>
      </c>
      <c r="E6040" s="1">
        <v>17.75</v>
      </c>
      <c r="F6040" s="1">
        <v>17.95</v>
      </c>
      <c r="G6040" s="1">
        <v>18.55</v>
      </c>
      <c r="H6040" s="1">
        <v>17.8</v>
      </c>
      <c r="I6040" s="1">
        <v>18.5</v>
      </c>
      <c r="J6040" s="1">
        <f>CEILING(E6040*0.9,LOOKUP(E6040*0.9,{0,10,50,100,500},{0.01,0.05,0.1,0.5,1}))</f>
        <v>16</v>
      </c>
      <c r="K6040" s="1">
        <f>CEILING(E6040*0.915,LOOKUP(E6040*0.915,{0,10,50,100,500},{0.01,0.05,0.1,0.5,1}))</f>
        <v>16.25</v>
      </c>
      <c r="L6040" s="1">
        <f>FLOOR(E6040*1.1,LOOKUP(E6040*1.1,{0,10,50,100,500},{0.01,0.05,0.1,0.5,1}))</f>
        <v>19.5</v>
      </c>
      <c r="M6040" s="1">
        <f t="shared" si="850"/>
        <v>19.25</v>
      </c>
      <c r="N6040" s="2">
        <f t="shared" si="851"/>
        <v>1.1267605633802778E-2</v>
      </c>
      <c r="O6040" s="2">
        <f t="shared" si="852"/>
        <v>4.5070422535211305E-2</v>
      </c>
      <c r="P6040" s="3">
        <f t="shared" si="854"/>
        <v>-3.1971272972973065E-2</v>
      </c>
      <c r="Q6040" s="2">
        <f t="shared" si="853"/>
        <v>-5.7835188962382773E-2</v>
      </c>
      <c r="U6040" s="2">
        <f t="shared" si="855"/>
        <v>-3.1971272972973065E-2</v>
      </c>
      <c r="V6040" s="2">
        <f t="shared" si="858"/>
        <v>-5.7835188962382773E-2</v>
      </c>
      <c r="Z6040" s="1">
        <f t="shared" si="856"/>
        <v>17.899999999999999</v>
      </c>
      <c r="AC6040" s="1" t="str">
        <f t="shared" si="857"/>
        <v>N</v>
      </c>
    </row>
    <row r="6041" spans="1:29" x14ac:dyDescent="0.25">
      <c r="A6041" s="1">
        <v>20200304</v>
      </c>
      <c r="B6041" s="1">
        <v>3526</v>
      </c>
      <c r="C6041" s="1" t="s">
        <v>89</v>
      </c>
      <c r="D6041" s="1">
        <v>11.62</v>
      </c>
      <c r="E6041" s="1">
        <v>78.3</v>
      </c>
      <c r="F6041" s="1">
        <v>81.5</v>
      </c>
      <c r="G6041" s="1">
        <v>85</v>
      </c>
      <c r="H6041" s="1">
        <v>79.7</v>
      </c>
      <c r="I6041" s="1">
        <v>80.7</v>
      </c>
      <c r="J6041" s="1">
        <f>CEILING(E6041*0.9,LOOKUP(E6041*0.9,{0,10,50,100,500},{0.01,0.05,0.1,0.5,1}))</f>
        <v>70.5</v>
      </c>
      <c r="K6041" s="1">
        <f>CEILING(E6041*0.915,LOOKUP(E6041*0.915,{0,10,50,100,500},{0.01,0.05,0.1,0.5,1}))</f>
        <v>71.7</v>
      </c>
      <c r="L6041" s="1">
        <f>FLOOR(E6041*1.1,LOOKUP(E6041*1.1,{0,10,50,100,500},{0.01,0.05,0.1,0.5,1}))</f>
        <v>86.100000000000009</v>
      </c>
      <c r="M6041" s="1">
        <f t="shared" si="850"/>
        <v>85.600000000000009</v>
      </c>
      <c r="N6041" s="2">
        <f t="shared" si="851"/>
        <v>4.0868454661558147E-2</v>
      </c>
      <c r="O6041" s="2">
        <f t="shared" si="852"/>
        <v>8.556832694763733E-2</v>
      </c>
      <c r="P6041" s="3">
        <f t="shared" si="854"/>
        <v>7.596433705080485E-3</v>
      </c>
      <c r="Q6041" s="2">
        <f t="shared" si="853"/>
        <v>-5.0238755257302287E-2</v>
      </c>
      <c r="U6041" s="2">
        <f t="shared" si="855"/>
        <v>7.596433705080485E-3</v>
      </c>
      <c r="V6041" s="2">
        <f t="shared" si="858"/>
        <v>-5.0238755257302287E-2</v>
      </c>
      <c r="Z6041" s="1">
        <f t="shared" si="856"/>
        <v>78.599999999999994</v>
      </c>
      <c r="AC6041" s="1" t="str">
        <f t="shared" si="857"/>
        <v>N</v>
      </c>
    </row>
    <row r="6042" spans="1:29" x14ac:dyDescent="0.25">
      <c r="A6042" s="1">
        <v>20200304</v>
      </c>
      <c r="B6042" s="1">
        <v>3490</v>
      </c>
      <c r="C6042" s="1" t="s">
        <v>460</v>
      </c>
      <c r="D6042" s="1">
        <v>7.33</v>
      </c>
      <c r="E6042" s="1">
        <v>20.100000000000001</v>
      </c>
      <c r="F6042" s="1">
        <v>20.25</v>
      </c>
      <c r="G6042" s="1">
        <v>21.85</v>
      </c>
      <c r="H6042" s="1">
        <v>20.25</v>
      </c>
      <c r="I6042" s="1">
        <v>21.5</v>
      </c>
      <c r="J6042" s="1">
        <f>CEILING(E6042*0.9,LOOKUP(E6042*0.9,{0,10,50,100,500},{0.01,0.05,0.1,0.5,1}))</f>
        <v>18.100000000000001</v>
      </c>
      <c r="K6042" s="1">
        <f>CEILING(E6042*0.915,LOOKUP(E6042*0.915,{0,10,50,100,500},{0.01,0.05,0.1,0.5,1}))</f>
        <v>18.400000000000002</v>
      </c>
      <c r="L6042" s="1">
        <f>FLOOR(E6042*1.1,LOOKUP(E6042*1.1,{0,10,50,100,500},{0.01,0.05,0.1,0.5,1}))</f>
        <v>22.1</v>
      </c>
      <c r="M6042" s="1">
        <f t="shared" si="850"/>
        <v>21.85</v>
      </c>
      <c r="N6042" s="2">
        <f t="shared" si="851"/>
        <v>7.4626865671641078E-3</v>
      </c>
      <c r="O6042" s="2">
        <f t="shared" si="852"/>
        <v>8.7064676616915415E-2</v>
      </c>
      <c r="P6042" s="3">
        <f t="shared" si="854"/>
        <v>-7.5385487414187713E-2</v>
      </c>
      <c r="Q6042" s="2">
        <f t="shared" si="853"/>
        <v>-0.12562424267149</v>
      </c>
      <c r="U6042" s="2">
        <f t="shared" si="855"/>
        <v>-7.5385487414187713E-2</v>
      </c>
      <c r="V6042" s="2">
        <f t="shared" si="858"/>
        <v>-0.12562424267149</v>
      </c>
      <c r="Z6042" s="1">
        <f t="shared" si="856"/>
        <v>20.25</v>
      </c>
      <c r="AC6042" s="1" t="str">
        <f t="shared" si="857"/>
        <v>N</v>
      </c>
    </row>
    <row r="6043" spans="1:29" x14ac:dyDescent="0.25">
      <c r="A6043" s="1">
        <v>20200304</v>
      </c>
      <c r="B6043" s="1">
        <v>6667</v>
      </c>
      <c r="C6043" s="1" t="s">
        <v>448</v>
      </c>
      <c r="D6043" s="1">
        <v>5.84</v>
      </c>
      <c r="E6043" s="1">
        <v>77.099999999999994</v>
      </c>
      <c r="F6043" s="1">
        <v>78</v>
      </c>
      <c r="G6043" s="1">
        <v>78.8</v>
      </c>
      <c r="H6043" s="1">
        <v>75.5</v>
      </c>
      <c r="I6043" s="1">
        <v>75.5</v>
      </c>
      <c r="J6043" s="1">
        <f>CEILING(E6043*0.9,LOOKUP(E6043*0.9,{0,10,50,100,500},{0.01,0.05,0.1,0.5,1}))</f>
        <v>69.400000000000006</v>
      </c>
      <c r="K6043" s="1">
        <f>CEILING(E6043*0.915,LOOKUP(E6043*0.915,{0,10,50,100,500},{0.01,0.05,0.1,0.5,1}))</f>
        <v>70.600000000000009</v>
      </c>
      <c r="L6043" s="1">
        <f>FLOOR(E6043*1.1,LOOKUP(E6043*1.1,{0,10,50,100,500},{0.01,0.05,0.1,0.5,1}))</f>
        <v>84.800000000000011</v>
      </c>
      <c r="M6043" s="1">
        <f t="shared" si="850"/>
        <v>84.300000000000011</v>
      </c>
      <c r="N6043" s="2">
        <f t="shared" si="851"/>
        <v>1.1673151750972837E-2</v>
      </c>
      <c r="O6043" s="2">
        <f t="shared" si="852"/>
        <v>2.2049286640726369E-2</v>
      </c>
      <c r="P6043" s="3">
        <f t="shared" si="854"/>
        <v>3.0751701986754976E-2</v>
      </c>
      <c r="Q6043" s="2">
        <f t="shared" si="853"/>
        <v>-9.4872540684735024E-2</v>
      </c>
      <c r="U6043" s="2">
        <f t="shared" si="855"/>
        <v>3.0751701986754976E-2</v>
      </c>
      <c r="V6043" s="2">
        <f t="shared" si="858"/>
        <v>-9.4872540684735024E-2</v>
      </c>
      <c r="Z6043" s="1">
        <f t="shared" si="856"/>
        <v>77.399999999999991</v>
      </c>
      <c r="AC6043" s="1" t="str">
        <f t="shared" si="857"/>
        <v>N</v>
      </c>
    </row>
    <row r="6044" spans="1:29" x14ac:dyDescent="0.25">
      <c r="A6044" s="1">
        <v>20200304</v>
      </c>
      <c r="B6044" s="1">
        <v>5469</v>
      </c>
      <c r="C6044" s="1" t="s">
        <v>373</v>
      </c>
      <c r="D6044" s="1">
        <v>5.67</v>
      </c>
      <c r="E6044" s="1">
        <v>41.5</v>
      </c>
      <c r="F6044" s="1">
        <v>41.75</v>
      </c>
      <c r="G6044" s="1">
        <v>42.1</v>
      </c>
      <c r="H6044" s="1">
        <v>41.35</v>
      </c>
      <c r="I6044" s="1">
        <v>41.7</v>
      </c>
      <c r="J6044" s="1">
        <f>CEILING(E6044*0.9,LOOKUP(E6044*0.9,{0,10,50,100,500},{0.01,0.05,0.1,0.5,1}))</f>
        <v>37.35</v>
      </c>
      <c r="K6044" s="1">
        <f>CEILING(E6044*0.915,LOOKUP(E6044*0.915,{0,10,50,100,500},{0.01,0.05,0.1,0.5,1}))</f>
        <v>38</v>
      </c>
      <c r="L6044" s="1">
        <f>FLOOR(E6044*1.1,LOOKUP(E6044*1.1,{0,10,50,100,500},{0.01,0.05,0.1,0.5,1}))</f>
        <v>45.650000000000006</v>
      </c>
      <c r="M6044" s="1">
        <f t="shared" si="850"/>
        <v>45.400000000000006</v>
      </c>
      <c r="N6044" s="2">
        <f t="shared" si="851"/>
        <v>6.024096385542169E-3</v>
      </c>
      <c r="O6044" s="2">
        <f t="shared" si="852"/>
        <v>1.445783132530124E-2</v>
      </c>
      <c r="P6044" s="3">
        <f t="shared" si="854"/>
        <v>-1.1012362110313363E-3</v>
      </c>
      <c r="Q6044" s="2">
        <f t="shared" si="853"/>
        <v>-9.5973776895766361E-2</v>
      </c>
      <c r="U6044" s="2">
        <f t="shared" si="855"/>
        <v>-1.1012362110313363E-3</v>
      </c>
      <c r="V6044" s="2">
        <f t="shared" si="858"/>
        <v>-9.5973776895766361E-2</v>
      </c>
      <c r="Z6044" s="1">
        <f t="shared" si="856"/>
        <v>41.65</v>
      </c>
      <c r="AC6044" s="1" t="str">
        <f t="shared" si="857"/>
        <v>N</v>
      </c>
    </row>
    <row r="6045" spans="1:29" x14ac:dyDescent="0.25">
      <c r="A6045" s="1">
        <v>20200304</v>
      </c>
      <c r="B6045" s="1">
        <v>6202</v>
      </c>
      <c r="C6045" s="1" t="s">
        <v>355</v>
      </c>
      <c r="D6045" s="1">
        <v>5.16</v>
      </c>
      <c r="E6045" s="1">
        <v>71.2</v>
      </c>
      <c r="F6045" s="1">
        <v>72.900000000000006</v>
      </c>
      <c r="G6045" s="1">
        <v>72.900000000000006</v>
      </c>
      <c r="H6045" s="1">
        <v>70.2</v>
      </c>
      <c r="I6045" s="1">
        <v>70.2</v>
      </c>
      <c r="J6045" s="1">
        <f>CEILING(E6045*0.9,LOOKUP(E6045*0.9,{0,10,50,100,500},{0.01,0.05,0.1,0.5,1}))</f>
        <v>64.100000000000009</v>
      </c>
      <c r="K6045" s="1">
        <f>CEILING(E6045*0.915,LOOKUP(E6045*0.915,{0,10,50,100,500},{0.01,0.05,0.1,0.5,1}))</f>
        <v>65.2</v>
      </c>
      <c r="L6045" s="1">
        <f>FLOOR(E6045*1.1,LOOKUP(E6045*1.1,{0,10,50,100,500},{0.01,0.05,0.1,0.5,1}))</f>
        <v>78.300000000000011</v>
      </c>
      <c r="M6045" s="1">
        <f t="shared" si="850"/>
        <v>77.800000000000011</v>
      </c>
      <c r="N6045" s="2">
        <f t="shared" si="851"/>
        <v>2.387640449438206E-2</v>
      </c>
      <c r="O6045" s="2">
        <f t="shared" si="852"/>
        <v>2.387640449438206E-2</v>
      </c>
      <c r="P6045" s="3">
        <f t="shared" si="854"/>
        <v>3.6090499999999942E-2</v>
      </c>
      <c r="Q6045" s="2">
        <f t="shared" si="853"/>
        <v>-5.9883276895766419E-2</v>
      </c>
      <c r="U6045" s="2">
        <f t="shared" si="855"/>
        <v>3.6090499999999942E-2</v>
      </c>
      <c r="V6045" s="2">
        <f t="shared" si="858"/>
        <v>-5.9883276895766419E-2</v>
      </c>
      <c r="Z6045" s="1">
        <f t="shared" si="856"/>
        <v>71.5</v>
      </c>
      <c r="AC6045" s="1" t="str">
        <f t="shared" si="857"/>
        <v>N</v>
      </c>
    </row>
    <row r="6046" spans="1:29" x14ac:dyDescent="0.25">
      <c r="A6046" s="1">
        <v>20200304</v>
      </c>
      <c r="B6046" s="1">
        <v>1516</v>
      </c>
      <c r="C6046" s="1" t="s">
        <v>598</v>
      </c>
      <c r="D6046" s="1">
        <v>5.04</v>
      </c>
      <c r="E6046" s="1">
        <v>16.7</v>
      </c>
      <c r="F6046" s="1">
        <v>17</v>
      </c>
      <c r="G6046" s="1">
        <v>17.149999999999999</v>
      </c>
      <c r="H6046" s="1">
        <v>16.8</v>
      </c>
      <c r="I6046" s="1">
        <v>17.100000000000001</v>
      </c>
      <c r="J6046" s="1">
        <f>CEILING(E6046*0.9,LOOKUP(E6046*0.9,{0,10,50,100,500},{0.01,0.05,0.1,0.5,1}))</f>
        <v>15.05</v>
      </c>
      <c r="K6046" s="1">
        <f>CEILING(E6046*0.915,LOOKUP(E6046*0.915,{0,10,50,100,500},{0.01,0.05,0.1,0.5,1}))</f>
        <v>15.3</v>
      </c>
      <c r="L6046" s="1">
        <f>FLOOR(E6046*1.1,LOOKUP(E6046*1.1,{0,10,50,100,500},{0.01,0.05,0.1,0.5,1}))</f>
        <v>18.350000000000001</v>
      </c>
      <c r="M6046" s="1">
        <f t="shared" si="850"/>
        <v>18.100000000000001</v>
      </c>
      <c r="N6046" s="2">
        <f t="shared" si="851"/>
        <v>1.796407185628747E-2</v>
      </c>
      <c r="O6046" s="2">
        <f t="shared" si="852"/>
        <v>2.6946107784431097E-2</v>
      </c>
      <c r="P6046" s="3">
        <f t="shared" si="854"/>
        <v>-8.1348479532164283E-3</v>
      </c>
      <c r="Q6046" s="2">
        <f t="shared" si="853"/>
        <v>-6.8018124848982842E-2</v>
      </c>
      <c r="U6046" s="2">
        <f t="shared" si="855"/>
        <v>-8.1348479532164283E-3</v>
      </c>
      <c r="V6046" s="2">
        <f t="shared" si="858"/>
        <v>-6.8018124848982842E-2</v>
      </c>
      <c r="Z6046" s="1">
        <f t="shared" si="856"/>
        <v>16.849999999999998</v>
      </c>
      <c r="AC6046" s="1" t="str">
        <f t="shared" si="857"/>
        <v>N</v>
      </c>
    </row>
    <row r="6047" spans="1:29" x14ac:dyDescent="0.25">
      <c r="A6047" s="1">
        <v>20200304</v>
      </c>
      <c r="B6047" s="1">
        <v>6125</v>
      </c>
      <c r="C6047" s="1" t="s">
        <v>267</v>
      </c>
      <c r="D6047" s="1">
        <v>4.53</v>
      </c>
      <c r="E6047" s="1">
        <v>17</v>
      </c>
      <c r="F6047" s="1">
        <v>17</v>
      </c>
      <c r="G6047" s="1">
        <v>17.3</v>
      </c>
      <c r="H6047" s="1">
        <v>16.8</v>
      </c>
      <c r="I6047" s="1">
        <v>16.95</v>
      </c>
      <c r="J6047" s="1">
        <f>CEILING(E6047*0.9,LOOKUP(E6047*0.9,{0,10,50,100,500},{0.01,0.05,0.1,0.5,1}))</f>
        <v>15.3</v>
      </c>
      <c r="K6047" s="1">
        <f>CEILING(E6047*0.915,LOOKUP(E6047*0.915,{0,10,50,100,500},{0.01,0.05,0.1,0.5,1}))</f>
        <v>15.600000000000001</v>
      </c>
      <c r="L6047" s="1">
        <f>FLOOR(E6047*1.1,LOOKUP(E6047*1.1,{0,10,50,100,500},{0.01,0.05,0.1,0.5,1}))</f>
        <v>18.7</v>
      </c>
      <c r="M6047" s="1">
        <f t="shared" si="850"/>
        <v>18.45</v>
      </c>
      <c r="N6047" s="2">
        <f t="shared" si="851"/>
        <v>0</v>
      </c>
      <c r="O6047" s="2">
        <f t="shared" si="852"/>
        <v>1.7647058823529453E-2</v>
      </c>
      <c r="P6047" s="3">
        <f t="shared" si="854"/>
        <v>9.479002949852466E-3</v>
      </c>
      <c r="Q6047" s="2">
        <f t="shared" si="853"/>
        <v>-5.8539121899130374E-2</v>
      </c>
      <c r="U6047" s="2">
        <f t="shared" si="855"/>
        <v>9.479002949852466E-3</v>
      </c>
      <c r="V6047" s="2">
        <f t="shared" si="858"/>
        <v>-5.8539121899130374E-2</v>
      </c>
      <c r="Z6047" s="1">
        <f t="shared" si="856"/>
        <v>17.149999999999999</v>
      </c>
      <c r="AC6047" s="1" t="str">
        <f t="shared" si="857"/>
        <v>N</v>
      </c>
    </row>
    <row r="6048" spans="1:29" x14ac:dyDescent="0.25">
      <c r="A6048" s="1">
        <v>20200305</v>
      </c>
      <c r="B6048" s="1">
        <v>6532</v>
      </c>
      <c r="C6048" s="1" t="s">
        <v>174</v>
      </c>
      <c r="D6048" s="1">
        <v>13.38</v>
      </c>
      <c r="E6048" s="1">
        <v>45.65</v>
      </c>
      <c r="F6048" s="1">
        <v>45</v>
      </c>
      <c r="G6048" s="1">
        <v>45.3</v>
      </c>
      <c r="H6048" s="1">
        <v>44.3</v>
      </c>
      <c r="I6048" s="1">
        <v>44.7</v>
      </c>
      <c r="J6048" s="1">
        <f>CEILING(E6048*0.9,LOOKUP(E6048*0.9,{0,10,50,100,500},{0.01,0.05,0.1,0.5,1}))</f>
        <v>41.1</v>
      </c>
      <c r="K6048" s="1">
        <f>CEILING(E6048*0.915,LOOKUP(E6048*0.915,{0,10,50,100,500},{0.01,0.05,0.1,0.5,1}))</f>
        <v>41.800000000000004</v>
      </c>
      <c r="L6048" s="1">
        <f>FLOOR(E6048*1.1,LOOKUP(E6048*1.1,{0,10,50,100,500},{0.01,0.05,0.1,0.5,1}))</f>
        <v>50.2</v>
      </c>
      <c r="M6048" s="1">
        <f t="shared" si="850"/>
        <v>49.7</v>
      </c>
      <c r="N6048" s="2">
        <f t="shared" si="851"/>
        <v>-1.4238773274917823E-2</v>
      </c>
      <c r="O6048" s="2">
        <f t="shared" si="852"/>
        <v>-7.6670317634173367E-3</v>
      </c>
      <c r="P6048" s="3">
        <f t="shared" si="854"/>
        <v>0</v>
      </c>
      <c r="Q6048" s="2">
        <f t="shared" si="853"/>
        <v>-5.8539121899130374E-2</v>
      </c>
      <c r="U6048" s="2">
        <f t="shared" si="855"/>
        <v>0</v>
      </c>
      <c r="V6048" s="2">
        <f t="shared" si="858"/>
        <v>-5.8539121899130374E-2</v>
      </c>
      <c r="Z6048" s="1">
        <f t="shared" si="856"/>
        <v>45.8</v>
      </c>
      <c r="AC6048" s="1" t="str">
        <f t="shared" si="857"/>
        <v>N</v>
      </c>
    </row>
    <row r="6049" spans="1:29" x14ac:dyDescent="0.25">
      <c r="A6049" s="1">
        <v>20200305</v>
      </c>
      <c r="B6049" s="1">
        <v>1325</v>
      </c>
      <c r="C6049" s="1" t="s">
        <v>277</v>
      </c>
      <c r="D6049" s="1">
        <v>11.36</v>
      </c>
      <c r="E6049" s="1">
        <v>38.049999999999997</v>
      </c>
      <c r="F6049" s="1">
        <v>38.75</v>
      </c>
      <c r="G6049" s="1">
        <v>41.85</v>
      </c>
      <c r="H6049" s="1">
        <v>38.75</v>
      </c>
      <c r="I6049" s="1">
        <v>39.75</v>
      </c>
      <c r="J6049" s="1">
        <f>CEILING(E6049*0.9,LOOKUP(E6049*0.9,{0,10,50,100,500},{0.01,0.05,0.1,0.5,1}))</f>
        <v>34.25</v>
      </c>
      <c r="K6049" s="1">
        <f>CEILING(E6049*0.915,LOOKUP(E6049*0.915,{0,10,50,100,500},{0.01,0.05,0.1,0.5,1}))</f>
        <v>34.85</v>
      </c>
      <c r="L6049" s="1">
        <f>FLOOR(E6049*1.1,LOOKUP(E6049*1.1,{0,10,50,100,500},{0.01,0.05,0.1,0.5,1}))</f>
        <v>41.85</v>
      </c>
      <c r="M6049" s="1">
        <f t="shared" si="850"/>
        <v>41.6</v>
      </c>
      <c r="N6049" s="2">
        <f t="shared" si="851"/>
        <v>1.8396846254927803E-2</v>
      </c>
      <c r="O6049" s="2">
        <f t="shared" si="852"/>
        <v>9.9868593955322063E-2</v>
      </c>
      <c r="P6049" s="3">
        <f t="shared" si="854"/>
        <v>-7.067751562500002E-2</v>
      </c>
      <c r="Q6049" s="2">
        <f t="shared" si="853"/>
        <v>-0.1292166375241304</v>
      </c>
      <c r="U6049" s="2">
        <f t="shared" si="855"/>
        <v>-7.067751562500002E-2</v>
      </c>
      <c r="V6049" s="2">
        <f t="shared" si="858"/>
        <v>-0.1292166375241304</v>
      </c>
      <c r="Z6049" s="1">
        <f t="shared" si="856"/>
        <v>38.199999999999996</v>
      </c>
      <c r="AC6049" s="1" t="str">
        <f t="shared" si="857"/>
        <v>N</v>
      </c>
    </row>
    <row r="6050" spans="1:29" x14ac:dyDescent="0.25">
      <c r="A6050" s="1">
        <v>20200305</v>
      </c>
      <c r="B6050" s="1">
        <v>8088</v>
      </c>
      <c r="C6050" s="1" t="s">
        <v>516</v>
      </c>
      <c r="D6050" s="1">
        <v>10.96</v>
      </c>
      <c r="E6050" s="1">
        <v>29.25</v>
      </c>
      <c r="F6050" s="1">
        <v>29.05</v>
      </c>
      <c r="G6050" s="1">
        <v>29.95</v>
      </c>
      <c r="H6050" s="1">
        <v>29.05</v>
      </c>
      <c r="I6050" s="1">
        <v>29.6</v>
      </c>
      <c r="J6050" s="1">
        <f>CEILING(E6050*0.9,LOOKUP(E6050*0.9,{0,10,50,100,500},{0.01,0.05,0.1,0.5,1}))</f>
        <v>26.35</v>
      </c>
      <c r="K6050" s="1">
        <f>CEILING(E6050*0.915,LOOKUP(E6050*0.915,{0,10,50,100,500},{0.01,0.05,0.1,0.5,1}))</f>
        <v>26.8</v>
      </c>
      <c r="L6050" s="1">
        <f>FLOOR(E6050*1.1,LOOKUP(E6050*1.1,{0,10,50,100,500},{0.01,0.05,0.1,0.5,1}))</f>
        <v>32.15</v>
      </c>
      <c r="M6050" s="1">
        <f t="shared" si="850"/>
        <v>31.9</v>
      </c>
      <c r="N6050" s="2">
        <f t="shared" si="851"/>
        <v>-6.8376068376068133E-3</v>
      </c>
      <c r="O6050" s="2">
        <f t="shared" si="852"/>
        <v>2.3931623931623909E-2</v>
      </c>
      <c r="P6050" s="3">
        <f t="shared" si="854"/>
        <v>-9.0419256756758271E-3</v>
      </c>
      <c r="Q6050" s="2">
        <f t="shared" si="853"/>
        <v>-0.13825856319980623</v>
      </c>
      <c r="U6050" s="2">
        <f t="shared" si="855"/>
        <v>-9.0419256756758271E-3</v>
      </c>
      <c r="V6050" s="2">
        <f t="shared" si="858"/>
        <v>-0.13825856319980623</v>
      </c>
      <c r="Z6050" s="1">
        <f t="shared" si="856"/>
        <v>29.4</v>
      </c>
      <c r="AC6050" s="1" t="str">
        <f t="shared" si="857"/>
        <v>N</v>
      </c>
    </row>
    <row r="6051" spans="1:29" x14ac:dyDescent="0.25">
      <c r="A6051" s="1">
        <v>20200305</v>
      </c>
      <c r="B6051" s="1">
        <v>4973</v>
      </c>
      <c r="C6051" s="1" t="s">
        <v>756</v>
      </c>
      <c r="D6051" s="1">
        <v>8.6</v>
      </c>
      <c r="E6051" s="1">
        <v>31.45</v>
      </c>
      <c r="F6051" s="1">
        <v>31.2</v>
      </c>
      <c r="G6051" s="1">
        <v>32</v>
      </c>
      <c r="H6051" s="1">
        <v>31.2</v>
      </c>
      <c r="I6051" s="1">
        <v>32</v>
      </c>
      <c r="J6051" s="1">
        <f>CEILING(E6051*0.9,LOOKUP(E6051*0.9,{0,10,50,100,500},{0.01,0.05,0.1,0.5,1}))</f>
        <v>28.35</v>
      </c>
      <c r="K6051" s="1">
        <f>CEILING(E6051*0.915,LOOKUP(E6051*0.915,{0,10,50,100,500},{0.01,0.05,0.1,0.5,1}))</f>
        <v>28.8</v>
      </c>
      <c r="L6051" s="1">
        <f>FLOOR(E6051*1.1,LOOKUP(E6051*1.1,{0,10,50,100,500},{0.01,0.05,0.1,0.5,1}))</f>
        <v>34.550000000000004</v>
      </c>
      <c r="M6051" s="1">
        <f t="shared" si="850"/>
        <v>34.300000000000004</v>
      </c>
      <c r="N6051" s="2">
        <f t="shared" si="851"/>
        <v>-7.9491255961844191E-3</v>
      </c>
      <c r="O6051" s="2">
        <f t="shared" si="852"/>
        <v>1.7488076311605746E-2</v>
      </c>
      <c r="P6051" s="3">
        <f t="shared" si="854"/>
        <v>-1.4774262500000105E-2</v>
      </c>
      <c r="Q6051" s="2">
        <f t="shared" si="853"/>
        <v>-0.15303282569980634</v>
      </c>
      <c r="U6051" s="2">
        <f t="shared" si="855"/>
        <v>-1.4774262500000105E-2</v>
      </c>
      <c r="V6051" s="2">
        <f t="shared" si="858"/>
        <v>-0.15303282569980634</v>
      </c>
      <c r="Z6051" s="1">
        <f t="shared" si="856"/>
        <v>31.599999999999998</v>
      </c>
      <c r="AC6051" s="1" t="str">
        <f t="shared" si="857"/>
        <v>N</v>
      </c>
    </row>
    <row r="6052" spans="1:29" x14ac:dyDescent="0.25">
      <c r="A6052" s="1">
        <v>20200305</v>
      </c>
      <c r="B6052" s="1">
        <v>3260</v>
      </c>
      <c r="C6052" s="1" t="s">
        <v>123</v>
      </c>
      <c r="D6052" s="1">
        <v>7.06</v>
      </c>
      <c r="E6052" s="1">
        <v>73.5</v>
      </c>
      <c r="F6052" s="1">
        <v>74.3</v>
      </c>
      <c r="G6052" s="1">
        <v>74.8</v>
      </c>
      <c r="H6052" s="1">
        <v>72.900000000000006</v>
      </c>
      <c r="I6052" s="1">
        <v>72.900000000000006</v>
      </c>
      <c r="J6052" s="1">
        <f>CEILING(E6052*0.9,LOOKUP(E6052*0.9,{0,10,50,100,500},{0.01,0.05,0.1,0.5,1}))</f>
        <v>66.2</v>
      </c>
      <c r="K6052" s="1">
        <f>CEILING(E6052*0.915,LOOKUP(E6052*0.915,{0,10,50,100,500},{0.01,0.05,0.1,0.5,1}))</f>
        <v>67.3</v>
      </c>
      <c r="L6052" s="1">
        <f>FLOOR(E6052*1.1,LOOKUP(E6052*1.1,{0,10,50,100,500},{0.01,0.05,0.1,0.5,1}))</f>
        <v>80.800000000000011</v>
      </c>
      <c r="M6052" s="1">
        <f t="shared" si="850"/>
        <v>80.300000000000011</v>
      </c>
      <c r="N6052" s="2">
        <f t="shared" si="851"/>
        <v>1.088435374149656E-2</v>
      </c>
      <c r="O6052" s="2">
        <f t="shared" si="852"/>
        <v>1.7687074829931933E-2</v>
      </c>
      <c r="P6052" s="3">
        <f t="shared" si="854"/>
        <v>1.6869920438957381E-2</v>
      </c>
      <c r="Q6052" s="2">
        <f t="shared" si="853"/>
        <v>-0.13616290526084895</v>
      </c>
      <c r="U6052" s="2">
        <f t="shared" si="855"/>
        <v>1.6869920438957381E-2</v>
      </c>
      <c r="V6052" s="2">
        <f t="shared" si="858"/>
        <v>-0.13616290526084895</v>
      </c>
      <c r="Z6052" s="1">
        <f t="shared" si="856"/>
        <v>73.8</v>
      </c>
      <c r="AC6052" s="1" t="str">
        <f t="shared" si="857"/>
        <v>N</v>
      </c>
    </row>
    <row r="6053" spans="1:29" x14ac:dyDescent="0.25">
      <c r="A6053" s="1">
        <v>20200305</v>
      </c>
      <c r="B6053" s="1">
        <v>2448</v>
      </c>
      <c r="C6053" s="1" t="s">
        <v>35</v>
      </c>
      <c r="D6053" s="1">
        <v>6.47</v>
      </c>
      <c r="E6053" s="1">
        <v>33.1</v>
      </c>
      <c r="F6053" s="1">
        <v>33.049999999999997</v>
      </c>
      <c r="G6053" s="1">
        <v>33.950000000000003</v>
      </c>
      <c r="H6053" s="1">
        <v>33.049999999999997</v>
      </c>
      <c r="I6053" s="1">
        <v>33.450000000000003</v>
      </c>
      <c r="J6053" s="1">
        <f>CEILING(E6053*0.9,LOOKUP(E6053*0.9,{0,10,50,100,500},{0.01,0.05,0.1,0.5,1}))</f>
        <v>29.8</v>
      </c>
      <c r="K6053" s="1">
        <f>CEILING(E6053*0.915,LOOKUP(E6053*0.915,{0,10,50,100,500},{0.01,0.05,0.1,0.5,1}))</f>
        <v>30.3</v>
      </c>
      <c r="L6053" s="1">
        <f>FLOOR(E6053*1.1,LOOKUP(E6053*1.1,{0,10,50,100,500},{0.01,0.05,0.1,0.5,1}))</f>
        <v>36.4</v>
      </c>
      <c r="M6053" s="1">
        <f t="shared" si="850"/>
        <v>36.15</v>
      </c>
      <c r="N6053" s="2">
        <f t="shared" si="851"/>
        <v>-1.510574018127017E-3</v>
      </c>
      <c r="O6053" s="2">
        <f t="shared" si="852"/>
        <v>2.5679758308157143E-2</v>
      </c>
      <c r="P6053" s="3">
        <f t="shared" si="854"/>
        <v>-8.2657189835576746E-3</v>
      </c>
      <c r="Q6053" s="2">
        <f t="shared" si="853"/>
        <v>-0.14442862424440664</v>
      </c>
      <c r="U6053" s="2">
        <f t="shared" si="855"/>
        <v>-8.2657189835576746E-3</v>
      </c>
      <c r="V6053" s="2">
        <f t="shared" si="858"/>
        <v>-0.14442862424440664</v>
      </c>
      <c r="Z6053" s="1">
        <f t="shared" si="856"/>
        <v>33.25</v>
      </c>
      <c r="AC6053" s="1" t="str">
        <f t="shared" si="857"/>
        <v>N</v>
      </c>
    </row>
    <row r="6054" spans="1:29" x14ac:dyDescent="0.25">
      <c r="A6054" s="1">
        <v>20200305</v>
      </c>
      <c r="B6054" s="1">
        <v>3490</v>
      </c>
      <c r="C6054" s="1" t="s">
        <v>460</v>
      </c>
      <c r="D6054" s="1">
        <v>5.97</v>
      </c>
      <c r="E6054" s="1">
        <v>21.5</v>
      </c>
      <c r="F6054" s="1">
        <v>21.2</v>
      </c>
      <c r="G6054" s="1">
        <v>21.45</v>
      </c>
      <c r="H6054" s="1">
        <v>20.9</v>
      </c>
      <c r="I6054" s="1">
        <v>21.1</v>
      </c>
      <c r="J6054" s="1">
        <f>CEILING(E6054*0.9,LOOKUP(E6054*0.9,{0,10,50,100,500},{0.01,0.05,0.1,0.5,1}))</f>
        <v>19.350000000000001</v>
      </c>
      <c r="K6054" s="1">
        <f>CEILING(E6054*0.915,LOOKUP(E6054*0.915,{0,10,50,100,500},{0.01,0.05,0.1,0.5,1}))</f>
        <v>19.700000000000003</v>
      </c>
      <c r="L6054" s="1">
        <f>FLOOR(E6054*1.1,LOOKUP(E6054*1.1,{0,10,50,100,500},{0.01,0.05,0.1,0.5,1}))</f>
        <v>23.650000000000002</v>
      </c>
      <c r="M6054" s="1">
        <f t="shared" si="850"/>
        <v>23.400000000000002</v>
      </c>
      <c r="N6054" s="2">
        <f t="shared" si="851"/>
        <v>-1.3953488372093056E-2</v>
      </c>
      <c r="O6054" s="2">
        <f t="shared" si="852"/>
        <v>-2.3255813953488701E-3</v>
      </c>
      <c r="P6054" s="3">
        <f t="shared" si="854"/>
        <v>0</v>
      </c>
      <c r="Q6054" s="2">
        <f t="shared" si="853"/>
        <v>-0.14442862424440664</v>
      </c>
      <c r="U6054" s="2">
        <f t="shared" si="855"/>
        <v>0</v>
      </c>
      <c r="V6054" s="2">
        <f t="shared" si="858"/>
        <v>-0.14442862424440664</v>
      </c>
      <c r="Z6054" s="1">
        <f t="shared" si="856"/>
        <v>21.65</v>
      </c>
      <c r="AC6054" s="1" t="str">
        <f t="shared" si="857"/>
        <v>N</v>
      </c>
    </row>
    <row r="6055" spans="1:29" x14ac:dyDescent="0.25">
      <c r="A6055" s="1">
        <v>20200305</v>
      </c>
      <c r="B6055" s="1">
        <v>6141</v>
      </c>
      <c r="C6055" s="1" t="s">
        <v>519</v>
      </c>
      <c r="D6055" s="1">
        <v>5.87</v>
      </c>
      <c r="E6055" s="1">
        <v>19</v>
      </c>
      <c r="F6055" s="1">
        <v>18.649999999999999</v>
      </c>
      <c r="G6055" s="1">
        <v>18.8</v>
      </c>
      <c r="H6055" s="1">
        <v>18.2</v>
      </c>
      <c r="I6055" s="1">
        <v>18.2</v>
      </c>
      <c r="J6055" s="1">
        <f>CEILING(E6055*0.9,LOOKUP(E6055*0.9,{0,10,50,100,500},{0.01,0.05,0.1,0.5,1}))</f>
        <v>17.100000000000001</v>
      </c>
      <c r="K6055" s="1">
        <f>CEILING(E6055*0.915,LOOKUP(E6055*0.915,{0,10,50,100,500},{0.01,0.05,0.1,0.5,1}))</f>
        <v>17.400000000000002</v>
      </c>
      <c r="L6055" s="1">
        <f>FLOOR(E6055*1.1,LOOKUP(E6055*1.1,{0,10,50,100,500},{0.01,0.05,0.1,0.5,1}))</f>
        <v>20.900000000000002</v>
      </c>
      <c r="M6055" s="1">
        <f t="shared" si="850"/>
        <v>20.650000000000002</v>
      </c>
      <c r="N6055" s="2">
        <f t="shared" si="851"/>
        <v>-1.8421052631579022E-2</v>
      </c>
      <c r="O6055" s="2">
        <f t="shared" si="852"/>
        <v>-1.0526315789473648E-2</v>
      </c>
      <c r="P6055" s="3">
        <f t="shared" si="854"/>
        <v>0</v>
      </c>
      <c r="Q6055" s="2">
        <f t="shared" si="853"/>
        <v>-0.14442862424440664</v>
      </c>
      <c r="U6055" s="2">
        <f t="shared" si="855"/>
        <v>0</v>
      </c>
      <c r="V6055" s="2">
        <f t="shared" si="858"/>
        <v>-0.14442862424440664</v>
      </c>
      <c r="Z6055" s="1">
        <f t="shared" si="856"/>
        <v>19.149999999999999</v>
      </c>
      <c r="AC6055" s="1" t="str">
        <f t="shared" si="857"/>
        <v>N</v>
      </c>
    </row>
    <row r="6056" spans="1:29" x14ac:dyDescent="0.25">
      <c r="A6056" s="1">
        <v>20200306</v>
      </c>
      <c r="B6056" s="1">
        <v>6251</v>
      </c>
      <c r="C6056" s="1" t="s">
        <v>186</v>
      </c>
      <c r="D6056" s="1">
        <v>6.92</v>
      </c>
      <c r="E6056" s="1">
        <v>16.8</v>
      </c>
      <c r="F6056" s="1">
        <v>16.600000000000001</v>
      </c>
      <c r="G6056" s="1">
        <v>17.149999999999999</v>
      </c>
      <c r="H6056" s="1">
        <v>15.7</v>
      </c>
      <c r="I6056" s="1">
        <v>15.7</v>
      </c>
      <c r="J6056" s="1">
        <f>CEILING(E6056*0.9,LOOKUP(E6056*0.9,{0,10,50,100,500},{0.01,0.05,0.1,0.5,1}))</f>
        <v>15.15</v>
      </c>
      <c r="K6056" s="1">
        <f>CEILING(E6056*0.915,LOOKUP(E6056*0.915,{0,10,50,100,500},{0.01,0.05,0.1,0.5,1}))</f>
        <v>15.4</v>
      </c>
      <c r="L6056" s="1">
        <f>FLOOR(E6056*1.1,LOOKUP(E6056*1.1,{0,10,50,100,500},{0.01,0.05,0.1,0.5,1}))</f>
        <v>18.45</v>
      </c>
      <c r="M6056" s="1">
        <f t="shared" si="850"/>
        <v>18.2</v>
      </c>
      <c r="N6056" s="2">
        <f t="shared" si="851"/>
        <v>-1.1904761904761862E-2</v>
      </c>
      <c r="O6056" s="2">
        <f t="shared" si="852"/>
        <v>2.0833333333333207E-2</v>
      </c>
      <c r="P6056" s="3">
        <f t="shared" si="854"/>
        <v>7.7168640127388555E-2</v>
      </c>
      <c r="Q6056" s="2">
        <f t="shared" si="853"/>
        <v>-6.7259984117018085E-2</v>
      </c>
      <c r="U6056" s="2">
        <f t="shared" si="855"/>
        <v>7.7168640127388555E-2</v>
      </c>
      <c r="V6056" s="2">
        <f t="shared" si="858"/>
        <v>-6.7259984117018085E-2</v>
      </c>
      <c r="Z6056" s="1">
        <f t="shared" si="856"/>
        <v>16.95</v>
      </c>
      <c r="AC6056" s="1" t="str">
        <f t="shared" si="857"/>
        <v>N</v>
      </c>
    </row>
    <row r="6057" spans="1:29" x14ac:dyDescent="0.25">
      <c r="A6057" s="1">
        <v>20200306</v>
      </c>
      <c r="B6057" s="1">
        <v>2429</v>
      </c>
      <c r="C6057" s="1" t="s">
        <v>763</v>
      </c>
      <c r="D6057" s="1">
        <v>5.99</v>
      </c>
      <c r="E6057" s="1">
        <v>29.9</v>
      </c>
      <c r="F6057" s="1">
        <v>27.9</v>
      </c>
      <c r="G6057" s="1">
        <v>29.4</v>
      </c>
      <c r="H6057" s="1">
        <v>27</v>
      </c>
      <c r="I6057" s="1">
        <v>27</v>
      </c>
      <c r="J6057" s="1">
        <f>CEILING(E6057*0.9,LOOKUP(E6057*0.9,{0,10,50,100,500},{0.01,0.05,0.1,0.5,1}))</f>
        <v>26.950000000000003</v>
      </c>
      <c r="K6057" s="1">
        <f>CEILING(E6057*0.915,LOOKUP(E6057*0.915,{0,10,50,100,500},{0.01,0.05,0.1,0.5,1}))</f>
        <v>27.400000000000002</v>
      </c>
      <c r="L6057" s="1">
        <f>FLOOR(E6057*1.1,LOOKUP(E6057*1.1,{0,10,50,100,500},{0.01,0.05,0.1,0.5,1}))</f>
        <v>32.85</v>
      </c>
      <c r="M6057" s="1">
        <f t="shared" si="850"/>
        <v>32.6</v>
      </c>
      <c r="N6057" s="2">
        <f t="shared" si="851"/>
        <v>-6.6889632107023408E-2</v>
      </c>
      <c r="O6057" s="2">
        <f t="shared" si="852"/>
        <v>-1.6722408026755852E-2</v>
      </c>
      <c r="P6057" s="3">
        <f t="shared" si="854"/>
        <v>0</v>
      </c>
      <c r="Q6057" s="2">
        <f t="shared" si="853"/>
        <v>-6.7259984117018085E-2</v>
      </c>
      <c r="U6057" s="2">
        <f t="shared" si="855"/>
        <v>0</v>
      </c>
      <c r="V6057" s="2">
        <f t="shared" si="858"/>
        <v>-6.7259984117018085E-2</v>
      </c>
      <c r="Z6057" s="1">
        <f t="shared" si="856"/>
        <v>30.049999999999997</v>
      </c>
      <c r="AC6057" s="1" t="str">
        <f t="shared" si="857"/>
        <v>N</v>
      </c>
    </row>
    <row r="6058" spans="1:29" x14ac:dyDescent="0.25">
      <c r="A6058" s="1">
        <v>20200306</v>
      </c>
      <c r="B6058" s="1">
        <v>4927</v>
      </c>
      <c r="C6058" s="1" t="s">
        <v>237</v>
      </c>
      <c r="D6058" s="1">
        <v>5.7</v>
      </c>
      <c r="E6058" s="1">
        <v>57.6</v>
      </c>
      <c r="F6058" s="1">
        <v>57.6</v>
      </c>
      <c r="G6058" s="1">
        <v>59</v>
      </c>
      <c r="H6058" s="1">
        <v>55</v>
      </c>
      <c r="I6058" s="1">
        <v>55</v>
      </c>
      <c r="J6058" s="1">
        <f>CEILING(E6058*0.9,LOOKUP(E6058*0.9,{0,10,50,100,500},{0.01,0.05,0.1,0.5,1}))</f>
        <v>51.900000000000006</v>
      </c>
      <c r="K6058" s="1">
        <f>CEILING(E6058*0.915,LOOKUP(E6058*0.915,{0,10,50,100,500},{0.01,0.05,0.1,0.5,1}))</f>
        <v>52.800000000000004</v>
      </c>
      <c r="L6058" s="1">
        <f>FLOOR(E6058*1.1,LOOKUP(E6058*1.1,{0,10,50,100,500},{0.01,0.05,0.1,0.5,1}))</f>
        <v>63.300000000000004</v>
      </c>
      <c r="M6058" s="1">
        <f t="shared" si="850"/>
        <v>62.800000000000004</v>
      </c>
      <c r="N6058" s="2">
        <f t="shared" si="851"/>
        <v>0</v>
      </c>
      <c r="O6058" s="2">
        <f t="shared" si="852"/>
        <v>2.4305555555555532E-2</v>
      </c>
      <c r="P6058" s="3">
        <f t="shared" si="854"/>
        <v>5.0329143636363566E-2</v>
      </c>
      <c r="Q6058" s="2">
        <f t="shared" si="853"/>
        <v>-1.6930840480654519E-2</v>
      </c>
      <c r="U6058" s="2">
        <f t="shared" si="855"/>
        <v>5.0329143636363566E-2</v>
      </c>
      <c r="V6058" s="2">
        <f t="shared" si="858"/>
        <v>-1.6930840480654519E-2</v>
      </c>
      <c r="Z6058" s="1">
        <f t="shared" si="856"/>
        <v>57.9</v>
      </c>
      <c r="AC6058" s="1" t="str">
        <f t="shared" si="857"/>
        <v>N</v>
      </c>
    </row>
    <row r="6059" spans="1:29" x14ac:dyDescent="0.25">
      <c r="A6059" s="1">
        <v>20200306</v>
      </c>
      <c r="B6059" s="1">
        <v>2406</v>
      </c>
      <c r="C6059" s="1" t="s">
        <v>33</v>
      </c>
      <c r="D6059" s="1">
        <v>4.29</v>
      </c>
      <c r="E6059" s="1">
        <v>13.2</v>
      </c>
      <c r="F6059" s="1">
        <v>13</v>
      </c>
      <c r="G6059" s="1">
        <v>13.35</v>
      </c>
      <c r="H6059" s="1">
        <v>11.9</v>
      </c>
      <c r="I6059" s="1">
        <v>12.1</v>
      </c>
      <c r="J6059" s="1">
        <f>CEILING(E6059*0.9,LOOKUP(E6059*0.9,{0,10,50,100,500},{0.01,0.05,0.1,0.5,1}))</f>
        <v>11.9</v>
      </c>
      <c r="K6059" s="1">
        <f>CEILING(E6059*0.915,LOOKUP(E6059*0.915,{0,10,50,100,500},{0.01,0.05,0.1,0.5,1}))</f>
        <v>12.100000000000001</v>
      </c>
      <c r="L6059" s="1">
        <f>FLOOR(E6059*1.1,LOOKUP(E6059*1.1,{0,10,50,100,500},{0.01,0.05,0.1,0.5,1}))</f>
        <v>14.5</v>
      </c>
      <c r="M6059" s="1">
        <f t="shared" si="850"/>
        <v>14.25</v>
      </c>
      <c r="N6059" s="2">
        <f t="shared" si="851"/>
        <v>-1.5151515151515098E-2</v>
      </c>
      <c r="O6059" s="2">
        <f t="shared" si="852"/>
        <v>1.1363636363636392E-2</v>
      </c>
      <c r="P6059" s="3">
        <f t="shared" si="854"/>
        <v>0.10081160743801634</v>
      </c>
      <c r="Q6059" s="2">
        <f t="shared" si="853"/>
        <v>0</v>
      </c>
      <c r="U6059" s="2">
        <f t="shared" si="855"/>
        <v>0</v>
      </c>
      <c r="V6059" s="2">
        <f t="shared" si="858"/>
        <v>-1.6930840480654519E-2</v>
      </c>
      <c r="Z6059" s="1">
        <f t="shared" si="856"/>
        <v>13.35</v>
      </c>
      <c r="AC6059" s="1" t="str">
        <f t="shared" si="857"/>
        <v>Y</v>
      </c>
    </row>
    <row r="6060" spans="1:29" x14ac:dyDescent="0.25">
      <c r="A6060" s="1">
        <v>20200306</v>
      </c>
      <c r="B6060" s="1">
        <v>8088</v>
      </c>
      <c r="C6060" s="1" t="s">
        <v>516</v>
      </c>
      <c r="D6060" s="1">
        <v>4.26</v>
      </c>
      <c r="E6060" s="1">
        <v>29.6</v>
      </c>
      <c r="F6060" s="1">
        <v>29.9</v>
      </c>
      <c r="G6060" s="1">
        <v>30.6</v>
      </c>
      <c r="H6060" s="1">
        <v>29.3</v>
      </c>
      <c r="I6060" s="1">
        <v>29.3</v>
      </c>
      <c r="J6060" s="1">
        <f>CEILING(E6060*0.9,LOOKUP(E6060*0.9,{0,10,50,100,500},{0.01,0.05,0.1,0.5,1}))</f>
        <v>26.650000000000002</v>
      </c>
      <c r="K6060" s="1">
        <f>CEILING(E6060*0.915,LOOKUP(E6060*0.915,{0,10,50,100,500},{0.01,0.05,0.1,0.5,1}))</f>
        <v>27.1</v>
      </c>
      <c r="L6060" s="1">
        <f>FLOOR(E6060*1.1,LOOKUP(E6060*1.1,{0,10,50,100,500},{0.01,0.05,0.1,0.5,1}))</f>
        <v>32.550000000000004</v>
      </c>
      <c r="M6060" s="1">
        <f t="shared" si="850"/>
        <v>32.300000000000004</v>
      </c>
      <c r="N6060" s="2">
        <f t="shared" si="851"/>
        <v>1.0135135135135039E-2</v>
      </c>
      <c r="O6060" s="2">
        <f t="shared" si="852"/>
        <v>3.3783783783783779E-2</v>
      </c>
      <c r="P6060" s="3">
        <f t="shared" si="854"/>
        <v>1.8140928327644884E-2</v>
      </c>
      <c r="Q6060" s="2">
        <f t="shared" si="853"/>
        <v>0</v>
      </c>
      <c r="U6060" s="2">
        <f t="shared" si="855"/>
        <v>1.8140928327644884E-2</v>
      </c>
      <c r="V6060" s="2">
        <f t="shared" si="858"/>
        <v>0</v>
      </c>
      <c r="Z6060" s="1">
        <f t="shared" si="856"/>
        <v>29.75</v>
      </c>
      <c r="AC6060" s="1" t="str">
        <f t="shared" si="857"/>
        <v>N</v>
      </c>
    </row>
    <row r="6061" spans="1:29" x14ac:dyDescent="0.25">
      <c r="A6061" s="1">
        <v>20200306</v>
      </c>
      <c r="B6061" s="1">
        <v>2448</v>
      </c>
      <c r="C6061" s="1" t="s">
        <v>35</v>
      </c>
      <c r="D6061" s="1">
        <v>3.86</v>
      </c>
      <c r="E6061" s="1">
        <v>33.450000000000003</v>
      </c>
      <c r="F6061" s="1">
        <v>33</v>
      </c>
      <c r="G6061" s="1">
        <v>33.799999999999997</v>
      </c>
      <c r="H6061" s="1">
        <v>31.75</v>
      </c>
      <c r="I6061" s="1">
        <v>31.8</v>
      </c>
      <c r="J6061" s="1">
        <f>CEILING(E6061*0.9,LOOKUP(E6061*0.9,{0,10,50,100,500},{0.01,0.05,0.1,0.5,1}))</f>
        <v>30.150000000000002</v>
      </c>
      <c r="K6061" s="1">
        <f>CEILING(E6061*0.915,LOOKUP(E6061*0.915,{0,10,50,100,500},{0.01,0.05,0.1,0.5,1}))</f>
        <v>30.650000000000002</v>
      </c>
      <c r="L6061" s="1">
        <f>FLOOR(E6061*1.1,LOOKUP(E6061*1.1,{0,10,50,100,500},{0.01,0.05,0.1,0.5,1}))</f>
        <v>36.75</v>
      </c>
      <c r="M6061" s="1">
        <f t="shared" si="850"/>
        <v>36.5</v>
      </c>
      <c r="N6061" s="2">
        <f t="shared" si="851"/>
        <v>-1.3452914798206362E-2</v>
      </c>
      <c r="O6061" s="2">
        <f t="shared" si="852"/>
        <v>1.0463378176382489E-2</v>
      </c>
      <c r="P6061" s="3">
        <f t="shared" si="854"/>
        <v>5.4198283018867963E-2</v>
      </c>
      <c r="Q6061" s="2">
        <f t="shared" si="853"/>
        <v>0</v>
      </c>
      <c r="U6061" s="2">
        <f t="shared" si="855"/>
        <v>5.4198283018867963E-2</v>
      </c>
      <c r="V6061" s="2">
        <f t="shared" si="858"/>
        <v>0</v>
      </c>
      <c r="Z6061" s="1">
        <f t="shared" si="856"/>
        <v>33.6</v>
      </c>
      <c r="AC6061" s="1" t="str">
        <f t="shared" si="857"/>
        <v>N</v>
      </c>
    </row>
    <row r="6062" spans="1:29" x14ac:dyDescent="0.25">
      <c r="A6062" s="1">
        <v>20200306</v>
      </c>
      <c r="B6062" s="1">
        <v>9944</v>
      </c>
      <c r="C6062" s="1" t="s">
        <v>759</v>
      </c>
      <c r="D6062" s="1">
        <v>3.55</v>
      </c>
      <c r="E6062" s="1">
        <v>21.4</v>
      </c>
      <c r="F6062" s="1">
        <v>22</v>
      </c>
      <c r="G6062" s="1">
        <v>22.35</v>
      </c>
      <c r="H6062" s="1">
        <v>20.149999999999999</v>
      </c>
      <c r="I6062" s="1">
        <v>20.2</v>
      </c>
      <c r="J6062" s="1">
        <f>CEILING(E6062*0.9,LOOKUP(E6062*0.9,{0,10,50,100,500},{0.01,0.05,0.1,0.5,1}))</f>
        <v>19.3</v>
      </c>
      <c r="K6062" s="1">
        <f>CEILING(E6062*0.915,LOOKUP(E6062*0.915,{0,10,50,100,500},{0.01,0.05,0.1,0.5,1}))</f>
        <v>19.600000000000001</v>
      </c>
      <c r="L6062" s="1">
        <f>FLOOR(E6062*1.1,LOOKUP(E6062*1.1,{0,10,50,100,500},{0.01,0.05,0.1,0.5,1}))</f>
        <v>23.5</v>
      </c>
      <c r="M6062" s="1">
        <f t="shared" si="850"/>
        <v>23.25</v>
      </c>
      <c r="N6062" s="2">
        <f t="shared" si="851"/>
        <v>2.8037383177570162E-2</v>
      </c>
      <c r="O6062" s="2">
        <f t="shared" si="852"/>
        <v>4.4392523364486118E-2</v>
      </c>
      <c r="P6062" s="3">
        <f t="shared" si="854"/>
        <v>8.6641693069306899E-2</v>
      </c>
      <c r="Q6062" s="2">
        <f t="shared" si="853"/>
        <v>0</v>
      </c>
      <c r="U6062" s="2">
        <f t="shared" si="855"/>
        <v>8.6641693069306899E-2</v>
      </c>
      <c r="V6062" s="2">
        <f t="shared" si="858"/>
        <v>0</v>
      </c>
      <c r="Z6062" s="1">
        <f t="shared" si="856"/>
        <v>21.549999999999997</v>
      </c>
      <c r="AC6062" s="1" t="str">
        <f t="shared" si="857"/>
        <v>N</v>
      </c>
    </row>
    <row r="6063" spans="1:29" x14ac:dyDescent="0.25">
      <c r="A6063" s="1">
        <v>20200306</v>
      </c>
      <c r="B6063" s="1">
        <v>1731</v>
      </c>
      <c r="C6063" s="1" t="s">
        <v>764</v>
      </c>
      <c r="D6063" s="1">
        <v>3.51</v>
      </c>
      <c r="E6063" s="1">
        <v>15</v>
      </c>
      <c r="F6063" s="1">
        <v>15.5</v>
      </c>
      <c r="G6063" s="1">
        <v>16.05</v>
      </c>
      <c r="H6063" s="1">
        <v>14.65</v>
      </c>
      <c r="I6063" s="1">
        <v>14.8</v>
      </c>
      <c r="J6063" s="1">
        <f>CEILING(E6063*0.9,LOOKUP(E6063*0.9,{0,10,50,100,500},{0.01,0.05,0.1,0.5,1}))</f>
        <v>13.5</v>
      </c>
      <c r="K6063" s="1">
        <f>CEILING(E6063*0.915,LOOKUP(E6063*0.915,{0,10,50,100,500},{0.01,0.05,0.1,0.5,1}))</f>
        <v>13.75</v>
      </c>
      <c r="L6063" s="1">
        <f>FLOOR(E6063*1.1,LOOKUP(E6063*1.1,{0,10,50,100,500},{0.01,0.05,0.1,0.5,1}))</f>
        <v>16.5</v>
      </c>
      <c r="M6063" s="1">
        <f t="shared" si="850"/>
        <v>16.25</v>
      </c>
      <c r="N6063" s="2">
        <f t="shared" si="851"/>
        <v>3.3333333333333333E-2</v>
      </c>
      <c r="O6063" s="2">
        <f t="shared" si="852"/>
        <v>7.0000000000000048E-2</v>
      </c>
      <c r="P6063" s="3">
        <f t="shared" si="854"/>
        <v>4.4909479729729619E-2</v>
      </c>
      <c r="Q6063" s="2">
        <f t="shared" si="853"/>
        <v>0</v>
      </c>
      <c r="U6063" s="2">
        <f t="shared" si="855"/>
        <v>4.4909479729729619E-2</v>
      </c>
      <c r="V6063" s="2">
        <f t="shared" si="858"/>
        <v>0</v>
      </c>
      <c r="Z6063" s="1">
        <f t="shared" si="856"/>
        <v>15.15</v>
      </c>
      <c r="AC6063" s="1" t="str">
        <f t="shared" si="857"/>
        <v>N</v>
      </c>
    </row>
    <row r="6064" spans="1:29" x14ac:dyDescent="0.25">
      <c r="A6064" s="1">
        <v>20200309</v>
      </c>
      <c r="B6064" s="1">
        <v>6494</v>
      </c>
      <c r="C6064" s="1" t="s">
        <v>283</v>
      </c>
      <c r="D6064" s="1">
        <v>9.5500000000000007</v>
      </c>
      <c r="E6064" s="1">
        <v>36.75</v>
      </c>
      <c r="F6064" s="1">
        <v>36.549999999999997</v>
      </c>
      <c r="G6064" s="1">
        <v>36.549999999999997</v>
      </c>
      <c r="H6064" s="1">
        <v>33.1</v>
      </c>
      <c r="I6064" s="1">
        <v>33.1</v>
      </c>
      <c r="J6064" s="1">
        <f>CEILING(E6064*0.9,LOOKUP(E6064*0.9,{0,10,50,100,500},{0.01,0.05,0.1,0.5,1}))</f>
        <v>33.1</v>
      </c>
      <c r="K6064" s="1">
        <f>CEILING(E6064*0.915,LOOKUP(E6064*0.915,{0,10,50,100,500},{0.01,0.05,0.1,0.5,1}))</f>
        <v>33.65</v>
      </c>
      <c r="L6064" s="1">
        <f>FLOOR(E6064*1.1,LOOKUP(E6064*1.1,{0,10,50,100,500},{0.01,0.05,0.1,0.5,1}))</f>
        <v>40.400000000000006</v>
      </c>
      <c r="M6064" s="1">
        <f t="shared" si="850"/>
        <v>40.150000000000006</v>
      </c>
      <c r="N6064" s="2">
        <f t="shared" si="851"/>
        <v>-5.442176870748377E-3</v>
      </c>
      <c r="O6064" s="2">
        <f t="shared" si="852"/>
        <v>-5.442176870748377E-3</v>
      </c>
      <c r="P6064" s="3">
        <f t="shared" si="854"/>
        <v>0</v>
      </c>
      <c r="Q6064" s="2">
        <f t="shared" si="853"/>
        <v>0</v>
      </c>
      <c r="U6064" s="2">
        <f t="shared" si="855"/>
        <v>0</v>
      </c>
      <c r="V6064" s="2">
        <f t="shared" si="858"/>
        <v>0</v>
      </c>
      <c r="Z6064" s="1">
        <f t="shared" si="856"/>
        <v>36.9</v>
      </c>
      <c r="AC6064" s="1" t="str">
        <f t="shared" si="857"/>
        <v>N</v>
      </c>
    </row>
    <row r="6065" spans="1:29" x14ac:dyDescent="0.25">
      <c r="A6065" s="1">
        <v>20200309</v>
      </c>
      <c r="B6065" s="1">
        <v>3060</v>
      </c>
      <c r="C6065" s="1" t="s">
        <v>64</v>
      </c>
      <c r="D6065" s="1">
        <v>5.98</v>
      </c>
      <c r="E6065" s="1">
        <v>15.6</v>
      </c>
      <c r="F6065" s="1">
        <v>15.5</v>
      </c>
      <c r="G6065" s="1">
        <v>15.5</v>
      </c>
      <c r="H6065" s="1">
        <v>14.6</v>
      </c>
      <c r="I6065" s="1">
        <v>15.1</v>
      </c>
      <c r="J6065" s="1">
        <f>CEILING(E6065*0.9,LOOKUP(E6065*0.9,{0,10,50,100,500},{0.01,0.05,0.1,0.5,1}))</f>
        <v>14.05</v>
      </c>
      <c r="K6065" s="1">
        <f>CEILING(E6065*0.915,LOOKUP(E6065*0.915,{0,10,50,100,500},{0.01,0.05,0.1,0.5,1}))</f>
        <v>14.3</v>
      </c>
      <c r="L6065" s="1">
        <f>FLOOR(E6065*1.1,LOOKUP(E6065*1.1,{0,10,50,100,500},{0.01,0.05,0.1,0.5,1}))</f>
        <v>17.150000000000002</v>
      </c>
      <c r="M6065" s="1">
        <f t="shared" si="850"/>
        <v>16.900000000000002</v>
      </c>
      <c r="N6065" s="2">
        <f t="shared" si="851"/>
        <v>-6.4102564102563875E-3</v>
      </c>
      <c r="O6065" s="2">
        <f t="shared" si="852"/>
        <v>-6.4102564102563875E-3</v>
      </c>
      <c r="P6065" s="3">
        <f t="shared" si="854"/>
        <v>0</v>
      </c>
      <c r="Q6065" s="2">
        <f t="shared" si="853"/>
        <v>0</v>
      </c>
      <c r="U6065" s="2">
        <f t="shared" si="855"/>
        <v>0</v>
      </c>
      <c r="V6065" s="2">
        <f t="shared" si="858"/>
        <v>0</v>
      </c>
      <c r="Z6065" s="1">
        <f t="shared" si="856"/>
        <v>15.75</v>
      </c>
      <c r="AC6065" s="1" t="str">
        <f t="shared" si="857"/>
        <v>N</v>
      </c>
    </row>
    <row r="6066" spans="1:29" x14ac:dyDescent="0.25">
      <c r="A6066" s="1">
        <v>20200309</v>
      </c>
      <c r="B6066" s="1">
        <v>2436</v>
      </c>
      <c r="C6066" s="1" t="s">
        <v>93</v>
      </c>
      <c r="D6066" s="1">
        <v>5.74</v>
      </c>
      <c r="E6066" s="1">
        <v>25.6</v>
      </c>
      <c r="F6066" s="1">
        <v>25.4</v>
      </c>
      <c r="G6066" s="1">
        <v>25.45</v>
      </c>
      <c r="H6066" s="1">
        <v>23.3</v>
      </c>
      <c r="I6066" s="1">
        <v>24</v>
      </c>
      <c r="J6066" s="1">
        <f>CEILING(E6066*0.9,LOOKUP(E6066*0.9,{0,10,50,100,500},{0.01,0.05,0.1,0.5,1}))</f>
        <v>23.05</v>
      </c>
      <c r="K6066" s="1">
        <f>CEILING(E6066*0.915,LOOKUP(E6066*0.915,{0,10,50,100,500},{0.01,0.05,0.1,0.5,1}))</f>
        <v>23.450000000000003</v>
      </c>
      <c r="L6066" s="1">
        <f>FLOOR(E6066*1.1,LOOKUP(E6066*1.1,{0,10,50,100,500},{0.01,0.05,0.1,0.5,1}))</f>
        <v>28.150000000000002</v>
      </c>
      <c r="M6066" s="1">
        <f t="shared" si="850"/>
        <v>27.900000000000002</v>
      </c>
      <c r="N6066" s="2">
        <f t="shared" si="851"/>
        <v>-7.812500000000111E-3</v>
      </c>
      <c r="O6066" s="2">
        <f t="shared" si="852"/>
        <v>-5.8593750000000833E-3</v>
      </c>
      <c r="P6066" s="3">
        <f t="shared" si="854"/>
        <v>0</v>
      </c>
      <c r="Q6066" s="2">
        <f t="shared" si="853"/>
        <v>0</v>
      </c>
      <c r="U6066" s="2">
        <f t="shared" si="855"/>
        <v>0</v>
      </c>
      <c r="V6066" s="2">
        <f t="shared" si="858"/>
        <v>0</v>
      </c>
      <c r="Z6066" s="1">
        <f t="shared" si="856"/>
        <v>25.75</v>
      </c>
      <c r="AC6066" s="1" t="str">
        <f t="shared" si="857"/>
        <v>N</v>
      </c>
    </row>
    <row r="6067" spans="1:29" x14ac:dyDescent="0.25">
      <c r="A6067" s="1">
        <v>20200309</v>
      </c>
      <c r="B6067" s="1">
        <v>8040</v>
      </c>
      <c r="C6067" s="1" t="s">
        <v>234</v>
      </c>
      <c r="D6067" s="1">
        <v>4.96</v>
      </c>
      <c r="E6067" s="1">
        <v>20.350000000000001</v>
      </c>
      <c r="F6067" s="1">
        <v>20.7</v>
      </c>
      <c r="G6067" s="1">
        <v>21</v>
      </c>
      <c r="H6067" s="1">
        <v>19.350000000000001</v>
      </c>
      <c r="I6067" s="1">
        <v>19.8</v>
      </c>
      <c r="J6067" s="1">
        <f>CEILING(E6067*0.9,LOOKUP(E6067*0.9,{0,10,50,100,500},{0.01,0.05,0.1,0.5,1}))</f>
        <v>18.350000000000001</v>
      </c>
      <c r="K6067" s="1">
        <f>CEILING(E6067*0.915,LOOKUP(E6067*0.915,{0,10,50,100,500},{0.01,0.05,0.1,0.5,1}))</f>
        <v>18.650000000000002</v>
      </c>
      <c r="L6067" s="1">
        <f>FLOOR(E6067*1.1,LOOKUP(E6067*1.1,{0,10,50,100,500},{0.01,0.05,0.1,0.5,1}))</f>
        <v>22.35</v>
      </c>
      <c r="M6067" s="1">
        <f t="shared" si="850"/>
        <v>22.1</v>
      </c>
      <c r="N6067" s="2">
        <f t="shared" si="851"/>
        <v>1.7199017199017091E-2</v>
      </c>
      <c r="O6067" s="2">
        <f t="shared" si="852"/>
        <v>3.1941031941031872E-2</v>
      </c>
      <c r="P6067" s="3">
        <f t="shared" si="854"/>
        <v>4.3070227272727114E-2</v>
      </c>
      <c r="Q6067" s="2">
        <f t="shared" si="853"/>
        <v>0</v>
      </c>
      <c r="U6067" s="2">
        <f t="shared" si="855"/>
        <v>4.3070227272727114E-2</v>
      </c>
      <c r="V6067" s="2">
        <f t="shared" si="858"/>
        <v>0</v>
      </c>
      <c r="Z6067" s="1">
        <f t="shared" si="856"/>
        <v>20.5</v>
      </c>
      <c r="AC6067" s="1" t="str">
        <f t="shared" si="857"/>
        <v>N</v>
      </c>
    </row>
    <row r="6068" spans="1:29" x14ac:dyDescent="0.25">
      <c r="A6068" s="1">
        <v>20200309</v>
      </c>
      <c r="B6068" s="1">
        <v>3234</v>
      </c>
      <c r="C6068" s="1" t="s">
        <v>21</v>
      </c>
      <c r="D6068" s="1">
        <v>4.46</v>
      </c>
      <c r="E6068" s="1">
        <v>33.5</v>
      </c>
      <c r="F6068" s="1">
        <v>32.950000000000003</v>
      </c>
      <c r="G6068" s="1">
        <v>33.5</v>
      </c>
      <c r="H6068" s="1">
        <v>32.1</v>
      </c>
      <c r="I6068" s="1">
        <v>33.450000000000003</v>
      </c>
      <c r="J6068" s="1">
        <f>CEILING(E6068*0.9,LOOKUP(E6068*0.9,{0,10,50,100,500},{0.01,0.05,0.1,0.5,1}))</f>
        <v>30.150000000000002</v>
      </c>
      <c r="K6068" s="1">
        <f>CEILING(E6068*0.915,LOOKUP(E6068*0.915,{0,10,50,100,500},{0.01,0.05,0.1,0.5,1}))</f>
        <v>30.700000000000003</v>
      </c>
      <c r="L6068" s="1">
        <f>FLOOR(E6068*1.1,LOOKUP(E6068*1.1,{0,10,50,100,500},{0.01,0.05,0.1,0.5,1}))</f>
        <v>36.85</v>
      </c>
      <c r="M6068" s="1">
        <f t="shared" si="850"/>
        <v>36.6</v>
      </c>
      <c r="N6068" s="2">
        <f t="shared" si="851"/>
        <v>-1.641791044776111E-2</v>
      </c>
      <c r="O6068" s="2">
        <f t="shared" si="852"/>
        <v>0</v>
      </c>
      <c r="P6068" s="3">
        <f t="shared" si="854"/>
        <v>0</v>
      </c>
      <c r="Q6068" s="2">
        <f t="shared" si="853"/>
        <v>0</v>
      </c>
      <c r="U6068" s="2">
        <f t="shared" si="855"/>
        <v>0</v>
      </c>
      <c r="V6068" s="2">
        <f t="shared" si="858"/>
        <v>0</v>
      </c>
      <c r="Z6068" s="1">
        <f t="shared" si="856"/>
        <v>33.65</v>
      </c>
      <c r="AC6068" s="1" t="str">
        <f t="shared" si="857"/>
        <v>N</v>
      </c>
    </row>
    <row r="6069" spans="1:29" x14ac:dyDescent="0.25">
      <c r="A6069" s="1">
        <v>20200309</v>
      </c>
      <c r="B6069" s="1">
        <v>1784</v>
      </c>
      <c r="C6069" s="1" t="s">
        <v>181</v>
      </c>
      <c r="D6069" s="1">
        <v>4.24</v>
      </c>
      <c r="E6069" s="1">
        <v>38.1</v>
      </c>
      <c r="F6069" s="1">
        <v>37.299999999999997</v>
      </c>
      <c r="G6069" s="1">
        <v>37.799999999999997</v>
      </c>
      <c r="H6069" s="1">
        <v>36.450000000000003</v>
      </c>
      <c r="I6069" s="1">
        <v>37.6</v>
      </c>
      <c r="J6069" s="1">
        <f>CEILING(E6069*0.9,LOOKUP(E6069*0.9,{0,10,50,100,500},{0.01,0.05,0.1,0.5,1}))</f>
        <v>34.300000000000004</v>
      </c>
      <c r="K6069" s="1">
        <f>CEILING(E6069*0.915,LOOKUP(E6069*0.915,{0,10,50,100,500},{0.01,0.05,0.1,0.5,1}))</f>
        <v>34.9</v>
      </c>
      <c r="L6069" s="1">
        <f>FLOOR(E6069*1.1,LOOKUP(E6069*1.1,{0,10,50,100,500},{0.01,0.05,0.1,0.5,1}))</f>
        <v>41.900000000000006</v>
      </c>
      <c r="M6069" s="1">
        <f t="shared" si="850"/>
        <v>41.650000000000006</v>
      </c>
      <c r="N6069" s="2">
        <f t="shared" si="851"/>
        <v>-2.09973753280841E-2</v>
      </c>
      <c r="O6069" s="2">
        <f t="shared" si="852"/>
        <v>-7.874015748031607E-3</v>
      </c>
      <c r="P6069" s="3">
        <f t="shared" si="854"/>
        <v>0</v>
      </c>
      <c r="Q6069" s="2">
        <f t="shared" si="853"/>
        <v>0</v>
      </c>
      <c r="U6069" s="2">
        <f t="shared" si="855"/>
        <v>0</v>
      </c>
      <c r="V6069" s="2">
        <f t="shared" si="858"/>
        <v>0</v>
      </c>
      <c r="Z6069" s="1">
        <f t="shared" si="856"/>
        <v>38.25</v>
      </c>
      <c r="AC6069" s="1" t="str">
        <f t="shared" si="857"/>
        <v>N</v>
      </c>
    </row>
    <row r="6070" spans="1:29" x14ac:dyDescent="0.25">
      <c r="A6070" s="1">
        <v>20200310</v>
      </c>
      <c r="B6070" s="1">
        <v>8088</v>
      </c>
      <c r="C6070" s="1" t="s">
        <v>516</v>
      </c>
      <c r="D6070" s="1">
        <v>23.32</v>
      </c>
      <c r="E6070" s="1">
        <v>31.7</v>
      </c>
      <c r="F6070" s="1">
        <v>32.200000000000003</v>
      </c>
      <c r="G6070" s="1">
        <v>32.950000000000003</v>
      </c>
      <c r="H6070" s="1">
        <v>29.15</v>
      </c>
      <c r="I6070" s="1">
        <v>29.5</v>
      </c>
      <c r="J6070" s="1">
        <f>CEILING(E6070*0.9,LOOKUP(E6070*0.9,{0,10,50,100,500},{0.01,0.05,0.1,0.5,1}))</f>
        <v>28.55</v>
      </c>
      <c r="K6070" s="1">
        <f>CEILING(E6070*0.915,LOOKUP(E6070*0.915,{0,10,50,100,500},{0.01,0.05,0.1,0.5,1}))</f>
        <v>29.05</v>
      </c>
      <c r="L6070" s="1">
        <f>FLOOR(E6070*1.1,LOOKUP(E6070*1.1,{0,10,50,100,500},{0.01,0.05,0.1,0.5,1}))</f>
        <v>34.85</v>
      </c>
      <c r="M6070" s="1">
        <f t="shared" si="850"/>
        <v>34.6</v>
      </c>
      <c r="N6070" s="2">
        <f t="shared" si="851"/>
        <v>1.5772870662460681E-2</v>
      </c>
      <c r="O6070" s="2">
        <f t="shared" si="852"/>
        <v>3.9432176656151535E-2</v>
      </c>
      <c r="P6070" s="3">
        <f t="shared" si="854"/>
        <v>8.905361694915262E-2</v>
      </c>
      <c r="Q6070" s="2">
        <f t="shared" si="853"/>
        <v>0</v>
      </c>
      <c r="U6070" s="2">
        <f t="shared" si="855"/>
        <v>8.905361694915262E-2</v>
      </c>
      <c r="V6070" s="2">
        <f t="shared" si="858"/>
        <v>0</v>
      </c>
      <c r="Z6070" s="1">
        <f t="shared" si="856"/>
        <v>31.849999999999998</v>
      </c>
      <c r="AC6070" s="1" t="str">
        <f t="shared" si="857"/>
        <v>N</v>
      </c>
    </row>
    <row r="6071" spans="1:29" x14ac:dyDescent="0.25">
      <c r="A6071" s="1">
        <v>20200310</v>
      </c>
      <c r="B6071" s="1">
        <v>4967</v>
      </c>
      <c r="C6071" s="1" t="s">
        <v>276</v>
      </c>
      <c r="D6071" s="1">
        <v>11.08</v>
      </c>
      <c r="E6071" s="1">
        <v>46.2</v>
      </c>
      <c r="F6071" s="1">
        <v>46.45</v>
      </c>
      <c r="G6071" s="1">
        <v>46.6</v>
      </c>
      <c r="H6071" s="1">
        <v>42.8</v>
      </c>
      <c r="I6071" s="1">
        <v>42.95</v>
      </c>
      <c r="J6071" s="1">
        <f>CEILING(E6071*0.9,LOOKUP(E6071*0.9,{0,10,50,100,500},{0.01,0.05,0.1,0.5,1}))</f>
        <v>41.6</v>
      </c>
      <c r="K6071" s="1">
        <f>CEILING(E6071*0.915,LOOKUP(E6071*0.915,{0,10,50,100,500},{0.01,0.05,0.1,0.5,1}))</f>
        <v>42.300000000000004</v>
      </c>
      <c r="L6071" s="1">
        <f>FLOOR(E6071*1.1,LOOKUP(E6071*1.1,{0,10,50,100,500},{0.01,0.05,0.1,0.5,1}))</f>
        <v>50.800000000000004</v>
      </c>
      <c r="M6071" s="1">
        <f t="shared" si="850"/>
        <v>50.300000000000004</v>
      </c>
      <c r="N6071" s="2">
        <f t="shared" si="851"/>
        <v>5.411255411255411E-3</v>
      </c>
      <c r="O6071" s="2">
        <f t="shared" si="852"/>
        <v>8.6580086580086268E-3</v>
      </c>
      <c r="P6071" s="3">
        <f t="shared" si="854"/>
        <v>7.9037355064027884E-2</v>
      </c>
      <c r="Q6071" s="2">
        <f t="shared" si="853"/>
        <v>0</v>
      </c>
      <c r="U6071" s="2">
        <f t="shared" si="855"/>
        <v>7.9037355064027884E-2</v>
      </c>
      <c r="V6071" s="2">
        <f t="shared" si="858"/>
        <v>0</v>
      </c>
      <c r="Z6071" s="1">
        <f t="shared" si="856"/>
        <v>46.35</v>
      </c>
      <c r="AC6071" s="1" t="str">
        <f t="shared" si="857"/>
        <v>N</v>
      </c>
    </row>
    <row r="6072" spans="1:29" x14ac:dyDescent="0.25">
      <c r="A6072" s="1">
        <v>20200310</v>
      </c>
      <c r="B6072" s="1">
        <v>2478</v>
      </c>
      <c r="C6072" s="1" t="s">
        <v>216</v>
      </c>
      <c r="D6072" s="1">
        <v>9.57</v>
      </c>
      <c r="E6072" s="1">
        <v>71.3</v>
      </c>
      <c r="F6072" s="1">
        <v>71.7</v>
      </c>
      <c r="G6072" s="1">
        <v>72.8</v>
      </c>
      <c r="H6072" s="1">
        <v>68</v>
      </c>
      <c r="I6072" s="1">
        <v>68.8</v>
      </c>
      <c r="J6072" s="1">
        <f>CEILING(E6072*0.9,LOOKUP(E6072*0.9,{0,10,50,100,500},{0.01,0.05,0.1,0.5,1}))</f>
        <v>64.2</v>
      </c>
      <c r="K6072" s="1">
        <f>CEILING(E6072*0.915,LOOKUP(E6072*0.915,{0,10,50,100,500},{0.01,0.05,0.1,0.5,1}))</f>
        <v>65.3</v>
      </c>
      <c r="L6072" s="1">
        <f>FLOOR(E6072*1.1,LOOKUP(E6072*1.1,{0,10,50,100,500},{0.01,0.05,0.1,0.5,1}))</f>
        <v>78.400000000000006</v>
      </c>
      <c r="M6072" s="1">
        <f t="shared" si="850"/>
        <v>77.900000000000006</v>
      </c>
      <c r="N6072" s="2">
        <f t="shared" si="851"/>
        <v>5.6100981767181722E-3</v>
      </c>
      <c r="O6072" s="2">
        <f t="shared" si="852"/>
        <v>2.1037868162692847E-2</v>
      </c>
      <c r="P6072" s="3">
        <f t="shared" si="854"/>
        <v>3.9773117732558198E-2</v>
      </c>
      <c r="Q6072" s="2">
        <f t="shared" si="853"/>
        <v>0</v>
      </c>
      <c r="U6072" s="2">
        <f t="shared" si="855"/>
        <v>3.9773117732558198E-2</v>
      </c>
      <c r="V6072" s="2">
        <f t="shared" si="858"/>
        <v>0</v>
      </c>
      <c r="Z6072" s="1">
        <f t="shared" si="856"/>
        <v>71.599999999999994</v>
      </c>
      <c r="AC6072" s="1" t="str">
        <f t="shared" si="857"/>
        <v>N</v>
      </c>
    </row>
    <row r="6073" spans="1:29" x14ac:dyDescent="0.25">
      <c r="A6073" s="1">
        <v>20200310</v>
      </c>
      <c r="B6073" s="1">
        <v>3545</v>
      </c>
      <c r="C6073" s="1" t="s">
        <v>129</v>
      </c>
      <c r="D6073" s="1">
        <v>9.5299999999999994</v>
      </c>
      <c r="E6073" s="1">
        <v>31.15</v>
      </c>
      <c r="F6073" s="1">
        <v>31.2</v>
      </c>
      <c r="G6073" s="1">
        <v>33.549999999999997</v>
      </c>
      <c r="H6073" s="1">
        <v>31.2</v>
      </c>
      <c r="I6073" s="1">
        <v>32.15</v>
      </c>
      <c r="J6073" s="1">
        <f>CEILING(E6073*0.9,LOOKUP(E6073*0.9,{0,10,50,100,500},{0.01,0.05,0.1,0.5,1}))</f>
        <v>28.05</v>
      </c>
      <c r="K6073" s="1">
        <f>CEILING(E6073*0.915,LOOKUP(E6073*0.915,{0,10,50,100,500},{0.01,0.05,0.1,0.5,1}))</f>
        <v>28.55</v>
      </c>
      <c r="L6073" s="1">
        <f>FLOOR(E6073*1.1,LOOKUP(E6073*1.1,{0,10,50,100,500},{0.01,0.05,0.1,0.5,1}))</f>
        <v>34.25</v>
      </c>
      <c r="M6073" s="1">
        <f t="shared" si="850"/>
        <v>34</v>
      </c>
      <c r="N6073" s="2">
        <f t="shared" si="851"/>
        <v>1.6051364365971337E-3</v>
      </c>
      <c r="O6073" s="2">
        <f t="shared" si="852"/>
        <v>7.704654895666127E-2</v>
      </c>
      <c r="P6073" s="3">
        <f t="shared" si="854"/>
        <v>-2.86863623639192E-2</v>
      </c>
      <c r="Q6073" s="2">
        <f t="shared" si="853"/>
        <v>-2.86863623639192E-2</v>
      </c>
      <c r="U6073" s="2">
        <f t="shared" si="855"/>
        <v>-2.86863623639192E-2</v>
      </c>
      <c r="V6073" s="2">
        <f t="shared" si="858"/>
        <v>-2.86863623639192E-2</v>
      </c>
      <c r="Z6073" s="1">
        <f t="shared" si="856"/>
        <v>31.299999999999997</v>
      </c>
      <c r="AC6073" s="1" t="str">
        <f t="shared" si="857"/>
        <v>N</v>
      </c>
    </row>
    <row r="6074" spans="1:29" x14ac:dyDescent="0.25">
      <c r="A6074" s="1">
        <v>20200310</v>
      </c>
      <c r="B6074" s="1">
        <v>8271</v>
      </c>
      <c r="C6074" s="1" t="s">
        <v>103</v>
      </c>
      <c r="D6074" s="1">
        <v>9.16</v>
      </c>
      <c r="E6074" s="1">
        <v>47.45</v>
      </c>
      <c r="F6074" s="1">
        <v>47.75</v>
      </c>
      <c r="G6074" s="1">
        <v>47.75</v>
      </c>
      <c r="H6074" s="1">
        <v>44.7</v>
      </c>
      <c r="I6074" s="1">
        <v>45.6</v>
      </c>
      <c r="J6074" s="1">
        <f>CEILING(E6074*0.9,LOOKUP(E6074*0.9,{0,10,50,100,500},{0.01,0.05,0.1,0.5,1}))</f>
        <v>42.75</v>
      </c>
      <c r="K6074" s="1">
        <f>CEILING(E6074*0.915,LOOKUP(E6074*0.915,{0,10,50,100,500},{0.01,0.05,0.1,0.5,1}))</f>
        <v>43.45</v>
      </c>
      <c r="L6074" s="1">
        <f>FLOOR(E6074*1.1,LOOKUP(E6074*1.1,{0,10,50,100,500},{0.01,0.05,0.1,0.5,1}))</f>
        <v>52.1</v>
      </c>
      <c r="M6074" s="1">
        <f t="shared" si="850"/>
        <v>51.6</v>
      </c>
      <c r="N6074" s="2">
        <f t="shared" si="851"/>
        <v>6.3224446786090023E-3</v>
      </c>
      <c r="O6074" s="2">
        <f t="shared" si="852"/>
        <v>6.3224446786090023E-3</v>
      </c>
      <c r="P6074" s="3">
        <f t="shared" si="854"/>
        <v>4.4761586622807006E-2</v>
      </c>
      <c r="Q6074" s="2">
        <f t="shared" si="853"/>
        <v>0</v>
      </c>
      <c r="U6074" s="2">
        <f t="shared" si="855"/>
        <v>4.4761586622807006E-2</v>
      </c>
      <c r="V6074" s="2">
        <f t="shared" si="858"/>
        <v>0</v>
      </c>
      <c r="Z6074" s="1">
        <f t="shared" si="856"/>
        <v>47.6</v>
      </c>
      <c r="AC6074" s="1" t="str">
        <f t="shared" si="857"/>
        <v>N</v>
      </c>
    </row>
    <row r="6075" spans="1:29" x14ac:dyDescent="0.25">
      <c r="A6075" s="1">
        <v>20200310</v>
      </c>
      <c r="B6075" s="1">
        <v>2338</v>
      </c>
      <c r="C6075" s="1" t="s">
        <v>233</v>
      </c>
      <c r="D6075" s="1">
        <v>8.5500000000000007</v>
      </c>
      <c r="E6075" s="1">
        <v>30.35</v>
      </c>
      <c r="F6075" s="1">
        <v>30.65</v>
      </c>
      <c r="G6075" s="1">
        <v>30.7</v>
      </c>
      <c r="H6075" s="1">
        <v>28.85</v>
      </c>
      <c r="I6075" s="1">
        <v>28.85</v>
      </c>
      <c r="J6075" s="1">
        <f>CEILING(E6075*0.9,LOOKUP(E6075*0.9,{0,10,50,100,500},{0.01,0.05,0.1,0.5,1}))</f>
        <v>27.35</v>
      </c>
      <c r="K6075" s="1">
        <f>CEILING(E6075*0.915,LOOKUP(E6075*0.915,{0,10,50,100,500},{0.01,0.05,0.1,0.5,1}))</f>
        <v>27.8</v>
      </c>
      <c r="L6075" s="1">
        <f>FLOOR(E6075*1.1,LOOKUP(E6075*1.1,{0,10,50,100,500},{0.01,0.05,0.1,0.5,1}))</f>
        <v>33.35</v>
      </c>
      <c r="M6075" s="1">
        <f t="shared" si="850"/>
        <v>33.1</v>
      </c>
      <c r="N6075" s="2">
        <f t="shared" si="851"/>
        <v>9.8846787479405975E-3</v>
      </c>
      <c r="O6075" s="2">
        <f t="shared" si="852"/>
        <v>1.1532125205930737E-2</v>
      </c>
      <c r="P6075" s="3">
        <f t="shared" si="854"/>
        <v>5.9975199306758979E-2</v>
      </c>
      <c r="Q6075" s="2">
        <f t="shared" si="853"/>
        <v>0</v>
      </c>
      <c r="U6075" s="2">
        <f t="shared" si="855"/>
        <v>5.9975199306758979E-2</v>
      </c>
      <c r="V6075" s="2">
        <f t="shared" si="858"/>
        <v>0</v>
      </c>
      <c r="Z6075" s="1">
        <f t="shared" si="856"/>
        <v>30.5</v>
      </c>
      <c r="AC6075" s="1" t="str">
        <f t="shared" si="857"/>
        <v>N</v>
      </c>
    </row>
    <row r="6076" spans="1:29" x14ac:dyDescent="0.25">
      <c r="A6076" s="1">
        <v>20200310</v>
      </c>
      <c r="B6076" s="1">
        <v>4927</v>
      </c>
      <c r="C6076" s="1" t="s">
        <v>237</v>
      </c>
      <c r="D6076" s="1">
        <v>7.02</v>
      </c>
      <c r="E6076" s="1">
        <v>55.2</v>
      </c>
      <c r="F6076" s="1">
        <v>56.2</v>
      </c>
      <c r="G6076" s="1">
        <v>57</v>
      </c>
      <c r="H6076" s="1">
        <v>53.3</v>
      </c>
      <c r="I6076" s="1">
        <v>54.2</v>
      </c>
      <c r="J6076" s="1">
        <f>CEILING(E6076*0.9,LOOKUP(E6076*0.9,{0,10,50,100,500},{0.01,0.05,0.1,0.5,1}))</f>
        <v>49.7</v>
      </c>
      <c r="K6076" s="1">
        <f>CEILING(E6076*0.915,LOOKUP(E6076*0.915,{0,10,50,100,500},{0.01,0.05,0.1,0.5,1}))</f>
        <v>50.6</v>
      </c>
      <c r="L6076" s="1">
        <f>FLOOR(E6076*1.1,LOOKUP(E6076*1.1,{0,10,50,100,500},{0.01,0.05,0.1,0.5,1}))</f>
        <v>60.7</v>
      </c>
      <c r="M6076" s="1">
        <f t="shared" si="850"/>
        <v>60.2</v>
      </c>
      <c r="N6076" s="2">
        <f t="shared" si="851"/>
        <v>1.8115942028985508E-2</v>
      </c>
      <c r="O6076" s="2">
        <f t="shared" si="852"/>
        <v>3.2608695652173857E-2</v>
      </c>
      <c r="P6076" s="3">
        <f t="shared" si="854"/>
        <v>3.4532295202951979E-2</v>
      </c>
      <c r="Q6076" s="2">
        <f t="shared" si="853"/>
        <v>0</v>
      </c>
      <c r="U6076" s="2">
        <f t="shared" si="855"/>
        <v>3.4532295202951979E-2</v>
      </c>
      <c r="V6076" s="2">
        <f t="shared" si="858"/>
        <v>0</v>
      </c>
      <c r="Z6076" s="1">
        <f t="shared" si="856"/>
        <v>55.5</v>
      </c>
      <c r="AC6076" s="1" t="str">
        <f t="shared" si="857"/>
        <v>N</v>
      </c>
    </row>
    <row r="6077" spans="1:29" x14ac:dyDescent="0.25">
      <c r="A6077" s="1">
        <v>20200310</v>
      </c>
      <c r="B6077" s="1">
        <v>3016</v>
      </c>
      <c r="C6077" s="1" t="s">
        <v>53</v>
      </c>
      <c r="D6077" s="1">
        <v>6.16</v>
      </c>
      <c r="E6077" s="1">
        <v>55.6</v>
      </c>
      <c r="F6077" s="1">
        <v>55.6</v>
      </c>
      <c r="G6077" s="1">
        <v>56.1</v>
      </c>
      <c r="H6077" s="1">
        <v>53.1</v>
      </c>
      <c r="I6077" s="1">
        <v>54.2</v>
      </c>
      <c r="J6077" s="1">
        <f>CEILING(E6077*0.9,LOOKUP(E6077*0.9,{0,10,50,100,500},{0.01,0.05,0.1,0.5,1}))</f>
        <v>50.1</v>
      </c>
      <c r="K6077" s="1">
        <f>CEILING(E6077*0.915,LOOKUP(E6077*0.915,{0,10,50,100,500},{0.01,0.05,0.1,0.5,1}))</f>
        <v>50.900000000000006</v>
      </c>
      <c r="L6077" s="1">
        <f>FLOOR(E6077*1.1,LOOKUP(E6077*1.1,{0,10,50,100,500},{0.01,0.05,0.1,0.5,1}))</f>
        <v>61.1</v>
      </c>
      <c r="M6077" s="1">
        <f t="shared" si="850"/>
        <v>60.6</v>
      </c>
      <c r="N6077" s="2">
        <f t="shared" si="851"/>
        <v>0</v>
      </c>
      <c r="O6077" s="2">
        <f t="shared" si="852"/>
        <v>8.9928057553956831E-3</v>
      </c>
      <c r="P6077" s="3">
        <f t="shared" si="854"/>
        <v>2.9007750922509099E-2</v>
      </c>
      <c r="Q6077" s="2">
        <f t="shared" si="853"/>
        <v>0</v>
      </c>
      <c r="U6077" s="2">
        <f t="shared" si="855"/>
        <v>2.9007750922509099E-2</v>
      </c>
      <c r="V6077" s="2">
        <f t="shared" si="858"/>
        <v>0</v>
      </c>
      <c r="Z6077" s="1">
        <f t="shared" si="856"/>
        <v>55.9</v>
      </c>
      <c r="AC6077" s="1" t="str">
        <f t="shared" si="857"/>
        <v>N</v>
      </c>
    </row>
    <row r="6078" spans="1:29" x14ac:dyDescent="0.25">
      <c r="A6078" s="1">
        <v>20200311</v>
      </c>
      <c r="B6078" s="1">
        <v>1325</v>
      </c>
      <c r="C6078" s="1" t="s">
        <v>277</v>
      </c>
      <c r="D6078" s="1">
        <v>17.510000000000002</v>
      </c>
      <c r="E6078" s="1">
        <v>38.950000000000003</v>
      </c>
      <c r="F6078" s="1">
        <v>39.200000000000003</v>
      </c>
      <c r="G6078" s="1">
        <v>41.3</v>
      </c>
      <c r="H6078" s="1">
        <v>36.1</v>
      </c>
      <c r="I6078" s="1">
        <v>37.75</v>
      </c>
      <c r="J6078" s="1">
        <f>CEILING(E6078*0.9,LOOKUP(E6078*0.9,{0,10,50,100,500},{0.01,0.05,0.1,0.5,1}))</f>
        <v>35.1</v>
      </c>
      <c r="K6078" s="1">
        <f>CEILING(E6078*0.915,LOOKUP(E6078*0.915,{0,10,50,100,500},{0.01,0.05,0.1,0.5,1}))</f>
        <v>35.65</v>
      </c>
      <c r="L6078" s="1">
        <f>FLOOR(E6078*1.1,LOOKUP(E6078*1.1,{0,10,50,100,500},{0.01,0.05,0.1,0.5,1}))</f>
        <v>42.800000000000004</v>
      </c>
      <c r="M6078" s="1">
        <f t="shared" ref="M6078:M6141" si="859">IF(L6078&lt;10,L6078-0.05,IF(L6078&lt;50,L6078-0.25,IF(L6078&lt;100,L6078-0.5,IF(L6078&lt;500,L6078-2.5,IF(L6078&lt;1000,L6078-5,IF(L6078&lt;5000,L6078-25,0))))))</f>
        <v>42.550000000000004</v>
      </c>
      <c r="N6078" s="2">
        <f t="shared" ref="N6078:N6141" si="860">(F6078-E6078)/E6078</f>
        <v>6.4184852374839533E-3</v>
      </c>
      <c r="O6078" s="2">
        <f t="shared" ref="O6078:O6141" si="861">(G6078-E6078)/E6078</f>
        <v>6.0333761232349015E-2</v>
      </c>
      <c r="P6078" s="3">
        <f t="shared" si="854"/>
        <v>3.6039654304635849E-2</v>
      </c>
      <c r="Q6078" s="2">
        <f t="shared" ref="Q6078:Q6141" si="862">IF(Q6077+P6078&gt;0,0,P6078+Q6077)</f>
        <v>0</v>
      </c>
      <c r="U6078" s="2">
        <f t="shared" si="855"/>
        <v>3.6039654304635849E-2</v>
      </c>
      <c r="V6078" s="2">
        <f t="shared" si="858"/>
        <v>0</v>
      </c>
      <c r="Z6078" s="1">
        <f t="shared" si="856"/>
        <v>39.1</v>
      </c>
      <c r="AC6078" s="1" t="str">
        <f t="shared" si="857"/>
        <v>N</v>
      </c>
    </row>
    <row r="6079" spans="1:29" x14ac:dyDescent="0.25">
      <c r="A6079" s="1">
        <v>20200311</v>
      </c>
      <c r="B6079" s="1">
        <v>4735</v>
      </c>
      <c r="C6079" s="1" t="s">
        <v>27</v>
      </c>
      <c r="D6079" s="1">
        <v>13.15</v>
      </c>
      <c r="E6079" s="1">
        <v>59</v>
      </c>
      <c r="F6079" s="1">
        <v>56.6</v>
      </c>
      <c r="G6079" s="1">
        <v>59.9</v>
      </c>
      <c r="H6079" s="1">
        <v>53.9</v>
      </c>
      <c r="I6079" s="1">
        <v>55</v>
      </c>
      <c r="J6079" s="1">
        <f>CEILING(E6079*0.9,LOOKUP(E6079*0.9,{0,10,50,100,500},{0.01,0.05,0.1,0.5,1}))</f>
        <v>53.1</v>
      </c>
      <c r="K6079" s="1">
        <f>CEILING(E6079*0.915,LOOKUP(E6079*0.915,{0,10,50,100,500},{0.01,0.05,0.1,0.5,1}))</f>
        <v>54</v>
      </c>
      <c r="L6079" s="1">
        <f>FLOOR(E6079*1.1,LOOKUP(E6079*1.1,{0,10,50,100,500},{0.01,0.05,0.1,0.5,1}))</f>
        <v>64.900000000000006</v>
      </c>
      <c r="M6079" s="1">
        <f t="shared" si="859"/>
        <v>64.400000000000006</v>
      </c>
      <c r="N6079" s="2">
        <f t="shared" si="860"/>
        <v>-4.0677966101694892E-2</v>
      </c>
      <c r="O6079" s="2">
        <f t="shared" si="861"/>
        <v>1.525423728813557E-2</v>
      </c>
      <c r="P6079" s="3">
        <f t="shared" si="854"/>
        <v>9.5663764814814756E-2</v>
      </c>
      <c r="Q6079" s="2">
        <f t="shared" si="862"/>
        <v>0</v>
      </c>
      <c r="U6079" s="2">
        <f t="shared" si="855"/>
        <v>9.5663764814814756E-2</v>
      </c>
      <c r="V6079" s="2">
        <f t="shared" si="858"/>
        <v>0</v>
      </c>
      <c r="Z6079" s="1">
        <f t="shared" si="856"/>
        <v>59.3</v>
      </c>
      <c r="AC6079" s="1" t="str">
        <f t="shared" si="857"/>
        <v>N</v>
      </c>
    </row>
    <row r="6080" spans="1:29" x14ac:dyDescent="0.25">
      <c r="A6080" s="1">
        <v>20200311</v>
      </c>
      <c r="B6080" s="1">
        <v>4142</v>
      </c>
      <c r="C6080" s="1" t="s">
        <v>244</v>
      </c>
      <c r="D6080" s="1">
        <v>9.61</v>
      </c>
      <c r="E6080" s="1">
        <v>32.6</v>
      </c>
      <c r="F6080" s="1">
        <v>32.6</v>
      </c>
      <c r="G6080" s="1">
        <v>32.6</v>
      </c>
      <c r="H6080" s="1">
        <v>30</v>
      </c>
      <c r="I6080" s="1">
        <v>31</v>
      </c>
      <c r="J6080" s="1">
        <f>CEILING(E6080*0.9,LOOKUP(E6080*0.9,{0,10,50,100,500},{0.01,0.05,0.1,0.5,1}))</f>
        <v>29.35</v>
      </c>
      <c r="K6080" s="1">
        <f>CEILING(E6080*0.915,LOOKUP(E6080*0.915,{0,10,50,100,500},{0.01,0.05,0.1,0.5,1}))</f>
        <v>29.85</v>
      </c>
      <c r="L6080" s="1">
        <f>FLOOR(E6080*1.1,LOOKUP(E6080*1.1,{0,10,50,100,500},{0.01,0.05,0.1,0.5,1}))</f>
        <v>35.85</v>
      </c>
      <c r="M6080" s="1">
        <f t="shared" si="859"/>
        <v>35.6</v>
      </c>
      <c r="N6080" s="2">
        <f t="shared" si="860"/>
        <v>0</v>
      </c>
      <c r="O6080" s="2">
        <f t="shared" si="861"/>
        <v>0</v>
      </c>
      <c r="P6080" s="3">
        <f t="shared" si="854"/>
        <v>0</v>
      </c>
      <c r="Q6080" s="2">
        <f t="shared" si="862"/>
        <v>0</v>
      </c>
      <c r="U6080" s="2">
        <f t="shared" si="855"/>
        <v>0</v>
      </c>
      <c r="V6080" s="2">
        <f t="shared" si="858"/>
        <v>0</v>
      </c>
      <c r="Z6080" s="1">
        <f t="shared" si="856"/>
        <v>32.75</v>
      </c>
      <c r="AC6080" s="1" t="str">
        <f t="shared" si="857"/>
        <v>N</v>
      </c>
    </row>
    <row r="6081" spans="1:29" x14ac:dyDescent="0.25">
      <c r="A6081" s="1">
        <v>20200311</v>
      </c>
      <c r="B6081" s="1">
        <v>9919</v>
      </c>
      <c r="C6081" s="1" t="s">
        <v>278</v>
      </c>
      <c r="D6081" s="1">
        <v>9.42</v>
      </c>
      <c r="E6081" s="1">
        <v>18.95</v>
      </c>
      <c r="F6081" s="1">
        <v>18.8</v>
      </c>
      <c r="G6081" s="1">
        <v>19.8</v>
      </c>
      <c r="H6081" s="1">
        <v>17.95</v>
      </c>
      <c r="I6081" s="1">
        <v>19</v>
      </c>
      <c r="J6081" s="1">
        <f>CEILING(E6081*0.9,LOOKUP(E6081*0.9,{0,10,50,100,500},{0.01,0.05,0.1,0.5,1}))</f>
        <v>17.100000000000001</v>
      </c>
      <c r="K6081" s="1">
        <f>CEILING(E6081*0.915,LOOKUP(E6081*0.915,{0,10,50,100,500},{0.01,0.05,0.1,0.5,1}))</f>
        <v>17.350000000000001</v>
      </c>
      <c r="L6081" s="1">
        <f>FLOOR(E6081*1.1,LOOKUP(E6081*1.1,{0,10,50,100,500},{0.01,0.05,0.1,0.5,1}))</f>
        <v>20.8</v>
      </c>
      <c r="M6081" s="1">
        <f t="shared" si="859"/>
        <v>20.55</v>
      </c>
      <c r="N6081" s="2">
        <f t="shared" si="860"/>
        <v>-7.9155672823218257E-3</v>
      </c>
      <c r="O6081" s="2">
        <f t="shared" si="861"/>
        <v>4.4854881266490843E-2</v>
      </c>
      <c r="P6081" s="3">
        <f t="shared" si="854"/>
        <v>2.9551631578945284E-3</v>
      </c>
      <c r="Q6081" s="2">
        <f t="shared" si="862"/>
        <v>0</v>
      </c>
      <c r="U6081" s="2">
        <f t="shared" si="855"/>
        <v>2.9551631578945284E-3</v>
      </c>
      <c r="V6081" s="2">
        <f t="shared" si="858"/>
        <v>0</v>
      </c>
      <c r="Z6081" s="1">
        <f t="shared" si="856"/>
        <v>19.099999999999998</v>
      </c>
      <c r="AC6081" s="1" t="str">
        <f t="shared" si="857"/>
        <v>N</v>
      </c>
    </row>
    <row r="6082" spans="1:29" x14ac:dyDescent="0.25">
      <c r="A6082" s="1">
        <v>20200311</v>
      </c>
      <c r="B6082" s="1">
        <v>3041</v>
      </c>
      <c r="C6082" s="1" t="s">
        <v>108</v>
      </c>
      <c r="D6082" s="1">
        <v>8.74</v>
      </c>
      <c r="E6082" s="1">
        <v>18.2</v>
      </c>
      <c r="F6082" s="1">
        <v>18.2</v>
      </c>
      <c r="G6082" s="1">
        <v>19.149999999999999</v>
      </c>
      <c r="H6082" s="1">
        <v>17.399999999999999</v>
      </c>
      <c r="I6082" s="1">
        <v>17.5</v>
      </c>
      <c r="J6082" s="1">
        <f>CEILING(E6082*0.9,LOOKUP(E6082*0.9,{0,10,50,100,500},{0.01,0.05,0.1,0.5,1}))</f>
        <v>16.400000000000002</v>
      </c>
      <c r="K6082" s="1">
        <f>CEILING(E6082*0.915,LOOKUP(E6082*0.915,{0,10,50,100,500},{0.01,0.05,0.1,0.5,1}))</f>
        <v>16.7</v>
      </c>
      <c r="L6082" s="1">
        <f>FLOOR(E6082*1.1,LOOKUP(E6082*1.1,{0,10,50,100,500},{0.01,0.05,0.1,0.5,1}))</f>
        <v>20</v>
      </c>
      <c r="M6082" s="1">
        <f t="shared" si="859"/>
        <v>19.75</v>
      </c>
      <c r="N6082" s="2">
        <f t="shared" si="860"/>
        <v>0</v>
      </c>
      <c r="O6082" s="2">
        <f t="shared" si="861"/>
        <v>5.2197802197802158E-2</v>
      </c>
      <c r="P6082" s="3">
        <f t="shared" si="854"/>
        <v>4.6181191428571342E-2</v>
      </c>
      <c r="Q6082" s="2">
        <f t="shared" si="862"/>
        <v>0</v>
      </c>
      <c r="U6082" s="2">
        <f t="shared" si="855"/>
        <v>4.6181191428571342E-2</v>
      </c>
      <c r="V6082" s="2">
        <f t="shared" si="858"/>
        <v>0</v>
      </c>
      <c r="Z6082" s="1">
        <f t="shared" si="856"/>
        <v>18.349999999999998</v>
      </c>
      <c r="AC6082" s="1" t="str">
        <f t="shared" si="857"/>
        <v>N</v>
      </c>
    </row>
    <row r="6083" spans="1:29" x14ac:dyDescent="0.25">
      <c r="A6083" s="1">
        <v>20200311</v>
      </c>
      <c r="B6083" s="1">
        <v>5309</v>
      </c>
      <c r="C6083" s="1" t="s">
        <v>56</v>
      </c>
      <c r="D6083" s="1">
        <v>5.0999999999999996</v>
      </c>
      <c r="E6083" s="1">
        <v>16.55</v>
      </c>
      <c r="F6083" s="1">
        <v>15.5</v>
      </c>
      <c r="G6083" s="1">
        <v>15.95</v>
      </c>
      <c r="H6083" s="1">
        <v>14.9</v>
      </c>
      <c r="I6083" s="1">
        <v>14.9</v>
      </c>
      <c r="J6083" s="1">
        <f>CEILING(E6083*0.9,LOOKUP(E6083*0.9,{0,10,50,100,500},{0.01,0.05,0.1,0.5,1}))</f>
        <v>14.9</v>
      </c>
      <c r="K6083" s="1">
        <f>CEILING(E6083*0.915,LOOKUP(E6083*0.915,{0,10,50,100,500},{0.01,0.05,0.1,0.5,1}))</f>
        <v>15.15</v>
      </c>
      <c r="L6083" s="1">
        <f>FLOOR(E6083*1.1,LOOKUP(E6083*1.1,{0,10,50,100,500},{0.01,0.05,0.1,0.5,1}))</f>
        <v>18.2</v>
      </c>
      <c r="M6083" s="1">
        <f t="shared" si="859"/>
        <v>17.95</v>
      </c>
      <c r="N6083" s="2">
        <f t="shared" si="860"/>
        <v>-6.3444108761329346E-2</v>
      </c>
      <c r="O6083" s="2">
        <f t="shared" si="861"/>
        <v>-3.6253776435045404E-2</v>
      </c>
      <c r="P6083" s="3">
        <f t="shared" ref="P6083:P6146" si="863">IF(F6083&lt;Z6083,IF(G6083&lt;Z6083,0,IF(G6083&gt;=M6083,(Z6083-M6083*$AA$2-Z6083*0.0015-Z6083*$AA$4)/M6083,IF(H6083&lt;=K6083,(Z6083-K6083*$AA$2-Z6083*0.0015-Z6083*$AA$4)/K6083,(Z6083-I6083*$AA$2-Z6083*0.0015-Z6083*$AA$4)/I6083))),IF(G6083&gt;=M6083,(F6083-M6083*$AA$2-F6083*0.0015-F6083*$AA$4)/M6083,IF(H6083&lt;=K6083,(F6083-K6083*$AA$2-F6083*0.0015-F6083*$AA$4)/K6083,(F6083-I6083*$AA$2-F6083*0.0015-F6083*$AA$4)/I6083)))</f>
        <v>0</v>
      </c>
      <c r="Q6083" s="2">
        <f t="shared" si="862"/>
        <v>0</v>
      </c>
      <c r="U6083" s="2">
        <f t="shared" ref="U6083:U6146" si="864">IF(G6083=Z6083,0,IF(F6083&lt;Z6083,IF(G6083&lt;Z6083,0,IF(G6083&gt;=M6083,(Z6083-M6083*$AA$2-Z6083*0.0015-Z6083*$AA$4)/M6083,IF(H6083&lt;=K6083,(Z6083-K6083*$AA$2-Z6083*0.0015-Z6083*$AA$4)/K6083,(Z6083-I6083*$AA$2-Z6083*0.0015-Z6083*$AA$4)/I6083))),IF(G6083&gt;=M6083,(F6083-M6083*$AA$2-F6083*0.0015-F6083*$AA$4)/M6083,IF(H6083&lt;=K6083,(F6083-K6083*$AA$2-F6083*0.0015-F6083*$AA$4)/K6083,(F6083-I6083*$AA$2-F6083*0.0015-F6083*$AA$4)/I6083))))</f>
        <v>0</v>
      </c>
      <c r="V6083" s="2">
        <f t="shared" si="858"/>
        <v>0</v>
      </c>
      <c r="Z6083" s="1">
        <f t="shared" ref="Z6083:Z6146" si="865">IF(E6083&lt;10,E6083+(0.01*$Y$2),IF(E6083&lt;50,E6083+(0.05*$Y$2),IF(E6083&lt;100,E6083+(0.1*$Y$2),IF(E6083&lt;500,E6083+(0.5*$Y$2),IF(E6083&lt;1000,E6083+(1*$Y$2),0)))))</f>
        <v>16.7</v>
      </c>
      <c r="AC6083" s="1" t="str">
        <f t="shared" ref="AC6083:AC6146" si="866">IF(Z6083=G6083,"Y","N")</f>
        <v>N</v>
      </c>
    </row>
    <row r="6084" spans="1:29" x14ac:dyDescent="0.25">
      <c r="A6084" s="1">
        <v>20200311</v>
      </c>
      <c r="B6084" s="1">
        <v>4133</v>
      </c>
      <c r="C6084" s="1" t="s">
        <v>281</v>
      </c>
      <c r="D6084" s="1">
        <v>4.2300000000000004</v>
      </c>
      <c r="E6084" s="1">
        <v>36.9</v>
      </c>
      <c r="F6084" s="1">
        <v>36.700000000000003</v>
      </c>
      <c r="G6084" s="1">
        <v>36.85</v>
      </c>
      <c r="H6084" s="1">
        <v>33.25</v>
      </c>
      <c r="I6084" s="1">
        <v>34</v>
      </c>
      <c r="J6084" s="1">
        <f>CEILING(E6084*0.9,LOOKUP(E6084*0.9,{0,10,50,100,500},{0.01,0.05,0.1,0.5,1}))</f>
        <v>33.25</v>
      </c>
      <c r="K6084" s="1">
        <f>CEILING(E6084*0.915,LOOKUP(E6084*0.915,{0,10,50,100,500},{0.01,0.05,0.1,0.5,1}))</f>
        <v>33.800000000000004</v>
      </c>
      <c r="L6084" s="1">
        <f>FLOOR(E6084*1.1,LOOKUP(E6084*1.1,{0,10,50,100,500},{0.01,0.05,0.1,0.5,1}))</f>
        <v>40.550000000000004</v>
      </c>
      <c r="M6084" s="1">
        <f t="shared" si="859"/>
        <v>40.300000000000004</v>
      </c>
      <c r="N6084" s="2">
        <f t="shared" si="860"/>
        <v>-5.4200542005418901E-3</v>
      </c>
      <c r="O6084" s="2">
        <f t="shared" si="861"/>
        <v>-1.3550135501354244E-3</v>
      </c>
      <c r="P6084" s="3">
        <f t="shared" si="863"/>
        <v>0</v>
      </c>
      <c r="Q6084" s="2">
        <f t="shared" si="862"/>
        <v>0</v>
      </c>
      <c r="U6084" s="2">
        <f t="shared" si="864"/>
        <v>0</v>
      </c>
      <c r="V6084" s="2">
        <f t="shared" ref="V6084:V6147" si="867">IF(V6083+U6084&gt;0,0,U6084+V6083)</f>
        <v>0</v>
      </c>
      <c r="Z6084" s="1">
        <f t="shared" si="865"/>
        <v>37.049999999999997</v>
      </c>
      <c r="AC6084" s="1" t="str">
        <f t="shared" si="866"/>
        <v>N</v>
      </c>
    </row>
    <row r="6085" spans="1:29" x14ac:dyDescent="0.25">
      <c r="A6085" s="1">
        <v>20200311</v>
      </c>
      <c r="B6085" s="1">
        <v>6457</v>
      </c>
      <c r="C6085" s="1" t="s">
        <v>63</v>
      </c>
      <c r="D6085" s="1">
        <v>4.22</v>
      </c>
      <c r="E6085" s="1">
        <v>54.5</v>
      </c>
      <c r="F6085" s="1">
        <v>56</v>
      </c>
      <c r="G6085" s="1">
        <v>56</v>
      </c>
      <c r="H6085" s="1">
        <v>49.05</v>
      </c>
      <c r="I6085" s="1">
        <v>49.9</v>
      </c>
      <c r="J6085" s="1">
        <f>CEILING(E6085*0.9,LOOKUP(E6085*0.9,{0,10,50,100,500},{0.01,0.05,0.1,0.5,1}))</f>
        <v>49.050000000000004</v>
      </c>
      <c r="K6085" s="1">
        <f>CEILING(E6085*0.915,LOOKUP(E6085*0.915,{0,10,50,100,500},{0.01,0.05,0.1,0.5,1}))</f>
        <v>49.900000000000006</v>
      </c>
      <c r="L6085" s="1">
        <f>FLOOR(E6085*1.1,LOOKUP(E6085*1.1,{0,10,50,100,500},{0.01,0.05,0.1,0.5,1}))</f>
        <v>59.900000000000006</v>
      </c>
      <c r="M6085" s="1">
        <f t="shared" si="859"/>
        <v>59.400000000000006</v>
      </c>
      <c r="N6085" s="2">
        <f t="shared" si="860"/>
        <v>2.7522935779816515E-2</v>
      </c>
      <c r="O6085" s="2">
        <f t="shared" si="861"/>
        <v>2.7522935779816515E-2</v>
      </c>
      <c r="P6085" s="3">
        <f t="shared" si="863"/>
        <v>0.11971434669338657</v>
      </c>
      <c r="Q6085" s="2">
        <f t="shared" si="862"/>
        <v>0</v>
      </c>
      <c r="U6085" s="2">
        <f t="shared" si="864"/>
        <v>0.11971434669338657</v>
      </c>
      <c r="V6085" s="2">
        <f t="shared" si="867"/>
        <v>0</v>
      </c>
      <c r="Z6085" s="1">
        <f t="shared" si="865"/>
        <v>54.8</v>
      </c>
      <c r="AC6085" s="1" t="str">
        <f t="shared" si="866"/>
        <v>N</v>
      </c>
    </row>
    <row r="6086" spans="1:29" x14ac:dyDescent="0.25">
      <c r="A6086" s="1">
        <v>20200312</v>
      </c>
      <c r="B6086" s="1">
        <v>9919</v>
      </c>
      <c r="C6086" s="1" t="s">
        <v>278</v>
      </c>
      <c r="D6086" s="1">
        <v>9</v>
      </c>
      <c r="E6086" s="1">
        <v>19</v>
      </c>
      <c r="F6086" s="1">
        <v>18</v>
      </c>
      <c r="G6086" s="1">
        <v>18.2</v>
      </c>
      <c r="H6086" s="1">
        <v>17.100000000000001</v>
      </c>
      <c r="I6086" s="1">
        <v>17.25</v>
      </c>
      <c r="J6086" s="1">
        <f>CEILING(E6086*0.9,LOOKUP(E6086*0.9,{0,10,50,100,500},{0.01,0.05,0.1,0.5,1}))</f>
        <v>17.100000000000001</v>
      </c>
      <c r="K6086" s="1">
        <f>CEILING(E6086*0.915,LOOKUP(E6086*0.915,{0,10,50,100,500},{0.01,0.05,0.1,0.5,1}))</f>
        <v>17.400000000000002</v>
      </c>
      <c r="L6086" s="1">
        <f>FLOOR(E6086*1.1,LOOKUP(E6086*1.1,{0,10,50,100,500},{0.01,0.05,0.1,0.5,1}))</f>
        <v>20.900000000000002</v>
      </c>
      <c r="M6086" s="1">
        <f t="shared" si="859"/>
        <v>20.650000000000002</v>
      </c>
      <c r="N6086" s="2">
        <f t="shared" si="860"/>
        <v>-5.2631578947368418E-2</v>
      </c>
      <c r="O6086" s="2">
        <f t="shared" si="861"/>
        <v>-4.2105263157894778E-2</v>
      </c>
      <c r="P6086" s="3">
        <f t="shared" si="863"/>
        <v>0</v>
      </c>
      <c r="Q6086" s="2">
        <f t="shared" si="862"/>
        <v>0</v>
      </c>
      <c r="U6086" s="2">
        <f t="shared" si="864"/>
        <v>0</v>
      </c>
      <c r="V6086" s="2">
        <f t="shared" si="867"/>
        <v>0</v>
      </c>
      <c r="Z6086" s="1">
        <f t="shared" si="865"/>
        <v>19.149999999999999</v>
      </c>
      <c r="AC6086" s="1" t="str">
        <f t="shared" si="866"/>
        <v>N</v>
      </c>
    </row>
    <row r="6087" spans="1:29" x14ac:dyDescent="0.25">
      <c r="A6087" s="1">
        <v>20200313</v>
      </c>
      <c r="B6087" s="1">
        <v>2368</v>
      </c>
      <c r="C6087" s="1" t="s">
        <v>239</v>
      </c>
      <c r="D6087" s="1">
        <v>27.51</v>
      </c>
      <c r="E6087" s="1">
        <v>21.85</v>
      </c>
      <c r="F6087" s="1">
        <v>21.4</v>
      </c>
      <c r="G6087" s="1">
        <v>21.9</v>
      </c>
      <c r="H6087" s="1">
        <v>19.8</v>
      </c>
      <c r="I6087" s="1">
        <v>19.8</v>
      </c>
      <c r="J6087" s="1">
        <f>CEILING(E6087*0.9,LOOKUP(E6087*0.9,{0,10,50,100,500},{0.01,0.05,0.1,0.5,1}))</f>
        <v>19.700000000000003</v>
      </c>
      <c r="K6087" s="1">
        <f>CEILING(E6087*0.915,LOOKUP(E6087*0.915,{0,10,50,100,500},{0.01,0.05,0.1,0.5,1}))</f>
        <v>20</v>
      </c>
      <c r="L6087" s="1">
        <f>FLOOR(E6087*1.1,LOOKUP(E6087*1.1,{0,10,50,100,500},{0.01,0.05,0.1,0.5,1}))</f>
        <v>24</v>
      </c>
      <c r="M6087" s="1">
        <f t="shared" si="859"/>
        <v>23.75</v>
      </c>
      <c r="N6087" s="2">
        <f t="shared" si="860"/>
        <v>-2.0594965675057336E-2</v>
      </c>
      <c r="O6087" s="2">
        <f t="shared" si="861"/>
        <v>2.2883295194506708E-3</v>
      </c>
      <c r="P6087" s="3">
        <f t="shared" si="863"/>
        <v>0</v>
      </c>
      <c r="Q6087" s="2">
        <f t="shared" si="862"/>
        <v>0</v>
      </c>
      <c r="U6087" s="2">
        <f t="shared" si="864"/>
        <v>0</v>
      </c>
      <c r="V6087" s="2">
        <f t="shared" si="867"/>
        <v>0</v>
      </c>
      <c r="Z6087" s="1">
        <f t="shared" si="865"/>
        <v>22</v>
      </c>
      <c r="AC6087" s="1" t="str">
        <f t="shared" si="866"/>
        <v>N</v>
      </c>
    </row>
    <row r="6088" spans="1:29" x14ac:dyDescent="0.25">
      <c r="A6088" s="1">
        <v>20200313</v>
      </c>
      <c r="B6088" s="1">
        <v>3526</v>
      </c>
      <c r="C6088" s="1" t="s">
        <v>89</v>
      </c>
      <c r="D6088" s="1">
        <v>7.86</v>
      </c>
      <c r="E6088" s="1">
        <v>72.400000000000006</v>
      </c>
      <c r="F6088" s="1">
        <v>73.099999999999994</v>
      </c>
      <c r="G6088" s="1">
        <v>75.2</v>
      </c>
      <c r="H6088" s="1">
        <v>70.900000000000006</v>
      </c>
      <c r="I6088" s="1">
        <v>71.5</v>
      </c>
      <c r="J6088" s="1">
        <f>CEILING(E6088*0.9,LOOKUP(E6088*0.9,{0,10,50,100,500},{0.01,0.05,0.1,0.5,1}))</f>
        <v>65.2</v>
      </c>
      <c r="K6088" s="1">
        <f>CEILING(E6088*0.915,LOOKUP(E6088*0.915,{0,10,50,100,500},{0.01,0.05,0.1,0.5,1}))</f>
        <v>66.3</v>
      </c>
      <c r="L6088" s="1">
        <f>FLOOR(E6088*1.1,LOOKUP(E6088*1.1,{0,10,50,100,500},{0.01,0.05,0.1,0.5,1}))</f>
        <v>79.600000000000009</v>
      </c>
      <c r="M6088" s="1">
        <f t="shared" si="859"/>
        <v>79.100000000000009</v>
      </c>
      <c r="N6088" s="2">
        <f t="shared" si="860"/>
        <v>9.6685082872926594E-3</v>
      </c>
      <c r="O6088" s="2">
        <f t="shared" si="861"/>
        <v>3.8674033149171227E-2</v>
      </c>
      <c r="P6088" s="3">
        <f t="shared" si="863"/>
        <v>2.0037127272727089E-2</v>
      </c>
      <c r="Q6088" s="2">
        <f t="shared" si="862"/>
        <v>0</v>
      </c>
      <c r="U6088" s="2">
        <f t="shared" si="864"/>
        <v>2.0037127272727089E-2</v>
      </c>
      <c r="V6088" s="2">
        <f t="shared" si="867"/>
        <v>0</v>
      </c>
      <c r="Z6088" s="1">
        <f t="shared" si="865"/>
        <v>72.7</v>
      </c>
      <c r="AC6088" s="1" t="str">
        <f t="shared" si="866"/>
        <v>N</v>
      </c>
    </row>
    <row r="6089" spans="1:29" x14ac:dyDescent="0.25">
      <c r="A6089" s="1">
        <v>20200313</v>
      </c>
      <c r="B6089" s="1">
        <v>3669</v>
      </c>
      <c r="C6089" s="1" t="s">
        <v>284</v>
      </c>
      <c r="D6089" s="1">
        <v>6.99</v>
      </c>
      <c r="E6089" s="1">
        <v>25.3</v>
      </c>
      <c r="F6089" s="1">
        <v>26.8</v>
      </c>
      <c r="G6089" s="1">
        <v>27.8</v>
      </c>
      <c r="H6089" s="1">
        <v>26.5</v>
      </c>
      <c r="I6089" s="1">
        <v>27.8</v>
      </c>
      <c r="J6089" s="1">
        <f>CEILING(E6089*0.9,LOOKUP(E6089*0.9,{0,10,50,100,500},{0.01,0.05,0.1,0.5,1}))</f>
        <v>22.8</v>
      </c>
      <c r="K6089" s="1">
        <f>CEILING(E6089*0.915,LOOKUP(E6089*0.915,{0,10,50,100,500},{0.01,0.05,0.1,0.5,1}))</f>
        <v>23.150000000000002</v>
      </c>
      <c r="L6089" s="1">
        <f>FLOOR(E6089*1.1,LOOKUP(E6089*1.1,{0,10,50,100,500},{0.01,0.05,0.1,0.5,1}))</f>
        <v>27.8</v>
      </c>
      <c r="M6089" s="1">
        <f t="shared" si="859"/>
        <v>27.55</v>
      </c>
      <c r="N6089" s="2">
        <f t="shared" si="860"/>
        <v>5.9288537549407112E-2</v>
      </c>
      <c r="O6089" s="2">
        <f t="shared" si="861"/>
        <v>9.8814229249011856E-2</v>
      </c>
      <c r="P6089" s="3">
        <f t="shared" si="863"/>
        <v>-2.9469533575317595E-2</v>
      </c>
      <c r="Q6089" s="2">
        <f t="shared" si="862"/>
        <v>-2.9469533575317595E-2</v>
      </c>
      <c r="U6089" s="2">
        <f t="shared" si="864"/>
        <v>-2.9469533575317595E-2</v>
      </c>
      <c r="V6089" s="2">
        <f t="shared" si="867"/>
        <v>-2.9469533575317595E-2</v>
      </c>
      <c r="Z6089" s="1">
        <f t="shared" si="865"/>
        <v>25.45</v>
      </c>
      <c r="AC6089" s="1" t="str">
        <f t="shared" si="866"/>
        <v>N</v>
      </c>
    </row>
    <row r="6090" spans="1:29" x14ac:dyDescent="0.25">
      <c r="A6090" s="1">
        <v>20200313</v>
      </c>
      <c r="B6090" s="1">
        <v>3609</v>
      </c>
      <c r="C6090" s="1" t="s">
        <v>767</v>
      </c>
      <c r="D6090" s="1">
        <v>6.17</v>
      </c>
      <c r="E6090" s="1">
        <v>23.45</v>
      </c>
      <c r="F6090" s="1">
        <v>23.55</v>
      </c>
      <c r="G6090" s="1">
        <v>24</v>
      </c>
      <c r="H6090" s="1">
        <v>23.15</v>
      </c>
      <c r="I6090" s="1">
        <v>23.4</v>
      </c>
      <c r="J6090" s="1">
        <f>CEILING(E6090*0.9,LOOKUP(E6090*0.9,{0,10,50,100,500},{0.01,0.05,0.1,0.5,1}))</f>
        <v>21.150000000000002</v>
      </c>
      <c r="K6090" s="1">
        <f>CEILING(E6090*0.915,LOOKUP(E6090*0.915,{0,10,50,100,500},{0.01,0.05,0.1,0.5,1}))</f>
        <v>21.5</v>
      </c>
      <c r="L6090" s="1">
        <f>FLOOR(E6090*1.1,LOOKUP(E6090*1.1,{0,10,50,100,500},{0.01,0.05,0.1,0.5,1}))</f>
        <v>25.75</v>
      </c>
      <c r="M6090" s="1">
        <f t="shared" si="859"/>
        <v>25.5</v>
      </c>
      <c r="N6090" s="2">
        <f t="shared" si="860"/>
        <v>4.2643923240938773E-3</v>
      </c>
      <c r="O6090" s="2">
        <f t="shared" si="861"/>
        <v>2.3454157782516024E-2</v>
      </c>
      <c r="P6090" s="3">
        <f t="shared" si="863"/>
        <v>6.2327777777777052E-3</v>
      </c>
      <c r="Q6090" s="2">
        <f t="shared" si="862"/>
        <v>-2.323675579753989E-2</v>
      </c>
      <c r="U6090" s="2">
        <f t="shared" si="864"/>
        <v>6.2327777777777052E-3</v>
      </c>
      <c r="V6090" s="2">
        <f t="shared" si="867"/>
        <v>-2.323675579753989E-2</v>
      </c>
      <c r="Z6090" s="1">
        <f t="shared" si="865"/>
        <v>23.599999999999998</v>
      </c>
      <c r="AC6090" s="1" t="str">
        <f t="shared" si="866"/>
        <v>N</v>
      </c>
    </row>
    <row r="6091" spans="1:29" x14ac:dyDescent="0.25">
      <c r="A6091" s="1">
        <v>20200313</v>
      </c>
      <c r="B6091" s="1">
        <v>3016</v>
      </c>
      <c r="C6091" s="1" t="s">
        <v>53</v>
      </c>
      <c r="D6091" s="1">
        <v>5.26</v>
      </c>
      <c r="E6091" s="1">
        <v>51.9</v>
      </c>
      <c r="F6091" s="1">
        <v>52</v>
      </c>
      <c r="G6091" s="1">
        <v>53.2</v>
      </c>
      <c r="H6091" s="1">
        <v>49.2</v>
      </c>
      <c r="I6091" s="1">
        <v>49.5</v>
      </c>
      <c r="J6091" s="1">
        <f>CEILING(E6091*0.9,LOOKUP(E6091*0.9,{0,10,50,100,500},{0.01,0.05,0.1,0.5,1}))</f>
        <v>46.75</v>
      </c>
      <c r="K6091" s="1">
        <f>CEILING(E6091*0.915,LOOKUP(E6091*0.915,{0,10,50,100,500},{0.01,0.05,0.1,0.5,1}))</f>
        <v>47.5</v>
      </c>
      <c r="L6091" s="1">
        <f>FLOOR(E6091*1.1,LOOKUP(E6091*1.1,{0,10,50,100,500},{0.01,0.05,0.1,0.5,1}))</f>
        <v>57</v>
      </c>
      <c r="M6091" s="1">
        <f t="shared" si="859"/>
        <v>56.5</v>
      </c>
      <c r="N6091" s="2">
        <f t="shared" si="860"/>
        <v>1.9267822736031104E-3</v>
      </c>
      <c r="O6091" s="2">
        <f t="shared" si="861"/>
        <v>2.5048169556840159E-2</v>
      </c>
      <c r="P6091" s="3">
        <f t="shared" si="863"/>
        <v>5.2143872727272625E-2</v>
      </c>
      <c r="Q6091" s="2">
        <f t="shared" si="862"/>
        <v>0</v>
      </c>
      <c r="U6091" s="2">
        <f t="shared" si="864"/>
        <v>5.2143872727272625E-2</v>
      </c>
      <c r="V6091" s="2">
        <f t="shared" si="867"/>
        <v>0</v>
      </c>
      <c r="Z6091" s="1">
        <f t="shared" si="865"/>
        <v>52.199999999999996</v>
      </c>
      <c r="AC6091" s="1" t="str">
        <f t="shared" si="866"/>
        <v>N</v>
      </c>
    </row>
    <row r="6092" spans="1:29" x14ac:dyDescent="0.25">
      <c r="A6092" s="1">
        <v>20200313</v>
      </c>
      <c r="B6092" s="1">
        <v>3707</v>
      </c>
      <c r="C6092" s="1" t="s">
        <v>81</v>
      </c>
      <c r="D6092" s="1">
        <v>5.23</v>
      </c>
      <c r="E6092" s="1">
        <v>26.8</v>
      </c>
      <c r="F6092" s="1">
        <v>26.55</v>
      </c>
      <c r="G6092" s="1">
        <v>27.7</v>
      </c>
      <c r="H6092" s="1">
        <v>25.4</v>
      </c>
      <c r="I6092" s="1">
        <v>25.4</v>
      </c>
      <c r="J6092" s="1">
        <f>CEILING(E6092*0.9,LOOKUP(E6092*0.9,{0,10,50,100,500},{0.01,0.05,0.1,0.5,1}))</f>
        <v>24.150000000000002</v>
      </c>
      <c r="K6092" s="1">
        <f>CEILING(E6092*0.915,LOOKUP(E6092*0.915,{0,10,50,100,500},{0.01,0.05,0.1,0.5,1}))</f>
        <v>24.55</v>
      </c>
      <c r="L6092" s="1">
        <f>FLOOR(E6092*1.1,LOOKUP(E6092*1.1,{0,10,50,100,500},{0.01,0.05,0.1,0.5,1}))</f>
        <v>29.450000000000003</v>
      </c>
      <c r="M6092" s="1">
        <f t="shared" si="859"/>
        <v>29.200000000000003</v>
      </c>
      <c r="N6092" s="2">
        <f t="shared" si="860"/>
        <v>-9.3283582089552231E-3</v>
      </c>
      <c r="O6092" s="2">
        <f t="shared" si="861"/>
        <v>3.358208955223875E-2</v>
      </c>
      <c r="P6092" s="3">
        <f t="shared" si="863"/>
        <v>5.8609738188976392E-2</v>
      </c>
      <c r="Q6092" s="2">
        <f t="shared" si="862"/>
        <v>0</v>
      </c>
      <c r="U6092" s="2">
        <f t="shared" si="864"/>
        <v>5.8609738188976392E-2</v>
      </c>
      <c r="V6092" s="2">
        <f t="shared" si="867"/>
        <v>0</v>
      </c>
      <c r="Z6092" s="1">
        <f t="shared" si="865"/>
        <v>26.95</v>
      </c>
      <c r="AC6092" s="1" t="str">
        <f t="shared" si="866"/>
        <v>N</v>
      </c>
    </row>
    <row r="6093" spans="1:29" x14ac:dyDescent="0.25">
      <c r="A6093" s="1">
        <v>20200316</v>
      </c>
      <c r="B6093" s="1">
        <v>1325</v>
      </c>
      <c r="C6093" s="1" t="s">
        <v>277</v>
      </c>
      <c r="D6093" s="1">
        <v>18.309999999999999</v>
      </c>
      <c r="E6093" s="1">
        <v>38.1</v>
      </c>
      <c r="F6093" s="1">
        <v>39.299999999999997</v>
      </c>
      <c r="G6093" s="1">
        <v>40</v>
      </c>
      <c r="H6093" s="1">
        <v>36.049999999999997</v>
      </c>
      <c r="I6093" s="1">
        <v>37.4</v>
      </c>
      <c r="J6093" s="1">
        <f>CEILING(E6093*0.9,LOOKUP(E6093*0.9,{0,10,50,100,500},{0.01,0.05,0.1,0.5,1}))</f>
        <v>34.300000000000004</v>
      </c>
      <c r="K6093" s="1">
        <f>CEILING(E6093*0.915,LOOKUP(E6093*0.915,{0,10,50,100,500},{0.01,0.05,0.1,0.5,1}))</f>
        <v>34.9</v>
      </c>
      <c r="L6093" s="1">
        <f>FLOOR(E6093*1.1,LOOKUP(E6093*1.1,{0,10,50,100,500},{0.01,0.05,0.1,0.5,1}))</f>
        <v>41.900000000000006</v>
      </c>
      <c r="M6093" s="1">
        <f t="shared" si="859"/>
        <v>41.650000000000006</v>
      </c>
      <c r="N6093" s="2">
        <f t="shared" si="860"/>
        <v>3.1496062992125873E-2</v>
      </c>
      <c r="O6093" s="2">
        <f t="shared" si="861"/>
        <v>4.9868766404199433E-2</v>
      </c>
      <c r="P6093" s="3">
        <f t="shared" si="863"/>
        <v>4.8407665775401072E-2</v>
      </c>
      <c r="Q6093" s="2">
        <f t="shared" si="862"/>
        <v>0</v>
      </c>
      <c r="U6093" s="2">
        <f t="shared" si="864"/>
        <v>4.8407665775401072E-2</v>
      </c>
      <c r="V6093" s="2">
        <f t="shared" si="867"/>
        <v>0</v>
      </c>
      <c r="Z6093" s="1">
        <f t="shared" si="865"/>
        <v>38.25</v>
      </c>
      <c r="AC6093" s="1" t="str">
        <f t="shared" si="866"/>
        <v>N</v>
      </c>
    </row>
    <row r="6094" spans="1:29" x14ac:dyDescent="0.25">
      <c r="A6094" s="1">
        <v>20200316</v>
      </c>
      <c r="B6094" s="1">
        <v>9919</v>
      </c>
      <c r="C6094" s="1" t="s">
        <v>278</v>
      </c>
      <c r="D6094" s="1">
        <v>10.06</v>
      </c>
      <c r="E6094" s="1">
        <v>18.95</v>
      </c>
      <c r="F6094" s="1">
        <v>20</v>
      </c>
      <c r="G6094" s="1">
        <v>20.05</v>
      </c>
      <c r="H6094" s="1">
        <v>18.399999999999999</v>
      </c>
      <c r="I6094" s="1">
        <v>19.100000000000001</v>
      </c>
      <c r="J6094" s="1">
        <f>CEILING(E6094*0.9,LOOKUP(E6094*0.9,{0,10,50,100,500},{0.01,0.05,0.1,0.5,1}))</f>
        <v>17.100000000000001</v>
      </c>
      <c r="K6094" s="1">
        <f>CEILING(E6094*0.915,LOOKUP(E6094*0.915,{0,10,50,100,500},{0.01,0.05,0.1,0.5,1}))</f>
        <v>17.350000000000001</v>
      </c>
      <c r="L6094" s="1">
        <f>FLOOR(E6094*1.1,LOOKUP(E6094*1.1,{0,10,50,100,500},{0.01,0.05,0.1,0.5,1}))</f>
        <v>20.8</v>
      </c>
      <c r="M6094" s="1">
        <f t="shared" si="859"/>
        <v>20.55</v>
      </c>
      <c r="N6094" s="2">
        <f t="shared" si="860"/>
        <v>5.5408970976253337E-2</v>
      </c>
      <c r="O6094" s="2">
        <f t="shared" si="861"/>
        <v>5.8047493403694007E-2</v>
      </c>
      <c r="P6094" s="3">
        <f t="shared" si="863"/>
        <v>4.4732937172774836E-2</v>
      </c>
      <c r="Q6094" s="2">
        <f t="shared" si="862"/>
        <v>0</v>
      </c>
      <c r="U6094" s="2">
        <f t="shared" si="864"/>
        <v>4.4732937172774836E-2</v>
      </c>
      <c r="V6094" s="2">
        <f t="shared" si="867"/>
        <v>0</v>
      </c>
      <c r="Z6094" s="1">
        <f t="shared" si="865"/>
        <v>19.099999999999998</v>
      </c>
      <c r="AC6094" s="1" t="str">
        <f t="shared" si="866"/>
        <v>N</v>
      </c>
    </row>
    <row r="6095" spans="1:29" x14ac:dyDescent="0.25">
      <c r="A6095" s="1">
        <v>20200316</v>
      </c>
      <c r="B6095" s="1">
        <v>4142</v>
      </c>
      <c r="C6095" s="1" t="s">
        <v>244</v>
      </c>
      <c r="D6095" s="1">
        <v>9.27</v>
      </c>
      <c r="E6095" s="1">
        <v>30.2</v>
      </c>
      <c r="F6095" s="1">
        <v>30.5</v>
      </c>
      <c r="G6095" s="1">
        <v>31</v>
      </c>
      <c r="H6095" s="1">
        <v>28.7</v>
      </c>
      <c r="I6095" s="1">
        <v>28.85</v>
      </c>
      <c r="J6095" s="1">
        <f>CEILING(E6095*0.9,LOOKUP(E6095*0.9,{0,10,50,100,500},{0.01,0.05,0.1,0.5,1}))</f>
        <v>27.200000000000003</v>
      </c>
      <c r="K6095" s="1">
        <f>CEILING(E6095*0.915,LOOKUP(E6095*0.915,{0,10,50,100,500},{0.01,0.05,0.1,0.5,1}))</f>
        <v>27.650000000000002</v>
      </c>
      <c r="L6095" s="1">
        <f>FLOOR(E6095*1.1,LOOKUP(E6095*1.1,{0,10,50,100,500},{0.01,0.05,0.1,0.5,1}))</f>
        <v>33.200000000000003</v>
      </c>
      <c r="M6095" s="1">
        <f t="shared" si="859"/>
        <v>32.950000000000003</v>
      </c>
      <c r="N6095" s="2">
        <f t="shared" si="860"/>
        <v>9.9337748344371091E-3</v>
      </c>
      <c r="O6095" s="2">
        <f t="shared" si="861"/>
        <v>2.6490066225165587E-2</v>
      </c>
      <c r="P6095" s="3">
        <f t="shared" si="863"/>
        <v>5.4785766031195775E-2</v>
      </c>
      <c r="Q6095" s="2">
        <f t="shared" si="862"/>
        <v>0</v>
      </c>
      <c r="U6095" s="2">
        <f t="shared" si="864"/>
        <v>5.4785766031195775E-2</v>
      </c>
      <c r="V6095" s="2">
        <f t="shared" si="867"/>
        <v>0</v>
      </c>
      <c r="Z6095" s="1">
        <f t="shared" si="865"/>
        <v>30.349999999999998</v>
      </c>
      <c r="AC6095" s="1" t="str">
        <f t="shared" si="866"/>
        <v>N</v>
      </c>
    </row>
    <row r="6096" spans="1:29" x14ac:dyDescent="0.25">
      <c r="A6096" s="1">
        <v>20200316</v>
      </c>
      <c r="B6096" s="1">
        <v>5471</v>
      </c>
      <c r="C6096" s="1" t="s">
        <v>285</v>
      </c>
      <c r="D6096" s="1">
        <v>8.81</v>
      </c>
      <c r="E6096" s="1">
        <v>34.200000000000003</v>
      </c>
      <c r="F6096" s="1">
        <v>34.049999999999997</v>
      </c>
      <c r="G6096" s="1">
        <v>35.700000000000003</v>
      </c>
      <c r="H6096" s="1">
        <v>34.049999999999997</v>
      </c>
      <c r="I6096" s="1">
        <v>34.450000000000003</v>
      </c>
      <c r="J6096" s="1">
        <f>CEILING(E6096*0.9,LOOKUP(E6096*0.9,{0,10,50,100,500},{0.01,0.05,0.1,0.5,1}))</f>
        <v>30.8</v>
      </c>
      <c r="K6096" s="1">
        <f>CEILING(E6096*0.915,LOOKUP(E6096*0.915,{0,10,50,100,500},{0.01,0.05,0.1,0.5,1}))</f>
        <v>31.3</v>
      </c>
      <c r="L6096" s="1">
        <f>FLOOR(E6096*1.1,LOOKUP(E6096*1.1,{0,10,50,100,500},{0.01,0.05,0.1,0.5,1}))</f>
        <v>37.6</v>
      </c>
      <c r="M6096" s="1">
        <f t="shared" si="859"/>
        <v>37.35</v>
      </c>
      <c r="N6096" s="2">
        <f t="shared" si="860"/>
        <v>-4.3859649122808672E-3</v>
      </c>
      <c r="O6096" s="2">
        <f t="shared" si="861"/>
        <v>4.3859649122807015E-2</v>
      </c>
      <c r="P6096" s="3">
        <f t="shared" si="863"/>
        <v>-5.1952452830189956E-3</v>
      </c>
      <c r="Q6096" s="2">
        <f t="shared" si="862"/>
        <v>-5.1952452830189956E-3</v>
      </c>
      <c r="U6096" s="2">
        <f t="shared" si="864"/>
        <v>-5.1952452830189956E-3</v>
      </c>
      <c r="V6096" s="2">
        <f t="shared" si="867"/>
        <v>-5.1952452830189956E-3</v>
      </c>
      <c r="Z6096" s="1">
        <f t="shared" si="865"/>
        <v>34.35</v>
      </c>
      <c r="AC6096" s="1" t="str">
        <f t="shared" si="866"/>
        <v>N</v>
      </c>
    </row>
    <row r="6097" spans="1:29" x14ac:dyDescent="0.25">
      <c r="A6097" s="1">
        <v>20200316</v>
      </c>
      <c r="B6097" s="1">
        <v>4735</v>
      </c>
      <c r="C6097" s="1" t="s">
        <v>27</v>
      </c>
      <c r="D6097" s="1">
        <v>8.61</v>
      </c>
      <c r="E6097" s="1">
        <v>51.1</v>
      </c>
      <c r="F6097" s="1">
        <v>52.6</v>
      </c>
      <c r="G6097" s="1">
        <v>53.5</v>
      </c>
      <c r="H6097" s="1">
        <v>49.1</v>
      </c>
      <c r="I6097" s="1">
        <v>49.25</v>
      </c>
      <c r="J6097" s="1">
        <f>CEILING(E6097*0.9,LOOKUP(E6097*0.9,{0,10,50,100,500},{0.01,0.05,0.1,0.5,1}))</f>
        <v>46</v>
      </c>
      <c r="K6097" s="1">
        <f>CEILING(E6097*0.915,LOOKUP(E6097*0.915,{0,10,50,100,500},{0.01,0.05,0.1,0.5,1}))</f>
        <v>46.800000000000004</v>
      </c>
      <c r="L6097" s="1">
        <f>FLOOR(E6097*1.1,LOOKUP(E6097*1.1,{0,10,50,100,500},{0.01,0.05,0.1,0.5,1}))</f>
        <v>56.2</v>
      </c>
      <c r="M6097" s="1">
        <f t="shared" si="859"/>
        <v>55.7</v>
      </c>
      <c r="N6097" s="2">
        <f t="shared" si="860"/>
        <v>2.9354207436399216E-2</v>
      </c>
      <c r="O6097" s="2">
        <f t="shared" si="861"/>
        <v>4.6966731898238717E-2</v>
      </c>
      <c r="P6097" s="3">
        <f t="shared" si="863"/>
        <v>6.5593134010152238E-2</v>
      </c>
      <c r="Q6097" s="2">
        <f t="shared" si="862"/>
        <v>0</v>
      </c>
      <c r="U6097" s="2">
        <f t="shared" si="864"/>
        <v>6.5593134010152238E-2</v>
      </c>
      <c r="V6097" s="2">
        <f t="shared" si="867"/>
        <v>0</v>
      </c>
      <c r="Z6097" s="1">
        <f t="shared" si="865"/>
        <v>51.4</v>
      </c>
      <c r="AC6097" s="1" t="str">
        <f t="shared" si="866"/>
        <v>N</v>
      </c>
    </row>
    <row r="6098" spans="1:29" x14ac:dyDescent="0.25">
      <c r="A6098" s="1">
        <v>20200316</v>
      </c>
      <c r="B6098" s="1">
        <v>3042</v>
      </c>
      <c r="C6098" s="1" t="s">
        <v>272</v>
      </c>
      <c r="D6098" s="1">
        <v>5.81</v>
      </c>
      <c r="E6098" s="1">
        <v>44</v>
      </c>
      <c r="F6098" s="1">
        <v>43</v>
      </c>
      <c r="G6098" s="1">
        <v>45.2</v>
      </c>
      <c r="H6098" s="1">
        <v>41.9</v>
      </c>
      <c r="I6098" s="1">
        <v>42.5</v>
      </c>
      <c r="J6098" s="1">
        <f>CEILING(E6098*0.9,LOOKUP(E6098*0.9,{0,10,50,100,500},{0.01,0.05,0.1,0.5,1}))</f>
        <v>39.6</v>
      </c>
      <c r="K6098" s="1">
        <f>CEILING(E6098*0.915,LOOKUP(E6098*0.915,{0,10,50,100,500},{0.01,0.05,0.1,0.5,1}))</f>
        <v>40.300000000000004</v>
      </c>
      <c r="L6098" s="1">
        <f>FLOOR(E6098*1.1,LOOKUP(E6098*1.1,{0,10,50,100,500},{0.01,0.05,0.1,0.5,1}))</f>
        <v>48.400000000000006</v>
      </c>
      <c r="M6098" s="1">
        <f t="shared" si="859"/>
        <v>48.150000000000006</v>
      </c>
      <c r="N6098" s="2">
        <f t="shared" si="860"/>
        <v>-2.2727272727272728E-2</v>
      </c>
      <c r="O6098" s="2">
        <f t="shared" si="861"/>
        <v>2.7272727272727337E-2</v>
      </c>
      <c r="P6098" s="3">
        <f t="shared" si="863"/>
        <v>3.6451803529411644E-2</v>
      </c>
      <c r="Q6098" s="2">
        <f t="shared" si="862"/>
        <v>0</v>
      </c>
      <c r="U6098" s="2">
        <f t="shared" si="864"/>
        <v>3.6451803529411644E-2</v>
      </c>
      <c r="V6098" s="2">
        <f t="shared" si="867"/>
        <v>0</v>
      </c>
      <c r="Z6098" s="1">
        <f t="shared" si="865"/>
        <v>44.15</v>
      </c>
      <c r="AC6098" s="1" t="str">
        <f t="shared" si="866"/>
        <v>N</v>
      </c>
    </row>
    <row r="6099" spans="1:29" x14ac:dyDescent="0.25">
      <c r="A6099" s="1">
        <v>20200316</v>
      </c>
      <c r="B6099" s="1">
        <v>4133</v>
      </c>
      <c r="C6099" s="1" t="s">
        <v>281</v>
      </c>
      <c r="D6099" s="1">
        <v>5.32</v>
      </c>
      <c r="E6099" s="1">
        <v>33.65</v>
      </c>
      <c r="F6099" s="1">
        <v>34</v>
      </c>
      <c r="G6099" s="1">
        <v>34</v>
      </c>
      <c r="H6099" s="1">
        <v>31.6</v>
      </c>
      <c r="I6099" s="1">
        <v>32.35</v>
      </c>
      <c r="J6099" s="1">
        <f>CEILING(E6099*0.9,LOOKUP(E6099*0.9,{0,10,50,100,500},{0.01,0.05,0.1,0.5,1}))</f>
        <v>30.3</v>
      </c>
      <c r="K6099" s="1">
        <f>CEILING(E6099*0.915,LOOKUP(E6099*0.915,{0,10,50,100,500},{0.01,0.05,0.1,0.5,1}))</f>
        <v>30.8</v>
      </c>
      <c r="L6099" s="1">
        <f>FLOOR(E6099*1.1,LOOKUP(E6099*1.1,{0,10,50,100,500},{0.01,0.05,0.1,0.5,1}))</f>
        <v>37</v>
      </c>
      <c r="M6099" s="1">
        <f t="shared" si="859"/>
        <v>36.75</v>
      </c>
      <c r="N6099" s="2">
        <f t="shared" si="860"/>
        <v>1.0401188707280875E-2</v>
      </c>
      <c r="O6099" s="2">
        <f t="shared" si="861"/>
        <v>1.0401188707280875E-2</v>
      </c>
      <c r="P6099" s="3">
        <f t="shared" si="863"/>
        <v>4.8609778979907141E-2</v>
      </c>
      <c r="Q6099" s="2">
        <f t="shared" si="862"/>
        <v>0</v>
      </c>
      <c r="U6099" s="2">
        <f t="shared" si="864"/>
        <v>4.8609778979907141E-2</v>
      </c>
      <c r="V6099" s="2">
        <f t="shared" si="867"/>
        <v>0</v>
      </c>
      <c r="Z6099" s="1">
        <f t="shared" si="865"/>
        <v>33.799999999999997</v>
      </c>
      <c r="AC6099" s="1" t="str">
        <f t="shared" si="866"/>
        <v>N</v>
      </c>
    </row>
    <row r="6100" spans="1:29" x14ac:dyDescent="0.25">
      <c r="A6100" s="1">
        <v>20200316</v>
      </c>
      <c r="B6100" s="1">
        <v>4102</v>
      </c>
      <c r="C6100" s="1" t="s">
        <v>472</v>
      </c>
      <c r="D6100" s="1">
        <v>4.59</v>
      </c>
      <c r="E6100" s="1">
        <v>20.55</v>
      </c>
      <c r="F6100" s="1">
        <v>20.100000000000001</v>
      </c>
      <c r="G6100" s="1">
        <v>22.15</v>
      </c>
      <c r="H6100" s="1">
        <v>19.2</v>
      </c>
      <c r="I6100" s="1">
        <v>20.5</v>
      </c>
      <c r="J6100" s="1">
        <f>CEILING(E6100*0.9,LOOKUP(E6100*0.9,{0,10,50,100,500},{0.01,0.05,0.1,0.5,1}))</f>
        <v>18.5</v>
      </c>
      <c r="K6100" s="1">
        <f>CEILING(E6100*0.915,LOOKUP(E6100*0.915,{0,10,50,100,500},{0.01,0.05,0.1,0.5,1}))</f>
        <v>18.850000000000001</v>
      </c>
      <c r="L6100" s="1">
        <f>FLOOR(E6100*1.1,LOOKUP(E6100*1.1,{0,10,50,100,500},{0.01,0.05,0.1,0.5,1}))</f>
        <v>22.6</v>
      </c>
      <c r="M6100" s="1">
        <f t="shared" si="859"/>
        <v>22.35</v>
      </c>
      <c r="N6100" s="2">
        <f t="shared" si="860"/>
        <v>-2.1897810218978069E-2</v>
      </c>
      <c r="O6100" s="2">
        <f t="shared" si="861"/>
        <v>7.7858880778588699E-2</v>
      </c>
      <c r="P6100" s="3">
        <f t="shared" si="863"/>
        <v>7.4395707317072499E-3</v>
      </c>
      <c r="Q6100" s="2">
        <f t="shared" si="862"/>
        <v>0</v>
      </c>
      <c r="U6100" s="2">
        <f t="shared" si="864"/>
        <v>7.4395707317072499E-3</v>
      </c>
      <c r="V6100" s="2">
        <f t="shared" si="867"/>
        <v>0</v>
      </c>
      <c r="Z6100" s="1">
        <f t="shared" si="865"/>
        <v>20.7</v>
      </c>
      <c r="AC6100" s="1" t="str">
        <f t="shared" si="866"/>
        <v>N</v>
      </c>
    </row>
    <row r="6101" spans="1:29" x14ac:dyDescent="0.25">
      <c r="A6101" s="1">
        <v>20200317</v>
      </c>
      <c r="B6101" s="1">
        <v>2368</v>
      </c>
      <c r="C6101" s="1" t="s">
        <v>239</v>
      </c>
      <c r="D6101" s="1">
        <v>22.75</v>
      </c>
      <c r="E6101" s="1">
        <v>20.05</v>
      </c>
      <c r="F6101" s="1">
        <v>20.6</v>
      </c>
      <c r="G6101" s="1">
        <v>20.9</v>
      </c>
      <c r="H6101" s="1">
        <v>18.55</v>
      </c>
      <c r="I6101" s="1">
        <v>19.100000000000001</v>
      </c>
      <c r="J6101" s="1">
        <f>CEILING(E6101*0.9,LOOKUP(E6101*0.9,{0,10,50,100,500},{0.01,0.05,0.1,0.5,1}))</f>
        <v>18.05</v>
      </c>
      <c r="K6101" s="1">
        <f>CEILING(E6101*0.915,LOOKUP(E6101*0.915,{0,10,50,100,500},{0.01,0.05,0.1,0.5,1}))</f>
        <v>18.350000000000001</v>
      </c>
      <c r="L6101" s="1">
        <f>FLOOR(E6101*1.1,LOOKUP(E6101*1.1,{0,10,50,100,500},{0.01,0.05,0.1,0.5,1}))</f>
        <v>22.05</v>
      </c>
      <c r="M6101" s="1">
        <f t="shared" si="859"/>
        <v>21.8</v>
      </c>
      <c r="N6101" s="2">
        <f t="shared" si="860"/>
        <v>2.7431421446384073E-2</v>
      </c>
      <c r="O6101" s="2">
        <f t="shared" si="861"/>
        <v>4.2394014962593408E-2</v>
      </c>
      <c r="P6101" s="3">
        <f t="shared" si="863"/>
        <v>7.6086895287958159E-2</v>
      </c>
      <c r="Q6101" s="2">
        <f t="shared" si="862"/>
        <v>0</v>
      </c>
      <c r="U6101" s="2">
        <f t="shared" si="864"/>
        <v>7.6086895287958159E-2</v>
      </c>
      <c r="V6101" s="2">
        <f t="shared" si="867"/>
        <v>0</v>
      </c>
      <c r="Z6101" s="1">
        <f t="shared" si="865"/>
        <v>20.2</v>
      </c>
      <c r="AC6101" s="1" t="str">
        <f t="shared" si="866"/>
        <v>N</v>
      </c>
    </row>
    <row r="6102" spans="1:29" x14ac:dyDescent="0.25">
      <c r="A6102" s="1">
        <v>20200317</v>
      </c>
      <c r="B6102" s="1">
        <v>3338</v>
      </c>
      <c r="C6102" s="1" t="s">
        <v>50</v>
      </c>
      <c r="D6102" s="1">
        <v>15.93</v>
      </c>
      <c r="E6102" s="1">
        <v>79.8</v>
      </c>
      <c r="F6102" s="1">
        <v>82</v>
      </c>
      <c r="G6102" s="1">
        <v>83.5</v>
      </c>
      <c r="H6102" s="1">
        <v>77.7</v>
      </c>
      <c r="I6102" s="1">
        <v>77.7</v>
      </c>
      <c r="J6102" s="1">
        <f>CEILING(E6102*0.9,LOOKUP(E6102*0.9,{0,10,50,100,500},{0.01,0.05,0.1,0.5,1}))</f>
        <v>71.900000000000006</v>
      </c>
      <c r="K6102" s="1">
        <f>CEILING(E6102*0.915,LOOKUP(E6102*0.915,{0,10,50,100,500},{0.01,0.05,0.1,0.5,1}))</f>
        <v>73.100000000000009</v>
      </c>
      <c r="L6102" s="1">
        <f>FLOOR(E6102*1.1,LOOKUP(E6102*1.1,{0,10,50,100,500},{0.01,0.05,0.1,0.5,1}))</f>
        <v>87.7</v>
      </c>
      <c r="M6102" s="1">
        <f t="shared" si="859"/>
        <v>87.2</v>
      </c>
      <c r="N6102" s="2">
        <f t="shared" si="860"/>
        <v>2.7568922305764448E-2</v>
      </c>
      <c r="O6102" s="2">
        <f t="shared" si="861"/>
        <v>4.6365914786967458E-2</v>
      </c>
      <c r="P6102" s="3">
        <f t="shared" si="863"/>
        <v>5.2937962676962672E-2</v>
      </c>
      <c r="Q6102" s="2">
        <f t="shared" si="862"/>
        <v>0</v>
      </c>
      <c r="U6102" s="2">
        <f t="shared" si="864"/>
        <v>5.2937962676962672E-2</v>
      </c>
      <c r="V6102" s="2">
        <f t="shared" si="867"/>
        <v>0</v>
      </c>
      <c r="Z6102" s="1">
        <f t="shared" si="865"/>
        <v>80.099999999999994</v>
      </c>
      <c r="AC6102" s="1" t="str">
        <f t="shared" si="866"/>
        <v>N</v>
      </c>
    </row>
    <row r="6103" spans="1:29" x14ac:dyDescent="0.25">
      <c r="A6103" s="1">
        <v>20200317</v>
      </c>
      <c r="B6103" s="1">
        <v>9919</v>
      </c>
      <c r="C6103" s="1" t="s">
        <v>278</v>
      </c>
      <c r="D6103" s="1">
        <v>10.61</v>
      </c>
      <c r="E6103" s="1">
        <v>19.100000000000001</v>
      </c>
      <c r="F6103" s="1">
        <v>19.45</v>
      </c>
      <c r="G6103" s="1">
        <v>19.899999999999999</v>
      </c>
      <c r="H6103" s="1">
        <v>18.649999999999999</v>
      </c>
      <c r="I6103" s="1">
        <v>18.850000000000001</v>
      </c>
      <c r="J6103" s="1">
        <f>CEILING(E6103*0.9,LOOKUP(E6103*0.9,{0,10,50,100,500},{0.01,0.05,0.1,0.5,1}))</f>
        <v>17.2</v>
      </c>
      <c r="K6103" s="1">
        <f>CEILING(E6103*0.915,LOOKUP(E6103*0.915,{0,10,50,100,500},{0.01,0.05,0.1,0.5,1}))</f>
        <v>17.5</v>
      </c>
      <c r="L6103" s="1">
        <f>FLOOR(E6103*1.1,LOOKUP(E6103*1.1,{0,10,50,100,500},{0.01,0.05,0.1,0.5,1}))</f>
        <v>21</v>
      </c>
      <c r="M6103" s="1">
        <f t="shared" si="859"/>
        <v>20.75</v>
      </c>
      <c r="N6103" s="2">
        <f t="shared" si="860"/>
        <v>1.8324607329842819E-2</v>
      </c>
      <c r="O6103" s="2">
        <f t="shared" si="861"/>
        <v>4.1884816753926551E-2</v>
      </c>
      <c r="P6103" s="3">
        <f t="shared" si="863"/>
        <v>2.9471793103448041E-2</v>
      </c>
      <c r="Q6103" s="2">
        <f t="shared" si="862"/>
        <v>0</v>
      </c>
      <c r="U6103" s="2">
        <f t="shared" si="864"/>
        <v>2.9471793103448041E-2</v>
      </c>
      <c r="V6103" s="2">
        <f t="shared" si="867"/>
        <v>0</v>
      </c>
      <c r="Z6103" s="1">
        <f t="shared" si="865"/>
        <v>19.25</v>
      </c>
      <c r="AC6103" s="1" t="str">
        <f t="shared" si="866"/>
        <v>N</v>
      </c>
    </row>
    <row r="6104" spans="1:29" x14ac:dyDescent="0.25">
      <c r="A6104" s="1">
        <v>20200317</v>
      </c>
      <c r="B6104" s="1">
        <v>2478</v>
      </c>
      <c r="C6104" s="1" t="s">
        <v>216</v>
      </c>
      <c r="D6104" s="1">
        <v>8.5399999999999991</v>
      </c>
      <c r="E6104" s="1">
        <v>54.2</v>
      </c>
      <c r="F6104" s="1">
        <v>55.6</v>
      </c>
      <c r="G6104" s="1">
        <v>56.1</v>
      </c>
      <c r="H6104" s="1">
        <v>50</v>
      </c>
      <c r="I6104" s="1">
        <v>51.5</v>
      </c>
      <c r="J6104" s="1">
        <f>CEILING(E6104*0.9,LOOKUP(E6104*0.9,{0,10,50,100,500},{0.01,0.05,0.1,0.5,1}))</f>
        <v>48.800000000000004</v>
      </c>
      <c r="K6104" s="1">
        <f>CEILING(E6104*0.915,LOOKUP(E6104*0.915,{0,10,50,100,500},{0.01,0.05,0.1,0.5,1}))</f>
        <v>49.6</v>
      </c>
      <c r="L6104" s="1">
        <f>FLOOR(E6104*1.1,LOOKUP(E6104*1.1,{0,10,50,100,500},{0.01,0.05,0.1,0.5,1}))</f>
        <v>59.6</v>
      </c>
      <c r="M6104" s="1">
        <f t="shared" si="859"/>
        <v>59.1</v>
      </c>
      <c r="N6104" s="2">
        <f t="shared" si="860"/>
        <v>2.5830258302582999E-2</v>
      </c>
      <c r="O6104" s="2">
        <f t="shared" si="861"/>
        <v>3.5055350553505504E-2</v>
      </c>
      <c r="P6104" s="3">
        <f t="shared" si="863"/>
        <v>7.7162467961164993E-2</v>
      </c>
      <c r="Q6104" s="2">
        <f t="shared" si="862"/>
        <v>0</v>
      </c>
      <c r="U6104" s="2">
        <f t="shared" si="864"/>
        <v>7.7162467961164993E-2</v>
      </c>
      <c r="V6104" s="2">
        <f t="shared" si="867"/>
        <v>0</v>
      </c>
      <c r="Z6104" s="1">
        <f t="shared" si="865"/>
        <v>54.5</v>
      </c>
      <c r="AC6104" s="1" t="str">
        <f t="shared" si="866"/>
        <v>N</v>
      </c>
    </row>
    <row r="6105" spans="1:29" x14ac:dyDescent="0.25">
      <c r="A6105" s="1">
        <v>20200317</v>
      </c>
      <c r="B6105" s="1">
        <v>3016</v>
      </c>
      <c r="C6105" s="1" t="s">
        <v>53</v>
      </c>
      <c r="D6105" s="1">
        <v>7.32</v>
      </c>
      <c r="E6105" s="1">
        <v>52</v>
      </c>
      <c r="F6105" s="1">
        <v>53</v>
      </c>
      <c r="G6105" s="1">
        <v>54.7</v>
      </c>
      <c r="H6105" s="1">
        <v>49.8</v>
      </c>
      <c r="I6105" s="1">
        <v>50.9</v>
      </c>
      <c r="J6105" s="1">
        <f>CEILING(E6105*0.9,LOOKUP(E6105*0.9,{0,10,50,100,500},{0.01,0.05,0.1,0.5,1}))</f>
        <v>46.800000000000004</v>
      </c>
      <c r="K6105" s="1">
        <f>CEILING(E6105*0.915,LOOKUP(E6105*0.915,{0,10,50,100,500},{0.01,0.05,0.1,0.5,1}))</f>
        <v>47.6</v>
      </c>
      <c r="L6105" s="1">
        <f>FLOOR(E6105*1.1,LOOKUP(E6105*1.1,{0,10,50,100,500},{0.01,0.05,0.1,0.5,1}))</f>
        <v>57.2</v>
      </c>
      <c r="M6105" s="1">
        <f t="shared" si="859"/>
        <v>56.7</v>
      </c>
      <c r="N6105" s="2">
        <f t="shared" si="860"/>
        <v>1.9230769230769232E-2</v>
      </c>
      <c r="O6105" s="2">
        <f t="shared" si="861"/>
        <v>5.1923076923076975E-2</v>
      </c>
      <c r="P6105" s="3">
        <f t="shared" si="863"/>
        <v>3.8881019646365478E-2</v>
      </c>
      <c r="Q6105" s="2">
        <f t="shared" si="862"/>
        <v>0</v>
      </c>
      <c r="U6105" s="2">
        <f t="shared" si="864"/>
        <v>3.8881019646365478E-2</v>
      </c>
      <c r="V6105" s="2">
        <f t="shared" si="867"/>
        <v>0</v>
      </c>
      <c r="Z6105" s="1">
        <f t="shared" si="865"/>
        <v>52.3</v>
      </c>
      <c r="AC6105" s="1" t="str">
        <f t="shared" si="866"/>
        <v>N</v>
      </c>
    </row>
    <row r="6106" spans="1:29" x14ac:dyDescent="0.25">
      <c r="A6106" s="1">
        <v>20200317</v>
      </c>
      <c r="B6106" s="1">
        <v>2342</v>
      </c>
      <c r="C6106" s="1" t="s">
        <v>228</v>
      </c>
      <c r="D6106" s="1">
        <v>7.31</v>
      </c>
      <c r="E6106" s="1">
        <v>23.35</v>
      </c>
      <c r="F6106" s="1">
        <v>24.2</v>
      </c>
      <c r="G6106" s="1">
        <v>24.2</v>
      </c>
      <c r="H6106" s="1">
        <v>21.05</v>
      </c>
      <c r="I6106" s="1">
        <v>21.05</v>
      </c>
      <c r="J6106" s="1">
        <f>CEILING(E6106*0.9,LOOKUP(E6106*0.9,{0,10,50,100,500},{0.01,0.05,0.1,0.5,1}))</f>
        <v>21.05</v>
      </c>
      <c r="K6106" s="1">
        <f>CEILING(E6106*0.915,LOOKUP(E6106*0.915,{0,10,50,100,500},{0.01,0.05,0.1,0.5,1}))</f>
        <v>21.400000000000002</v>
      </c>
      <c r="L6106" s="1">
        <f>FLOOR(E6106*1.1,LOOKUP(E6106*1.1,{0,10,50,100,500},{0.01,0.05,0.1,0.5,1}))</f>
        <v>25.650000000000002</v>
      </c>
      <c r="M6106" s="1">
        <f t="shared" si="859"/>
        <v>25.400000000000002</v>
      </c>
      <c r="N6106" s="2">
        <f t="shared" si="860"/>
        <v>3.6402569593147659E-2</v>
      </c>
      <c r="O6106" s="2">
        <f t="shared" si="861"/>
        <v>3.6402569593147659E-2</v>
      </c>
      <c r="P6106" s="3">
        <f t="shared" si="863"/>
        <v>0.12829465420560729</v>
      </c>
      <c r="Q6106" s="2">
        <f t="shared" si="862"/>
        <v>0</v>
      </c>
      <c r="U6106" s="2">
        <f t="shared" si="864"/>
        <v>0.12829465420560729</v>
      </c>
      <c r="V6106" s="2">
        <f t="shared" si="867"/>
        <v>0</v>
      </c>
      <c r="Z6106" s="1">
        <f t="shared" si="865"/>
        <v>23.5</v>
      </c>
      <c r="AC6106" s="1" t="str">
        <f t="shared" si="866"/>
        <v>N</v>
      </c>
    </row>
    <row r="6107" spans="1:29" x14ac:dyDescent="0.25">
      <c r="A6107" s="1">
        <v>20200317</v>
      </c>
      <c r="B6107" s="1">
        <v>3546</v>
      </c>
      <c r="C6107" s="1" t="s">
        <v>94</v>
      </c>
      <c r="D6107" s="1">
        <v>5.81</v>
      </c>
      <c r="E6107" s="1">
        <v>80</v>
      </c>
      <c r="F6107" s="1">
        <v>80.5</v>
      </c>
      <c r="G6107" s="1">
        <v>82</v>
      </c>
      <c r="H6107" s="1">
        <v>72</v>
      </c>
      <c r="I6107" s="1">
        <v>72.900000000000006</v>
      </c>
      <c r="J6107" s="1">
        <f>CEILING(E6107*0.9,LOOKUP(E6107*0.9,{0,10,50,100,500},{0.01,0.05,0.1,0.5,1}))</f>
        <v>72</v>
      </c>
      <c r="K6107" s="1">
        <f>CEILING(E6107*0.915,LOOKUP(E6107*0.915,{0,10,50,100,500},{0.01,0.05,0.1,0.5,1}))</f>
        <v>73.2</v>
      </c>
      <c r="L6107" s="1">
        <f>FLOOR(E6107*1.1,LOOKUP(E6107*1.1,{0,10,50,100,500},{0.01,0.05,0.1,0.5,1}))</f>
        <v>88</v>
      </c>
      <c r="M6107" s="1">
        <f t="shared" si="859"/>
        <v>87.5</v>
      </c>
      <c r="N6107" s="2">
        <f t="shared" si="860"/>
        <v>6.2500000000000003E-3</v>
      </c>
      <c r="O6107" s="2">
        <f t="shared" si="861"/>
        <v>2.5000000000000001E-2</v>
      </c>
      <c r="P6107" s="3">
        <f t="shared" si="863"/>
        <v>9.7239394808743163E-2</v>
      </c>
      <c r="Q6107" s="2">
        <f t="shared" si="862"/>
        <v>0</v>
      </c>
      <c r="U6107" s="2">
        <f t="shared" si="864"/>
        <v>9.7239394808743163E-2</v>
      </c>
      <c r="V6107" s="2">
        <f t="shared" si="867"/>
        <v>0</v>
      </c>
      <c r="Z6107" s="1">
        <f t="shared" si="865"/>
        <v>80.3</v>
      </c>
      <c r="AC6107" s="1" t="str">
        <f t="shared" si="866"/>
        <v>N</v>
      </c>
    </row>
    <row r="6108" spans="1:29" x14ac:dyDescent="0.25">
      <c r="A6108" s="1">
        <v>20200317</v>
      </c>
      <c r="B6108" s="1">
        <v>3526</v>
      </c>
      <c r="C6108" s="1" t="s">
        <v>89</v>
      </c>
      <c r="D6108" s="1">
        <v>5.49</v>
      </c>
      <c r="E6108" s="1">
        <v>72.7</v>
      </c>
      <c r="F6108" s="1">
        <v>73.400000000000006</v>
      </c>
      <c r="G6108" s="1">
        <v>74</v>
      </c>
      <c r="H6108" s="1">
        <v>70.7</v>
      </c>
      <c r="I6108" s="1">
        <v>71</v>
      </c>
      <c r="J6108" s="1">
        <f>CEILING(E6108*0.9,LOOKUP(E6108*0.9,{0,10,50,100,500},{0.01,0.05,0.1,0.5,1}))</f>
        <v>65.5</v>
      </c>
      <c r="K6108" s="1">
        <f>CEILING(E6108*0.915,LOOKUP(E6108*0.915,{0,10,50,100,500},{0.01,0.05,0.1,0.5,1}))</f>
        <v>66.600000000000009</v>
      </c>
      <c r="L6108" s="1">
        <f>FLOOR(E6108*1.1,LOOKUP(E6108*1.1,{0,10,50,100,500},{0.01,0.05,0.1,0.5,1}))</f>
        <v>79.900000000000006</v>
      </c>
      <c r="M6108" s="1">
        <f t="shared" si="859"/>
        <v>79.400000000000006</v>
      </c>
      <c r="N6108" s="2">
        <f t="shared" si="860"/>
        <v>9.6286107290234225E-3</v>
      </c>
      <c r="O6108" s="2">
        <f t="shared" si="861"/>
        <v>1.7881705639614817E-2</v>
      </c>
      <c r="P6108" s="3">
        <f t="shared" si="863"/>
        <v>3.1440625352112769E-2</v>
      </c>
      <c r="Q6108" s="2">
        <f t="shared" si="862"/>
        <v>0</v>
      </c>
      <c r="U6108" s="2">
        <f t="shared" si="864"/>
        <v>3.1440625352112769E-2</v>
      </c>
      <c r="V6108" s="2">
        <f t="shared" si="867"/>
        <v>0</v>
      </c>
      <c r="Z6108" s="1">
        <f t="shared" si="865"/>
        <v>73</v>
      </c>
      <c r="AC6108" s="1" t="str">
        <f t="shared" si="866"/>
        <v>N</v>
      </c>
    </row>
    <row r="6109" spans="1:29" x14ac:dyDescent="0.25">
      <c r="A6109" s="1">
        <v>20200318</v>
      </c>
      <c r="B6109" s="1">
        <v>1325</v>
      </c>
      <c r="C6109" s="1" t="s">
        <v>277</v>
      </c>
      <c r="D6109" s="1">
        <v>15.62</v>
      </c>
      <c r="E6109" s="1">
        <v>38</v>
      </c>
      <c r="F6109" s="1">
        <v>37.5</v>
      </c>
      <c r="G6109" s="1">
        <v>38.15</v>
      </c>
      <c r="H6109" s="1">
        <v>35</v>
      </c>
      <c r="I6109" s="1">
        <v>35.85</v>
      </c>
      <c r="J6109" s="1">
        <f>CEILING(E6109*0.9,LOOKUP(E6109*0.9,{0,10,50,100,500},{0.01,0.05,0.1,0.5,1}))</f>
        <v>34.200000000000003</v>
      </c>
      <c r="K6109" s="1">
        <f>CEILING(E6109*0.915,LOOKUP(E6109*0.915,{0,10,50,100,500},{0.01,0.05,0.1,0.5,1}))</f>
        <v>34.800000000000004</v>
      </c>
      <c r="L6109" s="1">
        <f>FLOOR(E6109*1.1,LOOKUP(E6109*1.1,{0,10,50,100,500},{0.01,0.05,0.1,0.5,1}))</f>
        <v>41.800000000000004</v>
      </c>
      <c r="M6109" s="1">
        <f t="shared" si="859"/>
        <v>41.550000000000004</v>
      </c>
      <c r="N6109" s="2">
        <f t="shared" si="860"/>
        <v>-1.3157894736842105E-2</v>
      </c>
      <c r="O6109" s="2">
        <f t="shared" si="861"/>
        <v>3.9473684210525944E-3</v>
      </c>
      <c r="P6109" s="3">
        <f t="shared" si="863"/>
        <v>6.1736373779637269E-2</v>
      </c>
      <c r="Q6109" s="2">
        <f t="shared" si="862"/>
        <v>0</v>
      </c>
      <c r="U6109" s="2">
        <f t="shared" si="864"/>
        <v>0</v>
      </c>
      <c r="V6109" s="2">
        <f t="shared" si="867"/>
        <v>0</v>
      </c>
      <c r="Z6109" s="1">
        <f t="shared" si="865"/>
        <v>38.15</v>
      </c>
      <c r="AC6109" s="1" t="str">
        <f t="shared" si="866"/>
        <v>Y</v>
      </c>
    </row>
    <row r="6110" spans="1:29" x14ac:dyDescent="0.25">
      <c r="A6110" s="1">
        <v>20200318</v>
      </c>
      <c r="B6110" s="1">
        <v>4735</v>
      </c>
      <c r="C6110" s="1" t="s">
        <v>27</v>
      </c>
      <c r="D6110" s="1">
        <v>13.46</v>
      </c>
      <c r="E6110" s="1">
        <v>53.7</v>
      </c>
      <c r="F6110" s="1">
        <v>52.3</v>
      </c>
      <c r="G6110" s="1">
        <v>54.9</v>
      </c>
      <c r="H6110" s="1">
        <v>48.35</v>
      </c>
      <c r="I6110" s="1">
        <v>48.35</v>
      </c>
      <c r="J6110" s="1">
        <f>CEILING(E6110*0.9,LOOKUP(E6110*0.9,{0,10,50,100,500},{0.01,0.05,0.1,0.5,1}))</f>
        <v>48.35</v>
      </c>
      <c r="K6110" s="1">
        <f>CEILING(E6110*0.915,LOOKUP(E6110*0.915,{0,10,50,100,500},{0.01,0.05,0.1,0.5,1}))</f>
        <v>49.150000000000006</v>
      </c>
      <c r="L6110" s="1">
        <f>FLOOR(E6110*1.1,LOOKUP(E6110*1.1,{0,10,50,100,500},{0.01,0.05,0.1,0.5,1}))</f>
        <v>59</v>
      </c>
      <c r="M6110" s="1">
        <f t="shared" si="859"/>
        <v>58.5</v>
      </c>
      <c r="N6110" s="2">
        <f t="shared" si="860"/>
        <v>-2.6070763500931203E-2</v>
      </c>
      <c r="O6110" s="2">
        <f t="shared" si="861"/>
        <v>2.234636871508372E-2</v>
      </c>
      <c r="P6110" s="3">
        <f t="shared" si="863"/>
        <v>9.6192129196337628E-2</v>
      </c>
      <c r="Q6110" s="2">
        <f t="shared" si="862"/>
        <v>0</v>
      </c>
      <c r="U6110" s="2">
        <f t="shared" si="864"/>
        <v>9.6192129196337628E-2</v>
      </c>
      <c r="V6110" s="2">
        <f t="shared" si="867"/>
        <v>0</v>
      </c>
      <c r="Z6110" s="1">
        <f t="shared" si="865"/>
        <v>54</v>
      </c>
      <c r="AC6110" s="1" t="str">
        <f t="shared" si="866"/>
        <v>N</v>
      </c>
    </row>
    <row r="6111" spans="1:29" x14ac:dyDescent="0.25">
      <c r="A6111" s="1">
        <v>20200318</v>
      </c>
      <c r="B6111" s="1">
        <v>1732</v>
      </c>
      <c r="C6111" s="1" t="s">
        <v>40</v>
      </c>
      <c r="D6111" s="1">
        <v>12.21</v>
      </c>
      <c r="E6111" s="1">
        <v>26.95</v>
      </c>
      <c r="F6111" s="1">
        <v>27.65</v>
      </c>
      <c r="G6111" s="1">
        <v>29.6</v>
      </c>
      <c r="H6111" s="1">
        <v>27.65</v>
      </c>
      <c r="I6111" s="1">
        <v>29.6</v>
      </c>
      <c r="J6111" s="1">
        <f>CEILING(E6111*0.9,LOOKUP(E6111*0.9,{0,10,50,100,500},{0.01,0.05,0.1,0.5,1}))</f>
        <v>24.3</v>
      </c>
      <c r="K6111" s="1">
        <f>CEILING(E6111*0.915,LOOKUP(E6111*0.915,{0,10,50,100,500},{0.01,0.05,0.1,0.5,1}))</f>
        <v>24.700000000000003</v>
      </c>
      <c r="L6111" s="1">
        <f>FLOOR(E6111*1.1,LOOKUP(E6111*1.1,{0,10,50,100,500},{0.01,0.05,0.1,0.5,1}))</f>
        <v>29.6</v>
      </c>
      <c r="M6111" s="1">
        <f t="shared" si="859"/>
        <v>29.35</v>
      </c>
      <c r="N6111" s="2">
        <f t="shared" si="860"/>
        <v>2.5974025974025948E-2</v>
      </c>
      <c r="O6111" s="2">
        <f t="shared" si="861"/>
        <v>9.8330241187384121E-2</v>
      </c>
      <c r="P6111" s="3">
        <f t="shared" si="863"/>
        <v>-6.010964224872245E-2</v>
      </c>
      <c r="Q6111" s="2">
        <f t="shared" si="862"/>
        <v>-6.010964224872245E-2</v>
      </c>
      <c r="U6111" s="2">
        <f t="shared" si="864"/>
        <v>-6.010964224872245E-2</v>
      </c>
      <c r="V6111" s="2">
        <f t="shared" si="867"/>
        <v>-6.010964224872245E-2</v>
      </c>
      <c r="Z6111" s="1">
        <f t="shared" si="865"/>
        <v>27.099999999999998</v>
      </c>
      <c r="AC6111" s="1" t="str">
        <f t="shared" si="866"/>
        <v>N</v>
      </c>
    </row>
    <row r="6112" spans="1:29" x14ac:dyDescent="0.25">
      <c r="A6112" s="1">
        <v>20200318</v>
      </c>
      <c r="B6112" s="1">
        <v>3217</v>
      </c>
      <c r="C6112" s="1" t="s">
        <v>196</v>
      </c>
      <c r="D6112" s="1">
        <v>11.67</v>
      </c>
      <c r="E6112" s="1">
        <v>70.099999999999994</v>
      </c>
      <c r="F6112" s="1">
        <v>72.2</v>
      </c>
      <c r="G6112" s="1">
        <v>73.5</v>
      </c>
      <c r="H6112" s="1">
        <v>63.2</v>
      </c>
      <c r="I6112" s="1">
        <v>68.5</v>
      </c>
      <c r="J6112" s="1">
        <f>CEILING(E6112*0.9,LOOKUP(E6112*0.9,{0,10,50,100,500},{0.01,0.05,0.1,0.5,1}))</f>
        <v>63.1</v>
      </c>
      <c r="K6112" s="1">
        <f>CEILING(E6112*0.915,LOOKUP(E6112*0.915,{0,10,50,100,500},{0.01,0.05,0.1,0.5,1}))</f>
        <v>64.2</v>
      </c>
      <c r="L6112" s="1">
        <f>FLOOR(E6112*1.1,LOOKUP(E6112*1.1,{0,10,50,100,500},{0.01,0.05,0.1,0.5,1}))</f>
        <v>77.100000000000009</v>
      </c>
      <c r="M6112" s="1">
        <f t="shared" si="859"/>
        <v>76.600000000000009</v>
      </c>
      <c r="N6112" s="2">
        <f t="shared" si="860"/>
        <v>2.9957203994293989E-2</v>
      </c>
      <c r="O6112" s="2">
        <f t="shared" si="861"/>
        <v>4.8502139800285393E-2</v>
      </c>
      <c r="P6112" s="3">
        <f t="shared" si="863"/>
        <v>0.12207595638629287</v>
      </c>
      <c r="Q6112" s="2">
        <f t="shared" si="862"/>
        <v>0</v>
      </c>
      <c r="U6112" s="2">
        <f t="shared" si="864"/>
        <v>0.12207595638629287</v>
      </c>
      <c r="V6112" s="2">
        <f t="shared" si="867"/>
        <v>0</v>
      </c>
      <c r="Z6112" s="1">
        <f t="shared" si="865"/>
        <v>70.399999999999991</v>
      </c>
      <c r="AC6112" s="1" t="str">
        <f t="shared" si="866"/>
        <v>N</v>
      </c>
    </row>
    <row r="6113" spans="1:29" x14ac:dyDescent="0.25">
      <c r="A6113" s="1">
        <v>20200318</v>
      </c>
      <c r="B6113" s="1">
        <v>4927</v>
      </c>
      <c r="C6113" s="1" t="s">
        <v>237</v>
      </c>
      <c r="D6113" s="1">
        <v>7.67</v>
      </c>
      <c r="E6113" s="1">
        <v>50.5</v>
      </c>
      <c r="F6113" s="1">
        <v>50.5</v>
      </c>
      <c r="G6113" s="1">
        <v>51.1</v>
      </c>
      <c r="H6113" s="1">
        <v>45.9</v>
      </c>
      <c r="I6113" s="1">
        <v>47.2</v>
      </c>
      <c r="J6113" s="1">
        <f>CEILING(E6113*0.9,LOOKUP(E6113*0.9,{0,10,50,100,500},{0.01,0.05,0.1,0.5,1}))</f>
        <v>45.45</v>
      </c>
      <c r="K6113" s="1">
        <f>CEILING(E6113*0.915,LOOKUP(E6113*0.915,{0,10,50,100,500},{0.01,0.05,0.1,0.5,1}))</f>
        <v>46.25</v>
      </c>
      <c r="L6113" s="1">
        <f>FLOOR(E6113*1.1,LOOKUP(E6113*1.1,{0,10,50,100,500},{0.01,0.05,0.1,0.5,1}))</f>
        <v>55.5</v>
      </c>
      <c r="M6113" s="1">
        <f t="shared" si="859"/>
        <v>55</v>
      </c>
      <c r="N6113" s="2">
        <f t="shared" si="860"/>
        <v>0</v>
      </c>
      <c r="O6113" s="2">
        <f t="shared" si="861"/>
        <v>1.1881188118811909E-2</v>
      </c>
      <c r="P6113" s="3">
        <f t="shared" si="863"/>
        <v>9.589355783783779E-2</v>
      </c>
      <c r="Q6113" s="2">
        <f t="shared" si="862"/>
        <v>0</v>
      </c>
      <c r="U6113" s="2">
        <f t="shared" si="864"/>
        <v>9.589355783783779E-2</v>
      </c>
      <c r="V6113" s="2">
        <f t="shared" si="867"/>
        <v>0</v>
      </c>
      <c r="Z6113" s="1">
        <f t="shared" si="865"/>
        <v>50.8</v>
      </c>
      <c r="AC6113" s="1" t="str">
        <f t="shared" si="866"/>
        <v>N</v>
      </c>
    </row>
    <row r="6114" spans="1:29" x14ac:dyDescent="0.25">
      <c r="A6114" s="1">
        <v>20200318</v>
      </c>
      <c r="B6114" s="1">
        <v>4133</v>
      </c>
      <c r="C6114" s="1" t="s">
        <v>281</v>
      </c>
      <c r="D6114" s="1">
        <v>6.72</v>
      </c>
      <c r="E6114" s="1">
        <v>33.1</v>
      </c>
      <c r="F6114" s="1">
        <v>33.35</v>
      </c>
      <c r="G6114" s="1">
        <v>35.9</v>
      </c>
      <c r="H6114" s="1">
        <v>32.450000000000003</v>
      </c>
      <c r="I6114" s="1">
        <v>33.5</v>
      </c>
      <c r="J6114" s="1">
        <f>CEILING(E6114*0.9,LOOKUP(E6114*0.9,{0,10,50,100,500},{0.01,0.05,0.1,0.5,1}))</f>
        <v>29.8</v>
      </c>
      <c r="K6114" s="1">
        <f>CEILING(E6114*0.915,LOOKUP(E6114*0.915,{0,10,50,100,500},{0.01,0.05,0.1,0.5,1}))</f>
        <v>30.3</v>
      </c>
      <c r="L6114" s="1">
        <f>FLOOR(E6114*1.1,LOOKUP(E6114*1.1,{0,10,50,100,500},{0.01,0.05,0.1,0.5,1}))</f>
        <v>36.4</v>
      </c>
      <c r="M6114" s="1">
        <f t="shared" si="859"/>
        <v>36.15</v>
      </c>
      <c r="N6114" s="2">
        <f t="shared" si="860"/>
        <v>7.5528700906344406E-3</v>
      </c>
      <c r="O6114" s="2">
        <f t="shared" si="861"/>
        <v>8.4592145015105646E-2</v>
      </c>
      <c r="P6114" s="3">
        <f t="shared" si="863"/>
        <v>-6.7671089552239459E-3</v>
      </c>
      <c r="Q6114" s="2">
        <f t="shared" si="862"/>
        <v>-6.7671089552239459E-3</v>
      </c>
      <c r="U6114" s="2">
        <f t="shared" si="864"/>
        <v>-6.7671089552239459E-3</v>
      </c>
      <c r="V6114" s="2">
        <f t="shared" si="867"/>
        <v>-6.7671089552239459E-3</v>
      </c>
      <c r="Z6114" s="1">
        <f t="shared" si="865"/>
        <v>33.25</v>
      </c>
      <c r="AC6114" s="1" t="str">
        <f t="shared" si="866"/>
        <v>N</v>
      </c>
    </row>
    <row r="6115" spans="1:29" x14ac:dyDescent="0.25">
      <c r="A6115" s="1">
        <v>20200318</v>
      </c>
      <c r="B6115" s="1">
        <v>6457</v>
      </c>
      <c r="C6115" s="1" t="s">
        <v>63</v>
      </c>
      <c r="D6115" s="1">
        <v>6.04</v>
      </c>
      <c r="E6115" s="1">
        <v>46.45</v>
      </c>
      <c r="F6115" s="1">
        <v>45</v>
      </c>
      <c r="G6115" s="1">
        <v>46.05</v>
      </c>
      <c r="H6115" s="1">
        <v>41.85</v>
      </c>
      <c r="I6115" s="1">
        <v>41.85</v>
      </c>
      <c r="J6115" s="1">
        <f>CEILING(E6115*0.9,LOOKUP(E6115*0.9,{0,10,50,100,500},{0.01,0.05,0.1,0.5,1}))</f>
        <v>41.85</v>
      </c>
      <c r="K6115" s="1">
        <f>CEILING(E6115*0.915,LOOKUP(E6115*0.915,{0,10,50,100,500},{0.01,0.05,0.1,0.5,1}))</f>
        <v>42.550000000000004</v>
      </c>
      <c r="L6115" s="1">
        <f>FLOOR(E6115*1.1,LOOKUP(E6115*1.1,{0,10,50,100,500},{0.01,0.05,0.1,0.5,1}))</f>
        <v>51</v>
      </c>
      <c r="M6115" s="1">
        <f t="shared" si="859"/>
        <v>50.5</v>
      </c>
      <c r="N6115" s="2">
        <f t="shared" si="860"/>
        <v>-3.1216361679225032E-2</v>
      </c>
      <c r="O6115" s="2">
        <f t="shared" si="861"/>
        <v>-8.6114101184070115E-3</v>
      </c>
      <c r="P6115" s="3">
        <f t="shared" si="863"/>
        <v>0</v>
      </c>
      <c r="Q6115" s="2">
        <f t="shared" si="862"/>
        <v>-6.7671089552239459E-3</v>
      </c>
      <c r="U6115" s="2">
        <f t="shared" si="864"/>
        <v>0</v>
      </c>
      <c r="V6115" s="2">
        <f t="shared" si="867"/>
        <v>-6.7671089552239459E-3</v>
      </c>
      <c r="Z6115" s="1">
        <f t="shared" si="865"/>
        <v>46.6</v>
      </c>
      <c r="AC6115" s="1" t="str">
        <f t="shared" si="866"/>
        <v>N</v>
      </c>
    </row>
    <row r="6116" spans="1:29" x14ac:dyDescent="0.25">
      <c r="A6116" s="1">
        <v>20200318</v>
      </c>
      <c r="B6116" s="1">
        <v>5481</v>
      </c>
      <c r="C6116" s="1" t="s">
        <v>707</v>
      </c>
      <c r="D6116" s="1">
        <v>5.95</v>
      </c>
      <c r="E6116" s="1">
        <v>11</v>
      </c>
      <c r="F6116" s="1">
        <v>10.9</v>
      </c>
      <c r="G6116" s="1">
        <v>10.9</v>
      </c>
      <c r="H6116" s="1">
        <v>9.9499999999999993</v>
      </c>
      <c r="I6116" s="1">
        <v>10.55</v>
      </c>
      <c r="J6116" s="1">
        <f>CEILING(E6116*0.9,LOOKUP(E6116*0.9,{0,10,50,100,500},{0.01,0.05,0.1,0.5,1}))</f>
        <v>9.9</v>
      </c>
      <c r="K6116" s="1">
        <f>CEILING(E6116*0.915,LOOKUP(E6116*0.915,{0,10,50,100,500},{0.01,0.05,0.1,0.5,1}))</f>
        <v>10.100000000000001</v>
      </c>
      <c r="L6116" s="1">
        <f>FLOOR(E6116*1.1,LOOKUP(E6116*1.1,{0,10,50,100,500},{0.01,0.05,0.1,0.5,1}))</f>
        <v>12.100000000000001</v>
      </c>
      <c r="M6116" s="1">
        <f t="shared" si="859"/>
        <v>11.850000000000001</v>
      </c>
      <c r="N6116" s="2">
        <f t="shared" si="860"/>
        <v>-9.0909090909090592E-3</v>
      </c>
      <c r="O6116" s="2">
        <f t="shared" si="861"/>
        <v>-9.0909090909090592E-3</v>
      </c>
      <c r="P6116" s="3">
        <f t="shared" si="863"/>
        <v>0</v>
      </c>
      <c r="Q6116" s="2">
        <f t="shared" si="862"/>
        <v>-6.7671089552239459E-3</v>
      </c>
      <c r="U6116" s="2">
        <f t="shared" si="864"/>
        <v>0</v>
      </c>
      <c r="V6116" s="2">
        <f t="shared" si="867"/>
        <v>-6.7671089552239459E-3</v>
      </c>
      <c r="Z6116" s="1">
        <f t="shared" si="865"/>
        <v>11.15</v>
      </c>
      <c r="AC6116" s="1" t="str">
        <f t="shared" si="866"/>
        <v>N</v>
      </c>
    </row>
    <row r="6117" spans="1:29" x14ac:dyDescent="0.25">
      <c r="A6117" s="1">
        <v>20200319</v>
      </c>
      <c r="B6117" s="1">
        <v>1732</v>
      </c>
      <c r="C6117" s="1" t="s">
        <v>40</v>
      </c>
      <c r="D6117" s="1">
        <v>23.42</v>
      </c>
      <c r="E6117" s="1">
        <v>29.6</v>
      </c>
      <c r="F6117" s="1">
        <v>30.3</v>
      </c>
      <c r="G6117" s="1">
        <v>32.4</v>
      </c>
      <c r="H6117" s="1">
        <v>27.55</v>
      </c>
      <c r="I6117" s="1">
        <v>27.55</v>
      </c>
      <c r="J6117" s="1">
        <f>CEILING(E6117*0.9,LOOKUP(E6117*0.9,{0,10,50,100,500},{0.01,0.05,0.1,0.5,1}))</f>
        <v>26.650000000000002</v>
      </c>
      <c r="K6117" s="1">
        <f>CEILING(E6117*0.915,LOOKUP(E6117*0.915,{0,10,50,100,500},{0.01,0.05,0.1,0.5,1}))</f>
        <v>27.1</v>
      </c>
      <c r="L6117" s="1">
        <f>FLOOR(E6117*1.1,LOOKUP(E6117*1.1,{0,10,50,100,500},{0.01,0.05,0.1,0.5,1}))</f>
        <v>32.550000000000004</v>
      </c>
      <c r="M6117" s="1">
        <f t="shared" si="859"/>
        <v>32.300000000000004</v>
      </c>
      <c r="N6117" s="2">
        <f t="shared" si="860"/>
        <v>2.3648648648648622E-2</v>
      </c>
      <c r="O6117" s="2">
        <f t="shared" si="861"/>
        <v>9.4594594594594489E-2</v>
      </c>
      <c r="P6117" s="3">
        <f t="shared" si="863"/>
        <v>-6.4099919504644082E-2</v>
      </c>
      <c r="Q6117" s="2">
        <f t="shared" si="862"/>
        <v>-7.0867028459868031E-2</v>
      </c>
      <c r="U6117" s="2">
        <f t="shared" si="864"/>
        <v>-6.4099919504644082E-2</v>
      </c>
      <c r="V6117" s="2">
        <f t="shared" si="867"/>
        <v>-7.0867028459868031E-2</v>
      </c>
      <c r="Z6117" s="1">
        <f t="shared" si="865"/>
        <v>29.75</v>
      </c>
      <c r="AC6117" s="1" t="str">
        <f t="shared" si="866"/>
        <v>N</v>
      </c>
    </row>
    <row r="6118" spans="1:29" x14ac:dyDescent="0.25">
      <c r="A6118" s="1">
        <v>20200319</v>
      </c>
      <c r="B6118" s="1">
        <v>4133</v>
      </c>
      <c r="C6118" s="1" t="s">
        <v>281</v>
      </c>
      <c r="D6118" s="1">
        <v>17.510000000000002</v>
      </c>
      <c r="E6118" s="1">
        <v>33.5</v>
      </c>
      <c r="F6118" s="1">
        <v>36.35</v>
      </c>
      <c r="G6118" s="1">
        <v>36.35</v>
      </c>
      <c r="H6118" s="1">
        <v>34.35</v>
      </c>
      <c r="I6118" s="1">
        <v>34.700000000000003</v>
      </c>
      <c r="J6118" s="1">
        <f>CEILING(E6118*0.9,LOOKUP(E6118*0.9,{0,10,50,100,500},{0.01,0.05,0.1,0.5,1}))</f>
        <v>30.150000000000002</v>
      </c>
      <c r="K6118" s="1">
        <f>CEILING(E6118*0.915,LOOKUP(E6118*0.915,{0,10,50,100,500},{0.01,0.05,0.1,0.5,1}))</f>
        <v>30.700000000000003</v>
      </c>
      <c r="L6118" s="1">
        <f>FLOOR(E6118*1.1,LOOKUP(E6118*1.1,{0,10,50,100,500},{0.01,0.05,0.1,0.5,1}))</f>
        <v>36.85</v>
      </c>
      <c r="M6118" s="1">
        <f t="shared" si="859"/>
        <v>36.6</v>
      </c>
      <c r="N6118" s="2">
        <f t="shared" si="860"/>
        <v>8.5074626865671688E-2</v>
      </c>
      <c r="O6118" s="2">
        <f t="shared" si="861"/>
        <v>8.5074626865671688E-2</v>
      </c>
      <c r="P6118" s="3">
        <f t="shared" si="863"/>
        <v>4.5162134005763653E-2</v>
      </c>
      <c r="Q6118" s="2">
        <f t="shared" si="862"/>
        <v>-2.5704894454104378E-2</v>
      </c>
      <c r="U6118" s="2">
        <f t="shared" si="864"/>
        <v>4.5162134005763653E-2</v>
      </c>
      <c r="V6118" s="2">
        <f t="shared" si="867"/>
        <v>-2.5704894454104378E-2</v>
      </c>
      <c r="Z6118" s="1">
        <f t="shared" si="865"/>
        <v>33.65</v>
      </c>
      <c r="AC6118" s="1" t="str">
        <f t="shared" si="866"/>
        <v>N</v>
      </c>
    </row>
    <row r="6119" spans="1:29" x14ac:dyDescent="0.25">
      <c r="A6119" s="1">
        <v>20200319</v>
      </c>
      <c r="B6119" s="1">
        <v>2390</v>
      </c>
      <c r="C6119" s="1" t="s">
        <v>62</v>
      </c>
      <c r="D6119" s="1">
        <v>6.22</v>
      </c>
      <c r="E6119" s="1">
        <v>7.35</v>
      </c>
      <c r="F6119" s="1">
        <v>7.58</v>
      </c>
      <c r="G6119" s="1">
        <v>7.68</v>
      </c>
      <c r="H6119" s="1">
        <v>7.02</v>
      </c>
      <c r="I6119" s="1">
        <v>7.2</v>
      </c>
      <c r="J6119" s="1">
        <f>CEILING(E6119*0.9,LOOKUP(E6119*0.9,{0,10,50,100,500},{0.01,0.05,0.1,0.5,1}))</f>
        <v>6.62</v>
      </c>
      <c r="K6119" s="1">
        <f>CEILING(E6119*0.915,LOOKUP(E6119*0.915,{0,10,50,100,500},{0.01,0.05,0.1,0.5,1}))</f>
        <v>6.73</v>
      </c>
      <c r="L6119" s="1">
        <f>FLOOR(E6119*1.1,LOOKUP(E6119*1.1,{0,10,50,100,500},{0.01,0.05,0.1,0.5,1}))</f>
        <v>8.08</v>
      </c>
      <c r="M6119" s="1">
        <f t="shared" si="859"/>
        <v>8.0299999999999994</v>
      </c>
      <c r="N6119" s="2">
        <f t="shared" si="860"/>
        <v>3.1292517006802779E-2</v>
      </c>
      <c r="O6119" s="2">
        <f t="shared" si="861"/>
        <v>4.489795918367348E-2</v>
      </c>
      <c r="P6119" s="3">
        <f t="shared" si="863"/>
        <v>5.0379552777777697E-2</v>
      </c>
      <c r="Q6119" s="2">
        <f t="shared" si="862"/>
        <v>0</v>
      </c>
      <c r="U6119" s="2">
        <f t="shared" si="864"/>
        <v>5.0379552777777697E-2</v>
      </c>
      <c r="V6119" s="2">
        <f t="shared" si="867"/>
        <v>0</v>
      </c>
      <c r="Z6119" s="1">
        <f t="shared" si="865"/>
        <v>7.38</v>
      </c>
      <c r="AC6119" s="1" t="str">
        <f t="shared" si="866"/>
        <v>N</v>
      </c>
    </row>
    <row r="6120" spans="1:29" x14ac:dyDescent="0.25">
      <c r="A6120" s="1">
        <v>20200319</v>
      </c>
      <c r="B6120" s="1">
        <v>2498</v>
      </c>
      <c r="C6120" s="1" t="s">
        <v>68</v>
      </c>
      <c r="D6120" s="1">
        <v>3.64</v>
      </c>
      <c r="E6120" s="1">
        <v>28.4</v>
      </c>
      <c r="F6120" s="1">
        <v>29.8</v>
      </c>
      <c r="G6120" s="1">
        <v>30.5</v>
      </c>
      <c r="H6120" s="1">
        <v>29.4</v>
      </c>
      <c r="I6120" s="1">
        <v>29.45</v>
      </c>
      <c r="J6120" s="1">
        <f>CEILING(E6120*0.9,LOOKUP(E6120*0.9,{0,10,50,100,500},{0.01,0.05,0.1,0.5,1}))</f>
        <v>25.6</v>
      </c>
      <c r="K6120" s="1">
        <f>CEILING(E6120*0.915,LOOKUP(E6120*0.915,{0,10,50,100,500},{0.01,0.05,0.1,0.5,1}))</f>
        <v>26</v>
      </c>
      <c r="L6120" s="1">
        <f>FLOOR(E6120*1.1,LOOKUP(E6120*1.1,{0,10,50,100,500},{0.01,0.05,0.1,0.5,1}))</f>
        <v>31.200000000000003</v>
      </c>
      <c r="M6120" s="1">
        <f t="shared" si="859"/>
        <v>30.950000000000003</v>
      </c>
      <c r="N6120" s="2">
        <f t="shared" si="860"/>
        <v>4.9295774647887404E-2</v>
      </c>
      <c r="O6120" s="2">
        <f t="shared" si="861"/>
        <v>7.394366197183104E-2</v>
      </c>
      <c r="P6120" s="3">
        <f t="shared" si="863"/>
        <v>9.5639813242784123E-3</v>
      </c>
      <c r="Q6120" s="2">
        <f t="shared" si="862"/>
        <v>0</v>
      </c>
      <c r="U6120" s="2">
        <f t="shared" si="864"/>
        <v>9.5639813242784123E-3</v>
      </c>
      <c r="V6120" s="2">
        <f t="shared" si="867"/>
        <v>0</v>
      </c>
      <c r="Z6120" s="1">
        <f t="shared" si="865"/>
        <v>28.549999999999997</v>
      </c>
      <c r="AC6120" s="1" t="str">
        <f t="shared" si="866"/>
        <v>N</v>
      </c>
    </row>
    <row r="6121" spans="1:29" x14ac:dyDescent="0.25">
      <c r="A6121" s="1">
        <v>20200320</v>
      </c>
      <c r="B6121" s="1">
        <v>2368</v>
      </c>
      <c r="C6121" s="1" t="s">
        <v>239</v>
      </c>
      <c r="D6121" s="1">
        <v>15.18</v>
      </c>
      <c r="E6121" s="1">
        <v>18</v>
      </c>
      <c r="F6121" s="1">
        <v>16.7</v>
      </c>
      <c r="G6121" s="1">
        <v>17.8</v>
      </c>
      <c r="H6121" s="1">
        <v>16.25</v>
      </c>
      <c r="I6121" s="1">
        <v>17.75</v>
      </c>
      <c r="J6121" s="1">
        <f>CEILING(E6121*0.9,LOOKUP(E6121*0.9,{0,10,50,100,500},{0.01,0.05,0.1,0.5,1}))</f>
        <v>16.2</v>
      </c>
      <c r="K6121" s="1">
        <f>CEILING(E6121*0.915,LOOKUP(E6121*0.915,{0,10,50,100,500},{0.01,0.05,0.1,0.5,1}))</f>
        <v>16.5</v>
      </c>
      <c r="L6121" s="1">
        <f>FLOOR(E6121*1.1,LOOKUP(E6121*1.1,{0,10,50,100,500},{0.01,0.05,0.1,0.5,1}))</f>
        <v>19.8</v>
      </c>
      <c r="M6121" s="1">
        <f t="shared" si="859"/>
        <v>19.55</v>
      </c>
      <c r="N6121" s="2">
        <f t="shared" si="860"/>
        <v>-7.2222222222222257E-2</v>
      </c>
      <c r="O6121" s="2">
        <f t="shared" si="861"/>
        <v>-1.1111111111111072E-2</v>
      </c>
      <c r="P6121" s="3">
        <f t="shared" si="863"/>
        <v>0</v>
      </c>
      <c r="Q6121" s="2">
        <f t="shared" si="862"/>
        <v>0</v>
      </c>
      <c r="U6121" s="2">
        <f t="shared" si="864"/>
        <v>0</v>
      </c>
      <c r="V6121" s="2">
        <f t="shared" si="867"/>
        <v>0</v>
      </c>
      <c r="Z6121" s="1">
        <f t="shared" si="865"/>
        <v>18.149999999999999</v>
      </c>
      <c r="AC6121" s="1" t="str">
        <f t="shared" si="866"/>
        <v>N</v>
      </c>
    </row>
    <row r="6122" spans="1:29" x14ac:dyDescent="0.25">
      <c r="A6122" s="1">
        <v>20200320</v>
      </c>
      <c r="B6122" s="1">
        <v>3217</v>
      </c>
      <c r="C6122" s="1" t="s">
        <v>196</v>
      </c>
      <c r="D6122" s="1">
        <v>10.02</v>
      </c>
      <c r="E6122" s="1">
        <v>75.3</v>
      </c>
      <c r="F6122" s="1">
        <v>73.599999999999994</v>
      </c>
      <c r="G6122" s="1">
        <v>75.2</v>
      </c>
      <c r="H6122" s="1">
        <v>71.099999999999994</v>
      </c>
      <c r="I6122" s="1">
        <v>72.2</v>
      </c>
      <c r="J6122" s="1">
        <f>CEILING(E6122*0.9,LOOKUP(E6122*0.9,{0,10,50,100,500},{0.01,0.05,0.1,0.5,1}))</f>
        <v>67.8</v>
      </c>
      <c r="K6122" s="1">
        <f>CEILING(E6122*0.915,LOOKUP(E6122*0.915,{0,10,50,100,500},{0.01,0.05,0.1,0.5,1}))</f>
        <v>68.900000000000006</v>
      </c>
      <c r="L6122" s="1">
        <f>FLOOR(E6122*1.1,LOOKUP(E6122*1.1,{0,10,50,100,500},{0.01,0.05,0.1,0.5,1}))</f>
        <v>82.800000000000011</v>
      </c>
      <c r="M6122" s="1">
        <f t="shared" si="859"/>
        <v>82.300000000000011</v>
      </c>
      <c r="N6122" s="2">
        <f t="shared" si="860"/>
        <v>-2.2576361221779587E-2</v>
      </c>
      <c r="O6122" s="2">
        <f t="shared" si="861"/>
        <v>-1.3280212483398981E-3</v>
      </c>
      <c r="P6122" s="3">
        <f t="shared" si="863"/>
        <v>0</v>
      </c>
      <c r="Q6122" s="2">
        <f t="shared" si="862"/>
        <v>0</v>
      </c>
      <c r="U6122" s="2">
        <f t="shared" si="864"/>
        <v>0</v>
      </c>
      <c r="V6122" s="2">
        <f t="shared" si="867"/>
        <v>0</v>
      </c>
      <c r="Z6122" s="1">
        <f t="shared" si="865"/>
        <v>75.599999999999994</v>
      </c>
      <c r="AC6122" s="1" t="str">
        <f t="shared" si="866"/>
        <v>N</v>
      </c>
    </row>
    <row r="6123" spans="1:29" x14ac:dyDescent="0.25">
      <c r="A6123" s="1">
        <v>20200320</v>
      </c>
      <c r="B6123" s="1">
        <v>3338</v>
      </c>
      <c r="C6123" s="1" t="s">
        <v>50</v>
      </c>
      <c r="D6123" s="1">
        <v>9.64</v>
      </c>
      <c r="E6123" s="1">
        <v>77</v>
      </c>
      <c r="F6123" s="1">
        <v>75.099999999999994</v>
      </c>
      <c r="G6123" s="1">
        <v>80</v>
      </c>
      <c r="H6123" s="1">
        <v>73.099999999999994</v>
      </c>
      <c r="I6123" s="1">
        <v>80</v>
      </c>
      <c r="J6123" s="1">
        <f>CEILING(E6123*0.9,LOOKUP(E6123*0.9,{0,10,50,100,500},{0.01,0.05,0.1,0.5,1}))</f>
        <v>69.3</v>
      </c>
      <c r="K6123" s="1">
        <f>CEILING(E6123*0.915,LOOKUP(E6123*0.915,{0,10,50,100,500},{0.01,0.05,0.1,0.5,1}))</f>
        <v>70.5</v>
      </c>
      <c r="L6123" s="1">
        <f>FLOOR(E6123*1.1,LOOKUP(E6123*1.1,{0,10,50,100,500},{0.01,0.05,0.1,0.5,1}))</f>
        <v>84.7</v>
      </c>
      <c r="M6123" s="1">
        <f t="shared" si="859"/>
        <v>84.2</v>
      </c>
      <c r="N6123" s="2">
        <f t="shared" si="860"/>
        <v>-2.4675324675324749E-2</v>
      </c>
      <c r="O6123" s="2">
        <f t="shared" si="861"/>
        <v>3.896103896103896E-2</v>
      </c>
      <c r="P6123" s="3">
        <f t="shared" si="863"/>
        <v>-3.5983908750000029E-2</v>
      </c>
      <c r="Q6123" s="2">
        <f t="shared" si="862"/>
        <v>-3.5983908750000029E-2</v>
      </c>
      <c r="U6123" s="2">
        <f t="shared" si="864"/>
        <v>-3.5983908750000029E-2</v>
      </c>
      <c r="V6123" s="2">
        <f t="shared" si="867"/>
        <v>-3.5983908750000029E-2</v>
      </c>
      <c r="Z6123" s="1">
        <f t="shared" si="865"/>
        <v>77.3</v>
      </c>
      <c r="AC6123" s="1" t="str">
        <f t="shared" si="866"/>
        <v>N</v>
      </c>
    </row>
    <row r="6124" spans="1:29" x14ac:dyDescent="0.25">
      <c r="A6124" s="1">
        <v>20200320</v>
      </c>
      <c r="B6124" s="1">
        <v>4133</v>
      </c>
      <c r="C6124" s="1" t="s">
        <v>281</v>
      </c>
      <c r="D6124" s="1">
        <v>9.64</v>
      </c>
      <c r="E6124" s="1">
        <v>34.700000000000003</v>
      </c>
      <c r="F6124" s="1">
        <v>34.700000000000003</v>
      </c>
      <c r="G6124" s="1">
        <v>34.700000000000003</v>
      </c>
      <c r="H6124" s="1">
        <v>32.799999999999997</v>
      </c>
      <c r="I6124" s="1">
        <v>32.950000000000003</v>
      </c>
      <c r="J6124" s="1">
        <f>CEILING(E6124*0.9,LOOKUP(E6124*0.9,{0,10,50,100,500},{0.01,0.05,0.1,0.5,1}))</f>
        <v>31.25</v>
      </c>
      <c r="K6124" s="1">
        <f>CEILING(E6124*0.915,LOOKUP(E6124*0.915,{0,10,50,100,500},{0.01,0.05,0.1,0.5,1}))</f>
        <v>31.8</v>
      </c>
      <c r="L6124" s="1">
        <f>FLOOR(E6124*1.1,LOOKUP(E6124*1.1,{0,10,50,100,500},{0.01,0.05,0.1,0.5,1}))</f>
        <v>38.15</v>
      </c>
      <c r="M6124" s="1">
        <f t="shared" si="859"/>
        <v>37.9</v>
      </c>
      <c r="N6124" s="2">
        <f t="shared" si="860"/>
        <v>0</v>
      </c>
      <c r="O6124" s="2">
        <f t="shared" si="861"/>
        <v>0</v>
      </c>
      <c r="P6124" s="3">
        <f t="shared" si="863"/>
        <v>0</v>
      </c>
      <c r="Q6124" s="2">
        <f t="shared" si="862"/>
        <v>-3.5983908750000029E-2</v>
      </c>
      <c r="U6124" s="2">
        <f t="shared" si="864"/>
        <v>0</v>
      </c>
      <c r="V6124" s="2">
        <f t="shared" si="867"/>
        <v>-3.5983908750000029E-2</v>
      </c>
      <c r="Z6124" s="1">
        <f t="shared" si="865"/>
        <v>34.85</v>
      </c>
      <c r="AC6124" s="1" t="str">
        <f t="shared" si="866"/>
        <v>N</v>
      </c>
    </row>
    <row r="6125" spans="1:29" x14ac:dyDescent="0.25">
      <c r="A6125" s="1">
        <v>20200320</v>
      </c>
      <c r="B6125" s="1">
        <v>2478</v>
      </c>
      <c r="C6125" s="1" t="s">
        <v>216</v>
      </c>
      <c r="D6125" s="1">
        <v>8.14</v>
      </c>
      <c r="E6125" s="1">
        <v>50.2</v>
      </c>
      <c r="F6125" s="1">
        <v>46.75</v>
      </c>
      <c r="G6125" s="1">
        <v>49.2</v>
      </c>
      <c r="H6125" s="1">
        <v>46</v>
      </c>
      <c r="I6125" s="1">
        <v>47</v>
      </c>
      <c r="J6125" s="1">
        <f>CEILING(E6125*0.9,LOOKUP(E6125*0.9,{0,10,50,100,500},{0.01,0.05,0.1,0.5,1}))</f>
        <v>45.2</v>
      </c>
      <c r="K6125" s="1">
        <f>CEILING(E6125*0.915,LOOKUP(E6125*0.915,{0,10,50,100,500},{0.01,0.05,0.1,0.5,1}))</f>
        <v>45.95</v>
      </c>
      <c r="L6125" s="1">
        <f>FLOOR(E6125*1.1,LOOKUP(E6125*1.1,{0,10,50,100,500},{0.01,0.05,0.1,0.5,1}))</f>
        <v>55.2</v>
      </c>
      <c r="M6125" s="1">
        <f t="shared" si="859"/>
        <v>54.7</v>
      </c>
      <c r="N6125" s="2">
        <f t="shared" si="860"/>
        <v>-6.8725099601593675E-2</v>
      </c>
      <c r="O6125" s="2">
        <f t="shared" si="861"/>
        <v>-1.9920318725099601E-2</v>
      </c>
      <c r="P6125" s="3">
        <f t="shared" si="863"/>
        <v>0</v>
      </c>
      <c r="Q6125" s="2">
        <f t="shared" si="862"/>
        <v>-3.5983908750000029E-2</v>
      </c>
      <c r="U6125" s="2">
        <f t="shared" si="864"/>
        <v>0</v>
      </c>
      <c r="V6125" s="2">
        <f t="shared" si="867"/>
        <v>-3.5983908750000029E-2</v>
      </c>
      <c r="Z6125" s="1">
        <f t="shared" si="865"/>
        <v>50.5</v>
      </c>
      <c r="AC6125" s="1" t="str">
        <f t="shared" si="866"/>
        <v>N</v>
      </c>
    </row>
    <row r="6126" spans="1:29" x14ac:dyDescent="0.25">
      <c r="A6126" s="1">
        <v>20200320</v>
      </c>
      <c r="B6126" s="1">
        <v>1325</v>
      </c>
      <c r="C6126" s="1" t="s">
        <v>277</v>
      </c>
      <c r="D6126" s="1">
        <v>7.53</v>
      </c>
      <c r="E6126" s="1">
        <v>36.200000000000003</v>
      </c>
      <c r="F6126" s="1">
        <v>37.5</v>
      </c>
      <c r="G6126" s="1">
        <v>38</v>
      </c>
      <c r="H6126" s="1">
        <v>35.700000000000003</v>
      </c>
      <c r="I6126" s="1">
        <v>36.700000000000003</v>
      </c>
      <c r="J6126" s="1">
        <f>CEILING(E6126*0.9,LOOKUP(E6126*0.9,{0,10,50,100,500},{0.01,0.05,0.1,0.5,1}))</f>
        <v>32.6</v>
      </c>
      <c r="K6126" s="1">
        <f>CEILING(E6126*0.915,LOOKUP(E6126*0.915,{0,10,50,100,500},{0.01,0.05,0.1,0.5,1}))</f>
        <v>33.15</v>
      </c>
      <c r="L6126" s="1">
        <f>FLOOR(E6126*1.1,LOOKUP(E6126*1.1,{0,10,50,100,500},{0.01,0.05,0.1,0.5,1}))</f>
        <v>39.800000000000004</v>
      </c>
      <c r="M6126" s="1">
        <f t="shared" si="859"/>
        <v>39.550000000000004</v>
      </c>
      <c r="N6126" s="2">
        <f t="shared" si="860"/>
        <v>3.5911602209944667E-2</v>
      </c>
      <c r="O6126" s="2">
        <f t="shared" si="861"/>
        <v>4.9723756906077263E-2</v>
      </c>
      <c r="P6126" s="3">
        <f t="shared" si="863"/>
        <v>1.9458970027247793E-2</v>
      </c>
      <c r="Q6126" s="2">
        <f t="shared" si="862"/>
        <v>-1.6524938722752236E-2</v>
      </c>
      <c r="U6126" s="2">
        <f t="shared" si="864"/>
        <v>1.9458970027247793E-2</v>
      </c>
      <c r="V6126" s="2">
        <f t="shared" si="867"/>
        <v>-1.6524938722752236E-2</v>
      </c>
      <c r="Z6126" s="1">
        <f t="shared" si="865"/>
        <v>36.35</v>
      </c>
      <c r="AC6126" s="1" t="str">
        <f t="shared" si="866"/>
        <v>N</v>
      </c>
    </row>
    <row r="6127" spans="1:29" x14ac:dyDescent="0.25">
      <c r="A6127" s="1">
        <v>20200320</v>
      </c>
      <c r="B6127" s="1">
        <v>3260</v>
      </c>
      <c r="C6127" s="1" t="s">
        <v>123</v>
      </c>
      <c r="D6127" s="1">
        <v>7.49</v>
      </c>
      <c r="E6127" s="1">
        <v>42.3</v>
      </c>
      <c r="F6127" s="1">
        <v>38.65</v>
      </c>
      <c r="G6127" s="1">
        <v>39.950000000000003</v>
      </c>
      <c r="H6127" s="1">
        <v>38.1</v>
      </c>
      <c r="I6127" s="1">
        <v>38.200000000000003</v>
      </c>
      <c r="J6127" s="1">
        <f>CEILING(E6127*0.9,LOOKUP(E6127*0.9,{0,10,50,100,500},{0.01,0.05,0.1,0.5,1}))</f>
        <v>38.1</v>
      </c>
      <c r="K6127" s="1">
        <f>CEILING(E6127*0.915,LOOKUP(E6127*0.915,{0,10,50,100,500},{0.01,0.05,0.1,0.5,1}))</f>
        <v>38.75</v>
      </c>
      <c r="L6127" s="1">
        <f>FLOOR(E6127*1.1,LOOKUP(E6127*1.1,{0,10,50,100,500},{0.01,0.05,0.1,0.5,1}))</f>
        <v>46.5</v>
      </c>
      <c r="M6127" s="1">
        <f t="shared" si="859"/>
        <v>46.25</v>
      </c>
      <c r="N6127" s="2">
        <f t="shared" si="860"/>
        <v>-8.628841607565009E-2</v>
      </c>
      <c r="O6127" s="2">
        <f t="shared" si="861"/>
        <v>-5.5555555555555428E-2</v>
      </c>
      <c r="P6127" s="3">
        <f t="shared" si="863"/>
        <v>0</v>
      </c>
      <c r="Q6127" s="2">
        <f t="shared" si="862"/>
        <v>-1.6524938722752236E-2</v>
      </c>
      <c r="U6127" s="2">
        <f t="shared" si="864"/>
        <v>0</v>
      </c>
      <c r="V6127" s="2">
        <f t="shared" si="867"/>
        <v>-1.6524938722752236E-2</v>
      </c>
      <c r="Z6127" s="1">
        <f t="shared" si="865"/>
        <v>42.449999999999996</v>
      </c>
      <c r="AC6127" s="1" t="str">
        <f t="shared" si="866"/>
        <v>N</v>
      </c>
    </row>
    <row r="6128" spans="1:29" x14ac:dyDescent="0.25">
      <c r="A6128" s="1">
        <v>20200320</v>
      </c>
      <c r="B6128" s="1">
        <v>4977</v>
      </c>
      <c r="C6128" s="1" t="s">
        <v>145</v>
      </c>
      <c r="D6128" s="1">
        <v>7.22</v>
      </c>
      <c r="E6128" s="1">
        <v>74.5</v>
      </c>
      <c r="F6128" s="1">
        <v>68.5</v>
      </c>
      <c r="G6128" s="1">
        <v>72.8</v>
      </c>
      <c r="H6128" s="1">
        <v>67.2</v>
      </c>
      <c r="I6128" s="1">
        <v>71.5</v>
      </c>
      <c r="J6128" s="1">
        <f>CEILING(E6128*0.9,LOOKUP(E6128*0.9,{0,10,50,100,500},{0.01,0.05,0.1,0.5,1}))</f>
        <v>67.100000000000009</v>
      </c>
      <c r="K6128" s="1">
        <f>CEILING(E6128*0.915,LOOKUP(E6128*0.915,{0,10,50,100,500},{0.01,0.05,0.1,0.5,1}))</f>
        <v>68.2</v>
      </c>
      <c r="L6128" s="1">
        <f>FLOOR(E6128*1.1,LOOKUP(E6128*1.1,{0,10,50,100,500},{0.01,0.05,0.1,0.5,1}))</f>
        <v>81.900000000000006</v>
      </c>
      <c r="M6128" s="1">
        <f t="shared" si="859"/>
        <v>81.400000000000006</v>
      </c>
      <c r="N6128" s="2">
        <f t="shared" si="860"/>
        <v>-8.0536912751677847E-2</v>
      </c>
      <c r="O6128" s="2">
        <f t="shared" si="861"/>
        <v>-2.2818791946308762E-2</v>
      </c>
      <c r="P6128" s="3">
        <f t="shared" si="863"/>
        <v>0</v>
      </c>
      <c r="Q6128" s="2">
        <f t="shared" si="862"/>
        <v>-1.6524938722752236E-2</v>
      </c>
      <c r="U6128" s="2">
        <f t="shared" si="864"/>
        <v>0</v>
      </c>
      <c r="V6128" s="2">
        <f t="shared" si="867"/>
        <v>-1.6524938722752236E-2</v>
      </c>
      <c r="Z6128" s="1">
        <f t="shared" si="865"/>
        <v>74.8</v>
      </c>
      <c r="AC6128" s="1" t="str">
        <f t="shared" si="866"/>
        <v>N</v>
      </c>
    </row>
    <row r="6129" spans="1:29" x14ac:dyDescent="0.25">
      <c r="A6129" s="1">
        <v>20200323</v>
      </c>
      <c r="B6129" s="1">
        <v>1732</v>
      </c>
      <c r="C6129" s="1" t="s">
        <v>40</v>
      </c>
      <c r="D6129" s="1">
        <v>13.09</v>
      </c>
      <c r="E6129" s="1">
        <v>30.1</v>
      </c>
      <c r="F6129" s="1">
        <v>30.7</v>
      </c>
      <c r="G6129" s="1">
        <v>30.85</v>
      </c>
      <c r="H6129" s="1">
        <v>28.5</v>
      </c>
      <c r="I6129" s="1">
        <v>29.8</v>
      </c>
      <c r="J6129" s="1">
        <f>CEILING(E6129*0.9,LOOKUP(E6129*0.9,{0,10,50,100,500},{0.01,0.05,0.1,0.5,1}))</f>
        <v>27.1</v>
      </c>
      <c r="K6129" s="1">
        <f>CEILING(E6129*0.915,LOOKUP(E6129*0.915,{0,10,50,100,500},{0.01,0.05,0.1,0.5,1}))</f>
        <v>27.55</v>
      </c>
      <c r="L6129" s="1">
        <f>FLOOR(E6129*1.1,LOOKUP(E6129*1.1,{0,10,50,100,500},{0.01,0.05,0.1,0.5,1}))</f>
        <v>33.1</v>
      </c>
      <c r="M6129" s="1">
        <f t="shared" si="859"/>
        <v>32.85</v>
      </c>
      <c r="N6129" s="2">
        <f t="shared" si="860"/>
        <v>1.9933554817275677E-2</v>
      </c>
      <c r="O6129" s="2">
        <f t="shared" si="861"/>
        <v>2.4916943521594685E-2</v>
      </c>
      <c r="P6129" s="3">
        <f t="shared" si="863"/>
        <v>2.784598993288586E-2</v>
      </c>
      <c r="Q6129" s="2">
        <f t="shared" si="862"/>
        <v>0</v>
      </c>
      <c r="U6129" s="2">
        <f t="shared" si="864"/>
        <v>2.784598993288586E-2</v>
      </c>
      <c r="V6129" s="2">
        <f t="shared" si="867"/>
        <v>0</v>
      </c>
      <c r="Z6129" s="1">
        <f t="shared" si="865"/>
        <v>30.25</v>
      </c>
      <c r="AC6129" s="1" t="str">
        <f t="shared" si="866"/>
        <v>N</v>
      </c>
    </row>
    <row r="6130" spans="1:29" x14ac:dyDescent="0.25">
      <c r="A6130" s="1">
        <v>20200323</v>
      </c>
      <c r="B6130" s="1">
        <v>3338</v>
      </c>
      <c r="C6130" s="1" t="s">
        <v>50</v>
      </c>
      <c r="D6130" s="1">
        <v>11.2</v>
      </c>
      <c r="E6130" s="1">
        <v>80</v>
      </c>
      <c r="F6130" s="1">
        <v>83.6</v>
      </c>
      <c r="G6130" s="1">
        <v>86.5</v>
      </c>
      <c r="H6130" s="1">
        <v>83.1</v>
      </c>
      <c r="I6130" s="1">
        <v>84.9</v>
      </c>
      <c r="J6130" s="1">
        <f>CEILING(E6130*0.9,LOOKUP(E6130*0.9,{0,10,50,100,500},{0.01,0.05,0.1,0.5,1}))</f>
        <v>72</v>
      </c>
      <c r="K6130" s="1">
        <f>CEILING(E6130*0.915,LOOKUP(E6130*0.915,{0,10,50,100,500},{0.01,0.05,0.1,0.5,1}))</f>
        <v>73.2</v>
      </c>
      <c r="L6130" s="1">
        <f>FLOOR(E6130*1.1,LOOKUP(E6130*1.1,{0,10,50,100,500},{0.01,0.05,0.1,0.5,1}))</f>
        <v>88</v>
      </c>
      <c r="M6130" s="1">
        <f t="shared" si="859"/>
        <v>87.5</v>
      </c>
      <c r="N6130" s="2">
        <f t="shared" si="860"/>
        <v>4.4999999999999929E-2</v>
      </c>
      <c r="O6130" s="2">
        <f t="shared" si="861"/>
        <v>8.1250000000000003E-2</v>
      </c>
      <c r="P6130" s="3">
        <f t="shared" si="863"/>
        <v>-1.7581054181390037E-2</v>
      </c>
      <c r="Q6130" s="2">
        <f t="shared" si="862"/>
        <v>-1.7581054181390037E-2</v>
      </c>
      <c r="U6130" s="2">
        <f t="shared" si="864"/>
        <v>-1.7581054181390037E-2</v>
      </c>
      <c r="V6130" s="2">
        <f t="shared" si="867"/>
        <v>-1.7581054181390037E-2</v>
      </c>
      <c r="Z6130" s="1">
        <f t="shared" si="865"/>
        <v>80.3</v>
      </c>
      <c r="AC6130" s="1" t="str">
        <f t="shared" si="866"/>
        <v>N</v>
      </c>
    </row>
    <row r="6131" spans="1:29" x14ac:dyDescent="0.25">
      <c r="A6131" s="1">
        <v>20200323</v>
      </c>
      <c r="B6131" s="1">
        <v>1325</v>
      </c>
      <c r="C6131" s="1" t="s">
        <v>277</v>
      </c>
      <c r="D6131" s="1">
        <v>9.65</v>
      </c>
      <c r="E6131" s="1">
        <v>36.700000000000003</v>
      </c>
      <c r="F6131" s="1">
        <v>37.200000000000003</v>
      </c>
      <c r="G6131" s="1">
        <v>37.450000000000003</v>
      </c>
      <c r="H6131" s="1">
        <v>36</v>
      </c>
      <c r="I6131" s="1">
        <v>37.25</v>
      </c>
      <c r="J6131" s="1">
        <f>CEILING(E6131*0.9,LOOKUP(E6131*0.9,{0,10,50,100,500},{0.01,0.05,0.1,0.5,1}))</f>
        <v>33.050000000000004</v>
      </c>
      <c r="K6131" s="1">
        <f>CEILING(E6131*0.915,LOOKUP(E6131*0.915,{0,10,50,100,500},{0.01,0.05,0.1,0.5,1}))</f>
        <v>33.6</v>
      </c>
      <c r="L6131" s="1">
        <f>FLOOR(E6131*1.1,LOOKUP(E6131*1.1,{0,10,50,100,500},{0.01,0.05,0.1,0.5,1}))</f>
        <v>40.35</v>
      </c>
      <c r="M6131" s="1">
        <f t="shared" si="859"/>
        <v>40.1</v>
      </c>
      <c r="N6131" s="2">
        <f t="shared" si="860"/>
        <v>1.3623978201634876E-2</v>
      </c>
      <c r="O6131" s="2">
        <f t="shared" si="861"/>
        <v>2.0435967302452316E-2</v>
      </c>
      <c r="P6131" s="3">
        <f t="shared" si="863"/>
        <v>-3.6377328859059353E-3</v>
      </c>
      <c r="Q6131" s="2">
        <f t="shared" si="862"/>
        <v>-2.1218787067295974E-2</v>
      </c>
      <c r="U6131" s="2">
        <f t="shared" si="864"/>
        <v>-3.6377328859059353E-3</v>
      </c>
      <c r="V6131" s="2">
        <f t="shared" si="867"/>
        <v>-2.1218787067295974E-2</v>
      </c>
      <c r="Z6131" s="1">
        <f t="shared" si="865"/>
        <v>36.85</v>
      </c>
      <c r="AC6131" s="1" t="str">
        <f t="shared" si="866"/>
        <v>N</v>
      </c>
    </row>
    <row r="6132" spans="1:29" x14ac:dyDescent="0.25">
      <c r="A6132" s="1">
        <v>20200323</v>
      </c>
      <c r="B6132" s="1">
        <v>4735</v>
      </c>
      <c r="C6132" s="1" t="s">
        <v>27</v>
      </c>
      <c r="D6132" s="1">
        <v>7.56</v>
      </c>
      <c r="E6132" s="1">
        <v>51</v>
      </c>
      <c r="F6132" s="1">
        <v>51.6</v>
      </c>
      <c r="G6132" s="1">
        <v>53</v>
      </c>
      <c r="H6132" s="1">
        <v>51.1</v>
      </c>
      <c r="I6132" s="1">
        <v>52.2</v>
      </c>
      <c r="J6132" s="1">
        <f>CEILING(E6132*0.9,LOOKUP(E6132*0.9,{0,10,50,100,500},{0.01,0.05,0.1,0.5,1}))</f>
        <v>45.900000000000006</v>
      </c>
      <c r="K6132" s="1">
        <f>CEILING(E6132*0.915,LOOKUP(E6132*0.915,{0,10,50,100,500},{0.01,0.05,0.1,0.5,1}))</f>
        <v>46.7</v>
      </c>
      <c r="L6132" s="1">
        <f>FLOOR(E6132*1.1,LOOKUP(E6132*1.1,{0,10,50,100,500},{0.01,0.05,0.1,0.5,1}))</f>
        <v>56.1</v>
      </c>
      <c r="M6132" s="1">
        <f t="shared" si="859"/>
        <v>55.6</v>
      </c>
      <c r="N6132" s="2">
        <f t="shared" si="860"/>
        <v>1.1764705882352969E-2</v>
      </c>
      <c r="O6132" s="2">
        <f t="shared" si="861"/>
        <v>3.9215686274509803E-2</v>
      </c>
      <c r="P6132" s="3">
        <f t="shared" si="863"/>
        <v>-1.3770425287356334E-2</v>
      </c>
      <c r="Q6132" s="2">
        <f t="shared" si="862"/>
        <v>-3.4989212354652306E-2</v>
      </c>
      <c r="U6132" s="2">
        <f t="shared" si="864"/>
        <v>-1.3770425287356334E-2</v>
      </c>
      <c r="V6132" s="2">
        <f t="shared" si="867"/>
        <v>-3.4989212354652306E-2</v>
      </c>
      <c r="Z6132" s="1">
        <f t="shared" si="865"/>
        <v>51.3</v>
      </c>
      <c r="AC6132" s="1" t="str">
        <f t="shared" si="866"/>
        <v>N</v>
      </c>
    </row>
    <row r="6133" spans="1:29" x14ac:dyDescent="0.25">
      <c r="A6133" s="1">
        <v>20200323</v>
      </c>
      <c r="B6133" s="1">
        <v>8086</v>
      </c>
      <c r="C6133" s="1" t="s">
        <v>32</v>
      </c>
      <c r="D6133" s="1">
        <v>6</v>
      </c>
      <c r="E6133" s="1">
        <v>63.8</v>
      </c>
      <c r="F6133" s="1">
        <v>67.7</v>
      </c>
      <c r="G6133" s="1">
        <v>69.900000000000006</v>
      </c>
      <c r="H6133" s="1">
        <v>67.400000000000006</v>
      </c>
      <c r="I6133" s="1">
        <v>69.8</v>
      </c>
      <c r="J6133" s="1">
        <f>CEILING(E6133*0.9,LOOKUP(E6133*0.9,{0,10,50,100,500},{0.01,0.05,0.1,0.5,1}))</f>
        <v>57.5</v>
      </c>
      <c r="K6133" s="1">
        <f>CEILING(E6133*0.915,LOOKUP(E6133*0.915,{0,10,50,100,500},{0.01,0.05,0.1,0.5,1}))</f>
        <v>58.400000000000006</v>
      </c>
      <c r="L6133" s="1">
        <f>FLOOR(E6133*1.1,LOOKUP(E6133*1.1,{0,10,50,100,500},{0.01,0.05,0.1,0.5,1}))</f>
        <v>70.100000000000009</v>
      </c>
      <c r="M6133" s="1">
        <f t="shared" si="859"/>
        <v>69.600000000000009</v>
      </c>
      <c r="N6133" s="2">
        <f t="shared" si="860"/>
        <v>6.1128526645768115E-2</v>
      </c>
      <c r="O6133" s="2">
        <f t="shared" si="861"/>
        <v>9.5611285266457818E-2</v>
      </c>
      <c r="P6133" s="3">
        <f t="shared" si="863"/>
        <v>-2.9545010057471465E-2</v>
      </c>
      <c r="Q6133" s="2">
        <f t="shared" si="862"/>
        <v>-6.4534222412123768E-2</v>
      </c>
      <c r="U6133" s="2">
        <f t="shared" si="864"/>
        <v>-2.9545010057471465E-2</v>
      </c>
      <c r="V6133" s="2">
        <f t="shared" si="867"/>
        <v>-6.4534222412123768E-2</v>
      </c>
      <c r="Z6133" s="1">
        <f t="shared" si="865"/>
        <v>64.099999999999994</v>
      </c>
      <c r="AC6133" s="1" t="str">
        <f t="shared" si="866"/>
        <v>N</v>
      </c>
    </row>
    <row r="6134" spans="1:29" x14ac:dyDescent="0.25">
      <c r="A6134" s="1">
        <v>20200323</v>
      </c>
      <c r="B6134" s="1">
        <v>4121</v>
      </c>
      <c r="C6134" s="1" t="s">
        <v>38</v>
      </c>
      <c r="D6134" s="1">
        <v>5.18</v>
      </c>
      <c r="E6134" s="1">
        <v>14.9</v>
      </c>
      <c r="F6134" s="1">
        <v>15.35</v>
      </c>
      <c r="G6134" s="1">
        <v>15.85</v>
      </c>
      <c r="H6134" s="1">
        <v>14.35</v>
      </c>
      <c r="I6134" s="1">
        <v>14.55</v>
      </c>
      <c r="J6134" s="1">
        <f>CEILING(E6134*0.9,LOOKUP(E6134*0.9,{0,10,50,100,500},{0.01,0.05,0.1,0.5,1}))</f>
        <v>13.450000000000001</v>
      </c>
      <c r="K6134" s="1">
        <f>CEILING(E6134*0.915,LOOKUP(E6134*0.915,{0,10,50,100,500},{0.01,0.05,0.1,0.5,1}))</f>
        <v>13.65</v>
      </c>
      <c r="L6134" s="1">
        <f>FLOOR(E6134*1.1,LOOKUP(E6134*1.1,{0,10,50,100,500},{0.01,0.05,0.1,0.5,1}))</f>
        <v>16.350000000000001</v>
      </c>
      <c r="M6134" s="1">
        <f t="shared" si="859"/>
        <v>16.100000000000001</v>
      </c>
      <c r="N6134" s="2">
        <f t="shared" si="860"/>
        <v>3.0201342281879148E-2</v>
      </c>
      <c r="O6134" s="2">
        <f t="shared" si="861"/>
        <v>6.3758389261744916E-2</v>
      </c>
      <c r="P6134" s="3">
        <f t="shared" si="863"/>
        <v>5.258040549828169E-2</v>
      </c>
      <c r="Q6134" s="2">
        <f t="shared" si="862"/>
        <v>-1.1953816913842077E-2</v>
      </c>
      <c r="U6134" s="2">
        <f t="shared" si="864"/>
        <v>5.258040549828169E-2</v>
      </c>
      <c r="V6134" s="2">
        <f t="shared" si="867"/>
        <v>-1.1953816913842077E-2</v>
      </c>
      <c r="Z6134" s="1">
        <f t="shared" si="865"/>
        <v>15.05</v>
      </c>
      <c r="AC6134" s="1" t="str">
        <f t="shared" si="866"/>
        <v>N</v>
      </c>
    </row>
    <row r="6135" spans="1:29" x14ac:dyDescent="0.25">
      <c r="A6135" s="1">
        <v>20200323</v>
      </c>
      <c r="B6135" s="1">
        <v>6457</v>
      </c>
      <c r="C6135" s="1" t="s">
        <v>63</v>
      </c>
      <c r="D6135" s="1">
        <v>4.68</v>
      </c>
      <c r="E6135" s="1">
        <v>48.5</v>
      </c>
      <c r="F6135" s="1">
        <v>49</v>
      </c>
      <c r="G6135" s="1">
        <v>52.4</v>
      </c>
      <c r="H6135" s="1">
        <v>47.5</v>
      </c>
      <c r="I6135" s="1">
        <v>51.4</v>
      </c>
      <c r="J6135" s="1">
        <f>CEILING(E6135*0.9,LOOKUP(E6135*0.9,{0,10,50,100,500},{0.01,0.05,0.1,0.5,1}))</f>
        <v>43.650000000000006</v>
      </c>
      <c r="K6135" s="1">
        <f>CEILING(E6135*0.915,LOOKUP(E6135*0.915,{0,10,50,100,500},{0.01,0.05,0.1,0.5,1}))</f>
        <v>44.400000000000006</v>
      </c>
      <c r="L6135" s="1">
        <f>FLOOR(E6135*1.1,LOOKUP(E6135*1.1,{0,10,50,100,500},{0.01,0.05,0.1,0.5,1}))</f>
        <v>53.300000000000004</v>
      </c>
      <c r="M6135" s="1">
        <f t="shared" si="859"/>
        <v>52.800000000000004</v>
      </c>
      <c r="N6135" s="2">
        <f t="shared" si="860"/>
        <v>1.0309278350515464E-2</v>
      </c>
      <c r="O6135" s="2">
        <f t="shared" si="861"/>
        <v>8.0412371134020583E-2</v>
      </c>
      <c r="P6135" s="3">
        <f t="shared" si="863"/>
        <v>-4.8901937743190627E-2</v>
      </c>
      <c r="Q6135" s="2">
        <f t="shared" si="862"/>
        <v>-6.0855754657032704E-2</v>
      </c>
      <c r="U6135" s="2">
        <f t="shared" si="864"/>
        <v>-4.8901937743190627E-2</v>
      </c>
      <c r="V6135" s="2">
        <f t="shared" si="867"/>
        <v>-6.0855754657032704E-2</v>
      </c>
      <c r="Z6135" s="1">
        <f t="shared" si="865"/>
        <v>48.65</v>
      </c>
      <c r="AC6135" s="1" t="str">
        <f t="shared" si="866"/>
        <v>N</v>
      </c>
    </row>
    <row r="6136" spans="1:29" x14ac:dyDescent="0.25">
      <c r="A6136" s="1">
        <v>20200323</v>
      </c>
      <c r="B6136" s="1">
        <v>1762</v>
      </c>
      <c r="C6136" s="1" t="s">
        <v>262</v>
      </c>
      <c r="D6136" s="1">
        <v>3.92</v>
      </c>
      <c r="E6136" s="1">
        <v>28.85</v>
      </c>
      <c r="F6136" s="1">
        <v>29.5</v>
      </c>
      <c r="G6136" s="1">
        <v>29.5</v>
      </c>
      <c r="H6136" s="1">
        <v>28.4</v>
      </c>
      <c r="I6136" s="1">
        <v>28.7</v>
      </c>
      <c r="J6136" s="1">
        <f>CEILING(E6136*0.9,LOOKUP(E6136*0.9,{0,10,50,100,500},{0.01,0.05,0.1,0.5,1}))</f>
        <v>26</v>
      </c>
      <c r="K6136" s="1">
        <f>CEILING(E6136*0.915,LOOKUP(E6136*0.915,{0,10,50,100,500},{0.01,0.05,0.1,0.5,1}))</f>
        <v>26.400000000000002</v>
      </c>
      <c r="L6136" s="1">
        <f>FLOOR(E6136*1.1,LOOKUP(E6136*1.1,{0,10,50,100,500},{0.01,0.05,0.1,0.5,1}))</f>
        <v>31.700000000000003</v>
      </c>
      <c r="M6136" s="1">
        <f t="shared" si="859"/>
        <v>31.450000000000003</v>
      </c>
      <c r="N6136" s="2">
        <f t="shared" si="860"/>
        <v>2.2530329289428025E-2</v>
      </c>
      <c r="O6136" s="2">
        <f t="shared" si="861"/>
        <v>2.2530329289428025E-2</v>
      </c>
      <c r="P6136" s="3">
        <f t="shared" si="863"/>
        <v>2.5523630662020898E-2</v>
      </c>
      <c r="Q6136" s="2">
        <f t="shared" si="862"/>
        <v>-3.5332123995011802E-2</v>
      </c>
      <c r="U6136" s="2">
        <f t="shared" si="864"/>
        <v>2.5523630662020898E-2</v>
      </c>
      <c r="V6136" s="2">
        <f t="shared" si="867"/>
        <v>-3.5332123995011802E-2</v>
      </c>
      <c r="Z6136" s="1">
        <f t="shared" si="865"/>
        <v>29</v>
      </c>
      <c r="AC6136" s="1" t="str">
        <f t="shared" si="866"/>
        <v>N</v>
      </c>
    </row>
    <row r="6137" spans="1:29" x14ac:dyDescent="0.25">
      <c r="A6137" s="1">
        <v>20200324</v>
      </c>
      <c r="B6137" s="1">
        <v>3373</v>
      </c>
      <c r="C6137" s="1" t="s">
        <v>58</v>
      </c>
      <c r="D6137" s="1">
        <v>20.39</v>
      </c>
      <c r="E6137" s="1">
        <v>53.9</v>
      </c>
      <c r="F6137" s="1">
        <v>56.3</v>
      </c>
      <c r="G6137" s="1">
        <v>58.5</v>
      </c>
      <c r="H6137" s="1">
        <v>54.4</v>
      </c>
      <c r="I6137" s="1">
        <v>55.3</v>
      </c>
      <c r="J6137" s="1">
        <f>CEILING(E6137*0.9,LOOKUP(E6137*0.9,{0,10,50,100,500},{0.01,0.05,0.1,0.5,1}))</f>
        <v>48.550000000000004</v>
      </c>
      <c r="K6137" s="1">
        <f>CEILING(E6137*0.915,LOOKUP(E6137*0.915,{0,10,50,100,500},{0.01,0.05,0.1,0.5,1}))</f>
        <v>49.35</v>
      </c>
      <c r="L6137" s="1">
        <f>FLOOR(E6137*1.1,LOOKUP(E6137*1.1,{0,10,50,100,500},{0.01,0.05,0.1,0.5,1}))</f>
        <v>59.2</v>
      </c>
      <c r="M6137" s="1">
        <f t="shared" si="859"/>
        <v>58.7</v>
      </c>
      <c r="N6137" s="2">
        <f t="shared" si="860"/>
        <v>4.4526901669758791E-2</v>
      </c>
      <c r="O6137" s="2">
        <f t="shared" si="861"/>
        <v>8.5343228200371088E-2</v>
      </c>
      <c r="P6137" s="3">
        <f t="shared" si="863"/>
        <v>1.5750842676311008E-2</v>
      </c>
      <c r="Q6137" s="2">
        <f t="shared" si="862"/>
        <v>-1.9581281318700794E-2</v>
      </c>
      <c r="U6137" s="2">
        <f t="shared" si="864"/>
        <v>1.5750842676311008E-2</v>
      </c>
      <c r="V6137" s="2">
        <f t="shared" si="867"/>
        <v>-1.9581281318700794E-2</v>
      </c>
      <c r="Z6137" s="1">
        <f t="shared" si="865"/>
        <v>54.199999999999996</v>
      </c>
      <c r="AC6137" s="1" t="str">
        <f t="shared" si="866"/>
        <v>N</v>
      </c>
    </row>
    <row r="6138" spans="1:29" x14ac:dyDescent="0.25">
      <c r="A6138" s="1">
        <v>20200324</v>
      </c>
      <c r="B6138" s="1">
        <v>2368</v>
      </c>
      <c r="C6138" s="1" t="s">
        <v>239</v>
      </c>
      <c r="D6138" s="1">
        <v>8.24</v>
      </c>
      <c r="E6138" s="1">
        <v>18.850000000000001</v>
      </c>
      <c r="F6138" s="1">
        <v>19.75</v>
      </c>
      <c r="G6138" s="1">
        <v>20.5</v>
      </c>
      <c r="H6138" s="1">
        <v>19.55</v>
      </c>
      <c r="I6138" s="1">
        <v>20.2</v>
      </c>
      <c r="J6138" s="1">
        <f>CEILING(E6138*0.9,LOOKUP(E6138*0.9,{0,10,50,100,500},{0.01,0.05,0.1,0.5,1}))</f>
        <v>17</v>
      </c>
      <c r="K6138" s="1">
        <f>CEILING(E6138*0.915,LOOKUP(E6138*0.915,{0,10,50,100,500},{0.01,0.05,0.1,0.5,1}))</f>
        <v>17.25</v>
      </c>
      <c r="L6138" s="1">
        <f>FLOOR(E6138*1.1,LOOKUP(E6138*1.1,{0,10,50,100,500},{0.01,0.05,0.1,0.5,1}))</f>
        <v>20.700000000000003</v>
      </c>
      <c r="M6138" s="1">
        <f t="shared" si="859"/>
        <v>20.450000000000003</v>
      </c>
      <c r="N6138" s="2">
        <f t="shared" si="860"/>
        <v>4.7745358090185597E-2</v>
      </c>
      <c r="O6138" s="2">
        <f t="shared" si="861"/>
        <v>8.7533156498673659E-2</v>
      </c>
      <c r="P6138" s="3">
        <f t="shared" si="863"/>
        <v>-3.6462826405868204E-2</v>
      </c>
      <c r="Q6138" s="2">
        <f t="shared" si="862"/>
        <v>-5.6044107724568998E-2</v>
      </c>
      <c r="U6138" s="2">
        <f t="shared" si="864"/>
        <v>-3.6462826405868204E-2</v>
      </c>
      <c r="V6138" s="2">
        <f t="shared" si="867"/>
        <v>-5.6044107724568998E-2</v>
      </c>
      <c r="Z6138" s="1">
        <f t="shared" si="865"/>
        <v>19</v>
      </c>
      <c r="AC6138" s="1" t="str">
        <f t="shared" si="866"/>
        <v>N</v>
      </c>
    </row>
    <row r="6139" spans="1:29" x14ac:dyDescent="0.25">
      <c r="A6139" s="1">
        <v>20200324</v>
      </c>
      <c r="B6139" s="1">
        <v>1325</v>
      </c>
      <c r="C6139" s="1" t="s">
        <v>277</v>
      </c>
      <c r="D6139" s="1">
        <v>7.42</v>
      </c>
      <c r="E6139" s="1">
        <v>37.25</v>
      </c>
      <c r="F6139" s="1">
        <v>37.450000000000003</v>
      </c>
      <c r="G6139" s="1">
        <v>40.299999999999997</v>
      </c>
      <c r="H6139" s="1">
        <v>37.4</v>
      </c>
      <c r="I6139" s="1">
        <v>37.6</v>
      </c>
      <c r="J6139" s="1">
        <f>CEILING(E6139*0.9,LOOKUP(E6139*0.9,{0,10,50,100,500},{0.01,0.05,0.1,0.5,1}))</f>
        <v>33.550000000000004</v>
      </c>
      <c r="K6139" s="1">
        <f>CEILING(E6139*0.915,LOOKUP(E6139*0.915,{0,10,50,100,500},{0.01,0.05,0.1,0.5,1}))</f>
        <v>34.1</v>
      </c>
      <c r="L6139" s="1">
        <f>FLOOR(E6139*1.1,LOOKUP(E6139*1.1,{0,10,50,100,500},{0.01,0.05,0.1,0.5,1}))</f>
        <v>40.950000000000003</v>
      </c>
      <c r="M6139" s="1">
        <f t="shared" si="859"/>
        <v>40.700000000000003</v>
      </c>
      <c r="N6139" s="2">
        <f t="shared" si="860"/>
        <v>5.3691275167785995E-3</v>
      </c>
      <c r="O6139" s="2">
        <f t="shared" si="861"/>
        <v>8.1879194630872412E-2</v>
      </c>
      <c r="P6139" s="3">
        <f t="shared" si="863"/>
        <v>-6.2797859042552865E-3</v>
      </c>
      <c r="Q6139" s="2">
        <f t="shared" si="862"/>
        <v>-6.2323893628824283E-2</v>
      </c>
      <c r="U6139" s="2">
        <f t="shared" si="864"/>
        <v>-6.2797859042552865E-3</v>
      </c>
      <c r="V6139" s="2">
        <f t="shared" si="867"/>
        <v>-6.2323893628824283E-2</v>
      </c>
      <c r="Z6139" s="1">
        <f t="shared" si="865"/>
        <v>37.4</v>
      </c>
      <c r="AC6139" s="1" t="str">
        <f t="shared" si="866"/>
        <v>N</v>
      </c>
    </row>
    <row r="6140" spans="1:29" x14ac:dyDescent="0.25">
      <c r="A6140" s="1">
        <v>20200324</v>
      </c>
      <c r="B6140" s="1">
        <v>3217</v>
      </c>
      <c r="C6140" s="1" t="s">
        <v>196</v>
      </c>
      <c r="D6140" s="1">
        <v>6.97</v>
      </c>
      <c r="E6140" s="1">
        <v>76.599999999999994</v>
      </c>
      <c r="F6140" s="1">
        <v>79</v>
      </c>
      <c r="G6140" s="1">
        <v>80.5</v>
      </c>
      <c r="H6140" s="1">
        <v>73</v>
      </c>
      <c r="I6140" s="1">
        <v>73.599999999999994</v>
      </c>
      <c r="J6140" s="1">
        <f>CEILING(E6140*0.9,LOOKUP(E6140*0.9,{0,10,50,100,500},{0.01,0.05,0.1,0.5,1}))</f>
        <v>69</v>
      </c>
      <c r="K6140" s="1">
        <f>CEILING(E6140*0.915,LOOKUP(E6140*0.915,{0,10,50,100,500},{0.01,0.05,0.1,0.5,1}))</f>
        <v>70.100000000000009</v>
      </c>
      <c r="L6140" s="1">
        <f>FLOOR(E6140*1.1,LOOKUP(E6140*1.1,{0,10,50,100,500},{0.01,0.05,0.1,0.5,1}))</f>
        <v>84.2</v>
      </c>
      <c r="M6140" s="1">
        <f t="shared" si="859"/>
        <v>83.7</v>
      </c>
      <c r="N6140" s="2">
        <f t="shared" si="860"/>
        <v>3.1331592689295112E-2</v>
      </c>
      <c r="O6140" s="2">
        <f t="shared" si="861"/>
        <v>5.091383812010452E-2</v>
      </c>
      <c r="P6140" s="3">
        <f t="shared" si="863"/>
        <v>7.0932236413043553E-2</v>
      </c>
      <c r="Q6140" s="2">
        <f t="shared" si="862"/>
        <v>0</v>
      </c>
      <c r="U6140" s="2">
        <f t="shared" si="864"/>
        <v>7.0932236413043553E-2</v>
      </c>
      <c r="V6140" s="2">
        <f t="shared" si="867"/>
        <v>0</v>
      </c>
      <c r="Z6140" s="1">
        <f t="shared" si="865"/>
        <v>76.899999999999991</v>
      </c>
      <c r="AC6140" s="1" t="str">
        <f t="shared" si="866"/>
        <v>N</v>
      </c>
    </row>
    <row r="6141" spans="1:29" x14ac:dyDescent="0.25">
      <c r="A6141" s="1">
        <v>20200324</v>
      </c>
      <c r="B6141" s="1">
        <v>6457</v>
      </c>
      <c r="C6141" s="1" t="s">
        <v>63</v>
      </c>
      <c r="D6141" s="1">
        <v>6.52</v>
      </c>
      <c r="E6141" s="1">
        <v>51.4</v>
      </c>
      <c r="F6141" s="1">
        <v>54</v>
      </c>
      <c r="G6141" s="1">
        <v>54.5</v>
      </c>
      <c r="H6141" s="1">
        <v>50.4</v>
      </c>
      <c r="I6141" s="1">
        <v>52.4</v>
      </c>
      <c r="J6141" s="1">
        <f>CEILING(E6141*0.9,LOOKUP(E6141*0.9,{0,10,50,100,500},{0.01,0.05,0.1,0.5,1}))</f>
        <v>46.300000000000004</v>
      </c>
      <c r="K6141" s="1">
        <f>CEILING(E6141*0.915,LOOKUP(E6141*0.915,{0,10,50,100,500},{0.01,0.05,0.1,0.5,1}))</f>
        <v>47.050000000000004</v>
      </c>
      <c r="L6141" s="1">
        <f>FLOOR(E6141*1.1,LOOKUP(E6141*1.1,{0,10,50,100,500},{0.01,0.05,0.1,0.5,1}))</f>
        <v>56.5</v>
      </c>
      <c r="M6141" s="1">
        <f t="shared" si="859"/>
        <v>56</v>
      </c>
      <c r="N6141" s="2">
        <f t="shared" si="860"/>
        <v>5.0583657587548667E-2</v>
      </c>
      <c r="O6141" s="2">
        <f t="shared" si="861"/>
        <v>6.0311284046692636E-2</v>
      </c>
      <c r="P6141" s="3">
        <f t="shared" si="863"/>
        <v>2.8178366412213749E-2</v>
      </c>
      <c r="Q6141" s="2">
        <f t="shared" si="862"/>
        <v>0</v>
      </c>
      <c r="U6141" s="2">
        <f t="shared" si="864"/>
        <v>2.8178366412213749E-2</v>
      </c>
      <c r="V6141" s="2">
        <f t="shared" si="867"/>
        <v>0</v>
      </c>
      <c r="Z6141" s="1">
        <f t="shared" si="865"/>
        <v>51.699999999999996</v>
      </c>
      <c r="AC6141" s="1" t="str">
        <f t="shared" si="866"/>
        <v>N</v>
      </c>
    </row>
    <row r="6142" spans="1:29" x14ac:dyDescent="0.25">
      <c r="A6142" s="1">
        <v>20200324</v>
      </c>
      <c r="B6142" s="1">
        <v>8086</v>
      </c>
      <c r="C6142" s="1" t="s">
        <v>32</v>
      </c>
      <c r="D6142" s="1">
        <v>6.21</v>
      </c>
      <c r="E6142" s="1">
        <v>69.8</v>
      </c>
      <c r="F6142" s="1">
        <v>73.900000000000006</v>
      </c>
      <c r="G6142" s="1">
        <v>76.5</v>
      </c>
      <c r="H6142" s="1">
        <v>73.400000000000006</v>
      </c>
      <c r="I6142" s="1">
        <v>75.7</v>
      </c>
      <c r="J6142" s="1">
        <f>CEILING(E6142*0.9,LOOKUP(E6142*0.9,{0,10,50,100,500},{0.01,0.05,0.1,0.5,1}))</f>
        <v>62.900000000000006</v>
      </c>
      <c r="K6142" s="1">
        <f>CEILING(E6142*0.915,LOOKUP(E6142*0.915,{0,10,50,100,500},{0.01,0.05,0.1,0.5,1}))</f>
        <v>63.900000000000006</v>
      </c>
      <c r="L6142" s="1">
        <f>FLOOR(E6142*1.1,LOOKUP(E6142*1.1,{0,10,50,100,500},{0.01,0.05,0.1,0.5,1}))</f>
        <v>76.7</v>
      </c>
      <c r="M6142" s="1">
        <f t="shared" ref="M6142:M6205" si="868">IF(L6142&lt;10,L6142-0.05,IF(L6142&lt;50,L6142-0.25,IF(L6142&lt;100,L6142-0.5,IF(L6142&lt;500,L6142-2.5,IF(L6142&lt;1000,L6142-5,IF(L6142&lt;5000,L6142-25,0))))))</f>
        <v>76.2</v>
      </c>
      <c r="N6142" s="2">
        <f t="shared" ref="N6142:N6205" si="869">(F6142-E6142)/E6142</f>
        <v>5.8739255014326773E-2</v>
      </c>
      <c r="O6142" s="2">
        <f t="shared" ref="O6142:O6205" si="870">(G6142-E6142)/E6142</f>
        <v>9.5988538681948468E-2</v>
      </c>
      <c r="P6142" s="3">
        <f t="shared" si="863"/>
        <v>-3.2424408136482931E-2</v>
      </c>
      <c r="Q6142" s="2">
        <f t="shared" ref="Q6142:Q6205" si="871">IF(Q6141+P6142&gt;0,0,P6142+Q6141)</f>
        <v>-3.2424408136482931E-2</v>
      </c>
      <c r="U6142" s="2">
        <f t="shared" si="864"/>
        <v>-3.2424408136482931E-2</v>
      </c>
      <c r="V6142" s="2">
        <f t="shared" si="867"/>
        <v>-3.2424408136482931E-2</v>
      </c>
      <c r="Z6142" s="1">
        <f t="shared" si="865"/>
        <v>70.099999999999994</v>
      </c>
      <c r="AC6142" s="1" t="str">
        <f t="shared" si="866"/>
        <v>N</v>
      </c>
    </row>
    <row r="6143" spans="1:29" x14ac:dyDescent="0.25">
      <c r="A6143" s="1">
        <v>20200324</v>
      </c>
      <c r="B6143" s="1">
        <v>4735</v>
      </c>
      <c r="C6143" s="1" t="s">
        <v>27</v>
      </c>
      <c r="D6143" s="1">
        <v>5.12</v>
      </c>
      <c r="E6143" s="1">
        <v>52.2</v>
      </c>
      <c r="F6143" s="1">
        <v>53.5</v>
      </c>
      <c r="G6143" s="1">
        <v>53.7</v>
      </c>
      <c r="H6143" s="1">
        <v>51.6</v>
      </c>
      <c r="I6143" s="1">
        <v>52</v>
      </c>
      <c r="J6143" s="1">
        <f>CEILING(E6143*0.9,LOOKUP(E6143*0.9,{0,10,50,100,500},{0.01,0.05,0.1,0.5,1}))</f>
        <v>47</v>
      </c>
      <c r="K6143" s="1">
        <f>CEILING(E6143*0.915,LOOKUP(E6143*0.915,{0,10,50,100,500},{0.01,0.05,0.1,0.5,1}))</f>
        <v>47.800000000000004</v>
      </c>
      <c r="L6143" s="1">
        <f>FLOOR(E6143*1.1,LOOKUP(E6143*1.1,{0,10,50,100,500},{0.01,0.05,0.1,0.5,1}))</f>
        <v>57.400000000000006</v>
      </c>
      <c r="M6143" s="1">
        <f t="shared" si="868"/>
        <v>56.900000000000006</v>
      </c>
      <c r="N6143" s="2">
        <f t="shared" si="869"/>
        <v>2.4904214559386916E-2</v>
      </c>
      <c r="O6143" s="2">
        <f t="shared" si="870"/>
        <v>2.8735632183908046E-2</v>
      </c>
      <c r="P6143" s="3">
        <f t="shared" si="863"/>
        <v>2.6493374999999913E-2</v>
      </c>
      <c r="Q6143" s="2">
        <f t="shared" si="871"/>
        <v>-5.9310331364830181E-3</v>
      </c>
      <c r="U6143" s="2">
        <f t="shared" si="864"/>
        <v>2.6493374999999913E-2</v>
      </c>
      <c r="V6143" s="2">
        <f t="shared" si="867"/>
        <v>-5.9310331364830181E-3</v>
      </c>
      <c r="Z6143" s="1">
        <f t="shared" si="865"/>
        <v>52.5</v>
      </c>
      <c r="AC6143" s="1" t="str">
        <f t="shared" si="866"/>
        <v>N</v>
      </c>
    </row>
    <row r="6144" spans="1:29" x14ac:dyDescent="0.25">
      <c r="A6144" s="1">
        <v>20200324</v>
      </c>
      <c r="B6144" s="1">
        <v>9919</v>
      </c>
      <c r="C6144" s="1" t="s">
        <v>278</v>
      </c>
      <c r="D6144" s="1">
        <v>4.63</v>
      </c>
      <c r="E6144" s="1">
        <v>18.100000000000001</v>
      </c>
      <c r="F6144" s="1">
        <v>18.350000000000001</v>
      </c>
      <c r="G6144" s="1">
        <v>18.600000000000001</v>
      </c>
      <c r="H6144" s="1">
        <v>18.05</v>
      </c>
      <c r="I6144" s="1">
        <v>18.100000000000001</v>
      </c>
      <c r="J6144" s="1">
        <f>CEILING(E6144*0.9,LOOKUP(E6144*0.9,{0,10,50,100,500},{0.01,0.05,0.1,0.5,1}))</f>
        <v>16.3</v>
      </c>
      <c r="K6144" s="1">
        <f>CEILING(E6144*0.915,LOOKUP(E6144*0.915,{0,10,50,100,500},{0.01,0.05,0.1,0.5,1}))</f>
        <v>16.600000000000001</v>
      </c>
      <c r="L6144" s="1">
        <f>FLOOR(E6144*1.1,LOOKUP(E6144*1.1,{0,10,50,100,500},{0.01,0.05,0.1,0.5,1}))</f>
        <v>19.900000000000002</v>
      </c>
      <c r="M6144" s="1">
        <f t="shared" si="868"/>
        <v>19.650000000000002</v>
      </c>
      <c r="N6144" s="2">
        <f t="shared" si="869"/>
        <v>1.3812154696132596E-2</v>
      </c>
      <c r="O6144" s="2">
        <f t="shared" si="870"/>
        <v>2.7624309392265192E-2</v>
      </c>
      <c r="P6144" s="3">
        <f t="shared" si="863"/>
        <v>1.1487925414364579E-2</v>
      </c>
      <c r="Q6144" s="2">
        <f t="shared" si="871"/>
        <v>0</v>
      </c>
      <c r="U6144" s="2">
        <f t="shared" si="864"/>
        <v>1.1487925414364579E-2</v>
      </c>
      <c r="V6144" s="2">
        <f t="shared" si="867"/>
        <v>0</v>
      </c>
      <c r="Z6144" s="1">
        <f t="shared" si="865"/>
        <v>18.25</v>
      </c>
      <c r="AC6144" s="1" t="str">
        <f t="shared" si="866"/>
        <v>N</v>
      </c>
    </row>
    <row r="6145" spans="1:29" x14ac:dyDescent="0.25">
      <c r="A6145" s="1">
        <v>20200325</v>
      </c>
      <c r="B6145" s="1">
        <v>1325</v>
      </c>
      <c r="C6145" s="1" t="s">
        <v>277</v>
      </c>
      <c r="D6145" s="1">
        <v>17.41</v>
      </c>
      <c r="E6145" s="1">
        <v>37.6</v>
      </c>
      <c r="F6145" s="1">
        <v>38.15</v>
      </c>
      <c r="G6145" s="1">
        <v>39.4</v>
      </c>
      <c r="H6145" s="1">
        <v>37.65</v>
      </c>
      <c r="I6145" s="1">
        <v>38.5</v>
      </c>
      <c r="J6145" s="1">
        <f>CEILING(E6145*0.9,LOOKUP(E6145*0.9,{0,10,50,100,500},{0.01,0.05,0.1,0.5,1}))</f>
        <v>33.85</v>
      </c>
      <c r="K6145" s="1">
        <f>CEILING(E6145*0.915,LOOKUP(E6145*0.915,{0,10,50,100,500},{0.01,0.05,0.1,0.5,1}))</f>
        <v>34.450000000000003</v>
      </c>
      <c r="L6145" s="1">
        <f>FLOOR(E6145*1.1,LOOKUP(E6145*1.1,{0,10,50,100,500},{0.01,0.05,0.1,0.5,1}))</f>
        <v>41.35</v>
      </c>
      <c r="M6145" s="1">
        <f t="shared" si="868"/>
        <v>41.1</v>
      </c>
      <c r="N6145" s="2">
        <f t="shared" si="869"/>
        <v>1.4627659574468009E-2</v>
      </c>
      <c r="O6145" s="2">
        <f t="shared" si="870"/>
        <v>4.7872340425531838E-2</v>
      </c>
      <c r="P6145" s="3">
        <f t="shared" si="863"/>
        <v>-1.1371645454545606E-2</v>
      </c>
      <c r="Q6145" s="2">
        <f t="shared" si="871"/>
        <v>-1.1371645454545606E-2</v>
      </c>
      <c r="U6145" s="2">
        <f t="shared" si="864"/>
        <v>-1.1371645454545606E-2</v>
      </c>
      <c r="V6145" s="2">
        <f t="shared" si="867"/>
        <v>-1.1371645454545606E-2</v>
      </c>
      <c r="Z6145" s="1">
        <f t="shared" si="865"/>
        <v>37.75</v>
      </c>
      <c r="AC6145" s="1" t="str">
        <f t="shared" si="866"/>
        <v>N</v>
      </c>
    </row>
    <row r="6146" spans="1:29" x14ac:dyDescent="0.25">
      <c r="A6146" s="1">
        <v>20200325</v>
      </c>
      <c r="B6146" s="1">
        <v>1472</v>
      </c>
      <c r="C6146" s="1" t="s">
        <v>524</v>
      </c>
      <c r="D6146" s="1">
        <v>14.86</v>
      </c>
      <c r="E6146" s="1">
        <v>10.25</v>
      </c>
      <c r="F6146" s="1">
        <v>9.23</v>
      </c>
      <c r="G6146" s="1">
        <v>9.23</v>
      </c>
      <c r="H6146" s="1">
        <v>9.23</v>
      </c>
      <c r="I6146" s="1">
        <v>9.23</v>
      </c>
      <c r="J6146" s="1">
        <f>CEILING(E6146*0.9,LOOKUP(E6146*0.9,{0,10,50,100,500},{0.01,0.05,0.1,0.5,1}))</f>
        <v>9.23</v>
      </c>
      <c r="K6146" s="1">
        <f>CEILING(E6146*0.915,LOOKUP(E6146*0.915,{0,10,50,100,500},{0.01,0.05,0.1,0.5,1}))</f>
        <v>9.3800000000000008</v>
      </c>
      <c r="L6146" s="1">
        <f>FLOOR(E6146*1.1,LOOKUP(E6146*1.1,{0,10,50,100,500},{0.01,0.05,0.1,0.5,1}))</f>
        <v>11.25</v>
      </c>
      <c r="M6146" s="1">
        <f t="shared" si="868"/>
        <v>11</v>
      </c>
      <c r="N6146" s="2">
        <f t="shared" si="869"/>
        <v>-9.9512195121951183E-2</v>
      </c>
      <c r="O6146" s="2">
        <f t="shared" si="870"/>
        <v>-9.9512195121951183E-2</v>
      </c>
      <c r="P6146" s="3">
        <f t="shared" si="863"/>
        <v>0</v>
      </c>
      <c r="Q6146" s="2">
        <f t="shared" si="871"/>
        <v>-1.1371645454545606E-2</v>
      </c>
      <c r="U6146" s="2">
        <f t="shared" si="864"/>
        <v>0</v>
      </c>
      <c r="V6146" s="2">
        <f t="shared" si="867"/>
        <v>-1.1371645454545606E-2</v>
      </c>
      <c r="Z6146" s="1">
        <f t="shared" si="865"/>
        <v>10.4</v>
      </c>
      <c r="AC6146" s="1" t="str">
        <f t="shared" si="866"/>
        <v>N</v>
      </c>
    </row>
    <row r="6147" spans="1:29" x14ac:dyDescent="0.25">
      <c r="A6147" s="1">
        <v>20200325</v>
      </c>
      <c r="B6147" s="1">
        <v>2368</v>
      </c>
      <c r="C6147" s="1" t="s">
        <v>239</v>
      </c>
      <c r="D6147" s="1">
        <v>11.47</v>
      </c>
      <c r="E6147" s="1">
        <v>20.2</v>
      </c>
      <c r="F6147" s="1">
        <v>20.75</v>
      </c>
      <c r="G6147" s="1">
        <v>21</v>
      </c>
      <c r="H6147" s="1">
        <v>20.2</v>
      </c>
      <c r="I6147" s="1">
        <v>21</v>
      </c>
      <c r="J6147" s="1">
        <f>CEILING(E6147*0.9,LOOKUP(E6147*0.9,{0,10,50,100,500},{0.01,0.05,0.1,0.5,1}))</f>
        <v>18.2</v>
      </c>
      <c r="K6147" s="1">
        <f>CEILING(E6147*0.915,LOOKUP(E6147*0.915,{0,10,50,100,500},{0.01,0.05,0.1,0.5,1}))</f>
        <v>18.5</v>
      </c>
      <c r="L6147" s="1">
        <f>FLOOR(E6147*1.1,LOOKUP(E6147*1.1,{0,10,50,100,500},{0.01,0.05,0.1,0.5,1}))</f>
        <v>22.200000000000003</v>
      </c>
      <c r="M6147" s="1">
        <f t="shared" si="868"/>
        <v>21.950000000000003</v>
      </c>
      <c r="N6147" s="2">
        <f t="shared" si="869"/>
        <v>2.7227722772277262E-2</v>
      </c>
      <c r="O6147" s="2">
        <f t="shared" si="870"/>
        <v>3.9603960396039639E-2</v>
      </c>
      <c r="P6147" s="3">
        <f t="shared" ref="P6147:P6210" si="872">IF(F6147&lt;Z6147,IF(G6147&lt;Z6147,0,IF(G6147&gt;=M6147,(Z6147-M6147*$AA$2-Z6147*0.0015-Z6147*$AA$4)/M6147,IF(H6147&lt;=K6147,(Z6147-K6147*$AA$2-Z6147*0.0015-Z6147*$AA$4)/K6147,(Z6147-I6147*$AA$2-Z6147*0.0015-Z6147*$AA$4)/I6147))),IF(G6147&gt;=M6147,(F6147-M6147*$AA$2-F6147*0.0015-F6147*$AA$4)/M6147,IF(H6147&lt;=K6147,(F6147-K6147*$AA$2-F6147*0.0015-F6147*$AA$4)/K6147,(F6147-I6147*$AA$2-F6147*0.0015-F6147*$AA$4)/I6147)))</f>
        <v>-1.4180154761904833E-2</v>
      </c>
      <c r="Q6147" s="2">
        <f t="shared" si="871"/>
        <v>-2.555180021645044E-2</v>
      </c>
      <c r="U6147" s="2">
        <f t="shared" ref="U6147:U6210" si="873">IF(G6147=Z6147,0,IF(F6147&lt;Z6147,IF(G6147&lt;Z6147,0,IF(G6147&gt;=M6147,(Z6147-M6147*$AA$2-Z6147*0.0015-Z6147*$AA$4)/M6147,IF(H6147&lt;=K6147,(Z6147-K6147*$AA$2-Z6147*0.0015-Z6147*$AA$4)/K6147,(Z6147-I6147*$AA$2-Z6147*0.0015-Z6147*$AA$4)/I6147))),IF(G6147&gt;=M6147,(F6147-M6147*$AA$2-F6147*0.0015-F6147*$AA$4)/M6147,IF(H6147&lt;=K6147,(F6147-K6147*$AA$2-F6147*0.0015-F6147*$AA$4)/K6147,(F6147-I6147*$AA$2-F6147*0.0015-F6147*$AA$4)/I6147))))</f>
        <v>-1.4180154761904833E-2</v>
      </c>
      <c r="V6147" s="2">
        <f t="shared" si="867"/>
        <v>-2.555180021645044E-2</v>
      </c>
      <c r="Z6147" s="1">
        <f t="shared" ref="Z6147:Z6210" si="874">IF(E6147&lt;10,E6147+(0.01*$Y$2),IF(E6147&lt;50,E6147+(0.05*$Y$2),IF(E6147&lt;100,E6147+(0.1*$Y$2),IF(E6147&lt;500,E6147+(0.5*$Y$2),IF(E6147&lt;1000,E6147+(1*$Y$2),0)))))</f>
        <v>20.349999999999998</v>
      </c>
      <c r="AC6147" s="1" t="str">
        <f t="shared" ref="AC6147:AC6210" si="875">IF(Z6147=G6147,"Y","N")</f>
        <v>N</v>
      </c>
    </row>
    <row r="6148" spans="1:29" x14ac:dyDescent="0.25">
      <c r="A6148" s="1">
        <v>20200325</v>
      </c>
      <c r="B6148" s="1">
        <v>4746</v>
      </c>
      <c r="C6148" s="1" t="s">
        <v>72</v>
      </c>
      <c r="D6148" s="1">
        <v>8.33</v>
      </c>
      <c r="E6148" s="1">
        <v>31.6</v>
      </c>
      <c r="F6148" s="1">
        <v>31.3</v>
      </c>
      <c r="G6148" s="1">
        <v>33.9</v>
      </c>
      <c r="H6148" s="1">
        <v>30.05</v>
      </c>
      <c r="I6148" s="1">
        <v>33.9</v>
      </c>
      <c r="J6148" s="1">
        <f>CEILING(E6148*0.9,LOOKUP(E6148*0.9,{0,10,50,100,500},{0.01,0.05,0.1,0.5,1}))</f>
        <v>28.450000000000003</v>
      </c>
      <c r="K6148" s="1">
        <f>CEILING(E6148*0.915,LOOKUP(E6148*0.915,{0,10,50,100,500},{0.01,0.05,0.1,0.5,1}))</f>
        <v>28.950000000000003</v>
      </c>
      <c r="L6148" s="1">
        <f>FLOOR(E6148*1.1,LOOKUP(E6148*1.1,{0,10,50,100,500},{0.01,0.05,0.1,0.5,1}))</f>
        <v>34.75</v>
      </c>
      <c r="M6148" s="1">
        <f t="shared" si="868"/>
        <v>34.5</v>
      </c>
      <c r="N6148" s="2">
        <f t="shared" si="869"/>
        <v>-9.4936708860759722E-3</v>
      </c>
      <c r="O6148" s="2">
        <f t="shared" si="870"/>
        <v>7.2784810126582181E-2</v>
      </c>
      <c r="P6148" s="3">
        <f t="shared" si="872"/>
        <v>-6.5599390855457185E-2</v>
      </c>
      <c r="Q6148" s="2">
        <f t="shared" si="871"/>
        <v>-9.1151191071907625E-2</v>
      </c>
      <c r="U6148" s="2">
        <f t="shared" si="873"/>
        <v>-6.5599390855457185E-2</v>
      </c>
      <c r="V6148" s="2">
        <f t="shared" ref="V6148:V6211" si="876">IF(V6147+U6148&gt;0,0,U6148+V6147)</f>
        <v>-9.1151191071907625E-2</v>
      </c>
      <c r="Z6148" s="1">
        <f t="shared" si="874"/>
        <v>31.75</v>
      </c>
      <c r="AC6148" s="1" t="str">
        <f t="shared" si="875"/>
        <v>N</v>
      </c>
    </row>
    <row r="6149" spans="1:29" x14ac:dyDescent="0.25">
      <c r="A6149" s="1">
        <v>20200325</v>
      </c>
      <c r="B6149" s="1">
        <v>8088</v>
      </c>
      <c r="C6149" s="1" t="s">
        <v>516</v>
      </c>
      <c r="D6149" s="1">
        <v>6.86</v>
      </c>
      <c r="E6149" s="1">
        <v>24.5</v>
      </c>
      <c r="F6149" s="1">
        <v>24.7</v>
      </c>
      <c r="G6149" s="1">
        <v>24.85</v>
      </c>
      <c r="H6149" s="1">
        <v>23.9</v>
      </c>
      <c r="I6149" s="1">
        <v>24.7</v>
      </c>
      <c r="J6149" s="1">
        <f>CEILING(E6149*0.9,LOOKUP(E6149*0.9,{0,10,50,100,500},{0.01,0.05,0.1,0.5,1}))</f>
        <v>22.05</v>
      </c>
      <c r="K6149" s="1">
        <f>CEILING(E6149*0.915,LOOKUP(E6149*0.915,{0,10,50,100,500},{0.01,0.05,0.1,0.5,1}))</f>
        <v>22.450000000000003</v>
      </c>
      <c r="L6149" s="1">
        <f>FLOOR(E6149*1.1,LOOKUP(E6149*1.1,{0,10,50,100,500},{0.01,0.05,0.1,0.5,1}))</f>
        <v>26.950000000000003</v>
      </c>
      <c r="M6149" s="1">
        <f t="shared" si="868"/>
        <v>26.700000000000003</v>
      </c>
      <c r="N6149" s="2">
        <f t="shared" si="869"/>
        <v>8.1632653061224202E-3</v>
      </c>
      <c r="O6149" s="2">
        <f t="shared" si="870"/>
        <v>1.4285714285714344E-2</v>
      </c>
      <c r="P6149" s="3">
        <f t="shared" si="872"/>
        <v>-2.2980000000000678E-3</v>
      </c>
      <c r="Q6149" s="2">
        <f t="shared" si="871"/>
        <v>-9.3449191071907689E-2</v>
      </c>
      <c r="U6149" s="2">
        <f t="shared" si="873"/>
        <v>-2.2980000000000678E-3</v>
      </c>
      <c r="V6149" s="2">
        <f t="shared" si="876"/>
        <v>-9.3449191071907689E-2</v>
      </c>
      <c r="Z6149" s="1">
        <f t="shared" si="874"/>
        <v>24.65</v>
      </c>
      <c r="AC6149" s="1" t="str">
        <f t="shared" si="875"/>
        <v>N</v>
      </c>
    </row>
    <row r="6150" spans="1:29" x14ac:dyDescent="0.25">
      <c r="A6150" s="1">
        <v>20200325</v>
      </c>
      <c r="B6150" s="1">
        <v>6457</v>
      </c>
      <c r="C6150" s="1" t="s">
        <v>63</v>
      </c>
      <c r="D6150" s="1">
        <v>6.72</v>
      </c>
      <c r="E6150" s="1">
        <v>52.4</v>
      </c>
      <c r="F6150" s="1">
        <v>53</v>
      </c>
      <c r="G6150" s="1">
        <v>53.1</v>
      </c>
      <c r="H6150" s="1">
        <v>50.1</v>
      </c>
      <c r="I6150" s="1">
        <v>50.9</v>
      </c>
      <c r="J6150" s="1">
        <f>CEILING(E6150*0.9,LOOKUP(E6150*0.9,{0,10,50,100,500},{0.01,0.05,0.1,0.5,1}))</f>
        <v>47.2</v>
      </c>
      <c r="K6150" s="1">
        <f>CEILING(E6150*0.915,LOOKUP(E6150*0.915,{0,10,50,100,500},{0.01,0.05,0.1,0.5,1}))</f>
        <v>47.95</v>
      </c>
      <c r="L6150" s="1">
        <f>FLOOR(E6150*1.1,LOOKUP(E6150*1.1,{0,10,50,100,500},{0.01,0.05,0.1,0.5,1}))</f>
        <v>57.6</v>
      </c>
      <c r="M6150" s="1">
        <f t="shared" si="868"/>
        <v>57.1</v>
      </c>
      <c r="N6150" s="2">
        <f t="shared" si="869"/>
        <v>1.1450381679389341E-2</v>
      </c>
      <c r="O6150" s="2">
        <f t="shared" si="870"/>
        <v>1.3358778625954254E-2</v>
      </c>
      <c r="P6150" s="3">
        <f t="shared" si="872"/>
        <v>3.8881019646365478E-2</v>
      </c>
      <c r="Q6150" s="2">
        <f t="shared" si="871"/>
        <v>-5.4568171425542211E-2</v>
      </c>
      <c r="U6150" s="2">
        <f t="shared" si="873"/>
        <v>3.8881019646365478E-2</v>
      </c>
      <c r="V6150" s="2">
        <f t="shared" si="876"/>
        <v>-5.4568171425542211E-2</v>
      </c>
      <c r="Z6150" s="1">
        <f t="shared" si="874"/>
        <v>52.699999999999996</v>
      </c>
      <c r="AC6150" s="1" t="str">
        <f t="shared" si="875"/>
        <v>N</v>
      </c>
    </row>
    <row r="6151" spans="1:29" x14ac:dyDescent="0.25">
      <c r="A6151" s="1">
        <v>20200325</v>
      </c>
      <c r="B6151" s="1">
        <v>8996</v>
      </c>
      <c r="C6151" s="1" t="s">
        <v>36</v>
      </c>
      <c r="D6151" s="1">
        <v>6.62</v>
      </c>
      <c r="E6151" s="1">
        <v>43.45</v>
      </c>
      <c r="F6151" s="1">
        <v>43.25</v>
      </c>
      <c r="G6151" s="1">
        <v>47.75</v>
      </c>
      <c r="H6151" s="1">
        <v>42.1</v>
      </c>
      <c r="I6151" s="1">
        <v>47.75</v>
      </c>
      <c r="J6151" s="1">
        <f>CEILING(E6151*0.9,LOOKUP(E6151*0.9,{0,10,50,100,500},{0.01,0.05,0.1,0.5,1}))</f>
        <v>39.150000000000006</v>
      </c>
      <c r="K6151" s="1">
        <f>CEILING(E6151*0.915,LOOKUP(E6151*0.915,{0,10,50,100,500},{0.01,0.05,0.1,0.5,1}))</f>
        <v>39.800000000000004</v>
      </c>
      <c r="L6151" s="1">
        <f>FLOOR(E6151*1.1,LOOKUP(E6151*1.1,{0,10,50,100,500},{0.01,0.05,0.1,0.5,1}))</f>
        <v>47.75</v>
      </c>
      <c r="M6151" s="1">
        <f t="shared" si="868"/>
        <v>47.5</v>
      </c>
      <c r="N6151" s="2">
        <f t="shared" si="869"/>
        <v>-4.6029919447641617E-3</v>
      </c>
      <c r="O6151" s="2">
        <f t="shared" si="870"/>
        <v>9.8964326812428005E-2</v>
      </c>
      <c r="P6151" s="3">
        <f t="shared" si="872"/>
        <v>-8.4247345263157969E-2</v>
      </c>
      <c r="Q6151" s="2">
        <f t="shared" si="871"/>
        <v>-0.13881551668870018</v>
      </c>
      <c r="U6151" s="2">
        <f t="shared" si="873"/>
        <v>-8.4247345263157969E-2</v>
      </c>
      <c r="V6151" s="2">
        <f t="shared" si="876"/>
        <v>-0.13881551668870018</v>
      </c>
      <c r="Z6151" s="1">
        <f t="shared" si="874"/>
        <v>43.6</v>
      </c>
      <c r="AC6151" s="1" t="str">
        <f t="shared" si="875"/>
        <v>N</v>
      </c>
    </row>
    <row r="6152" spans="1:29" x14ac:dyDescent="0.25">
      <c r="A6152" s="1">
        <v>20200325</v>
      </c>
      <c r="B6152" s="1">
        <v>8086</v>
      </c>
      <c r="C6152" s="1" t="s">
        <v>32</v>
      </c>
      <c r="D6152" s="1">
        <v>6.55</v>
      </c>
      <c r="E6152" s="1">
        <v>75.7</v>
      </c>
      <c r="F6152" s="1">
        <v>74.400000000000006</v>
      </c>
      <c r="G6152" s="1">
        <v>75.7</v>
      </c>
      <c r="H6152" s="1">
        <v>72</v>
      </c>
      <c r="I6152" s="1">
        <v>75.7</v>
      </c>
      <c r="J6152" s="1">
        <f>CEILING(E6152*0.9,LOOKUP(E6152*0.9,{0,10,50,100,500},{0.01,0.05,0.1,0.5,1}))</f>
        <v>68.2</v>
      </c>
      <c r="K6152" s="1">
        <f>CEILING(E6152*0.915,LOOKUP(E6152*0.915,{0,10,50,100,500},{0.01,0.05,0.1,0.5,1}))</f>
        <v>69.3</v>
      </c>
      <c r="L6152" s="1">
        <f>FLOOR(E6152*1.1,LOOKUP(E6152*1.1,{0,10,50,100,500},{0.01,0.05,0.1,0.5,1}))</f>
        <v>83.2</v>
      </c>
      <c r="M6152" s="1">
        <f t="shared" si="868"/>
        <v>82.7</v>
      </c>
      <c r="N6152" s="2">
        <f t="shared" si="869"/>
        <v>-1.717305151915452E-2</v>
      </c>
      <c r="O6152" s="2">
        <f t="shared" si="870"/>
        <v>0</v>
      </c>
      <c r="P6152" s="3">
        <f t="shared" si="872"/>
        <v>0</v>
      </c>
      <c r="Q6152" s="2">
        <f t="shared" si="871"/>
        <v>-0.13881551668870018</v>
      </c>
      <c r="U6152" s="2">
        <f t="shared" si="873"/>
        <v>0</v>
      </c>
      <c r="V6152" s="2">
        <f t="shared" si="876"/>
        <v>-0.13881551668870018</v>
      </c>
      <c r="Z6152" s="1">
        <f t="shared" si="874"/>
        <v>76</v>
      </c>
      <c r="AC6152" s="1" t="str">
        <f t="shared" si="875"/>
        <v>N</v>
      </c>
    </row>
    <row r="6153" spans="1:29" x14ac:dyDescent="0.25">
      <c r="A6153" s="1">
        <v>20200326</v>
      </c>
      <c r="B6153" s="1">
        <v>1732</v>
      </c>
      <c r="C6153" s="1" t="s">
        <v>40</v>
      </c>
      <c r="D6153" s="1">
        <v>11.37</v>
      </c>
      <c r="E6153" s="1">
        <v>29.45</v>
      </c>
      <c r="F6153" s="1">
        <v>29.45</v>
      </c>
      <c r="G6153" s="1">
        <v>29.9</v>
      </c>
      <c r="H6153" s="1">
        <v>28.65</v>
      </c>
      <c r="I6153" s="1">
        <v>28.65</v>
      </c>
      <c r="J6153" s="1">
        <f>CEILING(E6153*0.9,LOOKUP(E6153*0.9,{0,10,50,100,500},{0.01,0.05,0.1,0.5,1}))</f>
        <v>26.55</v>
      </c>
      <c r="K6153" s="1">
        <f>CEILING(E6153*0.915,LOOKUP(E6153*0.915,{0,10,50,100,500},{0.01,0.05,0.1,0.5,1}))</f>
        <v>26.950000000000003</v>
      </c>
      <c r="L6153" s="1">
        <f>FLOOR(E6153*1.1,LOOKUP(E6153*1.1,{0,10,50,100,500},{0.01,0.05,0.1,0.5,1}))</f>
        <v>32.35</v>
      </c>
      <c r="M6153" s="1">
        <f t="shared" si="868"/>
        <v>32.1</v>
      </c>
      <c r="N6153" s="2">
        <f t="shared" si="869"/>
        <v>0</v>
      </c>
      <c r="O6153" s="2">
        <f t="shared" si="870"/>
        <v>1.5280135823429518E-2</v>
      </c>
      <c r="P6153" s="3">
        <f t="shared" si="872"/>
        <v>3.0797844677137767E-2</v>
      </c>
      <c r="Q6153" s="2">
        <f t="shared" si="871"/>
        <v>-0.10801767201156241</v>
      </c>
      <c r="U6153" s="2">
        <f t="shared" si="873"/>
        <v>3.0797844677137767E-2</v>
      </c>
      <c r="V6153" s="2">
        <f t="shared" si="876"/>
        <v>-0.10801767201156241</v>
      </c>
      <c r="Z6153" s="1">
        <f t="shared" si="874"/>
        <v>29.599999999999998</v>
      </c>
      <c r="AC6153" s="1" t="str">
        <f t="shared" si="875"/>
        <v>N</v>
      </c>
    </row>
    <row r="6154" spans="1:29" x14ac:dyDescent="0.25">
      <c r="A6154" s="1">
        <v>20200326</v>
      </c>
      <c r="B6154" s="1">
        <v>2368</v>
      </c>
      <c r="C6154" s="1" t="s">
        <v>239</v>
      </c>
      <c r="D6154" s="1">
        <v>11.29</v>
      </c>
      <c r="E6154" s="1">
        <v>21</v>
      </c>
      <c r="F6154" s="1">
        <v>21.7</v>
      </c>
      <c r="G6154" s="1">
        <v>23.1</v>
      </c>
      <c r="H6154" s="1">
        <v>21.65</v>
      </c>
      <c r="I6154" s="1">
        <v>23.1</v>
      </c>
      <c r="J6154" s="1">
        <f>CEILING(E6154*0.9,LOOKUP(E6154*0.9,{0,10,50,100,500},{0.01,0.05,0.1,0.5,1}))</f>
        <v>18.900000000000002</v>
      </c>
      <c r="K6154" s="1">
        <f>CEILING(E6154*0.915,LOOKUP(E6154*0.915,{0,10,50,100,500},{0.01,0.05,0.1,0.5,1}))</f>
        <v>19.25</v>
      </c>
      <c r="L6154" s="1">
        <f>FLOOR(E6154*1.1,LOOKUP(E6154*1.1,{0,10,50,100,500},{0.01,0.05,0.1,0.5,1}))</f>
        <v>23.1</v>
      </c>
      <c r="M6154" s="1">
        <f t="shared" si="868"/>
        <v>22.85</v>
      </c>
      <c r="N6154" s="2">
        <f t="shared" si="869"/>
        <v>3.3333333333333298E-2</v>
      </c>
      <c r="O6154" s="2">
        <f t="shared" si="870"/>
        <v>0.10000000000000006</v>
      </c>
      <c r="P6154" s="3">
        <f t="shared" si="872"/>
        <v>-5.253065426695859E-2</v>
      </c>
      <c r="Q6154" s="2">
        <f t="shared" si="871"/>
        <v>-0.160548326278521</v>
      </c>
      <c r="U6154" s="2">
        <f t="shared" si="873"/>
        <v>-5.253065426695859E-2</v>
      </c>
      <c r="V6154" s="2">
        <f t="shared" si="876"/>
        <v>-0.160548326278521</v>
      </c>
      <c r="Z6154" s="1">
        <f t="shared" si="874"/>
        <v>21.15</v>
      </c>
      <c r="AC6154" s="1" t="str">
        <f t="shared" si="875"/>
        <v>N</v>
      </c>
    </row>
    <row r="6155" spans="1:29" x14ac:dyDescent="0.25">
      <c r="A6155" s="1">
        <v>20200326</v>
      </c>
      <c r="B6155" s="1">
        <v>1325</v>
      </c>
      <c r="C6155" s="1" t="s">
        <v>277</v>
      </c>
      <c r="D6155" s="1">
        <v>10.97</v>
      </c>
      <c r="E6155" s="1">
        <v>38.5</v>
      </c>
      <c r="F6155" s="1">
        <v>38.5</v>
      </c>
      <c r="G6155" s="1">
        <v>38.950000000000003</v>
      </c>
      <c r="H6155" s="1">
        <v>37.049999999999997</v>
      </c>
      <c r="I6155" s="1">
        <v>37.1</v>
      </c>
      <c r="J6155" s="1">
        <f>CEILING(E6155*0.9,LOOKUP(E6155*0.9,{0,10,50,100,500},{0.01,0.05,0.1,0.5,1}))</f>
        <v>34.65</v>
      </c>
      <c r="K6155" s="1">
        <f>CEILING(E6155*0.915,LOOKUP(E6155*0.915,{0,10,50,100,500},{0.01,0.05,0.1,0.5,1}))</f>
        <v>35.25</v>
      </c>
      <c r="L6155" s="1">
        <f>FLOOR(E6155*1.1,LOOKUP(E6155*1.1,{0,10,50,100,500},{0.01,0.05,0.1,0.5,1}))</f>
        <v>42.35</v>
      </c>
      <c r="M6155" s="1">
        <f t="shared" si="868"/>
        <v>42.1</v>
      </c>
      <c r="N6155" s="2">
        <f t="shared" si="869"/>
        <v>0</v>
      </c>
      <c r="O6155" s="2">
        <f t="shared" si="870"/>
        <v>1.1688311688311762E-2</v>
      </c>
      <c r="P6155" s="3">
        <f t="shared" si="872"/>
        <v>3.9401637466307218E-2</v>
      </c>
      <c r="Q6155" s="2">
        <f t="shared" si="871"/>
        <v>-0.12114668881221378</v>
      </c>
      <c r="U6155" s="2">
        <f t="shared" si="873"/>
        <v>3.9401637466307218E-2</v>
      </c>
      <c r="V6155" s="2">
        <f t="shared" si="876"/>
        <v>-0.12114668881221378</v>
      </c>
      <c r="Z6155" s="1">
        <f t="shared" si="874"/>
        <v>38.65</v>
      </c>
      <c r="AC6155" s="1" t="str">
        <f t="shared" si="875"/>
        <v>N</v>
      </c>
    </row>
    <row r="6156" spans="1:29" x14ac:dyDescent="0.25">
      <c r="A6156" s="1">
        <v>20200326</v>
      </c>
      <c r="B6156" s="1">
        <v>3483</v>
      </c>
      <c r="C6156" s="1" t="s">
        <v>79</v>
      </c>
      <c r="D6156" s="1">
        <v>10.73</v>
      </c>
      <c r="E6156" s="1">
        <v>43.3</v>
      </c>
      <c r="F6156" s="1">
        <v>44.6</v>
      </c>
      <c r="G6156" s="1">
        <v>46.7</v>
      </c>
      <c r="H6156" s="1">
        <v>42.7</v>
      </c>
      <c r="I6156" s="1">
        <v>44</v>
      </c>
      <c r="J6156" s="1">
        <f>CEILING(E6156*0.9,LOOKUP(E6156*0.9,{0,10,50,100,500},{0.01,0.05,0.1,0.5,1}))</f>
        <v>39</v>
      </c>
      <c r="K6156" s="1">
        <f>CEILING(E6156*0.915,LOOKUP(E6156*0.915,{0,10,50,100,500},{0.01,0.05,0.1,0.5,1}))</f>
        <v>39.650000000000006</v>
      </c>
      <c r="L6156" s="1">
        <f>FLOOR(E6156*1.1,LOOKUP(E6156*1.1,{0,10,50,100,500},{0.01,0.05,0.1,0.5,1}))</f>
        <v>47.6</v>
      </c>
      <c r="M6156" s="1">
        <f t="shared" si="868"/>
        <v>47.35</v>
      </c>
      <c r="N6156" s="2">
        <f t="shared" si="869"/>
        <v>3.002309468822181E-2</v>
      </c>
      <c r="O6156" s="2">
        <f t="shared" si="870"/>
        <v>7.8521939953810765E-2</v>
      </c>
      <c r="P6156" s="3">
        <f t="shared" si="872"/>
        <v>1.1312468181818237E-2</v>
      </c>
      <c r="Q6156" s="2">
        <f t="shared" si="871"/>
        <v>-0.10983422063039555</v>
      </c>
      <c r="U6156" s="2">
        <f t="shared" si="873"/>
        <v>1.1312468181818237E-2</v>
      </c>
      <c r="V6156" s="2">
        <f t="shared" si="876"/>
        <v>-0.10983422063039555</v>
      </c>
      <c r="Z6156" s="1">
        <f t="shared" si="874"/>
        <v>43.449999999999996</v>
      </c>
      <c r="AC6156" s="1" t="str">
        <f t="shared" si="875"/>
        <v>N</v>
      </c>
    </row>
    <row r="6157" spans="1:29" x14ac:dyDescent="0.25">
      <c r="A6157" s="1">
        <v>20200326</v>
      </c>
      <c r="B6157" s="1">
        <v>4735</v>
      </c>
      <c r="C6157" s="1" t="s">
        <v>27</v>
      </c>
      <c r="D6157" s="1">
        <v>7.71</v>
      </c>
      <c r="E6157" s="1">
        <v>54.1</v>
      </c>
      <c r="F6157" s="1">
        <v>54.5</v>
      </c>
      <c r="G6157" s="1">
        <v>55.5</v>
      </c>
      <c r="H6157" s="1">
        <v>53.8</v>
      </c>
      <c r="I6157" s="1">
        <v>54.8</v>
      </c>
      <c r="J6157" s="1">
        <f>CEILING(E6157*0.9,LOOKUP(E6157*0.9,{0,10,50,100,500},{0.01,0.05,0.1,0.5,1}))</f>
        <v>48.7</v>
      </c>
      <c r="K6157" s="1">
        <f>CEILING(E6157*0.915,LOOKUP(E6157*0.915,{0,10,50,100,500},{0.01,0.05,0.1,0.5,1}))</f>
        <v>49.550000000000004</v>
      </c>
      <c r="L6157" s="1">
        <f>FLOOR(E6157*1.1,LOOKUP(E6157*1.1,{0,10,50,100,500},{0.01,0.05,0.1,0.5,1}))</f>
        <v>59.5</v>
      </c>
      <c r="M6157" s="1">
        <f t="shared" si="868"/>
        <v>59</v>
      </c>
      <c r="N6157" s="2">
        <f t="shared" si="869"/>
        <v>7.3937153419593084E-3</v>
      </c>
      <c r="O6157" s="2">
        <f t="shared" si="870"/>
        <v>2.5878003696857645E-2</v>
      </c>
      <c r="P6157" s="3">
        <f t="shared" si="872"/>
        <v>-7.7620565693430239E-3</v>
      </c>
      <c r="Q6157" s="2">
        <f t="shared" si="871"/>
        <v>-0.11759627719973857</v>
      </c>
      <c r="U6157" s="2">
        <f t="shared" si="873"/>
        <v>-7.7620565693430239E-3</v>
      </c>
      <c r="V6157" s="2">
        <f t="shared" si="876"/>
        <v>-0.11759627719973857</v>
      </c>
      <c r="Z6157" s="1">
        <f t="shared" si="874"/>
        <v>54.4</v>
      </c>
      <c r="AC6157" s="1" t="str">
        <f t="shared" si="875"/>
        <v>N</v>
      </c>
    </row>
    <row r="6158" spans="1:29" x14ac:dyDescent="0.25">
      <c r="A6158" s="1">
        <v>20200326</v>
      </c>
      <c r="B6158" s="1">
        <v>8996</v>
      </c>
      <c r="C6158" s="1" t="s">
        <v>36</v>
      </c>
      <c r="D6158" s="1">
        <v>7.27</v>
      </c>
      <c r="E6158" s="1">
        <v>47.75</v>
      </c>
      <c r="F6158" s="1">
        <v>50.2</v>
      </c>
      <c r="G6158" s="1">
        <v>50.4</v>
      </c>
      <c r="H6158" s="1">
        <v>46.6</v>
      </c>
      <c r="I6158" s="1">
        <v>47.1</v>
      </c>
      <c r="J6158" s="1">
        <f>CEILING(E6158*0.9,LOOKUP(E6158*0.9,{0,10,50,100,500},{0.01,0.05,0.1,0.5,1}))</f>
        <v>43</v>
      </c>
      <c r="K6158" s="1">
        <f>CEILING(E6158*0.915,LOOKUP(E6158*0.915,{0,10,50,100,500},{0.01,0.05,0.1,0.5,1}))</f>
        <v>43.7</v>
      </c>
      <c r="L6158" s="1">
        <f>FLOOR(E6158*1.1,LOOKUP(E6158*1.1,{0,10,50,100,500},{0.01,0.05,0.1,0.5,1}))</f>
        <v>52.5</v>
      </c>
      <c r="M6158" s="1">
        <f t="shared" si="868"/>
        <v>52</v>
      </c>
      <c r="N6158" s="2">
        <f t="shared" si="869"/>
        <v>5.1308900523560269E-2</v>
      </c>
      <c r="O6158" s="2">
        <f t="shared" si="870"/>
        <v>5.5497382198952852E-2</v>
      </c>
      <c r="P6158" s="3">
        <f t="shared" si="872"/>
        <v>6.3394422505307857E-2</v>
      </c>
      <c r="Q6158" s="2">
        <f t="shared" si="871"/>
        <v>-5.4201854694430715E-2</v>
      </c>
      <c r="U6158" s="2">
        <f t="shared" si="873"/>
        <v>6.3394422505307857E-2</v>
      </c>
      <c r="V6158" s="2">
        <f t="shared" si="876"/>
        <v>-5.4201854694430715E-2</v>
      </c>
      <c r="Z6158" s="1">
        <f t="shared" si="874"/>
        <v>47.9</v>
      </c>
      <c r="AC6158" s="1" t="str">
        <f t="shared" si="875"/>
        <v>N</v>
      </c>
    </row>
    <row r="6159" spans="1:29" x14ac:dyDescent="0.25">
      <c r="A6159" s="1">
        <v>20200326</v>
      </c>
      <c r="B6159" s="1">
        <v>3260</v>
      </c>
      <c r="C6159" s="1" t="s">
        <v>123</v>
      </c>
      <c r="D6159" s="1">
        <v>5.83</v>
      </c>
      <c r="E6159" s="1">
        <v>46.1</v>
      </c>
      <c r="F6159" s="1">
        <v>48.3</v>
      </c>
      <c r="G6159" s="1">
        <v>49.4</v>
      </c>
      <c r="H6159" s="1">
        <v>45.5</v>
      </c>
      <c r="I6159" s="1">
        <v>45.55</v>
      </c>
      <c r="J6159" s="1">
        <f>CEILING(E6159*0.9,LOOKUP(E6159*0.9,{0,10,50,100,500},{0.01,0.05,0.1,0.5,1}))</f>
        <v>41.5</v>
      </c>
      <c r="K6159" s="1">
        <f>CEILING(E6159*0.915,LOOKUP(E6159*0.915,{0,10,50,100,500},{0.01,0.05,0.1,0.5,1}))</f>
        <v>42.2</v>
      </c>
      <c r="L6159" s="1">
        <f>FLOOR(E6159*1.1,LOOKUP(E6159*1.1,{0,10,50,100,500},{0.01,0.05,0.1,0.5,1}))</f>
        <v>50.7</v>
      </c>
      <c r="M6159" s="1">
        <f t="shared" si="868"/>
        <v>50.2</v>
      </c>
      <c r="N6159" s="2">
        <f t="shared" si="869"/>
        <v>4.7722342733188629E-2</v>
      </c>
      <c r="O6159" s="2">
        <f t="shared" si="870"/>
        <v>7.1583514099783016E-2</v>
      </c>
      <c r="P6159" s="3">
        <f t="shared" si="872"/>
        <v>5.7960567508232641E-2</v>
      </c>
      <c r="Q6159" s="2">
        <f t="shared" si="871"/>
        <v>0</v>
      </c>
      <c r="U6159" s="2">
        <f t="shared" si="873"/>
        <v>5.7960567508232641E-2</v>
      </c>
      <c r="V6159" s="2">
        <f t="shared" si="876"/>
        <v>0</v>
      </c>
      <c r="Z6159" s="1">
        <f t="shared" si="874"/>
        <v>46.25</v>
      </c>
      <c r="AC6159" s="1" t="str">
        <f t="shared" si="875"/>
        <v>N</v>
      </c>
    </row>
    <row r="6160" spans="1:29" x14ac:dyDescent="0.25">
      <c r="A6160" s="1">
        <v>20200326</v>
      </c>
      <c r="B6160" s="1">
        <v>4133</v>
      </c>
      <c r="C6160" s="1" t="s">
        <v>281</v>
      </c>
      <c r="D6160" s="1">
        <v>5.42</v>
      </c>
      <c r="E6160" s="1">
        <v>33.450000000000003</v>
      </c>
      <c r="F6160" s="1">
        <v>33.450000000000003</v>
      </c>
      <c r="G6160" s="1">
        <v>34.6</v>
      </c>
      <c r="H6160" s="1">
        <v>32.75</v>
      </c>
      <c r="I6160" s="1">
        <v>33.25</v>
      </c>
      <c r="J6160" s="1">
        <f>CEILING(E6160*0.9,LOOKUP(E6160*0.9,{0,10,50,100,500},{0.01,0.05,0.1,0.5,1}))</f>
        <v>30.150000000000002</v>
      </c>
      <c r="K6160" s="1">
        <f>CEILING(E6160*0.915,LOOKUP(E6160*0.915,{0,10,50,100,500},{0.01,0.05,0.1,0.5,1}))</f>
        <v>30.650000000000002</v>
      </c>
      <c r="L6160" s="1">
        <f>FLOOR(E6160*1.1,LOOKUP(E6160*1.1,{0,10,50,100,500},{0.01,0.05,0.1,0.5,1}))</f>
        <v>36.75</v>
      </c>
      <c r="M6160" s="1">
        <f t="shared" si="868"/>
        <v>36.5</v>
      </c>
      <c r="N6160" s="2">
        <f t="shared" si="869"/>
        <v>0</v>
      </c>
      <c r="O6160" s="2">
        <f t="shared" si="870"/>
        <v>3.4379671150971555E-2</v>
      </c>
      <c r="P6160" s="3">
        <f t="shared" si="872"/>
        <v>8.2083263157895266E-3</v>
      </c>
      <c r="Q6160" s="2">
        <f t="shared" si="871"/>
        <v>0</v>
      </c>
      <c r="U6160" s="2">
        <f t="shared" si="873"/>
        <v>8.2083263157895266E-3</v>
      </c>
      <c r="V6160" s="2">
        <f t="shared" si="876"/>
        <v>0</v>
      </c>
      <c r="Z6160" s="1">
        <f t="shared" si="874"/>
        <v>33.6</v>
      </c>
      <c r="AC6160" s="1" t="str">
        <f t="shared" si="875"/>
        <v>N</v>
      </c>
    </row>
    <row r="6161" spans="1:29" x14ac:dyDescent="0.25">
      <c r="A6161" s="1">
        <v>20200327</v>
      </c>
      <c r="B6161" s="1">
        <v>3483</v>
      </c>
      <c r="C6161" s="1" t="s">
        <v>79</v>
      </c>
      <c r="D6161" s="1">
        <v>10.02</v>
      </c>
      <c r="E6161" s="1">
        <v>44</v>
      </c>
      <c r="F6161" s="1">
        <v>42.8</v>
      </c>
      <c r="G6161" s="1">
        <v>45</v>
      </c>
      <c r="H6161" s="1">
        <v>42.65</v>
      </c>
      <c r="I6161" s="1">
        <v>44.7</v>
      </c>
      <c r="J6161" s="1">
        <f>CEILING(E6161*0.9,LOOKUP(E6161*0.9,{0,10,50,100,500},{0.01,0.05,0.1,0.5,1}))</f>
        <v>39.6</v>
      </c>
      <c r="K6161" s="1">
        <f>CEILING(E6161*0.915,LOOKUP(E6161*0.915,{0,10,50,100,500},{0.01,0.05,0.1,0.5,1}))</f>
        <v>40.300000000000004</v>
      </c>
      <c r="L6161" s="1">
        <f>FLOOR(E6161*1.1,LOOKUP(E6161*1.1,{0,10,50,100,500},{0.01,0.05,0.1,0.5,1}))</f>
        <v>48.400000000000006</v>
      </c>
      <c r="M6161" s="1">
        <f t="shared" si="868"/>
        <v>48.150000000000006</v>
      </c>
      <c r="N6161" s="2">
        <f t="shared" si="869"/>
        <v>-2.7272727272727337E-2</v>
      </c>
      <c r="O6161" s="2">
        <f t="shared" si="870"/>
        <v>2.2727272727272728E-2</v>
      </c>
      <c r="P6161" s="3">
        <f t="shared" si="872"/>
        <v>-1.4578884787472164E-2</v>
      </c>
      <c r="Q6161" s="2">
        <f t="shared" si="871"/>
        <v>-1.4578884787472164E-2</v>
      </c>
      <c r="U6161" s="2">
        <f t="shared" si="873"/>
        <v>-1.4578884787472164E-2</v>
      </c>
      <c r="V6161" s="2">
        <f t="shared" si="876"/>
        <v>-1.4578884787472164E-2</v>
      </c>
      <c r="Z6161" s="1">
        <f t="shared" si="874"/>
        <v>44.15</v>
      </c>
      <c r="AC6161" s="1" t="str">
        <f t="shared" si="875"/>
        <v>N</v>
      </c>
    </row>
    <row r="6162" spans="1:29" x14ac:dyDescent="0.25">
      <c r="A6162" s="1">
        <v>20200327</v>
      </c>
      <c r="B6162" s="1">
        <v>4967</v>
      </c>
      <c r="C6162" s="1" t="s">
        <v>276</v>
      </c>
      <c r="D6162" s="1">
        <v>9.66</v>
      </c>
      <c r="E6162" s="1">
        <v>34.75</v>
      </c>
      <c r="F6162" s="1">
        <v>32.4</v>
      </c>
      <c r="G6162" s="1">
        <v>33.5</v>
      </c>
      <c r="H6162" s="1">
        <v>31.85</v>
      </c>
      <c r="I6162" s="1">
        <v>32.85</v>
      </c>
      <c r="J6162" s="1">
        <f>CEILING(E6162*0.9,LOOKUP(E6162*0.9,{0,10,50,100,500},{0.01,0.05,0.1,0.5,1}))</f>
        <v>31.3</v>
      </c>
      <c r="K6162" s="1">
        <f>CEILING(E6162*0.915,LOOKUP(E6162*0.915,{0,10,50,100,500},{0.01,0.05,0.1,0.5,1}))</f>
        <v>31.8</v>
      </c>
      <c r="L6162" s="1">
        <f>FLOOR(E6162*1.1,LOOKUP(E6162*1.1,{0,10,50,100,500},{0.01,0.05,0.1,0.5,1}))</f>
        <v>38.200000000000003</v>
      </c>
      <c r="M6162" s="1">
        <f t="shared" si="868"/>
        <v>37.950000000000003</v>
      </c>
      <c r="N6162" s="2">
        <f t="shared" si="869"/>
        <v>-6.762589928057558E-2</v>
      </c>
      <c r="O6162" s="2">
        <f t="shared" si="870"/>
        <v>-3.5971223021582732E-2</v>
      </c>
      <c r="P6162" s="3">
        <f t="shared" si="872"/>
        <v>0</v>
      </c>
      <c r="Q6162" s="2">
        <f t="shared" si="871"/>
        <v>-1.4578884787472164E-2</v>
      </c>
      <c r="U6162" s="2">
        <f t="shared" si="873"/>
        <v>0</v>
      </c>
      <c r="V6162" s="2">
        <f t="shared" si="876"/>
        <v>-1.4578884787472164E-2</v>
      </c>
      <c r="Z6162" s="1">
        <f t="shared" si="874"/>
        <v>34.9</v>
      </c>
      <c r="AC6162" s="1" t="str">
        <f t="shared" si="875"/>
        <v>N</v>
      </c>
    </row>
    <row r="6163" spans="1:29" x14ac:dyDescent="0.25">
      <c r="A6163" s="1">
        <v>20200327</v>
      </c>
      <c r="B6163" s="1">
        <v>5212</v>
      </c>
      <c r="C6163" s="1" t="s">
        <v>768</v>
      </c>
      <c r="D6163" s="1">
        <v>7.1</v>
      </c>
      <c r="E6163" s="1">
        <v>48.8</v>
      </c>
      <c r="F6163" s="1">
        <v>48.8</v>
      </c>
      <c r="G6163" s="1">
        <v>53.6</v>
      </c>
      <c r="H6163" s="1">
        <v>48.8</v>
      </c>
      <c r="I6163" s="1">
        <v>53.6</v>
      </c>
      <c r="J6163" s="1">
        <f>CEILING(E6163*0.9,LOOKUP(E6163*0.9,{0,10,50,100,500},{0.01,0.05,0.1,0.5,1}))</f>
        <v>43.95</v>
      </c>
      <c r="K6163" s="1">
        <f>CEILING(E6163*0.915,LOOKUP(E6163*0.915,{0,10,50,100,500},{0.01,0.05,0.1,0.5,1}))</f>
        <v>44.7</v>
      </c>
      <c r="L6163" s="1">
        <f>FLOOR(E6163*1.1,LOOKUP(E6163*1.1,{0,10,50,100,500},{0.01,0.05,0.1,0.5,1}))</f>
        <v>53.6</v>
      </c>
      <c r="M6163" s="1">
        <f t="shared" si="868"/>
        <v>53.1</v>
      </c>
      <c r="N6163" s="2">
        <f t="shared" si="869"/>
        <v>0</v>
      </c>
      <c r="O6163" s="2">
        <f t="shared" si="870"/>
        <v>9.8360655737705013E-2</v>
      </c>
      <c r="P6163" s="3">
        <f t="shared" si="872"/>
        <v>-8.0304010357815619E-2</v>
      </c>
      <c r="Q6163" s="2">
        <f t="shared" si="871"/>
        <v>-9.4882895145287777E-2</v>
      </c>
      <c r="U6163" s="2">
        <f t="shared" si="873"/>
        <v>-8.0304010357815619E-2</v>
      </c>
      <c r="V6163" s="2">
        <f t="shared" si="876"/>
        <v>-9.4882895145287777E-2</v>
      </c>
      <c r="Z6163" s="1">
        <f t="shared" si="874"/>
        <v>48.949999999999996</v>
      </c>
      <c r="AC6163" s="1" t="str">
        <f t="shared" si="875"/>
        <v>N</v>
      </c>
    </row>
    <row r="6164" spans="1:29" x14ac:dyDescent="0.25">
      <c r="A6164" s="1">
        <v>20200327</v>
      </c>
      <c r="B6164" s="1">
        <v>1720</v>
      </c>
      <c r="C6164" s="1" t="s">
        <v>769</v>
      </c>
      <c r="D6164" s="1">
        <v>6.01</v>
      </c>
      <c r="E6164" s="1">
        <v>36.1</v>
      </c>
      <c r="F6164" s="1">
        <v>35</v>
      </c>
      <c r="G6164" s="1">
        <v>35.35</v>
      </c>
      <c r="H6164" s="1">
        <v>33.799999999999997</v>
      </c>
      <c r="I6164" s="1">
        <v>34.700000000000003</v>
      </c>
      <c r="J6164" s="1">
        <f>CEILING(E6164*0.9,LOOKUP(E6164*0.9,{0,10,50,100,500},{0.01,0.05,0.1,0.5,1}))</f>
        <v>32.5</v>
      </c>
      <c r="K6164" s="1">
        <f>CEILING(E6164*0.915,LOOKUP(E6164*0.915,{0,10,50,100,500},{0.01,0.05,0.1,0.5,1}))</f>
        <v>33.050000000000004</v>
      </c>
      <c r="L6164" s="1">
        <f>FLOOR(E6164*1.1,LOOKUP(E6164*1.1,{0,10,50,100,500},{0.01,0.05,0.1,0.5,1}))</f>
        <v>39.700000000000003</v>
      </c>
      <c r="M6164" s="1">
        <f t="shared" si="868"/>
        <v>39.450000000000003</v>
      </c>
      <c r="N6164" s="2">
        <f t="shared" si="869"/>
        <v>-3.0470914127423861E-2</v>
      </c>
      <c r="O6164" s="2">
        <f t="shared" si="870"/>
        <v>-2.077562326869806E-2</v>
      </c>
      <c r="P6164" s="3">
        <f t="shared" si="872"/>
        <v>0</v>
      </c>
      <c r="Q6164" s="2">
        <f t="shared" si="871"/>
        <v>-9.4882895145287777E-2</v>
      </c>
      <c r="U6164" s="2">
        <f t="shared" si="873"/>
        <v>0</v>
      </c>
      <c r="V6164" s="2">
        <f t="shared" si="876"/>
        <v>-9.4882895145287777E-2</v>
      </c>
      <c r="Z6164" s="1">
        <f t="shared" si="874"/>
        <v>36.25</v>
      </c>
      <c r="AC6164" s="1" t="str">
        <f t="shared" si="875"/>
        <v>N</v>
      </c>
    </row>
    <row r="6165" spans="1:29" x14ac:dyDescent="0.25">
      <c r="A6165" s="1">
        <v>20200327</v>
      </c>
      <c r="B6165" s="1">
        <v>4973</v>
      </c>
      <c r="C6165" s="1" t="s">
        <v>756</v>
      </c>
      <c r="D6165" s="1">
        <v>5.74</v>
      </c>
      <c r="E6165" s="1">
        <v>23.35</v>
      </c>
      <c r="F6165" s="1">
        <v>23.3</v>
      </c>
      <c r="G6165" s="1">
        <v>25.65</v>
      </c>
      <c r="H6165" s="1">
        <v>22.85</v>
      </c>
      <c r="I6165" s="1">
        <v>25.65</v>
      </c>
      <c r="J6165" s="1">
        <f>CEILING(E6165*0.9,LOOKUP(E6165*0.9,{0,10,50,100,500},{0.01,0.05,0.1,0.5,1}))</f>
        <v>21.05</v>
      </c>
      <c r="K6165" s="1">
        <f>CEILING(E6165*0.915,LOOKUP(E6165*0.915,{0,10,50,100,500},{0.01,0.05,0.1,0.5,1}))</f>
        <v>21.400000000000002</v>
      </c>
      <c r="L6165" s="1">
        <f>FLOOR(E6165*1.1,LOOKUP(E6165*1.1,{0,10,50,100,500},{0.01,0.05,0.1,0.5,1}))</f>
        <v>25.650000000000002</v>
      </c>
      <c r="M6165" s="1">
        <f t="shared" si="868"/>
        <v>25.400000000000002</v>
      </c>
      <c r="N6165" s="2">
        <f t="shared" si="869"/>
        <v>-2.1413276231263688E-3</v>
      </c>
      <c r="O6165" s="2">
        <f t="shared" si="870"/>
        <v>9.8501070663811433E-2</v>
      </c>
      <c r="P6165" s="3">
        <f t="shared" si="872"/>
        <v>-7.6959098425196951E-2</v>
      </c>
      <c r="Q6165" s="2">
        <f t="shared" si="871"/>
        <v>-0.17184199357048474</v>
      </c>
      <c r="U6165" s="2">
        <f t="shared" si="873"/>
        <v>-7.6959098425196951E-2</v>
      </c>
      <c r="V6165" s="2">
        <f t="shared" si="876"/>
        <v>-0.17184199357048474</v>
      </c>
      <c r="Z6165" s="1">
        <f t="shared" si="874"/>
        <v>23.5</v>
      </c>
      <c r="AC6165" s="1" t="str">
        <f t="shared" si="875"/>
        <v>N</v>
      </c>
    </row>
    <row r="6166" spans="1:29" x14ac:dyDescent="0.25">
      <c r="A6166" s="1">
        <v>20200327</v>
      </c>
      <c r="B6166" s="1">
        <v>6441</v>
      </c>
      <c r="C6166" s="1" t="s">
        <v>286</v>
      </c>
      <c r="D6166" s="1">
        <v>5.72</v>
      </c>
      <c r="E6166" s="1">
        <v>58.3</v>
      </c>
      <c r="F6166" s="1">
        <v>56.5</v>
      </c>
      <c r="G6166" s="1">
        <v>63.6</v>
      </c>
      <c r="H6166" s="1">
        <v>56.2</v>
      </c>
      <c r="I6166" s="1">
        <v>62</v>
      </c>
      <c r="J6166" s="1">
        <f>CEILING(E6166*0.9,LOOKUP(E6166*0.9,{0,10,50,100,500},{0.01,0.05,0.1,0.5,1}))</f>
        <v>52.5</v>
      </c>
      <c r="K6166" s="1">
        <f>CEILING(E6166*0.915,LOOKUP(E6166*0.915,{0,10,50,100,500},{0.01,0.05,0.1,0.5,1}))</f>
        <v>53.400000000000006</v>
      </c>
      <c r="L6166" s="1">
        <f>FLOOR(E6166*1.1,LOOKUP(E6166*1.1,{0,10,50,100,500},{0.01,0.05,0.1,0.5,1}))</f>
        <v>64.100000000000009</v>
      </c>
      <c r="M6166" s="1">
        <f t="shared" si="868"/>
        <v>63.600000000000009</v>
      </c>
      <c r="N6166" s="2">
        <f t="shared" si="869"/>
        <v>-3.0874785591766676E-2</v>
      </c>
      <c r="O6166" s="2">
        <f t="shared" si="870"/>
        <v>9.0909090909090981E-2</v>
      </c>
      <c r="P6166" s="3">
        <f t="shared" si="872"/>
        <v>-8.0765059748427875E-2</v>
      </c>
      <c r="Q6166" s="2">
        <f t="shared" si="871"/>
        <v>-0.25260705331891264</v>
      </c>
      <c r="U6166" s="2">
        <f t="shared" si="873"/>
        <v>-8.0765059748427875E-2</v>
      </c>
      <c r="V6166" s="2">
        <f t="shared" si="876"/>
        <v>-0.25260705331891264</v>
      </c>
      <c r="Z6166" s="1">
        <f t="shared" si="874"/>
        <v>58.599999999999994</v>
      </c>
      <c r="AC6166" s="1" t="str">
        <f t="shared" si="875"/>
        <v>N</v>
      </c>
    </row>
    <row r="6167" spans="1:29" x14ac:dyDescent="0.25">
      <c r="A6167" s="1">
        <v>20200327</v>
      </c>
      <c r="B6167" s="1">
        <v>3630</v>
      </c>
      <c r="C6167" s="1" t="s">
        <v>102</v>
      </c>
      <c r="D6167" s="1">
        <v>5.58</v>
      </c>
      <c r="E6167" s="1">
        <v>44.85</v>
      </c>
      <c r="F6167" s="1">
        <v>44.7</v>
      </c>
      <c r="G6167" s="1">
        <v>45.95</v>
      </c>
      <c r="H6167" s="1">
        <v>43.15</v>
      </c>
      <c r="I6167" s="1">
        <v>45</v>
      </c>
      <c r="J6167" s="1">
        <f>CEILING(E6167*0.9,LOOKUP(E6167*0.9,{0,10,50,100,500},{0.01,0.05,0.1,0.5,1}))</f>
        <v>40.400000000000006</v>
      </c>
      <c r="K6167" s="1">
        <f>CEILING(E6167*0.915,LOOKUP(E6167*0.915,{0,10,50,100,500},{0.01,0.05,0.1,0.5,1}))</f>
        <v>41.050000000000004</v>
      </c>
      <c r="L6167" s="1">
        <f>FLOOR(E6167*1.1,LOOKUP(E6167*1.1,{0,10,50,100,500},{0.01,0.05,0.1,0.5,1}))</f>
        <v>49.300000000000004</v>
      </c>
      <c r="M6167" s="1">
        <f t="shared" si="868"/>
        <v>49.050000000000004</v>
      </c>
      <c r="N6167" s="2">
        <f t="shared" si="869"/>
        <v>-3.3444816053511389E-3</v>
      </c>
      <c r="O6167" s="2">
        <f t="shared" si="870"/>
        <v>2.4526198439241947E-2</v>
      </c>
      <c r="P6167" s="3">
        <f t="shared" si="872"/>
        <v>-2.2980000000000136E-3</v>
      </c>
      <c r="Q6167" s="2">
        <f t="shared" si="871"/>
        <v>-0.25490505331891267</v>
      </c>
      <c r="U6167" s="2">
        <f t="shared" si="873"/>
        <v>-2.2980000000000136E-3</v>
      </c>
      <c r="V6167" s="2">
        <f t="shared" si="876"/>
        <v>-0.25490505331891267</v>
      </c>
      <c r="Z6167" s="1">
        <f t="shared" si="874"/>
        <v>45</v>
      </c>
      <c r="AC6167" s="1" t="str">
        <f t="shared" si="875"/>
        <v>N</v>
      </c>
    </row>
    <row r="6168" spans="1:29" x14ac:dyDescent="0.25">
      <c r="A6168" s="1">
        <v>20200327</v>
      </c>
      <c r="B6168" s="1">
        <v>1795</v>
      </c>
      <c r="C6168" s="1" t="s">
        <v>224</v>
      </c>
      <c r="D6168" s="1">
        <v>5.23</v>
      </c>
      <c r="E6168" s="1">
        <v>57.5</v>
      </c>
      <c r="F6168" s="1">
        <v>54.3</v>
      </c>
      <c r="G6168" s="1">
        <v>58</v>
      </c>
      <c r="H6168" s="1">
        <v>54.3</v>
      </c>
      <c r="I6168" s="1">
        <v>58</v>
      </c>
      <c r="J6168" s="1">
        <f>CEILING(E6168*0.9,LOOKUP(E6168*0.9,{0,10,50,100,500},{0.01,0.05,0.1,0.5,1}))</f>
        <v>51.800000000000004</v>
      </c>
      <c r="K6168" s="1">
        <f>CEILING(E6168*0.915,LOOKUP(E6168*0.915,{0,10,50,100,500},{0.01,0.05,0.1,0.5,1}))</f>
        <v>52.7</v>
      </c>
      <c r="L6168" s="1">
        <f>FLOOR(E6168*1.1,LOOKUP(E6168*1.1,{0,10,50,100,500},{0.01,0.05,0.1,0.5,1}))</f>
        <v>63.2</v>
      </c>
      <c r="M6168" s="1">
        <f t="shared" si="868"/>
        <v>62.7</v>
      </c>
      <c r="N6168" s="2">
        <f t="shared" si="869"/>
        <v>-5.5652173913043529E-2</v>
      </c>
      <c r="O6168" s="2">
        <f t="shared" si="870"/>
        <v>8.6956521739130436E-3</v>
      </c>
      <c r="P6168" s="3">
        <f t="shared" si="872"/>
        <v>-5.739727586206945E-3</v>
      </c>
      <c r="Q6168" s="2">
        <f t="shared" si="871"/>
        <v>-0.26064478090511961</v>
      </c>
      <c r="U6168" s="2">
        <f t="shared" si="873"/>
        <v>-5.739727586206945E-3</v>
      </c>
      <c r="V6168" s="2">
        <f t="shared" si="876"/>
        <v>-0.26064478090511961</v>
      </c>
      <c r="Z6168" s="1">
        <f t="shared" si="874"/>
        <v>57.8</v>
      </c>
      <c r="AC6168" s="1" t="str">
        <f t="shared" si="875"/>
        <v>N</v>
      </c>
    </row>
    <row r="6169" spans="1:29" x14ac:dyDescent="0.25">
      <c r="A6169" s="1">
        <v>20200330</v>
      </c>
      <c r="B6169" s="1">
        <v>4735</v>
      </c>
      <c r="C6169" s="1" t="s">
        <v>27</v>
      </c>
      <c r="D6169" s="1">
        <v>9.5399999999999991</v>
      </c>
      <c r="E6169" s="1">
        <v>55.6</v>
      </c>
      <c r="F6169" s="1">
        <v>55.4</v>
      </c>
      <c r="G6169" s="1">
        <v>56</v>
      </c>
      <c r="H6169" s="1">
        <v>53.5</v>
      </c>
      <c r="I6169" s="1">
        <v>53.8</v>
      </c>
      <c r="J6169" s="1">
        <f>CEILING(E6169*0.9,LOOKUP(E6169*0.9,{0,10,50,100,500},{0.01,0.05,0.1,0.5,1}))</f>
        <v>50.1</v>
      </c>
      <c r="K6169" s="1">
        <f>CEILING(E6169*0.915,LOOKUP(E6169*0.915,{0,10,50,100,500},{0.01,0.05,0.1,0.5,1}))</f>
        <v>50.900000000000006</v>
      </c>
      <c r="L6169" s="1">
        <f>FLOOR(E6169*1.1,LOOKUP(E6169*1.1,{0,10,50,100,500},{0.01,0.05,0.1,0.5,1}))</f>
        <v>61.1</v>
      </c>
      <c r="M6169" s="1">
        <f t="shared" si="868"/>
        <v>60.6</v>
      </c>
      <c r="N6169" s="2">
        <f t="shared" si="869"/>
        <v>-3.5971223021583243E-3</v>
      </c>
      <c r="O6169" s="2">
        <f t="shared" si="870"/>
        <v>7.1942446043165211E-3</v>
      </c>
      <c r="P6169" s="3">
        <f t="shared" si="872"/>
        <v>3.6661332713754692E-2</v>
      </c>
      <c r="Q6169" s="2">
        <f t="shared" si="871"/>
        <v>-0.22398344819136493</v>
      </c>
      <c r="U6169" s="2">
        <f t="shared" si="873"/>
        <v>3.6661332713754692E-2</v>
      </c>
      <c r="V6169" s="2">
        <f t="shared" si="876"/>
        <v>-0.22398344819136493</v>
      </c>
      <c r="Z6169" s="1">
        <f t="shared" si="874"/>
        <v>55.9</v>
      </c>
      <c r="AC6169" s="1" t="str">
        <f t="shared" si="875"/>
        <v>N</v>
      </c>
    </row>
    <row r="6170" spans="1:29" x14ac:dyDescent="0.25">
      <c r="A6170" s="1">
        <v>20200330</v>
      </c>
      <c r="B6170" s="1">
        <v>3373</v>
      </c>
      <c r="C6170" s="1" t="s">
        <v>58</v>
      </c>
      <c r="D6170" s="1">
        <v>8.99</v>
      </c>
      <c r="E6170" s="1">
        <v>55</v>
      </c>
      <c r="F6170" s="1">
        <v>55.3</v>
      </c>
      <c r="G6170" s="1">
        <v>56</v>
      </c>
      <c r="H6170" s="1">
        <v>50</v>
      </c>
      <c r="I6170" s="1">
        <v>52.2</v>
      </c>
      <c r="J6170" s="1">
        <f>CEILING(E6170*0.9,LOOKUP(E6170*0.9,{0,10,50,100,500},{0.01,0.05,0.1,0.5,1}))</f>
        <v>49.5</v>
      </c>
      <c r="K6170" s="1">
        <f>CEILING(E6170*0.915,LOOKUP(E6170*0.915,{0,10,50,100,500},{0.01,0.05,0.1,0.5,1}))</f>
        <v>50.400000000000006</v>
      </c>
      <c r="L6170" s="1">
        <f>FLOOR(E6170*1.1,LOOKUP(E6170*1.1,{0,10,50,100,500},{0.01,0.05,0.1,0.5,1}))</f>
        <v>60.5</v>
      </c>
      <c r="M6170" s="1">
        <f t="shared" si="868"/>
        <v>60</v>
      </c>
      <c r="N6170" s="2">
        <f t="shared" si="869"/>
        <v>5.4545454545454029E-3</v>
      </c>
      <c r="O6170" s="2">
        <f t="shared" si="870"/>
        <v>1.8181818181818181E-2</v>
      </c>
      <c r="P6170" s="3">
        <f t="shared" si="872"/>
        <v>9.4739597222221944E-2</v>
      </c>
      <c r="Q6170" s="2">
        <f t="shared" si="871"/>
        <v>-0.12924385096914298</v>
      </c>
      <c r="U6170" s="2">
        <f t="shared" si="873"/>
        <v>9.4739597222221944E-2</v>
      </c>
      <c r="V6170" s="2">
        <f t="shared" si="876"/>
        <v>-0.12924385096914298</v>
      </c>
      <c r="Z6170" s="1">
        <f t="shared" si="874"/>
        <v>55.3</v>
      </c>
      <c r="AC6170" s="1" t="str">
        <f t="shared" si="875"/>
        <v>N</v>
      </c>
    </row>
    <row r="6171" spans="1:29" x14ac:dyDescent="0.25">
      <c r="A6171" s="1">
        <v>20200330</v>
      </c>
      <c r="B6171" s="1">
        <v>4133</v>
      </c>
      <c r="C6171" s="1" t="s">
        <v>281</v>
      </c>
      <c r="D6171" s="1">
        <v>8.73</v>
      </c>
      <c r="E6171" s="1">
        <v>33.75</v>
      </c>
      <c r="F6171" s="1">
        <v>34.1</v>
      </c>
      <c r="G6171" s="1">
        <v>34.5</v>
      </c>
      <c r="H6171" s="1">
        <v>33.25</v>
      </c>
      <c r="I6171" s="1">
        <v>33.299999999999997</v>
      </c>
      <c r="J6171" s="1">
        <f>CEILING(E6171*0.9,LOOKUP(E6171*0.9,{0,10,50,100,500},{0.01,0.05,0.1,0.5,1}))</f>
        <v>30.400000000000002</v>
      </c>
      <c r="K6171" s="1">
        <f>CEILING(E6171*0.915,LOOKUP(E6171*0.915,{0,10,50,100,500},{0.01,0.05,0.1,0.5,1}))</f>
        <v>30.900000000000002</v>
      </c>
      <c r="L6171" s="1">
        <f>FLOOR(E6171*1.1,LOOKUP(E6171*1.1,{0,10,50,100,500},{0.01,0.05,0.1,0.5,1}))</f>
        <v>37.1</v>
      </c>
      <c r="M6171" s="1">
        <f t="shared" si="868"/>
        <v>36.85</v>
      </c>
      <c r="N6171" s="2">
        <f t="shared" si="869"/>
        <v>1.0370370370370412E-2</v>
      </c>
      <c r="O6171" s="2">
        <f t="shared" si="870"/>
        <v>2.2222222222222223E-2</v>
      </c>
      <c r="P6171" s="3">
        <f t="shared" si="872"/>
        <v>2.1680402402402477E-2</v>
      </c>
      <c r="Q6171" s="2">
        <f t="shared" si="871"/>
        <v>-0.10756344856674051</v>
      </c>
      <c r="U6171" s="2">
        <f t="shared" si="873"/>
        <v>2.1680402402402477E-2</v>
      </c>
      <c r="V6171" s="2">
        <f t="shared" si="876"/>
        <v>-0.10756344856674051</v>
      </c>
      <c r="Z6171" s="1">
        <f t="shared" si="874"/>
        <v>33.9</v>
      </c>
      <c r="AC6171" s="1" t="str">
        <f t="shared" si="875"/>
        <v>N</v>
      </c>
    </row>
    <row r="6172" spans="1:29" x14ac:dyDescent="0.25">
      <c r="A6172" s="1">
        <v>20200330</v>
      </c>
      <c r="B6172" s="1">
        <v>6441</v>
      </c>
      <c r="C6172" s="1" t="s">
        <v>286</v>
      </c>
      <c r="D6172" s="1">
        <v>8.3800000000000008</v>
      </c>
      <c r="E6172" s="1">
        <v>62</v>
      </c>
      <c r="F6172" s="1">
        <v>63</v>
      </c>
      <c r="G6172" s="1">
        <v>67</v>
      </c>
      <c r="H6172" s="1">
        <v>62</v>
      </c>
      <c r="I6172" s="1">
        <v>63.4</v>
      </c>
      <c r="J6172" s="1">
        <f>CEILING(E6172*0.9,LOOKUP(E6172*0.9,{0,10,50,100,500},{0.01,0.05,0.1,0.5,1}))</f>
        <v>55.800000000000004</v>
      </c>
      <c r="K6172" s="1">
        <f>CEILING(E6172*0.915,LOOKUP(E6172*0.915,{0,10,50,100,500},{0.01,0.05,0.1,0.5,1}))</f>
        <v>56.800000000000004</v>
      </c>
      <c r="L6172" s="1">
        <f>FLOOR(E6172*1.1,LOOKUP(E6172*1.1,{0,10,50,100,500},{0.01,0.05,0.1,0.5,1}))</f>
        <v>68.2</v>
      </c>
      <c r="M6172" s="1">
        <f t="shared" si="868"/>
        <v>67.7</v>
      </c>
      <c r="N6172" s="2">
        <f t="shared" si="869"/>
        <v>1.6129032258064516E-2</v>
      </c>
      <c r="O6172" s="2">
        <f t="shared" si="870"/>
        <v>8.0645161290322578E-2</v>
      </c>
      <c r="P6172" s="3">
        <f t="shared" si="872"/>
        <v>-8.5951671924290683E-3</v>
      </c>
      <c r="Q6172" s="2">
        <f t="shared" si="871"/>
        <v>-0.11615861575916958</v>
      </c>
      <c r="U6172" s="2">
        <f t="shared" si="873"/>
        <v>-8.5951671924290683E-3</v>
      </c>
      <c r="V6172" s="2">
        <f t="shared" si="876"/>
        <v>-0.11615861575916958</v>
      </c>
      <c r="Z6172" s="1">
        <f t="shared" si="874"/>
        <v>62.3</v>
      </c>
      <c r="AC6172" s="1" t="str">
        <f t="shared" si="875"/>
        <v>N</v>
      </c>
    </row>
    <row r="6173" spans="1:29" x14ac:dyDescent="0.25">
      <c r="A6173" s="1">
        <v>20200330</v>
      </c>
      <c r="B6173" s="1">
        <v>4973</v>
      </c>
      <c r="C6173" s="1" t="s">
        <v>756</v>
      </c>
      <c r="D6173" s="1">
        <v>6.91</v>
      </c>
      <c r="E6173" s="1">
        <v>25.65</v>
      </c>
      <c r="F6173" s="1">
        <v>26.05</v>
      </c>
      <c r="G6173" s="1">
        <v>26.6</v>
      </c>
      <c r="H6173" s="1">
        <v>24.7</v>
      </c>
      <c r="I6173" s="1">
        <v>25.15</v>
      </c>
      <c r="J6173" s="1">
        <f>CEILING(E6173*0.9,LOOKUP(E6173*0.9,{0,10,50,100,500},{0.01,0.05,0.1,0.5,1}))</f>
        <v>23.1</v>
      </c>
      <c r="K6173" s="1">
        <f>CEILING(E6173*0.915,LOOKUP(E6173*0.915,{0,10,50,100,500},{0.01,0.05,0.1,0.5,1}))</f>
        <v>23.5</v>
      </c>
      <c r="L6173" s="1">
        <f>FLOOR(E6173*1.1,LOOKUP(E6173*1.1,{0,10,50,100,500},{0.01,0.05,0.1,0.5,1}))</f>
        <v>28.200000000000003</v>
      </c>
      <c r="M6173" s="1">
        <f t="shared" si="868"/>
        <v>27.950000000000003</v>
      </c>
      <c r="N6173" s="2">
        <f t="shared" si="869"/>
        <v>1.5594541910331468E-2</v>
      </c>
      <c r="O6173" s="2">
        <f t="shared" si="870"/>
        <v>3.7037037037037153E-2</v>
      </c>
      <c r="P6173" s="3">
        <f t="shared" si="872"/>
        <v>3.3419332007952364E-2</v>
      </c>
      <c r="Q6173" s="2">
        <f t="shared" si="871"/>
        <v>-8.2739283751217224E-2</v>
      </c>
      <c r="U6173" s="2">
        <f t="shared" si="873"/>
        <v>3.3419332007952364E-2</v>
      </c>
      <c r="V6173" s="2">
        <f t="shared" si="876"/>
        <v>-8.2739283751217224E-2</v>
      </c>
      <c r="Z6173" s="1">
        <f t="shared" si="874"/>
        <v>25.799999999999997</v>
      </c>
      <c r="AC6173" s="1" t="str">
        <f t="shared" si="875"/>
        <v>N</v>
      </c>
    </row>
    <row r="6174" spans="1:29" x14ac:dyDescent="0.25">
      <c r="A6174" s="1">
        <v>20200330</v>
      </c>
      <c r="B6174" s="1">
        <v>1325</v>
      </c>
      <c r="C6174" s="1" t="s">
        <v>277</v>
      </c>
      <c r="D6174" s="1">
        <v>6.37</v>
      </c>
      <c r="E6174" s="1">
        <v>37.4</v>
      </c>
      <c r="F6174" s="1">
        <v>37.65</v>
      </c>
      <c r="G6174" s="1">
        <v>38.049999999999997</v>
      </c>
      <c r="H6174" s="1">
        <v>37.200000000000003</v>
      </c>
      <c r="I6174" s="1">
        <v>37.6</v>
      </c>
      <c r="J6174" s="1">
        <f>CEILING(E6174*0.9,LOOKUP(E6174*0.9,{0,10,50,100,500},{0.01,0.05,0.1,0.5,1}))</f>
        <v>33.700000000000003</v>
      </c>
      <c r="K6174" s="1">
        <f>CEILING(E6174*0.915,LOOKUP(E6174*0.915,{0,10,50,100,500},{0.01,0.05,0.1,0.5,1}))</f>
        <v>34.25</v>
      </c>
      <c r="L6174" s="1">
        <f>FLOOR(E6174*1.1,LOOKUP(E6174*1.1,{0,10,50,100,500},{0.01,0.05,0.1,0.5,1}))</f>
        <v>41.1</v>
      </c>
      <c r="M6174" s="1">
        <f t="shared" si="868"/>
        <v>40.85</v>
      </c>
      <c r="N6174" s="2">
        <f t="shared" si="869"/>
        <v>6.6844919786096255E-3</v>
      </c>
      <c r="O6174" s="2">
        <f t="shared" si="870"/>
        <v>1.7379679144384989E-2</v>
      </c>
      <c r="P6174" s="3">
        <f t="shared" si="872"/>
        <v>-9.7073803191497421E-4</v>
      </c>
      <c r="Q6174" s="2">
        <f t="shared" si="871"/>
        <v>-8.3710021783132194E-2</v>
      </c>
      <c r="U6174" s="2">
        <f t="shared" si="873"/>
        <v>-9.7073803191497421E-4</v>
      </c>
      <c r="V6174" s="2">
        <f t="shared" si="876"/>
        <v>-8.3710021783132194E-2</v>
      </c>
      <c r="Z6174" s="1">
        <f t="shared" si="874"/>
        <v>37.549999999999997</v>
      </c>
      <c r="AC6174" s="1" t="str">
        <f t="shared" si="875"/>
        <v>N</v>
      </c>
    </row>
    <row r="6175" spans="1:29" x14ac:dyDescent="0.25">
      <c r="A6175" s="1">
        <v>20200330</v>
      </c>
      <c r="B6175" s="1">
        <v>4102</v>
      </c>
      <c r="C6175" s="1" t="s">
        <v>472</v>
      </c>
      <c r="D6175" s="1">
        <v>6.1</v>
      </c>
      <c r="E6175" s="1">
        <v>20.85</v>
      </c>
      <c r="F6175" s="1">
        <v>21.3</v>
      </c>
      <c r="G6175" s="1">
        <v>21.7</v>
      </c>
      <c r="H6175" s="1">
        <v>20.149999999999999</v>
      </c>
      <c r="I6175" s="1">
        <v>20.7</v>
      </c>
      <c r="J6175" s="1">
        <f>CEILING(E6175*0.9,LOOKUP(E6175*0.9,{0,10,50,100,500},{0.01,0.05,0.1,0.5,1}))</f>
        <v>18.8</v>
      </c>
      <c r="K6175" s="1">
        <f>CEILING(E6175*0.915,LOOKUP(E6175*0.915,{0,10,50,100,500},{0.01,0.05,0.1,0.5,1}))</f>
        <v>19.100000000000001</v>
      </c>
      <c r="L6175" s="1">
        <f>FLOOR(E6175*1.1,LOOKUP(E6175*1.1,{0,10,50,100,500},{0.01,0.05,0.1,0.5,1}))</f>
        <v>22.900000000000002</v>
      </c>
      <c r="M6175" s="1">
        <f t="shared" si="868"/>
        <v>22.650000000000002</v>
      </c>
      <c r="N6175" s="2">
        <f t="shared" si="869"/>
        <v>2.1582733812949603E-2</v>
      </c>
      <c r="O6175" s="2">
        <f t="shared" si="870"/>
        <v>4.0767386091126991E-2</v>
      </c>
      <c r="P6175" s="3">
        <f t="shared" si="872"/>
        <v>2.6632463768115896E-2</v>
      </c>
      <c r="Q6175" s="2">
        <f t="shared" si="871"/>
        <v>-5.7077558015016294E-2</v>
      </c>
      <c r="U6175" s="2">
        <f t="shared" si="873"/>
        <v>2.6632463768115896E-2</v>
      </c>
      <c r="V6175" s="2">
        <f t="shared" si="876"/>
        <v>-5.7077558015016294E-2</v>
      </c>
      <c r="Z6175" s="1">
        <f t="shared" si="874"/>
        <v>21</v>
      </c>
      <c r="AC6175" s="1" t="str">
        <f t="shared" si="875"/>
        <v>N</v>
      </c>
    </row>
    <row r="6176" spans="1:29" x14ac:dyDescent="0.25">
      <c r="A6176" s="1">
        <v>20200330</v>
      </c>
      <c r="B6176" s="1">
        <v>8088</v>
      </c>
      <c r="C6176" s="1" t="s">
        <v>516</v>
      </c>
      <c r="D6176" s="1">
        <v>5.8</v>
      </c>
      <c r="E6176" s="1">
        <v>25.6</v>
      </c>
      <c r="F6176" s="1">
        <v>26.3</v>
      </c>
      <c r="G6176" s="1">
        <v>26.4</v>
      </c>
      <c r="H6176" s="1">
        <v>25.4</v>
      </c>
      <c r="I6176" s="1">
        <v>25.9</v>
      </c>
      <c r="J6176" s="1">
        <f>CEILING(E6176*0.9,LOOKUP(E6176*0.9,{0,10,50,100,500},{0.01,0.05,0.1,0.5,1}))</f>
        <v>23.05</v>
      </c>
      <c r="K6176" s="1">
        <f>CEILING(E6176*0.915,LOOKUP(E6176*0.915,{0,10,50,100,500},{0.01,0.05,0.1,0.5,1}))</f>
        <v>23.450000000000003</v>
      </c>
      <c r="L6176" s="1">
        <f>FLOOR(E6176*1.1,LOOKUP(E6176*1.1,{0,10,50,100,500},{0.01,0.05,0.1,0.5,1}))</f>
        <v>28.150000000000002</v>
      </c>
      <c r="M6176" s="1">
        <f t="shared" si="868"/>
        <v>27.900000000000002</v>
      </c>
      <c r="N6176" s="2">
        <f t="shared" si="869"/>
        <v>2.7343749999999972E-2</v>
      </c>
      <c r="O6176" s="2">
        <f t="shared" si="870"/>
        <v>3.1249999999999889E-2</v>
      </c>
      <c r="P6176" s="3">
        <f t="shared" si="872"/>
        <v>1.3116687258687287E-2</v>
      </c>
      <c r="Q6176" s="2">
        <f t="shared" si="871"/>
        <v>-4.3960870756329005E-2</v>
      </c>
      <c r="U6176" s="2">
        <f t="shared" si="873"/>
        <v>1.3116687258687287E-2</v>
      </c>
      <c r="V6176" s="2">
        <f t="shared" si="876"/>
        <v>-4.3960870756329005E-2</v>
      </c>
      <c r="Z6176" s="1">
        <f t="shared" si="874"/>
        <v>25.75</v>
      </c>
      <c r="AC6176" s="1" t="str">
        <f t="shared" si="875"/>
        <v>N</v>
      </c>
    </row>
    <row r="6177" spans="1:29" x14ac:dyDescent="0.25">
      <c r="A6177" s="1">
        <v>20200331</v>
      </c>
      <c r="B6177" s="1">
        <v>4967</v>
      </c>
      <c r="C6177" s="1" t="s">
        <v>276</v>
      </c>
      <c r="D6177" s="1">
        <v>19.16</v>
      </c>
      <c r="E6177" s="1">
        <v>33.200000000000003</v>
      </c>
      <c r="F6177" s="1">
        <v>33.5</v>
      </c>
      <c r="G6177" s="1">
        <v>33.9</v>
      </c>
      <c r="H6177" s="1">
        <v>31.6</v>
      </c>
      <c r="I6177" s="1">
        <v>33.35</v>
      </c>
      <c r="J6177" s="1">
        <f>CEILING(E6177*0.9,LOOKUP(E6177*0.9,{0,10,50,100,500},{0.01,0.05,0.1,0.5,1}))</f>
        <v>29.900000000000002</v>
      </c>
      <c r="K6177" s="1">
        <f>CEILING(E6177*0.915,LOOKUP(E6177*0.915,{0,10,50,100,500},{0.01,0.05,0.1,0.5,1}))</f>
        <v>30.400000000000002</v>
      </c>
      <c r="L6177" s="1">
        <f>FLOOR(E6177*1.1,LOOKUP(E6177*1.1,{0,10,50,100,500},{0.01,0.05,0.1,0.5,1}))</f>
        <v>36.5</v>
      </c>
      <c r="M6177" s="1">
        <f t="shared" si="868"/>
        <v>36.25</v>
      </c>
      <c r="N6177" s="2">
        <f t="shared" si="869"/>
        <v>9.0361445783131659E-3</v>
      </c>
      <c r="O6177" s="2">
        <f t="shared" si="870"/>
        <v>2.108433734939746E-2</v>
      </c>
      <c r="P6177" s="3">
        <f t="shared" si="872"/>
        <v>2.1912098950523083E-3</v>
      </c>
      <c r="Q6177" s="2">
        <f t="shared" si="871"/>
        <v>-4.1769660861276696E-2</v>
      </c>
      <c r="U6177" s="2">
        <f t="shared" si="873"/>
        <v>2.1912098950523083E-3</v>
      </c>
      <c r="V6177" s="2">
        <f t="shared" si="876"/>
        <v>-4.1769660861276696E-2</v>
      </c>
      <c r="Z6177" s="1">
        <f t="shared" si="874"/>
        <v>33.35</v>
      </c>
      <c r="AC6177" s="1" t="str">
        <f t="shared" si="875"/>
        <v>N</v>
      </c>
    </row>
    <row r="6178" spans="1:29" x14ac:dyDescent="0.25">
      <c r="A6178" s="1">
        <v>20200331</v>
      </c>
      <c r="B6178" s="1">
        <v>6441</v>
      </c>
      <c r="C6178" s="1" t="s">
        <v>286</v>
      </c>
      <c r="D6178" s="1">
        <v>16.09</v>
      </c>
      <c r="E6178" s="1">
        <v>63.4</v>
      </c>
      <c r="F6178" s="1">
        <v>66.599999999999994</v>
      </c>
      <c r="G6178" s="1">
        <v>67.2</v>
      </c>
      <c r="H6178" s="1">
        <v>61.6</v>
      </c>
      <c r="I6178" s="1">
        <v>61.8</v>
      </c>
      <c r="J6178" s="1">
        <f>CEILING(E6178*0.9,LOOKUP(E6178*0.9,{0,10,50,100,500},{0.01,0.05,0.1,0.5,1}))</f>
        <v>57.1</v>
      </c>
      <c r="K6178" s="1">
        <f>CEILING(E6178*0.915,LOOKUP(E6178*0.915,{0,10,50,100,500},{0.01,0.05,0.1,0.5,1}))</f>
        <v>58.1</v>
      </c>
      <c r="L6178" s="1">
        <f>FLOOR(E6178*1.1,LOOKUP(E6178*1.1,{0,10,50,100,500},{0.01,0.05,0.1,0.5,1}))</f>
        <v>69.7</v>
      </c>
      <c r="M6178" s="1">
        <f t="shared" si="868"/>
        <v>69.2</v>
      </c>
      <c r="N6178" s="2">
        <f t="shared" si="869"/>
        <v>5.0473186119873753E-2</v>
      </c>
      <c r="O6178" s="2">
        <f t="shared" si="870"/>
        <v>5.9936908517350229E-2</v>
      </c>
      <c r="P6178" s="3">
        <f t="shared" si="872"/>
        <v>7.5224407766990173E-2</v>
      </c>
      <c r="Q6178" s="2">
        <f t="shared" si="871"/>
        <v>0</v>
      </c>
      <c r="U6178" s="2">
        <f t="shared" si="873"/>
        <v>7.5224407766990173E-2</v>
      </c>
      <c r="V6178" s="2">
        <f t="shared" si="876"/>
        <v>0</v>
      </c>
      <c r="Z6178" s="1">
        <f t="shared" si="874"/>
        <v>63.699999999999996</v>
      </c>
      <c r="AC6178" s="1" t="str">
        <f t="shared" si="875"/>
        <v>N</v>
      </c>
    </row>
    <row r="6179" spans="1:29" x14ac:dyDescent="0.25">
      <c r="A6179" s="1">
        <v>20200331</v>
      </c>
      <c r="B6179" s="1">
        <v>3526</v>
      </c>
      <c r="C6179" s="1" t="s">
        <v>89</v>
      </c>
      <c r="D6179" s="1">
        <v>13.14</v>
      </c>
      <c r="E6179" s="1">
        <v>77.5</v>
      </c>
      <c r="F6179" s="1">
        <v>78.400000000000006</v>
      </c>
      <c r="G6179" s="1">
        <v>78.900000000000006</v>
      </c>
      <c r="H6179" s="1">
        <v>77.3</v>
      </c>
      <c r="I6179" s="1">
        <v>78.099999999999994</v>
      </c>
      <c r="J6179" s="1">
        <f>CEILING(E6179*0.9,LOOKUP(E6179*0.9,{0,10,50,100,500},{0.01,0.05,0.1,0.5,1}))</f>
        <v>69.8</v>
      </c>
      <c r="K6179" s="1">
        <f>CEILING(E6179*0.915,LOOKUP(E6179*0.915,{0,10,50,100,500},{0.01,0.05,0.1,0.5,1}))</f>
        <v>71</v>
      </c>
      <c r="L6179" s="1">
        <f>FLOOR(E6179*1.1,LOOKUP(E6179*1.1,{0,10,50,100,500},{0.01,0.05,0.1,0.5,1}))</f>
        <v>85.2</v>
      </c>
      <c r="M6179" s="1">
        <f t="shared" si="868"/>
        <v>84.7</v>
      </c>
      <c r="N6179" s="2">
        <f t="shared" si="869"/>
        <v>1.1612903225806525E-2</v>
      </c>
      <c r="O6179" s="2">
        <f t="shared" si="870"/>
        <v>1.8064516129032333E-2</v>
      </c>
      <c r="P6179" s="3">
        <f t="shared" si="872"/>
        <v>1.5359346991038493E-3</v>
      </c>
      <c r="Q6179" s="2">
        <f t="shared" si="871"/>
        <v>0</v>
      </c>
      <c r="U6179" s="2">
        <f t="shared" si="873"/>
        <v>1.5359346991038493E-3</v>
      </c>
      <c r="V6179" s="2">
        <f t="shared" si="876"/>
        <v>0</v>
      </c>
      <c r="Z6179" s="1">
        <f t="shared" si="874"/>
        <v>77.8</v>
      </c>
      <c r="AC6179" s="1" t="str">
        <f t="shared" si="875"/>
        <v>N</v>
      </c>
    </row>
    <row r="6180" spans="1:29" x14ac:dyDescent="0.25">
      <c r="A6180" s="1">
        <v>20200331</v>
      </c>
      <c r="B6180" s="1">
        <v>3483</v>
      </c>
      <c r="C6180" s="1" t="s">
        <v>79</v>
      </c>
      <c r="D6180" s="1">
        <v>8.1</v>
      </c>
      <c r="E6180" s="1">
        <v>46.9</v>
      </c>
      <c r="F6180" s="1">
        <v>46.5</v>
      </c>
      <c r="G6180" s="1">
        <v>47.85</v>
      </c>
      <c r="H6180" s="1">
        <v>45.75</v>
      </c>
      <c r="I6180" s="1">
        <v>47.85</v>
      </c>
      <c r="J6180" s="1">
        <f>CEILING(E6180*0.9,LOOKUP(E6180*0.9,{0,10,50,100,500},{0.01,0.05,0.1,0.5,1}))</f>
        <v>42.25</v>
      </c>
      <c r="K6180" s="1">
        <f>CEILING(E6180*0.915,LOOKUP(E6180*0.915,{0,10,50,100,500},{0.01,0.05,0.1,0.5,1}))</f>
        <v>42.95</v>
      </c>
      <c r="L6180" s="1">
        <f>FLOOR(E6180*1.1,LOOKUP(E6180*1.1,{0,10,50,100,500},{0.01,0.05,0.1,0.5,1}))</f>
        <v>51.5</v>
      </c>
      <c r="M6180" s="1">
        <f t="shared" si="868"/>
        <v>51</v>
      </c>
      <c r="N6180" s="2">
        <f t="shared" si="869"/>
        <v>-8.5287846481876036E-3</v>
      </c>
      <c r="O6180" s="2">
        <f t="shared" si="870"/>
        <v>2.0255863539445692E-2</v>
      </c>
      <c r="P6180" s="3">
        <f t="shared" si="872"/>
        <v>-1.8985164054336531E-2</v>
      </c>
      <c r="Q6180" s="2">
        <f t="shared" si="871"/>
        <v>-1.8985164054336531E-2</v>
      </c>
      <c r="U6180" s="2">
        <f t="shared" si="873"/>
        <v>-1.8985164054336531E-2</v>
      </c>
      <c r="V6180" s="2">
        <f t="shared" si="876"/>
        <v>-1.8985164054336531E-2</v>
      </c>
      <c r="Z6180" s="1">
        <f t="shared" si="874"/>
        <v>47.05</v>
      </c>
      <c r="AC6180" s="1" t="str">
        <f t="shared" si="875"/>
        <v>N</v>
      </c>
    </row>
    <row r="6181" spans="1:29" x14ac:dyDescent="0.25">
      <c r="A6181" s="1">
        <v>20200331</v>
      </c>
      <c r="B6181" s="1">
        <v>4106</v>
      </c>
      <c r="C6181" s="1" t="s">
        <v>48</v>
      </c>
      <c r="D6181" s="1">
        <v>7.62</v>
      </c>
      <c r="E6181" s="1">
        <v>26.1</v>
      </c>
      <c r="F6181" s="1">
        <v>24.9</v>
      </c>
      <c r="G6181" s="1">
        <v>25.7</v>
      </c>
      <c r="H6181" s="1">
        <v>24</v>
      </c>
      <c r="I6181" s="1">
        <v>25</v>
      </c>
      <c r="J6181" s="1">
        <f>CEILING(E6181*0.9,LOOKUP(E6181*0.9,{0,10,50,100,500},{0.01,0.05,0.1,0.5,1}))</f>
        <v>23.5</v>
      </c>
      <c r="K6181" s="1">
        <f>CEILING(E6181*0.915,LOOKUP(E6181*0.915,{0,10,50,100,500},{0.01,0.05,0.1,0.5,1}))</f>
        <v>23.900000000000002</v>
      </c>
      <c r="L6181" s="1">
        <f>FLOOR(E6181*1.1,LOOKUP(E6181*1.1,{0,10,50,100,500},{0.01,0.05,0.1,0.5,1}))</f>
        <v>28.700000000000003</v>
      </c>
      <c r="M6181" s="1">
        <f t="shared" si="868"/>
        <v>28.450000000000003</v>
      </c>
      <c r="N6181" s="2">
        <f t="shared" si="869"/>
        <v>-4.5977011494252977E-2</v>
      </c>
      <c r="O6181" s="2">
        <f t="shared" si="870"/>
        <v>-1.5325670498084372E-2</v>
      </c>
      <c r="P6181" s="3">
        <f t="shared" si="872"/>
        <v>0</v>
      </c>
      <c r="Q6181" s="2">
        <f t="shared" si="871"/>
        <v>-1.8985164054336531E-2</v>
      </c>
      <c r="U6181" s="2">
        <f t="shared" si="873"/>
        <v>0</v>
      </c>
      <c r="V6181" s="2">
        <f t="shared" si="876"/>
        <v>-1.8985164054336531E-2</v>
      </c>
      <c r="Z6181" s="1">
        <f t="shared" si="874"/>
        <v>26.25</v>
      </c>
      <c r="AC6181" s="1" t="str">
        <f t="shared" si="875"/>
        <v>N</v>
      </c>
    </row>
    <row r="6182" spans="1:29" x14ac:dyDescent="0.25">
      <c r="A6182" s="1">
        <v>20200331</v>
      </c>
      <c r="B6182" s="1">
        <v>8996</v>
      </c>
      <c r="C6182" s="1" t="s">
        <v>36</v>
      </c>
      <c r="D6182" s="1">
        <v>7.22</v>
      </c>
      <c r="E6182" s="1">
        <v>49.45</v>
      </c>
      <c r="F6182" s="1">
        <v>49.1</v>
      </c>
      <c r="G6182" s="1">
        <v>51.3</v>
      </c>
      <c r="H6182" s="1">
        <v>48.85</v>
      </c>
      <c r="I6182" s="1">
        <v>51.3</v>
      </c>
      <c r="J6182" s="1">
        <f>CEILING(E6182*0.9,LOOKUP(E6182*0.9,{0,10,50,100,500},{0.01,0.05,0.1,0.5,1}))</f>
        <v>44.550000000000004</v>
      </c>
      <c r="K6182" s="1">
        <f>CEILING(E6182*0.915,LOOKUP(E6182*0.915,{0,10,50,100,500},{0.01,0.05,0.1,0.5,1}))</f>
        <v>45.25</v>
      </c>
      <c r="L6182" s="1">
        <f>FLOOR(E6182*1.1,LOOKUP(E6182*1.1,{0,10,50,100,500},{0.01,0.05,0.1,0.5,1}))</f>
        <v>54.300000000000004</v>
      </c>
      <c r="M6182" s="1">
        <f t="shared" si="868"/>
        <v>53.800000000000004</v>
      </c>
      <c r="N6182" s="2">
        <f t="shared" si="869"/>
        <v>-7.0778564206269243E-3</v>
      </c>
      <c r="O6182" s="2">
        <f t="shared" si="870"/>
        <v>3.7411526794742044E-2</v>
      </c>
      <c r="P6182" s="3">
        <f t="shared" si="872"/>
        <v>-3.5373471734892747E-2</v>
      </c>
      <c r="Q6182" s="2">
        <f t="shared" si="871"/>
        <v>-5.4358635789229282E-2</v>
      </c>
      <c r="U6182" s="2">
        <f t="shared" si="873"/>
        <v>-3.5373471734892747E-2</v>
      </c>
      <c r="V6182" s="2">
        <f t="shared" si="876"/>
        <v>-5.4358635789229282E-2</v>
      </c>
      <c r="Z6182" s="1">
        <f t="shared" si="874"/>
        <v>49.6</v>
      </c>
      <c r="AC6182" s="1" t="str">
        <f t="shared" si="875"/>
        <v>N</v>
      </c>
    </row>
    <row r="6183" spans="1:29" x14ac:dyDescent="0.25">
      <c r="A6183" s="1">
        <v>20200331</v>
      </c>
      <c r="B6183" s="1">
        <v>8403</v>
      </c>
      <c r="C6183" s="1" t="s">
        <v>37</v>
      </c>
      <c r="D6183" s="1">
        <v>5.88</v>
      </c>
      <c r="E6183" s="1">
        <v>28.5</v>
      </c>
      <c r="F6183" s="1">
        <v>28.2</v>
      </c>
      <c r="G6183" s="1">
        <v>29.9</v>
      </c>
      <c r="H6183" s="1">
        <v>28.2</v>
      </c>
      <c r="I6183" s="1">
        <v>29.3</v>
      </c>
      <c r="J6183" s="1">
        <f>CEILING(E6183*0.9,LOOKUP(E6183*0.9,{0,10,50,100,500},{0.01,0.05,0.1,0.5,1}))</f>
        <v>25.650000000000002</v>
      </c>
      <c r="K6183" s="1">
        <f>CEILING(E6183*0.915,LOOKUP(E6183*0.915,{0,10,50,100,500},{0.01,0.05,0.1,0.5,1}))</f>
        <v>26.1</v>
      </c>
      <c r="L6183" s="1">
        <f>FLOOR(E6183*1.1,LOOKUP(E6183*1.1,{0,10,50,100,500},{0.01,0.05,0.1,0.5,1}))</f>
        <v>31.35</v>
      </c>
      <c r="M6183" s="1">
        <f t="shared" si="868"/>
        <v>31.1</v>
      </c>
      <c r="N6183" s="2">
        <f t="shared" si="869"/>
        <v>-1.052631578947371E-2</v>
      </c>
      <c r="O6183" s="2">
        <f t="shared" si="870"/>
        <v>4.9122807017543811E-2</v>
      </c>
      <c r="P6183" s="3">
        <f t="shared" si="872"/>
        <v>-2.4440172354948966E-2</v>
      </c>
      <c r="Q6183" s="2">
        <f t="shared" si="871"/>
        <v>-7.8798808144178251E-2</v>
      </c>
      <c r="U6183" s="2">
        <f t="shared" si="873"/>
        <v>-2.4440172354948966E-2</v>
      </c>
      <c r="V6183" s="2">
        <f t="shared" si="876"/>
        <v>-7.8798808144178251E-2</v>
      </c>
      <c r="Z6183" s="1">
        <f t="shared" si="874"/>
        <v>28.65</v>
      </c>
      <c r="AC6183" s="1" t="str">
        <f t="shared" si="875"/>
        <v>N</v>
      </c>
    </row>
    <row r="6184" spans="1:29" x14ac:dyDescent="0.25">
      <c r="A6184" s="1">
        <v>20200331</v>
      </c>
      <c r="B6184" s="1">
        <v>8088</v>
      </c>
      <c r="C6184" s="1" t="s">
        <v>516</v>
      </c>
      <c r="D6184" s="1">
        <v>5.0999999999999996</v>
      </c>
      <c r="E6184" s="1">
        <v>25.9</v>
      </c>
      <c r="F6184" s="1">
        <v>26.15</v>
      </c>
      <c r="G6184" s="1">
        <v>26.95</v>
      </c>
      <c r="H6184" s="1">
        <v>25.95</v>
      </c>
      <c r="I6184" s="1">
        <v>26.75</v>
      </c>
      <c r="J6184" s="1">
        <f>CEILING(E6184*0.9,LOOKUP(E6184*0.9,{0,10,50,100,500},{0.01,0.05,0.1,0.5,1}))</f>
        <v>23.35</v>
      </c>
      <c r="K6184" s="1">
        <f>CEILING(E6184*0.915,LOOKUP(E6184*0.915,{0,10,50,100,500},{0.01,0.05,0.1,0.5,1}))</f>
        <v>23.700000000000003</v>
      </c>
      <c r="L6184" s="1">
        <f>FLOOR(E6184*1.1,LOOKUP(E6184*1.1,{0,10,50,100,500},{0.01,0.05,0.1,0.5,1}))</f>
        <v>28.450000000000003</v>
      </c>
      <c r="M6184" s="1">
        <f t="shared" si="868"/>
        <v>28.200000000000003</v>
      </c>
      <c r="N6184" s="2">
        <f t="shared" si="869"/>
        <v>9.6525096525096523E-3</v>
      </c>
      <c r="O6184" s="2">
        <f t="shared" si="870"/>
        <v>4.0540540540540571E-2</v>
      </c>
      <c r="P6184" s="3">
        <f t="shared" si="872"/>
        <v>-2.4685312149532759E-2</v>
      </c>
      <c r="Q6184" s="2">
        <f t="shared" si="871"/>
        <v>-0.10348412029371101</v>
      </c>
      <c r="U6184" s="2">
        <f t="shared" si="873"/>
        <v>-2.4685312149532759E-2</v>
      </c>
      <c r="V6184" s="2">
        <f t="shared" si="876"/>
        <v>-0.10348412029371101</v>
      </c>
      <c r="Z6184" s="1">
        <f t="shared" si="874"/>
        <v>26.049999999999997</v>
      </c>
      <c r="AC6184" s="1" t="str">
        <f t="shared" si="875"/>
        <v>N</v>
      </c>
    </row>
    <row r="6185" spans="1:29" x14ac:dyDescent="0.25">
      <c r="A6185" s="1">
        <v>20200401</v>
      </c>
      <c r="B6185" s="1">
        <v>3373</v>
      </c>
      <c r="C6185" s="1" t="s">
        <v>58</v>
      </c>
      <c r="D6185" s="1">
        <v>20.61</v>
      </c>
      <c r="E6185" s="1">
        <v>56.5</v>
      </c>
      <c r="F6185" s="1">
        <v>58.6</v>
      </c>
      <c r="G6185" s="1">
        <v>62.1</v>
      </c>
      <c r="H6185" s="1">
        <v>58.5</v>
      </c>
      <c r="I6185" s="1">
        <v>62.1</v>
      </c>
      <c r="J6185" s="1">
        <f>CEILING(E6185*0.9,LOOKUP(E6185*0.9,{0,10,50,100,500},{0.01,0.05,0.1,0.5,1}))</f>
        <v>50.900000000000006</v>
      </c>
      <c r="K6185" s="1">
        <f>CEILING(E6185*0.915,LOOKUP(E6185*0.915,{0,10,50,100,500},{0.01,0.05,0.1,0.5,1}))</f>
        <v>51.7</v>
      </c>
      <c r="L6185" s="1">
        <f>FLOOR(E6185*1.1,LOOKUP(E6185*1.1,{0,10,50,100,500},{0.01,0.05,0.1,0.5,1}))</f>
        <v>62.1</v>
      </c>
      <c r="M6185" s="1">
        <f t="shared" si="868"/>
        <v>61.6</v>
      </c>
      <c r="N6185" s="2">
        <f t="shared" si="869"/>
        <v>3.7168141592920381E-2</v>
      </c>
      <c r="O6185" s="2">
        <f t="shared" si="870"/>
        <v>9.9115044247787637E-2</v>
      </c>
      <c r="P6185" s="3">
        <f t="shared" si="872"/>
        <v>-5.0906814935064978E-2</v>
      </c>
      <c r="Q6185" s="2">
        <f t="shared" si="871"/>
        <v>-0.15439093522877601</v>
      </c>
      <c r="U6185" s="2">
        <f t="shared" si="873"/>
        <v>-5.0906814935064978E-2</v>
      </c>
      <c r="V6185" s="2">
        <f t="shared" si="876"/>
        <v>-0.15439093522877601</v>
      </c>
      <c r="Z6185" s="1">
        <f t="shared" si="874"/>
        <v>56.8</v>
      </c>
      <c r="AC6185" s="1" t="str">
        <f t="shared" si="875"/>
        <v>N</v>
      </c>
    </row>
    <row r="6186" spans="1:29" x14ac:dyDescent="0.25">
      <c r="A6186" s="1">
        <v>20200401</v>
      </c>
      <c r="B6186" s="1">
        <v>1325</v>
      </c>
      <c r="C6186" s="1" t="s">
        <v>277</v>
      </c>
      <c r="D6186" s="1">
        <v>13.81</v>
      </c>
      <c r="E6186" s="1">
        <v>38.950000000000003</v>
      </c>
      <c r="F6186" s="1">
        <v>40</v>
      </c>
      <c r="G6186" s="1">
        <v>42.8</v>
      </c>
      <c r="H6186" s="1">
        <v>39.700000000000003</v>
      </c>
      <c r="I6186" s="1">
        <v>42.8</v>
      </c>
      <c r="J6186" s="1">
        <f>CEILING(E6186*0.9,LOOKUP(E6186*0.9,{0,10,50,100,500},{0.01,0.05,0.1,0.5,1}))</f>
        <v>35.1</v>
      </c>
      <c r="K6186" s="1">
        <f>CEILING(E6186*0.915,LOOKUP(E6186*0.915,{0,10,50,100,500},{0.01,0.05,0.1,0.5,1}))</f>
        <v>35.65</v>
      </c>
      <c r="L6186" s="1">
        <f>FLOOR(E6186*1.1,LOOKUP(E6186*1.1,{0,10,50,100,500},{0.01,0.05,0.1,0.5,1}))</f>
        <v>42.800000000000004</v>
      </c>
      <c r="M6186" s="1">
        <f t="shared" si="868"/>
        <v>42.550000000000004</v>
      </c>
      <c r="N6186" s="2">
        <f t="shared" si="869"/>
        <v>2.6957637997432532E-2</v>
      </c>
      <c r="O6186" s="2">
        <f t="shared" si="870"/>
        <v>9.8844672657252733E-2</v>
      </c>
      <c r="P6186" s="3">
        <f t="shared" si="872"/>
        <v>-6.2113688601645199E-2</v>
      </c>
      <c r="Q6186" s="2">
        <f t="shared" si="871"/>
        <v>-0.21650462383042121</v>
      </c>
      <c r="U6186" s="2">
        <f t="shared" si="873"/>
        <v>-6.2113688601645199E-2</v>
      </c>
      <c r="V6186" s="2">
        <f t="shared" si="876"/>
        <v>-0.21650462383042121</v>
      </c>
      <c r="Z6186" s="1">
        <f t="shared" si="874"/>
        <v>39.1</v>
      </c>
      <c r="AC6186" s="1" t="str">
        <f t="shared" si="875"/>
        <v>N</v>
      </c>
    </row>
    <row r="6187" spans="1:29" x14ac:dyDescent="0.25">
      <c r="A6187" s="1">
        <v>20200401</v>
      </c>
      <c r="B6187" s="1">
        <v>5471</v>
      </c>
      <c r="C6187" s="1" t="s">
        <v>285</v>
      </c>
      <c r="D6187" s="1">
        <v>9.91</v>
      </c>
      <c r="E6187" s="1">
        <v>39.75</v>
      </c>
      <c r="F6187" s="1">
        <v>41</v>
      </c>
      <c r="G6187" s="1">
        <v>43.7</v>
      </c>
      <c r="H6187" s="1">
        <v>40.799999999999997</v>
      </c>
      <c r="I6187" s="1">
        <v>43.7</v>
      </c>
      <c r="J6187" s="1">
        <f>CEILING(E6187*0.9,LOOKUP(E6187*0.9,{0,10,50,100,500},{0.01,0.05,0.1,0.5,1}))</f>
        <v>35.800000000000004</v>
      </c>
      <c r="K6187" s="1">
        <f>CEILING(E6187*0.915,LOOKUP(E6187*0.915,{0,10,50,100,500},{0.01,0.05,0.1,0.5,1}))</f>
        <v>36.4</v>
      </c>
      <c r="L6187" s="1">
        <f>FLOOR(E6187*1.1,LOOKUP(E6187*1.1,{0,10,50,100,500},{0.01,0.05,0.1,0.5,1}))</f>
        <v>43.7</v>
      </c>
      <c r="M6187" s="1">
        <f t="shared" si="868"/>
        <v>43.45</v>
      </c>
      <c r="N6187" s="2">
        <f t="shared" si="869"/>
        <v>3.1446540880503145E-2</v>
      </c>
      <c r="O6187" s="2">
        <f t="shared" si="870"/>
        <v>9.9371069182390012E-2</v>
      </c>
      <c r="P6187" s="3">
        <f t="shared" si="872"/>
        <v>-5.8577573072497259E-2</v>
      </c>
      <c r="Q6187" s="2">
        <f t="shared" si="871"/>
        <v>-0.27508219690291846</v>
      </c>
      <c r="U6187" s="2">
        <f t="shared" si="873"/>
        <v>-5.8577573072497259E-2</v>
      </c>
      <c r="V6187" s="2">
        <f t="shared" si="876"/>
        <v>-0.27508219690291846</v>
      </c>
      <c r="Z6187" s="1">
        <f t="shared" si="874"/>
        <v>39.9</v>
      </c>
      <c r="AC6187" s="1" t="str">
        <f t="shared" si="875"/>
        <v>N</v>
      </c>
    </row>
    <row r="6188" spans="1:29" x14ac:dyDescent="0.25">
      <c r="A6188" s="1">
        <v>20200401</v>
      </c>
      <c r="B6188" s="1">
        <v>4735</v>
      </c>
      <c r="C6188" s="1" t="s">
        <v>27</v>
      </c>
      <c r="D6188" s="1">
        <v>8.76</v>
      </c>
      <c r="E6188" s="1">
        <v>55.5</v>
      </c>
      <c r="F6188" s="1">
        <v>56.5</v>
      </c>
      <c r="G6188" s="1">
        <v>60.5</v>
      </c>
      <c r="H6188" s="1">
        <v>55.8</v>
      </c>
      <c r="I6188" s="1">
        <v>60</v>
      </c>
      <c r="J6188" s="1">
        <f>CEILING(E6188*0.9,LOOKUP(E6188*0.9,{0,10,50,100,500},{0.01,0.05,0.1,0.5,1}))</f>
        <v>49.95</v>
      </c>
      <c r="K6188" s="1">
        <f>CEILING(E6188*0.915,LOOKUP(E6188*0.915,{0,10,50,100,500},{0.01,0.05,0.1,0.5,1}))</f>
        <v>50.800000000000004</v>
      </c>
      <c r="L6188" s="1">
        <f>FLOOR(E6188*1.1,LOOKUP(E6188*1.1,{0,10,50,100,500},{0.01,0.05,0.1,0.5,1}))</f>
        <v>61</v>
      </c>
      <c r="M6188" s="1">
        <f t="shared" si="868"/>
        <v>60.5</v>
      </c>
      <c r="N6188" s="2">
        <f t="shared" si="869"/>
        <v>1.8018018018018018E-2</v>
      </c>
      <c r="O6188" s="2">
        <f t="shared" si="870"/>
        <v>9.0090090090090086E-2</v>
      </c>
      <c r="P6188" s="3">
        <f t="shared" si="872"/>
        <v>-6.8288148760330639E-2</v>
      </c>
      <c r="Q6188" s="2">
        <f t="shared" si="871"/>
        <v>-0.34337034566324909</v>
      </c>
      <c r="U6188" s="2">
        <f t="shared" si="873"/>
        <v>-6.8288148760330639E-2</v>
      </c>
      <c r="V6188" s="2">
        <f t="shared" si="876"/>
        <v>-0.34337034566324909</v>
      </c>
      <c r="Z6188" s="1">
        <f t="shared" si="874"/>
        <v>55.8</v>
      </c>
      <c r="AC6188" s="1" t="str">
        <f t="shared" si="875"/>
        <v>N</v>
      </c>
    </row>
    <row r="6189" spans="1:29" x14ac:dyDescent="0.25">
      <c r="A6189" s="1">
        <v>20200401</v>
      </c>
      <c r="B6189" s="1">
        <v>4967</v>
      </c>
      <c r="C6189" s="1" t="s">
        <v>276</v>
      </c>
      <c r="D6189" s="1">
        <v>8.6199999999999992</v>
      </c>
      <c r="E6189" s="1">
        <v>33.35</v>
      </c>
      <c r="F6189" s="1">
        <v>34.200000000000003</v>
      </c>
      <c r="G6189" s="1">
        <v>36.65</v>
      </c>
      <c r="H6189" s="1">
        <v>33.450000000000003</v>
      </c>
      <c r="I6189" s="1">
        <v>36.65</v>
      </c>
      <c r="J6189" s="1">
        <f>CEILING(E6189*0.9,LOOKUP(E6189*0.9,{0,10,50,100,500},{0.01,0.05,0.1,0.5,1}))</f>
        <v>30.05</v>
      </c>
      <c r="K6189" s="1">
        <f>CEILING(E6189*0.915,LOOKUP(E6189*0.915,{0,10,50,100,500},{0.01,0.05,0.1,0.5,1}))</f>
        <v>30.55</v>
      </c>
      <c r="L6189" s="1">
        <f>FLOOR(E6189*1.1,LOOKUP(E6189*1.1,{0,10,50,100,500},{0.01,0.05,0.1,0.5,1}))</f>
        <v>36.65</v>
      </c>
      <c r="M6189" s="1">
        <f t="shared" si="868"/>
        <v>36.4</v>
      </c>
      <c r="N6189" s="2">
        <f t="shared" si="869"/>
        <v>2.5487256371814135E-2</v>
      </c>
      <c r="O6189" s="2">
        <f t="shared" si="870"/>
        <v>9.8950524737631093E-2</v>
      </c>
      <c r="P6189" s="3">
        <f t="shared" si="872"/>
        <v>-6.26227857142857E-2</v>
      </c>
      <c r="Q6189" s="2">
        <f t="shared" si="871"/>
        <v>-0.40599313137753479</v>
      </c>
      <c r="U6189" s="2">
        <f t="shared" si="873"/>
        <v>-6.26227857142857E-2</v>
      </c>
      <c r="V6189" s="2">
        <f t="shared" si="876"/>
        <v>-0.40599313137753479</v>
      </c>
      <c r="Z6189" s="1">
        <f t="shared" si="874"/>
        <v>33.5</v>
      </c>
      <c r="AC6189" s="1" t="str">
        <f t="shared" si="875"/>
        <v>N</v>
      </c>
    </row>
    <row r="6190" spans="1:29" x14ac:dyDescent="0.25">
      <c r="A6190" s="1">
        <v>20200401</v>
      </c>
      <c r="B6190" s="1">
        <v>3530</v>
      </c>
      <c r="C6190" s="1" t="s">
        <v>268</v>
      </c>
      <c r="D6190" s="1">
        <v>8.59</v>
      </c>
      <c r="E6190" s="1">
        <v>77.8</v>
      </c>
      <c r="F6190" s="1">
        <v>77.7</v>
      </c>
      <c r="G6190" s="1">
        <v>82</v>
      </c>
      <c r="H6190" s="1">
        <v>75.5</v>
      </c>
      <c r="I6190" s="1">
        <v>82</v>
      </c>
      <c r="J6190" s="1">
        <f>CEILING(E6190*0.9,LOOKUP(E6190*0.9,{0,10,50,100,500},{0.01,0.05,0.1,0.5,1}))</f>
        <v>70.100000000000009</v>
      </c>
      <c r="K6190" s="1">
        <f>CEILING(E6190*0.915,LOOKUP(E6190*0.915,{0,10,50,100,500},{0.01,0.05,0.1,0.5,1}))</f>
        <v>71.2</v>
      </c>
      <c r="L6190" s="1">
        <f>FLOOR(E6190*1.1,LOOKUP(E6190*1.1,{0,10,50,100,500},{0.01,0.05,0.1,0.5,1}))</f>
        <v>85.5</v>
      </c>
      <c r="M6190" s="1">
        <f t="shared" si="868"/>
        <v>85</v>
      </c>
      <c r="N6190" s="2">
        <f t="shared" si="869"/>
        <v>-1.2853470437017265E-3</v>
      </c>
      <c r="O6190" s="2">
        <f t="shared" si="870"/>
        <v>5.3984575835475619E-2</v>
      </c>
      <c r="P6190" s="3">
        <f t="shared" si="872"/>
        <v>-4.9768657317073264E-2</v>
      </c>
      <c r="Q6190" s="2">
        <f t="shared" si="871"/>
        <v>-0.45576178869460804</v>
      </c>
      <c r="U6190" s="2">
        <f t="shared" si="873"/>
        <v>-4.9768657317073264E-2</v>
      </c>
      <c r="V6190" s="2">
        <f t="shared" si="876"/>
        <v>-0.45576178869460804</v>
      </c>
      <c r="Z6190" s="1">
        <f t="shared" si="874"/>
        <v>78.099999999999994</v>
      </c>
      <c r="AC6190" s="1" t="str">
        <f t="shared" si="875"/>
        <v>N</v>
      </c>
    </row>
    <row r="6191" spans="1:29" x14ac:dyDescent="0.25">
      <c r="A6191" s="1">
        <v>20200401</v>
      </c>
      <c r="B6191" s="1">
        <v>8088</v>
      </c>
      <c r="C6191" s="1" t="s">
        <v>516</v>
      </c>
      <c r="D6191" s="1">
        <v>8.4600000000000009</v>
      </c>
      <c r="E6191" s="1">
        <v>26.75</v>
      </c>
      <c r="F6191" s="1">
        <v>27</v>
      </c>
      <c r="G6191" s="1">
        <v>27.3</v>
      </c>
      <c r="H6191" s="1">
        <v>26.4</v>
      </c>
      <c r="I6191" s="1">
        <v>27.3</v>
      </c>
      <c r="J6191" s="1">
        <f>CEILING(E6191*0.9,LOOKUP(E6191*0.9,{0,10,50,100,500},{0.01,0.05,0.1,0.5,1}))</f>
        <v>24.1</v>
      </c>
      <c r="K6191" s="1">
        <f>CEILING(E6191*0.915,LOOKUP(E6191*0.915,{0,10,50,100,500},{0.01,0.05,0.1,0.5,1}))</f>
        <v>24.5</v>
      </c>
      <c r="L6191" s="1">
        <f>FLOOR(E6191*1.1,LOOKUP(E6191*1.1,{0,10,50,100,500},{0.01,0.05,0.1,0.5,1}))</f>
        <v>29.400000000000002</v>
      </c>
      <c r="M6191" s="1">
        <f t="shared" si="868"/>
        <v>29.150000000000002</v>
      </c>
      <c r="N6191" s="2">
        <f t="shared" si="869"/>
        <v>9.3457943925233638E-3</v>
      </c>
      <c r="O6191" s="2">
        <f t="shared" si="870"/>
        <v>2.056074766355143E-2</v>
      </c>
      <c r="P6191" s="3">
        <f t="shared" si="872"/>
        <v>-1.326614285714286E-2</v>
      </c>
      <c r="Q6191" s="2">
        <f t="shared" si="871"/>
        <v>-0.46902793155175088</v>
      </c>
      <c r="U6191" s="2">
        <f t="shared" si="873"/>
        <v>-1.326614285714286E-2</v>
      </c>
      <c r="V6191" s="2">
        <f t="shared" si="876"/>
        <v>-0.46902793155175088</v>
      </c>
      <c r="Z6191" s="1">
        <f t="shared" si="874"/>
        <v>26.9</v>
      </c>
      <c r="AC6191" s="1" t="str">
        <f t="shared" si="875"/>
        <v>N</v>
      </c>
    </row>
    <row r="6192" spans="1:29" x14ac:dyDescent="0.25">
      <c r="A6192" s="1">
        <v>20200401</v>
      </c>
      <c r="B6192" s="1">
        <v>6457</v>
      </c>
      <c r="C6192" s="1" t="s">
        <v>63</v>
      </c>
      <c r="D6192" s="1">
        <v>7.72</v>
      </c>
      <c r="E6192" s="1">
        <v>55.4</v>
      </c>
      <c r="F6192" s="1">
        <v>56.5</v>
      </c>
      <c r="G6192" s="1">
        <v>60.9</v>
      </c>
      <c r="H6192" s="1">
        <v>56.5</v>
      </c>
      <c r="I6192" s="1">
        <v>60.9</v>
      </c>
      <c r="J6192" s="1">
        <f>CEILING(E6192*0.9,LOOKUP(E6192*0.9,{0,10,50,100,500},{0.01,0.05,0.1,0.5,1}))</f>
        <v>49.900000000000006</v>
      </c>
      <c r="K6192" s="1">
        <f>CEILING(E6192*0.915,LOOKUP(E6192*0.915,{0,10,50,100,500},{0.01,0.05,0.1,0.5,1}))</f>
        <v>50.7</v>
      </c>
      <c r="L6192" s="1">
        <f>FLOOR(E6192*1.1,LOOKUP(E6192*1.1,{0,10,50,100,500},{0.01,0.05,0.1,0.5,1}))</f>
        <v>60.900000000000006</v>
      </c>
      <c r="M6192" s="1">
        <f t="shared" si="868"/>
        <v>60.400000000000006</v>
      </c>
      <c r="N6192" s="2">
        <f t="shared" si="869"/>
        <v>1.9855595667870062E-2</v>
      </c>
      <c r="O6192" s="2">
        <f t="shared" si="870"/>
        <v>9.927797833935019E-2</v>
      </c>
      <c r="P6192" s="3">
        <f t="shared" si="872"/>
        <v>-6.6744918874172263E-2</v>
      </c>
      <c r="Q6192" s="2">
        <f t="shared" si="871"/>
        <v>-0.53577285042592315</v>
      </c>
      <c r="U6192" s="2">
        <f t="shared" si="873"/>
        <v>-6.6744918874172263E-2</v>
      </c>
      <c r="V6192" s="2">
        <f t="shared" si="876"/>
        <v>-0.53577285042592315</v>
      </c>
      <c r="Z6192" s="1">
        <f t="shared" si="874"/>
        <v>55.699999999999996</v>
      </c>
      <c r="AC6192" s="1" t="str">
        <f t="shared" si="875"/>
        <v>N</v>
      </c>
    </row>
    <row r="6193" spans="1:29" x14ac:dyDescent="0.25">
      <c r="A6193" s="1">
        <v>20200406</v>
      </c>
      <c r="B6193" s="1">
        <v>1732</v>
      </c>
      <c r="C6193" s="1" t="s">
        <v>40</v>
      </c>
      <c r="D6193" s="1">
        <v>20.29</v>
      </c>
      <c r="E6193" s="1">
        <v>31.35</v>
      </c>
      <c r="F6193" s="1">
        <v>32.25</v>
      </c>
      <c r="G6193" s="1">
        <v>34</v>
      </c>
      <c r="H6193" s="1">
        <v>30</v>
      </c>
      <c r="I6193" s="1">
        <v>30.5</v>
      </c>
      <c r="J6193" s="1">
        <f>CEILING(E6193*0.9,LOOKUP(E6193*0.9,{0,10,50,100,500},{0.01,0.05,0.1,0.5,1}))</f>
        <v>28.25</v>
      </c>
      <c r="K6193" s="1">
        <f>CEILING(E6193*0.915,LOOKUP(E6193*0.915,{0,10,50,100,500},{0.01,0.05,0.1,0.5,1}))</f>
        <v>28.700000000000003</v>
      </c>
      <c r="L6193" s="1">
        <f>FLOOR(E6193*1.1,LOOKUP(E6193*1.1,{0,10,50,100,500},{0.01,0.05,0.1,0.5,1}))</f>
        <v>34.450000000000003</v>
      </c>
      <c r="M6193" s="1">
        <f t="shared" si="868"/>
        <v>34.200000000000003</v>
      </c>
      <c r="N6193" s="2">
        <f t="shared" si="869"/>
        <v>2.8708133971291818E-2</v>
      </c>
      <c r="O6193" s="2">
        <f t="shared" si="870"/>
        <v>8.4529505582137107E-2</v>
      </c>
      <c r="P6193" s="3">
        <f t="shared" si="872"/>
        <v>5.4970090163934344E-2</v>
      </c>
      <c r="Q6193" s="2">
        <f t="shared" si="871"/>
        <v>-0.48080276026198882</v>
      </c>
      <c r="U6193" s="2">
        <f t="shared" si="873"/>
        <v>5.4970090163934344E-2</v>
      </c>
      <c r="V6193" s="2">
        <f t="shared" si="876"/>
        <v>-0.48080276026198882</v>
      </c>
      <c r="Z6193" s="1">
        <f t="shared" si="874"/>
        <v>31.5</v>
      </c>
      <c r="AC6193" s="1" t="str">
        <f t="shared" si="875"/>
        <v>N</v>
      </c>
    </row>
    <row r="6194" spans="1:29" x14ac:dyDescent="0.25">
      <c r="A6194" s="1">
        <v>20200406</v>
      </c>
      <c r="B6194" s="1">
        <v>4735</v>
      </c>
      <c r="C6194" s="1" t="s">
        <v>27</v>
      </c>
      <c r="D6194" s="1">
        <v>19.989999999999998</v>
      </c>
      <c r="E6194" s="1">
        <v>60</v>
      </c>
      <c r="F6194" s="1">
        <v>60.8</v>
      </c>
      <c r="G6194" s="1">
        <v>61.9</v>
      </c>
      <c r="H6194" s="1">
        <v>57.8</v>
      </c>
      <c r="I6194" s="1">
        <v>59.5</v>
      </c>
      <c r="J6194" s="1">
        <f>CEILING(E6194*0.9,LOOKUP(E6194*0.9,{0,10,50,100,500},{0.01,0.05,0.1,0.5,1}))</f>
        <v>54</v>
      </c>
      <c r="K6194" s="1">
        <f>CEILING(E6194*0.915,LOOKUP(E6194*0.915,{0,10,50,100,500},{0.01,0.05,0.1,0.5,1}))</f>
        <v>54.900000000000006</v>
      </c>
      <c r="L6194" s="1">
        <f>FLOOR(E6194*1.1,LOOKUP(E6194*1.1,{0,10,50,100,500},{0.01,0.05,0.1,0.5,1}))</f>
        <v>66</v>
      </c>
      <c r="M6194" s="1">
        <f t="shared" si="868"/>
        <v>65.5</v>
      </c>
      <c r="N6194" s="2">
        <f t="shared" si="869"/>
        <v>1.3333333333333286E-2</v>
      </c>
      <c r="O6194" s="2">
        <f t="shared" si="870"/>
        <v>3.1666666666666642E-2</v>
      </c>
      <c r="P6194" s="3">
        <f t="shared" si="872"/>
        <v>1.9509248739495711E-2</v>
      </c>
      <c r="Q6194" s="2">
        <f t="shared" si="871"/>
        <v>-0.46129351152249309</v>
      </c>
      <c r="U6194" s="2">
        <f t="shared" si="873"/>
        <v>1.9509248739495711E-2</v>
      </c>
      <c r="V6194" s="2">
        <f t="shared" si="876"/>
        <v>-0.46129351152249309</v>
      </c>
      <c r="Z6194" s="1">
        <f t="shared" si="874"/>
        <v>60.3</v>
      </c>
      <c r="AC6194" s="1" t="str">
        <f t="shared" si="875"/>
        <v>N</v>
      </c>
    </row>
    <row r="6195" spans="1:29" x14ac:dyDescent="0.25">
      <c r="A6195" s="1">
        <v>20200406</v>
      </c>
      <c r="B6195" s="1">
        <v>5471</v>
      </c>
      <c r="C6195" s="1" t="s">
        <v>285</v>
      </c>
      <c r="D6195" s="1">
        <v>13.78</v>
      </c>
      <c r="E6195" s="1">
        <v>43.7</v>
      </c>
      <c r="F6195" s="1">
        <v>44.95</v>
      </c>
      <c r="G6195" s="1">
        <v>47.4</v>
      </c>
      <c r="H6195" s="1">
        <v>42.25</v>
      </c>
      <c r="I6195" s="1">
        <v>43.5</v>
      </c>
      <c r="J6195" s="1">
        <f>CEILING(E6195*0.9,LOOKUP(E6195*0.9,{0,10,50,100,500},{0.01,0.05,0.1,0.5,1}))</f>
        <v>39.35</v>
      </c>
      <c r="K6195" s="1">
        <f>CEILING(E6195*0.915,LOOKUP(E6195*0.915,{0,10,50,100,500},{0.01,0.05,0.1,0.5,1}))</f>
        <v>40</v>
      </c>
      <c r="L6195" s="1">
        <f>FLOOR(E6195*1.1,LOOKUP(E6195*1.1,{0,10,50,100,500},{0.01,0.05,0.1,0.5,1}))</f>
        <v>48.050000000000004</v>
      </c>
      <c r="M6195" s="1">
        <f t="shared" si="868"/>
        <v>47.800000000000004</v>
      </c>
      <c r="N6195" s="2">
        <f t="shared" si="869"/>
        <v>2.860411899313501E-2</v>
      </c>
      <c r="O6195" s="2">
        <f t="shared" si="870"/>
        <v>8.4668192219679528E-2</v>
      </c>
      <c r="P6195" s="3">
        <f t="shared" si="872"/>
        <v>3.097203333333344E-2</v>
      </c>
      <c r="Q6195" s="2">
        <f t="shared" si="871"/>
        <v>-0.43032147818915967</v>
      </c>
      <c r="U6195" s="2">
        <f t="shared" si="873"/>
        <v>3.097203333333344E-2</v>
      </c>
      <c r="V6195" s="2">
        <f t="shared" si="876"/>
        <v>-0.43032147818915967</v>
      </c>
      <c r="Z6195" s="1">
        <f t="shared" si="874"/>
        <v>43.85</v>
      </c>
      <c r="AC6195" s="1" t="str">
        <f t="shared" si="875"/>
        <v>N</v>
      </c>
    </row>
    <row r="6196" spans="1:29" x14ac:dyDescent="0.25">
      <c r="A6196" s="1">
        <v>20200406</v>
      </c>
      <c r="B6196" s="1">
        <v>4967</v>
      </c>
      <c r="C6196" s="1" t="s">
        <v>276</v>
      </c>
      <c r="D6196" s="1">
        <v>13.67</v>
      </c>
      <c r="E6196" s="1">
        <v>36.65</v>
      </c>
      <c r="F6196" s="1">
        <v>37.9</v>
      </c>
      <c r="G6196" s="1">
        <v>39.6</v>
      </c>
      <c r="H6196" s="1">
        <v>37.65</v>
      </c>
      <c r="I6196" s="1">
        <v>39.4</v>
      </c>
      <c r="J6196" s="1">
        <f>CEILING(E6196*0.9,LOOKUP(E6196*0.9,{0,10,50,100,500},{0.01,0.05,0.1,0.5,1}))</f>
        <v>33</v>
      </c>
      <c r="K6196" s="1">
        <f>CEILING(E6196*0.915,LOOKUP(E6196*0.915,{0,10,50,100,500},{0.01,0.05,0.1,0.5,1}))</f>
        <v>33.550000000000004</v>
      </c>
      <c r="L6196" s="1">
        <f>FLOOR(E6196*1.1,LOOKUP(E6196*1.1,{0,10,50,100,500},{0.01,0.05,0.1,0.5,1}))</f>
        <v>40.300000000000004</v>
      </c>
      <c r="M6196" s="1">
        <f t="shared" si="868"/>
        <v>40.050000000000004</v>
      </c>
      <c r="N6196" s="2">
        <f t="shared" si="869"/>
        <v>3.4106412005457026E-2</v>
      </c>
      <c r="O6196" s="2">
        <f t="shared" si="870"/>
        <v>8.0491132332878662E-2</v>
      </c>
      <c r="P6196" s="3">
        <f t="shared" si="872"/>
        <v>-4.0296769035533038E-2</v>
      </c>
      <c r="Q6196" s="2">
        <f t="shared" si="871"/>
        <v>-0.4706182472246927</v>
      </c>
      <c r="U6196" s="2">
        <f t="shared" si="873"/>
        <v>-4.0296769035533038E-2</v>
      </c>
      <c r="V6196" s="2">
        <f t="shared" si="876"/>
        <v>-0.4706182472246927</v>
      </c>
      <c r="Z6196" s="1">
        <f t="shared" si="874"/>
        <v>36.799999999999997</v>
      </c>
      <c r="AC6196" s="1" t="str">
        <f t="shared" si="875"/>
        <v>N</v>
      </c>
    </row>
    <row r="6197" spans="1:29" x14ac:dyDescent="0.25">
      <c r="A6197" s="1">
        <v>20200406</v>
      </c>
      <c r="B6197" s="1">
        <v>9919</v>
      </c>
      <c r="C6197" s="1" t="s">
        <v>278</v>
      </c>
      <c r="D6197" s="1">
        <v>12.19</v>
      </c>
      <c r="E6197" s="1">
        <v>20.149999999999999</v>
      </c>
      <c r="F6197" s="1">
        <v>20.149999999999999</v>
      </c>
      <c r="G6197" s="1">
        <v>21.5</v>
      </c>
      <c r="H6197" s="1">
        <v>19.350000000000001</v>
      </c>
      <c r="I6197" s="1">
        <v>19.350000000000001</v>
      </c>
      <c r="J6197" s="1">
        <f>CEILING(E6197*0.9,LOOKUP(E6197*0.9,{0,10,50,100,500},{0.01,0.05,0.1,0.5,1}))</f>
        <v>18.150000000000002</v>
      </c>
      <c r="K6197" s="1">
        <f>CEILING(E6197*0.915,LOOKUP(E6197*0.915,{0,10,50,100,500},{0.01,0.05,0.1,0.5,1}))</f>
        <v>18.45</v>
      </c>
      <c r="L6197" s="1">
        <f>FLOOR(E6197*1.1,LOOKUP(E6197*1.1,{0,10,50,100,500},{0.01,0.05,0.1,0.5,1}))</f>
        <v>22.150000000000002</v>
      </c>
      <c r="M6197" s="1">
        <f t="shared" si="868"/>
        <v>21.900000000000002</v>
      </c>
      <c r="N6197" s="2">
        <f t="shared" si="869"/>
        <v>0</v>
      </c>
      <c r="O6197" s="2">
        <f t="shared" si="870"/>
        <v>6.6997518610421913E-2</v>
      </c>
      <c r="P6197" s="3">
        <f t="shared" si="872"/>
        <v>4.6704374677002385E-2</v>
      </c>
      <c r="Q6197" s="2">
        <f t="shared" si="871"/>
        <v>-0.42391387254769031</v>
      </c>
      <c r="U6197" s="2">
        <f t="shared" si="873"/>
        <v>4.6704374677002385E-2</v>
      </c>
      <c r="V6197" s="2">
        <f t="shared" si="876"/>
        <v>-0.42391387254769031</v>
      </c>
      <c r="Z6197" s="1">
        <f t="shared" si="874"/>
        <v>20.299999999999997</v>
      </c>
      <c r="AC6197" s="1" t="str">
        <f t="shared" si="875"/>
        <v>N</v>
      </c>
    </row>
    <row r="6198" spans="1:29" x14ac:dyDescent="0.25">
      <c r="A6198" s="1">
        <v>20200406</v>
      </c>
      <c r="B6198" s="1">
        <v>4121</v>
      </c>
      <c r="C6198" s="1" t="s">
        <v>38</v>
      </c>
      <c r="D6198" s="1">
        <v>9.77</v>
      </c>
      <c r="E6198" s="1">
        <v>17.149999999999999</v>
      </c>
      <c r="F6198" s="1">
        <v>17.399999999999999</v>
      </c>
      <c r="G6198" s="1">
        <v>18.55</v>
      </c>
      <c r="H6198" s="1">
        <v>16.850000000000001</v>
      </c>
      <c r="I6198" s="1">
        <v>17.149999999999999</v>
      </c>
      <c r="J6198" s="1">
        <f>CEILING(E6198*0.9,LOOKUP(E6198*0.9,{0,10,50,100,500},{0.01,0.05,0.1,0.5,1}))</f>
        <v>15.450000000000001</v>
      </c>
      <c r="K6198" s="1">
        <f>CEILING(E6198*0.915,LOOKUP(E6198*0.915,{0,10,50,100,500},{0.01,0.05,0.1,0.5,1}))</f>
        <v>15.700000000000001</v>
      </c>
      <c r="L6198" s="1">
        <f>FLOOR(E6198*1.1,LOOKUP(E6198*1.1,{0,10,50,100,500},{0.01,0.05,0.1,0.5,1}))</f>
        <v>18.850000000000001</v>
      </c>
      <c r="M6198" s="1">
        <f t="shared" si="868"/>
        <v>18.600000000000001</v>
      </c>
      <c r="N6198" s="2">
        <f t="shared" si="869"/>
        <v>1.457725947521866E-2</v>
      </c>
      <c r="O6198" s="2">
        <f t="shared" si="870"/>
        <v>8.1632653061224622E-2</v>
      </c>
      <c r="P6198" s="3">
        <f t="shared" si="872"/>
        <v>1.2251577259475118E-2</v>
      </c>
      <c r="Q6198" s="2">
        <f t="shared" si="871"/>
        <v>-0.41166229528821519</v>
      </c>
      <c r="U6198" s="2">
        <f t="shared" si="873"/>
        <v>1.2251577259475118E-2</v>
      </c>
      <c r="V6198" s="2">
        <f t="shared" si="876"/>
        <v>-0.41166229528821519</v>
      </c>
      <c r="Z6198" s="1">
        <f t="shared" si="874"/>
        <v>17.299999999999997</v>
      </c>
      <c r="AC6198" s="1" t="str">
        <f t="shared" si="875"/>
        <v>N</v>
      </c>
    </row>
    <row r="6199" spans="1:29" x14ac:dyDescent="0.25">
      <c r="A6199" s="1">
        <v>20200406</v>
      </c>
      <c r="B6199" s="1">
        <v>8996</v>
      </c>
      <c r="C6199" s="1" t="s">
        <v>36</v>
      </c>
      <c r="D6199" s="1">
        <v>8.65</v>
      </c>
      <c r="E6199" s="1">
        <v>56.4</v>
      </c>
      <c r="F6199" s="1">
        <v>59.5</v>
      </c>
      <c r="G6199" s="1">
        <v>60</v>
      </c>
      <c r="H6199" s="1">
        <v>57.6</v>
      </c>
      <c r="I6199" s="1">
        <v>59</v>
      </c>
      <c r="J6199" s="1">
        <f>CEILING(E6199*0.9,LOOKUP(E6199*0.9,{0,10,50,100,500},{0.01,0.05,0.1,0.5,1}))</f>
        <v>50.800000000000004</v>
      </c>
      <c r="K6199" s="1">
        <f>CEILING(E6199*0.915,LOOKUP(E6199*0.915,{0,10,50,100,500},{0.01,0.05,0.1,0.5,1}))</f>
        <v>51.7</v>
      </c>
      <c r="L6199" s="1">
        <f>FLOOR(E6199*1.1,LOOKUP(E6199*1.1,{0,10,50,100,500},{0.01,0.05,0.1,0.5,1}))</f>
        <v>62</v>
      </c>
      <c r="M6199" s="1">
        <f t="shared" si="868"/>
        <v>61.5</v>
      </c>
      <c r="N6199" s="2">
        <f t="shared" si="869"/>
        <v>5.4964539007092222E-2</v>
      </c>
      <c r="O6199" s="2">
        <f t="shared" si="870"/>
        <v>6.3829787234042576E-2</v>
      </c>
      <c r="P6199" s="3">
        <f t="shared" si="872"/>
        <v>6.1604830508474309E-3</v>
      </c>
      <c r="Q6199" s="2">
        <f t="shared" si="871"/>
        <v>-0.40550181223736775</v>
      </c>
      <c r="U6199" s="2">
        <f t="shared" si="873"/>
        <v>6.1604830508474309E-3</v>
      </c>
      <c r="V6199" s="2">
        <f t="shared" si="876"/>
        <v>-0.40550181223736775</v>
      </c>
      <c r="Z6199" s="1">
        <f t="shared" si="874"/>
        <v>56.699999999999996</v>
      </c>
      <c r="AC6199" s="1" t="str">
        <f t="shared" si="875"/>
        <v>N</v>
      </c>
    </row>
    <row r="6200" spans="1:29" x14ac:dyDescent="0.25">
      <c r="A6200" s="1">
        <v>20200406</v>
      </c>
      <c r="B6200" s="1">
        <v>3260</v>
      </c>
      <c r="C6200" s="1" t="s">
        <v>123</v>
      </c>
      <c r="D6200" s="1">
        <v>7.46</v>
      </c>
      <c r="E6200" s="1">
        <v>46.6</v>
      </c>
      <c r="F6200" s="1">
        <v>48.5</v>
      </c>
      <c r="G6200" s="1">
        <v>49.5</v>
      </c>
      <c r="H6200" s="1">
        <v>48.1</v>
      </c>
      <c r="I6200" s="1">
        <v>49.35</v>
      </c>
      <c r="J6200" s="1">
        <f>CEILING(E6200*0.9,LOOKUP(E6200*0.9,{0,10,50,100,500},{0.01,0.05,0.1,0.5,1}))</f>
        <v>41.95</v>
      </c>
      <c r="K6200" s="1">
        <f>CEILING(E6200*0.915,LOOKUP(E6200*0.915,{0,10,50,100,500},{0.01,0.05,0.1,0.5,1}))</f>
        <v>42.650000000000006</v>
      </c>
      <c r="L6200" s="1">
        <f>FLOOR(E6200*1.1,LOOKUP(E6200*1.1,{0,10,50,100,500},{0.01,0.05,0.1,0.5,1}))</f>
        <v>51.2</v>
      </c>
      <c r="M6200" s="1">
        <f t="shared" si="868"/>
        <v>50.7</v>
      </c>
      <c r="N6200" s="2">
        <f t="shared" si="869"/>
        <v>4.0772532188841172E-2</v>
      </c>
      <c r="O6200" s="2">
        <f t="shared" si="870"/>
        <v>6.2231759656652327E-2</v>
      </c>
      <c r="P6200" s="3">
        <f t="shared" si="872"/>
        <v>-1.9489202634245237E-2</v>
      </c>
      <c r="Q6200" s="2">
        <f t="shared" si="871"/>
        <v>-0.424991014871613</v>
      </c>
      <c r="U6200" s="2">
        <f t="shared" si="873"/>
        <v>-1.9489202634245237E-2</v>
      </c>
      <c r="V6200" s="2">
        <f t="shared" si="876"/>
        <v>-0.424991014871613</v>
      </c>
      <c r="Z6200" s="1">
        <f t="shared" si="874"/>
        <v>46.75</v>
      </c>
      <c r="AC6200" s="1" t="str">
        <f t="shared" si="875"/>
        <v>N</v>
      </c>
    </row>
    <row r="6201" spans="1:29" x14ac:dyDescent="0.25">
      <c r="A6201" s="1">
        <v>20200407</v>
      </c>
      <c r="B6201" s="1">
        <v>4967</v>
      </c>
      <c r="C6201" s="1" t="s">
        <v>276</v>
      </c>
      <c r="D6201" s="1">
        <v>19.62</v>
      </c>
      <c r="E6201" s="1">
        <v>39.4</v>
      </c>
      <c r="F6201" s="1">
        <v>39.049999999999997</v>
      </c>
      <c r="G6201" s="1">
        <v>41.2</v>
      </c>
      <c r="H6201" s="1">
        <v>38.6</v>
      </c>
      <c r="I6201" s="1">
        <v>40.549999999999997</v>
      </c>
      <c r="J6201" s="1">
        <f>CEILING(E6201*0.9,LOOKUP(E6201*0.9,{0,10,50,100,500},{0.01,0.05,0.1,0.5,1}))</f>
        <v>35.5</v>
      </c>
      <c r="K6201" s="1">
        <f>CEILING(E6201*0.915,LOOKUP(E6201*0.915,{0,10,50,100,500},{0.01,0.05,0.1,0.5,1}))</f>
        <v>36.1</v>
      </c>
      <c r="L6201" s="1">
        <f>FLOOR(E6201*1.1,LOOKUP(E6201*1.1,{0,10,50,100,500},{0.01,0.05,0.1,0.5,1}))</f>
        <v>43.300000000000004</v>
      </c>
      <c r="M6201" s="1">
        <f t="shared" si="868"/>
        <v>43.050000000000004</v>
      </c>
      <c r="N6201" s="2">
        <f t="shared" si="869"/>
        <v>-8.883248730964504E-3</v>
      </c>
      <c r="O6201" s="2">
        <f t="shared" si="870"/>
        <v>4.5685279187817368E-2</v>
      </c>
      <c r="P6201" s="3">
        <f t="shared" si="872"/>
        <v>-2.6912081381011171E-2</v>
      </c>
      <c r="Q6201" s="2">
        <f t="shared" si="871"/>
        <v>-0.45190309625262415</v>
      </c>
      <c r="U6201" s="2">
        <f t="shared" si="873"/>
        <v>-2.6912081381011171E-2</v>
      </c>
      <c r="V6201" s="2">
        <f t="shared" si="876"/>
        <v>-0.45190309625262415</v>
      </c>
      <c r="Z6201" s="1">
        <f t="shared" si="874"/>
        <v>39.549999999999997</v>
      </c>
      <c r="AC6201" s="1" t="str">
        <f t="shared" si="875"/>
        <v>N</v>
      </c>
    </row>
    <row r="6202" spans="1:29" x14ac:dyDescent="0.25">
      <c r="A6202" s="1">
        <v>20200407</v>
      </c>
      <c r="B6202" s="1">
        <v>6560</v>
      </c>
      <c r="C6202" s="1" t="s">
        <v>539</v>
      </c>
      <c r="D6202" s="1">
        <v>10.35</v>
      </c>
      <c r="E6202" s="1">
        <v>27.1</v>
      </c>
      <c r="F6202" s="1">
        <v>27.05</v>
      </c>
      <c r="G6202" s="1">
        <v>27.5</v>
      </c>
      <c r="H6202" s="1">
        <v>26.75</v>
      </c>
      <c r="I6202" s="1">
        <v>27.05</v>
      </c>
      <c r="J6202" s="1">
        <f>CEILING(E6202*0.9,LOOKUP(E6202*0.9,{0,10,50,100,500},{0.01,0.05,0.1,0.5,1}))</f>
        <v>24.400000000000002</v>
      </c>
      <c r="K6202" s="1">
        <f>CEILING(E6202*0.915,LOOKUP(E6202*0.915,{0,10,50,100,500},{0.01,0.05,0.1,0.5,1}))</f>
        <v>24.8</v>
      </c>
      <c r="L6202" s="1">
        <f>FLOOR(E6202*1.1,LOOKUP(E6202*1.1,{0,10,50,100,500},{0.01,0.05,0.1,0.5,1}))</f>
        <v>29.8</v>
      </c>
      <c r="M6202" s="1">
        <f t="shared" si="868"/>
        <v>29.55</v>
      </c>
      <c r="N6202" s="2">
        <f t="shared" si="869"/>
        <v>-1.845018450184528E-3</v>
      </c>
      <c r="O6202" s="2">
        <f t="shared" si="870"/>
        <v>1.4760147601475962E-2</v>
      </c>
      <c r="P6202" s="3">
        <f t="shared" si="872"/>
        <v>5.0816746765248331E-3</v>
      </c>
      <c r="Q6202" s="2">
        <f t="shared" si="871"/>
        <v>-0.44682142157609933</v>
      </c>
      <c r="U6202" s="2">
        <f t="shared" si="873"/>
        <v>5.0816746765248331E-3</v>
      </c>
      <c r="V6202" s="2">
        <f t="shared" si="876"/>
        <v>-0.44682142157609933</v>
      </c>
      <c r="Z6202" s="1">
        <f t="shared" si="874"/>
        <v>27.25</v>
      </c>
      <c r="AC6202" s="1" t="str">
        <f t="shared" si="875"/>
        <v>N</v>
      </c>
    </row>
    <row r="6203" spans="1:29" x14ac:dyDescent="0.25">
      <c r="A6203" s="1">
        <v>20200407</v>
      </c>
      <c r="B6203" s="1">
        <v>3260</v>
      </c>
      <c r="C6203" s="1" t="s">
        <v>123</v>
      </c>
      <c r="D6203" s="1">
        <v>10.050000000000001</v>
      </c>
      <c r="E6203" s="1">
        <v>49.35</v>
      </c>
      <c r="F6203" s="1">
        <v>48.5</v>
      </c>
      <c r="G6203" s="1">
        <v>51.4</v>
      </c>
      <c r="H6203" s="1">
        <v>48.05</v>
      </c>
      <c r="I6203" s="1">
        <v>50.9</v>
      </c>
      <c r="J6203" s="1">
        <f>CEILING(E6203*0.9,LOOKUP(E6203*0.9,{0,10,50,100,500},{0.01,0.05,0.1,0.5,1}))</f>
        <v>44.45</v>
      </c>
      <c r="K6203" s="1">
        <f>CEILING(E6203*0.915,LOOKUP(E6203*0.915,{0,10,50,100,500},{0.01,0.05,0.1,0.5,1}))</f>
        <v>45.2</v>
      </c>
      <c r="L6203" s="1">
        <f>FLOOR(E6203*1.1,LOOKUP(E6203*1.1,{0,10,50,100,500},{0.01,0.05,0.1,0.5,1}))</f>
        <v>54.2</v>
      </c>
      <c r="M6203" s="1">
        <f t="shared" si="868"/>
        <v>53.7</v>
      </c>
      <c r="N6203" s="2">
        <f t="shared" si="869"/>
        <v>-1.7223910840932145E-2</v>
      </c>
      <c r="O6203" s="2">
        <f t="shared" si="870"/>
        <v>4.154002026342446E-2</v>
      </c>
      <c r="P6203" s="3">
        <f t="shared" si="872"/>
        <v>-2.9750679764243559E-2</v>
      </c>
      <c r="Q6203" s="2">
        <f t="shared" si="871"/>
        <v>-0.47657210134034289</v>
      </c>
      <c r="U6203" s="2">
        <f t="shared" si="873"/>
        <v>-2.9750679764243559E-2</v>
      </c>
      <c r="V6203" s="2">
        <f t="shared" si="876"/>
        <v>-0.47657210134034289</v>
      </c>
      <c r="Z6203" s="1">
        <f t="shared" si="874"/>
        <v>49.5</v>
      </c>
      <c r="AC6203" s="1" t="str">
        <f t="shared" si="875"/>
        <v>N</v>
      </c>
    </row>
    <row r="6204" spans="1:29" x14ac:dyDescent="0.25">
      <c r="A6204" s="1">
        <v>20200407</v>
      </c>
      <c r="B6204" s="1">
        <v>3483</v>
      </c>
      <c r="C6204" s="1" t="s">
        <v>79</v>
      </c>
      <c r="D6204" s="1">
        <v>8.5</v>
      </c>
      <c r="E6204" s="1">
        <v>51.4</v>
      </c>
      <c r="F6204" s="1">
        <v>51.5</v>
      </c>
      <c r="G6204" s="1">
        <v>56.5</v>
      </c>
      <c r="H6204" s="1">
        <v>50.2</v>
      </c>
      <c r="I6204" s="1">
        <v>56</v>
      </c>
      <c r="J6204" s="1">
        <f>CEILING(E6204*0.9,LOOKUP(E6204*0.9,{0,10,50,100,500},{0.01,0.05,0.1,0.5,1}))</f>
        <v>46.300000000000004</v>
      </c>
      <c r="K6204" s="1">
        <f>CEILING(E6204*0.915,LOOKUP(E6204*0.915,{0,10,50,100,500},{0.01,0.05,0.1,0.5,1}))</f>
        <v>47.050000000000004</v>
      </c>
      <c r="L6204" s="1">
        <f>FLOOR(E6204*1.1,LOOKUP(E6204*1.1,{0,10,50,100,500},{0.01,0.05,0.1,0.5,1}))</f>
        <v>56.5</v>
      </c>
      <c r="M6204" s="1">
        <f t="shared" si="868"/>
        <v>56</v>
      </c>
      <c r="N6204" s="2">
        <f t="shared" si="869"/>
        <v>1.9455252918288216E-3</v>
      </c>
      <c r="O6204" s="2">
        <f t="shared" si="870"/>
        <v>9.9221789883268519E-2</v>
      </c>
      <c r="P6204" s="3">
        <f t="shared" si="872"/>
        <v>-7.8937898214285859E-2</v>
      </c>
      <c r="Q6204" s="2">
        <f t="shared" si="871"/>
        <v>-0.55550999955462876</v>
      </c>
      <c r="U6204" s="2">
        <f t="shared" si="873"/>
        <v>-7.8937898214285859E-2</v>
      </c>
      <c r="V6204" s="2">
        <f t="shared" si="876"/>
        <v>-0.55550999955462876</v>
      </c>
      <c r="Z6204" s="1">
        <f t="shared" si="874"/>
        <v>51.699999999999996</v>
      </c>
      <c r="AC6204" s="1" t="str">
        <f t="shared" si="875"/>
        <v>N</v>
      </c>
    </row>
    <row r="6205" spans="1:29" x14ac:dyDescent="0.25">
      <c r="A6205" s="1">
        <v>20200407</v>
      </c>
      <c r="B6205" s="1">
        <v>8996</v>
      </c>
      <c r="C6205" s="1" t="s">
        <v>36</v>
      </c>
      <c r="D6205" s="1">
        <v>7.53</v>
      </c>
      <c r="E6205" s="1">
        <v>59</v>
      </c>
      <c r="F6205" s="1">
        <v>59</v>
      </c>
      <c r="G6205" s="1">
        <v>60.3</v>
      </c>
      <c r="H6205" s="1">
        <v>58.4</v>
      </c>
      <c r="I6205" s="1">
        <v>58.5</v>
      </c>
      <c r="J6205" s="1">
        <f>CEILING(E6205*0.9,LOOKUP(E6205*0.9,{0,10,50,100,500},{0.01,0.05,0.1,0.5,1}))</f>
        <v>53.1</v>
      </c>
      <c r="K6205" s="1">
        <f>CEILING(E6205*0.915,LOOKUP(E6205*0.915,{0,10,50,100,500},{0.01,0.05,0.1,0.5,1}))</f>
        <v>54</v>
      </c>
      <c r="L6205" s="1">
        <f>FLOOR(E6205*1.1,LOOKUP(E6205*1.1,{0,10,50,100,500},{0.01,0.05,0.1,0.5,1}))</f>
        <v>64.900000000000006</v>
      </c>
      <c r="M6205" s="1">
        <f t="shared" si="868"/>
        <v>64.400000000000006</v>
      </c>
      <c r="N6205" s="2">
        <f t="shared" si="869"/>
        <v>0</v>
      </c>
      <c r="O6205" s="2">
        <f t="shared" si="870"/>
        <v>2.2033898305084697E-2</v>
      </c>
      <c r="P6205" s="3">
        <f t="shared" si="872"/>
        <v>1.1351244444444384E-2</v>
      </c>
      <c r="Q6205" s="2">
        <f t="shared" si="871"/>
        <v>-0.54415875511018441</v>
      </c>
      <c r="U6205" s="2">
        <f t="shared" si="873"/>
        <v>1.1351244444444384E-2</v>
      </c>
      <c r="V6205" s="2">
        <f t="shared" si="876"/>
        <v>-0.54415875511018441</v>
      </c>
      <c r="Z6205" s="1">
        <f t="shared" si="874"/>
        <v>59.3</v>
      </c>
      <c r="AC6205" s="1" t="str">
        <f t="shared" si="875"/>
        <v>N</v>
      </c>
    </row>
    <row r="6206" spans="1:29" x14ac:dyDescent="0.25">
      <c r="A6206" s="1">
        <v>20200407</v>
      </c>
      <c r="B6206" s="1">
        <v>6441</v>
      </c>
      <c r="C6206" s="1" t="s">
        <v>286</v>
      </c>
      <c r="D6206" s="1">
        <v>7.09</v>
      </c>
      <c r="E6206" s="1">
        <v>69.8</v>
      </c>
      <c r="F6206" s="1">
        <v>68.8</v>
      </c>
      <c r="G6206" s="1">
        <v>71</v>
      </c>
      <c r="H6206" s="1">
        <v>67</v>
      </c>
      <c r="I6206" s="1">
        <v>68.400000000000006</v>
      </c>
      <c r="J6206" s="1">
        <f>CEILING(E6206*0.9,LOOKUP(E6206*0.9,{0,10,50,100,500},{0.01,0.05,0.1,0.5,1}))</f>
        <v>62.900000000000006</v>
      </c>
      <c r="K6206" s="1">
        <f>CEILING(E6206*0.915,LOOKUP(E6206*0.915,{0,10,50,100,500},{0.01,0.05,0.1,0.5,1}))</f>
        <v>63.900000000000006</v>
      </c>
      <c r="L6206" s="1">
        <f>FLOOR(E6206*1.1,LOOKUP(E6206*1.1,{0,10,50,100,500},{0.01,0.05,0.1,0.5,1}))</f>
        <v>76.7</v>
      </c>
      <c r="M6206" s="1">
        <f t="shared" ref="M6206:M6269" si="877">IF(L6206&lt;10,L6206-0.05,IF(L6206&lt;50,L6206-0.25,IF(L6206&lt;100,L6206-0.5,IF(L6206&lt;500,L6206-2.5,IF(L6206&lt;1000,L6206-5,IF(L6206&lt;5000,L6206-25,0))))))</f>
        <v>76.2</v>
      </c>
      <c r="N6206" s="2">
        <f t="shared" ref="N6206:N6269" si="878">(F6206-E6206)/E6206</f>
        <v>-1.4326647564469915E-2</v>
      </c>
      <c r="O6206" s="2">
        <f t="shared" ref="O6206:O6269" si="879">(G6206-E6206)/E6206</f>
        <v>1.7191977077363939E-2</v>
      </c>
      <c r="P6206" s="3">
        <f t="shared" si="872"/>
        <v>2.2508603801169449E-2</v>
      </c>
      <c r="Q6206" s="2">
        <f t="shared" ref="Q6206:Q6269" si="880">IF(Q6205+P6206&gt;0,0,P6206+Q6205)</f>
        <v>-0.52165015130901493</v>
      </c>
      <c r="U6206" s="2">
        <f t="shared" si="873"/>
        <v>2.2508603801169449E-2</v>
      </c>
      <c r="V6206" s="2">
        <f t="shared" si="876"/>
        <v>-0.52165015130901493</v>
      </c>
      <c r="Z6206" s="1">
        <f t="shared" si="874"/>
        <v>70.099999999999994</v>
      </c>
      <c r="AC6206" s="1" t="str">
        <f t="shared" si="875"/>
        <v>N</v>
      </c>
    </row>
    <row r="6207" spans="1:29" x14ac:dyDescent="0.25">
      <c r="A6207" s="1">
        <v>20200407</v>
      </c>
      <c r="B6207" s="1">
        <v>4927</v>
      </c>
      <c r="C6207" s="1" t="s">
        <v>237</v>
      </c>
      <c r="D6207" s="1">
        <v>6.87</v>
      </c>
      <c r="E6207" s="1">
        <v>48.4</v>
      </c>
      <c r="F6207" s="1">
        <v>49.4</v>
      </c>
      <c r="G6207" s="1">
        <v>52.7</v>
      </c>
      <c r="H6207" s="1">
        <v>48.5</v>
      </c>
      <c r="I6207" s="1">
        <v>51.8</v>
      </c>
      <c r="J6207" s="1">
        <f>CEILING(E6207*0.9,LOOKUP(E6207*0.9,{0,10,50,100,500},{0.01,0.05,0.1,0.5,1}))</f>
        <v>43.6</v>
      </c>
      <c r="K6207" s="1">
        <f>CEILING(E6207*0.915,LOOKUP(E6207*0.915,{0,10,50,100,500},{0.01,0.05,0.1,0.5,1}))</f>
        <v>44.300000000000004</v>
      </c>
      <c r="L6207" s="1">
        <f>FLOOR(E6207*1.1,LOOKUP(E6207*1.1,{0,10,50,100,500},{0.01,0.05,0.1,0.5,1}))</f>
        <v>53.2</v>
      </c>
      <c r="M6207" s="1">
        <f t="shared" si="877"/>
        <v>52.7</v>
      </c>
      <c r="N6207" s="2">
        <f t="shared" si="878"/>
        <v>2.0661157024793389E-2</v>
      </c>
      <c r="O6207" s="2">
        <f t="shared" si="879"/>
        <v>8.8842975206611663E-2</v>
      </c>
      <c r="P6207" s="3">
        <f t="shared" si="872"/>
        <v>-6.4797683111954538E-2</v>
      </c>
      <c r="Q6207" s="2">
        <f t="shared" si="880"/>
        <v>-0.58644783442096948</v>
      </c>
      <c r="U6207" s="2">
        <f t="shared" si="873"/>
        <v>-6.4797683111954538E-2</v>
      </c>
      <c r="V6207" s="2">
        <f t="shared" si="876"/>
        <v>-0.58644783442096948</v>
      </c>
      <c r="Z6207" s="1">
        <f t="shared" si="874"/>
        <v>48.55</v>
      </c>
      <c r="AC6207" s="1" t="str">
        <f t="shared" si="875"/>
        <v>N</v>
      </c>
    </row>
    <row r="6208" spans="1:29" x14ac:dyDescent="0.25">
      <c r="A6208" s="1">
        <v>20200407</v>
      </c>
      <c r="B6208" s="1">
        <v>8088</v>
      </c>
      <c r="C6208" s="1" t="s">
        <v>516</v>
      </c>
      <c r="D6208" s="1">
        <v>6.37</v>
      </c>
      <c r="E6208" s="1">
        <v>28.3</v>
      </c>
      <c r="F6208" s="1">
        <v>28</v>
      </c>
      <c r="G6208" s="1">
        <v>28.6</v>
      </c>
      <c r="H6208" s="1">
        <v>28</v>
      </c>
      <c r="I6208" s="1">
        <v>28.3</v>
      </c>
      <c r="J6208" s="1">
        <f>CEILING(E6208*0.9,LOOKUP(E6208*0.9,{0,10,50,100,500},{0.01,0.05,0.1,0.5,1}))</f>
        <v>25.5</v>
      </c>
      <c r="K6208" s="1">
        <f>CEILING(E6208*0.915,LOOKUP(E6208*0.915,{0,10,50,100,500},{0.01,0.05,0.1,0.5,1}))</f>
        <v>25.900000000000002</v>
      </c>
      <c r="L6208" s="1">
        <f>FLOOR(E6208*1.1,LOOKUP(E6208*1.1,{0,10,50,100,500},{0.01,0.05,0.1,0.5,1}))</f>
        <v>31.1</v>
      </c>
      <c r="M6208" s="1">
        <f t="shared" si="877"/>
        <v>30.85</v>
      </c>
      <c r="N6208" s="2">
        <f t="shared" si="878"/>
        <v>-1.0600706713780944E-2</v>
      </c>
      <c r="O6208" s="2">
        <f t="shared" si="879"/>
        <v>1.0600706713780944E-2</v>
      </c>
      <c r="P6208" s="3">
        <f t="shared" si="872"/>
        <v>2.9922879858656384E-3</v>
      </c>
      <c r="Q6208" s="2">
        <f t="shared" si="880"/>
        <v>-0.58345554643510389</v>
      </c>
      <c r="U6208" s="2">
        <f t="shared" si="873"/>
        <v>2.9922879858656384E-3</v>
      </c>
      <c r="V6208" s="2">
        <f t="shared" si="876"/>
        <v>-0.58345554643510389</v>
      </c>
      <c r="Z6208" s="1">
        <f t="shared" si="874"/>
        <v>28.45</v>
      </c>
      <c r="AC6208" s="1" t="str">
        <f t="shared" si="875"/>
        <v>N</v>
      </c>
    </row>
    <row r="6209" spans="1:29" x14ac:dyDescent="0.25">
      <c r="A6209" s="1">
        <v>20200408</v>
      </c>
      <c r="B6209" s="1">
        <v>4967</v>
      </c>
      <c r="C6209" s="1" t="s">
        <v>276</v>
      </c>
      <c r="D6209" s="1">
        <v>16.170000000000002</v>
      </c>
      <c r="E6209" s="1">
        <v>40.549999999999997</v>
      </c>
      <c r="F6209" s="1">
        <v>41.5</v>
      </c>
      <c r="G6209" s="1">
        <v>41.8</v>
      </c>
      <c r="H6209" s="1">
        <v>38.700000000000003</v>
      </c>
      <c r="I6209" s="1">
        <v>38.700000000000003</v>
      </c>
      <c r="J6209" s="1">
        <f>CEILING(E6209*0.9,LOOKUP(E6209*0.9,{0,10,50,100,500},{0.01,0.05,0.1,0.5,1}))</f>
        <v>36.5</v>
      </c>
      <c r="K6209" s="1">
        <f>CEILING(E6209*0.915,LOOKUP(E6209*0.915,{0,10,50,100,500},{0.01,0.05,0.1,0.5,1}))</f>
        <v>37.15</v>
      </c>
      <c r="L6209" s="1">
        <f>FLOOR(E6209*1.1,LOOKUP(E6209*1.1,{0,10,50,100,500},{0.01,0.05,0.1,0.5,1}))</f>
        <v>44.6</v>
      </c>
      <c r="M6209" s="1">
        <f t="shared" si="877"/>
        <v>44.35</v>
      </c>
      <c r="N6209" s="2">
        <f t="shared" si="878"/>
        <v>2.342786683107282E-2</v>
      </c>
      <c r="O6209" s="2">
        <f t="shared" si="879"/>
        <v>3.0826140567200989E-2</v>
      </c>
      <c r="P6209" s="3">
        <f t="shared" si="872"/>
        <v>6.9916025839793228E-2</v>
      </c>
      <c r="Q6209" s="2">
        <f t="shared" si="880"/>
        <v>-0.51353952059531061</v>
      </c>
      <c r="U6209" s="2">
        <f t="shared" si="873"/>
        <v>6.9916025839793228E-2</v>
      </c>
      <c r="V6209" s="2">
        <f t="shared" si="876"/>
        <v>-0.51353952059531061</v>
      </c>
      <c r="Z6209" s="1">
        <f t="shared" si="874"/>
        <v>40.699999999999996</v>
      </c>
      <c r="AC6209" s="1" t="str">
        <f t="shared" si="875"/>
        <v>N</v>
      </c>
    </row>
    <row r="6210" spans="1:29" x14ac:dyDescent="0.25">
      <c r="A6210" s="1">
        <v>20200408</v>
      </c>
      <c r="B6210" s="1">
        <v>4927</v>
      </c>
      <c r="C6210" s="1" t="s">
        <v>237</v>
      </c>
      <c r="D6210" s="1">
        <v>12.51</v>
      </c>
      <c r="E6210" s="1">
        <v>51.8</v>
      </c>
      <c r="F6210" s="1">
        <v>53.3</v>
      </c>
      <c r="G6210" s="1">
        <v>54.5</v>
      </c>
      <c r="H6210" s="1">
        <v>51.8</v>
      </c>
      <c r="I6210" s="1">
        <v>52.8</v>
      </c>
      <c r="J6210" s="1">
        <f>CEILING(E6210*0.9,LOOKUP(E6210*0.9,{0,10,50,100,500},{0.01,0.05,0.1,0.5,1}))</f>
        <v>46.650000000000006</v>
      </c>
      <c r="K6210" s="1">
        <f>CEILING(E6210*0.915,LOOKUP(E6210*0.915,{0,10,50,100,500},{0.01,0.05,0.1,0.5,1}))</f>
        <v>47.400000000000006</v>
      </c>
      <c r="L6210" s="1">
        <f>FLOOR(E6210*1.1,LOOKUP(E6210*1.1,{0,10,50,100,500},{0.01,0.05,0.1,0.5,1}))</f>
        <v>56.900000000000006</v>
      </c>
      <c r="M6210" s="1">
        <f t="shared" si="877"/>
        <v>56.400000000000006</v>
      </c>
      <c r="N6210" s="2">
        <f t="shared" si="878"/>
        <v>2.8957528957528959E-2</v>
      </c>
      <c r="O6210" s="2">
        <f t="shared" si="879"/>
        <v>5.2123552123552179E-2</v>
      </c>
      <c r="P6210" s="3">
        <f t="shared" si="872"/>
        <v>7.1537140151514316E-3</v>
      </c>
      <c r="Q6210" s="2">
        <f t="shared" si="880"/>
        <v>-0.50638580658015919</v>
      </c>
      <c r="U6210" s="2">
        <f t="shared" si="873"/>
        <v>7.1537140151514316E-3</v>
      </c>
      <c r="V6210" s="2">
        <f t="shared" si="876"/>
        <v>-0.50638580658015919</v>
      </c>
      <c r="Z6210" s="1">
        <f t="shared" si="874"/>
        <v>52.099999999999994</v>
      </c>
      <c r="AC6210" s="1" t="str">
        <f t="shared" si="875"/>
        <v>N</v>
      </c>
    </row>
    <row r="6211" spans="1:29" x14ac:dyDescent="0.25">
      <c r="A6211" s="1">
        <v>20200408</v>
      </c>
      <c r="B6211" s="1">
        <v>3483</v>
      </c>
      <c r="C6211" s="1" t="s">
        <v>79</v>
      </c>
      <c r="D6211" s="1">
        <v>11.8</v>
      </c>
      <c r="E6211" s="1">
        <v>56</v>
      </c>
      <c r="F6211" s="1">
        <v>56.1</v>
      </c>
      <c r="G6211" s="1">
        <v>57.3</v>
      </c>
      <c r="H6211" s="1">
        <v>54.4</v>
      </c>
      <c r="I6211" s="1">
        <v>55.8</v>
      </c>
      <c r="J6211" s="1">
        <f>CEILING(E6211*0.9,LOOKUP(E6211*0.9,{0,10,50,100,500},{0.01,0.05,0.1,0.5,1}))</f>
        <v>50.400000000000006</v>
      </c>
      <c r="K6211" s="1">
        <f>CEILING(E6211*0.915,LOOKUP(E6211*0.915,{0,10,50,100,500},{0.01,0.05,0.1,0.5,1}))</f>
        <v>51.300000000000004</v>
      </c>
      <c r="L6211" s="1">
        <f>FLOOR(E6211*1.1,LOOKUP(E6211*1.1,{0,10,50,100,500},{0.01,0.05,0.1,0.5,1}))</f>
        <v>61.6</v>
      </c>
      <c r="M6211" s="1">
        <f t="shared" si="877"/>
        <v>61.1</v>
      </c>
      <c r="N6211" s="2">
        <f t="shared" si="878"/>
        <v>1.785714285714311E-3</v>
      </c>
      <c r="O6211" s="2">
        <f t="shared" si="879"/>
        <v>2.3214285714285663E-2</v>
      </c>
      <c r="P6211" s="3">
        <f t="shared" ref="P6211:P6274" si="881">IF(F6211&lt;Z6211,IF(G6211&lt;Z6211,0,IF(G6211&gt;=M6211,(Z6211-M6211*$AA$2-Z6211*0.0015-Z6211*$AA$4)/M6211,IF(H6211&lt;=K6211,(Z6211-K6211*$AA$2-Z6211*0.0015-Z6211*$AA$4)/K6211,(Z6211-I6211*$AA$2-Z6211*0.0015-Z6211*$AA$4)/I6211))),IF(G6211&gt;=M6211,(F6211-M6211*$AA$2-F6211*0.0015-F6211*$AA$4)/M6211,IF(H6211&lt;=K6211,(F6211-K6211*$AA$2-F6211*0.0015-F6211*$AA$4)/K6211,(F6211-I6211*$AA$2-F6211*0.0015-F6211*$AA$4)/I6211)))</f>
        <v>6.6455573476702119E-3</v>
      </c>
      <c r="Q6211" s="2">
        <f t="shared" si="880"/>
        <v>-0.499740249232489</v>
      </c>
      <c r="U6211" s="2">
        <f t="shared" ref="U6211:U6274" si="882">IF(G6211=Z6211,0,IF(F6211&lt;Z6211,IF(G6211&lt;Z6211,0,IF(G6211&gt;=M6211,(Z6211-M6211*$AA$2-Z6211*0.0015-Z6211*$AA$4)/M6211,IF(H6211&lt;=K6211,(Z6211-K6211*$AA$2-Z6211*0.0015-Z6211*$AA$4)/K6211,(Z6211-I6211*$AA$2-Z6211*0.0015-Z6211*$AA$4)/I6211))),IF(G6211&gt;=M6211,(F6211-M6211*$AA$2-F6211*0.0015-F6211*$AA$4)/M6211,IF(H6211&lt;=K6211,(F6211-K6211*$AA$2-F6211*0.0015-F6211*$AA$4)/K6211,(F6211-I6211*$AA$2-F6211*0.0015-F6211*$AA$4)/I6211))))</f>
        <v>6.6455573476702119E-3</v>
      </c>
      <c r="V6211" s="2">
        <f t="shared" si="876"/>
        <v>-0.499740249232489</v>
      </c>
      <c r="Z6211" s="1">
        <f t="shared" ref="Z6211:Z6274" si="883">IF(E6211&lt;10,E6211+(0.01*$Y$2),IF(E6211&lt;50,E6211+(0.05*$Y$2),IF(E6211&lt;100,E6211+(0.1*$Y$2),IF(E6211&lt;500,E6211+(0.5*$Y$2),IF(E6211&lt;1000,E6211+(1*$Y$2),0)))))</f>
        <v>56.3</v>
      </c>
      <c r="AC6211" s="1" t="str">
        <f t="shared" ref="AC6211:AC6274" si="884">IF(Z6211=G6211,"Y","N")</f>
        <v>N</v>
      </c>
    </row>
    <row r="6212" spans="1:29" x14ac:dyDescent="0.25">
      <c r="A6212" s="1">
        <v>20200408</v>
      </c>
      <c r="B6212" s="1">
        <v>2478</v>
      </c>
      <c r="C6212" s="1" t="s">
        <v>216</v>
      </c>
      <c r="D6212" s="1">
        <v>9.76</v>
      </c>
      <c r="E6212" s="1">
        <v>65.599999999999994</v>
      </c>
      <c r="F6212" s="1">
        <v>66.599999999999994</v>
      </c>
      <c r="G6212" s="1">
        <v>69.900000000000006</v>
      </c>
      <c r="H6212" s="1">
        <v>66.099999999999994</v>
      </c>
      <c r="I6212" s="1">
        <v>66.3</v>
      </c>
      <c r="J6212" s="1">
        <f>CEILING(E6212*0.9,LOOKUP(E6212*0.9,{0,10,50,100,500},{0.01,0.05,0.1,0.5,1}))</f>
        <v>59.1</v>
      </c>
      <c r="K6212" s="1">
        <f>CEILING(E6212*0.915,LOOKUP(E6212*0.915,{0,10,50,100,500},{0.01,0.05,0.1,0.5,1}))</f>
        <v>60.1</v>
      </c>
      <c r="L6212" s="1">
        <f>FLOOR(E6212*1.1,LOOKUP(E6212*1.1,{0,10,50,100,500},{0.01,0.05,0.1,0.5,1}))</f>
        <v>72.100000000000009</v>
      </c>
      <c r="M6212" s="1">
        <f t="shared" si="877"/>
        <v>71.600000000000009</v>
      </c>
      <c r="N6212" s="2">
        <f t="shared" si="878"/>
        <v>1.5243902439024392E-2</v>
      </c>
      <c r="O6212" s="2">
        <f t="shared" si="879"/>
        <v>6.5548780487805061E-2</v>
      </c>
      <c r="P6212" s="3">
        <f t="shared" si="881"/>
        <v>2.2182941176469456E-3</v>
      </c>
      <c r="Q6212" s="2">
        <f t="shared" si="880"/>
        <v>-0.49752195511484204</v>
      </c>
      <c r="U6212" s="2">
        <f t="shared" si="882"/>
        <v>2.2182941176469456E-3</v>
      </c>
      <c r="V6212" s="2">
        <f t="shared" ref="V6212:V6275" si="885">IF(V6211+U6212&gt;0,0,U6212+V6211)</f>
        <v>-0.49752195511484204</v>
      </c>
      <c r="Z6212" s="1">
        <f t="shared" si="883"/>
        <v>65.899999999999991</v>
      </c>
      <c r="AC6212" s="1" t="str">
        <f t="shared" si="884"/>
        <v>N</v>
      </c>
    </row>
    <row r="6213" spans="1:29" x14ac:dyDescent="0.25">
      <c r="A6213" s="1">
        <v>20200408</v>
      </c>
      <c r="B6213" s="1">
        <v>3669</v>
      </c>
      <c r="C6213" s="1" t="s">
        <v>284</v>
      </c>
      <c r="D6213" s="1">
        <v>8.19</v>
      </c>
      <c r="E6213" s="1">
        <v>29.6</v>
      </c>
      <c r="F6213" s="1">
        <v>29.15</v>
      </c>
      <c r="G6213" s="1">
        <v>29.6</v>
      </c>
      <c r="H6213" s="1">
        <v>28.05</v>
      </c>
      <c r="I6213" s="1">
        <v>28.4</v>
      </c>
      <c r="J6213" s="1">
        <f>CEILING(E6213*0.9,LOOKUP(E6213*0.9,{0,10,50,100,500},{0.01,0.05,0.1,0.5,1}))</f>
        <v>26.650000000000002</v>
      </c>
      <c r="K6213" s="1">
        <f>CEILING(E6213*0.915,LOOKUP(E6213*0.915,{0,10,50,100,500},{0.01,0.05,0.1,0.5,1}))</f>
        <v>27.1</v>
      </c>
      <c r="L6213" s="1">
        <f>FLOOR(E6213*1.1,LOOKUP(E6213*1.1,{0,10,50,100,500},{0.01,0.05,0.1,0.5,1}))</f>
        <v>32.550000000000004</v>
      </c>
      <c r="M6213" s="1">
        <f t="shared" si="877"/>
        <v>32.300000000000004</v>
      </c>
      <c r="N6213" s="2">
        <f t="shared" si="878"/>
        <v>-1.5202702702702797E-2</v>
      </c>
      <c r="O6213" s="2">
        <f t="shared" si="879"/>
        <v>0</v>
      </c>
      <c r="P6213" s="3">
        <f t="shared" si="881"/>
        <v>0</v>
      </c>
      <c r="Q6213" s="2">
        <f t="shared" si="880"/>
        <v>-0.49752195511484204</v>
      </c>
      <c r="U6213" s="2">
        <f t="shared" si="882"/>
        <v>0</v>
      </c>
      <c r="V6213" s="2">
        <f t="shared" si="885"/>
        <v>-0.49752195511484204</v>
      </c>
      <c r="Z6213" s="1">
        <f t="shared" si="883"/>
        <v>29.75</v>
      </c>
      <c r="AC6213" s="1" t="str">
        <f t="shared" si="884"/>
        <v>N</v>
      </c>
    </row>
    <row r="6214" spans="1:29" x14ac:dyDescent="0.25">
      <c r="A6214" s="1">
        <v>20200408</v>
      </c>
      <c r="B6214" s="1">
        <v>2337</v>
      </c>
      <c r="C6214" s="1" t="s">
        <v>243</v>
      </c>
      <c r="D6214" s="1">
        <v>8.02</v>
      </c>
      <c r="E6214" s="1">
        <v>31.4</v>
      </c>
      <c r="F6214" s="1">
        <v>32.5</v>
      </c>
      <c r="G6214" s="1">
        <v>32.6</v>
      </c>
      <c r="H6214" s="1">
        <v>31.15</v>
      </c>
      <c r="I6214" s="1">
        <v>31.2</v>
      </c>
      <c r="J6214" s="1">
        <f>CEILING(E6214*0.9,LOOKUP(E6214*0.9,{0,10,50,100,500},{0.01,0.05,0.1,0.5,1}))</f>
        <v>28.3</v>
      </c>
      <c r="K6214" s="1">
        <f>CEILING(E6214*0.915,LOOKUP(E6214*0.915,{0,10,50,100,500},{0.01,0.05,0.1,0.5,1}))</f>
        <v>28.75</v>
      </c>
      <c r="L6214" s="1">
        <f>FLOOR(E6214*1.1,LOOKUP(E6214*1.1,{0,10,50,100,500},{0.01,0.05,0.1,0.5,1}))</f>
        <v>34.5</v>
      </c>
      <c r="M6214" s="1">
        <f t="shared" si="877"/>
        <v>34.25</v>
      </c>
      <c r="N6214" s="2">
        <f t="shared" si="878"/>
        <v>3.503184713375801E-2</v>
      </c>
      <c r="O6214" s="2">
        <f t="shared" si="879"/>
        <v>3.8216560509554236E-2</v>
      </c>
      <c r="P6214" s="3">
        <f t="shared" si="881"/>
        <v>3.9289541666666643E-2</v>
      </c>
      <c r="Q6214" s="2">
        <f t="shared" si="880"/>
        <v>-0.45823241344817539</v>
      </c>
      <c r="U6214" s="2">
        <f t="shared" si="882"/>
        <v>3.9289541666666643E-2</v>
      </c>
      <c r="V6214" s="2">
        <f t="shared" si="885"/>
        <v>-0.45823241344817539</v>
      </c>
      <c r="Z6214" s="1">
        <f t="shared" si="883"/>
        <v>31.549999999999997</v>
      </c>
      <c r="AC6214" s="1" t="str">
        <f t="shared" si="884"/>
        <v>N</v>
      </c>
    </row>
    <row r="6215" spans="1:29" x14ac:dyDescent="0.25">
      <c r="A6215" s="1">
        <v>20200408</v>
      </c>
      <c r="B6215" s="1">
        <v>3260</v>
      </c>
      <c r="C6215" s="1" t="s">
        <v>123</v>
      </c>
      <c r="D6215" s="1">
        <v>7.1</v>
      </c>
      <c r="E6215" s="1">
        <v>50.9</v>
      </c>
      <c r="F6215" s="1">
        <v>51</v>
      </c>
      <c r="G6215" s="1">
        <v>53.4</v>
      </c>
      <c r="H6215" s="1">
        <v>50.4</v>
      </c>
      <c r="I6215" s="1">
        <v>51.5</v>
      </c>
      <c r="J6215" s="1">
        <f>CEILING(E6215*0.9,LOOKUP(E6215*0.9,{0,10,50,100,500},{0.01,0.05,0.1,0.5,1}))</f>
        <v>45.85</v>
      </c>
      <c r="K6215" s="1">
        <f>CEILING(E6215*0.915,LOOKUP(E6215*0.915,{0,10,50,100,500},{0.01,0.05,0.1,0.5,1}))</f>
        <v>46.6</v>
      </c>
      <c r="L6215" s="1">
        <f>FLOOR(E6215*1.1,LOOKUP(E6215*1.1,{0,10,50,100,500},{0.01,0.05,0.1,0.5,1}))</f>
        <v>55.900000000000006</v>
      </c>
      <c r="M6215" s="1">
        <f t="shared" si="877"/>
        <v>55.400000000000006</v>
      </c>
      <c r="N6215" s="2">
        <f t="shared" si="878"/>
        <v>1.9646365422397137E-3</v>
      </c>
      <c r="O6215" s="2">
        <f t="shared" si="879"/>
        <v>4.9115913555992145E-2</v>
      </c>
      <c r="P6215" s="3">
        <f t="shared" si="881"/>
        <v>-8.1121805825244298E-3</v>
      </c>
      <c r="Q6215" s="2">
        <f t="shared" si="880"/>
        <v>-0.46634459403069983</v>
      </c>
      <c r="U6215" s="2">
        <f t="shared" si="882"/>
        <v>-8.1121805825244298E-3</v>
      </c>
      <c r="V6215" s="2">
        <f t="shared" si="885"/>
        <v>-0.46634459403069983</v>
      </c>
      <c r="Z6215" s="1">
        <f t="shared" si="883"/>
        <v>51.199999999999996</v>
      </c>
      <c r="AC6215" s="1" t="str">
        <f t="shared" si="884"/>
        <v>N</v>
      </c>
    </row>
    <row r="6216" spans="1:29" x14ac:dyDescent="0.25">
      <c r="A6216" s="1">
        <v>20200408</v>
      </c>
      <c r="B6216" s="1">
        <v>6532</v>
      </c>
      <c r="C6216" s="1" t="s">
        <v>174</v>
      </c>
      <c r="D6216" s="1">
        <v>6.87</v>
      </c>
      <c r="E6216" s="1">
        <v>36.9</v>
      </c>
      <c r="F6216" s="1">
        <v>36.799999999999997</v>
      </c>
      <c r="G6216" s="1">
        <v>37.5</v>
      </c>
      <c r="H6216" s="1">
        <v>36.1</v>
      </c>
      <c r="I6216" s="1">
        <v>36.6</v>
      </c>
      <c r="J6216" s="1">
        <f>CEILING(E6216*0.9,LOOKUP(E6216*0.9,{0,10,50,100,500},{0.01,0.05,0.1,0.5,1}))</f>
        <v>33.25</v>
      </c>
      <c r="K6216" s="1">
        <f>CEILING(E6216*0.915,LOOKUP(E6216*0.915,{0,10,50,100,500},{0.01,0.05,0.1,0.5,1}))</f>
        <v>33.800000000000004</v>
      </c>
      <c r="L6216" s="1">
        <f>FLOOR(E6216*1.1,LOOKUP(E6216*1.1,{0,10,50,100,500},{0.01,0.05,0.1,0.5,1}))</f>
        <v>40.550000000000004</v>
      </c>
      <c r="M6216" s="1">
        <f t="shared" si="877"/>
        <v>40.300000000000004</v>
      </c>
      <c r="N6216" s="2">
        <f t="shared" si="878"/>
        <v>-2.7100271002710413E-3</v>
      </c>
      <c r="O6216" s="2">
        <f t="shared" si="879"/>
        <v>1.6260162601626056E-2</v>
      </c>
      <c r="P6216" s="3">
        <f t="shared" si="881"/>
        <v>9.9737336065572977E-3</v>
      </c>
      <c r="Q6216" s="2">
        <f t="shared" si="880"/>
        <v>-0.45637086042414254</v>
      </c>
      <c r="U6216" s="2">
        <f t="shared" si="882"/>
        <v>9.9737336065572977E-3</v>
      </c>
      <c r="V6216" s="2">
        <f t="shared" si="885"/>
        <v>-0.45637086042414254</v>
      </c>
      <c r="Z6216" s="1">
        <f t="shared" si="883"/>
        <v>37.049999999999997</v>
      </c>
      <c r="AC6216" s="1" t="str">
        <f t="shared" si="884"/>
        <v>N</v>
      </c>
    </row>
    <row r="6217" spans="1:29" x14ac:dyDescent="0.25">
      <c r="A6217" s="1">
        <v>20200409</v>
      </c>
      <c r="B6217" s="1">
        <v>2478</v>
      </c>
      <c r="C6217" s="1" t="s">
        <v>216</v>
      </c>
      <c r="D6217" s="1">
        <v>11.3</v>
      </c>
      <c r="E6217" s="1">
        <v>66.3</v>
      </c>
      <c r="F6217" s="1">
        <v>68.2</v>
      </c>
      <c r="G6217" s="1">
        <v>72.8</v>
      </c>
      <c r="H6217" s="1">
        <v>67.5</v>
      </c>
      <c r="I6217" s="1">
        <v>71.099999999999994</v>
      </c>
      <c r="J6217" s="1">
        <f>CEILING(E6217*0.9,LOOKUP(E6217*0.9,{0,10,50,100,500},{0.01,0.05,0.1,0.5,1}))</f>
        <v>59.7</v>
      </c>
      <c r="K6217" s="1">
        <f>CEILING(E6217*0.915,LOOKUP(E6217*0.915,{0,10,50,100,500},{0.01,0.05,0.1,0.5,1}))</f>
        <v>60.7</v>
      </c>
      <c r="L6217" s="1">
        <f>FLOOR(E6217*1.1,LOOKUP(E6217*1.1,{0,10,50,100,500},{0.01,0.05,0.1,0.5,1}))</f>
        <v>72.900000000000006</v>
      </c>
      <c r="M6217" s="1">
        <f t="shared" si="877"/>
        <v>72.400000000000006</v>
      </c>
      <c r="N6217" s="2">
        <f t="shared" si="878"/>
        <v>2.8657616892911096E-2</v>
      </c>
      <c r="O6217" s="2">
        <f t="shared" si="879"/>
        <v>9.8039215686274508E-2</v>
      </c>
      <c r="P6217" s="3">
        <f t="shared" si="881"/>
        <v>-6.0198886740331581E-2</v>
      </c>
      <c r="Q6217" s="2">
        <f t="shared" si="880"/>
        <v>-0.51656974716447412</v>
      </c>
      <c r="U6217" s="2">
        <f t="shared" si="882"/>
        <v>-6.0198886740331581E-2</v>
      </c>
      <c r="V6217" s="2">
        <f t="shared" si="885"/>
        <v>-0.51656974716447412</v>
      </c>
      <c r="Z6217" s="1">
        <f t="shared" si="883"/>
        <v>66.599999999999994</v>
      </c>
      <c r="AC6217" s="1" t="str">
        <f t="shared" si="884"/>
        <v>N</v>
      </c>
    </row>
    <row r="6218" spans="1:29" x14ac:dyDescent="0.25">
      <c r="A6218" s="1">
        <v>20200409</v>
      </c>
      <c r="B6218" s="1">
        <v>5471</v>
      </c>
      <c r="C6218" s="1" t="s">
        <v>285</v>
      </c>
      <c r="D6218" s="1">
        <v>9.6199999999999992</v>
      </c>
      <c r="E6218" s="1">
        <v>44.05</v>
      </c>
      <c r="F6218" s="1">
        <v>44.5</v>
      </c>
      <c r="G6218" s="1">
        <v>46</v>
      </c>
      <c r="H6218" s="1">
        <v>44.1</v>
      </c>
      <c r="I6218" s="1">
        <v>44.5</v>
      </c>
      <c r="J6218" s="1">
        <f>CEILING(E6218*0.9,LOOKUP(E6218*0.9,{0,10,50,100,500},{0.01,0.05,0.1,0.5,1}))</f>
        <v>39.650000000000006</v>
      </c>
      <c r="K6218" s="1">
        <f>CEILING(E6218*0.915,LOOKUP(E6218*0.915,{0,10,50,100,500},{0.01,0.05,0.1,0.5,1}))</f>
        <v>40.35</v>
      </c>
      <c r="L6218" s="1">
        <f>FLOOR(E6218*1.1,LOOKUP(E6218*1.1,{0,10,50,100,500},{0.01,0.05,0.1,0.5,1}))</f>
        <v>48.45</v>
      </c>
      <c r="M6218" s="1">
        <f t="shared" si="877"/>
        <v>48.2</v>
      </c>
      <c r="N6218" s="2">
        <f t="shared" si="878"/>
        <v>1.0215664018161246E-2</v>
      </c>
      <c r="O6218" s="2">
        <f t="shared" si="879"/>
        <v>4.426787741203185E-2</v>
      </c>
      <c r="P6218" s="3">
        <f t="shared" si="881"/>
        <v>-2.2979999999999962E-3</v>
      </c>
      <c r="Q6218" s="2">
        <f t="shared" si="880"/>
        <v>-0.51886774716447415</v>
      </c>
      <c r="U6218" s="2">
        <f t="shared" si="882"/>
        <v>-2.2979999999999962E-3</v>
      </c>
      <c r="V6218" s="2">
        <f t="shared" si="885"/>
        <v>-0.51886774716447415</v>
      </c>
      <c r="Z6218" s="1">
        <f t="shared" si="883"/>
        <v>44.199999999999996</v>
      </c>
      <c r="AC6218" s="1" t="str">
        <f t="shared" si="884"/>
        <v>N</v>
      </c>
    </row>
    <row r="6219" spans="1:29" x14ac:dyDescent="0.25">
      <c r="A6219" s="1">
        <v>20200409</v>
      </c>
      <c r="B6219" s="1">
        <v>3260</v>
      </c>
      <c r="C6219" s="1" t="s">
        <v>123</v>
      </c>
      <c r="D6219" s="1">
        <v>9.3000000000000007</v>
      </c>
      <c r="E6219" s="1">
        <v>51.5</v>
      </c>
      <c r="F6219" s="1">
        <v>51.5</v>
      </c>
      <c r="G6219" s="1">
        <v>52.5</v>
      </c>
      <c r="H6219" s="1">
        <v>50.8</v>
      </c>
      <c r="I6219" s="1">
        <v>52</v>
      </c>
      <c r="J6219" s="1">
        <f>CEILING(E6219*0.9,LOOKUP(E6219*0.9,{0,10,50,100,500},{0.01,0.05,0.1,0.5,1}))</f>
        <v>46.35</v>
      </c>
      <c r="K6219" s="1">
        <f>CEILING(E6219*0.915,LOOKUP(E6219*0.915,{0,10,50,100,500},{0.01,0.05,0.1,0.5,1}))</f>
        <v>47.150000000000006</v>
      </c>
      <c r="L6219" s="1">
        <f>FLOOR(E6219*1.1,LOOKUP(E6219*1.1,{0,10,50,100,500},{0.01,0.05,0.1,0.5,1}))</f>
        <v>56.6</v>
      </c>
      <c r="M6219" s="1">
        <f t="shared" si="877"/>
        <v>56.1</v>
      </c>
      <c r="N6219" s="2">
        <f t="shared" si="878"/>
        <v>0</v>
      </c>
      <c r="O6219" s="2">
        <f t="shared" si="879"/>
        <v>1.9417475728155338E-2</v>
      </c>
      <c r="P6219" s="3">
        <f t="shared" si="881"/>
        <v>-6.1368500000001441E-3</v>
      </c>
      <c r="Q6219" s="2">
        <f t="shared" si="880"/>
        <v>-0.52500459716447434</v>
      </c>
      <c r="U6219" s="2">
        <f t="shared" si="882"/>
        <v>-6.1368500000001441E-3</v>
      </c>
      <c r="V6219" s="2">
        <f t="shared" si="885"/>
        <v>-0.52500459716447434</v>
      </c>
      <c r="Z6219" s="1">
        <f t="shared" si="883"/>
        <v>51.8</v>
      </c>
      <c r="AC6219" s="1" t="str">
        <f t="shared" si="884"/>
        <v>N</v>
      </c>
    </row>
    <row r="6220" spans="1:29" x14ac:dyDescent="0.25">
      <c r="A6220" s="1">
        <v>20200409</v>
      </c>
      <c r="B6220" s="1">
        <v>4927</v>
      </c>
      <c r="C6220" s="1" t="s">
        <v>237</v>
      </c>
      <c r="D6220" s="1">
        <v>8.4499999999999993</v>
      </c>
      <c r="E6220" s="1">
        <v>52.8</v>
      </c>
      <c r="F6220" s="1">
        <v>52.5</v>
      </c>
      <c r="G6220" s="1">
        <v>53.4</v>
      </c>
      <c r="H6220" s="1">
        <v>52</v>
      </c>
      <c r="I6220" s="1">
        <v>52.5</v>
      </c>
      <c r="J6220" s="1">
        <f>CEILING(E6220*0.9,LOOKUP(E6220*0.9,{0,10,50,100,500},{0.01,0.05,0.1,0.5,1}))</f>
        <v>47.550000000000004</v>
      </c>
      <c r="K6220" s="1">
        <f>CEILING(E6220*0.915,LOOKUP(E6220*0.915,{0,10,50,100,500},{0.01,0.05,0.1,0.5,1}))</f>
        <v>48.35</v>
      </c>
      <c r="L6220" s="1">
        <f>FLOOR(E6220*1.1,LOOKUP(E6220*1.1,{0,10,50,100,500},{0.01,0.05,0.1,0.5,1}))</f>
        <v>58</v>
      </c>
      <c r="M6220" s="1">
        <f t="shared" si="877"/>
        <v>57.5</v>
      </c>
      <c r="N6220" s="2">
        <f t="shared" si="878"/>
        <v>-5.6818181818181282E-3</v>
      </c>
      <c r="O6220" s="2">
        <f t="shared" si="879"/>
        <v>1.1363636363636392E-2</v>
      </c>
      <c r="P6220" s="3">
        <f t="shared" si="881"/>
        <v>9.1088685714283586E-3</v>
      </c>
      <c r="Q6220" s="2">
        <f t="shared" si="880"/>
        <v>-0.515895728593046</v>
      </c>
      <c r="U6220" s="2">
        <f t="shared" si="882"/>
        <v>9.1088685714283586E-3</v>
      </c>
      <c r="V6220" s="2">
        <f t="shared" si="885"/>
        <v>-0.515895728593046</v>
      </c>
      <c r="Z6220" s="1">
        <f t="shared" si="883"/>
        <v>53.099999999999994</v>
      </c>
      <c r="AC6220" s="1" t="str">
        <f t="shared" si="884"/>
        <v>N</v>
      </c>
    </row>
    <row r="6221" spans="1:29" x14ac:dyDescent="0.25">
      <c r="A6221" s="1">
        <v>20200409</v>
      </c>
      <c r="B6221" s="1">
        <v>8088</v>
      </c>
      <c r="C6221" s="1" t="s">
        <v>516</v>
      </c>
      <c r="D6221" s="1">
        <v>7.67</v>
      </c>
      <c r="E6221" s="1">
        <v>28.5</v>
      </c>
      <c r="F6221" s="1">
        <v>28.65</v>
      </c>
      <c r="G6221" s="1">
        <v>28.8</v>
      </c>
      <c r="H6221" s="1">
        <v>27.9</v>
      </c>
      <c r="I6221" s="1">
        <v>28.15</v>
      </c>
      <c r="J6221" s="1">
        <f>CEILING(E6221*0.9,LOOKUP(E6221*0.9,{0,10,50,100,500},{0.01,0.05,0.1,0.5,1}))</f>
        <v>25.650000000000002</v>
      </c>
      <c r="K6221" s="1">
        <f>CEILING(E6221*0.915,LOOKUP(E6221*0.915,{0,10,50,100,500},{0.01,0.05,0.1,0.5,1}))</f>
        <v>26.1</v>
      </c>
      <c r="L6221" s="1">
        <f>FLOOR(E6221*1.1,LOOKUP(E6221*1.1,{0,10,50,100,500},{0.01,0.05,0.1,0.5,1}))</f>
        <v>31.35</v>
      </c>
      <c r="M6221" s="1">
        <f t="shared" si="877"/>
        <v>31.1</v>
      </c>
      <c r="N6221" s="2">
        <f t="shared" si="878"/>
        <v>5.2631578947367925E-3</v>
      </c>
      <c r="O6221" s="2">
        <f t="shared" si="879"/>
        <v>1.052631578947371E-2</v>
      </c>
      <c r="P6221" s="3">
        <f t="shared" si="881"/>
        <v>1.5430259325044353E-2</v>
      </c>
      <c r="Q6221" s="2">
        <f t="shared" si="880"/>
        <v>-0.50046546926800162</v>
      </c>
      <c r="U6221" s="2">
        <f t="shared" si="882"/>
        <v>1.5430259325044353E-2</v>
      </c>
      <c r="V6221" s="2">
        <f t="shared" si="885"/>
        <v>-0.50046546926800162</v>
      </c>
      <c r="Z6221" s="1">
        <f t="shared" si="883"/>
        <v>28.65</v>
      </c>
      <c r="AC6221" s="1" t="str">
        <f t="shared" si="884"/>
        <v>N</v>
      </c>
    </row>
    <row r="6222" spans="1:29" x14ac:dyDescent="0.25">
      <c r="A6222" s="1">
        <v>20200409</v>
      </c>
      <c r="B6222" s="1">
        <v>8996</v>
      </c>
      <c r="C6222" s="1" t="s">
        <v>36</v>
      </c>
      <c r="D6222" s="1">
        <v>7.38</v>
      </c>
      <c r="E6222" s="1">
        <v>59.1</v>
      </c>
      <c r="F6222" s="1">
        <v>58.6</v>
      </c>
      <c r="G6222" s="1">
        <v>60.5</v>
      </c>
      <c r="H6222" s="1">
        <v>58.3</v>
      </c>
      <c r="I6222" s="1">
        <v>60.5</v>
      </c>
      <c r="J6222" s="1">
        <f>CEILING(E6222*0.9,LOOKUP(E6222*0.9,{0,10,50,100,500},{0.01,0.05,0.1,0.5,1}))</f>
        <v>53.2</v>
      </c>
      <c r="K6222" s="1">
        <f>CEILING(E6222*0.915,LOOKUP(E6222*0.915,{0,10,50,100,500},{0.01,0.05,0.1,0.5,1}))</f>
        <v>54.1</v>
      </c>
      <c r="L6222" s="1">
        <f>FLOOR(E6222*1.1,LOOKUP(E6222*1.1,{0,10,50,100,500},{0.01,0.05,0.1,0.5,1}))</f>
        <v>65</v>
      </c>
      <c r="M6222" s="1">
        <f t="shared" si="877"/>
        <v>64.5</v>
      </c>
      <c r="N6222" s="2">
        <f t="shared" si="878"/>
        <v>-8.4602368866328256E-3</v>
      </c>
      <c r="O6222" s="2">
        <f t="shared" si="879"/>
        <v>2.3688663282571888E-2</v>
      </c>
      <c r="P6222" s="3">
        <f t="shared" si="881"/>
        <v>-2.0445290909090998E-2</v>
      </c>
      <c r="Q6222" s="2">
        <f t="shared" si="880"/>
        <v>-0.52091076017709259</v>
      </c>
      <c r="U6222" s="2">
        <f t="shared" si="882"/>
        <v>-2.0445290909090998E-2</v>
      </c>
      <c r="V6222" s="2">
        <f t="shared" si="885"/>
        <v>-0.52091076017709259</v>
      </c>
      <c r="Z6222" s="1">
        <f t="shared" si="883"/>
        <v>59.4</v>
      </c>
      <c r="AC6222" s="1" t="str">
        <f t="shared" si="884"/>
        <v>N</v>
      </c>
    </row>
    <row r="6223" spans="1:29" x14ac:dyDescent="0.25">
      <c r="A6223" s="1">
        <v>20200409</v>
      </c>
      <c r="B6223" s="1">
        <v>1795</v>
      </c>
      <c r="C6223" s="1" t="s">
        <v>224</v>
      </c>
      <c r="D6223" s="1">
        <v>7.18</v>
      </c>
      <c r="E6223" s="1">
        <v>69.099999999999994</v>
      </c>
      <c r="F6223" s="1">
        <v>70.2</v>
      </c>
      <c r="G6223" s="1">
        <v>70.3</v>
      </c>
      <c r="H6223" s="1">
        <v>68</v>
      </c>
      <c r="I6223" s="1">
        <v>68.7</v>
      </c>
      <c r="J6223" s="1">
        <f>CEILING(E6223*0.9,LOOKUP(E6223*0.9,{0,10,50,100,500},{0.01,0.05,0.1,0.5,1}))</f>
        <v>62.2</v>
      </c>
      <c r="K6223" s="1">
        <f>CEILING(E6223*0.915,LOOKUP(E6223*0.915,{0,10,50,100,500},{0.01,0.05,0.1,0.5,1}))</f>
        <v>63.300000000000004</v>
      </c>
      <c r="L6223" s="1">
        <f>FLOOR(E6223*1.1,LOOKUP(E6223*1.1,{0,10,50,100,500},{0.01,0.05,0.1,0.5,1}))</f>
        <v>76</v>
      </c>
      <c r="M6223" s="1">
        <f t="shared" si="877"/>
        <v>75.5</v>
      </c>
      <c r="N6223" s="2">
        <f t="shared" si="878"/>
        <v>1.591895803183804E-2</v>
      </c>
      <c r="O6223" s="2">
        <f t="shared" si="879"/>
        <v>1.7366136034732315E-2</v>
      </c>
      <c r="P6223" s="3">
        <f t="shared" si="881"/>
        <v>1.9494598253275153E-2</v>
      </c>
      <c r="Q6223" s="2">
        <f t="shared" si="880"/>
        <v>-0.50141616192381744</v>
      </c>
      <c r="U6223" s="2">
        <f t="shared" si="882"/>
        <v>1.9494598253275153E-2</v>
      </c>
      <c r="V6223" s="2">
        <f t="shared" si="885"/>
        <v>-0.50141616192381744</v>
      </c>
      <c r="Z6223" s="1">
        <f t="shared" si="883"/>
        <v>69.399999999999991</v>
      </c>
      <c r="AC6223" s="1" t="str">
        <f t="shared" si="884"/>
        <v>N</v>
      </c>
    </row>
    <row r="6224" spans="1:29" x14ac:dyDescent="0.25">
      <c r="A6224" s="1">
        <v>20200409</v>
      </c>
      <c r="B6224" s="1">
        <v>6173</v>
      </c>
      <c r="C6224" s="1" t="s">
        <v>71</v>
      </c>
      <c r="D6224" s="1">
        <v>7.08</v>
      </c>
      <c r="E6224" s="1">
        <v>51.6</v>
      </c>
      <c r="F6224" s="1">
        <v>51.6</v>
      </c>
      <c r="G6224" s="1">
        <v>54</v>
      </c>
      <c r="H6224" s="1">
        <v>51.5</v>
      </c>
      <c r="I6224" s="1">
        <v>51.8</v>
      </c>
      <c r="J6224" s="1">
        <f>CEILING(E6224*0.9,LOOKUP(E6224*0.9,{0,10,50,100,500},{0.01,0.05,0.1,0.5,1}))</f>
        <v>46.45</v>
      </c>
      <c r="K6224" s="1">
        <f>CEILING(E6224*0.915,LOOKUP(E6224*0.915,{0,10,50,100,500},{0.01,0.05,0.1,0.5,1}))</f>
        <v>47.25</v>
      </c>
      <c r="L6224" s="1">
        <f>FLOOR(E6224*1.1,LOOKUP(E6224*1.1,{0,10,50,100,500},{0.01,0.05,0.1,0.5,1}))</f>
        <v>56.7</v>
      </c>
      <c r="M6224" s="1">
        <f t="shared" si="877"/>
        <v>56.2</v>
      </c>
      <c r="N6224" s="2">
        <f t="shared" si="878"/>
        <v>0</v>
      </c>
      <c r="O6224" s="2">
        <f t="shared" si="879"/>
        <v>4.6511627906976716E-2</v>
      </c>
      <c r="P6224" s="3">
        <f t="shared" si="881"/>
        <v>-3.7116409266412149E-4</v>
      </c>
      <c r="Q6224" s="2">
        <f t="shared" si="880"/>
        <v>-0.50178732601648157</v>
      </c>
      <c r="U6224" s="2">
        <f t="shared" si="882"/>
        <v>-3.7116409266412149E-4</v>
      </c>
      <c r="V6224" s="2">
        <f t="shared" si="885"/>
        <v>-0.50178732601648157</v>
      </c>
      <c r="Z6224" s="1">
        <f t="shared" si="883"/>
        <v>51.9</v>
      </c>
      <c r="AC6224" s="1" t="str">
        <f t="shared" si="884"/>
        <v>N</v>
      </c>
    </row>
    <row r="6225" spans="1:29" x14ac:dyDescent="0.25">
      <c r="A6225" s="1">
        <v>20200410</v>
      </c>
      <c r="B6225" s="1">
        <v>2478</v>
      </c>
      <c r="C6225" s="1" t="s">
        <v>216</v>
      </c>
      <c r="D6225" s="1">
        <v>14.82</v>
      </c>
      <c r="E6225" s="1">
        <v>71.099999999999994</v>
      </c>
      <c r="F6225" s="1">
        <v>72</v>
      </c>
      <c r="G6225" s="1">
        <v>72</v>
      </c>
      <c r="H6225" s="1">
        <v>68.3</v>
      </c>
      <c r="I6225" s="1">
        <v>69</v>
      </c>
      <c r="J6225" s="1">
        <f>CEILING(E6225*0.9,LOOKUP(E6225*0.9,{0,10,50,100,500},{0.01,0.05,0.1,0.5,1}))</f>
        <v>64</v>
      </c>
      <c r="K6225" s="1">
        <f>CEILING(E6225*0.915,LOOKUP(E6225*0.915,{0,10,50,100,500},{0.01,0.05,0.1,0.5,1}))</f>
        <v>65.100000000000009</v>
      </c>
      <c r="L6225" s="1">
        <f>FLOOR(E6225*1.1,LOOKUP(E6225*1.1,{0,10,50,100,500},{0.01,0.05,0.1,0.5,1}))</f>
        <v>78.2</v>
      </c>
      <c r="M6225" s="1">
        <f t="shared" si="877"/>
        <v>77.7</v>
      </c>
      <c r="N6225" s="2">
        <f t="shared" si="878"/>
        <v>1.2658227848101347E-2</v>
      </c>
      <c r="O6225" s="2">
        <f t="shared" si="879"/>
        <v>1.2658227848101347E-2</v>
      </c>
      <c r="P6225" s="3">
        <f t="shared" si="881"/>
        <v>4.1097695652173964E-2</v>
      </c>
      <c r="Q6225" s="2">
        <f t="shared" si="880"/>
        <v>-0.4606896303643076</v>
      </c>
      <c r="U6225" s="2">
        <f t="shared" si="882"/>
        <v>4.1097695652173964E-2</v>
      </c>
      <c r="V6225" s="2">
        <f t="shared" si="885"/>
        <v>-0.4606896303643076</v>
      </c>
      <c r="Z6225" s="1">
        <f t="shared" si="883"/>
        <v>71.399999999999991</v>
      </c>
      <c r="AC6225" s="1" t="str">
        <f t="shared" si="884"/>
        <v>N</v>
      </c>
    </row>
    <row r="6226" spans="1:29" x14ac:dyDescent="0.25">
      <c r="A6226" s="1">
        <v>20200410</v>
      </c>
      <c r="B6226" s="1">
        <v>2368</v>
      </c>
      <c r="C6226" s="1" t="s">
        <v>239</v>
      </c>
      <c r="D6226" s="1">
        <v>11.61</v>
      </c>
      <c r="E6226" s="1">
        <v>26.4</v>
      </c>
      <c r="F6226" s="1">
        <v>26.4</v>
      </c>
      <c r="G6226" s="1">
        <v>27.35</v>
      </c>
      <c r="H6226" s="1">
        <v>25.9</v>
      </c>
      <c r="I6226" s="1">
        <v>26.8</v>
      </c>
      <c r="J6226" s="1">
        <f>CEILING(E6226*0.9,LOOKUP(E6226*0.9,{0,10,50,100,500},{0.01,0.05,0.1,0.5,1}))</f>
        <v>23.8</v>
      </c>
      <c r="K6226" s="1">
        <f>CEILING(E6226*0.915,LOOKUP(E6226*0.915,{0,10,50,100,500},{0.01,0.05,0.1,0.5,1}))</f>
        <v>24.200000000000003</v>
      </c>
      <c r="L6226" s="1">
        <f>FLOOR(E6226*1.1,LOOKUP(E6226*1.1,{0,10,50,100,500},{0.01,0.05,0.1,0.5,1}))</f>
        <v>29</v>
      </c>
      <c r="M6226" s="1">
        <f t="shared" si="877"/>
        <v>28.75</v>
      </c>
      <c r="N6226" s="2">
        <f t="shared" si="878"/>
        <v>0</v>
      </c>
      <c r="O6226" s="2">
        <f t="shared" si="879"/>
        <v>3.5984848484848592E-2</v>
      </c>
      <c r="P6226" s="3">
        <f t="shared" si="881"/>
        <v>-1.1608643656716631E-2</v>
      </c>
      <c r="Q6226" s="2">
        <f t="shared" si="880"/>
        <v>-0.47229827402102426</v>
      </c>
      <c r="U6226" s="2">
        <f t="shared" si="882"/>
        <v>-1.1608643656716631E-2</v>
      </c>
      <c r="V6226" s="2">
        <f t="shared" si="885"/>
        <v>-0.47229827402102426</v>
      </c>
      <c r="Z6226" s="1">
        <f t="shared" si="883"/>
        <v>26.549999999999997</v>
      </c>
      <c r="AC6226" s="1" t="str">
        <f t="shared" si="884"/>
        <v>N</v>
      </c>
    </row>
    <row r="6227" spans="1:29" x14ac:dyDescent="0.25">
      <c r="A6227" s="1">
        <v>20200410</v>
      </c>
      <c r="B6227" s="1">
        <v>1732</v>
      </c>
      <c r="C6227" s="1" t="s">
        <v>40</v>
      </c>
      <c r="D6227" s="1">
        <v>11.52</v>
      </c>
      <c r="E6227" s="1">
        <v>29.95</v>
      </c>
      <c r="F6227" s="1">
        <v>30.15</v>
      </c>
      <c r="G6227" s="1">
        <v>31.05</v>
      </c>
      <c r="H6227" s="1">
        <v>29.85</v>
      </c>
      <c r="I6227" s="1">
        <v>30.35</v>
      </c>
      <c r="J6227" s="1">
        <f>CEILING(E6227*0.9,LOOKUP(E6227*0.9,{0,10,50,100,500},{0.01,0.05,0.1,0.5,1}))</f>
        <v>27</v>
      </c>
      <c r="K6227" s="1">
        <f>CEILING(E6227*0.915,LOOKUP(E6227*0.915,{0,10,50,100,500},{0.01,0.05,0.1,0.5,1}))</f>
        <v>27.450000000000003</v>
      </c>
      <c r="L6227" s="1">
        <f>FLOOR(E6227*1.1,LOOKUP(E6227*1.1,{0,10,50,100,500},{0.01,0.05,0.1,0.5,1}))</f>
        <v>32.9</v>
      </c>
      <c r="M6227" s="1">
        <f t="shared" si="877"/>
        <v>32.65</v>
      </c>
      <c r="N6227" s="2">
        <f t="shared" si="878"/>
        <v>6.6777963272119968E-3</v>
      </c>
      <c r="O6227" s="2">
        <f t="shared" si="879"/>
        <v>3.6727879799666158E-2</v>
      </c>
      <c r="P6227" s="3">
        <f t="shared" si="881"/>
        <v>-8.8752718286657564E-3</v>
      </c>
      <c r="Q6227" s="2">
        <f t="shared" si="880"/>
        <v>-0.48117354584969002</v>
      </c>
      <c r="U6227" s="2">
        <f t="shared" si="882"/>
        <v>-8.8752718286657564E-3</v>
      </c>
      <c r="V6227" s="2">
        <f t="shared" si="885"/>
        <v>-0.48117354584969002</v>
      </c>
      <c r="Z6227" s="1">
        <f t="shared" si="883"/>
        <v>30.099999999999998</v>
      </c>
      <c r="AC6227" s="1" t="str">
        <f t="shared" si="884"/>
        <v>N</v>
      </c>
    </row>
    <row r="6228" spans="1:29" x14ac:dyDescent="0.25">
      <c r="A6228" s="1">
        <v>20200410</v>
      </c>
      <c r="B6228" s="1">
        <v>6457</v>
      </c>
      <c r="C6228" s="1" t="s">
        <v>63</v>
      </c>
      <c r="D6228" s="1">
        <v>10.16</v>
      </c>
      <c r="E6228" s="1">
        <v>66.2</v>
      </c>
      <c r="F6228" s="1">
        <v>66.5</v>
      </c>
      <c r="G6228" s="1">
        <v>72.8</v>
      </c>
      <c r="H6228" s="1">
        <v>64.400000000000006</v>
      </c>
      <c r="I6228" s="1">
        <v>72.8</v>
      </c>
      <c r="J6228" s="1">
        <f>CEILING(E6228*0.9,LOOKUP(E6228*0.9,{0,10,50,100,500},{0.01,0.05,0.1,0.5,1}))</f>
        <v>59.6</v>
      </c>
      <c r="K6228" s="1">
        <f>CEILING(E6228*0.915,LOOKUP(E6228*0.915,{0,10,50,100,500},{0.01,0.05,0.1,0.5,1}))</f>
        <v>60.6</v>
      </c>
      <c r="L6228" s="1">
        <f>FLOOR(E6228*1.1,LOOKUP(E6228*1.1,{0,10,50,100,500},{0.01,0.05,0.1,0.5,1}))</f>
        <v>72.8</v>
      </c>
      <c r="M6228" s="1">
        <f t="shared" si="877"/>
        <v>72.3</v>
      </c>
      <c r="N6228" s="2">
        <f t="shared" si="878"/>
        <v>4.5317220543806217E-3</v>
      </c>
      <c r="O6228" s="2">
        <f t="shared" si="879"/>
        <v>9.9697885196374528E-2</v>
      </c>
      <c r="P6228" s="3">
        <f t="shared" si="881"/>
        <v>-8.2366959889349903E-2</v>
      </c>
      <c r="Q6228" s="2">
        <f t="shared" si="880"/>
        <v>-0.56354050573903991</v>
      </c>
      <c r="U6228" s="2">
        <f t="shared" si="882"/>
        <v>-8.2366959889349903E-2</v>
      </c>
      <c r="V6228" s="2">
        <f t="shared" si="885"/>
        <v>-0.56354050573903991</v>
      </c>
      <c r="Z6228" s="1">
        <f t="shared" si="883"/>
        <v>66.5</v>
      </c>
      <c r="AC6228" s="1" t="str">
        <f t="shared" si="884"/>
        <v>N</v>
      </c>
    </row>
    <row r="6229" spans="1:29" x14ac:dyDescent="0.25">
      <c r="A6229" s="1">
        <v>20200410</v>
      </c>
      <c r="B6229" s="1">
        <v>5471</v>
      </c>
      <c r="C6229" s="1" t="s">
        <v>285</v>
      </c>
      <c r="D6229" s="1">
        <v>9.65</v>
      </c>
      <c r="E6229" s="1">
        <v>44.5</v>
      </c>
      <c r="F6229" s="1">
        <v>45.4</v>
      </c>
      <c r="G6229" s="1">
        <v>47.6</v>
      </c>
      <c r="H6229" s="1">
        <v>45.2</v>
      </c>
      <c r="I6229" s="1">
        <v>45.8</v>
      </c>
      <c r="J6229" s="1">
        <f>CEILING(E6229*0.9,LOOKUP(E6229*0.9,{0,10,50,100,500},{0.01,0.05,0.1,0.5,1}))</f>
        <v>40.050000000000004</v>
      </c>
      <c r="K6229" s="1">
        <f>CEILING(E6229*0.915,LOOKUP(E6229*0.915,{0,10,50,100,500},{0.01,0.05,0.1,0.5,1}))</f>
        <v>40.75</v>
      </c>
      <c r="L6229" s="1">
        <f>FLOOR(E6229*1.1,LOOKUP(E6229*1.1,{0,10,50,100,500},{0.01,0.05,0.1,0.5,1}))</f>
        <v>48.95</v>
      </c>
      <c r="M6229" s="1">
        <f t="shared" si="877"/>
        <v>48.7</v>
      </c>
      <c r="N6229" s="2">
        <f t="shared" si="878"/>
        <v>2.0224719101123563E-2</v>
      </c>
      <c r="O6229" s="2">
        <f t="shared" si="879"/>
        <v>6.9662921348314644E-2</v>
      </c>
      <c r="P6229" s="3">
        <f t="shared" si="881"/>
        <v>-1.1015039301310025E-2</v>
      </c>
      <c r="Q6229" s="2">
        <f t="shared" si="880"/>
        <v>-0.57455554504034989</v>
      </c>
      <c r="U6229" s="2">
        <f t="shared" si="882"/>
        <v>-1.1015039301310025E-2</v>
      </c>
      <c r="V6229" s="2">
        <f t="shared" si="885"/>
        <v>-0.57455554504034989</v>
      </c>
      <c r="Z6229" s="1">
        <f t="shared" si="883"/>
        <v>44.65</v>
      </c>
      <c r="AC6229" s="1" t="str">
        <f t="shared" si="884"/>
        <v>N</v>
      </c>
    </row>
    <row r="6230" spans="1:29" x14ac:dyDescent="0.25">
      <c r="A6230" s="1">
        <v>20200410</v>
      </c>
      <c r="B6230" s="1">
        <v>2342</v>
      </c>
      <c r="C6230" s="1" t="s">
        <v>228</v>
      </c>
      <c r="D6230" s="1">
        <v>9.3699999999999992</v>
      </c>
      <c r="E6230" s="1">
        <v>24.9</v>
      </c>
      <c r="F6230" s="1">
        <v>25.3</v>
      </c>
      <c r="G6230" s="1">
        <v>25.6</v>
      </c>
      <c r="H6230" s="1">
        <v>24</v>
      </c>
      <c r="I6230" s="1">
        <v>24</v>
      </c>
      <c r="J6230" s="1">
        <f>CEILING(E6230*0.9,LOOKUP(E6230*0.9,{0,10,50,100,500},{0.01,0.05,0.1,0.5,1}))</f>
        <v>22.450000000000003</v>
      </c>
      <c r="K6230" s="1">
        <f>CEILING(E6230*0.915,LOOKUP(E6230*0.915,{0,10,50,100,500},{0.01,0.05,0.1,0.5,1}))</f>
        <v>22.8</v>
      </c>
      <c r="L6230" s="1">
        <f>FLOOR(E6230*1.1,LOOKUP(E6230*1.1,{0,10,50,100,500},{0.01,0.05,0.1,0.5,1}))</f>
        <v>27.35</v>
      </c>
      <c r="M6230" s="1">
        <f t="shared" si="877"/>
        <v>27.1</v>
      </c>
      <c r="N6230" s="2">
        <f t="shared" si="878"/>
        <v>1.6064257028112535E-2</v>
      </c>
      <c r="O6230" s="2">
        <f t="shared" si="879"/>
        <v>2.8112449799196904E-2</v>
      </c>
      <c r="P6230" s="3">
        <f t="shared" si="881"/>
        <v>5.1765804166666589E-2</v>
      </c>
      <c r="Q6230" s="2">
        <f t="shared" si="880"/>
        <v>-0.52278974087368335</v>
      </c>
      <c r="U6230" s="2">
        <f t="shared" si="882"/>
        <v>5.1765804166666589E-2</v>
      </c>
      <c r="V6230" s="2">
        <f t="shared" si="885"/>
        <v>-0.52278974087368335</v>
      </c>
      <c r="Z6230" s="1">
        <f t="shared" si="883"/>
        <v>25.049999999999997</v>
      </c>
      <c r="AC6230" s="1" t="str">
        <f t="shared" si="884"/>
        <v>N</v>
      </c>
    </row>
    <row r="6231" spans="1:29" x14ac:dyDescent="0.25">
      <c r="A6231" s="1">
        <v>20200410</v>
      </c>
      <c r="B6231" s="1">
        <v>4967</v>
      </c>
      <c r="C6231" s="1" t="s">
        <v>276</v>
      </c>
      <c r="D6231" s="1">
        <v>7.54</v>
      </c>
      <c r="E6231" s="1">
        <v>39.450000000000003</v>
      </c>
      <c r="F6231" s="1">
        <v>39.799999999999997</v>
      </c>
      <c r="G6231" s="1">
        <v>40.15</v>
      </c>
      <c r="H6231" s="1">
        <v>38.6</v>
      </c>
      <c r="I6231" s="1">
        <v>38.65</v>
      </c>
      <c r="J6231" s="1">
        <f>CEILING(E6231*0.9,LOOKUP(E6231*0.9,{0,10,50,100,500},{0.01,0.05,0.1,0.5,1}))</f>
        <v>35.550000000000004</v>
      </c>
      <c r="K6231" s="1">
        <f>CEILING(E6231*0.915,LOOKUP(E6231*0.915,{0,10,50,100,500},{0.01,0.05,0.1,0.5,1}))</f>
        <v>36.1</v>
      </c>
      <c r="L6231" s="1">
        <f>FLOOR(E6231*1.1,LOOKUP(E6231*1.1,{0,10,50,100,500},{0.01,0.05,0.1,0.5,1}))</f>
        <v>43.35</v>
      </c>
      <c r="M6231" s="1">
        <f t="shared" si="877"/>
        <v>43.1</v>
      </c>
      <c r="N6231" s="2">
        <f t="shared" si="878"/>
        <v>8.8719898605828726E-3</v>
      </c>
      <c r="O6231" s="2">
        <f t="shared" si="879"/>
        <v>1.7743979721165922E-2</v>
      </c>
      <c r="P6231" s="3">
        <f t="shared" si="881"/>
        <v>2.7399701164294812E-2</v>
      </c>
      <c r="Q6231" s="2">
        <f t="shared" si="880"/>
        <v>-0.49539003970938855</v>
      </c>
      <c r="U6231" s="2">
        <f t="shared" si="882"/>
        <v>2.7399701164294812E-2</v>
      </c>
      <c r="V6231" s="2">
        <f t="shared" si="885"/>
        <v>-0.49539003970938855</v>
      </c>
      <c r="Z6231" s="1">
        <f t="shared" si="883"/>
        <v>39.6</v>
      </c>
      <c r="AC6231" s="1" t="str">
        <f t="shared" si="884"/>
        <v>N</v>
      </c>
    </row>
    <row r="6232" spans="1:29" x14ac:dyDescent="0.25">
      <c r="A6232" s="1">
        <v>20200410</v>
      </c>
      <c r="B6232" s="1">
        <v>4121</v>
      </c>
      <c r="C6232" s="1" t="s">
        <v>38</v>
      </c>
      <c r="D6232" s="1">
        <v>6.82</v>
      </c>
      <c r="E6232" s="1">
        <v>17.3</v>
      </c>
      <c r="F6232" s="1">
        <v>17.399999999999999</v>
      </c>
      <c r="G6232" s="1">
        <v>18.2</v>
      </c>
      <c r="H6232" s="1">
        <v>17.3</v>
      </c>
      <c r="I6232" s="1">
        <v>17.899999999999999</v>
      </c>
      <c r="J6232" s="1">
        <f>CEILING(E6232*0.9,LOOKUP(E6232*0.9,{0,10,50,100,500},{0.01,0.05,0.1,0.5,1}))</f>
        <v>15.600000000000001</v>
      </c>
      <c r="K6232" s="1">
        <f>CEILING(E6232*0.915,LOOKUP(E6232*0.915,{0,10,50,100,500},{0.01,0.05,0.1,0.5,1}))</f>
        <v>15.850000000000001</v>
      </c>
      <c r="L6232" s="1">
        <f>FLOOR(E6232*1.1,LOOKUP(E6232*1.1,{0,10,50,100,500},{0.01,0.05,0.1,0.5,1}))</f>
        <v>19</v>
      </c>
      <c r="M6232" s="1">
        <f t="shared" si="877"/>
        <v>18.75</v>
      </c>
      <c r="N6232" s="2">
        <f t="shared" si="878"/>
        <v>5.7803468208091251E-3</v>
      </c>
      <c r="O6232" s="2">
        <f t="shared" si="879"/>
        <v>5.2023121387283155E-2</v>
      </c>
      <c r="P6232" s="3">
        <f t="shared" si="881"/>
        <v>-2.7389924581005514E-2</v>
      </c>
      <c r="Q6232" s="2">
        <f t="shared" si="880"/>
        <v>-0.52277996429039408</v>
      </c>
      <c r="U6232" s="2">
        <f t="shared" si="882"/>
        <v>-2.7389924581005514E-2</v>
      </c>
      <c r="V6232" s="2">
        <f t="shared" si="885"/>
        <v>-0.52277996429039408</v>
      </c>
      <c r="Z6232" s="1">
        <f t="shared" si="883"/>
        <v>17.45</v>
      </c>
      <c r="AC6232" s="1" t="str">
        <f t="shared" si="884"/>
        <v>N</v>
      </c>
    </row>
    <row r="6233" spans="1:29" x14ac:dyDescent="0.25">
      <c r="A6233" s="1">
        <v>20200413</v>
      </c>
      <c r="B6233" s="1">
        <v>3483</v>
      </c>
      <c r="C6233" s="1" t="s">
        <v>79</v>
      </c>
      <c r="D6233" s="1">
        <v>12.19</v>
      </c>
      <c r="E6233" s="1">
        <v>56.5</v>
      </c>
      <c r="F6233" s="1">
        <v>57</v>
      </c>
      <c r="G6233" s="1">
        <v>60.7</v>
      </c>
      <c r="H6233" s="1">
        <v>57</v>
      </c>
      <c r="I6233" s="1">
        <v>60</v>
      </c>
      <c r="J6233" s="1">
        <f>CEILING(E6233*0.9,LOOKUP(E6233*0.9,{0,10,50,100,500},{0.01,0.05,0.1,0.5,1}))</f>
        <v>50.900000000000006</v>
      </c>
      <c r="K6233" s="1">
        <f>CEILING(E6233*0.915,LOOKUP(E6233*0.915,{0,10,50,100,500},{0.01,0.05,0.1,0.5,1}))</f>
        <v>51.7</v>
      </c>
      <c r="L6233" s="1">
        <f>FLOOR(E6233*1.1,LOOKUP(E6233*1.1,{0,10,50,100,500},{0.01,0.05,0.1,0.5,1}))</f>
        <v>62.1</v>
      </c>
      <c r="M6233" s="1">
        <f t="shared" si="877"/>
        <v>61.6</v>
      </c>
      <c r="N6233" s="2">
        <f t="shared" si="878"/>
        <v>8.8495575221238937E-3</v>
      </c>
      <c r="O6233" s="2">
        <f t="shared" si="879"/>
        <v>7.4336283185840762E-2</v>
      </c>
      <c r="P6233" s="3">
        <f t="shared" si="881"/>
        <v>-5.2203050000000056E-2</v>
      </c>
      <c r="Q6233" s="2">
        <f t="shared" si="880"/>
        <v>-0.57498301429039411</v>
      </c>
      <c r="U6233" s="2">
        <f t="shared" si="882"/>
        <v>-5.2203050000000056E-2</v>
      </c>
      <c r="V6233" s="2">
        <f t="shared" si="885"/>
        <v>-0.57498301429039411</v>
      </c>
      <c r="Z6233" s="1">
        <f t="shared" si="883"/>
        <v>56.8</v>
      </c>
      <c r="AC6233" s="1" t="str">
        <f t="shared" si="884"/>
        <v>N</v>
      </c>
    </row>
    <row r="6234" spans="1:29" x14ac:dyDescent="0.25">
      <c r="A6234" s="1">
        <v>20200413</v>
      </c>
      <c r="B6234" s="1">
        <v>4746</v>
      </c>
      <c r="C6234" s="1" t="s">
        <v>72</v>
      </c>
      <c r="D6234" s="1">
        <v>10.98</v>
      </c>
      <c r="E6234" s="1">
        <v>48.15</v>
      </c>
      <c r="F6234" s="1">
        <v>48.95</v>
      </c>
      <c r="G6234" s="1">
        <v>49.7</v>
      </c>
      <c r="H6234" s="1">
        <v>47.5</v>
      </c>
      <c r="I6234" s="1">
        <v>49</v>
      </c>
      <c r="J6234" s="1">
        <f>CEILING(E6234*0.9,LOOKUP(E6234*0.9,{0,10,50,100,500},{0.01,0.05,0.1,0.5,1}))</f>
        <v>43.35</v>
      </c>
      <c r="K6234" s="1">
        <f>CEILING(E6234*0.915,LOOKUP(E6234*0.915,{0,10,50,100,500},{0.01,0.05,0.1,0.5,1}))</f>
        <v>44.1</v>
      </c>
      <c r="L6234" s="1">
        <f>FLOOR(E6234*1.1,LOOKUP(E6234*1.1,{0,10,50,100,500},{0.01,0.05,0.1,0.5,1}))</f>
        <v>52.900000000000006</v>
      </c>
      <c r="M6234" s="1">
        <f t="shared" si="877"/>
        <v>52.400000000000006</v>
      </c>
      <c r="N6234" s="2">
        <f t="shared" si="878"/>
        <v>1.6614745586708293E-2</v>
      </c>
      <c r="O6234" s="2">
        <f t="shared" si="879"/>
        <v>3.2191069574247236E-2</v>
      </c>
      <c r="P6234" s="3">
        <f t="shared" si="881"/>
        <v>-3.3164704081632048E-3</v>
      </c>
      <c r="Q6234" s="2">
        <f t="shared" si="880"/>
        <v>-0.5782994846985573</v>
      </c>
      <c r="U6234" s="2">
        <f t="shared" si="882"/>
        <v>-3.3164704081632048E-3</v>
      </c>
      <c r="V6234" s="2">
        <f t="shared" si="885"/>
        <v>-0.5782994846985573</v>
      </c>
      <c r="Z6234" s="1">
        <f t="shared" si="883"/>
        <v>48.3</v>
      </c>
      <c r="AC6234" s="1" t="str">
        <f t="shared" si="884"/>
        <v>N</v>
      </c>
    </row>
    <row r="6235" spans="1:29" x14ac:dyDescent="0.25">
      <c r="A6235" s="1">
        <v>20200413</v>
      </c>
      <c r="B6235" s="1">
        <v>2368</v>
      </c>
      <c r="C6235" s="1" t="s">
        <v>239</v>
      </c>
      <c r="D6235" s="1">
        <v>10.66</v>
      </c>
      <c r="E6235" s="1">
        <v>26.8</v>
      </c>
      <c r="F6235" s="1">
        <v>27.1</v>
      </c>
      <c r="G6235" s="1">
        <v>28.75</v>
      </c>
      <c r="H6235" s="1">
        <v>27</v>
      </c>
      <c r="I6235" s="1">
        <v>28.75</v>
      </c>
      <c r="J6235" s="1">
        <f>CEILING(E6235*0.9,LOOKUP(E6235*0.9,{0,10,50,100,500},{0.01,0.05,0.1,0.5,1}))</f>
        <v>24.150000000000002</v>
      </c>
      <c r="K6235" s="1">
        <f>CEILING(E6235*0.915,LOOKUP(E6235*0.915,{0,10,50,100,500},{0.01,0.05,0.1,0.5,1}))</f>
        <v>24.55</v>
      </c>
      <c r="L6235" s="1">
        <f>FLOOR(E6235*1.1,LOOKUP(E6235*1.1,{0,10,50,100,500},{0.01,0.05,0.1,0.5,1}))</f>
        <v>29.450000000000003</v>
      </c>
      <c r="M6235" s="1">
        <f t="shared" si="877"/>
        <v>29.200000000000003</v>
      </c>
      <c r="N6235" s="2">
        <f t="shared" si="878"/>
        <v>1.1194029850746294E-2</v>
      </c>
      <c r="O6235" s="2">
        <f t="shared" si="879"/>
        <v>7.276119402985072E-2</v>
      </c>
      <c r="P6235" s="3">
        <f t="shared" si="881"/>
        <v>-5.95803182608695E-2</v>
      </c>
      <c r="Q6235" s="2">
        <f t="shared" si="880"/>
        <v>-0.63787980295942681</v>
      </c>
      <c r="U6235" s="2">
        <f t="shared" si="882"/>
        <v>-5.95803182608695E-2</v>
      </c>
      <c r="V6235" s="2">
        <f t="shared" si="885"/>
        <v>-0.63787980295942681</v>
      </c>
      <c r="Z6235" s="1">
        <f t="shared" si="883"/>
        <v>26.95</v>
      </c>
      <c r="AC6235" s="1" t="str">
        <f t="shared" si="884"/>
        <v>N</v>
      </c>
    </row>
    <row r="6236" spans="1:29" x14ac:dyDescent="0.25">
      <c r="A6236" s="1">
        <v>20200413</v>
      </c>
      <c r="B6236" s="1">
        <v>4121</v>
      </c>
      <c r="C6236" s="1" t="s">
        <v>38</v>
      </c>
      <c r="D6236" s="1">
        <v>9.44</v>
      </c>
      <c r="E6236" s="1">
        <v>17.899999999999999</v>
      </c>
      <c r="F6236" s="1">
        <v>17.899999999999999</v>
      </c>
      <c r="G6236" s="1">
        <v>18.149999999999999</v>
      </c>
      <c r="H6236" s="1">
        <v>17.5</v>
      </c>
      <c r="I6236" s="1">
        <v>17.75</v>
      </c>
      <c r="J6236" s="1">
        <f>CEILING(E6236*0.9,LOOKUP(E6236*0.9,{0,10,50,100,500},{0.01,0.05,0.1,0.5,1}))</f>
        <v>16.150000000000002</v>
      </c>
      <c r="K6236" s="1">
        <f>CEILING(E6236*0.915,LOOKUP(E6236*0.915,{0,10,50,100,500},{0.01,0.05,0.1,0.5,1}))</f>
        <v>16.400000000000002</v>
      </c>
      <c r="L6236" s="1">
        <f>FLOOR(E6236*1.1,LOOKUP(E6236*1.1,{0,10,50,100,500},{0.01,0.05,0.1,0.5,1}))</f>
        <v>19.650000000000002</v>
      </c>
      <c r="M6236" s="1">
        <f t="shared" si="877"/>
        <v>19.400000000000002</v>
      </c>
      <c r="N6236" s="2">
        <f t="shared" si="878"/>
        <v>0</v>
      </c>
      <c r="O6236" s="2">
        <f t="shared" si="879"/>
        <v>1.3966480446927375E-2</v>
      </c>
      <c r="P6236" s="3">
        <f t="shared" si="881"/>
        <v>1.4571312676056184E-2</v>
      </c>
      <c r="Q6236" s="2">
        <f t="shared" si="880"/>
        <v>-0.62330849028337065</v>
      </c>
      <c r="U6236" s="2">
        <f t="shared" si="882"/>
        <v>1.4571312676056184E-2</v>
      </c>
      <c r="V6236" s="2">
        <f t="shared" si="885"/>
        <v>-0.62330849028337065</v>
      </c>
      <c r="Z6236" s="1">
        <f t="shared" si="883"/>
        <v>18.049999999999997</v>
      </c>
      <c r="AC6236" s="1" t="str">
        <f t="shared" si="884"/>
        <v>N</v>
      </c>
    </row>
    <row r="6237" spans="1:29" x14ac:dyDescent="0.25">
      <c r="A6237" s="1">
        <v>20200413</v>
      </c>
      <c r="B6237" s="1">
        <v>1732</v>
      </c>
      <c r="C6237" s="1" t="s">
        <v>40</v>
      </c>
      <c r="D6237" s="1">
        <v>8.9499999999999993</v>
      </c>
      <c r="E6237" s="1">
        <v>30.35</v>
      </c>
      <c r="F6237" s="1">
        <v>30.5</v>
      </c>
      <c r="G6237" s="1">
        <v>30.75</v>
      </c>
      <c r="H6237" s="1">
        <v>29.65</v>
      </c>
      <c r="I6237" s="1">
        <v>29.65</v>
      </c>
      <c r="J6237" s="1">
        <f>CEILING(E6237*0.9,LOOKUP(E6237*0.9,{0,10,50,100,500},{0.01,0.05,0.1,0.5,1}))</f>
        <v>27.35</v>
      </c>
      <c r="K6237" s="1">
        <f>CEILING(E6237*0.915,LOOKUP(E6237*0.915,{0,10,50,100,500},{0.01,0.05,0.1,0.5,1}))</f>
        <v>27.8</v>
      </c>
      <c r="L6237" s="1">
        <f>FLOOR(E6237*1.1,LOOKUP(E6237*1.1,{0,10,50,100,500},{0.01,0.05,0.1,0.5,1}))</f>
        <v>33.35</v>
      </c>
      <c r="M6237" s="1">
        <f t="shared" si="877"/>
        <v>33.1</v>
      </c>
      <c r="N6237" s="2">
        <f t="shared" si="878"/>
        <v>4.9423393739702988E-3</v>
      </c>
      <c r="O6237" s="2">
        <f t="shared" si="879"/>
        <v>1.3179571663920876E-2</v>
      </c>
      <c r="P6237" s="3">
        <f t="shared" si="881"/>
        <v>2.6315350758853329E-2</v>
      </c>
      <c r="Q6237" s="2">
        <f t="shared" si="880"/>
        <v>-0.59699313952451738</v>
      </c>
      <c r="U6237" s="2">
        <f t="shared" si="882"/>
        <v>2.6315350758853329E-2</v>
      </c>
      <c r="V6237" s="2">
        <f t="shared" si="885"/>
        <v>-0.59699313952451738</v>
      </c>
      <c r="Z6237" s="1">
        <f t="shared" si="883"/>
        <v>30.5</v>
      </c>
      <c r="AC6237" s="1" t="str">
        <f t="shared" si="884"/>
        <v>N</v>
      </c>
    </row>
    <row r="6238" spans="1:29" x14ac:dyDescent="0.25">
      <c r="A6238" s="1">
        <v>20200413</v>
      </c>
      <c r="B6238" s="1">
        <v>9919</v>
      </c>
      <c r="C6238" s="1" t="s">
        <v>278</v>
      </c>
      <c r="D6238" s="1">
        <v>8.77</v>
      </c>
      <c r="E6238" s="1">
        <v>20.05</v>
      </c>
      <c r="F6238" s="1">
        <v>20.3</v>
      </c>
      <c r="G6238" s="1">
        <v>20.350000000000001</v>
      </c>
      <c r="H6238" s="1">
        <v>19.649999999999999</v>
      </c>
      <c r="I6238" s="1">
        <v>19.75</v>
      </c>
      <c r="J6238" s="1">
        <f>CEILING(E6238*0.9,LOOKUP(E6238*0.9,{0,10,50,100,500},{0.01,0.05,0.1,0.5,1}))</f>
        <v>18.05</v>
      </c>
      <c r="K6238" s="1">
        <f>CEILING(E6238*0.915,LOOKUP(E6238*0.915,{0,10,50,100,500},{0.01,0.05,0.1,0.5,1}))</f>
        <v>18.350000000000001</v>
      </c>
      <c r="L6238" s="1">
        <f>FLOOR(E6238*1.1,LOOKUP(E6238*1.1,{0,10,50,100,500},{0.01,0.05,0.1,0.5,1}))</f>
        <v>22.05</v>
      </c>
      <c r="M6238" s="1">
        <f t="shared" si="877"/>
        <v>21.8</v>
      </c>
      <c r="N6238" s="2">
        <f t="shared" si="878"/>
        <v>1.2468827930174562E-2</v>
      </c>
      <c r="O6238" s="2">
        <f t="shared" si="879"/>
        <v>1.4962593516209511E-2</v>
      </c>
      <c r="P6238" s="3">
        <f t="shared" si="881"/>
        <v>2.5497217721519048E-2</v>
      </c>
      <c r="Q6238" s="2">
        <f t="shared" si="880"/>
        <v>-0.57149592180299835</v>
      </c>
      <c r="U6238" s="2">
        <f t="shared" si="882"/>
        <v>2.5497217721519048E-2</v>
      </c>
      <c r="V6238" s="2">
        <f t="shared" si="885"/>
        <v>-0.57149592180299835</v>
      </c>
      <c r="Z6238" s="1">
        <f t="shared" si="883"/>
        <v>20.2</v>
      </c>
      <c r="AC6238" s="1" t="str">
        <f t="shared" si="884"/>
        <v>N</v>
      </c>
    </row>
    <row r="6239" spans="1:29" x14ac:dyDescent="0.25">
      <c r="A6239" s="1">
        <v>20200413</v>
      </c>
      <c r="B6239" s="1">
        <v>4102</v>
      </c>
      <c r="C6239" s="1" t="s">
        <v>472</v>
      </c>
      <c r="D6239" s="1">
        <v>8.44</v>
      </c>
      <c r="E6239" s="1">
        <v>21.8</v>
      </c>
      <c r="F6239" s="1">
        <v>22.2</v>
      </c>
      <c r="G6239" s="1">
        <v>22.85</v>
      </c>
      <c r="H6239" s="1">
        <v>21.05</v>
      </c>
      <c r="I6239" s="1">
        <v>21.4</v>
      </c>
      <c r="J6239" s="1">
        <f>CEILING(E6239*0.9,LOOKUP(E6239*0.9,{0,10,50,100,500},{0.01,0.05,0.1,0.5,1}))</f>
        <v>19.650000000000002</v>
      </c>
      <c r="K6239" s="1">
        <f>CEILING(E6239*0.915,LOOKUP(E6239*0.915,{0,10,50,100,500},{0.01,0.05,0.1,0.5,1}))</f>
        <v>19.950000000000003</v>
      </c>
      <c r="L6239" s="1">
        <f>FLOOR(E6239*1.1,LOOKUP(E6239*1.1,{0,10,50,100,500},{0.01,0.05,0.1,0.5,1}))</f>
        <v>23.950000000000003</v>
      </c>
      <c r="M6239" s="1">
        <f t="shared" si="877"/>
        <v>23.700000000000003</v>
      </c>
      <c r="N6239" s="2">
        <f t="shared" si="878"/>
        <v>1.8348623853210944E-2</v>
      </c>
      <c r="O6239" s="2">
        <f t="shared" si="879"/>
        <v>4.816513761467893E-2</v>
      </c>
      <c r="P6239" s="3">
        <f t="shared" si="881"/>
        <v>3.501418691588782E-2</v>
      </c>
      <c r="Q6239" s="2">
        <f t="shared" si="880"/>
        <v>-0.53648173488711048</v>
      </c>
      <c r="U6239" s="2">
        <f t="shared" si="882"/>
        <v>3.501418691588782E-2</v>
      </c>
      <c r="V6239" s="2">
        <f t="shared" si="885"/>
        <v>-0.53648173488711048</v>
      </c>
      <c r="Z6239" s="1">
        <f t="shared" si="883"/>
        <v>21.95</v>
      </c>
      <c r="AC6239" s="1" t="str">
        <f t="shared" si="884"/>
        <v>N</v>
      </c>
    </row>
    <row r="6240" spans="1:29" x14ac:dyDescent="0.25">
      <c r="A6240" s="1">
        <v>20200413</v>
      </c>
      <c r="B6240" s="1">
        <v>6278</v>
      </c>
      <c r="C6240" s="1" t="s">
        <v>238</v>
      </c>
      <c r="D6240" s="1">
        <v>6.79</v>
      </c>
      <c r="E6240" s="1">
        <v>78.2</v>
      </c>
      <c r="F6240" s="1">
        <v>79.900000000000006</v>
      </c>
      <c r="G6240" s="1">
        <v>86</v>
      </c>
      <c r="H6240" s="1">
        <v>79.599999999999994</v>
      </c>
      <c r="I6240" s="1">
        <v>86</v>
      </c>
      <c r="J6240" s="1">
        <f>CEILING(E6240*0.9,LOOKUP(E6240*0.9,{0,10,50,100,500},{0.01,0.05,0.1,0.5,1}))</f>
        <v>70.400000000000006</v>
      </c>
      <c r="K6240" s="1">
        <f>CEILING(E6240*0.915,LOOKUP(E6240*0.915,{0,10,50,100,500},{0.01,0.05,0.1,0.5,1}))</f>
        <v>71.600000000000009</v>
      </c>
      <c r="L6240" s="1">
        <f>FLOOR(E6240*1.1,LOOKUP(E6240*1.1,{0,10,50,100,500},{0.01,0.05,0.1,0.5,1}))</f>
        <v>86</v>
      </c>
      <c r="M6240" s="1">
        <f t="shared" si="877"/>
        <v>85.5</v>
      </c>
      <c r="N6240" s="2">
        <f t="shared" si="878"/>
        <v>2.1739130434782643E-2</v>
      </c>
      <c r="O6240" s="2">
        <f t="shared" si="879"/>
        <v>9.9744245524296629E-2</v>
      </c>
      <c r="P6240" s="3">
        <f t="shared" si="881"/>
        <v>-6.7670697076023342E-2</v>
      </c>
      <c r="Q6240" s="2">
        <f t="shared" si="880"/>
        <v>-0.60415243196313384</v>
      </c>
      <c r="U6240" s="2">
        <f t="shared" si="882"/>
        <v>-6.7670697076023342E-2</v>
      </c>
      <c r="V6240" s="2">
        <f t="shared" si="885"/>
        <v>-0.60415243196313384</v>
      </c>
      <c r="Z6240" s="1">
        <f t="shared" si="883"/>
        <v>78.5</v>
      </c>
      <c r="AC6240" s="1" t="str">
        <f t="shared" si="884"/>
        <v>N</v>
      </c>
    </row>
    <row r="6241" spans="1:29" x14ac:dyDescent="0.25">
      <c r="A6241" s="1">
        <v>20200414</v>
      </c>
      <c r="B6241" s="1">
        <v>4735</v>
      </c>
      <c r="C6241" s="1" t="s">
        <v>27</v>
      </c>
      <c r="D6241" s="1">
        <v>22.04</v>
      </c>
      <c r="E6241" s="1">
        <v>63.3</v>
      </c>
      <c r="F6241" s="1">
        <v>64</v>
      </c>
      <c r="G6241" s="1">
        <v>66.5</v>
      </c>
      <c r="H6241" s="1">
        <v>63.3</v>
      </c>
      <c r="I6241" s="1">
        <v>64</v>
      </c>
      <c r="J6241" s="1">
        <f>CEILING(E6241*0.9,LOOKUP(E6241*0.9,{0,10,50,100,500},{0.01,0.05,0.1,0.5,1}))</f>
        <v>57</v>
      </c>
      <c r="K6241" s="1">
        <f>CEILING(E6241*0.915,LOOKUP(E6241*0.915,{0,10,50,100,500},{0.01,0.05,0.1,0.5,1}))</f>
        <v>58</v>
      </c>
      <c r="L6241" s="1">
        <f>FLOOR(E6241*1.1,LOOKUP(E6241*1.1,{0,10,50,100,500},{0.01,0.05,0.1,0.5,1}))</f>
        <v>69.600000000000009</v>
      </c>
      <c r="M6241" s="1">
        <f t="shared" si="877"/>
        <v>69.100000000000009</v>
      </c>
      <c r="N6241" s="2">
        <f t="shared" si="878"/>
        <v>1.1058451816745701E-2</v>
      </c>
      <c r="O6241" s="2">
        <f t="shared" si="879"/>
        <v>5.0552922590837331E-2</v>
      </c>
      <c r="P6241" s="3">
        <f t="shared" si="881"/>
        <v>-2.2980000000000383E-3</v>
      </c>
      <c r="Q6241" s="2">
        <f t="shared" si="880"/>
        <v>-0.60645043196313386</v>
      </c>
      <c r="U6241" s="2">
        <f t="shared" si="882"/>
        <v>-2.2980000000000383E-3</v>
      </c>
      <c r="V6241" s="2">
        <f t="shared" si="885"/>
        <v>-0.60645043196313386</v>
      </c>
      <c r="Z6241" s="1">
        <f t="shared" si="883"/>
        <v>63.599999999999994</v>
      </c>
      <c r="AC6241" s="1" t="str">
        <f t="shared" si="884"/>
        <v>N</v>
      </c>
    </row>
    <row r="6242" spans="1:29" x14ac:dyDescent="0.25">
      <c r="A6242" s="1">
        <v>20200414</v>
      </c>
      <c r="B6242" s="1">
        <v>4746</v>
      </c>
      <c r="C6242" s="1" t="s">
        <v>72</v>
      </c>
      <c r="D6242" s="1">
        <v>15.97</v>
      </c>
      <c r="E6242" s="1">
        <v>49</v>
      </c>
      <c r="F6242" s="1">
        <v>49.3</v>
      </c>
      <c r="G6242" s="1">
        <v>49.5</v>
      </c>
      <c r="H6242" s="1">
        <v>47</v>
      </c>
      <c r="I6242" s="1">
        <v>48.25</v>
      </c>
      <c r="J6242" s="1">
        <f>CEILING(E6242*0.9,LOOKUP(E6242*0.9,{0,10,50,100,500},{0.01,0.05,0.1,0.5,1}))</f>
        <v>44.1</v>
      </c>
      <c r="K6242" s="1">
        <f>CEILING(E6242*0.915,LOOKUP(E6242*0.915,{0,10,50,100,500},{0.01,0.05,0.1,0.5,1}))</f>
        <v>44.85</v>
      </c>
      <c r="L6242" s="1">
        <f>FLOOR(E6242*1.1,LOOKUP(E6242*1.1,{0,10,50,100,500},{0.01,0.05,0.1,0.5,1}))</f>
        <v>53.900000000000006</v>
      </c>
      <c r="M6242" s="1">
        <f t="shared" si="877"/>
        <v>53.400000000000006</v>
      </c>
      <c r="N6242" s="2">
        <f t="shared" si="878"/>
        <v>6.1224489795917783E-3</v>
      </c>
      <c r="O6242" s="2">
        <f t="shared" si="879"/>
        <v>1.020408163265306E-2</v>
      </c>
      <c r="P6242" s="3">
        <f t="shared" si="881"/>
        <v>1.9422332642486943E-2</v>
      </c>
      <c r="Q6242" s="2">
        <f t="shared" si="880"/>
        <v>-0.58702809932064692</v>
      </c>
      <c r="U6242" s="2">
        <f t="shared" si="882"/>
        <v>1.9422332642486943E-2</v>
      </c>
      <c r="V6242" s="2">
        <f t="shared" si="885"/>
        <v>-0.58702809932064692</v>
      </c>
      <c r="Z6242" s="1">
        <f t="shared" si="883"/>
        <v>49.15</v>
      </c>
      <c r="AC6242" s="1" t="str">
        <f t="shared" si="884"/>
        <v>N</v>
      </c>
    </row>
    <row r="6243" spans="1:29" x14ac:dyDescent="0.25">
      <c r="A6243" s="1">
        <v>20200414</v>
      </c>
      <c r="B6243" s="1">
        <v>2368</v>
      </c>
      <c r="C6243" s="1" t="s">
        <v>239</v>
      </c>
      <c r="D6243" s="1">
        <v>14.02</v>
      </c>
      <c r="E6243" s="1">
        <v>28.75</v>
      </c>
      <c r="F6243" s="1">
        <v>29.05</v>
      </c>
      <c r="G6243" s="1">
        <v>29.4</v>
      </c>
      <c r="H6243" s="1">
        <v>27</v>
      </c>
      <c r="I6243" s="1">
        <v>27.8</v>
      </c>
      <c r="J6243" s="1">
        <f>CEILING(E6243*0.9,LOOKUP(E6243*0.9,{0,10,50,100,500},{0.01,0.05,0.1,0.5,1}))</f>
        <v>25.900000000000002</v>
      </c>
      <c r="K6243" s="1">
        <f>CEILING(E6243*0.915,LOOKUP(E6243*0.915,{0,10,50,100,500},{0.01,0.05,0.1,0.5,1}))</f>
        <v>26.35</v>
      </c>
      <c r="L6243" s="1">
        <f>FLOOR(E6243*1.1,LOOKUP(E6243*1.1,{0,10,50,100,500},{0.01,0.05,0.1,0.5,1}))</f>
        <v>31.6</v>
      </c>
      <c r="M6243" s="1">
        <f t="shared" si="877"/>
        <v>31.35</v>
      </c>
      <c r="N6243" s="2">
        <f t="shared" si="878"/>
        <v>1.0434782608695677E-2</v>
      </c>
      <c r="O6243" s="2">
        <f t="shared" si="879"/>
        <v>2.2608695652173865E-2</v>
      </c>
      <c r="P6243" s="3">
        <f t="shared" si="881"/>
        <v>4.258064208633093E-2</v>
      </c>
      <c r="Q6243" s="2">
        <f t="shared" si="880"/>
        <v>-0.54444745723431598</v>
      </c>
      <c r="U6243" s="2">
        <f t="shared" si="882"/>
        <v>4.258064208633093E-2</v>
      </c>
      <c r="V6243" s="2">
        <f t="shared" si="885"/>
        <v>-0.54444745723431598</v>
      </c>
      <c r="Z6243" s="1">
        <f t="shared" si="883"/>
        <v>28.9</v>
      </c>
      <c r="AC6243" s="1" t="str">
        <f t="shared" si="884"/>
        <v>N</v>
      </c>
    </row>
    <row r="6244" spans="1:29" x14ac:dyDescent="0.25">
      <c r="A6244" s="1">
        <v>20200414</v>
      </c>
      <c r="B6244" s="1">
        <v>2478</v>
      </c>
      <c r="C6244" s="1" t="s">
        <v>216</v>
      </c>
      <c r="D6244" s="1">
        <v>13.08</v>
      </c>
      <c r="E6244" s="1">
        <v>73.5</v>
      </c>
      <c r="F6244" s="1">
        <v>74</v>
      </c>
      <c r="G6244" s="1">
        <v>79.5</v>
      </c>
      <c r="H6244" s="1">
        <v>73.400000000000006</v>
      </c>
      <c r="I6244" s="1">
        <v>75.7</v>
      </c>
      <c r="J6244" s="1">
        <f>CEILING(E6244*0.9,LOOKUP(E6244*0.9,{0,10,50,100,500},{0.01,0.05,0.1,0.5,1}))</f>
        <v>66.2</v>
      </c>
      <c r="K6244" s="1">
        <f>CEILING(E6244*0.915,LOOKUP(E6244*0.915,{0,10,50,100,500},{0.01,0.05,0.1,0.5,1}))</f>
        <v>67.3</v>
      </c>
      <c r="L6244" s="1">
        <f>FLOOR(E6244*1.1,LOOKUP(E6244*1.1,{0,10,50,100,500},{0.01,0.05,0.1,0.5,1}))</f>
        <v>80.800000000000011</v>
      </c>
      <c r="M6244" s="1">
        <f t="shared" si="877"/>
        <v>80.300000000000011</v>
      </c>
      <c r="N6244" s="2">
        <f t="shared" si="878"/>
        <v>6.8027210884353739E-3</v>
      </c>
      <c r="O6244" s="2">
        <f t="shared" si="879"/>
        <v>8.1632653061224483E-2</v>
      </c>
      <c r="P6244" s="3">
        <f t="shared" si="881"/>
        <v>-2.4712421400264344E-2</v>
      </c>
      <c r="Q6244" s="2">
        <f t="shared" si="880"/>
        <v>-0.56915987863458029</v>
      </c>
      <c r="U6244" s="2">
        <f t="shared" si="882"/>
        <v>-2.4712421400264344E-2</v>
      </c>
      <c r="V6244" s="2">
        <f t="shared" si="885"/>
        <v>-0.56915987863458029</v>
      </c>
      <c r="Z6244" s="1">
        <f t="shared" si="883"/>
        <v>73.8</v>
      </c>
      <c r="AC6244" s="1" t="str">
        <f t="shared" si="884"/>
        <v>N</v>
      </c>
    </row>
    <row r="6245" spans="1:29" x14ac:dyDescent="0.25">
      <c r="A6245" s="1">
        <v>20200414</v>
      </c>
      <c r="B6245" s="1">
        <v>3483</v>
      </c>
      <c r="C6245" s="1" t="s">
        <v>79</v>
      </c>
      <c r="D6245" s="1">
        <v>12.4</v>
      </c>
      <c r="E6245" s="1">
        <v>60</v>
      </c>
      <c r="F6245" s="1">
        <v>59.5</v>
      </c>
      <c r="G6245" s="1">
        <v>60.2</v>
      </c>
      <c r="H6245" s="1">
        <v>57.6</v>
      </c>
      <c r="I6245" s="1">
        <v>58.2</v>
      </c>
      <c r="J6245" s="1">
        <f>CEILING(E6245*0.9,LOOKUP(E6245*0.9,{0,10,50,100,500},{0.01,0.05,0.1,0.5,1}))</f>
        <v>54</v>
      </c>
      <c r="K6245" s="1">
        <f>CEILING(E6245*0.915,LOOKUP(E6245*0.915,{0,10,50,100,500},{0.01,0.05,0.1,0.5,1}))</f>
        <v>54.900000000000006</v>
      </c>
      <c r="L6245" s="1">
        <f>FLOOR(E6245*1.1,LOOKUP(E6245*1.1,{0,10,50,100,500},{0.01,0.05,0.1,0.5,1}))</f>
        <v>66</v>
      </c>
      <c r="M6245" s="1">
        <f t="shared" si="877"/>
        <v>65.5</v>
      </c>
      <c r="N6245" s="2">
        <f t="shared" si="878"/>
        <v>-8.3333333333333332E-3</v>
      </c>
      <c r="O6245" s="2">
        <f t="shared" si="879"/>
        <v>3.3333333333333808E-3</v>
      </c>
      <c r="P6245" s="3">
        <f t="shared" si="881"/>
        <v>0</v>
      </c>
      <c r="Q6245" s="2">
        <f t="shared" si="880"/>
        <v>-0.56915987863458029</v>
      </c>
      <c r="U6245" s="2">
        <f t="shared" si="882"/>
        <v>0</v>
      </c>
      <c r="V6245" s="2">
        <f t="shared" si="885"/>
        <v>-0.56915987863458029</v>
      </c>
      <c r="Z6245" s="1">
        <f t="shared" si="883"/>
        <v>60.3</v>
      </c>
      <c r="AC6245" s="1" t="str">
        <f t="shared" si="884"/>
        <v>N</v>
      </c>
    </row>
    <row r="6246" spans="1:29" x14ac:dyDescent="0.25">
      <c r="A6246" s="1">
        <v>20200414</v>
      </c>
      <c r="B6246" s="1">
        <v>4967</v>
      </c>
      <c r="C6246" s="1" t="s">
        <v>276</v>
      </c>
      <c r="D6246" s="1">
        <v>11.38</v>
      </c>
      <c r="E6246" s="1">
        <v>40.35</v>
      </c>
      <c r="F6246" s="1">
        <v>40.85</v>
      </c>
      <c r="G6246" s="1">
        <v>41.15</v>
      </c>
      <c r="H6246" s="1">
        <v>40.1</v>
      </c>
      <c r="I6246" s="1">
        <v>40.1</v>
      </c>
      <c r="J6246" s="1">
        <f>CEILING(E6246*0.9,LOOKUP(E6246*0.9,{0,10,50,100,500},{0.01,0.05,0.1,0.5,1}))</f>
        <v>36.35</v>
      </c>
      <c r="K6246" s="1">
        <f>CEILING(E6246*0.915,LOOKUP(E6246*0.915,{0,10,50,100,500},{0.01,0.05,0.1,0.5,1}))</f>
        <v>36.950000000000003</v>
      </c>
      <c r="L6246" s="1">
        <f>FLOOR(E6246*1.1,LOOKUP(E6246*1.1,{0,10,50,100,500},{0.01,0.05,0.1,0.5,1}))</f>
        <v>44.35</v>
      </c>
      <c r="M6246" s="1">
        <f t="shared" si="877"/>
        <v>44.1</v>
      </c>
      <c r="N6246" s="2">
        <f t="shared" si="878"/>
        <v>1.2391573729863692E-2</v>
      </c>
      <c r="O6246" s="2">
        <f t="shared" si="879"/>
        <v>1.9826517967781836E-2</v>
      </c>
      <c r="P6246" s="3">
        <f t="shared" si="881"/>
        <v>1.6369724438902639E-2</v>
      </c>
      <c r="Q6246" s="2">
        <f t="shared" si="880"/>
        <v>-0.55279015419567767</v>
      </c>
      <c r="U6246" s="2">
        <f t="shared" si="882"/>
        <v>1.6369724438902639E-2</v>
      </c>
      <c r="V6246" s="2">
        <f t="shared" si="885"/>
        <v>-0.55279015419567767</v>
      </c>
      <c r="Z6246" s="1">
        <f t="shared" si="883"/>
        <v>40.5</v>
      </c>
      <c r="AC6246" s="1" t="str">
        <f t="shared" si="884"/>
        <v>N</v>
      </c>
    </row>
    <row r="6247" spans="1:29" x14ac:dyDescent="0.25">
      <c r="A6247" s="1">
        <v>20200414</v>
      </c>
      <c r="B6247" s="1">
        <v>6667</v>
      </c>
      <c r="C6247" s="1" t="s">
        <v>448</v>
      </c>
      <c r="D6247" s="1">
        <v>10.59</v>
      </c>
      <c r="E6247" s="1">
        <v>68.8</v>
      </c>
      <c r="F6247" s="1">
        <v>67.400000000000006</v>
      </c>
      <c r="G6247" s="1">
        <v>68.3</v>
      </c>
      <c r="H6247" s="1">
        <v>66.599999999999994</v>
      </c>
      <c r="I6247" s="1">
        <v>68</v>
      </c>
      <c r="J6247" s="1">
        <f>CEILING(E6247*0.9,LOOKUP(E6247*0.9,{0,10,50,100,500},{0.01,0.05,0.1,0.5,1}))</f>
        <v>62</v>
      </c>
      <c r="K6247" s="1">
        <f>CEILING(E6247*0.915,LOOKUP(E6247*0.915,{0,10,50,100,500},{0.01,0.05,0.1,0.5,1}))</f>
        <v>63</v>
      </c>
      <c r="L6247" s="1">
        <f>FLOOR(E6247*1.1,LOOKUP(E6247*1.1,{0,10,50,100,500},{0.01,0.05,0.1,0.5,1}))</f>
        <v>75.600000000000009</v>
      </c>
      <c r="M6247" s="1">
        <f t="shared" si="877"/>
        <v>75.100000000000009</v>
      </c>
      <c r="N6247" s="2">
        <f t="shared" si="878"/>
        <v>-2.0348837209302202E-2</v>
      </c>
      <c r="O6247" s="2">
        <f t="shared" si="879"/>
        <v>-7.2674418604651162E-3</v>
      </c>
      <c r="P6247" s="3">
        <f t="shared" si="881"/>
        <v>0</v>
      </c>
      <c r="Q6247" s="2">
        <f t="shared" si="880"/>
        <v>-0.55279015419567767</v>
      </c>
      <c r="U6247" s="2">
        <f t="shared" si="882"/>
        <v>0</v>
      </c>
      <c r="V6247" s="2">
        <f t="shared" si="885"/>
        <v>-0.55279015419567767</v>
      </c>
      <c r="Z6247" s="1">
        <f t="shared" si="883"/>
        <v>69.099999999999994</v>
      </c>
      <c r="AC6247" s="1" t="str">
        <f t="shared" si="884"/>
        <v>N</v>
      </c>
    </row>
    <row r="6248" spans="1:29" x14ac:dyDescent="0.25">
      <c r="A6248" s="1">
        <v>20200414</v>
      </c>
      <c r="B6248" s="1">
        <v>6251</v>
      </c>
      <c r="C6248" s="1" t="s">
        <v>186</v>
      </c>
      <c r="D6248" s="1">
        <v>6.88</v>
      </c>
      <c r="E6248" s="1">
        <v>16.600000000000001</v>
      </c>
      <c r="F6248" s="1">
        <v>16.8</v>
      </c>
      <c r="G6248" s="1">
        <v>16.899999999999999</v>
      </c>
      <c r="H6248" s="1">
        <v>16.25</v>
      </c>
      <c r="I6248" s="1">
        <v>16.7</v>
      </c>
      <c r="J6248" s="1">
        <f>CEILING(E6248*0.9,LOOKUP(E6248*0.9,{0,10,50,100,500},{0.01,0.05,0.1,0.5,1}))</f>
        <v>14.950000000000001</v>
      </c>
      <c r="K6248" s="1">
        <f>CEILING(E6248*0.915,LOOKUP(E6248*0.915,{0,10,50,100,500},{0.01,0.05,0.1,0.5,1}))</f>
        <v>15.200000000000001</v>
      </c>
      <c r="L6248" s="1">
        <f>FLOOR(E6248*1.1,LOOKUP(E6248*1.1,{0,10,50,100,500},{0.01,0.05,0.1,0.5,1}))</f>
        <v>18.25</v>
      </c>
      <c r="M6248" s="1">
        <f t="shared" si="877"/>
        <v>18</v>
      </c>
      <c r="N6248" s="2">
        <f t="shared" si="878"/>
        <v>1.2048192771084293E-2</v>
      </c>
      <c r="O6248" s="2">
        <f t="shared" si="879"/>
        <v>1.8072289156626332E-2</v>
      </c>
      <c r="P6248" s="3">
        <f t="shared" si="881"/>
        <v>3.678652694610888E-3</v>
      </c>
      <c r="Q6248" s="2">
        <f t="shared" si="880"/>
        <v>-0.5491115015010668</v>
      </c>
      <c r="U6248" s="2">
        <f t="shared" si="882"/>
        <v>3.678652694610888E-3</v>
      </c>
      <c r="V6248" s="2">
        <f t="shared" si="885"/>
        <v>-0.5491115015010668</v>
      </c>
      <c r="Z6248" s="1">
        <f t="shared" si="883"/>
        <v>16.75</v>
      </c>
      <c r="AC6248" s="1" t="str">
        <f t="shared" si="884"/>
        <v>N</v>
      </c>
    </row>
    <row r="6249" spans="1:29" x14ac:dyDescent="0.25">
      <c r="A6249" s="1">
        <v>20200415</v>
      </c>
      <c r="B6249" s="1">
        <v>2478</v>
      </c>
      <c r="C6249" s="1" t="s">
        <v>216</v>
      </c>
      <c r="D6249" s="1">
        <v>24.06</v>
      </c>
      <c r="E6249" s="1">
        <v>75.7</v>
      </c>
      <c r="F6249" s="1">
        <v>75</v>
      </c>
      <c r="G6249" s="1">
        <v>78.7</v>
      </c>
      <c r="H6249" s="1">
        <v>74.5</v>
      </c>
      <c r="I6249" s="1">
        <v>78.5</v>
      </c>
      <c r="J6249" s="1">
        <f>CEILING(E6249*0.9,LOOKUP(E6249*0.9,{0,10,50,100,500},{0.01,0.05,0.1,0.5,1}))</f>
        <v>68.2</v>
      </c>
      <c r="K6249" s="1">
        <f>CEILING(E6249*0.915,LOOKUP(E6249*0.915,{0,10,50,100,500},{0.01,0.05,0.1,0.5,1}))</f>
        <v>69.3</v>
      </c>
      <c r="L6249" s="1">
        <f>FLOOR(E6249*1.1,LOOKUP(E6249*1.1,{0,10,50,100,500},{0.01,0.05,0.1,0.5,1}))</f>
        <v>83.2</v>
      </c>
      <c r="M6249" s="1">
        <f t="shared" si="877"/>
        <v>82.7</v>
      </c>
      <c r="N6249" s="2">
        <f t="shared" si="878"/>
        <v>-9.2470277410832604E-3</v>
      </c>
      <c r="O6249" s="2">
        <f t="shared" si="879"/>
        <v>3.9630118890356669E-2</v>
      </c>
      <c r="P6249" s="3">
        <f t="shared" si="881"/>
        <v>-3.4084656050955467E-2</v>
      </c>
      <c r="Q6249" s="2">
        <f t="shared" si="880"/>
        <v>-0.58319615755202225</v>
      </c>
      <c r="U6249" s="2">
        <f t="shared" si="882"/>
        <v>-3.4084656050955467E-2</v>
      </c>
      <c r="V6249" s="2">
        <f t="shared" si="885"/>
        <v>-0.58319615755202225</v>
      </c>
      <c r="Z6249" s="1">
        <f t="shared" si="883"/>
        <v>76</v>
      </c>
      <c r="AC6249" s="1" t="str">
        <f t="shared" si="884"/>
        <v>N</v>
      </c>
    </row>
    <row r="6250" spans="1:29" x14ac:dyDescent="0.25">
      <c r="A6250" s="1">
        <v>20200415</v>
      </c>
      <c r="B6250" s="1">
        <v>4735</v>
      </c>
      <c r="C6250" s="1" t="s">
        <v>27</v>
      </c>
      <c r="D6250" s="1">
        <v>16.82</v>
      </c>
      <c r="E6250" s="1">
        <v>64</v>
      </c>
      <c r="F6250" s="1">
        <v>64.2</v>
      </c>
      <c r="G6250" s="1">
        <v>70.400000000000006</v>
      </c>
      <c r="H6250" s="1">
        <v>63.5</v>
      </c>
      <c r="I6250" s="1">
        <v>70.400000000000006</v>
      </c>
      <c r="J6250" s="1">
        <f>CEILING(E6250*0.9,LOOKUP(E6250*0.9,{0,10,50,100,500},{0.01,0.05,0.1,0.5,1}))</f>
        <v>57.6</v>
      </c>
      <c r="K6250" s="1">
        <f>CEILING(E6250*0.915,LOOKUP(E6250*0.915,{0,10,50,100,500},{0.01,0.05,0.1,0.5,1}))</f>
        <v>58.6</v>
      </c>
      <c r="L6250" s="1">
        <f>FLOOR(E6250*1.1,LOOKUP(E6250*1.1,{0,10,50,100,500},{0.01,0.05,0.1,0.5,1}))</f>
        <v>70.400000000000006</v>
      </c>
      <c r="M6250" s="1">
        <f t="shared" si="877"/>
        <v>69.900000000000006</v>
      </c>
      <c r="N6250" s="2">
        <f t="shared" si="878"/>
        <v>3.1250000000000444E-3</v>
      </c>
      <c r="O6250" s="2">
        <f t="shared" si="879"/>
        <v>0.10000000000000009</v>
      </c>
      <c r="P6250" s="3">
        <f t="shared" si="881"/>
        <v>-8.2260311874106082E-2</v>
      </c>
      <c r="Q6250" s="2">
        <f t="shared" si="880"/>
        <v>-0.66545646942612835</v>
      </c>
      <c r="U6250" s="2">
        <f t="shared" si="882"/>
        <v>-8.2260311874106082E-2</v>
      </c>
      <c r="V6250" s="2">
        <f t="shared" si="885"/>
        <v>-0.66545646942612835</v>
      </c>
      <c r="Z6250" s="1">
        <f t="shared" si="883"/>
        <v>64.3</v>
      </c>
      <c r="AC6250" s="1" t="str">
        <f t="shared" si="884"/>
        <v>N</v>
      </c>
    </row>
    <row r="6251" spans="1:29" x14ac:dyDescent="0.25">
      <c r="A6251" s="1">
        <v>20200415</v>
      </c>
      <c r="B6251" s="1">
        <v>1472</v>
      </c>
      <c r="C6251" s="1" t="s">
        <v>524</v>
      </c>
      <c r="D6251" s="1">
        <v>11.86</v>
      </c>
      <c r="E6251" s="1">
        <v>13.7</v>
      </c>
      <c r="F6251" s="1">
        <v>12.35</v>
      </c>
      <c r="G6251" s="1">
        <v>12.45</v>
      </c>
      <c r="H6251" s="1">
        <v>12.35</v>
      </c>
      <c r="I6251" s="1">
        <v>12.45</v>
      </c>
      <c r="J6251" s="1">
        <f>CEILING(E6251*0.9,LOOKUP(E6251*0.9,{0,10,50,100,500},{0.01,0.05,0.1,0.5,1}))</f>
        <v>12.350000000000001</v>
      </c>
      <c r="K6251" s="1">
        <f>CEILING(E6251*0.915,LOOKUP(E6251*0.915,{0,10,50,100,500},{0.01,0.05,0.1,0.5,1}))</f>
        <v>12.55</v>
      </c>
      <c r="L6251" s="1">
        <f>FLOOR(E6251*1.1,LOOKUP(E6251*1.1,{0,10,50,100,500},{0.01,0.05,0.1,0.5,1}))</f>
        <v>15.05</v>
      </c>
      <c r="M6251" s="1">
        <f t="shared" si="877"/>
        <v>14.8</v>
      </c>
      <c r="N6251" s="2">
        <f t="shared" si="878"/>
        <v>-9.8540145985401437E-2</v>
      </c>
      <c r="O6251" s="2">
        <f t="shared" si="879"/>
        <v>-9.1240875912408759E-2</v>
      </c>
      <c r="P6251" s="3">
        <f t="shared" si="881"/>
        <v>0</v>
      </c>
      <c r="Q6251" s="2">
        <f t="shared" si="880"/>
        <v>-0.66545646942612835</v>
      </c>
      <c r="U6251" s="2">
        <f t="shared" si="882"/>
        <v>0</v>
      </c>
      <c r="V6251" s="2">
        <f t="shared" si="885"/>
        <v>-0.66545646942612835</v>
      </c>
      <c r="Z6251" s="1">
        <f t="shared" si="883"/>
        <v>13.85</v>
      </c>
      <c r="AC6251" s="1" t="str">
        <f t="shared" si="884"/>
        <v>N</v>
      </c>
    </row>
    <row r="6252" spans="1:29" x14ac:dyDescent="0.25">
      <c r="A6252" s="1">
        <v>20200415</v>
      </c>
      <c r="B6252" s="1">
        <v>3707</v>
      </c>
      <c r="C6252" s="1" t="s">
        <v>81</v>
      </c>
      <c r="D6252" s="1">
        <v>6.97</v>
      </c>
      <c r="E6252" s="1">
        <v>26.4</v>
      </c>
      <c r="F6252" s="1">
        <v>26.25</v>
      </c>
      <c r="G6252" s="1">
        <v>27.1</v>
      </c>
      <c r="H6252" s="1">
        <v>26.1</v>
      </c>
      <c r="I6252" s="1">
        <v>26.4</v>
      </c>
      <c r="J6252" s="1">
        <f>CEILING(E6252*0.9,LOOKUP(E6252*0.9,{0,10,50,100,500},{0.01,0.05,0.1,0.5,1}))</f>
        <v>23.8</v>
      </c>
      <c r="K6252" s="1">
        <f>CEILING(E6252*0.915,LOOKUP(E6252*0.915,{0,10,50,100,500},{0.01,0.05,0.1,0.5,1}))</f>
        <v>24.200000000000003</v>
      </c>
      <c r="L6252" s="1">
        <f>FLOOR(E6252*1.1,LOOKUP(E6252*1.1,{0,10,50,100,500},{0.01,0.05,0.1,0.5,1}))</f>
        <v>29</v>
      </c>
      <c r="M6252" s="1">
        <f t="shared" si="877"/>
        <v>28.75</v>
      </c>
      <c r="N6252" s="2">
        <f t="shared" si="878"/>
        <v>-5.6818181818181282E-3</v>
      </c>
      <c r="O6252" s="2">
        <f t="shared" si="879"/>
        <v>2.6515151515151623E-2</v>
      </c>
      <c r="P6252" s="3">
        <f t="shared" si="881"/>
        <v>3.3730284090907701E-3</v>
      </c>
      <c r="Q6252" s="2">
        <f t="shared" si="880"/>
        <v>-0.66208344101703753</v>
      </c>
      <c r="U6252" s="2">
        <f t="shared" si="882"/>
        <v>3.3730284090907701E-3</v>
      </c>
      <c r="V6252" s="2">
        <f t="shared" si="885"/>
        <v>-0.66208344101703753</v>
      </c>
      <c r="Z6252" s="1">
        <f t="shared" si="883"/>
        <v>26.549999999999997</v>
      </c>
      <c r="AC6252" s="1" t="str">
        <f t="shared" si="884"/>
        <v>N</v>
      </c>
    </row>
    <row r="6253" spans="1:29" x14ac:dyDescent="0.25">
      <c r="A6253" s="1">
        <v>20200415</v>
      </c>
      <c r="B6253" s="1">
        <v>3260</v>
      </c>
      <c r="C6253" s="1" t="s">
        <v>123</v>
      </c>
      <c r="D6253" s="1">
        <v>6.89</v>
      </c>
      <c r="E6253" s="1">
        <v>52.9</v>
      </c>
      <c r="F6253" s="1">
        <v>52.3</v>
      </c>
      <c r="G6253" s="1">
        <v>53.8</v>
      </c>
      <c r="H6253" s="1">
        <v>51.7</v>
      </c>
      <c r="I6253" s="1">
        <v>52.8</v>
      </c>
      <c r="J6253" s="1">
        <f>CEILING(E6253*0.9,LOOKUP(E6253*0.9,{0,10,50,100,500},{0.01,0.05,0.1,0.5,1}))</f>
        <v>47.650000000000006</v>
      </c>
      <c r="K6253" s="1">
        <f>CEILING(E6253*0.915,LOOKUP(E6253*0.915,{0,10,50,100,500},{0.01,0.05,0.1,0.5,1}))</f>
        <v>48.45</v>
      </c>
      <c r="L6253" s="1">
        <f>FLOOR(E6253*1.1,LOOKUP(E6253*1.1,{0,10,50,100,500},{0.01,0.05,0.1,0.5,1}))</f>
        <v>58.1</v>
      </c>
      <c r="M6253" s="1">
        <f t="shared" si="877"/>
        <v>57.6</v>
      </c>
      <c r="N6253" s="2">
        <f t="shared" si="878"/>
        <v>-1.1342155009451823E-2</v>
      </c>
      <c r="O6253" s="2">
        <f t="shared" si="879"/>
        <v>1.7013232514177669E-2</v>
      </c>
      <c r="P6253" s="3">
        <f t="shared" si="881"/>
        <v>5.2633712121211004E-3</v>
      </c>
      <c r="Q6253" s="2">
        <f t="shared" si="880"/>
        <v>-0.65682006980491647</v>
      </c>
      <c r="U6253" s="2">
        <f t="shared" si="882"/>
        <v>5.2633712121211004E-3</v>
      </c>
      <c r="V6253" s="2">
        <f t="shared" si="885"/>
        <v>-0.65682006980491647</v>
      </c>
      <c r="Z6253" s="1">
        <f t="shared" si="883"/>
        <v>53.199999999999996</v>
      </c>
      <c r="AC6253" s="1" t="str">
        <f t="shared" si="884"/>
        <v>N</v>
      </c>
    </row>
    <row r="6254" spans="1:29" x14ac:dyDescent="0.25">
      <c r="A6254" s="1">
        <v>20200415</v>
      </c>
      <c r="B6254" s="1">
        <v>3630</v>
      </c>
      <c r="C6254" s="1" t="s">
        <v>102</v>
      </c>
      <c r="D6254" s="1">
        <v>6.66</v>
      </c>
      <c r="E6254" s="1">
        <v>53.2</v>
      </c>
      <c r="F6254" s="1">
        <v>51.9</v>
      </c>
      <c r="G6254" s="1">
        <v>53.6</v>
      </c>
      <c r="H6254" s="1">
        <v>51.9</v>
      </c>
      <c r="I6254" s="1">
        <v>53</v>
      </c>
      <c r="J6254" s="1">
        <f>CEILING(E6254*0.9,LOOKUP(E6254*0.9,{0,10,50,100,500},{0.01,0.05,0.1,0.5,1}))</f>
        <v>47.900000000000006</v>
      </c>
      <c r="K6254" s="1">
        <f>CEILING(E6254*0.915,LOOKUP(E6254*0.915,{0,10,50,100,500},{0.01,0.05,0.1,0.5,1}))</f>
        <v>48.7</v>
      </c>
      <c r="L6254" s="1">
        <f>FLOOR(E6254*1.1,LOOKUP(E6254*1.1,{0,10,50,100,500},{0.01,0.05,0.1,0.5,1}))</f>
        <v>58.5</v>
      </c>
      <c r="M6254" s="1">
        <f t="shared" si="877"/>
        <v>58</v>
      </c>
      <c r="N6254" s="2">
        <f t="shared" si="878"/>
        <v>-2.4436090225563988E-2</v>
      </c>
      <c r="O6254" s="2">
        <f t="shared" si="879"/>
        <v>7.5187969924811757E-3</v>
      </c>
      <c r="P6254" s="3">
        <f t="shared" si="881"/>
        <v>7.1180471698113375E-3</v>
      </c>
      <c r="Q6254" s="2">
        <f t="shared" si="880"/>
        <v>-0.64970202263510513</v>
      </c>
      <c r="U6254" s="2">
        <f t="shared" si="882"/>
        <v>7.1180471698113375E-3</v>
      </c>
      <c r="V6254" s="2">
        <f t="shared" si="885"/>
        <v>-0.64970202263510513</v>
      </c>
      <c r="Z6254" s="1">
        <f t="shared" si="883"/>
        <v>53.5</v>
      </c>
      <c r="AC6254" s="1" t="str">
        <f t="shared" si="884"/>
        <v>N</v>
      </c>
    </row>
    <row r="6255" spans="1:29" x14ac:dyDescent="0.25">
      <c r="A6255" s="1">
        <v>20200415</v>
      </c>
      <c r="B6255" s="1">
        <v>2342</v>
      </c>
      <c r="C6255" s="1" t="s">
        <v>228</v>
      </c>
      <c r="D6255" s="1">
        <v>6.49</v>
      </c>
      <c r="E6255" s="1">
        <v>24.3</v>
      </c>
      <c r="F6255" s="1">
        <v>24.3</v>
      </c>
      <c r="G6255" s="1">
        <v>25.5</v>
      </c>
      <c r="H6255" s="1">
        <v>24.15</v>
      </c>
      <c r="I6255" s="1">
        <v>24.7</v>
      </c>
      <c r="J6255" s="1">
        <f>CEILING(E6255*0.9,LOOKUP(E6255*0.9,{0,10,50,100,500},{0.01,0.05,0.1,0.5,1}))</f>
        <v>21.900000000000002</v>
      </c>
      <c r="K6255" s="1">
        <f>CEILING(E6255*0.915,LOOKUP(E6255*0.915,{0,10,50,100,500},{0.01,0.05,0.1,0.5,1}))</f>
        <v>22.25</v>
      </c>
      <c r="L6255" s="1">
        <f>FLOOR(E6255*1.1,LOOKUP(E6255*1.1,{0,10,50,100,500},{0.01,0.05,0.1,0.5,1}))</f>
        <v>26.700000000000003</v>
      </c>
      <c r="M6255" s="1">
        <f t="shared" si="877"/>
        <v>26.450000000000003</v>
      </c>
      <c r="N6255" s="2">
        <f t="shared" si="878"/>
        <v>0</v>
      </c>
      <c r="O6255" s="2">
        <f t="shared" si="879"/>
        <v>4.9382716049382686E-2</v>
      </c>
      <c r="P6255" s="3">
        <f t="shared" si="881"/>
        <v>-1.2400236842105332E-2</v>
      </c>
      <c r="Q6255" s="2">
        <f t="shared" si="880"/>
        <v>-0.66210225947721046</v>
      </c>
      <c r="U6255" s="2">
        <f t="shared" si="882"/>
        <v>-1.2400236842105332E-2</v>
      </c>
      <c r="V6255" s="2">
        <f t="shared" si="885"/>
        <v>-0.66210225947721046</v>
      </c>
      <c r="Z6255" s="1">
        <f t="shared" si="883"/>
        <v>24.45</v>
      </c>
      <c r="AC6255" s="1" t="str">
        <f t="shared" si="884"/>
        <v>N</v>
      </c>
    </row>
    <row r="6256" spans="1:29" x14ac:dyDescent="0.25">
      <c r="A6256" s="1">
        <v>20200415</v>
      </c>
      <c r="B6256" s="1">
        <v>8040</v>
      </c>
      <c r="C6256" s="1" t="s">
        <v>234</v>
      </c>
      <c r="D6256" s="1">
        <v>6.38</v>
      </c>
      <c r="E6256" s="1">
        <v>17.2</v>
      </c>
      <c r="F6256" s="1">
        <v>16.8</v>
      </c>
      <c r="G6256" s="1">
        <v>17.850000000000001</v>
      </c>
      <c r="H6256" s="1">
        <v>16.7</v>
      </c>
      <c r="I6256" s="1">
        <v>17.55</v>
      </c>
      <c r="J6256" s="1">
        <f>CEILING(E6256*0.9,LOOKUP(E6256*0.9,{0,10,50,100,500},{0.01,0.05,0.1,0.5,1}))</f>
        <v>15.5</v>
      </c>
      <c r="K6256" s="1">
        <f>CEILING(E6256*0.915,LOOKUP(E6256*0.915,{0,10,50,100,500},{0.01,0.05,0.1,0.5,1}))</f>
        <v>15.75</v>
      </c>
      <c r="L6256" s="1">
        <f>FLOOR(E6256*1.1,LOOKUP(E6256*1.1,{0,10,50,100,500},{0.01,0.05,0.1,0.5,1}))</f>
        <v>18.900000000000002</v>
      </c>
      <c r="M6256" s="1">
        <f t="shared" si="877"/>
        <v>18.650000000000002</v>
      </c>
      <c r="N6256" s="2">
        <f t="shared" si="878"/>
        <v>-2.3255813953488292E-2</v>
      </c>
      <c r="O6256" s="2">
        <f t="shared" si="879"/>
        <v>3.7790697674418727E-2</v>
      </c>
      <c r="P6256" s="3">
        <f t="shared" si="881"/>
        <v>-1.3672370370370626E-2</v>
      </c>
      <c r="Q6256" s="2">
        <f t="shared" si="880"/>
        <v>-0.67577462984758108</v>
      </c>
      <c r="U6256" s="2">
        <f t="shared" si="882"/>
        <v>-1.3672370370370626E-2</v>
      </c>
      <c r="V6256" s="2">
        <f t="shared" si="885"/>
        <v>-0.67577462984758108</v>
      </c>
      <c r="Z6256" s="1">
        <f t="shared" si="883"/>
        <v>17.349999999999998</v>
      </c>
      <c r="AC6256" s="1" t="str">
        <f t="shared" si="884"/>
        <v>N</v>
      </c>
    </row>
    <row r="6257" spans="1:29" x14ac:dyDescent="0.25">
      <c r="A6257" s="1">
        <v>20200416</v>
      </c>
      <c r="B6257" s="1">
        <v>2478</v>
      </c>
      <c r="C6257" s="1" t="s">
        <v>216</v>
      </c>
      <c r="D6257" s="1">
        <v>16.03</v>
      </c>
      <c r="E6257" s="1">
        <v>78.5</v>
      </c>
      <c r="F6257" s="1">
        <v>80</v>
      </c>
      <c r="G6257" s="1">
        <v>81.5</v>
      </c>
      <c r="H6257" s="1">
        <v>75.400000000000006</v>
      </c>
      <c r="I6257" s="1">
        <v>77.3</v>
      </c>
      <c r="J6257" s="1">
        <f>CEILING(E6257*0.9,LOOKUP(E6257*0.9,{0,10,50,100,500},{0.01,0.05,0.1,0.5,1}))</f>
        <v>70.7</v>
      </c>
      <c r="K6257" s="1">
        <f>CEILING(E6257*0.915,LOOKUP(E6257*0.915,{0,10,50,100,500},{0.01,0.05,0.1,0.5,1}))</f>
        <v>71.900000000000006</v>
      </c>
      <c r="L6257" s="1">
        <f>FLOOR(E6257*1.1,LOOKUP(E6257*1.1,{0,10,50,100,500},{0.01,0.05,0.1,0.5,1}))</f>
        <v>86.300000000000011</v>
      </c>
      <c r="M6257" s="1">
        <f t="shared" si="877"/>
        <v>85.800000000000011</v>
      </c>
      <c r="N6257" s="2">
        <f t="shared" si="878"/>
        <v>1.9108280254777069E-2</v>
      </c>
      <c r="O6257" s="2">
        <f t="shared" si="879"/>
        <v>3.8216560509554139E-2</v>
      </c>
      <c r="P6257" s="3">
        <f t="shared" si="881"/>
        <v>3.2564518758085317E-2</v>
      </c>
      <c r="Q6257" s="2">
        <f t="shared" si="880"/>
        <v>-0.64321011108949577</v>
      </c>
      <c r="U6257" s="2">
        <f t="shared" si="882"/>
        <v>3.2564518758085317E-2</v>
      </c>
      <c r="V6257" s="2">
        <f t="shared" si="885"/>
        <v>-0.64321011108949577</v>
      </c>
      <c r="Z6257" s="1">
        <f t="shared" si="883"/>
        <v>78.8</v>
      </c>
      <c r="AC6257" s="1" t="str">
        <f t="shared" si="884"/>
        <v>N</v>
      </c>
    </row>
    <row r="6258" spans="1:29" x14ac:dyDescent="0.25">
      <c r="A6258" s="1">
        <v>20200416</v>
      </c>
      <c r="B6258" s="1">
        <v>2368</v>
      </c>
      <c r="C6258" s="1" t="s">
        <v>239</v>
      </c>
      <c r="D6258" s="1">
        <v>12.49</v>
      </c>
      <c r="E6258" s="1">
        <v>28.6</v>
      </c>
      <c r="F6258" s="1">
        <v>29.7</v>
      </c>
      <c r="G6258" s="1">
        <v>29.7</v>
      </c>
      <c r="H6258" s="1">
        <v>27.3</v>
      </c>
      <c r="I6258" s="1">
        <v>27.8</v>
      </c>
      <c r="J6258" s="1">
        <f>CEILING(E6258*0.9,LOOKUP(E6258*0.9,{0,10,50,100,500},{0.01,0.05,0.1,0.5,1}))</f>
        <v>25.75</v>
      </c>
      <c r="K6258" s="1">
        <f>CEILING(E6258*0.915,LOOKUP(E6258*0.915,{0,10,50,100,500},{0.01,0.05,0.1,0.5,1}))</f>
        <v>26.200000000000003</v>
      </c>
      <c r="L6258" s="1">
        <f>FLOOR(E6258*1.1,LOOKUP(E6258*1.1,{0,10,50,100,500},{0.01,0.05,0.1,0.5,1}))</f>
        <v>31.450000000000003</v>
      </c>
      <c r="M6258" s="1">
        <f t="shared" si="877"/>
        <v>31.200000000000003</v>
      </c>
      <c r="N6258" s="2">
        <f t="shared" si="878"/>
        <v>3.8461538461538387E-2</v>
      </c>
      <c r="O6258" s="2">
        <f t="shared" si="879"/>
        <v>3.8461538461538387E-2</v>
      </c>
      <c r="P6258" s="3">
        <f t="shared" si="881"/>
        <v>6.5917535971222949E-2</v>
      </c>
      <c r="Q6258" s="2">
        <f t="shared" si="880"/>
        <v>-0.57729257511827281</v>
      </c>
      <c r="U6258" s="2">
        <f t="shared" si="882"/>
        <v>6.5917535971222949E-2</v>
      </c>
      <c r="V6258" s="2">
        <f t="shared" si="885"/>
        <v>-0.57729257511827281</v>
      </c>
      <c r="Z6258" s="1">
        <f t="shared" si="883"/>
        <v>28.75</v>
      </c>
      <c r="AC6258" s="1" t="str">
        <f t="shared" si="884"/>
        <v>N</v>
      </c>
    </row>
    <row r="6259" spans="1:29" x14ac:dyDescent="0.25">
      <c r="A6259" s="1">
        <v>20200416</v>
      </c>
      <c r="B6259" s="1">
        <v>6251</v>
      </c>
      <c r="C6259" s="1" t="s">
        <v>186</v>
      </c>
      <c r="D6259" s="1">
        <v>10.08</v>
      </c>
      <c r="E6259" s="1">
        <v>17.399999999999999</v>
      </c>
      <c r="F6259" s="1">
        <v>18.75</v>
      </c>
      <c r="G6259" s="1">
        <v>19.100000000000001</v>
      </c>
      <c r="H6259" s="1">
        <v>17.899999999999999</v>
      </c>
      <c r="I6259" s="1">
        <v>18.55</v>
      </c>
      <c r="J6259" s="1">
        <f>CEILING(E6259*0.9,LOOKUP(E6259*0.9,{0,10,50,100,500},{0.01,0.05,0.1,0.5,1}))</f>
        <v>15.700000000000001</v>
      </c>
      <c r="K6259" s="1">
        <f>CEILING(E6259*0.915,LOOKUP(E6259*0.915,{0,10,50,100,500},{0.01,0.05,0.1,0.5,1}))</f>
        <v>15.950000000000001</v>
      </c>
      <c r="L6259" s="1">
        <f>FLOOR(E6259*1.1,LOOKUP(E6259*1.1,{0,10,50,100,500},{0.01,0.05,0.1,0.5,1}))</f>
        <v>19.100000000000001</v>
      </c>
      <c r="M6259" s="1">
        <f t="shared" si="877"/>
        <v>18.850000000000001</v>
      </c>
      <c r="N6259" s="2">
        <f t="shared" si="878"/>
        <v>7.758620689655181E-2</v>
      </c>
      <c r="O6259" s="2">
        <f t="shared" si="879"/>
        <v>9.7701149425287528E-2</v>
      </c>
      <c r="P6259" s="3">
        <f t="shared" si="881"/>
        <v>-7.592965517241577E-3</v>
      </c>
      <c r="Q6259" s="2">
        <f t="shared" si="880"/>
        <v>-0.58488554063551434</v>
      </c>
      <c r="U6259" s="2">
        <f t="shared" si="882"/>
        <v>-7.592965517241577E-3</v>
      </c>
      <c r="V6259" s="2">
        <f t="shared" si="885"/>
        <v>-0.58488554063551434</v>
      </c>
      <c r="Z6259" s="1">
        <f t="shared" si="883"/>
        <v>17.549999999999997</v>
      </c>
      <c r="AC6259" s="1" t="str">
        <f t="shared" si="884"/>
        <v>N</v>
      </c>
    </row>
    <row r="6260" spans="1:29" x14ac:dyDescent="0.25">
      <c r="A6260" s="1">
        <v>20200416</v>
      </c>
      <c r="B6260" s="1">
        <v>3317</v>
      </c>
      <c r="C6260" s="1" t="s">
        <v>169</v>
      </c>
      <c r="D6260" s="1">
        <v>10.039999999999999</v>
      </c>
      <c r="E6260" s="1">
        <v>35.35</v>
      </c>
      <c r="F6260" s="1">
        <v>35.549999999999997</v>
      </c>
      <c r="G6260" s="1">
        <v>36.200000000000003</v>
      </c>
      <c r="H6260" s="1">
        <v>34</v>
      </c>
      <c r="I6260" s="1">
        <v>35</v>
      </c>
      <c r="J6260" s="1">
        <f>CEILING(E6260*0.9,LOOKUP(E6260*0.9,{0,10,50,100,500},{0.01,0.05,0.1,0.5,1}))</f>
        <v>31.85</v>
      </c>
      <c r="K6260" s="1">
        <f>CEILING(E6260*0.915,LOOKUP(E6260*0.915,{0,10,50,100,500},{0.01,0.05,0.1,0.5,1}))</f>
        <v>32.35</v>
      </c>
      <c r="L6260" s="1">
        <f>FLOOR(E6260*1.1,LOOKUP(E6260*1.1,{0,10,50,100,500},{0.01,0.05,0.1,0.5,1}))</f>
        <v>38.85</v>
      </c>
      <c r="M6260" s="1">
        <f t="shared" si="877"/>
        <v>38.6</v>
      </c>
      <c r="N6260" s="2">
        <f t="shared" si="878"/>
        <v>5.6577086280055365E-3</v>
      </c>
      <c r="O6260" s="2">
        <f t="shared" si="879"/>
        <v>2.4045261669024084E-2</v>
      </c>
      <c r="P6260" s="3">
        <f t="shared" si="881"/>
        <v>1.3386444285714236E-2</v>
      </c>
      <c r="Q6260" s="2">
        <f t="shared" si="880"/>
        <v>-0.57149909634980012</v>
      </c>
      <c r="U6260" s="2">
        <f t="shared" si="882"/>
        <v>1.3386444285714236E-2</v>
      </c>
      <c r="V6260" s="2">
        <f t="shared" si="885"/>
        <v>-0.57149909634980012</v>
      </c>
      <c r="Z6260" s="1">
        <f t="shared" si="883"/>
        <v>35.5</v>
      </c>
      <c r="AC6260" s="1" t="str">
        <f t="shared" si="884"/>
        <v>N</v>
      </c>
    </row>
    <row r="6261" spans="1:29" x14ac:dyDescent="0.25">
      <c r="A6261" s="1">
        <v>20200416</v>
      </c>
      <c r="B6261" s="1">
        <v>3450</v>
      </c>
      <c r="C6261" s="1" t="s">
        <v>135</v>
      </c>
      <c r="D6261" s="1">
        <v>9.9499999999999993</v>
      </c>
      <c r="E6261" s="1">
        <v>69.099999999999994</v>
      </c>
      <c r="F6261" s="1">
        <v>70.5</v>
      </c>
      <c r="G6261" s="1">
        <v>71.7</v>
      </c>
      <c r="H6261" s="1">
        <v>67.8</v>
      </c>
      <c r="I6261" s="1">
        <v>68.099999999999994</v>
      </c>
      <c r="J6261" s="1">
        <f>CEILING(E6261*0.9,LOOKUP(E6261*0.9,{0,10,50,100,500},{0.01,0.05,0.1,0.5,1}))</f>
        <v>62.2</v>
      </c>
      <c r="K6261" s="1">
        <f>CEILING(E6261*0.915,LOOKUP(E6261*0.915,{0,10,50,100,500},{0.01,0.05,0.1,0.5,1}))</f>
        <v>63.300000000000004</v>
      </c>
      <c r="L6261" s="1">
        <f>FLOOR(E6261*1.1,LOOKUP(E6261*1.1,{0,10,50,100,500},{0.01,0.05,0.1,0.5,1}))</f>
        <v>76</v>
      </c>
      <c r="M6261" s="1">
        <f t="shared" si="877"/>
        <v>75.5</v>
      </c>
      <c r="N6261" s="2">
        <f t="shared" si="878"/>
        <v>2.0260492040521067E-2</v>
      </c>
      <c r="O6261" s="2">
        <f t="shared" si="879"/>
        <v>3.7626628075253382E-2</v>
      </c>
      <c r="P6261" s="3">
        <f t="shared" si="881"/>
        <v>3.2877365638766622E-2</v>
      </c>
      <c r="Q6261" s="2">
        <f t="shared" si="880"/>
        <v>-0.53862173071103348</v>
      </c>
      <c r="U6261" s="2">
        <f t="shared" si="882"/>
        <v>3.2877365638766622E-2</v>
      </c>
      <c r="V6261" s="2">
        <f t="shared" si="885"/>
        <v>-0.53862173071103348</v>
      </c>
      <c r="Z6261" s="1">
        <f t="shared" si="883"/>
        <v>69.399999999999991</v>
      </c>
      <c r="AC6261" s="1" t="str">
        <f t="shared" si="884"/>
        <v>N</v>
      </c>
    </row>
    <row r="6262" spans="1:29" x14ac:dyDescent="0.25">
      <c r="A6262" s="1">
        <v>20200416</v>
      </c>
      <c r="B6262" s="1">
        <v>3535</v>
      </c>
      <c r="C6262" s="1" t="s">
        <v>442</v>
      </c>
      <c r="D6262" s="1">
        <v>9.8000000000000007</v>
      </c>
      <c r="E6262" s="1">
        <v>15.6</v>
      </c>
      <c r="F6262" s="1">
        <v>15.75</v>
      </c>
      <c r="G6262" s="1">
        <v>15.95</v>
      </c>
      <c r="H6262" s="1">
        <v>15</v>
      </c>
      <c r="I6262" s="1">
        <v>15.15</v>
      </c>
      <c r="J6262" s="1">
        <f>CEILING(E6262*0.9,LOOKUP(E6262*0.9,{0,10,50,100,500},{0.01,0.05,0.1,0.5,1}))</f>
        <v>14.05</v>
      </c>
      <c r="K6262" s="1">
        <f>CEILING(E6262*0.915,LOOKUP(E6262*0.915,{0,10,50,100,500},{0.01,0.05,0.1,0.5,1}))</f>
        <v>14.3</v>
      </c>
      <c r="L6262" s="1">
        <f>FLOOR(E6262*1.1,LOOKUP(E6262*1.1,{0,10,50,100,500},{0.01,0.05,0.1,0.5,1}))</f>
        <v>17.150000000000002</v>
      </c>
      <c r="M6262" s="1">
        <f t="shared" si="877"/>
        <v>16.900000000000002</v>
      </c>
      <c r="N6262" s="2">
        <f t="shared" si="878"/>
        <v>9.6153846153846385E-3</v>
      </c>
      <c r="O6262" s="2">
        <f t="shared" si="879"/>
        <v>2.2435897435897415E-2</v>
      </c>
      <c r="P6262" s="3">
        <f t="shared" si="881"/>
        <v>3.7230752475247479E-2</v>
      </c>
      <c r="Q6262" s="2">
        <f t="shared" si="880"/>
        <v>-0.50139097823578604</v>
      </c>
      <c r="U6262" s="2">
        <f t="shared" si="882"/>
        <v>3.7230752475247479E-2</v>
      </c>
      <c r="V6262" s="2">
        <f t="shared" si="885"/>
        <v>-0.50139097823578604</v>
      </c>
      <c r="Z6262" s="1">
        <f t="shared" si="883"/>
        <v>15.75</v>
      </c>
      <c r="AC6262" s="1" t="str">
        <f t="shared" si="884"/>
        <v>N</v>
      </c>
    </row>
    <row r="6263" spans="1:29" x14ac:dyDescent="0.25">
      <c r="A6263" s="1">
        <v>20200416</v>
      </c>
      <c r="B6263" s="1">
        <v>3017</v>
      </c>
      <c r="C6263" s="1" t="s">
        <v>29</v>
      </c>
      <c r="D6263" s="1">
        <v>8.49</v>
      </c>
      <c r="E6263" s="1">
        <v>35.1</v>
      </c>
      <c r="F6263" s="1">
        <v>36.65</v>
      </c>
      <c r="G6263" s="1">
        <v>36.700000000000003</v>
      </c>
      <c r="H6263" s="1">
        <v>35.200000000000003</v>
      </c>
      <c r="I6263" s="1">
        <v>35.25</v>
      </c>
      <c r="J6263" s="1">
        <f>CEILING(E6263*0.9,LOOKUP(E6263*0.9,{0,10,50,100,500},{0.01,0.05,0.1,0.5,1}))</f>
        <v>31.6</v>
      </c>
      <c r="K6263" s="1">
        <f>CEILING(E6263*0.915,LOOKUP(E6263*0.915,{0,10,50,100,500},{0.01,0.05,0.1,0.5,1}))</f>
        <v>32.15</v>
      </c>
      <c r="L6263" s="1">
        <f>FLOOR(E6263*1.1,LOOKUP(E6263*1.1,{0,10,50,100,500},{0.01,0.05,0.1,0.5,1}))</f>
        <v>38.6</v>
      </c>
      <c r="M6263" s="1">
        <f t="shared" si="877"/>
        <v>38.35</v>
      </c>
      <c r="N6263" s="2">
        <f t="shared" si="878"/>
        <v>4.4159544159544074E-2</v>
      </c>
      <c r="O6263" s="2">
        <f t="shared" si="879"/>
        <v>4.5584045584045621E-2</v>
      </c>
      <c r="P6263" s="3">
        <f t="shared" si="881"/>
        <v>3.7342890780141726E-2</v>
      </c>
      <c r="Q6263" s="2">
        <f t="shared" si="880"/>
        <v>-0.4640480874556443</v>
      </c>
      <c r="U6263" s="2">
        <f t="shared" si="882"/>
        <v>3.7342890780141726E-2</v>
      </c>
      <c r="V6263" s="2">
        <f t="shared" si="885"/>
        <v>-0.4640480874556443</v>
      </c>
      <c r="Z6263" s="1">
        <f t="shared" si="883"/>
        <v>35.25</v>
      </c>
      <c r="AC6263" s="1" t="str">
        <f t="shared" si="884"/>
        <v>N</v>
      </c>
    </row>
    <row r="6264" spans="1:29" x14ac:dyDescent="0.25">
      <c r="A6264" s="1">
        <v>20200416</v>
      </c>
      <c r="B6264" s="1">
        <v>4121</v>
      </c>
      <c r="C6264" s="1" t="s">
        <v>38</v>
      </c>
      <c r="D6264" s="1">
        <v>8.23</v>
      </c>
      <c r="E6264" s="1">
        <v>17.850000000000001</v>
      </c>
      <c r="F6264" s="1">
        <v>17.850000000000001</v>
      </c>
      <c r="G6264" s="1">
        <v>17.95</v>
      </c>
      <c r="H6264" s="1">
        <v>17</v>
      </c>
      <c r="I6264" s="1">
        <v>17.399999999999999</v>
      </c>
      <c r="J6264" s="1">
        <f>CEILING(E6264*0.9,LOOKUP(E6264*0.9,{0,10,50,100,500},{0.01,0.05,0.1,0.5,1}))</f>
        <v>16.100000000000001</v>
      </c>
      <c r="K6264" s="1">
        <f>CEILING(E6264*0.915,LOOKUP(E6264*0.915,{0,10,50,100,500},{0.01,0.05,0.1,0.5,1}))</f>
        <v>16.350000000000001</v>
      </c>
      <c r="L6264" s="1">
        <f>FLOOR(E6264*1.1,LOOKUP(E6264*1.1,{0,10,50,100,500},{0.01,0.05,0.1,0.5,1}))</f>
        <v>19.600000000000001</v>
      </c>
      <c r="M6264" s="1">
        <f t="shared" si="877"/>
        <v>19.350000000000001</v>
      </c>
      <c r="N6264" s="2">
        <f t="shared" si="878"/>
        <v>0</v>
      </c>
      <c r="O6264" s="2">
        <f t="shared" si="879"/>
        <v>5.6022408963584238E-3</v>
      </c>
      <c r="P6264" s="3">
        <f t="shared" si="881"/>
        <v>0</v>
      </c>
      <c r="Q6264" s="2">
        <f t="shared" si="880"/>
        <v>-0.4640480874556443</v>
      </c>
      <c r="U6264" s="2">
        <f t="shared" si="882"/>
        <v>0</v>
      </c>
      <c r="V6264" s="2">
        <f t="shared" si="885"/>
        <v>-0.4640480874556443</v>
      </c>
      <c r="Z6264" s="1">
        <f t="shared" si="883"/>
        <v>18</v>
      </c>
      <c r="AC6264" s="1" t="str">
        <f t="shared" si="884"/>
        <v>N</v>
      </c>
    </row>
    <row r="6265" spans="1:29" x14ac:dyDescent="0.25">
      <c r="A6265" s="1">
        <v>20200417</v>
      </c>
      <c r="B6265" s="1">
        <v>4746</v>
      </c>
      <c r="C6265" s="1" t="s">
        <v>72</v>
      </c>
      <c r="D6265" s="1">
        <v>14.94</v>
      </c>
      <c r="E6265" s="1">
        <v>46.9</v>
      </c>
      <c r="F6265" s="1">
        <v>47.8</v>
      </c>
      <c r="G6265" s="1">
        <v>47.85</v>
      </c>
      <c r="H6265" s="1">
        <v>46.15</v>
      </c>
      <c r="I6265" s="1">
        <v>46.6</v>
      </c>
      <c r="J6265" s="1">
        <f>CEILING(E6265*0.9,LOOKUP(E6265*0.9,{0,10,50,100,500},{0.01,0.05,0.1,0.5,1}))</f>
        <v>42.25</v>
      </c>
      <c r="K6265" s="1">
        <f>CEILING(E6265*0.915,LOOKUP(E6265*0.915,{0,10,50,100,500},{0.01,0.05,0.1,0.5,1}))</f>
        <v>42.95</v>
      </c>
      <c r="L6265" s="1">
        <f>FLOOR(E6265*1.1,LOOKUP(E6265*1.1,{0,10,50,100,500},{0.01,0.05,0.1,0.5,1}))</f>
        <v>51.5</v>
      </c>
      <c r="M6265" s="1">
        <f t="shared" si="877"/>
        <v>51</v>
      </c>
      <c r="N6265" s="2">
        <f t="shared" si="878"/>
        <v>1.9189765458422145E-2</v>
      </c>
      <c r="O6265" s="2">
        <f t="shared" si="879"/>
        <v>2.0255863539445692E-2</v>
      </c>
      <c r="P6265" s="3">
        <f t="shared" si="881"/>
        <v>2.340417167381964E-2</v>
      </c>
      <c r="Q6265" s="2">
        <f t="shared" si="880"/>
        <v>-0.44064391578182466</v>
      </c>
      <c r="U6265" s="2">
        <f t="shared" si="882"/>
        <v>2.340417167381964E-2</v>
      </c>
      <c r="V6265" s="2">
        <f t="shared" si="885"/>
        <v>-0.44064391578182466</v>
      </c>
      <c r="Z6265" s="1">
        <f t="shared" si="883"/>
        <v>47.05</v>
      </c>
      <c r="AC6265" s="1" t="str">
        <f t="shared" si="884"/>
        <v>N</v>
      </c>
    </row>
    <row r="6266" spans="1:29" x14ac:dyDescent="0.25">
      <c r="A6266" s="1">
        <v>20200417</v>
      </c>
      <c r="B6266" s="1">
        <v>8040</v>
      </c>
      <c r="C6266" s="1" t="s">
        <v>234</v>
      </c>
      <c r="D6266" s="1">
        <v>11.55</v>
      </c>
      <c r="E6266" s="1">
        <v>18.2</v>
      </c>
      <c r="F6266" s="1">
        <v>18.3</v>
      </c>
      <c r="G6266" s="1">
        <v>18.600000000000001</v>
      </c>
      <c r="H6266" s="1">
        <v>18.05</v>
      </c>
      <c r="I6266" s="1">
        <v>18.55</v>
      </c>
      <c r="J6266" s="1">
        <f>CEILING(E6266*0.9,LOOKUP(E6266*0.9,{0,10,50,100,500},{0.01,0.05,0.1,0.5,1}))</f>
        <v>16.400000000000002</v>
      </c>
      <c r="K6266" s="1">
        <f>CEILING(E6266*0.915,LOOKUP(E6266*0.915,{0,10,50,100,500},{0.01,0.05,0.1,0.5,1}))</f>
        <v>16.7</v>
      </c>
      <c r="L6266" s="1">
        <f>FLOOR(E6266*1.1,LOOKUP(E6266*1.1,{0,10,50,100,500},{0.01,0.05,0.1,0.5,1}))</f>
        <v>20</v>
      </c>
      <c r="M6266" s="1">
        <f t="shared" si="877"/>
        <v>19.75</v>
      </c>
      <c r="N6266" s="2">
        <f t="shared" si="878"/>
        <v>5.494505494505573E-3</v>
      </c>
      <c r="O6266" s="2">
        <f t="shared" si="879"/>
        <v>2.1978021978022098E-2</v>
      </c>
      <c r="P6266" s="3">
        <f t="shared" si="881"/>
        <v>-1.3059196765498788E-2</v>
      </c>
      <c r="Q6266" s="2">
        <f t="shared" si="880"/>
        <v>-0.45370311254732343</v>
      </c>
      <c r="U6266" s="2">
        <f t="shared" si="882"/>
        <v>-1.3059196765498788E-2</v>
      </c>
      <c r="V6266" s="2">
        <f t="shared" si="885"/>
        <v>-0.45370311254732343</v>
      </c>
      <c r="Z6266" s="1">
        <f t="shared" si="883"/>
        <v>18.349999999999998</v>
      </c>
      <c r="AC6266" s="1" t="str">
        <f t="shared" si="884"/>
        <v>N</v>
      </c>
    </row>
    <row r="6267" spans="1:29" x14ac:dyDescent="0.25">
      <c r="A6267" s="1">
        <v>20200417</v>
      </c>
      <c r="B6267" s="1">
        <v>1325</v>
      </c>
      <c r="C6267" s="1" t="s">
        <v>277</v>
      </c>
      <c r="D6267" s="1">
        <v>9.99</v>
      </c>
      <c r="E6267" s="1">
        <v>53</v>
      </c>
      <c r="F6267" s="1">
        <v>55.8</v>
      </c>
      <c r="G6267" s="1">
        <v>55.9</v>
      </c>
      <c r="H6267" s="1">
        <v>53.5</v>
      </c>
      <c r="I6267" s="1">
        <v>54.9</v>
      </c>
      <c r="J6267" s="1">
        <f>CEILING(E6267*0.9,LOOKUP(E6267*0.9,{0,10,50,100,500},{0.01,0.05,0.1,0.5,1}))</f>
        <v>47.7</v>
      </c>
      <c r="K6267" s="1">
        <f>CEILING(E6267*0.915,LOOKUP(E6267*0.915,{0,10,50,100,500},{0.01,0.05,0.1,0.5,1}))</f>
        <v>48.5</v>
      </c>
      <c r="L6267" s="1">
        <f>FLOOR(E6267*1.1,LOOKUP(E6267*1.1,{0,10,50,100,500},{0.01,0.05,0.1,0.5,1}))</f>
        <v>58.300000000000004</v>
      </c>
      <c r="M6267" s="1">
        <f t="shared" si="877"/>
        <v>57.800000000000004</v>
      </c>
      <c r="N6267" s="2">
        <f t="shared" si="878"/>
        <v>5.283018867924523E-2</v>
      </c>
      <c r="O6267" s="2">
        <f t="shared" si="879"/>
        <v>5.4716981132075446E-2</v>
      </c>
      <c r="P6267" s="3">
        <f t="shared" si="881"/>
        <v>1.406431147540972E-2</v>
      </c>
      <c r="Q6267" s="2">
        <f t="shared" si="880"/>
        <v>-0.43963880107191372</v>
      </c>
      <c r="U6267" s="2">
        <f t="shared" si="882"/>
        <v>1.406431147540972E-2</v>
      </c>
      <c r="V6267" s="2">
        <f t="shared" si="885"/>
        <v>-0.43963880107191372</v>
      </c>
      <c r="Z6267" s="1">
        <f t="shared" si="883"/>
        <v>53.3</v>
      </c>
      <c r="AC6267" s="1" t="str">
        <f t="shared" si="884"/>
        <v>N</v>
      </c>
    </row>
    <row r="6268" spans="1:29" x14ac:dyDescent="0.25">
      <c r="A6268" s="1">
        <v>20200417</v>
      </c>
      <c r="B6268" s="1">
        <v>4133</v>
      </c>
      <c r="C6268" s="1" t="s">
        <v>281</v>
      </c>
      <c r="D6268" s="1">
        <v>9.58</v>
      </c>
      <c r="E6268" s="1">
        <v>36.549999999999997</v>
      </c>
      <c r="F6268" s="1">
        <v>40.200000000000003</v>
      </c>
      <c r="G6268" s="1">
        <v>40.200000000000003</v>
      </c>
      <c r="H6268" s="1">
        <v>40.200000000000003</v>
      </c>
      <c r="I6268" s="1">
        <v>40.200000000000003</v>
      </c>
      <c r="J6268" s="1">
        <f>CEILING(E6268*0.9,LOOKUP(E6268*0.9,{0,10,50,100,500},{0.01,0.05,0.1,0.5,1}))</f>
        <v>32.9</v>
      </c>
      <c r="K6268" s="1">
        <f>CEILING(E6268*0.915,LOOKUP(E6268*0.915,{0,10,50,100,500},{0.01,0.05,0.1,0.5,1}))</f>
        <v>33.450000000000003</v>
      </c>
      <c r="L6268" s="1">
        <f>FLOOR(E6268*1.1,LOOKUP(E6268*1.1,{0,10,50,100,500},{0.01,0.05,0.1,0.5,1}))</f>
        <v>40.200000000000003</v>
      </c>
      <c r="M6268" s="1">
        <f t="shared" si="877"/>
        <v>39.950000000000003</v>
      </c>
      <c r="N6268" s="2">
        <f t="shared" si="878"/>
        <v>9.986320109439141E-2</v>
      </c>
      <c r="O6268" s="2">
        <f t="shared" si="879"/>
        <v>9.986320109439141E-2</v>
      </c>
      <c r="P6268" s="3">
        <f t="shared" si="881"/>
        <v>3.9479386733415603E-3</v>
      </c>
      <c r="Q6268" s="2">
        <f t="shared" si="880"/>
        <v>-0.43569086239857219</v>
      </c>
      <c r="U6268" s="2">
        <f t="shared" si="882"/>
        <v>3.9479386733415603E-3</v>
      </c>
      <c r="V6268" s="2">
        <f t="shared" si="885"/>
        <v>-0.43569086239857219</v>
      </c>
      <c r="Z6268" s="1">
        <f t="shared" si="883"/>
        <v>36.699999999999996</v>
      </c>
      <c r="AC6268" s="1" t="str">
        <f t="shared" si="884"/>
        <v>N</v>
      </c>
    </row>
    <row r="6269" spans="1:29" x14ac:dyDescent="0.25">
      <c r="A6269" s="1">
        <v>20200417</v>
      </c>
      <c r="B6269" s="1">
        <v>3374</v>
      </c>
      <c r="C6269" s="1" t="s">
        <v>96</v>
      </c>
      <c r="D6269" s="1">
        <v>9.1300000000000008</v>
      </c>
      <c r="E6269" s="1">
        <v>79.400000000000006</v>
      </c>
      <c r="F6269" s="1">
        <v>79.400000000000006</v>
      </c>
      <c r="G6269" s="1">
        <v>79.400000000000006</v>
      </c>
      <c r="H6269" s="1">
        <v>77.3</v>
      </c>
      <c r="I6269" s="1">
        <v>78.599999999999994</v>
      </c>
      <c r="J6269" s="1">
        <f>CEILING(E6269*0.9,LOOKUP(E6269*0.9,{0,10,50,100,500},{0.01,0.05,0.1,0.5,1}))</f>
        <v>71.5</v>
      </c>
      <c r="K6269" s="1">
        <f>CEILING(E6269*0.915,LOOKUP(E6269*0.915,{0,10,50,100,500},{0.01,0.05,0.1,0.5,1}))</f>
        <v>72.7</v>
      </c>
      <c r="L6269" s="1">
        <f>FLOOR(E6269*1.1,LOOKUP(E6269*1.1,{0,10,50,100,500},{0.01,0.05,0.1,0.5,1}))</f>
        <v>87.300000000000011</v>
      </c>
      <c r="M6269" s="1">
        <f t="shared" si="877"/>
        <v>86.800000000000011</v>
      </c>
      <c r="N6269" s="2">
        <f t="shared" si="878"/>
        <v>0</v>
      </c>
      <c r="O6269" s="2">
        <f t="shared" si="879"/>
        <v>0</v>
      </c>
      <c r="P6269" s="3">
        <f t="shared" si="881"/>
        <v>0</v>
      </c>
      <c r="Q6269" s="2">
        <f t="shared" si="880"/>
        <v>-0.43569086239857219</v>
      </c>
      <c r="U6269" s="2">
        <f t="shared" si="882"/>
        <v>0</v>
      </c>
      <c r="V6269" s="2">
        <f t="shared" si="885"/>
        <v>-0.43569086239857219</v>
      </c>
      <c r="Z6269" s="1">
        <f t="shared" si="883"/>
        <v>79.7</v>
      </c>
      <c r="AC6269" s="1" t="str">
        <f t="shared" si="884"/>
        <v>N</v>
      </c>
    </row>
    <row r="6270" spans="1:29" x14ac:dyDescent="0.25">
      <c r="A6270" s="1">
        <v>20200417</v>
      </c>
      <c r="B6270" s="1">
        <v>6438</v>
      </c>
      <c r="C6270" s="1" t="s">
        <v>182</v>
      </c>
      <c r="D6270" s="1">
        <v>7.09</v>
      </c>
      <c r="E6270" s="1">
        <v>54.4</v>
      </c>
      <c r="F6270" s="1">
        <v>54.5</v>
      </c>
      <c r="G6270" s="1">
        <v>56.7</v>
      </c>
      <c r="H6270" s="1">
        <v>54.4</v>
      </c>
      <c r="I6270" s="1">
        <v>56.3</v>
      </c>
      <c r="J6270" s="1">
        <f>CEILING(E6270*0.9,LOOKUP(E6270*0.9,{0,10,50,100,500},{0.01,0.05,0.1,0.5,1}))</f>
        <v>49</v>
      </c>
      <c r="K6270" s="1">
        <f>CEILING(E6270*0.915,LOOKUP(E6270*0.915,{0,10,50,100,500},{0.01,0.05,0.1,0.5,1}))</f>
        <v>49.800000000000004</v>
      </c>
      <c r="L6270" s="1">
        <f>FLOOR(E6270*1.1,LOOKUP(E6270*1.1,{0,10,50,100,500},{0.01,0.05,0.1,0.5,1}))</f>
        <v>59.800000000000004</v>
      </c>
      <c r="M6270" s="1">
        <f t="shared" ref="M6270:M6333" si="886">IF(L6270&lt;10,L6270-0.05,IF(L6270&lt;50,L6270-0.25,IF(L6270&lt;100,L6270-0.5,IF(L6270&lt;500,L6270-2.5,IF(L6270&lt;1000,L6270-5,IF(L6270&lt;5000,L6270-25,0))))))</f>
        <v>59.300000000000004</v>
      </c>
      <c r="N6270" s="2">
        <f t="shared" ref="N6270:N6333" si="887">(F6270-E6270)/E6270</f>
        <v>1.8382352941176733E-3</v>
      </c>
      <c r="O6270" s="2">
        <f t="shared" ref="O6270:O6333" si="888">(G6270-E6270)/E6270</f>
        <v>4.2279411764705961E-2</v>
      </c>
      <c r="P6270" s="3">
        <f t="shared" si="881"/>
        <v>-3.0663214920071125E-2</v>
      </c>
      <c r="Q6270" s="2">
        <f t="shared" ref="Q6270:Q6333" si="889">IF(Q6269+P6270&gt;0,0,P6270+Q6269)</f>
        <v>-0.46635407731864331</v>
      </c>
      <c r="U6270" s="2">
        <f t="shared" si="882"/>
        <v>-3.0663214920071125E-2</v>
      </c>
      <c r="V6270" s="2">
        <f t="shared" si="885"/>
        <v>-0.46635407731864331</v>
      </c>
      <c r="Z6270" s="1">
        <f t="shared" si="883"/>
        <v>54.699999999999996</v>
      </c>
      <c r="AC6270" s="1" t="str">
        <f t="shared" si="884"/>
        <v>N</v>
      </c>
    </row>
    <row r="6271" spans="1:29" x14ac:dyDescent="0.25">
      <c r="A6271" s="1">
        <v>20200417</v>
      </c>
      <c r="B6271" s="1">
        <v>6532</v>
      </c>
      <c r="C6271" s="1" t="s">
        <v>174</v>
      </c>
      <c r="D6271" s="1">
        <v>6.48</v>
      </c>
      <c r="E6271" s="1">
        <v>39</v>
      </c>
      <c r="F6271" s="1">
        <v>39</v>
      </c>
      <c r="G6271" s="1">
        <v>39.799999999999997</v>
      </c>
      <c r="H6271" s="1">
        <v>38.200000000000003</v>
      </c>
      <c r="I6271" s="1">
        <v>39.15</v>
      </c>
      <c r="J6271" s="1">
        <f>CEILING(E6271*0.9,LOOKUP(E6271*0.9,{0,10,50,100,500},{0.01,0.05,0.1,0.5,1}))</f>
        <v>35.1</v>
      </c>
      <c r="K6271" s="1">
        <f>CEILING(E6271*0.915,LOOKUP(E6271*0.915,{0,10,50,100,500},{0.01,0.05,0.1,0.5,1}))</f>
        <v>35.700000000000003</v>
      </c>
      <c r="L6271" s="1">
        <f>FLOOR(E6271*1.1,LOOKUP(E6271*1.1,{0,10,50,100,500},{0.01,0.05,0.1,0.5,1}))</f>
        <v>42.900000000000006</v>
      </c>
      <c r="M6271" s="1">
        <f t="shared" si="886"/>
        <v>42.650000000000006</v>
      </c>
      <c r="N6271" s="2">
        <f t="shared" si="887"/>
        <v>0</v>
      </c>
      <c r="O6271" s="2">
        <f t="shared" si="888"/>
        <v>2.051282051282044E-2</v>
      </c>
      <c r="P6271" s="3">
        <f t="shared" si="881"/>
        <v>-2.2980000000001224E-3</v>
      </c>
      <c r="Q6271" s="2">
        <f t="shared" si="889"/>
        <v>-0.46865207731864345</v>
      </c>
      <c r="U6271" s="2">
        <f t="shared" si="882"/>
        <v>-2.2980000000001224E-3</v>
      </c>
      <c r="V6271" s="2">
        <f t="shared" si="885"/>
        <v>-0.46865207731864345</v>
      </c>
      <c r="Z6271" s="1">
        <f t="shared" si="883"/>
        <v>39.15</v>
      </c>
      <c r="AC6271" s="1" t="str">
        <f t="shared" si="884"/>
        <v>N</v>
      </c>
    </row>
    <row r="6272" spans="1:29" x14ac:dyDescent="0.25">
      <c r="A6272" s="1">
        <v>20200417</v>
      </c>
      <c r="B6272" s="1">
        <v>6667</v>
      </c>
      <c r="C6272" s="1" t="s">
        <v>448</v>
      </c>
      <c r="D6272" s="1">
        <v>5.71</v>
      </c>
      <c r="E6272" s="1">
        <v>69</v>
      </c>
      <c r="F6272" s="1">
        <v>68.099999999999994</v>
      </c>
      <c r="G6272" s="1">
        <v>69.5</v>
      </c>
      <c r="H6272" s="1">
        <v>67.599999999999994</v>
      </c>
      <c r="I6272" s="1">
        <v>68.5</v>
      </c>
      <c r="J6272" s="1">
        <f>CEILING(E6272*0.9,LOOKUP(E6272*0.9,{0,10,50,100,500},{0.01,0.05,0.1,0.5,1}))</f>
        <v>62.1</v>
      </c>
      <c r="K6272" s="1">
        <f>CEILING(E6272*0.915,LOOKUP(E6272*0.915,{0,10,50,100,500},{0.01,0.05,0.1,0.5,1}))</f>
        <v>63.2</v>
      </c>
      <c r="L6272" s="1">
        <f>FLOOR(E6272*1.1,LOOKUP(E6272*1.1,{0,10,50,100,500},{0.01,0.05,0.1,0.5,1}))</f>
        <v>75.900000000000006</v>
      </c>
      <c r="M6272" s="1">
        <f t="shared" si="886"/>
        <v>75.400000000000006</v>
      </c>
      <c r="N6272" s="2">
        <f t="shared" si="887"/>
        <v>-1.3043478260869648E-2</v>
      </c>
      <c r="O6272" s="2">
        <f t="shared" si="888"/>
        <v>7.246376811594203E-3</v>
      </c>
      <c r="P6272" s="3">
        <f t="shared" si="881"/>
        <v>9.3586540145984623E-3</v>
      </c>
      <c r="Q6272" s="2">
        <f t="shared" si="889"/>
        <v>-0.45929342330404499</v>
      </c>
      <c r="U6272" s="2">
        <f t="shared" si="882"/>
        <v>9.3586540145984623E-3</v>
      </c>
      <c r="V6272" s="2">
        <f t="shared" si="885"/>
        <v>-0.45929342330404499</v>
      </c>
      <c r="Z6272" s="1">
        <f t="shared" si="883"/>
        <v>69.3</v>
      </c>
      <c r="AC6272" s="1" t="str">
        <f t="shared" si="884"/>
        <v>N</v>
      </c>
    </row>
    <row r="6273" spans="1:29" x14ac:dyDescent="0.25">
      <c r="A6273" s="1">
        <v>20200420</v>
      </c>
      <c r="B6273" s="1">
        <v>8088</v>
      </c>
      <c r="C6273" s="1" t="s">
        <v>516</v>
      </c>
      <c r="D6273" s="1">
        <v>12.46</v>
      </c>
      <c r="E6273" s="1">
        <v>29.65</v>
      </c>
      <c r="F6273" s="1">
        <v>30.35</v>
      </c>
      <c r="G6273" s="1">
        <v>31.45</v>
      </c>
      <c r="H6273" s="1">
        <v>29.5</v>
      </c>
      <c r="I6273" s="1">
        <v>30.3</v>
      </c>
      <c r="J6273" s="1">
        <f>CEILING(E6273*0.9,LOOKUP(E6273*0.9,{0,10,50,100,500},{0.01,0.05,0.1,0.5,1}))</f>
        <v>26.700000000000003</v>
      </c>
      <c r="K6273" s="1">
        <f>CEILING(E6273*0.915,LOOKUP(E6273*0.915,{0,10,50,100,500},{0.01,0.05,0.1,0.5,1}))</f>
        <v>27.150000000000002</v>
      </c>
      <c r="L6273" s="1">
        <f>FLOOR(E6273*1.1,LOOKUP(E6273*1.1,{0,10,50,100,500},{0.01,0.05,0.1,0.5,1}))</f>
        <v>32.6</v>
      </c>
      <c r="M6273" s="1">
        <f t="shared" si="886"/>
        <v>32.35</v>
      </c>
      <c r="N6273" s="2">
        <f t="shared" si="887"/>
        <v>2.3608768971332305E-2</v>
      </c>
      <c r="O6273" s="2">
        <f t="shared" si="888"/>
        <v>6.0708263069139991E-2</v>
      </c>
      <c r="P6273" s="3">
        <f t="shared" si="881"/>
        <v>-6.5096864686468446E-4</v>
      </c>
      <c r="Q6273" s="2">
        <f t="shared" si="889"/>
        <v>-0.45994439195090969</v>
      </c>
      <c r="U6273" s="2">
        <f t="shared" si="882"/>
        <v>-6.5096864686468446E-4</v>
      </c>
      <c r="V6273" s="2">
        <f t="shared" si="885"/>
        <v>-0.45994439195090969</v>
      </c>
      <c r="Z6273" s="1">
        <f t="shared" si="883"/>
        <v>29.799999999999997</v>
      </c>
      <c r="AC6273" s="1" t="str">
        <f t="shared" si="884"/>
        <v>N</v>
      </c>
    </row>
    <row r="6274" spans="1:29" x14ac:dyDescent="0.25">
      <c r="A6274" s="1">
        <v>20200420</v>
      </c>
      <c r="B6274" s="1">
        <v>2478</v>
      </c>
      <c r="C6274" s="1" t="s">
        <v>216</v>
      </c>
      <c r="D6274" s="1">
        <v>11.97</v>
      </c>
      <c r="E6274" s="1">
        <v>78.400000000000006</v>
      </c>
      <c r="F6274" s="1">
        <v>78</v>
      </c>
      <c r="G6274" s="1">
        <v>79.2</v>
      </c>
      <c r="H6274" s="1">
        <v>76</v>
      </c>
      <c r="I6274" s="1">
        <v>76</v>
      </c>
      <c r="J6274" s="1">
        <f>CEILING(E6274*0.9,LOOKUP(E6274*0.9,{0,10,50,100,500},{0.01,0.05,0.1,0.5,1}))</f>
        <v>70.600000000000009</v>
      </c>
      <c r="K6274" s="1">
        <f>CEILING(E6274*0.915,LOOKUP(E6274*0.915,{0,10,50,100,500},{0.01,0.05,0.1,0.5,1}))</f>
        <v>71.8</v>
      </c>
      <c r="L6274" s="1">
        <f>FLOOR(E6274*1.1,LOOKUP(E6274*1.1,{0,10,50,100,500},{0.01,0.05,0.1,0.5,1}))</f>
        <v>86.2</v>
      </c>
      <c r="M6274" s="1">
        <f t="shared" si="886"/>
        <v>85.7</v>
      </c>
      <c r="N6274" s="2">
        <f t="shared" si="887"/>
        <v>-5.1020408163266031E-3</v>
      </c>
      <c r="O6274" s="2">
        <f t="shared" si="888"/>
        <v>1.0204081632653024E-2</v>
      </c>
      <c r="P6274" s="3">
        <f t="shared" si="881"/>
        <v>3.3160851315789407E-2</v>
      </c>
      <c r="Q6274" s="2">
        <f t="shared" si="889"/>
        <v>-0.42678354063512031</v>
      </c>
      <c r="U6274" s="2">
        <f t="shared" si="882"/>
        <v>3.3160851315789407E-2</v>
      </c>
      <c r="V6274" s="2">
        <f t="shared" si="885"/>
        <v>-0.42678354063512031</v>
      </c>
      <c r="Z6274" s="1">
        <f t="shared" si="883"/>
        <v>78.7</v>
      </c>
      <c r="AC6274" s="1" t="str">
        <f t="shared" si="884"/>
        <v>N</v>
      </c>
    </row>
    <row r="6275" spans="1:29" x14ac:dyDescent="0.25">
      <c r="A6275" s="1">
        <v>20200420</v>
      </c>
      <c r="B6275" s="1">
        <v>4967</v>
      </c>
      <c r="C6275" s="1" t="s">
        <v>276</v>
      </c>
      <c r="D6275" s="1">
        <v>10.84</v>
      </c>
      <c r="E6275" s="1">
        <v>40.6</v>
      </c>
      <c r="F6275" s="1">
        <v>41</v>
      </c>
      <c r="G6275" s="1">
        <v>42.1</v>
      </c>
      <c r="H6275" s="1">
        <v>38.950000000000003</v>
      </c>
      <c r="I6275" s="1">
        <v>39.6</v>
      </c>
      <c r="J6275" s="1">
        <f>CEILING(E6275*0.9,LOOKUP(E6275*0.9,{0,10,50,100,500},{0.01,0.05,0.1,0.5,1}))</f>
        <v>36.550000000000004</v>
      </c>
      <c r="K6275" s="1">
        <f>CEILING(E6275*0.915,LOOKUP(E6275*0.915,{0,10,50,100,500},{0.01,0.05,0.1,0.5,1}))</f>
        <v>37.15</v>
      </c>
      <c r="L6275" s="1">
        <f>FLOOR(E6275*1.1,LOOKUP(E6275*1.1,{0,10,50,100,500},{0.01,0.05,0.1,0.5,1}))</f>
        <v>44.650000000000006</v>
      </c>
      <c r="M6275" s="1">
        <f t="shared" si="886"/>
        <v>44.400000000000006</v>
      </c>
      <c r="N6275" s="2">
        <f t="shared" si="887"/>
        <v>9.8522167487684383E-3</v>
      </c>
      <c r="O6275" s="2">
        <f t="shared" si="888"/>
        <v>3.694581280788177E-2</v>
      </c>
      <c r="P6275" s="3">
        <f t="shared" ref="P6275:P6338" si="890">IF(F6275&lt;Z6275,IF(G6275&lt;Z6275,0,IF(G6275&gt;=M6275,(Z6275-M6275*$AA$2-Z6275*0.0015-Z6275*$AA$4)/M6275,IF(H6275&lt;=K6275,(Z6275-K6275*$AA$2-Z6275*0.0015-Z6275*$AA$4)/K6275,(Z6275-I6275*$AA$2-Z6275*0.0015-Z6275*$AA$4)/I6275))),IF(G6275&gt;=M6275,(F6275-M6275*$AA$2-F6275*0.0015-F6275*$AA$4)/M6275,IF(H6275&lt;=K6275,(F6275-K6275*$AA$2-F6275*0.0015-F6275*$AA$4)/K6275,(F6275-I6275*$AA$2-F6275*0.0015-F6275*$AA$4)/I6275)))</f>
        <v>3.2988398989898866E-2</v>
      </c>
      <c r="Q6275" s="2">
        <f t="shared" si="889"/>
        <v>-0.39379514164522145</v>
      </c>
      <c r="U6275" s="2">
        <f t="shared" ref="U6275:U6338" si="891">IF(G6275=Z6275,0,IF(F6275&lt;Z6275,IF(G6275&lt;Z6275,0,IF(G6275&gt;=M6275,(Z6275-M6275*$AA$2-Z6275*0.0015-Z6275*$AA$4)/M6275,IF(H6275&lt;=K6275,(Z6275-K6275*$AA$2-Z6275*0.0015-Z6275*$AA$4)/K6275,(Z6275-I6275*$AA$2-Z6275*0.0015-Z6275*$AA$4)/I6275))),IF(G6275&gt;=M6275,(F6275-M6275*$AA$2-F6275*0.0015-F6275*$AA$4)/M6275,IF(H6275&lt;=K6275,(F6275-K6275*$AA$2-F6275*0.0015-F6275*$AA$4)/K6275,(F6275-I6275*$AA$2-F6275*0.0015-F6275*$AA$4)/I6275))))</f>
        <v>3.2988398989898866E-2</v>
      </c>
      <c r="V6275" s="2">
        <f t="shared" si="885"/>
        <v>-0.39379514164522145</v>
      </c>
      <c r="Z6275" s="1">
        <f t="shared" ref="Z6275:Z6338" si="892">IF(E6275&lt;10,E6275+(0.01*$Y$2),IF(E6275&lt;50,E6275+(0.05*$Y$2),IF(E6275&lt;100,E6275+(0.1*$Y$2),IF(E6275&lt;500,E6275+(0.5*$Y$2),IF(E6275&lt;1000,E6275+(1*$Y$2),0)))))</f>
        <v>40.75</v>
      </c>
      <c r="AC6275" s="1" t="str">
        <f t="shared" ref="AC6275:AC6338" si="893">IF(Z6275=G6275,"Y","N")</f>
        <v>N</v>
      </c>
    </row>
    <row r="6276" spans="1:29" x14ac:dyDescent="0.25">
      <c r="A6276" s="1">
        <v>20200420</v>
      </c>
      <c r="B6276" s="1">
        <v>1515</v>
      </c>
      <c r="C6276" s="1" t="s">
        <v>179</v>
      </c>
      <c r="D6276" s="1">
        <v>7.62</v>
      </c>
      <c r="E6276" s="1">
        <v>66.5</v>
      </c>
      <c r="F6276" s="1">
        <v>66.900000000000006</v>
      </c>
      <c r="G6276" s="1">
        <v>68.599999999999994</v>
      </c>
      <c r="H6276" s="1">
        <v>62.5</v>
      </c>
      <c r="I6276" s="1">
        <v>64.099999999999994</v>
      </c>
      <c r="J6276" s="1">
        <f>CEILING(E6276*0.9,LOOKUP(E6276*0.9,{0,10,50,100,500},{0.01,0.05,0.1,0.5,1}))</f>
        <v>59.900000000000006</v>
      </c>
      <c r="K6276" s="1">
        <f>CEILING(E6276*0.915,LOOKUP(E6276*0.915,{0,10,50,100,500},{0.01,0.05,0.1,0.5,1}))</f>
        <v>60.900000000000006</v>
      </c>
      <c r="L6276" s="1">
        <f>FLOOR(E6276*1.1,LOOKUP(E6276*1.1,{0,10,50,100,500},{0.01,0.05,0.1,0.5,1}))</f>
        <v>73.100000000000009</v>
      </c>
      <c r="M6276" s="1">
        <f t="shared" si="886"/>
        <v>72.600000000000009</v>
      </c>
      <c r="N6276" s="2">
        <f t="shared" si="887"/>
        <v>6.0150375939850478E-3</v>
      </c>
      <c r="O6276" s="2">
        <f t="shared" si="888"/>
        <v>3.157894736842097E-2</v>
      </c>
      <c r="P6276" s="3">
        <f t="shared" si="890"/>
        <v>4.1300795631825343E-2</v>
      </c>
      <c r="Q6276" s="2">
        <f t="shared" si="889"/>
        <v>-0.35249434601339613</v>
      </c>
      <c r="U6276" s="2">
        <f t="shared" si="891"/>
        <v>4.1300795631825343E-2</v>
      </c>
      <c r="V6276" s="2">
        <f t="shared" ref="V6276:V6339" si="894">IF(V6275+U6276&gt;0,0,U6276+V6275)</f>
        <v>-0.35249434601339613</v>
      </c>
      <c r="Z6276" s="1">
        <f t="shared" si="892"/>
        <v>66.8</v>
      </c>
      <c r="AC6276" s="1" t="str">
        <f t="shared" si="893"/>
        <v>N</v>
      </c>
    </row>
    <row r="6277" spans="1:29" x14ac:dyDescent="0.25">
      <c r="A6277" s="1">
        <v>20200420</v>
      </c>
      <c r="B6277" s="1">
        <v>4707</v>
      </c>
      <c r="C6277" s="1" t="s">
        <v>766</v>
      </c>
      <c r="D6277" s="1">
        <v>7.51</v>
      </c>
      <c r="E6277" s="1">
        <v>12.7</v>
      </c>
      <c r="F6277" s="1">
        <v>12.75</v>
      </c>
      <c r="G6277" s="1">
        <v>12.9</v>
      </c>
      <c r="H6277" s="1">
        <v>12.35</v>
      </c>
      <c r="I6277" s="1">
        <v>12.5</v>
      </c>
      <c r="J6277" s="1">
        <f>CEILING(E6277*0.9,LOOKUP(E6277*0.9,{0,10,50,100,500},{0.01,0.05,0.1,0.5,1}))</f>
        <v>11.450000000000001</v>
      </c>
      <c r="K6277" s="1">
        <f>CEILING(E6277*0.915,LOOKUP(E6277*0.915,{0,10,50,100,500},{0.01,0.05,0.1,0.5,1}))</f>
        <v>11.65</v>
      </c>
      <c r="L6277" s="1">
        <f>FLOOR(E6277*1.1,LOOKUP(E6277*1.1,{0,10,50,100,500},{0.01,0.05,0.1,0.5,1}))</f>
        <v>13.950000000000001</v>
      </c>
      <c r="M6277" s="1">
        <f t="shared" si="886"/>
        <v>13.700000000000001</v>
      </c>
      <c r="N6277" s="2">
        <f t="shared" si="887"/>
        <v>3.9370078740158044E-3</v>
      </c>
      <c r="O6277" s="2">
        <f t="shared" si="888"/>
        <v>1.5748031496063079E-2</v>
      </c>
      <c r="P6277" s="3">
        <f t="shared" si="890"/>
        <v>2.5648827999999943E-2</v>
      </c>
      <c r="Q6277" s="2">
        <f t="shared" si="889"/>
        <v>-0.32684551801339617</v>
      </c>
      <c r="U6277" s="2">
        <f t="shared" si="891"/>
        <v>2.5648827999999943E-2</v>
      </c>
      <c r="V6277" s="2">
        <f t="shared" si="894"/>
        <v>-0.32684551801339617</v>
      </c>
      <c r="Z6277" s="1">
        <f t="shared" si="892"/>
        <v>12.85</v>
      </c>
      <c r="AC6277" s="1" t="str">
        <f t="shared" si="893"/>
        <v>N</v>
      </c>
    </row>
    <row r="6278" spans="1:29" x14ac:dyDescent="0.25">
      <c r="A6278" s="1">
        <v>20200420</v>
      </c>
      <c r="B6278" s="1">
        <v>6547</v>
      </c>
      <c r="C6278" s="1" t="s">
        <v>337</v>
      </c>
      <c r="D6278" s="1">
        <v>6.35</v>
      </c>
      <c r="E6278" s="1">
        <v>47.9</v>
      </c>
      <c r="F6278" s="1">
        <v>47.3</v>
      </c>
      <c r="G6278" s="1">
        <v>47.35</v>
      </c>
      <c r="H6278" s="1">
        <v>44.5</v>
      </c>
      <c r="I6278" s="1">
        <v>47</v>
      </c>
      <c r="J6278" s="1">
        <f>CEILING(E6278*0.9,LOOKUP(E6278*0.9,{0,10,50,100,500},{0.01,0.05,0.1,0.5,1}))</f>
        <v>43.150000000000006</v>
      </c>
      <c r="K6278" s="1">
        <f>CEILING(E6278*0.915,LOOKUP(E6278*0.915,{0,10,50,100,500},{0.01,0.05,0.1,0.5,1}))</f>
        <v>43.85</v>
      </c>
      <c r="L6278" s="1">
        <f>FLOOR(E6278*1.1,LOOKUP(E6278*1.1,{0,10,50,100,500},{0.01,0.05,0.1,0.5,1}))</f>
        <v>52.6</v>
      </c>
      <c r="M6278" s="1">
        <f t="shared" si="886"/>
        <v>52.1</v>
      </c>
      <c r="N6278" s="2">
        <f t="shared" si="887"/>
        <v>-1.2526096033402953E-2</v>
      </c>
      <c r="O6278" s="2">
        <f t="shared" si="888"/>
        <v>-1.1482254697285954E-2</v>
      </c>
      <c r="P6278" s="3">
        <f t="shared" si="890"/>
        <v>0</v>
      </c>
      <c r="Q6278" s="2">
        <f t="shared" si="889"/>
        <v>-0.32684551801339617</v>
      </c>
      <c r="U6278" s="2">
        <f t="shared" si="891"/>
        <v>0</v>
      </c>
      <c r="V6278" s="2">
        <f t="shared" si="894"/>
        <v>-0.32684551801339617</v>
      </c>
      <c r="Z6278" s="1">
        <f t="shared" si="892"/>
        <v>48.05</v>
      </c>
      <c r="AC6278" s="1" t="str">
        <f t="shared" si="893"/>
        <v>N</v>
      </c>
    </row>
    <row r="6279" spans="1:29" x14ac:dyDescent="0.25">
      <c r="A6279" s="1">
        <v>20200420</v>
      </c>
      <c r="B6279" s="1">
        <v>4142</v>
      </c>
      <c r="C6279" s="1" t="s">
        <v>244</v>
      </c>
      <c r="D6279" s="1">
        <v>5.77</v>
      </c>
      <c r="E6279" s="1">
        <v>28.65</v>
      </c>
      <c r="F6279" s="1">
        <v>28.75</v>
      </c>
      <c r="G6279" s="1">
        <v>28.85</v>
      </c>
      <c r="H6279" s="1">
        <v>27.55</v>
      </c>
      <c r="I6279" s="1">
        <v>27.7</v>
      </c>
      <c r="J6279" s="1">
        <f>CEILING(E6279*0.9,LOOKUP(E6279*0.9,{0,10,50,100,500},{0.01,0.05,0.1,0.5,1}))</f>
        <v>25.8</v>
      </c>
      <c r="K6279" s="1">
        <f>CEILING(E6279*0.915,LOOKUP(E6279*0.915,{0,10,50,100,500},{0.01,0.05,0.1,0.5,1}))</f>
        <v>26.25</v>
      </c>
      <c r="L6279" s="1">
        <f>FLOOR(E6279*1.1,LOOKUP(E6279*1.1,{0,10,50,100,500},{0.01,0.05,0.1,0.5,1}))</f>
        <v>31.5</v>
      </c>
      <c r="M6279" s="1">
        <f t="shared" si="886"/>
        <v>31.25</v>
      </c>
      <c r="N6279" s="2">
        <f t="shared" si="887"/>
        <v>3.4904013961606084E-3</v>
      </c>
      <c r="O6279" s="2">
        <f t="shared" si="888"/>
        <v>6.9808027923212168E-3</v>
      </c>
      <c r="P6279" s="3">
        <f t="shared" si="890"/>
        <v>3.7337779783393449E-2</v>
      </c>
      <c r="Q6279" s="2">
        <f t="shared" si="889"/>
        <v>-0.28950773823000275</v>
      </c>
      <c r="U6279" s="2">
        <f t="shared" si="891"/>
        <v>3.7337779783393449E-2</v>
      </c>
      <c r="V6279" s="2">
        <f t="shared" si="894"/>
        <v>-0.28950773823000275</v>
      </c>
      <c r="Z6279" s="1">
        <f t="shared" si="892"/>
        <v>28.799999999999997</v>
      </c>
      <c r="AC6279" s="1" t="str">
        <f t="shared" si="893"/>
        <v>N</v>
      </c>
    </row>
    <row r="6280" spans="1:29" x14ac:dyDescent="0.25">
      <c r="A6280" s="1">
        <v>20200420</v>
      </c>
      <c r="B6280" s="1">
        <v>1732</v>
      </c>
      <c r="C6280" s="1" t="s">
        <v>40</v>
      </c>
      <c r="D6280" s="1">
        <v>5.57</v>
      </c>
      <c r="E6280" s="1">
        <v>29.4</v>
      </c>
      <c r="F6280" s="1">
        <v>29.4</v>
      </c>
      <c r="G6280" s="1">
        <v>29.6</v>
      </c>
      <c r="H6280" s="1">
        <v>28.6</v>
      </c>
      <c r="I6280" s="1">
        <v>28.6</v>
      </c>
      <c r="J6280" s="1">
        <f>CEILING(E6280*0.9,LOOKUP(E6280*0.9,{0,10,50,100,500},{0.01,0.05,0.1,0.5,1}))</f>
        <v>26.5</v>
      </c>
      <c r="K6280" s="1">
        <f>CEILING(E6280*0.915,LOOKUP(E6280*0.915,{0,10,50,100,500},{0.01,0.05,0.1,0.5,1}))</f>
        <v>26.950000000000003</v>
      </c>
      <c r="L6280" s="1">
        <f>FLOOR(E6280*1.1,LOOKUP(E6280*1.1,{0,10,50,100,500},{0.01,0.05,0.1,0.5,1}))</f>
        <v>32.300000000000004</v>
      </c>
      <c r="M6280" s="1">
        <f t="shared" si="886"/>
        <v>32.050000000000004</v>
      </c>
      <c r="N6280" s="2">
        <f t="shared" si="887"/>
        <v>0</v>
      </c>
      <c r="O6280" s="2">
        <f t="shared" si="888"/>
        <v>6.802721088435471E-3</v>
      </c>
      <c r="P6280" s="3">
        <f t="shared" si="890"/>
        <v>3.0855704545454395E-2</v>
      </c>
      <c r="Q6280" s="2">
        <f t="shared" si="889"/>
        <v>-0.25865203368454837</v>
      </c>
      <c r="U6280" s="2">
        <f t="shared" si="891"/>
        <v>3.0855704545454395E-2</v>
      </c>
      <c r="V6280" s="2">
        <f t="shared" si="894"/>
        <v>-0.25865203368454837</v>
      </c>
      <c r="Z6280" s="1">
        <f t="shared" si="892"/>
        <v>29.549999999999997</v>
      </c>
      <c r="AC6280" s="1" t="str">
        <f t="shared" si="893"/>
        <v>N</v>
      </c>
    </row>
    <row r="6281" spans="1:29" x14ac:dyDescent="0.25">
      <c r="A6281" s="1">
        <v>20200421</v>
      </c>
      <c r="B6281" s="1">
        <v>3669</v>
      </c>
      <c r="C6281" s="1" t="s">
        <v>284</v>
      </c>
      <c r="D6281" s="1">
        <v>25.39</v>
      </c>
      <c r="E6281" s="1">
        <v>33.6</v>
      </c>
      <c r="F6281" s="1">
        <v>33.1</v>
      </c>
      <c r="G6281" s="1">
        <v>33.85</v>
      </c>
      <c r="H6281" s="1">
        <v>32</v>
      </c>
      <c r="I6281" s="1">
        <v>32.6</v>
      </c>
      <c r="J6281" s="1">
        <f>CEILING(E6281*0.9,LOOKUP(E6281*0.9,{0,10,50,100,500},{0.01,0.05,0.1,0.5,1}))</f>
        <v>30.25</v>
      </c>
      <c r="K6281" s="1">
        <f>CEILING(E6281*0.915,LOOKUP(E6281*0.915,{0,10,50,100,500},{0.01,0.05,0.1,0.5,1}))</f>
        <v>30.75</v>
      </c>
      <c r="L6281" s="1">
        <f>FLOOR(E6281*1.1,LOOKUP(E6281*1.1,{0,10,50,100,500},{0.01,0.05,0.1,0.5,1}))</f>
        <v>36.950000000000003</v>
      </c>
      <c r="M6281" s="1">
        <f t="shared" si="886"/>
        <v>36.700000000000003</v>
      </c>
      <c r="N6281" s="2">
        <f t="shared" si="887"/>
        <v>-1.488095238095238E-2</v>
      </c>
      <c r="O6281" s="2">
        <f t="shared" si="888"/>
        <v>7.4404761904761901E-3</v>
      </c>
      <c r="P6281" s="3">
        <f t="shared" si="890"/>
        <v>3.29110843558282E-2</v>
      </c>
      <c r="Q6281" s="2">
        <f t="shared" si="889"/>
        <v>-0.22574094932872016</v>
      </c>
      <c r="U6281" s="2">
        <f t="shared" si="891"/>
        <v>3.29110843558282E-2</v>
      </c>
      <c r="V6281" s="2">
        <f t="shared" si="894"/>
        <v>-0.22574094932872016</v>
      </c>
      <c r="Z6281" s="1">
        <f t="shared" si="892"/>
        <v>33.75</v>
      </c>
      <c r="AC6281" s="1" t="str">
        <f t="shared" si="893"/>
        <v>N</v>
      </c>
    </row>
    <row r="6282" spans="1:29" x14ac:dyDescent="0.25">
      <c r="A6282" s="1">
        <v>20200421</v>
      </c>
      <c r="B6282" s="1">
        <v>8088</v>
      </c>
      <c r="C6282" s="1" t="s">
        <v>516</v>
      </c>
      <c r="D6282" s="1">
        <v>16.829999999999998</v>
      </c>
      <c r="E6282" s="1">
        <v>30.3</v>
      </c>
      <c r="F6282" s="1">
        <v>29.6</v>
      </c>
      <c r="G6282" s="1">
        <v>30.4</v>
      </c>
      <c r="H6282" s="1">
        <v>29.1</v>
      </c>
      <c r="I6282" s="1">
        <v>30.4</v>
      </c>
      <c r="J6282" s="1">
        <f>CEILING(E6282*0.9,LOOKUP(E6282*0.9,{0,10,50,100,500},{0.01,0.05,0.1,0.5,1}))</f>
        <v>27.3</v>
      </c>
      <c r="K6282" s="1">
        <f>CEILING(E6282*0.915,LOOKUP(E6282*0.915,{0,10,50,100,500},{0.01,0.05,0.1,0.5,1}))</f>
        <v>27.75</v>
      </c>
      <c r="L6282" s="1">
        <f>FLOOR(E6282*1.1,LOOKUP(E6282*1.1,{0,10,50,100,500},{0.01,0.05,0.1,0.5,1}))</f>
        <v>33.300000000000004</v>
      </c>
      <c r="M6282" s="1">
        <f t="shared" si="886"/>
        <v>33.050000000000004</v>
      </c>
      <c r="N6282" s="2">
        <f t="shared" si="887"/>
        <v>-2.310231023102308E-2</v>
      </c>
      <c r="O6282" s="2">
        <f t="shared" si="888"/>
        <v>3.3003300330032301E-3</v>
      </c>
      <c r="P6282" s="3">
        <f t="shared" si="890"/>
        <v>0</v>
      </c>
      <c r="Q6282" s="2">
        <f t="shared" si="889"/>
        <v>-0.22574094932872016</v>
      </c>
      <c r="U6282" s="2">
        <f t="shared" si="891"/>
        <v>0</v>
      </c>
      <c r="V6282" s="2">
        <f t="shared" si="894"/>
        <v>-0.22574094932872016</v>
      </c>
      <c r="Z6282" s="1">
        <f t="shared" si="892"/>
        <v>30.45</v>
      </c>
      <c r="AC6282" s="1" t="str">
        <f t="shared" si="893"/>
        <v>N</v>
      </c>
    </row>
    <row r="6283" spans="1:29" x14ac:dyDescent="0.25">
      <c r="A6283" s="1">
        <v>20200421</v>
      </c>
      <c r="B6283" s="1">
        <v>3260</v>
      </c>
      <c r="C6283" s="1" t="s">
        <v>123</v>
      </c>
      <c r="D6283" s="1">
        <v>15.63</v>
      </c>
      <c r="E6283" s="1">
        <v>56.1</v>
      </c>
      <c r="F6283" s="1">
        <v>55</v>
      </c>
      <c r="G6283" s="1">
        <v>55.6</v>
      </c>
      <c r="H6283" s="1">
        <v>54</v>
      </c>
      <c r="I6283" s="1">
        <v>55</v>
      </c>
      <c r="J6283" s="1">
        <f>CEILING(E6283*0.9,LOOKUP(E6283*0.9,{0,10,50,100,500},{0.01,0.05,0.1,0.5,1}))</f>
        <v>50.5</v>
      </c>
      <c r="K6283" s="1">
        <f>CEILING(E6283*0.915,LOOKUP(E6283*0.915,{0,10,50,100,500},{0.01,0.05,0.1,0.5,1}))</f>
        <v>51.400000000000006</v>
      </c>
      <c r="L6283" s="1">
        <f>FLOOR(E6283*1.1,LOOKUP(E6283*1.1,{0,10,50,100,500},{0.01,0.05,0.1,0.5,1}))</f>
        <v>61.7</v>
      </c>
      <c r="M6283" s="1">
        <f t="shared" si="886"/>
        <v>61.2</v>
      </c>
      <c r="N6283" s="2">
        <f t="shared" si="887"/>
        <v>-1.9607843137254926E-2</v>
      </c>
      <c r="O6283" s="2">
        <f t="shared" si="888"/>
        <v>-8.9126559714795012E-3</v>
      </c>
      <c r="P6283" s="3">
        <f t="shared" si="890"/>
        <v>0</v>
      </c>
      <c r="Q6283" s="2">
        <f t="shared" si="889"/>
        <v>-0.22574094932872016</v>
      </c>
      <c r="U6283" s="2">
        <f t="shared" si="891"/>
        <v>0</v>
      </c>
      <c r="V6283" s="2">
        <f t="shared" si="894"/>
        <v>-0.22574094932872016</v>
      </c>
      <c r="Z6283" s="1">
        <f t="shared" si="892"/>
        <v>56.4</v>
      </c>
      <c r="AC6283" s="1" t="str">
        <f t="shared" si="893"/>
        <v>N</v>
      </c>
    </row>
    <row r="6284" spans="1:29" x14ac:dyDescent="0.25">
      <c r="A6284" s="1">
        <v>20200421</v>
      </c>
      <c r="B6284" s="1">
        <v>6457</v>
      </c>
      <c r="C6284" s="1" t="s">
        <v>63</v>
      </c>
      <c r="D6284" s="1">
        <v>12.01</v>
      </c>
      <c r="E6284" s="1">
        <v>73.3</v>
      </c>
      <c r="F6284" s="1">
        <v>73.8</v>
      </c>
      <c r="G6284" s="1">
        <v>79.900000000000006</v>
      </c>
      <c r="H6284" s="1">
        <v>72.099999999999994</v>
      </c>
      <c r="I6284" s="1">
        <v>79.3</v>
      </c>
      <c r="J6284" s="1">
        <f>CEILING(E6284*0.9,LOOKUP(E6284*0.9,{0,10,50,100,500},{0.01,0.05,0.1,0.5,1}))</f>
        <v>66</v>
      </c>
      <c r="K6284" s="1">
        <f>CEILING(E6284*0.915,LOOKUP(E6284*0.915,{0,10,50,100,500},{0.01,0.05,0.1,0.5,1}))</f>
        <v>67.100000000000009</v>
      </c>
      <c r="L6284" s="1">
        <f>FLOOR(E6284*1.1,LOOKUP(E6284*1.1,{0,10,50,100,500},{0.01,0.05,0.1,0.5,1}))</f>
        <v>80.600000000000009</v>
      </c>
      <c r="M6284" s="1">
        <f t="shared" si="886"/>
        <v>80.100000000000009</v>
      </c>
      <c r="N6284" s="2">
        <f t="shared" si="887"/>
        <v>6.8212824010914054E-3</v>
      </c>
      <c r="O6284" s="2">
        <f t="shared" si="888"/>
        <v>9.0040927694406664E-2</v>
      </c>
      <c r="P6284" s="3">
        <f t="shared" si="890"/>
        <v>-7.152316393442619E-2</v>
      </c>
      <c r="Q6284" s="2">
        <f t="shared" si="889"/>
        <v>-0.29726411326314633</v>
      </c>
      <c r="U6284" s="2">
        <f t="shared" si="891"/>
        <v>-7.152316393442619E-2</v>
      </c>
      <c r="V6284" s="2">
        <f t="shared" si="894"/>
        <v>-0.29726411326314633</v>
      </c>
      <c r="Z6284" s="1">
        <f t="shared" si="892"/>
        <v>73.599999999999994</v>
      </c>
      <c r="AC6284" s="1" t="str">
        <f t="shared" si="893"/>
        <v>N</v>
      </c>
    </row>
    <row r="6285" spans="1:29" x14ac:dyDescent="0.25">
      <c r="A6285" s="1">
        <v>20200421</v>
      </c>
      <c r="B6285" s="1">
        <v>8996</v>
      </c>
      <c r="C6285" s="1" t="s">
        <v>36</v>
      </c>
      <c r="D6285" s="1">
        <v>8.5299999999999994</v>
      </c>
      <c r="E6285" s="1">
        <v>62</v>
      </c>
      <c r="F6285" s="1">
        <v>61.9</v>
      </c>
      <c r="G6285" s="1">
        <v>61.9</v>
      </c>
      <c r="H6285" s="1">
        <v>59.6</v>
      </c>
      <c r="I6285" s="1">
        <v>61.3</v>
      </c>
      <c r="J6285" s="1">
        <f>CEILING(E6285*0.9,LOOKUP(E6285*0.9,{0,10,50,100,500},{0.01,0.05,0.1,0.5,1}))</f>
        <v>55.800000000000004</v>
      </c>
      <c r="K6285" s="1">
        <f>CEILING(E6285*0.915,LOOKUP(E6285*0.915,{0,10,50,100,500},{0.01,0.05,0.1,0.5,1}))</f>
        <v>56.800000000000004</v>
      </c>
      <c r="L6285" s="1">
        <f>FLOOR(E6285*1.1,LOOKUP(E6285*1.1,{0,10,50,100,500},{0.01,0.05,0.1,0.5,1}))</f>
        <v>68.2</v>
      </c>
      <c r="M6285" s="1">
        <f t="shared" si="886"/>
        <v>67.7</v>
      </c>
      <c r="N6285" s="2">
        <f t="shared" si="887"/>
        <v>-1.6129032258064746E-3</v>
      </c>
      <c r="O6285" s="2">
        <f t="shared" si="888"/>
        <v>-1.6129032258064746E-3</v>
      </c>
      <c r="P6285" s="3">
        <f t="shared" si="890"/>
        <v>0</v>
      </c>
      <c r="Q6285" s="2">
        <f t="shared" si="889"/>
        <v>-0.29726411326314633</v>
      </c>
      <c r="U6285" s="2">
        <f t="shared" si="891"/>
        <v>0</v>
      </c>
      <c r="V6285" s="2">
        <f t="shared" si="894"/>
        <v>-0.29726411326314633</v>
      </c>
      <c r="Z6285" s="1">
        <f t="shared" si="892"/>
        <v>62.3</v>
      </c>
      <c r="AC6285" s="1" t="str">
        <f t="shared" si="893"/>
        <v>N</v>
      </c>
    </row>
    <row r="6286" spans="1:29" x14ac:dyDescent="0.25">
      <c r="A6286" s="1">
        <v>20200421</v>
      </c>
      <c r="B6286" s="1">
        <v>1762</v>
      </c>
      <c r="C6286" s="1" t="s">
        <v>262</v>
      </c>
      <c r="D6286" s="1">
        <v>7.89</v>
      </c>
      <c r="E6286" s="1">
        <v>44.7</v>
      </c>
      <c r="F6286" s="1">
        <v>44.3</v>
      </c>
      <c r="G6286" s="1">
        <v>44.8</v>
      </c>
      <c r="H6286" s="1">
        <v>43.5</v>
      </c>
      <c r="I6286" s="1">
        <v>44.8</v>
      </c>
      <c r="J6286" s="1">
        <f>CEILING(E6286*0.9,LOOKUP(E6286*0.9,{0,10,50,100,500},{0.01,0.05,0.1,0.5,1}))</f>
        <v>40.25</v>
      </c>
      <c r="K6286" s="1">
        <f>CEILING(E6286*0.915,LOOKUP(E6286*0.915,{0,10,50,100,500},{0.01,0.05,0.1,0.5,1}))</f>
        <v>40.950000000000003</v>
      </c>
      <c r="L6286" s="1">
        <f>FLOOR(E6286*1.1,LOOKUP(E6286*1.1,{0,10,50,100,500},{0.01,0.05,0.1,0.5,1}))</f>
        <v>49.150000000000006</v>
      </c>
      <c r="M6286" s="1">
        <f t="shared" si="886"/>
        <v>48.900000000000006</v>
      </c>
      <c r="N6286" s="2">
        <f t="shared" si="887"/>
        <v>-8.9485458612976656E-3</v>
      </c>
      <c r="O6286" s="2">
        <f t="shared" si="888"/>
        <v>2.2371364653242577E-3</v>
      </c>
      <c r="P6286" s="3">
        <f t="shared" si="890"/>
        <v>0</v>
      </c>
      <c r="Q6286" s="2">
        <f t="shared" si="889"/>
        <v>-0.29726411326314633</v>
      </c>
      <c r="U6286" s="2">
        <f t="shared" si="891"/>
        <v>0</v>
      </c>
      <c r="V6286" s="2">
        <f t="shared" si="894"/>
        <v>-0.29726411326314633</v>
      </c>
      <c r="Z6286" s="1">
        <f t="shared" si="892"/>
        <v>44.85</v>
      </c>
      <c r="AC6286" s="1" t="str">
        <f t="shared" si="893"/>
        <v>N</v>
      </c>
    </row>
    <row r="6287" spans="1:29" x14ac:dyDescent="0.25">
      <c r="A6287" s="1">
        <v>20200421</v>
      </c>
      <c r="B6287" s="1">
        <v>4735</v>
      </c>
      <c r="C6287" s="1" t="s">
        <v>27</v>
      </c>
      <c r="D6287" s="1">
        <v>7.61</v>
      </c>
      <c r="E6287" s="1">
        <v>68.8</v>
      </c>
      <c r="F6287" s="1">
        <v>69</v>
      </c>
      <c r="G6287" s="1">
        <v>72</v>
      </c>
      <c r="H6287" s="1">
        <v>67.7</v>
      </c>
      <c r="I6287" s="1">
        <v>69.900000000000006</v>
      </c>
      <c r="J6287" s="1">
        <f>CEILING(E6287*0.9,LOOKUP(E6287*0.9,{0,10,50,100,500},{0.01,0.05,0.1,0.5,1}))</f>
        <v>62</v>
      </c>
      <c r="K6287" s="1">
        <f>CEILING(E6287*0.915,LOOKUP(E6287*0.915,{0,10,50,100,500},{0.01,0.05,0.1,0.5,1}))</f>
        <v>63</v>
      </c>
      <c r="L6287" s="1">
        <f>FLOOR(E6287*1.1,LOOKUP(E6287*1.1,{0,10,50,100,500},{0.01,0.05,0.1,0.5,1}))</f>
        <v>75.600000000000009</v>
      </c>
      <c r="M6287" s="1">
        <f t="shared" si="886"/>
        <v>75.100000000000009</v>
      </c>
      <c r="N6287" s="2">
        <f t="shared" si="887"/>
        <v>2.9069767441860881E-3</v>
      </c>
      <c r="O6287" s="2">
        <f t="shared" si="888"/>
        <v>4.6511627906976785E-2</v>
      </c>
      <c r="P6287" s="3">
        <f t="shared" si="890"/>
        <v>-1.3721187410586822E-2</v>
      </c>
      <c r="Q6287" s="2">
        <f t="shared" si="889"/>
        <v>-0.31098530067373314</v>
      </c>
      <c r="U6287" s="2">
        <f t="shared" si="891"/>
        <v>-1.3721187410586822E-2</v>
      </c>
      <c r="V6287" s="2">
        <f t="shared" si="894"/>
        <v>-0.31098530067373314</v>
      </c>
      <c r="Z6287" s="1">
        <f t="shared" si="892"/>
        <v>69.099999999999994</v>
      </c>
      <c r="AC6287" s="1" t="str">
        <f t="shared" si="893"/>
        <v>N</v>
      </c>
    </row>
    <row r="6288" spans="1:29" x14ac:dyDescent="0.25">
      <c r="A6288" s="1">
        <v>20200421</v>
      </c>
      <c r="B6288" s="1">
        <v>4927</v>
      </c>
      <c r="C6288" s="1" t="s">
        <v>237</v>
      </c>
      <c r="D6288" s="1">
        <v>6.96</v>
      </c>
      <c r="E6288" s="1">
        <v>54</v>
      </c>
      <c r="F6288" s="1">
        <v>53.4</v>
      </c>
      <c r="G6288" s="1">
        <v>55.9</v>
      </c>
      <c r="H6288" s="1">
        <v>53.4</v>
      </c>
      <c r="I6288" s="1">
        <v>55.9</v>
      </c>
      <c r="J6288" s="1">
        <f>CEILING(E6288*0.9,LOOKUP(E6288*0.9,{0,10,50,100,500},{0.01,0.05,0.1,0.5,1}))</f>
        <v>48.6</v>
      </c>
      <c r="K6288" s="1">
        <f>CEILING(E6288*0.915,LOOKUP(E6288*0.915,{0,10,50,100,500},{0.01,0.05,0.1,0.5,1}))</f>
        <v>49.45</v>
      </c>
      <c r="L6288" s="1">
        <f>FLOOR(E6288*1.1,LOOKUP(E6288*1.1,{0,10,50,100,500},{0.01,0.05,0.1,0.5,1}))</f>
        <v>59.400000000000006</v>
      </c>
      <c r="M6288" s="1">
        <f t="shared" si="886"/>
        <v>58.900000000000006</v>
      </c>
      <c r="N6288" s="2">
        <f t="shared" si="887"/>
        <v>-1.1111111111111138E-2</v>
      </c>
      <c r="O6288" s="2">
        <f t="shared" si="888"/>
        <v>3.518518518518516E-2</v>
      </c>
      <c r="P6288" s="3">
        <f t="shared" si="890"/>
        <v>-3.0866186046511646E-2</v>
      </c>
      <c r="Q6288" s="2">
        <f t="shared" si="889"/>
        <v>-0.34185148672024479</v>
      </c>
      <c r="U6288" s="2">
        <f t="shared" si="891"/>
        <v>-3.0866186046511646E-2</v>
      </c>
      <c r="V6288" s="2">
        <f t="shared" si="894"/>
        <v>-0.34185148672024479</v>
      </c>
      <c r="Z6288" s="1">
        <f t="shared" si="892"/>
        <v>54.3</v>
      </c>
      <c r="AC6288" s="1" t="str">
        <f t="shared" si="893"/>
        <v>N</v>
      </c>
    </row>
    <row r="6289" spans="1:29" x14ac:dyDescent="0.25">
      <c r="A6289" s="1">
        <v>20200422</v>
      </c>
      <c r="B6289" s="1">
        <v>4133</v>
      </c>
      <c r="C6289" s="1" t="s">
        <v>281</v>
      </c>
      <c r="D6289" s="1">
        <v>20.95</v>
      </c>
      <c r="E6289" s="1">
        <v>40.25</v>
      </c>
      <c r="F6289" s="1">
        <v>39.9</v>
      </c>
      <c r="G6289" s="1">
        <v>42.4</v>
      </c>
      <c r="H6289" s="1">
        <v>39.299999999999997</v>
      </c>
      <c r="I6289" s="1">
        <v>41.4</v>
      </c>
      <c r="J6289" s="1">
        <f>CEILING(E6289*0.9,LOOKUP(E6289*0.9,{0,10,50,100,500},{0.01,0.05,0.1,0.5,1}))</f>
        <v>36.25</v>
      </c>
      <c r="K6289" s="1">
        <f>CEILING(E6289*0.915,LOOKUP(E6289*0.915,{0,10,50,100,500},{0.01,0.05,0.1,0.5,1}))</f>
        <v>36.85</v>
      </c>
      <c r="L6289" s="1">
        <f>FLOOR(E6289*1.1,LOOKUP(E6289*1.1,{0,10,50,100,500},{0.01,0.05,0.1,0.5,1}))</f>
        <v>44.25</v>
      </c>
      <c r="M6289" s="1">
        <f t="shared" si="886"/>
        <v>44</v>
      </c>
      <c r="N6289" s="2">
        <f t="shared" si="887"/>
        <v>-8.6956521739130783E-3</v>
      </c>
      <c r="O6289" s="2">
        <f t="shared" si="888"/>
        <v>5.3416149068322948E-2</v>
      </c>
      <c r="P6289" s="3">
        <f t="shared" si="890"/>
        <v>-2.6406719806763401E-2</v>
      </c>
      <c r="Q6289" s="2">
        <f t="shared" si="889"/>
        <v>-0.36825820652700819</v>
      </c>
      <c r="U6289" s="2">
        <f t="shared" si="891"/>
        <v>-2.6406719806763401E-2</v>
      </c>
      <c r="V6289" s="2">
        <f t="shared" si="894"/>
        <v>-0.36825820652700819</v>
      </c>
      <c r="Z6289" s="1">
        <f t="shared" si="892"/>
        <v>40.4</v>
      </c>
      <c r="AC6289" s="1" t="str">
        <f t="shared" si="893"/>
        <v>N</v>
      </c>
    </row>
    <row r="6290" spans="1:29" x14ac:dyDescent="0.25">
      <c r="A6290" s="1">
        <v>20200422</v>
      </c>
      <c r="B6290" s="1">
        <v>2368</v>
      </c>
      <c r="C6290" s="1" t="s">
        <v>239</v>
      </c>
      <c r="D6290" s="1">
        <v>12.03</v>
      </c>
      <c r="E6290" s="1">
        <v>28.35</v>
      </c>
      <c r="F6290" s="1">
        <v>28.4</v>
      </c>
      <c r="G6290" s="1">
        <v>28.7</v>
      </c>
      <c r="H6290" s="1">
        <v>27.8</v>
      </c>
      <c r="I6290" s="1">
        <v>28.5</v>
      </c>
      <c r="J6290" s="1">
        <f>CEILING(E6290*0.9,LOOKUP(E6290*0.9,{0,10,50,100,500},{0.01,0.05,0.1,0.5,1}))</f>
        <v>25.55</v>
      </c>
      <c r="K6290" s="1">
        <f>CEILING(E6290*0.915,LOOKUP(E6290*0.915,{0,10,50,100,500},{0.01,0.05,0.1,0.5,1}))</f>
        <v>25.950000000000003</v>
      </c>
      <c r="L6290" s="1">
        <f>FLOOR(E6290*1.1,LOOKUP(E6290*1.1,{0,10,50,100,500},{0.01,0.05,0.1,0.5,1}))</f>
        <v>31.150000000000002</v>
      </c>
      <c r="M6290" s="1">
        <f t="shared" si="886"/>
        <v>30.900000000000002</v>
      </c>
      <c r="N6290" s="2">
        <f t="shared" si="887"/>
        <v>1.7636684303349967E-3</v>
      </c>
      <c r="O6290" s="2">
        <f t="shared" si="888"/>
        <v>1.2345679012345604E-2</v>
      </c>
      <c r="P6290" s="3">
        <f t="shared" si="890"/>
        <v>-2.2980000000000968E-3</v>
      </c>
      <c r="Q6290" s="2">
        <f t="shared" si="889"/>
        <v>-0.37055620652700827</v>
      </c>
      <c r="U6290" s="2">
        <f t="shared" si="891"/>
        <v>-2.2980000000000968E-3</v>
      </c>
      <c r="V6290" s="2">
        <f t="shared" si="894"/>
        <v>-0.37055620652700827</v>
      </c>
      <c r="Z6290" s="1">
        <f t="shared" si="892"/>
        <v>28.5</v>
      </c>
      <c r="AC6290" s="1" t="str">
        <f t="shared" si="893"/>
        <v>N</v>
      </c>
    </row>
    <row r="6291" spans="1:29" x14ac:dyDescent="0.25">
      <c r="A6291" s="1">
        <v>20200422</v>
      </c>
      <c r="B6291" s="1">
        <v>2478</v>
      </c>
      <c r="C6291" s="1" t="s">
        <v>216</v>
      </c>
      <c r="D6291" s="1">
        <v>11.49</v>
      </c>
      <c r="E6291" s="1">
        <v>78.900000000000006</v>
      </c>
      <c r="F6291" s="1">
        <v>79.400000000000006</v>
      </c>
      <c r="G6291" s="1">
        <v>80.900000000000006</v>
      </c>
      <c r="H6291" s="1">
        <v>77.3</v>
      </c>
      <c r="I6291" s="1">
        <v>77.3</v>
      </c>
      <c r="J6291" s="1">
        <f>CEILING(E6291*0.9,LOOKUP(E6291*0.9,{0,10,50,100,500},{0.01,0.05,0.1,0.5,1}))</f>
        <v>71.100000000000009</v>
      </c>
      <c r="K6291" s="1">
        <f>CEILING(E6291*0.915,LOOKUP(E6291*0.915,{0,10,50,100,500},{0.01,0.05,0.1,0.5,1}))</f>
        <v>72.2</v>
      </c>
      <c r="L6291" s="1">
        <f>FLOOR(E6291*1.1,LOOKUP(E6291*1.1,{0,10,50,100,500},{0.01,0.05,0.1,0.5,1}))</f>
        <v>86.7</v>
      </c>
      <c r="M6291" s="1">
        <f t="shared" si="886"/>
        <v>86.2</v>
      </c>
      <c r="N6291" s="2">
        <f t="shared" si="887"/>
        <v>6.3371356147021544E-3</v>
      </c>
      <c r="O6291" s="2">
        <f t="shared" si="888"/>
        <v>2.5348542458808618E-2</v>
      </c>
      <c r="P6291" s="3">
        <f t="shared" si="890"/>
        <v>2.4817292367399747E-2</v>
      </c>
      <c r="Q6291" s="2">
        <f t="shared" si="889"/>
        <v>-0.3457389141596085</v>
      </c>
      <c r="U6291" s="2">
        <f t="shared" si="891"/>
        <v>2.4817292367399747E-2</v>
      </c>
      <c r="V6291" s="2">
        <f t="shared" si="894"/>
        <v>-0.3457389141596085</v>
      </c>
      <c r="Z6291" s="1">
        <f t="shared" si="892"/>
        <v>79.2</v>
      </c>
      <c r="AC6291" s="1" t="str">
        <f t="shared" si="893"/>
        <v>N</v>
      </c>
    </row>
    <row r="6292" spans="1:29" x14ac:dyDescent="0.25">
      <c r="A6292" s="1">
        <v>20200422</v>
      </c>
      <c r="B6292" s="1">
        <v>9919</v>
      </c>
      <c r="C6292" s="1" t="s">
        <v>278</v>
      </c>
      <c r="D6292" s="1">
        <v>8.7799999999999994</v>
      </c>
      <c r="E6292" s="1">
        <v>18.95</v>
      </c>
      <c r="F6292" s="1">
        <v>19.05</v>
      </c>
      <c r="G6292" s="1">
        <v>19.55</v>
      </c>
      <c r="H6292" s="1">
        <v>18.7</v>
      </c>
      <c r="I6292" s="1">
        <v>19.100000000000001</v>
      </c>
      <c r="J6292" s="1">
        <f>CEILING(E6292*0.9,LOOKUP(E6292*0.9,{0,10,50,100,500},{0.01,0.05,0.1,0.5,1}))</f>
        <v>17.100000000000001</v>
      </c>
      <c r="K6292" s="1">
        <f>CEILING(E6292*0.915,LOOKUP(E6292*0.915,{0,10,50,100,500},{0.01,0.05,0.1,0.5,1}))</f>
        <v>17.350000000000001</v>
      </c>
      <c r="L6292" s="1">
        <f>FLOOR(E6292*1.1,LOOKUP(E6292*1.1,{0,10,50,100,500},{0.01,0.05,0.1,0.5,1}))</f>
        <v>20.8</v>
      </c>
      <c r="M6292" s="1">
        <f t="shared" si="886"/>
        <v>20.55</v>
      </c>
      <c r="N6292" s="2">
        <f t="shared" si="887"/>
        <v>5.2770448548813418E-3</v>
      </c>
      <c r="O6292" s="2">
        <f t="shared" si="888"/>
        <v>3.1662269129287678E-2</v>
      </c>
      <c r="P6292" s="3">
        <f t="shared" si="890"/>
        <v>-2.2980000000001411E-3</v>
      </c>
      <c r="Q6292" s="2">
        <f t="shared" si="889"/>
        <v>-0.34803691415960863</v>
      </c>
      <c r="U6292" s="2">
        <f t="shared" si="891"/>
        <v>-2.2980000000001411E-3</v>
      </c>
      <c r="V6292" s="2">
        <f t="shared" si="894"/>
        <v>-0.34803691415960863</v>
      </c>
      <c r="Z6292" s="1">
        <f t="shared" si="892"/>
        <v>19.099999999999998</v>
      </c>
      <c r="AC6292" s="1" t="str">
        <f t="shared" si="893"/>
        <v>N</v>
      </c>
    </row>
    <row r="6293" spans="1:29" x14ac:dyDescent="0.25">
      <c r="A6293" s="1">
        <v>20200422</v>
      </c>
      <c r="B6293" s="1">
        <v>4746</v>
      </c>
      <c r="C6293" s="1" t="s">
        <v>72</v>
      </c>
      <c r="D6293" s="1">
        <v>8.76</v>
      </c>
      <c r="E6293" s="1">
        <v>45.4</v>
      </c>
      <c r="F6293" s="1">
        <v>46.05</v>
      </c>
      <c r="G6293" s="1">
        <v>48.85</v>
      </c>
      <c r="H6293" s="1">
        <v>45.7</v>
      </c>
      <c r="I6293" s="1">
        <v>48.8</v>
      </c>
      <c r="J6293" s="1">
        <f>CEILING(E6293*0.9,LOOKUP(E6293*0.9,{0,10,50,100,500},{0.01,0.05,0.1,0.5,1}))</f>
        <v>40.900000000000006</v>
      </c>
      <c r="K6293" s="1">
        <f>CEILING(E6293*0.915,LOOKUP(E6293*0.915,{0,10,50,100,500},{0.01,0.05,0.1,0.5,1}))</f>
        <v>41.550000000000004</v>
      </c>
      <c r="L6293" s="1">
        <f>FLOOR(E6293*1.1,LOOKUP(E6293*1.1,{0,10,50,100,500},{0.01,0.05,0.1,0.5,1}))</f>
        <v>49.900000000000006</v>
      </c>
      <c r="M6293" s="1">
        <f t="shared" si="886"/>
        <v>49.650000000000006</v>
      </c>
      <c r="N6293" s="2">
        <f t="shared" si="887"/>
        <v>1.4317180616740057E-2</v>
      </c>
      <c r="O6293" s="2">
        <f t="shared" si="888"/>
        <v>7.5991189427312839E-2</v>
      </c>
      <c r="P6293" s="3">
        <f t="shared" si="890"/>
        <v>-5.8543445696721416E-2</v>
      </c>
      <c r="Q6293" s="2">
        <f t="shared" si="889"/>
        <v>-0.40658035985633006</v>
      </c>
      <c r="U6293" s="2">
        <f t="shared" si="891"/>
        <v>-5.8543445696721416E-2</v>
      </c>
      <c r="V6293" s="2">
        <f t="shared" si="894"/>
        <v>-0.40658035985633006</v>
      </c>
      <c r="Z6293" s="1">
        <f t="shared" si="892"/>
        <v>45.55</v>
      </c>
      <c r="AC6293" s="1" t="str">
        <f t="shared" si="893"/>
        <v>N</v>
      </c>
    </row>
    <row r="6294" spans="1:29" x14ac:dyDescent="0.25">
      <c r="A6294" s="1">
        <v>20200422</v>
      </c>
      <c r="B6294" s="1">
        <v>5471</v>
      </c>
      <c r="C6294" s="1" t="s">
        <v>285</v>
      </c>
      <c r="D6294" s="1">
        <v>8.73</v>
      </c>
      <c r="E6294" s="1">
        <v>45.4</v>
      </c>
      <c r="F6294" s="1">
        <v>46.6</v>
      </c>
      <c r="G6294" s="1">
        <v>46.85</v>
      </c>
      <c r="H6294" s="1">
        <v>45.4</v>
      </c>
      <c r="I6294" s="1">
        <v>46.3</v>
      </c>
      <c r="J6294" s="1">
        <f>CEILING(E6294*0.9,LOOKUP(E6294*0.9,{0,10,50,100,500},{0.01,0.05,0.1,0.5,1}))</f>
        <v>40.900000000000006</v>
      </c>
      <c r="K6294" s="1">
        <f>CEILING(E6294*0.915,LOOKUP(E6294*0.915,{0,10,50,100,500},{0.01,0.05,0.1,0.5,1}))</f>
        <v>41.550000000000004</v>
      </c>
      <c r="L6294" s="1">
        <f>FLOOR(E6294*1.1,LOOKUP(E6294*1.1,{0,10,50,100,500},{0.01,0.05,0.1,0.5,1}))</f>
        <v>49.900000000000006</v>
      </c>
      <c r="M6294" s="1">
        <f t="shared" si="886"/>
        <v>49.650000000000006</v>
      </c>
      <c r="N6294" s="2">
        <f t="shared" si="887"/>
        <v>2.6431718061674072E-2</v>
      </c>
      <c r="O6294" s="2">
        <f t="shared" si="888"/>
        <v>3.1938325991189488E-2</v>
      </c>
      <c r="P6294" s="3">
        <f t="shared" si="890"/>
        <v>4.1691771058315983E-3</v>
      </c>
      <c r="Q6294" s="2">
        <f t="shared" si="889"/>
        <v>-0.40241118275049848</v>
      </c>
      <c r="U6294" s="2">
        <f t="shared" si="891"/>
        <v>4.1691771058315983E-3</v>
      </c>
      <c r="V6294" s="2">
        <f t="shared" si="894"/>
        <v>-0.40241118275049848</v>
      </c>
      <c r="Z6294" s="1">
        <f t="shared" si="892"/>
        <v>45.55</v>
      </c>
      <c r="AC6294" s="1" t="str">
        <f t="shared" si="893"/>
        <v>N</v>
      </c>
    </row>
    <row r="6295" spans="1:29" x14ac:dyDescent="0.25">
      <c r="A6295" s="1">
        <v>20200422</v>
      </c>
      <c r="B6295" s="1">
        <v>4967</v>
      </c>
      <c r="C6295" s="1" t="s">
        <v>276</v>
      </c>
      <c r="D6295" s="1">
        <v>8.7200000000000006</v>
      </c>
      <c r="E6295" s="1">
        <v>40.85</v>
      </c>
      <c r="F6295" s="1">
        <v>41.5</v>
      </c>
      <c r="G6295" s="1">
        <v>42.2</v>
      </c>
      <c r="H6295" s="1">
        <v>40.65</v>
      </c>
      <c r="I6295" s="1">
        <v>42</v>
      </c>
      <c r="J6295" s="1">
        <f>CEILING(E6295*0.9,LOOKUP(E6295*0.9,{0,10,50,100,500},{0.01,0.05,0.1,0.5,1}))</f>
        <v>36.800000000000004</v>
      </c>
      <c r="K6295" s="1">
        <f>CEILING(E6295*0.915,LOOKUP(E6295*0.915,{0,10,50,100,500},{0.01,0.05,0.1,0.5,1}))</f>
        <v>37.4</v>
      </c>
      <c r="L6295" s="1">
        <f>FLOOR(E6295*1.1,LOOKUP(E6295*1.1,{0,10,50,100,500},{0.01,0.05,0.1,0.5,1}))</f>
        <v>44.900000000000006</v>
      </c>
      <c r="M6295" s="1">
        <f t="shared" si="886"/>
        <v>44.650000000000006</v>
      </c>
      <c r="N6295" s="2">
        <f t="shared" si="887"/>
        <v>1.5911872705018325E-2</v>
      </c>
      <c r="O6295" s="2">
        <f t="shared" si="888"/>
        <v>3.3047735618115089E-2</v>
      </c>
      <c r="P6295" s="3">
        <f t="shared" si="890"/>
        <v>-1.4180154761904833E-2</v>
      </c>
      <c r="Q6295" s="2">
        <f t="shared" si="889"/>
        <v>-0.41659133751240329</v>
      </c>
      <c r="U6295" s="2">
        <f t="shared" si="891"/>
        <v>-1.4180154761904833E-2</v>
      </c>
      <c r="V6295" s="2">
        <f t="shared" si="894"/>
        <v>-0.41659133751240329</v>
      </c>
      <c r="Z6295" s="1">
        <f t="shared" si="892"/>
        <v>41</v>
      </c>
      <c r="AC6295" s="1" t="str">
        <f t="shared" si="893"/>
        <v>N</v>
      </c>
    </row>
    <row r="6296" spans="1:29" x14ac:dyDescent="0.25">
      <c r="A6296" s="1">
        <v>20200422</v>
      </c>
      <c r="B6296" s="1">
        <v>3511</v>
      </c>
      <c r="C6296" s="1" t="s">
        <v>52</v>
      </c>
      <c r="D6296" s="1">
        <v>7.64</v>
      </c>
      <c r="E6296" s="1">
        <v>29.1</v>
      </c>
      <c r="F6296" s="1">
        <v>29.1</v>
      </c>
      <c r="G6296" s="1">
        <v>29.45</v>
      </c>
      <c r="H6296" s="1">
        <v>28.55</v>
      </c>
      <c r="I6296" s="1">
        <v>28.8</v>
      </c>
      <c r="J6296" s="1">
        <f>CEILING(E6296*0.9,LOOKUP(E6296*0.9,{0,10,50,100,500},{0.01,0.05,0.1,0.5,1}))</f>
        <v>26.200000000000003</v>
      </c>
      <c r="K6296" s="1">
        <f>CEILING(E6296*0.915,LOOKUP(E6296*0.915,{0,10,50,100,500},{0.01,0.05,0.1,0.5,1}))</f>
        <v>26.650000000000002</v>
      </c>
      <c r="L6296" s="1">
        <f>FLOOR(E6296*1.1,LOOKUP(E6296*1.1,{0,10,50,100,500},{0.01,0.05,0.1,0.5,1}))</f>
        <v>32</v>
      </c>
      <c r="M6296" s="1">
        <f t="shared" si="886"/>
        <v>31.75</v>
      </c>
      <c r="N6296" s="2">
        <f t="shared" si="887"/>
        <v>0</v>
      </c>
      <c r="O6296" s="2">
        <f t="shared" si="888"/>
        <v>1.2027491408934634E-2</v>
      </c>
      <c r="P6296" s="3">
        <f t="shared" si="890"/>
        <v>1.3297328124999912E-2</v>
      </c>
      <c r="Q6296" s="2">
        <f t="shared" si="889"/>
        <v>-0.4032940093874034</v>
      </c>
      <c r="U6296" s="2">
        <f t="shared" si="891"/>
        <v>1.3297328124999912E-2</v>
      </c>
      <c r="V6296" s="2">
        <f t="shared" si="894"/>
        <v>-0.4032940093874034</v>
      </c>
      <c r="Z6296" s="1">
        <f t="shared" si="892"/>
        <v>29.25</v>
      </c>
      <c r="AC6296" s="1" t="str">
        <f t="shared" si="893"/>
        <v>N</v>
      </c>
    </row>
    <row r="6297" spans="1:29" x14ac:dyDescent="0.25">
      <c r="A6297" s="1">
        <v>20200423</v>
      </c>
      <c r="B6297" s="1">
        <v>4121</v>
      </c>
      <c r="C6297" s="1" t="s">
        <v>38</v>
      </c>
      <c r="D6297" s="1">
        <v>19.100000000000001</v>
      </c>
      <c r="E6297" s="1">
        <v>19.05</v>
      </c>
      <c r="F6297" s="1">
        <v>19.149999999999999</v>
      </c>
      <c r="G6297" s="1">
        <v>20.75</v>
      </c>
      <c r="H6297" s="1">
        <v>19</v>
      </c>
      <c r="I6297" s="1">
        <v>20.7</v>
      </c>
      <c r="J6297" s="1">
        <f>CEILING(E6297*0.9,LOOKUP(E6297*0.9,{0,10,50,100,500},{0.01,0.05,0.1,0.5,1}))</f>
        <v>17.150000000000002</v>
      </c>
      <c r="K6297" s="1">
        <f>CEILING(E6297*0.915,LOOKUP(E6297*0.915,{0,10,50,100,500},{0.01,0.05,0.1,0.5,1}))</f>
        <v>17.45</v>
      </c>
      <c r="L6297" s="1">
        <f>FLOOR(E6297*1.1,LOOKUP(E6297*1.1,{0,10,50,100,500},{0.01,0.05,0.1,0.5,1}))</f>
        <v>20.950000000000003</v>
      </c>
      <c r="M6297" s="1">
        <f t="shared" si="886"/>
        <v>20.700000000000003</v>
      </c>
      <c r="N6297" s="2">
        <f t="shared" si="887"/>
        <v>5.2493438320208854E-3</v>
      </c>
      <c r="O6297" s="2">
        <f t="shared" si="888"/>
        <v>8.9238845144356913E-2</v>
      </c>
      <c r="P6297" s="3">
        <f t="shared" si="890"/>
        <v>-7.4624159420290131E-2</v>
      </c>
      <c r="Q6297" s="2">
        <f t="shared" si="889"/>
        <v>-0.47791816880769356</v>
      </c>
      <c r="U6297" s="2">
        <f t="shared" si="891"/>
        <v>-7.4624159420290131E-2</v>
      </c>
      <c r="V6297" s="2">
        <f t="shared" si="894"/>
        <v>-0.47791816880769356</v>
      </c>
      <c r="Z6297" s="1">
        <f t="shared" si="892"/>
        <v>19.2</v>
      </c>
      <c r="AC6297" s="1" t="str">
        <f t="shared" si="893"/>
        <v>N</v>
      </c>
    </row>
    <row r="6298" spans="1:29" x14ac:dyDescent="0.25">
      <c r="A6298" s="1">
        <v>20200423</v>
      </c>
      <c r="B6298" s="1">
        <v>4133</v>
      </c>
      <c r="C6298" s="1" t="s">
        <v>281</v>
      </c>
      <c r="D6298" s="1">
        <v>15.2</v>
      </c>
      <c r="E6298" s="1">
        <v>41.4</v>
      </c>
      <c r="F6298" s="1">
        <v>41.8</v>
      </c>
      <c r="G6298" s="1">
        <v>43.2</v>
      </c>
      <c r="H6298" s="1">
        <v>41.35</v>
      </c>
      <c r="I6298" s="1">
        <v>41.75</v>
      </c>
      <c r="J6298" s="1">
        <f>CEILING(E6298*0.9,LOOKUP(E6298*0.9,{0,10,50,100,500},{0.01,0.05,0.1,0.5,1}))</f>
        <v>37.300000000000004</v>
      </c>
      <c r="K6298" s="1">
        <f>CEILING(E6298*0.915,LOOKUP(E6298*0.915,{0,10,50,100,500},{0.01,0.05,0.1,0.5,1}))</f>
        <v>37.9</v>
      </c>
      <c r="L6298" s="1">
        <f>FLOOR(E6298*1.1,LOOKUP(E6298*1.1,{0,10,50,100,500},{0.01,0.05,0.1,0.5,1}))</f>
        <v>45.5</v>
      </c>
      <c r="M6298" s="1">
        <f t="shared" si="886"/>
        <v>45.25</v>
      </c>
      <c r="N6298" s="2">
        <f t="shared" si="887"/>
        <v>9.6618357487922371E-3</v>
      </c>
      <c r="O6298" s="2">
        <f t="shared" si="888"/>
        <v>4.347826086956532E-2</v>
      </c>
      <c r="P6298" s="3">
        <f t="shared" si="890"/>
        <v>-1.1026694610778878E-3</v>
      </c>
      <c r="Q6298" s="2">
        <f t="shared" si="889"/>
        <v>-0.47902083826877145</v>
      </c>
      <c r="U6298" s="2">
        <f t="shared" si="891"/>
        <v>-1.1026694610778878E-3</v>
      </c>
      <c r="V6298" s="2">
        <f t="shared" si="894"/>
        <v>-0.47902083826877145</v>
      </c>
      <c r="Z6298" s="1">
        <f t="shared" si="892"/>
        <v>41.55</v>
      </c>
      <c r="AC6298" s="1" t="str">
        <f t="shared" si="893"/>
        <v>N</v>
      </c>
    </row>
    <row r="6299" spans="1:29" x14ac:dyDescent="0.25">
      <c r="A6299" s="1">
        <v>20200423</v>
      </c>
      <c r="B6299" s="1">
        <v>4967</v>
      </c>
      <c r="C6299" s="1" t="s">
        <v>276</v>
      </c>
      <c r="D6299" s="1">
        <v>14.91</v>
      </c>
      <c r="E6299" s="1">
        <v>42</v>
      </c>
      <c r="F6299" s="1">
        <v>41.7</v>
      </c>
      <c r="G6299" s="1">
        <v>42.45</v>
      </c>
      <c r="H6299" s="1">
        <v>41.1</v>
      </c>
      <c r="I6299" s="1">
        <v>41.1</v>
      </c>
      <c r="J6299" s="1">
        <f>CEILING(E6299*0.9,LOOKUP(E6299*0.9,{0,10,50,100,500},{0.01,0.05,0.1,0.5,1}))</f>
        <v>37.800000000000004</v>
      </c>
      <c r="K6299" s="1">
        <f>CEILING(E6299*0.915,LOOKUP(E6299*0.915,{0,10,50,100,500},{0.01,0.05,0.1,0.5,1}))</f>
        <v>38.450000000000003</v>
      </c>
      <c r="L6299" s="1">
        <f>FLOOR(E6299*1.1,LOOKUP(E6299*1.1,{0,10,50,100,500},{0.01,0.05,0.1,0.5,1}))</f>
        <v>46.2</v>
      </c>
      <c r="M6299" s="1">
        <f t="shared" si="886"/>
        <v>45.95</v>
      </c>
      <c r="N6299" s="2">
        <f t="shared" si="887"/>
        <v>-7.142857142857075E-3</v>
      </c>
      <c r="O6299" s="2">
        <f t="shared" si="888"/>
        <v>1.0714285714285782E-2</v>
      </c>
      <c r="P6299" s="3">
        <f t="shared" si="890"/>
        <v>2.3200930656934269E-2</v>
      </c>
      <c r="Q6299" s="2">
        <f t="shared" si="889"/>
        <v>-0.45581990761183716</v>
      </c>
      <c r="U6299" s="2">
        <f t="shared" si="891"/>
        <v>2.3200930656934269E-2</v>
      </c>
      <c r="V6299" s="2">
        <f t="shared" si="894"/>
        <v>-0.45581990761183716</v>
      </c>
      <c r="Z6299" s="1">
        <f t="shared" si="892"/>
        <v>42.15</v>
      </c>
      <c r="AC6299" s="1" t="str">
        <f t="shared" si="893"/>
        <v>N</v>
      </c>
    </row>
    <row r="6300" spans="1:29" x14ac:dyDescent="0.25">
      <c r="A6300" s="1">
        <v>20200423</v>
      </c>
      <c r="B6300" s="1">
        <v>4746</v>
      </c>
      <c r="C6300" s="1" t="s">
        <v>72</v>
      </c>
      <c r="D6300" s="1">
        <v>14.69</v>
      </c>
      <c r="E6300" s="1">
        <v>48.8</v>
      </c>
      <c r="F6300" s="1">
        <v>44.1</v>
      </c>
      <c r="G6300" s="1">
        <v>47.55</v>
      </c>
      <c r="H6300" s="1">
        <v>43.95</v>
      </c>
      <c r="I6300" s="1">
        <v>46.1</v>
      </c>
      <c r="J6300" s="1">
        <f>CEILING(E6300*0.9,LOOKUP(E6300*0.9,{0,10,50,100,500},{0.01,0.05,0.1,0.5,1}))</f>
        <v>43.95</v>
      </c>
      <c r="K6300" s="1">
        <f>CEILING(E6300*0.915,LOOKUP(E6300*0.915,{0,10,50,100,500},{0.01,0.05,0.1,0.5,1}))</f>
        <v>44.7</v>
      </c>
      <c r="L6300" s="1">
        <f>FLOOR(E6300*1.1,LOOKUP(E6300*1.1,{0,10,50,100,500},{0.01,0.05,0.1,0.5,1}))</f>
        <v>53.6</v>
      </c>
      <c r="M6300" s="1">
        <f t="shared" si="886"/>
        <v>53.1</v>
      </c>
      <c r="N6300" s="2">
        <f t="shared" si="887"/>
        <v>-9.6311475409835978E-2</v>
      </c>
      <c r="O6300" s="2">
        <f t="shared" si="888"/>
        <v>-2.5614754098360656E-2</v>
      </c>
      <c r="P6300" s="3">
        <f t="shared" si="890"/>
        <v>0</v>
      </c>
      <c r="Q6300" s="2">
        <f t="shared" si="889"/>
        <v>-0.45581990761183716</v>
      </c>
      <c r="U6300" s="2">
        <f t="shared" si="891"/>
        <v>0</v>
      </c>
      <c r="V6300" s="2">
        <f t="shared" si="894"/>
        <v>-0.45581990761183716</v>
      </c>
      <c r="Z6300" s="1">
        <f t="shared" si="892"/>
        <v>48.949999999999996</v>
      </c>
      <c r="AC6300" s="1" t="str">
        <f t="shared" si="893"/>
        <v>N</v>
      </c>
    </row>
    <row r="6301" spans="1:29" x14ac:dyDescent="0.25">
      <c r="A6301" s="1">
        <v>20200423</v>
      </c>
      <c r="B6301" s="1">
        <v>3669</v>
      </c>
      <c r="C6301" s="1" t="s">
        <v>284</v>
      </c>
      <c r="D6301" s="1">
        <v>13.4</v>
      </c>
      <c r="E6301" s="1">
        <v>34</v>
      </c>
      <c r="F6301" s="1">
        <v>34.299999999999997</v>
      </c>
      <c r="G6301" s="1">
        <v>34.6</v>
      </c>
      <c r="H6301" s="1">
        <v>33.6</v>
      </c>
      <c r="I6301" s="1">
        <v>34.1</v>
      </c>
      <c r="J6301" s="1">
        <f>CEILING(E6301*0.9,LOOKUP(E6301*0.9,{0,10,50,100,500},{0.01,0.05,0.1,0.5,1}))</f>
        <v>30.6</v>
      </c>
      <c r="K6301" s="1">
        <f>CEILING(E6301*0.915,LOOKUP(E6301*0.915,{0,10,50,100,500},{0.01,0.05,0.1,0.5,1}))</f>
        <v>31.150000000000002</v>
      </c>
      <c r="L6301" s="1">
        <f>FLOOR(E6301*1.1,LOOKUP(E6301*1.1,{0,10,50,100,500},{0.01,0.05,0.1,0.5,1}))</f>
        <v>37.4</v>
      </c>
      <c r="M6301" s="1">
        <f t="shared" si="886"/>
        <v>37.15</v>
      </c>
      <c r="N6301" s="2">
        <f t="shared" si="887"/>
        <v>8.8235294117646225E-3</v>
      </c>
      <c r="O6301" s="2">
        <f t="shared" si="888"/>
        <v>1.7647058823529453E-2</v>
      </c>
      <c r="P6301" s="3">
        <f t="shared" si="890"/>
        <v>3.5559648093839887E-3</v>
      </c>
      <c r="Q6301" s="2">
        <f t="shared" si="889"/>
        <v>-0.45226394280245319</v>
      </c>
      <c r="U6301" s="2">
        <f t="shared" si="891"/>
        <v>3.5559648093839887E-3</v>
      </c>
      <c r="V6301" s="2">
        <f t="shared" si="894"/>
        <v>-0.45226394280245319</v>
      </c>
      <c r="Z6301" s="1">
        <f t="shared" si="892"/>
        <v>34.15</v>
      </c>
      <c r="AC6301" s="1" t="str">
        <f t="shared" si="893"/>
        <v>N</v>
      </c>
    </row>
    <row r="6302" spans="1:29" x14ac:dyDescent="0.25">
      <c r="A6302" s="1">
        <v>20200423</v>
      </c>
      <c r="B6302" s="1">
        <v>1762</v>
      </c>
      <c r="C6302" s="1" t="s">
        <v>262</v>
      </c>
      <c r="D6302" s="1">
        <v>13.16</v>
      </c>
      <c r="E6302" s="1">
        <v>45.9</v>
      </c>
      <c r="F6302" s="1">
        <v>41.35</v>
      </c>
      <c r="G6302" s="1">
        <v>43.6</v>
      </c>
      <c r="H6302" s="1">
        <v>41.35</v>
      </c>
      <c r="I6302" s="1">
        <v>42</v>
      </c>
      <c r="J6302" s="1">
        <f>CEILING(E6302*0.9,LOOKUP(E6302*0.9,{0,10,50,100,500},{0.01,0.05,0.1,0.5,1}))</f>
        <v>41.35</v>
      </c>
      <c r="K6302" s="1">
        <f>CEILING(E6302*0.915,LOOKUP(E6302*0.915,{0,10,50,100,500},{0.01,0.05,0.1,0.5,1}))</f>
        <v>42</v>
      </c>
      <c r="L6302" s="1">
        <f>FLOOR(E6302*1.1,LOOKUP(E6302*1.1,{0,10,50,100,500},{0.01,0.05,0.1,0.5,1}))</f>
        <v>50.400000000000006</v>
      </c>
      <c r="M6302" s="1">
        <f t="shared" si="886"/>
        <v>49.900000000000006</v>
      </c>
      <c r="N6302" s="2">
        <f t="shared" si="887"/>
        <v>-9.9128540305010837E-2</v>
      </c>
      <c r="O6302" s="2">
        <f t="shared" si="888"/>
        <v>-5.0108932461873576E-2</v>
      </c>
      <c r="P6302" s="3">
        <f t="shared" si="890"/>
        <v>0</v>
      </c>
      <c r="Q6302" s="2">
        <f t="shared" si="889"/>
        <v>-0.45226394280245319</v>
      </c>
      <c r="U6302" s="2">
        <f t="shared" si="891"/>
        <v>0</v>
      </c>
      <c r="V6302" s="2">
        <f t="shared" si="894"/>
        <v>-0.45226394280245319</v>
      </c>
      <c r="Z6302" s="1">
        <f t="shared" si="892"/>
        <v>46.05</v>
      </c>
      <c r="AC6302" s="1" t="str">
        <f t="shared" si="893"/>
        <v>N</v>
      </c>
    </row>
    <row r="6303" spans="1:29" x14ac:dyDescent="0.25">
      <c r="A6303" s="1">
        <v>20200423</v>
      </c>
      <c r="B6303" s="1">
        <v>2368</v>
      </c>
      <c r="C6303" s="1" t="s">
        <v>239</v>
      </c>
      <c r="D6303" s="1">
        <v>11.73</v>
      </c>
      <c r="E6303" s="1">
        <v>28.5</v>
      </c>
      <c r="F6303" s="1">
        <v>28.5</v>
      </c>
      <c r="G6303" s="1">
        <v>28.9</v>
      </c>
      <c r="H6303" s="1">
        <v>28.2</v>
      </c>
      <c r="I6303" s="1">
        <v>28.65</v>
      </c>
      <c r="J6303" s="1">
        <f>CEILING(E6303*0.9,LOOKUP(E6303*0.9,{0,10,50,100,500},{0.01,0.05,0.1,0.5,1}))</f>
        <v>25.650000000000002</v>
      </c>
      <c r="K6303" s="1">
        <f>CEILING(E6303*0.915,LOOKUP(E6303*0.915,{0,10,50,100,500},{0.01,0.05,0.1,0.5,1}))</f>
        <v>26.1</v>
      </c>
      <c r="L6303" s="1">
        <f>FLOOR(E6303*1.1,LOOKUP(E6303*1.1,{0,10,50,100,500},{0.01,0.05,0.1,0.5,1}))</f>
        <v>31.35</v>
      </c>
      <c r="M6303" s="1">
        <f t="shared" si="886"/>
        <v>31.1</v>
      </c>
      <c r="N6303" s="2">
        <f t="shared" si="887"/>
        <v>0</v>
      </c>
      <c r="O6303" s="2">
        <f t="shared" si="888"/>
        <v>1.4035087719298196E-2</v>
      </c>
      <c r="P6303" s="3">
        <f t="shared" si="890"/>
        <v>-2.2980000000000795E-3</v>
      </c>
      <c r="Q6303" s="2">
        <f t="shared" si="889"/>
        <v>-0.45456194280245327</v>
      </c>
      <c r="U6303" s="2">
        <f t="shared" si="891"/>
        <v>-2.2980000000000795E-3</v>
      </c>
      <c r="V6303" s="2">
        <f t="shared" si="894"/>
        <v>-0.45456194280245327</v>
      </c>
      <c r="Z6303" s="1">
        <f t="shared" si="892"/>
        <v>28.65</v>
      </c>
      <c r="AC6303" s="1" t="str">
        <f t="shared" si="893"/>
        <v>N</v>
      </c>
    </row>
    <row r="6304" spans="1:29" x14ac:dyDescent="0.25">
      <c r="A6304" s="1">
        <v>20200423</v>
      </c>
      <c r="B6304" s="1">
        <v>6251</v>
      </c>
      <c r="C6304" s="1" t="s">
        <v>186</v>
      </c>
      <c r="D6304" s="1">
        <v>10.56</v>
      </c>
      <c r="E6304" s="1">
        <v>19.899999999999999</v>
      </c>
      <c r="F6304" s="1">
        <v>19.55</v>
      </c>
      <c r="G6304" s="1">
        <v>19.8</v>
      </c>
      <c r="H6304" s="1">
        <v>19.350000000000001</v>
      </c>
      <c r="I6304" s="1">
        <v>19.600000000000001</v>
      </c>
      <c r="J6304" s="1">
        <f>CEILING(E6304*0.9,LOOKUP(E6304*0.9,{0,10,50,100,500},{0.01,0.05,0.1,0.5,1}))</f>
        <v>17.95</v>
      </c>
      <c r="K6304" s="1">
        <f>CEILING(E6304*0.915,LOOKUP(E6304*0.915,{0,10,50,100,500},{0.01,0.05,0.1,0.5,1}))</f>
        <v>18.25</v>
      </c>
      <c r="L6304" s="1">
        <f>FLOOR(E6304*1.1,LOOKUP(E6304*1.1,{0,10,50,100,500},{0.01,0.05,0.1,0.5,1}))</f>
        <v>21.85</v>
      </c>
      <c r="M6304" s="1">
        <f t="shared" si="886"/>
        <v>21.6</v>
      </c>
      <c r="N6304" s="2">
        <f t="shared" si="887"/>
        <v>-1.7587939698492358E-2</v>
      </c>
      <c r="O6304" s="2">
        <f t="shared" si="888"/>
        <v>-5.0251256281405969E-3</v>
      </c>
      <c r="P6304" s="3">
        <f t="shared" si="890"/>
        <v>0</v>
      </c>
      <c r="Q6304" s="2">
        <f t="shared" si="889"/>
        <v>-0.45456194280245327</v>
      </c>
      <c r="U6304" s="2">
        <f t="shared" si="891"/>
        <v>0</v>
      </c>
      <c r="V6304" s="2">
        <f t="shared" si="894"/>
        <v>-0.45456194280245327</v>
      </c>
      <c r="Z6304" s="1">
        <f t="shared" si="892"/>
        <v>20.049999999999997</v>
      </c>
      <c r="AC6304" s="1" t="str">
        <f t="shared" si="893"/>
        <v>N</v>
      </c>
    </row>
    <row r="6305" spans="1:29" x14ac:dyDescent="0.25">
      <c r="A6305" s="1">
        <v>20200424</v>
      </c>
      <c r="B6305" s="1">
        <v>4121</v>
      </c>
      <c r="C6305" s="1" t="s">
        <v>38</v>
      </c>
      <c r="D6305" s="1">
        <v>42.63</v>
      </c>
      <c r="E6305" s="1">
        <v>20.7</v>
      </c>
      <c r="F6305" s="1">
        <v>20.75</v>
      </c>
      <c r="G6305" s="1">
        <v>22.2</v>
      </c>
      <c r="H6305" s="1">
        <v>20.75</v>
      </c>
      <c r="I6305" s="1">
        <v>21.5</v>
      </c>
      <c r="J6305" s="1">
        <f>CEILING(E6305*0.9,LOOKUP(E6305*0.9,{0,10,50,100,500},{0.01,0.05,0.1,0.5,1}))</f>
        <v>18.650000000000002</v>
      </c>
      <c r="K6305" s="1">
        <f>CEILING(E6305*0.915,LOOKUP(E6305*0.915,{0,10,50,100,500},{0.01,0.05,0.1,0.5,1}))</f>
        <v>18.95</v>
      </c>
      <c r="L6305" s="1">
        <f>FLOOR(E6305*1.1,LOOKUP(E6305*1.1,{0,10,50,100,500},{0.01,0.05,0.1,0.5,1}))</f>
        <v>22.75</v>
      </c>
      <c r="M6305" s="1">
        <f t="shared" si="886"/>
        <v>22.5</v>
      </c>
      <c r="N6305" s="2">
        <f t="shared" si="887"/>
        <v>2.4154589371981022E-3</v>
      </c>
      <c r="O6305" s="2">
        <f t="shared" si="888"/>
        <v>7.2463768115942032E-2</v>
      </c>
      <c r="P6305" s="3">
        <f t="shared" si="890"/>
        <v>-3.2473146511628109E-2</v>
      </c>
      <c r="Q6305" s="2">
        <f t="shared" si="889"/>
        <v>-0.48703508931408135</v>
      </c>
      <c r="U6305" s="2">
        <f t="shared" si="891"/>
        <v>-3.2473146511628109E-2</v>
      </c>
      <c r="V6305" s="2">
        <f t="shared" si="894"/>
        <v>-0.48703508931408135</v>
      </c>
      <c r="Z6305" s="1">
        <f t="shared" si="892"/>
        <v>20.849999999999998</v>
      </c>
      <c r="AC6305" s="1" t="str">
        <f t="shared" si="893"/>
        <v>N</v>
      </c>
    </row>
    <row r="6306" spans="1:29" x14ac:dyDescent="0.25">
      <c r="A6306" s="1">
        <v>20200424</v>
      </c>
      <c r="B6306" s="1">
        <v>1732</v>
      </c>
      <c r="C6306" s="1" t="s">
        <v>40</v>
      </c>
      <c r="D6306" s="1">
        <v>41</v>
      </c>
      <c r="E6306" s="1">
        <v>30.75</v>
      </c>
      <c r="F6306" s="1">
        <v>30.85</v>
      </c>
      <c r="G6306" s="1">
        <v>30.9</v>
      </c>
      <c r="H6306" s="1">
        <v>29.25</v>
      </c>
      <c r="I6306" s="1">
        <v>30.05</v>
      </c>
      <c r="J6306" s="1">
        <f>CEILING(E6306*0.9,LOOKUP(E6306*0.9,{0,10,50,100,500},{0.01,0.05,0.1,0.5,1}))</f>
        <v>27.700000000000003</v>
      </c>
      <c r="K6306" s="1">
        <f>CEILING(E6306*0.915,LOOKUP(E6306*0.915,{0,10,50,100,500},{0.01,0.05,0.1,0.5,1}))</f>
        <v>28.150000000000002</v>
      </c>
      <c r="L6306" s="1">
        <f>FLOOR(E6306*1.1,LOOKUP(E6306*1.1,{0,10,50,100,500},{0.01,0.05,0.1,0.5,1}))</f>
        <v>33.800000000000004</v>
      </c>
      <c r="M6306" s="1">
        <f t="shared" si="886"/>
        <v>33.550000000000004</v>
      </c>
      <c r="N6306" s="2">
        <f t="shared" si="887"/>
        <v>3.2520325203252497E-3</v>
      </c>
      <c r="O6306" s="2">
        <f t="shared" si="888"/>
        <v>4.8780487804877589E-3</v>
      </c>
      <c r="P6306" s="3">
        <f t="shared" si="890"/>
        <v>2.5934474209650504E-2</v>
      </c>
      <c r="Q6306" s="2">
        <f t="shared" si="889"/>
        <v>-0.46110061510443084</v>
      </c>
      <c r="U6306" s="2">
        <f t="shared" si="891"/>
        <v>0</v>
      </c>
      <c r="V6306" s="2">
        <f t="shared" si="894"/>
        <v>-0.48703508931408135</v>
      </c>
      <c r="Z6306" s="1">
        <f t="shared" si="892"/>
        <v>30.9</v>
      </c>
      <c r="AC6306" s="1" t="str">
        <f t="shared" si="893"/>
        <v>Y</v>
      </c>
    </row>
    <row r="6307" spans="1:29" x14ac:dyDescent="0.25">
      <c r="A6307" s="1">
        <v>20200424</v>
      </c>
      <c r="B6307" s="1">
        <v>9919</v>
      </c>
      <c r="C6307" s="1" t="s">
        <v>278</v>
      </c>
      <c r="D6307" s="1">
        <v>34.17</v>
      </c>
      <c r="E6307" s="1">
        <v>21</v>
      </c>
      <c r="F6307" s="1">
        <v>21.8</v>
      </c>
      <c r="G6307" s="1">
        <v>23.1</v>
      </c>
      <c r="H6307" s="1">
        <v>21.7</v>
      </c>
      <c r="I6307" s="1">
        <v>23.1</v>
      </c>
      <c r="J6307" s="1">
        <f>CEILING(E6307*0.9,LOOKUP(E6307*0.9,{0,10,50,100,500},{0.01,0.05,0.1,0.5,1}))</f>
        <v>18.900000000000002</v>
      </c>
      <c r="K6307" s="1">
        <f>CEILING(E6307*0.915,LOOKUP(E6307*0.915,{0,10,50,100,500},{0.01,0.05,0.1,0.5,1}))</f>
        <v>19.25</v>
      </c>
      <c r="L6307" s="1">
        <f>FLOOR(E6307*1.1,LOOKUP(E6307*1.1,{0,10,50,100,500},{0.01,0.05,0.1,0.5,1}))</f>
        <v>23.1</v>
      </c>
      <c r="M6307" s="1">
        <f t="shared" si="886"/>
        <v>22.85</v>
      </c>
      <c r="N6307" s="2">
        <f t="shared" si="887"/>
        <v>3.8095238095238126E-2</v>
      </c>
      <c r="O6307" s="2">
        <f t="shared" si="888"/>
        <v>0.10000000000000006</v>
      </c>
      <c r="P6307" s="3">
        <f t="shared" si="890"/>
        <v>-4.8162597374179522E-2</v>
      </c>
      <c r="Q6307" s="2">
        <f t="shared" si="889"/>
        <v>-0.50926321247861039</v>
      </c>
      <c r="U6307" s="2">
        <f t="shared" si="891"/>
        <v>-4.8162597374179522E-2</v>
      </c>
      <c r="V6307" s="2">
        <f t="shared" si="894"/>
        <v>-0.53519768668826084</v>
      </c>
      <c r="Z6307" s="1">
        <f t="shared" si="892"/>
        <v>21.15</v>
      </c>
      <c r="AC6307" s="1" t="str">
        <f t="shared" si="893"/>
        <v>N</v>
      </c>
    </row>
    <row r="6308" spans="1:29" x14ac:dyDescent="0.25">
      <c r="A6308" s="1">
        <v>20200424</v>
      </c>
      <c r="B6308" s="1">
        <v>8403</v>
      </c>
      <c r="C6308" s="1" t="s">
        <v>37</v>
      </c>
      <c r="D6308" s="1">
        <v>13.66</v>
      </c>
      <c r="E6308" s="1">
        <v>37.6</v>
      </c>
      <c r="F6308" s="1">
        <v>41</v>
      </c>
      <c r="G6308" s="1">
        <v>41.35</v>
      </c>
      <c r="H6308" s="1">
        <v>40.1</v>
      </c>
      <c r="I6308" s="1">
        <v>41.35</v>
      </c>
      <c r="J6308" s="1">
        <f>CEILING(E6308*0.9,LOOKUP(E6308*0.9,{0,10,50,100,500},{0.01,0.05,0.1,0.5,1}))</f>
        <v>33.85</v>
      </c>
      <c r="K6308" s="1">
        <f>CEILING(E6308*0.915,LOOKUP(E6308*0.915,{0,10,50,100,500},{0.01,0.05,0.1,0.5,1}))</f>
        <v>34.450000000000003</v>
      </c>
      <c r="L6308" s="1">
        <f>FLOOR(E6308*1.1,LOOKUP(E6308*1.1,{0,10,50,100,500},{0.01,0.05,0.1,0.5,1}))</f>
        <v>41.35</v>
      </c>
      <c r="M6308" s="1">
        <f t="shared" si="886"/>
        <v>41.1</v>
      </c>
      <c r="N6308" s="2">
        <f t="shared" si="887"/>
        <v>9.0425531914893581E-2</v>
      </c>
      <c r="O6308" s="2">
        <f t="shared" si="888"/>
        <v>9.9734042553191488E-2</v>
      </c>
      <c r="P6308" s="3">
        <f t="shared" si="890"/>
        <v>-4.7264695863746976E-3</v>
      </c>
      <c r="Q6308" s="2">
        <f t="shared" si="889"/>
        <v>-0.51398968206498508</v>
      </c>
      <c r="U6308" s="2">
        <f t="shared" si="891"/>
        <v>-4.7264695863746976E-3</v>
      </c>
      <c r="V6308" s="2">
        <f t="shared" si="894"/>
        <v>-0.53992415627463552</v>
      </c>
      <c r="Z6308" s="1">
        <f t="shared" si="892"/>
        <v>37.75</v>
      </c>
      <c r="AC6308" s="1" t="str">
        <f t="shared" si="893"/>
        <v>N</v>
      </c>
    </row>
    <row r="6309" spans="1:29" x14ac:dyDescent="0.25">
      <c r="A6309" s="1">
        <v>20200424</v>
      </c>
      <c r="B6309" s="1">
        <v>4142</v>
      </c>
      <c r="C6309" s="1" t="s">
        <v>244</v>
      </c>
      <c r="D6309" s="1">
        <v>12.04</v>
      </c>
      <c r="E6309" s="1">
        <v>29.75</v>
      </c>
      <c r="F6309" s="1">
        <v>30</v>
      </c>
      <c r="G6309" s="1">
        <v>30.95</v>
      </c>
      <c r="H6309" s="1">
        <v>29.85</v>
      </c>
      <c r="I6309" s="1">
        <v>30.6</v>
      </c>
      <c r="J6309" s="1">
        <f>CEILING(E6309*0.9,LOOKUP(E6309*0.9,{0,10,50,100,500},{0.01,0.05,0.1,0.5,1}))</f>
        <v>26.8</v>
      </c>
      <c r="K6309" s="1">
        <f>CEILING(E6309*0.915,LOOKUP(E6309*0.915,{0,10,50,100,500},{0.01,0.05,0.1,0.5,1}))</f>
        <v>27.25</v>
      </c>
      <c r="L6309" s="1">
        <f>FLOOR(E6309*1.1,LOOKUP(E6309*1.1,{0,10,50,100,500},{0.01,0.05,0.1,0.5,1}))</f>
        <v>32.700000000000003</v>
      </c>
      <c r="M6309" s="1">
        <f t="shared" si="886"/>
        <v>32.450000000000003</v>
      </c>
      <c r="N6309" s="2">
        <f t="shared" si="887"/>
        <v>8.4033613445378148E-3</v>
      </c>
      <c r="O6309" s="2">
        <f t="shared" si="888"/>
        <v>4.0336134453781487E-2</v>
      </c>
      <c r="P6309" s="3">
        <f t="shared" si="890"/>
        <v>-2.1868607843137294E-2</v>
      </c>
      <c r="Q6309" s="2">
        <f t="shared" si="889"/>
        <v>-0.53585828990812234</v>
      </c>
      <c r="U6309" s="2">
        <f t="shared" si="891"/>
        <v>-2.1868607843137294E-2</v>
      </c>
      <c r="V6309" s="2">
        <f t="shared" si="894"/>
        <v>-0.56179276411777279</v>
      </c>
      <c r="Z6309" s="1">
        <f t="shared" si="892"/>
        <v>29.9</v>
      </c>
      <c r="AC6309" s="1" t="str">
        <f t="shared" si="893"/>
        <v>N</v>
      </c>
    </row>
    <row r="6310" spans="1:29" x14ac:dyDescent="0.25">
      <c r="A6310" s="1">
        <v>20200424</v>
      </c>
      <c r="B6310" s="1">
        <v>4106</v>
      </c>
      <c r="C6310" s="1" t="s">
        <v>48</v>
      </c>
      <c r="D6310" s="1">
        <v>10.52</v>
      </c>
      <c r="E6310" s="1">
        <v>25.65</v>
      </c>
      <c r="F6310" s="1">
        <v>25.25</v>
      </c>
      <c r="G6310" s="1">
        <v>26.15</v>
      </c>
      <c r="H6310" s="1">
        <v>25.25</v>
      </c>
      <c r="I6310" s="1">
        <v>25.75</v>
      </c>
      <c r="J6310" s="1">
        <f>CEILING(E6310*0.9,LOOKUP(E6310*0.9,{0,10,50,100,500},{0.01,0.05,0.1,0.5,1}))</f>
        <v>23.1</v>
      </c>
      <c r="K6310" s="1">
        <f>CEILING(E6310*0.915,LOOKUP(E6310*0.915,{0,10,50,100,500},{0.01,0.05,0.1,0.5,1}))</f>
        <v>23.5</v>
      </c>
      <c r="L6310" s="1">
        <f>FLOOR(E6310*1.1,LOOKUP(E6310*1.1,{0,10,50,100,500},{0.01,0.05,0.1,0.5,1}))</f>
        <v>28.200000000000003</v>
      </c>
      <c r="M6310" s="1">
        <f t="shared" si="886"/>
        <v>27.950000000000003</v>
      </c>
      <c r="N6310" s="2">
        <f t="shared" si="887"/>
        <v>-1.5594541910331329E-2</v>
      </c>
      <c r="O6310" s="2">
        <f t="shared" si="888"/>
        <v>1.9493177387914232E-2</v>
      </c>
      <c r="P6310" s="3">
        <f t="shared" si="890"/>
        <v>-3.599398058254278E-4</v>
      </c>
      <c r="Q6310" s="2">
        <f t="shared" si="889"/>
        <v>-0.53621822971394772</v>
      </c>
      <c r="U6310" s="2">
        <f t="shared" si="891"/>
        <v>-3.599398058254278E-4</v>
      </c>
      <c r="V6310" s="2">
        <f t="shared" si="894"/>
        <v>-0.56215270392359817</v>
      </c>
      <c r="Z6310" s="1">
        <f t="shared" si="892"/>
        <v>25.799999999999997</v>
      </c>
      <c r="AC6310" s="1" t="str">
        <f t="shared" si="893"/>
        <v>N</v>
      </c>
    </row>
    <row r="6311" spans="1:29" x14ac:dyDescent="0.25">
      <c r="A6311" s="1">
        <v>20200424</v>
      </c>
      <c r="B6311" s="1">
        <v>3260</v>
      </c>
      <c r="C6311" s="1" t="s">
        <v>123</v>
      </c>
      <c r="D6311" s="1">
        <v>9.82</v>
      </c>
      <c r="E6311" s="1">
        <v>56.5</v>
      </c>
      <c r="F6311" s="1">
        <v>57.3</v>
      </c>
      <c r="G6311" s="1">
        <v>57.6</v>
      </c>
      <c r="H6311" s="1">
        <v>56.6</v>
      </c>
      <c r="I6311" s="1">
        <v>57.2</v>
      </c>
      <c r="J6311" s="1">
        <f>CEILING(E6311*0.9,LOOKUP(E6311*0.9,{0,10,50,100,500},{0.01,0.05,0.1,0.5,1}))</f>
        <v>50.900000000000006</v>
      </c>
      <c r="K6311" s="1">
        <f>CEILING(E6311*0.915,LOOKUP(E6311*0.915,{0,10,50,100,500},{0.01,0.05,0.1,0.5,1}))</f>
        <v>51.7</v>
      </c>
      <c r="L6311" s="1">
        <f>FLOOR(E6311*1.1,LOOKUP(E6311*1.1,{0,10,50,100,500},{0.01,0.05,0.1,0.5,1}))</f>
        <v>62.1</v>
      </c>
      <c r="M6311" s="1">
        <f t="shared" si="886"/>
        <v>61.6</v>
      </c>
      <c r="N6311" s="2">
        <f t="shared" si="887"/>
        <v>1.415929203539818E-2</v>
      </c>
      <c r="O6311" s="2">
        <f t="shared" si="888"/>
        <v>1.946902654867259E-2</v>
      </c>
      <c r="P6311" s="3">
        <f t="shared" si="890"/>
        <v>-5.5306818181828361E-4</v>
      </c>
      <c r="Q6311" s="2">
        <f t="shared" si="889"/>
        <v>-0.53677129789576605</v>
      </c>
      <c r="U6311" s="2">
        <f t="shared" si="891"/>
        <v>-5.5306818181828361E-4</v>
      </c>
      <c r="V6311" s="2">
        <f t="shared" si="894"/>
        <v>-0.5627057721054165</v>
      </c>
      <c r="Z6311" s="1">
        <f t="shared" si="892"/>
        <v>56.8</v>
      </c>
      <c r="AC6311" s="1" t="str">
        <f t="shared" si="893"/>
        <v>N</v>
      </c>
    </row>
    <row r="6312" spans="1:29" x14ac:dyDescent="0.25">
      <c r="A6312" s="1">
        <v>20200424</v>
      </c>
      <c r="B6312" s="1">
        <v>3234</v>
      </c>
      <c r="C6312" s="1" t="s">
        <v>21</v>
      </c>
      <c r="D6312" s="1">
        <v>8.15</v>
      </c>
      <c r="E6312" s="1">
        <v>31.4</v>
      </c>
      <c r="F6312" s="1">
        <v>31.85</v>
      </c>
      <c r="G6312" s="1">
        <v>32.299999999999997</v>
      </c>
      <c r="H6312" s="1">
        <v>31.45</v>
      </c>
      <c r="I6312" s="1">
        <v>31.9</v>
      </c>
      <c r="J6312" s="1">
        <f>CEILING(E6312*0.9,LOOKUP(E6312*0.9,{0,10,50,100,500},{0.01,0.05,0.1,0.5,1}))</f>
        <v>28.3</v>
      </c>
      <c r="K6312" s="1">
        <f>CEILING(E6312*0.915,LOOKUP(E6312*0.915,{0,10,50,100,500},{0.01,0.05,0.1,0.5,1}))</f>
        <v>28.75</v>
      </c>
      <c r="L6312" s="1">
        <f>FLOOR(E6312*1.1,LOOKUP(E6312*1.1,{0,10,50,100,500},{0.01,0.05,0.1,0.5,1}))</f>
        <v>34.5</v>
      </c>
      <c r="M6312" s="1">
        <f t="shared" si="886"/>
        <v>34.25</v>
      </c>
      <c r="N6312" s="2">
        <f t="shared" si="887"/>
        <v>1.4331210191082893E-2</v>
      </c>
      <c r="O6312" s="2">
        <f t="shared" si="888"/>
        <v>2.8662420382165561E-2</v>
      </c>
      <c r="P6312" s="3">
        <f t="shared" si="890"/>
        <v>-3.8624216300939666E-3</v>
      </c>
      <c r="Q6312" s="2">
        <f t="shared" si="889"/>
        <v>-0.54063371952586003</v>
      </c>
      <c r="U6312" s="2">
        <f t="shared" si="891"/>
        <v>-3.8624216300939666E-3</v>
      </c>
      <c r="V6312" s="2">
        <f t="shared" si="894"/>
        <v>-0.56656819373551048</v>
      </c>
      <c r="Z6312" s="1">
        <f t="shared" si="892"/>
        <v>31.549999999999997</v>
      </c>
      <c r="AC6312" s="1" t="str">
        <f t="shared" si="893"/>
        <v>N</v>
      </c>
    </row>
    <row r="6313" spans="1:29" x14ac:dyDescent="0.25">
      <c r="A6313" s="1">
        <v>20200427</v>
      </c>
      <c r="B6313" s="1">
        <v>4121</v>
      </c>
      <c r="C6313" s="1" t="s">
        <v>38</v>
      </c>
      <c r="D6313" s="1">
        <v>25.34</v>
      </c>
      <c r="E6313" s="1">
        <v>21.5</v>
      </c>
      <c r="F6313" s="1">
        <v>21.4</v>
      </c>
      <c r="G6313" s="1">
        <v>21.45</v>
      </c>
      <c r="H6313" s="1">
        <v>19.850000000000001</v>
      </c>
      <c r="I6313" s="1">
        <v>20.100000000000001</v>
      </c>
      <c r="J6313" s="1">
        <f>CEILING(E6313*0.9,LOOKUP(E6313*0.9,{0,10,50,100,500},{0.01,0.05,0.1,0.5,1}))</f>
        <v>19.350000000000001</v>
      </c>
      <c r="K6313" s="1">
        <f>CEILING(E6313*0.915,LOOKUP(E6313*0.915,{0,10,50,100,500},{0.01,0.05,0.1,0.5,1}))</f>
        <v>19.700000000000003</v>
      </c>
      <c r="L6313" s="1">
        <f>FLOOR(E6313*1.1,LOOKUP(E6313*1.1,{0,10,50,100,500},{0.01,0.05,0.1,0.5,1}))</f>
        <v>23.650000000000002</v>
      </c>
      <c r="M6313" s="1">
        <f t="shared" si="886"/>
        <v>23.400000000000002</v>
      </c>
      <c r="N6313" s="2">
        <f t="shared" si="887"/>
        <v>-4.6511627906977403E-3</v>
      </c>
      <c r="O6313" s="2">
        <f t="shared" si="888"/>
        <v>-2.3255813953488701E-3</v>
      </c>
      <c r="P6313" s="3">
        <f t="shared" si="890"/>
        <v>0</v>
      </c>
      <c r="Q6313" s="2">
        <f t="shared" si="889"/>
        <v>-0.54063371952586003</v>
      </c>
      <c r="U6313" s="2">
        <f t="shared" si="891"/>
        <v>0</v>
      </c>
      <c r="V6313" s="2">
        <f t="shared" si="894"/>
        <v>-0.56656819373551048</v>
      </c>
      <c r="Z6313" s="1">
        <f t="shared" si="892"/>
        <v>21.65</v>
      </c>
      <c r="AC6313" s="1" t="str">
        <f t="shared" si="893"/>
        <v>N</v>
      </c>
    </row>
    <row r="6314" spans="1:29" x14ac:dyDescent="0.25">
      <c r="A6314" s="1">
        <v>20200427</v>
      </c>
      <c r="B6314" s="1">
        <v>8040</v>
      </c>
      <c r="C6314" s="1" t="s">
        <v>234</v>
      </c>
      <c r="D6314" s="1">
        <v>15.08</v>
      </c>
      <c r="E6314" s="1">
        <v>18.7</v>
      </c>
      <c r="F6314" s="1">
        <v>18.850000000000001</v>
      </c>
      <c r="G6314" s="1">
        <v>19.2</v>
      </c>
      <c r="H6314" s="1">
        <v>18.55</v>
      </c>
      <c r="I6314" s="1">
        <v>18.7</v>
      </c>
      <c r="J6314" s="1">
        <f>CEILING(E6314*0.9,LOOKUP(E6314*0.9,{0,10,50,100,500},{0.01,0.05,0.1,0.5,1}))</f>
        <v>16.850000000000001</v>
      </c>
      <c r="K6314" s="1">
        <f>CEILING(E6314*0.915,LOOKUP(E6314*0.915,{0,10,50,100,500},{0.01,0.05,0.1,0.5,1}))</f>
        <v>17.150000000000002</v>
      </c>
      <c r="L6314" s="1">
        <f>FLOOR(E6314*1.1,LOOKUP(E6314*1.1,{0,10,50,100,500},{0.01,0.05,0.1,0.5,1}))</f>
        <v>20.55</v>
      </c>
      <c r="M6314" s="1">
        <f t="shared" si="886"/>
        <v>20.3</v>
      </c>
      <c r="N6314" s="2">
        <f t="shared" si="887"/>
        <v>8.0213903743316644E-3</v>
      </c>
      <c r="O6314" s="2">
        <f t="shared" si="888"/>
        <v>2.6737967914438502E-2</v>
      </c>
      <c r="P6314" s="3">
        <f t="shared" si="890"/>
        <v>5.7081577540108504E-3</v>
      </c>
      <c r="Q6314" s="2">
        <f t="shared" si="889"/>
        <v>-0.53492556177184913</v>
      </c>
      <c r="U6314" s="2">
        <f t="shared" si="891"/>
        <v>5.7081577540108504E-3</v>
      </c>
      <c r="V6314" s="2">
        <f t="shared" si="894"/>
        <v>-0.56086003598149958</v>
      </c>
      <c r="Z6314" s="1">
        <f t="shared" si="892"/>
        <v>18.849999999999998</v>
      </c>
      <c r="AC6314" s="1" t="str">
        <f t="shared" si="893"/>
        <v>N</v>
      </c>
    </row>
    <row r="6315" spans="1:29" x14ac:dyDescent="0.25">
      <c r="A6315" s="1">
        <v>20200427</v>
      </c>
      <c r="B6315" s="1">
        <v>4746</v>
      </c>
      <c r="C6315" s="1" t="s">
        <v>72</v>
      </c>
      <c r="D6315" s="1">
        <v>12.65</v>
      </c>
      <c r="E6315" s="1">
        <v>48.4</v>
      </c>
      <c r="F6315" s="1">
        <v>49.1</v>
      </c>
      <c r="G6315" s="1">
        <v>49.2</v>
      </c>
      <c r="H6315" s="1">
        <v>46.55</v>
      </c>
      <c r="I6315" s="1">
        <v>47.25</v>
      </c>
      <c r="J6315" s="1">
        <f>CEILING(E6315*0.9,LOOKUP(E6315*0.9,{0,10,50,100,500},{0.01,0.05,0.1,0.5,1}))</f>
        <v>43.6</v>
      </c>
      <c r="K6315" s="1">
        <f>CEILING(E6315*0.915,LOOKUP(E6315*0.915,{0,10,50,100,500},{0.01,0.05,0.1,0.5,1}))</f>
        <v>44.300000000000004</v>
      </c>
      <c r="L6315" s="1">
        <f>FLOOR(E6315*1.1,LOOKUP(E6315*1.1,{0,10,50,100,500},{0.01,0.05,0.1,0.5,1}))</f>
        <v>53.2</v>
      </c>
      <c r="M6315" s="1">
        <f t="shared" si="886"/>
        <v>52.7</v>
      </c>
      <c r="N6315" s="2">
        <f t="shared" si="887"/>
        <v>1.4462809917355431E-2</v>
      </c>
      <c r="O6315" s="2">
        <f t="shared" si="888"/>
        <v>1.6528925619834798E-2</v>
      </c>
      <c r="P6315" s="3">
        <f t="shared" si="890"/>
        <v>3.6781086772486787E-2</v>
      </c>
      <c r="Q6315" s="2">
        <f t="shared" si="889"/>
        <v>-0.49814447499936232</v>
      </c>
      <c r="U6315" s="2">
        <f t="shared" si="891"/>
        <v>3.6781086772486787E-2</v>
      </c>
      <c r="V6315" s="2">
        <f t="shared" si="894"/>
        <v>-0.52407894920901277</v>
      </c>
      <c r="Z6315" s="1">
        <f t="shared" si="892"/>
        <v>48.55</v>
      </c>
      <c r="AC6315" s="1" t="str">
        <f t="shared" si="893"/>
        <v>N</v>
      </c>
    </row>
    <row r="6316" spans="1:29" x14ac:dyDescent="0.25">
      <c r="A6316" s="1">
        <v>20200427</v>
      </c>
      <c r="B6316" s="1">
        <v>3669</v>
      </c>
      <c r="C6316" s="1" t="s">
        <v>284</v>
      </c>
      <c r="D6316" s="1">
        <v>10.93</v>
      </c>
      <c r="E6316" s="1">
        <v>34.65</v>
      </c>
      <c r="F6316" s="1">
        <v>34.5</v>
      </c>
      <c r="G6316" s="1">
        <v>35</v>
      </c>
      <c r="H6316" s="1">
        <v>33.700000000000003</v>
      </c>
      <c r="I6316" s="1">
        <v>33.85</v>
      </c>
      <c r="J6316" s="1">
        <f>CEILING(E6316*0.9,LOOKUP(E6316*0.9,{0,10,50,100,500},{0.01,0.05,0.1,0.5,1}))</f>
        <v>31.200000000000003</v>
      </c>
      <c r="K6316" s="1">
        <f>CEILING(E6316*0.915,LOOKUP(E6316*0.915,{0,10,50,100,500},{0.01,0.05,0.1,0.5,1}))</f>
        <v>31.75</v>
      </c>
      <c r="L6316" s="1">
        <f>FLOOR(E6316*1.1,LOOKUP(E6316*1.1,{0,10,50,100,500},{0.01,0.05,0.1,0.5,1}))</f>
        <v>38.1</v>
      </c>
      <c r="M6316" s="1">
        <f t="shared" si="886"/>
        <v>37.85</v>
      </c>
      <c r="N6316" s="2">
        <f t="shared" si="887"/>
        <v>-4.3290043290042882E-3</v>
      </c>
      <c r="O6316" s="2">
        <f t="shared" si="888"/>
        <v>1.0101010101010142E-2</v>
      </c>
      <c r="P6316" s="3">
        <f t="shared" si="890"/>
        <v>2.5713697193500674E-2</v>
      </c>
      <c r="Q6316" s="2">
        <f t="shared" si="889"/>
        <v>-0.47243077780586162</v>
      </c>
      <c r="U6316" s="2">
        <f t="shared" si="891"/>
        <v>2.5713697193500674E-2</v>
      </c>
      <c r="V6316" s="2">
        <f t="shared" si="894"/>
        <v>-0.49836525201551207</v>
      </c>
      <c r="Z6316" s="1">
        <f t="shared" si="892"/>
        <v>34.799999999999997</v>
      </c>
      <c r="AC6316" s="1" t="str">
        <f t="shared" si="893"/>
        <v>N</v>
      </c>
    </row>
    <row r="6317" spans="1:29" x14ac:dyDescent="0.25">
      <c r="A6317" s="1">
        <v>20200427</v>
      </c>
      <c r="B6317" s="1">
        <v>2478</v>
      </c>
      <c r="C6317" s="1" t="s">
        <v>216</v>
      </c>
      <c r="D6317" s="1">
        <v>9.93</v>
      </c>
      <c r="E6317" s="1">
        <v>78.2</v>
      </c>
      <c r="F6317" s="1">
        <v>78.5</v>
      </c>
      <c r="G6317" s="1">
        <v>79</v>
      </c>
      <c r="H6317" s="1">
        <v>76.5</v>
      </c>
      <c r="I6317" s="1">
        <v>77.7</v>
      </c>
      <c r="J6317" s="1">
        <f>CEILING(E6317*0.9,LOOKUP(E6317*0.9,{0,10,50,100,500},{0.01,0.05,0.1,0.5,1}))</f>
        <v>70.400000000000006</v>
      </c>
      <c r="K6317" s="1">
        <f>CEILING(E6317*0.915,LOOKUP(E6317*0.915,{0,10,50,100,500},{0.01,0.05,0.1,0.5,1}))</f>
        <v>71.600000000000009</v>
      </c>
      <c r="L6317" s="1">
        <f>FLOOR(E6317*1.1,LOOKUP(E6317*1.1,{0,10,50,100,500},{0.01,0.05,0.1,0.5,1}))</f>
        <v>86</v>
      </c>
      <c r="M6317" s="1">
        <f t="shared" si="886"/>
        <v>85.5</v>
      </c>
      <c r="N6317" s="2">
        <f t="shared" si="887"/>
        <v>3.8363171355498358E-3</v>
      </c>
      <c r="O6317" s="2">
        <f t="shared" si="888"/>
        <v>1.0230179028132955E-2</v>
      </c>
      <c r="P6317" s="3">
        <f t="shared" si="890"/>
        <v>7.97845817245817E-3</v>
      </c>
      <c r="Q6317" s="2">
        <f t="shared" si="889"/>
        <v>-0.46445231963340344</v>
      </c>
      <c r="U6317" s="2">
        <f t="shared" si="891"/>
        <v>7.97845817245817E-3</v>
      </c>
      <c r="V6317" s="2">
        <f t="shared" si="894"/>
        <v>-0.49038679384305389</v>
      </c>
      <c r="Z6317" s="1">
        <f t="shared" si="892"/>
        <v>78.5</v>
      </c>
      <c r="AC6317" s="1" t="str">
        <f t="shared" si="893"/>
        <v>N</v>
      </c>
    </row>
    <row r="6318" spans="1:29" x14ac:dyDescent="0.25">
      <c r="A6318" s="1">
        <v>20200427</v>
      </c>
      <c r="B6318" s="1">
        <v>1762</v>
      </c>
      <c r="C6318" s="1" t="s">
        <v>262</v>
      </c>
      <c r="D6318" s="1">
        <v>9.27</v>
      </c>
      <c r="E6318" s="1">
        <v>44.4</v>
      </c>
      <c r="F6318" s="1">
        <v>46.1</v>
      </c>
      <c r="G6318" s="1">
        <v>47.2</v>
      </c>
      <c r="H6318" s="1">
        <v>45.8</v>
      </c>
      <c r="I6318" s="1">
        <v>46</v>
      </c>
      <c r="J6318" s="1">
        <f>CEILING(E6318*0.9,LOOKUP(E6318*0.9,{0,10,50,100,500},{0.01,0.05,0.1,0.5,1}))</f>
        <v>40</v>
      </c>
      <c r="K6318" s="1">
        <f>CEILING(E6318*0.915,LOOKUP(E6318*0.915,{0,10,50,100,500},{0.01,0.05,0.1,0.5,1}))</f>
        <v>40.650000000000006</v>
      </c>
      <c r="L6318" s="1">
        <f>FLOOR(E6318*1.1,LOOKUP(E6318*1.1,{0,10,50,100,500},{0.01,0.05,0.1,0.5,1}))</f>
        <v>48.800000000000004</v>
      </c>
      <c r="M6318" s="1">
        <f t="shared" si="886"/>
        <v>48.550000000000004</v>
      </c>
      <c r="N6318" s="2">
        <f t="shared" si="887"/>
        <v>3.8288288288288355E-2</v>
      </c>
      <c r="O6318" s="2">
        <f t="shared" si="888"/>
        <v>6.3063063063063154E-2</v>
      </c>
      <c r="P6318" s="3">
        <f t="shared" si="890"/>
        <v>-1.2821521739132141E-4</v>
      </c>
      <c r="Q6318" s="2">
        <f t="shared" si="889"/>
        <v>-0.46458053485079476</v>
      </c>
      <c r="U6318" s="2">
        <f t="shared" si="891"/>
        <v>-1.2821521739132141E-4</v>
      </c>
      <c r="V6318" s="2">
        <f t="shared" si="894"/>
        <v>-0.49051500906044521</v>
      </c>
      <c r="Z6318" s="1">
        <f t="shared" si="892"/>
        <v>44.55</v>
      </c>
      <c r="AC6318" s="1" t="str">
        <f t="shared" si="893"/>
        <v>N</v>
      </c>
    </row>
    <row r="6319" spans="1:29" x14ac:dyDescent="0.25">
      <c r="A6319" s="1">
        <v>20200427</v>
      </c>
      <c r="B6319" s="1">
        <v>4967</v>
      </c>
      <c r="C6319" s="1" t="s">
        <v>276</v>
      </c>
      <c r="D6319" s="1">
        <v>9.0500000000000007</v>
      </c>
      <c r="E6319" s="1">
        <v>42.3</v>
      </c>
      <c r="F6319" s="1">
        <v>42.8</v>
      </c>
      <c r="G6319" s="1">
        <v>42.9</v>
      </c>
      <c r="H6319" s="1">
        <v>41.55</v>
      </c>
      <c r="I6319" s="1">
        <v>41.6</v>
      </c>
      <c r="J6319" s="1">
        <f>CEILING(E6319*0.9,LOOKUP(E6319*0.9,{0,10,50,100,500},{0.01,0.05,0.1,0.5,1}))</f>
        <v>38.1</v>
      </c>
      <c r="K6319" s="1">
        <f>CEILING(E6319*0.915,LOOKUP(E6319*0.915,{0,10,50,100,500},{0.01,0.05,0.1,0.5,1}))</f>
        <v>38.75</v>
      </c>
      <c r="L6319" s="1">
        <f>FLOOR(E6319*1.1,LOOKUP(E6319*1.1,{0,10,50,100,500},{0.01,0.05,0.1,0.5,1}))</f>
        <v>46.5</v>
      </c>
      <c r="M6319" s="1">
        <f t="shared" si="886"/>
        <v>46.25</v>
      </c>
      <c r="N6319" s="2">
        <f t="shared" si="887"/>
        <v>1.1820330969267141E-2</v>
      </c>
      <c r="O6319" s="2">
        <f t="shared" si="888"/>
        <v>1.4184397163120602E-2</v>
      </c>
      <c r="P6319" s="3">
        <f t="shared" si="890"/>
        <v>2.6493374999999913E-2</v>
      </c>
      <c r="Q6319" s="2">
        <f t="shared" si="889"/>
        <v>-0.43808715985079483</v>
      </c>
      <c r="U6319" s="2">
        <f t="shared" si="891"/>
        <v>2.6493374999999913E-2</v>
      </c>
      <c r="V6319" s="2">
        <f t="shared" si="894"/>
        <v>-0.46402163406044528</v>
      </c>
      <c r="Z6319" s="1">
        <f t="shared" si="892"/>
        <v>42.449999999999996</v>
      </c>
      <c r="AC6319" s="1" t="str">
        <f t="shared" si="893"/>
        <v>N</v>
      </c>
    </row>
    <row r="6320" spans="1:29" x14ac:dyDescent="0.25">
      <c r="A6320" s="1">
        <v>20200427</v>
      </c>
      <c r="B6320" s="1">
        <v>6558</v>
      </c>
      <c r="C6320" s="1" t="s">
        <v>255</v>
      </c>
      <c r="D6320" s="1">
        <v>8.9499999999999993</v>
      </c>
      <c r="E6320" s="1">
        <v>45.35</v>
      </c>
      <c r="F6320" s="1">
        <v>45.1</v>
      </c>
      <c r="G6320" s="1">
        <v>45.15</v>
      </c>
      <c r="H6320" s="1">
        <v>43.75</v>
      </c>
      <c r="I6320" s="1">
        <v>44</v>
      </c>
      <c r="J6320" s="1">
        <f>CEILING(E6320*0.9,LOOKUP(E6320*0.9,{0,10,50,100,500},{0.01,0.05,0.1,0.5,1}))</f>
        <v>40.85</v>
      </c>
      <c r="K6320" s="1">
        <f>CEILING(E6320*0.915,LOOKUP(E6320*0.915,{0,10,50,100,500},{0.01,0.05,0.1,0.5,1}))</f>
        <v>41.5</v>
      </c>
      <c r="L6320" s="1">
        <f>FLOOR(E6320*1.1,LOOKUP(E6320*1.1,{0,10,50,100,500},{0.01,0.05,0.1,0.5,1}))</f>
        <v>49.85</v>
      </c>
      <c r="M6320" s="1">
        <f t="shared" si="886"/>
        <v>49.6</v>
      </c>
      <c r="N6320" s="2">
        <f t="shared" si="887"/>
        <v>-5.512679162072767E-3</v>
      </c>
      <c r="O6320" s="2">
        <f t="shared" si="888"/>
        <v>-4.4101433296582764E-3</v>
      </c>
      <c r="P6320" s="3">
        <f t="shared" si="890"/>
        <v>0</v>
      </c>
      <c r="Q6320" s="2">
        <f t="shared" si="889"/>
        <v>-0.43808715985079483</v>
      </c>
      <c r="U6320" s="2">
        <f t="shared" si="891"/>
        <v>0</v>
      </c>
      <c r="V6320" s="2">
        <f t="shared" si="894"/>
        <v>-0.46402163406044528</v>
      </c>
      <c r="Z6320" s="1">
        <f t="shared" si="892"/>
        <v>45.5</v>
      </c>
      <c r="AC6320" s="1" t="str">
        <f t="shared" si="893"/>
        <v>N</v>
      </c>
    </row>
    <row r="6321" spans="1:29" x14ac:dyDescent="0.25">
      <c r="A6321" s="1">
        <v>20200428</v>
      </c>
      <c r="B6321" s="1">
        <v>3483</v>
      </c>
      <c r="C6321" s="1" t="s">
        <v>79</v>
      </c>
      <c r="D6321" s="1">
        <v>19.64</v>
      </c>
      <c r="E6321" s="1">
        <v>61</v>
      </c>
      <c r="F6321" s="1">
        <v>61.7</v>
      </c>
      <c r="G6321" s="1">
        <v>63.4</v>
      </c>
      <c r="H6321" s="1">
        <v>61.1</v>
      </c>
      <c r="I6321" s="1">
        <v>62</v>
      </c>
      <c r="J6321" s="1">
        <f>CEILING(E6321*0.9,LOOKUP(E6321*0.9,{0,10,50,100,500},{0.01,0.05,0.1,0.5,1}))</f>
        <v>54.900000000000006</v>
      </c>
      <c r="K6321" s="1">
        <f>CEILING(E6321*0.915,LOOKUP(E6321*0.915,{0,10,50,100,500},{0.01,0.05,0.1,0.5,1}))</f>
        <v>55.900000000000006</v>
      </c>
      <c r="L6321" s="1">
        <f>FLOOR(E6321*1.1,LOOKUP(E6321*1.1,{0,10,50,100,500},{0.01,0.05,0.1,0.5,1}))</f>
        <v>67.100000000000009</v>
      </c>
      <c r="M6321" s="1">
        <f t="shared" si="886"/>
        <v>66.600000000000009</v>
      </c>
      <c r="N6321" s="2">
        <f t="shared" si="887"/>
        <v>1.147540983606562E-2</v>
      </c>
      <c r="O6321" s="2">
        <f t="shared" si="888"/>
        <v>3.9344262295081943E-2</v>
      </c>
      <c r="P6321" s="3">
        <f t="shared" si="890"/>
        <v>-7.127520967741878E-3</v>
      </c>
      <c r="Q6321" s="2">
        <f t="shared" si="889"/>
        <v>-0.44521468081853671</v>
      </c>
      <c r="U6321" s="2">
        <f t="shared" si="891"/>
        <v>-7.127520967741878E-3</v>
      </c>
      <c r="V6321" s="2">
        <f t="shared" si="894"/>
        <v>-0.47114915502818716</v>
      </c>
      <c r="Z6321" s="1">
        <f t="shared" si="892"/>
        <v>61.3</v>
      </c>
      <c r="AC6321" s="1" t="str">
        <f t="shared" si="893"/>
        <v>N</v>
      </c>
    </row>
    <row r="6322" spans="1:29" x14ac:dyDescent="0.25">
      <c r="A6322" s="1">
        <v>20200428</v>
      </c>
      <c r="B6322" s="1">
        <v>6532</v>
      </c>
      <c r="C6322" s="1" t="s">
        <v>174</v>
      </c>
      <c r="D6322" s="1">
        <v>10.48</v>
      </c>
      <c r="E6322" s="1">
        <v>46</v>
      </c>
      <c r="F6322" s="1">
        <v>45.8</v>
      </c>
      <c r="G6322" s="1">
        <v>47.15</v>
      </c>
      <c r="H6322" s="1">
        <v>45.5</v>
      </c>
      <c r="I6322" s="1">
        <v>46.2</v>
      </c>
      <c r="J6322" s="1">
        <f>CEILING(E6322*0.9,LOOKUP(E6322*0.9,{0,10,50,100,500},{0.01,0.05,0.1,0.5,1}))</f>
        <v>41.400000000000006</v>
      </c>
      <c r="K6322" s="1">
        <f>CEILING(E6322*0.915,LOOKUP(E6322*0.915,{0,10,50,100,500},{0.01,0.05,0.1,0.5,1}))</f>
        <v>42.1</v>
      </c>
      <c r="L6322" s="1">
        <f>FLOOR(E6322*1.1,LOOKUP(E6322*1.1,{0,10,50,100,500},{0.01,0.05,0.1,0.5,1}))</f>
        <v>50.6</v>
      </c>
      <c r="M6322" s="1">
        <f t="shared" si="886"/>
        <v>50.1</v>
      </c>
      <c r="N6322" s="2">
        <f t="shared" si="887"/>
        <v>-4.3478260869565834E-3</v>
      </c>
      <c r="O6322" s="2">
        <f t="shared" si="888"/>
        <v>2.499999999999997E-2</v>
      </c>
      <c r="P6322" s="3">
        <f t="shared" si="890"/>
        <v>-3.3781958874460646E-3</v>
      </c>
      <c r="Q6322" s="2">
        <f t="shared" si="889"/>
        <v>-0.4485928767059828</v>
      </c>
      <c r="U6322" s="2">
        <f t="shared" si="891"/>
        <v>-3.3781958874460646E-3</v>
      </c>
      <c r="V6322" s="2">
        <f t="shared" si="894"/>
        <v>-0.47452735091563325</v>
      </c>
      <c r="Z6322" s="1">
        <f t="shared" si="892"/>
        <v>46.15</v>
      </c>
      <c r="AC6322" s="1" t="str">
        <f t="shared" si="893"/>
        <v>N</v>
      </c>
    </row>
    <row r="6323" spans="1:29" x14ac:dyDescent="0.25">
      <c r="A6323" s="1">
        <v>20200428</v>
      </c>
      <c r="B6323" s="1">
        <v>6667</v>
      </c>
      <c r="C6323" s="1" t="s">
        <v>448</v>
      </c>
      <c r="D6323" s="1">
        <v>9.5500000000000007</v>
      </c>
      <c r="E6323" s="1">
        <v>72</v>
      </c>
      <c r="F6323" s="1">
        <v>72</v>
      </c>
      <c r="G6323" s="1">
        <v>73.599999999999994</v>
      </c>
      <c r="H6323" s="1">
        <v>70</v>
      </c>
      <c r="I6323" s="1">
        <v>71.3</v>
      </c>
      <c r="J6323" s="1">
        <f>CEILING(E6323*0.9,LOOKUP(E6323*0.9,{0,10,50,100,500},{0.01,0.05,0.1,0.5,1}))</f>
        <v>64.8</v>
      </c>
      <c r="K6323" s="1">
        <f>CEILING(E6323*0.915,LOOKUP(E6323*0.915,{0,10,50,100,500},{0.01,0.05,0.1,0.5,1}))</f>
        <v>65.900000000000006</v>
      </c>
      <c r="L6323" s="1">
        <f>FLOOR(E6323*1.1,LOOKUP(E6323*1.1,{0,10,50,100,500},{0.01,0.05,0.1,0.5,1}))</f>
        <v>79.2</v>
      </c>
      <c r="M6323" s="1">
        <f t="shared" si="886"/>
        <v>78.7</v>
      </c>
      <c r="N6323" s="2">
        <f t="shared" si="887"/>
        <v>0</v>
      </c>
      <c r="O6323" s="2">
        <f t="shared" si="888"/>
        <v>2.2222222222222143E-2</v>
      </c>
      <c r="P6323" s="3">
        <f t="shared" si="890"/>
        <v>1.1700611500701284E-2</v>
      </c>
      <c r="Q6323" s="2">
        <f t="shared" si="889"/>
        <v>-0.43689226520528152</v>
      </c>
      <c r="U6323" s="2">
        <f t="shared" si="891"/>
        <v>1.1700611500701284E-2</v>
      </c>
      <c r="V6323" s="2">
        <f t="shared" si="894"/>
        <v>-0.46282673941493196</v>
      </c>
      <c r="Z6323" s="1">
        <f t="shared" si="892"/>
        <v>72.3</v>
      </c>
      <c r="AC6323" s="1" t="str">
        <f t="shared" si="893"/>
        <v>N</v>
      </c>
    </row>
    <row r="6324" spans="1:29" x14ac:dyDescent="0.25">
      <c r="A6324" s="1">
        <v>20200428</v>
      </c>
      <c r="B6324" s="1">
        <v>1762</v>
      </c>
      <c r="C6324" s="1" t="s">
        <v>262</v>
      </c>
      <c r="D6324" s="1">
        <v>8.99</v>
      </c>
      <c r="E6324" s="1">
        <v>46</v>
      </c>
      <c r="F6324" s="1">
        <v>46.7</v>
      </c>
      <c r="G6324" s="1">
        <v>46.75</v>
      </c>
      <c r="H6324" s="1">
        <v>44.85</v>
      </c>
      <c r="I6324" s="1">
        <v>46.25</v>
      </c>
      <c r="J6324" s="1">
        <f>CEILING(E6324*0.9,LOOKUP(E6324*0.9,{0,10,50,100,500},{0.01,0.05,0.1,0.5,1}))</f>
        <v>41.400000000000006</v>
      </c>
      <c r="K6324" s="1">
        <f>CEILING(E6324*0.915,LOOKUP(E6324*0.915,{0,10,50,100,500},{0.01,0.05,0.1,0.5,1}))</f>
        <v>42.1</v>
      </c>
      <c r="L6324" s="1">
        <f>FLOOR(E6324*1.1,LOOKUP(E6324*1.1,{0,10,50,100,500},{0.01,0.05,0.1,0.5,1}))</f>
        <v>50.6</v>
      </c>
      <c r="M6324" s="1">
        <f t="shared" si="886"/>
        <v>50.1</v>
      </c>
      <c r="N6324" s="2">
        <f t="shared" si="887"/>
        <v>1.5217391304347887E-2</v>
      </c>
      <c r="O6324" s="2">
        <f t="shared" si="888"/>
        <v>1.6304347826086956E-2</v>
      </c>
      <c r="P6324" s="3">
        <f t="shared" si="890"/>
        <v>7.4132529729730549E-3</v>
      </c>
      <c r="Q6324" s="2">
        <f t="shared" si="889"/>
        <v>-0.42947901223230844</v>
      </c>
      <c r="U6324" s="2">
        <f t="shared" si="891"/>
        <v>7.4132529729730549E-3</v>
      </c>
      <c r="V6324" s="2">
        <f t="shared" si="894"/>
        <v>-0.45541348644195889</v>
      </c>
      <c r="Z6324" s="1">
        <f t="shared" si="892"/>
        <v>46.15</v>
      </c>
      <c r="AC6324" s="1" t="str">
        <f t="shared" si="893"/>
        <v>N</v>
      </c>
    </row>
    <row r="6325" spans="1:29" x14ac:dyDescent="0.25">
      <c r="A6325" s="1">
        <v>20200428</v>
      </c>
      <c r="B6325" s="1">
        <v>9944</v>
      </c>
      <c r="C6325" s="1" t="s">
        <v>759</v>
      </c>
      <c r="D6325" s="1">
        <v>8.75</v>
      </c>
      <c r="E6325" s="1">
        <v>20.5</v>
      </c>
      <c r="F6325" s="1">
        <v>20.5</v>
      </c>
      <c r="G6325" s="1">
        <v>22.55</v>
      </c>
      <c r="H6325" s="1">
        <v>20.149999999999999</v>
      </c>
      <c r="I6325" s="1">
        <v>22.55</v>
      </c>
      <c r="J6325" s="1">
        <f>CEILING(E6325*0.9,LOOKUP(E6325*0.9,{0,10,50,100,500},{0.01,0.05,0.1,0.5,1}))</f>
        <v>18.45</v>
      </c>
      <c r="K6325" s="1">
        <f>CEILING(E6325*0.915,LOOKUP(E6325*0.915,{0,10,50,100,500},{0.01,0.05,0.1,0.5,1}))</f>
        <v>18.8</v>
      </c>
      <c r="L6325" s="1">
        <f>FLOOR(E6325*1.1,LOOKUP(E6325*1.1,{0,10,50,100,500},{0.01,0.05,0.1,0.5,1}))</f>
        <v>22.55</v>
      </c>
      <c r="M6325" s="1">
        <f t="shared" si="886"/>
        <v>22.3</v>
      </c>
      <c r="N6325" s="2">
        <f t="shared" si="887"/>
        <v>0</v>
      </c>
      <c r="O6325" s="2">
        <f t="shared" si="888"/>
        <v>0.10000000000000003</v>
      </c>
      <c r="P6325" s="3">
        <f t="shared" si="890"/>
        <v>-7.6148522421524853E-2</v>
      </c>
      <c r="Q6325" s="2">
        <f t="shared" si="889"/>
        <v>-0.50562753465383325</v>
      </c>
      <c r="U6325" s="2">
        <f t="shared" si="891"/>
        <v>-7.6148522421524853E-2</v>
      </c>
      <c r="V6325" s="2">
        <f t="shared" si="894"/>
        <v>-0.5315620088634837</v>
      </c>
      <c r="Z6325" s="1">
        <f t="shared" si="892"/>
        <v>20.65</v>
      </c>
      <c r="AC6325" s="1" t="str">
        <f t="shared" si="893"/>
        <v>N</v>
      </c>
    </row>
    <row r="6326" spans="1:29" x14ac:dyDescent="0.25">
      <c r="A6326" s="1">
        <v>20200428</v>
      </c>
      <c r="B6326" s="1">
        <v>4927</v>
      </c>
      <c r="C6326" s="1" t="s">
        <v>237</v>
      </c>
      <c r="D6326" s="1">
        <v>7.33</v>
      </c>
      <c r="E6326" s="1">
        <v>57.2</v>
      </c>
      <c r="F6326" s="1">
        <v>57.6</v>
      </c>
      <c r="G6326" s="1">
        <v>58.6</v>
      </c>
      <c r="H6326" s="1">
        <v>55.8</v>
      </c>
      <c r="I6326" s="1">
        <v>56.3</v>
      </c>
      <c r="J6326" s="1">
        <f>CEILING(E6326*0.9,LOOKUP(E6326*0.9,{0,10,50,100,500},{0.01,0.05,0.1,0.5,1}))</f>
        <v>51.5</v>
      </c>
      <c r="K6326" s="1">
        <f>CEILING(E6326*0.915,LOOKUP(E6326*0.915,{0,10,50,100,500},{0.01,0.05,0.1,0.5,1}))</f>
        <v>52.400000000000006</v>
      </c>
      <c r="L6326" s="1">
        <f>FLOOR(E6326*1.1,LOOKUP(E6326*1.1,{0,10,50,100,500},{0.01,0.05,0.1,0.5,1}))</f>
        <v>62.900000000000006</v>
      </c>
      <c r="M6326" s="1">
        <f t="shared" si="886"/>
        <v>62.400000000000006</v>
      </c>
      <c r="N6326" s="2">
        <f t="shared" si="887"/>
        <v>6.9930069930069678E-3</v>
      </c>
      <c r="O6326" s="2">
        <f t="shared" si="888"/>
        <v>2.4475524475524448E-2</v>
      </c>
      <c r="P6326" s="3">
        <f t="shared" si="890"/>
        <v>2.0748737122557748E-2</v>
      </c>
      <c r="Q6326" s="2">
        <f t="shared" si="889"/>
        <v>-0.4848787975312755</v>
      </c>
      <c r="U6326" s="2">
        <f t="shared" si="891"/>
        <v>2.0748737122557748E-2</v>
      </c>
      <c r="V6326" s="2">
        <f t="shared" si="894"/>
        <v>-0.51081327174092594</v>
      </c>
      <c r="Z6326" s="1">
        <f t="shared" si="892"/>
        <v>57.5</v>
      </c>
      <c r="AC6326" s="1" t="str">
        <f t="shared" si="893"/>
        <v>N</v>
      </c>
    </row>
    <row r="6327" spans="1:29" x14ac:dyDescent="0.25">
      <c r="A6327" s="1">
        <v>20200428</v>
      </c>
      <c r="B6327" s="1">
        <v>2342</v>
      </c>
      <c r="C6327" s="1" t="s">
        <v>228</v>
      </c>
      <c r="D6327" s="1">
        <v>7.2</v>
      </c>
      <c r="E6327" s="1">
        <v>24.9</v>
      </c>
      <c r="F6327" s="1">
        <v>25</v>
      </c>
      <c r="G6327" s="1">
        <v>25.4</v>
      </c>
      <c r="H6327" s="1">
        <v>24.1</v>
      </c>
      <c r="I6327" s="1">
        <v>24.6</v>
      </c>
      <c r="J6327" s="1">
        <f>CEILING(E6327*0.9,LOOKUP(E6327*0.9,{0,10,50,100,500},{0.01,0.05,0.1,0.5,1}))</f>
        <v>22.450000000000003</v>
      </c>
      <c r="K6327" s="1">
        <f>CEILING(E6327*0.915,LOOKUP(E6327*0.915,{0,10,50,100,500},{0.01,0.05,0.1,0.5,1}))</f>
        <v>22.8</v>
      </c>
      <c r="L6327" s="1">
        <f>FLOOR(E6327*1.1,LOOKUP(E6327*1.1,{0,10,50,100,500},{0.01,0.05,0.1,0.5,1}))</f>
        <v>27.35</v>
      </c>
      <c r="M6327" s="1">
        <f t="shared" si="886"/>
        <v>27.1</v>
      </c>
      <c r="N6327" s="2">
        <f t="shared" si="887"/>
        <v>4.0160642570281693E-3</v>
      </c>
      <c r="O6327" s="2">
        <f t="shared" si="888"/>
        <v>2.0080321285140562E-2</v>
      </c>
      <c r="P6327" s="3">
        <f t="shared" si="890"/>
        <v>1.5959945121951011E-2</v>
      </c>
      <c r="Q6327" s="2">
        <f t="shared" si="889"/>
        <v>-0.46891885240932446</v>
      </c>
      <c r="U6327" s="2">
        <f t="shared" si="891"/>
        <v>1.5959945121951011E-2</v>
      </c>
      <c r="V6327" s="2">
        <f t="shared" si="894"/>
        <v>-0.49485332661897491</v>
      </c>
      <c r="Z6327" s="1">
        <f t="shared" si="892"/>
        <v>25.049999999999997</v>
      </c>
      <c r="AC6327" s="1" t="str">
        <f t="shared" si="893"/>
        <v>N</v>
      </c>
    </row>
    <row r="6328" spans="1:29" x14ac:dyDescent="0.25">
      <c r="A6328" s="1">
        <v>20200428</v>
      </c>
      <c r="B6328" s="1">
        <v>3557</v>
      </c>
      <c r="C6328" s="1" t="s">
        <v>770</v>
      </c>
      <c r="D6328" s="1">
        <v>7.07</v>
      </c>
      <c r="E6328" s="1">
        <v>56.6</v>
      </c>
      <c r="F6328" s="1">
        <v>56.7</v>
      </c>
      <c r="G6328" s="1">
        <v>57.5</v>
      </c>
      <c r="H6328" s="1">
        <v>55.2</v>
      </c>
      <c r="I6328" s="1">
        <v>56</v>
      </c>
      <c r="J6328" s="1">
        <f>CEILING(E6328*0.9,LOOKUP(E6328*0.9,{0,10,50,100,500},{0.01,0.05,0.1,0.5,1}))</f>
        <v>51</v>
      </c>
      <c r="K6328" s="1">
        <f>CEILING(E6328*0.915,LOOKUP(E6328*0.915,{0,10,50,100,500},{0.01,0.05,0.1,0.5,1}))</f>
        <v>51.800000000000004</v>
      </c>
      <c r="L6328" s="1">
        <f>FLOOR(E6328*1.1,LOOKUP(E6328*1.1,{0,10,50,100,500},{0.01,0.05,0.1,0.5,1}))</f>
        <v>62.2</v>
      </c>
      <c r="M6328" s="1">
        <f t="shared" si="886"/>
        <v>61.7</v>
      </c>
      <c r="N6328" s="2">
        <f t="shared" si="887"/>
        <v>1.7667844522968449E-3</v>
      </c>
      <c r="O6328" s="2">
        <f t="shared" si="888"/>
        <v>1.5901060070671352E-2</v>
      </c>
      <c r="P6328" s="3">
        <f t="shared" si="890"/>
        <v>1.3742908928571333E-2</v>
      </c>
      <c r="Q6328" s="2">
        <f t="shared" si="889"/>
        <v>-0.45517594348075313</v>
      </c>
      <c r="U6328" s="2">
        <f t="shared" si="891"/>
        <v>1.3742908928571333E-2</v>
      </c>
      <c r="V6328" s="2">
        <f t="shared" si="894"/>
        <v>-0.48111041769040358</v>
      </c>
      <c r="Z6328" s="1">
        <f t="shared" si="892"/>
        <v>56.9</v>
      </c>
      <c r="AC6328" s="1" t="str">
        <f t="shared" si="893"/>
        <v>N</v>
      </c>
    </row>
    <row r="6329" spans="1:29" x14ac:dyDescent="0.25">
      <c r="A6329" s="1">
        <v>20200429</v>
      </c>
      <c r="B6329" s="1">
        <v>4967</v>
      </c>
      <c r="C6329" s="1" t="s">
        <v>276</v>
      </c>
      <c r="D6329" s="1">
        <v>43.4</v>
      </c>
      <c r="E6329" s="1">
        <v>42.1</v>
      </c>
      <c r="F6329" s="1">
        <v>42.9</v>
      </c>
      <c r="G6329" s="1">
        <v>42.9</v>
      </c>
      <c r="H6329" s="1">
        <v>41.5</v>
      </c>
      <c r="I6329" s="1">
        <v>41.5</v>
      </c>
      <c r="J6329" s="1">
        <f>CEILING(E6329*0.9,LOOKUP(E6329*0.9,{0,10,50,100,500},{0.01,0.05,0.1,0.5,1}))</f>
        <v>37.9</v>
      </c>
      <c r="K6329" s="1">
        <f>CEILING(E6329*0.915,LOOKUP(E6329*0.915,{0,10,50,100,500},{0.01,0.05,0.1,0.5,1}))</f>
        <v>38.550000000000004</v>
      </c>
      <c r="L6329" s="1">
        <f>FLOOR(E6329*1.1,LOOKUP(E6329*1.1,{0,10,50,100,500},{0.01,0.05,0.1,0.5,1}))</f>
        <v>46.300000000000004</v>
      </c>
      <c r="M6329" s="1">
        <f t="shared" si="886"/>
        <v>46.050000000000004</v>
      </c>
      <c r="N6329" s="2">
        <f t="shared" si="887"/>
        <v>1.9002375296912045E-2</v>
      </c>
      <c r="O6329" s="2">
        <f t="shared" si="888"/>
        <v>1.9002375296912045E-2</v>
      </c>
      <c r="P6329" s="3">
        <f t="shared" si="890"/>
        <v>3.1372877108433651E-2</v>
      </c>
      <c r="Q6329" s="2">
        <f t="shared" si="889"/>
        <v>-0.42380306637231946</v>
      </c>
      <c r="U6329" s="2">
        <f t="shared" si="891"/>
        <v>3.1372877108433651E-2</v>
      </c>
      <c r="V6329" s="2">
        <f t="shared" si="894"/>
        <v>-0.44973754058196991</v>
      </c>
      <c r="Z6329" s="1">
        <f t="shared" si="892"/>
        <v>42.25</v>
      </c>
      <c r="AC6329" s="1" t="str">
        <f t="shared" si="893"/>
        <v>N</v>
      </c>
    </row>
    <row r="6330" spans="1:29" x14ac:dyDescent="0.25">
      <c r="A6330" s="1">
        <v>20200429</v>
      </c>
      <c r="B6330" s="1">
        <v>4121</v>
      </c>
      <c r="C6330" s="1" t="s">
        <v>38</v>
      </c>
      <c r="D6330" s="1">
        <v>19.03</v>
      </c>
      <c r="E6330" s="1">
        <v>20.7</v>
      </c>
      <c r="F6330" s="1">
        <v>20.75</v>
      </c>
      <c r="G6330" s="1">
        <v>21.15</v>
      </c>
      <c r="H6330" s="1">
        <v>19.899999999999999</v>
      </c>
      <c r="I6330" s="1">
        <v>20.100000000000001</v>
      </c>
      <c r="J6330" s="1">
        <f>CEILING(E6330*0.9,LOOKUP(E6330*0.9,{0,10,50,100,500},{0.01,0.05,0.1,0.5,1}))</f>
        <v>18.650000000000002</v>
      </c>
      <c r="K6330" s="1">
        <f>CEILING(E6330*0.915,LOOKUP(E6330*0.915,{0,10,50,100,500},{0.01,0.05,0.1,0.5,1}))</f>
        <v>18.95</v>
      </c>
      <c r="L6330" s="1">
        <f>FLOOR(E6330*1.1,LOOKUP(E6330*1.1,{0,10,50,100,500},{0.01,0.05,0.1,0.5,1}))</f>
        <v>22.75</v>
      </c>
      <c r="M6330" s="1">
        <f t="shared" si="886"/>
        <v>22.5</v>
      </c>
      <c r="N6330" s="2">
        <f t="shared" si="887"/>
        <v>2.4154589371981022E-3</v>
      </c>
      <c r="O6330" s="2">
        <f t="shared" si="888"/>
        <v>2.1739130434782573E-2</v>
      </c>
      <c r="P6330" s="3">
        <f t="shared" si="890"/>
        <v>3.4944574626865454E-2</v>
      </c>
      <c r="Q6330" s="2">
        <f t="shared" si="889"/>
        <v>-0.388858491745454</v>
      </c>
      <c r="U6330" s="2">
        <f t="shared" si="891"/>
        <v>3.4944574626865454E-2</v>
      </c>
      <c r="V6330" s="2">
        <f t="shared" si="894"/>
        <v>-0.41479296595510445</v>
      </c>
      <c r="Z6330" s="1">
        <f t="shared" si="892"/>
        <v>20.849999999999998</v>
      </c>
      <c r="AC6330" s="1" t="str">
        <f t="shared" si="893"/>
        <v>N</v>
      </c>
    </row>
    <row r="6331" spans="1:29" x14ac:dyDescent="0.25">
      <c r="A6331" s="1">
        <v>20200429</v>
      </c>
      <c r="B6331" s="1">
        <v>6251</v>
      </c>
      <c r="C6331" s="1" t="s">
        <v>186</v>
      </c>
      <c r="D6331" s="1">
        <v>11.23</v>
      </c>
      <c r="E6331" s="1">
        <v>19.600000000000001</v>
      </c>
      <c r="F6331" s="1">
        <v>19.649999999999999</v>
      </c>
      <c r="G6331" s="1">
        <v>19.899999999999999</v>
      </c>
      <c r="H6331" s="1">
        <v>19.2</v>
      </c>
      <c r="I6331" s="1">
        <v>19.3</v>
      </c>
      <c r="J6331" s="1">
        <f>CEILING(E6331*0.9,LOOKUP(E6331*0.9,{0,10,50,100,500},{0.01,0.05,0.1,0.5,1}))</f>
        <v>17.650000000000002</v>
      </c>
      <c r="K6331" s="1">
        <f>CEILING(E6331*0.915,LOOKUP(E6331*0.915,{0,10,50,100,500},{0.01,0.05,0.1,0.5,1}))</f>
        <v>17.95</v>
      </c>
      <c r="L6331" s="1">
        <f>FLOOR(E6331*1.1,LOOKUP(E6331*1.1,{0,10,50,100,500},{0.01,0.05,0.1,0.5,1}))</f>
        <v>21.55</v>
      </c>
      <c r="M6331" s="1">
        <f t="shared" si="886"/>
        <v>21.3</v>
      </c>
      <c r="N6331" s="2">
        <f t="shared" si="887"/>
        <v>2.5510204081631203E-3</v>
      </c>
      <c r="O6331" s="2">
        <f t="shared" si="888"/>
        <v>1.5306122448979446E-2</v>
      </c>
      <c r="P6331" s="3">
        <f t="shared" si="890"/>
        <v>2.097378497409318E-2</v>
      </c>
      <c r="Q6331" s="2">
        <f t="shared" si="889"/>
        <v>-0.36788470677136081</v>
      </c>
      <c r="U6331" s="2">
        <f t="shared" si="891"/>
        <v>2.097378497409318E-2</v>
      </c>
      <c r="V6331" s="2">
        <f t="shared" si="894"/>
        <v>-0.39381918098101126</v>
      </c>
      <c r="Z6331" s="1">
        <f t="shared" si="892"/>
        <v>19.75</v>
      </c>
      <c r="AC6331" s="1" t="str">
        <f t="shared" si="893"/>
        <v>N</v>
      </c>
    </row>
    <row r="6332" spans="1:29" x14ac:dyDescent="0.25">
      <c r="A6332" s="1">
        <v>20200429</v>
      </c>
      <c r="B6332" s="1">
        <v>9944</v>
      </c>
      <c r="C6332" s="1" t="s">
        <v>759</v>
      </c>
      <c r="D6332" s="1">
        <v>9.11</v>
      </c>
      <c r="E6332" s="1">
        <v>22.55</v>
      </c>
      <c r="F6332" s="1">
        <v>22.5</v>
      </c>
      <c r="G6332" s="1">
        <v>24.4</v>
      </c>
      <c r="H6332" s="1">
        <v>22.35</v>
      </c>
      <c r="I6332" s="1">
        <v>22.55</v>
      </c>
      <c r="J6332" s="1">
        <f>CEILING(E6332*0.9,LOOKUP(E6332*0.9,{0,10,50,100,500},{0.01,0.05,0.1,0.5,1}))</f>
        <v>20.3</v>
      </c>
      <c r="K6332" s="1">
        <f>CEILING(E6332*0.915,LOOKUP(E6332*0.915,{0,10,50,100,500},{0.01,0.05,0.1,0.5,1}))</f>
        <v>20.650000000000002</v>
      </c>
      <c r="L6332" s="1">
        <f>FLOOR(E6332*1.1,LOOKUP(E6332*1.1,{0,10,50,100,500},{0.01,0.05,0.1,0.5,1}))</f>
        <v>24.8</v>
      </c>
      <c r="M6332" s="1">
        <f t="shared" si="886"/>
        <v>24.55</v>
      </c>
      <c r="N6332" s="2">
        <f t="shared" si="887"/>
        <v>-2.2172949002217607E-3</v>
      </c>
      <c r="O6332" s="2">
        <f t="shared" si="888"/>
        <v>8.20399113082039E-2</v>
      </c>
      <c r="P6332" s="3">
        <f t="shared" si="890"/>
        <v>4.3412527716184509E-3</v>
      </c>
      <c r="Q6332" s="2">
        <f t="shared" si="889"/>
        <v>-0.36354345399974236</v>
      </c>
      <c r="U6332" s="2">
        <f t="shared" si="891"/>
        <v>4.3412527716184509E-3</v>
      </c>
      <c r="V6332" s="2">
        <f t="shared" si="894"/>
        <v>-0.38947792820939281</v>
      </c>
      <c r="Z6332" s="1">
        <f t="shared" si="892"/>
        <v>22.7</v>
      </c>
      <c r="AC6332" s="1" t="str">
        <f t="shared" si="893"/>
        <v>N</v>
      </c>
    </row>
    <row r="6333" spans="1:29" x14ac:dyDescent="0.25">
      <c r="A6333" s="1">
        <v>20200429</v>
      </c>
      <c r="B6333" s="1">
        <v>6441</v>
      </c>
      <c r="C6333" s="1" t="s">
        <v>286</v>
      </c>
      <c r="D6333" s="1">
        <v>7.56</v>
      </c>
      <c r="E6333" s="1">
        <v>77</v>
      </c>
      <c r="F6333" s="1">
        <v>79</v>
      </c>
      <c r="G6333" s="1">
        <v>81.7</v>
      </c>
      <c r="H6333" s="1">
        <v>78</v>
      </c>
      <c r="I6333" s="1">
        <v>80</v>
      </c>
      <c r="J6333" s="1">
        <f>CEILING(E6333*0.9,LOOKUP(E6333*0.9,{0,10,50,100,500},{0.01,0.05,0.1,0.5,1}))</f>
        <v>69.3</v>
      </c>
      <c r="K6333" s="1">
        <f>CEILING(E6333*0.915,LOOKUP(E6333*0.915,{0,10,50,100,500},{0.01,0.05,0.1,0.5,1}))</f>
        <v>70.5</v>
      </c>
      <c r="L6333" s="1">
        <f>FLOOR(E6333*1.1,LOOKUP(E6333*1.1,{0,10,50,100,500},{0.01,0.05,0.1,0.5,1}))</f>
        <v>84.7</v>
      </c>
      <c r="M6333" s="1">
        <f t="shared" si="886"/>
        <v>84.2</v>
      </c>
      <c r="N6333" s="2">
        <f t="shared" si="887"/>
        <v>2.5974025974025976E-2</v>
      </c>
      <c r="O6333" s="2">
        <f t="shared" si="888"/>
        <v>6.1038961038961073E-2</v>
      </c>
      <c r="P6333" s="3">
        <f t="shared" si="890"/>
        <v>-1.4774262499999993E-2</v>
      </c>
      <c r="Q6333" s="2">
        <f t="shared" si="889"/>
        <v>-0.37831771649974233</v>
      </c>
      <c r="U6333" s="2">
        <f t="shared" si="891"/>
        <v>-1.4774262499999993E-2</v>
      </c>
      <c r="V6333" s="2">
        <f t="shared" si="894"/>
        <v>-0.40425219070939278</v>
      </c>
      <c r="Z6333" s="1">
        <f t="shared" si="892"/>
        <v>77.3</v>
      </c>
      <c r="AC6333" s="1" t="str">
        <f t="shared" si="893"/>
        <v>N</v>
      </c>
    </row>
    <row r="6334" spans="1:29" x14ac:dyDescent="0.25">
      <c r="A6334" s="1">
        <v>20200429</v>
      </c>
      <c r="B6334" s="1">
        <v>6170</v>
      </c>
      <c r="C6334" s="1" t="s">
        <v>580</v>
      </c>
      <c r="D6334" s="1">
        <v>7.52</v>
      </c>
      <c r="E6334" s="1">
        <v>16.2</v>
      </c>
      <c r="F6334" s="1">
        <v>16.399999999999999</v>
      </c>
      <c r="G6334" s="1">
        <v>16.600000000000001</v>
      </c>
      <c r="H6334" s="1">
        <v>15.85</v>
      </c>
      <c r="I6334" s="1">
        <v>16.2</v>
      </c>
      <c r="J6334" s="1">
        <f>CEILING(E6334*0.9,LOOKUP(E6334*0.9,{0,10,50,100,500},{0.01,0.05,0.1,0.5,1}))</f>
        <v>14.600000000000001</v>
      </c>
      <c r="K6334" s="1">
        <f>CEILING(E6334*0.915,LOOKUP(E6334*0.915,{0,10,50,100,500},{0.01,0.05,0.1,0.5,1}))</f>
        <v>14.850000000000001</v>
      </c>
      <c r="L6334" s="1">
        <f>FLOOR(E6334*1.1,LOOKUP(E6334*1.1,{0,10,50,100,500},{0.01,0.05,0.1,0.5,1}))</f>
        <v>17.8</v>
      </c>
      <c r="M6334" s="1">
        <f t="shared" ref="M6334:M6397" si="895">IF(L6334&lt;10,L6334-0.05,IF(L6334&lt;50,L6334-0.25,IF(L6334&lt;100,L6334-0.5,IF(L6334&lt;500,L6334-2.5,IF(L6334&lt;1000,L6334-5,IF(L6334&lt;5000,L6334-25,0))))))</f>
        <v>17.55</v>
      </c>
      <c r="N6334" s="2">
        <f t="shared" ref="N6334:N6397" si="896">(F6334-E6334)/E6334</f>
        <v>1.2345679012345635E-2</v>
      </c>
      <c r="O6334" s="2">
        <f t="shared" ref="O6334:O6397" si="897">(G6334-E6334)/E6334</f>
        <v>2.4691358024691492E-2</v>
      </c>
      <c r="P6334" s="3">
        <f t="shared" si="890"/>
        <v>1.0024234567901046E-2</v>
      </c>
      <c r="Q6334" s="2">
        <f t="shared" ref="Q6334:Q6397" si="898">IF(Q6333+P6334&gt;0,0,P6334+Q6333)</f>
        <v>-0.3682934819318413</v>
      </c>
      <c r="U6334" s="2">
        <f t="shared" si="891"/>
        <v>1.0024234567901046E-2</v>
      </c>
      <c r="V6334" s="2">
        <f t="shared" si="894"/>
        <v>-0.39422795614149175</v>
      </c>
      <c r="Z6334" s="1">
        <f t="shared" si="892"/>
        <v>16.349999999999998</v>
      </c>
      <c r="AC6334" s="1" t="str">
        <f t="shared" si="893"/>
        <v>N</v>
      </c>
    </row>
    <row r="6335" spans="1:29" x14ac:dyDescent="0.25">
      <c r="A6335" s="1">
        <v>20200429</v>
      </c>
      <c r="B6335" s="1">
        <v>3535</v>
      </c>
      <c r="C6335" s="1" t="s">
        <v>442</v>
      </c>
      <c r="D6335" s="1">
        <v>7.27</v>
      </c>
      <c r="E6335" s="1">
        <v>16.399999999999999</v>
      </c>
      <c r="F6335" s="1">
        <v>16.649999999999999</v>
      </c>
      <c r="G6335" s="1">
        <v>16.8</v>
      </c>
      <c r="H6335" s="1">
        <v>16.100000000000001</v>
      </c>
      <c r="I6335" s="1">
        <v>16.100000000000001</v>
      </c>
      <c r="J6335" s="1">
        <f>CEILING(E6335*0.9,LOOKUP(E6335*0.9,{0,10,50,100,500},{0.01,0.05,0.1,0.5,1}))</f>
        <v>14.8</v>
      </c>
      <c r="K6335" s="1">
        <f>CEILING(E6335*0.915,LOOKUP(E6335*0.915,{0,10,50,100,500},{0.01,0.05,0.1,0.5,1}))</f>
        <v>15.05</v>
      </c>
      <c r="L6335" s="1">
        <f>FLOOR(E6335*1.1,LOOKUP(E6335*1.1,{0,10,50,100,500},{0.01,0.05,0.1,0.5,1}))</f>
        <v>18</v>
      </c>
      <c r="M6335" s="1">
        <f t="shared" si="895"/>
        <v>17.75</v>
      </c>
      <c r="N6335" s="2">
        <f t="shared" si="896"/>
        <v>1.5243902439024392E-2</v>
      </c>
      <c r="O6335" s="2">
        <f t="shared" si="897"/>
        <v>2.4390243902439157E-2</v>
      </c>
      <c r="P6335" s="3">
        <f t="shared" si="890"/>
        <v>3.1798618012422085E-2</v>
      </c>
      <c r="Q6335" s="2">
        <f t="shared" si="898"/>
        <v>-0.33649486391941924</v>
      </c>
      <c r="U6335" s="2">
        <f t="shared" si="891"/>
        <v>3.1798618012422085E-2</v>
      </c>
      <c r="V6335" s="2">
        <f t="shared" si="894"/>
        <v>-0.36242933812906969</v>
      </c>
      <c r="Z6335" s="1">
        <f t="shared" si="892"/>
        <v>16.549999999999997</v>
      </c>
      <c r="AC6335" s="1" t="str">
        <f t="shared" si="893"/>
        <v>N</v>
      </c>
    </row>
    <row r="6336" spans="1:29" x14ac:dyDescent="0.25">
      <c r="A6336" s="1">
        <v>20200429</v>
      </c>
      <c r="B6336" s="1">
        <v>3234</v>
      </c>
      <c r="C6336" s="1" t="s">
        <v>21</v>
      </c>
      <c r="D6336" s="1">
        <v>7.04</v>
      </c>
      <c r="E6336" s="1">
        <v>34.200000000000003</v>
      </c>
      <c r="F6336" s="1">
        <v>34.200000000000003</v>
      </c>
      <c r="G6336" s="1">
        <v>35</v>
      </c>
      <c r="H6336" s="1">
        <v>33.549999999999997</v>
      </c>
      <c r="I6336" s="1">
        <v>33.799999999999997</v>
      </c>
      <c r="J6336" s="1">
        <f>CEILING(E6336*0.9,LOOKUP(E6336*0.9,{0,10,50,100,500},{0.01,0.05,0.1,0.5,1}))</f>
        <v>30.8</v>
      </c>
      <c r="K6336" s="1">
        <f>CEILING(E6336*0.915,LOOKUP(E6336*0.915,{0,10,50,100,500},{0.01,0.05,0.1,0.5,1}))</f>
        <v>31.3</v>
      </c>
      <c r="L6336" s="1">
        <f>FLOOR(E6336*1.1,LOOKUP(E6336*1.1,{0,10,50,100,500},{0.01,0.05,0.1,0.5,1}))</f>
        <v>37.6</v>
      </c>
      <c r="M6336" s="1">
        <f t="shared" si="895"/>
        <v>37.35</v>
      </c>
      <c r="N6336" s="2">
        <f t="shared" si="896"/>
        <v>0</v>
      </c>
      <c r="O6336" s="2">
        <f t="shared" si="897"/>
        <v>2.3391812865496991E-2</v>
      </c>
      <c r="P6336" s="3">
        <f t="shared" si="890"/>
        <v>1.394328846153851E-2</v>
      </c>
      <c r="Q6336" s="2">
        <f t="shared" si="898"/>
        <v>-0.32255157545788071</v>
      </c>
      <c r="U6336" s="2">
        <f t="shared" si="891"/>
        <v>1.394328846153851E-2</v>
      </c>
      <c r="V6336" s="2">
        <f t="shared" si="894"/>
        <v>-0.34848604966753116</v>
      </c>
      <c r="Z6336" s="1">
        <f t="shared" si="892"/>
        <v>34.35</v>
      </c>
      <c r="AC6336" s="1" t="str">
        <f t="shared" si="893"/>
        <v>N</v>
      </c>
    </row>
    <row r="6337" spans="1:29" x14ac:dyDescent="0.25">
      <c r="A6337" s="1">
        <v>20200430</v>
      </c>
      <c r="B6337" s="1">
        <v>4746</v>
      </c>
      <c r="C6337" s="1" t="s">
        <v>72</v>
      </c>
      <c r="D6337" s="1">
        <v>23.83</v>
      </c>
      <c r="E6337" s="1">
        <v>50.3</v>
      </c>
      <c r="F6337" s="1">
        <v>51.3</v>
      </c>
      <c r="G6337" s="1">
        <v>55.3</v>
      </c>
      <c r="H6337" s="1">
        <v>50.4</v>
      </c>
      <c r="I6337" s="1">
        <v>55.3</v>
      </c>
      <c r="J6337" s="1">
        <f>CEILING(E6337*0.9,LOOKUP(E6337*0.9,{0,10,50,100,500},{0.01,0.05,0.1,0.5,1}))</f>
        <v>45.300000000000004</v>
      </c>
      <c r="K6337" s="1">
        <f>CEILING(E6337*0.915,LOOKUP(E6337*0.915,{0,10,50,100,500},{0.01,0.05,0.1,0.5,1}))</f>
        <v>46.050000000000004</v>
      </c>
      <c r="L6337" s="1">
        <f>FLOOR(E6337*1.1,LOOKUP(E6337*1.1,{0,10,50,100,500},{0.01,0.05,0.1,0.5,1}))</f>
        <v>55.300000000000004</v>
      </c>
      <c r="M6337" s="1">
        <f t="shared" si="895"/>
        <v>54.800000000000004</v>
      </c>
      <c r="N6337" s="2">
        <f t="shared" si="896"/>
        <v>1.9880715705765408E-2</v>
      </c>
      <c r="O6337" s="2">
        <f t="shared" si="897"/>
        <v>9.9403578528827044E-2</v>
      </c>
      <c r="P6337" s="3">
        <f t="shared" si="890"/>
        <v>-6.6045326642335894E-2</v>
      </c>
      <c r="Q6337" s="2">
        <f t="shared" si="898"/>
        <v>-0.38859690210021658</v>
      </c>
      <c r="U6337" s="2">
        <f t="shared" si="891"/>
        <v>-6.6045326642335894E-2</v>
      </c>
      <c r="V6337" s="2">
        <f t="shared" si="894"/>
        <v>-0.41453137630986703</v>
      </c>
      <c r="Z6337" s="1">
        <f t="shared" si="892"/>
        <v>50.599999999999994</v>
      </c>
      <c r="AC6337" s="1" t="str">
        <f t="shared" si="893"/>
        <v>N</v>
      </c>
    </row>
    <row r="6338" spans="1:29" x14ac:dyDescent="0.25">
      <c r="A6338" s="1">
        <v>20200430</v>
      </c>
      <c r="B6338" s="1">
        <v>1732</v>
      </c>
      <c r="C6338" s="1" t="s">
        <v>40</v>
      </c>
      <c r="D6338" s="1">
        <v>13.47</v>
      </c>
      <c r="E6338" s="1">
        <v>29.85</v>
      </c>
      <c r="F6338" s="1">
        <v>30</v>
      </c>
      <c r="G6338" s="1">
        <v>32.799999999999997</v>
      </c>
      <c r="H6338" s="1">
        <v>30</v>
      </c>
      <c r="I6338" s="1">
        <v>32.799999999999997</v>
      </c>
      <c r="J6338" s="1">
        <f>CEILING(E6338*0.9,LOOKUP(E6338*0.9,{0,10,50,100,500},{0.01,0.05,0.1,0.5,1}))</f>
        <v>26.900000000000002</v>
      </c>
      <c r="K6338" s="1">
        <f>CEILING(E6338*0.915,LOOKUP(E6338*0.915,{0,10,50,100,500},{0.01,0.05,0.1,0.5,1}))</f>
        <v>27.35</v>
      </c>
      <c r="L6338" s="1">
        <f>FLOOR(E6338*1.1,LOOKUP(E6338*1.1,{0,10,50,100,500},{0.01,0.05,0.1,0.5,1}))</f>
        <v>32.800000000000004</v>
      </c>
      <c r="M6338" s="1">
        <f t="shared" si="895"/>
        <v>32.550000000000004</v>
      </c>
      <c r="N6338" s="2">
        <f t="shared" si="896"/>
        <v>5.0251256281406559E-3</v>
      </c>
      <c r="O6338" s="2">
        <f t="shared" si="897"/>
        <v>9.8827470686767019E-2</v>
      </c>
      <c r="P6338" s="3">
        <f t="shared" si="890"/>
        <v>-8.0490244239631581E-2</v>
      </c>
      <c r="Q6338" s="2">
        <f t="shared" si="898"/>
        <v>-0.46908714633984816</v>
      </c>
      <c r="U6338" s="2">
        <f t="shared" si="891"/>
        <v>-8.0490244239631581E-2</v>
      </c>
      <c r="V6338" s="2">
        <f t="shared" si="894"/>
        <v>-0.49502162054949861</v>
      </c>
      <c r="Z6338" s="1">
        <f t="shared" si="892"/>
        <v>30</v>
      </c>
      <c r="AC6338" s="1" t="str">
        <f t="shared" si="893"/>
        <v>N</v>
      </c>
    </row>
    <row r="6339" spans="1:29" x14ac:dyDescent="0.25">
      <c r="A6339" s="1">
        <v>20200430</v>
      </c>
      <c r="B6339" s="1">
        <v>3067</v>
      </c>
      <c r="C6339" s="1" t="s">
        <v>771</v>
      </c>
      <c r="D6339" s="1">
        <v>9.75</v>
      </c>
      <c r="E6339" s="1">
        <v>27.15</v>
      </c>
      <c r="F6339" s="1">
        <v>26</v>
      </c>
      <c r="G6339" s="1">
        <v>26</v>
      </c>
      <c r="H6339" s="1">
        <v>25</v>
      </c>
      <c r="I6339" s="1">
        <v>25.5</v>
      </c>
      <c r="J6339" s="1">
        <f>CEILING(E6339*0.9,LOOKUP(E6339*0.9,{0,10,50,100,500},{0.01,0.05,0.1,0.5,1}))</f>
        <v>24.450000000000003</v>
      </c>
      <c r="K6339" s="1">
        <f>CEILING(E6339*0.915,LOOKUP(E6339*0.915,{0,10,50,100,500},{0.01,0.05,0.1,0.5,1}))</f>
        <v>24.85</v>
      </c>
      <c r="L6339" s="1">
        <f>FLOOR(E6339*1.1,LOOKUP(E6339*1.1,{0,10,50,100,500},{0.01,0.05,0.1,0.5,1}))</f>
        <v>29.85</v>
      </c>
      <c r="M6339" s="1">
        <f t="shared" si="895"/>
        <v>29.6</v>
      </c>
      <c r="N6339" s="2">
        <f t="shared" si="896"/>
        <v>-4.2357274401473244E-2</v>
      </c>
      <c r="O6339" s="2">
        <f t="shared" si="897"/>
        <v>-4.2357274401473244E-2</v>
      </c>
      <c r="P6339" s="3">
        <f t="shared" ref="P6339:P6402" si="899">IF(F6339&lt;Z6339,IF(G6339&lt;Z6339,0,IF(G6339&gt;=M6339,(Z6339-M6339*$AA$2-Z6339*0.0015-Z6339*$AA$4)/M6339,IF(H6339&lt;=K6339,(Z6339-K6339*$AA$2-Z6339*0.0015-Z6339*$AA$4)/K6339,(Z6339-I6339*$AA$2-Z6339*0.0015-Z6339*$AA$4)/I6339))),IF(G6339&gt;=M6339,(F6339-M6339*$AA$2-F6339*0.0015-F6339*$AA$4)/M6339,IF(H6339&lt;=K6339,(F6339-K6339*$AA$2-F6339*0.0015-F6339*$AA$4)/K6339,(F6339-I6339*$AA$2-F6339*0.0015-F6339*$AA$4)/I6339)))</f>
        <v>0</v>
      </c>
      <c r="Q6339" s="2">
        <f t="shared" si="898"/>
        <v>-0.46908714633984816</v>
      </c>
      <c r="U6339" s="2">
        <f t="shared" ref="U6339:U6402" si="900">IF(G6339=Z6339,0,IF(F6339&lt;Z6339,IF(G6339&lt;Z6339,0,IF(G6339&gt;=M6339,(Z6339-M6339*$AA$2-Z6339*0.0015-Z6339*$AA$4)/M6339,IF(H6339&lt;=K6339,(Z6339-K6339*$AA$2-Z6339*0.0015-Z6339*$AA$4)/K6339,(Z6339-I6339*$AA$2-Z6339*0.0015-Z6339*$AA$4)/I6339))),IF(G6339&gt;=M6339,(F6339-M6339*$AA$2-F6339*0.0015-F6339*$AA$4)/M6339,IF(H6339&lt;=K6339,(F6339-K6339*$AA$2-F6339*0.0015-F6339*$AA$4)/K6339,(F6339-I6339*$AA$2-F6339*0.0015-F6339*$AA$4)/I6339))))</f>
        <v>0</v>
      </c>
      <c r="V6339" s="2">
        <f t="shared" si="894"/>
        <v>-0.49502162054949861</v>
      </c>
      <c r="Z6339" s="1">
        <f t="shared" ref="Z6339:Z6402" si="901">IF(E6339&lt;10,E6339+(0.01*$Y$2),IF(E6339&lt;50,E6339+(0.05*$Y$2),IF(E6339&lt;100,E6339+(0.1*$Y$2),IF(E6339&lt;500,E6339+(0.5*$Y$2),IF(E6339&lt;1000,E6339+(1*$Y$2),0)))))</f>
        <v>27.299999999999997</v>
      </c>
      <c r="AC6339" s="1" t="str">
        <f t="shared" ref="AC6339:AC6402" si="902">IF(Z6339=G6339,"Y","N")</f>
        <v>N</v>
      </c>
    </row>
    <row r="6340" spans="1:29" x14ac:dyDescent="0.25">
      <c r="A6340" s="1">
        <v>20200430</v>
      </c>
      <c r="B6340" s="1">
        <v>6150</v>
      </c>
      <c r="C6340" s="1" t="s">
        <v>132</v>
      </c>
      <c r="D6340" s="1">
        <v>7.86</v>
      </c>
      <c r="E6340" s="1">
        <v>45.5</v>
      </c>
      <c r="F6340" s="1">
        <v>46.8</v>
      </c>
      <c r="G6340" s="1">
        <v>50</v>
      </c>
      <c r="H6340" s="1">
        <v>46.8</v>
      </c>
      <c r="I6340" s="1">
        <v>50</v>
      </c>
      <c r="J6340" s="1">
        <f>CEILING(E6340*0.9,LOOKUP(E6340*0.9,{0,10,50,100,500},{0.01,0.05,0.1,0.5,1}))</f>
        <v>40.950000000000003</v>
      </c>
      <c r="K6340" s="1">
        <f>CEILING(E6340*0.915,LOOKUP(E6340*0.915,{0,10,50,100,500},{0.01,0.05,0.1,0.5,1}))</f>
        <v>41.650000000000006</v>
      </c>
      <c r="L6340" s="1">
        <f>FLOOR(E6340*1.1,LOOKUP(E6340*1.1,{0,10,50,100,500},{0.01,0.05,0.1,0.5,1}))</f>
        <v>50</v>
      </c>
      <c r="M6340" s="1">
        <f t="shared" si="895"/>
        <v>49.5</v>
      </c>
      <c r="N6340" s="2">
        <f t="shared" si="896"/>
        <v>2.8571428571428508E-2</v>
      </c>
      <c r="O6340" s="2">
        <f t="shared" si="897"/>
        <v>9.8901098901098897E-2</v>
      </c>
      <c r="P6340" s="3">
        <f t="shared" si="899"/>
        <v>-5.6739872727272794E-2</v>
      </c>
      <c r="Q6340" s="2">
        <f t="shared" si="898"/>
        <v>-0.52582701906712093</v>
      </c>
      <c r="U6340" s="2">
        <f t="shared" si="900"/>
        <v>-5.6739872727272794E-2</v>
      </c>
      <c r="V6340" s="2">
        <f t="shared" ref="V6340:V6403" si="903">IF(V6339+U6340&gt;0,0,U6340+V6339)</f>
        <v>-0.55176149327677138</v>
      </c>
      <c r="Z6340" s="1">
        <f t="shared" si="901"/>
        <v>45.65</v>
      </c>
      <c r="AC6340" s="1" t="str">
        <f t="shared" si="902"/>
        <v>N</v>
      </c>
    </row>
    <row r="6341" spans="1:29" x14ac:dyDescent="0.25">
      <c r="A6341" s="1">
        <v>20200430</v>
      </c>
      <c r="B6341" s="1">
        <v>2337</v>
      </c>
      <c r="C6341" s="1" t="s">
        <v>243</v>
      </c>
      <c r="D6341" s="1">
        <v>7.79</v>
      </c>
      <c r="E6341" s="1">
        <v>36.1</v>
      </c>
      <c r="F6341" s="1">
        <v>35.200000000000003</v>
      </c>
      <c r="G6341" s="1">
        <v>36.9</v>
      </c>
      <c r="H6341" s="1">
        <v>35.15</v>
      </c>
      <c r="I6341" s="1">
        <v>36.4</v>
      </c>
      <c r="J6341" s="1">
        <f>CEILING(E6341*0.9,LOOKUP(E6341*0.9,{0,10,50,100,500},{0.01,0.05,0.1,0.5,1}))</f>
        <v>32.5</v>
      </c>
      <c r="K6341" s="1">
        <f>CEILING(E6341*0.915,LOOKUP(E6341*0.915,{0,10,50,100,500},{0.01,0.05,0.1,0.5,1}))</f>
        <v>33.050000000000004</v>
      </c>
      <c r="L6341" s="1">
        <f>FLOOR(E6341*1.1,LOOKUP(E6341*1.1,{0,10,50,100,500},{0.01,0.05,0.1,0.5,1}))</f>
        <v>39.700000000000003</v>
      </c>
      <c r="M6341" s="1">
        <f t="shared" si="895"/>
        <v>39.450000000000003</v>
      </c>
      <c r="N6341" s="2">
        <f t="shared" si="896"/>
        <v>-2.4930747922437633E-2</v>
      </c>
      <c r="O6341" s="2">
        <f t="shared" si="897"/>
        <v>2.2160664819944519E-2</v>
      </c>
      <c r="P6341" s="3">
        <f t="shared" si="899"/>
        <v>-6.4110535714286421E-3</v>
      </c>
      <c r="Q6341" s="2">
        <f t="shared" si="898"/>
        <v>-0.53223807263854961</v>
      </c>
      <c r="U6341" s="2">
        <f t="shared" si="900"/>
        <v>-6.4110535714286421E-3</v>
      </c>
      <c r="V6341" s="2">
        <f t="shared" si="903"/>
        <v>-0.55817254684820006</v>
      </c>
      <c r="Z6341" s="1">
        <f t="shared" si="901"/>
        <v>36.25</v>
      </c>
      <c r="AC6341" s="1" t="str">
        <f t="shared" si="902"/>
        <v>N</v>
      </c>
    </row>
    <row r="6342" spans="1:29" x14ac:dyDescent="0.25">
      <c r="A6342" s="1">
        <v>20200430</v>
      </c>
      <c r="B6342" s="1">
        <v>3118</v>
      </c>
      <c r="C6342" s="1" t="s">
        <v>772</v>
      </c>
      <c r="D6342" s="1">
        <v>7.47</v>
      </c>
      <c r="E6342" s="1">
        <v>32.9</v>
      </c>
      <c r="F6342" s="1">
        <v>34</v>
      </c>
      <c r="G6342" s="1">
        <v>36.15</v>
      </c>
      <c r="H6342" s="1">
        <v>34</v>
      </c>
      <c r="I6342" s="1">
        <v>36.15</v>
      </c>
      <c r="J6342" s="1">
        <f>CEILING(E6342*0.9,LOOKUP(E6342*0.9,{0,10,50,100,500},{0.01,0.05,0.1,0.5,1}))</f>
        <v>29.650000000000002</v>
      </c>
      <c r="K6342" s="1">
        <f>CEILING(E6342*0.915,LOOKUP(E6342*0.915,{0,10,50,100,500},{0.01,0.05,0.1,0.5,1}))</f>
        <v>30.150000000000002</v>
      </c>
      <c r="L6342" s="1">
        <f>FLOOR(E6342*1.1,LOOKUP(E6342*1.1,{0,10,50,100,500},{0.01,0.05,0.1,0.5,1}))</f>
        <v>36.15</v>
      </c>
      <c r="M6342" s="1">
        <f t="shared" si="895"/>
        <v>35.9</v>
      </c>
      <c r="N6342" s="2">
        <f t="shared" si="896"/>
        <v>3.3434650455927098E-2</v>
      </c>
      <c r="O6342" s="2">
        <f t="shared" si="897"/>
        <v>9.878419452887538E-2</v>
      </c>
      <c r="P6342" s="3">
        <f t="shared" si="899"/>
        <v>-5.5122286908078043E-2</v>
      </c>
      <c r="Q6342" s="2">
        <f t="shared" si="898"/>
        <v>-0.58736035954662769</v>
      </c>
      <c r="U6342" s="2">
        <f t="shared" si="900"/>
        <v>-5.5122286908078043E-2</v>
      </c>
      <c r="V6342" s="2">
        <f t="shared" si="903"/>
        <v>-0.61329483375627813</v>
      </c>
      <c r="Z6342" s="1">
        <f t="shared" si="901"/>
        <v>33.049999999999997</v>
      </c>
      <c r="AC6342" s="1" t="str">
        <f t="shared" si="902"/>
        <v>N</v>
      </c>
    </row>
    <row r="6343" spans="1:29" x14ac:dyDescent="0.25">
      <c r="A6343" s="1">
        <v>20200430</v>
      </c>
      <c r="B6343" s="1">
        <v>1795</v>
      </c>
      <c r="C6343" s="1" t="s">
        <v>224</v>
      </c>
      <c r="D6343" s="1">
        <v>7.27</v>
      </c>
      <c r="E6343" s="1">
        <v>74.900000000000006</v>
      </c>
      <c r="F6343" s="1">
        <v>72.5</v>
      </c>
      <c r="G6343" s="1">
        <v>75.900000000000006</v>
      </c>
      <c r="H6343" s="1">
        <v>71.5</v>
      </c>
      <c r="I6343" s="1">
        <v>74.5</v>
      </c>
      <c r="J6343" s="1">
        <f>CEILING(E6343*0.9,LOOKUP(E6343*0.9,{0,10,50,100,500},{0.01,0.05,0.1,0.5,1}))</f>
        <v>67.5</v>
      </c>
      <c r="K6343" s="1">
        <f>CEILING(E6343*0.915,LOOKUP(E6343*0.915,{0,10,50,100,500},{0.01,0.05,0.1,0.5,1}))</f>
        <v>68.600000000000009</v>
      </c>
      <c r="L6343" s="1">
        <f>FLOOR(E6343*1.1,LOOKUP(E6343*1.1,{0,10,50,100,500},{0.01,0.05,0.1,0.5,1}))</f>
        <v>82.300000000000011</v>
      </c>
      <c r="M6343" s="1">
        <f t="shared" si="895"/>
        <v>81.800000000000011</v>
      </c>
      <c r="N6343" s="2">
        <f t="shared" si="896"/>
        <v>-3.204272363150875E-2</v>
      </c>
      <c r="O6343" s="2">
        <f t="shared" si="897"/>
        <v>1.3351134846461948E-2</v>
      </c>
      <c r="P6343" s="3">
        <f t="shared" si="899"/>
        <v>7.0801302013423478E-3</v>
      </c>
      <c r="Q6343" s="2">
        <f t="shared" si="898"/>
        <v>-0.58028022934528534</v>
      </c>
      <c r="U6343" s="2">
        <f t="shared" si="900"/>
        <v>7.0801302013423478E-3</v>
      </c>
      <c r="V6343" s="2">
        <f t="shared" si="903"/>
        <v>-0.60621470355493579</v>
      </c>
      <c r="Z6343" s="1">
        <f t="shared" si="901"/>
        <v>75.2</v>
      </c>
      <c r="AC6343" s="1" t="str">
        <f t="shared" si="902"/>
        <v>N</v>
      </c>
    </row>
    <row r="6344" spans="1:29" x14ac:dyDescent="0.25">
      <c r="A6344" s="1">
        <v>20200430</v>
      </c>
      <c r="B6344" s="1">
        <v>6591</v>
      </c>
      <c r="C6344" s="1" t="s">
        <v>215</v>
      </c>
      <c r="D6344" s="1">
        <v>7.1</v>
      </c>
      <c r="E6344" s="1">
        <v>45.9</v>
      </c>
      <c r="F6344" s="1">
        <v>45</v>
      </c>
      <c r="G6344" s="1">
        <v>47.3</v>
      </c>
      <c r="H6344" s="1">
        <v>43.9</v>
      </c>
      <c r="I6344" s="1">
        <v>45.75</v>
      </c>
      <c r="J6344" s="1">
        <f>CEILING(E6344*0.9,LOOKUP(E6344*0.9,{0,10,50,100,500},{0.01,0.05,0.1,0.5,1}))</f>
        <v>41.35</v>
      </c>
      <c r="K6344" s="1">
        <f>CEILING(E6344*0.915,LOOKUP(E6344*0.915,{0,10,50,100,500},{0.01,0.05,0.1,0.5,1}))</f>
        <v>42</v>
      </c>
      <c r="L6344" s="1">
        <f>FLOOR(E6344*1.1,LOOKUP(E6344*1.1,{0,10,50,100,500},{0.01,0.05,0.1,0.5,1}))</f>
        <v>50.400000000000006</v>
      </c>
      <c r="M6344" s="1">
        <f t="shared" si="895"/>
        <v>49.900000000000006</v>
      </c>
      <c r="N6344" s="2">
        <f t="shared" si="896"/>
        <v>-1.960784313725487E-2</v>
      </c>
      <c r="O6344" s="2">
        <f t="shared" si="897"/>
        <v>3.0501089324618706E-2</v>
      </c>
      <c r="P6344" s="3">
        <f t="shared" si="899"/>
        <v>4.2469245901639108E-3</v>
      </c>
      <c r="Q6344" s="2">
        <f t="shared" si="898"/>
        <v>-0.57603330475512138</v>
      </c>
      <c r="U6344" s="2">
        <f t="shared" si="900"/>
        <v>4.2469245901639108E-3</v>
      </c>
      <c r="V6344" s="2">
        <f t="shared" si="903"/>
        <v>-0.60196777896477183</v>
      </c>
      <c r="Z6344" s="1">
        <f t="shared" si="901"/>
        <v>46.05</v>
      </c>
      <c r="AC6344" s="1" t="str">
        <f t="shared" si="902"/>
        <v>N</v>
      </c>
    </row>
    <row r="6345" spans="1:29" x14ac:dyDescent="0.25">
      <c r="A6345" s="1">
        <v>20200504</v>
      </c>
      <c r="B6345" s="1">
        <v>1732</v>
      </c>
      <c r="C6345" s="1" t="s">
        <v>40</v>
      </c>
      <c r="D6345" s="1">
        <v>25.33</v>
      </c>
      <c r="E6345" s="1">
        <v>32.799999999999997</v>
      </c>
      <c r="F6345" s="1">
        <v>36.049999999999997</v>
      </c>
      <c r="G6345" s="1">
        <v>36.049999999999997</v>
      </c>
      <c r="H6345" s="1">
        <v>36.049999999999997</v>
      </c>
      <c r="I6345" s="1">
        <v>36.049999999999997</v>
      </c>
      <c r="J6345" s="1">
        <f>CEILING(E6345*0.9,LOOKUP(E6345*0.9,{0,10,50,100,500},{0.01,0.05,0.1,0.5,1}))</f>
        <v>29.55</v>
      </c>
      <c r="K6345" s="1">
        <f>CEILING(E6345*0.915,LOOKUP(E6345*0.915,{0,10,50,100,500},{0.01,0.05,0.1,0.5,1}))</f>
        <v>30.05</v>
      </c>
      <c r="L6345" s="1">
        <f>FLOOR(E6345*1.1,LOOKUP(E6345*1.1,{0,10,50,100,500},{0.01,0.05,0.1,0.5,1}))</f>
        <v>36.050000000000004</v>
      </c>
      <c r="M6345" s="1">
        <f t="shared" si="895"/>
        <v>35.800000000000004</v>
      </c>
      <c r="N6345" s="2">
        <f t="shared" si="896"/>
        <v>9.9085365853658541E-2</v>
      </c>
      <c r="O6345" s="2">
        <f t="shared" si="897"/>
        <v>9.9085365853658541E-2</v>
      </c>
      <c r="P6345" s="3">
        <f t="shared" si="899"/>
        <v>4.671979050279166E-3</v>
      </c>
      <c r="Q6345" s="2">
        <f t="shared" si="898"/>
        <v>-0.57136132570484222</v>
      </c>
      <c r="U6345" s="2">
        <f t="shared" si="900"/>
        <v>4.671979050279166E-3</v>
      </c>
      <c r="V6345" s="2">
        <f t="shared" si="903"/>
        <v>-0.59729579991449266</v>
      </c>
      <c r="Z6345" s="1">
        <f t="shared" si="901"/>
        <v>32.949999999999996</v>
      </c>
      <c r="AC6345" s="1" t="str">
        <f t="shared" si="902"/>
        <v>N</v>
      </c>
    </row>
    <row r="6346" spans="1:29" x14ac:dyDescent="0.25">
      <c r="A6346" s="1">
        <v>20200504</v>
      </c>
      <c r="B6346" s="1">
        <v>4735</v>
      </c>
      <c r="C6346" s="1" t="s">
        <v>27</v>
      </c>
      <c r="D6346" s="1">
        <v>18.61</v>
      </c>
      <c r="E6346" s="1">
        <v>71.5</v>
      </c>
      <c r="F6346" s="1">
        <v>72</v>
      </c>
      <c r="G6346" s="1">
        <v>78.400000000000006</v>
      </c>
      <c r="H6346" s="1">
        <v>70.099999999999994</v>
      </c>
      <c r="I6346" s="1">
        <v>78</v>
      </c>
      <c r="J6346" s="1">
        <f>CEILING(E6346*0.9,LOOKUP(E6346*0.9,{0,10,50,100,500},{0.01,0.05,0.1,0.5,1}))</f>
        <v>64.400000000000006</v>
      </c>
      <c r="K6346" s="1">
        <f>CEILING(E6346*0.915,LOOKUP(E6346*0.915,{0,10,50,100,500},{0.01,0.05,0.1,0.5,1}))</f>
        <v>65.5</v>
      </c>
      <c r="L6346" s="1">
        <f>FLOOR(E6346*1.1,LOOKUP(E6346*1.1,{0,10,50,100,500},{0.01,0.05,0.1,0.5,1}))</f>
        <v>78.600000000000009</v>
      </c>
      <c r="M6346" s="1">
        <f t="shared" si="895"/>
        <v>78.100000000000009</v>
      </c>
      <c r="N6346" s="2">
        <f t="shared" si="896"/>
        <v>6.993006993006993E-3</v>
      </c>
      <c r="O6346" s="2">
        <f t="shared" si="897"/>
        <v>9.6503496503496586E-2</v>
      </c>
      <c r="P6346" s="3">
        <f t="shared" si="899"/>
        <v>-8.0254672215108944E-2</v>
      </c>
      <c r="Q6346" s="2">
        <f t="shared" si="898"/>
        <v>-0.65161599791995117</v>
      </c>
      <c r="U6346" s="2">
        <f t="shared" si="900"/>
        <v>-8.0254672215108944E-2</v>
      </c>
      <c r="V6346" s="2">
        <f t="shared" si="903"/>
        <v>-0.67755047212960162</v>
      </c>
      <c r="Z6346" s="1">
        <f t="shared" si="901"/>
        <v>71.8</v>
      </c>
      <c r="AC6346" s="1" t="str">
        <f t="shared" si="902"/>
        <v>N</v>
      </c>
    </row>
    <row r="6347" spans="1:29" x14ac:dyDescent="0.25">
      <c r="A6347" s="1">
        <v>20200504</v>
      </c>
      <c r="B6347" s="1">
        <v>6150</v>
      </c>
      <c r="C6347" s="1" t="s">
        <v>132</v>
      </c>
      <c r="D6347" s="1">
        <v>15.14</v>
      </c>
      <c r="E6347" s="1">
        <v>50</v>
      </c>
      <c r="F6347" s="1">
        <v>51</v>
      </c>
      <c r="G6347" s="1">
        <v>53.8</v>
      </c>
      <c r="H6347" s="1">
        <v>48.7</v>
      </c>
      <c r="I6347" s="1">
        <v>49.25</v>
      </c>
      <c r="J6347" s="1">
        <f>CEILING(E6347*0.9,LOOKUP(E6347*0.9,{0,10,50,100,500},{0.01,0.05,0.1,0.5,1}))</f>
        <v>45</v>
      </c>
      <c r="K6347" s="1">
        <f>CEILING(E6347*0.915,LOOKUP(E6347*0.915,{0,10,50,100,500},{0.01,0.05,0.1,0.5,1}))</f>
        <v>45.75</v>
      </c>
      <c r="L6347" s="1">
        <f>FLOOR(E6347*1.1,LOOKUP(E6347*1.1,{0,10,50,100,500},{0.01,0.05,0.1,0.5,1}))</f>
        <v>55</v>
      </c>
      <c r="M6347" s="1">
        <f t="shared" si="895"/>
        <v>54.5</v>
      </c>
      <c r="N6347" s="2">
        <f t="shared" si="896"/>
        <v>0.02</v>
      </c>
      <c r="O6347" s="2">
        <f t="shared" si="897"/>
        <v>7.5999999999999943E-2</v>
      </c>
      <c r="P6347" s="3">
        <f t="shared" si="899"/>
        <v>3.3167517766497387E-2</v>
      </c>
      <c r="Q6347" s="2">
        <f t="shared" si="898"/>
        <v>-0.61844848015345377</v>
      </c>
      <c r="U6347" s="2">
        <f t="shared" si="900"/>
        <v>3.3167517766497387E-2</v>
      </c>
      <c r="V6347" s="2">
        <f t="shared" si="903"/>
        <v>-0.64438295436310422</v>
      </c>
      <c r="Z6347" s="1">
        <f t="shared" si="901"/>
        <v>50.3</v>
      </c>
      <c r="AC6347" s="1" t="str">
        <f t="shared" si="902"/>
        <v>N</v>
      </c>
    </row>
    <row r="6348" spans="1:29" x14ac:dyDescent="0.25">
      <c r="A6348" s="1">
        <v>20200504</v>
      </c>
      <c r="B6348" s="1">
        <v>6667</v>
      </c>
      <c r="C6348" s="1" t="s">
        <v>448</v>
      </c>
      <c r="D6348" s="1">
        <v>13.62</v>
      </c>
      <c r="E6348" s="1">
        <v>77.400000000000006</v>
      </c>
      <c r="F6348" s="1">
        <v>78.400000000000006</v>
      </c>
      <c r="G6348" s="1">
        <v>79.3</v>
      </c>
      <c r="H6348" s="1">
        <v>76.099999999999994</v>
      </c>
      <c r="I6348" s="1">
        <v>76.599999999999994</v>
      </c>
      <c r="J6348" s="1">
        <f>CEILING(E6348*0.9,LOOKUP(E6348*0.9,{0,10,50,100,500},{0.01,0.05,0.1,0.5,1}))</f>
        <v>69.7</v>
      </c>
      <c r="K6348" s="1">
        <f>CEILING(E6348*0.915,LOOKUP(E6348*0.915,{0,10,50,100,500},{0.01,0.05,0.1,0.5,1}))</f>
        <v>70.900000000000006</v>
      </c>
      <c r="L6348" s="1">
        <f>FLOOR(E6348*1.1,LOOKUP(E6348*1.1,{0,10,50,100,500},{0.01,0.05,0.1,0.5,1}))</f>
        <v>85.100000000000009</v>
      </c>
      <c r="M6348" s="1">
        <f t="shared" si="895"/>
        <v>84.600000000000009</v>
      </c>
      <c r="N6348" s="2">
        <f t="shared" si="896"/>
        <v>1.2919896640826873E-2</v>
      </c>
      <c r="O6348" s="2">
        <f t="shared" si="897"/>
        <v>2.4547803617570946E-2</v>
      </c>
      <c r="P6348" s="3">
        <f t="shared" si="899"/>
        <v>2.1156070496083632E-2</v>
      </c>
      <c r="Q6348" s="2">
        <f t="shared" si="898"/>
        <v>-0.59729240965737018</v>
      </c>
      <c r="U6348" s="2">
        <f t="shared" si="900"/>
        <v>2.1156070496083632E-2</v>
      </c>
      <c r="V6348" s="2">
        <f t="shared" si="903"/>
        <v>-0.62322688386702063</v>
      </c>
      <c r="Z6348" s="1">
        <f t="shared" si="901"/>
        <v>77.7</v>
      </c>
      <c r="AC6348" s="1" t="str">
        <f t="shared" si="902"/>
        <v>N</v>
      </c>
    </row>
    <row r="6349" spans="1:29" x14ac:dyDescent="0.25">
      <c r="A6349" s="1">
        <v>20200504</v>
      </c>
      <c r="B6349" s="1">
        <v>4121</v>
      </c>
      <c r="C6349" s="1" t="s">
        <v>38</v>
      </c>
      <c r="D6349" s="1">
        <v>11.92</v>
      </c>
      <c r="E6349" s="1">
        <v>20.65</v>
      </c>
      <c r="F6349" s="1">
        <v>21</v>
      </c>
      <c r="G6349" s="1">
        <v>21.85</v>
      </c>
      <c r="H6349" s="1">
        <v>20.6</v>
      </c>
      <c r="I6349" s="1">
        <v>21.65</v>
      </c>
      <c r="J6349" s="1">
        <f>CEILING(E6349*0.9,LOOKUP(E6349*0.9,{0,10,50,100,500},{0.01,0.05,0.1,0.5,1}))</f>
        <v>18.600000000000001</v>
      </c>
      <c r="K6349" s="1">
        <f>CEILING(E6349*0.915,LOOKUP(E6349*0.915,{0,10,50,100,500},{0.01,0.05,0.1,0.5,1}))</f>
        <v>18.900000000000002</v>
      </c>
      <c r="L6349" s="1">
        <f>FLOOR(E6349*1.1,LOOKUP(E6349*1.1,{0,10,50,100,500},{0.01,0.05,0.1,0.5,1}))</f>
        <v>22.700000000000003</v>
      </c>
      <c r="M6349" s="1">
        <f t="shared" si="895"/>
        <v>22.450000000000003</v>
      </c>
      <c r="N6349" s="2">
        <f t="shared" si="896"/>
        <v>1.6949152542372951E-2</v>
      </c>
      <c r="O6349" s="2">
        <f t="shared" si="897"/>
        <v>5.8111380145278592E-2</v>
      </c>
      <c r="P6349" s="3">
        <f t="shared" si="899"/>
        <v>-3.2264080831408797E-2</v>
      </c>
      <c r="Q6349" s="2">
        <f t="shared" si="898"/>
        <v>-0.62955649048877893</v>
      </c>
      <c r="U6349" s="2">
        <f t="shared" si="900"/>
        <v>-3.2264080831408797E-2</v>
      </c>
      <c r="V6349" s="2">
        <f t="shared" si="903"/>
        <v>-0.65549096469842938</v>
      </c>
      <c r="Z6349" s="1">
        <f t="shared" si="901"/>
        <v>20.799999999999997</v>
      </c>
      <c r="AC6349" s="1" t="str">
        <f t="shared" si="902"/>
        <v>N</v>
      </c>
    </row>
    <row r="6350" spans="1:29" x14ac:dyDescent="0.25">
      <c r="A6350" s="1">
        <v>20200504</v>
      </c>
      <c r="B6350" s="1">
        <v>9944</v>
      </c>
      <c r="C6350" s="1" t="s">
        <v>759</v>
      </c>
      <c r="D6350" s="1">
        <v>9.9600000000000009</v>
      </c>
      <c r="E6350" s="1">
        <v>22.9</v>
      </c>
      <c r="F6350" s="1">
        <v>23.05</v>
      </c>
      <c r="G6350" s="1">
        <v>23.8</v>
      </c>
      <c r="H6350" s="1">
        <v>23.05</v>
      </c>
      <c r="I6350" s="1">
        <v>23.7</v>
      </c>
      <c r="J6350" s="1">
        <f>CEILING(E6350*0.9,LOOKUP(E6350*0.9,{0,10,50,100,500},{0.01,0.05,0.1,0.5,1}))</f>
        <v>20.650000000000002</v>
      </c>
      <c r="K6350" s="1">
        <f>CEILING(E6350*0.915,LOOKUP(E6350*0.915,{0,10,50,100,500},{0.01,0.05,0.1,0.5,1}))</f>
        <v>21</v>
      </c>
      <c r="L6350" s="1">
        <f>FLOOR(E6350*1.1,LOOKUP(E6350*1.1,{0,10,50,100,500},{0.01,0.05,0.1,0.5,1}))</f>
        <v>25.150000000000002</v>
      </c>
      <c r="M6350" s="1">
        <f t="shared" si="895"/>
        <v>24.900000000000002</v>
      </c>
      <c r="N6350" s="2">
        <f t="shared" si="896"/>
        <v>6.550218340611447E-3</v>
      </c>
      <c r="O6350" s="2">
        <f t="shared" si="897"/>
        <v>3.9301310043668221E-2</v>
      </c>
      <c r="P6350" s="3">
        <f t="shared" si="899"/>
        <v>-2.9672078059071676E-2</v>
      </c>
      <c r="Q6350" s="2">
        <f t="shared" si="898"/>
        <v>-0.65922856854785061</v>
      </c>
      <c r="U6350" s="2">
        <f t="shared" si="900"/>
        <v>-2.9672078059071676E-2</v>
      </c>
      <c r="V6350" s="2">
        <f t="shared" si="903"/>
        <v>-0.68516304275750106</v>
      </c>
      <c r="Z6350" s="1">
        <f t="shared" si="901"/>
        <v>23.049999999999997</v>
      </c>
      <c r="AC6350" s="1" t="str">
        <f t="shared" si="902"/>
        <v>N</v>
      </c>
    </row>
    <row r="6351" spans="1:29" x14ac:dyDescent="0.25">
      <c r="A6351" s="1">
        <v>20200504</v>
      </c>
      <c r="B6351" s="1">
        <v>4142</v>
      </c>
      <c r="C6351" s="1" t="s">
        <v>244</v>
      </c>
      <c r="D6351" s="1">
        <v>9.34</v>
      </c>
      <c r="E6351" s="1">
        <v>30.05</v>
      </c>
      <c r="F6351" s="1">
        <v>33.049999999999997</v>
      </c>
      <c r="G6351" s="1">
        <v>33.049999999999997</v>
      </c>
      <c r="H6351" s="1">
        <v>33.049999999999997</v>
      </c>
      <c r="I6351" s="1">
        <v>33.049999999999997</v>
      </c>
      <c r="J6351" s="1">
        <f>CEILING(E6351*0.9,LOOKUP(E6351*0.9,{0,10,50,100,500},{0.01,0.05,0.1,0.5,1}))</f>
        <v>27.05</v>
      </c>
      <c r="K6351" s="1">
        <f>CEILING(E6351*0.915,LOOKUP(E6351*0.915,{0,10,50,100,500},{0.01,0.05,0.1,0.5,1}))</f>
        <v>27.5</v>
      </c>
      <c r="L6351" s="1">
        <f>FLOOR(E6351*1.1,LOOKUP(E6351*1.1,{0,10,50,100,500},{0.01,0.05,0.1,0.5,1}))</f>
        <v>33.050000000000004</v>
      </c>
      <c r="M6351" s="1">
        <f t="shared" si="895"/>
        <v>32.800000000000004</v>
      </c>
      <c r="N6351" s="2">
        <f t="shared" si="896"/>
        <v>9.9833610648918353E-2</v>
      </c>
      <c r="O6351" s="2">
        <f t="shared" si="897"/>
        <v>9.9833610648918353E-2</v>
      </c>
      <c r="P6351" s="3">
        <f t="shared" si="899"/>
        <v>5.3094771341460918E-3</v>
      </c>
      <c r="Q6351" s="2">
        <f t="shared" si="898"/>
        <v>-0.65391909141370452</v>
      </c>
      <c r="U6351" s="2">
        <f t="shared" si="900"/>
        <v>5.3094771341460918E-3</v>
      </c>
      <c r="V6351" s="2">
        <f t="shared" si="903"/>
        <v>-0.67985356562335497</v>
      </c>
      <c r="Z6351" s="1">
        <f t="shared" si="901"/>
        <v>30.2</v>
      </c>
      <c r="AC6351" s="1" t="str">
        <f t="shared" si="902"/>
        <v>N</v>
      </c>
    </row>
    <row r="6352" spans="1:29" x14ac:dyDescent="0.25">
      <c r="A6352" s="1">
        <v>20200504</v>
      </c>
      <c r="B6352" s="1">
        <v>3511</v>
      </c>
      <c r="C6352" s="1" t="s">
        <v>52</v>
      </c>
      <c r="D6352" s="1">
        <v>6.83</v>
      </c>
      <c r="E6352" s="1">
        <v>29.25</v>
      </c>
      <c r="F6352" s="1">
        <v>29.3</v>
      </c>
      <c r="G6352" s="1">
        <v>30.2</v>
      </c>
      <c r="H6352" s="1">
        <v>29.15</v>
      </c>
      <c r="I6352" s="1">
        <v>29.45</v>
      </c>
      <c r="J6352" s="1">
        <f>CEILING(E6352*0.9,LOOKUP(E6352*0.9,{0,10,50,100,500},{0.01,0.05,0.1,0.5,1}))</f>
        <v>26.35</v>
      </c>
      <c r="K6352" s="1">
        <f>CEILING(E6352*0.915,LOOKUP(E6352*0.915,{0,10,50,100,500},{0.01,0.05,0.1,0.5,1}))</f>
        <v>26.8</v>
      </c>
      <c r="L6352" s="1">
        <f>FLOOR(E6352*1.1,LOOKUP(E6352*1.1,{0,10,50,100,500},{0.01,0.05,0.1,0.5,1}))</f>
        <v>32.15</v>
      </c>
      <c r="M6352" s="1">
        <f t="shared" si="895"/>
        <v>31.9</v>
      </c>
      <c r="N6352" s="2">
        <f t="shared" si="896"/>
        <v>1.7094017094017337E-3</v>
      </c>
      <c r="O6352" s="2">
        <f t="shared" si="897"/>
        <v>3.2478632478632453E-2</v>
      </c>
      <c r="P6352" s="3">
        <f t="shared" si="899"/>
        <v>-3.9925687606113024E-3</v>
      </c>
      <c r="Q6352" s="2">
        <f t="shared" si="898"/>
        <v>-0.65791166017431579</v>
      </c>
      <c r="U6352" s="2">
        <f t="shared" si="900"/>
        <v>-3.9925687606113024E-3</v>
      </c>
      <c r="V6352" s="2">
        <f t="shared" si="903"/>
        <v>-0.68384613438396624</v>
      </c>
      <c r="Z6352" s="1">
        <f t="shared" si="901"/>
        <v>29.4</v>
      </c>
      <c r="AC6352" s="1" t="str">
        <f t="shared" si="902"/>
        <v>N</v>
      </c>
    </row>
    <row r="6353" spans="1:29" x14ac:dyDescent="0.25">
      <c r="A6353" s="1">
        <v>20200505</v>
      </c>
      <c r="B6353" s="1">
        <v>4735</v>
      </c>
      <c r="C6353" s="1" t="s">
        <v>27</v>
      </c>
      <c r="D6353" s="1">
        <v>24.78</v>
      </c>
      <c r="E6353" s="1">
        <v>78</v>
      </c>
      <c r="F6353" s="1">
        <v>78</v>
      </c>
      <c r="G6353" s="1">
        <v>85.8</v>
      </c>
      <c r="H6353" s="1">
        <v>76.599999999999994</v>
      </c>
      <c r="I6353" s="1">
        <v>77.5</v>
      </c>
      <c r="J6353" s="1">
        <f>CEILING(E6353*0.9,LOOKUP(E6353*0.9,{0,10,50,100,500},{0.01,0.05,0.1,0.5,1}))</f>
        <v>70.2</v>
      </c>
      <c r="K6353" s="1">
        <f>CEILING(E6353*0.915,LOOKUP(E6353*0.915,{0,10,50,100,500},{0.01,0.05,0.1,0.5,1}))</f>
        <v>71.400000000000006</v>
      </c>
      <c r="L6353" s="1">
        <f>FLOOR(E6353*1.1,LOOKUP(E6353*1.1,{0,10,50,100,500},{0.01,0.05,0.1,0.5,1}))</f>
        <v>85.800000000000011</v>
      </c>
      <c r="M6353" s="1">
        <f t="shared" si="895"/>
        <v>85.300000000000011</v>
      </c>
      <c r="N6353" s="2">
        <f t="shared" si="896"/>
        <v>0</v>
      </c>
      <c r="O6353" s="2">
        <f t="shared" si="897"/>
        <v>9.9999999999999964E-2</v>
      </c>
      <c r="P6353" s="3">
        <f t="shared" si="899"/>
        <v>-8.420546776084431E-2</v>
      </c>
      <c r="Q6353" s="2">
        <f t="shared" si="898"/>
        <v>-0.74211712793516016</v>
      </c>
      <c r="U6353" s="2">
        <f t="shared" si="900"/>
        <v>-8.420546776084431E-2</v>
      </c>
      <c r="V6353" s="2">
        <f t="shared" si="903"/>
        <v>-0.7680516021448105</v>
      </c>
      <c r="Z6353" s="1">
        <f t="shared" si="901"/>
        <v>78.3</v>
      </c>
      <c r="AC6353" s="1" t="str">
        <f t="shared" si="902"/>
        <v>N</v>
      </c>
    </row>
    <row r="6354" spans="1:29" x14ac:dyDescent="0.25">
      <c r="A6354" s="1">
        <v>20200505</v>
      </c>
      <c r="B6354" s="1">
        <v>4121</v>
      </c>
      <c r="C6354" s="1" t="s">
        <v>38</v>
      </c>
      <c r="D6354" s="1">
        <v>14.67</v>
      </c>
      <c r="E6354" s="1">
        <v>21.65</v>
      </c>
      <c r="F6354" s="1">
        <v>22.3</v>
      </c>
      <c r="G6354" s="1">
        <v>23.8</v>
      </c>
      <c r="H6354" s="1">
        <v>22</v>
      </c>
      <c r="I6354" s="1">
        <v>23.8</v>
      </c>
      <c r="J6354" s="1">
        <f>CEILING(E6354*0.9,LOOKUP(E6354*0.9,{0,10,50,100,500},{0.01,0.05,0.1,0.5,1}))</f>
        <v>19.5</v>
      </c>
      <c r="K6354" s="1">
        <f>CEILING(E6354*0.915,LOOKUP(E6354*0.915,{0,10,50,100,500},{0.01,0.05,0.1,0.5,1}))</f>
        <v>19.850000000000001</v>
      </c>
      <c r="L6354" s="1">
        <f>FLOOR(E6354*1.1,LOOKUP(E6354*1.1,{0,10,50,100,500},{0.01,0.05,0.1,0.5,1}))</f>
        <v>23.8</v>
      </c>
      <c r="M6354" s="1">
        <f t="shared" si="895"/>
        <v>23.55</v>
      </c>
      <c r="N6354" s="2">
        <f t="shared" si="896"/>
        <v>3.002309468822181E-2</v>
      </c>
      <c r="O6354" s="2">
        <f t="shared" si="897"/>
        <v>9.9307159353348828E-2</v>
      </c>
      <c r="P6354" s="3">
        <f t="shared" si="899"/>
        <v>-5.5275760084925706E-2</v>
      </c>
      <c r="Q6354" s="2">
        <f t="shared" si="898"/>
        <v>-0.7973928880200859</v>
      </c>
      <c r="U6354" s="2">
        <f t="shared" si="900"/>
        <v>-5.5275760084925706E-2</v>
      </c>
      <c r="V6354" s="2">
        <f t="shared" si="903"/>
        <v>-0.82332736222973624</v>
      </c>
      <c r="Z6354" s="1">
        <f t="shared" si="901"/>
        <v>21.799999999999997</v>
      </c>
      <c r="AC6354" s="1" t="str">
        <f t="shared" si="902"/>
        <v>N</v>
      </c>
    </row>
    <row r="6355" spans="1:29" x14ac:dyDescent="0.25">
      <c r="A6355" s="1">
        <v>20200505</v>
      </c>
      <c r="B6355" s="1">
        <v>6251</v>
      </c>
      <c r="C6355" s="1" t="s">
        <v>186</v>
      </c>
      <c r="D6355" s="1">
        <v>14.53</v>
      </c>
      <c r="E6355" s="1">
        <v>19.649999999999999</v>
      </c>
      <c r="F6355" s="1">
        <v>19.75</v>
      </c>
      <c r="G6355" s="1">
        <v>19.899999999999999</v>
      </c>
      <c r="H6355" s="1">
        <v>19.149999999999999</v>
      </c>
      <c r="I6355" s="1">
        <v>19.350000000000001</v>
      </c>
      <c r="J6355" s="1">
        <f>CEILING(E6355*0.9,LOOKUP(E6355*0.9,{0,10,50,100,500},{0.01,0.05,0.1,0.5,1}))</f>
        <v>17.7</v>
      </c>
      <c r="K6355" s="1">
        <f>CEILING(E6355*0.915,LOOKUP(E6355*0.915,{0,10,50,100,500},{0.01,0.05,0.1,0.5,1}))</f>
        <v>18</v>
      </c>
      <c r="L6355" s="1">
        <f>FLOOR(E6355*1.1,LOOKUP(E6355*1.1,{0,10,50,100,500},{0.01,0.05,0.1,0.5,1}))</f>
        <v>21.6</v>
      </c>
      <c r="M6355" s="1">
        <f t="shared" si="895"/>
        <v>21.35</v>
      </c>
      <c r="N6355" s="2">
        <f t="shared" si="896"/>
        <v>5.0890585241731004E-3</v>
      </c>
      <c r="O6355" s="2">
        <f t="shared" si="897"/>
        <v>1.2722646310432571E-2</v>
      </c>
      <c r="P6355" s="3">
        <f t="shared" si="899"/>
        <v>2.0913651162790498E-2</v>
      </c>
      <c r="Q6355" s="2">
        <f t="shared" si="898"/>
        <v>-0.77647923685729536</v>
      </c>
      <c r="U6355" s="2">
        <f t="shared" si="900"/>
        <v>2.0913651162790498E-2</v>
      </c>
      <c r="V6355" s="2">
        <f t="shared" si="903"/>
        <v>-0.8024137110669457</v>
      </c>
      <c r="Z6355" s="1">
        <f t="shared" si="901"/>
        <v>19.799999999999997</v>
      </c>
      <c r="AC6355" s="1" t="str">
        <f t="shared" si="902"/>
        <v>N</v>
      </c>
    </row>
    <row r="6356" spans="1:29" x14ac:dyDescent="0.25">
      <c r="A6356" s="1">
        <v>20200505</v>
      </c>
      <c r="B6356" s="1">
        <v>2367</v>
      </c>
      <c r="C6356" s="1" t="s">
        <v>205</v>
      </c>
      <c r="D6356" s="1">
        <v>9.5299999999999994</v>
      </c>
      <c r="E6356" s="1">
        <v>24.15</v>
      </c>
      <c r="F6356" s="1">
        <v>23.95</v>
      </c>
      <c r="G6356" s="1">
        <v>23.95</v>
      </c>
      <c r="H6356" s="1">
        <v>23.5</v>
      </c>
      <c r="I6356" s="1">
        <v>23.6</v>
      </c>
      <c r="J6356" s="1">
        <f>CEILING(E6356*0.9,LOOKUP(E6356*0.9,{0,10,50,100,500},{0.01,0.05,0.1,0.5,1}))</f>
        <v>21.75</v>
      </c>
      <c r="K6356" s="1">
        <f>CEILING(E6356*0.915,LOOKUP(E6356*0.915,{0,10,50,100,500},{0.01,0.05,0.1,0.5,1}))</f>
        <v>22.1</v>
      </c>
      <c r="L6356" s="1">
        <f>FLOOR(E6356*1.1,LOOKUP(E6356*1.1,{0,10,50,100,500},{0.01,0.05,0.1,0.5,1}))</f>
        <v>26.55</v>
      </c>
      <c r="M6356" s="1">
        <f t="shared" si="895"/>
        <v>26.3</v>
      </c>
      <c r="N6356" s="2">
        <f t="shared" si="896"/>
        <v>-8.2815734989647744E-3</v>
      </c>
      <c r="O6356" s="2">
        <f t="shared" si="897"/>
        <v>-8.2815734989647744E-3</v>
      </c>
      <c r="P6356" s="3">
        <f t="shared" si="899"/>
        <v>0</v>
      </c>
      <c r="Q6356" s="2">
        <f t="shared" si="898"/>
        <v>-0.77647923685729536</v>
      </c>
      <c r="U6356" s="2">
        <f t="shared" si="900"/>
        <v>0</v>
      </c>
      <c r="V6356" s="2">
        <f t="shared" si="903"/>
        <v>-0.8024137110669457</v>
      </c>
      <c r="Z6356" s="1">
        <f t="shared" si="901"/>
        <v>24.299999999999997</v>
      </c>
      <c r="AC6356" s="1" t="str">
        <f t="shared" si="902"/>
        <v>N</v>
      </c>
    </row>
    <row r="6357" spans="1:29" x14ac:dyDescent="0.25">
      <c r="A6357" s="1">
        <v>20200505</v>
      </c>
      <c r="B6357" s="1">
        <v>4106</v>
      </c>
      <c r="C6357" s="1" t="s">
        <v>48</v>
      </c>
      <c r="D6357" s="1">
        <v>8.4700000000000006</v>
      </c>
      <c r="E6357" s="1">
        <v>27.8</v>
      </c>
      <c r="F6357" s="1">
        <v>29</v>
      </c>
      <c r="G6357" s="1">
        <v>30.55</v>
      </c>
      <c r="H6357" s="1">
        <v>27</v>
      </c>
      <c r="I6357" s="1">
        <v>27.15</v>
      </c>
      <c r="J6357" s="1">
        <f>CEILING(E6357*0.9,LOOKUP(E6357*0.9,{0,10,50,100,500},{0.01,0.05,0.1,0.5,1}))</f>
        <v>25.05</v>
      </c>
      <c r="K6357" s="1">
        <f>CEILING(E6357*0.915,LOOKUP(E6357*0.915,{0,10,50,100,500},{0.01,0.05,0.1,0.5,1}))</f>
        <v>25.450000000000003</v>
      </c>
      <c r="L6357" s="1">
        <f>FLOOR(E6357*1.1,LOOKUP(E6357*1.1,{0,10,50,100,500},{0.01,0.05,0.1,0.5,1}))</f>
        <v>30.55</v>
      </c>
      <c r="M6357" s="1">
        <f t="shared" si="895"/>
        <v>30.3</v>
      </c>
      <c r="N6357" s="2">
        <f t="shared" si="896"/>
        <v>4.3165467625899255E-2</v>
      </c>
      <c r="O6357" s="2">
        <f t="shared" si="897"/>
        <v>9.8920863309352514E-2</v>
      </c>
      <c r="P6357" s="3">
        <f t="shared" si="899"/>
        <v>-4.5120815181518198E-2</v>
      </c>
      <c r="Q6357" s="2">
        <f t="shared" si="898"/>
        <v>-0.82160005203881359</v>
      </c>
      <c r="U6357" s="2">
        <f t="shared" si="900"/>
        <v>-4.5120815181518198E-2</v>
      </c>
      <c r="V6357" s="2">
        <f t="shared" si="903"/>
        <v>-0.84753452624846393</v>
      </c>
      <c r="Z6357" s="1">
        <f t="shared" si="901"/>
        <v>27.95</v>
      </c>
      <c r="AC6357" s="1" t="str">
        <f t="shared" si="902"/>
        <v>N</v>
      </c>
    </row>
    <row r="6358" spans="1:29" x14ac:dyDescent="0.25">
      <c r="A6358" s="1">
        <v>20200505</v>
      </c>
      <c r="B6358" s="1">
        <v>3038</v>
      </c>
      <c r="C6358" s="1" t="s">
        <v>705</v>
      </c>
      <c r="D6358" s="1">
        <v>8.3699999999999992</v>
      </c>
      <c r="E6358" s="1">
        <v>19.05</v>
      </c>
      <c r="F6358" s="1">
        <v>19.2</v>
      </c>
      <c r="G6358" s="1">
        <v>19.45</v>
      </c>
      <c r="H6358" s="1">
        <v>18.899999999999999</v>
      </c>
      <c r="I6358" s="1">
        <v>18.899999999999999</v>
      </c>
      <c r="J6358" s="1">
        <f>CEILING(E6358*0.9,LOOKUP(E6358*0.9,{0,10,50,100,500},{0.01,0.05,0.1,0.5,1}))</f>
        <v>17.150000000000002</v>
      </c>
      <c r="K6358" s="1">
        <f>CEILING(E6358*0.915,LOOKUP(E6358*0.915,{0,10,50,100,500},{0.01,0.05,0.1,0.5,1}))</f>
        <v>17.45</v>
      </c>
      <c r="L6358" s="1">
        <f>FLOOR(E6358*1.1,LOOKUP(E6358*1.1,{0,10,50,100,500},{0.01,0.05,0.1,0.5,1}))</f>
        <v>20.950000000000003</v>
      </c>
      <c r="M6358" s="1">
        <f t="shared" si="895"/>
        <v>20.700000000000003</v>
      </c>
      <c r="N6358" s="2">
        <f t="shared" si="896"/>
        <v>7.8740157480314214E-3</v>
      </c>
      <c r="O6358" s="2">
        <f t="shared" si="897"/>
        <v>2.0997375328083913E-2</v>
      </c>
      <c r="P6358" s="3">
        <f t="shared" si="899"/>
        <v>1.3544873015873003E-2</v>
      </c>
      <c r="Q6358" s="2">
        <f t="shared" si="898"/>
        <v>-0.80805517902294055</v>
      </c>
      <c r="U6358" s="2">
        <f t="shared" si="900"/>
        <v>1.3544873015873003E-2</v>
      </c>
      <c r="V6358" s="2">
        <f t="shared" si="903"/>
        <v>-0.83398965323259089</v>
      </c>
      <c r="Z6358" s="1">
        <f t="shared" si="901"/>
        <v>19.2</v>
      </c>
      <c r="AC6358" s="1" t="str">
        <f t="shared" si="902"/>
        <v>N</v>
      </c>
    </row>
    <row r="6359" spans="1:29" x14ac:dyDescent="0.25">
      <c r="A6359" s="1">
        <v>20200505</v>
      </c>
      <c r="B6359" s="1">
        <v>3317</v>
      </c>
      <c r="C6359" s="1" t="s">
        <v>169</v>
      </c>
      <c r="D6359" s="1">
        <v>7.7</v>
      </c>
      <c r="E6359" s="1">
        <v>37.6</v>
      </c>
      <c r="F6359" s="1">
        <v>37.799999999999997</v>
      </c>
      <c r="G6359" s="1">
        <v>38.25</v>
      </c>
      <c r="H6359" s="1">
        <v>37.200000000000003</v>
      </c>
      <c r="I6359" s="1">
        <v>37.35</v>
      </c>
      <c r="J6359" s="1">
        <f>CEILING(E6359*0.9,LOOKUP(E6359*0.9,{0,10,50,100,500},{0.01,0.05,0.1,0.5,1}))</f>
        <v>33.85</v>
      </c>
      <c r="K6359" s="1">
        <f>CEILING(E6359*0.915,LOOKUP(E6359*0.915,{0,10,50,100,500},{0.01,0.05,0.1,0.5,1}))</f>
        <v>34.450000000000003</v>
      </c>
      <c r="L6359" s="1">
        <f>FLOOR(E6359*1.1,LOOKUP(E6359*1.1,{0,10,50,100,500},{0.01,0.05,0.1,0.5,1}))</f>
        <v>41.35</v>
      </c>
      <c r="M6359" s="1">
        <f t="shared" si="895"/>
        <v>41.1</v>
      </c>
      <c r="N6359" s="2">
        <f t="shared" si="896"/>
        <v>5.319148936170099E-3</v>
      </c>
      <c r="O6359" s="2">
        <f t="shared" si="897"/>
        <v>1.7287234042553154E-2</v>
      </c>
      <c r="P6359" s="3">
        <f t="shared" si="899"/>
        <v>9.7273132530118454E-3</v>
      </c>
      <c r="Q6359" s="2">
        <f t="shared" si="898"/>
        <v>-0.79832786576992876</v>
      </c>
      <c r="U6359" s="2">
        <f t="shared" si="900"/>
        <v>9.7273132530118454E-3</v>
      </c>
      <c r="V6359" s="2">
        <f t="shared" si="903"/>
        <v>-0.8242623399795791</v>
      </c>
      <c r="Z6359" s="1">
        <f t="shared" si="901"/>
        <v>37.75</v>
      </c>
      <c r="AC6359" s="1" t="str">
        <f t="shared" si="902"/>
        <v>N</v>
      </c>
    </row>
    <row r="6360" spans="1:29" x14ac:dyDescent="0.25">
      <c r="A6360" s="1">
        <v>20200505</v>
      </c>
      <c r="B6360" s="1">
        <v>4967</v>
      </c>
      <c r="C6360" s="1" t="s">
        <v>276</v>
      </c>
      <c r="D6360" s="1">
        <v>7.09</v>
      </c>
      <c r="E6360" s="1">
        <v>41.25</v>
      </c>
      <c r="F6360" s="1">
        <v>41.5</v>
      </c>
      <c r="G6360" s="1">
        <v>42.8</v>
      </c>
      <c r="H6360" s="1">
        <v>41.2</v>
      </c>
      <c r="I6360" s="1">
        <v>41.4</v>
      </c>
      <c r="J6360" s="1">
        <f>CEILING(E6360*0.9,LOOKUP(E6360*0.9,{0,10,50,100,500},{0.01,0.05,0.1,0.5,1}))</f>
        <v>37.15</v>
      </c>
      <c r="K6360" s="1">
        <f>CEILING(E6360*0.915,LOOKUP(E6360*0.915,{0,10,50,100,500},{0.01,0.05,0.1,0.5,1}))</f>
        <v>37.75</v>
      </c>
      <c r="L6360" s="1">
        <f>FLOOR(E6360*1.1,LOOKUP(E6360*1.1,{0,10,50,100,500},{0.01,0.05,0.1,0.5,1}))</f>
        <v>45.35</v>
      </c>
      <c r="M6360" s="1">
        <f t="shared" si="895"/>
        <v>45.1</v>
      </c>
      <c r="N6360" s="2">
        <f t="shared" si="896"/>
        <v>6.0606060606060606E-3</v>
      </c>
      <c r="O6360" s="2">
        <f t="shared" si="897"/>
        <v>3.7575757575757505E-2</v>
      </c>
      <c r="P6360" s="3">
        <f t="shared" si="899"/>
        <v>1.1287198067624632E-4</v>
      </c>
      <c r="Q6360" s="2">
        <f t="shared" si="898"/>
        <v>-0.79821499378925254</v>
      </c>
      <c r="U6360" s="2">
        <f t="shared" si="900"/>
        <v>1.1287198067624632E-4</v>
      </c>
      <c r="V6360" s="2">
        <f t="shared" si="903"/>
        <v>-0.82414946799890287</v>
      </c>
      <c r="Z6360" s="1">
        <f t="shared" si="901"/>
        <v>41.4</v>
      </c>
      <c r="AC6360" s="1" t="str">
        <f t="shared" si="902"/>
        <v>N</v>
      </c>
    </row>
    <row r="6361" spans="1:29" x14ac:dyDescent="0.25">
      <c r="A6361" s="1">
        <v>20200506</v>
      </c>
      <c r="B6361" s="1">
        <v>2375</v>
      </c>
      <c r="C6361" s="1" t="s">
        <v>44</v>
      </c>
      <c r="D6361" s="1">
        <v>13.57</v>
      </c>
      <c r="E6361" s="1">
        <v>38.15</v>
      </c>
      <c r="F6361" s="1">
        <v>39.799999999999997</v>
      </c>
      <c r="G6361" s="1">
        <v>41</v>
      </c>
      <c r="H6361" s="1">
        <v>38.299999999999997</v>
      </c>
      <c r="I6361" s="1">
        <v>39.200000000000003</v>
      </c>
      <c r="J6361" s="1">
        <f>CEILING(E6361*0.9,LOOKUP(E6361*0.9,{0,10,50,100,500},{0.01,0.05,0.1,0.5,1}))</f>
        <v>34.35</v>
      </c>
      <c r="K6361" s="1">
        <f>CEILING(E6361*0.915,LOOKUP(E6361*0.915,{0,10,50,100,500},{0.01,0.05,0.1,0.5,1}))</f>
        <v>34.950000000000003</v>
      </c>
      <c r="L6361" s="1">
        <f>FLOOR(E6361*1.1,LOOKUP(E6361*1.1,{0,10,50,100,500},{0.01,0.05,0.1,0.5,1}))</f>
        <v>41.95</v>
      </c>
      <c r="M6361" s="1">
        <f t="shared" si="895"/>
        <v>41.7</v>
      </c>
      <c r="N6361" s="2">
        <f t="shared" si="896"/>
        <v>4.3250327653997341E-2</v>
      </c>
      <c r="O6361" s="2">
        <f t="shared" si="897"/>
        <v>7.4705111402359151E-2</v>
      </c>
      <c r="P6361" s="3">
        <f t="shared" si="899"/>
        <v>1.2979056122448837E-2</v>
      </c>
      <c r="Q6361" s="2">
        <f t="shared" si="898"/>
        <v>-0.78523593766680366</v>
      </c>
      <c r="U6361" s="2">
        <f t="shared" si="900"/>
        <v>1.2979056122448837E-2</v>
      </c>
      <c r="V6361" s="2">
        <f t="shared" si="903"/>
        <v>-0.811170411876454</v>
      </c>
      <c r="Z6361" s="1">
        <f t="shared" si="901"/>
        <v>38.299999999999997</v>
      </c>
      <c r="AC6361" s="1" t="str">
        <f t="shared" si="902"/>
        <v>N</v>
      </c>
    </row>
    <row r="6362" spans="1:29" x14ac:dyDescent="0.25">
      <c r="A6362" s="1">
        <v>20200506</v>
      </c>
      <c r="B6362" s="1">
        <v>4102</v>
      </c>
      <c r="C6362" s="1" t="s">
        <v>472</v>
      </c>
      <c r="D6362" s="1">
        <v>13.07</v>
      </c>
      <c r="E6362" s="1">
        <v>21.95</v>
      </c>
      <c r="F6362" s="1">
        <v>22.45</v>
      </c>
      <c r="G6362" s="1">
        <v>24.1</v>
      </c>
      <c r="H6362" s="1">
        <v>22.3</v>
      </c>
      <c r="I6362" s="1">
        <v>24.1</v>
      </c>
      <c r="J6362" s="1">
        <f>CEILING(E6362*0.9,LOOKUP(E6362*0.9,{0,10,50,100,500},{0.01,0.05,0.1,0.5,1}))</f>
        <v>19.8</v>
      </c>
      <c r="K6362" s="1">
        <f>CEILING(E6362*0.915,LOOKUP(E6362*0.915,{0,10,50,100,500},{0.01,0.05,0.1,0.5,1}))</f>
        <v>20.100000000000001</v>
      </c>
      <c r="L6362" s="1">
        <f>FLOOR(E6362*1.1,LOOKUP(E6362*1.1,{0,10,50,100,500},{0.01,0.05,0.1,0.5,1}))</f>
        <v>24.1</v>
      </c>
      <c r="M6362" s="1">
        <f t="shared" si="895"/>
        <v>23.85</v>
      </c>
      <c r="N6362" s="2">
        <f t="shared" si="896"/>
        <v>2.2779043280182234E-2</v>
      </c>
      <c r="O6362" s="2">
        <f t="shared" si="897"/>
        <v>9.7949886104783696E-2</v>
      </c>
      <c r="P6362" s="3">
        <f t="shared" si="899"/>
        <v>-6.0886737945492729E-2</v>
      </c>
      <c r="Q6362" s="2">
        <f t="shared" si="898"/>
        <v>-0.84612267561229637</v>
      </c>
      <c r="U6362" s="2">
        <f t="shared" si="900"/>
        <v>-6.0886737945492729E-2</v>
      </c>
      <c r="V6362" s="2">
        <f t="shared" si="903"/>
        <v>-0.87205714982194671</v>
      </c>
      <c r="Z6362" s="1">
        <f t="shared" si="901"/>
        <v>22.099999999999998</v>
      </c>
      <c r="AC6362" s="1" t="str">
        <f t="shared" si="902"/>
        <v>N</v>
      </c>
    </row>
    <row r="6363" spans="1:29" x14ac:dyDescent="0.25">
      <c r="A6363" s="1">
        <v>20200506</v>
      </c>
      <c r="B6363" s="1">
        <v>4927</v>
      </c>
      <c r="C6363" s="1" t="s">
        <v>237</v>
      </c>
      <c r="D6363" s="1">
        <v>10.88</v>
      </c>
      <c r="E6363" s="1">
        <v>58.6</v>
      </c>
      <c r="F6363" s="1">
        <v>60.9</v>
      </c>
      <c r="G6363" s="1">
        <v>62</v>
      </c>
      <c r="H6363" s="1">
        <v>60</v>
      </c>
      <c r="I6363" s="1">
        <v>60.1</v>
      </c>
      <c r="J6363" s="1">
        <f>CEILING(E6363*0.9,LOOKUP(E6363*0.9,{0,10,50,100,500},{0.01,0.05,0.1,0.5,1}))</f>
        <v>52.800000000000004</v>
      </c>
      <c r="K6363" s="1">
        <f>CEILING(E6363*0.915,LOOKUP(E6363*0.915,{0,10,50,100,500},{0.01,0.05,0.1,0.5,1}))</f>
        <v>53.7</v>
      </c>
      <c r="L6363" s="1">
        <f>FLOOR(E6363*1.1,LOOKUP(E6363*1.1,{0,10,50,100,500},{0.01,0.05,0.1,0.5,1}))</f>
        <v>64.400000000000006</v>
      </c>
      <c r="M6363" s="1">
        <f t="shared" si="895"/>
        <v>63.900000000000006</v>
      </c>
      <c r="N6363" s="2">
        <f t="shared" si="896"/>
        <v>3.9249146757679133E-2</v>
      </c>
      <c r="O6363" s="2">
        <f t="shared" si="897"/>
        <v>5.8020477815699634E-2</v>
      </c>
      <c r="P6363" s="3">
        <f t="shared" si="899"/>
        <v>1.09878702163061E-2</v>
      </c>
      <c r="Q6363" s="2">
        <f t="shared" si="898"/>
        <v>-0.83513480539599028</v>
      </c>
      <c r="U6363" s="2">
        <f t="shared" si="900"/>
        <v>1.09878702163061E-2</v>
      </c>
      <c r="V6363" s="2">
        <f t="shared" si="903"/>
        <v>-0.86106927960564061</v>
      </c>
      <c r="Z6363" s="1">
        <f t="shared" si="901"/>
        <v>58.9</v>
      </c>
      <c r="AC6363" s="1" t="str">
        <f t="shared" si="902"/>
        <v>N</v>
      </c>
    </row>
    <row r="6364" spans="1:29" x14ac:dyDescent="0.25">
      <c r="A6364" s="1">
        <v>20200506</v>
      </c>
      <c r="B6364" s="1">
        <v>4707</v>
      </c>
      <c r="C6364" s="1" t="s">
        <v>766</v>
      </c>
      <c r="D6364" s="1">
        <v>10.86</v>
      </c>
      <c r="E6364" s="1">
        <v>13.55</v>
      </c>
      <c r="F6364" s="1">
        <v>14</v>
      </c>
      <c r="G6364" s="1">
        <v>14.2</v>
      </c>
      <c r="H6364" s="1">
        <v>13.55</v>
      </c>
      <c r="I6364" s="1">
        <v>13.7</v>
      </c>
      <c r="J6364" s="1">
        <f>CEILING(E6364*0.9,LOOKUP(E6364*0.9,{0,10,50,100,500},{0.01,0.05,0.1,0.5,1}))</f>
        <v>12.200000000000001</v>
      </c>
      <c r="K6364" s="1">
        <f>CEILING(E6364*0.915,LOOKUP(E6364*0.915,{0,10,50,100,500},{0.01,0.05,0.1,0.5,1}))</f>
        <v>12.4</v>
      </c>
      <c r="L6364" s="1">
        <f>FLOOR(E6364*1.1,LOOKUP(E6364*1.1,{0,10,50,100,500},{0.01,0.05,0.1,0.5,1}))</f>
        <v>14.9</v>
      </c>
      <c r="M6364" s="1">
        <f t="shared" si="895"/>
        <v>14.65</v>
      </c>
      <c r="N6364" s="2">
        <f t="shared" si="896"/>
        <v>3.3210332103320979E-2</v>
      </c>
      <c r="O6364" s="2">
        <f t="shared" si="897"/>
        <v>4.7970479704796939E-2</v>
      </c>
      <c r="P6364" s="3">
        <f t="shared" si="899"/>
        <v>1.9558226277372304E-2</v>
      </c>
      <c r="Q6364" s="2">
        <f t="shared" si="898"/>
        <v>-0.81557657911861803</v>
      </c>
      <c r="U6364" s="2">
        <f t="shared" si="900"/>
        <v>1.9558226277372304E-2</v>
      </c>
      <c r="V6364" s="2">
        <f t="shared" si="903"/>
        <v>-0.84151105332826837</v>
      </c>
      <c r="Z6364" s="1">
        <f t="shared" si="901"/>
        <v>13.700000000000001</v>
      </c>
      <c r="AC6364" s="1" t="str">
        <f t="shared" si="902"/>
        <v>N</v>
      </c>
    </row>
    <row r="6365" spans="1:29" x14ac:dyDescent="0.25">
      <c r="A6365" s="1">
        <v>20200506</v>
      </c>
      <c r="B6365" s="1">
        <v>4130</v>
      </c>
      <c r="C6365" s="1" t="s">
        <v>28</v>
      </c>
      <c r="D6365" s="1">
        <v>10.79</v>
      </c>
      <c r="E6365" s="1">
        <v>28.6</v>
      </c>
      <c r="F6365" s="1">
        <v>29.15</v>
      </c>
      <c r="G6365" s="1">
        <v>29.45</v>
      </c>
      <c r="H6365" s="1">
        <v>28.35</v>
      </c>
      <c r="I6365" s="1">
        <v>28.5</v>
      </c>
      <c r="J6365" s="1">
        <f>CEILING(E6365*0.9,LOOKUP(E6365*0.9,{0,10,50,100,500},{0.01,0.05,0.1,0.5,1}))</f>
        <v>25.75</v>
      </c>
      <c r="K6365" s="1">
        <f>CEILING(E6365*0.915,LOOKUP(E6365*0.915,{0,10,50,100,500},{0.01,0.05,0.1,0.5,1}))</f>
        <v>26.200000000000003</v>
      </c>
      <c r="L6365" s="1">
        <f>FLOOR(E6365*1.1,LOOKUP(E6365*1.1,{0,10,50,100,500},{0.01,0.05,0.1,0.5,1}))</f>
        <v>31.450000000000003</v>
      </c>
      <c r="M6365" s="1">
        <f t="shared" si="895"/>
        <v>31.200000000000003</v>
      </c>
      <c r="N6365" s="2">
        <f t="shared" si="896"/>
        <v>1.9230769230769131E-2</v>
      </c>
      <c r="O6365" s="2">
        <f t="shared" si="897"/>
        <v>2.9720279720279644E-2</v>
      </c>
      <c r="P6365" s="3">
        <f t="shared" si="899"/>
        <v>2.0465707017543713E-2</v>
      </c>
      <c r="Q6365" s="2">
        <f t="shared" si="898"/>
        <v>-0.79511087210107434</v>
      </c>
      <c r="U6365" s="2">
        <f t="shared" si="900"/>
        <v>2.0465707017543713E-2</v>
      </c>
      <c r="V6365" s="2">
        <f t="shared" si="903"/>
        <v>-0.82104534631072468</v>
      </c>
      <c r="Z6365" s="1">
        <f t="shared" si="901"/>
        <v>28.75</v>
      </c>
      <c r="AC6365" s="1" t="str">
        <f t="shared" si="902"/>
        <v>N</v>
      </c>
    </row>
    <row r="6366" spans="1:29" x14ac:dyDescent="0.25">
      <c r="A6366" s="1">
        <v>20200506</v>
      </c>
      <c r="B6366" s="1">
        <v>4967</v>
      </c>
      <c r="C6366" s="1" t="s">
        <v>276</v>
      </c>
      <c r="D6366" s="1">
        <v>10.15</v>
      </c>
      <c r="E6366" s="1">
        <v>41.4</v>
      </c>
      <c r="F6366" s="1">
        <v>42</v>
      </c>
      <c r="G6366" s="1">
        <v>42.6</v>
      </c>
      <c r="H6366" s="1">
        <v>41.65</v>
      </c>
      <c r="I6366" s="1">
        <v>42</v>
      </c>
      <c r="J6366" s="1">
        <f>CEILING(E6366*0.9,LOOKUP(E6366*0.9,{0,10,50,100,500},{0.01,0.05,0.1,0.5,1}))</f>
        <v>37.300000000000004</v>
      </c>
      <c r="K6366" s="1">
        <f>CEILING(E6366*0.915,LOOKUP(E6366*0.915,{0,10,50,100,500},{0.01,0.05,0.1,0.5,1}))</f>
        <v>37.9</v>
      </c>
      <c r="L6366" s="1">
        <f>FLOOR(E6366*1.1,LOOKUP(E6366*1.1,{0,10,50,100,500},{0.01,0.05,0.1,0.5,1}))</f>
        <v>45.5</v>
      </c>
      <c r="M6366" s="1">
        <f t="shared" si="895"/>
        <v>45.25</v>
      </c>
      <c r="N6366" s="2">
        <f t="shared" si="896"/>
        <v>1.4492753623188441E-2</v>
      </c>
      <c r="O6366" s="2">
        <f t="shared" si="897"/>
        <v>2.8985507246376881E-2</v>
      </c>
      <c r="P6366" s="3">
        <f t="shared" si="899"/>
        <v>-2.29800000000007E-3</v>
      </c>
      <c r="Q6366" s="2">
        <f t="shared" si="898"/>
        <v>-0.79740887210107436</v>
      </c>
      <c r="U6366" s="2">
        <f t="shared" si="900"/>
        <v>-2.29800000000007E-3</v>
      </c>
      <c r="V6366" s="2">
        <f t="shared" si="903"/>
        <v>-0.8233433463107247</v>
      </c>
      <c r="Z6366" s="1">
        <f t="shared" si="901"/>
        <v>41.55</v>
      </c>
      <c r="AC6366" s="1" t="str">
        <f t="shared" si="902"/>
        <v>N</v>
      </c>
    </row>
    <row r="6367" spans="1:29" x14ac:dyDescent="0.25">
      <c r="A6367" s="1">
        <v>20200506</v>
      </c>
      <c r="B6367" s="1">
        <v>1731</v>
      </c>
      <c r="C6367" s="1" t="s">
        <v>764</v>
      </c>
      <c r="D6367" s="1">
        <v>10.050000000000001</v>
      </c>
      <c r="E6367" s="1">
        <v>14.7</v>
      </c>
      <c r="F6367" s="1">
        <v>14.95</v>
      </c>
      <c r="G6367" s="1">
        <v>15.15</v>
      </c>
      <c r="H6367" s="1">
        <v>14.35</v>
      </c>
      <c r="I6367" s="1">
        <v>14.55</v>
      </c>
      <c r="J6367" s="1">
        <f>CEILING(E6367*0.9,LOOKUP(E6367*0.9,{0,10,50,100,500},{0.01,0.05,0.1,0.5,1}))</f>
        <v>13.25</v>
      </c>
      <c r="K6367" s="1">
        <f>CEILING(E6367*0.915,LOOKUP(E6367*0.915,{0,10,50,100,500},{0.01,0.05,0.1,0.5,1}))</f>
        <v>13.5</v>
      </c>
      <c r="L6367" s="1">
        <f>FLOOR(E6367*1.1,LOOKUP(E6367*1.1,{0,10,50,100,500},{0.01,0.05,0.1,0.5,1}))</f>
        <v>16.150000000000002</v>
      </c>
      <c r="M6367" s="1">
        <f t="shared" si="895"/>
        <v>15.900000000000002</v>
      </c>
      <c r="N6367" s="2">
        <f t="shared" si="896"/>
        <v>1.7006802721088437E-2</v>
      </c>
      <c r="O6367" s="2">
        <f t="shared" si="897"/>
        <v>3.0612244897959259E-2</v>
      </c>
      <c r="P6367" s="3">
        <f t="shared" si="899"/>
        <v>2.5141202749140761E-2</v>
      </c>
      <c r="Q6367" s="2">
        <f t="shared" si="898"/>
        <v>-0.77226766935193358</v>
      </c>
      <c r="U6367" s="2">
        <f t="shared" si="900"/>
        <v>2.5141202749140761E-2</v>
      </c>
      <c r="V6367" s="2">
        <f t="shared" si="903"/>
        <v>-0.79820214356158392</v>
      </c>
      <c r="Z6367" s="1">
        <f t="shared" si="901"/>
        <v>14.85</v>
      </c>
      <c r="AC6367" s="1" t="str">
        <f t="shared" si="902"/>
        <v>N</v>
      </c>
    </row>
    <row r="6368" spans="1:29" x14ac:dyDescent="0.25">
      <c r="A6368" s="1">
        <v>20200506</v>
      </c>
      <c r="B6368" s="1">
        <v>5309</v>
      </c>
      <c r="C6368" s="1" t="s">
        <v>56</v>
      </c>
      <c r="D6368" s="1">
        <v>8.4499999999999993</v>
      </c>
      <c r="E6368" s="1">
        <v>24.95</v>
      </c>
      <c r="F6368" s="1">
        <v>25.6</v>
      </c>
      <c r="G6368" s="1">
        <v>27.4</v>
      </c>
      <c r="H6368" s="1">
        <v>25</v>
      </c>
      <c r="I6368" s="1">
        <v>27.4</v>
      </c>
      <c r="J6368" s="1">
        <f>CEILING(E6368*0.9,LOOKUP(E6368*0.9,{0,10,50,100,500},{0.01,0.05,0.1,0.5,1}))</f>
        <v>22.5</v>
      </c>
      <c r="K6368" s="1">
        <f>CEILING(E6368*0.915,LOOKUP(E6368*0.915,{0,10,50,100,500},{0.01,0.05,0.1,0.5,1}))</f>
        <v>22.85</v>
      </c>
      <c r="L6368" s="1">
        <f>FLOOR(E6368*1.1,LOOKUP(E6368*1.1,{0,10,50,100,500},{0.01,0.05,0.1,0.5,1}))</f>
        <v>27.400000000000002</v>
      </c>
      <c r="M6368" s="1">
        <f t="shared" si="895"/>
        <v>27.150000000000002</v>
      </c>
      <c r="N6368" s="2">
        <f t="shared" si="896"/>
        <v>2.6052104208416919E-2</v>
      </c>
      <c r="O6368" s="2">
        <f t="shared" si="897"/>
        <v>9.8196392785571116E-2</v>
      </c>
      <c r="P6368" s="3">
        <f t="shared" si="899"/>
        <v>-5.9279825046040534E-2</v>
      </c>
      <c r="Q6368" s="2">
        <f t="shared" si="898"/>
        <v>-0.83154749439797415</v>
      </c>
      <c r="U6368" s="2">
        <f t="shared" si="900"/>
        <v>-5.9279825046040534E-2</v>
      </c>
      <c r="V6368" s="2">
        <f t="shared" si="903"/>
        <v>-0.85748196860762449</v>
      </c>
      <c r="Z6368" s="1">
        <f t="shared" si="901"/>
        <v>25.099999999999998</v>
      </c>
      <c r="AC6368" s="1" t="str">
        <f t="shared" si="902"/>
        <v>N</v>
      </c>
    </row>
    <row r="6369" spans="1:29" x14ac:dyDescent="0.25">
      <c r="A6369" s="1">
        <v>20200507</v>
      </c>
      <c r="B6369" s="1">
        <v>2375</v>
      </c>
      <c r="C6369" s="1" t="s">
        <v>44</v>
      </c>
      <c r="D6369" s="1">
        <v>10.74</v>
      </c>
      <c r="E6369" s="1">
        <v>39.200000000000003</v>
      </c>
      <c r="F6369" s="1">
        <v>39.200000000000003</v>
      </c>
      <c r="G6369" s="1">
        <v>39.35</v>
      </c>
      <c r="H6369" s="1">
        <v>37.5</v>
      </c>
      <c r="I6369" s="1">
        <v>37.549999999999997</v>
      </c>
      <c r="J6369" s="1">
        <f>CEILING(E6369*0.9,LOOKUP(E6369*0.9,{0,10,50,100,500},{0.01,0.05,0.1,0.5,1}))</f>
        <v>35.300000000000004</v>
      </c>
      <c r="K6369" s="1">
        <f>CEILING(E6369*0.915,LOOKUP(E6369*0.915,{0,10,50,100,500},{0.01,0.05,0.1,0.5,1}))</f>
        <v>35.9</v>
      </c>
      <c r="L6369" s="1">
        <f>FLOOR(E6369*1.1,LOOKUP(E6369*1.1,{0,10,50,100,500},{0.01,0.05,0.1,0.5,1}))</f>
        <v>43.1</v>
      </c>
      <c r="M6369" s="1">
        <f t="shared" si="895"/>
        <v>42.85</v>
      </c>
      <c r="N6369" s="2">
        <f t="shared" si="896"/>
        <v>0</v>
      </c>
      <c r="O6369" s="2">
        <f t="shared" si="897"/>
        <v>3.8265306122448614E-3</v>
      </c>
      <c r="P6369" s="3">
        <f t="shared" si="899"/>
        <v>4.5547054593875001E-2</v>
      </c>
      <c r="Q6369" s="2">
        <f t="shared" si="898"/>
        <v>-0.78600043980409917</v>
      </c>
      <c r="U6369" s="2">
        <f t="shared" si="900"/>
        <v>0</v>
      </c>
      <c r="V6369" s="2">
        <f t="shared" si="903"/>
        <v>-0.85748196860762449</v>
      </c>
      <c r="Z6369" s="1">
        <f t="shared" si="901"/>
        <v>39.35</v>
      </c>
      <c r="AC6369" s="1" t="str">
        <f t="shared" si="902"/>
        <v>Y</v>
      </c>
    </row>
    <row r="6370" spans="1:29" x14ac:dyDescent="0.25">
      <c r="A6370" s="1">
        <v>20200507</v>
      </c>
      <c r="B6370" s="1">
        <v>3042</v>
      </c>
      <c r="C6370" s="1" t="s">
        <v>272</v>
      </c>
      <c r="D6370" s="1">
        <v>9.48</v>
      </c>
      <c r="E6370" s="1">
        <v>58.3</v>
      </c>
      <c r="F6370" s="1">
        <v>58.4</v>
      </c>
      <c r="G6370" s="1">
        <v>58.6</v>
      </c>
      <c r="H6370" s="1">
        <v>56.6</v>
      </c>
      <c r="I6370" s="1">
        <v>56.8</v>
      </c>
      <c r="J6370" s="1">
        <f>CEILING(E6370*0.9,LOOKUP(E6370*0.9,{0,10,50,100,500},{0.01,0.05,0.1,0.5,1}))</f>
        <v>52.5</v>
      </c>
      <c r="K6370" s="1">
        <f>CEILING(E6370*0.915,LOOKUP(E6370*0.915,{0,10,50,100,500},{0.01,0.05,0.1,0.5,1}))</f>
        <v>53.400000000000006</v>
      </c>
      <c r="L6370" s="1">
        <f>FLOOR(E6370*1.1,LOOKUP(E6370*1.1,{0,10,50,100,500},{0.01,0.05,0.1,0.5,1}))</f>
        <v>64.100000000000009</v>
      </c>
      <c r="M6370" s="1">
        <f t="shared" si="895"/>
        <v>63.600000000000009</v>
      </c>
      <c r="N6370" s="2">
        <f t="shared" si="896"/>
        <v>1.7152658662092869E-3</v>
      </c>
      <c r="O6370" s="2">
        <f t="shared" si="897"/>
        <v>5.1457975986278605E-3</v>
      </c>
      <c r="P6370" s="3">
        <f t="shared" si="899"/>
        <v>2.9331961267605514E-2</v>
      </c>
      <c r="Q6370" s="2">
        <f t="shared" si="898"/>
        <v>-0.75666847853649366</v>
      </c>
      <c r="U6370" s="2">
        <f t="shared" si="900"/>
        <v>0</v>
      </c>
      <c r="V6370" s="2">
        <f t="shared" si="903"/>
        <v>-0.85748196860762449</v>
      </c>
      <c r="Z6370" s="1">
        <f t="shared" si="901"/>
        <v>58.599999999999994</v>
      </c>
      <c r="AC6370" s="1" t="str">
        <f t="shared" si="902"/>
        <v>Y</v>
      </c>
    </row>
    <row r="6371" spans="1:29" x14ac:dyDescent="0.25">
      <c r="A6371" s="1">
        <v>20200507</v>
      </c>
      <c r="B6371" s="1">
        <v>4707</v>
      </c>
      <c r="C6371" s="1" t="s">
        <v>766</v>
      </c>
      <c r="D6371" s="1">
        <v>9.4</v>
      </c>
      <c r="E6371" s="1">
        <v>13.7</v>
      </c>
      <c r="F6371" s="1">
        <v>13.7</v>
      </c>
      <c r="G6371" s="1">
        <v>14</v>
      </c>
      <c r="H6371" s="1">
        <v>12.75</v>
      </c>
      <c r="I6371" s="1">
        <v>13</v>
      </c>
      <c r="J6371" s="1">
        <f>CEILING(E6371*0.9,LOOKUP(E6371*0.9,{0,10,50,100,500},{0.01,0.05,0.1,0.5,1}))</f>
        <v>12.350000000000001</v>
      </c>
      <c r="K6371" s="1">
        <f>CEILING(E6371*0.915,LOOKUP(E6371*0.915,{0,10,50,100,500},{0.01,0.05,0.1,0.5,1}))</f>
        <v>12.55</v>
      </c>
      <c r="L6371" s="1">
        <f>FLOOR(E6371*1.1,LOOKUP(E6371*1.1,{0,10,50,100,500},{0.01,0.05,0.1,0.5,1}))</f>
        <v>15.05</v>
      </c>
      <c r="M6371" s="1">
        <f t="shared" si="895"/>
        <v>14.8</v>
      </c>
      <c r="N6371" s="2">
        <f t="shared" si="896"/>
        <v>0</v>
      </c>
      <c r="O6371" s="2">
        <f t="shared" si="897"/>
        <v>2.1897810218978155E-2</v>
      </c>
      <c r="P6371" s="3">
        <f t="shared" si="899"/>
        <v>6.2962449999999878E-2</v>
      </c>
      <c r="Q6371" s="2">
        <f t="shared" si="898"/>
        <v>-0.69370602853649377</v>
      </c>
      <c r="U6371" s="2">
        <f t="shared" si="900"/>
        <v>6.2962449999999878E-2</v>
      </c>
      <c r="V6371" s="2">
        <f t="shared" si="903"/>
        <v>-0.7945195186076246</v>
      </c>
      <c r="Z6371" s="1">
        <f t="shared" si="901"/>
        <v>13.85</v>
      </c>
      <c r="AC6371" s="1" t="str">
        <f t="shared" si="902"/>
        <v>N</v>
      </c>
    </row>
    <row r="6372" spans="1:29" x14ac:dyDescent="0.25">
      <c r="A6372" s="1">
        <v>20200507</v>
      </c>
      <c r="B6372" s="1">
        <v>2342</v>
      </c>
      <c r="C6372" s="1" t="s">
        <v>228</v>
      </c>
      <c r="D6372" s="1">
        <v>8.64</v>
      </c>
      <c r="E6372" s="1">
        <v>25.15</v>
      </c>
      <c r="F6372" s="1">
        <v>25.45</v>
      </c>
      <c r="G6372" s="1">
        <v>25.8</v>
      </c>
      <c r="H6372" s="1">
        <v>24.25</v>
      </c>
      <c r="I6372" s="1">
        <v>24.85</v>
      </c>
      <c r="J6372" s="1">
        <f>CEILING(E6372*0.9,LOOKUP(E6372*0.9,{0,10,50,100,500},{0.01,0.05,0.1,0.5,1}))</f>
        <v>22.650000000000002</v>
      </c>
      <c r="K6372" s="1">
        <f>CEILING(E6372*0.915,LOOKUP(E6372*0.915,{0,10,50,100,500},{0.01,0.05,0.1,0.5,1}))</f>
        <v>23.05</v>
      </c>
      <c r="L6372" s="1">
        <f>FLOOR(E6372*1.1,LOOKUP(E6372*1.1,{0,10,50,100,500},{0.01,0.05,0.1,0.5,1}))</f>
        <v>27.650000000000002</v>
      </c>
      <c r="M6372" s="1">
        <f t="shared" si="895"/>
        <v>27.400000000000002</v>
      </c>
      <c r="N6372" s="2">
        <f t="shared" si="896"/>
        <v>1.1928429423459274E-2</v>
      </c>
      <c r="O6372" s="2">
        <f t="shared" si="897"/>
        <v>2.5844930417495117E-2</v>
      </c>
      <c r="P6372" s="3">
        <f t="shared" si="899"/>
        <v>2.1801018108651777E-2</v>
      </c>
      <c r="Q6372" s="2">
        <f t="shared" si="898"/>
        <v>-0.67190501042784201</v>
      </c>
      <c r="U6372" s="2">
        <f t="shared" si="900"/>
        <v>2.1801018108651777E-2</v>
      </c>
      <c r="V6372" s="2">
        <f t="shared" si="903"/>
        <v>-0.77271850049897284</v>
      </c>
      <c r="Z6372" s="1">
        <f t="shared" si="901"/>
        <v>25.299999999999997</v>
      </c>
      <c r="AC6372" s="1" t="str">
        <f t="shared" si="902"/>
        <v>N</v>
      </c>
    </row>
    <row r="6373" spans="1:29" x14ac:dyDescent="0.25">
      <c r="A6373" s="1">
        <v>20200507</v>
      </c>
      <c r="B6373" s="1">
        <v>3317</v>
      </c>
      <c r="C6373" s="1" t="s">
        <v>169</v>
      </c>
      <c r="D6373" s="1">
        <v>7.27</v>
      </c>
      <c r="E6373" s="1">
        <v>38.299999999999997</v>
      </c>
      <c r="F6373" s="1">
        <v>38.6</v>
      </c>
      <c r="G6373" s="1">
        <v>40.1</v>
      </c>
      <c r="H6373" s="1">
        <v>38.15</v>
      </c>
      <c r="I6373" s="1">
        <v>39.75</v>
      </c>
      <c r="J6373" s="1">
        <f>CEILING(E6373*0.9,LOOKUP(E6373*0.9,{0,10,50,100,500},{0.01,0.05,0.1,0.5,1}))</f>
        <v>34.5</v>
      </c>
      <c r="K6373" s="1">
        <f>CEILING(E6373*0.915,LOOKUP(E6373*0.915,{0,10,50,100,500},{0.01,0.05,0.1,0.5,1}))</f>
        <v>35.050000000000004</v>
      </c>
      <c r="L6373" s="1">
        <f>FLOOR(E6373*1.1,LOOKUP(E6373*1.1,{0,10,50,100,500},{0.01,0.05,0.1,0.5,1}))</f>
        <v>42.1</v>
      </c>
      <c r="M6373" s="1">
        <f t="shared" si="895"/>
        <v>41.85</v>
      </c>
      <c r="N6373" s="2">
        <f t="shared" si="896"/>
        <v>7.8328981723238718E-3</v>
      </c>
      <c r="O6373" s="2">
        <f t="shared" si="897"/>
        <v>4.6997389033942676E-2</v>
      </c>
      <c r="P6373" s="3">
        <f t="shared" si="899"/>
        <v>-3.1173877987421422E-2</v>
      </c>
      <c r="Q6373" s="2">
        <f t="shared" si="898"/>
        <v>-0.70307888841526345</v>
      </c>
      <c r="U6373" s="2">
        <f t="shared" si="900"/>
        <v>-3.1173877987421422E-2</v>
      </c>
      <c r="V6373" s="2">
        <f t="shared" si="903"/>
        <v>-0.80389237848639428</v>
      </c>
      <c r="Z6373" s="1">
        <f t="shared" si="901"/>
        <v>38.449999999999996</v>
      </c>
      <c r="AC6373" s="1" t="str">
        <f t="shared" si="902"/>
        <v>N</v>
      </c>
    </row>
    <row r="6374" spans="1:29" x14ac:dyDescent="0.25">
      <c r="A6374" s="1">
        <v>20200507</v>
      </c>
      <c r="B6374" s="1">
        <v>2368</v>
      </c>
      <c r="C6374" s="1" t="s">
        <v>239</v>
      </c>
      <c r="D6374" s="1">
        <v>7.03</v>
      </c>
      <c r="E6374" s="1">
        <v>33.5</v>
      </c>
      <c r="F6374" s="1">
        <v>34</v>
      </c>
      <c r="G6374" s="1">
        <v>34</v>
      </c>
      <c r="H6374" s="1">
        <v>32.9</v>
      </c>
      <c r="I6374" s="1">
        <v>33.200000000000003</v>
      </c>
      <c r="J6374" s="1">
        <f>CEILING(E6374*0.9,LOOKUP(E6374*0.9,{0,10,50,100,500},{0.01,0.05,0.1,0.5,1}))</f>
        <v>30.150000000000002</v>
      </c>
      <c r="K6374" s="1">
        <f>CEILING(E6374*0.915,LOOKUP(E6374*0.915,{0,10,50,100,500},{0.01,0.05,0.1,0.5,1}))</f>
        <v>30.700000000000003</v>
      </c>
      <c r="L6374" s="1">
        <f>FLOOR(E6374*1.1,LOOKUP(E6374*1.1,{0,10,50,100,500},{0.01,0.05,0.1,0.5,1}))</f>
        <v>36.85</v>
      </c>
      <c r="M6374" s="1">
        <f t="shared" si="895"/>
        <v>36.6</v>
      </c>
      <c r="N6374" s="2">
        <f t="shared" si="896"/>
        <v>1.4925373134328358E-2</v>
      </c>
      <c r="O6374" s="2">
        <f t="shared" si="897"/>
        <v>1.4925373134328358E-2</v>
      </c>
      <c r="P6374" s="3">
        <f t="shared" si="899"/>
        <v>2.1752626506023873E-2</v>
      </c>
      <c r="Q6374" s="2">
        <f t="shared" si="898"/>
        <v>-0.68132626190923962</v>
      </c>
      <c r="U6374" s="2">
        <f t="shared" si="900"/>
        <v>2.1752626506023873E-2</v>
      </c>
      <c r="V6374" s="2">
        <f t="shared" si="903"/>
        <v>-0.78213975198037045</v>
      </c>
      <c r="Z6374" s="1">
        <f t="shared" si="901"/>
        <v>33.65</v>
      </c>
      <c r="AC6374" s="1" t="str">
        <f t="shared" si="902"/>
        <v>N</v>
      </c>
    </row>
    <row r="6375" spans="1:29" x14ac:dyDescent="0.25">
      <c r="A6375" s="1">
        <v>20200507</v>
      </c>
      <c r="B6375" s="1">
        <v>4967</v>
      </c>
      <c r="C6375" s="1" t="s">
        <v>276</v>
      </c>
      <c r="D6375" s="1">
        <v>7.02</v>
      </c>
      <c r="E6375" s="1">
        <v>42</v>
      </c>
      <c r="F6375" s="1">
        <v>42.8</v>
      </c>
      <c r="G6375" s="1">
        <v>43.8</v>
      </c>
      <c r="H6375" s="1">
        <v>42.5</v>
      </c>
      <c r="I6375" s="1">
        <v>42.85</v>
      </c>
      <c r="J6375" s="1">
        <f>CEILING(E6375*0.9,LOOKUP(E6375*0.9,{0,10,50,100,500},{0.01,0.05,0.1,0.5,1}))</f>
        <v>37.800000000000004</v>
      </c>
      <c r="K6375" s="1">
        <f>CEILING(E6375*0.915,LOOKUP(E6375*0.915,{0,10,50,100,500},{0.01,0.05,0.1,0.5,1}))</f>
        <v>38.450000000000003</v>
      </c>
      <c r="L6375" s="1">
        <f>FLOOR(E6375*1.1,LOOKUP(E6375*1.1,{0,10,50,100,500},{0.01,0.05,0.1,0.5,1}))</f>
        <v>46.2</v>
      </c>
      <c r="M6375" s="1">
        <f t="shared" si="895"/>
        <v>45.95</v>
      </c>
      <c r="N6375" s="2">
        <f t="shared" si="896"/>
        <v>1.904761904761898E-2</v>
      </c>
      <c r="O6375" s="2">
        <f t="shared" si="897"/>
        <v>4.2857142857142788E-2</v>
      </c>
      <c r="P6375" s="3">
        <f t="shared" si="899"/>
        <v>-3.4626452742125839E-3</v>
      </c>
      <c r="Q6375" s="2">
        <f t="shared" si="898"/>
        <v>-0.6847889071834522</v>
      </c>
      <c r="U6375" s="2">
        <f t="shared" si="900"/>
        <v>-3.4626452742125839E-3</v>
      </c>
      <c r="V6375" s="2">
        <f t="shared" si="903"/>
        <v>-0.78560239725458303</v>
      </c>
      <c r="Z6375" s="1">
        <f t="shared" si="901"/>
        <v>42.15</v>
      </c>
      <c r="AC6375" s="1" t="str">
        <f t="shared" si="902"/>
        <v>N</v>
      </c>
    </row>
    <row r="6376" spans="1:29" x14ac:dyDescent="0.25">
      <c r="A6376" s="1">
        <v>20200507</v>
      </c>
      <c r="B6376" s="1">
        <v>2448</v>
      </c>
      <c r="C6376" s="1" t="s">
        <v>35</v>
      </c>
      <c r="D6376" s="1">
        <v>5.88</v>
      </c>
      <c r="E6376" s="1">
        <v>39.85</v>
      </c>
      <c r="F6376" s="1">
        <v>40</v>
      </c>
      <c r="G6376" s="1">
        <v>40</v>
      </c>
      <c r="H6376" s="1">
        <v>38.9</v>
      </c>
      <c r="I6376" s="1">
        <v>39.6</v>
      </c>
      <c r="J6376" s="1">
        <f>CEILING(E6376*0.9,LOOKUP(E6376*0.9,{0,10,50,100,500},{0.01,0.05,0.1,0.5,1}))</f>
        <v>35.9</v>
      </c>
      <c r="K6376" s="1">
        <f>CEILING(E6376*0.915,LOOKUP(E6376*0.915,{0,10,50,100,500},{0.01,0.05,0.1,0.5,1}))</f>
        <v>36.5</v>
      </c>
      <c r="L6376" s="1">
        <f>FLOOR(E6376*1.1,LOOKUP(E6376*1.1,{0,10,50,100,500},{0.01,0.05,0.1,0.5,1}))</f>
        <v>43.800000000000004</v>
      </c>
      <c r="M6376" s="1">
        <f t="shared" si="895"/>
        <v>43.550000000000004</v>
      </c>
      <c r="N6376" s="2">
        <f t="shared" si="896"/>
        <v>3.7641154328732392E-3</v>
      </c>
      <c r="O6376" s="2">
        <f t="shared" si="897"/>
        <v>3.7641154328732392E-3</v>
      </c>
      <c r="P6376" s="3">
        <f t="shared" si="899"/>
        <v>7.7838282828281624E-3</v>
      </c>
      <c r="Q6376" s="2">
        <f t="shared" si="898"/>
        <v>-0.677005078900624</v>
      </c>
      <c r="U6376" s="2">
        <f t="shared" si="900"/>
        <v>0</v>
      </c>
      <c r="V6376" s="2">
        <f t="shared" si="903"/>
        <v>-0.78560239725458303</v>
      </c>
      <c r="Z6376" s="1">
        <f t="shared" si="901"/>
        <v>40</v>
      </c>
      <c r="AC6376" s="1" t="str">
        <f t="shared" si="902"/>
        <v>Y</v>
      </c>
    </row>
    <row r="6377" spans="1:29" x14ac:dyDescent="0.25">
      <c r="A6377" s="1">
        <v>20200508</v>
      </c>
      <c r="B6377" s="1">
        <v>6150</v>
      </c>
      <c r="C6377" s="1" t="s">
        <v>132</v>
      </c>
      <c r="D6377" s="1">
        <v>15.34</v>
      </c>
      <c r="E6377" s="1">
        <v>52.8</v>
      </c>
      <c r="F6377" s="1">
        <v>51.6</v>
      </c>
      <c r="G6377" s="1">
        <v>52.8</v>
      </c>
      <c r="H6377" s="1">
        <v>50.8</v>
      </c>
      <c r="I6377" s="1">
        <v>52.6</v>
      </c>
      <c r="J6377" s="1">
        <f>CEILING(E6377*0.9,LOOKUP(E6377*0.9,{0,10,50,100,500},{0.01,0.05,0.1,0.5,1}))</f>
        <v>47.550000000000004</v>
      </c>
      <c r="K6377" s="1">
        <f>CEILING(E6377*0.915,LOOKUP(E6377*0.915,{0,10,50,100,500},{0.01,0.05,0.1,0.5,1}))</f>
        <v>48.35</v>
      </c>
      <c r="L6377" s="1">
        <f>FLOOR(E6377*1.1,LOOKUP(E6377*1.1,{0,10,50,100,500},{0.01,0.05,0.1,0.5,1}))</f>
        <v>58</v>
      </c>
      <c r="M6377" s="1">
        <f t="shared" si="895"/>
        <v>57.5</v>
      </c>
      <c r="N6377" s="2">
        <f t="shared" si="896"/>
        <v>-2.2727272727272648E-2</v>
      </c>
      <c r="O6377" s="2">
        <f t="shared" si="897"/>
        <v>0</v>
      </c>
      <c r="P6377" s="3">
        <f t="shared" si="899"/>
        <v>0</v>
      </c>
      <c r="Q6377" s="2">
        <f t="shared" si="898"/>
        <v>-0.677005078900624</v>
      </c>
      <c r="U6377" s="2">
        <f t="shared" si="900"/>
        <v>0</v>
      </c>
      <c r="V6377" s="2">
        <f t="shared" si="903"/>
        <v>-0.78560239725458303</v>
      </c>
      <c r="Z6377" s="1">
        <f t="shared" si="901"/>
        <v>53.099999999999994</v>
      </c>
      <c r="AC6377" s="1" t="str">
        <f t="shared" si="902"/>
        <v>N</v>
      </c>
    </row>
    <row r="6378" spans="1:29" x14ac:dyDescent="0.25">
      <c r="A6378" s="1">
        <v>20200508</v>
      </c>
      <c r="B6378" s="1">
        <v>4967</v>
      </c>
      <c r="C6378" s="1" t="s">
        <v>276</v>
      </c>
      <c r="D6378" s="1">
        <v>13.06</v>
      </c>
      <c r="E6378" s="1">
        <v>42.85</v>
      </c>
      <c r="F6378" s="1">
        <v>43</v>
      </c>
      <c r="G6378" s="1">
        <v>43.05</v>
      </c>
      <c r="H6378" s="1">
        <v>41.2</v>
      </c>
      <c r="I6378" s="1">
        <v>41.25</v>
      </c>
      <c r="J6378" s="1">
        <f>CEILING(E6378*0.9,LOOKUP(E6378*0.9,{0,10,50,100,500},{0.01,0.05,0.1,0.5,1}))</f>
        <v>38.6</v>
      </c>
      <c r="K6378" s="1">
        <f>CEILING(E6378*0.915,LOOKUP(E6378*0.915,{0,10,50,100,500},{0.01,0.05,0.1,0.5,1}))</f>
        <v>39.25</v>
      </c>
      <c r="L6378" s="1">
        <f>FLOOR(E6378*1.1,LOOKUP(E6378*1.1,{0,10,50,100,500},{0.01,0.05,0.1,0.5,1}))</f>
        <v>47.1</v>
      </c>
      <c r="M6378" s="1">
        <f t="shared" si="895"/>
        <v>46.85</v>
      </c>
      <c r="N6378" s="2">
        <f t="shared" si="896"/>
        <v>3.5005834305717287E-3</v>
      </c>
      <c r="O6378" s="2">
        <f t="shared" si="897"/>
        <v>4.6674445740955833E-3</v>
      </c>
      <c r="P6378" s="3">
        <f t="shared" si="899"/>
        <v>4.0045678787878833E-2</v>
      </c>
      <c r="Q6378" s="2">
        <f t="shared" si="898"/>
        <v>-0.63695940011274521</v>
      </c>
      <c r="U6378" s="2">
        <f t="shared" si="900"/>
        <v>4.0045678787878833E-2</v>
      </c>
      <c r="V6378" s="2">
        <f t="shared" si="903"/>
        <v>-0.74555671846670424</v>
      </c>
      <c r="Z6378" s="1">
        <f t="shared" si="901"/>
        <v>43</v>
      </c>
      <c r="AC6378" s="1" t="str">
        <f t="shared" si="902"/>
        <v>N</v>
      </c>
    </row>
    <row r="6379" spans="1:29" x14ac:dyDescent="0.25">
      <c r="A6379" s="1">
        <v>20200508</v>
      </c>
      <c r="B6379" s="1">
        <v>3317</v>
      </c>
      <c r="C6379" s="1" t="s">
        <v>169</v>
      </c>
      <c r="D6379" s="1">
        <v>8.52</v>
      </c>
      <c r="E6379" s="1">
        <v>39.75</v>
      </c>
      <c r="F6379" s="1">
        <v>40.4</v>
      </c>
      <c r="G6379" s="1">
        <v>40.799999999999997</v>
      </c>
      <c r="H6379" s="1">
        <v>38.9</v>
      </c>
      <c r="I6379" s="1">
        <v>39.200000000000003</v>
      </c>
      <c r="J6379" s="1">
        <f>CEILING(E6379*0.9,LOOKUP(E6379*0.9,{0,10,50,100,500},{0.01,0.05,0.1,0.5,1}))</f>
        <v>35.800000000000004</v>
      </c>
      <c r="K6379" s="1">
        <f>CEILING(E6379*0.915,LOOKUP(E6379*0.915,{0,10,50,100,500},{0.01,0.05,0.1,0.5,1}))</f>
        <v>36.4</v>
      </c>
      <c r="L6379" s="1">
        <f>FLOOR(E6379*1.1,LOOKUP(E6379*1.1,{0,10,50,100,500},{0.01,0.05,0.1,0.5,1}))</f>
        <v>43.7</v>
      </c>
      <c r="M6379" s="1">
        <f t="shared" si="895"/>
        <v>43.45</v>
      </c>
      <c r="N6379" s="2">
        <f t="shared" si="896"/>
        <v>1.63522012578616E-2</v>
      </c>
      <c r="O6379" s="2">
        <f t="shared" si="897"/>
        <v>2.641509433962257E-2</v>
      </c>
      <c r="P6379" s="3">
        <f t="shared" si="899"/>
        <v>2.8256112244897855E-2</v>
      </c>
      <c r="Q6379" s="2">
        <f t="shared" si="898"/>
        <v>-0.60870328786784733</v>
      </c>
      <c r="U6379" s="2">
        <f t="shared" si="900"/>
        <v>2.8256112244897855E-2</v>
      </c>
      <c r="V6379" s="2">
        <f t="shared" si="903"/>
        <v>-0.71730060622180636</v>
      </c>
      <c r="Z6379" s="1">
        <f t="shared" si="901"/>
        <v>39.9</v>
      </c>
      <c r="AC6379" s="1" t="str">
        <f t="shared" si="902"/>
        <v>N</v>
      </c>
    </row>
    <row r="6380" spans="1:29" x14ac:dyDescent="0.25">
      <c r="A6380" s="1">
        <v>20200508</v>
      </c>
      <c r="B6380" s="1">
        <v>3551</v>
      </c>
      <c r="C6380" s="1" t="s">
        <v>748</v>
      </c>
      <c r="D6380" s="1">
        <v>5.08</v>
      </c>
      <c r="E6380" s="1">
        <v>43.7</v>
      </c>
      <c r="F6380" s="1">
        <v>45</v>
      </c>
      <c r="G6380" s="1">
        <v>45.75</v>
      </c>
      <c r="H6380" s="1">
        <v>43.05</v>
      </c>
      <c r="I6380" s="1">
        <v>43.55</v>
      </c>
      <c r="J6380" s="1">
        <f>CEILING(E6380*0.9,LOOKUP(E6380*0.9,{0,10,50,100,500},{0.01,0.05,0.1,0.5,1}))</f>
        <v>39.35</v>
      </c>
      <c r="K6380" s="1">
        <f>CEILING(E6380*0.915,LOOKUP(E6380*0.915,{0,10,50,100,500},{0.01,0.05,0.1,0.5,1}))</f>
        <v>40</v>
      </c>
      <c r="L6380" s="1">
        <f>FLOOR(E6380*1.1,LOOKUP(E6380*1.1,{0,10,50,100,500},{0.01,0.05,0.1,0.5,1}))</f>
        <v>48.050000000000004</v>
      </c>
      <c r="M6380" s="1">
        <f t="shared" si="895"/>
        <v>47.800000000000004</v>
      </c>
      <c r="N6380" s="2">
        <f t="shared" si="896"/>
        <v>2.9748283752860344E-2</v>
      </c>
      <c r="O6380" s="2">
        <f t="shared" si="897"/>
        <v>4.6910755148741351E-2</v>
      </c>
      <c r="P6380" s="3">
        <f t="shared" si="899"/>
        <v>3.0933835820895584E-2</v>
      </c>
      <c r="Q6380" s="2">
        <f t="shared" si="898"/>
        <v>-0.57776945204695174</v>
      </c>
      <c r="U6380" s="2">
        <f t="shared" si="900"/>
        <v>3.0933835820895584E-2</v>
      </c>
      <c r="V6380" s="2">
        <f t="shared" si="903"/>
        <v>-0.68636677040091076</v>
      </c>
      <c r="Z6380" s="1">
        <f t="shared" si="901"/>
        <v>43.85</v>
      </c>
      <c r="AC6380" s="1" t="str">
        <f t="shared" si="902"/>
        <v>N</v>
      </c>
    </row>
    <row r="6381" spans="1:29" x14ac:dyDescent="0.25">
      <c r="A6381" s="1">
        <v>20200508</v>
      </c>
      <c r="B6381" s="1">
        <v>6219</v>
      </c>
      <c r="C6381" s="1" t="s">
        <v>745</v>
      </c>
      <c r="D6381" s="1">
        <v>4.6100000000000003</v>
      </c>
      <c r="E6381" s="1">
        <v>16.8</v>
      </c>
      <c r="F6381" s="1">
        <v>17.05</v>
      </c>
      <c r="G6381" s="1">
        <v>17.100000000000001</v>
      </c>
      <c r="H6381" s="1">
        <v>16.8</v>
      </c>
      <c r="I6381" s="1">
        <v>16.95</v>
      </c>
      <c r="J6381" s="1">
        <f>CEILING(E6381*0.9,LOOKUP(E6381*0.9,{0,10,50,100,500},{0.01,0.05,0.1,0.5,1}))</f>
        <v>15.15</v>
      </c>
      <c r="K6381" s="1">
        <f>CEILING(E6381*0.915,LOOKUP(E6381*0.915,{0,10,50,100,500},{0.01,0.05,0.1,0.5,1}))</f>
        <v>15.4</v>
      </c>
      <c r="L6381" s="1">
        <f>FLOOR(E6381*1.1,LOOKUP(E6381*1.1,{0,10,50,100,500},{0.01,0.05,0.1,0.5,1}))</f>
        <v>18.45</v>
      </c>
      <c r="M6381" s="1">
        <f t="shared" si="895"/>
        <v>18.2</v>
      </c>
      <c r="N6381" s="2">
        <f t="shared" si="896"/>
        <v>1.488095238095238E-2</v>
      </c>
      <c r="O6381" s="2">
        <f t="shared" si="897"/>
        <v>1.7857142857142898E-2</v>
      </c>
      <c r="P6381" s="3">
        <f t="shared" si="899"/>
        <v>3.5905014749263381E-3</v>
      </c>
      <c r="Q6381" s="2">
        <f t="shared" si="898"/>
        <v>-0.57417895057202539</v>
      </c>
      <c r="U6381" s="2">
        <f t="shared" si="900"/>
        <v>3.5905014749263381E-3</v>
      </c>
      <c r="V6381" s="2">
        <f t="shared" si="903"/>
        <v>-0.68277626892598442</v>
      </c>
      <c r="Z6381" s="1">
        <f t="shared" si="901"/>
        <v>16.95</v>
      </c>
      <c r="AC6381" s="1" t="str">
        <f t="shared" si="902"/>
        <v>N</v>
      </c>
    </row>
    <row r="6382" spans="1:29" x14ac:dyDescent="0.25">
      <c r="A6382" s="1">
        <v>20200511</v>
      </c>
      <c r="B6382" s="1">
        <v>1762</v>
      </c>
      <c r="C6382" s="1" t="s">
        <v>262</v>
      </c>
      <c r="D6382" s="1">
        <v>28.18</v>
      </c>
      <c r="E6382" s="1">
        <v>58</v>
      </c>
      <c r="F6382" s="1">
        <v>58.6</v>
      </c>
      <c r="G6382" s="1">
        <v>63.8</v>
      </c>
      <c r="H6382" s="1">
        <v>58</v>
      </c>
      <c r="I6382" s="1">
        <v>62.8</v>
      </c>
      <c r="J6382" s="1">
        <f>CEILING(E6382*0.9,LOOKUP(E6382*0.9,{0,10,50,100,500},{0.01,0.05,0.1,0.5,1}))</f>
        <v>52.2</v>
      </c>
      <c r="K6382" s="1">
        <f>CEILING(E6382*0.915,LOOKUP(E6382*0.915,{0,10,50,100,500},{0.01,0.05,0.1,0.5,1}))</f>
        <v>53.1</v>
      </c>
      <c r="L6382" s="1">
        <f>FLOOR(E6382*1.1,LOOKUP(E6382*1.1,{0,10,50,100,500},{0.01,0.05,0.1,0.5,1}))</f>
        <v>63.800000000000004</v>
      </c>
      <c r="M6382" s="1">
        <f t="shared" si="895"/>
        <v>63.300000000000004</v>
      </c>
      <c r="N6382" s="2">
        <f t="shared" si="896"/>
        <v>1.0344827586206921E-2</v>
      </c>
      <c r="O6382" s="2">
        <f t="shared" si="897"/>
        <v>9.999999999999995E-2</v>
      </c>
      <c r="P6382" s="3">
        <f t="shared" si="899"/>
        <v>-7.6406605055292301E-2</v>
      </c>
      <c r="Q6382" s="2">
        <f t="shared" si="898"/>
        <v>-0.65058555562731768</v>
      </c>
      <c r="U6382" s="2">
        <f t="shared" si="900"/>
        <v>-7.6406605055292301E-2</v>
      </c>
      <c r="V6382" s="2">
        <f t="shared" si="903"/>
        <v>-0.75918287398127671</v>
      </c>
      <c r="Z6382" s="1">
        <f t="shared" si="901"/>
        <v>58.3</v>
      </c>
      <c r="AC6382" s="1" t="str">
        <f t="shared" si="902"/>
        <v>N</v>
      </c>
    </row>
    <row r="6383" spans="1:29" x14ac:dyDescent="0.25">
      <c r="A6383" s="1">
        <v>20200511</v>
      </c>
      <c r="B6383" s="1">
        <v>1732</v>
      </c>
      <c r="C6383" s="1" t="s">
        <v>40</v>
      </c>
      <c r="D6383" s="1">
        <v>23.1</v>
      </c>
      <c r="E6383" s="1">
        <v>33.299999999999997</v>
      </c>
      <c r="F6383" s="1">
        <v>33.799999999999997</v>
      </c>
      <c r="G6383" s="1">
        <v>34.75</v>
      </c>
      <c r="H6383" s="1">
        <v>33.049999999999997</v>
      </c>
      <c r="I6383" s="1">
        <v>33.5</v>
      </c>
      <c r="J6383" s="1">
        <f>CEILING(E6383*0.9,LOOKUP(E6383*0.9,{0,10,50,100,500},{0.01,0.05,0.1,0.5,1}))</f>
        <v>30</v>
      </c>
      <c r="K6383" s="1">
        <f>CEILING(E6383*0.915,LOOKUP(E6383*0.915,{0,10,50,100,500},{0.01,0.05,0.1,0.5,1}))</f>
        <v>30.5</v>
      </c>
      <c r="L6383" s="1">
        <f>FLOOR(E6383*1.1,LOOKUP(E6383*1.1,{0,10,50,100,500},{0.01,0.05,0.1,0.5,1}))</f>
        <v>36.6</v>
      </c>
      <c r="M6383" s="1">
        <f t="shared" si="895"/>
        <v>36.35</v>
      </c>
      <c r="N6383" s="2">
        <f t="shared" si="896"/>
        <v>1.5015015015015017E-2</v>
      </c>
      <c r="O6383" s="2">
        <f t="shared" si="897"/>
        <v>4.3543543543543631E-2</v>
      </c>
      <c r="P6383" s="3">
        <f t="shared" si="899"/>
        <v>6.6402179104475684E-3</v>
      </c>
      <c r="Q6383" s="2">
        <f t="shared" si="898"/>
        <v>-0.64394533771687013</v>
      </c>
      <c r="U6383" s="2">
        <f t="shared" si="900"/>
        <v>6.6402179104475684E-3</v>
      </c>
      <c r="V6383" s="2">
        <f t="shared" si="903"/>
        <v>-0.75254265607082915</v>
      </c>
      <c r="Z6383" s="1">
        <f t="shared" si="901"/>
        <v>33.449999999999996</v>
      </c>
      <c r="AC6383" s="1" t="str">
        <f t="shared" si="902"/>
        <v>N</v>
      </c>
    </row>
    <row r="6384" spans="1:29" x14ac:dyDescent="0.25">
      <c r="A6384" s="1">
        <v>20200511</v>
      </c>
      <c r="B6384" s="1">
        <v>6558</v>
      </c>
      <c r="C6384" s="1" t="s">
        <v>255</v>
      </c>
      <c r="D6384" s="1">
        <v>11.72</v>
      </c>
      <c r="E6384" s="1">
        <v>49.05</v>
      </c>
      <c r="F6384" s="1">
        <v>47.1</v>
      </c>
      <c r="G6384" s="1">
        <v>48.5</v>
      </c>
      <c r="H6384" s="1">
        <v>47</v>
      </c>
      <c r="I6384" s="1">
        <v>48</v>
      </c>
      <c r="J6384" s="1">
        <f>CEILING(E6384*0.9,LOOKUP(E6384*0.9,{0,10,50,100,500},{0.01,0.05,0.1,0.5,1}))</f>
        <v>44.150000000000006</v>
      </c>
      <c r="K6384" s="1">
        <f>CEILING(E6384*0.915,LOOKUP(E6384*0.915,{0,10,50,100,500},{0.01,0.05,0.1,0.5,1}))</f>
        <v>44.900000000000006</v>
      </c>
      <c r="L6384" s="1">
        <f>FLOOR(E6384*1.1,LOOKUP(E6384*1.1,{0,10,50,100,500},{0.01,0.05,0.1,0.5,1}))</f>
        <v>53.900000000000006</v>
      </c>
      <c r="M6384" s="1">
        <f t="shared" si="895"/>
        <v>53.400000000000006</v>
      </c>
      <c r="N6384" s="2">
        <f t="shared" si="896"/>
        <v>-3.9755351681957103E-2</v>
      </c>
      <c r="O6384" s="2">
        <f t="shared" si="897"/>
        <v>-1.121304791029556E-2</v>
      </c>
      <c r="P6384" s="3">
        <f t="shared" si="899"/>
        <v>0</v>
      </c>
      <c r="Q6384" s="2">
        <f t="shared" si="898"/>
        <v>-0.64394533771687013</v>
      </c>
      <c r="U6384" s="2">
        <f t="shared" si="900"/>
        <v>0</v>
      </c>
      <c r="V6384" s="2">
        <f t="shared" si="903"/>
        <v>-0.75254265607082915</v>
      </c>
      <c r="Z6384" s="1">
        <f t="shared" si="901"/>
        <v>49.199999999999996</v>
      </c>
      <c r="AC6384" s="1" t="str">
        <f t="shared" si="902"/>
        <v>N</v>
      </c>
    </row>
    <row r="6385" spans="1:29" x14ac:dyDescent="0.25">
      <c r="A6385" s="1">
        <v>20200511</v>
      </c>
      <c r="B6385" s="1">
        <v>4735</v>
      </c>
      <c r="C6385" s="1" t="s">
        <v>27</v>
      </c>
      <c r="D6385" s="1">
        <v>9.74</v>
      </c>
      <c r="E6385" s="1">
        <v>78.099999999999994</v>
      </c>
      <c r="F6385" s="1">
        <v>78.099999999999994</v>
      </c>
      <c r="G6385" s="1">
        <v>79.8</v>
      </c>
      <c r="H6385" s="1">
        <v>76.2</v>
      </c>
      <c r="I6385" s="1">
        <v>77.5</v>
      </c>
      <c r="J6385" s="1">
        <f>CEILING(E6385*0.9,LOOKUP(E6385*0.9,{0,10,50,100,500},{0.01,0.05,0.1,0.5,1}))</f>
        <v>70.3</v>
      </c>
      <c r="K6385" s="1">
        <f>CEILING(E6385*0.915,LOOKUP(E6385*0.915,{0,10,50,100,500},{0.01,0.05,0.1,0.5,1}))</f>
        <v>71.5</v>
      </c>
      <c r="L6385" s="1">
        <f>FLOOR(E6385*1.1,LOOKUP(E6385*1.1,{0,10,50,100,500},{0.01,0.05,0.1,0.5,1}))</f>
        <v>85.9</v>
      </c>
      <c r="M6385" s="1">
        <f t="shared" si="895"/>
        <v>85.4</v>
      </c>
      <c r="N6385" s="2">
        <f t="shared" si="896"/>
        <v>0</v>
      </c>
      <c r="O6385" s="2">
        <f t="shared" si="897"/>
        <v>2.1766965428937298E-2</v>
      </c>
      <c r="P6385" s="3">
        <f t="shared" si="899"/>
        <v>9.2928503225805006E-3</v>
      </c>
      <c r="Q6385" s="2">
        <f t="shared" si="898"/>
        <v>-0.63465248739428959</v>
      </c>
      <c r="U6385" s="2">
        <f t="shared" si="900"/>
        <v>9.2928503225805006E-3</v>
      </c>
      <c r="V6385" s="2">
        <f t="shared" si="903"/>
        <v>-0.74324980574824862</v>
      </c>
      <c r="Z6385" s="1">
        <f t="shared" si="901"/>
        <v>78.399999999999991</v>
      </c>
      <c r="AC6385" s="1" t="str">
        <f t="shared" si="902"/>
        <v>N</v>
      </c>
    </row>
    <row r="6386" spans="1:29" x14ac:dyDescent="0.25">
      <c r="A6386" s="1">
        <v>20200511</v>
      </c>
      <c r="B6386" s="1">
        <v>4720</v>
      </c>
      <c r="C6386" s="1" t="s">
        <v>773</v>
      </c>
      <c r="D6386" s="1">
        <v>9.69</v>
      </c>
      <c r="E6386" s="1">
        <v>17.25</v>
      </c>
      <c r="F6386" s="1">
        <v>17.05</v>
      </c>
      <c r="G6386" s="1">
        <v>17.3</v>
      </c>
      <c r="H6386" s="1">
        <v>16.100000000000001</v>
      </c>
      <c r="I6386" s="1">
        <v>16.75</v>
      </c>
      <c r="J6386" s="1">
        <f>CEILING(E6386*0.9,LOOKUP(E6386*0.9,{0,10,50,100,500},{0.01,0.05,0.1,0.5,1}))</f>
        <v>15.55</v>
      </c>
      <c r="K6386" s="1">
        <f>CEILING(E6386*0.915,LOOKUP(E6386*0.915,{0,10,50,100,500},{0.01,0.05,0.1,0.5,1}))</f>
        <v>15.8</v>
      </c>
      <c r="L6386" s="1">
        <f>FLOOR(E6386*1.1,LOOKUP(E6386*1.1,{0,10,50,100,500},{0.01,0.05,0.1,0.5,1}))</f>
        <v>18.95</v>
      </c>
      <c r="M6386" s="1">
        <f t="shared" si="895"/>
        <v>18.7</v>
      </c>
      <c r="N6386" s="2">
        <f t="shared" si="896"/>
        <v>-1.1594202898550683E-2</v>
      </c>
      <c r="O6386" s="2">
        <f t="shared" si="897"/>
        <v>2.8985507246377224E-3</v>
      </c>
      <c r="P6386" s="3">
        <f t="shared" si="899"/>
        <v>0</v>
      </c>
      <c r="Q6386" s="2">
        <f t="shared" si="898"/>
        <v>-0.63465248739428959</v>
      </c>
      <c r="U6386" s="2">
        <f t="shared" si="900"/>
        <v>0</v>
      </c>
      <c r="V6386" s="2">
        <f t="shared" si="903"/>
        <v>-0.74324980574824862</v>
      </c>
      <c r="Z6386" s="1">
        <f t="shared" si="901"/>
        <v>17.399999999999999</v>
      </c>
      <c r="AC6386" s="1" t="str">
        <f t="shared" si="902"/>
        <v>N</v>
      </c>
    </row>
    <row r="6387" spans="1:29" x14ac:dyDescent="0.25">
      <c r="A6387" s="1">
        <v>20200511</v>
      </c>
      <c r="B6387" s="1">
        <v>3450</v>
      </c>
      <c r="C6387" s="1" t="s">
        <v>135</v>
      </c>
      <c r="D6387" s="1">
        <v>6.8</v>
      </c>
      <c r="E6387" s="1">
        <v>73.3</v>
      </c>
      <c r="F6387" s="1">
        <v>73.3</v>
      </c>
      <c r="G6387" s="1">
        <v>73.3</v>
      </c>
      <c r="H6387" s="1">
        <v>70.599999999999994</v>
      </c>
      <c r="I6387" s="1">
        <v>71.900000000000006</v>
      </c>
      <c r="J6387" s="1">
        <f>CEILING(E6387*0.9,LOOKUP(E6387*0.9,{0,10,50,100,500},{0.01,0.05,0.1,0.5,1}))</f>
        <v>66</v>
      </c>
      <c r="K6387" s="1">
        <f>CEILING(E6387*0.915,LOOKUP(E6387*0.915,{0,10,50,100,500},{0.01,0.05,0.1,0.5,1}))</f>
        <v>67.100000000000009</v>
      </c>
      <c r="L6387" s="1">
        <f>FLOOR(E6387*1.1,LOOKUP(E6387*1.1,{0,10,50,100,500},{0.01,0.05,0.1,0.5,1}))</f>
        <v>80.600000000000009</v>
      </c>
      <c r="M6387" s="1">
        <f t="shared" si="895"/>
        <v>80.100000000000009</v>
      </c>
      <c r="N6387" s="2">
        <f t="shared" si="896"/>
        <v>0</v>
      </c>
      <c r="O6387" s="2">
        <f t="shared" si="897"/>
        <v>0</v>
      </c>
      <c r="P6387" s="3">
        <f t="shared" si="899"/>
        <v>0</v>
      </c>
      <c r="Q6387" s="2">
        <f t="shared" si="898"/>
        <v>-0.63465248739428959</v>
      </c>
      <c r="U6387" s="2">
        <f t="shared" si="900"/>
        <v>0</v>
      </c>
      <c r="V6387" s="2">
        <f t="shared" si="903"/>
        <v>-0.74324980574824862</v>
      </c>
      <c r="Z6387" s="1">
        <f t="shared" si="901"/>
        <v>73.599999999999994</v>
      </c>
      <c r="AC6387" s="1" t="str">
        <f t="shared" si="902"/>
        <v>N</v>
      </c>
    </row>
    <row r="6388" spans="1:29" x14ac:dyDescent="0.25">
      <c r="A6388" s="1">
        <v>20200511</v>
      </c>
      <c r="B6388" s="1">
        <v>8489</v>
      </c>
      <c r="C6388" s="1" t="s">
        <v>416</v>
      </c>
      <c r="D6388" s="1">
        <v>6.1</v>
      </c>
      <c r="E6388" s="1">
        <v>73.3</v>
      </c>
      <c r="F6388" s="1">
        <v>72.5</v>
      </c>
      <c r="G6388" s="1">
        <v>72.5</v>
      </c>
      <c r="H6388" s="1">
        <v>68.3</v>
      </c>
      <c r="I6388" s="1">
        <v>69.3</v>
      </c>
      <c r="J6388" s="1">
        <f>CEILING(E6388*0.9,LOOKUP(E6388*0.9,{0,10,50,100,500},{0.01,0.05,0.1,0.5,1}))</f>
        <v>66</v>
      </c>
      <c r="K6388" s="1">
        <f>CEILING(E6388*0.915,LOOKUP(E6388*0.915,{0,10,50,100,500},{0.01,0.05,0.1,0.5,1}))</f>
        <v>67.100000000000009</v>
      </c>
      <c r="L6388" s="1">
        <f>FLOOR(E6388*1.1,LOOKUP(E6388*1.1,{0,10,50,100,500},{0.01,0.05,0.1,0.5,1}))</f>
        <v>80.600000000000009</v>
      </c>
      <c r="M6388" s="1">
        <f t="shared" si="895"/>
        <v>80.100000000000009</v>
      </c>
      <c r="N6388" s="2">
        <f t="shared" si="896"/>
        <v>-1.091405184174621E-2</v>
      </c>
      <c r="O6388" s="2">
        <f t="shared" si="897"/>
        <v>-1.091405184174621E-2</v>
      </c>
      <c r="P6388" s="3">
        <f t="shared" si="899"/>
        <v>0</v>
      </c>
      <c r="Q6388" s="2">
        <f t="shared" si="898"/>
        <v>-0.63465248739428959</v>
      </c>
      <c r="U6388" s="2">
        <f t="shared" si="900"/>
        <v>0</v>
      </c>
      <c r="V6388" s="2">
        <f t="shared" si="903"/>
        <v>-0.74324980574824862</v>
      </c>
      <c r="Z6388" s="1">
        <f t="shared" si="901"/>
        <v>73.599999999999994</v>
      </c>
      <c r="AC6388" s="1" t="str">
        <f t="shared" si="902"/>
        <v>N</v>
      </c>
    </row>
    <row r="6389" spans="1:29" x14ac:dyDescent="0.25">
      <c r="A6389" s="1">
        <v>20200511</v>
      </c>
      <c r="B6389" s="1">
        <v>6223</v>
      </c>
      <c r="C6389" s="1" t="s">
        <v>126</v>
      </c>
      <c r="D6389" s="1">
        <v>6.06</v>
      </c>
      <c r="E6389" s="1">
        <v>75.5</v>
      </c>
      <c r="F6389" s="1">
        <v>75.5</v>
      </c>
      <c r="G6389" s="1">
        <v>76.3</v>
      </c>
      <c r="H6389" s="1">
        <v>73.2</v>
      </c>
      <c r="I6389" s="1">
        <v>75.099999999999994</v>
      </c>
      <c r="J6389" s="1">
        <f>CEILING(E6389*0.9,LOOKUP(E6389*0.9,{0,10,50,100,500},{0.01,0.05,0.1,0.5,1}))</f>
        <v>68</v>
      </c>
      <c r="K6389" s="1">
        <f>CEILING(E6389*0.915,LOOKUP(E6389*0.915,{0,10,50,100,500},{0.01,0.05,0.1,0.5,1}))</f>
        <v>69.100000000000009</v>
      </c>
      <c r="L6389" s="1">
        <f>FLOOR(E6389*1.1,LOOKUP(E6389*1.1,{0,10,50,100,500},{0.01,0.05,0.1,0.5,1}))</f>
        <v>83</v>
      </c>
      <c r="M6389" s="1">
        <f t="shared" si="895"/>
        <v>82.5</v>
      </c>
      <c r="N6389" s="2">
        <f t="shared" si="896"/>
        <v>0</v>
      </c>
      <c r="O6389" s="2">
        <f t="shared" si="897"/>
        <v>1.0596026490066187E-2</v>
      </c>
      <c r="P6389" s="3">
        <f t="shared" si="899"/>
        <v>7.0052050599201995E-3</v>
      </c>
      <c r="Q6389" s="2">
        <f t="shared" si="898"/>
        <v>-0.62764728233436939</v>
      </c>
      <c r="U6389" s="2">
        <f t="shared" si="900"/>
        <v>7.0052050599201995E-3</v>
      </c>
      <c r="V6389" s="2">
        <f t="shared" si="903"/>
        <v>-0.73624460068832842</v>
      </c>
      <c r="Z6389" s="1">
        <f t="shared" si="901"/>
        <v>75.8</v>
      </c>
      <c r="AC6389" s="1" t="str">
        <f t="shared" si="902"/>
        <v>N</v>
      </c>
    </row>
    <row r="6390" spans="1:29" x14ac:dyDescent="0.25">
      <c r="A6390" s="1">
        <v>20200512</v>
      </c>
      <c r="B6390" s="1">
        <v>1762</v>
      </c>
      <c r="C6390" s="1" t="s">
        <v>262</v>
      </c>
      <c r="D6390" s="1">
        <v>40.43</v>
      </c>
      <c r="E6390" s="1">
        <v>62.8</v>
      </c>
      <c r="F6390" s="1">
        <v>62.8</v>
      </c>
      <c r="G6390" s="1">
        <v>69</v>
      </c>
      <c r="H6390" s="1">
        <v>62</v>
      </c>
      <c r="I6390" s="1">
        <v>69</v>
      </c>
      <c r="J6390" s="1">
        <f>CEILING(E6390*0.9,LOOKUP(E6390*0.9,{0,10,50,100,500},{0.01,0.05,0.1,0.5,1}))</f>
        <v>56.6</v>
      </c>
      <c r="K6390" s="1">
        <f>CEILING(E6390*0.915,LOOKUP(E6390*0.915,{0,10,50,100,500},{0.01,0.05,0.1,0.5,1}))</f>
        <v>57.5</v>
      </c>
      <c r="L6390" s="1">
        <f>FLOOR(E6390*1.1,LOOKUP(E6390*1.1,{0,10,50,100,500},{0.01,0.05,0.1,0.5,1}))</f>
        <v>69</v>
      </c>
      <c r="M6390" s="1">
        <f t="shared" si="895"/>
        <v>68.5</v>
      </c>
      <c r="N6390" s="2">
        <f t="shared" si="896"/>
        <v>0</v>
      </c>
      <c r="O6390" s="2">
        <f t="shared" si="897"/>
        <v>9.8726114649681576E-2</v>
      </c>
      <c r="P6390" s="3">
        <f t="shared" si="899"/>
        <v>-8.098041459854026E-2</v>
      </c>
      <c r="Q6390" s="2">
        <f t="shared" si="898"/>
        <v>-0.70862769693290961</v>
      </c>
      <c r="U6390" s="2">
        <f t="shared" si="900"/>
        <v>-8.098041459854026E-2</v>
      </c>
      <c r="V6390" s="2">
        <f t="shared" si="903"/>
        <v>-0.81722501528686864</v>
      </c>
      <c r="Z6390" s="1">
        <f t="shared" si="901"/>
        <v>63.099999999999994</v>
      </c>
      <c r="AC6390" s="1" t="str">
        <f t="shared" si="902"/>
        <v>N</v>
      </c>
    </row>
    <row r="6391" spans="1:29" x14ac:dyDescent="0.25">
      <c r="A6391" s="1">
        <v>20200512</v>
      </c>
      <c r="B6391" s="1">
        <v>2342</v>
      </c>
      <c r="C6391" s="1" t="s">
        <v>228</v>
      </c>
      <c r="D6391" s="1">
        <v>30.07</v>
      </c>
      <c r="E6391" s="1">
        <v>29.3</v>
      </c>
      <c r="F6391" s="1">
        <v>29.45</v>
      </c>
      <c r="G6391" s="1">
        <v>29.9</v>
      </c>
      <c r="H6391" s="1">
        <v>28.7</v>
      </c>
      <c r="I6391" s="1">
        <v>29.6</v>
      </c>
      <c r="J6391" s="1">
        <f>CEILING(E6391*0.9,LOOKUP(E6391*0.9,{0,10,50,100,500},{0.01,0.05,0.1,0.5,1}))</f>
        <v>26.400000000000002</v>
      </c>
      <c r="K6391" s="1">
        <f>CEILING(E6391*0.915,LOOKUP(E6391*0.915,{0,10,50,100,500},{0.01,0.05,0.1,0.5,1}))</f>
        <v>26.85</v>
      </c>
      <c r="L6391" s="1">
        <f>FLOOR(E6391*1.1,LOOKUP(E6391*1.1,{0,10,50,100,500},{0.01,0.05,0.1,0.5,1}))</f>
        <v>32.200000000000003</v>
      </c>
      <c r="M6391" s="1">
        <f t="shared" si="895"/>
        <v>31.950000000000003</v>
      </c>
      <c r="N6391" s="2">
        <f t="shared" si="896"/>
        <v>5.119453924914627E-3</v>
      </c>
      <c r="O6391" s="2">
        <f t="shared" si="897"/>
        <v>2.047781569965863E-2</v>
      </c>
      <c r="P6391" s="3">
        <f t="shared" si="899"/>
        <v>-7.3559442567568845E-3</v>
      </c>
      <c r="Q6391" s="2">
        <f t="shared" si="898"/>
        <v>-0.71598364118966651</v>
      </c>
      <c r="U6391" s="2">
        <f t="shared" si="900"/>
        <v>-7.3559442567568845E-3</v>
      </c>
      <c r="V6391" s="2">
        <f t="shared" si="903"/>
        <v>-0.82458095954362554</v>
      </c>
      <c r="Z6391" s="1">
        <f t="shared" si="901"/>
        <v>29.45</v>
      </c>
      <c r="AC6391" s="1" t="str">
        <f t="shared" si="902"/>
        <v>N</v>
      </c>
    </row>
    <row r="6392" spans="1:29" x14ac:dyDescent="0.25">
      <c r="A6392" s="1">
        <v>20200512</v>
      </c>
      <c r="B6392" s="1">
        <v>4133</v>
      </c>
      <c r="C6392" s="1" t="s">
        <v>281</v>
      </c>
      <c r="D6392" s="1">
        <v>15.06</v>
      </c>
      <c r="E6392" s="1">
        <v>46.8</v>
      </c>
      <c r="F6392" s="1">
        <v>47</v>
      </c>
      <c r="G6392" s="1">
        <v>51.4</v>
      </c>
      <c r="H6392" s="1">
        <v>47</v>
      </c>
      <c r="I6392" s="1">
        <v>51.4</v>
      </c>
      <c r="J6392" s="1">
        <f>CEILING(E6392*0.9,LOOKUP(E6392*0.9,{0,10,50,100,500},{0.01,0.05,0.1,0.5,1}))</f>
        <v>42.150000000000006</v>
      </c>
      <c r="K6392" s="1">
        <f>CEILING(E6392*0.915,LOOKUP(E6392*0.915,{0,10,50,100,500},{0.01,0.05,0.1,0.5,1}))</f>
        <v>42.85</v>
      </c>
      <c r="L6392" s="1">
        <f>FLOOR(E6392*1.1,LOOKUP(E6392*1.1,{0,10,50,100,500},{0.01,0.05,0.1,0.5,1}))</f>
        <v>51.400000000000006</v>
      </c>
      <c r="M6392" s="1">
        <f t="shared" si="895"/>
        <v>50.900000000000006</v>
      </c>
      <c r="N6392" s="2">
        <f t="shared" si="896"/>
        <v>4.2735042735043346E-3</v>
      </c>
      <c r="O6392" s="2">
        <f t="shared" si="897"/>
        <v>9.829059829059833E-2</v>
      </c>
      <c r="P6392" s="3">
        <f t="shared" si="899"/>
        <v>-7.8773322200393014E-2</v>
      </c>
      <c r="Q6392" s="2">
        <f t="shared" si="898"/>
        <v>-0.79475696339005952</v>
      </c>
      <c r="U6392" s="2">
        <f t="shared" si="900"/>
        <v>-7.8773322200393014E-2</v>
      </c>
      <c r="V6392" s="2">
        <f t="shared" si="903"/>
        <v>-0.90335428174401855</v>
      </c>
      <c r="Z6392" s="1">
        <f t="shared" si="901"/>
        <v>46.949999999999996</v>
      </c>
      <c r="AC6392" s="1" t="str">
        <f t="shared" si="902"/>
        <v>N</v>
      </c>
    </row>
    <row r="6393" spans="1:29" x14ac:dyDescent="0.25">
      <c r="A6393" s="1">
        <v>20200512</v>
      </c>
      <c r="B6393" s="1">
        <v>4746</v>
      </c>
      <c r="C6393" s="1" t="s">
        <v>72</v>
      </c>
      <c r="D6393" s="1">
        <v>14.94</v>
      </c>
      <c r="E6393" s="1">
        <v>53</v>
      </c>
      <c r="F6393" s="1">
        <v>54</v>
      </c>
      <c r="G6393" s="1">
        <v>57.8</v>
      </c>
      <c r="H6393" s="1">
        <v>53.1</v>
      </c>
      <c r="I6393" s="1">
        <v>56.2</v>
      </c>
      <c r="J6393" s="1">
        <f>CEILING(E6393*0.9,LOOKUP(E6393*0.9,{0,10,50,100,500},{0.01,0.05,0.1,0.5,1}))</f>
        <v>47.7</v>
      </c>
      <c r="K6393" s="1">
        <f>CEILING(E6393*0.915,LOOKUP(E6393*0.915,{0,10,50,100,500},{0.01,0.05,0.1,0.5,1}))</f>
        <v>48.5</v>
      </c>
      <c r="L6393" s="1">
        <f>FLOOR(E6393*1.1,LOOKUP(E6393*1.1,{0,10,50,100,500},{0.01,0.05,0.1,0.5,1}))</f>
        <v>58.300000000000004</v>
      </c>
      <c r="M6393" s="1">
        <f t="shared" si="895"/>
        <v>57.800000000000004</v>
      </c>
      <c r="N6393" s="2">
        <f t="shared" si="896"/>
        <v>1.8867924528301886E-2</v>
      </c>
      <c r="O6393" s="2">
        <f t="shared" si="897"/>
        <v>9.0566037735849009E-2</v>
      </c>
      <c r="P6393" s="3">
        <f t="shared" si="899"/>
        <v>-6.7917096885813308E-2</v>
      </c>
      <c r="Q6393" s="2">
        <f t="shared" si="898"/>
        <v>-0.86267406027587279</v>
      </c>
      <c r="U6393" s="2">
        <f t="shared" si="900"/>
        <v>-6.7917096885813308E-2</v>
      </c>
      <c r="V6393" s="2">
        <f t="shared" si="903"/>
        <v>-0.97127137862983182</v>
      </c>
      <c r="Z6393" s="1">
        <f t="shared" si="901"/>
        <v>53.3</v>
      </c>
      <c r="AC6393" s="1" t="str">
        <f t="shared" si="902"/>
        <v>N</v>
      </c>
    </row>
    <row r="6394" spans="1:29" x14ac:dyDescent="0.25">
      <c r="A6394" s="1">
        <v>20200512</v>
      </c>
      <c r="B6394" s="1">
        <v>1732</v>
      </c>
      <c r="C6394" s="1" t="s">
        <v>40</v>
      </c>
      <c r="D6394" s="1">
        <v>13.87</v>
      </c>
      <c r="E6394" s="1">
        <v>33.5</v>
      </c>
      <c r="F6394" s="1">
        <v>33</v>
      </c>
      <c r="G6394" s="1">
        <v>33.299999999999997</v>
      </c>
      <c r="H6394" s="1">
        <v>32</v>
      </c>
      <c r="I6394" s="1">
        <v>33.15</v>
      </c>
      <c r="J6394" s="1">
        <f>CEILING(E6394*0.9,LOOKUP(E6394*0.9,{0,10,50,100,500},{0.01,0.05,0.1,0.5,1}))</f>
        <v>30.150000000000002</v>
      </c>
      <c r="K6394" s="1">
        <f>CEILING(E6394*0.915,LOOKUP(E6394*0.915,{0,10,50,100,500},{0.01,0.05,0.1,0.5,1}))</f>
        <v>30.700000000000003</v>
      </c>
      <c r="L6394" s="1">
        <f>FLOOR(E6394*1.1,LOOKUP(E6394*1.1,{0,10,50,100,500},{0.01,0.05,0.1,0.5,1}))</f>
        <v>36.85</v>
      </c>
      <c r="M6394" s="1">
        <f t="shared" si="895"/>
        <v>36.6</v>
      </c>
      <c r="N6394" s="2">
        <f t="shared" si="896"/>
        <v>-1.4925373134328358E-2</v>
      </c>
      <c r="O6394" s="2">
        <f t="shared" si="897"/>
        <v>-5.9701492537314283E-3</v>
      </c>
      <c r="P6394" s="3">
        <f t="shared" si="899"/>
        <v>0</v>
      </c>
      <c r="Q6394" s="2">
        <f t="shared" si="898"/>
        <v>-0.86267406027587279</v>
      </c>
      <c r="U6394" s="2">
        <f t="shared" si="900"/>
        <v>0</v>
      </c>
      <c r="V6394" s="2">
        <f t="shared" si="903"/>
        <v>-0.97127137862983182</v>
      </c>
      <c r="Z6394" s="1">
        <f t="shared" si="901"/>
        <v>33.65</v>
      </c>
      <c r="AC6394" s="1" t="str">
        <f t="shared" si="902"/>
        <v>N</v>
      </c>
    </row>
    <row r="6395" spans="1:29" x14ac:dyDescent="0.25">
      <c r="A6395" s="1">
        <v>20200512</v>
      </c>
      <c r="B6395" s="1">
        <v>3545</v>
      </c>
      <c r="C6395" s="1" t="s">
        <v>129</v>
      </c>
      <c r="D6395" s="1">
        <v>11.86</v>
      </c>
      <c r="E6395" s="1">
        <v>32.1</v>
      </c>
      <c r="F6395" s="1">
        <v>32.4</v>
      </c>
      <c r="G6395" s="1">
        <v>32.450000000000003</v>
      </c>
      <c r="H6395" s="1">
        <v>29.25</v>
      </c>
      <c r="I6395" s="1">
        <v>31.6</v>
      </c>
      <c r="J6395" s="1">
        <f>CEILING(E6395*0.9,LOOKUP(E6395*0.9,{0,10,50,100,500},{0.01,0.05,0.1,0.5,1}))</f>
        <v>28.900000000000002</v>
      </c>
      <c r="K6395" s="1">
        <f>CEILING(E6395*0.915,LOOKUP(E6395*0.915,{0,10,50,100,500},{0.01,0.05,0.1,0.5,1}))</f>
        <v>29.400000000000002</v>
      </c>
      <c r="L6395" s="1">
        <f>FLOOR(E6395*1.1,LOOKUP(E6395*1.1,{0,10,50,100,500},{0.01,0.05,0.1,0.5,1}))</f>
        <v>35.300000000000004</v>
      </c>
      <c r="M6395" s="1">
        <f t="shared" si="895"/>
        <v>35.050000000000004</v>
      </c>
      <c r="N6395" s="2">
        <f t="shared" si="896"/>
        <v>9.3457943925232753E-3</v>
      </c>
      <c r="O6395" s="2">
        <f t="shared" si="897"/>
        <v>1.0903426791277303E-2</v>
      </c>
      <c r="P6395" s="3">
        <f t="shared" si="899"/>
        <v>9.9549040816326415E-2</v>
      </c>
      <c r="Q6395" s="2">
        <f t="shared" si="898"/>
        <v>-0.76312501945954636</v>
      </c>
      <c r="U6395" s="2">
        <f t="shared" si="900"/>
        <v>9.9549040816326415E-2</v>
      </c>
      <c r="V6395" s="2">
        <f t="shared" si="903"/>
        <v>-0.87172233781350539</v>
      </c>
      <c r="Z6395" s="1">
        <f t="shared" si="901"/>
        <v>32.25</v>
      </c>
      <c r="AC6395" s="1" t="str">
        <f t="shared" si="902"/>
        <v>N</v>
      </c>
    </row>
    <row r="6396" spans="1:29" x14ac:dyDescent="0.25">
      <c r="A6396" s="1">
        <v>20200512</v>
      </c>
      <c r="B6396" s="1">
        <v>2368</v>
      </c>
      <c r="C6396" s="1" t="s">
        <v>239</v>
      </c>
      <c r="D6396" s="1">
        <v>9.0500000000000007</v>
      </c>
      <c r="E6396" s="1">
        <v>34.5</v>
      </c>
      <c r="F6396" s="1">
        <v>34.5</v>
      </c>
      <c r="G6396" s="1">
        <v>35.299999999999997</v>
      </c>
      <c r="H6396" s="1">
        <v>33.6</v>
      </c>
      <c r="I6396" s="1">
        <v>33.6</v>
      </c>
      <c r="J6396" s="1">
        <f>CEILING(E6396*0.9,LOOKUP(E6396*0.9,{0,10,50,100,500},{0.01,0.05,0.1,0.5,1}))</f>
        <v>31.05</v>
      </c>
      <c r="K6396" s="1">
        <f>CEILING(E6396*0.915,LOOKUP(E6396*0.915,{0,10,50,100,500},{0.01,0.05,0.1,0.5,1}))</f>
        <v>31.6</v>
      </c>
      <c r="L6396" s="1">
        <f>FLOOR(E6396*1.1,LOOKUP(E6396*1.1,{0,10,50,100,500},{0.01,0.05,0.1,0.5,1}))</f>
        <v>37.950000000000003</v>
      </c>
      <c r="M6396" s="1">
        <f t="shared" si="895"/>
        <v>37.700000000000003</v>
      </c>
      <c r="N6396" s="2">
        <f t="shared" si="896"/>
        <v>0</v>
      </c>
      <c r="O6396" s="2">
        <f t="shared" si="897"/>
        <v>2.3188405797101366E-2</v>
      </c>
      <c r="P6396" s="3">
        <f t="shared" si="899"/>
        <v>2.8892656249999888E-2</v>
      </c>
      <c r="Q6396" s="2">
        <f t="shared" si="898"/>
        <v>-0.73423236320954643</v>
      </c>
      <c r="U6396" s="2">
        <f t="shared" si="900"/>
        <v>2.8892656249999888E-2</v>
      </c>
      <c r="V6396" s="2">
        <f t="shared" si="903"/>
        <v>-0.84282968156350546</v>
      </c>
      <c r="Z6396" s="1">
        <f t="shared" si="901"/>
        <v>34.65</v>
      </c>
      <c r="AC6396" s="1" t="str">
        <f t="shared" si="902"/>
        <v>N</v>
      </c>
    </row>
    <row r="6397" spans="1:29" x14ac:dyDescent="0.25">
      <c r="A6397" s="1">
        <v>20200512</v>
      </c>
      <c r="B6397" s="1">
        <v>2478</v>
      </c>
      <c r="C6397" s="1" t="s">
        <v>216</v>
      </c>
      <c r="D6397" s="1">
        <v>6.21</v>
      </c>
      <c r="E6397" s="1">
        <v>77.3</v>
      </c>
      <c r="F6397" s="1">
        <v>77.400000000000006</v>
      </c>
      <c r="G6397" s="1">
        <v>77.900000000000006</v>
      </c>
      <c r="H6397" s="1">
        <v>74.3</v>
      </c>
      <c r="I6397" s="1">
        <v>76.7</v>
      </c>
      <c r="J6397" s="1">
        <f>CEILING(E6397*0.9,LOOKUP(E6397*0.9,{0,10,50,100,500},{0.01,0.05,0.1,0.5,1}))</f>
        <v>69.600000000000009</v>
      </c>
      <c r="K6397" s="1">
        <f>CEILING(E6397*0.915,LOOKUP(E6397*0.915,{0,10,50,100,500},{0.01,0.05,0.1,0.5,1}))</f>
        <v>70.8</v>
      </c>
      <c r="L6397" s="1">
        <f>FLOOR(E6397*1.1,LOOKUP(E6397*1.1,{0,10,50,100,500},{0.01,0.05,0.1,0.5,1}))</f>
        <v>85</v>
      </c>
      <c r="M6397" s="1">
        <f t="shared" si="895"/>
        <v>84.5</v>
      </c>
      <c r="N6397" s="2">
        <f t="shared" si="896"/>
        <v>1.2936610608021801E-3</v>
      </c>
      <c r="O6397" s="2">
        <f t="shared" si="897"/>
        <v>7.7619663648125295E-3</v>
      </c>
      <c r="P6397" s="3">
        <f t="shared" si="899"/>
        <v>9.4137457627116259E-3</v>
      </c>
      <c r="Q6397" s="2">
        <f t="shared" si="898"/>
        <v>-0.72481861744683485</v>
      </c>
      <c r="U6397" s="2">
        <f t="shared" si="900"/>
        <v>9.4137457627116259E-3</v>
      </c>
      <c r="V6397" s="2">
        <f t="shared" si="903"/>
        <v>-0.83341593580079387</v>
      </c>
      <c r="Z6397" s="1">
        <f t="shared" si="901"/>
        <v>77.599999999999994</v>
      </c>
      <c r="AC6397" s="1" t="str">
        <f t="shared" si="902"/>
        <v>N</v>
      </c>
    </row>
    <row r="6398" spans="1:29" x14ac:dyDescent="0.25">
      <c r="A6398" s="1">
        <v>20200513</v>
      </c>
      <c r="B6398" s="1">
        <v>4133</v>
      </c>
      <c r="C6398" s="1" t="s">
        <v>281</v>
      </c>
      <c r="D6398" s="1">
        <v>31.76</v>
      </c>
      <c r="E6398" s="1">
        <v>51.4</v>
      </c>
      <c r="F6398" s="1">
        <v>54</v>
      </c>
      <c r="G6398" s="1">
        <v>56.5</v>
      </c>
      <c r="H6398" s="1">
        <v>53</v>
      </c>
      <c r="I6398" s="1">
        <v>56.5</v>
      </c>
      <c r="J6398" s="1">
        <f>CEILING(E6398*0.9,LOOKUP(E6398*0.9,{0,10,50,100,500},{0.01,0.05,0.1,0.5,1}))</f>
        <v>46.300000000000004</v>
      </c>
      <c r="K6398" s="1">
        <f>CEILING(E6398*0.915,LOOKUP(E6398*0.915,{0,10,50,100,500},{0.01,0.05,0.1,0.5,1}))</f>
        <v>47.050000000000004</v>
      </c>
      <c r="L6398" s="1">
        <f>FLOOR(E6398*1.1,LOOKUP(E6398*1.1,{0,10,50,100,500},{0.01,0.05,0.1,0.5,1}))</f>
        <v>56.5</v>
      </c>
      <c r="M6398" s="1">
        <f t="shared" ref="M6398:M6461" si="904">IF(L6398&lt;10,L6398-0.05,IF(L6398&lt;50,L6398-0.25,IF(L6398&lt;100,L6398-0.5,IF(L6398&lt;500,L6398-2.5,IF(L6398&lt;1000,L6398-5,IF(L6398&lt;5000,L6398-25,0))))))</f>
        <v>56</v>
      </c>
      <c r="N6398" s="2">
        <f t="shared" ref="N6398:N6461" si="905">(F6398-E6398)/E6398</f>
        <v>5.0583657587548667E-2</v>
      </c>
      <c r="O6398" s="2">
        <f t="shared" ref="O6398:O6461" si="906">(G6398-E6398)/E6398</f>
        <v>9.9221789883268519E-2</v>
      </c>
      <c r="P6398" s="3">
        <f t="shared" si="899"/>
        <v>-3.7944464285714352E-2</v>
      </c>
      <c r="Q6398" s="2">
        <f t="shared" ref="Q6398:Q6461" si="907">IF(Q6397+P6398&gt;0,0,P6398+Q6397)</f>
        <v>-0.76276308173254925</v>
      </c>
      <c r="U6398" s="2">
        <f t="shared" si="900"/>
        <v>-3.7944464285714352E-2</v>
      </c>
      <c r="V6398" s="2">
        <f t="shared" si="903"/>
        <v>-0.87136040008650828</v>
      </c>
      <c r="Z6398" s="1">
        <f t="shared" si="901"/>
        <v>51.699999999999996</v>
      </c>
      <c r="AC6398" s="1" t="str">
        <f t="shared" si="902"/>
        <v>N</v>
      </c>
    </row>
    <row r="6399" spans="1:29" x14ac:dyDescent="0.25">
      <c r="A6399" s="1">
        <v>20200513</v>
      </c>
      <c r="B6399" s="1">
        <v>4746</v>
      </c>
      <c r="C6399" s="1" t="s">
        <v>72</v>
      </c>
      <c r="D6399" s="1">
        <v>23.4</v>
      </c>
      <c r="E6399" s="1">
        <v>56.2</v>
      </c>
      <c r="F6399" s="1">
        <v>56.6</v>
      </c>
      <c r="G6399" s="1">
        <v>58.4</v>
      </c>
      <c r="H6399" s="1">
        <v>51</v>
      </c>
      <c r="I6399" s="1">
        <v>52.6</v>
      </c>
      <c r="J6399" s="1">
        <f>CEILING(E6399*0.9,LOOKUP(E6399*0.9,{0,10,50,100,500},{0.01,0.05,0.1,0.5,1}))</f>
        <v>50.6</v>
      </c>
      <c r="K6399" s="1">
        <f>CEILING(E6399*0.915,LOOKUP(E6399*0.915,{0,10,50,100,500},{0.01,0.05,0.1,0.5,1}))</f>
        <v>51.5</v>
      </c>
      <c r="L6399" s="1">
        <f>FLOOR(E6399*1.1,LOOKUP(E6399*1.1,{0,10,50,100,500},{0.01,0.05,0.1,0.5,1}))</f>
        <v>61.800000000000004</v>
      </c>
      <c r="M6399" s="1">
        <f t="shared" si="904"/>
        <v>61.300000000000004</v>
      </c>
      <c r="N6399" s="2">
        <f t="shared" si="905"/>
        <v>7.1174377224199033E-3</v>
      </c>
      <c r="O6399" s="2">
        <f t="shared" si="906"/>
        <v>3.9145907473309531E-2</v>
      </c>
      <c r="P6399" s="3">
        <f t="shared" si="899"/>
        <v>9.6543069902912559E-2</v>
      </c>
      <c r="Q6399" s="2">
        <f t="shared" si="907"/>
        <v>-0.66622001182963664</v>
      </c>
      <c r="U6399" s="2">
        <f t="shared" si="900"/>
        <v>9.6543069902912559E-2</v>
      </c>
      <c r="V6399" s="2">
        <f t="shared" si="903"/>
        <v>-0.77481733018359567</v>
      </c>
      <c r="Z6399" s="1">
        <f t="shared" si="901"/>
        <v>56.5</v>
      </c>
      <c r="AC6399" s="1" t="str">
        <f t="shared" si="902"/>
        <v>N</v>
      </c>
    </row>
    <row r="6400" spans="1:29" x14ac:dyDescent="0.25">
      <c r="A6400" s="1">
        <v>20200513</v>
      </c>
      <c r="B6400" s="1">
        <v>4121</v>
      </c>
      <c r="C6400" s="1" t="s">
        <v>38</v>
      </c>
      <c r="D6400" s="1">
        <v>23.15</v>
      </c>
      <c r="E6400" s="1">
        <v>20.85</v>
      </c>
      <c r="F6400" s="1">
        <v>20.95</v>
      </c>
      <c r="G6400" s="1">
        <v>21.7</v>
      </c>
      <c r="H6400" s="1">
        <v>19.75</v>
      </c>
      <c r="I6400" s="1">
        <v>19.899999999999999</v>
      </c>
      <c r="J6400" s="1">
        <f>CEILING(E6400*0.9,LOOKUP(E6400*0.9,{0,10,50,100,500},{0.01,0.05,0.1,0.5,1}))</f>
        <v>18.8</v>
      </c>
      <c r="K6400" s="1">
        <f>CEILING(E6400*0.915,LOOKUP(E6400*0.915,{0,10,50,100,500},{0.01,0.05,0.1,0.5,1}))</f>
        <v>19.100000000000001</v>
      </c>
      <c r="L6400" s="1">
        <f>FLOOR(E6400*1.1,LOOKUP(E6400*1.1,{0,10,50,100,500},{0.01,0.05,0.1,0.5,1}))</f>
        <v>22.900000000000002</v>
      </c>
      <c r="M6400" s="1">
        <f t="shared" si="904"/>
        <v>22.650000000000002</v>
      </c>
      <c r="N6400" s="2">
        <f t="shared" si="905"/>
        <v>4.7961630695442618E-3</v>
      </c>
      <c r="O6400" s="2">
        <f t="shared" si="906"/>
        <v>4.0767386091126991E-2</v>
      </c>
      <c r="P6400" s="3">
        <f t="shared" si="899"/>
        <v>5.2873412060301633E-2</v>
      </c>
      <c r="Q6400" s="2">
        <f t="shared" si="907"/>
        <v>-0.61334659976933503</v>
      </c>
      <c r="U6400" s="2">
        <f t="shared" si="900"/>
        <v>5.2873412060301633E-2</v>
      </c>
      <c r="V6400" s="2">
        <f t="shared" si="903"/>
        <v>-0.72194391812329406</v>
      </c>
      <c r="Z6400" s="1">
        <f t="shared" si="901"/>
        <v>21</v>
      </c>
      <c r="AC6400" s="1" t="str">
        <f t="shared" si="902"/>
        <v>N</v>
      </c>
    </row>
    <row r="6401" spans="1:29" x14ac:dyDescent="0.25">
      <c r="A6401" s="1">
        <v>20200513</v>
      </c>
      <c r="B6401" s="1">
        <v>2342</v>
      </c>
      <c r="C6401" s="1" t="s">
        <v>228</v>
      </c>
      <c r="D6401" s="1">
        <v>12.18</v>
      </c>
      <c r="E6401" s="1">
        <v>29.6</v>
      </c>
      <c r="F6401" s="1">
        <v>29.6</v>
      </c>
      <c r="G6401" s="1">
        <v>30.5</v>
      </c>
      <c r="H6401" s="1">
        <v>27.75</v>
      </c>
      <c r="I6401" s="1">
        <v>27.9</v>
      </c>
      <c r="J6401" s="1">
        <f>CEILING(E6401*0.9,LOOKUP(E6401*0.9,{0,10,50,100,500},{0.01,0.05,0.1,0.5,1}))</f>
        <v>26.650000000000002</v>
      </c>
      <c r="K6401" s="1">
        <f>CEILING(E6401*0.915,LOOKUP(E6401*0.915,{0,10,50,100,500},{0.01,0.05,0.1,0.5,1}))</f>
        <v>27.1</v>
      </c>
      <c r="L6401" s="1">
        <f>FLOOR(E6401*1.1,LOOKUP(E6401*1.1,{0,10,50,100,500},{0.01,0.05,0.1,0.5,1}))</f>
        <v>32.550000000000004</v>
      </c>
      <c r="M6401" s="1">
        <f t="shared" si="904"/>
        <v>32.300000000000004</v>
      </c>
      <c r="N6401" s="2">
        <f t="shared" si="905"/>
        <v>0</v>
      </c>
      <c r="O6401" s="2">
        <f t="shared" si="906"/>
        <v>3.0405405405405355E-2</v>
      </c>
      <c r="P6401" s="3">
        <f t="shared" si="899"/>
        <v>6.3884324372759871E-2</v>
      </c>
      <c r="Q6401" s="2">
        <f t="shared" si="907"/>
        <v>-0.54946227539657522</v>
      </c>
      <c r="U6401" s="2">
        <f t="shared" si="900"/>
        <v>6.3884324372759871E-2</v>
      </c>
      <c r="V6401" s="2">
        <f t="shared" si="903"/>
        <v>-0.65805959375053424</v>
      </c>
      <c r="Z6401" s="1">
        <f t="shared" si="901"/>
        <v>29.75</v>
      </c>
      <c r="AC6401" s="1" t="str">
        <f t="shared" si="902"/>
        <v>N</v>
      </c>
    </row>
    <row r="6402" spans="1:29" x14ac:dyDescent="0.25">
      <c r="A6402" s="1">
        <v>20200513</v>
      </c>
      <c r="B6402" s="1">
        <v>6150</v>
      </c>
      <c r="C6402" s="1" t="s">
        <v>132</v>
      </c>
      <c r="D6402" s="1">
        <v>12.06</v>
      </c>
      <c r="E6402" s="1">
        <v>51.2</v>
      </c>
      <c r="F6402" s="1">
        <v>53.5</v>
      </c>
      <c r="G6402" s="1">
        <v>54.4</v>
      </c>
      <c r="H6402" s="1">
        <v>52.2</v>
      </c>
      <c r="I6402" s="1">
        <v>53.7</v>
      </c>
      <c r="J6402" s="1">
        <f>CEILING(E6402*0.9,LOOKUP(E6402*0.9,{0,10,50,100,500},{0.01,0.05,0.1,0.5,1}))</f>
        <v>46.1</v>
      </c>
      <c r="K6402" s="1">
        <f>CEILING(E6402*0.915,LOOKUP(E6402*0.915,{0,10,50,100,500},{0.01,0.05,0.1,0.5,1}))</f>
        <v>46.85</v>
      </c>
      <c r="L6402" s="1">
        <f>FLOOR(E6402*1.1,LOOKUP(E6402*1.1,{0,10,50,100,500},{0.01,0.05,0.1,0.5,1}))</f>
        <v>56.300000000000004</v>
      </c>
      <c r="M6402" s="1">
        <f t="shared" si="904"/>
        <v>55.800000000000004</v>
      </c>
      <c r="N6402" s="2">
        <f t="shared" si="905"/>
        <v>4.4921874999999944E-2</v>
      </c>
      <c r="O6402" s="2">
        <f t="shared" si="906"/>
        <v>6.2499999999999917E-2</v>
      </c>
      <c r="P6402" s="3">
        <f t="shared" si="899"/>
        <v>-6.015322160149059E-3</v>
      </c>
      <c r="Q6402" s="2">
        <f t="shared" si="907"/>
        <v>-0.55547759755672432</v>
      </c>
      <c r="U6402" s="2">
        <f t="shared" si="900"/>
        <v>-6.015322160149059E-3</v>
      </c>
      <c r="V6402" s="2">
        <f t="shared" si="903"/>
        <v>-0.66407491591068335</v>
      </c>
      <c r="Z6402" s="1">
        <f t="shared" si="901"/>
        <v>51.5</v>
      </c>
      <c r="AC6402" s="1" t="str">
        <f t="shared" si="902"/>
        <v>N</v>
      </c>
    </row>
    <row r="6403" spans="1:29" x14ac:dyDescent="0.25">
      <c r="A6403" s="1">
        <v>20200513</v>
      </c>
      <c r="B6403" s="1">
        <v>3707</v>
      </c>
      <c r="C6403" s="1" t="s">
        <v>81</v>
      </c>
      <c r="D6403" s="1">
        <v>10.33</v>
      </c>
      <c r="E6403" s="1">
        <v>26.7</v>
      </c>
      <c r="F6403" s="1">
        <v>26.25</v>
      </c>
      <c r="G6403" s="1">
        <v>26.65</v>
      </c>
      <c r="H6403" s="1">
        <v>25.5</v>
      </c>
      <c r="I6403" s="1">
        <v>25.55</v>
      </c>
      <c r="J6403" s="1">
        <f>CEILING(E6403*0.9,LOOKUP(E6403*0.9,{0,10,50,100,500},{0.01,0.05,0.1,0.5,1}))</f>
        <v>24.05</v>
      </c>
      <c r="K6403" s="1">
        <f>CEILING(E6403*0.915,LOOKUP(E6403*0.915,{0,10,50,100,500},{0.01,0.05,0.1,0.5,1}))</f>
        <v>24.450000000000003</v>
      </c>
      <c r="L6403" s="1">
        <f>FLOOR(E6403*1.1,LOOKUP(E6403*1.1,{0,10,50,100,500},{0.01,0.05,0.1,0.5,1}))</f>
        <v>29.35</v>
      </c>
      <c r="M6403" s="1">
        <f t="shared" si="904"/>
        <v>29.1</v>
      </c>
      <c r="N6403" s="2">
        <f t="shared" si="905"/>
        <v>-1.6853932584269638E-2</v>
      </c>
      <c r="O6403" s="2">
        <f t="shared" si="906"/>
        <v>-1.8726591760299892E-3</v>
      </c>
      <c r="P6403" s="3">
        <f t="shared" ref="P6403:P6466" si="908">IF(F6403&lt;Z6403,IF(G6403&lt;Z6403,0,IF(G6403&gt;=M6403,(Z6403-M6403*$AA$2-Z6403*0.0015-Z6403*$AA$4)/M6403,IF(H6403&lt;=K6403,(Z6403-K6403*$AA$2-Z6403*0.0015-Z6403*$AA$4)/K6403,(Z6403-I6403*$AA$2-Z6403*0.0015-Z6403*$AA$4)/I6403))),IF(G6403&gt;=M6403,(F6403-M6403*$AA$2-F6403*0.0015-F6403*$AA$4)/M6403,IF(H6403&lt;=K6403,(F6403-K6403*$AA$2-F6403*0.0015-F6403*$AA$4)/K6403,(F6403-I6403*$AA$2-F6403*0.0015-F6403*$AA$4)/I6403)))</f>
        <v>0</v>
      </c>
      <c r="Q6403" s="2">
        <f t="shared" si="907"/>
        <v>-0.55547759755672432</v>
      </c>
      <c r="U6403" s="2">
        <f t="shared" ref="U6403:U6466" si="909">IF(G6403=Z6403,0,IF(F6403&lt;Z6403,IF(G6403&lt;Z6403,0,IF(G6403&gt;=M6403,(Z6403-M6403*$AA$2-Z6403*0.0015-Z6403*$AA$4)/M6403,IF(H6403&lt;=K6403,(Z6403-K6403*$AA$2-Z6403*0.0015-Z6403*$AA$4)/K6403,(Z6403-I6403*$AA$2-Z6403*0.0015-Z6403*$AA$4)/I6403))),IF(G6403&gt;=M6403,(F6403-M6403*$AA$2-F6403*0.0015-F6403*$AA$4)/M6403,IF(H6403&lt;=K6403,(F6403-K6403*$AA$2-F6403*0.0015-F6403*$AA$4)/K6403,(F6403-I6403*$AA$2-F6403*0.0015-F6403*$AA$4)/I6403))))</f>
        <v>0</v>
      </c>
      <c r="V6403" s="2">
        <f t="shared" si="903"/>
        <v>-0.66407491591068335</v>
      </c>
      <c r="Z6403" s="1">
        <f t="shared" ref="Z6403:Z6466" si="910">IF(E6403&lt;10,E6403+(0.01*$Y$2),IF(E6403&lt;50,E6403+(0.05*$Y$2),IF(E6403&lt;100,E6403+(0.1*$Y$2),IF(E6403&lt;500,E6403+(0.5*$Y$2),IF(E6403&lt;1000,E6403+(1*$Y$2),0)))))</f>
        <v>26.849999999999998</v>
      </c>
      <c r="AC6403" s="1" t="str">
        <f t="shared" ref="AC6403:AC6466" si="911">IF(Z6403=G6403,"Y","N")</f>
        <v>N</v>
      </c>
    </row>
    <row r="6404" spans="1:29" x14ac:dyDescent="0.25">
      <c r="A6404" s="1">
        <v>20200513</v>
      </c>
      <c r="B6404" s="1">
        <v>3669</v>
      </c>
      <c r="C6404" s="1" t="s">
        <v>284</v>
      </c>
      <c r="D6404" s="1">
        <v>7.89</v>
      </c>
      <c r="E6404" s="1">
        <v>34</v>
      </c>
      <c r="F6404" s="1">
        <v>33.85</v>
      </c>
      <c r="G6404" s="1">
        <v>33.950000000000003</v>
      </c>
      <c r="H6404" s="1">
        <v>30.7</v>
      </c>
      <c r="I6404" s="1">
        <v>31.85</v>
      </c>
      <c r="J6404" s="1">
        <f>CEILING(E6404*0.9,LOOKUP(E6404*0.9,{0,10,50,100,500},{0.01,0.05,0.1,0.5,1}))</f>
        <v>30.6</v>
      </c>
      <c r="K6404" s="1">
        <f>CEILING(E6404*0.915,LOOKUP(E6404*0.915,{0,10,50,100,500},{0.01,0.05,0.1,0.5,1}))</f>
        <v>31.150000000000002</v>
      </c>
      <c r="L6404" s="1">
        <f>FLOOR(E6404*1.1,LOOKUP(E6404*1.1,{0,10,50,100,500},{0.01,0.05,0.1,0.5,1}))</f>
        <v>37.4</v>
      </c>
      <c r="M6404" s="1">
        <f t="shared" si="904"/>
        <v>37.15</v>
      </c>
      <c r="N6404" s="2">
        <f t="shared" si="905"/>
        <v>-4.4117647058823112E-3</v>
      </c>
      <c r="O6404" s="2">
        <f t="shared" si="906"/>
        <v>-1.4705882352940341E-3</v>
      </c>
      <c r="P6404" s="3">
        <f t="shared" si="908"/>
        <v>0</v>
      </c>
      <c r="Q6404" s="2">
        <f t="shared" si="907"/>
        <v>-0.55547759755672432</v>
      </c>
      <c r="U6404" s="2">
        <f t="shared" si="909"/>
        <v>0</v>
      </c>
      <c r="V6404" s="2">
        <f t="shared" ref="V6404:V6467" si="912">IF(V6403+U6404&gt;0,0,U6404+V6403)</f>
        <v>-0.66407491591068335</v>
      </c>
      <c r="Z6404" s="1">
        <f t="shared" si="910"/>
        <v>34.15</v>
      </c>
      <c r="AC6404" s="1" t="str">
        <f t="shared" si="911"/>
        <v>N</v>
      </c>
    </row>
    <row r="6405" spans="1:29" x14ac:dyDescent="0.25">
      <c r="A6405" s="1">
        <v>20200513</v>
      </c>
      <c r="B6405" s="1">
        <v>6547</v>
      </c>
      <c r="C6405" s="1" t="s">
        <v>337</v>
      </c>
      <c r="D6405" s="1">
        <v>7.71</v>
      </c>
      <c r="E6405" s="1">
        <v>75</v>
      </c>
      <c r="F6405" s="1">
        <v>73.900000000000006</v>
      </c>
      <c r="G6405" s="1">
        <v>78.7</v>
      </c>
      <c r="H6405" s="1">
        <v>71.900000000000006</v>
      </c>
      <c r="I6405" s="1">
        <v>73.099999999999994</v>
      </c>
      <c r="J6405" s="1">
        <f>CEILING(E6405*0.9,LOOKUP(E6405*0.9,{0,10,50,100,500},{0.01,0.05,0.1,0.5,1}))</f>
        <v>67.5</v>
      </c>
      <c r="K6405" s="1">
        <f>CEILING(E6405*0.915,LOOKUP(E6405*0.915,{0,10,50,100,500},{0.01,0.05,0.1,0.5,1}))</f>
        <v>68.7</v>
      </c>
      <c r="L6405" s="1">
        <f>FLOOR(E6405*1.1,LOOKUP(E6405*1.1,{0,10,50,100,500},{0.01,0.05,0.1,0.5,1}))</f>
        <v>82.5</v>
      </c>
      <c r="M6405" s="1">
        <f t="shared" si="904"/>
        <v>82</v>
      </c>
      <c r="N6405" s="2">
        <f t="shared" si="905"/>
        <v>-1.466666666666659E-2</v>
      </c>
      <c r="O6405" s="2">
        <f t="shared" si="906"/>
        <v>4.9333333333333368E-2</v>
      </c>
      <c r="P6405" s="3">
        <f t="shared" si="908"/>
        <v>2.7740607387140848E-2</v>
      </c>
      <c r="Q6405" s="2">
        <f t="shared" si="907"/>
        <v>-0.52773699016958342</v>
      </c>
      <c r="U6405" s="2">
        <f t="shared" si="909"/>
        <v>2.7740607387140848E-2</v>
      </c>
      <c r="V6405" s="2">
        <f t="shared" si="912"/>
        <v>-0.63633430852354245</v>
      </c>
      <c r="Z6405" s="1">
        <f t="shared" si="910"/>
        <v>75.3</v>
      </c>
      <c r="AC6405" s="1" t="str">
        <f t="shared" si="911"/>
        <v>N</v>
      </c>
    </row>
    <row r="6406" spans="1:29" x14ac:dyDescent="0.25">
      <c r="A6406" s="1">
        <v>20200514</v>
      </c>
      <c r="B6406" s="1">
        <v>2478</v>
      </c>
      <c r="C6406" s="1" t="s">
        <v>216</v>
      </c>
      <c r="D6406" s="1">
        <v>25.6</v>
      </c>
      <c r="E6406" s="1">
        <v>79.3</v>
      </c>
      <c r="F6406" s="1">
        <v>82</v>
      </c>
      <c r="G6406" s="1">
        <v>83</v>
      </c>
      <c r="H6406" s="1">
        <v>79.5</v>
      </c>
      <c r="I6406" s="1">
        <v>81.400000000000006</v>
      </c>
      <c r="J6406" s="1">
        <f>CEILING(E6406*0.9,LOOKUP(E6406*0.9,{0,10,50,100,500},{0.01,0.05,0.1,0.5,1}))</f>
        <v>71.400000000000006</v>
      </c>
      <c r="K6406" s="1">
        <f>CEILING(E6406*0.915,LOOKUP(E6406*0.915,{0,10,50,100,500},{0.01,0.05,0.1,0.5,1}))</f>
        <v>72.600000000000009</v>
      </c>
      <c r="L6406" s="1">
        <f>FLOOR(E6406*1.1,LOOKUP(E6406*1.1,{0,10,50,100,500},{0.01,0.05,0.1,0.5,1}))</f>
        <v>87.2</v>
      </c>
      <c r="M6406" s="1">
        <f t="shared" si="904"/>
        <v>86.7</v>
      </c>
      <c r="N6406" s="2">
        <f t="shared" si="905"/>
        <v>3.404791929382097E-2</v>
      </c>
      <c r="O6406" s="2">
        <f t="shared" si="906"/>
        <v>4.665825977301391E-2</v>
      </c>
      <c r="P6406" s="3">
        <f t="shared" si="908"/>
        <v>5.0590098280097013E-3</v>
      </c>
      <c r="Q6406" s="2">
        <f t="shared" si="907"/>
        <v>-0.52267798034157376</v>
      </c>
      <c r="U6406" s="2">
        <f t="shared" si="909"/>
        <v>5.0590098280097013E-3</v>
      </c>
      <c r="V6406" s="2">
        <f t="shared" si="912"/>
        <v>-0.63127529869553278</v>
      </c>
      <c r="Z6406" s="1">
        <f t="shared" si="910"/>
        <v>79.599999999999994</v>
      </c>
      <c r="AC6406" s="1" t="str">
        <f t="shared" si="911"/>
        <v>N</v>
      </c>
    </row>
    <row r="6407" spans="1:29" x14ac:dyDescent="0.25">
      <c r="A6407" s="1">
        <v>20200514</v>
      </c>
      <c r="B6407" s="1">
        <v>6150</v>
      </c>
      <c r="C6407" s="1" t="s">
        <v>132</v>
      </c>
      <c r="D6407" s="1">
        <v>11.23</v>
      </c>
      <c r="E6407" s="1">
        <v>53.7</v>
      </c>
      <c r="F6407" s="1">
        <v>53.6</v>
      </c>
      <c r="G6407" s="1">
        <v>53.6</v>
      </c>
      <c r="H6407" s="1">
        <v>49.05</v>
      </c>
      <c r="I6407" s="1">
        <v>50.9</v>
      </c>
      <c r="J6407" s="1">
        <f>CEILING(E6407*0.9,LOOKUP(E6407*0.9,{0,10,50,100,500},{0.01,0.05,0.1,0.5,1}))</f>
        <v>48.35</v>
      </c>
      <c r="K6407" s="1">
        <f>CEILING(E6407*0.915,LOOKUP(E6407*0.915,{0,10,50,100,500},{0.01,0.05,0.1,0.5,1}))</f>
        <v>49.150000000000006</v>
      </c>
      <c r="L6407" s="1">
        <f>FLOOR(E6407*1.1,LOOKUP(E6407*1.1,{0,10,50,100,500},{0.01,0.05,0.1,0.5,1}))</f>
        <v>59</v>
      </c>
      <c r="M6407" s="1">
        <f t="shared" si="904"/>
        <v>58.5</v>
      </c>
      <c r="N6407" s="2">
        <f t="shared" si="905"/>
        <v>-1.8621973929236763E-3</v>
      </c>
      <c r="O6407" s="2">
        <f t="shared" si="906"/>
        <v>-1.8621973929236763E-3</v>
      </c>
      <c r="P6407" s="3">
        <f t="shared" si="908"/>
        <v>0</v>
      </c>
      <c r="Q6407" s="2">
        <f t="shared" si="907"/>
        <v>-0.52267798034157376</v>
      </c>
      <c r="U6407" s="2">
        <f t="shared" si="909"/>
        <v>0</v>
      </c>
      <c r="V6407" s="2">
        <f t="shared" si="912"/>
        <v>-0.63127529869553278</v>
      </c>
      <c r="Z6407" s="1">
        <f t="shared" si="910"/>
        <v>54</v>
      </c>
      <c r="AC6407" s="1" t="str">
        <f t="shared" si="911"/>
        <v>N</v>
      </c>
    </row>
    <row r="6408" spans="1:29" x14ac:dyDescent="0.25">
      <c r="A6408" s="1">
        <v>20200514</v>
      </c>
      <c r="B6408" s="1">
        <v>3609</v>
      </c>
      <c r="C6408" s="1" t="s">
        <v>767</v>
      </c>
      <c r="D6408" s="1">
        <v>8.4600000000000009</v>
      </c>
      <c r="E6408" s="1">
        <v>21.2</v>
      </c>
      <c r="F6408" s="1">
        <v>23</v>
      </c>
      <c r="G6408" s="1">
        <v>23</v>
      </c>
      <c r="H6408" s="1">
        <v>21.3</v>
      </c>
      <c r="I6408" s="1">
        <v>22</v>
      </c>
      <c r="J6408" s="1">
        <f>CEILING(E6408*0.9,LOOKUP(E6408*0.9,{0,10,50,100,500},{0.01,0.05,0.1,0.5,1}))</f>
        <v>19.100000000000001</v>
      </c>
      <c r="K6408" s="1">
        <f>CEILING(E6408*0.915,LOOKUP(E6408*0.915,{0,10,50,100,500},{0.01,0.05,0.1,0.5,1}))</f>
        <v>19.400000000000002</v>
      </c>
      <c r="L6408" s="1">
        <f>FLOOR(E6408*1.1,LOOKUP(E6408*1.1,{0,10,50,100,500},{0.01,0.05,0.1,0.5,1}))</f>
        <v>23.3</v>
      </c>
      <c r="M6408" s="1">
        <f t="shared" si="904"/>
        <v>23.05</v>
      </c>
      <c r="N6408" s="2">
        <f t="shared" si="905"/>
        <v>8.4905660377358527E-2</v>
      </c>
      <c r="O6408" s="2">
        <f t="shared" si="906"/>
        <v>8.4905660377358527E-2</v>
      </c>
      <c r="P6408" s="3">
        <f t="shared" si="908"/>
        <v>4.3070227272727295E-2</v>
      </c>
      <c r="Q6408" s="2">
        <f t="shared" si="907"/>
        <v>-0.47960775306884645</v>
      </c>
      <c r="U6408" s="2">
        <f t="shared" si="909"/>
        <v>4.3070227272727295E-2</v>
      </c>
      <c r="V6408" s="2">
        <f t="shared" si="912"/>
        <v>-0.58820507142280554</v>
      </c>
      <c r="Z6408" s="1">
        <f t="shared" si="910"/>
        <v>21.349999999999998</v>
      </c>
      <c r="AC6408" s="1" t="str">
        <f t="shared" si="911"/>
        <v>N</v>
      </c>
    </row>
    <row r="6409" spans="1:29" x14ac:dyDescent="0.25">
      <c r="A6409" s="1">
        <v>20200514</v>
      </c>
      <c r="B6409" s="1">
        <v>4946</v>
      </c>
      <c r="C6409" s="1" t="s">
        <v>540</v>
      </c>
      <c r="D6409" s="1">
        <v>6.99</v>
      </c>
      <c r="E6409" s="1">
        <v>22.1</v>
      </c>
      <c r="F6409" s="1">
        <v>21.9</v>
      </c>
      <c r="G6409" s="1">
        <v>21.9</v>
      </c>
      <c r="H6409" s="1">
        <v>19.899999999999999</v>
      </c>
      <c r="I6409" s="1">
        <v>21.25</v>
      </c>
      <c r="J6409" s="1">
        <f>CEILING(E6409*0.9,LOOKUP(E6409*0.9,{0,10,50,100,500},{0.01,0.05,0.1,0.5,1}))</f>
        <v>19.900000000000002</v>
      </c>
      <c r="K6409" s="1">
        <f>CEILING(E6409*0.915,LOOKUP(E6409*0.915,{0,10,50,100,500},{0.01,0.05,0.1,0.5,1}))</f>
        <v>20.25</v>
      </c>
      <c r="L6409" s="1">
        <f>FLOOR(E6409*1.1,LOOKUP(E6409*1.1,{0,10,50,100,500},{0.01,0.05,0.1,0.5,1}))</f>
        <v>24.3</v>
      </c>
      <c r="M6409" s="1">
        <f t="shared" si="904"/>
        <v>24.05</v>
      </c>
      <c r="N6409" s="2">
        <f t="shared" si="905"/>
        <v>-9.049773755656236E-3</v>
      </c>
      <c r="O6409" s="2">
        <f t="shared" si="906"/>
        <v>-9.049773755656236E-3</v>
      </c>
      <c r="P6409" s="3">
        <f t="shared" si="908"/>
        <v>0</v>
      </c>
      <c r="Q6409" s="2">
        <f t="shared" si="907"/>
        <v>-0.47960775306884645</v>
      </c>
      <c r="U6409" s="2">
        <f t="shared" si="909"/>
        <v>0</v>
      </c>
      <c r="V6409" s="2">
        <f t="shared" si="912"/>
        <v>-0.58820507142280554</v>
      </c>
      <c r="Z6409" s="1">
        <f t="shared" si="910"/>
        <v>22.25</v>
      </c>
      <c r="AC6409" s="1" t="str">
        <f t="shared" si="911"/>
        <v>N</v>
      </c>
    </row>
    <row r="6410" spans="1:29" x14ac:dyDescent="0.25">
      <c r="A6410" s="1">
        <v>20200515</v>
      </c>
      <c r="B6410" s="1">
        <v>4142</v>
      </c>
      <c r="C6410" s="1" t="s">
        <v>244</v>
      </c>
      <c r="D6410" s="1">
        <v>14.47</v>
      </c>
      <c r="E6410" s="1">
        <v>43.35</v>
      </c>
      <c r="F6410" s="1">
        <v>44.3</v>
      </c>
      <c r="G6410" s="1">
        <v>47.65</v>
      </c>
      <c r="H6410" s="1">
        <v>44.05</v>
      </c>
      <c r="I6410" s="1">
        <v>47.65</v>
      </c>
      <c r="J6410" s="1">
        <f>CEILING(E6410*0.9,LOOKUP(E6410*0.9,{0,10,50,100,500},{0.01,0.05,0.1,0.5,1}))</f>
        <v>39.050000000000004</v>
      </c>
      <c r="K6410" s="1">
        <f>CEILING(E6410*0.915,LOOKUP(E6410*0.915,{0,10,50,100,500},{0.01,0.05,0.1,0.5,1}))</f>
        <v>39.700000000000003</v>
      </c>
      <c r="L6410" s="1">
        <f>FLOOR(E6410*1.1,LOOKUP(E6410*1.1,{0,10,50,100,500},{0.01,0.05,0.1,0.5,1}))</f>
        <v>47.650000000000006</v>
      </c>
      <c r="M6410" s="1">
        <f t="shared" si="904"/>
        <v>47.400000000000006</v>
      </c>
      <c r="N6410" s="2">
        <f t="shared" si="905"/>
        <v>2.1914648212225968E-2</v>
      </c>
      <c r="O6410" s="2">
        <f t="shared" si="906"/>
        <v>9.9192618223760021E-2</v>
      </c>
      <c r="P6410" s="3">
        <f t="shared" si="908"/>
        <v>-6.757464767932507E-2</v>
      </c>
      <c r="Q6410" s="2">
        <f t="shared" si="907"/>
        <v>-0.54718240074817148</v>
      </c>
      <c r="U6410" s="2">
        <f t="shared" si="909"/>
        <v>-6.757464767932507E-2</v>
      </c>
      <c r="V6410" s="2">
        <f t="shared" si="912"/>
        <v>-0.65577971910213062</v>
      </c>
      <c r="Z6410" s="1">
        <f t="shared" si="910"/>
        <v>43.5</v>
      </c>
      <c r="AC6410" s="1" t="str">
        <f t="shared" si="911"/>
        <v>N</v>
      </c>
    </row>
    <row r="6411" spans="1:29" x14ac:dyDescent="0.25">
      <c r="A6411" s="1">
        <v>20200515</v>
      </c>
      <c r="B6411" s="1">
        <v>6441</v>
      </c>
      <c r="C6411" s="1" t="s">
        <v>286</v>
      </c>
      <c r="D6411" s="1">
        <v>10.58</v>
      </c>
      <c r="E6411" s="1">
        <v>78</v>
      </c>
      <c r="F6411" s="1">
        <v>78</v>
      </c>
      <c r="G6411" s="1">
        <v>85.8</v>
      </c>
      <c r="H6411" s="1">
        <v>75.599999999999994</v>
      </c>
      <c r="I6411" s="1">
        <v>84.2</v>
      </c>
      <c r="J6411" s="1">
        <f>CEILING(E6411*0.9,LOOKUP(E6411*0.9,{0,10,50,100,500},{0.01,0.05,0.1,0.5,1}))</f>
        <v>70.2</v>
      </c>
      <c r="K6411" s="1">
        <f>CEILING(E6411*0.915,LOOKUP(E6411*0.915,{0,10,50,100,500},{0.01,0.05,0.1,0.5,1}))</f>
        <v>71.400000000000006</v>
      </c>
      <c r="L6411" s="1">
        <f>FLOOR(E6411*1.1,LOOKUP(E6411*1.1,{0,10,50,100,500},{0.01,0.05,0.1,0.5,1}))</f>
        <v>85.800000000000011</v>
      </c>
      <c r="M6411" s="1">
        <f t="shared" si="904"/>
        <v>85.300000000000011</v>
      </c>
      <c r="N6411" s="2">
        <f t="shared" si="905"/>
        <v>0</v>
      </c>
      <c r="O6411" s="2">
        <f t="shared" si="906"/>
        <v>9.9999999999999964E-2</v>
      </c>
      <c r="P6411" s="3">
        <f t="shared" si="908"/>
        <v>-8.420546776084431E-2</v>
      </c>
      <c r="Q6411" s="2">
        <f t="shared" si="907"/>
        <v>-0.63138786850901574</v>
      </c>
      <c r="U6411" s="2">
        <f t="shared" si="909"/>
        <v>-8.420546776084431E-2</v>
      </c>
      <c r="V6411" s="2">
        <f t="shared" si="912"/>
        <v>-0.73998518686297499</v>
      </c>
      <c r="Z6411" s="1">
        <f t="shared" si="910"/>
        <v>78.3</v>
      </c>
      <c r="AC6411" s="1" t="str">
        <f t="shared" si="911"/>
        <v>N</v>
      </c>
    </row>
    <row r="6412" spans="1:29" x14ac:dyDescent="0.25">
      <c r="A6412" s="1">
        <v>20200515</v>
      </c>
      <c r="B6412" s="1">
        <v>2368</v>
      </c>
      <c r="C6412" s="1" t="s">
        <v>239</v>
      </c>
      <c r="D6412" s="1">
        <v>10.09</v>
      </c>
      <c r="E6412" s="1">
        <v>34.1</v>
      </c>
      <c r="F6412" s="1">
        <v>34.1</v>
      </c>
      <c r="G6412" s="1">
        <v>34.25</v>
      </c>
      <c r="H6412" s="1">
        <v>32.1</v>
      </c>
      <c r="I6412" s="1">
        <v>32.299999999999997</v>
      </c>
      <c r="J6412" s="1">
        <f>CEILING(E6412*0.9,LOOKUP(E6412*0.9,{0,10,50,100,500},{0.01,0.05,0.1,0.5,1}))</f>
        <v>30.700000000000003</v>
      </c>
      <c r="K6412" s="1">
        <f>CEILING(E6412*0.915,LOOKUP(E6412*0.915,{0,10,50,100,500},{0.01,0.05,0.1,0.5,1}))</f>
        <v>31.25</v>
      </c>
      <c r="L6412" s="1">
        <f>FLOOR(E6412*1.1,LOOKUP(E6412*1.1,{0,10,50,100,500},{0.01,0.05,0.1,0.5,1}))</f>
        <v>37.5</v>
      </c>
      <c r="M6412" s="1">
        <f t="shared" si="904"/>
        <v>37.25</v>
      </c>
      <c r="N6412" s="2">
        <f t="shared" si="905"/>
        <v>0</v>
      </c>
      <c r="O6412" s="2">
        <f t="shared" si="906"/>
        <v>4.3988269794720987E-3</v>
      </c>
      <c r="P6412" s="3">
        <f t="shared" si="908"/>
        <v>5.795887151702795E-2</v>
      </c>
      <c r="Q6412" s="2">
        <f t="shared" si="907"/>
        <v>-0.57342899699198779</v>
      </c>
      <c r="U6412" s="2">
        <f t="shared" si="909"/>
        <v>0</v>
      </c>
      <c r="V6412" s="2">
        <f t="shared" si="912"/>
        <v>-0.73998518686297499</v>
      </c>
      <c r="Z6412" s="1">
        <f t="shared" si="910"/>
        <v>34.25</v>
      </c>
      <c r="AC6412" s="1" t="str">
        <f t="shared" si="911"/>
        <v>Y</v>
      </c>
    </row>
    <row r="6413" spans="1:29" x14ac:dyDescent="0.25">
      <c r="A6413" s="1">
        <v>20200515</v>
      </c>
      <c r="B6413" s="1">
        <v>4121</v>
      </c>
      <c r="C6413" s="1" t="s">
        <v>38</v>
      </c>
      <c r="D6413" s="1">
        <v>9.57</v>
      </c>
      <c r="E6413" s="1">
        <v>20.6</v>
      </c>
      <c r="F6413" s="1">
        <v>20.9</v>
      </c>
      <c r="G6413" s="1">
        <v>22.2</v>
      </c>
      <c r="H6413" s="1">
        <v>20.75</v>
      </c>
      <c r="I6413" s="1">
        <v>21.45</v>
      </c>
      <c r="J6413" s="1">
        <f>CEILING(E6413*0.9,LOOKUP(E6413*0.9,{0,10,50,100,500},{0.01,0.05,0.1,0.5,1}))</f>
        <v>18.55</v>
      </c>
      <c r="K6413" s="1">
        <f>CEILING(E6413*0.915,LOOKUP(E6413*0.915,{0,10,50,100,500},{0.01,0.05,0.1,0.5,1}))</f>
        <v>18.850000000000001</v>
      </c>
      <c r="L6413" s="1">
        <f>FLOOR(E6413*1.1,LOOKUP(E6413*1.1,{0,10,50,100,500},{0.01,0.05,0.1,0.5,1}))</f>
        <v>22.650000000000002</v>
      </c>
      <c r="M6413" s="1">
        <f t="shared" si="904"/>
        <v>22.400000000000002</v>
      </c>
      <c r="N6413" s="2">
        <f t="shared" si="905"/>
        <v>1.4563106796116367E-2</v>
      </c>
      <c r="O6413" s="2">
        <f t="shared" si="906"/>
        <v>7.7669902912621255E-2</v>
      </c>
      <c r="P6413" s="3">
        <f t="shared" si="908"/>
        <v>-2.7890333333333371E-2</v>
      </c>
      <c r="Q6413" s="2">
        <f t="shared" si="907"/>
        <v>-0.60131933032532114</v>
      </c>
      <c r="U6413" s="2">
        <f t="shared" si="909"/>
        <v>-2.7890333333333371E-2</v>
      </c>
      <c r="V6413" s="2">
        <f t="shared" si="912"/>
        <v>-0.76787552019630834</v>
      </c>
      <c r="Z6413" s="1">
        <f t="shared" si="910"/>
        <v>20.75</v>
      </c>
      <c r="AC6413" s="1" t="str">
        <f t="shared" si="911"/>
        <v>N</v>
      </c>
    </row>
    <row r="6414" spans="1:29" x14ac:dyDescent="0.25">
      <c r="A6414" s="1">
        <v>20200515</v>
      </c>
      <c r="B6414" s="1">
        <v>6532</v>
      </c>
      <c r="C6414" s="1" t="s">
        <v>174</v>
      </c>
      <c r="D6414" s="1">
        <v>8.09</v>
      </c>
      <c r="E6414" s="1">
        <v>63.9</v>
      </c>
      <c r="F6414" s="1">
        <v>63</v>
      </c>
      <c r="G6414" s="1">
        <v>65</v>
      </c>
      <c r="H6414" s="1">
        <v>62.4</v>
      </c>
      <c r="I6414" s="1">
        <v>63</v>
      </c>
      <c r="J6414" s="1">
        <f>CEILING(E6414*0.9,LOOKUP(E6414*0.9,{0,10,50,100,500},{0.01,0.05,0.1,0.5,1}))</f>
        <v>57.6</v>
      </c>
      <c r="K6414" s="1">
        <f>CEILING(E6414*0.915,LOOKUP(E6414*0.915,{0,10,50,100,500},{0.01,0.05,0.1,0.5,1}))</f>
        <v>58.5</v>
      </c>
      <c r="L6414" s="1">
        <f>FLOOR(E6414*1.1,LOOKUP(E6414*1.1,{0,10,50,100,500},{0.01,0.05,0.1,0.5,1}))</f>
        <v>70.2</v>
      </c>
      <c r="M6414" s="1">
        <f t="shared" si="904"/>
        <v>69.7</v>
      </c>
      <c r="N6414" s="2">
        <f t="shared" si="905"/>
        <v>-1.4084507042253499E-2</v>
      </c>
      <c r="O6414" s="2">
        <f t="shared" si="906"/>
        <v>1.721439749608766E-2</v>
      </c>
      <c r="P6414" s="3">
        <f t="shared" si="908"/>
        <v>1.6713447619047649E-2</v>
      </c>
      <c r="Q6414" s="2">
        <f t="shared" si="907"/>
        <v>-0.58460588270627345</v>
      </c>
      <c r="U6414" s="2">
        <f t="shared" si="909"/>
        <v>1.6713447619047649E-2</v>
      </c>
      <c r="V6414" s="2">
        <f t="shared" si="912"/>
        <v>-0.75116207257726064</v>
      </c>
      <c r="Z6414" s="1">
        <f t="shared" si="910"/>
        <v>64.2</v>
      </c>
      <c r="AC6414" s="1" t="str">
        <f t="shared" si="911"/>
        <v>N</v>
      </c>
    </row>
    <row r="6415" spans="1:29" x14ac:dyDescent="0.25">
      <c r="A6415" s="1">
        <v>20200515</v>
      </c>
      <c r="B6415" s="1">
        <v>3545</v>
      </c>
      <c r="C6415" s="1" t="s">
        <v>129</v>
      </c>
      <c r="D6415" s="1">
        <v>7.92</v>
      </c>
      <c r="E6415" s="1">
        <v>31.2</v>
      </c>
      <c r="F6415" s="1">
        <v>31.2</v>
      </c>
      <c r="G6415" s="1">
        <v>31.3</v>
      </c>
      <c r="H6415" s="1">
        <v>30</v>
      </c>
      <c r="I6415" s="1">
        <v>30</v>
      </c>
      <c r="J6415" s="1">
        <f>CEILING(E6415*0.9,LOOKUP(E6415*0.9,{0,10,50,100,500},{0.01,0.05,0.1,0.5,1}))</f>
        <v>28.1</v>
      </c>
      <c r="K6415" s="1">
        <f>CEILING(E6415*0.915,LOOKUP(E6415*0.915,{0,10,50,100,500},{0.01,0.05,0.1,0.5,1}))</f>
        <v>28.55</v>
      </c>
      <c r="L6415" s="1">
        <f>FLOOR(E6415*1.1,LOOKUP(E6415*1.1,{0,10,50,100,500},{0.01,0.05,0.1,0.5,1}))</f>
        <v>34.300000000000004</v>
      </c>
      <c r="M6415" s="1">
        <f t="shared" si="904"/>
        <v>34.050000000000004</v>
      </c>
      <c r="N6415" s="2">
        <f t="shared" si="905"/>
        <v>0</v>
      </c>
      <c r="O6415" s="2">
        <f t="shared" si="906"/>
        <v>3.2051282051282506E-3</v>
      </c>
      <c r="P6415" s="3">
        <f t="shared" si="908"/>
        <v>0</v>
      </c>
      <c r="Q6415" s="2">
        <f t="shared" si="907"/>
        <v>-0.58460588270627345</v>
      </c>
      <c r="U6415" s="2">
        <f t="shared" si="909"/>
        <v>0</v>
      </c>
      <c r="V6415" s="2">
        <f t="shared" si="912"/>
        <v>-0.75116207257726064</v>
      </c>
      <c r="Z6415" s="1">
        <f t="shared" si="910"/>
        <v>31.349999999999998</v>
      </c>
      <c r="AC6415" s="1" t="str">
        <f t="shared" si="911"/>
        <v>N</v>
      </c>
    </row>
    <row r="6416" spans="1:29" x14ac:dyDescent="0.25">
      <c r="A6416" s="1">
        <v>20200515</v>
      </c>
      <c r="B6416" s="1">
        <v>2342</v>
      </c>
      <c r="C6416" s="1" t="s">
        <v>228</v>
      </c>
      <c r="D6416" s="1">
        <v>5.72</v>
      </c>
      <c r="E6416" s="1">
        <v>28.1</v>
      </c>
      <c r="F6416" s="1">
        <v>27.4</v>
      </c>
      <c r="G6416" s="1">
        <v>27.6</v>
      </c>
      <c r="H6416" s="1">
        <v>26</v>
      </c>
      <c r="I6416" s="1">
        <v>26.3</v>
      </c>
      <c r="J6416" s="1">
        <f>CEILING(E6416*0.9,LOOKUP(E6416*0.9,{0,10,50,100,500},{0.01,0.05,0.1,0.5,1}))</f>
        <v>25.3</v>
      </c>
      <c r="K6416" s="1">
        <f>CEILING(E6416*0.915,LOOKUP(E6416*0.915,{0,10,50,100,500},{0.01,0.05,0.1,0.5,1}))</f>
        <v>25.75</v>
      </c>
      <c r="L6416" s="1">
        <f>FLOOR(E6416*1.1,LOOKUP(E6416*1.1,{0,10,50,100,500},{0.01,0.05,0.1,0.5,1}))</f>
        <v>30.900000000000002</v>
      </c>
      <c r="M6416" s="1">
        <f t="shared" si="904"/>
        <v>30.650000000000002</v>
      </c>
      <c r="N6416" s="2">
        <f t="shared" si="905"/>
        <v>-2.4911032028469851E-2</v>
      </c>
      <c r="O6416" s="2">
        <f t="shared" si="906"/>
        <v>-1.779359430604982E-2</v>
      </c>
      <c r="P6416" s="3">
        <f t="shared" si="908"/>
        <v>0</v>
      </c>
      <c r="Q6416" s="2">
        <f t="shared" si="907"/>
        <v>-0.58460588270627345</v>
      </c>
      <c r="U6416" s="2">
        <f t="shared" si="909"/>
        <v>0</v>
      </c>
      <c r="V6416" s="2">
        <f t="shared" si="912"/>
        <v>-0.75116207257726064</v>
      </c>
      <c r="Z6416" s="1">
        <f t="shared" si="910"/>
        <v>28.25</v>
      </c>
      <c r="AC6416" s="1" t="str">
        <f t="shared" si="911"/>
        <v>N</v>
      </c>
    </row>
    <row r="6417" spans="1:29" x14ac:dyDescent="0.25">
      <c r="A6417" s="1">
        <v>20200515</v>
      </c>
      <c r="B6417" s="1">
        <v>3202</v>
      </c>
      <c r="C6417" s="1" t="s">
        <v>502</v>
      </c>
      <c r="D6417" s="1">
        <v>5.24</v>
      </c>
      <c r="E6417" s="1">
        <v>20.399999999999999</v>
      </c>
      <c r="F6417" s="1">
        <v>20.55</v>
      </c>
      <c r="G6417" s="1">
        <v>21</v>
      </c>
      <c r="H6417" s="1">
        <v>19.95</v>
      </c>
      <c r="I6417" s="1">
        <v>20.100000000000001</v>
      </c>
      <c r="J6417" s="1">
        <f>CEILING(E6417*0.9,LOOKUP(E6417*0.9,{0,10,50,100,500},{0.01,0.05,0.1,0.5,1}))</f>
        <v>18.400000000000002</v>
      </c>
      <c r="K6417" s="1">
        <f>CEILING(E6417*0.915,LOOKUP(E6417*0.915,{0,10,50,100,500},{0.01,0.05,0.1,0.5,1}))</f>
        <v>18.7</v>
      </c>
      <c r="L6417" s="1">
        <f>FLOOR(E6417*1.1,LOOKUP(E6417*1.1,{0,10,50,100,500},{0.01,0.05,0.1,0.5,1}))</f>
        <v>22.400000000000002</v>
      </c>
      <c r="M6417" s="1">
        <f t="shared" si="904"/>
        <v>22.150000000000002</v>
      </c>
      <c r="N6417" s="2">
        <f t="shared" si="905"/>
        <v>7.3529411764706931E-3</v>
      </c>
      <c r="O6417" s="2">
        <f t="shared" si="906"/>
        <v>2.9411764705882425E-2</v>
      </c>
      <c r="P6417" s="3">
        <f t="shared" si="908"/>
        <v>2.0047544776119329E-2</v>
      </c>
      <c r="Q6417" s="2">
        <f t="shared" si="907"/>
        <v>-0.56455833793015409</v>
      </c>
      <c r="U6417" s="2">
        <f t="shared" si="909"/>
        <v>2.0047544776119329E-2</v>
      </c>
      <c r="V6417" s="2">
        <f t="shared" si="912"/>
        <v>-0.73111452780114128</v>
      </c>
      <c r="Z6417" s="1">
        <f t="shared" si="910"/>
        <v>20.549999999999997</v>
      </c>
      <c r="AC6417" s="1" t="str">
        <f t="shared" si="911"/>
        <v>N</v>
      </c>
    </row>
    <row r="6418" spans="1:29" x14ac:dyDescent="0.25">
      <c r="A6418" s="1">
        <v>20200518</v>
      </c>
      <c r="B6418" s="1">
        <v>5471</v>
      </c>
      <c r="C6418" s="1" t="s">
        <v>285</v>
      </c>
      <c r="D6418" s="1">
        <v>20.8</v>
      </c>
      <c r="E6418" s="1">
        <v>61.2</v>
      </c>
      <c r="F6418" s="1">
        <v>60.2</v>
      </c>
      <c r="G6418" s="1">
        <v>60.5</v>
      </c>
      <c r="H6418" s="1">
        <v>57</v>
      </c>
      <c r="I6418" s="1">
        <v>57</v>
      </c>
      <c r="J6418" s="1">
        <f>CEILING(E6418*0.9,LOOKUP(E6418*0.9,{0,10,50,100,500},{0.01,0.05,0.1,0.5,1}))</f>
        <v>55.1</v>
      </c>
      <c r="K6418" s="1">
        <f>CEILING(E6418*0.915,LOOKUP(E6418*0.915,{0,10,50,100,500},{0.01,0.05,0.1,0.5,1}))</f>
        <v>56</v>
      </c>
      <c r="L6418" s="1">
        <f>FLOOR(E6418*1.1,LOOKUP(E6418*1.1,{0,10,50,100,500},{0.01,0.05,0.1,0.5,1}))</f>
        <v>67.3</v>
      </c>
      <c r="M6418" s="1">
        <f t="shared" si="904"/>
        <v>66.8</v>
      </c>
      <c r="N6418" s="2">
        <f t="shared" si="905"/>
        <v>-1.6339869281045753E-2</v>
      </c>
      <c r="O6418" s="2">
        <f t="shared" si="906"/>
        <v>-1.1437908496732072E-2</v>
      </c>
      <c r="P6418" s="3">
        <f t="shared" si="908"/>
        <v>0</v>
      </c>
      <c r="Q6418" s="2">
        <f t="shared" si="907"/>
        <v>-0.56455833793015409</v>
      </c>
      <c r="U6418" s="2">
        <f t="shared" si="909"/>
        <v>0</v>
      </c>
      <c r="V6418" s="2">
        <f t="shared" si="912"/>
        <v>-0.73111452780114128</v>
      </c>
      <c r="Z6418" s="1">
        <f t="shared" si="910"/>
        <v>61.5</v>
      </c>
      <c r="AC6418" s="1" t="str">
        <f t="shared" si="911"/>
        <v>N</v>
      </c>
    </row>
    <row r="6419" spans="1:29" x14ac:dyDescent="0.25">
      <c r="A6419" s="1">
        <v>20200518</v>
      </c>
      <c r="B6419" s="1">
        <v>1592</v>
      </c>
      <c r="C6419" s="1" t="s">
        <v>774</v>
      </c>
      <c r="D6419" s="1">
        <v>16.66</v>
      </c>
      <c r="E6419" s="1">
        <v>11.6</v>
      </c>
      <c r="F6419" s="1">
        <v>11.9</v>
      </c>
      <c r="G6419" s="1">
        <v>12.3</v>
      </c>
      <c r="H6419" s="1">
        <v>11.1</v>
      </c>
      <c r="I6419" s="1">
        <v>11.2</v>
      </c>
      <c r="J6419" s="1">
        <f>CEILING(E6419*0.9,LOOKUP(E6419*0.9,{0,10,50,100,500},{0.01,0.05,0.1,0.5,1}))</f>
        <v>10.450000000000001</v>
      </c>
      <c r="K6419" s="1">
        <f>CEILING(E6419*0.915,LOOKUP(E6419*0.915,{0,10,50,100,500},{0.01,0.05,0.1,0.5,1}))</f>
        <v>10.65</v>
      </c>
      <c r="L6419" s="1">
        <f>FLOOR(E6419*1.1,LOOKUP(E6419*1.1,{0,10,50,100,500},{0.01,0.05,0.1,0.5,1}))</f>
        <v>12.75</v>
      </c>
      <c r="M6419" s="1">
        <f t="shared" si="904"/>
        <v>12.5</v>
      </c>
      <c r="N6419" s="2">
        <f t="shared" si="905"/>
        <v>2.5862068965517303E-2</v>
      </c>
      <c r="O6419" s="2">
        <f t="shared" si="906"/>
        <v>6.0344827586206989E-2</v>
      </c>
      <c r="P6419" s="3">
        <f t="shared" si="908"/>
        <v>6.0083312500000118E-2</v>
      </c>
      <c r="Q6419" s="2">
        <f t="shared" si="907"/>
        <v>-0.50447502543015399</v>
      </c>
      <c r="U6419" s="2">
        <f t="shared" si="909"/>
        <v>6.0083312500000118E-2</v>
      </c>
      <c r="V6419" s="2">
        <f t="shared" si="912"/>
        <v>-0.67103121530114118</v>
      </c>
      <c r="Z6419" s="1">
        <f t="shared" si="910"/>
        <v>11.75</v>
      </c>
      <c r="AC6419" s="1" t="str">
        <f t="shared" si="911"/>
        <v>N</v>
      </c>
    </row>
    <row r="6420" spans="1:29" x14ac:dyDescent="0.25">
      <c r="A6420" s="1">
        <v>20200518</v>
      </c>
      <c r="B6420" s="1">
        <v>4121</v>
      </c>
      <c r="C6420" s="1" t="s">
        <v>38</v>
      </c>
      <c r="D6420" s="1">
        <v>13.57</v>
      </c>
      <c r="E6420" s="1">
        <v>21.45</v>
      </c>
      <c r="F6420" s="1">
        <v>21.9</v>
      </c>
      <c r="G6420" s="1">
        <v>22.45</v>
      </c>
      <c r="H6420" s="1">
        <v>20.2</v>
      </c>
      <c r="I6420" s="1">
        <v>20.6</v>
      </c>
      <c r="J6420" s="1">
        <f>CEILING(E6420*0.9,LOOKUP(E6420*0.9,{0,10,50,100,500},{0.01,0.05,0.1,0.5,1}))</f>
        <v>19.350000000000001</v>
      </c>
      <c r="K6420" s="1">
        <f>CEILING(E6420*0.915,LOOKUP(E6420*0.915,{0,10,50,100,500},{0.01,0.05,0.1,0.5,1}))</f>
        <v>19.650000000000002</v>
      </c>
      <c r="L6420" s="1">
        <f>FLOOR(E6420*1.1,LOOKUP(E6420*1.1,{0,10,50,100,500},{0.01,0.05,0.1,0.5,1}))</f>
        <v>23.55</v>
      </c>
      <c r="M6420" s="1">
        <f t="shared" si="904"/>
        <v>23.3</v>
      </c>
      <c r="N6420" s="2">
        <f t="shared" si="905"/>
        <v>2.0979020979020945E-2</v>
      </c>
      <c r="O6420" s="2">
        <f t="shared" si="906"/>
        <v>4.6620046620046623E-2</v>
      </c>
      <c r="P6420" s="3">
        <f t="shared" si="908"/>
        <v>6.0688956310679394E-2</v>
      </c>
      <c r="Q6420" s="2">
        <f t="shared" si="907"/>
        <v>-0.4437860691194746</v>
      </c>
      <c r="U6420" s="2">
        <f t="shared" si="909"/>
        <v>6.0688956310679394E-2</v>
      </c>
      <c r="V6420" s="2">
        <f t="shared" si="912"/>
        <v>-0.61034225899046179</v>
      </c>
      <c r="Z6420" s="1">
        <f t="shared" si="910"/>
        <v>21.599999999999998</v>
      </c>
      <c r="AC6420" s="1" t="str">
        <f t="shared" si="911"/>
        <v>N</v>
      </c>
    </row>
    <row r="6421" spans="1:29" x14ac:dyDescent="0.25">
      <c r="A6421" s="1">
        <v>20200518</v>
      </c>
      <c r="B6421" s="1">
        <v>4746</v>
      </c>
      <c r="C6421" s="1" t="s">
        <v>72</v>
      </c>
      <c r="D6421" s="1">
        <v>12.47</v>
      </c>
      <c r="E6421" s="1">
        <v>51.8</v>
      </c>
      <c r="F6421" s="1">
        <v>53.5</v>
      </c>
      <c r="G6421" s="1">
        <v>54.2</v>
      </c>
      <c r="H6421" s="1">
        <v>50.8</v>
      </c>
      <c r="I6421" s="1">
        <v>51.7</v>
      </c>
      <c r="J6421" s="1">
        <f>CEILING(E6421*0.9,LOOKUP(E6421*0.9,{0,10,50,100,500},{0.01,0.05,0.1,0.5,1}))</f>
        <v>46.650000000000006</v>
      </c>
      <c r="K6421" s="1">
        <f>CEILING(E6421*0.915,LOOKUP(E6421*0.915,{0,10,50,100,500},{0.01,0.05,0.1,0.5,1}))</f>
        <v>47.400000000000006</v>
      </c>
      <c r="L6421" s="1">
        <f>FLOOR(E6421*1.1,LOOKUP(E6421*1.1,{0,10,50,100,500},{0.01,0.05,0.1,0.5,1}))</f>
        <v>56.900000000000006</v>
      </c>
      <c r="M6421" s="1">
        <f t="shared" si="904"/>
        <v>56.400000000000006</v>
      </c>
      <c r="N6421" s="2">
        <f t="shared" si="905"/>
        <v>3.2818532818532878E-2</v>
      </c>
      <c r="O6421" s="2">
        <f t="shared" si="906"/>
        <v>4.6332046332046448E-2</v>
      </c>
      <c r="P6421" s="3">
        <f t="shared" si="908"/>
        <v>3.2452131528046393E-2</v>
      </c>
      <c r="Q6421" s="2">
        <f t="shared" si="907"/>
        <v>-0.41133393759142822</v>
      </c>
      <c r="U6421" s="2">
        <f t="shared" si="909"/>
        <v>3.2452131528046393E-2</v>
      </c>
      <c r="V6421" s="2">
        <f t="shared" si="912"/>
        <v>-0.57789012746241541</v>
      </c>
      <c r="Z6421" s="1">
        <f t="shared" si="910"/>
        <v>52.099999999999994</v>
      </c>
      <c r="AC6421" s="1" t="str">
        <f t="shared" si="911"/>
        <v>N</v>
      </c>
    </row>
    <row r="6422" spans="1:29" x14ac:dyDescent="0.25">
      <c r="A6422" s="1">
        <v>20200518</v>
      </c>
      <c r="B6422" s="1">
        <v>4720</v>
      </c>
      <c r="C6422" s="1" t="s">
        <v>773</v>
      </c>
      <c r="D6422" s="1">
        <v>10.59</v>
      </c>
      <c r="E6422" s="1">
        <v>17.850000000000001</v>
      </c>
      <c r="F6422" s="1">
        <v>17.8</v>
      </c>
      <c r="G6422" s="1">
        <v>17.8</v>
      </c>
      <c r="H6422" s="1">
        <v>16.850000000000001</v>
      </c>
      <c r="I6422" s="1">
        <v>16.899999999999999</v>
      </c>
      <c r="J6422" s="1">
        <f>CEILING(E6422*0.9,LOOKUP(E6422*0.9,{0,10,50,100,500},{0.01,0.05,0.1,0.5,1}))</f>
        <v>16.100000000000001</v>
      </c>
      <c r="K6422" s="1">
        <f>CEILING(E6422*0.915,LOOKUP(E6422*0.915,{0,10,50,100,500},{0.01,0.05,0.1,0.5,1}))</f>
        <v>16.350000000000001</v>
      </c>
      <c r="L6422" s="1">
        <f>FLOOR(E6422*1.1,LOOKUP(E6422*1.1,{0,10,50,100,500},{0.01,0.05,0.1,0.5,1}))</f>
        <v>19.600000000000001</v>
      </c>
      <c r="M6422" s="1">
        <f t="shared" si="904"/>
        <v>19.350000000000001</v>
      </c>
      <c r="N6422" s="2">
        <f t="shared" si="905"/>
        <v>-2.8011204481793112E-3</v>
      </c>
      <c r="O6422" s="2">
        <f t="shared" si="906"/>
        <v>-2.8011204481793112E-3</v>
      </c>
      <c r="P6422" s="3">
        <f t="shared" si="908"/>
        <v>0</v>
      </c>
      <c r="Q6422" s="2">
        <f t="shared" si="907"/>
        <v>-0.41133393759142822</v>
      </c>
      <c r="U6422" s="2">
        <f t="shared" si="909"/>
        <v>0</v>
      </c>
      <c r="V6422" s="2">
        <f t="shared" si="912"/>
        <v>-0.57789012746241541</v>
      </c>
      <c r="Z6422" s="1">
        <f t="shared" si="910"/>
        <v>18</v>
      </c>
      <c r="AC6422" s="1" t="str">
        <f t="shared" si="911"/>
        <v>N</v>
      </c>
    </row>
    <row r="6423" spans="1:29" x14ac:dyDescent="0.25">
      <c r="A6423" s="1">
        <v>20200518</v>
      </c>
      <c r="B6423" s="1">
        <v>6494</v>
      </c>
      <c r="C6423" s="1" t="s">
        <v>283</v>
      </c>
      <c r="D6423" s="1">
        <v>9.3800000000000008</v>
      </c>
      <c r="E6423" s="1">
        <v>35.35</v>
      </c>
      <c r="F6423" s="1">
        <v>35.049999999999997</v>
      </c>
      <c r="G6423" s="1">
        <v>35.049999999999997</v>
      </c>
      <c r="H6423" s="1">
        <v>33.9</v>
      </c>
      <c r="I6423" s="1">
        <v>34.6</v>
      </c>
      <c r="J6423" s="1">
        <f>CEILING(E6423*0.9,LOOKUP(E6423*0.9,{0,10,50,100,500},{0.01,0.05,0.1,0.5,1}))</f>
        <v>31.85</v>
      </c>
      <c r="K6423" s="1">
        <f>CEILING(E6423*0.915,LOOKUP(E6423*0.915,{0,10,50,100,500},{0.01,0.05,0.1,0.5,1}))</f>
        <v>32.35</v>
      </c>
      <c r="L6423" s="1">
        <f>FLOOR(E6423*1.1,LOOKUP(E6423*1.1,{0,10,50,100,500},{0.01,0.05,0.1,0.5,1}))</f>
        <v>38.85</v>
      </c>
      <c r="M6423" s="1">
        <f t="shared" si="904"/>
        <v>38.6</v>
      </c>
      <c r="N6423" s="2">
        <f t="shared" si="905"/>
        <v>-8.4865629420086061E-3</v>
      </c>
      <c r="O6423" s="2">
        <f t="shared" si="906"/>
        <v>-8.4865629420086061E-3</v>
      </c>
      <c r="P6423" s="3">
        <f t="shared" si="908"/>
        <v>0</v>
      </c>
      <c r="Q6423" s="2">
        <f t="shared" si="907"/>
        <v>-0.41133393759142822</v>
      </c>
      <c r="U6423" s="2">
        <f t="shared" si="909"/>
        <v>0</v>
      </c>
      <c r="V6423" s="2">
        <f t="shared" si="912"/>
        <v>-0.57789012746241541</v>
      </c>
      <c r="Z6423" s="1">
        <f t="shared" si="910"/>
        <v>35.5</v>
      </c>
      <c r="AC6423" s="1" t="str">
        <f t="shared" si="911"/>
        <v>N</v>
      </c>
    </row>
    <row r="6424" spans="1:29" x14ac:dyDescent="0.25">
      <c r="A6424" s="1">
        <v>20200518</v>
      </c>
      <c r="B6424" s="1">
        <v>4735</v>
      </c>
      <c r="C6424" s="1" t="s">
        <v>27</v>
      </c>
      <c r="D6424" s="1">
        <v>7.52</v>
      </c>
      <c r="E6424" s="1">
        <v>75.099999999999994</v>
      </c>
      <c r="F6424" s="1">
        <v>75.900000000000006</v>
      </c>
      <c r="G6424" s="1">
        <v>76</v>
      </c>
      <c r="H6424" s="1">
        <v>71.900000000000006</v>
      </c>
      <c r="I6424" s="1">
        <v>72</v>
      </c>
      <c r="J6424" s="1">
        <f>CEILING(E6424*0.9,LOOKUP(E6424*0.9,{0,10,50,100,500},{0.01,0.05,0.1,0.5,1}))</f>
        <v>67.600000000000009</v>
      </c>
      <c r="K6424" s="1">
        <f>CEILING(E6424*0.915,LOOKUP(E6424*0.915,{0,10,50,100,500},{0.01,0.05,0.1,0.5,1}))</f>
        <v>68.8</v>
      </c>
      <c r="L6424" s="1">
        <f>FLOOR(E6424*1.1,LOOKUP(E6424*1.1,{0,10,50,100,500},{0.01,0.05,0.1,0.5,1}))</f>
        <v>82.600000000000009</v>
      </c>
      <c r="M6424" s="1">
        <f t="shared" si="904"/>
        <v>82.100000000000009</v>
      </c>
      <c r="N6424" s="2">
        <f t="shared" si="905"/>
        <v>1.0652463382157275E-2</v>
      </c>
      <c r="O6424" s="2">
        <f t="shared" si="906"/>
        <v>1.1984021304926842E-2</v>
      </c>
      <c r="P6424" s="3">
        <f t="shared" si="908"/>
        <v>5.1765804166666735E-2</v>
      </c>
      <c r="Q6424" s="2">
        <f t="shared" si="907"/>
        <v>-0.35956813342476146</v>
      </c>
      <c r="U6424" s="2">
        <f t="shared" si="909"/>
        <v>5.1765804166666735E-2</v>
      </c>
      <c r="V6424" s="2">
        <f t="shared" si="912"/>
        <v>-0.52612432329574865</v>
      </c>
      <c r="Z6424" s="1">
        <f t="shared" si="910"/>
        <v>75.399999999999991</v>
      </c>
      <c r="AC6424" s="1" t="str">
        <f t="shared" si="911"/>
        <v>N</v>
      </c>
    </row>
    <row r="6425" spans="1:29" x14ac:dyDescent="0.25">
      <c r="A6425" s="1">
        <v>20200518</v>
      </c>
      <c r="B6425" s="1">
        <v>1784</v>
      </c>
      <c r="C6425" s="1" t="s">
        <v>181</v>
      </c>
      <c r="D6425" s="1">
        <v>7.25</v>
      </c>
      <c r="E6425" s="1">
        <v>39.5</v>
      </c>
      <c r="F6425" s="1">
        <v>39.5</v>
      </c>
      <c r="G6425" s="1">
        <v>40.5</v>
      </c>
      <c r="H6425" s="1">
        <v>38.049999999999997</v>
      </c>
      <c r="I6425" s="1">
        <v>38.9</v>
      </c>
      <c r="J6425" s="1">
        <f>CEILING(E6425*0.9,LOOKUP(E6425*0.9,{0,10,50,100,500},{0.01,0.05,0.1,0.5,1}))</f>
        <v>35.550000000000004</v>
      </c>
      <c r="K6425" s="1">
        <f>CEILING(E6425*0.915,LOOKUP(E6425*0.915,{0,10,50,100,500},{0.01,0.05,0.1,0.5,1}))</f>
        <v>36.15</v>
      </c>
      <c r="L6425" s="1">
        <f>FLOOR(E6425*1.1,LOOKUP(E6425*1.1,{0,10,50,100,500},{0.01,0.05,0.1,0.5,1}))</f>
        <v>43.45</v>
      </c>
      <c r="M6425" s="1">
        <f t="shared" si="904"/>
        <v>43.2</v>
      </c>
      <c r="N6425" s="2">
        <f t="shared" si="905"/>
        <v>0</v>
      </c>
      <c r="O6425" s="2">
        <f t="shared" si="906"/>
        <v>2.5316455696202531E-2</v>
      </c>
      <c r="P6425" s="3">
        <f t="shared" si="908"/>
        <v>1.6945592544987127E-2</v>
      </c>
      <c r="Q6425" s="2">
        <f t="shared" si="907"/>
        <v>-0.34262254087977434</v>
      </c>
      <c r="U6425" s="2">
        <f t="shared" si="909"/>
        <v>1.6945592544987127E-2</v>
      </c>
      <c r="V6425" s="2">
        <f t="shared" si="912"/>
        <v>-0.50917873075076148</v>
      </c>
      <c r="Z6425" s="1">
        <f t="shared" si="910"/>
        <v>39.65</v>
      </c>
      <c r="AC6425" s="1" t="str">
        <f t="shared" si="911"/>
        <v>N</v>
      </c>
    </row>
    <row r="6426" spans="1:29" x14ac:dyDescent="0.25">
      <c r="A6426" s="1">
        <v>20200519</v>
      </c>
      <c r="B6426" s="1">
        <v>3118</v>
      </c>
      <c r="C6426" s="1" t="s">
        <v>772</v>
      </c>
      <c r="D6426" s="1">
        <v>10.29</v>
      </c>
      <c r="E6426" s="1">
        <v>36.5</v>
      </c>
      <c r="F6426" s="1">
        <v>35.799999999999997</v>
      </c>
      <c r="G6426" s="1">
        <v>36.4</v>
      </c>
      <c r="H6426" s="1">
        <v>34.6</v>
      </c>
      <c r="I6426" s="1">
        <v>34.6</v>
      </c>
      <c r="J6426" s="1">
        <f>CEILING(E6426*0.9,LOOKUP(E6426*0.9,{0,10,50,100,500},{0.01,0.05,0.1,0.5,1}))</f>
        <v>32.85</v>
      </c>
      <c r="K6426" s="1">
        <f>CEILING(E6426*0.915,LOOKUP(E6426*0.915,{0,10,50,100,500},{0.01,0.05,0.1,0.5,1}))</f>
        <v>33.4</v>
      </c>
      <c r="L6426" s="1">
        <f>FLOOR(E6426*1.1,LOOKUP(E6426*1.1,{0,10,50,100,500},{0.01,0.05,0.1,0.5,1}))</f>
        <v>40.150000000000006</v>
      </c>
      <c r="M6426" s="1">
        <f t="shared" si="904"/>
        <v>39.900000000000006</v>
      </c>
      <c r="N6426" s="2">
        <f t="shared" si="905"/>
        <v>-1.9178082191780899E-2</v>
      </c>
      <c r="O6426" s="2">
        <f t="shared" si="906"/>
        <v>-2.7397260273972993E-3</v>
      </c>
      <c r="P6426" s="3">
        <f t="shared" si="908"/>
        <v>0</v>
      </c>
      <c r="Q6426" s="2">
        <f t="shared" si="907"/>
        <v>-0.34262254087977434</v>
      </c>
      <c r="U6426" s="2">
        <f t="shared" si="909"/>
        <v>0</v>
      </c>
      <c r="V6426" s="2">
        <f t="shared" si="912"/>
        <v>-0.50917873075076148</v>
      </c>
      <c r="Z6426" s="1">
        <f t="shared" si="910"/>
        <v>36.65</v>
      </c>
      <c r="AC6426" s="1" t="str">
        <f t="shared" si="911"/>
        <v>N</v>
      </c>
    </row>
    <row r="6427" spans="1:29" x14ac:dyDescent="0.25">
      <c r="A6427" s="1">
        <v>20200519</v>
      </c>
      <c r="B6427" s="1">
        <v>8996</v>
      </c>
      <c r="C6427" s="1" t="s">
        <v>36</v>
      </c>
      <c r="D6427" s="1">
        <v>10.14</v>
      </c>
      <c r="E6427" s="1">
        <v>68.7</v>
      </c>
      <c r="F6427" s="1">
        <v>71.3</v>
      </c>
      <c r="G6427" s="1">
        <v>73.400000000000006</v>
      </c>
      <c r="H6427" s="1">
        <v>70</v>
      </c>
      <c r="I6427" s="1">
        <v>71.5</v>
      </c>
      <c r="J6427" s="1">
        <f>CEILING(E6427*0.9,LOOKUP(E6427*0.9,{0,10,50,100,500},{0.01,0.05,0.1,0.5,1}))</f>
        <v>61.900000000000006</v>
      </c>
      <c r="K6427" s="1">
        <f>CEILING(E6427*0.915,LOOKUP(E6427*0.915,{0,10,50,100,500},{0.01,0.05,0.1,0.5,1}))</f>
        <v>62.900000000000006</v>
      </c>
      <c r="L6427" s="1">
        <f>FLOOR(E6427*1.1,LOOKUP(E6427*1.1,{0,10,50,100,500},{0.01,0.05,0.1,0.5,1}))</f>
        <v>75.5</v>
      </c>
      <c r="M6427" s="1">
        <f t="shared" si="904"/>
        <v>75</v>
      </c>
      <c r="N6427" s="2">
        <f t="shared" si="905"/>
        <v>3.7845705967976623E-2</v>
      </c>
      <c r="O6427" s="2">
        <f t="shared" si="906"/>
        <v>6.84133915574964E-2</v>
      </c>
      <c r="P6427" s="3">
        <f t="shared" si="908"/>
        <v>-5.0898909090910504E-3</v>
      </c>
      <c r="Q6427" s="2">
        <f t="shared" si="907"/>
        <v>-0.34771243178886541</v>
      </c>
      <c r="U6427" s="2">
        <f t="shared" si="909"/>
        <v>-5.0898909090910504E-3</v>
      </c>
      <c r="V6427" s="2">
        <f t="shared" si="912"/>
        <v>-0.51426862165985254</v>
      </c>
      <c r="Z6427" s="1">
        <f t="shared" si="910"/>
        <v>69</v>
      </c>
      <c r="AC6427" s="1" t="str">
        <f t="shared" si="911"/>
        <v>N</v>
      </c>
    </row>
    <row r="6428" spans="1:29" x14ac:dyDescent="0.25">
      <c r="A6428" s="1">
        <v>20200519</v>
      </c>
      <c r="B6428" s="1">
        <v>2368</v>
      </c>
      <c r="C6428" s="1" t="s">
        <v>239</v>
      </c>
      <c r="D6428" s="1">
        <v>7.17</v>
      </c>
      <c r="E6428" s="1">
        <v>33.5</v>
      </c>
      <c r="F6428" s="1">
        <v>33.5</v>
      </c>
      <c r="G6428" s="1">
        <v>33.75</v>
      </c>
      <c r="H6428" s="1">
        <v>32.5</v>
      </c>
      <c r="I6428" s="1">
        <v>32.700000000000003</v>
      </c>
      <c r="J6428" s="1">
        <f>CEILING(E6428*0.9,LOOKUP(E6428*0.9,{0,10,50,100,500},{0.01,0.05,0.1,0.5,1}))</f>
        <v>30.150000000000002</v>
      </c>
      <c r="K6428" s="1">
        <f>CEILING(E6428*0.915,LOOKUP(E6428*0.915,{0,10,50,100,500},{0.01,0.05,0.1,0.5,1}))</f>
        <v>30.700000000000003</v>
      </c>
      <c r="L6428" s="1">
        <f>FLOOR(E6428*1.1,LOOKUP(E6428*1.1,{0,10,50,100,500},{0.01,0.05,0.1,0.5,1}))</f>
        <v>36.85</v>
      </c>
      <c r="M6428" s="1">
        <f t="shared" si="904"/>
        <v>36.6</v>
      </c>
      <c r="N6428" s="2">
        <f t="shared" si="905"/>
        <v>0</v>
      </c>
      <c r="O6428" s="2">
        <f t="shared" si="906"/>
        <v>7.462686567164179E-3</v>
      </c>
      <c r="P6428" s="3">
        <f t="shared" si="908"/>
        <v>2.6698818042813207E-2</v>
      </c>
      <c r="Q6428" s="2">
        <f t="shared" si="907"/>
        <v>-0.3210136137460522</v>
      </c>
      <c r="U6428" s="2">
        <f t="shared" si="909"/>
        <v>2.6698818042813207E-2</v>
      </c>
      <c r="V6428" s="2">
        <f t="shared" si="912"/>
        <v>-0.48756980361703933</v>
      </c>
      <c r="Z6428" s="1">
        <f t="shared" si="910"/>
        <v>33.65</v>
      </c>
      <c r="AC6428" s="1" t="str">
        <f t="shared" si="911"/>
        <v>N</v>
      </c>
    </row>
    <row r="6429" spans="1:29" x14ac:dyDescent="0.25">
      <c r="A6429" s="1">
        <v>20200519</v>
      </c>
      <c r="B6429" s="1">
        <v>6532</v>
      </c>
      <c r="C6429" s="1" t="s">
        <v>174</v>
      </c>
      <c r="D6429" s="1">
        <v>6.94</v>
      </c>
      <c r="E6429" s="1">
        <v>64.900000000000006</v>
      </c>
      <c r="F6429" s="1">
        <v>66</v>
      </c>
      <c r="G6429" s="1">
        <v>67.5</v>
      </c>
      <c r="H6429" s="1">
        <v>65.7</v>
      </c>
      <c r="I6429" s="1">
        <v>66.599999999999994</v>
      </c>
      <c r="J6429" s="1">
        <f>CEILING(E6429*0.9,LOOKUP(E6429*0.9,{0,10,50,100,500},{0.01,0.05,0.1,0.5,1}))</f>
        <v>58.5</v>
      </c>
      <c r="K6429" s="1">
        <f>CEILING(E6429*0.915,LOOKUP(E6429*0.915,{0,10,50,100,500},{0.01,0.05,0.1,0.5,1}))</f>
        <v>59.400000000000006</v>
      </c>
      <c r="L6429" s="1">
        <f>FLOOR(E6429*1.1,LOOKUP(E6429*1.1,{0,10,50,100,500},{0.01,0.05,0.1,0.5,1}))</f>
        <v>71.3</v>
      </c>
      <c r="M6429" s="1">
        <f t="shared" si="904"/>
        <v>70.8</v>
      </c>
      <c r="N6429" s="2">
        <f t="shared" si="905"/>
        <v>1.6949152542372791E-2</v>
      </c>
      <c r="O6429" s="2">
        <f t="shared" si="906"/>
        <v>4.0061633281972174E-2</v>
      </c>
      <c r="P6429" s="3">
        <f t="shared" si="908"/>
        <v>-1.1289900900900872E-2</v>
      </c>
      <c r="Q6429" s="2">
        <f t="shared" si="907"/>
        <v>-0.33230351464695307</v>
      </c>
      <c r="U6429" s="2">
        <f t="shared" si="909"/>
        <v>-1.1289900900900872E-2</v>
      </c>
      <c r="V6429" s="2">
        <f t="shared" si="912"/>
        <v>-0.49885970451794021</v>
      </c>
      <c r="Z6429" s="1">
        <f t="shared" si="910"/>
        <v>65.2</v>
      </c>
      <c r="AC6429" s="1" t="str">
        <f t="shared" si="911"/>
        <v>N</v>
      </c>
    </row>
    <row r="6430" spans="1:29" x14ac:dyDescent="0.25">
      <c r="A6430" s="1">
        <v>20200519</v>
      </c>
      <c r="B6430" s="1">
        <v>2342</v>
      </c>
      <c r="C6430" s="1" t="s">
        <v>228</v>
      </c>
      <c r="D6430" s="1">
        <v>6.85</v>
      </c>
      <c r="E6430" s="1">
        <v>28.9</v>
      </c>
      <c r="F6430" s="1">
        <v>28.7</v>
      </c>
      <c r="G6430" s="1">
        <v>29.95</v>
      </c>
      <c r="H6430" s="1">
        <v>27.8</v>
      </c>
      <c r="I6430" s="1">
        <v>27.8</v>
      </c>
      <c r="J6430" s="1">
        <f>CEILING(E6430*0.9,LOOKUP(E6430*0.9,{0,10,50,100,500},{0.01,0.05,0.1,0.5,1}))</f>
        <v>26.05</v>
      </c>
      <c r="K6430" s="1">
        <f>CEILING(E6430*0.915,LOOKUP(E6430*0.915,{0,10,50,100,500},{0.01,0.05,0.1,0.5,1}))</f>
        <v>26.450000000000003</v>
      </c>
      <c r="L6430" s="1">
        <f>FLOOR(E6430*1.1,LOOKUP(E6430*1.1,{0,10,50,100,500},{0.01,0.05,0.1,0.5,1}))</f>
        <v>31.75</v>
      </c>
      <c r="M6430" s="1">
        <f t="shared" si="904"/>
        <v>31.5</v>
      </c>
      <c r="N6430" s="2">
        <f t="shared" si="905"/>
        <v>-6.9204152249134707E-3</v>
      </c>
      <c r="O6430" s="2">
        <f t="shared" si="906"/>
        <v>3.6332179930795877E-2</v>
      </c>
      <c r="P6430" s="3">
        <f t="shared" si="908"/>
        <v>4.2580642086330799E-2</v>
      </c>
      <c r="Q6430" s="2">
        <f t="shared" si="907"/>
        <v>-0.28972287256062229</v>
      </c>
      <c r="U6430" s="2">
        <f t="shared" si="909"/>
        <v>4.2580642086330799E-2</v>
      </c>
      <c r="V6430" s="2">
        <f t="shared" si="912"/>
        <v>-0.45627906243160943</v>
      </c>
      <c r="Z6430" s="1">
        <f t="shared" si="910"/>
        <v>29.049999999999997</v>
      </c>
      <c r="AC6430" s="1" t="str">
        <f t="shared" si="911"/>
        <v>N</v>
      </c>
    </row>
    <row r="6431" spans="1:29" x14ac:dyDescent="0.25">
      <c r="A6431" s="1">
        <v>20200519</v>
      </c>
      <c r="B6431" s="1">
        <v>3232</v>
      </c>
      <c r="C6431" s="1" t="s">
        <v>578</v>
      </c>
      <c r="D6431" s="1">
        <v>6.1</v>
      </c>
      <c r="E6431" s="1">
        <v>20.25</v>
      </c>
      <c r="F6431" s="1">
        <v>20.350000000000001</v>
      </c>
      <c r="G6431" s="1">
        <v>20.350000000000001</v>
      </c>
      <c r="H6431" s="1">
        <v>18.75</v>
      </c>
      <c r="I6431" s="1">
        <v>19.100000000000001</v>
      </c>
      <c r="J6431" s="1">
        <f>CEILING(E6431*0.9,LOOKUP(E6431*0.9,{0,10,50,100,500},{0.01,0.05,0.1,0.5,1}))</f>
        <v>18.25</v>
      </c>
      <c r="K6431" s="1">
        <f>CEILING(E6431*0.915,LOOKUP(E6431*0.915,{0,10,50,100,500},{0.01,0.05,0.1,0.5,1}))</f>
        <v>18.55</v>
      </c>
      <c r="L6431" s="1">
        <f>FLOOR(E6431*1.1,LOOKUP(E6431*1.1,{0,10,50,100,500},{0.01,0.05,0.1,0.5,1}))</f>
        <v>22.25</v>
      </c>
      <c r="M6431" s="1">
        <f t="shared" si="904"/>
        <v>22</v>
      </c>
      <c r="N6431" s="2">
        <f t="shared" si="905"/>
        <v>4.9382716049383418E-3</v>
      </c>
      <c r="O6431" s="2">
        <f t="shared" si="906"/>
        <v>4.9382716049383418E-3</v>
      </c>
      <c r="P6431" s="3">
        <f t="shared" si="908"/>
        <v>0</v>
      </c>
      <c r="Q6431" s="2">
        <f t="shared" si="907"/>
        <v>-0.28972287256062229</v>
      </c>
      <c r="U6431" s="2">
        <f t="shared" si="909"/>
        <v>0</v>
      </c>
      <c r="V6431" s="2">
        <f t="shared" si="912"/>
        <v>-0.45627906243160943</v>
      </c>
      <c r="Z6431" s="1">
        <f t="shared" si="910"/>
        <v>20.399999999999999</v>
      </c>
      <c r="AC6431" s="1" t="str">
        <f t="shared" si="911"/>
        <v>N</v>
      </c>
    </row>
    <row r="6432" spans="1:29" x14ac:dyDescent="0.25">
      <c r="A6432" s="1">
        <v>20200519</v>
      </c>
      <c r="B6432" s="1">
        <v>3545</v>
      </c>
      <c r="C6432" s="1" t="s">
        <v>129</v>
      </c>
      <c r="D6432" s="1">
        <v>5.52</v>
      </c>
      <c r="E6432" s="1">
        <v>31.85</v>
      </c>
      <c r="F6432" s="1">
        <v>32</v>
      </c>
      <c r="G6432" s="1">
        <v>32.4</v>
      </c>
      <c r="H6432" s="1">
        <v>31.4</v>
      </c>
      <c r="I6432" s="1">
        <v>32</v>
      </c>
      <c r="J6432" s="1">
        <f>CEILING(E6432*0.9,LOOKUP(E6432*0.9,{0,10,50,100,500},{0.01,0.05,0.1,0.5,1}))</f>
        <v>28.700000000000003</v>
      </c>
      <c r="K6432" s="1">
        <f>CEILING(E6432*0.915,LOOKUP(E6432*0.915,{0,10,50,100,500},{0.01,0.05,0.1,0.5,1}))</f>
        <v>29.150000000000002</v>
      </c>
      <c r="L6432" s="1">
        <f>FLOOR(E6432*1.1,LOOKUP(E6432*1.1,{0,10,50,100,500},{0.01,0.05,0.1,0.5,1}))</f>
        <v>35</v>
      </c>
      <c r="M6432" s="1">
        <f t="shared" si="904"/>
        <v>34.75</v>
      </c>
      <c r="N6432" s="2">
        <f t="shared" si="905"/>
        <v>4.7095761381475221E-3</v>
      </c>
      <c r="O6432" s="2">
        <f t="shared" si="906"/>
        <v>1.726844583987432E-2</v>
      </c>
      <c r="P6432" s="3">
        <f t="shared" si="908"/>
        <v>-2.2980000000000383E-3</v>
      </c>
      <c r="Q6432" s="2">
        <f t="shared" si="907"/>
        <v>-0.29202087256062231</v>
      </c>
      <c r="U6432" s="2">
        <f t="shared" si="909"/>
        <v>-2.2980000000000383E-3</v>
      </c>
      <c r="V6432" s="2">
        <f t="shared" si="912"/>
        <v>-0.45857706243160945</v>
      </c>
      <c r="Z6432" s="1">
        <f t="shared" si="910"/>
        <v>32</v>
      </c>
      <c r="AC6432" s="1" t="str">
        <f t="shared" si="911"/>
        <v>N</v>
      </c>
    </row>
    <row r="6433" spans="1:29" x14ac:dyDescent="0.25">
      <c r="A6433" s="1">
        <v>20200519</v>
      </c>
      <c r="B6433" s="1">
        <v>6251</v>
      </c>
      <c r="C6433" s="1" t="s">
        <v>186</v>
      </c>
      <c r="D6433" s="1">
        <v>5.48</v>
      </c>
      <c r="E6433" s="1">
        <v>18.8</v>
      </c>
      <c r="F6433" s="1">
        <v>19.05</v>
      </c>
      <c r="G6433" s="1">
        <v>19.2</v>
      </c>
      <c r="H6433" s="1">
        <v>18.75</v>
      </c>
      <c r="I6433" s="1">
        <v>18.95</v>
      </c>
      <c r="J6433" s="1">
        <f>CEILING(E6433*0.9,LOOKUP(E6433*0.9,{0,10,50,100,500},{0.01,0.05,0.1,0.5,1}))</f>
        <v>16.95</v>
      </c>
      <c r="K6433" s="1">
        <f>CEILING(E6433*0.915,LOOKUP(E6433*0.915,{0,10,50,100,500},{0.01,0.05,0.1,0.5,1}))</f>
        <v>17.25</v>
      </c>
      <c r="L6433" s="1">
        <f>FLOOR(E6433*1.1,LOOKUP(E6433*1.1,{0,10,50,100,500},{0.01,0.05,0.1,0.5,1}))</f>
        <v>20.650000000000002</v>
      </c>
      <c r="M6433" s="1">
        <f t="shared" si="904"/>
        <v>20.400000000000002</v>
      </c>
      <c r="N6433" s="2">
        <f t="shared" si="905"/>
        <v>1.3297872340425532E-2</v>
      </c>
      <c r="O6433" s="2">
        <f t="shared" si="906"/>
        <v>2.1276595744680774E-2</v>
      </c>
      <c r="P6433" s="3">
        <f t="shared" si="908"/>
        <v>2.9690237467019415E-3</v>
      </c>
      <c r="Q6433" s="2">
        <f t="shared" si="907"/>
        <v>-0.28905184881392038</v>
      </c>
      <c r="U6433" s="2">
        <f t="shared" si="909"/>
        <v>2.9690237467019415E-3</v>
      </c>
      <c r="V6433" s="2">
        <f t="shared" si="912"/>
        <v>-0.45560803868490751</v>
      </c>
      <c r="Z6433" s="1">
        <f t="shared" si="910"/>
        <v>18.95</v>
      </c>
      <c r="AC6433" s="1" t="str">
        <f t="shared" si="911"/>
        <v>N</v>
      </c>
    </row>
    <row r="6434" spans="1:29" x14ac:dyDescent="0.25">
      <c r="A6434" s="1">
        <v>20200520</v>
      </c>
      <c r="B6434" s="1">
        <v>4720</v>
      </c>
      <c r="C6434" s="1" t="s">
        <v>773</v>
      </c>
      <c r="D6434" s="1">
        <v>15.91</v>
      </c>
      <c r="E6434" s="1">
        <v>18.149999999999999</v>
      </c>
      <c r="F6434" s="1">
        <v>18</v>
      </c>
      <c r="G6434" s="1">
        <v>18.8</v>
      </c>
      <c r="H6434" s="1">
        <v>17.45</v>
      </c>
      <c r="I6434" s="1">
        <v>18</v>
      </c>
      <c r="J6434" s="1">
        <f>CEILING(E6434*0.9,LOOKUP(E6434*0.9,{0,10,50,100,500},{0.01,0.05,0.1,0.5,1}))</f>
        <v>16.350000000000001</v>
      </c>
      <c r="K6434" s="1">
        <f>CEILING(E6434*0.915,LOOKUP(E6434*0.915,{0,10,50,100,500},{0.01,0.05,0.1,0.5,1}))</f>
        <v>16.650000000000002</v>
      </c>
      <c r="L6434" s="1">
        <f>FLOOR(E6434*1.1,LOOKUP(E6434*1.1,{0,10,50,100,500},{0.01,0.05,0.1,0.5,1}))</f>
        <v>19.950000000000003</v>
      </c>
      <c r="M6434" s="1">
        <f t="shared" si="904"/>
        <v>19.700000000000003</v>
      </c>
      <c r="N6434" s="2">
        <f t="shared" si="905"/>
        <v>-8.2644628099172775E-3</v>
      </c>
      <c r="O6434" s="2">
        <f t="shared" si="906"/>
        <v>3.5812672176308659E-2</v>
      </c>
      <c r="P6434" s="3">
        <f t="shared" si="908"/>
        <v>1.4337016666666496E-2</v>
      </c>
      <c r="Q6434" s="2">
        <f t="shared" si="907"/>
        <v>-0.2747148321472539</v>
      </c>
      <c r="U6434" s="2">
        <f t="shared" si="909"/>
        <v>1.4337016666666496E-2</v>
      </c>
      <c r="V6434" s="2">
        <f t="shared" si="912"/>
        <v>-0.44127102201824103</v>
      </c>
      <c r="Z6434" s="1">
        <f t="shared" si="910"/>
        <v>18.299999999999997</v>
      </c>
      <c r="AC6434" s="1" t="str">
        <f t="shared" si="911"/>
        <v>N</v>
      </c>
    </row>
    <row r="6435" spans="1:29" x14ac:dyDescent="0.25">
      <c r="A6435" s="1">
        <v>20200520</v>
      </c>
      <c r="B6435" s="1">
        <v>8996</v>
      </c>
      <c r="C6435" s="1" t="s">
        <v>36</v>
      </c>
      <c r="D6435" s="1">
        <v>13.49</v>
      </c>
      <c r="E6435" s="1">
        <v>71.5</v>
      </c>
      <c r="F6435" s="1">
        <v>73.2</v>
      </c>
      <c r="G6435" s="1">
        <v>75.5</v>
      </c>
      <c r="H6435" s="1">
        <v>72.400000000000006</v>
      </c>
      <c r="I6435" s="1">
        <v>75.5</v>
      </c>
      <c r="J6435" s="1">
        <f>CEILING(E6435*0.9,LOOKUP(E6435*0.9,{0,10,50,100,500},{0.01,0.05,0.1,0.5,1}))</f>
        <v>64.400000000000006</v>
      </c>
      <c r="K6435" s="1">
        <f>CEILING(E6435*0.915,LOOKUP(E6435*0.915,{0,10,50,100,500},{0.01,0.05,0.1,0.5,1}))</f>
        <v>65.5</v>
      </c>
      <c r="L6435" s="1">
        <f>FLOOR(E6435*1.1,LOOKUP(E6435*1.1,{0,10,50,100,500},{0.01,0.05,0.1,0.5,1}))</f>
        <v>78.600000000000009</v>
      </c>
      <c r="M6435" s="1">
        <f t="shared" si="904"/>
        <v>78.100000000000009</v>
      </c>
      <c r="N6435" s="2">
        <f t="shared" si="905"/>
        <v>2.3776223776223817E-2</v>
      </c>
      <c r="O6435" s="2">
        <f t="shared" si="906"/>
        <v>5.5944055944055944E-2</v>
      </c>
      <c r="P6435" s="3">
        <f t="shared" si="908"/>
        <v>-3.2703725827814521E-2</v>
      </c>
      <c r="Q6435" s="2">
        <f t="shared" si="907"/>
        <v>-0.3074185579750684</v>
      </c>
      <c r="U6435" s="2">
        <f t="shared" si="909"/>
        <v>-3.2703725827814521E-2</v>
      </c>
      <c r="V6435" s="2">
        <f t="shared" si="912"/>
        <v>-0.47397474784605553</v>
      </c>
      <c r="Z6435" s="1">
        <f t="shared" si="910"/>
        <v>71.8</v>
      </c>
      <c r="AC6435" s="1" t="str">
        <f t="shared" si="911"/>
        <v>N</v>
      </c>
    </row>
    <row r="6436" spans="1:29" x14ac:dyDescent="0.25">
      <c r="A6436" s="1">
        <v>20200520</v>
      </c>
      <c r="B6436" s="1">
        <v>8403</v>
      </c>
      <c r="C6436" s="1" t="s">
        <v>37</v>
      </c>
      <c r="D6436" s="1">
        <v>11.15</v>
      </c>
      <c r="E6436" s="1">
        <v>44.3</v>
      </c>
      <c r="F6436" s="1">
        <v>45.7</v>
      </c>
      <c r="G6436" s="1">
        <v>48.4</v>
      </c>
      <c r="H6436" s="1">
        <v>44.5</v>
      </c>
      <c r="I6436" s="1">
        <v>46</v>
      </c>
      <c r="J6436" s="1">
        <f>CEILING(E6436*0.9,LOOKUP(E6436*0.9,{0,10,50,100,500},{0.01,0.05,0.1,0.5,1}))</f>
        <v>39.900000000000006</v>
      </c>
      <c r="K6436" s="1">
        <f>CEILING(E6436*0.915,LOOKUP(E6436*0.915,{0,10,50,100,500},{0.01,0.05,0.1,0.5,1}))</f>
        <v>40.550000000000004</v>
      </c>
      <c r="L6436" s="1">
        <f>FLOOR(E6436*1.1,LOOKUP(E6436*1.1,{0,10,50,100,500},{0.01,0.05,0.1,0.5,1}))</f>
        <v>48.7</v>
      </c>
      <c r="M6436" s="1">
        <f t="shared" si="904"/>
        <v>48.45</v>
      </c>
      <c r="N6436" s="2">
        <f t="shared" si="905"/>
        <v>3.1602708803611872E-2</v>
      </c>
      <c r="O6436" s="2">
        <f t="shared" si="906"/>
        <v>9.2550790067720129E-2</v>
      </c>
      <c r="P6436" s="3">
        <f t="shared" si="908"/>
        <v>-8.8073543478260734E-3</v>
      </c>
      <c r="Q6436" s="2">
        <f t="shared" si="907"/>
        <v>-0.31622591232289449</v>
      </c>
      <c r="U6436" s="2">
        <f t="shared" si="909"/>
        <v>-8.8073543478260734E-3</v>
      </c>
      <c r="V6436" s="2">
        <f t="shared" si="912"/>
        <v>-0.48278210219388162</v>
      </c>
      <c r="Z6436" s="1">
        <f t="shared" si="910"/>
        <v>44.449999999999996</v>
      </c>
      <c r="AC6436" s="1" t="str">
        <f t="shared" si="911"/>
        <v>N</v>
      </c>
    </row>
    <row r="6437" spans="1:29" x14ac:dyDescent="0.25">
      <c r="A6437" s="1">
        <v>20200520</v>
      </c>
      <c r="B6437" s="1">
        <v>4967</v>
      </c>
      <c r="C6437" s="1" t="s">
        <v>276</v>
      </c>
      <c r="D6437" s="1">
        <v>11.11</v>
      </c>
      <c r="E6437" s="1">
        <v>40.9</v>
      </c>
      <c r="F6437" s="1">
        <v>41.25</v>
      </c>
      <c r="G6437" s="1">
        <v>41.4</v>
      </c>
      <c r="H6437" s="1">
        <v>40.65</v>
      </c>
      <c r="I6437" s="1">
        <v>40.700000000000003</v>
      </c>
      <c r="J6437" s="1">
        <f>CEILING(E6437*0.9,LOOKUP(E6437*0.9,{0,10,50,100,500},{0.01,0.05,0.1,0.5,1}))</f>
        <v>36.85</v>
      </c>
      <c r="K6437" s="1">
        <f>CEILING(E6437*0.915,LOOKUP(E6437*0.915,{0,10,50,100,500},{0.01,0.05,0.1,0.5,1}))</f>
        <v>37.450000000000003</v>
      </c>
      <c r="L6437" s="1">
        <f>FLOOR(E6437*1.1,LOOKUP(E6437*1.1,{0,10,50,100,500},{0.01,0.05,0.1,0.5,1}))</f>
        <v>44.95</v>
      </c>
      <c r="M6437" s="1">
        <f t="shared" si="904"/>
        <v>44.7</v>
      </c>
      <c r="N6437" s="2">
        <f t="shared" si="905"/>
        <v>8.5574572127139707E-3</v>
      </c>
      <c r="O6437" s="2">
        <f t="shared" si="906"/>
        <v>1.2224938875305624E-2</v>
      </c>
      <c r="P6437" s="3">
        <f t="shared" si="908"/>
        <v>1.1189851351351223E-2</v>
      </c>
      <c r="Q6437" s="2">
        <f t="shared" si="907"/>
        <v>-0.30503606097154329</v>
      </c>
      <c r="U6437" s="2">
        <f t="shared" si="909"/>
        <v>1.1189851351351223E-2</v>
      </c>
      <c r="V6437" s="2">
        <f t="shared" si="912"/>
        <v>-0.47159225084253042</v>
      </c>
      <c r="Z6437" s="1">
        <f t="shared" si="910"/>
        <v>41.05</v>
      </c>
      <c r="AC6437" s="1" t="str">
        <f t="shared" si="911"/>
        <v>N</v>
      </c>
    </row>
    <row r="6438" spans="1:29" x14ac:dyDescent="0.25">
      <c r="A6438" s="1">
        <v>20200520</v>
      </c>
      <c r="B6438" s="1">
        <v>3317</v>
      </c>
      <c r="C6438" s="1" t="s">
        <v>169</v>
      </c>
      <c r="D6438" s="1">
        <v>9.67</v>
      </c>
      <c r="E6438" s="1">
        <v>38.5</v>
      </c>
      <c r="F6438" s="1">
        <v>38.700000000000003</v>
      </c>
      <c r="G6438" s="1">
        <v>39.25</v>
      </c>
      <c r="H6438" s="1">
        <v>38.6</v>
      </c>
      <c r="I6438" s="1">
        <v>38.799999999999997</v>
      </c>
      <c r="J6438" s="1">
        <f>CEILING(E6438*0.9,LOOKUP(E6438*0.9,{0,10,50,100,500},{0.01,0.05,0.1,0.5,1}))</f>
        <v>34.65</v>
      </c>
      <c r="K6438" s="1">
        <f>CEILING(E6438*0.915,LOOKUP(E6438*0.915,{0,10,50,100,500},{0.01,0.05,0.1,0.5,1}))</f>
        <v>35.25</v>
      </c>
      <c r="L6438" s="1">
        <f>FLOOR(E6438*1.1,LOOKUP(E6438*1.1,{0,10,50,100,500},{0.01,0.05,0.1,0.5,1}))</f>
        <v>42.35</v>
      </c>
      <c r="M6438" s="1">
        <f t="shared" si="904"/>
        <v>42.1</v>
      </c>
      <c r="N6438" s="2">
        <f t="shared" si="905"/>
        <v>5.1948051948052685E-3</v>
      </c>
      <c r="O6438" s="2">
        <f t="shared" si="906"/>
        <v>1.948051948051948E-2</v>
      </c>
      <c r="P6438" s="3">
        <f t="shared" si="908"/>
        <v>-4.8704252577319029E-3</v>
      </c>
      <c r="Q6438" s="2">
        <f t="shared" si="907"/>
        <v>-0.30990648622927519</v>
      </c>
      <c r="U6438" s="2">
        <f t="shared" si="909"/>
        <v>-4.8704252577319029E-3</v>
      </c>
      <c r="V6438" s="2">
        <f t="shared" si="912"/>
        <v>-0.47646267610026233</v>
      </c>
      <c r="Z6438" s="1">
        <f t="shared" si="910"/>
        <v>38.65</v>
      </c>
      <c r="AC6438" s="1" t="str">
        <f t="shared" si="911"/>
        <v>N</v>
      </c>
    </row>
    <row r="6439" spans="1:29" x14ac:dyDescent="0.25">
      <c r="A6439" s="1">
        <v>20200520</v>
      </c>
      <c r="B6439" s="1">
        <v>9944</v>
      </c>
      <c r="C6439" s="1" t="s">
        <v>759</v>
      </c>
      <c r="D6439" s="1">
        <v>8.8699999999999992</v>
      </c>
      <c r="E6439" s="1">
        <v>23.2</v>
      </c>
      <c r="F6439" s="1">
        <v>23.4</v>
      </c>
      <c r="G6439" s="1">
        <v>25.5</v>
      </c>
      <c r="H6439" s="1">
        <v>22.6</v>
      </c>
      <c r="I6439" s="1">
        <v>24.7</v>
      </c>
      <c r="J6439" s="1">
        <f>CEILING(E6439*0.9,LOOKUP(E6439*0.9,{0,10,50,100,500},{0.01,0.05,0.1,0.5,1}))</f>
        <v>20.900000000000002</v>
      </c>
      <c r="K6439" s="1">
        <f>CEILING(E6439*0.915,LOOKUP(E6439*0.915,{0,10,50,100,500},{0.01,0.05,0.1,0.5,1}))</f>
        <v>21.25</v>
      </c>
      <c r="L6439" s="1">
        <f>FLOOR(E6439*1.1,LOOKUP(E6439*1.1,{0,10,50,100,500},{0.01,0.05,0.1,0.5,1}))</f>
        <v>25.5</v>
      </c>
      <c r="M6439" s="1">
        <f t="shared" si="904"/>
        <v>25.25</v>
      </c>
      <c r="N6439" s="2">
        <f t="shared" si="905"/>
        <v>8.6206896551723842E-3</v>
      </c>
      <c r="O6439" s="2">
        <f t="shared" si="906"/>
        <v>9.913793103448279E-2</v>
      </c>
      <c r="P6439" s="3">
        <f t="shared" si="908"/>
        <v>-7.5426192079208018E-2</v>
      </c>
      <c r="Q6439" s="2">
        <f t="shared" si="907"/>
        <v>-0.38533267830848322</v>
      </c>
      <c r="U6439" s="2">
        <f t="shared" si="909"/>
        <v>-7.5426192079208018E-2</v>
      </c>
      <c r="V6439" s="2">
        <f t="shared" si="912"/>
        <v>-0.55188886817947036</v>
      </c>
      <c r="Z6439" s="1">
        <f t="shared" si="910"/>
        <v>23.349999999999998</v>
      </c>
      <c r="AC6439" s="1" t="str">
        <f t="shared" si="911"/>
        <v>N</v>
      </c>
    </row>
    <row r="6440" spans="1:29" x14ac:dyDescent="0.25">
      <c r="A6440" s="1">
        <v>20200520</v>
      </c>
      <c r="B6440" s="1">
        <v>4121</v>
      </c>
      <c r="C6440" s="1" t="s">
        <v>38</v>
      </c>
      <c r="D6440" s="1">
        <v>8.32</v>
      </c>
      <c r="E6440" s="1">
        <v>20.65</v>
      </c>
      <c r="F6440" s="1">
        <v>21</v>
      </c>
      <c r="G6440" s="1">
        <v>21.45</v>
      </c>
      <c r="H6440" s="1">
        <v>20.75</v>
      </c>
      <c r="I6440" s="1">
        <v>21.1</v>
      </c>
      <c r="J6440" s="1">
        <f>CEILING(E6440*0.9,LOOKUP(E6440*0.9,{0,10,50,100,500},{0.01,0.05,0.1,0.5,1}))</f>
        <v>18.600000000000001</v>
      </c>
      <c r="K6440" s="1">
        <f>CEILING(E6440*0.915,LOOKUP(E6440*0.915,{0,10,50,100,500},{0.01,0.05,0.1,0.5,1}))</f>
        <v>18.900000000000002</v>
      </c>
      <c r="L6440" s="1">
        <f>FLOOR(E6440*1.1,LOOKUP(E6440*1.1,{0,10,50,100,500},{0.01,0.05,0.1,0.5,1}))</f>
        <v>22.700000000000003</v>
      </c>
      <c r="M6440" s="1">
        <f t="shared" si="904"/>
        <v>22.450000000000003</v>
      </c>
      <c r="N6440" s="2">
        <f t="shared" si="905"/>
        <v>1.6949152542372951E-2</v>
      </c>
      <c r="O6440" s="2">
        <f t="shared" si="906"/>
        <v>3.8740920096852337E-2</v>
      </c>
      <c r="P6440" s="3">
        <f t="shared" si="908"/>
        <v>-7.0283364928911728E-3</v>
      </c>
      <c r="Q6440" s="2">
        <f t="shared" si="907"/>
        <v>-0.39236101480137442</v>
      </c>
      <c r="U6440" s="2">
        <f t="shared" si="909"/>
        <v>-7.0283364928911728E-3</v>
      </c>
      <c r="V6440" s="2">
        <f t="shared" si="912"/>
        <v>-0.5589172046723615</v>
      </c>
      <c r="Z6440" s="1">
        <f t="shared" si="910"/>
        <v>20.799999999999997</v>
      </c>
      <c r="AC6440" s="1" t="str">
        <f t="shared" si="911"/>
        <v>N</v>
      </c>
    </row>
    <row r="6441" spans="1:29" x14ac:dyDescent="0.25">
      <c r="A6441" s="1">
        <v>20200520</v>
      </c>
      <c r="B6441" s="1">
        <v>2478</v>
      </c>
      <c r="C6441" s="1" t="s">
        <v>216</v>
      </c>
      <c r="D6441" s="1">
        <v>7.45</v>
      </c>
      <c r="E6441" s="1">
        <v>78.099999999999994</v>
      </c>
      <c r="F6441" s="1">
        <v>78.599999999999994</v>
      </c>
      <c r="G6441" s="1">
        <v>79.099999999999994</v>
      </c>
      <c r="H6441" s="1">
        <v>78</v>
      </c>
      <c r="I6441" s="1">
        <v>78.3</v>
      </c>
      <c r="J6441" s="1">
        <f>CEILING(E6441*0.9,LOOKUP(E6441*0.9,{0,10,50,100,500},{0.01,0.05,0.1,0.5,1}))</f>
        <v>70.3</v>
      </c>
      <c r="K6441" s="1">
        <f>CEILING(E6441*0.915,LOOKUP(E6441*0.915,{0,10,50,100,500},{0.01,0.05,0.1,0.5,1}))</f>
        <v>71.5</v>
      </c>
      <c r="L6441" s="1">
        <f>FLOOR(E6441*1.1,LOOKUP(E6441*1.1,{0,10,50,100,500},{0.01,0.05,0.1,0.5,1}))</f>
        <v>85.9</v>
      </c>
      <c r="M6441" s="1">
        <f t="shared" si="904"/>
        <v>85.4</v>
      </c>
      <c r="N6441" s="2">
        <f t="shared" si="905"/>
        <v>6.4020486555697829E-3</v>
      </c>
      <c r="O6441" s="2">
        <f t="shared" si="906"/>
        <v>1.2804097311139566E-2</v>
      </c>
      <c r="P6441" s="3">
        <f t="shared" si="908"/>
        <v>1.5261417624519485E-3</v>
      </c>
      <c r="Q6441" s="2">
        <f t="shared" si="907"/>
        <v>-0.39083487303892245</v>
      </c>
      <c r="U6441" s="2">
        <f t="shared" si="909"/>
        <v>1.5261417624519485E-3</v>
      </c>
      <c r="V6441" s="2">
        <f t="shared" si="912"/>
        <v>-0.55739106290990958</v>
      </c>
      <c r="Z6441" s="1">
        <f t="shared" si="910"/>
        <v>78.399999999999991</v>
      </c>
      <c r="AC6441" s="1" t="str">
        <f t="shared" si="911"/>
        <v>N</v>
      </c>
    </row>
    <row r="6442" spans="1:29" x14ac:dyDescent="0.25">
      <c r="A6442" s="1">
        <v>20200521</v>
      </c>
      <c r="B6442" s="1">
        <v>8403</v>
      </c>
      <c r="C6442" s="1" t="s">
        <v>37</v>
      </c>
      <c r="D6442" s="1">
        <v>33.93</v>
      </c>
      <c r="E6442" s="1">
        <v>46</v>
      </c>
      <c r="F6442" s="1">
        <v>48.25</v>
      </c>
      <c r="G6442" s="1">
        <v>50.6</v>
      </c>
      <c r="H6442" s="1">
        <v>48</v>
      </c>
      <c r="I6442" s="1">
        <v>50.6</v>
      </c>
      <c r="J6442" s="1">
        <f>CEILING(E6442*0.9,LOOKUP(E6442*0.9,{0,10,50,100,500},{0.01,0.05,0.1,0.5,1}))</f>
        <v>41.400000000000006</v>
      </c>
      <c r="K6442" s="1">
        <f>CEILING(E6442*0.915,LOOKUP(E6442*0.915,{0,10,50,100,500},{0.01,0.05,0.1,0.5,1}))</f>
        <v>42.1</v>
      </c>
      <c r="L6442" s="1">
        <f>FLOOR(E6442*1.1,LOOKUP(E6442*1.1,{0,10,50,100,500},{0.01,0.05,0.1,0.5,1}))</f>
        <v>50.6</v>
      </c>
      <c r="M6442" s="1">
        <f t="shared" si="904"/>
        <v>50.1</v>
      </c>
      <c r="N6442" s="2">
        <f t="shared" si="905"/>
        <v>4.8913043478260872E-2</v>
      </c>
      <c r="O6442" s="2">
        <f t="shared" si="906"/>
        <v>0.10000000000000003</v>
      </c>
      <c r="P6442" s="3">
        <f t="shared" si="908"/>
        <v>-3.9154024950099807E-2</v>
      </c>
      <c r="Q6442" s="2">
        <f t="shared" si="907"/>
        <v>-0.42998889798902223</v>
      </c>
      <c r="U6442" s="2">
        <f t="shared" si="909"/>
        <v>-3.9154024950099807E-2</v>
      </c>
      <c r="V6442" s="2">
        <f t="shared" si="912"/>
        <v>-0.59654508786000937</v>
      </c>
      <c r="Z6442" s="1">
        <f t="shared" si="910"/>
        <v>46.15</v>
      </c>
      <c r="AC6442" s="1" t="str">
        <f t="shared" si="911"/>
        <v>N</v>
      </c>
    </row>
    <row r="6443" spans="1:29" x14ac:dyDescent="0.25">
      <c r="A6443" s="1">
        <v>20200521</v>
      </c>
      <c r="B6443" s="1">
        <v>4133</v>
      </c>
      <c r="C6443" s="1" t="s">
        <v>281</v>
      </c>
      <c r="D6443" s="1">
        <v>20.83</v>
      </c>
      <c r="E6443" s="1">
        <v>61.6</v>
      </c>
      <c r="F6443" s="1">
        <v>62.6</v>
      </c>
      <c r="G6443" s="1">
        <v>67.7</v>
      </c>
      <c r="H6443" s="1">
        <v>62.5</v>
      </c>
      <c r="I6443" s="1">
        <v>67.7</v>
      </c>
      <c r="J6443" s="1">
        <f>CEILING(E6443*0.9,LOOKUP(E6443*0.9,{0,10,50,100,500},{0.01,0.05,0.1,0.5,1}))</f>
        <v>55.5</v>
      </c>
      <c r="K6443" s="1">
        <f>CEILING(E6443*0.915,LOOKUP(E6443*0.915,{0,10,50,100,500},{0.01,0.05,0.1,0.5,1}))</f>
        <v>56.400000000000006</v>
      </c>
      <c r="L6443" s="1">
        <f>FLOOR(E6443*1.1,LOOKUP(E6443*1.1,{0,10,50,100,500},{0.01,0.05,0.1,0.5,1}))</f>
        <v>67.7</v>
      </c>
      <c r="M6443" s="1">
        <f t="shared" si="904"/>
        <v>67.2</v>
      </c>
      <c r="N6443" s="2">
        <f t="shared" si="905"/>
        <v>1.6233766233766232E-2</v>
      </c>
      <c r="O6443" s="2">
        <f t="shared" si="906"/>
        <v>9.9025974025974045E-2</v>
      </c>
      <c r="P6443" s="3">
        <f t="shared" si="908"/>
        <v>-7.0620389880952428E-2</v>
      </c>
      <c r="Q6443" s="2">
        <f t="shared" si="907"/>
        <v>-0.50060928786997461</v>
      </c>
      <c r="U6443" s="2">
        <f t="shared" si="909"/>
        <v>-7.0620389880952428E-2</v>
      </c>
      <c r="V6443" s="2">
        <f t="shared" si="912"/>
        <v>-0.6671654777409618</v>
      </c>
      <c r="Z6443" s="1">
        <f t="shared" si="910"/>
        <v>61.9</v>
      </c>
      <c r="AC6443" s="1" t="str">
        <f t="shared" si="911"/>
        <v>N</v>
      </c>
    </row>
    <row r="6444" spans="1:29" x14ac:dyDescent="0.25">
      <c r="A6444" s="1">
        <v>20200521</v>
      </c>
      <c r="B6444" s="1">
        <v>4956</v>
      </c>
      <c r="C6444" s="1" t="s">
        <v>118</v>
      </c>
      <c r="D6444" s="1">
        <v>13.75</v>
      </c>
      <c r="E6444" s="1">
        <v>21.05</v>
      </c>
      <c r="F6444" s="1">
        <v>21.2</v>
      </c>
      <c r="G6444" s="1">
        <v>21.8</v>
      </c>
      <c r="H6444" s="1">
        <v>20</v>
      </c>
      <c r="I6444" s="1">
        <v>20.05</v>
      </c>
      <c r="J6444" s="1">
        <f>CEILING(E6444*0.9,LOOKUP(E6444*0.9,{0,10,50,100,500},{0.01,0.05,0.1,0.5,1}))</f>
        <v>18.95</v>
      </c>
      <c r="K6444" s="1">
        <f>CEILING(E6444*0.915,LOOKUP(E6444*0.915,{0,10,50,100,500},{0.01,0.05,0.1,0.5,1}))</f>
        <v>19.3</v>
      </c>
      <c r="L6444" s="1">
        <f>FLOOR(E6444*1.1,LOOKUP(E6444*1.1,{0,10,50,100,500},{0.01,0.05,0.1,0.5,1}))</f>
        <v>23.150000000000002</v>
      </c>
      <c r="M6444" s="1">
        <f t="shared" si="904"/>
        <v>22.900000000000002</v>
      </c>
      <c r="N6444" s="2">
        <f t="shared" si="905"/>
        <v>7.1258907363419754E-3</v>
      </c>
      <c r="O6444" s="2">
        <f t="shared" si="906"/>
        <v>3.5629453681710214E-2</v>
      </c>
      <c r="P6444" s="3">
        <f t="shared" si="908"/>
        <v>5.4949688279301565E-2</v>
      </c>
      <c r="Q6444" s="2">
        <f t="shared" si="907"/>
        <v>-0.44565959959067303</v>
      </c>
      <c r="U6444" s="2">
        <f t="shared" si="909"/>
        <v>5.4949688279301565E-2</v>
      </c>
      <c r="V6444" s="2">
        <f t="shared" si="912"/>
        <v>-0.61221578946166022</v>
      </c>
      <c r="Z6444" s="1">
        <f t="shared" si="910"/>
        <v>21.2</v>
      </c>
      <c r="AC6444" s="1" t="str">
        <f t="shared" si="911"/>
        <v>N</v>
      </c>
    </row>
    <row r="6445" spans="1:29" x14ac:dyDescent="0.25">
      <c r="A6445" s="1">
        <v>20200521</v>
      </c>
      <c r="B6445" s="1">
        <v>2342</v>
      </c>
      <c r="C6445" s="1" t="s">
        <v>228</v>
      </c>
      <c r="D6445" s="1">
        <v>11.76</v>
      </c>
      <c r="E6445" s="1">
        <v>29.8</v>
      </c>
      <c r="F6445" s="1">
        <v>29.4</v>
      </c>
      <c r="G6445" s="1">
        <v>30.7</v>
      </c>
      <c r="H6445" s="1">
        <v>28.6</v>
      </c>
      <c r="I6445" s="1">
        <v>28.95</v>
      </c>
      <c r="J6445" s="1">
        <f>CEILING(E6445*0.9,LOOKUP(E6445*0.9,{0,10,50,100,500},{0.01,0.05,0.1,0.5,1}))</f>
        <v>26.85</v>
      </c>
      <c r="K6445" s="1">
        <f>CEILING(E6445*0.915,LOOKUP(E6445*0.915,{0,10,50,100,500},{0.01,0.05,0.1,0.5,1}))</f>
        <v>27.3</v>
      </c>
      <c r="L6445" s="1">
        <f>FLOOR(E6445*1.1,LOOKUP(E6445*1.1,{0,10,50,100,500},{0.01,0.05,0.1,0.5,1}))</f>
        <v>32.75</v>
      </c>
      <c r="M6445" s="1">
        <f t="shared" si="904"/>
        <v>32.5</v>
      </c>
      <c r="N6445" s="2">
        <f t="shared" si="905"/>
        <v>-1.342281879194638E-2</v>
      </c>
      <c r="O6445" s="2">
        <f t="shared" si="906"/>
        <v>3.0201342281879148E-2</v>
      </c>
      <c r="P6445" s="3">
        <f t="shared" si="908"/>
        <v>3.2178718480138126E-2</v>
      </c>
      <c r="Q6445" s="2">
        <f t="shared" si="907"/>
        <v>-0.41348088111053488</v>
      </c>
      <c r="U6445" s="2">
        <f t="shared" si="909"/>
        <v>3.2178718480138126E-2</v>
      </c>
      <c r="V6445" s="2">
        <f t="shared" si="912"/>
        <v>-0.58003707098152213</v>
      </c>
      <c r="Z6445" s="1">
        <f t="shared" si="910"/>
        <v>29.95</v>
      </c>
      <c r="AC6445" s="1" t="str">
        <f t="shared" si="911"/>
        <v>N</v>
      </c>
    </row>
    <row r="6446" spans="1:29" x14ac:dyDescent="0.25">
      <c r="A6446" s="1">
        <v>20200521</v>
      </c>
      <c r="B6446" s="1">
        <v>8996</v>
      </c>
      <c r="C6446" s="1" t="s">
        <v>36</v>
      </c>
      <c r="D6446" s="1">
        <v>9.32</v>
      </c>
      <c r="E6446" s="1">
        <v>75.5</v>
      </c>
      <c r="F6446" s="1">
        <v>74</v>
      </c>
      <c r="G6446" s="1">
        <v>74.5</v>
      </c>
      <c r="H6446" s="1">
        <v>71</v>
      </c>
      <c r="I6446" s="1">
        <v>71</v>
      </c>
      <c r="J6446" s="1">
        <f>CEILING(E6446*0.9,LOOKUP(E6446*0.9,{0,10,50,100,500},{0.01,0.05,0.1,0.5,1}))</f>
        <v>68</v>
      </c>
      <c r="K6446" s="1">
        <f>CEILING(E6446*0.915,LOOKUP(E6446*0.915,{0,10,50,100,500},{0.01,0.05,0.1,0.5,1}))</f>
        <v>69.100000000000009</v>
      </c>
      <c r="L6446" s="1">
        <f>FLOOR(E6446*1.1,LOOKUP(E6446*1.1,{0,10,50,100,500},{0.01,0.05,0.1,0.5,1}))</f>
        <v>83</v>
      </c>
      <c r="M6446" s="1">
        <f t="shared" si="904"/>
        <v>82.5</v>
      </c>
      <c r="N6446" s="2">
        <f t="shared" si="905"/>
        <v>-1.9867549668874173E-2</v>
      </c>
      <c r="O6446" s="2">
        <f t="shared" si="906"/>
        <v>-1.3245033112582781E-2</v>
      </c>
      <c r="P6446" s="3">
        <f t="shared" si="908"/>
        <v>0</v>
      </c>
      <c r="Q6446" s="2">
        <f t="shared" si="907"/>
        <v>-0.41348088111053488</v>
      </c>
      <c r="U6446" s="2">
        <f t="shared" si="909"/>
        <v>0</v>
      </c>
      <c r="V6446" s="2">
        <f t="shared" si="912"/>
        <v>-0.58003707098152213</v>
      </c>
      <c r="Z6446" s="1">
        <f t="shared" si="910"/>
        <v>75.8</v>
      </c>
      <c r="AC6446" s="1" t="str">
        <f t="shared" si="911"/>
        <v>N</v>
      </c>
    </row>
    <row r="6447" spans="1:29" x14ac:dyDescent="0.25">
      <c r="A6447" s="1">
        <v>20200521</v>
      </c>
      <c r="B6447" s="1">
        <v>2368</v>
      </c>
      <c r="C6447" s="1" t="s">
        <v>239</v>
      </c>
      <c r="D6447" s="1">
        <v>9.0399999999999991</v>
      </c>
      <c r="E6447" s="1">
        <v>33.65</v>
      </c>
      <c r="F6447" s="1">
        <v>33.799999999999997</v>
      </c>
      <c r="G6447" s="1">
        <v>34.65</v>
      </c>
      <c r="H6447" s="1">
        <v>33.35</v>
      </c>
      <c r="I6447" s="1">
        <v>33.35</v>
      </c>
      <c r="J6447" s="1">
        <f>CEILING(E6447*0.9,LOOKUP(E6447*0.9,{0,10,50,100,500},{0.01,0.05,0.1,0.5,1}))</f>
        <v>30.3</v>
      </c>
      <c r="K6447" s="1">
        <f>CEILING(E6447*0.915,LOOKUP(E6447*0.915,{0,10,50,100,500},{0.01,0.05,0.1,0.5,1}))</f>
        <v>30.8</v>
      </c>
      <c r="L6447" s="1">
        <f>FLOOR(E6447*1.1,LOOKUP(E6447*1.1,{0,10,50,100,500},{0.01,0.05,0.1,0.5,1}))</f>
        <v>37</v>
      </c>
      <c r="M6447" s="1">
        <f t="shared" si="904"/>
        <v>36.75</v>
      </c>
      <c r="N6447" s="2">
        <f t="shared" si="905"/>
        <v>4.4576523031203148E-3</v>
      </c>
      <c r="O6447" s="2">
        <f t="shared" si="906"/>
        <v>2.9717682020802379E-2</v>
      </c>
      <c r="P6447" s="3">
        <f t="shared" si="908"/>
        <v>1.1169629685157171E-2</v>
      </c>
      <c r="Q6447" s="2">
        <f t="shared" si="907"/>
        <v>-0.40231125142537771</v>
      </c>
      <c r="U6447" s="2">
        <f t="shared" si="909"/>
        <v>1.1169629685157171E-2</v>
      </c>
      <c r="V6447" s="2">
        <f t="shared" si="912"/>
        <v>-0.56886744129636491</v>
      </c>
      <c r="Z6447" s="1">
        <f t="shared" si="910"/>
        <v>33.799999999999997</v>
      </c>
      <c r="AC6447" s="1" t="str">
        <f t="shared" si="911"/>
        <v>N</v>
      </c>
    </row>
    <row r="6448" spans="1:29" x14ac:dyDescent="0.25">
      <c r="A6448" s="1">
        <v>20200521</v>
      </c>
      <c r="B6448" s="1">
        <v>1762</v>
      </c>
      <c r="C6448" s="1" t="s">
        <v>262</v>
      </c>
      <c r="D6448" s="1">
        <v>8.68</v>
      </c>
      <c r="E6448" s="1">
        <v>63</v>
      </c>
      <c r="F6448" s="1">
        <v>66.099999999999994</v>
      </c>
      <c r="G6448" s="1">
        <v>68.400000000000006</v>
      </c>
      <c r="H6448" s="1">
        <v>64.2</v>
      </c>
      <c r="I6448" s="1">
        <v>65.3</v>
      </c>
      <c r="J6448" s="1">
        <f>CEILING(E6448*0.9,LOOKUP(E6448*0.9,{0,10,50,100,500},{0.01,0.05,0.1,0.5,1}))</f>
        <v>56.7</v>
      </c>
      <c r="K6448" s="1">
        <f>CEILING(E6448*0.915,LOOKUP(E6448*0.915,{0,10,50,100,500},{0.01,0.05,0.1,0.5,1}))</f>
        <v>57.7</v>
      </c>
      <c r="L6448" s="1">
        <f>FLOOR(E6448*1.1,LOOKUP(E6448*1.1,{0,10,50,100,500},{0.01,0.05,0.1,0.5,1}))</f>
        <v>69.3</v>
      </c>
      <c r="M6448" s="1">
        <f t="shared" si="904"/>
        <v>68.8</v>
      </c>
      <c r="N6448" s="2">
        <f t="shared" si="905"/>
        <v>4.9206349206349115E-2</v>
      </c>
      <c r="O6448" s="2">
        <f t="shared" si="906"/>
        <v>8.5714285714285798E-2</v>
      </c>
      <c r="P6448" s="3">
        <f t="shared" si="908"/>
        <v>9.9298836140887317E-3</v>
      </c>
      <c r="Q6448" s="2">
        <f t="shared" si="907"/>
        <v>-0.39238136781128896</v>
      </c>
      <c r="U6448" s="2">
        <f t="shared" si="909"/>
        <v>9.9298836140887317E-3</v>
      </c>
      <c r="V6448" s="2">
        <f t="shared" si="912"/>
        <v>-0.55893755768227615</v>
      </c>
      <c r="Z6448" s="1">
        <f t="shared" si="910"/>
        <v>63.3</v>
      </c>
      <c r="AC6448" s="1" t="str">
        <f t="shared" si="911"/>
        <v>N</v>
      </c>
    </row>
    <row r="6449" spans="1:29" x14ac:dyDescent="0.25">
      <c r="A6449" s="1">
        <v>20200521</v>
      </c>
      <c r="B6449" s="1">
        <v>3232</v>
      </c>
      <c r="C6449" s="1" t="s">
        <v>578</v>
      </c>
      <c r="D6449" s="1">
        <v>7.79</v>
      </c>
      <c r="E6449" s="1">
        <v>21</v>
      </c>
      <c r="F6449" s="1">
        <v>20.85</v>
      </c>
      <c r="G6449" s="1">
        <v>21.8</v>
      </c>
      <c r="H6449" s="1">
        <v>20.25</v>
      </c>
      <c r="I6449" s="1">
        <v>20.3</v>
      </c>
      <c r="J6449" s="1">
        <f>CEILING(E6449*0.9,LOOKUP(E6449*0.9,{0,10,50,100,500},{0.01,0.05,0.1,0.5,1}))</f>
        <v>18.900000000000002</v>
      </c>
      <c r="K6449" s="1">
        <f>CEILING(E6449*0.915,LOOKUP(E6449*0.915,{0,10,50,100,500},{0.01,0.05,0.1,0.5,1}))</f>
        <v>19.25</v>
      </c>
      <c r="L6449" s="1">
        <f>FLOOR(E6449*1.1,LOOKUP(E6449*1.1,{0,10,50,100,500},{0.01,0.05,0.1,0.5,1}))</f>
        <v>23.1</v>
      </c>
      <c r="M6449" s="1">
        <f t="shared" si="904"/>
        <v>22.85</v>
      </c>
      <c r="N6449" s="2">
        <f t="shared" si="905"/>
        <v>-7.142857142857075E-3</v>
      </c>
      <c r="O6449" s="2">
        <f t="shared" si="906"/>
        <v>3.8095238095238126E-2</v>
      </c>
      <c r="P6449" s="3">
        <f t="shared" si="908"/>
        <v>3.9494406403940654E-2</v>
      </c>
      <c r="Q6449" s="2">
        <f t="shared" si="907"/>
        <v>-0.35288696140734832</v>
      </c>
      <c r="U6449" s="2">
        <f t="shared" si="909"/>
        <v>3.9494406403940654E-2</v>
      </c>
      <c r="V6449" s="2">
        <f t="shared" si="912"/>
        <v>-0.51944315127833551</v>
      </c>
      <c r="Z6449" s="1">
        <f t="shared" si="910"/>
        <v>21.15</v>
      </c>
      <c r="AC6449" s="1" t="str">
        <f t="shared" si="911"/>
        <v>N</v>
      </c>
    </row>
    <row r="6450" spans="1:29" x14ac:dyDescent="0.25">
      <c r="A6450" s="1">
        <v>20200522</v>
      </c>
      <c r="B6450" s="1">
        <v>1762</v>
      </c>
      <c r="C6450" s="1" t="s">
        <v>262</v>
      </c>
      <c r="D6450" s="1">
        <v>31.43</v>
      </c>
      <c r="E6450" s="1">
        <v>65.3</v>
      </c>
      <c r="F6450" s="1">
        <v>65.3</v>
      </c>
      <c r="G6450" s="1">
        <v>66.8</v>
      </c>
      <c r="H6450" s="1">
        <v>64.5</v>
      </c>
      <c r="I6450" s="1">
        <v>64.7</v>
      </c>
      <c r="J6450" s="1">
        <f>CEILING(E6450*0.9,LOOKUP(E6450*0.9,{0,10,50,100,500},{0.01,0.05,0.1,0.5,1}))</f>
        <v>58.800000000000004</v>
      </c>
      <c r="K6450" s="1">
        <f>CEILING(E6450*0.915,LOOKUP(E6450*0.915,{0,10,50,100,500},{0.01,0.05,0.1,0.5,1}))</f>
        <v>59.800000000000004</v>
      </c>
      <c r="L6450" s="1">
        <f>FLOOR(E6450*1.1,LOOKUP(E6450*1.1,{0,10,50,100,500},{0.01,0.05,0.1,0.5,1}))</f>
        <v>71.8</v>
      </c>
      <c r="M6450" s="1">
        <f t="shared" si="904"/>
        <v>71.3</v>
      </c>
      <c r="N6450" s="2">
        <f t="shared" si="905"/>
        <v>0</v>
      </c>
      <c r="O6450" s="2">
        <f t="shared" si="906"/>
        <v>2.2970903522205207E-2</v>
      </c>
      <c r="P6450" s="3">
        <f t="shared" si="908"/>
        <v>1.1585939721792679E-2</v>
      </c>
      <c r="Q6450" s="2">
        <f t="shared" si="907"/>
        <v>-0.34130102168555565</v>
      </c>
      <c r="U6450" s="2">
        <f t="shared" si="909"/>
        <v>1.1585939721792679E-2</v>
      </c>
      <c r="V6450" s="2">
        <f t="shared" si="912"/>
        <v>-0.50785721155654284</v>
      </c>
      <c r="Z6450" s="1">
        <f t="shared" si="910"/>
        <v>65.599999999999994</v>
      </c>
      <c r="AC6450" s="1" t="str">
        <f t="shared" si="911"/>
        <v>N</v>
      </c>
    </row>
    <row r="6451" spans="1:29" x14ac:dyDescent="0.25">
      <c r="A6451" s="1">
        <v>20200522</v>
      </c>
      <c r="B6451" s="1">
        <v>8403</v>
      </c>
      <c r="C6451" s="1" t="s">
        <v>37</v>
      </c>
      <c r="D6451" s="1">
        <v>30.79</v>
      </c>
      <c r="E6451" s="1">
        <v>50.6</v>
      </c>
      <c r="F6451" s="1">
        <v>53</v>
      </c>
      <c r="G6451" s="1">
        <v>53.8</v>
      </c>
      <c r="H6451" s="1">
        <v>49.1</v>
      </c>
      <c r="I6451" s="1">
        <v>49.85</v>
      </c>
      <c r="J6451" s="1">
        <f>CEILING(E6451*0.9,LOOKUP(E6451*0.9,{0,10,50,100,500},{0.01,0.05,0.1,0.5,1}))</f>
        <v>45.550000000000004</v>
      </c>
      <c r="K6451" s="1">
        <f>CEILING(E6451*0.915,LOOKUP(E6451*0.915,{0,10,50,100,500},{0.01,0.05,0.1,0.5,1}))</f>
        <v>46.300000000000004</v>
      </c>
      <c r="L6451" s="1">
        <f>FLOOR(E6451*1.1,LOOKUP(E6451*1.1,{0,10,50,100,500},{0.01,0.05,0.1,0.5,1}))</f>
        <v>55.6</v>
      </c>
      <c r="M6451" s="1">
        <f t="shared" si="904"/>
        <v>55.1</v>
      </c>
      <c r="N6451" s="2">
        <f t="shared" si="905"/>
        <v>4.7430830039525661E-2</v>
      </c>
      <c r="O6451" s="2">
        <f t="shared" si="906"/>
        <v>6.3241106719367501E-2</v>
      </c>
      <c r="P6451" s="3">
        <f t="shared" si="908"/>
        <v>6.077157171514537E-2</v>
      </c>
      <c r="Q6451" s="2">
        <f t="shared" si="907"/>
        <v>-0.28052944997041029</v>
      </c>
      <c r="U6451" s="2">
        <f t="shared" si="909"/>
        <v>6.077157171514537E-2</v>
      </c>
      <c r="V6451" s="2">
        <f t="shared" si="912"/>
        <v>-0.44708563984139749</v>
      </c>
      <c r="Z6451" s="1">
        <f t="shared" si="910"/>
        <v>50.9</v>
      </c>
      <c r="AC6451" s="1" t="str">
        <f t="shared" si="911"/>
        <v>N</v>
      </c>
    </row>
    <row r="6452" spans="1:29" x14ac:dyDescent="0.25">
      <c r="A6452" s="1">
        <v>20200522</v>
      </c>
      <c r="B6452" s="1">
        <v>4746</v>
      </c>
      <c r="C6452" s="1" t="s">
        <v>72</v>
      </c>
      <c r="D6452" s="1">
        <v>20.04</v>
      </c>
      <c r="E6452" s="1">
        <v>54.7</v>
      </c>
      <c r="F6452" s="1">
        <v>55</v>
      </c>
      <c r="G6452" s="1">
        <v>55.8</v>
      </c>
      <c r="H6452" s="1">
        <v>53.7</v>
      </c>
      <c r="I6452" s="1">
        <v>55.1</v>
      </c>
      <c r="J6452" s="1">
        <f>CEILING(E6452*0.9,LOOKUP(E6452*0.9,{0,10,50,100,500},{0.01,0.05,0.1,0.5,1}))</f>
        <v>49.25</v>
      </c>
      <c r="K6452" s="1">
        <f>CEILING(E6452*0.915,LOOKUP(E6452*0.915,{0,10,50,100,500},{0.01,0.05,0.1,0.5,1}))</f>
        <v>50.1</v>
      </c>
      <c r="L6452" s="1">
        <f>FLOOR(E6452*1.1,LOOKUP(E6452*1.1,{0,10,50,100,500},{0.01,0.05,0.1,0.5,1}))</f>
        <v>60.1</v>
      </c>
      <c r="M6452" s="1">
        <f t="shared" si="904"/>
        <v>59.6</v>
      </c>
      <c r="N6452" s="2">
        <f t="shared" si="905"/>
        <v>5.4844606946983024E-3</v>
      </c>
      <c r="O6452" s="2">
        <f t="shared" si="906"/>
        <v>2.0109689213893861E-2</v>
      </c>
      <c r="P6452" s="3">
        <f t="shared" si="908"/>
        <v>-4.1094355716878601E-3</v>
      </c>
      <c r="Q6452" s="2">
        <f t="shared" si="907"/>
        <v>-0.28463888554209815</v>
      </c>
      <c r="U6452" s="2">
        <f t="shared" si="909"/>
        <v>-4.1094355716878601E-3</v>
      </c>
      <c r="V6452" s="2">
        <f t="shared" si="912"/>
        <v>-0.45119507541308534</v>
      </c>
      <c r="Z6452" s="1">
        <f t="shared" si="910"/>
        <v>55</v>
      </c>
      <c r="AC6452" s="1" t="str">
        <f t="shared" si="911"/>
        <v>N</v>
      </c>
    </row>
    <row r="6453" spans="1:29" x14ac:dyDescent="0.25">
      <c r="A6453" s="1">
        <v>20200522</v>
      </c>
      <c r="B6453" s="1">
        <v>9919</v>
      </c>
      <c r="C6453" s="1" t="s">
        <v>278</v>
      </c>
      <c r="D6453" s="1">
        <v>19.43</v>
      </c>
      <c r="E6453" s="1">
        <v>39.75</v>
      </c>
      <c r="F6453" s="1">
        <v>43.7</v>
      </c>
      <c r="G6453" s="1">
        <v>43.7</v>
      </c>
      <c r="H6453" s="1">
        <v>43.7</v>
      </c>
      <c r="I6453" s="1">
        <v>43.7</v>
      </c>
      <c r="J6453" s="1">
        <f>CEILING(E6453*0.9,LOOKUP(E6453*0.9,{0,10,50,100,500},{0.01,0.05,0.1,0.5,1}))</f>
        <v>35.800000000000004</v>
      </c>
      <c r="K6453" s="1">
        <f>CEILING(E6453*0.915,LOOKUP(E6453*0.915,{0,10,50,100,500},{0.01,0.05,0.1,0.5,1}))</f>
        <v>36.4</v>
      </c>
      <c r="L6453" s="1">
        <f>FLOOR(E6453*1.1,LOOKUP(E6453*1.1,{0,10,50,100,500},{0.01,0.05,0.1,0.5,1}))</f>
        <v>43.7</v>
      </c>
      <c r="M6453" s="1">
        <f t="shared" si="904"/>
        <v>43.45</v>
      </c>
      <c r="N6453" s="2">
        <f t="shared" si="905"/>
        <v>9.9371069182390012E-2</v>
      </c>
      <c r="O6453" s="2">
        <f t="shared" si="906"/>
        <v>9.9371069182390012E-2</v>
      </c>
      <c r="P6453" s="3">
        <f t="shared" si="908"/>
        <v>3.4448135788261646E-3</v>
      </c>
      <c r="Q6453" s="2">
        <f t="shared" si="907"/>
        <v>-0.28119407196327201</v>
      </c>
      <c r="U6453" s="2">
        <f t="shared" si="909"/>
        <v>3.4448135788261646E-3</v>
      </c>
      <c r="V6453" s="2">
        <f t="shared" si="912"/>
        <v>-0.4477502618342592</v>
      </c>
      <c r="Z6453" s="1">
        <f t="shared" si="910"/>
        <v>39.9</v>
      </c>
      <c r="AC6453" s="1" t="str">
        <f t="shared" si="911"/>
        <v>N</v>
      </c>
    </row>
    <row r="6454" spans="1:29" x14ac:dyDescent="0.25">
      <c r="A6454" s="1">
        <v>20200522</v>
      </c>
      <c r="B6454" s="1">
        <v>1732</v>
      </c>
      <c r="C6454" s="1" t="s">
        <v>40</v>
      </c>
      <c r="D6454" s="1">
        <v>13.68</v>
      </c>
      <c r="E6454" s="1">
        <v>35.049999999999997</v>
      </c>
      <c r="F6454" s="1">
        <v>35.049999999999997</v>
      </c>
      <c r="G6454" s="1">
        <v>35.049999999999997</v>
      </c>
      <c r="H6454" s="1">
        <v>33</v>
      </c>
      <c r="I6454" s="1">
        <v>33.75</v>
      </c>
      <c r="J6454" s="1">
        <f>CEILING(E6454*0.9,LOOKUP(E6454*0.9,{0,10,50,100,500},{0.01,0.05,0.1,0.5,1}))</f>
        <v>31.55</v>
      </c>
      <c r="K6454" s="1">
        <f>CEILING(E6454*0.915,LOOKUP(E6454*0.915,{0,10,50,100,500},{0.01,0.05,0.1,0.5,1}))</f>
        <v>32.1</v>
      </c>
      <c r="L6454" s="1">
        <f>FLOOR(E6454*1.1,LOOKUP(E6454*1.1,{0,10,50,100,500},{0.01,0.05,0.1,0.5,1}))</f>
        <v>38.550000000000004</v>
      </c>
      <c r="M6454" s="1">
        <f t="shared" si="904"/>
        <v>38.300000000000004</v>
      </c>
      <c r="N6454" s="2">
        <f t="shared" si="905"/>
        <v>0</v>
      </c>
      <c r="O6454" s="2">
        <f t="shared" si="906"/>
        <v>0</v>
      </c>
      <c r="P6454" s="3">
        <f t="shared" si="908"/>
        <v>0</v>
      </c>
      <c r="Q6454" s="2">
        <f t="shared" si="907"/>
        <v>-0.28119407196327201</v>
      </c>
      <c r="U6454" s="2">
        <f t="shared" si="909"/>
        <v>0</v>
      </c>
      <c r="V6454" s="2">
        <f t="shared" si="912"/>
        <v>-0.4477502618342592</v>
      </c>
      <c r="Z6454" s="1">
        <f t="shared" si="910"/>
        <v>35.199999999999996</v>
      </c>
      <c r="AC6454" s="1" t="str">
        <f t="shared" si="911"/>
        <v>N</v>
      </c>
    </row>
    <row r="6455" spans="1:29" x14ac:dyDescent="0.25">
      <c r="A6455" s="1">
        <v>20200522</v>
      </c>
      <c r="B6455" s="1">
        <v>4121</v>
      </c>
      <c r="C6455" s="1" t="s">
        <v>38</v>
      </c>
      <c r="D6455" s="1">
        <v>10.15</v>
      </c>
      <c r="E6455" s="1">
        <v>21.4</v>
      </c>
      <c r="F6455" s="1">
        <v>21.6</v>
      </c>
      <c r="G6455" s="1">
        <v>22.2</v>
      </c>
      <c r="H6455" s="1">
        <v>21.45</v>
      </c>
      <c r="I6455" s="1">
        <v>21.6</v>
      </c>
      <c r="J6455" s="1">
        <f>CEILING(E6455*0.9,LOOKUP(E6455*0.9,{0,10,50,100,500},{0.01,0.05,0.1,0.5,1}))</f>
        <v>19.3</v>
      </c>
      <c r="K6455" s="1">
        <f>CEILING(E6455*0.915,LOOKUP(E6455*0.915,{0,10,50,100,500},{0.01,0.05,0.1,0.5,1}))</f>
        <v>19.600000000000001</v>
      </c>
      <c r="L6455" s="1">
        <f>FLOOR(E6455*1.1,LOOKUP(E6455*1.1,{0,10,50,100,500},{0.01,0.05,0.1,0.5,1}))</f>
        <v>23.5</v>
      </c>
      <c r="M6455" s="1">
        <f t="shared" si="904"/>
        <v>23.25</v>
      </c>
      <c r="N6455" s="2">
        <f t="shared" si="905"/>
        <v>9.3457943925234974E-3</v>
      </c>
      <c r="O6455" s="2">
        <f t="shared" si="906"/>
        <v>3.7383177570093497E-2</v>
      </c>
      <c r="P6455" s="3">
        <f t="shared" si="908"/>
        <v>-2.2979999999999806E-3</v>
      </c>
      <c r="Q6455" s="2">
        <f t="shared" si="907"/>
        <v>-0.28349207196327197</v>
      </c>
      <c r="U6455" s="2">
        <f t="shared" si="909"/>
        <v>-2.2979999999999806E-3</v>
      </c>
      <c r="V6455" s="2">
        <f t="shared" si="912"/>
        <v>-0.45004826183425917</v>
      </c>
      <c r="Z6455" s="1">
        <f t="shared" si="910"/>
        <v>21.549999999999997</v>
      </c>
      <c r="AC6455" s="1" t="str">
        <f t="shared" si="911"/>
        <v>N</v>
      </c>
    </row>
    <row r="6456" spans="1:29" x14ac:dyDescent="0.25">
      <c r="A6456" s="1">
        <v>20200522</v>
      </c>
      <c r="B6456" s="1">
        <v>3260</v>
      </c>
      <c r="C6456" s="1" t="s">
        <v>123</v>
      </c>
      <c r="D6456" s="1">
        <v>9.6999999999999993</v>
      </c>
      <c r="E6456" s="1">
        <v>56.9</v>
      </c>
      <c r="F6456" s="1">
        <v>56.9</v>
      </c>
      <c r="G6456" s="1">
        <v>57</v>
      </c>
      <c r="H6456" s="1">
        <v>55</v>
      </c>
      <c r="I6456" s="1">
        <v>56</v>
      </c>
      <c r="J6456" s="1">
        <f>CEILING(E6456*0.9,LOOKUP(E6456*0.9,{0,10,50,100,500},{0.01,0.05,0.1,0.5,1}))</f>
        <v>51.300000000000004</v>
      </c>
      <c r="K6456" s="1">
        <f>CEILING(E6456*0.915,LOOKUP(E6456*0.915,{0,10,50,100,500},{0.01,0.05,0.1,0.5,1}))</f>
        <v>52.1</v>
      </c>
      <c r="L6456" s="1">
        <f>FLOOR(E6456*1.1,LOOKUP(E6456*1.1,{0,10,50,100,500},{0.01,0.05,0.1,0.5,1}))</f>
        <v>62.5</v>
      </c>
      <c r="M6456" s="1">
        <f t="shared" si="904"/>
        <v>62</v>
      </c>
      <c r="N6456" s="2">
        <f t="shared" si="905"/>
        <v>0</v>
      </c>
      <c r="O6456" s="2">
        <f t="shared" si="906"/>
        <v>1.75746924428825E-3</v>
      </c>
      <c r="P6456" s="3">
        <f t="shared" si="908"/>
        <v>0</v>
      </c>
      <c r="Q6456" s="2">
        <f t="shared" si="907"/>
        <v>-0.28349207196327197</v>
      </c>
      <c r="U6456" s="2">
        <f t="shared" si="909"/>
        <v>0</v>
      </c>
      <c r="V6456" s="2">
        <f t="shared" si="912"/>
        <v>-0.45004826183425917</v>
      </c>
      <c r="Z6456" s="1">
        <f t="shared" si="910"/>
        <v>57.199999999999996</v>
      </c>
      <c r="AC6456" s="1" t="str">
        <f t="shared" si="911"/>
        <v>N</v>
      </c>
    </row>
    <row r="6457" spans="1:29" x14ac:dyDescent="0.25">
      <c r="A6457" s="1">
        <v>20200522</v>
      </c>
      <c r="B6457" s="1">
        <v>3609</v>
      </c>
      <c r="C6457" s="1" t="s">
        <v>767</v>
      </c>
      <c r="D6457" s="1">
        <v>9.33</v>
      </c>
      <c r="E6457" s="1">
        <v>24.3</v>
      </c>
      <c r="F6457" s="1">
        <v>24.3</v>
      </c>
      <c r="G6457" s="1">
        <v>24.45</v>
      </c>
      <c r="H6457" s="1">
        <v>24.1</v>
      </c>
      <c r="I6457" s="1">
        <v>24.2</v>
      </c>
      <c r="J6457" s="1">
        <f>CEILING(E6457*0.9,LOOKUP(E6457*0.9,{0,10,50,100,500},{0.01,0.05,0.1,0.5,1}))</f>
        <v>21.900000000000002</v>
      </c>
      <c r="K6457" s="1">
        <f>CEILING(E6457*0.915,LOOKUP(E6457*0.915,{0,10,50,100,500},{0.01,0.05,0.1,0.5,1}))</f>
        <v>22.25</v>
      </c>
      <c r="L6457" s="1">
        <f>FLOOR(E6457*1.1,LOOKUP(E6457*1.1,{0,10,50,100,500},{0.01,0.05,0.1,0.5,1}))</f>
        <v>26.700000000000003</v>
      </c>
      <c r="M6457" s="1">
        <f t="shared" si="904"/>
        <v>26.450000000000003</v>
      </c>
      <c r="N6457" s="2">
        <f t="shared" si="905"/>
        <v>0</v>
      </c>
      <c r="O6457" s="2">
        <f t="shared" si="906"/>
        <v>6.1728395061727811E-3</v>
      </c>
      <c r="P6457" s="3">
        <f t="shared" si="908"/>
        <v>8.0129607438016153E-3</v>
      </c>
      <c r="Q6457" s="2">
        <f t="shared" si="907"/>
        <v>-0.27547911121947039</v>
      </c>
      <c r="U6457" s="2">
        <f t="shared" si="909"/>
        <v>0</v>
      </c>
      <c r="V6457" s="2">
        <f t="shared" si="912"/>
        <v>-0.45004826183425917</v>
      </c>
      <c r="Z6457" s="1">
        <f t="shared" si="910"/>
        <v>24.45</v>
      </c>
      <c r="AC6457" s="1" t="str">
        <f t="shared" si="911"/>
        <v>Y</v>
      </c>
    </row>
    <row r="6458" spans="1:29" x14ac:dyDescent="0.25">
      <c r="A6458" s="1">
        <v>20200525</v>
      </c>
      <c r="B6458" s="1">
        <v>4173</v>
      </c>
      <c r="C6458" s="1" t="s">
        <v>765</v>
      </c>
      <c r="D6458" s="1">
        <v>12.89</v>
      </c>
      <c r="E6458" s="1">
        <v>21.3</v>
      </c>
      <c r="F6458" s="1">
        <v>21.85</v>
      </c>
      <c r="G6458" s="1">
        <v>22.7</v>
      </c>
      <c r="H6458" s="1">
        <v>20.65</v>
      </c>
      <c r="I6458" s="1">
        <v>21.2</v>
      </c>
      <c r="J6458" s="1">
        <f>CEILING(E6458*0.9,LOOKUP(E6458*0.9,{0,10,50,100,500},{0.01,0.05,0.1,0.5,1}))</f>
        <v>19.200000000000003</v>
      </c>
      <c r="K6458" s="1">
        <f>CEILING(E6458*0.915,LOOKUP(E6458*0.915,{0,10,50,100,500},{0.01,0.05,0.1,0.5,1}))</f>
        <v>19.5</v>
      </c>
      <c r="L6458" s="1">
        <f>FLOOR(E6458*1.1,LOOKUP(E6458*1.1,{0,10,50,100,500},{0.01,0.05,0.1,0.5,1}))</f>
        <v>23.400000000000002</v>
      </c>
      <c r="M6458" s="1">
        <f t="shared" si="904"/>
        <v>23.150000000000002</v>
      </c>
      <c r="N6458" s="2">
        <f t="shared" si="905"/>
        <v>2.5821596244131488E-2</v>
      </c>
      <c r="O6458" s="2">
        <f t="shared" si="906"/>
        <v>6.5727699530516367E-2</v>
      </c>
      <c r="P6458" s="3">
        <f t="shared" si="908"/>
        <v>2.830415330188691E-2</v>
      </c>
      <c r="Q6458" s="2">
        <f t="shared" si="907"/>
        <v>-0.24717495791758348</v>
      </c>
      <c r="U6458" s="2">
        <f t="shared" si="909"/>
        <v>2.830415330188691E-2</v>
      </c>
      <c r="V6458" s="2">
        <f t="shared" si="912"/>
        <v>-0.42174410853237226</v>
      </c>
      <c r="Z6458" s="1">
        <f t="shared" si="910"/>
        <v>21.45</v>
      </c>
      <c r="AC6458" s="1" t="str">
        <f t="shared" si="911"/>
        <v>N</v>
      </c>
    </row>
    <row r="6459" spans="1:29" x14ac:dyDescent="0.25">
      <c r="A6459" s="1">
        <v>20200525</v>
      </c>
      <c r="B6459" s="1">
        <v>1784</v>
      </c>
      <c r="C6459" s="1" t="s">
        <v>181</v>
      </c>
      <c r="D6459" s="1">
        <v>11.65</v>
      </c>
      <c r="E6459" s="1">
        <v>42.5</v>
      </c>
      <c r="F6459" s="1">
        <v>42.65</v>
      </c>
      <c r="G6459" s="1">
        <v>43.2</v>
      </c>
      <c r="H6459" s="1">
        <v>39.65</v>
      </c>
      <c r="I6459" s="1">
        <v>39.799999999999997</v>
      </c>
      <c r="J6459" s="1">
        <f>CEILING(E6459*0.9,LOOKUP(E6459*0.9,{0,10,50,100,500},{0.01,0.05,0.1,0.5,1}))</f>
        <v>38.25</v>
      </c>
      <c r="K6459" s="1">
        <f>CEILING(E6459*0.915,LOOKUP(E6459*0.915,{0,10,50,100,500},{0.01,0.05,0.1,0.5,1}))</f>
        <v>38.900000000000006</v>
      </c>
      <c r="L6459" s="1">
        <f>FLOOR(E6459*1.1,LOOKUP(E6459*1.1,{0,10,50,100,500},{0.01,0.05,0.1,0.5,1}))</f>
        <v>46.75</v>
      </c>
      <c r="M6459" s="1">
        <f t="shared" si="904"/>
        <v>46.5</v>
      </c>
      <c r="N6459" s="2">
        <f t="shared" si="905"/>
        <v>3.5294117647058491E-3</v>
      </c>
      <c r="O6459" s="2">
        <f t="shared" si="906"/>
        <v>1.6470588235294185E-2</v>
      </c>
      <c r="P6459" s="3">
        <f t="shared" si="908"/>
        <v>6.9174056532663397E-2</v>
      </c>
      <c r="Q6459" s="2">
        <f t="shared" si="907"/>
        <v>-0.17800090138492008</v>
      </c>
      <c r="U6459" s="2">
        <f t="shared" si="909"/>
        <v>6.9174056532663397E-2</v>
      </c>
      <c r="V6459" s="2">
        <f t="shared" si="912"/>
        <v>-0.35257005199970887</v>
      </c>
      <c r="Z6459" s="1">
        <f t="shared" si="910"/>
        <v>42.65</v>
      </c>
      <c r="AC6459" s="1" t="str">
        <f t="shared" si="911"/>
        <v>N</v>
      </c>
    </row>
    <row r="6460" spans="1:29" x14ac:dyDescent="0.25">
      <c r="A6460" s="1">
        <v>20200525</v>
      </c>
      <c r="B6460" s="1">
        <v>4746</v>
      </c>
      <c r="C6460" s="1" t="s">
        <v>72</v>
      </c>
      <c r="D6460" s="1">
        <v>9.06</v>
      </c>
      <c r="E6460" s="1">
        <v>55.1</v>
      </c>
      <c r="F6460" s="1">
        <v>56.4</v>
      </c>
      <c r="G6460" s="1">
        <v>60</v>
      </c>
      <c r="H6460" s="1">
        <v>55.4</v>
      </c>
      <c r="I6460" s="1">
        <v>55.9</v>
      </c>
      <c r="J6460" s="1">
        <f>CEILING(E6460*0.9,LOOKUP(E6460*0.9,{0,10,50,100,500},{0.01,0.05,0.1,0.5,1}))</f>
        <v>49.6</v>
      </c>
      <c r="K6460" s="1">
        <f>CEILING(E6460*0.915,LOOKUP(E6460*0.915,{0,10,50,100,500},{0.01,0.05,0.1,0.5,1}))</f>
        <v>50.5</v>
      </c>
      <c r="L6460" s="1">
        <f>FLOOR(E6460*1.1,LOOKUP(E6460*1.1,{0,10,50,100,500},{0.01,0.05,0.1,0.5,1}))</f>
        <v>60.6</v>
      </c>
      <c r="M6460" s="1">
        <f t="shared" si="904"/>
        <v>60.1</v>
      </c>
      <c r="N6460" s="2">
        <f t="shared" si="905"/>
        <v>2.3593466424682342E-2</v>
      </c>
      <c r="O6460" s="2">
        <f t="shared" si="906"/>
        <v>8.8929219600725931E-2</v>
      </c>
      <c r="P6460" s="3">
        <f t="shared" si="908"/>
        <v>6.629558139534893E-3</v>
      </c>
      <c r="Q6460" s="2">
        <f t="shared" si="907"/>
        <v>-0.17137134324538519</v>
      </c>
      <c r="U6460" s="2">
        <f t="shared" si="909"/>
        <v>6.629558139534893E-3</v>
      </c>
      <c r="V6460" s="2">
        <f t="shared" si="912"/>
        <v>-0.34594049386017395</v>
      </c>
      <c r="Z6460" s="1">
        <f t="shared" si="910"/>
        <v>55.4</v>
      </c>
      <c r="AC6460" s="1" t="str">
        <f t="shared" si="911"/>
        <v>N</v>
      </c>
    </row>
    <row r="6461" spans="1:29" x14ac:dyDescent="0.25">
      <c r="A6461" s="1">
        <v>20200525</v>
      </c>
      <c r="B6461" s="1">
        <v>3232</v>
      </c>
      <c r="C6461" s="1" t="s">
        <v>578</v>
      </c>
      <c r="D6461" s="1">
        <v>8.3800000000000008</v>
      </c>
      <c r="E6461" s="1">
        <v>22.3</v>
      </c>
      <c r="F6461" s="1">
        <v>22.8</v>
      </c>
      <c r="G6461" s="1">
        <v>22.85</v>
      </c>
      <c r="H6461" s="1">
        <v>20.9</v>
      </c>
      <c r="I6461" s="1">
        <v>22.3</v>
      </c>
      <c r="J6461" s="1">
        <f>CEILING(E6461*0.9,LOOKUP(E6461*0.9,{0,10,50,100,500},{0.01,0.05,0.1,0.5,1}))</f>
        <v>20.100000000000001</v>
      </c>
      <c r="K6461" s="1">
        <f>CEILING(E6461*0.915,LOOKUP(E6461*0.915,{0,10,50,100,500},{0.01,0.05,0.1,0.5,1}))</f>
        <v>20.450000000000003</v>
      </c>
      <c r="L6461" s="1">
        <f>FLOOR(E6461*1.1,LOOKUP(E6461*1.1,{0,10,50,100,500},{0.01,0.05,0.1,0.5,1}))</f>
        <v>24.5</v>
      </c>
      <c r="M6461" s="1">
        <f t="shared" si="904"/>
        <v>24.25</v>
      </c>
      <c r="N6461" s="2">
        <f t="shared" si="905"/>
        <v>2.2421524663677129E-2</v>
      </c>
      <c r="O6461" s="2">
        <f t="shared" si="906"/>
        <v>2.4663677130044873E-2</v>
      </c>
      <c r="P6461" s="3">
        <f t="shared" si="908"/>
        <v>2.008094618834071E-2</v>
      </c>
      <c r="Q6461" s="2">
        <f t="shared" si="907"/>
        <v>-0.15129039705704447</v>
      </c>
      <c r="U6461" s="2">
        <f t="shared" si="909"/>
        <v>2.008094618834071E-2</v>
      </c>
      <c r="V6461" s="2">
        <f t="shared" si="912"/>
        <v>-0.32585954767183323</v>
      </c>
      <c r="Z6461" s="1">
        <f t="shared" si="910"/>
        <v>22.45</v>
      </c>
      <c r="AC6461" s="1" t="str">
        <f t="shared" si="911"/>
        <v>N</v>
      </c>
    </row>
    <row r="6462" spans="1:29" x14ac:dyDescent="0.25">
      <c r="A6462" s="1">
        <v>20200525</v>
      </c>
      <c r="B6462" s="1">
        <v>4121</v>
      </c>
      <c r="C6462" s="1" t="s">
        <v>38</v>
      </c>
      <c r="D6462" s="1">
        <v>8.27</v>
      </c>
      <c r="E6462" s="1">
        <v>21.6</v>
      </c>
      <c r="F6462" s="1">
        <v>21.75</v>
      </c>
      <c r="G6462" s="1">
        <v>21.95</v>
      </c>
      <c r="H6462" s="1">
        <v>20.55</v>
      </c>
      <c r="I6462" s="1">
        <v>20.55</v>
      </c>
      <c r="J6462" s="1">
        <f>CEILING(E6462*0.9,LOOKUP(E6462*0.9,{0,10,50,100,500},{0.01,0.05,0.1,0.5,1}))</f>
        <v>19.450000000000003</v>
      </c>
      <c r="K6462" s="1">
        <f>CEILING(E6462*0.915,LOOKUP(E6462*0.915,{0,10,50,100,500},{0.01,0.05,0.1,0.5,1}))</f>
        <v>19.8</v>
      </c>
      <c r="L6462" s="1">
        <f>FLOOR(E6462*1.1,LOOKUP(E6462*1.1,{0,10,50,100,500},{0.01,0.05,0.1,0.5,1}))</f>
        <v>23.75</v>
      </c>
      <c r="M6462" s="1">
        <f t="shared" ref="M6462:M6525" si="913">IF(L6462&lt;10,L6462-0.05,IF(L6462&lt;50,L6462-0.25,IF(L6462&lt;100,L6462-0.5,IF(L6462&lt;500,L6462-2.5,IF(L6462&lt;1000,L6462-5,IF(L6462&lt;5000,L6462-25,0))))))</f>
        <v>23.5</v>
      </c>
      <c r="N6462" s="2">
        <f t="shared" ref="N6462:N6525" si="914">(F6462-E6462)/E6462</f>
        <v>6.9444444444443781E-3</v>
      </c>
      <c r="O6462" s="2">
        <f t="shared" ref="O6462:O6525" si="915">(G6462-E6462)/E6462</f>
        <v>1.6203703703703606E-2</v>
      </c>
      <c r="P6462" s="3">
        <f t="shared" si="908"/>
        <v>5.5985270072992699E-2</v>
      </c>
      <c r="Q6462" s="2">
        <f t="shared" ref="Q6462:Q6525" si="916">IF(Q6461+P6462&gt;0,0,P6462+Q6461)</f>
        <v>-9.5305126984051775E-2</v>
      </c>
      <c r="U6462" s="2">
        <f t="shared" si="909"/>
        <v>5.5985270072992699E-2</v>
      </c>
      <c r="V6462" s="2">
        <f t="shared" si="912"/>
        <v>-0.26987427759884053</v>
      </c>
      <c r="Z6462" s="1">
        <f t="shared" si="910"/>
        <v>21.75</v>
      </c>
      <c r="AC6462" s="1" t="str">
        <f t="shared" si="911"/>
        <v>N</v>
      </c>
    </row>
    <row r="6463" spans="1:29" x14ac:dyDescent="0.25">
      <c r="A6463" s="1">
        <v>20200525</v>
      </c>
      <c r="B6463" s="1">
        <v>3317</v>
      </c>
      <c r="C6463" s="1" t="s">
        <v>169</v>
      </c>
      <c r="D6463" s="1">
        <v>6.96</v>
      </c>
      <c r="E6463" s="1">
        <v>40.9</v>
      </c>
      <c r="F6463" s="1">
        <v>41.3</v>
      </c>
      <c r="G6463" s="1">
        <v>43.2</v>
      </c>
      <c r="H6463" s="1">
        <v>40.35</v>
      </c>
      <c r="I6463" s="1">
        <v>40.700000000000003</v>
      </c>
      <c r="J6463" s="1">
        <f>CEILING(E6463*0.9,LOOKUP(E6463*0.9,{0,10,50,100,500},{0.01,0.05,0.1,0.5,1}))</f>
        <v>36.85</v>
      </c>
      <c r="K6463" s="1">
        <f>CEILING(E6463*0.915,LOOKUP(E6463*0.915,{0,10,50,100,500},{0.01,0.05,0.1,0.5,1}))</f>
        <v>37.450000000000003</v>
      </c>
      <c r="L6463" s="1">
        <f>FLOOR(E6463*1.1,LOOKUP(E6463*1.1,{0,10,50,100,500},{0.01,0.05,0.1,0.5,1}))</f>
        <v>44.95</v>
      </c>
      <c r="M6463" s="1">
        <f t="shared" si="913"/>
        <v>44.7</v>
      </c>
      <c r="N6463" s="2">
        <f t="shared" si="914"/>
        <v>9.779951100244464E-3</v>
      </c>
      <c r="O6463" s="2">
        <f t="shared" si="915"/>
        <v>5.6234718826405974E-2</v>
      </c>
      <c r="P6463" s="3">
        <f t="shared" si="908"/>
        <v>1.2416019656019461E-2</v>
      </c>
      <c r="Q6463" s="2">
        <f t="shared" si="916"/>
        <v>-8.2889107328032313E-2</v>
      </c>
      <c r="U6463" s="2">
        <f t="shared" si="909"/>
        <v>1.2416019656019461E-2</v>
      </c>
      <c r="V6463" s="2">
        <f t="shared" si="912"/>
        <v>-0.25745825794282107</v>
      </c>
      <c r="Z6463" s="1">
        <f t="shared" si="910"/>
        <v>41.05</v>
      </c>
      <c r="AC6463" s="1" t="str">
        <f t="shared" si="911"/>
        <v>N</v>
      </c>
    </row>
    <row r="6464" spans="1:29" x14ac:dyDescent="0.25">
      <c r="A6464" s="1">
        <v>20200525</v>
      </c>
      <c r="B6464" s="1">
        <v>3042</v>
      </c>
      <c r="C6464" s="1" t="s">
        <v>272</v>
      </c>
      <c r="D6464" s="1">
        <v>6.3</v>
      </c>
      <c r="E6464" s="1">
        <v>58.8</v>
      </c>
      <c r="F6464" s="1">
        <v>60.3</v>
      </c>
      <c r="G6464" s="1">
        <v>60.7</v>
      </c>
      <c r="H6464" s="1">
        <v>58.4</v>
      </c>
      <c r="I6464" s="1">
        <v>58.5</v>
      </c>
      <c r="J6464" s="1">
        <f>CEILING(E6464*0.9,LOOKUP(E6464*0.9,{0,10,50,100,500},{0.01,0.05,0.1,0.5,1}))</f>
        <v>53</v>
      </c>
      <c r="K6464" s="1">
        <f>CEILING(E6464*0.915,LOOKUP(E6464*0.915,{0,10,50,100,500},{0.01,0.05,0.1,0.5,1}))</f>
        <v>53.900000000000006</v>
      </c>
      <c r="L6464" s="1">
        <f>FLOOR(E6464*1.1,LOOKUP(E6464*1.1,{0,10,50,100,500},{0.01,0.05,0.1,0.5,1}))</f>
        <v>64.600000000000009</v>
      </c>
      <c r="M6464" s="1">
        <f t="shared" si="913"/>
        <v>64.100000000000009</v>
      </c>
      <c r="N6464" s="2">
        <f t="shared" si="914"/>
        <v>2.5510204081632654E-2</v>
      </c>
      <c r="O6464" s="2">
        <f t="shared" si="915"/>
        <v>3.2312925170068126E-2</v>
      </c>
      <c r="P6464" s="3">
        <f t="shared" si="908"/>
        <v>2.8412799999999939E-2</v>
      </c>
      <c r="Q6464" s="2">
        <f t="shared" si="916"/>
        <v>-5.4476307328032374E-2</v>
      </c>
      <c r="U6464" s="2">
        <f t="shared" si="909"/>
        <v>2.8412799999999939E-2</v>
      </c>
      <c r="V6464" s="2">
        <f t="shared" si="912"/>
        <v>-0.22904545794282113</v>
      </c>
      <c r="Z6464" s="1">
        <f t="shared" si="910"/>
        <v>59.099999999999994</v>
      </c>
      <c r="AC6464" s="1" t="str">
        <f t="shared" si="911"/>
        <v>N</v>
      </c>
    </row>
    <row r="6465" spans="1:29" x14ac:dyDescent="0.25">
      <c r="A6465" s="1">
        <v>20200525</v>
      </c>
      <c r="B6465" s="1">
        <v>6591</v>
      </c>
      <c r="C6465" s="1" t="s">
        <v>215</v>
      </c>
      <c r="D6465" s="1">
        <v>5.79</v>
      </c>
      <c r="E6465" s="1">
        <v>48.6</v>
      </c>
      <c r="F6465" s="1">
        <v>48.5</v>
      </c>
      <c r="G6465" s="1">
        <v>49.25</v>
      </c>
      <c r="H6465" s="1">
        <v>48.1</v>
      </c>
      <c r="I6465" s="1">
        <v>48.45</v>
      </c>
      <c r="J6465" s="1">
        <f>CEILING(E6465*0.9,LOOKUP(E6465*0.9,{0,10,50,100,500},{0.01,0.05,0.1,0.5,1}))</f>
        <v>43.75</v>
      </c>
      <c r="K6465" s="1">
        <f>CEILING(E6465*0.915,LOOKUP(E6465*0.915,{0,10,50,100,500},{0.01,0.05,0.1,0.5,1}))</f>
        <v>44.5</v>
      </c>
      <c r="L6465" s="1">
        <f>FLOOR(E6465*1.1,LOOKUP(E6465*1.1,{0,10,50,100,500},{0.01,0.05,0.1,0.5,1}))</f>
        <v>53.400000000000006</v>
      </c>
      <c r="M6465" s="1">
        <f t="shared" si="913"/>
        <v>52.900000000000006</v>
      </c>
      <c r="N6465" s="2">
        <f t="shared" si="914"/>
        <v>-2.0576131687243091E-3</v>
      </c>
      <c r="O6465" s="2">
        <f t="shared" si="915"/>
        <v>1.3374485596707789E-2</v>
      </c>
      <c r="P6465" s="3">
        <f t="shared" si="908"/>
        <v>3.8821919504642556E-3</v>
      </c>
      <c r="Q6465" s="2">
        <f t="shared" si="916"/>
        <v>-5.0594115377568118E-2</v>
      </c>
      <c r="U6465" s="2">
        <f t="shared" si="909"/>
        <v>3.8821919504642556E-3</v>
      </c>
      <c r="V6465" s="2">
        <f t="shared" si="912"/>
        <v>-0.22516326599235689</v>
      </c>
      <c r="Z6465" s="1">
        <f t="shared" si="910"/>
        <v>48.75</v>
      </c>
      <c r="AC6465" s="1" t="str">
        <f t="shared" si="911"/>
        <v>N</v>
      </c>
    </row>
    <row r="6466" spans="1:29" x14ac:dyDescent="0.25">
      <c r="A6466" s="1">
        <v>20200526</v>
      </c>
      <c r="B6466" s="1">
        <v>3483</v>
      </c>
      <c r="C6466" s="1" t="s">
        <v>79</v>
      </c>
      <c r="D6466" s="1">
        <v>18.989999999999998</v>
      </c>
      <c r="E6466" s="1">
        <v>67.2</v>
      </c>
      <c r="F6466" s="1">
        <v>68.900000000000006</v>
      </c>
      <c r="G6466" s="1">
        <v>72</v>
      </c>
      <c r="H6466" s="1">
        <v>67.3</v>
      </c>
      <c r="I6466" s="1">
        <v>67.599999999999994</v>
      </c>
      <c r="J6466" s="1">
        <f>CEILING(E6466*0.9,LOOKUP(E6466*0.9,{0,10,50,100,500},{0.01,0.05,0.1,0.5,1}))</f>
        <v>60.5</v>
      </c>
      <c r="K6466" s="1">
        <f>CEILING(E6466*0.915,LOOKUP(E6466*0.915,{0,10,50,100,500},{0.01,0.05,0.1,0.5,1}))</f>
        <v>61.5</v>
      </c>
      <c r="L6466" s="1">
        <f>FLOOR(E6466*1.1,LOOKUP(E6466*1.1,{0,10,50,100,500},{0.01,0.05,0.1,0.5,1}))</f>
        <v>73.900000000000006</v>
      </c>
      <c r="M6466" s="1">
        <f t="shared" si="913"/>
        <v>73.400000000000006</v>
      </c>
      <c r="N6466" s="2">
        <f t="shared" si="914"/>
        <v>2.529761904761909E-2</v>
      </c>
      <c r="O6466" s="2">
        <f t="shared" si="915"/>
        <v>7.1428571428571383E-2</v>
      </c>
      <c r="P6466" s="3">
        <f t="shared" si="908"/>
        <v>1.6896250000000088E-2</v>
      </c>
      <c r="Q6466" s="2">
        <f t="shared" si="916"/>
        <v>-3.3697865377568026E-2</v>
      </c>
      <c r="U6466" s="2">
        <f t="shared" si="909"/>
        <v>1.6896250000000088E-2</v>
      </c>
      <c r="V6466" s="2">
        <f t="shared" si="912"/>
        <v>-0.20826701599235681</v>
      </c>
      <c r="Z6466" s="1">
        <f t="shared" si="910"/>
        <v>67.5</v>
      </c>
      <c r="AC6466" s="1" t="str">
        <f t="shared" si="911"/>
        <v>N</v>
      </c>
    </row>
    <row r="6467" spans="1:29" x14ac:dyDescent="0.25">
      <c r="A6467" s="1">
        <v>20200526</v>
      </c>
      <c r="B6467" s="1">
        <v>4746</v>
      </c>
      <c r="C6467" s="1" t="s">
        <v>72</v>
      </c>
      <c r="D6467" s="1">
        <v>16.32</v>
      </c>
      <c r="E6467" s="1">
        <v>55.9</v>
      </c>
      <c r="F6467" s="1">
        <v>55.9</v>
      </c>
      <c r="G6467" s="1">
        <v>56.5</v>
      </c>
      <c r="H6467" s="1">
        <v>51</v>
      </c>
      <c r="I6467" s="1">
        <v>51.3</v>
      </c>
      <c r="J6467" s="1">
        <f>CEILING(E6467*0.9,LOOKUP(E6467*0.9,{0,10,50,100,500},{0.01,0.05,0.1,0.5,1}))</f>
        <v>50.400000000000006</v>
      </c>
      <c r="K6467" s="1">
        <f>CEILING(E6467*0.915,LOOKUP(E6467*0.915,{0,10,50,100,500},{0.01,0.05,0.1,0.5,1}))</f>
        <v>51.2</v>
      </c>
      <c r="L6467" s="1">
        <f>FLOOR(E6467*1.1,LOOKUP(E6467*1.1,{0,10,50,100,500},{0.01,0.05,0.1,0.5,1}))</f>
        <v>61.400000000000006</v>
      </c>
      <c r="M6467" s="1">
        <f t="shared" si="913"/>
        <v>60.900000000000006</v>
      </c>
      <c r="N6467" s="2">
        <f t="shared" si="914"/>
        <v>0</v>
      </c>
      <c r="O6467" s="2">
        <f t="shared" si="915"/>
        <v>1.0733452593917735E-2</v>
      </c>
      <c r="P6467" s="3">
        <f t="shared" ref="P6467:P6530" si="917">IF(F6467&lt;Z6467,IF(G6467&lt;Z6467,0,IF(G6467&gt;=M6467,(Z6467-M6467*$AA$2-Z6467*0.0015-Z6467*$AA$4)/M6467,IF(H6467&lt;=K6467,(Z6467-K6467*$AA$2-Z6467*0.0015-Z6467*$AA$4)/K6467,(Z6467-I6467*$AA$2-Z6467*0.0015-Z6467*$AA$4)/I6467))),IF(G6467&gt;=M6467,(F6467-M6467*$AA$2-F6467*0.0015-F6467*$AA$4)/M6467,IF(H6467&lt;=K6467,(F6467-K6467*$AA$2-F6467*0.0015-F6467*$AA$4)/K6467,(F6467-I6467*$AA$2-F6467*0.0015-F6467*$AA$4)/I6467)))</f>
        <v>9.5172800781249761E-2</v>
      </c>
      <c r="Q6467" s="2">
        <f t="shared" si="916"/>
        <v>0</v>
      </c>
      <c r="U6467" s="2">
        <f t="shared" ref="U6467:U6530" si="918">IF(G6467=Z6467,0,IF(F6467&lt;Z6467,IF(G6467&lt;Z6467,0,IF(G6467&gt;=M6467,(Z6467-M6467*$AA$2-Z6467*0.0015-Z6467*$AA$4)/M6467,IF(H6467&lt;=K6467,(Z6467-K6467*$AA$2-Z6467*0.0015-Z6467*$AA$4)/K6467,(Z6467-I6467*$AA$2-Z6467*0.0015-Z6467*$AA$4)/I6467))),IF(G6467&gt;=M6467,(F6467-M6467*$AA$2-F6467*0.0015-F6467*$AA$4)/M6467,IF(H6467&lt;=K6467,(F6467-K6467*$AA$2-F6467*0.0015-F6467*$AA$4)/K6467,(F6467-I6467*$AA$2-F6467*0.0015-F6467*$AA$4)/I6467))))</f>
        <v>9.5172800781249761E-2</v>
      </c>
      <c r="V6467" s="2">
        <f t="shared" si="912"/>
        <v>-0.11309421521110705</v>
      </c>
      <c r="Z6467" s="1">
        <f t="shared" ref="Z6467:Z6530" si="919">IF(E6467&lt;10,E6467+(0.01*$Y$2),IF(E6467&lt;50,E6467+(0.05*$Y$2),IF(E6467&lt;100,E6467+(0.1*$Y$2),IF(E6467&lt;500,E6467+(0.5*$Y$2),IF(E6467&lt;1000,E6467+(1*$Y$2),0)))))</f>
        <v>56.199999999999996</v>
      </c>
      <c r="AC6467" s="1" t="str">
        <f t="shared" ref="AC6467:AC6530" si="920">IF(Z6467=G6467,"Y","N")</f>
        <v>N</v>
      </c>
    </row>
    <row r="6468" spans="1:29" x14ac:dyDescent="0.25">
      <c r="A6468" s="1">
        <v>20200526</v>
      </c>
      <c r="B6468" s="1">
        <v>6251</v>
      </c>
      <c r="C6468" s="1" t="s">
        <v>186</v>
      </c>
      <c r="D6468" s="1">
        <v>9.56</v>
      </c>
      <c r="E6468" s="1">
        <v>19.5</v>
      </c>
      <c r="F6468" s="1">
        <v>19.95</v>
      </c>
      <c r="G6468" s="1">
        <v>20.149999999999999</v>
      </c>
      <c r="H6468" s="1">
        <v>19.5</v>
      </c>
      <c r="I6468" s="1">
        <v>19.55</v>
      </c>
      <c r="J6468" s="1">
        <f>CEILING(E6468*0.9,LOOKUP(E6468*0.9,{0,10,50,100,500},{0.01,0.05,0.1,0.5,1}))</f>
        <v>17.55</v>
      </c>
      <c r="K6468" s="1">
        <f>CEILING(E6468*0.915,LOOKUP(E6468*0.915,{0,10,50,100,500},{0.01,0.05,0.1,0.5,1}))</f>
        <v>17.850000000000001</v>
      </c>
      <c r="L6468" s="1">
        <f>FLOOR(E6468*1.1,LOOKUP(E6468*1.1,{0,10,50,100,500},{0.01,0.05,0.1,0.5,1}))</f>
        <v>21.450000000000003</v>
      </c>
      <c r="M6468" s="1">
        <f t="shared" si="913"/>
        <v>21.200000000000003</v>
      </c>
      <c r="N6468" s="2">
        <f t="shared" si="914"/>
        <v>2.307692307692304E-2</v>
      </c>
      <c r="O6468" s="2">
        <f t="shared" si="915"/>
        <v>3.3333333333333263E-2</v>
      </c>
      <c r="P6468" s="3">
        <f t="shared" si="917"/>
        <v>1.8123503836316997E-2</v>
      </c>
      <c r="Q6468" s="2">
        <f t="shared" si="916"/>
        <v>0</v>
      </c>
      <c r="U6468" s="2">
        <f t="shared" si="918"/>
        <v>1.8123503836316997E-2</v>
      </c>
      <c r="V6468" s="2">
        <f t="shared" ref="V6468:V6531" si="921">IF(V6467+U6468&gt;0,0,U6468+V6467)</f>
        <v>-9.4970711374790046E-2</v>
      </c>
      <c r="Z6468" s="1">
        <f t="shared" si="919"/>
        <v>19.649999999999999</v>
      </c>
      <c r="AC6468" s="1" t="str">
        <f t="shared" si="920"/>
        <v>N</v>
      </c>
    </row>
    <row r="6469" spans="1:29" x14ac:dyDescent="0.25">
      <c r="A6469" s="1">
        <v>20200526</v>
      </c>
      <c r="B6469" s="1">
        <v>6196</v>
      </c>
      <c r="C6469" s="1" t="s">
        <v>171</v>
      </c>
      <c r="D6469" s="1">
        <v>7.2</v>
      </c>
      <c r="E6469" s="1">
        <v>78.599999999999994</v>
      </c>
      <c r="F6469" s="1">
        <v>79.099999999999994</v>
      </c>
      <c r="G6469" s="1">
        <v>80.2</v>
      </c>
      <c r="H6469" s="1">
        <v>77.8</v>
      </c>
      <c r="I6469" s="1">
        <v>79.2</v>
      </c>
      <c r="J6469" s="1">
        <f>CEILING(E6469*0.9,LOOKUP(E6469*0.9,{0,10,50,100,500},{0.01,0.05,0.1,0.5,1}))</f>
        <v>70.8</v>
      </c>
      <c r="K6469" s="1">
        <f>CEILING(E6469*0.915,LOOKUP(E6469*0.915,{0,10,50,100,500},{0.01,0.05,0.1,0.5,1}))</f>
        <v>72</v>
      </c>
      <c r="L6469" s="1">
        <f>FLOOR(E6469*1.1,LOOKUP(E6469*1.1,{0,10,50,100,500},{0.01,0.05,0.1,0.5,1}))</f>
        <v>86.4</v>
      </c>
      <c r="M6469" s="1">
        <f t="shared" si="913"/>
        <v>85.9</v>
      </c>
      <c r="N6469" s="2">
        <f t="shared" si="914"/>
        <v>6.3613231552162855E-3</v>
      </c>
      <c r="O6469" s="2">
        <f t="shared" si="915"/>
        <v>2.0356234096692221E-2</v>
      </c>
      <c r="P6469" s="3">
        <f t="shared" si="917"/>
        <v>-3.558228535353728E-3</v>
      </c>
      <c r="Q6469" s="2">
        <f t="shared" si="916"/>
        <v>-3.558228535353728E-3</v>
      </c>
      <c r="U6469" s="2">
        <f t="shared" si="918"/>
        <v>-3.558228535353728E-3</v>
      </c>
      <c r="V6469" s="2">
        <f t="shared" si="921"/>
        <v>-9.8528939910143776E-2</v>
      </c>
      <c r="Z6469" s="1">
        <f t="shared" si="919"/>
        <v>78.899999999999991</v>
      </c>
      <c r="AC6469" s="1" t="str">
        <f t="shared" si="920"/>
        <v>N</v>
      </c>
    </row>
    <row r="6470" spans="1:29" x14ac:dyDescent="0.25">
      <c r="A6470" s="1">
        <v>20200526</v>
      </c>
      <c r="B6470" s="1">
        <v>8088</v>
      </c>
      <c r="C6470" s="1" t="s">
        <v>516</v>
      </c>
      <c r="D6470" s="1">
        <v>7.19</v>
      </c>
      <c r="E6470" s="1">
        <v>30.15</v>
      </c>
      <c r="F6470" s="1">
        <v>30.3</v>
      </c>
      <c r="G6470" s="1">
        <v>30.35</v>
      </c>
      <c r="H6470" s="1">
        <v>29.75</v>
      </c>
      <c r="I6470" s="1">
        <v>29.8</v>
      </c>
      <c r="J6470" s="1">
        <f>CEILING(E6470*0.9,LOOKUP(E6470*0.9,{0,10,50,100,500},{0.01,0.05,0.1,0.5,1}))</f>
        <v>27.150000000000002</v>
      </c>
      <c r="K6470" s="1">
        <f>CEILING(E6470*0.915,LOOKUP(E6470*0.915,{0,10,50,100,500},{0.01,0.05,0.1,0.5,1}))</f>
        <v>27.6</v>
      </c>
      <c r="L6470" s="1">
        <f>FLOOR(E6470*1.1,LOOKUP(E6470*1.1,{0,10,50,100,500},{0.01,0.05,0.1,0.5,1}))</f>
        <v>33.15</v>
      </c>
      <c r="M6470" s="1">
        <f t="shared" si="913"/>
        <v>32.9</v>
      </c>
      <c r="N6470" s="2">
        <f t="shared" si="914"/>
        <v>4.9751243781095238E-3</v>
      </c>
      <c r="O6470" s="2">
        <f t="shared" si="915"/>
        <v>6.6334991708126984E-3</v>
      </c>
      <c r="P6470" s="3">
        <f t="shared" si="917"/>
        <v>1.444866107382551E-2</v>
      </c>
      <c r="Q6470" s="2">
        <f t="shared" si="916"/>
        <v>0</v>
      </c>
      <c r="U6470" s="2">
        <f t="shared" si="918"/>
        <v>1.444866107382551E-2</v>
      </c>
      <c r="V6470" s="2">
        <f t="shared" si="921"/>
        <v>-8.4080278836318273E-2</v>
      </c>
      <c r="Z6470" s="1">
        <f t="shared" si="919"/>
        <v>30.299999999999997</v>
      </c>
      <c r="AC6470" s="1" t="str">
        <f t="shared" si="920"/>
        <v>N</v>
      </c>
    </row>
    <row r="6471" spans="1:29" x14ac:dyDescent="0.25">
      <c r="A6471" s="1">
        <v>20200526</v>
      </c>
      <c r="B6471" s="1">
        <v>1732</v>
      </c>
      <c r="C6471" s="1" t="s">
        <v>40</v>
      </c>
      <c r="D6471" s="1">
        <v>6.72</v>
      </c>
      <c r="E6471" s="1">
        <v>33.950000000000003</v>
      </c>
      <c r="F6471" s="1">
        <v>35</v>
      </c>
      <c r="G6471" s="1">
        <v>35.6</v>
      </c>
      <c r="H6471" s="1">
        <v>31.7</v>
      </c>
      <c r="I6471" s="1">
        <v>32.15</v>
      </c>
      <c r="J6471" s="1">
        <f>CEILING(E6471*0.9,LOOKUP(E6471*0.9,{0,10,50,100,500},{0.01,0.05,0.1,0.5,1}))</f>
        <v>30.6</v>
      </c>
      <c r="K6471" s="1">
        <f>CEILING(E6471*0.915,LOOKUP(E6471*0.915,{0,10,50,100,500},{0.01,0.05,0.1,0.5,1}))</f>
        <v>31.1</v>
      </c>
      <c r="L6471" s="1">
        <f>FLOOR(E6471*1.1,LOOKUP(E6471*1.1,{0,10,50,100,500},{0.01,0.05,0.1,0.5,1}))</f>
        <v>37.300000000000004</v>
      </c>
      <c r="M6471" s="1">
        <f t="shared" si="913"/>
        <v>37.050000000000004</v>
      </c>
      <c r="N6471" s="2">
        <f t="shared" si="914"/>
        <v>3.0927835051546306E-2</v>
      </c>
      <c r="O6471" s="2">
        <f t="shared" si="915"/>
        <v>4.8600883652429996E-2</v>
      </c>
      <c r="P6471" s="3">
        <f t="shared" si="917"/>
        <v>8.6180626749611217E-2</v>
      </c>
      <c r="Q6471" s="2">
        <f t="shared" si="916"/>
        <v>0</v>
      </c>
      <c r="U6471" s="2">
        <f t="shared" si="918"/>
        <v>8.6180626749611217E-2</v>
      </c>
      <c r="V6471" s="2">
        <f t="shared" si="921"/>
        <v>0</v>
      </c>
      <c r="Z6471" s="1">
        <f t="shared" si="919"/>
        <v>34.1</v>
      </c>
      <c r="AC6471" s="1" t="str">
        <f t="shared" si="920"/>
        <v>N</v>
      </c>
    </row>
    <row r="6472" spans="1:29" x14ac:dyDescent="0.25">
      <c r="A6472" s="1">
        <v>20200526</v>
      </c>
      <c r="B6472" s="1">
        <v>1569</v>
      </c>
      <c r="C6472" s="1" t="s">
        <v>450</v>
      </c>
      <c r="D6472" s="1">
        <v>5.8</v>
      </c>
      <c r="E6472" s="1">
        <v>26.3</v>
      </c>
      <c r="F6472" s="1">
        <v>26.3</v>
      </c>
      <c r="G6472" s="1">
        <v>26.3</v>
      </c>
      <c r="H6472" s="1">
        <v>25.3</v>
      </c>
      <c r="I6472" s="1">
        <v>25.6</v>
      </c>
      <c r="J6472" s="1">
        <f>CEILING(E6472*0.9,LOOKUP(E6472*0.9,{0,10,50,100,500},{0.01,0.05,0.1,0.5,1}))</f>
        <v>23.700000000000003</v>
      </c>
      <c r="K6472" s="1">
        <f>CEILING(E6472*0.915,LOOKUP(E6472*0.915,{0,10,50,100,500},{0.01,0.05,0.1,0.5,1}))</f>
        <v>24.1</v>
      </c>
      <c r="L6472" s="1">
        <f>FLOOR(E6472*1.1,LOOKUP(E6472*1.1,{0,10,50,100,500},{0.01,0.05,0.1,0.5,1}))</f>
        <v>28.900000000000002</v>
      </c>
      <c r="M6472" s="1">
        <f t="shared" si="913"/>
        <v>28.650000000000002</v>
      </c>
      <c r="N6472" s="2">
        <f t="shared" si="914"/>
        <v>0</v>
      </c>
      <c r="O6472" s="2">
        <f t="shared" si="915"/>
        <v>0</v>
      </c>
      <c r="P6472" s="3">
        <f t="shared" si="917"/>
        <v>0</v>
      </c>
      <c r="Q6472" s="2">
        <f t="shared" si="916"/>
        <v>0</v>
      </c>
      <c r="U6472" s="2">
        <f t="shared" si="918"/>
        <v>0</v>
      </c>
      <c r="V6472" s="2">
        <f t="shared" si="921"/>
        <v>0</v>
      </c>
      <c r="Z6472" s="1">
        <f t="shared" si="919"/>
        <v>26.45</v>
      </c>
      <c r="AC6472" s="1" t="str">
        <f t="shared" si="920"/>
        <v>N</v>
      </c>
    </row>
    <row r="6473" spans="1:29" x14ac:dyDescent="0.25">
      <c r="A6473" s="1">
        <v>20200526</v>
      </c>
      <c r="B6473" s="1">
        <v>4967</v>
      </c>
      <c r="C6473" s="1" t="s">
        <v>276</v>
      </c>
      <c r="D6473" s="1">
        <v>5.75</v>
      </c>
      <c r="E6473" s="1">
        <v>41.05</v>
      </c>
      <c r="F6473" s="1">
        <v>41.5</v>
      </c>
      <c r="G6473" s="1">
        <v>42.95</v>
      </c>
      <c r="H6473" s="1">
        <v>41.25</v>
      </c>
      <c r="I6473" s="1">
        <v>42.05</v>
      </c>
      <c r="J6473" s="1">
        <f>CEILING(E6473*0.9,LOOKUP(E6473*0.9,{0,10,50,100,500},{0.01,0.05,0.1,0.5,1}))</f>
        <v>36.950000000000003</v>
      </c>
      <c r="K6473" s="1">
        <f>CEILING(E6473*0.915,LOOKUP(E6473*0.915,{0,10,50,100,500},{0.01,0.05,0.1,0.5,1}))</f>
        <v>37.6</v>
      </c>
      <c r="L6473" s="1">
        <f>FLOOR(E6473*1.1,LOOKUP(E6473*1.1,{0,10,50,100,500},{0.01,0.05,0.1,0.5,1}))</f>
        <v>45.150000000000006</v>
      </c>
      <c r="M6473" s="1">
        <f t="shared" si="913"/>
        <v>44.900000000000006</v>
      </c>
      <c r="N6473" s="2">
        <f t="shared" si="914"/>
        <v>1.0962241169305794E-2</v>
      </c>
      <c r="O6473" s="2">
        <f t="shared" si="915"/>
        <v>4.6285018270402094E-2</v>
      </c>
      <c r="P6473" s="3">
        <f t="shared" si="917"/>
        <v>-1.5352828775267596E-2</v>
      </c>
      <c r="Q6473" s="2">
        <f t="shared" si="916"/>
        <v>-1.5352828775267596E-2</v>
      </c>
      <c r="U6473" s="2">
        <f t="shared" si="918"/>
        <v>-1.5352828775267596E-2</v>
      </c>
      <c r="V6473" s="2">
        <f t="shared" si="921"/>
        <v>-1.5352828775267596E-2</v>
      </c>
      <c r="Z6473" s="1">
        <f t="shared" si="919"/>
        <v>41.199999999999996</v>
      </c>
      <c r="AC6473" s="1" t="str">
        <f t="shared" si="920"/>
        <v>N</v>
      </c>
    </row>
    <row r="6474" spans="1:29" x14ac:dyDescent="0.25">
      <c r="A6474" s="1">
        <v>20200527</v>
      </c>
      <c r="B6474" s="1">
        <v>4967</v>
      </c>
      <c r="C6474" s="1" t="s">
        <v>276</v>
      </c>
      <c r="D6474" s="1">
        <v>17.8</v>
      </c>
      <c r="E6474" s="1">
        <v>42.05</v>
      </c>
      <c r="F6474" s="1">
        <v>43.2</v>
      </c>
      <c r="G6474" s="1">
        <v>43.2</v>
      </c>
      <c r="H6474" s="1">
        <v>40.299999999999997</v>
      </c>
      <c r="I6474" s="1">
        <v>40.5</v>
      </c>
      <c r="J6474" s="1">
        <f>CEILING(E6474*0.9,LOOKUP(E6474*0.9,{0,10,50,100,500},{0.01,0.05,0.1,0.5,1}))</f>
        <v>37.85</v>
      </c>
      <c r="K6474" s="1">
        <f>CEILING(E6474*0.915,LOOKUP(E6474*0.915,{0,10,50,100,500},{0.01,0.05,0.1,0.5,1}))</f>
        <v>38.5</v>
      </c>
      <c r="L6474" s="1">
        <f>FLOOR(E6474*1.1,LOOKUP(E6474*1.1,{0,10,50,100,500},{0.01,0.05,0.1,0.5,1}))</f>
        <v>46.25</v>
      </c>
      <c r="M6474" s="1">
        <f t="shared" si="913"/>
        <v>46</v>
      </c>
      <c r="N6474" s="2">
        <f t="shared" si="914"/>
        <v>2.7348394768133312E-2</v>
      </c>
      <c r="O6474" s="2">
        <f t="shared" si="915"/>
        <v>2.7348394768133312E-2</v>
      </c>
      <c r="P6474" s="3">
        <f t="shared" si="917"/>
        <v>6.4242066666666722E-2</v>
      </c>
      <c r="Q6474" s="2">
        <f t="shared" si="916"/>
        <v>0</v>
      </c>
      <c r="U6474" s="2">
        <f t="shared" si="918"/>
        <v>6.4242066666666722E-2</v>
      </c>
      <c r="V6474" s="2">
        <f t="shared" si="921"/>
        <v>0</v>
      </c>
      <c r="Z6474" s="1">
        <f t="shared" si="919"/>
        <v>42.199999999999996</v>
      </c>
      <c r="AC6474" s="1" t="str">
        <f t="shared" si="920"/>
        <v>N</v>
      </c>
    </row>
    <row r="6475" spans="1:29" x14ac:dyDescent="0.25">
      <c r="A6475" s="1">
        <v>20200527</v>
      </c>
      <c r="B6475" s="1">
        <v>5245</v>
      </c>
      <c r="C6475" s="1" t="s">
        <v>762</v>
      </c>
      <c r="D6475" s="1">
        <v>7.98</v>
      </c>
      <c r="E6475" s="1">
        <v>38.5</v>
      </c>
      <c r="F6475" s="1">
        <v>38.299999999999997</v>
      </c>
      <c r="G6475" s="1">
        <v>38.700000000000003</v>
      </c>
      <c r="H6475" s="1">
        <v>36.15</v>
      </c>
      <c r="I6475" s="1">
        <v>36.9</v>
      </c>
      <c r="J6475" s="1">
        <f>CEILING(E6475*0.9,LOOKUP(E6475*0.9,{0,10,50,100,500},{0.01,0.05,0.1,0.5,1}))</f>
        <v>34.65</v>
      </c>
      <c r="K6475" s="1">
        <f>CEILING(E6475*0.915,LOOKUP(E6475*0.915,{0,10,50,100,500},{0.01,0.05,0.1,0.5,1}))</f>
        <v>35.25</v>
      </c>
      <c r="L6475" s="1">
        <f>FLOOR(E6475*1.1,LOOKUP(E6475*1.1,{0,10,50,100,500},{0.01,0.05,0.1,0.5,1}))</f>
        <v>42.35</v>
      </c>
      <c r="M6475" s="1">
        <f t="shared" si="913"/>
        <v>42.1</v>
      </c>
      <c r="N6475" s="2">
        <f t="shared" si="914"/>
        <v>-5.1948051948052685E-3</v>
      </c>
      <c r="O6475" s="2">
        <f t="shared" si="915"/>
        <v>5.1948051948052685E-3</v>
      </c>
      <c r="P6475" s="3">
        <f t="shared" si="917"/>
        <v>4.5037413279132667E-2</v>
      </c>
      <c r="Q6475" s="2">
        <f t="shared" si="916"/>
        <v>0</v>
      </c>
      <c r="U6475" s="2">
        <f t="shared" si="918"/>
        <v>4.5037413279132667E-2</v>
      </c>
      <c r="V6475" s="2">
        <f t="shared" si="921"/>
        <v>0</v>
      </c>
      <c r="Z6475" s="1">
        <f t="shared" si="919"/>
        <v>38.65</v>
      </c>
      <c r="AC6475" s="1" t="str">
        <f t="shared" si="920"/>
        <v>N</v>
      </c>
    </row>
    <row r="6476" spans="1:29" x14ac:dyDescent="0.25">
      <c r="A6476" s="1">
        <v>20200527</v>
      </c>
      <c r="B6476" s="1">
        <v>4956</v>
      </c>
      <c r="C6476" s="1" t="s">
        <v>118</v>
      </c>
      <c r="D6476" s="1">
        <v>7.32</v>
      </c>
      <c r="E6476" s="1">
        <v>19.7</v>
      </c>
      <c r="F6476" s="1">
        <v>20.100000000000001</v>
      </c>
      <c r="G6476" s="1">
        <v>20.3</v>
      </c>
      <c r="H6476" s="1">
        <v>18.3</v>
      </c>
      <c r="I6476" s="1">
        <v>18.5</v>
      </c>
      <c r="J6476" s="1">
        <f>CEILING(E6476*0.9,LOOKUP(E6476*0.9,{0,10,50,100,500},{0.01,0.05,0.1,0.5,1}))</f>
        <v>17.75</v>
      </c>
      <c r="K6476" s="1">
        <f>CEILING(E6476*0.915,LOOKUP(E6476*0.915,{0,10,50,100,500},{0.01,0.05,0.1,0.5,1}))</f>
        <v>18.05</v>
      </c>
      <c r="L6476" s="1">
        <f>FLOOR(E6476*1.1,LOOKUP(E6476*1.1,{0,10,50,100,500},{0.01,0.05,0.1,0.5,1}))</f>
        <v>21.650000000000002</v>
      </c>
      <c r="M6476" s="1">
        <f t="shared" si="913"/>
        <v>21.400000000000002</v>
      </c>
      <c r="N6476" s="2">
        <f t="shared" si="914"/>
        <v>2.0304568527918891E-2</v>
      </c>
      <c r="O6476" s="2">
        <f t="shared" si="915"/>
        <v>3.0456852791878247E-2</v>
      </c>
      <c r="P6476" s="3">
        <f t="shared" si="917"/>
        <v>8.4024248648648672E-2</v>
      </c>
      <c r="Q6476" s="2">
        <f t="shared" si="916"/>
        <v>0</v>
      </c>
      <c r="U6476" s="2">
        <f t="shared" si="918"/>
        <v>8.4024248648648672E-2</v>
      </c>
      <c r="V6476" s="2">
        <f t="shared" si="921"/>
        <v>0</v>
      </c>
      <c r="Z6476" s="1">
        <f t="shared" si="919"/>
        <v>19.849999999999998</v>
      </c>
      <c r="AC6476" s="1" t="str">
        <f t="shared" si="920"/>
        <v>N</v>
      </c>
    </row>
    <row r="6477" spans="1:29" x14ac:dyDescent="0.25">
      <c r="A6477" s="1">
        <v>20200527</v>
      </c>
      <c r="B6477" s="1">
        <v>3557</v>
      </c>
      <c r="C6477" s="1" t="s">
        <v>770</v>
      </c>
      <c r="D6477" s="1">
        <v>6.2</v>
      </c>
      <c r="E6477" s="1">
        <v>73.8</v>
      </c>
      <c r="F6477" s="1">
        <v>76</v>
      </c>
      <c r="G6477" s="1">
        <v>81</v>
      </c>
      <c r="H6477" s="1">
        <v>74.400000000000006</v>
      </c>
      <c r="I6477" s="1">
        <v>75.400000000000006</v>
      </c>
      <c r="J6477" s="1">
        <f>CEILING(E6477*0.9,LOOKUP(E6477*0.9,{0,10,50,100,500},{0.01,0.05,0.1,0.5,1}))</f>
        <v>66.5</v>
      </c>
      <c r="K6477" s="1">
        <f>CEILING(E6477*0.915,LOOKUP(E6477*0.915,{0,10,50,100,500},{0.01,0.05,0.1,0.5,1}))</f>
        <v>67.600000000000009</v>
      </c>
      <c r="L6477" s="1">
        <f>FLOOR(E6477*1.1,LOOKUP(E6477*1.1,{0,10,50,100,500},{0.01,0.05,0.1,0.5,1}))</f>
        <v>81.100000000000009</v>
      </c>
      <c r="M6477" s="1">
        <f t="shared" si="913"/>
        <v>80.600000000000009</v>
      </c>
      <c r="N6477" s="2">
        <f t="shared" si="914"/>
        <v>2.9810298102981071E-2</v>
      </c>
      <c r="O6477" s="2">
        <f t="shared" si="915"/>
        <v>9.7560975609756143E-2</v>
      </c>
      <c r="P6477" s="3">
        <f t="shared" si="917"/>
        <v>-5.9261580645161363E-2</v>
      </c>
      <c r="Q6477" s="2">
        <f t="shared" si="916"/>
        <v>-5.9261580645161363E-2</v>
      </c>
      <c r="U6477" s="2">
        <f t="shared" si="918"/>
        <v>-5.9261580645161363E-2</v>
      </c>
      <c r="V6477" s="2">
        <f t="shared" si="921"/>
        <v>-5.9261580645161363E-2</v>
      </c>
      <c r="Z6477" s="1">
        <f t="shared" si="919"/>
        <v>74.099999999999994</v>
      </c>
      <c r="AC6477" s="1" t="str">
        <f t="shared" si="920"/>
        <v>N</v>
      </c>
    </row>
    <row r="6478" spans="1:29" x14ac:dyDescent="0.25">
      <c r="A6478" s="1">
        <v>20200527</v>
      </c>
      <c r="B6478" s="1">
        <v>3511</v>
      </c>
      <c r="C6478" s="1" t="s">
        <v>52</v>
      </c>
      <c r="D6478" s="1">
        <v>5.82</v>
      </c>
      <c r="E6478" s="1">
        <v>27.5</v>
      </c>
      <c r="F6478" s="1">
        <v>27.5</v>
      </c>
      <c r="G6478" s="1">
        <v>27.6</v>
      </c>
      <c r="H6478" s="1">
        <v>26.65</v>
      </c>
      <c r="I6478" s="1">
        <v>26.9</v>
      </c>
      <c r="J6478" s="1">
        <f>CEILING(E6478*0.9,LOOKUP(E6478*0.9,{0,10,50,100,500},{0.01,0.05,0.1,0.5,1}))</f>
        <v>24.75</v>
      </c>
      <c r="K6478" s="1">
        <f>CEILING(E6478*0.915,LOOKUP(E6478*0.915,{0,10,50,100,500},{0.01,0.05,0.1,0.5,1}))</f>
        <v>25.200000000000003</v>
      </c>
      <c r="L6478" s="1">
        <f>FLOOR(E6478*1.1,LOOKUP(E6478*1.1,{0,10,50,100,500},{0.01,0.05,0.1,0.5,1}))</f>
        <v>30.25</v>
      </c>
      <c r="M6478" s="1">
        <f t="shared" si="913"/>
        <v>30</v>
      </c>
      <c r="N6478" s="2">
        <f t="shared" si="914"/>
        <v>0</v>
      </c>
      <c r="O6478" s="2">
        <f t="shared" si="915"/>
        <v>3.636363636363688E-3</v>
      </c>
      <c r="P6478" s="3">
        <f t="shared" si="917"/>
        <v>0</v>
      </c>
      <c r="Q6478" s="2">
        <f t="shared" si="916"/>
        <v>-5.9261580645161363E-2</v>
      </c>
      <c r="U6478" s="2">
        <f t="shared" si="918"/>
        <v>0</v>
      </c>
      <c r="V6478" s="2">
        <f t="shared" si="921"/>
        <v>-5.9261580645161363E-2</v>
      </c>
      <c r="Z6478" s="1">
        <f t="shared" si="919"/>
        <v>27.65</v>
      </c>
      <c r="AC6478" s="1" t="str">
        <f t="shared" si="920"/>
        <v>N</v>
      </c>
    </row>
    <row r="6479" spans="1:29" x14ac:dyDescent="0.25">
      <c r="A6479" s="1">
        <v>20200527</v>
      </c>
      <c r="B6479" s="1">
        <v>3042</v>
      </c>
      <c r="C6479" s="1" t="s">
        <v>272</v>
      </c>
      <c r="D6479" s="1">
        <v>5.69</v>
      </c>
      <c r="E6479" s="1">
        <v>59.8</v>
      </c>
      <c r="F6479" s="1">
        <v>59.6</v>
      </c>
      <c r="G6479" s="1">
        <v>60</v>
      </c>
      <c r="H6479" s="1">
        <v>58.4</v>
      </c>
      <c r="I6479" s="1">
        <v>58.5</v>
      </c>
      <c r="J6479" s="1">
        <f>CEILING(E6479*0.9,LOOKUP(E6479*0.9,{0,10,50,100,500},{0.01,0.05,0.1,0.5,1}))</f>
        <v>53.900000000000006</v>
      </c>
      <c r="K6479" s="1">
        <f>CEILING(E6479*0.915,LOOKUP(E6479*0.915,{0,10,50,100,500},{0.01,0.05,0.1,0.5,1}))</f>
        <v>54.800000000000004</v>
      </c>
      <c r="L6479" s="1">
        <f>FLOOR(E6479*1.1,LOOKUP(E6479*1.1,{0,10,50,100,500},{0.01,0.05,0.1,0.5,1}))</f>
        <v>65.7</v>
      </c>
      <c r="M6479" s="1">
        <f t="shared" si="913"/>
        <v>65.2</v>
      </c>
      <c r="N6479" s="2">
        <f t="shared" si="914"/>
        <v>-3.3444816053510994E-3</v>
      </c>
      <c r="O6479" s="2">
        <f t="shared" si="915"/>
        <v>3.3444816053512182E-3</v>
      </c>
      <c r="P6479" s="3">
        <f t="shared" si="917"/>
        <v>0</v>
      </c>
      <c r="Q6479" s="2">
        <f t="shared" si="916"/>
        <v>-5.9261580645161363E-2</v>
      </c>
      <c r="U6479" s="2">
        <f t="shared" si="918"/>
        <v>0</v>
      </c>
      <c r="V6479" s="2">
        <f t="shared" si="921"/>
        <v>-5.9261580645161363E-2</v>
      </c>
      <c r="Z6479" s="1">
        <f t="shared" si="919"/>
        <v>60.099999999999994</v>
      </c>
      <c r="AC6479" s="1" t="str">
        <f t="shared" si="920"/>
        <v>N</v>
      </c>
    </row>
    <row r="6480" spans="1:29" x14ac:dyDescent="0.25">
      <c r="A6480" s="1">
        <v>20200527</v>
      </c>
      <c r="B6480" s="1">
        <v>2478</v>
      </c>
      <c r="C6480" s="1" t="s">
        <v>216</v>
      </c>
      <c r="D6480" s="1">
        <v>5.53</v>
      </c>
      <c r="E6480" s="1">
        <v>77.400000000000006</v>
      </c>
      <c r="F6480" s="1">
        <v>78.5</v>
      </c>
      <c r="G6480" s="1">
        <v>78.8</v>
      </c>
      <c r="H6480" s="1">
        <v>77</v>
      </c>
      <c r="I6480" s="1">
        <v>77.400000000000006</v>
      </c>
      <c r="J6480" s="1">
        <f>CEILING(E6480*0.9,LOOKUP(E6480*0.9,{0,10,50,100,500},{0.01,0.05,0.1,0.5,1}))</f>
        <v>69.7</v>
      </c>
      <c r="K6480" s="1">
        <f>CEILING(E6480*0.915,LOOKUP(E6480*0.915,{0,10,50,100,500},{0.01,0.05,0.1,0.5,1}))</f>
        <v>70.900000000000006</v>
      </c>
      <c r="L6480" s="1">
        <f>FLOOR(E6480*1.1,LOOKUP(E6480*1.1,{0,10,50,100,500},{0.01,0.05,0.1,0.5,1}))</f>
        <v>85.100000000000009</v>
      </c>
      <c r="M6480" s="1">
        <f t="shared" si="913"/>
        <v>84.600000000000009</v>
      </c>
      <c r="N6480" s="2">
        <f t="shared" si="914"/>
        <v>1.4211886304909487E-2</v>
      </c>
      <c r="O6480" s="2">
        <f t="shared" si="915"/>
        <v>1.808785529715751E-2</v>
      </c>
      <c r="P6480" s="3">
        <f t="shared" si="917"/>
        <v>1.1886897932816486E-2</v>
      </c>
      <c r="Q6480" s="2">
        <f t="shared" si="916"/>
        <v>-4.7374682712344879E-2</v>
      </c>
      <c r="U6480" s="2">
        <f t="shared" si="918"/>
        <v>1.1886897932816486E-2</v>
      </c>
      <c r="V6480" s="2">
        <f t="shared" si="921"/>
        <v>-4.7374682712344879E-2</v>
      </c>
      <c r="Z6480" s="1">
        <f t="shared" si="919"/>
        <v>77.7</v>
      </c>
      <c r="AC6480" s="1" t="str">
        <f t="shared" si="920"/>
        <v>N</v>
      </c>
    </row>
    <row r="6481" spans="1:29" x14ac:dyDescent="0.25">
      <c r="A6481" s="1">
        <v>20200528</v>
      </c>
      <c r="B6481" s="1">
        <v>8403</v>
      </c>
      <c r="C6481" s="1" t="s">
        <v>37</v>
      </c>
      <c r="D6481" s="1">
        <v>16.68</v>
      </c>
      <c r="E6481" s="1">
        <v>42.8</v>
      </c>
      <c r="F6481" s="1">
        <v>42.55</v>
      </c>
      <c r="G6481" s="1">
        <v>46.9</v>
      </c>
      <c r="H6481" s="1">
        <v>42.55</v>
      </c>
      <c r="I6481" s="1">
        <v>45.5</v>
      </c>
      <c r="J6481" s="1">
        <f>CEILING(E6481*0.9,LOOKUP(E6481*0.9,{0,10,50,100,500},{0.01,0.05,0.1,0.5,1}))</f>
        <v>38.550000000000004</v>
      </c>
      <c r="K6481" s="1">
        <f>CEILING(E6481*0.915,LOOKUP(E6481*0.915,{0,10,50,100,500},{0.01,0.05,0.1,0.5,1}))</f>
        <v>39.200000000000003</v>
      </c>
      <c r="L6481" s="1">
        <f>FLOOR(E6481*1.1,LOOKUP(E6481*1.1,{0,10,50,100,500},{0.01,0.05,0.1,0.5,1}))</f>
        <v>47.050000000000004</v>
      </c>
      <c r="M6481" s="1">
        <f t="shared" si="913"/>
        <v>46.800000000000004</v>
      </c>
      <c r="N6481" s="2">
        <f t="shared" si="914"/>
        <v>-5.8411214953271035E-3</v>
      </c>
      <c r="O6481" s="2">
        <f t="shared" si="915"/>
        <v>9.5794392523364524E-2</v>
      </c>
      <c r="P6481" s="3">
        <f t="shared" si="917"/>
        <v>-8.4406736111111325E-2</v>
      </c>
      <c r="Q6481" s="2">
        <f t="shared" si="916"/>
        <v>-0.1317814188234562</v>
      </c>
      <c r="U6481" s="2">
        <f t="shared" si="918"/>
        <v>-8.4406736111111325E-2</v>
      </c>
      <c r="V6481" s="2">
        <f t="shared" si="921"/>
        <v>-0.1317814188234562</v>
      </c>
      <c r="Z6481" s="1">
        <f t="shared" si="919"/>
        <v>42.949999999999996</v>
      </c>
      <c r="AC6481" s="1" t="str">
        <f t="shared" si="920"/>
        <v>N</v>
      </c>
    </row>
    <row r="6482" spans="1:29" x14ac:dyDescent="0.25">
      <c r="A6482" s="1">
        <v>20200528</v>
      </c>
      <c r="B6482" s="1">
        <v>6457</v>
      </c>
      <c r="C6482" s="1" t="s">
        <v>63</v>
      </c>
      <c r="D6482" s="1">
        <v>10.86</v>
      </c>
      <c r="E6482" s="1">
        <v>72.8</v>
      </c>
      <c r="F6482" s="1">
        <v>71.5</v>
      </c>
      <c r="G6482" s="1">
        <v>71.8</v>
      </c>
      <c r="H6482" s="1">
        <v>68.8</v>
      </c>
      <c r="I6482" s="1">
        <v>71</v>
      </c>
      <c r="J6482" s="1">
        <f>CEILING(E6482*0.9,LOOKUP(E6482*0.9,{0,10,50,100,500},{0.01,0.05,0.1,0.5,1}))</f>
        <v>65.600000000000009</v>
      </c>
      <c r="K6482" s="1">
        <f>CEILING(E6482*0.915,LOOKUP(E6482*0.915,{0,10,50,100,500},{0.01,0.05,0.1,0.5,1}))</f>
        <v>66.7</v>
      </c>
      <c r="L6482" s="1">
        <f>FLOOR(E6482*1.1,LOOKUP(E6482*1.1,{0,10,50,100,500},{0.01,0.05,0.1,0.5,1}))</f>
        <v>80</v>
      </c>
      <c r="M6482" s="1">
        <f t="shared" si="913"/>
        <v>79.5</v>
      </c>
      <c r="N6482" s="2">
        <f t="shared" si="914"/>
        <v>-1.7857142857142818E-2</v>
      </c>
      <c r="O6482" s="2">
        <f t="shared" si="915"/>
        <v>-1.3736263736263736E-2</v>
      </c>
      <c r="P6482" s="3">
        <f t="shared" si="917"/>
        <v>0</v>
      </c>
      <c r="Q6482" s="2">
        <f t="shared" si="916"/>
        <v>-0.1317814188234562</v>
      </c>
      <c r="U6482" s="2">
        <f t="shared" si="918"/>
        <v>0</v>
      </c>
      <c r="V6482" s="2">
        <f t="shared" si="921"/>
        <v>-0.1317814188234562</v>
      </c>
      <c r="Z6482" s="1">
        <f t="shared" si="919"/>
        <v>73.099999999999994</v>
      </c>
      <c r="AC6482" s="1" t="str">
        <f t="shared" si="920"/>
        <v>N</v>
      </c>
    </row>
    <row r="6483" spans="1:29" x14ac:dyDescent="0.25">
      <c r="A6483" s="1">
        <v>20200528</v>
      </c>
      <c r="B6483" s="1">
        <v>5471</v>
      </c>
      <c r="C6483" s="1" t="s">
        <v>285</v>
      </c>
      <c r="D6483" s="1">
        <v>9.19</v>
      </c>
      <c r="E6483" s="1">
        <v>57.1</v>
      </c>
      <c r="F6483" s="1">
        <v>57.8</v>
      </c>
      <c r="G6483" s="1">
        <v>58.3</v>
      </c>
      <c r="H6483" s="1">
        <v>56.4</v>
      </c>
      <c r="I6483" s="1">
        <v>57.7</v>
      </c>
      <c r="J6483" s="1">
        <f>CEILING(E6483*0.9,LOOKUP(E6483*0.9,{0,10,50,100,500},{0.01,0.05,0.1,0.5,1}))</f>
        <v>51.400000000000006</v>
      </c>
      <c r="K6483" s="1">
        <f>CEILING(E6483*0.915,LOOKUP(E6483*0.915,{0,10,50,100,500},{0.01,0.05,0.1,0.5,1}))</f>
        <v>52.300000000000004</v>
      </c>
      <c r="L6483" s="1">
        <f>FLOOR(E6483*1.1,LOOKUP(E6483*1.1,{0,10,50,100,500},{0.01,0.05,0.1,0.5,1}))</f>
        <v>62.800000000000004</v>
      </c>
      <c r="M6483" s="1">
        <f t="shared" si="913"/>
        <v>62.300000000000004</v>
      </c>
      <c r="N6483" s="2">
        <f t="shared" si="914"/>
        <v>1.2259194395796773E-2</v>
      </c>
      <c r="O6483" s="2">
        <f t="shared" si="915"/>
        <v>2.1015761821365948E-2</v>
      </c>
      <c r="P6483" s="3">
        <f t="shared" si="917"/>
        <v>-5.6818890814569532E-4</v>
      </c>
      <c r="Q6483" s="2">
        <f t="shared" si="916"/>
        <v>-0.1323496077316019</v>
      </c>
      <c r="U6483" s="2">
        <f t="shared" si="918"/>
        <v>-5.6818890814569532E-4</v>
      </c>
      <c r="V6483" s="2">
        <f t="shared" si="921"/>
        <v>-0.1323496077316019</v>
      </c>
      <c r="Z6483" s="1">
        <f t="shared" si="919"/>
        <v>57.4</v>
      </c>
      <c r="AC6483" s="1" t="str">
        <f t="shared" si="920"/>
        <v>N</v>
      </c>
    </row>
    <row r="6484" spans="1:29" x14ac:dyDescent="0.25">
      <c r="A6484" s="1">
        <v>20200528</v>
      </c>
      <c r="B6484" s="1">
        <v>3040</v>
      </c>
      <c r="C6484" s="1" t="s">
        <v>775</v>
      </c>
      <c r="D6484" s="1">
        <v>8.86</v>
      </c>
      <c r="E6484" s="1">
        <v>39.9</v>
      </c>
      <c r="F6484" s="1">
        <v>40.15</v>
      </c>
      <c r="G6484" s="1">
        <v>41.4</v>
      </c>
      <c r="H6484" s="1">
        <v>38.9</v>
      </c>
      <c r="I6484" s="1">
        <v>38.9</v>
      </c>
      <c r="J6484" s="1">
        <f>CEILING(E6484*0.9,LOOKUP(E6484*0.9,{0,10,50,100,500},{0.01,0.05,0.1,0.5,1}))</f>
        <v>35.950000000000003</v>
      </c>
      <c r="K6484" s="1">
        <f>CEILING(E6484*0.915,LOOKUP(E6484*0.915,{0,10,50,100,500},{0.01,0.05,0.1,0.5,1}))</f>
        <v>36.550000000000004</v>
      </c>
      <c r="L6484" s="1">
        <f>FLOOR(E6484*1.1,LOOKUP(E6484*1.1,{0,10,50,100,500},{0.01,0.05,0.1,0.5,1}))</f>
        <v>43.85</v>
      </c>
      <c r="M6484" s="1">
        <f t="shared" si="913"/>
        <v>43.6</v>
      </c>
      <c r="N6484" s="2">
        <f t="shared" si="914"/>
        <v>6.265664160401003E-3</v>
      </c>
      <c r="O6484" s="2">
        <f t="shared" si="915"/>
        <v>3.7593984962406013E-2</v>
      </c>
      <c r="P6484" s="3">
        <f t="shared" si="917"/>
        <v>2.9774654241645226E-2</v>
      </c>
      <c r="Q6484" s="2">
        <f t="shared" si="916"/>
        <v>-0.10257495348995667</v>
      </c>
      <c r="U6484" s="2">
        <f t="shared" si="918"/>
        <v>2.9774654241645226E-2</v>
      </c>
      <c r="V6484" s="2">
        <f t="shared" si="921"/>
        <v>-0.10257495348995667</v>
      </c>
      <c r="Z6484" s="1">
        <f t="shared" si="919"/>
        <v>40.049999999999997</v>
      </c>
      <c r="AC6484" s="1" t="str">
        <f t="shared" si="920"/>
        <v>N</v>
      </c>
    </row>
    <row r="6485" spans="1:29" x14ac:dyDescent="0.25">
      <c r="A6485" s="1">
        <v>20200528</v>
      </c>
      <c r="B6485" s="1">
        <v>2928</v>
      </c>
      <c r="C6485" s="1" t="s">
        <v>776</v>
      </c>
      <c r="D6485" s="1">
        <v>8.27</v>
      </c>
      <c r="E6485" s="1">
        <v>50.3</v>
      </c>
      <c r="F6485" s="1">
        <v>50.6</v>
      </c>
      <c r="G6485" s="1">
        <v>52.2</v>
      </c>
      <c r="H6485" s="1">
        <v>49</v>
      </c>
      <c r="I6485" s="1">
        <v>51.6</v>
      </c>
      <c r="J6485" s="1">
        <f>CEILING(E6485*0.9,LOOKUP(E6485*0.9,{0,10,50,100,500},{0.01,0.05,0.1,0.5,1}))</f>
        <v>45.300000000000004</v>
      </c>
      <c r="K6485" s="1">
        <f>CEILING(E6485*0.915,LOOKUP(E6485*0.915,{0,10,50,100,500},{0.01,0.05,0.1,0.5,1}))</f>
        <v>46.050000000000004</v>
      </c>
      <c r="L6485" s="1">
        <f>FLOOR(E6485*1.1,LOOKUP(E6485*1.1,{0,10,50,100,500},{0.01,0.05,0.1,0.5,1}))</f>
        <v>55.300000000000004</v>
      </c>
      <c r="M6485" s="1">
        <f t="shared" si="913"/>
        <v>54.800000000000004</v>
      </c>
      <c r="N6485" s="2">
        <f t="shared" si="914"/>
        <v>5.9642147117297071E-3</v>
      </c>
      <c r="O6485" s="2">
        <f t="shared" si="915"/>
        <v>3.7773359840954389E-2</v>
      </c>
      <c r="P6485" s="3">
        <f t="shared" si="917"/>
        <v>-2.1641042635658938E-2</v>
      </c>
      <c r="Q6485" s="2">
        <f t="shared" si="916"/>
        <v>-0.12421599612561561</v>
      </c>
      <c r="U6485" s="2">
        <f t="shared" si="918"/>
        <v>-2.1641042635658938E-2</v>
      </c>
      <c r="V6485" s="2">
        <f t="shared" si="921"/>
        <v>-0.12421599612561561</v>
      </c>
      <c r="Z6485" s="1">
        <f t="shared" si="919"/>
        <v>50.599999999999994</v>
      </c>
      <c r="AC6485" s="1" t="str">
        <f t="shared" si="920"/>
        <v>N</v>
      </c>
    </row>
    <row r="6486" spans="1:29" x14ac:dyDescent="0.25">
      <c r="A6486" s="1">
        <v>20200528</v>
      </c>
      <c r="B6486" s="1">
        <v>3017</v>
      </c>
      <c r="C6486" s="1" t="s">
        <v>29</v>
      </c>
      <c r="D6486" s="1">
        <v>6.46</v>
      </c>
      <c r="E6486" s="1">
        <v>38.6</v>
      </c>
      <c r="F6486" s="1">
        <v>38.6</v>
      </c>
      <c r="G6486" s="1">
        <v>39.950000000000003</v>
      </c>
      <c r="H6486" s="1">
        <v>38.200000000000003</v>
      </c>
      <c r="I6486" s="1">
        <v>39.950000000000003</v>
      </c>
      <c r="J6486" s="1">
        <f>CEILING(E6486*0.9,LOOKUP(E6486*0.9,{0,10,50,100,500},{0.01,0.05,0.1,0.5,1}))</f>
        <v>34.75</v>
      </c>
      <c r="K6486" s="1">
        <f>CEILING(E6486*0.915,LOOKUP(E6486*0.915,{0,10,50,100,500},{0.01,0.05,0.1,0.5,1}))</f>
        <v>35.35</v>
      </c>
      <c r="L6486" s="1">
        <f>FLOOR(E6486*1.1,LOOKUP(E6486*1.1,{0,10,50,100,500},{0.01,0.05,0.1,0.5,1}))</f>
        <v>42.45</v>
      </c>
      <c r="M6486" s="1">
        <f t="shared" si="913"/>
        <v>42.2</v>
      </c>
      <c r="N6486" s="2">
        <f t="shared" si="914"/>
        <v>0</v>
      </c>
      <c r="O6486" s="2">
        <f t="shared" si="915"/>
        <v>3.4974093264248739E-2</v>
      </c>
      <c r="P6486" s="3">
        <f t="shared" si="917"/>
        <v>-3.2278505632040232E-2</v>
      </c>
      <c r="Q6486" s="2">
        <f t="shared" si="916"/>
        <v>-0.15649450175765584</v>
      </c>
      <c r="U6486" s="2">
        <f t="shared" si="918"/>
        <v>-3.2278505632040232E-2</v>
      </c>
      <c r="V6486" s="2">
        <f t="shared" si="921"/>
        <v>-0.15649450175765584</v>
      </c>
      <c r="Z6486" s="1">
        <f t="shared" si="919"/>
        <v>38.75</v>
      </c>
      <c r="AC6486" s="1" t="str">
        <f t="shared" si="920"/>
        <v>N</v>
      </c>
    </row>
    <row r="6487" spans="1:29" x14ac:dyDescent="0.25">
      <c r="A6487" s="1">
        <v>20200528</v>
      </c>
      <c r="B6487" s="1">
        <v>6111</v>
      </c>
      <c r="C6487" s="1" t="s">
        <v>385</v>
      </c>
      <c r="D6487" s="1">
        <v>6.18</v>
      </c>
      <c r="E6487" s="1">
        <v>78.599999999999994</v>
      </c>
      <c r="F6487" s="1">
        <v>79</v>
      </c>
      <c r="G6487" s="1">
        <v>80.5</v>
      </c>
      <c r="H6487" s="1">
        <v>73.5</v>
      </c>
      <c r="I6487" s="1">
        <v>74.3</v>
      </c>
      <c r="J6487" s="1">
        <f>CEILING(E6487*0.9,LOOKUP(E6487*0.9,{0,10,50,100,500},{0.01,0.05,0.1,0.5,1}))</f>
        <v>70.8</v>
      </c>
      <c r="K6487" s="1">
        <f>CEILING(E6487*0.915,LOOKUP(E6487*0.915,{0,10,50,100,500},{0.01,0.05,0.1,0.5,1}))</f>
        <v>72</v>
      </c>
      <c r="L6487" s="1">
        <f>FLOOR(E6487*1.1,LOOKUP(E6487*1.1,{0,10,50,100,500},{0.01,0.05,0.1,0.5,1}))</f>
        <v>86.4</v>
      </c>
      <c r="M6487" s="1">
        <f t="shared" si="913"/>
        <v>85.9</v>
      </c>
      <c r="N6487" s="2">
        <f t="shared" si="914"/>
        <v>5.0890585241731004E-3</v>
      </c>
      <c r="O6487" s="2">
        <f t="shared" si="915"/>
        <v>2.4173027989821957E-2</v>
      </c>
      <c r="P6487" s="3">
        <f t="shared" si="917"/>
        <v>6.0838940780619112E-2</v>
      </c>
      <c r="Q6487" s="2">
        <f t="shared" si="916"/>
        <v>-9.565556097703673E-2</v>
      </c>
      <c r="U6487" s="2">
        <f t="shared" si="918"/>
        <v>6.0838940780619112E-2</v>
      </c>
      <c r="V6487" s="2">
        <f t="shared" si="921"/>
        <v>-9.565556097703673E-2</v>
      </c>
      <c r="Z6487" s="1">
        <f t="shared" si="919"/>
        <v>78.899999999999991</v>
      </c>
      <c r="AC6487" s="1" t="str">
        <f t="shared" si="920"/>
        <v>N</v>
      </c>
    </row>
    <row r="6488" spans="1:29" x14ac:dyDescent="0.25">
      <c r="A6488" s="1">
        <v>20200528</v>
      </c>
      <c r="B6488" s="1">
        <v>4735</v>
      </c>
      <c r="C6488" s="1" t="s">
        <v>27</v>
      </c>
      <c r="D6488" s="1">
        <v>5.43</v>
      </c>
      <c r="E6488" s="1">
        <v>68.099999999999994</v>
      </c>
      <c r="F6488" s="1">
        <v>69.599999999999994</v>
      </c>
      <c r="G6488" s="1">
        <v>69.8</v>
      </c>
      <c r="H6488" s="1">
        <v>67.5</v>
      </c>
      <c r="I6488" s="1">
        <v>68.099999999999994</v>
      </c>
      <c r="J6488" s="1">
        <f>CEILING(E6488*0.9,LOOKUP(E6488*0.9,{0,10,50,100,500},{0.01,0.05,0.1,0.5,1}))</f>
        <v>61.300000000000004</v>
      </c>
      <c r="K6488" s="1">
        <f>CEILING(E6488*0.915,LOOKUP(E6488*0.915,{0,10,50,100,500},{0.01,0.05,0.1,0.5,1}))</f>
        <v>62.400000000000006</v>
      </c>
      <c r="L6488" s="1">
        <f>FLOOR(E6488*1.1,LOOKUP(E6488*1.1,{0,10,50,100,500},{0.01,0.05,0.1,0.5,1}))</f>
        <v>74.900000000000006</v>
      </c>
      <c r="M6488" s="1">
        <f t="shared" si="913"/>
        <v>74.400000000000006</v>
      </c>
      <c r="N6488" s="2">
        <f t="shared" si="914"/>
        <v>2.2026431718061675E-2</v>
      </c>
      <c r="O6488" s="2">
        <f t="shared" si="915"/>
        <v>2.4963289280469942E-2</v>
      </c>
      <c r="P6488" s="3">
        <f t="shared" si="917"/>
        <v>1.9686603524229088E-2</v>
      </c>
      <c r="Q6488" s="2">
        <f t="shared" si="916"/>
        <v>-7.5968957452807642E-2</v>
      </c>
      <c r="U6488" s="2">
        <f t="shared" si="918"/>
        <v>1.9686603524229088E-2</v>
      </c>
      <c r="V6488" s="2">
        <f t="shared" si="921"/>
        <v>-7.5968957452807642E-2</v>
      </c>
      <c r="Z6488" s="1">
        <f t="shared" si="919"/>
        <v>68.399999999999991</v>
      </c>
      <c r="AC6488" s="1" t="str">
        <f t="shared" si="920"/>
        <v>N</v>
      </c>
    </row>
    <row r="6489" spans="1:29" x14ac:dyDescent="0.25">
      <c r="A6489" s="1">
        <v>20200529</v>
      </c>
      <c r="B6489" s="1">
        <v>4133</v>
      </c>
      <c r="C6489" s="1" t="s">
        <v>281</v>
      </c>
      <c r="D6489" s="1">
        <v>48.52</v>
      </c>
      <c r="E6489" s="1">
        <v>70.8</v>
      </c>
      <c r="F6489" s="1">
        <v>72.8</v>
      </c>
      <c r="G6489" s="1">
        <v>74</v>
      </c>
      <c r="H6489" s="1">
        <v>67.7</v>
      </c>
      <c r="I6489" s="1">
        <v>68.3</v>
      </c>
      <c r="J6489" s="1">
        <f>CEILING(E6489*0.9,LOOKUP(E6489*0.9,{0,10,50,100,500},{0.01,0.05,0.1,0.5,1}))</f>
        <v>63.800000000000004</v>
      </c>
      <c r="K6489" s="1">
        <f>CEILING(E6489*0.915,LOOKUP(E6489*0.915,{0,10,50,100,500},{0.01,0.05,0.1,0.5,1}))</f>
        <v>64.8</v>
      </c>
      <c r="L6489" s="1">
        <f>FLOOR(E6489*1.1,LOOKUP(E6489*1.1,{0,10,50,100,500},{0.01,0.05,0.1,0.5,1}))</f>
        <v>77.800000000000011</v>
      </c>
      <c r="M6489" s="1">
        <f t="shared" si="913"/>
        <v>77.300000000000011</v>
      </c>
      <c r="N6489" s="2">
        <f t="shared" si="914"/>
        <v>2.8248587570621469E-2</v>
      </c>
      <c r="O6489" s="2">
        <f t="shared" si="915"/>
        <v>4.5197740112994392E-2</v>
      </c>
      <c r="P6489" s="3">
        <f t="shared" si="917"/>
        <v>6.3462680819912035E-2</v>
      </c>
      <c r="Q6489" s="2">
        <f t="shared" si="916"/>
        <v>-1.2506276632895608E-2</v>
      </c>
      <c r="U6489" s="2">
        <f t="shared" si="918"/>
        <v>6.3462680819912035E-2</v>
      </c>
      <c r="V6489" s="2">
        <f t="shared" si="921"/>
        <v>-1.2506276632895608E-2</v>
      </c>
      <c r="Z6489" s="1">
        <f t="shared" si="919"/>
        <v>71.099999999999994</v>
      </c>
      <c r="AC6489" s="1" t="str">
        <f t="shared" si="920"/>
        <v>N</v>
      </c>
    </row>
    <row r="6490" spans="1:29" x14ac:dyDescent="0.25">
      <c r="A6490" s="1">
        <v>20200529</v>
      </c>
      <c r="B6490" s="1">
        <v>8403</v>
      </c>
      <c r="C6490" s="1" t="s">
        <v>37</v>
      </c>
      <c r="D6490" s="1">
        <v>19.760000000000002</v>
      </c>
      <c r="E6490" s="1">
        <v>45.5</v>
      </c>
      <c r="F6490" s="1">
        <v>46</v>
      </c>
      <c r="G6490" s="1">
        <v>46.5</v>
      </c>
      <c r="H6490" s="1">
        <v>42.15</v>
      </c>
      <c r="I6490" s="1">
        <v>43.15</v>
      </c>
      <c r="J6490" s="1">
        <f>CEILING(E6490*0.9,LOOKUP(E6490*0.9,{0,10,50,100,500},{0.01,0.05,0.1,0.5,1}))</f>
        <v>40.950000000000003</v>
      </c>
      <c r="K6490" s="1">
        <f>CEILING(E6490*0.915,LOOKUP(E6490*0.915,{0,10,50,100,500},{0.01,0.05,0.1,0.5,1}))</f>
        <v>41.650000000000006</v>
      </c>
      <c r="L6490" s="1">
        <f>FLOOR(E6490*1.1,LOOKUP(E6490*1.1,{0,10,50,100,500},{0.01,0.05,0.1,0.5,1}))</f>
        <v>50</v>
      </c>
      <c r="M6490" s="1">
        <f t="shared" si="913"/>
        <v>49.5</v>
      </c>
      <c r="N6490" s="2">
        <f t="shared" si="914"/>
        <v>1.098901098901099E-2</v>
      </c>
      <c r="O6490" s="2">
        <f t="shared" si="915"/>
        <v>2.197802197802198E-2</v>
      </c>
      <c r="P6490" s="3">
        <f t="shared" si="917"/>
        <v>6.3625241019698672E-2</v>
      </c>
      <c r="Q6490" s="2">
        <f t="shared" si="916"/>
        <v>0</v>
      </c>
      <c r="U6490" s="2">
        <f t="shared" si="918"/>
        <v>6.3625241019698672E-2</v>
      </c>
      <c r="V6490" s="2">
        <f t="shared" si="921"/>
        <v>0</v>
      </c>
      <c r="Z6490" s="1">
        <f t="shared" si="919"/>
        <v>45.65</v>
      </c>
      <c r="AC6490" s="1" t="str">
        <f t="shared" si="920"/>
        <v>N</v>
      </c>
    </row>
    <row r="6491" spans="1:29" x14ac:dyDescent="0.25">
      <c r="A6491" s="1">
        <v>20200529</v>
      </c>
      <c r="B6491" s="1">
        <v>4106</v>
      </c>
      <c r="C6491" s="1" t="s">
        <v>48</v>
      </c>
      <c r="D6491" s="1">
        <v>16.82</v>
      </c>
      <c r="E6491" s="1">
        <v>39.799999999999997</v>
      </c>
      <c r="F6491" s="1">
        <v>39.700000000000003</v>
      </c>
      <c r="G6491" s="1">
        <v>39.700000000000003</v>
      </c>
      <c r="H6491" s="1">
        <v>37.200000000000003</v>
      </c>
      <c r="I6491" s="1">
        <v>37.35</v>
      </c>
      <c r="J6491" s="1">
        <f>CEILING(E6491*0.9,LOOKUP(E6491*0.9,{0,10,50,100,500},{0.01,0.05,0.1,0.5,1}))</f>
        <v>35.85</v>
      </c>
      <c r="K6491" s="1">
        <f>CEILING(E6491*0.915,LOOKUP(E6491*0.915,{0,10,50,100,500},{0.01,0.05,0.1,0.5,1}))</f>
        <v>36.450000000000003</v>
      </c>
      <c r="L6491" s="1">
        <f>FLOOR(E6491*1.1,LOOKUP(E6491*1.1,{0,10,50,100,500},{0.01,0.05,0.1,0.5,1}))</f>
        <v>43.75</v>
      </c>
      <c r="M6491" s="1">
        <f t="shared" si="913"/>
        <v>43.5</v>
      </c>
      <c r="N6491" s="2">
        <f t="shared" si="914"/>
        <v>-2.5125628140702091E-3</v>
      </c>
      <c r="O6491" s="2">
        <f t="shared" si="915"/>
        <v>-2.5125628140702091E-3</v>
      </c>
      <c r="P6491" s="3">
        <f t="shared" si="917"/>
        <v>0</v>
      </c>
      <c r="Q6491" s="2">
        <f t="shared" si="916"/>
        <v>0</v>
      </c>
      <c r="U6491" s="2">
        <f t="shared" si="918"/>
        <v>0</v>
      </c>
      <c r="V6491" s="2">
        <f t="shared" si="921"/>
        <v>0</v>
      </c>
      <c r="Z6491" s="1">
        <f t="shared" si="919"/>
        <v>39.949999999999996</v>
      </c>
      <c r="AC6491" s="1" t="str">
        <f t="shared" si="920"/>
        <v>N</v>
      </c>
    </row>
    <row r="6492" spans="1:29" x14ac:dyDescent="0.25">
      <c r="A6492" s="1">
        <v>20200529</v>
      </c>
      <c r="B6492" s="1">
        <v>6150</v>
      </c>
      <c r="C6492" s="1" t="s">
        <v>132</v>
      </c>
      <c r="D6492" s="1">
        <v>15.64</v>
      </c>
      <c r="E6492" s="1">
        <v>50.7</v>
      </c>
      <c r="F6492" s="1">
        <v>50.6</v>
      </c>
      <c r="G6492" s="1">
        <v>51.1</v>
      </c>
      <c r="H6492" s="1">
        <v>49.5</v>
      </c>
      <c r="I6492" s="1">
        <v>50</v>
      </c>
      <c r="J6492" s="1">
        <f>CEILING(E6492*0.9,LOOKUP(E6492*0.9,{0,10,50,100,500},{0.01,0.05,0.1,0.5,1}))</f>
        <v>45.650000000000006</v>
      </c>
      <c r="K6492" s="1">
        <f>CEILING(E6492*0.915,LOOKUP(E6492*0.915,{0,10,50,100,500},{0.01,0.05,0.1,0.5,1}))</f>
        <v>46.400000000000006</v>
      </c>
      <c r="L6492" s="1">
        <f>FLOOR(E6492*1.1,LOOKUP(E6492*1.1,{0,10,50,100,500},{0.01,0.05,0.1,0.5,1}))</f>
        <v>55.7</v>
      </c>
      <c r="M6492" s="1">
        <f t="shared" si="913"/>
        <v>55.2</v>
      </c>
      <c r="N6492" s="2">
        <f t="shared" si="914"/>
        <v>-1.972386587771231E-3</v>
      </c>
      <c r="O6492" s="2">
        <f t="shared" si="915"/>
        <v>7.8895463510847835E-3</v>
      </c>
      <c r="P6492" s="3">
        <f t="shared" si="917"/>
        <v>1.7664019999999971E-2</v>
      </c>
      <c r="Q6492" s="2">
        <f t="shared" si="916"/>
        <v>0</v>
      </c>
      <c r="U6492" s="2">
        <f t="shared" si="918"/>
        <v>1.7664019999999971E-2</v>
      </c>
      <c r="V6492" s="2">
        <f t="shared" si="921"/>
        <v>0</v>
      </c>
      <c r="Z6492" s="1">
        <f t="shared" si="919"/>
        <v>51</v>
      </c>
      <c r="AC6492" s="1" t="str">
        <f t="shared" si="920"/>
        <v>N</v>
      </c>
    </row>
    <row r="6493" spans="1:29" x14ac:dyDescent="0.25">
      <c r="A6493" s="1">
        <v>20200529</v>
      </c>
      <c r="B6493" s="1">
        <v>2368</v>
      </c>
      <c r="C6493" s="1" t="s">
        <v>239</v>
      </c>
      <c r="D6493" s="1">
        <v>11.59</v>
      </c>
      <c r="E6493" s="1">
        <v>37.25</v>
      </c>
      <c r="F6493" s="1">
        <v>37.35</v>
      </c>
      <c r="G6493" s="1">
        <v>38</v>
      </c>
      <c r="H6493" s="1">
        <v>37.1</v>
      </c>
      <c r="I6493" s="1">
        <v>37.799999999999997</v>
      </c>
      <c r="J6493" s="1">
        <f>CEILING(E6493*0.9,LOOKUP(E6493*0.9,{0,10,50,100,500},{0.01,0.05,0.1,0.5,1}))</f>
        <v>33.550000000000004</v>
      </c>
      <c r="K6493" s="1">
        <f>CEILING(E6493*0.915,LOOKUP(E6493*0.915,{0,10,50,100,500},{0.01,0.05,0.1,0.5,1}))</f>
        <v>34.1</v>
      </c>
      <c r="L6493" s="1">
        <f>FLOOR(E6493*1.1,LOOKUP(E6493*1.1,{0,10,50,100,500},{0.01,0.05,0.1,0.5,1}))</f>
        <v>40.950000000000003</v>
      </c>
      <c r="M6493" s="1">
        <f t="shared" si="913"/>
        <v>40.700000000000003</v>
      </c>
      <c r="N6493" s="2">
        <f t="shared" si="914"/>
        <v>2.6845637583892998E-3</v>
      </c>
      <c r="O6493" s="2">
        <f t="shared" si="915"/>
        <v>2.0134228187919462E-2</v>
      </c>
      <c r="P6493" s="3">
        <f t="shared" si="917"/>
        <v>-1.2859915343915358E-2</v>
      </c>
      <c r="Q6493" s="2">
        <f t="shared" si="916"/>
        <v>-1.2859915343915358E-2</v>
      </c>
      <c r="U6493" s="2">
        <f t="shared" si="918"/>
        <v>-1.2859915343915358E-2</v>
      </c>
      <c r="V6493" s="2">
        <f t="shared" si="921"/>
        <v>-1.2859915343915358E-2</v>
      </c>
      <c r="Z6493" s="1">
        <f t="shared" si="919"/>
        <v>37.4</v>
      </c>
      <c r="AC6493" s="1" t="str">
        <f t="shared" si="920"/>
        <v>N</v>
      </c>
    </row>
    <row r="6494" spans="1:29" x14ac:dyDescent="0.25">
      <c r="A6494" s="1">
        <v>20200529</v>
      </c>
      <c r="B6494" s="1">
        <v>1732</v>
      </c>
      <c r="C6494" s="1" t="s">
        <v>40</v>
      </c>
      <c r="D6494" s="1">
        <v>10.77</v>
      </c>
      <c r="E6494" s="1">
        <v>33.1</v>
      </c>
      <c r="F6494" s="1">
        <v>33.1</v>
      </c>
      <c r="G6494" s="1">
        <v>33.5</v>
      </c>
      <c r="H6494" s="1">
        <v>31.9</v>
      </c>
      <c r="I6494" s="1">
        <v>32.299999999999997</v>
      </c>
      <c r="J6494" s="1">
        <f>CEILING(E6494*0.9,LOOKUP(E6494*0.9,{0,10,50,100,500},{0.01,0.05,0.1,0.5,1}))</f>
        <v>29.8</v>
      </c>
      <c r="K6494" s="1">
        <f>CEILING(E6494*0.915,LOOKUP(E6494*0.915,{0,10,50,100,500},{0.01,0.05,0.1,0.5,1}))</f>
        <v>30.3</v>
      </c>
      <c r="L6494" s="1">
        <f>FLOOR(E6494*1.1,LOOKUP(E6494*1.1,{0,10,50,100,500},{0.01,0.05,0.1,0.5,1}))</f>
        <v>36.4</v>
      </c>
      <c r="M6494" s="1">
        <f t="shared" si="913"/>
        <v>36.15</v>
      </c>
      <c r="N6494" s="2">
        <f t="shared" si="914"/>
        <v>0</v>
      </c>
      <c r="O6494" s="2">
        <f t="shared" si="915"/>
        <v>1.2084592145015062E-2</v>
      </c>
      <c r="P6494" s="3">
        <f t="shared" si="917"/>
        <v>2.7057911764705966E-2</v>
      </c>
      <c r="Q6494" s="2">
        <f t="shared" si="916"/>
        <v>0</v>
      </c>
      <c r="U6494" s="2">
        <f t="shared" si="918"/>
        <v>2.7057911764705966E-2</v>
      </c>
      <c r="V6494" s="2">
        <f t="shared" si="921"/>
        <v>0</v>
      </c>
      <c r="Z6494" s="1">
        <f t="shared" si="919"/>
        <v>33.25</v>
      </c>
      <c r="AC6494" s="1" t="str">
        <f t="shared" si="920"/>
        <v>N</v>
      </c>
    </row>
    <row r="6495" spans="1:29" x14ac:dyDescent="0.25">
      <c r="A6495" s="1">
        <v>20200529</v>
      </c>
      <c r="B6495" s="1">
        <v>3038</v>
      </c>
      <c r="C6495" s="1" t="s">
        <v>705</v>
      </c>
      <c r="D6495" s="1">
        <v>9.42</v>
      </c>
      <c r="E6495" s="1">
        <v>20.6</v>
      </c>
      <c r="F6495" s="1">
        <v>21.05</v>
      </c>
      <c r="G6495" s="1">
        <v>21.5</v>
      </c>
      <c r="H6495" s="1">
        <v>20.55</v>
      </c>
      <c r="I6495" s="1">
        <v>20.6</v>
      </c>
      <c r="J6495" s="1">
        <f>CEILING(E6495*0.9,LOOKUP(E6495*0.9,{0,10,50,100,500},{0.01,0.05,0.1,0.5,1}))</f>
        <v>18.55</v>
      </c>
      <c r="K6495" s="1">
        <f>CEILING(E6495*0.915,LOOKUP(E6495*0.915,{0,10,50,100,500},{0.01,0.05,0.1,0.5,1}))</f>
        <v>18.850000000000001</v>
      </c>
      <c r="L6495" s="1">
        <f>FLOOR(E6495*1.1,LOOKUP(E6495*1.1,{0,10,50,100,500},{0.01,0.05,0.1,0.5,1}))</f>
        <v>22.650000000000002</v>
      </c>
      <c r="M6495" s="1">
        <f t="shared" si="913"/>
        <v>22.400000000000002</v>
      </c>
      <c r="N6495" s="2">
        <f t="shared" si="914"/>
        <v>2.184466019417472E-2</v>
      </c>
      <c r="O6495" s="2">
        <f t="shared" si="915"/>
        <v>4.368932038834944E-2</v>
      </c>
      <c r="P6495" s="3">
        <f t="shared" si="917"/>
        <v>1.9505177184465906E-2</v>
      </c>
      <c r="Q6495" s="2">
        <f t="shared" si="916"/>
        <v>0</v>
      </c>
      <c r="U6495" s="2">
        <f t="shared" si="918"/>
        <v>1.9505177184465906E-2</v>
      </c>
      <c r="V6495" s="2">
        <f t="shared" si="921"/>
        <v>0</v>
      </c>
      <c r="Z6495" s="1">
        <f t="shared" si="919"/>
        <v>20.75</v>
      </c>
      <c r="AC6495" s="1" t="str">
        <f t="shared" si="920"/>
        <v>N</v>
      </c>
    </row>
    <row r="6496" spans="1:29" x14ac:dyDescent="0.25">
      <c r="A6496" s="1">
        <v>20200529</v>
      </c>
      <c r="B6496" s="1">
        <v>3444</v>
      </c>
      <c r="C6496" s="1" t="s">
        <v>593</v>
      </c>
      <c r="D6496" s="1">
        <v>7.26</v>
      </c>
      <c r="E6496" s="1">
        <v>43.95</v>
      </c>
      <c r="F6496" s="1">
        <v>43.95</v>
      </c>
      <c r="G6496" s="1">
        <v>45</v>
      </c>
      <c r="H6496" s="1">
        <v>43.1</v>
      </c>
      <c r="I6496" s="1">
        <v>43.65</v>
      </c>
      <c r="J6496" s="1">
        <f>CEILING(E6496*0.9,LOOKUP(E6496*0.9,{0,10,50,100,500},{0.01,0.05,0.1,0.5,1}))</f>
        <v>39.6</v>
      </c>
      <c r="K6496" s="1">
        <f>CEILING(E6496*0.915,LOOKUP(E6496*0.915,{0,10,50,100,500},{0.01,0.05,0.1,0.5,1}))</f>
        <v>40.25</v>
      </c>
      <c r="L6496" s="1">
        <f>FLOOR(E6496*1.1,LOOKUP(E6496*1.1,{0,10,50,100,500},{0.01,0.05,0.1,0.5,1}))</f>
        <v>48.300000000000004</v>
      </c>
      <c r="M6496" s="1">
        <f t="shared" si="913"/>
        <v>48.050000000000004</v>
      </c>
      <c r="N6496" s="2">
        <f t="shared" si="914"/>
        <v>0</v>
      </c>
      <c r="O6496" s="2">
        <f t="shared" si="915"/>
        <v>2.3890784982935086E-2</v>
      </c>
      <c r="P6496" s="3">
        <f t="shared" si="917"/>
        <v>7.9917010309277902E-3</v>
      </c>
      <c r="Q6496" s="2">
        <f t="shared" si="916"/>
        <v>0</v>
      </c>
      <c r="U6496" s="2">
        <f t="shared" si="918"/>
        <v>7.9917010309277902E-3</v>
      </c>
      <c r="V6496" s="2">
        <f t="shared" si="921"/>
        <v>0</v>
      </c>
      <c r="Z6496" s="1">
        <f t="shared" si="919"/>
        <v>44.1</v>
      </c>
      <c r="AC6496" s="1" t="str">
        <f t="shared" si="920"/>
        <v>N</v>
      </c>
    </row>
    <row r="6497" spans="1:29" x14ac:dyDescent="0.25">
      <c r="A6497" s="1">
        <v>20200601</v>
      </c>
      <c r="B6497" s="1">
        <v>4956</v>
      </c>
      <c r="C6497" s="1" t="s">
        <v>118</v>
      </c>
      <c r="D6497" s="1">
        <v>14.35</v>
      </c>
      <c r="E6497" s="1">
        <v>20.75</v>
      </c>
      <c r="F6497" s="1">
        <v>20.95</v>
      </c>
      <c r="G6497" s="1">
        <v>22.8</v>
      </c>
      <c r="H6497" s="1">
        <v>20.2</v>
      </c>
      <c r="I6497" s="1">
        <v>20.25</v>
      </c>
      <c r="J6497" s="1">
        <f>CEILING(E6497*0.9,LOOKUP(E6497*0.9,{0,10,50,100,500},{0.01,0.05,0.1,0.5,1}))</f>
        <v>18.7</v>
      </c>
      <c r="K6497" s="1">
        <f>CEILING(E6497*0.915,LOOKUP(E6497*0.915,{0,10,50,100,500},{0.01,0.05,0.1,0.5,1}))</f>
        <v>19</v>
      </c>
      <c r="L6497" s="1">
        <f>FLOOR(E6497*1.1,LOOKUP(E6497*1.1,{0,10,50,100,500},{0.01,0.05,0.1,0.5,1}))</f>
        <v>22.8</v>
      </c>
      <c r="M6497" s="1">
        <f t="shared" si="913"/>
        <v>22.55</v>
      </c>
      <c r="N6497" s="2">
        <f t="shared" si="914"/>
        <v>9.638554216867436E-3</v>
      </c>
      <c r="O6497" s="2">
        <f t="shared" si="915"/>
        <v>9.8795180722891604E-2</v>
      </c>
      <c r="P6497" s="3">
        <f t="shared" si="917"/>
        <v>-7.311669623059884E-2</v>
      </c>
      <c r="Q6497" s="2">
        <f t="shared" si="916"/>
        <v>-7.311669623059884E-2</v>
      </c>
      <c r="U6497" s="2">
        <f t="shared" si="918"/>
        <v>-7.311669623059884E-2</v>
      </c>
      <c r="V6497" s="2">
        <f t="shared" si="921"/>
        <v>-7.311669623059884E-2</v>
      </c>
      <c r="Z6497" s="1">
        <f t="shared" si="919"/>
        <v>20.9</v>
      </c>
      <c r="AC6497" s="1" t="str">
        <f t="shared" si="920"/>
        <v>N</v>
      </c>
    </row>
    <row r="6498" spans="1:29" x14ac:dyDescent="0.25">
      <c r="A6498" s="1">
        <v>20200601</v>
      </c>
      <c r="B6498" s="1">
        <v>4973</v>
      </c>
      <c r="C6498" s="1" t="s">
        <v>756</v>
      </c>
      <c r="D6498" s="1">
        <v>11.17</v>
      </c>
      <c r="E6498" s="1">
        <v>27</v>
      </c>
      <c r="F6498" s="1">
        <v>27</v>
      </c>
      <c r="G6498" s="1">
        <v>27</v>
      </c>
      <c r="H6498" s="1">
        <v>26.3</v>
      </c>
      <c r="I6498" s="1">
        <v>26.55</v>
      </c>
      <c r="J6498" s="1">
        <f>CEILING(E6498*0.9,LOOKUP(E6498*0.9,{0,10,50,100,500},{0.01,0.05,0.1,0.5,1}))</f>
        <v>24.3</v>
      </c>
      <c r="K6498" s="1">
        <f>CEILING(E6498*0.915,LOOKUP(E6498*0.915,{0,10,50,100,500},{0.01,0.05,0.1,0.5,1}))</f>
        <v>24.75</v>
      </c>
      <c r="L6498" s="1">
        <f>FLOOR(E6498*1.1,LOOKUP(E6498*1.1,{0,10,50,100,500},{0.01,0.05,0.1,0.5,1}))</f>
        <v>29.700000000000003</v>
      </c>
      <c r="M6498" s="1">
        <f t="shared" si="913"/>
        <v>29.450000000000003</v>
      </c>
      <c r="N6498" s="2">
        <f t="shared" si="914"/>
        <v>0</v>
      </c>
      <c r="O6498" s="2">
        <f t="shared" si="915"/>
        <v>0</v>
      </c>
      <c r="P6498" s="3">
        <f t="shared" si="917"/>
        <v>0</v>
      </c>
      <c r="Q6498" s="2">
        <f t="shared" si="916"/>
        <v>-7.311669623059884E-2</v>
      </c>
      <c r="U6498" s="2">
        <f t="shared" si="918"/>
        <v>0</v>
      </c>
      <c r="V6498" s="2">
        <f t="shared" si="921"/>
        <v>-7.311669623059884E-2</v>
      </c>
      <c r="Z6498" s="1">
        <f t="shared" si="919"/>
        <v>27.15</v>
      </c>
      <c r="AC6498" s="1" t="str">
        <f t="shared" si="920"/>
        <v>N</v>
      </c>
    </row>
    <row r="6499" spans="1:29" x14ac:dyDescent="0.25">
      <c r="A6499" s="1">
        <v>20200601</v>
      </c>
      <c r="B6499" s="1">
        <v>1762</v>
      </c>
      <c r="C6499" s="1" t="s">
        <v>262</v>
      </c>
      <c r="D6499" s="1">
        <v>8.36</v>
      </c>
      <c r="E6499" s="1">
        <v>58.5</v>
      </c>
      <c r="F6499" s="1">
        <v>58.6</v>
      </c>
      <c r="G6499" s="1">
        <v>58.8</v>
      </c>
      <c r="H6499" s="1">
        <v>53.8</v>
      </c>
      <c r="I6499" s="1">
        <v>54.8</v>
      </c>
      <c r="J6499" s="1">
        <f>CEILING(E6499*0.9,LOOKUP(E6499*0.9,{0,10,50,100,500},{0.01,0.05,0.1,0.5,1}))</f>
        <v>52.7</v>
      </c>
      <c r="K6499" s="1">
        <f>CEILING(E6499*0.915,LOOKUP(E6499*0.915,{0,10,50,100,500},{0.01,0.05,0.1,0.5,1}))</f>
        <v>53.6</v>
      </c>
      <c r="L6499" s="1">
        <f>FLOOR(E6499*1.1,LOOKUP(E6499*1.1,{0,10,50,100,500},{0.01,0.05,0.1,0.5,1}))</f>
        <v>64.3</v>
      </c>
      <c r="M6499" s="1">
        <f t="shared" si="913"/>
        <v>63.8</v>
      </c>
      <c r="N6499" s="2">
        <f t="shared" si="914"/>
        <v>1.7094017094017337E-3</v>
      </c>
      <c r="O6499" s="2">
        <f t="shared" si="915"/>
        <v>5.1282051282050796E-3</v>
      </c>
      <c r="P6499" s="3">
        <f t="shared" si="917"/>
        <v>7.0556087591240865E-2</v>
      </c>
      <c r="Q6499" s="2">
        <f t="shared" si="916"/>
        <v>-2.5606086393579752E-3</v>
      </c>
      <c r="U6499" s="2">
        <f t="shared" si="918"/>
        <v>0</v>
      </c>
      <c r="V6499" s="2">
        <f t="shared" si="921"/>
        <v>-7.311669623059884E-2</v>
      </c>
      <c r="Z6499" s="1">
        <f t="shared" si="919"/>
        <v>58.8</v>
      </c>
      <c r="AC6499" s="1" t="str">
        <f t="shared" si="920"/>
        <v>Y</v>
      </c>
    </row>
    <row r="6500" spans="1:29" x14ac:dyDescent="0.25">
      <c r="A6500" s="1">
        <v>20200601</v>
      </c>
      <c r="B6500" s="1">
        <v>2368</v>
      </c>
      <c r="C6500" s="1" t="s">
        <v>239</v>
      </c>
      <c r="D6500" s="1">
        <v>8.0500000000000007</v>
      </c>
      <c r="E6500" s="1">
        <v>37.799999999999997</v>
      </c>
      <c r="F6500" s="1">
        <v>38.25</v>
      </c>
      <c r="G6500" s="1">
        <v>38.25</v>
      </c>
      <c r="H6500" s="1">
        <v>36</v>
      </c>
      <c r="I6500" s="1">
        <v>36.1</v>
      </c>
      <c r="J6500" s="1">
        <f>CEILING(E6500*0.9,LOOKUP(E6500*0.9,{0,10,50,100,500},{0.01,0.05,0.1,0.5,1}))</f>
        <v>34.050000000000004</v>
      </c>
      <c r="K6500" s="1">
        <f>CEILING(E6500*0.915,LOOKUP(E6500*0.915,{0,10,50,100,500},{0.01,0.05,0.1,0.5,1}))</f>
        <v>34.6</v>
      </c>
      <c r="L6500" s="1">
        <f>FLOOR(E6500*1.1,LOOKUP(E6500*1.1,{0,10,50,100,500},{0.01,0.05,0.1,0.5,1}))</f>
        <v>41.550000000000004</v>
      </c>
      <c r="M6500" s="1">
        <f t="shared" si="913"/>
        <v>41.300000000000004</v>
      </c>
      <c r="N6500" s="2">
        <f t="shared" si="914"/>
        <v>1.190476190476198E-2</v>
      </c>
      <c r="O6500" s="2">
        <f t="shared" si="915"/>
        <v>1.190476190476198E-2</v>
      </c>
      <c r="P6500" s="3">
        <f t="shared" si="917"/>
        <v>5.7145688365650794E-2</v>
      </c>
      <c r="Q6500" s="2">
        <f t="shared" si="916"/>
        <v>0</v>
      </c>
      <c r="U6500" s="2">
        <f t="shared" si="918"/>
        <v>5.7145688365650794E-2</v>
      </c>
      <c r="V6500" s="2">
        <f t="shared" si="921"/>
        <v>-1.5971007864948046E-2</v>
      </c>
      <c r="Z6500" s="1">
        <f t="shared" si="919"/>
        <v>37.949999999999996</v>
      </c>
      <c r="AC6500" s="1" t="str">
        <f t="shared" si="920"/>
        <v>N</v>
      </c>
    </row>
    <row r="6501" spans="1:29" x14ac:dyDescent="0.25">
      <c r="A6501" s="1">
        <v>20200601</v>
      </c>
      <c r="B6501" s="1">
        <v>5471</v>
      </c>
      <c r="C6501" s="1" t="s">
        <v>285</v>
      </c>
      <c r="D6501" s="1">
        <v>6.9</v>
      </c>
      <c r="E6501" s="1">
        <v>58.3</v>
      </c>
      <c r="F6501" s="1">
        <v>58.5</v>
      </c>
      <c r="G6501" s="1">
        <v>59.5</v>
      </c>
      <c r="H6501" s="1">
        <v>57.6</v>
      </c>
      <c r="I6501" s="1">
        <v>57.7</v>
      </c>
      <c r="J6501" s="1">
        <f>CEILING(E6501*0.9,LOOKUP(E6501*0.9,{0,10,50,100,500},{0.01,0.05,0.1,0.5,1}))</f>
        <v>52.5</v>
      </c>
      <c r="K6501" s="1">
        <f>CEILING(E6501*0.915,LOOKUP(E6501*0.915,{0,10,50,100,500},{0.01,0.05,0.1,0.5,1}))</f>
        <v>53.400000000000006</v>
      </c>
      <c r="L6501" s="1">
        <f>FLOOR(E6501*1.1,LOOKUP(E6501*1.1,{0,10,50,100,500},{0.01,0.05,0.1,0.5,1}))</f>
        <v>64.100000000000009</v>
      </c>
      <c r="M6501" s="1">
        <f t="shared" si="913"/>
        <v>63.600000000000009</v>
      </c>
      <c r="N6501" s="2">
        <f t="shared" si="914"/>
        <v>3.4305317324185738E-3</v>
      </c>
      <c r="O6501" s="2">
        <f t="shared" si="915"/>
        <v>2.0583190394511199E-2</v>
      </c>
      <c r="P6501" s="3">
        <f t="shared" si="917"/>
        <v>1.327029982668961E-2</v>
      </c>
      <c r="Q6501" s="2">
        <f t="shared" si="916"/>
        <v>0</v>
      </c>
      <c r="U6501" s="2">
        <f t="shared" si="918"/>
        <v>1.327029982668961E-2</v>
      </c>
      <c r="V6501" s="2">
        <f t="shared" si="921"/>
        <v>-2.7007080382584359E-3</v>
      </c>
      <c r="Z6501" s="1">
        <f t="shared" si="919"/>
        <v>58.599999999999994</v>
      </c>
      <c r="AC6501" s="1" t="str">
        <f t="shared" si="920"/>
        <v>N</v>
      </c>
    </row>
    <row r="6502" spans="1:29" x14ac:dyDescent="0.25">
      <c r="A6502" s="1">
        <v>20200601</v>
      </c>
      <c r="B6502" s="1">
        <v>4967</v>
      </c>
      <c r="C6502" s="1" t="s">
        <v>276</v>
      </c>
      <c r="D6502" s="1">
        <v>6.21</v>
      </c>
      <c r="E6502" s="1">
        <v>41.75</v>
      </c>
      <c r="F6502" s="1">
        <v>42.3</v>
      </c>
      <c r="G6502" s="1">
        <v>42.85</v>
      </c>
      <c r="H6502" s="1">
        <v>41.8</v>
      </c>
      <c r="I6502" s="1">
        <v>42.25</v>
      </c>
      <c r="J6502" s="1">
        <f>CEILING(E6502*0.9,LOOKUP(E6502*0.9,{0,10,50,100,500},{0.01,0.05,0.1,0.5,1}))</f>
        <v>37.6</v>
      </c>
      <c r="K6502" s="1">
        <f>CEILING(E6502*0.915,LOOKUP(E6502*0.915,{0,10,50,100,500},{0.01,0.05,0.1,0.5,1}))</f>
        <v>38.25</v>
      </c>
      <c r="L6502" s="1">
        <f>FLOOR(E6502*1.1,LOOKUP(E6502*1.1,{0,10,50,100,500},{0.01,0.05,0.1,0.5,1}))</f>
        <v>45.900000000000006</v>
      </c>
      <c r="M6502" s="1">
        <f t="shared" si="913"/>
        <v>45.650000000000006</v>
      </c>
      <c r="N6502" s="2">
        <f t="shared" si="914"/>
        <v>1.317365269461071E-2</v>
      </c>
      <c r="O6502" s="2">
        <f t="shared" si="915"/>
        <v>2.634730538922159E-2</v>
      </c>
      <c r="P6502" s="3">
        <f t="shared" si="917"/>
        <v>-1.1168153846154464E-3</v>
      </c>
      <c r="Q6502" s="2">
        <f t="shared" si="916"/>
        <v>-1.1168153846154464E-3</v>
      </c>
      <c r="U6502" s="2">
        <f t="shared" si="918"/>
        <v>-1.1168153846154464E-3</v>
      </c>
      <c r="V6502" s="2">
        <f t="shared" si="921"/>
        <v>-3.8175234228738824E-3</v>
      </c>
      <c r="Z6502" s="1">
        <f t="shared" si="919"/>
        <v>41.9</v>
      </c>
      <c r="AC6502" s="1" t="str">
        <f t="shared" si="920"/>
        <v>N</v>
      </c>
    </row>
    <row r="6503" spans="1:29" x14ac:dyDescent="0.25">
      <c r="A6503" s="1">
        <v>20200601</v>
      </c>
      <c r="B6503" s="1">
        <v>8046</v>
      </c>
      <c r="C6503" s="1" t="s">
        <v>259</v>
      </c>
      <c r="D6503" s="1">
        <v>5.7</v>
      </c>
      <c r="E6503" s="1">
        <v>60.3</v>
      </c>
      <c r="F6503" s="1">
        <v>61.1</v>
      </c>
      <c r="G6503" s="1">
        <v>62.7</v>
      </c>
      <c r="H6503" s="1">
        <v>59.1</v>
      </c>
      <c r="I6503" s="1">
        <v>59.7</v>
      </c>
      <c r="J6503" s="1">
        <f>CEILING(E6503*0.9,LOOKUP(E6503*0.9,{0,10,50,100,500},{0.01,0.05,0.1,0.5,1}))</f>
        <v>54.300000000000004</v>
      </c>
      <c r="K6503" s="1">
        <f>CEILING(E6503*0.915,LOOKUP(E6503*0.915,{0,10,50,100,500},{0.01,0.05,0.1,0.5,1}))</f>
        <v>55.2</v>
      </c>
      <c r="L6503" s="1">
        <f>FLOOR(E6503*1.1,LOOKUP(E6503*1.1,{0,10,50,100,500},{0.01,0.05,0.1,0.5,1}))</f>
        <v>66.3</v>
      </c>
      <c r="M6503" s="1">
        <f t="shared" si="913"/>
        <v>65.8</v>
      </c>
      <c r="N6503" s="2">
        <f t="shared" si="914"/>
        <v>1.3266998341625279E-2</v>
      </c>
      <c r="O6503" s="2">
        <f t="shared" si="915"/>
        <v>3.9800995024875718E-2</v>
      </c>
      <c r="P6503" s="3">
        <f t="shared" si="917"/>
        <v>2.1108053601339938E-2</v>
      </c>
      <c r="Q6503" s="2">
        <f t="shared" si="916"/>
        <v>0</v>
      </c>
      <c r="U6503" s="2">
        <f t="shared" si="918"/>
        <v>2.1108053601339938E-2</v>
      </c>
      <c r="V6503" s="2">
        <f t="shared" si="921"/>
        <v>0</v>
      </c>
      <c r="Z6503" s="1">
        <f t="shared" si="919"/>
        <v>60.599999999999994</v>
      </c>
      <c r="AC6503" s="1" t="str">
        <f t="shared" si="920"/>
        <v>N</v>
      </c>
    </row>
    <row r="6504" spans="1:29" x14ac:dyDescent="0.25">
      <c r="A6504" s="1">
        <v>20200601</v>
      </c>
      <c r="B6504" s="1">
        <v>3037</v>
      </c>
      <c r="C6504" s="1" t="s">
        <v>213</v>
      </c>
      <c r="D6504" s="1">
        <v>5.24</v>
      </c>
      <c r="E6504" s="1">
        <v>44.1</v>
      </c>
      <c r="F6504" s="1">
        <v>45.5</v>
      </c>
      <c r="G6504" s="1">
        <v>46.15</v>
      </c>
      <c r="H6504" s="1">
        <v>43.3</v>
      </c>
      <c r="I6504" s="1">
        <v>43.4</v>
      </c>
      <c r="J6504" s="1">
        <f>CEILING(E6504*0.9,LOOKUP(E6504*0.9,{0,10,50,100,500},{0.01,0.05,0.1,0.5,1}))</f>
        <v>39.700000000000003</v>
      </c>
      <c r="K6504" s="1">
        <f>CEILING(E6504*0.915,LOOKUP(E6504*0.915,{0,10,50,100,500},{0.01,0.05,0.1,0.5,1}))</f>
        <v>40.400000000000006</v>
      </c>
      <c r="L6504" s="1">
        <f>FLOOR(E6504*1.1,LOOKUP(E6504*1.1,{0,10,50,100,500},{0.01,0.05,0.1,0.5,1}))</f>
        <v>48.5</v>
      </c>
      <c r="M6504" s="1">
        <f t="shared" si="913"/>
        <v>48.25</v>
      </c>
      <c r="N6504" s="2">
        <f t="shared" si="914"/>
        <v>3.174603174603171E-2</v>
      </c>
      <c r="O6504" s="2">
        <f t="shared" si="915"/>
        <v>4.6485260770974993E-2</v>
      </c>
      <c r="P6504" s="3">
        <f t="shared" si="917"/>
        <v>4.5997209677419368E-2</v>
      </c>
      <c r="Q6504" s="2">
        <f t="shared" si="916"/>
        <v>0</v>
      </c>
      <c r="U6504" s="2">
        <f t="shared" si="918"/>
        <v>4.5997209677419368E-2</v>
      </c>
      <c r="V6504" s="2">
        <f t="shared" si="921"/>
        <v>0</v>
      </c>
      <c r="Z6504" s="1">
        <f t="shared" si="919"/>
        <v>44.25</v>
      </c>
      <c r="AC6504" s="1" t="str">
        <f t="shared" si="920"/>
        <v>N</v>
      </c>
    </row>
    <row r="6505" spans="1:29" x14ac:dyDescent="0.25">
      <c r="A6505" s="1">
        <v>20200602</v>
      </c>
      <c r="B6505" s="1">
        <v>8034</v>
      </c>
      <c r="C6505" s="1" t="s">
        <v>164</v>
      </c>
      <c r="D6505" s="1">
        <v>33.69</v>
      </c>
      <c r="E6505" s="1">
        <v>26.1</v>
      </c>
      <c r="F6505" s="1">
        <v>25.3</v>
      </c>
      <c r="G6505" s="1">
        <v>26</v>
      </c>
      <c r="H6505" s="1">
        <v>23.55</v>
      </c>
      <c r="I6505" s="1">
        <v>23.65</v>
      </c>
      <c r="J6505" s="1">
        <f>CEILING(E6505*0.9,LOOKUP(E6505*0.9,{0,10,50,100,500},{0.01,0.05,0.1,0.5,1}))</f>
        <v>23.5</v>
      </c>
      <c r="K6505" s="1">
        <f>CEILING(E6505*0.915,LOOKUP(E6505*0.915,{0,10,50,100,500},{0.01,0.05,0.1,0.5,1}))</f>
        <v>23.900000000000002</v>
      </c>
      <c r="L6505" s="1">
        <f>FLOOR(E6505*1.1,LOOKUP(E6505*1.1,{0,10,50,100,500},{0.01,0.05,0.1,0.5,1}))</f>
        <v>28.700000000000003</v>
      </c>
      <c r="M6505" s="1">
        <f t="shared" si="913"/>
        <v>28.450000000000003</v>
      </c>
      <c r="N6505" s="2">
        <f t="shared" si="914"/>
        <v>-3.0651340996168609E-2</v>
      </c>
      <c r="O6505" s="2">
        <f t="shared" si="915"/>
        <v>-3.8314176245211272E-3</v>
      </c>
      <c r="P6505" s="3">
        <f t="shared" si="917"/>
        <v>0</v>
      </c>
      <c r="Q6505" s="2">
        <f t="shared" si="916"/>
        <v>0</v>
      </c>
      <c r="U6505" s="2">
        <f t="shared" si="918"/>
        <v>0</v>
      </c>
      <c r="V6505" s="2">
        <f t="shared" si="921"/>
        <v>0</v>
      </c>
      <c r="Z6505" s="1">
        <f t="shared" si="919"/>
        <v>26.25</v>
      </c>
      <c r="AC6505" s="1" t="str">
        <f t="shared" si="920"/>
        <v>N</v>
      </c>
    </row>
    <row r="6506" spans="1:29" x14ac:dyDescent="0.25">
      <c r="A6506" s="1">
        <v>20200602</v>
      </c>
      <c r="B6506" s="1">
        <v>6150</v>
      </c>
      <c r="C6506" s="1" t="s">
        <v>132</v>
      </c>
      <c r="D6506" s="1">
        <v>21.87</v>
      </c>
      <c r="E6506" s="1">
        <v>52</v>
      </c>
      <c r="F6506" s="1">
        <v>51.4</v>
      </c>
      <c r="G6506" s="1">
        <v>52</v>
      </c>
      <c r="H6506" s="1">
        <v>50.6</v>
      </c>
      <c r="I6506" s="1">
        <v>51.9</v>
      </c>
      <c r="J6506" s="1">
        <f>CEILING(E6506*0.9,LOOKUP(E6506*0.9,{0,10,50,100,500},{0.01,0.05,0.1,0.5,1}))</f>
        <v>46.800000000000004</v>
      </c>
      <c r="K6506" s="1">
        <f>CEILING(E6506*0.915,LOOKUP(E6506*0.915,{0,10,50,100,500},{0.01,0.05,0.1,0.5,1}))</f>
        <v>47.6</v>
      </c>
      <c r="L6506" s="1">
        <f>FLOOR(E6506*1.1,LOOKUP(E6506*1.1,{0,10,50,100,500},{0.01,0.05,0.1,0.5,1}))</f>
        <v>57.2</v>
      </c>
      <c r="M6506" s="1">
        <f t="shared" si="913"/>
        <v>56.7</v>
      </c>
      <c r="N6506" s="2">
        <f t="shared" si="914"/>
        <v>-1.1538461538461565E-2</v>
      </c>
      <c r="O6506" s="2">
        <f t="shared" si="915"/>
        <v>0</v>
      </c>
      <c r="P6506" s="3">
        <f t="shared" si="917"/>
        <v>0</v>
      </c>
      <c r="Q6506" s="2">
        <f t="shared" si="916"/>
        <v>0</v>
      </c>
      <c r="U6506" s="2">
        <f t="shared" si="918"/>
        <v>0</v>
      </c>
      <c r="V6506" s="2">
        <f t="shared" si="921"/>
        <v>0</v>
      </c>
      <c r="Z6506" s="1">
        <f t="shared" si="919"/>
        <v>52.3</v>
      </c>
      <c r="AC6506" s="1" t="str">
        <f t="shared" si="920"/>
        <v>N</v>
      </c>
    </row>
    <row r="6507" spans="1:29" x14ac:dyDescent="0.25">
      <c r="A6507" s="1">
        <v>20200602</v>
      </c>
      <c r="B6507" s="1">
        <v>4967</v>
      </c>
      <c r="C6507" s="1" t="s">
        <v>276</v>
      </c>
      <c r="D6507" s="1">
        <v>10</v>
      </c>
      <c r="E6507" s="1">
        <v>42.25</v>
      </c>
      <c r="F6507" s="1">
        <v>42.75</v>
      </c>
      <c r="G6507" s="1">
        <v>43.2</v>
      </c>
      <c r="H6507" s="1">
        <v>42.15</v>
      </c>
      <c r="I6507" s="1">
        <v>42.9</v>
      </c>
      <c r="J6507" s="1">
        <f>CEILING(E6507*0.9,LOOKUP(E6507*0.9,{0,10,50,100,500},{0.01,0.05,0.1,0.5,1}))</f>
        <v>38.050000000000004</v>
      </c>
      <c r="K6507" s="1">
        <f>CEILING(E6507*0.915,LOOKUP(E6507*0.915,{0,10,50,100,500},{0.01,0.05,0.1,0.5,1}))</f>
        <v>38.700000000000003</v>
      </c>
      <c r="L6507" s="1">
        <f>FLOOR(E6507*1.1,LOOKUP(E6507*1.1,{0,10,50,100,500},{0.01,0.05,0.1,0.5,1}))</f>
        <v>46.45</v>
      </c>
      <c r="M6507" s="1">
        <f t="shared" si="913"/>
        <v>46.2</v>
      </c>
      <c r="N6507" s="2">
        <f t="shared" si="914"/>
        <v>1.1834319526627219E-2</v>
      </c>
      <c r="O6507" s="2">
        <f t="shared" si="915"/>
        <v>2.2485207100591782E-2</v>
      </c>
      <c r="P6507" s="3">
        <f t="shared" si="917"/>
        <v>-5.7878636363636058E-3</v>
      </c>
      <c r="Q6507" s="2">
        <f t="shared" si="916"/>
        <v>-5.7878636363636058E-3</v>
      </c>
      <c r="U6507" s="2">
        <f t="shared" si="918"/>
        <v>-5.7878636363636058E-3</v>
      </c>
      <c r="V6507" s="2">
        <f t="shared" si="921"/>
        <v>-5.7878636363636058E-3</v>
      </c>
      <c r="Z6507" s="1">
        <f t="shared" si="919"/>
        <v>42.4</v>
      </c>
      <c r="AC6507" s="1" t="str">
        <f t="shared" si="920"/>
        <v>N</v>
      </c>
    </row>
    <row r="6508" spans="1:29" x14ac:dyDescent="0.25">
      <c r="A6508" s="1">
        <v>20200602</v>
      </c>
      <c r="B6508" s="1">
        <v>3017</v>
      </c>
      <c r="C6508" s="1" t="s">
        <v>29</v>
      </c>
      <c r="D6508" s="1">
        <v>6.97</v>
      </c>
      <c r="E6508" s="1">
        <v>41.7</v>
      </c>
      <c r="F6508" s="1">
        <v>42.1</v>
      </c>
      <c r="G6508" s="1">
        <v>42.3</v>
      </c>
      <c r="H6508" s="1">
        <v>41.4</v>
      </c>
      <c r="I6508" s="1">
        <v>42.1</v>
      </c>
      <c r="J6508" s="1">
        <f>CEILING(E6508*0.9,LOOKUP(E6508*0.9,{0,10,50,100,500},{0.01,0.05,0.1,0.5,1}))</f>
        <v>37.550000000000004</v>
      </c>
      <c r="K6508" s="1">
        <f>CEILING(E6508*0.915,LOOKUP(E6508*0.915,{0,10,50,100,500},{0.01,0.05,0.1,0.5,1}))</f>
        <v>38.200000000000003</v>
      </c>
      <c r="L6508" s="1">
        <f>FLOOR(E6508*1.1,LOOKUP(E6508*1.1,{0,10,50,100,500},{0.01,0.05,0.1,0.5,1}))</f>
        <v>45.85</v>
      </c>
      <c r="M6508" s="1">
        <f t="shared" si="913"/>
        <v>45.6</v>
      </c>
      <c r="N6508" s="2">
        <f t="shared" si="914"/>
        <v>9.5923261390886937E-3</v>
      </c>
      <c r="O6508" s="2">
        <f t="shared" si="915"/>
        <v>1.4388489208632955E-2</v>
      </c>
      <c r="P6508" s="3">
        <f t="shared" si="917"/>
        <v>-2.2980000000000062E-3</v>
      </c>
      <c r="Q6508" s="2">
        <f t="shared" si="916"/>
        <v>-8.0858636363636115E-3</v>
      </c>
      <c r="U6508" s="2">
        <f t="shared" si="918"/>
        <v>-2.2980000000000062E-3</v>
      </c>
      <c r="V6508" s="2">
        <f t="shared" si="921"/>
        <v>-8.0858636363636115E-3</v>
      </c>
      <c r="Z6508" s="1">
        <f t="shared" si="919"/>
        <v>41.85</v>
      </c>
      <c r="AC6508" s="1" t="str">
        <f t="shared" si="920"/>
        <v>N</v>
      </c>
    </row>
    <row r="6509" spans="1:29" x14ac:dyDescent="0.25">
      <c r="A6509" s="1">
        <v>20200602</v>
      </c>
      <c r="B6509" s="1">
        <v>4714</v>
      </c>
      <c r="C6509" s="1" t="s">
        <v>454</v>
      </c>
      <c r="D6509" s="1">
        <v>6.14</v>
      </c>
      <c r="E6509" s="1">
        <v>15.7</v>
      </c>
      <c r="F6509" s="1">
        <v>15.75</v>
      </c>
      <c r="G6509" s="1">
        <v>15.9</v>
      </c>
      <c r="H6509" s="1">
        <v>15.5</v>
      </c>
      <c r="I6509" s="1">
        <v>15.9</v>
      </c>
      <c r="J6509" s="1">
        <f>CEILING(E6509*0.9,LOOKUP(E6509*0.9,{0,10,50,100,500},{0.01,0.05,0.1,0.5,1}))</f>
        <v>14.15</v>
      </c>
      <c r="K6509" s="1">
        <f>CEILING(E6509*0.915,LOOKUP(E6509*0.915,{0,10,50,100,500},{0.01,0.05,0.1,0.5,1}))</f>
        <v>14.4</v>
      </c>
      <c r="L6509" s="1">
        <f>FLOOR(E6509*1.1,LOOKUP(E6509*1.1,{0,10,50,100,500},{0.01,0.05,0.1,0.5,1}))</f>
        <v>17.25</v>
      </c>
      <c r="M6509" s="1">
        <f t="shared" si="913"/>
        <v>17</v>
      </c>
      <c r="N6509" s="2">
        <f t="shared" si="914"/>
        <v>3.1847133757962236E-3</v>
      </c>
      <c r="O6509" s="2">
        <f t="shared" si="915"/>
        <v>1.2738853503184782E-2</v>
      </c>
      <c r="P6509" s="3">
        <f t="shared" si="917"/>
        <v>-5.4366823899371355E-3</v>
      </c>
      <c r="Q6509" s="2">
        <f t="shared" si="916"/>
        <v>-1.3522546026300746E-2</v>
      </c>
      <c r="U6509" s="2">
        <f t="shared" si="918"/>
        <v>-5.4366823899371355E-3</v>
      </c>
      <c r="V6509" s="2">
        <f t="shared" si="921"/>
        <v>-1.3522546026300746E-2</v>
      </c>
      <c r="Z6509" s="1">
        <f t="shared" si="919"/>
        <v>15.85</v>
      </c>
      <c r="AC6509" s="1" t="str">
        <f t="shared" si="920"/>
        <v>N</v>
      </c>
    </row>
    <row r="6510" spans="1:29" x14ac:dyDescent="0.25">
      <c r="A6510" s="1">
        <v>20200602</v>
      </c>
      <c r="B6510" s="1">
        <v>2342</v>
      </c>
      <c r="C6510" s="1" t="s">
        <v>228</v>
      </c>
      <c r="D6510" s="1">
        <v>5.76</v>
      </c>
      <c r="E6510" s="1">
        <v>29.85</v>
      </c>
      <c r="F6510" s="1">
        <v>30.3</v>
      </c>
      <c r="G6510" s="1">
        <v>30.6</v>
      </c>
      <c r="H6510" s="1">
        <v>29.6</v>
      </c>
      <c r="I6510" s="1">
        <v>29.8</v>
      </c>
      <c r="J6510" s="1">
        <f>CEILING(E6510*0.9,LOOKUP(E6510*0.9,{0,10,50,100,500},{0.01,0.05,0.1,0.5,1}))</f>
        <v>26.900000000000002</v>
      </c>
      <c r="K6510" s="1">
        <f>CEILING(E6510*0.915,LOOKUP(E6510*0.915,{0,10,50,100,500},{0.01,0.05,0.1,0.5,1}))</f>
        <v>27.35</v>
      </c>
      <c r="L6510" s="1">
        <f>FLOOR(E6510*1.1,LOOKUP(E6510*1.1,{0,10,50,100,500},{0.01,0.05,0.1,0.5,1}))</f>
        <v>32.800000000000004</v>
      </c>
      <c r="M6510" s="1">
        <f t="shared" si="913"/>
        <v>32.550000000000004</v>
      </c>
      <c r="N6510" s="2">
        <f t="shared" si="914"/>
        <v>1.5075376884422086E-2</v>
      </c>
      <c r="O6510" s="2">
        <f t="shared" si="915"/>
        <v>2.5125628140703515E-2</v>
      </c>
      <c r="P6510" s="3">
        <f t="shared" si="917"/>
        <v>1.444866107382551E-2</v>
      </c>
      <c r="Q6510" s="2">
        <f t="shared" si="916"/>
        <v>0</v>
      </c>
      <c r="U6510" s="2">
        <f t="shared" si="918"/>
        <v>1.444866107382551E-2</v>
      </c>
      <c r="V6510" s="2">
        <f t="shared" si="921"/>
        <v>0</v>
      </c>
      <c r="Z6510" s="1">
        <f t="shared" si="919"/>
        <v>30</v>
      </c>
      <c r="AC6510" s="1" t="str">
        <f t="shared" si="920"/>
        <v>N</v>
      </c>
    </row>
    <row r="6511" spans="1:29" x14ac:dyDescent="0.25">
      <c r="A6511" s="1">
        <v>20200602</v>
      </c>
      <c r="B6511" s="1">
        <v>5386</v>
      </c>
      <c r="C6511" s="1" t="s">
        <v>140</v>
      </c>
      <c r="D6511" s="1">
        <v>5.35</v>
      </c>
      <c r="E6511" s="1">
        <v>29.6</v>
      </c>
      <c r="F6511" s="1">
        <v>30</v>
      </c>
      <c r="G6511" s="1">
        <v>30</v>
      </c>
      <c r="H6511" s="1">
        <v>29.3</v>
      </c>
      <c r="I6511" s="1">
        <v>29.6</v>
      </c>
      <c r="J6511" s="1">
        <f>CEILING(E6511*0.9,LOOKUP(E6511*0.9,{0,10,50,100,500},{0.01,0.05,0.1,0.5,1}))</f>
        <v>26.650000000000002</v>
      </c>
      <c r="K6511" s="1">
        <f>CEILING(E6511*0.915,LOOKUP(E6511*0.915,{0,10,50,100,500},{0.01,0.05,0.1,0.5,1}))</f>
        <v>27.1</v>
      </c>
      <c r="L6511" s="1">
        <f>FLOOR(E6511*1.1,LOOKUP(E6511*1.1,{0,10,50,100,500},{0.01,0.05,0.1,0.5,1}))</f>
        <v>32.550000000000004</v>
      </c>
      <c r="M6511" s="1">
        <f t="shared" si="913"/>
        <v>32.300000000000004</v>
      </c>
      <c r="N6511" s="2">
        <f t="shared" si="914"/>
        <v>1.3513513513513466E-2</v>
      </c>
      <c r="O6511" s="2">
        <f t="shared" si="915"/>
        <v>1.3513513513513466E-2</v>
      </c>
      <c r="P6511" s="3">
        <f t="shared" si="917"/>
        <v>1.1189851351351247E-2</v>
      </c>
      <c r="Q6511" s="2">
        <f t="shared" si="916"/>
        <v>0</v>
      </c>
      <c r="U6511" s="2">
        <f t="shared" si="918"/>
        <v>1.1189851351351247E-2</v>
      </c>
      <c r="V6511" s="2">
        <f t="shared" si="921"/>
        <v>0</v>
      </c>
      <c r="Z6511" s="1">
        <f t="shared" si="919"/>
        <v>29.75</v>
      </c>
      <c r="AC6511" s="1" t="str">
        <f t="shared" si="920"/>
        <v>N</v>
      </c>
    </row>
    <row r="6512" spans="1:29" x14ac:dyDescent="0.25">
      <c r="A6512" s="1">
        <v>20200602</v>
      </c>
      <c r="B6512" s="1">
        <v>3317</v>
      </c>
      <c r="C6512" s="1" t="s">
        <v>169</v>
      </c>
      <c r="D6512" s="1">
        <v>5.34</v>
      </c>
      <c r="E6512" s="1">
        <v>41.5</v>
      </c>
      <c r="F6512" s="1">
        <v>41.8</v>
      </c>
      <c r="G6512" s="1">
        <v>42.5</v>
      </c>
      <c r="H6512" s="1">
        <v>41.7</v>
      </c>
      <c r="I6512" s="1">
        <v>42</v>
      </c>
      <c r="J6512" s="1">
        <f>CEILING(E6512*0.9,LOOKUP(E6512*0.9,{0,10,50,100,500},{0.01,0.05,0.1,0.5,1}))</f>
        <v>37.35</v>
      </c>
      <c r="K6512" s="1">
        <f>CEILING(E6512*0.915,LOOKUP(E6512*0.915,{0,10,50,100,500},{0.01,0.05,0.1,0.5,1}))</f>
        <v>38</v>
      </c>
      <c r="L6512" s="1">
        <f>FLOOR(E6512*1.1,LOOKUP(E6512*1.1,{0,10,50,100,500},{0.01,0.05,0.1,0.5,1}))</f>
        <v>45.650000000000006</v>
      </c>
      <c r="M6512" s="1">
        <f t="shared" si="913"/>
        <v>45.400000000000006</v>
      </c>
      <c r="N6512" s="2">
        <f t="shared" si="914"/>
        <v>7.2289156626505341E-3</v>
      </c>
      <c r="O6512" s="2">
        <f t="shared" si="915"/>
        <v>2.4096385542168676E-2</v>
      </c>
      <c r="P6512" s="3">
        <f t="shared" si="917"/>
        <v>-7.0508619047620416E-3</v>
      </c>
      <c r="Q6512" s="2">
        <f t="shared" si="916"/>
        <v>-7.0508619047620416E-3</v>
      </c>
      <c r="U6512" s="2">
        <f t="shared" si="918"/>
        <v>-7.0508619047620416E-3</v>
      </c>
      <c r="V6512" s="2">
        <f t="shared" si="921"/>
        <v>-7.0508619047620416E-3</v>
      </c>
      <c r="Z6512" s="1">
        <f t="shared" si="919"/>
        <v>41.65</v>
      </c>
      <c r="AC6512" s="1" t="str">
        <f t="shared" si="920"/>
        <v>N</v>
      </c>
    </row>
    <row r="6513" spans="1:29" x14ac:dyDescent="0.25">
      <c r="A6513" s="1">
        <v>20200603</v>
      </c>
      <c r="B6513" s="1">
        <v>4133</v>
      </c>
      <c r="C6513" s="1" t="s">
        <v>281</v>
      </c>
      <c r="D6513" s="1">
        <v>54.09</v>
      </c>
      <c r="E6513" s="1">
        <v>69.2</v>
      </c>
      <c r="F6513" s="1">
        <v>68.8</v>
      </c>
      <c r="G6513" s="1">
        <v>70.400000000000006</v>
      </c>
      <c r="H6513" s="1">
        <v>67.400000000000006</v>
      </c>
      <c r="I6513" s="1">
        <v>68</v>
      </c>
      <c r="J6513" s="1">
        <f>CEILING(E6513*0.9,LOOKUP(E6513*0.9,{0,10,50,100,500},{0.01,0.05,0.1,0.5,1}))</f>
        <v>62.300000000000004</v>
      </c>
      <c r="K6513" s="1">
        <f>CEILING(E6513*0.915,LOOKUP(E6513*0.915,{0,10,50,100,500},{0.01,0.05,0.1,0.5,1}))</f>
        <v>63.400000000000006</v>
      </c>
      <c r="L6513" s="1">
        <f>FLOOR(E6513*1.1,LOOKUP(E6513*1.1,{0,10,50,100,500},{0.01,0.05,0.1,0.5,1}))</f>
        <v>76.100000000000009</v>
      </c>
      <c r="M6513" s="1">
        <f t="shared" si="913"/>
        <v>75.600000000000009</v>
      </c>
      <c r="N6513" s="2">
        <f t="shared" si="914"/>
        <v>-5.7803468208093307E-3</v>
      </c>
      <c r="O6513" s="2">
        <f t="shared" si="915"/>
        <v>1.7341040462427786E-2</v>
      </c>
      <c r="P6513" s="3">
        <f t="shared" si="917"/>
        <v>1.971893382352928E-2</v>
      </c>
      <c r="Q6513" s="2">
        <f t="shared" si="916"/>
        <v>0</v>
      </c>
      <c r="U6513" s="2">
        <f t="shared" si="918"/>
        <v>1.971893382352928E-2</v>
      </c>
      <c r="V6513" s="2">
        <f t="shared" si="921"/>
        <v>0</v>
      </c>
      <c r="Z6513" s="1">
        <f t="shared" si="919"/>
        <v>69.5</v>
      </c>
      <c r="AC6513" s="1" t="str">
        <f t="shared" si="920"/>
        <v>N</v>
      </c>
    </row>
    <row r="6514" spans="1:29" x14ac:dyDescent="0.25">
      <c r="A6514" s="1">
        <v>20200603</v>
      </c>
      <c r="B6514" s="1">
        <v>5471</v>
      </c>
      <c r="C6514" s="1" t="s">
        <v>285</v>
      </c>
      <c r="D6514" s="1">
        <v>12.48</v>
      </c>
      <c r="E6514" s="1">
        <v>60.3</v>
      </c>
      <c r="F6514" s="1">
        <v>60.9</v>
      </c>
      <c r="G6514" s="1">
        <v>61.5</v>
      </c>
      <c r="H6514" s="1">
        <v>57.5</v>
      </c>
      <c r="I6514" s="1">
        <v>58</v>
      </c>
      <c r="J6514" s="1">
        <f>CEILING(E6514*0.9,LOOKUP(E6514*0.9,{0,10,50,100,500},{0.01,0.05,0.1,0.5,1}))</f>
        <v>54.300000000000004</v>
      </c>
      <c r="K6514" s="1">
        <f>CEILING(E6514*0.915,LOOKUP(E6514*0.915,{0,10,50,100,500},{0.01,0.05,0.1,0.5,1}))</f>
        <v>55.2</v>
      </c>
      <c r="L6514" s="1">
        <f>FLOOR(E6514*1.1,LOOKUP(E6514*1.1,{0,10,50,100,500},{0.01,0.05,0.1,0.5,1}))</f>
        <v>66.3</v>
      </c>
      <c r="M6514" s="1">
        <f t="shared" si="913"/>
        <v>65.8</v>
      </c>
      <c r="N6514" s="2">
        <f t="shared" si="914"/>
        <v>9.9502487562189296E-3</v>
      </c>
      <c r="O6514" s="2">
        <f t="shared" si="915"/>
        <v>1.9900497512437859E-2</v>
      </c>
      <c r="P6514" s="3">
        <f t="shared" si="917"/>
        <v>4.7607049999999977E-2</v>
      </c>
      <c r="Q6514" s="2">
        <f t="shared" si="916"/>
        <v>0</v>
      </c>
      <c r="U6514" s="2">
        <f t="shared" si="918"/>
        <v>4.7607049999999977E-2</v>
      </c>
      <c r="V6514" s="2">
        <f t="shared" si="921"/>
        <v>0</v>
      </c>
      <c r="Z6514" s="1">
        <f t="shared" si="919"/>
        <v>60.599999999999994</v>
      </c>
      <c r="AC6514" s="1" t="str">
        <f t="shared" si="920"/>
        <v>N</v>
      </c>
    </row>
    <row r="6515" spans="1:29" x14ac:dyDescent="0.25">
      <c r="A6515" s="1">
        <v>20200603</v>
      </c>
      <c r="B6515" s="1">
        <v>4967</v>
      </c>
      <c r="C6515" s="1" t="s">
        <v>276</v>
      </c>
      <c r="D6515" s="1">
        <v>11.62</v>
      </c>
      <c r="E6515" s="1">
        <v>42.9</v>
      </c>
      <c r="F6515" s="1">
        <v>43.1</v>
      </c>
      <c r="G6515" s="1">
        <v>43.15</v>
      </c>
      <c r="H6515" s="1">
        <v>40.9</v>
      </c>
      <c r="I6515" s="1">
        <v>40.9</v>
      </c>
      <c r="J6515" s="1">
        <f>CEILING(E6515*0.9,LOOKUP(E6515*0.9,{0,10,50,100,500},{0.01,0.05,0.1,0.5,1}))</f>
        <v>38.650000000000006</v>
      </c>
      <c r="K6515" s="1">
        <f>CEILING(E6515*0.915,LOOKUP(E6515*0.915,{0,10,50,100,500},{0.01,0.05,0.1,0.5,1}))</f>
        <v>39.300000000000004</v>
      </c>
      <c r="L6515" s="1">
        <f>FLOOR(E6515*1.1,LOOKUP(E6515*1.1,{0,10,50,100,500},{0.01,0.05,0.1,0.5,1}))</f>
        <v>47.150000000000006</v>
      </c>
      <c r="M6515" s="1">
        <f t="shared" si="913"/>
        <v>46.900000000000006</v>
      </c>
      <c r="N6515" s="2">
        <f t="shared" si="914"/>
        <v>4.6620046620047288E-3</v>
      </c>
      <c r="O6515" s="2">
        <f t="shared" si="915"/>
        <v>5.8275058275058279E-3</v>
      </c>
      <c r="P6515" s="3">
        <f t="shared" si="917"/>
        <v>5.1389584352078216E-2</v>
      </c>
      <c r="Q6515" s="2">
        <f t="shared" si="916"/>
        <v>0</v>
      </c>
      <c r="U6515" s="2">
        <f t="shared" si="918"/>
        <v>5.1389584352078216E-2</v>
      </c>
      <c r="V6515" s="2">
        <f t="shared" si="921"/>
        <v>0</v>
      </c>
      <c r="Z6515" s="1">
        <f t="shared" si="919"/>
        <v>43.05</v>
      </c>
      <c r="AC6515" s="1" t="str">
        <f t="shared" si="920"/>
        <v>N</v>
      </c>
    </row>
    <row r="6516" spans="1:29" x14ac:dyDescent="0.25">
      <c r="A6516" s="1">
        <v>20200603</v>
      </c>
      <c r="B6516" s="1">
        <v>8403</v>
      </c>
      <c r="C6516" s="1" t="s">
        <v>37</v>
      </c>
      <c r="D6516" s="1">
        <v>9.99</v>
      </c>
      <c r="E6516" s="1">
        <v>39.85</v>
      </c>
      <c r="F6516" s="1">
        <v>39.450000000000003</v>
      </c>
      <c r="G6516" s="1">
        <v>40.6</v>
      </c>
      <c r="H6516" s="1">
        <v>39.450000000000003</v>
      </c>
      <c r="I6516" s="1">
        <v>39.6</v>
      </c>
      <c r="J6516" s="1">
        <f>CEILING(E6516*0.9,LOOKUP(E6516*0.9,{0,10,50,100,500},{0.01,0.05,0.1,0.5,1}))</f>
        <v>35.9</v>
      </c>
      <c r="K6516" s="1">
        <f>CEILING(E6516*0.915,LOOKUP(E6516*0.915,{0,10,50,100,500},{0.01,0.05,0.1,0.5,1}))</f>
        <v>36.5</v>
      </c>
      <c r="L6516" s="1">
        <f>FLOOR(E6516*1.1,LOOKUP(E6516*1.1,{0,10,50,100,500},{0.01,0.05,0.1,0.5,1}))</f>
        <v>43.800000000000004</v>
      </c>
      <c r="M6516" s="1">
        <f t="shared" si="913"/>
        <v>43.550000000000004</v>
      </c>
      <c r="N6516" s="2">
        <f t="shared" si="914"/>
        <v>-1.0037641154328697E-2</v>
      </c>
      <c r="O6516" s="2">
        <f t="shared" si="915"/>
        <v>1.8820577164366373E-2</v>
      </c>
      <c r="P6516" s="3">
        <f t="shared" si="917"/>
        <v>7.7838282828281624E-3</v>
      </c>
      <c r="Q6516" s="2">
        <f t="shared" si="916"/>
        <v>0</v>
      </c>
      <c r="U6516" s="2">
        <f t="shared" si="918"/>
        <v>7.7838282828281624E-3</v>
      </c>
      <c r="V6516" s="2">
        <f t="shared" si="921"/>
        <v>0</v>
      </c>
      <c r="Z6516" s="1">
        <f t="shared" si="919"/>
        <v>40</v>
      </c>
      <c r="AC6516" s="1" t="str">
        <f t="shared" si="920"/>
        <v>N</v>
      </c>
    </row>
    <row r="6517" spans="1:29" x14ac:dyDescent="0.25">
      <c r="A6517" s="1">
        <v>20200603</v>
      </c>
      <c r="B6517" s="1">
        <v>6457</v>
      </c>
      <c r="C6517" s="1" t="s">
        <v>63</v>
      </c>
      <c r="D6517" s="1">
        <v>9.64</v>
      </c>
      <c r="E6517" s="1">
        <v>70.900000000000006</v>
      </c>
      <c r="F6517" s="1">
        <v>71</v>
      </c>
      <c r="G6517" s="1">
        <v>71</v>
      </c>
      <c r="H6517" s="1">
        <v>68.2</v>
      </c>
      <c r="I6517" s="1">
        <v>68.599999999999994</v>
      </c>
      <c r="J6517" s="1">
        <f>CEILING(E6517*0.9,LOOKUP(E6517*0.9,{0,10,50,100,500},{0.01,0.05,0.1,0.5,1}))</f>
        <v>63.900000000000006</v>
      </c>
      <c r="K6517" s="1">
        <f>CEILING(E6517*0.915,LOOKUP(E6517*0.915,{0,10,50,100,500},{0.01,0.05,0.1,0.5,1}))</f>
        <v>64.900000000000006</v>
      </c>
      <c r="L6517" s="1">
        <f>FLOOR(E6517*1.1,LOOKUP(E6517*1.1,{0,10,50,100,500},{0.01,0.05,0.1,0.5,1}))</f>
        <v>77.900000000000006</v>
      </c>
      <c r="M6517" s="1">
        <f t="shared" si="913"/>
        <v>77.400000000000006</v>
      </c>
      <c r="N6517" s="2">
        <f t="shared" si="914"/>
        <v>1.4104372355429381E-3</v>
      </c>
      <c r="O6517" s="2">
        <f t="shared" si="915"/>
        <v>1.4104372355429381E-3</v>
      </c>
      <c r="P6517" s="3">
        <f t="shared" si="917"/>
        <v>0</v>
      </c>
      <c r="Q6517" s="2">
        <f t="shared" si="916"/>
        <v>0</v>
      </c>
      <c r="U6517" s="2">
        <f t="shared" si="918"/>
        <v>0</v>
      </c>
      <c r="V6517" s="2">
        <f t="shared" si="921"/>
        <v>0</v>
      </c>
      <c r="Z6517" s="1">
        <f t="shared" si="919"/>
        <v>71.2</v>
      </c>
      <c r="AC6517" s="1" t="str">
        <f t="shared" si="920"/>
        <v>N</v>
      </c>
    </row>
    <row r="6518" spans="1:29" x14ac:dyDescent="0.25">
      <c r="A6518" s="1">
        <v>20200603</v>
      </c>
      <c r="B6518" s="1">
        <v>4956</v>
      </c>
      <c r="C6518" s="1" t="s">
        <v>118</v>
      </c>
      <c r="D6518" s="1">
        <v>8.6</v>
      </c>
      <c r="E6518" s="1">
        <v>20.5</v>
      </c>
      <c r="F6518" s="1">
        <v>20.65</v>
      </c>
      <c r="G6518" s="1">
        <v>21.4</v>
      </c>
      <c r="H6518" s="1">
        <v>20.6</v>
      </c>
      <c r="I6518" s="1">
        <v>20.9</v>
      </c>
      <c r="J6518" s="1">
        <f>CEILING(E6518*0.9,LOOKUP(E6518*0.9,{0,10,50,100,500},{0.01,0.05,0.1,0.5,1}))</f>
        <v>18.45</v>
      </c>
      <c r="K6518" s="1">
        <f>CEILING(E6518*0.915,LOOKUP(E6518*0.915,{0,10,50,100,500},{0.01,0.05,0.1,0.5,1}))</f>
        <v>18.8</v>
      </c>
      <c r="L6518" s="1">
        <f>FLOOR(E6518*1.1,LOOKUP(E6518*1.1,{0,10,50,100,500},{0.01,0.05,0.1,0.5,1}))</f>
        <v>22.55</v>
      </c>
      <c r="M6518" s="1">
        <f t="shared" si="913"/>
        <v>22.3</v>
      </c>
      <c r="N6518" s="2">
        <f t="shared" si="914"/>
        <v>7.3170731707316384E-3</v>
      </c>
      <c r="O6518" s="2">
        <f t="shared" si="915"/>
        <v>4.3902439024390172E-2</v>
      </c>
      <c r="P6518" s="3">
        <f t="shared" si="917"/>
        <v>-1.4237007177033521E-2</v>
      </c>
      <c r="Q6518" s="2">
        <f t="shared" si="916"/>
        <v>-1.4237007177033521E-2</v>
      </c>
      <c r="U6518" s="2">
        <f t="shared" si="918"/>
        <v>-1.4237007177033521E-2</v>
      </c>
      <c r="V6518" s="2">
        <f t="shared" si="921"/>
        <v>-1.4237007177033521E-2</v>
      </c>
      <c r="Z6518" s="1">
        <f t="shared" si="919"/>
        <v>20.65</v>
      </c>
      <c r="AC6518" s="1" t="str">
        <f t="shared" si="920"/>
        <v>N</v>
      </c>
    </row>
    <row r="6519" spans="1:29" x14ac:dyDescent="0.25">
      <c r="A6519" s="1">
        <v>20200603</v>
      </c>
      <c r="B6519" s="1">
        <v>1762</v>
      </c>
      <c r="C6519" s="1" t="s">
        <v>262</v>
      </c>
      <c r="D6519" s="1">
        <v>8.33</v>
      </c>
      <c r="E6519" s="1">
        <v>55</v>
      </c>
      <c r="F6519" s="1">
        <v>55.3</v>
      </c>
      <c r="G6519" s="1">
        <v>55.7</v>
      </c>
      <c r="H6519" s="1">
        <v>54.1</v>
      </c>
      <c r="I6519" s="1">
        <v>55</v>
      </c>
      <c r="J6519" s="1">
        <f>CEILING(E6519*0.9,LOOKUP(E6519*0.9,{0,10,50,100,500},{0.01,0.05,0.1,0.5,1}))</f>
        <v>49.5</v>
      </c>
      <c r="K6519" s="1">
        <f>CEILING(E6519*0.915,LOOKUP(E6519*0.915,{0,10,50,100,500},{0.01,0.05,0.1,0.5,1}))</f>
        <v>50.400000000000006</v>
      </c>
      <c r="L6519" s="1">
        <f>FLOOR(E6519*1.1,LOOKUP(E6519*1.1,{0,10,50,100,500},{0.01,0.05,0.1,0.5,1}))</f>
        <v>60.5</v>
      </c>
      <c r="M6519" s="1">
        <f t="shared" si="913"/>
        <v>60</v>
      </c>
      <c r="N6519" s="2">
        <f t="shared" si="914"/>
        <v>5.4545454545454029E-3</v>
      </c>
      <c r="O6519" s="2">
        <f t="shared" si="915"/>
        <v>1.272727272727278E-2</v>
      </c>
      <c r="P6519" s="3">
        <f t="shared" si="917"/>
        <v>3.1461872727271789E-3</v>
      </c>
      <c r="Q6519" s="2">
        <f t="shared" si="916"/>
        <v>-1.1090819904306342E-2</v>
      </c>
      <c r="U6519" s="2">
        <f t="shared" si="918"/>
        <v>3.1461872727271789E-3</v>
      </c>
      <c r="V6519" s="2">
        <f t="shared" si="921"/>
        <v>-1.1090819904306342E-2</v>
      </c>
      <c r="Z6519" s="1">
        <f t="shared" si="919"/>
        <v>55.3</v>
      </c>
      <c r="AC6519" s="1" t="str">
        <f t="shared" si="920"/>
        <v>N</v>
      </c>
    </row>
    <row r="6520" spans="1:29" x14ac:dyDescent="0.25">
      <c r="A6520" s="1">
        <v>20200603</v>
      </c>
      <c r="B6520" s="1">
        <v>4121</v>
      </c>
      <c r="C6520" s="1" t="s">
        <v>38</v>
      </c>
      <c r="D6520" s="1">
        <v>7.95</v>
      </c>
      <c r="E6520" s="1">
        <v>19.95</v>
      </c>
      <c r="F6520" s="1">
        <v>19.600000000000001</v>
      </c>
      <c r="G6520" s="1">
        <v>19.8</v>
      </c>
      <c r="H6520" s="1">
        <v>19.3</v>
      </c>
      <c r="I6520" s="1">
        <v>19.399999999999999</v>
      </c>
      <c r="J6520" s="1">
        <f>CEILING(E6520*0.9,LOOKUP(E6520*0.9,{0,10,50,100,500},{0.01,0.05,0.1,0.5,1}))</f>
        <v>18</v>
      </c>
      <c r="K6520" s="1">
        <f>CEILING(E6520*0.915,LOOKUP(E6520*0.915,{0,10,50,100,500},{0.01,0.05,0.1,0.5,1}))</f>
        <v>18.3</v>
      </c>
      <c r="L6520" s="1">
        <f>FLOOR(E6520*1.1,LOOKUP(E6520*1.1,{0,10,50,100,500},{0.01,0.05,0.1,0.5,1}))</f>
        <v>21.900000000000002</v>
      </c>
      <c r="M6520" s="1">
        <f t="shared" si="913"/>
        <v>21.650000000000002</v>
      </c>
      <c r="N6520" s="2">
        <f t="shared" si="914"/>
        <v>-1.7543859649122702E-2</v>
      </c>
      <c r="O6520" s="2">
        <f t="shared" si="915"/>
        <v>-7.5187969924811323E-3</v>
      </c>
      <c r="P6520" s="3">
        <f t="shared" si="917"/>
        <v>0</v>
      </c>
      <c r="Q6520" s="2">
        <f t="shared" si="916"/>
        <v>-1.1090819904306342E-2</v>
      </c>
      <c r="U6520" s="2">
        <f t="shared" si="918"/>
        <v>0</v>
      </c>
      <c r="V6520" s="2">
        <f t="shared" si="921"/>
        <v>-1.1090819904306342E-2</v>
      </c>
      <c r="Z6520" s="1">
        <f t="shared" si="919"/>
        <v>20.099999999999998</v>
      </c>
      <c r="AC6520" s="1" t="str">
        <f t="shared" si="920"/>
        <v>N</v>
      </c>
    </row>
    <row r="6521" spans="1:29" x14ac:dyDescent="0.25">
      <c r="A6521" s="1">
        <v>20200604</v>
      </c>
      <c r="B6521" s="1">
        <v>3202</v>
      </c>
      <c r="C6521" s="1" t="s">
        <v>502</v>
      </c>
      <c r="D6521" s="1">
        <v>6.85</v>
      </c>
      <c r="E6521" s="1">
        <v>20.25</v>
      </c>
      <c r="F6521" s="1">
        <v>20.399999999999999</v>
      </c>
      <c r="G6521" s="1">
        <v>20.65</v>
      </c>
      <c r="H6521" s="1">
        <v>20.05</v>
      </c>
      <c r="I6521" s="1">
        <v>20.149999999999999</v>
      </c>
      <c r="J6521" s="1">
        <f>CEILING(E6521*0.9,LOOKUP(E6521*0.9,{0,10,50,100,500},{0.01,0.05,0.1,0.5,1}))</f>
        <v>18.25</v>
      </c>
      <c r="K6521" s="1">
        <f>CEILING(E6521*0.915,LOOKUP(E6521*0.915,{0,10,50,100,500},{0.01,0.05,0.1,0.5,1}))</f>
        <v>18.55</v>
      </c>
      <c r="L6521" s="1">
        <f>FLOOR(E6521*1.1,LOOKUP(E6521*1.1,{0,10,50,100,500},{0.01,0.05,0.1,0.5,1}))</f>
        <v>22.25</v>
      </c>
      <c r="M6521" s="1">
        <f t="shared" si="913"/>
        <v>22</v>
      </c>
      <c r="N6521" s="2">
        <f t="shared" si="914"/>
        <v>7.4074074074073374E-3</v>
      </c>
      <c r="O6521" s="2">
        <f t="shared" si="915"/>
        <v>1.9753086419753017E-2</v>
      </c>
      <c r="P6521" s="3">
        <f t="shared" si="917"/>
        <v>1.0085387096774225E-2</v>
      </c>
      <c r="Q6521" s="2">
        <f t="shared" si="916"/>
        <v>-1.0054328075321164E-3</v>
      </c>
      <c r="U6521" s="2">
        <f t="shared" si="918"/>
        <v>1.0085387096774225E-2</v>
      </c>
      <c r="V6521" s="2">
        <f t="shared" si="921"/>
        <v>-1.0054328075321164E-3</v>
      </c>
      <c r="Z6521" s="1">
        <f t="shared" si="919"/>
        <v>20.399999999999999</v>
      </c>
      <c r="AC6521" s="1" t="str">
        <f t="shared" si="920"/>
        <v>N</v>
      </c>
    </row>
    <row r="6522" spans="1:29" x14ac:dyDescent="0.25">
      <c r="A6522" s="1">
        <v>20200604</v>
      </c>
      <c r="B6522" s="1">
        <v>4956</v>
      </c>
      <c r="C6522" s="1" t="s">
        <v>118</v>
      </c>
      <c r="D6522" s="1">
        <v>6.23</v>
      </c>
      <c r="E6522" s="1">
        <v>20.9</v>
      </c>
      <c r="F6522" s="1">
        <v>21.3</v>
      </c>
      <c r="G6522" s="1">
        <v>21.55</v>
      </c>
      <c r="H6522" s="1">
        <v>20.85</v>
      </c>
      <c r="I6522" s="1">
        <v>21.15</v>
      </c>
      <c r="J6522" s="1">
        <f>CEILING(E6522*0.9,LOOKUP(E6522*0.9,{0,10,50,100,500},{0.01,0.05,0.1,0.5,1}))</f>
        <v>18.850000000000001</v>
      </c>
      <c r="K6522" s="1">
        <f>CEILING(E6522*0.915,LOOKUP(E6522*0.915,{0,10,50,100,500},{0.01,0.05,0.1,0.5,1}))</f>
        <v>19.150000000000002</v>
      </c>
      <c r="L6522" s="1">
        <f>FLOOR(E6522*1.1,LOOKUP(E6522*1.1,{0,10,50,100,500},{0.01,0.05,0.1,0.5,1}))</f>
        <v>22.950000000000003</v>
      </c>
      <c r="M6522" s="1">
        <f t="shared" si="913"/>
        <v>22.700000000000003</v>
      </c>
      <c r="N6522" s="2">
        <f t="shared" si="914"/>
        <v>1.9138755980861347E-2</v>
      </c>
      <c r="O6522" s="2">
        <f t="shared" si="915"/>
        <v>3.1100478468899625E-2</v>
      </c>
      <c r="P6522" s="3">
        <f t="shared" si="917"/>
        <v>4.7807304964539547E-3</v>
      </c>
      <c r="Q6522" s="2">
        <f t="shared" si="916"/>
        <v>0</v>
      </c>
      <c r="U6522" s="2">
        <f t="shared" si="918"/>
        <v>4.7807304964539547E-3</v>
      </c>
      <c r="V6522" s="2">
        <f t="shared" si="921"/>
        <v>0</v>
      </c>
      <c r="Z6522" s="1">
        <f t="shared" si="919"/>
        <v>21.049999999999997</v>
      </c>
      <c r="AC6522" s="1" t="str">
        <f t="shared" si="920"/>
        <v>N</v>
      </c>
    </row>
    <row r="6523" spans="1:29" x14ac:dyDescent="0.25">
      <c r="A6523" s="1">
        <v>20200604</v>
      </c>
      <c r="B6523" s="1">
        <v>2342</v>
      </c>
      <c r="C6523" s="1" t="s">
        <v>228</v>
      </c>
      <c r="D6523" s="1">
        <v>5.97</v>
      </c>
      <c r="E6523" s="1">
        <v>30.3</v>
      </c>
      <c r="F6523" s="1">
        <v>30.5</v>
      </c>
      <c r="G6523" s="1">
        <v>33.299999999999997</v>
      </c>
      <c r="H6523" s="1">
        <v>30.2</v>
      </c>
      <c r="I6523" s="1">
        <v>32</v>
      </c>
      <c r="J6523" s="1">
        <f>CEILING(E6523*0.9,LOOKUP(E6523*0.9,{0,10,50,100,500},{0.01,0.05,0.1,0.5,1}))</f>
        <v>27.3</v>
      </c>
      <c r="K6523" s="1">
        <f>CEILING(E6523*0.915,LOOKUP(E6523*0.915,{0,10,50,100,500},{0.01,0.05,0.1,0.5,1}))</f>
        <v>27.75</v>
      </c>
      <c r="L6523" s="1">
        <f>FLOOR(E6523*1.1,LOOKUP(E6523*1.1,{0,10,50,100,500},{0.01,0.05,0.1,0.5,1}))</f>
        <v>33.300000000000004</v>
      </c>
      <c r="M6523" s="1">
        <f t="shared" si="913"/>
        <v>33.050000000000004</v>
      </c>
      <c r="N6523" s="2">
        <f t="shared" si="914"/>
        <v>6.6006600660065773E-3</v>
      </c>
      <c r="O6523" s="2">
        <f t="shared" si="915"/>
        <v>9.900990099009889E-2</v>
      </c>
      <c r="P6523" s="3">
        <f t="shared" si="917"/>
        <v>-7.9307305597579481E-2</v>
      </c>
      <c r="Q6523" s="2">
        <f t="shared" si="916"/>
        <v>-7.9307305597579481E-2</v>
      </c>
      <c r="U6523" s="2">
        <f t="shared" si="918"/>
        <v>-7.9307305597579481E-2</v>
      </c>
      <c r="V6523" s="2">
        <f t="shared" si="921"/>
        <v>-7.9307305597579481E-2</v>
      </c>
      <c r="Z6523" s="1">
        <f t="shared" si="919"/>
        <v>30.45</v>
      </c>
      <c r="AC6523" s="1" t="str">
        <f t="shared" si="920"/>
        <v>N</v>
      </c>
    </row>
    <row r="6524" spans="1:29" x14ac:dyDescent="0.25">
      <c r="A6524" s="1">
        <v>20200604</v>
      </c>
      <c r="B6524" s="1">
        <v>6290</v>
      </c>
      <c r="C6524" s="1" t="s">
        <v>178</v>
      </c>
      <c r="D6524" s="1">
        <v>5.74</v>
      </c>
      <c r="E6524" s="1">
        <v>64.5</v>
      </c>
      <c r="F6524" s="1">
        <v>66</v>
      </c>
      <c r="G6524" s="1">
        <v>66.3</v>
      </c>
      <c r="H6524" s="1">
        <v>64.400000000000006</v>
      </c>
      <c r="I6524" s="1">
        <v>64.7</v>
      </c>
      <c r="J6524" s="1">
        <f>CEILING(E6524*0.9,LOOKUP(E6524*0.9,{0,10,50,100,500},{0.01,0.05,0.1,0.5,1}))</f>
        <v>58.1</v>
      </c>
      <c r="K6524" s="1">
        <f>CEILING(E6524*0.915,LOOKUP(E6524*0.915,{0,10,50,100,500},{0.01,0.05,0.1,0.5,1}))</f>
        <v>59.1</v>
      </c>
      <c r="L6524" s="1">
        <f>FLOOR(E6524*1.1,LOOKUP(E6524*1.1,{0,10,50,100,500},{0.01,0.05,0.1,0.5,1}))</f>
        <v>70.900000000000006</v>
      </c>
      <c r="M6524" s="1">
        <f t="shared" si="913"/>
        <v>70.400000000000006</v>
      </c>
      <c r="N6524" s="2">
        <f t="shared" si="914"/>
        <v>2.3255813953488372E-2</v>
      </c>
      <c r="O6524" s="2">
        <f t="shared" si="915"/>
        <v>2.7906976744186001E-2</v>
      </c>
      <c r="P6524" s="3">
        <f t="shared" si="917"/>
        <v>1.7756579598145163E-2</v>
      </c>
      <c r="Q6524" s="2">
        <f t="shared" si="916"/>
        <v>-6.1550725999434314E-2</v>
      </c>
      <c r="U6524" s="2">
        <f t="shared" si="918"/>
        <v>1.7756579598145163E-2</v>
      </c>
      <c r="V6524" s="2">
        <f t="shared" si="921"/>
        <v>-6.1550725999434314E-2</v>
      </c>
      <c r="Z6524" s="1">
        <f t="shared" si="919"/>
        <v>64.8</v>
      </c>
      <c r="AC6524" s="1" t="str">
        <f t="shared" si="920"/>
        <v>N</v>
      </c>
    </row>
    <row r="6525" spans="1:29" x14ac:dyDescent="0.25">
      <c r="A6525" s="1">
        <v>20200604</v>
      </c>
      <c r="B6525" s="1">
        <v>6173</v>
      </c>
      <c r="C6525" s="1" t="s">
        <v>71</v>
      </c>
      <c r="D6525" s="1">
        <v>5.72</v>
      </c>
      <c r="E6525" s="1">
        <v>58.1</v>
      </c>
      <c r="F6525" s="1">
        <v>59.9</v>
      </c>
      <c r="G6525" s="1">
        <v>59.9</v>
      </c>
      <c r="H6525" s="1">
        <v>58.5</v>
      </c>
      <c r="I6525" s="1">
        <v>58.9</v>
      </c>
      <c r="J6525" s="1">
        <f>CEILING(E6525*0.9,LOOKUP(E6525*0.9,{0,10,50,100,500},{0.01,0.05,0.1,0.5,1}))</f>
        <v>52.300000000000004</v>
      </c>
      <c r="K6525" s="1">
        <f>CEILING(E6525*0.915,LOOKUP(E6525*0.915,{0,10,50,100,500},{0.01,0.05,0.1,0.5,1}))</f>
        <v>53.2</v>
      </c>
      <c r="L6525" s="1">
        <f>FLOOR(E6525*1.1,LOOKUP(E6525*1.1,{0,10,50,100,500},{0.01,0.05,0.1,0.5,1}))</f>
        <v>63.900000000000006</v>
      </c>
      <c r="M6525" s="1">
        <f t="shared" si="913"/>
        <v>63.400000000000006</v>
      </c>
      <c r="N6525" s="2">
        <f t="shared" si="914"/>
        <v>3.0981067125645391E-2</v>
      </c>
      <c r="O6525" s="2">
        <f t="shared" si="915"/>
        <v>3.0981067125645391E-2</v>
      </c>
      <c r="P6525" s="3">
        <f t="shared" si="917"/>
        <v>1.4647687606111983E-2</v>
      </c>
      <c r="Q6525" s="2">
        <f t="shared" si="916"/>
        <v>-4.6903038393322327E-2</v>
      </c>
      <c r="U6525" s="2">
        <f t="shared" si="918"/>
        <v>1.4647687606111983E-2</v>
      </c>
      <c r="V6525" s="2">
        <f t="shared" si="921"/>
        <v>-4.6903038393322327E-2</v>
      </c>
      <c r="Z6525" s="1">
        <f t="shared" si="919"/>
        <v>58.4</v>
      </c>
      <c r="AC6525" s="1" t="str">
        <f t="shared" si="920"/>
        <v>N</v>
      </c>
    </row>
    <row r="6526" spans="1:29" x14ac:dyDescent="0.25">
      <c r="A6526" s="1">
        <v>20200604</v>
      </c>
      <c r="B6526" s="1">
        <v>4735</v>
      </c>
      <c r="C6526" s="1" t="s">
        <v>27</v>
      </c>
      <c r="D6526" s="1">
        <v>5.65</v>
      </c>
      <c r="E6526" s="1">
        <v>77.2</v>
      </c>
      <c r="F6526" s="1">
        <v>79</v>
      </c>
      <c r="G6526" s="1">
        <v>80.400000000000006</v>
      </c>
      <c r="H6526" s="1">
        <v>77.400000000000006</v>
      </c>
      <c r="I6526" s="1">
        <v>77.7</v>
      </c>
      <c r="J6526" s="1">
        <f>CEILING(E6526*0.9,LOOKUP(E6526*0.9,{0,10,50,100,500},{0.01,0.05,0.1,0.5,1}))</f>
        <v>69.5</v>
      </c>
      <c r="K6526" s="1">
        <f>CEILING(E6526*0.915,LOOKUP(E6526*0.915,{0,10,50,100,500},{0.01,0.05,0.1,0.5,1}))</f>
        <v>70.7</v>
      </c>
      <c r="L6526" s="1">
        <f>FLOOR(E6526*1.1,LOOKUP(E6526*1.1,{0,10,50,100,500},{0.01,0.05,0.1,0.5,1}))</f>
        <v>84.9</v>
      </c>
      <c r="M6526" s="1">
        <f t="shared" ref="M6526:M6589" si="922">IF(L6526&lt;10,L6526-0.05,IF(L6526&lt;50,L6526-0.25,IF(L6526&lt;100,L6526-0.5,IF(L6526&lt;500,L6526-2.5,IF(L6526&lt;1000,L6526-5,IF(L6526&lt;5000,L6526-25,0))))))</f>
        <v>84.4</v>
      </c>
      <c r="N6526" s="2">
        <f t="shared" ref="N6526:N6589" si="923">(F6526-E6526)/E6526</f>
        <v>2.3316062176165765E-2</v>
      </c>
      <c r="O6526" s="2">
        <f t="shared" ref="O6526:O6589" si="924">(G6526-E6526)/E6526</f>
        <v>4.1450777202072575E-2</v>
      </c>
      <c r="P6526" s="3">
        <f t="shared" si="917"/>
        <v>1.4401244530244529E-2</v>
      </c>
      <c r="Q6526" s="2">
        <f t="shared" ref="Q6526:Q6589" si="925">IF(Q6525+P6526&gt;0,0,P6526+Q6525)</f>
        <v>-3.2501793863077798E-2</v>
      </c>
      <c r="U6526" s="2">
        <f t="shared" si="918"/>
        <v>1.4401244530244529E-2</v>
      </c>
      <c r="V6526" s="2">
        <f t="shared" si="921"/>
        <v>-3.2501793863077798E-2</v>
      </c>
      <c r="Z6526" s="1">
        <f t="shared" si="919"/>
        <v>77.5</v>
      </c>
      <c r="AC6526" s="1" t="str">
        <f t="shared" si="920"/>
        <v>N</v>
      </c>
    </row>
    <row r="6527" spans="1:29" x14ac:dyDescent="0.25">
      <c r="A6527" s="1">
        <v>20200604</v>
      </c>
      <c r="B6527" s="1">
        <v>5425</v>
      </c>
      <c r="C6527" s="1" t="s">
        <v>232</v>
      </c>
      <c r="D6527" s="1">
        <v>5.57</v>
      </c>
      <c r="E6527" s="1">
        <v>45.4</v>
      </c>
      <c r="F6527" s="1">
        <v>46.5</v>
      </c>
      <c r="G6527" s="1">
        <v>46.6</v>
      </c>
      <c r="H6527" s="1">
        <v>44.8</v>
      </c>
      <c r="I6527" s="1">
        <v>45.25</v>
      </c>
      <c r="J6527" s="1">
        <f>CEILING(E6527*0.9,LOOKUP(E6527*0.9,{0,10,50,100,500},{0.01,0.05,0.1,0.5,1}))</f>
        <v>40.900000000000006</v>
      </c>
      <c r="K6527" s="1">
        <f>CEILING(E6527*0.915,LOOKUP(E6527*0.915,{0,10,50,100,500},{0.01,0.05,0.1,0.5,1}))</f>
        <v>41.550000000000004</v>
      </c>
      <c r="L6527" s="1">
        <f>FLOOR(E6527*1.1,LOOKUP(E6527*1.1,{0,10,50,100,500},{0.01,0.05,0.1,0.5,1}))</f>
        <v>49.900000000000006</v>
      </c>
      <c r="M6527" s="1">
        <f t="shared" si="922"/>
        <v>49.650000000000006</v>
      </c>
      <c r="N6527" s="2">
        <f t="shared" si="923"/>
        <v>2.4229074889867874E-2</v>
      </c>
      <c r="O6527" s="2">
        <f t="shared" si="924"/>
        <v>2.6431718061674072E-2</v>
      </c>
      <c r="P6527" s="3">
        <f t="shared" si="917"/>
        <v>2.5273850828729183E-2</v>
      </c>
      <c r="Q6527" s="2">
        <f t="shared" si="925"/>
        <v>-7.2279430343486148E-3</v>
      </c>
      <c r="U6527" s="2">
        <f t="shared" si="918"/>
        <v>2.5273850828729183E-2</v>
      </c>
      <c r="V6527" s="2">
        <f t="shared" si="921"/>
        <v>-7.2279430343486148E-3</v>
      </c>
      <c r="Z6527" s="1">
        <f t="shared" si="919"/>
        <v>45.55</v>
      </c>
      <c r="AC6527" s="1" t="str">
        <f t="shared" si="920"/>
        <v>N</v>
      </c>
    </row>
    <row r="6528" spans="1:29" x14ac:dyDescent="0.25">
      <c r="A6528" s="1">
        <v>20200604</v>
      </c>
      <c r="B6528" s="1">
        <v>3535</v>
      </c>
      <c r="C6528" s="1" t="s">
        <v>442</v>
      </c>
      <c r="D6528" s="1">
        <v>5.36</v>
      </c>
      <c r="E6528" s="1">
        <v>16.399999999999999</v>
      </c>
      <c r="F6528" s="1">
        <v>16.5</v>
      </c>
      <c r="G6528" s="1">
        <v>16.649999999999999</v>
      </c>
      <c r="H6528" s="1">
        <v>16.3</v>
      </c>
      <c r="I6528" s="1">
        <v>16.600000000000001</v>
      </c>
      <c r="J6528" s="1">
        <f>CEILING(E6528*0.9,LOOKUP(E6528*0.9,{0,10,50,100,500},{0.01,0.05,0.1,0.5,1}))</f>
        <v>14.8</v>
      </c>
      <c r="K6528" s="1">
        <f>CEILING(E6528*0.915,LOOKUP(E6528*0.915,{0,10,50,100,500},{0.01,0.05,0.1,0.5,1}))</f>
        <v>15.05</v>
      </c>
      <c r="L6528" s="1">
        <f>FLOOR(E6528*1.1,LOOKUP(E6528*1.1,{0,10,50,100,500},{0.01,0.05,0.1,0.5,1}))</f>
        <v>18</v>
      </c>
      <c r="M6528" s="1">
        <f t="shared" si="922"/>
        <v>17.75</v>
      </c>
      <c r="N6528" s="2">
        <f t="shared" si="923"/>
        <v>6.097560975609843E-3</v>
      </c>
      <c r="O6528" s="2">
        <f t="shared" si="924"/>
        <v>1.5243902439024392E-2</v>
      </c>
      <c r="P6528" s="3">
        <f t="shared" si="917"/>
        <v>-5.3043283132534055E-3</v>
      </c>
      <c r="Q6528" s="2">
        <f t="shared" si="925"/>
        <v>-1.2532271347602021E-2</v>
      </c>
      <c r="U6528" s="2">
        <f t="shared" si="918"/>
        <v>-5.3043283132534055E-3</v>
      </c>
      <c r="V6528" s="2">
        <f t="shared" si="921"/>
        <v>-1.2532271347602021E-2</v>
      </c>
      <c r="Z6528" s="1">
        <f t="shared" si="919"/>
        <v>16.549999999999997</v>
      </c>
      <c r="AC6528" s="1" t="str">
        <f t="shared" si="920"/>
        <v>N</v>
      </c>
    </row>
    <row r="6529" spans="1:29" x14ac:dyDescent="0.25">
      <c r="A6529" s="1">
        <v>20200605</v>
      </c>
      <c r="B6529" s="1">
        <v>4133</v>
      </c>
      <c r="C6529" s="1" t="s">
        <v>281</v>
      </c>
      <c r="D6529" s="1">
        <v>24.62</v>
      </c>
      <c r="E6529" s="1">
        <v>68.099999999999994</v>
      </c>
      <c r="F6529" s="1">
        <v>68.8</v>
      </c>
      <c r="G6529" s="1">
        <v>70.400000000000006</v>
      </c>
      <c r="H6529" s="1">
        <v>63.8</v>
      </c>
      <c r="I6529" s="1">
        <v>65</v>
      </c>
      <c r="J6529" s="1">
        <f>CEILING(E6529*0.9,LOOKUP(E6529*0.9,{0,10,50,100,500},{0.01,0.05,0.1,0.5,1}))</f>
        <v>61.300000000000004</v>
      </c>
      <c r="K6529" s="1">
        <f>CEILING(E6529*0.915,LOOKUP(E6529*0.915,{0,10,50,100,500},{0.01,0.05,0.1,0.5,1}))</f>
        <v>62.400000000000006</v>
      </c>
      <c r="L6529" s="1">
        <f>FLOOR(E6529*1.1,LOOKUP(E6529*1.1,{0,10,50,100,500},{0.01,0.05,0.1,0.5,1}))</f>
        <v>74.900000000000006</v>
      </c>
      <c r="M6529" s="1">
        <f t="shared" si="922"/>
        <v>74.400000000000006</v>
      </c>
      <c r="N6529" s="2">
        <f t="shared" si="923"/>
        <v>1.0279001468428825E-2</v>
      </c>
      <c r="O6529" s="2">
        <f t="shared" si="924"/>
        <v>3.3773861967694739E-2</v>
      </c>
      <c r="P6529" s="3">
        <f t="shared" si="917"/>
        <v>5.6052519999999897E-2</v>
      </c>
      <c r="Q6529" s="2">
        <f t="shared" si="925"/>
        <v>0</v>
      </c>
      <c r="U6529" s="2">
        <f t="shared" si="918"/>
        <v>5.6052519999999897E-2</v>
      </c>
      <c r="V6529" s="2">
        <f t="shared" si="921"/>
        <v>0</v>
      </c>
      <c r="Z6529" s="1">
        <f t="shared" si="919"/>
        <v>68.399999999999991</v>
      </c>
      <c r="AC6529" s="1" t="str">
        <f t="shared" si="920"/>
        <v>N</v>
      </c>
    </row>
    <row r="6530" spans="1:29" x14ac:dyDescent="0.25">
      <c r="A6530" s="1">
        <v>20200605</v>
      </c>
      <c r="B6530" s="1">
        <v>4735</v>
      </c>
      <c r="C6530" s="1" t="s">
        <v>27</v>
      </c>
      <c r="D6530" s="1">
        <v>14.6</v>
      </c>
      <c r="E6530" s="1">
        <v>77.7</v>
      </c>
      <c r="F6530" s="1">
        <v>77.7</v>
      </c>
      <c r="G6530" s="1">
        <v>79.099999999999994</v>
      </c>
      <c r="H6530" s="1">
        <v>75.599999999999994</v>
      </c>
      <c r="I6530" s="1">
        <v>79</v>
      </c>
      <c r="J6530" s="1">
        <f>CEILING(E6530*0.9,LOOKUP(E6530*0.9,{0,10,50,100,500},{0.01,0.05,0.1,0.5,1}))</f>
        <v>70</v>
      </c>
      <c r="K6530" s="1">
        <f>CEILING(E6530*0.915,LOOKUP(E6530*0.915,{0,10,50,100,500},{0.01,0.05,0.1,0.5,1}))</f>
        <v>71.100000000000009</v>
      </c>
      <c r="L6530" s="1">
        <f>FLOOR(E6530*1.1,LOOKUP(E6530*1.1,{0,10,50,100,500},{0.01,0.05,0.1,0.5,1}))</f>
        <v>85.4</v>
      </c>
      <c r="M6530" s="1">
        <f t="shared" si="922"/>
        <v>84.9</v>
      </c>
      <c r="N6530" s="2">
        <f t="shared" si="923"/>
        <v>0</v>
      </c>
      <c r="O6530" s="2">
        <f t="shared" si="924"/>
        <v>1.8018018018017907E-2</v>
      </c>
      <c r="P6530" s="3">
        <f t="shared" si="917"/>
        <v>-1.4932189873417696E-2</v>
      </c>
      <c r="Q6530" s="2">
        <f t="shared" si="925"/>
        <v>-1.4932189873417696E-2</v>
      </c>
      <c r="U6530" s="2">
        <f t="shared" si="918"/>
        <v>-1.4932189873417696E-2</v>
      </c>
      <c r="V6530" s="2">
        <f t="shared" si="921"/>
        <v>-1.4932189873417696E-2</v>
      </c>
      <c r="Z6530" s="1">
        <f t="shared" si="919"/>
        <v>78</v>
      </c>
      <c r="AC6530" s="1" t="str">
        <f t="shared" si="920"/>
        <v>N</v>
      </c>
    </row>
    <row r="6531" spans="1:29" x14ac:dyDescent="0.25">
      <c r="A6531" s="1">
        <v>20200605</v>
      </c>
      <c r="B6531" s="1">
        <v>3232</v>
      </c>
      <c r="C6531" s="1" t="s">
        <v>578</v>
      </c>
      <c r="D6531" s="1">
        <v>12.52</v>
      </c>
      <c r="E6531" s="1">
        <v>21.3</v>
      </c>
      <c r="F6531" s="1">
        <v>21.05</v>
      </c>
      <c r="G6531" s="1">
        <v>21.5</v>
      </c>
      <c r="H6531" s="1">
        <v>19.8</v>
      </c>
      <c r="I6531" s="1">
        <v>20.25</v>
      </c>
      <c r="J6531" s="1">
        <f>CEILING(E6531*0.9,LOOKUP(E6531*0.9,{0,10,50,100,500},{0.01,0.05,0.1,0.5,1}))</f>
        <v>19.200000000000003</v>
      </c>
      <c r="K6531" s="1">
        <f>CEILING(E6531*0.915,LOOKUP(E6531*0.915,{0,10,50,100,500},{0.01,0.05,0.1,0.5,1}))</f>
        <v>19.5</v>
      </c>
      <c r="L6531" s="1">
        <f>FLOOR(E6531*1.1,LOOKUP(E6531*1.1,{0,10,50,100,500},{0.01,0.05,0.1,0.5,1}))</f>
        <v>23.400000000000002</v>
      </c>
      <c r="M6531" s="1">
        <f t="shared" si="922"/>
        <v>23.150000000000002</v>
      </c>
      <c r="N6531" s="2">
        <f t="shared" si="923"/>
        <v>-1.1737089201877934E-2</v>
      </c>
      <c r="O6531" s="2">
        <f t="shared" si="924"/>
        <v>9.3896713615023129E-3</v>
      </c>
      <c r="P6531" s="3">
        <f t="shared" ref="P6531:P6594" si="926">IF(F6531&lt;Z6531,IF(G6531&lt;Z6531,0,IF(G6531&gt;=M6531,(Z6531-M6531*$AA$2-Z6531*0.0015-Z6531*$AA$4)/M6531,IF(H6531&lt;=K6531,(Z6531-K6531*$AA$2-Z6531*0.0015-Z6531*$AA$4)/K6531,(Z6531-I6531*$AA$2-Z6531*0.0015-Z6531*$AA$4)/I6531))),IF(G6531&gt;=M6531,(F6531-M6531*$AA$2-F6531*0.0015-F6531*$AA$4)/M6531,IF(H6531&lt;=K6531,(F6531-K6531*$AA$2-F6531*0.0015-F6531*$AA$4)/K6531,(F6531-I6531*$AA$2-F6531*0.0015-F6531*$AA$4)/I6531)))</f>
        <v>5.6848725925925873E-2</v>
      </c>
      <c r="Q6531" s="2">
        <f t="shared" si="925"/>
        <v>0</v>
      </c>
      <c r="U6531" s="2">
        <f t="shared" ref="U6531:U6594" si="927">IF(G6531=Z6531,0,IF(F6531&lt;Z6531,IF(G6531&lt;Z6531,0,IF(G6531&gt;=M6531,(Z6531-M6531*$AA$2-Z6531*0.0015-Z6531*$AA$4)/M6531,IF(H6531&lt;=K6531,(Z6531-K6531*$AA$2-Z6531*0.0015-Z6531*$AA$4)/K6531,(Z6531-I6531*$AA$2-Z6531*0.0015-Z6531*$AA$4)/I6531))),IF(G6531&gt;=M6531,(F6531-M6531*$AA$2-F6531*0.0015-F6531*$AA$4)/M6531,IF(H6531&lt;=K6531,(F6531-K6531*$AA$2-F6531*0.0015-F6531*$AA$4)/K6531,(F6531-I6531*$AA$2-F6531*0.0015-F6531*$AA$4)/I6531))))</f>
        <v>5.6848725925925873E-2</v>
      </c>
      <c r="V6531" s="2">
        <f t="shared" si="921"/>
        <v>0</v>
      </c>
      <c r="Z6531" s="1">
        <f t="shared" ref="Z6531:Z6594" si="928">IF(E6531&lt;10,E6531+(0.01*$Y$2),IF(E6531&lt;50,E6531+(0.05*$Y$2),IF(E6531&lt;100,E6531+(0.1*$Y$2),IF(E6531&lt;500,E6531+(0.5*$Y$2),IF(E6531&lt;1000,E6531+(1*$Y$2),0)))))</f>
        <v>21.45</v>
      </c>
      <c r="AC6531" s="1" t="str">
        <f t="shared" ref="AC6531:AC6594" si="929">IF(Z6531=G6531,"Y","N")</f>
        <v>N</v>
      </c>
    </row>
    <row r="6532" spans="1:29" x14ac:dyDescent="0.25">
      <c r="A6532" s="1">
        <v>20200605</v>
      </c>
      <c r="B6532" s="1">
        <v>3004</v>
      </c>
      <c r="C6532" s="1" t="s">
        <v>699</v>
      </c>
      <c r="D6532" s="1">
        <v>9.6199999999999992</v>
      </c>
      <c r="E6532" s="1">
        <v>65.7</v>
      </c>
      <c r="F6532" s="1">
        <v>63.7</v>
      </c>
      <c r="G6532" s="1">
        <v>64.400000000000006</v>
      </c>
      <c r="H6532" s="1">
        <v>61.5</v>
      </c>
      <c r="I6532" s="1">
        <v>62.9</v>
      </c>
      <c r="J6532" s="1">
        <f>CEILING(E6532*0.9,LOOKUP(E6532*0.9,{0,10,50,100,500},{0.01,0.05,0.1,0.5,1}))</f>
        <v>59.2</v>
      </c>
      <c r="K6532" s="1">
        <f>CEILING(E6532*0.915,LOOKUP(E6532*0.915,{0,10,50,100,500},{0.01,0.05,0.1,0.5,1}))</f>
        <v>60.2</v>
      </c>
      <c r="L6532" s="1">
        <f>FLOOR(E6532*1.1,LOOKUP(E6532*1.1,{0,10,50,100,500},{0.01,0.05,0.1,0.5,1}))</f>
        <v>72.2</v>
      </c>
      <c r="M6532" s="1">
        <f t="shared" si="922"/>
        <v>71.7</v>
      </c>
      <c r="N6532" s="2">
        <f t="shared" si="923"/>
        <v>-3.0441400304414001E-2</v>
      </c>
      <c r="O6532" s="2">
        <f t="shared" si="924"/>
        <v>-1.9786910197869059E-2</v>
      </c>
      <c r="P6532" s="3">
        <f t="shared" si="926"/>
        <v>0</v>
      </c>
      <c r="Q6532" s="2">
        <f t="shared" si="925"/>
        <v>0</v>
      </c>
      <c r="U6532" s="2">
        <f t="shared" si="927"/>
        <v>0</v>
      </c>
      <c r="V6532" s="2">
        <f t="shared" ref="V6532:V6595" si="930">IF(V6531+U6532&gt;0,0,U6532+V6531)</f>
        <v>0</v>
      </c>
      <c r="Z6532" s="1">
        <f t="shared" si="928"/>
        <v>66</v>
      </c>
      <c r="AC6532" s="1" t="str">
        <f t="shared" si="929"/>
        <v>N</v>
      </c>
    </row>
    <row r="6533" spans="1:29" x14ac:dyDescent="0.25">
      <c r="A6533" s="1">
        <v>20200605</v>
      </c>
      <c r="B6533" s="1">
        <v>8028</v>
      </c>
      <c r="C6533" s="1" t="s">
        <v>264</v>
      </c>
      <c r="D6533" s="1">
        <v>9.14</v>
      </c>
      <c r="E6533" s="1">
        <v>57.6</v>
      </c>
      <c r="F6533" s="1">
        <v>58.8</v>
      </c>
      <c r="G6533" s="1">
        <v>62.7</v>
      </c>
      <c r="H6533" s="1">
        <v>57.2</v>
      </c>
      <c r="I6533" s="1">
        <v>59.8</v>
      </c>
      <c r="J6533" s="1">
        <f>CEILING(E6533*0.9,LOOKUP(E6533*0.9,{0,10,50,100,500},{0.01,0.05,0.1,0.5,1}))</f>
        <v>51.900000000000006</v>
      </c>
      <c r="K6533" s="1">
        <f>CEILING(E6533*0.915,LOOKUP(E6533*0.915,{0,10,50,100,500},{0.01,0.05,0.1,0.5,1}))</f>
        <v>52.800000000000004</v>
      </c>
      <c r="L6533" s="1">
        <f>FLOOR(E6533*1.1,LOOKUP(E6533*1.1,{0,10,50,100,500},{0.01,0.05,0.1,0.5,1}))</f>
        <v>63.300000000000004</v>
      </c>
      <c r="M6533" s="1">
        <f t="shared" si="922"/>
        <v>62.800000000000004</v>
      </c>
      <c r="N6533" s="2">
        <f t="shared" si="923"/>
        <v>2.0833333333333259E-2</v>
      </c>
      <c r="O6533" s="2">
        <f t="shared" si="924"/>
        <v>8.8541666666666685E-2</v>
      </c>
      <c r="P6533" s="3">
        <f t="shared" si="926"/>
        <v>-1.898865217391307E-2</v>
      </c>
      <c r="Q6533" s="2">
        <f t="shared" si="925"/>
        <v>-1.898865217391307E-2</v>
      </c>
      <c r="U6533" s="2">
        <f t="shared" si="927"/>
        <v>-1.898865217391307E-2</v>
      </c>
      <c r="V6533" s="2">
        <f t="shared" si="930"/>
        <v>-1.898865217391307E-2</v>
      </c>
      <c r="Z6533" s="1">
        <f t="shared" si="928"/>
        <v>57.9</v>
      </c>
      <c r="AC6533" s="1" t="str">
        <f t="shared" si="929"/>
        <v>N</v>
      </c>
    </row>
    <row r="6534" spans="1:29" x14ac:dyDescent="0.25">
      <c r="A6534" s="1">
        <v>20200605</v>
      </c>
      <c r="B6534" s="1">
        <v>3260</v>
      </c>
      <c r="C6534" s="1" t="s">
        <v>123</v>
      </c>
      <c r="D6534" s="1">
        <v>7.29</v>
      </c>
      <c r="E6534" s="1">
        <v>59</v>
      </c>
      <c r="F6534" s="1">
        <v>59.6</v>
      </c>
      <c r="G6534" s="1">
        <v>59.8</v>
      </c>
      <c r="H6534" s="1">
        <v>58.4</v>
      </c>
      <c r="I6534" s="1">
        <v>59.1</v>
      </c>
      <c r="J6534" s="1">
        <f>CEILING(E6534*0.9,LOOKUP(E6534*0.9,{0,10,50,100,500},{0.01,0.05,0.1,0.5,1}))</f>
        <v>53.1</v>
      </c>
      <c r="K6534" s="1">
        <f>CEILING(E6534*0.915,LOOKUP(E6534*0.915,{0,10,50,100,500},{0.01,0.05,0.1,0.5,1}))</f>
        <v>54</v>
      </c>
      <c r="L6534" s="1">
        <f>FLOOR(E6534*1.1,LOOKUP(E6534*1.1,{0,10,50,100,500},{0.01,0.05,0.1,0.5,1}))</f>
        <v>64.900000000000006</v>
      </c>
      <c r="M6534" s="1">
        <f t="shared" si="922"/>
        <v>64.400000000000006</v>
      </c>
      <c r="N6534" s="2">
        <f t="shared" si="923"/>
        <v>1.0169491525423752E-2</v>
      </c>
      <c r="O6534" s="2">
        <f t="shared" si="924"/>
        <v>1.3559322033898256E-2</v>
      </c>
      <c r="P6534" s="3">
        <f t="shared" si="926"/>
        <v>6.1461708967851282E-3</v>
      </c>
      <c r="Q6534" s="2">
        <f t="shared" si="925"/>
        <v>-1.2842481277127941E-2</v>
      </c>
      <c r="U6534" s="2">
        <f t="shared" si="927"/>
        <v>6.1461708967851282E-3</v>
      </c>
      <c r="V6534" s="2">
        <f t="shared" si="930"/>
        <v>-1.2842481277127941E-2</v>
      </c>
      <c r="Z6534" s="1">
        <f t="shared" si="928"/>
        <v>59.3</v>
      </c>
      <c r="AC6534" s="1" t="str">
        <f t="shared" si="929"/>
        <v>N</v>
      </c>
    </row>
    <row r="6535" spans="1:29" x14ac:dyDescent="0.25">
      <c r="A6535" s="1">
        <v>20200605</v>
      </c>
      <c r="B6535" s="1">
        <v>6127</v>
      </c>
      <c r="C6535" s="1" t="s">
        <v>146</v>
      </c>
      <c r="D6535" s="1">
        <v>7.28</v>
      </c>
      <c r="E6535" s="1">
        <v>18.05</v>
      </c>
      <c r="F6535" s="1">
        <v>18.3</v>
      </c>
      <c r="G6535" s="1">
        <v>18.3</v>
      </c>
      <c r="H6535" s="1">
        <v>17.600000000000001</v>
      </c>
      <c r="I6535" s="1">
        <v>17.600000000000001</v>
      </c>
      <c r="J6535" s="1">
        <f>CEILING(E6535*0.9,LOOKUP(E6535*0.9,{0,10,50,100,500},{0.01,0.05,0.1,0.5,1}))</f>
        <v>16.25</v>
      </c>
      <c r="K6535" s="1">
        <f>CEILING(E6535*0.915,LOOKUP(E6535*0.915,{0,10,50,100,500},{0.01,0.05,0.1,0.5,1}))</f>
        <v>16.55</v>
      </c>
      <c r="L6535" s="1">
        <f>FLOOR(E6535*1.1,LOOKUP(E6535*1.1,{0,10,50,100,500},{0.01,0.05,0.1,0.5,1}))</f>
        <v>19.850000000000001</v>
      </c>
      <c r="M6535" s="1">
        <f t="shared" si="922"/>
        <v>19.600000000000001</v>
      </c>
      <c r="N6535" s="2">
        <f t="shared" si="923"/>
        <v>1.3850415512465374E-2</v>
      </c>
      <c r="O6535" s="2">
        <f t="shared" si="924"/>
        <v>1.3850415512465374E-2</v>
      </c>
      <c r="P6535" s="3">
        <f t="shared" si="926"/>
        <v>3.7399198863636303E-2</v>
      </c>
      <c r="Q6535" s="2">
        <f t="shared" si="925"/>
        <v>0</v>
      </c>
      <c r="U6535" s="2">
        <f t="shared" si="927"/>
        <v>3.7399198863636303E-2</v>
      </c>
      <c r="V6535" s="2">
        <f t="shared" si="930"/>
        <v>0</v>
      </c>
      <c r="Z6535" s="1">
        <f t="shared" si="928"/>
        <v>18.2</v>
      </c>
      <c r="AC6535" s="1" t="str">
        <f t="shared" si="929"/>
        <v>N</v>
      </c>
    </row>
    <row r="6536" spans="1:29" x14ac:dyDescent="0.25">
      <c r="A6536" s="1">
        <v>20200605</v>
      </c>
      <c r="B6536" s="1">
        <v>6150</v>
      </c>
      <c r="C6536" s="1" t="s">
        <v>132</v>
      </c>
      <c r="D6536" s="1">
        <v>7.28</v>
      </c>
      <c r="E6536" s="1">
        <v>52.2</v>
      </c>
      <c r="F6536" s="1">
        <v>52.2</v>
      </c>
      <c r="G6536" s="1">
        <v>53.3</v>
      </c>
      <c r="H6536" s="1">
        <v>50.8</v>
      </c>
      <c r="I6536" s="1">
        <v>51.1</v>
      </c>
      <c r="J6536" s="1">
        <f>CEILING(E6536*0.9,LOOKUP(E6536*0.9,{0,10,50,100,500},{0.01,0.05,0.1,0.5,1}))</f>
        <v>47</v>
      </c>
      <c r="K6536" s="1">
        <f>CEILING(E6536*0.915,LOOKUP(E6536*0.915,{0,10,50,100,500},{0.01,0.05,0.1,0.5,1}))</f>
        <v>47.800000000000004</v>
      </c>
      <c r="L6536" s="1">
        <f>FLOOR(E6536*1.1,LOOKUP(E6536*1.1,{0,10,50,100,500},{0.01,0.05,0.1,0.5,1}))</f>
        <v>57.400000000000006</v>
      </c>
      <c r="M6536" s="1">
        <f t="shared" si="922"/>
        <v>56.900000000000006</v>
      </c>
      <c r="N6536" s="2">
        <f t="shared" si="923"/>
        <v>0</v>
      </c>
      <c r="O6536" s="2">
        <f t="shared" si="924"/>
        <v>2.107279693486579E-2</v>
      </c>
      <c r="P6536" s="3">
        <f t="shared" si="926"/>
        <v>2.5047232876712292E-2</v>
      </c>
      <c r="Q6536" s="2">
        <f t="shared" si="925"/>
        <v>0</v>
      </c>
      <c r="U6536" s="2">
        <f t="shared" si="927"/>
        <v>2.5047232876712292E-2</v>
      </c>
      <c r="V6536" s="2">
        <f t="shared" si="930"/>
        <v>0</v>
      </c>
      <c r="Z6536" s="1">
        <f t="shared" si="928"/>
        <v>52.5</v>
      </c>
      <c r="AC6536" s="1" t="str">
        <f t="shared" si="929"/>
        <v>N</v>
      </c>
    </row>
    <row r="6537" spans="1:29" x14ac:dyDescent="0.25">
      <c r="A6537" s="1">
        <v>20200608</v>
      </c>
      <c r="B6537" s="1">
        <v>4967</v>
      </c>
      <c r="C6537" s="1" t="s">
        <v>276</v>
      </c>
      <c r="D6537" s="1">
        <v>8.93</v>
      </c>
      <c r="E6537" s="1">
        <v>41.35</v>
      </c>
      <c r="F6537" s="1">
        <v>41.7</v>
      </c>
      <c r="G6537" s="1">
        <v>42</v>
      </c>
      <c r="H6537" s="1">
        <v>41.1</v>
      </c>
      <c r="I6537" s="1">
        <v>41.55</v>
      </c>
      <c r="J6537" s="1">
        <f>CEILING(E6537*0.9,LOOKUP(E6537*0.9,{0,10,50,100,500},{0.01,0.05,0.1,0.5,1}))</f>
        <v>37.25</v>
      </c>
      <c r="K6537" s="1">
        <f>CEILING(E6537*0.915,LOOKUP(E6537*0.915,{0,10,50,100,500},{0.01,0.05,0.1,0.5,1}))</f>
        <v>37.85</v>
      </c>
      <c r="L6537" s="1">
        <f>FLOOR(E6537*1.1,LOOKUP(E6537*1.1,{0,10,50,100,500},{0.01,0.05,0.1,0.5,1}))</f>
        <v>45.45</v>
      </c>
      <c r="M6537" s="1">
        <f t="shared" si="922"/>
        <v>45.2</v>
      </c>
      <c r="N6537" s="2">
        <f t="shared" si="923"/>
        <v>8.4643288996372763E-3</v>
      </c>
      <c r="O6537" s="2">
        <f t="shared" si="924"/>
        <v>1.571946795646913E-2</v>
      </c>
      <c r="P6537" s="3">
        <f t="shared" si="926"/>
        <v>1.3052527075812594E-3</v>
      </c>
      <c r="Q6537" s="2">
        <f t="shared" si="925"/>
        <v>0</v>
      </c>
      <c r="U6537" s="2">
        <f t="shared" si="927"/>
        <v>1.3052527075812594E-3</v>
      </c>
      <c r="V6537" s="2">
        <f t="shared" si="930"/>
        <v>0</v>
      </c>
      <c r="Z6537" s="1">
        <f t="shared" si="928"/>
        <v>41.5</v>
      </c>
      <c r="AC6537" s="1" t="str">
        <f t="shared" si="929"/>
        <v>N</v>
      </c>
    </row>
    <row r="6538" spans="1:29" x14ac:dyDescent="0.25">
      <c r="A6538" s="1">
        <v>20200608</v>
      </c>
      <c r="B6538" s="1">
        <v>4106</v>
      </c>
      <c r="C6538" s="1" t="s">
        <v>48</v>
      </c>
      <c r="D6538" s="1">
        <v>8.42</v>
      </c>
      <c r="E6538" s="1">
        <v>36.5</v>
      </c>
      <c r="F6538" s="1">
        <v>36.4</v>
      </c>
      <c r="G6538" s="1">
        <v>37.200000000000003</v>
      </c>
      <c r="H6538" s="1">
        <v>35.6</v>
      </c>
      <c r="I6538" s="1">
        <v>37</v>
      </c>
      <c r="J6538" s="1">
        <f>CEILING(E6538*0.9,LOOKUP(E6538*0.9,{0,10,50,100,500},{0.01,0.05,0.1,0.5,1}))</f>
        <v>32.85</v>
      </c>
      <c r="K6538" s="1">
        <f>CEILING(E6538*0.915,LOOKUP(E6538*0.915,{0,10,50,100,500},{0.01,0.05,0.1,0.5,1}))</f>
        <v>33.4</v>
      </c>
      <c r="L6538" s="1">
        <f>FLOOR(E6538*1.1,LOOKUP(E6538*1.1,{0,10,50,100,500},{0.01,0.05,0.1,0.5,1}))</f>
        <v>40.150000000000006</v>
      </c>
      <c r="M6538" s="1">
        <f t="shared" si="922"/>
        <v>39.900000000000006</v>
      </c>
      <c r="N6538" s="2">
        <f t="shared" si="923"/>
        <v>-2.7397260273972993E-3</v>
      </c>
      <c r="O6538" s="2">
        <f t="shared" si="924"/>
        <v>1.9178082191780899E-2</v>
      </c>
      <c r="P6538" s="3">
        <f t="shared" si="926"/>
        <v>-1.1739495945946039E-2</v>
      </c>
      <c r="Q6538" s="2">
        <f t="shared" si="925"/>
        <v>-1.1739495945946039E-2</v>
      </c>
      <c r="U6538" s="2">
        <f t="shared" si="927"/>
        <v>-1.1739495945946039E-2</v>
      </c>
      <c r="V6538" s="2">
        <f t="shared" si="930"/>
        <v>-1.1739495945946039E-2</v>
      </c>
      <c r="Z6538" s="1">
        <f t="shared" si="928"/>
        <v>36.65</v>
      </c>
      <c r="AC6538" s="1" t="str">
        <f t="shared" si="929"/>
        <v>N</v>
      </c>
    </row>
    <row r="6539" spans="1:29" x14ac:dyDescent="0.25">
      <c r="A6539" s="1">
        <v>20200608</v>
      </c>
      <c r="B6539" s="1">
        <v>4735</v>
      </c>
      <c r="C6539" s="1" t="s">
        <v>27</v>
      </c>
      <c r="D6539" s="1">
        <v>5.74</v>
      </c>
      <c r="E6539" s="1">
        <v>79</v>
      </c>
      <c r="F6539" s="1">
        <v>79.8</v>
      </c>
      <c r="G6539" s="1">
        <v>82.5</v>
      </c>
      <c r="H6539" s="1">
        <v>79</v>
      </c>
      <c r="I6539" s="1">
        <v>79</v>
      </c>
      <c r="J6539" s="1">
        <f>CEILING(E6539*0.9,LOOKUP(E6539*0.9,{0,10,50,100,500},{0.01,0.05,0.1,0.5,1}))</f>
        <v>71.100000000000009</v>
      </c>
      <c r="K6539" s="1">
        <f>CEILING(E6539*0.915,LOOKUP(E6539*0.915,{0,10,50,100,500},{0.01,0.05,0.1,0.5,1}))</f>
        <v>72.3</v>
      </c>
      <c r="L6539" s="1">
        <f>FLOOR(E6539*1.1,LOOKUP(E6539*1.1,{0,10,50,100,500},{0.01,0.05,0.1,0.5,1}))</f>
        <v>86.9</v>
      </c>
      <c r="M6539" s="1">
        <f t="shared" si="922"/>
        <v>86.4</v>
      </c>
      <c r="N6539" s="2">
        <f t="shared" si="923"/>
        <v>1.0126582278480976E-2</v>
      </c>
      <c r="O6539" s="2">
        <f t="shared" si="924"/>
        <v>4.4303797468354431E-2</v>
      </c>
      <c r="P6539" s="3">
        <f t="shared" si="926"/>
        <v>7.8093518987341678E-3</v>
      </c>
      <c r="Q6539" s="2">
        <f t="shared" si="925"/>
        <v>-3.9301440472118716E-3</v>
      </c>
      <c r="U6539" s="2">
        <f t="shared" si="927"/>
        <v>7.8093518987341678E-3</v>
      </c>
      <c r="V6539" s="2">
        <f t="shared" si="930"/>
        <v>-3.9301440472118716E-3</v>
      </c>
      <c r="Z6539" s="1">
        <f t="shared" si="928"/>
        <v>79.3</v>
      </c>
      <c r="AC6539" s="1" t="str">
        <f t="shared" si="929"/>
        <v>N</v>
      </c>
    </row>
    <row r="6540" spans="1:29" x14ac:dyDescent="0.25">
      <c r="A6540" s="1">
        <v>20200609</v>
      </c>
      <c r="B6540" s="1">
        <v>4133</v>
      </c>
      <c r="C6540" s="1" t="s">
        <v>281</v>
      </c>
      <c r="D6540" s="1">
        <v>52.83</v>
      </c>
      <c r="E6540" s="1">
        <v>68.2</v>
      </c>
      <c r="F6540" s="1">
        <v>69.7</v>
      </c>
      <c r="G6540" s="1">
        <v>72.2</v>
      </c>
      <c r="H6540" s="1">
        <v>67.7</v>
      </c>
      <c r="I6540" s="1">
        <v>67.7</v>
      </c>
      <c r="J6540" s="1">
        <f>CEILING(E6540*0.9,LOOKUP(E6540*0.9,{0,10,50,100,500},{0.01,0.05,0.1,0.5,1}))</f>
        <v>61.400000000000006</v>
      </c>
      <c r="K6540" s="1">
        <f>CEILING(E6540*0.915,LOOKUP(E6540*0.915,{0,10,50,100,500},{0.01,0.05,0.1,0.5,1}))</f>
        <v>62.5</v>
      </c>
      <c r="L6540" s="1">
        <f>FLOOR(E6540*1.1,LOOKUP(E6540*1.1,{0,10,50,100,500},{0.01,0.05,0.1,0.5,1}))</f>
        <v>75</v>
      </c>
      <c r="M6540" s="1">
        <f t="shared" si="922"/>
        <v>74.5</v>
      </c>
      <c r="N6540" s="2">
        <f t="shared" si="923"/>
        <v>2.1994134897360702E-2</v>
      </c>
      <c r="O6540" s="2">
        <f t="shared" si="924"/>
        <v>5.8651026392961873E-2</v>
      </c>
      <c r="P6540" s="3">
        <f t="shared" si="926"/>
        <v>2.7187997045790314E-2</v>
      </c>
      <c r="Q6540" s="2">
        <f t="shared" si="925"/>
        <v>0</v>
      </c>
      <c r="U6540" s="2">
        <f t="shared" si="927"/>
        <v>2.7187997045790314E-2</v>
      </c>
      <c r="V6540" s="2">
        <f t="shared" si="930"/>
        <v>0</v>
      </c>
      <c r="Z6540" s="1">
        <f t="shared" si="928"/>
        <v>68.5</v>
      </c>
      <c r="AC6540" s="1" t="str">
        <f t="shared" si="929"/>
        <v>N</v>
      </c>
    </row>
    <row r="6541" spans="1:29" x14ac:dyDescent="0.25">
      <c r="A6541" s="1">
        <v>20200609</v>
      </c>
      <c r="B6541" s="1">
        <v>3588</v>
      </c>
      <c r="C6541" s="1" t="s">
        <v>124</v>
      </c>
      <c r="D6541" s="1">
        <v>10</v>
      </c>
      <c r="E6541" s="1">
        <v>37.049999999999997</v>
      </c>
      <c r="F6541" s="1">
        <v>36.25</v>
      </c>
      <c r="G6541" s="1">
        <v>36.75</v>
      </c>
      <c r="H6541" s="1">
        <v>35.700000000000003</v>
      </c>
      <c r="I6541" s="1">
        <v>36.15</v>
      </c>
      <c r="J6541" s="1">
        <f>CEILING(E6541*0.9,LOOKUP(E6541*0.9,{0,10,50,100,500},{0.01,0.05,0.1,0.5,1}))</f>
        <v>33.35</v>
      </c>
      <c r="K6541" s="1">
        <f>CEILING(E6541*0.915,LOOKUP(E6541*0.915,{0,10,50,100,500},{0.01,0.05,0.1,0.5,1}))</f>
        <v>33.950000000000003</v>
      </c>
      <c r="L6541" s="1">
        <f>FLOOR(E6541*1.1,LOOKUP(E6541*1.1,{0,10,50,100,500},{0.01,0.05,0.1,0.5,1}))</f>
        <v>40.75</v>
      </c>
      <c r="M6541" s="1">
        <f t="shared" si="922"/>
        <v>40.5</v>
      </c>
      <c r="N6541" s="2">
        <f t="shared" si="923"/>
        <v>-2.159244264507415E-2</v>
      </c>
      <c r="O6541" s="2">
        <f t="shared" si="924"/>
        <v>-8.0971659919027578E-3</v>
      </c>
      <c r="P6541" s="3">
        <f t="shared" si="926"/>
        <v>0</v>
      </c>
      <c r="Q6541" s="2">
        <f t="shared" si="925"/>
        <v>0</v>
      </c>
      <c r="U6541" s="2">
        <f t="shared" si="927"/>
        <v>0</v>
      </c>
      <c r="V6541" s="2">
        <f t="shared" si="930"/>
        <v>0</v>
      </c>
      <c r="Z6541" s="1">
        <f t="shared" si="928"/>
        <v>37.199999999999996</v>
      </c>
      <c r="AC6541" s="1" t="str">
        <f t="shared" si="929"/>
        <v>N</v>
      </c>
    </row>
    <row r="6542" spans="1:29" x14ac:dyDescent="0.25">
      <c r="A6542" s="1">
        <v>20200609</v>
      </c>
      <c r="B6542" s="1">
        <v>3260</v>
      </c>
      <c r="C6542" s="1" t="s">
        <v>123</v>
      </c>
      <c r="D6542" s="1">
        <v>8.98</v>
      </c>
      <c r="E6542" s="1">
        <v>60.9</v>
      </c>
      <c r="F6542" s="1">
        <v>60.9</v>
      </c>
      <c r="G6542" s="1">
        <v>61.5</v>
      </c>
      <c r="H6542" s="1">
        <v>60.2</v>
      </c>
      <c r="I6542" s="1">
        <v>60.9</v>
      </c>
      <c r="J6542" s="1">
        <f>CEILING(E6542*0.9,LOOKUP(E6542*0.9,{0,10,50,100,500},{0.01,0.05,0.1,0.5,1}))</f>
        <v>54.900000000000006</v>
      </c>
      <c r="K6542" s="1">
        <f>CEILING(E6542*0.915,LOOKUP(E6542*0.915,{0,10,50,100,500},{0.01,0.05,0.1,0.5,1}))</f>
        <v>55.800000000000004</v>
      </c>
      <c r="L6542" s="1">
        <f>FLOOR(E6542*1.1,LOOKUP(E6542*1.1,{0,10,50,100,500},{0.01,0.05,0.1,0.5,1}))</f>
        <v>66.900000000000006</v>
      </c>
      <c r="M6542" s="1">
        <f t="shared" si="922"/>
        <v>66.400000000000006</v>
      </c>
      <c r="N6542" s="2">
        <f t="shared" si="923"/>
        <v>0</v>
      </c>
      <c r="O6542" s="2">
        <f t="shared" si="924"/>
        <v>9.8522167487684973E-3</v>
      </c>
      <c r="P6542" s="3">
        <f t="shared" si="926"/>
        <v>2.6187536945812286E-3</v>
      </c>
      <c r="Q6542" s="2">
        <f t="shared" si="925"/>
        <v>0</v>
      </c>
      <c r="U6542" s="2">
        <f t="shared" si="927"/>
        <v>2.6187536945812286E-3</v>
      </c>
      <c r="V6542" s="2">
        <f t="shared" si="930"/>
        <v>0</v>
      </c>
      <c r="Z6542" s="1">
        <f t="shared" si="928"/>
        <v>61.199999999999996</v>
      </c>
      <c r="AC6542" s="1" t="str">
        <f t="shared" si="929"/>
        <v>N</v>
      </c>
    </row>
    <row r="6543" spans="1:29" x14ac:dyDescent="0.25">
      <c r="A6543" s="1">
        <v>20200609</v>
      </c>
      <c r="B6543" s="1">
        <v>1762</v>
      </c>
      <c r="C6543" s="1" t="s">
        <v>262</v>
      </c>
      <c r="D6543" s="1">
        <v>8.0299999999999994</v>
      </c>
      <c r="E6543" s="1">
        <v>57.4</v>
      </c>
      <c r="F6543" s="1">
        <v>57.4</v>
      </c>
      <c r="G6543" s="1">
        <v>58.2</v>
      </c>
      <c r="H6543" s="1">
        <v>56.4</v>
      </c>
      <c r="I6543" s="1">
        <v>56.4</v>
      </c>
      <c r="J6543" s="1">
        <f>CEILING(E6543*0.9,LOOKUP(E6543*0.9,{0,10,50,100,500},{0.01,0.05,0.1,0.5,1}))</f>
        <v>51.7</v>
      </c>
      <c r="K6543" s="1">
        <f>CEILING(E6543*0.915,LOOKUP(E6543*0.915,{0,10,50,100,500},{0.01,0.05,0.1,0.5,1}))</f>
        <v>52.6</v>
      </c>
      <c r="L6543" s="1">
        <f>FLOOR(E6543*1.1,LOOKUP(E6543*1.1,{0,10,50,100,500},{0.01,0.05,0.1,0.5,1}))</f>
        <v>63.1</v>
      </c>
      <c r="M6543" s="1">
        <f t="shared" si="922"/>
        <v>62.6</v>
      </c>
      <c r="N6543" s="2">
        <f t="shared" si="923"/>
        <v>0</v>
      </c>
      <c r="O6543" s="2">
        <f t="shared" si="924"/>
        <v>1.3937282229965231E-2</v>
      </c>
      <c r="P6543" s="3">
        <f t="shared" si="926"/>
        <v>2.0707874113475123E-2</v>
      </c>
      <c r="Q6543" s="2">
        <f t="shared" si="925"/>
        <v>0</v>
      </c>
      <c r="U6543" s="2">
        <f t="shared" si="927"/>
        <v>2.0707874113475123E-2</v>
      </c>
      <c r="V6543" s="2">
        <f t="shared" si="930"/>
        <v>0</v>
      </c>
      <c r="Z6543" s="1">
        <f t="shared" si="928"/>
        <v>57.699999999999996</v>
      </c>
      <c r="AC6543" s="1" t="str">
        <f t="shared" si="929"/>
        <v>N</v>
      </c>
    </row>
    <row r="6544" spans="1:29" x14ac:dyDescent="0.25">
      <c r="A6544" s="1">
        <v>20200609</v>
      </c>
      <c r="B6544" s="1">
        <v>3017</v>
      </c>
      <c r="C6544" s="1" t="s">
        <v>29</v>
      </c>
      <c r="D6544" s="1">
        <v>7.52</v>
      </c>
      <c r="E6544" s="1">
        <v>41</v>
      </c>
      <c r="F6544" s="1">
        <v>40.9</v>
      </c>
      <c r="G6544" s="1">
        <v>41.85</v>
      </c>
      <c r="H6544" s="1">
        <v>40.6</v>
      </c>
      <c r="I6544" s="1">
        <v>41.7</v>
      </c>
      <c r="J6544" s="1">
        <f>CEILING(E6544*0.9,LOOKUP(E6544*0.9,{0,10,50,100,500},{0.01,0.05,0.1,0.5,1}))</f>
        <v>36.9</v>
      </c>
      <c r="K6544" s="1">
        <f>CEILING(E6544*0.915,LOOKUP(E6544*0.915,{0,10,50,100,500},{0.01,0.05,0.1,0.5,1}))</f>
        <v>37.550000000000004</v>
      </c>
      <c r="L6544" s="1">
        <f>FLOOR(E6544*1.1,LOOKUP(E6544*1.1,{0,10,50,100,500},{0.01,0.05,0.1,0.5,1}))</f>
        <v>45.1</v>
      </c>
      <c r="M6544" s="1">
        <f t="shared" si="922"/>
        <v>44.85</v>
      </c>
      <c r="N6544" s="2">
        <f t="shared" si="923"/>
        <v>-2.4390243902439371E-3</v>
      </c>
      <c r="O6544" s="2">
        <f t="shared" si="924"/>
        <v>2.0731707317073206E-2</v>
      </c>
      <c r="P6544" s="3">
        <f t="shared" si="926"/>
        <v>-1.5462401678657268E-2</v>
      </c>
      <c r="Q6544" s="2">
        <f t="shared" si="925"/>
        <v>-1.5462401678657268E-2</v>
      </c>
      <c r="U6544" s="2">
        <f t="shared" si="927"/>
        <v>-1.5462401678657268E-2</v>
      </c>
      <c r="V6544" s="2">
        <f t="shared" si="930"/>
        <v>-1.5462401678657268E-2</v>
      </c>
      <c r="Z6544" s="1">
        <f t="shared" si="928"/>
        <v>41.15</v>
      </c>
      <c r="AC6544" s="1" t="str">
        <f t="shared" si="929"/>
        <v>N</v>
      </c>
    </row>
    <row r="6545" spans="1:29" x14ac:dyDescent="0.25">
      <c r="A6545" s="1">
        <v>20200609</v>
      </c>
      <c r="B6545" s="1">
        <v>8011</v>
      </c>
      <c r="C6545" s="1" t="s">
        <v>500</v>
      </c>
      <c r="D6545" s="1">
        <v>5.77</v>
      </c>
      <c r="E6545" s="1">
        <v>18.100000000000001</v>
      </c>
      <c r="F6545" s="1">
        <v>18.05</v>
      </c>
      <c r="G6545" s="1">
        <v>18.05</v>
      </c>
      <c r="H6545" s="1">
        <v>17.55</v>
      </c>
      <c r="I6545" s="1">
        <v>17.55</v>
      </c>
      <c r="J6545" s="1">
        <f>CEILING(E6545*0.9,LOOKUP(E6545*0.9,{0,10,50,100,500},{0.01,0.05,0.1,0.5,1}))</f>
        <v>16.3</v>
      </c>
      <c r="K6545" s="1">
        <f>CEILING(E6545*0.915,LOOKUP(E6545*0.915,{0,10,50,100,500},{0.01,0.05,0.1,0.5,1}))</f>
        <v>16.600000000000001</v>
      </c>
      <c r="L6545" s="1">
        <f>FLOOR(E6545*1.1,LOOKUP(E6545*1.1,{0,10,50,100,500},{0.01,0.05,0.1,0.5,1}))</f>
        <v>19.900000000000002</v>
      </c>
      <c r="M6545" s="1">
        <f t="shared" si="922"/>
        <v>19.650000000000002</v>
      </c>
      <c r="N6545" s="2">
        <f t="shared" si="923"/>
        <v>-2.7624309392265583E-3</v>
      </c>
      <c r="O6545" s="2">
        <f t="shared" si="924"/>
        <v>-2.7624309392265583E-3</v>
      </c>
      <c r="P6545" s="3">
        <f t="shared" si="926"/>
        <v>0</v>
      </c>
      <c r="Q6545" s="2">
        <f t="shared" si="925"/>
        <v>-1.5462401678657268E-2</v>
      </c>
      <c r="U6545" s="2">
        <f t="shared" si="927"/>
        <v>0</v>
      </c>
      <c r="V6545" s="2">
        <f t="shared" si="930"/>
        <v>-1.5462401678657268E-2</v>
      </c>
      <c r="Z6545" s="1">
        <f t="shared" si="928"/>
        <v>18.25</v>
      </c>
      <c r="AC6545" s="1" t="str">
        <f t="shared" si="929"/>
        <v>N</v>
      </c>
    </row>
    <row r="6546" spans="1:29" x14ac:dyDescent="0.25">
      <c r="A6546" s="1">
        <v>20200609</v>
      </c>
      <c r="B6546" s="1">
        <v>4967</v>
      </c>
      <c r="C6546" s="1" t="s">
        <v>276</v>
      </c>
      <c r="D6546" s="1">
        <v>5.53</v>
      </c>
      <c r="E6546" s="1">
        <v>41.55</v>
      </c>
      <c r="F6546" s="1">
        <v>42</v>
      </c>
      <c r="G6546" s="1">
        <v>42</v>
      </c>
      <c r="H6546" s="1">
        <v>40.75</v>
      </c>
      <c r="I6546" s="1">
        <v>40.9</v>
      </c>
      <c r="J6546" s="1">
        <f>CEILING(E6546*0.9,LOOKUP(E6546*0.9,{0,10,50,100,500},{0.01,0.05,0.1,0.5,1}))</f>
        <v>37.4</v>
      </c>
      <c r="K6546" s="1">
        <f>CEILING(E6546*0.915,LOOKUP(E6546*0.915,{0,10,50,100,500},{0.01,0.05,0.1,0.5,1}))</f>
        <v>38.050000000000004</v>
      </c>
      <c r="L6546" s="1">
        <f>FLOOR(E6546*1.1,LOOKUP(E6546*1.1,{0,10,50,100,500},{0.01,0.05,0.1,0.5,1}))</f>
        <v>45.7</v>
      </c>
      <c r="M6546" s="1">
        <f t="shared" si="922"/>
        <v>45.45</v>
      </c>
      <c r="N6546" s="2">
        <f t="shared" si="923"/>
        <v>1.0830324909747361E-2</v>
      </c>
      <c r="O6546" s="2">
        <f t="shared" si="924"/>
        <v>1.0830324909747361E-2</v>
      </c>
      <c r="P6546" s="3">
        <f t="shared" si="926"/>
        <v>2.4545792176039059E-2</v>
      </c>
      <c r="Q6546" s="2">
        <f t="shared" si="925"/>
        <v>0</v>
      </c>
      <c r="U6546" s="2">
        <f t="shared" si="927"/>
        <v>2.4545792176039059E-2</v>
      </c>
      <c r="V6546" s="2">
        <f t="shared" si="930"/>
        <v>0</v>
      </c>
      <c r="Z6546" s="1">
        <f t="shared" si="928"/>
        <v>41.699999999999996</v>
      </c>
      <c r="AC6546" s="1" t="str">
        <f t="shared" si="929"/>
        <v>N</v>
      </c>
    </row>
    <row r="6547" spans="1:29" x14ac:dyDescent="0.25">
      <c r="A6547" s="1">
        <v>20200609</v>
      </c>
      <c r="B6547" s="1">
        <v>1592</v>
      </c>
      <c r="C6547" s="1" t="s">
        <v>774</v>
      </c>
      <c r="D6547" s="1">
        <v>5.47</v>
      </c>
      <c r="E6547" s="1">
        <v>12.8</v>
      </c>
      <c r="F6547" s="1">
        <v>12.5</v>
      </c>
      <c r="G6547" s="1">
        <v>12.6</v>
      </c>
      <c r="H6547" s="1">
        <v>11.95</v>
      </c>
      <c r="I6547" s="1">
        <v>12.1</v>
      </c>
      <c r="J6547" s="1">
        <f>CEILING(E6547*0.9,LOOKUP(E6547*0.9,{0,10,50,100,500},{0.01,0.05,0.1,0.5,1}))</f>
        <v>11.55</v>
      </c>
      <c r="K6547" s="1">
        <f>CEILING(E6547*0.915,LOOKUP(E6547*0.915,{0,10,50,100,500},{0.01,0.05,0.1,0.5,1}))</f>
        <v>11.75</v>
      </c>
      <c r="L6547" s="1">
        <f>FLOOR(E6547*1.1,LOOKUP(E6547*1.1,{0,10,50,100,500},{0.01,0.05,0.1,0.5,1}))</f>
        <v>14.05</v>
      </c>
      <c r="M6547" s="1">
        <f t="shared" si="922"/>
        <v>13.8</v>
      </c>
      <c r="N6547" s="2">
        <f t="shared" si="923"/>
        <v>-2.3437500000000056E-2</v>
      </c>
      <c r="O6547" s="2">
        <f t="shared" si="924"/>
        <v>-1.5625000000000083E-2</v>
      </c>
      <c r="P6547" s="3">
        <f t="shared" si="926"/>
        <v>0</v>
      </c>
      <c r="Q6547" s="2">
        <f t="shared" si="925"/>
        <v>0</v>
      </c>
      <c r="U6547" s="2">
        <f t="shared" si="927"/>
        <v>0</v>
      </c>
      <c r="V6547" s="2">
        <f t="shared" si="930"/>
        <v>0</v>
      </c>
      <c r="Z6547" s="1">
        <f t="shared" si="928"/>
        <v>12.950000000000001</v>
      </c>
      <c r="AC6547" s="1" t="str">
        <f t="shared" si="929"/>
        <v>N</v>
      </c>
    </row>
    <row r="6548" spans="1:29" x14ac:dyDescent="0.25">
      <c r="A6548" s="1">
        <v>20200610</v>
      </c>
      <c r="B6548" s="1">
        <v>9919</v>
      </c>
      <c r="C6548" s="1" t="s">
        <v>278</v>
      </c>
      <c r="D6548" s="1">
        <v>21.98</v>
      </c>
      <c r="E6548" s="1">
        <v>46.85</v>
      </c>
      <c r="F6548" s="1">
        <v>47.45</v>
      </c>
      <c r="G6548" s="1">
        <v>51</v>
      </c>
      <c r="H6548" s="1">
        <v>43.6</v>
      </c>
      <c r="I6548" s="1">
        <v>46.95</v>
      </c>
      <c r="J6548" s="1">
        <f>CEILING(E6548*0.9,LOOKUP(E6548*0.9,{0,10,50,100,500},{0.01,0.05,0.1,0.5,1}))</f>
        <v>42.2</v>
      </c>
      <c r="K6548" s="1">
        <f>CEILING(E6548*0.915,LOOKUP(E6548*0.915,{0,10,50,100,500},{0.01,0.05,0.1,0.5,1}))</f>
        <v>42.900000000000006</v>
      </c>
      <c r="L6548" s="1">
        <f>FLOOR(E6548*1.1,LOOKUP(E6548*1.1,{0,10,50,100,500},{0.01,0.05,0.1,0.5,1}))</f>
        <v>51.5</v>
      </c>
      <c r="M6548" s="1">
        <f t="shared" si="922"/>
        <v>51</v>
      </c>
      <c r="N6548" s="2">
        <f t="shared" si="923"/>
        <v>1.2806830309498429E-2</v>
      </c>
      <c r="O6548" s="2">
        <f t="shared" si="924"/>
        <v>8.8580576307363892E-2</v>
      </c>
      <c r="P6548" s="3">
        <f t="shared" si="926"/>
        <v>-7.1773657843137273E-2</v>
      </c>
      <c r="Q6548" s="2">
        <f t="shared" si="925"/>
        <v>-7.1773657843137273E-2</v>
      </c>
      <c r="U6548" s="2">
        <f t="shared" si="927"/>
        <v>-7.1773657843137273E-2</v>
      </c>
      <c r="V6548" s="2">
        <f t="shared" si="930"/>
        <v>-7.1773657843137273E-2</v>
      </c>
      <c r="Z6548" s="1">
        <f t="shared" si="928"/>
        <v>47</v>
      </c>
      <c r="AC6548" s="1" t="str">
        <f t="shared" si="929"/>
        <v>N</v>
      </c>
    </row>
    <row r="6549" spans="1:29" x14ac:dyDescent="0.25">
      <c r="A6549" s="1">
        <v>20200610</v>
      </c>
      <c r="B6549" s="1">
        <v>4142</v>
      </c>
      <c r="C6549" s="1" t="s">
        <v>244</v>
      </c>
      <c r="D6549" s="1">
        <v>15.55</v>
      </c>
      <c r="E6549" s="1">
        <v>61.6</v>
      </c>
      <c r="F6549" s="1">
        <v>62.4</v>
      </c>
      <c r="G6549" s="1">
        <v>65.099999999999994</v>
      </c>
      <c r="H6549" s="1">
        <v>56.3</v>
      </c>
      <c r="I6549" s="1">
        <v>56.6</v>
      </c>
      <c r="J6549" s="1">
        <f>CEILING(E6549*0.9,LOOKUP(E6549*0.9,{0,10,50,100,500},{0.01,0.05,0.1,0.5,1}))</f>
        <v>55.5</v>
      </c>
      <c r="K6549" s="1">
        <f>CEILING(E6549*0.915,LOOKUP(E6549*0.915,{0,10,50,100,500},{0.01,0.05,0.1,0.5,1}))</f>
        <v>56.400000000000006</v>
      </c>
      <c r="L6549" s="1">
        <f>FLOOR(E6549*1.1,LOOKUP(E6549*1.1,{0,10,50,100,500},{0.01,0.05,0.1,0.5,1}))</f>
        <v>67.7</v>
      </c>
      <c r="M6549" s="1">
        <f t="shared" si="922"/>
        <v>67.2</v>
      </c>
      <c r="N6549" s="2">
        <f t="shared" si="923"/>
        <v>1.2987012987012941E-2</v>
      </c>
      <c r="O6549" s="2">
        <f t="shared" si="924"/>
        <v>5.6818181818181698E-2</v>
      </c>
      <c r="P6549" s="3">
        <f t="shared" si="926"/>
        <v>0.10388295744680837</v>
      </c>
      <c r="Q6549" s="2">
        <f t="shared" si="925"/>
        <v>0</v>
      </c>
      <c r="U6549" s="2">
        <f t="shared" si="927"/>
        <v>0.10388295744680837</v>
      </c>
      <c r="V6549" s="2">
        <f t="shared" si="930"/>
        <v>0</v>
      </c>
      <c r="Z6549" s="1">
        <f t="shared" si="928"/>
        <v>61.9</v>
      </c>
      <c r="AC6549" s="1" t="str">
        <f t="shared" si="929"/>
        <v>N</v>
      </c>
    </row>
    <row r="6550" spans="1:29" x14ac:dyDescent="0.25">
      <c r="A6550" s="1">
        <v>20200610</v>
      </c>
      <c r="B6550" s="1">
        <v>4173</v>
      </c>
      <c r="C6550" s="1" t="s">
        <v>765</v>
      </c>
      <c r="D6550" s="1">
        <v>12.28</v>
      </c>
      <c r="E6550" s="1">
        <v>22</v>
      </c>
      <c r="F6550" s="1">
        <v>21.8</v>
      </c>
      <c r="G6550" s="1">
        <v>21.8</v>
      </c>
      <c r="H6550" s="1">
        <v>20.65</v>
      </c>
      <c r="I6550" s="1">
        <v>20.7</v>
      </c>
      <c r="J6550" s="1">
        <f>CEILING(E6550*0.9,LOOKUP(E6550*0.9,{0,10,50,100,500},{0.01,0.05,0.1,0.5,1}))</f>
        <v>19.8</v>
      </c>
      <c r="K6550" s="1">
        <f>CEILING(E6550*0.915,LOOKUP(E6550*0.915,{0,10,50,100,500},{0.01,0.05,0.1,0.5,1}))</f>
        <v>20.150000000000002</v>
      </c>
      <c r="L6550" s="1">
        <f>FLOOR(E6550*1.1,LOOKUP(E6550*1.1,{0,10,50,100,500},{0.01,0.05,0.1,0.5,1}))</f>
        <v>24.200000000000003</v>
      </c>
      <c r="M6550" s="1">
        <f t="shared" si="922"/>
        <v>23.950000000000003</v>
      </c>
      <c r="N6550" s="2">
        <f t="shared" si="923"/>
        <v>-9.0909090909090592E-3</v>
      </c>
      <c r="O6550" s="2">
        <f t="shared" si="924"/>
        <v>-9.0909090909090592E-3</v>
      </c>
      <c r="P6550" s="3">
        <f t="shared" si="926"/>
        <v>0</v>
      </c>
      <c r="Q6550" s="2">
        <f t="shared" si="925"/>
        <v>0</v>
      </c>
      <c r="U6550" s="2">
        <f t="shared" si="927"/>
        <v>0</v>
      </c>
      <c r="V6550" s="2">
        <f t="shared" si="930"/>
        <v>0</v>
      </c>
      <c r="Z6550" s="1">
        <f t="shared" si="928"/>
        <v>22.15</v>
      </c>
      <c r="AC6550" s="1" t="str">
        <f t="shared" si="929"/>
        <v>N</v>
      </c>
    </row>
    <row r="6551" spans="1:29" x14ac:dyDescent="0.25">
      <c r="A6551" s="1">
        <v>20200610</v>
      </c>
      <c r="B6551" s="1">
        <v>3693</v>
      </c>
      <c r="C6551" s="1" t="s">
        <v>777</v>
      </c>
      <c r="D6551" s="1">
        <v>8.93</v>
      </c>
      <c r="E6551" s="1">
        <v>79.2</v>
      </c>
      <c r="F6551" s="1">
        <v>79.900000000000006</v>
      </c>
      <c r="G6551" s="1">
        <v>82</v>
      </c>
      <c r="H6551" s="1">
        <v>72.8</v>
      </c>
      <c r="I6551" s="1">
        <v>73.8</v>
      </c>
      <c r="J6551" s="1">
        <f>CEILING(E6551*0.9,LOOKUP(E6551*0.9,{0,10,50,100,500},{0.01,0.05,0.1,0.5,1}))</f>
        <v>71.3</v>
      </c>
      <c r="K6551" s="1">
        <f>CEILING(E6551*0.915,LOOKUP(E6551*0.915,{0,10,50,100,500},{0.01,0.05,0.1,0.5,1}))</f>
        <v>72.5</v>
      </c>
      <c r="L6551" s="1">
        <f>FLOOR(E6551*1.1,LOOKUP(E6551*1.1,{0,10,50,100,500},{0.01,0.05,0.1,0.5,1}))</f>
        <v>87.100000000000009</v>
      </c>
      <c r="M6551" s="1">
        <f t="shared" si="922"/>
        <v>86.600000000000009</v>
      </c>
      <c r="N6551" s="2">
        <f t="shared" si="923"/>
        <v>8.8383838383838745E-3</v>
      </c>
      <c r="O6551" s="2">
        <f t="shared" si="924"/>
        <v>3.5353535353535318E-2</v>
      </c>
      <c r="P6551" s="3">
        <f t="shared" si="926"/>
        <v>8.0200863143631423E-2</v>
      </c>
      <c r="Q6551" s="2">
        <f t="shared" si="925"/>
        <v>0</v>
      </c>
      <c r="U6551" s="2">
        <f t="shared" si="927"/>
        <v>8.0200863143631423E-2</v>
      </c>
      <c r="V6551" s="2">
        <f t="shared" si="930"/>
        <v>0</v>
      </c>
      <c r="Z6551" s="1">
        <f t="shared" si="928"/>
        <v>79.5</v>
      </c>
      <c r="AC6551" s="1" t="str">
        <f t="shared" si="929"/>
        <v>N</v>
      </c>
    </row>
    <row r="6552" spans="1:29" x14ac:dyDescent="0.25">
      <c r="A6552" s="1">
        <v>20200610</v>
      </c>
      <c r="B6552" s="1">
        <v>8046</v>
      </c>
      <c r="C6552" s="1" t="s">
        <v>259</v>
      </c>
      <c r="D6552" s="1">
        <v>7.2</v>
      </c>
      <c r="E6552" s="1">
        <v>65.3</v>
      </c>
      <c r="F6552" s="1">
        <v>66</v>
      </c>
      <c r="G6552" s="1">
        <v>69.2</v>
      </c>
      <c r="H6552" s="1">
        <v>65.400000000000006</v>
      </c>
      <c r="I6552" s="1">
        <v>65.900000000000006</v>
      </c>
      <c r="J6552" s="1">
        <f>CEILING(E6552*0.9,LOOKUP(E6552*0.9,{0,10,50,100,500},{0.01,0.05,0.1,0.5,1}))</f>
        <v>58.800000000000004</v>
      </c>
      <c r="K6552" s="1">
        <f>CEILING(E6552*0.915,LOOKUP(E6552*0.915,{0,10,50,100,500},{0.01,0.05,0.1,0.5,1}))</f>
        <v>59.800000000000004</v>
      </c>
      <c r="L6552" s="1">
        <f>FLOOR(E6552*1.1,LOOKUP(E6552*1.1,{0,10,50,100,500},{0.01,0.05,0.1,0.5,1}))</f>
        <v>71.8</v>
      </c>
      <c r="M6552" s="1">
        <f t="shared" si="922"/>
        <v>71.3</v>
      </c>
      <c r="N6552" s="2">
        <f t="shared" si="923"/>
        <v>1.071975497702914E-2</v>
      </c>
      <c r="O6552" s="2">
        <f t="shared" si="924"/>
        <v>5.9724349157733628E-2</v>
      </c>
      <c r="P6552" s="3">
        <f t="shared" si="926"/>
        <v>-7.8343095599403469E-4</v>
      </c>
      <c r="Q6552" s="2">
        <f t="shared" si="925"/>
        <v>-7.8343095599403469E-4</v>
      </c>
      <c r="U6552" s="2">
        <f t="shared" si="927"/>
        <v>-7.8343095599403469E-4</v>
      </c>
      <c r="V6552" s="2">
        <f t="shared" si="930"/>
        <v>-7.8343095599403469E-4</v>
      </c>
      <c r="Z6552" s="1">
        <f t="shared" si="928"/>
        <v>65.599999999999994</v>
      </c>
      <c r="AC6552" s="1" t="str">
        <f t="shared" si="929"/>
        <v>N</v>
      </c>
    </row>
    <row r="6553" spans="1:29" x14ac:dyDescent="0.25">
      <c r="A6553" s="1">
        <v>20200610</v>
      </c>
      <c r="B6553" s="1">
        <v>8996</v>
      </c>
      <c r="C6553" s="1" t="s">
        <v>36</v>
      </c>
      <c r="D6553" s="1">
        <v>6.28</v>
      </c>
      <c r="E6553" s="1">
        <v>69.900000000000006</v>
      </c>
      <c r="F6553" s="1">
        <v>68.900000000000006</v>
      </c>
      <c r="G6553" s="1">
        <v>69.900000000000006</v>
      </c>
      <c r="H6553" s="1">
        <v>65.8</v>
      </c>
      <c r="I6553" s="1">
        <v>66.7</v>
      </c>
      <c r="J6553" s="1">
        <f>CEILING(E6553*0.9,LOOKUP(E6553*0.9,{0,10,50,100,500},{0.01,0.05,0.1,0.5,1}))</f>
        <v>63</v>
      </c>
      <c r="K6553" s="1">
        <f>CEILING(E6553*0.915,LOOKUP(E6553*0.915,{0,10,50,100,500},{0.01,0.05,0.1,0.5,1}))</f>
        <v>64</v>
      </c>
      <c r="L6553" s="1">
        <f>FLOOR(E6553*1.1,LOOKUP(E6553*1.1,{0,10,50,100,500},{0.01,0.05,0.1,0.5,1}))</f>
        <v>76.800000000000011</v>
      </c>
      <c r="M6553" s="1">
        <f t="shared" si="922"/>
        <v>76.300000000000011</v>
      </c>
      <c r="N6553" s="2">
        <f t="shared" si="923"/>
        <v>-1.4306151645207437E-2</v>
      </c>
      <c r="O6553" s="2">
        <f t="shared" si="924"/>
        <v>0</v>
      </c>
      <c r="P6553" s="3">
        <f t="shared" si="926"/>
        <v>0</v>
      </c>
      <c r="Q6553" s="2">
        <f t="shared" si="925"/>
        <v>-7.8343095599403469E-4</v>
      </c>
      <c r="U6553" s="2">
        <f t="shared" si="927"/>
        <v>0</v>
      </c>
      <c r="V6553" s="2">
        <f t="shared" si="930"/>
        <v>-7.8343095599403469E-4</v>
      </c>
      <c r="Z6553" s="1">
        <f t="shared" si="928"/>
        <v>70.2</v>
      </c>
      <c r="AC6553" s="1" t="str">
        <f t="shared" si="929"/>
        <v>N</v>
      </c>
    </row>
    <row r="6554" spans="1:29" x14ac:dyDescent="0.25">
      <c r="A6554" s="1">
        <v>20200610</v>
      </c>
      <c r="B6554" s="1">
        <v>6589</v>
      </c>
      <c r="C6554" s="1" t="s">
        <v>297</v>
      </c>
      <c r="D6554" s="1">
        <v>6.25</v>
      </c>
      <c r="E6554" s="1">
        <v>61.9</v>
      </c>
      <c r="F6554" s="1">
        <v>61.9</v>
      </c>
      <c r="G6554" s="1">
        <v>62.4</v>
      </c>
      <c r="H6554" s="1">
        <v>55.9</v>
      </c>
      <c r="I6554" s="1">
        <v>56.6</v>
      </c>
      <c r="J6554" s="1">
        <f>CEILING(E6554*0.9,LOOKUP(E6554*0.9,{0,10,50,100,500},{0.01,0.05,0.1,0.5,1}))</f>
        <v>55.800000000000004</v>
      </c>
      <c r="K6554" s="1">
        <f>CEILING(E6554*0.915,LOOKUP(E6554*0.915,{0,10,50,100,500},{0.01,0.05,0.1,0.5,1}))</f>
        <v>56.7</v>
      </c>
      <c r="L6554" s="1">
        <f>FLOOR(E6554*1.1,LOOKUP(E6554*1.1,{0,10,50,100,500},{0.01,0.05,0.1,0.5,1}))</f>
        <v>68</v>
      </c>
      <c r="M6554" s="1">
        <f t="shared" si="922"/>
        <v>67.5</v>
      </c>
      <c r="N6554" s="2">
        <f t="shared" si="923"/>
        <v>0</v>
      </c>
      <c r="O6554" s="2">
        <f t="shared" si="924"/>
        <v>8.0775444264943458E-3</v>
      </c>
      <c r="P6554" s="3">
        <f t="shared" si="926"/>
        <v>9.451955731922386E-2</v>
      </c>
      <c r="Q6554" s="2">
        <f t="shared" si="925"/>
        <v>0</v>
      </c>
      <c r="U6554" s="2">
        <f t="shared" si="927"/>
        <v>9.451955731922386E-2</v>
      </c>
      <c r="V6554" s="2">
        <f t="shared" si="930"/>
        <v>0</v>
      </c>
      <c r="Z6554" s="1">
        <f t="shared" si="928"/>
        <v>62.199999999999996</v>
      </c>
      <c r="AC6554" s="1" t="str">
        <f t="shared" si="929"/>
        <v>N</v>
      </c>
    </row>
    <row r="6555" spans="1:29" x14ac:dyDescent="0.25">
      <c r="A6555" s="1">
        <v>20200610</v>
      </c>
      <c r="B6555" s="1">
        <v>4106</v>
      </c>
      <c r="C6555" s="1" t="s">
        <v>48</v>
      </c>
      <c r="D6555" s="1">
        <v>6.19</v>
      </c>
      <c r="E6555" s="1">
        <v>37.4</v>
      </c>
      <c r="F6555" s="1">
        <v>37.450000000000003</v>
      </c>
      <c r="G6555" s="1">
        <v>37.9</v>
      </c>
      <c r="H6555" s="1">
        <v>34.25</v>
      </c>
      <c r="I6555" s="1">
        <v>34.5</v>
      </c>
      <c r="J6555" s="1">
        <f>CEILING(E6555*0.9,LOOKUP(E6555*0.9,{0,10,50,100,500},{0.01,0.05,0.1,0.5,1}))</f>
        <v>33.700000000000003</v>
      </c>
      <c r="K6555" s="1">
        <f>CEILING(E6555*0.915,LOOKUP(E6555*0.915,{0,10,50,100,500},{0.01,0.05,0.1,0.5,1}))</f>
        <v>34.25</v>
      </c>
      <c r="L6555" s="1">
        <f>FLOOR(E6555*1.1,LOOKUP(E6555*1.1,{0,10,50,100,500},{0.01,0.05,0.1,0.5,1}))</f>
        <v>41.1</v>
      </c>
      <c r="M6555" s="1">
        <f t="shared" si="922"/>
        <v>40.85</v>
      </c>
      <c r="N6555" s="2">
        <f t="shared" si="923"/>
        <v>1.3368983957220391E-3</v>
      </c>
      <c r="O6555" s="2">
        <f t="shared" si="924"/>
        <v>1.3368983957219251E-2</v>
      </c>
      <c r="P6555" s="3">
        <f t="shared" si="926"/>
        <v>9.386939562043782E-2</v>
      </c>
      <c r="Q6555" s="2">
        <f t="shared" si="925"/>
        <v>0</v>
      </c>
      <c r="U6555" s="2">
        <f t="shared" si="927"/>
        <v>9.386939562043782E-2</v>
      </c>
      <c r="V6555" s="2">
        <f t="shared" si="930"/>
        <v>0</v>
      </c>
      <c r="Z6555" s="1">
        <f t="shared" si="928"/>
        <v>37.549999999999997</v>
      </c>
      <c r="AC6555" s="1" t="str">
        <f t="shared" si="929"/>
        <v>N</v>
      </c>
    </row>
    <row r="6556" spans="1:29" x14ac:dyDescent="0.25">
      <c r="A6556" s="1">
        <v>20200611</v>
      </c>
      <c r="B6556" s="1">
        <v>4133</v>
      </c>
      <c r="C6556" s="1" t="s">
        <v>281</v>
      </c>
      <c r="D6556" s="1">
        <v>44.47</v>
      </c>
      <c r="E6556" s="1">
        <v>69.7</v>
      </c>
      <c r="F6556" s="1">
        <v>71.5</v>
      </c>
      <c r="G6556" s="1">
        <v>72.5</v>
      </c>
      <c r="H6556" s="1">
        <v>69.099999999999994</v>
      </c>
      <c r="I6556" s="1">
        <v>70</v>
      </c>
      <c r="J6556" s="1">
        <f>CEILING(E6556*0.9,LOOKUP(E6556*0.9,{0,10,50,100,500},{0.01,0.05,0.1,0.5,1}))</f>
        <v>62.800000000000004</v>
      </c>
      <c r="K6556" s="1">
        <f>CEILING(E6556*0.915,LOOKUP(E6556*0.915,{0,10,50,100,500},{0.01,0.05,0.1,0.5,1}))</f>
        <v>63.800000000000004</v>
      </c>
      <c r="L6556" s="1">
        <f>FLOOR(E6556*1.1,LOOKUP(E6556*1.1,{0,10,50,100,500},{0.01,0.05,0.1,0.5,1}))</f>
        <v>76.600000000000009</v>
      </c>
      <c r="M6556" s="1">
        <f t="shared" si="922"/>
        <v>76.100000000000009</v>
      </c>
      <c r="N6556" s="2">
        <f t="shared" si="923"/>
        <v>2.582496413199422E-2</v>
      </c>
      <c r="O6556" s="2">
        <f t="shared" si="924"/>
        <v>4.0172166427546584E-2</v>
      </c>
      <c r="P6556" s="3">
        <f t="shared" si="926"/>
        <v>1.9089878571428603E-2</v>
      </c>
      <c r="Q6556" s="2">
        <f t="shared" si="925"/>
        <v>0</v>
      </c>
      <c r="U6556" s="2">
        <f t="shared" si="927"/>
        <v>1.9089878571428603E-2</v>
      </c>
      <c r="V6556" s="2">
        <f t="shared" si="930"/>
        <v>0</v>
      </c>
      <c r="Z6556" s="1">
        <f t="shared" si="928"/>
        <v>70</v>
      </c>
      <c r="AC6556" s="1" t="str">
        <f t="shared" si="929"/>
        <v>N</v>
      </c>
    </row>
    <row r="6557" spans="1:29" x14ac:dyDescent="0.25">
      <c r="A6557" s="1">
        <v>20200611</v>
      </c>
      <c r="B6557" s="1">
        <v>6188</v>
      </c>
      <c r="C6557" s="1" t="s">
        <v>187</v>
      </c>
      <c r="D6557" s="1">
        <v>18.760000000000002</v>
      </c>
      <c r="E6557" s="1">
        <v>27.3</v>
      </c>
      <c r="F6557" s="1">
        <v>25.9</v>
      </c>
      <c r="G6557" s="1">
        <v>27.15</v>
      </c>
      <c r="H6557" s="1">
        <v>25.1</v>
      </c>
      <c r="I6557" s="1">
        <v>26.3</v>
      </c>
      <c r="J6557" s="1">
        <f>CEILING(E6557*0.9,LOOKUP(E6557*0.9,{0,10,50,100,500},{0.01,0.05,0.1,0.5,1}))</f>
        <v>24.6</v>
      </c>
      <c r="K6557" s="1">
        <f>CEILING(E6557*0.915,LOOKUP(E6557*0.915,{0,10,50,100,500},{0.01,0.05,0.1,0.5,1}))</f>
        <v>25</v>
      </c>
      <c r="L6557" s="1">
        <f>FLOOR(E6557*1.1,LOOKUP(E6557*1.1,{0,10,50,100,500},{0.01,0.05,0.1,0.5,1}))</f>
        <v>30</v>
      </c>
      <c r="M6557" s="1">
        <f t="shared" si="922"/>
        <v>29.75</v>
      </c>
      <c r="N6557" s="2">
        <f t="shared" si="923"/>
        <v>-5.1282051282051357E-2</v>
      </c>
      <c r="O6557" s="2">
        <f t="shared" si="924"/>
        <v>-5.4945054945055721E-3</v>
      </c>
      <c r="P6557" s="3">
        <f t="shared" si="926"/>
        <v>0</v>
      </c>
      <c r="Q6557" s="2">
        <f t="shared" si="925"/>
        <v>0</v>
      </c>
      <c r="U6557" s="2">
        <f t="shared" si="927"/>
        <v>0</v>
      </c>
      <c r="V6557" s="2">
        <f t="shared" si="930"/>
        <v>0</v>
      </c>
      <c r="Z6557" s="1">
        <f t="shared" si="928"/>
        <v>27.45</v>
      </c>
      <c r="AC6557" s="1" t="str">
        <f t="shared" si="929"/>
        <v>N</v>
      </c>
    </row>
    <row r="6558" spans="1:29" x14ac:dyDescent="0.25">
      <c r="A6558" s="1">
        <v>20200611</v>
      </c>
      <c r="B6558" s="1">
        <v>8046</v>
      </c>
      <c r="C6558" s="1" t="s">
        <v>259</v>
      </c>
      <c r="D6558" s="1">
        <v>10.16</v>
      </c>
      <c r="E6558" s="1">
        <v>65.900000000000006</v>
      </c>
      <c r="F6558" s="1">
        <v>63.2</v>
      </c>
      <c r="G6558" s="1">
        <v>66.599999999999994</v>
      </c>
      <c r="H6558" s="1">
        <v>62.5</v>
      </c>
      <c r="I6558" s="1">
        <v>65.400000000000006</v>
      </c>
      <c r="J6558" s="1">
        <f>CEILING(E6558*0.9,LOOKUP(E6558*0.9,{0,10,50,100,500},{0.01,0.05,0.1,0.5,1}))</f>
        <v>59.400000000000006</v>
      </c>
      <c r="K6558" s="1">
        <f>CEILING(E6558*0.915,LOOKUP(E6558*0.915,{0,10,50,100,500},{0.01,0.05,0.1,0.5,1}))</f>
        <v>60.300000000000004</v>
      </c>
      <c r="L6558" s="1">
        <f>FLOOR(E6558*1.1,LOOKUP(E6558*1.1,{0,10,50,100,500},{0.01,0.05,0.1,0.5,1}))</f>
        <v>72.400000000000006</v>
      </c>
      <c r="M6558" s="1">
        <f t="shared" si="922"/>
        <v>71.900000000000006</v>
      </c>
      <c r="N6558" s="2">
        <f t="shared" si="923"/>
        <v>-4.0971168437025834E-2</v>
      </c>
      <c r="O6558" s="2">
        <f t="shared" si="924"/>
        <v>1.0622154779969478E-2</v>
      </c>
      <c r="P6558" s="3">
        <f t="shared" si="926"/>
        <v>9.9111865443423462E-3</v>
      </c>
      <c r="Q6558" s="2">
        <f t="shared" si="925"/>
        <v>0</v>
      </c>
      <c r="U6558" s="2">
        <f t="shared" si="927"/>
        <v>9.9111865443423462E-3</v>
      </c>
      <c r="V6558" s="2">
        <f t="shared" si="930"/>
        <v>0</v>
      </c>
      <c r="Z6558" s="1">
        <f t="shared" si="928"/>
        <v>66.2</v>
      </c>
      <c r="AC6558" s="1" t="str">
        <f t="shared" si="929"/>
        <v>N</v>
      </c>
    </row>
    <row r="6559" spans="1:29" x14ac:dyDescent="0.25">
      <c r="A6559" s="1">
        <v>20200611</v>
      </c>
      <c r="B6559" s="1">
        <v>3669</v>
      </c>
      <c r="C6559" s="1" t="s">
        <v>284</v>
      </c>
      <c r="D6559" s="1">
        <v>9.82</v>
      </c>
      <c r="E6559" s="1">
        <v>31</v>
      </c>
      <c r="F6559" s="1">
        <v>28.8</v>
      </c>
      <c r="G6559" s="1">
        <v>30.75</v>
      </c>
      <c r="H6559" s="1">
        <v>28.8</v>
      </c>
      <c r="I6559" s="1">
        <v>29.9</v>
      </c>
      <c r="J6559" s="1">
        <f>CEILING(E6559*0.9,LOOKUP(E6559*0.9,{0,10,50,100,500},{0.01,0.05,0.1,0.5,1}))</f>
        <v>27.900000000000002</v>
      </c>
      <c r="K6559" s="1">
        <f>CEILING(E6559*0.915,LOOKUP(E6559*0.915,{0,10,50,100,500},{0.01,0.05,0.1,0.5,1}))</f>
        <v>28.400000000000002</v>
      </c>
      <c r="L6559" s="1">
        <f>FLOOR(E6559*1.1,LOOKUP(E6559*1.1,{0,10,50,100,500},{0.01,0.05,0.1,0.5,1}))</f>
        <v>34.1</v>
      </c>
      <c r="M6559" s="1">
        <f t="shared" si="922"/>
        <v>33.85</v>
      </c>
      <c r="N6559" s="2">
        <f t="shared" si="923"/>
        <v>-7.0967741935483844E-2</v>
      </c>
      <c r="O6559" s="2">
        <f t="shared" si="924"/>
        <v>-8.0645161290322578E-3</v>
      </c>
      <c r="P6559" s="3">
        <f t="shared" si="926"/>
        <v>0</v>
      </c>
      <c r="Q6559" s="2">
        <f t="shared" si="925"/>
        <v>0</v>
      </c>
      <c r="U6559" s="2">
        <f t="shared" si="927"/>
        <v>0</v>
      </c>
      <c r="V6559" s="2">
        <f t="shared" si="930"/>
        <v>0</v>
      </c>
      <c r="Z6559" s="1">
        <f t="shared" si="928"/>
        <v>31.15</v>
      </c>
      <c r="AC6559" s="1" t="str">
        <f t="shared" si="929"/>
        <v>N</v>
      </c>
    </row>
    <row r="6560" spans="1:29" x14ac:dyDescent="0.25">
      <c r="A6560" s="1">
        <v>20200611</v>
      </c>
      <c r="B6560" s="1">
        <v>2342</v>
      </c>
      <c r="C6560" s="1" t="s">
        <v>228</v>
      </c>
      <c r="D6560" s="1">
        <v>9.6300000000000008</v>
      </c>
      <c r="E6560" s="1">
        <v>30.65</v>
      </c>
      <c r="F6560" s="1">
        <v>28.7</v>
      </c>
      <c r="G6560" s="1">
        <v>29.8</v>
      </c>
      <c r="H6560" s="1">
        <v>28.6</v>
      </c>
      <c r="I6560" s="1">
        <v>29.55</v>
      </c>
      <c r="J6560" s="1">
        <f>CEILING(E6560*0.9,LOOKUP(E6560*0.9,{0,10,50,100,500},{0.01,0.05,0.1,0.5,1}))</f>
        <v>27.6</v>
      </c>
      <c r="K6560" s="1">
        <f>CEILING(E6560*0.915,LOOKUP(E6560*0.915,{0,10,50,100,500},{0.01,0.05,0.1,0.5,1}))</f>
        <v>28.05</v>
      </c>
      <c r="L6560" s="1">
        <f>FLOOR(E6560*1.1,LOOKUP(E6560*1.1,{0,10,50,100,500},{0.01,0.05,0.1,0.5,1}))</f>
        <v>33.700000000000003</v>
      </c>
      <c r="M6560" s="1">
        <f t="shared" si="922"/>
        <v>33.450000000000003</v>
      </c>
      <c r="N6560" s="2">
        <f t="shared" si="923"/>
        <v>-6.3621533442088068E-2</v>
      </c>
      <c r="O6560" s="2">
        <f t="shared" si="924"/>
        <v>-2.77324632952691E-2</v>
      </c>
      <c r="P6560" s="3">
        <f t="shared" si="926"/>
        <v>0</v>
      </c>
      <c r="Q6560" s="2">
        <f t="shared" si="925"/>
        <v>0</v>
      </c>
      <c r="U6560" s="2">
        <f t="shared" si="927"/>
        <v>0</v>
      </c>
      <c r="V6560" s="2">
        <f t="shared" si="930"/>
        <v>0</v>
      </c>
      <c r="Z6560" s="1">
        <f t="shared" si="928"/>
        <v>30.799999999999997</v>
      </c>
      <c r="AC6560" s="1" t="str">
        <f t="shared" si="929"/>
        <v>N</v>
      </c>
    </row>
    <row r="6561" spans="1:29" x14ac:dyDescent="0.25">
      <c r="A6561" s="1">
        <v>20200611</v>
      </c>
      <c r="B6561" s="1">
        <v>2368</v>
      </c>
      <c r="C6561" s="1" t="s">
        <v>239</v>
      </c>
      <c r="D6561" s="1">
        <v>8.36</v>
      </c>
      <c r="E6561" s="1">
        <v>33.75</v>
      </c>
      <c r="F6561" s="1">
        <v>32.5</v>
      </c>
      <c r="G6561" s="1">
        <v>33.299999999999997</v>
      </c>
      <c r="H6561" s="1">
        <v>32.299999999999997</v>
      </c>
      <c r="I6561" s="1">
        <v>32.450000000000003</v>
      </c>
      <c r="J6561" s="1">
        <f>CEILING(E6561*0.9,LOOKUP(E6561*0.9,{0,10,50,100,500},{0.01,0.05,0.1,0.5,1}))</f>
        <v>30.400000000000002</v>
      </c>
      <c r="K6561" s="1">
        <f>CEILING(E6561*0.915,LOOKUP(E6561*0.915,{0,10,50,100,500},{0.01,0.05,0.1,0.5,1}))</f>
        <v>30.900000000000002</v>
      </c>
      <c r="L6561" s="1">
        <f>FLOOR(E6561*1.1,LOOKUP(E6561*1.1,{0,10,50,100,500},{0.01,0.05,0.1,0.5,1}))</f>
        <v>37.1</v>
      </c>
      <c r="M6561" s="1">
        <f t="shared" si="922"/>
        <v>36.85</v>
      </c>
      <c r="N6561" s="2">
        <f t="shared" si="923"/>
        <v>-3.7037037037037035E-2</v>
      </c>
      <c r="O6561" s="2">
        <f t="shared" si="924"/>
        <v>-1.3333333333333417E-2</v>
      </c>
      <c r="P6561" s="3">
        <f t="shared" si="926"/>
        <v>0</v>
      </c>
      <c r="Q6561" s="2">
        <f t="shared" si="925"/>
        <v>0</v>
      </c>
      <c r="U6561" s="2">
        <f t="shared" si="927"/>
        <v>0</v>
      </c>
      <c r="V6561" s="2">
        <f t="shared" si="930"/>
        <v>0</v>
      </c>
      <c r="Z6561" s="1">
        <f t="shared" si="928"/>
        <v>33.9</v>
      </c>
      <c r="AC6561" s="1" t="str">
        <f t="shared" si="929"/>
        <v>N</v>
      </c>
    </row>
    <row r="6562" spans="1:29" x14ac:dyDescent="0.25">
      <c r="A6562" s="1">
        <v>20200611</v>
      </c>
      <c r="B6562" s="1">
        <v>1731</v>
      </c>
      <c r="C6562" s="1" t="s">
        <v>764</v>
      </c>
      <c r="D6562" s="1">
        <v>5.69</v>
      </c>
      <c r="E6562" s="1">
        <v>14.25</v>
      </c>
      <c r="F6562" s="1">
        <v>14.1</v>
      </c>
      <c r="G6562" s="1">
        <v>14.2</v>
      </c>
      <c r="H6562" s="1">
        <v>13.95</v>
      </c>
      <c r="I6562" s="1">
        <v>14.1</v>
      </c>
      <c r="J6562" s="1">
        <f>CEILING(E6562*0.9,LOOKUP(E6562*0.9,{0,10,50,100,500},{0.01,0.05,0.1,0.5,1}))</f>
        <v>12.850000000000001</v>
      </c>
      <c r="K6562" s="1">
        <f>CEILING(E6562*0.915,LOOKUP(E6562*0.915,{0,10,50,100,500},{0.01,0.05,0.1,0.5,1}))</f>
        <v>13.05</v>
      </c>
      <c r="L6562" s="1">
        <f>FLOOR(E6562*1.1,LOOKUP(E6562*1.1,{0,10,50,100,500},{0.01,0.05,0.1,0.5,1}))</f>
        <v>15.65</v>
      </c>
      <c r="M6562" s="1">
        <f t="shared" si="922"/>
        <v>15.4</v>
      </c>
      <c r="N6562" s="2">
        <f t="shared" si="923"/>
        <v>-1.052631578947371E-2</v>
      </c>
      <c r="O6562" s="2">
        <f t="shared" si="924"/>
        <v>-3.5087719298246113E-3</v>
      </c>
      <c r="P6562" s="3">
        <f t="shared" si="926"/>
        <v>0</v>
      </c>
      <c r="Q6562" s="2">
        <f t="shared" si="925"/>
        <v>0</v>
      </c>
      <c r="U6562" s="2">
        <f t="shared" si="927"/>
        <v>0</v>
      </c>
      <c r="V6562" s="2">
        <f t="shared" si="930"/>
        <v>0</v>
      </c>
      <c r="Z6562" s="1">
        <f t="shared" si="928"/>
        <v>14.4</v>
      </c>
      <c r="AC6562" s="1" t="str">
        <f t="shared" si="929"/>
        <v>N</v>
      </c>
    </row>
    <row r="6563" spans="1:29" x14ac:dyDescent="0.25">
      <c r="A6563" s="1">
        <v>20200611</v>
      </c>
      <c r="B6563" s="1">
        <v>6441</v>
      </c>
      <c r="C6563" s="1" t="s">
        <v>286</v>
      </c>
      <c r="D6563" s="1">
        <v>5.23</v>
      </c>
      <c r="E6563" s="1">
        <v>78.7</v>
      </c>
      <c r="F6563" s="1">
        <v>76.7</v>
      </c>
      <c r="G6563" s="1">
        <v>77.8</v>
      </c>
      <c r="H6563" s="1">
        <v>75</v>
      </c>
      <c r="I6563" s="1">
        <v>77</v>
      </c>
      <c r="J6563" s="1">
        <f>CEILING(E6563*0.9,LOOKUP(E6563*0.9,{0,10,50,100,500},{0.01,0.05,0.1,0.5,1}))</f>
        <v>70.900000000000006</v>
      </c>
      <c r="K6563" s="1">
        <f>CEILING(E6563*0.915,LOOKUP(E6563*0.915,{0,10,50,100,500},{0.01,0.05,0.1,0.5,1}))</f>
        <v>72.100000000000009</v>
      </c>
      <c r="L6563" s="1">
        <f>FLOOR(E6563*1.1,LOOKUP(E6563*1.1,{0,10,50,100,500},{0.01,0.05,0.1,0.5,1}))</f>
        <v>86.5</v>
      </c>
      <c r="M6563" s="1">
        <f t="shared" si="922"/>
        <v>86</v>
      </c>
      <c r="N6563" s="2">
        <f t="shared" si="923"/>
        <v>-2.5412960609911054E-2</v>
      </c>
      <c r="O6563" s="2">
        <f t="shared" si="924"/>
        <v>-1.1435832274460047E-2</v>
      </c>
      <c r="P6563" s="3">
        <f t="shared" si="926"/>
        <v>0</v>
      </c>
      <c r="Q6563" s="2">
        <f t="shared" si="925"/>
        <v>0</v>
      </c>
      <c r="U6563" s="2">
        <f t="shared" si="927"/>
        <v>0</v>
      </c>
      <c r="V6563" s="2">
        <f t="shared" si="930"/>
        <v>0</v>
      </c>
      <c r="Z6563" s="1">
        <f t="shared" si="928"/>
        <v>79</v>
      </c>
      <c r="AC6563" s="1" t="str">
        <f t="shared" si="929"/>
        <v>N</v>
      </c>
    </row>
    <row r="6564" spans="1:29" x14ac:dyDescent="0.25">
      <c r="A6564" s="1">
        <v>20200612</v>
      </c>
      <c r="B6564" s="1">
        <v>4133</v>
      </c>
      <c r="C6564" s="1" t="s">
        <v>281</v>
      </c>
      <c r="D6564" s="1">
        <v>45.73</v>
      </c>
      <c r="E6564" s="1">
        <v>70</v>
      </c>
      <c r="F6564" s="1">
        <v>71.5</v>
      </c>
      <c r="G6564" s="1">
        <v>74.599999999999994</v>
      </c>
      <c r="H6564" s="1">
        <v>70.7</v>
      </c>
      <c r="I6564" s="1">
        <v>71.099999999999994</v>
      </c>
      <c r="J6564" s="1">
        <f>CEILING(E6564*0.9,LOOKUP(E6564*0.9,{0,10,50,100,500},{0.01,0.05,0.1,0.5,1}))</f>
        <v>63</v>
      </c>
      <c r="K6564" s="1">
        <f>CEILING(E6564*0.915,LOOKUP(E6564*0.915,{0,10,50,100,500},{0.01,0.05,0.1,0.5,1}))</f>
        <v>64.100000000000009</v>
      </c>
      <c r="L6564" s="1">
        <f>FLOOR(E6564*1.1,LOOKUP(E6564*1.1,{0,10,50,100,500},{0.01,0.05,0.1,0.5,1}))</f>
        <v>77</v>
      </c>
      <c r="M6564" s="1">
        <f t="shared" si="922"/>
        <v>76.5</v>
      </c>
      <c r="N6564" s="2">
        <f t="shared" si="923"/>
        <v>2.1428571428571429E-2</v>
      </c>
      <c r="O6564" s="2">
        <f t="shared" si="924"/>
        <v>6.5714285714285628E-2</v>
      </c>
      <c r="P6564" s="3">
        <f t="shared" si="926"/>
        <v>3.3171954992967916E-3</v>
      </c>
      <c r="Q6564" s="2">
        <f t="shared" si="925"/>
        <v>0</v>
      </c>
      <c r="U6564" s="2">
        <f t="shared" si="927"/>
        <v>3.3171954992967916E-3</v>
      </c>
      <c r="V6564" s="2">
        <f t="shared" si="930"/>
        <v>0</v>
      </c>
      <c r="Z6564" s="1">
        <f t="shared" si="928"/>
        <v>70.3</v>
      </c>
      <c r="AC6564" s="1" t="str">
        <f t="shared" si="929"/>
        <v>N</v>
      </c>
    </row>
    <row r="6565" spans="1:29" x14ac:dyDescent="0.25">
      <c r="A6565" s="1">
        <v>20200612</v>
      </c>
      <c r="B6565" s="1">
        <v>4142</v>
      </c>
      <c r="C6565" s="1" t="s">
        <v>244</v>
      </c>
      <c r="D6565" s="1">
        <v>21.31</v>
      </c>
      <c r="E6565" s="1">
        <v>62.2</v>
      </c>
      <c r="F6565" s="1">
        <v>63</v>
      </c>
      <c r="G6565" s="1">
        <v>68</v>
      </c>
      <c r="H6565" s="1">
        <v>62.5</v>
      </c>
      <c r="I6565" s="1">
        <v>66.7</v>
      </c>
      <c r="J6565" s="1">
        <f>CEILING(E6565*0.9,LOOKUP(E6565*0.9,{0,10,50,100,500},{0.01,0.05,0.1,0.5,1}))</f>
        <v>56</v>
      </c>
      <c r="K6565" s="1">
        <f>CEILING(E6565*0.915,LOOKUP(E6565*0.915,{0,10,50,100,500},{0.01,0.05,0.1,0.5,1}))</f>
        <v>57</v>
      </c>
      <c r="L6565" s="1">
        <f>FLOOR(E6565*1.1,LOOKUP(E6565*1.1,{0,10,50,100,500},{0.01,0.05,0.1,0.5,1}))</f>
        <v>68.400000000000006</v>
      </c>
      <c r="M6565" s="1">
        <f t="shared" si="922"/>
        <v>67.900000000000006</v>
      </c>
      <c r="N6565" s="2">
        <f t="shared" si="923"/>
        <v>1.2861736334405098E-2</v>
      </c>
      <c r="O6565" s="2">
        <f t="shared" si="924"/>
        <v>9.3247588424437255E-2</v>
      </c>
      <c r="P6565" s="3">
        <f t="shared" si="926"/>
        <v>-7.4325907216494985E-2</v>
      </c>
      <c r="Q6565" s="2">
        <f t="shared" si="925"/>
        <v>-7.4325907216494985E-2</v>
      </c>
      <c r="U6565" s="2">
        <f t="shared" si="927"/>
        <v>-7.4325907216494985E-2</v>
      </c>
      <c r="V6565" s="2">
        <f t="shared" si="930"/>
        <v>-7.4325907216494985E-2</v>
      </c>
      <c r="Z6565" s="1">
        <f t="shared" si="928"/>
        <v>62.5</v>
      </c>
      <c r="AC6565" s="1" t="str">
        <f t="shared" si="929"/>
        <v>N</v>
      </c>
    </row>
    <row r="6566" spans="1:29" x14ac:dyDescent="0.25">
      <c r="A6566" s="1">
        <v>20200612</v>
      </c>
      <c r="B6566" s="1">
        <v>4130</v>
      </c>
      <c r="C6566" s="1" t="s">
        <v>28</v>
      </c>
      <c r="D6566" s="1">
        <v>13.37</v>
      </c>
      <c r="E6566" s="1">
        <v>31.2</v>
      </c>
      <c r="F6566" s="1">
        <v>33.299999999999997</v>
      </c>
      <c r="G6566" s="1">
        <v>34.299999999999997</v>
      </c>
      <c r="H6566" s="1">
        <v>32.799999999999997</v>
      </c>
      <c r="I6566" s="1">
        <v>34.299999999999997</v>
      </c>
      <c r="J6566" s="1">
        <f>CEILING(E6566*0.9,LOOKUP(E6566*0.9,{0,10,50,100,500},{0.01,0.05,0.1,0.5,1}))</f>
        <v>28.1</v>
      </c>
      <c r="K6566" s="1">
        <f>CEILING(E6566*0.915,LOOKUP(E6566*0.915,{0,10,50,100,500},{0.01,0.05,0.1,0.5,1}))</f>
        <v>28.55</v>
      </c>
      <c r="L6566" s="1">
        <f>FLOOR(E6566*1.1,LOOKUP(E6566*1.1,{0,10,50,100,500},{0.01,0.05,0.1,0.5,1}))</f>
        <v>34.300000000000004</v>
      </c>
      <c r="M6566" s="1">
        <f t="shared" si="922"/>
        <v>34.050000000000004</v>
      </c>
      <c r="N6566" s="2">
        <f t="shared" si="923"/>
        <v>6.7307692307692235E-2</v>
      </c>
      <c r="O6566" s="2">
        <f t="shared" si="924"/>
        <v>9.9358974358974297E-2</v>
      </c>
      <c r="P6566" s="3">
        <f t="shared" si="926"/>
        <v>-2.4282603524229264E-2</v>
      </c>
      <c r="Q6566" s="2">
        <f t="shared" si="925"/>
        <v>-9.8608510740724242E-2</v>
      </c>
      <c r="U6566" s="2">
        <f t="shared" si="927"/>
        <v>-2.4282603524229264E-2</v>
      </c>
      <c r="V6566" s="2">
        <f t="shared" si="930"/>
        <v>-9.8608510740724242E-2</v>
      </c>
      <c r="Z6566" s="1">
        <f t="shared" si="928"/>
        <v>31.349999999999998</v>
      </c>
      <c r="AC6566" s="1" t="str">
        <f t="shared" si="929"/>
        <v>N</v>
      </c>
    </row>
    <row r="6567" spans="1:29" x14ac:dyDescent="0.25">
      <c r="A6567" s="1">
        <v>20200612</v>
      </c>
      <c r="B6567" s="1">
        <v>2390</v>
      </c>
      <c r="C6567" s="1" t="s">
        <v>62</v>
      </c>
      <c r="D6567" s="1">
        <v>9.1999999999999993</v>
      </c>
      <c r="E6567" s="1">
        <v>12.1</v>
      </c>
      <c r="F6567" s="1">
        <v>13.3</v>
      </c>
      <c r="G6567" s="1">
        <v>13.3</v>
      </c>
      <c r="H6567" s="1">
        <v>13.3</v>
      </c>
      <c r="I6567" s="1">
        <v>13.3</v>
      </c>
      <c r="J6567" s="1">
        <f>CEILING(E6567*0.9,LOOKUP(E6567*0.9,{0,10,50,100,500},{0.01,0.05,0.1,0.5,1}))</f>
        <v>10.9</v>
      </c>
      <c r="K6567" s="1">
        <f>CEILING(E6567*0.915,LOOKUP(E6567*0.915,{0,10,50,100,500},{0.01,0.05,0.1,0.5,1}))</f>
        <v>11.100000000000001</v>
      </c>
      <c r="L6567" s="1">
        <f>FLOOR(E6567*1.1,LOOKUP(E6567*1.1,{0,10,50,100,500},{0.01,0.05,0.1,0.5,1}))</f>
        <v>13.3</v>
      </c>
      <c r="M6567" s="1">
        <f t="shared" si="922"/>
        <v>13.05</v>
      </c>
      <c r="N6567" s="2">
        <f t="shared" si="923"/>
        <v>9.917355371900835E-2</v>
      </c>
      <c r="O6567" s="2">
        <f t="shared" si="924"/>
        <v>9.917355371900835E-2</v>
      </c>
      <c r="P6567" s="3">
        <f t="shared" si="926"/>
        <v>1.6822708812260549E-2</v>
      </c>
      <c r="Q6567" s="2">
        <f t="shared" si="925"/>
        <v>-8.1785801928463686E-2</v>
      </c>
      <c r="U6567" s="2">
        <f t="shared" si="927"/>
        <v>1.6822708812260549E-2</v>
      </c>
      <c r="V6567" s="2">
        <f t="shared" si="930"/>
        <v>-8.1785801928463686E-2</v>
      </c>
      <c r="Z6567" s="1">
        <f t="shared" si="928"/>
        <v>12.25</v>
      </c>
      <c r="AC6567" s="1" t="str">
        <f t="shared" si="929"/>
        <v>N</v>
      </c>
    </row>
    <row r="6568" spans="1:29" x14ac:dyDescent="0.25">
      <c r="A6568" s="1">
        <v>20200612</v>
      </c>
      <c r="B6568" s="1">
        <v>3029</v>
      </c>
      <c r="C6568" s="1" t="s">
        <v>445</v>
      </c>
      <c r="D6568" s="1">
        <v>8.66</v>
      </c>
      <c r="E6568" s="1">
        <v>37.4</v>
      </c>
      <c r="F6568" s="1">
        <v>37.85</v>
      </c>
      <c r="G6568" s="1">
        <v>39.35</v>
      </c>
      <c r="H6568" s="1">
        <v>37.299999999999997</v>
      </c>
      <c r="I6568" s="1">
        <v>37.75</v>
      </c>
      <c r="J6568" s="1">
        <f>CEILING(E6568*0.9,LOOKUP(E6568*0.9,{0,10,50,100,500},{0.01,0.05,0.1,0.5,1}))</f>
        <v>33.700000000000003</v>
      </c>
      <c r="K6568" s="1">
        <f>CEILING(E6568*0.915,LOOKUP(E6568*0.915,{0,10,50,100,500},{0.01,0.05,0.1,0.5,1}))</f>
        <v>34.25</v>
      </c>
      <c r="L6568" s="1">
        <f>FLOOR(E6568*1.1,LOOKUP(E6568*1.1,{0,10,50,100,500},{0.01,0.05,0.1,0.5,1}))</f>
        <v>41.1</v>
      </c>
      <c r="M6568" s="1">
        <f t="shared" si="922"/>
        <v>40.85</v>
      </c>
      <c r="N6568" s="2">
        <f t="shared" si="923"/>
        <v>1.2032085561497402E-2</v>
      </c>
      <c r="O6568" s="2">
        <f t="shared" si="924"/>
        <v>5.2139037433155157E-2</v>
      </c>
      <c r="P6568" s="3">
        <f t="shared" si="926"/>
        <v>3.459761589404422E-4</v>
      </c>
      <c r="Q6568" s="2">
        <f t="shared" si="925"/>
        <v>-8.1439825769523244E-2</v>
      </c>
      <c r="U6568" s="2">
        <f t="shared" si="927"/>
        <v>3.459761589404422E-4</v>
      </c>
      <c r="V6568" s="2">
        <f t="shared" si="930"/>
        <v>-8.1439825769523244E-2</v>
      </c>
      <c r="Z6568" s="1">
        <f t="shared" si="928"/>
        <v>37.549999999999997</v>
      </c>
      <c r="AC6568" s="1" t="str">
        <f t="shared" si="929"/>
        <v>N</v>
      </c>
    </row>
    <row r="6569" spans="1:29" x14ac:dyDescent="0.25">
      <c r="A6569" s="1">
        <v>20200612</v>
      </c>
      <c r="B6569" s="1">
        <v>6208</v>
      </c>
      <c r="C6569" s="1" t="s">
        <v>291</v>
      </c>
      <c r="D6569" s="1">
        <v>7.95</v>
      </c>
      <c r="E6569" s="1">
        <v>32.1</v>
      </c>
      <c r="F6569" s="1">
        <v>32.299999999999997</v>
      </c>
      <c r="G6569" s="1">
        <v>33.450000000000003</v>
      </c>
      <c r="H6569" s="1">
        <v>30.05</v>
      </c>
      <c r="I6569" s="1">
        <v>30.9</v>
      </c>
      <c r="J6569" s="1">
        <f>CEILING(E6569*0.9,LOOKUP(E6569*0.9,{0,10,50,100,500},{0.01,0.05,0.1,0.5,1}))</f>
        <v>28.900000000000002</v>
      </c>
      <c r="K6569" s="1">
        <f>CEILING(E6569*0.915,LOOKUP(E6569*0.915,{0,10,50,100,500},{0.01,0.05,0.1,0.5,1}))</f>
        <v>29.400000000000002</v>
      </c>
      <c r="L6569" s="1">
        <f>FLOOR(E6569*1.1,LOOKUP(E6569*1.1,{0,10,50,100,500},{0.01,0.05,0.1,0.5,1}))</f>
        <v>35.300000000000004</v>
      </c>
      <c r="M6569" s="1">
        <f t="shared" si="922"/>
        <v>35.050000000000004</v>
      </c>
      <c r="N6569" s="2">
        <f t="shared" si="923"/>
        <v>6.2305295950154434E-3</v>
      </c>
      <c r="O6569" s="2">
        <f t="shared" si="924"/>
        <v>4.205607476635518E-2</v>
      </c>
      <c r="P6569" s="3">
        <f t="shared" si="926"/>
        <v>4.2923404530744211E-2</v>
      </c>
      <c r="Q6569" s="2">
        <f t="shared" si="925"/>
        <v>-3.8516421238779033E-2</v>
      </c>
      <c r="U6569" s="2">
        <f t="shared" si="927"/>
        <v>4.2923404530744211E-2</v>
      </c>
      <c r="V6569" s="2">
        <f t="shared" si="930"/>
        <v>-3.8516421238779033E-2</v>
      </c>
      <c r="Z6569" s="1">
        <f t="shared" si="928"/>
        <v>32.25</v>
      </c>
      <c r="AC6569" s="1" t="str">
        <f t="shared" si="929"/>
        <v>N</v>
      </c>
    </row>
    <row r="6570" spans="1:29" x14ac:dyDescent="0.25">
      <c r="A6570" s="1">
        <v>20200612</v>
      </c>
      <c r="B6570" s="1">
        <v>4106</v>
      </c>
      <c r="C6570" s="1" t="s">
        <v>48</v>
      </c>
      <c r="D6570" s="1">
        <v>6.87</v>
      </c>
      <c r="E6570" s="1">
        <v>36.5</v>
      </c>
      <c r="F6570" s="1">
        <v>36.5</v>
      </c>
      <c r="G6570" s="1">
        <v>38.450000000000003</v>
      </c>
      <c r="H6570" s="1">
        <v>36.1</v>
      </c>
      <c r="I6570" s="1">
        <v>36.700000000000003</v>
      </c>
      <c r="J6570" s="1">
        <f>CEILING(E6570*0.9,LOOKUP(E6570*0.9,{0,10,50,100,500},{0.01,0.05,0.1,0.5,1}))</f>
        <v>32.85</v>
      </c>
      <c r="K6570" s="1">
        <f>CEILING(E6570*0.915,LOOKUP(E6570*0.915,{0,10,50,100,500},{0.01,0.05,0.1,0.5,1}))</f>
        <v>33.4</v>
      </c>
      <c r="L6570" s="1">
        <f>FLOOR(E6570*1.1,LOOKUP(E6570*1.1,{0,10,50,100,500},{0.01,0.05,0.1,0.5,1}))</f>
        <v>40.150000000000006</v>
      </c>
      <c r="M6570" s="1">
        <f t="shared" si="922"/>
        <v>39.900000000000006</v>
      </c>
      <c r="N6570" s="2">
        <f t="shared" si="923"/>
        <v>0</v>
      </c>
      <c r="O6570" s="2">
        <f t="shared" si="924"/>
        <v>5.3424657534246654E-2</v>
      </c>
      <c r="P6570" s="3">
        <f t="shared" si="926"/>
        <v>-3.6578106267031955E-3</v>
      </c>
      <c r="Q6570" s="2">
        <f t="shared" si="925"/>
        <v>-4.2174231865482227E-2</v>
      </c>
      <c r="U6570" s="2">
        <f t="shared" si="927"/>
        <v>-3.6578106267031955E-3</v>
      </c>
      <c r="V6570" s="2">
        <f t="shared" si="930"/>
        <v>-4.2174231865482227E-2</v>
      </c>
      <c r="Z6570" s="1">
        <f t="shared" si="928"/>
        <v>36.65</v>
      </c>
      <c r="AC6570" s="1" t="str">
        <f t="shared" si="929"/>
        <v>N</v>
      </c>
    </row>
    <row r="6571" spans="1:29" x14ac:dyDescent="0.25">
      <c r="A6571" s="1">
        <v>20200612</v>
      </c>
      <c r="B6571" s="1">
        <v>6104</v>
      </c>
      <c r="C6571" s="1" t="s">
        <v>30</v>
      </c>
      <c r="D6571" s="1">
        <v>6.41</v>
      </c>
      <c r="E6571" s="1">
        <v>49.65</v>
      </c>
      <c r="F6571" s="1">
        <v>50</v>
      </c>
      <c r="G6571" s="1">
        <v>50.8</v>
      </c>
      <c r="H6571" s="1">
        <v>47.5</v>
      </c>
      <c r="I6571" s="1">
        <v>47.8</v>
      </c>
      <c r="J6571" s="1">
        <f>CEILING(E6571*0.9,LOOKUP(E6571*0.9,{0,10,50,100,500},{0.01,0.05,0.1,0.5,1}))</f>
        <v>44.7</v>
      </c>
      <c r="K6571" s="1">
        <f>CEILING(E6571*0.915,LOOKUP(E6571*0.915,{0,10,50,100,500},{0.01,0.05,0.1,0.5,1}))</f>
        <v>45.45</v>
      </c>
      <c r="L6571" s="1">
        <f>FLOOR(E6571*1.1,LOOKUP(E6571*1.1,{0,10,50,100,500},{0.01,0.05,0.1,0.5,1}))</f>
        <v>54.6</v>
      </c>
      <c r="M6571" s="1">
        <f t="shared" si="922"/>
        <v>54.1</v>
      </c>
      <c r="N6571" s="2">
        <f t="shared" si="923"/>
        <v>7.049345417925507E-3</v>
      </c>
      <c r="O6571" s="2">
        <f t="shared" si="924"/>
        <v>2.3162134944612257E-2</v>
      </c>
      <c r="P6571" s="3">
        <f t="shared" si="926"/>
        <v>4.3639702928870275E-2</v>
      </c>
      <c r="Q6571" s="2">
        <f t="shared" si="925"/>
        <v>0</v>
      </c>
      <c r="U6571" s="2">
        <f t="shared" si="927"/>
        <v>4.3639702928870275E-2</v>
      </c>
      <c r="V6571" s="2">
        <f t="shared" si="930"/>
        <v>0</v>
      </c>
      <c r="Z6571" s="1">
        <f t="shared" si="928"/>
        <v>49.8</v>
      </c>
      <c r="AC6571" s="1" t="str">
        <f t="shared" si="929"/>
        <v>N</v>
      </c>
    </row>
    <row r="6572" spans="1:29" x14ac:dyDescent="0.25">
      <c r="A6572" s="1">
        <v>20200615</v>
      </c>
      <c r="B6572" s="1">
        <v>4133</v>
      </c>
      <c r="C6572" s="1" t="s">
        <v>281</v>
      </c>
      <c r="D6572" s="1">
        <v>58.43</v>
      </c>
      <c r="E6572" s="1">
        <v>71.099999999999994</v>
      </c>
      <c r="F6572" s="1">
        <v>72.5</v>
      </c>
      <c r="G6572" s="1">
        <v>73</v>
      </c>
      <c r="H6572" s="1">
        <v>69.400000000000006</v>
      </c>
      <c r="I6572" s="1">
        <v>69.400000000000006</v>
      </c>
      <c r="J6572" s="1">
        <f>CEILING(E6572*0.9,LOOKUP(E6572*0.9,{0,10,50,100,500},{0.01,0.05,0.1,0.5,1}))</f>
        <v>64</v>
      </c>
      <c r="K6572" s="1">
        <f>CEILING(E6572*0.915,LOOKUP(E6572*0.915,{0,10,50,100,500},{0.01,0.05,0.1,0.5,1}))</f>
        <v>65.100000000000009</v>
      </c>
      <c r="L6572" s="1">
        <f>FLOOR(E6572*1.1,LOOKUP(E6572*1.1,{0,10,50,100,500},{0.01,0.05,0.1,0.5,1}))</f>
        <v>78.2</v>
      </c>
      <c r="M6572" s="1">
        <f t="shared" si="922"/>
        <v>77.7</v>
      </c>
      <c r="N6572" s="2">
        <f t="shared" si="923"/>
        <v>1.969057665260205E-2</v>
      </c>
      <c r="O6572" s="2">
        <f t="shared" si="924"/>
        <v>2.6722925457102753E-2</v>
      </c>
      <c r="P6572" s="3">
        <f t="shared" si="926"/>
        <v>4.2285762247838532E-2</v>
      </c>
      <c r="Q6572" s="2">
        <f t="shared" si="925"/>
        <v>0</v>
      </c>
      <c r="U6572" s="2">
        <f t="shared" si="927"/>
        <v>4.2285762247838532E-2</v>
      </c>
      <c r="V6572" s="2">
        <f t="shared" si="930"/>
        <v>0</v>
      </c>
      <c r="Z6572" s="1">
        <f t="shared" si="928"/>
        <v>71.399999999999991</v>
      </c>
      <c r="AC6572" s="1" t="str">
        <f t="shared" si="929"/>
        <v>N</v>
      </c>
    </row>
    <row r="6573" spans="1:29" x14ac:dyDescent="0.25">
      <c r="A6573" s="1">
        <v>20200615</v>
      </c>
      <c r="B6573" s="1">
        <v>1762</v>
      </c>
      <c r="C6573" s="1" t="s">
        <v>262</v>
      </c>
      <c r="D6573" s="1">
        <v>11.37</v>
      </c>
      <c r="E6573" s="1">
        <v>58.5</v>
      </c>
      <c r="F6573" s="1">
        <v>59.8</v>
      </c>
      <c r="G6573" s="1">
        <v>61.5</v>
      </c>
      <c r="H6573" s="1">
        <v>58.2</v>
      </c>
      <c r="I6573" s="1">
        <v>59.1</v>
      </c>
      <c r="J6573" s="1">
        <f>CEILING(E6573*0.9,LOOKUP(E6573*0.9,{0,10,50,100,500},{0.01,0.05,0.1,0.5,1}))</f>
        <v>52.7</v>
      </c>
      <c r="K6573" s="1">
        <f>CEILING(E6573*0.915,LOOKUP(E6573*0.915,{0,10,50,100,500},{0.01,0.05,0.1,0.5,1}))</f>
        <v>53.6</v>
      </c>
      <c r="L6573" s="1">
        <f>FLOOR(E6573*1.1,LOOKUP(E6573*1.1,{0,10,50,100,500},{0.01,0.05,0.1,0.5,1}))</f>
        <v>64.3</v>
      </c>
      <c r="M6573" s="1">
        <f t="shared" si="922"/>
        <v>63.8</v>
      </c>
      <c r="N6573" s="2">
        <f t="shared" si="923"/>
        <v>2.2222222222222174E-2</v>
      </c>
      <c r="O6573" s="2">
        <f t="shared" si="924"/>
        <v>5.128205128205128E-2</v>
      </c>
      <c r="P6573" s="3">
        <f t="shared" si="926"/>
        <v>9.5238392554991003E-3</v>
      </c>
      <c r="Q6573" s="2">
        <f t="shared" si="925"/>
        <v>0</v>
      </c>
      <c r="U6573" s="2">
        <f t="shared" si="927"/>
        <v>9.5238392554991003E-3</v>
      </c>
      <c r="V6573" s="2">
        <f t="shared" si="930"/>
        <v>0</v>
      </c>
      <c r="Z6573" s="1">
        <f t="shared" si="928"/>
        <v>58.8</v>
      </c>
      <c r="AC6573" s="1" t="str">
        <f t="shared" si="929"/>
        <v>N</v>
      </c>
    </row>
    <row r="6574" spans="1:29" x14ac:dyDescent="0.25">
      <c r="A6574" s="1">
        <v>20200615</v>
      </c>
      <c r="B6574" s="1">
        <v>4106</v>
      </c>
      <c r="C6574" s="1" t="s">
        <v>48</v>
      </c>
      <c r="D6574" s="1">
        <v>10.61</v>
      </c>
      <c r="E6574" s="1">
        <v>36.700000000000003</v>
      </c>
      <c r="F6574" s="1">
        <v>37.200000000000003</v>
      </c>
      <c r="G6574" s="1">
        <v>38.299999999999997</v>
      </c>
      <c r="H6574" s="1">
        <v>37</v>
      </c>
      <c r="I6574" s="1">
        <v>37.6</v>
      </c>
      <c r="J6574" s="1">
        <f>CEILING(E6574*0.9,LOOKUP(E6574*0.9,{0,10,50,100,500},{0.01,0.05,0.1,0.5,1}))</f>
        <v>33.050000000000004</v>
      </c>
      <c r="K6574" s="1">
        <f>CEILING(E6574*0.915,LOOKUP(E6574*0.915,{0,10,50,100,500},{0.01,0.05,0.1,0.5,1}))</f>
        <v>33.6</v>
      </c>
      <c r="L6574" s="1">
        <f>FLOOR(E6574*1.1,LOOKUP(E6574*1.1,{0,10,50,100,500},{0.01,0.05,0.1,0.5,1}))</f>
        <v>40.35</v>
      </c>
      <c r="M6574" s="1">
        <f t="shared" si="922"/>
        <v>40.1</v>
      </c>
      <c r="N6574" s="2">
        <f t="shared" si="923"/>
        <v>1.3623978201634876E-2</v>
      </c>
      <c r="O6574" s="2">
        <f t="shared" si="924"/>
        <v>4.3596730245231446E-2</v>
      </c>
      <c r="P6574" s="3">
        <f t="shared" si="926"/>
        <v>-1.2916095744680818E-2</v>
      </c>
      <c r="Q6574" s="2">
        <f t="shared" si="925"/>
        <v>-1.2916095744680818E-2</v>
      </c>
      <c r="U6574" s="2">
        <f t="shared" si="927"/>
        <v>-1.2916095744680818E-2</v>
      </c>
      <c r="V6574" s="2">
        <f t="shared" si="930"/>
        <v>-1.2916095744680818E-2</v>
      </c>
      <c r="Z6574" s="1">
        <f t="shared" si="928"/>
        <v>36.85</v>
      </c>
      <c r="AC6574" s="1" t="str">
        <f t="shared" si="929"/>
        <v>N</v>
      </c>
    </row>
    <row r="6575" spans="1:29" x14ac:dyDescent="0.25">
      <c r="A6575" s="1">
        <v>20200615</v>
      </c>
      <c r="B6575" s="1">
        <v>4121</v>
      </c>
      <c r="C6575" s="1" t="s">
        <v>38</v>
      </c>
      <c r="D6575" s="1">
        <v>10.11</v>
      </c>
      <c r="E6575" s="1">
        <v>20.8</v>
      </c>
      <c r="F6575" s="1">
        <v>21.35</v>
      </c>
      <c r="G6575" s="1">
        <v>22.75</v>
      </c>
      <c r="H6575" s="1">
        <v>21.3</v>
      </c>
      <c r="I6575" s="1">
        <v>22.4</v>
      </c>
      <c r="J6575" s="1">
        <f>CEILING(E6575*0.9,LOOKUP(E6575*0.9,{0,10,50,100,500},{0.01,0.05,0.1,0.5,1}))</f>
        <v>18.75</v>
      </c>
      <c r="K6575" s="1">
        <f>CEILING(E6575*0.915,LOOKUP(E6575*0.915,{0,10,50,100,500},{0.01,0.05,0.1,0.5,1}))</f>
        <v>19.05</v>
      </c>
      <c r="L6575" s="1">
        <f>FLOOR(E6575*1.1,LOOKUP(E6575*1.1,{0,10,50,100,500},{0.01,0.05,0.1,0.5,1}))</f>
        <v>22.85</v>
      </c>
      <c r="M6575" s="1">
        <f t="shared" si="922"/>
        <v>22.6</v>
      </c>
      <c r="N6575" s="2">
        <f t="shared" si="923"/>
        <v>2.6442307692307727E-2</v>
      </c>
      <c r="O6575" s="2">
        <f t="shared" si="924"/>
        <v>9.3749999999999958E-2</v>
      </c>
      <c r="P6575" s="3">
        <f t="shared" si="926"/>
        <v>-5.7502701327433681E-2</v>
      </c>
      <c r="Q6575" s="2">
        <f t="shared" si="925"/>
        <v>-7.04187970721145E-2</v>
      </c>
      <c r="U6575" s="2">
        <f t="shared" si="927"/>
        <v>-5.7502701327433681E-2</v>
      </c>
      <c r="V6575" s="2">
        <f t="shared" si="930"/>
        <v>-7.04187970721145E-2</v>
      </c>
      <c r="Z6575" s="1">
        <f t="shared" si="928"/>
        <v>20.95</v>
      </c>
      <c r="AC6575" s="1" t="str">
        <f t="shared" si="929"/>
        <v>N</v>
      </c>
    </row>
    <row r="6576" spans="1:29" x14ac:dyDescent="0.25">
      <c r="A6576" s="1">
        <v>20200615</v>
      </c>
      <c r="B6576" s="1">
        <v>4746</v>
      </c>
      <c r="C6576" s="1" t="s">
        <v>72</v>
      </c>
      <c r="D6576" s="1">
        <v>9.73</v>
      </c>
      <c r="E6576" s="1">
        <v>54.5</v>
      </c>
      <c r="F6576" s="1">
        <v>56</v>
      </c>
      <c r="G6576" s="1">
        <v>57.6</v>
      </c>
      <c r="H6576" s="1">
        <v>54.1</v>
      </c>
      <c r="I6576" s="1">
        <v>56.8</v>
      </c>
      <c r="J6576" s="1">
        <f>CEILING(E6576*0.9,LOOKUP(E6576*0.9,{0,10,50,100,500},{0.01,0.05,0.1,0.5,1}))</f>
        <v>49.050000000000004</v>
      </c>
      <c r="K6576" s="1">
        <f>CEILING(E6576*0.915,LOOKUP(E6576*0.915,{0,10,50,100,500},{0.01,0.05,0.1,0.5,1}))</f>
        <v>49.900000000000006</v>
      </c>
      <c r="L6576" s="1">
        <f>FLOOR(E6576*1.1,LOOKUP(E6576*1.1,{0,10,50,100,500},{0.01,0.05,0.1,0.5,1}))</f>
        <v>59.900000000000006</v>
      </c>
      <c r="M6576" s="1">
        <f t="shared" si="922"/>
        <v>59.400000000000006</v>
      </c>
      <c r="N6576" s="2">
        <f t="shared" si="923"/>
        <v>2.7522935779816515E-2</v>
      </c>
      <c r="O6576" s="2">
        <f t="shared" si="924"/>
        <v>5.6880733944954152E-2</v>
      </c>
      <c r="P6576" s="3">
        <f t="shared" si="926"/>
        <v>-1.6355760563380298E-2</v>
      </c>
      <c r="Q6576" s="2">
        <f t="shared" si="925"/>
        <v>-8.6774557635494798E-2</v>
      </c>
      <c r="U6576" s="2">
        <f t="shared" si="927"/>
        <v>-1.6355760563380298E-2</v>
      </c>
      <c r="V6576" s="2">
        <f t="shared" si="930"/>
        <v>-8.6774557635494798E-2</v>
      </c>
      <c r="Z6576" s="1">
        <f t="shared" si="928"/>
        <v>54.8</v>
      </c>
      <c r="AC6576" s="1" t="str">
        <f t="shared" si="929"/>
        <v>N</v>
      </c>
    </row>
    <row r="6577" spans="1:29" x14ac:dyDescent="0.25">
      <c r="A6577" s="1">
        <v>20200615</v>
      </c>
      <c r="B6577" s="1">
        <v>4956</v>
      </c>
      <c r="C6577" s="1" t="s">
        <v>118</v>
      </c>
      <c r="D6577" s="1">
        <v>7.95</v>
      </c>
      <c r="E6577" s="1">
        <v>19.05</v>
      </c>
      <c r="F6577" s="1">
        <v>19.25</v>
      </c>
      <c r="G6577" s="1">
        <v>19.600000000000001</v>
      </c>
      <c r="H6577" s="1">
        <v>19.100000000000001</v>
      </c>
      <c r="I6577" s="1">
        <v>19.149999999999999</v>
      </c>
      <c r="J6577" s="1">
        <f>CEILING(E6577*0.9,LOOKUP(E6577*0.9,{0,10,50,100,500},{0.01,0.05,0.1,0.5,1}))</f>
        <v>17.150000000000002</v>
      </c>
      <c r="K6577" s="1">
        <f>CEILING(E6577*0.915,LOOKUP(E6577*0.915,{0,10,50,100,500},{0.01,0.05,0.1,0.5,1}))</f>
        <v>17.45</v>
      </c>
      <c r="L6577" s="1">
        <f>FLOOR(E6577*1.1,LOOKUP(E6577*1.1,{0,10,50,100,500},{0.01,0.05,0.1,0.5,1}))</f>
        <v>20.950000000000003</v>
      </c>
      <c r="M6577" s="1">
        <f t="shared" si="922"/>
        <v>20.700000000000003</v>
      </c>
      <c r="N6577" s="2">
        <f t="shared" si="923"/>
        <v>1.0498687664041956E-2</v>
      </c>
      <c r="O6577" s="2">
        <f t="shared" si="924"/>
        <v>2.8871391076115523E-2</v>
      </c>
      <c r="P6577" s="3">
        <f t="shared" si="926"/>
        <v>2.914015665796348E-3</v>
      </c>
      <c r="Q6577" s="2">
        <f t="shared" si="925"/>
        <v>-8.3860541969698443E-2</v>
      </c>
      <c r="U6577" s="2">
        <f t="shared" si="927"/>
        <v>2.914015665796348E-3</v>
      </c>
      <c r="V6577" s="2">
        <f t="shared" si="930"/>
        <v>-8.3860541969698443E-2</v>
      </c>
      <c r="Z6577" s="1">
        <f t="shared" si="928"/>
        <v>19.2</v>
      </c>
      <c r="AC6577" s="1" t="str">
        <f t="shared" si="929"/>
        <v>N</v>
      </c>
    </row>
    <row r="6578" spans="1:29" x14ac:dyDescent="0.25">
      <c r="A6578" s="1">
        <v>20200615</v>
      </c>
      <c r="B6578" s="1">
        <v>8403</v>
      </c>
      <c r="C6578" s="1" t="s">
        <v>37</v>
      </c>
      <c r="D6578" s="1">
        <v>7.63</v>
      </c>
      <c r="E6578" s="1">
        <v>41</v>
      </c>
      <c r="F6578" s="1">
        <v>41.7</v>
      </c>
      <c r="G6578" s="1">
        <v>41.9</v>
      </c>
      <c r="H6578" s="1">
        <v>40.5</v>
      </c>
      <c r="I6578" s="1">
        <v>41.4</v>
      </c>
      <c r="J6578" s="1">
        <f>CEILING(E6578*0.9,LOOKUP(E6578*0.9,{0,10,50,100,500},{0.01,0.05,0.1,0.5,1}))</f>
        <v>36.9</v>
      </c>
      <c r="K6578" s="1">
        <f>CEILING(E6578*0.915,LOOKUP(E6578*0.915,{0,10,50,100,500},{0.01,0.05,0.1,0.5,1}))</f>
        <v>37.550000000000004</v>
      </c>
      <c r="L6578" s="1">
        <f>FLOOR(E6578*1.1,LOOKUP(E6578*1.1,{0,10,50,100,500},{0.01,0.05,0.1,0.5,1}))</f>
        <v>45.1</v>
      </c>
      <c r="M6578" s="1">
        <f t="shared" si="922"/>
        <v>44.85</v>
      </c>
      <c r="N6578" s="2">
        <f t="shared" si="923"/>
        <v>1.7073170731707388E-2</v>
      </c>
      <c r="O6578" s="2">
        <f t="shared" si="924"/>
        <v>2.1951219512195086E-2</v>
      </c>
      <c r="P6578" s="3">
        <f t="shared" si="926"/>
        <v>4.934615942028972E-3</v>
      </c>
      <c r="Q6578" s="2">
        <f t="shared" si="925"/>
        <v>-7.8925926027669471E-2</v>
      </c>
      <c r="U6578" s="2">
        <f t="shared" si="927"/>
        <v>4.934615942028972E-3</v>
      </c>
      <c r="V6578" s="2">
        <f t="shared" si="930"/>
        <v>-7.8925926027669471E-2</v>
      </c>
      <c r="Z6578" s="1">
        <f t="shared" si="928"/>
        <v>41.15</v>
      </c>
      <c r="AC6578" s="1" t="str">
        <f t="shared" si="929"/>
        <v>N</v>
      </c>
    </row>
    <row r="6579" spans="1:29" x14ac:dyDescent="0.25">
      <c r="A6579" s="1">
        <v>20200615</v>
      </c>
      <c r="B6579" s="1">
        <v>1526</v>
      </c>
      <c r="C6579" s="1" t="s">
        <v>120</v>
      </c>
      <c r="D6579" s="1">
        <v>6.68</v>
      </c>
      <c r="E6579" s="1">
        <v>31.7</v>
      </c>
      <c r="F6579" s="1">
        <v>32.799999999999997</v>
      </c>
      <c r="G6579" s="1">
        <v>33.15</v>
      </c>
      <c r="H6579" s="1">
        <v>31.8</v>
      </c>
      <c r="I6579" s="1">
        <v>31.8</v>
      </c>
      <c r="J6579" s="1">
        <f>CEILING(E6579*0.9,LOOKUP(E6579*0.9,{0,10,50,100,500},{0.01,0.05,0.1,0.5,1}))</f>
        <v>28.55</v>
      </c>
      <c r="K6579" s="1">
        <f>CEILING(E6579*0.915,LOOKUP(E6579*0.915,{0,10,50,100,500},{0.01,0.05,0.1,0.5,1}))</f>
        <v>29.05</v>
      </c>
      <c r="L6579" s="1">
        <f>FLOOR(E6579*1.1,LOOKUP(E6579*1.1,{0,10,50,100,500},{0.01,0.05,0.1,0.5,1}))</f>
        <v>34.85</v>
      </c>
      <c r="M6579" s="1">
        <f t="shared" si="922"/>
        <v>34.6</v>
      </c>
      <c r="N6579" s="2">
        <f t="shared" si="923"/>
        <v>3.4700315457413186E-2</v>
      </c>
      <c r="O6579" s="2">
        <f t="shared" si="924"/>
        <v>4.5741324921135626E-2</v>
      </c>
      <c r="P6579" s="3">
        <f t="shared" si="926"/>
        <v>2.9088823899370973E-2</v>
      </c>
      <c r="Q6579" s="2">
        <f t="shared" si="925"/>
        <v>-4.9837102128298498E-2</v>
      </c>
      <c r="U6579" s="2">
        <f t="shared" si="927"/>
        <v>2.9088823899370973E-2</v>
      </c>
      <c r="V6579" s="2">
        <f t="shared" si="930"/>
        <v>-4.9837102128298498E-2</v>
      </c>
      <c r="Z6579" s="1">
        <f t="shared" si="928"/>
        <v>31.849999999999998</v>
      </c>
      <c r="AC6579" s="1" t="str">
        <f t="shared" si="929"/>
        <v>N</v>
      </c>
    </row>
    <row r="6580" spans="1:29" x14ac:dyDescent="0.25">
      <c r="A6580" s="1">
        <v>20200616</v>
      </c>
      <c r="B6580" s="1">
        <v>4746</v>
      </c>
      <c r="C6580" s="1" t="s">
        <v>72</v>
      </c>
      <c r="D6580" s="1">
        <v>26.45</v>
      </c>
      <c r="E6580" s="1">
        <v>56.8</v>
      </c>
      <c r="F6580" s="1">
        <v>56.5</v>
      </c>
      <c r="G6580" s="1">
        <v>61.5</v>
      </c>
      <c r="H6580" s="1">
        <v>56</v>
      </c>
      <c r="I6580" s="1">
        <v>59.2</v>
      </c>
      <c r="J6580" s="1">
        <f>CEILING(E6580*0.9,LOOKUP(E6580*0.9,{0,10,50,100,500},{0.01,0.05,0.1,0.5,1}))</f>
        <v>51.2</v>
      </c>
      <c r="K6580" s="1">
        <f>CEILING(E6580*0.915,LOOKUP(E6580*0.915,{0,10,50,100,500},{0.01,0.05,0.1,0.5,1}))</f>
        <v>52</v>
      </c>
      <c r="L6580" s="1">
        <f>FLOOR(E6580*1.1,LOOKUP(E6580*1.1,{0,10,50,100,500},{0.01,0.05,0.1,0.5,1}))</f>
        <v>62.400000000000006</v>
      </c>
      <c r="M6580" s="1">
        <f t="shared" si="922"/>
        <v>61.900000000000006</v>
      </c>
      <c r="N6580" s="2">
        <f t="shared" si="923"/>
        <v>-5.2816901408450209E-3</v>
      </c>
      <c r="O6580" s="2">
        <f t="shared" si="924"/>
        <v>8.2746478873239493E-2</v>
      </c>
      <c r="P6580" s="3">
        <f t="shared" si="926"/>
        <v>-3.7703609797297498E-2</v>
      </c>
      <c r="Q6580" s="2">
        <f t="shared" si="925"/>
        <v>-8.7540711925595996E-2</v>
      </c>
      <c r="U6580" s="2">
        <f t="shared" si="927"/>
        <v>-3.7703609797297498E-2</v>
      </c>
      <c r="V6580" s="2">
        <f t="shared" si="930"/>
        <v>-8.7540711925595996E-2</v>
      </c>
      <c r="Z6580" s="1">
        <f t="shared" si="928"/>
        <v>57.099999999999994</v>
      </c>
      <c r="AC6580" s="1" t="str">
        <f t="shared" si="929"/>
        <v>N</v>
      </c>
    </row>
    <row r="6581" spans="1:29" x14ac:dyDescent="0.25">
      <c r="A6581" s="1">
        <v>20200616</v>
      </c>
      <c r="B6581" s="1">
        <v>1762</v>
      </c>
      <c r="C6581" s="1" t="s">
        <v>262</v>
      </c>
      <c r="D6581" s="1">
        <v>25.99</v>
      </c>
      <c r="E6581" s="1">
        <v>59.1</v>
      </c>
      <c r="F6581" s="1">
        <v>59.8</v>
      </c>
      <c r="G6581" s="1">
        <v>65</v>
      </c>
      <c r="H6581" s="1">
        <v>59.4</v>
      </c>
      <c r="I6581" s="1">
        <v>64</v>
      </c>
      <c r="J6581" s="1">
        <f>CEILING(E6581*0.9,LOOKUP(E6581*0.9,{0,10,50,100,500},{0.01,0.05,0.1,0.5,1}))</f>
        <v>53.2</v>
      </c>
      <c r="K6581" s="1">
        <f>CEILING(E6581*0.915,LOOKUP(E6581*0.915,{0,10,50,100,500},{0.01,0.05,0.1,0.5,1}))</f>
        <v>54.1</v>
      </c>
      <c r="L6581" s="1">
        <f>FLOOR(E6581*1.1,LOOKUP(E6581*1.1,{0,10,50,100,500},{0.01,0.05,0.1,0.5,1}))</f>
        <v>65</v>
      </c>
      <c r="M6581" s="1">
        <f t="shared" si="922"/>
        <v>64.5</v>
      </c>
      <c r="N6581" s="2">
        <f t="shared" si="923"/>
        <v>1.1844331641285883E-2</v>
      </c>
      <c r="O6581" s="2">
        <f t="shared" si="924"/>
        <v>9.9830795262267319E-2</v>
      </c>
      <c r="P6581" s="3">
        <f t="shared" si="926"/>
        <v>-7.502784031007749E-2</v>
      </c>
      <c r="Q6581" s="2">
        <f t="shared" si="925"/>
        <v>-0.16256855223567349</v>
      </c>
      <c r="U6581" s="2">
        <f t="shared" si="927"/>
        <v>-7.502784031007749E-2</v>
      </c>
      <c r="V6581" s="2">
        <f t="shared" si="930"/>
        <v>-0.16256855223567349</v>
      </c>
      <c r="Z6581" s="1">
        <f t="shared" si="928"/>
        <v>59.4</v>
      </c>
      <c r="AC6581" s="1" t="str">
        <f t="shared" si="929"/>
        <v>N</v>
      </c>
    </row>
    <row r="6582" spans="1:29" x14ac:dyDescent="0.25">
      <c r="A6582" s="1">
        <v>20200616</v>
      </c>
      <c r="B6582" s="1">
        <v>4121</v>
      </c>
      <c r="C6582" s="1" t="s">
        <v>38</v>
      </c>
      <c r="D6582" s="1">
        <v>23.03</v>
      </c>
      <c r="E6582" s="1">
        <v>22.4</v>
      </c>
      <c r="F6582" s="1">
        <v>22.1</v>
      </c>
      <c r="G6582" s="1">
        <v>22.65</v>
      </c>
      <c r="H6582" s="1">
        <v>21.7</v>
      </c>
      <c r="I6582" s="1">
        <v>22.5</v>
      </c>
      <c r="J6582" s="1">
        <f>CEILING(E6582*0.9,LOOKUP(E6582*0.9,{0,10,50,100,500},{0.01,0.05,0.1,0.5,1}))</f>
        <v>20.200000000000003</v>
      </c>
      <c r="K6582" s="1">
        <f>CEILING(E6582*0.915,LOOKUP(E6582*0.915,{0,10,50,100,500},{0.01,0.05,0.1,0.5,1}))</f>
        <v>20.5</v>
      </c>
      <c r="L6582" s="1">
        <f>FLOOR(E6582*1.1,LOOKUP(E6582*1.1,{0,10,50,100,500},{0.01,0.05,0.1,0.5,1}))</f>
        <v>24.6</v>
      </c>
      <c r="M6582" s="1">
        <f t="shared" si="922"/>
        <v>24.35</v>
      </c>
      <c r="N6582" s="2">
        <f t="shared" si="923"/>
        <v>-1.3392857142857017E-2</v>
      </c>
      <c r="O6582" s="2">
        <f t="shared" si="924"/>
        <v>1.1160714285714286E-2</v>
      </c>
      <c r="P6582" s="3">
        <f t="shared" si="926"/>
        <v>-7.9997777777917321E-5</v>
      </c>
      <c r="Q6582" s="2">
        <f t="shared" si="925"/>
        <v>-0.16264855001345141</v>
      </c>
      <c r="U6582" s="2">
        <f t="shared" si="927"/>
        <v>-7.9997777777917321E-5</v>
      </c>
      <c r="V6582" s="2">
        <f t="shared" si="930"/>
        <v>-0.16264855001345141</v>
      </c>
      <c r="Z6582" s="1">
        <f t="shared" si="928"/>
        <v>22.549999999999997</v>
      </c>
      <c r="AC6582" s="1" t="str">
        <f t="shared" si="929"/>
        <v>N</v>
      </c>
    </row>
    <row r="6583" spans="1:29" x14ac:dyDescent="0.25">
      <c r="A6583" s="1">
        <v>20200616</v>
      </c>
      <c r="B6583" s="1">
        <v>8171</v>
      </c>
      <c r="C6583" s="1" t="s">
        <v>290</v>
      </c>
      <c r="D6583" s="1">
        <v>16.32</v>
      </c>
      <c r="E6583" s="1">
        <v>14.85</v>
      </c>
      <c r="F6583" s="1">
        <v>14.85</v>
      </c>
      <c r="G6583" s="1">
        <v>15.15</v>
      </c>
      <c r="H6583" s="1">
        <v>14.8</v>
      </c>
      <c r="I6583" s="1">
        <v>14.95</v>
      </c>
      <c r="J6583" s="1">
        <f>CEILING(E6583*0.9,LOOKUP(E6583*0.9,{0,10,50,100,500},{0.01,0.05,0.1,0.5,1}))</f>
        <v>13.4</v>
      </c>
      <c r="K6583" s="1">
        <f>CEILING(E6583*0.915,LOOKUP(E6583*0.915,{0,10,50,100,500},{0.01,0.05,0.1,0.5,1}))</f>
        <v>13.600000000000001</v>
      </c>
      <c r="L6583" s="1">
        <f>FLOOR(E6583*1.1,LOOKUP(E6583*1.1,{0,10,50,100,500},{0.01,0.05,0.1,0.5,1}))</f>
        <v>16.3</v>
      </c>
      <c r="M6583" s="1">
        <f t="shared" si="922"/>
        <v>16.05</v>
      </c>
      <c r="N6583" s="2">
        <f t="shared" si="923"/>
        <v>0</v>
      </c>
      <c r="O6583" s="2">
        <f t="shared" si="924"/>
        <v>2.0202020202020249E-2</v>
      </c>
      <c r="P6583" s="3">
        <f t="shared" si="926"/>
        <v>1.0401304347826322E-3</v>
      </c>
      <c r="Q6583" s="2">
        <f t="shared" si="925"/>
        <v>-0.16160841957866878</v>
      </c>
      <c r="U6583" s="2">
        <f t="shared" si="927"/>
        <v>1.0401304347826322E-3</v>
      </c>
      <c r="V6583" s="2">
        <f t="shared" si="930"/>
        <v>-0.16160841957866878</v>
      </c>
      <c r="Z6583" s="1">
        <f t="shared" si="928"/>
        <v>15</v>
      </c>
      <c r="AC6583" s="1" t="str">
        <f t="shared" si="929"/>
        <v>N</v>
      </c>
    </row>
    <row r="6584" spans="1:29" x14ac:dyDescent="0.25">
      <c r="A6584" s="1">
        <v>20200616</v>
      </c>
      <c r="B6584" s="1">
        <v>2368</v>
      </c>
      <c r="C6584" s="1" t="s">
        <v>239</v>
      </c>
      <c r="D6584" s="1">
        <v>12.51</v>
      </c>
      <c r="E6584" s="1">
        <v>34.25</v>
      </c>
      <c r="F6584" s="1">
        <v>35</v>
      </c>
      <c r="G6584" s="1">
        <v>35.1</v>
      </c>
      <c r="H6584" s="1">
        <v>33.15</v>
      </c>
      <c r="I6584" s="1">
        <v>33.200000000000003</v>
      </c>
      <c r="J6584" s="1">
        <f>CEILING(E6584*0.9,LOOKUP(E6584*0.9,{0,10,50,100,500},{0.01,0.05,0.1,0.5,1}))</f>
        <v>30.85</v>
      </c>
      <c r="K6584" s="1">
        <f>CEILING(E6584*0.915,LOOKUP(E6584*0.915,{0,10,50,100,500},{0.01,0.05,0.1,0.5,1}))</f>
        <v>31.35</v>
      </c>
      <c r="L6584" s="1">
        <f>FLOOR(E6584*1.1,LOOKUP(E6584*1.1,{0,10,50,100,500},{0.01,0.05,0.1,0.5,1}))</f>
        <v>37.65</v>
      </c>
      <c r="M6584" s="1">
        <f t="shared" si="922"/>
        <v>37.4</v>
      </c>
      <c r="N6584" s="2">
        <f t="shared" si="923"/>
        <v>2.1897810218978103E-2</v>
      </c>
      <c r="O6584" s="2">
        <f t="shared" si="924"/>
        <v>2.4817518248175224E-2</v>
      </c>
      <c r="P6584" s="3">
        <f t="shared" si="926"/>
        <v>5.1815909638553988E-2</v>
      </c>
      <c r="Q6584" s="2">
        <f t="shared" si="925"/>
        <v>-0.1097925099401148</v>
      </c>
      <c r="U6584" s="2">
        <f t="shared" si="927"/>
        <v>5.1815909638553988E-2</v>
      </c>
      <c r="V6584" s="2">
        <f t="shared" si="930"/>
        <v>-0.1097925099401148</v>
      </c>
      <c r="Z6584" s="1">
        <f t="shared" si="928"/>
        <v>34.4</v>
      </c>
      <c r="AC6584" s="1" t="str">
        <f t="shared" si="929"/>
        <v>N</v>
      </c>
    </row>
    <row r="6585" spans="1:29" x14ac:dyDescent="0.25">
      <c r="A6585" s="1">
        <v>20200616</v>
      </c>
      <c r="B6585" s="1">
        <v>6532</v>
      </c>
      <c r="C6585" s="1" t="s">
        <v>174</v>
      </c>
      <c r="D6585" s="1">
        <v>11.67</v>
      </c>
      <c r="E6585" s="1">
        <v>78.5</v>
      </c>
      <c r="F6585" s="1">
        <v>84</v>
      </c>
      <c r="G6585" s="1">
        <v>85</v>
      </c>
      <c r="H6585" s="1">
        <v>79.8</v>
      </c>
      <c r="I6585" s="1">
        <v>80.099999999999994</v>
      </c>
      <c r="J6585" s="1">
        <f>CEILING(E6585*0.9,LOOKUP(E6585*0.9,{0,10,50,100,500},{0.01,0.05,0.1,0.5,1}))</f>
        <v>70.7</v>
      </c>
      <c r="K6585" s="1">
        <f>CEILING(E6585*0.915,LOOKUP(E6585*0.915,{0,10,50,100,500},{0.01,0.05,0.1,0.5,1}))</f>
        <v>71.900000000000006</v>
      </c>
      <c r="L6585" s="1">
        <f>FLOOR(E6585*1.1,LOOKUP(E6585*1.1,{0,10,50,100,500},{0.01,0.05,0.1,0.5,1}))</f>
        <v>86.300000000000011</v>
      </c>
      <c r="M6585" s="1">
        <f t="shared" si="922"/>
        <v>85.800000000000011</v>
      </c>
      <c r="N6585" s="2">
        <f t="shared" si="923"/>
        <v>7.0063694267515922E-2</v>
      </c>
      <c r="O6585" s="2">
        <f t="shared" si="924"/>
        <v>8.2802547770700632E-2</v>
      </c>
      <c r="P6585" s="3">
        <f t="shared" si="926"/>
        <v>4.6298677902621752E-2</v>
      </c>
      <c r="Q6585" s="2">
        <f t="shared" si="925"/>
        <v>-6.349383203749305E-2</v>
      </c>
      <c r="U6585" s="2">
        <f t="shared" si="927"/>
        <v>4.6298677902621752E-2</v>
      </c>
      <c r="V6585" s="2">
        <f t="shared" si="930"/>
        <v>-6.349383203749305E-2</v>
      </c>
      <c r="Z6585" s="1">
        <f t="shared" si="928"/>
        <v>78.8</v>
      </c>
      <c r="AC6585" s="1" t="str">
        <f t="shared" si="929"/>
        <v>N</v>
      </c>
    </row>
    <row r="6586" spans="1:29" x14ac:dyDescent="0.25">
      <c r="A6586" s="1">
        <v>20200616</v>
      </c>
      <c r="B6586" s="1">
        <v>4106</v>
      </c>
      <c r="C6586" s="1" t="s">
        <v>48</v>
      </c>
      <c r="D6586" s="1">
        <v>8.7200000000000006</v>
      </c>
      <c r="E6586" s="1">
        <v>37.6</v>
      </c>
      <c r="F6586" s="1">
        <v>37.9</v>
      </c>
      <c r="G6586" s="1">
        <v>40.35</v>
      </c>
      <c r="H6586" s="1">
        <v>37.799999999999997</v>
      </c>
      <c r="I6586" s="1">
        <v>38.75</v>
      </c>
      <c r="J6586" s="1">
        <f>CEILING(E6586*0.9,LOOKUP(E6586*0.9,{0,10,50,100,500},{0.01,0.05,0.1,0.5,1}))</f>
        <v>33.85</v>
      </c>
      <c r="K6586" s="1">
        <f>CEILING(E6586*0.915,LOOKUP(E6586*0.915,{0,10,50,100,500},{0.01,0.05,0.1,0.5,1}))</f>
        <v>34.450000000000003</v>
      </c>
      <c r="L6586" s="1">
        <f>FLOOR(E6586*1.1,LOOKUP(E6586*1.1,{0,10,50,100,500},{0.01,0.05,0.1,0.5,1}))</f>
        <v>41.35</v>
      </c>
      <c r="M6586" s="1">
        <f t="shared" si="922"/>
        <v>41.1</v>
      </c>
      <c r="N6586" s="2">
        <f t="shared" si="923"/>
        <v>7.9787234042552439E-3</v>
      </c>
      <c r="O6586" s="2">
        <f t="shared" si="924"/>
        <v>7.3138297872340427E-2</v>
      </c>
      <c r="P6586" s="3">
        <f t="shared" si="926"/>
        <v>-2.4191828387096843E-2</v>
      </c>
      <c r="Q6586" s="2">
        <f t="shared" si="925"/>
        <v>-8.768566042458989E-2</v>
      </c>
      <c r="U6586" s="2">
        <f t="shared" si="927"/>
        <v>-2.4191828387096843E-2</v>
      </c>
      <c r="V6586" s="2">
        <f t="shared" si="930"/>
        <v>-8.768566042458989E-2</v>
      </c>
      <c r="Z6586" s="1">
        <f t="shared" si="928"/>
        <v>37.75</v>
      </c>
      <c r="AC6586" s="1" t="str">
        <f t="shared" si="929"/>
        <v>N</v>
      </c>
    </row>
    <row r="6587" spans="1:29" x14ac:dyDescent="0.25">
      <c r="A6587" s="1">
        <v>20200616</v>
      </c>
      <c r="B6587" s="1">
        <v>3234</v>
      </c>
      <c r="C6587" s="1" t="s">
        <v>21</v>
      </c>
      <c r="D6587" s="1">
        <v>6.83</v>
      </c>
      <c r="E6587" s="1">
        <v>38.75</v>
      </c>
      <c r="F6587" s="1">
        <v>39.85</v>
      </c>
      <c r="G6587" s="1">
        <v>40.1</v>
      </c>
      <c r="H6587" s="1">
        <v>38.799999999999997</v>
      </c>
      <c r="I6587" s="1">
        <v>39.6</v>
      </c>
      <c r="J6587" s="1">
        <f>CEILING(E6587*0.9,LOOKUP(E6587*0.9,{0,10,50,100,500},{0.01,0.05,0.1,0.5,1}))</f>
        <v>34.9</v>
      </c>
      <c r="K6587" s="1">
        <f>CEILING(E6587*0.915,LOOKUP(E6587*0.915,{0,10,50,100,500},{0.01,0.05,0.1,0.5,1}))</f>
        <v>35.5</v>
      </c>
      <c r="L6587" s="1">
        <f>FLOOR(E6587*1.1,LOOKUP(E6587*1.1,{0,10,50,100,500},{0.01,0.05,0.1,0.5,1}))</f>
        <v>42.6</v>
      </c>
      <c r="M6587" s="1">
        <f t="shared" si="922"/>
        <v>42.35</v>
      </c>
      <c r="N6587" s="2">
        <f t="shared" si="923"/>
        <v>2.8387096774193585E-2</v>
      </c>
      <c r="O6587" s="2">
        <f t="shared" si="924"/>
        <v>3.4838709677419394E-2</v>
      </c>
      <c r="P6587" s="3">
        <f t="shared" si="926"/>
        <v>4.0031426767675911E-3</v>
      </c>
      <c r="Q6587" s="2">
        <f t="shared" si="925"/>
        <v>-8.3682517747822302E-2</v>
      </c>
      <c r="U6587" s="2">
        <f t="shared" si="927"/>
        <v>4.0031426767675911E-3</v>
      </c>
      <c r="V6587" s="2">
        <f t="shared" si="930"/>
        <v>-8.3682517747822302E-2</v>
      </c>
      <c r="Z6587" s="1">
        <f t="shared" si="928"/>
        <v>38.9</v>
      </c>
      <c r="AC6587" s="1" t="str">
        <f t="shared" si="929"/>
        <v>N</v>
      </c>
    </row>
    <row r="6588" spans="1:29" x14ac:dyDescent="0.25">
      <c r="A6588" s="1">
        <v>20200617</v>
      </c>
      <c r="B6588" s="1">
        <v>1762</v>
      </c>
      <c r="C6588" s="1" t="s">
        <v>262</v>
      </c>
      <c r="D6588" s="1">
        <v>36.76</v>
      </c>
      <c r="E6588" s="1">
        <v>64</v>
      </c>
      <c r="F6588" s="1">
        <v>64.3</v>
      </c>
      <c r="G6588" s="1">
        <v>67.7</v>
      </c>
      <c r="H6588" s="1">
        <v>64.099999999999994</v>
      </c>
      <c r="I6588" s="1">
        <v>65.7</v>
      </c>
      <c r="J6588" s="1">
        <f>CEILING(E6588*0.9,LOOKUP(E6588*0.9,{0,10,50,100,500},{0.01,0.05,0.1,0.5,1}))</f>
        <v>57.6</v>
      </c>
      <c r="K6588" s="1">
        <f>CEILING(E6588*0.915,LOOKUP(E6588*0.915,{0,10,50,100,500},{0.01,0.05,0.1,0.5,1}))</f>
        <v>58.6</v>
      </c>
      <c r="L6588" s="1">
        <f>FLOOR(E6588*1.1,LOOKUP(E6588*1.1,{0,10,50,100,500},{0.01,0.05,0.1,0.5,1}))</f>
        <v>70.400000000000006</v>
      </c>
      <c r="M6588" s="1">
        <f t="shared" si="922"/>
        <v>69.900000000000006</v>
      </c>
      <c r="N6588" s="2">
        <f t="shared" si="923"/>
        <v>4.6874999999999556E-3</v>
      </c>
      <c r="O6588" s="2">
        <f t="shared" si="924"/>
        <v>5.7812500000000044E-2</v>
      </c>
      <c r="P6588" s="3">
        <f t="shared" si="926"/>
        <v>-2.3566514459665327E-2</v>
      </c>
      <c r="Q6588" s="2">
        <f t="shared" si="925"/>
        <v>-0.10724903220748763</v>
      </c>
      <c r="U6588" s="2">
        <f t="shared" si="927"/>
        <v>-2.3566514459665327E-2</v>
      </c>
      <c r="V6588" s="2">
        <f t="shared" si="930"/>
        <v>-0.10724903220748763</v>
      </c>
      <c r="Z6588" s="1">
        <f t="shared" si="928"/>
        <v>64.3</v>
      </c>
      <c r="AC6588" s="1" t="str">
        <f t="shared" si="929"/>
        <v>N</v>
      </c>
    </row>
    <row r="6589" spans="1:29" x14ac:dyDescent="0.25">
      <c r="A6589" s="1">
        <v>20200617</v>
      </c>
      <c r="B6589" s="1">
        <v>4746</v>
      </c>
      <c r="C6589" s="1" t="s">
        <v>72</v>
      </c>
      <c r="D6589" s="1">
        <v>30.1</v>
      </c>
      <c r="E6589" s="1">
        <v>59.2</v>
      </c>
      <c r="F6589" s="1">
        <v>60</v>
      </c>
      <c r="G6589" s="1">
        <v>61</v>
      </c>
      <c r="H6589" s="1">
        <v>56.5</v>
      </c>
      <c r="I6589" s="1">
        <v>57.5</v>
      </c>
      <c r="J6589" s="1">
        <f>CEILING(E6589*0.9,LOOKUP(E6589*0.9,{0,10,50,100,500},{0.01,0.05,0.1,0.5,1}))</f>
        <v>53.300000000000004</v>
      </c>
      <c r="K6589" s="1">
        <f>CEILING(E6589*0.915,LOOKUP(E6589*0.915,{0,10,50,100,500},{0.01,0.05,0.1,0.5,1}))</f>
        <v>54.2</v>
      </c>
      <c r="L6589" s="1">
        <f>FLOOR(E6589*1.1,LOOKUP(E6589*1.1,{0,10,50,100,500},{0.01,0.05,0.1,0.5,1}))</f>
        <v>65.100000000000009</v>
      </c>
      <c r="M6589" s="1">
        <f t="shared" si="922"/>
        <v>64.600000000000009</v>
      </c>
      <c r="N6589" s="2">
        <f t="shared" si="923"/>
        <v>1.3513513513513466E-2</v>
      </c>
      <c r="O6589" s="2">
        <f t="shared" si="924"/>
        <v>3.0405405405405355E-2</v>
      </c>
      <c r="P6589" s="3">
        <f t="shared" si="926"/>
        <v>4.109769565217393E-2</v>
      </c>
      <c r="Q6589" s="2">
        <f t="shared" si="925"/>
        <v>-6.6151336555313703E-2</v>
      </c>
      <c r="U6589" s="2">
        <f t="shared" si="927"/>
        <v>4.109769565217393E-2</v>
      </c>
      <c r="V6589" s="2">
        <f t="shared" si="930"/>
        <v>-6.6151336555313703E-2</v>
      </c>
      <c r="Z6589" s="1">
        <f t="shared" si="928"/>
        <v>59.5</v>
      </c>
      <c r="AC6589" s="1" t="str">
        <f t="shared" si="929"/>
        <v>N</v>
      </c>
    </row>
    <row r="6590" spans="1:29" x14ac:dyDescent="0.25">
      <c r="A6590" s="1">
        <v>20200617</v>
      </c>
      <c r="B6590" s="1">
        <v>4106</v>
      </c>
      <c r="C6590" s="1" t="s">
        <v>48</v>
      </c>
      <c r="D6590" s="1">
        <v>18.88</v>
      </c>
      <c r="E6590" s="1">
        <v>38.75</v>
      </c>
      <c r="F6590" s="1">
        <v>39</v>
      </c>
      <c r="G6590" s="1">
        <v>40</v>
      </c>
      <c r="H6590" s="1">
        <v>38.15</v>
      </c>
      <c r="I6590" s="1">
        <v>38.799999999999997</v>
      </c>
      <c r="J6590" s="1">
        <f>CEILING(E6590*0.9,LOOKUP(E6590*0.9,{0,10,50,100,500},{0.01,0.05,0.1,0.5,1}))</f>
        <v>34.9</v>
      </c>
      <c r="K6590" s="1">
        <f>CEILING(E6590*0.915,LOOKUP(E6590*0.915,{0,10,50,100,500},{0.01,0.05,0.1,0.5,1}))</f>
        <v>35.5</v>
      </c>
      <c r="L6590" s="1">
        <f>FLOOR(E6590*1.1,LOOKUP(E6590*1.1,{0,10,50,100,500},{0.01,0.05,0.1,0.5,1}))</f>
        <v>42.6</v>
      </c>
      <c r="M6590" s="1">
        <f t="shared" ref="M6590:M6653" si="931">IF(L6590&lt;10,L6590-0.05,IF(L6590&lt;50,L6590-0.25,IF(L6590&lt;100,L6590-0.5,IF(L6590&lt;500,L6590-2.5,IF(L6590&lt;1000,L6590-5,IF(L6590&lt;5000,L6590-25,0))))))</f>
        <v>42.35</v>
      </c>
      <c r="N6590" s="2">
        <f t="shared" ref="N6590:N6653" si="932">(F6590-E6590)/E6590</f>
        <v>6.4516129032258064E-3</v>
      </c>
      <c r="O6590" s="2">
        <f t="shared" ref="O6590:O6653" si="933">(G6590-E6590)/E6590</f>
        <v>3.2258064516129031E-2</v>
      </c>
      <c r="P6590" s="3">
        <f t="shared" si="926"/>
        <v>2.8468505154639E-3</v>
      </c>
      <c r="Q6590" s="2">
        <f t="shared" ref="Q6590:Q6653" si="934">IF(Q6589+P6590&gt;0,0,P6590+Q6589)</f>
        <v>-6.3304486039849797E-2</v>
      </c>
      <c r="U6590" s="2">
        <f t="shared" si="927"/>
        <v>2.8468505154639E-3</v>
      </c>
      <c r="V6590" s="2">
        <f t="shared" si="930"/>
        <v>-6.3304486039849797E-2</v>
      </c>
      <c r="Z6590" s="1">
        <f t="shared" si="928"/>
        <v>38.9</v>
      </c>
      <c r="AC6590" s="1" t="str">
        <f t="shared" si="929"/>
        <v>N</v>
      </c>
    </row>
    <row r="6591" spans="1:29" x14ac:dyDescent="0.25">
      <c r="A6591" s="1">
        <v>20200617</v>
      </c>
      <c r="B6591" s="1">
        <v>4133</v>
      </c>
      <c r="C6591" s="1" t="s">
        <v>281</v>
      </c>
      <c r="D6591" s="1">
        <v>10.09</v>
      </c>
      <c r="E6591" s="1">
        <v>76.3</v>
      </c>
      <c r="F6591" s="1">
        <v>83.9</v>
      </c>
      <c r="G6591" s="1">
        <v>83.9</v>
      </c>
      <c r="H6591" s="1">
        <v>83.9</v>
      </c>
      <c r="I6591" s="1">
        <v>83.9</v>
      </c>
      <c r="J6591" s="1">
        <f>CEILING(E6591*0.9,LOOKUP(E6591*0.9,{0,10,50,100,500},{0.01,0.05,0.1,0.5,1}))</f>
        <v>68.7</v>
      </c>
      <c r="K6591" s="1">
        <f>CEILING(E6591*0.915,LOOKUP(E6591*0.915,{0,10,50,100,500},{0.01,0.05,0.1,0.5,1}))</f>
        <v>69.900000000000006</v>
      </c>
      <c r="L6591" s="1">
        <f>FLOOR(E6591*1.1,LOOKUP(E6591*1.1,{0,10,50,100,500},{0.01,0.05,0.1,0.5,1}))</f>
        <v>83.9</v>
      </c>
      <c r="M6591" s="1">
        <f t="shared" si="931"/>
        <v>83.4</v>
      </c>
      <c r="N6591" s="2">
        <f t="shared" si="932"/>
        <v>9.9606815203145599E-2</v>
      </c>
      <c r="O6591" s="2">
        <f t="shared" si="933"/>
        <v>9.9606815203145599E-2</v>
      </c>
      <c r="P6591" s="3">
        <f t="shared" si="926"/>
        <v>3.6858189448440311E-3</v>
      </c>
      <c r="Q6591" s="2">
        <f t="shared" si="934"/>
        <v>-5.9618667095005767E-2</v>
      </c>
      <c r="U6591" s="2">
        <f t="shared" si="927"/>
        <v>3.6858189448440311E-3</v>
      </c>
      <c r="V6591" s="2">
        <f t="shared" si="930"/>
        <v>-5.9618667095005767E-2</v>
      </c>
      <c r="Z6591" s="1">
        <f t="shared" si="928"/>
        <v>76.599999999999994</v>
      </c>
      <c r="AC6591" s="1" t="str">
        <f t="shared" si="929"/>
        <v>N</v>
      </c>
    </row>
    <row r="6592" spans="1:29" x14ac:dyDescent="0.25">
      <c r="A6592" s="1">
        <v>20200617</v>
      </c>
      <c r="B6592" s="1">
        <v>9919</v>
      </c>
      <c r="C6592" s="1" t="s">
        <v>278</v>
      </c>
      <c r="D6592" s="1">
        <v>9.81</v>
      </c>
      <c r="E6592" s="1">
        <v>48.1</v>
      </c>
      <c r="F6592" s="1">
        <v>48.5</v>
      </c>
      <c r="G6592" s="1">
        <v>49.75</v>
      </c>
      <c r="H6592" s="1">
        <v>47.05</v>
      </c>
      <c r="I6592" s="1">
        <v>47.5</v>
      </c>
      <c r="J6592" s="1">
        <f>CEILING(E6592*0.9,LOOKUP(E6592*0.9,{0,10,50,100,500},{0.01,0.05,0.1,0.5,1}))</f>
        <v>43.300000000000004</v>
      </c>
      <c r="K6592" s="1">
        <f>CEILING(E6592*0.915,LOOKUP(E6592*0.915,{0,10,50,100,500},{0.01,0.05,0.1,0.5,1}))</f>
        <v>44.050000000000004</v>
      </c>
      <c r="L6592" s="1">
        <f>FLOOR(E6592*1.1,LOOKUP(E6592*1.1,{0,10,50,100,500},{0.01,0.05,0.1,0.5,1}))</f>
        <v>52.900000000000006</v>
      </c>
      <c r="M6592" s="1">
        <f t="shared" si="931"/>
        <v>52.400000000000006</v>
      </c>
      <c r="N6592" s="2">
        <f t="shared" si="932"/>
        <v>8.316008316008287E-3</v>
      </c>
      <c r="O6592" s="2">
        <f t="shared" si="933"/>
        <v>3.4303534303534271E-2</v>
      </c>
      <c r="P6592" s="3">
        <f t="shared" si="926"/>
        <v>1.8714652631578853E-2</v>
      </c>
      <c r="Q6592" s="2">
        <f t="shared" si="934"/>
        <v>-4.090401446342691E-2</v>
      </c>
      <c r="U6592" s="2">
        <f t="shared" si="927"/>
        <v>1.8714652631578853E-2</v>
      </c>
      <c r="V6592" s="2">
        <f t="shared" si="930"/>
        <v>-4.090401446342691E-2</v>
      </c>
      <c r="Z6592" s="1">
        <f t="shared" si="928"/>
        <v>48.25</v>
      </c>
      <c r="AC6592" s="1" t="str">
        <f t="shared" si="929"/>
        <v>N</v>
      </c>
    </row>
    <row r="6593" spans="1:29" x14ac:dyDescent="0.25">
      <c r="A6593" s="1">
        <v>20200617</v>
      </c>
      <c r="B6593" s="1">
        <v>4121</v>
      </c>
      <c r="C6593" s="1" t="s">
        <v>38</v>
      </c>
      <c r="D6593" s="1">
        <v>9.36</v>
      </c>
      <c r="E6593" s="1">
        <v>22.5</v>
      </c>
      <c r="F6593" s="1">
        <v>23</v>
      </c>
      <c r="G6593" s="1">
        <v>23.95</v>
      </c>
      <c r="H6593" s="1">
        <v>22.6</v>
      </c>
      <c r="I6593" s="1">
        <v>23</v>
      </c>
      <c r="J6593" s="1">
        <f>CEILING(E6593*0.9,LOOKUP(E6593*0.9,{0,10,50,100,500},{0.01,0.05,0.1,0.5,1}))</f>
        <v>20.25</v>
      </c>
      <c r="K6593" s="1">
        <f>CEILING(E6593*0.915,LOOKUP(E6593*0.915,{0,10,50,100,500},{0.01,0.05,0.1,0.5,1}))</f>
        <v>20.6</v>
      </c>
      <c r="L6593" s="1">
        <f>FLOOR(E6593*1.1,LOOKUP(E6593*1.1,{0,10,50,100,500},{0.01,0.05,0.1,0.5,1}))</f>
        <v>24.75</v>
      </c>
      <c r="M6593" s="1">
        <f t="shared" si="931"/>
        <v>24.5</v>
      </c>
      <c r="N6593" s="2">
        <f t="shared" si="932"/>
        <v>2.2222222222222223E-2</v>
      </c>
      <c r="O6593" s="2">
        <f t="shared" si="933"/>
        <v>6.4444444444444415E-2</v>
      </c>
      <c r="P6593" s="3">
        <f t="shared" si="926"/>
        <v>-2.2980000000000478E-3</v>
      </c>
      <c r="Q6593" s="2">
        <f t="shared" si="934"/>
        <v>-4.320201446342696E-2</v>
      </c>
      <c r="U6593" s="2">
        <f t="shared" si="927"/>
        <v>-2.2980000000000478E-3</v>
      </c>
      <c r="V6593" s="2">
        <f t="shared" si="930"/>
        <v>-4.320201446342696E-2</v>
      </c>
      <c r="Z6593" s="1">
        <f t="shared" si="928"/>
        <v>22.65</v>
      </c>
      <c r="AC6593" s="1" t="str">
        <f t="shared" si="929"/>
        <v>N</v>
      </c>
    </row>
    <row r="6594" spans="1:29" x14ac:dyDescent="0.25">
      <c r="A6594" s="1">
        <v>20200617</v>
      </c>
      <c r="B6594" s="1">
        <v>6589</v>
      </c>
      <c r="C6594" s="1" t="s">
        <v>297</v>
      </c>
      <c r="D6594" s="1">
        <v>8.2799999999999994</v>
      </c>
      <c r="E6594" s="1">
        <v>64.3</v>
      </c>
      <c r="F6594" s="1">
        <v>63.2</v>
      </c>
      <c r="G6594" s="1">
        <v>65.7</v>
      </c>
      <c r="H6594" s="1">
        <v>61.6</v>
      </c>
      <c r="I6594" s="1">
        <v>62.5</v>
      </c>
      <c r="J6594" s="1">
        <f>CEILING(E6594*0.9,LOOKUP(E6594*0.9,{0,10,50,100,500},{0.01,0.05,0.1,0.5,1}))</f>
        <v>57.900000000000006</v>
      </c>
      <c r="K6594" s="1">
        <f>CEILING(E6594*0.915,LOOKUP(E6594*0.915,{0,10,50,100,500},{0.01,0.05,0.1,0.5,1}))</f>
        <v>58.900000000000006</v>
      </c>
      <c r="L6594" s="1">
        <f>FLOOR(E6594*1.1,LOOKUP(E6594*1.1,{0,10,50,100,500},{0.01,0.05,0.1,0.5,1}))</f>
        <v>70.7</v>
      </c>
      <c r="M6594" s="1">
        <f t="shared" si="931"/>
        <v>70.2</v>
      </c>
      <c r="N6594" s="2">
        <f t="shared" si="932"/>
        <v>-1.7107309486780627E-2</v>
      </c>
      <c r="O6594" s="2">
        <f t="shared" si="933"/>
        <v>2.1772939346811911E-2</v>
      </c>
      <c r="P6594" s="3">
        <f t="shared" si="926"/>
        <v>3.1238193599999912E-2</v>
      </c>
      <c r="Q6594" s="2">
        <f t="shared" si="934"/>
        <v>-1.1963820863427049E-2</v>
      </c>
      <c r="U6594" s="2">
        <f t="shared" si="927"/>
        <v>3.1238193599999912E-2</v>
      </c>
      <c r="V6594" s="2">
        <f t="shared" si="930"/>
        <v>-1.1963820863427049E-2</v>
      </c>
      <c r="Z6594" s="1">
        <f t="shared" si="928"/>
        <v>64.599999999999994</v>
      </c>
      <c r="AC6594" s="1" t="str">
        <f t="shared" si="929"/>
        <v>N</v>
      </c>
    </row>
    <row r="6595" spans="1:29" x14ac:dyDescent="0.25">
      <c r="A6595" s="1">
        <v>20200617</v>
      </c>
      <c r="B6595" s="1">
        <v>8088</v>
      </c>
      <c r="C6595" s="1" t="s">
        <v>516</v>
      </c>
      <c r="D6595" s="1">
        <v>6.48</v>
      </c>
      <c r="E6595" s="1">
        <v>30.35</v>
      </c>
      <c r="F6595" s="1">
        <v>30.25</v>
      </c>
      <c r="G6595" s="1">
        <v>30.4</v>
      </c>
      <c r="H6595" s="1">
        <v>29.9</v>
      </c>
      <c r="I6595" s="1">
        <v>30.05</v>
      </c>
      <c r="J6595" s="1">
        <f>CEILING(E6595*0.9,LOOKUP(E6595*0.9,{0,10,50,100,500},{0.01,0.05,0.1,0.5,1}))</f>
        <v>27.35</v>
      </c>
      <c r="K6595" s="1">
        <f>CEILING(E6595*0.915,LOOKUP(E6595*0.915,{0,10,50,100,500},{0.01,0.05,0.1,0.5,1}))</f>
        <v>27.8</v>
      </c>
      <c r="L6595" s="1">
        <f>FLOOR(E6595*1.1,LOOKUP(E6595*1.1,{0,10,50,100,500},{0.01,0.05,0.1,0.5,1}))</f>
        <v>33.35</v>
      </c>
      <c r="M6595" s="1">
        <f t="shared" si="931"/>
        <v>33.1</v>
      </c>
      <c r="N6595" s="2">
        <f t="shared" si="932"/>
        <v>-3.2948929159802775E-3</v>
      </c>
      <c r="O6595" s="2">
        <f t="shared" si="933"/>
        <v>1.6474464579900217E-3</v>
      </c>
      <c r="P6595" s="3">
        <f t="shared" ref="P6595:P6658" si="935">IF(F6595&lt;Z6595,IF(G6595&lt;Z6595,0,IF(G6595&gt;=M6595,(Z6595-M6595*$AA$2-Z6595*0.0015-Z6595*$AA$4)/M6595,IF(H6595&lt;=K6595,(Z6595-K6595*$AA$2-Z6595*0.0015-Z6595*$AA$4)/K6595,(Z6595-I6595*$AA$2-Z6595*0.0015-Z6595*$AA$4)/I6595))),IF(G6595&gt;=M6595,(F6595-M6595*$AA$2-F6595*0.0015-F6595*$AA$4)/M6595,IF(H6595&lt;=K6595,(F6595-K6595*$AA$2-F6595*0.0015-F6595*$AA$4)/K6595,(F6595-I6595*$AA$2-F6595*0.0015-F6595*$AA$4)/I6595)))</f>
        <v>0</v>
      </c>
      <c r="Q6595" s="2">
        <f t="shared" si="934"/>
        <v>-1.1963820863427049E-2</v>
      </c>
      <c r="U6595" s="2">
        <f t="shared" ref="U6595:U6658" si="936">IF(G6595=Z6595,0,IF(F6595&lt;Z6595,IF(G6595&lt;Z6595,0,IF(G6595&gt;=M6595,(Z6595-M6595*$AA$2-Z6595*0.0015-Z6595*$AA$4)/M6595,IF(H6595&lt;=K6595,(Z6595-K6595*$AA$2-Z6595*0.0015-Z6595*$AA$4)/K6595,(Z6595-I6595*$AA$2-Z6595*0.0015-Z6595*$AA$4)/I6595))),IF(G6595&gt;=M6595,(F6595-M6595*$AA$2-F6595*0.0015-F6595*$AA$4)/M6595,IF(H6595&lt;=K6595,(F6595-K6595*$AA$2-F6595*0.0015-F6595*$AA$4)/K6595,(F6595-I6595*$AA$2-F6595*0.0015-F6595*$AA$4)/I6595))))</f>
        <v>0</v>
      </c>
      <c r="V6595" s="2">
        <f t="shared" si="930"/>
        <v>-1.1963820863427049E-2</v>
      </c>
      <c r="Z6595" s="1">
        <f t="shared" ref="Z6595:Z6658" si="937">IF(E6595&lt;10,E6595+(0.01*$Y$2),IF(E6595&lt;50,E6595+(0.05*$Y$2),IF(E6595&lt;100,E6595+(0.1*$Y$2),IF(E6595&lt;500,E6595+(0.5*$Y$2),IF(E6595&lt;1000,E6595+(1*$Y$2),0)))))</f>
        <v>30.5</v>
      </c>
      <c r="AC6595" s="1" t="str">
        <f t="shared" ref="AC6595:AC6658" si="938">IF(Z6595=G6595,"Y","N")</f>
        <v>N</v>
      </c>
    </row>
    <row r="6596" spans="1:29" x14ac:dyDescent="0.25">
      <c r="A6596" s="1">
        <v>20200618</v>
      </c>
      <c r="B6596" s="1">
        <v>1762</v>
      </c>
      <c r="C6596" s="1" t="s">
        <v>262</v>
      </c>
      <c r="D6596" s="1">
        <v>32.83</v>
      </c>
      <c r="E6596" s="1">
        <v>65.7</v>
      </c>
      <c r="F6596" s="1">
        <v>66.3</v>
      </c>
      <c r="G6596" s="1">
        <v>66.7</v>
      </c>
      <c r="H6596" s="1">
        <v>61.9</v>
      </c>
      <c r="I6596" s="1">
        <v>61.9</v>
      </c>
      <c r="J6596" s="1">
        <f>CEILING(E6596*0.9,LOOKUP(E6596*0.9,{0,10,50,100,500},{0.01,0.05,0.1,0.5,1}))</f>
        <v>59.2</v>
      </c>
      <c r="K6596" s="1">
        <f>CEILING(E6596*0.915,LOOKUP(E6596*0.915,{0,10,50,100,500},{0.01,0.05,0.1,0.5,1}))</f>
        <v>60.2</v>
      </c>
      <c r="L6596" s="1">
        <f>FLOOR(E6596*1.1,LOOKUP(E6596*1.1,{0,10,50,100,500},{0.01,0.05,0.1,0.5,1}))</f>
        <v>72.2</v>
      </c>
      <c r="M6596" s="1">
        <f t="shared" si="931"/>
        <v>71.7</v>
      </c>
      <c r="N6596" s="2">
        <f t="shared" si="932"/>
        <v>9.1324200913241137E-3</v>
      </c>
      <c r="O6596" s="2">
        <f t="shared" si="933"/>
        <v>1.5220700152207001E-2</v>
      </c>
      <c r="P6596" s="3">
        <f t="shared" si="935"/>
        <v>6.8649405492730159E-2</v>
      </c>
      <c r="Q6596" s="2">
        <f t="shared" si="934"/>
        <v>0</v>
      </c>
      <c r="U6596" s="2">
        <f t="shared" si="936"/>
        <v>6.8649405492730159E-2</v>
      </c>
      <c r="V6596" s="2">
        <f t="shared" ref="V6596:V6659" si="939">IF(V6595+U6596&gt;0,0,U6596+V6595)</f>
        <v>0</v>
      </c>
      <c r="Z6596" s="1">
        <f t="shared" si="937"/>
        <v>66</v>
      </c>
      <c r="AC6596" s="1" t="str">
        <f t="shared" si="938"/>
        <v>N</v>
      </c>
    </row>
    <row r="6597" spans="1:29" x14ac:dyDescent="0.25">
      <c r="A6597" s="1">
        <v>20200618</v>
      </c>
      <c r="B6597" s="1">
        <v>4956</v>
      </c>
      <c r="C6597" s="1" t="s">
        <v>118</v>
      </c>
      <c r="D6597" s="1">
        <v>19.649999999999999</v>
      </c>
      <c r="E6597" s="1">
        <v>20.9</v>
      </c>
      <c r="F6597" s="1">
        <v>20.5</v>
      </c>
      <c r="G6597" s="1">
        <v>20.6</v>
      </c>
      <c r="H6597" s="1">
        <v>19.649999999999999</v>
      </c>
      <c r="I6597" s="1">
        <v>19.8</v>
      </c>
      <c r="J6597" s="1">
        <f>CEILING(E6597*0.9,LOOKUP(E6597*0.9,{0,10,50,100,500},{0.01,0.05,0.1,0.5,1}))</f>
        <v>18.850000000000001</v>
      </c>
      <c r="K6597" s="1">
        <f>CEILING(E6597*0.915,LOOKUP(E6597*0.915,{0,10,50,100,500},{0.01,0.05,0.1,0.5,1}))</f>
        <v>19.150000000000002</v>
      </c>
      <c r="L6597" s="1">
        <f>FLOOR(E6597*1.1,LOOKUP(E6597*1.1,{0,10,50,100,500},{0.01,0.05,0.1,0.5,1}))</f>
        <v>22.950000000000003</v>
      </c>
      <c r="M6597" s="1">
        <f t="shared" si="931"/>
        <v>22.700000000000003</v>
      </c>
      <c r="N6597" s="2">
        <f t="shared" si="932"/>
        <v>-1.9138755980861177E-2</v>
      </c>
      <c r="O6597" s="2">
        <f t="shared" si="933"/>
        <v>-1.4354066985645798E-2</v>
      </c>
      <c r="P6597" s="3">
        <f t="shared" si="935"/>
        <v>0</v>
      </c>
      <c r="Q6597" s="2">
        <f t="shared" si="934"/>
        <v>0</v>
      </c>
      <c r="U6597" s="2">
        <f t="shared" si="936"/>
        <v>0</v>
      </c>
      <c r="V6597" s="2">
        <f t="shared" si="939"/>
        <v>0</v>
      </c>
      <c r="Z6597" s="1">
        <f t="shared" si="937"/>
        <v>21.049999999999997</v>
      </c>
      <c r="AC6597" s="1" t="str">
        <f t="shared" si="938"/>
        <v>N</v>
      </c>
    </row>
    <row r="6598" spans="1:29" x14ac:dyDescent="0.25">
      <c r="A6598" s="1">
        <v>20200618</v>
      </c>
      <c r="B6598" s="1">
        <v>8403</v>
      </c>
      <c r="C6598" s="1" t="s">
        <v>37</v>
      </c>
      <c r="D6598" s="1">
        <v>10.94</v>
      </c>
      <c r="E6598" s="1">
        <v>42.6</v>
      </c>
      <c r="F6598" s="1">
        <v>42.65</v>
      </c>
      <c r="G6598" s="1">
        <v>42.9</v>
      </c>
      <c r="H6598" s="1">
        <v>40.65</v>
      </c>
      <c r="I6598" s="1">
        <v>40.85</v>
      </c>
      <c r="J6598" s="1">
        <f>CEILING(E6598*0.9,LOOKUP(E6598*0.9,{0,10,50,100,500},{0.01,0.05,0.1,0.5,1}))</f>
        <v>38.35</v>
      </c>
      <c r="K6598" s="1">
        <f>CEILING(E6598*0.915,LOOKUP(E6598*0.915,{0,10,50,100,500},{0.01,0.05,0.1,0.5,1}))</f>
        <v>39</v>
      </c>
      <c r="L6598" s="1">
        <f>FLOOR(E6598*1.1,LOOKUP(E6598*1.1,{0,10,50,100,500},{0.01,0.05,0.1,0.5,1}))</f>
        <v>46.85</v>
      </c>
      <c r="M6598" s="1">
        <f t="shared" si="931"/>
        <v>46.6</v>
      </c>
      <c r="N6598" s="2">
        <f t="shared" si="932"/>
        <v>1.1737089201877267E-3</v>
      </c>
      <c r="O6598" s="2">
        <f t="shared" si="933"/>
        <v>7.0422535211266939E-3</v>
      </c>
      <c r="P6598" s="3">
        <f t="shared" si="935"/>
        <v>4.4125302325581317E-2</v>
      </c>
      <c r="Q6598" s="2">
        <f t="shared" si="934"/>
        <v>0</v>
      </c>
      <c r="U6598" s="2">
        <f t="shared" si="936"/>
        <v>4.4125302325581317E-2</v>
      </c>
      <c r="V6598" s="2">
        <f t="shared" si="939"/>
        <v>0</v>
      </c>
      <c r="Z6598" s="1">
        <f t="shared" si="937"/>
        <v>42.75</v>
      </c>
      <c r="AC6598" s="1" t="str">
        <f t="shared" si="938"/>
        <v>N</v>
      </c>
    </row>
    <row r="6599" spans="1:29" x14ac:dyDescent="0.25">
      <c r="A6599" s="1">
        <v>20200618</v>
      </c>
      <c r="B6599" s="1">
        <v>4106</v>
      </c>
      <c r="C6599" s="1" t="s">
        <v>48</v>
      </c>
      <c r="D6599" s="1">
        <v>10.47</v>
      </c>
      <c r="E6599" s="1">
        <v>38.799999999999997</v>
      </c>
      <c r="F6599" s="1">
        <v>39.5</v>
      </c>
      <c r="G6599" s="1">
        <v>39.549999999999997</v>
      </c>
      <c r="H6599" s="1">
        <v>37.299999999999997</v>
      </c>
      <c r="I6599" s="1">
        <v>37.85</v>
      </c>
      <c r="J6599" s="1">
        <f>CEILING(E6599*0.9,LOOKUP(E6599*0.9,{0,10,50,100,500},{0.01,0.05,0.1,0.5,1}))</f>
        <v>34.950000000000003</v>
      </c>
      <c r="K6599" s="1">
        <f>CEILING(E6599*0.915,LOOKUP(E6599*0.915,{0,10,50,100,500},{0.01,0.05,0.1,0.5,1}))</f>
        <v>35.550000000000004</v>
      </c>
      <c r="L6599" s="1">
        <f>FLOOR(E6599*1.1,LOOKUP(E6599*1.1,{0,10,50,100,500},{0.01,0.05,0.1,0.5,1}))</f>
        <v>42.650000000000006</v>
      </c>
      <c r="M6599" s="1">
        <f t="shared" si="931"/>
        <v>42.400000000000006</v>
      </c>
      <c r="N6599" s="2">
        <f t="shared" si="932"/>
        <v>1.8041237113402137E-2</v>
      </c>
      <c r="O6599" s="2">
        <f t="shared" si="933"/>
        <v>1.9329896907216496E-2</v>
      </c>
      <c r="P6599" s="3">
        <f t="shared" si="935"/>
        <v>4.1212347424042124E-2</v>
      </c>
      <c r="Q6599" s="2">
        <f t="shared" si="934"/>
        <v>0</v>
      </c>
      <c r="U6599" s="2">
        <f t="shared" si="936"/>
        <v>4.1212347424042124E-2</v>
      </c>
      <c r="V6599" s="2">
        <f t="shared" si="939"/>
        <v>0</v>
      </c>
      <c r="Z6599" s="1">
        <f t="shared" si="937"/>
        <v>38.949999999999996</v>
      </c>
      <c r="AC6599" s="1" t="str">
        <f t="shared" si="938"/>
        <v>N</v>
      </c>
    </row>
    <row r="6600" spans="1:29" x14ac:dyDescent="0.25">
      <c r="A6600" s="1">
        <v>20200618</v>
      </c>
      <c r="B6600" s="1">
        <v>3687</v>
      </c>
      <c r="C6600" s="1" t="s">
        <v>70</v>
      </c>
      <c r="D6600" s="1">
        <v>10.34</v>
      </c>
      <c r="E6600" s="1">
        <v>62.9</v>
      </c>
      <c r="F6600" s="1">
        <v>63.4</v>
      </c>
      <c r="G6600" s="1">
        <v>66.7</v>
      </c>
      <c r="H6600" s="1">
        <v>63.4</v>
      </c>
      <c r="I6600" s="1">
        <v>65.2</v>
      </c>
      <c r="J6600" s="1">
        <f>CEILING(E6600*0.9,LOOKUP(E6600*0.9,{0,10,50,100,500},{0.01,0.05,0.1,0.5,1}))</f>
        <v>56.7</v>
      </c>
      <c r="K6600" s="1">
        <f>CEILING(E6600*0.915,LOOKUP(E6600*0.915,{0,10,50,100,500},{0.01,0.05,0.1,0.5,1}))</f>
        <v>57.6</v>
      </c>
      <c r="L6600" s="1">
        <f>FLOOR(E6600*1.1,LOOKUP(E6600*1.1,{0,10,50,100,500},{0.01,0.05,0.1,0.5,1}))</f>
        <v>69.100000000000009</v>
      </c>
      <c r="M6600" s="1">
        <f t="shared" si="931"/>
        <v>68.600000000000009</v>
      </c>
      <c r="N6600" s="2">
        <f t="shared" si="932"/>
        <v>7.9491255961844191E-3</v>
      </c>
      <c r="O6600" s="2">
        <f t="shared" si="933"/>
        <v>6.0413354531001662E-2</v>
      </c>
      <c r="P6600" s="3">
        <f t="shared" si="935"/>
        <v>-2.9852935582822128E-2</v>
      </c>
      <c r="Q6600" s="2">
        <f t="shared" si="934"/>
        <v>-2.9852935582822128E-2</v>
      </c>
      <c r="U6600" s="2">
        <f t="shared" si="936"/>
        <v>-2.9852935582822128E-2</v>
      </c>
      <c r="V6600" s="2">
        <f t="shared" si="939"/>
        <v>-2.9852935582822128E-2</v>
      </c>
      <c r="Z6600" s="1">
        <f t="shared" si="937"/>
        <v>63.199999999999996</v>
      </c>
      <c r="AC6600" s="1" t="str">
        <f t="shared" si="938"/>
        <v>N</v>
      </c>
    </row>
    <row r="6601" spans="1:29" x14ac:dyDescent="0.25">
      <c r="A6601" s="1">
        <v>20200618</v>
      </c>
      <c r="B6601" s="1">
        <v>3669</v>
      </c>
      <c r="C6601" s="1" t="s">
        <v>284</v>
      </c>
      <c r="D6601" s="1">
        <v>5.85</v>
      </c>
      <c r="E6601" s="1">
        <v>34.25</v>
      </c>
      <c r="F6601" s="1">
        <v>37.65</v>
      </c>
      <c r="G6601" s="1">
        <v>37.65</v>
      </c>
      <c r="H6601" s="1">
        <v>32.700000000000003</v>
      </c>
      <c r="I6601" s="1">
        <v>32.700000000000003</v>
      </c>
      <c r="J6601" s="1">
        <f>CEILING(E6601*0.9,LOOKUP(E6601*0.9,{0,10,50,100,500},{0.01,0.05,0.1,0.5,1}))</f>
        <v>30.85</v>
      </c>
      <c r="K6601" s="1">
        <f>CEILING(E6601*0.915,LOOKUP(E6601*0.915,{0,10,50,100,500},{0.01,0.05,0.1,0.5,1}))</f>
        <v>31.35</v>
      </c>
      <c r="L6601" s="1">
        <f>FLOOR(E6601*1.1,LOOKUP(E6601*1.1,{0,10,50,100,500},{0.01,0.05,0.1,0.5,1}))</f>
        <v>37.65</v>
      </c>
      <c r="M6601" s="1">
        <f t="shared" si="931"/>
        <v>37.4</v>
      </c>
      <c r="N6601" s="2">
        <f t="shared" si="932"/>
        <v>9.9270072992700686E-2</v>
      </c>
      <c r="O6601" s="2">
        <f t="shared" si="933"/>
        <v>9.9270072992700686E-2</v>
      </c>
      <c r="P6601" s="3">
        <f t="shared" si="935"/>
        <v>4.3737981283422881E-3</v>
      </c>
      <c r="Q6601" s="2">
        <f t="shared" si="934"/>
        <v>-2.5479137454479842E-2</v>
      </c>
      <c r="U6601" s="2">
        <f t="shared" si="936"/>
        <v>4.3737981283422881E-3</v>
      </c>
      <c r="V6601" s="2">
        <f t="shared" si="939"/>
        <v>-2.5479137454479842E-2</v>
      </c>
      <c r="Z6601" s="1">
        <f t="shared" si="937"/>
        <v>34.4</v>
      </c>
      <c r="AC6601" s="1" t="str">
        <f t="shared" si="938"/>
        <v>N</v>
      </c>
    </row>
    <row r="6602" spans="1:29" x14ac:dyDescent="0.25">
      <c r="A6602" s="1">
        <v>20200618</v>
      </c>
      <c r="B6602" s="1">
        <v>3437</v>
      </c>
      <c r="C6602" s="1" t="s">
        <v>165</v>
      </c>
      <c r="D6602" s="1">
        <v>5.19</v>
      </c>
      <c r="E6602" s="1">
        <v>19.100000000000001</v>
      </c>
      <c r="F6602" s="1">
        <v>19.350000000000001</v>
      </c>
      <c r="G6602" s="1">
        <v>19.45</v>
      </c>
      <c r="H6602" s="1">
        <v>18</v>
      </c>
      <c r="I6602" s="1">
        <v>18</v>
      </c>
      <c r="J6602" s="1">
        <f>CEILING(E6602*0.9,LOOKUP(E6602*0.9,{0,10,50,100,500},{0.01,0.05,0.1,0.5,1}))</f>
        <v>17.2</v>
      </c>
      <c r="K6602" s="1">
        <f>CEILING(E6602*0.915,LOOKUP(E6602*0.915,{0,10,50,100,500},{0.01,0.05,0.1,0.5,1}))</f>
        <v>17.5</v>
      </c>
      <c r="L6602" s="1">
        <f>FLOOR(E6602*1.1,LOOKUP(E6602*1.1,{0,10,50,100,500},{0.01,0.05,0.1,0.5,1}))</f>
        <v>21</v>
      </c>
      <c r="M6602" s="1">
        <f t="shared" si="931"/>
        <v>20.75</v>
      </c>
      <c r="N6602" s="2">
        <f t="shared" si="932"/>
        <v>1.3089005235602092E-2</v>
      </c>
      <c r="O6602" s="2">
        <f t="shared" si="933"/>
        <v>1.8324607329842819E-2</v>
      </c>
      <c r="P6602" s="3">
        <f t="shared" si="935"/>
        <v>7.2559575000000057E-2</v>
      </c>
      <c r="Q6602" s="2">
        <f t="shared" si="934"/>
        <v>0</v>
      </c>
      <c r="U6602" s="2">
        <f t="shared" si="936"/>
        <v>7.2559575000000057E-2</v>
      </c>
      <c r="V6602" s="2">
        <f t="shared" si="939"/>
        <v>0</v>
      </c>
      <c r="Z6602" s="1">
        <f t="shared" si="937"/>
        <v>19.25</v>
      </c>
      <c r="AC6602" s="1" t="str">
        <f t="shared" si="938"/>
        <v>N</v>
      </c>
    </row>
    <row r="6603" spans="1:29" x14ac:dyDescent="0.25">
      <c r="A6603" s="1">
        <v>20200618</v>
      </c>
      <c r="B6603" s="1">
        <v>3450</v>
      </c>
      <c r="C6603" s="1" t="s">
        <v>135</v>
      </c>
      <c r="D6603" s="1">
        <v>4.97</v>
      </c>
      <c r="E6603" s="1">
        <v>72.5</v>
      </c>
      <c r="F6603" s="1">
        <v>72.599999999999994</v>
      </c>
      <c r="G6603" s="1">
        <v>74.900000000000006</v>
      </c>
      <c r="H6603" s="1">
        <v>71.5</v>
      </c>
      <c r="I6603" s="1">
        <v>71.5</v>
      </c>
      <c r="J6603" s="1">
        <f>CEILING(E6603*0.9,LOOKUP(E6603*0.9,{0,10,50,100,500},{0.01,0.05,0.1,0.5,1}))</f>
        <v>65.3</v>
      </c>
      <c r="K6603" s="1">
        <f>CEILING(E6603*0.915,LOOKUP(E6603*0.915,{0,10,50,100,500},{0.01,0.05,0.1,0.5,1}))</f>
        <v>66.400000000000006</v>
      </c>
      <c r="L6603" s="1">
        <f>FLOOR(E6603*1.1,LOOKUP(E6603*1.1,{0,10,50,100,500},{0.01,0.05,0.1,0.5,1}))</f>
        <v>79.7</v>
      </c>
      <c r="M6603" s="1">
        <f t="shared" si="931"/>
        <v>79.2</v>
      </c>
      <c r="N6603" s="2">
        <f t="shared" si="932"/>
        <v>1.3793103448275078E-3</v>
      </c>
      <c r="O6603" s="2">
        <f t="shared" si="933"/>
        <v>3.3103448275862146E-2</v>
      </c>
      <c r="P6603" s="3">
        <f t="shared" si="935"/>
        <v>1.584929090909077E-2</v>
      </c>
      <c r="Q6603" s="2">
        <f t="shared" si="934"/>
        <v>0</v>
      </c>
      <c r="U6603" s="2">
        <f t="shared" si="936"/>
        <v>1.584929090909077E-2</v>
      </c>
      <c r="V6603" s="2">
        <f t="shared" si="939"/>
        <v>0</v>
      </c>
      <c r="Z6603" s="1">
        <f t="shared" si="937"/>
        <v>72.8</v>
      </c>
      <c r="AC6603" s="1" t="str">
        <f t="shared" si="938"/>
        <v>N</v>
      </c>
    </row>
    <row r="6604" spans="1:29" x14ac:dyDescent="0.25">
      <c r="A6604" s="1">
        <v>20200619</v>
      </c>
      <c r="B6604" s="1">
        <v>3540</v>
      </c>
      <c r="C6604" s="1" t="s">
        <v>100</v>
      </c>
      <c r="D6604" s="1">
        <v>11.06</v>
      </c>
      <c r="E6604" s="1">
        <v>37.299999999999997</v>
      </c>
      <c r="F6604" s="1">
        <v>40</v>
      </c>
      <c r="G6604" s="1">
        <v>41</v>
      </c>
      <c r="H6604" s="1">
        <v>38.6</v>
      </c>
      <c r="I6604" s="1">
        <v>41</v>
      </c>
      <c r="J6604" s="1">
        <f>CEILING(E6604*0.9,LOOKUP(E6604*0.9,{0,10,50,100,500},{0.01,0.05,0.1,0.5,1}))</f>
        <v>33.6</v>
      </c>
      <c r="K6604" s="1">
        <f>CEILING(E6604*0.915,LOOKUP(E6604*0.915,{0,10,50,100,500},{0.01,0.05,0.1,0.5,1}))</f>
        <v>34.15</v>
      </c>
      <c r="L6604" s="1">
        <f>FLOOR(E6604*1.1,LOOKUP(E6604*1.1,{0,10,50,100,500},{0.01,0.05,0.1,0.5,1}))</f>
        <v>41</v>
      </c>
      <c r="M6604" s="1">
        <f t="shared" si="931"/>
        <v>40.75</v>
      </c>
      <c r="N6604" s="2">
        <f t="shared" si="932"/>
        <v>7.238605898123332E-2</v>
      </c>
      <c r="O6604" s="2">
        <f t="shared" si="933"/>
        <v>9.9195710455764155E-2</v>
      </c>
      <c r="P6604" s="3">
        <f t="shared" si="935"/>
        <v>-2.0667957055214833E-2</v>
      </c>
      <c r="Q6604" s="2">
        <f t="shared" si="934"/>
        <v>-2.0667957055214833E-2</v>
      </c>
      <c r="U6604" s="2">
        <f t="shared" si="936"/>
        <v>-2.0667957055214833E-2</v>
      </c>
      <c r="V6604" s="2">
        <f t="shared" si="939"/>
        <v>-2.0667957055214833E-2</v>
      </c>
      <c r="Z6604" s="1">
        <f t="shared" si="937"/>
        <v>37.449999999999996</v>
      </c>
      <c r="AC6604" s="1" t="str">
        <f t="shared" si="938"/>
        <v>N</v>
      </c>
    </row>
    <row r="6605" spans="1:29" x14ac:dyDescent="0.25">
      <c r="A6605" s="1">
        <v>20200619</v>
      </c>
      <c r="B6605" s="1">
        <v>4979</v>
      </c>
      <c r="C6605" s="1" t="s">
        <v>24</v>
      </c>
      <c r="D6605" s="1">
        <v>9.92</v>
      </c>
      <c r="E6605" s="1">
        <v>24.35</v>
      </c>
      <c r="F6605" s="1">
        <v>24.35</v>
      </c>
      <c r="G6605" s="1">
        <v>24.4</v>
      </c>
      <c r="H6605" s="1">
        <v>23.2</v>
      </c>
      <c r="I6605" s="1">
        <v>23.45</v>
      </c>
      <c r="J6605" s="1">
        <f>CEILING(E6605*0.9,LOOKUP(E6605*0.9,{0,10,50,100,500},{0.01,0.05,0.1,0.5,1}))</f>
        <v>21.950000000000003</v>
      </c>
      <c r="K6605" s="1">
        <f>CEILING(E6605*0.915,LOOKUP(E6605*0.915,{0,10,50,100,500},{0.01,0.05,0.1,0.5,1}))</f>
        <v>22.3</v>
      </c>
      <c r="L6605" s="1">
        <f>FLOOR(E6605*1.1,LOOKUP(E6605*1.1,{0,10,50,100,500},{0.01,0.05,0.1,0.5,1}))</f>
        <v>26.75</v>
      </c>
      <c r="M6605" s="1">
        <f t="shared" si="931"/>
        <v>26.5</v>
      </c>
      <c r="N6605" s="2">
        <f t="shared" si="932"/>
        <v>0</v>
      </c>
      <c r="O6605" s="2">
        <f t="shared" si="933"/>
        <v>2.053388090348959E-3</v>
      </c>
      <c r="P6605" s="3">
        <f t="shared" si="935"/>
        <v>0</v>
      </c>
      <c r="Q6605" s="2">
        <f t="shared" si="934"/>
        <v>-2.0667957055214833E-2</v>
      </c>
      <c r="U6605" s="2">
        <f t="shared" si="936"/>
        <v>0</v>
      </c>
      <c r="V6605" s="2">
        <f t="shared" si="939"/>
        <v>-2.0667957055214833E-2</v>
      </c>
      <c r="Z6605" s="1">
        <f t="shared" si="937"/>
        <v>24.5</v>
      </c>
      <c r="AC6605" s="1" t="str">
        <f t="shared" si="938"/>
        <v>N</v>
      </c>
    </row>
    <row r="6606" spans="1:29" x14ac:dyDescent="0.25">
      <c r="A6606" s="1">
        <v>20200619</v>
      </c>
      <c r="B6606" s="1">
        <v>3687</v>
      </c>
      <c r="C6606" s="1" t="s">
        <v>70</v>
      </c>
      <c r="D6606" s="1">
        <v>8.44</v>
      </c>
      <c r="E6606" s="1">
        <v>65.2</v>
      </c>
      <c r="F6606" s="1">
        <v>65.2</v>
      </c>
      <c r="G6606" s="1">
        <v>65.3</v>
      </c>
      <c r="H6606" s="1">
        <v>62.1</v>
      </c>
      <c r="I6606" s="1">
        <v>62.3</v>
      </c>
      <c r="J6606" s="1">
        <f>CEILING(E6606*0.9,LOOKUP(E6606*0.9,{0,10,50,100,500},{0.01,0.05,0.1,0.5,1}))</f>
        <v>58.7</v>
      </c>
      <c r="K6606" s="1">
        <f>CEILING(E6606*0.915,LOOKUP(E6606*0.915,{0,10,50,100,500},{0.01,0.05,0.1,0.5,1}))</f>
        <v>59.7</v>
      </c>
      <c r="L6606" s="1">
        <f>FLOOR(E6606*1.1,LOOKUP(E6606*1.1,{0,10,50,100,500},{0.01,0.05,0.1,0.5,1}))</f>
        <v>71.7</v>
      </c>
      <c r="M6606" s="1">
        <f t="shared" si="931"/>
        <v>71.2</v>
      </c>
      <c r="N6606" s="2">
        <f t="shared" si="932"/>
        <v>0</v>
      </c>
      <c r="O6606" s="2">
        <f t="shared" si="933"/>
        <v>1.5337423312882562E-3</v>
      </c>
      <c r="P6606" s="3">
        <f t="shared" si="935"/>
        <v>0</v>
      </c>
      <c r="Q6606" s="2">
        <f t="shared" si="934"/>
        <v>-2.0667957055214833E-2</v>
      </c>
      <c r="U6606" s="2">
        <f t="shared" si="936"/>
        <v>0</v>
      </c>
      <c r="V6606" s="2">
        <f t="shared" si="939"/>
        <v>-2.0667957055214833E-2</v>
      </c>
      <c r="Z6606" s="1">
        <f t="shared" si="937"/>
        <v>65.5</v>
      </c>
      <c r="AC6606" s="1" t="str">
        <f t="shared" si="938"/>
        <v>N</v>
      </c>
    </row>
    <row r="6607" spans="1:29" x14ac:dyDescent="0.25">
      <c r="A6607" s="1">
        <v>20200619</v>
      </c>
      <c r="B6607" s="1">
        <v>6532</v>
      </c>
      <c r="C6607" s="1" t="s">
        <v>174</v>
      </c>
      <c r="D6607" s="1">
        <v>8.43</v>
      </c>
      <c r="E6607" s="1">
        <v>79</v>
      </c>
      <c r="F6607" s="1">
        <v>79.2</v>
      </c>
      <c r="G6607" s="1">
        <v>79.599999999999994</v>
      </c>
      <c r="H6607" s="1">
        <v>76.099999999999994</v>
      </c>
      <c r="I6607" s="1">
        <v>76.599999999999994</v>
      </c>
      <c r="J6607" s="1">
        <f>CEILING(E6607*0.9,LOOKUP(E6607*0.9,{0,10,50,100,500},{0.01,0.05,0.1,0.5,1}))</f>
        <v>71.100000000000009</v>
      </c>
      <c r="K6607" s="1">
        <f>CEILING(E6607*0.915,LOOKUP(E6607*0.915,{0,10,50,100,500},{0.01,0.05,0.1,0.5,1}))</f>
        <v>72.3</v>
      </c>
      <c r="L6607" s="1">
        <f>FLOOR(E6607*1.1,LOOKUP(E6607*1.1,{0,10,50,100,500},{0.01,0.05,0.1,0.5,1}))</f>
        <v>86.9</v>
      </c>
      <c r="M6607" s="1">
        <f t="shared" si="931"/>
        <v>86.4</v>
      </c>
      <c r="N6607" s="2">
        <f t="shared" si="932"/>
        <v>2.5316455696202892E-3</v>
      </c>
      <c r="O6607" s="2">
        <f t="shared" si="933"/>
        <v>7.5949367088606872E-3</v>
      </c>
      <c r="P6607" s="3">
        <f t="shared" si="935"/>
        <v>3.2883105744125292E-2</v>
      </c>
      <c r="Q6607" s="2">
        <f t="shared" si="934"/>
        <v>0</v>
      </c>
      <c r="U6607" s="2">
        <f t="shared" si="936"/>
        <v>3.2883105744125292E-2</v>
      </c>
      <c r="V6607" s="2">
        <f t="shared" si="939"/>
        <v>0</v>
      </c>
      <c r="Z6607" s="1">
        <f t="shared" si="937"/>
        <v>79.3</v>
      </c>
      <c r="AC6607" s="1" t="str">
        <f t="shared" si="938"/>
        <v>N</v>
      </c>
    </row>
    <row r="6608" spans="1:29" x14ac:dyDescent="0.25">
      <c r="A6608" s="1">
        <v>20200619</v>
      </c>
      <c r="B6608" s="1">
        <v>2406</v>
      </c>
      <c r="C6608" s="1" t="s">
        <v>33</v>
      </c>
      <c r="D6608" s="1">
        <v>6.81</v>
      </c>
      <c r="E6608" s="1">
        <v>9.18</v>
      </c>
      <c r="F6608" s="1">
        <v>9.18</v>
      </c>
      <c r="G6608" s="1">
        <v>9.2899999999999991</v>
      </c>
      <c r="H6608" s="1">
        <v>8.99</v>
      </c>
      <c r="I6608" s="1">
        <v>9</v>
      </c>
      <c r="J6608" s="1">
        <f>CEILING(E6608*0.9,LOOKUP(E6608*0.9,{0,10,50,100,500},{0.01,0.05,0.1,0.5,1}))</f>
        <v>8.27</v>
      </c>
      <c r="K6608" s="1">
        <f>CEILING(E6608*0.915,LOOKUP(E6608*0.915,{0,10,50,100,500},{0.01,0.05,0.1,0.5,1}))</f>
        <v>8.4</v>
      </c>
      <c r="L6608" s="1">
        <f>FLOOR(E6608*1.1,LOOKUP(E6608*1.1,{0,10,50,100,500},{0.01,0.05,0.1,0.5,1}))</f>
        <v>10.050000000000001</v>
      </c>
      <c r="M6608" s="1">
        <f t="shared" si="931"/>
        <v>9.8000000000000007</v>
      </c>
      <c r="N6608" s="2">
        <f t="shared" si="932"/>
        <v>0</v>
      </c>
      <c r="O6608" s="2">
        <f t="shared" si="933"/>
        <v>1.1982570806100157E-2</v>
      </c>
      <c r="P6608" s="3">
        <f t="shared" si="935"/>
        <v>2.0991023333333216E-2</v>
      </c>
      <c r="Q6608" s="2">
        <f t="shared" si="934"/>
        <v>0</v>
      </c>
      <c r="U6608" s="2">
        <f t="shared" si="936"/>
        <v>2.0991023333333216E-2</v>
      </c>
      <c r="V6608" s="2">
        <f t="shared" si="939"/>
        <v>0</v>
      </c>
      <c r="Z6608" s="1">
        <f t="shared" si="937"/>
        <v>9.2099999999999991</v>
      </c>
      <c r="AC6608" s="1" t="str">
        <f t="shared" si="938"/>
        <v>N</v>
      </c>
    </row>
    <row r="6609" spans="1:29" x14ac:dyDescent="0.25">
      <c r="A6609" s="1">
        <v>20200619</v>
      </c>
      <c r="B6609" s="1">
        <v>3016</v>
      </c>
      <c r="C6609" s="1" t="s">
        <v>53</v>
      </c>
      <c r="D6609" s="1">
        <v>5.38</v>
      </c>
      <c r="E6609" s="1">
        <v>69.5</v>
      </c>
      <c r="F6609" s="1">
        <v>69</v>
      </c>
      <c r="G6609" s="1">
        <v>69.099999999999994</v>
      </c>
      <c r="H6609" s="1">
        <v>67.099999999999994</v>
      </c>
      <c r="I6609" s="1">
        <v>67.2</v>
      </c>
      <c r="J6609" s="1">
        <f>CEILING(E6609*0.9,LOOKUP(E6609*0.9,{0,10,50,100,500},{0.01,0.05,0.1,0.5,1}))</f>
        <v>62.6</v>
      </c>
      <c r="K6609" s="1">
        <f>CEILING(E6609*0.915,LOOKUP(E6609*0.915,{0,10,50,100,500},{0.01,0.05,0.1,0.5,1}))</f>
        <v>63.6</v>
      </c>
      <c r="L6609" s="1">
        <f>FLOOR(E6609*1.1,LOOKUP(E6609*1.1,{0,10,50,100,500},{0.01,0.05,0.1,0.5,1}))</f>
        <v>76.400000000000006</v>
      </c>
      <c r="M6609" s="1">
        <f t="shared" si="931"/>
        <v>75.900000000000006</v>
      </c>
      <c r="N6609" s="2">
        <f t="shared" si="932"/>
        <v>-7.1942446043165471E-3</v>
      </c>
      <c r="O6609" s="2">
        <f t="shared" si="933"/>
        <v>-5.7553956834533191E-3</v>
      </c>
      <c r="P6609" s="3">
        <f t="shared" si="935"/>
        <v>0</v>
      </c>
      <c r="Q6609" s="2">
        <f t="shared" si="934"/>
        <v>0</v>
      </c>
      <c r="U6609" s="2">
        <f t="shared" si="936"/>
        <v>0</v>
      </c>
      <c r="V6609" s="2">
        <f t="shared" si="939"/>
        <v>0</v>
      </c>
      <c r="Z6609" s="1">
        <f t="shared" si="937"/>
        <v>69.8</v>
      </c>
      <c r="AC6609" s="1" t="str">
        <f t="shared" si="938"/>
        <v>N</v>
      </c>
    </row>
    <row r="6610" spans="1:29" x14ac:dyDescent="0.25">
      <c r="A6610" s="1">
        <v>20200622</v>
      </c>
      <c r="B6610" s="1">
        <v>4142</v>
      </c>
      <c r="C6610" s="1" t="s">
        <v>244</v>
      </c>
      <c r="D6610" s="1">
        <v>15.28</v>
      </c>
      <c r="E6610" s="1">
        <v>71</v>
      </c>
      <c r="F6610" s="1">
        <v>74</v>
      </c>
      <c r="G6610" s="1">
        <v>76.3</v>
      </c>
      <c r="H6610" s="1">
        <v>72.5</v>
      </c>
      <c r="I6610" s="1">
        <v>72.5</v>
      </c>
      <c r="J6610" s="1">
        <f>CEILING(E6610*0.9,LOOKUP(E6610*0.9,{0,10,50,100,500},{0.01,0.05,0.1,0.5,1}))</f>
        <v>63.900000000000006</v>
      </c>
      <c r="K6610" s="1">
        <f>CEILING(E6610*0.915,LOOKUP(E6610*0.915,{0,10,50,100,500},{0.01,0.05,0.1,0.5,1}))</f>
        <v>65</v>
      </c>
      <c r="L6610" s="1">
        <f>FLOOR(E6610*1.1,LOOKUP(E6610*1.1,{0,10,50,100,500},{0.01,0.05,0.1,0.5,1}))</f>
        <v>78.100000000000009</v>
      </c>
      <c r="M6610" s="1">
        <f t="shared" si="931"/>
        <v>77.600000000000009</v>
      </c>
      <c r="N6610" s="2">
        <f t="shared" si="932"/>
        <v>4.2253521126760563E-2</v>
      </c>
      <c r="O6610" s="2">
        <f t="shared" si="933"/>
        <v>7.4647887323943618E-2</v>
      </c>
      <c r="P6610" s="3">
        <f t="shared" si="935"/>
        <v>1.8352365517241259E-2</v>
      </c>
      <c r="Q6610" s="2">
        <f t="shared" si="934"/>
        <v>0</v>
      </c>
      <c r="U6610" s="2">
        <f t="shared" si="936"/>
        <v>1.8352365517241259E-2</v>
      </c>
      <c r="V6610" s="2">
        <f t="shared" si="939"/>
        <v>0</v>
      </c>
      <c r="Z6610" s="1">
        <f t="shared" si="937"/>
        <v>71.3</v>
      </c>
      <c r="AC6610" s="1" t="str">
        <f t="shared" si="938"/>
        <v>N</v>
      </c>
    </row>
    <row r="6611" spans="1:29" x14ac:dyDescent="0.25">
      <c r="A6611" s="1">
        <v>20200622</v>
      </c>
      <c r="B6611" s="1">
        <v>1784</v>
      </c>
      <c r="C6611" s="1" t="s">
        <v>181</v>
      </c>
      <c r="D6611" s="1">
        <v>11.46</v>
      </c>
      <c r="E6611" s="1">
        <v>41.7</v>
      </c>
      <c r="F6611" s="1">
        <v>41</v>
      </c>
      <c r="G6611" s="1">
        <v>41.3</v>
      </c>
      <c r="H6611" s="1">
        <v>38.65</v>
      </c>
      <c r="I6611" s="1">
        <v>39.4</v>
      </c>
      <c r="J6611" s="1">
        <f>CEILING(E6611*0.9,LOOKUP(E6611*0.9,{0,10,50,100,500},{0.01,0.05,0.1,0.5,1}))</f>
        <v>37.550000000000004</v>
      </c>
      <c r="K6611" s="1">
        <f>CEILING(E6611*0.915,LOOKUP(E6611*0.915,{0,10,50,100,500},{0.01,0.05,0.1,0.5,1}))</f>
        <v>38.200000000000003</v>
      </c>
      <c r="L6611" s="1">
        <f>FLOOR(E6611*1.1,LOOKUP(E6611*1.1,{0,10,50,100,500},{0.01,0.05,0.1,0.5,1}))</f>
        <v>45.85</v>
      </c>
      <c r="M6611" s="1">
        <f t="shared" si="931"/>
        <v>45.6</v>
      </c>
      <c r="N6611" s="2">
        <f t="shared" si="932"/>
        <v>-1.6786570743405341E-2</v>
      </c>
      <c r="O6611" s="2">
        <f t="shared" si="933"/>
        <v>-9.5923261390888654E-3</v>
      </c>
      <c r="P6611" s="3">
        <f t="shared" si="935"/>
        <v>0</v>
      </c>
      <c r="Q6611" s="2">
        <f t="shared" si="934"/>
        <v>0</v>
      </c>
      <c r="U6611" s="2">
        <f t="shared" si="936"/>
        <v>0</v>
      </c>
      <c r="V6611" s="2">
        <f t="shared" si="939"/>
        <v>0</v>
      </c>
      <c r="Z6611" s="1">
        <f t="shared" si="937"/>
        <v>41.85</v>
      </c>
      <c r="AC6611" s="1" t="str">
        <f t="shared" si="938"/>
        <v>N</v>
      </c>
    </row>
    <row r="6612" spans="1:29" x14ac:dyDescent="0.25">
      <c r="A6612" s="1">
        <v>20200622</v>
      </c>
      <c r="B6612" s="1">
        <v>6457</v>
      </c>
      <c r="C6612" s="1" t="s">
        <v>63</v>
      </c>
      <c r="D6612" s="1">
        <v>9.1199999999999992</v>
      </c>
      <c r="E6612" s="1">
        <v>67.5</v>
      </c>
      <c r="F6612" s="1">
        <v>67.400000000000006</v>
      </c>
      <c r="G6612" s="1">
        <v>67.400000000000006</v>
      </c>
      <c r="H6612" s="1">
        <v>63.5</v>
      </c>
      <c r="I6612" s="1">
        <v>64.7</v>
      </c>
      <c r="J6612" s="1">
        <f>CEILING(E6612*0.9,LOOKUP(E6612*0.9,{0,10,50,100,500},{0.01,0.05,0.1,0.5,1}))</f>
        <v>60.800000000000004</v>
      </c>
      <c r="K6612" s="1">
        <f>CEILING(E6612*0.915,LOOKUP(E6612*0.915,{0,10,50,100,500},{0.01,0.05,0.1,0.5,1}))</f>
        <v>61.800000000000004</v>
      </c>
      <c r="L6612" s="1">
        <f>FLOOR(E6612*1.1,LOOKUP(E6612*1.1,{0,10,50,100,500},{0.01,0.05,0.1,0.5,1}))</f>
        <v>74.2</v>
      </c>
      <c r="M6612" s="1">
        <f t="shared" si="931"/>
        <v>73.7</v>
      </c>
      <c r="N6612" s="2">
        <f t="shared" si="932"/>
        <v>-1.4814814814813973E-3</v>
      </c>
      <c r="O6612" s="2">
        <f t="shared" si="933"/>
        <v>-1.4814814814813973E-3</v>
      </c>
      <c r="P6612" s="3">
        <f t="shared" si="935"/>
        <v>0</v>
      </c>
      <c r="Q6612" s="2">
        <f t="shared" si="934"/>
        <v>0</v>
      </c>
      <c r="U6612" s="2">
        <f t="shared" si="936"/>
        <v>0</v>
      </c>
      <c r="V6612" s="2">
        <f t="shared" si="939"/>
        <v>0</v>
      </c>
      <c r="Z6612" s="1">
        <f t="shared" si="937"/>
        <v>67.8</v>
      </c>
      <c r="AC6612" s="1" t="str">
        <f t="shared" si="938"/>
        <v>N</v>
      </c>
    </row>
    <row r="6613" spans="1:29" x14ac:dyDescent="0.25">
      <c r="A6613" s="1">
        <v>20200622</v>
      </c>
      <c r="B6613" s="1">
        <v>5471</v>
      </c>
      <c r="C6613" s="1" t="s">
        <v>285</v>
      </c>
      <c r="D6613" s="1">
        <v>8.6300000000000008</v>
      </c>
      <c r="E6613" s="1">
        <v>56.2</v>
      </c>
      <c r="F6613" s="1">
        <v>56.7</v>
      </c>
      <c r="G6613" s="1">
        <v>56.8</v>
      </c>
      <c r="H6613" s="1">
        <v>54.7</v>
      </c>
      <c r="I6613" s="1">
        <v>55</v>
      </c>
      <c r="J6613" s="1">
        <f>CEILING(E6613*0.9,LOOKUP(E6613*0.9,{0,10,50,100,500},{0.01,0.05,0.1,0.5,1}))</f>
        <v>50.6</v>
      </c>
      <c r="K6613" s="1">
        <f>CEILING(E6613*0.915,LOOKUP(E6613*0.915,{0,10,50,100,500},{0.01,0.05,0.1,0.5,1}))</f>
        <v>51.5</v>
      </c>
      <c r="L6613" s="1">
        <f>FLOOR(E6613*1.1,LOOKUP(E6613*1.1,{0,10,50,100,500},{0.01,0.05,0.1,0.5,1}))</f>
        <v>61.800000000000004</v>
      </c>
      <c r="M6613" s="1">
        <f t="shared" si="931"/>
        <v>61.300000000000004</v>
      </c>
      <c r="N6613" s="2">
        <f t="shared" si="932"/>
        <v>8.8967971530249101E-3</v>
      </c>
      <c r="O6613" s="2">
        <f t="shared" si="933"/>
        <v>1.0676156583629791E-2</v>
      </c>
      <c r="P6613" s="3">
        <f t="shared" si="935"/>
        <v>2.8552394545454555E-2</v>
      </c>
      <c r="Q6613" s="2">
        <f t="shared" si="934"/>
        <v>0</v>
      </c>
      <c r="U6613" s="2">
        <f t="shared" si="936"/>
        <v>2.8552394545454555E-2</v>
      </c>
      <c r="V6613" s="2">
        <f t="shared" si="939"/>
        <v>0</v>
      </c>
      <c r="Z6613" s="1">
        <f t="shared" si="937"/>
        <v>56.5</v>
      </c>
      <c r="AC6613" s="1" t="str">
        <f t="shared" si="938"/>
        <v>N</v>
      </c>
    </row>
    <row r="6614" spans="1:29" x14ac:dyDescent="0.25">
      <c r="A6614" s="1">
        <v>20200622</v>
      </c>
      <c r="B6614" s="1">
        <v>4956</v>
      </c>
      <c r="C6614" s="1" t="s">
        <v>118</v>
      </c>
      <c r="D6614" s="1">
        <v>8.6</v>
      </c>
      <c r="E6614" s="1">
        <v>20.100000000000001</v>
      </c>
      <c r="F6614" s="1">
        <v>20.2</v>
      </c>
      <c r="G6614" s="1">
        <v>20.5</v>
      </c>
      <c r="H6614" s="1">
        <v>19.7</v>
      </c>
      <c r="I6614" s="1">
        <v>19.899999999999999</v>
      </c>
      <c r="J6614" s="1">
        <f>CEILING(E6614*0.9,LOOKUP(E6614*0.9,{0,10,50,100,500},{0.01,0.05,0.1,0.5,1}))</f>
        <v>18.100000000000001</v>
      </c>
      <c r="K6614" s="1">
        <f>CEILING(E6614*0.915,LOOKUP(E6614*0.915,{0,10,50,100,500},{0.01,0.05,0.1,0.5,1}))</f>
        <v>18.400000000000002</v>
      </c>
      <c r="L6614" s="1">
        <f>FLOOR(E6614*1.1,LOOKUP(E6614*1.1,{0,10,50,100,500},{0.01,0.05,0.1,0.5,1}))</f>
        <v>22.1</v>
      </c>
      <c r="M6614" s="1">
        <f t="shared" si="931"/>
        <v>21.85</v>
      </c>
      <c r="N6614" s="2">
        <f t="shared" si="932"/>
        <v>4.975124378109346E-3</v>
      </c>
      <c r="O6614" s="2">
        <f t="shared" si="933"/>
        <v>1.9900497512437738E-2</v>
      </c>
      <c r="P6614" s="3">
        <f t="shared" si="935"/>
        <v>1.5256540201005149E-2</v>
      </c>
      <c r="Q6614" s="2">
        <f t="shared" si="934"/>
        <v>0</v>
      </c>
      <c r="U6614" s="2">
        <f t="shared" si="936"/>
        <v>1.5256540201005149E-2</v>
      </c>
      <c r="V6614" s="2">
        <f t="shared" si="939"/>
        <v>0</v>
      </c>
      <c r="Z6614" s="1">
        <f t="shared" si="937"/>
        <v>20.25</v>
      </c>
      <c r="AC6614" s="1" t="str">
        <f t="shared" si="938"/>
        <v>N</v>
      </c>
    </row>
    <row r="6615" spans="1:29" x14ac:dyDescent="0.25">
      <c r="A6615" s="1">
        <v>20200622</v>
      </c>
      <c r="B6615" s="1">
        <v>1762</v>
      </c>
      <c r="C6615" s="1" t="s">
        <v>262</v>
      </c>
      <c r="D6615" s="1">
        <v>6.76</v>
      </c>
      <c r="E6615" s="1">
        <v>62.2</v>
      </c>
      <c r="F6615" s="1">
        <v>62.8</v>
      </c>
      <c r="G6615" s="1">
        <v>63.3</v>
      </c>
      <c r="H6615" s="1">
        <v>61.1</v>
      </c>
      <c r="I6615" s="1">
        <v>63</v>
      </c>
      <c r="J6615" s="1">
        <f>CEILING(E6615*0.9,LOOKUP(E6615*0.9,{0,10,50,100,500},{0.01,0.05,0.1,0.5,1}))</f>
        <v>56</v>
      </c>
      <c r="K6615" s="1">
        <f>CEILING(E6615*0.915,LOOKUP(E6615*0.915,{0,10,50,100,500},{0.01,0.05,0.1,0.5,1}))</f>
        <v>57</v>
      </c>
      <c r="L6615" s="1">
        <f>FLOOR(E6615*1.1,LOOKUP(E6615*1.1,{0,10,50,100,500},{0.01,0.05,0.1,0.5,1}))</f>
        <v>68.400000000000006</v>
      </c>
      <c r="M6615" s="1">
        <f t="shared" si="931"/>
        <v>67.900000000000006</v>
      </c>
      <c r="N6615" s="2">
        <f t="shared" si="932"/>
        <v>9.6463022508037673E-3</v>
      </c>
      <c r="O6615" s="2">
        <f t="shared" si="933"/>
        <v>1.7684887459806981E-2</v>
      </c>
      <c r="P6615" s="3">
        <f t="shared" si="935"/>
        <v>-5.4665746031746622E-3</v>
      </c>
      <c r="Q6615" s="2">
        <f t="shared" si="934"/>
        <v>-5.4665746031746622E-3</v>
      </c>
      <c r="U6615" s="2">
        <f t="shared" si="936"/>
        <v>-5.4665746031746622E-3</v>
      </c>
      <c r="V6615" s="2">
        <f t="shared" si="939"/>
        <v>-5.4665746031746622E-3</v>
      </c>
      <c r="Z6615" s="1">
        <f t="shared" si="937"/>
        <v>62.5</v>
      </c>
      <c r="AC6615" s="1" t="str">
        <f t="shared" si="938"/>
        <v>N</v>
      </c>
    </row>
    <row r="6616" spans="1:29" x14ac:dyDescent="0.25">
      <c r="A6616" s="1">
        <v>20200622</v>
      </c>
      <c r="B6616" s="1">
        <v>4173</v>
      </c>
      <c r="C6616" s="1" t="s">
        <v>765</v>
      </c>
      <c r="D6616" s="1">
        <v>6.45</v>
      </c>
      <c r="E6616" s="1">
        <v>25.8</v>
      </c>
      <c r="F6616" s="1">
        <v>25.75</v>
      </c>
      <c r="G6616" s="1">
        <v>26.15</v>
      </c>
      <c r="H6616" s="1">
        <v>24.1</v>
      </c>
      <c r="I6616" s="1">
        <v>24.5</v>
      </c>
      <c r="J6616" s="1">
        <f>CEILING(E6616*0.9,LOOKUP(E6616*0.9,{0,10,50,100,500},{0.01,0.05,0.1,0.5,1}))</f>
        <v>23.25</v>
      </c>
      <c r="K6616" s="1">
        <f>CEILING(E6616*0.915,LOOKUP(E6616*0.915,{0,10,50,100,500},{0.01,0.05,0.1,0.5,1}))</f>
        <v>23.650000000000002</v>
      </c>
      <c r="L6616" s="1">
        <f>FLOOR(E6616*1.1,LOOKUP(E6616*1.1,{0,10,50,100,500},{0.01,0.05,0.1,0.5,1}))</f>
        <v>28.35</v>
      </c>
      <c r="M6616" s="1">
        <f t="shared" si="931"/>
        <v>28.1</v>
      </c>
      <c r="N6616" s="2">
        <f t="shared" si="932"/>
        <v>-1.9379844961240585E-3</v>
      </c>
      <c r="O6616" s="2">
        <f t="shared" si="933"/>
        <v>1.3565891472868134E-2</v>
      </c>
      <c r="P6616" s="3">
        <f t="shared" si="935"/>
        <v>5.6773283673469364E-2</v>
      </c>
      <c r="Q6616" s="2">
        <f t="shared" si="934"/>
        <v>0</v>
      </c>
      <c r="U6616" s="2">
        <f t="shared" si="936"/>
        <v>5.6773283673469364E-2</v>
      </c>
      <c r="V6616" s="2">
        <f t="shared" si="939"/>
        <v>0</v>
      </c>
      <c r="Z6616" s="1">
        <f t="shared" si="937"/>
        <v>25.95</v>
      </c>
      <c r="AC6616" s="1" t="str">
        <f t="shared" si="938"/>
        <v>N</v>
      </c>
    </row>
    <row r="6617" spans="1:29" x14ac:dyDescent="0.25">
      <c r="A6617" s="1">
        <v>20200622</v>
      </c>
      <c r="B6617" s="1">
        <v>8011</v>
      </c>
      <c r="C6617" s="1" t="s">
        <v>500</v>
      </c>
      <c r="D6617" s="1">
        <v>5.76</v>
      </c>
      <c r="E6617" s="1">
        <v>18.75</v>
      </c>
      <c r="F6617" s="1">
        <v>18.600000000000001</v>
      </c>
      <c r="G6617" s="1">
        <v>18.850000000000001</v>
      </c>
      <c r="H6617" s="1">
        <v>18</v>
      </c>
      <c r="I6617" s="1">
        <v>18.25</v>
      </c>
      <c r="J6617" s="1">
        <f>CEILING(E6617*0.9,LOOKUP(E6617*0.9,{0,10,50,100,500},{0.01,0.05,0.1,0.5,1}))</f>
        <v>16.900000000000002</v>
      </c>
      <c r="K6617" s="1">
        <f>CEILING(E6617*0.915,LOOKUP(E6617*0.915,{0,10,50,100,500},{0.01,0.05,0.1,0.5,1}))</f>
        <v>17.2</v>
      </c>
      <c r="L6617" s="1">
        <f>FLOOR(E6617*1.1,LOOKUP(E6617*1.1,{0,10,50,100,500},{0.01,0.05,0.1,0.5,1}))</f>
        <v>20.6</v>
      </c>
      <c r="M6617" s="1">
        <f t="shared" si="931"/>
        <v>20.350000000000001</v>
      </c>
      <c r="N6617" s="2">
        <f t="shared" si="932"/>
        <v>-7.9999999999999238E-3</v>
      </c>
      <c r="O6617" s="2">
        <f t="shared" si="933"/>
        <v>5.3333333333334095E-3</v>
      </c>
      <c r="P6617" s="3">
        <f t="shared" si="935"/>
        <v>0</v>
      </c>
      <c r="Q6617" s="2">
        <f t="shared" si="934"/>
        <v>0</v>
      </c>
      <c r="U6617" s="2">
        <f t="shared" si="936"/>
        <v>0</v>
      </c>
      <c r="V6617" s="2">
        <f t="shared" si="939"/>
        <v>0</v>
      </c>
      <c r="Z6617" s="1">
        <f t="shared" si="937"/>
        <v>18.899999999999999</v>
      </c>
      <c r="AC6617" s="1" t="str">
        <f t="shared" si="938"/>
        <v>N</v>
      </c>
    </row>
    <row r="6618" spans="1:29" x14ac:dyDescent="0.25">
      <c r="A6618" s="1">
        <v>20200623</v>
      </c>
      <c r="B6618" s="1">
        <v>6188</v>
      </c>
      <c r="C6618" s="1" t="s">
        <v>187</v>
      </c>
      <c r="D6618" s="1">
        <v>12.33</v>
      </c>
      <c r="E6618" s="1">
        <v>34.5</v>
      </c>
      <c r="F6618" s="1">
        <v>34.4</v>
      </c>
      <c r="G6618" s="1">
        <v>34.4</v>
      </c>
      <c r="H6618" s="1">
        <v>33.5</v>
      </c>
      <c r="I6618" s="1">
        <v>33.6</v>
      </c>
      <c r="J6618" s="1">
        <f>CEILING(E6618*0.9,LOOKUP(E6618*0.9,{0,10,50,100,500},{0.01,0.05,0.1,0.5,1}))</f>
        <v>31.05</v>
      </c>
      <c r="K6618" s="1">
        <f>CEILING(E6618*0.915,LOOKUP(E6618*0.915,{0,10,50,100,500},{0.01,0.05,0.1,0.5,1}))</f>
        <v>31.6</v>
      </c>
      <c r="L6618" s="1">
        <f>FLOOR(E6618*1.1,LOOKUP(E6618*1.1,{0,10,50,100,500},{0.01,0.05,0.1,0.5,1}))</f>
        <v>37.950000000000003</v>
      </c>
      <c r="M6618" s="1">
        <f t="shared" si="931"/>
        <v>37.700000000000003</v>
      </c>
      <c r="N6618" s="2">
        <f t="shared" si="932"/>
        <v>-2.8985507246377224E-3</v>
      </c>
      <c r="O6618" s="2">
        <f t="shared" si="933"/>
        <v>-2.8985507246377224E-3</v>
      </c>
      <c r="P6618" s="3">
        <f t="shared" si="935"/>
        <v>0</v>
      </c>
      <c r="Q6618" s="2">
        <f t="shared" si="934"/>
        <v>0</v>
      </c>
      <c r="U6618" s="2">
        <f t="shared" si="936"/>
        <v>0</v>
      </c>
      <c r="V6618" s="2">
        <f t="shared" si="939"/>
        <v>0</v>
      </c>
      <c r="Z6618" s="1">
        <f t="shared" si="937"/>
        <v>34.65</v>
      </c>
      <c r="AC6618" s="1" t="str">
        <f t="shared" si="938"/>
        <v>N</v>
      </c>
    </row>
    <row r="6619" spans="1:29" x14ac:dyDescent="0.25">
      <c r="A6619" s="1">
        <v>20200623</v>
      </c>
      <c r="B6619" s="1">
        <v>9919</v>
      </c>
      <c r="C6619" s="1" t="s">
        <v>278</v>
      </c>
      <c r="D6619" s="1">
        <v>11.56</v>
      </c>
      <c r="E6619" s="1">
        <v>43.8</v>
      </c>
      <c r="F6619" s="1">
        <v>43.8</v>
      </c>
      <c r="G6619" s="1">
        <v>43.95</v>
      </c>
      <c r="H6619" s="1">
        <v>40.65</v>
      </c>
      <c r="I6619" s="1">
        <v>40.9</v>
      </c>
      <c r="J6619" s="1">
        <f>CEILING(E6619*0.9,LOOKUP(E6619*0.9,{0,10,50,100,500},{0.01,0.05,0.1,0.5,1}))</f>
        <v>39.450000000000003</v>
      </c>
      <c r="K6619" s="1">
        <f>CEILING(E6619*0.915,LOOKUP(E6619*0.915,{0,10,50,100,500},{0.01,0.05,0.1,0.5,1}))</f>
        <v>40.1</v>
      </c>
      <c r="L6619" s="1">
        <f>FLOOR(E6619*1.1,LOOKUP(E6619*1.1,{0,10,50,100,500},{0.01,0.05,0.1,0.5,1}))</f>
        <v>48.150000000000006</v>
      </c>
      <c r="M6619" s="1">
        <f t="shared" si="931"/>
        <v>47.900000000000006</v>
      </c>
      <c r="N6619" s="2">
        <f t="shared" si="932"/>
        <v>0</v>
      </c>
      <c r="O6619" s="2">
        <f t="shared" si="933"/>
        <v>3.4246575342467053E-3</v>
      </c>
      <c r="P6619" s="3">
        <f t="shared" si="935"/>
        <v>7.2132514669926484E-2</v>
      </c>
      <c r="Q6619" s="2">
        <f t="shared" si="934"/>
        <v>0</v>
      </c>
      <c r="U6619" s="2">
        <f t="shared" si="936"/>
        <v>0</v>
      </c>
      <c r="V6619" s="2">
        <f t="shared" si="939"/>
        <v>0</v>
      </c>
      <c r="Z6619" s="1">
        <f t="shared" si="937"/>
        <v>43.949999999999996</v>
      </c>
      <c r="AC6619" s="1" t="str">
        <f t="shared" si="938"/>
        <v>Y</v>
      </c>
    </row>
    <row r="6620" spans="1:29" x14ac:dyDescent="0.25">
      <c r="A6620" s="1">
        <v>20200623</v>
      </c>
      <c r="B6620" s="1">
        <v>3035</v>
      </c>
      <c r="C6620" s="1" t="s">
        <v>112</v>
      </c>
      <c r="D6620" s="1">
        <v>7.84</v>
      </c>
      <c r="E6620" s="1">
        <v>43.35</v>
      </c>
      <c r="F6620" s="1">
        <v>44.6</v>
      </c>
      <c r="G6620" s="1">
        <v>46.3</v>
      </c>
      <c r="H6620" s="1">
        <v>43.85</v>
      </c>
      <c r="I6620" s="1">
        <v>44.8</v>
      </c>
      <c r="J6620" s="1">
        <f>CEILING(E6620*0.9,LOOKUP(E6620*0.9,{0,10,50,100,500},{0.01,0.05,0.1,0.5,1}))</f>
        <v>39.050000000000004</v>
      </c>
      <c r="K6620" s="1">
        <f>CEILING(E6620*0.915,LOOKUP(E6620*0.915,{0,10,50,100,500},{0.01,0.05,0.1,0.5,1}))</f>
        <v>39.700000000000003</v>
      </c>
      <c r="L6620" s="1">
        <f>FLOOR(E6620*1.1,LOOKUP(E6620*1.1,{0,10,50,100,500},{0.01,0.05,0.1,0.5,1}))</f>
        <v>47.650000000000006</v>
      </c>
      <c r="M6620" s="1">
        <f t="shared" si="931"/>
        <v>47.400000000000006</v>
      </c>
      <c r="N6620" s="2">
        <f t="shared" si="932"/>
        <v>2.8835063437139562E-2</v>
      </c>
      <c r="O6620" s="2">
        <f t="shared" si="933"/>
        <v>6.8050749711649261E-2</v>
      </c>
      <c r="P6620" s="3">
        <f t="shared" si="935"/>
        <v>-6.753808035714166E-3</v>
      </c>
      <c r="Q6620" s="2">
        <f t="shared" si="934"/>
        <v>-6.753808035714166E-3</v>
      </c>
      <c r="U6620" s="2">
        <f t="shared" si="936"/>
        <v>-6.753808035714166E-3</v>
      </c>
      <c r="V6620" s="2">
        <f t="shared" si="939"/>
        <v>-6.753808035714166E-3</v>
      </c>
      <c r="Z6620" s="1">
        <f t="shared" si="937"/>
        <v>43.5</v>
      </c>
      <c r="AC6620" s="1" t="str">
        <f t="shared" si="938"/>
        <v>N</v>
      </c>
    </row>
    <row r="6621" spans="1:29" x14ac:dyDescent="0.25">
      <c r="A6621" s="1">
        <v>20200623</v>
      </c>
      <c r="B6621" s="1">
        <v>3693</v>
      </c>
      <c r="C6621" s="1" t="s">
        <v>777</v>
      </c>
      <c r="D6621" s="1">
        <v>7.05</v>
      </c>
      <c r="E6621" s="1">
        <v>79.900000000000006</v>
      </c>
      <c r="F6621" s="1">
        <v>82.1</v>
      </c>
      <c r="G6621" s="1">
        <v>85.4</v>
      </c>
      <c r="H6621" s="1">
        <v>75.2</v>
      </c>
      <c r="I6621" s="1">
        <v>75.5</v>
      </c>
      <c r="J6621" s="1">
        <f>CEILING(E6621*0.9,LOOKUP(E6621*0.9,{0,10,50,100,500},{0.01,0.05,0.1,0.5,1}))</f>
        <v>72</v>
      </c>
      <c r="K6621" s="1">
        <f>CEILING(E6621*0.915,LOOKUP(E6621*0.915,{0,10,50,100,500},{0.01,0.05,0.1,0.5,1}))</f>
        <v>73.2</v>
      </c>
      <c r="L6621" s="1">
        <f>FLOOR(E6621*1.1,LOOKUP(E6621*1.1,{0,10,50,100,500},{0.01,0.05,0.1,0.5,1}))</f>
        <v>87.800000000000011</v>
      </c>
      <c r="M6621" s="1">
        <f t="shared" si="931"/>
        <v>87.300000000000011</v>
      </c>
      <c r="N6621" s="2">
        <f t="shared" si="932"/>
        <v>2.7534418022528016E-2</v>
      </c>
      <c r="O6621" s="2">
        <f t="shared" si="933"/>
        <v>6.8836045056320391E-2</v>
      </c>
      <c r="P6621" s="3">
        <f t="shared" si="935"/>
        <v>8.4953213245033049E-2</v>
      </c>
      <c r="Q6621" s="2">
        <f t="shared" si="934"/>
        <v>0</v>
      </c>
      <c r="U6621" s="2">
        <f t="shared" si="936"/>
        <v>8.4953213245033049E-2</v>
      </c>
      <c r="V6621" s="2">
        <f t="shared" si="939"/>
        <v>0</v>
      </c>
      <c r="Z6621" s="1">
        <f t="shared" si="937"/>
        <v>80.2</v>
      </c>
      <c r="AC6621" s="1" t="str">
        <f t="shared" si="938"/>
        <v>N</v>
      </c>
    </row>
    <row r="6622" spans="1:29" x14ac:dyDescent="0.25">
      <c r="A6622" s="1">
        <v>20200623</v>
      </c>
      <c r="B6622" s="1">
        <v>6532</v>
      </c>
      <c r="C6622" s="1" t="s">
        <v>174</v>
      </c>
      <c r="D6622" s="1">
        <v>6.75</v>
      </c>
      <c r="E6622" s="1">
        <v>78.5</v>
      </c>
      <c r="F6622" s="1">
        <v>79.2</v>
      </c>
      <c r="G6622" s="1">
        <v>84.1</v>
      </c>
      <c r="H6622" s="1">
        <v>79.2</v>
      </c>
      <c r="I6622" s="1">
        <v>80</v>
      </c>
      <c r="J6622" s="1">
        <f>CEILING(E6622*0.9,LOOKUP(E6622*0.9,{0,10,50,100,500},{0.01,0.05,0.1,0.5,1}))</f>
        <v>70.7</v>
      </c>
      <c r="K6622" s="1">
        <f>CEILING(E6622*0.915,LOOKUP(E6622*0.915,{0,10,50,100,500},{0.01,0.05,0.1,0.5,1}))</f>
        <v>71.900000000000006</v>
      </c>
      <c r="L6622" s="1">
        <f>FLOOR(E6622*1.1,LOOKUP(E6622*1.1,{0,10,50,100,500},{0.01,0.05,0.1,0.5,1}))</f>
        <v>86.300000000000011</v>
      </c>
      <c r="M6622" s="1">
        <f t="shared" si="931"/>
        <v>85.800000000000011</v>
      </c>
      <c r="N6622" s="2">
        <f t="shared" si="932"/>
        <v>8.9171974522293355E-3</v>
      </c>
      <c r="O6622" s="2">
        <f t="shared" si="933"/>
        <v>7.1337579617834324E-2</v>
      </c>
      <c r="P6622" s="3">
        <f t="shared" si="935"/>
        <v>-1.2279009999999958E-2</v>
      </c>
      <c r="Q6622" s="2">
        <f t="shared" si="934"/>
        <v>-1.2279009999999958E-2</v>
      </c>
      <c r="U6622" s="2">
        <f t="shared" si="936"/>
        <v>-1.2279009999999958E-2</v>
      </c>
      <c r="V6622" s="2">
        <f t="shared" si="939"/>
        <v>-1.2279009999999958E-2</v>
      </c>
      <c r="Z6622" s="1">
        <f t="shared" si="937"/>
        <v>78.8</v>
      </c>
      <c r="AC6622" s="1" t="str">
        <f t="shared" si="938"/>
        <v>N</v>
      </c>
    </row>
    <row r="6623" spans="1:29" x14ac:dyDescent="0.25">
      <c r="A6623" s="1">
        <v>20200623</v>
      </c>
      <c r="B6623" s="1">
        <v>3545</v>
      </c>
      <c r="C6623" s="1" t="s">
        <v>129</v>
      </c>
      <c r="D6623" s="1">
        <v>5.79</v>
      </c>
      <c r="E6623" s="1">
        <v>34.1</v>
      </c>
      <c r="F6623" s="1">
        <v>34.5</v>
      </c>
      <c r="G6623" s="1">
        <v>34.799999999999997</v>
      </c>
      <c r="H6623" s="1">
        <v>33.200000000000003</v>
      </c>
      <c r="I6623" s="1">
        <v>33.4</v>
      </c>
      <c r="J6623" s="1">
        <f>CEILING(E6623*0.9,LOOKUP(E6623*0.9,{0,10,50,100,500},{0.01,0.05,0.1,0.5,1}))</f>
        <v>30.700000000000003</v>
      </c>
      <c r="K6623" s="1">
        <f>CEILING(E6623*0.915,LOOKUP(E6623*0.915,{0,10,50,100,500},{0.01,0.05,0.1,0.5,1}))</f>
        <v>31.25</v>
      </c>
      <c r="L6623" s="1">
        <f>FLOOR(E6623*1.1,LOOKUP(E6623*1.1,{0,10,50,100,500},{0.01,0.05,0.1,0.5,1}))</f>
        <v>37.5</v>
      </c>
      <c r="M6623" s="1">
        <f t="shared" si="931"/>
        <v>37.25</v>
      </c>
      <c r="N6623" s="2">
        <f t="shared" si="932"/>
        <v>1.1730205278592334E-2</v>
      </c>
      <c r="O6623" s="2">
        <f t="shared" si="933"/>
        <v>2.0527859237536531E-2</v>
      </c>
      <c r="P6623" s="3">
        <f t="shared" si="935"/>
        <v>3.0573589820359348E-2</v>
      </c>
      <c r="Q6623" s="2">
        <f t="shared" si="934"/>
        <v>0</v>
      </c>
      <c r="U6623" s="2">
        <f t="shared" si="936"/>
        <v>3.0573589820359348E-2</v>
      </c>
      <c r="V6623" s="2">
        <f t="shared" si="939"/>
        <v>0</v>
      </c>
      <c r="Z6623" s="1">
        <f t="shared" si="937"/>
        <v>34.25</v>
      </c>
      <c r="AC6623" s="1" t="str">
        <f t="shared" si="938"/>
        <v>N</v>
      </c>
    </row>
    <row r="6624" spans="1:29" x14ac:dyDescent="0.25">
      <c r="A6624" s="1">
        <v>20200623</v>
      </c>
      <c r="B6624" s="1">
        <v>1762</v>
      </c>
      <c r="C6624" s="1" t="s">
        <v>262</v>
      </c>
      <c r="D6624" s="1">
        <v>5.52</v>
      </c>
      <c r="E6624" s="1">
        <v>63</v>
      </c>
      <c r="F6624" s="1">
        <v>65</v>
      </c>
      <c r="G6624" s="1">
        <v>66.400000000000006</v>
      </c>
      <c r="H6624" s="1">
        <v>61.4</v>
      </c>
      <c r="I6624" s="1">
        <v>61.7</v>
      </c>
      <c r="J6624" s="1">
        <f>CEILING(E6624*0.9,LOOKUP(E6624*0.9,{0,10,50,100,500},{0.01,0.05,0.1,0.5,1}))</f>
        <v>56.7</v>
      </c>
      <c r="K6624" s="1">
        <f>CEILING(E6624*0.915,LOOKUP(E6624*0.915,{0,10,50,100,500},{0.01,0.05,0.1,0.5,1}))</f>
        <v>57.7</v>
      </c>
      <c r="L6624" s="1">
        <f>FLOOR(E6624*1.1,LOOKUP(E6624*1.1,{0,10,50,100,500},{0.01,0.05,0.1,0.5,1}))</f>
        <v>69.3</v>
      </c>
      <c r="M6624" s="1">
        <f t="shared" si="931"/>
        <v>68.8</v>
      </c>
      <c r="N6624" s="2">
        <f t="shared" si="932"/>
        <v>3.1746031746031744E-2</v>
      </c>
      <c r="O6624" s="2">
        <f t="shared" si="933"/>
        <v>5.3968253968254061E-2</v>
      </c>
      <c r="P6624" s="3">
        <f t="shared" si="935"/>
        <v>5.1085035656401892E-2</v>
      </c>
      <c r="Q6624" s="2">
        <f t="shared" si="934"/>
        <v>0</v>
      </c>
      <c r="U6624" s="2">
        <f t="shared" si="936"/>
        <v>5.1085035656401892E-2</v>
      </c>
      <c r="V6624" s="2">
        <f t="shared" si="939"/>
        <v>0</v>
      </c>
      <c r="Z6624" s="1">
        <f t="shared" si="937"/>
        <v>63.3</v>
      </c>
      <c r="AC6624" s="1" t="str">
        <f t="shared" si="938"/>
        <v>N</v>
      </c>
    </row>
    <row r="6625" spans="1:29" x14ac:dyDescent="0.25">
      <c r="A6625" s="1">
        <v>20200623</v>
      </c>
      <c r="B6625" s="1">
        <v>5258</v>
      </c>
      <c r="C6625" s="1" t="s">
        <v>720</v>
      </c>
      <c r="D6625" s="1">
        <v>5.22</v>
      </c>
      <c r="E6625" s="1">
        <v>24.75</v>
      </c>
      <c r="F6625" s="1">
        <v>24.45</v>
      </c>
      <c r="G6625" s="1">
        <v>24.5</v>
      </c>
      <c r="H6625" s="1">
        <v>23.75</v>
      </c>
      <c r="I6625" s="1">
        <v>23.8</v>
      </c>
      <c r="J6625" s="1">
        <f>CEILING(E6625*0.9,LOOKUP(E6625*0.9,{0,10,50,100,500},{0.01,0.05,0.1,0.5,1}))</f>
        <v>22.3</v>
      </c>
      <c r="K6625" s="1">
        <f>CEILING(E6625*0.915,LOOKUP(E6625*0.915,{0,10,50,100,500},{0.01,0.05,0.1,0.5,1}))</f>
        <v>22.650000000000002</v>
      </c>
      <c r="L6625" s="1">
        <f>FLOOR(E6625*1.1,LOOKUP(E6625*1.1,{0,10,50,100,500},{0.01,0.05,0.1,0.5,1}))</f>
        <v>27.200000000000003</v>
      </c>
      <c r="M6625" s="1">
        <f t="shared" si="931"/>
        <v>26.950000000000003</v>
      </c>
      <c r="N6625" s="2">
        <f t="shared" si="932"/>
        <v>-1.2121212121212151E-2</v>
      </c>
      <c r="O6625" s="2">
        <f t="shared" si="933"/>
        <v>-1.0101010101010102E-2</v>
      </c>
      <c r="P6625" s="3">
        <f t="shared" si="935"/>
        <v>0</v>
      </c>
      <c r="Q6625" s="2">
        <f t="shared" si="934"/>
        <v>0</v>
      </c>
      <c r="U6625" s="2">
        <f t="shared" si="936"/>
        <v>0</v>
      </c>
      <c r="V6625" s="2">
        <f t="shared" si="939"/>
        <v>0</v>
      </c>
      <c r="Z6625" s="1">
        <f t="shared" si="937"/>
        <v>24.9</v>
      </c>
      <c r="AC6625" s="1" t="str">
        <f t="shared" si="938"/>
        <v>N</v>
      </c>
    </row>
    <row r="6626" spans="1:29" x14ac:dyDescent="0.25">
      <c r="A6626" s="1">
        <v>20200624</v>
      </c>
      <c r="B6626" s="1">
        <v>6532</v>
      </c>
      <c r="C6626" s="1" t="s">
        <v>174</v>
      </c>
      <c r="D6626" s="1">
        <v>23.51</v>
      </c>
      <c r="E6626" s="1">
        <v>80</v>
      </c>
      <c r="F6626" s="1">
        <v>78.900000000000006</v>
      </c>
      <c r="G6626" s="1">
        <v>78.900000000000006</v>
      </c>
      <c r="H6626" s="1">
        <v>77.5</v>
      </c>
      <c r="I6626" s="1">
        <v>78</v>
      </c>
      <c r="J6626" s="1">
        <f>CEILING(E6626*0.9,LOOKUP(E6626*0.9,{0,10,50,100,500},{0.01,0.05,0.1,0.5,1}))</f>
        <v>72</v>
      </c>
      <c r="K6626" s="1">
        <f>CEILING(E6626*0.915,LOOKUP(E6626*0.915,{0,10,50,100,500},{0.01,0.05,0.1,0.5,1}))</f>
        <v>73.2</v>
      </c>
      <c r="L6626" s="1">
        <f>FLOOR(E6626*1.1,LOOKUP(E6626*1.1,{0,10,50,100,500},{0.01,0.05,0.1,0.5,1}))</f>
        <v>88</v>
      </c>
      <c r="M6626" s="1">
        <f t="shared" si="931"/>
        <v>87.5</v>
      </c>
      <c r="N6626" s="2">
        <f t="shared" si="932"/>
        <v>-1.3749999999999929E-2</v>
      </c>
      <c r="O6626" s="2">
        <f t="shared" si="933"/>
        <v>-1.3749999999999929E-2</v>
      </c>
      <c r="P6626" s="3">
        <f t="shared" si="935"/>
        <v>0</v>
      </c>
      <c r="Q6626" s="2">
        <f t="shared" si="934"/>
        <v>0</v>
      </c>
      <c r="U6626" s="2">
        <f t="shared" si="936"/>
        <v>0</v>
      </c>
      <c r="V6626" s="2">
        <f t="shared" si="939"/>
        <v>0</v>
      </c>
      <c r="Z6626" s="1">
        <f t="shared" si="937"/>
        <v>80.3</v>
      </c>
      <c r="AC6626" s="1" t="str">
        <f t="shared" si="938"/>
        <v>N</v>
      </c>
    </row>
    <row r="6627" spans="1:29" x14ac:dyDescent="0.25">
      <c r="A6627" s="1">
        <v>20200624</v>
      </c>
      <c r="B6627" s="1">
        <v>6208</v>
      </c>
      <c r="C6627" s="1" t="s">
        <v>291</v>
      </c>
      <c r="D6627" s="1">
        <v>17.14</v>
      </c>
      <c r="E6627" s="1">
        <v>30.85</v>
      </c>
      <c r="F6627" s="1">
        <v>30.6</v>
      </c>
      <c r="G6627" s="1">
        <v>31.4</v>
      </c>
      <c r="H6627" s="1">
        <v>29.65</v>
      </c>
      <c r="I6627" s="1">
        <v>30.15</v>
      </c>
      <c r="J6627" s="1">
        <f>CEILING(E6627*0.9,LOOKUP(E6627*0.9,{0,10,50,100,500},{0.01,0.05,0.1,0.5,1}))</f>
        <v>27.8</v>
      </c>
      <c r="K6627" s="1">
        <f>CEILING(E6627*0.915,LOOKUP(E6627*0.915,{0,10,50,100,500},{0.01,0.05,0.1,0.5,1}))</f>
        <v>28.25</v>
      </c>
      <c r="L6627" s="1">
        <f>FLOOR(E6627*1.1,LOOKUP(E6627*1.1,{0,10,50,100,500},{0.01,0.05,0.1,0.5,1}))</f>
        <v>33.9</v>
      </c>
      <c r="M6627" s="1">
        <f t="shared" si="931"/>
        <v>33.65</v>
      </c>
      <c r="N6627" s="2">
        <f t="shared" si="932"/>
        <v>-8.1037277147487843E-3</v>
      </c>
      <c r="O6627" s="2">
        <f t="shared" si="933"/>
        <v>1.7828200972447233E-2</v>
      </c>
      <c r="P6627" s="3">
        <f t="shared" si="935"/>
        <v>2.5840834162520743E-2</v>
      </c>
      <c r="Q6627" s="2">
        <f t="shared" si="934"/>
        <v>0</v>
      </c>
      <c r="U6627" s="2">
        <f t="shared" si="936"/>
        <v>2.5840834162520743E-2</v>
      </c>
      <c r="V6627" s="2">
        <f t="shared" si="939"/>
        <v>0</v>
      </c>
      <c r="Z6627" s="1">
        <f t="shared" si="937"/>
        <v>31</v>
      </c>
      <c r="AC6627" s="1" t="str">
        <f t="shared" si="938"/>
        <v>N</v>
      </c>
    </row>
    <row r="6628" spans="1:29" x14ac:dyDescent="0.25">
      <c r="A6628" s="1">
        <v>20200624</v>
      </c>
      <c r="B6628" s="1">
        <v>3234</v>
      </c>
      <c r="C6628" s="1" t="s">
        <v>21</v>
      </c>
      <c r="D6628" s="1">
        <v>9.65</v>
      </c>
      <c r="E6628" s="1">
        <v>41.9</v>
      </c>
      <c r="F6628" s="1">
        <v>42.1</v>
      </c>
      <c r="G6628" s="1">
        <v>43.8</v>
      </c>
      <c r="H6628" s="1">
        <v>41.45</v>
      </c>
      <c r="I6628" s="1">
        <v>42.45</v>
      </c>
      <c r="J6628" s="1">
        <f>CEILING(E6628*0.9,LOOKUP(E6628*0.9,{0,10,50,100,500},{0.01,0.05,0.1,0.5,1}))</f>
        <v>37.75</v>
      </c>
      <c r="K6628" s="1">
        <f>CEILING(E6628*0.915,LOOKUP(E6628*0.915,{0,10,50,100,500},{0.01,0.05,0.1,0.5,1}))</f>
        <v>38.35</v>
      </c>
      <c r="L6628" s="1">
        <f>FLOOR(E6628*1.1,LOOKUP(E6628*1.1,{0,10,50,100,500},{0.01,0.05,0.1,0.5,1}))</f>
        <v>46.050000000000004</v>
      </c>
      <c r="M6628" s="1">
        <f t="shared" si="931"/>
        <v>45.800000000000004</v>
      </c>
      <c r="N6628" s="2">
        <f t="shared" si="932"/>
        <v>4.773269689737538E-3</v>
      </c>
      <c r="O6628" s="2">
        <f t="shared" si="933"/>
        <v>4.5346062052505937E-2</v>
      </c>
      <c r="P6628" s="3">
        <f t="shared" si="935"/>
        <v>-1.0527336866902305E-2</v>
      </c>
      <c r="Q6628" s="2">
        <f t="shared" si="934"/>
        <v>-1.0527336866902305E-2</v>
      </c>
      <c r="U6628" s="2">
        <f t="shared" si="936"/>
        <v>-1.0527336866902305E-2</v>
      </c>
      <c r="V6628" s="2">
        <f t="shared" si="939"/>
        <v>-1.0527336866902305E-2</v>
      </c>
      <c r="Z6628" s="1">
        <f t="shared" si="937"/>
        <v>42.05</v>
      </c>
      <c r="AC6628" s="1" t="str">
        <f t="shared" si="938"/>
        <v>N</v>
      </c>
    </row>
    <row r="6629" spans="1:29" x14ac:dyDescent="0.25">
      <c r="A6629" s="1">
        <v>20200624</v>
      </c>
      <c r="B6629" s="1">
        <v>8034</v>
      </c>
      <c r="C6629" s="1" t="s">
        <v>164</v>
      </c>
      <c r="D6629" s="1">
        <v>8.65</v>
      </c>
      <c r="E6629" s="1">
        <v>25.05</v>
      </c>
      <c r="F6629" s="1">
        <v>24.75</v>
      </c>
      <c r="G6629" s="1">
        <v>27.55</v>
      </c>
      <c r="H6629" s="1">
        <v>24.05</v>
      </c>
      <c r="I6629" s="1">
        <v>27.55</v>
      </c>
      <c r="J6629" s="1">
        <f>CEILING(E6629*0.9,LOOKUP(E6629*0.9,{0,10,50,100,500},{0.01,0.05,0.1,0.5,1}))</f>
        <v>22.55</v>
      </c>
      <c r="K6629" s="1">
        <f>CEILING(E6629*0.915,LOOKUP(E6629*0.915,{0,10,50,100,500},{0.01,0.05,0.1,0.5,1}))</f>
        <v>22.950000000000003</v>
      </c>
      <c r="L6629" s="1">
        <f>FLOOR(E6629*1.1,LOOKUP(E6629*1.1,{0,10,50,100,500},{0.01,0.05,0.1,0.5,1}))</f>
        <v>27.55</v>
      </c>
      <c r="M6629" s="1">
        <f t="shared" si="931"/>
        <v>27.3</v>
      </c>
      <c r="N6629" s="2">
        <f t="shared" si="932"/>
        <v>-1.1976047904191645E-2</v>
      </c>
      <c r="O6629" s="2">
        <f t="shared" si="933"/>
        <v>9.9800399201596807E-2</v>
      </c>
      <c r="P6629" s="3">
        <f t="shared" si="935"/>
        <v>-7.907500000000002E-2</v>
      </c>
      <c r="Q6629" s="2">
        <f t="shared" si="934"/>
        <v>-8.9602336866902332E-2</v>
      </c>
      <c r="U6629" s="2">
        <f t="shared" si="936"/>
        <v>-7.907500000000002E-2</v>
      </c>
      <c r="V6629" s="2">
        <f t="shared" si="939"/>
        <v>-8.9602336866902332E-2</v>
      </c>
      <c r="Z6629" s="1">
        <f t="shared" si="937"/>
        <v>25.2</v>
      </c>
      <c r="AC6629" s="1" t="str">
        <f t="shared" si="938"/>
        <v>N</v>
      </c>
    </row>
    <row r="6630" spans="1:29" x14ac:dyDescent="0.25">
      <c r="A6630" s="1">
        <v>20200624</v>
      </c>
      <c r="B6630" s="1">
        <v>3687</v>
      </c>
      <c r="C6630" s="1" t="s">
        <v>70</v>
      </c>
      <c r="D6630" s="1">
        <v>7.85</v>
      </c>
      <c r="E6630" s="1">
        <v>63.5</v>
      </c>
      <c r="F6630" s="1">
        <v>63.5</v>
      </c>
      <c r="G6630" s="1">
        <v>63.8</v>
      </c>
      <c r="H6630" s="1">
        <v>61.5</v>
      </c>
      <c r="I6630" s="1">
        <v>62.3</v>
      </c>
      <c r="J6630" s="1">
        <f>CEILING(E6630*0.9,LOOKUP(E6630*0.9,{0,10,50,100,500},{0.01,0.05,0.1,0.5,1}))</f>
        <v>57.2</v>
      </c>
      <c r="K6630" s="1">
        <f>CEILING(E6630*0.915,LOOKUP(E6630*0.915,{0,10,50,100,500},{0.01,0.05,0.1,0.5,1}))</f>
        <v>58.2</v>
      </c>
      <c r="L6630" s="1">
        <f>FLOOR(E6630*1.1,LOOKUP(E6630*1.1,{0,10,50,100,500},{0.01,0.05,0.1,0.5,1}))</f>
        <v>69.8</v>
      </c>
      <c r="M6630" s="1">
        <f t="shared" si="931"/>
        <v>69.3</v>
      </c>
      <c r="N6630" s="2">
        <f t="shared" si="932"/>
        <v>0</v>
      </c>
      <c r="O6630" s="2">
        <f t="shared" si="933"/>
        <v>4.7244094488188525E-3</v>
      </c>
      <c r="P6630" s="3">
        <f t="shared" si="935"/>
        <v>2.1733324237560109E-2</v>
      </c>
      <c r="Q6630" s="2">
        <f t="shared" si="934"/>
        <v>-6.7869012629342224E-2</v>
      </c>
      <c r="U6630" s="2">
        <f t="shared" si="936"/>
        <v>0</v>
      </c>
      <c r="V6630" s="2">
        <f t="shared" si="939"/>
        <v>-8.9602336866902332E-2</v>
      </c>
      <c r="Z6630" s="1">
        <f t="shared" si="937"/>
        <v>63.8</v>
      </c>
      <c r="AC6630" s="1" t="str">
        <f t="shared" si="938"/>
        <v>Y</v>
      </c>
    </row>
    <row r="6631" spans="1:29" x14ac:dyDescent="0.25">
      <c r="A6631" s="1">
        <v>20200624</v>
      </c>
      <c r="B6631" s="1">
        <v>4167</v>
      </c>
      <c r="C6631" s="1" t="s">
        <v>289</v>
      </c>
      <c r="D6631" s="1">
        <v>6.49</v>
      </c>
      <c r="E6631" s="1">
        <v>39.9</v>
      </c>
      <c r="F6631" s="1">
        <v>41</v>
      </c>
      <c r="G6631" s="1">
        <v>43.5</v>
      </c>
      <c r="H6631" s="1">
        <v>41</v>
      </c>
      <c r="I6631" s="1">
        <v>43.45</v>
      </c>
      <c r="J6631" s="1">
        <f>CEILING(E6631*0.9,LOOKUP(E6631*0.9,{0,10,50,100,500},{0.01,0.05,0.1,0.5,1}))</f>
        <v>35.950000000000003</v>
      </c>
      <c r="K6631" s="1">
        <f>CEILING(E6631*0.915,LOOKUP(E6631*0.915,{0,10,50,100,500},{0.01,0.05,0.1,0.5,1}))</f>
        <v>36.550000000000004</v>
      </c>
      <c r="L6631" s="1">
        <f>FLOOR(E6631*1.1,LOOKUP(E6631*1.1,{0,10,50,100,500},{0.01,0.05,0.1,0.5,1}))</f>
        <v>43.85</v>
      </c>
      <c r="M6631" s="1">
        <f t="shared" si="931"/>
        <v>43.6</v>
      </c>
      <c r="N6631" s="2">
        <f t="shared" si="932"/>
        <v>2.7568922305764448E-2</v>
      </c>
      <c r="O6631" s="2">
        <f t="shared" si="933"/>
        <v>9.0225563909774473E-2</v>
      </c>
      <c r="P6631" s="3">
        <f t="shared" si="935"/>
        <v>-5.8577573072497259E-2</v>
      </c>
      <c r="Q6631" s="2">
        <f t="shared" si="934"/>
        <v>-0.12644658570183948</v>
      </c>
      <c r="U6631" s="2">
        <f t="shared" si="936"/>
        <v>-5.8577573072497259E-2</v>
      </c>
      <c r="V6631" s="2">
        <f t="shared" si="939"/>
        <v>-0.14817990993939958</v>
      </c>
      <c r="Z6631" s="1">
        <f t="shared" si="937"/>
        <v>40.049999999999997</v>
      </c>
      <c r="AC6631" s="1" t="str">
        <f t="shared" si="938"/>
        <v>N</v>
      </c>
    </row>
    <row r="6632" spans="1:29" x14ac:dyDescent="0.25">
      <c r="A6632" s="1">
        <v>20200624</v>
      </c>
      <c r="B6632" s="1">
        <v>2368</v>
      </c>
      <c r="C6632" s="1" t="s">
        <v>239</v>
      </c>
      <c r="D6632" s="1">
        <v>5.34</v>
      </c>
      <c r="E6632" s="1">
        <v>32</v>
      </c>
      <c r="F6632" s="1">
        <v>31.65</v>
      </c>
      <c r="G6632" s="1">
        <v>32.450000000000003</v>
      </c>
      <c r="H6632" s="1">
        <v>31.45</v>
      </c>
      <c r="I6632" s="1">
        <v>32.1</v>
      </c>
      <c r="J6632" s="1">
        <f>CEILING(E6632*0.9,LOOKUP(E6632*0.9,{0,10,50,100,500},{0.01,0.05,0.1,0.5,1}))</f>
        <v>28.8</v>
      </c>
      <c r="K6632" s="1">
        <f>CEILING(E6632*0.915,LOOKUP(E6632*0.915,{0,10,50,100,500},{0.01,0.05,0.1,0.5,1}))</f>
        <v>29.3</v>
      </c>
      <c r="L6632" s="1">
        <f>FLOOR(E6632*1.1,LOOKUP(E6632*1.1,{0,10,50,100,500},{0.01,0.05,0.1,0.5,1}))</f>
        <v>35.200000000000003</v>
      </c>
      <c r="M6632" s="1">
        <f t="shared" si="931"/>
        <v>34.950000000000003</v>
      </c>
      <c r="N6632" s="2">
        <f t="shared" si="932"/>
        <v>-1.0937500000000044E-2</v>
      </c>
      <c r="O6632" s="2">
        <f t="shared" si="933"/>
        <v>1.4062500000000089E-2</v>
      </c>
      <c r="P6632" s="3">
        <f t="shared" si="935"/>
        <v>-7.4332554517138251E-4</v>
      </c>
      <c r="Q6632" s="2">
        <f t="shared" si="934"/>
        <v>-0.12718991124701085</v>
      </c>
      <c r="U6632" s="2">
        <f t="shared" si="936"/>
        <v>-7.4332554517138251E-4</v>
      </c>
      <c r="V6632" s="2">
        <f t="shared" si="939"/>
        <v>-0.14892323548457095</v>
      </c>
      <c r="Z6632" s="1">
        <f t="shared" si="937"/>
        <v>32.15</v>
      </c>
      <c r="AC6632" s="1" t="str">
        <f t="shared" si="938"/>
        <v>N</v>
      </c>
    </row>
    <row r="6633" spans="1:29" x14ac:dyDescent="0.25">
      <c r="A6633" s="1">
        <v>20200624</v>
      </c>
      <c r="B6633" s="1">
        <v>3540</v>
      </c>
      <c r="C6633" s="1" t="s">
        <v>100</v>
      </c>
      <c r="D6633" s="1">
        <v>4.4800000000000004</v>
      </c>
      <c r="E6633" s="1">
        <v>38.950000000000003</v>
      </c>
      <c r="F6633" s="1">
        <v>39</v>
      </c>
      <c r="G6633" s="1">
        <v>39.6</v>
      </c>
      <c r="H6633" s="1">
        <v>38.200000000000003</v>
      </c>
      <c r="I6633" s="1">
        <v>38.9</v>
      </c>
      <c r="J6633" s="1">
        <f>CEILING(E6633*0.9,LOOKUP(E6633*0.9,{0,10,50,100,500},{0.01,0.05,0.1,0.5,1}))</f>
        <v>35.1</v>
      </c>
      <c r="K6633" s="1">
        <f>CEILING(E6633*0.915,LOOKUP(E6633*0.915,{0,10,50,100,500},{0.01,0.05,0.1,0.5,1}))</f>
        <v>35.65</v>
      </c>
      <c r="L6633" s="1">
        <f>FLOOR(E6633*1.1,LOOKUP(E6633*1.1,{0,10,50,100,500},{0.01,0.05,0.1,0.5,1}))</f>
        <v>42.800000000000004</v>
      </c>
      <c r="M6633" s="1">
        <f t="shared" si="931"/>
        <v>42.550000000000004</v>
      </c>
      <c r="N6633" s="2">
        <f t="shared" si="932"/>
        <v>1.2836970474967176E-3</v>
      </c>
      <c r="O6633" s="2">
        <f t="shared" si="933"/>
        <v>1.6688061617458241E-2</v>
      </c>
      <c r="P6633" s="3">
        <f t="shared" si="935"/>
        <v>2.8336246786632904E-3</v>
      </c>
      <c r="Q6633" s="2">
        <f t="shared" si="934"/>
        <v>-0.12435628656834756</v>
      </c>
      <c r="U6633" s="2">
        <f t="shared" si="936"/>
        <v>2.8336246786632904E-3</v>
      </c>
      <c r="V6633" s="2">
        <f t="shared" si="939"/>
        <v>-0.14608961080590765</v>
      </c>
      <c r="Z6633" s="1">
        <f t="shared" si="937"/>
        <v>39.1</v>
      </c>
      <c r="AC6633" s="1" t="str">
        <f t="shared" si="938"/>
        <v>N</v>
      </c>
    </row>
    <row r="6634" spans="1:29" x14ac:dyDescent="0.25">
      <c r="A6634" s="1">
        <v>20200629</v>
      </c>
      <c r="B6634" s="1">
        <v>1762</v>
      </c>
      <c r="C6634" s="1" t="s">
        <v>262</v>
      </c>
      <c r="D6634" s="1">
        <v>15.82</v>
      </c>
      <c r="E6634" s="1">
        <v>64</v>
      </c>
      <c r="F6634" s="1">
        <v>66</v>
      </c>
      <c r="G6634" s="1">
        <v>66.3</v>
      </c>
      <c r="H6634" s="1">
        <v>63.2</v>
      </c>
      <c r="I6634" s="1">
        <v>64.7</v>
      </c>
      <c r="J6634" s="1">
        <f>CEILING(E6634*0.9,LOOKUP(E6634*0.9,{0,10,50,100,500},{0.01,0.05,0.1,0.5,1}))</f>
        <v>57.6</v>
      </c>
      <c r="K6634" s="1">
        <f>CEILING(E6634*0.915,LOOKUP(E6634*0.915,{0,10,50,100,500},{0.01,0.05,0.1,0.5,1}))</f>
        <v>58.6</v>
      </c>
      <c r="L6634" s="1">
        <f>FLOOR(E6634*1.1,LOOKUP(E6634*1.1,{0,10,50,100,500},{0.01,0.05,0.1,0.5,1}))</f>
        <v>70.400000000000006</v>
      </c>
      <c r="M6634" s="1">
        <f t="shared" si="931"/>
        <v>69.900000000000006</v>
      </c>
      <c r="N6634" s="2">
        <f t="shared" si="932"/>
        <v>3.125E-2</v>
      </c>
      <c r="O6634" s="2">
        <f t="shared" si="933"/>
        <v>3.5937499999999956E-2</v>
      </c>
      <c r="P6634" s="3">
        <f t="shared" si="935"/>
        <v>1.7756579598145163E-2</v>
      </c>
      <c r="Q6634" s="2">
        <f t="shared" si="934"/>
        <v>-0.10659970697020239</v>
      </c>
      <c r="U6634" s="2">
        <f t="shared" si="936"/>
        <v>1.7756579598145163E-2</v>
      </c>
      <c r="V6634" s="2">
        <f t="shared" si="939"/>
        <v>-0.12833303120776249</v>
      </c>
      <c r="Z6634" s="1">
        <f t="shared" si="937"/>
        <v>64.3</v>
      </c>
      <c r="AC6634" s="1" t="str">
        <f t="shared" si="938"/>
        <v>N</v>
      </c>
    </row>
    <row r="6635" spans="1:29" x14ac:dyDescent="0.25">
      <c r="A6635" s="1">
        <v>20200629</v>
      </c>
      <c r="B6635" s="1">
        <v>8034</v>
      </c>
      <c r="C6635" s="1" t="s">
        <v>164</v>
      </c>
      <c r="D6635" s="1">
        <v>13.44</v>
      </c>
      <c r="E6635" s="1">
        <v>27.55</v>
      </c>
      <c r="F6635" s="1">
        <v>28</v>
      </c>
      <c r="G6635" s="1">
        <v>28.85</v>
      </c>
      <c r="H6635" s="1">
        <v>26.8</v>
      </c>
      <c r="I6635" s="1">
        <v>27.6</v>
      </c>
      <c r="J6635" s="1">
        <f>CEILING(E6635*0.9,LOOKUP(E6635*0.9,{0,10,50,100,500},{0.01,0.05,0.1,0.5,1}))</f>
        <v>24.8</v>
      </c>
      <c r="K6635" s="1">
        <f>CEILING(E6635*0.915,LOOKUP(E6635*0.915,{0,10,50,100,500},{0.01,0.05,0.1,0.5,1}))</f>
        <v>25.25</v>
      </c>
      <c r="L6635" s="1">
        <f>FLOOR(E6635*1.1,LOOKUP(E6635*1.1,{0,10,50,100,500},{0.01,0.05,0.1,0.5,1}))</f>
        <v>30.3</v>
      </c>
      <c r="M6635" s="1">
        <f t="shared" si="931"/>
        <v>30.05</v>
      </c>
      <c r="N6635" s="2">
        <f t="shared" si="932"/>
        <v>1.6333938294010864E-2</v>
      </c>
      <c r="O6635" s="2">
        <f t="shared" si="933"/>
        <v>4.7186932849364815E-2</v>
      </c>
      <c r="P6635" s="3">
        <f t="shared" si="935"/>
        <v>1.2167231884057845E-2</v>
      </c>
      <c r="Q6635" s="2">
        <f t="shared" si="934"/>
        <v>-9.4432475086144552E-2</v>
      </c>
      <c r="U6635" s="2">
        <f t="shared" si="936"/>
        <v>1.2167231884057845E-2</v>
      </c>
      <c r="V6635" s="2">
        <f t="shared" si="939"/>
        <v>-0.11616579932370465</v>
      </c>
      <c r="Z6635" s="1">
        <f t="shared" si="937"/>
        <v>27.7</v>
      </c>
      <c r="AC6635" s="1" t="str">
        <f t="shared" si="938"/>
        <v>N</v>
      </c>
    </row>
    <row r="6636" spans="1:29" x14ac:dyDescent="0.25">
      <c r="A6636" s="1">
        <v>20200629</v>
      </c>
      <c r="B6636" s="1">
        <v>4167</v>
      </c>
      <c r="C6636" s="1" t="s">
        <v>289</v>
      </c>
      <c r="D6636" s="1">
        <v>10.89</v>
      </c>
      <c r="E6636" s="1">
        <v>43.45</v>
      </c>
      <c r="F6636" s="1">
        <v>43.5</v>
      </c>
      <c r="G6636" s="1">
        <v>43.9</v>
      </c>
      <c r="H6636" s="1">
        <v>41.55</v>
      </c>
      <c r="I6636" s="1">
        <v>41.65</v>
      </c>
      <c r="J6636" s="1">
        <f>CEILING(E6636*0.9,LOOKUP(E6636*0.9,{0,10,50,100,500},{0.01,0.05,0.1,0.5,1}))</f>
        <v>39.150000000000006</v>
      </c>
      <c r="K6636" s="1">
        <f>CEILING(E6636*0.915,LOOKUP(E6636*0.915,{0,10,50,100,500},{0.01,0.05,0.1,0.5,1}))</f>
        <v>39.800000000000004</v>
      </c>
      <c r="L6636" s="1">
        <f>FLOOR(E6636*1.1,LOOKUP(E6636*1.1,{0,10,50,100,500},{0.01,0.05,0.1,0.5,1}))</f>
        <v>47.75</v>
      </c>
      <c r="M6636" s="1">
        <f t="shared" si="931"/>
        <v>47.5</v>
      </c>
      <c r="N6636" s="2">
        <f t="shared" si="932"/>
        <v>1.1507479861909587E-3</v>
      </c>
      <c r="O6636" s="2">
        <f t="shared" si="933"/>
        <v>1.0356731875719118E-2</v>
      </c>
      <c r="P6636" s="3">
        <f t="shared" si="935"/>
        <v>4.4431818727491031E-2</v>
      </c>
      <c r="Q6636" s="2">
        <f t="shared" si="934"/>
        <v>-5.0000656358653521E-2</v>
      </c>
      <c r="U6636" s="2">
        <f t="shared" si="936"/>
        <v>4.4431818727491031E-2</v>
      </c>
      <c r="V6636" s="2">
        <f t="shared" si="939"/>
        <v>-7.1733980596213609E-2</v>
      </c>
      <c r="Z6636" s="1">
        <f t="shared" si="937"/>
        <v>43.6</v>
      </c>
      <c r="AC6636" s="1" t="str">
        <f t="shared" si="938"/>
        <v>N</v>
      </c>
    </row>
    <row r="6637" spans="1:29" x14ac:dyDescent="0.25">
      <c r="A6637" s="1">
        <v>20200629</v>
      </c>
      <c r="B6637" s="1">
        <v>1732</v>
      </c>
      <c r="C6637" s="1" t="s">
        <v>40</v>
      </c>
      <c r="D6637" s="1">
        <v>10.73</v>
      </c>
      <c r="E6637" s="1">
        <v>29.7</v>
      </c>
      <c r="F6637" s="1">
        <v>29.1</v>
      </c>
      <c r="G6637" s="1">
        <v>29.55</v>
      </c>
      <c r="H6637" s="1">
        <v>28.35</v>
      </c>
      <c r="I6637" s="1">
        <v>29.25</v>
      </c>
      <c r="J6637" s="1">
        <f>CEILING(E6637*0.9,LOOKUP(E6637*0.9,{0,10,50,100,500},{0.01,0.05,0.1,0.5,1}))</f>
        <v>26.75</v>
      </c>
      <c r="K6637" s="1">
        <f>CEILING(E6637*0.915,LOOKUP(E6637*0.915,{0,10,50,100,500},{0.01,0.05,0.1,0.5,1}))</f>
        <v>27.200000000000003</v>
      </c>
      <c r="L6637" s="1">
        <f>FLOOR(E6637*1.1,LOOKUP(E6637*1.1,{0,10,50,100,500},{0.01,0.05,0.1,0.5,1}))</f>
        <v>32.65</v>
      </c>
      <c r="M6637" s="1">
        <f t="shared" si="931"/>
        <v>32.4</v>
      </c>
      <c r="N6637" s="2">
        <f t="shared" si="932"/>
        <v>-2.0202020202020131E-2</v>
      </c>
      <c r="O6637" s="2">
        <f t="shared" si="933"/>
        <v>-5.0505050505050024E-3</v>
      </c>
      <c r="P6637" s="3">
        <f t="shared" si="935"/>
        <v>0</v>
      </c>
      <c r="Q6637" s="2">
        <f t="shared" si="934"/>
        <v>-5.0000656358653521E-2</v>
      </c>
      <c r="U6637" s="2">
        <f t="shared" si="936"/>
        <v>0</v>
      </c>
      <c r="V6637" s="2">
        <f t="shared" si="939"/>
        <v>-7.1733980596213609E-2</v>
      </c>
      <c r="Z6637" s="1">
        <f t="shared" si="937"/>
        <v>29.849999999999998</v>
      </c>
      <c r="AC6637" s="1" t="str">
        <f t="shared" si="938"/>
        <v>N</v>
      </c>
    </row>
    <row r="6638" spans="1:29" x14ac:dyDescent="0.25">
      <c r="A6638" s="1">
        <v>20200629</v>
      </c>
      <c r="B6638" s="1">
        <v>9919</v>
      </c>
      <c r="C6638" s="1" t="s">
        <v>278</v>
      </c>
      <c r="D6638" s="1">
        <v>10.46</v>
      </c>
      <c r="E6638" s="1">
        <v>44.95</v>
      </c>
      <c r="F6638" s="1">
        <v>45.4</v>
      </c>
      <c r="G6638" s="1">
        <v>46.05</v>
      </c>
      <c r="H6638" s="1">
        <v>43.05</v>
      </c>
      <c r="I6638" s="1">
        <v>43.25</v>
      </c>
      <c r="J6638" s="1">
        <f>CEILING(E6638*0.9,LOOKUP(E6638*0.9,{0,10,50,100,500},{0.01,0.05,0.1,0.5,1}))</f>
        <v>40.5</v>
      </c>
      <c r="K6638" s="1">
        <f>CEILING(E6638*0.915,LOOKUP(E6638*0.915,{0,10,50,100,500},{0.01,0.05,0.1,0.5,1}))</f>
        <v>41.150000000000006</v>
      </c>
      <c r="L6638" s="1">
        <f>FLOOR(E6638*1.1,LOOKUP(E6638*1.1,{0,10,50,100,500},{0.01,0.05,0.1,0.5,1}))</f>
        <v>49.400000000000006</v>
      </c>
      <c r="M6638" s="1">
        <f t="shared" si="931"/>
        <v>49.150000000000006</v>
      </c>
      <c r="N6638" s="2">
        <f t="shared" si="932"/>
        <v>1.0011123470522708E-2</v>
      </c>
      <c r="O6638" s="2">
        <f t="shared" si="933"/>
        <v>2.4471635150166725E-2</v>
      </c>
      <c r="P6638" s="3">
        <f t="shared" si="935"/>
        <v>4.731858150289011E-2</v>
      </c>
      <c r="Q6638" s="2">
        <f t="shared" si="934"/>
        <v>-2.6820748557634111E-3</v>
      </c>
      <c r="U6638" s="2">
        <f t="shared" si="936"/>
        <v>4.731858150289011E-2</v>
      </c>
      <c r="V6638" s="2">
        <f t="shared" si="939"/>
        <v>-2.4415399093323499E-2</v>
      </c>
      <c r="Z6638" s="1">
        <f t="shared" si="937"/>
        <v>45.1</v>
      </c>
      <c r="AC6638" s="1" t="str">
        <f t="shared" si="938"/>
        <v>N</v>
      </c>
    </row>
    <row r="6639" spans="1:29" x14ac:dyDescent="0.25">
      <c r="A6639" s="1">
        <v>20200629</v>
      </c>
      <c r="B6639" s="1">
        <v>4173</v>
      </c>
      <c r="C6639" s="1" t="s">
        <v>765</v>
      </c>
      <c r="D6639" s="1">
        <v>10.18</v>
      </c>
      <c r="E6639" s="1">
        <v>25</v>
      </c>
      <c r="F6639" s="1">
        <v>24.8</v>
      </c>
      <c r="G6639" s="1">
        <v>24.95</v>
      </c>
      <c r="H6639" s="1">
        <v>24.1</v>
      </c>
      <c r="I6639" s="1">
        <v>24.55</v>
      </c>
      <c r="J6639" s="1">
        <f>CEILING(E6639*0.9,LOOKUP(E6639*0.9,{0,10,50,100,500},{0.01,0.05,0.1,0.5,1}))</f>
        <v>22.5</v>
      </c>
      <c r="K6639" s="1">
        <f>CEILING(E6639*0.915,LOOKUP(E6639*0.915,{0,10,50,100,500},{0.01,0.05,0.1,0.5,1}))</f>
        <v>22.900000000000002</v>
      </c>
      <c r="L6639" s="1">
        <f>FLOOR(E6639*1.1,LOOKUP(E6639*1.1,{0,10,50,100,500},{0.01,0.05,0.1,0.5,1}))</f>
        <v>27.5</v>
      </c>
      <c r="M6639" s="1">
        <f t="shared" si="931"/>
        <v>27.25</v>
      </c>
      <c r="N6639" s="2">
        <f t="shared" si="932"/>
        <v>-7.9999999999999724E-3</v>
      </c>
      <c r="O6639" s="2">
        <f t="shared" si="933"/>
        <v>-2.0000000000000282E-3</v>
      </c>
      <c r="P6639" s="3">
        <f t="shared" si="935"/>
        <v>0</v>
      </c>
      <c r="Q6639" s="2">
        <f t="shared" si="934"/>
        <v>-2.6820748557634111E-3</v>
      </c>
      <c r="U6639" s="2">
        <f t="shared" si="936"/>
        <v>0</v>
      </c>
      <c r="V6639" s="2">
        <f t="shared" si="939"/>
        <v>-2.4415399093323499E-2</v>
      </c>
      <c r="Z6639" s="1">
        <f t="shared" si="937"/>
        <v>25.15</v>
      </c>
      <c r="AC6639" s="1" t="str">
        <f t="shared" si="938"/>
        <v>N</v>
      </c>
    </row>
    <row r="6640" spans="1:29" x14ac:dyDescent="0.25">
      <c r="A6640" s="1">
        <v>20200629</v>
      </c>
      <c r="B6640" s="1">
        <v>4746</v>
      </c>
      <c r="C6640" s="1" t="s">
        <v>72</v>
      </c>
      <c r="D6640" s="1">
        <v>9.56</v>
      </c>
      <c r="E6640" s="1">
        <v>55.3</v>
      </c>
      <c r="F6640" s="1">
        <v>56.2</v>
      </c>
      <c r="G6640" s="1">
        <v>56.4</v>
      </c>
      <c r="H6640" s="1">
        <v>54.1</v>
      </c>
      <c r="I6640" s="1">
        <v>55.2</v>
      </c>
      <c r="J6640" s="1">
        <f>CEILING(E6640*0.9,LOOKUP(E6640*0.9,{0,10,50,100,500},{0.01,0.05,0.1,0.5,1}))</f>
        <v>49.800000000000004</v>
      </c>
      <c r="K6640" s="1">
        <f>CEILING(E6640*0.915,LOOKUP(E6640*0.915,{0,10,50,100,500},{0.01,0.05,0.1,0.5,1}))</f>
        <v>50.6</v>
      </c>
      <c r="L6640" s="1">
        <f>FLOOR(E6640*1.1,LOOKUP(E6640*1.1,{0,10,50,100,500},{0.01,0.05,0.1,0.5,1}))</f>
        <v>60.800000000000004</v>
      </c>
      <c r="M6640" s="1">
        <f t="shared" si="931"/>
        <v>60.300000000000004</v>
      </c>
      <c r="N6640" s="2">
        <f t="shared" si="932"/>
        <v>1.6274864376130304E-2</v>
      </c>
      <c r="O6640" s="2">
        <f t="shared" si="933"/>
        <v>1.989150090415916E-2</v>
      </c>
      <c r="P6640" s="3">
        <f t="shared" si="935"/>
        <v>1.5783539855072387E-2</v>
      </c>
      <c r="Q6640" s="2">
        <f t="shared" si="934"/>
        <v>0</v>
      </c>
      <c r="U6640" s="2">
        <f t="shared" si="936"/>
        <v>1.5783539855072387E-2</v>
      </c>
      <c r="V6640" s="2">
        <f t="shared" si="939"/>
        <v>-8.631859238251112E-3</v>
      </c>
      <c r="Z6640" s="1">
        <f t="shared" si="937"/>
        <v>55.599999999999994</v>
      </c>
      <c r="AC6640" s="1" t="str">
        <f t="shared" si="938"/>
        <v>N</v>
      </c>
    </row>
    <row r="6641" spans="1:29" x14ac:dyDescent="0.25">
      <c r="A6641" s="1">
        <v>20200629</v>
      </c>
      <c r="B6641" s="1">
        <v>4106</v>
      </c>
      <c r="C6641" s="1" t="s">
        <v>48</v>
      </c>
      <c r="D6641" s="1">
        <v>8.07</v>
      </c>
      <c r="E6641" s="1">
        <v>38</v>
      </c>
      <c r="F6641" s="1">
        <v>37.65</v>
      </c>
      <c r="G6641" s="1">
        <v>37.65</v>
      </c>
      <c r="H6641" s="1">
        <v>36.5</v>
      </c>
      <c r="I6641" s="1">
        <v>36.549999999999997</v>
      </c>
      <c r="J6641" s="1">
        <f>CEILING(E6641*0.9,LOOKUP(E6641*0.9,{0,10,50,100,500},{0.01,0.05,0.1,0.5,1}))</f>
        <v>34.200000000000003</v>
      </c>
      <c r="K6641" s="1">
        <f>CEILING(E6641*0.915,LOOKUP(E6641*0.915,{0,10,50,100,500},{0.01,0.05,0.1,0.5,1}))</f>
        <v>34.800000000000004</v>
      </c>
      <c r="L6641" s="1">
        <f>FLOOR(E6641*1.1,LOOKUP(E6641*1.1,{0,10,50,100,500},{0.01,0.05,0.1,0.5,1}))</f>
        <v>41.800000000000004</v>
      </c>
      <c r="M6641" s="1">
        <f t="shared" si="931"/>
        <v>41.550000000000004</v>
      </c>
      <c r="N6641" s="2">
        <f t="shared" si="932"/>
        <v>-9.210526315789511E-3</v>
      </c>
      <c r="O6641" s="2">
        <f t="shared" si="933"/>
        <v>-9.210526315789511E-3</v>
      </c>
      <c r="P6641" s="3">
        <f t="shared" si="935"/>
        <v>0</v>
      </c>
      <c r="Q6641" s="2">
        <f t="shared" si="934"/>
        <v>0</v>
      </c>
      <c r="U6641" s="2">
        <f t="shared" si="936"/>
        <v>0</v>
      </c>
      <c r="V6641" s="2">
        <f t="shared" si="939"/>
        <v>-8.631859238251112E-3</v>
      </c>
      <c r="Z6641" s="1">
        <f t="shared" si="937"/>
        <v>38.15</v>
      </c>
      <c r="AC6641" s="1" t="str">
        <f t="shared" si="938"/>
        <v>N</v>
      </c>
    </row>
    <row r="6642" spans="1:29" x14ac:dyDescent="0.25">
      <c r="A6642" s="1">
        <v>20200630</v>
      </c>
      <c r="B6642" s="1">
        <v>8034</v>
      </c>
      <c r="C6642" s="1" t="s">
        <v>164</v>
      </c>
      <c r="D6642" s="1">
        <v>15.31</v>
      </c>
      <c r="E6642" s="1">
        <v>27.6</v>
      </c>
      <c r="F6642" s="1">
        <v>27.45</v>
      </c>
      <c r="G6642" s="1">
        <v>28</v>
      </c>
      <c r="H6642" s="1">
        <v>26.55</v>
      </c>
      <c r="I6642" s="1">
        <v>26.6</v>
      </c>
      <c r="J6642" s="1">
        <f>CEILING(E6642*0.9,LOOKUP(E6642*0.9,{0,10,50,100,500},{0.01,0.05,0.1,0.5,1}))</f>
        <v>24.85</v>
      </c>
      <c r="K6642" s="1">
        <f>CEILING(E6642*0.915,LOOKUP(E6642*0.915,{0,10,50,100,500},{0.01,0.05,0.1,0.5,1}))</f>
        <v>25.3</v>
      </c>
      <c r="L6642" s="1">
        <f>FLOOR(E6642*1.1,LOOKUP(E6642*1.1,{0,10,50,100,500},{0.01,0.05,0.1,0.5,1}))</f>
        <v>30.35</v>
      </c>
      <c r="M6642" s="1">
        <f t="shared" si="931"/>
        <v>30.1</v>
      </c>
      <c r="N6642" s="2">
        <f t="shared" si="932"/>
        <v>-5.4347826086957292E-3</v>
      </c>
      <c r="O6642" s="2">
        <f t="shared" si="933"/>
        <v>1.4492753623188354E-2</v>
      </c>
      <c r="P6642" s="3">
        <f t="shared" si="935"/>
        <v>4.0852983082706691E-2</v>
      </c>
      <c r="Q6642" s="2">
        <f t="shared" si="934"/>
        <v>0</v>
      </c>
      <c r="U6642" s="2">
        <f t="shared" si="936"/>
        <v>4.0852983082706691E-2</v>
      </c>
      <c r="V6642" s="2">
        <f t="shared" si="939"/>
        <v>0</v>
      </c>
      <c r="Z6642" s="1">
        <f t="shared" si="937"/>
        <v>27.75</v>
      </c>
      <c r="AC6642" s="1" t="str">
        <f t="shared" si="938"/>
        <v>N</v>
      </c>
    </row>
    <row r="6643" spans="1:29" x14ac:dyDescent="0.25">
      <c r="A6643" s="1">
        <v>20200630</v>
      </c>
      <c r="B6643" s="1">
        <v>2368</v>
      </c>
      <c r="C6643" s="1" t="s">
        <v>239</v>
      </c>
      <c r="D6643" s="1">
        <v>12.9</v>
      </c>
      <c r="E6643" s="1">
        <v>33.6</v>
      </c>
      <c r="F6643" s="1">
        <v>34.1</v>
      </c>
      <c r="G6643" s="1">
        <v>34.299999999999997</v>
      </c>
      <c r="H6643" s="1">
        <v>33.4</v>
      </c>
      <c r="I6643" s="1">
        <v>33.4</v>
      </c>
      <c r="J6643" s="1">
        <f>CEILING(E6643*0.9,LOOKUP(E6643*0.9,{0,10,50,100,500},{0.01,0.05,0.1,0.5,1}))</f>
        <v>30.25</v>
      </c>
      <c r="K6643" s="1">
        <f>CEILING(E6643*0.915,LOOKUP(E6643*0.915,{0,10,50,100,500},{0.01,0.05,0.1,0.5,1}))</f>
        <v>30.75</v>
      </c>
      <c r="L6643" s="1">
        <f>FLOOR(E6643*1.1,LOOKUP(E6643*1.1,{0,10,50,100,500},{0.01,0.05,0.1,0.5,1}))</f>
        <v>36.950000000000003</v>
      </c>
      <c r="M6643" s="1">
        <f t="shared" si="931"/>
        <v>36.700000000000003</v>
      </c>
      <c r="N6643" s="2">
        <f t="shared" si="932"/>
        <v>1.488095238095238E-2</v>
      </c>
      <c r="O6643" s="2">
        <f t="shared" si="933"/>
        <v>2.0833333333333207E-2</v>
      </c>
      <c r="P6643" s="3">
        <f t="shared" si="935"/>
        <v>1.8620284431137835E-2</v>
      </c>
      <c r="Q6643" s="2">
        <f t="shared" si="934"/>
        <v>0</v>
      </c>
      <c r="U6643" s="2">
        <f t="shared" si="936"/>
        <v>1.8620284431137835E-2</v>
      </c>
      <c r="V6643" s="2">
        <f t="shared" si="939"/>
        <v>0</v>
      </c>
      <c r="Z6643" s="1">
        <f t="shared" si="937"/>
        <v>33.75</v>
      </c>
      <c r="AC6643" s="1" t="str">
        <f t="shared" si="938"/>
        <v>N</v>
      </c>
    </row>
    <row r="6644" spans="1:29" x14ac:dyDescent="0.25">
      <c r="A6644" s="1">
        <v>20200630</v>
      </c>
      <c r="B6644" s="1">
        <v>1762</v>
      </c>
      <c r="C6644" s="1" t="s">
        <v>262</v>
      </c>
      <c r="D6644" s="1">
        <v>12.63</v>
      </c>
      <c r="E6644" s="1">
        <v>64.7</v>
      </c>
      <c r="F6644" s="1">
        <v>65.5</v>
      </c>
      <c r="G6644" s="1">
        <v>65.599999999999994</v>
      </c>
      <c r="H6644" s="1">
        <v>63.8</v>
      </c>
      <c r="I6644" s="1">
        <v>64.599999999999994</v>
      </c>
      <c r="J6644" s="1">
        <f>CEILING(E6644*0.9,LOOKUP(E6644*0.9,{0,10,50,100,500},{0.01,0.05,0.1,0.5,1}))</f>
        <v>58.300000000000004</v>
      </c>
      <c r="K6644" s="1">
        <f>CEILING(E6644*0.915,LOOKUP(E6644*0.915,{0,10,50,100,500},{0.01,0.05,0.1,0.5,1}))</f>
        <v>59.300000000000004</v>
      </c>
      <c r="L6644" s="1">
        <f>FLOOR(E6644*1.1,LOOKUP(E6644*1.1,{0,10,50,100,500},{0.01,0.05,0.1,0.5,1}))</f>
        <v>71.100000000000009</v>
      </c>
      <c r="M6644" s="1">
        <f t="shared" si="931"/>
        <v>70.600000000000009</v>
      </c>
      <c r="N6644" s="2">
        <f t="shared" si="932"/>
        <v>1.2364760432766572E-2</v>
      </c>
      <c r="O6644" s="2">
        <f t="shared" si="933"/>
        <v>1.391035548686231E-2</v>
      </c>
      <c r="P6644" s="3">
        <f t="shared" si="935"/>
        <v>1.1607431888544973E-2</v>
      </c>
      <c r="Q6644" s="2">
        <f t="shared" si="934"/>
        <v>0</v>
      </c>
      <c r="U6644" s="2">
        <f t="shared" si="936"/>
        <v>1.1607431888544973E-2</v>
      </c>
      <c r="V6644" s="2">
        <f t="shared" si="939"/>
        <v>0</v>
      </c>
      <c r="Z6644" s="1">
        <f t="shared" si="937"/>
        <v>65</v>
      </c>
      <c r="AC6644" s="1" t="str">
        <f t="shared" si="938"/>
        <v>N</v>
      </c>
    </row>
    <row r="6645" spans="1:29" x14ac:dyDescent="0.25">
      <c r="A6645" s="1">
        <v>20200630</v>
      </c>
      <c r="B6645" s="1">
        <v>8011</v>
      </c>
      <c r="C6645" s="1" t="s">
        <v>500</v>
      </c>
      <c r="D6645" s="1">
        <v>8.3699999999999992</v>
      </c>
      <c r="E6645" s="1">
        <v>19.649999999999999</v>
      </c>
      <c r="F6645" s="1">
        <v>19.8</v>
      </c>
      <c r="G6645" s="1">
        <v>20.3</v>
      </c>
      <c r="H6645" s="1">
        <v>19</v>
      </c>
      <c r="I6645" s="1">
        <v>19.2</v>
      </c>
      <c r="J6645" s="1">
        <f>CEILING(E6645*0.9,LOOKUP(E6645*0.9,{0,10,50,100,500},{0.01,0.05,0.1,0.5,1}))</f>
        <v>17.7</v>
      </c>
      <c r="K6645" s="1">
        <f>CEILING(E6645*0.915,LOOKUP(E6645*0.915,{0,10,50,100,500},{0.01,0.05,0.1,0.5,1}))</f>
        <v>18</v>
      </c>
      <c r="L6645" s="1">
        <f>FLOOR(E6645*1.1,LOOKUP(E6645*1.1,{0,10,50,100,500},{0.01,0.05,0.1,0.5,1}))</f>
        <v>21.6</v>
      </c>
      <c r="M6645" s="1">
        <f t="shared" si="931"/>
        <v>21.35</v>
      </c>
      <c r="N6645" s="2">
        <f t="shared" si="932"/>
        <v>7.633587786259651E-3</v>
      </c>
      <c r="O6645" s="2">
        <f t="shared" si="933"/>
        <v>3.307888040712479E-2</v>
      </c>
      <c r="P6645" s="3">
        <f t="shared" si="935"/>
        <v>2.8892656250000075E-2</v>
      </c>
      <c r="Q6645" s="2">
        <f t="shared" si="934"/>
        <v>0</v>
      </c>
      <c r="U6645" s="2">
        <f t="shared" si="936"/>
        <v>2.8892656250000075E-2</v>
      </c>
      <c r="V6645" s="2">
        <f t="shared" si="939"/>
        <v>0</v>
      </c>
      <c r="Z6645" s="1">
        <f t="shared" si="937"/>
        <v>19.799999999999997</v>
      </c>
      <c r="AC6645" s="1" t="str">
        <f t="shared" si="938"/>
        <v>N</v>
      </c>
    </row>
    <row r="6646" spans="1:29" x14ac:dyDescent="0.25">
      <c r="A6646" s="1">
        <v>20200630</v>
      </c>
      <c r="B6646" s="1">
        <v>4979</v>
      </c>
      <c r="C6646" s="1" t="s">
        <v>24</v>
      </c>
      <c r="D6646" s="1">
        <v>7.62</v>
      </c>
      <c r="E6646" s="1">
        <v>24.25</v>
      </c>
      <c r="F6646" s="1">
        <v>24.2</v>
      </c>
      <c r="G6646" s="1">
        <v>26.65</v>
      </c>
      <c r="H6646" s="1">
        <v>24</v>
      </c>
      <c r="I6646" s="1">
        <v>26.55</v>
      </c>
      <c r="J6646" s="1">
        <f>CEILING(E6646*0.9,LOOKUP(E6646*0.9,{0,10,50,100,500},{0.01,0.05,0.1,0.5,1}))</f>
        <v>21.85</v>
      </c>
      <c r="K6646" s="1">
        <f>CEILING(E6646*0.915,LOOKUP(E6646*0.915,{0,10,50,100,500},{0.01,0.05,0.1,0.5,1}))</f>
        <v>22.200000000000003</v>
      </c>
      <c r="L6646" s="1">
        <f>FLOOR(E6646*1.1,LOOKUP(E6646*1.1,{0,10,50,100,500},{0.01,0.05,0.1,0.5,1}))</f>
        <v>26.650000000000002</v>
      </c>
      <c r="M6646" s="1">
        <f t="shared" si="931"/>
        <v>26.400000000000002</v>
      </c>
      <c r="N6646" s="2">
        <f t="shared" si="932"/>
        <v>-2.0618556701031219E-3</v>
      </c>
      <c r="O6646" s="2">
        <f t="shared" si="933"/>
        <v>9.8969072164948393E-2</v>
      </c>
      <c r="P6646" s="3">
        <f t="shared" si="935"/>
        <v>-7.7911712121212326E-2</v>
      </c>
      <c r="Q6646" s="2">
        <f t="shared" si="934"/>
        <v>-7.7911712121212326E-2</v>
      </c>
      <c r="U6646" s="2">
        <f t="shared" si="936"/>
        <v>-7.7911712121212326E-2</v>
      </c>
      <c r="V6646" s="2">
        <f t="shared" si="939"/>
        <v>-7.7911712121212326E-2</v>
      </c>
      <c r="Z6646" s="1">
        <f t="shared" si="937"/>
        <v>24.4</v>
      </c>
      <c r="AC6646" s="1" t="str">
        <f t="shared" si="938"/>
        <v>N</v>
      </c>
    </row>
    <row r="6647" spans="1:29" x14ac:dyDescent="0.25">
      <c r="A6647" s="1">
        <v>20200630</v>
      </c>
      <c r="B6647" s="1">
        <v>6127</v>
      </c>
      <c r="C6647" s="1" t="s">
        <v>146</v>
      </c>
      <c r="D6647" s="1">
        <v>7.36</v>
      </c>
      <c r="E6647" s="1">
        <v>17.2</v>
      </c>
      <c r="F6647" s="1">
        <v>17.149999999999999</v>
      </c>
      <c r="G6647" s="1">
        <v>17.350000000000001</v>
      </c>
      <c r="H6647" s="1">
        <v>17</v>
      </c>
      <c r="I6647" s="1">
        <v>17.05</v>
      </c>
      <c r="J6647" s="1">
        <f>CEILING(E6647*0.9,LOOKUP(E6647*0.9,{0,10,50,100,500},{0.01,0.05,0.1,0.5,1}))</f>
        <v>15.5</v>
      </c>
      <c r="K6647" s="1">
        <f>CEILING(E6647*0.915,LOOKUP(E6647*0.915,{0,10,50,100,500},{0.01,0.05,0.1,0.5,1}))</f>
        <v>15.75</v>
      </c>
      <c r="L6647" s="1">
        <f>FLOOR(E6647*1.1,LOOKUP(E6647*1.1,{0,10,50,100,500},{0.01,0.05,0.1,0.5,1}))</f>
        <v>18.900000000000002</v>
      </c>
      <c r="M6647" s="1">
        <f t="shared" si="931"/>
        <v>18.650000000000002</v>
      </c>
      <c r="N6647" s="2">
        <f t="shared" si="932"/>
        <v>-2.9069767441860881E-3</v>
      </c>
      <c r="O6647" s="2">
        <f t="shared" si="933"/>
        <v>8.7209302325582643E-3</v>
      </c>
      <c r="P6647" s="3">
        <f t="shared" si="935"/>
        <v>1.5263894428152276E-2</v>
      </c>
      <c r="Q6647" s="2">
        <f t="shared" si="934"/>
        <v>-6.2647817693060048E-2</v>
      </c>
      <c r="U6647" s="2">
        <f t="shared" si="936"/>
        <v>0</v>
      </c>
      <c r="V6647" s="2">
        <f t="shared" si="939"/>
        <v>-7.7911712121212326E-2</v>
      </c>
      <c r="Z6647" s="1">
        <f t="shared" si="937"/>
        <v>17.349999999999998</v>
      </c>
      <c r="AC6647" s="1" t="str">
        <f t="shared" si="938"/>
        <v>Y</v>
      </c>
    </row>
    <row r="6648" spans="1:29" x14ac:dyDescent="0.25">
      <c r="A6648" s="1">
        <v>20200630</v>
      </c>
      <c r="B6648" s="1">
        <v>2736</v>
      </c>
      <c r="C6648" s="1" t="s">
        <v>778</v>
      </c>
      <c r="D6648" s="1">
        <v>6.91</v>
      </c>
      <c r="E6648" s="1">
        <v>16.899999999999999</v>
      </c>
      <c r="F6648" s="1">
        <v>16.5</v>
      </c>
      <c r="G6648" s="1">
        <v>16.600000000000001</v>
      </c>
      <c r="H6648" s="1">
        <v>16</v>
      </c>
      <c r="I6648" s="1">
        <v>16.05</v>
      </c>
      <c r="J6648" s="1">
        <f>CEILING(E6648*0.9,LOOKUP(E6648*0.9,{0,10,50,100,500},{0.01,0.05,0.1,0.5,1}))</f>
        <v>15.25</v>
      </c>
      <c r="K6648" s="1">
        <f>CEILING(E6648*0.915,LOOKUP(E6648*0.915,{0,10,50,100,500},{0.01,0.05,0.1,0.5,1}))</f>
        <v>15.5</v>
      </c>
      <c r="L6648" s="1">
        <f>FLOOR(E6648*1.1,LOOKUP(E6648*1.1,{0,10,50,100,500},{0.01,0.05,0.1,0.5,1}))</f>
        <v>18.55</v>
      </c>
      <c r="M6648" s="1">
        <f t="shared" si="931"/>
        <v>18.3</v>
      </c>
      <c r="N6648" s="2">
        <f t="shared" si="932"/>
        <v>-2.3668639053254354E-2</v>
      </c>
      <c r="O6648" s="2">
        <f t="shared" si="933"/>
        <v>-1.7751479289940662E-2</v>
      </c>
      <c r="P6648" s="3">
        <f t="shared" si="935"/>
        <v>0</v>
      </c>
      <c r="Q6648" s="2">
        <f t="shared" si="934"/>
        <v>-6.2647817693060048E-2</v>
      </c>
      <c r="U6648" s="2">
        <f t="shared" si="936"/>
        <v>0</v>
      </c>
      <c r="V6648" s="2">
        <f t="shared" si="939"/>
        <v>-7.7911712121212326E-2</v>
      </c>
      <c r="Z6648" s="1">
        <f t="shared" si="937"/>
        <v>17.049999999999997</v>
      </c>
      <c r="AC6648" s="1" t="str">
        <f t="shared" si="938"/>
        <v>N</v>
      </c>
    </row>
    <row r="6649" spans="1:29" x14ac:dyDescent="0.25">
      <c r="A6649" s="1">
        <v>20200630</v>
      </c>
      <c r="B6649" s="1">
        <v>4956</v>
      </c>
      <c r="C6649" s="1" t="s">
        <v>118</v>
      </c>
      <c r="D6649" s="1">
        <v>6.51</v>
      </c>
      <c r="E6649" s="1">
        <v>21.1</v>
      </c>
      <c r="F6649" s="1">
        <v>21.55</v>
      </c>
      <c r="G6649" s="1">
        <v>21.7</v>
      </c>
      <c r="H6649" s="1">
        <v>20.6</v>
      </c>
      <c r="I6649" s="1">
        <v>20.6</v>
      </c>
      <c r="J6649" s="1">
        <f>CEILING(E6649*0.9,LOOKUP(E6649*0.9,{0,10,50,100,500},{0.01,0.05,0.1,0.5,1}))</f>
        <v>19</v>
      </c>
      <c r="K6649" s="1">
        <f>CEILING(E6649*0.915,LOOKUP(E6649*0.915,{0,10,50,100,500},{0.01,0.05,0.1,0.5,1}))</f>
        <v>19.350000000000001</v>
      </c>
      <c r="L6649" s="1">
        <f>FLOOR(E6649*1.1,LOOKUP(E6649*1.1,{0,10,50,100,500},{0.01,0.05,0.1,0.5,1}))</f>
        <v>23.200000000000003</v>
      </c>
      <c r="M6649" s="1">
        <f t="shared" si="931"/>
        <v>22.950000000000003</v>
      </c>
      <c r="N6649" s="2">
        <f t="shared" si="932"/>
        <v>2.1327014218009442E-2</v>
      </c>
      <c r="O6649" s="2">
        <f t="shared" si="933"/>
        <v>2.843601895734587E-2</v>
      </c>
      <c r="P6649" s="3">
        <f t="shared" si="935"/>
        <v>4.3730929611650371E-2</v>
      </c>
      <c r="Q6649" s="2">
        <f t="shared" si="934"/>
        <v>-1.8916888081409677E-2</v>
      </c>
      <c r="U6649" s="2">
        <f t="shared" si="936"/>
        <v>4.3730929611650371E-2</v>
      </c>
      <c r="V6649" s="2">
        <f t="shared" si="939"/>
        <v>-3.4180782509561955E-2</v>
      </c>
      <c r="Z6649" s="1">
        <f t="shared" si="937"/>
        <v>21.25</v>
      </c>
      <c r="AC6649" s="1" t="str">
        <f t="shared" si="938"/>
        <v>N</v>
      </c>
    </row>
    <row r="6650" spans="1:29" x14ac:dyDescent="0.25">
      <c r="A6650" s="1">
        <v>20200701</v>
      </c>
      <c r="B6650" s="1">
        <v>4720</v>
      </c>
      <c r="C6650" s="1" t="s">
        <v>773</v>
      </c>
      <c r="D6650" s="1">
        <v>11.5</v>
      </c>
      <c r="E6650" s="1">
        <v>14.6</v>
      </c>
      <c r="F6650" s="1">
        <v>14.6</v>
      </c>
      <c r="G6650" s="1">
        <v>14.95</v>
      </c>
      <c r="H6650" s="1">
        <v>14.55</v>
      </c>
      <c r="I6650" s="1">
        <v>14.65</v>
      </c>
      <c r="J6650" s="1">
        <f>CEILING(E6650*0.9,LOOKUP(E6650*0.9,{0,10,50,100,500},{0.01,0.05,0.1,0.5,1}))</f>
        <v>13.15</v>
      </c>
      <c r="K6650" s="1">
        <f>CEILING(E6650*0.915,LOOKUP(E6650*0.915,{0,10,50,100,500},{0.01,0.05,0.1,0.5,1}))</f>
        <v>13.4</v>
      </c>
      <c r="L6650" s="1">
        <f>FLOOR(E6650*1.1,LOOKUP(E6650*1.1,{0,10,50,100,500},{0.01,0.05,0.1,0.5,1}))</f>
        <v>16.05</v>
      </c>
      <c r="M6650" s="1">
        <f t="shared" si="931"/>
        <v>15.8</v>
      </c>
      <c r="N6650" s="2">
        <f t="shared" si="932"/>
        <v>0</v>
      </c>
      <c r="O6650" s="2">
        <f t="shared" si="933"/>
        <v>2.3972602739726005E-2</v>
      </c>
      <c r="P6650" s="3">
        <f t="shared" si="935"/>
        <v>4.514976109214904E-3</v>
      </c>
      <c r="Q6650" s="2">
        <f t="shared" si="934"/>
        <v>-1.4401911972194772E-2</v>
      </c>
      <c r="U6650" s="2">
        <f t="shared" si="936"/>
        <v>4.514976109214904E-3</v>
      </c>
      <c r="V6650" s="2">
        <f t="shared" si="939"/>
        <v>-2.966580640034705E-2</v>
      </c>
      <c r="Z6650" s="1">
        <f t="shared" si="937"/>
        <v>14.75</v>
      </c>
      <c r="AC6650" s="1" t="str">
        <f t="shared" si="938"/>
        <v>N</v>
      </c>
    </row>
    <row r="6651" spans="1:29" x14ac:dyDescent="0.25">
      <c r="A6651" s="1">
        <v>20200701</v>
      </c>
      <c r="B6651" s="1">
        <v>6532</v>
      </c>
      <c r="C6651" s="1" t="s">
        <v>174</v>
      </c>
      <c r="D6651" s="1">
        <v>11.18</v>
      </c>
      <c r="E6651" s="1">
        <v>79.5</v>
      </c>
      <c r="F6651" s="1">
        <v>80</v>
      </c>
      <c r="G6651" s="1">
        <v>84.2</v>
      </c>
      <c r="H6651" s="1">
        <v>79.599999999999994</v>
      </c>
      <c r="I6651" s="1">
        <v>84.1</v>
      </c>
      <c r="J6651" s="1">
        <f>CEILING(E6651*0.9,LOOKUP(E6651*0.9,{0,10,50,100,500},{0.01,0.05,0.1,0.5,1}))</f>
        <v>71.600000000000009</v>
      </c>
      <c r="K6651" s="1">
        <f>CEILING(E6651*0.915,LOOKUP(E6651*0.915,{0,10,50,100,500},{0.01,0.05,0.1,0.5,1}))</f>
        <v>72.8</v>
      </c>
      <c r="L6651" s="1">
        <f>FLOOR(E6651*1.1,LOOKUP(E6651*1.1,{0,10,50,100,500},{0.01,0.05,0.1,0.5,1}))</f>
        <v>87.4</v>
      </c>
      <c r="M6651" s="1">
        <f t="shared" si="931"/>
        <v>86.9</v>
      </c>
      <c r="N6651" s="2">
        <f t="shared" si="932"/>
        <v>6.2893081761006293E-3</v>
      </c>
      <c r="O6651" s="2">
        <f t="shared" si="933"/>
        <v>5.9119496855345947E-2</v>
      </c>
      <c r="P6651" s="3">
        <f t="shared" si="935"/>
        <v>-5.0956907253269984E-2</v>
      </c>
      <c r="Q6651" s="2">
        <f t="shared" si="934"/>
        <v>-6.5358819225464757E-2</v>
      </c>
      <c r="U6651" s="2">
        <f t="shared" si="936"/>
        <v>-5.0956907253269984E-2</v>
      </c>
      <c r="V6651" s="2">
        <f t="shared" si="939"/>
        <v>-8.0622713653617034E-2</v>
      </c>
      <c r="Z6651" s="1">
        <f t="shared" si="937"/>
        <v>79.8</v>
      </c>
      <c r="AC6651" s="1" t="str">
        <f t="shared" si="938"/>
        <v>N</v>
      </c>
    </row>
    <row r="6652" spans="1:29" x14ac:dyDescent="0.25">
      <c r="A6652" s="1">
        <v>20200701</v>
      </c>
      <c r="B6652" s="1">
        <v>4142</v>
      </c>
      <c r="C6652" s="1" t="s">
        <v>244</v>
      </c>
      <c r="D6652" s="1">
        <v>10.65</v>
      </c>
      <c r="E6652" s="1">
        <v>75.400000000000006</v>
      </c>
      <c r="F6652" s="1">
        <v>77.400000000000006</v>
      </c>
      <c r="G6652" s="1">
        <v>79.8</v>
      </c>
      <c r="H6652" s="1">
        <v>75.900000000000006</v>
      </c>
      <c r="I6652" s="1">
        <v>77.2</v>
      </c>
      <c r="J6652" s="1">
        <f>CEILING(E6652*0.9,LOOKUP(E6652*0.9,{0,10,50,100,500},{0.01,0.05,0.1,0.5,1}))</f>
        <v>67.900000000000006</v>
      </c>
      <c r="K6652" s="1">
        <f>CEILING(E6652*0.915,LOOKUP(E6652*0.915,{0,10,50,100,500},{0.01,0.05,0.1,0.5,1}))</f>
        <v>69</v>
      </c>
      <c r="L6652" s="1">
        <f>FLOOR(E6652*1.1,LOOKUP(E6652*1.1,{0,10,50,100,500},{0.01,0.05,0.1,0.5,1}))</f>
        <v>82.9</v>
      </c>
      <c r="M6652" s="1">
        <f t="shared" si="931"/>
        <v>82.4</v>
      </c>
      <c r="N6652" s="2">
        <f t="shared" si="932"/>
        <v>2.652519893899204E-2</v>
      </c>
      <c r="O6652" s="2">
        <f t="shared" si="933"/>
        <v>5.8355437665782377E-2</v>
      </c>
      <c r="P6652" s="3">
        <f t="shared" si="935"/>
        <v>2.8775388601035311E-4</v>
      </c>
      <c r="Q6652" s="2">
        <f t="shared" si="934"/>
        <v>-6.5071065339454406E-2</v>
      </c>
      <c r="U6652" s="2">
        <f t="shared" si="936"/>
        <v>2.8775388601035311E-4</v>
      </c>
      <c r="V6652" s="2">
        <f t="shared" si="939"/>
        <v>-8.0334959767606684E-2</v>
      </c>
      <c r="Z6652" s="1">
        <f t="shared" si="937"/>
        <v>75.7</v>
      </c>
      <c r="AC6652" s="1" t="str">
        <f t="shared" si="938"/>
        <v>N</v>
      </c>
    </row>
    <row r="6653" spans="1:29" x14ac:dyDescent="0.25">
      <c r="A6653" s="1">
        <v>20200701</v>
      </c>
      <c r="B6653" s="1">
        <v>1785</v>
      </c>
      <c r="C6653" s="1" t="s">
        <v>230</v>
      </c>
      <c r="D6653" s="1">
        <v>10.09</v>
      </c>
      <c r="E6653" s="1">
        <v>39.9</v>
      </c>
      <c r="F6653" s="1">
        <v>40</v>
      </c>
      <c r="G6653" s="1">
        <v>43.3</v>
      </c>
      <c r="H6653" s="1">
        <v>40</v>
      </c>
      <c r="I6653" s="1">
        <v>42.4</v>
      </c>
      <c r="J6653" s="1">
        <f>CEILING(E6653*0.9,LOOKUP(E6653*0.9,{0,10,50,100,500},{0.01,0.05,0.1,0.5,1}))</f>
        <v>35.950000000000003</v>
      </c>
      <c r="K6653" s="1">
        <f>CEILING(E6653*0.915,LOOKUP(E6653*0.915,{0,10,50,100,500},{0.01,0.05,0.1,0.5,1}))</f>
        <v>36.550000000000004</v>
      </c>
      <c r="L6653" s="1">
        <f>FLOOR(E6653*1.1,LOOKUP(E6653*1.1,{0,10,50,100,500},{0.01,0.05,0.1,0.5,1}))</f>
        <v>43.85</v>
      </c>
      <c r="M6653" s="1">
        <f t="shared" si="931"/>
        <v>43.6</v>
      </c>
      <c r="N6653" s="2">
        <f t="shared" si="932"/>
        <v>2.5062656641604369E-3</v>
      </c>
      <c r="O6653" s="2">
        <f t="shared" si="933"/>
        <v>8.5213032581453602E-2</v>
      </c>
      <c r="P6653" s="3">
        <f t="shared" si="935"/>
        <v>-5.761727712264153E-2</v>
      </c>
      <c r="Q6653" s="2">
        <f t="shared" si="934"/>
        <v>-0.12268834246209594</v>
      </c>
      <c r="U6653" s="2">
        <f t="shared" si="936"/>
        <v>-5.761727712264153E-2</v>
      </c>
      <c r="V6653" s="2">
        <f t="shared" si="939"/>
        <v>-0.13795223689024821</v>
      </c>
      <c r="Z6653" s="1">
        <f t="shared" si="937"/>
        <v>40.049999999999997</v>
      </c>
      <c r="AC6653" s="1" t="str">
        <f t="shared" si="938"/>
        <v>N</v>
      </c>
    </row>
    <row r="6654" spans="1:29" x14ac:dyDescent="0.25">
      <c r="A6654" s="1">
        <v>20200701</v>
      </c>
      <c r="B6654" s="1">
        <v>8996</v>
      </c>
      <c r="C6654" s="1" t="s">
        <v>36</v>
      </c>
      <c r="D6654" s="1">
        <v>8.56</v>
      </c>
      <c r="E6654" s="1">
        <v>69.900000000000006</v>
      </c>
      <c r="F6654" s="1">
        <v>71.900000000000006</v>
      </c>
      <c r="G6654" s="1">
        <v>72.599999999999994</v>
      </c>
      <c r="H6654" s="1">
        <v>69.900000000000006</v>
      </c>
      <c r="I6654" s="1">
        <v>70.599999999999994</v>
      </c>
      <c r="J6654" s="1">
        <f>CEILING(E6654*0.9,LOOKUP(E6654*0.9,{0,10,50,100,500},{0.01,0.05,0.1,0.5,1}))</f>
        <v>63</v>
      </c>
      <c r="K6654" s="1">
        <f>CEILING(E6654*0.915,LOOKUP(E6654*0.915,{0,10,50,100,500},{0.01,0.05,0.1,0.5,1}))</f>
        <v>64</v>
      </c>
      <c r="L6654" s="1">
        <f>FLOOR(E6654*1.1,LOOKUP(E6654*1.1,{0,10,50,100,500},{0.01,0.05,0.1,0.5,1}))</f>
        <v>76.800000000000011</v>
      </c>
      <c r="M6654" s="1">
        <f t="shared" ref="M6654:M6717" si="940">IF(L6654&lt;10,L6654-0.05,IF(L6654&lt;50,L6654-0.25,IF(L6654&lt;100,L6654-0.5,IF(L6654&lt;500,L6654-2.5,IF(L6654&lt;1000,L6654-5,IF(L6654&lt;5000,L6654-25,0))))))</f>
        <v>76.300000000000011</v>
      </c>
      <c r="N6654" s="2">
        <f t="shared" ref="N6654:N6717" si="941">(F6654-E6654)/E6654</f>
        <v>2.8612303290414875E-2</v>
      </c>
      <c r="O6654" s="2">
        <f t="shared" ref="O6654:O6717" si="942">(G6654-E6654)/E6654</f>
        <v>3.8626609442059923E-2</v>
      </c>
      <c r="P6654" s="3">
        <f t="shared" si="935"/>
        <v>1.6080630311614951E-2</v>
      </c>
      <c r="Q6654" s="2">
        <f t="shared" ref="Q6654:Q6717" si="943">IF(Q6653+P6654&gt;0,0,P6654+Q6653)</f>
        <v>-0.10660771215048098</v>
      </c>
      <c r="U6654" s="2">
        <f t="shared" si="936"/>
        <v>1.6080630311614951E-2</v>
      </c>
      <c r="V6654" s="2">
        <f t="shared" si="939"/>
        <v>-0.12187160657863326</v>
      </c>
      <c r="Z6654" s="1">
        <f t="shared" si="937"/>
        <v>70.2</v>
      </c>
      <c r="AC6654" s="1" t="str">
        <f t="shared" si="938"/>
        <v>N</v>
      </c>
    </row>
    <row r="6655" spans="1:29" x14ac:dyDescent="0.25">
      <c r="A6655" s="1">
        <v>20200701</v>
      </c>
      <c r="B6655" s="1">
        <v>3042</v>
      </c>
      <c r="C6655" s="1" t="s">
        <v>272</v>
      </c>
      <c r="D6655" s="1">
        <v>8.1</v>
      </c>
      <c r="E6655" s="1">
        <v>64.400000000000006</v>
      </c>
      <c r="F6655" s="1">
        <v>66</v>
      </c>
      <c r="G6655" s="1">
        <v>66.900000000000006</v>
      </c>
      <c r="H6655" s="1">
        <v>64.900000000000006</v>
      </c>
      <c r="I6655" s="1">
        <v>66.099999999999994</v>
      </c>
      <c r="J6655" s="1">
        <f>CEILING(E6655*0.9,LOOKUP(E6655*0.9,{0,10,50,100,500},{0.01,0.05,0.1,0.5,1}))</f>
        <v>58</v>
      </c>
      <c r="K6655" s="1">
        <f>CEILING(E6655*0.915,LOOKUP(E6655*0.915,{0,10,50,100,500},{0.01,0.05,0.1,0.5,1}))</f>
        <v>59</v>
      </c>
      <c r="L6655" s="1">
        <f>FLOOR(E6655*1.1,LOOKUP(E6655*1.1,{0,10,50,100,500},{0.01,0.05,0.1,0.5,1}))</f>
        <v>70.8</v>
      </c>
      <c r="M6655" s="1">
        <f t="shared" si="940"/>
        <v>70.3</v>
      </c>
      <c r="N6655" s="2">
        <f t="shared" si="941"/>
        <v>2.4844720496894318E-2</v>
      </c>
      <c r="O6655" s="2">
        <f t="shared" si="942"/>
        <v>3.8819875776397512E-2</v>
      </c>
      <c r="P6655" s="3">
        <f t="shared" si="935"/>
        <v>-3.8079863842661148E-3</v>
      </c>
      <c r="Q6655" s="2">
        <f t="shared" si="943"/>
        <v>-0.1104156985347471</v>
      </c>
      <c r="U6655" s="2">
        <f t="shared" si="936"/>
        <v>-3.8079863842661148E-3</v>
      </c>
      <c r="V6655" s="2">
        <f t="shared" si="939"/>
        <v>-0.12567959296289938</v>
      </c>
      <c r="Z6655" s="1">
        <f t="shared" si="937"/>
        <v>64.7</v>
      </c>
      <c r="AC6655" s="1" t="str">
        <f t="shared" si="938"/>
        <v>N</v>
      </c>
    </row>
    <row r="6656" spans="1:29" x14ac:dyDescent="0.25">
      <c r="A6656" s="1">
        <v>20200701</v>
      </c>
      <c r="B6656" s="1">
        <v>3588</v>
      </c>
      <c r="C6656" s="1" t="s">
        <v>124</v>
      </c>
      <c r="D6656" s="1">
        <v>6.43</v>
      </c>
      <c r="E6656" s="1">
        <v>35.9</v>
      </c>
      <c r="F6656" s="1">
        <v>35.9</v>
      </c>
      <c r="G6656" s="1">
        <v>36.9</v>
      </c>
      <c r="H6656" s="1">
        <v>35.9</v>
      </c>
      <c r="I6656" s="1">
        <v>36.75</v>
      </c>
      <c r="J6656" s="1">
        <f>CEILING(E6656*0.9,LOOKUP(E6656*0.9,{0,10,50,100,500},{0.01,0.05,0.1,0.5,1}))</f>
        <v>32.35</v>
      </c>
      <c r="K6656" s="1">
        <f>CEILING(E6656*0.915,LOOKUP(E6656*0.915,{0,10,50,100,500},{0.01,0.05,0.1,0.5,1}))</f>
        <v>32.85</v>
      </c>
      <c r="L6656" s="1">
        <f>FLOOR(E6656*1.1,LOOKUP(E6656*1.1,{0,10,50,100,500},{0.01,0.05,0.1,0.5,1}))</f>
        <v>39.450000000000003</v>
      </c>
      <c r="M6656" s="1">
        <f t="shared" si="940"/>
        <v>39.200000000000003</v>
      </c>
      <c r="N6656" s="2">
        <f t="shared" si="941"/>
        <v>0</v>
      </c>
      <c r="O6656" s="2">
        <f t="shared" si="942"/>
        <v>2.7855153203342621E-2</v>
      </c>
      <c r="P6656" s="3">
        <f t="shared" si="935"/>
        <v>-2.1309447619047645E-2</v>
      </c>
      <c r="Q6656" s="2">
        <f t="shared" si="943"/>
        <v>-0.13172514615379474</v>
      </c>
      <c r="U6656" s="2">
        <f t="shared" si="936"/>
        <v>-2.1309447619047645E-2</v>
      </c>
      <c r="V6656" s="2">
        <f t="shared" si="939"/>
        <v>-0.14698904058194703</v>
      </c>
      <c r="Z6656" s="1">
        <f t="shared" si="937"/>
        <v>36.049999999999997</v>
      </c>
      <c r="AC6656" s="1" t="str">
        <f t="shared" si="938"/>
        <v>N</v>
      </c>
    </row>
    <row r="6657" spans="1:29" x14ac:dyDescent="0.25">
      <c r="A6657" s="1">
        <v>20200701</v>
      </c>
      <c r="B6657" s="1">
        <v>3483</v>
      </c>
      <c r="C6657" s="1" t="s">
        <v>79</v>
      </c>
      <c r="D6657" s="1">
        <v>6.35</v>
      </c>
      <c r="E6657" s="1">
        <v>64.400000000000006</v>
      </c>
      <c r="F6657" s="1">
        <v>65.599999999999994</v>
      </c>
      <c r="G6657" s="1">
        <v>68</v>
      </c>
      <c r="H6657" s="1">
        <v>64.2</v>
      </c>
      <c r="I6657" s="1">
        <v>65</v>
      </c>
      <c r="J6657" s="1">
        <f>CEILING(E6657*0.9,LOOKUP(E6657*0.9,{0,10,50,100,500},{0.01,0.05,0.1,0.5,1}))</f>
        <v>58</v>
      </c>
      <c r="K6657" s="1">
        <f>CEILING(E6657*0.915,LOOKUP(E6657*0.915,{0,10,50,100,500},{0.01,0.05,0.1,0.5,1}))</f>
        <v>59</v>
      </c>
      <c r="L6657" s="1">
        <f>FLOOR(E6657*1.1,LOOKUP(E6657*1.1,{0,10,50,100,500},{0.01,0.05,0.1,0.5,1}))</f>
        <v>70.8</v>
      </c>
      <c r="M6657" s="1">
        <f t="shared" si="940"/>
        <v>70.3</v>
      </c>
      <c r="N6657" s="2">
        <f t="shared" si="941"/>
        <v>1.8633540372670631E-2</v>
      </c>
      <c r="O6657" s="2">
        <f t="shared" si="942"/>
        <v>5.5900621118012327E-2</v>
      </c>
      <c r="P6657" s="3">
        <f t="shared" si="935"/>
        <v>6.9152399999998504E-3</v>
      </c>
      <c r="Q6657" s="2">
        <f t="shared" si="943"/>
        <v>-0.12480990615379489</v>
      </c>
      <c r="U6657" s="2">
        <f t="shared" si="936"/>
        <v>6.9152399999998504E-3</v>
      </c>
      <c r="V6657" s="2">
        <f t="shared" si="939"/>
        <v>-0.14007380058194718</v>
      </c>
      <c r="Z6657" s="1">
        <f t="shared" si="937"/>
        <v>64.7</v>
      </c>
      <c r="AC6657" s="1" t="str">
        <f t="shared" si="938"/>
        <v>N</v>
      </c>
    </row>
    <row r="6658" spans="1:29" x14ac:dyDescent="0.25">
      <c r="A6658" s="1">
        <v>20200702</v>
      </c>
      <c r="B6658" s="1">
        <v>1526</v>
      </c>
      <c r="C6658" s="1" t="s">
        <v>120</v>
      </c>
      <c r="D6658" s="1">
        <v>11.89</v>
      </c>
      <c r="E6658" s="1">
        <v>34.799999999999997</v>
      </c>
      <c r="F6658" s="1">
        <v>34.799999999999997</v>
      </c>
      <c r="G6658" s="1">
        <v>35.1</v>
      </c>
      <c r="H6658" s="1">
        <v>33.549999999999997</v>
      </c>
      <c r="I6658" s="1">
        <v>33.950000000000003</v>
      </c>
      <c r="J6658" s="1">
        <f>CEILING(E6658*0.9,LOOKUP(E6658*0.9,{0,10,50,100,500},{0.01,0.05,0.1,0.5,1}))</f>
        <v>31.35</v>
      </c>
      <c r="K6658" s="1">
        <f>CEILING(E6658*0.915,LOOKUP(E6658*0.915,{0,10,50,100,500},{0.01,0.05,0.1,0.5,1}))</f>
        <v>31.85</v>
      </c>
      <c r="L6658" s="1">
        <f>FLOOR(E6658*1.1,LOOKUP(E6658*1.1,{0,10,50,100,500},{0.01,0.05,0.1,0.5,1}))</f>
        <v>38.25</v>
      </c>
      <c r="M6658" s="1">
        <f t="shared" si="940"/>
        <v>38</v>
      </c>
      <c r="N6658" s="2">
        <f t="shared" si="941"/>
        <v>0</v>
      </c>
      <c r="O6658" s="2">
        <f t="shared" si="942"/>
        <v>8.6206896551725368E-3</v>
      </c>
      <c r="P6658" s="3">
        <f t="shared" si="935"/>
        <v>2.7101145802650682E-2</v>
      </c>
      <c r="Q6658" s="2">
        <f t="shared" si="943"/>
        <v>-9.7708760351144203E-2</v>
      </c>
      <c r="U6658" s="2">
        <f t="shared" si="936"/>
        <v>2.7101145802650682E-2</v>
      </c>
      <c r="V6658" s="2">
        <f t="shared" si="939"/>
        <v>-0.11297265477929649</v>
      </c>
      <c r="Z6658" s="1">
        <f t="shared" si="937"/>
        <v>34.949999999999996</v>
      </c>
      <c r="AC6658" s="1" t="str">
        <f t="shared" si="938"/>
        <v>N</v>
      </c>
    </row>
    <row r="6659" spans="1:29" x14ac:dyDescent="0.25">
      <c r="A6659" s="1">
        <v>20200702</v>
      </c>
      <c r="B6659" s="1">
        <v>3483</v>
      </c>
      <c r="C6659" s="1" t="s">
        <v>79</v>
      </c>
      <c r="D6659" s="1">
        <v>11.28</v>
      </c>
      <c r="E6659" s="1">
        <v>65</v>
      </c>
      <c r="F6659" s="1">
        <v>65</v>
      </c>
      <c r="G6659" s="1">
        <v>66.5</v>
      </c>
      <c r="H6659" s="1">
        <v>64.3</v>
      </c>
      <c r="I6659" s="1">
        <v>65.599999999999994</v>
      </c>
      <c r="J6659" s="1">
        <f>CEILING(E6659*0.9,LOOKUP(E6659*0.9,{0,10,50,100,500},{0.01,0.05,0.1,0.5,1}))</f>
        <v>58.5</v>
      </c>
      <c r="K6659" s="1">
        <f>CEILING(E6659*0.915,LOOKUP(E6659*0.915,{0,10,50,100,500},{0.01,0.05,0.1,0.5,1}))</f>
        <v>59.5</v>
      </c>
      <c r="L6659" s="1">
        <f>FLOOR(E6659*1.1,LOOKUP(E6659*1.1,{0,10,50,100,500},{0.01,0.05,0.1,0.5,1}))</f>
        <v>71.5</v>
      </c>
      <c r="M6659" s="1">
        <f t="shared" si="940"/>
        <v>71</v>
      </c>
      <c r="N6659" s="2">
        <f t="shared" si="941"/>
        <v>0</v>
      </c>
      <c r="O6659" s="2">
        <f t="shared" si="942"/>
        <v>2.3076923076923078E-2</v>
      </c>
      <c r="P6659" s="3">
        <f t="shared" ref="P6659:P6722" si="944">IF(F6659&lt;Z6659,IF(G6659&lt;Z6659,0,IF(G6659&gt;=M6659,(Z6659-M6659*$AA$2-Z6659*0.0015-Z6659*$AA$4)/M6659,IF(H6659&lt;=K6659,(Z6659-K6659*$AA$2-Z6659*0.0015-Z6659*$AA$4)/K6659,(Z6659-I6659*$AA$2-Z6659*0.0015-Z6659*$AA$4)/I6659))),IF(G6659&gt;=M6659,(F6659-M6659*$AA$2-F6659*0.0015-F6659*$AA$4)/M6659,IF(H6659&lt;=K6659,(F6659-K6659*$AA$2-F6659*0.0015-F6659*$AA$4)/K6659,(F6659-I6659*$AA$2-F6659*0.0015-F6659*$AA$4)/I6659)))</f>
        <v>-6.8624862804877946E-3</v>
      </c>
      <c r="Q6659" s="2">
        <f t="shared" si="943"/>
        <v>-0.104571246631632</v>
      </c>
      <c r="U6659" s="2">
        <f t="shared" ref="U6659:U6722" si="945">IF(G6659=Z6659,0,IF(F6659&lt;Z6659,IF(G6659&lt;Z6659,0,IF(G6659&gt;=M6659,(Z6659-M6659*$AA$2-Z6659*0.0015-Z6659*$AA$4)/M6659,IF(H6659&lt;=K6659,(Z6659-K6659*$AA$2-Z6659*0.0015-Z6659*$AA$4)/K6659,(Z6659-I6659*$AA$2-Z6659*0.0015-Z6659*$AA$4)/I6659))),IF(G6659&gt;=M6659,(F6659-M6659*$AA$2-F6659*0.0015-F6659*$AA$4)/M6659,IF(H6659&lt;=K6659,(F6659-K6659*$AA$2-F6659*0.0015-F6659*$AA$4)/K6659,(F6659-I6659*$AA$2-F6659*0.0015-F6659*$AA$4)/I6659))))</f>
        <v>-6.8624862804877946E-3</v>
      </c>
      <c r="V6659" s="2">
        <f t="shared" si="939"/>
        <v>-0.11983514105978429</v>
      </c>
      <c r="Z6659" s="1">
        <f t="shared" ref="Z6659:Z6722" si="946">IF(E6659&lt;10,E6659+(0.01*$Y$2),IF(E6659&lt;50,E6659+(0.05*$Y$2),IF(E6659&lt;100,E6659+(0.1*$Y$2),IF(E6659&lt;500,E6659+(0.5*$Y$2),IF(E6659&lt;1000,E6659+(1*$Y$2),0)))))</f>
        <v>65.3</v>
      </c>
      <c r="AC6659" s="1" t="str">
        <f t="shared" ref="AC6659:AC6722" si="947">IF(Z6659=G6659,"Y","N")</f>
        <v>N</v>
      </c>
    </row>
    <row r="6660" spans="1:29" x14ac:dyDescent="0.25">
      <c r="A6660" s="1">
        <v>20200702</v>
      </c>
      <c r="B6660" s="1">
        <v>8996</v>
      </c>
      <c r="C6660" s="1" t="s">
        <v>36</v>
      </c>
      <c r="D6660" s="1">
        <v>11.03</v>
      </c>
      <c r="E6660" s="1">
        <v>70.599999999999994</v>
      </c>
      <c r="F6660" s="1">
        <v>71.099999999999994</v>
      </c>
      <c r="G6660" s="1">
        <v>71.400000000000006</v>
      </c>
      <c r="H6660" s="1">
        <v>67.8</v>
      </c>
      <c r="I6660" s="1">
        <v>68.599999999999994</v>
      </c>
      <c r="J6660" s="1">
        <f>CEILING(E6660*0.9,LOOKUP(E6660*0.9,{0,10,50,100,500},{0.01,0.05,0.1,0.5,1}))</f>
        <v>63.6</v>
      </c>
      <c r="K6660" s="1">
        <f>CEILING(E6660*0.915,LOOKUP(E6660*0.915,{0,10,50,100,500},{0.01,0.05,0.1,0.5,1}))</f>
        <v>64.600000000000009</v>
      </c>
      <c r="L6660" s="1">
        <f>FLOOR(E6660*1.1,LOOKUP(E6660*1.1,{0,10,50,100,500},{0.01,0.05,0.1,0.5,1}))</f>
        <v>77.600000000000009</v>
      </c>
      <c r="M6660" s="1">
        <f t="shared" si="940"/>
        <v>77.100000000000009</v>
      </c>
      <c r="N6660" s="2">
        <f t="shared" si="941"/>
        <v>7.0821529745042503E-3</v>
      </c>
      <c r="O6660" s="2">
        <f t="shared" si="942"/>
        <v>1.1331444759206961E-2</v>
      </c>
      <c r="P6660" s="3">
        <f t="shared" si="944"/>
        <v>3.4075943148687948E-2</v>
      </c>
      <c r="Q6660" s="2">
        <f t="shared" si="943"/>
        <v>-7.0495303482944055E-2</v>
      </c>
      <c r="U6660" s="2">
        <f t="shared" si="945"/>
        <v>3.4075943148687948E-2</v>
      </c>
      <c r="V6660" s="2">
        <f t="shared" ref="V6660:V6723" si="948">IF(V6659+U6660&gt;0,0,U6660+V6659)</f>
        <v>-8.5759197911096346E-2</v>
      </c>
      <c r="Z6660" s="1">
        <f t="shared" si="946"/>
        <v>70.899999999999991</v>
      </c>
      <c r="AC6660" s="1" t="str">
        <f t="shared" si="947"/>
        <v>N</v>
      </c>
    </row>
    <row r="6661" spans="1:29" x14ac:dyDescent="0.25">
      <c r="A6661" s="1">
        <v>20200702</v>
      </c>
      <c r="B6661" s="1">
        <v>1784</v>
      </c>
      <c r="C6661" s="1" t="s">
        <v>181</v>
      </c>
      <c r="D6661" s="1">
        <v>8.84</v>
      </c>
      <c r="E6661" s="1">
        <v>40.9</v>
      </c>
      <c r="F6661" s="1">
        <v>41.75</v>
      </c>
      <c r="G6661" s="1">
        <v>41.9</v>
      </c>
      <c r="H6661" s="1">
        <v>40.25</v>
      </c>
      <c r="I6661" s="1">
        <v>40.799999999999997</v>
      </c>
      <c r="J6661" s="1">
        <f>CEILING(E6661*0.9,LOOKUP(E6661*0.9,{0,10,50,100,500},{0.01,0.05,0.1,0.5,1}))</f>
        <v>36.85</v>
      </c>
      <c r="K6661" s="1">
        <f>CEILING(E6661*0.915,LOOKUP(E6661*0.915,{0,10,50,100,500},{0.01,0.05,0.1,0.5,1}))</f>
        <v>37.450000000000003</v>
      </c>
      <c r="L6661" s="1">
        <f>FLOOR(E6661*1.1,LOOKUP(E6661*1.1,{0,10,50,100,500},{0.01,0.05,0.1,0.5,1}))</f>
        <v>44.95</v>
      </c>
      <c r="M6661" s="1">
        <f t="shared" si="940"/>
        <v>44.7</v>
      </c>
      <c r="N6661" s="2">
        <f t="shared" si="941"/>
        <v>2.0782396088019597E-2</v>
      </c>
      <c r="O6661" s="2">
        <f t="shared" si="942"/>
        <v>2.4449877750611249E-2</v>
      </c>
      <c r="P6661" s="3">
        <f t="shared" si="944"/>
        <v>2.094209681372557E-2</v>
      </c>
      <c r="Q6661" s="2">
        <f t="shared" si="943"/>
        <v>-4.9553206669218489E-2</v>
      </c>
      <c r="U6661" s="2">
        <f t="shared" si="945"/>
        <v>2.094209681372557E-2</v>
      </c>
      <c r="V6661" s="2">
        <f t="shared" si="948"/>
        <v>-6.481710109737078E-2</v>
      </c>
      <c r="Z6661" s="1">
        <f t="shared" si="946"/>
        <v>41.05</v>
      </c>
      <c r="AC6661" s="1" t="str">
        <f t="shared" si="947"/>
        <v>N</v>
      </c>
    </row>
    <row r="6662" spans="1:29" x14ac:dyDescent="0.25">
      <c r="A6662" s="1">
        <v>20200702</v>
      </c>
      <c r="B6662" s="1">
        <v>4106</v>
      </c>
      <c r="C6662" s="1" t="s">
        <v>48</v>
      </c>
      <c r="D6662" s="1">
        <v>7.89</v>
      </c>
      <c r="E6662" s="1">
        <v>37.549999999999997</v>
      </c>
      <c r="F6662" s="1">
        <v>37.25</v>
      </c>
      <c r="G6662" s="1">
        <v>38.25</v>
      </c>
      <c r="H6662" s="1">
        <v>37</v>
      </c>
      <c r="I6662" s="1">
        <v>37</v>
      </c>
      <c r="J6662" s="1">
        <f>CEILING(E6662*0.9,LOOKUP(E6662*0.9,{0,10,50,100,500},{0.01,0.05,0.1,0.5,1}))</f>
        <v>33.800000000000004</v>
      </c>
      <c r="K6662" s="1">
        <f>CEILING(E6662*0.915,LOOKUP(E6662*0.915,{0,10,50,100,500},{0.01,0.05,0.1,0.5,1}))</f>
        <v>34.4</v>
      </c>
      <c r="L6662" s="1">
        <f>FLOOR(E6662*1.1,LOOKUP(E6662*1.1,{0,10,50,100,500},{0.01,0.05,0.1,0.5,1}))</f>
        <v>41.300000000000004</v>
      </c>
      <c r="M6662" s="1">
        <f t="shared" si="940"/>
        <v>41.050000000000004</v>
      </c>
      <c r="N6662" s="2">
        <f t="shared" si="941"/>
        <v>-7.9893475366177684E-3</v>
      </c>
      <c r="O6662" s="2">
        <f t="shared" si="942"/>
        <v>1.8641810918775044E-2</v>
      </c>
      <c r="P6662" s="3">
        <f t="shared" si="944"/>
        <v>1.6584991891891721E-2</v>
      </c>
      <c r="Q6662" s="2">
        <f t="shared" si="943"/>
        <v>-3.2968214777326768E-2</v>
      </c>
      <c r="U6662" s="2">
        <f t="shared" si="945"/>
        <v>1.6584991891891721E-2</v>
      </c>
      <c r="V6662" s="2">
        <f t="shared" si="948"/>
        <v>-4.823210920547906E-2</v>
      </c>
      <c r="Z6662" s="1">
        <f t="shared" si="946"/>
        <v>37.699999999999996</v>
      </c>
      <c r="AC6662" s="1" t="str">
        <f t="shared" si="947"/>
        <v>N</v>
      </c>
    </row>
    <row r="6663" spans="1:29" x14ac:dyDescent="0.25">
      <c r="A6663" s="1">
        <v>20200702</v>
      </c>
      <c r="B6663" s="1">
        <v>6509</v>
      </c>
      <c r="C6663" s="1" t="s">
        <v>59</v>
      </c>
      <c r="D6663" s="1">
        <v>7.81</v>
      </c>
      <c r="E6663" s="1">
        <v>22.35</v>
      </c>
      <c r="F6663" s="1">
        <v>24.55</v>
      </c>
      <c r="G6663" s="1">
        <v>24.55</v>
      </c>
      <c r="H6663" s="1">
        <v>24.55</v>
      </c>
      <c r="I6663" s="1">
        <v>24.55</v>
      </c>
      <c r="J6663" s="1">
        <f>CEILING(E6663*0.9,LOOKUP(E6663*0.9,{0,10,50,100,500},{0.01,0.05,0.1,0.5,1}))</f>
        <v>20.150000000000002</v>
      </c>
      <c r="K6663" s="1">
        <f>CEILING(E6663*0.915,LOOKUP(E6663*0.915,{0,10,50,100,500},{0.01,0.05,0.1,0.5,1}))</f>
        <v>20.5</v>
      </c>
      <c r="L6663" s="1">
        <f>FLOOR(E6663*1.1,LOOKUP(E6663*1.1,{0,10,50,100,500},{0.01,0.05,0.1,0.5,1}))</f>
        <v>24.55</v>
      </c>
      <c r="M6663" s="1">
        <f t="shared" si="940"/>
        <v>24.3</v>
      </c>
      <c r="N6663" s="2">
        <f t="shared" si="941"/>
        <v>9.843400447427289E-2</v>
      </c>
      <c r="O6663" s="2">
        <f t="shared" si="942"/>
        <v>9.843400447427289E-2</v>
      </c>
      <c r="P6663" s="3">
        <f t="shared" si="944"/>
        <v>7.97052880658429E-3</v>
      </c>
      <c r="Q6663" s="2">
        <f t="shared" si="943"/>
        <v>-2.4997685970742478E-2</v>
      </c>
      <c r="U6663" s="2">
        <f t="shared" si="945"/>
        <v>7.97052880658429E-3</v>
      </c>
      <c r="V6663" s="2">
        <f t="shared" si="948"/>
        <v>-4.026158039889477E-2</v>
      </c>
      <c r="Z6663" s="1">
        <f t="shared" si="946"/>
        <v>22.5</v>
      </c>
      <c r="AC6663" s="1" t="str">
        <f t="shared" si="947"/>
        <v>N</v>
      </c>
    </row>
    <row r="6664" spans="1:29" x14ac:dyDescent="0.25">
      <c r="A6664" s="1">
        <v>20200702</v>
      </c>
      <c r="B6664" s="1">
        <v>8040</v>
      </c>
      <c r="C6664" s="1" t="s">
        <v>234</v>
      </c>
      <c r="D6664" s="1">
        <v>7.48</v>
      </c>
      <c r="E6664" s="1">
        <v>17.45</v>
      </c>
      <c r="F6664" s="1">
        <v>17.649999999999999</v>
      </c>
      <c r="G6664" s="1">
        <v>19.100000000000001</v>
      </c>
      <c r="H6664" s="1">
        <v>17.649999999999999</v>
      </c>
      <c r="I6664" s="1">
        <v>18.149999999999999</v>
      </c>
      <c r="J6664" s="1">
        <f>CEILING(E6664*0.9,LOOKUP(E6664*0.9,{0,10,50,100,500},{0.01,0.05,0.1,0.5,1}))</f>
        <v>15.75</v>
      </c>
      <c r="K6664" s="1">
        <f>CEILING(E6664*0.915,LOOKUP(E6664*0.915,{0,10,50,100,500},{0.01,0.05,0.1,0.5,1}))</f>
        <v>16</v>
      </c>
      <c r="L6664" s="1">
        <f>FLOOR(E6664*1.1,LOOKUP(E6664*1.1,{0,10,50,100,500},{0.01,0.05,0.1,0.5,1}))</f>
        <v>19.150000000000002</v>
      </c>
      <c r="M6664" s="1">
        <f t="shared" si="940"/>
        <v>18.900000000000002</v>
      </c>
      <c r="N6664" s="2">
        <f t="shared" si="941"/>
        <v>1.1461318051575891E-2</v>
      </c>
      <c r="O6664" s="2">
        <f t="shared" si="942"/>
        <v>9.4555873925501563E-2</v>
      </c>
      <c r="P6664" s="3">
        <f t="shared" si="944"/>
        <v>-6.8309970899471134E-2</v>
      </c>
      <c r="Q6664" s="2">
        <f t="shared" si="943"/>
        <v>-9.3307656870213612E-2</v>
      </c>
      <c r="U6664" s="2">
        <f t="shared" si="945"/>
        <v>-6.8309970899471134E-2</v>
      </c>
      <c r="V6664" s="2">
        <f t="shared" si="948"/>
        <v>-0.1085715512983659</v>
      </c>
      <c r="Z6664" s="1">
        <f t="shared" si="946"/>
        <v>17.599999999999998</v>
      </c>
      <c r="AC6664" s="1" t="str">
        <f t="shared" si="947"/>
        <v>N</v>
      </c>
    </row>
    <row r="6665" spans="1:29" x14ac:dyDescent="0.25">
      <c r="A6665" s="1">
        <v>20200702</v>
      </c>
      <c r="B6665" s="1">
        <v>4168</v>
      </c>
      <c r="C6665" s="1" t="s">
        <v>293</v>
      </c>
      <c r="D6665" s="1">
        <v>7.24</v>
      </c>
      <c r="E6665" s="1">
        <v>31.1</v>
      </c>
      <c r="F6665" s="1">
        <v>31.3</v>
      </c>
      <c r="G6665" s="1">
        <v>32.450000000000003</v>
      </c>
      <c r="H6665" s="1">
        <v>30.35</v>
      </c>
      <c r="I6665" s="1">
        <v>30.65</v>
      </c>
      <c r="J6665" s="1">
        <f>CEILING(E6665*0.9,LOOKUP(E6665*0.9,{0,10,50,100,500},{0.01,0.05,0.1,0.5,1}))</f>
        <v>28</v>
      </c>
      <c r="K6665" s="1">
        <f>CEILING(E6665*0.915,LOOKUP(E6665*0.915,{0,10,50,100,500},{0.01,0.05,0.1,0.5,1}))</f>
        <v>28.5</v>
      </c>
      <c r="L6665" s="1">
        <f>FLOOR(E6665*1.1,LOOKUP(E6665*1.1,{0,10,50,100,500},{0.01,0.05,0.1,0.5,1}))</f>
        <v>34.200000000000003</v>
      </c>
      <c r="M6665" s="1">
        <f t="shared" si="940"/>
        <v>33.950000000000003</v>
      </c>
      <c r="N6665" s="2">
        <f t="shared" si="941"/>
        <v>6.4308681672025489E-3</v>
      </c>
      <c r="O6665" s="2">
        <f t="shared" si="942"/>
        <v>4.3408360128617408E-2</v>
      </c>
      <c r="P6665" s="3">
        <f t="shared" si="944"/>
        <v>1.8868905383360529E-2</v>
      </c>
      <c r="Q6665" s="2">
        <f t="shared" si="943"/>
        <v>-7.4438751486853083E-2</v>
      </c>
      <c r="U6665" s="2">
        <f t="shared" si="945"/>
        <v>1.8868905383360529E-2</v>
      </c>
      <c r="V6665" s="2">
        <f t="shared" si="948"/>
        <v>-8.9702645915005375E-2</v>
      </c>
      <c r="Z6665" s="1">
        <f t="shared" si="946"/>
        <v>31.25</v>
      </c>
      <c r="AC6665" s="1" t="str">
        <f t="shared" si="947"/>
        <v>N</v>
      </c>
    </row>
    <row r="6666" spans="1:29" x14ac:dyDescent="0.25">
      <c r="A6666" s="1">
        <v>20200703</v>
      </c>
      <c r="B6666" s="1">
        <v>2368</v>
      </c>
      <c r="C6666" s="1" t="s">
        <v>239</v>
      </c>
      <c r="D6666" s="1">
        <v>12.77</v>
      </c>
      <c r="E6666" s="1">
        <v>34.5</v>
      </c>
      <c r="F6666" s="1">
        <v>35.25</v>
      </c>
      <c r="G6666" s="1">
        <v>36.15</v>
      </c>
      <c r="H6666" s="1">
        <v>35</v>
      </c>
      <c r="I6666" s="1">
        <v>35.15</v>
      </c>
      <c r="J6666" s="1">
        <f>CEILING(E6666*0.9,LOOKUP(E6666*0.9,{0,10,50,100,500},{0.01,0.05,0.1,0.5,1}))</f>
        <v>31.05</v>
      </c>
      <c r="K6666" s="1">
        <f>CEILING(E6666*0.915,LOOKUP(E6666*0.915,{0,10,50,100,500},{0.01,0.05,0.1,0.5,1}))</f>
        <v>31.6</v>
      </c>
      <c r="L6666" s="1">
        <f>FLOOR(E6666*1.1,LOOKUP(E6666*1.1,{0,10,50,100,500},{0.01,0.05,0.1,0.5,1}))</f>
        <v>37.950000000000003</v>
      </c>
      <c r="M6666" s="1">
        <f t="shared" si="940"/>
        <v>37.700000000000003</v>
      </c>
      <c r="N6666" s="2">
        <f t="shared" si="941"/>
        <v>2.1739130434782608E-2</v>
      </c>
      <c r="O6666" s="2">
        <f t="shared" si="942"/>
        <v>4.7826086956521699E-2</v>
      </c>
      <c r="P6666" s="3">
        <f t="shared" si="944"/>
        <v>5.4154765291615926E-4</v>
      </c>
      <c r="Q6666" s="2">
        <f t="shared" si="943"/>
        <v>-7.3897203833936928E-2</v>
      </c>
      <c r="U6666" s="2">
        <f t="shared" si="945"/>
        <v>5.4154765291615926E-4</v>
      </c>
      <c r="V6666" s="2">
        <f t="shared" si="948"/>
        <v>-8.916109826208922E-2</v>
      </c>
      <c r="Z6666" s="1">
        <f t="shared" si="946"/>
        <v>34.65</v>
      </c>
      <c r="AC6666" s="1" t="str">
        <f t="shared" si="947"/>
        <v>N</v>
      </c>
    </row>
    <row r="6667" spans="1:29" x14ac:dyDescent="0.25">
      <c r="A6667" s="1">
        <v>20200703</v>
      </c>
      <c r="B6667" s="1">
        <v>6237</v>
      </c>
      <c r="C6667" s="1" t="s">
        <v>113</v>
      </c>
      <c r="D6667" s="1">
        <v>12.13</v>
      </c>
      <c r="E6667" s="1">
        <v>32.299999999999997</v>
      </c>
      <c r="F6667" s="1">
        <v>32.5</v>
      </c>
      <c r="G6667" s="1">
        <v>33.1</v>
      </c>
      <c r="H6667" s="1">
        <v>31.2</v>
      </c>
      <c r="I6667" s="1">
        <v>31.55</v>
      </c>
      <c r="J6667" s="1">
        <f>CEILING(E6667*0.9,LOOKUP(E6667*0.9,{0,10,50,100,500},{0.01,0.05,0.1,0.5,1}))</f>
        <v>29.1</v>
      </c>
      <c r="K6667" s="1">
        <f>CEILING(E6667*0.915,LOOKUP(E6667*0.915,{0,10,50,100,500},{0.01,0.05,0.1,0.5,1}))</f>
        <v>29.6</v>
      </c>
      <c r="L6667" s="1">
        <f>FLOOR(E6667*1.1,LOOKUP(E6667*1.1,{0,10,50,100,500},{0.01,0.05,0.1,0.5,1}))</f>
        <v>35.5</v>
      </c>
      <c r="M6667" s="1">
        <f t="shared" si="940"/>
        <v>35.25</v>
      </c>
      <c r="N6667" s="2">
        <f t="shared" si="941"/>
        <v>6.1919504643963737E-3</v>
      </c>
      <c r="O6667" s="2">
        <f t="shared" si="942"/>
        <v>2.4767801857585273E-2</v>
      </c>
      <c r="P6667" s="3">
        <f t="shared" si="944"/>
        <v>2.7755754358161543E-2</v>
      </c>
      <c r="Q6667" s="2">
        <f t="shared" si="943"/>
        <v>-4.6141449475775385E-2</v>
      </c>
      <c r="U6667" s="2">
        <f t="shared" si="945"/>
        <v>2.7755754358161543E-2</v>
      </c>
      <c r="V6667" s="2">
        <f t="shared" si="948"/>
        <v>-6.1405343903927677E-2</v>
      </c>
      <c r="Z6667" s="1">
        <f t="shared" si="946"/>
        <v>32.449999999999996</v>
      </c>
      <c r="AC6667" s="1" t="str">
        <f t="shared" si="947"/>
        <v>N</v>
      </c>
    </row>
    <row r="6668" spans="1:29" x14ac:dyDescent="0.25">
      <c r="A6668" s="1">
        <v>20200703</v>
      </c>
      <c r="B6668" s="1">
        <v>8040</v>
      </c>
      <c r="C6668" s="1" t="s">
        <v>234</v>
      </c>
      <c r="D6668" s="1">
        <v>12.11</v>
      </c>
      <c r="E6668" s="1">
        <v>18.149999999999999</v>
      </c>
      <c r="F6668" s="1">
        <v>18.75</v>
      </c>
      <c r="G6668" s="1">
        <v>19.3</v>
      </c>
      <c r="H6668" s="1">
        <v>18.2</v>
      </c>
      <c r="I6668" s="1">
        <v>19.05</v>
      </c>
      <c r="J6668" s="1">
        <f>CEILING(E6668*0.9,LOOKUP(E6668*0.9,{0,10,50,100,500},{0.01,0.05,0.1,0.5,1}))</f>
        <v>16.350000000000001</v>
      </c>
      <c r="K6668" s="1">
        <f>CEILING(E6668*0.915,LOOKUP(E6668*0.915,{0,10,50,100,500},{0.01,0.05,0.1,0.5,1}))</f>
        <v>16.650000000000002</v>
      </c>
      <c r="L6668" s="1">
        <f>FLOOR(E6668*1.1,LOOKUP(E6668*1.1,{0,10,50,100,500},{0.01,0.05,0.1,0.5,1}))</f>
        <v>19.950000000000003</v>
      </c>
      <c r="M6668" s="1">
        <f t="shared" si="940"/>
        <v>19.700000000000003</v>
      </c>
      <c r="N6668" s="2">
        <f t="shared" si="941"/>
        <v>3.3057851239669506E-2</v>
      </c>
      <c r="O6668" s="2">
        <f t="shared" si="942"/>
        <v>6.3360881542699851E-2</v>
      </c>
      <c r="P6668" s="3">
        <f t="shared" si="944"/>
        <v>-1.8016125984252031E-2</v>
      </c>
      <c r="Q6668" s="2">
        <f t="shared" si="943"/>
        <v>-6.4157575460027413E-2</v>
      </c>
      <c r="U6668" s="2">
        <f t="shared" si="945"/>
        <v>-1.8016125984252031E-2</v>
      </c>
      <c r="V6668" s="2">
        <f t="shared" si="948"/>
        <v>-7.9421469888179705E-2</v>
      </c>
      <c r="Z6668" s="1">
        <f t="shared" si="946"/>
        <v>18.299999999999997</v>
      </c>
      <c r="AC6668" s="1" t="str">
        <f t="shared" si="947"/>
        <v>N</v>
      </c>
    </row>
    <row r="6669" spans="1:29" x14ac:dyDescent="0.25">
      <c r="A6669" s="1">
        <v>20200703</v>
      </c>
      <c r="B6669" s="1">
        <v>4746</v>
      </c>
      <c r="C6669" s="1" t="s">
        <v>72</v>
      </c>
      <c r="D6669" s="1">
        <v>10.57</v>
      </c>
      <c r="E6669" s="1">
        <v>56.4</v>
      </c>
      <c r="F6669" s="1">
        <v>57.3</v>
      </c>
      <c r="G6669" s="1">
        <v>58.5</v>
      </c>
      <c r="H6669" s="1">
        <v>56.9</v>
      </c>
      <c r="I6669" s="1">
        <v>57.5</v>
      </c>
      <c r="J6669" s="1">
        <f>CEILING(E6669*0.9,LOOKUP(E6669*0.9,{0,10,50,100,500},{0.01,0.05,0.1,0.5,1}))</f>
        <v>50.800000000000004</v>
      </c>
      <c r="K6669" s="1">
        <f>CEILING(E6669*0.915,LOOKUP(E6669*0.915,{0,10,50,100,500},{0.01,0.05,0.1,0.5,1}))</f>
        <v>51.7</v>
      </c>
      <c r="L6669" s="1">
        <f>FLOOR(E6669*1.1,LOOKUP(E6669*1.1,{0,10,50,100,500},{0.01,0.05,0.1,0.5,1}))</f>
        <v>62</v>
      </c>
      <c r="M6669" s="1">
        <f t="shared" si="940"/>
        <v>61.5</v>
      </c>
      <c r="N6669" s="2">
        <f t="shared" si="941"/>
        <v>1.5957446808510613E-2</v>
      </c>
      <c r="O6669" s="2">
        <f t="shared" si="942"/>
        <v>3.7234042553191515E-2</v>
      </c>
      <c r="P6669" s="3">
        <f t="shared" si="944"/>
        <v>-5.7696556521739479E-3</v>
      </c>
      <c r="Q6669" s="2">
        <f t="shared" si="943"/>
        <v>-6.9927231112201366E-2</v>
      </c>
      <c r="U6669" s="2">
        <f t="shared" si="945"/>
        <v>-5.7696556521739479E-3</v>
      </c>
      <c r="V6669" s="2">
        <f t="shared" si="948"/>
        <v>-8.5191125540353657E-2</v>
      </c>
      <c r="Z6669" s="1">
        <f t="shared" si="946"/>
        <v>56.699999999999996</v>
      </c>
      <c r="AC6669" s="1" t="str">
        <f t="shared" si="947"/>
        <v>N</v>
      </c>
    </row>
    <row r="6670" spans="1:29" x14ac:dyDescent="0.25">
      <c r="A6670" s="1">
        <v>20200703</v>
      </c>
      <c r="B6670" s="1">
        <v>3016</v>
      </c>
      <c r="C6670" s="1" t="s">
        <v>53</v>
      </c>
      <c r="D6670" s="1">
        <v>6.58</v>
      </c>
      <c r="E6670" s="1">
        <v>73.5</v>
      </c>
      <c r="F6670" s="1">
        <v>74.599999999999994</v>
      </c>
      <c r="G6670" s="1">
        <v>75.3</v>
      </c>
      <c r="H6670" s="1">
        <v>73.3</v>
      </c>
      <c r="I6670" s="1">
        <v>74</v>
      </c>
      <c r="J6670" s="1">
        <f>CEILING(E6670*0.9,LOOKUP(E6670*0.9,{0,10,50,100,500},{0.01,0.05,0.1,0.5,1}))</f>
        <v>66.2</v>
      </c>
      <c r="K6670" s="1">
        <f>CEILING(E6670*0.915,LOOKUP(E6670*0.915,{0,10,50,100,500},{0.01,0.05,0.1,0.5,1}))</f>
        <v>67.3</v>
      </c>
      <c r="L6670" s="1">
        <f>FLOOR(E6670*1.1,LOOKUP(E6670*1.1,{0,10,50,100,500},{0.01,0.05,0.1,0.5,1}))</f>
        <v>80.800000000000011</v>
      </c>
      <c r="M6670" s="1">
        <f t="shared" si="940"/>
        <v>80.300000000000011</v>
      </c>
      <c r="N6670" s="2">
        <f t="shared" si="941"/>
        <v>1.4965986394557746E-2</v>
      </c>
      <c r="O6670" s="2">
        <f t="shared" si="942"/>
        <v>2.4489795918367308E-2</v>
      </c>
      <c r="P6670" s="3">
        <f t="shared" si="944"/>
        <v>5.7947108108106779E-3</v>
      </c>
      <c r="Q6670" s="2">
        <f t="shared" si="943"/>
        <v>-6.4132520301390689E-2</v>
      </c>
      <c r="U6670" s="2">
        <f t="shared" si="945"/>
        <v>5.7947108108106779E-3</v>
      </c>
      <c r="V6670" s="2">
        <f t="shared" si="948"/>
        <v>-7.939641472954298E-2</v>
      </c>
      <c r="Z6670" s="1">
        <f t="shared" si="946"/>
        <v>73.8</v>
      </c>
      <c r="AC6670" s="1" t="str">
        <f t="shared" si="947"/>
        <v>N</v>
      </c>
    </row>
    <row r="6671" spans="1:29" x14ac:dyDescent="0.25">
      <c r="A6671" s="1">
        <v>20200703</v>
      </c>
      <c r="B6671" s="1">
        <v>3707</v>
      </c>
      <c r="C6671" s="1" t="s">
        <v>81</v>
      </c>
      <c r="D6671" s="1">
        <v>5.7</v>
      </c>
      <c r="E6671" s="1">
        <v>27.5</v>
      </c>
      <c r="F6671" s="1">
        <v>28.15</v>
      </c>
      <c r="G6671" s="1">
        <v>28.35</v>
      </c>
      <c r="H6671" s="1">
        <v>27.3</v>
      </c>
      <c r="I6671" s="1">
        <v>27.9</v>
      </c>
      <c r="J6671" s="1">
        <f>CEILING(E6671*0.9,LOOKUP(E6671*0.9,{0,10,50,100,500},{0.01,0.05,0.1,0.5,1}))</f>
        <v>24.75</v>
      </c>
      <c r="K6671" s="1">
        <f>CEILING(E6671*0.915,LOOKUP(E6671*0.915,{0,10,50,100,500},{0.01,0.05,0.1,0.5,1}))</f>
        <v>25.200000000000003</v>
      </c>
      <c r="L6671" s="1">
        <f>FLOOR(E6671*1.1,LOOKUP(E6671*1.1,{0,10,50,100,500},{0.01,0.05,0.1,0.5,1}))</f>
        <v>30.25</v>
      </c>
      <c r="M6671" s="1">
        <f t="shared" si="940"/>
        <v>30</v>
      </c>
      <c r="N6671" s="2">
        <f t="shared" si="941"/>
        <v>2.3636363636363584E-2</v>
      </c>
      <c r="O6671" s="2">
        <f t="shared" si="942"/>
        <v>3.0909090909090962E-2</v>
      </c>
      <c r="P6671" s="3">
        <f t="shared" si="944"/>
        <v>6.6455573476702119E-3</v>
      </c>
      <c r="Q6671" s="2">
        <f t="shared" si="943"/>
        <v>-5.748696295372048E-2</v>
      </c>
      <c r="U6671" s="2">
        <f t="shared" si="945"/>
        <v>6.6455573476702119E-3</v>
      </c>
      <c r="V6671" s="2">
        <f t="shared" si="948"/>
        <v>-7.2750857381872772E-2</v>
      </c>
      <c r="Z6671" s="1">
        <f t="shared" si="946"/>
        <v>27.65</v>
      </c>
      <c r="AC6671" s="1" t="str">
        <f t="shared" si="947"/>
        <v>N</v>
      </c>
    </row>
    <row r="6672" spans="1:29" x14ac:dyDescent="0.25">
      <c r="A6672" s="1">
        <v>20200703</v>
      </c>
      <c r="B6672" s="1">
        <v>2342</v>
      </c>
      <c r="C6672" s="1" t="s">
        <v>228</v>
      </c>
      <c r="D6672" s="1">
        <v>5.62</v>
      </c>
      <c r="E6672" s="1">
        <v>29.8</v>
      </c>
      <c r="F6672" s="1">
        <v>29.95</v>
      </c>
      <c r="G6672" s="1">
        <v>32.75</v>
      </c>
      <c r="H6672" s="1">
        <v>29.95</v>
      </c>
      <c r="I6672" s="1">
        <v>32.1</v>
      </c>
      <c r="J6672" s="1">
        <f>CEILING(E6672*0.9,LOOKUP(E6672*0.9,{0,10,50,100,500},{0.01,0.05,0.1,0.5,1}))</f>
        <v>26.85</v>
      </c>
      <c r="K6672" s="1">
        <f>CEILING(E6672*0.915,LOOKUP(E6672*0.915,{0,10,50,100,500},{0.01,0.05,0.1,0.5,1}))</f>
        <v>27.3</v>
      </c>
      <c r="L6672" s="1">
        <f>FLOOR(E6672*1.1,LOOKUP(E6672*1.1,{0,10,50,100,500},{0.01,0.05,0.1,0.5,1}))</f>
        <v>32.75</v>
      </c>
      <c r="M6672" s="1">
        <f t="shared" si="940"/>
        <v>32.5</v>
      </c>
      <c r="N6672" s="2">
        <f t="shared" si="941"/>
        <v>5.0335570469798177E-3</v>
      </c>
      <c r="O6672" s="2">
        <f t="shared" si="942"/>
        <v>9.8993288590603995E-2</v>
      </c>
      <c r="P6672" s="3">
        <f t="shared" si="944"/>
        <v>-8.0610540000000078E-2</v>
      </c>
      <c r="Q6672" s="2">
        <f t="shared" si="943"/>
        <v>-0.13809750295372056</v>
      </c>
      <c r="U6672" s="2">
        <f t="shared" si="945"/>
        <v>-8.0610540000000078E-2</v>
      </c>
      <c r="V6672" s="2">
        <f t="shared" si="948"/>
        <v>-0.15336139738187285</v>
      </c>
      <c r="Z6672" s="1">
        <f t="shared" si="946"/>
        <v>29.95</v>
      </c>
      <c r="AC6672" s="1" t="str">
        <f t="shared" si="947"/>
        <v>N</v>
      </c>
    </row>
    <row r="6673" spans="1:29" x14ac:dyDescent="0.25">
      <c r="A6673" s="1">
        <v>20200706</v>
      </c>
      <c r="B6673" s="1">
        <v>3232</v>
      </c>
      <c r="C6673" s="1" t="s">
        <v>578</v>
      </c>
      <c r="D6673" s="1">
        <v>22.08</v>
      </c>
      <c r="E6673" s="1">
        <v>20.149999999999999</v>
      </c>
      <c r="F6673" s="1">
        <v>20.100000000000001</v>
      </c>
      <c r="G6673" s="1">
        <v>20.5</v>
      </c>
      <c r="H6673" s="1">
        <v>18.55</v>
      </c>
      <c r="I6673" s="1">
        <v>19.05</v>
      </c>
      <c r="J6673" s="1">
        <f>CEILING(E6673*0.9,LOOKUP(E6673*0.9,{0,10,50,100,500},{0.01,0.05,0.1,0.5,1}))</f>
        <v>18.150000000000002</v>
      </c>
      <c r="K6673" s="1">
        <f>CEILING(E6673*0.915,LOOKUP(E6673*0.915,{0,10,50,100,500},{0.01,0.05,0.1,0.5,1}))</f>
        <v>18.45</v>
      </c>
      <c r="L6673" s="1">
        <f>FLOOR(E6673*1.1,LOOKUP(E6673*1.1,{0,10,50,100,500},{0.01,0.05,0.1,0.5,1}))</f>
        <v>22.150000000000002</v>
      </c>
      <c r="M6673" s="1">
        <f t="shared" si="940"/>
        <v>21.900000000000002</v>
      </c>
      <c r="N6673" s="2">
        <f t="shared" si="941"/>
        <v>-2.4813895781636308E-3</v>
      </c>
      <c r="O6673" s="2">
        <f t="shared" si="942"/>
        <v>1.7369727047146472E-2</v>
      </c>
      <c r="P6673" s="3">
        <f t="shared" si="944"/>
        <v>6.3194191601049651E-2</v>
      </c>
      <c r="Q6673" s="2">
        <f t="shared" si="943"/>
        <v>-7.4903311352670907E-2</v>
      </c>
      <c r="U6673" s="2">
        <f t="shared" si="945"/>
        <v>6.3194191601049651E-2</v>
      </c>
      <c r="V6673" s="2">
        <f t="shared" si="948"/>
        <v>-9.0167205780823198E-2</v>
      </c>
      <c r="Z6673" s="1">
        <f t="shared" si="946"/>
        <v>20.299999999999997</v>
      </c>
      <c r="AC6673" s="1" t="str">
        <f t="shared" si="947"/>
        <v>N</v>
      </c>
    </row>
    <row r="6674" spans="1:29" x14ac:dyDescent="0.25">
      <c r="A6674" s="1">
        <v>20200706</v>
      </c>
      <c r="B6674" s="1">
        <v>2342</v>
      </c>
      <c r="C6674" s="1" t="s">
        <v>228</v>
      </c>
      <c r="D6674" s="1">
        <v>15.98</v>
      </c>
      <c r="E6674" s="1">
        <v>32.1</v>
      </c>
      <c r="F6674" s="1">
        <v>32</v>
      </c>
      <c r="G6674" s="1">
        <v>32.549999999999997</v>
      </c>
      <c r="H6674" s="1">
        <v>30.7</v>
      </c>
      <c r="I6674" s="1">
        <v>31.4</v>
      </c>
      <c r="J6674" s="1">
        <f>CEILING(E6674*0.9,LOOKUP(E6674*0.9,{0,10,50,100,500},{0.01,0.05,0.1,0.5,1}))</f>
        <v>28.900000000000002</v>
      </c>
      <c r="K6674" s="1">
        <f>CEILING(E6674*0.915,LOOKUP(E6674*0.915,{0,10,50,100,500},{0.01,0.05,0.1,0.5,1}))</f>
        <v>29.400000000000002</v>
      </c>
      <c r="L6674" s="1">
        <f>FLOOR(E6674*1.1,LOOKUP(E6674*1.1,{0,10,50,100,500},{0.01,0.05,0.1,0.5,1}))</f>
        <v>35.300000000000004</v>
      </c>
      <c r="M6674" s="1">
        <f t="shared" si="940"/>
        <v>35.050000000000004</v>
      </c>
      <c r="N6674" s="2">
        <f t="shared" si="941"/>
        <v>-3.1152647975078323E-3</v>
      </c>
      <c r="O6674" s="2">
        <f t="shared" si="942"/>
        <v>1.4018691588784913E-2</v>
      </c>
      <c r="P6674" s="3">
        <f t="shared" si="944"/>
        <v>2.4720657643312161E-2</v>
      </c>
      <c r="Q6674" s="2">
        <f t="shared" si="943"/>
        <v>-5.0182653709358746E-2</v>
      </c>
      <c r="U6674" s="2">
        <f t="shared" si="945"/>
        <v>2.4720657643312161E-2</v>
      </c>
      <c r="V6674" s="2">
        <f t="shared" si="948"/>
        <v>-6.5446548137511038E-2</v>
      </c>
      <c r="Z6674" s="1">
        <f t="shared" si="946"/>
        <v>32.25</v>
      </c>
      <c r="AC6674" s="1" t="str">
        <f t="shared" si="947"/>
        <v>N</v>
      </c>
    </row>
    <row r="6675" spans="1:29" x14ac:dyDescent="0.25">
      <c r="A6675" s="1">
        <v>20200706</v>
      </c>
      <c r="B6675" s="1">
        <v>3556</v>
      </c>
      <c r="C6675" s="1" t="s">
        <v>287</v>
      </c>
      <c r="D6675" s="1">
        <v>12.85</v>
      </c>
      <c r="E6675" s="1">
        <v>68.900000000000006</v>
      </c>
      <c r="F6675" s="1">
        <v>74.3</v>
      </c>
      <c r="G6675" s="1">
        <v>75.7</v>
      </c>
      <c r="H6675" s="1">
        <v>65.599999999999994</v>
      </c>
      <c r="I6675" s="1">
        <v>65.900000000000006</v>
      </c>
      <c r="J6675" s="1">
        <f>CEILING(E6675*0.9,LOOKUP(E6675*0.9,{0,10,50,100,500},{0.01,0.05,0.1,0.5,1}))</f>
        <v>62.1</v>
      </c>
      <c r="K6675" s="1">
        <f>CEILING(E6675*0.915,LOOKUP(E6675*0.915,{0,10,50,100,500},{0.01,0.05,0.1,0.5,1}))</f>
        <v>63.1</v>
      </c>
      <c r="L6675" s="1">
        <f>FLOOR(E6675*1.1,LOOKUP(E6675*1.1,{0,10,50,100,500},{0.01,0.05,0.1,0.5,1}))</f>
        <v>75.7</v>
      </c>
      <c r="M6675" s="1">
        <f t="shared" si="940"/>
        <v>75.2</v>
      </c>
      <c r="N6675" s="2">
        <f t="shared" si="941"/>
        <v>7.8374455732946172E-2</v>
      </c>
      <c r="O6675" s="2">
        <f t="shared" si="942"/>
        <v>9.8693759071117507E-2</v>
      </c>
      <c r="P6675" s="3">
        <f t="shared" si="944"/>
        <v>-1.4243357712766041E-2</v>
      </c>
      <c r="Q6675" s="2">
        <f t="shared" si="943"/>
        <v>-6.4426011422124785E-2</v>
      </c>
      <c r="U6675" s="2">
        <f t="shared" si="945"/>
        <v>-1.4243357712766041E-2</v>
      </c>
      <c r="V6675" s="2">
        <f t="shared" si="948"/>
        <v>-7.9689905850277076E-2</v>
      </c>
      <c r="Z6675" s="1">
        <f t="shared" si="946"/>
        <v>69.2</v>
      </c>
      <c r="AC6675" s="1" t="str">
        <f t="shared" si="947"/>
        <v>N</v>
      </c>
    </row>
    <row r="6676" spans="1:29" x14ac:dyDescent="0.25">
      <c r="A6676" s="1">
        <v>20200706</v>
      </c>
      <c r="B6676" s="1">
        <v>2368</v>
      </c>
      <c r="C6676" s="1" t="s">
        <v>239</v>
      </c>
      <c r="D6676" s="1">
        <v>11.08</v>
      </c>
      <c r="E6676" s="1">
        <v>35.15</v>
      </c>
      <c r="F6676" s="1">
        <v>35.5</v>
      </c>
      <c r="G6676" s="1">
        <v>35.700000000000003</v>
      </c>
      <c r="H6676" s="1">
        <v>33.65</v>
      </c>
      <c r="I6676" s="1">
        <v>33.700000000000003</v>
      </c>
      <c r="J6676" s="1">
        <f>CEILING(E6676*0.9,LOOKUP(E6676*0.9,{0,10,50,100,500},{0.01,0.05,0.1,0.5,1}))</f>
        <v>31.650000000000002</v>
      </c>
      <c r="K6676" s="1">
        <f>CEILING(E6676*0.915,LOOKUP(E6676*0.915,{0,10,50,100,500},{0.01,0.05,0.1,0.5,1}))</f>
        <v>32.200000000000003</v>
      </c>
      <c r="L6676" s="1">
        <f>FLOOR(E6676*1.1,LOOKUP(E6676*1.1,{0,10,50,100,500},{0.01,0.05,0.1,0.5,1}))</f>
        <v>38.650000000000006</v>
      </c>
      <c r="M6676" s="1">
        <f t="shared" si="940"/>
        <v>38.400000000000006</v>
      </c>
      <c r="N6676" s="2">
        <f t="shared" si="941"/>
        <v>9.9573257467994725E-3</v>
      </c>
      <c r="O6676" s="2">
        <f t="shared" si="942"/>
        <v>1.5647226173542084E-2</v>
      </c>
      <c r="P6676" s="3">
        <f t="shared" si="944"/>
        <v>5.1013032640949522E-2</v>
      </c>
      <c r="Q6676" s="2">
        <f t="shared" si="943"/>
        <v>-1.3412978781175262E-2</v>
      </c>
      <c r="U6676" s="2">
        <f t="shared" si="945"/>
        <v>5.1013032640949522E-2</v>
      </c>
      <c r="V6676" s="2">
        <f t="shared" si="948"/>
        <v>-2.8676873209327554E-2</v>
      </c>
      <c r="Z6676" s="1">
        <f t="shared" si="946"/>
        <v>35.299999999999997</v>
      </c>
      <c r="AC6676" s="1" t="str">
        <f t="shared" si="947"/>
        <v>N</v>
      </c>
    </row>
    <row r="6677" spans="1:29" x14ac:dyDescent="0.25">
      <c r="A6677" s="1">
        <v>20200706</v>
      </c>
      <c r="B6677" s="1">
        <v>4142</v>
      </c>
      <c r="C6677" s="1" t="s">
        <v>244</v>
      </c>
      <c r="D6677" s="1">
        <v>10.06</v>
      </c>
      <c r="E6677" s="1">
        <v>77.599999999999994</v>
      </c>
      <c r="F6677" s="1">
        <v>78.099999999999994</v>
      </c>
      <c r="G6677" s="1">
        <v>78.5</v>
      </c>
      <c r="H6677" s="1">
        <v>74.7</v>
      </c>
      <c r="I6677" s="1">
        <v>74.7</v>
      </c>
      <c r="J6677" s="1">
        <f>CEILING(E6677*0.9,LOOKUP(E6677*0.9,{0,10,50,100,500},{0.01,0.05,0.1,0.5,1}))</f>
        <v>69.900000000000006</v>
      </c>
      <c r="K6677" s="1">
        <f>CEILING(E6677*0.915,LOOKUP(E6677*0.915,{0,10,50,100,500},{0.01,0.05,0.1,0.5,1}))</f>
        <v>71.100000000000009</v>
      </c>
      <c r="L6677" s="1">
        <f>FLOOR(E6677*1.1,LOOKUP(E6677*1.1,{0,10,50,100,500},{0.01,0.05,0.1,0.5,1}))</f>
        <v>85.300000000000011</v>
      </c>
      <c r="M6677" s="1">
        <f t="shared" si="940"/>
        <v>84.800000000000011</v>
      </c>
      <c r="N6677" s="2">
        <f t="shared" si="941"/>
        <v>6.4432989690721655E-3</v>
      </c>
      <c r="O6677" s="2">
        <f t="shared" si="942"/>
        <v>1.159793814432997E-2</v>
      </c>
      <c r="P6677" s="3">
        <f t="shared" si="944"/>
        <v>4.313096117804531E-2</v>
      </c>
      <c r="Q6677" s="2">
        <f t="shared" si="943"/>
        <v>0</v>
      </c>
      <c r="U6677" s="2">
        <f t="shared" si="945"/>
        <v>4.313096117804531E-2</v>
      </c>
      <c r="V6677" s="2">
        <f t="shared" si="948"/>
        <v>0</v>
      </c>
      <c r="Z6677" s="1">
        <f t="shared" si="946"/>
        <v>77.899999999999991</v>
      </c>
      <c r="AC6677" s="1" t="str">
        <f t="shared" si="947"/>
        <v>N</v>
      </c>
    </row>
    <row r="6678" spans="1:29" x14ac:dyDescent="0.25">
      <c r="A6678" s="1">
        <v>20200706</v>
      </c>
      <c r="B6678" s="1">
        <v>4746</v>
      </c>
      <c r="C6678" s="1" t="s">
        <v>72</v>
      </c>
      <c r="D6678" s="1">
        <v>7.23</v>
      </c>
      <c r="E6678" s="1">
        <v>57.5</v>
      </c>
      <c r="F6678" s="1">
        <v>58</v>
      </c>
      <c r="G6678" s="1">
        <v>58.3</v>
      </c>
      <c r="H6678" s="1">
        <v>54.8</v>
      </c>
      <c r="I6678" s="1">
        <v>54.9</v>
      </c>
      <c r="J6678" s="1">
        <f>CEILING(E6678*0.9,LOOKUP(E6678*0.9,{0,10,50,100,500},{0.01,0.05,0.1,0.5,1}))</f>
        <v>51.800000000000004</v>
      </c>
      <c r="K6678" s="1">
        <f>CEILING(E6678*0.915,LOOKUP(E6678*0.915,{0,10,50,100,500},{0.01,0.05,0.1,0.5,1}))</f>
        <v>52.7</v>
      </c>
      <c r="L6678" s="1">
        <f>FLOOR(E6678*1.1,LOOKUP(E6678*1.1,{0,10,50,100,500},{0.01,0.05,0.1,0.5,1}))</f>
        <v>63.2</v>
      </c>
      <c r="M6678" s="1">
        <f t="shared" si="940"/>
        <v>62.7</v>
      </c>
      <c r="N6678" s="2">
        <f t="shared" si="941"/>
        <v>8.6956521739130436E-3</v>
      </c>
      <c r="O6678" s="2">
        <f t="shared" si="942"/>
        <v>1.391304347826082E-2</v>
      </c>
      <c r="P6678" s="3">
        <f t="shared" si="944"/>
        <v>5.4061072859744923E-2</v>
      </c>
      <c r="Q6678" s="2">
        <f t="shared" si="943"/>
        <v>0</v>
      </c>
      <c r="U6678" s="2">
        <f t="shared" si="945"/>
        <v>5.4061072859744923E-2</v>
      </c>
      <c r="V6678" s="2">
        <f t="shared" si="948"/>
        <v>0</v>
      </c>
      <c r="Z6678" s="1">
        <f t="shared" si="946"/>
        <v>57.8</v>
      </c>
      <c r="AC6678" s="1" t="str">
        <f t="shared" si="947"/>
        <v>N</v>
      </c>
    </row>
    <row r="6679" spans="1:29" x14ac:dyDescent="0.25">
      <c r="A6679" s="1">
        <v>20200706</v>
      </c>
      <c r="B6679" s="1">
        <v>3317</v>
      </c>
      <c r="C6679" s="1" t="s">
        <v>169</v>
      </c>
      <c r="D6679" s="1">
        <v>7.01</v>
      </c>
      <c r="E6679" s="1">
        <v>40.799999999999997</v>
      </c>
      <c r="F6679" s="1">
        <v>41.2</v>
      </c>
      <c r="G6679" s="1">
        <v>41.25</v>
      </c>
      <c r="H6679" s="1">
        <v>39</v>
      </c>
      <c r="I6679" s="1">
        <v>39.200000000000003</v>
      </c>
      <c r="J6679" s="1">
        <f>CEILING(E6679*0.9,LOOKUP(E6679*0.9,{0,10,50,100,500},{0.01,0.05,0.1,0.5,1}))</f>
        <v>36.75</v>
      </c>
      <c r="K6679" s="1">
        <f>CEILING(E6679*0.915,LOOKUP(E6679*0.915,{0,10,50,100,500},{0.01,0.05,0.1,0.5,1}))</f>
        <v>37.35</v>
      </c>
      <c r="L6679" s="1">
        <f>FLOOR(E6679*1.1,LOOKUP(E6679*1.1,{0,10,50,100,500},{0.01,0.05,0.1,0.5,1}))</f>
        <v>44.85</v>
      </c>
      <c r="M6679" s="1">
        <f t="shared" si="940"/>
        <v>44.6</v>
      </c>
      <c r="N6679" s="2">
        <f t="shared" si="941"/>
        <v>9.8039215686275914E-3</v>
      </c>
      <c r="O6679" s="2">
        <f t="shared" si="942"/>
        <v>1.1029411764705952E-2</v>
      </c>
      <c r="P6679" s="3">
        <f t="shared" si="944"/>
        <v>4.8625520408163266E-2</v>
      </c>
      <c r="Q6679" s="2">
        <f t="shared" si="943"/>
        <v>0</v>
      </c>
      <c r="U6679" s="2">
        <f t="shared" si="945"/>
        <v>4.8625520408163266E-2</v>
      </c>
      <c r="V6679" s="2">
        <f t="shared" si="948"/>
        <v>0</v>
      </c>
      <c r="Z6679" s="1">
        <f t="shared" si="946"/>
        <v>40.949999999999996</v>
      </c>
      <c r="AC6679" s="1" t="str">
        <f t="shared" si="947"/>
        <v>N</v>
      </c>
    </row>
    <row r="6680" spans="1:29" x14ac:dyDescent="0.25">
      <c r="A6680" s="1">
        <v>20200706</v>
      </c>
      <c r="B6680" s="1">
        <v>3303</v>
      </c>
      <c r="C6680" s="1" t="s">
        <v>779</v>
      </c>
      <c r="D6680" s="1">
        <v>6.96</v>
      </c>
      <c r="E6680" s="1">
        <v>23.55</v>
      </c>
      <c r="F6680" s="1">
        <v>23.6</v>
      </c>
      <c r="G6680" s="1">
        <v>23.8</v>
      </c>
      <c r="H6680" s="1">
        <v>23.35</v>
      </c>
      <c r="I6680" s="1">
        <v>23.55</v>
      </c>
      <c r="J6680" s="1">
        <f>CEILING(E6680*0.9,LOOKUP(E6680*0.9,{0,10,50,100,500},{0.01,0.05,0.1,0.5,1}))</f>
        <v>21.200000000000003</v>
      </c>
      <c r="K6680" s="1">
        <f>CEILING(E6680*0.915,LOOKUP(E6680*0.915,{0,10,50,100,500},{0.01,0.05,0.1,0.5,1}))</f>
        <v>21.55</v>
      </c>
      <c r="L6680" s="1">
        <f>FLOOR(E6680*1.1,LOOKUP(E6680*1.1,{0,10,50,100,500},{0.01,0.05,0.1,0.5,1}))</f>
        <v>25.900000000000002</v>
      </c>
      <c r="M6680" s="1">
        <f t="shared" si="940"/>
        <v>25.650000000000002</v>
      </c>
      <c r="N6680" s="2">
        <f t="shared" si="941"/>
        <v>2.1231422505308159E-3</v>
      </c>
      <c r="O6680" s="2">
        <f t="shared" si="942"/>
        <v>1.0615711252653927E-2</v>
      </c>
      <c r="P6680" s="3">
        <f t="shared" si="944"/>
        <v>4.0593312101909985E-3</v>
      </c>
      <c r="Q6680" s="2">
        <f t="shared" si="943"/>
        <v>0</v>
      </c>
      <c r="U6680" s="2">
        <f t="shared" si="945"/>
        <v>4.0593312101909985E-3</v>
      </c>
      <c r="V6680" s="2">
        <f t="shared" si="948"/>
        <v>0</v>
      </c>
      <c r="Z6680" s="1">
        <f t="shared" si="946"/>
        <v>23.7</v>
      </c>
      <c r="AC6680" s="1" t="str">
        <f t="shared" si="947"/>
        <v>N</v>
      </c>
    </row>
    <row r="6681" spans="1:29" x14ac:dyDescent="0.25">
      <c r="A6681" s="1">
        <v>20200707</v>
      </c>
      <c r="B6681" s="1">
        <v>6150</v>
      </c>
      <c r="C6681" s="1" t="s">
        <v>132</v>
      </c>
      <c r="D6681" s="1">
        <v>9.48</v>
      </c>
      <c r="E6681" s="1">
        <v>51.6</v>
      </c>
      <c r="F6681" s="1">
        <v>51.4</v>
      </c>
      <c r="G6681" s="1">
        <v>51.4</v>
      </c>
      <c r="H6681" s="1">
        <v>49.7</v>
      </c>
      <c r="I6681" s="1">
        <v>50.7</v>
      </c>
      <c r="J6681" s="1">
        <f>CEILING(E6681*0.9,LOOKUP(E6681*0.9,{0,10,50,100,500},{0.01,0.05,0.1,0.5,1}))</f>
        <v>46.45</v>
      </c>
      <c r="K6681" s="1">
        <f>CEILING(E6681*0.915,LOOKUP(E6681*0.915,{0,10,50,100,500},{0.01,0.05,0.1,0.5,1}))</f>
        <v>47.25</v>
      </c>
      <c r="L6681" s="1">
        <f>FLOOR(E6681*1.1,LOOKUP(E6681*1.1,{0,10,50,100,500},{0.01,0.05,0.1,0.5,1}))</f>
        <v>56.7</v>
      </c>
      <c r="M6681" s="1">
        <f t="shared" si="940"/>
        <v>56.2</v>
      </c>
      <c r="N6681" s="2">
        <f t="shared" si="941"/>
        <v>-3.875968992248117E-3</v>
      </c>
      <c r="O6681" s="2">
        <f t="shared" si="942"/>
        <v>-3.875968992248117E-3</v>
      </c>
      <c r="P6681" s="3">
        <f t="shared" si="944"/>
        <v>0</v>
      </c>
      <c r="Q6681" s="2">
        <f t="shared" si="943"/>
        <v>0</v>
      </c>
      <c r="U6681" s="2">
        <f t="shared" si="945"/>
        <v>0</v>
      </c>
      <c r="V6681" s="2">
        <f t="shared" si="948"/>
        <v>0</v>
      </c>
      <c r="Z6681" s="1">
        <f t="shared" si="946"/>
        <v>51.9</v>
      </c>
      <c r="AC6681" s="1" t="str">
        <f t="shared" si="947"/>
        <v>N</v>
      </c>
    </row>
    <row r="6682" spans="1:29" x14ac:dyDescent="0.25">
      <c r="A6682" s="1">
        <v>20200707</v>
      </c>
      <c r="B6682" s="1">
        <v>3118</v>
      </c>
      <c r="C6682" s="1" t="s">
        <v>772</v>
      </c>
      <c r="D6682" s="1">
        <v>9.17</v>
      </c>
      <c r="E6682" s="1">
        <v>38.75</v>
      </c>
      <c r="F6682" s="1">
        <v>38</v>
      </c>
      <c r="G6682" s="1">
        <v>41.4</v>
      </c>
      <c r="H6682" s="1">
        <v>37.200000000000003</v>
      </c>
      <c r="I6682" s="1">
        <v>39.35</v>
      </c>
      <c r="J6682" s="1">
        <f>CEILING(E6682*0.9,LOOKUP(E6682*0.9,{0,10,50,100,500},{0.01,0.05,0.1,0.5,1}))</f>
        <v>34.9</v>
      </c>
      <c r="K6682" s="1">
        <f>CEILING(E6682*0.915,LOOKUP(E6682*0.915,{0,10,50,100,500},{0.01,0.05,0.1,0.5,1}))</f>
        <v>35.5</v>
      </c>
      <c r="L6682" s="1">
        <f>FLOOR(E6682*1.1,LOOKUP(E6682*1.1,{0,10,50,100,500},{0.01,0.05,0.1,0.5,1}))</f>
        <v>42.6</v>
      </c>
      <c r="M6682" s="1">
        <f t="shared" si="940"/>
        <v>42.35</v>
      </c>
      <c r="N6682" s="2">
        <f t="shared" si="941"/>
        <v>-1.935483870967742E-2</v>
      </c>
      <c r="O6682" s="2">
        <f t="shared" si="942"/>
        <v>6.8387096774193509E-2</v>
      </c>
      <c r="P6682" s="3">
        <f t="shared" si="944"/>
        <v>-1.3712115628970831E-2</v>
      </c>
      <c r="Q6682" s="2">
        <f t="shared" si="943"/>
        <v>-1.3712115628970831E-2</v>
      </c>
      <c r="U6682" s="2">
        <f t="shared" si="945"/>
        <v>-1.3712115628970831E-2</v>
      </c>
      <c r="V6682" s="2">
        <f t="shared" si="948"/>
        <v>-1.3712115628970831E-2</v>
      </c>
      <c r="Z6682" s="1">
        <f t="shared" si="946"/>
        <v>38.9</v>
      </c>
      <c r="AC6682" s="1" t="str">
        <f t="shared" si="947"/>
        <v>N</v>
      </c>
    </row>
    <row r="6683" spans="1:29" x14ac:dyDescent="0.25">
      <c r="A6683" s="1">
        <v>20200707</v>
      </c>
      <c r="B6683" s="1">
        <v>4102</v>
      </c>
      <c r="C6683" s="1" t="s">
        <v>472</v>
      </c>
      <c r="D6683" s="1">
        <v>9.1300000000000008</v>
      </c>
      <c r="E6683" s="1">
        <v>35.049999999999997</v>
      </c>
      <c r="F6683" s="1">
        <v>36.299999999999997</v>
      </c>
      <c r="G6683" s="1">
        <v>38.549999999999997</v>
      </c>
      <c r="H6683" s="1">
        <v>36.299999999999997</v>
      </c>
      <c r="I6683" s="1">
        <v>38.549999999999997</v>
      </c>
      <c r="J6683" s="1">
        <f>CEILING(E6683*0.9,LOOKUP(E6683*0.9,{0,10,50,100,500},{0.01,0.05,0.1,0.5,1}))</f>
        <v>31.55</v>
      </c>
      <c r="K6683" s="1">
        <f>CEILING(E6683*0.915,LOOKUP(E6683*0.915,{0,10,50,100,500},{0.01,0.05,0.1,0.5,1}))</f>
        <v>32.1</v>
      </c>
      <c r="L6683" s="1">
        <f>FLOOR(E6683*1.1,LOOKUP(E6683*1.1,{0,10,50,100,500},{0.01,0.05,0.1,0.5,1}))</f>
        <v>38.550000000000004</v>
      </c>
      <c r="M6683" s="1">
        <f t="shared" si="940"/>
        <v>38.300000000000004</v>
      </c>
      <c r="N6683" s="2">
        <f t="shared" si="941"/>
        <v>3.566333808844508E-2</v>
      </c>
      <c r="O6683" s="2">
        <f t="shared" si="942"/>
        <v>9.9857346647646228E-2</v>
      </c>
      <c r="P6683" s="3">
        <f t="shared" si="944"/>
        <v>-5.44181566579637E-2</v>
      </c>
      <c r="Q6683" s="2">
        <f t="shared" si="943"/>
        <v>-6.8130272286934523E-2</v>
      </c>
      <c r="U6683" s="2">
        <f t="shared" si="945"/>
        <v>-5.44181566579637E-2</v>
      </c>
      <c r="V6683" s="2">
        <f t="shared" si="948"/>
        <v>-6.8130272286934523E-2</v>
      </c>
      <c r="Z6683" s="1">
        <f t="shared" si="946"/>
        <v>35.199999999999996</v>
      </c>
      <c r="AC6683" s="1" t="str">
        <f t="shared" si="947"/>
        <v>N</v>
      </c>
    </row>
    <row r="6684" spans="1:29" x14ac:dyDescent="0.25">
      <c r="A6684" s="1">
        <v>20200707</v>
      </c>
      <c r="B6684" s="1">
        <v>6226</v>
      </c>
      <c r="C6684" s="1" t="s">
        <v>575</v>
      </c>
      <c r="D6684" s="1">
        <v>6.88</v>
      </c>
      <c r="E6684" s="1">
        <v>8.86</v>
      </c>
      <c r="F6684" s="1">
        <v>8.8800000000000008</v>
      </c>
      <c r="G6684" s="1">
        <v>8.98</v>
      </c>
      <c r="H6684" s="1">
        <v>8.75</v>
      </c>
      <c r="I6684" s="1">
        <v>8.85</v>
      </c>
      <c r="J6684" s="1">
        <f>CEILING(E6684*0.9,LOOKUP(E6684*0.9,{0,10,50,100,500},{0.01,0.05,0.1,0.5,1}))</f>
        <v>7.98</v>
      </c>
      <c r="K6684" s="1">
        <f>CEILING(E6684*0.915,LOOKUP(E6684*0.915,{0,10,50,100,500},{0.01,0.05,0.1,0.5,1}))</f>
        <v>8.11</v>
      </c>
      <c r="L6684" s="1">
        <f>FLOOR(E6684*1.1,LOOKUP(E6684*1.1,{0,10,50,100,500},{0.01,0.05,0.1,0.5,1}))</f>
        <v>9.74</v>
      </c>
      <c r="M6684" s="1">
        <f t="shared" si="940"/>
        <v>9.69</v>
      </c>
      <c r="N6684" s="2">
        <f t="shared" si="941"/>
        <v>2.2573363431152766E-3</v>
      </c>
      <c r="O6684" s="2">
        <f t="shared" si="942"/>
        <v>1.3544018058690857E-2</v>
      </c>
      <c r="P6684" s="3">
        <f t="shared" si="944"/>
        <v>2.2131909604518143E-3</v>
      </c>
      <c r="Q6684" s="2">
        <f t="shared" si="943"/>
        <v>-6.5917081326482704E-2</v>
      </c>
      <c r="U6684" s="2">
        <f t="shared" si="945"/>
        <v>2.2131909604518143E-3</v>
      </c>
      <c r="V6684" s="2">
        <f t="shared" si="948"/>
        <v>-6.5917081326482704E-2</v>
      </c>
      <c r="Z6684" s="1">
        <f t="shared" si="946"/>
        <v>8.8899999999999988</v>
      </c>
      <c r="AC6684" s="1" t="str">
        <f t="shared" si="947"/>
        <v>N</v>
      </c>
    </row>
    <row r="6685" spans="1:29" x14ac:dyDescent="0.25">
      <c r="A6685" s="1">
        <v>20200707</v>
      </c>
      <c r="B6685" s="1">
        <v>4714</v>
      </c>
      <c r="C6685" s="1" t="s">
        <v>454</v>
      </c>
      <c r="D6685" s="1">
        <v>6.05</v>
      </c>
      <c r="E6685" s="1">
        <v>15.6</v>
      </c>
      <c r="F6685" s="1">
        <v>15.4</v>
      </c>
      <c r="G6685" s="1">
        <v>15.5</v>
      </c>
      <c r="H6685" s="1">
        <v>15.15</v>
      </c>
      <c r="I6685" s="1">
        <v>15.25</v>
      </c>
      <c r="J6685" s="1">
        <f>CEILING(E6685*0.9,LOOKUP(E6685*0.9,{0,10,50,100,500},{0.01,0.05,0.1,0.5,1}))</f>
        <v>14.05</v>
      </c>
      <c r="K6685" s="1">
        <f>CEILING(E6685*0.915,LOOKUP(E6685*0.915,{0,10,50,100,500},{0.01,0.05,0.1,0.5,1}))</f>
        <v>14.3</v>
      </c>
      <c r="L6685" s="1">
        <f>FLOOR(E6685*1.1,LOOKUP(E6685*1.1,{0,10,50,100,500},{0.01,0.05,0.1,0.5,1}))</f>
        <v>17.150000000000002</v>
      </c>
      <c r="M6685" s="1">
        <f t="shared" si="940"/>
        <v>16.900000000000002</v>
      </c>
      <c r="N6685" s="2">
        <f t="shared" si="941"/>
        <v>-1.2820512820512775E-2</v>
      </c>
      <c r="O6685" s="2">
        <f t="shared" si="942"/>
        <v>-6.4102564102563875E-3</v>
      </c>
      <c r="P6685" s="3">
        <f t="shared" si="944"/>
        <v>0</v>
      </c>
      <c r="Q6685" s="2">
        <f t="shared" si="943"/>
        <v>-6.5917081326482704E-2</v>
      </c>
      <c r="U6685" s="2">
        <f t="shared" si="945"/>
        <v>0</v>
      </c>
      <c r="V6685" s="2">
        <f t="shared" si="948"/>
        <v>-6.5917081326482704E-2</v>
      </c>
      <c r="Z6685" s="1">
        <f t="shared" si="946"/>
        <v>15.75</v>
      </c>
      <c r="AC6685" s="1" t="str">
        <f t="shared" si="947"/>
        <v>N</v>
      </c>
    </row>
    <row r="6686" spans="1:29" x14ac:dyDescent="0.25">
      <c r="A6686" s="1">
        <v>20200708</v>
      </c>
      <c r="B6686" s="1">
        <v>3118</v>
      </c>
      <c r="C6686" s="1" t="s">
        <v>772</v>
      </c>
      <c r="D6686" s="1">
        <v>16.12</v>
      </c>
      <c r="E6686" s="1">
        <v>39.35</v>
      </c>
      <c r="F6686" s="1">
        <v>39.200000000000003</v>
      </c>
      <c r="G6686" s="1">
        <v>41</v>
      </c>
      <c r="H6686" s="1">
        <v>39.15</v>
      </c>
      <c r="I6686" s="1">
        <v>39.5</v>
      </c>
      <c r="J6686" s="1">
        <f>CEILING(E6686*0.9,LOOKUP(E6686*0.9,{0,10,50,100,500},{0.01,0.05,0.1,0.5,1}))</f>
        <v>35.450000000000003</v>
      </c>
      <c r="K6686" s="1">
        <f>CEILING(E6686*0.915,LOOKUP(E6686*0.915,{0,10,50,100,500},{0.01,0.05,0.1,0.5,1}))</f>
        <v>36.050000000000004</v>
      </c>
      <c r="L6686" s="1">
        <f>FLOOR(E6686*1.1,LOOKUP(E6686*1.1,{0,10,50,100,500},{0.01,0.05,0.1,0.5,1}))</f>
        <v>43.25</v>
      </c>
      <c r="M6686" s="1">
        <f t="shared" si="940"/>
        <v>43</v>
      </c>
      <c r="N6686" s="2">
        <f t="shared" si="941"/>
        <v>-3.8119440914866219E-3</v>
      </c>
      <c r="O6686" s="2">
        <f t="shared" si="942"/>
        <v>4.1931385006353204E-2</v>
      </c>
      <c r="P6686" s="3">
        <f t="shared" si="944"/>
        <v>-2.2979999999999732E-3</v>
      </c>
      <c r="Q6686" s="2">
        <f t="shared" si="943"/>
        <v>-6.8215081326482671E-2</v>
      </c>
      <c r="U6686" s="2">
        <f t="shared" si="945"/>
        <v>-2.2979999999999732E-3</v>
      </c>
      <c r="V6686" s="2">
        <f t="shared" si="948"/>
        <v>-6.8215081326482671E-2</v>
      </c>
      <c r="Z6686" s="1">
        <f t="shared" si="946"/>
        <v>39.5</v>
      </c>
      <c r="AC6686" s="1" t="str">
        <f t="shared" si="947"/>
        <v>N</v>
      </c>
    </row>
    <row r="6687" spans="1:29" x14ac:dyDescent="0.25">
      <c r="A6687" s="1">
        <v>20200708</v>
      </c>
      <c r="B6687" s="1">
        <v>4142</v>
      </c>
      <c r="C6687" s="1" t="s">
        <v>244</v>
      </c>
      <c r="D6687" s="1">
        <v>13.52</v>
      </c>
      <c r="E6687" s="1">
        <v>76.400000000000006</v>
      </c>
      <c r="F6687" s="1">
        <v>77</v>
      </c>
      <c r="G6687" s="1">
        <v>77.8</v>
      </c>
      <c r="H6687" s="1">
        <v>75.2</v>
      </c>
      <c r="I6687" s="1">
        <v>75.5</v>
      </c>
      <c r="J6687" s="1">
        <f>CEILING(E6687*0.9,LOOKUP(E6687*0.9,{0,10,50,100,500},{0.01,0.05,0.1,0.5,1}))</f>
        <v>68.8</v>
      </c>
      <c r="K6687" s="1">
        <f>CEILING(E6687*0.915,LOOKUP(E6687*0.915,{0,10,50,100,500},{0.01,0.05,0.1,0.5,1}))</f>
        <v>70</v>
      </c>
      <c r="L6687" s="1">
        <f>FLOOR(E6687*1.1,LOOKUP(E6687*1.1,{0,10,50,100,500},{0.01,0.05,0.1,0.5,1}))</f>
        <v>84</v>
      </c>
      <c r="M6687" s="1">
        <f t="shared" si="940"/>
        <v>83.5</v>
      </c>
      <c r="N6687" s="2">
        <f t="shared" si="941"/>
        <v>7.8534031413611816E-3</v>
      </c>
      <c r="O6687" s="2">
        <f t="shared" si="942"/>
        <v>1.8324607329842819E-2</v>
      </c>
      <c r="P6687" s="3">
        <f t="shared" si="944"/>
        <v>1.7531821192052988E-2</v>
      </c>
      <c r="Q6687" s="2">
        <f t="shared" si="943"/>
        <v>-5.0683260134429683E-2</v>
      </c>
      <c r="U6687" s="2">
        <f t="shared" si="945"/>
        <v>1.7531821192052988E-2</v>
      </c>
      <c r="V6687" s="2">
        <f t="shared" si="948"/>
        <v>-5.0683260134429683E-2</v>
      </c>
      <c r="Z6687" s="1">
        <f t="shared" si="946"/>
        <v>76.7</v>
      </c>
      <c r="AC6687" s="1" t="str">
        <f t="shared" si="947"/>
        <v>N</v>
      </c>
    </row>
    <row r="6688" spans="1:29" x14ac:dyDescent="0.25">
      <c r="A6688" s="1">
        <v>20200708</v>
      </c>
      <c r="B6688" s="1">
        <v>3234</v>
      </c>
      <c r="C6688" s="1" t="s">
        <v>21</v>
      </c>
      <c r="D6688" s="1">
        <v>13.29</v>
      </c>
      <c r="E6688" s="1">
        <v>57.1</v>
      </c>
      <c r="F6688" s="1">
        <v>58.1</v>
      </c>
      <c r="G6688" s="1">
        <v>58.8</v>
      </c>
      <c r="H6688" s="1">
        <v>53.7</v>
      </c>
      <c r="I6688" s="1">
        <v>55</v>
      </c>
      <c r="J6688" s="1">
        <f>CEILING(E6688*0.9,LOOKUP(E6688*0.9,{0,10,50,100,500},{0.01,0.05,0.1,0.5,1}))</f>
        <v>51.400000000000006</v>
      </c>
      <c r="K6688" s="1">
        <f>CEILING(E6688*0.915,LOOKUP(E6688*0.915,{0,10,50,100,500},{0.01,0.05,0.1,0.5,1}))</f>
        <v>52.300000000000004</v>
      </c>
      <c r="L6688" s="1">
        <f>FLOOR(E6688*1.1,LOOKUP(E6688*1.1,{0,10,50,100,500},{0.01,0.05,0.1,0.5,1}))</f>
        <v>62.800000000000004</v>
      </c>
      <c r="M6688" s="1">
        <f t="shared" si="940"/>
        <v>62.300000000000004</v>
      </c>
      <c r="N6688" s="2">
        <f t="shared" si="941"/>
        <v>1.7513134851138354E-2</v>
      </c>
      <c r="O6688" s="2">
        <f t="shared" si="942"/>
        <v>2.9772329246935125E-2</v>
      </c>
      <c r="P6688" s="3">
        <f t="shared" si="944"/>
        <v>5.3958601818181802E-2</v>
      </c>
      <c r="Q6688" s="2">
        <f t="shared" si="943"/>
        <v>0</v>
      </c>
      <c r="U6688" s="2">
        <f t="shared" si="945"/>
        <v>5.3958601818181802E-2</v>
      </c>
      <c r="V6688" s="2">
        <f t="shared" si="948"/>
        <v>0</v>
      </c>
      <c r="Z6688" s="1">
        <f t="shared" si="946"/>
        <v>57.4</v>
      </c>
      <c r="AC6688" s="1" t="str">
        <f t="shared" si="947"/>
        <v>N</v>
      </c>
    </row>
    <row r="6689" spans="1:29" x14ac:dyDescent="0.25">
      <c r="A6689" s="1">
        <v>20200708</v>
      </c>
      <c r="B6689" s="1">
        <v>4121</v>
      </c>
      <c r="C6689" s="1" t="s">
        <v>38</v>
      </c>
      <c r="D6689" s="1">
        <v>11.06</v>
      </c>
      <c r="E6689" s="1">
        <v>21.9</v>
      </c>
      <c r="F6689" s="1">
        <v>22.3</v>
      </c>
      <c r="G6689" s="1">
        <v>22.55</v>
      </c>
      <c r="H6689" s="1">
        <v>21.55</v>
      </c>
      <c r="I6689" s="1">
        <v>22.05</v>
      </c>
      <c r="J6689" s="1">
        <f>CEILING(E6689*0.9,LOOKUP(E6689*0.9,{0,10,50,100,500},{0.01,0.05,0.1,0.5,1}))</f>
        <v>19.75</v>
      </c>
      <c r="K6689" s="1">
        <f>CEILING(E6689*0.915,LOOKUP(E6689*0.915,{0,10,50,100,500},{0.01,0.05,0.1,0.5,1}))</f>
        <v>20.05</v>
      </c>
      <c r="L6689" s="1">
        <f>FLOOR(E6689*1.1,LOOKUP(E6689*1.1,{0,10,50,100,500},{0.01,0.05,0.1,0.5,1}))</f>
        <v>24.05</v>
      </c>
      <c r="M6689" s="1">
        <f t="shared" si="940"/>
        <v>23.8</v>
      </c>
      <c r="N6689" s="2">
        <f t="shared" si="941"/>
        <v>1.8264840182648501E-2</v>
      </c>
      <c r="O6689" s="2">
        <f t="shared" si="942"/>
        <v>2.9680365296803752E-2</v>
      </c>
      <c r="P6689" s="3">
        <f t="shared" si="944"/>
        <v>9.0183378684806463E-3</v>
      </c>
      <c r="Q6689" s="2">
        <f t="shared" si="943"/>
        <v>0</v>
      </c>
      <c r="U6689" s="2">
        <f t="shared" si="945"/>
        <v>9.0183378684806463E-3</v>
      </c>
      <c r="V6689" s="2">
        <f t="shared" si="948"/>
        <v>0</v>
      </c>
      <c r="Z6689" s="1">
        <f t="shared" si="946"/>
        <v>22.049999999999997</v>
      </c>
      <c r="AC6689" s="1" t="str">
        <f t="shared" si="947"/>
        <v>N</v>
      </c>
    </row>
    <row r="6690" spans="1:29" x14ac:dyDescent="0.25">
      <c r="A6690" s="1">
        <v>20200708</v>
      </c>
      <c r="B6690" s="1">
        <v>8403</v>
      </c>
      <c r="C6690" s="1" t="s">
        <v>37</v>
      </c>
      <c r="D6690" s="1">
        <v>10.68</v>
      </c>
      <c r="E6690" s="1">
        <v>42</v>
      </c>
      <c r="F6690" s="1">
        <v>42</v>
      </c>
      <c r="G6690" s="1">
        <v>42.15</v>
      </c>
      <c r="H6690" s="1">
        <v>40.799999999999997</v>
      </c>
      <c r="I6690" s="1">
        <v>41.7</v>
      </c>
      <c r="J6690" s="1">
        <f>CEILING(E6690*0.9,LOOKUP(E6690*0.9,{0,10,50,100,500},{0.01,0.05,0.1,0.5,1}))</f>
        <v>37.800000000000004</v>
      </c>
      <c r="K6690" s="1">
        <f>CEILING(E6690*0.915,LOOKUP(E6690*0.915,{0,10,50,100,500},{0.01,0.05,0.1,0.5,1}))</f>
        <v>38.450000000000003</v>
      </c>
      <c r="L6690" s="1">
        <f>FLOOR(E6690*1.1,LOOKUP(E6690*1.1,{0,10,50,100,500},{0.01,0.05,0.1,0.5,1}))</f>
        <v>46.2</v>
      </c>
      <c r="M6690" s="1">
        <f t="shared" si="940"/>
        <v>45.95</v>
      </c>
      <c r="N6690" s="2">
        <f t="shared" si="941"/>
        <v>0</v>
      </c>
      <c r="O6690" s="2">
        <f t="shared" si="942"/>
        <v>3.5714285714285375E-3</v>
      </c>
      <c r="P6690" s="3">
        <f t="shared" si="944"/>
        <v>8.4728741007192281E-3</v>
      </c>
      <c r="Q6690" s="2">
        <f t="shared" si="943"/>
        <v>0</v>
      </c>
      <c r="U6690" s="2">
        <f t="shared" si="945"/>
        <v>0</v>
      </c>
      <c r="V6690" s="2">
        <f t="shared" si="948"/>
        <v>0</v>
      </c>
      <c r="Z6690" s="1">
        <f t="shared" si="946"/>
        <v>42.15</v>
      </c>
      <c r="AC6690" s="1" t="str">
        <f t="shared" si="947"/>
        <v>Y</v>
      </c>
    </row>
    <row r="6691" spans="1:29" x14ac:dyDescent="0.25">
      <c r="A6691" s="1">
        <v>20200708</v>
      </c>
      <c r="B6691" s="1">
        <v>3017</v>
      </c>
      <c r="C6691" s="1" t="s">
        <v>29</v>
      </c>
      <c r="D6691" s="1">
        <v>8.1999999999999993</v>
      </c>
      <c r="E6691" s="1">
        <v>42.6</v>
      </c>
      <c r="F6691" s="1">
        <v>43</v>
      </c>
      <c r="G6691" s="1">
        <v>43.4</v>
      </c>
      <c r="H6691" s="1">
        <v>42.15</v>
      </c>
      <c r="I6691" s="1">
        <v>43.15</v>
      </c>
      <c r="J6691" s="1">
        <f>CEILING(E6691*0.9,LOOKUP(E6691*0.9,{0,10,50,100,500},{0.01,0.05,0.1,0.5,1}))</f>
        <v>38.35</v>
      </c>
      <c r="K6691" s="1">
        <f>CEILING(E6691*0.915,LOOKUP(E6691*0.915,{0,10,50,100,500},{0.01,0.05,0.1,0.5,1}))</f>
        <v>39</v>
      </c>
      <c r="L6691" s="1">
        <f>FLOOR(E6691*1.1,LOOKUP(E6691*1.1,{0,10,50,100,500},{0.01,0.05,0.1,0.5,1}))</f>
        <v>46.85</v>
      </c>
      <c r="M6691" s="1">
        <f t="shared" si="940"/>
        <v>46.6</v>
      </c>
      <c r="N6691" s="2">
        <f t="shared" si="941"/>
        <v>9.3896713615023129E-3</v>
      </c>
      <c r="O6691" s="2">
        <f t="shared" si="942"/>
        <v>1.8779342723004626E-2</v>
      </c>
      <c r="P6691" s="3">
        <f t="shared" si="944"/>
        <v>-5.7676442641947309E-3</v>
      </c>
      <c r="Q6691" s="2">
        <f t="shared" si="943"/>
        <v>-5.7676442641947309E-3</v>
      </c>
      <c r="U6691" s="2">
        <f t="shared" si="945"/>
        <v>-5.7676442641947309E-3</v>
      </c>
      <c r="V6691" s="2">
        <f t="shared" si="948"/>
        <v>-5.7676442641947309E-3</v>
      </c>
      <c r="Z6691" s="1">
        <f t="shared" si="946"/>
        <v>42.75</v>
      </c>
      <c r="AC6691" s="1" t="str">
        <f t="shared" si="947"/>
        <v>N</v>
      </c>
    </row>
    <row r="6692" spans="1:29" x14ac:dyDescent="0.25">
      <c r="A6692" s="1">
        <v>20200708</v>
      </c>
      <c r="B6692" s="1">
        <v>4746</v>
      </c>
      <c r="C6692" s="1" t="s">
        <v>72</v>
      </c>
      <c r="D6692" s="1">
        <v>7.67</v>
      </c>
      <c r="E6692" s="1">
        <v>56.6</v>
      </c>
      <c r="F6692" s="1">
        <v>56.9</v>
      </c>
      <c r="G6692" s="1">
        <v>59</v>
      </c>
      <c r="H6692" s="1">
        <v>56.2</v>
      </c>
      <c r="I6692" s="1">
        <v>57</v>
      </c>
      <c r="J6692" s="1">
        <f>CEILING(E6692*0.9,LOOKUP(E6692*0.9,{0,10,50,100,500},{0.01,0.05,0.1,0.5,1}))</f>
        <v>51</v>
      </c>
      <c r="K6692" s="1">
        <f>CEILING(E6692*0.915,LOOKUP(E6692*0.915,{0,10,50,100,500},{0.01,0.05,0.1,0.5,1}))</f>
        <v>51.800000000000004</v>
      </c>
      <c r="L6692" s="1">
        <f>FLOOR(E6692*1.1,LOOKUP(E6692*1.1,{0,10,50,100,500},{0.01,0.05,0.1,0.5,1}))</f>
        <v>62.2</v>
      </c>
      <c r="M6692" s="1">
        <f t="shared" si="940"/>
        <v>61.7</v>
      </c>
      <c r="N6692" s="2">
        <f t="shared" si="941"/>
        <v>5.3003533568904094E-3</v>
      </c>
      <c r="O6692" s="2">
        <f t="shared" si="942"/>
        <v>4.240282685512365E-2</v>
      </c>
      <c r="P6692" s="3">
        <f t="shared" si="944"/>
        <v>-4.0490543859650332E-3</v>
      </c>
      <c r="Q6692" s="2">
        <f t="shared" si="943"/>
        <v>-9.816698650159765E-3</v>
      </c>
      <c r="U6692" s="2">
        <f t="shared" si="945"/>
        <v>-4.0490543859650332E-3</v>
      </c>
      <c r="V6692" s="2">
        <f t="shared" si="948"/>
        <v>-9.816698650159765E-3</v>
      </c>
      <c r="Z6692" s="1">
        <f t="shared" si="946"/>
        <v>56.9</v>
      </c>
      <c r="AC6692" s="1" t="str">
        <f t="shared" si="947"/>
        <v>N</v>
      </c>
    </row>
    <row r="6693" spans="1:29" x14ac:dyDescent="0.25">
      <c r="A6693" s="1">
        <v>20200708</v>
      </c>
      <c r="B6693" s="1">
        <v>1526</v>
      </c>
      <c r="C6693" s="1" t="s">
        <v>120</v>
      </c>
      <c r="D6693" s="1">
        <v>7.51</v>
      </c>
      <c r="E6693" s="1">
        <v>33.950000000000003</v>
      </c>
      <c r="F6693" s="1">
        <v>34.1</v>
      </c>
      <c r="G6693" s="1">
        <v>34.700000000000003</v>
      </c>
      <c r="H6693" s="1">
        <v>33.200000000000003</v>
      </c>
      <c r="I6693" s="1">
        <v>33.200000000000003</v>
      </c>
      <c r="J6693" s="1">
        <f>CEILING(E6693*0.9,LOOKUP(E6693*0.9,{0,10,50,100,500},{0.01,0.05,0.1,0.5,1}))</f>
        <v>30.6</v>
      </c>
      <c r="K6693" s="1">
        <f>CEILING(E6693*0.915,LOOKUP(E6693*0.915,{0,10,50,100,500},{0.01,0.05,0.1,0.5,1}))</f>
        <v>31.1</v>
      </c>
      <c r="L6693" s="1">
        <f>FLOOR(E6693*1.1,LOOKUP(E6693*1.1,{0,10,50,100,500},{0.01,0.05,0.1,0.5,1}))</f>
        <v>37.300000000000004</v>
      </c>
      <c r="M6693" s="1">
        <f t="shared" si="940"/>
        <v>37.050000000000004</v>
      </c>
      <c r="N6693" s="2">
        <f t="shared" si="941"/>
        <v>4.4182621502208705E-3</v>
      </c>
      <c r="O6693" s="2">
        <f t="shared" si="942"/>
        <v>2.2091310751104563E-2</v>
      </c>
      <c r="P6693" s="3">
        <f t="shared" si="944"/>
        <v>2.4758954819276927E-2</v>
      </c>
      <c r="Q6693" s="2">
        <f t="shared" si="943"/>
        <v>0</v>
      </c>
      <c r="U6693" s="2">
        <f t="shared" si="945"/>
        <v>2.4758954819276927E-2</v>
      </c>
      <c r="V6693" s="2">
        <f t="shared" si="948"/>
        <v>0</v>
      </c>
      <c r="Z6693" s="1">
        <f t="shared" si="946"/>
        <v>34.1</v>
      </c>
      <c r="AC6693" s="1" t="str">
        <f t="shared" si="947"/>
        <v>N</v>
      </c>
    </row>
    <row r="6694" spans="1:29" x14ac:dyDescent="0.25">
      <c r="A6694" s="1">
        <v>20200709</v>
      </c>
      <c r="B6694" s="1">
        <v>4106</v>
      </c>
      <c r="C6694" s="1" t="s">
        <v>48</v>
      </c>
      <c r="D6694" s="1">
        <v>18.03</v>
      </c>
      <c r="E6694" s="1">
        <v>40.950000000000003</v>
      </c>
      <c r="F6694" s="1">
        <v>44.95</v>
      </c>
      <c r="G6694" s="1">
        <v>44.95</v>
      </c>
      <c r="H6694" s="1">
        <v>37.200000000000003</v>
      </c>
      <c r="I6694" s="1">
        <v>37.25</v>
      </c>
      <c r="J6694" s="1">
        <f>CEILING(E6694*0.9,LOOKUP(E6694*0.9,{0,10,50,100,500},{0.01,0.05,0.1,0.5,1}))</f>
        <v>36.9</v>
      </c>
      <c r="K6694" s="1">
        <f>CEILING(E6694*0.915,LOOKUP(E6694*0.915,{0,10,50,100,500},{0.01,0.05,0.1,0.5,1}))</f>
        <v>37.5</v>
      </c>
      <c r="L6694" s="1">
        <f>FLOOR(E6694*1.1,LOOKUP(E6694*1.1,{0,10,50,100,500},{0.01,0.05,0.1,0.5,1}))</f>
        <v>45</v>
      </c>
      <c r="M6694" s="1">
        <f t="shared" si="940"/>
        <v>44.75</v>
      </c>
      <c r="N6694" s="2">
        <f t="shared" si="941"/>
        <v>9.768009768009768E-2</v>
      </c>
      <c r="O6694" s="2">
        <f t="shared" si="942"/>
        <v>9.768009768009768E-2</v>
      </c>
      <c r="P6694" s="3">
        <f t="shared" si="944"/>
        <v>2.1627865921787504E-3</v>
      </c>
      <c r="Q6694" s="2">
        <f t="shared" si="943"/>
        <v>0</v>
      </c>
      <c r="U6694" s="2">
        <f t="shared" si="945"/>
        <v>2.1627865921787504E-3</v>
      </c>
      <c r="V6694" s="2">
        <f t="shared" si="948"/>
        <v>0</v>
      </c>
      <c r="Z6694" s="1">
        <f t="shared" si="946"/>
        <v>41.1</v>
      </c>
      <c r="AC6694" s="1" t="str">
        <f t="shared" si="947"/>
        <v>N</v>
      </c>
    </row>
    <row r="6695" spans="1:29" x14ac:dyDescent="0.25">
      <c r="A6695" s="1">
        <v>20200709</v>
      </c>
      <c r="B6695" s="1">
        <v>4167</v>
      </c>
      <c r="C6695" s="1" t="s">
        <v>289</v>
      </c>
      <c r="D6695" s="1">
        <v>12.43</v>
      </c>
      <c r="E6695" s="1">
        <v>39.9</v>
      </c>
      <c r="F6695" s="1">
        <v>39.200000000000003</v>
      </c>
      <c r="G6695" s="1">
        <v>39.6</v>
      </c>
      <c r="H6695" s="1">
        <v>37.15</v>
      </c>
      <c r="I6695" s="1">
        <v>38.1</v>
      </c>
      <c r="J6695" s="1">
        <f>CEILING(E6695*0.9,LOOKUP(E6695*0.9,{0,10,50,100,500},{0.01,0.05,0.1,0.5,1}))</f>
        <v>35.950000000000003</v>
      </c>
      <c r="K6695" s="1">
        <f>CEILING(E6695*0.915,LOOKUP(E6695*0.915,{0,10,50,100,500},{0.01,0.05,0.1,0.5,1}))</f>
        <v>36.550000000000004</v>
      </c>
      <c r="L6695" s="1">
        <f>FLOOR(E6695*1.1,LOOKUP(E6695*1.1,{0,10,50,100,500},{0.01,0.05,0.1,0.5,1}))</f>
        <v>43.85</v>
      </c>
      <c r="M6695" s="1">
        <f t="shared" si="940"/>
        <v>43.6</v>
      </c>
      <c r="N6695" s="2">
        <f t="shared" si="941"/>
        <v>-1.7543859649122702E-2</v>
      </c>
      <c r="O6695" s="2">
        <f t="shared" si="942"/>
        <v>-7.5187969924811323E-3</v>
      </c>
      <c r="P6695" s="3">
        <f t="shared" si="944"/>
        <v>0</v>
      </c>
      <c r="Q6695" s="2">
        <f t="shared" si="943"/>
        <v>0</v>
      </c>
      <c r="U6695" s="2">
        <f t="shared" si="945"/>
        <v>0</v>
      </c>
      <c r="V6695" s="2">
        <f t="shared" si="948"/>
        <v>0</v>
      </c>
      <c r="Z6695" s="1">
        <f t="shared" si="946"/>
        <v>40.049999999999997</v>
      </c>
      <c r="AC6695" s="1" t="str">
        <f t="shared" si="947"/>
        <v>N</v>
      </c>
    </row>
    <row r="6696" spans="1:29" x14ac:dyDescent="0.25">
      <c r="A6696" s="1">
        <v>20200709</v>
      </c>
      <c r="B6696" s="1">
        <v>4746</v>
      </c>
      <c r="C6696" s="1" t="s">
        <v>72</v>
      </c>
      <c r="D6696" s="1">
        <v>10.220000000000001</v>
      </c>
      <c r="E6696" s="1">
        <v>57</v>
      </c>
      <c r="F6696" s="1">
        <v>58.2</v>
      </c>
      <c r="G6696" s="1">
        <v>59</v>
      </c>
      <c r="H6696" s="1">
        <v>55.9</v>
      </c>
      <c r="I6696" s="1">
        <v>57.1</v>
      </c>
      <c r="J6696" s="1">
        <f>CEILING(E6696*0.9,LOOKUP(E6696*0.9,{0,10,50,100,500},{0.01,0.05,0.1,0.5,1}))</f>
        <v>51.300000000000004</v>
      </c>
      <c r="K6696" s="1">
        <f>CEILING(E6696*0.915,LOOKUP(E6696*0.915,{0,10,50,100,500},{0.01,0.05,0.1,0.5,1}))</f>
        <v>52.2</v>
      </c>
      <c r="L6696" s="1">
        <f>FLOOR(E6696*1.1,LOOKUP(E6696*1.1,{0,10,50,100,500},{0.01,0.05,0.1,0.5,1}))</f>
        <v>62.7</v>
      </c>
      <c r="M6696" s="1">
        <f t="shared" si="940"/>
        <v>62.2</v>
      </c>
      <c r="N6696" s="2">
        <f t="shared" si="941"/>
        <v>2.105263157894742E-2</v>
      </c>
      <c r="O6696" s="2">
        <f t="shared" si="942"/>
        <v>3.5087719298245612E-2</v>
      </c>
      <c r="P6696" s="3">
        <f t="shared" si="944"/>
        <v>1.692986514886162E-2</v>
      </c>
      <c r="Q6696" s="2">
        <f t="shared" si="943"/>
        <v>0</v>
      </c>
      <c r="U6696" s="2">
        <f t="shared" si="945"/>
        <v>1.692986514886162E-2</v>
      </c>
      <c r="V6696" s="2">
        <f t="shared" si="948"/>
        <v>0</v>
      </c>
      <c r="Z6696" s="1">
        <f t="shared" si="946"/>
        <v>57.3</v>
      </c>
      <c r="AC6696" s="1" t="str">
        <f t="shared" si="947"/>
        <v>N</v>
      </c>
    </row>
    <row r="6697" spans="1:29" x14ac:dyDescent="0.25">
      <c r="A6697" s="1">
        <v>20200709</v>
      </c>
      <c r="B6697" s="1">
        <v>2406</v>
      </c>
      <c r="C6697" s="1" t="s">
        <v>33</v>
      </c>
      <c r="D6697" s="1">
        <v>8.33</v>
      </c>
      <c r="E6697" s="1">
        <v>9.48</v>
      </c>
      <c r="F6697" s="1">
        <v>9.44</v>
      </c>
      <c r="G6697" s="1">
        <v>9.44</v>
      </c>
      <c r="H6697" s="1">
        <v>8.8000000000000007</v>
      </c>
      <c r="I6697" s="1">
        <v>9</v>
      </c>
      <c r="J6697" s="1">
        <f>CEILING(E6697*0.9,LOOKUP(E6697*0.9,{0,10,50,100,500},{0.01,0.05,0.1,0.5,1}))</f>
        <v>8.5400000000000009</v>
      </c>
      <c r="K6697" s="1">
        <f>CEILING(E6697*0.915,LOOKUP(E6697*0.915,{0,10,50,100,500},{0.01,0.05,0.1,0.5,1}))</f>
        <v>8.68</v>
      </c>
      <c r="L6697" s="1">
        <f>FLOOR(E6697*1.1,LOOKUP(E6697*1.1,{0,10,50,100,500},{0.01,0.05,0.1,0.5,1}))</f>
        <v>10.4</v>
      </c>
      <c r="M6697" s="1">
        <f t="shared" si="940"/>
        <v>10.15</v>
      </c>
      <c r="N6697" s="2">
        <f t="shared" si="941"/>
        <v>-4.2194092827005196E-3</v>
      </c>
      <c r="O6697" s="2">
        <f t="shared" si="942"/>
        <v>-4.2194092827005196E-3</v>
      </c>
      <c r="P6697" s="3">
        <f t="shared" si="944"/>
        <v>0</v>
      </c>
      <c r="Q6697" s="2">
        <f t="shared" si="943"/>
        <v>0</v>
      </c>
      <c r="U6697" s="2">
        <f t="shared" si="945"/>
        <v>0</v>
      </c>
      <c r="V6697" s="2">
        <f t="shared" si="948"/>
        <v>0</v>
      </c>
      <c r="Z6697" s="1">
        <f t="shared" si="946"/>
        <v>9.51</v>
      </c>
      <c r="AC6697" s="1" t="str">
        <f t="shared" si="947"/>
        <v>N</v>
      </c>
    </row>
    <row r="6698" spans="1:29" x14ac:dyDescent="0.25">
      <c r="A6698" s="1">
        <v>20200709</v>
      </c>
      <c r="B6698" s="1">
        <v>4956</v>
      </c>
      <c r="C6698" s="1" t="s">
        <v>118</v>
      </c>
      <c r="D6698" s="1">
        <v>8.1199999999999992</v>
      </c>
      <c r="E6698" s="1">
        <v>20.6</v>
      </c>
      <c r="F6698" s="1">
        <v>20.6</v>
      </c>
      <c r="G6698" s="1">
        <v>20.85</v>
      </c>
      <c r="H6698" s="1">
        <v>19.45</v>
      </c>
      <c r="I6698" s="1">
        <v>19.8</v>
      </c>
      <c r="J6698" s="1">
        <f>CEILING(E6698*0.9,LOOKUP(E6698*0.9,{0,10,50,100,500},{0.01,0.05,0.1,0.5,1}))</f>
        <v>18.55</v>
      </c>
      <c r="K6698" s="1">
        <f>CEILING(E6698*0.915,LOOKUP(E6698*0.915,{0,10,50,100,500},{0.01,0.05,0.1,0.5,1}))</f>
        <v>18.850000000000001</v>
      </c>
      <c r="L6698" s="1">
        <f>FLOOR(E6698*1.1,LOOKUP(E6698*1.1,{0,10,50,100,500},{0.01,0.05,0.1,0.5,1}))</f>
        <v>22.650000000000002</v>
      </c>
      <c r="M6698" s="1">
        <f t="shared" si="940"/>
        <v>22.400000000000002</v>
      </c>
      <c r="N6698" s="2">
        <f t="shared" si="941"/>
        <v>0</v>
      </c>
      <c r="O6698" s="2">
        <f t="shared" si="942"/>
        <v>1.2135922330097087E-2</v>
      </c>
      <c r="P6698" s="3">
        <f t="shared" si="944"/>
        <v>4.5590684343434225E-2</v>
      </c>
      <c r="Q6698" s="2">
        <f t="shared" si="943"/>
        <v>0</v>
      </c>
      <c r="U6698" s="2">
        <f t="shared" si="945"/>
        <v>4.5590684343434225E-2</v>
      </c>
      <c r="V6698" s="2">
        <f t="shared" si="948"/>
        <v>0</v>
      </c>
      <c r="Z6698" s="1">
        <f t="shared" si="946"/>
        <v>20.75</v>
      </c>
      <c r="AC6698" s="1" t="str">
        <f t="shared" si="947"/>
        <v>N</v>
      </c>
    </row>
    <row r="6699" spans="1:29" x14ac:dyDescent="0.25">
      <c r="A6699" s="1">
        <v>20200709</v>
      </c>
      <c r="B6699" s="1">
        <v>2342</v>
      </c>
      <c r="C6699" s="1" t="s">
        <v>228</v>
      </c>
      <c r="D6699" s="1">
        <v>7.67</v>
      </c>
      <c r="E6699" s="1">
        <v>31.65</v>
      </c>
      <c r="F6699" s="1">
        <v>32.200000000000003</v>
      </c>
      <c r="G6699" s="1">
        <v>32.35</v>
      </c>
      <c r="H6699" s="1">
        <v>29.7</v>
      </c>
      <c r="I6699" s="1">
        <v>29.8</v>
      </c>
      <c r="J6699" s="1">
        <f>CEILING(E6699*0.9,LOOKUP(E6699*0.9,{0,10,50,100,500},{0.01,0.05,0.1,0.5,1}))</f>
        <v>28.5</v>
      </c>
      <c r="K6699" s="1">
        <f>CEILING(E6699*0.915,LOOKUP(E6699*0.915,{0,10,50,100,500},{0.01,0.05,0.1,0.5,1}))</f>
        <v>29</v>
      </c>
      <c r="L6699" s="1">
        <f>FLOOR(E6699*1.1,LOOKUP(E6699*1.1,{0,10,50,100,500},{0.01,0.05,0.1,0.5,1}))</f>
        <v>34.800000000000004</v>
      </c>
      <c r="M6699" s="1">
        <f t="shared" si="940"/>
        <v>34.550000000000004</v>
      </c>
      <c r="N6699" s="2">
        <f t="shared" si="941"/>
        <v>1.7377567140600451E-2</v>
      </c>
      <c r="O6699" s="2">
        <f t="shared" si="942"/>
        <v>2.2116903633491402E-2</v>
      </c>
      <c r="P6699" s="3">
        <f t="shared" si="944"/>
        <v>7.8085973154362498E-2</v>
      </c>
      <c r="Q6699" s="2">
        <f t="shared" si="943"/>
        <v>0</v>
      </c>
      <c r="U6699" s="2">
        <f t="shared" si="945"/>
        <v>7.8085973154362498E-2</v>
      </c>
      <c r="V6699" s="2">
        <f t="shared" si="948"/>
        <v>0</v>
      </c>
      <c r="Z6699" s="1">
        <f t="shared" si="946"/>
        <v>31.799999999999997</v>
      </c>
      <c r="AC6699" s="1" t="str">
        <f t="shared" si="947"/>
        <v>N</v>
      </c>
    </row>
    <row r="6700" spans="1:29" x14ac:dyDescent="0.25">
      <c r="A6700" s="1">
        <v>20200709</v>
      </c>
      <c r="B6700" s="1">
        <v>6457</v>
      </c>
      <c r="C6700" s="1" t="s">
        <v>63</v>
      </c>
      <c r="D6700" s="1">
        <v>7.26</v>
      </c>
      <c r="E6700" s="1">
        <v>65</v>
      </c>
      <c r="F6700" s="1">
        <v>65.8</v>
      </c>
      <c r="G6700" s="1">
        <v>65.900000000000006</v>
      </c>
      <c r="H6700" s="1">
        <v>61.5</v>
      </c>
      <c r="I6700" s="1">
        <v>62</v>
      </c>
      <c r="J6700" s="1">
        <f>CEILING(E6700*0.9,LOOKUP(E6700*0.9,{0,10,50,100,500},{0.01,0.05,0.1,0.5,1}))</f>
        <v>58.5</v>
      </c>
      <c r="K6700" s="1">
        <f>CEILING(E6700*0.915,LOOKUP(E6700*0.915,{0,10,50,100,500},{0.01,0.05,0.1,0.5,1}))</f>
        <v>59.5</v>
      </c>
      <c r="L6700" s="1">
        <f>FLOOR(E6700*1.1,LOOKUP(E6700*1.1,{0,10,50,100,500},{0.01,0.05,0.1,0.5,1}))</f>
        <v>71.5</v>
      </c>
      <c r="M6700" s="1">
        <f t="shared" si="940"/>
        <v>71</v>
      </c>
      <c r="N6700" s="2">
        <f t="shared" si="941"/>
        <v>1.2307692307692264E-2</v>
      </c>
      <c r="O6700" s="2">
        <f t="shared" si="942"/>
        <v>1.3846153846153933E-2</v>
      </c>
      <c r="P6700" s="3">
        <f t="shared" si="944"/>
        <v>5.8875932258064485E-2</v>
      </c>
      <c r="Q6700" s="2">
        <f t="shared" si="943"/>
        <v>0</v>
      </c>
      <c r="U6700" s="2">
        <f t="shared" si="945"/>
        <v>5.8875932258064485E-2</v>
      </c>
      <c r="V6700" s="2">
        <f t="shared" si="948"/>
        <v>0</v>
      </c>
      <c r="Z6700" s="1">
        <f t="shared" si="946"/>
        <v>65.3</v>
      </c>
      <c r="AC6700" s="1" t="str">
        <f t="shared" si="947"/>
        <v>N</v>
      </c>
    </row>
    <row r="6701" spans="1:29" x14ac:dyDescent="0.25">
      <c r="A6701" s="1">
        <v>20200709</v>
      </c>
      <c r="B6701" s="1">
        <v>4173</v>
      </c>
      <c r="C6701" s="1" t="s">
        <v>765</v>
      </c>
      <c r="D6701" s="1">
        <v>7.1</v>
      </c>
      <c r="E6701" s="1">
        <v>25.1</v>
      </c>
      <c r="F6701" s="1">
        <v>25.75</v>
      </c>
      <c r="G6701" s="1">
        <v>26.5</v>
      </c>
      <c r="H6701" s="1">
        <v>24.4</v>
      </c>
      <c r="I6701" s="1">
        <v>25.4</v>
      </c>
      <c r="J6701" s="1">
        <f>CEILING(E6701*0.9,LOOKUP(E6701*0.9,{0,10,50,100,500},{0.01,0.05,0.1,0.5,1}))</f>
        <v>22.6</v>
      </c>
      <c r="K6701" s="1">
        <f>CEILING(E6701*0.915,LOOKUP(E6701*0.915,{0,10,50,100,500},{0.01,0.05,0.1,0.5,1}))</f>
        <v>23</v>
      </c>
      <c r="L6701" s="1">
        <f>FLOOR(E6701*1.1,LOOKUP(E6701*1.1,{0,10,50,100,500},{0.01,0.05,0.1,0.5,1}))</f>
        <v>27.6</v>
      </c>
      <c r="M6701" s="1">
        <f t="shared" si="940"/>
        <v>27.35</v>
      </c>
      <c r="N6701" s="2">
        <f t="shared" si="941"/>
        <v>2.5896414342629424E-2</v>
      </c>
      <c r="O6701" s="2">
        <f t="shared" si="942"/>
        <v>5.5776892430278828E-2</v>
      </c>
      <c r="P6701" s="3">
        <f t="shared" si="944"/>
        <v>1.1455360236220503E-2</v>
      </c>
      <c r="Q6701" s="2">
        <f t="shared" si="943"/>
        <v>0</v>
      </c>
      <c r="U6701" s="2">
        <f t="shared" si="945"/>
        <v>1.1455360236220503E-2</v>
      </c>
      <c r="V6701" s="2">
        <f t="shared" si="948"/>
        <v>0</v>
      </c>
      <c r="Z6701" s="1">
        <f t="shared" si="946"/>
        <v>25.25</v>
      </c>
      <c r="AC6701" s="1" t="str">
        <f t="shared" si="947"/>
        <v>N</v>
      </c>
    </row>
    <row r="6702" spans="1:29" x14ac:dyDescent="0.25">
      <c r="A6702" s="1">
        <v>20200710</v>
      </c>
      <c r="B6702" s="1">
        <v>9919</v>
      </c>
      <c r="C6702" s="1" t="s">
        <v>278</v>
      </c>
      <c r="D6702" s="1">
        <v>19.239999999999998</v>
      </c>
      <c r="E6702" s="1">
        <v>42.9</v>
      </c>
      <c r="F6702" s="1">
        <v>43</v>
      </c>
      <c r="G6702" s="1">
        <v>45.4</v>
      </c>
      <c r="H6702" s="1">
        <v>42.9</v>
      </c>
      <c r="I6702" s="1">
        <v>42.9</v>
      </c>
      <c r="J6702" s="1">
        <f>CEILING(E6702*0.9,LOOKUP(E6702*0.9,{0,10,50,100,500},{0.01,0.05,0.1,0.5,1}))</f>
        <v>38.650000000000006</v>
      </c>
      <c r="K6702" s="1">
        <f>CEILING(E6702*0.915,LOOKUP(E6702*0.915,{0,10,50,100,500},{0.01,0.05,0.1,0.5,1}))</f>
        <v>39.300000000000004</v>
      </c>
      <c r="L6702" s="1">
        <f>FLOOR(E6702*1.1,LOOKUP(E6702*1.1,{0,10,50,100,500},{0.01,0.05,0.1,0.5,1}))</f>
        <v>47.150000000000006</v>
      </c>
      <c r="M6702" s="1">
        <f t="shared" si="940"/>
        <v>46.900000000000006</v>
      </c>
      <c r="N6702" s="2">
        <f t="shared" si="941"/>
        <v>2.3310023310023644E-3</v>
      </c>
      <c r="O6702" s="2">
        <f t="shared" si="942"/>
        <v>5.8275058275058279E-2</v>
      </c>
      <c r="P6702" s="3">
        <f t="shared" si="944"/>
        <v>1.191863636363601E-3</v>
      </c>
      <c r="Q6702" s="2">
        <f t="shared" si="943"/>
        <v>0</v>
      </c>
      <c r="U6702" s="2">
        <f t="shared" si="945"/>
        <v>1.191863636363601E-3</v>
      </c>
      <c r="V6702" s="2">
        <f t="shared" si="948"/>
        <v>0</v>
      </c>
      <c r="Z6702" s="1">
        <f t="shared" si="946"/>
        <v>43.05</v>
      </c>
      <c r="AC6702" s="1" t="str">
        <f t="shared" si="947"/>
        <v>N</v>
      </c>
    </row>
    <row r="6703" spans="1:29" x14ac:dyDescent="0.25">
      <c r="A6703" s="1">
        <v>20200710</v>
      </c>
      <c r="B6703" s="1">
        <v>4142</v>
      </c>
      <c r="C6703" s="1" t="s">
        <v>244</v>
      </c>
      <c r="D6703" s="1">
        <v>17.940000000000001</v>
      </c>
      <c r="E6703" s="1">
        <v>77.5</v>
      </c>
      <c r="F6703" s="1">
        <v>79.099999999999994</v>
      </c>
      <c r="G6703" s="1">
        <v>79.3</v>
      </c>
      <c r="H6703" s="1">
        <v>76.099999999999994</v>
      </c>
      <c r="I6703" s="1">
        <v>76.099999999999994</v>
      </c>
      <c r="J6703" s="1">
        <f>CEILING(E6703*0.9,LOOKUP(E6703*0.9,{0,10,50,100,500},{0.01,0.05,0.1,0.5,1}))</f>
        <v>69.8</v>
      </c>
      <c r="K6703" s="1">
        <f>CEILING(E6703*0.915,LOOKUP(E6703*0.915,{0,10,50,100,500},{0.01,0.05,0.1,0.5,1}))</f>
        <v>71</v>
      </c>
      <c r="L6703" s="1">
        <f>FLOOR(E6703*1.1,LOOKUP(E6703*1.1,{0,10,50,100,500},{0.01,0.05,0.1,0.5,1}))</f>
        <v>85.2</v>
      </c>
      <c r="M6703" s="1">
        <f t="shared" si="940"/>
        <v>84.7</v>
      </c>
      <c r="N6703" s="2">
        <f t="shared" si="941"/>
        <v>2.0645161290322508E-2</v>
      </c>
      <c r="O6703" s="2">
        <f t="shared" si="942"/>
        <v>2.3225806451612867E-2</v>
      </c>
      <c r="P6703" s="3">
        <f t="shared" si="944"/>
        <v>3.7048951379763502E-2</v>
      </c>
      <c r="Q6703" s="2">
        <f t="shared" si="943"/>
        <v>0</v>
      </c>
      <c r="U6703" s="2">
        <f t="shared" si="945"/>
        <v>3.7048951379763502E-2</v>
      </c>
      <c r="V6703" s="2">
        <f t="shared" si="948"/>
        <v>0</v>
      </c>
      <c r="Z6703" s="1">
        <f t="shared" si="946"/>
        <v>77.8</v>
      </c>
      <c r="AC6703" s="1" t="str">
        <f t="shared" si="947"/>
        <v>N</v>
      </c>
    </row>
    <row r="6704" spans="1:29" x14ac:dyDescent="0.25">
      <c r="A6704" s="1">
        <v>20200710</v>
      </c>
      <c r="B6704" s="1">
        <v>1474</v>
      </c>
      <c r="C6704" s="1" t="s">
        <v>780</v>
      </c>
      <c r="D6704" s="1">
        <v>11.25</v>
      </c>
      <c r="E6704" s="1">
        <v>14.5</v>
      </c>
      <c r="F6704" s="1">
        <v>14.85</v>
      </c>
      <c r="G6704" s="1">
        <v>15.95</v>
      </c>
      <c r="H6704" s="1">
        <v>14.7</v>
      </c>
      <c r="I6704" s="1">
        <v>15.95</v>
      </c>
      <c r="J6704" s="1">
        <f>CEILING(E6704*0.9,LOOKUP(E6704*0.9,{0,10,50,100,500},{0.01,0.05,0.1,0.5,1}))</f>
        <v>13.05</v>
      </c>
      <c r="K6704" s="1">
        <f>CEILING(E6704*0.915,LOOKUP(E6704*0.915,{0,10,50,100,500},{0.01,0.05,0.1,0.5,1}))</f>
        <v>13.3</v>
      </c>
      <c r="L6704" s="1">
        <f>FLOOR(E6704*1.1,LOOKUP(E6704*1.1,{0,10,50,100,500},{0.01,0.05,0.1,0.5,1}))</f>
        <v>15.950000000000001</v>
      </c>
      <c r="M6704" s="1">
        <f t="shared" si="940"/>
        <v>15.700000000000001</v>
      </c>
      <c r="N6704" s="2">
        <f t="shared" si="941"/>
        <v>2.4137931034482734E-2</v>
      </c>
      <c r="O6704" s="2">
        <f t="shared" si="942"/>
        <v>9.999999999999995E-2</v>
      </c>
      <c r="P6704" s="3">
        <f t="shared" si="944"/>
        <v>-5.6335315286624284E-2</v>
      </c>
      <c r="Q6704" s="2">
        <f t="shared" si="943"/>
        <v>-5.6335315286624284E-2</v>
      </c>
      <c r="U6704" s="2">
        <f t="shared" si="945"/>
        <v>-5.6335315286624284E-2</v>
      </c>
      <c r="V6704" s="2">
        <f t="shared" si="948"/>
        <v>-5.6335315286624284E-2</v>
      </c>
      <c r="Z6704" s="1">
        <f t="shared" si="946"/>
        <v>14.65</v>
      </c>
      <c r="AC6704" s="1" t="str">
        <f t="shared" si="947"/>
        <v>N</v>
      </c>
    </row>
    <row r="6705" spans="1:29" x14ac:dyDescent="0.25">
      <c r="A6705" s="1">
        <v>20200710</v>
      </c>
      <c r="B6705" s="1">
        <v>4173</v>
      </c>
      <c r="C6705" s="1" t="s">
        <v>765</v>
      </c>
      <c r="D6705" s="1">
        <v>10.28</v>
      </c>
      <c r="E6705" s="1">
        <v>25.4</v>
      </c>
      <c r="F6705" s="1">
        <v>25.3</v>
      </c>
      <c r="G6705" s="1">
        <v>25.9</v>
      </c>
      <c r="H6705" s="1">
        <v>25</v>
      </c>
      <c r="I6705" s="1">
        <v>25.1</v>
      </c>
      <c r="J6705" s="1">
        <f>CEILING(E6705*0.9,LOOKUP(E6705*0.9,{0,10,50,100,500},{0.01,0.05,0.1,0.5,1}))</f>
        <v>22.900000000000002</v>
      </c>
      <c r="K6705" s="1">
        <f>CEILING(E6705*0.915,LOOKUP(E6705*0.915,{0,10,50,100,500},{0.01,0.05,0.1,0.5,1}))</f>
        <v>23.25</v>
      </c>
      <c r="L6705" s="1">
        <f>FLOOR(E6705*1.1,LOOKUP(E6705*1.1,{0,10,50,100,500},{0.01,0.05,0.1,0.5,1}))</f>
        <v>27.900000000000002</v>
      </c>
      <c r="M6705" s="1">
        <f t="shared" si="940"/>
        <v>27.650000000000002</v>
      </c>
      <c r="N6705" s="2">
        <f t="shared" si="941"/>
        <v>-3.9370078740156647E-3</v>
      </c>
      <c r="O6705" s="2">
        <f t="shared" si="942"/>
        <v>1.968503937007874E-2</v>
      </c>
      <c r="P6705" s="3">
        <f t="shared" si="944"/>
        <v>1.5596241035856339E-2</v>
      </c>
      <c r="Q6705" s="2">
        <f t="shared" si="943"/>
        <v>-4.0739074250767948E-2</v>
      </c>
      <c r="U6705" s="2">
        <f t="shared" si="945"/>
        <v>1.5596241035856339E-2</v>
      </c>
      <c r="V6705" s="2">
        <f t="shared" si="948"/>
        <v>-4.0739074250767948E-2</v>
      </c>
      <c r="Z6705" s="1">
        <f t="shared" si="946"/>
        <v>25.549999999999997</v>
      </c>
      <c r="AC6705" s="1" t="str">
        <f t="shared" si="947"/>
        <v>N</v>
      </c>
    </row>
    <row r="6706" spans="1:29" x14ac:dyDescent="0.25">
      <c r="A6706" s="1">
        <v>20200710</v>
      </c>
      <c r="B6706" s="1">
        <v>4746</v>
      </c>
      <c r="C6706" s="1" t="s">
        <v>72</v>
      </c>
      <c r="D6706" s="1">
        <v>9.86</v>
      </c>
      <c r="E6706" s="1">
        <v>57.1</v>
      </c>
      <c r="F6706" s="1">
        <v>58.7</v>
      </c>
      <c r="G6706" s="1">
        <v>59</v>
      </c>
      <c r="H6706" s="1">
        <v>56.3</v>
      </c>
      <c r="I6706" s="1">
        <v>57.2</v>
      </c>
      <c r="J6706" s="1">
        <f>CEILING(E6706*0.9,LOOKUP(E6706*0.9,{0,10,50,100,500},{0.01,0.05,0.1,0.5,1}))</f>
        <v>51.400000000000006</v>
      </c>
      <c r="K6706" s="1">
        <f>CEILING(E6706*0.915,LOOKUP(E6706*0.915,{0,10,50,100,500},{0.01,0.05,0.1,0.5,1}))</f>
        <v>52.300000000000004</v>
      </c>
      <c r="L6706" s="1">
        <f>FLOOR(E6706*1.1,LOOKUP(E6706*1.1,{0,10,50,100,500},{0.01,0.05,0.1,0.5,1}))</f>
        <v>62.800000000000004</v>
      </c>
      <c r="M6706" s="1">
        <f t="shared" si="940"/>
        <v>62.300000000000004</v>
      </c>
      <c r="N6706" s="2">
        <f t="shared" si="941"/>
        <v>2.8021015761821391E-2</v>
      </c>
      <c r="O6706" s="2">
        <f t="shared" si="942"/>
        <v>3.3274956217162845E-2</v>
      </c>
      <c r="P6706" s="3">
        <f t="shared" si="944"/>
        <v>2.3875977272727267E-2</v>
      </c>
      <c r="Q6706" s="2">
        <f t="shared" si="943"/>
        <v>-1.6863096978040681E-2</v>
      </c>
      <c r="U6706" s="2">
        <f t="shared" si="945"/>
        <v>2.3875977272727267E-2</v>
      </c>
      <c r="V6706" s="2">
        <f t="shared" si="948"/>
        <v>-1.6863096978040681E-2</v>
      </c>
      <c r="Z6706" s="1">
        <f t="shared" si="946"/>
        <v>57.4</v>
      </c>
      <c r="AC6706" s="1" t="str">
        <f t="shared" si="947"/>
        <v>N</v>
      </c>
    </row>
    <row r="6707" spans="1:29" x14ac:dyDescent="0.25">
      <c r="A6707" s="1">
        <v>20200710</v>
      </c>
      <c r="B6707" s="1">
        <v>2368</v>
      </c>
      <c r="C6707" s="1" t="s">
        <v>239</v>
      </c>
      <c r="D6707" s="1">
        <v>8.94</v>
      </c>
      <c r="E6707" s="1">
        <v>33.9</v>
      </c>
      <c r="F6707" s="1">
        <v>35.5</v>
      </c>
      <c r="G6707" s="1">
        <v>36.85</v>
      </c>
      <c r="H6707" s="1">
        <v>34.75</v>
      </c>
      <c r="I6707" s="1">
        <v>36.5</v>
      </c>
      <c r="J6707" s="1">
        <f>CEILING(E6707*0.9,LOOKUP(E6707*0.9,{0,10,50,100,500},{0.01,0.05,0.1,0.5,1}))</f>
        <v>30.55</v>
      </c>
      <c r="K6707" s="1">
        <f>CEILING(E6707*0.915,LOOKUP(E6707*0.915,{0,10,50,100,500},{0.01,0.05,0.1,0.5,1}))</f>
        <v>31.05</v>
      </c>
      <c r="L6707" s="1">
        <f>FLOOR(E6707*1.1,LOOKUP(E6707*1.1,{0,10,50,100,500},{0.01,0.05,0.1,0.5,1}))</f>
        <v>37.25</v>
      </c>
      <c r="M6707" s="1">
        <f t="shared" si="940"/>
        <v>37</v>
      </c>
      <c r="N6707" s="2">
        <f t="shared" si="941"/>
        <v>4.7197640117994141E-2</v>
      </c>
      <c r="O6707" s="2">
        <f t="shared" si="942"/>
        <v>8.7020648967551711E-2</v>
      </c>
      <c r="P6707" s="3">
        <f t="shared" si="944"/>
        <v>-2.9643232876712361E-2</v>
      </c>
      <c r="Q6707" s="2">
        <f t="shared" si="943"/>
        <v>-4.6506329854753045E-2</v>
      </c>
      <c r="U6707" s="2">
        <f t="shared" si="945"/>
        <v>-2.9643232876712361E-2</v>
      </c>
      <c r="V6707" s="2">
        <f t="shared" si="948"/>
        <v>-4.6506329854753045E-2</v>
      </c>
      <c r="Z6707" s="1">
        <f t="shared" si="946"/>
        <v>34.049999999999997</v>
      </c>
      <c r="AC6707" s="1" t="str">
        <f t="shared" si="947"/>
        <v>N</v>
      </c>
    </row>
    <row r="6708" spans="1:29" x14ac:dyDescent="0.25">
      <c r="A6708" s="1">
        <v>20200710</v>
      </c>
      <c r="B6708" s="1">
        <v>6174</v>
      </c>
      <c r="C6708" s="1" t="s">
        <v>664</v>
      </c>
      <c r="D6708" s="1">
        <v>8.1199999999999992</v>
      </c>
      <c r="E6708" s="1">
        <v>12.15</v>
      </c>
      <c r="F6708" s="1">
        <v>12.85</v>
      </c>
      <c r="G6708" s="1">
        <v>13.35</v>
      </c>
      <c r="H6708" s="1">
        <v>12.45</v>
      </c>
      <c r="I6708" s="1">
        <v>12.65</v>
      </c>
      <c r="J6708" s="1">
        <f>CEILING(E6708*0.9,LOOKUP(E6708*0.9,{0,10,50,100,500},{0.01,0.05,0.1,0.5,1}))</f>
        <v>10.950000000000001</v>
      </c>
      <c r="K6708" s="1">
        <f>CEILING(E6708*0.915,LOOKUP(E6708*0.915,{0,10,50,100,500},{0.01,0.05,0.1,0.5,1}))</f>
        <v>11.15</v>
      </c>
      <c r="L6708" s="1">
        <f>FLOOR(E6708*1.1,LOOKUP(E6708*1.1,{0,10,50,100,500},{0.01,0.05,0.1,0.5,1}))</f>
        <v>13.350000000000001</v>
      </c>
      <c r="M6708" s="1">
        <f t="shared" si="940"/>
        <v>13.100000000000001</v>
      </c>
      <c r="N6708" s="2">
        <f t="shared" si="941"/>
        <v>5.7613168724279774E-2</v>
      </c>
      <c r="O6708" s="2">
        <f t="shared" si="942"/>
        <v>9.8765432098765371E-2</v>
      </c>
      <c r="P6708" s="3">
        <f t="shared" si="944"/>
        <v>-2.1345729007633742E-2</v>
      </c>
      <c r="Q6708" s="2">
        <f t="shared" si="943"/>
        <v>-6.7852058862386794E-2</v>
      </c>
      <c r="U6708" s="2">
        <f t="shared" si="945"/>
        <v>-2.1345729007633742E-2</v>
      </c>
      <c r="V6708" s="2">
        <f t="shared" si="948"/>
        <v>-6.7852058862386794E-2</v>
      </c>
      <c r="Z6708" s="1">
        <f t="shared" si="946"/>
        <v>12.3</v>
      </c>
      <c r="AC6708" s="1" t="str">
        <f t="shared" si="947"/>
        <v>N</v>
      </c>
    </row>
    <row r="6709" spans="1:29" x14ac:dyDescent="0.25">
      <c r="A6709" s="1">
        <v>20200710</v>
      </c>
      <c r="B6709" s="1">
        <v>8403</v>
      </c>
      <c r="C6709" s="1" t="s">
        <v>37</v>
      </c>
      <c r="D6709" s="1">
        <v>8</v>
      </c>
      <c r="E6709" s="1">
        <v>41.9</v>
      </c>
      <c r="F6709" s="1">
        <v>43.5</v>
      </c>
      <c r="G6709" s="1">
        <v>44</v>
      </c>
      <c r="H6709" s="1">
        <v>42.3</v>
      </c>
      <c r="I6709" s="1">
        <v>42.55</v>
      </c>
      <c r="J6709" s="1">
        <f>CEILING(E6709*0.9,LOOKUP(E6709*0.9,{0,10,50,100,500},{0.01,0.05,0.1,0.5,1}))</f>
        <v>37.75</v>
      </c>
      <c r="K6709" s="1">
        <f>CEILING(E6709*0.915,LOOKUP(E6709*0.915,{0,10,50,100,500},{0.01,0.05,0.1,0.5,1}))</f>
        <v>38.35</v>
      </c>
      <c r="L6709" s="1">
        <f>FLOOR(E6709*1.1,LOOKUP(E6709*1.1,{0,10,50,100,500},{0.01,0.05,0.1,0.5,1}))</f>
        <v>46.050000000000004</v>
      </c>
      <c r="M6709" s="1">
        <f t="shared" si="940"/>
        <v>45.800000000000004</v>
      </c>
      <c r="N6709" s="2">
        <f t="shared" si="941"/>
        <v>3.8186157517899798E-2</v>
      </c>
      <c r="O6709" s="2">
        <f t="shared" si="942"/>
        <v>5.0119331742243471E-2</v>
      </c>
      <c r="P6709" s="3">
        <f t="shared" si="944"/>
        <v>1.9986276145711024E-2</v>
      </c>
      <c r="Q6709" s="2">
        <f t="shared" si="943"/>
        <v>-4.786578271667577E-2</v>
      </c>
      <c r="U6709" s="2">
        <f t="shared" si="945"/>
        <v>1.9986276145711024E-2</v>
      </c>
      <c r="V6709" s="2">
        <f t="shared" si="948"/>
        <v>-4.786578271667577E-2</v>
      </c>
      <c r="Z6709" s="1">
        <f t="shared" si="946"/>
        <v>42.05</v>
      </c>
      <c r="AC6709" s="1" t="str">
        <f t="shared" si="947"/>
        <v>N</v>
      </c>
    </row>
    <row r="6710" spans="1:29" x14ac:dyDescent="0.25">
      <c r="A6710" s="1">
        <v>20200713</v>
      </c>
      <c r="B6710" s="1">
        <v>2368</v>
      </c>
      <c r="C6710" s="1" t="s">
        <v>239</v>
      </c>
      <c r="D6710" s="1">
        <v>19.71</v>
      </c>
      <c r="E6710" s="1">
        <v>36.5</v>
      </c>
      <c r="F6710" s="1">
        <v>36.200000000000003</v>
      </c>
      <c r="G6710" s="1">
        <v>36.4</v>
      </c>
      <c r="H6710" s="1">
        <v>35.549999999999997</v>
      </c>
      <c r="I6710" s="1">
        <v>35.65</v>
      </c>
      <c r="J6710" s="1">
        <f>CEILING(E6710*0.9,LOOKUP(E6710*0.9,{0,10,50,100,500},{0.01,0.05,0.1,0.5,1}))</f>
        <v>32.85</v>
      </c>
      <c r="K6710" s="1">
        <f>CEILING(E6710*0.915,LOOKUP(E6710*0.915,{0,10,50,100,500},{0.01,0.05,0.1,0.5,1}))</f>
        <v>33.4</v>
      </c>
      <c r="L6710" s="1">
        <f>FLOOR(E6710*1.1,LOOKUP(E6710*1.1,{0,10,50,100,500},{0.01,0.05,0.1,0.5,1}))</f>
        <v>40.150000000000006</v>
      </c>
      <c r="M6710" s="1">
        <f t="shared" si="940"/>
        <v>39.900000000000006</v>
      </c>
      <c r="N6710" s="2">
        <f t="shared" si="941"/>
        <v>-8.2191780821917037E-3</v>
      </c>
      <c r="O6710" s="2">
        <f t="shared" si="942"/>
        <v>-2.7397260273972993E-3</v>
      </c>
      <c r="P6710" s="3">
        <f t="shared" si="944"/>
        <v>0</v>
      </c>
      <c r="Q6710" s="2">
        <f t="shared" si="943"/>
        <v>-4.786578271667577E-2</v>
      </c>
      <c r="U6710" s="2">
        <f t="shared" si="945"/>
        <v>0</v>
      </c>
      <c r="V6710" s="2">
        <f t="shared" si="948"/>
        <v>-4.786578271667577E-2</v>
      </c>
      <c r="Z6710" s="1">
        <f t="shared" si="946"/>
        <v>36.65</v>
      </c>
      <c r="AC6710" s="1" t="str">
        <f t="shared" si="947"/>
        <v>N</v>
      </c>
    </row>
    <row r="6711" spans="1:29" x14ac:dyDescent="0.25">
      <c r="A6711" s="1">
        <v>20200713</v>
      </c>
      <c r="B6711" s="1">
        <v>4967</v>
      </c>
      <c r="C6711" s="1" t="s">
        <v>276</v>
      </c>
      <c r="D6711" s="1">
        <v>18.8</v>
      </c>
      <c r="E6711" s="1">
        <v>42.65</v>
      </c>
      <c r="F6711" s="1">
        <v>43</v>
      </c>
      <c r="G6711" s="1">
        <v>44.4</v>
      </c>
      <c r="H6711" s="1">
        <v>42.65</v>
      </c>
      <c r="I6711" s="1">
        <v>42.65</v>
      </c>
      <c r="J6711" s="1">
        <f>CEILING(E6711*0.9,LOOKUP(E6711*0.9,{0,10,50,100,500},{0.01,0.05,0.1,0.5,1}))</f>
        <v>38.400000000000006</v>
      </c>
      <c r="K6711" s="1">
        <f>CEILING(E6711*0.915,LOOKUP(E6711*0.915,{0,10,50,100,500},{0.01,0.05,0.1,0.5,1}))</f>
        <v>39.050000000000004</v>
      </c>
      <c r="L6711" s="1">
        <f>FLOOR(E6711*1.1,LOOKUP(E6711*1.1,{0,10,50,100,500},{0.01,0.05,0.1,0.5,1}))</f>
        <v>46.900000000000006</v>
      </c>
      <c r="M6711" s="1">
        <f t="shared" si="940"/>
        <v>46.650000000000006</v>
      </c>
      <c r="N6711" s="2">
        <f t="shared" si="941"/>
        <v>8.2063305978898344E-3</v>
      </c>
      <c r="O6711" s="2">
        <f t="shared" si="942"/>
        <v>4.1031652989449004E-2</v>
      </c>
      <c r="P6711" s="3">
        <f t="shared" si="944"/>
        <v>5.8927467760843651E-3</v>
      </c>
      <c r="Q6711" s="2">
        <f t="shared" si="943"/>
        <v>-4.1973035940591402E-2</v>
      </c>
      <c r="U6711" s="2">
        <f t="shared" si="945"/>
        <v>5.8927467760843651E-3</v>
      </c>
      <c r="V6711" s="2">
        <f t="shared" si="948"/>
        <v>-4.1973035940591402E-2</v>
      </c>
      <c r="Z6711" s="1">
        <f t="shared" si="946"/>
        <v>42.8</v>
      </c>
      <c r="AC6711" s="1" t="str">
        <f t="shared" si="947"/>
        <v>N</v>
      </c>
    </row>
    <row r="6712" spans="1:29" x14ac:dyDescent="0.25">
      <c r="A6712" s="1">
        <v>20200713</v>
      </c>
      <c r="B6712" s="1">
        <v>3707</v>
      </c>
      <c r="C6712" s="1" t="s">
        <v>81</v>
      </c>
      <c r="D6712" s="1">
        <v>18.46</v>
      </c>
      <c r="E6712" s="1">
        <v>29.85</v>
      </c>
      <c r="F6712" s="1">
        <v>30</v>
      </c>
      <c r="G6712" s="1">
        <v>30.95</v>
      </c>
      <c r="H6712" s="1">
        <v>29</v>
      </c>
      <c r="I6712" s="1">
        <v>29.2</v>
      </c>
      <c r="J6712" s="1">
        <f>CEILING(E6712*0.9,LOOKUP(E6712*0.9,{0,10,50,100,500},{0.01,0.05,0.1,0.5,1}))</f>
        <v>26.900000000000002</v>
      </c>
      <c r="K6712" s="1">
        <f>CEILING(E6712*0.915,LOOKUP(E6712*0.915,{0,10,50,100,500},{0.01,0.05,0.1,0.5,1}))</f>
        <v>27.35</v>
      </c>
      <c r="L6712" s="1">
        <f>FLOOR(E6712*1.1,LOOKUP(E6712*1.1,{0,10,50,100,500},{0.01,0.05,0.1,0.5,1}))</f>
        <v>32.800000000000004</v>
      </c>
      <c r="M6712" s="1">
        <f t="shared" si="940"/>
        <v>32.550000000000004</v>
      </c>
      <c r="N6712" s="2">
        <f t="shared" si="941"/>
        <v>5.0251256281406559E-3</v>
      </c>
      <c r="O6712" s="2">
        <f t="shared" si="942"/>
        <v>3.6850921273031752E-2</v>
      </c>
      <c r="P6712" s="3">
        <f t="shared" si="944"/>
        <v>2.5047232876712292E-2</v>
      </c>
      <c r="Q6712" s="2">
        <f t="shared" si="943"/>
        <v>-1.692580306387911E-2</v>
      </c>
      <c r="U6712" s="2">
        <f t="shared" si="945"/>
        <v>2.5047232876712292E-2</v>
      </c>
      <c r="V6712" s="2">
        <f t="shared" si="948"/>
        <v>-1.692580306387911E-2</v>
      </c>
      <c r="Z6712" s="1">
        <f t="shared" si="946"/>
        <v>30</v>
      </c>
      <c r="AC6712" s="1" t="str">
        <f t="shared" si="947"/>
        <v>N</v>
      </c>
    </row>
    <row r="6713" spans="1:29" x14ac:dyDescent="0.25">
      <c r="A6713" s="1">
        <v>20200713</v>
      </c>
      <c r="B6713" s="1">
        <v>1474</v>
      </c>
      <c r="C6713" s="1" t="s">
        <v>780</v>
      </c>
      <c r="D6713" s="1">
        <v>16.25</v>
      </c>
      <c r="E6713" s="1">
        <v>15.95</v>
      </c>
      <c r="F6713" s="1">
        <v>15.95</v>
      </c>
      <c r="G6713" s="1">
        <v>16.399999999999999</v>
      </c>
      <c r="H6713" s="1">
        <v>14.4</v>
      </c>
      <c r="I6713" s="1">
        <v>14.7</v>
      </c>
      <c r="J6713" s="1">
        <f>CEILING(E6713*0.9,LOOKUP(E6713*0.9,{0,10,50,100,500},{0.01,0.05,0.1,0.5,1}))</f>
        <v>14.4</v>
      </c>
      <c r="K6713" s="1">
        <f>CEILING(E6713*0.915,LOOKUP(E6713*0.915,{0,10,50,100,500},{0.01,0.05,0.1,0.5,1}))</f>
        <v>14.600000000000001</v>
      </c>
      <c r="L6713" s="1">
        <f>FLOOR(E6713*1.1,LOOKUP(E6713*1.1,{0,10,50,100,500},{0.01,0.05,0.1,0.5,1}))</f>
        <v>17.5</v>
      </c>
      <c r="M6713" s="1">
        <f t="shared" si="940"/>
        <v>17.25</v>
      </c>
      <c r="N6713" s="2">
        <f t="shared" si="941"/>
        <v>0</v>
      </c>
      <c r="O6713" s="2">
        <f t="shared" si="942"/>
        <v>2.8213166144200583E-2</v>
      </c>
      <c r="P6713" s="3">
        <f t="shared" si="944"/>
        <v>0.10024662328767094</v>
      </c>
      <c r="Q6713" s="2">
        <f t="shared" si="943"/>
        <v>0</v>
      </c>
      <c r="U6713" s="2">
        <f t="shared" si="945"/>
        <v>0.10024662328767094</v>
      </c>
      <c r="V6713" s="2">
        <f t="shared" si="948"/>
        <v>0</v>
      </c>
      <c r="Z6713" s="1">
        <f t="shared" si="946"/>
        <v>16.099999999999998</v>
      </c>
      <c r="AC6713" s="1" t="str">
        <f t="shared" si="947"/>
        <v>N</v>
      </c>
    </row>
    <row r="6714" spans="1:29" x14ac:dyDescent="0.25">
      <c r="A6714" s="1">
        <v>20200713</v>
      </c>
      <c r="B6714" s="1">
        <v>4746</v>
      </c>
      <c r="C6714" s="1" t="s">
        <v>72</v>
      </c>
      <c r="D6714" s="1">
        <v>13.36</v>
      </c>
      <c r="E6714" s="1">
        <v>57.2</v>
      </c>
      <c r="F6714" s="1">
        <v>57</v>
      </c>
      <c r="G6714" s="1">
        <v>57.7</v>
      </c>
      <c r="H6714" s="1">
        <v>54.1</v>
      </c>
      <c r="I6714" s="1">
        <v>54.3</v>
      </c>
      <c r="J6714" s="1">
        <f>CEILING(E6714*0.9,LOOKUP(E6714*0.9,{0,10,50,100,500},{0.01,0.05,0.1,0.5,1}))</f>
        <v>51.5</v>
      </c>
      <c r="K6714" s="1">
        <f>CEILING(E6714*0.915,LOOKUP(E6714*0.915,{0,10,50,100,500},{0.01,0.05,0.1,0.5,1}))</f>
        <v>52.400000000000006</v>
      </c>
      <c r="L6714" s="1">
        <f>FLOOR(E6714*1.1,LOOKUP(E6714*1.1,{0,10,50,100,500},{0.01,0.05,0.1,0.5,1}))</f>
        <v>62.900000000000006</v>
      </c>
      <c r="M6714" s="1">
        <f t="shared" si="940"/>
        <v>62.400000000000006</v>
      </c>
      <c r="N6714" s="2">
        <f t="shared" si="941"/>
        <v>-3.4965034965035459E-3</v>
      </c>
      <c r="O6714" s="2">
        <f t="shared" si="942"/>
        <v>8.7412587412587402E-3</v>
      </c>
      <c r="P6714" s="3">
        <f t="shared" si="944"/>
        <v>5.6521948434622521E-2</v>
      </c>
      <c r="Q6714" s="2">
        <f t="shared" si="943"/>
        <v>0</v>
      </c>
      <c r="U6714" s="2">
        <f t="shared" si="945"/>
        <v>5.6521948434622521E-2</v>
      </c>
      <c r="V6714" s="2">
        <f t="shared" si="948"/>
        <v>0</v>
      </c>
      <c r="Z6714" s="1">
        <f t="shared" si="946"/>
        <v>57.5</v>
      </c>
      <c r="AC6714" s="1" t="str">
        <f t="shared" si="947"/>
        <v>N</v>
      </c>
    </row>
    <row r="6715" spans="1:29" x14ac:dyDescent="0.25">
      <c r="A6715" s="1">
        <v>20200713</v>
      </c>
      <c r="B6715" s="1">
        <v>2417</v>
      </c>
      <c r="C6715" s="1" t="s">
        <v>211</v>
      </c>
      <c r="D6715" s="1">
        <v>12.56</v>
      </c>
      <c r="E6715" s="1">
        <v>36.5</v>
      </c>
      <c r="F6715" s="1">
        <v>37</v>
      </c>
      <c r="G6715" s="1">
        <v>39.799999999999997</v>
      </c>
      <c r="H6715" s="1">
        <v>36.799999999999997</v>
      </c>
      <c r="I6715" s="1">
        <v>38.049999999999997</v>
      </c>
      <c r="J6715" s="1">
        <f>CEILING(E6715*0.9,LOOKUP(E6715*0.9,{0,10,50,100,500},{0.01,0.05,0.1,0.5,1}))</f>
        <v>32.85</v>
      </c>
      <c r="K6715" s="1">
        <f>CEILING(E6715*0.915,LOOKUP(E6715*0.915,{0,10,50,100,500},{0.01,0.05,0.1,0.5,1}))</f>
        <v>33.4</v>
      </c>
      <c r="L6715" s="1">
        <f>FLOOR(E6715*1.1,LOOKUP(E6715*1.1,{0,10,50,100,500},{0.01,0.05,0.1,0.5,1}))</f>
        <v>40.150000000000006</v>
      </c>
      <c r="M6715" s="1">
        <f t="shared" si="940"/>
        <v>39.900000000000006</v>
      </c>
      <c r="N6715" s="2">
        <f t="shared" si="941"/>
        <v>1.3698630136986301E-2</v>
      </c>
      <c r="O6715" s="2">
        <f t="shared" si="942"/>
        <v>9.0410958904109509E-2</v>
      </c>
      <c r="P6715" s="3">
        <f t="shared" si="944"/>
        <v>-2.984086596583433E-2</v>
      </c>
      <c r="Q6715" s="2">
        <f t="shared" si="943"/>
        <v>-2.984086596583433E-2</v>
      </c>
      <c r="U6715" s="2">
        <f t="shared" si="945"/>
        <v>-2.984086596583433E-2</v>
      </c>
      <c r="V6715" s="2">
        <f t="shared" si="948"/>
        <v>-2.984086596583433E-2</v>
      </c>
      <c r="Z6715" s="1">
        <f t="shared" si="946"/>
        <v>36.65</v>
      </c>
      <c r="AC6715" s="1" t="str">
        <f t="shared" si="947"/>
        <v>N</v>
      </c>
    </row>
    <row r="6716" spans="1:29" x14ac:dyDescent="0.25">
      <c r="A6716" s="1">
        <v>20200713</v>
      </c>
      <c r="B6716" s="1">
        <v>1785</v>
      </c>
      <c r="C6716" s="1" t="s">
        <v>230</v>
      </c>
      <c r="D6716" s="1">
        <v>11.22</v>
      </c>
      <c r="E6716" s="1">
        <v>51.7</v>
      </c>
      <c r="F6716" s="1">
        <v>51.4</v>
      </c>
      <c r="G6716" s="1">
        <v>52.4</v>
      </c>
      <c r="H6716" s="1">
        <v>49.3</v>
      </c>
      <c r="I6716" s="1">
        <v>49.55</v>
      </c>
      <c r="J6716" s="1">
        <f>CEILING(E6716*0.9,LOOKUP(E6716*0.9,{0,10,50,100,500},{0.01,0.05,0.1,0.5,1}))</f>
        <v>46.550000000000004</v>
      </c>
      <c r="K6716" s="1">
        <f>CEILING(E6716*0.915,LOOKUP(E6716*0.915,{0,10,50,100,500},{0.01,0.05,0.1,0.5,1}))</f>
        <v>47.35</v>
      </c>
      <c r="L6716" s="1">
        <f>FLOOR(E6716*1.1,LOOKUP(E6716*1.1,{0,10,50,100,500},{0.01,0.05,0.1,0.5,1}))</f>
        <v>56.800000000000004</v>
      </c>
      <c r="M6716" s="1">
        <f t="shared" si="940"/>
        <v>56.300000000000004</v>
      </c>
      <c r="N6716" s="2">
        <f t="shared" si="941"/>
        <v>-5.8027079303675866E-3</v>
      </c>
      <c r="O6716" s="2">
        <f t="shared" si="942"/>
        <v>1.3539651837524095E-2</v>
      </c>
      <c r="P6716" s="3">
        <f t="shared" si="944"/>
        <v>4.705310898082745E-2</v>
      </c>
      <c r="Q6716" s="2">
        <f t="shared" si="943"/>
        <v>0</v>
      </c>
      <c r="U6716" s="2">
        <f t="shared" si="945"/>
        <v>4.705310898082745E-2</v>
      </c>
      <c r="V6716" s="2">
        <f t="shared" si="948"/>
        <v>0</v>
      </c>
      <c r="Z6716" s="1">
        <f t="shared" si="946"/>
        <v>52</v>
      </c>
      <c r="AC6716" s="1" t="str">
        <f t="shared" si="947"/>
        <v>N</v>
      </c>
    </row>
    <row r="6717" spans="1:29" x14ac:dyDescent="0.25">
      <c r="A6717" s="1">
        <v>20200713</v>
      </c>
      <c r="B6717" s="1">
        <v>3540</v>
      </c>
      <c r="C6717" s="1" t="s">
        <v>100</v>
      </c>
      <c r="D6717" s="1">
        <v>10.69</v>
      </c>
      <c r="E6717" s="1">
        <v>44</v>
      </c>
      <c r="F6717" s="1">
        <v>45.05</v>
      </c>
      <c r="G6717" s="1">
        <v>45.6</v>
      </c>
      <c r="H6717" s="1">
        <v>42.55</v>
      </c>
      <c r="I6717" s="1">
        <v>43.1</v>
      </c>
      <c r="J6717" s="1">
        <f>CEILING(E6717*0.9,LOOKUP(E6717*0.9,{0,10,50,100,500},{0.01,0.05,0.1,0.5,1}))</f>
        <v>39.6</v>
      </c>
      <c r="K6717" s="1">
        <f>CEILING(E6717*0.915,LOOKUP(E6717*0.915,{0,10,50,100,500},{0.01,0.05,0.1,0.5,1}))</f>
        <v>40.300000000000004</v>
      </c>
      <c r="L6717" s="1">
        <f>FLOOR(E6717*1.1,LOOKUP(E6717*1.1,{0,10,50,100,500},{0.01,0.05,0.1,0.5,1}))</f>
        <v>48.400000000000006</v>
      </c>
      <c r="M6717" s="1">
        <f t="shared" si="940"/>
        <v>48.150000000000006</v>
      </c>
      <c r="N6717" s="2">
        <f t="shared" si="941"/>
        <v>2.3863636363636299E-2</v>
      </c>
      <c r="O6717" s="2">
        <f t="shared" si="942"/>
        <v>3.6363636363636397E-2</v>
      </c>
      <c r="P6717" s="3">
        <f t="shared" si="944"/>
        <v>4.2859701856148354E-2</v>
      </c>
      <c r="Q6717" s="2">
        <f t="shared" si="943"/>
        <v>0</v>
      </c>
      <c r="U6717" s="2">
        <f t="shared" si="945"/>
        <v>4.2859701856148354E-2</v>
      </c>
      <c r="V6717" s="2">
        <f t="shared" si="948"/>
        <v>0</v>
      </c>
      <c r="Z6717" s="1">
        <f t="shared" si="946"/>
        <v>44.15</v>
      </c>
      <c r="AC6717" s="1" t="str">
        <f t="shared" si="947"/>
        <v>N</v>
      </c>
    </row>
    <row r="6718" spans="1:29" x14ac:dyDescent="0.25">
      <c r="A6718" s="1">
        <v>20200714</v>
      </c>
      <c r="B6718" s="1">
        <v>4168</v>
      </c>
      <c r="C6718" s="1" t="s">
        <v>293</v>
      </c>
      <c r="D6718" s="1">
        <v>17.079999999999998</v>
      </c>
      <c r="E6718" s="1">
        <v>36.5</v>
      </c>
      <c r="F6718" s="1">
        <v>36.5</v>
      </c>
      <c r="G6718" s="1">
        <v>39.299999999999997</v>
      </c>
      <c r="H6718" s="1">
        <v>34.5</v>
      </c>
      <c r="I6718" s="1">
        <v>35.9</v>
      </c>
      <c r="J6718" s="1">
        <f>CEILING(E6718*0.9,LOOKUP(E6718*0.9,{0,10,50,100,500},{0.01,0.05,0.1,0.5,1}))</f>
        <v>32.85</v>
      </c>
      <c r="K6718" s="1">
        <f>CEILING(E6718*0.915,LOOKUP(E6718*0.915,{0,10,50,100,500},{0.01,0.05,0.1,0.5,1}))</f>
        <v>33.4</v>
      </c>
      <c r="L6718" s="1">
        <f>FLOOR(E6718*1.1,LOOKUP(E6718*1.1,{0,10,50,100,500},{0.01,0.05,0.1,0.5,1}))</f>
        <v>40.150000000000006</v>
      </c>
      <c r="M6718" s="1">
        <f t="shared" ref="M6718:M6781" si="949">IF(L6718&lt;10,L6718-0.05,IF(L6718&lt;50,L6718-0.25,IF(L6718&lt;100,L6718-0.5,IF(L6718&lt;500,L6718-2.5,IF(L6718&lt;1000,L6718-5,IF(L6718&lt;5000,L6718-25,0))))))</f>
        <v>39.900000000000006</v>
      </c>
      <c r="N6718" s="2">
        <f t="shared" ref="N6718:N6781" si="950">(F6718-E6718)/E6718</f>
        <v>0</v>
      </c>
      <c r="O6718" s="2">
        <f t="shared" ref="O6718:O6781" si="951">(G6718-E6718)/E6718</f>
        <v>7.6712328767123208E-2</v>
      </c>
      <c r="P6718" s="3">
        <f t="shared" si="944"/>
        <v>1.8553692200557016E-2</v>
      </c>
      <c r="Q6718" s="2">
        <f t="shared" ref="Q6718:Q6781" si="952">IF(Q6717+P6718&gt;0,0,P6718+Q6717)</f>
        <v>0</v>
      </c>
      <c r="U6718" s="2">
        <f t="shared" si="945"/>
        <v>1.8553692200557016E-2</v>
      </c>
      <c r="V6718" s="2">
        <f t="shared" si="948"/>
        <v>0</v>
      </c>
      <c r="Z6718" s="1">
        <f t="shared" si="946"/>
        <v>36.65</v>
      </c>
      <c r="AC6718" s="1" t="str">
        <f t="shared" si="947"/>
        <v>N</v>
      </c>
    </row>
    <row r="6719" spans="1:29" x14ac:dyDescent="0.25">
      <c r="A6719" s="1">
        <v>20200714</v>
      </c>
      <c r="B6719" s="1">
        <v>2338</v>
      </c>
      <c r="C6719" s="1" t="s">
        <v>233</v>
      </c>
      <c r="D6719" s="1">
        <v>9.68</v>
      </c>
      <c r="E6719" s="1">
        <v>29.7</v>
      </c>
      <c r="F6719" s="1">
        <v>29.65</v>
      </c>
      <c r="G6719" s="1">
        <v>30.2</v>
      </c>
      <c r="H6719" s="1">
        <v>28.55</v>
      </c>
      <c r="I6719" s="1">
        <v>28.6</v>
      </c>
      <c r="J6719" s="1">
        <f>CEILING(E6719*0.9,LOOKUP(E6719*0.9,{0,10,50,100,500},{0.01,0.05,0.1,0.5,1}))</f>
        <v>26.75</v>
      </c>
      <c r="K6719" s="1">
        <f>CEILING(E6719*0.915,LOOKUP(E6719*0.915,{0,10,50,100,500},{0.01,0.05,0.1,0.5,1}))</f>
        <v>27.200000000000003</v>
      </c>
      <c r="L6719" s="1">
        <f>FLOOR(E6719*1.1,LOOKUP(E6719*1.1,{0,10,50,100,500},{0.01,0.05,0.1,0.5,1}))</f>
        <v>32.65</v>
      </c>
      <c r="M6719" s="1">
        <f t="shared" si="949"/>
        <v>32.4</v>
      </c>
      <c r="N6719" s="2">
        <f t="shared" si="950"/>
        <v>-1.6835016835017075E-3</v>
      </c>
      <c r="O6719" s="2">
        <f t="shared" si="951"/>
        <v>1.6835016835016835E-2</v>
      </c>
      <c r="P6719" s="3">
        <f t="shared" si="944"/>
        <v>4.1325295454545323E-2</v>
      </c>
      <c r="Q6719" s="2">
        <f t="shared" si="952"/>
        <v>0</v>
      </c>
      <c r="U6719" s="2">
        <f t="shared" si="945"/>
        <v>4.1325295454545323E-2</v>
      </c>
      <c r="V6719" s="2">
        <f t="shared" si="948"/>
        <v>0</v>
      </c>
      <c r="Z6719" s="1">
        <f t="shared" si="946"/>
        <v>29.849999999999998</v>
      </c>
      <c r="AC6719" s="1" t="str">
        <f t="shared" si="947"/>
        <v>N</v>
      </c>
    </row>
    <row r="6720" spans="1:29" x14ac:dyDescent="0.25">
      <c r="A6720" s="1">
        <v>20200714</v>
      </c>
      <c r="B6720" s="1">
        <v>4106</v>
      </c>
      <c r="C6720" s="1" t="s">
        <v>48</v>
      </c>
      <c r="D6720" s="1">
        <v>9.18</v>
      </c>
      <c r="E6720" s="1">
        <v>36.65</v>
      </c>
      <c r="F6720" s="1">
        <v>37.299999999999997</v>
      </c>
      <c r="G6720" s="1">
        <v>37.4</v>
      </c>
      <c r="H6720" s="1">
        <v>36.049999999999997</v>
      </c>
      <c r="I6720" s="1">
        <v>36.450000000000003</v>
      </c>
      <c r="J6720" s="1">
        <f>CEILING(E6720*0.9,LOOKUP(E6720*0.9,{0,10,50,100,500},{0.01,0.05,0.1,0.5,1}))</f>
        <v>33</v>
      </c>
      <c r="K6720" s="1">
        <f>CEILING(E6720*0.915,LOOKUP(E6720*0.915,{0,10,50,100,500},{0.01,0.05,0.1,0.5,1}))</f>
        <v>33.550000000000004</v>
      </c>
      <c r="L6720" s="1">
        <f>FLOOR(E6720*1.1,LOOKUP(E6720*1.1,{0,10,50,100,500},{0.01,0.05,0.1,0.5,1}))</f>
        <v>40.300000000000004</v>
      </c>
      <c r="M6720" s="1">
        <f t="shared" si="949"/>
        <v>40.050000000000004</v>
      </c>
      <c r="N6720" s="2">
        <f t="shared" si="950"/>
        <v>1.7735334242837617E-2</v>
      </c>
      <c r="O6720" s="2">
        <f t="shared" si="951"/>
        <v>2.0463847203274217E-2</v>
      </c>
      <c r="P6720" s="3">
        <f t="shared" si="944"/>
        <v>2.097733196159109E-2</v>
      </c>
      <c r="Q6720" s="2">
        <f t="shared" si="952"/>
        <v>0</v>
      </c>
      <c r="U6720" s="2">
        <f t="shared" si="945"/>
        <v>2.097733196159109E-2</v>
      </c>
      <c r="V6720" s="2">
        <f t="shared" si="948"/>
        <v>0</v>
      </c>
      <c r="Z6720" s="1">
        <f t="shared" si="946"/>
        <v>36.799999999999997</v>
      </c>
      <c r="AC6720" s="1" t="str">
        <f t="shared" si="947"/>
        <v>N</v>
      </c>
    </row>
    <row r="6721" spans="1:29" x14ac:dyDescent="0.25">
      <c r="A6721" s="1">
        <v>20200714</v>
      </c>
      <c r="B6721" s="1">
        <v>4102</v>
      </c>
      <c r="C6721" s="1" t="s">
        <v>472</v>
      </c>
      <c r="D6721" s="1">
        <v>8.89</v>
      </c>
      <c r="E6721" s="1">
        <v>37.200000000000003</v>
      </c>
      <c r="F6721" s="1">
        <v>37.6</v>
      </c>
      <c r="G6721" s="1">
        <v>39.5</v>
      </c>
      <c r="H6721" s="1">
        <v>36.200000000000003</v>
      </c>
      <c r="I6721" s="1">
        <v>36.75</v>
      </c>
      <c r="J6721" s="1">
        <f>CEILING(E6721*0.9,LOOKUP(E6721*0.9,{0,10,50,100,500},{0.01,0.05,0.1,0.5,1}))</f>
        <v>33.5</v>
      </c>
      <c r="K6721" s="1">
        <f>CEILING(E6721*0.915,LOOKUP(E6721*0.915,{0,10,50,100,500},{0.01,0.05,0.1,0.5,1}))</f>
        <v>34.050000000000004</v>
      </c>
      <c r="L6721" s="1">
        <f>FLOOR(E6721*1.1,LOOKUP(E6721*1.1,{0,10,50,100,500},{0.01,0.05,0.1,0.5,1}))</f>
        <v>40.900000000000006</v>
      </c>
      <c r="M6721" s="1">
        <f t="shared" si="949"/>
        <v>40.650000000000006</v>
      </c>
      <c r="N6721" s="2">
        <f t="shared" si="950"/>
        <v>1.0752688172042972E-2</v>
      </c>
      <c r="O6721" s="2">
        <f t="shared" si="951"/>
        <v>6.1827956989247229E-2</v>
      </c>
      <c r="P6721" s="3">
        <f t="shared" si="944"/>
        <v>2.0787329251700772E-2</v>
      </c>
      <c r="Q6721" s="2">
        <f t="shared" si="952"/>
        <v>0</v>
      </c>
      <c r="U6721" s="2">
        <f t="shared" si="945"/>
        <v>2.0787329251700772E-2</v>
      </c>
      <c r="V6721" s="2">
        <f t="shared" si="948"/>
        <v>0</v>
      </c>
      <c r="Z6721" s="1">
        <f t="shared" si="946"/>
        <v>37.35</v>
      </c>
      <c r="AC6721" s="1" t="str">
        <f t="shared" si="947"/>
        <v>N</v>
      </c>
    </row>
    <row r="6722" spans="1:29" x14ac:dyDescent="0.25">
      <c r="A6722" s="1">
        <v>20200714</v>
      </c>
      <c r="B6722" s="1">
        <v>3548</v>
      </c>
      <c r="C6722" s="1" t="s">
        <v>484</v>
      </c>
      <c r="D6722" s="1">
        <v>8.6</v>
      </c>
      <c r="E6722" s="1">
        <v>68.8</v>
      </c>
      <c r="F6722" s="1">
        <v>70</v>
      </c>
      <c r="G6722" s="1">
        <v>72.7</v>
      </c>
      <c r="H6722" s="1">
        <v>69.599999999999994</v>
      </c>
      <c r="I6722" s="1">
        <v>69.599999999999994</v>
      </c>
      <c r="J6722" s="1">
        <f>CEILING(E6722*0.9,LOOKUP(E6722*0.9,{0,10,50,100,500},{0.01,0.05,0.1,0.5,1}))</f>
        <v>62</v>
      </c>
      <c r="K6722" s="1">
        <f>CEILING(E6722*0.915,LOOKUP(E6722*0.915,{0,10,50,100,500},{0.01,0.05,0.1,0.5,1}))</f>
        <v>63</v>
      </c>
      <c r="L6722" s="1">
        <f>FLOOR(E6722*1.1,LOOKUP(E6722*1.1,{0,10,50,100,500},{0.01,0.05,0.1,0.5,1}))</f>
        <v>75.600000000000009</v>
      </c>
      <c r="M6722" s="1">
        <f t="shared" si="949"/>
        <v>75.100000000000009</v>
      </c>
      <c r="N6722" s="2">
        <f t="shared" si="950"/>
        <v>1.744186046511632E-2</v>
      </c>
      <c r="O6722" s="2">
        <f t="shared" si="951"/>
        <v>5.6686046511627994E-2</v>
      </c>
      <c r="P6722" s="3">
        <f t="shared" si="944"/>
        <v>3.4382126436781207E-3</v>
      </c>
      <c r="Q6722" s="2">
        <f t="shared" si="952"/>
        <v>0</v>
      </c>
      <c r="U6722" s="2">
        <f t="shared" si="945"/>
        <v>3.4382126436781207E-3</v>
      </c>
      <c r="V6722" s="2">
        <f t="shared" si="948"/>
        <v>0</v>
      </c>
      <c r="Z6722" s="1">
        <f t="shared" si="946"/>
        <v>69.099999999999994</v>
      </c>
      <c r="AC6722" s="1" t="str">
        <f t="shared" si="947"/>
        <v>N</v>
      </c>
    </row>
    <row r="6723" spans="1:29" x14ac:dyDescent="0.25">
      <c r="A6723" s="1">
        <v>20200714</v>
      </c>
      <c r="B6723" s="1">
        <v>3483</v>
      </c>
      <c r="C6723" s="1" t="s">
        <v>79</v>
      </c>
      <c r="D6723" s="1">
        <v>6.75</v>
      </c>
      <c r="E6723" s="1">
        <v>70.900000000000006</v>
      </c>
      <c r="F6723" s="1">
        <v>71.5</v>
      </c>
      <c r="G6723" s="1">
        <v>75.400000000000006</v>
      </c>
      <c r="H6723" s="1">
        <v>70.3</v>
      </c>
      <c r="I6723" s="1">
        <v>70.599999999999994</v>
      </c>
      <c r="J6723" s="1">
        <f>CEILING(E6723*0.9,LOOKUP(E6723*0.9,{0,10,50,100,500},{0.01,0.05,0.1,0.5,1}))</f>
        <v>63.900000000000006</v>
      </c>
      <c r="K6723" s="1">
        <f>CEILING(E6723*0.915,LOOKUP(E6723*0.915,{0,10,50,100,500},{0.01,0.05,0.1,0.5,1}))</f>
        <v>64.900000000000006</v>
      </c>
      <c r="L6723" s="1">
        <f>FLOOR(E6723*1.1,LOOKUP(E6723*1.1,{0,10,50,100,500},{0.01,0.05,0.1,0.5,1}))</f>
        <v>77.900000000000006</v>
      </c>
      <c r="M6723" s="1">
        <f t="shared" si="949"/>
        <v>77.400000000000006</v>
      </c>
      <c r="N6723" s="2">
        <f t="shared" si="950"/>
        <v>8.4626234132580292E-3</v>
      </c>
      <c r="O6723" s="2">
        <f t="shared" si="951"/>
        <v>6.3469675599435824E-2</v>
      </c>
      <c r="P6723" s="3">
        <f t="shared" ref="P6723:P6786" si="953">IF(F6723&lt;Z6723,IF(G6723&lt;Z6723,0,IF(G6723&gt;=M6723,(Z6723-M6723*$AA$2-Z6723*0.0015-Z6723*$AA$4)/M6723,IF(H6723&lt;=K6723,(Z6723-K6723*$AA$2-Z6723*0.0015-Z6723*$AA$4)/K6723,(Z6723-I6723*$AA$2-Z6723*0.0015-Z6723*$AA$4)/I6723))),IF(G6723&gt;=M6723,(F6723-M6723*$AA$2-F6723*0.0015-F6723*$AA$4)/M6723,IF(H6723&lt;=K6723,(F6723-K6723*$AA$2-F6723*0.0015-F6723*$AA$4)/K6723,(F6723-I6723*$AA$2-F6723*0.0015-F6723*$AA$4)/I6723)))</f>
        <v>1.042566713881034E-2</v>
      </c>
      <c r="Q6723" s="2">
        <f t="shared" si="952"/>
        <v>0</v>
      </c>
      <c r="U6723" s="2">
        <f t="shared" ref="U6723:U6786" si="954">IF(G6723=Z6723,0,IF(F6723&lt;Z6723,IF(G6723&lt;Z6723,0,IF(G6723&gt;=M6723,(Z6723-M6723*$AA$2-Z6723*0.0015-Z6723*$AA$4)/M6723,IF(H6723&lt;=K6723,(Z6723-K6723*$AA$2-Z6723*0.0015-Z6723*$AA$4)/K6723,(Z6723-I6723*$AA$2-Z6723*0.0015-Z6723*$AA$4)/I6723))),IF(G6723&gt;=M6723,(F6723-M6723*$AA$2-F6723*0.0015-F6723*$AA$4)/M6723,IF(H6723&lt;=K6723,(F6723-K6723*$AA$2-F6723*0.0015-F6723*$AA$4)/K6723,(F6723-I6723*$AA$2-F6723*0.0015-F6723*$AA$4)/I6723))))</f>
        <v>1.042566713881034E-2</v>
      </c>
      <c r="V6723" s="2">
        <f t="shared" si="948"/>
        <v>0</v>
      </c>
      <c r="Z6723" s="1">
        <f t="shared" ref="Z6723:Z6786" si="955">IF(E6723&lt;10,E6723+(0.01*$Y$2),IF(E6723&lt;50,E6723+(0.05*$Y$2),IF(E6723&lt;100,E6723+(0.1*$Y$2),IF(E6723&lt;500,E6723+(0.5*$Y$2),IF(E6723&lt;1000,E6723+(1*$Y$2),0)))))</f>
        <v>71.2</v>
      </c>
      <c r="AC6723" s="1" t="str">
        <f t="shared" ref="AC6723:AC6786" si="956">IF(Z6723=G6723,"Y","N")</f>
        <v>N</v>
      </c>
    </row>
    <row r="6724" spans="1:29" x14ac:dyDescent="0.25">
      <c r="A6724" s="1">
        <v>20200714</v>
      </c>
      <c r="B6724" s="1">
        <v>3029</v>
      </c>
      <c r="C6724" s="1" t="s">
        <v>445</v>
      </c>
      <c r="D6724" s="1">
        <v>5.72</v>
      </c>
      <c r="E6724" s="1">
        <v>40.799999999999997</v>
      </c>
      <c r="F6724" s="1">
        <v>41.25</v>
      </c>
      <c r="G6724" s="1">
        <v>41.65</v>
      </c>
      <c r="H6724" s="1">
        <v>39.35</v>
      </c>
      <c r="I6724" s="1">
        <v>39.450000000000003</v>
      </c>
      <c r="J6724" s="1">
        <f>CEILING(E6724*0.9,LOOKUP(E6724*0.9,{0,10,50,100,500},{0.01,0.05,0.1,0.5,1}))</f>
        <v>36.75</v>
      </c>
      <c r="K6724" s="1">
        <f>CEILING(E6724*0.915,LOOKUP(E6724*0.915,{0,10,50,100,500},{0.01,0.05,0.1,0.5,1}))</f>
        <v>37.35</v>
      </c>
      <c r="L6724" s="1">
        <f>FLOOR(E6724*1.1,LOOKUP(E6724*1.1,{0,10,50,100,500},{0.01,0.05,0.1,0.5,1}))</f>
        <v>44.85</v>
      </c>
      <c r="M6724" s="1">
        <f t="shared" si="949"/>
        <v>44.6</v>
      </c>
      <c r="N6724" s="2">
        <f t="shared" si="950"/>
        <v>1.1029411764705952E-2</v>
      </c>
      <c r="O6724" s="2">
        <f t="shared" si="951"/>
        <v>2.083333333333337E-2</v>
      </c>
      <c r="P6724" s="3">
        <f t="shared" si="953"/>
        <v>4.3242730038022648E-2</v>
      </c>
      <c r="Q6724" s="2">
        <f t="shared" si="952"/>
        <v>0</v>
      </c>
      <c r="U6724" s="2">
        <f t="shared" si="954"/>
        <v>4.3242730038022648E-2</v>
      </c>
      <c r="V6724" s="2">
        <f t="shared" ref="V6724:V6787" si="957">IF(V6723+U6724&gt;0,0,U6724+V6723)</f>
        <v>0</v>
      </c>
      <c r="Z6724" s="1">
        <f t="shared" si="955"/>
        <v>40.949999999999996</v>
      </c>
      <c r="AC6724" s="1" t="str">
        <f t="shared" si="956"/>
        <v>N</v>
      </c>
    </row>
    <row r="6725" spans="1:29" x14ac:dyDescent="0.25">
      <c r="A6725" s="1">
        <v>20200714</v>
      </c>
      <c r="B6725" s="1">
        <v>2436</v>
      </c>
      <c r="C6725" s="1" t="s">
        <v>93</v>
      </c>
      <c r="D6725" s="1">
        <v>5.4</v>
      </c>
      <c r="E6725" s="1">
        <v>31.5</v>
      </c>
      <c r="F6725" s="1">
        <v>31.85</v>
      </c>
      <c r="G6725" s="1">
        <v>31.95</v>
      </c>
      <c r="H6725" s="1">
        <v>30.1</v>
      </c>
      <c r="I6725" s="1">
        <v>30.15</v>
      </c>
      <c r="J6725" s="1">
        <f>CEILING(E6725*0.9,LOOKUP(E6725*0.9,{0,10,50,100,500},{0.01,0.05,0.1,0.5,1}))</f>
        <v>28.35</v>
      </c>
      <c r="K6725" s="1">
        <f>CEILING(E6725*0.915,LOOKUP(E6725*0.915,{0,10,50,100,500},{0.01,0.05,0.1,0.5,1}))</f>
        <v>28.85</v>
      </c>
      <c r="L6725" s="1">
        <f>FLOOR(E6725*1.1,LOOKUP(E6725*1.1,{0,10,50,100,500},{0.01,0.05,0.1,0.5,1}))</f>
        <v>34.65</v>
      </c>
      <c r="M6725" s="1">
        <f t="shared" si="949"/>
        <v>34.4</v>
      </c>
      <c r="N6725" s="2">
        <f t="shared" si="950"/>
        <v>1.1111111111111157E-2</v>
      </c>
      <c r="O6725" s="2">
        <f t="shared" si="951"/>
        <v>1.4285714285714263E-2</v>
      </c>
      <c r="P6725" s="3">
        <f t="shared" si="953"/>
        <v>5.3979668325041523E-2</v>
      </c>
      <c r="Q6725" s="2">
        <f t="shared" si="952"/>
        <v>0</v>
      </c>
      <c r="U6725" s="2">
        <f t="shared" si="954"/>
        <v>5.3979668325041523E-2</v>
      </c>
      <c r="V6725" s="2">
        <f t="shared" si="957"/>
        <v>0</v>
      </c>
      <c r="Z6725" s="1">
        <f t="shared" si="955"/>
        <v>31.65</v>
      </c>
      <c r="AC6725" s="1" t="str">
        <f t="shared" si="956"/>
        <v>N</v>
      </c>
    </row>
    <row r="6726" spans="1:29" x14ac:dyDescent="0.25">
      <c r="A6726" s="1">
        <v>20200715</v>
      </c>
      <c r="B6726" s="1">
        <v>4141</v>
      </c>
      <c r="C6726" s="1" t="s">
        <v>781</v>
      </c>
      <c r="D6726" s="1">
        <v>14.97</v>
      </c>
      <c r="E6726" s="1">
        <v>15.1</v>
      </c>
      <c r="F6726" s="1">
        <v>15.3</v>
      </c>
      <c r="G6726" s="1">
        <v>15.7</v>
      </c>
      <c r="H6726" s="1">
        <v>15.1</v>
      </c>
      <c r="I6726" s="1">
        <v>15.35</v>
      </c>
      <c r="J6726" s="1">
        <f>CEILING(E6726*0.9,LOOKUP(E6726*0.9,{0,10,50,100,500},{0.01,0.05,0.1,0.5,1}))</f>
        <v>13.600000000000001</v>
      </c>
      <c r="K6726" s="1">
        <f>CEILING(E6726*0.915,LOOKUP(E6726*0.915,{0,10,50,100,500},{0.01,0.05,0.1,0.5,1}))</f>
        <v>13.850000000000001</v>
      </c>
      <c r="L6726" s="1">
        <f>FLOOR(E6726*1.1,LOOKUP(E6726*1.1,{0,10,50,100,500},{0.01,0.05,0.1,0.5,1}))</f>
        <v>16.600000000000001</v>
      </c>
      <c r="M6726" s="1">
        <f t="shared" si="949"/>
        <v>16.350000000000001</v>
      </c>
      <c r="N6726" s="2">
        <f t="shared" si="950"/>
        <v>1.3245033112582853E-2</v>
      </c>
      <c r="O6726" s="2">
        <f t="shared" si="951"/>
        <v>3.9735099337748318E-2</v>
      </c>
      <c r="P6726" s="3">
        <f t="shared" si="953"/>
        <v>-5.5491433224755197E-3</v>
      </c>
      <c r="Q6726" s="2">
        <f t="shared" si="952"/>
        <v>-5.5491433224755197E-3</v>
      </c>
      <c r="U6726" s="2">
        <f t="shared" si="954"/>
        <v>-5.5491433224755197E-3</v>
      </c>
      <c r="V6726" s="2">
        <f t="shared" si="957"/>
        <v>-5.5491433224755197E-3</v>
      </c>
      <c r="Z6726" s="1">
        <f t="shared" si="955"/>
        <v>15.25</v>
      </c>
      <c r="AC6726" s="1" t="str">
        <f t="shared" si="956"/>
        <v>N</v>
      </c>
    </row>
    <row r="6727" spans="1:29" x14ac:dyDescent="0.25">
      <c r="A6727" s="1">
        <v>20200715</v>
      </c>
      <c r="B6727" s="1">
        <v>4157</v>
      </c>
      <c r="C6727" s="1" t="s">
        <v>294</v>
      </c>
      <c r="D6727" s="1">
        <v>9.7100000000000009</v>
      </c>
      <c r="E6727" s="1">
        <v>33.75</v>
      </c>
      <c r="F6727" s="1">
        <v>33.5</v>
      </c>
      <c r="G6727" s="1">
        <v>34.75</v>
      </c>
      <c r="H6727" s="1">
        <v>31</v>
      </c>
      <c r="I6727" s="1">
        <v>31.05</v>
      </c>
      <c r="J6727" s="1">
        <f>CEILING(E6727*0.9,LOOKUP(E6727*0.9,{0,10,50,100,500},{0.01,0.05,0.1,0.5,1}))</f>
        <v>30.400000000000002</v>
      </c>
      <c r="K6727" s="1">
        <f>CEILING(E6727*0.915,LOOKUP(E6727*0.915,{0,10,50,100,500},{0.01,0.05,0.1,0.5,1}))</f>
        <v>30.900000000000002</v>
      </c>
      <c r="L6727" s="1">
        <f>FLOOR(E6727*1.1,LOOKUP(E6727*1.1,{0,10,50,100,500},{0.01,0.05,0.1,0.5,1}))</f>
        <v>37.1</v>
      </c>
      <c r="M6727" s="1">
        <f t="shared" si="949"/>
        <v>36.85</v>
      </c>
      <c r="N6727" s="2">
        <f t="shared" si="950"/>
        <v>-7.4074074074074077E-3</v>
      </c>
      <c r="O6727" s="2">
        <f t="shared" si="951"/>
        <v>2.9629629629629631E-2</v>
      </c>
      <c r="P6727" s="3">
        <f t="shared" si="953"/>
        <v>8.9315135265700354E-2</v>
      </c>
      <c r="Q6727" s="2">
        <f t="shared" si="952"/>
        <v>0</v>
      </c>
      <c r="U6727" s="2">
        <f t="shared" si="954"/>
        <v>8.9315135265700354E-2</v>
      </c>
      <c r="V6727" s="2">
        <f t="shared" si="957"/>
        <v>0</v>
      </c>
      <c r="Z6727" s="1">
        <f t="shared" si="955"/>
        <v>33.9</v>
      </c>
      <c r="AC6727" s="1" t="str">
        <f t="shared" si="956"/>
        <v>N</v>
      </c>
    </row>
    <row r="6728" spans="1:29" x14ac:dyDescent="0.25">
      <c r="A6728" s="1">
        <v>20200715</v>
      </c>
      <c r="B6728" s="1">
        <v>3551</v>
      </c>
      <c r="C6728" s="1" t="s">
        <v>748</v>
      </c>
      <c r="D6728" s="1">
        <v>8.67</v>
      </c>
      <c r="E6728" s="1">
        <v>56.2</v>
      </c>
      <c r="F6728" s="1">
        <v>56.8</v>
      </c>
      <c r="G6728" s="1">
        <v>59.5</v>
      </c>
      <c r="H6728" s="1">
        <v>56.5</v>
      </c>
      <c r="I6728" s="1">
        <v>58</v>
      </c>
      <c r="J6728" s="1">
        <f>CEILING(E6728*0.9,LOOKUP(E6728*0.9,{0,10,50,100,500},{0.01,0.05,0.1,0.5,1}))</f>
        <v>50.6</v>
      </c>
      <c r="K6728" s="1">
        <f>CEILING(E6728*0.915,LOOKUP(E6728*0.915,{0,10,50,100,500},{0.01,0.05,0.1,0.5,1}))</f>
        <v>51.5</v>
      </c>
      <c r="L6728" s="1">
        <f>FLOOR(E6728*1.1,LOOKUP(E6728*1.1,{0,10,50,100,500},{0.01,0.05,0.1,0.5,1}))</f>
        <v>61.800000000000004</v>
      </c>
      <c r="M6728" s="1">
        <f t="shared" si="949"/>
        <v>61.300000000000004</v>
      </c>
      <c r="N6728" s="2">
        <f t="shared" si="950"/>
        <v>1.0676156583629791E-2</v>
      </c>
      <c r="O6728" s="2">
        <f t="shared" si="951"/>
        <v>5.8718861209964363E-2</v>
      </c>
      <c r="P6728" s="3">
        <f t="shared" si="953"/>
        <v>-2.2948365517241429E-2</v>
      </c>
      <c r="Q6728" s="2">
        <f t="shared" si="952"/>
        <v>-2.2948365517241429E-2</v>
      </c>
      <c r="U6728" s="2">
        <f t="shared" si="954"/>
        <v>-2.2948365517241429E-2</v>
      </c>
      <c r="V6728" s="2">
        <f t="shared" si="957"/>
        <v>-2.2948365517241429E-2</v>
      </c>
      <c r="Z6728" s="1">
        <f t="shared" si="955"/>
        <v>56.5</v>
      </c>
      <c r="AC6728" s="1" t="str">
        <f t="shared" si="956"/>
        <v>N</v>
      </c>
    </row>
    <row r="6729" spans="1:29" x14ac:dyDescent="0.25">
      <c r="A6729" s="1">
        <v>20200715</v>
      </c>
      <c r="B6729" s="1">
        <v>3284</v>
      </c>
      <c r="C6729" s="1" t="s">
        <v>782</v>
      </c>
      <c r="D6729" s="1">
        <v>6.85</v>
      </c>
      <c r="E6729" s="1">
        <v>13.5</v>
      </c>
      <c r="F6729" s="1">
        <v>13.8</v>
      </c>
      <c r="G6729" s="1">
        <v>14.1</v>
      </c>
      <c r="H6729" s="1">
        <v>13</v>
      </c>
      <c r="I6729" s="1">
        <v>13</v>
      </c>
      <c r="J6729" s="1">
        <f>CEILING(E6729*0.9,LOOKUP(E6729*0.9,{0,10,50,100,500},{0.01,0.05,0.1,0.5,1}))</f>
        <v>12.15</v>
      </c>
      <c r="K6729" s="1">
        <f>CEILING(E6729*0.915,LOOKUP(E6729*0.915,{0,10,50,100,500},{0.01,0.05,0.1,0.5,1}))</f>
        <v>12.4</v>
      </c>
      <c r="L6729" s="1">
        <f>FLOOR(E6729*1.1,LOOKUP(E6729*1.1,{0,10,50,100,500},{0.01,0.05,0.1,0.5,1}))</f>
        <v>14.850000000000001</v>
      </c>
      <c r="M6729" s="1">
        <f t="shared" si="949"/>
        <v>14.600000000000001</v>
      </c>
      <c r="N6729" s="2">
        <f t="shared" si="950"/>
        <v>2.2222222222222275E-2</v>
      </c>
      <c r="O6729" s="2">
        <f t="shared" si="951"/>
        <v>4.4444444444444418E-2</v>
      </c>
      <c r="P6729" s="3">
        <f t="shared" si="953"/>
        <v>5.9123599999999957E-2</v>
      </c>
      <c r="Q6729" s="2">
        <f t="shared" si="952"/>
        <v>0</v>
      </c>
      <c r="U6729" s="2">
        <f t="shared" si="954"/>
        <v>5.9123599999999957E-2</v>
      </c>
      <c r="V6729" s="2">
        <f t="shared" si="957"/>
        <v>0</v>
      </c>
      <c r="Z6729" s="1">
        <f t="shared" si="955"/>
        <v>13.65</v>
      </c>
      <c r="AC6729" s="1" t="str">
        <f t="shared" si="956"/>
        <v>N</v>
      </c>
    </row>
    <row r="6730" spans="1:29" x14ac:dyDescent="0.25">
      <c r="A6730" s="1">
        <v>20200716</v>
      </c>
      <c r="B6730" s="1">
        <v>4130</v>
      </c>
      <c r="C6730" s="1" t="s">
        <v>28</v>
      </c>
      <c r="D6730" s="1">
        <v>18.7</v>
      </c>
      <c r="E6730" s="1">
        <v>48.95</v>
      </c>
      <c r="F6730" s="1">
        <v>50</v>
      </c>
      <c r="G6730" s="1">
        <v>50.6</v>
      </c>
      <c r="H6730" s="1">
        <v>44.1</v>
      </c>
      <c r="I6730" s="1">
        <v>44.1</v>
      </c>
      <c r="J6730" s="1">
        <f>CEILING(E6730*0.9,LOOKUP(E6730*0.9,{0,10,50,100,500},{0.01,0.05,0.1,0.5,1}))</f>
        <v>44.1</v>
      </c>
      <c r="K6730" s="1">
        <f>CEILING(E6730*0.915,LOOKUP(E6730*0.915,{0,10,50,100,500},{0.01,0.05,0.1,0.5,1}))</f>
        <v>44.800000000000004</v>
      </c>
      <c r="L6730" s="1">
        <f>FLOOR(E6730*1.1,LOOKUP(E6730*1.1,{0,10,50,100,500},{0.01,0.05,0.1,0.5,1}))</f>
        <v>53.800000000000004</v>
      </c>
      <c r="M6730" s="1">
        <f t="shared" si="949"/>
        <v>53.300000000000004</v>
      </c>
      <c r="N6730" s="2">
        <f t="shared" si="950"/>
        <v>2.1450459652706786E-2</v>
      </c>
      <c r="O6730" s="2">
        <f t="shared" si="951"/>
        <v>3.3707865168539297E-2</v>
      </c>
      <c r="P6730" s="3">
        <f t="shared" si="953"/>
        <v>0.11355300892857136</v>
      </c>
      <c r="Q6730" s="2">
        <f t="shared" si="952"/>
        <v>0</v>
      </c>
      <c r="U6730" s="2">
        <f t="shared" si="954"/>
        <v>0.11355300892857136</v>
      </c>
      <c r="V6730" s="2">
        <f t="shared" si="957"/>
        <v>0</v>
      </c>
      <c r="Z6730" s="1">
        <f t="shared" si="955"/>
        <v>49.1</v>
      </c>
      <c r="AC6730" s="1" t="str">
        <f t="shared" si="956"/>
        <v>N</v>
      </c>
    </row>
    <row r="6731" spans="1:29" x14ac:dyDescent="0.25">
      <c r="A6731" s="1">
        <v>20200716</v>
      </c>
      <c r="B6731" s="1">
        <v>8996</v>
      </c>
      <c r="C6731" s="1" t="s">
        <v>36</v>
      </c>
      <c r="D6731" s="1">
        <v>16.149999999999999</v>
      </c>
      <c r="E6731" s="1">
        <v>75.3</v>
      </c>
      <c r="F6731" s="1">
        <v>75.900000000000006</v>
      </c>
      <c r="G6731" s="1">
        <v>76.400000000000006</v>
      </c>
      <c r="H6731" s="1">
        <v>67.900000000000006</v>
      </c>
      <c r="I6731" s="1">
        <v>69.5</v>
      </c>
      <c r="J6731" s="1">
        <f>CEILING(E6731*0.9,LOOKUP(E6731*0.9,{0,10,50,100,500},{0.01,0.05,0.1,0.5,1}))</f>
        <v>67.8</v>
      </c>
      <c r="K6731" s="1">
        <f>CEILING(E6731*0.915,LOOKUP(E6731*0.915,{0,10,50,100,500},{0.01,0.05,0.1,0.5,1}))</f>
        <v>68.900000000000006</v>
      </c>
      <c r="L6731" s="1">
        <f>FLOOR(E6731*1.1,LOOKUP(E6731*1.1,{0,10,50,100,500},{0.01,0.05,0.1,0.5,1}))</f>
        <v>82.800000000000011</v>
      </c>
      <c r="M6731" s="1">
        <f t="shared" si="949"/>
        <v>82.300000000000011</v>
      </c>
      <c r="N6731" s="2">
        <f t="shared" si="950"/>
        <v>7.968127490039955E-3</v>
      </c>
      <c r="O6731" s="2">
        <f t="shared" si="951"/>
        <v>1.4608233731739821E-2</v>
      </c>
      <c r="P6731" s="3">
        <f t="shared" si="953"/>
        <v>9.9105584905660279E-2</v>
      </c>
      <c r="Q6731" s="2">
        <f t="shared" si="952"/>
        <v>0</v>
      </c>
      <c r="U6731" s="2">
        <f t="shared" si="954"/>
        <v>9.9105584905660279E-2</v>
      </c>
      <c r="V6731" s="2">
        <f t="shared" si="957"/>
        <v>0</v>
      </c>
      <c r="Z6731" s="1">
        <f t="shared" si="955"/>
        <v>75.599999999999994</v>
      </c>
      <c r="AC6731" s="1" t="str">
        <f t="shared" si="956"/>
        <v>N</v>
      </c>
    </row>
    <row r="6732" spans="1:29" x14ac:dyDescent="0.25">
      <c r="A6732" s="1">
        <v>20200716</v>
      </c>
      <c r="B6732" s="1">
        <v>3551</v>
      </c>
      <c r="C6732" s="1" t="s">
        <v>748</v>
      </c>
      <c r="D6732" s="1">
        <v>9.43</v>
      </c>
      <c r="E6732" s="1">
        <v>58</v>
      </c>
      <c r="F6732" s="1">
        <v>57.8</v>
      </c>
      <c r="G6732" s="1">
        <v>58.6</v>
      </c>
      <c r="H6732" s="1">
        <v>54</v>
      </c>
      <c r="I6732" s="1">
        <v>55</v>
      </c>
      <c r="J6732" s="1">
        <f>CEILING(E6732*0.9,LOOKUP(E6732*0.9,{0,10,50,100,500},{0.01,0.05,0.1,0.5,1}))</f>
        <v>52.2</v>
      </c>
      <c r="K6732" s="1">
        <f>CEILING(E6732*0.915,LOOKUP(E6732*0.915,{0,10,50,100,500},{0.01,0.05,0.1,0.5,1}))</f>
        <v>53.1</v>
      </c>
      <c r="L6732" s="1">
        <f>FLOOR(E6732*1.1,LOOKUP(E6732*1.1,{0,10,50,100,500},{0.01,0.05,0.1,0.5,1}))</f>
        <v>63.800000000000004</v>
      </c>
      <c r="M6732" s="1">
        <f t="shared" si="949"/>
        <v>63.300000000000004</v>
      </c>
      <c r="N6732" s="2">
        <f t="shared" si="950"/>
        <v>-3.4482758620690145E-3</v>
      </c>
      <c r="O6732" s="2">
        <f t="shared" si="951"/>
        <v>1.0344827586206921E-2</v>
      </c>
      <c r="P6732" s="3">
        <f t="shared" si="953"/>
        <v>5.7588059999999906E-2</v>
      </c>
      <c r="Q6732" s="2">
        <f t="shared" si="952"/>
        <v>0</v>
      </c>
      <c r="U6732" s="2">
        <f t="shared" si="954"/>
        <v>5.7588059999999906E-2</v>
      </c>
      <c r="V6732" s="2">
        <f t="shared" si="957"/>
        <v>0</v>
      </c>
      <c r="Z6732" s="1">
        <f t="shared" si="955"/>
        <v>58.3</v>
      </c>
      <c r="AC6732" s="1" t="str">
        <f t="shared" si="956"/>
        <v>N</v>
      </c>
    </row>
    <row r="6733" spans="1:29" x14ac:dyDescent="0.25">
      <c r="A6733" s="1">
        <v>20200716</v>
      </c>
      <c r="B6733" s="1">
        <v>4102</v>
      </c>
      <c r="C6733" s="1" t="s">
        <v>472</v>
      </c>
      <c r="D6733" s="1">
        <v>8.27</v>
      </c>
      <c r="E6733" s="1">
        <v>38</v>
      </c>
      <c r="F6733" s="1">
        <v>38.5</v>
      </c>
      <c r="G6733" s="1">
        <v>38.9</v>
      </c>
      <c r="H6733" s="1">
        <v>34.200000000000003</v>
      </c>
      <c r="I6733" s="1">
        <v>34.200000000000003</v>
      </c>
      <c r="J6733" s="1">
        <f>CEILING(E6733*0.9,LOOKUP(E6733*0.9,{0,10,50,100,500},{0.01,0.05,0.1,0.5,1}))</f>
        <v>34.200000000000003</v>
      </c>
      <c r="K6733" s="1">
        <f>CEILING(E6733*0.915,LOOKUP(E6733*0.915,{0,10,50,100,500},{0.01,0.05,0.1,0.5,1}))</f>
        <v>34.800000000000004</v>
      </c>
      <c r="L6733" s="1">
        <f>FLOOR(E6733*1.1,LOOKUP(E6733*1.1,{0,10,50,100,500},{0.01,0.05,0.1,0.5,1}))</f>
        <v>41.800000000000004</v>
      </c>
      <c r="M6733" s="1">
        <f t="shared" si="949"/>
        <v>41.550000000000004</v>
      </c>
      <c r="N6733" s="2">
        <f t="shared" si="950"/>
        <v>1.3157894736842105E-2</v>
      </c>
      <c r="O6733" s="2">
        <f t="shared" si="951"/>
        <v>2.3684210526315752E-2</v>
      </c>
      <c r="P6733" s="3">
        <f t="shared" si="953"/>
        <v>0.10382193390804571</v>
      </c>
      <c r="Q6733" s="2">
        <f t="shared" si="952"/>
        <v>0</v>
      </c>
      <c r="U6733" s="2">
        <f t="shared" si="954"/>
        <v>0.10382193390804571</v>
      </c>
      <c r="V6733" s="2">
        <f t="shared" si="957"/>
        <v>0</v>
      </c>
      <c r="Z6733" s="1">
        <f t="shared" si="955"/>
        <v>38.15</v>
      </c>
      <c r="AC6733" s="1" t="str">
        <f t="shared" si="956"/>
        <v>N</v>
      </c>
    </row>
    <row r="6734" spans="1:29" x14ac:dyDescent="0.25">
      <c r="A6734" s="1">
        <v>20200716</v>
      </c>
      <c r="B6734" s="1">
        <v>1569</v>
      </c>
      <c r="C6734" s="1" t="s">
        <v>450</v>
      </c>
      <c r="D6734" s="1">
        <v>8.17</v>
      </c>
      <c r="E6734" s="1">
        <v>26.05</v>
      </c>
      <c r="F6734" s="1">
        <v>25.9</v>
      </c>
      <c r="G6734" s="1">
        <v>26.4</v>
      </c>
      <c r="H6734" s="1">
        <v>25.55</v>
      </c>
      <c r="I6734" s="1">
        <v>25.55</v>
      </c>
      <c r="J6734" s="1">
        <f>CEILING(E6734*0.9,LOOKUP(E6734*0.9,{0,10,50,100,500},{0.01,0.05,0.1,0.5,1}))</f>
        <v>23.450000000000003</v>
      </c>
      <c r="K6734" s="1">
        <f>CEILING(E6734*0.915,LOOKUP(E6734*0.915,{0,10,50,100,500},{0.01,0.05,0.1,0.5,1}))</f>
        <v>23.85</v>
      </c>
      <c r="L6734" s="1">
        <f>FLOOR(E6734*1.1,LOOKUP(E6734*1.1,{0,10,50,100,500},{0.01,0.05,0.1,0.5,1}))</f>
        <v>28.650000000000002</v>
      </c>
      <c r="M6734" s="1">
        <f t="shared" si="949"/>
        <v>28.400000000000002</v>
      </c>
      <c r="N6734" s="2">
        <f t="shared" si="950"/>
        <v>-5.7581573896353985E-3</v>
      </c>
      <c r="O6734" s="2">
        <f t="shared" si="951"/>
        <v>1.3435700575815657E-2</v>
      </c>
      <c r="P6734" s="3">
        <f t="shared" si="953"/>
        <v>2.3094001956947101E-2</v>
      </c>
      <c r="Q6734" s="2">
        <f t="shared" si="952"/>
        <v>0</v>
      </c>
      <c r="U6734" s="2">
        <f t="shared" si="954"/>
        <v>2.3094001956947101E-2</v>
      </c>
      <c r="V6734" s="2">
        <f t="shared" si="957"/>
        <v>0</v>
      </c>
      <c r="Z6734" s="1">
        <f t="shared" si="955"/>
        <v>26.2</v>
      </c>
      <c r="AC6734" s="1" t="str">
        <f t="shared" si="956"/>
        <v>N</v>
      </c>
    </row>
    <row r="6735" spans="1:29" x14ac:dyDescent="0.25">
      <c r="A6735" s="1">
        <v>20200716</v>
      </c>
      <c r="B6735" s="1">
        <v>1731</v>
      </c>
      <c r="C6735" s="1" t="s">
        <v>764</v>
      </c>
      <c r="D6735" s="1">
        <v>7.93</v>
      </c>
      <c r="E6735" s="1">
        <v>19.2</v>
      </c>
      <c r="F6735" s="1">
        <v>19.3</v>
      </c>
      <c r="G6735" s="1">
        <v>19.899999999999999</v>
      </c>
      <c r="H6735" s="1">
        <v>17.3</v>
      </c>
      <c r="I6735" s="1">
        <v>17.7</v>
      </c>
      <c r="J6735" s="1">
        <f>CEILING(E6735*0.9,LOOKUP(E6735*0.9,{0,10,50,100,500},{0.01,0.05,0.1,0.5,1}))</f>
        <v>17.3</v>
      </c>
      <c r="K6735" s="1">
        <f>CEILING(E6735*0.915,LOOKUP(E6735*0.915,{0,10,50,100,500},{0.01,0.05,0.1,0.5,1}))</f>
        <v>17.600000000000001</v>
      </c>
      <c r="L6735" s="1">
        <f>FLOOR(E6735*1.1,LOOKUP(E6735*1.1,{0,10,50,100,500},{0.01,0.05,0.1,0.5,1}))</f>
        <v>21.1</v>
      </c>
      <c r="M6735" s="1">
        <f t="shared" si="949"/>
        <v>20.85</v>
      </c>
      <c r="N6735" s="2">
        <f t="shared" si="950"/>
        <v>5.2083333333334076E-3</v>
      </c>
      <c r="O6735" s="2">
        <f t="shared" si="951"/>
        <v>3.6458333333333301E-2</v>
      </c>
      <c r="P6735" s="3">
        <f t="shared" si="953"/>
        <v>9.6944997159090676E-2</v>
      </c>
      <c r="Q6735" s="2">
        <f t="shared" si="952"/>
        <v>0</v>
      </c>
      <c r="U6735" s="2">
        <f t="shared" si="954"/>
        <v>9.6944997159090676E-2</v>
      </c>
      <c r="V6735" s="2">
        <f t="shared" si="957"/>
        <v>0</v>
      </c>
      <c r="Z6735" s="1">
        <f t="shared" si="955"/>
        <v>19.349999999999998</v>
      </c>
      <c r="AC6735" s="1" t="str">
        <f t="shared" si="956"/>
        <v>N</v>
      </c>
    </row>
    <row r="6736" spans="1:29" x14ac:dyDescent="0.25">
      <c r="A6736" s="1">
        <v>20200716</v>
      </c>
      <c r="B6736" s="1">
        <v>2417</v>
      </c>
      <c r="C6736" s="1" t="s">
        <v>211</v>
      </c>
      <c r="D6736" s="1">
        <v>7.35</v>
      </c>
      <c r="E6736" s="1">
        <v>37</v>
      </c>
      <c r="F6736" s="1">
        <v>37.5</v>
      </c>
      <c r="G6736" s="1">
        <v>39.75</v>
      </c>
      <c r="H6736" s="1">
        <v>37.1</v>
      </c>
      <c r="I6736" s="1">
        <v>37.4</v>
      </c>
      <c r="J6736" s="1">
        <f>CEILING(E6736*0.9,LOOKUP(E6736*0.9,{0,10,50,100,500},{0.01,0.05,0.1,0.5,1}))</f>
        <v>33.300000000000004</v>
      </c>
      <c r="K6736" s="1">
        <f>CEILING(E6736*0.915,LOOKUP(E6736*0.915,{0,10,50,100,500},{0.01,0.05,0.1,0.5,1}))</f>
        <v>33.9</v>
      </c>
      <c r="L6736" s="1">
        <f>FLOOR(E6736*1.1,LOOKUP(E6736*1.1,{0,10,50,100,500},{0.01,0.05,0.1,0.5,1}))</f>
        <v>40.700000000000003</v>
      </c>
      <c r="M6736" s="1">
        <f t="shared" si="949"/>
        <v>40.450000000000003</v>
      </c>
      <c r="N6736" s="2">
        <f t="shared" si="950"/>
        <v>1.3513513513513514E-2</v>
      </c>
      <c r="O6736" s="2">
        <f t="shared" si="951"/>
        <v>7.4324324324324328E-2</v>
      </c>
      <c r="P6736" s="3">
        <f t="shared" si="953"/>
        <v>3.7071925133697769E-4</v>
      </c>
      <c r="Q6736" s="2">
        <f t="shared" si="952"/>
        <v>0</v>
      </c>
      <c r="U6736" s="2">
        <f t="shared" si="954"/>
        <v>3.7071925133697769E-4</v>
      </c>
      <c r="V6736" s="2">
        <f t="shared" si="957"/>
        <v>0</v>
      </c>
      <c r="Z6736" s="1">
        <f t="shared" si="955"/>
        <v>37.15</v>
      </c>
      <c r="AC6736" s="1" t="str">
        <f t="shared" si="956"/>
        <v>N</v>
      </c>
    </row>
    <row r="6737" spans="1:29" x14ac:dyDescent="0.25">
      <c r="A6737" s="1">
        <v>20200716</v>
      </c>
      <c r="B6737" s="1">
        <v>3234</v>
      </c>
      <c r="C6737" s="1" t="s">
        <v>21</v>
      </c>
      <c r="D6737" s="1">
        <v>7.05</v>
      </c>
      <c r="E6737" s="1">
        <v>51.4</v>
      </c>
      <c r="F6737" s="1">
        <v>51.4</v>
      </c>
      <c r="G6737" s="1">
        <v>52.6</v>
      </c>
      <c r="H6737" s="1">
        <v>49.6</v>
      </c>
      <c r="I6737" s="1">
        <v>49.9</v>
      </c>
      <c r="J6737" s="1">
        <f>CEILING(E6737*0.9,LOOKUP(E6737*0.9,{0,10,50,100,500},{0.01,0.05,0.1,0.5,1}))</f>
        <v>46.300000000000004</v>
      </c>
      <c r="K6737" s="1">
        <f>CEILING(E6737*0.915,LOOKUP(E6737*0.915,{0,10,50,100,500},{0.01,0.05,0.1,0.5,1}))</f>
        <v>47.050000000000004</v>
      </c>
      <c r="L6737" s="1">
        <f>FLOOR(E6737*1.1,LOOKUP(E6737*1.1,{0,10,50,100,500},{0.01,0.05,0.1,0.5,1}))</f>
        <v>56.5</v>
      </c>
      <c r="M6737" s="1">
        <f t="shared" si="949"/>
        <v>56</v>
      </c>
      <c r="N6737" s="2">
        <f t="shared" si="950"/>
        <v>0</v>
      </c>
      <c r="O6737" s="2">
        <f t="shared" si="951"/>
        <v>2.3346303501945581E-2</v>
      </c>
      <c r="P6737" s="3">
        <f t="shared" si="953"/>
        <v>3.3705643286573009E-2</v>
      </c>
      <c r="Q6737" s="2">
        <f t="shared" si="952"/>
        <v>0</v>
      </c>
      <c r="U6737" s="2">
        <f t="shared" si="954"/>
        <v>3.3705643286573009E-2</v>
      </c>
      <c r="V6737" s="2">
        <f t="shared" si="957"/>
        <v>0</v>
      </c>
      <c r="Z6737" s="1">
        <f t="shared" si="955"/>
        <v>51.699999999999996</v>
      </c>
      <c r="AC6737" s="1" t="str">
        <f t="shared" si="956"/>
        <v>N</v>
      </c>
    </row>
    <row r="6738" spans="1:29" x14ac:dyDescent="0.25">
      <c r="A6738" s="1">
        <v>20200717</v>
      </c>
      <c r="B6738" s="1">
        <v>2417</v>
      </c>
      <c r="C6738" s="1" t="s">
        <v>211</v>
      </c>
      <c r="D6738" s="1">
        <v>25.94</v>
      </c>
      <c r="E6738" s="1">
        <v>37.4</v>
      </c>
      <c r="F6738" s="1">
        <v>37.299999999999997</v>
      </c>
      <c r="G6738" s="1">
        <v>37.299999999999997</v>
      </c>
      <c r="H6738" s="1">
        <v>33.700000000000003</v>
      </c>
      <c r="I6738" s="1">
        <v>33.700000000000003</v>
      </c>
      <c r="J6738" s="1">
        <f>CEILING(E6738*0.9,LOOKUP(E6738*0.9,{0,10,50,100,500},{0.01,0.05,0.1,0.5,1}))</f>
        <v>33.700000000000003</v>
      </c>
      <c r="K6738" s="1">
        <f>CEILING(E6738*0.915,LOOKUP(E6738*0.915,{0,10,50,100,500},{0.01,0.05,0.1,0.5,1}))</f>
        <v>34.25</v>
      </c>
      <c r="L6738" s="1">
        <f>FLOOR(E6738*1.1,LOOKUP(E6738*1.1,{0,10,50,100,500},{0.01,0.05,0.1,0.5,1}))</f>
        <v>41.1</v>
      </c>
      <c r="M6738" s="1">
        <f t="shared" si="949"/>
        <v>40.85</v>
      </c>
      <c r="N6738" s="2">
        <f t="shared" si="950"/>
        <v>-2.6737967914438883E-3</v>
      </c>
      <c r="O6738" s="2">
        <f t="shared" si="951"/>
        <v>-2.6737967914438883E-3</v>
      </c>
      <c r="P6738" s="3">
        <f t="shared" si="953"/>
        <v>0</v>
      </c>
      <c r="Q6738" s="2">
        <f t="shared" si="952"/>
        <v>0</v>
      </c>
      <c r="U6738" s="2">
        <f t="shared" si="954"/>
        <v>0</v>
      </c>
      <c r="V6738" s="2">
        <f t="shared" si="957"/>
        <v>0</v>
      </c>
      <c r="Z6738" s="1">
        <f t="shared" si="955"/>
        <v>37.549999999999997</v>
      </c>
      <c r="AC6738" s="1" t="str">
        <f t="shared" si="956"/>
        <v>N</v>
      </c>
    </row>
    <row r="6739" spans="1:29" x14ac:dyDescent="0.25">
      <c r="A6739" s="1">
        <v>20200717</v>
      </c>
      <c r="B6739" s="1">
        <v>3325</v>
      </c>
      <c r="C6739" s="1" t="s">
        <v>783</v>
      </c>
      <c r="D6739" s="1">
        <v>9.6</v>
      </c>
      <c r="E6739" s="1">
        <v>28.65</v>
      </c>
      <c r="F6739" s="1">
        <v>31.5</v>
      </c>
      <c r="G6739" s="1">
        <v>31.5</v>
      </c>
      <c r="H6739" s="1">
        <v>28.6</v>
      </c>
      <c r="I6739" s="1">
        <v>28.65</v>
      </c>
      <c r="J6739" s="1">
        <f>CEILING(E6739*0.9,LOOKUP(E6739*0.9,{0,10,50,100,500},{0.01,0.05,0.1,0.5,1}))</f>
        <v>25.8</v>
      </c>
      <c r="K6739" s="1">
        <f>CEILING(E6739*0.915,LOOKUP(E6739*0.915,{0,10,50,100,500},{0.01,0.05,0.1,0.5,1}))</f>
        <v>26.25</v>
      </c>
      <c r="L6739" s="1">
        <f>FLOOR(E6739*1.1,LOOKUP(E6739*1.1,{0,10,50,100,500},{0.01,0.05,0.1,0.5,1}))</f>
        <v>31.5</v>
      </c>
      <c r="M6739" s="1">
        <f t="shared" si="949"/>
        <v>31.25</v>
      </c>
      <c r="N6739" s="2">
        <f t="shared" si="950"/>
        <v>9.9476439790575966E-2</v>
      </c>
      <c r="O6739" s="2">
        <f t="shared" si="951"/>
        <v>9.9476439790575966E-2</v>
      </c>
      <c r="P6739" s="3">
        <f t="shared" si="953"/>
        <v>5.6868079999999981E-3</v>
      </c>
      <c r="Q6739" s="2">
        <f t="shared" si="952"/>
        <v>0</v>
      </c>
      <c r="U6739" s="2">
        <f t="shared" si="954"/>
        <v>5.6868079999999981E-3</v>
      </c>
      <c r="V6739" s="2">
        <f t="shared" si="957"/>
        <v>0</v>
      </c>
      <c r="Z6739" s="1">
        <f t="shared" si="955"/>
        <v>28.799999999999997</v>
      </c>
      <c r="AC6739" s="1" t="str">
        <f t="shared" si="956"/>
        <v>N</v>
      </c>
    </row>
    <row r="6740" spans="1:29" x14ac:dyDescent="0.25">
      <c r="A6740" s="1">
        <v>20200717</v>
      </c>
      <c r="B6740" s="1">
        <v>3437</v>
      </c>
      <c r="C6740" s="1" t="s">
        <v>165</v>
      </c>
      <c r="D6740" s="1">
        <v>7.96</v>
      </c>
      <c r="E6740" s="1">
        <v>23.3</v>
      </c>
      <c r="F6740" s="1">
        <v>23</v>
      </c>
      <c r="G6740" s="1">
        <v>23.2</v>
      </c>
      <c r="H6740" s="1">
        <v>22.1</v>
      </c>
      <c r="I6740" s="1">
        <v>22.5</v>
      </c>
      <c r="J6740" s="1">
        <f>CEILING(E6740*0.9,LOOKUP(E6740*0.9,{0,10,50,100,500},{0.01,0.05,0.1,0.5,1}))</f>
        <v>21</v>
      </c>
      <c r="K6740" s="1">
        <f>CEILING(E6740*0.915,LOOKUP(E6740*0.915,{0,10,50,100,500},{0.01,0.05,0.1,0.5,1}))</f>
        <v>21.35</v>
      </c>
      <c r="L6740" s="1">
        <f>FLOOR(E6740*1.1,LOOKUP(E6740*1.1,{0,10,50,100,500},{0.01,0.05,0.1,0.5,1}))</f>
        <v>25.6</v>
      </c>
      <c r="M6740" s="1">
        <f t="shared" si="949"/>
        <v>25.35</v>
      </c>
      <c r="N6740" s="2">
        <f t="shared" si="950"/>
        <v>-1.2875536480686725E-2</v>
      </c>
      <c r="O6740" s="2">
        <f t="shared" si="951"/>
        <v>-4.2918454935622925E-3</v>
      </c>
      <c r="P6740" s="3">
        <f t="shared" si="953"/>
        <v>0</v>
      </c>
      <c r="Q6740" s="2">
        <f t="shared" si="952"/>
        <v>0</v>
      </c>
      <c r="U6740" s="2">
        <f t="shared" si="954"/>
        <v>0</v>
      </c>
      <c r="V6740" s="2">
        <f t="shared" si="957"/>
        <v>0</v>
      </c>
      <c r="Z6740" s="1">
        <f t="shared" si="955"/>
        <v>23.45</v>
      </c>
      <c r="AC6740" s="1" t="str">
        <f t="shared" si="956"/>
        <v>N</v>
      </c>
    </row>
    <row r="6741" spans="1:29" x14ac:dyDescent="0.25">
      <c r="A6741" s="1">
        <v>20200717</v>
      </c>
      <c r="B6741" s="1">
        <v>4721</v>
      </c>
      <c r="C6741" s="1" t="s">
        <v>84</v>
      </c>
      <c r="D6741" s="1">
        <v>5.35</v>
      </c>
      <c r="E6741" s="1">
        <v>66.400000000000006</v>
      </c>
      <c r="F6741" s="1">
        <v>65.5</v>
      </c>
      <c r="G6741" s="1">
        <v>66.5</v>
      </c>
      <c r="H6741" s="1">
        <v>64</v>
      </c>
      <c r="I6741" s="1">
        <v>64.8</v>
      </c>
      <c r="J6741" s="1">
        <f>CEILING(E6741*0.9,LOOKUP(E6741*0.9,{0,10,50,100,500},{0.01,0.05,0.1,0.5,1}))</f>
        <v>59.800000000000004</v>
      </c>
      <c r="K6741" s="1">
        <f>CEILING(E6741*0.915,LOOKUP(E6741*0.915,{0,10,50,100,500},{0.01,0.05,0.1,0.5,1}))</f>
        <v>60.800000000000004</v>
      </c>
      <c r="L6741" s="1">
        <f>FLOOR(E6741*1.1,LOOKUP(E6741*1.1,{0,10,50,100,500},{0.01,0.05,0.1,0.5,1}))</f>
        <v>73</v>
      </c>
      <c r="M6741" s="1">
        <f t="shared" si="949"/>
        <v>72.5</v>
      </c>
      <c r="N6741" s="2">
        <f t="shared" si="950"/>
        <v>-1.3554216867469965E-2</v>
      </c>
      <c r="O6741" s="2">
        <f t="shared" si="951"/>
        <v>1.5060240963854564E-3</v>
      </c>
      <c r="P6741" s="3">
        <f t="shared" si="953"/>
        <v>0</v>
      </c>
      <c r="Q6741" s="2">
        <f t="shared" si="952"/>
        <v>0</v>
      </c>
      <c r="U6741" s="2">
        <f t="shared" si="954"/>
        <v>0</v>
      </c>
      <c r="V6741" s="2">
        <f t="shared" si="957"/>
        <v>0</v>
      </c>
      <c r="Z6741" s="1">
        <f t="shared" si="955"/>
        <v>66.7</v>
      </c>
      <c r="AC6741" s="1" t="str">
        <f t="shared" si="956"/>
        <v>N</v>
      </c>
    </row>
    <row r="6742" spans="1:29" x14ac:dyDescent="0.25">
      <c r="A6742" s="1">
        <v>20200720</v>
      </c>
      <c r="B6742" s="1">
        <v>8403</v>
      </c>
      <c r="C6742" s="1" t="s">
        <v>37</v>
      </c>
      <c r="D6742" s="1">
        <v>8.09</v>
      </c>
      <c r="E6742" s="1">
        <v>40.549999999999997</v>
      </c>
      <c r="F6742" s="1">
        <v>40.799999999999997</v>
      </c>
      <c r="G6742" s="1">
        <v>41.45</v>
      </c>
      <c r="H6742" s="1">
        <v>40.200000000000003</v>
      </c>
      <c r="I6742" s="1">
        <v>40.5</v>
      </c>
      <c r="J6742" s="1">
        <f>CEILING(E6742*0.9,LOOKUP(E6742*0.9,{0,10,50,100,500},{0.01,0.05,0.1,0.5,1}))</f>
        <v>36.5</v>
      </c>
      <c r="K6742" s="1">
        <f>CEILING(E6742*0.915,LOOKUP(E6742*0.915,{0,10,50,100,500},{0.01,0.05,0.1,0.5,1}))</f>
        <v>37.15</v>
      </c>
      <c r="L6742" s="1">
        <f>FLOOR(E6742*1.1,LOOKUP(E6742*1.1,{0,10,50,100,500},{0.01,0.05,0.1,0.5,1}))</f>
        <v>44.6</v>
      </c>
      <c r="M6742" s="1">
        <f t="shared" si="949"/>
        <v>44.35</v>
      </c>
      <c r="N6742" s="2">
        <f t="shared" si="950"/>
        <v>6.1652281134401974E-3</v>
      </c>
      <c r="O6742" s="2">
        <f t="shared" si="951"/>
        <v>2.2194821208384851E-2</v>
      </c>
      <c r="P6742" s="3">
        <f t="shared" si="953"/>
        <v>5.0953407407406575E-3</v>
      </c>
      <c r="Q6742" s="2">
        <f t="shared" si="952"/>
        <v>0</v>
      </c>
      <c r="U6742" s="2">
        <f t="shared" si="954"/>
        <v>5.0953407407406575E-3</v>
      </c>
      <c r="V6742" s="2">
        <f t="shared" si="957"/>
        <v>0</v>
      </c>
      <c r="Z6742" s="1">
        <f t="shared" si="955"/>
        <v>40.699999999999996</v>
      </c>
      <c r="AC6742" s="1" t="str">
        <f t="shared" si="956"/>
        <v>N</v>
      </c>
    </row>
    <row r="6743" spans="1:29" x14ac:dyDescent="0.25">
      <c r="A6743" s="1">
        <v>20200720</v>
      </c>
      <c r="B6743" s="1">
        <v>4123</v>
      </c>
      <c r="C6743" s="1" t="s">
        <v>292</v>
      </c>
      <c r="D6743" s="1">
        <v>8.07</v>
      </c>
      <c r="E6743" s="1">
        <v>79.8</v>
      </c>
      <c r="F6743" s="1">
        <v>80</v>
      </c>
      <c r="G6743" s="1">
        <v>82.7</v>
      </c>
      <c r="H6743" s="1">
        <v>79</v>
      </c>
      <c r="I6743" s="1">
        <v>80.400000000000006</v>
      </c>
      <c r="J6743" s="1">
        <f>CEILING(E6743*0.9,LOOKUP(E6743*0.9,{0,10,50,100,500},{0.01,0.05,0.1,0.5,1}))</f>
        <v>71.900000000000006</v>
      </c>
      <c r="K6743" s="1">
        <f>CEILING(E6743*0.915,LOOKUP(E6743*0.915,{0,10,50,100,500},{0.01,0.05,0.1,0.5,1}))</f>
        <v>73.100000000000009</v>
      </c>
      <c r="L6743" s="1">
        <f>FLOOR(E6743*1.1,LOOKUP(E6743*1.1,{0,10,50,100,500},{0.01,0.05,0.1,0.5,1}))</f>
        <v>87.7</v>
      </c>
      <c r="M6743" s="1">
        <f t="shared" si="949"/>
        <v>87.2</v>
      </c>
      <c r="N6743" s="2">
        <f t="shared" si="950"/>
        <v>2.5062656641604369E-3</v>
      </c>
      <c r="O6743" s="2">
        <f t="shared" si="951"/>
        <v>3.6340852130325889E-2</v>
      </c>
      <c r="P6743" s="3">
        <f t="shared" si="953"/>
        <v>-6.0222574626867444E-3</v>
      </c>
      <c r="Q6743" s="2">
        <f t="shared" si="952"/>
        <v>-6.0222574626867444E-3</v>
      </c>
      <c r="U6743" s="2">
        <f t="shared" si="954"/>
        <v>-6.0222574626867444E-3</v>
      </c>
      <c r="V6743" s="2">
        <f t="shared" si="957"/>
        <v>-6.0222574626867444E-3</v>
      </c>
      <c r="Z6743" s="1">
        <f t="shared" si="955"/>
        <v>80.099999999999994</v>
      </c>
      <c r="AC6743" s="1" t="str">
        <f t="shared" si="956"/>
        <v>N</v>
      </c>
    </row>
    <row r="6744" spans="1:29" x14ac:dyDescent="0.25">
      <c r="A6744" s="1">
        <v>20200720</v>
      </c>
      <c r="B6744" s="1">
        <v>3234</v>
      </c>
      <c r="C6744" s="1" t="s">
        <v>21</v>
      </c>
      <c r="D6744" s="1">
        <v>7.73</v>
      </c>
      <c r="E6744" s="1">
        <v>50.4</v>
      </c>
      <c r="F6744" s="1">
        <v>51.5</v>
      </c>
      <c r="G6744" s="1">
        <v>52.7</v>
      </c>
      <c r="H6744" s="1">
        <v>50.3</v>
      </c>
      <c r="I6744" s="1">
        <v>50.5</v>
      </c>
      <c r="J6744" s="1">
        <f>CEILING(E6744*0.9,LOOKUP(E6744*0.9,{0,10,50,100,500},{0.01,0.05,0.1,0.5,1}))</f>
        <v>45.400000000000006</v>
      </c>
      <c r="K6744" s="1">
        <f>CEILING(E6744*0.915,LOOKUP(E6744*0.915,{0,10,50,100,500},{0.01,0.05,0.1,0.5,1}))</f>
        <v>46.150000000000006</v>
      </c>
      <c r="L6744" s="1">
        <f>FLOOR(E6744*1.1,LOOKUP(E6744*1.1,{0,10,50,100,500},{0.01,0.05,0.1,0.5,1}))</f>
        <v>55.400000000000006</v>
      </c>
      <c r="M6744" s="1">
        <f t="shared" si="949"/>
        <v>54.900000000000006</v>
      </c>
      <c r="N6744" s="2">
        <f t="shared" si="950"/>
        <v>2.1825396825396855E-2</v>
      </c>
      <c r="O6744" s="2">
        <f t="shared" si="951"/>
        <v>4.5634920634920723E-2</v>
      </c>
      <c r="P6744" s="3">
        <f t="shared" si="953"/>
        <v>1.7466376237623718E-2</v>
      </c>
      <c r="Q6744" s="2">
        <f t="shared" si="952"/>
        <v>0</v>
      </c>
      <c r="U6744" s="2">
        <f t="shared" si="954"/>
        <v>1.7466376237623718E-2</v>
      </c>
      <c r="V6744" s="2">
        <f t="shared" si="957"/>
        <v>0</v>
      </c>
      <c r="Z6744" s="1">
        <f t="shared" si="955"/>
        <v>50.699999999999996</v>
      </c>
      <c r="AC6744" s="1" t="str">
        <f t="shared" si="956"/>
        <v>N</v>
      </c>
    </row>
    <row r="6745" spans="1:29" x14ac:dyDescent="0.25">
      <c r="A6745" s="1">
        <v>20200720</v>
      </c>
      <c r="B6745" s="1">
        <v>1784</v>
      </c>
      <c r="C6745" s="1" t="s">
        <v>181</v>
      </c>
      <c r="D6745" s="1">
        <v>7.37</v>
      </c>
      <c r="E6745" s="1">
        <v>48.5</v>
      </c>
      <c r="F6745" s="1">
        <v>52</v>
      </c>
      <c r="G6745" s="1">
        <v>53.3</v>
      </c>
      <c r="H6745" s="1">
        <v>51</v>
      </c>
      <c r="I6745" s="1">
        <v>52.8</v>
      </c>
      <c r="J6745" s="1">
        <f>CEILING(E6745*0.9,LOOKUP(E6745*0.9,{0,10,50,100,500},{0.01,0.05,0.1,0.5,1}))</f>
        <v>43.650000000000006</v>
      </c>
      <c r="K6745" s="1">
        <f>CEILING(E6745*0.915,LOOKUP(E6745*0.915,{0,10,50,100,500},{0.01,0.05,0.1,0.5,1}))</f>
        <v>44.400000000000006</v>
      </c>
      <c r="L6745" s="1">
        <f>FLOOR(E6745*1.1,LOOKUP(E6745*1.1,{0,10,50,100,500},{0.01,0.05,0.1,0.5,1}))</f>
        <v>53.300000000000004</v>
      </c>
      <c r="M6745" s="1">
        <f t="shared" si="949"/>
        <v>52.800000000000004</v>
      </c>
      <c r="N6745" s="2">
        <f t="shared" si="950"/>
        <v>7.2164948453608241E-2</v>
      </c>
      <c r="O6745" s="2">
        <f t="shared" si="951"/>
        <v>9.8969072164948393E-2</v>
      </c>
      <c r="P6745" s="3">
        <f t="shared" si="953"/>
        <v>-1.7420742424242588E-2</v>
      </c>
      <c r="Q6745" s="2">
        <f t="shared" si="952"/>
        <v>-1.7420742424242588E-2</v>
      </c>
      <c r="U6745" s="2">
        <f t="shared" si="954"/>
        <v>-1.7420742424242588E-2</v>
      </c>
      <c r="V6745" s="2">
        <f t="shared" si="957"/>
        <v>-1.7420742424242588E-2</v>
      </c>
      <c r="Z6745" s="1">
        <f t="shared" si="955"/>
        <v>48.65</v>
      </c>
      <c r="AC6745" s="1" t="str">
        <f t="shared" si="956"/>
        <v>N</v>
      </c>
    </row>
    <row r="6746" spans="1:29" x14ac:dyDescent="0.25">
      <c r="A6746" s="1">
        <v>20200720</v>
      </c>
      <c r="B6746" s="1">
        <v>3289</v>
      </c>
      <c r="C6746" s="1" t="s">
        <v>43</v>
      </c>
      <c r="D6746" s="1">
        <v>6.46</v>
      </c>
      <c r="E6746" s="1">
        <v>68.400000000000006</v>
      </c>
      <c r="F6746" s="1">
        <v>69.2</v>
      </c>
      <c r="G6746" s="1">
        <v>69.900000000000006</v>
      </c>
      <c r="H6746" s="1">
        <v>67</v>
      </c>
      <c r="I6746" s="1">
        <v>67.5</v>
      </c>
      <c r="J6746" s="1">
        <f>CEILING(E6746*0.9,LOOKUP(E6746*0.9,{0,10,50,100,500},{0.01,0.05,0.1,0.5,1}))</f>
        <v>61.6</v>
      </c>
      <c r="K6746" s="1">
        <f>CEILING(E6746*0.915,LOOKUP(E6746*0.915,{0,10,50,100,500},{0.01,0.05,0.1,0.5,1}))</f>
        <v>62.6</v>
      </c>
      <c r="L6746" s="1">
        <f>FLOOR(E6746*1.1,LOOKUP(E6746*1.1,{0,10,50,100,500},{0.01,0.05,0.1,0.5,1}))</f>
        <v>75.2</v>
      </c>
      <c r="M6746" s="1">
        <f t="shared" si="949"/>
        <v>74.7</v>
      </c>
      <c r="N6746" s="2">
        <f t="shared" si="950"/>
        <v>1.1695906432748496E-2</v>
      </c>
      <c r="O6746" s="2">
        <f t="shared" si="951"/>
        <v>2.1929824561403508E-2</v>
      </c>
      <c r="P6746" s="3">
        <f t="shared" si="953"/>
        <v>2.2839358518518545E-2</v>
      </c>
      <c r="Q6746" s="2">
        <f t="shared" si="952"/>
        <v>0</v>
      </c>
      <c r="U6746" s="2">
        <f t="shared" si="954"/>
        <v>2.2839358518518545E-2</v>
      </c>
      <c r="V6746" s="2">
        <f t="shared" si="957"/>
        <v>0</v>
      </c>
      <c r="Z6746" s="1">
        <f t="shared" si="955"/>
        <v>68.7</v>
      </c>
      <c r="AC6746" s="1" t="str">
        <f t="shared" si="956"/>
        <v>N</v>
      </c>
    </row>
    <row r="6747" spans="1:29" x14ac:dyDescent="0.25">
      <c r="A6747" s="1">
        <v>20200720</v>
      </c>
      <c r="B6747" s="1">
        <v>6104</v>
      </c>
      <c r="C6747" s="1" t="s">
        <v>30</v>
      </c>
      <c r="D6747" s="1">
        <v>5.66</v>
      </c>
      <c r="E6747" s="1">
        <v>73.099999999999994</v>
      </c>
      <c r="F6747" s="1">
        <v>74</v>
      </c>
      <c r="G6747" s="1">
        <v>76.400000000000006</v>
      </c>
      <c r="H6747" s="1">
        <v>73</v>
      </c>
      <c r="I6747" s="1">
        <v>75</v>
      </c>
      <c r="J6747" s="1">
        <f>CEILING(E6747*0.9,LOOKUP(E6747*0.9,{0,10,50,100,500},{0.01,0.05,0.1,0.5,1}))</f>
        <v>65.8</v>
      </c>
      <c r="K6747" s="1">
        <f>CEILING(E6747*0.915,LOOKUP(E6747*0.915,{0,10,50,100,500},{0.01,0.05,0.1,0.5,1}))</f>
        <v>66.900000000000006</v>
      </c>
      <c r="L6747" s="1">
        <f>FLOOR(E6747*1.1,LOOKUP(E6747*1.1,{0,10,50,100,500},{0.01,0.05,0.1,0.5,1}))</f>
        <v>80.400000000000006</v>
      </c>
      <c r="M6747" s="1">
        <f t="shared" si="949"/>
        <v>79.900000000000006</v>
      </c>
      <c r="N6747" s="2">
        <f t="shared" si="950"/>
        <v>1.231190150478804E-2</v>
      </c>
      <c r="O6747" s="2">
        <f t="shared" si="951"/>
        <v>4.5143638850889352E-2</v>
      </c>
      <c r="P6747" s="3">
        <f t="shared" si="953"/>
        <v>-1.560601333333341E-2</v>
      </c>
      <c r="Q6747" s="2">
        <f t="shared" si="952"/>
        <v>-1.560601333333341E-2</v>
      </c>
      <c r="U6747" s="2">
        <f t="shared" si="954"/>
        <v>-1.560601333333341E-2</v>
      </c>
      <c r="V6747" s="2">
        <f t="shared" si="957"/>
        <v>-1.560601333333341E-2</v>
      </c>
      <c r="Z6747" s="1">
        <f t="shared" si="955"/>
        <v>73.399999999999991</v>
      </c>
      <c r="AC6747" s="1" t="str">
        <f t="shared" si="956"/>
        <v>N</v>
      </c>
    </row>
    <row r="6748" spans="1:29" x14ac:dyDescent="0.25">
      <c r="A6748" s="1">
        <v>20200720</v>
      </c>
      <c r="B6748" s="1">
        <v>6477</v>
      </c>
      <c r="C6748" s="1" t="s">
        <v>188</v>
      </c>
      <c r="D6748" s="1">
        <v>5.61</v>
      </c>
      <c r="E6748" s="1">
        <v>35.799999999999997</v>
      </c>
      <c r="F6748" s="1">
        <v>35.799999999999997</v>
      </c>
      <c r="G6748" s="1">
        <v>36.9</v>
      </c>
      <c r="H6748" s="1">
        <v>35.299999999999997</v>
      </c>
      <c r="I6748" s="1">
        <v>35.6</v>
      </c>
      <c r="J6748" s="1">
        <f>CEILING(E6748*0.9,LOOKUP(E6748*0.9,{0,10,50,100,500},{0.01,0.05,0.1,0.5,1}))</f>
        <v>32.25</v>
      </c>
      <c r="K6748" s="1">
        <f>CEILING(E6748*0.915,LOOKUP(E6748*0.915,{0,10,50,100,500},{0.01,0.05,0.1,0.5,1}))</f>
        <v>32.800000000000004</v>
      </c>
      <c r="L6748" s="1">
        <f>FLOOR(E6748*1.1,LOOKUP(E6748*1.1,{0,10,50,100,500},{0.01,0.05,0.1,0.5,1}))</f>
        <v>39.35</v>
      </c>
      <c r="M6748" s="1">
        <f t="shared" si="949"/>
        <v>39.1</v>
      </c>
      <c r="N6748" s="2">
        <f t="shared" si="950"/>
        <v>0</v>
      </c>
      <c r="O6748" s="2">
        <f t="shared" si="951"/>
        <v>3.0726256983240264E-2</v>
      </c>
      <c r="P6748" s="3">
        <f t="shared" si="953"/>
        <v>7.5147907303368035E-3</v>
      </c>
      <c r="Q6748" s="2">
        <f t="shared" si="952"/>
        <v>-8.0912226029966061E-3</v>
      </c>
      <c r="U6748" s="2">
        <f t="shared" si="954"/>
        <v>7.5147907303368035E-3</v>
      </c>
      <c r="V6748" s="2">
        <f t="shared" si="957"/>
        <v>-8.0912226029966061E-3</v>
      </c>
      <c r="Z6748" s="1">
        <f t="shared" si="955"/>
        <v>35.949999999999996</v>
      </c>
      <c r="AC6748" s="1" t="str">
        <f t="shared" si="956"/>
        <v>N</v>
      </c>
    </row>
    <row r="6749" spans="1:29" x14ac:dyDescent="0.25">
      <c r="A6749" s="1">
        <v>20200720</v>
      </c>
      <c r="B6749" s="1">
        <v>4746</v>
      </c>
      <c r="C6749" s="1" t="s">
        <v>72</v>
      </c>
      <c r="D6749" s="1">
        <v>5.22</v>
      </c>
      <c r="E6749" s="1">
        <v>52.6</v>
      </c>
      <c r="F6749" s="1">
        <v>52.5</v>
      </c>
      <c r="G6749" s="1">
        <v>53.7</v>
      </c>
      <c r="H6749" s="1">
        <v>51.8</v>
      </c>
      <c r="I6749" s="1">
        <v>52.6</v>
      </c>
      <c r="J6749" s="1">
        <f>CEILING(E6749*0.9,LOOKUP(E6749*0.9,{0,10,50,100,500},{0.01,0.05,0.1,0.5,1}))</f>
        <v>47.35</v>
      </c>
      <c r="K6749" s="1">
        <f>CEILING(E6749*0.915,LOOKUP(E6749*0.915,{0,10,50,100,500},{0.01,0.05,0.1,0.5,1}))</f>
        <v>48.150000000000006</v>
      </c>
      <c r="L6749" s="1">
        <f>FLOOR(E6749*1.1,LOOKUP(E6749*1.1,{0,10,50,100,500},{0.01,0.05,0.1,0.5,1}))</f>
        <v>57.800000000000004</v>
      </c>
      <c r="M6749" s="1">
        <f t="shared" si="949"/>
        <v>57.300000000000004</v>
      </c>
      <c r="N6749" s="2">
        <f t="shared" si="950"/>
        <v>-1.9011406844106733E-3</v>
      </c>
      <c r="O6749" s="2">
        <f t="shared" si="951"/>
        <v>2.0912547528517136E-2</v>
      </c>
      <c r="P6749" s="3">
        <f t="shared" si="953"/>
        <v>3.3945912547527451E-3</v>
      </c>
      <c r="Q6749" s="2">
        <f t="shared" si="952"/>
        <v>-4.6966313482438606E-3</v>
      </c>
      <c r="U6749" s="2">
        <f t="shared" si="954"/>
        <v>3.3945912547527451E-3</v>
      </c>
      <c r="V6749" s="2">
        <f t="shared" si="957"/>
        <v>-4.6966313482438606E-3</v>
      </c>
      <c r="Z6749" s="1">
        <f t="shared" si="955"/>
        <v>52.9</v>
      </c>
      <c r="AC6749" s="1" t="str">
        <f t="shared" si="956"/>
        <v>N</v>
      </c>
    </row>
    <row r="6750" spans="1:29" x14ac:dyDescent="0.25">
      <c r="A6750" s="1">
        <v>20200721</v>
      </c>
      <c r="B6750" s="1">
        <v>1784</v>
      </c>
      <c r="C6750" s="1" t="s">
        <v>181</v>
      </c>
      <c r="D6750" s="1">
        <v>21.38</v>
      </c>
      <c r="E6750" s="1">
        <v>52.8</v>
      </c>
      <c r="F6750" s="1">
        <v>51.3</v>
      </c>
      <c r="G6750" s="1">
        <v>55.4</v>
      </c>
      <c r="H6750" s="1">
        <v>51</v>
      </c>
      <c r="I6750" s="1">
        <v>51.6</v>
      </c>
      <c r="J6750" s="1">
        <f>CEILING(E6750*0.9,LOOKUP(E6750*0.9,{0,10,50,100,500},{0.01,0.05,0.1,0.5,1}))</f>
        <v>47.550000000000004</v>
      </c>
      <c r="K6750" s="1">
        <f>CEILING(E6750*0.915,LOOKUP(E6750*0.915,{0,10,50,100,500},{0.01,0.05,0.1,0.5,1}))</f>
        <v>48.35</v>
      </c>
      <c r="L6750" s="1">
        <f>FLOOR(E6750*1.1,LOOKUP(E6750*1.1,{0,10,50,100,500},{0.01,0.05,0.1,0.5,1}))</f>
        <v>58</v>
      </c>
      <c r="M6750" s="1">
        <f t="shared" si="949"/>
        <v>57.5</v>
      </c>
      <c r="N6750" s="2">
        <f t="shared" si="950"/>
        <v>-2.8409090909090912E-2</v>
      </c>
      <c r="O6750" s="2">
        <f t="shared" si="951"/>
        <v>4.9242424242424275E-2</v>
      </c>
      <c r="P6750" s="3">
        <f t="shared" si="953"/>
        <v>2.6716563953488211E-2</v>
      </c>
      <c r="Q6750" s="2">
        <f t="shared" si="952"/>
        <v>0</v>
      </c>
      <c r="U6750" s="2">
        <f t="shared" si="954"/>
        <v>2.6716563953488211E-2</v>
      </c>
      <c r="V6750" s="2">
        <f t="shared" si="957"/>
        <v>0</v>
      </c>
      <c r="Z6750" s="1">
        <f t="shared" si="955"/>
        <v>53.099999999999994</v>
      </c>
      <c r="AC6750" s="1" t="str">
        <f t="shared" si="956"/>
        <v>N</v>
      </c>
    </row>
    <row r="6751" spans="1:29" x14ac:dyDescent="0.25">
      <c r="A6751" s="1">
        <v>20200721</v>
      </c>
      <c r="B6751" s="1">
        <v>3234</v>
      </c>
      <c r="C6751" s="1" t="s">
        <v>21</v>
      </c>
      <c r="D6751" s="1">
        <v>13.97</v>
      </c>
      <c r="E6751" s="1">
        <v>50.5</v>
      </c>
      <c r="F6751" s="1">
        <v>50.2</v>
      </c>
      <c r="G6751" s="1">
        <v>52.4</v>
      </c>
      <c r="H6751" s="1">
        <v>50.2</v>
      </c>
      <c r="I6751" s="1">
        <v>52</v>
      </c>
      <c r="J6751" s="1">
        <f>CEILING(E6751*0.9,LOOKUP(E6751*0.9,{0,10,50,100,500},{0.01,0.05,0.1,0.5,1}))</f>
        <v>45.45</v>
      </c>
      <c r="K6751" s="1">
        <f>CEILING(E6751*0.915,LOOKUP(E6751*0.915,{0,10,50,100,500},{0.01,0.05,0.1,0.5,1}))</f>
        <v>46.25</v>
      </c>
      <c r="L6751" s="1">
        <f>FLOOR(E6751*1.1,LOOKUP(E6751*1.1,{0,10,50,100,500},{0.01,0.05,0.1,0.5,1}))</f>
        <v>55.5</v>
      </c>
      <c r="M6751" s="1">
        <f t="shared" si="949"/>
        <v>55</v>
      </c>
      <c r="N6751" s="2">
        <f t="shared" si="950"/>
        <v>-5.9405940594058843E-3</v>
      </c>
      <c r="O6751" s="2">
        <f t="shared" si="951"/>
        <v>3.7623762376237595E-2</v>
      </c>
      <c r="P6751" s="3">
        <f t="shared" si="953"/>
        <v>-2.5331100000000144E-2</v>
      </c>
      <c r="Q6751" s="2">
        <f t="shared" si="952"/>
        <v>-2.5331100000000144E-2</v>
      </c>
      <c r="U6751" s="2">
        <f t="shared" si="954"/>
        <v>-2.5331100000000144E-2</v>
      </c>
      <c r="V6751" s="2">
        <f t="shared" si="957"/>
        <v>-2.5331100000000144E-2</v>
      </c>
      <c r="Z6751" s="1">
        <f t="shared" si="955"/>
        <v>50.8</v>
      </c>
      <c r="AC6751" s="1" t="str">
        <f t="shared" si="956"/>
        <v>N</v>
      </c>
    </row>
    <row r="6752" spans="1:29" x14ac:dyDescent="0.25">
      <c r="A6752" s="1">
        <v>20200721</v>
      </c>
      <c r="B6752" s="1">
        <v>4142</v>
      </c>
      <c r="C6752" s="1" t="s">
        <v>244</v>
      </c>
      <c r="D6752" s="1">
        <v>13.5</v>
      </c>
      <c r="E6752" s="1">
        <v>67.900000000000006</v>
      </c>
      <c r="F6752" s="1">
        <v>67.599999999999994</v>
      </c>
      <c r="G6752" s="1">
        <v>72</v>
      </c>
      <c r="H6752" s="1">
        <v>67.5</v>
      </c>
      <c r="I6752" s="1">
        <v>69.5</v>
      </c>
      <c r="J6752" s="1">
        <f>CEILING(E6752*0.9,LOOKUP(E6752*0.9,{0,10,50,100,500},{0.01,0.05,0.1,0.5,1}))</f>
        <v>61.2</v>
      </c>
      <c r="K6752" s="1">
        <f>CEILING(E6752*0.915,LOOKUP(E6752*0.915,{0,10,50,100,500},{0.01,0.05,0.1,0.5,1}))</f>
        <v>62.2</v>
      </c>
      <c r="L6752" s="1">
        <f>FLOOR(E6752*1.1,LOOKUP(E6752*1.1,{0,10,50,100,500},{0.01,0.05,0.1,0.5,1}))</f>
        <v>74.600000000000009</v>
      </c>
      <c r="M6752" s="1">
        <f t="shared" si="949"/>
        <v>74.100000000000009</v>
      </c>
      <c r="N6752" s="2">
        <f t="shared" si="950"/>
        <v>-4.4182621502210804E-3</v>
      </c>
      <c r="O6752" s="2">
        <f t="shared" si="951"/>
        <v>6.0382916053019056E-2</v>
      </c>
      <c r="P6752" s="3">
        <f t="shared" si="953"/>
        <v>-2.0967515107913687E-2</v>
      </c>
      <c r="Q6752" s="2">
        <f t="shared" si="952"/>
        <v>-4.6298615107913832E-2</v>
      </c>
      <c r="U6752" s="2">
        <f t="shared" si="954"/>
        <v>-2.0967515107913687E-2</v>
      </c>
      <c r="V6752" s="2">
        <f t="shared" si="957"/>
        <v>-4.6298615107913832E-2</v>
      </c>
      <c r="Z6752" s="1">
        <f t="shared" si="955"/>
        <v>68.2</v>
      </c>
      <c r="AC6752" s="1" t="str">
        <f t="shared" si="956"/>
        <v>N</v>
      </c>
    </row>
    <row r="6753" spans="1:29" x14ac:dyDescent="0.25">
      <c r="A6753" s="1">
        <v>20200721</v>
      </c>
      <c r="B6753" s="1">
        <v>3228</v>
      </c>
      <c r="C6753" s="1" t="s">
        <v>295</v>
      </c>
      <c r="D6753" s="1">
        <v>13.13</v>
      </c>
      <c r="E6753" s="1">
        <v>56.5</v>
      </c>
      <c r="F6753" s="1">
        <v>56</v>
      </c>
      <c r="G6753" s="1">
        <v>61.8</v>
      </c>
      <c r="H6753" s="1">
        <v>56</v>
      </c>
      <c r="I6753" s="1">
        <v>59.9</v>
      </c>
      <c r="J6753" s="1">
        <f>CEILING(E6753*0.9,LOOKUP(E6753*0.9,{0,10,50,100,500},{0.01,0.05,0.1,0.5,1}))</f>
        <v>50.900000000000006</v>
      </c>
      <c r="K6753" s="1">
        <f>CEILING(E6753*0.915,LOOKUP(E6753*0.915,{0,10,50,100,500},{0.01,0.05,0.1,0.5,1}))</f>
        <v>51.7</v>
      </c>
      <c r="L6753" s="1">
        <f>FLOOR(E6753*1.1,LOOKUP(E6753*1.1,{0,10,50,100,500},{0.01,0.05,0.1,0.5,1}))</f>
        <v>62.1</v>
      </c>
      <c r="M6753" s="1">
        <f t="shared" si="949"/>
        <v>61.6</v>
      </c>
      <c r="N6753" s="2">
        <f t="shared" si="950"/>
        <v>-8.8495575221238937E-3</v>
      </c>
      <c r="O6753" s="2">
        <f t="shared" si="951"/>
        <v>9.3805309734513218E-2</v>
      </c>
      <c r="P6753" s="3">
        <f t="shared" si="953"/>
        <v>-8.0072103896104016E-2</v>
      </c>
      <c r="Q6753" s="2">
        <f t="shared" si="952"/>
        <v>-0.12637071900401786</v>
      </c>
      <c r="U6753" s="2">
        <f t="shared" si="954"/>
        <v>-8.0072103896104016E-2</v>
      </c>
      <c r="V6753" s="2">
        <f t="shared" si="957"/>
        <v>-0.12637071900401786</v>
      </c>
      <c r="Z6753" s="1">
        <f t="shared" si="955"/>
        <v>56.8</v>
      </c>
      <c r="AC6753" s="1" t="str">
        <f t="shared" si="956"/>
        <v>N</v>
      </c>
    </row>
    <row r="6754" spans="1:29" x14ac:dyDescent="0.25">
      <c r="A6754" s="1">
        <v>20200721</v>
      </c>
      <c r="B6754" s="1">
        <v>2417</v>
      </c>
      <c r="C6754" s="1" t="s">
        <v>211</v>
      </c>
      <c r="D6754" s="1">
        <v>12.09</v>
      </c>
      <c r="E6754" s="1">
        <v>34.5</v>
      </c>
      <c r="F6754" s="1">
        <v>35.549999999999997</v>
      </c>
      <c r="G6754" s="1">
        <v>36.25</v>
      </c>
      <c r="H6754" s="1">
        <v>34.4</v>
      </c>
      <c r="I6754" s="1">
        <v>36.200000000000003</v>
      </c>
      <c r="J6754" s="1">
        <f>CEILING(E6754*0.9,LOOKUP(E6754*0.9,{0,10,50,100,500},{0.01,0.05,0.1,0.5,1}))</f>
        <v>31.05</v>
      </c>
      <c r="K6754" s="1">
        <f>CEILING(E6754*0.915,LOOKUP(E6754*0.915,{0,10,50,100,500},{0.01,0.05,0.1,0.5,1}))</f>
        <v>31.6</v>
      </c>
      <c r="L6754" s="1">
        <f>FLOOR(E6754*1.1,LOOKUP(E6754*1.1,{0,10,50,100,500},{0.01,0.05,0.1,0.5,1}))</f>
        <v>37.950000000000003</v>
      </c>
      <c r="M6754" s="1">
        <f t="shared" si="949"/>
        <v>37.700000000000003</v>
      </c>
      <c r="N6754" s="2">
        <f t="shared" si="950"/>
        <v>3.043478260869557E-2</v>
      </c>
      <c r="O6754" s="2">
        <f t="shared" si="951"/>
        <v>5.0724637681159424E-2</v>
      </c>
      <c r="P6754" s="3">
        <f t="shared" si="953"/>
        <v>-2.021970303867425E-2</v>
      </c>
      <c r="Q6754" s="2">
        <f t="shared" si="952"/>
        <v>-0.14659042204269213</v>
      </c>
      <c r="U6754" s="2">
        <f t="shared" si="954"/>
        <v>-2.021970303867425E-2</v>
      </c>
      <c r="V6754" s="2">
        <f t="shared" si="957"/>
        <v>-0.14659042204269213</v>
      </c>
      <c r="Z6754" s="1">
        <f t="shared" si="955"/>
        <v>34.65</v>
      </c>
      <c r="AC6754" s="1" t="str">
        <f t="shared" si="956"/>
        <v>N</v>
      </c>
    </row>
    <row r="6755" spans="1:29" x14ac:dyDescent="0.25">
      <c r="A6755" s="1">
        <v>20200721</v>
      </c>
      <c r="B6755" s="1">
        <v>3508</v>
      </c>
      <c r="C6755" s="1" t="s">
        <v>400</v>
      </c>
      <c r="D6755" s="1">
        <v>11.84</v>
      </c>
      <c r="E6755" s="1">
        <v>18.75</v>
      </c>
      <c r="F6755" s="1">
        <v>18.55</v>
      </c>
      <c r="G6755" s="1">
        <v>18.649999999999999</v>
      </c>
      <c r="H6755" s="1">
        <v>17.649999999999999</v>
      </c>
      <c r="I6755" s="1">
        <v>18.25</v>
      </c>
      <c r="J6755" s="1">
        <f>CEILING(E6755*0.9,LOOKUP(E6755*0.9,{0,10,50,100,500},{0.01,0.05,0.1,0.5,1}))</f>
        <v>16.900000000000002</v>
      </c>
      <c r="K6755" s="1">
        <f>CEILING(E6755*0.915,LOOKUP(E6755*0.915,{0,10,50,100,500},{0.01,0.05,0.1,0.5,1}))</f>
        <v>17.2</v>
      </c>
      <c r="L6755" s="1">
        <f>FLOOR(E6755*1.1,LOOKUP(E6755*1.1,{0,10,50,100,500},{0.01,0.05,0.1,0.5,1}))</f>
        <v>20.6</v>
      </c>
      <c r="M6755" s="1">
        <f t="shared" si="949"/>
        <v>20.350000000000001</v>
      </c>
      <c r="N6755" s="2">
        <f t="shared" si="950"/>
        <v>-1.0666666666666628E-2</v>
      </c>
      <c r="O6755" s="2">
        <f t="shared" si="951"/>
        <v>-5.3333333333334095E-3</v>
      </c>
      <c r="P6755" s="3">
        <f t="shared" si="953"/>
        <v>0</v>
      </c>
      <c r="Q6755" s="2">
        <f t="shared" si="952"/>
        <v>-0.14659042204269213</v>
      </c>
      <c r="U6755" s="2">
        <f t="shared" si="954"/>
        <v>0</v>
      </c>
      <c r="V6755" s="2">
        <f t="shared" si="957"/>
        <v>-0.14659042204269213</v>
      </c>
      <c r="Z6755" s="1">
        <f t="shared" si="955"/>
        <v>18.899999999999999</v>
      </c>
      <c r="AC6755" s="1" t="str">
        <f t="shared" si="956"/>
        <v>N</v>
      </c>
    </row>
    <row r="6756" spans="1:29" x14ac:dyDescent="0.25">
      <c r="A6756" s="1">
        <v>20200721</v>
      </c>
      <c r="B6756" s="1">
        <v>6591</v>
      </c>
      <c r="C6756" s="1" t="s">
        <v>215</v>
      </c>
      <c r="D6756" s="1">
        <v>10.94</v>
      </c>
      <c r="E6756" s="1">
        <v>64.3</v>
      </c>
      <c r="F6756" s="1">
        <v>63.1</v>
      </c>
      <c r="G6756" s="1">
        <v>64.2</v>
      </c>
      <c r="H6756" s="1">
        <v>61.8</v>
      </c>
      <c r="I6756" s="1">
        <v>62.5</v>
      </c>
      <c r="J6756" s="1">
        <f>CEILING(E6756*0.9,LOOKUP(E6756*0.9,{0,10,50,100,500},{0.01,0.05,0.1,0.5,1}))</f>
        <v>57.900000000000006</v>
      </c>
      <c r="K6756" s="1">
        <f>CEILING(E6756*0.915,LOOKUP(E6756*0.915,{0,10,50,100,500},{0.01,0.05,0.1,0.5,1}))</f>
        <v>58.900000000000006</v>
      </c>
      <c r="L6756" s="1">
        <f>FLOOR(E6756*1.1,LOOKUP(E6756*1.1,{0,10,50,100,500},{0.01,0.05,0.1,0.5,1}))</f>
        <v>70.7</v>
      </c>
      <c r="M6756" s="1">
        <f t="shared" si="949"/>
        <v>70.2</v>
      </c>
      <c r="N6756" s="2">
        <f t="shared" si="950"/>
        <v>-1.8662519440124353E-2</v>
      </c>
      <c r="O6756" s="2">
        <f t="shared" si="951"/>
        <v>-1.5552099533436131E-3</v>
      </c>
      <c r="P6756" s="3">
        <f t="shared" si="953"/>
        <v>0</v>
      </c>
      <c r="Q6756" s="2">
        <f t="shared" si="952"/>
        <v>-0.14659042204269213</v>
      </c>
      <c r="U6756" s="2">
        <f t="shared" si="954"/>
        <v>0</v>
      </c>
      <c r="V6756" s="2">
        <f t="shared" si="957"/>
        <v>-0.14659042204269213</v>
      </c>
      <c r="Z6756" s="1">
        <f t="shared" si="955"/>
        <v>64.599999999999994</v>
      </c>
      <c r="AC6756" s="1" t="str">
        <f t="shared" si="956"/>
        <v>N</v>
      </c>
    </row>
    <row r="6757" spans="1:29" x14ac:dyDescent="0.25">
      <c r="A6757" s="1">
        <v>20200721</v>
      </c>
      <c r="B6757" s="1">
        <v>6104</v>
      </c>
      <c r="C6757" s="1" t="s">
        <v>30</v>
      </c>
      <c r="D6757" s="1">
        <v>9.94</v>
      </c>
      <c r="E6757" s="1">
        <v>75</v>
      </c>
      <c r="F6757" s="1">
        <v>74.900000000000006</v>
      </c>
      <c r="G6757" s="1">
        <v>75.7</v>
      </c>
      <c r="H6757" s="1">
        <v>73.900000000000006</v>
      </c>
      <c r="I6757" s="1">
        <v>75</v>
      </c>
      <c r="J6757" s="1">
        <f>CEILING(E6757*0.9,LOOKUP(E6757*0.9,{0,10,50,100,500},{0.01,0.05,0.1,0.5,1}))</f>
        <v>67.5</v>
      </c>
      <c r="K6757" s="1">
        <f>CEILING(E6757*0.915,LOOKUP(E6757*0.915,{0,10,50,100,500},{0.01,0.05,0.1,0.5,1}))</f>
        <v>68.7</v>
      </c>
      <c r="L6757" s="1">
        <f>FLOOR(E6757*1.1,LOOKUP(E6757*1.1,{0,10,50,100,500},{0.01,0.05,0.1,0.5,1}))</f>
        <v>82.5</v>
      </c>
      <c r="M6757" s="1">
        <f t="shared" si="949"/>
        <v>82</v>
      </c>
      <c r="N6757" s="2">
        <f t="shared" si="950"/>
        <v>-1.3333333333332576E-3</v>
      </c>
      <c r="O6757" s="2">
        <f t="shared" si="951"/>
        <v>9.3333333333333705E-3</v>
      </c>
      <c r="P6757" s="3">
        <f t="shared" si="953"/>
        <v>1.6944039999998853E-3</v>
      </c>
      <c r="Q6757" s="2">
        <f t="shared" si="952"/>
        <v>-0.14489601804269225</v>
      </c>
      <c r="U6757" s="2">
        <f t="shared" si="954"/>
        <v>1.6944039999998853E-3</v>
      </c>
      <c r="V6757" s="2">
        <f t="shared" si="957"/>
        <v>-0.14489601804269225</v>
      </c>
      <c r="Z6757" s="1">
        <f t="shared" si="955"/>
        <v>75.3</v>
      </c>
      <c r="AC6757" s="1" t="str">
        <f t="shared" si="956"/>
        <v>N</v>
      </c>
    </row>
    <row r="6758" spans="1:29" x14ac:dyDescent="0.25">
      <c r="A6758" s="1">
        <v>20200722</v>
      </c>
      <c r="B6758" s="1">
        <v>9919</v>
      </c>
      <c r="C6758" s="1" t="s">
        <v>278</v>
      </c>
      <c r="D6758" s="1">
        <v>17.190000000000001</v>
      </c>
      <c r="E6758" s="1">
        <v>39.65</v>
      </c>
      <c r="F6758" s="1">
        <v>40.15</v>
      </c>
      <c r="G6758" s="1">
        <v>41.45</v>
      </c>
      <c r="H6758" s="1">
        <v>39.65</v>
      </c>
      <c r="I6758" s="1">
        <v>40</v>
      </c>
      <c r="J6758" s="1">
        <f>CEILING(E6758*0.9,LOOKUP(E6758*0.9,{0,10,50,100,500},{0.01,0.05,0.1,0.5,1}))</f>
        <v>35.700000000000003</v>
      </c>
      <c r="K6758" s="1">
        <f>CEILING(E6758*0.915,LOOKUP(E6758*0.915,{0,10,50,100,500},{0.01,0.05,0.1,0.5,1}))</f>
        <v>36.300000000000004</v>
      </c>
      <c r="L6758" s="1">
        <f>FLOOR(E6758*1.1,LOOKUP(E6758*1.1,{0,10,50,100,500},{0.01,0.05,0.1,0.5,1}))</f>
        <v>43.6</v>
      </c>
      <c r="M6758" s="1">
        <f t="shared" si="949"/>
        <v>43.35</v>
      </c>
      <c r="N6758" s="2">
        <f t="shared" si="950"/>
        <v>1.2610340479192938E-2</v>
      </c>
      <c r="O6758" s="2">
        <f t="shared" si="951"/>
        <v>4.5397225725094685E-2</v>
      </c>
      <c r="P6758" s="3">
        <f t="shared" si="953"/>
        <v>1.4448787499999707E-3</v>
      </c>
      <c r="Q6758" s="2">
        <f t="shared" si="952"/>
        <v>-0.14345113929269229</v>
      </c>
      <c r="U6758" s="2">
        <f t="shared" si="954"/>
        <v>1.4448787499999707E-3</v>
      </c>
      <c r="V6758" s="2">
        <f t="shared" si="957"/>
        <v>-0.14345113929269229</v>
      </c>
      <c r="Z6758" s="1">
        <f t="shared" si="955"/>
        <v>39.799999999999997</v>
      </c>
      <c r="AC6758" s="1" t="str">
        <f t="shared" si="956"/>
        <v>N</v>
      </c>
    </row>
    <row r="6759" spans="1:29" x14ac:dyDescent="0.25">
      <c r="A6759" s="1">
        <v>20200722</v>
      </c>
      <c r="B6759" s="1">
        <v>2342</v>
      </c>
      <c r="C6759" s="1" t="s">
        <v>228</v>
      </c>
      <c r="D6759" s="1">
        <v>13.38</v>
      </c>
      <c r="E6759" s="1">
        <v>31.85</v>
      </c>
      <c r="F6759" s="1">
        <v>32.4</v>
      </c>
      <c r="G6759" s="1">
        <v>35</v>
      </c>
      <c r="H6759" s="1">
        <v>32.1</v>
      </c>
      <c r="I6759" s="1">
        <v>35</v>
      </c>
      <c r="J6759" s="1">
        <f>CEILING(E6759*0.9,LOOKUP(E6759*0.9,{0,10,50,100,500},{0.01,0.05,0.1,0.5,1}))</f>
        <v>28.700000000000003</v>
      </c>
      <c r="K6759" s="1">
        <f>CEILING(E6759*0.915,LOOKUP(E6759*0.915,{0,10,50,100,500},{0.01,0.05,0.1,0.5,1}))</f>
        <v>29.150000000000002</v>
      </c>
      <c r="L6759" s="1">
        <f>FLOOR(E6759*1.1,LOOKUP(E6759*1.1,{0,10,50,100,500},{0.01,0.05,0.1,0.5,1}))</f>
        <v>35</v>
      </c>
      <c r="M6759" s="1">
        <f t="shared" si="949"/>
        <v>34.75</v>
      </c>
      <c r="N6759" s="2">
        <f t="shared" si="950"/>
        <v>1.726844583987432E-2</v>
      </c>
      <c r="O6759" s="2">
        <f t="shared" si="951"/>
        <v>9.8901098901098855E-2</v>
      </c>
      <c r="P6759" s="3">
        <f t="shared" si="953"/>
        <v>-6.9795477697841821E-2</v>
      </c>
      <c r="Q6759" s="2">
        <f t="shared" si="952"/>
        <v>-0.2132466169905341</v>
      </c>
      <c r="U6759" s="2">
        <f t="shared" si="954"/>
        <v>-6.9795477697841821E-2</v>
      </c>
      <c r="V6759" s="2">
        <f t="shared" si="957"/>
        <v>-0.2132466169905341</v>
      </c>
      <c r="Z6759" s="1">
        <f t="shared" si="955"/>
        <v>32</v>
      </c>
      <c r="AC6759" s="1" t="str">
        <f t="shared" si="956"/>
        <v>N</v>
      </c>
    </row>
    <row r="6760" spans="1:29" x14ac:dyDescent="0.25">
      <c r="A6760" s="1">
        <v>20200722</v>
      </c>
      <c r="B6760" s="1">
        <v>4142</v>
      </c>
      <c r="C6760" s="1" t="s">
        <v>244</v>
      </c>
      <c r="D6760" s="1">
        <v>13.26</v>
      </c>
      <c r="E6760" s="1">
        <v>69.5</v>
      </c>
      <c r="F6760" s="1">
        <v>71.8</v>
      </c>
      <c r="G6760" s="1">
        <v>72.2</v>
      </c>
      <c r="H6760" s="1">
        <v>69</v>
      </c>
      <c r="I6760" s="1">
        <v>70.3</v>
      </c>
      <c r="J6760" s="1">
        <f>CEILING(E6760*0.9,LOOKUP(E6760*0.9,{0,10,50,100,500},{0.01,0.05,0.1,0.5,1}))</f>
        <v>62.6</v>
      </c>
      <c r="K6760" s="1">
        <f>CEILING(E6760*0.915,LOOKUP(E6760*0.915,{0,10,50,100,500},{0.01,0.05,0.1,0.5,1}))</f>
        <v>63.6</v>
      </c>
      <c r="L6760" s="1">
        <f>FLOOR(E6760*1.1,LOOKUP(E6760*1.1,{0,10,50,100,500},{0.01,0.05,0.1,0.5,1}))</f>
        <v>76.400000000000006</v>
      </c>
      <c r="M6760" s="1">
        <f t="shared" si="949"/>
        <v>75.900000000000006</v>
      </c>
      <c r="N6760" s="2">
        <f t="shared" si="950"/>
        <v>3.3093525179856073E-2</v>
      </c>
      <c r="O6760" s="2">
        <f t="shared" si="951"/>
        <v>3.8848920863309391E-2</v>
      </c>
      <c r="P6760" s="3">
        <f t="shared" si="953"/>
        <v>1.8998607396870603E-2</v>
      </c>
      <c r="Q6760" s="2">
        <f t="shared" si="952"/>
        <v>-0.19424800959366351</v>
      </c>
      <c r="U6760" s="2">
        <f t="shared" si="954"/>
        <v>1.8998607396870603E-2</v>
      </c>
      <c r="V6760" s="2">
        <f t="shared" si="957"/>
        <v>-0.19424800959366351</v>
      </c>
      <c r="Z6760" s="1">
        <f t="shared" si="955"/>
        <v>69.8</v>
      </c>
      <c r="AC6760" s="1" t="str">
        <f t="shared" si="956"/>
        <v>N</v>
      </c>
    </row>
    <row r="6761" spans="1:29" x14ac:dyDescent="0.25">
      <c r="A6761" s="1">
        <v>20200722</v>
      </c>
      <c r="B6761" s="1">
        <v>2332</v>
      </c>
      <c r="C6761" s="1" t="s">
        <v>296</v>
      </c>
      <c r="D6761" s="1">
        <v>10.93</v>
      </c>
      <c r="E6761" s="1">
        <v>19.05</v>
      </c>
      <c r="F6761" s="1">
        <v>19.05</v>
      </c>
      <c r="G6761" s="1">
        <v>19.05</v>
      </c>
      <c r="H6761" s="1">
        <v>18.2</v>
      </c>
      <c r="I6761" s="1">
        <v>18.25</v>
      </c>
      <c r="J6761" s="1">
        <f>CEILING(E6761*0.9,LOOKUP(E6761*0.9,{0,10,50,100,500},{0.01,0.05,0.1,0.5,1}))</f>
        <v>17.150000000000002</v>
      </c>
      <c r="K6761" s="1">
        <f>CEILING(E6761*0.915,LOOKUP(E6761*0.915,{0,10,50,100,500},{0.01,0.05,0.1,0.5,1}))</f>
        <v>17.45</v>
      </c>
      <c r="L6761" s="1">
        <f>FLOOR(E6761*1.1,LOOKUP(E6761*1.1,{0,10,50,100,500},{0.01,0.05,0.1,0.5,1}))</f>
        <v>20.950000000000003</v>
      </c>
      <c r="M6761" s="1">
        <f t="shared" si="949"/>
        <v>20.700000000000003</v>
      </c>
      <c r="N6761" s="2">
        <f t="shared" si="950"/>
        <v>0</v>
      </c>
      <c r="O6761" s="2">
        <f t="shared" si="951"/>
        <v>0</v>
      </c>
      <c r="P6761" s="3">
        <f t="shared" si="953"/>
        <v>0</v>
      </c>
      <c r="Q6761" s="2">
        <f t="shared" si="952"/>
        <v>-0.19424800959366351</v>
      </c>
      <c r="U6761" s="2">
        <f t="shared" si="954"/>
        <v>0</v>
      </c>
      <c r="V6761" s="2">
        <f t="shared" si="957"/>
        <v>-0.19424800959366351</v>
      </c>
      <c r="Z6761" s="1">
        <f t="shared" si="955"/>
        <v>19.2</v>
      </c>
      <c r="AC6761" s="1" t="str">
        <f t="shared" si="956"/>
        <v>N</v>
      </c>
    </row>
    <row r="6762" spans="1:29" x14ac:dyDescent="0.25">
      <c r="A6762" s="1">
        <v>20200722</v>
      </c>
      <c r="B6762" s="1">
        <v>4130</v>
      </c>
      <c r="C6762" s="1" t="s">
        <v>28</v>
      </c>
      <c r="D6762" s="1">
        <v>10.83</v>
      </c>
      <c r="E6762" s="1">
        <v>43.1</v>
      </c>
      <c r="F6762" s="1">
        <v>43.75</v>
      </c>
      <c r="G6762" s="1">
        <v>44.8</v>
      </c>
      <c r="H6762" s="1">
        <v>41.85</v>
      </c>
      <c r="I6762" s="1">
        <v>42.7</v>
      </c>
      <c r="J6762" s="1">
        <f>CEILING(E6762*0.9,LOOKUP(E6762*0.9,{0,10,50,100,500},{0.01,0.05,0.1,0.5,1}))</f>
        <v>38.800000000000004</v>
      </c>
      <c r="K6762" s="1">
        <f>CEILING(E6762*0.915,LOOKUP(E6762*0.915,{0,10,50,100,500},{0.01,0.05,0.1,0.5,1}))</f>
        <v>39.450000000000003</v>
      </c>
      <c r="L6762" s="1">
        <f>FLOOR(E6762*1.1,LOOKUP(E6762*1.1,{0,10,50,100,500},{0.01,0.05,0.1,0.5,1}))</f>
        <v>47.400000000000006</v>
      </c>
      <c r="M6762" s="1">
        <f t="shared" si="949"/>
        <v>47.150000000000006</v>
      </c>
      <c r="N6762" s="2">
        <f t="shared" si="950"/>
        <v>1.5081206496519688E-2</v>
      </c>
      <c r="O6762" s="2">
        <f t="shared" si="951"/>
        <v>3.9443155452436096E-2</v>
      </c>
      <c r="P6762" s="3">
        <f t="shared" si="953"/>
        <v>2.2245467213114725E-2</v>
      </c>
      <c r="Q6762" s="2">
        <f t="shared" si="952"/>
        <v>-0.1720025423805488</v>
      </c>
      <c r="U6762" s="2">
        <f t="shared" si="954"/>
        <v>2.2245467213114725E-2</v>
      </c>
      <c r="V6762" s="2">
        <f t="shared" si="957"/>
        <v>-0.1720025423805488</v>
      </c>
      <c r="Z6762" s="1">
        <f t="shared" si="955"/>
        <v>43.25</v>
      </c>
      <c r="AC6762" s="1" t="str">
        <f t="shared" si="956"/>
        <v>N</v>
      </c>
    </row>
    <row r="6763" spans="1:29" x14ac:dyDescent="0.25">
      <c r="A6763" s="1">
        <v>20200722</v>
      </c>
      <c r="B6763" s="1">
        <v>2367</v>
      </c>
      <c r="C6763" s="1" t="s">
        <v>205</v>
      </c>
      <c r="D6763" s="1">
        <v>9.18</v>
      </c>
      <c r="E6763" s="1">
        <v>27</v>
      </c>
      <c r="F6763" s="1">
        <v>26.6</v>
      </c>
      <c r="G6763" s="1">
        <v>26.75</v>
      </c>
      <c r="H6763" s="1">
        <v>25.95</v>
      </c>
      <c r="I6763" s="1">
        <v>26.25</v>
      </c>
      <c r="J6763" s="1">
        <f>CEILING(E6763*0.9,LOOKUP(E6763*0.9,{0,10,50,100,500},{0.01,0.05,0.1,0.5,1}))</f>
        <v>24.3</v>
      </c>
      <c r="K6763" s="1">
        <f>CEILING(E6763*0.915,LOOKUP(E6763*0.915,{0,10,50,100,500},{0.01,0.05,0.1,0.5,1}))</f>
        <v>24.75</v>
      </c>
      <c r="L6763" s="1">
        <f>FLOOR(E6763*1.1,LOOKUP(E6763*1.1,{0,10,50,100,500},{0.01,0.05,0.1,0.5,1}))</f>
        <v>29.700000000000003</v>
      </c>
      <c r="M6763" s="1">
        <f t="shared" si="949"/>
        <v>29.450000000000003</v>
      </c>
      <c r="N6763" s="2">
        <f t="shared" si="950"/>
        <v>-1.4814814814814762E-2</v>
      </c>
      <c r="O6763" s="2">
        <f t="shared" si="951"/>
        <v>-9.2592592592592587E-3</v>
      </c>
      <c r="P6763" s="3">
        <f t="shared" si="953"/>
        <v>0</v>
      </c>
      <c r="Q6763" s="2">
        <f t="shared" si="952"/>
        <v>-0.1720025423805488</v>
      </c>
      <c r="U6763" s="2">
        <f t="shared" si="954"/>
        <v>0</v>
      </c>
      <c r="V6763" s="2">
        <f t="shared" si="957"/>
        <v>-0.1720025423805488</v>
      </c>
      <c r="Z6763" s="1">
        <f t="shared" si="955"/>
        <v>27.15</v>
      </c>
      <c r="AC6763" s="1" t="str">
        <f t="shared" si="956"/>
        <v>N</v>
      </c>
    </row>
    <row r="6764" spans="1:29" x14ac:dyDescent="0.25">
      <c r="A6764" s="1">
        <v>20200722</v>
      </c>
      <c r="B6764" s="1">
        <v>6233</v>
      </c>
      <c r="C6764" s="1" t="s">
        <v>166</v>
      </c>
      <c r="D6764" s="1">
        <v>8.57</v>
      </c>
      <c r="E6764" s="1">
        <v>15.4</v>
      </c>
      <c r="F6764" s="1">
        <v>15.8</v>
      </c>
      <c r="G6764" s="1">
        <v>16.399999999999999</v>
      </c>
      <c r="H6764" s="1">
        <v>15.5</v>
      </c>
      <c r="I6764" s="1">
        <v>16.2</v>
      </c>
      <c r="J6764" s="1">
        <f>CEILING(E6764*0.9,LOOKUP(E6764*0.9,{0,10,50,100,500},{0.01,0.05,0.1,0.5,1}))</f>
        <v>13.9</v>
      </c>
      <c r="K6764" s="1">
        <f>CEILING(E6764*0.915,LOOKUP(E6764*0.915,{0,10,50,100,500},{0.01,0.05,0.1,0.5,1}))</f>
        <v>14.100000000000001</v>
      </c>
      <c r="L6764" s="1">
        <f>FLOOR(E6764*1.1,LOOKUP(E6764*1.1,{0,10,50,100,500},{0.01,0.05,0.1,0.5,1}))</f>
        <v>16.900000000000002</v>
      </c>
      <c r="M6764" s="1">
        <f t="shared" si="949"/>
        <v>16.650000000000002</v>
      </c>
      <c r="N6764" s="2">
        <f t="shared" si="950"/>
        <v>2.5974025974025997E-2</v>
      </c>
      <c r="O6764" s="2">
        <f t="shared" si="951"/>
        <v>6.4935064935064818E-2</v>
      </c>
      <c r="P6764" s="3">
        <f t="shared" si="953"/>
        <v>-2.6942469135802526E-2</v>
      </c>
      <c r="Q6764" s="2">
        <f t="shared" si="952"/>
        <v>-0.19894501151635133</v>
      </c>
      <c r="U6764" s="2">
        <f t="shared" si="954"/>
        <v>-2.6942469135802526E-2</v>
      </c>
      <c r="V6764" s="2">
        <f t="shared" si="957"/>
        <v>-0.19894501151635133</v>
      </c>
      <c r="Z6764" s="1">
        <f t="shared" si="955"/>
        <v>15.55</v>
      </c>
      <c r="AC6764" s="1" t="str">
        <f t="shared" si="956"/>
        <v>N</v>
      </c>
    </row>
    <row r="6765" spans="1:29" x14ac:dyDescent="0.25">
      <c r="A6765" s="1">
        <v>20200722</v>
      </c>
      <c r="B6765" s="1">
        <v>2390</v>
      </c>
      <c r="C6765" s="1" t="s">
        <v>62</v>
      </c>
      <c r="D6765" s="1">
        <v>8.34</v>
      </c>
      <c r="E6765" s="1">
        <v>19.399999999999999</v>
      </c>
      <c r="F6765" s="1">
        <v>19.899999999999999</v>
      </c>
      <c r="G6765" s="1">
        <v>20.2</v>
      </c>
      <c r="H6765" s="1">
        <v>19</v>
      </c>
      <c r="I6765" s="1">
        <v>19</v>
      </c>
      <c r="J6765" s="1">
        <f>CEILING(E6765*0.9,LOOKUP(E6765*0.9,{0,10,50,100,500},{0.01,0.05,0.1,0.5,1}))</f>
        <v>17.5</v>
      </c>
      <c r="K6765" s="1">
        <f>CEILING(E6765*0.915,LOOKUP(E6765*0.915,{0,10,50,100,500},{0.01,0.05,0.1,0.5,1}))</f>
        <v>17.8</v>
      </c>
      <c r="L6765" s="1">
        <f>FLOOR(E6765*1.1,LOOKUP(E6765*1.1,{0,10,50,100,500},{0.01,0.05,0.1,0.5,1}))</f>
        <v>21.3</v>
      </c>
      <c r="M6765" s="1">
        <f t="shared" si="949"/>
        <v>21.05</v>
      </c>
      <c r="N6765" s="2">
        <f t="shared" si="950"/>
        <v>2.5773195876288662E-2</v>
      </c>
      <c r="O6765" s="2">
        <f t="shared" si="951"/>
        <v>4.1237113402061897E-2</v>
      </c>
      <c r="P6765" s="3">
        <f t="shared" si="953"/>
        <v>4.4980468421052459E-2</v>
      </c>
      <c r="Q6765" s="2">
        <f t="shared" si="952"/>
        <v>-0.15396454309529886</v>
      </c>
      <c r="U6765" s="2">
        <f t="shared" si="954"/>
        <v>4.4980468421052459E-2</v>
      </c>
      <c r="V6765" s="2">
        <f t="shared" si="957"/>
        <v>-0.15396454309529886</v>
      </c>
      <c r="Z6765" s="1">
        <f t="shared" si="955"/>
        <v>19.549999999999997</v>
      </c>
      <c r="AC6765" s="1" t="str">
        <f t="shared" si="956"/>
        <v>N</v>
      </c>
    </row>
    <row r="6766" spans="1:29" x14ac:dyDescent="0.25">
      <c r="A6766" s="1">
        <v>20200723</v>
      </c>
      <c r="B6766" s="1">
        <v>6233</v>
      </c>
      <c r="C6766" s="1" t="s">
        <v>166</v>
      </c>
      <c r="D6766" s="1">
        <v>17.09</v>
      </c>
      <c r="E6766" s="1">
        <v>16.2</v>
      </c>
      <c r="F6766" s="1">
        <v>15.8</v>
      </c>
      <c r="G6766" s="1">
        <v>16.2</v>
      </c>
      <c r="H6766" s="1">
        <v>14.95</v>
      </c>
      <c r="I6766" s="1">
        <v>15.4</v>
      </c>
      <c r="J6766" s="1">
        <f>CEILING(E6766*0.9,LOOKUP(E6766*0.9,{0,10,50,100,500},{0.01,0.05,0.1,0.5,1}))</f>
        <v>14.600000000000001</v>
      </c>
      <c r="K6766" s="1">
        <f>CEILING(E6766*0.915,LOOKUP(E6766*0.915,{0,10,50,100,500},{0.01,0.05,0.1,0.5,1}))</f>
        <v>14.850000000000001</v>
      </c>
      <c r="L6766" s="1">
        <f>FLOOR(E6766*1.1,LOOKUP(E6766*1.1,{0,10,50,100,500},{0.01,0.05,0.1,0.5,1}))</f>
        <v>17.8</v>
      </c>
      <c r="M6766" s="1">
        <f t="shared" si="949"/>
        <v>17.55</v>
      </c>
      <c r="N6766" s="2">
        <f t="shared" si="950"/>
        <v>-2.469135802469127E-2</v>
      </c>
      <c r="O6766" s="2">
        <f t="shared" si="951"/>
        <v>0</v>
      </c>
      <c r="P6766" s="3">
        <f t="shared" si="953"/>
        <v>0</v>
      </c>
      <c r="Q6766" s="2">
        <f t="shared" si="952"/>
        <v>-0.15396454309529886</v>
      </c>
      <c r="U6766" s="2">
        <f t="shared" si="954"/>
        <v>0</v>
      </c>
      <c r="V6766" s="2">
        <f t="shared" si="957"/>
        <v>-0.15396454309529886</v>
      </c>
      <c r="Z6766" s="1">
        <f t="shared" si="955"/>
        <v>16.349999999999998</v>
      </c>
      <c r="AC6766" s="1" t="str">
        <f t="shared" si="956"/>
        <v>N</v>
      </c>
    </row>
    <row r="6767" spans="1:29" x14ac:dyDescent="0.25">
      <c r="A6767" s="1">
        <v>20200723</v>
      </c>
      <c r="B6767" s="1">
        <v>4908</v>
      </c>
      <c r="C6767" s="1" t="s">
        <v>248</v>
      </c>
      <c r="D6767" s="1">
        <v>13.34</v>
      </c>
      <c r="E6767" s="1">
        <v>50</v>
      </c>
      <c r="F6767" s="1">
        <v>50</v>
      </c>
      <c r="G6767" s="1">
        <v>52.5</v>
      </c>
      <c r="H6767" s="1">
        <v>45</v>
      </c>
      <c r="I6767" s="1">
        <v>45</v>
      </c>
      <c r="J6767" s="1">
        <f>CEILING(E6767*0.9,LOOKUP(E6767*0.9,{0,10,50,100,500},{0.01,0.05,0.1,0.5,1}))</f>
        <v>45</v>
      </c>
      <c r="K6767" s="1">
        <f>CEILING(E6767*0.915,LOOKUP(E6767*0.915,{0,10,50,100,500},{0.01,0.05,0.1,0.5,1}))</f>
        <v>45.75</v>
      </c>
      <c r="L6767" s="1">
        <f>FLOOR(E6767*1.1,LOOKUP(E6767*1.1,{0,10,50,100,500},{0.01,0.05,0.1,0.5,1}))</f>
        <v>55</v>
      </c>
      <c r="M6767" s="1">
        <f t="shared" si="949"/>
        <v>54.5</v>
      </c>
      <c r="N6767" s="2">
        <f t="shared" si="950"/>
        <v>0</v>
      </c>
      <c r="O6767" s="2">
        <f t="shared" si="951"/>
        <v>0.05</v>
      </c>
      <c r="P6767" s="3">
        <f t="shared" si="953"/>
        <v>9.6966689617486321E-2</v>
      </c>
      <c r="Q6767" s="2">
        <f t="shared" si="952"/>
        <v>-5.6997853477812541E-2</v>
      </c>
      <c r="U6767" s="2">
        <f t="shared" si="954"/>
        <v>9.6966689617486321E-2</v>
      </c>
      <c r="V6767" s="2">
        <f t="shared" si="957"/>
        <v>-5.6997853477812541E-2</v>
      </c>
      <c r="Z6767" s="1">
        <f t="shared" si="955"/>
        <v>50.3</v>
      </c>
      <c r="AC6767" s="1" t="str">
        <f t="shared" si="956"/>
        <v>N</v>
      </c>
    </row>
    <row r="6768" spans="1:29" x14ac:dyDescent="0.25">
      <c r="A6768" s="1">
        <v>20200723</v>
      </c>
      <c r="B6768" s="1">
        <v>4142</v>
      </c>
      <c r="C6768" s="1" t="s">
        <v>244</v>
      </c>
      <c r="D6768" s="1">
        <v>11.76</v>
      </c>
      <c r="E6768" s="1">
        <v>70.3</v>
      </c>
      <c r="F6768" s="1">
        <v>70.3</v>
      </c>
      <c r="G6768" s="1">
        <v>71.7</v>
      </c>
      <c r="H6768" s="1">
        <v>68.599999999999994</v>
      </c>
      <c r="I6768" s="1">
        <v>71.7</v>
      </c>
      <c r="J6768" s="1">
        <f>CEILING(E6768*0.9,LOOKUP(E6768*0.9,{0,10,50,100,500},{0.01,0.05,0.1,0.5,1}))</f>
        <v>63.300000000000004</v>
      </c>
      <c r="K6768" s="1">
        <f>CEILING(E6768*0.915,LOOKUP(E6768*0.915,{0,10,50,100,500},{0.01,0.05,0.1,0.5,1}))</f>
        <v>64.400000000000006</v>
      </c>
      <c r="L6768" s="1">
        <f>FLOOR(E6768*1.1,LOOKUP(E6768*1.1,{0,10,50,100,500},{0.01,0.05,0.1,0.5,1}))</f>
        <v>77.300000000000011</v>
      </c>
      <c r="M6768" s="1">
        <f t="shared" si="949"/>
        <v>76.800000000000011</v>
      </c>
      <c r="N6768" s="2">
        <f t="shared" si="950"/>
        <v>0</v>
      </c>
      <c r="O6768" s="2">
        <f t="shared" si="951"/>
        <v>1.9914651493598945E-2</v>
      </c>
      <c r="P6768" s="3">
        <f t="shared" si="953"/>
        <v>-1.7610567642956911E-2</v>
      </c>
      <c r="Q6768" s="2">
        <f t="shared" si="952"/>
        <v>-7.4608421120769458E-2</v>
      </c>
      <c r="U6768" s="2">
        <f t="shared" si="954"/>
        <v>-1.7610567642956911E-2</v>
      </c>
      <c r="V6768" s="2">
        <f t="shared" si="957"/>
        <v>-7.4608421120769458E-2</v>
      </c>
      <c r="Z6768" s="1">
        <f t="shared" si="955"/>
        <v>70.599999999999994</v>
      </c>
      <c r="AC6768" s="1" t="str">
        <f t="shared" si="956"/>
        <v>N</v>
      </c>
    </row>
    <row r="6769" spans="1:29" x14ac:dyDescent="0.25">
      <c r="A6769" s="1">
        <v>20200723</v>
      </c>
      <c r="B6769" s="1">
        <v>9919</v>
      </c>
      <c r="C6769" s="1" t="s">
        <v>278</v>
      </c>
      <c r="D6769" s="1">
        <v>9.74</v>
      </c>
      <c r="E6769" s="1">
        <v>40</v>
      </c>
      <c r="F6769" s="1">
        <v>40.35</v>
      </c>
      <c r="G6769" s="1">
        <v>40.549999999999997</v>
      </c>
      <c r="H6769" s="1">
        <v>38.75</v>
      </c>
      <c r="I6769" s="1">
        <v>39</v>
      </c>
      <c r="J6769" s="1">
        <f>CEILING(E6769*0.9,LOOKUP(E6769*0.9,{0,10,50,100,500},{0.01,0.05,0.1,0.5,1}))</f>
        <v>36</v>
      </c>
      <c r="K6769" s="1">
        <f>CEILING(E6769*0.915,LOOKUP(E6769*0.915,{0,10,50,100,500},{0.01,0.05,0.1,0.5,1}))</f>
        <v>36.6</v>
      </c>
      <c r="L6769" s="1">
        <f>FLOOR(E6769*1.1,LOOKUP(E6769*1.1,{0,10,50,100,500},{0.01,0.05,0.1,0.5,1}))</f>
        <v>44</v>
      </c>
      <c r="M6769" s="1">
        <f t="shared" si="949"/>
        <v>43.75</v>
      </c>
      <c r="N6769" s="2">
        <f t="shared" si="950"/>
        <v>8.7500000000000355E-3</v>
      </c>
      <c r="O6769" s="2">
        <f t="shared" si="951"/>
        <v>1.3749999999999929E-2</v>
      </c>
      <c r="P6769" s="3">
        <f t="shared" si="953"/>
        <v>3.225165000000009E-2</v>
      </c>
      <c r="Q6769" s="2">
        <f t="shared" si="952"/>
        <v>-4.2356771120769368E-2</v>
      </c>
      <c r="U6769" s="2">
        <f t="shared" si="954"/>
        <v>3.225165000000009E-2</v>
      </c>
      <c r="V6769" s="2">
        <f t="shared" si="957"/>
        <v>-4.2356771120769368E-2</v>
      </c>
      <c r="Z6769" s="1">
        <f t="shared" si="955"/>
        <v>40.15</v>
      </c>
      <c r="AC6769" s="1" t="str">
        <f t="shared" si="956"/>
        <v>N</v>
      </c>
    </row>
    <row r="6770" spans="1:29" x14ac:dyDescent="0.25">
      <c r="A6770" s="1">
        <v>20200723</v>
      </c>
      <c r="B6770" s="1">
        <v>6208</v>
      </c>
      <c r="C6770" s="1" t="s">
        <v>291</v>
      </c>
      <c r="D6770" s="1">
        <v>7.79</v>
      </c>
      <c r="E6770" s="1">
        <v>38.049999999999997</v>
      </c>
      <c r="F6770" s="1">
        <v>37.9</v>
      </c>
      <c r="G6770" s="1">
        <v>38.299999999999997</v>
      </c>
      <c r="H6770" s="1">
        <v>36.5</v>
      </c>
      <c r="I6770" s="1">
        <v>37</v>
      </c>
      <c r="J6770" s="1">
        <f>CEILING(E6770*0.9,LOOKUP(E6770*0.9,{0,10,50,100,500},{0.01,0.05,0.1,0.5,1}))</f>
        <v>34.25</v>
      </c>
      <c r="K6770" s="1">
        <f>CEILING(E6770*0.915,LOOKUP(E6770*0.915,{0,10,50,100,500},{0.01,0.05,0.1,0.5,1}))</f>
        <v>34.85</v>
      </c>
      <c r="L6770" s="1">
        <f>FLOOR(E6770*1.1,LOOKUP(E6770*1.1,{0,10,50,100,500},{0.01,0.05,0.1,0.5,1}))</f>
        <v>41.85</v>
      </c>
      <c r="M6770" s="1">
        <f t="shared" si="949"/>
        <v>41.6</v>
      </c>
      <c r="N6770" s="2">
        <f t="shared" si="950"/>
        <v>-3.9421813403416189E-3</v>
      </c>
      <c r="O6770" s="2">
        <f t="shared" si="951"/>
        <v>6.5703022339027601E-3</v>
      </c>
      <c r="P6770" s="3">
        <f t="shared" si="953"/>
        <v>3.0072843243243073E-2</v>
      </c>
      <c r="Q6770" s="2">
        <f t="shared" si="952"/>
        <v>-1.2283927877526295E-2</v>
      </c>
      <c r="U6770" s="2">
        <f t="shared" si="954"/>
        <v>3.0072843243243073E-2</v>
      </c>
      <c r="V6770" s="2">
        <f t="shared" si="957"/>
        <v>-1.2283927877526295E-2</v>
      </c>
      <c r="Z6770" s="1">
        <f t="shared" si="955"/>
        <v>38.199999999999996</v>
      </c>
      <c r="AC6770" s="1" t="str">
        <f t="shared" si="956"/>
        <v>N</v>
      </c>
    </row>
    <row r="6771" spans="1:29" x14ac:dyDescent="0.25">
      <c r="A6771" s="1">
        <v>20200723</v>
      </c>
      <c r="B6771" s="1">
        <v>2338</v>
      </c>
      <c r="C6771" s="1" t="s">
        <v>233</v>
      </c>
      <c r="D6771" s="1">
        <v>7.61</v>
      </c>
      <c r="E6771" s="1">
        <v>29.8</v>
      </c>
      <c r="F6771" s="1">
        <v>29.6</v>
      </c>
      <c r="G6771" s="1">
        <v>29.7</v>
      </c>
      <c r="H6771" s="1">
        <v>28.5</v>
      </c>
      <c r="I6771" s="1">
        <v>28.55</v>
      </c>
      <c r="J6771" s="1">
        <f>CEILING(E6771*0.9,LOOKUP(E6771*0.9,{0,10,50,100,500},{0.01,0.05,0.1,0.5,1}))</f>
        <v>26.85</v>
      </c>
      <c r="K6771" s="1">
        <f>CEILING(E6771*0.915,LOOKUP(E6771*0.915,{0,10,50,100,500},{0.01,0.05,0.1,0.5,1}))</f>
        <v>27.3</v>
      </c>
      <c r="L6771" s="1">
        <f>FLOOR(E6771*1.1,LOOKUP(E6771*1.1,{0,10,50,100,500},{0.01,0.05,0.1,0.5,1}))</f>
        <v>32.75</v>
      </c>
      <c r="M6771" s="1">
        <f t="shared" si="949"/>
        <v>32.5</v>
      </c>
      <c r="N6771" s="2">
        <f t="shared" si="950"/>
        <v>-6.7114093959731299E-3</v>
      </c>
      <c r="O6771" s="2">
        <f t="shared" si="951"/>
        <v>-3.3557046979866248E-3</v>
      </c>
      <c r="P6771" s="3">
        <f t="shared" si="953"/>
        <v>0</v>
      </c>
      <c r="Q6771" s="2">
        <f t="shared" si="952"/>
        <v>-1.2283927877526295E-2</v>
      </c>
      <c r="U6771" s="2">
        <f t="shared" si="954"/>
        <v>0</v>
      </c>
      <c r="V6771" s="2">
        <f t="shared" si="957"/>
        <v>-1.2283927877526295E-2</v>
      </c>
      <c r="Z6771" s="1">
        <f t="shared" si="955"/>
        <v>29.95</v>
      </c>
      <c r="AC6771" s="1" t="str">
        <f t="shared" si="956"/>
        <v>N</v>
      </c>
    </row>
    <row r="6772" spans="1:29" x14ac:dyDescent="0.25">
      <c r="A6772" s="1">
        <v>20200723</v>
      </c>
      <c r="B6772" s="1">
        <v>2363</v>
      </c>
      <c r="C6772" s="1" t="s">
        <v>202</v>
      </c>
      <c r="D6772" s="1">
        <v>6.88</v>
      </c>
      <c r="E6772" s="1">
        <v>12.45</v>
      </c>
      <c r="F6772" s="1">
        <v>12.4</v>
      </c>
      <c r="G6772" s="1">
        <v>12.55</v>
      </c>
      <c r="H6772" s="1">
        <v>11.85</v>
      </c>
      <c r="I6772" s="1">
        <v>11.9</v>
      </c>
      <c r="J6772" s="1">
        <f>CEILING(E6772*0.9,LOOKUP(E6772*0.9,{0,10,50,100,500},{0.01,0.05,0.1,0.5,1}))</f>
        <v>11.25</v>
      </c>
      <c r="K6772" s="1">
        <f>CEILING(E6772*0.915,LOOKUP(E6772*0.915,{0,10,50,100,500},{0.01,0.05,0.1,0.5,1}))</f>
        <v>11.4</v>
      </c>
      <c r="L6772" s="1">
        <f>FLOOR(E6772*1.1,LOOKUP(E6772*1.1,{0,10,50,100,500},{0.01,0.05,0.1,0.5,1}))</f>
        <v>13.65</v>
      </c>
      <c r="M6772" s="1">
        <f t="shared" si="949"/>
        <v>13.4</v>
      </c>
      <c r="N6772" s="2">
        <f t="shared" si="950"/>
        <v>-4.0160642570280271E-3</v>
      </c>
      <c r="O6772" s="2">
        <f t="shared" si="951"/>
        <v>8.0321285140563387E-3</v>
      </c>
      <c r="P6772" s="3">
        <f t="shared" si="953"/>
        <v>0</v>
      </c>
      <c r="Q6772" s="2">
        <f t="shared" si="952"/>
        <v>-1.2283927877526295E-2</v>
      </c>
      <c r="U6772" s="2">
        <f t="shared" si="954"/>
        <v>0</v>
      </c>
      <c r="V6772" s="2">
        <f t="shared" si="957"/>
        <v>-1.2283927877526295E-2</v>
      </c>
      <c r="Z6772" s="1">
        <f t="shared" si="955"/>
        <v>12.6</v>
      </c>
      <c r="AC6772" s="1" t="str">
        <f t="shared" si="956"/>
        <v>N</v>
      </c>
    </row>
    <row r="6773" spans="1:29" x14ac:dyDescent="0.25">
      <c r="A6773" s="1">
        <v>20200723</v>
      </c>
      <c r="B6773" s="1">
        <v>3289</v>
      </c>
      <c r="C6773" s="1" t="s">
        <v>43</v>
      </c>
      <c r="D6773" s="1">
        <v>6.74</v>
      </c>
      <c r="E6773" s="1">
        <v>69</v>
      </c>
      <c r="F6773" s="1">
        <v>68.400000000000006</v>
      </c>
      <c r="G6773" s="1">
        <v>72.400000000000006</v>
      </c>
      <c r="H6773" s="1">
        <v>68.099999999999994</v>
      </c>
      <c r="I6773" s="1">
        <v>69.5</v>
      </c>
      <c r="J6773" s="1">
        <f>CEILING(E6773*0.9,LOOKUP(E6773*0.9,{0,10,50,100,500},{0.01,0.05,0.1,0.5,1}))</f>
        <v>62.1</v>
      </c>
      <c r="K6773" s="1">
        <f>CEILING(E6773*0.915,LOOKUP(E6773*0.915,{0,10,50,100,500},{0.01,0.05,0.1,0.5,1}))</f>
        <v>63.2</v>
      </c>
      <c r="L6773" s="1">
        <f>FLOOR(E6773*1.1,LOOKUP(E6773*1.1,{0,10,50,100,500},{0.01,0.05,0.1,0.5,1}))</f>
        <v>75.900000000000006</v>
      </c>
      <c r="M6773" s="1">
        <f t="shared" si="949"/>
        <v>75.400000000000006</v>
      </c>
      <c r="N6773" s="2">
        <f t="shared" si="950"/>
        <v>-8.6956521739129603E-3</v>
      </c>
      <c r="O6773" s="2">
        <f t="shared" si="951"/>
        <v>4.9275362318840665E-2</v>
      </c>
      <c r="P6773" s="3">
        <f t="shared" si="953"/>
        <v>-5.1702330935252793E-3</v>
      </c>
      <c r="Q6773" s="2">
        <f t="shared" si="952"/>
        <v>-1.7454160971051576E-2</v>
      </c>
      <c r="U6773" s="2">
        <f t="shared" si="954"/>
        <v>-5.1702330935252793E-3</v>
      </c>
      <c r="V6773" s="2">
        <f t="shared" si="957"/>
        <v>-1.7454160971051576E-2</v>
      </c>
      <c r="Z6773" s="1">
        <f t="shared" si="955"/>
        <v>69.3</v>
      </c>
      <c r="AC6773" s="1" t="str">
        <f t="shared" si="956"/>
        <v>N</v>
      </c>
    </row>
    <row r="6774" spans="1:29" x14ac:dyDescent="0.25">
      <c r="A6774" s="1">
        <v>20200724</v>
      </c>
      <c r="B6774" s="1">
        <v>4979</v>
      </c>
      <c r="C6774" s="1" t="s">
        <v>24</v>
      </c>
      <c r="D6774" s="1">
        <v>22.39</v>
      </c>
      <c r="E6774" s="1">
        <v>31.8</v>
      </c>
      <c r="F6774" s="1">
        <v>32.200000000000003</v>
      </c>
      <c r="G6774" s="1">
        <v>32.65</v>
      </c>
      <c r="H6774" s="1">
        <v>28.7</v>
      </c>
      <c r="I6774" s="1">
        <v>28.85</v>
      </c>
      <c r="J6774" s="1">
        <f>CEILING(E6774*0.9,LOOKUP(E6774*0.9,{0,10,50,100,500},{0.01,0.05,0.1,0.5,1}))</f>
        <v>28.650000000000002</v>
      </c>
      <c r="K6774" s="1">
        <f>CEILING(E6774*0.915,LOOKUP(E6774*0.915,{0,10,50,100,500},{0.01,0.05,0.1,0.5,1}))</f>
        <v>29.1</v>
      </c>
      <c r="L6774" s="1">
        <f>FLOOR(E6774*1.1,LOOKUP(E6774*1.1,{0,10,50,100,500},{0.01,0.05,0.1,0.5,1}))</f>
        <v>34.950000000000003</v>
      </c>
      <c r="M6774" s="1">
        <f t="shared" si="949"/>
        <v>34.700000000000003</v>
      </c>
      <c r="N6774" s="2">
        <f t="shared" si="950"/>
        <v>1.2578616352201324E-2</v>
      </c>
      <c r="O6774" s="2">
        <f t="shared" si="951"/>
        <v>2.6729559748427605E-2</v>
      </c>
      <c r="P6774" s="3">
        <f t="shared" si="953"/>
        <v>0.10402891065292098</v>
      </c>
      <c r="Q6774" s="2">
        <f t="shared" si="952"/>
        <v>0</v>
      </c>
      <c r="U6774" s="2">
        <f t="shared" si="954"/>
        <v>0.10402891065292098</v>
      </c>
      <c r="V6774" s="2">
        <f t="shared" si="957"/>
        <v>0</v>
      </c>
      <c r="Z6774" s="1">
        <f t="shared" si="955"/>
        <v>31.95</v>
      </c>
      <c r="AC6774" s="1" t="str">
        <f t="shared" si="956"/>
        <v>N</v>
      </c>
    </row>
    <row r="6775" spans="1:29" x14ac:dyDescent="0.25">
      <c r="A6775" s="1">
        <v>20200724</v>
      </c>
      <c r="B6775" s="1">
        <v>3041</v>
      </c>
      <c r="C6775" s="1" t="s">
        <v>108</v>
      </c>
      <c r="D6775" s="1">
        <v>18.07</v>
      </c>
      <c r="E6775" s="1">
        <v>32.1</v>
      </c>
      <c r="F6775" s="1">
        <v>32.5</v>
      </c>
      <c r="G6775" s="1">
        <v>33</v>
      </c>
      <c r="H6775" s="1">
        <v>30.4</v>
      </c>
      <c r="I6775" s="1">
        <v>30.4</v>
      </c>
      <c r="J6775" s="1">
        <f>CEILING(E6775*0.9,LOOKUP(E6775*0.9,{0,10,50,100,500},{0.01,0.05,0.1,0.5,1}))</f>
        <v>28.900000000000002</v>
      </c>
      <c r="K6775" s="1">
        <f>CEILING(E6775*0.915,LOOKUP(E6775*0.915,{0,10,50,100,500},{0.01,0.05,0.1,0.5,1}))</f>
        <v>29.400000000000002</v>
      </c>
      <c r="L6775" s="1">
        <f>FLOOR(E6775*1.1,LOOKUP(E6775*1.1,{0,10,50,100,500},{0.01,0.05,0.1,0.5,1}))</f>
        <v>35.300000000000004</v>
      </c>
      <c r="M6775" s="1">
        <f t="shared" si="949"/>
        <v>35.050000000000004</v>
      </c>
      <c r="N6775" s="2">
        <f t="shared" si="950"/>
        <v>1.2461059190031107E-2</v>
      </c>
      <c r="O6775" s="2">
        <f t="shared" si="951"/>
        <v>2.8037383177570048E-2</v>
      </c>
      <c r="P6775" s="3">
        <f t="shared" si="953"/>
        <v>6.6649766447368419E-2</v>
      </c>
      <c r="Q6775" s="2">
        <f t="shared" si="952"/>
        <v>0</v>
      </c>
      <c r="U6775" s="2">
        <f t="shared" si="954"/>
        <v>6.6649766447368419E-2</v>
      </c>
      <c r="V6775" s="2">
        <f t="shared" si="957"/>
        <v>0</v>
      </c>
      <c r="Z6775" s="1">
        <f t="shared" si="955"/>
        <v>32.25</v>
      </c>
      <c r="AC6775" s="1" t="str">
        <f t="shared" si="956"/>
        <v>N</v>
      </c>
    </row>
    <row r="6776" spans="1:29" x14ac:dyDescent="0.25">
      <c r="A6776" s="1">
        <v>20200724</v>
      </c>
      <c r="B6776" s="1">
        <v>2417</v>
      </c>
      <c r="C6776" s="1" t="s">
        <v>211</v>
      </c>
      <c r="D6776" s="1">
        <v>15.49</v>
      </c>
      <c r="E6776" s="1">
        <v>36.950000000000003</v>
      </c>
      <c r="F6776" s="1">
        <v>37.200000000000003</v>
      </c>
      <c r="G6776" s="1">
        <v>37.450000000000003</v>
      </c>
      <c r="H6776" s="1">
        <v>35.75</v>
      </c>
      <c r="I6776" s="1">
        <v>35.75</v>
      </c>
      <c r="J6776" s="1">
        <f>CEILING(E6776*0.9,LOOKUP(E6776*0.9,{0,10,50,100,500},{0.01,0.05,0.1,0.5,1}))</f>
        <v>33.300000000000004</v>
      </c>
      <c r="K6776" s="1">
        <f>CEILING(E6776*0.915,LOOKUP(E6776*0.915,{0,10,50,100,500},{0.01,0.05,0.1,0.5,1}))</f>
        <v>33.85</v>
      </c>
      <c r="L6776" s="1">
        <f>FLOOR(E6776*1.1,LOOKUP(E6776*1.1,{0,10,50,100,500},{0.01,0.05,0.1,0.5,1}))</f>
        <v>40.6</v>
      </c>
      <c r="M6776" s="1">
        <f t="shared" si="949"/>
        <v>40.35</v>
      </c>
      <c r="N6776" s="2">
        <f t="shared" si="950"/>
        <v>6.7658998646820019E-3</v>
      </c>
      <c r="O6776" s="2">
        <f t="shared" si="951"/>
        <v>1.3531799729364004E-2</v>
      </c>
      <c r="P6776" s="3">
        <f t="shared" si="953"/>
        <v>3.8184418181818156E-2</v>
      </c>
      <c r="Q6776" s="2">
        <f t="shared" si="952"/>
        <v>0</v>
      </c>
      <c r="U6776" s="2">
        <f t="shared" si="954"/>
        <v>3.8184418181818156E-2</v>
      </c>
      <c r="V6776" s="2">
        <f t="shared" si="957"/>
        <v>0</v>
      </c>
      <c r="Z6776" s="1">
        <f t="shared" si="955"/>
        <v>37.1</v>
      </c>
      <c r="AC6776" s="1" t="str">
        <f t="shared" si="956"/>
        <v>N</v>
      </c>
    </row>
    <row r="6777" spans="1:29" x14ac:dyDescent="0.25">
      <c r="A6777" s="1">
        <v>20200724</v>
      </c>
      <c r="B6777" s="1">
        <v>4142</v>
      </c>
      <c r="C6777" s="1" t="s">
        <v>244</v>
      </c>
      <c r="D6777" s="1">
        <v>9.42</v>
      </c>
      <c r="E6777" s="1">
        <v>71.7</v>
      </c>
      <c r="F6777" s="1">
        <v>71.900000000000006</v>
      </c>
      <c r="G6777" s="1">
        <v>72</v>
      </c>
      <c r="H6777" s="1">
        <v>65.400000000000006</v>
      </c>
      <c r="I6777" s="1">
        <v>65.400000000000006</v>
      </c>
      <c r="J6777" s="1">
        <f>CEILING(E6777*0.9,LOOKUP(E6777*0.9,{0,10,50,100,500},{0.01,0.05,0.1,0.5,1}))</f>
        <v>64.600000000000009</v>
      </c>
      <c r="K6777" s="1">
        <f>CEILING(E6777*0.915,LOOKUP(E6777*0.915,{0,10,50,100,500},{0.01,0.05,0.1,0.5,1}))</f>
        <v>65.7</v>
      </c>
      <c r="L6777" s="1">
        <f>FLOOR(E6777*1.1,LOOKUP(E6777*1.1,{0,10,50,100,500},{0.01,0.05,0.1,0.5,1}))</f>
        <v>78.800000000000011</v>
      </c>
      <c r="M6777" s="1">
        <f t="shared" si="949"/>
        <v>78.300000000000011</v>
      </c>
      <c r="N6777" s="2">
        <f t="shared" si="950"/>
        <v>2.7894002789400673E-3</v>
      </c>
      <c r="O6777" s="2">
        <f t="shared" si="951"/>
        <v>4.1841004184100025E-3</v>
      </c>
      <c r="P6777" s="3">
        <f t="shared" si="953"/>
        <v>9.3410315068493011E-2</v>
      </c>
      <c r="Q6777" s="2">
        <f t="shared" si="952"/>
        <v>0</v>
      </c>
      <c r="U6777" s="2">
        <f t="shared" si="954"/>
        <v>0</v>
      </c>
      <c r="V6777" s="2">
        <f t="shared" si="957"/>
        <v>0</v>
      </c>
      <c r="Z6777" s="1">
        <f t="shared" si="955"/>
        <v>72</v>
      </c>
      <c r="AC6777" s="1" t="str">
        <f t="shared" si="956"/>
        <v>Y</v>
      </c>
    </row>
    <row r="6778" spans="1:29" x14ac:dyDescent="0.25">
      <c r="A6778" s="1">
        <v>20200724</v>
      </c>
      <c r="B6778" s="1">
        <v>3289</v>
      </c>
      <c r="C6778" s="1" t="s">
        <v>43</v>
      </c>
      <c r="D6778" s="1">
        <v>9.14</v>
      </c>
      <c r="E6778" s="1">
        <v>69.5</v>
      </c>
      <c r="F6778" s="1">
        <v>70.599999999999994</v>
      </c>
      <c r="G6778" s="1">
        <v>71.5</v>
      </c>
      <c r="H6778" s="1">
        <v>67.8</v>
      </c>
      <c r="I6778" s="1">
        <v>68.599999999999994</v>
      </c>
      <c r="J6778" s="1">
        <f>CEILING(E6778*0.9,LOOKUP(E6778*0.9,{0,10,50,100,500},{0.01,0.05,0.1,0.5,1}))</f>
        <v>62.6</v>
      </c>
      <c r="K6778" s="1">
        <f>CEILING(E6778*0.915,LOOKUP(E6778*0.915,{0,10,50,100,500},{0.01,0.05,0.1,0.5,1}))</f>
        <v>63.6</v>
      </c>
      <c r="L6778" s="1">
        <f>FLOOR(E6778*1.1,LOOKUP(E6778*1.1,{0,10,50,100,500},{0.01,0.05,0.1,0.5,1}))</f>
        <v>76.400000000000006</v>
      </c>
      <c r="M6778" s="1">
        <f t="shared" si="949"/>
        <v>75.900000000000006</v>
      </c>
      <c r="N6778" s="2">
        <f t="shared" si="950"/>
        <v>1.582733812949632E-2</v>
      </c>
      <c r="O6778" s="2">
        <f t="shared" si="951"/>
        <v>2.8776978417266189E-2</v>
      </c>
      <c r="P6778" s="3">
        <f t="shared" si="953"/>
        <v>2.6801154518950338E-2</v>
      </c>
      <c r="Q6778" s="2">
        <f t="shared" si="952"/>
        <v>0</v>
      </c>
      <c r="U6778" s="2">
        <f t="shared" si="954"/>
        <v>2.6801154518950338E-2</v>
      </c>
      <c r="V6778" s="2">
        <f t="shared" si="957"/>
        <v>0</v>
      </c>
      <c r="Z6778" s="1">
        <f t="shared" si="955"/>
        <v>69.8</v>
      </c>
      <c r="AC6778" s="1" t="str">
        <f t="shared" si="956"/>
        <v>N</v>
      </c>
    </row>
    <row r="6779" spans="1:29" x14ac:dyDescent="0.25">
      <c r="A6779" s="1">
        <v>20200724</v>
      </c>
      <c r="B6779" s="1">
        <v>3511</v>
      </c>
      <c r="C6779" s="1" t="s">
        <v>52</v>
      </c>
      <c r="D6779" s="1">
        <v>9.1</v>
      </c>
      <c r="E6779" s="1">
        <v>24.95</v>
      </c>
      <c r="F6779" s="1">
        <v>24.65</v>
      </c>
      <c r="G6779" s="1">
        <v>24.95</v>
      </c>
      <c r="H6779" s="1">
        <v>23.2</v>
      </c>
      <c r="I6779" s="1">
        <v>23.25</v>
      </c>
      <c r="J6779" s="1">
        <f>CEILING(E6779*0.9,LOOKUP(E6779*0.9,{0,10,50,100,500},{0.01,0.05,0.1,0.5,1}))</f>
        <v>22.5</v>
      </c>
      <c r="K6779" s="1">
        <f>CEILING(E6779*0.915,LOOKUP(E6779*0.915,{0,10,50,100,500},{0.01,0.05,0.1,0.5,1}))</f>
        <v>22.85</v>
      </c>
      <c r="L6779" s="1">
        <f>FLOOR(E6779*1.1,LOOKUP(E6779*1.1,{0,10,50,100,500},{0.01,0.05,0.1,0.5,1}))</f>
        <v>27.400000000000002</v>
      </c>
      <c r="M6779" s="1">
        <f t="shared" si="949"/>
        <v>27.150000000000002</v>
      </c>
      <c r="N6779" s="2">
        <f t="shared" si="950"/>
        <v>-1.2024048096192414E-2</v>
      </c>
      <c r="O6779" s="2">
        <f t="shared" si="951"/>
        <v>0</v>
      </c>
      <c r="P6779" s="3">
        <f t="shared" si="953"/>
        <v>0</v>
      </c>
      <c r="Q6779" s="2">
        <f t="shared" si="952"/>
        <v>0</v>
      </c>
      <c r="U6779" s="2">
        <f t="shared" si="954"/>
        <v>0</v>
      </c>
      <c r="V6779" s="2">
        <f t="shared" si="957"/>
        <v>0</v>
      </c>
      <c r="Z6779" s="1">
        <f t="shared" si="955"/>
        <v>25.099999999999998</v>
      </c>
      <c r="AC6779" s="1" t="str">
        <f t="shared" si="956"/>
        <v>N</v>
      </c>
    </row>
    <row r="6780" spans="1:29" x14ac:dyDescent="0.25">
      <c r="A6780" s="1">
        <v>20200724</v>
      </c>
      <c r="B6780" s="1">
        <v>3202</v>
      </c>
      <c r="C6780" s="1" t="s">
        <v>502</v>
      </c>
      <c r="D6780" s="1">
        <v>7.48</v>
      </c>
      <c r="E6780" s="1">
        <v>19.399999999999999</v>
      </c>
      <c r="F6780" s="1">
        <v>19.5</v>
      </c>
      <c r="G6780" s="1">
        <v>19.75</v>
      </c>
      <c r="H6780" s="1">
        <v>18.649999999999999</v>
      </c>
      <c r="I6780" s="1">
        <v>18.7</v>
      </c>
      <c r="J6780" s="1">
        <f>CEILING(E6780*0.9,LOOKUP(E6780*0.9,{0,10,50,100,500},{0.01,0.05,0.1,0.5,1}))</f>
        <v>17.5</v>
      </c>
      <c r="K6780" s="1">
        <f>CEILING(E6780*0.915,LOOKUP(E6780*0.915,{0,10,50,100,500},{0.01,0.05,0.1,0.5,1}))</f>
        <v>17.8</v>
      </c>
      <c r="L6780" s="1">
        <f>FLOOR(E6780*1.1,LOOKUP(E6780*1.1,{0,10,50,100,500},{0.01,0.05,0.1,0.5,1}))</f>
        <v>21.3</v>
      </c>
      <c r="M6780" s="1">
        <f t="shared" si="949"/>
        <v>21.05</v>
      </c>
      <c r="N6780" s="2">
        <f t="shared" si="950"/>
        <v>5.1546391752578056E-3</v>
      </c>
      <c r="O6780" s="2">
        <f t="shared" si="951"/>
        <v>1.8041237113402137E-2</v>
      </c>
      <c r="P6780" s="3">
        <f t="shared" si="953"/>
        <v>4.3070227272727205E-2</v>
      </c>
      <c r="Q6780" s="2">
        <f t="shared" si="952"/>
        <v>0</v>
      </c>
      <c r="U6780" s="2">
        <f t="shared" si="954"/>
        <v>4.3070227272727205E-2</v>
      </c>
      <c r="V6780" s="2">
        <f t="shared" si="957"/>
        <v>0</v>
      </c>
      <c r="Z6780" s="1">
        <f t="shared" si="955"/>
        <v>19.549999999999997</v>
      </c>
      <c r="AC6780" s="1" t="str">
        <f t="shared" si="956"/>
        <v>N</v>
      </c>
    </row>
    <row r="6781" spans="1:29" x14ac:dyDescent="0.25">
      <c r="A6781" s="1">
        <v>20200724</v>
      </c>
      <c r="B6781" s="1">
        <v>3551</v>
      </c>
      <c r="C6781" s="1" t="s">
        <v>748</v>
      </c>
      <c r="D6781" s="1">
        <v>6.35</v>
      </c>
      <c r="E6781" s="1">
        <v>57.1</v>
      </c>
      <c r="F6781" s="1">
        <v>58.3</v>
      </c>
      <c r="G6781" s="1">
        <v>59</v>
      </c>
      <c r="H6781" s="1">
        <v>55.5</v>
      </c>
      <c r="I6781" s="1">
        <v>55.5</v>
      </c>
      <c r="J6781" s="1">
        <f>CEILING(E6781*0.9,LOOKUP(E6781*0.9,{0,10,50,100,500},{0.01,0.05,0.1,0.5,1}))</f>
        <v>51.400000000000006</v>
      </c>
      <c r="K6781" s="1">
        <f>CEILING(E6781*0.915,LOOKUP(E6781*0.915,{0,10,50,100,500},{0.01,0.05,0.1,0.5,1}))</f>
        <v>52.300000000000004</v>
      </c>
      <c r="L6781" s="1">
        <f>FLOOR(E6781*1.1,LOOKUP(E6781*1.1,{0,10,50,100,500},{0.01,0.05,0.1,0.5,1}))</f>
        <v>62.800000000000004</v>
      </c>
      <c r="M6781" s="1">
        <f t="shared" si="949"/>
        <v>62.300000000000004</v>
      </c>
      <c r="N6781" s="2">
        <f t="shared" si="950"/>
        <v>2.1015761821365948E-2</v>
      </c>
      <c r="O6781" s="2">
        <f t="shared" si="951"/>
        <v>3.3274956217162845E-2</v>
      </c>
      <c r="P6781" s="3">
        <f t="shared" si="953"/>
        <v>4.8056645045044935E-2</v>
      </c>
      <c r="Q6781" s="2">
        <f t="shared" si="952"/>
        <v>0</v>
      </c>
      <c r="U6781" s="2">
        <f t="shared" si="954"/>
        <v>4.8056645045044935E-2</v>
      </c>
      <c r="V6781" s="2">
        <f t="shared" si="957"/>
        <v>0</v>
      </c>
      <c r="Z6781" s="1">
        <f t="shared" si="955"/>
        <v>57.4</v>
      </c>
      <c r="AC6781" s="1" t="str">
        <f t="shared" si="956"/>
        <v>N</v>
      </c>
    </row>
    <row r="6782" spans="1:29" x14ac:dyDescent="0.25">
      <c r="A6782" s="1">
        <v>20200727</v>
      </c>
      <c r="B6782" s="1">
        <v>6208</v>
      </c>
      <c r="C6782" s="1" t="s">
        <v>291</v>
      </c>
      <c r="D6782" s="1">
        <v>6.33</v>
      </c>
      <c r="E6782" s="1">
        <v>37.299999999999997</v>
      </c>
      <c r="F6782" s="1">
        <v>37.5</v>
      </c>
      <c r="G6782" s="1">
        <v>38.6</v>
      </c>
      <c r="H6782" s="1">
        <v>34.450000000000003</v>
      </c>
      <c r="I6782" s="1">
        <v>35</v>
      </c>
      <c r="J6782" s="1">
        <f>CEILING(E6782*0.9,LOOKUP(E6782*0.9,{0,10,50,100,500},{0.01,0.05,0.1,0.5,1}))</f>
        <v>33.6</v>
      </c>
      <c r="K6782" s="1">
        <f>CEILING(E6782*0.915,LOOKUP(E6782*0.915,{0,10,50,100,500},{0.01,0.05,0.1,0.5,1}))</f>
        <v>34.15</v>
      </c>
      <c r="L6782" s="1">
        <f>FLOOR(E6782*1.1,LOOKUP(E6782*1.1,{0,10,50,100,500},{0.01,0.05,0.1,0.5,1}))</f>
        <v>41</v>
      </c>
      <c r="M6782" s="1">
        <f t="shared" ref="M6782:M6845" si="958">IF(L6782&lt;10,L6782-0.05,IF(L6782&lt;50,L6782-0.25,IF(L6782&lt;100,L6782-0.5,IF(L6782&lt;500,L6782-2.5,IF(L6782&lt;1000,L6782-5,IF(L6782&lt;5000,L6782-25,0))))))</f>
        <v>40.75</v>
      </c>
      <c r="N6782" s="2">
        <f t="shared" ref="N6782:N6845" si="959">(F6782-E6782)/E6782</f>
        <v>5.3619302949062426E-3</v>
      </c>
      <c r="O6782" s="2">
        <f t="shared" ref="O6782:O6845" si="960">(G6782-E6782)/E6782</f>
        <v>3.4852546916890201E-2</v>
      </c>
      <c r="P6782" s="3">
        <f t="shared" si="953"/>
        <v>6.8994928571428596E-2</v>
      </c>
      <c r="Q6782" s="2">
        <f t="shared" ref="Q6782:Q6845" si="961">IF(Q6781+P6782&gt;0,0,P6782+Q6781)</f>
        <v>0</v>
      </c>
      <c r="U6782" s="2">
        <f t="shared" si="954"/>
        <v>6.8994928571428596E-2</v>
      </c>
      <c r="V6782" s="2">
        <f t="shared" si="957"/>
        <v>0</v>
      </c>
      <c r="Z6782" s="1">
        <f t="shared" si="955"/>
        <v>37.449999999999996</v>
      </c>
      <c r="AC6782" s="1" t="str">
        <f t="shared" si="956"/>
        <v>N</v>
      </c>
    </row>
    <row r="6783" spans="1:29" x14ac:dyDescent="0.25">
      <c r="A6783" s="1">
        <v>20200727</v>
      </c>
      <c r="B6783" s="1">
        <v>3583</v>
      </c>
      <c r="C6783" s="1" t="s">
        <v>449</v>
      </c>
      <c r="D6783" s="1">
        <v>6.24</v>
      </c>
      <c r="E6783" s="1">
        <v>61.1</v>
      </c>
      <c r="F6783" s="1">
        <v>61.8</v>
      </c>
      <c r="G6783" s="1">
        <v>64.5</v>
      </c>
      <c r="H6783" s="1">
        <v>57.1</v>
      </c>
      <c r="I6783" s="1">
        <v>57.6</v>
      </c>
      <c r="J6783" s="1">
        <f>CEILING(E6783*0.9,LOOKUP(E6783*0.9,{0,10,50,100,500},{0.01,0.05,0.1,0.5,1}))</f>
        <v>55</v>
      </c>
      <c r="K6783" s="1">
        <f>CEILING(E6783*0.915,LOOKUP(E6783*0.915,{0,10,50,100,500},{0.01,0.05,0.1,0.5,1}))</f>
        <v>56</v>
      </c>
      <c r="L6783" s="1">
        <f>FLOOR(E6783*1.1,LOOKUP(E6783*1.1,{0,10,50,100,500},{0.01,0.05,0.1,0.5,1}))</f>
        <v>67.2</v>
      </c>
      <c r="M6783" s="1">
        <f t="shared" si="958"/>
        <v>66.7</v>
      </c>
      <c r="N6783" s="2">
        <f t="shared" si="959"/>
        <v>1.1456628477905004E-2</v>
      </c>
      <c r="O6783" s="2">
        <f t="shared" si="960"/>
        <v>5.5646481178396046E-2</v>
      </c>
      <c r="P6783" s="3">
        <f t="shared" si="953"/>
        <v>7.0480197916666529E-2</v>
      </c>
      <c r="Q6783" s="2">
        <f t="shared" si="961"/>
        <v>0</v>
      </c>
      <c r="U6783" s="2">
        <f t="shared" si="954"/>
        <v>7.0480197916666529E-2</v>
      </c>
      <c r="V6783" s="2">
        <f t="shared" si="957"/>
        <v>0</v>
      </c>
      <c r="Z6783" s="1">
        <f t="shared" si="955"/>
        <v>61.4</v>
      </c>
      <c r="AC6783" s="1" t="str">
        <f t="shared" si="956"/>
        <v>N</v>
      </c>
    </row>
    <row r="6784" spans="1:29" x14ac:dyDescent="0.25">
      <c r="A6784" s="1">
        <v>20200727</v>
      </c>
      <c r="B6784" s="1">
        <v>3228</v>
      </c>
      <c r="C6784" s="1" t="s">
        <v>295</v>
      </c>
      <c r="D6784" s="1">
        <v>5.63</v>
      </c>
      <c r="E6784" s="1">
        <v>60.7</v>
      </c>
      <c r="F6784" s="1">
        <v>62.1</v>
      </c>
      <c r="G6784" s="1">
        <v>64.8</v>
      </c>
      <c r="H6784" s="1">
        <v>57</v>
      </c>
      <c r="I6784" s="1">
        <v>60.7</v>
      </c>
      <c r="J6784" s="1">
        <f>CEILING(E6784*0.9,LOOKUP(E6784*0.9,{0,10,50,100,500},{0.01,0.05,0.1,0.5,1}))</f>
        <v>54.7</v>
      </c>
      <c r="K6784" s="1">
        <f>CEILING(E6784*0.915,LOOKUP(E6784*0.915,{0,10,50,100,500},{0.01,0.05,0.1,0.5,1}))</f>
        <v>55.6</v>
      </c>
      <c r="L6784" s="1">
        <f>FLOOR(E6784*1.1,LOOKUP(E6784*1.1,{0,10,50,100,500},{0.01,0.05,0.1,0.5,1}))</f>
        <v>66.7</v>
      </c>
      <c r="M6784" s="1">
        <f t="shared" si="958"/>
        <v>66.2</v>
      </c>
      <c r="N6784" s="2">
        <f t="shared" si="959"/>
        <v>2.3064250411861591E-2</v>
      </c>
      <c r="O6784" s="2">
        <f t="shared" si="960"/>
        <v>6.7545304777594628E-2</v>
      </c>
      <c r="P6784" s="3">
        <f t="shared" si="953"/>
        <v>2.072245140032937E-2</v>
      </c>
      <c r="Q6784" s="2">
        <f t="shared" si="961"/>
        <v>0</v>
      </c>
      <c r="U6784" s="2">
        <f t="shared" si="954"/>
        <v>2.072245140032937E-2</v>
      </c>
      <c r="V6784" s="2">
        <f t="shared" si="957"/>
        <v>0</v>
      </c>
      <c r="Z6784" s="1">
        <f t="shared" si="955"/>
        <v>61</v>
      </c>
      <c r="AC6784" s="1" t="str">
        <f t="shared" si="956"/>
        <v>N</v>
      </c>
    </row>
    <row r="6785" spans="1:29" x14ac:dyDescent="0.25">
      <c r="A6785" s="1">
        <v>20200727</v>
      </c>
      <c r="B6785" s="1">
        <v>2338</v>
      </c>
      <c r="C6785" s="1" t="s">
        <v>233</v>
      </c>
      <c r="D6785" s="1">
        <v>4.88</v>
      </c>
      <c r="E6785" s="1">
        <v>29</v>
      </c>
      <c r="F6785" s="1">
        <v>29</v>
      </c>
      <c r="G6785" s="1">
        <v>29.95</v>
      </c>
      <c r="H6785" s="1">
        <v>27.75</v>
      </c>
      <c r="I6785" s="1">
        <v>28.15</v>
      </c>
      <c r="J6785" s="1">
        <f>CEILING(E6785*0.9,LOOKUP(E6785*0.9,{0,10,50,100,500},{0.01,0.05,0.1,0.5,1}))</f>
        <v>26.1</v>
      </c>
      <c r="K6785" s="1">
        <f>CEILING(E6785*0.915,LOOKUP(E6785*0.915,{0,10,50,100,500},{0.01,0.05,0.1,0.5,1}))</f>
        <v>26.55</v>
      </c>
      <c r="L6785" s="1">
        <f>FLOOR(E6785*1.1,LOOKUP(E6785*1.1,{0,10,50,100,500},{0.01,0.05,0.1,0.5,1}))</f>
        <v>31.900000000000002</v>
      </c>
      <c r="M6785" s="1">
        <f t="shared" si="958"/>
        <v>31.650000000000002</v>
      </c>
      <c r="N6785" s="2">
        <f t="shared" si="959"/>
        <v>0</v>
      </c>
      <c r="O6785" s="2">
        <f t="shared" si="960"/>
        <v>3.2758620689655148E-2</v>
      </c>
      <c r="P6785" s="3">
        <f t="shared" si="953"/>
        <v>3.3158518650088759E-2</v>
      </c>
      <c r="Q6785" s="2">
        <f t="shared" si="961"/>
        <v>0</v>
      </c>
      <c r="U6785" s="2">
        <f t="shared" si="954"/>
        <v>3.3158518650088759E-2</v>
      </c>
      <c r="V6785" s="2">
        <f t="shared" si="957"/>
        <v>0</v>
      </c>
      <c r="Z6785" s="1">
        <f t="shared" si="955"/>
        <v>29.15</v>
      </c>
      <c r="AC6785" s="1" t="str">
        <f t="shared" si="956"/>
        <v>N</v>
      </c>
    </row>
    <row r="6786" spans="1:29" x14ac:dyDescent="0.25">
      <c r="A6786" s="1">
        <v>20200727</v>
      </c>
      <c r="B6786" s="1">
        <v>6150</v>
      </c>
      <c r="C6786" s="1" t="s">
        <v>132</v>
      </c>
      <c r="D6786" s="1">
        <v>4.8600000000000003</v>
      </c>
      <c r="E6786" s="1">
        <v>47.15</v>
      </c>
      <c r="F6786" s="1">
        <v>49.9</v>
      </c>
      <c r="G6786" s="1">
        <v>51.8</v>
      </c>
      <c r="H6786" s="1">
        <v>48.85</v>
      </c>
      <c r="I6786" s="1">
        <v>51.8</v>
      </c>
      <c r="J6786" s="1">
        <f>CEILING(E6786*0.9,LOOKUP(E6786*0.9,{0,10,50,100,500},{0.01,0.05,0.1,0.5,1}))</f>
        <v>42.45</v>
      </c>
      <c r="K6786" s="1">
        <f>CEILING(E6786*0.915,LOOKUP(E6786*0.915,{0,10,50,100,500},{0.01,0.05,0.1,0.5,1}))</f>
        <v>43.150000000000006</v>
      </c>
      <c r="L6786" s="1">
        <f>FLOOR(E6786*1.1,LOOKUP(E6786*1.1,{0,10,50,100,500},{0.01,0.05,0.1,0.5,1}))</f>
        <v>51.800000000000004</v>
      </c>
      <c r="M6786" s="1">
        <f t="shared" si="958"/>
        <v>51.300000000000004</v>
      </c>
      <c r="N6786" s="2">
        <f t="shared" si="959"/>
        <v>5.8324496288441149E-2</v>
      </c>
      <c r="O6786" s="2">
        <f t="shared" si="960"/>
        <v>9.8621420996818643E-2</v>
      </c>
      <c r="P6786" s="3">
        <f t="shared" si="953"/>
        <v>-2.9536623781676562E-2</v>
      </c>
      <c r="Q6786" s="2">
        <f t="shared" si="961"/>
        <v>-2.9536623781676562E-2</v>
      </c>
      <c r="U6786" s="2">
        <f t="shared" si="954"/>
        <v>-2.9536623781676562E-2</v>
      </c>
      <c r="V6786" s="2">
        <f t="shared" si="957"/>
        <v>-2.9536623781676562E-2</v>
      </c>
      <c r="Z6786" s="1">
        <f t="shared" si="955"/>
        <v>47.3</v>
      </c>
      <c r="AC6786" s="1" t="str">
        <f t="shared" si="956"/>
        <v>N</v>
      </c>
    </row>
    <row r="6787" spans="1:29" x14ac:dyDescent="0.25">
      <c r="A6787" s="1">
        <v>20200727</v>
      </c>
      <c r="B6787" s="1">
        <v>8028</v>
      </c>
      <c r="C6787" s="1" t="s">
        <v>264</v>
      </c>
      <c r="D6787" s="1">
        <v>4.3600000000000003</v>
      </c>
      <c r="E6787" s="1">
        <v>52.9</v>
      </c>
      <c r="F6787" s="1">
        <v>53.6</v>
      </c>
      <c r="G6787" s="1">
        <v>56</v>
      </c>
      <c r="H6787" s="1">
        <v>50.6</v>
      </c>
      <c r="I6787" s="1">
        <v>51.1</v>
      </c>
      <c r="J6787" s="1">
        <f>CEILING(E6787*0.9,LOOKUP(E6787*0.9,{0,10,50,100,500},{0.01,0.05,0.1,0.5,1}))</f>
        <v>47.650000000000006</v>
      </c>
      <c r="K6787" s="1">
        <f>CEILING(E6787*0.915,LOOKUP(E6787*0.915,{0,10,50,100,500},{0.01,0.05,0.1,0.5,1}))</f>
        <v>48.45</v>
      </c>
      <c r="L6787" s="1">
        <f>FLOOR(E6787*1.1,LOOKUP(E6787*1.1,{0,10,50,100,500},{0.01,0.05,0.1,0.5,1}))</f>
        <v>58.1</v>
      </c>
      <c r="M6787" s="1">
        <f t="shared" si="958"/>
        <v>57.6</v>
      </c>
      <c r="N6787" s="2">
        <f t="shared" si="959"/>
        <v>1.3232514177693815E-2</v>
      </c>
      <c r="O6787" s="2">
        <f t="shared" si="960"/>
        <v>5.860113421550097E-2</v>
      </c>
      <c r="P6787" s="3">
        <f t="shared" ref="P6787:P6850" si="962">IF(F6787&lt;Z6787,IF(G6787&lt;Z6787,0,IF(G6787&gt;=M6787,(Z6787-M6787*$AA$2-Z6787*0.0015-Z6787*$AA$4)/M6787,IF(H6787&lt;=K6787,(Z6787-K6787*$AA$2-Z6787*0.0015-Z6787*$AA$4)/K6787,(Z6787-I6787*$AA$2-Z6787*0.0015-Z6787*$AA$4)/I6787))),IF(G6787&gt;=M6787,(F6787-M6787*$AA$2-F6787*0.0015-F6787*$AA$4)/M6787,IF(H6787&lt;=K6787,(F6787-K6787*$AA$2-F6787*0.0015-F6787*$AA$4)/K6787,(F6787-I6787*$AA$2-F6787*0.0015-F6787*$AA$4)/I6787)))</f>
        <v>4.6532772994129154E-2</v>
      </c>
      <c r="Q6787" s="2">
        <f t="shared" si="961"/>
        <v>0</v>
      </c>
      <c r="U6787" s="2">
        <f t="shared" ref="U6787:U6850" si="963">IF(G6787=Z6787,0,IF(F6787&lt;Z6787,IF(G6787&lt;Z6787,0,IF(G6787&gt;=M6787,(Z6787-M6787*$AA$2-Z6787*0.0015-Z6787*$AA$4)/M6787,IF(H6787&lt;=K6787,(Z6787-K6787*$AA$2-Z6787*0.0015-Z6787*$AA$4)/K6787,(Z6787-I6787*$AA$2-Z6787*0.0015-Z6787*$AA$4)/I6787))),IF(G6787&gt;=M6787,(F6787-M6787*$AA$2-F6787*0.0015-F6787*$AA$4)/M6787,IF(H6787&lt;=K6787,(F6787-K6787*$AA$2-F6787*0.0015-F6787*$AA$4)/K6787,(F6787-I6787*$AA$2-F6787*0.0015-F6787*$AA$4)/I6787))))</f>
        <v>4.6532772994129154E-2</v>
      </c>
      <c r="V6787" s="2">
        <f t="shared" si="957"/>
        <v>0</v>
      </c>
      <c r="Z6787" s="1">
        <f t="shared" ref="Z6787:Z6850" si="964">IF(E6787&lt;10,E6787+(0.01*$Y$2),IF(E6787&lt;50,E6787+(0.05*$Y$2),IF(E6787&lt;100,E6787+(0.1*$Y$2),IF(E6787&lt;500,E6787+(0.5*$Y$2),IF(E6787&lt;1000,E6787+(1*$Y$2),0)))))</f>
        <v>53.199999999999996</v>
      </c>
      <c r="AC6787" s="1" t="str">
        <f t="shared" ref="AC6787:AC6850" si="965">IF(Z6787=G6787,"Y","N")</f>
        <v>N</v>
      </c>
    </row>
    <row r="6788" spans="1:29" x14ac:dyDescent="0.25">
      <c r="A6788" s="1">
        <v>20200727</v>
      </c>
      <c r="B6788" s="1">
        <v>2448</v>
      </c>
      <c r="C6788" s="1" t="s">
        <v>35</v>
      </c>
      <c r="D6788" s="1">
        <v>4.21</v>
      </c>
      <c r="E6788" s="1">
        <v>40</v>
      </c>
      <c r="F6788" s="1">
        <v>41</v>
      </c>
      <c r="G6788" s="1">
        <v>44</v>
      </c>
      <c r="H6788" s="1">
        <v>41</v>
      </c>
      <c r="I6788" s="1">
        <v>44</v>
      </c>
      <c r="J6788" s="1">
        <f>CEILING(E6788*0.9,LOOKUP(E6788*0.9,{0,10,50,100,500},{0.01,0.05,0.1,0.5,1}))</f>
        <v>36</v>
      </c>
      <c r="K6788" s="1">
        <f>CEILING(E6788*0.915,LOOKUP(E6788*0.915,{0,10,50,100,500},{0.01,0.05,0.1,0.5,1}))</f>
        <v>36.6</v>
      </c>
      <c r="L6788" s="1">
        <f>FLOOR(E6788*1.1,LOOKUP(E6788*1.1,{0,10,50,100,500},{0.01,0.05,0.1,0.5,1}))</f>
        <v>44</v>
      </c>
      <c r="M6788" s="1">
        <f t="shared" si="958"/>
        <v>43.75</v>
      </c>
      <c r="N6788" s="2">
        <f t="shared" si="959"/>
        <v>2.5000000000000001E-2</v>
      </c>
      <c r="O6788" s="2">
        <f t="shared" si="960"/>
        <v>0.1</v>
      </c>
      <c r="P6788" s="3">
        <f t="shared" si="962"/>
        <v>-6.5035777142857201E-2</v>
      </c>
      <c r="Q6788" s="2">
        <f t="shared" si="961"/>
        <v>-6.5035777142857201E-2</v>
      </c>
      <c r="U6788" s="2">
        <f t="shared" si="963"/>
        <v>-6.5035777142857201E-2</v>
      </c>
      <c r="V6788" s="2">
        <f t="shared" ref="V6788:V6851" si="966">IF(V6787+U6788&gt;0,0,U6788+V6787)</f>
        <v>-6.5035777142857201E-2</v>
      </c>
      <c r="Z6788" s="1">
        <f t="shared" si="964"/>
        <v>40.15</v>
      </c>
      <c r="AC6788" s="1" t="str">
        <f t="shared" si="965"/>
        <v>N</v>
      </c>
    </row>
    <row r="6789" spans="1:29" x14ac:dyDescent="0.25">
      <c r="A6789" s="1">
        <v>20200728</v>
      </c>
      <c r="B6789" s="1">
        <v>6150</v>
      </c>
      <c r="C6789" s="1" t="s">
        <v>132</v>
      </c>
      <c r="D6789" s="1">
        <v>22.82</v>
      </c>
      <c r="E6789" s="1">
        <v>51.8</v>
      </c>
      <c r="F6789" s="1">
        <v>53.8</v>
      </c>
      <c r="G6789" s="1">
        <v>56.2</v>
      </c>
      <c r="H6789" s="1">
        <v>53</v>
      </c>
      <c r="I6789" s="1">
        <v>53.8</v>
      </c>
      <c r="J6789" s="1">
        <f>CEILING(E6789*0.9,LOOKUP(E6789*0.9,{0,10,50,100,500},{0.01,0.05,0.1,0.5,1}))</f>
        <v>46.650000000000006</v>
      </c>
      <c r="K6789" s="1">
        <f>CEILING(E6789*0.915,LOOKUP(E6789*0.915,{0,10,50,100,500},{0.01,0.05,0.1,0.5,1}))</f>
        <v>47.400000000000006</v>
      </c>
      <c r="L6789" s="1">
        <f>FLOOR(E6789*1.1,LOOKUP(E6789*1.1,{0,10,50,100,500},{0.01,0.05,0.1,0.5,1}))</f>
        <v>56.900000000000006</v>
      </c>
      <c r="M6789" s="1">
        <f t="shared" si="958"/>
        <v>56.400000000000006</v>
      </c>
      <c r="N6789" s="2">
        <f t="shared" si="959"/>
        <v>3.8610038610038609E-2</v>
      </c>
      <c r="O6789" s="2">
        <f t="shared" si="960"/>
        <v>8.494208494208505E-2</v>
      </c>
      <c r="P6789" s="3">
        <f t="shared" si="962"/>
        <v>-2.297999999999981E-3</v>
      </c>
      <c r="Q6789" s="2">
        <f t="shared" si="961"/>
        <v>-6.7333777142857182E-2</v>
      </c>
      <c r="U6789" s="2">
        <f t="shared" si="963"/>
        <v>-2.297999999999981E-3</v>
      </c>
      <c r="V6789" s="2">
        <f t="shared" si="966"/>
        <v>-6.7333777142857182E-2</v>
      </c>
      <c r="Z6789" s="1">
        <f t="shared" si="964"/>
        <v>52.099999999999994</v>
      </c>
      <c r="AC6789" s="1" t="str">
        <f t="shared" si="965"/>
        <v>N</v>
      </c>
    </row>
    <row r="6790" spans="1:29" x14ac:dyDescent="0.25">
      <c r="A6790" s="1">
        <v>20200728</v>
      </c>
      <c r="B6790" s="1">
        <v>4142</v>
      </c>
      <c r="C6790" s="1" t="s">
        <v>244</v>
      </c>
      <c r="D6790" s="1">
        <v>17.38</v>
      </c>
      <c r="E6790" s="1">
        <v>66.400000000000006</v>
      </c>
      <c r="F6790" s="1">
        <v>67.8</v>
      </c>
      <c r="G6790" s="1">
        <v>69.5</v>
      </c>
      <c r="H6790" s="1">
        <v>66.3</v>
      </c>
      <c r="I6790" s="1">
        <v>66.5</v>
      </c>
      <c r="J6790" s="1">
        <f>CEILING(E6790*0.9,LOOKUP(E6790*0.9,{0,10,50,100,500},{0.01,0.05,0.1,0.5,1}))</f>
        <v>59.800000000000004</v>
      </c>
      <c r="K6790" s="1">
        <f>CEILING(E6790*0.915,LOOKUP(E6790*0.915,{0,10,50,100,500},{0.01,0.05,0.1,0.5,1}))</f>
        <v>60.800000000000004</v>
      </c>
      <c r="L6790" s="1">
        <f>FLOOR(E6790*1.1,LOOKUP(E6790*1.1,{0,10,50,100,500},{0.01,0.05,0.1,0.5,1}))</f>
        <v>73</v>
      </c>
      <c r="M6790" s="1">
        <f t="shared" si="958"/>
        <v>72.5</v>
      </c>
      <c r="N6790" s="2">
        <f t="shared" si="959"/>
        <v>2.108433734939746E-2</v>
      </c>
      <c r="O6790" s="2">
        <f t="shared" si="960"/>
        <v>4.6686746987951715E-2</v>
      </c>
      <c r="P6790" s="3">
        <f t="shared" si="962"/>
        <v>1.7213748872180419E-2</v>
      </c>
      <c r="Q6790" s="2">
        <f t="shared" si="961"/>
        <v>-5.0120028270676763E-2</v>
      </c>
      <c r="U6790" s="2">
        <f t="shared" si="963"/>
        <v>1.7213748872180419E-2</v>
      </c>
      <c r="V6790" s="2">
        <f t="shared" si="966"/>
        <v>-5.0120028270676763E-2</v>
      </c>
      <c r="Z6790" s="1">
        <f t="shared" si="964"/>
        <v>66.7</v>
      </c>
      <c r="AC6790" s="1" t="str">
        <f t="shared" si="965"/>
        <v>N</v>
      </c>
    </row>
    <row r="6791" spans="1:29" x14ac:dyDescent="0.25">
      <c r="A6791" s="1">
        <v>20200728</v>
      </c>
      <c r="B6791" s="1">
        <v>2363</v>
      </c>
      <c r="C6791" s="1" t="s">
        <v>202</v>
      </c>
      <c r="D6791" s="1">
        <v>17.2</v>
      </c>
      <c r="E6791" s="1">
        <v>12.3</v>
      </c>
      <c r="F6791" s="1">
        <v>12.2</v>
      </c>
      <c r="G6791" s="1">
        <v>12.5</v>
      </c>
      <c r="H6791" s="1">
        <v>11.95</v>
      </c>
      <c r="I6791" s="1">
        <v>12.25</v>
      </c>
      <c r="J6791" s="1">
        <f>CEILING(E6791*0.9,LOOKUP(E6791*0.9,{0,10,50,100,500},{0.01,0.05,0.1,0.5,1}))</f>
        <v>11.100000000000001</v>
      </c>
      <c r="K6791" s="1">
        <f>CEILING(E6791*0.915,LOOKUP(E6791*0.915,{0,10,50,100,500},{0.01,0.05,0.1,0.5,1}))</f>
        <v>11.3</v>
      </c>
      <c r="L6791" s="1">
        <f>FLOOR(E6791*1.1,LOOKUP(E6791*1.1,{0,10,50,100,500},{0.01,0.05,0.1,0.5,1}))</f>
        <v>13.5</v>
      </c>
      <c r="M6791" s="1">
        <f t="shared" si="958"/>
        <v>13.25</v>
      </c>
      <c r="N6791" s="2">
        <f t="shared" si="959"/>
        <v>-8.1300813008131235E-3</v>
      </c>
      <c r="O6791" s="2">
        <f t="shared" si="960"/>
        <v>1.6260162601625959E-2</v>
      </c>
      <c r="P6791" s="3">
        <f t="shared" si="962"/>
        <v>1.3997526530612335E-2</v>
      </c>
      <c r="Q6791" s="2">
        <f t="shared" si="961"/>
        <v>-3.6122501740064428E-2</v>
      </c>
      <c r="U6791" s="2">
        <f t="shared" si="963"/>
        <v>1.3997526530612335E-2</v>
      </c>
      <c r="V6791" s="2">
        <f t="shared" si="966"/>
        <v>-3.6122501740064428E-2</v>
      </c>
      <c r="Z6791" s="1">
        <f t="shared" si="964"/>
        <v>12.450000000000001</v>
      </c>
      <c r="AC6791" s="1" t="str">
        <f t="shared" si="965"/>
        <v>N</v>
      </c>
    </row>
    <row r="6792" spans="1:29" x14ac:dyDescent="0.25">
      <c r="A6792" s="1">
        <v>20200728</v>
      </c>
      <c r="B6792" s="1">
        <v>4130</v>
      </c>
      <c r="C6792" s="1" t="s">
        <v>28</v>
      </c>
      <c r="D6792" s="1">
        <v>10.57</v>
      </c>
      <c r="E6792" s="1">
        <v>37.6</v>
      </c>
      <c r="F6792" s="1">
        <v>38.6</v>
      </c>
      <c r="G6792" s="1">
        <v>41.35</v>
      </c>
      <c r="H6792" s="1">
        <v>38.1</v>
      </c>
      <c r="I6792" s="1">
        <v>39.5</v>
      </c>
      <c r="J6792" s="1">
        <f>CEILING(E6792*0.9,LOOKUP(E6792*0.9,{0,10,50,100,500},{0.01,0.05,0.1,0.5,1}))</f>
        <v>33.85</v>
      </c>
      <c r="K6792" s="1">
        <f>CEILING(E6792*0.915,LOOKUP(E6792*0.915,{0,10,50,100,500},{0.01,0.05,0.1,0.5,1}))</f>
        <v>34.450000000000003</v>
      </c>
      <c r="L6792" s="1">
        <f>FLOOR(E6792*1.1,LOOKUP(E6792*1.1,{0,10,50,100,500},{0.01,0.05,0.1,0.5,1}))</f>
        <v>41.35</v>
      </c>
      <c r="M6792" s="1">
        <f t="shared" si="958"/>
        <v>41.1</v>
      </c>
      <c r="N6792" s="2">
        <f t="shared" si="959"/>
        <v>2.6595744680851064E-2</v>
      </c>
      <c r="O6792" s="2">
        <f t="shared" si="960"/>
        <v>9.9734042553191488E-2</v>
      </c>
      <c r="P6792" s="3">
        <f t="shared" si="962"/>
        <v>-6.3009739659367361E-2</v>
      </c>
      <c r="Q6792" s="2">
        <f t="shared" si="961"/>
        <v>-9.9132241399431789E-2</v>
      </c>
      <c r="U6792" s="2">
        <f t="shared" si="963"/>
        <v>-6.3009739659367361E-2</v>
      </c>
      <c r="V6792" s="2">
        <f t="shared" si="966"/>
        <v>-9.9132241399431789E-2</v>
      </c>
      <c r="Z6792" s="1">
        <f t="shared" si="964"/>
        <v>37.75</v>
      </c>
      <c r="AC6792" s="1" t="str">
        <f t="shared" si="965"/>
        <v>N</v>
      </c>
    </row>
    <row r="6793" spans="1:29" x14ac:dyDescent="0.25">
      <c r="A6793" s="1">
        <v>20200728</v>
      </c>
      <c r="B6793" s="1">
        <v>2368</v>
      </c>
      <c r="C6793" s="1" t="s">
        <v>239</v>
      </c>
      <c r="D6793" s="1">
        <v>9.4700000000000006</v>
      </c>
      <c r="E6793" s="1">
        <v>42.5</v>
      </c>
      <c r="F6793" s="1">
        <v>43.15</v>
      </c>
      <c r="G6793" s="1">
        <v>43.3</v>
      </c>
      <c r="H6793" s="1">
        <v>40.549999999999997</v>
      </c>
      <c r="I6793" s="1">
        <v>40.549999999999997</v>
      </c>
      <c r="J6793" s="1">
        <f>CEILING(E6793*0.9,LOOKUP(E6793*0.9,{0,10,50,100,500},{0.01,0.05,0.1,0.5,1}))</f>
        <v>38.25</v>
      </c>
      <c r="K6793" s="1">
        <f>CEILING(E6793*0.915,LOOKUP(E6793*0.915,{0,10,50,100,500},{0.01,0.05,0.1,0.5,1}))</f>
        <v>38.900000000000006</v>
      </c>
      <c r="L6793" s="1">
        <f>FLOOR(E6793*1.1,LOOKUP(E6793*1.1,{0,10,50,100,500},{0.01,0.05,0.1,0.5,1}))</f>
        <v>46.75</v>
      </c>
      <c r="M6793" s="1">
        <f t="shared" si="958"/>
        <v>46.5</v>
      </c>
      <c r="N6793" s="2">
        <f t="shared" si="959"/>
        <v>1.529411764705879E-2</v>
      </c>
      <c r="O6793" s="2">
        <f t="shared" si="960"/>
        <v>1.8823529411764638E-2</v>
      </c>
      <c r="P6793" s="3">
        <f t="shared" si="962"/>
        <v>6.1698611590628817E-2</v>
      </c>
      <c r="Q6793" s="2">
        <f t="shared" si="961"/>
        <v>-3.7433629808802972E-2</v>
      </c>
      <c r="U6793" s="2">
        <f t="shared" si="963"/>
        <v>6.1698611590628817E-2</v>
      </c>
      <c r="V6793" s="2">
        <f t="shared" si="966"/>
        <v>-3.7433629808802972E-2</v>
      </c>
      <c r="Z6793" s="1">
        <f t="shared" si="964"/>
        <v>42.65</v>
      </c>
      <c r="AC6793" s="1" t="str">
        <f t="shared" si="965"/>
        <v>N</v>
      </c>
    </row>
    <row r="6794" spans="1:29" x14ac:dyDescent="0.25">
      <c r="A6794" s="1">
        <v>20200728</v>
      </c>
      <c r="B6794" s="1">
        <v>1785</v>
      </c>
      <c r="C6794" s="1" t="s">
        <v>230</v>
      </c>
      <c r="D6794" s="1">
        <v>7.15</v>
      </c>
      <c r="E6794" s="1">
        <v>42.45</v>
      </c>
      <c r="F6794" s="1">
        <v>42.1</v>
      </c>
      <c r="G6794" s="1">
        <v>43.45</v>
      </c>
      <c r="H6794" s="1">
        <v>40.799999999999997</v>
      </c>
      <c r="I6794" s="1">
        <v>42.05</v>
      </c>
      <c r="J6794" s="1">
        <f>CEILING(E6794*0.9,LOOKUP(E6794*0.9,{0,10,50,100,500},{0.01,0.05,0.1,0.5,1}))</f>
        <v>38.25</v>
      </c>
      <c r="K6794" s="1">
        <f>CEILING(E6794*0.915,LOOKUP(E6794*0.915,{0,10,50,100,500},{0.01,0.05,0.1,0.5,1}))</f>
        <v>38.85</v>
      </c>
      <c r="L6794" s="1">
        <f>FLOOR(E6794*1.1,LOOKUP(E6794*1.1,{0,10,50,100,500},{0.01,0.05,0.1,0.5,1}))</f>
        <v>46.650000000000006</v>
      </c>
      <c r="M6794" s="1">
        <f t="shared" si="958"/>
        <v>46.400000000000006</v>
      </c>
      <c r="N6794" s="2">
        <f t="shared" si="959"/>
        <v>-8.2449941107185249E-3</v>
      </c>
      <c r="O6794" s="2">
        <f t="shared" si="960"/>
        <v>2.3557126030624261E-2</v>
      </c>
      <c r="P6794" s="3">
        <f t="shared" si="962"/>
        <v>1.0756828775267518E-2</v>
      </c>
      <c r="Q6794" s="2">
        <f t="shared" si="961"/>
        <v>-2.6676801033535452E-2</v>
      </c>
      <c r="U6794" s="2">
        <f t="shared" si="963"/>
        <v>1.0756828775267518E-2</v>
      </c>
      <c r="V6794" s="2">
        <f t="shared" si="966"/>
        <v>-2.6676801033535452E-2</v>
      </c>
      <c r="Z6794" s="1">
        <f t="shared" si="964"/>
        <v>42.6</v>
      </c>
      <c r="AC6794" s="1" t="str">
        <f t="shared" si="965"/>
        <v>N</v>
      </c>
    </row>
    <row r="6795" spans="1:29" x14ac:dyDescent="0.25">
      <c r="A6795" s="1">
        <v>20200728</v>
      </c>
      <c r="B6795" s="1">
        <v>5386</v>
      </c>
      <c r="C6795" s="1" t="s">
        <v>140</v>
      </c>
      <c r="D6795" s="1">
        <v>7.04</v>
      </c>
      <c r="E6795" s="1">
        <v>30.55</v>
      </c>
      <c r="F6795" s="1">
        <v>31.9</v>
      </c>
      <c r="G6795" s="1">
        <v>33.5</v>
      </c>
      <c r="H6795" s="1">
        <v>31.5</v>
      </c>
      <c r="I6795" s="1">
        <v>32.4</v>
      </c>
      <c r="J6795" s="1">
        <f>CEILING(E6795*0.9,LOOKUP(E6795*0.9,{0,10,50,100,500},{0.01,0.05,0.1,0.5,1}))</f>
        <v>27.5</v>
      </c>
      <c r="K6795" s="1">
        <f>CEILING(E6795*0.915,LOOKUP(E6795*0.915,{0,10,50,100,500},{0.01,0.05,0.1,0.5,1}))</f>
        <v>28</v>
      </c>
      <c r="L6795" s="1">
        <f>FLOOR(E6795*1.1,LOOKUP(E6795*1.1,{0,10,50,100,500},{0.01,0.05,0.1,0.5,1}))</f>
        <v>33.6</v>
      </c>
      <c r="M6795" s="1">
        <f t="shared" si="958"/>
        <v>33.35</v>
      </c>
      <c r="N6795" s="2">
        <f t="shared" si="959"/>
        <v>4.4189852700490931E-2</v>
      </c>
      <c r="O6795" s="2">
        <f t="shared" si="960"/>
        <v>9.6563011456628448E-2</v>
      </c>
      <c r="P6795" s="3">
        <f t="shared" si="962"/>
        <v>-4.5693695652174113E-2</v>
      </c>
      <c r="Q6795" s="2">
        <f t="shared" si="961"/>
        <v>-7.2370496685709565E-2</v>
      </c>
      <c r="U6795" s="2">
        <f t="shared" si="963"/>
        <v>-4.5693695652174113E-2</v>
      </c>
      <c r="V6795" s="2">
        <f t="shared" si="966"/>
        <v>-7.2370496685709565E-2</v>
      </c>
      <c r="Z6795" s="1">
        <f t="shared" si="964"/>
        <v>30.7</v>
      </c>
      <c r="AC6795" s="1" t="str">
        <f t="shared" si="965"/>
        <v>N</v>
      </c>
    </row>
    <row r="6796" spans="1:29" x14ac:dyDescent="0.25">
      <c r="A6796" s="1">
        <v>20200728</v>
      </c>
      <c r="B6796" s="1">
        <v>3437</v>
      </c>
      <c r="C6796" s="1" t="s">
        <v>165</v>
      </c>
      <c r="D6796" s="1">
        <v>6.7</v>
      </c>
      <c r="E6796" s="1">
        <v>22</v>
      </c>
      <c r="F6796" s="1">
        <v>21.85</v>
      </c>
      <c r="G6796" s="1">
        <v>22.85</v>
      </c>
      <c r="H6796" s="1">
        <v>21.5</v>
      </c>
      <c r="I6796" s="1">
        <v>22.85</v>
      </c>
      <c r="J6796" s="1">
        <f>CEILING(E6796*0.9,LOOKUP(E6796*0.9,{0,10,50,100,500},{0.01,0.05,0.1,0.5,1}))</f>
        <v>19.8</v>
      </c>
      <c r="K6796" s="1">
        <f>CEILING(E6796*0.915,LOOKUP(E6796*0.915,{0,10,50,100,500},{0.01,0.05,0.1,0.5,1}))</f>
        <v>20.150000000000002</v>
      </c>
      <c r="L6796" s="1">
        <f>FLOOR(E6796*1.1,LOOKUP(E6796*1.1,{0,10,50,100,500},{0.01,0.05,0.1,0.5,1}))</f>
        <v>24.200000000000003</v>
      </c>
      <c r="M6796" s="1">
        <f t="shared" si="958"/>
        <v>23.950000000000003</v>
      </c>
      <c r="N6796" s="2">
        <f t="shared" si="959"/>
        <v>-6.8181818181817537E-3</v>
      </c>
      <c r="O6796" s="2">
        <f t="shared" si="960"/>
        <v>3.8636363636363698E-2</v>
      </c>
      <c r="P6796" s="3">
        <f t="shared" si="962"/>
        <v>-3.2874398249453145E-2</v>
      </c>
      <c r="Q6796" s="2">
        <f t="shared" si="961"/>
        <v>-0.1052448949351627</v>
      </c>
      <c r="U6796" s="2">
        <f t="shared" si="963"/>
        <v>-3.2874398249453145E-2</v>
      </c>
      <c r="V6796" s="2">
        <f t="shared" si="966"/>
        <v>-0.1052448949351627</v>
      </c>
      <c r="Z6796" s="1">
        <f t="shared" si="964"/>
        <v>22.15</v>
      </c>
      <c r="AC6796" s="1" t="str">
        <f t="shared" si="965"/>
        <v>N</v>
      </c>
    </row>
    <row r="6797" spans="1:29" x14ac:dyDescent="0.25">
      <c r="A6797" s="1">
        <v>20200729</v>
      </c>
      <c r="B6797" s="1">
        <v>4130</v>
      </c>
      <c r="C6797" s="1" t="s">
        <v>28</v>
      </c>
      <c r="D6797" s="1">
        <v>19</v>
      </c>
      <c r="E6797" s="1">
        <v>39.5</v>
      </c>
      <c r="F6797" s="1">
        <v>40.200000000000003</v>
      </c>
      <c r="G6797" s="1">
        <v>41.7</v>
      </c>
      <c r="H6797" s="1">
        <v>39.450000000000003</v>
      </c>
      <c r="I6797" s="1">
        <v>39.450000000000003</v>
      </c>
      <c r="J6797" s="1">
        <f>CEILING(E6797*0.9,LOOKUP(E6797*0.9,{0,10,50,100,500},{0.01,0.05,0.1,0.5,1}))</f>
        <v>35.550000000000004</v>
      </c>
      <c r="K6797" s="1">
        <f>CEILING(E6797*0.915,LOOKUP(E6797*0.915,{0,10,50,100,500},{0.01,0.05,0.1,0.5,1}))</f>
        <v>36.15</v>
      </c>
      <c r="L6797" s="1">
        <f>FLOOR(E6797*1.1,LOOKUP(E6797*1.1,{0,10,50,100,500},{0.01,0.05,0.1,0.5,1}))</f>
        <v>43.45</v>
      </c>
      <c r="M6797" s="1">
        <f t="shared" si="958"/>
        <v>43.2</v>
      </c>
      <c r="N6797" s="2">
        <f t="shared" si="959"/>
        <v>1.7721518987341846E-2</v>
      </c>
      <c r="O6797" s="2">
        <f t="shared" si="960"/>
        <v>5.5696202531645644E-2</v>
      </c>
      <c r="P6797" s="3">
        <f t="shared" si="962"/>
        <v>1.6677304182509404E-2</v>
      </c>
      <c r="Q6797" s="2">
        <f t="shared" si="961"/>
        <v>-8.8567590752653302E-2</v>
      </c>
      <c r="U6797" s="2">
        <f t="shared" si="963"/>
        <v>1.6677304182509404E-2</v>
      </c>
      <c r="V6797" s="2">
        <f t="shared" si="966"/>
        <v>-8.8567590752653302E-2</v>
      </c>
      <c r="Z6797" s="1">
        <f t="shared" si="964"/>
        <v>39.65</v>
      </c>
      <c r="AC6797" s="1" t="str">
        <f t="shared" si="965"/>
        <v>N</v>
      </c>
    </row>
    <row r="6798" spans="1:29" x14ac:dyDescent="0.25">
      <c r="A6798" s="1">
        <v>20200729</v>
      </c>
      <c r="B6798" s="1">
        <v>4142</v>
      </c>
      <c r="C6798" s="1" t="s">
        <v>244</v>
      </c>
      <c r="D6798" s="1">
        <v>11.3</v>
      </c>
      <c r="E6798" s="1">
        <v>66.5</v>
      </c>
      <c r="F6798" s="1">
        <v>68</v>
      </c>
      <c r="G6798" s="1">
        <v>69</v>
      </c>
      <c r="H6798" s="1">
        <v>67.599999999999994</v>
      </c>
      <c r="I6798" s="1">
        <v>68.7</v>
      </c>
      <c r="J6798" s="1">
        <f>CEILING(E6798*0.9,LOOKUP(E6798*0.9,{0,10,50,100,500},{0.01,0.05,0.1,0.5,1}))</f>
        <v>59.900000000000006</v>
      </c>
      <c r="K6798" s="1">
        <f>CEILING(E6798*0.915,LOOKUP(E6798*0.915,{0,10,50,100,500},{0.01,0.05,0.1,0.5,1}))</f>
        <v>60.900000000000006</v>
      </c>
      <c r="L6798" s="1">
        <f>FLOOR(E6798*1.1,LOOKUP(E6798*1.1,{0,10,50,100,500},{0.01,0.05,0.1,0.5,1}))</f>
        <v>73.100000000000009</v>
      </c>
      <c r="M6798" s="1">
        <f t="shared" si="958"/>
        <v>72.600000000000009</v>
      </c>
      <c r="N6798" s="2">
        <f t="shared" si="959"/>
        <v>2.2556390977443608E-2</v>
      </c>
      <c r="O6798" s="2">
        <f t="shared" si="960"/>
        <v>3.7593984962406013E-2</v>
      </c>
      <c r="P6798" s="3">
        <f t="shared" si="962"/>
        <v>-1.2467879184861717E-2</v>
      </c>
      <c r="Q6798" s="2">
        <f t="shared" si="961"/>
        <v>-0.10103546993751503</v>
      </c>
      <c r="U6798" s="2">
        <f t="shared" si="963"/>
        <v>-1.2467879184861717E-2</v>
      </c>
      <c r="V6798" s="2">
        <f t="shared" si="966"/>
        <v>-0.10103546993751503</v>
      </c>
      <c r="Z6798" s="1">
        <f t="shared" si="964"/>
        <v>66.8</v>
      </c>
      <c r="AC6798" s="1" t="str">
        <f t="shared" si="965"/>
        <v>N</v>
      </c>
    </row>
    <row r="6799" spans="1:29" x14ac:dyDescent="0.25">
      <c r="A6799" s="1">
        <v>20200729</v>
      </c>
      <c r="B6799" s="1">
        <v>3540</v>
      </c>
      <c r="C6799" s="1" t="s">
        <v>100</v>
      </c>
      <c r="D6799" s="1">
        <v>10.02</v>
      </c>
      <c r="E6799" s="1">
        <v>59.9</v>
      </c>
      <c r="F6799" s="1">
        <v>60.3</v>
      </c>
      <c r="G6799" s="1">
        <v>61.9</v>
      </c>
      <c r="H6799" s="1">
        <v>59.1</v>
      </c>
      <c r="I6799" s="1">
        <v>61.5</v>
      </c>
      <c r="J6799" s="1">
        <f>CEILING(E6799*0.9,LOOKUP(E6799*0.9,{0,10,50,100,500},{0.01,0.05,0.1,0.5,1}))</f>
        <v>54</v>
      </c>
      <c r="K6799" s="1">
        <f>CEILING(E6799*0.915,LOOKUP(E6799*0.915,{0,10,50,100,500},{0.01,0.05,0.1,0.5,1}))</f>
        <v>54.900000000000006</v>
      </c>
      <c r="L6799" s="1">
        <f>FLOOR(E6799*1.1,LOOKUP(E6799*1.1,{0,10,50,100,500},{0.01,0.05,0.1,0.5,1}))</f>
        <v>65.8</v>
      </c>
      <c r="M6799" s="1">
        <f t="shared" si="958"/>
        <v>65.3</v>
      </c>
      <c r="N6799" s="2">
        <f t="shared" si="959"/>
        <v>6.6777963272119968E-3</v>
      </c>
      <c r="O6799" s="2">
        <f t="shared" si="960"/>
        <v>3.3388981636060099E-2</v>
      </c>
      <c r="P6799" s="3">
        <f t="shared" si="962"/>
        <v>-2.1773141463414771E-2</v>
      </c>
      <c r="Q6799" s="2">
        <f t="shared" si="961"/>
        <v>-0.1228086114009298</v>
      </c>
      <c r="U6799" s="2">
        <f t="shared" si="963"/>
        <v>-2.1773141463414771E-2</v>
      </c>
      <c r="V6799" s="2">
        <f t="shared" si="966"/>
        <v>-0.1228086114009298</v>
      </c>
      <c r="Z6799" s="1">
        <f t="shared" si="964"/>
        <v>60.199999999999996</v>
      </c>
      <c r="AC6799" s="1" t="str">
        <f t="shared" si="965"/>
        <v>N</v>
      </c>
    </row>
    <row r="6800" spans="1:29" x14ac:dyDescent="0.25">
      <c r="A6800" s="1">
        <v>20200729</v>
      </c>
      <c r="B6800" s="1">
        <v>6591</v>
      </c>
      <c r="C6800" s="1" t="s">
        <v>215</v>
      </c>
      <c r="D6800" s="1">
        <v>9.2799999999999994</v>
      </c>
      <c r="E6800" s="1">
        <v>57.1</v>
      </c>
      <c r="F6800" s="1">
        <v>56.9</v>
      </c>
      <c r="G6800" s="1">
        <v>58.2</v>
      </c>
      <c r="H6800" s="1">
        <v>56.3</v>
      </c>
      <c r="I6800" s="1">
        <v>57</v>
      </c>
      <c r="J6800" s="1">
        <f>CEILING(E6800*0.9,LOOKUP(E6800*0.9,{0,10,50,100,500},{0.01,0.05,0.1,0.5,1}))</f>
        <v>51.400000000000006</v>
      </c>
      <c r="K6800" s="1">
        <f>CEILING(E6800*0.915,LOOKUP(E6800*0.915,{0,10,50,100,500},{0.01,0.05,0.1,0.5,1}))</f>
        <v>52.300000000000004</v>
      </c>
      <c r="L6800" s="1">
        <f>FLOOR(E6800*1.1,LOOKUP(E6800*1.1,{0,10,50,100,500},{0.01,0.05,0.1,0.5,1}))</f>
        <v>62.800000000000004</v>
      </c>
      <c r="M6800" s="1">
        <f t="shared" si="958"/>
        <v>62.300000000000004</v>
      </c>
      <c r="N6800" s="2">
        <f t="shared" si="959"/>
        <v>-3.5026269702277207E-3</v>
      </c>
      <c r="O6800" s="2">
        <f t="shared" si="960"/>
        <v>1.9264448336252214E-2</v>
      </c>
      <c r="P6800" s="3">
        <f t="shared" si="962"/>
        <v>4.7062175438595272E-3</v>
      </c>
      <c r="Q6800" s="2">
        <f t="shared" si="961"/>
        <v>-0.11810239385707028</v>
      </c>
      <c r="U6800" s="2">
        <f t="shared" si="963"/>
        <v>4.7062175438595272E-3</v>
      </c>
      <c r="V6800" s="2">
        <f t="shared" si="966"/>
        <v>-0.11810239385707028</v>
      </c>
      <c r="Z6800" s="1">
        <f t="shared" si="964"/>
        <v>57.4</v>
      </c>
      <c r="AC6800" s="1" t="str">
        <f t="shared" si="965"/>
        <v>N</v>
      </c>
    </row>
    <row r="6801" spans="1:29" x14ac:dyDescent="0.25">
      <c r="A6801" s="1">
        <v>20200729</v>
      </c>
      <c r="B6801" s="1">
        <v>6104</v>
      </c>
      <c r="C6801" s="1" t="s">
        <v>30</v>
      </c>
      <c r="D6801" s="1">
        <v>8.42</v>
      </c>
      <c r="E6801" s="1">
        <v>76</v>
      </c>
      <c r="F6801" s="1">
        <v>76.3</v>
      </c>
      <c r="G6801" s="1">
        <v>76.8</v>
      </c>
      <c r="H6801" s="1">
        <v>75.3</v>
      </c>
      <c r="I6801" s="1">
        <v>76.400000000000006</v>
      </c>
      <c r="J6801" s="1">
        <f>CEILING(E6801*0.9,LOOKUP(E6801*0.9,{0,10,50,100,500},{0.01,0.05,0.1,0.5,1}))</f>
        <v>68.400000000000006</v>
      </c>
      <c r="K6801" s="1">
        <f>CEILING(E6801*0.915,LOOKUP(E6801*0.915,{0,10,50,100,500},{0.01,0.05,0.1,0.5,1}))</f>
        <v>69.600000000000009</v>
      </c>
      <c r="L6801" s="1">
        <f>FLOOR(E6801*1.1,LOOKUP(E6801*1.1,{0,10,50,100,500},{0.01,0.05,0.1,0.5,1}))</f>
        <v>83.600000000000009</v>
      </c>
      <c r="M6801" s="1">
        <f t="shared" si="958"/>
        <v>83.100000000000009</v>
      </c>
      <c r="N6801" s="2">
        <f t="shared" si="959"/>
        <v>3.9473684210525944E-3</v>
      </c>
      <c r="O6801" s="2">
        <f t="shared" si="960"/>
        <v>1.0526315789473648E-2</v>
      </c>
      <c r="P6801" s="3">
        <f t="shared" si="962"/>
        <v>-3.6044149214660356E-3</v>
      </c>
      <c r="Q6801" s="2">
        <f t="shared" si="961"/>
        <v>-0.12170680877853632</v>
      </c>
      <c r="U6801" s="2">
        <f t="shared" si="963"/>
        <v>-3.6044149214660356E-3</v>
      </c>
      <c r="V6801" s="2">
        <f t="shared" si="966"/>
        <v>-0.12170680877853632</v>
      </c>
      <c r="Z6801" s="1">
        <f t="shared" si="964"/>
        <v>76.3</v>
      </c>
      <c r="AC6801" s="1" t="str">
        <f t="shared" si="965"/>
        <v>N</v>
      </c>
    </row>
    <row r="6802" spans="1:29" x14ac:dyDescent="0.25">
      <c r="A6802" s="1">
        <v>20200729</v>
      </c>
      <c r="B6802" s="1">
        <v>9919</v>
      </c>
      <c r="C6802" s="1" t="s">
        <v>278</v>
      </c>
      <c r="D6802" s="1">
        <v>8.08</v>
      </c>
      <c r="E6802" s="1">
        <v>37.15</v>
      </c>
      <c r="F6802" s="1">
        <v>37.6</v>
      </c>
      <c r="G6802" s="1">
        <v>38</v>
      </c>
      <c r="H6802" s="1">
        <v>36.85</v>
      </c>
      <c r="I6802" s="1">
        <v>37.950000000000003</v>
      </c>
      <c r="J6802" s="1">
        <f>CEILING(E6802*0.9,LOOKUP(E6802*0.9,{0,10,50,100,500},{0.01,0.05,0.1,0.5,1}))</f>
        <v>33.450000000000003</v>
      </c>
      <c r="K6802" s="1">
        <f>CEILING(E6802*0.915,LOOKUP(E6802*0.915,{0,10,50,100,500},{0.01,0.05,0.1,0.5,1}))</f>
        <v>34</v>
      </c>
      <c r="L6802" s="1">
        <f>FLOOR(E6802*1.1,LOOKUP(E6802*1.1,{0,10,50,100,500},{0.01,0.05,0.1,0.5,1}))</f>
        <v>40.85</v>
      </c>
      <c r="M6802" s="1">
        <f t="shared" si="958"/>
        <v>40.6</v>
      </c>
      <c r="N6802" s="2">
        <f t="shared" si="959"/>
        <v>1.2113055181695904E-2</v>
      </c>
      <c r="O6802" s="2">
        <f t="shared" si="960"/>
        <v>2.288021534320327E-2</v>
      </c>
      <c r="P6802" s="3">
        <f t="shared" si="962"/>
        <v>-1.1503147562582422E-2</v>
      </c>
      <c r="Q6802" s="2">
        <f t="shared" si="961"/>
        <v>-0.13320995634111873</v>
      </c>
      <c r="U6802" s="2">
        <f t="shared" si="963"/>
        <v>-1.1503147562582422E-2</v>
      </c>
      <c r="V6802" s="2">
        <f t="shared" si="966"/>
        <v>-0.13320995634111873</v>
      </c>
      <c r="Z6802" s="1">
        <f t="shared" si="964"/>
        <v>37.299999999999997</v>
      </c>
      <c r="AC6802" s="1" t="str">
        <f t="shared" si="965"/>
        <v>N</v>
      </c>
    </row>
    <row r="6803" spans="1:29" x14ac:dyDescent="0.25">
      <c r="A6803" s="1">
        <v>20200729</v>
      </c>
      <c r="B6803" s="1">
        <v>4102</v>
      </c>
      <c r="C6803" s="1" t="s">
        <v>472</v>
      </c>
      <c r="D6803" s="1">
        <v>7.95</v>
      </c>
      <c r="E6803" s="1">
        <v>32.85</v>
      </c>
      <c r="F6803" s="1">
        <v>33.049999999999997</v>
      </c>
      <c r="G6803" s="1">
        <v>34.1</v>
      </c>
      <c r="H6803" s="1">
        <v>32.65</v>
      </c>
      <c r="I6803" s="1">
        <v>32.799999999999997</v>
      </c>
      <c r="J6803" s="1">
        <f>CEILING(E6803*0.9,LOOKUP(E6803*0.9,{0,10,50,100,500},{0.01,0.05,0.1,0.5,1}))</f>
        <v>29.6</v>
      </c>
      <c r="K6803" s="1">
        <f>CEILING(E6803*0.915,LOOKUP(E6803*0.915,{0,10,50,100,500},{0.01,0.05,0.1,0.5,1}))</f>
        <v>30.1</v>
      </c>
      <c r="L6803" s="1">
        <f>FLOOR(E6803*1.1,LOOKUP(E6803*1.1,{0,10,50,100,500},{0.01,0.05,0.1,0.5,1}))</f>
        <v>36.1</v>
      </c>
      <c r="M6803" s="1">
        <f t="shared" si="958"/>
        <v>35.85</v>
      </c>
      <c r="N6803" s="2">
        <f t="shared" si="959"/>
        <v>6.0882800608826702E-3</v>
      </c>
      <c r="O6803" s="2">
        <f t="shared" si="960"/>
        <v>3.8051750380517502E-2</v>
      </c>
      <c r="P6803" s="3">
        <f t="shared" si="962"/>
        <v>5.3094771341463095E-3</v>
      </c>
      <c r="Q6803" s="2">
        <f t="shared" si="961"/>
        <v>-0.12790047920697242</v>
      </c>
      <c r="U6803" s="2">
        <f t="shared" si="963"/>
        <v>5.3094771341463095E-3</v>
      </c>
      <c r="V6803" s="2">
        <f t="shared" si="966"/>
        <v>-0.12790047920697242</v>
      </c>
      <c r="Z6803" s="1">
        <f t="shared" si="964"/>
        <v>33</v>
      </c>
      <c r="AC6803" s="1" t="str">
        <f t="shared" si="965"/>
        <v>N</v>
      </c>
    </row>
    <row r="6804" spans="1:29" x14ac:dyDescent="0.25">
      <c r="A6804" s="1">
        <v>20200729</v>
      </c>
      <c r="B6804" s="1">
        <v>3669</v>
      </c>
      <c r="C6804" s="1" t="s">
        <v>284</v>
      </c>
      <c r="D6804" s="1">
        <v>7.82</v>
      </c>
      <c r="E6804" s="1">
        <v>53.2</v>
      </c>
      <c r="F6804" s="1">
        <v>52.7</v>
      </c>
      <c r="G6804" s="1">
        <v>56.7</v>
      </c>
      <c r="H6804" s="1">
        <v>52.7</v>
      </c>
      <c r="I6804" s="1">
        <v>54.5</v>
      </c>
      <c r="J6804" s="1">
        <f>CEILING(E6804*0.9,LOOKUP(E6804*0.9,{0,10,50,100,500},{0.01,0.05,0.1,0.5,1}))</f>
        <v>47.900000000000006</v>
      </c>
      <c r="K6804" s="1">
        <f>CEILING(E6804*0.915,LOOKUP(E6804*0.915,{0,10,50,100,500},{0.01,0.05,0.1,0.5,1}))</f>
        <v>48.7</v>
      </c>
      <c r="L6804" s="1">
        <f>FLOOR(E6804*1.1,LOOKUP(E6804*1.1,{0,10,50,100,500},{0.01,0.05,0.1,0.5,1}))</f>
        <v>58.5</v>
      </c>
      <c r="M6804" s="1">
        <f t="shared" si="958"/>
        <v>58</v>
      </c>
      <c r="N6804" s="2">
        <f t="shared" si="959"/>
        <v>-9.3984962406015032E-3</v>
      </c>
      <c r="O6804" s="2">
        <f t="shared" si="960"/>
        <v>6.5789473684210523E-2</v>
      </c>
      <c r="P6804" s="3">
        <f t="shared" si="962"/>
        <v>-2.0611779816513787E-2</v>
      </c>
      <c r="Q6804" s="2">
        <f t="shared" si="961"/>
        <v>-0.14851225902348622</v>
      </c>
      <c r="U6804" s="2">
        <f t="shared" si="963"/>
        <v>-2.0611779816513787E-2</v>
      </c>
      <c r="V6804" s="2">
        <f t="shared" si="966"/>
        <v>-0.14851225902348622</v>
      </c>
      <c r="Z6804" s="1">
        <f t="shared" si="964"/>
        <v>53.5</v>
      </c>
      <c r="AC6804" s="1" t="str">
        <f t="shared" si="965"/>
        <v>N</v>
      </c>
    </row>
    <row r="6805" spans="1:29" x14ac:dyDescent="0.25">
      <c r="A6805" s="1">
        <v>20200730</v>
      </c>
      <c r="B6805" s="1">
        <v>4967</v>
      </c>
      <c r="C6805" s="1" t="s">
        <v>276</v>
      </c>
      <c r="D6805" s="1">
        <v>11.83</v>
      </c>
      <c r="E6805" s="1">
        <v>42.3</v>
      </c>
      <c r="F6805" s="1">
        <v>42.4</v>
      </c>
      <c r="G6805" s="1">
        <v>42.95</v>
      </c>
      <c r="H6805" s="1">
        <v>41.7</v>
      </c>
      <c r="I6805" s="1">
        <v>42.2</v>
      </c>
      <c r="J6805" s="1">
        <f>CEILING(E6805*0.9,LOOKUP(E6805*0.9,{0,10,50,100,500},{0.01,0.05,0.1,0.5,1}))</f>
        <v>38.1</v>
      </c>
      <c r="K6805" s="1">
        <f>CEILING(E6805*0.915,LOOKUP(E6805*0.915,{0,10,50,100,500},{0.01,0.05,0.1,0.5,1}))</f>
        <v>38.75</v>
      </c>
      <c r="L6805" s="1">
        <f>FLOOR(E6805*1.1,LOOKUP(E6805*1.1,{0,10,50,100,500},{0.01,0.05,0.1,0.5,1}))</f>
        <v>46.5</v>
      </c>
      <c r="M6805" s="1">
        <f t="shared" si="958"/>
        <v>46.25</v>
      </c>
      <c r="N6805" s="2">
        <f t="shared" si="959"/>
        <v>2.3640661938534617E-3</v>
      </c>
      <c r="O6805" s="2">
        <f t="shared" si="960"/>
        <v>1.5366430260047416E-2</v>
      </c>
      <c r="P6805" s="3">
        <f t="shared" si="962"/>
        <v>3.6149206161134651E-3</v>
      </c>
      <c r="Q6805" s="2">
        <f t="shared" si="961"/>
        <v>-0.14489733840737276</v>
      </c>
      <c r="U6805" s="2">
        <f t="shared" si="963"/>
        <v>3.6149206161134651E-3</v>
      </c>
      <c r="V6805" s="2">
        <f t="shared" si="966"/>
        <v>-0.14489733840737276</v>
      </c>
      <c r="Z6805" s="1">
        <f t="shared" si="964"/>
        <v>42.449999999999996</v>
      </c>
      <c r="AC6805" s="1" t="str">
        <f t="shared" si="965"/>
        <v>N</v>
      </c>
    </row>
    <row r="6806" spans="1:29" x14ac:dyDescent="0.25">
      <c r="A6806" s="1">
        <v>20200730</v>
      </c>
      <c r="B6806" s="1">
        <v>2342</v>
      </c>
      <c r="C6806" s="1" t="s">
        <v>228</v>
      </c>
      <c r="D6806" s="1">
        <v>9.16</v>
      </c>
      <c r="E6806" s="1">
        <v>31.7</v>
      </c>
      <c r="F6806" s="1">
        <v>31.55</v>
      </c>
      <c r="G6806" s="1">
        <v>32.700000000000003</v>
      </c>
      <c r="H6806" s="1">
        <v>31.5</v>
      </c>
      <c r="I6806" s="1">
        <v>31.75</v>
      </c>
      <c r="J6806" s="1">
        <f>CEILING(E6806*0.9,LOOKUP(E6806*0.9,{0,10,50,100,500},{0.01,0.05,0.1,0.5,1}))</f>
        <v>28.55</v>
      </c>
      <c r="K6806" s="1">
        <f>CEILING(E6806*0.915,LOOKUP(E6806*0.915,{0,10,50,100,500},{0.01,0.05,0.1,0.5,1}))</f>
        <v>29.05</v>
      </c>
      <c r="L6806" s="1">
        <f>FLOOR(E6806*1.1,LOOKUP(E6806*1.1,{0,10,50,100,500},{0.01,0.05,0.1,0.5,1}))</f>
        <v>34.85</v>
      </c>
      <c r="M6806" s="1">
        <f t="shared" si="958"/>
        <v>34.6</v>
      </c>
      <c r="N6806" s="2">
        <f t="shared" si="959"/>
        <v>-4.7318611987381253E-3</v>
      </c>
      <c r="O6806" s="2">
        <f t="shared" si="960"/>
        <v>3.1545741324921252E-2</v>
      </c>
      <c r="P6806" s="3">
        <f t="shared" si="962"/>
        <v>8.4562519685030062E-4</v>
      </c>
      <c r="Q6806" s="2">
        <f t="shared" si="961"/>
        <v>-0.14405171321052246</v>
      </c>
      <c r="U6806" s="2">
        <f t="shared" si="963"/>
        <v>8.4562519685030062E-4</v>
      </c>
      <c r="V6806" s="2">
        <f t="shared" si="966"/>
        <v>-0.14405171321052246</v>
      </c>
      <c r="Z6806" s="1">
        <f t="shared" si="964"/>
        <v>31.849999999999998</v>
      </c>
      <c r="AC6806" s="1" t="str">
        <f t="shared" si="965"/>
        <v>N</v>
      </c>
    </row>
    <row r="6807" spans="1:29" x14ac:dyDescent="0.25">
      <c r="A6807" s="1">
        <v>20200730</v>
      </c>
      <c r="B6807" s="1">
        <v>3228</v>
      </c>
      <c r="C6807" s="1" t="s">
        <v>295</v>
      </c>
      <c r="D6807" s="1">
        <v>8.7899999999999991</v>
      </c>
      <c r="E6807" s="1">
        <v>65</v>
      </c>
      <c r="F6807" s="1">
        <v>61.3</v>
      </c>
      <c r="G6807" s="1">
        <v>63</v>
      </c>
      <c r="H6807" s="1">
        <v>61.3</v>
      </c>
      <c r="I6807" s="1">
        <v>61.9</v>
      </c>
      <c r="J6807" s="1">
        <f>CEILING(E6807*0.9,LOOKUP(E6807*0.9,{0,10,50,100,500},{0.01,0.05,0.1,0.5,1}))</f>
        <v>58.5</v>
      </c>
      <c r="K6807" s="1">
        <f>CEILING(E6807*0.915,LOOKUP(E6807*0.915,{0,10,50,100,500},{0.01,0.05,0.1,0.5,1}))</f>
        <v>59.5</v>
      </c>
      <c r="L6807" s="1">
        <f>FLOOR(E6807*1.1,LOOKUP(E6807*1.1,{0,10,50,100,500},{0.01,0.05,0.1,0.5,1}))</f>
        <v>71.5</v>
      </c>
      <c r="M6807" s="1">
        <f t="shared" si="958"/>
        <v>71</v>
      </c>
      <c r="N6807" s="2">
        <f t="shared" si="959"/>
        <v>-5.6923076923076965E-2</v>
      </c>
      <c r="O6807" s="2">
        <f t="shared" si="960"/>
        <v>-3.0769230769230771E-2</v>
      </c>
      <c r="P6807" s="3">
        <f t="shared" si="962"/>
        <v>0</v>
      </c>
      <c r="Q6807" s="2">
        <f t="shared" si="961"/>
        <v>-0.14405171321052246</v>
      </c>
      <c r="U6807" s="2">
        <f t="shared" si="963"/>
        <v>0</v>
      </c>
      <c r="V6807" s="2">
        <f t="shared" si="966"/>
        <v>-0.14405171321052246</v>
      </c>
      <c r="Z6807" s="1">
        <f t="shared" si="964"/>
        <v>65.3</v>
      </c>
      <c r="AC6807" s="1" t="str">
        <f t="shared" si="965"/>
        <v>N</v>
      </c>
    </row>
    <row r="6808" spans="1:29" x14ac:dyDescent="0.25">
      <c r="A6808" s="1">
        <v>20200730</v>
      </c>
      <c r="B6808" s="1">
        <v>4142</v>
      </c>
      <c r="C6808" s="1" t="s">
        <v>244</v>
      </c>
      <c r="D6808" s="1">
        <v>8.7799999999999994</v>
      </c>
      <c r="E6808" s="1">
        <v>68.7</v>
      </c>
      <c r="F6808" s="1">
        <v>69</v>
      </c>
      <c r="G6808" s="1">
        <v>69.599999999999994</v>
      </c>
      <c r="H6808" s="1">
        <v>67.900000000000006</v>
      </c>
      <c r="I6808" s="1">
        <v>67.900000000000006</v>
      </c>
      <c r="J6808" s="1">
        <f>CEILING(E6808*0.9,LOOKUP(E6808*0.9,{0,10,50,100,500},{0.01,0.05,0.1,0.5,1}))</f>
        <v>61.900000000000006</v>
      </c>
      <c r="K6808" s="1">
        <f>CEILING(E6808*0.915,LOOKUP(E6808*0.915,{0,10,50,100,500},{0.01,0.05,0.1,0.5,1}))</f>
        <v>62.900000000000006</v>
      </c>
      <c r="L6808" s="1">
        <f>FLOOR(E6808*1.1,LOOKUP(E6808*1.1,{0,10,50,100,500},{0.01,0.05,0.1,0.5,1}))</f>
        <v>75.5</v>
      </c>
      <c r="M6808" s="1">
        <f t="shared" si="958"/>
        <v>75</v>
      </c>
      <c r="N6808" s="2">
        <f t="shared" si="959"/>
        <v>4.3668122270741939E-3</v>
      </c>
      <c r="O6808" s="2">
        <f t="shared" si="960"/>
        <v>1.3100436681222584E-2</v>
      </c>
      <c r="P6808" s="3">
        <f t="shared" si="962"/>
        <v>1.3871530191457877E-2</v>
      </c>
      <c r="Q6808" s="2">
        <f t="shared" si="961"/>
        <v>-0.13018018301906459</v>
      </c>
      <c r="U6808" s="2">
        <f t="shared" si="963"/>
        <v>1.3871530191457877E-2</v>
      </c>
      <c r="V6808" s="2">
        <f t="shared" si="966"/>
        <v>-0.13018018301906459</v>
      </c>
      <c r="Z6808" s="1">
        <f t="shared" si="964"/>
        <v>69</v>
      </c>
      <c r="AC6808" s="1" t="str">
        <f t="shared" si="965"/>
        <v>N</v>
      </c>
    </row>
    <row r="6809" spans="1:29" x14ac:dyDescent="0.25">
      <c r="A6809" s="1">
        <v>20200730</v>
      </c>
      <c r="B6809" s="1">
        <v>2337</v>
      </c>
      <c r="C6809" s="1" t="s">
        <v>243</v>
      </c>
      <c r="D6809" s="1">
        <v>8.49</v>
      </c>
      <c r="E6809" s="1">
        <v>32.15</v>
      </c>
      <c r="F6809" s="1">
        <v>31.95</v>
      </c>
      <c r="G6809" s="1">
        <v>32.1</v>
      </c>
      <c r="H6809" s="1">
        <v>31.4</v>
      </c>
      <c r="I6809" s="1">
        <v>31.7</v>
      </c>
      <c r="J6809" s="1">
        <f>CEILING(E6809*0.9,LOOKUP(E6809*0.9,{0,10,50,100,500},{0.01,0.05,0.1,0.5,1}))</f>
        <v>28.950000000000003</v>
      </c>
      <c r="K6809" s="1">
        <f>CEILING(E6809*0.915,LOOKUP(E6809*0.915,{0,10,50,100,500},{0.01,0.05,0.1,0.5,1}))</f>
        <v>29.450000000000003</v>
      </c>
      <c r="L6809" s="1">
        <f>FLOOR(E6809*1.1,LOOKUP(E6809*1.1,{0,10,50,100,500},{0.01,0.05,0.1,0.5,1}))</f>
        <v>35.35</v>
      </c>
      <c r="M6809" s="1">
        <f t="shared" si="958"/>
        <v>35.1</v>
      </c>
      <c r="N6809" s="2">
        <f t="shared" si="959"/>
        <v>-6.2208398133747839E-3</v>
      </c>
      <c r="O6809" s="2">
        <f t="shared" si="960"/>
        <v>-1.5552099533436131E-3</v>
      </c>
      <c r="P6809" s="3">
        <f t="shared" si="962"/>
        <v>0</v>
      </c>
      <c r="Q6809" s="2">
        <f t="shared" si="961"/>
        <v>-0.13018018301906459</v>
      </c>
      <c r="U6809" s="2">
        <f t="shared" si="963"/>
        <v>0</v>
      </c>
      <c r="V6809" s="2">
        <f t="shared" si="966"/>
        <v>-0.13018018301906459</v>
      </c>
      <c r="Z6809" s="1">
        <f t="shared" si="964"/>
        <v>32.299999999999997</v>
      </c>
      <c r="AC6809" s="1" t="str">
        <f t="shared" si="965"/>
        <v>N</v>
      </c>
    </row>
    <row r="6810" spans="1:29" x14ac:dyDescent="0.25">
      <c r="A6810" s="1">
        <v>20200730</v>
      </c>
      <c r="B6810" s="1">
        <v>1526</v>
      </c>
      <c r="C6810" s="1" t="s">
        <v>120</v>
      </c>
      <c r="D6810" s="1">
        <v>7.98</v>
      </c>
      <c r="E6810" s="1">
        <v>34.549999999999997</v>
      </c>
      <c r="F6810" s="1">
        <v>34.549999999999997</v>
      </c>
      <c r="G6810" s="1">
        <v>38</v>
      </c>
      <c r="H6810" s="1">
        <v>34.299999999999997</v>
      </c>
      <c r="I6810" s="1">
        <v>38</v>
      </c>
      <c r="J6810" s="1">
        <f>CEILING(E6810*0.9,LOOKUP(E6810*0.9,{0,10,50,100,500},{0.01,0.05,0.1,0.5,1}))</f>
        <v>31.1</v>
      </c>
      <c r="K6810" s="1">
        <f>CEILING(E6810*0.915,LOOKUP(E6810*0.915,{0,10,50,100,500},{0.01,0.05,0.1,0.5,1}))</f>
        <v>31.650000000000002</v>
      </c>
      <c r="L6810" s="1">
        <f>FLOOR(E6810*1.1,LOOKUP(E6810*1.1,{0,10,50,100,500},{0.01,0.05,0.1,0.5,1}))</f>
        <v>38</v>
      </c>
      <c r="M6810" s="1">
        <f t="shared" si="958"/>
        <v>37.75</v>
      </c>
      <c r="N6810" s="2">
        <f t="shared" si="959"/>
        <v>0</v>
      </c>
      <c r="O6810" s="2">
        <f t="shared" si="960"/>
        <v>9.9855282199710654E-2</v>
      </c>
      <c r="P6810" s="3">
        <f t="shared" si="962"/>
        <v>-8.2939272847682224E-2</v>
      </c>
      <c r="Q6810" s="2">
        <f t="shared" si="961"/>
        <v>-0.2131194558667468</v>
      </c>
      <c r="U6810" s="2">
        <f t="shared" si="963"/>
        <v>-8.2939272847682224E-2</v>
      </c>
      <c r="V6810" s="2">
        <f t="shared" si="966"/>
        <v>-0.2131194558667468</v>
      </c>
      <c r="Z6810" s="1">
        <f t="shared" si="964"/>
        <v>34.699999999999996</v>
      </c>
      <c r="AC6810" s="1" t="str">
        <f t="shared" si="965"/>
        <v>N</v>
      </c>
    </row>
    <row r="6811" spans="1:29" x14ac:dyDescent="0.25">
      <c r="A6811" s="1">
        <v>20200730</v>
      </c>
      <c r="B6811" s="1">
        <v>6209</v>
      </c>
      <c r="C6811" s="1" t="s">
        <v>47</v>
      </c>
      <c r="D6811" s="1">
        <v>7.72</v>
      </c>
      <c r="E6811" s="1">
        <v>34.4</v>
      </c>
      <c r="F6811" s="1">
        <v>34.15</v>
      </c>
      <c r="G6811" s="1">
        <v>35.5</v>
      </c>
      <c r="H6811" s="1">
        <v>34</v>
      </c>
      <c r="I6811" s="1">
        <v>34.950000000000003</v>
      </c>
      <c r="J6811" s="1">
        <f>CEILING(E6811*0.9,LOOKUP(E6811*0.9,{0,10,50,100,500},{0.01,0.05,0.1,0.5,1}))</f>
        <v>31</v>
      </c>
      <c r="K6811" s="1">
        <f>CEILING(E6811*0.915,LOOKUP(E6811*0.915,{0,10,50,100,500},{0.01,0.05,0.1,0.5,1}))</f>
        <v>31.5</v>
      </c>
      <c r="L6811" s="1">
        <f>FLOOR(E6811*1.1,LOOKUP(E6811*1.1,{0,10,50,100,500},{0.01,0.05,0.1,0.5,1}))</f>
        <v>37.800000000000004</v>
      </c>
      <c r="M6811" s="1">
        <f t="shared" si="958"/>
        <v>37.550000000000004</v>
      </c>
      <c r="N6811" s="2">
        <f t="shared" si="959"/>
        <v>-7.2674418604651162E-3</v>
      </c>
      <c r="O6811" s="2">
        <f t="shared" si="960"/>
        <v>3.1976744186046555E-2</v>
      </c>
      <c r="P6811" s="3">
        <f t="shared" si="962"/>
        <v>-1.3721187410586822E-2</v>
      </c>
      <c r="Q6811" s="2">
        <f t="shared" si="961"/>
        <v>-0.22684064327733361</v>
      </c>
      <c r="U6811" s="2">
        <f t="shared" si="963"/>
        <v>-1.3721187410586822E-2</v>
      </c>
      <c r="V6811" s="2">
        <f t="shared" si="966"/>
        <v>-0.22684064327733361</v>
      </c>
      <c r="Z6811" s="1">
        <f t="shared" si="964"/>
        <v>34.549999999999997</v>
      </c>
      <c r="AC6811" s="1" t="str">
        <f t="shared" si="965"/>
        <v>N</v>
      </c>
    </row>
    <row r="6812" spans="1:29" x14ac:dyDescent="0.25">
      <c r="A6812" s="1">
        <v>20200730</v>
      </c>
      <c r="B6812" s="1">
        <v>2368</v>
      </c>
      <c r="C6812" s="1" t="s">
        <v>239</v>
      </c>
      <c r="D6812" s="1">
        <v>7.68</v>
      </c>
      <c r="E6812" s="1">
        <v>40.799999999999997</v>
      </c>
      <c r="F6812" s="1">
        <v>40.85</v>
      </c>
      <c r="G6812" s="1">
        <v>41.2</v>
      </c>
      <c r="H6812" s="1">
        <v>40</v>
      </c>
      <c r="I6812" s="1">
        <v>40.299999999999997</v>
      </c>
      <c r="J6812" s="1">
        <f>CEILING(E6812*0.9,LOOKUP(E6812*0.9,{0,10,50,100,500},{0.01,0.05,0.1,0.5,1}))</f>
        <v>36.75</v>
      </c>
      <c r="K6812" s="1">
        <f>CEILING(E6812*0.915,LOOKUP(E6812*0.915,{0,10,50,100,500},{0.01,0.05,0.1,0.5,1}))</f>
        <v>37.35</v>
      </c>
      <c r="L6812" s="1">
        <f>FLOOR(E6812*1.1,LOOKUP(E6812*1.1,{0,10,50,100,500},{0.01,0.05,0.1,0.5,1}))</f>
        <v>44.85</v>
      </c>
      <c r="M6812" s="1">
        <f t="shared" si="958"/>
        <v>44.6</v>
      </c>
      <c r="N6812" s="2">
        <f t="shared" si="959"/>
        <v>1.2254901960785359E-3</v>
      </c>
      <c r="O6812" s="2">
        <f t="shared" si="960"/>
        <v>9.8039215686275914E-3</v>
      </c>
      <c r="P6812" s="3">
        <f t="shared" si="962"/>
        <v>1.3800403225806447E-2</v>
      </c>
      <c r="Q6812" s="2">
        <f t="shared" si="961"/>
        <v>-0.21304024005152716</v>
      </c>
      <c r="U6812" s="2">
        <f t="shared" si="963"/>
        <v>1.3800403225806447E-2</v>
      </c>
      <c r="V6812" s="2">
        <f t="shared" si="966"/>
        <v>-0.21304024005152716</v>
      </c>
      <c r="Z6812" s="1">
        <f t="shared" si="964"/>
        <v>40.949999999999996</v>
      </c>
      <c r="AC6812" s="1" t="str">
        <f t="shared" si="965"/>
        <v>N</v>
      </c>
    </row>
    <row r="6813" spans="1:29" x14ac:dyDescent="0.25">
      <c r="A6813" s="1">
        <v>20200731</v>
      </c>
      <c r="B6813" s="1">
        <v>6182</v>
      </c>
      <c r="C6813" s="1" t="s">
        <v>144</v>
      </c>
      <c r="D6813" s="1">
        <v>10.36</v>
      </c>
      <c r="E6813" s="1">
        <v>37.15</v>
      </c>
      <c r="F6813" s="1">
        <v>37.25</v>
      </c>
      <c r="G6813" s="1">
        <v>37.4</v>
      </c>
      <c r="H6813" s="1">
        <v>36.549999999999997</v>
      </c>
      <c r="I6813" s="1">
        <v>36.85</v>
      </c>
      <c r="J6813" s="1">
        <f>CEILING(E6813*0.9,LOOKUP(E6813*0.9,{0,10,50,100,500},{0.01,0.05,0.1,0.5,1}))</f>
        <v>33.450000000000003</v>
      </c>
      <c r="K6813" s="1">
        <f>CEILING(E6813*0.915,LOOKUP(E6813*0.915,{0,10,50,100,500},{0.01,0.05,0.1,0.5,1}))</f>
        <v>34</v>
      </c>
      <c r="L6813" s="1">
        <f>FLOOR(E6813*1.1,LOOKUP(E6813*1.1,{0,10,50,100,500},{0.01,0.05,0.1,0.5,1}))</f>
        <v>40.85</v>
      </c>
      <c r="M6813" s="1">
        <f t="shared" si="958"/>
        <v>40.6</v>
      </c>
      <c r="N6813" s="2">
        <f t="shared" si="959"/>
        <v>2.6917900403768888E-3</v>
      </c>
      <c r="O6813" s="2">
        <f t="shared" si="960"/>
        <v>6.7294751009421266E-3</v>
      </c>
      <c r="P6813" s="3">
        <f t="shared" si="962"/>
        <v>9.8904789687922177E-3</v>
      </c>
      <c r="Q6813" s="2">
        <f t="shared" si="961"/>
        <v>-0.20314976108273494</v>
      </c>
      <c r="U6813" s="2">
        <f t="shared" si="963"/>
        <v>9.8904789687922177E-3</v>
      </c>
      <c r="V6813" s="2">
        <f t="shared" si="966"/>
        <v>-0.20314976108273494</v>
      </c>
      <c r="Z6813" s="1">
        <f t="shared" si="964"/>
        <v>37.299999999999997</v>
      </c>
      <c r="AC6813" s="1" t="str">
        <f t="shared" si="965"/>
        <v>N</v>
      </c>
    </row>
    <row r="6814" spans="1:29" x14ac:dyDescent="0.25">
      <c r="A6814" s="1">
        <v>20200731</v>
      </c>
      <c r="B6814" s="1">
        <v>4106</v>
      </c>
      <c r="C6814" s="1" t="s">
        <v>48</v>
      </c>
      <c r="D6814" s="1">
        <v>9.57</v>
      </c>
      <c r="E6814" s="1">
        <v>36.25</v>
      </c>
      <c r="F6814" s="1">
        <v>36.6</v>
      </c>
      <c r="G6814" s="1">
        <v>37.799999999999997</v>
      </c>
      <c r="H6814" s="1">
        <v>36.6</v>
      </c>
      <c r="I6814" s="1">
        <v>37.049999999999997</v>
      </c>
      <c r="J6814" s="1">
        <f>CEILING(E6814*0.9,LOOKUP(E6814*0.9,{0,10,50,100,500},{0.01,0.05,0.1,0.5,1}))</f>
        <v>32.65</v>
      </c>
      <c r="K6814" s="1">
        <f>CEILING(E6814*0.915,LOOKUP(E6814*0.915,{0,10,50,100,500},{0.01,0.05,0.1,0.5,1}))</f>
        <v>33.200000000000003</v>
      </c>
      <c r="L6814" s="1">
        <f>FLOOR(E6814*1.1,LOOKUP(E6814*1.1,{0,10,50,100,500},{0.01,0.05,0.1,0.5,1}))</f>
        <v>39.85</v>
      </c>
      <c r="M6814" s="1">
        <f t="shared" si="958"/>
        <v>39.6</v>
      </c>
      <c r="N6814" s="2">
        <f t="shared" si="959"/>
        <v>9.6551724137931422E-3</v>
      </c>
      <c r="O6814" s="2">
        <f t="shared" si="960"/>
        <v>4.2758620689655094E-2</v>
      </c>
      <c r="P6814" s="3">
        <f t="shared" si="962"/>
        <v>-1.4420684210526318E-2</v>
      </c>
      <c r="Q6814" s="2">
        <f t="shared" si="961"/>
        <v>-0.21757044529326125</v>
      </c>
      <c r="U6814" s="2">
        <f t="shared" si="963"/>
        <v>-1.4420684210526318E-2</v>
      </c>
      <c r="V6814" s="2">
        <f t="shared" si="966"/>
        <v>-0.21757044529326125</v>
      </c>
      <c r="Z6814" s="1">
        <f t="shared" si="964"/>
        <v>36.4</v>
      </c>
      <c r="AC6814" s="1" t="str">
        <f t="shared" si="965"/>
        <v>N</v>
      </c>
    </row>
    <row r="6815" spans="1:29" x14ac:dyDescent="0.25">
      <c r="A6815" s="1">
        <v>20200731</v>
      </c>
      <c r="B6815" s="1">
        <v>6233</v>
      </c>
      <c r="C6815" s="1" t="s">
        <v>166</v>
      </c>
      <c r="D6815" s="1">
        <v>8.9700000000000006</v>
      </c>
      <c r="E6815" s="1">
        <v>16.05</v>
      </c>
      <c r="F6815" s="1">
        <v>16.350000000000001</v>
      </c>
      <c r="G6815" s="1">
        <v>17.399999999999999</v>
      </c>
      <c r="H6815" s="1">
        <v>16.350000000000001</v>
      </c>
      <c r="I6815" s="1">
        <v>17.100000000000001</v>
      </c>
      <c r="J6815" s="1">
        <f>CEILING(E6815*0.9,LOOKUP(E6815*0.9,{0,10,50,100,500},{0.01,0.05,0.1,0.5,1}))</f>
        <v>14.450000000000001</v>
      </c>
      <c r="K6815" s="1">
        <f>CEILING(E6815*0.915,LOOKUP(E6815*0.915,{0,10,50,100,500},{0.01,0.05,0.1,0.5,1}))</f>
        <v>14.700000000000001</v>
      </c>
      <c r="L6815" s="1">
        <f>FLOOR(E6815*1.1,LOOKUP(E6815*1.1,{0,10,50,100,500},{0.01,0.05,0.1,0.5,1}))</f>
        <v>17.650000000000002</v>
      </c>
      <c r="M6815" s="1">
        <f t="shared" si="958"/>
        <v>17.400000000000002</v>
      </c>
      <c r="N6815" s="2">
        <f t="shared" si="959"/>
        <v>1.8691588785046773E-2</v>
      </c>
      <c r="O6815" s="2">
        <f t="shared" si="960"/>
        <v>8.4112149532710137E-2</v>
      </c>
      <c r="P6815" s="3">
        <f t="shared" si="962"/>
        <v>-6.252823275862085E-2</v>
      </c>
      <c r="Q6815" s="2">
        <f t="shared" si="961"/>
        <v>-0.2800986780518821</v>
      </c>
      <c r="U6815" s="2">
        <f t="shared" si="963"/>
        <v>-6.252823275862085E-2</v>
      </c>
      <c r="V6815" s="2">
        <f t="shared" si="966"/>
        <v>-0.2800986780518821</v>
      </c>
      <c r="Z6815" s="1">
        <f t="shared" si="964"/>
        <v>16.2</v>
      </c>
      <c r="AC6815" s="1" t="str">
        <f t="shared" si="965"/>
        <v>N</v>
      </c>
    </row>
    <row r="6816" spans="1:29" x14ac:dyDescent="0.25">
      <c r="A6816" s="1">
        <v>20200731</v>
      </c>
      <c r="B6816" s="1">
        <v>3483</v>
      </c>
      <c r="C6816" s="1" t="s">
        <v>79</v>
      </c>
      <c r="D6816" s="1">
        <v>8.08</v>
      </c>
      <c r="E6816" s="1">
        <v>77</v>
      </c>
      <c r="F6816" s="1">
        <v>77.900000000000006</v>
      </c>
      <c r="G6816" s="1">
        <v>79.099999999999994</v>
      </c>
      <c r="H6816" s="1">
        <v>77</v>
      </c>
      <c r="I6816" s="1">
        <v>77.2</v>
      </c>
      <c r="J6816" s="1">
        <f>CEILING(E6816*0.9,LOOKUP(E6816*0.9,{0,10,50,100,500},{0.01,0.05,0.1,0.5,1}))</f>
        <v>69.3</v>
      </c>
      <c r="K6816" s="1">
        <f>CEILING(E6816*0.915,LOOKUP(E6816*0.915,{0,10,50,100,500},{0.01,0.05,0.1,0.5,1}))</f>
        <v>70.5</v>
      </c>
      <c r="L6816" s="1">
        <f>FLOOR(E6816*1.1,LOOKUP(E6816*1.1,{0,10,50,100,500},{0.01,0.05,0.1,0.5,1}))</f>
        <v>84.7</v>
      </c>
      <c r="M6816" s="1">
        <f t="shared" si="958"/>
        <v>84.2</v>
      </c>
      <c r="N6816" s="2">
        <f t="shared" si="959"/>
        <v>1.1688311688311762E-2</v>
      </c>
      <c r="O6816" s="2">
        <f t="shared" si="960"/>
        <v>2.7272727272727199E-2</v>
      </c>
      <c r="P6816" s="3">
        <f t="shared" si="962"/>
        <v>6.7521386010362594E-3</v>
      </c>
      <c r="Q6816" s="2">
        <f t="shared" si="961"/>
        <v>-0.27334653945084586</v>
      </c>
      <c r="U6816" s="2">
        <f t="shared" si="963"/>
        <v>6.7521386010362594E-3</v>
      </c>
      <c r="V6816" s="2">
        <f t="shared" si="966"/>
        <v>-0.27334653945084586</v>
      </c>
      <c r="Z6816" s="1">
        <f t="shared" si="964"/>
        <v>77.3</v>
      </c>
      <c r="AC6816" s="1" t="str">
        <f t="shared" si="965"/>
        <v>N</v>
      </c>
    </row>
    <row r="6817" spans="1:29" x14ac:dyDescent="0.25">
      <c r="A6817" s="1">
        <v>20200731</v>
      </c>
      <c r="B6817" s="1">
        <v>6150</v>
      </c>
      <c r="C6817" s="1" t="s">
        <v>132</v>
      </c>
      <c r="D6817" s="1">
        <v>7.79</v>
      </c>
      <c r="E6817" s="1">
        <v>54.1</v>
      </c>
      <c r="F6817" s="1">
        <v>55.1</v>
      </c>
      <c r="G6817" s="1">
        <v>55.5</v>
      </c>
      <c r="H6817" s="1">
        <v>52.6</v>
      </c>
      <c r="I6817" s="1">
        <v>53</v>
      </c>
      <c r="J6817" s="1">
        <f>CEILING(E6817*0.9,LOOKUP(E6817*0.9,{0,10,50,100,500},{0.01,0.05,0.1,0.5,1}))</f>
        <v>48.7</v>
      </c>
      <c r="K6817" s="1">
        <f>CEILING(E6817*0.915,LOOKUP(E6817*0.915,{0,10,50,100,500},{0.01,0.05,0.1,0.5,1}))</f>
        <v>49.550000000000004</v>
      </c>
      <c r="L6817" s="1">
        <f>FLOOR(E6817*1.1,LOOKUP(E6817*1.1,{0,10,50,100,500},{0.01,0.05,0.1,0.5,1}))</f>
        <v>59.5</v>
      </c>
      <c r="M6817" s="1">
        <f t="shared" si="958"/>
        <v>59</v>
      </c>
      <c r="N6817" s="2">
        <f t="shared" si="959"/>
        <v>1.8484288354898334E-2</v>
      </c>
      <c r="O6817" s="2">
        <f t="shared" si="960"/>
        <v>2.5878003696857645E-2</v>
      </c>
      <c r="P6817" s="3">
        <f t="shared" si="962"/>
        <v>3.7249398113207585E-2</v>
      </c>
      <c r="Q6817" s="2">
        <f t="shared" si="961"/>
        <v>-0.23609714133763826</v>
      </c>
      <c r="U6817" s="2">
        <f t="shared" si="963"/>
        <v>3.7249398113207585E-2</v>
      </c>
      <c r="V6817" s="2">
        <f t="shared" si="966"/>
        <v>-0.23609714133763826</v>
      </c>
      <c r="Z6817" s="1">
        <f t="shared" si="964"/>
        <v>54.4</v>
      </c>
      <c r="AC6817" s="1" t="str">
        <f t="shared" si="965"/>
        <v>N</v>
      </c>
    </row>
    <row r="6818" spans="1:29" x14ac:dyDescent="0.25">
      <c r="A6818" s="1">
        <v>20200731</v>
      </c>
      <c r="B6818" s="1">
        <v>4130</v>
      </c>
      <c r="C6818" s="1" t="s">
        <v>28</v>
      </c>
      <c r="D6818" s="1">
        <v>6.91</v>
      </c>
      <c r="E6818" s="1">
        <v>40.049999999999997</v>
      </c>
      <c r="F6818" s="1">
        <v>40.700000000000003</v>
      </c>
      <c r="G6818" s="1">
        <v>41.8</v>
      </c>
      <c r="H6818" s="1">
        <v>40.35</v>
      </c>
      <c r="I6818" s="1">
        <v>41.2</v>
      </c>
      <c r="J6818" s="1">
        <f>CEILING(E6818*0.9,LOOKUP(E6818*0.9,{0,10,50,100,500},{0.01,0.05,0.1,0.5,1}))</f>
        <v>36.050000000000004</v>
      </c>
      <c r="K6818" s="1">
        <f>CEILING(E6818*0.915,LOOKUP(E6818*0.915,{0,10,50,100,500},{0.01,0.05,0.1,0.5,1}))</f>
        <v>36.65</v>
      </c>
      <c r="L6818" s="1">
        <f>FLOOR(E6818*1.1,LOOKUP(E6818*1.1,{0,10,50,100,500},{0.01,0.05,0.1,0.5,1}))</f>
        <v>44.050000000000004</v>
      </c>
      <c r="M6818" s="1">
        <f t="shared" si="958"/>
        <v>43.800000000000004</v>
      </c>
      <c r="N6818" s="2">
        <f t="shared" si="959"/>
        <v>1.6229712858926486E-2</v>
      </c>
      <c r="O6818" s="2">
        <f t="shared" si="960"/>
        <v>4.3695380774032462E-2</v>
      </c>
      <c r="P6818" s="3">
        <f t="shared" si="962"/>
        <v>-1.4410876213592307E-2</v>
      </c>
      <c r="Q6818" s="2">
        <f t="shared" si="961"/>
        <v>-0.25050801755123059</v>
      </c>
      <c r="U6818" s="2">
        <f t="shared" si="963"/>
        <v>-1.4410876213592307E-2</v>
      </c>
      <c r="V6818" s="2">
        <f t="shared" si="966"/>
        <v>-0.25050801755123059</v>
      </c>
      <c r="Z6818" s="1">
        <f t="shared" si="964"/>
        <v>40.199999999999996</v>
      </c>
      <c r="AC6818" s="1" t="str">
        <f t="shared" si="965"/>
        <v>N</v>
      </c>
    </row>
    <row r="6819" spans="1:29" x14ac:dyDescent="0.25">
      <c r="A6819" s="1">
        <v>20200731</v>
      </c>
      <c r="B6819" s="1">
        <v>3552</v>
      </c>
      <c r="C6819" s="1" t="s">
        <v>236</v>
      </c>
      <c r="D6819" s="1">
        <v>6.8</v>
      </c>
      <c r="E6819" s="1">
        <v>74.2</v>
      </c>
      <c r="F6819" s="1">
        <v>74.3</v>
      </c>
      <c r="G6819" s="1">
        <v>81.599999999999994</v>
      </c>
      <c r="H6819" s="1">
        <v>73.3</v>
      </c>
      <c r="I6819" s="1">
        <v>81.599999999999994</v>
      </c>
      <c r="J6819" s="1">
        <f>CEILING(E6819*0.9,LOOKUP(E6819*0.9,{0,10,50,100,500},{0.01,0.05,0.1,0.5,1}))</f>
        <v>66.8</v>
      </c>
      <c r="K6819" s="1">
        <f>CEILING(E6819*0.915,LOOKUP(E6819*0.915,{0,10,50,100,500},{0.01,0.05,0.1,0.5,1}))</f>
        <v>67.900000000000006</v>
      </c>
      <c r="L6819" s="1">
        <f>FLOOR(E6819*1.1,LOOKUP(E6819*1.1,{0,10,50,100,500},{0.01,0.05,0.1,0.5,1}))</f>
        <v>81.600000000000009</v>
      </c>
      <c r="M6819" s="1">
        <f t="shared" si="958"/>
        <v>81.100000000000009</v>
      </c>
      <c r="N6819" s="2">
        <f t="shared" si="959"/>
        <v>1.3477088948786295E-3</v>
      </c>
      <c r="O6819" s="2">
        <f t="shared" si="960"/>
        <v>9.9730458221024137E-2</v>
      </c>
      <c r="P6819" s="3">
        <f t="shared" si="962"/>
        <v>-8.3524468557336778E-2</v>
      </c>
      <c r="Q6819" s="2">
        <f t="shared" si="961"/>
        <v>-0.33403248610856739</v>
      </c>
      <c r="U6819" s="2">
        <f t="shared" si="963"/>
        <v>-8.3524468557336778E-2</v>
      </c>
      <c r="V6819" s="2">
        <f t="shared" si="966"/>
        <v>-0.33403248610856739</v>
      </c>
      <c r="Z6819" s="1">
        <f t="shared" si="964"/>
        <v>74.5</v>
      </c>
      <c r="AC6819" s="1" t="str">
        <f t="shared" si="965"/>
        <v>N</v>
      </c>
    </row>
    <row r="6820" spans="1:29" x14ac:dyDescent="0.25">
      <c r="A6820" s="1">
        <v>20200731</v>
      </c>
      <c r="B6820" s="1">
        <v>5321</v>
      </c>
      <c r="C6820" s="1" t="s">
        <v>784</v>
      </c>
      <c r="D6820" s="1">
        <v>6.1</v>
      </c>
      <c r="E6820" s="1">
        <v>51</v>
      </c>
      <c r="F6820" s="1">
        <v>51.2</v>
      </c>
      <c r="G6820" s="1">
        <v>51.8</v>
      </c>
      <c r="H6820" s="1">
        <v>49.6</v>
      </c>
      <c r="I6820" s="1">
        <v>50.2</v>
      </c>
      <c r="J6820" s="1">
        <f>CEILING(E6820*0.9,LOOKUP(E6820*0.9,{0,10,50,100,500},{0.01,0.05,0.1,0.5,1}))</f>
        <v>45.900000000000006</v>
      </c>
      <c r="K6820" s="1">
        <f>CEILING(E6820*0.915,LOOKUP(E6820*0.915,{0,10,50,100,500},{0.01,0.05,0.1,0.5,1}))</f>
        <v>46.7</v>
      </c>
      <c r="L6820" s="1">
        <f>FLOOR(E6820*1.1,LOOKUP(E6820*1.1,{0,10,50,100,500},{0.01,0.05,0.1,0.5,1}))</f>
        <v>56.1</v>
      </c>
      <c r="M6820" s="1">
        <f t="shared" si="958"/>
        <v>55.6</v>
      </c>
      <c r="N6820" s="2">
        <f t="shared" si="959"/>
        <v>3.9215686274510358E-3</v>
      </c>
      <c r="O6820" s="2">
        <f t="shared" si="960"/>
        <v>1.5686274509803866E-2</v>
      </c>
      <c r="P6820" s="3">
        <f t="shared" si="962"/>
        <v>1.9572739043824523E-2</v>
      </c>
      <c r="Q6820" s="2">
        <f t="shared" si="961"/>
        <v>-0.31445974706474289</v>
      </c>
      <c r="U6820" s="2">
        <f t="shared" si="963"/>
        <v>1.9572739043824523E-2</v>
      </c>
      <c r="V6820" s="2">
        <f t="shared" si="966"/>
        <v>-0.31445974706474289</v>
      </c>
      <c r="Z6820" s="1">
        <f t="shared" si="964"/>
        <v>51.3</v>
      </c>
      <c r="AC6820" s="1" t="str">
        <f t="shared" si="965"/>
        <v>N</v>
      </c>
    </row>
    <row r="6821" spans="1:29" x14ac:dyDescent="0.25">
      <c r="A6821" s="1">
        <v>20200803</v>
      </c>
      <c r="B6821" s="1">
        <v>6233</v>
      </c>
      <c r="C6821" s="1" t="s">
        <v>166</v>
      </c>
      <c r="D6821" s="1">
        <v>25.36</v>
      </c>
      <c r="E6821" s="1">
        <v>17.100000000000001</v>
      </c>
      <c r="F6821" s="1">
        <v>16.95</v>
      </c>
      <c r="G6821" s="1">
        <v>17.45</v>
      </c>
      <c r="H6821" s="1">
        <v>16.600000000000001</v>
      </c>
      <c r="I6821" s="1">
        <v>17.45</v>
      </c>
      <c r="J6821" s="1">
        <f>CEILING(E6821*0.9,LOOKUP(E6821*0.9,{0,10,50,100,500},{0.01,0.05,0.1,0.5,1}))</f>
        <v>15.4</v>
      </c>
      <c r="K6821" s="1">
        <f>CEILING(E6821*0.915,LOOKUP(E6821*0.915,{0,10,50,100,500},{0.01,0.05,0.1,0.5,1}))</f>
        <v>15.65</v>
      </c>
      <c r="L6821" s="1">
        <f>FLOOR(E6821*1.1,LOOKUP(E6821*1.1,{0,10,50,100,500},{0.01,0.05,0.1,0.5,1}))</f>
        <v>18.8</v>
      </c>
      <c r="M6821" s="1">
        <f t="shared" si="958"/>
        <v>18.55</v>
      </c>
      <c r="N6821" s="2">
        <f t="shared" si="959"/>
        <v>-8.7719298245615279E-3</v>
      </c>
      <c r="O6821" s="2">
        <f t="shared" si="960"/>
        <v>2.0467836257309815E-2</v>
      </c>
      <c r="P6821" s="3">
        <f t="shared" si="962"/>
        <v>-1.3737553008595993E-2</v>
      </c>
      <c r="Q6821" s="2">
        <f t="shared" si="961"/>
        <v>-0.32819730007333886</v>
      </c>
      <c r="U6821" s="2">
        <f t="shared" si="963"/>
        <v>-1.3737553008595993E-2</v>
      </c>
      <c r="V6821" s="2">
        <f t="shared" si="966"/>
        <v>-0.32819730007333886</v>
      </c>
      <c r="Z6821" s="1">
        <f t="shared" si="964"/>
        <v>17.25</v>
      </c>
      <c r="AC6821" s="1" t="str">
        <f t="shared" si="965"/>
        <v>N</v>
      </c>
    </row>
    <row r="6822" spans="1:29" x14ac:dyDescent="0.25">
      <c r="A6822" s="1">
        <v>20200803</v>
      </c>
      <c r="B6822" s="1">
        <v>4142</v>
      </c>
      <c r="C6822" s="1" t="s">
        <v>244</v>
      </c>
      <c r="D6822" s="1">
        <v>20.43</v>
      </c>
      <c r="E6822" s="1">
        <v>74.599999999999994</v>
      </c>
      <c r="F6822" s="1">
        <v>74</v>
      </c>
      <c r="G6822" s="1">
        <v>75.3</v>
      </c>
      <c r="H6822" s="1">
        <v>71.599999999999994</v>
      </c>
      <c r="I6822" s="1">
        <v>71.599999999999994</v>
      </c>
      <c r="J6822" s="1">
        <f>CEILING(E6822*0.9,LOOKUP(E6822*0.9,{0,10,50,100,500},{0.01,0.05,0.1,0.5,1}))</f>
        <v>67.2</v>
      </c>
      <c r="K6822" s="1">
        <f>CEILING(E6822*0.915,LOOKUP(E6822*0.915,{0,10,50,100,500},{0.01,0.05,0.1,0.5,1}))</f>
        <v>68.3</v>
      </c>
      <c r="L6822" s="1">
        <f>FLOOR(E6822*1.1,LOOKUP(E6822*1.1,{0,10,50,100,500},{0.01,0.05,0.1,0.5,1}))</f>
        <v>82</v>
      </c>
      <c r="M6822" s="1">
        <f t="shared" si="958"/>
        <v>81.5</v>
      </c>
      <c r="N6822" s="2">
        <f t="shared" si="959"/>
        <v>-8.0428954423591732E-3</v>
      </c>
      <c r="O6822" s="2">
        <f t="shared" si="960"/>
        <v>9.3833780160858301E-3</v>
      </c>
      <c r="P6822" s="3">
        <f t="shared" si="962"/>
        <v>4.3703861731843568E-2</v>
      </c>
      <c r="Q6822" s="2">
        <f t="shared" si="961"/>
        <v>-0.28449343834149532</v>
      </c>
      <c r="U6822" s="2">
        <f t="shared" si="963"/>
        <v>4.3703861731843568E-2</v>
      </c>
      <c r="V6822" s="2">
        <f t="shared" si="966"/>
        <v>-0.28449343834149532</v>
      </c>
      <c r="Z6822" s="1">
        <f t="shared" si="964"/>
        <v>74.899999999999991</v>
      </c>
      <c r="AC6822" s="1" t="str">
        <f t="shared" si="965"/>
        <v>N</v>
      </c>
    </row>
    <row r="6823" spans="1:29" x14ac:dyDescent="0.25">
      <c r="A6823" s="1">
        <v>20200803</v>
      </c>
      <c r="B6823" s="1">
        <v>3483</v>
      </c>
      <c r="C6823" s="1" t="s">
        <v>79</v>
      </c>
      <c r="D6823" s="1">
        <v>9.0399999999999991</v>
      </c>
      <c r="E6823" s="1">
        <v>77.2</v>
      </c>
      <c r="F6823" s="1">
        <v>77.5</v>
      </c>
      <c r="G6823" s="1">
        <v>78.3</v>
      </c>
      <c r="H6823" s="1">
        <v>76.5</v>
      </c>
      <c r="I6823" s="1">
        <v>78</v>
      </c>
      <c r="J6823" s="1">
        <f>CEILING(E6823*0.9,LOOKUP(E6823*0.9,{0,10,50,100,500},{0.01,0.05,0.1,0.5,1}))</f>
        <v>69.5</v>
      </c>
      <c r="K6823" s="1">
        <f>CEILING(E6823*0.915,LOOKUP(E6823*0.915,{0,10,50,100,500},{0.01,0.05,0.1,0.5,1}))</f>
        <v>70.7</v>
      </c>
      <c r="L6823" s="1">
        <f>FLOOR(E6823*1.1,LOOKUP(E6823*1.1,{0,10,50,100,500},{0.01,0.05,0.1,0.5,1}))</f>
        <v>84.9</v>
      </c>
      <c r="M6823" s="1">
        <f t="shared" si="958"/>
        <v>84.4</v>
      </c>
      <c r="N6823" s="2">
        <f t="shared" si="959"/>
        <v>3.8860103626942636E-3</v>
      </c>
      <c r="O6823" s="2">
        <f t="shared" si="960"/>
        <v>1.4248704663212361E-2</v>
      </c>
      <c r="P6823" s="3">
        <f t="shared" si="962"/>
        <v>-8.6960833333332849E-3</v>
      </c>
      <c r="Q6823" s="2">
        <f t="shared" si="961"/>
        <v>-0.29318952167482859</v>
      </c>
      <c r="U6823" s="2">
        <f t="shared" si="963"/>
        <v>-8.6960833333332849E-3</v>
      </c>
      <c r="V6823" s="2">
        <f t="shared" si="966"/>
        <v>-0.29318952167482859</v>
      </c>
      <c r="Z6823" s="1">
        <f t="shared" si="964"/>
        <v>77.5</v>
      </c>
      <c r="AC6823" s="1" t="str">
        <f t="shared" si="965"/>
        <v>N</v>
      </c>
    </row>
    <row r="6824" spans="1:29" x14ac:dyDescent="0.25">
      <c r="A6824" s="1">
        <v>20200803</v>
      </c>
      <c r="B6824" s="1">
        <v>1732</v>
      </c>
      <c r="C6824" s="1" t="s">
        <v>40</v>
      </c>
      <c r="D6824" s="1">
        <v>8.67</v>
      </c>
      <c r="E6824" s="1">
        <v>27.95</v>
      </c>
      <c r="F6824" s="1">
        <v>27.9</v>
      </c>
      <c r="G6824" s="1">
        <v>27.95</v>
      </c>
      <c r="H6824" s="1">
        <v>26.7</v>
      </c>
      <c r="I6824" s="1">
        <v>26.85</v>
      </c>
      <c r="J6824" s="1">
        <f>CEILING(E6824*0.9,LOOKUP(E6824*0.9,{0,10,50,100,500},{0.01,0.05,0.1,0.5,1}))</f>
        <v>25.200000000000003</v>
      </c>
      <c r="K6824" s="1">
        <f>CEILING(E6824*0.915,LOOKUP(E6824*0.915,{0,10,50,100,500},{0.01,0.05,0.1,0.5,1}))</f>
        <v>25.6</v>
      </c>
      <c r="L6824" s="1">
        <f>FLOOR(E6824*1.1,LOOKUP(E6824*1.1,{0,10,50,100,500},{0.01,0.05,0.1,0.5,1}))</f>
        <v>30.700000000000003</v>
      </c>
      <c r="M6824" s="1">
        <f t="shared" si="958"/>
        <v>30.450000000000003</v>
      </c>
      <c r="N6824" s="2">
        <f t="shared" si="959"/>
        <v>-1.7889087656529771E-3</v>
      </c>
      <c r="O6824" s="2">
        <f t="shared" si="960"/>
        <v>0</v>
      </c>
      <c r="P6824" s="3">
        <f t="shared" si="962"/>
        <v>0</v>
      </c>
      <c r="Q6824" s="2">
        <f t="shared" si="961"/>
        <v>-0.29318952167482859</v>
      </c>
      <c r="U6824" s="2">
        <f t="shared" si="963"/>
        <v>0</v>
      </c>
      <c r="V6824" s="2">
        <f t="shared" si="966"/>
        <v>-0.29318952167482859</v>
      </c>
      <c r="Z6824" s="1">
        <f t="shared" si="964"/>
        <v>28.099999999999998</v>
      </c>
      <c r="AC6824" s="1" t="str">
        <f t="shared" si="965"/>
        <v>N</v>
      </c>
    </row>
    <row r="6825" spans="1:29" x14ac:dyDescent="0.25">
      <c r="A6825" s="1">
        <v>20200803</v>
      </c>
      <c r="B6825" s="1">
        <v>2390</v>
      </c>
      <c r="C6825" s="1" t="s">
        <v>62</v>
      </c>
      <c r="D6825" s="1">
        <v>8.02</v>
      </c>
      <c r="E6825" s="1">
        <v>19.25</v>
      </c>
      <c r="F6825" s="1">
        <v>19.25</v>
      </c>
      <c r="G6825" s="1">
        <v>19.25</v>
      </c>
      <c r="H6825" s="1">
        <v>18.5</v>
      </c>
      <c r="I6825" s="1">
        <v>18.55</v>
      </c>
      <c r="J6825" s="1">
        <f>CEILING(E6825*0.9,LOOKUP(E6825*0.9,{0,10,50,100,500},{0.01,0.05,0.1,0.5,1}))</f>
        <v>17.350000000000001</v>
      </c>
      <c r="K6825" s="1">
        <f>CEILING(E6825*0.915,LOOKUP(E6825*0.915,{0,10,50,100,500},{0.01,0.05,0.1,0.5,1}))</f>
        <v>17.650000000000002</v>
      </c>
      <c r="L6825" s="1">
        <f>FLOOR(E6825*1.1,LOOKUP(E6825*1.1,{0,10,50,100,500},{0.01,0.05,0.1,0.5,1}))</f>
        <v>21.150000000000002</v>
      </c>
      <c r="M6825" s="1">
        <f t="shared" si="958"/>
        <v>20.900000000000002</v>
      </c>
      <c r="N6825" s="2">
        <f t="shared" si="959"/>
        <v>0</v>
      </c>
      <c r="O6825" s="2">
        <f t="shared" si="960"/>
        <v>0</v>
      </c>
      <c r="P6825" s="3">
        <f t="shared" si="962"/>
        <v>0</v>
      </c>
      <c r="Q6825" s="2">
        <f t="shared" si="961"/>
        <v>-0.29318952167482859</v>
      </c>
      <c r="U6825" s="2">
        <f t="shared" si="963"/>
        <v>0</v>
      </c>
      <c r="V6825" s="2">
        <f t="shared" si="966"/>
        <v>-0.29318952167482859</v>
      </c>
      <c r="Z6825" s="1">
        <f t="shared" si="964"/>
        <v>19.399999999999999</v>
      </c>
      <c r="AC6825" s="1" t="str">
        <f t="shared" si="965"/>
        <v>N</v>
      </c>
    </row>
    <row r="6826" spans="1:29" x14ac:dyDescent="0.25">
      <c r="A6826" s="1">
        <v>20200803</v>
      </c>
      <c r="B6826" s="1">
        <v>6494</v>
      </c>
      <c r="C6826" s="1" t="s">
        <v>283</v>
      </c>
      <c r="D6826" s="1">
        <v>6.39</v>
      </c>
      <c r="E6826" s="1">
        <v>37</v>
      </c>
      <c r="F6826" s="1">
        <v>37.049999999999997</v>
      </c>
      <c r="G6826" s="1">
        <v>37.6</v>
      </c>
      <c r="H6826" s="1">
        <v>36.200000000000003</v>
      </c>
      <c r="I6826" s="1">
        <v>37.6</v>
      </c>
      <c r="J6826" s="1">
        <f>CEILING(E6826*0.9,LOOKUP(E6826*0.9,{0,10,50,100,500},{0.01,0.05,0.1,0.5,1}))</f>
        <v>33.300000000000004</v>
      </c>
      <c r="K6826" s="1">
        <f>CEILING(E6826*0.915,LOOKUP(E6826*0.915,{0,10,50,100,500},{0.01,0.05,0.1,0.5,1}))</f>
        <v>33.9</v>
      </c>
      <c r="L6826" s="1">
        <f>FLOOR(E6826*1.1,LOOKUP(E6826*1.1,{0,10,50,100,500},{0.01,0.05,0.1,0.5,1}))</f>
        <v>40.700000000000003</v>
      </c>
      <c r="M6826" s="1">
        <f t="shared" si="958"/>
        <v>40.450000000000003</v>
      </c>
      <c r="N6826" s="2">
        <f t="shared" si="959"/>
        <v>1.3513513513512744E-3</v>
      </c>
      <c r="O6826" s="2">
        <f t="shared" si="960"/>
        <v>1.6216216216216255E-2</v>
      </c>
      <c r="P6826" s="3">
        <f t="shared" si="962"/>
        <v>-1.4243357712766041E-2</v>
      </c>
      <c r="Q6826" s="2">
        <f t="shared" si="961"/>
        <v>-0.30743287938759462</v>
      </c>
      <c r="U6826" s="2">
        <f t="shared" si="963"/>
        <v>-1.4243357712766041E-2</v>
      </c>
      <c r="V6826" s="2">
        <f t="shared" si="966"/>
        <v>-0.30743287938759462</v>
      </c>
      <c r="Z6826" s="1">
        <f t="shared" si="964"/>
        <v>37.15</v>
      </c>
      <c r="AC6826" s="1" t="str">
        <f t="shared" si="965"/>
        <v>N</v>
      </c>
    </row>
    <row r="6827" spans="1:29" x14ac:dyDescent="0.25">
      <c r="A6827" s="1">
        <v>20200803</v>
      </c>
      <c r="B6827" s="1">
        <v>4130</v>
      </c>
      <c r="C6827" s="1" t="s">
        <v>28</v>
      </c>
      <c r="D6827" s="1">
        <v>6.37</v>
      </c>
      <c r="E6827" s="1">
        <v>41.2</v>
      </c>
      <c r="F6827" s="1">
        <v>41.3</v>
      </c>
      <c r="G6827" s="1">
        <v>41.7</v>
      </c>
      <c r="H6827" s="1">
        <v>38.799999999999997</v>
      </c>
      <c r="I6827" s="1">
        <v>39.700000000000003</v>
      </c>
      <c r="J6827" s="1">
        <f>CEILING(E6827*0.9,LOOKUP(E6827*0.9,{0,10,50,100,500},{0.01,0.05,0.1,0.5,1}))</f>
        <v>37.1</v>
      </c>
      <c r="K6827" s="1">
        <f>CEILING(E6827*0.915,LOOKUP(E6827*0.915,{0,10,50,100,500},{0.01,0.05,0.1,0.5,1}))</f>
        <v>37.700000000000003</v>
      </c>
      <c r="L6827" s="1">
        <f>FLOOR(E6827*1.1,LOOKUP(E6827*1.1,{0,10,50,100,500},{0.01,0.05,0.1,0.5,1}))</f>
        <v>45.300000000000004</v>
      </c>
      <c r="M6827" s="1">
        <f t="shared" si="958"/>
        <v>45.050000000000004</v>
      </c>
      <c r="N6827" s="2">
        <f t="shared" si="959"/>
        <v>2.4271844660192794E-3</v>
      </c>
      <c r="O6827" s="2">
        <f t="shared" si="960"/>
        <v>1.2135922330097087E-2</v>
      </c>
      <c r="P6827" s="3">
        <f t="shared" si="962"/>
        <v>3.918478715365234E-2</v>
      </c>
      <c r="Q6827" s="2">
        <f t="shared" si="961"/>
        <v>-0.2682480922339423</v>
      </c>
      <c r="U6827" s="2">
        <f t="shared" si="963"/>
        <v>3.918478715365234E-2</v>
      </c>
      <c r="V6827" s="2">
        <f t="shared" si="966"/>
        <v>-0.2682480922339423</v>
      </c>
      <c r="Z6827" s="1">
        <f t="shared" si="964"/>
        <v>41.35</v>
      </c>
      <c r="AC6827" s="1" t="str">
        <f t="shared" si="965"/>
        <v>N</v>
      </c>
    </row>
    <row r="6828" spans="1:29" x14ac:dyDescent="0.25">
      <c r="A6828" s="1">
        <v>20200803</v>
      </c>
      <c r="B6828" s="1">
        <v>6276</v>
      </c>
      <c r="C6828" s="1" t="s">
        <v>618</v>
      </c>
      <c r="D6828" s="1">
        <v>6.35</v>
      </c>
      <c r="E6828" s="1">
        <v>28.8</v>
      </c>
      <c r="F6828" s="1">
        <v>29.15</v>
      </c>
      <c r="G6828" s="1">
        <v>29.75</v>
      </c>
      <c r="H6828" s="1">
        <v>27.75</v>
      </c>
      <c r="I6828" s="1">
        <v>27.9</v>
      </c>
      <c r="J6828" s="1">
        <f>CEILING(E6828*0.9,LOOKUP(E6828*0.9,{0,10,50,100,500},{0.01,0.05,0.1,0.5,1}))</f>
        <v>25.950000000000003</v>
      </c>
      <c r="K6828" s="1">
        <f>CEILING(E6828*0.915,LOOKUP(E6828*0.915,{0,10,50,100,500},{0.01,0.05,0.1,0.5,1}))</f>
        <v>26.400000000000002</v>
      </c>
      <c r="L6828" s="1">
        <f>FLOOR(E6828*1.1,LOOKUP(E6828*1.1,{0,10,50,100,500},{0.01,0.05,0.1,0.5,1}))</f>
        <v>31.650000000000002</v>
      </c>
      <c r="M6828" s="1">
        <f t="shared" si="958"/>
        <v>31.400000000000002</v>
      </c>
      <c r="N6828" s="2">
        <f t="shared" si="959"/>
        <v>1.2152777777777703E-2</v>
      </c>
      <c r="O6828" s="2">
        <f t="shared" si="960"/>
        <v>3.2986111111111084E-2</v>
      </c>
      <c r="P6828" s="3">
        <f t="shared" si="962"/>
        <v>4.2419786738351221E-2</v>
      </c>
      <c r="Q6828" s="2">
        <f t="shared" si="961"/>
        <v>-0.22582830549559108</v>
      </c>
      <c r="U6828" s="2">
        <f t="shared" si="963"/>
        <v>4.2419786738351221E-2</v>
      </c>
      <c r="V6828" s="2">
        <f t="shared" si="966"/>
        <v>-0.22582830549559108</v>
      </c>
      <c r="Z6828" s="1">
        <f t="shared" si="964"/>
        <v>28.95</v>
      </c>
      <c r="AC6828" s="1" t="str">
        <f t="shared" si="965"/>
        <v>N</v>
      </c>
    </row>
    <row r="6829" spans="1:29" x14ac:dyDescent="0.25">
      <c r="A6829" s="1">
        <v>20200804</v>
      </c>
      <c r="B6829" s="1">
        <v>2417</v>
      </c>
      <c r="C6829" s="1" t="s">
        <v>211</v>
      </c>
      <c r="D6829" s="1">
        <v>23.82</v>
      </c>
      <c r="E6829" s="1">
        <v>39.6</v>
      </c>
      <c r="F6829" s="1">
        <v>39.299999999999997</v>
      </c>
      <c r="G6829" s="1">
        <v>42.4</v>
      </c>
      <c r="H6829" s="1">
        <v>38.35</v>
      </c>
      <c r="I6829" s="1">
        <v>41.35</v>
      </c>
      <c r="J6829" s="1">
        <f>CEILING(E6829*0.9,LOOKUP(E6829*0.9,{0,10,50,100,500},{0.01,0.05,0.1,0.5,1}))</f>
        <v>35.65</v>
      </c>
      <c r="K6829" s="1">
        <f>CEILING(E6829*0.915,LOOKUP(E6829*0.915,{0,10,50,100,500},{0.01,0.05,0.1,0.5,1}))</f>
        <v>36.25</v>
      </c>
      <c r="L6829" s="1">
        <f>FLOOR(E6829*1.1,LOOKUP(E6829*1.1,{0,10,50,100,500},{0.01,0.05,0.1,0.5,1}))</f>
        <v>43.550000000000004</v>
      </c>
      <c r="M6829" s="1">
        <f t="shared" si="958"/>
        <v>43.300000000000004</v>
      </c>
      <c r="N6829" s="2">
        <f t="shared" si="959"/>
        <v>-7.5757575757576835E-3</v>
      </c>
      <c r="O6829" s="2">
        <f t="shared" si="960"/>
        <v>7.0707070707070635E-2</v>
      </c>
      <c r="P6829" s="3">
        <f t="shared" si="962"/>
        <v>-4.0918594921402755E-2</v>
      </c>
      <c r="Q6829" s="2">
        <f t="shared" si="961"/>
        <v>-0.26674690041699384</v>
      </c>
      <c r="U6829" s="2">
        <f t="shared" si="963"/>
        <v>-4.0918594921402755E-2</v>
      </c>
      <c r="V6829" s="2">
        <f t="shared" si="966"/>
        <v>-0.26674690041699384</v>
      </c>
      <c r="Z6829" s="1">
        <f t="shared" si="964"/>
        <v>39.75</v>
      </c>
      <c r="AC6829" s="1" t="str">
        <f t="shared" si="965"/>
        <v>N</v>
      </c>
    </row>
    <row r="6830" spans="1:29" x14ac:dyDescent="0.25">
      <c r="A6830" s="1">
        <v>20200804</v>
      </c>
      <c r="B6830" s="1">
        <v>9919</v>
      </c>
      <c r="C6830" s="1" t="s">
        <v>278</v>
      </c>
      <c r="D6830" s="1">
        <v>16.91</v>
      </c>
      <c r="E6830" s="1">
        <v>42</v>
      </c>
      <c r="F6830" s="1">
        <v>42.05</v>
      </c>
      <c r="G6830" s="1">
        <v>43.95</v>
      </c>
      <c r="H6830" s="1">
        <v>42</v>
      </c>
      <c r="I6830" s="1">
        <v>42.9</v>
      </c>
      <c r="J6830" s="1">
        <f>CEILING(E6830*0.9,LOOKUP(E6830*0.9,{0,10,50,100,500},{0.01,0.05,0.1,0.5,1}))</f>
        <v>37.800000000000004</v>
      </c>
      <c r="K6830" s="1">
        <f>CEILING(E6830*0.915,LOOKUP(E6830*0.915,{0,10,50,100,500},{0.01,0.05,0.1,0.5,1}))</f>
        <v>38.450000000000003</v>
      </c>
      <c r="L6830" s="1">
        <f>FLOOR(E6830*1.1,LOOKUP(E6830*1.1,{0,10,50,100,500},{0.01,0.05,0.1,0.5,1}))</f>
        <v>46.2</v>
      </c>
      <c r="M6830" s="1">
        <f t="shared" si="958"/>
        <v>45.95</v>
      </c>
      <c r="N6830" s="2">
        <f t="shared" si="959"/>
        <v>1.1904761904761227E-3</v>
      </c>
      <c r="O6830" s="2">
        <f t="shared" si="960"/>
        <v>4.64285714285715E-2</v>
      </c>
      <c r="P6830" s="3">
        <f t="shared" si="962"/>
        <v>-1.9747318181818185E-2</v>
      </c>
      <c r="Q6830" s="2">
        <f t="shared" si="961"/>
        <v>-0.28649421859881202</v>
      </c>
      <c r="U6830" s="2">
        <f t="shared" si="963"/>
        <v>-1.9747318181818185E-2</v>
      </c>
      <c r="V6830" s="2">
        <f t="shared" si="966"/>
        <v>-0.28649421859881202</v>
      </c>
      <c r="Z6830" s="1">
        <f t="shared" si="964"/>
        <v>42.15</v>
      </c>
      <c r="AC6830" s="1" t="str">
        <f t="shared" si="965"/>
        <v>N</v>
      </c>
    </row>
    <row r="6831" spans="1:29" x14ac:dyDescent="0.25">
      <c r="A6831" s="1">
        <v>20200804</v>
      </c>
      <c r="B6831" s="1">
        <v>6233</v>
      </c>
      <c r="C6831" s="1" t="s">
        <v>166</v>
      </c>
      <c r="D6831" s="1">
        <v>8.56</v>
      </c>
      <c r="E6831" s="1">
        <v>17.45</v>
      </c>
      <c r="F6831" s="1">
        <v>17.3</v>
      </c>
      <c r="G6831" s="1">
        <v>18.2</v>
      </c>
      <c r="H6831" s="1">
        <v>16.95</v>
      </c>
      <c r="I6831" s="1">
        <v>16.95</v>
      </c>
      <c r="J6831" s="1">
        <f>CEILING(E6831*0.9,LOOKUP(E6831*0.9,{0,10,50,100,500},{0.01,0.05,0.1,0.5,1}))</f>
        <v>15.75</v>
      </c>
      <c r="K6831" s="1">
        <f>CEILING(E6831*0.915,LOOKUP(E6831*0.915,{0,10,50,100,500},{0.01,0.05,0.1,0.5,1}))</f>
        <v>16</v>
      </c>
      <c r="L6831" s="1">
        <f>FLOOR(E6831*1.1,LOOKUP(E6831*1.1,{0,10,50,100,500},{0.01,0.05,0.1,0.5,1}))</f>
        <v>19.150000000000002</v>
      </c>
      <c r="M6831" s="1">
        <f t="shared" si="958"/>
        <v>18.900000000000002</v>
      </c>
      <c r="N6831" s="2">
        <f t="shared" si="959"/>
        <v>-8.5959885386818671E-3</v>
      </c>
      <c r="O6831" s="2">
        <f t="shared" si="960"/>
        <v>4.2979942693409746E-2</v>
      </c>
      <c r="P6831" s="3">
        <f t="shared" si="962"/>
        <v>3.5977259587020569E-2</v>
      </c>
      <c r="Q6831" s="2">
        <f t="shared" si="961"/>
        <v>-0.25051695901179144</v>
      </c>
      <c r="U6831" s="2">
        <f t="shared" si="963"/>
        <v>3.5977259587020569E-2</v>
      </c>
      <c r="V6831" s="2">
        <f t="shared" si="966"/>
        <v>-0.25051695901179144</v>
      </c>
      <c r="Z6831" s="1">
        <f t="shared" si="964"/>
        <v>17.599999999999998</v>
      </c>
      <c r="AC6831" s="1" t="str">
        <f t="shared" si="965"/>
        <v>N</v>
      </c>
    </row>
    <row r="6832" spans="1:29" x14ac:dyDescent="0.25">
      <c r="A6832" s="1">
        <v>20200804</v>
      </c>
      <c r="B6832" s="1">
        <v>1466</v>
      </c>
      <c r="C6832" s="1" t="s">
        <v>785</v>
      </c>
      <c r="D6832" s="1">
        <v>7.41</v>
      </c>
      <c r="E6832" s="1">
        <v>17.899999999999999</v>
      </c>
      <c r="F6832" s="1">
        <v>17.7</v>
      </c>
      <c r="G6832" s="1">
        <v>18.45</v>
      </c>
      <c r="H6832" s="1">
        <v>17.399999999999999</v>
      </c>
      <c r="I6832" s="1">
        <v>17.899999999999999</v>
      </c>
      <c r="J6832" s="1">
        <f>CEILING(E6832*0.9,LOOKUP(E6832*0.9,{0,10,50,100,500},{0.01,0.05,0.1,0.5,1}))</f>
        <v>16.150000000000002</v>
      </c>
      <c r="K6832" s="1">
        <f>CEILING(E6832*0.915,LOOKUP(E6832*0.915,{0,10,50,100,500},{0.01,0.05,0.1,0.5,1}))</f>
        <v>16.400000000000002</v>
      </c>
      <c r="L6832" s="1">
        <f>FLOOR(E6832*1.1,LOOKUP(E6832*1.1,{0,10,50,100,500},{0.01,0.05,0.1,0.5,1}))</f>
        <v>19.650000000000002</v>
      </c>
      <c r="M6832" s="1">
        <f t="shared" si="958"/>
        <v>19.400000000000002</v>
      </c>
      <c r="N6832" s="2">
        <f t="shared" si="959"/>
        <v>-1.117318435754186E-2</v>
      </c>
      <c r="O6832" s="2">
        <f t="shared" si="960"/>
        <v>3.0726256983240264E-2</v>
      </c>
      <c r="P6832" s="3">
        <f t="shared" si="962"/>
        <v>6.0659748603351521E-3</v>
      </c>
      <c r="Q6832" s="2">
        <f t="shared" si="961"/>
        <v>-0.24445098415145627</v>
      </c>
      <c r="U6832" s="2">
        <f t="shared" si="963"/>
        <v>6.0659748603351521E-3</v>
      </c>
      <c r="V6832" s="2">
        <f t="shared" si="966"/>
        <v>-0.24445098415145627</v>
      </c>
      <c r="Z6832" s="1">
        <f t="shared" si="964"/>
        <v>18.049999999999997</v>
      </c>
      <c r="AC6832" s="1" t="str">
        <f t="shared" si="965"/>
        <v>N</v>
      </c>
    </row>
    <row r="6833" spans="1:29" x14ac:dyDescent="0.25">
      <c r="A6833" s="1">
        <v>20200804</v>
      </c>
      <c r="B6833" s="1">
        <v>8933</v>
      </c>
      <c r="C6833" s="1" t="s">
        <v>703</v>
      </c>
      <c r="D6833" s="1">
        <v>6.78</v>
      </c>
      <c r="E6833" s="1">
        <v>15.9</v>
      </c>
      <c r="F6833" s="1">
        <v>15.9</v>
      </c>
      <c r="G6833" s="1">
        <v>17</v>
      </c>
      <c r="H6833" s="1">
        <v>15.6</v>
      </c>
      <c r="I6833" s="1">
        <v>15.7</v>
      </c>
      <c r="J6833" s="1">
        <f>CEILING(E6833*0.9,LOOKUP(E6833*0.9,{0,10,50,100,500},{0.01,0.05,0.1,0.5,1}))</f>
        <v>14.350000000000001</v>
      </c>
      <c r="K6833" s="1">
        <f>CEILING(E6833*0.915,LOOKUP(E6833*0.915,{0,10,50,100,500},{0.01,0.05,0.1,0.5,1}))</f>
        <v>14.55</v>
      </c>
      <c r="L6833" s="1">
        <f>FLOOR(E6833*1.1,LOOKUP(E6833*1.1,{0,10,50,100,500},{0.01,0.05,0.1,0.5,1}))</f>
        <v>17.45</v>
      </c>
      <c r="M6833" s="1">
        <f t="shared" si="958"/>
        <v>17.2</v>
      </c>
      <c r="N6833" s="2">
        <f t="shared" si="959"/>
        <v>0</v>
      </c>
      <c r="O6833" s="2">
        <f t="shared" si="960"/>
        <v>6.9182389937106889E-2</v>
      </c>
      <c r="P6833" s="3">
        <f t="shared" si="962"/>
        <v>1.9952659235668895E-2</v>
      </c>
      <c r="Q6833" s="2">
        <f t="shared" si="961"/>
        <v>-0.22449832491578739</v>
      </c>
      <c r="U6833" s="2">
        <f t="shared" si="963"/>
        <v>1.9952659235668895E-2</v>
      </c>
      <c r="V6833" s="2">
        <f t="shared" si="966"/>
        <v>-0.22449832491578739</v>
      </c>
      <c r="Z6833" s="1">
        <f t="shared" si="964"/>
        <v>16.05</v>
      </c>
      <c r="AC6833" s="1" t="str">
        <f t="shared" si="965"/>
        <v>N</v>
      </c>
    </row>
    <row r="6834" spans="1:29" x14ac:dyDescent="0.25">
      <c r="A6834" s="1">
        <v>20200804</v>
      </c>
      <c r="B6834" s="1">
        <v>3707</v>
      </c>
      <c r="C6834" s="1" t="s">
        <v>81</v>
      </c>
      <c r="D6834" s="1">
        <v>5.19</v>
      </c>
      <c r="E6834" s="1">
        <v>31.6</v>
      </c>
      <c r="F6834" s="1">
        <v>31.6</v>
      </c>
      <c r="G6834" s="1">
        <v>31.9</v>
      </c>
      <c r="H6834" s="1">
        <v>31</v>
      </c>
      <c r="I6834" s="1">
        <v>31.1</v>
      </c>
      <c r="J6834" s="1">
        <f>CEILING(E6834*0.9,LOOKUP(E6834*0.9,{0,10,50,100,500},{0.01,0.05,0.1,0.5,1}))</f>
        <v>28.450000000000003</v>
      </c>
      <c r="K6834" s="1">
        <f>CEILING(E6834*0.915,LOOKUP(E6834*0.915,{0,10,50,100,500},{0.01,0.05,0.1,0.5,1}))</f>
        <v>28.950000000000003</v>
      </c>
      <c r="L6834" s="1">
        <f>FLOOR(E6834*1.1,LOOKUP(E6834*1.1,{0,10,50,100,500},{0.01,0.05,0.1,0.5,1}))</f>
        <v>34.75</v>
      </c>
      <c r="M6834" s="1">
        <f t="shared" si="958"/>
        <v>34.5</v>
      </c>
      <c r="N6834" s="2">
        <f t="shared" si="959"/>
        <v>0</v>
      </c>
      <c r="O6834" s="2">
        <f t="shared" si="960"/>
        <v>9.4936708860758594E-3</v>
      </c>
      <c r="P6834" s="3">
        <f t="shared" si="962"/>
        <v>1.8562631832797362E-2</v>
      </c>
      <c r="Q6834" s="2">
        <f t="shared" si="961"/>
        <v>-0.20593569308299003</v>
      </c>
      <c r="U6834" s="2">
        <f t="shared" si="963"/>
        <v>1.8562631832797362E-2</v>
      </c>
      <c r="V6834" s="2">
        <f t="shared" si="966"/>
        <v>-0.20593569308299003</v>
      </c>
      <c r="Z6834" s="1">
        <f t="shared" si="964"/>
        <v>31.75</v>
      </c>
      <c r="AC6834" s="1" t="str">
        <f t="shared" si="965"/>
        <v>N</v>
      </c>
    </row>
    <row r="6835" spans="1:29" x14ac:dyDescent="0.25">
      <c r="A6835" s="1">
        <v>20200804</v>
      </c>
      <c r="B6835" s="1">
        <v>3483</v>
      </c>
      <c r="C6835" s="1" t="s">
        <v>79</v>
      </c>
      <c r="D6835" s="1">
        <v>4.46</v>
      </c>
      <c r="E6835" s="1">
        <v>78</v>
      </c>
      <c r="F6835" s="1">
        <v>79</v>
      </c>
      <c r="G6835" s="1">
        <v>85.8</v>
      </c>
      <c r="H6835" s="1">
        <v>78.5</v>
      </c>
      <c r="I6835" s="1">
        <v>83.5</v>
      </c>
      <c r="J6835" s="1">
        <f>CEILING(E6835*0.9,LOOKUP(E6835*0.9,{0,10,50,100,500},{0.01,0.05,0.1,0.5,1}))</f>
        <v>70.2</v>
      </c>
      <c r="K6835" s="1">
        <f>CEILING(E6835*0.915,LOOKUP(E6835*0.915,{0,10,50,100,500},{0.01,0.05,0.1,0.5,1}))</f>
        <v>71.400000000000006</v>
      </c>
      <c r="L6835" s="1">
        <f>FLOOR(E6835*1.1,LOOKUP(E6835*1.1,{0,10,50,100,500},{0.01,0.05,0.1,0.5,1}))</f>
        <v>85.800000000000011</v>
      </c>
      <c r="M6835" s="1">
        <f t="shared" si="958"/>
        <v>85.300000000000011</v>
      </c>
      <c r="N6835" s="2">
        <f t="shared" si="959"/>
        <v>1.282051282051282E-2</v>
      </c>
      <c r="O6835" s="2">
        <f t="shared" si="960"/>
        <v>9.9999999999999964E-2</v>
      </c>
      <c r="P6835" s="3">
        <f t="shared" si="962"/>
        <v>-7.6014720984759865E-2</v>
      </c>
      <c r="Q6835" s="2">
        <f t="shared" si="961"/>
        <v>-0.2819504140677499</v>
      </c>
      <c r="U6835" s="2">
        <f t="shared" si="963"/>
        <v>-7.6014720984759865E-2</v>
      </c>
      <c r="V6835" s="2">
        <f t="shared" si="966"/>
        <v>-0.2819504140677499</v>
      </c>
      <c r="Z6835" s="1">
        <f t="shared" si="964"/>
        <v>78.3</v>
      </c>
      <c r="AC6835" s="1" t="str">
        <f t="shared" si="965"/>
        <v>N</v>
      </c>
    </row>
    <row r="6836" spans="1:29" x14ac:dyDescent="0.25">
      <c r="A6836" s="1">
        <v>20200804</v>
      </c>
      <c r="B6836" s="1">
        <v>3583</v>
      </c>
      <c r="C6836" s="1" t="s">
        <v>449</v>
      </c>
      <c r="D6836" s="1">
        <v>4.3099999999999996</v>
      </c>
      <c r="E6836" s="1">
        <v>62.4</v>
      </c>
      <c r="F6836" s="1">
        <v>62.7</v>
      </c>
      <c r="G6836" s="1">
        <v>64.8</v>
      </c>
      <c r="H6836" s="1">
        <v>62.4</v>
      </c>
      <c r="I6836" s="1">
        <v>63.8</v>
      </c>
      <c r="J6836" s="1">
        <f>CEILING(E6836*0.9,LOOKUP(E6836*0.9,{0,10,50,100,500},{0.01,0.05,0.1,0.5,1}))</f>
        <v>56.2</v>
      </c>
      <c r="K6836" s="1">
        <f>CEILING(E6836*0.915,LOOKUP(E6836*0.915,{0,10,50,100,500},{0.01,0.05,0.1,0.5,1}))</f>
        <v>57.1</v>
      </c>
      <c r="L6836" s="1">
        <f>FLOOR(E6836*1.1,LOOKUP(E6836*1.1,{0,10,50,100,500},{0.01,0.05,0.1,0.5,1}))</f>
        <v>68.600000000000009</v>
      </c>
      <c r="M6836" s="1">
        <f t="shared" si="958"/>
        <v>68.100000000000009</v>
      </c>
      <c r="N6836" s="2">
        <f t="shared" si="959"/>
        <v>4.8076923076923765E-3</v>
      </c>
      <c r="O6836" s="2">
        <f t="shared" si="960"/>
        <v>3.8461538461538443E-2</v>
      </c>
      <c r="P6836" s="3">
        <f t="shared" si="962"/>
        <v>-1.9506637931034406E-2</v>
      </c>
      <c r="Q6836" s="2">
        <f t="shared" si="961"/>
        <v>-0.30145705199878431</v>
      </c>
      <c r="U6836" s="2">
        <f t="shared" si="963"/>
        <v>-1.9506637931034406E-2</v>
      </c>
      <c r="V6836" s="2">
        <f t="shared" si="966"/>
        <v>-0.30145705199878431</v>
      </c>
      <c r="Z6836" s="1">
        <f t="shared" si="964"/>
        <v>62.699999999999996</v>
      </c>
      <c r="AC6836" s="1" t="str">
        <f t="shared" si="965"/>
        <v>N</v>
      </c>
    </row>
    <row r="6837" spans="1:29" x14ac:dyDescent="0.25">
      <c r="A6837" s="1">
        <v>20200805</v>
      </c>
      <c r="B6837" s="1">
        <v>6438</v>
      </c>
      <c r="C6837" s="1" t="s">
        <v>182</v>
      </c>
      <c r="D6837" s="1">
        <v>13.69</v>
      </c>
      <c r="E6837" s="1">
        <v>69.099999999999994</v>
      </c>
      <c r="F6837" s="1">
        <v>68.599999999999994</v>
      </c>
      <c r="G6837" s="1">
        <v>69.599999999999994</v>
      </c>
      <c r="H6837" s="1">
        <v>66.900000000000006</v>
      </c>
      <c r="I6837" s="1">
        <v>66.900000000000006</v>
      </c>
      <c r="J6837" s="1">
        <f>CEILING(E6837*0.9,LOOKUP(E6837*0.9,{0,10,50,100,500},{0.01,0.05,0.1,0.5,1}))</f>
        <v>62.2</v>
      </c>
      <c r="K6837" s="1">
        <f>CEILING(E6837*0.915,LOOKUP(E6837*0.915,{0,10,50,100,500},{0.01,0.05,0.1,0.5,1}))</f>
        <v>63.300000000000004</v>
      </c>
      <c r="L6837" s="1">
        <f>FLOOR(E6837*1.1,LOOKUP(E6837*1.1,{0,10,50,100,500},{0.01,0.05,0.1,0.5,1}))</f>
        <v>76</v>
      </c>
      <c r="M6837" s="1">
        <f t="shared" si="958"/>
        <v>75.5</v>
      </c>
      <c r="N6837" s="2">
        <f t="shared" si="959"/>
        <v>-7.2358900144717806E-3</v>
      </c>
      <c r="O6837" s="2">
        <f t="shared" si="960"/>
        <v>7.2358900144717806E-3</v>
      </c>
      <c r="P6837" s="3">
        <f t="shared" si="962"/>
        <v>3.5000243647234419E-2</v>
      </c>
      <c r="Q6837" s="2">
        <f t="shared" si="961"/>
        <v>-0.26645680835154989</v>
      </c>
      <c r="U6837" s="2">
        <f t="shared" si="963"/>
        <v>3.5000243647234419E-2</v>
      </c>
      <c r="V6837" s="2">
        <f t="shared" si="966"/>
        <v>-0.26645680835154989</v>
      </c>
      <c r="Z6837" s="1">
        <f t="shared" si="964"/>
        <v>69.399999999999991</v>
      </c>
      <c r="AC6837" s="1" t="str">
        <f t="shared" si="965"/>
        <v>N</v>
      </c>
    </row>
    <row r="6838" spans="1:29" x14ac:dyDescent="0.25">
      <c r="A6838" s="1">
        <v>20200805</v>
      </c>
      <c r="B6838" s="1">
        <v>2368</v>
      </c>
      <c r="C6838" s="1" t="s">
        <v>239</v>
      </c>
      <c r="D6838" s="1">
        <v>12.41</v>
      </c>
      <c r="E6838" s="1">
        <v>42.7</v>
      </c>
      <c r="F6838" s="1">
        <v>42.7</v>
      </c>
      <c r="G6838" s="1">
        <v>42.8</v>
      </c>
      <c r="H6838" s="1">
        <v>41.35</v>
      </c>
      <c r="I6838" s="1">
        <v>41.4</v>
      </c>
      <c r="J6838" s="1">
        <f>CEILING(E6838*0.9,LOOKUP(E6838*0.9,{0,10,50,100,500},{0.01,0.05,0.1,0.5,1}))</f>
        <v>38.450000000000003</v>
      </c>
      <c r="K6838" s="1">
        <f>CEILING(E6838*0.915,LOOKUP(E6838*0.915,{0,10,50,100,500},{0.01,0.05,0.1,0.5,1}))</f>
        <v>39.1</v>
      </c>
      <c r="L6838" s="1">
        <f>FLOOR(E6838*1.1,LOOKUP(E6838*1.1,{0,10,50,100,500},{0.01,0.05,0.1,0.5,1}))</f>
        <v>46.95</v>
      </c>
      <c r="M6838" s="1">
        <f t="shared" si="958"/>
        <v>46.7</v>
      </c>
      <c r="N6838" s="2">
        <f t="shared" si="959"/>
        <v>0</v>
      </c>
      <c r="O6838" s="2">
        <f t="shared" si="960"/>
        <v>2.3419203747071268E-3</v>
      </c>
      <c r="P6838" s="3">
        <f t="shared" si="962"/>
        <v>0</v>
      </c>
      <c r="Q6838" s="2">
        <f t="shared" si="961"/>
        <v>-0.26645680835154989</v>
      </c>
      <c r="U6838" s="2">
        <f t="shared" si="963"/>
        <v>0</v>
      </c>
      <c r="V6838" s="2">
        <f t="shared" si="966"/>
        <v>-0.26645680835154989</v>
      </c>
      <c r="Z6838" s="1">
        <f t="shared" si="964"/>
        <v>42.85</v>
      </c>
      <c r="AC6838" s="1" t="str">
        <f t="shared" si="965"/>
        <v>N</v>
      </c>
    </row>
    <row r="6839" spans="1:29" x14ac:dyDescent="0.25">
      <c r="A6839" s="1">
        <v>20200805</v>
      </c>
      <c r="B6839" s="1">
        <v>9919</v>
      </c>
      <c r="C6839" s="1" t="s">
        <v>278</v>
      </c>
      <c r="D6839" s="1">
        <v>9.15</v>
      </c>
      <c r="E6839" s="1">
        <v>42.9</v>
      </c>
      <c r="F6839" s="1">
        <v>44</v>
      </c>
      <c r="G6839" s="1">
        <v>47.15</v>
      </c>
      <c r="H6839" s="1">
        <v>43.2</v>
      </c>
      <c r="I6839" s="1">
        <v>47.15</v>
      </c>
      <c r="J6839" s="1">
        <f>CEILING(E6839*0.9,LOOKUP(E6839*0.9,{0,10,50,100,500},{0.01,0.05,0.1,0.5,1}))</f>
        <v>38.650000000000006</v>
      </c>
      <c r="K6839" s="1">
        <f>CEILING(E6839*0.915,LOOKUP(E6839*0.915,{0,10,50,100,500},{0.01,0.05,0.1,0.5,1}))</f>
        <v>39.300000000000004</v>
      </c>
      <c r="L6839" s="1">
        <f>FLOOR(E6839*1.1,LOOKUP(E6839*1.1,{0,10,50,100,500},{0.01,0.05,0.1,0.5,1}))</f>
        <v>47.150000000000006</v>
      </c>
      <c r="M6839" s="1">
        <f t="shared" si="958"/>
        <v>46.900000000000006</v>
      </c>
      <c r="N6839" s="2">
        <f t="shared" si="959"/>
        <v>2.5641025641025675E-2</v>
      </c>
      <c r="O6839" s="2">
        <f t="shared" si="960"/>
        <v>9.9067599067599071E-2</v>
      </c>
      <c r="P6839" s="3">
        <f t="shared" si="962"/>
        <v>-6.4014266524520344E-2</v>
      </c>
      <c r="Q6839" s="2">
        <f t="shared" si="961"/>
        <v>-0.33047107487607025</v>
      </c>
      <c r="U6839" s="2">
        <f t="shared" si="963"/>
        <v>-6.4014266524520344E-2</v>
      </c>
      <c r="V6839" s="2">
        <f t="shared" si="966"/>
        <v>-0.33047107487607025</v>
      </c>
      <c r="Z6839" s="1">
        <f t="shared" si="964"/>
        <v>43.05</v>
      </c>
      <c r="AC6839" s="1" t="str">
        <f t="shared" si="965"/>
        <v>N</v>
      </c>
    </row>
    <row r="6840" spans="1:29" x14ac:dyDescent="0.25">
      <c r="A6840" s="1">
        <v>20200805</v>
      </c>
      <c r="B6840" s="1">
        <v>4102</v>
      </c>
      <c r="C6840" s="1" t="s">
        <v>472</v>
      </c>
      <c r="D6840" s="1">
        <v>8.92</v>
      </c>
      <c r="E6840" s="1">
        <v>36</v>
      </c>
      <c r="F6840" s="1">
        <v>36.4</v>
      </c>
      <c r="G6840" s="1">
        <v>37.4</v>
      </c>
      <c r="H6840" s="1">
        <v>34.549999999999997</v>
      </c>
      <c r="I6840" s="1">
        <v>35.200000000000003</v>
      </c>
      <c r="J6840" s="1">
        <f>CEILING(E6840*0.9,LOOKUP(E6840*0.9,{0,10,50,100,500},{0.01,0.05,0.1,0.5,1}))</f>
        <v>32.4</v>
      </c>
      <c r="K6840" s="1">
        <f>CEILING(E6840*0.915,LOOKUP(E6840*0.915,{0,10,50,100,500},{0.01,0.05,0.1,0.5,1}))</f>
        <v>32.950000000000003</v>
      </c>
      <c r="L6840" s="1">
        <f>FLOOR(E6840*1.1,LOOKUP(E6840*1.1,{0,10,50,100,500},{0.01,0.05,0.1,0.5,1}))</f>
        <v>39.6</v>
      </c>
      <c r="M6840" s="1">
        <f t="shared" si="958"/>
        <v>39.35</v>
      </c>
      <c r="N6840" s="2">
        <f t="shared" si="959"/>
        <v>1.1111111111111072E-2</v>
      </c>
      <c r="O6840" s="2">
        <f t="shared" si="960"/>
        <v>3.8888888888888848E-2</v>
      </c>
      <c r="P6840" s="3">
        <f t="shared" si="962"/>
        <v>3.1728170454545311E-2</v>
      </c>
      <c r="Q6840" s="2">
        <f t="shared" si="961"/>
        <v>-0.29874290442152496</v>
      </c>
      <c r="U6840" s="2">
        <f t="shared" si="963"/>
        <v>3.1728170454545311E-2</v>
      </c>
      <c r="V6840" s="2">
        <f t="shared" si="966"/>
        <v>-0.29874290442152496</v>
      </c>
      <c r="Z6840" s="1">
        <f t="shared" si="964"/>
        <v>36.15</v>
      </c>
      <c r="AC6840" s="1" t="str">
        <f t="shared" si="965"/>
        <v>N</v>
      </c>
    </row>
    <row r="6841" spans="1:29" x14ac:dyDescent="0.25">
      <c r="A6841" s="1">
        <v>20200805</v>
      </c>
      <c r="B6841" s="1">
        <v>6591</v>
      </c>
      <c r="C6841" s="1" t="s">
        <v>215</v>
      </c>
      <c r="D6841" s="1">
        <v>8.4</v>
      </c>
      <c r="E6841" s="1">
        <v>62</v>
      </c>
      <c r="F6841" s="1">
        <v>62</v>
      </c>
      <c r="G6841" s="1">
        <v>63.3</v>
      </c>
      <c r="H6841" s="1">
        <v>60.6</v>
      </c>
      <c r="I6841" s="1">
        <v>61.4</v>
      </c>
      <c r="J6841" s="1">
        <f>CEILING(E6841*0.9,LOOKUP(E6841*0.9,{0,10,50,100,500},{0.01,0.05,0.1,0.5,1}))</f>
        <v>55.800000000000004</v>
      </c>
      <c r="K6841" s="1">
        <f>CEILING(E6841*0.915,LOOKUP(E6841*0.915,{0,10,50,100,500},{0.01,0.05,0.1,0.5,1}))</f>
        <v>56.800000000000004</v>
      </c>
      <c r="L6841" s="1">
        <f>FLOOR(E6841*1.1,LOOKUP(E6841*1.1,{0,10,50,100,500},{0.01,0.05,0.1,0.5,1}))</f>
        <v>68.2</v>
      </c>
      <c r="M6841" s="1">
        <f t="shared" si="958"/>
        <v>67.7</v>
      </c>
      <c r="N6841" s="2">
        <f t="shared" si="959"/>
        <v>0</v>
      </c>
      <c r="O6841" s="2">
        <f t="shared" si="960"/>
        <v>2.0967741935483824E-2</v>
      </c>
      <c r="P6841" s="3">
        <f t="shared" si="962"/>
        <v>1.2332144951140024E-2</v>
      </c>
      <c r="Q6841" s="2">
        <f t="shared" si="961"/>
        <v>-0.28641075947038491</v>
      </c>
      <c r="U6841" s="2">
        <f t="shared" si="963"/>
        <v>1.2332144951140024E-2</v>
      </c>
      <c r="V6841" s="2">
        <f t="shared" si="966"/>
        <v>-0.28641075947038491</v>
      </c>
      <c r="Z6841" s="1">
        <f t="shared" si="964"/>
        <v>62.3</v>
      </c>
      <c r="AC6841" s="1" t="str">
        <f t="shared" si="965"/>
        <v>N</v>
      </c>
    </row>
    <row r="6842" spans="1:29" x14ac:dyDescent="0.25">
      <c r="A6842" s="1">
        <v>20200805</v>
      </c>
      <c r="B6842" s="1">
        <v>6173</v>
      </c>
      <c r="C6842" s="1" t="s">
        <v>71</v>
      </c>
      <c r="D6842" s="1">
        <v>7.52</v>
      </c>
      <c r="E6842" s="1">
        <v>56.7</v>
      </c>
      <c r="F6842" s="1">
        <v>57.4</v>
      </c>
      <c r="G6842" s="1">
        <v>57.9</v>
      </c>
      <c r="H6842" s="1">
        <v>55.7</v>
      </c>
      <c r="I6842" s="1">
        <v>56.3</v>
      </c>
      <c r="J6842" s="1">
        <f>CEILING(E6842*0.9,LOOKUP(E6842*0.9,{0,10,50,100,500},{0.01,0.05,0.1,0.5,1}))</f>
        <v>51.1</v>
      </c>
      <c r="K6842" s="1">
        <f>CEILING(E6842*0.915,LOOKUP(E6842*0.915,{0,10,50,100,500},{0.01,0.05,0.1,0.5,1}))</f>
        <v>51.900000000000006</v>
      </c>
      <c r="L6842" s="1">
        <f>FLOOR(E6842*1.1,LOOKUP(E6842*1.1,{0,10,50,100,500},{0.01,0.05,0.1,0.5,1}))</f>
        <v>62.300000000000004</v>
      </c>
      <c r="M6842" s="1">
        <f t="shared" si="958"/>
        <v>61.800000000000004</v>
      </c>
      <c r="N6842" s="2">
        <f t="shared" si="959"/>
        <v>1.2345679012345604E-2</v>
      </c>
      <c r="O6842" s="2">
        <f t="shared" si="960"/>
        <v>2.1164021164021087E-2</v>
      </c>
      <c r="P6842" s="3">
        <f t="shared" si="962"/>
        <v>1.7203085257548819E-2</v>
      </c>
      <c r="Q6842" s="2">
        <f t="shared" si="961"/>
        <v>-0.26920767421283609</v>
      </c>
      <c r="U6842" s="2">
        <f t="shared" si="963"/>
        <v>1.7203085257548819E-2</v>
      </c>
      <c r="V6842" s="2">
        <f t="shared" si="966"/>
        <v>-0.26920767421283609</v>
      </c>
      <c r="Z6842" s="1">
        <f t="shared" si="964"/>
        <v>57</v>
      </c>
      <c r="AC6842" s="1" t="str">
        <f t="shared" si="965"/>
        <v>N</v>
      </c>
    </row>
    <row r="6843" spans="1:29" x14ac:dyDescent="0.25">
      <c r="A6843" s="1">
        <v>20200805</v>
      </c>
      <c r="B6843" s="1">
        <v>2367</v>
      </c>
      <c r="C6843" s="1" t="s">
        <v>205</v>
      </c>
      <c r="D6843" s="1">
        <v>6.9</v>
      </c>
      <c r="E6843" s="1">
        <v>26.7</v>
      </c>
      <c r="F6843" s="1">
        <v>27.05</v>
      </c>
      <c r="G6843" s="1">
        <v>27.2</v>
      </c>
      <c r="H6843" s="1">
        <v>26.1</v>
      </c>
      <c r="I6843" s="1">
        <v>26.3</v>
      </c>
      <c r="J6843" s="1">
        <f>CEILING(E6843*0.9,LOOKUP(E6843*0.9,{0,10,50,100,500},{0.01,0.05,0.1,0.5,1}))</f>
        <v>24.05</v>
      </c>
      <c r="K6843" s="1">
        <f>CEILING(E6843*0.915,LOOKUP(E6843*0.915,{0,10,50,100,500},{0.01,0.05,0.1,0.5,1}))</f>
        <v>24.450000000000003</v>
      </c>
      <c r="L6843" s="1">
        <f>FLOOR(E6843*1.1,LOOKUP(E6843*1.1,{0,10,50,100,500},{0.01,0.05,0.1,0.5,1}))</f>
        <v>29.35</v>
      </c>
      <c r="M6843" s="1">
        <f t="shared" si="958"/>
        <v>29.1</v>
      </c>
      <c r="N6843" s="2">
        <f t="shared" si="959"/>
        <v>1.3108614232209791E-2</v>
      </c>
      <c r="O6843" s="2">
        <f t="shared" si="960"/>
        <v>1.8726591760299626E-2</v>
      </c>
      <c r="P6843" s="3">
        <f t="shared" si="962"/>
        <v>2.6164956273764202E-2</v>
      </c>
      <c r="Q6843" s="2">
        <f t="shared" si="961"/>
        <v>-0.2430427179390719</v>
      </c>
      <c r="U6843" s="2">
        <f t="shared" si="963"/>
        <v>2.6164956273764202E-2</v>
      </c>
      <c r="V6843" s="2">
        <f t="shared" si="966"/>
        <v>-0.2430427179390719</v>
      </c>
      <c r="Z6843" s="1">
        <f t="shared" si="964"/>
        <v>26.849999999999998</v>
      </c>
      <c r="AC6843" s="1" t="str">
        <f t="shared" si="965"/>
        <v>N</v>
      </c>
    </row>
    <row r="6844" spans="1:29" x14ac:dyDescent="0.25">
      <c r="A6844" s="1">
        <v>20200805</v>
      </c>
      <c r="B6844" s="1">
        <v>1781</v>
      </c>
      <c r="C6844" s="1" t="s">
        <v>786</v>
      </c>
      <c r="D6844" s="1">
        <v>5.39</v>
      </c>
      <c r="E6844" s="1">
        <v>41.05</v>
      </c>
      <c r="F6844" s="1">
        <v>41.05</v>
      </c>
      <c r="G6844" s="1">
        <v>42.8</v>
      </c>
      <c r="H6844" s="1">
        <v>38.799999999999997</v>
      </c>
      <c r="I6844" s="1">
        <v>38.9</v>
      </c>
      <c r="J6844" s="1">
        <f>CEILING(E6844*0.9,LOOKUP(E6844*0.9,{0,10,50,100,500},{0.01,0.05,0.1,0.5,1}))</f>
        <v>36.950000000000003</v>
      </c>
      <c r="K6844" s="1">
        <f>CEILING(E6844*0.915,LOOKUP(E6844*0.915,{0,10,50,100,500},{0.01,0.05,0.1,0.5,1}))</f>
        <v>37.6</v>
      </c>
      <c r="L6844" s="1">
        <f>FLOOR(E6844*1.1,LOOKUP(E6844*1.1,{0,10,50,100,500},{0.01,0.05,0.1,0.5,1}))</f>
        <v>45.150000000000006</v>
      </c>
      <c r="M6844" s="1">
        <f t="shared" si="958"/>
        <v>44.900000000000006</v>
      </c>
      <c r="N6844" s="2">
        <f t="shared" si="959"/>
        <v>0</v>
      </c>
      <c r="O6844" s="2">
        <f t="shared" si="960"/>
        <v>4.2630937880633379E-2</v>
      </c>
      <c r="P6844" s="3">
        <f t="shared" si="962"/>
        <v>5.6715683804627159E-2</v>
      </c>
      <c r="Q6844" s="2">
        <f t="shared" si="961"/>
        <v>-0.18632703413444474</v>
      </c>
      <c r="U6844" s="2">
        <f t="shared" si="963"/>
        <v>5.6715683804627159E-2</v>
      </c>
      <c r="V6844" s="2">
        <f t="shared" si="966"/>
        <v>-0.18632703413444474</v>
      </c>
      <c r="Z6844" s="1">
        <f t="shared" si="964"/>
        <v>41.199999999999996</v>
      </c>
      <c r="AC6844" s="1" t="str">
        <f t="shared" si="965"/>
        <v>N</v>
      </c>
    </row>
    <row r="6845" spans="1:29" x14ac:dyDescent="0.25">
      <c r="A6845" s="1">
        <v>20200806</v>
      </c>
      <c r="B6845" s="1">
        <v>9919</v>
      </c>
      <c r="C6845" s="1" t="s">
        <v>278</v>
      </c>
      <c r="D6845" s="1">
        <v>34.97</v>
      </c>
      <c r="E6845" s="1">
        <v>47.15</v>
      </c>
      <c r="F6845" s="1">
        <v>47.15</v>
      </c>
      <c r="G6845" s="1">
        <v>51.4</v>
      </c>
      <c r="H6845" s="1">
        <v>47.15</v>
      </c>
      <c r="I6845" s="1">
        <v>47.7</v>
      </c>
      <c r="J6845" s="1">
        <f>CEILING(E6845*0.9,LOOKUP(E6845*0.9,{0,10,50,100,500},{0.01,0.05,0.1,0.5,1}))</f>
        <v>42.45</v>
      </c>
      <c r="K6845" s="1">
        <f>CEILING(E6845*0.915,LOOKUP(E6845*0.915,{0,10,50,100,500},{0.01,0.05,0.1,0.5,1}))</f>
        <v>43.150000000000006</v>
      </c>
      <c r="L6845" s="1">
        <f>FLOOR(E6845*1.1,LOOKUP(E6845*1.1,{0,10,50,100,500},{0.01,0.05,0.1,0.5,1}))</f>
        <v>51.800000000000004</v>
      </c>
      <c r="M6845" s="1">
        <f t="shared" si="958"/>
        <v>51.300000000000004</v>
      </c>
      <c r="N6845" s="2">
        <f t="shared" si="959"/>
        <v>0</v>
      </c>
      <c r="O6845" s="2">
        <f t="shared" si="960"/>
        <v>9.0137857900318141E-2</v>
      </c>
      <c r="P6845" s="3">
        <f t="shared" si="962"/>
        <v>-8.0122639376218496E-2</v>
      </c>
      <c r="Q6845" s="2">
        <f t="shared" si="961"/>
        <v>-0.26644967351066323</v>
      </c>
      <c r="U6845" s="2">
        <f t="shared" si="963"/>
        <v>-8.0122639376218496E-2</v>
      </c>
      <c r="V6845" s="2">
        <f t="shared" si="966"/>
        <v>-0.26644967351066323</v>
      </c>
      <c r="Z6845" s="1">
        <f t="shared" si="964"/>
        <v>47.3</v>
      </c>
      <c r="AC6845" s="1" t="str">
        <f t="shared" si="965"/>
        <v>N</v>
      </c>
    </row>
    <row r="6846" spans="1:29" x14ac:dyDescent="0.25">
      <c r="A6846" s="1">
        <v>20200806</v>
      </c>
      <c r="B6846" s="1">
        <v>2390</v>
      </c>
      <c r="C6846" s="1" t="s">
        <v>62</v>
      </c>
      <c r="D6846" s="1">
        <v>20.09</v>
      </c>
      <c r="E6846" s="1">
        <v>20.399999999999999</v>
      </c>
      <c r="F6846" s="1">
        <v>20.2</v>
      </c>
      <c r="G6846" s="1">
        <v>20.25</v>
      </c>
      <c r="H6846" s="1">
        <v>19.5</v>
      </c>
      <c r="I6846" s="1">
        <v>19.899999999999999</v>
      </c>
      <c r="J6846" s="1">
        <f>CEILING(E6846*0.9,LOOKUP(E6846*0.9,{0,10,50,100,500},{0.01,0.05,0.1,0.5,1}))</f>
        <v>18.400000000000002</v>
      </c>
      <c r="K6846" s="1">
        <f>CEILING(E6846*0.915,LOOKUP(E6846*0.915,{0,10,50,100,500},{0.01,0.05,0.1,0.5,1}))</f>
        <v>18.7</v>
      </c>
      <c r="L6846" s="1">
        <f>FLOOR(E6846*1.1,LOOKUP(E6846*1.1,{0,10,50,100,500},{0.01,0.05,0.1,0.5,1}))</f>
        <v>22.400000000000002</v>
      </c>
      <c r="M6846" s="1">
        <f t="shared" ref="M6846:M6909" si="967">IF(L6846&lt;10,L6846-0.05,IF(L6846&lt;50,L6846-0.25,IF(L6846&lt;100,L6846-0.5,IF(L6846&lt;500,L6846-2.5,IF(L6846&lt;1000,L6846-5,IF(L6846&lt;5000,L6846-25,0))))))</f>
        <v>22.150000000000002</v>
      </c>
      <c r="N6846" s="2">
        <f t="shared" ref="N6846:N6909" si="968">(F6846-E6846)/E6846</f>
        <v>-9.8039215686274161E-3</v>
      </c>
      <c r="O6846" s="2">
        <f t="shared" ref="O6846:O6909" si="969">(G6846-E6846)/E6846</f>
        <v>-7.3529411764705187E-3</v>
      </c>
      <c r="P6846" s="3">
        <f t="shared" si="962"/>
        <v>0</v>
      </c>
      <c r="Q6846" s="2">
        <f t="shared" ref="Q6846:Q6909" si="970">IF(Q6845+P6846&gt;0,0,P6846+Q6845)</f>
        <v>-0.26644967351066323</v>
      </c>
      <c r="U6846" s="2">
        <f t="shared" si="963"/>
        <v>0</v>
      </c>
      <c r="V6846" s="2">
        <f t="shared" si="966"/>
        <v>-0.26644967351066323</v>
      </c>
      <c r="Z6846" s="1">
        <f t="shared" si="964"/>
        <v>20.549999999999997</v>
      </c>
      <c r="AC6846" s="1" t="str">
        <f t="shared" si="965"/>
        <v>N</v>
      </c>
    </row>
    <row r="6847" spans="1:29" x14ac:dyDescent="0.25">
      <c r="A6847" s="1">
        <v>20200806</v>
      </c>
      <c r="B6847" s="1">
        <v>2338</v>
      </c>
      <c r="C6847" s="1" t="s">
        <v>233</v>
      </c>
      <c r="D6847" s="1">
        <v>13.59</v>
      </c>
      <c r="E6847" s="1">
        <v>31.4</v>
      </c>
      <c r="F6847" s="1">
        <v>31.5</v>
      </c>
      <c r="G6847" s="1">
        <v>31.8</v>
      </c>
      <c r="H6847" s="1">
        <v>30.65</v>
      </c>
      <c r="I6847" s="1">
        <v>31.4</v>
      </c>
      <c r="J6847" s="1">
        <f>CEILING(E6847*0.9,LOOKUP(E6847*0.9,{0,10,50,100,500},{0.01,0.05,0.1,0.5,1}))</f>
        <v>28.3</v>
      </c>
      <c r="K6847" s="1">
        <f>CEILING(E6847*0.915,LOOKUP(E6847*0.915,{0,10,50,100,500},{0.01,0.05,0.1,0.5,1}))</f>
        <v>28.75</v>
      </c>
      <c r="L6847" s="1">
        <f>FLOOR(E6847*1.1,LOOKUP(E6847*1.1,{0,10,50,100,500},{0.01,0.05,0.1,0.5,1}))</f>
        <v>34.5</v>
      </c>
      <c r="M6847" s="1">
        <f t="shared" si="967"/>
        <v>34.25</v>
      </c>
      <c r="N6847" s="2">
        <f t="shared" si="968"/>
        <v>3.1847133757962236E-3</v>
      </c>
      <c r="O6847" s="2">
        <f t="shared" si="969"/>
        <v>1.2738853503184782E-2</v>
      </c>
      <c r="P6847" s="3">
        <f t="shared" si="962"/>
        <v>2.4699984076432808E-3</v>
      </c>
      <c r="Q6847" s="2">
        <f t="shared" si="970"/>
        <v>-0.26397967510301995</v>
      </c>
      <c r="U6847" s="2">
        <f t="shared" si="963"/>
        <v>2.4699984076432808E-3</v>
      </c>
      <c r="V6847" s="2">
        <f t="shared" si="966"/>
        <v>-0.26397967510301995</v>
      </c>
      <c r="Z6847" s="1">
        <f t="shared" si="964"/>
        <v>31.549999999999997</v>
      </c>
      <c r="AC6847" s="1" t="str">
        <f t="shared" si="965"/>
        <v>N</v>
      </c>
    </row>
    <row r="6848" spans="1:29" x14ac:dyDescent="0.25">
      <c r="A6848" s="1">
        <v>20200806</v>
      </c>
      <c r="B6848" s="1">
        <v>6237</v>
      </c>
      <c r="C6848" s="1" t="s">
        <v>113</v>
      </c>
      <c r="D6848" s="1">
        <v>10.57</v>
      </c>
      <c r="E6848" s="1">
        <v>33.9</v>
      </c>
      <c r="F6848" s="1">
        <v>33.9</v>
      </c>
      <c r="G6848" s="1">
        <v>33.9</v>
      </c>
      <c r="H6848" s="1">
        <v>32.5</v>
      </c>
      <c r="I6848" s="1">
        <v>33.5</v>
      </c>
      <c r="J6848" s="1">
        <f>CEILING(E6848*0.9,LOOKUP(E6848*0.9,{0,10,50,100,500},{0.01,0.05,0.1,0.5,1}))</f>
        <v>30.55</v>
      </c>
      <c r="K6848" s="1">
        <f>CEILING(E6848*0.915,LOOKUP(E6848*0.915,{0,10,50,100,500},{0.01,0.05,0.1,0.5,1}))</f>
        <v>31.05</v>
      </c>
      <c r="L6848" s="1">
        <f>FLOOR(E6848*1.1,LOOKUP(E6848*1.1,{0,10,50,100,500},{0.01,0.05,0.1,0.5,1}))</f>
        <v>37.25</v>
      </c>
      <c r="M6848" s="1">
        <f t="shared" si="967"/>
        <v>37</v>
      </c>
      <c r="N6848" s="2">
        <f t="shared" si="968"/>
        <v>0</v>
      </c>
      <c r="O6848" s="2">
        <f t="shared" si="969"/>
        <v>0</v>
      </c>
      <c r="P6848" s="3">
        <f t="shared" si="962"/>
        <v>0</v>
      </c>
      <c r="Q6848" s="2">
        <f t="shared" si="970"/>
        <v>-0.26397967510301995</v>
      </c>
      <c r="U6848" s="2">
        <f t="shared" si="963"/>
        <v>0</v>
      </c>
      <c r="V6848" s="2">
        <f t="shared" si="966"/>
        <v>-0.26397967510301995</v>
      </c>
      <c r="Z6848" s="1">
        <f t="shared" si="964"/>
        <v>34.049999999999997</v>
      </c>
      <c r="AC6848" s="1" t="str">
        <f t="shared" si="965"/>
        <v>N</v>
      </c>
    </row>
    <row r="6849" spans="1:29" x14ac:dyDescent="0.25">
      <c r="A6849" s="1">
        <v>20200806</v>
      </c>
      <c r="B6849" s="1">
        <v>1474</v>
      </c>
      <c r="C6849" s="1" t="s">
        <v>780</v>
      </c>
      <c r="D6849" s="1">
        <v>9.91</v>
      </c>
      <c r="E6849" s="1">
        <v>15.15</v>
      </c>
      <c r="F6849" s="1">
        <v>15.15</v>
      </c>
      <c r="G6849" s="1">
        <v>15.5</v>
      </c>
      <c r="H6849" s="1">
        <v>14.65</v>
      </c>
      <c r="I6849" s="1">
        <v>14.75</v>
      </c>
      <c r="J6849" s="1">
        <f>CEILING(E6849*0.9,LOOKUP(E6849*0.9,{0,10,50,100,500},{0.01,0.05,0.1,0.5,1}))</f>
        <v>13.65</v>
      </c>
      <c r="K6849" s="1">
        <f>CEILING(E6849*0.915,LOOKUP(E6849*0.915,{0,10,50,100,500},{0.01,0.05,0.1,0.5,1}))</f>
        <v>13.9</v>
      </c>
      <c r="L6849" s="1">
        <f>FLOOR(E6849*1.1,LOOKUP(E6849*1.1,{0,10,50,100,500},{0.01,0.05,0.1,0.5,1}))</f>
        <v>16.650000000000002</v>
      </c>
      <c r="M6849" s="1">
        <f t="shared" si="967"/>
        <v>16.400000000000002</v>
      </c>
      <c r="N6849" s="2">
        <f t="shared" si="968"/>
        <v>0</v>
      </c>
      <c r="O6849" s="2">
        <f t="shared" si="969"/>
        <v>2.310231023102308E-2</v>
      </c>
      <c r="P6849" s="3">
        <f t="shared" si="962"/>
        <v>3.4919325423728838E-2</v>
      </c>
      <c r="Q6849" s="2">
        <f t="shared" si="970"/>
        <v>-0.22906034967929112</v>
      </c>
      <c r="U6849" s="2">
        <f t="shared" si="963"/>
        <v>3.4919325423728838E-2</v>
      </c>
      <c r="V6849" s="2">
        <f t="shared" si="966"/>
        <v>-0.22906034967929112</v>
      </c>
      <c r="Z6849" s="1">
        <f t="shared" si="964"/>
        <v>15.3</v>
      </c>
      <c r="AC6849" s="1" t="str">
        <f t="shared" si="965"/>
        <v>N</v>
      </c>
    </row>
    <row r="6850" spans="1:29" x14ac:dyDescent="0.25">
      <c r="A6850" s="1">
        <v>20200806</v>
      </c>
      <c r="B6850" s="1">
        <v>1466</v>
      </c>
      <c r="C6850" s="1" t="s">
        <v>785</v>
      </c>
      <c r="D6850" s="1">
        <v>9.26</v>
      </c>
      <c r="E6850" s="1">
        <v>19.649999999999999</v>
      </c>
      <c r="F6850" s="1">
        <v>19.7</v>
      </c>
      <c r="G6850" s="1">
        <v>21</v>
      </c>
      <c r="H6850" s="1">
        <v>19</v>
      </c>
      <c r="I6850" s="1">
        <v>19.8</v>
      </c>
      <c r="J6850" s="1">
        <f>CEILING(E6850*0.9,LOOKUP(E6850*0.9,{0,10,50,100,500},{0.01,0.05,0.1,0.5,1}))</f>
        <v>17.7</v>
      </c>
      <c r="K6850" s="1">
        <f>CEILING(E6850*0.915,LOOKUP(E6850*0.915,{0,10,50,100,500},{0.01,0.05,0.1,0.5,1}))</f>
        <v>18</v>
      </c>
      <c r="L6850" s="1">
        <f>FLOOR(E6850*1.1,LOOKUP(E6850*1.1,{0,10,50,100,500},{0.01,0.05,0.1,0.5,1}))</f>
        <v>21.6</v>
      </c>
      <c r="M6850" s="1">
        <f t="shared" si="967"/>
        <v>21.35</v>
      </c>
      <c r="N6850" s="2">
        <f t="shared" si="968"/>
        <v>2.5445292620865502E-3</v>
      </c>
      <c r="O6850" s="2">
        <f t="shared" si="969"/>
        <v>6.8702290076335951E-2</v>
      </c>
      <c r="P6850" s="3">
        <f t="shared" si="962"/>
        <v>-2.2980000000002647E-3</v>
      </c>
      <c r="Q6850" s="2">
        <f t="shared" si="970"/>
        <v>-0.23135834967929139</v>
      </c>
      <c r="U6850" s="2">
        <f t="shared" si="963"/>
        <v>-2.2980000000002647E-3</v>
      </c>
      <c r="V6850" s="2">
        <f t="shared" si="966"/>
        <v>-0.23135834967929139</v>
      </c>
      <c r="Z6850" s="1">
        <f t="shared" si="964"/>
        <v>19.799999999999997</v>
      </c>
      <c r="AC6850" s="1" t="str">
        <f t="shared" si="965"/>
        <v>N</v>
      </c>
    </row>
    <row r="6851" spans="1:29" x14ac:dyDescent="0.25">
      <c r="A6851" s="1">
        <v>20200806</v>
      </c>
      <c r="B6851" s="1">
        <v>6150</v>
      </c>
      <c r="C6851" s="1" t="s">
        <v>132</v>
      </c>
      <c r="D6851" s="1">
        <v>8.0399999999999991</v>
      </c>
      <c r="E6851" s="1">
        <v>49.1</v>
      </c>
      <c r="F6851" s="1">
        <v>49.35</v>
      </c>
      <c r="G6851" s="1">
        <v>49.45</v>
      </c>
      <c r="H6851" s="1">
        <v>47.5</v>
      </c>
      <c r="I6851" s="1">
        <v>47.9</v>
      </c>
      <c r="J6851" s="1">
        <f>CEILING(E6851*0.9,LOOKUP(E6851*0.9,{0,10,50,100,500},{0.01,0.05,0.1,0.5,1}))</f>
        <v>44.2</v>
      </c>
      <c r="K6851" s="1">
        <f>CEILING(E6851*0.915,LOOKUP(E6851*0.915,{0,10,50,100,500},{0.01,0.05,0.1,0.5,1}))</f>
        <v>44.95</v>
      </c>
      <c r="L6851" s="1">
        <f>FLOOR(E6851*1.1,LOOKUP(E6851*1.1,{0,10,50,100,500},{0.01,0.05,0.1,0.5,1}))</f>
        <v>54</v>
      </c>
      <c r="M6851" s="1">
        <f t="shared" si="967"/>
        <v>53.5</v>
      </c>
      <c r="N6851" s="2">
        <f t="shared" si="968"/>
        <v>5.0916496945010185E-3</v>
      </c>
      <c r="O6851" s="2">
        <f t="shared" si="969"/>
        <v>7.1283095723014547E-3</v>
      </c>
      <c r="P6851" s="3">
        <f t="shared" ref="P6851:P6914" si="971">IF(F6851&lt;Z6851,IF(G6851&lt;Z6851,0,IF(G6851&gt;=M6851,(Z6851-M6851*$AA$2-Z6851*0.0015-Z6851*$AA$4)/M6851,IF(H6851&lt;=K6851,(Z6851-K6851*$AA$2-Z6851*0.0015-Z6851*$AA$4)/K6851,(Z6851-I6851*$AA$2-Z6851*0.0015-Z6851*$AA$4)/I6851))),IF(G6851&gt;=M6851,(F6851-M6851*$AA$2-F6851*0.0015-F6851*$AA$4)/M6851,IF(H6851&lt;=K6851,(F6851-K6851*$AA$2-F6851*0.0015-F6851*$AA$4)/K6851,(F6851-I6851*$AA$2-F6851*0.0015-F6851*$AA$4)/I6851)))</f>
        <v>2.791591336116914E-2</v>
      </c>
      <c r="Q6851" s="2">
        <f t="shared" si="970"/>
        <v>-0.20344243631812226</v>
      </c>
      <c r="U6851" s="2">
        <f t="shared" ref="U6851:U6914" si="972">IF(G6851=Z6851,0,IF(F6851&lt;Z6851,IF(G6851&lt;Z6851,0,IF(G6851&gt;=M6851,(Z6851-M6851*$AA$2-Z6851*0.0015-Z6851*$AA$4)/M6851,IF(H6851&lt;=K6851,(Z6851-K6851*$AA$2-Z6851*0.0015-Z6851*$AA$4)/K6851,(Z6851-I6851*$AA$2-Z6851*0.0015-Z6851*$AA$4)/I6851))),IF(G6851&gt;=M6851,(F6851-M6851*$AA$2-F6851*0.0015-F6851*$AA$4)/M6851,IF(H6851&lt;=K6851,(F6851-K6851*$AA$2-F6851*0.0015-F6851*$AA$4)/K6851,(F6851-I6851*$AA$2-F6851*0.0015-F6851*$AA$4)/I6851))))</f>
        <v>2.791591336116914E-2</v>
      </c>
      <c r="V6851" s="2">
        <f t="shared" si="966"/>
        <v>-0.20344243631812226</v>
      </c>
      <c r="Z6851" s="1">
        <f t="shared" ref="Z6851:Z6914" si="973">IF(E6851&lt;10,E6851+(0.01*$Y$2),IF(E6851&lt;50,E6851+(0.05*$Y$2),IF(E6851&lt;100,E6851+(0.1*$Y$2),IF(E6851&lt;500,E6851+(0.5*$Y$2),IF(E6851&lt;1000,E6851+(1*$Y$2),0)))))</f>
        <v>49.25</v>
      </c>
      <c r="AC6851" s="1" t="str">
        <f t="shared" ref="AC6851:AC6914" si="974">IF(Z6851=G6851,"Y","N")</f>
        <v>N</v>
      </c>
    </row>
    <row r="6852" spans="1:29" x14ac:dyDescent="0.25">
      <c r="A6852" s="1">
        <v>20200806</v>
      </c>
      <c r="B6852" s="1">
        <v>9944</v>
      </c>
      <c r="C6852" s="1" t="s">
        <v>759</v>
      </c>
      <c r="D6852" s="1">
        <v>7.45</v>
      </c>
      <c r="E6852" s="1">
        <v>23.85</v>
      </c>
      <c r="F6852" s="1">
        <v>23.95</v>
      </c>
      <c r="G6852" s="1">
        <v>24.8</v>
      </c>
      <c r="H6852" s="1">
        <v>22.8</v>
      </c>
      <c r="I6852" s="1">
        <v>22.8</v>
      </c>
      <c r="J6852" s="1">
        <f>CEILING(E6852*0.9,LOOKUP(E6852*0.9,{0,10,50,100,500},{0.01,0.05,0.1,0.5,1}))</f>
        <v>21.5</v>
      </c>
      <c r="K6852" s="1">
        <f>CEILING(E6852*0.915,LOOKUP(E6852*0.915,{0,10,50,100,500},{0.01,0.05,0.1,0.5,1}))</f>
        <v>21.85</v>
      </c>
      <c r="L6852" s="1">
        <f>FLOOR(E6852*1.1,LOOKUP(E6852*1.1,{0,10,50,100,500},{0.01,0.05,0.1,0.5,1}))</f>
        <v>26.200000000000003</v>
      </c>
      <c r="M6852" s="1">
        <f t="shared" si="967"/>
        <v>25.950000000000003</v>
      </c>
      <c r="N6852" s="2">
        <f t="shared" si="968"/>
        <v>4.1928721174003293E-3</v>
      </c>
      <c r="O6852" s="2">
        <f t="shared" si="969"/>
        <v>3.9832285115303949E-2</v>
      </c>
      <c r="P6852" s="3">
        <f t="shared" si="971"/>
        <v>5.0233631578947363E-2</v>
      </c>
      <c r="Q6852" s="2">
        <f t="shared" si="970"/>
        <v>-0.15320880473917489</v>
      </c>
      <c r="U6852" s="2">
        <f t="shared" si="972"/>
        <v>5.0233631578947363E-2</v>
      </c>
      <c r="V6852" s="2">
        <f t="shared" ref="V6852:V6915" si="975">IF(V6851+U6852&gt;0,0,U6852+V6851)</f>
        <v>-0.15320880473917489</v>
      </c>
      <c r="Z6852" s="1">
        <f t="shared" si="973"/>
        <v>24</v>
      </c>
      <c r="AC6852" s="1" t="str">
        <f t="shared" si="974"/>
        <v>N</v>
      </c>
    </row>
    <row r="6853" spans="1:29" x14ac:dyDescent="0.25">
      <c r="A6853" s="1">
        <v>20200807</v>
      </c>
      <c r="B6853" s="1">
        <v>1466</v>
      </c>
      <c r="C6853" s="1" t="s">
        <v>785</v>
      </c>
      <c r="D6853" s="1">
        <v>12.7</v>
      </c>
      <c r="E6853" s="1">
        <v>19.8</v>
      </c>
      <c r="F6853" s="1">
        <v>20</v>
      </c>
      <c r="G6853" s="1">
        <v>20.55</v>
      </c>
      <c r="H6853" s="1">
        <v>18.95</v>
      </c>
      <c r="I6853" s="1">
        <v>19</v>
      </c>
      <c r="J6853" s="1">
        <f>CEILING(E6853*0.9,LOOKUP(E6853*0.9,{0,10,50,100,500},{0.01,0.05,0.1,0.5,1}))</f>
        <v>17.850000000000001</v>
      </c>
      <c r="K6853" s="1">
        <f>CEILING(E6853*0.915,LOOKUP(E6853*0.915,{0,10,50,100,500},{0.01,0.05,0.1,0.5,1}))</f>
        <v>18.150000000000002</v>
      </c>
      <c r="L6853" s="1">
        <f>FLOOR(E6853*1.1,LOOKUP(E6853*1.1,{0,10,50,100,500},{0.01,0.05,0.1,0.5,1}))</f>
        <v>21.75</v>
      </c>
      <c r="M6853" s="1">
        <f t="shared" si="967"/>
        <v>21.5</v>
      </c>
      <c r="N6853" s="2">
        <f t="shared" si="968"/>
        <v>1.0101010101010065E-2</v>
      </c>
      <c r="O6853" s="2">
        <f t="shared" si="969"/>
        <v>3.787878787878788E-2</v>
      </c>
      <c r="P6853" s="3">
        <f t="shared" si="971"/>
        <v>5.0233631578947273E-2</v>
      </c>
      <c r="Q6853" s="2">
        <f t="shared" si="970"/>
        <v>-0.10297517316022761</v>
      </c>
      <c r="U6853" s="2">
        <f t="shared" si="972"/>
        <v>5.0233631578947273E-2</v>
      </c>
      <c r="V6853" s="2">
        <f t="shared" si="975"/>
        <v>-0.10297517316022761</v>
      </c>
      <c r="Z6853" s="1">
        <f t="shared" si="973"/>
        <v>19.95</v>
      </c>
      <c r="AC6853" s="1" t="str">
        <f t="shared" si="974"/>
        <v>N</v>
      </c>
    </row>
    <row r="6854" spans="1:29" x14ac:dyDescent="0.25">
      <c r="A6854" s="1">
        <v>20200807</v>
      </c>
      <c r="B6854" s="1">
        <v>5223</v>
      </c>
      <c r="C6854" s="1" t="s">
        <v>252</v>
      </c>
      <c r="D6854" s="1">
        <v>10.25</v>
      </c>
      <c r="E6854" s="1">
        <v>62.3</v>
      </c>
      <c r="F6854" s="1">
        <v>64.900000000000006</v>
      </c>
      <c r="G6854" s="1">
        <v>66.900000000000006</v>
      </c>
      <c r="H6854" s="1">
        <v>60</v>
      </c>
      <c r="I6854" s="1">
        <v>61.2</v>
      </c>
      <c r="J6854" s="1">
        <f>CEILING(E6854*0.9,LOOKUP(E6854*0.9,{0,10,50,100,500},{0.01,0.05,0.1,0.5,1}))</f>
        <v>56.1</v>
      </c>
      <c r="K6854" s="1">
        <f>CEILING(E6854*0.915,LOOKUP(E6854*0.915,{0,10,50,100,500},{0.01,0.05,0.1,0.5,1}))</f>
        <v>57.1</v>
      </c>
      <c r="L6854" s="1">
        <f>FLOOR(E6854*1.1,LOOKUP(E6854*1.1,{0,10,50,100,500},{0.01,0.05,0.1,0.5,1}))</f>
        <v>68.5</v>
      </c>
      <c r="M6854" s="1">
        <f t="shared" si="967"/>
        <v>68</v>
      </c>
      <c r="N6854" s="2">
        <f t="shared" si="968"/>
        <v>4.173354735152502E-2</v>
      </c>
      <c r="O6854" s="2">
        <f t="shared" si="969"/>
        <v>7.3836276083467239E-2</v>
      </c>
      <c r="P6854" s="3">
        <f t="shared" si="971"/>
        <v>5.8044707516339923E-2</v>
      </c>
      <c r="Q6854" s="2">
        <f t="shared" si="970"/>
        <v>-4.4930465643887689E-2</v>
      </c>
      <c r="U6854" s="2">
        <f t="shared" si="972"/>
        <v>5.8044707516339923E-2</v>
      </c>
      <c r="V6854" s="2">
        <f t="shared" si="975"/>
        <v>-4.4930465643887689E-2</v>
      </c>
      <c r="Z6854" s="1">
        <f t="shared" si="973"/>
        <v>62.599999999999994</v>
      </c>
      <c r="AC6854" s="1" t="str">
        <f t="shared" si="974"/>
        <v>N</v>
      </c>
    </row>
    <row r="6855" spans="1:29" x14ac:dyDescent="0.25">
      <c r="A6855" s="1">
        <v>20200807</v>
      </c>
      <c r="B6855" s="1">
        <v>6477</v>
      </c>
      <c r="C6855" s="1" t="s">
        <v>188</v>
      </c>
      <c r="D6855" s="1">
        <v>10.15</v>
      </c>
      <c r="E6855" s="1">
        <v>37.25</v>
      </c>
      <c r="F6855" s="1">
        <v>37.25</v>
      </c>
      <c r="G6855" s="1">
        <v>40.15</v>
      </c>
      <c r="H6855" s="1">
        <v>37.049999999999997</v>
      </c>
      <c r="I6855" s="1">
        <v>38.700000000000003</v>
      </c>
      <c r="J6855" s="1">
        <f>CEILING(E6855*0.9,LOOKUP(E6855*0.9,{0,10,50,100,500},{0.01,0.05,0.1,0.5,1}))</f>
        <v>33.550000000000004</v>
      </c>
      <c r="K6855" s="1">
        <f>CEILING(E6855*0.915,LOOKUP(E6855*0.915,{0,10,50,100,500},{0.01,0.05,0.1,0.5,1}))</f>
        <v>34.1</v>
      </c>
      <c r="L6855" s="1">
        <f>FLOOR(E6855*1.1,LOOKUP(E6855*1.1,{0,10,50,100,500},{0.01,0.05,0.1,0.5,1}))</f>
        <v>40.950000000000003</v>
      </c>
      <c r="M6855" s="1">
        <f t="shared" si="967"/>
        <v>40.700000000000003</v>
      </c>
      <c r="N6855" s="2">
        <f t="shared" si="968"/>
        <v>0</v>
      </c>
      <c r="O6855" s="2">
        <f t="shared" si="969"/>
        <v>7.785234899328855E-2</v>
      </c>
      <c r="P6855" s="3">
        <f t="shared" si="971"/>
        <v>-3.5825940568475538E-2</v>
      </c>
      <c r="Q6855" s="2">
        <f t="shared" si="970"/>
        <v>-8.0756406212363227E-2</v>
      </c>
      <c r="U6855" s="2">
        <f t="shared" si="972"/>
        <v>-3.5825940568475538E-2</v>
      </c>
      <c r="V6855" s="2">
        <f t="shared" si="975"/>
        <v>-8.0756406212363227E-2</v>
      </c>
      <c r="Z6855" s="1">
        <f t="shared" si="973"/>
        <v>37.4</v>
      </c>
      <c r="AC6855" s="1" t="str">
        <f t="shared" si="974"/>
        <v>N</v>
      </c>
    </row>
    <row r="6856" spans="1:29" x14ac:dyDescent="0.25">
      <c r="A6856" s="1">
        <v>20200807</v>
      </c>
      <c r="B6856" s="1">
        <v>4142</v>
      </c>
      <c r="C6856" s="1" t="s">
        <v>244</v>
      </c>
      <c r="D6856" s="1">
        <v>8.83</v>
      </c>
      <c r="E6856" s="1">
        <v>72.5</v>
      </c>
      <c r="F6856" s="1">
        <v>72.5</v>
      </c>
      <c r="G6856" s="1">
        <v>73</v>
      </c>
      <c r="H6856" s="1">
        <v>69.8</v>
      </c>
      <c r="I6856" s="1">
        <v>70</v>
      </c>
      <c r="J6856" s="1">
        <f>CEILING(E6856*0.9,LOOKUP(E6856*0.9,{0,10,50,100,500},{0.01,0.05,0.1,0.5,1}))</f>
        <v>65.3</v>
      </c>
      <c r="K6856" s="1">
        <f>CEILING(E6856*0.915,LOOKUP(E6856*0.915,{0,10,50,100,500},{0.01,0.05,0.1,0.5,1}))</f>
        <v>66.400000000000006</v>
      </c>
      <c r="L6856" s="1">
        <f>FLOOR(E6856*1.1,LOOKUP(E6856*1.1,{0,10,50,100,500},{0.01,0.05,0.1,0.5,1}))</f>
        <v>79.7</v>
      </c>
      <c r="M6856" s="1">
        <f t="shared" si="967"/>
        <v>79.2</v>
      </c>
      <c r="N6856" s="2">
        <f t="shared" si="968"/>
        <v>0</v>
      </c>
      <c r="O6856" s="2">
        <f t="shared" si="969"/>
        <v>6.8965517241379309E-3</v>
      </c>
      <c r="P6856" s="3">
        <f t="shared" si="971"/>
        <v>3.7626039999999993E-2</v>
      </c>
      <c r="Q6856" s="2">
        <f t="shared" si="970"/>
        <v>-4.3130366212363234E-2</v>
      </c>
      <c r="U6856" s="2">
        <f t="shared" si="972"/>
        <v>3.7626039999999993E-2</v>
      </c>
      <c r="V6856" s="2">
        <f t="shared" si="975"/>
        <v>-4.3130366212363234E-2</v>
      </c>
      <c r="Z6856" s="1">
        <f t="shared" si="973"/>
        <v>72.8</v>
      </c>
      <c r="AC6856" s="1" t="str">
        <f t="shared" si="974"/>
        <v>N</v>
      </c>
    </row>
    <row r="6857" spans="1:29" x14ac:dyDescent="0.25">
      <c r="A6857" s="1">
        <v>20200807</v>
      </c>
      <c r="B6857" s="1">
        <v>6104</v>
      </c>
      <c r="C6857" s="1" t="s">
        <v>30</v>
      </c>
      <c r="D6857" s="1">
        <v>8.57</v>
      </c>
      <c r="E6857" s="1">
        <v>77.5</v>
      </c>
      <c r="F6857" s="1">
        <v>79.7</v>
      </c>
      <c r="G6857" s="1">
        <v>79.8</v>
      </c>
      <c r="H6857" s="1">
        <v>74.2</v>
      </c>
      <c r="I6857" s="1">
        <v>75.900000000000006</v>
      </c>
      <c r="J6857" s="1">
        <f>CEILING(E6857*0.9,LOOKUP(E6857*0.9,{0,10,50,100,500},{0.01,0.05,0.1,0.5,1}))</f>
        <v>69.8</v>
      </c>
      <c r="K6857" s="1">
        <f>CEILING(E6857*0.915,LOOKUP(E6857*0.915,{0,10,50,100,500},{0.01,0.05,0.1,0.5,1}))</f>
        <v>71</v>
      </c>
      <c r="L6857" s="1">
        <f>FLOOR(E6857*1.1,LOOKUP(E6857*1.1,{0,10,50,100,500},{0.01,0.05,0.1,0.5,1}))</f>
        <v>85.2</v>
      </c>
      <c r="M6857" s="1">
        <f t="shared" si="967"/>
        <v>84.7</v>
      </c>
      <c r="N6857" s="2">
        <f t="shared" si="968"/>
        <v>2.8387096774193585E-2</v>
      </c>
      <c r="O6857" s="2">
        <f t="shared" si="969"/>
        <v>2.9677419354838672E-2</v>
      </c>
      <c r="P6857" s="3">
        <f t="shared" si="971"/>
        <v>4.7672801054018367E-2</v>
      </c>
      <c r="Q6857" s="2">
        <f t="shared" si="970"/>
        <v>0</v>
      </c>
      <c r="U6857" s="2">
        <f t="shared" si="972"/>
        <v>4.7672801054018367E-2</v>
      </c>
      <c r="V6857" s="2">
        <f t="shared" si="975"/>
        <v>0</v>
      </c>
      <c r="Z6857" s="1">
        <f t="shared" si="973"/>
        <v>77.8</v>
      </c>
      <c r="AC6857" s="1" t="str">
        <f t="shared" si="974"/>
        <v>N</v>
      </c>
    </row>
    <row r="6858" spans="1:29" x14ac:dyDescent="0.25">
      <c r="A6858" s="1">
        <v>20200807</v>
      </c>
      <c r="B6858" s="1">
        <v>8390</v>
      </c>
      <c r="C6858" s="1" t="s">
        <v>260</v>
      </c>
      <c r="D6858" s="1">
        <v>8.3800000000000008</v>
      </c>
      <c r="E6858" s="1">
        <v>29.25</v>
      </c>
      <c r="F6858" s="1">
        <v>31.2</v>
      </c>
      <c r="G6858" s="1">
        <v>31.2</v>
      </c>
      <c r="H6858" s="1">
        <v>27.2</v>
      </c>
      <c r="I6858" s="1">
        <v>27.45</v>
      </c>
      <c r="J6858" s="1">
        <f>CEILING(E6858*0.9,LOOKUP(E6858*0.9,{0,10,50,100,500},{0.01,0.05,0.1,0.5,1}))</f>
        <v>26.35</v>
      </c>
      <c r="K6858" s="1">
        <f>CEILING(E6858*0.915,LOOKUP(E6858*0.915,{0,10,50,100,500},{0.01,0.05,0.1,0.5,1}))</f>
        <v>26.8</v>
      </c>
      <c r="L6858" s="1">
        <f>FLOOR(E6858*1.1,LOOKUP(E6858*1.1,{0,10,50,100,500},{0.01,0.05,0.1,0.5,1}))</f>
        <v>32.15</v>
      </c>
      <c r="M6858" s="1">
        <f t="shared" si="967"/>
        <v>31.9</v>
      </c>
      <c r="N6858" s="2">
        <f t="shared" si="968"/>
        <v>6.6666666666666638E-2</v>
      </c>
      <c r="O6858" s="2">
        <f t="shared" si="969"/>
        <v>6.6666666666666638E-2</v>
      </c>
      <c r="P6858" s="3">
        <f t="shared" si="971"/>
        <v>0.13405459562841521</v>
      </c>
      <c r="Q6858" s="2">
        <f t="shared" si="970"/>
        <v>0</v>
      </c>
      <c r="U6858" s="2">
        <f t="shared" si="972"/>
        <v>0.13405459562841521</v>
      </c>
      <c r="V6858" s="2">
        <f t="shared" si="975"/>
        <v>0</v>
      </c>
      <c r="Z6858" s="1">
        <f t="shared" si="973"/>
        <v>29.4</v>
      </c>
      <c r="AC6858" s="1" t="str">
        <f t="shared" si="974"/>
        <v>N</v>
      </c>
    </row>
    <row r="6859" spans="1:29" x14ac:dyDescent="0.25">
      <c r="A6859" s="1">
        <v>20200807</v>
      </c>
      <c r="B6859" s="1">
        <v>4956</v>
      </c>
      <c r="C6859" s="1" t="s">
        <v>118</v>
      </c>
      <c r="D6859" s="1">
        <v>8.0500000000000007</v>
      </c>
      <c r="E6859" s="1">
        <v>20.2</v>
      </c>
      <c r="F6859" s="1">
        <v>20.05</v>
      </c>
      <c r="G6859" s="1">
        <v>20.45</v>
      </c>
      <c r="H6859" s="1">
        <v>19.55</v>
      </c>
      <c r="I6859" s="1">
        <v>19.75</v>
      </c>
      <c r="J6859" s="1">
        <f>CEILING(E6859*0.9,LOOKUP(E6859*0.9,{0,10,50,100,500},{0.01,0.05,0.1,0.5,1}))</f>
        <v>18.2</v>
      </c>
      <c r="K6859" s="1">
        <f>CEILING(E6859*0.915,LOOKUP(E6859*0.915,{0,10,50,100,500},{0.01,0.05,0.1,0.5,1}))</f>
        <v>18.5</v>
      </c>
      <c r="L6859" s="1">
        <f>FLOOR(E6859*1.1,LOOKUP(E6859*1.1,{0,10,50,100,500},{0.01,0.05,0.1,0.5,1}))</f>
        <v>22.200000000000003</v>
      </c>
      <c r="M6859" s="1">
        <f t="shared" si="967"/>
        <v>21.950000000000003</v>
      </c>
      <c r="N6859" s="2">
        <f t="shared" si="968"/>
        <v>-7.425742574257356E-3</v>
      </c>
      <c r="O6859" s="2">
        <f t="shared" si="969"/>
        <v>1.2376237623762377E-2</v>
      </c>
      <c r="P6859" s="3">
        <f t="shared" si="971"/>
        <v>2.8024055696202445E-2</v>
      </c>
      <c r="Q6859" s="2">
        <f t="shared" si="970"/>
        <v>0</v>
      </c>
      <c r="U6859" s="2">
        <f t="shared" si="972"/>
        <v>2.8024055696202445E-2</v>
      </c>
      <c r="V6859" s="2">
        <f t="shared" si="975"/>
        <v>0</v>
      </c>
      <c r="Z6859" s="1">
        <f t="shared" si="973"/>
        <v>20.349999999999998</v>
      </c>
      <c r="AC6859" s="1" t="str">
        <f t="shared" si="974"/>
        <v>N</v>
      </c>
    </row>
    <row r="6860" spans="1:29" x14ac:dyDescent="0.25">
      <c r="A6860" s="1">
        <v>20200807</v>
      </c>
      <c r="B6860" s="1">
        <v>5471</v>
      </c>
      <c r="C6860" s="1" t="s">
        <v>285</v>
      </c>
      <c r="D6860" s="1">
        <v>7.13</v>
      </c>
      <c r="E6860" s="1">
        <v>56</v>
      </c>
      <c r="F6860" s="1">
        <v>57</v>
      </c>
      <c r="G6860" s="1">
        <v>57</v>
      </c>
      <c r="H6860" s="1">
        <v>54.8</v>
      </c>
      <c r="I6860" s="1">
        <v>54.8</v>
      </c>
      <c r="J6860" s="1">
        <f>CEILING(E6860*0.9,LOOKUP(E6860*0.9,{0,10,50,100,500},{0.01,0.05,0.1,0.5,1}))</f>
        <v>50.400000000000006</v>
      </c>
      <c r="K6860" s="1">
        <f>CEILING(E6860*0.915,LOOKUP(E6860*0.915,{0,10,50,100,500},{0.01,0.05,0.1,0.5,1}))</f>
        <v>51.300000000000004</v>
      </c>
      <c r="L6860" s="1">
        <f>FLOOR(E6860*1.1,LOOKUP(E6860*1.1,{0,10,50,100,500},{0.01,0.05,0.1,0.5,1}))</f>
        <v>61.6</v>
      </c>
      <c r="M6860" s="1">
        <f t="shared" si="967"/>
        <v>61.1</v>
      </c>
      <c r="N6860" s="2">
        <f t="shared" si="968"/>
        <v>1.7857142857142856E-2</v>
      </c>
      <c r="O6860" s="2">
        <f t="shared" si="969"/>
        <v>1.7857142857142856E-2</v>
      </c>
      <c r="P6860" s="3">
        <f t="shared" si="971"/>
        <v>3.7771748175182522E-2</v>
      </c>
      <c r="Q6860" s="2">
        <f t="shared" si="970"/>
        <v>0</v>
      </c>
      <c r="U6860" s="2">
        <f t="shared" si="972"/>
        <v>3.7771748175182522E-2</v>
      </c>
      <c r="V6860" s="2">
        <f t="shared" si="975"/>
        <v>0</v>
      </c>
      <c r="Z6860" s="1">
        <f t="shared" si="973"/>
        <v>56.3</v>
      </c>
      <c r="AC6860" s="1" t="str">
        <f t="shared" si="974"/>
        <v>N</v>
      </c>
    </row>
    <row r="6861" spans="1:29" x14ac:dyDescent="0.25">
      <c r="A6861" s="1">
        <v>20200810</v>
      </c>
      <c r="B6861" s="1">
        <v>9919</v>
      </c>
      <c r="C6861" s="1" t="s">
        <v>278</v>
      </c>
      <c r="D6861" s="1">
        <v>26.68</v>
      </c>
      <c r="E6861" s="1">
        <v>48.8</v>
      </c>
      <c r="F6861" s="1">
        <v>47.5</v>
      </c>
      <c r="G6861" s="1">
        <v>48.45</v>
      </c>
      <c r="H6861" s="1">
        <v>44.05</v>
      </c>
      <c r="I6861" s="1">
        <v>44.55</v>
      </c>
      <c r="J6861" s="1">
        <f>CEILING(E6861*0.9,LOOKUP(E6861*0.9,{0,10,50,100,500},{0.01,0.05,0.1,0.5,1}))</f>
        <v>43.95</v>
      </c>
      <c r="K6861" s="1">
        <f>CEILING(E6861*0.915,LOOKUP(E6861*0.915,{0,10,50,100,500},{0.01,0.05,0.1,0.5,1}))</f>
        <v>44.7</v>
      </c>
      <c r="L6861" s="1">
        <f>FLOOR(E6861*1.1,LOOKUP(E6861*1.1,{0,10,50,100,500},{0.01,0.05,0.1,0.5,1}))</f>
        <v>53.6</v>
      </c>
      <c r="M6861" s="1">
        <f t="shared" si="967"/>
        <v>53.1</v>
      </c>
      <c r="N6861" s="2">
        <f t="shared" si="968"/>
        <v>-2.6639344262295025E-2</v>
      </c>
      <c r="O6861" s="2">
        <f t="shared" si="969"/>
        <v>-7.1721311475408675E-3</v>
      </c>
      <c r="P6861" s="3">
        <f t="shared" si="971"/>
        <v>0</v>
      </c>
      <c r="Q6861" s="2">
        <f t="shared" si="970"/>
        <v>0</v>
      </c>
      <c r="U6861" s="2">
        <f t="shared" si="972"/>
        <v>0</v>
      </c>
      <c r="V6861" s="2">
        <f t="shared" si="975"/>
        <v>0</v>
      </c>
      <c r="Z6861" s="1">
        <f t="shared" si="973"/>
        <v>48.949999999999996</v>
      </c>
      <c r="AC6861" s="1" t="str">
        <f t="shared" si="974"/>
        <v>N</v>
      </c>
    </row>
    <row r="6862" spans="1:29" x14ac:dyDescent="0.25">
      <c r="A6862" s="1">
        <v>20200810</v>
      </c>
      <c r="B6862" s="1">
        <v>6477</v>
      </c>
      <c r="C6862" s="1" t="s">
        <v>188</v>
      </c>
      <c r="D6862" s="1">
        <v>16.739999999999998</v>
      </c>
      <c r="E6862" s="1">
        <v>38.700000000000003</v>
      </c>
      <c r="F6862" s="1">
        <v>38.5</v>
      </c>
      <c r="G6862" s="1">
        <v>39.200000000000003</v>
      </c>
      <c r="H6862" s="1">
        <v>35.5</v>
      </c>
      <c r="I6862" s="1">
        <v>36.75</v>
      </c>
      <c r="J6862" s="1">
        <f>CEILING(E6862*0.9,LOOKUP(E6862*0.9,{0,10,50,100,500},{0.01,0.05,0.1,0.5,1}))</f>
        <v>34.85</v>
      </c>
      <c r="K6862" s="1">
        <f>CEILING(E6862*0.915,LOOKUP(E6862*0.915,{0,10,50,100,500},{0.01,0.05,0.1,0.5,1}))</f>
        <v>35.450000000000003</v>
      </c>
      <c r="L6862" s="1">
        <f>FLOOR(E6862*1.1,LOOKUP(E6862*1.1,{0,10,50,100,500},{0.01,0.05,0.1,0.5,1}))</f>
        <v>42.550000000000004</v>
      </c>
      <c r="M6862" s="1">
        <f t="shared" si="967"/>
        <v>42.300000000000004</v>
      </c>
      <c r="N6862" s="2">
        <f t="shared" si="968"/>
        <v>-5.1679586563308224E-3</v>
      </c>
      <c r="O6862" s="2">
        <f t="shared" si="969"/>
        <v>1.2919896640826873E-2</v>
      </c>
      <c r="P6862" s="3">
        <f t="shared" si="971"/>
        <v>5.4736342857142947E-2</v>
      </c>
      <c r="Q6862" s="2">
        <f t="shared" si="970"/>
        <v>0</v>
      </c>
      <c r="U6862" s="2">
        <f t="shared" si="972"/>
        <v>5.4736342857142947E-2</v>
      </c>
      <c r="V6862" s="2">
        <f t="shared" si="975"/>
        <v>0</v>
      </c>
      <c r="Z6862" s="1">
        <f t="shared" si="973"/>
        <v>38.85</v>
      </c>
      <c r="AC6862" s="1" t="str">
        <f t="shared" si="974"/>
        <v>N</v>
      </c>
    </row>
    <row r="6863" spans="1:29" x14ac:dyDescent="0.25">
      <c r="A6863" s="1">
        <v>20200810</v>
      </c>
      <c r="B6863" s="1">
        <v>3017</v>
      </c>
      <c r="C6863" s="1" t="s">
        <v>29</v>
      </c>
      <c r="D6863" s="1">
        <v>13.28</v>
      </c>
      <c r="E6863" s="1">
        <v>47.2</v>
      </c>
      <c r="F6863" s="1">
        <v>47.4</v>
      </c>
      <c r="G6863" s="1">
        <v>47.65</v>
      </c>
      <c r="H6863" s="1">
        <v>45.3</v>
      </c>
      <c r="I6863" s="1">
        <v>46.05</v>
      </c>
      <c r="J6863" s="1">
        <f>CEILING(E6863*0.9,LOOKUP(E6863*0.9,{0,10,50,100,500},{0.01,0.05,0.1,0.5,1}))</f>
        <v>42.5</v>
      </c>
      <c r="K6863" s="1">
        <f>CEILING(E6863*0.915,LOOKUP(E6863*0.915,{0,10,50,100,500},{0.01,0.05,0.1,0.5,1}))</f>
        <v>43.2</v>
      </c>
      <c r="L6863" s="1">
        <f>FLOOR(E6863*1.1,LOOKUP(E6863*1.1,{0,10,50,100,500},{0.01,0.05,0.1,0.5,1}))</f>
        <v>51.900000000000006</v>
      </c>
      <c r="M6863" s="1">
        <f t="shared" si="967"/>
        <v>51.400000000000006</v>
      </c>
      <c r="N6863" s="2">
        <f t="shared" si="968"/>
        <v>4.2372881355931301E-3</v>
      </c>
      <c r="O6863" s="2">
        <f t="shared" si="969"/>
        <v>9.5338983050846544E-3</v>
      </c>
      <c r="P6863" s="3">
        <f t="shared" si="971"/>
        <v>2.696228990228007E-2</v>
      </c>
      <c r="Q6863" s="2">
        <f t="shared" si="970"/>
        <v>0</v>
      </c>
      <c r="U6863" s="2">
        <f t="shared" si="972"/>
        <v>2.696228990228007E-2</v>
      </c>
      <c r="V6863" s="2">
        <f t="shared" si="975"/>
        <v>0</v>
      </c>
      <c r="Z6863" s="1">
        <f t="shared" si="973"/>
        <v>47.35</v>
      </c>
      <c r="AC6863" s="1" t="str">
        <f t="shared" si="974"/>
        <v>N</v>
      </c>
    </row>
    <row r="6864" spans="1:29" x14ac:dyDescent="0.25">
      <c r="A6864" s="1">
        <v>20200810</v>
      </c>
      <c r="B6864" s="1">
        <v>2417</v>
      </c>
      <c r="C6864" s="1" t="s">
        <v>211</v>
      </c>
      <c r="D6864" s="1">
        <v>12.79</v>
      </c>
      <c r="E6864" s="1">
        <v>45</v>
      </c>
      <c r="F6864" s="1">
        <v>49.5</v>
      </c>
      <c r="G6864" s="1">
        <v>49.5</v>
      </c>
      <c r="H6864" s="1">
        <v>46</v>
      </c>
      <c r="I6864" s="1">
        <v>46.35</v>
      </c>
      <c r="J6864" s="1">
        <f>CEILING(E6864*0.9,LOOKUP(E6864*0.9,{0,10,50,100,500},{0.01,0.05,0.1,0.5,1}))</f>
        <v>40.5</v>
      </c>
      <c r="K6864" s="1">
        <f>CEILING(E6864*0.915,LOOKUP(E6864*0.915,{0,10,50,100,500},{0.01,0.05,0.1,0.5,1}))</f>
        <v>41.2</v>
      </c>
      <c r="L6864" s="1">
        <f>FLOOR(E6864*1.1,LOOKUP(E6864*1.1,{0,10,50,100,500},{0.01,0.05,0.1,0.5,1}))</f>
        <v>49.5</v>
      </c>
      <c r="M6864" s="1">
        <f t="shared" si="967"/>
        <v>49.25</v>
      </c>
      <c r="N6864" s="2">
        <f t="shared" si="968"/>
        <v>0.1</v>
      </c>
      <c r="O6864" s="2">
        <f t="shared" si="969"/>
        <v>0.1</v>
      </c>
      <c r="P6864" s="3">
        <f t="shared" si="971"/>
        <v>2.7685025380709887E-3</v>
      </c>
      <c r="Q6864" s="2">
        <f t="shared" si="970"/>
        <v>0</v>
      </c>
      <c r="U6864" s="2">
        <f t="shared" si="972"/>
        <v>2.7685025380709887E-3</v>
      </c>
      <c r="V6864" s="2">
        <f t="shared" si="975"/>
        <v>0</v>
      </c>
      <c r="Z6864" s="1">
        <f t="shared" si="973"/>
        <v>45.15</v>
      </c>
      <c r="AC6864" s="1" t="str">
        <f t="shared" si="974"/>
        <v>N</v>
      </c>
    </row>
    <row r="6865" spans="1:29" x14ac:dyDescent="0.25">
      <c r="A6865" s="1">
        <v>20200810</v>
      </c>
      <c r="B6865" s="1">
        <v>6140</v>
      </c>
      <c r="C6865" s="1" t="s">
        <v>787</v>
      </c>
      <c r="D6865" s="1">
        <v>10.59</v>
      </c>
      <c r="E6865" s="1">
        <v>17.600000000000001</v>
      </c>
      <c r="F6865" s="1">
        <v>17.899999999999999</v>
      </c>
      <c r="G6865" s="1">
        <v>19.350000000000001</v>
      </c>
      <c r="H6865" s="1">
        <v>17.5</v>
      </c>
      <c r="I6865" s="1">
        <v>19.350000000000001</v>
      </c>
      <c r="J6865" s="1">
        <f>CEILING(E6865*0.9,LOOKUP(E6865*0.9,{0,10,50,100,500},{0.01,0.05,0.1,0.5,1}))</f>
        <v>15.850000000000001</v>
      </c>
      <c r="K6865" s="1">
        <f>CEILING(E6865*0.915,LOOKUP(E6865*0.915,{0,10,50,100,500},{0.01,0.05,0.1,0.5,1}))</f>
        <v>16.150000000000002</v>
      </c>
      <c r="L6865" s="1">
        <f>FLOOR(E6865*1.1,LOOKUP(E6865*1.1,{0,10,50,100,500},{0.01,0.05,0.1,0.5,1}))</f>
        <v>19.350000000000001</v>
      </c>
      <c r="M6865" s="1">
        <f t="shared" si="967"/>
        <v>19.100000000000001</v>
      </c>
      <c r="N6865" s="2">
        <f t="shared" si="968"/>
        <v>1.7045454545454381E-2</v>
      </c>
      <c r="O6865" s="2">
        <f t="shared" si="969"/>
        <v>9.9431818181818177E-2</v>
      </c>
      <c r="P6865" s="3">
        <f t="shared" si="971"/>
        <v>-6.5005916230366598E-2</v>
      </c>
      <c r="Q6865" s="2">
        <f t="shared" si="970"/>
        <v>-6.5005916230366598E-2</v>
      </c>
      <c r="U6865" s="2">
        <f t="shared" si="972"/>
        <v>-6.5005916230366598E-2</v>
      </c>
      <c r="V6865" s="2">
        <f t="shared" si="975"/>
        <v>-6.5005916230366598E-2</v>
      </c>
      <c r="Z6865" s="1">
        <f t="shared" si="973"/>
        <v>17.75</v>
      </c>
      <c r="AC6865" s="1" t="str">
        <f t="shared" si="974"/>
        <v>N</v>
      </c>
    </row>
    <row r="6866" spans="1:29" x14ac:dyDescent="0.25">
      <c r="A6866" s="1">
        <v>20200810</v>
      </c>
      <c r="B6866" s="1">
        <v>3363</v>
      </c>
      <c r="C6866" s="1" t="s">
        <v>436</v>
      </c>
      <c r="D6866" s="1">
        <v>9.8000000000000007</v>
      </c>
      <c r="E6866" s="1">
        <v>30.5</v>
      </c>
      <c r="F6866" s="1">
        <v>29.5</v>
      </c>
      <c r="G6866" s="1">
        <v>29.7</v>
      </c>
      <c r="H6866" s="1">
        <v>27.45</v>
      </c>
      <c r="I6866" s="1">
        <v>27.7</v>
      </c>
      <c r="J6866" s="1">
        <f>CEILING(E6866*0.9,LOOKUP(E6866*0.9,{0,10,50,100,500},{0.01,0.05,0.1,0.5,1}))</f>
        <v>27.450000000000003</v>
      </c>
      <c r="K6866" s="1">
        <f>CEILING(E6866*0.915,LOOKUP(E6866*0.915,{0,10,50,100,500},{0.01,0.05,0.1,0.5,1}))</f>
        <v>27.950000000000003</v>
      </c>
      <c r="L6866" s="1">
        <f>FLOOR(E6866*1.1,LOOKUP(E6866*1.1,{0,10,50,100,500},{0.01,0.05,0.1,0.5,1}))</f>
        <v>33.550000000000004</v>
      </c>
      <c r="M6866" s="1">
        <f t="shared" si="967"/>
        <v>33.300000000000004</v>
      </c>
      <c r="N6866" s="2">
        <f t="shared" si="968"/>
        <v>-3.2786885245901641E-2</v>
      </c>
      <c r="O6866" s="2">
        <f t="shared" si="969"/>
        <v>-2.6229508196721336E-2</v>
      </c>
      <c r="P6866" s="3">
        <f t="shared" si="971"/>
        <v>0</v>
      </c>
      <c r="Q6866" s="2">
        <f t="shared" si="970"/>
        <v>-6.5005916230366598E-2</v>
      </c>
      <c r="U6866" s="2">
        <f t="shared" si="972"/>
        <v>0</v>
      </c>
      <c r="V6866" s="2">
        <f t="shared" si="975"/>
        <v>-6.5005916230366598E-2</v>
      </c>
      <c r="Z6866" s="1">
        <f t="shared" si="973"/>
        <v>30.65</v>
      </c>
      <c r="AC6866" s="1" t="str">
        <f t="shared" si="974"/>
        <v>N</v>
      </c>
    </row>
    <row r="6867" spans="1:29" x14ac:dyDescent="0.25">
      <c r="A6867" s="1">
        <v>20200810</v>
      </c>
      <c r="B6867" s="1">
        <v>8111</v>
      </c>
      <c r="C6867" s="1" t="s">
        <v>651</v>
      </c>
      <c r="D6867" s="1">
        <v>7.6</v>
      </c>
      <c r="E6867" s="1">
        <v>13.2</v>
      </c>
      <c r="F6867" s="1">
        <v>12.95</v>
      </c>
      <c r="G6867" s="1">
        <v>13.2</v>
      </c>
      <c r="H6867" s="1">
        <v>12.25</v>
      </c>
      <c r="I6867" s="1">
        <v>12.4</v>
      </c>
      <c r="J6867" s="1">
        <f>CEILING(E6867*0.9,LOOKUP(E6867*0.9,{0,10,50,100,500},{0.01,0.05,0.1,0.5,1}))</f>
        <v>11.9</v>
      </c>
      <c r="K6867" s="1">
        <f>CEILING(E6867*0.915,LOOKUP(E6867*0.915,{0,10,50,100,500},{0.01,0.05,0.1,0.5,1}))</f>
        <v>12.100000000000001</v>
      </c>
      <c r="L6867" s="1">
        <f>FLOOR(E6867*1.1,LOOKUP(E6867*1.1,{0,10,50,100,500},{0.01,0.05,0.1,0.5,1}))</f>
        <v>14.5</v>
      </c>
      <c r="M6867" s="1">
        <f t="shared" si="967"/>
        <v>14.25</v>
      </c>
      <c r="N6867" s="2">
        <f t="shared" si="968"/>
        <v>-1.893939393939394E-2</v>
      </c>
      <c r="O6867" s="2">
        <f t="shared" si="969"/>
        <v>0</v>
      </c>
      <c r="P6867" s="3">
        <f t="shared" si="971"/>
        <v>0</v>
      </c>
      <c r="Q6867" s="2">
        <f t="shared" si="970"/>
        <v>-6.5005916230366598E-2</v>
      </c>
      <c r="U6867" s="2">
        <f t="shared" si="972"/>
        <v>0</v>
      </c>
      <c r="V6867" s="2">
        <f t="shared" si="975"/>
        <v>-6.5005916230366598E-2</v>
      </c>
      <c r="Z6867" s="1">
        <f t="shared" si="973"/>
        <v>13.35</v>
      </c>
      <c r="AC6867" s="1" t="str">
        <f t="shared" si="974"/>
        <v>N</v>
      </c>
    </row>
    <row r="6868" spans="1:29" x14ac:dyDescent="0.25">
      <c r="A6868" s="1">
        <v>20200810</v>
      </c>
      <c r="B6868" s="1">
        <v>2406</v>
      </c>
      <c r="C6868" s="1" t="s">
        <v>33</v>
      </c>
      <c r="D6868" s="1">
        <v>6.19</v>
      </c>
      <c r="E6868" s="1">
        <v>9.85</v>
      </c>
      <c r="F6868" s="1">
        <v>9.91</v>
      </c>
      <c r="G6868" s="1">
        <v>10.5</v>
      </c>
      <c r="H6868" s="1">
        <v>9.4499999999999993</v>
      </c>
      <c r="I6868" s="1">
        <v>9.6</v>
      </c>
      <c r="J6868" s="1">
        <f>CEILING(E6868*0.9,LOOKUP(E6868*0.9,{0,10,50,100,500},{0.01,0.05,0.1,0.5,1}))</f>
        <v>8.870000000000001</v>
      </c>
      <c r="K6868" s="1">
        <f>CEILING(E6868*0.915,LOOKUP(E6868*0.915,{0,10,50,100,500},{0.01,0.05,0.1,0.5,1}))</f>
        <v>9.02</v>
      </c>
      <c r="L6868" s="1">
        <f>FLOOR(E6868*1.1,LOOKUP(E6868*1.1,{0,10,50,100,500},{0.01,0.05,0.1,0.5,1}))</f>
        <v>10.8</v>
      </c>
      <c r="M6868" s="1">
        <f t="shared" si="967"/>
        <v>10.55</v>
      </c>
      <c r="N6868" s="2">
        <f t="shared" si="968"/>
        <v>6.0913705583756856E-3</v>
      </c>
      <c r="O6868" s="2">
        <f t="shared" si="969"/>
        <v>6.5989847715736086E-2</v>
      </c>
      <c r="P6868" s="3">
        <f t="shared" si="971"/>
        <v>2.9932344791666714E-2</v>
      </c>
      <c r="Q6868" s="2">
        <f t="shared" si="970"/>
        <v>-3.507357143869988E-2</v>
      </c>
      <c r="U6868" s="2">
        <f t="shared" si="972"/>
        <v>2.9932344791666714E-2</v>
      </c>
      <c r="V6868" s="2">
        <f t="shared" si="975"/>
        <v>-3.507357143869988E-2</v>
      </c>
      <c r="Z6868" s="1">
        <f t="shared" si="973"/>
        <v>9.879999999999999</v>
      </c>
      <c r="AC6868" s="1" t="str">
        <f t="shared" si="974"/>
        <v>N</v>
      </c>
    </row>
    <row r="6869" spans="1:29" x14ac:dyDescent="0.25">
      <c r="A6869" s="1">
        <v>20200811</v>
      </c>
      <c r="B6869" s="1">
        <v>6140</v>
      </c>
      <c r="C6869" s="1" t="s">
        <v>787</v>
      </c>
      <c r="D6869" s="1">
        <v>18.59</v>
      </c>
      <c r="E6869" s="1">
        <v>19.350000000000001</v>
      </c>
      <c r="F6869" s="1">
        <v>18.600000000000001</v>
      </c>
      <c r="G6869" s="1">
        <v>21.25</v>
      </c>
      <c r="H6869" s="1">
        <v>18.149999999999999</v>
      </c>
      <c r="I6869" s="1">
        <v>21.15</v>
      </c>
      <c r="J6869" s="1">
        <f>CEILING(E6869*0.9,LOOKUP(E6869*0.9,{0,10,50,100,500},{0.01,0.05,0.1,0.5,1}))</f>
        <v>17.45</v>
      </c>
      <c r="K6869" s="1">
        <f>CEILING(E6869*0.915,LOOKUP(E6869*0.915,{0,10,50,100,500},{0.01,0.05,0.1,0.5,1}))</f>
        <v>17.75</v>
      </c>
      <c r="L6869" s="1">
        <f>FLOOR(E6869*1.1,LOOKUP(E6869*1.1,{0,10,50,100,500},{0.01,0.05,0.1,0.5,1}))</f>
        <v>21.25</v>
      </c>
      <c r="M6869" s="1">
        <f t="shared" si="967"/>
        <v>21</v>
      </c>
      <c r="N6869" s="2">
        <f t="shared" si="968"/>
        <v>-3.875968992248062E-2</v>
      </c>
      <c r="O6869" s="2">
        <f t="shared" si="969"/>
        <v>9.8191214470284158E-2</v>
      </c>
      <c r="P6869" s="3">
        <f t="shared" si="971"/>
        <v>-7.359092857142864E-2</v>
      </c>
      <c r="Q6869" s="2">
        <f t="shared" si="970"/>
        <v>-0.10866450001012852</v>
      </c>
      <c r="U6869" s="2">
        <f t="shared" si="972"/>
        <v>-7.359092857142864E-2</v>
      </c>
      <c r="V6869" s="2">
        <f t="shared" si="975"/>
        <v>-0.10866450001012852</v>
      </c>
      <c r="Z6869" s="1">
        <f t="shared" si="973"/>
        <v>19.5</v>
      </c>
      <c r="AC6869" s="1" t="str">
        <f t="shared" si="974"/>
        <v>N</v>
      </c>
    </row>
    <row r="6870" spans="1:29" x14ac:dyDescent="0.25">
      <c r="A6870" s="1">
        <v>20200811</v>
      </c>
      <c r="B6870" s="1">
        <v>3540</v>
      </c>
      <c r="C6870" s="1" t="s">
        <v>100</v>
      </c>
      <c r="D6870" s="1">
        <v>10.19</v>
      </c>
      <c r="E6870" s="1">
        <v>67.5</v>
      </c>
      <c r="F6870" s="1">
        <v>67.900000000000006</v>
      </c>
      <c r="G6870" s="1">
        <v>70</v>
      </c>
      <c r="H6870" s="1">
        <v>64.5</v>
      </c>
      <c r="I6870" s="1">
        <v>70</v>
      </c>
      <c r="J6870" s="1">
        <f>CEILING(E6870*0.9,LOOKUP(E6870*0.9,{0,10,50,100,500},{0.01,0.05,0.1,0.5,1}))</f>
        <v>60.800000000000004</v>
      </c>
      <c r="K6870" s="1">
        <f>CEILING(E6870*0.915,LOOKUP(E6870*0.915,{0,10,50,100,500},{0.01,0.05,0.1,0.5,1}))</f>
        <v>61.800000000000004</v>
      </c>
      <c r="L6870" s="1">
        <f>FLOOR(E6870*1.1,LOOKUP(E6870*1.1,{0,10,50,100,500},{0.01,0.05,0.1,0.5,1}))</f>
        <v>74.2</v>
      </c>
      <c r="M6870" s="1">
        <f t="shared" si="967"/>
        <v>73.7</v>
      </c>
      <c r="N6870" s="2">
        <f t="shared" si="968"/>
        <v>5.9259259259260098E-3</v>
      </c>
      <c r="O6870" s="2">
        <f t="shared" si="969"/>
        <v>3.7037037037037035E-2</v>
      </c>
      <c r="P6870" s="3">
        <f t="shared" si="971"/>
        <v>-3.2241029999999893E-2</v>
      </c>
      <c r="Q6870" s="2">
        <f t="shared" si="970"/>
        <v>-0.1409055300101284</v>
      </c>
      <c r="U6870" s="2">
        <f t="shared" si="972"/>
        <v>-3.2241029999999893E-2</v>
      </c>
      <c r="V6870" s="2">
        <f t="shared" si="975"/>
        <v>-0.1409055300101284</v>
      </c>
      <c r="Z6870" s="1">
        <f t="shared" si="973"/>
        <v>67.8</v>
      </c>
      <c r="AC6870" s="1" t="str">
        <f t="shared" si="974"/>
        <v>N</v>
      </c>
    </row>
    <row r="6871" spans="1:29" x14ac:dyDescent="0.25">
      <c r="A6871" s="1">
        <v>20200811</v>
      </c>
      <c r="B6871" s="1">
        <v>8440</v>
      </c>
      <c r="C6871" s="1" t="s">
        <v>788</v>
      </c>
      <c r="D6871" s="1">
        <v>8.57</v>
      </c>
      <c r="E6871" s="1">
        <v>15.8</v>
      </c>
      <c r="F6871" s="1">
        <v>15.05</v>
      </c>
      <c r="G6871" s="1">
        <v>15.05</v>
      </c>
      <c r="H6871" s="1">
        <v>14.4</v>
      </c>
      <c r="I6871" s="1">
        <v>14.95</v>
      </c>
      <c r="J6871" s="1">
        <f>CEILING(E6871*0.9,LOOKUP(E6871*0.9,{0,10,50,100,500},{0.01,0.05,0.1,0.5,1}))</f>
        <v>14.25</v>
      </c>
      <c r="K6871" s="1">
        <f>CEILING(E6871*0.915,LOOKUP(E6871*0.915,{0,10,50,100,500},{0.01,0.05,0.1,0.5,1}))</f>
        <v>14.5</v>
      </c>
      <c r="L6871" s="1">
        <f>FLOOR(E6871*1.1,LOOKUP(E6871*1.1,{0,10,50,100,500},{0.01,0.05,0.1,0.5,1}))</f>
        <v>17.350000000000001</v>
      </c>
      <c r="M6871" s="1">
        <f t="shared" si="967"/>
        <v>17.100000000000001</v>
      </c>
      <c r="N6871" s="2">
        <f t="shared" si="968"/>
        <v>-4.7468354430379743E-2</v>
      </c>
      <c r="O6871" s="2">
        <f t="shared" si="969"/>
        <v>-4.7468354430379743E-2</v>
      </c>
      <c r="P6871" s="3">
        <f t="shared" si="971"/>
        <v>0</v>
      </c>
      <c r="Q6871" s="2">
        <f t="shared" si="970"/>
        <v>-0.1409055300101284</v>
      </c>
      <c r="U6871" s="2">
        <f t="shared" si="972"/>
        <v>0</v>
      </c>
      <c r="V6871" s="2">
        <f t="shared" si="975"/>
        <v>-0.1409055300101284</v>
      </c>
      <c r="Z6871" s="1">
        <f t="shared" si="973"/>
        <v>15.950000000000001</v>
      </c>
      <c r="AC6871" s="1" t="str">
        <f t="shared" si="974"/>
        <v>N</v>
      </c>
    </row>
    <row r="6872" spans="1:29" x14ac:dyDescent="0.25">
      <c r="A6872" s="1">
        <v>20200811</v>
      </c>
      <c r="B6872" s="1">
        <v>8933</v>
      </c>
      <c r="C6872" s="1" t="s">
        <v>703</v>
      </c>
      <c r="D6872" s="1">
        <v>7.01</v>
      </c>
      <c r="E6872" s="1">
        <v>15.6</v>
      </c>
      <c r="F6872" s="1">
        <v>15.45</v>
      </c>
      <c r="G6872" s="1">
        <v>15.6</v>
      </c>
      <c r="H6872" s="1">
        <v>14.8</v>
      </c>
      <c r="I6872" s="1">
        <v>14.9</v>
      </c>
      <c r="J6872" s="1">
        <f>CEILING(E6872*0.9,LOOKUP(E6872*0.9,{0,10,50,100,500},{0.01,0.05,0.1,0.5,1}))</f>
        <v>14.05</v>
      </c>
      <c r="K6872" s="1">
        <f>CEILING(E6872*0.915,LOOKUP(E6872*0.915,{0,10,50,100,500},{0.01,0.05,0.1,0.5,1}))</f>
        <v>14.3</v>
      </c>
      <c r="L6872" s="1">
        <f>FLOOR(E6872*1.1,LOOKUP(E6872*1.1,{0,10,50,100,500},{0.01,0.05,0.1,0.5,1}))</f>
        <v>17.150000000000002</v>
      </c>
      <c r="M6872" s="1">
        <f t="shared" si="967"/>
        <v>16.900000000000002</v>
      </c>
      <c r="N6872" s="2">
        <f t="shared" si="968"/>
        <v>-9.6153846153846385E-3</v>
      </c>
      <c r="O6872" s="2">
        <f t="shared" si="969"/>
        <v>0</v>
      </c>
      <c r="P6872" s="3">
        <f t="shared" si="971"/>
        <v>0</v>
      </c>
      <c r="Q6872" s="2">
        <f t="shared" si="970"/>
        <v>-0.1409055300101284</v>
      </c>
      <c r="U6872" s="2">
        <f t="shared" si="972"/>
        <v>0</v>
      </c>
      <c r="V6872" s="2">
        <f t="shared" si="975"/>
        <v>-0.1409055300101284</v>
      </c>
      <c r="Z6872" s="1">
        <f t="shared" si="973"/>
        <v>15.75</v>
      </c>
      <c r="AC6872" s="1" t="str">
        <f t="shared" si="974"/>
        <v>N</v>
      </c>
    </row>
    <row r="6873" spans="1:29" x14ac:dyDescent="0.25">
      <c r="A6873" s="1">
        <v>20200811</v>
      </c>
      <c r="B6873" s="1">
        <v>3605</v>
      </c>
      <c r="C6873" s="1" t="s">
        <v>789</v>
      </c>
      <c r="D6873" s="1">
        <v>6.42</v>
      </c>
      <c r="E6873" s="1">
        <v>28.2</v>
      </c>
      <c r="F6873" s="1">
        <v>27.8</v>
      </c>
      <c r="G6873" s="1">
        <v>30.6</v>
      </c>
      <c r="H6873" s="1">
        <v>27.8</v>
      </c>
      <c r="I6873" s="1">
        <v>30.1</v>
      </c>
      <c r="J6873" s="1">
        <f>CEILING(E6873*0.9,LOOKUP(E6873*0.9,{0,10,50,100,500},{0.01,0.05,0.1,0.5,1}))</f>
        <v>25.400000000000002</v>
      </c>
      <c r="K6873" s="1">
        <f>CEILING(E6873*0.915,LOOKUP(E6873*0.915,{0,10,50,100,500},{0.01,0.05,0.1,0.5,1}))</f>
        <v>25.85</v>
      </c>
      <c r="L6873" s="1">
        <f>FLOOR(E6873*1.1,LOOKUP(E6873*1.1,{0,10,50,100,500},{0.01,0.05,0.1,0.5,1}))</f>
        <v>31</v>
      </c>
      <c r="M6873" s="1">
        <f t="shared" si="967"/>
        <v>30.75</v>
      </c>
      <c r="N6873" s="2">
        <f t="shared" si="968"/>
        <v>-1.4184397163120517E-2</v>
      </c>
      <c r="O6873" s="2">
        <f t="shared" si="969"/>
        <v>8.5106382978723485E-2</v>
      </c>
      <c r="P6873" s="3">
        <f t="shared" si="971"/>
        <v>-6.0327127906976932E-2</v>
      </c>
      <c r="Q6873" s="2">
        <f t="shared" si="970"/>
        <v>-0.20123265791710532</v>
      </c>
      <c r="U6873" s="2">
        <f t="shared" si="972"/>
        <v>-6.0327127906976932E-2</v>
      </c>
      <c r="V6873" s="2">
        <f t="shared" si="975"/>
        <v>-0.20123265791710532</v>
      </c>
      <c r="Z6873" s="1">
        <f t="shared" si="973"/>
        <v>28.349999999999998</v>
      </c>
      <c r="AC6873" s="1" t="str">
        <f t="shared" si="974"/>
        <v>N</v>
      </c>
    </row>
    <row r="6874" spans="1:29" x14ac:dyDescent="0.25">
      <c r="A6874" s="1">
        <v>20200811</v>
      </c>
      <c r="B6874" s="1">
        <v>2313</v>
      </c>
      <c r="C6874" s="1" t="s">
        <v>131</v>
      </c>
      <c r="D6874" s="1">
        <v>5.01</v>
      </c>
      <c r="E6874" s="1">
        <v>52.5</v>
      </c>
      <c r="F6874" s="1">
        <v>53</v>
      </c>
      <c r="G6874" s="1">
        <v>53.9</v>
      </c>
      <c r="H6874" s="1">
        <v>52.4</v>
      </c>
      <c r="I6874" s="1">
        <v>53.1</v>
      </c>
      <c r="J6874" s="1">
        <f>CEILING(E6874*0.9,LOOKUP(E6874*0.9,{0,10,50,100,500},{0.01,0.05,0.1,0.5,1}))</f>
        <v>47.25</v>
      </c>
      <c r="K6874" s="1">
        <f>CEILING(E6874*0.915,LOOKUP(E6874*0.915,{0,10,50,100,500},{0.01,0.05,0.1,0.5,1}))</f>
        <v>48.050000000000004</v>
      </c>
      <c r="L6874" s="1">
        <f>FLOOR(E6874*1.1,LOOKUP(E6874*1.1,{0,10,50,100,500},{0.01,0.05,0.1,0.5,1}))</f>
        <v>57.7</v>
      </c>
      <c r="M6874" s="1">
        <f t="shared" si="967"/>
        <v>57.2</v>
      </c>
      <c r="N6874" s="2">
        <f t="shared" si="968"/>
        <v>9.5238095238095247E-3</v>
      </c>
      <c r="O6874" s="2">
        <f t="shared" si="969"/>
        <v>2.6666666666666641E-2</v>
      </c>
      <c r="P6874" s="3">
        <f t="shared" si="971"/>
        <v>-4.1776629001884181E-3</v>
      </c>
      <c r="Q6874" s="2">
        <f t="shared" si="970"/>
        <v>-0.20541032081729374</v>
      </c>
      <c r="U6874" s="2">
        <f t="shared" si="972"/>
        <v>-4.1776629001884181E-3</v>
      </c>
      <c r="V6874" s="2">
        <f t="shared" si="975"/>
        <v>-0.20541032081729374</v>
      </c>
      <c r="Z6874" s="1">
        <f t="shared" si="973"/>
        <v>52.8</v>
      </c>
      <c r="AC6874" s="1" t="str">
        <f t="shared" si="974"/>
        <v>N</v>
      </c>
    </row>
    <row r="6875" spans="1:29" x14ac:dyDescent="0.25">
      <c r="A6875" s="1">
        <v>20200812</v>
      </c>
      <c r="B6875" s="1">
        <v>9919</v>
      </c>
      <c r="C6875" s="1" t="s">
        <v>278</v>
      </c>
      <c r="D6875" s="1">
        <v>16.079999999999998</v>
      </c>
      <c r="E6875" s="1">
        <v>44.9</v>
      </c>
      <c r="F6875" s="1">
        <v>45.45</v>
      </c>
      <c r="G6875" s="1">
        <v>45.7</v>
      </c>
      <c r="H6875" s="1">
        <v>42.8</v>
      </c>
      <c r="I6875" s="1">
        <v>42.9</v>
      </c>
      <c r="J6875" s="1">
        <f>CEILING(E6875*0.9,LOOKUP(E6875*0.9,{0,10,50,100,500},{0.01,0.05,0.1,0.5,1}))</f>
        <v>40.450000000000003</v>
      </c>
      <c r="K6875" s="1">
        <f>CEILING(E6875*0.915,LOOKUP(E6875*0.915,{0,10,50,100,500},{0.01,0.05,0.1,0.5,1}))</f>
        <v>41.1</v>
      </c>
      <c r="L6875" s="1">
        <f>FLOOR(E6875*1.1,LOOKUP(E6875*1.1,{0,10,50,100,500},{0.01,0.05,0.1,0.5,1}))</f>
        <v>49.35</v>
      </c>
      <c r="M6875" s="1">
        <f t="shared" si="967"/>
        <v>49.1</v>
      </c>
      <c r="N6875" s="2">
        <f t="shared" si="968"/>
        <v>1.2249443207127043E-2</v>
      </c>
      <c r="O6875" s="2">
        <f t="shared" si="969"/>
        <v>1.7817371937639295E-2</v>
      </c>
      <c r="P6875" s="3">
        <f t="shared" si="971"/>
        <v>5.702968181818191E-2</v>
      </c>
      <c r="Q6875" s="2">
        <f t="shared" si="970"/>
        <v>-0.14838063899911183</v>
      </c>
      <c r="U6875" s="2">
        <f t="shared" si="972"/>
        <v>5.702968181818191E-2</v>
      </c>
      <c r="V6875" s="2">
        <f t="shared" si="975"/>
        <v>-0.14838063899911183</v>
      </c>
      <c r="Z6875" s="1">
        <f t="shared" si="973"/>
        <v>45.05</v>
      </c>
      <c r="AC6875" s="1" t="str">
        <f t="shared" si="974"/>
        <v>N</v>
      </c>
    </row>
    <row r="6876" spans="1:29" x14ac:dyDescent="0.25">
      <c r="A6876" s="1">
        <v>20200812</v>
      </c>
      <c r="B6876" s="1">
        <v>3017</v>
      </c>
      <c r="C6876" s="1" t="s">
        <v>29</v>
      </c>
      <c r="D6876" s="1">
        <v>14.29</v>
      </c>
      <c r="E6876" s="1">
        <v>50.6</v>
      </c>
      <c r="F6876" s="1">
        <v>52</v>
      </c>
      <c r="G6876" s="1">
        <v>55.6</v>
      </c>
      <c r="H6876" s="1">
        <v>51.6</v>
      </c>
      <c r="I6876" s="1">
        <v>55.6</v>
      </c>
      <c r="J6876" s="1">
        <f>CEILING(E6876*0.9,LOOKUP(E6876*0.9,{0,10,50,100,500},{0.01,0.05,0.1,0.5,1}))</f>
        <v>45.550000000000004</v>
      </c>
      <c r="K6876" s="1">
        <f>CEILING(E6876*0.915,LOOKUP(E6876*0.915,{0,10,50,100,500},{0.01,0.05,0.1,0.5,1}))</f>
        <v>46.300000000000004</v>
      </c>
      <c r="L6876" s="1">
        <f>FLOOR(E6876*1.1,LOOKUP(E6876*1.1,{0,10,50,100,500},{0.01,0.05,0.1,0.5,1}))</f>
        <v>55.6</v>
      </c>
      <c r="M6876" s="1">
        <f t="shared" si="967"/>
        <v>55.1</v>
      </c>
      <c r="N6876" s="2">
        <f t="shared" si="968"/>
        <v>2.7667984189723292E-2</v>
      </c>
      <c r="O6876" s="2">
        <f t="shared" si="969"/>
        <v>9.8814229249011856E-2</v>
      </c>
      <c r="P6876" s="3">
        <f t="shared" si="971"/>
        <v>-5.8452502722323066E-2</v>
      </c>
      <c r="Q6876" s="2">
        <f t="shared" si="970"/>
        <v>-0.20683314172143491</v>
      </c>
      <c r="U6876" s="2">
        <f t="shared" si="972"/>
        <v>-5.8452502722323066E-2</v>
      </c>
      <c r="V6876" s="2">
        <f t="shared" si="975"/>
        <v>-0.20683314172143491</v>
      </c>
      <c r="Z6876" s="1">
        <f t="shared" si="973"/>
        <v>50.9</v>
      </c>
      <c r="AC6876" s="1" t="str">
        <f t="shared" si="974"/>
        <v>N</v>
      </c>
    </row>
    <row r="6877" spans="1:29" x14ac:dyDescent="0.25">
      <c r="A6877" s="1">
        <v>20200812</v>
      </c>
      <c r="B6877" s="1">
        <v>6477</v>
      </c>
      <c r="C6877" s="1" t="s">
        <v>188</v>
      </c>
      <c r="D6877" s="1">
        <v>12.92</v>
      </c>
      <c r="E6877" s="1">
        <v>38.85</v>
      </c>
      <c r="F6877" s="1">
        <v>38.5</v>
      </c>
      <c r="G6877" s="1">
        <v>39.65</v>
      </c>
      <c r="H6877" s="1">
        <v>38.1</v>
      </c>
      <c r="I6877" s="1">
        <v>38.1</v>
      </c>
      <c r="J6877" s="1">
        <f>CEILING(E6877*0.9,LOOKUP(E6877*0.9,{0,10,50,100,500},{0.01,0.05,0.1,0.5,1}))</f>
        <v>35</v>
      </c>
      <c r="K6877" s="1">
        <f>CEILING(E6877*0.915,LOOKUP(E6877*0.915,{0,10,50,100,500},{0.01,0.05,0.1,0.5,1}))</f>
        <v>35.550000000000004</v>
      </c>
      <c r="L6877" s="1">
        <f>FLOOR(E6877*1.1,LOOKUP(E6877*1.1,{0,10,50,100,500},{0.01,0.05,0.1,0.5,1}))</f>
        <v>42.7</v>
      </c>
      <c r="M6877" s="1">
        <f t="shared" si="967"/>
        <v>42.45</v>
      </c>
      <c r="N6877" s="2">
        <f t="shared" si="968"/>
        <v>-9.0090090090090454E-3</v>
      </c>
      <c r="O6877" s="2">
        <f t="shared" si="969"/>
        <v>2.0592020592020518E-2</v>
      </c>
      <c r="P6877" s="3">
        <f t="shared" si="971"/>
        <v>2.1279188976377889E-2</v>
      </c>
      <c r="Q6877" s="2">
        <f t="shared" si="970"/>
        <v>-0.18555395274505701</v>
      </c>
      <c r="U6877" s="2">
        <f t="shared" si="972"/>
        <v>2.1279188976377889E-2</v>
      </c>
      <c r="V6877" s="2">
        <f t="shared" si="975"/>
        <v>-0.18555395274505701</v>
      </c>
      <c r="Z6877" s="1">
        <f t="shared" si="973"/>
        <v>39</v>
      </c>
      <c r="AC6877" s="1" t="str">
        <f t="shared" si="974"/>
        <v>N</v>
      </c>
    </row>
    <row r="6878" spans="1:29" x14ac:dyDescent="0.25">
      <c r="A6878" s="1">
        <v>20200812</v>
      </c>
      <c r="B6878" s="1">
        <v>6443</v>
      </c>
      <c r="C6878" s="1" t="s">
        <v>105</v>
      </c>
      <c r="D6878" s="1">
        <v>11.51</v>
      </c>
      <c r="E6878" s="1">
        <v>18.45</v>
      </c>
      <c r="F6878" s="1">
        <v>17.95</v>
      </c>
      <c r="G6878" s="1">
        <v>18.399999999999999</v>
      </c>
      <c r="H6878" s="1">
        <v>17.25</v>
      </c>
      <c r="I6878" s="1">
        <v>17.75</v>
      </c>
      <c r="J6878" s="1">
        <f>CEILING(E6878*0.9,LOOKUP(E6878*0.9,{0,10,50,100,500},{0.01,0.05,0.1,0.5,1}))</f>
        <v>16.650000000000002</v>
      </c>
      <c r="K6878" s="1">
        <f>CEILING(E6878*0.915,LOOKUP(E6878*0.915,{0,10,50,100,500},{0.01,0.05,0.1,0.5,1}))</f>
        <v>16.900000000000002</v>
      </c>
      <c r="L6878" s="1">
        <f>FLOOR(E6878*1.1,LOOKUP(E6878*1.1,{0,10,50,100,500},{0.01,0.05,0.1,0.5,1}))</f>
        <v>20.25</v>
      </c>
      <c r="M6878" s="1">
        <f t="shared" si="967"/>
        <v>20</v>
      </c>
      <c r="N6878" s="2">
        <f t="shared" si="968"/>
        <v>-2.7100271002710029E-2</v>
      </c>
      <c r="O6878" s="2">
        <f t="shared" si="969"/>
        <v>-2.7100271002710413E-3</v>
      </c>
      <c r="P6878" s="3">
        <f t="shared" si="971"/>
        <v>0</v>
      </c>
      <c r="Q6878" s="2">
        <f t="shared" si="970"/>
        <v>-0.18555395274505701</v>
      </c>
      <c r="U6878" s="2">
        <f t="shared" si="972"/>
        <v>0</v>
      </c>
      <c r="V6878" s="2">
        <f t="shared" si="975"/>
        <v>-0.18555395274505701</v>
      </c>
      <c r="Z6878" s="1">
        <f t="shared" si="973"/>
        <v>18.599999999999998</v>
      </c>
      <c r="AC6878" s="1" t="str">
        <f t="shared" si="974"/>
        <v>N</v>
      </c>
    </row>
    <row r="6879" spans="1:29" x14ac:dyDescent="0.25">
      <c r="A6879" s="1">
        <v>20200812</v>
      </c>
      <c r="B6879" s="1">
        <v>3163</v>
      </c>
      <c r="C6879" s="1" t="s">
        <v>66</v>
      </c>
      <c r="D6879" s="1">
        <v>11.37</v>
      </c>
      <c r="E6879" s="1">
        <v>69.5</v>
      </c>
      <c r="F6879" s="1">
        <v>70.8</v>
      </c>
      <c r="G6879" s="1">
        <v>72.3</v>
      </c>
      <c r="H6879" s="1">
        <v>68.5</v>
      </c>
      <c r="I6879" s="1">
        <v>69</v>
      </c>
      <c r="J6879" s="1">
        <f>CEILING(E6879*0.9,LOOKUP(E6879*0.9,{0,10,50,100,500},{0.01,0.05,0.1,0.5,1}))</f>
        <v>62.6</v>
      </c>
      <c r="K6879" s="1">
        <f>CEILING(E6879*0.915,LOOKUP(E6879*0.915,{0,10,50,100,500},{0.01,0.05,0.1,0.5,1}))</f>
        <v>63.6</v>
      </c>
      <c r="L6879" s="1">
        <f>FLOOR(E6879*1.1,LOOKUP(E6879*1.1,{0,10,50,100,500},{0.01,0.05,0.1,0.5,1}))</f>
        <v>76.400000000000006</v>
      </c>
      <c r="M6879" s="1">
        <f t="shared" si="967"/>
        <v>75.900000000000006</v>
      </c>
      <c r="N6879" s="2">
        <f t="shared" si="968"/>
        <v>1.8705035971222982E-2</v>
      </c>
      <c r="O6879" s="2">
        <f t="shared" si="969"/>
        <v>4.0287769784172624E-2</v>
      </c>
      <c r="P6879" s="3">
        <f t="shared" si="971"/>
        <v>2.3739417391304359E-2</v>
      </c>
      <c r="Q6879" s="2">
        <f t="shared" si="970"/>
        <v>-0.16181453535375265</v>
      </c>
      <c r="U6879" s="2">
        <f t="shared" si="972"/>
        <v>2.3739417391304359E-2</v>
      </c>
      <c r="V6879" s="2">
        <f t="shared" si="975"/>
        <v>-0.16181453535375265</v>
      </c>
      <c r="Z6879" s="1">
        <f t="shared" si="973"/>
        <v>69.8</v>
      </c>
      <c r="AC6879" s="1" t="str">
        <f t="shared" si="974"/>
        <v>N</v>
      </c>
    </row>
    <row r="6880" spans="1:29" x14ac:dyDescent="0.25">
      <c r="A6880" s="1">
        <v>20200812</v>
      </c>
      <c r="B6880" s="1">
        <v>3540</v>
      </c>
      <c r="C6880" s="1" t="s">
        <v>100</v>
      </c>
      <c r="D6880" s="1">
        <v>10.42</v>
      </c>
      <c r="E6880" s="1">
        <v>70</v>
      </c>
      <c r="F6880" s="1">
        <v>72.7</v>
      </c>
      <c r="G6880" s="1">
        <v>73.8</v>
      </c>
      <c r="H6880" s="1">
        <v>68.400000000000006</v>
      </c>
      <c r="I6880" s="1">
        <v>68.400000000000006</v>
      </c>
      <c r="J6880" s="1">
        <f>CEILING(E6880*0.9,LOOKUP(E6880*0.9,{0,10,50,100,500},{0.01,0.05,0.1,0.5,1}))</f>
        <v>63</v>
      </c>
      <c r="K6880" s="1">
        <f>CEILING(E6880*0.915,LOOKUP(E6880*0.915,{0,10,50,100,500},{0.01,0.05,0.1,0.5,1}))</f>
        <v>64.100000000000009</v>
      </c>
      <c r="L6880" s="1">
        <f>FLOOR(E6880*1.1,LOOKUP(E6880*1.1,{0,10,50,100,500},{0.01,0.05,0.1,0.5,1}))</f>
        <v>77</v>
      </c>
      <c r="M6880" s="1">
        <f t="shared" si="967"/>
        <v>76.5</v>
      </c>
      <c r="N6880" s="2">
        <f t="shared" si="968"/>
        <v>3.8571428571428611E-2</v>
      </c>
      <c r="O6880" s="2">
        <f t="shared" si="969"/>
        <v>5.4285714285714243E-2</v>
      </c>
      <c r="P6880" s="3">
        <f t="shared" si="971"/>
        <v>6.0448115497076009E-2</v>
      </c>
      <c r="Q6880" s="2">
        <f t="shared" si="970"/>
        <v>-0.10136641985667663</v>
      </c>
      <c r="U6880" s="2">
        <f t="shared" si="972"/>
        <v>6.0448115497076009E-2</v>
      </c>
      <c r="V6880" s="2">
        <f t="shared" si="975"/>
        <v>-0.10136641985667663</v>
      </c>
      <c r="Z6880" s="1">
        <f t="shared" si="973"/>
        <v>70.3</v>
      </c>
      <c r="AC6880" s="1" t="str">
        <f t="shared" si="974"/>
        <v>N</v>
      </c>
    </row>
    <row r="6881" spans="1:29" x14ac:dyDescent="0.25">
      <c r="A6881" s="1">
        <v>20200812</v>
      </c>
      <c r="B6881" s="1">
        <v>1569</v>
      </c>
      <c r="C6881" s="1" t="s">
        <v>450</v>
      </c>
      <c r="D6881" s="1">
        <v>10.1</v>
      </c>
      <c r="E6881" s="1">
        <v>29.1</v>
      </c>
      <c r="F6881" s="1">
        <v>28.55</v>
      </c>
      <c r="G6881" s="1">
        <v>29.85</v>
      </c>
      <c r="H6881" s="1">
        <v>27.95</v>
      </c>
      <c r="I6881" s="1">
        <v>28.25</v>
      </c>
      <c r="J6881" s="1">
        <f>CEILING(E6881*0.9,LOOKUP(E6881*0.9,{0,10,50,100,500},{0.01,0.05,0.1,0.5,1}))</f>
        <v>26.200000000000003</v>
      </c>
      <c r="K6881" s="1">
        <f>CEILING(E6881*0.915,LOOKUP(E6881*0.915,{0,10,50,100,500},{0.01,0.05,0.1,0.5,1}))</f>
        <v>26.650000000000002</v>
      </c>
      <c r="L6881" s="1">
        <f>FLOOR(E6881*1.1,LOOKUP(E6881*1.1,{0,10,50,100,500},{0.01,0.05,0.1,0.5,1}))</f>
        <v>32</v>
      </c>
      <c r="M6881" s="1">
        <f t="shared" si="967"/>
        <v>31.75</v>
      </c>
      <c r="N6881" s="2">
        <f t="shared" si="968"/>
        <v>-1.8900343642611707E-2</v>
      </c>
      <c r="O6881" s="2">
        <f t="shared" si="969"/>
        <v>2.5773195876288658E-2</v>
      </c>
      <c r="P6881" s="3">
        <f t="shared" si="971"/>
        <v>3.3033008849557441E-2</v>
      </c>
      <c r="Q6881" s="2">
        <f t="shared" si="970"/>
        <v>-6.8333411007119191E-2</v>
      </c>
      <c r="U6881" s="2">
        <f t="shared" si="972"/>
        <v>3.3033008849557441E-2</v>
      </c>
      <c r="V6881" s="2">
        <f t="shared" si="975"/>
        <v>-6.8333411007119191E-2</v>
      </c>
      <c r="Z6881" s="1">
        <f t="shared" si="973"/>
        <v>29.25</v>
      </c>
      <c r="AC6881" s="1" t="str">
        <f t="shared" si="974"/>
        <v>N</v>
      </c>
    </row>
    <row r="6882" spans="1:29" x14ac:dyDescent="0.25">
      <c r="A6882" s="1">
        <v>20200812</v>
      </c>
      <c r="B6882" s="1">
        <v>3234</v>
      </c>
      <c r="C6882" s="1" t="s">
        <v>21</v>
      </c>
      <c r="D6882" s="1">
        <v>8.6300000000000008</v>
      </c>
      <c r="E6882" s="1">
        <v>46.2</v>
      </c>
      <c r="F6882" s="1">
        <v>46.3</v>
      </c>
      <c r="G6882" s="1">
        <v>48.75</v>
      </c>
      <c r="H6882" s="1">
        <v>46.2</v>
      </c>
      <c r="I6882" s="1">
        <v>48.25</v>
      </c>
      <c r="J6882" s="1">
        <f>CEILING(E6882*0.9,LOOKUP(E6882*0.9,{0,10,50,100,500},{0.01,0.05,0.1,0.5,1}))</f>
        <v>41.6</v>
      </c>
      <c r="K6882" s="1">
        <f>CEILING(E6882*0.915,LOOKUP(E6882*0.915,{0,10,50,100,500},{0.01,0.05,0.1,0.5,1}))</f>
        <v>42.300000000000004</v>
      </c>
      <c r="L6882" s="1">
        <f>FLOOR(E6882*1.1,LOOKUP(E6882*1.1,{0,10,50,100,500},{0.01,0.05,0.1,0.5,1}))</f>
        <v>50.800000000000004</v>
      </c>
      <c r="M6882" s="1">
        <f t="shared" si="967"/>
        <v>50.300000000000004</v>
      </c>
      <c r="N6882" s="2">
        <f t="shared" si="968"/>
        <v>2.1645021645020413E-3</v>
      </c>
      <c r="O6882" s="2">
        <f t="shared" si="969"/>
        <v>5.519480519480513E-2</v>
      </c>
      <c r="P6882" s="3">
        <f t="shared" si="971"/>
        <v>-4.160145906735753E-2</v>
      </c>
      <c r="Q6882" s="2">
        <f t="shared" si="970"/>
        <v>-0.10993487007447672</v>
      </c>
      <c r="U6882" s="2">
        <f t="shared" si="972"/>
        <v>-4.160145906735753E-2</v>
      </c>
      <c r="V6882" s="2">
        <f t="shared" si="975"/>
        <v>-0.10993487007447672</v>
      </c>
      <c r="Z6882" s="1">
        <f t="shared" si="973"/>
        <v>46.35</v>
      </c>
      <c r="AC6882" s="1" t="str">
        <f t="shared" si="974"/>
        <v>N</v>
      </c>
    </row>
    <row r="6883" spans="1:29" x14ac:dyDescent="0.25">
      <c r="A6883" s="1">
        <v>20200813</v>
      </c>
      <c r="B6883" s="1">
        <v>3234</v>
      </c>
      <c r="C6883" s="1" t="s">
        <v>21</v>
      </c>
      <c r="D6883" s="1">
        <v>18.809999999999999</v>
      </c>
      <c r="E6883" s="1">
        <v>48.25</v>
      </c>
      <c r="F6883" s="1">
        <v>47.4</v>
      </c>
      <c r="G6883" s="1">
        <v>48.5</v>
      </c>
      <c r="H6883" s="1">
        <v>46.25</v>
      </c>
      <c r="I6883" s="1">
        <v>47.55</v>
      </c>
      <c r="J6883" s="1">
        <f>CEILING(E6883*0.9,LOOKUP(E6883*0.9,{0,10,50,100,500},{0.01,0.05,0.1,0.5,1}))</f>
        <v>43.45</v>
      </c>
      <c r="K6883" s="1">
        <f>CEILING(E6883*0.915,LOOKUP(E6883*0.915,{0,10,50,100,500},{0.01,0.05,0.1,0.5,1}))</f>
        <v>44.150000000000006</v>
      </c>
      <c r="L6883" s="1">
        <f>FLOOR(E6883*1.1,LOOKUP(E6883*1.1,{0,10,50,100,500},{0.01,0.05,0.1,0.5,1}))</f>
        <v>53</v>
      </c>
      <c r="M6883" s="1">
        <f t="shared" si="967"/>
        <v>52.5</v>
      </c>
      <c r="N6883" s="2">
        <f t="shared" si="968"/>
        <v>-1.7616580310880859E-2</v>
      </c>
      <c r="O6883" s="2">
        <f t="shared" si="969"/>
        <v>5.1813471502590676E-3</v>
      </c>
      <c r="P6883" s="3">
        <f t="shared" si="971"/>
        <v>1.5543973711882268E-2</v>
      </c>
      <c r="Q6883" s="2">
        <f t="shared" si="970"/>
        <v>-9.4390896362594456E-2</v>
      </c>
      <c r="U6883" s="2">
        <f t="shared" si="972"/>
        <v>1.5543973711882268E-2</v>
      </c>
      <c r="V6883" s="2">
        <f t="shared" si="975"/>
        <v>-9.4390896362594456E-2</v>
      </c>
      <c r="Z6883" s="1">
        <f t="shared" si="973"/>
        <v>48.4</v>
      </c>
      <c r="AC6883" s="1" t="str">
        <f t="shared" si="974"/>
        <v>N</v>
      </c>
    </row>
    <row r="6884" spans="1:29" x14ac:dyDescent="0.25">
      <c r="A6884" s="1">
        <v>20200813</v>
      </c>
      <c r="B6884" s="1">
        <v>4979</v>
      </c>
      <c r="C6884" s="1" t="s">
        <v>24</v>
      </c>
      <c r="D6884" s="1">
        <v>17.93</v>
      </c>
      <c r="E6884" s="1">
        <v>33.049999999999997</v>
      </c>
      <c r="F6884" s="1">
        <v>32.9</v>
      </c>
      <c r="G6884" s="1">
        <v>32.9</v>
      </c>
      <c r="H6884" s="1">
        <v>31.2</v>
      </c>
      <c r="I6884" s="1">
        <v>31.8</v>
      </c>
      <c r="J6884" s="1">
        <f>CEILING(E6884*0.9,LOOKUP(E6884*0.9,{0,10,50,100,500},{0.01,0.05,0.1,0.5,1}))</f>
        <v>29.75</v>
      </c>
      <c r="K6884" s="1">
        <f>CEILING(E6884*0.915,LOOKUP(E6884*0.915,{0,10,50,100,500},{0.01,0.05,0.1,0.5,1}))</f>
        <v>30.25</v>
      </c>
      <c r="L6884" s="1">
        <f>FLOOR(E6884*1.1,LOOKUP(E6884*1.1,{0,10,50,100,500},{0.01,0.05,0.1,0.5,1}))</f>
        <v>36.35</v>
      </c>
      <c r="M6884" s="1">
        <f t="shared" si="967"/>
        <v>36.1</v>
      </c>
      <c r="N6884" s="2">
        <f t="shared" si="968"/>
        <v>-4.538577912254118E-3</v>
      </c>
      <c r="O6884" s="2">
        <f t="shared" si="969"/>
        <v>-4.538577912254118E-3</v>
      </c>
      <c r="P6884" s="3">
        <f t="shared" si="971"/>
        <v>0</v>
      </c>
      <c r="Q6884" s="2">
        <f t="shared" si="970"/>
        <v>-9.4390896362594456E-2</v>
      </c>
      <c r="U6884" s="2">
        <f t="shared" si="972"/>
        <v>0</v>
      </c>
      <c r="V6884" s="2">
        <f t="shared" si="975"/>
        <v>-9.4390896362594456E-2</v>
      </c>
      <c r="Z6884" s="1">
        <f t="shared" si="973"/>
        <v>33.199999999999996</v>
      </c>
      <c r="AC6884" s="1" t="str">
        <f t="shared" si="974"/>
        <v>N</v>
      </c>
    </row>
    <row r="6885" spans="1:29" x14ac:dyDescent="0.25">
      <c r="A6885" s="1">
        <v>20200813</v>
      </c>
      <c r="B6885" s="1">
        <v>3450</v>
      </c>
      <c r="C6885" s="1" t="s">
        <v>135</v>
      </c>
      <c r="D6885" s="1">
        <v>7.84</v>
      </c>
      <c r="E6885" s="1">
        <v>75.2</v>
      </c>
      <c r="F6885" s="1">
        <v>74</v>
      </c>
      <c r="G6885" s="1">
        <v>74.5</v>
      </c>
      <c r="H6885" s="1">
        <v>72</v>
      </c>
      <c r="I6885" s="1">
        <v>72.3</v>
      </c>
      <c r="J6885" s="1">
        <f>CEILING(E6885*0.9,LOOKUP(E6885*0.9,{0,10,50,100,500},{0.01,0.05,0.1,0.5,1}))</f>
        <v>67.7</v>
      </c>
      <c r="K6885" s="1">
        <f>CEILING(E6885*0.915,LOOKUP(E6885*0.915,{0,10,50,100,500},{0.01,0.05,0.1,0.5,1}))</f>
        <v>68.900000000000006</v>
      </c>
      <c r="L6885" s="1">
        <f>FLOOR(E6885*1.1,LOOKUP(E6885*1.1,{0,10,50,100,500},{0.01,0.05,0.1,0.5,1}))</f>
        <v>82.7</v>
      </c>
      <c r="M6885" s="1">
        <f t="shared" si="967"/>
        <v>82.2</v>
      </c>
      <c r="N6885" s="2">
        <f t="shared" si="968"/>
        <v>-1.5957446808510675E-2</v>
      </c>
      <c r="O6885" s="2">
        <f t="shared" si="969"/>
        <v>-9.3085106382979101E-3</v>
      </c>
      <c r="P6885" s="3">
        <f t="shared" si="971"/>
        <v>0</v>
      </c>
      <c r="Q6885" s="2">
        <f t="shared" si="970"/>
        <v>-9.4390896362594456E-2</v>
      </c>
      <c r="U6885" s="2">
        <f t="shared" si="972"/>
        <v>0</v>
      </c>
      <c r="V6885" s="2">
        <f t="shared" si="975"/>
        <v>-9.4390896362594456E-2</v>
      </c>
      <c r="Z6885" s="1">
        <f t="shared" si="973"/>
        <v>75.5</v>
      </c>
      <c r="AC6885" s="1" t="str">
        <f t="shared" si="974"/>
        <v>N</v>
      </c>
    </row>
    <row r="6886" spans="1:29" x14ac:dyDescent="0.25">
      <c r="A6886" s="1">
        <v>20200813</v>
      </c>
      <c r="B6886" s="1">
        <v>3363</v>
      </c>
      <c r="C6886" s="1" t="s">
        <v>436</v>
      </c>
      <c r="D6886" s="1">
        <v>7.7</v>
      </c>
      <c r="E6886" s="1">
        <v>32.549999999999997</v>
      </c>
      <c r="F6886" s="1">
        <v>33</v>
      </c>
      <c r="G6886" s="1">
        <v>33.4</v>
      </c>
      <c r="H6886" s="1">
        <v>31.5</v>
      </c>
      <c r="I6886" s="1">
        <v>32</v>
      </c>
      <c r="J6886" s="1">
        <f>CEILING(E6886*0.9,LOOKUP(E6886*0.9,{0,10,50,100,500},{0.01,0.05,0.1,0.5,1}))</f>
        <v>29.3</v>
      </c>
      <c r="K6886" s="1">
        <f>CEILING(E6886*0.915,LOOKUP(E6886*0.915,{0,10,50,100,500},{0.01,0.05,0.1,0.5,1}))</f>
        <v>29.8</v>
      </c>
      <c r="L6886" s="1">
        <f>FLOOR(E6886*1.1,LOOKUP(E6886*1.1,{0,10,50,100,500},{0.01,0.05,0.1,0.5,1}))</f>
        <v>35.800000000000004</v>
      </c>
      <c r="M6886" s="1">
        <f t="shared" si="967"/>
        <v>35.550000000000004</v>
      </c>
      <c r="N6886" s="2">
        <f t="shared" si="968"/>
        <v>1.3824884792626817E-2</v>
      </c>
      <c r="O6886" s="2">
        <f t="shared" si="969"/>
        <v>2.6113671274961642E-2</v>
      </c>
      <c r="P6886" s="3">
        <f t="shared" si="971"/>
        <v>2.8892656249999961E-2</v>
      </c>
      <c r="Q6886" s="2">
        <f t="shared" si="970"/>
        <v>-6.5498240112594502E-2</v>
      </c>
      <c r="U6886" s="2">
        <f t="shared" si="972"/>
        <v>2.8892656249999961E-2</v>
      </c>
      <c r="V6886" s="2">
        <f t="shared" si="975"/>
        <v>-6.5498240112594502E-2</v>
      </c>
      <c r="Z6886" s="1">
        <f t="shared" si="973"/>
        <v>32.699999999999996</v>
      </c>
      <c r="AC6886" s="1" t="str">
        <f t="shared" si="974"/>
        <v>N</v>
      </c>
    </row>
    <row r="6887" spans="1:29" x14ac:dyDescent="0.25">
      <c r="A6887" s="1">
        <v>20200813</v>
      </c>
      <c r="B6887" s="1">
        <v>3325</v>
      </c>
      <c r="C6887" s="1" t="s">
        <v>783</v>
      </c>
      <c r="D6887" s="1">
        <v>7.15</v>
      </c>
      <c r="E6887" s="1">
        <v>28.85</v>
      </c>
      <c r="F6887" s="1">
        <v>29</v>
      </c>
      <c r="G6887" s="1">
        <v>29.45</v>
      </c>
      <c r="H6887" s="1">
        <v>27.8</v>
      </c>
      <c r="I6887" s="1">
        <v>28.25</v>
      </c>
      <c r="J6887" s="1">
        <f>CEILING(E6887*0.9,LOOKUP(E6887*0.9,{0,10,50,100,500},{0.01,0.05,0.1,0.5,1}))</f>
        <v>26</v>
      </c>
      <c r="K6887" s="1">
        <f>CEILING(E6887*0.915,LOOKUP(E6887*0.915,{0,10,50,100,500},{0.01,0.05,0.1,0.5,1}))</f>
        <v>26.400000000000002</v>
      </c>
      <c r="L6887" s="1">
        <f>FLOOR(E6887*1.1,LOOKUP(E6887*1.1,{0,10,50,100,500},{0.01,0.05,0.1,0.5,1}))</f>
        <v>31.700000000000003</v>
      </c>
      <c r="M6887" s="1">
        <f t="shared" si="967"/>
        <v>31.450000000000003</v>
      </c>
      <c r="N6887" s="2">
        <f t="shared" si="968"/>
        <v>5.1993067590987369E-3</v>
      </c>
      <c r="O6887" s="2">
        <f t="shared" si="969"/>
        <v>2.0797227036395072E-2</v>
      </c>
      <c r="P6887" s="3">
        <f t="shared" si="971"/>
        <v>2.4200256637168058E-2</v>
      </c>
      <c r="Q6887" s="2">
        <f t="shared" si="970"/>
        <v>-4.1297983475426445E-2</v>
      </c>
      <c r="U6887" s="2">
        <f t="shared" si="972"/>
        <v>2.4200256637168058E-2</v>
      </c>
      <c r="V6887" s="2">
        <f t="shared" si="975"/>
        <v>-4.1297983475426445E-2</v>
      </c>
      <c r="Z6887" s="1">
        <f t="shared" si="973"/>
        <v>29</v>
      </c>
      <c r="AC6887" s="1" t="str">
        <f t="shared" si="974"/>
        <v>N</v>
      </c>
    </row>
    <row r="6888" spans="1:29" x14ac:dyDescent="0.25">
      <c r="A6888" s="1">
        <v>20200813</v>
      </c>
      <c r="B6888" s="1">
        <v>5272</v>
      </c>
      <c r="C6888" s="1" t="s">
        <v>111</v>
      </c>
      <c r="D6888" s="1">
        <v>6.96</v>
      </c>
      <c r="E6888" s="1">
        <v>20.350000000000001</v>
      </c>
      <c r="F6888" s="1">
        <v>20</v>
      </c>
      <c r="G6888" s="1">
        <v>20.3</v>
      </c>
      <c r="H6888" s="1">
        <v>19.8</v>
      </c>
      <c r="I6888" s="1">
        <v>20.3</v>
      </c>
      <c r="J6888" s="1">
        <f>CEILING(E6888*0.9,LOOKUP(E6888*0.9,{0,10,50,100,500},{0.01,0.05,0.1,0.5,1}))</f>
        <v>18.350000000000001</v>
      </c>
      <c r="K6888" s="1">
        <f>CEILING(E6888*0.915,LOOKUP(E6888*0.915,{0,10,50,100,500},{0.01,0.05,0.1,0.5,1}))</f>
        <v>18.650000000000002</v>
      </c>
      <c r="L6888" s="1">
        <f>FLOOR(E6888*1.1,LOOKUP(E6888*1.1,{0,10,50,100,500},{0.01,0.05,0.1,0.5,1}))</f>
        <v>22.35</v>
      </c>
      <c r="M6888" s="1">
        <f t="shared" si="967"/>
        <v>22.1</v>
      </c>
      <c r="N6888" s="2">
        <f t="shared" si="968"/>
        <v>-1.7199017199017268E-2</v>
      </c>
      <c r="O6888" s="2">
        <f t="shared" si="969"/>
        <v>-2.4570024570024916E-3</v>
      </c>
      <c r="P6888" s="3">
        <f t="shared" si="971"/>
        <v>0</v>
      </c>
      <c r="Q6888" s="2">
        <f t="shared" si="970"/>
        <v>-4.1297983475426445E-2</v>
      </c>
      <c r="U6888" s="2">
        <f t="shared" si="972"/>
        <v>0</v>
      </c>
      <c r="V6888" s="2">
        <f t="shared" si="975"/>
        <v>-4.1297983475426445E-2</v>
      </c>
      <c r="Z6888" s="1">
        <f t="shared" si="973"/>
        <v>20.5</v>
      </c>
      <c r="AC6888" s="1" t="str">
        <f t="shared" si="974"/>
        <v>N</v>
      </c>
    </row>
    <row r="6889" spans="1:29" x14ac:dyDescent="0.25">
      <c r="A6889" s="1">
        <v>20200813</v>
      </c>
      <c r="B6889" s="1">
        <v>6197</v>
      </c>
      <c r="C6889" s="1" t="s">
        <v>790</v>
      </c>
      <c r="D6889" s="1">
        <v>6.18</v>
      </c>
      <c r="E6889" s="1">
        <v>36.799999999999997</v>
      </c>
      <c r="F6889" s="1">
        <v>36.450000000000003</v>
      </c>
      <c r="G6889" s="1">
        <v>36.450000000000003</v>
      </c>
      <c r="H6889" s="1">
        <v>35.6</v>
      </c>
      <c r="I6889" s="1">
        <v>35.85</v>
      </c>
      <c r="J6889" s="1">
        <f>CEILING(E6889*0.9,LOOKUP(E6889*0.9,{0,10,50,100,500},{0.01,0.05,0.1,0.5,1}))</f>
        <v>33.15</v>
      </c>
      <c r="K6889" s="1">
        <f>CEILING(E6889*0.915,LOOKUP(E6889*0.915,{0,10,50,100,500},{0.01,0.05,0.1,0.5,1}))</f>
        <v>33.700000000000003</v>
      </c>
      <c r="L6889" s="1">
        <f>FLOOR(E6889*1.1,LOOKUP(E6889*1.1,{0,10,50,100,500},{0.01,0.05,0.1,0.5,1}))</f>
        <v>40.450000000000003</v>
      </c>
      <c r="M6889" s="1">
        <f t="shared" si="967"/>
        <v>40.200000000000003</v>
      </c>
      <c r="N6889" s="2">
        <f t="shared" si="968"/>
        <v>-9.5108695652172375E-3</v>
      </c>
      <c r="O6889" s="2">
        <f t="shared" si="969"/>
        <v>-9.5108695652172375E-3</v>
      </c>
      <c r="P6889" s="3">
        <f t="shared" si="971"/>
        <v>0</v>
      </c>
      <c r="Q6889" s="2">
        <f t="shared" si="970"/>
        <v>-4.1297983475426445E-2</v>
      </c>
      <c r="U6889" s="2">
        <f t="shared" si="972"/>
        <v>0</v>
      </c>
      <c r="V6889" s="2">
        <f t="shared" si="975"/>
        <v>-4.1297983475426445E-2</v>
      </c>
      <c r="Z6889" s="1">
        <f t="shared" si="973"/>
        <v>36.949999999999996</v>
      </c>
      <c r="AC6889" s="1" t="str">
        <f t="shared" si="974"/>
        <v>N</v>
      </c>
    </row>
    <row r="6890" spans="1:29" x14ac:dyDescent="0.25">
      <c r="A6890" s="1">
        <v>20200813</v>
      </c>
      <c r="B6890" s="1">
        <v>6104</v>
      </c>
      <c r="C6890" s="1" t="s">
        <v>30</v>
      </c>
      <c r="D6890" s="1">
        <v>5.77</v>
      </c>
      <c r="E6890" s="1">
        <v>67.8</v>
      </c>
      <c r="F6890" s="1">
        <v>67.5</v>
      </c>
      <c r="G6890" s="1">
        <v>69.400000000000006</v>
      </c>
      <c r="H6890" s="1">
        <v>66.599999999999994</v>
      </c>
      <c r="I6890" s="1">
        <v>69.400000000000006</v>
      </c>
      <c r="J6890" s="1">
        <f>CEILING(E6890*0.9,LOOKUP(E6890*0.9,{0,10,50,100,500},{0.01,0.05,0.1,0.5,1}))</f>
        <v>61.1</v>
      </c>
      <c r="K6890" s="1">
        <f>CEILING(E6890*0.915,LOOKUP(E6890*0.915,{0,10,50,100,500},{0.01,0.05,0.1,0.5,1}))</f>
        <v>62.1</v>
      </c>
      <c r="L6890" s="1">
        <f>FLOOR(E6890*1.1,LOOKUP(E6890*1.1,{0,10,50,100,500},{0.01,0.05,0.1,0.5,1}))</f>
        <v>74.5</v>
      </c>
      <c r="M6890" s="1">
        <f t="shared" si="967"/>
        <v>74</v>
      </c>
      <c r="N6890" s="2">
        <f t="shared" si="968"/>
        <v>-4.4247787610619052E-3</v>
      </c>
      <c r="O6890" s="2">
        <f t="shared" si="969"/>
        <v>2.3598820058997178E-2</v>
      </c>
      <c r="P6890" s="3">
        <f t="shared" si="971"/>
        <v>-2.0994416426513125E-2</v>
      </c>
      <c r="Q6890" s="2">
        <f t="shared" si="970"/>
        <v>-6.229239990193957E-2</v>
      </c>
      <c r="U6890" s="2">
        <f t="shared" si="972"/>
        <v>-2.0994416426513125E-2</v>
      </c>
      <c r="V6890" s="2">
        <f t="shared" si="975"/>
        <v>-6.229239990193957E-2</v>
      </c>
      <c r="Z6890" s="1">
        <f t="shared" si="973"/>
        <v>68.099999999999994</v>
      </c>
      <c r="AC6890" s="1" t="str">
        <f t="shared" si="974"/>
        <v>N</v>
      </c>
    </row>
    <row r="6891" spans="1:29" x14ac:dyDescent="0.25">
      <c r="A6891" s="1">
        <v>20200814</v>
      </c>
      <c r="B6891" s="1">
        <v>6477</v>
      </c>
      <c r="C6891" s="1" t="s">
        <v>188</v>
      </c>
      <c r="D6891" s="1">
        <v>15.97</v>
      </c>
      <c r="E6891" s="1">
        <v>39.5</v>
      </c>
      <c r="F6891" s="1">
        <v>39.5</v>
      </c>
      <c r="G6891" s="1">
        <v>40.35</v>
      </c>
      <c r="H6891" s="1">
        <v>38.5</v>
      </c>
      <c r="I6891" s="1">
        <v>39.700000000000003</v>
      </c>
      <c r="J6891" s="1">
        <f>CEILING(E6891*0.9,LOOKUP(E6891*0.9,{0,10,50,100,500},{0.01,0.05,0.1,0.5,1}))</f>
        <v>35.550000000000004</v>
      </c>
      <c r="K6891" s="1">
        <f>CEILING(E6891*0.915,LOOKUP(E6891*0.915,{0,10,50,100,500},{0.01,0.05,0.1,0.5,1}))</f>
        <v>36.15</v>
      </c>
      <c r="L6891" s="1">
        <f>FLOOR(E6891*1.1,LOOKUP(E6891*1.1,{0,10,50,100,500},{0.01,0.05,0.1,0.5,1}))</f>
        <v>43.45</v>
      </c>
      <c r="M6891" s="1">
        <f t="shared" si="967"/>
        <v>43.2</v>
      </c>
      <c r="N6891" s="2">
        <f t="shared" si="968"/>
        <v>0</v>
      </c>
      <c r="O6891" s="2">
        <f t="shared" si="969"/>
        <v>2.1518987341772187E-2</v>
      </c>
      <c r="P6891" s="3">
        <f t="shared" si="971"/>
        <v>-3.5550541561714098E-3</v>
      </c>
      <c r="Q6891" s="2">
        <f t="shared" si="970"/>
        <v>-6.5847454058110974E-2</v>
      </c>
      <c r="U6891" s="2">
        <f t="shared" si="972"/>
        <v>-3.5550541561714098E-3</v>
      </c>
      <c r="V6891" s="2">
        <f t="shared" si="975"/>
        <v>-6.5847454058110974E-2</v>
      </c>
      <c r="Z6891" s="1">
        <f t="shared" si="973"/>
        <v>39.65</v>
      </c>
      <c r="AC6891" s="1" t="str">
        <f t="shared" si="974"/>
        <v>N</v>
      </c>
    </row>
    <row r="6892" spans="1:29" x14ac:dyDescent="0.25">
      <c r="A6892" s="1">
        <v>20200814</v>
      </c>
      <c r="B6892" s="1">
        <v>9919</v>
      </c>
      <c r="C6892" s="1" t="s">
        <v>278</v>
      </c>
      <c r="D6892" s="1">
        <v>13.22</v>
      </c>
      <c r="E6892" s="1">
        <v>44.6</v>
      </c>
      <c r="F6892" s="1">
        <v>45</v>
      </c>
      <c r="G6892" s="1">
        <v>46</v>
      </c>
      <c r="H6892" s="1">
        <v>44</v>
      </c>
      <c r="I6892" s="1">
        <v>44.95</v>
      </c>
      <c r="J6892" s="1">
        <f>CEILING(E6892*0.9,LOOKUP(E6892*0.9,{0,10,50,100,500},{0.01,0.05,0.1,0.5,1}))</f>
        <v>40.150000000000006</v>
      </c>
      <c r="K6892" s="1">
        <f>CEILING(E6892*0.915,LOOKUP(E6892*0.915,{0,10,50,100,500},{0.01,0.05,0.1,0.5,1}))</f>
        <v>40.85</v>
      </c>
      <c r="L6892" s="1">
        <f>FLOOR(E6892*1.1,LOOKUP(E6892*1.1,{0,10,50,100,500},{0.01,0.05,0.1,0.5,1}))</f>
        <v>49.050000000000004</v>
      </c>
      <c r="M6892" s="1">
        <f t="shared" si="967"/>
        <v>48.800000000000004</v>
      </c>
      <c r="N6892" s="2">
        <f t="shared" si="968"/>
        <v>8.9686098654708207E-3</v>
      </c>
      <c r="O6892" s="2">
        <f t="shared" si="969"/>
        <v>3.1390134529147948E-2</v>
      </c>
      <c r="P6892" s="3">
        <f t="shared" si="971"/>
        <v>-1.1877652947719964E-3</v>
      </c>
      <c r="Q6892" s="2">
        <f t="shared" si="970"/>
        <v>-6.7035219352882966E-2</v>
      </c>
      <c r="U6892" s="2">
        <f t="shared" si="972"/>
        <v>-1.1877652947719964E-3</v>
      </c>
      <c r="V6892" s="2">
        <f t="shared" si="975"/>
        <v>-6.7035219352882966E-2</v>
      </c>
      <c r="Z6892" s="1">
        <f t="shared" si="973"/>
        <v>44.75</v>
      </c>
      <c r="AC6892" s="1" t="str">
        <f t="shared" si="974"/>
        <v>N</v>
      </c>
    </row>
    <row r="6893" spans="1:29" x14ac:dyDescent="0.25">
      <c r="A6893" s="1">
        <v>20200814</v>
      </c>
      <c r="B6893" s="1">
        <v>4746</v>
      </c>
      <c r="C6893" s="1" t="s">
        <v>72</v>
      </c>
      <c r="D6893" s="1">
        <v>12.61</v>
      </c>
      <c r="E6893" s="1">
        <v>57.6</v>
      </c>
      <c r="F6893" s="1">
        <v>57.6</v>
      </c>
      <c r="G6893" s="1">
        <v>57.6</v>
      </c>
      <c r="H6893" s="1">
        <v>54.8</v>
      </c>
      <c r="I6893" s="1">
        <v>55.6</v>
      </c>
      <c r="J6893" s="1">
        <f>CEILING(E6893*0.9,LOOKUP(E6893*0.9,{0,10,50,100,500},{0.01,0.05,0.1,0.5,1}))</f>
        <v>51.900000000000006</v>
      </c>
      <c r="K6893" s="1">
        <f>CEILING(E6893*0.915,LOOKUP(E6893*0.915,{0,10,50,100,500},{0.01,0.05,0.1,0.5,1}))</f>
        <v>52.800000000000004</v>
      </c>
      <c r="L6893" s="1">
        <f>FLOOR(E6893*1.1,LOOKUP(E6893*1.1,{0,10,50,100,500},{0.01,0.05,0.1,0.5,1}))</f>
        <v>63.300000000000004</v>
      </c>
      <c r="M6893" s="1">
        <f t="shared" si="967"/>
        <v>62.800000000000004</v>
      </c>
      <c r="N6893" s="2">
        <f t="shared" si="968"/>
        <v>0</v>
      </c>
      <c r="O6893" s="2">
        <f t="shared" si="969"/>
        <v>0</v>
      </c>
      <c r="P6893" s="3">
        <f t="shared" si="971"/>
        <v>0</v>
      </c>
      <c r="Q6893" s="2">
        <f t="shared" si="970"/>
        <v>-6.7035219352882966E-2</v>
      </c>
      <c r="U6893" s="2">
        <f t="shared" si="972"/>
        <v>0</v>
      </c>
      <c r="V6893" s="2">
        <f t="shared" si="975"/>
        <v>-6.7035219352882966E-2</v>
      </c>
      <c r="Z6893" s="1">
        <f t="shared" si="973"/>
        <v>57.9</v>
      </c>
      <c r="AC6893" s="1" t="str">
        <f t="shared" si="974"/>
        <v>N</v>
      </c>
    </row>
    <row r="6894" spans="1:29" x14ac:dyDescent="0.25">
      <c r="A6894" s="1">
        <v>20200814</v>
      </c>
      <c r="B6894" s="1">
        <v>6443</v>
      </c>
      <c r="C6894" s="1" t="s">
        <v>105</v>
      </c>
      <c r="D6894" s="1">
        <v>7.06</v>
      </c>
      <c r="E6894" s="1">
        <v>19</v>
      </c>
      <c r="F6894" s="1">
        <v>19</v>
      </c>
      <c r="G6894" s="1">
        <v>19.399999999999999</v>
      </c>
      <c r="H6894" s="1">
        <v>18.3</v>
      </c>
      <c r="I6894" s="1">
        <v>18.850000000000001</v>
      </c>
      <c r="J6894" s="1">
        <f>CEILING(E6894*0.9,LOOKUP(E6894*0.9,{0,10,50,100,500},{0.01,0.05,0.1,0.5,1}))</f>
        <v>17.100000000000001</v>
      </c>
      <c r="K6894" s="1">
        <f>CEILING(E6894*0.915,LOOKUP(E6894*0.915,{0,10,50,100,500},{0.01,0.05,0.1,0.5,1}))</f>
        <v>17.400000000000002</v>
      </c>
      <c r="L6894" s="1">
        <f>FLOOR(E6894*1.1,LOOKUP(E6894*1.1,{0,10,50,100,500},{0.01,0.05,0.1,0.5,1}))</f>
        <v>20.900000000000002</v>
      </c>
      <c r="M6894" s="1">
        <f t="shared" si="967"/>
        <v>20.650000000000002</v>
      </c>
      <c r="N6894" s="2">
        <f t="shared" si="968"/>
        <v>0</v>
      </c>
      <c r="O6894" s="2">
        <f t="shared" si="969"/>
        <v>2.1052631578947295E-2</v>
      </c>
      <c r="P6894" s="3">
        <f t="shared" si="971"/>
        <v>1.3586896551723866E-2</v>
      </c>
      <c r="Q6894" s="2">
        <f t="shared" si="970"/>
        <v>-5.3448322801159104E-2</v>
      </c>
      <c r="U6894" s="2">
        <f t="shared" si="972"/>
        <v>1.3586896551723866E-2</v>
      </c>
      <c r="V6894" s="2">
        <f t="shared" si="975"/>
        <v>-5.3448322801159104E-2</v>
      </c>
      <c r="Z6894" s="1">
        <f t="shared" si="973"/>
        <v>19.149999999999999</v>
      </c>
      <c r="AC6894" s="1" t="str">
        <f t="shared" si="974"/>
        <v>N</v>
      </c>
    </row>
    <row r="6895" spans="1:29" x14ac:dyDescent="0.25">
      <c r="A6895" s="1">
        <v>20200814</v>
      </c>
      <c r="B6895" s="1">
        <v>3228</v>
      </c>
      <c r="C6895" s="1" t="s">
        <v>295</v>
      </c>
      <c r="D6895" s="1">
        <v>6.78</v>
      </c>
      <c r="E6895" s="1">
        <v>68.599999999999994</v>
      </c>
      <c r="F6895" s="1">
        <v>71.2</v>
      </c>
      <c r="G6895" s="1">
        <v>71.599999999999994</v>
      </c>
      <c r="H6895" s="1">
        <v>65.400000000000006</v>
      </c>
      <c r="I6895" s="1">
        <v>65.599999999999994</v>
      </c>
      <c r="J6895" s="1">
        <f>CEILING(E6895*0.9,LOOKUP(E6895*0.9,{0,10,50,100,500},{0.01,0.05,0.1,0.5,1}))</f>
        <v>61.800000000000004</v>
      </c>
      <c r="K6895" s="1">
        <f>CEILING(E6895*0.915,LOOKUP(E6895*0.915,{0,10,50,100,500},{0.01,0.05,0.1,0.5,1}))</f>
        <v>62.800000000000004</v>
      </c>
      <c r="L6895" s="1">
        <f>FLOOR(E6895*1.1,LOOKUP(E6895*1.1,{0,10,50,100,500},{0.01,0.05,0.1,0.5,1}))</f>
        <v>75.400000000000006</v>
      </c>
      <c r="M6895" s="1">
        <f t="shared" si="967"/>
        <v>74.900000000000006</v>
      </c>
      <c r="N6895" s="2">
        <f t="shared" si="968"/>
        <v>3.790087463556864E-2</v>
      </c>
      <c r="O6895" s="2">
        <f t="shared" si="969"/>
        <v>4.3731778425655982E-2</v>
      </c>
      <c r="P6895" s="3">
        <f t="shared" si="971"/>
        <v>8.2905743902439127E-2</v>
      </c>
      <c r="Q6895" s="2">
        <f t="shared" si="970"/>
        <v>0</v>
      </c>
      <c r="U6895" s="2">
        <f t="shared" si="972"/>
        <v>8.2905743902439127E-2</v>
      </c>
      <c r="V6895" s="2">
        <f t="shared" si="975"/>
        <v>0</v>
      </c>
      <c r="Z6895" s="1">
        <f t="shared" si="973"/>
        <v>68.899999999999991</v>
      </c>
      <c r="AC6895" s="1" t="str">
        <f t="shared" si="974"/>
        <v>N</v>
      </c>
    </row>
    <row r="6896" spans="1:29" x14ac:dyDescent="0.25">
      <c r="A6896" s="1">
        <v>20200814</v>
      </c>
      <c r="B6896" s="1">
        <v>6591</v>
      </c>
      <c r="C6896" s="1" t="s">
        <v>215</v>
      </c>
      <c r="D6896" s="1">
        <v>5.78</v>
      </c>
      <c r="E6896" s="1">
        <v>61.2</v>
      </c>
      <c r="F6896" s="1">
        <v>61</v>
      </c>
      <c r="G6896" s="1">
        <v>61.6</v>
      </c>
      <c r="H6896" s="1">
        <v>60</v>
      </c>
      <c r="I6896" s="1">
        <v>60.1</v>
      </c>
      <c r="J6896" s="1">
        <f>CEILING(E6896*0.9,LOOKUP(E6896*0.9,{0,10,50,100,500},{0.01,0.05,0.1,0.5,1}))</f>
        <v>55.1</v>
      </c>
      <c r="K6896" s="1">
        <f>CEILING(E6896*0.915,LOOKUP(E6896*0.915,{0,10,50,100,500},{0.01,0.05,0.1,0.5,1}))</f>
        <v>56</v>
      </c>
      <c r="L6896" s="1">
        <f>FLOOR(E6896*1.1,LOOKUP(E6896*1.1,{0,10,50,100,500},{0.01,0.05,0.1,0.5,1}))</f>
        <v>67.3</v>
      </c>
      <c r="M6896" s="1">
        <f t="shared" si="967"/>
        <v>66.8</v>
      </c>
      <c r="N6896" s="2">
        <f t="shared" si="968"/>
        <v>-3.2679738562091968E-3</v>
      </c>
      <c r="O6896" s="2">
        <f t="shared" si="969"/>
        <v>6.5359477124182774E-3</v>
      </c>
      <c r="P6896" s="3">
        <f t="shared" si="971"/>
        <v>2.0952272878535742E-2</v>
      </c>
      <c r="Q6896" s="2">
        <f t="shared" si="970"/>
        <v>0</v>
      </c>
      <c r="U6896" s="2">
        <f t="shared" si="972"/>
        <v>2.0952272878535742E-2</v>
      </c>
      <c r="V6896" s="2">
        <f t="shared" si="975"/>
        <v>0</v>
      </c>
      <c r="Z6896" s="1">
        <f t="shared" si="973"/>
        <v>61.5</v>
      </c>
      <c r="AC6896" s="1" t="str">
        <f t="shared" si="974"/>
        <v>N</v>
      </c>
    </row>
    <row r="6897" spans="1:29" x14ac:dyDescent="0.25">
      <c r="A6897" s="1">
        <v>20200814</v>
      </c>
      <c r="B6897" s="1">
        <v>4142</v>
      </c>
      <c r="C6897" s="1" t="s">
        <v>244</v>
      </c>
      <c r="D6897" s="1">
        <v>5.72</v>
      </c>
      <c r="E6897" s="1">
        <v>64.8</v>
      </c>
      <c r="F6897" s="1">
        <v>65</v>
      </c>
      <c r="G6897" s="1">
        <v>65.5</v>
      </c>
      <c r="H6897" s="1">
        <v>63.5</v>
      </c>
      <c r="I6897" s="1">
        <v>64.2</v>
      </c>
      <c r="J6897" s="1">
        <f>CEILING(E6897*0.9,LOOKUP(E6897*0.9,{0,10,50,100,500},{0.01,0.05,0.1,0.5,1}))</f>
        <v>58.400000000000006</v>
      </c>
      <c r="K6897" s="1">
        <f>CEILING(E6897*0.915,LOOKUP(E6897*0.915,{0,10,50,100,500},{0.01,0.05,0.1,0.5,1}))</f>
        <v>59.300000000000004</v>
      </c>
      <c r="L6897" s="1">
        <f>FLOOR(E6897*1.1,LOOKUP(E6897*1.1,{0,10,50,100,500},{0.01,0.05,0.1,0.5,1}))</f>
        <v>71.2</v>
      </c>
      <c r="M6897" s="1">
        <f t="shared" si="967"/>
        <v>70.7</v>
      </c>
      <c r="N6897" s="2">
        <f t="shared" si="968"/>
        <v>3.0864197530864638E-3</v>
      </c>
      <c r="O6897" s="2">
        <f t="shared" si="969"/>
        <v>1.0802469135802514E-2</v>
      </c>
      <c r="P6897" s="3">
        <f t="shared" si="971"/>
        <v>1.1694070093457855E-2</v>
      </c>
      <c r="Q6897" s="2">
        <f t="shared" si="970"/>
        <v>0</v>
      </c>
      <c r="U6897" s="2">
        <f t="shared" si="972"/>
        <v>1.1694070093457855E-2</v>
      </c>
      <c r="V6897" s="2">
        <f t="shared" si="975"/>
        <v>0</v>
      </c>
      <c r="Z6897" s="1">
        <f t="shared" si="973"/>
        <v>65.099999999999994</v>
      </c>
      <c r="AC6897" s="1" t="str">
        <f t="shared" si="974"/>
        <v>N</v>
      </c>
    </row>
    <row r="6898" spans="1:29" x14ac:dyDescent="0.25">
      <c r="A6898" s="1">
        <v>20200814</v>
      </c>
      <c r="B6898" s="1">
        <v>6438</v>
      </c>
      <c r="C6898" s="1" t="s">
        <v>182</v>
      </c>
      <c r="D6898" s="1">
        <v>5.41</v>
      </c>
      <c r="E6898" s="1">
        <v>67.599999999999994</v>
      </c>
      <c r="F6898" s="1">
        <v>67.099999999999994</v>
      </c>
      <c r="G6898" s="1">
        <v>68.3</v>
      </c>
      <c r="H6898" s="1">
        <v>66.400000000000006</v>
      </c>
      <c r="I6898" s="1">
        <v>68.3</v>
      </c>
      <c r="J6898" s="1">
        <f>CEILING(E6898*0.9,LOOKUP(E6898*0.9,{0,10,50,100,500},{0.01,0.05,0.1,0.5,1}))</f>
        <v>60.900000000000006</v>
      </c>
      <c r="K6898" s="1">
        <f>CEILING(E6898*0.915,LOOKUP(E6898*0.915,{0,10,50,100,500},{0.01,0.05,0.1,0.5,1}))</f>
        <v>61.900000000000006</v>
      </c>
      <c r="L6898" s="1">
        <f>FLOOR(E6898*1.1,LOOKUP(E6898*1.1,{0,10,50,100,500},{0.01,0.05,0.1,0.5,1}))</f>
        <v>74.3</v>
      </c>
      <c r="M6898" s="1">
        <f t="shared" si="967"/>
        <v>73.8</v>
      </c>
      <c r="N6898" s="2">
        <f t="shared" si="968"/>
        <v>-7.3964497041420123E-3</v>
      </c>
      <c r="O6898" s="2">
        <f t="shared" si="969"/>
        <v>1.0355029585798859E-2</v>
      </c>
      <c r="P6898" s="3">
        <f t="shared" si="971"/>
        <v>-8.1433938506590559E-3</v>
      </c>
      <c r="Q6898" s="2">
        <f t="shared" si="970"/>
        <v>-8.1433938506590559E-3</v>
      </c>
      <c r="U6898" s="2">
        <f t="shared" si="972"/>
        <v>-8.1433938506590559E-3</v>
      </c>
      <c r="V6898" s="2">
        <f t="shared" si="975"/>
        <v>-8.1433938506590559E-3</v>
      </c>
      <c r="Z6898" s="1">
        <f t="shared" si="973"/>
        <v>67.899999999999991</v>
      </c>
      <c r="AC6898" s="1" t="str">
        <f t="shared" si="974"/>
        <v>N</v>
      </c>
    </row>
    <row r="6899" spans="1:29" x14ac:dyDescent="0.25">
      <c r="A6899" s="1">
        <v>20200817</v>
      </c>
      <c r="B6899" s="1">
        <v>1762</v>
      </c>
      <c r="C6899" s="1" t="s">
        <v>262</v>
      </c>
      <c r="D6899" s="1">
        <v>11.25</v>
      </c>
      <c r="E6899" s="1">
        <v>56.1</v>
      </c>
      <c r="F6899" s="1">
        <v>56.5</v>
      </c>
      <c r="G6899" s="1">
        <v>57.4</v>
      </c>
      <c r="H6899" s="1">
        <v>55</v>
      </c>
      <c r="I6899" s="1">
        <v>55.1</v>
      </c>
      <c r="J6899" s="1">
        <f>CEILING(E6899*0.9,LOOKUP(E6899*0.9,{0,10,50,100,500},{0.01,0.05,0.1,0.5,1}))</f>
        <v>50.5</v>
      </c>
      <c r="K6899" s="1">
        <f>CEILING(E6899*0.915,LOOKUP(E6899*0.915,{0,10,50,100,500},{0.01,0.05,0.1,0.5,1}))</f>
        <v>51.400000000000006</v>
      </c>
      <c r="L6899" s="1">
        <f>FLOOR(E6899*1.1,LOOKUP(E6899*1.1,{0,10,50,100,500},{0.01,0.05,0.1,0.5,1}))</f>
        <v>61.7</v>
      </c>
      <c r="M6899" s="1">
        <f t="shared" si="967"/>
        <v>61.2</v>
      </c>
      <c r="N6899" s="2">
        <f t="shared" si="968"/>
        <v>7.1301247771835751E-3</v>
      </c>
      <c r="O6899" s="2">
        <f t="shared" si="969"/>
        <v>2.3172905525846652E-2</v>
      </c>
      <c r="P6899" s="3">
        <f t="shared" si="971"/>
        <v>2.3062098003629742E-2</v>
      </c>
      <c r="Q6899" s="2">
        <f t="shared" si="970"/>
        <v>0</v>
      </c>
      <c r="U6899" s="2">
        <f t="shared" si="972"/>
        <v>2.3062098003629742E-2</v>
      </c>
      <c r="V6899" s="2">
        <f t="shared" si="975"/>
        <v>0</v>
      </c>
      <c r="Z6899" s="1">
        <f t="shared" si="973"/>
        <v>56.4</v>
      </c>
      <c r="AC6899" s="1" t="str">
        <f t="shared" si="974"/>
        <v>N</v>
      </c>
    </row>
    <row r="6900" spans="1:29" x14ac:dyDescent="0.25">
      <c r="A6900" s="1">
        <v>20200817</v>
      </c>
      <c r="B6900" s="1">
        <v>6477</v>
      </c>
      <c r="C6900" s="1" t="s">
        <v>188</v>
      </c>
      <c r="D6900" s="1">
        <v>10.210000000000001</v>
      </c>
      <c r="E6900" s="1">
        <v>39.700000000000003</v>
      </c>
      <c r="F6900" s="1">
        <v>40.549999999999997</v>
      </c>
      <c r="G6900" s="1">
        <v>41.45</v>
      </c>
      <c r="H6900" s="1">
        <v>39.549999999999997</v>
      </c>
      <c r="I6900" s="1">
        <v>39.799999999999997</v>
      </c>
      <c r="J6900" s="1">
        <f>CEILING(E6900*0.9,LOOKUP(E6900*0.9,{0,10,50,100,500},{0.01,0.05,0.1,0.5,1}))</f>
        <v>35.75</v>
      </c>
      <c r="K6900" s="1">
        <f>CEILING(E6900*0.915,LOOKUP(E6900*0.915,{0,10,50,100,500},{0.01,0.05,0.1,0.5,1}))</f>
        <v>36.35</v>
      </c>
      <c r="L6900" s="1">
        <f>FLOOR(E6900*1.1,LOOKUP(E6900*1.1,{0,10,50,100,500},{0.01,0.05,0.1,0.5,1}))</f>
        <v>43.650000000000006</v>
      </c>
      <c r="M6900" s="1">
        <f t="shared" si="967"/>
        <v>43.400000000000006</v>
      </c>
      <c r="N6900" s="2">
        <f t="shared" si="968"/>
        <v>2.1410579345088016E-2</v>
      </c>
      <c r="O6900" s="2">
        <f t="shared" si="969"/>
        <v>4.4080604534005037E-2</v>
      </c>
      <c r="P6900" s="3">
        <f t="shared" si="971"/>
        <v>1.6510435929648293E-2</v>
      </c>
      <c r="Q6900" s="2">
        <f t="shared" si="970"/>
        <v>0</v>
      </c>
      <c r="U6900" s="2">
        <f t="shared" si="972"/>
        <v>1.6510435929648293E-2</v>
      </c>
      <c r="V6900" s="2">
        <f t="shared" si="975"/>
        <v>0</v>
      </c>
      <c r="Z6900" s="1">
        <f t="shared" si="973"/>
        <v>39.85</v>
      </c>
      <c r="AC6900" s="1" t="str">
        <f t="shared" si="974"/>
        <v>N</v>
      </c>
    </row>
    <row r="6901" spans="1:29" x14ac:dyDescent="0.25">
      <c r="A6901" s="1">
        <v>20200817</v>
      </c>
      <c r="B6901" s="1">
        <v>3540</v>
      </c>
      <c r="C6901" s="1" t="s">
        <v>100</v>
      </c>
      <c r="D6901" s="1">
        <v>9.8699999999999992</v>
      </c>
      <c r="E6901" s="1">
        <v>68.599999999999994</v>
      </c>
      <c r="F6901" s="1">
        <v>69</v>
      </c>
      <c r="G6901" s="1">
        <v>75.400000000000006</v>
      </c>
      <c r="H6901" s="1">
        <v>67.8</v>
      </c>
      <c r="I6901" s="1">
        <v>75.400000000000006</v>
      </c>
      <c r="J6901" s="1">
        <f>CEILING(E6901*0.9,LOOKUP(E6901*0.9,{0,10,50,100,500},{0.01,0.05,0.1,0.5,1}))</f>
        <v>61.800000000000004</v>
      </c>
      <c r="K6901" s="1">
        <f>CEILING(E6901*0.915,LOOKUP(E6901*0.915,{0,10,50,100,500},{0.01,0.05,0.1,0.5,1}))</f>
        <v>62.800000000000004</v>
      </c>
      <c r="L6901" s="1">
        <f>FLOOR(E6901*1.1,LOOKUP(E6901*1.1,{0,10,50,100,500},{0.01,0.05,0.1,0.5,1}))</f>
        <v>75.400000000000006</v>
      </c>
      <c r="M6901" s="1">
        <f t="shared" si="967"/>
        <v>74.900000000000006</v>
      </c>
      <c r="N6901" s="2">
        <f t="shared" si="968"/>
        <v>5.8309037900875467E-3</v>
      </c>
      <c r="O6901" s="2">
        <f t="shared" si="969"/>
        <v>9.9125364431487048E-2</v>
      </c>
      <c r="P6901" s="3">
        <f t="shared" si="971"/>
        <v>-8.0920108144192343E-2</v>
      </c>
      <c r="Q6901" s="2">
        <f t="shared" si="970"/>
        <v>-8.0920108144192343E-2</v>
      </c>
      <c r="U6901" s="2">
        <f t="shared" si="972"/>
        <v>-8.0920108144192343E-2</v>
      </c>
      <c r="V6901" s="2">
        <f t="shared" si="975"/>
        <v>-8.0920108144192343E-2</v>
      </c>
      <c r="Z6901" s="1">
        <f t="shared" si="973"/>
        <v>68.899999999999991</v>
      </c>
      <c r="AC6901" s="1" t="str">
        <f t="shared" si="974"/>
        <v>N</v>
      </c>
    </row>
    <row r="6902" spans="1:29" x14ac:dyDescent="0.25">
      <c r="A6902" s="1">
        <v>20200817</v>
      </c>
      <c r="B6902" s="1">
        <v>3323</v>
      </c>
      <c r="C6902" s="1" t="s">
        <v>184</v>
      </c>
      <c r="D6902" s="1">
        <v>9.6199999999999992</v>
      </c>
      <c r="E6902" s="1">
        <v>43.1</v>
      </c>
      <c r="F6902" s="1">
        <v>43.85</v>
      </c>
      <c r="G6902" s="1">
        <v>44.65</v>
      </c>
      <c r="H6902" s="1">
        <v>41.65</v>
      </c>
      <c r="I6902" s="1">
        <v>42.1</v>
      </c>
      <c r="J6902" s="1">
        <f>CEILING(E6902*0.9,LOOKUP(E6902*0.9,{0,10,50,100,500},{0.01,0.05,0.1,0.5,1}))</f>
        <v>38.800000000000004</v>
      </c>
      <c r="K6902" s="1">
        <f>CEILING(E6902*0.915,LOOKUP(E6902*0.915,{0,10,50,100,500},{0.01,0.05,0.1,0.5,1}))</f>
        <v>39.450000000000003</v>
      </c>
      <c r="L6902" s="1">
        <f>FLOOR(E6902*1.1,LOOKUP(E6902*1.1,{0,10,50,100,500},{0.01,0.05,0.1,0.5,1}))</f>
        <v>47.400000000000006</v>
      </c>
      <c r="M6902" s="1">
        <f t="shared" si="967"/>
        <v>47.150000000000006</v>
      </c>
      <c r="N6902" s="2">
        <f t="shared" si="968"/>
        <v>1.7401392111368909E-2</v>
      </c>
      <c r="O6902" s="2">
        <f t="shared" si="969"/>
        <v>3.5962877030162349E-2</v>
      </c>
      <c r="P6902" s="3">
        <f t="shared" si="971"/>
        <v>3.919075890736342E-2</v>
      </c>
      <c r="Q6902" s="2">
        <f t="shared" si="970"/>
        <v>-4.1729349236828923E-2</v>
      </c>
      <c r="U6902" s="2">
        <f t="shared" si="972"/>
        <v>3.919075890736342E-2</v>
      </c>
      <c r="V6902" s="2">
        <f t="shared" si="975"/>
        <v>-4.1729349236828923E-2</v>
      </c>
      <c r="Z6902" s="1">
        <f t="shared" si="973"/>
        <v>43.25</v>
      </c>
      <c r="AC6902" s="1" t="str">
        <f t="shared" si="974"/>
        <v>N</v>
      </c>
    </row>
    <row r="6903" spans="1:29" x14ac:dyDescent="0.25">
      <c r="A6903" s="1">
        <v>20200817</v>
      </c>
      <c r="B6903" s="1">
        <v>9919</v>
      </c>
      <c r="C6903" s="1" t="s">
        <v>278</v>
      </c>
      <c r="D6903" s="1">
        <v>7.28</v>
      </c>
      <c r="E6903" s="1">
        <v>44.95</v>
      </c>
      <c r="F6903" s="1">
        <v>46.55</v>
      </c>
      <c r="G6903" s="1">
        <v>47.3</v>
      </c>
      <c r="H6903" s="1">
        <v>45.2</v>
      </c>
      <c r="I6903" s="1">
        <v>45.2</v>
      </c>
      <c r="J6903" s="1">
        <f>CEILING(E6903*0.9,LOOKUP(E6903*0.9,{0,10,50,100,500},{0.01,0.05,0.1,0.5,1}))</f>
        <v>40.5</v>
      </c>
      <c r="K6903" s="1">
        <f>CEILING(E6903*0.915,LOOKUP(E6903*0.915,{0,10,50,100,500},{0.01,0.05,0.1,0.5,1}))</f>
        <v>41.150000000000006</v>
      </c>
      <c r="L6903" s="1">
        <f>FLOOR(E6903*1.1,LOOKUP(E6903*1.1,{0,10,50,100,500},{0.01,0.05,0.1,0.5,1}))</f>
        <v>49.400000000000006</v>
      </c>
      <c r="M6903" s="1">
        <f t="shared" si="967"/>
        <v>49.150000000000006</v>
      </c>
      <c r="N6903" s="2">
        <f t="shared" si="968"/>
        <v>3.5595105672969835E-2</v>
      </c>
      <c r="O6903" s="2">
        <f t="shared" si="969"/>
        <v>5.228031145717451E-2</v>
      </c>
      <c r="P6903" s="3">
        <f t="shared" si="971"/>
        <v>2.7512538716813976E-2</v>
      </c>
      <c r="Q6903" s="2">
        <f t="shared" si="970"/>
        <v>-1.4216810520014948E-2</v>
      </c>
      <c r="U6903" s="2">
        <f t="shared" si="972"/>
        <v>2.7512538716813976E-2</v>
      </c>
      <c r="V6903" s="2">
        <f t="shared" si="975"/>
        <v>-1.4216810520014948E-2</v>
      </c>
      <c r="Z6903" s="1">
        <f t="shared" si="973"/>
        <v>45.1</v>
      </c>
      <c r="AC6903" s="1" t="str">
        <f t="shared" si="974"/>
        <v>N</v>
      </c>
    </row>
    <row r="6904" spans="1:29" x14ac:dyDescent="0.25">
      <c r="A6904" s="1">
        <v>20200817</v>
      </c>
      <c r="B6904" s="1">
        <v>3189</v>
      </c>
      <c r="C6904" s="1" t="s">
        <v>241</v>
      </c>
      <c r="D6904" s="1">
        <v>5.73</v>
      </c>
      <c r="E6904" s="1">
        <v>79</v>
      </c>
      <c r="F6904" s="1">
        <v>80.7</v>
      </c>
      <c r="G6904" s="1">
        <v>81.5</v>
      </c>
      <c r="H6904" s="1">
        <v>79.099999999999994</v>
      </c>
      <c r="I6904" s="1">
        <v>80.2</v>
      </c>
      <c r="J6904" s="1">
        <f>CEILING(E6904*0.9,LOOKUP(E6904*0.9,{0,10,50,100,500},{0.01,0.05,0.1,0.5,1}))</f>
        <v>71.100000000000009</v>
      </c>
      <c r="K6904" s="1">
        <f>CEILING(E6904*0.915,LOOKUP(E6904*0.915,{0,10,50,100,500},{0.01,0.05,0.1,0.5,1}))</f>
        <v>72.3</v>
      </c>
      <c r="L6904" s="1">
        <f>FLOOR(E6904*1.1,LOOKUP(E6904*1.1,{0,10,50,100,500},{0.01,0.05,0.1,0.5,1}))</f>
        <v>86.9</v>
      </c>
      <c r="M6904" s="1">
        <f t="shared" si="967"/>
        <v>86.4</v>
      </c>
      <c r="N6904" s="2">
        <f t="shared" si="968"/>
        <v>2.1518987341772187E-2</v>
      </c>
      <c r="O6904" s="2">
        <f t="shared" si="969"/>
        <v>3.1645569620253167E-2</v>
      </c>
      <c r="P6904" s="3">
        <f t="shared" si="971"/>
        <v>3.9245748129674773E-3</v>
      </c>
      <c r="Q6904" s="2">
        <f t="shared" si="970"/>
        <v>-1.0292235707047469E-2</v>
      </c>
      <c r="U6904" s="2">
        <f t="shared" si="972"/>
        <v>3.9245748129674773E-3</v>
      </c>
      <c r="V6904" s="2">
        <f t="shared" si="975"/>
        <v>-1.0292235707047469E-2</v>
      </c>
      <c r="Z6904" s="1">
        <f t="shared" si="973"/>
        <v>79.3</v>
      </c>
      <c r="AC6904" s="1" t="str">
        <f t="shared" si="974"/>
        <v>N</v>
      </c>
    </row>
    <row r="6905" spans="1:29" x14ac:dyDescent="0.25">
      <c r="A6905" s="1">
        <v>20200817</v>
      </c>
      <c r="B6905" s="1">
        <v>6235</v>
      </c>
      <c r="C6905" s="1" t="s">
        <v>518</v>
      </c>
      <c r="D6905" s="1">
        <v>5.69</v>
      </c>
      <c r="E6905" s="1">
        <v>16</v>
      </c>
      <c r="F6905" s="1">
        <v>15.95</v>
      </c>
      <c r="G6905" s="1">
        <v>15.95</v>
      </c>
      <c r="H6905" s="1">
        <v>15.5</v>
      </c>
      <c r="I6905" s="1">
        <v>15.65</v>
      </c>
      <c r="J6905" s="1">
        <f>CEILING(E6905*0.9,LOOKUP(E6905*0.9,{0,10,50,100,500},{0.01,0.05,0.1,0.5,1}))</f>
        <v>14.4</v>
      </c>
      <c r="K6905" s="1">
        <f>CEILING(E6905*0.915,LOOKUP(E6905*0.915,{0,10,50,100,500},{0.01,0.05,0.1,0.5,1}))</f>
        <v>14.65</v>
      </c>
      <c r="L6905" s="1">
        <f>FLOOR(E6905*1.1,LOOKUP(E6905*1.1,{0,10,50,100,500},{0.01,0.05,0.1,0.5,1}))</f>
        <v>17.600000000000001</v>
      </c>
      <c r="M6905" s="1">
        <f t="shared" si="967"/>
        <v>17.350000000000001</v>
      </c>
      <c r="N6905" s="2">
        <f t="shared" si="968"/>
        <v>-3.1250000000000444E-3</v>
      </c>
      <c r="O6905" s="2">
        <f t="shared" si="969"/>
        <v>-3.1250000000000444E-3</v>
      </c>
      <c r="P6905" s="3">
        <f t="shared" si="971"/>
        <v>0</v>
      </c>
      <c r="Q6905" s="2">
        <f t="shared" si="970"/>
        <v>-1.0292235707047469E-2</v>
      </c>
      <c r="U6905" s="2">
        <f t="shared" si="972"/>
        <v>0</v>
      </c>
      <c r="V6905" s="2">
        <f t="shared" si="975"/>
        <v>-1.0292235707047469E-2</v>
      </c>
      <c r="Z6905" s="1">
        <f t="shared" si="973"/>
        <v>16.149999999999999</v>
      </c>
      <c r="AC6905" s="1" t="str">
        <f t="shared" si="974"/>
        <v>N</v>
      </c>
    </row>
    <row r="6906" spans="1:29" x14ac:dyDescent="0.25">
      <c r="A6906" s="1">
        <v>20200817</v>
      </c>
      <c r="B6906" s="1">
        <v>2481</v>
      </c>
      <c r="C6906" s="1" t="s">
        <v>114</v>
      </c>
      <c r="D6906" s="1">
        <v>5.62</v>
      </c>
      <c r="E6906" s="1">
        <v>32</v>
      </c>
      <c r="F6906" s="1">
        <v>32.15</v>
      </c>
      <c r="G6906" s="1">
        <v>33.5</v>
      </c>
      <c r="H6906" s="1">
        <v>31.35</v>
      </c>
      <c r="I6906" s="1">
        <v>33.5</v>
      </c>
      <c r="J6906" s="1">
        <f>CEILING(E6906*0.9,LOOKUP(E6906*0.9,{0,10,50,100,500},{0.01,0.05,0.1,0.5,1}))</f>
        <v>28.8</v>
      </c>
      <c r="K6906" s="1">
        <f>CEILING(E6906*0.915,LOOKUP(E6906*0.915,{0,10,50,100,500},{0.01,0.05,0.1,0.5,1}))</f>
        <v>29.3</v>
      </c>
      <c r="L6906" s="1">
        <f>FLOOR(E6906*1.1,LOOKUP(E6906*1.1,{0,10,50,100,500},{0.01,0.05,0.1,0.5,1}))</f>
        <v>35.200000000000003</v>
      </c>
      <c r="M6906" s="1">
        <f t="shared" si="967"/>
        <v>34.950000000000003</v>
      </c>
      <c r="N6906" s="2">
        <f t="shared" si="968"/>
        <v>4.6874999999999556E-3</v>
      </c>
      <c r="O6906" s="2">
        <f t="shared" si="969"/>
        <v>4.6875E-2</v>
      </c>
      <c r="P6906" s="3">
        <f t="shared" si="971"/>
        <v>-4.2519980597015075E-2</v>
      </c>
      <c r="Q6906" s="2">
        <f t="shared" si="970"/>
        <v>-5.2812216304062548E-2</v>
      </c>
      <c r="U6906" s="2">
        <f t="shared" si="972"/>
        <v>-4.2519980597015075E-2</v>
      </c>
      <c r="V6906" s="2">
        <f t="shared" si="975"/>
        <v>-5.2812216304062548E-2</v>
      </c>
      <c r="Z6906" s="1">
        <f t="shared" si="973"/>
        <v>32.15</v>
      </c>
      <c r="AC6906" s="1" t="str">
        <f t="shared" si="974"/>
        <v>N</v>
      </c>
    </row>
    <row r="6907" spans="1:29" x14ac:dyDescent="0.25">
      <c r="A6907" s="1">
        <v>20200818</v>
      </c>
      <c r="B6907" s="1">
        <v>8070</v>
      </c>
      <c r="C6907" s="1" t="s">
        <v>298</v>
      </c>
      <c r="D6907" s="1">
        <v>79.37</v>
      </c>
      <c r="E6907" s="1">
        <v>22.95</v>
      </c>
      <c r="F6907" s="1">
        <v>23.7</v>
      </c>
      <c r="G6907" s="1">
        <v>24</v>
      </c>
      <c r="H6907" s="1">
        <v>20.7</v>
      </c>
      <c r="I6907" s="1">
        <v>20.7</v>
      </c>
      <c r="J6907" s="1">
        <f>CEILING(E6907*0.9,LOOKUP(E6907*0.9,{0,10,50,100,500},{0.01,0.05,0.1,0.5,1}))</f>
        <v>20.700000000000003</v>
      </c>
      <c r="K6907" s="1">
        <f>CEILING(E6907*0.915,LOOKUP(E6907*0.915,{0,10,50,100,500},{0.01,0.05,0.1,0.5,1}))</f>
        <v>21</v>
      </c>
      <c r="L6907" s="1">
        <f>FLOOR(E6907*1.1,LOOKUP(E6907*1.1,{0,10,50,100,500},{0.01,0.05,0.1,0.5,1}))</f>
        <v>25.200000000000003</v>
      </c>
      <c r="M6907" s="1">
        <f t="shared" si="967"/>
        <v>24.950000000000003</v>
      </c>
      <c r="N6907" s="2">
        <f t="shared" si="968"/>
        <v>3.2679738562091505E-2</v>
      </c>
      <c r="O6907" s="2">
        <f t="shared" si="969"/>
        <v>4.5751633986928136E-2</v>
      </c>
      <c r="P6907" s="3">
        <f t="shared" si="971"/>
        <v>0.12602927142857132</v>
      </c>
      <c r="Q6907" s="2">
        <f t="shared" si="970"/>
        <v>0</v>
      </c>
      <c r="U6907" s="2">
        <f t="shared" si="972"/>
        <v>0.12602927142857132</v>
      </c>
      <c r="V6907" s="2">
        <f t="shared" si="975"/>
        <v>0</v>
      </c>
      <c r="Z6907" s="1">
        <f t="shared" si="973"/>
        <v>23.099999999999998</v>
      </c>
      <c r="AC6907" s="1" t="str">
        <f t="shared" si="974"/>
        <v>N</v>
      </c>
    </row>
    <row r="6908" spans="1:29" x14ac:dyDescent="0.25">
      <c r="A6908" s="1">
        <v>20200818</v>
      </c>
      <c r="B6908" s="1">
        <v>6477</v>
      </c>
      <c r="C6908" s="1" t="s">
        <v>188</v>
      </c>
      <c r="D6908" s="1">
        <v>13.01</v>
      </c>
      <c r="E6908" s="1">
        <v>39.799999999999997</v>
      </c>
      <c r="F6908" s="1">
        <v>39.549999999999997</v>
      </c>
      <c r="G6908" s="1">
        <v>40.4</v>
      </c>
      <c r="H6908" s="1">
        <v>36.450000000000003</v>
      </c>
      <c r="I6908" s="1">
        <v>36.799999999999997</v>
      </c>
      <c r="J6908" s="1">
        <f>CEILING(E6908*0.9,LOOKUP(E6908*0.9,{0,10,50,100,500},{0.01,0.05,0.1,0.5,1}))</f>
        <v>35.85</v>
      </c>
      <c r="K6908" s="1">
        <f>CEILING(E6908*0.915,LOOKUP(E6908*0.915,{0,10,50,100,500},{0.01,0.05,0.1,0.5,1}))</f>
        <v>36.450000000000003</v>
      </c>
      <c r="L6908" s="1">
        <f>FLOOR(E6908*1.1,LOOKUP(E6908*1.1,{0,10,50,100,500},{0.01,0.05,0.1,0.5,1}))</f>
        <v>43.75</v>
      </c>
      <c r="M6908" s="1">
        <f t="shared" si="967"/>
        <v>43.5</v>
      </c>
      <c r="N6908" s="2">
        <f t="shared" si="968"/>
        <v>-6.2814070351758797E-3</v>
      </c>
      <c r="O6908" s="2">
        <f t="shared" si="969"/>
        <v>1.5075376884422148E-2</v>
      </c>
      <c r="P6908" s="3">
        <f t="shared" si="971"/>
        <v>9.3541602194787202E-2</v>
      </c>
      <c r="Q6908" s="2">
        <f t="shared" si="970"/>
        <v>0</v>
      </c>
      <c r="U6908" s="2">
        <f t="shared" si="972"/>
        <v>9.3541602194787202E-2</v>
      </c>
      <c r="V6908" s="2">
        <f t="shared" si="975"/>
        <v>0</v>
      </c>
      <c r="Z6908" s="1">
        <f t="shared" si="973"/>
        <v>39.949999999999996</v>
      </c>
      <c r="AC6908" s="1" t="str">
        <f t="shared" si="974"/>
        <v>N</v>
      </c>
    </row>
    <row r="6909" spans="1:29" x14ac:dyDescent="0.25">
      <c r="A6909" s="1">
        <v>20200818</v>
      </c>
      <c r="B6909" s="1">
        <v>9919</v>
      </c>
      <c r="C6909" s="1" t="s">
        <v>278</v>
      </c>
      <c r="D6909" s="1">
        <v>12.98</v>
      </c>
      <c r="E6909" s="1">
        <v>45.2</v>
      </c>
      <c r="F6909" s="1">
        <v>45.5</v>
      </c>
      <c r="G6909" s="1">
        <v>45.85</v>
      </c>
      <c r="H6909" s="1">
        <v>44.6</v>
      </c>
      <c r="I6909" s="1">
        <v>44.85</v>
      </c>
      <c r="J6909" s="1">
        <f>CEILING(E6909*0.9,LOOKUP(E6909*0.9,{0,10,50,100,500},{0.01,0.05,0.1,0.5,1}))</f>
        <v>40.700000000000003</v>
      </c>
      <c r="K6909" s="1">
        <f>CEILING(E6909*0.915,LOOKUP(E6909*0.915,{0,10,50,100,500},{0.01,0.05,0.1,0.5,1}))</f>
        <v>41.400000000000006</v>
      </c>
      <c r="L6909" s="1">
        <f>FLOOR(E6909*1.1,LOOKUP(E6909*1.1,{0,10,50,100,500},{0.01,0.05,0.1,0.5,1}))</f>
        <v>49.7</v>
      </c>
      <c r="M6909" s="1">
        <f t="shared" si="967"/>
        <v>49.45</v>
      </c>
      <c r="N6909" s="2">
        <f t="shared" si="968"/>
        <v>6.6371681415928569E-3</v>
      </c>
      <c r="O6909" s="2">
        <f t="shared" si="969"/>
        <v>1.4380530973451294E-2</v>
      </c>
      <c r="P6909" s="3">
        <f t="shared" si="971"/>
        <v>1.2167231884057914E-2</v>
      </c>
      <c r="Q6909" s="2">
        <f t="shared" si="970"/>
        <v>0</v>
      </c>
      <c r="U6909" s="2">
        <f t="shared" si="972"/>
        <v>1.2167231884057914E-2</v>
      </c>
      <c r="V6909" s="2">
        <f t="shared" si="975"/>
        <v>0</v>
      </c>
      <c r="Z6909" s="1">
        <f t="shared" si="973"/>
        <v>45.35</v>
      </c>
      <c r="AC6909" s="1" t="str">
        <f t="shared" si="974"/>
        <v>N</v>
      </c>
    </row>
    <row r="6910" spans="1:29" x14ac:dyDescent="0.25">
      <c r="A6910" s="1">
        <v>20200818</v>
      </c>
      <c r="B6910" s="1">
        <v>6150</v>
      </c>
      <c r="C6910" s="1" t="s">
        <v>132</v>
      </c>
      <c r="D6910" s="1">
        <v>9.64</v>
      </c>
      <c r="E6910" s="1">
        <v>49.2</v>
      </c>
      <c r="F6910" s="1">
        <v>50.2</v>
      </c>
      <c r="G6910" s="1">
        <v>52.3</v>
      </c>
      <c r="H6910" s="1">
        <v>49.6</v>
      </c>
      <c r="I6910" s="1">
        <v>49.6</v>
      </c>
      <c r="J6910" s="1">
        <f>CEILING(E6910*0.9,LOOKUP(E6910*0.9,{0,10,50,100,500},{0.01,0.05,0.1,0.5,1}))</f>
        <v>44.300000000000004</v>
      </c>
      <c r="K6910" s="1">
        <f>CEILING(E6910*0.915,LOOKUP(E6910*0.915,{0,10,50,100,500},{0.01,0.05,0.1,0.5,1}))</f>
        <v>45.050000000000004</v>
      </c>
      <c r="L6910" s="1">
        <f>FLOOR(E6910*1.1,LOOKUP(E6910*1.1,{0,10,50,100,500},{0.01,0.05,0.1,0.5,1}))</f>
        <v>54.1</v>
      </c>
      <c r="M6910" s="1">
        <f t="shared" ref="M6910:M6973" si="976">IF(L6910&lt;10,L6910-0.05,IF(L6910&lt;50,L6910-0.25,IF(L6910&lt;100,L6910-0.5,IF(L6910&lt;500,L6910-2.5,IF(L6910&lt;1000,L6910-5,IF(L6910&lt;5000,L6910-25,0))))))</f>
        <v>53.6</v>
      </c>
      <c r="N6910" s="2">
        <f t="shared" ref="N6910:N6973" si="977">(F6910-E6910)/E6910</f>
        <v>2.032520325203252E-2</v>
      </c>
      <c r="O6910" s="2">
        <f t="shared" ref="O6910:O6973" si="978">(G6910-E6910)/E6910</f>
        <v>6.3008130081300698E-2</v>
      </c>
      <c r="P6910" s="3">
        <f t="shared" si="971"/>
        <v>9.7758024193547646E-3</v>
      </c>
      <c r="Q6910" s="2">
        <f t="shared" ref="Q6910:Q6973" si="979">IF(Q6909+P6910&gt;0,0,P6910+Q6909)</f>
        <v>0</v>
      </c>
      <c r="U6910" s="2">
        <f t="shared" si="972"/>
        <v>9.7758024193547646E-3</v>
      </c>
      <c r="V6910" s="2">
        <f t="shared" si="975"/>
        <v>0</v>
      </c>
      <c r="Z6910" s="1">
        <f t="shared" si="973"/>
        <v>49.35</v>
      </c>
      <c r="AC6910" s="1" t="str">
        <f t="shared" si="974"/>
        <v>N</v>
      </c>
    </row>
    <row r="6911" spans="1:29" x14ac:dyDescent="0.25">
      <c r="A6911" s="1">
        <v>20200818</v>
      </c>
      <c r="B6911" s="1">
        <v>3712</v>
      </c>
      <c r="C6911" s="1" t="s">
        <v>299</v>
      </c>
      <c r="D6911" s="1">
        <v>9.6300000000000008</v>
      </c>
      <c r="E6911" s="1">
        <v>43.4</v>
      </c>
      <c r="F6911" s="1">
        <v>44.35</v>
      </c>
      <c r="G6911" s="1">
        <v>44.75</v>
      </c>
      <c r="H6911" s="1">
        <v>40.549999999999997</v>
      </c>
      <c r="I6911" s="1">
        <v>41.6</v>
      </c>
      <c r="J6911" s="1">
        <f>CEILING(E6911*0.9,LOOKUP(E6911*0.9,{0,10,50,100,500},{0.01,0.05,0.1,0.5,1}))</f>
        <v>39.1</v>
      </c>
      <c r="K6911" s="1">
        <f>CEILING(E6911*0.915,LOOKUP(E6911*0.915,{0,10,50,100,500},{0.01,0.05,0.1,0.5,1}))</f>
        <v>39.75</v>
      </c>
      <c r="L6911" s="1">
        <f>FLOOR(E6911*1.1,LOOKUP(E6911*1.1,{0,10,50,100,500},{0.01,0.05,0.1,0.5,1}))</f>
        <v>47.7</v>
      </c>
      <c r="M6911" s="1">
        <f t="shared" si="976"/>
        <v>47.45</v>
      </c>
      <c r="N6911" s="2">
        <f t="shared" si="977"/>
        <v>2.1889400921659051E-2</v>
      </c>
      <c r="O6911" s="2">
        <f t="shared" si="978"/>
        <v>3.1105990783410174E-2</v>
      </c>
      <c r="P6911" s="3">
        <f t="shared" si="971"/>
        <v>6.3682234375000021E-2</v>
      </c>
      <c r="Q6911" s="2">
        <f t="shared" si="979"/>
        <v>0</v>
      </c>
      <c r="U6911" s="2">
        <f t="shared" si="972"/>
        <v>6.3682234375000021E-2</v>
      </c>
      <c r="V6911" s="2">
        <f t="shared" si="975"/>
        <v>0</v>
      </c>
      <c r="Z6911" s="1">
        <f t="shared" si="973"/>
        <v>43.55</v>
      </c>
      <c r="AC6911" s="1" t="str">
        <f t="shared" si="974"/>
        <v>N</v>
      </c>
    </row>
    <row r="6912" spans="1:29" x14ac:dyDescent="0.25">
      <c r="A6912" s="1">
        <v>20200818</v>
      </c>
      <c r="B6912" s="1">
        <v>3016</v>
      </c>
      <c r="C6912" s="1" t="s">
        <v>53</v>
      </c>
      <c r="D6912" s="1">
        <v>6.78</v>
      </c>
      <c r="E6912" s="1">
        <v>72.599999999999994</v>
      </c>
      <c r="F6912" s="1">
        <v>72.3</v>
      </c>
      <c r="G6912" s="1">
        <v>76.400000000000006</v>
      </c>
      <c r="H6912" s="1">
        <v>70.8</v>
      </c>
      <c r="I6912" s="1">
        <v>76.400000000000006</v>
      </c>
      <c r="J6912" s="1">
        <f>CEILING(E6912*0.9,LOOKUP(E6912*0.9,{0,10,50,100,500},{0.01,0.05,0.1,0.5,1}))</f>
        <v>65.400000000000006</v>
      </c>
      <c r="K6912" s="1">
        <f>CEILING(E6912*0.915,LOOKUP(E6912*0.915,{0,10,50,100,500},{0.01,0.05,0.1,0.5,1}))</f>
        <v>66.5</v>
      </c>
      <c r="L6912" s="1">
        <f>FLOOR(E6912*1.1,LOOKUP(E6912*1.1,{0,10,50,100,500},{0.01,0.05,0.1,0.5,1}))</f>
        <v>79.800000000000011</v>
      </c>
      <c r="M6912" s="1">
        <f t="shared" si="976"/>
        <v>79.300000000000011</v>
      </c>
      <c r="N6912" s="2">
        <f t="shared" si="977"/>
        <v>-4.1322314049586388E-3</v>
      </c>
      <c r="O6912" s="2">
        <f t="shared" si="978"/>
        <v>5.2341597796143412E-2</v>
      </c>
      <c r="P6912" s="3">
        <f t="shared" si="971"/>
        <v>-4.8022522251309041E-2</v>
      </c>
      <c r="Q6912" s="2">
        <f t="shared" si="979"/>
        <v>-4.8022522251309041E-2</v>
      </c>
      <c r="U6912" s="2">
        <f t="shared" si="972"/>
        <v>-4.8022522251309041E-2</v>
      </c>
      <c r="V6912" s="2">
        <f t="shared" si="975"/>
        <v>-4.8022522251309041E-2</v>
      </c>
      <c r="Z6912" s="1">
        <f t="shared" si="973"/>
        <v>72.899999999999991</v>
      </c>
      <c r="AC6912" s="1" t="str">
        <f t="shared" si="974"/>
        <v>N</v>
      </c>
    </row>
    <row r="6913" spans="1:29" x14ac:dyDescent="0.25">
      <c r="A6913" s="1">
        <v>20200818</v>
      </c>
      <c r="B6913" s="1">
        <v>1734</v>
      </c>
      <c r="C6913" s="1" t="s">
        <v>338</v>
      </c>
      <c r="D6913" s="1">
        <v>6.21</v>
      </c>
      <c r="E6913" s="1">
        <v>49.05</v>
      </c>
      <c r="F6913" s="1">
        <v>49.8</v>
      </c>
      <c r="G6913" s="1">
        <v>50.9</v>
      </c>
      <c r="H6913" s="1">
        <v>47.7</v>
      </c>
      <c r="I6913" s="1">
        <v>48.1</v>
      </c>
      <c r="J6913" s="1">
        <f>CEILING(E6913*0.9,LOOKUP(E6913*0.9,{0,10,50,100,500},{0.01,0.05,0.1,0.5,1}))</f>
        <v>44.150000000000006</v>
      </c>
      <c r="K6913" s="1">
        <f>CEILING(E6913*0.915,LOOKUP(E6913*0.915,{0,10,50,100,500},{0.01,0.05,0.1,0.5,1}))</f>
        <v>44.900000000000006</v>
      </c>
      <c r="L6913" s="1">
        <f>FLOOR(E6913*1.1,LOOKUP(E6913*1.1,{0,10,50,100,500},{0.01,0.05,0.1,0.5,1}))</f>
        <v>53.900000000000006</v>
      </c>
      <c r="M6913" s="1">
        <f t="shared" si="976"/>
        <v>53.400000000000006</v>
      </c>
      <c r="N6913" s="2">
        <f t="shared" si="977"/>
        <v>1.5290519877675842E-2</v>
      </c>
      <c r="O6913" s="2">
        <f t="shared" si="978"/>
        <v>3.7716615698267106E-2</v>
      </c>
      <c r="P6913" s="3">
        <f t="shared" si="971"/>
        <v>3.2977918918918776E-2</v>
      </c>
      <c r="Q6913" s="2">
        <f t="shared" si="979"/>
        <v>-1.5044603332390265E-2</v>
      </c>
      <c r="U6913" s="2">
        <f t="shared" si="972"/>
        <v>3.2977918918918776E-2</v>
      </c>
      <c r="V6913" s="2">
        <f t="shared" si="975"/>
        <v>-1.5044603332390265E-2</v>
      </c>
      <c r="Z6913" s="1">
        <f t="shared" si="973"/>
        <v>49.199999999999996</v>
      </c>
      <c r="AC6913" s="1" t="str">
        <f t="shared" si="974"/>
        <v>N</v>
      </c>
    </row>
    <row r="6914" spans="1:29" x14ac:dyDescent="0.25">
      <c r="A6914" s="1">
        <v>20200818</v>
      </c>
      <c r="B6914" s="1">
        <v>8103</v>
      </c>
      <c r="C6914" s="1" t="s">
        <v>301</v>
      </c>
      <c r="D6914" s="1">
        <v>5.99</v>
      </c>
      <c r="E6914" s="1">
        <v>33.65</v>
      </c>
      <c r="F6914" s="1">
        <v>33.4</v>
      </c>
      <c r="G6914" s="1">
        <v>35.200000000000003</v>
      </c>
      <c r="H6914" s="1">
        <v>32.549999999999997</v>
      </c>
      <c r="I6914" s="1">
        <v>32.799999999999997</v>
      </c>
      <c r="J6914" s="1">
        <f>CEILING(E6914*0.9,LOOKUP(E6914*0.9,{0,10,50,100,500},{0.01,0.05,0.1,0.5,1}))</f>
        <v>30.3</v>
      </c>
      <c r="K6914" s="1">
        <f>CEILING(E6914*0.915,LOOKUP(E6914*0.915,{0,10,50,100,500},{0.01,0.05,0.1,0.5,1}))</f>
        <v>30.8</v>
      </c>
      <c r="L6914" s="1">
        <f>FLOOR(E6914*1.1,LOOKUP(E6914*1.1,{0,10,50,100,500},{0.01,0.05,0.1,0.5,1}))</f>
        <v>37</v>
      </c>
      <c r="M6914" s="1">
        <f t="shared" si="976"/>
        <v>36.75</v>
      </c>
      <c r="N6914" s="2">
        <f t="shared" si="977"/>
        <v>-7.4294205052005948E-3</v>
      </c>
      <c r="O6914" s="2">
        <f t="shared" si="978"/>
        <v>4.6062407132243813E-2</v>
      </c>
      <c r="P6914" s="3">
        <f t="shared" si="971"/>
        <v>2.8131908536585336E-2</v>
      </c>
      <c r="Q6914" s="2">
        <f t="shared" si="979"/>
        <v>0</v>
      </c>
      <c r="U6914" s="2">
        <f t="shared" si="972"/>
        <v>2.8131908536585336E-2</v>
      </c>
      <c r="V6914" s="2">
        <f t="shared" si="975"/>
        <v>0</v>
      </c>
      <c r="Z6914" s="1">
        <f t="shared" si="973"/>
        <v>33.799999999999997</v>
      </c>
      <c r="AC6914" s="1" t="str">
        <f t="shared" si="974"/>
        <v>N</v>
      </c>
    </row>
    <row r="6915" spans="1:29" x14ac:dyDescent="0.25">
      <c r="A6915" s="1">
        <v>20200819</v>
      </c>
      <c r="B6915" s="1">
        <v>6591</v>
      </c>
      <c r="C6915" s="1" t="s">
        <v>215</v>
      </c>
      <c r="D6915" s="1">
        <v>23.96</v>
      </c>
      <c r="E6915" s="1">
        <v>65.099999999999994</v>
      </c>
      <c r="F6915" s="1">
        <v>64</v>
      </c>
      <c r="G6915" s="1">
        <v>66.7</v>
      </c>
      <c r="H6915" s="1">
        <v>58.6</v>
      </c>
      <c r="I6915" s="1">
        <v>58.6</v>
      </c>
      <c r="J6915" s="1">
        <f>CEILING(E6915*0.9,LOOKUP(E6915*0.9,{0,10,50,100,500},{0.01,0.05,0.1,0.5,1}))</f>
        <v>58.6</v>
      </c>
      <c r="K6915" s="1">
        <f>CEILING(E6915*0.915,LOOKUP(E6915*0.915,{0,10,50,100,500},{0.01,0.05,0.1,0.5,1}))</f>
        <v>59.6</v>
      </c>
      <c r="L6915" s="1">
        <f>FLOOR(E6915*1.1,LOOKUP(E6915*1.1,{0,10,50,100,500},{0.01,0.05,0.1,0.5,1}))</f>
        <v>71.600000000000009</v>
      </c>
      <c r="M6915" s="1">
        <f t="shared" si="976"/>
        <v>71.100000000000009</v>
      </c>
      <c r="N6915" s="2">
        <f t="shared" si="977"/>
        <v>-1.689708141321036E-2</v>
      </c>
      <c r="O6915" s="2">
        <f t="shared" si="978"/>
        <v>2.4577572964669871E-2</v>
      </c>
      <c r="P6915" s="3">
        <f t="shared" ref="P6915:P6978" si="980">IF(F6915&lt;Z6915,IF(G6915&lt;Z6915,0,IF(G6915&gt;=M6915,(Z6915-M6915*$AA$2-Z6915*0.0015-Z6915*$AA$4)/M6915,IF(H6915&lt;=K6915,(Z6915-K6915*$AA$2-Z6915*0.0015-Z6915*$AA$4)/K6915,(Z6915-I6915*$AA$2-Z6915*0.0015-Z6915*$AA$4)/I6915))),IF(G6915&gt;=M6915,(F6915-M6915*$AA$2-F6915*0.0015-F6915*$AA$4)/M6915,IF(H6915&lt;=K6915,(F6915-K6915*$AA$2-F6915*0.0015-F6915*$AA$4)/K6915,(F6915-I6915*$AA$2-F6915*0.0015-F6915*$AA$4)/I6915)))</f>
        <v>9.4832634228187759E-2</v>
      </c>
      <c r="Q6915" s="2">
        <f t="shared" si="979"/>
        <v>0</v>
      </c>
      <c r="U6915" s="2">
        <f t="shared" ref="U6915:U6978" si="981">IF(G6915=Z6915,0,IF(F6915&lt;Z6915,IF(G6915&lt;Z6915,0,IF(G6915&gt;=M6915,(Z6915-M6915*$AA$2-Z6915*0.0015-Z6915*$AA$4)/M6915,IF(H6915&lt;=K6915,(Z6915-K6915*$AA$2-Z6915*0.0015-Z6915*$AA$4)/K6915,(Z6915-I6915*$AA$2-Z6915*0.0015-Z6915*$AA$4)/I6915))),IF(G6915&gt;=M6915,(F6915-M6915*$AA$2-F6915*0.0015-F6915*$AA$4)/M6915,IF(H6915&lt;=K6915,(F6915-K6915*$AA$2-F6915*0.0015-F6915*$AA$4)/K6915,(F6915-I6915*$AA$2-F6915*0.0015-F6915*$AA$4)/I6915))))</f>
        <v>9.4832634228187759E-2</v>
      </c>
      <c r="V6915" s="2">
        <f t="shared" si="975"/>
        <v>0</v>
      </c>
      <c r="Z6915" s="1">
        <f t="shared" ref="Z6915:Z6978" si="982">IF(E6915&lt;10,E6915+(0.01*$Y$2),IF(E6915&lt;50,E6915+(0.05*$Y$2),IF(E6915&lt;100,E6915+(0.1*$Y$2),IF(E6915&lt;500,E6915+(0.5*$Y$2),IF(E6915&lt;1000,E6915+(1*$Y$2),0)))))</f>
        <v>65.399999999999991</v>
      </c>
      <c r="AC6915" s="1" t="str">
        <f t="shared" ref="AC6915:AC6978" si="983">IF(Z6915=G6915,"Y","N")</f>
        <v>N</v>
      </c>
    </row>
    <row r="6916" spans="1:29" x14ac:dyDescent="0.25">
      <c r="A6916" s="1">
        <v>20200819</v>
      </c>
      <c r="B6916" s="1">
        <v>4142</v>
      </c>
      <c r="C6916" s="1" t="s">
        <v>244</v>
      </c>
      <c r="D6916" s="1">
        <v>20.53</v>
      </c>
      <c r="E6916" s="1">
        <v>72.900000000000006</v>
      </c>
      <c r="F6916" s="1">
        <v>73.3</v>
      </c>
      <c r="G6916" s="1">
        <v>74.2</v>
      </c>
      <c r="H6916" s="1">
        <v>67.400000000000006</v>
      </c>
      <c r="I6916" s="1">
        <v>71.599999999999994</v>
      </c>
      <c r="J6916" s="1">
        <f>CEILING(E6916*0.9,LOOKUP(E6916*0.9,{0,10,50,100,500},{0.01,0.05,0.1,0.5,1}))</f>
        <v>65.7</v>
      </c>
      <c r="K6916" s="1">
        <f>CEILING(E6916*0.915,LOOKUP(E6916*0.915,{0,10,50,100,500},{0.01,0.05,0.1,0.5,1}))</f>
        <v>66.8</v>
      </c>
      <c r="L6916" s="1">
        <f>FLOOR(E6916*1.1,LOOKUP(E6916*1.1,{0,10,50,100,500},{0.01,0.05,0.1,0.5,1}))</f>
        <v>80.100000000000009</v>
      </c>
      <c r="M6916" s="1">
        <f t="shared" si="976"/>
        <v>79.600000000000009</v>
      </c>
      <c r="N6916" s="2">
        <f t="shared" si="977"/>
        <v>5.4869684499312954E-3</v>
      </c>
      <c r="O6916" s="2">
        <f t="shared" si="978"/>
        <v>1.783264746227705E-2</v>
      </c>
      <c r="P6916" s="3">
        <f t="shared" si="980"/>
        <v>2.1399928770949796E-2</v>
      </c>
      <c r="Q6916" s="2">
        <f t="shared" si="979"/>
        <v>0</v>
      </c>
      <c r="U6916" s="2">
        <f t="shared" si="981"/>
        <v>2.1399928770949796E-2</v>
      </c>
      <c r="V6916" s="2">
        <f t="shared" ref="V6916:V6979" si="984">IF(V6915+U6916&gt;0,0,U6916+V6915)</f>
        <v>0</v>
      </c>
      <c r="Z6916" s="1">
        <f t="shared" si="982"/>
        <v>73.2</v>
      </c>
      <c r="AC6916" s="1" t="str">
        <f t="shared" si="983"/>
        <v>N</v>
      </c>
    </row>
    <row r="6917" spans="1:29" x14ac:dyDescent="0.25">
      <c r="A6917" s="1">
        <v>20200819</v>
      </c>
      <c r="B6917" s="1">
        <v>6438</v>
      </c>
      <c r="C6917" s="1" t="s">
        <v>182</v>
      </c>
      <c r="D6917" s="1">
        <v>19.649999999999999</v>
      </c>
      <c r="E6917" s="1">
        <v>75.3</v>
      </c>
      <c r="F6917" s="1">
        <v>76.900000000000006</v>
      </c>
      <c r="G6917" s="1">
        <v>79</v>
      </c>
      <c r="H6917" s="1">
        <v>67.8</v>
      </c>
      <c r="I6917" s="1">
        <v>68.3</v>
      </c>
      <c r="J6917" s="1">
        <f>CEILING(E6917*0.9,LOOKUP(E6917*0.9,{0,10,50,100,500},{0.01,0.05,0.1,0.5,1}))</f>
        <v>67.8</v>
      </c>
      <c r="K6917" s="1">
        <f>CEILING(E6917*0.915,LOOKUP(E6917*0.915,{0,10,50,100,500},{0.01,0.05,0.1,0.5,1}))</f>
        <v>68.900000000000006</v>
      </c>
      <c r="L6917" s="1">
        <f>FLOOR(E6917*1.1,LOOKUP(E6917*1.1,{0,10,50,100,500},{0.01,0.05,0.1,0.5,1}))</f>
        <v>82.800000000000011</v>
      </c>
      <c r="M6917" s="1">
        <f t="shared" si="976"/>
        <v>82.300000000000011</v>
      </c>
      <c r="N6917" s="2">
        <f t="shared" si="977"/>
        <v>2.1248339973439688E-2</v>
      </c>
      <c r="O6917" s="2">
        <f t="shared" si="978"/>
        <v>4.9136786188579057E-2</v>
      </c>
      <c r="P6917" s="3">
        <f t="shared" si="980"/>
        <v>0.11359181132075462</v>
      </c>
      <c r="Q6917" s="2">
        <f t="shared" si="979"/>
        <v>0</v>
      </c>
      <c r="U6917" s="2">
        <f t="shared" si="981"/>
        <v>0.11359181132075462</v>
      </c>
      <c r="V6917" s="2">
        <f t="shared" si="984"/>
        <v>0</v>
      </c>
      <c r="Z6917" s="1">
        <f t="shared" si="982"/>
        <v>75.599999999999994</v>
      </c>
      <c r="AC6917" s="1" t="str">
        <f t="shared" si="983"/>
        <v>N</v>
      </c>
    </row>
    <row r="6918" spans="1:29" x14ac:dyDescent="0.25">
      <c r="A6918" s="1">
        <v>20200819</v>
      </c>
      <c r="B6918" s="1">
        <v>6150</v>
      </c>
      <c r="C6918" s="1" t="s">
        <v>132</v>
      </c>
      <c r="D6918" s="1">
        <v>15.95</v>
      </c>
      <c r="E6918" s="1">
        <v>49.6</v>
      </c>
      <c r="F6918" s="1">
        <v>49.6</v>
      </c>
      <c r="G6918" s="1">
        <v>49.6</v>
      </c>
      <c r="H6918" s="1">
        <v>44.65</v>
      </c>
      <c r="I6918" s="1">
        <v>46.2</v>
      </c>
      <c r="J6918" s="1">
        <f>CEILING(E6918*0.9,LOOKUP(E6918*0.9,{0,10,50,100,500},{0.01,0.05,0.1,0.5,1}))</f>
        <v>44.650000000000006</v>
      </c>
      <c r="K6918" s="1">
        <f>CEILING(E6918*0.915,LOOKUP(E6918*0.915,{0,10,50,100,500},{0.01,0.05,0.1,0.5,1}))</f>
        <v>45.400000000000006</v>
      </c>
      <c r="L6918" s="1">
        <f>FLOOR(E6918*1.1,LOOKUP(E6918*1.1,{0,10,50,100,500},{0.01,0.05,0.1,0.5,1}))</f>
        <v>54.5</v>
      </c>
      <c r="M6918" s="1">
        <f t="shared" si="976"/>
        <v>54</v>
      </c>
      <c r="N6918" s="2">
        <f t="shared" si="977"/>
        <v>0</v>
      </c>
      <c r="O6918" s="2">
        <f t="shared" si="978"/>
        <v>0</v>
      </c>
      <c r="P6918" s="3">
        <f t="shared" si="980"/>
        <v>0</v>
      </c>
      <c r="Q6918" s="2">
        <f t="shared" si="979"/>
        <v>0</v>
      </c>
      <c r="U6918" s="2">
        <f t="shared" si="981"/>
        <v>0</v>
      </c>
      <c r="V6918" s="2">
        <f t="shared" si="984"/>
        <v>0</v>
      </c>
      <c r="Z6918" s="1">
        <f t="shared" si="982"/>
        <v>49.75</v>
      </c>
      <c r="AC6918" s="1" t="str">
        <f t="shared" si="983"/>
        <v>N</v>
      </c>
    </row>
    <row r="6919" spans="1:29" x14ac:dyDescent="0.25">
      <c r="A6919" s="1">
        <v>20200819</v>
      </c>
      <c r="B6919" s="1">
        <v>6229</v>
      </c>
      <c r="C6919" s="1" t="s">
        <v>92</v>
      </c>
      <c r="D6919" s="1">
        <v>10.08</v>
      </c>
      <c r="E6919" s="1">
        <v>21.5</v>
      </c>
      <c r="F6919" s="1">
        <v>21.9</v>
      </c>
      <c r="G6919" s="1">
        <v>22.3</v>
      </c>
      <c r="H6919" s="1">
        <v>19.8</v>
      </c>
      <c r="I6919" s="1">
        <v>20</v>
      </c>
      <c r="J6919" s="1">
        <f>CEILING(E6919*0.9,LOOKUP(E6919*0.9,{0,10,50,100,500},{0.01,0.05,0.1,0.5,1}))</f>
        <v>19.350000000000001</v>
      </c>
      <c r="K6919" s="1">
        <f>CEILING(E6919*0.915,LOOKUP(E6919*0.915,{0,10,50,100,500},{0.01,0.05,0.1,0.5,1}))</f>
        <v>19.700000000000003</v>
      </c>
      <c r="L6919" s="1">
        <f>FLOOR(E6919*1.1,LOOKUP(E6919*1.1,{0,10,50,100,500},{0.01,0.05,0.1,0.5,1}))</f>
        <v>23.650000000000002</v>
      </c>
      <c r="M6919" s="1">
        <f t="shared" si="976"/>
        <v>23.400000000000002</v>
      </c>
      <c r="N6919" s="2">
        <f t="shared" si="977"/>
        <v>1.8604651162790631E-2</v>
      </c>
      <c r="O6919" s="2">
        <f t="shared" si="978"/>
        <v>3.720930232558143E-2</v>
      </c>
      <c r="P6919" s="3">
        <f t="shared" si="980"/>
        <v>9.2521594999999929E-2</v>
      </c>
      <c r="Q6919" s="2">
        <f t="shared" si="979"/>
        <v>0</v>
      </c>
      <c r="U6919" s="2">
        <f t="shared" si="981"/>
        <v>9.2521594999999929E-2</v>
      </c>
      <c r="V6919" s="2">
        <f t="shared" si="984"/>
        <v>0</v>
      </c>
      <c r="Z6919" s="1">
        <f t="shared" si="982"/>
        <v>21.65</v>
      </c>
      <c r="AC6919" s="1" t="str">
        <f t="shared" si="983"/>
        <v>N</v>
      </c>
    </row>
    <row r="6920" spans="1:29" x14ac:dyDescent="0.25">
      <c r="A6920" s="1">
        <v>20200819</v>
      </c>
      <c r="B6920" s="1">
        <v>3016</v>
      </c>
      <c r="C6920" s="1" t="s">
        <v>53</v>
      </c>
      <c r="D6920" s="1">
        <v>8.5500000000000007</v>
      </c>
      <c r="E6920" s="1">
        <v>76.400000000000006</v>
      </c>
      <c r="F6920" s="1">
        <v>73.5</v>
      </c>
      <c r="G6920" s="1">
        <v>73.599999999999994</v>
      </c>
      <c r="H6920" s="1">
        <v>68.8</v>
      </c>
      <c r="I6920" s="1">
        <v>68.8</v>
      </c>
      <c r="J6920" s="1">
        <f>CEILING(E6920*0.9,LOOKUP(E6920*0.9,{0,10,50,100,500},{0.01,0.05,0.1,0.5,1}))</f>
        <v>68.8</v>
      </c>
      <c r="K6920" s="1">
        <f>CEILING(E6920*0.915,LOOKUP(E6920*0.915,{0,10,50,100,500},{0.01,0.05,0.1,0.5,1}))</f>
        <v>70</v>
      </c>
      <c r="L6920" s="1">
        <f>FLOOR(E6920*1.1,LOOKUP(E6920*1.1,{0,10,50,100,500},{0.01,0.05,0.1,0.5,1}))</f>
        <v>84</v>
      </c>
      <c r="M6920" s="1">
        <f t="shared" si="976"/>
        <v>83.5</v>
      </c>
      <c r="N6920" s="2">
        <f t="shared" si="977"/>
        <v>-3.7958115183246148E-2</v>
      </c>
      <c r="O6920" s="2">
        <f t="shared" si="978"/>
        <v>-3.6649214659686007E-2</v>
      </c>
      <c r="P6920" s="3">
        <f t="shared" si="980"/>
        <v>0</v>
      </c>
      <c r="Q6920" s="2">
        <f t="shared" si="979"/>
        <v>0</v>
      </c>
      <c r="U6920" s="2">
        <f t="shared" si="981"/>
        <v>0</v>
      </c>
      <c r="V6920" s="2">
        <f t="shared" si="984"/>
        <v>0</v>
      </c>
      <c r="Z6920" s="1">
        <f t="shared" si="982"/>
        <v>76.7</v>
      </c>
      <c r="AC6920" s="1" t="str">
        <f t="shared" si="983"/>
        <v>N</v>
      </c>
    </row>
    <row r="6921" spans="1:29" x14ac:dyDescent="0.25">
      <c r="A6921" s="1">
        <v>20200819</v>
      </c>
      <c r="B6921" s="1">
        <v>3029</v>
      </c>
      <c r="C6921" s="1" t="s">
        <v>445</v>
      </c>
      <c r="D6921" s="1">
        <v>6.8</v>
      </c>
      <c r="E6921" s="1">
        <v>44.8</v>
      </c>
      <c r="F6921" s="1">
        <v>44.25</v>
      </c>
      <c r="G6921" s="1">
        <v>44.35</v>
      </c>
      <c r="H6921" s="1">
        <v>40.35</v>
      </c>
      <c r="I6921" s="1">
        <v>40.950000000000003</v>
      </c>
      <c r="J6921" s="1">
        <f>CEILING(E6921*0.9,LOOKUP(E6921*0.9,{0,10,50,100,500},{0.01,0.05,0.1,0.5,1}))</f>
        <v>40.35</v>
      </c>
      <c r="K6921" s="1">
        <f>CEILING(E6921*0.915,LOOKUP(E6921*0.915,{0,10,50,100,500},{0.01,0.05,0.1,0.5,1}))</f>
        <v>41</v>
      </c>
      <c r="L6921" s="1">
        <f>FLOOR(E6921*1.1,LOOKUP(E6921*1.1,{0,10,50,100,500},{0.01,0.05,0.1,0.5,1}))</f>
        <v>49.25</v>
      </c>
      <c r="M6921" s="1">
        <f t="shared" si="976"/>
        <v>49</v>
      </c>
      <c r="N6921" s="2">
        <f t="shared" si="977"/>
        <v>-1.2276785714285652E-2</v>
      </c>
      <c r="O6921" s="2">
        <f t="shared" si="978"/>
        <v>-1.0044642857142762E-2</v>
      </c>
      <c r="P6921" s="3">
        <f t="shared" si="980"/>
        <v>0</v>
      </c>
      <c r="Q6921" s="2">
        <f t="shared" si="979"/>
        <v>0</v>
      </c>
      <c r="U6921" s="2">
        <f t="shared" si="981"/>
        <v>0</v>
      </c>
      <c r="V6921" s="2">
        <f t="shared" si="984"/>
        <v>0</v>
      </c>
      <c r="Z6921" s="1">
        <f t="shared" si="982"/>
        <v>44.949999999999996</v>
      </c>
      <c r="AC6921" s="1" t="str">
        <f t="shared" si="983"/>
        <v>N</v>
      </c>
    </row>
    <row r="6922" spans="1:29" x14ac:dyDescent="0.25">
      <c r="A6922" s="1">
        <v>20200819</v>
      </c>
      <c r="B6922" s="1">
        <v>6188</v>
      </c>
      <c r="C6922" s="1" t="s">
        <v>187</v>
      </c>
      <c r="D6922" s="1">
        <v>6.3</v>
      </c>
      <c r="E6922" s="1">
        <v>36.049999999999997</v>
      </c>
      <c r="F6922" s="1">
        <v>37.299999999999997</v>
      </c>
      <c r="G6922" s="1">
        <v>38.6</v>
      </c>
      <c r="H6922" s="1">
        <v>34.5</v>
      </c>
      <c r="I6922" s="1">
        <v>35.5</v>
      </c>
      <c r="J6922" s="1">
        <f>CEILING(E6922*0.9,LOOKUP(E6922*0.9,{0,10,50,100,500},{0.01,0.05,0.1,0.5,1}))</f>
        <v>32.450000000000003</v>
      </c>
      <c r="K6922" s="1">
        <f>CEILING(E6922*0.915,LOOKUP(E6922*0.915,{0,10,50,100,500},{0.01,0.05,0.1,0.5,1}))</f>
        <v>33</v>
      </c>
      <c r="L6922" s="1">
        <f>FLOOR(E6922*1.1,LOOKUP(E6922*1.1,{0,10,50,100,500},{0.01,0.05,0.1,0.5,1}))</f>
        <v>39.650000000000006</v>
      </c>
      <c r="M6922" s="1">
        <f t="shared" si="976"/>
        <v>39.400000000000006</v>
      </c>
      <c r="N6922" s="2">
        <f t="shared" si="977"/>
        <v>3.4674063800277398E-2</v>
      </c>
      <c r="O6922" s="2">
        <f t="shared" si="978"/>
        <v>7.0735090152566002E-2</v>
      </c>
      <c r="P6922" s="3">
        <f t="shared" si="980"/>
        <v>4.8309938028168943E-2</v>
      </c>
      <c r="Q6922" s="2">
        <f t="shared" si="979"/>
        <v>0</v>
      </c>
      <c r="U6922" s="2">
        <f t="shared" si="981"/>
        <v>4.8309938028168943E-2</v>
      </c>
      <c r="V6922" s="2">
        <f t="shared" si="984"/>
        <v>0</v>
      </c>
      <c r="Z6922" s="1">
        <f t="shared" si="982"/>
        <v>36.199999999999996</v>
      </c>
      <c r="AC6922" s="1" t="str">
        <f t="shared" si="983"/>
        <v>N</v>
      </c>
    </row>
    <row r="6923" spans="1:29" x14ac:dyDescent="0.25">
      <c r="A6923" s="1">
        <v>20200820</v>
      </c>
      <c r="B6923" s="1">
        <v>6443</v>
      </c>
      <c r="C6923" s="1" t="s">
        <v>105</v>
      </c>
      <c r="D6923" s="1">
        <v>8.93</v>
      </c>
      <c r="E6923" s="1">
        <v>18.2</v>
      </c>
      <c r="F6923" s="1">
        <v>17.95</v>
      </c>
      <c r="G6923" s="1">
        <v>18.350000000000001</v>
      </c>
      <c r="H6923" s="1">
        <v>17.55</v>
      </c>
      <c r="I6923" s="1">
        <v>17.8</v>
      </c>
      <c r="J6923" s="1">
        <f>CEILING(E6923*0.9,LOOKUP(E6923*0.9,{0,10,50,100,500},{0.01,0.05,0.1,0.5,1}))</f>
        <v>16.400000000000002</v>
      </c>
      <c r="K6923" s="1">
        <f>CEILING(E6923*0.915,LOOKUP(E6923*0.915,{0,10,50,100,500},{0.01,0.05,0.1,0.5,1}))</f>
        <v>16.7</v>
      </c>
      <c r="L6923" s="1">
        <f>FLOOR(E6923*1.1,LOOKUP(E6923*1.1,{0,10,50,100,500},{0.01,0.05,0.1,0.5,1}))</f>
        <v>20</v>
      </c>
      <c r="M6923" s="1">
        <f t="shared" si="976"/>
        <v>19.75</v>
      </c>
      <c r="N6923" s="2">
        <f t="shared" si="977"/>
        <v>-1.3736263736263736E-2</v>
      </c>
      <c r="O6923" s="2">
        <f t="shared" si="978"/>
        <v>8.2417582417583599E-3</v>
      </c>
      <c r="P6923" s="3">
        <f t="shared" si="980"/>
        <v>2.8542199438201972E-2</v>
      </c>
      <c r="Q6923" s="2">
        <f t="shared" si="979"/>
        <v>0</v>
      </c>
      <c r="U6923" s="2">
        <f t="shared" si="981"/>
        <v>0</v>
      </c>
      <c r="V6923" s="2">
        <f t="shared" si="984"/>
        <v>0</v>
      </c>
      <c r="Z6923" s="1">
        <f t="shared" si="982"/>
        <v>18.349999999999998</v>
      </c>
      <c r="AC6923" s="1" t="str">
        <f t="shared" si="983"/>
        <v>Y</v>
      </c>
    </row>
    <row r="6924" spans="1:29" x14ac:dyDescent="0.25">
      <c r="A6924" s="1">
        <v>20200821</v>
      </c>
      <c r="B6924" s="1">
        <v>6591</v>
      </c>
      <c r="C6924" s="1" t="s">
        <v>215</v>
      </c>
      <c r="D6924" s="1">
        <v>15.6</v>
      </c>
      <c r="E6924" s="1">
        <v>61.8</v>
      </c>
      <c r="F6924" s="1">
        <v>62.7</v>
      </c>
      <c r="G6924" s="1">
        <v>67.900000000000006</v>
      </c>
      <c r="H6924" s="1">
        <v>62.5</v>
      </c>
      <c r="I6924" s="1">
        <v>67.900000000000006</v>
      </c>
      <c r="J6924" s="1">
        <f>CEILING(E6924*0.9,LOOKUP(E6924*0.9,{0,10,50,100,500},{0.01,0.05,0.1,0.5,1}))</f>
        <v>55.7</v>
      </c>
      <c r="K6924" s="1">
        <f>CEILING(E6924*0.915,LOOKUP(E6924*0.915,{0,10,50,100,500},{0.01,0.05,0.1,0.5,1}))</f>
        <v>56.6</v>
      </c>
      <c r="L6924" s="1">
        <f>FLOOR(E6924*1.1,LOOKUP(E6924*1.1,{0,10,50,100,500},{0.01,0.05,0.1,0.5,1}))</f>
        <v>67.900000000000006</v>
      </c>
      <c r="M6924" s="1">
        <f t="shared" si="976"/>
        <v>67.400000000000006</v>
      </c>
      <c r="N6924" s="2">
        <f t="shared" si="977"/>
        <v>1.4563106796116597E-2</v>
      </c>
      <c r="O6924" s="2">
        <f t="shared" si="978"/>
        <v>9.8705501618123123E-2</v>
      </c>
      <c r="P6924" s="3">
        <f t="shared" si="980"/>
        <v>-7.1898514836795241E-2</v>
      </c>
      <c r="Q6924" s="2">
        <f t="shared" si="979"/>
        <v>-7.1898514836795241E-2</v>
      </c>
      <c r="U6924" s="2">
        <f t="shared" si="981"/>
        <v>-7.1898514836795241E-2</v>
      </c>
      <c r="V6924" s="2">
        <f t="shared" si="984"/>
        <v>-7.1898514836795241E-2</v>
      </c>
      <c r="Z6924" s="1">
        <f t="shared" si="982"/>
        <v>62.099999999999994</v>
      </c>
      <c r="AC6924" s="1" t="str">
        <f t="shared" si="983"/>
        <v>N</v>
      </c>
    </row>
    <row r="6925" spans="1:29" x14ac:dyDescent="0.25">
      <c r="A6925" s="1">
        <v>20200821</v>
      </c>
      <c r="B6925" s="1">
        <v>6438</v>
      </c>
      <c r="C6925" s="1" t="s">
        <v>182</v>
      </c>
      <c r="D6925" s="1">
        <v>13.3</v>
      </c>
      <c r="E6925" s="1">
        <v>75.099999999999994</v>
      </c>
      <c r="F6925" s="1">
        <v>77</v>
      </c>
      <c r="G6925" s="1">
        <v>81.5</v>
      </c>
      <c r="H6925" s="1">
        <v>76</v>
      </c>
      <c r="I6925" s="1">
        <v>79.5</v>
      </c>
      <c r="J6925" s="1">
        <f>CEILING(E6925*0.9,LOOKUP(E6925*0.9,{0,10,50,100,500},{0.01,0.05,0.1,0.5,1}))</f>
        <v>67.600000000000009</v>
      </c>
      <c r="K6925" s="1">
        <f>CEILING(E6925*0.915,LOOKUP(E6925*0.915,{0,10,50,100,500},{0.01,0.05,0.1,0.5,1}))</f>
        <v>68.8</v>
      </c>
      <c r="L6925" s="1">
        <f>FLOOR(E6925*1.1,LOOKUP(E6925*1.1,{0,10,50,100,500},{0.01,0.05,0.1,0.5,1}))</f>
        <v>82.600000000000009</v>
      </c>
      <c r="M6925" s="1">
        <f t="shared" si="976"/>
        <v>82.100000000000009</v>
      </c>
      <c r="N6925" s="2">
        <f t="shared" si="977"/>
        <v>2.5299600532623246E-2</v>
      </c>
      <c r="O6925" s="2">
        <f t="shared" si="978"/>
        <v>8.521970705725708E-2</v>
      </c>
      <c r="P6925" s="3">
        <f t="shared" si="980"/>
        <v>-3.3684823899371143E-2</v>
      </c>
      <c r="Q6925" s="2">
        <f t="shared" si="979"/>
        <v>-0.10558333873616638</v>
      </c>
      <c r="U6925" s="2">
        <f t="shared" si="981"/>
        <v>-3.3684823899371143E-2</v>
      </c>
      <c r="V6925" s="2">
        <f t="shared" si="984"/>
        <v>-0.10558333873616638</v>
      </c>
      <c r="Z6925" s="1">
        <f t="shared" si="982"/>
        <v>75.399999999999991</v>
      </c>
      <c r="AC6925" s="1" t="str">
        <f t="shared" si="983"/>
        <v>N</v>
      </c>
    </row>
    <row r="6926" spans="1:29" x14ac:dyDescent="0.25">
      <c r="A6926" s="1">
        <v>20200821</v>
      </c>
      <c r="B6926" s="1">
        <v>2368</v>
      </c>
      <c r="C6926" s="1" t="s">
        <v>239</v>
      </c>
      <c r="D6926" s="1">
        <v>12.24</v>
      </c>
      <c r="E6926" s="1">
        <v>57.4</v>
      </c>
      <c r="F6926" s="1">
        <v>58.7</v>
      </c>
      <c r="G6926" s="1">
        <v>60.7</v>
      </c>
      <c r="H6926" s="1">
        <v>54.8</v>
      </c>
      <c r="I6926" s="1">
        <v>55.2</v>
      </c>
      <c r="J6926" s="1">
        <f>CEILING(E6926*0.9,LOOKUP(E6926*0.9,{0,10,50,100,500},{0.01,0.05,0.1,0.5,1}))</f>
        <v>51.7</v>
      </c>
      <c r="K6926" s="1">
        <f>CEILING(E6926*0.915,LOOKUP(E6926*0.915,{0,10,50,100,500},{0.01,0.05,0.1,0.5,1}))</f>
        <v>52.6</v>
      </c>
      <c r="L6926" s="1">
        <f>FLOOR(E6926*1.1,LOOKUP(E6926*1.1,{0,10,50,100,500},{0.01,0.05,0.1,0.5,1}))</f>
        <v>63.1</v>
      </c>
      <c r="M6926" s="1">
        <f t="shared" si="976"/>
        <v>62.6</v>
      </c>
      <c r="N6926" s="2">
        <f t="shared" si="977"/>
        <v>2.2648083623693454E-2</v>
      </c>
      <c r="O6926" s="2">
        <f t="shared" si="978"/>
        <v>5.7491289198606348E-2</v>
      </c>
      <c r="P6926" s="3">
        <f t="shared" si="980"/>
        <v>6.0987389492753549E-2</v>
      </c>
      <c r="Q6926" s="2">
        <f t="shared" si="979"/>
        <v>-4.4595949243412827E-2</v>
      </c>
      <c r="U6926" s="2">
        <f t="shared" si="981"/>
        <v>6.0987389492753549E-2</v>
      </c>
      <c r="V6926" s="2">
        <f t="shared" si="984"/>
        <v>-4.4595949243412827E-2</v>
      </c>
      <c r="Z6926" s="1">
        <f t="shared" si="982"/>
        <v>57.699999999999996</v>
      </c>
      <c r="AC6926" s="1" t="str">
        <f t="shared" si="983"/>
        <v>N</v>
      </c>
    </row>
    <row r="6927" spans="1:29" x14ac:dyDescent="0.25">
      <c r="A6927" s="1">
        <v>20200821</v>
      </c>
      <c r="B6927" s="1">
        <v>4142</v>
      </c>
      <c r="C6927" s="1" t="s">
        <v>244</v>
      </c>
      <c r="D6927" s="1">
        <v>11.07</v>
      </c>
      <c r="E6927" s="1">
        <v>73.5</v>
      </c>
      <c r="F6927" s="1">
        <v>74</v>
      </c>
      <c r="G6927" s="1">
        <v>74.400000000000006</v>
      </c>
      <c r="H6927" s="1">
        <v>72.400000000000006</v>
      </c>
      <c r="I6927" s="1">
        <v>72.599999999999994</v>
      </c>
      <c r="J6927" s="1">
        <f>CEILING(E6927*0.9,LOOKUP(E6927*0.9,{0,10,50,100,500},{0.01,0.05,0.1,0.5,1}))</f>
        <v>66.2</v>
      </c>
      <c r="K6927" s="1">
        <f>CEILING(E6927*0.915,LOOKUP(E6927*0.915,{0,10,50,100,500},{0.01,0.05,0.1,0.5,1}))</f>
        <v>67.3</v>
      </c>
      <c r="L6927" s="1">
        <f>FLOOR(E6927*1.1,LOOKUP(E6927*1.1,{0,10,50,100,500},{0.01,0.05,0.1,0.5,1}))</f>
        <v>80.800000000000011</v>
      </c>
      <c r="M6927" s="1">
        <f t="shared" si="976"/>
        <v>80.300000000000011</v>
      </c>
      <c r="N6927" s="2">
        <f t="shared" si="977"/>
        <v>6.8027210884353739E-3</v>
      </c>
      <c r="O6927" s="2">
        <f t="shared" si="978"/>
        <v>1.2244897959183751E-2</v>
      </c>
      <c r="P6927" s="3">
        <f t="shared" si="980"/>
        <v>1.6949126721763179E-2</v>
      </c>
      <c r="Q6927" s="2">
        <f t="shared" si="979"/>
        <v>-2.7646822521649649E-2</v>
      </c>
      <c r="U6927" s="2">
        <f t="shared" si="981"/>
        <v>1.6949126721763179E-2</v>
      </c>
      <c r="V6927" s="2">
        <f t="shared" si="984"/>
        <v>-2.7646822521649649E-2</v>
      </c>
      <c r="Z6927" s="1">
        <f t="shared" si="982"/>
        <v>73.8</v>
      </c>
      <c r="AC6927" s="1" t="str">
        <f t="shared" si="983"/>
        <v>N</v>
      </c>
    </row>
    <row r="6928" spans="1:29" x14ac:dyDescent="0.25">
      <c r="A6928" s="1">
        <v>20200821</v>
      </c>
      <c r="B6928" s="1">
        <v>8070</v>
      </c>
      <c r="C6928" s="1" t="s">
        <v>298</v>
      </c>
      <c r="D6928" s="1">
        <v>10.67</v>
      </c>
      <c r="E6928" s="1">
        <v>20</v>
      </c>
      <c r="F6928" s="1">
        <v>20.05</v>
      </c>
      <c r="G6928" s="1">
        <v>20.100000000000001</v>
      </c>
      <c r="H6928" s="1">
        <v>19.2</v>
      </c>
      <c r="I6928" s="1">
        <v>19.3</v>
      </c>
      <c r="J6928" s="1">
        <f>CEILING(E6928*0.9,LOOKUP(E6928*0.9,{0,10,50,100,500},{0.01,0.05,0.1,0.5,1}))</f>
        <v>18</v>
      </c>
      <c r="K6928" s="1">
        <f>CEILING(E6928*0.915,LOOKUP(E6928*0.915,{0,10,50,100,500},{0.01,0.05,0.1,0.5,1}))</f>
        <v>18.3</v>
      </c>
      <c r="L6928" s="1">
        <f>FLOOR(E6928*1.1,LOOKUP(E6928*1.1,{0,10,50,100,500},{0.01,0.05,0.1,0.5,1}))</f>
        <v>22</v>
      </c>
      <c r="M6928" s="1">
        <f t="shared" si="976"/>
        <v>21.75</v>
      </c>
      <c r="N6928" s="2">
        <f t="shared" si="977"/>
        <v>2.5000000000000356E-3</v>
      </c>
      <c r="O6928" s="2">
        <f t="shared" si="978"/>
        <v>5.0000000000000712E-3</v>
      </c>
      <c r="P6928" s="3">
        <f t="shared" si="980"/>
        <v>0</v>
      </c>
      <c r="Q6928" s="2">
        <f t="shared" si="979"/>
        <v>-2.7646822521649649E-2</v>
      </c>
      <c r="U6928" s="2">
        <f t="shared" si="981"/>
        <v>0</v>
      </c>
      <c r="V6928" s="2">
        <f t="shared" si="984"/>
        <v>-2.7646822521649649E-2</v>
      </c>
      <c r="Z6928" s="1">
        <f t="shared" si="982"/>
        <v>20.149999999999999</v>
      </c>
      <c r="AC6928" s="1" t="str">
        <f t="shared" si="983"/>
        <v>N</v>
      </c>
    </row>
    <row r="6929" spans="1:29" x14ac:dyDescent="0.25">
      <c r="A6929" s="1">
        <v>20200821</v>
      </c>
      <c r="B6929" s="1">
        <v>5220</v>
      </c>
      <c r="C6929" s="1" t="s">
        <v>249</v>
      </c>
      <c r="D6929" s="1">
        <v>10.199999999999999</v>
      </c>
      <c r="E6929" s="1">
        <v>55.2</v>
      </c>
      <c r="F6929" s="1">
        <v>54.2</v>
      </c>
      <c r="G6929" s="1">
        <v>54.4</v>
      </c>
      <c r="H6929" s="1">
        <v>51.2</v>
      </c>
      <c r="I6929" s="1">
        <v>54</v>
      </c>
      <c r="J6929" s="1">
        <f>CEILING(E6929*0.9,LOOKUP(E6929*0.9,{0,10,50,100,500},{0.01,0.05,0.1,0.5,1}))</f>
        <v>49.7</v>
      </c>
      <c r="K6929" s="1">
        <f>CEILING(E6929*0.915,LOOKUP(E6929*0.915,{0,10,50,100,500},{0.01,0.05,0.1,0.5,1}))</f>
        <v>50.6</v>
      </c>
      <c r="L6929" s="1">
        <f>FLOOR(E6929*1.1,LOOKUP(E6929*1.1,{0,10,50,100,500},{0.01,0.05,0.1,0.5,1}))</f>
        <v>60.7</v>
      </c>
      <c r="M6929" s="1">
        <f t="shared" si="976"/>
        <v>60.2</v>
      </c>
      <c r="N6929" s="2">
        <f t="shared" si="977"/>
        <v>-1.8115942028985508E-2</v>
      </c>
      <c r="O6929" s="2">
        <f t="shared" si="978"/>
        <v>-1.4492753623188482E-2</v>
      </c>
      <c r="P6929" s="3">
        <f t="shared" si="980"/>
        <v>0</v>
      </c>
      <c r="Q6929" s="2">
        <f t="shared" si="979"/>
        <v>-2.7646822521649649E-2</v>
      </c>
      <c r="U6929" s="2">
        <f t="shared" si="981"/>
        <v>0</v>
      </c>
      <c r="V6929" s="2">
        <f t="shared" si="984"/>
        <v>-2.7646822521649649E-2</v>
      </c>
      <c r="Z6929" s="1">
        <f t="shared" si="982"/>
        <v>55.5</v>
      </c>
      <c r="AC6929" s="1" t="str">
        <f t="shared" si="983"/>
        <v>N</v>
      </c>
    </row>
    <row r="6930" spans="1:29" x14ac:dyDescent="0.25">
      <c r="A6930" s="1">
        <v>20200821</v>
      </c>
      <c r="B6930" s="1">
        <v>2387</v>
      </c>
      <c r="C6930" s="1" t="s">
        <v>263</v>
      </c>
      <c r="D6930" s="1">
        <v>7.29</v>
      </c>
      <c r="E6930" s="1">
        <v>62.8</v>
      </c>
      <c r="F6930" s="1">
        <v>62.2</v>
      </c>
      <c r="G6930" s="1">
        <v>65.8</v>
      </c>
      <c r="H6930" s="1">
        <v>60.1</v>
      </c>
      <c r="I6930" s="1">
        <v>63.9</v>
      </c>
      <c r="J6930" s="1">
        <f>CEILING(E6930*0.9,LOOKUP(E6930*0.9,{0,10,50,100,500},{0.01,0.05,0.1,0.5,1}))</f>
        <v>56.6</v>
      </c>
      <c r="K6930" s="1">
        <f>CEILING(E6930*0.915,LOOKUP(E6930*0.915,{0,10,50,100,500},{0.01,0.05,0.1,0.5,1}))</f>
        <v>57.5</v>
      </c>
      <c r="L6930" s="1">
        <f>FLOOR(E6930*1.1,LOOKUP(E6930*1.1,{0,10,50,100,500},{0.01,0.05,0.1,0.5,1}))</f>
        <v>69</v>
      </c>
      <c r="M6930" s="1">
        <f t="shared" si="976"/>
        <v>68.5</v>
      </c>
      <c r="N6930" s="2">
        <f t="shared" si="977"/>
        <v>-9.5541401273884444E-3</v>
      </c>
      <c r="O6930" s="2">
        <f t="shared" si="978"/>
        <v>4.7770700636942678E-2</v>
      </c>
      <c r="P6930" s="3">
        <f t="shared" si="980"/>
        <v>-1.4793787167449286E-2</v>
      </c>
      <c r="Q6930" s="2">
        <f t="shared" si="979"/>
        <v>-4.2440609689098935E-2</v>
      </c>
      <c r="U6930" s="2">
        <f t="shared" si="981"/>
        <v>-1.4793787167449286E-2</v>
      </c>
      <c r="V6930" s="2">
        <f t="shared" si="984"/>
        <v>-4.2440609689098935E-2</v>
      </c>
      <c r="Z6930" s="1">
        <f t="shared" si="982"/>
        <v>63.099999999999994</v>
      </c>
      <c r="AC6930" s="1" t="str">
        <f t="shared" si="983"/>
        <v>N</v>
      </c>
    </row>
    <row r="6931" spans="1:29" x14ac:dyDescent="0.25">
      <c r="A6931" s="1">
        <v>20200821</v>
      </c>
      <c r="B6931" s="1">
        <v>3016</v>
      </c>
      <c r="C6931" s="1" t="s">
        <v>53</v>
      </c>
      <c r="D6931" s="1">
        <v>7.11</v>
      </c>
      <c r="E6931" s="1">
        <v>69.7</v>
      </c>
      <c r="F6931" s="1">
        <v>69.2</v>
      </c>
      <c r="G6931" s="1">
        <v>69.400000000000006</v>
      </c>
      <c r="H6931" s="1">
        <v>68.099999999999994</v>
      </c>
      <c r="I6931" s="1">
        <v>69.2</v>
      </c>
      <c r="J6931" s="1">
        <f>CEILING(E6931*0.9,LOOKUP(E6931*0.9,{0,10,50,100,500},{0.01,0.05,0.1,0.5,1}))</f>
        <v>62.800000000000004</v>
      </c>
      <c r="K6931" s="1">
        <f>CEILING(E6931*0.915,LOOKUP(E6931*0.915,{0,10,50,100,500},{0.01,0.05,0.1,0.5,1}))</f>
        <v>63.800000000000004</v>
      </c>
      <c r="L6931" s="1">
        <f>FLOOR(E6931*1.1,LOOKUP(E6931*1.1,{0,10,50,100,500},{0.01,0.05,0.1,0.5,1}))</f>
        <v>76.600000000000009</v>
      </c>
      <c r="M6931" s="1">
        <f t="shared" si="976"/>
        <v>76.100000000000009</v>
      </c>
      <c r="N6931" s="2">
        <f t="shared" si="977"/>
        <v>-7.1736011477761836E-3</v>
      </c>
      <c r="O6931" s="2">
        <f t="shared" si="978"/>
        <v>-4.3041606886656692E-3</v>
      </c>
      <c r="P6931" s="3">
        <f t="shared" si="980"/>
        <v>0</v>
      </c>
      <c r="Q6931" s="2">
        <f t="shared" si="979"/>
        <v>-4.2440609689098935E-2</v>
      </c>
      <c r="U6931" s="2">
        <f t="shared" si="981"/>
        <v>0</v>
      </c>
      <c r="V6931" s="2">
        <f t="shared" si="984"/>
        <v>-4.2440609689098935E-2</v>
      </c>
      <c r="Z6931" s="1">
        <f t="shared" si="982"/>
        <v>70</v>
      </c>
      <c r="AC6931" s="1" t="str">
        <f t="shared" si="983"/>
        <v>N</v>
      </c>
    </row>
    <row r="6932" spans="1:29" x14ac:dyDescent="0.25">
      <c r="A6932" s="1">
        <v>20200824</v>
      </c>
      <c r="B6932" s="1">
        <v>2481</v>
      </c>
      <c r="C6932" s="1" t="s">
        <v>114</v>
      </c>
      <c r="D6932" s="1">
        <v>15.82</v>
      </c>
      <c r="E6932" s="1">
        <v>39</v>
      </c>
      <c r="F6932" s="1">
        <v>39</v>
      </c>
      <c r="G6932" s="1">
        <v>39.049999999999997</v>
      </c>
      <c r="H6932" s="1">
        <v>38</v>
      </c>
      <c r="I6932" s="1">
        <v>38.4</v>
      </c>
      <c r="J6932" s="1">
        <f>CEILING(E6932*0.9,LOOKUP(E6932*0.9,{0,10,50,100,500},{0.01,0.05,0.1,0.5,1}))</f>
        <v>35.1</v>
      </c>
      <c r="K6932" s="1">
        <f>CEILING(E6932*0.915,LOOKUP(E6932*0.915,{0,10,50,100,500},{0.01,0.05,0.1,0.5,1}))</f>
        <v>35.700000000000003</v>
      </c>
      <c r="L6932" s="1">
        <f>FLOOR(E6932*1.1,LOOKUP(E6932*1.1,{0,10,50,100,500},{0.01,0.05,0.1,0.5,1}))</f>
        <v>42.900000000000006</v>
      </c>
      <c r="M6932" s="1">
        <f t="shared" si="976"/>
        <v>42.650000000000006</v>
      </c>
      <c r="N6932" s="2">
        <f t="shared" si="977"/>
        <v>0</v>
      </c>
      <c r="O6932" s="2">
        <f t="shared" si="978"/>
        <v>1.2820512820512092E-3</v>
      </c>
      <c r="P6932" s="3">
        <f t="shared" si="980"/>
        <v>0</v>
      </c>
      <c r="Q6932" s="2">
        <f t="shared" si="979"/>
        <v>-4.2440609689098935E-2</v>
      </c>
      <c r="U6932" s="2">
        <f t="shared" si="981"/>
        <v>0</v>
      </c>
      <c r="V6932" s="2">
        <f t="shared" si="984"/>
        <v>-4.2440609689098935E-2</v>
      </c>
      <c r="Z6932" s="1">
        <f t="shared" si="982"/>
        <v>39.15</v>
      </c>
      <c r="AC6932" s="1" t="str">
        <f t="shared" si="983"/>
        <v>N</v>
      </c>
    </row>
    <row r="6933" spans="1:29" x14ac:dyDescent="0.25">
      <c r="A6933" s="1">
        <v>20200824</v>
      </c>
      <c r="B6933" s="1">
        <v>6169</v>
      </c>
      <c r="C6933" s="1" t="s">
        <v>760</v>
      </c>
      <c r="D6933" s="1">
        <v>14.48</v>
      </c>
      <c r="E6933" s="1">
        <v>23.3</v>
      </c>
      <c r="F6933" s="1">
        <v>23.95</v>
      </c>
      <c r="G6933" s="1">
        <v>25.6</v>
      </c>
      <c r="H6933" s="1">
        <v>23.95</v>
      </c>
      <c r="I6933" s="1">
        <v>25.6</v>
      </c>
      <c r="J6933" s="1">
        <f>CEILING(E6933*0.9,LOOKUP(E6933*0.9,{0,10,50,100,500},{0.01,0.05,0.1,0.5,1}))</f>
        <v>21</v>
      </c>
      <c r="K6933" s="1">
        <f>CEILING(E6933*0.915,LOOKUP(E6933*0.915,{0,10,50,100,500},{0.01,0.05,0.1,0.5,1}))</f>
        <v>21.35</v>
      </c>
      <c r="L6933" s="1">
        <f>FLOOR(E6933*1.1,LOOKUP(E6933*1.1,{0,10,50,100,500},{0.01,0.05,0.1,0.5,1}))</f>
        <v>25.6</v>
      </c>
      <c r="M6933" s="1">
        <f t="shared" si="976"/>
        <v>25.35</v>
      </c>
      <c r="N6933" s="2">
        <f t="shared" si="977"/>
        <v>2.7896995708154446E-2</v>
      </c>
      <c r="O6933" s="2">
        <f t="shared" si="978"/>
        <v>9.8712446351931354E-2</v>
      </c>
      <c r="P6933" s="3">
        <f t="shared" si="980"/>
        <v>-5.7419948717948879E-2</v>
      </c>
      <c r="Q6933" s="2">
        <f t="shared" si="979"/>
        <v>-9.9860558407047814E-2</v>
      </c>
      <c r="U6933" s="2">
        <f t="shared" si="981"/>
        <v>-5.7419948717948879E-2</v>
      </c>
      <c r="V6933" s="2">
        <f t="shared" si="984"/>
        <v>-9.9860558407047814E-2</v>
      </c>
      <c r="Z6933" s="1">
        <f t="shared" si="982"/>
        <v>23.45</v>
      </c>
      <c r="AC6933" s="1" t="str">
        <f t="shared" si="983"/>
        <v>N</v>
      </c>
    </row>
    <row r="6934" spans="1:29" x14ac:dyDescent="0.25">
      <c r="A6934" s="1">
        <v>20200824</v>
      </c>
      <c r="B6934" s="1">
        <v>8261</v>
      </c>
      <c r="C6934" s="1" t="s">
        <v>163</v>
      </c>
      <c r="D6934" s="1">
        <v>11.66</v>
      </c>
      <c r="E6934" s="1">
        <v>29.8</v>
      </c>
      <c r="F6934" s="1">
        <v>29</v>
      </c>
      <c r="G6934" s="1">
        <v>29.7</v>
      </c>
      <c r="H6934" s="1">
        <v>28.8</v>
      </c>
      <c r="I6934" s="1">
        <v>29.2</v>
      </c>
      <c r="J6934" s="1">
        <f>CEILING(E6934*0.9,LOOKUP(E6934*0.9,{0,10,50,100,500},{0.01,0.05,0.1,0.5,1}))</f>
        <v>26.85</v>
      </c>
      <c r="K6934" s="1">
        <f>CEILING(E6934*0.915,LOOKUP(E6934*0.915,{0,10,50,100,500},{0.01,0.05,0.1,0.5,1}))</f>
        <v>27.3</v>
      </c>
      <c r="L6934" s="1">
        <f>FLOOR(E6934*1.1,LOOKUP(E6934*1.1,{0,10,50,100,500},{0.01,0.05,0.1,0.5,1}))</f>
        <v>32.75</v>
      </c>
      <c r="M6934" s="1">
        <f t="shared" si="976"/>
        <v>32.5</v>
      </c>
      <c r="N6934" s="2">
        <f t="shared" si="977"/>
        <v>-2.6845637583892641E-2</v>
      </c>
      <c r="O6934" s="2">
        <f t="shared" si="978"/>
        <v>-3.3557046979866248E-3</v>
      </c>
      <c r="P6934" s="3">
        <f t="shared" si="980"/>
        <v>0</v>
      </c>
      <c r="Q6934" s="2">
        <f t="shared" si="979"/>
        <v>-9.9860558407047814E-2</v>
      </c>
      <c r="U6934" s="2">
        <f t="shared" si="981"/>
        <v>0</v>
      </c>
      <c r="V6934" s="2">
        <f t="shared" si="984"/>
        <v>-9.9860558407047814E-2</v>
      </c>
      <c r="Z6934" s="1">
        <f t="shared" si="982"/>
        <v>29.95</v>
      </c>
      <c r="AC6934" s="1" t="str">
        <f t="shared" si="983"/>
        <v>N</v>
      </c>
    </row>
    <row r="6935" spans="1:29" x14ac:dyDescent="0.25">
      <c r="A6935" s="1">
        <v>20200824</v>
      </c>
      <c r="B6935" s="1">
        <v>2387</v>
      </c>
      <c r="C6935" s="1" t="s">
        <v>263</v>
      </c>
      <c r="D6935" s="1">
        <v>8.1999999999999993</v>
      </c>
      <c r="E6935" s="1">
        <v>63.9</v>
      </c>
      <c r="F6935" s="1">
        <v>64.2</v>
      </c>
      <c r="G6935" s="1">
        <v>70.2</v>
      </c>
      <c r="H6935" s="1">
        <v>63.6</v>
      </c>
      <c r="I6935" s="1">
        <v>68</v>
      </c>
      <c r="J6935" s="1">
        <f>CEILING(E6935*0.9,LOOKUP(E6935*0.9,{0,10,50,100,500},{0.01,0.05,0.1,0.5,1}))</f>
        <v>57.6</v>
      </c>
      <c r="K6935" s="1">
        <f>CEILING(E6935*0.915,LOOKUP(E6935*0.915,{0,10,50,100,500},{0.01,0.05,0.1,0.5,1}))</f>
        <v>58.5</v>
      </c>
      <c r="L6935" s="1">
        <f>FLOOR(E6935*1.1,LOOKUP(E6935*1.1,{0,10,50,100,500},{0.01,0.05,0.1,0.5,1}))</f>
        <v>70.2</v>
      </c>
      <c r="M6935" s="1">
        <f t="shared" si="976"/>
        <v>69.7</v>
      </c>
      <c r="N6935" s="2">
        <f t="shared" si="977"/>
        <v>4.6948356807512406E-3</v>
      </c>
      <c r="O6935" s="2">
        <f t="shared" si="978"/>
        <v>9.8591549295774711E-2</v>
      </c>
      <c r="P6935" s="3">
        <f t="shared" si="980"/>
        <v>-8.1057763271162098E-2</v>
      </c>
      <c r="Q6935" s="2">
        <f t="shared" si="979"/>
        <v>-0.18091832167820993</v>
      </c>
      <c r="U6935" s="2">
        <f t="shared" si="981"/>
        <v>-8.1057763271162098E-2</v>
      </c>
      <c r="V6935" s="2">
        <f t="shared" si="984"/>
        <v>-0.18091832167820993</v>
      </c>
      <c r="Z6935" s="1">
        <f t="shared" si="982"/>
        <v>64.2</v>
      </c>
      <c r="AC6935" s="1" t="str">
        <f t="shared" si="983"/>
        <v>N</v>
      </c>
    </row>
    <row r="6936" spans="1:29" x14ac:dyDescent="0.25">
      <c r="A6936" s="1">
        <v>20200824</v>
      </c>
      <c r="B6936" s="1">
        <v>1526</v>
      </c>
      <c r="C6936" s="1" t="s">
        <v>120</v>
      </c>
      <c r="D6936" s="1">
        <v>7.2</v>
      </c>
      <c r="E6936" s="1">
        <v>43.45</v>
      </c>
      <c r="F6936" s="1">
        <v>44.35</v>
      </c>
      <c r="G6936" s="1">
        <v>44.9</v>
      </c>
      <c r="H6936" s="1">
        <v>42.95</v>
      </c>
      <c r="I6936" s="1">
        <v>43</v>
      </c>
      <c r="J6936" s="1">
        <f>CEILING(E6936*0.9,LOOKUP(E6936*0.9,{0,10,50,100,500},{0.01,0.05,0.1,0.5,1}))</f>
        <v>39.150000000000006</v>
      </c>
      <c r="K6936" s="1">
        <f>CEILING(E6936*0.915,LOOKUP(E6936*0.915,{0,10,50,100,500},{0.01,0.05,0.1,0.5,1}))</f>
        <v>39.800000000000004</v>
      </c>
      <c r="L6936" s="1">
        <f>FLOOR(E6936*1.1,LOOKUP(E6936*1.1,{0,10,50,100,500},{0.01,0.05,0.1,0.5,1}))</f>
        <v>47.75</v>
      </c>
      <c r="M6936" s="1">
        <f t="shared" si="976"/>
        <v>47.5</v>
      </c>
      <c r="N6936" s="2">
        <f t="shared" si="977"/>
        <v>2.0713463751438402E-2</v>
      </c>
      <c r="O6936" s="2">
        <f t="shared" si="978"/>
        <v>3.33716915995396E-2</v>
      </c>
      <c r="P6936" s="3">
        <f t="shared" si="980"/>
        <v>2.9037729069767371E-2</v>
      </c>
      <c r="Q6936" s="2">
        <f t="shared" si="979"/>
        <v>-0.15188059260844256</v>
      </c>
      <c r="U6936" s="2">
        <f t="shared" si="981"/>
        <v>2.9037729069767371E-2</v>
      </c>
      <c r="V6936" s="2">
        <f t="shared" si="984"/>
        <v>-0.15188059260844256</v>
      </c>
      <c r="Z6936" s="1">
        <f t="shared" si="982"/>
        <v>43.6</v>
      </c>
      <c r="AC6936" s="1" t="str">
        <f t="shared" si="983"/>
        <v>N</v>
      </c>
    </row>
    <row r="6937" spans="1:29" x14ac:dyDescent="0.25">
      <c r="A6937" s="1">
        <v>20200824</v>
      </c>
      <c r="B6937" s="1">
        <v>6187</v>
      </c>
      <c r="C6937" s="1" t="s">
        <v>99</v>
      </c>
      <c r="D6937" s="1">
        <v>6.71</v>
      </c>
      <c r="E6937" s="1">
        <v>61.6</v>
      </c>
      <c r="F6937" s="1">
        <v>62.1</v>
      </c>
      <c r="G6937" s="1">
        <v>63.2</v>
      </c>
      <c r="H6937" s="1">
        <v>60.6</v>
      </c>
      <c r="I6937" s="1">
        <v>62.2</v>
      </c>
      <c r="J6937" s="1">
        <f>CEILING(E6937*0.9,LOOKUP(E6937*0.9,{0,10,50,100,500},{0.01,0.05,0.1,0.5,1}))</f>
        <v>55.5</v>
      </c>
      <c r="K6937" s="1">
        <f>CEILING(E6937*0.915,LOOKUP(E6937*0.915,{0,10,50,100,500},{0.01,0.05,0.1,0.5,1}))</f>
        <v>56.400000000000006</v>
      </c>
      <c r="L6937" s="1">
        <f>FLOOR(E6937*1.1,LOOKUP(E6937*1.1,{0,10,50,100,500},{0.01,0.05,0.1,0.5,1}))</f>
        <v>67.7</v>
      </c>
      <c r="M6937" s="1">
        <f t="shared" si="976"/>
        <v>67.2</v>
      </c>
      <c r="N6937" s="2">
        <f t="shared" si="977"/>
        <v>8.1168831168831161E-3</v>
      </c>
      <c r="O6937" s="2">
        <f t="shared" si="978"/>
        <v>2.5974025974025997E-2</v>
      </c>
      <c r="P6937" s="3">
        <f t="shared" si="980"/>
        <v>-3.9026639871383023E-3</v>
      </c>
      <c r="Q6937" s="2">
        <f t="shared" si="979"/>
        <v>-0.15578325659558084</v>
      </c>
      <c r="U6937" s="2">
        <f t="shared" si="981"/>
        <v>-3.9026639871383023E-3</v>
      </c>
      <c r="V6937" s="2">
        <f t="shared" si="984"/>
        <v>-0.15578325659558084</v>
      </c>
      <c r="Z6937" s="1">
        <f t="shared" si="982"/>
        <v>61.9</v>
      </c>
      <c r="AC6937" s="1" t="str">
        <f t="shared" si="983"/>
        <v>N</v>
      </c>
    </row>
    <row r="6938" spans="1:29" x14ac:dyDescent="0.25">
      <c r="A6938" s="1">
        <v>20200824</v>
      </c>
      <c r="B6938" s="1">
        <v>6104</v>
      </c>
      <c r="C6938" s="1" t="s">
        <v>30</v>
      </c>
      <c r="D6938" s="1">
        <v>5.58</v>
      </c>
      <c r="E6938" s="1">
        <v>68</v>
      </c>
      <c r="F6938" s="1">
        <v>69.099999999999994</v>
      </c>
      <c r="G6938" s="1">
        <v>73.3</v>
      </c>
      <c r="H6938" s="1">
        <v>68.599999999999994</v>
      </c>
      <c r="I6938" s="1">
        <v>71.599999999999994</v>
      </c>
      <c r="J6938" s="1">
        <f>CEILING(E6938*0.9,LOOKUP(E6938*0.9,{0,10,50,100,500},{0.01,0.05,0.1,0.5,1}))</f>
        <v>61.2</v>
      </c>
      <c r="K6938" s="1">
        <f>CEILING(E6938*0.915,LOOKUP(E6938*0.915,{0,10,50,100,500},{0.01,0.05,0.1,0.5,1}))</f>
        <v>62.300000000000004</v>
      </c>
      <c r="L6938" s="1">
        <f>FLOOR(E6938*1.1,LOOKUP(E6938*1.1,{0,10,50,100,500},{0.01,0.05,0.1,0.5,1}))</f>
        <v>74.8</v>
      </c>
      <c r="M6938" s="1">
        <f t="shared" si="976"/>
        <v>74.3</v>
      </c>
      <c r="N6938" s="2">
        <f t="shared" si="977"/>
        <v>1.6176470588235209E-2</v>
      </c>
      <c r="O6938" s="2">
        <f t="shared" si="978"/>
        <v>7.7941176470588194E-2</v>
      </c>
      <c r="P6938" s="3">
        <f t="shared" si="980"/>
        <v>-3.7147895251396619E-2</v>
      </c>
      <c r="Q6938" s="2">
        <f t="shared" si="979"/>
        <v>-0.19293115184697746</v>
      </c>
      <c r="U6938" s="2">
        <f t="shared" si="981"/>
        <v>-3.7147895251396619E-2</v>
      </c>
      <c r="V6938" s="2">
        <f t="shared" si="984"/>
        <v>-0.19293115184697746</v>
      </c>
      <c r="Z6938" s="1">
        <f t="shared" si="982"/>
        <v>68.3</v>
      </c>
      <c r="AC6938" s="1" t="str">
        <f t="shared" si="983"/>
        <v>N</v>
      </c>
    </row>
    <row r="6939" spans="1:29" x14ac:dyDescent="0.25">
      <c r="A6939" s="1">
        <v>20200824</v>
      </c>
      <c r="B6939" s="1">
        <v>3317</v>
      </c>
      <c r="C6939" s="1" t="s">
        <v>169</v>
      </c>
      <c r="D6939" s="1">
        <v>5.48</v>
      </c>
      <c r="E6939" s="1">
        <v>36.5</v>
      </c>
      <c r="F6939" s="1">
        <v>35.6</v>
      </c>
      <c r="G6939" s="1">
        <v>35.700000000000003</v>
      </c>
      <c r="H6939" s="1">
        <v>34.9</v>
      </c>
      <c r="I6939" s="1">
        <v>35.25</v>
      </c>
      <c r="J6939" s="1">
        <f>CEILING(E6939*0.9,LOOKUP(E6939*0.9,{0,10,50,100,500},{0.01,0.05,0.1,0.5,1}))</f>
        <v>32.85</v>
      </c>
      <c r="K6939" s="1">
        <f>CEILING(E6939*0.915,LOOKUP(E6939*0.915,{0,10,50,100,500},{0.01,0.05,0.1,0.5,1}))</f>
        <v>33.4</v>
      </c>
      <c r="L6939" s="1">
        <f>FLOOR(E6939*1.1,LOOKUP(E6939*1.1,{0,10,50,100,500},{0.01,0.05,0.1,0.5,1}))</f>
        <v>40.150000000000006</v>
      </c>
      <c r="M6939" s="1">
        <f t="shared" si="976"/>
        <v>39.900000000000006</v>
      </c>
      <c r="N6939" s="2">
        <f t="shared" si="977"/>
        <v>-2.4657534246575304E-2</v>
      </c>
      <c r="O6939" s="2">
        <f t="shared" si="978"/>
        <v>-2.1917808219178006E-2</v>
      </c>
      <c r="P6939" s="3">
        <f t="shared" si="980"/>
        <v>0</v>
      </c>
      <c r="Q6939" s="2">
        <f t="shared" si="979"/>
        <v>-0.19293115184697746</v>
      </c>
      <c r="U6939" s="2">
        <f t="shared" si="981"/>
        <v>0</v>
      </c>
      <c r="V6939" s="2">
        <f t="shared" si="984"/>
        <v>-0.19293115184697746</v>
      </c>
      <c r="Z6939" s="1">
        <f t="shared" si="982"/>
        <v>36.65</v>
      </c>
      <c r="AC6939" s="1" t="str">
        <f t="shared" si="983"/>
        <v>N</v>
      </c>
    </row>
    <row r="6940" spans="1:29" x14ac:dyDescent="0.25">
      <c r="A6940" s="1">
        <v>20200825</v>
      </c>
      <c r="B6940" s="1">
        <v>2387</v>
      </c>
      <c r="C6940" s="1" t="s">
        <v>263</v>
      </c>
      <c r="D6940" s="1">
        <v>17.05</v>
      </c>
      <c r="E6940" s="1">
        <v>68</v>
      </c>
      <c r="F6940" s="1">
        <v>68.400000000000006</v>
      </c>
      <c r="G6940" s="1">
        <v>69.2</v>
      </c>
      <c r="H6940" s="1">
        <v>66.7</v>
      </c>
      <c r="I6940" s="1">
        <v>68.099999999999994</v>
      </c>
      <c r="J6940" s="1">
        <f>CEILING(E6940*0.9,LOOKUP(E6940*0.9,{0,10,50,100,500},{0.01,0.05,0.1,0.5,1}))</f>
        <v>61.2</v>
      </c>
      <c r="K6940" s="1">
        <f>CEILING(E6940*0.915,LOOKUP(E6940*0.915,{0,10,50,100,500},{0.01,0.05,0.1,0.5,1}))</f>
        <v>62.300000000000004</v>
      </c>
      <c r="L6940" s="1">
        <f>FLOOR(E6940*1.1,LOOKUP(E6940*1.1,{0,10,50,100,500},{0.01,0.05,0.1,0.5,1}))</f>
        <v>74.8</v>
      </c>
      <c r="M6940" s="1">
        <f t="shared" si="976"/>
        <v>74.3</v>
      </c>
      <c r="N6940" s="2">
        <f t="shared" si="977"/>
        <v>5.8823529411765538E-3</v>
      </c>
      <c r="O6940" s="2">
        <f t="shared" si="978"/>
        <v>1.7647058823529453E-2</v>
      </c>
      <c r="P6940" s="3">
        <f t="shared" si="980"/>
        <v>2.098920704845996E-3</v>
      </c>
      <c r="Q6940" s="2">
        <f t="shared" si="979"/>
        <v>-0.19083223114213146</v>
      </c>
      <c r="U6940" s="2">
        <f t="shared" si="981"/>
        <v>2.098920704845996E-3</v>
      </c>
      <c r="V6940" s="2">
        <f t="shared" si="984"/>
        <v>-0.19083223114213146</v>
      </c>
      <c r="Z6940" s="1">
        <f t="shared" si="982"/>
        <v>68.3</v>
      </c>
      <c r="AC6940" s="1" t="str">
        <f t="shared" si="983"/>
        <v>N</v>
      </c>
    </row>
    <row r="6941" spans="1:29" x14ac:dyDescent="0.25">
      <c r="A6941" s="1">
        <v>20200825</v>
      </c>
      <c r="B6941" s="1">
        <v>6104</v>
      </c>
      <c r="C6941" s="1" t="s">
        <v>30</v>
      </c>
      <c r="D6941" s="1">
        <v>10.27</v>
      </c>
      <c r="E6941" s="1">
        <v>71.599999999999994</v>
      </c>
      <c r="F6941" s="1">
        <v>73.099999999999994</v>
      </c>
      <c r="G6941" s="1">
        <v>74.599999999999994</v>
      </c>
      <c r="H6941" s="1">
        <v>71.3</v>
      </c>
      <c r="I6941" s="1">
        <v>74.2</v>
      </c>
      <c r="J6941" s="1">
        <f>CEILING(E6941*0.9,LOOKUP(E6941*0.9,{0,10,50,100,500},{0.01,0.05,0.1,0.5,1}))</f>
        <v>64.5</v>
      </c>
      <c r="K6941" s="1">
        <f>CEILING(E6941*0.915,LOOKUP(E6941*0.915,{0,10,50,100,500},{0.01,0.05,0.1,0.5,1}))</f>
        <v>65.600000000000009</v>
      </c>
      <c r="L6941" s="1">
        <f>FLOOR(E6941*1.1,LOOKUP(E6941*1.1,{0,10,50,100,500},{0.01,0.05,0.1,0.5,1}))</f>
        <v>78.7</v>
      </c>
      <c r="M6941" s="1">
        <f t="shared" si="976"/>
        <v>78.2</v>
      </c>
      <c r="N6941" s="2">
        <f t="shared" si="977"/>
        <v>2.0949720670391064E-2</v>
      </c>
      <c r="O6941" s="2">
        <f t="shared" si="978"/>
        <v>4.1899441340782127E-2</v>
      </c>
      <c r="P6941" s="3">
        <f t="shared" si="980"/>
        <v>-1.7094645552560746E-2</v>
      </c>
      <c r="Q6941" s="2">
        <f t="shared" si="979"/>
        <v>-0.2079268766946922</v>
      </c>
      <c r="U6941" s="2">
        <f t="shared" si="981"/>
        <v>-1.7094645552560746E-2</v>
      </c>
      <c r="V6941" s="2">
        <f t="shared" si="984"/>
        <v>-0.2079268766946922</v>
      </c>
      <c r="Z6941" s="1">
        <f t="shared" si="982"/>
        <v>71.899999999999991</v>
      </c>
      <c r="AC6941" s="1" t="str">
        <f t="shared" si="983"/>
        <v>N</v>
      </c>
    </row>
    <row r="6942" spans="1:29" x14ac:dyDescent="0.25">
      <c r="A6942" s="1">
        <v>20200825</v>
      </c>
      <c r="B6942" s="1">
        <v>3038</v>
      </c>
      <c r="C6942" s="1" t="s">
        <v>705</v>
      </c>
      <c r="D6942" s="1">
        <v>8.7899999999999991</v>
      </c>
      <c r="E6942" s="1">
        <v>19.2</v>
      </c>
      <c r="F6942" s="1">
        <v>18.850000000000001</v>
      </c>
      <c r="G6942" s="1">
        <v>19.100000000000001</v>
      </c>
      <c r="H6942" s="1">
        <v>18.649999999999999</v>
      </c>
      <c r="I6942" s="1">
        <v>18.8</v>
      </c>
      <c r="J6942" s="1">
        <f>CEILING(E6942*0.9,LOOKUP(E6942*0.9,{0,10,50,100,500},{0.01,0.05,0.1,0.5,1}))</f>
        <v>17.3</v>
      </c>
      <c r="K6942" s="1">
        <f>CEILING(E6942*0.915,LOOKUP(E6942*0.915,{0,10,50,100,500},{0.01,0.05,0.1,0.5,1}))</f>
        <v>17.600000000000001</v>
      </c>
      <c r="L6942" s="1">
        <f>FLOOR(E6942*1.1,LOOKUP(E6942*1.1,{0,10,50,100,500},{0.01,0.05,0.1,0.5,1}))</f>
        <v>21.1</v>
      </c>
      <c r="M6942" s="1">
        <f t="shared" si="976"/>
        <v>20.85</v>
      </c>
      <c r="N6942" s="2">
        <f t="shared" si="977"/>
        <v>-1.8229166666666557E-2</v>
      </c>
      <c r="O6942" s="2">
        <f t="shared" si="978"/>
        <v>-5.2083333333332229E-3</v>
      </c>
      <c r="P6942" s="3">
        <f t="shared" si="980"/>
        <v>0</v>
      </c>
      <c r="Q6942" s="2">
        <f t="shared" si="979"/>
        <v>-0.2079268766946922</v>
      </c>
      <c r="U6942" s="2">
        <f t="shared" si="981"/>
        <v>0</v>
      </c>
      <c r="V6942" s="2">
        <f t="shared" si="984"/>
        <v>-0.2079268766946922</v>
      </c>
      <c r="Z6942" s="1">
        <f t="shared" si="982"/>
        <v>19.349999999999998</v>
      </c>
      <c r="AC6942" s="1" t="str">
        <f t="shared" si="983"/>
        <v>N</v>
      </c>
    </row>
    <row r="6943" spans="1:29" x14ac:dyDescent="0.25">
      <c r="A6943" s="1">
        <v>20200825</v>
      </c>
      <c r="B6943" s="1">
        <v>3323</v>
      </c>
      <c r="C6943" s="1" t="s">
        <v>184</v>
      </c>
      <c r="D6943" s="1">
        <v>7.96</v>
      </c>
      <c r="E6943" s="1">
        <v>42.25</v>
      </c>
      <c r="F6943" s="1">
        <v>42.5</v>
      </c>
      <c r="G6943" s="1">
        <v>44.2</v>
      </c>
      <c r="H6943" s="1">
        <v>42</v>
      </c>
      <c r="I6943" s="1">
        <v>42.7</v>
      </c>
      <c r="J6943" s="1">
        <f>CEILING(E6943*0.9,LOOKUP(E6943*0.9,{0,10,50,100,500},{0.01,0.05,0.1,0.5,1}))</f>
        <v>38.050000000000004</v>
      </c>
      <c r="K6943" s="1">
        <f>CEILING(E6943*0.915,LOOKUP(E6943*0.915,{0,10,50,100,500},{0.01,0.05,0.1,0.5,1}))</f>
        <v>38.700000000000003</v>
      </c>
      <c r="L6943" s="1">
        <f>FLOOR(E6943*1.1,LOOKUP(E6943*1.1,{0,10,50,100,500},{0.01,0.05,0.1,0.5,1}))</f>
        <v>46.45</v>
      </c>
      <c r="M6943" s="1">
        <f t="shared" si="976"/>
        <v>46.2</v>
      </c>
      <c r="N6943" s="2">
        <f t="shared" si="977"/>
        <v>5.9171597633136093E-3</v>
      </c>
      <c r="O6943" s="2">
        <f t="shared" si="978"/>
        <v>4.6153846153846219E-2</v>
      </c>
      <c r="P6943" s="3">
        <f t="shared" si="980"/>
        <v>-6.9729461358314093E-3</v>
      </c>
      <c r="Q6943" s="2">
        <f t="shared" si="979"/>
        <v>-0.21489982283052361</v>
      </c>
      <c r="U6943" s="2">
        <f t="shared" si="981"/>
        <v>-6.9729461358314093E-3</v>
      </c>
      <c r="V6943" s="2">
        <f t="shared" si="984"/>
        <v>-0.21489982283052361</v>
      </c>
      <c r="Z6943" s="1">
        <f t="shared" si="982"/>
        <v>42.4</v>
      </c>
      <c r="AC6943" s="1" t="str">
        <f t="shared" si="983"/>
        <v>N</v>
      </c>
    </row>
    <row r="6944" spans="1:29" x14ac:dyDescent="0.25">
      <c r="A6944" s="1">
        <v>20200825</v>
      </c>
      <c r="B6944" s="1">
        <v>3437</v>
      </c>
      <c r="C6944" s="1" t="s">
        <v>165</v>
      </c>
      <c r="D6944" s="1">
        <v>7.2</v>
      </c>
      <c r="E6944" s="1">
        <v>23.85</v>
      </c>
      <c r="F6944" s="1">
        <v>23.5</v>
      </c>
      <c r="G6944" s="1">
        <v>24.4</v>
      </c>
      <c r="H6944" s="1">
        <v>23.45</v>
      </c>
      <c r="I6944" s="1">
        <v>23.5</v>
      </c>
      <c r="J6944" s="1">
        <f>CEILING(E6944*0.9,LOOKUP(E6944*0.9,{0,10,50,100,500},{0.01,0.05,0.1,0.5,1}))</f>
        <v>21.5</v>
      </c>
      <c r="K6944" s="1">
        <f>CEILING(E6944*0.915,LOOKUP(E6944*0.915,{0,10,50,100,500},{0.01,0.05,0.1,0.5,1}))</f>
        <v>21.85</v>
      </c>
      <c r="L6944" s="1">
        <f>FLOOR(E6944*1.1,LOOKUP(E6944*1.1,{0,10,50,100,500},{0.01,0.05,0.1,0.5,1}))</f>
        <v>26.200000000000003</v>
      </c>
      <c r="M6944" s="1">
        <f t="shared" si="976"/>
        <v>25.950000000000003</v>
      </c>
      <c r="N6944" s="2">
        <f t="shared" si="977"/>
        <v>-1.4675052410901526E-2</v>
      </c>
      <c r="O6944" s="2">
        <f t="shared" si="978"/>
        <v>2.3060796645702184E-2</v>
      </c>
      <c r="P6944" s="3">
        <f t="shared" si="980"/>
        <v>1.8938191489361621E-2</v>
      </c>
      <c r="Q6944" s="2">
        <f t="shared" si="979"/>
        <v>-0.19596163134116198</v>
      </c>
      <c r="U6944" s="2">
        <f t="shared" si="981"/>
        <v>1.8938191489361621E-2</v>
      </c>
      <c r="V6944" s="2">
        <f t="shared" si="984"/>
        <v>-0.19596163134116198</v>
      </c>
      <c r="Z6944" s="1">
        <f t="shared" si="982"/>
        <v>24</v>
      </c>
      <c r="AC6944" s="1" t="str">
        <f t="shared" si="983"/>
        <v>N</v>
      </c>
    </row>
    <row r="6945" spans="1:29" x14ac:dyDescent="0.25">
      <c r="A6945" s="1">
        <v>20200825</v>
      </c>
      <c r="B6945" s="1">
        <v>2314</v>
      </c>
      <c r="C6945" s="1" t="s">
        <v>119</v>
      </c>
      <c r="D6945" s="1">
        <v>7.11</v>
      </c>
      <c r="E6945" s="1">
        <v>24.2</v>
      </c>
      <c r="F6945" s="1">
        <v>24</v>
      </c>
      <c r="G6945" s="1">
        <v>25.35</v>
      </c>
      <c r="H6945" s="1">
        <v>24</v>
      </c>
      <c r="I6945" s="1">
        <v>25.3</v>
      </c>
      <c r="J6945" s="1">
        <f>CEILING(E6945*0.9,LOOKUP(E6945*0.9,{0,10,50,100,500},{0.01,0.05,0.1,0.5,1}))</f>
        <v>21.8</v>
      </c>
      <c r="K6945" s="1">
        <f>CEILING(E6945*0.915,LOOKUP(E6945*0.915,{0,10,50,100,500},{0.01,0.05,0.1,0.5,1}))</f>
        <v>22.150000000000002</v>
      </c>
      <c r="L6945" s="1">
        <f>FLOOR(E6945*1.1,LOOKUP(E6945*1.1,{0,10,50,100,500},{0.01,0.05,0.1,0.5,1}))</f>
        <v>26.6</v>
      </c>
      <c r="M6945" s="1">
        <f t="shared" si="976"/>
        <v>26.35</v>
      </c>
      <c r="N6945" s="2">
        <f t="shared" si="977"/>
        <v>-8.2644628099173261E-3</v>
      </c>
      <c r="O6945" s="2">
        <f t="shared" si="978"/>
        <v>4.7520661157024885E-2</v>
      </c>
      <c r="P6945" s="3">
        <f t="shared" si="980"/>
        <v>-3.9776100790513941E-2</v>
      </c>
      <c r="Q6945" s="2">
        <f t="shared" si="979"/>
        <v>-0.23573773213167593</v>
      </c>
      <c r="U6945" s="2">
        <f t="shared" si="981"/>
        <v>-3.9776100790513941E-2</v>
      </c>
      <c r="V6945" s="2">
        <f t="shared" si="984"/>
        <v>-0.23573773213167593</v>
      </c>
      <c r="Z6945" s="1">
        <f t="shared" si="982"/>
        <v>24.349999999999998</v>
      </c>
      <c r="AC6945" s="1" t="str">
        <f t="shared" si="983"/>
        <v>N</v>
      </c>
    </row>
    <row r="6946" spans="1:29" x14ac:dyDescent="0.25">
      <c r="A6946" s="1">
        <v>20200825</v>
      </c>
      <c r="B6946" s="1">
        <v>3694</v>
      </c>
      <c r="C6946" s="1" t="s">
        <v>647</v>
      </c>
      <c r="D6946" s="1">
        <v>7.01</v>
      </c>
      <c r="E6946" s="1">
        <v>32.9</v>
      </c>
      <c r="F6946" s="1">
        <v>33.200000000000003</v>
      </c>
      <c r="G6946" s="1">
        <v>34.450000000000003</v>
      </c>
      <c r="H6946" s="1">
        <v>32.799999999999997</v>
      </c>
      <c r="I6946" s="1">
        <v>34</v>
      </c>
      <c r="J6946" s="1">
        <f>CEILING(E6946*0.9,LOOKUP(E6946*0.9,{0,10,50,100,500},{0.01,0.05,0.1,0.5,1}))</f>
        <v>29.650000000000002</v>
      </c>
      <c r="K6946" s="1">
        <f>CEILING(E6946*0.915,LOOKUP(E6946*0.915,{0,10,50,100,500},{0.01,0.05,0.1,0.5,1}))</f>
        <v>30.150000000000002</v>
      </c>
      <c r="L6946" s="1">
        <f>FLOOR(E6946*1.1,LOOKUP(E6946*1.1,{0,10,50,100,500},{0.01,0.05,0.1,0.5,1}))</f>
        <v>36.15</v>
      </c>
      <c r="M6946" s="1">
        <f t="shared" si="976"/>
        <v>35.9</v>
      </c>
      <c r="N6946" s="2">
        <f t="shared" si="977"/>
        <v>9.1185410334347801E-3</v>
      </c>
      <c r="O6946" s="2">
        <f t="shared" si="978"/>
        <v>4.7112462006079159E-2</v>
      </c>
      <c r="P6946" s="3">
        <f t="shared" si="980"/>
        <v>-2.5782729411764752E-2</v>
      </c>
      <c r="Q6946" s="2">
        <f t="shared" si="979"/>
        <v>-0.26152046154344066</v>
      </c>
      <c r="U6946" s="2">
        <f t="shared" si="981"/>
        <v>-2.5782729411764752E-2</v>
      </c>
      <c r="V6946" s="2">
        <f t="shared" si="984"/>
        <v>-0.26152046154344066</v>
      </c>
      <c r="Z6946" s="1">
        <f t="shared" si="982"/>
        <v>33.049999999999997</v>
      </c>
      <c r="AC6946" s="1" t="str">
        <f t="shared" si="983"/>
        <v>N</v>
      </c>
    </row>
    <row r="6947" spans="1:29" x14ac:dyDescent="0.25">
      <c r="A6947" s="1">
        <v>20200825</v>
      </c>
      <c r="B6947" s="1">
        <v>6477</v>
      </c>
      <c r="C6947" s="1" t="s">
        <v>188</v>
      </c>
      <c r="D6947" s="1">
        <v>6.99</v>
      </c>
      <c r="E6947" s="1">
        <v>36.9</v>
      </c>
      <c r="F6947" s="1">
        <v>36.9</v>
      </c>
      <c r="G6947" s="1">
        <v>37.5</v>
      </c>
      <c r="H6947" s="1">
        <v>36.25</v>
      </c>
      <c r="I6947" s="1">
        <v>36.25</v>
      </c>
      <c r="J6947" s="1">
        <f>CEILING(E6947*0.9,LOOKUP(E6947*0.9,{0,10,50,100,500},{0.01,0.05,0.1,0.5,1}))</f>
        <v>33.25</v>
      </c>
      <c r="K6947" s="1">
        <f>CEILING(E6947*0.915,LOOKUP(E6947*0.915,{0,10,50,100,500},{0.01,0.05,0.1,0.5,1}))</f>
        <v>33.800000000000004</v>
      </c>
      <c r="L6947" s="1">
        <f>FLOOR(E6947*1.1,LOOKUP(E6947*1.1,{0,10,50,100,500},{0.01,0.05,0.1,0.5,1}))</f>
        <v>40.550000000000004</v>
      </c>
      <c r="M6947" s="1">
        <f t="shared" si="976"/>
        <v>40.300000000000004</v>
      </c>
      <c r="N6947" s="2">
        <f t="shared" si="977"/>
        <v>0</v>
      </c>
      <c r="O6947" s="2">
        <f t="shared" si="978"/>
        <v>1.6260162601626056E-2</v>
      </c>
      <c r="P6947" s="3">
        <f t="shared" si="980"/>
        <v>1.9729056551723936E-2</v>
      </c>
      <c r="Q6947" s="2">
        <f t="shared" si="979"/>
        <v>-0.24179140499171672</v>
      </c>
      <c r="U6947" s="2">
        <f t="shared" si="981"/>
        <v>1.9729056551723936E-2</v>
      </c>
      <c r="V6947" s="2">
        <f t="shared" si="984"/>
        <v>-0.24179140499171672</v>
      </c>
      <c r="Z6947" s="1">
        <f t="shared" si="982"/>
        <v>37.049999999999997</v>
      </c>
      <c r="AC6947" s="1" t="str">
        <f t="shared" si="983"/>
        <v>N</v>
      </c>
    </row>
    <row r="6948" spans="1:29" x14ac:dyDescent="0.25">
      <c r="A6948" s="1">
        <v>20200826</v>
      </c>
      <c r="B6948" s="1">
        <v>6187</v>
      </c>
      <c r="C6948" s="1" t="s">
        <v>99</v>
      </c>
      <c r="D6948" s="1">
        <v>13.28</v>
      </c>
      <c r="E6948" s="1">
        <v>62.7</v>
      </c>
      <c r="F6948" s="1">
        <v>63.1</v>
      </c>
      <c r="G6948" s="1">
        <v>68.900000000000006</v>
      </c>
      <c r="H6948" s="1">
        <v>63</v>
      </c>
      <c r="I6948" s="1">
        <v>67.2</v>
      </c>
      <c r="J6948" s="1">
        <f>CEILING(E6948*0.9,LOOKUP(E6948*0.9,{0,10,50,100,500},{0.01,0.05,0.1,0.5,1}))</f>
        <v>56.5</v>
      </c>
      <c r="K6948" s="1">
        <f>CEILING(E6948*0.915,LOOKUP(E6948*0.915,{0,10,50,100,500},{0.01,0.05,0.1,0.5,1}))</f>
        <v>57.400000000000006</v>
      </c>
      <c r="L6948" s="1">
        <f>FLOOR(E6948*1.1,LOOKUP(E6948*1.1,{0,10,50,100,500},{0.01,0.05,0.1,0.5,1}))</f>
        <v>68.900000000000006</v>
      </c>
      <c r="M6948" s="1">
        <f t="shared" si="976"/>
        <v>68.400000000000006</v>
      </c>
      <c r="N6948" s="2">
        <f t="shared" si="977"/>
        <v>6.3795853269537246E-3</v>
      </c>
      <c r="O6948" s="2">
        <f t="shared" si="978"/>
        <v>9.8883572567783129E-2</v>
      </c>
      <c r="P6948" s="3">
        <f t="shared" si="980"/>
        <v>-7.9636235380116979E-2</v>
      </c>
      <c r="Q6948" s="2">
        <f t="shared" si="979"/>
        <v>-0.32142764037183369</v>
      </c>
      <c r="U6948" s="2">
        <f t="shared" si="981"/>
        <v>-7.9636235380116979E-2</v>
      </c>
      <c r="V6948" s="2">
        <f t="shared" si="984"/>
        <v>-0.32142764037183369</v>
      </c>
      <c r="Z6948" s="1">
        <f t="shared" si="982"/>
        <v>63</v>
      </c>
      <c r="AC6948" s="1" t="str">
        <f t="shared" si="983"/>
        <v>N</v>
      </c>
    </row>
    <row r="6949" spans="1:29" x14ac:dyDescent="0.25">
      <c r="A6949" s="1">
        <v>20200826</v>
      </c>
      <c r="B6949" s="1">
        <v>6104</v>
      </c>
      <c r="C6949" s="1" t="s">
        <v>30</v>
      </c>
      <c r="D6949" s="1">
        <v>12.93</v>
      </c>
      <c r="E6949" s="1">
        <v>74.2</v>
      </c>
      <c r="F6949" s="1">
        <v>74.2</v>
      </c>
      <c r="G6949" s="1">
        <v>74.7</v>
      </c>
      <c r="H6949" s="1">
        <v>71.3</v>
      </c>
      <c r="I6949" s="1">
        <v>71.599999999999994</v>
      </c>
      <c r="J6949" s="1">
        <f>CEILING(E6949*0.9,LOOKUP(E6949*0.9,{0,10,50,100,500},{0.01,0.05,0.1,0.5,1}))</f>
        <v>66.8</v>
      </c>
      <c r="K6949" s="1">
        <f>CEILING(E6949*0.915,LOOKUP(E6949*0.915,{0,10,50,100,500},{0.01,0.05,0.1,0.5,1}))</f>
        <v>67.900000000000006</v>
      </c>
      <c r="L6949" s="1">
        <f>FLOOR(E6949*1.1,LOOKUP(E6949*1.1,{0,10,50,100,500},{0.01,0.05,0.1,0.5,1}))</f>
        <v>81.600000000000009</v>
      </c>
      <c r="M6949" s="1">
        <f t="shared" si="976"/>
        <v>81.100000000000009</v>
      </c>
      <c r="N6949" s="2">
        <f t="shared" si="977"/>
        <v>0</v>
      </c>
      <c r="O6949" s="2">
        <f t="shared" si="978"/>
        <v>6.7385444743935305E-3</v>
      </c>
      <c r="P6949" s="3">
        <f t="shared" si="980"/>
        <v>3.8127878491620228E-2</v>
      </c>
      <c r="Q6949" s="2">
        <f t="shared" si="979"/>
        <v>-0.28329976188021344</v>
      </c>
      <c r="U6949" s="2">
        <f t="shared" si="981"/>
        <v>3.8127878491620228E-2</v>
      </c>
      <c r="V6949" s="2">
        <f t="shared" si="984"/>
        <v>-0.28329976188021344</v>
      </c>
      <c r="Z6949" s="1">
        <f t="shared" si="982"/>
        <v>74.5</v>
      </c>
      <c r="AC6949" s="1" t="str">
        <f t="shared" si="983"/>
        <v>N</v>
      </c>
    </row>
    <row r="6950" spans="1:29" x14ac:dyDescent="0.25">
      <c r="A6950" s="1">
        <v>20200826</v>
      </c>
      <c r="B6950" s="1">
        <v>6169</v>
      </c>
      <c r="C6950" s="1" t="s">
        <v>760</v>
      </c>
      <c r="D6950" s="1">
        <v>6.32</v>
      </c>
      <c r="E6950" s="1">
        <v>26.4</v>
      </c>
      <c r="F6950" s="1">
        <v>24</v>
      </c>
      <c r="G6950" s="1">
        <v>26.1</v>
      </c>
      <c r="H6950" s="1">
        <v>24</v>
      </c>
      <c r="I6950" s="1">
        <v>25.15</v>
      </c>
      <c r="J6950" s="1">
        <f>CEILING(E6950*0.9,LOOKUP(E6950*0.9,{0,10,50,100,500},{0.01,0.05,0.1,0.5,1}))</f>
        <v>23.8</v>
      </c>
      <c r="K6950" s="1">
        <f>CEILING(E6950*0.915,LOOKUP(E6950*0.915,{0,10,50,100,500},{0.01,0.05,0.1,0.5,1}))</f>
        <v>24.200000000000003</v>
      </c>
      <c r="L6950" s="1">
        <f>FLOOR(E6950*1.1,LOOKUP(E6950*1.1,{0,10,50,100,500},{0.01,0.05,0.1,0.5,1}))</f>
        <v>29</v>
      </c>
      <c r="M6950" s="1">
        <f t="shared" si="976"/>
        <v>28.75</v>
      </c>
      <c r="N6950" s="2">
        <f t="shared" si="977"/>
        <v>-9.0909090909090856E-2</v>
      </c>
      <c r="O6950" s="2">
        <f t="shared" si="978"/>
        <v>-1.1363636363636256E-2</v>
      </c>
      <c r="P6950" s="3">
        <f t="shared" si="980"/>
        <v>0</v>
      </c>
      <c r="Q6950" s="2">
        <f t="shared" si="979"/>
        <v>-0.28329976188021344</v>
      </c>
      <c r="U6950" s="2">
        <f t="shared" si="981"/>
        <v>0</v>
      </c>
      <c r="V6950" s="2">
        <f t="shared" si="984"/>
        <v>-0.28329976188021344</v>
      </c>
      <c r="Z6950" s="1">
        <f t="shared" si="982"/>
        <v>26.549999999999997</v>
      </c>
      <c r="AC6950" s="1" t="str">
        <f t="shared" si="983"/>
        <v>N</v>
      </c>
    </row>
    <row r="6951" spans="1:29" x14ac:dyDescent="0.25">
      <c r="A6951" s="1">
        <v>20200826</v>
      </c>
      <c r="B6951" s="1">
        <v>6233</v>
      </c>
      <c r="C6951" s="1" t="s">
        <v>166</v>
      </c>
      <c r="D6951" s="1">
        <v>4.4000000000000004</v>
      </c>
      <c r="E6951" s="1">
        <v>15.6</v>
      </c>
      <c r="F6951" s="1">
        <v>15.7</v>
      </c>
      <c r="G6951" s="1">
        <v>15.8</v>
      </c>
      <c r="H6951" s="1">
        <v>15.1</v>
      </c>
      <c r="I6951" s="1">
        <v>15.15</v>
      </c>
      <c r="J6951" s="1">
        <f>CEILING(E6951*0.9,LOOKUP(E6951*0.9,{0,10,50,100,500},{0.01,0.05,0.1,0.5,1}))</f>
        <v>14.05</v>
      </c>
      <c r="K6951" s="1">
        <f>CEILING(E6951*0.915,LOOKUP(E6951*0.915,{0,10,50,100,500},{0.01,0.05,0.1,0.5,1}))</f>
        <v>14.3</v>
      </c>
      <c r="L6951" s="1">
        <f>FLOOR(E6951*1.1,LOOKUP(E6951*1.1,{0,10,50,100,500},{0.01,0.05,0.1,0.5,1}))</f>
        <v>17.150000000000002</v>
      </c>
      <c r="M6951" s="1">
        <f t="shared" si="976"/>
        <v>16.900000000000002</v>
      </c>
      <c r="N6951" s="2">
        <f t="shared" si="977"/>
        <v>6.4102564102563875E-3</v>
      </c>
      <c r="O6951" s="2">
        <f t="shared" si="978"/>
        <v>1.2820512820512889E-2</v>
      </c>
      <c r="P6951" s="3">
        <f t="shared" si="980"/>
        <v>3.7230752475247479E-2</v>
      </c>
      <c r="Q6951" s="2">
        <f t="shared" si="979"/>
        <v>-0.24606900940496595</v>
      </c>
      <c r="U6951" s="2">
        <f t="shared" si="981"/>
        <v>3.7230752475247479E-2</v>
      </c>
      <c r="V6951" s="2">
        <f t="shared" si="984"/>
        <v>-0.24606900940496595</v>
      </c>
      <c r="Z6951" s="1">
        <f t="shared" si="982"/>
        <v>15.75</v>
      </c>
      <c r="AC6951" s="1" t="str">
        <f t="shared" si="983"/>
        <v>N</v>
      </c>
    </row>
    <row r="6952" spans="1:29" x14ac:dyDescent="0.25">
      <c r="A6952" s="1">
        <v>20200826</v>
      </c>
      <c r="B6952" s="1">
        <v>3287</v>
      </c>
      <c r="C6952" s="1" t="s">
        <v>791</v>
      </c>
      <c r="D6952" s="1">
        <v>4.0199999999999996</v>
      </c>
      <c r="E6952" s="1">
        <v>19.7</v>
      </c>
      <c r="F6952" s="1">
        <v>19.7</v>
      </c>
      <c r="G6952" s="1">
        <v>21.65</v>
      </c>
      <c r="H6952" s="1">
        <v>19.399999999999999</v>
      </c>
      <c r="I6952" s="1">
        <v>21.65</v>
      </c>
      <c r="J6952" s="1">
        <f>CEILING(E6952*0.9,LOOKUP(E6952*0.9,{0,10,50,100,500},{0.01,0.05,0.1,0.5,1}))</f>
        <v>17.75</v>
      </c>
      <c r="K6952" s="1">
        <f>CEILING(E6952*0.915,LOOKUP(E6952*0.915,{0,10,50,100,500},{0.01,0.05,0.1,0.5,1}))</f>
        <v>18.05</v>
      </c>
      <c r="L6952" s="1">
        <f>FLOOR(E6952*1.1,LOOKUP(E6952*1.1,{0,10,50,100,500},{0.01,0.05,0.1,0.5,1}))</f>
        <v>21.650000000000002</v>
      </c>
      <c r="M6952" s="1">
        <f t="shared" si="976"/>
        <v>21.400000000000002</v>
      </c>
      <c r="N6952" s="2">
        <f t="shared" si="977"/>
        <v>0</v>
      </c>
      <c r="O6952" s="2">
        <f t="shared" si="978"/>
        <v>9.8984771573604025E-2</v>
      </c>
      <c r="P6952" s="3">
        <f t="shared" si="980"/>
        <v>-7.4590362149532963E-2</v>
      </c>
      <c r="Q6952" s="2">
        <f t="shared" si="979"/>
        <v>-0.32065937155449892</v>
      </c>
      <c r="U6952" s="2">
        <f t="shared" si="981"/>
        <v>-7.4590362149532963E-2</v>
      </c>
      <c r="V6952" s="2">
        <f t="shared" si="984"/>
        <v>-0.32065937155449892</v>
      </c>
      <c r="Z6952" s="1">
        <f t="shared" si="982"/>
        <v>19.849999999999998</v>
      </c>
      <c r="AC6952" s="1" t="str">
        <f t="shared" si="983"/>
        <v>N</v>
      </c>
    </row>
    <row r="6953" spans="1:29" x14ac:dyDescent="0.25">
      <c r="A6953" s="1">
        <v>20200826</v>
      </c>
      <c r="B6953" s="1">
        <v>8183</v>
      </c>
      <c r="C6953" s="1" t="s">
        <v>156</v>
      </c>
      <c r="D6953" s="1">
        <v>3.86</v>
      </c>
      <c r="E6953" s="1">
        <v>19.5</v>
      </c>
      <c r="F6953" s="1">
        <v>19.3</v>
      </c>
      <c r="G6953" s="1">
        <v>19.75</v>
      </c>
      <c r="H6953" s="1">
        <v>18.899999999999999</v>
      </c>
      <c r="I6953" s="1">
        <v>19.05</v>
      </c>
      <c r="J6953" s="1">
        <f>CEILING(E6953*0.9,LOOKUP(E6953*0.9,{0,10,50,100,500},{0.01,0.05,0.1,0.5,1}))</f>
        <v>17.55</v>
      </c>
      <c r="K6953" s="1">
        <f>CEILING(E6953*0.915,LOOKUP(E6953*0.915,{0,10,50,100,500},{0.01,0.05,0.1,0.5,1}))</f>
        <v>17.850000000000001</v>
      </c>
      <c r="L6953" s="1">
        <f>FLOOR(E6953*1.1,LOOKUP(E6953*1.1,{0,10,50,100,500},{0.01,0.05,0.1,0.5,1}))</f>
        <v>21.450000000000003</v>
      </c>
      <c r="M6953" s="1">
        <f t="shared" si="976"/>
        <v>21.200000000000003</v>
      </c>
      <c r="N6953" s="2">
        <f t="shared" si="977"/>
        <v>-1.025641025641022E-2</v>
      </c>
      <c r="O6953" s="2">
        <f t="shared" si="978"/>
        <v>1.282051282051282E-2</v>
      </c>
      <c r="P6953" s="3">
        <f t="shared" si="980"/>
        <v>2.9138251968503795E-2</v>
      </c>
      <c r="Q6953" s="2">
        <f t="shared" si="979"/>
        <v>-0.29152111958599514</v>
      </c>
      <c r="U6953" s="2">
        <f t="shared" si="981"/>
        <v>2.9138251968503795E-2</v>
      </c>
      <c r="V6953" s="2">
        <f t="shared" si="984"/>
        <v>-0.29152111958599514</v>
      </c>
      <c r="Z6953" s="1">
        <f t="shared" si="982"/>
        <v>19.649999999999999</v>
      </c>
      <c r="AC6953" s="1" t="str">
        <f t="shared" si="983"/>
        <v>N</v>
      </c>
    </row>
    <row r="6954" spans="1:29" x14ac:dyDescent="0.25">
      <c r="A6954" s="1">
        <v>20200826</v>
      </c>
      <c r="B6954" s="1">
        <v>8024</v>
      </c>
      <c r="C6954" s="1" t="s">
        <v>792</v>
      </c>
      <c r="D6954" s="1">
        <v>3.8</v>
      </c>
      <c r="E6954" s="1">
        <v>9.31</v>
      </c>
      <c r="F6954" s="1">
        <v>9.32</v>
      </c>
      <c r="G6954" s="1">
        <v>9.52</v>
      </c>
      <c r="H6954" s="1">
        <v>9.1300000000000008</v>
      </c>
      <c r="I6954" s="1">
        <v>9.3000000000000007</v>
      </c>
      <c r="J6954" s="1">
        <f>CEILING(E6954*0.9,LOOKUP(E6954*0.9,{0,10,50,100,500},{0.01,0.05,0.1,0.5,1}))</f>
        <v>8.3800000000000008</v>
      </c>
      <c r="K6954" s="1">
        <f>CEILING(E6954*0.915,LOOKUP(E6954*0.915,{0,10,50,100,500},{0.01,0.05,0.1,0.5,1}))</f>
        <v>8.52</v>
      </c>
      <c r="L6954" s="1">
        <f>FLOOR(E6954*1.1,LOOKUP(E6954*1.1,{0,10,50,100,500},{0.01,0.05,0.1,0.5,1}))</f>
        <v>10.200000000000001</v>
      </c>
      <c r="M6954" s="1">
        <f t="shared" si="976"/>
        <v>9.9500000000000011</v>
      </c>
      <c r="N6954" s="2">
        <f t="shared" si="977"/>
        <v>1.0741138560687203E-3</v>
      </c>
      <c r="O6954" s="2">
        <f t="shared" si="978"/>
        <v>2.2556390977443507E-2</v>
      </c>
      <c r="P6954" s="3">
        <f t="shared" si="980"/>
        <v>1.9949075268815256E-3</v>
      </c>
      <c r="Q6954" s="2">
        <f t="shared" si="979"/>
        <v>-0.28952621205911361</v>
      </c>
      <c r="U6954" s="2">
        <f t="shared" si="981"/>
        <v>1.9949075268815256E-3</v>
      </c>
      <c r="V6954" s="2">
        <f t="shared" si="984"/>
        <v>-0.28952621205911361</v>
      </c>
      <c r="Z6954" s="1">
        <f t="shared" si="982"/>
        <v>9.34</v>
      </c>
      <c r="AC6954" s="1" t="str">
        <f t="shared" si="983"/>
        <v>N</v>
      </c>
    </row>
    <row r="6955" spans="1:29" x14ac:dyDescent="0.25">
      <c r="A6955" s="1">
        <v>20200826</v>
      </c>
      <c r="B6955" s="1">
        <v>3317</v>
      </c>
      <c r="C6955" s="1" t="s">
        <v>169</v>
      </c>
      <c r="D6955" s="1">
        <v>3.61</v>
      </c>
      <c r="E6955" s="1">
        <v>37</v>
      </c>
      <c r="F6955" s="1">
        <v>38</v>
      </c>
      <c r="G6955" s="1">
        <v>39</v>
      </c>
      <c r="H6955" s="1">
        <v>37.25</v>
      </c>
      <c r="I6955" s="1">
        <v>37.6</v>
      </c>
      <c r="J6955" s="1">
        <f>CEILING(E6955*0.9,LOOKUP(E6955*0.9,{0,10,50,100,500},{0.01,0.05,0.1,0.5,1}))</f>
        <v>33.300000000000004</v>
      </c>
      <c r="K6955" s="1">
        <f>CEILING(E6955*0.915,LOOKUP(E6955*0.915,{0,10,50,100,500},{0.01,0.05,0.1,0.5,1}))</f>
        <v>33.9</v>
      </c>
      <c r="L6955" s="1">
        <f>FLOOR(E6955*1.1,LOOKUP(E6955*1.1,{0,10,50,100,500},{0.01,0.05,0.1,0.5,1}))</f>
        <v>40.700000000000003</v>
      </c>
      <c r="M6955" s="1">
        <f t="shared" si="976"/>
        <v>40.450000000000003</v>
      </c>
      <c r="N6955" s="2">
        <f t="shared" si="977"/>
        <v>2.7027027027027029E-2</v>
      </c>
      <c r="O6955" s="2">
        <f t="shared" si="978"/>
        <v>5.4054054054054057E-2</v>
      </c>
      <c r="P6955" s="3">
        <f t="shared" si="980"/>
        <v>8.3200957446808079E-3</v>
      </c>
      <c r="Q6955" s="2">
        <f t="shared" si="979"/>
        <v>-0.28120611631443282</v>
      </c>
      <c r="U6955" s="2">
        <f t="shared" si="981"/>
        <v>8.3200957446808079E-3</v>
      </c>
      <c r="V6955" s="2">
        <f t="shared" si="984"/>
        <v>-0.28120611631443282</v>
      </c>
      <c r="Z6955" s="1">
        <f t="shared" si="982"/>
        <v>37.15</v>
      </c>
      <c r="AC6955" s="1" t="str">
        <f t="shared" si="983"/>
        <v>N</v>
      </c>
    </row>
    <row r="6956" spans="1:29" x14ac:dyDescent="0.25">
      <c r="A6956" s="1">
        <v>20200827</v>
      </c>
      <c r="B6956" s="1">
        <v>5220</v>
      </c>
      <c r="C6956" s="1" t="s">
        <v>249</v>
      </c>
      <c r="D6956" s="1">
        <v>10.19</v>
      </c>
      <c r="E6956" s="1">
        <v>59.2</v>
      </c>
      <c r="F6956" s="1">
        <v>61</v>
      </c>
      <c r="G6956" s="1">
        <v>64.5</v>
      </c>
      <c r="H6956" s="1">
        <v>59.6</v>
      </c>
      <c r="I6956" s="1">
        <v>61.4</v>
      </c>
      <c r="J6956" s="1">
        <f>CEILING(E6956*0.9,LOOKUP(E6956*0.9,{0,10,50,100,500},{0.01,0.05,0.1,0.5,1}))</f>
        <v>53.300000000000004</v>
      </c>
      <c r="K6956" s="1">
        <f>CEILING(E6956*0.915,LOOKUP(E6956*0.915,{0,10,50,100,500},{0.01,0.05,0.1,0.5,1}))</f>
        <v>54.2</v>
      </c>
      <c r="L6956" s="1">
        <f>FLOOR(E6956*1.1,LOOKUP(E6956*1.1,{0,10,50,100,500},{0.01,0.05,0.1,0.5,1}))</f>
        <v>65.100000000000009</v>
      </c>
      <c r="M6956" s="1">
        <f t="shared" si="976"/>
        <v>64.600000000000009</v>
      </c>
      <c r="N6956" s="2">
        <f t="shared" si="977"/>
        <v>3.0405405405405355E-2</v>
      </c>
      <c r="O6956" s="2">
        <f t="shared" si="978"/>
        <v>8.9527027027026973E-2</v>
      </c>
      <c r="P6956" s="3">
        <f t="shared" si="980"/>
        <v>-8.8002866449511368E-3</v>
      </c>
      <c r="Q6956" s="2">
        <f t="shared" si="979"/>
        <v>-0.29000640295938396</v>
      </c>
      <c r="U6956" s="2">
        <f t="shared" si="981"/>
        <v>-8.8002866449511368E-3</v>
      </c>
      <c r="V6956" s="2">
        <f t="shared" si="984"/>
        <v>-0.29000640295938396</v>
      </c>
      <c r="Z6956" s="1">
        <f t="shared" si="982"/>
        <v>59.5</v>
      </c>
      <c r="AC6956" s="1" t="str">
        <f t="shared" si="983"/>
        <v>N</v>
      </c>
    </row>
    <row r="6957" spans="1:29" x14ac:dyDescent="0.25">
      <c r="A6957" s="1">
        <v>20200827</v>
      </c>
      <c r="B6957" s="1">
        <v>1785</v>
      </c>
      <c r="C6957" s="1" t="s">
        <v>230</v>
      </c>
      <c r="D6957" s="1">
        <v>9.9499999999999993</v>
      </c>
      <c r="E6957" s="1">
        <v>43</v>
      </c>
      <c r="F6957" s="1">
        <v>43</v>
      </c>
      <c r="G6957" s="1">
        <v>43</v>
      </c>
      <c r="H6957" s="1">
        <v>41.15</v>
      </c>
      <c r="I6957" s="1">
        <v>41.95</v>
      </c>
      <c r="J6957" s="1">
        <f>CEILING(E6957*0.9,LOOKUP(E6957*0.9,{0,10,50,100,500},{0.01,0.05,0.1,0.5,1}))</f>
        <v>38.700000000000003</v>
      </c>
      <c r="K6957" s="1">
        <f>CEILING(E6957*0.915,LOOKUP(E6957*0.915,{0,10,50,100,500},{0.01,0.05,0.1,0.5,1}))</f>
        <v>39.35</v>
      </c>
      <c r="L6957" s="1">
        <f>FLOOR(E6957*1.1,LOOKUP(E6957*1.1,{0,10,50,100,500},{0.01,0.05,0.1,0.5,1}))</f>
        <v>47.300000000000004</v>
      </c>
      <c r="M6957" s="1">
        <f t="shared" si="976"/>
        <v>47.050000000000004</v>
      </c>
      <c r="N6957" s="2">
        <f t="shared" si="977"/>
        <v>0</v>
      </c>
      <c r="O6957" s="2">
        <f t="shared" si="978"/>
        <v>0</v>
      </c>
      <c r="P6957" s="3">
        <f t="shared" si="980"/>
        <v>0</v>
      </c>
      <c r="Q6957" s="2">
        <f t="shared" si="979"/>
        <v>-0.29000640295938396</v>
      </c>
      <c r="U6957" s="2">
        <f t="shared" si="981"/>
        <v>0</v>
      </c>
      <c r="V6957" s="2">
        <f t="shared" si="984"/>
        <v>-0.29000640295938396</v>
      </c>
      <c r="Z6957" s="1">
        <f t="shared" si="982"/>
        <v>43.15</v>
      </c>
      <c r="AC6957" s="1" t="str">
        <f t="shared" si="983"/>
        <v>N</v>
      </c>
    </row>
    <row r="6958" spans="1:29" x14ac:dyDescent="0.25">
      <c r="A6958" s="1">
        <v>20200827</v>
      </c>
      <c r="B6958" s="1">
        <v>3317</v>
      </c>
      <c r="C6958" s="1" t="s">
        <v>169</v>
      </c>
      <c r="D6958" s="1">
        <v>8.41</v>
      </c>
      <c r="E6958" s="1">
        <v>37.6</v>
      </c>
      <c r="F6958" s="1">
        <v>37.1</v>
      </c>
      <c r="G6958" s="1">
        <v>37.6</v>
      </c>
      <c r="H6958" s="1">
        <v>37</v>
      </c>
      <c r="I6958" s="1">
        <v>37.15</v>
      </c>
      <c r="J6958" s="1">
        <f>CEILING(E6958*0.9,LOOKUP(E6958*0.9,{0,10,50,100,500},{0.01,0.05,0.1,0.5,1}))</f>
        <v>33.85</v>
      </c>
      <c r="K6958" s="1">
        <f>CEILING(E6958*0.915,LOOKUP(E6958*0.915,{0,10,50,100,500},{0.01,0.05,0.1,0.5,1}))</f>
        <v>34.450000000000003</v>
      </c>
      <c r="L6958" s="1">
        <f>FLOOR(E6958*1.1,LOOKUP(E6958*1.1,{0,10,50,100,500},{0.01,0.05,0.1,0.5,1}))</f>
        <v>41.35</v>
      </c>
      <c r="M6958" s="1">
        <f t="shared" si="976"/>
        <v>41.1</v>
      </c>
      <c r="N6958" s="2">
        <f t="shared" si="977"/>
        <v>-1.3297872340425532E-2</v>
      </c>
      <c r="O6958" s="2">
        <f t="shared" si="978"/>
        <v>0</v>
      </c>
      <c r="P6958" s="3">
        <f t="shared" si="980"/>
        <v>0</v>
      </c>
      <c r="Q6958" s="2">
        <f t="shared" si="979"/>
        <v>-0.29000640295938396</v>
      </c>
      <c r="U6958" s="2">
        <f t="shared" si="981"/>
        <v>0</v>
      </c>
      <c r="V6958" s="2">
        <f t="shared" si="984"/>
        <v>-0.29000640295938396</v>
      </c>
      <c r="Z6958" s="1">
        <f t="shared" si="982"/>
        <v>37.75</v>
      </c>
      <c r="AC6958" s="1" t="str">
        <f t="shared" si="983"/>
        <v>N</v>
      </c>
    </row>
    <row r="6959" spans="1:29" x14ac:dyDescent="0.25">
      <c r="A6959" s="1">
        <v>20200827</v>
      </c>
      <c r="B6959" s="1">
        <v>4168</v>
      </c>
      <c r="C6959" s="1" t="s">
        <v>293</v>
      </c>
      <c r="D6959" s="1">
        <v>7.5</v>
      </c>
      <c r="E6959" s="1">
        <v>31.35</v>
      </c>
      <c r="F6959" s="1">
        <v>31.35</v>
      </c>
      <c r="G6959" s="1">
        <v>33</v>
      </c>
      <c r="H6959" s="1">
        <v>30.6</v>
      </c>
      <c r="I6959" s="1">
        <v>30.8</v>
      </c>
      <c r="J6959" s="1">
        <f>CEILING(E6959*0.9,LOOKUP(E6959*0.9,{0,10,50,100,500},{0.01,0.05,0.1,0.5,1}))</f>
        <v>28.25</v>
      </c>
      <c r="K6959" s="1">
        <f>CEILING(E6959*0.915,LOOKUP(E6959*0.915,{0,10,50,100,500},{0.01,0.05,0.1,0.5,1}))</f>
        <v>28.700000000000003</v>
      </c>
      <c r="L6959" s="1">
        <f>FLOOR(E6959*1.1,LOOKUP(E6959*1.1,{0,10,50,100,500},{0.01,0.05,0.1,0.5,1}))</f>
        <v>34.450000000000003</v>
      </c>
      <c r="M6959" s="1">
        <f t="shared" si="976"/>
        <v>34.200000000000003</v>
      </c>
      <c r="N6959" s="2">
        <f t="shared" si="977"/>
        <v>0</v>
      </c>
      <c r="O6959" s="2">
        <f t="shared" si="978"/>
        <v>5.2631578947368376E-2</v>
      </c>
      <c r="P6959" s="3">
        <f t="shared" si="980"/>
        <v>2.0386113636363567E-2</v>
      </c>
      <c r="Q6959" s="2">
        <f t="shared" si="979"/>
        <v>-0.2696202893230204</v>
      </c>
      <c r="U6959" s="2">
        <f t="shared" si="981"/>
        <v>2.0386113636363567E-2</v>
      </c>
      <c r="V6959" s="2">
        <f t="shared" si="984"/>
        <v>-0.2696202893230204</v>
      </c>
      <c r="Z6959" s="1">
        <f t="shared" si="982"/>
        <v>31.5</v>
      </c>
      <c r="AC6959" s="1" t="str">
        <f t="shared" si="983"/>
        <v>N</v>
      </c>
    </row>
    <row r="6960" spans="1:29" x14ac:dyDescent="0.25">
      <c r="A6960" s="1">
        <v>20200827</v>
      </c>
      <c r="B6960" s="1">
        <v>5309</v>
      </c>
      <c r="C6960" s="1" t="s">
        <v>56</v>
      </c>
      <c r="D6960" s="1">
        <v>7.03</v>
      </c>
      <c r="E6960" s="1">
        <v>39</v>
      </c>
      <c r="F6960" s="1">
        <v>39</v>
      </c>
      <c r="G6960" s="1">
        <v>39.5</v>
      </c>
      <c r="H6960" s="1">
        <v>38</v>
      </c>
      <c r="I6960" s="1">
        <v>38.9</v>
      </c>
      <c r="J6960" s="1">
        <f>CEILING(E6960*0.9,LOOKUP(E6960*0.9,{0,10,50,100,500},{0.01,0.05,0.1,0.5,1}))</f>
        <v>35.1</v>
      </c>
      <c r="K6960" s="1">
        <f>CEILING(E6960*0.915,LOOKUP(E6960*0.915,{0,10,50,100,500},{0.01,0.05,0.1,0.5,1}))</f>
        <v>35.700000000000003</v>
      </c>
      <c r="L6960" s="1">
        <f>FLOOR(E6960*1.1,LOOKUP(E6960*1.1,{0,10,50,100,500},{0.01,0.05,0.1,0.5,1}))</f>
        <v>42.900000000000006</v>
      </c>
      <c r="M6960" s="1">
        <f t="shared" si="976"/>
        <v>42.650000000000006</v>
      </c>
      <c r="N6960" s="2">
        <f t="shared" si="977"/>
        <v>0</v>
      </c>
      <c r="O6960" s="2">
        <f t="shared" si="978"/>
        <v>1.282051282051282E-2</v>
      </c>
      <c r="P6960" s="3">
        <f t="shared" si="980"/>
        <v>4.1165308483290279E-3</v>
      </c>
      <c r="Q6960" s="2">
        <f t="shared" si="979"/>
        <v>-0.26550375847469138</v>
      </c>
      <c r="U6960" s="2">
        <f t="shared" si="981"/>
        <v>4.1165308483290279E-3</v>
      </c>
      <c r="V6960" s="2">
        <f t="shared" si="984"/>
        <v>-0.26550375847469138</v>
      </c>
      <c r="Z6960" s="1">
        <f t="shared" si="982"/>
        <v>39.15</v>
      </c>
      <c r="AC6960" s="1" t="str">
        <f t="shared" si="983"/>
        <v>N</v>
      </c>
    </row>
    <row r="6961" spans="1:29" x14ac:dyDescent="0.25">
      <c r="A6961" s="1">
        <v>20200827</v>
      </c>
      <c r="B6961" s="1">
        <v>6589</v>
      </c>
      <c r="C6961" s="1" t="s">
        <v>297</v>
      </c>
      <c r="D6961" s="1">
        <v>6.77</v>
      </c>
      <c r="E6961" s="1">
        <v>59.5</v>
      </c>
      <c r="F6961" s="1">
        <v>65.400000000000006</v>
      </c>
      <c r="G6961" s="1">
        <v>65.400000000000006</v>
      </c>
      <c r="H6961" s="1">
        <v>65.400000000000006</v>
      </c>
      <c r="I6961" s="1">
        <v>65.400000000000006</v>
      </c>
      <c r="J6961" s="1">
        <f>CEILING(E6961*0.9,LOOKUP(E6961*0.9,{0,10,50,100,500},{0.01,0.05,0.1,0.5,1}))</f>
        <v>53.6</v>
      </c>
      <c r="K6961" s="1">
        <f>CEILING(E6961*0.915,LOOKUP(E6961*0.915,{0,10,50,100,500},{0.01,0.05,0.1,0.5,1}))</f>
        <v>54.5</v>
      </c>
      <c r="L6961" s="1">
        <f>FLOOR(E6961*1.1,LOOKUP(E6961*1.1,{0,10,50,100,500},{0.01,0.05,0.1,0.5,1}))</f>
        <v>65.400000000000006</v>
      </c>
      <c r="M6961" s="1">
        <f t="shared" si="976"/>
        <v>64.900000000000006</v>
      </c>
      <c r="N6961" s="2">
        <f t="shared" si="977"/>
        <v>9.915966386554631E-2</v>
      </c>
      <c r="O6961" s="2">
        <f t="shared" si="978"/>
        <v>9.915966386554631E-2</v>
      </c>
      <c r="P6961" s="3">
        <f t="shared" si="980"/>
        <v>5.391530046224966E-3</v>
      </c>
      <c r="Q6961" s="2">
        <f t="shared" si="979"/>
        <v>-0.26011222842846643</v>
      </c>
      <c r="U6961" s="2">
        <f t="shared" si="981"/>
        <v>5.391530046224966E-3</v>
      </c>
      <c r="V6961" s="2">
        <f t="shared" si="984"/>
        <v>-0.26011222842846643</v>
      </c>
      <c r="Z6961" s="1">
        <f t="shared" si="982"/>
        <v>59.8</v>
      </c>
      <c r="AC6961" s="1" t="str">
        <f t="shared" si="983"/>
        <v>N</v>
      </c>
    </row>
    <row r="6962" spans="1:29" x14ac:dyDescent="0.25">
      <c r="A6962" s="1">
        <v>20200827</v>
      </c>
      <c r="B6962" s="1">
        <v>6229</v>
      </c>
      <c r="C6962" s="1" t="s">
        <v>92</v>
      </c>
      <c r="D6962" s="1">
        <v>5.98</v>
      </c>
      <c r="E6962" s="1">
        <v>21.3</v>
      </c>
      <c r="F6962" s="1">
        <v>22.6</v>
      </c>
      <c r="G6962" s="1">
        <v>23.4</v>
      </c>
      <c r="H6962" s="1">
        <v>21.55</v>
      </c>
      <c r="I6962" s="1">
        <v>23.4</v>
      </c>
      <c r="J6962" s="1">
        <f>CEILING(E6962*0.9,LOOKUP(E6962*0.9,{0,10,50,100,500},{0.01,0.05,0.1,0.5,1}))</f>
        <v>19.200000000000003</v>
      </c>
      <c r="K6962" s="1">
        <f>CEILING(E6962*0.915,LOOKUP(E6962*0.915,{0,10,50,100,500},{0.01,0.05,0.1,0.5,1}))</f>
        <v>19.5</v>
      </c>
      <c r="L6962" s="1">
        <f>FLOOR(E6962*1.1,LOOKUP(E6962*1.1,{0,10,50,100,500},{0.01,0.05,0.1,0.5,1}))</f>
        <v>23.400000000000002</v>
      </c>
      <c r="M6962" s="1">
        <f t="shared" si="976"/>
        <v>23.150000000000002</v>
      </c>
      <c r="N6962" s="2">
        <f t="shared" si="977"/>
        <v>6.1032863849765293E-2</v>
      </c>
      <c r="O6962" s="2">
        <f t="shared" si="978"/>
        <v>9.8591549295774544E-2</v>
      </c>
      <c r="P6962" s="3">
        <f t="shared" si="980"/>
        <v>-2.6010982721382345E-2</v>
      </c>
      <c r="Q6962" s="2">
        <f t="shared" si="979"/>
        <v>-0.28612321114984879</v>
      </c>
      <c r="U6962" s="2">
        <f t="shared" si="981"/>
        <v>-2.6010982721382345E-2</v>
      </c>
      <c r="V6962" s="2">
        <f t="shared" si="984"/>
        <v>-0.28612321114984879</v>
      </c>
      <c r="Z6962" s="1">
        <f t="shared" si="982"/>
        <v>21.45</v>
      </c>
      <c r="AC6962" s="1" t="str">
        <f t="shared" si="983"/>
        <v>N</v>
      </c>
    </row>
    <row r="6963" spans="1:29" x14ac:dyDescent="0.25">
      <c r="A6963" s="1">
        <v>20200827</v>
      </c>
      <c r="B6963" s="1">
        <v>3551</v>
      </c>
      <c r="C6963" s="1" t="s">
        <v>748</v>
      </c>
      <c r="D6963" s="1">
        <v>5.38</v>
      </c>
      <c r="E6963" s="1">
        <v>53.2</v>
      </c>
      <c r="F6963" s="1">
        <v>52.5</v>
      </c>
      <c r="G6963" s="1">
        <v>53.8</v>
      </c>
      <c r="H6963" s="1">
        <v>51.7</v>
      </c>
      <c r="I6963" s="1">
        <v>52.7</v>
      </c>
      <c r="J6963" s="1">
        <f>CEILING(E6963*0.9,LOOKUP(E6963*0.9,{0,10,50,100,500},{0.01,0.05,0.1,0.5,1}))</f>
        <v>47.900000000000006</v>
      </c>
      <c r="K6963" s="1">
        <f>CEILING(E6963*0.915,LOOKUP(E6963*0.915,{0,10,50,100,500},{0.01,0.05,0.1,0.5,1}))</f>
        <v>48.7</v>
      </c>
      <c r="L6963" s="1">
        <f>FLOOR(E6963*1.1,LOOKUP(E6963*1.1,{0,10,50,100,500},{0.01,0.05,0.1,0.5,1}))</f>
        <v>58.5</v>
      </c>
      <c r="M6963" s="1">
        <f t="shared" si="976"/>
        <v>58</v>
      </c>
      <c r="N6963" s="2">
        <f t="shared" si="977"/>
        <v>-1.3157894736842158E-2</v>
      </c>
      <c r="O6963" s="2">
        <f t="shared" si="978"/>
        <v>1.1278195488721696E-2</v>
      </c>
      <c r="P6963" s="3">
        <f t="shared" si="980"/>
        <v>1.2853438330170721E-2</v>
      </c>
      <c r="Q6963" s="2">
        <f t="shared" si="979"/>
        <v>-0.27326977281967807</v>
      </c>
      <c r="U6963" s="2">
        <f t="shared" si="981"/>
        <v>1.2853438330170721E-2</v>
      </c>
      <c r="V6963" s="2">
        <f t="shared" si="984"/>
        <v>-0.27326977281967807</v>
      </c>
      <c r="Z6963" s="1">
        <f t="shared" si="982"/>
        <v>53.5</v>
      </c>
      <c r="AC6963" s="1" t="str">
        <f t="shared" si="983"/>
        <v>N</v>
      </c>
    </row>
    <row r="6964" spans="1:29" x14ac:dyDescent="0.25">
      <c r="A6964" s="1">
        <v>20200828</v>
      </c>
      <c r="B6964" s="1">
        <v>9919</v>
      </c>
      <c r="C6964" s="1" t="s">
        <v>278</v>
      </c>
      <c r="D6964" s="1">
        <v>16.62</v>
      </c>
      <c r="E6964" s="1">
        <v>43.85</v>
      </c>
      <c r="F6964" s="1">
        <v>44.45</v>
      </c>
      <c r="G6964" s="1">
        <v>46</v>
      </c>
      <c r="H6964" s="1">
        <v>44.45</v>
      </c>
      <c r="I6964" s="1">
        <v>45.5</v>
      </c>
      <c r="J6964" s="1">
        <f>CEILING(E6964*0.9,LOOKUP(E6964*0.9,{0,10,50,100,500},{0.01,0.05,0.1,0.5,1}))</f>
        <v>39.5</v>
      </c>
      <c r="K6964" s="1">
        <f>CEILING(E6964*0.915,LOOKUP(E6964*0.915,{0,10,50,100,500},{0.01,0.05,0.1,0.5,1}))</f>
        <v>40.150000000000006</v>
      </c>
      <c r="L6964" s="1">
        <f>FLOOR(E6964*1.1,LOOKUP(E6964*1.1,{0,10,50,100,500},{0.01,0.05,0.1,0.5,1}))</f>
        <v>48.2</v>
      </c>
      <c r="M6964" s="1">
        <f t="shared" si="976"/>
        <v>47.95</v>
      </c>
      <c r="N6964" s="2">
        <f t="shared" si="977"/>
        <v>1.3683010262257728E-2</v>
      </c>
      <c r="O6964" s="2">
        <f t="shared" si="978"/>
        <v>4.9030786773090043E-2</v>
      </c>
      <c r="P6964" s="3">
        <f t="shared" si="980"/>
        <v>-2.5331099999999971E-2</v>
      </c>
      <c r="Q6964" s="2">
        <f t="shared" si="979"/>
        <v>-0.29860087281967806</v>
      </c>
      <c r="U6964" s="2">
        <f t="shared" si="981"/>
        <v>-2.5331099999999971E-2</v>
      </c>
      <c r="V6964" s="2">
        <f t="shared" si="984"/>
        <v>-0.29860087281967806</v>
      </c>
      <c r="Z6964" s="1">
        <f t="shared" si="982"/>
        <v>44</v>
      </c>
      <c r="AC6964" s="1" t="str">
        <f t="shared" si="983"/>
        <v>N</v>
      </c>
    </row>
    <row r="6965" spans="1:29" x14ac:dyDescent="0.25">
      <c r="A6965" s="1">
        <v>20200828</v>
      </c>
      <c r="B6965" s="1">
        <v>4142</v>
      </c>
      <c r="C6965" s="1" t="s">
        <v>244</v>
      </c>
      <c r="D6965" s="1">
        <v>10.51</v>
      </c>
      <c r="E6965" s="1">
        <v>72.3</v>
      </c>
      <c r="F6965" s="1">
        <v>73</v>
      </c>
      <c r="G6965" s="1">
        <v>74.3</v>
      </c>
      <c r="H6965" s="1">
        <v>71.400000000000006</v>
      </c>
      <c r="I6965" s="1">
        <v>71.8</v>
      </c>
      <c r="J6965" s="1">
        <f>CEILING(E6965*0.9,LOOKUP(E6965*0.9,{0,10,50,100,500},{0.01,0.05,0.1,0.5,1}))</f>
        <v>65.100000000000009</v>
      </c>
      <c r="K6965" s="1">
        <f>CEILING(E6965*0.915,LOOKUP(E6965*0.915,{0,10,50,100,500},{0.01,0.05,0.1,0.5,1}))</f>
        <v>66.2</v>
      </c>
      <c r="L6965" s="1">
        <f>FLOOR(E6965*1.1,LOOKUP(E6965*1.1,{0,10,50,100,500},{0.01,0.05,0.1,0.5,1}))</f>
        <v>79.5</v>
      </c>
      <c r="M6965" s="1">
        <f t="shared" si="976"/>
        <v>79</v>
      </c>
      <c r="N6965" s="2">
        <f t="shared" si="977"/>
        <v>9.6818810511756972E-3</v>
      </c>
      <c r="O6965" s="2">
        <f t="shared" si="978"/>
        <v>2.7662517289073308E-2</v>
      </c>
      <c r="P6965" s="3">
        <f t="shared" si="980"/>
        <v>1.4383353760445637E-2</v>
      </c>
      <c r="Q6965" s="2">
        <f t="shared" si="979"/>
        <v>-0.28421751905923243</v>
      </c>
      <c r="U6965" s="2">
        <f t="shared" si="981"/>
        <v>1.4383353760445637E-2</v>
      </c>
      <c r="V6965" s="2">
        <f t="shared" si="984"/>
        <v>-0.28421751905923243</v>
      </c>
      <c r="Z6965" s="1">
        <f t="shared" si="982"/>
        <v>72.599999999999994</v>
      </c>
      <c r="AC6965" s="1" t="str">
        <f t="shared" si="983"/>
        <v>N</v>
      </c>
    </row>
    <row r="6966" spans="1:29" x14ac:dyDescent="0.25">
      <c r="A6966" s="1">
        <v>20200828</v>
      </c>
      <c r="B6966" s="1">
        <v>5223</v>
      </c>
      <c r="C6966" s="1" t="s">
        <v>252</v>
      </c>
      <c r="D6966" s="1">
        <v>8.39</v>
      </c>
      <c r="E6966" s="1">
        <v>74.5</v>
      </c>
      <c r="F6966" s="1">
        <v>74.3</v>
      </c>
      <c r="G6966" s="1">
        <v>81</v>
      </c>
      <c r="H6966" s="1">
        <v>73.8</v>
      </c>
      <c r="I6966" s="1">
        <v>79</v>
      </c>
      <c r="J6966" s="1">
        <f>CEILING(E6966*0.9,LOOKUP(E6966*0.9,{0,10,50,100,500},{0.01,0.05,0.1,0.5,1}))</f>
        <v>67.100000000000009</v>
      </c>
      <c r="K6966" s="1">
        <f>CEILING(E6966*0.915,LOOKUP(E6966*0.915,{0,10,50,100,500},{0.01,0.05,0.1,0.5,1}))</f>
        <v>68.2</v>
      </c>
      <c r="L6966" s="1">
        <f>FLOOR(E6966*1.1,LOOKUP(E6966*1.1,{0,10,50,100,500},{0.01,0.05,0.1,0.5,1}))</f>
        <v>81.900000000000006</v>
      </c>
      <c r="M6966" s="1">
        <f t="shared" si="976"/>
        <v>81.400000000000006</v>
      </c>
      <c r="N6966" s="2">
        <f t="shared" si="977"/>
        <v>-2.6845637583892998E-3</v>
      </c>
      <c r="O6966" s="2">
        <f t="shared" si="978"/>
        <v>8.7248322147651006E-2</v>
      </c>
      <c r="P6966" s="3">
        <f t="shared" si="980"/>
        <v>-5.536159746835443E-2</v>
      </c>
      <c r="Q6966" s="2">
        <f t="shared" si="979"/>
        <v>-0.33957911652758688</v>
      </c>
      <c r="U6966" s="2">
        <f t="shared" si="981"/>
        <v>-5.536159746835443E-2</v>
      </c>
      <c r="V6966" s="2">
        <f t="shared" si="984"/>
        <v>-0.33957911652758688</v>
      </c>
      <c r="Z6966" s="1">
        <f t="shared" si="982"/>
        <v>74.8</v>
      </c>
      <c r="AC6966" s="1" t="str">
        <f t="shared" si="983"/>
        <v>N</v>
      </c>
    </row>
    <row r="6967" spans="1:29" x14ac:dyDescent="0.25">
      <c r="A6967" s="1">
        <v>20200828</v>
      </c>
      <c r="B6967" s="1">
        <v>2481</v>
      </c>
      <c r="C6967" s="1" t="s">
        <v>114</v>
      </c>
      <c r="D6967" s="1">
        <v>8.15</v>
      </c>
      <c r="E6967" s="1">
        <v>37.4</v>
      </c>
      <c r="F6967" s="1">
        <v>37.4</v>
      </c>
      <c r="G6967" s="1">
        <v>37.700000000000003</v>
      </c>
      <c r="H6967" s="1">
        <v>36.549999999999997</v>
      </c>
      <c r="I6967" s="1">
        <v>36.700000000000003</v>
      </c>
      <c r="J6967" s="1">
        <f>CEILING(E6967*0.9,LOOKUP(E6967*0.9,{0,10,50,100,500},{0.01,0.05,0.1,0.5,1}))</f>
        <v>33.700000000000003</v>
      </c>
      <c r="K6967" s="1">
        <f>CEILING(E6967*0.915,LOOKUP(E6967*0.915,{0,10,50,100,500},{0.01,0.05,0.1,0.5,1}))</f>
        <v>34.25</v>
      </c>
      <c r="L6967" s="1">
        <f>FLOOR(E6967*1.1,LOOKUP(E6967*1.1,{0,10,50,100,500},{0.01,0.05,0.1,0.5,1}))</f>
        <v>41.1</v>
      </c>
      <c r="M6967" s="1">
        <f t="shared" si="976"/>
        <v>40.85</v>
      </c>
      <c r="N6967" s="2">
        <f t="shared" si="977"/>
        <v>0</v>
      </c>
      <c r="O6967" s="2">
        <f t="shared" si="978"/>
        <v>8.0213903743316644E-3</v>
      </c>
      <c r="P6967" s="3">
        <f t="shared" si="980"/>
        <v>2.0818780653950715E-2</v>
      </c>
      <c r="Q6967" s="2">
        <f t="shared" si="979"/>
        <v>-0.31876033587363617</v>
      </c>
      <c r="U6967" s="2">
        <f t="shared" si="981"/>
        <v>2.0818780653950715E-2</v>
      </c>
      <c r="V6967" s="2">
        <f t="shared" si="984"/>
        <v>-0.31876033587363617</v>
      </c>
      <c r="Z6967" s="1">
        <f t="shared" si="982"/>
        <v>37.549999999999997</v>
      </c>
      <c r="AC6967" s="1" t="str">
        <f t="shared" si="983"/>
        <v>N</v>
      </c>
    </row>
    <row r="6968" spans="1:29" x14ac:dyDescent="0.25">
      <c r="A6968" s="1">
        <v>20200828</v>
      </c>
      <c r="B6968" s="1">
        <v>2387</v>
      </c>
      <c r="C6968" s="1" t="s">
        <v>263</v>
      </c>
      <c r="D6968" s="1">
        <v>7.02</v>
      </c>
      <c r="E6968" s="1">
        <v>69.3</v>
      </c>
      <c r="F6968" s="1">
        <v>70.900000000000006</v>
      </c>
      <c r="G6968" s="1">
        <v>76</v>
      </c>
      <c r="H6968" s="1">
        <v>69.599999999999994</v>
      </c>
      <c r="I6968" s="1">
        <v>73.5</v>
      </c>
      <c r="J6968" s="1">
        <f>CEILING(E6968*0.9,LOOKUP(E6968*0.9,{0,10,50,100,500},{0.01,0.05,0.1,0.5,1}))</f>
        <v>62.400000000000006</v>
      </c>
      <c r="K6968" s="1">
        <f>CEILING(E6968*0.915,LOOKUP(E6968*0.915,{0,10,50,100,500},{0.01,0.05,0.1,0.5,1}))</f>
        <v>63.5</v>
      </c>
      <c r="L6968" s="1">
        <f>FLOOR(E6968*1.1,LOOKUP(E6968*1.1,{0,10,50,100,500},{0.01,0.05,0.1,0.5,1}))</f>
        <v>76.2</v>
      </c>
      <c r="M6968" s="1">
        <f t="shared" si="976"/>
        <v>75.7</v>
      </c>
      <c r="N6968" s="2">
        <f t="shared" si="977"/>
        <v>2.3088023088023213E-2</v>
      </c>
      <c r="O6968" s="2">
        <f t="shared" si="978"/>
        <v>9.6681096681096729E-2</v>
      </c>
      <c r="P6968" s="3">
        <f t="shared" si="980"/>
        <v>-6.5585778071334283E-2</v>
      </c>
      <c r="Q6968" s="2">
        <f t="shared" si="979"/>
        <v>-0.38434611394497042</v>
      </c>
      <c r="U6968" s="2">
        <f t="shared" si="981"/>
        <v>-6.5585778071334283E-2</v>
      </c>
      <c r="V6968" s="2">
        <f t="shared" si="984"/>
        <v>-0.38434611394497042</v>
      </c>
      <c r="Z6968" s="1">
        <f t="shared" si="982"/>
        <v>69.599999999999994</v>
      </c>
      <c r="AC6968" s="1" t="str">
        <f t="shared" si="983"/>
        <v>N</v>
      </c>
    </row>
    <row r="6969" spans="1:29" x14ac:dyDescent="0.25">
      <c r="A6969" s="1">
        <v>20200828</v>
      </c>
      <c r="B6969" s="1">
        <v>2338</v>
      </c>
      <c r="C6969" s="1" t="s">
        <v>233</v>
      </c>
      <c r="D6969" s="1">
        <v>6.45</v>
      </c>
      <c r="E6969" s="1">
        <v>30.45</v>
      </c>
      <c r="F6969" s="1">
        <v>30.55</v>
      </c>
      <c r="G6969" s="1">
        <v>31</v>
      </c>
      <c r="H6969" s="1">
        <v>29.75</v>
      </c>
      <c r="I6969" s="1">
        <v>30.1</v>
      </c>
      <c r="J6969" s="1">
        <f>CEILING(E6969*0.9,LOOKUP(E6969*0.9,{0,10,50,100,500},{0.01,0.05,0.1,0.5,1}))</f>
        <v>27.450000000000003</v>
      </c>
      <c r="K6969" s="1">
        <f>CEILING(E6969*0.915,LOOKUP(E6969*0.915,{0,10,50,100,500},{0.01,0.05,0.1,0.5,1}))</f>
        <v>27.900000000000002</v>
      </c>
      <c r="L6969" s="1">
        <f>FLOOR(E6969*1.1,LOOKUP(E6969*1.1,{0,10,50,100,500},{0.01,0.05,0.1,0.5,1}))</f>
        <v>33.450000000000003</v>
      </c>
      <c r="M6969" s="1">
        <f t="shared" si="976"/>
        <v>33.200000000000003</v>
      </c>
      <c r="N6969" s="2">
        <f t="shared" si="977"/>
        <v>3.2840722495895377E-3</v>
      </c>
      <c r="O6969" s="2">
        <f t="shared" si="978"/>
        <v>1.8062397372742223E-2</v>
      </c>
      <c r="P6969" s="3">
        <f t="shared" si="980"/>
        <v>1.4281750830564585E-2</v>
      </c>
      <c r="Q6969" s="2">
        <f t="shared" si="979"/>
        <v>-0.37006436311440583</v>
      </c>
      <c r="U6969" s="2">
        <f t="shared" si="981"/>
        <v>1.4281750830564585E-2</v>
      </c>
      <c r="V6969" s="2">
        <f t="shared" si="984"/>
        <v>-0.37006436311440583</v>
      </c>
      <c r="Z6969" s="1">
        <f t="shared" si="982"/>
        <v>30.599999999999998</v>
      </c>
      <c r="AC6969" s="1" t="str">
        <f t="shared" si="983"/>
        <v>N</v>
      </c>
    </row>
    <row r="6970" spans="1:29" x14ac:dyDescent="0.25">
      <c r="A6970" s="1">
        <v>20200828</v>
      </c>
      <c r="B6970" s="1">
        <v>3437</v>
      </c>
      <c r="C6970" s="1" t="s">
        <v>165</v>
      </c>
      <c r="D6970" s="1">
        <v>6.4</v>
      </c>
      <c r="E6970" s="1">
        <v>24.25</v>
      </c>
      <c r="F6970" s="1">
        <v>24.9</v>
      </c>
      <c r="G6970" s="1">
        <v>25.35</v>
      </c>
      <c r="H6970" s="1">
        <v>24</v>
      </c>
      <c r="I6970" s="1">
        <v>24</v>
      </c>
      <c r="J6970" s="1">
        <f>CEILING(E6970*0.9,LOOKUP(E6970*0.9,{0,10,50,100,500},{0.01,0.05,0.1,0.5,1}))</f>
        <v>21.85</v>
      </c>
      <c r="K6970" s="1">
        <f>CEILING(E6970*0.915,LOOKUP(E6970*0.915,{0,10,50,100,500},{0.01,0.05,0.1,0.5,1}))</f>
        <v>22.200000000000003</v>
      </c>
      <c r="L6970" s="1">
        <f>FLOOR(E6970*1.1,LOOKUP(E6970*1.1,{0,10,50,100,500},{0.01,0.05,0.1,0.5,1}))</f>
        <v>26.650000000000002</v>
      </c>
      <c r="M6970" s="1">
        <f t="shared" si="976"/>
        <v>26.400000000000002</v>
      </c>
      <c r="N6970" s="2">
        <f t="shared" si="977"/>
        <v>2.6804123711340149E-2</v>
      </c>
      <c r="O6970" s="2">
        <f t="shared" si="978"/>
        <v>4.5360824742268102E-2</v>
      </c>
      <c r="P6970" s="3">
        <f t="shared" si="980"/>
        <v>3.513078749999983E-2</v>
      </c>
      <c r="Q6970" s="2">
        <f t="shared" si="979"/>
        <v>-0.33493357561440601</v>
      </c>
      <c r="U6970" s="2">
        <f t="shared" si="981"/>
        <v>3.513078749999983E-2</v>
      </c>
      <c r="V6970" s="2">
        <f t="shared" si="984"/>
        <v>-0.33493357561440601</v>
      </c>
      <c r="Z6970" s="1">
        <f t="shared" si="982"/>
        <v>24.4</v>
      </c>
      <c r="AC6970" s="1" t="str">
        <f t="shared" si="983"/>
        <v>N</v>
      </c>
    </row>
    <row r="6971" spans="1:29" x14ac:dyDescent="0.25">
      <c r="A6971" s="1">
        <v>20200828</v>
      </c>
      <c r="B6971" s="1">
        <v>1701</v>
      </c>
      <c r="C6971" s="1" t="s">
        <v>793</v>
      </c>
      <c r="D6971" s="1">
        <v>5.74</v>
      </c>
      <c r="E6971" s="1">
        <v>24.85</v>
      </c>
      <c r="F6971" s="1">
        <v>24.65</v>
      </c>
      <c r="G6971" s="1">
        <v>24.65</v>
      </c>
      <c r="H6971" s="1">
        <v>24.15</v>
      </c>
      <c r="I6971" s="1">
        <v>24.2</v>
      </c>
      <c r="J6971" s="1">
        <f>CEILING(E6971*0.9,LOOKUP(E6971*0.9,{0,10,50,100,500},{0.01,0.05,0.1,0.5,1}))</f>
        <v>22.400000000000002</v>
      </c>
      <c r="K6971" s="1">
        <f>CEILING(E6971*0.915,LOOKUP(E6971*0.915,{0,10,50,100,500},{0.01,0.05,0.1,0.5,1}))</f>
        <v>22.75</v>
      </c>
      <c r="L6971" s="1">
        <f>FLOOR(E6971*1.1,LOOKUP(E6971*1.1,{0,10,50,100,500},{0.01,0.05,0.1,0.5,1}))</f>
        <v>27.3</v>
      </c>
      <c r="M6971" s="1">
        <f t="shared" si="976"/>
        <v>27.05</v>
      </c>
      <c r="N6971" s="2">
        <f t="shared" si="977"/>
        <v>-8.0482897384306969E-3</v>
      </c>
      <c r="O6971" s="2">
        <f t="shared" si="978"/>
        <v>-8.0482897384306969E-3</v>
      </c>
      <c r="P6971" s="3">
        <f t="shared" si="980"/>
        <v>0</v>
      </c>
      <c r="Q6971" s="2">
        <f t="shared" si="979"/>
        <v>-0.33493357561440601</v>
      </c>
      <c r="U6971" s="2">
        <f t="shared" si="981"/>
        <v>0</v>
      </c>
      <c r="V6971" s="2">
        <f t="shared" si="984"/>
        <v>-0.33493357561440601</v>
      </c>
      <c r="Z6971" s="1">
        <f t="shared" si="982"/>
        <v>25</v>
      </c>
      <c r="AC6971" s="1" t="str">
        <f t="shared" si="983"/>
        <v>N</v>
      </c>
    </row>
    <row r="6972" spans="1:29" x14ac:dyDescent="0.25">
      <c r="A6972" s="1">
        <v>20200831</v>
      </c>
      <c r="B6972" s="1">
        <v>6443</v>
      </c>
      <c r="C6972" s="1" t="s">
        <v>105</v>
      </c>
      <c r="D6972" s="1">
        <v>12.89</v>
      </c>
      <c r="E6972" s="1">
        <v>19.350000000000001</v>
      </c>
      <c r="F6972" s="1">
        <v>19.2</v>
      </c>
      <c r="G6972" s="1">
        <v>21.25</v>
      </c>
      <c r="H6972" s="1">
        <v>19.05</v>
      </c>
      <c r="I6972" s="1">
        <v>20.8</v>
      </c>
      <c r="J6972" s="1">
        <f>CEILING(E6972*0.9,LOOKUP(E6972*0.9,{0,10,50,100,500},{0.01,0.05,0.1,0.5,1}))</f>
        <v>17.45</v>
      </c>
      <c r="K6972" s="1">
        <f>CEILING(E6972*0.915,LOOKUP(E6972*0.915,{0,10,50,100,500},{0.01,0.05,0.1,0.5,1}))</f>
        <v>17.75</v>
      </c>
      <c r="L6972" s="1">
        <f>FLOOR(E6972*1.1,LOOKUP(E6972*1.1,{0,10,50,100,500},{0.01,0.05,0.1,0.5,1}))</f>
        <v>21.25</v>
      </c>
      <c r="M6972" s="1">
        <f t="shared" si="976"/>
        <v>21</v>
      </c>
      <c r="N6972" s="2">
        <f t="shared" si="977"/>
        <v>-7.7519379844962332E-3</v>
      </c>
      <c r="O6972" s="2">
        <f t="shared" si="978"/>
        <v>9.8191214470284158E-2</v>
      </c>
      <c r="P6972" s="3">
        <f t="shared" si="980"/>
        <v>-7.359092857142864E-2</v>
      </c>
      <c r="Q6972" s="2">
        <f t="shared" si="979"/>
        <v>-0.40852450418583464</v>
      </c>
      <c r="U6972" s="2">
        <f t="shared" si="981"/>
        <v>-7.359092857142864E-2</v>
      </c>
      <c r="V6972" s="2">
        <f t="shared" si="984"/>
        <v>-0.40852450418583464</v>
      </c>
      <c r="Z6972" s="1">
        <f t="shared" si="982"/>
        <v>19.5</v>
      </c>
      <c r="AC6972" s="1" t="str">
        <f t="shared" si="983"/>
        <v>N</v>
      </c>
    </row>
    <row r="6973" spans="1:29" x14ac:dyDescent="0.25">
      <c r="A6973" s="1">
        <v>20200831</v>
      </c>
      <c r="B6973" s="1">
        <v>1526</v>
      </c>
      <c r="C6973" s="1" t="s">
        <v>120</v>
      </c>
      <c r="D6973" s="1">
        <v>9.2200000000000006</v>
      </c>
      <c r="E6973" s="1">
        <v>44.75</v>
      </c>
      <c r="F6973" s="1">
        <v>44.2</v>
      </c>
      <c r="G6973" s="1">
        <v>46.3</v>
      </c>
      <c r="H6973" s="1">
        <v>44.2</v>
      </c>
      <c r="I6973" s="1">
        <v>45.4</v>
      </c>
      <c r="J6973" s="1">
        <f>CEILING(E6973*0.9,LOOKUP(E6973*0.9,{0,10,50,100,500},{0.01,0.05,0.1,0.5,1}))</f>
        <v>40.300000000000004</v>
      </c>
      <c r="K6973" s="1">
        <f>CEILING(E6973*0.915,LOOKUP(E6973*0.915,{0,10,50,100,500},{0.01,0.05,0.1,0.5,1}))</f>
        <v>40.950000000000003</v>
      </c>
      <c r="L6973" s="1">
        <f>FLOOR(E6973*1.1,LOOKUP(E6973*1.1,{0,10,50,100,500},{0.01,0.05,0.1,0.5,1}))</f>
        <v>49.2</v>
      </c>
      <c r="M6973" s="1">
        <f t="shared" si="976"/>
        <v>48.95</v>
      </c>
      <c r="N6973" s="2">
        <f t="shared" si="977"/>
        <v>-1.2290502793296026E-2</v>
      </c>
      <c r="O6973" s="2">
        <f t="shared" si="978"/>
        <v>3.4636871508379824E-2</v>
      </c>
      <c r="P6973" s="3">
        <f t="shared" si="980"/>
        <v>-1.3290301762114628E-2</v>
      </c>
      <c r="Q6973" s="2">
        <f t="shared" si="979"/>
        <v>-0.42181480594794929</v>
      </c>
      <c r="U6973" s="2">
        <f t="shared" si="981"/>
        <v>-1.3290301762114628E-2</v>
      </c>
      <c r="V6973" s="2">
        <f t="shared" si="984"/>
        <v>-0.42181480594794929</v>
      </c>
      <c r="Z6973" s="1">
        <f t="shared" si="982"/>
        <v>44.9</v>
      </c>
      <c r="AC6973" s="1" t="str">
        <f t="shared" si="983"/>
        <v>N</v>
      </c>
    </row>
    <row r="6974" spans="1:29" x14ac:dyDescent="0.25">
      <c r="A6974" s="1">
        <v>20200831</v>
      </c>
      <c r="B6974" s="1">
        <v>6477</v>
      </c>
      <c r="C6974" s="1" t="s">
        <v>188</v>
      </c>
      <c r="D6974" s="1">
        <v>8.98</v>
      </c>
      <c r="E6974" s="1">
        <v>36.9</v>
      </c>
      <c r="F6974" s="1">
        <v>36.9</v>
      </c>
      <c r="G6974" s="1">
        <v>38.200000000000003</v>
      </c>
      <c r="H6974" s="1">
        <v>36.65</v>
      </c>
      <c r="I6974" s="1">
        <v>36.75</v>
      </c>
      <c r="J6974" s="1">
        <f>CEILING(E6974*0.9,LOOKUP(E6974*0.9,{0,10,50,100,500},{0.01,0.05,0.1,0.5,1}))</f>
        <v>33.25</v>
      </c>
      <c r="K6974" s="1">
        <f>CEILING(E6974*0.915,LOOKUP(E6974*0.915,{0,10,50,100,500},{0.01,0.05,0.1,0.5,1}))</f>
        <v>33.800000000000004</v>
      </c>
      <c r="L6974" s="1">
        <f>FLOOR(E6974*1.1,LOOKUP(E6974*1.1,{0,10,50,100,500},{0.01,0.05,0.1,0.5,1}))</f>
        <v>40.550000000000004</v>
      </c>
      <c r="M6974" s="1">
        <f t="shared" ref="M6974:M7037" si="985">IF(L6974&lt;10,L6974-0.05,IF(L6974&lt;50,L6974-0.25,IF(L6974&lt;100,L6974-0.5,IF(L6974&lt;500,L6974-2.5,IF(L6974&lt;1000,L6974-5,IF(L6974&lt;5000,L6974-25,0))))))</f>
        <v>40.300000000000004</v>
      </c>
      <c r="N6974" s="2">
        <f t="shared" ref="N6974:N7037" si="986">(F6974-E6974)/E6974</f>
        <v>0</v>
      </c>
      <c r="O6974" s="2">
        <f t="shared" ref="O6974:O7037" si="987">(G6974-E6974)/E6974</f>
        <v>3.5230352303523151E-2</v>
      </c>
      <c r="P6974" s="3">
        <f t="shared" si="980"/>
        <v>5.8497632653060965E-3</v>
      </c>
      <c r="Q6974" s="2">
        <f t="shared" ref="Q6974:Q7037" si="988">IF(Q6973+P6974&gt;0,0,P6974+Q6973)</f>
        <v>-0.41596504268264317</v>
      </c>
      <c r="U6974" s="2">
        <f t="shared" si="981"/>
        <v>5.8497632653060965E-3</v>
      </c>
      <c r="V6974" s="2">
        <f t="shared" si="984"/>
        <v>-0.41596504268264317</v>
      </c>
      <c r="Z6974" s="1">
        <f t="shared" si="982"/>
        <v>37.049999999999997</v>
      </c>
      <c r="AC6974" s="1" t="str">
        <f t="shared" si="983"/>
        <v>N</v>
      </c>
    </row>
    <row r="6975" spans="1:29" x14ac:dyDescent="0.25">
      <c r="A6975" s="1">
        <v>20200831</v>
      </c>
      <c r="B6975" s="1">
        <v>1609</v>
      </c>
      <c r="C6975" s="1" t="s">
        <v>204</v>
      </c>
      <c r="D6975" s="1">
        <v>7.91</v>
      </c>
      <c r="E6975" s="1">
        <v>14.95</v>
      </c>
      <c r="F6975" s="1">
        <v>15.05</v>
      </c>
      <c r="G6975" s="1">
        <v>15.25</v>
      </c>
      <c r="H6975" s="1">
        <v>14.55</v>
      </c>
      <c r="I6975" s="1">
        <v>14.65</v>
      </c>
      <c r="J6975" s="1">
        <f>CEILING(E6975*0.9,LOOKUP(E6975*0.9,{0,10,50,100,500},{0.01,0.05,0.1,0.5,1}))</f>
        <v>13.5</v>
      </c>
      <c r="K6975" s="1">
        <f>CEILING(E6975*0.915,LOOKUP(E6975*0.915,{0,10,50,100,500},{0.01,0.05,0.1,0.5,1}))</f>
        <v>13.700000000000001</v>
      </c>
      <c r="L6975" s="1">
        <f>FLOOR(E6975*1.1,LOOKUP(E6975*1.1,{0,10,50,100,500},{0.01,0.05,0.1,0.5,1}))</f>
        <v>16.400000000000002</v>
      </c>
      <c r="M6975" s="1">
        <f t="shared" si="985"/>
        <v>16.150000000000002</v>
      </c>
      <c r="N6975" s="2">
        <f t="shared" si="986"/>
        <v>6.6889632107024364E-3</v>
      </c>
      <c r="O6975" s="2">
        <f t="shared" si="987"/>
        <v>2.0066889632107072E-2</v>
      </c>
      <c r="P6975" s="3">
        <f t="shared" si="980"/>
        <v>2.8360392491467438E-2</v>
      </c>
      <c r="Q6975" s="2">
        <f t="shared" si="988"/>
        <v>-0.38760465019117574</v>
      </c>
      <c r="U6975" s="2">
        <f t="shared" si="981"/>
        <v>2.8360392491467438E-2</v>
      </c>
      <c r="V6975" s="2">
        <f t="shared" si="984"/>
        <v>-0.38760465019117574</v>
      </c>
      <c r="Z6975" s="1">
        <f t="shared" si="982"/>
        <v>15.1</v>
      </c>
      <c r="AC6975" s="1" t="str">
        <f t="shared" si="983"/>
        <v>N</v>
      </c>
    </row>
    <row r="6976" spans="1:29" x14ac:dyDescent="0.25">
      <c r="A6976" s="1">
        <v>20200831</v>
      </c>
      <c r="B6976" s="1">
        <v>9919</v>
      </c>
      <c r="C6976" s="1" t="s">
        <v>278</v>
      </c>
      <c r="D6976" s="1">
        <v>7.89</v>
      </c>
      <c r="E6976" s="1">
        <v>45.5</v>
      </c>
      <c r="F6976" s="1">
        <v>45.4</v>
      </c>
      <c r="G6976" s="1">
        <v>45.85</v>
      </c>
      <c r="H6976" s="1">
        <v>44.3</v>
      </c>
      <c r="I6976" s="1">
        <v>44.85</v>
      </c>
      <c r="J6976" s="1">
        <f>CEILING(E6976*0.9,LOOKUP(E6976*0.9,{0,10,50,100,500},{0.01,0.05,0.1,0.5,1}))</f>
        <v>40.950000000000003</v>
      </c>
      <c r="K6976" s="1">
        <f>CEILING(E6976*0.915,LOOKUP(E6976*0.915,{0,10,50,100,500},{0.01,0.05,0.1,0.5,1}))</f>
        <v>41.650000000000006</v>
      </c>
      <c r="L6976" s="1">
        <f>FLOOR(E6976*1.1,LOOKUP(E6976*1.1,{0,10,50,100,500},{0.01,0.05,0.1,0.5,1}))</f>
        <v>50</v>
      </c>
      <c r="M6976" s="1">
        <f t="shared" si="985"/>
        <v>49.5</v>
      </c>
      <c r="N6976" s="2">
        <f t="shared" si="986"/>
        <v>-2.197802197802229E-3</v>
      </c>
      <c r="O6976" s="2">
        <f t="shared" si="987"/>
        <v>7.692307692307724E-3</v>
      </c>
      <c r="P6976" s="3">
        <f t="shared" si="980"/>
        <v>1.5505362318840492E-2</v>
      </c>
      <c r="Q6976" s="2">
        <f t="shared" si="988"/>
        <v>-0.37209928787233526</v>
      </c>
      <c r="U6976" s="2">
        <f t="shared" si="981"/>
        <v>1.5505362318840492E-2</v>
      </c>
      <c r="V6976" s="2">
        <f t="shared" si="984"/>
        <v>-0.37209928787233526</v>
      </c>
      <c r="Z6976" s="1">
        <f t="shared" si="982"/>
        <v>45.65</v>
      </c>
      <c r="AC6976" s="1" t="str">
        <f t="shared" si="983"/>
        <v>N</v>
      </c>
    </row>
    <row r="6977" spans="1:29" x14ac:dyDescent="0.25">
      <c r="A6977" s="1">
        <v>20200831</v>
      </c>
      <c r="B6977" s="1">
        <v>4106</v>
      </c>
      <c r="C6977" s="1" t="s">
        <v>48</v>
      </c>
      <c r="D6977" s="1">
        <v>7.82</v>
      </c>
      <c r="E6977" s="1">
        <v>36.049999999999997</v>
      </c>
      <c r="F6977" s="1">
        <v>35.6</v>
      </c>
      <c r="G6977" s="1">
        <v>36</v>
      </c>
      <c r="H6977" s="1">
        <v>33.950000000000003</v>
      </c>
      <c r="I6977" s="1">
        <v>34.1</v>
      </c>
      <c r="J6977" s="1">
        <f>CEILING(E6977*0.9,LOOKUP(E6977*0.9,{0,10,50,100,500},{0.01,0.05,0.1,0.5,1}))</f>
        <v>32.450000000000003</v>
      </c>
      <c r="K6977" s="1">
        <f>CEILING(E6977*0.915,LOOKUP(E6977*0.915,{0,10,50,100,500},{0.01,0.05,0.1,0.5,1}))</f>
        <v>33</v>
      </c>
      <c r="L6977" s="1">
        <f>FLOOR(E6977*1.1,LOOKUP(E6977*1.1,{0,10,50,100,500},{0.01,0.05,0.1,0.5,1}))</f>
        <v>39.650000000000006</v>
      </c>
      <c r="M6977" s="1">
        <f t="shared" si="985"/>
        <v>39.400000000000006</v>
      </c>
      <c r="N6977" s="2">
        <f t="shared" si="986"/>
        <v>-1.2482662968099745E-2</v>
      </c>
      <c r="O6977" s="2">
        <f t="shared" si="987"/>
        <v>-1.386962552011017E-3</v>
      </c>
      <c r="P6977" s="3">
        <f t="shared" si="980"/>
        <v>0</v>
      </c>
      <c r="Q6977" s="2">
        <f t="shared" si="988"/>
        <v>-0.37209928787233526</v>
      </c>
      <c r="U6977" s="2">
        <f t="shared" si="981"/>
        <v>0</v>
      </c>
      <c r="V6977" s="2">
        <f t="shared" si="984"/>
        <v>-0.37209928787233526</v>
      </c>
      <c r="Z6977" s="1">
        <f t="shared" si="982"/>
        <v>36.199999999999996</v>
      </c>
      <c r="AC6977" s="1" t="str">
        <f t="shared" si="983"/>
        <v>N</v>
      </c>
    </row>
    <row r="6978" spans="1:29" x14ac:dyDescent="0.25">
      <c r="A6978" s="1">
        <v>20200831</v>
      </c>
      <c r="B6978" s="1">
        <v>8183</v>
      </c>
      <c r="C6978" s="1" t="s">
        <v>156</v>
      </c>
      <c r="D6978" s="1">
        <v>7.57</v>
      </c>
      <c r="E6978" s="1">
        <v>20.45</v>
      </c>
      <c r="F6978" s="1">
        <v>20.100000000000001</v>
      </c>
      <c r="G6978" s="1">
        <v>20.65</v>
      </c>
      <c r="H6978" s="1">
        <v>20</v>
      </c>
      <c r="I6978" s="1">
        <v>20.65</v>
      </c>
      <c r="J6978" s="1">
        <f>CEILING(E6978*0.9,LOOKUP(E6978*0.9,{0,10,50,100,500},{0.01,0.05,0.1,0.5,1}))</f>
        <v>18.45</v>
      </c>
      <c r="K6978" s="1">
        <f>CEILING(E6978*0.915,LOOKUP(E6978*0.915,{0,10,50,100,500},{0.01,0.05,0.1,0.5,1}))</f>
        <v>18.75</v>
      </c>
      <c r="L6978" s="1">
        <f>FLOOR(E6978*1.1,LOOKUP(E6978*1.1,{0,10,50,100,500},{0.01,0.05,0.1,0.5,1}))</f>
        <v>22.450000000000003</v>
      </c>
      <c r="M6978" s="1">
        <f t="shared" si="985"/>
        <v>22.200000000000003</v>
      </c>
      <c r="N6978" s="2">
        <f t="shared" si="986"/>
        <v>-1.7114914425427768E-2</v>
      </c>
      <c r="O6978" s="2">
        <f t="shared" si="987"/>
        <v>9.779951100244464E-3</v>
      </c>
      <c r="P6978" s="3">
        <f t="shared" si="980"/>
        <v>-4.7147094430993177E-3</v>
      </c>
      <c r="Q6978" s="2">
        <f t="shared" si="988"/>
        <v>-0.37681399731543458</v>
      </c>
      <c r="U6978" s="2">
        <f t="shared" si="981"/>
        <v>-4.7147094430993177E-3</v>
      </c>
      <c r="V6978" s="2">
        <f t="shared" si="984"/>
        <v>-0.37681399731543458</v>
      </c>
      <c r="Z6978" s="1">
        <f t="shared" si="982"/>
        <v>20.599999999999998</v>
      </c>
      <c r="AC6978" s="1" t="str">
        <f t="shared" si="983"/>
        <v>N</v>
      </c>
    </row>
    <row r="6979" spans="1:29" x14ac:dyDescent="0.25">
      <c r="A6979" s="1">
        <v>20200831</v>
      </c>
      <c r="B6979" s="1">
        <v>3325</v>
      </c>
      <c r="C6979" s="1" t="s">
        <v>783</v>
      </c>
      <c r="D6979" s="1">
        <v>7.31</v>
      </c>
      <c r="E6979" s="1">
        <v>35.200000000000003</v>
      </c>
      <c r="F6979" s="1">
        <v>35.35</v>
      </c>
      <c r="G6979" s="1">
        <v>35.799999999999997</v>
      </c>
      <c r="H6979" s="1">
        <v>34.65</v>
      </c>
      <c r="I6979" s="1">
        <v>35</v>
      </c>
      <c r="J6979" s="1">
        <f>CEILING(E6979*0.9,LOOKUP(E6979*0.9,{0,10,50,100,500},{0.01,0.05,0.1,0.5,1}))</f>
        <v>31.700000000000003</v>
      </c>
      <c r="K6979" s="1">
        <f>CEILING(E6979*0.915,LOOKUP(E6979*0.915,{0,10,50,100,500},{0.01,0.05,0.1,0.5,1}))</f>
        <v>32.25</v>
      </c>
      <c r="L6979" s="1">
        <f>FLOOR(E6979*1.1,LOOKUP(E6979*1.1,{0,10,50,100,500},{0.01,0.05,0.1,0.5,1}))</f>
        <v>38.700000000000003</v>
      </c>
      <c r="M6979" s="1">
        <f t="shared" si="985"/>
        <v>38.450000000000003</v>
      </c>
      <c r="N6979" s="2">
        <f t="shared" si="986"/>
        <v>4.2613636363635953E-3</v>
      </c>
      <c r="O6979" s="2">
        <f t="shared" si="987"/>
        <v>1.7045454545454381E-2</v>
      </c>
      <c r="P6979" s="3">
        <f t="shared" ref="P6979:P7042" si="989">IF(F6979&lt;Z6979,IF(G6979&lt;Z6979,0,IF(G6979&gt;=M6979,(Z6979-M6979*$AA$2-Z6979*0.0015-Z6979*$AA$4)/M6979,IF(H6979&lt;=K6979,(Z6979-K6979*$AA$2-Z6979*0.0015-Z6979*$AA$4)/K6979,(Z6979-I6979*$AA$2-Z6979*0.0015-Z6979*$AA$4)/I6979))),IF(G6979&gt;=M6979,(F6979-M6979*$AA$2-F6979*0.0015-F6979*$AA$4)/M6979,IF(H6979&lt;=K6979,(F6979-K6979*$AA$2-F6979*0.0015-F6979*$AA$4)/K6979,(F6979-I6979*$AA$2-F6979*0.0015-F6979*$AA$4)/I6979)))</f>
        <v>7.6830100000000725E-3</v>
      </c>
      <c r="Q6979" s="2">
        <f t="shared" si="988"/>
        <v>-0.36913098731543453</v>
      </c>
      <c r="U6979" s="2">
        <f t="shared" ref="U6979:U7042" si="990">IF(G6979=Z6979,0,IF(F6979&lt;Z6979,IF(G6979&lt;Z6979,0,IF(G6979&gt;=M6979,(Z6979-M6979*$AA$2-Z6979*0.0015-Z6979*$AA$4)/M6979,IF(H6979&lt;=K6979,(Z6979-K6979*$AA$2-Z6979*0.0015-Z6979*$AA$4)/K6979,(Z6979-I6979*$AA$2-Z6979*0.0015-Z6979*$AA$4)/I6979))),IF(G6979&gt;=M6979,(F6979-M6979*$AA$2-F6979*0.0015-F6979*$AA$4)/M6979,IF(H6979&lt;=K6979,(F6979-K6979*$AA$2-F6979*0.0015-F6979*$AA$4)/K6979,(F6979-I6979*$AA$2-F6979*0.0015-F6979*$AA$4)/I6979))))</f>
        <v>7.6830100000000725E-3</v>
      </c>
      <c r="V6979" s="2">
        <f t="shared" si="984"/>
        <v>-0.36913098731543453</v>
      </c>
      <c r="Z6979" s="1">
        <f t="shared" ref="Z6979:Z7042" si="991">IF(E6979&lt;10,E6979+(0.01*$Y$2),IF(E6979&lt;50,E6979+(0.05*$Y$2),IF(E6979&lt;100,E6979+(0.1*$Y$2),IF(E6979&lt;500,E6979+(0.5*$Y$2),IF(E6979&lt;1000,E6979+(1*$Y$2),0)))))</f>
        <v>35.35</v>
      </c>
      <c r="AC6979" s="1" t="str">
        <f t="shared" ref="AC6979:AC7042" si="992">IF(Z6979=G6979,"Y","N")</f>
        <v>N</v>
      </c>
    </row>
    <row r="6980" spans="1:29" x14ac:dyDescent="0.25">
      <c r="A6980" s="1">
        <v>20200901</v>
      </c>
      <c r="B6980" s="1">
        <v>2481</v>
      </c>
      <c r="C6980" s="1" t="s">
        <v>114</v>
      </c>
      <c r="D6980" s="1">
        <v>10.5</v>
      </c>
      <c r="E6980" s="1">
        <v>38.549999999999997</v>
      </c>
      <c r="F6980" s="1">
        <v>38.1</v>
      </c>
      <c r="G6980" s="1">
        <v>38.299999999999997</v>
      </c>
      <c r="H6980" s="1">
        <v>37.6</v>
      </c>
      <c r="I6980" s="1">
        <v>38</v>
      </c>
      <c r="J6980" s="1">
        <f>CEILING(E6980*0.9,LOOKUP(E6980*0.9,{0,10,50,100,500},{0.01,0.05,0.1,0.5,1}))</f>
        <v>34.700000000000003</v>
      </c>
      <c r="K6980" s="1">
        <f>CEILING(E6980*0.915,LOOKUP(E6980*0.915,{0,10,50,100,500},{0.01,0.05,0.1,0.5,1}))</f>
        <v>35.300000000000004</v>
      </c>
      <c r="L6980" s="1">
        <f>FLOOR(E6980*1.1,LOOKUP(E6980*1.1,{0,10,50,100,500},{0.01,0.05,0.1,0.5,1}))</f>
        <v>42.400000000000006</v>
      </c>
      <c r="M6980" s="1">
        <f t="shared" si="985"/>
        <v>42.150000000000006</v>
      </c>
      <c r="N6980" s="2">
        <f t="shared" si="986"/>
        <v>-1.1673151750972654E-2</v>
      </c>
      <c r="O6980" s="2">
        <f t="shared" si="987"/>
        <v>-6.4850843060959796E-3</v>
      </c>
      <c r="P6980" s="3">
        <f t="shared" si="989"/>
        <v>0</v>
      </c>
      <c r="Q6980" s="2">
        <f t="shared" si="988"/>
        <v>-0.36913098731543453</v>
      </c>
      <c r="U6980" s="2">
        <f t="shared" si="990"/>
        <v>0</v>
      </c>
      <c r="V6980" s="2">
        <f t="shared" ref="V6980:V7043" si="993">IF(V6979+U6980&gt;0,0,U6980+V6979)</f>
        <v>-0.36913098731543453</v>
      </c>
      <c r="Z6980" s="1">
        <f t="shared" si="991"/>
        <v>38.699999999999996</v>
      </c>
      <c r="AC6980" s="1" t="str">
        <f t="shared" si="992"/>
        <v>N</v>
      </c>
    </row>
    <row r="6981" spans="1:29" x14ac:dyDescent="0.25">
      <c r="A6981" s="1">
        <v>20200901</v>
      </c>
      <c r="B6981" s="1">
        <v>2368</v>
      </c>
      <c r="C6981" s="1" t="s">
        <v>239</v>
      </c>
      <c r="D6981" s="1">
        <v>9.4499999999999993</v>
      </c>
      <c r="E6981" s="1">
        <v>53.1</v>
      </c>
      <c r="F6981" s="1">
        <v>53.1</v>
      </c>
      <c r="G6981" s="1">
        <v>54.6</v>
      </c>
      <c r="H6981" s="1">
        <v>52.4</v>
      </c>
      <c r="I6981" s="1">
        <v>53.8</v>
      </c>
      <c r="J6981" s="1">
        <f>CEILING(E6981*0.9,LOOKUP(E6981*0.9,{0,10,50,100,500},{0.01,0.05,0.1,0.5,1}))</f>
        <v>47.800000000000004</v>
      </c>
      <c r="K6981" s="1">
        <f>CEILING(E6981*0.915,LOOKUP(E6981*0.915,{0,10,50,100,500},{0.01,0.05,0.1,0.5,1}))</f>
        <v>48.6</v>
      </c>
      <c r="L6981" s="1">
        <f>FLOOR(E6981*1.1,LOOKUP(E6981*1.1,{0,10,50,100,500},{0.01,0.05,0.1,0.5,1}))</f>
        <v>58.400000000000006</v>
      </c>
      <c r="M6981" s="1">
        <f t="shared" si="985"/>
        <v>57.900000000000006</v>
      </c>
      <c r="N6981" s="2">
        <f t="shared" si="986"/>
        <v>0</v>
      </c>
      <c r="O6981" s="2">
        <f t="shared" si="987"/>
        <v>2.8248587570621469E-2</v>
      </c>
      <c r="P6981" s="3">
        <f t="shared" si="989"/>
        <v>-9.7188252788103641E-3</v>
      </c>
      <c r="Q6981" s="2">
        <f t="shared" si="988"/>
        <v>-0.37884981259424488</v>
      </c>
      <c r="U6981" s="2">
        <f t="shared" si="990"/>
        <v>-9.7188252788103641E-3</v>
      </c>
      <c r="V6981" s="2">
        <f t="shared" si="993"/>
        <v>-0.37884981259424488</v>
      </c>
      <c r="Z6981" s="1">
        <f t="shared" si="991"/>
        <v>53.4</v>
      </c>
      <c r="AC6981" s="1" t="str">
        <f t="shared" si="992"/>
        <v>N</v>
      </c>
    </row>
    <row r="6982" spans="1:29" x14ac:dyDescent="0.25">
      <c r="A6982" s="1">
        <v>20200901</v>
      </c>
      <c r="B6982" s="1">
        <v>3178</v>
      </c>
      <c r="C6982" s="1" t="s">
        <v>275</v>
      </c>
      <c r="D6982" s="1">
        <v>8.24</v>
      </c>
      <c r="E6982" s="1">
        <v>60.6</v>
      </c>
      <c r="F6982" s="1">
        <v>61.4</v>
      </c>
      <c r="G6982" s="1">
        <v>66</v>
      </c>
      <c r="H6982" s="1">
        <v>61.4</v>
      </c>
      <c r="I6982" s="1">
        <v>63.2</v>
      </c>
      <c r="J6982" s="1">
        <f>CEILING(E6982*0.9,LOOKUP(E6982*0.9,{0,10,50,100,500},{0.01,0.05,0.1,0.5,1}))</f>
        <v>54.6</v>
      </c>
      <c r="K6982" s="1">
        <f>CEILING(E6982*0.915,LOOKUP(E6982*0.915,{0,10,50,100,500},{0.01,0.05,0.1,0.5,1}))</f>
        <v>55.5</v>
      </c>
      <c r="L6982" s="1">
        <f>FLOOR(E6982*1.1,LOOKUP(E6982*1.1,{0,10,50,100,500},{0.01,0.05,0.1,0.5,1}))</f>
        <v>66.600000000000009</v>
      </c>
      <c r="M6982" s="1">
        <f t="shared" si="985"/>
        <v>66.100000000000009</v>
      </c>
      <c r="N6982" s="2">
        <f t="shared" si="986"/>
        <v>1.3201320132013155E-2</v>
      </c>
      <c r="O6982" s="2">
        <f t="shared" si="987"/>
        <v>8.9108910891089077E-2</v>
      </c>
      <c r="P6982" s="3">
        <f t="shared" si="989"/>
        <v>-3.0724927215189983E-2</v>
      </c>
      <c r="Q6982" s="2">
        <f t="shared" si="988"/>
        <v>-0.40957473980943487</v>
      </c>
      <c r="U6982" s="2">
        <f t="shared" si="990"/>
        <v>-3.0724927215189983E-2</v>
      </c>
      <c r="V6982" s="2">
        <f t="shared" si="993"/>
        <v>-0.40957473980943487</v>
      </c>
      <c r="Z6982" s="1">
        <f t="shared" si="991"/>
        <v>60.9</v>
      </c>
      <c r="AC6982" s="1" t="str">
        <f t="shared" si="992"/>
        <v>N</v>
      </c>
    </row>
    <row r="6983" spans="1:29" x14ac:dyDescent="0.25">
      <c r="A6983" s="1">
        <v>20200901</v>
      </c>
      <c r="B6983" s="1">
        <v>3437</v>
      </c>
      <c r="C6983" s="1" t="s">
        <v>165</v>
      </c>
      <c r="D6983" s="1">
        <v>7.97</v>
      </c>
      <c r="E6983" s="1">
        <v>25.4</v>
      </c>
      <c r="F6983" s="1">
        <v>25.4</v>
      </c>
      <c r="G6983" s="1">
        <v>25.55</v>
      </c>
      <c r="H6983" s="1">
        <v>24.45</v>
      </c>
      <c r="I6983" s="1">
        <v>24.85</v>
      </c>
      <c r="J6983" s="1">
        <f>CEILING(E6983*0.9,LOOKUP(E6983*0.9,{0,10,50,100,500},{0.01,0.05,0.1,0.5,1}))</f>
        <v>22.900000000000002</v>
      </c>
      <c r="K6983" s="1">
        <f>CEILING(E6983*0.915,LOOKUP(E6983*0.915,{0,10,50,100,500},{0.01,0.05,0.1,0.5,1}))</f>
        <v>23.25</v>
      </c>
      <c r="L6983" s="1">
        <f>FLOOR(E6983*1.1,LOOKUP(E6983*1.1,{0,10,50,100,500},{0.01,0.05,0.1,0.5,1}))</f>
        <v>27.900000000000002</v>
      </c>
      <c r="M6983" s="1">
        <f t="shared" si="985"/>
        <v>27.650000000000002</v>
      </c>
      <c r="N6983" s="2">
        <f t="shared" si="986"/>
        <v>0</v>
      </c>
      <c r="O6983" s="2">
        <f t="shared" si="987"/>
        <v>5.9055118110237061E-3</v>
      </c>
      <c r="P6983" s="3">
        <f t="shared" si="989"/>
        <v>2.5817521126760345E-2</v>
      </c>
      <c r="Q6983" s="2">
        <f t="shared" si="988"/>
        <v>-0.38375721868267454</v>
      </c>
      <c r="U6983" s="2">
        <f t="shared" si="990"/>
        <v>0</v>
      </c>
      <c r="V6983" s="2">
        <f t="shared" si="993"/>
        <v>-0.40957473980943487</v>
      </c>
      <c r="Z6983" s="1">
        <f t="shared" si="991"/>
        <v>25.549999999999997</v>
      </c>
      <c r="AC6983" s="1" t="str">
        <f t="shared" si="992"/>
        <v>Y</v>
      </c>
    </row>
    <row r="6984" spans="1:29" x14ac:dyDescent="0.25">
      <c r="A6984" s="1">
        <v>20200901</v>
      </c>
      <c r="B6984" s="1">
        <v>5425</v>
      </c>
      <c r="C6984" s="1" t="s">
        <v>232</v>
      </c>
      <c r="D6984" s="1">
        <v>7.58</v>
      </c>
      <c r="E6984" s="1">
        <v>41.25</v>
      </c>
      <c r="F6984" s="1">
        <v>42.35</v>
      </c>
      <c r="G6984" s="1">
        <v>43.8</v>
      </c>
      <c r="H6984" s="1">
        <v>41.85</v>
      </c>
      <c r="I6984" s="1">
        <v>43.4</v>
      </c>
      <c r="J6984" s="1">
        <f>CEILING(E6984*0.9,LOOKUP(E6984*0.9,{0,10,50,100,500},{0.01,0.05,0.1,0.5,1}))</f>
        <v>37.15</v>
      </c>
      <c r="K6984" s="1">
        <f>CEILING(E6984*0.915,LOOKUP(E6984*0.915,{0,10,50,100,500},{0.01,0.05,0.1,0.5,1}))</f>
        <v>37.75</v>
      </c>
      <c r="L6984" s="1">
        <f>FLOOR(E6984*1.1,LOOKUP(E6984*1.1,{0,10,50,100,500},{0.01,0.05,0.1,0.5,1}))</f>
        <v>45.35</v>
      </c>
      <c r="M6984" s="1">
        <f t="shared" si="985"/>
        <v>45.1</v>
      </c>
      <c r="N6984" s="2">
        <f t="shared" si="986"/>
        <v>2.66666666666667E-2</v>
      </c>
      <c r="O6984" s="2">
        <f t="shared" si="987"/>
        <v>6.1818181818181751E-2</v>
      </c>
      <c r="P6984" s="3">
        <f t="shared" si="989"/>
        <v>-2.6445604838709634E-2</v>
      </c>
      <c r="Q6984" s="2">
        <f t="shared" si="988"/>
        <v>-0.41020282352138415</v>
      </c>
      <c r="U6984" s="2">
        <f t="shared" si="990"/>
        <v>-2.6445604838709634E-2</v>
      </c>
      <c r="V6984" s="2">
        <f t="shared" si="993"/>
        <v>-0.43602034464814449</v>
      </c>
      <c r="Z6984" s="1">
        <f t="shared" si="991"/>
        <v>41.4</v>
      </c>
      <c r="AC6984" s="1" t="str">
        <f t="shared" si="992"/>
        <v>N</v>
      </c>
    </row>
    <row r="6985" spans="1:29" x14ac:dyDescent="0.25">
      <c r="A6985" s="1">
        <v>20200901</v>
      </c>
      <c r="B6985" s="1">
        <v>1526</v>
      </c>
      <c r="C6985" s="1" t="s">
        <v>120</v>
      </c>
      <c r="D6985" s="1">
        <v>7.45</v>
      </c>
      <c r="E6985" s="1">
        <v>45.4</v>
      </c>
      <c r="F6985" s="1">
        <v>45.4</v>
      </c>
      <c r="G6985" s="1">
        <v>46.35</v>
      </c>
      <c r="H6985" s="1">
        <v>44.5</v>
      </c>
      <c r="I6985" s="1">
        <v>46.2</v>
      </c>
      <c r="J6985" s="1">
        <f>CEILING(E6985*0.9,LOOKUP(E6985*0.9,{0,10,50,100,500},{0.01,0.05,0.1,0.5,1}))</f>
        <v>40.900000000000006</v>
      </c>
      <c r="K6985" s="1">
        <f>CEILING(E6985*0.915,LOOKUP(E6985*0.915,{0,10,50,100,500},{0.01,0.05,0.1,0.5,1}))</f>
        <v>41.550000000000004</v>
      </c>
      <c r="L6985" s="1">
        <f>FLOOR(E6985*1.1,LOOKUP(E6985*1.1,{0,10,50,100,500},{0.01,0.05,0.1,0.5,1}))</f>
        <v>49.900000000000006</v>
      </c>
      <c r="M6985" s="1">
        <f t="shared" si="985"/>
        <v>49.650000000000006</v>
      </c>
      <c r="N6985" s="2">
        <f t="shared" si="986"/>
        <v>0</v>
      </c>
      <c r="O6985" s="2">
        <f t="shared" si="987"/>
        <v>2.0925110132158652E-2</v>
      </c>
      <c r="P6985" s="3">
        <f t="shared" si="989"/>
        <v>-1.6340546536796743E-2</v>
      </c>
      <c r="Q6985" s="2">
        <f t="shared" si="988"/>
        <v>-0.42654337005818088</v>
      </c>
      <c r="U6985" s="2">
        <f t="shared" si="990"/>
        <v>-1.6340546536796743E-2</v>
      </c>
      <c r="V6985" s="2">
        <f t="shared" si="993"/>
        <v>-0.45236089118494122</v>
      </c>
      <c r="Z6985" s="1">
        <f t="shared" si="991"/>
        <v>45.55</v>
      </c>
      <c r="AC6985" s="1" t="str">
        <f t="shared" si="992"/>
        <v>N</v>
      </c>
    </row>
    <row r="6986" spans="1:29" x14ac:dyDescent="0.25">
      <c r="A6986" s="1">
        <v>20200901</v>
      </c>
      <c r="B6986" s="1">
        <v>3037</v>
      </c>
      <c r="C6986" s="1" t="s">
        <v>213</v>
      </c>
      <c r="D6986" s="1">
        <v>6.61</v>
      </c>
      <c r="E6986" s="1">
        <v>77.400000000000006</v>
      </c>
      <c r="F6986" s="1">
        <v>78.2</v>
      </c>
      <c r="G6986" s="1">
        <v>78.3</v>
      </c>
      <c r="H6986" s="1">
        <v>75.7</v>
      </c>
      <c r="I6986" s="1">
        <v>76.8</v>
      </c>
      <c r="J6986" s="1">
        <f>CEILING(E6986*0.9,LOOKUP(E6986*0.9,{0,10,50,100,500},{0.01,0.05,0.1,0.5,1}))</f>
        <v>69.7</v>
      </c>
      <c r="K6986" s="1">
        <f>CEILING(E6986*0.915,LOOKUP(E6986*0.915,{0,10,50,100,500},{0.01,0.05,0.1,0.5,1}))</f>
        <v>70.900000000000006</v>
      </c>
      <c r="L6986" s="1">
        <f>FLOOR(E6986*1.1,LOOKUP(E6986*1.1,{0,10,50,100,500},{0.01,0.05,0.1,0.5,1}))</f>
        <v>85.100000000000009</v>
      </c>
      <c r="M6986" s="1">
        <f t="shared" si="985"/>
        <v>84.600000000000009</v>
      </c>
      <c r="N6986" s="2">
        <f t="shared" si="986"/>
        <v>1.0335917312661461E-2</v>
      </c>
      <c r="O6986" s="2">
        <f t="shared" si="987"/>
        <v>1.1627906976744075E-2</v>
      </c>
      <c r="P6986" s="3">
        <f t="shared" si="989"/>
        <v>1.589654947916674E-2</v>
      </c>
      <c r="Q6986" s="2">
        <f t="shared" si="988"/>
        <v>-0.41064682057901414</v>
      </c>
      <c r="U6986" s="2">
        <f t="shared" si="990"/>
        <v>1.589654947916674E-2</v>
      </c>
      <c r="V6986" s="2">
        <f t="shared" si="993"/>
        <v>-0.43646434170577447</v>
      </c>
      <c r="Z6986" s="1">
        <f t="shared" si="991"/>
        <v>77.7</v>
      </c>
      <c r="AC6986" s="1" t="str">
        <f t="shared" si="992"/>
        <v>N</v>
      </c>
    </row>
    <row r="6987" spans="1:29" x14ac:dyDescent="0.25">
      <c r="A6987" s="1">
        <v>20200901</v>
      </c>
      <c r="B6987" s="1">
        <v>6509</v>
      </c>
      <c r="C6987" s="1" t="s">
        <v>59</v>
      </c>
      <c r="D6987" s="1">
        <v>6.25</v>
      </c>
      <c r="E6987" s="1">
        <v>23.45</v>
      </c>
      <c r="F6987" s="1">
        <v>23.2</v>
      </c>
      <c r="G6987" s="1">
        <v>23.4</v>
      </c>
      <c r="H6987" s="1">
        <v>22.6</v>
      </c>
      <c r="I6987" s="1">
        <v>22.85</v>
      </c>
      <c r="J6987" s="1">
        <f>CEILING(E6987*0.9,LOOKUP(E6987*0.9,{0,10,50,100,500},{0.01,0.05,0.1,0.5,1}))</f>
        <v>21.150000000000002</v>
      </c>
      <c r="K6987" s="1">
        <f>CEILING(E6987*0.915,LOOKUP(E6987*0.915,{0,10,50,100,500},{0.01,0.05,0.1,0.5,1}))</f>
        <v>21.5</v>
      </c>
      <c r="L6987" s="1">
        <f>FLOOR(E6987*1.1,LOOKUP(E6987*1.1,{0,10,50,100,500},{0.01,0.05,0.1,0.5,1}))</f>
        <v>25.75</v>
      </c>
      <c r="M6987" s="1">
        <f t="shared" si="985"/>
        <v>25.5</v>
      </c>
      <c r="N6987" s="2">
        <f t="shared" si="986"/>
        <v>-1.0660980810234541E-2</v>
      </c>
      <c r="O6987" s="2">
        <f t="shared" si="987"/>
        <v>-2.1321961620469386E-3</v>
      </c>
      <c r="P6987" s="3">
        <f t="shared" si="989"/>
        <v>0</v>
      </c>
      <c r="Q6987" s="2">
        <f t="shared" si="988"/>
        <v>-0.41064682057901414</v>
      </c>
      <c r="U6987" s="2">
        <f t="shared" si="990"/>
        <v>0</v>
      </c>
      <c r="V6987" s="2">
        <f t="shared" si="993"/>
        <v>-0.43646434170577447</v>
      </c>
      <c r="Z6987" s="1">
        <f t="shared" si="991"/>
        <v>23.599999999999998</v>
      </c>
      <c r="AC6987" s="1" t="str">
        <f t="shared" si="992"/>
        <v>N</v>
      </c>
    </row>
    <row r="6988" spans="1:29" x14ac:dyDescent="0.25">
      <c r="A6988" s="1">
        <v>20200902</v>
      </c>
      <c r="B6988" s="1">
        <v>6150</v>
      </c>
      <c r="C6988" s="1" t="s">
        <v>132</v>
      </c>
      <c r="D6988" s="1">
        <v>21.87</v>
      </c>
      <c r="E6988" s="1">
        <v>55.3</v>
      </c>
      <c r="F6988" s="1">
        <v>56</v>
      </c>
      <c r="G6988" s="1">
        <v>56.8</v>
      </c>
      <c r="H6988" s="1">
        <v>54</v>
      </c>
      <c r="I6988" s="1">
        <v>54.2</v>
      </c>
      <c r="J6988" s="1">
        <f>CEILING(E6988*0.9,LOOKUP(E6988*0.9,{0,10,50,100,500},{0.01,0.05,0.1,0.5,1}))</f>
        <v>49.800000000000004</v>
      </c>
      <c r="K6988" s="1">
        <f>CEILING(E6988*0.915,LOOKUP(E6988*0.915,{0,10,50,100,500},{0.01,0.05,0.1,0.5,1}))</f>
        <v>50.6</v>
      </c>
      <c r="L6988" s="1">
        <f>FLOOR(E6988*1.1,LOOKUP(E6988*1.1,{0,10,50,100,500},{0.01,0.05,0.1,0.5,1}))</f>
        <v>60.800000000000004</v>
      </c>
      <c r="M6988" s="1">
        <f t="shared" si="985"/>
        <v>60.300000000000004</v>
      </c>
      <c r="N6988" s="2">
        <f t="shared" si="986"/>
        <v>1.2658227848101318E-2</v>
      </c>
      <c r="O6988" s="2">
        <f t="shared" si="987"/>
        <v>2.7124773960217001E-2</v>
      </c>
      <c r="P6988" s="3">
        <f t="shared" si="989"/>
        <v>3.0849265682656727E-2</v>
      </c>
      <c r="Q6988" s="2">
        <f t="shared" si="988"/>
        <v>-0.37979755489635741</v>
      </c>
      <c r="U6988" s="2">
        <f t="shared" si="990"/>
        <v>3.0849265682656727E-2</v>
      </c>
      <c r="V6988" s="2">
        <f t="shared" si="993"/>
        <v>-0.40561507602311775</v>
      </c>
      <c r="Z6988" s="1">
        <f t="shared" si="991"/>
        <v>55.599999999999994</v>
      </c>
      <c r="AC6988" s="1" t="str">
        <f t="shared" si="992"/>
        <v>N</v>
      </c>
    </row>
    <row r="6989" spans="1:29" x14ac:dyDescent="0.25">
      <c r="A6989" s="1">
        <v>20200902</v>
      </c>
      <c r="B6989" s="1">
        <v>6477</v>
      </c>
      <c r="C6989" s="1" t="s">
        <v>188</v>
      </c>
      <c r="D6989" s="1">
        <v>18.989999999999998</v>
      </c>
      <c r="E6989" s="1">
        <v>39.1</v>
      </c>
      <c r="F6989" s="1">
        <v>40.6</v>
      </c>
      <c r="G6989" s="1">
        <v>43</v>
      </c>
      <c r="H6989" s="1">
        <v>40.5</v>
      </c>
      <c r="I6989" s="1">
        <v>43</v>
      </c>
      <c r="J6989" s="1">
        <f>CEILING(E6989*0.9,LOOKUP(E6989*0.9,{0,10,50,100,500},{0.01,0.05,0.1,0.5,1}))</f>
        <v>35.200000000000003</v>
      </c>
      <c r="K6989" s="1">
        <f>CEILING(E6989*0.915,LOOKUP(E6989*0.915,{0,10,50,100,500},{0.01,0.05,0.1,0.5,1}))</f>
        <v>35.800000000000004</v>
      </c>
      <c r="L6989" s="1">
        <f>FLOOR(E6989*1.1,LOOKUP(E6989*1.1,{0,10,50,100,500},{0.01,0.05,0.1,0.5,1}))</f>
        <v>43</v>
      </c>
      <c r="M6989" s="1">
        <f t="shared" si="985"/>
        <v>42.75</v>
      </c>
      <c r="N6989" s="2">
        <f t="shared" si="986"/>
        <v>3.8363171355498722E-2</v>
      </c>
      <c r="O6989" s="2">
        <f t="shared" si="987"/>
        <v>9.9744245524296629E-2</v>
      </c>
      <c r="P6989" s="3">
        <f t="shared" si="989"/>
        <v>-5.2494892397660808E-2</v>
      </c>
      <c r="Q6989" s="2">
        <f t="shared" si="988"/>
        <v>-0.43229244729401822</v>
      </c>
      <c r="U6989" s="2">
        <f t="shared" si="990"/>
        <v>-5.2494892397660808E-2</v>
      </c>
      <c r="V6989" s="2">
        <f t="shared" si="993"/>
        <v>-0.45810996842077856</v>
      </c>
      <c r="Z6989" s="1">
        <f t="shared" si="991"/>
        <v>39.25</v>
      </c>
      <c r="AC6989" s="1" t="str">
        <f t="shared" si="992"/>
        <v>N</v>
      </c>
    </row>
    <row r="6990" spans="1:29" x14ac:dyDescent="0.25">
      <c r="A6990" s="1">
        <v>20200902</v>
      </c>
      <c r="B6990" s="1">
        <v>5425</v>
      </c>
      <c r="C6990" s="1" t="s">
        <v>232</v>
      </c>
      <c r="D6990" s="1">
        <v>13.21</v>
      </c>
      <c r="E6990" s="1">
        <v>43.4</v>
      </c>
      <c r="F6990" s="1">
        <v>43.3</v>
      </c>
      <c r="G6990" s="1">
        <v>43.65</v>
      </c>
      <c r="H6990" s="1">
        <v>42</v>
      </c>
      <c r="I6990" s="1">
        <v>42.6</v>
      </c>
      <c r="J6990" s="1">
        <f>CEILING(E6990*0.9,LOOKUP(E6990*0.9,{0,10,50,100,500},{0.01,0.05,0.1,0.5,1}))</f>
        <v>39.1</v>
      </c>
      <c r="K6990" s="1">
        <f>CEILING(E6990*0.915,LOOKUP(E6990*0.915,{0,10,50,100,500},{0.01,0.05,0.1,0.5,1}))</f>
        <v>39.75</v>
      </c>
      <c r="L6990" s="1">
        <f>FLOOR(E6990*1.1,LOOKUP(E6990*1.1,{0,10,50,100,500},{0.01,0.05,0.1,0.5,1}))</f>
        <v>47.7</v>
      </c>
      <c r="M6990" s="1">
        <f t="shared" si="985"/>
        <v>47.45</v>
      </c>
      <c r="N6990" s="2">
        <f t="shared" si="986"/>
        <v>-2.304147465437821E-3</v>
      </c>
      <c r="O6990" s="2">
        <f t="shared" si="987"/>
        <v>5.7603686635944703E-3</v>
      </c>
      <c r="P6990" s="3">
        <f t="shared" si="989"/>
        <v>1.9960120892018655E-2</v>
      </c>
      <c r="Q6990" s="2">
        <f t="shared" si="988"/>
        <v>-0.41233232640199957</v>
      </c>
      <c r="U6990" s="2">
        <f t="shared" si="990"/>
        <v>1.9960120892018655E-2</v>
      </c>
      <c r="V6990" s="2">
        <f t="shared" si="993"/>
        <v>-0.43814984752875991</v>
      </c>
      <c r="Z6990" s="1">
        <f t="shared" si="991"/>
        <v>43.55</v>
      </c>
      <c r="AC6990" s="1" t="str">
        <f t="shared" si="992"/>
        <v>N</v>
      </c>
    </row>
    <row r="6991" spans="1:29" x14ac:dyDescent="0.25">
      <c r="A6991" s="1">
        <v>20200902</v>
      </c>
      <c r="B6991" s="1">
        <v>4979</v>
      </c>
      <c r="C6991" s="1" t="s">
        <v>24</v>
      </c>
      <c r="D6991" s="1">
        <v>9.31</v>
      </c>
      <c r="E6991" s="1">
        <v>31.1</v>
      </c>
      <c r="F6991" s="1">
        <v>30.5</v>
      </c>
      <c r="G6991" s="1">
        <v>31.1</v>
      </c>
      <c r="H6991" s="1">
        <v>29.75</v>
      </c>
      <c r="I6991" s="1">
        <v>30.1</v>
      </c>
      <c r="J6991" s="1">
        <f>CEILING(E6991*0.9,LOOKUP(E6991*0.9,{0,10,50,100,500},{0.01,0.05,0.1,0.5,1}))</f>
        <v>28</v>
      </c>
      <c r="K6991" s="1">
        <f>CEILING(E6991*0.915,LOOKUP(E6991*0.915,{0,10,50,100,500},{0.01,0.05,0.1,0.5,1}))</f>
        <v>28.5</v>
      </c>
      <c r="L6991" s="1">
        <f>FLOOR(E6991*1.1,LOOKUP(E6991*1.1,{0,10,50,100,500},{0.01,0.05,0.1,0.5,1}))</f>
        <v>34.200000000000003</v>
      </c>
      <c r="M6991" s="1">
        <f t="shared" si="985"/>
        <v>33.950000000000003</v>
      </c>
      <c r="N6991" s="2">
        <f t="shared" si="986"/>
        <v>-1.929260450160776E-2</v>
      </c>
      <c r="O6991" s="2">
        <f t="shared" si="987"/>
        <v>0</v>
      </c>
      <c r="P6991" s="3">
        <f t="shared" si="989"/>
        <v>0</v>
      </c>
      <c r="Q6991" s="2">
        <f t="shared" si="988"/>
        <v>-0.41233232640199957</v>
      </c>
      <c r="U6991" s="2">
        <f t="shared" si="990"/>
        <v>0</v>
      </c>
      <c r="V6991" s="2">
        <f t="shared" si="993"/>
        <v>-0.43814984752875991</v>
      </c>
      <c r="Z6991" s="1">
        <f t="shared" si="991"/>
        <v>31.25</v>
      </c>
      <c r="AC6991" s="1" t="str">
        <f t="shared" si="992"/>
        <v>N</v>
      </c>
    </row>
    <row r="6992" spans="1:29" x14ac:dyDescent="0.25">
      <c r="A6992" s="1">
        <v>20200902</v>
      </c>
      <c r="B6992" s="1">
        <v>2390</v>
      </c>
      <c r="C6992" s="1" t="s">
        <v>62</v>
      </c>
      <c r="D6992" s="1">
        <v>9.2100000000000009</v>
      </c>
      <c r="E6992" s="1">
        <v>19.649999999999999</v>
      </c>
      <c r="F6992" s="1">
        <v>19.5</v>
      </c>
      <c r="G6992" s="1">
        <v>19.5</v>
      </c>
      <c r="H6992" s="1">
        <v>18.5</v>
      </c>
      <c r="I6992" s="1">
        <v>18.600000000000001</v>
      </c>
      <c r="J6992" s="1">
        <f>CEILING(E6992*0.9,LOOKUP(E6992*0.9,{0,10,50,100,500},{0.01,0.05,0.1,0.5,1}))</f>
        <v>17.7</v>
      </c>
      <c r="K6992" s="1">
        <f>CEILING(E6992*0.915,LOOKUP(E6992*0.915,{0,10,50,100,500},{0.01,0.05,0.1,0.5,1}))</f>
        <v>18</v>
      </c>
      <c r="L6992" s="1">
        <f>FLOOR(E6992*1.1,LOOKUP(E6992*1.1,{0,10,50,100,500},{0.01,0.05,0.1,0.5,1}))</f>
        <v>21.6</v>
      </c>
      <c r="M6992" s="1">
        <f t="shared" si="985"/>
        <v>21.35</v>
      </c>
      <c r="N6992" s="2">
        <f t="shared" si="986"/>
        <v>-7.6335877862594706E-3</v>
      </c>
      <c r="O6992" s="2">
        <f t="shared" si="987"/>
        <v>-7.6335877862594706E-3</v>
      </c>
      <c r="P6992" s="3">
        <f t="shared" si="989"/>
        <v>0</v>
      </c>
      <c r="Q6992" s="2">
        <f t="shared" si="988"/>
        <v>-0.41233232640199957</v>
      </c>
      <c r="U6992" s="2">
        <f t="shared" si="990"/>
        <v>0</v>
      </c>
      <c r="V6992" s="2">
        <f t="shared" si="993"/>
        <v>-0.43814984752875991</v>
      </c>
      <c r="Z6992" s="1">
        <f t="shared" si="991"/>
        <v>19.799999999999997</v>
      </c>
      <c r="AC6992" s="1" t="str">
        <f t="shared" si="992"/>
        <v>N</v>
      </c>
    </row>
    <row r="6993" spans="1:29" x14ac:dyDescent="0.25">
      <c r="A6993" s="1">
        <v>20200902</v>
      </c>
      <c r="B6993" s="1">
        <v>2368</v>
      </c>
      <c r="C6993" s="1" t="s">
        <v>239</v>
      </c>
      <c r="D6993" s="1">
        <v>8.27</v>
      </c>
      <c r="E6993" s="1">
        <v>53.8</v>
      </c>
      <c r="F6993" s="1">
        <v>54.6</v>
      </c>
      <c r="G6993" s="1">
        <v>55.6</v>
      </c>
      <c r="H6993" s="1">
        <v>53.8</v>
      </c>
      <c r="I6993" s="1">
        <v>53.9</v>
      </c>
      <c r="J6993" s="1">
        <f>CEILING(E6993*0.9,LOOKUP(E6993*0.9,{0,10,50,100,500},{0.01,0.05,0.1,0.5,1}))</f>
        <v>48.45</v>
      </c>
      <c r="K6993" s="1">
        <f>CEILING(E6993*0.915,LOOKUP(E6993*0.915,{0,10,50,100,500},{0.01,0.05,0.1,0.5,1}))</f>
        <v>49.25</v>
      </c>
      <c r="L6993" s="1">
        <f>FLOOR(E6993*1.1,LOOKUP(E6993*1.1,{0,10,50,100,500},{0.01,0.05,0.1,0.5,1}))</f>
        <v>59.1</v>
      </c>
      <c r="M6993" s="1">
        <f t="shared" si="985"/>
        <v>58.6</v>
      </c>
      <c r="N6993" s="2">
        <f t="shared" si="986"/>
        <v>1.4869888475836512E-2</v>
      </c>
      <c r="O6993" s="2">
        <f t="shared" si="987"/>
        <v>3.345724907063205E-2</v>
      </c>
      <c r="P6993" s="3">
        <f t="shared" si="989"/>
        <v>1.066435064935064E-2</v>
      </c>
      <c r="Q6993" s="2">
        <f t="shared" si="988"/>
        <v>-0.40166797575264895</v>
      </c>
      <c r="U6993" s="2">
        <f t="shared" si="990"/>
        <v>1.066435064935064E-2</v>
      </c>
      <c r="V6993" s="2">
        <f t="shared" si="993"/>
        <v>-0.42748549687940929</v>
      </c>
      <c r="Z6993" s="1">
        <f t="shared" si="991"/>
        <v>54.099999999999994</v>
      </c>
      <c r="AC6993" s="1" t="str">
        <f t="shared" si="992"/>
        <v>N</v>
      </c>
    </row>
    <row r="6994" spans="1:29" x14ac:dyDescent="0.25">
      <c r="A6994" s="1">
        <v>20200902</v>
      </c>
      <c r="B6994" s="1">
        <v>6104</v>
      </c>
      <c r="C6994" s="1" t="s">
        <v>30</v>
      </c>
      <c r="D6994" s="1">
        <v>8.16</v>
      </c>
      <c r="E6994" s="1">
        <v>73.8</v>
      </c>
      <c r="F6994" s="1">
        <v>74.7</v>
      </c>
      <c r="G6994" s="1">
        <v>76.3</v>
      </c>
      <c r="H6994" s="1">
        <v>71.8</v>
      </c>
      <c r="I6994" s="1">
        <v>73</v>
      </c>
      <c r="J6994" s="1">
        <f>CEILING(E6994*0.9,LOOKUP(E6994*0.9,{0,10,50,100,500},{0.01,0.05,0.1,0.5,1}))</f>
        <v>66.5</v>
      </c>
      <c r="K6994" s="1">
        <f>CEILING(E6994*0.915,LOOKUP(E6994*0.915,{0,10,50,100,500},{0.01,0.05,0.1,0.5,1}))</f>
        <v>67.600000000000009</v>
      </c>
      <c r="L6994" s="1">
        <f>FLOOR(E6994*1.1,LOOKUP(E6994*1.1,{0,10,50,100,500},{0.01,0.05,0.1,0.5,1}))</f>
        <v>81.100000000000009</v>
      </c>
      <c r="M6994" s="1">
        <f t="shared" si="985"/>
        <v>80.600000000000009</v>
      </c>
      <c r="N6994" s="2">
        <f t="shared" si="986"/>
        <v>1.2195121951219589E-2</v>
      </c>
      <c r="O6994" s="2">
        <f t="shared" si="987"/>
        <v>3.3875338753387538E-2</v>
      </c>
      <c r="P6994" s="3">
        <f t="shared" si="989"/>
        <v>2.0945447945205482E-2</v>
      </c>
      <c r="Q6994" s="2">
        <f t="shared" si="988"/>
        <v>-0.38072252780744348</v>
      </c>
      <c r="U6994" s="2">
        <f t="shared" si="990"/>
        <v>2.0945447945205482E-2</v>
      </c>
      <c r="V6994" s="2">
        <f t="shared" si="993"/>
        <v>-0.40654004893420381</v>
      </c>
      <c r="Z6994" s="1">
        <f t="shared" si="991"/>
        <v>74.099999999999994</v>
      </c>
      <c r="AC6994" s="1" t="str">
        <f t="shared" si="992"/>
        <v>N</v>
      </c>
    </row>
    <row r="6995" spans="1:29" x14ac:dyDescent="0.25">
      <c r="A6995" s="1">
        <v>20200902</v>
      </c>
      <c r="B6995" s="1">
        <v>3234</v>
      </c>
      <c r="C6995" s="1" t="s">
        <v>21</v>
      </c>
      <c r="D6995" s="1">
        <v>8.07</v>
      </c>
      <c r="E6995" s="1">
        <v>44.5</v>
      </c>
      <c r="F6995" s="1">
        <v>44.8</v>
      </c>
      <c r="G6995" s="1">
        <v>45.05</v>
      </c>
      <c r="H6995" s="1">
        <v>43.5</v>
      </c>
      <c r="I6995" s="1">
        <v>43.5</v>
      </c>
      <c r="J6995" s="1">
        <f>CEILING(E6995*0.9,LOOKUP(E6995*0.9,{0,10,50,100,500},{0.01,0.05,0.1,0.5,1}))</f>
        <v>40.050000000000004</v>
      </c>
      <c r="K6995" s="1">
        <f>CEILING(E6995*0.915,LOOKUP(E6995*0.915,{0,10,50,100,500},{0.01,0.05,0.1,0.5,1}))</f>
        <v>40.75</v>
      </c>
      <c r="L6995" s="1">
        <f>FLOOR(E6995*1.1,LOOKUP(E6995*1.1,{0,10,50,100,500},{0.01,0.05,0.1,0.5,1}))</f>
        <v>48.95</v>
      </c>
      <c r="M6995" s="1">
        <f t="shared" si="985"/>
        <v>48.7</v>
      </c>
      <c r="N6995" s="2">
        <f t="shared" si="986"/>
        <v>6.7415730337078011E-3</v>
      </c>
      <c r="O6995" s="2">
        <f t="shared" si="987"/>
        <v>1.2359550561797689E-2</v>
      </c>
      <c r="P6995" s="3">
        <f t="shared" si="989"/>
        <v>2.7530305747126414E-2</v>
      </c>
      <c r="Q6995" s="2">
        <f t="shared" si="988"/>
        <v>-0.35319222206031708</v>
      </c>
      <c r="U6995" s="2">
        <f t="shared" si="990"/>
        <v>2.7530305747126414E-2</v>
      </c>
      <c r="V6995" s="2">
        <f t="shared" si="993"/>
        <v>-0.37900974318707742</v>
      </c>
      <c r="Z6995" s="1">
        <f t="shared" si="991"/>
        <v>44.65</v>
      </c>
      <c r="AC6995" s="1" t="str">
        <f t="shared" si="992"/>
        <v>N</v>
      </c>
    </row>
    <row r="6996" spans="1:29" x14ac:dyDescent="0.25">
      <c r="A6996" s="1">
        <v>20200903</v>
      </c>
      <c r="B6996" s="1">
        <v>6251</v>
      </c>
      <c r="C6996" s="1" t="s">
        <v>186</v>
      </c>
      <c r="D6996" s="1">
        <v>7.75</v>
      </c>
      <c r="E6996" s="1">
        <v>19.25</v>
      </c>
      <c r="F6996" s="1">
        <v>18.649999999999999</v>
      </c>
      <c r="G6996" s="1">
        <v>19.75</v>
      </c>
      <c r="H6996" s="1">
        <v>18.5</v>
      </c>
      <c r="I6996" s="1">
        <v>19.649999999999999</v>
      </c>
      <c r="J6996" s="1">
        <f>CEILING(E6996*0.9,LOOKUP(E6996*0.9,{0,10,50,100,500},{0.01,0.05,0.1,0.5,1}))</f>
        <v>17.350000000000001</v>
      </c>
      <c r="K6996" s="1">
        <f>CEILING(E6996*0.915,LOOKUP(E6996*0.915,{0,10,50,100,500},{0.01,0.05,0.1,0.5,1}))</f>
        <v>17.650000000000002</v>
      </c>
      <c r="L6996" s="1">
        <f>FLOOR(E6996*1.1,LOOKUP(E6996*1.1,{0,10,50,100,500},{0.01,0.05,0.1,0.5,1}))</f>
        <v>21.150000000000002</v>
      </c>
      <c r="M6996" s="1">
        <f t="shared" si="985"/>
        <v>20.900000000000002</v>
      </c>
      <c r="N6996" s="2">
        <f t="shared" si="986"/>
        <v>-3.1168831168831242E-2</v>
      </c>
      <c r="O6996" s="2">
        <f t="shared" si="987"/>
        <v>2.5974025974025976E-2</v>
      </c>
      <c r="P6996" s="3">
        <f t="shared" si="989"/>
        <v>-1.499648600508917E-2</v>
      </c>
      <c r="Q6996" s="2">
        <f t="shared" si="988"/>
        <v>-0.36818870806540627</v>
      </c>
      <c r="U6996" s="2">
        <f t="shared" si="990"/>
        <v>-1.499648600508917E-2</v>
      </c>
      <c r="V6996" s="2">
        <f t="shared" si="993"/>
        <v>-0.3940062291921666</v>
      </c>
      <c r="Z6996" s="1">
        <f t="shared" si="991"/>
        <v>19.399999999999999</v>
      </c>
      <c r="AC6996" s="1" t="str">
        <f t="shared" si="992"/>
        <v>N</v>
      </c>
    </row>
    <row r="6997" spans="1:29" x14ac:dyDescent="0.25">
      <c r="A6997" s="1">
        <v>20200903</v>
      </c>
      <c r="B6997" s="1">
        <v>2368</v>
      </c>
      <c r="C6997" s="1" t="s">
        <v>239</v>
      </c>
      <c r="D6997" s="1">
        <v>6.63</v>
      </c>
      <c r="E6997" s="1">
        <v>53.9</v>
      </c>
      <c r="F6997" s="1">
        <v>52.1</v>
      </c>
      <c r="G6997" s="1">
        <v>54.8</v>
      </c>
      <c r="H6997" s="1">
        <v>51.7</v>
      </c>
      <c r="I6997" s="1">
        <v>54.8</v>
      </c>
      <c r="J6997" s="1">
        <f>CEILING(E6997*0.9,LOOKUP(E6997*0.9,{0,10,50,100,500},{0.01,0.05,0.1,0.5,1}))</f>
        <v>48.550000000000004</v>
      </c>
      <c r="K6997" s="1">
        <f>CEILING(E6997*0.915,LOOKUP(E6997*0.915,{0,10,50,100,500},{0.01,0.05,0.1,0.5,1}))</f>
        <v>49.35</v>
      </c>
      <c r="L6997" s="1">
        <f>FLOOR(E6997*1.1,LOOKUP(E6997*1.1,{0,10,50,100,500},{0.01,0.05,0.1,0.5,1}))</f>
        <v>59.2</v>
      </c>
      <c r="M6997" s="1">
        <f t="shared" si="985"/>
        <v>58.7</v>
      </c>
      <c r="N6997" s="2">
        <f t="shared" si="986"/>
        <v>-3.339517625231906E-2</v>
      </c>
      <c r="O6997" s="2">
        <f t="shared" si="987"/>
        <v>1.669758812615953E-2</v>
      </c>
      <c r="P6997" s="3">
        <f t="shared" si="989"/>
        <v>-1.322611313868617E-2</v>
      </c>
      <c r="Q6997" s="2">
        <f t="shared" si="988"/>
        <v>-0.38141482120409242</v>
      </c>
      <c r="U6997" s="2">
        <f t="shared" si="990"/>
        <v>-1.322611313868617E-2</v>
      </c>
      <c r="V6997" s="2">
        <f t="shared" si="993"/>
        <v>-0.40723234233085276</v>
      </c>
      <c r="Z6997" s="1">
        <f t="shared" si="991"/>
        <v>54.199999999999996</v>
      </c>
      <c r="AC6997" s="1" t="str">
        <f t="shared" si="992"/>
        <v>N</v>
      </c>
    </row>
    <row r="6998" spans="1:29" x14ac:dyDescent="0.25">
      <c r="A6998" s="1">
        <v>20200904</v>
      </c>
      <c r="B6998" s="1">
        <v>4133</v>
      </c>
      <c r="C6998" s="1" t="s">
        <v>281</v>
      </c>
      <c r="D6998" s="1">
        <v>16.899999999999999</v>
      </c>
      <c r="E6998" s="1">
        <v>75.400000000000006</v>
      </c>
      <c r="F6998" s="1">
        <v>75.2</v>
      </c>
      <c r="G6998" s="1">
        <v>76.8</v>
      </c>
      <c r="H6998" s="1">
        <v>73.3</v>
      </c>
      <c r="I6998" s="1">
        <v>73.400000000000006</v>
      </c>
      <c r="J6998" s="1">
        <f>CEILING(E6998*0.9,LOOKUP(E6998*0.9,{0,10,50,100,500},{0.01,0.05,0.1,0.5,1}))</f>
        <v>67.900000000000006</v>
      </c>
      <c r="K6998" s="1">
        <f>CEILING(E6998*0.915,LOOKUP(E6998*0.915,{0,10,50,100,500},{0.01,0.05,0.1,0.5,1}))</f>
        <v>69</v>
      </c>
      <c r="L6998" s="1">
        <f>FLOOR(E6998*1.1,LOOKUP(E6998*1.1,{0,10,50,100,500},{0.01,0.05,0.1,0.5,1}))</f>
        <v>82.9</v>
      </c>
      <c r="M6998" s="1">
        <f t="shared" si="985"/>
        <v>82.4</v>
      </c>
      <c r="N6998" s="2">
        <f t="shared" si="986"/>
        <v>-2.6525198938992418E-3</v>
      </c>
      <c r="O6998" s="2">
        <f t="shared" si="987"/>
        <v>1.8567639257294315E-2</v>
      </c>
      <c r="P6998" s="3">
        <f t="shared" si="989"/>
        <v>2.8977644414168814E-2</v>
      </c>
      <c r="Q6998" s="2">
        <f t="shared" si="988"/>
        <v>-0.35243717678992359</v>
      </c>
      <c r="U6998" s="2">
        <f t="shared" si="990"/>
        <v>2.8977644414168814E-2</v>
      </c>
      <c r="V6998" s="2">
        <f t="shared" si="993"/>
        <v>-0.37825469791668392</v>
      </c>
      <c r="Z6998" s="1">
        <f t="shared" si="991"/>
        <v>75.7</v>
      </c>
      <c r="AC6998" s="1" t="str">
        <f t="shared" si="992"/>
        <v>N</v>
      </c>
    </row>
    <row r="6999" spans="1:29" x14ac:dyDescent="0.25">
      <c r="A6999" s="1">
        <v>20200904</v>
      </c>
      <c r="B6999" s="1">
        <v>6217</v>
      </c>
      <c r="C6999" s="1" t="s">
        <v>77</v>
      </c>
      <c r="D6999" s="1">
        <v>15.53</v>
      </c>
      <c r="E6999" s="1">
        <v>37.799999999999997</v>
      </c>
      <c r="F6999" s="1">
        <v>38.200000000000003</v>
      </c>
      <c r="G6999" s="1">
        <v>40.35</v>
      </c>
      <c r="H6999" s="1">
        <v>36.4</v>
      </c>
      <c r="I6999" s="1">
        <v>37</v>
      </c>
      <c r="J6999" s="1">
        <f>CEILING(E6999*0.9,LOOKUP(E6999*0.9,{0,10,50,100,500},{0.01,0.05,0.1,0.5,1}))</f>
        <v>34.050000000000004</v>
      </c>
      <c r="K6999" s="1">
        <f>CEILING(E6999*0.915,LOOKUP(E6999*0.915,{0,10,50,100,500},{0.01,0.05,0.1,0.5,1}))</f>
        <v>34.6</v>
      </c>
      <c r="L6999" s="1">
        <f>FLOOR(E6999*1.1,LOOKUP(E6999*1.1,{0,10,50,100,500},{0.01,0.05,0.1,0.5,1}))</f>
        <v>41.550000000000004</v>
      </c>
      <c r="M6999" s="1">
        <f t="shared" si="985"/>
        <v>41.300000000000004</v>
      </c>
      <c r="N6999" s="2">
        <f t="shared" si="986"/>
        <v>1.0582010582010732E-2</v>
      </c>
      <c r="O6999" s="2">
        <f t="shared" si="987"/>
        <v>6.7460317460317581E-2</v>
      </c>
      <c r="P6999" s="3">
        <f t="shared" si="989"/>
        <v>3.0072843243243264E-2</v>
      </c>
      <c r="Q6999" s="2">
        <f t="shared" si="988"/>
        <v>-0.32236433354668032</v>
      </c>
      <c r="U6999" s="2">
        <f t="shared" si="990"/>
        <v>3.0072843243243264E-2</v>
      </c>
      <c r="V6999" s="2">
        <f t="shared" si="993"/>
        <v>-0.34818185467344065</v>
      </c>
      <c r="Z6999" s="1">
        <f t="shared" si="991"/>
        <v>37.949999999999996</v>
      </c>
      <c r="AC6999" s="1" t="str">
        <f t="shared" si="992"/>
        <v>N</v>
      </c>
    </row>
    <row r="7000" spans="1:29" x14ac:dyDescent="0.25">
      <c r="A7000" s="1">
        <v>20200904</v>
      </c>
      <c r="B7000" s="1">
        <v>6233</v>
      </c>
      <c r="C7000" s="1" t="s">
        <v>166</v>
      </c>
      <c r="D7000" s="1">
        <v>12.27</v>
      </c>
      <c r="E7000" s="1">
        <v>16.100000000000001</v>
      </c>
      <c r="F7000" s="1">
        <v>15.95</v>
      </c>
      <c r="G7000" s="1">
        <v>16.600000000000001</v>
      </c>
      <c r="H7000" s="1">
        <v>15.85</v>
      </c>
      <c r="I7000" s="1">
        <v>16.2</v>
      </c>
      <c r="J7000" s="1">
        <f>CEILING(E7000*0.9,LOOKUP(E7000*0.9,{0,10,50,100,500},{0.01,0.05,0.1,0.5,1}))</f>
        <v>14.5</v>
      </c>
      <c r="K7000" s="1">
        <f>CEILING(E7000*0.915,LOOKUP(E7000*0.915,{0,10,50,100,500},{0.01,0.05,0.1,0.5,1}))</f>
        <v>14.75</v>
      </c>
      <c r="L7000" s="1">
        <f>FLOOR(E7000*1.1,LOOKUP(E7000*1.1,{0,10,50,100,500},{0.01,0.05,0.1,0.5,1}))</f>
        <v>17.7</v>
      </c>
      <c r="M7000" s="1">
        <f t="shared" si="985"/>
        <v>17.45</v>
      </c>
      <c r="N7000" s="2">
        <f t="shared" si="986"/>
        <v>-9.3167701863355358E-3</v>
      </c>
      <c r="O7000" s="2">
        <f t="shared" si="987"/>
        <v>3.1055900621118009E-2</v>
      </c>
      <c r="P7000" s="3">
        <f t="shared" si="989"/>
        <v>7.8255864197520741E-4</v>
      </c>
      <c r="Q7000" s="2">
        <f t="shared" si="988"/>
        <v>-0.32158177490470513</v>
      </c>
      <c r="U7000" s="2">
        <f t="shared" si="990"/>
        <v>7.8255864197520741E-4</v>
      </c>
      <c r="V7000" s="2">
        <f t="shared" si="993"/>
        <v>-0.34739929603146547</v>
      </c>
      <c r="Z7000" s="1">
        <f t="shared" si="991"/>
        <v>16.25</v>
      </c>
      <c r="AC7000" s="1" t="str">
        <f t="shared" si="992"/>
        <v>N</v>
      </c>
    </row>
    <row r="7001" spans="1:29" x14ac:dyDescent="0.25">
      <c r="A7001" s="1">
        <v>20200904</v>
      </c>
      <c r="B7001" s="1">
        <v>3017</v>
      </c>
      <c r="C7001" s="1" t="s">
        <v>29</v>
      </c>
      <c r="D7001" s="1">
        <v>9.2799999999999994</v>
      </c>
      <c r="E7001" s="1">
        <v>68.099999999999994</v>
      </c>
      <c r="F7001" s="1">
        <v>68.2</v>
      </c>
      <c r="G7001" s="1">
        <v>69.2</v>
      </c>
      <c r="H7001" s="1">
        <v>65.599999999999994</v>
      </c>
      <c r="I7001" s="1">
        <v>66.2</v>
      </c>
      <c r="J7001" s="1">
        <f>CEILING(E7001*0.9,LOOKUP(E7001*0.9,{0,10,50,100,500},{0.01,0.05,0.1,0.5,1}))</f>
        <v>61.300000000000004</v>
      </c>
      <c r="K7001" s="1">
        <f>CEILING(E7001*0.915,LOOKUP(E7001*0.915,{0,10,50,100,500},{0.01,0.05,0.1,0.5,1}))</f>
        <v>62.400000000000006</v>
      </c>
      <c r="L7001" s="1">
        <f>FLOOR(E7001*1.1,LOOKUP(E7001*1.1,{0,10,50,100,500},{0.01,0.05,0.1,0.5,1}))</f>
        <v>74.900000000000006</v>
      </c>
      <c r="M7001" s="1">
        <f t="shared" si="985"/>
        <v>74.400000000000006</v>
      </c>
      <c r="N7001" s="2">
        <f t="shared" si="986"/>
        <v>1.4684287812042369E-3</v>
      </c>
      <c r="O7001" s="2">
        <f t="shared" si="987"/>
        <v>1.6152716593245353E-2</v>
      </c>
      <c r="P7001" s="3">
        <f t="shared" si="989"/>
        <v>3.0871519637462062E-2</v>
      </c>
      <c r="Q7001" s="2">
        <f t="shared" si="988"/>
        <v>-0.29071025526724309</v>
      </c>
      <c r="U7001" s="2">
        <f t="shared" si="990"/>
        <v>3.0871519637462062E-2</v>
      </c>
      <c r="V7001" s="2">
        <f t="shared" si="993"/>
        <v>-0.31652777639400342</v>
      </c>
      <c r="Z7001" s="1">
        <f t="shared" si="991"/>
        <v>68.399999999999991</v>
      </c>
      <c r="AC7001" s="1" t="str">
        <f t="shared" si="992"/>
        <v>N</v>
      </c>
    </row>
    <row r="7002" spans="1:29" x14ac:dyDescent="0.25">
      <c r="A7002" s="1">
        <v>20200904</v>
      </c>
      <c r="B7002" s="1">
        <v>1809</v>
      </c>
      <c r="C7002" s="1" t="s">
        <v>610</v>
      </c>
      <c r="D7002" s="1">
        <v>7.15</v>
      </c>
      <c r="E7002" s="1">
        <v>12.3</v>
      </c>
      <c r="F7002" s="1">
        <v>12.05</v>
      </c>
      <c r="G7002" s="1">
        <v>12.2</v>
      </c>
      <c r="H7002" s="1">
        <v>11.8</v>
      </c>
      <c r="I7002" s="1">
        <v>11.8</v>
      </c>
      <c r="J7002" s="1">
        <f>CEILING(E7002*0.9,LOOKUP(E7002*0.9,{0,10,50,100,500},{0.01,0.05,0.1,0.5,1}))</f>
        <v>11.100000000000001</v>
      </c>
      <c r="K7002" s="1">
        <f>CEILING(E7002*0.915,LOOKUP(E7002*0.915,{0,10,50,100,500},{0.01,0.05,0.1,0.5,1}))</f>
        <v>11.3</v>
      </c>
      <c r="L7002" s="1">
        <f>FLOOR(E7002*1.1,LOOKUP(E7002*1.1,{0,10,50,100,500},{0.01,0.05,0.1,0.5,1}))</f>
        <v>13.5</v>
      </c>
      <c r="M7002" s="1">
        <f t="shared" si="985"/>
        <v>13.25</v>
      </c>
      <c r="N7002" s="2">
        <f t="shared" si="986"/>
        <v>-2.032520325203252E-2</v>
      </c>
      <c r="O7002" s="2">
        <f t="shared" si="987"/>
        <v>-8.1300813008131235E-3</v>
      </c>
      <c r="P7002" s="3">
        <f t="shared" si="989"/>
        <v>0</v>
      </c>
      <c r="Q7002" s="2">
        <f t="shared" si="988"/>
        <v>-0.29071025526724309</v>
      </c>
      <c r="U7002" s="2">
        <f t="shared" si="990"/>
        <v>0</v>
      </c>
      <c r="V7002" s="2">
        <f t="shared" si="993"/>
        <v>-0.31652777639400342</v>
      </c>
      <c r="Z7002" s="1">
        <f t="shared" si="991"/>
        <v>12.450000000000001</v>
      </c>
      <c r="AC7002" s="1" t="str">
        <f t="shared" si="992"/>
        <v>N</v>
      </c>
    </row>
    <row r="7003" spans="1:29" x14ac:dyDescent="0.25">
      <c r="A7003" s="1">
        <v>20200904</v>
      </c>
      <c r="B7003" s="1">
        <v>4956</v>
      </c>
      <c r="C7003" s="1" t="s">
        <v>118</v>
      </c>
      <c r="D7003" s="1">
        <v>7.02</v>
      </c>
      <c r="E7003" s="1">
        <v>20.75</v>
      </c>
      <c r="F7003" s="1">
        <v>21.3</v>
      </c>
      <c r="G7003" s="1">
        <v>22.1</v>
      </c>
      <c r="H7003" s="1">
        <v>19.399999999999999</v>
      </c>
      <c r="I7003" s="1">
        <v>19.45</v>
      </c>
      <c r="J7003" s="1">
        <f>CEILING(E7003*0.9,LOOKUP(E7003*0.9,{0,10,50,100,500},{0.01,0.05,0.1,0.5,1}))</f>
        <v>18.7</v>
      </c>
      <c r="K7003" s="1">
        <f>CEILING(E7003*0.915,LOOKUP(E7003*0.915,{0,10,50,100,500},{0.01,0.05,0.1,0.5,1}))</f>
        <v>19</v>
      </c>
      <c r="L7003" s="1">
        <f>FLOOR(E7003*1.1,LOOKUP(E7003*1.1,{0,10,50,100,500},{0.01,0.05,0.1,0.5,1}))</f>
        <v>22.8</v>
      </c>
      <c r="M7003" s="1">
        <f t="shared" si="985"/>
        <v>22.55</v>
      </c>
      <c r="N7003" s="2">
        <f t="shared" si="986"/>
        <v>2.6506024096385576E-2</v>
      </c>
      <c r="O7003" s="2">
        <f t="shared" si="987"/>
        <v>6.5060240963855487E-2</v>
      </c>
      <c r="P7003" s="3">
        <f t="shared" si="989"/>
        <v>9.2637056555269978E-2</v>
      </c>
      <c r="Q7003" s="2">
        <f t="shared" si="988"/>
        <v>-0.1980731987119731</v>
      </c>
      <c r="U7003" s="2">
        <f t="shared" si="990"/>
        <v>9.2637056555269978E-2</v>
      </c>
      <c r="V7003" s="2">
        <f t="shared" si="993"/>
        <v>-0.22389071983873343</v>
      </c>
      <c r="Z7003" s="1">
        <f t="shared" si="991"/>
        <v>20.9</v>
      </c>
      <c r="AC7003" s="1" t="str">
        <f t="shared" si="992"/>
        <v>N</v>
      </c>
    </row>
    <row r="7004" spans="1:29" x14ac:dyDescent="0.25">
      <c r="A7004" s="1">
        <v>20200904</v>
      </c>
      <c r="B7004" s="1">
        <v>6251</v>
      </c>
      <c r="C7004" s="1" t="s">
        <v>186</v>
      </c>
      <c r="D7004" s="1">
        <v>6.99</v>
      </c>
      <c r="E7004" s="1">
        <v>19.649999999999999</v>
      </c>
      <c r="F7004" s="1">
        <v>20.05</v>
      </c>
      <c r="G7004" s="1">
        <v>20.65</v>
      </c>
      <c r="H7004" s="1">
        <v>19.25</v>
      </c>
      <c r="I7004" s="1">
        <v>19.350000000000001</v>
      </c>
      <c r="J7004" s="1">
        <f>CEILING(E7004*0.9,LOOKUP(E7004*0.9,{0,10,50,100,500},{0.01,0.05,0.1,0.5,1}))</f>
        <v>17.7</v>
      </c>
      <c r="K7004" s="1">
        <f>CEILING(E7004*0.915,LOOKUP(E7004*0.915,{0,10,50,100,500},{0.01,0.05,0.1,0.5,1}))</f>
        <v>18</v>
      </c>
      <c r="L7004" s="1">
        <f>FLOOR(E7004*1.1,LOOKUP(E7004*1.1,{0,10,50,100,500},{0.01,0.05,0.1,0.5,1}))</f>
        <v>21.6</v>
      </c>
      <c r="M7004" s="1">
        <f t="shared" si="985"/>
        <v>21.35</v>
      </c>
      <c r="N7004" s="2">
        <f t="shared" si="986"/>
        <v>2.0356234096692221E-2</v>
      </c>
      <c r="O7004" s="2">
        <f t="shared" si="987"/>
        <v>5.0890585241730284E-2</v>
      </c>
      <c r="P7004" s="3">
        <f t="shared" si="989"/>
        <v>3.380901291989663E-2</v>
      </c>
      <c r="Q7004" s="2">
        <f t="shared" si="988"/>
        <v>-0.16426418579207647</v>
      </c>
      <c r="U7004" s="2">
        <f t="shared" si="990"/>
        <v>3.380901291989663E-2</v>
      </c>
      <c r="V7004" s="2">
        <f t="shared" si="993"/>
        <v>-0.1900817069188368</v>
      </c>
      <c r="Z7004" s="1">
        <f t="shared" si="991"/>
        <v>19.799999999999997</v>
      </c>
      <c r="AC7004" s="1" t="str">
        <f t="shared" si="992"/>
        <v>N</v>
      </c>
    </row>
    <row r="7005" spans="1:29" x14ac:dyDescent="0.25">
      <c r="A7005" s="1">
        <v>20200904</v>
      </c>
      <c r="B7005" s="1">
        <v>6591</v>
      </c>
      <c r="C7005" s="1" t="s">
        <v>215</v>
      </c>
      <c r="D7005" s="1">
        <v>6.85</v>
      </c>
      <c r="E7005" s="1">
        <v>65.2</v>
      </c>
      <c r="F7005" s="1">
        <v>65.8</v>
      </c>
      <c r="G7005" s="1">
        <v>66</v>
      </c>
      <c r="H7005" s="1">
        <v>61</v>
      </c>
      <c r="I7005" s="1">
        <v>61</v>
      </c>
      <c r="J7005" s="1">
        <f>CEILING(E7005*0.9,LOOKUP(E7005*0.9,{0,10,50,100,500},{0.01,0.05,0.1,0.5,1}))</f>
        <v>58.7</v>
      </c>
      <c r="K7005" s="1">
        <f>CEILING(E7005*0.915,LOOKUP(E7005*0.915,{0,10,50,100,500},{0.01,0.05,0.1,0.5,1}))</f>
        <v>59.7</v>
      </c>
      <c r="L7005" s="1">
        <f>FLOOR(E7005*1.1,LOOKUP(E7005*1.1,{0,10,50,100,500},{0.01,0.05,0.1,0.5,1}))</f>
        <v>71.7</v>
      </c>
      <c r="M7005" s="1">
        <f t="shared" si="985"/>
        <v>71.2</v>
      </c>
      <c r="N7005" s="2">
        <f t="shared" si="986"/>
        <v>9.2024539877299735E-3</v>
      </c>
      <c r="O7005" s="2">
        <f t="shared" si="987"/>
        <v>1.2269938650306704E-2</v>
      </c>
      <c r="P7005" s="3">
        <f t="shared" si="989"/>
        <v>7.6241095081967081E-2</v>
      </c>
      <c r="Q7005" s="2">
        <f t="shared" si="988"/>
        <v>-8.8023090710109386E-2</v>
      </c>
      <c r="U7005" s="2">
        <f t="shared" si="990"/>
        <v>7.6241095081967081E-2</v>
      </c>
      <c r="V7005" s="2">
        <f t="shared" si="993"/>
        <v>-0.11384061183686972</v>
      </c>
      <c r="Z7005" s="1">
        <f t="shared" si="991"/>
        <v>65.5</v>
      </c>
      <c r="AC7005" s="1" t="str">
        <f t="shared" si="992"/>
        <v>N</v>
      </c>
    </row>
    <row r="7006" spans="1:29" x14ac:dyDescent="0.25">
      <c r="A7006" s="1">
        <v>20200907</v>
      </c>
      <c r="B7006" s="1">
        <v>3038</v>
      </c>
      <c r="C7006" s="1" t="s">
        <v>705</v>
      </c>
      <c r="D7006" s="1">
        <v>10.39</v>
      </c>
      <c r="E7006" s="1">
        <v>20.05</v>
      </c>
      <c r="F7006" s="1">
        <v>20.05</v>
      </c>
      <c r="G7006" s="1">
        <v>20.2</v>
      </c>
      <c r="H7006" s="1">
        <v>19.75</v>
      </c>
      <c r="I7006" s="1">
        <v>20</v>
      </c>
      <c r="J7006" s="1">
        <f>CEILING(E7006*0.9,LOOKUP(E7006*0.9,{0,10,50,100,500},{0.01,0.05,0.1,0.5,1}))</f>
        <v>18.05</v>
      </c>
      <c r="K7006" s="1">
        <f>CEILING(E7006*0.915,LOOKUP(E7006*0.915,{0,10,50,100,500},{0.01,0.05,0.1,0.5,1}))</f>
        <v>18.350000000000001</v>
      </c>
      <c r="L7006" s="1">
        <f>FLOOR(E7006*1.1,LOOKUP(E7006*1.1,{0,10,50,100,500},{0.01,0.05,0.1,0.5,1}))</f>
        <v>22.05</v>
      </c>
      <c r="M7006" s="1">
        <f t="shared" si="985"/>
        <v>21.8</v>
      </c>
      <c r="N7006" s="2">
        <f t="shared" si="986"/>
        <v>0</v>
      </c>
      <c r="O7006" s="2">
        <f t="shared" si="987"/>
        <v>7.4812967581046668E-3</v>
      </c>
      <c r="P7006" s="3">
        <f t="shared" si="989"/>
        <v>7.683009999999971E-3</v>
      </c>
      <c r="Q7006" s="2">
        <f t="shared" si="988"/>
        <v>-8.034008071010941E-2</v>
      </c>
      <c r="U7006" s="2">
        <f t="shared" si="990"/>
        <v>0</v>
      </c>
      <c r="V7006" s="2">
        <f t="shared" si="993"/>
        <v>-0.11384061183686972</v>
      </c>
      <c r="Z7006" s="1">
        <f t="shared" si="991"/>
        <v>20.2</v>
      </c>
      <c r="AC7006" s="1" t="str">
        <f t="shared" si="992"/>
        <v>Y</v>
      </c>
    </row>
    <row r="7007" spans="1:29" x14ac:dyDescent="0.25">
      <c r="A7007" s="1">
        <v>20200907</v>
      </c>
      <c r="B7007" s="1">
        <v>6233</v>
      </c>
      <c r="C7007" s="1" t="s">
        <v>166</v>
      </c>
      <c r="D7007" s="1">
        <v>7.53</v>
      </c>
      <c r="E7007" s="1">
        <v>16.2</v>
      </c>
      <c r="F7007" s="1">
        <v>16.100000000000001</v>
      </c>
      <c r="G7007" s="1">
        <v>16.399999999999999</v>
      </c>
      <c r="H7007" s="1">
        <v>15.55</v>
      </c>
      <c r="I7007" s="1">
        <v>15.7</v>
      </c>
      <c r="J7007" s="1">
        <f>CEILING(E7007*0.9,LOOKUP(E7007*0.9,{0,10,50,100,500},{0.01,0.05,0.1,0.5,1}))</f>
        <v>14.600000000000001</v>
      </c>
      <c r="K7007" s="1">
        <f>CEILING(E7007*0.915,LOOKUP(E7007*0.915,{0,10,50,100,500},{0.01,0.05,0.1,0.5,1}))</f>
        <v>14.850000000000001</v>
      </c>
      <c r="L7007" s="1">
        <f>FLOOR(E7007*1.1,LOOKUP(E7007*1.1,{0,10,50,100,500},{0.01,0.05,0.1,0.5,1}))</f>
        <v>17.8</v>
      </c>
      <c r="M7007" s="1">
        <f t="shared" si="985"/>
        <v>17.55</v>
      </c>
      <c r="N7007" s="2">
        <f t="shared" si="986"/>
        <v>-6.1728395061727082E-3</v>
      </c>
      <c r="O7007" s="2">
        <f t="shared" si="987"/>
        <v>1.2345679012345635E-2</v>
      </c>
      <c r="P7007" s="3">
        <f t="shared" si="989"/>
        <v>3.902465286624196E-2</v>
      </c>
      <c r="Q7007" s="2">
        <f t="shared" si="988"/>
        <v>-4.131542784386745E-2</v>
      </c>
      <c r="U7007" s="2">
        <f t="shared" si="990"/>
        <v>3.902465286624196E-2</v>
      </c>
      <c r="V7007" s="2">
        <f t="shared" si="993"/>
        <v>-7.4815958970627761E-2</v>
      </c>
      <c r="Z7007" s="1">
        <f t="shared" si="991"/>
        <v>16.349999999999998</v>
      </c>
      <c r="AC7007" s="1" t="str">
        <f t="shared" si="992"/>
        <v>N</v>
      </c>
    </row>
    <row r="7008" spans="1:29" x14ac:dyDescent="0.25">
      <c r="A7008" s="1">
        <v>20200907</v>
      </c>
      <c r="B7008" s="1">
        <v>3707</v>
      </c>
      <c r="C7008" s="1" t="s">
        <v>81</v>
      </c>
      <c r="D7008" s="1">
        <v>6.8</v>
      </c>
      <c r="E7008" s="1">
        <v>29.35</v>
      </c>
      <c r="F7008" s="1">
        <v>29.3</v>
      </c>
      <c r="G7008" s="1">
        <v>29.35</v>
      </c>
      <c r="H7008" s="1">
        <v>28.6</v>
      </c>
      <c r="I7008" s="1">
        <v>28.9</v>
      </c>
      <c r="J7008" s="1">
        <f>CEILING(E7008*0.9,LOOKUP(E7008*0.9,{0,10,50,100,500},{0.01,0.05,0.1,0.5,1}))</f>
        <v>26.450000000000003</v>
      </c>
      <c r="K7008" s="1">
        <f>CEILING(E7008*0.915,LOOKUP(E7008*0.915,{0,10,50,100,500},{0.01,0.05,0.1,0.5,1}))</f>
        <v>26.900000000000002</v>
      </c>
      <c r="L7008" s="1">
        <f>FLOOR(E7008*1.1,LOOKUP(E7008*1.1,{0,10,50,100,500},{0.01,0.05,0.1,0.5,1}))</f>
        <v>32.25</v>
      </c>
      <c r="M7008" s="1">
        <f t="shared" si="985"/>
        <v>32</v>
      </c>
      <c r="N7008" s="2">
        <f t="shared" si="986"/>
        <v>-1.7035775127768554E-3</v>
      </c>
      <c r="O7008" s="2">
        <f t="shared" si="987"/>
        <v>0</v>
      </c>
      <c r="P7008" s="3">
        <f t="shared" si="989"/>
        <v>0</v>
      </c>
      <c r="Q7008" s="2">
        <f t="shared" si="988"/>
        <v>-4.131542784386745E-2</v>
      </c>
      <c r="U7008" s="2">
        <f t="shared" si="990"/>
        <v>0</v>
      </c>
      <c r="V7008" s="2">
        <f t="shared" si="993"/>
        <v>-7.4815958970627761E-2</v>
      </c>
      <c r="Z7008" s="1">
        <f t="shared" si="991"/>
        <v>29.5</v>
      </c>
      <c r="AC7008" s="1" t="str">
        <f t="shared" si="992"/>
        <v>N</v>
      </c>
    </row>
    <row r="7009" spans="1:29" x14ac:dyDescent="0.25">
      <c r="A7009" s="1">
        <v>20200907</v>
      </c>
      <c r="B7009" s="1">
        <v>1474</v>
      </c>
      <c r="C7009" s="1" t="s">
        <v>780</v>
      </c>
      <c r="D7009" s="1">
        <v>6.12</v>
      </c>
      <c r="E7009" s="1">
        <v>12.55</v>
      </c>
      <c r="F7009" s="1">
        <v>12.55</v>
      </c>
      <c r="G7009" s="1">
        <v>12.7</v>
      </c>
      <c r="H7009" s="1">
        <v>12.4</v>
      </c>
      <c r="I7009" s="1">
        <v>12.65</v>
      </c>
      <c r="J7009" s="1">
        <f>CEILING(E7009*0.9,LOOKUP(E7009*0.9,{0,10,50,100,500},{0.01,0.05,0.1,0.5,1}))</f>
        <v>11.3</v>
      </c>
      <c r="K7009" s="1">
        <f>CEILING(E7009*0.915,LOOKUP(E7009*0.915,{0,10,50,100,500},{0.01,0.05,0.1,0.5,1}))</f>
        <v>11.5</v>
      </c>
      <c r="L7009" s="1">
        <f>FLOOR(E7009*1.1,LOOKUP(E7009*1.1,{0,10,50,100,500},{0.01,0.05,0.1,0.5,1}))</f>
        <v>13.8</v>
      </c>
      <c r="M7009" s="1">
        <f t="shared" si="985"/>
        <v>13.55</v>
      </c>
      <c r="N7009" s="2">
        <f t="shared" si="986"/>
        <v>0</v>
      </c>
      <c r="O7009" s="2">
        <f t="shared" si="987"/>
        <v>1.1952191235059646E-2</v>
      </c>
      <c r="P7009" s="3">
        <f t="shared" si="989"/>
        <v>1.6470632411067837E-3</v>
      </c>
      <c r="Q7009" s="2">
        <f t="shared" si="988"/>
        <v>-3.9668364602760665E-2</v>
      </c>
      <c r="U7009" s="2">
        <f t="shared" si="990"/>
        <v>0</v>
      </c>
      <c r="V7009" s="2">
        <f t="shared" si="993"/>
        <v>-7.4815958970627761E-2</v>
      </c>
      <c r="Z7009" s="1">
        <f t="shared" si="991"/>
        <v>12.700000000000001</v>
      </c>
      <c r="AC7009" s="1" t="str">
        <f t="shared" si="992"/>
        <v>Y</v>
      </c>
    </row>
    <row r="7010" spans="1:29" x14ac:dyDescent="0.25">
      <c r="A7010" s="1">
        <v>20200907</v>
      </c>
      <c r="B7010" s="1">
        <v>3675</v>
      </c>
      <c r="C7010" s="1" t="s">
        <v>141</v>
      </c>
      <c r="D7010" s="1">
        <v>5.81</v>
      </c>
      <c r="E7010" s="1">
        <v>70.7</v>
      </c>
      <c r="F7010" s="1">
        <v>73</v>
      </c>
      <c r="G7010" s="1">
        <v>75</v>
      </c>
      <c r="H7010" s="1">
        <v>70</v>
      </c>
      <c r="I7010" s="1">
        <v>70.5</v>
      </c>
      <c r="J7010" s="1">
        <f>CEILING(E7010*0.9,LOOKUP(E7010*0.9,{0,10,50,100,500},{0.01,0.05,0.1,0.5,1}))</f>
        <v>63.7</v>
      </c>
      <c r="K7010" s="1">
        <f>CEILING(E7010*0.915,LOOKUP(E7010*0.915,{0,10,50,100,500},{0.01,0.05,0.1,0.5,1}))</f>
        <v>64.7</v>
      </c>
      <c r="L7010" s="1">
        <f>FLOOR(E7010*1.1,LOOKUP(E7010*1.1,{0,10,50,100,500},{0.01,0.05,0.1,0.5,1}))</f>
        <v>77.7</v>
      </c>
      <c r="M7010" s="1">
        <f t="shared" si="985"/>
        <v>77.2</v>
      </c>
      <c r="N7010" s="2">
        <f t="shared" si="986"/>
        <v>3.2531824611032489E-2</v>
      </c>
      <c r="O7010" s="2">
        <f t="shared" si="987"/>
        <v>6.0820367751060776E-2</v>
      </c>
      <c r="P7010" s="3">
        <f t="shared" si="989"/>
        <v>3.3095652482269422E-2</v>
      </c>
      <c r="Q7010" s="2">
        <f t="shared" si="988"/>
        <v>-6.5727121204912434E-3</v>
      </c>
      <c r="U7010" s="2">
        <f t="shared" si="990"/>
        <v>3.3095652482269422E-2</v>
      </c>
      <c r="V7010" s="2">
        <f t="shared" si="993"/>
        <v>-4.1720306488358339E-2</v>
      </c>
      <c r="Z7010" s="1">
        <f t="shared" si="991"/>
        <v>71</v>
      </c>
      <c r="AC7010" s="1" t="str">
        <f t="shared" si="992"/>
        <v>N</v>
      </c>
    </row>
    <row r="7011" spans="1:29" x14ac:dyDescent="0.25">
      <c r="A7011" s="1">
        <v>20200907</v>
      </c>
      <c r="B7011" s="1">
        <v>4746</v>
      </c>
      <c r="C7011" s="1" t="s">
        <v>72</v>
      </c>
      <c r="D7011" s="1">
        <v>5.48</v>
      </c>
      <c r="E7011" s="1">
        <v>50.9</v>
      </c>
      <c r="F7011" s="1">
        <v>51.7</v>
      </c>
      <c r="G7011" s="1">
        <v>53.8</v>
      </c>
      <c r="H7011" s="1">
        <v>51.5</v>
      </c>
      <c r="I7011" s="1">
        <v>53.2</v>
      </c>
      <c r="J7011" s="1">
        <f>CEILING(E7011*0.9,LOOKUP(E7011*0.9,{0,10,50,100,500},{0.01,0.05,0.1,0.5,1}))</f>
        <v>45.85</v>
      </c>
      <c r="K7011" s="1">
        <f>CEILING(E7011*0.915,LOOKUP(E7011*0.915,{0,10,50,100,500},{0.01,0.05,0.1,0.5,1}))</f>
        <v>46.6</v>
      </c>
      <c r="L7011" s="1">
        <f>FLOOR(E7011*1.1,LOOKUP(E7011*1.1,{0,10,50,100,500},{0.01,0.05,0.1,0.5,1}))</f>
        <v>55.900000000000006</v>
      </c>
      <c r="M7011" s="1">
        <f t="shared" si="985"/>
        <v>55.400000000000006</v>
      </c>
      <c r="N7011" s="2">
        <f t="shared" si="986"/>
        <v>1.5717092337917571E-2</v>
      </c>
      <c r="O7011" s="2">
        <f t="shared" si="987"/>
        <v>5.6974459724950854E-2</v>
      </c>
      <c r="P7011" s="3">
        <f t="shared" si="989"/>
        <v>-3.0439945488721819E-2</v>
      </c>
      <c r="Q7011" s="2">
        <f t="shared" si="988"/>
        <v>-3.7012657609213059E-2</v>
      </c>
      <c r="U7011" s="2">
        <f t="shared" si="990"/>
        <v>-3.0439945488721819E-2</v>
      </c>
      <c r="V7011" s="2">
        <f t="shared" si="993"/>
        <v>-7.2160251977080161E-2</v>
      </c>
      <c r="Z7011" s="1">
        <f t="shared" si="991"/>
        <v>51.199999999999996</v>
      </c>
      <c r="AC7011" s="1" t="str">
        <f t="shared" si="992"/>
        <v>N</v>
      </c>
    </row>
    <row r="7012" spans="1:29" x14ac:dyDescent="0.25">
      <c r="A7012" s="1">
        <v>20200907</v>
      </c>
      <c r="B7012" s="1">
        <v>3027</v>
      </c>
      <c r="C7012" s="1" t="s">
        <v>514</v>
      </c>
      <c r="D7012" s="1">
        <v>5.34</v>
      </c>
      <c r="E7012" s="1">
        <v>19.600000000000001</v>
      </c>
      <c r="F7012" s="1">
        <v>19.7</v>
      </c>
      <c r="G7012" s="1">
        <v>20.2</v>
      </c>
      <c r="H7012" s="1">
        <v>19.3</v>
      </c>
      <c r="I7012" s="1">
        <v>19.649999999999999</v>
      </c>
      <c r="J7012" s="1">
        <f>CEILING(E7012*0.9,LOOKUP(E7012*0.9,{0,10,50,100,500},{0.01,0.05,0.1,0.5,1}))</f>
        <v>17.650000000000002</v>
      </c>
      <c r="K7012" s="1">
        <f>CEILING(E7012*0.915,LOOKUP(E7012*0.915,{0,10,50,100,500},{0.01,0.05,0.1,0.5,1}))</f>
        <v>17.95</v>
      </c>
      <c r="L7012" s="1">
        <f>FLOOR(E7012*1.1,LOOKUP(E7012*1.1,{0,10,50,100,500},{0.01,0.05,0.1,0.5,1}))</f>
        <v>21.55</v>
      </c>
      <c r="M7012" s="1">
        <f t="shared" si="985"/>
        <v>21.3</v>
      </c>
      <c r="N7012" s="2">
        <f t="shared" si="986"/>
        <v>5.1020408163264218E-3</v>
      </c>
      <c r="O7012" s="2">
        <f t="shared" si="987"/>
        <v>3.0612244897959072E-2</v>
      </c>
      <c r="P7012" s="3">
        <f t="shared" si="989"/>
        <v>2.7813944020355862E-3</v>
      </c>
      <c r="Q7012" s="2">
        <f t="shared" si="988"/>
        <v>-3.4231263207177474E-2</v>
      </c>
      <c r="U7012" s="2">
        <f t="shared" si="990"/>
        <v>2.7813944020355862E-3</v>
      </c>
      <c r="V7012" s="2">
        <f t="shared" si="993"/>
        <v>-6.937885757504457E-2</v>
      </c>
      <c r="Z7012" s="1">
        <f t="shared" si="991"/>
        <v>19.75</v>
      </c>
      <c r="AC7012" s="1" t="str">
        <f t="shared" si="992"/>
        <v>N</v>
      </c>
    </row>
    <row r="7013" spans="1:29" x14ac:dyDescent="0.25">
      <c r="A7013" s="1">
        <v>20200908</v>
      </c>
      <c r="B7013" s="1">
        <v>1762</v>
      </c>
      <c r="C7013" s="1" t="s">
        <v>262</v>
      </c>
      <c r="D7013" s="1">
        <v>35.5</v>
      </c>
      <c r="E7013" s="1">
        <v>66.5</v>
      </c>
      <c r="F7013" s="1">
        <v>66.2</v>
      </c>
      <c r="G7013" s="1">
        <v>70</v>
      </c>
      <c r="H7013" s="1">
        <v>64.900000000000006</v>
      </c>
      <c r="I7013" s="1">
        <v>66.400000000000006</v>
      </c>
      <c r="J7013" s="1">
        <f>CEILING(E7013*0.9,LOOKUP(E7013*0.9,{0,10,50,100,500},{0.01,0.05,0.1,0.5,1}))</f>
        <v>59.900000000000006</v>
      </c>
      <c r="K7013" s="1">
        <f>CEILING(E7013*0.915,LOOKUP(E7013*0.915,{0,10,50,100,500},{0.01,0.05,0.1,0.5,1}))</f>
        <v>60.900000000000006</v>
      </c>
      <c r="L7013" s="1">
        <f>FLOOR(E7013*1.1,LOOKUP(E7013*1.1,{0,10,50,100,500},{0.01,0.05,0.1,0.5,1}))</f>
        <v>73.100000000000009</v>
      </c>
      <c r="M7013" s="1">
        <f t="shared" si="985"/>
        <v>72.600000000000009</v>
      </c>
      <c r="N7013" s="2">
        <f t="shared" si="986"/>
        <v>-4.5112781954886787E-3</v>
      </c>
      <c r="O7013" s="2">
        <f t="shared" si="987"/>
        <v>5.2631578947368418E-2</v>
      </c>
      <c r="P7013" s="3">
        <f t="shared" si="989"/>
        <v>3.7146566265057581E-3</v>
      </c>
      <c r="Q7013" s="2">
        <f t="shared" si="988"/>
        <v>-3.0516606580671717E-2</v>
      </c>
      <c r="U7013" s="2">
        <f t="shared" si="990"/>
        <v>3.7146566265057581E-3</v>
      </c>
      <c r="V7013" s="2">
        <f t="shared" si="993"/>
        <v>-6.5664200948538809E-2</v>
      </c>
      <c r="Z7013" s="1">
        <f t="shared" si="991"/>
        <v>66.8</v>
      </c>
      <c r="AC7013" s="1" t="str">
        <f t="shared" si="992"/>
        <v>N</v>
      </c>
    </row>
    <row r="7014" spans="1:29" x14ac:dyDescent="0.25">
      <c r="A7014" s="1">
        <v>20200908</v>
      </c>
      <c r="B7014" s="1">
        <v>4142</v>
      </c>
      <c r="C7014" s="1" t="s">
        <v>244</v>
      </c>
      <c r="D7014" s="1">
        <v>21.86</v>
      </c>
      <c r="E7014" s="1">
        <v>77.900000000000006</v>
      </c>
      <c r="F7014" s="1">
        <v>77.400000000000006</v>
      </c>
      <c r="G7014" s="1">
        <v>77.400000000000006</v>
      </c>
      <c r="H7014" s="1">
        <v>72.2</v>
      </c>
      <c r="I7014" s="1">
        <v>72.2</v>
      </c>
      <c r="J7014" s="1">
        <f>CEILING(E7014*0.9,LOOKUP(E7014*0.9,{0,10,50,100,500},{0.01,0.05,0.1,0.5,1}))</f>
        <v>70.2</v>
      </c>
      <c r="K7014" s="1">
        <f>CEILING(E7014*0.915,LOOKUP(E7014*0.915,{0,10,50,100,500},{0.01,0.05,0.1,0.5,1}))</f>
        <v>71.3</v>
      </c>
      <c r="L7014" s="1">
        <f>FLOOR(E7014*1.1,LOOKUP(E7014*1.1,{0,10,50,100,500},{0.01,0.05,0.1,0.5,1}))</f>
        <v>85.600000000000009</v>
      </c>
      <c r="M7014" s="1">
        <f t="shared" si="985"/>
        <v>85.100000000000009</v>
      </c>
      <c r="N7014" s="2">
        <f t="shared" si="986"/>
        <v>-6.4184852374839533E-3</v>
      </c>
      <c r="O7014" s="2">
        <f t="shared" si="987"/>
        <v>-6.4184852374839533E-3</v>
      </c>
      <c r="P7014" s="3">
        <f t="shared" si="989"/>
        <v>0</v>
      </c>
      <c r="Q7014" s="2">
        <f t="shared" si="988"/>
        <v>-3.0516606580671717E-2</v>
      </c>
      <c r="U7014" s="2">
        <f t="shared" si="990"/>
        <v>0</v>
      </c>
      <c r="V7014" s="2">
        <f t="shared" si="993"/>
        <v>-6.5664200948538809E-2</v>
      </c>
      <c r="Z7014" s="1">
        <f t="shared" si="991"/>
        <v>78.2</v>
      </c>
      <c r="AC7014" s="1" t="str">
        <f t="shared" si="992"/>
        <v>N</v>
      </c>
    </row>
    <row r="7015" spans="1:29" x14ac:dyDescent="0.25">
      <c r="A7015" s="1">
        <v>20200908</v>
      </c>
      <c r="B7015" s="1">
        <v>4133</v>
      </c>
      <c r="C7015" s="1" t="s">
        <v>281</v>
      </c>
      <c r="D7015" s="1">
        <v>16.43</v>
      </c>
      <c r="E7015" s="1">
        <v>78.2</v>
      </c>
      <c r="F7015" s="1">
        <v>77.599999999999994</v>
      </c>
      <c r="G7015" s="1">
        <v>77.900000000000006</v>
      </c>
      <c r="H7015" s="1">
        <v>75</v>
      </c>
      <c r="I7015" s="1">
        <v>75</v>
      </c>
      <c r="J7015" s="1">
        <f>CEILING(E7015*0.9,LOOKUP(E7015*0.9,{0,10,50,100,500},{0.01,0.05,0.1,0.5,1}))</f>
        <v>70.400000000000006</v>
      </c>
      <c r="K7015" s="1">
        <f>CEILING(E7015*0.915,LOOKUP(E7015*0.915,{0,10,50,100,500},{0.01,0.05,0.1,0.5,1}))</f>
        <v>71.600000000000009</v>
      </c>
      <c r="L7015" s="1">
        <f>FLOOR(E7015*1.1,LOOKUP(E7015*1.1,{0,10,50,100,500},{0.01,0.05,0.1,0.5,1}))</f>
        <v>86</v>
      </c>
      <c r="M7015" s="1">
        <f t="shared" si="985"/>
        <v>85.5</v>
      </c>
      <c r="N7015" s="2">
        <f t="shared" si="986"/>
        <v>-7.6726342710998529E-3</v>
      </c>
      <c r="O7015" s="2">
        <f t="shared" si="987"/>
        <v>-3.8363171355498358E-3</v>
      </c>
      <c r="P7015" s="3">
        <f t="shared" si="989"/>
        <v>0</v>
      </c>
      <c r="Q7015" s="2">
        <f t="shared" si="988"/>
        <v>-3.0516606580671717E-2</v>
      </c>
      <c r="U7015" s="2">
        <f t="shared" si="990"/>
        <v>0</v>
      </c>
      <c r="V7015" s="2">
        <f t="shared" si="993"/>
        <v>-6.5664200948538809E-2</v>
      </c>
      <c r="Z7015" s="1">
        <f t="shared" si="991"/>
        <v>78.5</v>
      </c>
      <c r="AC7015" s="1" t="str">
        <f t="shared" si="992"/>
        <v>N</v>
      </c>
    </row>
    <row r="7016" spans="1:29" x14ac:dyDescent="0.25">
      <c r="A7016" s="1">
        <v>20200908</v>
      </c>
      <c r="B7016" s="1">
        <v>3078</v>
      </c>
      <c r="C7016" s="1" t="s">
        <v>98</v>
      </c>
      <c r="D7016" s="1">
        <v>10.27</v>
      </c>
      <c r="E7016" s="1">
        <v>48.4</v>
      </c>
      <c r="F7016" s="1">
        <v>48</v>
      </c>
      <c r="G7016" s="1">
        <v>51.3</v>
      </c>
      <c r="H7016" s="1">
        <v>47.1</v>
      </c>
      <c r="I7016" s="1">
        <v>50.7</v>
      </c>
      <c r="J7016" s="1">
        <f>CEILING(E7016*0.9,LOOKUP(E7016*0.9,{0,10,50,100,500},{0.01,0.05,0.1,0.5,1}))</f>
        <v>43.6</v>
      </c>
      <c r="K7016" s="1">
        <f>CEILING(E7016*0.915,LOOKUP(E7016*0.915,{0,10,50,100,500},{0.01,0.05,0.1,0.5,1}))</f>
        <v>44.300000000000004</v>
      </c>
      <c r="L7016" s="1">
        <f>FLOOR(E7016*1.1,LOOKUP(E7016*1.1,{0,10,50,100,500},{0.01,0.05,0.1,0.5,1}))</f>
        <v>53.2</v>
      </c>
      <c r="M7016" s="1">
        <f t="shared" si="985"/>
        <v>52.7</v>
      </c>
      <c r="N7016" s="2">
        <f t="shared" si="986"/>
        <v>-8.2644628099173261E-3</v>
      </c>
      <c r="O7016" s="2">
        <f t="shared" si="987"/>
        <v>5.99173553719008E-2</v>
      </c>
      <c r="P7016" s="3">
        <f t="shared" si="989"/>
        <v>-4.4623782051282236E-2</v>
      </c>
      <c r="Q7016" s="2">
        <f t="shared" si="988"/>
        <v>-7.514038863195395E-2</v>
      </c>
      <c r="U7016" s="2">
        <f t="shared" si="990"/>
        <v>-4.4623782051282236E-2</v>
      </c>
      <c r="V7016" s="2">
        <f t="shared" si="993"/>
        <v>-0.11028798299982104</v>
      </c>
      <c r="Z7016" s="1">
        <f t="shared" si="991"/>
        <v>48.55</v>
      </c>
      <c r="AC7016" s="1" t="str">
        <f t="shared" si="992"/>
        <v>N</v>
      </c>
    </row>
    <row r="7017" spans="1:29" x14ac:dyDescent="0.25">
      <c r="A7017" s="1">
        <v>20200908</v>
      </c>
      <c r="B7017" s="1">
        <v>1785</v>
      </c>
      <c r="C7017" s="1" t="s">
        <v>230</v>
      </c>
      <c r="D7017" s="1">
        <v>9.6300000000000008</v>
      </c>
      <c r="E7017" s="1">
        <v>42</v>
      </c>
      <c r="F7017" s="1">
        <v>41</v>
      </c>
      <c r="G7017" s="1">
        <v>43.25</v>
      </c>
      <c r="H7017" s="1">
        <v>41</v>
      </c>
      <c r="I7017" s="1">
        <v>43.1</v>
      </c>
      <c r="J7017" s="1">
        <f>CEILING(E7017*0.9,LOOKUP(E7017*0.9,{0,10,50,100,500},{0.01,0.05,0.1,0.5,1}))</f>
        <v>37.800000000000004</v>
      </c>
      <c r="K7017" s="1">
        <f>CEILING(E7017*0.915,LOOKUP(E7017*0.915,{0,10,50,100,500},{0.01,0.05,0.1,0.5,1}))</f>
        <v>38.450000000000003</v>
      </c>
      <c r="L7017" s="1">
        <f>FLOOR(E7017*1.1,LOOKUP(E7017*1.1,{0,10,50,100,500},{0.01,0.05,0.1,0.5,1}))</f>
        <v>46.2</v>
      </c>
      <c r="M7017" s="1">
        <f t="shared" si="985"/>
        <v>45.95</v>
      </c>
      <c r="N7017" s="2">
        <f t="shared" si="986"/>
        <v>-2.3809523809523808E-2</v>
      </c>
      <c r="O7017" s="2">
        <f t="shared" si="987"/>
        <v>2.976190476190476E-2</v>
      </c>
      <c r="P7017" s="3">
        <f t="shared" si="989"/>
        <v>-2.4297906032482709E-2</v>
      </c>
      <c r="Q7017" s="2">
        <f t="shared" si="988"/>
        <v>-9.9438294664436655E-2</v>
      </c>
      <c r="U7017" s="2">
        <f t="shared" si="990"/>
        <v>-2.4297906032482709E-2</v>
      </c>
      <c r="V7017" s="2">
        <f t="shared" si="993"/>
        <v>-0.13458588903230376</v>
      </c>
      <c r="Z7017" s="1">
        <f t="shared" si="991"/>
        <v>42.15</v>
      </c>
      <c r="AC7017" s="1" t="str">
        <f t="shared" si="992"/>
        <v>N</v>
      </c>
    </row>
    <row r="7018" spans="1:29" x14ac:dyDescent="0.25">
      <c r="A7018" s="1">
        <v>20200908</v>
      </c>
      <c r="B7018" s="1">
        <v>4746</v>
      </c>
      <c r="C7018" s="1" t="s">
        <v>72</v>
      </c>
      <c r="D7018" s="1">
        <v>7.08</v>
      </c>
      <c r="E7018" s="1">
        <v>53.2</v>
      </c>
      <c r="F7018" s="1">
        <v>52.6</v>
      </c>
      <c r="G7018" s="1">
        <v>53</v>
      </c>
      <c r="H7018" s="1">
        <v>51.6</v>
      </c>
      <c r="I7018" s="1">
        <v>51.8</v>
      </c>
      <c r="J7018" s="1">
        <f>CEILING(E7018*0.9,LOOKUP(E7018*0.9,{0,10,50,100,500},{0.01,0.05,0.1,0.5,1}))</f>
        <v>47.900000000000006</v>
      </c>
      <c r="K7018" s="1">
        <f>CEILING(E7018*0.915,LOOKUP(E7018*0.915,{0,10,50,100,500},{0.01,0.05,0.1,0.5,1}))</f>
        <v>48.7</v>
      </c>
      <c r="L7018" s="1">
        <f>FLOOR(E7018*1.1,LOOKUP(E7018*1.1,{0,10,50,100,500},{0.01,0.05,0.1,0.5,1}))</f>
        <v>58.5</v>
      </c>
      <c r="M7018" s="1">
        <f t="shared" si="985"/>
        <v>58</v>
      </c>
      <c r="N7018" s="2">
        <f t="shared" si="986"/>
        <v>-1.127819548872183E-2</v>
      </c>
      <c r="O7018" s="2">
        <f t="shared" si="987"/>
        <v>-3.7593984962406546E-3</v>
      </c>
      <c r="P7018" s="3">
        <f t="shared" si="989"/>
        <v>0</v>
      </c>
      <c r="Q7018" s="2">
        <f t="shared" si="988"/>
        <v>-9.9438294664436655E-2</v>
      </c>
      <c r="U7018" s="2">
        <f t="shared" si="990"/>
        <v>0</v>
      </c>
      <c r="V7018" s="2">
        <f t="shared" si="993"/>
        <v>-0.13458588903230376</v>
      </c>
      <c r="Z7018" s="1">
        <f t="shared" si="991"/>
        <v>53.5</v>
      </c>
      <c r="AC7018" s="1" t="str">
        <f t="shared" si="992"/>
        <v>N</v>
      </c>
    </row>
    <row r="7019" spans="1:29" x14ac:dyDescent="0.25">
      <c r="A7019" s="1">
        <v>20200908</v>
      </c>
      <c r="B7019" s="1">
        <v>6118</v>
      </c>
      <c r="C7019" s="1" t="s">
        <v>621</v>
      </c>
      <c r="D7019" s="1">
        <v>6.63</v>
      </c>
      <c r="E7019" s="1">
        <v>11.25</v>
      </c>
      <c r="F7019" s="1">
        <v>11.25</v>
      </c>
      <c r="G7019" s="1">
        <v>11.45</v>
      </c>
      <c r="H7019" s="1">
        <v>11</v>
      </c>
      <c r="I7019" s="1">
        <v>11.2</v>
      </c>
      <c r="J7019" s="1">
        <f>CEILING(E7019*0.9,LOOKUP(E7019*0.9,{0,10,50,100,500},{0.01,0.05,0.1,0.5,1}))</f>
        <v>10.15</v>
      </c>
      <c r="K7019" s="1">
        <f>CEILING(E7019*0.915,LOOKUP(E7019*0.915,{0,10,50,100,500},{0.01,0.05,0.1,0.5,1}))</f>
        <v>10.3</v>
      </c>
      <c r="L7019" s="1">
        <f>FLOOR(E7019*1.1,LOOKUP(E7019*1.1,{0,10,50,100,500},{0.01,0.05,0.1,0.5,1}))</f>
        <v>12.350000000000001</v>
      </c>
      <c r="M7019" s="1">
        <f t="shared" si="985"/>
        <v>12.100000000000001</v>
      </c>
      <c r="N7019" s="2">
        <f t="shared" si="986"/>
        <v>0</v>
      </c>
      <c r="O7019" s="2">
        <f t="shared" si="987"/>
        <v>1.7777777777777715E-2</v>
      </c>
      <c r="P7019" s="3">
        <f t="shared" si="989"/>
        <v>1.5525232142857262E-2</v>
      </c>
      <c r="Q7019" s="2">
        <f t="shared" si="988"/>
        <v>-8.3913062521579387E-2</v>
      </c>
      <c r="U7019" s="2">
        <f t="shared" si="990"/>
        <v>1.5525232142857262E-2</v>
      </c>
      <c r="V7019" s="2">
        <f t="shared" si="993"/>
        <v>-0.11906065688944649</v>
      </c>
      <c r="Z7019" s="1">
        <f t="shared" si="991"/>
        <v>11.4</v>
      </c>
      <c r="AC7019" s="1" t="str">
        <f t="shared" si="992"/>
        <v>N</v>
      </c>
    </row>
    <row r="7020" spans="1:29" x14ac:dyDescent="0.25">
      <c r="A7020" s="1">
        <v>20200908</v>
      </c>
      <c r="B7020" s="1">
        <v>2387</v>
      </c>
      <c r="C7020" s="1" t="s">
        <v>263</v>
      </c>
      <c r="D7020" s="1">
        <v>5.76</v>
      </c>
      <c r="E7020" s="1">
        <v>70.2</v>
      </c>
      <c r="F7020" s="1">
        <v>68.5</v>
      </c>
      <c r="G7020" s="1">
        <v>71.5</v>
      </c>
      <c r="H7020" s="1">
        <v>68.2</v>
      </c>
      <c r="I7020" s="1">
        <v>71</v>
      </c>
      <c r="J7020" s="1">
        <f>CEILING(E7020*0.9,LOOKUP(E7020*0.9,{0,10,50,100,500},{0.01,0.05,0.1,0.5,1}))</f>
        <v>63.2</v>
      </c>
      <c r="K7020" s="1">
        <f>CEILING(E7020*0.915,LOOKUP(E7020*0.915,{0,10,50,100,500},{0.01,0.05,0.1,0.5,1}))</f>
        <v>64.3</v>
      </c>
      <c r="L7020" s="1">
        <f>FLOOR(E7020*1.1,LOOKUP(E7020*1.1,{0,10,50,100,500},{0.01,0.05,0.1,0.5,1}))</f>
        <v>77.2</v>
      </c>
      <c r="M7020" s="1">
        <f t="shared" si="985"/>
        <v>76.7</v>
      </c>
      <c r="N7020" s="2">
        <f t="shared" si="986"/>
        <v>-2.4216524216524257E-2</v>
      </c>
      <c r="O7020" s="2">
        <f t="shared" si="987"/>
        <v>1.8518518518518476E-2</v>
      </c>
      <c r="P7020" s="3">
        <f t="shared" si="989"/>
        <v>-9.3268802816901322E-3</v>
      </c>
      <c r="Q7020" s="2">
        <f t="shared" si="988"/>
        <v>-9.3239942803269527E-2</v>
      </c>
      <c r="U7020" s="2">
        <f t="shared" si="990"/>
        <v>-9.3268802816901322E-3</v>
      </c>
      <c r="V7020" s="2">
        <f t="shared" si="993"/>
        <v>-0.12838753717113663</v>
      </c>
      <c r="Z7020" s="1">
        <f t="shared" si="991"/>
        <v>70.5</v>
      </c>
      <c r="AC7020" s="1" t="str">
        <f t="shared" si="992"/>
        <v>N</v>
      </c>
    </row>
    <row r="7021" spans="1:29" x14ac:dyDescent="0.25">
      <c r="A7021" s="1">
        <v>20200909</v>
      </c>
      <c r="B7021" s="1">
        <v>6477</v>
      </c>
      <c r="C7021" s="1" t="s">
        <v>188</v>
      </c>
      <c r="D7021" s="1">
        <v>32.18</v>
      </c>
      <c r="E7021" s="1">
        <v>38.65</v>
      </c>
      <c r="F7021" s="1">
        <v>38.65</v>
      </c>
      <c r="G7021" s="1">
        <v>39.799999999999997</v>
      </c>
      <c r="H7021" s="1">
        <v>38.450000000000003</v>
      </c>
      <c r="I7021" s="1">
        <v>39.049999999999997</v>
      </c>
      <c r="J7021" s="1">
        <f>CEILING(E7021*0.9,LOOKUP(E7021*0.9,{0,10,50,100,500},{0.01,0.05,0.1,0.5,1}))</f>
        <v>34.800000000000004</v>
      </c>
      <c r="K7021" s="1">
        <f>CEILING(E7021*0.915,LOOKUP(E7021*0.915,{0,10,50,100,500},{0.01,0.05,0.1,0.5,1}))</f>
        <v>35.4</v>
      </c>
      <c r="L7021" s="1">
        <f>FLOOR(E7021*1.1,LOOKUP(E7021*1.1,{0,10,50,100,500},{0.01,0.05,0.1,0.5,1}))</f>
        <v>42.5</v>
      </c>
      <c r="M7021" s="1">
        <f t="shared" si="985"/>
        <v>42.25</v>
      </c>
      <c r="N7021" s="2">
        <f t="shared" si="986"/>
        <v>0</v>
      </c>
      <c r="O7021" s="2">
        <f t="shared" si="987"/>
        <v>2.9754204398447569E-2</v>
      </c>
      <c r="P7021" s="3">
        <f t="shared" si="989"/>
        <v>-8.6878911651728646E-3</v>
      </c>
      <c r="Q7021" s="2">
        <f t="shared" si="988"/>
        <v>-0.10192783396844239</v>
      </c>
      <c r="U7021" s="2">
        <f t="shared" si="990"/>
        <v>-8.6878911651728646E-3</v>
      </c>
      <c r="V7021" s="2">
        <f t="shared" si="993"/>
        <v>-0.13707542833630948</v>
      </c>
      <c r="Z7021" s="1">
        <f t="shared" si="991"/>
        <v>38.799999999999997</v>
      </c>
      <c r="AC7021" s="1" t="str">
        <f t="shared" si="992"/>
        <v>N</v>
      </c>
    </row>
    <row r="7022" spans="1:29" x14ac:dyDescent="0.25">
      <c r="A7022" s="1">
        <v>20200909</v>
      </c>
      <c r="B7022" s="1">
        <v>4130</v>
      </c>
      <c r="C7022" s="1" t="s">
        <v>28</v>
      </c>
      <c r="D7022" s="1">
        <v>17.98</v>
      </c>
      <c r="E7022" s="1">
        <v>39.1</v>
      </c>
      <c r="F7022" s="1">
        <v>37.950000000000003</v>
      </c>
      <c r="G7022" s="1">
        <v>38.450000000000003</v>
      </c>
      <c r="H7022" s="1">
        <v>36.35</v>
      </c>
      <c r="I7022" s="1">
        <v>36.65</v>
      </c>
      <c r="J7022" s="1">
        <f>CEILING(E7022*0.9,LOOKUP(E7022*0.9,{0,10,50,100,500},{0.01,0.05,0.1,0.5,1}))</f>
        <v>35.200000000000003</v>
      </c>
      <c r="K7022" s="1">
        <f>CEILING(E7022*0.915,LOOKUP(E7022*0.915,{0,10,50,100,500},{0.01,0.05,0.1,0.5,1}))</f>
        <v>35.800000000000004</v>
      </c>
      <c r="L7022" s="1">
        <f>FLOOR(E7022*1.1,LOOKUP(E7022*1.1,{0,10,50,100,500},{0.01,0.05,0.1,0.5,1}))</f>
        <v>43</v>
      </c>
      <c r="M7022" s="1">
        <f t="shared" si="985"/>
        <v>42.75</v>
      </c>
      <c r="N7022" s="2">
        <f t="shared" si="986"/>
        <v>-2.9411764705882314E-2</v>
      </c>
      <c r="O7022" s="2">
        <f t="shared" si="987"/>
        <v>-1.6624040920716076E-2</v>
      </c>
      <c r="P7022" s="3">
        <f t="shared" si="989"/>
        <v>0</v>
      </c>
      <c r="Q7022" s="2">
        <f t="shared" si="988"/>
        <v>-0.10192783396844239</v>
      </c>
      <c r="U7022" s="2">
        <f t="shared" si="990"/>
        <v>0</v>
      </c>
      <c r="V7022" s="2">
        <f t="shared" si="993"/>
        <v>-0.13707542833630948</v>
      </c>
      <c r="Z7022" s="1">
        <f t="shared" si="991"/>
        <v>39.25</v>
      </c>
      <c r="AC7022" s="1" t="str">
        <f t="shared" si="992"/>
        <v>N</v>
      </c>
    </row>
    <row r="7023" spans="1:29" x14ac:dyDescent="0.25">
      <c r="A7023" s="1">
        <v>20200909</v>
      </c>
      <c r="B7023" s="1">
        <v>2417</v>
      </c>
      <c r="C7023" s="1" t="s">
        <v>211</v>
      </c>
      <c r="D7023" s="1">
        <v>17.39</v>
      </c>
      <c r="E7023" s="1">
        <v>68</v>
      </c>
      <c r="F7023" s="1">
        <v>69.5</v>
      </c>
      <c r="G7023" s="1">
        <v>70.2</v>
      </c>
      <c r="H7023" s="1">
        <v>61.4</v>
      </c>
      <c r="I7023" s="1">
        <v>64.3</v>
      </c>
      <c r="J7023" s="1">
        <f>CEILING(E7023*0.9,LOOKUP(E7023*0.9,{0,10,50,100,500},{0.01,0.05,0.1,0.5,1}))</f>
        <v>61.2</v>
      </c>
      <c r="K7023" s="1">
        <f>CEILING(E7023*0.915,LOOKUP(E7023*0.915,{0,10,50,100,500},{0.01,0.05,0.1,0.5,1}))</f>
        <v>62.300000000000004</v>
      </c>
      <c r="L7023" s="1">
        <f>FLOOR(E7023*1.1,LOOKUP(E7023*1.1,{0,10,50,100,500},{0.01,0.05,0.1,0.5,1}))</f>
        <v>74.8</v>
      </c>
      <c r="M7023" s="1">
        <f t="shared" si="985"/>
        <v>74.3</v>
      </c>
      <c r="N7023" s="2">
        <f t="shared" si="986"/>
        <v>2.2058823529411766E-2</v>
      </c>
      <c r="O7023" s="2">
        <f t="shared" si="987"/>
        <v>3.2352941176470633E-2</v>
      </c>
      <c r="P7023" s="3">
        <f t="shared" si="989"/>
        <v>0.11305235634028876</v>
      </c>
      <c r="Q7023" s="2">
        <f t="shared" si="988"/>
        <v>0</v>
      </c>
      <c r="U7023" s="2">
        <f t="shared" si="990"/>
        <v>0.11305235634028876</v>
      </c>
      <c r="V7023" s="2">
        <f t="shared" si="993"/>
        <v>-2.4023071996020717E-2</v>
      </c>
      <c r="Z7023" s="1">
        <f t="shared" si="991"/>
        <v>68.3</v>
      </c>
      <c r="AC7023" s="1" t="str">
        <f t="shared" si="992"/>
        <v>N</v>
      </c>
    </row>
    <row r="7024" spans="1:29" x14ac:dyDescent="0.25">
      <c r="A7024" s="1">
        <v>20200909</v>
      </c>
      <c r="B7024" s="1">
        <v>1336</v>
      </c>
      <c r="C7024" s="1" t="s">
        <v>525</v>
      </c>
      <c r="D7024" s="1">
        <v>13.56</v>
      </c>
      <c r="E7024" s="1">
        <v>16.7</v>
      </c>
      <c r="F7024" s="1">
        <v>16.649999999999999</v>
      </c>
      <c r="G7024" s="1">
        <v>18.350000000000001</v>
      </c>
      <c r="H7024" s="1">
        <v>16.600000000000001</v>
      </c>
      <c r="I7024" s="1">
        <v>18.350000000000001</v>
      </c>
      <c r="J7024" s="1">
        <f>CEILING(E7024*0.9,LOOKUP(E7024*0.9,{0,10,50,100,500},{0.01,0.05,0.1,0.5,1}))</f>
        <v>15.05</v>
      </c>
      <c r="K7024" s="1">
        <f>CEILING(E7024*0.915,LOOKUP(E7024*0.915,{0,10,50,100,500},{0.01,0.05,0.1,0.5,1}))</f>
        <v>15.3</v>
      </c>
      <c r="L7024" s="1">
        <f>FLOOR(E7024*1.1,LOOKUP(E7024*1.1,{0,10,50,100,500},{0.01,0.05,0.1,0.5,1}))</f>
        <v>18.350000000000001</v>
      </c>
      <c r="M7024" s="1">
        <f t="shared" si="985"/>
        <v>18.100000000000001</v>
      </c>
      <c r="N7024" s="2">
        <f t="shared" si="986"/>
        <v>-2.9940119760479469E-3</v>
      </c>
      <c r="O7024" s="2">
        <f t="shared" si="987"/>
        <v>9.8802395209580965E-2</v>
      </c>
      <c r="P7024" s="3">
        <f t="shared" si="989"/>
        <v>-7.1227627071823452E-2</v>
      </c>
      <c r="Q7024" s="2">
        <f t="shared" si="988"/>
        <v>-7.1227627071823452E-2</v>
      </c>
      <c r="U7024" s="2">
        <f t="shared" si="990"/>
        <v>-7.1227627071823452E-2</v>
      </c>
      <c r="V7024" s="2">
        <f t="shared" si="993"/>
        <v>-9.5250699067844169E-2</v>
      </c>
      <c r="Z7024" s="1">
        <f t="shared" si="991"/>
        <v>16.849999999999998</v>
      </c>
      <c r="AC7024" s="1" t="str">
        <f t="shared" si="992"/>
        <v>N</v>
      </c>
    </row>
    <row r="7025" spans="1:29" x14ac:dyDescent="0.25">
      <c r="A7025" s="1">
        <v>20200909</v>
      </c>
      <c r="B7025" s="1">
        <v>6244</v>
      </c>
      <c r="C7025" s="1" t="s">
        <v>90</v>
      </c>
      <c r="D7025" s="1">
        <v>11.06</v>
      </c>
      <c r="E7025" s="1">
        <v>26.65</v>
      </c>
      <c r="F7025" s="1">
        <v>25.85</v>
      </c>
      <c r="G7025" s="1">
        <v>27.2</v>
      </c>
      <c r="H7025" s="1">
        <v>25.3</v>
      </c>
      <c r="I7025" s="1">
        <v>25.9</v>
      </c>
      <c r="J7025" s="1">
        <f>CEILING(E7025*0.9,LOOKUP(E7025*0.9,{0,10,50,100,500},{0.01,0.05,0.1,0.5,1}))</f>
        <v>24</v>
      </c>
      <c r="K7025" s="1">
        <f>CEILING(E7025*0.915,LOOKUP(E7025*0.915,{0,10,50,100,500},{0.01,0.05,0.1,0.5,1}))</f>
        <v>24.400000000000002</v>
      </c>
      <c r="L7025" s="1">
        <f>FLOOR(E7025*1.1,LOOKUP(E7025*1.1,{0,10,50,100,500},{0.01,0.05,0.1,0.5,1}))</f>
        <v>29.3</v>
      </c>
      <c r="M7025" s="1">
        <f t="shared" si="985"/>
        <v>29.05</v>
      </c>
      <c r="N7025" s="2">
        <f t="shared" si="986"/>
        <v>-3.0018761726078695E-2</v>
      </c>
      <c r="O7025" s="2">
        <f t="shared" si="987"/>
        <v>2.0637898686679201E-2</v>
      </c>
      <c r="P7025" s="3">
        <f t="shared" si="989"/>
        <v>3.2385046332046225E-2</v>
      </c>
      <c r="Q7025" s="2">
        <f t="shared" si="988"/>
        <v>-3.8842580739777227E-2</v>
      </c>
      <c r="U7025" s="2">
        <f t="shared" si="990"/>
        <v>3.2385046332046225E-2</v>
      </c>
      <c r="V7025" s="2">
        <f t="shared" si="993"/>
        <v>-6.2865652735797944E-2</v>
      </c>
      <c r="Z7025" s="1">
        <f t="shared" si="991"/>
        <v>26.799999999999997</v>
      </c>
      <c r="AC7025" s="1" t="str">
        <f t="shared" si="992"/>
        <v>N</v>
      </c>
    </row>
    <row r="7026" spans="1:29" x14ac:dyDescent="0.25">
      <c r="A7026" s="1">
        <v>20200909</v>
      </c>
      <c r="B7026" s="1">
        <v>3540</v>
      </c>
      <c r="C7026" s="1" t="s">
        <v>100</v>
      </c>
      <c r="D7026" s="1">
        <v>10.96</v>
      </c>
      <c r="E7026" s="1">
        <v>72.3</v>
      </c>
      <c r="F7026" s="1">
        <v>71.7</v>
      </c>
      <c r="G7026" s="1">
        <v>72.7</v>
      </c>
      <c r="H7026" s="1">
        <v>66</v>
      </c>
      <c r="I7026" s="1">
        <v>69</v>
      </c>
      <c r="J7026" s="1">
        <f>CEILING(E7026*0.9,LOOKUP(E7026*0.9,{0,10,50,100,500},{0.01,0.05,0.1,0.5,1}))</f>
        <v>65.100000000000009</v>
      </c>
      <c r="K7026" s="1">
        <f>CEILING(E7026*0.915,LOOKUP(E7026*0.915,{0,10,50,100,500},{0.01,0.05,0.1,0.5,1}))</f>
        <v>66.2</v>
      </c>
      <c r="L7026" s="1">
        <f>FLOOR(E7026*1.1,LOOKUP(E7026*1.1,{0,10,50,100,500},{0.01,0.05,0.1,0.5,1}))</f>
        <v>79.5</v>
      </c>
      <c r="M7026" s="1">
        <f t="shared" si="985"/>
        <v>79</v>
      </c>
      <c r="N7026" s="2">
        <f t="shared" si="986"/>
        <v>-8.2987551867219136E-3</v>
      </c>
      <c r="O7026" s="2">
        <f t="shared" si="987"/>
        <v>5.5325034578147404E-3</v>
      </c>
      <c r="P7026" s="3">
        <f t="shared" si="989"/>
        <v>9.4195148036253631E-2</v>
      </c>
      <c r="Q7026" s="2">
        <f t="shared" si="988"/>
        <v>0</v>
      </c>
      <c r="U7026" s="2">
        <f t="shared" si="990"/>
        <v>9.4195148036253631E-2</v>
      </c>
      <c r="V7026" s="2">
        <f t="shared" si="993"/>
        <v>0</v>
      </c>
      <c r="Z7026" s="1">
        <f t="shared" si="991"/>
        <v>72.599999999999994</v>
      </c>
      <c r="AC7026" s="1" t="str">
        <f t="shared" si="992"/>
        <v>N</v>
      </c>
    </row>
    <row r="7027" spans="1:29" x14ac:dyDescent="0.25">
      <c r="A7027" s="1">
        <v>20200909</v>
      </c>
      <c r="B7027" s="1">
        <v>6443</v>
      </c>
      <c r="C7027" s="1" t="s">
        <v>105</v>
      </c>
      <c r="D7027" s="1">
        <v>10.89</v>
      </c>
      <c r="E7027" s="1">
        <v>24.85</v>
      </c>
      <c r="F7027" s="1">
        <v>25.05</v>
      </c>
      <c r="G7027" s="1">
        <v>27.3</v>
      </c>
      <c r="H7027" s="1">
        <v>24.8</v>
      </c>
      <c r="I7027" s="1">
        <v>27.1</v>
      </c>
      <c r="J7027" s="1">
        <f>CEILING(E7027*0.9,LOOKUP(E7027*0.9,{0,10,50,100,500},{0.01,0.05,0.1,0.5,1}))</f>
        <v>22.400000000000002</v>
      </c>
      <c r="K7027" s="1">
        <f>CEILING(E7027*0.915,LOOKUP(E7027*0.915,{0,10,50,100,500},{0.01,0.05,0.1,0.5,1}))</f>
        <v>22.75</v>
      </c>
      <c r="L7027" s="1">
        <f>FLOOR(E7027*1.1,LOOKUP(E7027*1.1,{0,10,50,100,500},{0.01,0.05,0.1,0.5,1}))</f>
        <v>27.3</v>
      </c>
      <c r="M7027" s="1">
        <f t="shared" si="985"/>
        <v>27.05</v>
      </c>
      <c r="N7027" s="2">
        <f t="shared" si="986"/>
        <v>8.0482897384305547E-3</v>
      </c>
      <c r="O7027" s="2">
        <f t="shared" si="987"/>
        <v>9.8591549295774614E-2</v>
      </c>
      <c r="P7027" s="3">
        <f t="shared" si="989"/>
        <v>-7.6094746765249618E-2</v>
      </c>
      <c r="Q7027" s="2">
        <f t="shared" si="988"/>
        <v>-7.6094746765249618E-2</v>
      </c>
      <c r="U7027" s="2">
        <f t="shared" si="990"/>
        <v>-7.6094746765249618E-2</v>
      </c>
      <c r="V7027" s="2">
        <f t="shared" si="993"/>
        <v>-7.6094746765249618E-2</v>
      </c>
      <c r="Z7027" s="1">
        <f t="shared" si="991"/>
        <v>25</v>
      </c>
      <c r="AC7027" s="1" t="str">
        <f t="shared" si="992"/>
        <v>N</v>
      </c>
    </row>
    <row r="7028" spans="1:29" x14ac:dyDescent="0.25">
      <c r="A7028" s="1">
        <v>20200909</v>
      </c>
      <c r="B7028" s="1">
        <v>8489</v>
      </c>
      <c r="C7028" s="1" t="s">
        <v>416</v>
      </c>
      <c r="D7028" s="1">
        <v>8.7899999999999991</v>
      </c>
      <c r="E7028" s="1">
        <v>60.5</v>
      </c>
      <c r="F7028" s="1">
        <v>62.5</v>
      </c>
      <c r="G7028" s="1">
        <v>65.3</v>
      </c>
      <c r="H7028" s="1">
        <v>61</v>
      </c>
      <c r="I7028" s="1">
        <v>64.5</v>
      </c>
      <c r="J7028" s="1">
        <f>CEILING(E7028*0.9,LOOKUP(E7028*0.9,{0,10,50,100,500},{0.01,0.05,0.1,0.5,1}))</f>
        <v>54.5</v>
      </c>
      <c r="K7028" s="1">
        <f>CEILING(E7028*0.915,LOOKUP(E7028*0.915,{0,10,50,100,500},{0.01,0.05,0.1,0.5,1}))</f>
        <v>55.400000000000006</v>
      </c>
      <c r="L7028" s="1">
        <f>FLOOR(E7028*1.1,LOOKUP(E7028*1.1,{0,10,50,100,500},{0.01,0.05,0.1,0.5,1}))</f>
        <v>66.5</v>
      </c>
      <c r="M7028" s="1">
        <f t="shared" si="985"/>
        <v>66</v>
      </c>
      <c r="N7028" s="2">
        <f t="shared" si="986"/>
        <v>3.3057851239669422E-2</v>
      </c>
      <c r="O7028" s="2">
        <f t="shared" si="987"/>
        <v>7.9338842975206561E-2</v>
      </c>
      <c r="P7028" s="3">
        <f t="shared" si="989"/>
        <v>-3.3246868217054207E-2</v>
      </c>
      <c r="Q7028" s="2">
        <f t="shared" si="988"/>
        <v>-0.10934161498230383</v>
      </c>
      <c r="U7028" s="2">
        <f t="shared" si="990"/>
        <v>-3.3246868217054207E-2</v>
      </c>
      <c r="V7028" s="2">
        <f t="shared" si="993"/>
        <v>-0.10934161498230383</v>
      </c>
      <c r="Z7028" s="1">
        <f t="shared" si="991"/>
        <v>60.8</v>
      </c>
      <c r="AC7028" s="1" t="str">
        <f t="shared" si="992"/>
        <v>N</v>
      </c>
    </row>
    <row r="7029" spans="1:29" x14ac:dyDescent="0.25">
      <c r="A7029" s="1">
        <v>20200910</v>
      </c>
      <c r="B7029" s="1">
        <v>6477</v>
      </c>
      <c r="C7029" s="1" t="s">
        <v>188</v>
      </c>
      <c r="D7029" s="1">
        <v>18.68</v>
      </c>
      <c r="E7029" s="1">
        <v>39.049999999999997</v>
      </c>
      <c r="F7029" s="1">
        <v>39.049999999999997</v>
      </c>
      <c r="G7029" s="1">
        <v>39.450000000000003</v>
      </c>
      <c r="H7029" s="1">
        <v>37.15</v>
      </c>
      <c r="I7029" s="1">
        <v>37.5</v>
      </c>
      <c r="J7029" s="1">
        <f>CEILING(E7029*0.9,LOOKUP(E7029*0.9,{0,10,50,100,500},{0.01,0.05,0.1,0.5,1}))</f>
        <v>35.15</v>
      </c>
      <c r="K7029" s="1">
        <f>CEILING(E7029*0.915,LOOKUP(E7029*0.915,{0,10,50,100,500},{0.01,0.05,0.1,0.5,1}))</f>
        <v>35.75</v>
      </c>
      <c r="L7029" s="1">
        <f>FLOOR(E7029*1.1,LOOKUP(E7029*1.1,{0,10,50,100,500},{0.01,0.05,0.1,0.5,1}))</f>
        <v>42.95</v>
      </c>
      <c r="M7029" s="1">
        <f t="shared" si="985"/>
        <v>42.7</v>
      </c>
      <c r="N7029" s="2">
        <f t="shared" si="986"/>
        <v>0</v>
      </c>
      <c r="O7029" s="2">
        <f t="shared" si="987"/>
        <v>1.0243277848911799E-2</v>
      </c>
      <c r="P7029" s="3">
        <f t="shared" si="989"/>
        <v>4.294924533333315E-2</v>
      </c>
      <c r="Q7029" s="2">
        <f t="shared" si="988"/>
        <v>-6.6392369648970675E-2</v>
      </c>
      <c r="U7029" s="2">
        <f t="shared" si="990"/>
        <v>4.294924533333315E-2</v>
      </c>
      <c r="V7029" s="2">
        <f t="shared" si="993"/>
        <v>-6.6392369648970675E-2</v>
      </c>
      <c r="Z7029" s="1">
        <f t="shared" si="991"/>
        <v>39.199999999999996</v>
      </c>
      <c r="AC7029" s="1" t="str">
        <f t="shared" si="992"/>
        <v>N</v>
      </c>
    </row>
    <row r="7030" spans="1:29" x14ac:dyDescent="0.25">
      <c r="A7030" s="1">
        <v>20200910</v>
      </c>
      <c r="B7030" s="1">
        <v>6233</v>
      </c>
      <c r="C7030" s="1" t="s">
        <v>166</v>
      </c>
      <c r="D7030" s="1">
        <v>18.53</v>
      </c>
      <c r="E7030" s="1">
        <v>17.45</v>
      </c>
      <c r="F7030" s="1">
        <v>18</v>
      </c>
      <c r="G7030" s="1">
        <v>19.149999999999999</v>
      </c>
      <c r="H7030" s="1">
        <v>18</v>
      </c>
      <c r="I7030" s="1">
        <v>19.149999999999999</v>
      </c>
      <c r="J7030" s="1">
        <f>CEILING(E7030*0.9,LOOKUP(E7030*0.9,{0,10,50,100,500},{0.01,0.05,0.1,0.5,1}))</f>
        <v>15.75</v>
      </c>
      <c r="K7030" s="1">
        <f>CEILING(E7030*0.915,LOOKUP(E7030*0.915,{0,10,50,100,500},{0.01,0.05,0.1,0.5,1}))</f>
        <v>16</v>
      </c>
      <c r="L7030" s="1">
        <f>FLOOR(E7030*1.1,LOOKUP(E7030*1.1,{0,10,50,100,500},{0.01,0.05,0.1,0.5,1}))</f>
        <v>19.150000000000002</v>
      </c>
      <c r="M7030" s="1">
        <f t="shared" si="985"/>
        <v>18.900000000000002</v>
      </c>
      <c r="N7030" s="2">
        <f t="shared" si="986"/>
        <v>3.1518624641833852E-2</v>
      </c>
      <c r="O7030" s="2">
        <f t="shared" si="987"/>
        <v>9.7421203438395373E-2</v>
      </c>
      <c r="P7030" s="3">
        <f t="shared" si="989"/>
        <v>-4.982661904761921E-2</v>
      </c>
      <c r="Q7030" s="2">
        <f t="shared" si="988"/>
        <v>-0.11621898869658989</v>
      </c>
      <c r="U7030" s="2">
        <f t="shared" si="990"/>
        <v>-4.982661904761921E-2</v>
      </c>
      <c r="V7030" s="2">
        <f t="shared" si="993"/>
        <v>-0.11621898869658989</v>
      </c>
      <c r="Z7030" s="1">
        <f t="shared" si="991"/>
        <v>17.599999999999998</v>
      </c>
      <c r="AC7030" s="1" t="str">
        <f t="shared" si="992"/>
        <v>N</v>
      </c>
    </row>
    <row r="7031" spans="1:29" x14ac:dyDescent="0.25">
      <c r="A7031" s="1">
        <v>20200910</v>
      </c>
      <c r="B7031" s="1">
        <v>1785</v>
      </c>
      <c r="C7031" s="1" t="s">
        <v>230</v>
      </c>
      <c r="D7031" s="1">
        <v>10.26</v>
      </c>
      <c r="E7031" s="1">
        <v>45.2</v>
      </c>
      <c r="F7031" s="1">
        <v>45.8</v>
      </c>
      <c r="G7031" s="1">
        <v>46.2</v>
      </c>
      <c r="H7031" s="1">
        <v>43.55</v>
      </c>
      <c r="I7031" s="1">
        <v>43.55</v>
      </c>
      <c r="J7031" s="1">
        <f>CEILING(E7031*0.9,LOOKUP(E7031*0.9,{0,10,50,100,500},{0.01,0.05,0.1,0.5,1}))</f>
        <v>40.700000000000003</v>
      </c>
      <c r="K7031" s="1">
        <f>CEILING(E7031*0.915,LOOKUP(E7031*0.915,{0,10,50,100,500},{0.01,0.05,0.1,0.5,1}))</f>
        <v>41.400000000000006</v>
      </c>
      <c r="L7031" s="1">
        <f>FLOOR(E7031*1.1,LOOKUP(E7031*1.1,{0,10,50,100,500},{0.01,0.05,0.1,0.5,1}))</f>
        <v>49.7</v>
      </c>
      <c r="M7031" s="1">
        <f t="shared" si="985"/>
        <v>49.45</v>
      </c>
      <c r="N7031" s="2">
        <f t="shared" si="986"/>
        <v>1.3274336283185714E-2</v>
      </c>
      <c r="O7031" s="2">
        <f t="shared" si="987"/>
        <v>2.2123893805309734E-2</v>
      </c>
      <c r="P7031" s="3">
        <f t="shared" si="989"/>
        <v>4.9268641791044766E-2</v>
      </c>
      <c r="Q7031" s="2">
        <f t="shared" si="988"/>
        <v>-6.6950346905545133E-2</v>
      </c>
      <c r="U7031" s="2">
        <f t="shared" si="990"/>
        <v>4.9268641791044766E-2</v>
      </c>
      <c r="V7031" s="2">
        <f t="shared" si="993"/>
        <v>-6.6950346905545133E-2</v>
      </c>
      <c r="Z7031" s="1">
        <f t="shared" si="991"/>
        <v>45.35</v>
      </c>
      <c r="AC7031" s="1" t="str">
        <f t="shared" si="992"/>
        <v>N</v>
      </c>
    </row>
    <row r="7032" spans="1:29" x14ac:dyDescent="0.25">
      <c r="A7032" s="1">
        <v>20200910</v>
      </c>
      <c r="B7032" s="1">
        <v>1609</v>
      </c>
      <c r="C7032" s="1" t="s">
        <v>204</v>
      </c>
      <c r="D7032" s="1">
        <v>7.86</v>
      </c>
      <c r="E7032" s="1">
        <v>17.05</v>
      </c>
      <c r="F7032" s="1">
        <v>17.05</v>
      </c>
      <c r="G7032" s="1">
        <v>18.5</v>
      </c>
      <c r="H7032" s="1">
        <v>16.95</v>
      </c>
      <c r="I7032" s="1">
        <v>17.45</v>
      </c>
      <c r="J7032" s="1">
        <f>CEILING(E7032*0.9,LOOKUP(E7032*0.9,{0,10,50,100,500},{0.01,0.05,0.1,0.5,1}))</f>
        <v>15.350000000000001</v>
      </c>
      <c r="K7032" s="1">
        <f>CEILING(E7032*0.915,LOOKUP(E7032*0.915,{0,10,50,100,500},{0.01,0.05,0.1,0.5,1}))</f>
        <v>15.65</v>
      </c>
      <c r="L7032" s="1">
        <f>FLOOR(E7032*1.1,LOOKUP(E7032*1.1,{0,10,50,100,500},{0.01,0.05,0.1,0.5,1}))</f>
        <v>18.75</v>
      </c>
      <c r="M7032" s="1">
        <f t="shared" si="985"/>
        <v>18.5</v>
      </c>
      <c r="N7032" s="2">
        <f t="shared" si="986"/>
        <v>0</v>
      </c>
      <c r="O7032" s="2">
        <f t="shared" si="987"/>
        <v>8.5043988269794674E-2</v>
      </c>
      <c r="P7032" s="3">
        <f t="shared" si="989"/>
        <v>-7.2434827027027124E-2</v>
      </c>
      <c r="Q7032" s="2">
        <f t="shared" si="988"/>
        <v>-0.13938517393257227</v>
      </c>
      <c r="U7032" s="2">
        <f t="shared" si="990"/>
        <v>-7.2434827027027124E-2</v>
      </c>
      <c r="V7032" s="2">
        <f t="shared" si="993"/>
        <v>-0.13938517393257227</v>
      </c>
      <c r="Z7032" s="1">
        <f t="shared" si="991"/>
        <v>17.2</v>
      </c>
      <c r="AC7032" s="1" t="str">
        <f t="shared" si="992"/>
        <v>N</v>
      </c>
    </row>
    <row r="7033" spans="1:29" x14ac:dyDescent="0.25">
      <c r="A7033" s="1">
        <v>20200910</v>
      </c>
      <c r="B7033" s="1">
        <v>6179</v>
      </c>
      <c r="C7033" s="1" t="s">
        <v>794</v>
      </c>
      <c r="D7033" s="1">
        <v>7.45</v>
      </c>
      <c r="E7033" s="1">
        <v>41.3</v>
      </c>
      <c r="F7033" s="1">
        <v>42.8</v>
      </c>
      <c r="G7033" s="1">
        <v>42.8</v>
      </c>
      <c r="H7033" s="1">
        <v>39.299999999999997</v>
      </c>
      <c r="I7033" s="1">
        <v>39.35</v>
      </c>
      <c r="J7033" s="1">
        <f>CEILING(E7033*0.9,LOOKUP(E7033*0.9,{0,10,50,100,500},{0.01,0.05,0.1,0.5,1}))</f>
        <v>37.200000000000003</v>
      </c>
      <c r="K7033" s="1">
        <f>CEILING(E7033*0.915,LOOKUP(E7033*0.915,{0,10,50,100,500},{0.01,0.05,0.1,0.5,1}))</f>
        <v>37.800000000000004</v>
      </c>
      <c r="L7033" s="1">
        <f>FLOOR(E7033*1.1,LOOKUP(E7033*1.1,{0,10,50,100,500},{0.01,0.05,0.1,0.5,1}))</f>
        <v>45.400000000000006</v>
      </c>
      <c r="M7033" s="1">
        <f t="shared" si="985"/>
        <v>45.150000000000006</v>
      </c>
      <c r="N7033" s="2">
        <f t="shared" si="986"/>
        <v>3.6319612590799036E-2</v>
      </c>
      <c r="O7033" s="2">
        <f t="shared" si="987"/>
        <v>3.6319612590799036E-2</v>
      </c>
      <c r="P7033" s="3">
        <f t="shared" si="989"/>
        <v>8.5210219822109176E-2</v>
      </c>
      <c r="Q7033" s="2">
        <f t="shared" si="988"/>
        <v>-5.4174954110463094E-2</v>
      </c>
      <c r="U7033" s="2">
        <f t="shared" si="990"/>
        <v>8.5210219822109176E-2</v>
      </c>
      <c r="V7033" s="2">
        <f t="shared" si="993"/>
        <v>-5.4174954110463094E-2</v>
      </c>
      <c r="Z7033" s="1">
        <f t="shared" si="991"/>
        <v>41.449999999999996</v>
      </c>
      <c r="AC7033" s="1" t="str">
        <f t="shared" si="992"/>
        <v>N</v>
      </c>
    </row>
    <row r="7034" spans="1:29" x14ac:dyDescent="0.25">
      <c r="A7034" s="1">
        <v>20200910</v>
      </c>
      <c r="B7034" s="1">
        <v>1474</v>
      </c>
      <c r="C7034" s="1" t="s">
        <v>780</v>
      </c>
      <c r="D7034" s="1">
        <v>7.08</v>
      </c>
      <c r="E7034" s="1">
        <v>13.35</v>
      </c>
      <c r="F7034" s="1">
        <v>13.15</v>
      </c>
      <c r="G7034" s="1">
        <v>13.25</v>
      </c>
      <c r="H7034" s="1">
        <v>12.65</v>
      </c>
      <c r="I7034" s="1">
        <v>12.85</v>
      </c>
      <c r="J7034" s="1">
        <f>CEILING(E7034*0.9,LOOKUP(E7034*0.9,{0,10,50,100,500},{0.01,0.05,0.1,0.5,1}))</f>
        <v>12.05</v>
      </c>
      <c r="K7034" s="1">
        <f>CEILING(E7034*0.915,LOOKUP(E7034*0.915,{0,10,50,100,500},{0.01,0.05,0.1,0.5,1}))</f>
        <v>12.25</v>
      </c>
      <c r="L7034" s="1">
        <f>FLOOR(E7034*1.1,LOOKUP(E7034*1.1,{0,10,50,100,500},{0.01,0.05,0.1,0.5,1}))</f>
        <v>14.65</v>
      </c>
      <c r="M7034" s="1">
        <f t="shared" si="985"/>
        <v>14.4</v>
      </c>
      <c r="N7034" s="2">
        <f t="shared" si="986"/>
        <v>-1.4981273408239647E-2</v>
      </c>
      <c r="O7034" s="2">
        <f t="shared" si="987"/>
        <v>-7.4906367041198234E-3</v>
      </c>
      <c r="P7034" s="3">
        <f t="shared" si="989"/>
        <v>0</v>
      </c>
      <c r="Q7034" s="2">
        <f t="shared" si="988"/>
        <v>-5.4174954110463094E-2</v>
      </c>
      <c r="U7034" s="2">
        <f t="shared" si="990"/>
        <v>0</v>
      </c>
      <c r="V7034" s="2">
        <f t="shared" si="993"/>
        <v>-5.4174954110463094E-2</v>
      </c>
      <c r="Z7034" s="1">
        <f t="shared" si="991"/>
        <v>13.5</v>
      </c>
      <c r="AC7034" s="1" t="str">
        <f t="shared" si="992"/>
        <v>N</v>
      </c>
    </row>
    <row r="7035" spans="1:29" x14ac:dyDescent="0.25">
      <c r="A7035" s="1">
        <v>20200910</v>
      </c>
      <c r="B7035" s="1">
        <v>6150</v>
      </c>
      <c r="C7035" s="1" t="s">
        <v>132</v>
      </c>
      <c r="D7035" s="1">
        <v>6.64</v>
      </c>
      <c r="E7035" s="1">
        <v>57.1</v>
      </c>
      <c r="F7035" s="1">
        <v>56.8</v>
      </c>
      <c r="G7035" s="1">
        <v>58.5</v>
      </c>
      <c r="H7035" s="1">
        <v>51.4</v>
      </c>
      <c r="I7035" s="1">
        <v>52.1</v>
      </c>
      <c r="J7035" s="1">
        <f>CEILING(E7035*0.9,LOOKUP(E7035*0.9,{0,10,50,100,500},{0.01,0.05,0.1,0.5,1}))</f>
        <v>51.400000000000006</v>
      </c>
      <c r="K7035" s="1">
        <f>CEILING(E7035*0.915,LOOKUP(E7035*0.915,{0,10,50,100,500},{0.01,0.05,0.1,0.5,1}))</f>
        <v>52.300000000000004</v>
      </c>
      <c r="L7035" s="1">
        <f>FLOOR(E7035*1.1,LOOKUP(E7035*1.1,{0,10,50,100,500},{0.01,0.05,0.1,0.5,1}))</f>
        <v>62.800000000000004</v>
      </c>
      <c r="M7035" s="1">
        <f t="shared" si="985"/>
        <v>62.300000000000004</v>
      </c>
      <c r="N7035" s="2">
        <f t="shared" si="986"/>
        <v>-5.2539404553415808E-3</v>
      </c>
      <c r="O7035" s="2">
        <f t="shared" si="987"/>
        <v>2.4518388791593671E-2</v>
      </c>
      <c r="P7035" s="3">
        <f t="shared" si="989"/>
        <v>9.5031160611854487E-2</v>
      </c>
      <c r="Q7035" s="2">
        <f t="shared" si="988"/>
        <v>0</v>
      </c>
      <c r="U7035" s="2">
        <f t="shared" si="990"/>
        <v>9.5031160611854487E-2</v>
      </c>
      <c r="V7035" s="2">
        <f t="shared" si="993"/>
        <v>0</v>
      </c>
      <c r="Z7035" s="1">
        <f t="shared" si="991"/>
        <v>57.4</v>
      </c>
      <c r="AC7035" s="1" t="str">
        <f t="shared" si="992"/>
        <v>N</v>
      </c>
    </row>
    <row r="7036" spans="1:29" x14ac:dyDescent="0.25">
      <c r="A7036" s="1">
        <v>20200910</v>
      </c>
      <c r="B7036" s="1">
        <v>3645</v>
      </c>
      <c r="C7036" s="1" t="s">
        <v>401</v>
      </c>
      <c r="D7036" s="1">
        <v>6.37</v>
      </c>
      <c r="E7036" s="1">
        <v>66.900000000000006</v>
      </c>
      <c r="F7036" s="1">
        <v>66.599999999999994</v>
      </c>
      <c r="G7036" s="1">
        <v>69.099999999999994</v>
      </c>
      <c r="H7036" s="1">
        <v>65</v>
      </c>
      <c r="I7036" s="1">
        <v>66.2</v>
      </c>
      <c r="J7036" s="1">
        <f>CEILING(E7036*0.9,LOOKUP(E7036*0.9,{0,10,50,100,500},{0.01,0.05,0.1,0.5,1}))</f>
        <v>60.300000000000004</v>
      </c>
      <c r="K7036" s="1">
        <f>CEILING(E7036*0.915,LOOKUP(E7036*0.915,{0,10,50,100,500},{0.01,0.05,0.1,0.5,1}))</f>
        <v>61.300000000000004</v>
      </c>
      <c r="L7036" s="1">
        <f>FLOOR(E7036*1.1,LOOKUP(E7036*1.1,{0,10,50,100,500},{0.01,0.05,0.1,0.5,1}))</f>
        <v>73.5</v>
      </c>
      <c r="M7036" s="1">
        <f t="shared" si="985"/>
        <v>73</v>
      </c>
      <c r="N7036" s="2">
        <f t="shared" si="986"/>
        <v>-4.4843049327355959E-3</v>
      </c>
      <c r="O7036" s="2">
        <f t="shared" si="987"/>
        <v>3.288490284005962E-2</v>
      </c>
      <c r="P7036" s="3">
        <f t="shared" si="989"/>
        <v>1.2779054380664649E-2</v>
      </c>
      <c r="Q7036" s="2">
        <f t="shared" si="988"/>
        <v>0</v>
      </c>
      <c r="U7036" s="2">
        <f t="shared" si="990"/>
        <v>1.2779054380664649E-2</v>
      </c>
      <c r="V7036" s="2">
        <f t="shared" si="993"/>
        <v>0</v>
      </c>
      <c r="Z7036" s="1">
        <f t="shared" si="991"/>
        <v>67.2</v>
      </c>
      <c r="AC7036" s="1" t="str">
        <f t="shared" si="992"/>
        <v>N</v>
      </c>
    </row>
    <row r="7037" spans="1:29" x14ac:dyDescent="0.25">
      <c r="A7037" s="1">
        <v>20200911</v>
      </c>
      <c r="B7037" s="1">
        <v>1467</v>
      </c>
      <c r="C7037" s="1" t="s">
        <v>795</v>
      </c>
      <c r="D7037" s="1">
        <v>5.72</v>
      </c>
      <c r="E7037" s="1">
        <v>20.55</v>
      </c>
      <c r="F7037" s="1">
        <v>20.6</v>
      </c>
      <c r="G7037" s="1">
        <v>21.3</v>
      </c>
      <c r="H7037" s="1">
        <v>20.6</v>
      </c>
      <c r="I7037" s="1">
        <v>21.1</v>
      </c>
      <c r="J7037" s="1">
        <f>CEILING(E7037*0.9,LOOKUP(E7037*0.9,{0,10,50,100,500},{0.01,0.05,0.1,0.5,1}))</f>
        <v>18.5</v>
      </c>
      <c r="K7037" s="1">
        <f>CEILING(E7037*0.915,LOOKUP(E7037*0.915,{0,10,50,100,500},{0.01,0.05,0.1,0.5,1}))</f>
        <v>18.850000000000001</v>
      </c>
      <c r="L7037" s="1">
        <f>FLOOR(E7037*1.1,LOOKUP(E7037*1.1,{0,10,50,100,500},{0.01,0.05,0.1,0.5,1}))</f>
        <v>22.6</v>
      </c>
      <c r="M7037" s="1">
        <f t="shared" si="985"/>
        <v>22.35</v>
      </c>
      <c r="N7037" s="2">
        <f t="shared" si="986"/>
        <v>2.4330900243309346E-3</v>
      </c>
      <c r="O7037" s="2">
        <f t="shared" si="987"/>
        <v>3.6496350364963501E-2</v>
      </c>
      <c r="P7037" s="3">
        <f t="shared" si="989"/>
        <v>-2.1219345971564194E-2</v>
      </c>
      <c r="Q7037" s="2">
        <f t="shared" si="988"/>
        <v>-2.1219345971564194E-2</v>
      </c>
      <c r="U7037" s="2">
        <f t="shared" si="990"/>
        <v>-2.1219345971564194E-2</v>
      </c>
      <c r="V7037" s="2">
        <f t="shared" si="993"/>
        <v>-2.1219345971564194E-2</v>
      </c>
      <c r="Z7037" s="1">
        <f t="shared" si="991"/>
        <v>20.7</v>
      </c>
      <c r="AC7037" s="1" t="str">
        <f t="shared" si="992"/>
        <v>N</v>
      </c>
    </row>
    <row r="7038" spans="1:29" x14ac:dyDescent="0.25">
      <c r="A7038" s="1">
        <v>20200914</v>
      </c>
      <c r="B7038" s="1">
        <v>2417</v>
      </c>
      <c r="C7038" s="1" t="s">
        <v>211</v>
      </c>
      <c r="D7038" s="1">
        <v>37.36</v>
      </c>
      <c r="E7038" s="1">
        <v>64.099999999999994</v>
      </c>
      <c r="F7038" s="1">
        <v>64.3</v>
      </c>
      <c r="G7038" s="1">
        <v>66.3</v>
      </c>
      <c r="H7038" s="1">
        <v>61.9</v>
      </c>
      <c r="I7038" s="1">
        <v>63.7</v>
      </c>
      <c r="J7038" s="1">
        <f>CEILING(E7038*0.9,LOOKUP(E7038*0.9,{0,10,50,100,500},{0.01,0.05,0.1,0.5,1}))</f>
        <v>57.7</v>
      </c>
      <c r="K7038" s="1">
        <f>CEILING(E7038*0.915,LOOKUP(E7038*0.915,{0,10,50,100,500},{0.01,0.05,0.1,0.5,1}))</f>
        <v>58.7</v>
      </c>
      <c r="L7038" s="1">
        <f>FLOOR(E7038*1.1,LOOKUP(E7038*1.1,{0,10,50,100,500},{0.01,0.05,0.1,0.5,1}))</f>
        <v>70.5</v>
      </c>
      <c r="M7038" s="1">
        <f t="shared" ref="M7038:M7101" si="994">IF(L7038&lt;10,L7038-0.05,IF(L7038&lt;50,L7038-0.25,IF(L7038&lt;100,L7038-0.5,IF(L7038&lt;500,L7038-2.5,IF(L7038&lt;1000,L7038-5,IF(L7038&lt;5000,L7038-25,0))))))</f>
        <v>70</v>
      </c>
      <c r="N7038" s="2">
        <f t="shared" ref="N7038:N7101" si="995">(F7038-E7038)/E7038</f>
        <v>3.1201248049922445E-3</v>
      </c>
      <c r="O7038" s="2">
        <f t="shared" ref="O7038:O7101" si="996">(G7038-E7038)/E7038</f>
        <v>3.4321372854914246E-2</v>
      </c>
      <c r="P7038" s="3">
        <f t="shared" si="989"/>
        <v>8.6701428571426247E-3</v>
      </c>
      <c r="Q7038" s="2">
        <f t="shared" ref="Q7038:Q7101" si="997">IF(Q7037+P7038&gt;0,0,P7038+Q7037)</f>
        <v>-1.254920311442157E-2</v>
      </c>
      <c r="U7038" s="2">
        <f t="shared" si="990"/>
        <v>8.6701428571426247E-3</v>
      </c>
      <c r="V7038" s="2">
        <f t="shared" si="993"/>
        <v>-1.254920311442157E-2</v>
      </c>
      <c r="Z7038" s="1">
        <f t="shared" si="991"/>
        <v>64.399999999999991</v>
      </c>
      <c r="AC7038" s="1" t="str">
        <f t="shared" si="992"/>
        <v>N</v>
      </c>
    </row>
    <row r="7039" spans="1:29" x14ac:dyDescent="0.25">
      <c r="A7039" s="1">
        <v>20200914</v>
      </c>
      <c r="B7039" s="1">
        <v>3540</v>
      </c>
      <c r="C7039" s="1" t="s">
        <v>100</v>
      </c>
      <c r="D7039" s="1">
        <v>14.35</v>
      </c>
      <c r="E7039" s="1">
        <v>69.599999999999994</v>
      </c>
      <c r="F7039" s="1">
        <v>71.599999999999994</v>
      </c>
      <c r="G7039" s="1">
        <v>73.2</v>
      </c>
      <c r="H7039" s="1">
        <v>70</v>
      </c>
      <c r="I7039" s="1">
        <v>71.3</v>
      </c>
      <c r="J7039" s="1">
        <f>CEILING(E7039*0.9,LOOKUP(E7039*0.9,{0,10,50,100,500},{0.01,0.05,0.1,0.5,1}))</f>
        <v>62.7</v>
      </c>
      <c r="K7039" s="1">
        <f>CEILING(E7039*0.915,LOOKUP(E7039*0.915,{0,10,50,100,500},{0.01,0.05,0.1,0.5,1}))</f>
        <v>63.7</v>
      </c>
      <c r="L7039" s="1">
        <f>FLOOR(E7039*1.1,LOOKUP(E7039*1.1,{0,10,50,100,500},{0.01,0.05,0.1,0.5,1}))</f>
        <v>76.5</v>
      </c>
      <c r="M7039" s="1">
        <f t="shared" si="994"/>
        <v>76</v>
      </c>
      <c r="N7039" s="2">
        <f t="shared" si="995"/>
        <v>2.8735632183908049E-2</v>
      </c>
      <c r="O7039" s="2">
        <f t="shared" si="996"/>
        <v>5.1724137931034607E-2</v>
      </c>
      <c r="P7039" s="3">
        <f t="shared" si="989"/>
        <v>1.9015834502103608E-3</v>
      </c>
      <c r="Q7039" s="2">
        <f t="shared" si="997"/>
        <v>-1.0647619664211209E-2</v>
      </c>
      <c r="U7039" s="2">
        <f t="shared" si="990"/>
        <v>1.9015834502103608E-3</v>
      </c>
      <c r="V7039" s="2">
        <f t="shared" si="993"/>
        <v>-1.0647619664211209E-2</v>
      </c>
      <c r="Z7039" s="1">
        <f t="shared" si="991"/>
        <v>69.899999999999991</v>
      </c>
      <c r="AC7039" s="1" t="str">
        <f t="shared" si="992"/>
        <v>N</v>
      </c>
    </row>
    <row r="7040" spans="1:29" x14ac:dyDescent="0.25">
      <c r="A7040" s="1">
        <v>20200914</v>
      </c>
      <c r="B7040" s="1">
        <v>3272</v>
      </c>
      <c r="C7040" s="1" t="s">
        <v>60</v>
      </c>
      <c r="D7040" s="1">
        <v>10.85</v>
      </c>
      <c r="E7040" s="1">
        <v>66</v>
      </c>
      <c r="F7040" s="1">
        <v>67.5</v>
      </c>
      <c r="G7040" s="1">
        <v>69.2</v>
      </c>
      <c r="H7040" s="1">
        <v>66.7</v>
      </c>
      <c r="I7040" s="1">
        <v>68.7</v>
      </c>
      <c r="J7040" s="1">
        <f>CEILING(E7040*0.9,LOOKUP(E7040*0.9,{0,10,50,100,500},{0.01,0.05,0.1,0.5,1}))</f>
        <v>59.400000000000006</v>
      </c>
      <c r="K7040" s="1">
        <f>CEILING(E7040*0.915,LOOKUP(E7040*0.915,{0,10,50,100,500},{0.01,0.05,0.1,0.5,1}))</f>
        <v>60.400000000000006</v>
      </c>
      <c r="L7040" s="1">
        <f>FLOOR(E7040*1.1,LOOKUP(E7040*1.1,{0,10,50,100,500},{0.01,0.05,0.1,0.5,1}))</f>
        <v>72.600000000000009</v>
      </c>
      <c r="M7040" s="1">
        <f t="shared" si="994"/>
        <v>72.100000000000009</v>
      </c>
      <c r="N7040" s="2">
        <f t="shared" si="995"/>
        <v>2.2727272727272728E-2</v>
      </c>
      <c r="O7040" s="2">
        <f t="shared" si="996"/>
        <v>4.8484848484848526E-2</v>
      </c>
      <c r="P7040" s="3">
        <f t="shared" si="989"/>
        <v>-1.9732078602620086E-2</v>
      </c>
      <c r="Q7040" s="2">
        <f t="shared" si="997"/>
        <v>-3.0379698266831297E-2</v>
      </c>
      <c r="U7040" s="2">
        <f t="shared" si="990"/>
        <v>-1.9732078602620086E-2</v>
      </c>
      <c r="V7040" s="2">
        <f t="shared" si="993"/>
        <v>-3.0379698266831297E-2</v>
      </c>
      <c r="Z7040" s="1">
        <f t="shared" si="991"/>
        <v>66.3</v>
      </c>
      <c r="AC7040" s="1" t="str">
        <f t="shared" si="992"/>
        <v>N</v>
      </c>
    </row>
    <row r="7041" spans="1:29" x14ac:dyDescent="0.25">
      <c r="A7041" s="1">
        <v>20200914</v>
      </c>
      <c r="B7041" s="1">
        <v>5609</v>
      </c>
      <c r="C7041" s="1" t="s">
        <v>300</v>
      </c>
      <c r="D7041" s="1">
        <v>8.2100000000000009</v>
      </c>
      <c r="E7041" s="1">
        <v>63.9</v>
      </c>
      <c r="F7041" s="1">
        <v>63.5</v>
      </c>
      <c r="G7041" s="1">
        <v>65.2</v>
      </c>
      <c r="H7041" s="1">
        <v>62.5</v>
      </c>
      <c r="I7041" s="1">
        <v>63.3</v>
      </c>
      <c r="J7041" s="1">
        <f>CEILING(E7041*0.9,LOOKUP(E7041*0.9,{0,10,50,100,500},{0.01,0.05,0.1,0.5,1}))</f>
        <v>57.6</v>
      </c>
      <c r="K7041" s="1">
        <f>CEILING(E7041*0.915,LOOKUP(E7041*0.915,{0,10,50,100,500},{0.01,0.05,0.1,0.5,1}))</f>
        <v>58.5</v>
      </c>
      <c r="L7041" s="1">
        <f>FLOOR(E7041*1.1,LOOKUP(E7041*1.1,{0,10,50,100,500},{0.01,0.05,0.1,0.5,1}))</f>
        <v>70.2</v>
      </c>
      <c r="M7041" s="1">
        <f t="shared" si="994"/>
        <v>69.7</v>
      </c>
      <c r="N7041" s="2">
        <f t="shared" si="995"/>
        <v>-6.2597809076682092E-3</v>
      </c>
      <c r="O7041" s="2">
        <f t="shared" si="996"/>
        <v>2.0344287949921821E-2</v>
      </c>
      <c r="P7041" s="3">
        <f t="shared" si="989"/>
        <v>1.1893009478673076E-2</v>
      </c>
      <c r="Q7041" s="2">
        <f t="shared" si="997"/>
        <v>-1.848668878815822E-2</v>
      </c>
      <c r="U7041" s="2">
        <f t="shared" si="990"/>
        <v>1.1893009478673076E-2</v>
      </c>
      <c r="V7041" s="2">
        <f t="shared" si="993"/>
        <v>-1.848668878815822E-2</v>
      </c>
      <c r="Z7041" s="1">
        <f t="shared" si="991"/>
        <v>64.2</v>
      </c>
      <c r="AC7041" s="1" t="str">
        <f t="shared" si="992"/>
        <v>N</v>
      </c>
    </row>
    <row r="7042" spans="1:29" x14ac:dyDescent="0.25">
      <c r="A7042" s="1">
        <v>20200914</v>
      </c>
      <c r="B7042" s="1">
        <v>1466</v>
      </c>
      <c r="C7042" s="1" t="s">
        <v>785</v>
      </c>
      <c r="D7042" s="1">
        <v>8.08</v>
      </c>
      <c r="E7042" s="1">
        <v>18.350000000000001</v>
      </c>
      <c r="F7042" s="1">
        <v>18.3</v>
      </c>
      <c r="G7042" s="1">
        <v>19.55</v>
      </c>
      <c r="H7042" s="1">
        <v>17.95</v>
      </c>
      <c r="I7042" s="1">
        <v>18.600000000000001</v>
      </c>
      <c r="J7042" s="1">
        <f>CEILING(E7042*0.9,LOOKUP(E7042*0.9,{0,10,50,100,500},{0.01,0.05,0.1,0.5,1}))</f>
        <v>16.55</v>
      </c>
      <c r="K7042" s="1">
        <f>CEILING(E7042*0.915,LOOKUP(E7042*0.915,{0,10,50,100,500},{0.01,0.05,0.1,0.5,1}))</f>
        <v>16.8</v>
      </c>
      <c r="L7042" s="1">
        <f>FLOOR(E7042*1.1,LOOKUP(E7042*1.1,{0,10,50,100,500},{0.01,0.05,0.1,0.5,1}))</f>
        <v>20.150000000000002</v>
      </c>
      <c r="M7042" s="1">
        <f t="shared" si="994"/>
        <v>19.900000000000002</v>
      </c>
      <c r="N7042" s="2">
        <f t="shared" si="995"/>
        <v>-2.724795640327014E-3</v>
      </c>
      <c r="O7042" s="2">
        <f t="shared" si="996"/>
        <v>6.5395095367847364E-2</v>
      </c>
      <c r="P7042" s="3">
        <f t="shared" si="989"/>
        <v>-7.6641344086023295E-3</v>
      </c>
      <c r="Q7042" s="2">
        <f t="shared" si="997"/>
        <v>-2.6150823196760549E-2</v>
      </c>
      <c r="U7042" s="2">
        <f t="shared" si="990"/>
        <v>-7.6641344086023295E-3</v>
      </c>
      <c r="V7042" s="2">
        <f t="shared" si="993"/>
        <v>-2.6150823196760549E-2</v>
      </c>
      <c r="Z7042" s="1">
        <f t="shared" si="991"/>
        <v>18.5</v>
      </c>
      <c r="AC7042" s="1" t="str">
        <f t="shared" si="992"/>
        <v>N</v>
      </c>
    </row>
    <row r="7043" spans="1:29" x14ac:dyDescent="0.25">
      <c r="A7043" s="1">
        <v>20200914</v>
      </c>
      <c r="B7043" s="1">
        <v>4979</v>
      </c>
      <c r="C7043" s="1" t="s">
        <v>24</v>
      </c>
      <c r="D7043" s="1">
        <v>7.46</v>
      </c>
      <c r="E7043" s="1">
        <v>30.7</v>
      </c>
      <c r="F7043" s="1">
        <v>30.45</v>
      </c>
      <c r="G7043" s="1">
        <v>32</v>
      </c>
      <c r="H7043" s="1">
        <v>30.45</v>
      </c>
      <c r="I7043" s="1">
        <v>30.65</v>
      </c>
      <c r="J7043" s="1">
        <f>CEILING(E7043*0.9,LOOKUP(E7043*0.9,{0,10,50,100,500},{0.01,0.05,0.1,0.5,1}))</f>
        <v>27.650000000000002</v>
      </c>
      <c r="K7043" s="1">
        <f>CEILING(E7043*0.915,LOOKUP(E7043*0.915,{0,10,50,100,500},{0.01,0.05,0.1,0.5,1}))</f>
        <v>28.1</v>
      </c>
      <c r="L7043" s="1">
        <f>FLOOR(E7043*1.1,LOOKUP(E7043*1.1,{0,10,50,100,500},{0.01,0.05,0.1,0.5,1}))</f>
        <v>33.75</v>
      </c>
      <c r="M7043" s="1">
        <f t="shared" si="994"/>
        <v>33.5</v>
      </c>
      <c r="N7043" s="2">
        <f t="shared" si="995"/>
        <v>-8.1433224755700327E-3</v>
      </c>
      <c r="O7043" s="2">
        <f t="shared" si="996"/>
        <v>4.2345276872964195E-2</v>
      </c>
      <c r="P7043" s="3">
        <f t="shared" ref="P7043:P7106" si="998">IF(F7043&lt;Z7043,IF(G7043&lt;Z7043,0,IF(G7043&gt;=M7043,(Z7043-M7043*$AA$2-Z7043*0.0015-Z7043*$AA$4)/M7043,IF(H7043&lt;=K7043,(Z7043-K7043*$AA$2-Z7043*0.0015-Z7043*$AA$4)/K7043,(Z7043-I7043*$AA$2-Z7043*0.0015-Z7043*$AA$4)/I7043))),IF(G7043&gt;=M7043,(F7043-M7043*$AA$2-F7043*0.0015-F7043*$AA$4)/M7043,IF(H7043&lt;=K7043,(F7043-K7043*$AA$2-F7043*0.0015-F7043*$AA$4)/K7043,(F7043-I7043*$AA$2-F7043*0.0015-F7043*$AA$4)/I7043)))</f>
        <v>4.214893964110844E-3</v>
      </c>
      <c r="Q7043" s="2">
        <f t="shared" si="997"/>
        <v>-2.1935929232649705E-2</v>
      </c>
      <c r="U7043" s="2">
        <f t="shared" ref="U7043:U7106" si="999">IF(G7043=Z7043,0,IF(F7043&lt;Z7043,IF(G7043&lt;Z7043,0,IF(G7043&gt;=M7043,(Z7043-M7043*$AA$2-Z7043*0.0015-Z7043*$AA$4)/M7043,IF(H7043&lt;=K7043,(Z7043-K7043*$AA$2-Z7043*0.0015-Z7043*$AA$4)/K7043,(Z7043-I7043*$AA$2-Z7043*0.0015-Z7043*$AA$4)/I7043))),IF(G7043&gt;=M7043,(F7043-M7043*$AA$2-F7043*0.0015-F7043*$AA$4)/M7043,IF(H7043&lt;=K7043,(F7043-K7043*$AA$2-F7043*0.0015-F7043*$AA$4)/K7043,(F7043-I7043*$AA$2-F7043*0.0015-F7043*$AA$4)/I7043))))</f>
        <v>4.214893964110844E-3</v>
      </c>
      <c r="V7043" s="2">
        <f t="shared" si="993"/>
        <v>-2.1935929232649705E-2</v>
      </c>
      <c r="Z7043" s="1">
        <f t="shared" ref="Z7043:Z7106" si="1000">IF(E7043&lt;10,E7043+(0.01*$Y$2),IF(E7043&lt;50,E7043+(0.05*$Y$2),IF(E7043&lt;100,E7043+(0.1*$Y$2),IF(E7043&lt;500,E7043+(0.5*$Y$2),IF(E7043&lt;1000,E7043+(1*$Y$2),0)))))</f>
        <v>30.849999999999998</v>
      </c>
      <c r="AC7043" s="1" t="str">
        <f t="shared" ref="AC7043:AC7106" si="1001">IF(Z7043=G7043,"Y","N")</f>
        <v>N</v>
      </c>
    </row>
    <row r="7044" spans="1:29" x14ac:dyDescent="0.25">
      <c r="A7044" s="1">
        <v>20200914</v>
      </c>
      <c r="B7044" s="1">
        <v>5471</v>
      </c>
      <c r="C7044" s="1" t="s">
        <v>285</v>
      </c>
      <c r="D7044" s="1">
        <v>7.11</v>
      </c>
      <c r="E7044" s="1">
        <v>59.2</v>
      </c>
      <c r="F7044" s="1">
        <v>61.2</v>
      </c>
      <c r="G7044" s="1">
        <v>65.099999999999994</v>
      </c>
      <c r="H7044" s="1">
        <v>61</v>
      </c>
      <c r="I7044" s="1">
        <v>65.099999999999994</v>
      </c>
      <c r="J7044" s="1">
        <f>CEILING(E7044*0.9,LOOKUP(E7044*0.9,{0,10,50,100,500},{0.01,0.05,0.1,0.5,1}))</f>
        <v>53.300000000000004</v>
      </c>
      <c r="K7044" s="1">
        <f>CEILING(E7044*0.915,LOOKUP(E7044*0.915,{0,10,50,100,500},{0.01,0.05,0.1,0.5,1}))</f>
        <v>54.2</v>
      </c>
      <c r="L7044" s="1">
        <f>FLOOR(E7044*1.1,LOOKUP(E7044*1.1,{0,10,50,100,500},{0.01,0.05,0.1,0.5,1}))</f>
        <v>65.100000000000009</v>
      </c>
      <c r="M7044" s="1">
        <f t="shared" si="994"/>
        <v>64.600000000000009</v>
      </c>
      <c r="N7044" s="2">
        <f t="shared" si="995"/>
        <v>3.3783783783783779E-2</v>
      </c>
      <c r="O7044" s="2">
        <f t="shared" si="996"/>
        <v>9.9662162162162019E-2</v>
      </c>
      <c r="P7044" s="3">
        <f t="shared" si="998"/>
        <v>-5.4829631578947456E-2</v>
      </c>
      <c r="Q7044" s="2">
        <f t="shared" si="997"/>
        <v>-7.6765560811597161E-2</v>
      </c>
      <c r="U7044" s="2">
        <f t="shared" si="999"/>
        <v>-5.4829631578947456E-2</v>
      </c>
      <c r="V7044" s="2">
        <f t="shared" ref="V7044:V7107" si="1002">IF(V7043+U7044&gt;0,0,U7044+V7043)</f>
        <v>-7.6765560811597161E-2</v>
      </c>
      <c r="Z7044" s="1">
        <f t="shared" si="1000"/>
        <v>59.5</v>
      </c>
      <c r="AC7044" s="1" t="str">
        <f t="shared" si="1001"/>
        <v>N</v>
      </c>
    </row>
    <row r="7045" spans="1:29" x14ac:dyDescent="0.25">
      <c r="A7045" s="1">
        <v>20200914</v>
      </c>
      <c r="B7045" s="1">
        <v>3325</v>
      </c>
      <c r="C7045" s="1" t="s">
        <v>783</v>
      </c>
      <c r="D7045" s="1">
        <v>6.89</v>
      </c>
      <c r="E7045" s="1">
        <v>33.65</v>
      </c>
      <c r="F7045" s="1">
        <v>34</v>
      </c>
      <c r="G7045" s="1">
        <v>34.5</v>
      </c>
      <c r="H7045" s="1">
        <v>32.799999999999997</v>
      </c>
      <c r="I7045" s="1">
        <v>33</v>
      </c>
      <c r="J7045" s="1">
        <f>CEILING(E7045*0.9,LOOKUP(E7045*0.9,{0,10,50,100,500},{0.01,0.05,0.1,0.5,1}))</f>
        <v>30.3</v>
      </c>
      <c r="K7045" s="1">
        <f>CEILING(E7045*0.915,LOOKUP(E7045*0.915,{0,10,50,100,500},{0.01,0.05,0.1,0.5,1}))</f>
        <v>30.8</v>
      </c>
      <c r="L7045" s="1">
        <f>FLOOR(E7045*1.1,LOOKUP(E7045*1.1,{0,10,50,100,500},{0.01,0.05,0.1,0.5,1}))</f>
        <v>37</v>
      </c>
      <c r="M7045" s="1">
        <f t="shared" si="994"/>
        <v>36.75</v>
      </c>
      <c r="N7045" s="2">
        <f t="shared" si="995"/>
        <v>1.0401188707280875E-2</v>
      </c>
      <c r="O7045" s="2">
        <f t="shared" si="996"/>
        <v>2.5260029717682063E-2</v>
      </c>
      <c r="P7045" s="3">
        <f t="shared" si="998"/>
        <v>2.7947484848484763E-2</v>
      </c>
      <c r="Q7045" s="2">
        <f t="shared" si="997"/>
        <v>-4.8818075963112398E-2</v>
      </c>
      <c r="U7045" s="2">
        <f t="shared" si="999"/>
        <v>2.7947484848484763E-2</v>
      </c>
      <c r="V7045" s="2">
        <f t="shared" si="1002"/>
        <v>-4.8818075963112398E-2</v>
      </c>
      <c r="Z7045" s="1">
        <f t="shared" si="1000"/>
        <v>33.799999999999997</v>
      </c>
      <c r="AC7045" s="1" t="str">
        <f t="shared" si="1001"/>
        <v>N</v>
      </c>
    </row>
    <row r="7046" spans="1:29" x14ac:dyDescent="0.25">
      <c r="A7046" s="1">
        <v>20200915</v>
      </c>
      <c r="B7046" s="1">
        <v>3540</v>
      </c>
      <c r="C7046" s="1" t="s">
        <v>100</v>
      </c>
      <c r="D7046" s="1">
        <v>25.8</v>
      </c>
      <c r="E7046" s="1">
        <v>71.3</v>
      </c>
      <c r="F7046" s="1">
        <v>71.400000000000006</v>
      </c>
      <c r="G7046" s="1">
        <v>72.599999999999994</v>
      </c>
      <c r="H7046" s="1">
        <v>70.2</v>
      </c>
      <c r="I7046" s="1">
        <v>71.3</v>
      </c>
      <c r="J7046" s="1">
        <f>CEILING(E7046*0.9,LOOKUP(E7046*0.9,{0,10,50,100,500},{0.01,0.05,0.1,0.5,1}))</f>
        <v>64.2</v>
      </c>
      <c r="K7046" s="1">
        <f>CEILING(E7046*0.915,LOOKUP(E7046*0.915,{0,10,50,100,500},{0.01,0.05,0.1,0.5,1}))</f>
        <v>65.3</v>
      </c>
      <c r="L7046" s="1">
        <f>FLOOR(E7046*1.1,LOOKUP(E7046*1.1,{0,10,50,100,500},{0.01,0.05,0.1,0.5,1}))</f>
        <v>78.400000000000006</v>
      </c>
      <c r="M7046" s="1">
        <f t="shared" si="994"/>
        <v>77.900000000000006</v>
      </c>
      <c r="N7046" s="2">
        <f t="shared" si="995"/>
        <v>1.4025245441796428E-3</v>
      </c>
      <c r="O7046" s="2">
        <f t="shared" si="996"/>
        <v>1.8232819074333762E-2</v>
      </c>
      <c r="P7046" s="3">
        <f t="shared" si="998"/>
        <v>1.9015834502103608E-3</v>
      </c>
      <c r="Q7046" s="2">
        <f t="shared" si="997"/>
        <v>-4.6916492512902037E-2</v>
      </c>
      <c r="U7046" s="2">
        <f t="shared" si="999"/>
        <v>1.9015834502103608E-3</v>
      </c>
      <c r="V7046" s="2">
        <f t="shared" si="1002"/>
        <v>-4.6916492512902037E-2</v>
      </c>
      <c r="Z7046" s="1">
        <f t="shared" si="1000"/>
        <v>71.599999999999994</v>
      </c>
      <c r="AC7046" s="1" t="str">
        <f t="shared" si="1001"/>
        <v>N</v>
      </c>
    </row>
    <row r="7047" spans="1:29" x14ac:dyDescent="0.25">
      <c r="A7047" s="1">
        <v>20200915</v>
      </c>
      <c r="B7047" s="1">
        <v>3272</v>
      </c>
      <c r="C7047" s="1" t="s">
        <v>60</v>
      </c>
      <c r="D7047" s="1">
        <v>20.079999999999998</v>
      </c>
      <c r="E7047" s="1">
        <v>68.7</v>
      </c>
      <c r="F7047" s="1">
        <v>68.5</v>
      </c>
      <c r="G7047" s="1">
        <v>71.099999999999994</v>
      </c>
      <c r="H7047" s="1">
        <v>67.3</v>
      </c>
      <c r="I7047" s="1">
        <v>67.7</v>
      </c>
      <c r="J7047" s="1">
        <f>CEILING(E7047*0.9,LOOKUP(E7047*0.9,{0,10,50,100,500},{0.01,0.05,0.1,0.5,1}))</f>
        <v>61.900000000000006</v>
      </c>
      <c r="K7047" s="1">
        <f>CEILING(E7047*0.915,LOOKUP(E7047*0.915,{0,10,50,100,500},{0.01,0.05,0.1,0.5,1}))</f>
        <v>62.900000000000006</v>
      </c>
      <c r="L7047" s="1">
        <f>FLOOR(E7047*1.1,LOOKUP(E7047*1.1,{0,10,50,100,500},{0.01,0.05,0.1,0.5,1}))</f>
        <v>75.5</v>
      </c>
      <c r="M7047" s="1">
        <f t="shared" si="994"/>
        <v>75</v>
      </c>
      <c r="N7047" s="2">
        <f t="shared" si="995"/>
        <v>-2.9112081513828652E-3</v>
      </c>
      <c r="O7047" s="2">
        <f t="shared" si="996"/>
        <v>3.493449781659376E-2</v>
      </c>
      <c r="P7047" s="3">
        <f t="shared" si="998"/>
        <v>1.6867898079763688E-2</v>
      </c>
      <c r="Q7047" s="2">
        <f t="shared" si="997"/>
        <v>-3.0048594433138349E-2</v>
      </c>
      <c r="U7047" s="2">
        <f t="shared" si="999"/>
        <v>1.6867898079763688E-2</v>
      </c>
      <c r="V7047" s="2">
        <f t="shared" si="1002"/>
        <v>-3.0048594433138349E-2</v>
      </c>
      <c r="Z7047" s="1">
        <f t="shared" si="1000"/>
        <v>69</v>
      </c>
      <c r="AC7047" s="1" t="str">
        <f t="shared" si="1001"/>
        <v>N</v>
      </c>
    </row>
    <row r="7048" spans="1:29" x14ac:dyDescent="0.25">
      <c r="A7048" s="1">
        <v>20200915</v>
      </c>
      <c r="B7048" s="1">
        <v>6477</v>
      </c>
      <c r="C7048" s="1" t="s">
        <v>188</v>
      </c>
      <c r="D7048" s="1">
        <v>12.02</v>
      </c>
      <c r="E7048" s="1">
        <v>37.450000000000003</v>
      </c>
      <c r="F7048" s="1">
        <v>37.1</v>
      </c>
      <c r="G7048" s="1">
        <v>39.15</v>
      </c>
      <c r="H7048" s="1">
        <v>37</v>
      </c>
      <c r="I7048" s="1">
        <v>38.450000000000003</v>
      </c>
      <c r="J7048" s="1">
        <f>CEILING(E7048*0.9,LOOKUP(E7048*0.9,{0,10,50,100,500},{0.01,0.05,0.1,0.5,1}))</f>
        <v>33.75</v>
      </c>
      <c r="K7048" s="1">
        <f>CEILING(E7048*0.915,LOOKUP(E7048*0.915,{0,10,50,100,500},{0.01,0.05,0.1,0.5,1}))</f>
        <v>34.300000000000004</v>
      </c>
      <c r="L7048" s="1">
        <f>FLOOR(E7048*1.1,LOOKUP(E7048*1.1,{0,10,50,100,500},{0.01,0.05,0.1,0.5,1}))</f>
        <v>41.150000000000006</v>
      </c>
      <c r="M7048" s="1">
        <f t="shared" si="994"/>
        <v>40.900000000000006</v>
      </c>
      <c r="N7048" s="2">
        <f t="shared" si="995"/>
        <v>-9.345794392523402E-3</v>
      </c>
      <c r="O7048" s="2">
        <f t="shared" si="996"/>
        <v>4.5393858477970513E-2</v>
      </c>
      <c r="P7048" s="3">
        <f t="shared" si="998"/>
        <v>-2.4362651495448726E-2</v>
      </c>
      <c r="Q7048" s="2">
        <f t="shared" si="997"/>
        <v>-5.4411245928587079E-2</v>
      </c>
      <c r="U7048" s="2">
        <f t="shared" si="999"/>
        <v>-2.4362651495448726E-2</v>
      </c>
      <c r="V7048" s="2">
        <f t="shared" si="1002"/>
        <v>-5.4411245928587079E-2</v>
      </c>
      <c r="Z7048" s="1">
        <f t="shared" si="1000"/>
        <v>37.6</v>
      </c>
      <c r="AC7048" s="1" t="str">
        <f t="shared" si="1001"/>
        <v>N</v>
      </c>
    </row>
    <row r="7049" spans="1:29" x14ac:dyDescent="0.25">
      <c r="A7049" s="1">
        <v>20200915</v>
      </c>
      <c r="B7049" s="1">
        <v>4133</v>
      </c>
      <c r="C7049" s="1" t="s">
        <v>281</v>
      </c>
      <c r="D7049" s="1">
        <v>11.35</v>
      </c>
      <c r="E7049" s="1">
        <v>70.7</v>
      </c>
      <c r="F7049" s="1">
        <v>70.900000000000006</v>
      </c>
      <c r="G7049" s="1">
        <v>72</v>
      </c>
      <c r="H7049" s="1">
        <v>70.099999999999994</v>
      </c>
      <c r="I7049" s="1">
        <v>70.8</v>
      </c>
      <c r="J7049" s="1">
        <f>CEILING(E7049*0.9,LOOKUP(E7049*0.9,{0,10,50,100,500},{0.01,0.05,0.1,0.5,1}))</f>
        <v>63.7</v>
      </c>
      <c r="K7049" s="1">
        <f>CEILING(E7049*0.915,LOOKUP(E7049*0.915,{0,10,50,100,500},{0.01,0.05,0.1,0.5,1}))</f>
        <v>64.7</v>
      </c>
      <c r="L7049" s="1">
        <f>FLOOR(E7049*1.1,LOOKUP(E7049*1.1,{0,10,50,100,500},{0.01,0.05,0.1,0.5,1}))</f>
        <v>77.7</v>
      </c>
      <c r="M7049" s="1">
        <f t="shared" si="994"/>
        <v>77.2</v>
      </c>
      <c r="N7049" s="2">
        <f t="shared" si="995"/>
        <v>2.8288543140028688E-3</v>
      </c>
      <c r="O7049" s="2">
        <f t="shared" si="996"/>
        <v>1.8387553041018346E-2</v>
      </c>
      <c r="P7049" s="3">
        <f t="shared" si="998"/>
        <v>5.2149435028245902E-4</v>
      </c>
      <c r="Q7049" s="2">
        <f t="shared" si="997"/>
        <v>-5.3889751578304619E-2</v>
      </c>
      <c r="U7049" s="2">
        <f t="shared" si="999"/>
        <v>5.2149435028245902E-4</v>
      </c>
      <c r="V7049" s="2">
        <f t="shared" si="1002"/>
        <v>-5.3889751578304619E-2</v>
      </c>
      <c r="Z7049" s="1">
        <f t="shared" si="1000"/>
        <v>71</v>
      </c>
      <c r="AC7049" s="1" t="str">
        <f t="shared" si="1001"/>
        <v>N</v>
      </c>
    </row>
    <row r="7050" spans="1:29" x14ac:dyDescent="0.25">
      <c r="A7050" s="1">
        <v>20200915</v>
      </c>
      <c r="B7050" s="1">
        <v>5272</v>
      </c>
      <c r="C7050" s="1" t="s">
        <v>111</v>
      </c>
      <c r="D7050" s="1">
        <v>7.58</v>
      </c>
      <c r="E7050" s="1">
        <v>20.05</v>
      </c>
      <c r="F7050" s="1">
        <v>19.95</v>
      </c>
      <c r="G7050" s="1">
        <v>19.95</v>
      </c>
      <c r="H7050" s="1">
        <v>18.899999999999999</v>
      </c>
      <c r="I7050" s="1">
        <v>19.2</v>
      </c>
      <c r="J7050" s="1">
        <f>CEILING(E7050*0.9,LOOKUP(E7050*0.9,{0,10,50,100,500},{0.01,0.05,0.1,0.5,1}))</f>
        <v>18.05</v>
      </c>
      <c r="K7050" s="1">
        <f>CEILING(E7050*0.915,LOOKUP(E7050*0.915,{0,10,50,100,500},{0.01,0.05,0.1,0.5,1}))</f>
        <v>18.350000000000001</v>
      </c>
      <c r="L7050" s="1">
        <f>FLOOR(E7050*1.1,LOOKUP(E7050*1.1,{0,10,50,100,500},{0.01,0.05,0.1,0.5,1}))</f>
        <v>22.05</v>
      </c>
      <c r="M7050" s="1">
        <f t="shared" si="994"/>
        <v>21.8</v>
      </c>
      <c r="N7050" s="2">
        <f t="shared" si="995"/>
        <v>-4.9875311720698964E-3</v>
      </c>
      <c r="O7050" s="2">
        <f t="shared" si="996"/>
        <v>-4.9875311720698964E-3</v>
      </c>
      <c r="P7050" s="3">
        <f t="shared" si="998"/>
        <v>0</v>
      </c>
      <c r="Q7050" s="2">
        <f t="shared" si="997"/>
        <v>-5.3889751578304619E-2</v>
      </c>
      <c r="U7050" s="2">
        <f t="shared" si="999"/>
        <v>0</v>
      </c>
      <c r="V7050" s="2">
        <f t="shared" si="1002"/>
        <v>-5.3889751578304619E-2</v>
      </c>
      <c r="Z7050" s="1">
        <f t="shared" si="1000"/>
        <v>20.2</v>
      </c>
      <c r="AC7050" s="1" t="str">
        <f t="shared" si="1001"/>
        <v>N</v>
      </c>
    </row>
    <row r="7051" spans="1:29" x14ac:dyDescent="0.25">
      <c r="A7051" s="1">
        <v>20200915</v>
      </c>
      <c r="B7051" s="1">
        <v>1734</v>
      </c>
      <c r="C7051" s="1" t="s">
        <v>338</v>
      </c>
      <c r="D7051" s="1">
        <v>7.43</v>
      </c>
      <c r="E7051" s="1">
        <v>42.3</v>
      </c>
      <c r="F7051" s="1">
        <v>41.9</v>
      </c>
      <c r="G7051" s="1">
        <v>42.85</v>
      </c>
      <c r="H7051" s="1">
        <v>40.6</v>
      </c>
      <c r="I7051" s="1">
        <v>40.6</v>
      </c>
      <c r="J7051" s="1">
        <f>CEILING(E7051*0.9,LOOKUP(E7051*0.9,{0,10,50,100,500},{0.01,0.05,0.1,0.5,1}))</f>
        <v>38.1</v>
      </c>
      <c r="K7051" s="1">
        <f>CEILING(E7051*0.915,LOOKUP(E7051*0.915,{0,10,50,100,500},{0.01,0.05,0.1,0.5,1}))</f>
        <v>38.75</v>
      </c>
      <c r="L7051" s="1">
        <f>FLOOR(E7051*1.1,LOOKUP(E7051*1.1,{0,10,50,100,500},{0.01,0.05,0.1,0.5,1}))</f>
        <v>46.5</v>
      </c>
      <c r="M7051" s="1">
        <f t="shared" si="994"/>
        <v>46.25</v>
      </c>
      <c r="N7051" s="2">
        <f t="shared" si="995"/>
        <v>-9.4562647754136784E-3</v>
      </c>
      <c r="O7051" s="2">
        <f t="shared" si="996"/>
        <v>1.3002364066193955E-2</v>
      </c>
      <c r="P7051" s="3">
        <f t="shared" si="998"/>
        <v>4.3181971674876585E-2</v>
      </c>
      <c r="Q7051" s="2">
        <f t="shared" si="997"/>
        <v>-1.0707779903428034E-2</v>
      </c>
      <c r="U7051" s="2">
        <f t="shared" si="999"/>
        <v>4.3181971674876585E-2</v>
      </c>
      <c r="V7051" s="2">
        <f t="shared" si="1002"/>
        <v>-1.0707779903428034E-2</v>
      </c>
      <c r="Z7051" s="1">
        <f t="shared" si="1000"/>
        <v>42.449999999999996</v>
      </c>
      <c r="AC7051" s="1" t="str">
        <f t="shared" si="1001"/>
        <v>N</v>
      </c>
    </row>
    <row r="7052" spans="1:29" x14ac:dyDescent="0.25">
      <c r="A7052" s="1">
        <v>20200915</v>
      </c>
      <c r="B7052" s="1">
        <v>6270</v>
      </c>
      <c r="C7052" s="1" t="s">
        <v>600</v>
      </c>
      <c r="D7052" s="1">
        <v>7.18</v>
      </c>
      <c r="E7052" s="1">
        <v>19.95</v>
      </c>
      <c r="F7052" s="1">
        <v>19.95</v>
      </c>
      <c r="G7052" s="1">
        <v>19.95</v>
      </c>
      <c r="H7052" s="1">
        <v>19</v>
      </c>
      <c r="I7052" s="1">
        <v>19.2</v>
      </c>
      <c r="J7052" s="1">
        <f>CEILING(E7052*0.9,LOOKUP(E7052*0.9,{0,10,50,100,500},{0.01,0.05,0.1,0.5,1}))</f>
        <v>18</v>
      </c>
      <c r="K7052" s="1">
        <f>CEILING(E7052*0.915,LOOKUP(E7052*0.915,{0,10,50,100,500},{0.01,0.05,0.1,0.5,1}))</f>
        <v>18.3</v>
      </c>
      <c r="L7052" s="1">
        <f>FLOOR(E7052*1.1,LOOKUP(E7052*1.1,{0,10,50,100,500},{0.01,0.05,0.1,0.5,1}))</f>
        <v>21.900000000000002</v>
      </c>
      <c r="M7052" s="1">
        <f t="shared" si="994"/>
        <v>21.650000000000002</v>
      </c>
      <c r="N7052" s="2">
        <f t="shared" si="995"/>
        <v>0</v>
      </c>
      <c r="O7052" s="2">
        <f t="shared" si="996"/>
        <v>0</v>
      </c>
      <c r="P7052" s="3">
        <f t="shared" si="998"/>
        <v>0</v>
      </c>
      <c r="Q7052" s="2">
        <f t="shared" si="997"/>
        <v>-1.0707779903428034E-2</v>
      </c>
      <c r="U7052" s="2">
        <f t="shared" si="999"/>
        <v>0</v>
      </c>
      <c r="V7052" s="2">
        <f t="shared" si="1002"/>
        <v>-1.0707779903428034E-2</v>
      </c>
      <c r="Z7052" s="1">
        <f t="shared" si="1000"/>
        <v>20.099999999999998</v>
      </c>
      <c r="AC7052" s="1" t="str">
        <f t="shared" si="1001"/>
        <v>N</v>
      </c>
    </row>
    <row r="7053" spans="1:29" x14ac:dyDescent="0.25">
      <c r="A7053" s="1">
        <v>20200915</v>
      </c>
      <c r="B7053" s="1">
        <v>1466</v>
      </c>
      <c r="C7053" s="1" t="s">
        <v>785</v>
      </c>
      <c r="D7053" s="1">
        <v>6.78</v>
      </c>
      <c r="E7053" s="1">
        <v>18.600000000000001</v>
      </c>
      <c r="F7053" s="1">
        <v>18.600000000000001</v>
      </c>
      <c r="G7053" s="1">
        <v>20.45</v>
      </c>
      <c r="H7053" s="1">
        <v>18.600000000000001</v>
      </c>
      <c r="I7053" s="1">
        <v>19.5</v>
      </c>
      <c r="J7053" s="1">
        <f>CEILING(E7053*0.9,LOOKUP(E7053*0.9,{0,10,50,100,500},{0.01,0.05,0.1,0.5,1}))</f>
        <v>16.75</v>
      </c>
      <c r="K7053" s="1">
        <f>CEILING(E7053*0.915,LOOKUP(E7053*0.915,{0,10,50,100,500},{0.01,0.05,0.1,0.5,1}))</f>
        <v>17.05</v>
      </c>
      <c r="L7053" s="1">
        <f>FLOOR(E7053*1.1,LOOKUP(E7053*1.1,{0,10,50,100,500},{0.01,0.05,0.1,0.5,1}))</f>
        <v>20.450000000000003</v>
      </c>
      <c r="M7053" s="1">
        <f t="shared" si="994"/>
        <v>20.200000000000003</v>
      </c>
      <c r="N7053" s="2">
        <f t="shared" si="995"/>
        <v>0</v>
      </c>
      <c r="O7053" s="2">
        <f t="shared" si="996"/>
        <v>9.9462365591397733E-2</v>
      </c>
      <c r="P7053" s="3">
        <f t="shared" si="998"/>
        <v>-7.394386386138635E-2</v>
      </c>
      <c r="Q7053" s="2">
        <f t="shared" si="997"/>
        <v>-8.4651643764814377E-2</v>
      </c>
      <c r="U7053" s="2">
        <f t="shared" si="999"/>
        <v>-7.394386386138635E-2</v>
      </c>
      <c r="V7053" s="2">
        <f t="shared" si="1002"/>
        <v>-8.4651643764814377E-2</v>
      </c>
      <c r="Z7053" s="1">
        <f t="shared" si="1000"/>
        <v>18.75</v>
      </c>
      <c r="AC7053" s="1" t="str">
        <f t="shared" si="1001"/>
        <v>N</v>
      </c>
    </row>
    <row r="7054" spans="1:29" x14ac:dyDescent="0.25">
      <c r="A7054" s="1">
        <v>20200916</v>
      </c>
      <c r="B7054" s="1">
        <v>1526</v>
      </c>
      <c r="C7054" s="1" t="s">
        <v>120</v>
      </c>
      <c r="D7054" s="1">
        <v>18.28</v>
      </c>
      <c r="E7054" s="1">
        <v>47.5</v>
      </c>
      <c r="F7054" s="1">
        <v>47.25</v>
      </c>
      <c r="G7054" s="1">
        <v>48.5</v>
      </c>
      <c r="H7054" s="1">
        <v>47.15</v>
      </c>
      <c r="I7054" s="1">
        <v>48.05</v>
      </c>
      <c r="J7054" s="1">
        <f>CEILING(E7054*0.9,LOOKUP(E7054*0.9,{0,10,50,100,500},{0.01,0.05,0.1,0.5,1}))</f>
        <v>42.75</v>
      </c>
      <c r="K7054" s="1">
        <f>CEILING(E7054*0.915,LOOKUP(E7054*0.915,{0,10,50,100,500},{0.01,0.05,0.1,0.5,1}))</f>
        <v>43.5</v>
      </c>
      <c r="L7054" s="1">
        <f>FLOOR(E7054*1.1,LOOKUP(E7054*1.1,{0,10,50,100,500},{0.01,0.05,0.1,0.5,1}))</f>
        <v>52.2</v>
      </c>
      <c r="M7054" s="1">
        <f t="shared" si="994"/>
        <v>51.7</v>
      </c>
      <c r="N7054" s="2">
        <f t="shared" si="995"/>
        <v>-5.263157894736842E-3</v>
      </c>
      <c r="O7054" s="2">
        <f t="shared" si="996"/>
        <v>2.1052631578947368E-2</v>
      </c>
      <c r="P7054" s="3">
        <f t="shared" si="998"/>
        <v>-1.0606853277835568E-2</v>
      </c>
      <c r="Q7054" s="2">
        <f t="shared" si="997"/>
        <v>-9.5258497042649951E-2</v>
      </c>
      <c r="U7054" s="2">
        <f t="shared" si="999"/>
        <v>-1.0606853277835568E-2</v>
      </c>
      <c r="V7054" s="2">
        <f t="shared" si="1002"/>
        <v>-9.5258497042649951E-2</v>
      </c>
      <c r="Z7054" s="1">
        <f t="shared" si="1000"/>
        <v>47.65</v>
      </c>
      <c r="AC7054" s="1" t="str">
        <f t="shared" si="1001"/>
        <v>N</v>
      </c>
    </row>
    <row r="7055" spans="1:29" x14ac:dyDescent="0.25">
      <c r="A7055" s="1">
        <v>20200916</v>
      </c>
      <c r="B7055" s="1">
        <v>2417</v>
      </c>
      <c r="C7055" s="1" t="s">
        <v>211</v>
      </c>
      <c r="D7055" s="1">
        <v>13.55</v>
      </c>
      <c r="E7055" s="1">
        <v>64</v>
      </c>
      <c r="F7055" s="1">
        <v>63.8</v>
      </c>
      <c r="G7055" s="1">
        <v>64.8</v>
      </c>
      <c r="H7055" s="1">
        <v>62.7</v>
      </c>
      <c r="I7055" s="1">
        <v>64</v>
      </c>
      <c r="J7055" s="1">
        <f>CEILING(E7055*0.9,LOOKUP(E7055*0.9,{0,10,50,100,500},{0.01,0.05,0.1,0.5,1}))</f>
        <v>57.6</v>
      </c>
      <c r="K7055" s="1">
        <f>CEILING(E7055*0.915,LOOKUP(E7055*0.915,{0,10,50,100,500},{0.01,0.05,0.1,0.5,1}))</f>
        <v>58.6</v>
      </c>
      <c r="L7055" s="1">
        <f>FLOOR(E7055*1.1,LOOKUP(E7055*1.1,{0,10,50,100,500},{0.01,0.05,0.1,0.5,1}))</f>
        <v>70.400000000000006</v>
      </c>
      <c r="M7055" s="1">
        <f t="shared" si="994"/>
        <v>69.900000000000006</v>
      </c>
      <c r="N7055" s="2">
        <f t="shared" si="995"/>
        <v>-3.1250000000000444E-3</v>
      </c>
      <c r="O7055" s="2">
        <f t="shared" si="996"/>
        <v>1.2499999999999956E-2</v>
      </c>
      <c r="P7055" s="3">
        <f t="shared" si="998"/>
        <v>2.3805984374999176E-3</v>
      </c>
      <c r="Q7055" s="2">
        <f t="shared" si="997"/>
        <v>-9.2877898605150028E-2</v>
      </c>
      <c r="U7055" s="2">
        <f t="shared" si="999"/>
        <v>2.3805984374999176E-3</v>
      </c>
      <c r="V7055" s="2">
        <f t="shared" si="1002"/>
        <v>-9.2877898605150028E-2</v>
      </c>
      <c r="Z7055" s="1">
        <f t="shared" si="1000"/>
        <v>64.3</v>
      </c>
      <c r="AC7055" s="1" t="str">
        <f t="shared" si="1001"/>
        <v>N</v>
      </c>
    </row>
    <row r="7056" spans="1:29" x14ac:dyDescent="0.25">
      <c r="A7056" s="1">
        <v>20200916</v>
      </c>
      <c r="B7056" s="1">
        <v>1466</v>
      </c>
      <c r="C7056" s="1" t="s">
        <v>785</v>
      </c>
      <c r="D7056" s="1">
        <v>12.72</v>
      </c>
      <c r="E7056" s="1">
        <v>19.5</v>
      </c>
      <c r="F7056" s="1">
        <v>19.100000000000001</v>
      </c>
      <c r="G7056" s="1">
        <v>20.100000000000001</v>
      </c>
      <c r="H7056" s="1">
        <v>18.95</v>
      </c>
      <c r="I7056" s="1">
        <v>19.25</v>
      </c>
      <c r="J7056" s="1">
        <f>CEILING(E7056*0.9,LOOKUP(E7056*0.9,{0,10,50,100,500},{0.01,0.05,0.1,0.5,1}))</f>
        <v>17.55</v>
      </c>
      <c r="K7056" s="1">
        <f>CEILING(E7056*0.915,LOOKUP(E7056*0.915,{0,10,50,100,500},{0.01,0.05,0.1,0.5,1}))</f>
        <v>17.850000000000001</v>
      </c>
      <c r="L7056" s="1">
        <f>FLOOR(E7056*1.1,LOOKUP(E7056*1.1,{0,10,50,100,500},{0.01,0.05,0.1,0.5,1}))</f>
        <v>21.450000000000003</v>
      </c>
      <c r="M7056" s="1">
        <f t="shared" si="994"/>
        <v>21.200000000000003</v>
      </c>
      <c r="N7056" s="2">
        <f t="shared" si="995"/>
        <v>-2.051282051282044E-2</v>
      </c>
      <c r="O7056" s="2">
        <f t="shared" si="996"/>
        <v>3.0769230769230844E-2</v>
      </c>
      <c r="P7056" s="3">
        <f t="shared" si="998"/>
        <v>1.8441761038960849E-2</v>
      </c>
      <c r="Q7056" s="2">
        <f t="shared" si="997"/>
        <v>-7.4436137566189178E-2</v>
      </c>
      <c r="U7056" s="2">
        <f t="shared" si="999"/>
        <v>1.8441761038960849E-2</v>
      </c>
      <c r="V7056" s="2">
        <f t="shared" si="1002"/>
        <v>-7.4436137566189178E-2</v>
      </c>
      <c r="Z7056" s="1">
        <f t="shared" si="1000"/>
        <v>19.649999999999999</v>
      </c>
      <c r="AC7056" s="1" t="str">
        <f t="shared" si="1001"/>
        <v>N</v>
      </c>
    </row>
    <row r="7057" spans="1:29" x14ac:dyDescent="0.25">
      <c r="A7057" s="1">
        <v>20200916</v>
      </c>
      <c r="B7057" s="1">
        <v>6288</v>
      </c>
      <c r="C7057" s="1" t="s">
        <v>261</v>
      </c>
      <c r="D7057" s="1">
        <v>9.92</v>
      </c>
      <c r="E7057" s="1">
        <v>33.25</v>
      </c>
      <c r="F7057" s="1">
        <v>33.6</v>
      </c>
      <c r="G7057" s="1">
        <v>35.25</v>
      </c>
      <c r="H7057" s="1">
        <v>33.299999999999997</v>
      </c>
      <c r="I7057" s="1">
        <v>34.25</v>
      </c>
      <c r="J7057" s="1">
        <f>CEILING(E7057*0.9,LOOKUP(E7057*0.9,{0,10,50,100,500},{0.01,0.05,0.1,0.5,1}))</f>
        <v>29.950000000000003</v>
      </c>
      <c r="K7057" s="1">
        <f>CEILING(E7057*0.915,LOOKUP(E7057*0.915,{0,10,50,100,500},{0.01,0.05,0.1,0.5,1}))</f>
        <v>30.450000000000003</v>
      </c>
      <c r="L7057" s="1">
        <f>FLOOR(E7057*1.1,LOOKUP(E7057*1.1,{0,10,50,100,500},{0.01,0.05,0.1,0.5,1}))</f>
        <v>36.550000000000004</v>
      </c>
      <c r="M7057" s="1">
        <f t="shared" si="994"/>
        <v>36.300000000000004</v>
      </c>
      <c r="N7057" s="2">
        <f t="shared" si="995"/>
        <v>1.0526315789473727E-2</v>
      </c>
      <c r="O7057" s="2">
        <f t="shared" si="996"/>
        <v>6.0150375939849621E-2</v>
      </c>
      <c r="P7057" s="3">
        <f t="shared" si="998"/>
        <v>-2.1240062773722625E-2</v>
      </c>
      <c r="Q7057" s="2">
        <f t="shared" si="997"/>
        <v>-9.567620033991181E-2</v>
      </c>
      <c r="U7057" s="2">
        <f t="shared" si="999"/>
        <v>-2.1240062773722625E-2</v>
      </c>
      <c r="V7057" s="2">
        <f t="shared" si="1002"/>
        <v>-9.567620033991181E-2</v>
      </c>
      <c r="Z7057" s="1">
        <f t="shared" si="1000"/>
        <v>33.4</v>
      </c>
      <c r="AC7057" s="1" t="str">
        <f t="shared" si="1001"/>
        <v>N</v>
      </c>
    </row>
    <row r="7058" spans="1:29" x14ac:dyDescent="0.25">
      <c r="A7058" s="1">
        <v>20200916</v>
      </c>
      <c r="B7058" s="1">
        <v>6477</v>
      </c>
      <c r="C7058" s="1" t="s">
        <v>188</v>
      </c>
      <c r="D7058" s="1">
        <v>9.19</v>
      </c>
      <c r="E7058" s="1">
        <v>38.450000000000003</v>
      </c>
      <c r="F7058" s="1">
        <v>38.4</v>
      </c>
      <c r="G7058" s="1">
        <v>39.450000000000003</v>
      </c>
      <c r="H7058" s="1">
        <v>38.200000000000003</v>
      </c>
      <c r="I7058" s="1">
        <v>38.5</v>
      </c>
      <c r="J7058" s="1">
        <f>CEILING(E7058*0.9,LOOKUP(E7058*0.9,{0,10,50,100,500},{0.01,0.05,0.1,0.5,1}))</f>
        <v>34.65</v>
      </c>
      <c r="K7058" s="1">
        <f>CEILING(E7058*0.915,LOOKUP(E7058*0.915,{0,10,50,100,500},{0.01,0.05,0.1,0.5,1}))</f>
        <v>35.200000000000003</v>
      </c>
      <c r="L7058" s="1">
        <f>FLOOR(E7058*1.1,LOOKUP(E7058*1.1,{0,10,50,100,500},{0.01,0.05,0.1,0.5,1}))</f>
        <v>42.25</v>
      </c>
      <c r="M7058" s="1">
        <f t="shared" si="994"/>
        <v>42</v>
      </c>
      <c r="N7058" s="2">
        <f t="shared" si="995"/>
        <v>-1.3003901170352214E-3</v>
      </c>
      <c r="O7058" s="2">
        <f t="shared" si="996"/>
        <v>2.600780234070221E-2</v>
      </c>
      <c r="P7058" s="3">
        <f t="shared" si="998"/>
        <v>2.9447012987005066E-4</v>
      </c>
      <c r="Q7058" s="2">
        <f t="shared" si="997"/>
        <v>-9.538173021004176E-2</v>
      </c>
      <c r="U7058" s="2">
        <f t="shared" si="999"/>
        <v>2.9447012987005066E-4</v>
      </c>
      <c r="V7058" s="2">
        <f t="shared" si="1002"/>
        <v>-9.538173021004176E-2</v>
      </c>
      <c r="Z7058" s="1">
        <f t="shared" si="1000"/>
        <v>38.6</v>
      </c>
      <c r="AC7058" s="1" t="str">
        <f t="shared" si="1001"/>
        <v>N</v>
      </c>
    </row>
    <row r="7059" spans="1:29" x14ac:dyDescent="0.25">
      <c r="A7059" s="1">
        <v>20200916</v>
      </c>
      <c r="B7059" s="1">
        <v>6217</v>
      </c>
      <c r="C7059" s="1" t="s">
        <v>77</v>
      </c>
      <c r="D7059" s="1">
        <v>7.99</v>
      </c>
      <c r="E7059" s="1">
        <v>36.65</v>
      </c>
      <c r="F7059" s="1">
        <v>36.65</v>
      </c>
      <c r="G7059" s="1">
        <v>36.65</v>
      </c>
      <c r="H7059" s="1">
        <v>35.799999999999997</v>
      </c>
      <c r="I7059" s="1">
        <v>36.450000000000003</v>
      </c>
      <c r="J7059" s="1">
        <f>CEILING(E7059*0.9,LOOKUP(E7059*0.9,{0,10,50,100,500},{0.01,0.05,0.1,0.5,1}))</f>
        <v>33</v>
      </c>
      <c r="K7059" s="1">
        <f>CEILING(E7059*0.915,LOOKUP(E7059*0.915,{0,10,50,100,500},{0.01,0.05,0.1,0.5,1}))</f>
        <v>33.550000000000004</v>
      </c>
      <c r="L7059" s="1">
        <f>FLOOR(E7059*1.1,LOOKUP(E7059*1.1,{0,10,50,100,500},{0.01,0.05,0.1,0.5,1}))</f>
        <v>40.300000000000004</v>
      </c>
      <c r="M7059" s="1">
        <f t="shared" si="994"/>
        <v>40.050000000000004</v>
      </c>
      <c r="N7059" s="2">
        <f t="shared" si="995"/>
        <v>0</v>
      </c>
      <c r="O7059" s="2">
        <f t="shared" si="996"/>
        <v>0</v>
      </c>
      <c r="P7059" s="3">
        <f t="shared" si="998"/>
        <v>0</v>
      </c>
      <c r="Q7059" s="2">
        <f t="shared" si="997"/>
        <v>-9.538173021004176E-2</v>
      </c>
      <c r="U7059" s="2">
        <f t="shared" si="999"/>
        <v>0</v>
      </c>
      <c r="V7059" s="2">
        <f t="shared" si="1002"/>
        <v>-9.538173021004176E-2</v>
      </c>
      <c r="Z7059" s="1">
        <f t="shared" si="1000"/>
        <v>36.799999999999997</v>
      </c>
      <c r="AC7059" s="1" t="str">
        <f t="shared" si="1001"/>
        <v>N</v>
      </c>
    </row>
    <row r="7060" spans="1:29" x14ac:dyDescent="0.25">
      <c r="A7060" s="1">
        <v>20200916</v>
      </c>
      <c r="B7060" s="1">
        <v>6104</v>
      </c>
      <c r="C7060" s="1" t="s">
        <v>30</v>
      </c>
      <c r="D7060" s="1">
        <v>6.88</v>
      </c>
      <c r="E7060" s="1">
        <v>71.3</v>
      </c>
      <c r="F7060" s="1">
        <v>71</v>
      </c>
      <c r="G7060" s="1">
        <v>73.8</v>
      </c>
      <c r="H7060" s="1">
        <v>71</v>
      </c>
      <c r="I7060" s="1">
        <v>73.5</v>
      </c>
      <c r="J7060" s="1">
        <f>CEILING(E7060*0.9,LOOKUP(E7060*0.9,{0,10,50,100,500},{0.01,0.05,0.1,0.5,1}))</f>
        <v>64.2</v>
      </c>
      <c r="K7060" s="1">
        <f>CEILING(E7060*0.915,LOOKUP(E7060*0.915,{0,10,50,100,500},{0.01,0.05,0.1,0.5,1}))</f>
        <v>65.3</v>
      </c>
      <c r="L7060" s="1">
        <f>FLOOR(E7060*1.1,LOOKUP(E7060*1.1,{0,10,50,100,500},{0.01,0.05,0.1,0.5,1}))</f>
        <v>78.400000000000006</v>
      </c>
      <c r="M7060" s="1">
        <f t="shared" si="994"/>
        <v>77.900000000000006</v>
      </c>
      <c r="N7060" s="2">
        <f t="shared" si="995"/>
        <v>-4.2075736325385294E-3</v>
      </c>
      <c r="O7060" s="2">
        <f t="shared" si="996"/>
        <v>3.5063113604488078E-2</v>
      </c>
      <c r="P7060" s="3">
        <f t="shared" si="998"/>
        <v>-2.8099250340136085E-2</v>
      </c>
      <c r="Q7060" s="2">
        <f t="shared" si="997"/>
        <v>-0.12348098055017784</v>
      </c>
      <c r="U7060" s="2">
        <f t="shared" si="999"/>
        <v>-2.8099250340136085E-2</v>
      </c>
      <c r="V7060" s="2">
        <f t="shared" si="1002"/>
        <v>-0.12348098055017784</v>
      </c>
      <c r="Z7060" s="1">
        <f t="shared" si="1000"/>
        <v>71.599999999999994</v>
      </c>
      <c r="AC7060" s="1" t="str">
        <f t="shared" si="1001"/>
        <v>N</v>
      </c>
    </row>
    <row r="7061" spans="1:29" x14ac:dyDescent="0.25">
      <c r="A7061" s="1">
        <v>20200916</v>
      </c>
      <c r="B7061" s="1">
        <v>2486</v>
      </c>
      <c r="C7061" s="1" t="s">
        <v>203</v>
      </c>
      <c r="D7061" s="1">
        <v>6.8</v>
      </c>
      <c r="E7061" s="1">
        <v>11.95</v>
      </c>
      <c r="F7061" s="1">
        <v>12.2</v>
      </c>
      <c r="G7061" s="1">
        <v>12.2</v>
      </c>
      <c r="H7061" s="1">
        <v>11.3</v>
      </c>
      <c r="I7061" s="1">
        <v>11.75</v>
      </c>
      <c r="J7061" s="1">
        <f>CEILING(E7061*0.9,LOOKUP(E7061*0.9,{0,10,50,100,500},{0.01,0.05,0.1,0.5,1}))</f>
        <v>10.8</v>
      </c>
      <c r="K7061" s="1">
        <f>CEILING(E7061*0.915,LOOKUP(E7061*0.915,{0,10,50,100,500},{0.01,0.05,0.1,0.5,1}))</f>
        <v>10.950000000000001</v>
      </c>
      <c r="L7061" s="1">
        <f>FLOOR(E7061*1.1,LOOKUP(E7061*1.1,{0,10,50,100,500},{0.01,0.05,0.1,0.5,1}))</f>
        <v>13.100000000000001</v>
      </c>
      <c r="M7061" s="1">
        <f t="shared" si="994"/>
        <v>12.850000000000001</v>
      </c>
      <c r="N7061" s="2">
        <f t="shared" si="995"/>
        <v>2.0920502092050212E-2</v>
      </c>
      <c r="O7061" s="2">
        <f t="shared" si="996"/>
        <v>2.0920502092050212E-2</v>
      </c>
      <c r="P7061" s="3">
        <f t="shared" si="998"/>
        <v>3.5927144680850925E-2</v>
      </c>
      <c r="Q7061" s="2">
        <f t="shared" si="997"/>
        <v>-8.7553835869326913E-2</v>
      </c>
      <c r="U7061" s="2">
        <f t="shared" si="999"/>
        <v>3.5927144680850925E-2</v>
      </c>
      <c r="V7061" s="2">
        <f t="shared" si="1002"/>
        <v>-8.7553835869326913E-2</v>
      </c>
      <c r="Z7061" s="1">
        <f t="shared" si="1000"/>
        <v>12.1</v>
      </c>
      <c r="AC7061" s="1" t="str">
        <f t="shared" si="1001"/>
        <v>N</v>
      </c>
    </row>
    <row r="7062" spans="1:29" x14ac:dyDescent="0.25">
      <c r="A7062" s="1">
        <v>20200917</v>
      </c>
      <c r="B7062" s="1">
        <v>2481</v>
      </c>
      <c r="C7062" s="1" t="s">
        <v>114</v>
      </c>
      <c r="D7062" s="1">
        <v>10.76</v>
      </c>
      <c r="E7062" s="1">
        <v>38.200000000000003</v>
      </c>
      <c r="F7062" s="1">
        <v>38.6</v>
      </c>
      <c r="G7062" s="1">
        <v>39</v>
      </c>
      <c r="H7062" s="1">
        <v>37.5</v>
      </c>
      <c r="I7062" s="1">
        <v>37.6</v>
      </c>
      <c r="J7062" s="1">
        <f>CEILING(E7062*0.9,LOOKUP(E7062*0.9,{0,10,50,100,500},{0.01,0.05,0.1,0.5,1}))</f>
        <v>34.4</v>
      </c>
      <c r="K7062" s="1">
        <f>CEILING(E7062*0.915,LOOKUP(E7062*0.915,{0,10,50,100,500},{0.01,0.05,0.1,0.5,1}))</f>
        <v>35</v>
      </c>
      <c r="L7062" s="1">
        <f>FLOOR(E7062*1.1,LOOKUP(E7062*1.1,{0,10,50,100,500},{0.01,0.05,0.1,0.5,1}))</f>
        <v>42</v>
      </c>
      <c r="M7062" s="1">
        <f t="shared" si="994"/>
        <v>41.75</v>
      </c>
      <c r="N7062" s="2">
        <f t="shared" si="995"/>
        <v>1.0471204188481638E-2</v>
      </c>
      <c r="O7062" s="2">
        <f t="shared" si="996"/>
        <v>2.0942408376963276E-2</v>
      </c>
      <c r="P7062" s="3">
        <f t="shared" si="998"/>
        <v>2.4247239361702123E-2</v>
      </c>
      <c r="Q7062" s="2">
        <f t="shared" si="997"/>
        <v>-6.3306596507624796E-2</v>
      </c>
      <c r="U7062" s="2">
        <f t="shared" si="999"/>
        <v>2.4247239361702123E-2</v>
      </c>
      <c r="V7062" s="2">
        <f t="shared" si="1002"/>
        <v>-6.3306596507624796E-2</v>
      </c>
      <c r="Z7062" s="1">
        <f t="shared" si="1000"/>
        <v>38.35</v>
      </c>
      <c r="AC7062" s="1" t="str">
        <f t="shared" si="1001"/>
        <v>N</v>
      </c>
    </row>
    <row r="7063" spans="1:29" x14ac:dyDescent="0.25">
      <c r="A7063" s="1">
        <v>20200917</v>
      </c>
      <c r="B7063" s="1">
        <v>1809</v>
      </c>
      <c r="C7063" s="1" t="s">
        <v>610</v>
      </c>
      <c r="D7063" s="1">
        <v>10.72</v>
      </c>
      <c r="E7063" s="1">
        <v>12.25</v>
      </c>
      <c r="F7063" s="1">
        <v>12.1</v>
      </c>
      <c r="G7063" s="1">
        <v>12.15</v>
      </c>
      <c r="H7063" s="1">
        <v>11.8</v>
      </c>
      <c r="I7063" s="1">
        <v>11.8</v>
      </c>
      <c r="J7063" s="1">
        <f>CEILING(E7063*0.9,LOOKUP(E7063*0.9,{0,10,50,100,500},{0.01,0.05,0.1,0.5,1}))</f>
        <v>11.05</v>
      </c>
      <c r="K7063" s="1">
        <f>CEILING(E7063*0.915,LOOKUP(E7063*0.915,{0,10,50,100,500},{0.01,0.05,0.1,0.5,1}))</f>
        <v>11.25</v>
      </c>
      <c r="L7063" s="1">
        <f>FLOOR(E7063*1.1,LOOKUP(E7063*1.1,{0,10,50,100,500},{0.01,0.05,0.1,0.5,1}))</f>
        <v>13.450000000000001</v>
      </c>
      <c r="M7063" s="1">
        <f t="shared" si="994"/>
        <v>13.200000000000001</v>
      </c>
      <c r="N7063" s="2">
        <f t="shared" si="995"/>
        <v>-1.2244897959183702E-2</v>
      </c>
      <c r="O7063" s="2">
        <f t="shared" si="996"/>
        <v>-8.1632653061224202E-3</v>
      </c>
      <c r="P7063" s="3">
        <f t="shared" si="998"/>
        <v>0</v>
      </c>
      <c r="Q7063" s="2">
        <f t="shared" si="997"/>
        <v>-6.3306596507624796E-2</v>
      </c>
      <c r="U7063" s="2">
        <f t="shared" si="999"/>
        <v>0</v>
      </c>
      <c r="V7063" s="2">
        <f t="shared" si="1002"/>
        <v>-6.3306596507624796E-2</v>
      </c>
      <c r="Z7063" s="1">
        <f t="shared" si="1000"/>
        <v>12.4</v>
      </c>
      <c r="AC7063" s="1" t="str">
        <f t="shared" si="1001"/>
        <v>N</v>
      </c>
    </row>
    <row r="7064" spans="1:29" x14ac:dyDescent="0.25">
      <c r="A7064" s="1">
        <v>20200917</v>
      </c>
      <c r="B7064" s="1">
        <v>8040</v>
      </c>
      <c r="C7064" s="1" t="s">
        <v>234</v>
      </c>
      <c r="D7064" s="1">
        <v>10.5</v>
      </c>
      <c r="E7064" s="1">
        <v>16.8</v>
      </c>
      <c r="F7064" s="1">
        <v>16.8</v>
      </c>
      <c r="G7064" s="1">
        <v>17.2</v>
      </c>
      <c r="H7064" s="1">
        <v>15.65</v>
      </c>
      <c r="I7064" s="1">
        <v>15.8</v>
      </c>
      <c r="J7064" s="1">
        <f>CEILING(E7064*0.9,LOOKUP(E7064*0.9,{0,10,50,100,500},{0.01,0.05,0.1,0.5,1}))</f>
        <v>15.15</v>
      </c>
      <c r="K7064" s="1">
        <f>CEILING(E7064*0.915,LOOKUP(E7064*0.915,{0,10,50,100,500},{0.01,0.05,0.1,0.5,1}))</f>
        <v>15.4</v>
      </c>
      <c r="L7064" s="1">
        <f>FLOOR(E7064*1.1,LOOKUP(E7064*1.1,{0,10,50,100,500},{0.01,0.05,0.1,0.5,1}))</f>
        <v>18.45</v>
      </c>
      <c r="M7064" s="1">
        <f t="shared" si="994"/>
        <v>18.2</v>
      </c>
      <c r="N7064" s="2">
        <f t="shared" si="995"/>
        <v>0</v>
      </c>
      <c r="O7064" s="2">
        <f t="shared" si="996"/>
        <v>2.3809523809523725E-2</v>
      </c>
      <c r="P7064" s="3">
        <f t="shared" si="998"/>
        <v>7.0348591772151761E-2</v>
      </c>
      <c r="Q7064" s="2">
        <f t="shared" si="997"/>
        <v>0</v>
      </c>
      <c r="U7064" s="2">
        <f t="shared" si="999"/>
        <v>7.0348591772151761E-2</v>
      </c>
      <c r="V7064" s="2">
        <f t="shared" si="1002"/>
        <v>0</v>
      </c>
      <c r="Z7064" s="1">
        <f t="shared" si="1000"/>
        <v>16.95</v>
      </c>
      <c r="AC7064" s="1" t="str">
        <f t="shared" si="1001"/>
        <v>N</v>
      </c>
    </row>
    <row r="7065" spans="1:29" x14ac:dyDescent="0.25">
      <c r="A7065" s="1">
        <v>20200917</v>
      </c>
      <c r="B7065" s="1">
        <v>6477</v>
      </c>
      <c r="C7065" s="1" t="s">
        <v>188</v>
      </c>
      <c r="D7065" s="1">
        <v>8.4600000000000009</v>
      </c>
      <c r="E7065" s="1">
        <v>38.5</v>
      </c>
      <c r="F7065" s="1">
        <v>38.5</v>
      </c>
      <c r="G7065" s="1">
        <v>39.1</v>
      </c>
      <c r="H7065" s="1">
        <v>37.85</v>
      </c>
      <c r="I7065" s="1">
        <v>37.9</v>
      </c>
      <c r="J7065" s="1">
        <f>CEILING(E7065*0.9,LOOKUP(E7065*0.9,{0,10,50,100,500},{0.01,0.05,0.1,0.5,1}))</f>
        <v>34.65</v>
      </c>
      <c r="K7065" s="1">
        <f>CEILING(E7065*0.915,LOOKUP(E7065*0.915,{0,10,50,100,500},{0.01,0.05,0.1,0.5,1}))</f>
        <v>35.25</v>
      </c>
      <c r="L7065" s="1">
        <f>FLOOR(E7065*1.1,LOOKUP(E7065*1.1,{0,10,50,100,500},{0.01,0.05,0.1,0.5,1}))</f>
        <v>42.35</v>
      </c>
      <c r="M7065" s="1">
        <f t="shared" si="994"/>
        <v>42.1</v>
      </c>
      <c r="N7065" s="2">
        <f t="shared" si="995"/>
        <v>0</v>
      </c>
      <c r="O7065" s="2">
        <f t="shared" si="996"/>
        <v>1.5584415584415621E-2</v>
      </c>
      <c r="P7065" s="3">
        <f t="shared" si="998"/>
        <v>1.7453339050131945E-2</v>
      </c>
      <c r="Q7065" s="2">
        <f t="shared" si="997"/>
        <v>0</v>
      </c>
      <c r="U7065" s="2">
        <f t="shared" si="999"/>
        <v>1.7453339050131945E-2</v>
      </c>
      <c r="V7065" s="2">
        <f t="shared" si="1002"/>
        <v>0</v>
      </c>
      <c r="Z7065" s="1">
        <f t="shared" si="1000"/>
        <v>38.65</v>
      </c>
      <c r="AC7065" s="1" t="str">
        <f t="shared" si="1001"/>
        <v>N</v>
      </c>
    </row>
    <row r="7066" spans="1:29" x14ac:dyDescent="0.25">
      <c r="A7066" s="1">
        <v>20200917</v>
      </c>
      <c r="B7066" s="1">
        <v>3017</v>
      </c>
      <c r="C7066" s="1" t="s">
        <v>29</v>
      </c>
      <c r="D7066" s="1">
        <v>7.87</v>
      </c>
      <c r="E7066" s="1">
        <v>67.599999999999994</v>
      </c>
      <c r="F7066" s="1">
        <v>68.099999999999994</v>
      </c>
      <c r="G7066" s="1">
        <v>69.599999999999994</v>
      </c>
      <c r="H7066" s="1">
        <v>67.3</v>
      </c>
      <c r="I7066" s="1">
        <v>67.3</v>
      </c>
      <c r="J7066" s="1">
        <f>CEILING(E7066*0.9,LOOKUP(E7066*0.9,{0,10,50,100,500},{0.01,0.05,0.1,0.5,1}))</f>
        <v>60.900000000000006</v>
      </c>
      <c r="K7066" s="1">
        <f>CEILING(E7066*0.915,LOOKUP(E7066*0.915,{0,10,50,100,500},{0.01,0.05,0.1,0.5,1}))</f>
        <v>61.900000000000006</v>
      </c>
      <c r="L7066" s="1">
        <f>FLOOR(E7066*1.1,LOOKUP(E7066*1.1,{0,10,50,100,500},{0.01,0.05,0.1,0.5,1}))</f>
        <v>74.3</v>
      </c>
      <c r="M7066" s="1">
        <f t="shared" si="994"/>
        <v>73.8</v>
      </c>
      <c r="N7066" s="2">
        <f t="shared" si="995"/>
        <v>7.3964497041420123E-3</v>
      </c>
      <c r="O7066" s="2">
        <f t="shared" si="996"/>
        <v>2.9585798816568049E-2</v>
      </c>
      <c r="P7066" s="3">
        <f t="shared" si="998"/>
        <v>9.5664992570578151E-3</v>
      </c>
      <c r="Q7066" s="2">
        <f t="shared" si="997"/>
        <v>0</v>
      </c>
      <c r="U7066" s="2">
        <f t="shared" si="999"/>
        <v>9.5664992570578151E-3</v>
      </c>
      <c r="V7066" s="2">
        <f t="shared" si="1002"/>
        <v>0</v>
      </c>
      <c r="Z7066" s="1">
        <f t="shared" si="1000"/>
        <v>67.899999999999991</v>
      </c>
      <c r="AC7066" s="1" t="str">
        <f t="shared" si="1001"/>
        <v>N</v>
      </c>
    </row>
    <row r="7067" spans="1:29" x14ac:dyDescent="0.25">
      <c r="A7067" s="1">
        <v>20200917</v>
      </c>
      <c r="B7067" s="1">
        <v>6104</v>
      </c>
      <c r="C7067" s="1" t="s">
        <v>30</v>
      </c>
      <c r="D7067" s="1">
        <v>7.56</v>
      </c>
      <c r="E7067" s="1">
        <v>73.5</v>
      </c>
      <c r="F7067" s="1">
        <v>73.2</v>
      </c>
      <c r="G7067" s="1">
        <v>76</v>
      </c>
      <c r="H7067" s="1">
        <v>71.900000000000006</v>
      </c>
      <c r="I7067" s="1">
        <v>76</v>
      </c>
      <c r="J7067" s="1">
        <f>CEILING(E7067*0.9,LOOKUP(E7067*0.9,{0,10,50,100,500},{0.01,0.05,0.1,0.5,1}))</f>
        <v>66.2</v>
      </c>
      <c r="K7067" s="1">
        <f>CEILING(E7067*0.915,LOOKUP(E7067*0.915,{0,10,50,100,500},{0.01,0.05,0.1,0.5,1}))</f>
        <v>67.3</v>
      </c>
      <c r="L7067" s="1">
        <f>FLOOR(E7067*1.1,LOOKUP(E7067*1.1,{0,10,50,100,500},{0.01,0.05,0.1,0.5,1}))</f>
        <v>80.800000000000011</v>
      </c>
      <c r="M7067" s="1">
        <f t="shared" si="994"/>
        <v>80.300000000000011</v>
      </c>
      <c r="N7067" s="2">
        <f t="shared" si="995"/>
        <v>-4.0816326530611858E-3</v>
      </c>
      <c r="O7067" s="2">
        <f t="shared" si="996"/>
        <v>3.4013605442176874E-2</v>
      </c>
      <c r="P7067" s="3">
        <f t="shared" si="998"/>
        <v>-3.1190397368421191E-2</v>
      </c>
      <c r="Q7067" s="2">
        <f t="shared" si="997"/>
        <v>-3.1190397368421191E-2</v>
      </c>
      <c r="U7067" s="2">
        <f t="shared" si="999"/>
        <v>-3.1190397368421191E-2</v>
      </c>
      <c r="V7067" s="2">
        <f t="shared" si="1002"/>
        <v>-3.1190397368421191E-2</v>
      </c>
      <c r="Z7067" s="1">
        <f t="shared" si="1000"/>
        <v>73.8</v>
      </c>
      <c r="AC7067" s="1" t="str">
        <f t="shared" si="1001"/>
        <v>N</v>
      </c>
    </row>
    <row r="7068" spans="1:29" x14ac:dyDescent="0.25">
      <c r="A7068" s="1">
        <v>20200917</v>
      </c>
      <c r="B7068" s="1">
        <v>8070</v>
      </c>
      <c r="C7068" s="1" t="s">
        <v>298</v>
      </c>
      <c r="D7068" s="1">
        <v>7.08</v>
      </c>
      <c r="E7068" s="1">
        <v>19.95</v>
      </c>
      <c r="F7068" s="1">
        <v>19.95</v>
      </c>
      <c r="G7068" s="1">
        <v>21.9</v>
      </c>
      <c r="H7068" s="1">
        <v>19.95</v>
      </c>
      <c r="I7068" s="1">
        <v>21.9</v>
      </c>
      <c r="J7068" s="1">
        <f>CEILING(E7068*0.9,LOOKUP(E7068*0.9,{0,10,50,100,500},{0.01,0.05,0.1,0.5,1}))</f>
        <v>18</v>
      </c>
      <c r="K7068" s="1">
        <f>CEILING(E7068*0.915,LOOKUP(E7068*0.915,{0,10,50,100,500},{0.01,0.05,0.1,0.5,1}))</f>
        <v>18.3</v>
      </c>
      <c r="L7068" s="1">
        <f>FLOOR(E7068*1.1,LOOKUP(E7068*1.1,{0,10,50,100,500},{0.01,0.05,0.1,0.5,1}))</f>
        <v>21.900000000000002</v>
      </c>
      <c r="M7068" s="1">
        <f t="shared" si="994"/>
        <v>21.650000000000002</v>
      </c>
      <c r="N7068" s="2">
        <f t="shared" si="995"/>
        <v>0</v>
      </c>
      <c r="O7068" s="2">
        <f t="shared" si="996"/>
        <v>9.7744360902255606E-2</v>
      </c>
      <c r="P7068" s="3">
        <f t="shared" si="998"/>
        <v>-7.375557736720581E-2</v>
      </c>
      <c r="Q7068" s="2">
        <f t="shared" si="997"/>
        <v>-0.104945974735627</v>
      </c>
      <c r="U7068" s="2">
        <f t="shared" si="999"/>
        <v>-7.375557736720581E-2</v>
      </c>
      <c r="V7068" s="2">
        <f t="shared" si="1002"/>
        <v>-0.104945974735627</v>
      </c>
      <c r="Z7068" s="1">
        <f t="shared" si="1000"/>
        <v>20.099999999999998</v>
      </c>
      <c r="AC7068" s="1" t="str">
        <f t="shared" si="1001"/>
        <v>N</v>
      </c>
    </row>
    <row r="7069" spans="1:29" x14ac:dyDescent="0.25">
      <c r="A7069" s="1">
        <v>20200917</v>
      </c>
      <c r="B7069" s="1">
        <v>8054</v>
      </c>
      <c r="C7069" s="1" t="s">
        <v>194</v>
      </c>
      <c r="D7069" s="1">
        <v>5.9</v>
      </c>
      <c r="E7069" s="1">
        <v>19.2</v>
      </c>
      <c r="F7069" s="1">
        <v>19.2</v>
      </c>
      <c r="G7069" s="1">
        <v>19.7</v>
      </c>
      <c r="H7069" s="1">
        <v>18.95</v>
      </c>
      <c r="I7069" s="1">
        <v>19.649999999999999</v>
      </c>
      <c r="J7069" s="1">
        <f>CEILING(E7069*0.9,LOOKUP(E7069*0.9,{0,10,50,100,500},{0.01,0.05,0.1,0.5,1}))</f>
        <v>17.3</v>
      </c>
      <c r="K7069" s="1">
        <f>CEILING(E7069*0.915,LOOKUP(E7069*0.915,{0,10,50,100,500},{0.01,0.05,0.1,0.5,1}))</f>
        <v>17.600000000000001</v>
      </c>
      <c r="L7069" s="1">
        <f>FLOOR(E7069*1.1,LOOKUP(E7069*1.1,{0,10,50,100,500},{0.01,0.05,0.1,0.5,1}))</f>
        <v>21.1</v>
      </c>
      <c r="M7069" s="1">
        <f t="shared" si="994"/>
        <v>20.85</v>
      </c>
      <c r="N7069" s="2">
        <f t="shared" si="995"/>
        <v>0</v>
      </c>
      <c r="O7069" s="2">
        <f t="shared" si="996"/>
        <v>2.6041666666666668E-2</v>
      </c>
      <c r="P7069" s="3">
        <f t="shared" si="998"/>
        <v>-1.7536183206107017E-2</v>
      </c>
      <c r="Q7069" s="2">
        <f t="shared" si="997"/>
        <v>-0.12248215794173402</v>
      </c>
      <c r="U7069" s="2">
        <f t="shared" si="999"/>
        <v>-1.7536183206107017E-2</v>
      </c>
      <c r="V7069" s="2">
        <f t="shared" si="1002"/>
        <v>-0.12248215794173402</v>
      </c>
      <c r="Z7069" s="1">
        <f t="shared" si="1000"/>
        <v>19.349999999999998</v>
      </c>
      <c r="AC7069" s="1" t="str">
        <f t="shared" si="1001"/>
        <v>N</v>
      </c>
    </row>
    <row r="7070" spans="1:29" x14ac:dyDescent="0.25">
      <c r="A7070" s="1">
        <v>20200918</v>
      </c>
      <c r="B7070" s="1">
        <v>8070</v>
      </c>
      <c r="C7070" s="1" t="s">
        <v>298</v>
      </c>
      <c r="D7070" s="1">
        <v>40.42</v>
      </c>
      <c r="E7070" s="1">
        <v>21.9</v>
      </c>
      <c r="F7070" s="1">
        <v>22.1</v>
      </c>
      <c r="G7070" s="1">
        <v>22.85</v>
      </c>
      <c r="H7070" s="1">
        <v>20.95</v>
      </c>
      <c r="I7070" s="1">
        <v>21.35</v>
      </c>
      <c r="J7070" s="1">
        <f>CEILING(E7070*0.9,LOOKUP(E7070*0.9,{0,10,50,100,500},{0.01,0.05,0.1,0.5,1}))</f>
        <v>19.75</v>
      </c>
      <c r="K7070" s="1">
        <f>CEILING(E7070*0.915,LOOKUP(E7070*0.915,{0,10,50,100,500},{0.01,0.05,0.1,0.5,1}))</f>
        <v>20.05</v>
      </c>
      <c r="L7070" s="1">
        <f>FLOOR(E7070*1.1,LOOKUP(E7070*1.1,{0,10,50,100,500},{0.01,0.05,0.1,0.5,1}))</f>
        <v>24.05</v>
      </c>
      <c r="M7070" s="1">
        <f t="shared" si="994"/>
        <v>23.8</v>
      </c>
      <c r="N7070" s="2">
        <f t="shared" si="995"/>
        <v>9.1324200913243305E-3</v>
      </c>
      <c r="O7070" s="2">
        <f t="shared" si="996"/>
        <v>4.3378995433790084E-2</v>
      </c>
      <c r="P7070" s="3">
        <f t="shared" si="998"/>
        <v>3.2764096018735395E-2</v>
      </c>
      <c r="Q7070" s="2">
        <f t="shared" si="997"/>
        <v>-8.9718061922998624E-2</v>
      </c>
      <c r="U7070" s="2">
        <f t="shared" si="999"/>
        <v>3.2764096018735395E-2</v>
      </c>
      <c r="V7070" s="2">
        <f t="shared" si="1002"/>
        <v>-8.9718061922998624E-2</v>
      </c>
      <c r="Z7070" s="1">
        <f t="shared" si="1000"/>
        <v>22.049999999999997</v>
      </c>
      <c r="AC7070" s="1" t="str">
        <f t="shared" si="1001"/>
        <v>N</v>
      </c>
    </row>
    <row r="7071" spans="1:29" x14ac:dyDescent="0.25">
      <c r="A7071" s="1">
        <v>20200918</v>
      </c>
      <c r="B7071" s="1">
        <v>2417</v>
      </c>
      <c r="C7071" s="1" t="s">
        <v>211</v>
      </c>
      <c r="D7071" s="1">
        <v>21.63</v>
      </c>
      <c r="E7071" s="1">
        <v>65.8</v>
      </c>
      <c r="F7071" s="1">
        <v>66.099999999999994</v>
      </c>
      <c r="G7071" s="1">
        <v>66.900000000000006</v>
      </c>
      <c r="H7071" s="1">
        <v>64.5</v>
      </c>
      <c r="I7071" s="1">
        <v>64.7</v>
      </c>
      <c r="J7071" s="1">
        <f>CEILING(E7071*0.9,LOOKUP(E7071*0.9,{0,10,50,100,500},{0.01,0.05,0.1,0.5,1}))</f>
        <v>59.300000000000004</v>
      </c>
      <c r="K7071" s="1">
        <f>CEILING(E7071*0.915,LOOKUP(E7071*0.915,{0,10,50,100,500},{0.01,0.05,0.1,0.5,1}))</f>
        <v>60.300000000000004</v>
      </c>
      <c r="L7071" s="1">
        <f>FLOOR(E7071*1.1,LOOKUP(E7071*1.1,{0,10,50,100,500},{0.01,0.05,0.1,0.5,1}))</f>
        <v>72.3</v>
      </c>
      <c r="M7071" s="1">
        <f t="shared" si="994"/>
        <v>71.8</v>
      </c>
      <c r="N7071" s="2">
        <f t="shared" si="995"/>
        <v>4.5592705167172825E-3</v>
      </c>
      <c r="O7071" s="2">
        <f t="shared" si="996"/>
        <v>1.6717325227963657E-2</v>
      </c>
      <c r="P7071" s="3">
        <f t="shared" si="998"/>
        <v>1.9299239567233173E-2</v>
      </c>
      <c r="Q7071" s="2">
        <f t="shared" si="997"/>
        <v>-7.0418822355765451E-2</v>
      </c>
      <c r="U7071" s="2">
        <f t="shared" si="999"/>
        <v>1.9299239567233173E-2</v>
      </c>
      <c r="V7071" s="2">
        <f t="shared" si="1002"/>
        <v>-7.0418822355765451E-2</v>
      </c>
      <c r="Z7071" s="1">
        <f t="shared" si="1000"/>
        <v>66.099999999999994</v>
      </c>
      <c r="AC7071" s="1" t="str">
        <f t="shared" si="1001"/>
        <v>N</v>
      </c>
    </row>
    <row r="7072" spans="1:29" x14ac:dyDescent="0.25">
      <c r="A7072" s="1">
        <v>20200918</v>
      </c>
      <c r="B7072" s="1">
        <v>3272</v>
      </c>
      <c r="C7072" s="1" t="s">
        <v>60</v>
      </c>
      <c r="D7072" s="1">
        <v>20.68</v>
      </c>
      <c r="E7072" s="1">
        <v>72.099999999999994</v>
      </c>
      <c r="F7072" s="1">
        <v>72.099999999999994</v>
      </c>
      <c r="G7072" s="1">
        <v>73.5</v>
      </c>
      <c r="H7072" s="1">
        <v>70.099999999999994</v>
      </c>
      <c r="I7072" s="1">
        <v>70.400000000000006</v>
      </c>
      <c r="J7072" s="1">
        <f>CEILING(E7072*0.9,LOOKUP(E7072*0.9,{0,10,50,100,500},{0.01,0.05,0.1,0.5,1}))</f>
        <v>64.900000000000006</v>
      </c>
      <c r="K7072" s="1">
        <f>CEILING(E7072*0.915,LOOKUP(E7072*0.915,{0,10,50,100,500},{0.01,0.05,0.1,0.5,1}))</f>
        <v>66</v>
      </c>
      <c r="L7072" s="1">
        <f>FLOOR(E7072*1.1,LOOKUP(E7072*1.1,{0,10,50,100,500},{0.01,0.05,0.1,0.5,1}))</f>
        <v>79.300000000000011</v>
      </c>
      <c r="M7072" s="1">
        <f t="shared" si="994"/>
        <v>78.800000000000011</v>
      </c>
      <c r="N7072" s="2">
        <f t="shared" si="995"/>
        <v>0</v>
      </c>
      <c r="O7072" s="2">
        <f t="shared" si="996"/>
        <v>1.9417475728155421E-2</v>
      </c>
      <c r="P7072" s="3">
        <f t="shared" si="998"/>
        <v>2.6057142045454323E-2</v>
      </c>
      <c r="Q7072" s="2">
        <f t="shared" si="997"/>
        <v>-4.4361680310311125E-2</v>
      </c>
      <c r="U7072" s="2">
        <f t="shared" si="999"/>
        <v>2.6057142045454323E-2</v>
      </c>
      <c r="V7072" s="2">
        <f t="shared" si="1002"/>
        <v>-4.4361680310311125E-2</v>
      </c>
      <c r="Z7072" s="1">
        <f t="shared" si="1000"/>
        <v>72.399999999999991</v>
      </c>
      <c r="AC7072" s="1" t="str">
        <f t="shared" si="1001"/>
        <v>N</v>
      </c>
    </row>
    <row r="7073" spans="1:29" x14ac:dyDescent="0.25">
      <c r="A7073" s="1">
        <v>20200918</v>
      </c>
      <c r="B7073" s="1">
        <v>3317</v>
      </c>
      <c r="C7073" s="1" t="s">
        <v>169</v>
      </c>
      <c r="D7073" s="1">
        <v>14.45</v>
      </c>
      <c r="E7073" s="1">
        <v>38.5</v>
      </c>
      <c r="F7073" s="1">
        <v>39</v>
      </c>
      <c r="G7073" s="1">
        <v>41.85</v>
      </c>
      <c r="H7073" s="1">
        <v>39</v>
      </c>
      <c r="I7073" s="1">
        <v>40.5</v>
      </c>
      <c r="J7073" s="1">
        <f>CEILING(E7073*0.9,LOOKUP(E7073*0.9,{0,10,50,100,500},{0.01,0.05,0.1,0.5,1}))</f>
        <v>34.65</v>
      </c>
      <c r="K7073" s="1">
        <f>CEILING(E7073*0.915,LOOKUP(E7073*0.915,{0,10,50,100,500},{0.01,0.05,0.1,0.5,1}))</f>
        <v>35.25</v>
      </c>
      <c r="L7073" s="1">
        <f>FLOOR(E7073*1.1,LOOKUP(E7073*1.1,{0,10,50,100,500},{0.01,0.05,0.1,0.5,1}))</f>
        <v>42.35</v>
      </c>
      <c r="M7073" s="1">
        <f t="shared" si="994"/>
        <v>42.1</v>
      </c>
      <c r="N7073" s="2">
        <f t="shared" si="995"/>
        <v>1.2987012987012988E-2</v>
      </c>
      <c r="O7073" s="2">
        <f t="shared" si="996"/>
        <v>8.7012987012987056E-2</v>
      </c>
      <c r="P7073" s="3">
        <f t="shared" si="998"/>
        <v>-3.9264703703703718E-2</v>
      </c>
      <c r="Q7073" s="2">
        <f t="shared" si="997"/>
        <v>-8.3626384014014843E-2</v>
      </c>
      <c r="U7073" s="2">
        <f t="shared" si="999"/>
        <v>-3.9264703703703718E-2</v>
      </c>
      <c r="V7073" s="2">
        <f t="shared" si="1002"/>
        <v>-8.3626384014014843E-2</v>
      </c>
      <c r="Z7073" s="1">
        <f t="shared" si="1000"/>
        <v>38.65</v>
      </c>
      <c r="AC7073" s="1" t="str">
        <f t="shared" si="1001"/>
        <v>N</v>
      </c>
    </row>
    <row r="7074" spans="1:29" x14ac:dyDescent="0.25">
      <c r="A7074" s="1">
        <v>20200918</v>
      </c>
      <c r="B7074" s="1">
        <v>6509</v>
      </c>
      <c r="C7074" s="1" t="s">
        <v>59</v>
      </c>
      <c r="D7074" s="1">
        <v>13.47</v>
      </c>
      <c r="E7074" s="1">
        <v>25.2</v>
      </c>
      <c r="F7074" s="1">
        <v>25.55</v>
      </c>
      <c r="G7074" s="1">
        <v>26.9</v>
      </c>
      <c r="H7074" s="1">
        <v>25.5</v>
      </c>
      <c r="I7074" s="1">
        <v>25.8</v>
      </c>
      <c r="J7074" s="1">
        <f>CEILING(E7074*0.9,LOOKUP(E7074*0.9,{0,10,50,100,500},{0.01,0.05,0.1,0.5,1}))</f>
        <v>22.700000000000003</v>
      </c>
      <c r="K7074" s="1">
        <f>CEILING(E7074*0.915,LOOKUP(E7074*0.915,{0,10,50,100,500},{0.01,0.05,0.1,0.5,1}))</f>
        <v>23.1</v>
      </c>
      <c r="L7074" s="1">
        <f>FLOOR(E7074*1.1,LOOKUP(E7074*1.1,{0,10,50,100,500},{0.01,0.05,0.1,0.5,1}))</f>
        <v>27.700000000000003</v>
      </c>
      <c r="M7074" s="1">
        <f t="shared" si="994"/>
        <v>27.450000000000003</v>
      </c>
      <c r="N7074" s="2">
        <f t="shared" si="995"/>
        <v>1.3888888888888945E-2</v>
      </c>
      <c r="O7074" s="2">
        <f t="shared" si="996"/>
        <v>6.7460317460317429E-2</v>
      </c>
      <c r="P7074" s="3">
        <f t="shared" si="998"/>
        <v>-1.196952131782948E-2</v>
      </c>
      <c r="Q7074" s="2">
        <f t="shared" si="997"/>
        <v>-9.5595905331844325E-2</v>
      </c>
      <c r="U7074" s="2">
        <f t="shared" si="999"/>
        <v>-1.196952131782948E-2</v>
      </c>
      <c r="V7074" s="2">
        <f t="shared" si="1002"/>
        <v>-9.5595905331844325E-2</v>
      </c>
      <c r="Z7074" s="1">
        <f t="shared" si="1000"/>
        <v>25.349999999999998</v>
      </c>
      <c r="AC7074" s="1" t="str">
        <f t="shared" si="1001"/>
        <v>N</v>
      </c>
    </row>
    <row r="7075" spans="1:29" x14ac:dyDescent="0.25">
      <c r="A7075" s="1">
        <v>20200918</v>
      </c>
      <c r="B7075" s="1">
        <v>6104</v>
      </c>
      <c r="C7075" s="1" t="s">
        <v>30</v>
      </c>
      <c r="D7075" s="1">
        <v>13.39</v>
      </c>
      <c r="E7075" s="1">
        <v>76</v>
      </c>
      <c r="F7075" s="1">
        <v>77.8</v>
      </c>
      <c r="G7075" s="1">
        <v>81.2</v>
      </c>
      <c r="H7075" s="1">
        <v>75</v>
      </c>
      <c r="I7075" s="1">
        <v>78.5</v>
      </c>
      <c r="J7075" s="1">
        <f>CEILING(E7075*0.9,LOOKUP(E7075*0.9,{0,10,50,100,500},{0.01,0.05,0.1,0.5,1}))</f>
        <v>68.400000000000006</v>
      </c>
      <c r="K7075" s="1">
        <f>CEILING(E7075*0.915,LOOKUP(E7075*0.915,{0,10,50,100,500},{0.01,0.05,0.1,0.5,1}))</f>
        <v>69.600000000000009</v>
      </c>
      <c r="L7075" s="1">
        <f>FLOOR(E7075*1.1,LOOKUP(E7075*1.1,{0,10,50,100,500},{0.01,0.05,0.1,0.5,1}))</f>
        <v>83.600000000000009</v>
      </c>
      <c r="M7075" s="1">
        <f t="shared" si="994"/>
        <v>83.100000000000009</v>
      </c>
      <c r="N7075" s="2">
        <f t="shared" si="995"/>
        <v>2.3684210526315752E-2</v>
      </c>
      <c r="O7075" s="2">
        <f t="shared" si="996"/>
        <v>6.842105263157898E-2</v>
      </c>
      <c r="P7075" s="3">
        <f t="shared" si="998"/>
        <v>-1.1198263694267607E-2</v>
      </c>
      <c r="Q7075" s="2">
        <f t="shared" si="997"/>
        <v>-0.10679416902611193</v>
      </c>
      <c r="U7075" s="2">
        <f t="shared" si="999"/>
        <v>-1.1198263694267607E-2</v>
      </c>
      <c r="V7075" s="2">
        <f t="shared" si="1002"/>
        <v>-0.10679416902611193</v>
      </c>
      <c r="Z7075" s="1">
        <f t="shared" si="1000"/>
        <v>76.3</v>
      </c>
      <c r="AC7075" s="1" t="str">
        <f t="shared" si="1001"/>
        <v>N</v>
      </c>
    </row>
    <row r="7076" spans="1:29" x14ac:dyDescent="0.25">
      <c r="A7076" s="1">
        <v>20200918</v>
      </c>
      <c r="B7076" s="1">
        <v>3540</v>
      </c>
      <c r="C7076" s="1" t="s">
        <v>100</v>
      </c>
      <c r="D7076" s="1">
        <v>10.02</v>
      </c>
      <c r="E7076" s="1">
        <v>72.900000000000006</v>
      </c>
      <c r="F7076" s="1">
        <v>72.900000000000006</v>
      </c>
      <c r="G7076" s="1">
        <v>73.599999999999994</v>
      </c>
      <c r="H7076" s="1">
        <v>70.7</v>
      </c>
      <c r="I7076" s="1">
        <v>70.7</v>
      </c>
      <c r="J7076" s="1">
        <f>CEILING(E7076*0.9,LOOKUP(E7076*0.9,{0,10,50,100,500},{0.01,0.05,0.1,0.5,1}))</f>
        <v>65.7</v>
      </c>
      <c r="K7076" s="1">
        <f>CEILING(E7076*0.915,LOOKUP(E7076*0.915,{0,10,50,100,500},{0.01,0.05,0.1,0.5,1}))</f>
        <v>66.8</v>
      </c>
      <c r="L7076" s="1">
        <f>FLOOR(E7076*1.1,LOOKUP(E7076*1.1,{0,10,50,100,500},{0.01,0.05,0.1,0.5,1}))</f>
        <v>80.100000000000009</v>
      </c>
      <c r="M7076" s="1">
        <f t="shared" si="994"/>
        <v>79.600000000000009</v>
      </c>
      <c r="N7076" s="2">
        <f t="shared" si="995"/>
        <v>0</v>
      </c>
      <c r="O7076" s="2">
        <f t="shared" si="996"/>
        <v>9.6021947873798155E-3</v>
      </c>
      <c r="P7076" s="3">
        <f t="shared" si="998"/>
        <v>3.2995528995756716E-2</v>
      </c>
      <c r="Q7076" s="2">
        <f t="shared" si="997"/>
        <v>-7.3798640030355217E-2</v>
      </c>
      <c r="U7076" s="2">
        <f t="shared" si="999"/>
        <v>3.2995528995756716E-2</v>
      </c>
      <c r="V7076" s="2">
        <f t="shared" si="1002"/>
        <v>-7.3798640030355217E-2</v>
      </c>
      <c r="Z7076" s="1">
        <f t="shared" si="1000"/>
        <v>73.2</v>
      </c>
      <c r="AC7076" s="1" t="str">
        <f t="shared" si="1001"/>
        <v>N</v>
      </c>
    </row>
    <row r="7077" spans="1:29" x14ac:dyDescent="0.25">
      <c r="A7077" s="1">
        <v>20200918</v>
      </c>
      <c r="B7077" s="1">
        <v>3163</v>
      </c>
      <c r="C7077" s="1" t="s">
        <v>66</v>
      </c>
      <c r="D7077" s="1">
        <v>8.7200000000000006</v>
      </c>
      <c r="E7077" s="1">
        <v>69.7</v>
      </c>
      <c r="F7077" s="1">
        <v>70</v>
      </c>
      <c r="G7077" s="1">
        <v>70.900000000000006</v>
      </c>
      <c r="H7077" s="1">
        <v>68</v>
      </c>
      <c r="I7077" s="1">
        <v>68.2</v>
      </c>
      <c r="J7077" s="1">
        <f>CEILING(E7077*0.9,LOOKUP(E7077*0.9,{0,10,50,100,500},{0.01,0.05,0.1,0.5,1}))</f>
        <v>62.800000000000004</v>
      </c>
      <c r="K7077" s="1">
        <f>CEILING(E7077*0.915,LOOKUP(E7077*0.915,{0,10,50,100,500},{0.01,0.05,0.1,0.5,1}))</f>
        <v>63.800000000000004</v>
      </c>
      <c r="L7077" s="1">
        <f>FLOOR(E7077*1.1,LOOKUP(E7077*1.1,{0,10,50,100,500},{0.01,0.05,0.1,0.5,1}))</f>
        <v>76.600000000000009</v>
      </c>
      <c r="M7077" s="1">
        <f t="shared" si="994"/>
        <v>76.100000000000009</v>
      </c>
      <c r="N7077" s="2">
        <f t="shared" si="995"/>
        <v>4.3041606886656692E-3</v>
      </c>
      <c r="O7077" s="2">
        <f t="shared" si="996"/>
        <v>1.7216642754662882E-2</v>
      </c>
      <c r="P7077" s="3">
        <f t="shared" si="998"/>
        <v>2.4044841642228646E-2</v>
      </c>
      <c r="Q7077" s="2">
        <f t="shared" si="997"/>
        <v>-4.9753798388126574E-2</v>
      </c>
      <c r="U7077" s="2">
        <f t="shared" si="999"/>
        <v>2.4044841642228646E-2</v>
      </c>
      <c r="V7077" s="2">
        <f t="shared" si="1002"/>
        <v>-4.9753798388126574E-2</v>
      </c>
      <c r="Z7077" s="1">
        <f t="shared" si="1000"/>
        <v>70</v>
      </c>
      <c r="AC7077" s="1" t="str">
        <f t="shared" si="1001"/>
        <v>N</v>
      </c>
    </row>
    <row r="7078" spans="1:29" x14ac:dyDescent="0.25">
      <c r="A7078" s="1">
        <v>20200921</v>
      </c>
      <c r="B7078" s="1">
        <v>6104</v>
      </c>
      <c r="C7078" s="1" t="s">
        <v>30</v>
      </c>
      <c r="D7078" s="1">
        <v>37.01</v>
      </c>
      <c r="E7078" s="1">
        <v>78.5</v>
      </c>
      <c r="F7078" s="1">
        <v>80.7</v>
      </c>
      <c r="G7078" s="1">
        <v>84.8</v>
      </c>
      <c r="H7078" s="1">
        <v>79.2</v>
      </c>
      <c r="I7078" s="1">
        <v>82.8</v>
      </c>
      <c r="J7078" s="1">
        <f>CEILING(E7078*0.9,LOOKUP(E7078*0.9,{0,10,50,100,500},{0.01,0.05,0.1,0.5,1}))</f>
        <v>70.7</v>
      </c>
      <c r="K7078" s="1">
        <f>CEILING(E7078*0.915,LOOKUP(E7078*0.915,{0,10,50,100,500},{0.01,0.05,0.1,0.5,1}))</f>
        <v>71.900000000000006</v>
      </c>
      <c r="L7078" s="1">
        <f>FLOOR(E7078*1.1,LOOKUP(E7078*1.1,{0,10,50,100,500},{0.01,0.05,0.1,0.5,1}))</f>
        <v>86.300000000000011</v>
      </c>
      <c r="M7078" s="1">
        <f t="shared" si="994"/>
        <v>85.800000000000011</v>
      </c>
      <c r="N7078" s="2">
        <f t="shared" si="995"/>
        <v>2.8025477707006405E-2</v>
      </c>
      <c r="O7078" s="2">
        <f t="shared" si="996"/>
        <v>8.0254777070063663E-2</v>
      </c>
      <c r="P7078" s="3">
        <f t="shared" si="998"/>
        <v>-2.7612155797101495E-2</v>
      </c>
      <c r="Q7078" s="2">
        <f t="shared" si="997"/>
        <v>-7.736595418522807E-2</v>
      </c>
      <c r="U7078" s="2">
        <f t="shared" si="999"/>
        <v>-2.7612155797101495E-2</v>
      </c>
      <c r="V7078" s="2">
        <f t="shared" si="1002"/>
        <v>-7.736595418522807E-2</v>
      </c>
      <c r="Z7078" s="1">
        <f t="shared" si="1000"/>
        <v>78.8</v>
      </c>
      <c r="AC7078" s="1" t="str">
        <f t="shared" si="1001"/>
        <v>N</v>
      </c>
    </row>
    <row r="7079" spans="1:29" x14ac:dyDescent="0.25">
      <c r="A7079" s="1">
        <v>20200921</v>
      </c>
      <c r="B7079" s="1">
        <v>4133</v>
      </c>
      <c r="C7079" s="1" t="s">
        <v>281</v>
      </c>
      <c r="D7079" s="1">
        <v>32.979999999999997</v>
      </c>
      <c r="E7079" s="1">
        <v>78.7</v>
      </c>
      <c r="F7079" s="1">
        <v>79.099999999999994</v>
      </c>
      <c r="G7079" s="1">
        <v>81.8</v>
      </c>
      <c r="H7079" s="1">
        <v>76.400000000000006</v>
      </c>
      <c r="I7079" s="1">
        <v>77.099999999999994</v>
      </c>
      <c r="J7079" s="1">
        <f>CEILING(E7079*0.9,LOOKUP(E7079*0.9,{0,10,50,100,500},{0.01,0.05,0.1,0.5,1}))</f>
        <v>70.900000000000006</v>
      </c>
      <c r="K7079" s="1">
        <f>CEILING(E7079*0.915,LOOKUP(E7079*0.915,{0,10,50,100,500},{0.01,0.05,0.1,0.5,1}))</f>
        <v>72.100000000000009</v>
      </c>
      <c r="L7079" s="1">
        <f>FLOOR(E7079*1.1,LOOKUP(E7079*1.1,{0,10,50,100,500},{0.01,0.05,0.1,0.5,1}))</f>
        <v>86.5</v>
      </c>
      <c r="M7079" s="1">
        <f t="shared" si="994"/>
        <v>86</v>
      </c>
      <c r="N7079" s="2">
        <f t="shared" si="995"/>
        <v>5.0825921219821027E-3</v>
      </c>
      <c r="O7079" s="2">
        <f t="shared" si="996"/>
        <v>3.9390088945362063E-2</v>
      </c>
      <c r="P7079" s="3">
        <f t="shared" si="998"/>
        <v>2.3593076523994828E-2</v>
      </c>
      <c r="Q7079" s="2">
        <f t="shared" si="997"/>
        <v>-5.3772877661233245E-2</v>
      </c>
      <c r="U7079" s="2">
        <f t="shared" si="999"/>
        <v>2.3593076523994828E-2</v>
      </c>
      <c r="V7079" s="2">
        <f t="shared" si="1002"/>
        <v>-5.3772877661233245E-2</v>
      </c>
      <c r="Z7079" s="1">
        <f t="shared" si="1000"/>
        <v>79</v>
      </c>
      <c r="AC7079" s="1" t="str">
        <f t="shared" si="1001"/>
        <v>N</v>
      </c>
    </row>
    <row r="7080" spans="1:29" x14ac:dyDescent="0.25">
      <c r="A7080" s="1">
        <v>20200921</v>
      </c>
      <c r="B7080" s="1">
        <v>6509</v>
      </c>
      <c r="C7080" s="1" t="s">
        <v>59</v>
      </c>
      <c r="D7080" s="1">
        <v>18.02</v>
      </c>
      <c r="E7080" s="1">
        <v>25.8</v>
      </c>
      <c r="F7080" s="1">
        <v>25.5</v>
      </c>
      <c r="G7080" s="1">
        <v>25.6</v>
      </c>
      <c r="H7080" s="1">
        <v>24.65</v>
      </c>
      <c r="I7080" s="1">
        <v>24.65</v>
      </c>
      <c r="J7080" s="1">
        <f>CEILING(E7080*0.9,LOOKUP(E7080*0.9,{0,10,50,100,500},{0.01,0.05,0.1,0.5,1}))</f>
        <v>23.25</v>
      </c>
      <c r="K7080" s="1">
        <f>CEILING(E7080*0.915,LOOKUP(E7080*0.915,{0,10,50,100,500},{0.01,0.05,0.1,0.5,1}))</f>
        <v>23.650000000000002</v>
      </c>
      <c r="L7080" s="1">
        <f>FLOOR(E7080*1.1,LOOKUP(E7080*1.1,{0,10,50,100,500},{0.01,0.05,0.1,0.5,1}))</f>
        <v>28.35</v>
      </c>
      <c r="M7080" s="1">
        <f t="shared" si="994"/>
        <v>28.1</v>
      </c>
      <c r="N7080" s="2">
        <f t="shared" si="995"/>
        <v>-1.1627906976744214E-2</v>
      </c>
      <c r="O7080" s="2">
        <f t="shared" si="996"/>
        <v>-7.7519379844960962E-3</v>
      </c>
      <c r="P7080" s="3">
        <f t="shared" si="998"/>
        <v>0</v>
      </c>
      <c r="Q7080" s="2">
        <f t="shared" si="997"/>
        <v>-5.3772877661233245E-2</v>
      </c>
      <c r="U7080" s="2">
        <f t="shared" si="999"/>
        <v>0</v>
      </c>
      <c r="V7080" s="2">
        <f t="shared" si="1002"/>
        <v>-5.3772877661233245E-2</v>
      </c>
      <c r="Z7080" s="1">
        <f t="shared" si="1000"/>
        <v>25.95</v>
      </c>
      <c r="AC7080" s="1" t="str">
        <f t="shared" si="1001"/>
        <v>N</v>
      </c>
    </row>
    <row r="7081" spans="1:29" x14ac:dyDescent="0.25">
      <c r="A7081" s="1">
        <v>20200921</v>
      </c>
      <c r="B7081" s="1">
        <v>1762</v>
      </c>
      <c r="C7081" s="1" t="s">
        <v>262</v>
      </c>
      <c r="D7081" s="1">
        <v>10.32</v>
      </c>
      <c r="E7081" s="1">
        <v>68.8</v>
      </c>
      <c r="F7081" s="1">
        <v>69.2</v>
      </c>
      <c r="G7081" s="1">
        <v>69.400000000000006</v>
      </c>
      <c r="H7081" s="1">
        <v>66.5</v>
      </c>
      <c r="I7081" s="1">
        <v>66.900000000000006</v>
      </c>
      <c r="J7081" s="1">
        <f>CEILING(E7081*0.9,LOOKUP(E7081*0.9,{0,10,50,100,500},{0.01,0.05,0.1,0.5,1}))</f>
        <v>62</v>
      </c>
      <c r="K7081" s="1">
        <f>CEILING(E7081*0.915,LOOKUP(E7081*0.915,{0,10,50,100,500},{0.01,0.05,0.1,0.5,1}))</f>
        <v>63</v>
      </c>
      <c r="L7081" s="1">
        <f>FLOOR(E7081*1.1,LOOKUP(E7081*1.1,{0,10,50,100,500},{0.01,0.05,0.1,0.5,1}))</f>
        <v>75.600000000000009</v>
      </c>
      <c r="M7081" s="1">
        <f t="shared" si="994"/>
        <v>75.100000000000009</v>
      </c>
      <c r="N7081" s="2">
        <f t="shared" si="995"/>
        <v>5.8139534883721762E-3</v>
      </c>
      <c r="O7081" s="2">
        <f t="shared" si="996"/>
        <v>8.7209302325582643E-3</v>
      </c>
      <c r="P7081" s="3">
        <f t="shared" si="998"/>
        <v>3.201638415545581E-2</v>
      </c>
      <c r="Q7081" s="2">
        <f t="shared" si="997"/>
        <v>-2.1756493505777436E-2</v>
      </c>
      <c r="U7081" s="2">
        <f t="shared" si="999"/>
        <v>3.201638415545581E-2</v>
      </c>
      <c r="V7081" s="2">
        <f t="shared" si="1002"/>
        <v>-2.1756493505777436E-2</v>
      </c>
      <c r="Z7081" s="1">
        <f t="shared" si="1000"/>
        <v>69.099999999999994</v>
      </c>
      <c r="AC7081" s="1" t="str">
        <f t="shared" si="1001"/>
        <v>N</v>
      </c>
    </row>
    <row r="7082" spans="1:29" x14ac:dyDescent="0.25">
      <c r="A7082" s="1">
        <v>20200921</v>
      </c>
      <c r="B7082" s="1">
        <v>2465</v>
      </c>
      <c r="C7082" s="1" t="s">
        <v>209</v>
      </c>
      <c r="D7082" s="1">
        <v>6.46</v>
      </c>
      <c r="E7082" s="1">
        <v>14.55</v>
      </c>
      <c r="F7082" s="1">
        <v>14.1</v>
      </c>
      <c r="G7082" s="1">
        <v>16</v>
      </c>
      <c r="H7082" s="1">
        <v>14</v>
      </c>
      <c r="I7082" s="1">
        <v>16</v>
      </c>
      <c r="J7082" s="1">
        <f>CEILING(E7082*0.9,LOOKUP(E7082*0.9,{0,10,50,100,500},{0.01,0.05,0.1,0.5,1}))</f>
        <v>13.100000000000001</v>
      </c>
      <c r="K7082" s="1">
        <f>CEILING(E7082*0.915,LOOKUP(E7082*0.915,{0,10,50,100,500},{0.01,0.05,0.1,0.5,1}))</f>
        <v>13.350000000000001</v>
      </c>
      <c r="L7082" s="1">
        <f>FLOOR(E7082*1.1,LOOKUP(E7082*1.1,{0,10,50,100,500},{0.01,0.05,0.1,0.5,1}))</f>
        <v>16</v>
      </c>
      <c r="M7082" s="1">
        <f t="shared" si="994"/>
        <v>15.75</v>
      </c>
      <c r="N7082" s="2">
        <f t="shared" si="995"/>
        <v>-3.0927835051546462E-2</v>
      </c>
      <c r="O7082" s="2">
        <f t="shared" si="996"/>
        <v>9.9656357388316102E-2</v>
      </c>
      <c r="P7082" s="3">
        <f t="shared" si="998"/>
        <v>-6.88380666666666E-2</v>
      </c>
      <c r="Q7082" s="2">
        <f t="shared" si="997"/>
        <v>-9.0594560172444036E-2</v>
      </c>
      <c r="U7082" s="2">
        <f t="shared" si="999"/>
        <v>-6.88380666666666E-2</v>
      </c>
      <c r="V7082" s="2">
        <f t="shared" si="1002"/>
        <v>-9.0594560172444036E-2</v>
      </c>
      <c r="Z7082" s="1">
        <f t="shared" si="1000"/>
        <v>14.700000000000001</v>
      </c>
      <c r="AC7082" s="1" t="str">
        <f t="shared" si="1001"/>
        <v>N</v>
      </c>
    </row>
    <row r="7083" spans="1:29" x14ac:dyDescent="0.25">
      <c r="A7083" s="1">
        <v>20200921</v>
      </c>
      <c r="B7083" s="1">
        <v>4726</v>
      </c>
      <c r="C7083" s="1" t="s">
        <v>318</v>
      </c>
      <c r="D7083" s="1">
        <v>5.83</v>
      </c>
      <c r="E7083" s="1">
        <v>52.5</v>
      </c>
      <c r="F7083" s="1">
        <v>49.9</v>
      </c>
      <c r="G7083" s="1">
        <v>50.5</v>
      </c>
      <c r="H7083" s="1">
        <v>48.2</v>
      </c>
      <c r="I7083" s="1">
        <v>48.95</v>
      </c>
      <c r="J7083" s="1">
        <f>CEILING(E7083*0.9,LOOKUP(E7083*0.9,{0,10,50,100,500},{0.01,0.05,0.1,0.5,1}))</f>
        <v>47.25</v>
      </c>
      <c r="K7083" s="1">
        <f>CEILING(E7083*0.915,LOOKUP(E7083*0.915,{0,10,50,100,500},{0.01,0.05,0.1,0.5,1}))</f>
        <v>48.050000000000004</v>
      </c>
      <c r="L7083" s="1">
        <f>FLOOR(E7083*1.1,LOOKUP(E7083*1.1,{0,10,50,100,500},{0.01,0.05,0.1,0.5,1}))</f>
        <v>57.7</v>
      </c>
      <c r="M7083" s="1">
        <f t="shared" si="994"/>
        <v>57.2</v>
      </c>
      <c r="N7083" s="2">
        <f t="shared" si="995"/>
        <v>-4.9523809523809553E-2</v>
      </c>
      <c r="O7083" s="2">
        <f t="shared" si="996"/>
        <v>-3.8095238095238099E-2</v>
      </c>
      <c r="P7083" s="3">
        <f t="shared" si="998"/>
        <v>0</v>
      </c>
      <c r="Q7083" s="2">
        <f t="shared" si="997"/>
        <v>-9.0594560172444036E-2</v>
      </c>
      <c r="U7083" s="2">
        <f t="shared" si="999"/>
        <v>0</v>
      </c>
      <c r="V7083" s="2">
        <f t="shared" si="1002"/>
        <v>-9.0594560172444036E-2</v>
      </c>
      <c r="Z7083" s="1">
        <f t="shared" si="1000"/>
        <v>52.8</v>
      </c>
      <c r="AC7083" s="1" t="str">
        <f t="shared" si="1001"/>
        <v>N</v>
      </c>
    </row>
    <row r="7084" spans="1:29" x14ac:dyDescent="0.25">
      <c r="A7084" s="1">
        <v>20200921</v>
      </c>
      <c r="B7084" s="1">
        <v>1587</v>
      </c>
      <c r="C7084" s="1" t="s">
        <v>796</v>
      </c>
      <c r="D7084" s="1">
        <v>5.34</v>
      </c>
      <c r="E7084" s="1">
        <v>27.2</v>
      </c>
      <c r="F7084" s="1">
        <v>26.95</v>
      </c>
      <c r="G7084" s="1">
        <v>27.2</v>
      </c>
      <c r="H7084" s="1">
        <v>26.2</v>
      </c>
      <c r="I7084" s="1">
        <v>26.35</v>
      </c>
      <c r="J7084" s="1">
        <f>CEILING(E7084*0.9,LOOKUP(E7084*0.9,{0,10,50,100,500},{0.01,0.05,0.1,0.5,1}))</f>
        <v>24.5</v>
      </c>
      <c r="K7084" s="1">
        <f>CEILING(E7084*0.915,LOOKUP(E7084*0.915,{0,10,50,100,500},{0.01,0.05,0.1,0.5,1}))</f>
        <v>24.900000000000002</v>
      </c>
      <c r="L7084" s="1">
        <f>FLOOR(E7084*1.1,LOOKUP(E7084*1.1,{0,10,50,100,500},{0.01,0.05,0.1,0.5,1}))</f>
        <v>29.900000000000002</v>
      </c>
      <c r="M7084" s="1">
        <f t="shared" si="994"/>
        <v>29.650000000000002</v>
      </c>
      <c r="N7084" s="2">
        <f t="shared" si="995"/>
        <v>-9.1911764705882356E-3</v>
      </c>
      <c r="O7084" s="2">
        <f t="shared" si="996"/>
        <v>0</v>
      </c>
      <c r="P7084" s="3">
        <f t="shared" si="998"/>
        <v>0</v>
      </c>
      <c r="Q7084" s="2">
        <f t="shared" si="997"/>
        <v>-9.0594560172444036E-2</v>
      </c>
      <c r="U7084" s="2">
        <f t="shared" si="999"/>
        <v>0</v>
      </c>
      <c r="V7084" s="2">
        <f t="shared" si="1002"/>
        <v>-9.0594560172444036E-2</v>
      </c>
      <c r="Z7084" s="1">
        <f t="shared" si="1000"/>
        <v>27.349999999999998</v>
      </c>
      <c r="AC7084" s="1" t="str">
        <f t="shared" si="1001"/>
        <v>N</v>
      </c>
    </row>
    <row r="7085" spans="1:29" x14ac:dyDescent="0.25">
      <c r="A7085" s="1">
        <v>20200921</v>
      </c>
      <c r="B7085" s="1">
        <v>4961</v>
      </c>
      <c r="C7085" s="1" t="s">
        <v>256</v>
      </c>
      <c r="D7085" s="1">
        <v>5.15</v>
      </c>
      <c r="E7085" s="1">
        <v>37.200000000000003</v>
      </c>
      <c r="F7085" s="1">
        <v>37.200000000000003</v>
      </c>
      <c r="G7085" s="1">
        <v>37.25</v>
      </c>
      <c r="H7085" s="1">
        <v>36.1</v>
      </c>
      <c r="I7085" s="1">
        <v>36.6</v>
      </c>
      <c r="J7085" s="1">
        <f>CEILING(E7085*0.9,LOOKUP(E7085*0.9,{0,10,50,100,500},{0.01,0.05,0.1,0.5,1}))</f>
        <v>33.5</v>
      </c>
      <c r="K7085" s="1">
        <f>CEILING(E7085*0.915,LOOKUP(E7085*0.915,{0,10,50,100,500},{0.01,0.05,0.1,0.5,1}))</f>
        <v>34.050000000000004</v>
      </c>
      <c r="L7085" s="1">
        <f>FLOOR(E7085*1.1,LOOKUP(E7085*1.1,{0,10,50,100,500},{0.01,0.05,0.1,0.5,1}))</f>
        <v>40.900000000000006</v>
      </c>
      <c r="M7085" s="1">
        <f t="shared" si="994"/>
        <v>40.650000000000006</v>
      </c>
      <c r="N7085" s="2">
        <f t="shared" si="995"/>
        <v>0</v>
      </c>
      <c r="O7085" s="2">
        <f t="shared" si="996"/>
        <v>1.3440860215052999E-3</v>
      </c>
      <c r="P7085" s="3">
        <f t="shared" si="998"/>
        <v>0</v>
      </c>
      <c r="Q7085" s="2">
        <f t="shared" si="997"/>
        <v>-9.0594560172444036E-2</v>
      </c>
      <c r="U7085" s="2">
        <f t="shared" si="999"/>
        <v>0</v>
      </c>
      <c r="V7085" s="2">
        <f t="shared" si="1002"/>
        <v>-9.0594560172444036E-2</v>
      </c>
      <c r="Z7085" s="1">
        <f t="shared" si="1000"/>
        <v>37.35</v>
      </c>
      <c r="AC7085" s="1" t="str">
        <f t="shared" si="1001"/>
        <v>N</v>
      </c>
    </row>
    <row r="7086" spans="1:29" x14ac:dyDescent="0.25">
      <c r="A7086" s="1">
        <v>20200922</v>
      </c>
      <c r="B7086" s="1">
        <v>6229</v>
      </c>
      <c r="C7086" s="1" t="s">
        <v>92</v>
      </c>
      <c r="D7086" s="1">
        <v>13.28</v>
      </c>
      <c r="E7086" s="1">
        <v>24.5</v>
      </c>
      <c r="F7086" s="1">
        <v>24.3</v>
      </c>
      <c r="G7086" s="1">
        <v>24.4</v>
      </c>
      <c r="H7086" s="1">
        <v>23.1</v>
      </c>
      <c r="I7086" s="1">
        <v>23.1</v>
      </c>
      <c r="J7086" s="1">
        <f>CEILING(E7086*0.9,LOOKUP(E7086*0.9,{0,10,50,100,500},{0.01,0.05,0.1,0.5,1}))</f>
        <v>22.05</v>
      </c>
      <c r="K7086" s="1">
        <f>CEILING(E7086*0.915,LOOKUP(E7086*0.915,{0,10,50,100,500},{0.01,0.05,0.1,0.5,1}))</f>
        <v>22.450000000000003</v>
      </c>
      <c r="L7086" s="1">
        <f>FLOOR(E7086*1.1,LOOKUP(E7086*1.1,{0,10,50,100,500},{0.01,0.05,0.1,0.5,1}))</f>
        <v>26.950000000000003</v>
      </c>
      <c r="M7086" s="1">
        <f t="shared" si="994"/>
        <v>26.700000000000003</v>
      </c>
      <c r="N7086" s="2">
        <f t="shared" si="995"/>
        <v>-8.1632653061224202E-3</v>
      </c>
      <c r="O7086" s="2">
        <f t="shared" si="996"/>
        <v>-4.0816326530612821E-3</v>
      </c>
      <c r="P7086" s="3">
        <f t="shared" si="998"/>
        <v>0</v>
      </c>
      <c r="Q7086" s="2">
        <f t="shared" si="997"/>
        <v>-9.0594560172444036E-2</v>
      </c>
      <c r="U7086" s="2">
        <f t="shared" si="999"/>
        <v>0</v>
      </c>
      <c r="V7086" s="2">
        <f t="shared" si="1002"/>
        <v>-9.0594560172444036E-2</v>
      </c>
      <c r="Z7086" s="1">
        <f t="shared" si="1000"/>
        <v>24.65</v>
      </c>
      <c r="AC7086" s="1" t="str">
        <f t="shared" si="1001"/>
        <v>N</v>
      </c>
    </row>
    <row r="7087" spans="1:29" x14ac:dyDescent="0.25">
      <c r="A7087" s="1">
        <v>20200922</v>
      </c>
      <c r="B7087" s="1">
        <v>3317</v>
      </c>
      <c r="C7087" s="1" t="s">
        <v>169</v>
      </c>
      <c r="D7087" s="1">
        <v>9.7200000000000006</v>
      </c>
      <c r="E7087" s="1">
        <v>40.65</v>
      </c>
      <c r="F7087" s="1">
        <v>40.799999999999997</v>
      </c>
      <c r="G7087" s="1">
        <v>41.8</v>
      </c>
      <c r="H7087" s="1">
        <v>40.200000000000003</v>
      </c>
      <c r="I7087" s="1">
        <v>40.6</v>
      </c>
      <c r="J7087" s="1">
        <f>CEILING(E7087*0.9,LOOKUP(E7087*0.9,{0,10,50,100,500},{0.01,0.05,0.1,0.5,1}))</f>
        <v>36.6</v>
      </c>
      <c r="K7087" s="1">
        <f>CEILING(E7087*0.915,LOOKUP(E7087*0.915,{0,10,50,100,500},{0.01,0.05,0.1,0.5,1}))</f>
        <v>37.200000000000003</v>
      </c>
      <c r="L7087" s="1">
        <f>FLOOR(E7087*1.1,LOOKUP(E7087*1.1,{0,10,50,100,500},{0.01,0.05,0.1,0.5,1}))</f>
        <v>44.7</v>
      </c>
      <c r="M7087" s="1">
        <f t="shared" si="994"/>
        <v>44.45</v>
      </c>
      <c r="N7087" s="2">
        <f t="shared" si="995"/>
        <v>3.6900369003689689E-3</v>
      </c>
      <c r="O7087" s="2">
        <f t="shared" si="996"/>
        <v>2.8290282902828996E-2</v>
      </c>
      <c r="P7087" s="3">
        <f t="shared" si="998"/>
        <v>2.6187536945810534E-3</v>
      </c>
      <c r="Q7087" s="2">
        <f t="shared" si="997"/>
        <v>-8.7975806477862989E-2</v>
      </c>
      <c r="U7087" s="2">
        <f t="shared" si="999"/>
        <v>2.6187536945810534E-3</v>
      </c>
      <c r="V7087" s="2">
        <f t="shared" si="1002"/>
        <v>-8.7975806477862989E-2</v>
      </c>
      <c r="Z7087" s="1">
        <f t="shared" si="1000"/>
        <v>40.799999999999997</v>
      </c>
      <c r="AC7087" s="1" t="str">
        <f t="shared" si="1001"/>
        <v>N</v>
      </c>
    </row>
    <row r="7088" spans="1:29" x14ac:dyDescent="0.25">
      <c r="A7088" s="1">
        <v>20200922</v>
      </c>
      <c r="B7088" s="1">
        <v>2417</v>
      </c>
      <c r="C7088" s="1" t="s">
        <v>211</v>
      </c>
      <c r="D7088" s="1">
        <v>9.42</v>
      </c>
      <c r="E7088" s="1">
        <v>66</v>
      </c>
      <c r="F7088" s="1">
        <v>66.3</v>
      </c>
      <c r="G7088" s="1">
        <v>66.900000000000006</v>
      </c>
      <c r="H7088" s="1">
        <v>63.3</v>
      </c>
      <c r="I7088" s="1">
        <v>64</v>
      </c>
      <c r="J7088" s="1">
        <f>CEILING(E7088*0.9,LOOKUP(E7088*0.9,{0,10,50,100,500},{0.01,0.05,0.1,0.5,1}))</f>
        <v>59.400000000000006</v>
      </c>
      <c r="K7088" s="1">
        <f>CEILING(E7088*0.915,LOOKUP(E7088*0.915,{0,10,50,100,500},{0.01,0.05,0.1,0.5,1}))</f>
        <v>60.400000000000006</v>
      </c>
      <c r="L7088" s="1">
        <f>FLOOR(E7088*1.1,LOOKUP(E7088*1.1,{0,10,50,100,500},{0.01,0.05,0.1,0.5,1}))</f>
        <v>72.600000000000009</v>
      </c>
      <c r="M7088" s="1">
        <f t="shared" si="994"/>
        <v>72.100000000000009</v>
      </c>
      <c r="N7088" s="2">
        <f t="shared" si="995"/>
        <v>4.5454545454545027E-3</v>
      </c>
      <c r="O7088" s="2">
        <f t="shared" si="996"/>
        <v>1.3636363636363722E-2</v>
      </c>
      <c r="P7088" s="3">
        <f t="shared" si="998"/>
        <v>3.357125468749992E-2</v>
      </c>
      <c r="Q7088" s="2">
        <f t="shared" si="997"/>
        <v>-5.4404551790363069E-2</v>
      </c>
      <c r="U7088" s="2">
        <f t="shared" si="999"/>
        <v>3.357125468749992E-2</v>
      </c>
      <c r="V7088" s="2">
        <f t="shared" si="1002"/>
        <v>-5.4404551790363069E-2</v>
      </c>
      <c r="Z7088" s="1">
        <f t="shared" si="1000"/>
        <v>66.3</v>
      </c>
      <c r="AC7088" s="1" t="str">
        <f t="shared" si="1001"/>
        <v>N</v>
      </c>
    </row>
    <row r="7089" spans="1:29" x14ac:dyDescent="0.25">
      <c r="A7089" s="1">
        <v>20200922</v>
      </c>
      <c r="B7089" s="1">
        <v>3540</v>
      </c>
      <c r="C7089" s="1" t="s">
        <v>100</v>
      </c>
      <c r="D7089" s="1">
        <v>9.0299999999999994</v>
      </c>
      <c r="E7089" s="1">
        <v>71.099999999999994</v>
      </c>
      <c r="F7089" s="1">
        <v>71.400000000000006</v>
      </c>
      <c r="G7089" s="1">
        <v>72.5</v>
      </c>
      <c r="H7089" s="1">
        <v>69.5</v>
      </c>
      <c r="I7089" s="1">
        <v>70.5</v>
      </c>
      <c r="J7089" s="1">
        <f>CEILING(E7089*0.9,LOOKUP(E7089*0.9,{0,10,50,100,500},{0.01,0.05,0.1,0.5,1}))</f>
        <v>64</v>
      </c>
      <c r="K7089" s="1">
        <f>CEILING(E7089*0.915,LOOKUP(E7089*0.915,{0,10,50,100,500},{0.01,0.05,0.1,0.5,1}))</f>
        <v>65.100000000000009</v>
      </c>
      <c r="L7089" s="1">
        <f>FLOOR(E7089*1.1,LOOKUP(E7089*1.1,{0,10,50,100,500},{0.01,0.05,0.1,0.5,1}))</f>
        <v>78.2</v>
      </c>
      <c r="M7089" s="1">
        <f t="shared" si="994"/>
        <v>77.7</v>
      </c>
      <c r="N7089" s="2">
        <f t="shared" si="995"/>
        <v>4.219409282700582E-3</v>
      </c>
      <c r="O7089" s="2">
        <f t="shared" si="996"/>
        <v>1.969057665260205E-2</v>
      </c>
      <c r="P7089" s="3">
        <f t="shared" si="998"/>
        <v>1.0443714893617022E-2</v>
      </c>
      <c r="Q7089" s="2">
        <f t="shared" si="997"/>
        <v>-4.3960836896746049E-2</v>
      </c>
      <c r="U7089" s="2">
        <f t="shared" si="999"/>
        <v>1.0443714893617022E-2</v>
      </c>
      <c r="V7089" s="2">
        <f t="shared" si="1002"/>
        <v>-4.3960836896746049E-2</v>
      </c>
      <c r="Z7089" s="1">
        <f t="shared" si="1000"/>
        <v>71.399999999999991</v>
      </c>
      <c r="AC7089" s="1" t="str">
        <f t="shared" si="1001"/>
        <v>N</v>
      </c>
    </row>
    <row r="7090" spans="1:29" x14ac:dyDescent="0.25">
      <c r="A7090" s="1">
        <v>20200922</v>
      </c>
      <c r="B7090" s="1">
        <v>6187</v>
      </c>
      <c r="C7090" s="1" t="s">
        <v>99</v>
      </c>
      <c r="D7090" s="1">
        <v>9</v>
      </c>
      <c r="E7090" s="1">
        <v>69.400000000000006</v>
      </c>
      <c r="F7090" s="1">
        <v>71</v>
      </c>
      <c r="G7090" s="1">
        <v>74.900000000000006</v>
      </c>
      <c r="H7090" s="1">
        <v>66</v>
      </c>
      <c r="I7090" s="1">
        <v>66</v>
      </c>
      <c r="J7090" s="1">
        <f>CEILING(E7090*0.9,LOOKUP(E7090*0.9,{0,10,50,100,500},{0.01,0.05,0.1,0.5,1}))</f>
        <v>62.5</v>
      </c>
      <c r="K7090" s="1">
        <f>CEILING(E7090*0.915,LOOKUP(E7090*0.915,{0,10,50,100,500},{0.01,0.05,0.1,0.5,1}))</f>
        <v>63.6</v>
      </c>
      <c r="L7090" s="1">
        <f>FLOOR(E7090*1.1,LOOKUP(E7090*1.1,{0,10,50,100,500},{0.01,0.05,0.1,0.5,1}))</f>
        <v>76.3</v>
      </c>
      <c r="M7090" s="1">
        <f t="shared" si="994"/>
        <v>75.8</v>
      </c>
      <c r="N7090" s="2">
        <f t="shared" si="995"/>
        <v>2.3054755043227581E-2</v>
      </c>
      <c r="O7090" s="2">
        <f t="shared" si="996"/>
        <v>7.9250720461095089E-2</v>
      </c>
      <c r="P7090" s="3">
        <f t="shared" si="998"/>
        <v>7.3315712121212032E-2</v>
      </c>
      <c r="Q7090" s="2">
        <f t="shared" si="997"/>
        <v>0</v>
      </c>
      <c r="U7090" s="2">
        <f t="shared" si="999"/>
        <v>7.3315712121212032E-2</v>
      </c>
      <c r="V7090" s="2">
        <f t="shared" si="1002"/>
        <v>0</v>
      </c>
      <c r="Z7090" s="1">
        <f t="shared" si="1000"/>
        <v>69.7</v>
      </c>
      <c r="AC7090" s="1" t="str">
        <f t="shared" si="1001"/>
        <v>N</v>
      </c>
    </row>
    <row r="7091" spans="1:29" x14ac:dyDescent="0.25">
      <c r="A7091" s="1">
        <v>20200922</v>
      </c>
      <c r="B7091" s="1">
        <v>3047</v>
      </c>
      <c r="C7091" s="1" t="s">
        <v>725</v>
      </c>
      <c r="D7091" s="1">
        <v>7.86</v>
      </c>
      <c r="E7091" s="1">
        <v>15.9</v>
      </c>
      <c r="F7091" s="1">
        <v>16</v>
      </c>
      <c r="G7091" s="1">
        <v>16.600000000000001</v>
      </c>
      <c r="H7091" s="1">
        <v>15.25</v>
      </c>
      <c r="I7091" s="1">
        <v>15.3</v>
      </c>
      <c r="J7091" s="1">
        <f>CEILING(E7091*0.9,LOOKUP(E7091*0.9,{0,10,50,100,500},{0.01,0.05,0.1,0.5,1}))</f>
        <v>14.350000000000001</v>
      </c>
      <c r="K7091" s="1">
        <f>CEILING(E7091*0.915,LOOKUP(E7091*0.915,{0,10,50,100,500},{0.01,0.05,0.1,0.5,1}))</f>
        <v>14.55</v>
      </c>
      <c r="L7091" s="1">
        <f>FLOOR(E7091*1.1,LOOKUP(E7091*1.1,{0,10,50,100,500},{0.01,0.05,0.1,0.5,1}))</f>
        <v>17.45</v>
      </c>
      <c r="M7091" s="1">
        <f t="shared" si="994"/>
        <v>17.2</v>
      </c>
      <c r="N7091" s="2">
        <f t="shared" si="995"/>
        <v>6.2893081761006067E-3</v>
      </c>
      <c r="O7091" s="2">
        <f t="shared" si="996"/>
        <v>4.4025157232704469E-2</v>
      </c>
      <c r="P7091" s="3">
        <f t="shared" si="998"/>
        <v>4.6628519607843144E-2</v>
      </c>
      <c r="Q7091" s="2">
        <f t="shared" si="997"/>
        <v>0</v>
      </c>
      <c r="U7091" s="2">
        <f t="shared" si="999"/>
        <v>4.6628519607843144E-2</v>
      </c>
      <c r="V7091" s="2">
        <f t="shared" si="1002"/>
        <v>0</v>
      </c>
      <c r="Z7091" s="1">
        <f t="shared" si="1000"/>
        <v>16.05</v>
      </c>
      <c r="AC7091" s="1" t="str">
        <f t="shared" si="1001"/>
        <v>N</v>
      </c>
    </row>
    <row r="7092" spans="1:29" x14ac:dyDescent="0.25">
      <c r="A7092" s="1">
        <v>20200922</v>
      </c>
      <c r="B7092" s="1">
        <v>3060</v>
      </c>
      <c r="C7092" s="1" t="s">
        <v>64</v>
      </c>
      <c r="D7092" s="1">
        <v>6.97</v>
      </c>
      <c r="E7092" s="1">
        <v>14.9</v>
      </c>
      <c r="F7092" s="1">
        <v>14.75</v>
      </c>
      <c r="G7092" s="1">
        <v>14.8</v>
      </c>
      <c r="H7092" s="1">
        <v>14.3</v>
      </c>
      <c r="I7092" s="1">
        <v>14.45</v>
      </c>
      <c r="J7092" s="1">
        <f>CEILING(E7092*0.9,LOOKUP(E7092*0.9,{0,10,50,100,500},{0.01,0.05,0.1,0.5,1}))</f>
        <v>13.450000000000001</v>
      </c>
      <c r="K7092" s="1">
        <f>CEILING(E7092*0.915,LOOKUP(E7092*0.915,{0,10,50,100,500},{0.01,0.05,0.1,0.5,1}))</f>
        <v>13.65</v>
      </c>
      <c r="L7092" s="1">
        <f>FLOOR(E7092*1.1,LOOKUP(E7092*1.1,{0,10,50,100,500},{0.01,0.05,0.1,0.5,1}))</f>
        <v>16.350000000000001</v>
      </c>
      <c r="M7092" s="1">
        <f t="shared" si="994"/>
        <v>16.100000000000001</v>
      </c>
      <c r="N7092" s="2">
        <f t="shared" si="995"/>
        <v>-1.0067114093959755E-2</v>
      </c>
      <c r="O7092" s="2">
        <f t="shared" si="996"/>
        <v>-6.7114093959731299E-3</v>
      </c>
      <c r="P7092" s="3">
        <f t="shared" si="998"/>
        <v>0</v>
      </c>
      <c r="Q7092" s="2">
        <f t="shared" si="997"/>
        <v>0</v>
      </c>
      <c r="U7092" s="2">
        <f t="shared" si="999"/>
        <v>0</v>
      </c>
      <c r="V7092" s="2">
        <f t="shared" si="1002"/>
        <v>0</v>
      </c>
      <c r="Z7092" s="1">
        <f t="shared" si="1000"/>
        <v>15.05</v>
      </c>
      <c r="AC7092" s="1" t="str">
        <f t="shared" si="1001"/>
        <v>N</v>
      </c>
    </row>
    <row r="7093" spans="1:29" x14ac:dyDescent="0.25">
      <c r="A7093" s="1">
        <v>20200922</v>
      </c>
      <c r="B7093" s="1">
        <v>3287</v>
      </c>
      <c r="C7093" s="1" t="s">
        <v>791</v>
      </c>
      <c r="D7093" s="1">
        <v>6.92</v>
      </c>
      <c r="E7093" s="1">
        <v>33.700000000000003</v>
      </c>
      <c r="F7093" s="1">
        <v>31.8</v>
      </c>
      <c r="G7093" s="1">
        <v>32.1</v>
      </c>
      <c r="H7093" s="1">
        <v>30.35</v>
      </c>
      <c r="I7093" s="1">
        <v>30.35</v>
      </c>
      <c r="J7093" s="1">
        <f>CEILING(E7093*0.9,LOOKUP(E7093*0.9,{0,10,50,100,500},{0.01,0.05,0.1,0.5,1}))</f>
        <v>30.35</v>
      </c>
      <c r="K7093" s="1">
        <f>CEILING(E7093*0.915,LOOKUP(E7093*0.915,{0,10,50,100,500},{0.01,0.05,0.1,0.5,1}))</f>
        <v>30.85</v>
      </c>
      <c r="L7093" s="1">
        <f>FLOOR(E7093*1.1,LOOKUP(E7093*1.1,{0,10,50,100,500},{0.01,0.05,0.1,0.5,1}))</f>
        <v>37.050000000000004</v>
      </c>
      <c r="M7093" s="1">
        <f t="shared" si="994"/>
        <v>36.800000000000004</v>
      </c>
      <c r="N7093" s="2">
        <f t="shared" si="995"/>
        <v>-5.6379821958457033E-2</v>
      </c>
      <c r="O7093" s="2">
        <f t="shared" si="996"/>
        <v>-4.7477744807121698E-2</v>
      </c>
      <c r="P7093" s="3">
        <f t="shared" si="998"/>
        <v>0</v>
      </c>
      <c r="Q7093" s="2">
        <f t="shared" si="997"/>
        <v>0</v>
      </c>
      <c r="U7093" s="2">
        <f t="shared" si="999"/>
        <v>0</v>
      </c>
      <c r="V7093" s="2">
        <f t="shared" si="1002"/>
        <v>0</v>
      </c>
      <c r="Z7093" s="1">
        <f t="shared" si="1000"/>
        <v>33.85</v>
      </c>
      <c r="AC7093" s="1" t="str">
        <f t="shared" si="1001"/>
        <v>N</v>
      </c>
    </row>
    <row r="7094" spans="1:29" x14ac:dyDescent="0.25">
      <c r="A7094" s="1">
        <v>20200923</v>
      </c>
      <c r="B7094" s="1">
        <v>6477</v>
      </c>
      <c r="C7094" s="1" t="s">
        <v>188</v>
      </c>
      <c r="D7094" s="1">
        <v>16.86</v>
      </c>
      <c r="E7094" s="1">
        <v>40</v>
      </c>
      <c r="F7094" s="1">
        <v>38.950000000000003</v>
      </c>
      <c r="G7094" s="1">
        <v>39.75</v>
      </c>
      <c r="H7094" s="1">
        <v>37.5</v>
      </c>
      <c r="I7094" s="1">
        <v>37.5</v>
      </c>
      <c r="J7094" s="1">
        <f>CEILING(E7094*0.9,LOOKUP(E7094*0.9,{0,10,50,100,500},{0.01,0.05,0.1,0.5,1}))</f>
        <v>36</v>
      </c>
      <c r="K7094" s="1">
        <f>CEILING(E7094*0.915,LOOKUP(E7094*0.915,{0,10,50,100,500},{0.01,0.05,0.1,0.5,1}))</f>
        <v>36.6</v>
      </c>
      <c r="L7094" s="1">
        <f>FLOOR(E7094*1.1,LOOKUP(E7094*1.1,{0,10,50,100,500},{0.01,0.05,0.1,0.5,1}))</f>
        <v>44</v>
      </c>
      <c r="M7094" s="1">
        <f t="shared" si="994"/>
        <v>43.75</v>
      </c>
      <c r="N7094" s="2">
        <f t="shared" si="995"/>
        <v>-2.624999999999993E-2</v>
      </c>
      <c r="O7094" s="2">
        <f t="shared" si="996"/>
        <v>-6.2500000000000003E-3</v>
      </c>
      <c r="P7094" s="3">
        <f t="shared" si="998"/>
        <v>0</v>
      </c>
      <c r="Q7094" s="2">
        <f t="shared" si="997"/>
        <v>0</v>
      </c>
      <c r="U7094" s="2">
        <f t="shared" si="999"/>
        <v>0</v>
      </c>
      <c r="V7094" s="2">
        <f t="shared" si="1002"/>
        <v>0</v>
      </c>
      <c r="Z7094" s="1">
        <f t="shared" si="1000"/>
        <v>40.15</v>
      </c>
      <c r="AC7094" s="1" t="str">
        <f t="shared" si="1001"/>
        <v>N</v>
      </c>
    </row>
    <row r="7095" spans="1:29" x14ac:dyDescent="0.25">
      <c r="A7095" s="1">
        <v>20200923</v>
      </c>
      <c r="B7095" s="1">
        <v>6237</v>
      </c>
      <c r="C7095" s="1" t="s">
        <v>113</v>
      </c>
      <c r="D7095" s="1">
        <v>13.49</v>
      </c>
      <c r="E7095" s="1">
        <v>45</v>
      </c>
      <c r="F7095" s="1">
        <v>43.55</v>
      </c>
      <c r="G7095" s="1">
        <v>44.95</v>
      </c>
      <c r="H7095" s="1">
        <v>43</v>
      </c>
      <c r="I7095" s="1">
        <v>43.45</v>
      </c>
      <c r="J7095" s="1">
        <f>CEILING(E7095*0.9,LOOKUP(E7095*0.9,{0,10,50,100,500},{0.01,0.05,0.1,0.5,1}))</f>
        <v>40.5</v>
      </c>
      <c r="K7095" s="1">
        <f>CEILING(E7095*0.915,LOOKUP(E7095*0.915,{0,10,50,100,500},{0.01,0.05,0.1,0.5,1}))</f>
        <v>41.2</v>
      </c>
      <c r="L7095" s="1">
        <f>FLOOR(E7095*1.1,LOOKUP(E7095*1.1,{0,10,50,100,500},{0.01,0.05,0.1,0.5,1}))</f>
        <v>49.5</v>
      </c>
      <c r="M7095" s="1">
        <f t="shared" si="994"/>
        <v>49.25</v>
      </c>
      <c r="N7095" s="2">
        <f t="shared" si="995"/>
        <v>-3.2222222222222284E-2</v>
      </c>
      <c r="O7095" s="2">
        <f t="shared" si="996"/>
        <v>-1.111111111111048E-3</v>
      </c>
      <c r="P7095" s="3">
        <f t="shared" si="998"/>
        <v>0</v>
      </c>
      <c r="Q7095" s="2">
        <f t="shared" si="997"/>
        <v>0</v>
      </c>
      <c r="U7095" s="2">
        <f t="shared" si="999"/>
        <v>0</v>
      </c>
      <c r="V7095" s="2">
        <f t="shared" si="1002"/>
        <v>0</v>
      </c>
      <c r="Z7095" s="1">
        <f t="shared" si="1000"/>
        <v>45.15</v>
      </c>
      <c r="AC7095" s="1" t="str">
        <f t="shared" si="1001"/>
        <v>N</v>
      </c>
    </row>
    <row r="7096" spans="1:29" x14ac:dyDescent="0.25">
      <c r="A7096" s="1">
        <v>20200923</v>
      </c>
      <c r="B7096" s="1">
        <v>6443</v>
      </c>
      <c r="C7096" s="1" t="s">
        <v>105</v>
      </c>
      <c r="D7096" s="1">
        <v>11.57</v>
      </c>
      <c r="E7096" s="1">
        <v>27.9</v>
      </c>
      <c r="F7096" s="1">
        <v>27</v>
      </c>
      <c r="G7096" s="1">
        <v>30.55</v>
      </c>
      <c r="H7096" s="1">
        <v>26.8</v>
      </c>
      <c r="I7096" s="1">
        <v>29.5</v>
      </c>
      <c r="J7096" s="1">
        <f>CEILING(E7096*0.9,LOOKUP(E7096*0.9,{0,10,50,100,500},{0.01,0.05,0.1,0.5,1}))</f>
        <v>25.150000000000002</v>
      </c>
      <c r="K7096" s="1">
        <f>CEILING(E7096*0.915,LOOKUP(E7096*0.915,{0,10,50,100,500},{0.01,0.05,0.1,0.5,1}))</f>
        <v>25.55</v>
      </c>
      <c r="L7096" s="1">
        <f>FLOOR(E7096*1.1,LOOKUP(E7096*1.1,{0,10,50,100,500},{0.01,0.05,0.1,0.5,1}))</f>
        <v>30.650000000000002</v>
      </c>
      <c r="M7096" s="1">
        <f t="shared" si="994"/>
        <v>30.400000000000002</v>
      </c>
      <c r="N7096" s="2">
        <f t="shared" si="995"/>
        <v>-3.2258064516128983E-2</v>
      </c>
      <c r="O7096" s="2">
        <f t="shared" si="996"/>
        <v>9.4982078853046673E-2</v>
      </c>
      <c r="P7096" s="3">
        <f t="shared" si="998"/>
        <v>-7.9453833881579158E-2</v>
      </c>
      <c r="Q7096" s="2">
        <f t="shared" si="997"/>
        <v>-7.9453833881579158E-2</v>
      </c>
      <c r="U7096" s="2">
        <f t="shared" si="999"/>
        <v>-7.9453833881579158E-2</v>
      </c>
      <c r="V7096" s="2">
        <f t="shared" si="1002"/>
        <v>-7.9453833881579158E-2</v>
      </c>
      <c r="Z7096" s="1">
        <f t="shared" si="1000"/>
        <v>28.049999999999997</v>
      </c>
      <c r="AC7096" s="1" t="str">
        <f t="shared" si="1001"/>
        <v>N</v>
      </c>
    </row>
    <row r="7097" spans="1:29" x14ac:dyDescent="0.25">
      <c r="A7097" s="1">
        <v>20200923</v>
      </c>
      <c r="B7097" s="1">
        <v>5471</v>
      </c>
      <c r="C7097" s="1" t="s">
        <v>285</v>
      </c>
      <c r="D7097" s="1">
        <v>10.64</v>
      </c>
      <c r="E7097" s="1">
        <v>70.099999999999994</v>
      </c>
      <c r="F7097" s="1">
        <v>69.599999999999994</v>
      </c>
      <c r="G7097" s="1">
        <v>69.7</v>
      </c>
      <c r="H7097" s="1">
        <v>66.5</v>
      </c>
      <c r="I7097" s="1">
        <v>67.5</v>
      </c>
      <c r="J7097" s="1">
        <f>CEILING(E7097*0.9,LOOKUP(E7097*0.9,{0,10,50,100,500},{0.01,0.05,0.1,0.5,1}))</f>
        <v>63.1</v>
      </c>
      <c r="K7097" s="1">
        <f>CEILING(E7097*0.915,LOOKUP(E7097*0.915,{0,10,50,100,500},{0.01,0.05,0.1,0.5,1}))</f>
        <v>64.2</v>
      </c>
      <c r="L7097" s="1">
        <f>FLOOR(E7097*1.1,LOOKUP(E7097*1.1,{0,10,50,100,500},{0.01,0.05,0.1,0.5,1}))</f>
        <v>77.100000000000009</v>
      </c>
      <c r="M7097" s="1">
        <f t="shared" si="994"/>
        <v>76.600000000000009</v>
      </c>
      <c r="N7097" s="2">
        <f t="shared" si="995"/>
        <v>-7.1326676176890159E-3</v>
      </c>
      <c r="O7097" s="2">
        <f t="shared" si="996"/>
        <v>-5.7061340941510913E-3</v>
      </c>
      <c r="P7097" s="3">
        <f t="shared" si="998"/>
        <v>0</v>
      </c>
      <c r="Q7097" s="2">
        <f t="shared" si="997"/>
        <v>-7.9453833881579158E-2</v>
      </c>
      <c r="U7097" s="2">
        <f t="shared" si="999"/>
        <v>0</v>
      </c>
      <c r="V7097" s="2">
        <f t="shared" si="1002"/>
        <v>-7.9453833881579158E-2</v>
      </c>
      <c r="Z7097" s="1">
        <f t="shared" si="1000"/>
        <v>70.399999999999991</v>
      </c>
      <c r="AC7097" s="1" t="str">
        <f t="shared" si="1001"/>
        <v>N</v>
      </c>
    </row>
    <row r="7098" spans="1:29" x14ac:dyDescent="0.25">
      <c r="A7098" s="1">
        <v>20200923</v>
      </c>
      <c r="B7098" s="1">
        <v>3163</v>
      </c>
      <c r="C7098" s="1" t="s">
        <v>66</v>
      </c>
      <c r="D7098" s="1">
        <v>10.14</v>
      </c>
      <c r="E7098" s="1">
        <v>68.8</v>
      </c>
      <c r="F7098" s="1">
        <v>66</v>
      </c>
      <c r="G7098" s="1">
        <v>69.7</v>
      </c>
      <c r="H7098" s="1">
        <v>66</v>
      </c>
      <c r="I7098" s="1">
        <v>68.8</v>
      </c>
      <c r="J7098" s="1">
        <f>CEILING(E7098*0.9,LOOKUP(E7098*0.9,{0,10,50,100,500},{0.01,0.05,0.1,0.5,1}))</f>
        <v>62</v>
      </c>
      <c r="K7098" s="1">
        <f>CEILING(E7098*0.915,LOOKUP(E7098*0.915,{0,10,50,100,500},{0.01,0.05,0.1,0.5,1}))</f>
        <v>63</v>
      </c>
      <c r="L7098" s="1">
        <f>FLOOR(E7098*1.1,LOOKUP(E7098*1.1,{0,10,50,100,500},{0.01,0.05,0.1,0.5,1}))</f>
        <v>75.600000000000009</v>
      </c>
      <c r="M7098" s="1">
        <f t="shared" si="994"/>
        <v>75.100000000000009</v>
      </c>
      <c r="N7098" s="2">
        <f t="shared" si="995"/>
        <v>-4.0697674418604612E-2</v>
      </c>
      <c r="O7098" s="2">
        <f t="shared" si="996"/>
        <v>1.3081395348837293E-2</v>
      </c>
      <c r="P7098" s="3">
        <f t="shared" si="998"/>
        <v>2.0541845930231919E-3</v>
      </c>
      <c r="Q7098" s="2">
        <f t="shared" si="997"/>
        <v>-7.7399649288555972E-2</v>
      </c>
      <c r="U7098" s="2">
        <f t="shared" si="999"/>
        <v>2.0541845930231919E-3</v>
      </c>
      <c r="V7098" s="2">
        <f t="shared" si="1002"/>
        <v>-7.7399649288555972E-2</v>
      </c>
      <c r="Z7098" s="1">
        <f t="shared" si="1000"/>
        <v>69.099999999999994</v>
      </c>
      <c r="AC7098" s="1" t="str">
        <f t="shared" si="1001"/>
        <v>N</v>
      </c>
    </row>
    <row r="7099" spans="1:29" x14ac:dyDescent="0.25">
      <c r="A7099" s="1">
        <v>20200923</v>
      </c>
      <c r="B7099" s="1">
        <v>1731</v>
      </c>
      <c r="C7099" s="1" t="s">
        <v>764</v>
      </c>
      <c r="D7099" s="1">
        <v>7.01</v>
      </c>
      <c r="E7099" s="1">
        <v>17.850000000000001</v>
      </c>
      <c r="F7099" s="1">
        <v>17.5</v>
      </c>
      <c r="G7099" s="1">
        <v>17.600000000000001</v>
      </c>
      <c r="H7099" s="1">
        <v>16.600000000000001</v>
      </c>
      <c r="I7099" s="1">
        <v>16.649999999999999</v>
      </c>
      <c r="J7099" s="1">
        <f>CEILING(E7099*0.9,LOOKUP(E7099*0.9,{0,10,50,100,500},{0.01,0.05,0.1,0.5,1}))</f>
        <v>16.100000000000001</v>
      </c>
      <c r="K7099" s="1">
        <f>CEILING(E7099*0.915,LOOKUP(E7099*0.915,{0,10,50,100,500},{0.01,0.05,0.1,0.5,1}))</f>
        <v>16.350000000000001</v>
      </c>
      <c r="L7099" s="1">
        <f>FLOOR(E7099*1.1,LOOKUP(E7099*1.1,{0,10,50,100,500},{0.01,0.05,0.1,0.5,1}))</f>
        <v>19.600000000000001</v>
      </c>
      <c r="M7099" s="1">
        <f t="shared" si="994"/>
        <v>19.350000000000001</v>
      </c>
      <c r="N7099" s="2">
        <f t="shared" si="995"/>
        <v>-1.9607843137254981E-2</v>
      </c>
      <c r="O7099" s="2">
        <f t="shared" si="996"/>
        <v>-1.4005602240896357E-2</v>
      </c>
      <c r="P7099" s="3">
        <f t="shared" si="998"/>
        <v>0</v>
      </c>
      <c r="Q7099" s="2">
        <f t="shared" si="997"/>
        <v>-7.7399649288555972E-2</v>
      </c>
      <c r="U7099" s="2">
        <f t="shared" si="999"/>
        <v>0</v>
      </c>
      <c r="V7099" s="2">
        <f t="shared" si="1002"/>
        <v>-7.7399649288555972E-2</v>
      </c>
      <c r="Z7099" s="1">
        <f t="shared" si="1000"/>
        <v>18</v>
      </c>
      <c r="AC7099" s="1" t="str">
        <f t="shared" si="1001"/>
        <v>N</v>
      </c>
    </row>
    <row r="7100" spans="1:29" x14ac:dyDescent="0.25">
      <c r="A7100" s="1">
        <v>20200923</v>
      </c>
      <c r="B7100" s="1">
        <v>2340</v>
      </c>
      <c r="C7100" s="1" t="s">
        <v>235</v>
      </c>
      <c r="D7100" s="1">
        <v>6.87</v>
      </c>
      <c r="E7100" s="1">
        <v>23.9</v>
      </c>
      <c r="F7100" s="1">
        <v>23.55</v>
      </c>
      <c r="G7100" s="1">
        <v>23.85</v>
      </c>
      <c r="H7100" s="1">
        <v>23.25</v>
      </c>
      <c r="I7100" s="1">
        <v>23.35</v>
      </c>
      <c r="J7100" s="1">
        <f>CEILING(E7100*0.9,LOOKUP(E7100*0.9,{0,10,50,100,500},{0.01,0.05,0.1,0.5,1}))</f>
        <v>21.55</v>
      </c>
      <c r="K7100" s="1">
        <f>CEILING(E7100*0.915,LOOKUP(E7100*0.915,{0,10,50,100,500},{0.01,0.05,0.1,0.5,1}))</f>
        <v>21.900000000000002</v>
      </c>
      <c r="L7100" s="1">
        <f>FLOOR(E7100*1.1,LOOKUP(E7100*1.1,{0,10,50,100,500},{0.01,0.05,0.1,0.5,1}))</f>
        <v>26.25</v>
      </c>
      <c r="M7100" s="1">
        <f t="shared" si="994"/>
        <v>26</v>
      </c>
      <c r="N7100" s="2">
        <f t="shared" si="995"/>
        <v>-1.4644351464435058E-2</v>
      </c>
      <c r="O7100" s="2">
        <f t="shared" si="996"/>
        <v>-2.0920502092049019E-3</v>
      </c>
      <c r="P7100" s="3">
        <f t="shared" si="998"/>
        <v>0</v>
      </c>
      <c r="Q7100" s="2">
        <f t="shared" si="997"/>
        <v>-7.7399649288555972E-2</v>
      </c>
      <c r="U7100" s="2">
        <f t="shared" si="999"/>
        <v>0</v>
      </c>
      <c r="V7100" s="2">
        <f t="shared" si="1002"/>
        <v>-7.7399649288555972E-2</v>
      </c>
      <c r="Z7100" s="1">
        <f t="shared" si="1000"/>
        <v>24.049999999999997</v>
      </c>
      <c r="AC7100" s="1" t="str">
        <f t="shared" si="1001"/>
        <v>N</v>
      </c>
    </row>
    <row r="7101" spans="1:29" x14ac:dyDescent="0.25">
      <c r="A7101" s="1">
        <v>20200923</v>
      </c>
      <c r="B7101" s="1">
        <v>2481</v>
      </c>
      <c r="C7101" s="1" t="s">
        <v>114</v>
      </c>
      <c r="D7101" s="1">
        <v>6.77</v>
      </c>
      <c r="E7101" s="1">
        <v>37.1</v>
      </c>
      <c r="F7101" s="1">
        <v>36.5</v>
      </c>
      <c r="G7101" s="1">
        <v>36.700000000000003</v>
      </c>
      <c r="H7101" s="1">
        <v>35.299999999999997</v>
      </c>
      <c r="I7101" s="1">
        <v>35.299999999999997</v>
      </c>
      <c r="J7101" s="1">
        <f>CEILING(E7101*0.9,LOOKUP(E7101*0.9,{0,10,50,100,500},{0.01,0.05,0.1,0.5,1}))</f>
        <v>33.4</v>
      </c>
      <c r="K7101" s="1">
        <f>CEILING(E7101*0.915,LOOKUP(E7101*0.915,{0,10,50,100,500},{0.01,0.05,0.1,0.5,1}))</f>
        <v>33.950000000000003</v>
      </c>
      <c r="L7101" s="1">
        <f>FLOOR(E7101*1.1,LOOKUP(E7101*1.1,{0,10,50,100,500},{0.01,0.05,0.1,0.5,1}))</f>
        <v>40.800000000000004</v>
      </c>
      <c r="M7101" s="1">
        <f t="shared" si="994"/>
        <v>40.550000000000004</v>
      </c>
      <c r="N7101" s="2">
        <f t="shared" si="995"/>
        <v>-1.6172506738544513E-2</v>
      </c>
      <c r="O7101" s="2">
        <f t="shared" si="996"/>
        <v>-1.078167115902961E-2</v>
      </c>
      <c r="P7101" s="3">
        <f t="shared" si="998"/>
        <v>0</v>
      </c>
      <c r="Q7101" s="2">
        <f t="shared" si="997"/>
        <v>-7.7399649288555972E-2</v>
      </c>
      <c r="U7101" s="2">
        <f t="shared" si="999"/>
        <v>0</v>
      </c>
      <c r="V7101" s="2">
        <f t="shared" si="1002"/>
        <v>-7.7399649288555972E-2</v>
      </c>
      <c r="Z7101" s="1">
        <f t="shared" si="1000"/>
        <v>37.25</v>
      </c>
      <c r="AC7101" s="1" t="str">
        <f t="shared" si="1001"/>
        <v>N</v>
      </c>
    </row>
    <row r="7102" spans="1:29" x14ac:dyDescent="0.25">
      <c r="A7102" s="1">
        <v>20200924</v>
      </c>
      <c r="B7102" s="1">
        <v>6187</v>
      </c>
      <c r="C7102" s="1" t="s">
        <v>99</v>
      </c>
      <c r="D7102" s="1">
        <v>12.1</v>
      </c>
      <c r="E7102" s="1">
        <v>66.5</v>
      </c>
      <c r="F7102" s="1">
        <v>67.099999999999994</v>
      </c>
      <c r="G7102" s="1">
        <v>67.400000000000006</v>
      </c>
      <c r="H7102" s="1">
        <v>61</v>
      </c>
      <c r="I7102" s="1">
        <v>62.5</v>
      </c>
      <c r="J7102" s="1">
        <f>CEILING(E7102*0.9,LOOKUP(E7102*0.9,{0,10,50,100,500},{0.01,0.05,0.1,0.5,1}))</f>
        <v>59.900000000000006</v>
      </c>
      <c r="K7102" s="1">
        <f>CEILING(E7102*0.915,LOOKUP(E7102*0.915,{0,10,50,100,500},{0.01,0.05,0.1,0.5,1}))</f>
        <v>60.900000000000006</v>
      </c>
      <c r="L7102" s="1">
        <f>FLOOR(E7102*1.1,LOOKUP(E7102*1.1,{0,10,50,100,500},{0.01,0.05,0.1,0.5,1}))</f>
        <v>73.100000000000009</v>
      </c>
      <c r="M7102" s="1">
        <f t="shared" ref="M7102:M7165" si="1003">IF(L7102&lt;10,L7102-0.05,IF(L7102&lt;50,L7102-0.25,IF(L7102&lt;100,L7102-0.5,IF(L7102&lt;500,L7102-2.5,IF(L7102&lt;1000,L7102-5,IF(L7102&lt;5000,L7102-25,0))))))</f>
        <v>72.600000000000009</v>
      </c>
      <c r="N7102" s="2">
        <f t="shared" ref="N7102:N7165" si="1004">(F7102-E7102)/E7102</f>
        <v>9.0225563909773574E-3</v>
      </c>
      <c r="O7102" s="2">
        <f t="shared" ref="O7102:O7165" si="1005">(G7102-E7102)/E7102</f>
        <v>1.353383458646625E-2</v>
      </c>
      <c r="P7102" s="3">
        <f t="shared" si="998"/>
        <v>7.1162233599999902E-2</v>
      </c>
      <c r="Q7102" s="2">
        <f t="shared" ref="Q7102:Q7165" si="1006">IF(Q7101+P7102&gt;0,0,P7102+Q7101)</f>
        <v>-6.2374156885560694E-3</v>
      </c>
      <c r="U7102" s="2">
        <f t="shared" si="999"/>
        <v>7.1162233599999902E-2</v>
      </c>
      <c r="V7102" s="2">
        <f t="shared" si="1002"/>
        <v>-6.2374156885560694E-3</v>
      </c>
      <c r="Z7102" s="1">
        <f t="shared" si="1000"/>
        <v>66.8</v>
      </c>
      <c r="AC7102" s="1" t="str">
        <f t="shared" si="1001"/>
        <v>N</v>
      </c>
    </row>
    <row r="7103" spans="1:29" x14ac:dyDescent="0.25">
      <c r="A7103" s="1">
        <v>20200924</v>
      </c>
      <c r="B7103" s="1">
        <v>6208</v>
      </c>
      <c r="C7103" s="1" t="s">
        <v>291</v>
      </c>
      <c r="D7103" s="1">
        <v>10.75</v>
      </c>
      <c r="E7103" s="1">
        <v>39.450000000000003</v>
      </c>
      <c r="F7103" s="1">
        <v>39.85</v>
      </c>
      <c r="G7103" s="1">
        <v>40.25</v>
      </c>
      <c r="H7103" s="1">
        <v>35.65</v>
      </c>
      <c r="I7103" s="1">
        <v>36.299999999999997</v>
      </c>
      <c r="J7103" s="1">
        <f>CEILING(E7103*0.9,LOOKUP(E7103*0.9,{0,10,50,100,500},{0.01,0.05,0.1,0.5,1}))</f>
        <v>35.550000000000004</v>
      </c>
      <c r="K7103" s="1">
        <f>CEILING(E7103*0.915,LOOKUP(E7103*0.915,{0,10,50,100,500},{0.01,0.05,0.1,0.5,1}))</f>
        <v>36.1</v>
      </c>
      <c r="L7103" s="1">
        <f>FLOOR(E7103*1.1,LOOKUP(E7103*1.1,{0,10,50,100,500},{0.01,0.05,0.1,0.5,1}))</f>
        <v>43.35</v>
      </c>
      <c r="M7103" s="1">
        <f t="shared" si="1003"/>
        <v>43.1</v>
      </c>
      <c r="N7103" s="2">
        <f t="shared" si="1004"/>
        <v>1.013941698352341E-2</v>
      </c>
      <c r="O7103" s="2">
        <f t="shared" si="1005"/>
        <v>2.0278833967046821E-2</v>
      </c>
      <c r="P7103" s="3">
        <f t="shared" si="998"/>
        <v>0.10138285180055387</v>
      </c>
      <c r="Q7103" s="2">
        <f t="shared" si="1006"/>
        <v>0</v>
      </c>
      <c r="U7103" s="2">
        <f t="shared" si="999"/>
        <v>0.10138285180055387</v>
      </c>
      <c r="V7103" s="2">
        <f t="shared" si="1002"/>
        <v>0</v>
      </c>
      <c r="Z7103" s="1">
        <f t="shared" si="1000"/>
        <v>39.6</v>
      </c>
      <c r="AC7103" s="1" t="str">
        <f t="shared" si="1001"/>
        <v>N</v>
      </c>
    </row>
    <row r="7104" spans="1:29" x14ac:dyDescent="0.25">
      <c r="A7104" s="1">
        <v>20200924</v>
      </c>
      <c r="B7104" s="1">
        <v>6125</v>
      </c>
      <c r="C7104" s="1" t="s">
        <v>267</v>
      </c>
      <c r="D7104" s="1">
        <v>6.47</v>
      </c>
      <c r="E7104" s="1">
        <v>29</v>
      </c>
      <c r="F7104" s="1">
        <v>29.5</v>
      </c>
      <c r="G7104" s="1">
        <v>31.9</v>
      </c>
      <c r="H7104" s="1">
        <v>26.4</v>
      </c>
      <c r="I7104" s="1">
        <v>27.15</v>
      </c>
      <c r="J7104" s="1">
        <f>CEILING(E7104*0.9,LOOKUP(E7104*0.9,{0,10,50,100,500},{0.01,0.05,0.1,0.5,1}))</f>
        <v>26.1</v>
      </c>
      <c r="K7104" s="1">
        <f>CEILING(E7104*0.915,LOOKUP(E7104*0.915,{0,10,50,100,500},{0.01,0.05,0.1,0.5,1}))</f>
        <v>26.55</v>
      </c>
      <c r="L7104" s="1">
        <f>FLOOR(E7104*1.1,LOOKUP(E7104*1.1,{0,10,50,100,500},{0.01,0.05,0.1,0.5,1}))</f>
        <v>31.900000000000002</v>
      </c>
      <c r="M7104" s="1">
        <f t="shared" si="1003"/>
        <v>31.650000000000002</v>
      </c>
      <c r="N7104" s="2">
        <f t="shared" si="1004"/>
        <v>1.7241379310344827E-2</v>
      </c>
      <c r="O7104" s="2">
        <f t="shared" si="1005"/>
        <v>9.999999999999995E-2</v>
      </c>
      <c r="P7104" s="3">
        <f t="shared" si="998"/>
        <v>-7.0099489731437647E-2</v>
      </c>
      <c r="Q7104" s="2">
        <f t="shared" si="1006"/>
        <v>-7.0099489731437647E-2</v>
      </c>
      <c r="U7104" s="2">
        <f t="shared" si="999"/>
        <v>-7.0099489731437647E-2</v>
      </c>
      <c r="V7104" s="2">
        <f t="shared" si="1002"/>
        <v>-7.0099489731437647E-2</v>
      </c>
      <c r="Z7104" s="1">
        <f t="shared" si="1000"/>
        <v>29.15</v>
      </c>
      <c r="AC7104" s="1" t="str">
        <f t="shared" si="1001"/>
        <v>N</v>
      </c>
    </row>
    <row r="7105" spans="1:29" x14ac:dyDescent="0.25">
      <c r="A7105" s="1">
        <v>20200924</v>
      </c>
      <c r="B7105" s="1">
        <v>2368</v>
      </c>
      <c r="C7105" s="1" t="s">
        <v>239</v>
      </c>
      <c r="D7105" s="1">
        <v>6.2</v>
      </c>
      <c r="E7105" s="1">
        <v>47</v>
      </c>
      <c r="F7105" s="1">
        <v>47.9</v>
      </c>
      <c r="G7105" s="1">
        <v>48.2</v>
      </c>
      <c r="H7105" s="1">
        <v>42.65</v>
      </c>
      <c r="I7105" s="1">
        <v>43.95</v>
      </c>
      <c r="J7105" s="1">
        <f>CEILING(E7105*0.9,LOOKUP(E7105*0.9,{0,10,50,100,500},{0.01,0.05,0.1,0.5,1}))</f>
        <v>42.300000000000004</v>
      </c>
      <c r="K7105" s="1">
        <f>CEILING(E7105*0.915,LOOKUP(E7105*0.915,{0,10,50,100,500},{0.01,0.05,0.1,0.5,1}))</f>
        <v>43.050000000000004</v>
      </c>
      <c r="L7105" s="1">
        <f>FLOOR(E7105*1.1,LOOKUP(E7105*1.1,{0,10,50,100,500},{0.01,0.05,0.1,0.5,1}))</f>
        <v>51.7</v>
      </c>
      <c r="M7105" s="1">
        <f t="shared" si="1003"/>
        <v>51.2</v>
      </c>
      <c r="N7105" s="2">
        <f t="shared" si="1004"/>
        <v>1.9148936170212735E-2</v>
      </c>
      <c r="O7105" s="2">
        <f t="shared" si="1005"/>
        <v>2.5531914893617082E-2</v>
      </c>
      <c r="P7105" s="3">
        <f t="shared" si="998"/>
        <v>0.11014775725900101</v>
      </c>
      <c r="Q7105" s="2">
        <f t="shared" si="1006"/>
        <v>0</v>
      </c>
      <c r="U7105" s="2">
        <f t="shared" si="999"/>
        <v>0.11014775725900101</v>
      </c>
      <c r="V7105" s="2">
        <f t="shared" si="1002"/>
        <v>0</v>
      </c>
      <c r="Z7105" s="1">
        <f t="shared" si="1000"/>
        <v>47.15</v>
      </c>
      <c r="AC7105" s="1" t="str">
        <f t="shared" si="1001"/>
        <v>N</v>
      </c>
    </row>
    <row r="7106" spans="1:29" x14ac:dyDescent="0.25">
      <c r="A7106" s="1">
        <v>20200924</v>
      </c>
      <c r="B7106" s="1">
        <v>5498</v>
      </c>
      <c r="C7106" s="1" t="s">
        <v>556</v>
      </c>
      <c r="D7106" s="1">
        <v>5.35</v>
      </c>
      <c r="E7106" s="1">
        <v>11.9</v>
      </c>
      <c r="F7106" s="1">
        <v>11.6</v>
      </c>
      <c r="G7106" s="1">
        <v>11.9</v>
      </c>
      <c r="H7106" s="1">
        <v>10.8</v>
      </c>
      <c r="I7106" s="1">
        <v>11.15</v>
      </c>
      <c r="J7106" s="1">
        <f>CEILING(E7106*0.9,LOOKUP(E7106*0.9,{0,10,50,100,500},{0.01,0.05,0.1,0.5,1}))</f>
        <v>10.75</v>
      </c>
      <c r="K7106" s="1">
        <f>CEILING(E7106*0.915,LOOKUP(E7106*0.915,{0,10,50,100,500},{0.01,0.05,0.1,0.5,1}))</f>
        <v>10.9</v>
      </c>
      <c r="L7106" s="1">
        <f>FLOOR(E7106*1.1,LOOKUP(E7106*1.1,{0,10,50,100,500},{0.01,0.05,0.1,0.5,1}))</f>
        <v>13.05</v>
      </c>
      <c r="M7106" s="1">
        <f t="shared" si="1003"/>
        <v>12.8</v>
      </c>
      <c r="N7106" s="2">
        <f t="shared" si="1004"/>
        <v>-2.5210084033613505E-2</v>
      </c>
      <c r="O7106" s="2">
        <f t="shared" si="1005"/>
        <v>0</v>
      </c>
      <c r="P7106" s="3">
        <f t="shared" si="998"/>
        <v>0</v>
      </c>
      <c r="Q7106" s="2">
        <f t="shared" si="1006"/>
        <v>0</v>
      </c>
      <c r="U7106" s="2">
        <f t="shared" si="999"/>
        <v>0</v>
      </c>
      <c r="V7106" s="2">
        <f t="shared" si="1002"/>
        <v>0</v>
      </c>
      <c r="Z7106" s="1">
        <f t="shared" si="1000"/>
        <v>12.05</v>
      </c>
      <c r="AC7106" s="1" t="str">
        <f t="shared" si="1001"/>
        <v>N</v>
      </c>
    </row>
    <row r="7107" spans="1:29" x14ac:dyDescent="0.25">
      <c r="A7107" s="1">
        <v>20200924</v>
      </c>
      <c r="B7107" s="1">
        <v>2342</v>
      </c>
      <c r="C7107" s="1" t="s">
        <v>228</v>
      </c>
      <c r="D7107" s="1">
        <v>5.0999999999999996</v>
      </c>
      <c r="E7107" s="1">
        <v>29.1</v>
      </c>
      <c r="F7107" s="1">
        <v>29.5</v>
      </c>
      <c r="G7107" s="1">
        <v>29.7</v>
      </c>
      <c r="H7107" s="1">
        <v>27.1</v>
      </c>
      <c r="I7107" s="1">
        <v>27.6</v>
      </c>
      <c r="J7107" s="1">
        <f>CEILING(E7107*0.9,LOOKUP(E7107*0.9,{0,10,50,100,500},{0.01,0.05,0.1,0.5,1}))</f>
        <v>26.200000000000003</v>
      </c>
      <c r="K7107" s="1">
        <f>CEILING(E7107*0.915,LOOKUP(E7107*0.915,{0,10,50,100,500},{0.01,0.05,0.1,0.5,1}))</f>
        <v>26.650000000000002</v>
      </c>
      <c r="L7107" s="1">
        <f>FLOOR(E7107*1.1,LOOKUP(E7107*1.1,{0,10,50,100,500},{0.01,0.05,0.1,0.5,1}))</f>
        <v>32</v>
      </c>
      <c r="M7107" s="1">
        <f t="shared" si="1003"/>
        <v>31.75</v>
      </c>
      <c r="N7107" s="2">
        <f t="shared" si="1004"/>
        <v>1.3745704467353903E-2</v>
      </c>
      <c r="O7107" s="2">
        <f t="shared" si="1005"/>
        <v>2.0618556701030855E-2</v>
      </c>
      <c r="P7107" s="3">
        <f t="shared" ref="P7107:P7170" si="1007">IF(F7107&lt;Z7107,IF(G7107&lt;Z7107,0,IF(G7107&gt;=M7107,(Z7107-M7107*$AA$2-Z7107*0.0015-Z7107*$AA$4)/M7107,IF(H7107&lt;=K7107,(Z7107-K7107*$AA$2-Z7107*0.0015-Z7107*$AA$4)/K7107,(Z7107-I7107*$AA$2-Z7107*0.0015-Z7107*$AA$4)/I7107))),IF(G7107&gt;=M7107,(F7107-M7107*$AA$2-F7107*0.0015-F7107*$AA$4)/M7107,IF(H7107&lt;=K7107,(F7107-K7107*$AA$2-F7107*0.0015-F7107*$AA$4)/K7107,(F7107-I7107*$AA$2-F7107*0.0015-F7107*$AA$4)/I7107)))</f>
        <v>6.6411851449275236E-2</v>
      </c>
      <c r="Q7107" s="2">
        <f t="shared" si="1006"/>
        <v>0</v>
      </c>
      <c r="U7107" s="2">
        <f t="shared" ref="U7107:U7170" si="1008">IF(G7107=Z7107,0,IF(F7107&lt;Z7107,IF(G7107&lt;Z7107,0,IF(G7107&gt;=M7107,(Z7107-M7107*$AA$2-Z7107*0.0015-Z7107*$AA$4)/M7107,IF(H7107&lt;=K7107,(Z7107-K7107*$AA$2-Z7107*0.0015-Z7107*$AA$4)/K7107,(Z7107-I7107*$AA$2-Z7107*0.0015-Z7107*$AA$4)/I7107))),IF(G7107&gt;=M7107,(F7107-M7107*$AA$2-F7107*0.0015-F7107*$AA$4)/M7107,IF(H7107&lt;=K7107,(F7107-K7107*$AA$2-F7107*0.0015-F7107*$AA$4)/K7107,(F7107-I7107*$AA$2-F7107*0.0015-F7107*$AA$4)/I7107))))</f>
        <v>6.6411851449275236E-2</v>
      </c>
      <c r="V7107" s="2">
        <f t="shared" si="1002"/>
        <v>0</v>
      </c>
      <c r="Z7107" s="1">
        <f t="shared" ref="Z7107:Z7170" si="1009">IF(E7107&lt;10,E7107+(0.01*$Y$2),IF(E7107&lt;50,E7107+(0.05*$Y$2),IF(E7107&lt;100,E7107+(0.1*$Y$2),IF(E7107&lt;500,E7107+(0.5*$Y$2),IF(E7107&lt;1000,E7107+(1*$Y$2),0)))))</f>
        <v>29.25</v>
      </c>
      <c r="AC7107" s="1" t="str">
        <f t="shared" ref="AC7107:AC7170" si="1010">IF(Z7107=G7107,"Y","N")</f>
        <v>N</v>
      </c>
    </row>
    <row r="7108" spans="1:29" x14ac:dyDescent="0.25">
      <c r="A7108" s="1">
        <v>20200925</v>
      </c>
      <c r="B7108" s="1">
        <v>1526</v>
      </c>
      <c r="C7108" s="1" t="s">
        <v>120</v>
      </c>
      <c r="D7108" s="1">
        <v>25.93</v>
      </c>
      <c r="E7108" s="1">
        <v>49.5</v>
      </c>
      <c r="F7108" s="1">
        <v>49.45</v>
      </c>
      <c r="G7108" s="1">
        <v>51.5</v>
      </c>
      <c r="H7108" s="1">
        <v>48.05</v>
      </c>
      <c r="I7108" s="1">
        <v>51.2</v>
      </c>
      <c r="J7108" s="1">
        <f>CEILING(E7108*0.9,LOOKUP(E7108*0.9,{0,10,50,100,500},{0.01,0.05,0.1,0.5,1}))</f>
        <v>44.550000000000004</v>
      </c>
      <c r="K7108" s="1">
        <f>CEILING(E7108*0.915,LOOKUP(E7108*0.915,{0,10,50,100,500},{0.01,0.05,0.1,0.5,1}))</f>
        <v>45.300000000000004</v>
      </c>
      <c r="L7108" s="1">
        <f>FLOOR(E7108*1.1,LOOKUP(E7108*1.1,{0,10,50,100,500},{0.01,0.05,0.1,0.5,1}))</f>
        <v>54.400000000000006</v>
      </c>
      <c r="M7108" s="1">
        <f t="shared" si="1003"/>
        <v>53.900000000000006</v>
      </c>
      <c r="N7108" s="2">
        <f t="shared" si="1004"/>
        <v>-1.0101010101009526E-3</v>
      </c>
      <c r="O7108" s="2">
        <f t="shared" si="1005"/>
        <v>4.0404040404040407E-2</v>
      </c>
      <c r="P7108" s="3">
        <f t="shared" si="1007"/>
        <v>-3.2513948242187674E-2</v>
      </c>
      <c r="Q7108" s="2">
        <f t="shared" si="1006"/>
        <v>-3.2513948242187674E-2</v>
      </c>
      <c r="U7108" s="2">
        <f t="shared" si="1008"/>
        <v>-3.2513948242187674E-2</v>
      </c>
      <c r="V7108" s="2">
        <f t="shared" ref="V7108:V7171" si="1011">IF(V7107+U7108&gt;0,0,U7108+V7107)</f>
        <v>-3.2513948242187674E-2</v>
      </c>
      <c r="Z7108" s="1">
        <f t="shared" si="1009"/>
        <v>49.65</v>
      </c>
      <c r="AC7108" s="1" t="str">
        <f t="shared" si="1010"/>
        <v>N</v>
      </c>
    </row>
    <row r="7109" spans="1:29" x14ac:dyDescent="0.25">
      <c r="A7109" s="1">
        <v>20200925</v>
      </c>
      <c r="B7109" s="1">
        <v>1444</v>
      </c>
      <c r="C7109" s="1" t="s">
        <v>191</v>
      </c>
      <c r="D7109" s="1">
        <v>21.64</v>
      </c>
      <c r="E7109" s="1">
        <v>12.3</v>
      </c>
      <c r="F7109" s="1">
        <v>12.4</v>
      </c>
      <c r="G7109" s="1">
        <v>12.5</v>
      </c>
      <c r="H7109" s="1">
        <v>12</v>
      </c>
      <c r="I7109" s="1">
        <v>12.3</v>
      </c>
      <c r="J7109" s="1">
        <f>CEILING(E7109*0.9,LOOKUP(E7109*0.9,{0,10,50,100,500},{0.01,0.05,0.1,0.5,1}))</f>
        <v>11.100000000000001</v>
      </c>
      <c r="K7109" s="1">
        <f>CEILING(E7109*0.915,LOOKUP(E7109*0.915,{0,10,50,100,500},{0.01,0.05,0.1,0.5,1}))</f>
        <v>11.3</v>
      </c>
      <c r="L7109" s="1">
        <f>FLOOR(E7109*1.1,LOOKUP(E7109*1.1,{0,10,50,100,500},{0.01,0.05,0.1,0.5,1}))</f>
        <v>13.5</v>
      </c>
      <c r="M7109" s="1">
        <f t="shared" si="1003"/>
        <v>13.25</v>
      </c>
      <c r="N7109" s="2">
        <f t="shared" si="1004"/>
        <v>8.1300813008129795E-3</v>
      </c>
      <c r="O7109" s="2">
        <f t="shared" si="1005"/>
        <v>1.6260162601625959E-2</v>
      </c>
      <c r="P7109" s="3">
        <f t="shared" si="1007"/>
        <v>9.8739634146341425E-3</v>
      </c>
      <c r="Q7109" s="2">
        <f t="shared" si="1006"/>
        <v>-2.2639984827553531E-2</v>
      </c>
      <c r="U7109" s="2">
        <f t="shared" si="1008"/>
        <v>9.8739634146341425E-3</v>
      </c>
      <c r="V7109" s="2">
        <f t="shared" si="1011"/>
        <v>-2.2639984827553531E-2</v>
      </c>
      <c r="Z7109" s="1">
        <f t="shared" si="1009"/>
        <v>12.450000000000001</v>
      </c>
      <c r="AC7109" s="1" t="str">
        <f t="shared" si="1010"/>
        <v>N</v>
      </c>
    </row>
    <row r="7110" spans="1:29" x14ac:dyDescent="0.25">
      <c r="A7110" s="1">
        <v>20200925</v>
      </c>
      <c r="B7110" s="1">
        <v>6432</v>
      </c>
      <c r="C7110" s="1" t="s">
        <v>655</v>
      </c>
      <c r="D7110" s="1">
        <v>7.28</v>
      </c>
      <c r="E7110" s="1">
        <v>33.9</v>
      </c>
      <c r="F7110" s="1">
        <v>33.9</v>
      </c>
      <c r="G7110" s="1">
        <v>35.299999999999997</v>
      </c>
      <c r="H7110" s="1">
        <v>32.85</v>
      </c>
      <c r="I7110" s="1">
        <v>34.549999999999997</v>
      </c>
      <c r="J7110" s="1">
        <f>CEILING(E7110*0.9,LOOKUP(E7110*0.9,{0,10,50,100,500},{0.01,0.05,0.1,0.5,1}))</f>
        <v>30.55</v>
      </c>
      <c r="K7110" s="1">
        <f>CEILING(E7110*0.915,LOOKUP(E7110*0.915,{0,10,50,100,500},{0.01,0.05,0.1,0.5,1}))</f>
        <v>31.05</v>
      </c>
      <c r="L7110" s="1">
        <f>FLOOR(E7110*1.1,LOOKUP(E7110*1.1,{0,10,50,100,500},{0.01,0.05,0.1,0.5,1}))</f>
        <v>37.25</v>
      </c>
      <c r="M7110" s="1">
        <f t="shared" si="1003"/>
        <v>37</v>
      </c>
      <c r="N7110" s="2">
        <f t="shared" si="1004"/>
        <v>0</v>
      </c>
      <c r="O7110" s="2">
        <f t="shared" si="1005"/>
        <v>4.1297935103244796E-2</v>
      </c>
      <c r="P7110" s="3">
        <f t="shared" si="1007"/>
        <v>-1.6742298118668605E-2</v>
      </c>
      <c r="Q7110" s="2">
        <f t="shared" si="1006"/>
        <v>-3.9382282946222133E-2</v>
      </c>
      <c r="U7110" s="2">
        <f t="shared" si="1008"/>
        <v>-1.6742298118668605E-2</v>
      </c>
      <c r="V7110" s="2">
        <f t="shared" si="1011"/>
        <v>-3.9382282946222133E-2</v>
      </c>
      <c r="Z7110" s="1">
        <f t="shared" si="1009"/>
        <v>34.049999999999997</v>
      </c>
      <c r="AC7110" s="1" t="str">
        <f t="shared" si="1010"/>
        <v>N</v>
      </c>
    </row>
    <row r="7111" spans="1:29" x14ac:dyDescent="0.25">
      <c r="A7111" s="1">
        <v>20200928</v>
      </c>
      <c r="B7111" s="1">
        <v>4133</v>
      </c>
      <c r="C7111" s="1" t="s">
        <v>281</v>
      </c>
      <c r="D7111" s="1">
        <v>33.479999999999997</v>
      </c>
      <c r="E7111" s="1">
        <v>77.099999999999994</v>
      </c>
      <c r="F7111" s="1">
        <v>76.5</v>
      </c>
      <c r="G7111" s="1">
        <v>78.7</v>
      </c>
      <c r="H7111" s="1">
        <v>73.3</v>
      </c>
      <c r="I7111" s="1">
        <v>76.2</v>
      </c>
      <c r="J7111" s="1">
        <f>CEILING(E7111*0.9,LOOKUP(E7111*0.9,{0,10,50,100,500},{0.01,0.05,0.1,0.5,1}))</f>
        <v>69.400000000000006</v>
      </c>
      <c r="K7111" s="1">
        <f>CEILING(E7111*0.915,LOOKUP(E7111*0.915,{0,10,50,100,500},{0.01,0.05,0.1,0.5,1}))</f>
        <v>70.600000000000009</v>
      </c>
      <c r="L7111" s="1">
        <f>FLOOR(E7111*1.1,LOOKUP(E7111*1.1,{0,10,50,100,500},{0.01,0.05,0.1,0.5,1}))</f>
        <v>84.800000000000011</v>
      </c>
      <c r="M7111" s="1">
        <f t="shared" si="1003"/>
        <v>84.300000000000011</v>
      </c>
      <c r="N7111" s="2">
        <f t="shared" si="1004"/>
        <v>-7.7821011673151023E-3</v>
      </c>
      <c r="O7111" s="2">
        <f t="shared" si="1005"/>
        <v>2.0752269779507247E-2</v>
      </c>
      <c r="P7111" s="3">
        <f t="shared" si="1007"/>
        <v>1.3420125984251793E-2</v>
      </c>
      <c r="Q7111" s="2">
        <f t="shared" si="1006"/>
        <v>-2.596215696197034E-2</v>
      </c>
      <c r="U7111" s="2">
        <f t="shared" si="1008"/>
        <v>1.3420125984251793E-2</v>
      </c>
      <c r="V7111" s="2">
        <f t="shared" si="1011"/>
        <v>-2.596215696197034E-2</v>
      </c>
      <c r="Z7111" s="1">
        <f t="shared" si="1009"/>
        <v>77.399999999999991</v>
      </c>
      <c r="AC7111" s="1" t="str">
        <f t="shared" si="1010"/>
        <v>N</v>
      </c>
    </row>
    <row r="7112" spans="1:29" x14ac:dyDescent="0.25">
      <c r="A7112" s="1">
        <v>20200928</v>
      </c>
      <c r="B7112" s="1">
        <v>2417</v>
      </c>
      <c r="C7112" s="1" t="s">
        <v>211</v>
      </c>
      <c r="D7112" s="1">
        <v>17.63</v>
      </c>
      <c r="E7112" s="1">
        <v>63</v>
      </c>
      <c r="F7112" s="1">
        <v>62.5</v>
      </c>
      <c r="G7112" s="1">
        <v>63</v>
      </c>
      <c r="H7112" s="1">
        <v>60</v>
      </c>
      <c r="I7112" s="1">
        <v>60.1</v>
      </c>
      <c r="J7112" s="1">
        <f>CEILING(E7112*0.9,LOOKUP(E7112*0.9,{0,10,50,100,500},{0.01,0.05,0.1,0.5,1}))</f>
        <v>56.7</v>
      </c>
      <c r="K7112" s="1">
        <f>CEILING(E7112*0.915,LOOKUP(E7112*0.915,{0,10,50,100,500},{0.01,0.05,0.1,0.5,1}))</f>
        <v>57.7</v>
      </c>
      <c r="L7112" s="1">
        <f>FLOOR(E7112*1.1,LOOKUP(E7112*1.1,{0,10,50,100,500},{0.01,0.05,0.1,0.5,1}))</f>
        <v>69.3</v>
      </c>
      <c r="M7112" s="1">
        <f t="shared" si="1003"/>
        <v>68.8</v>
      </c>
      <c r="N7112" s="2">
        <f t="shared" si="1004"/>
        <v>-7.9365079365079361E-3</v>
      </c>
      <c r="O7112" s="2">
        <f t="shared" si="1005"/>
        <v>0</v>
      </c>
      <c r="P7112" s="3">
        <f t="shared" si="1007"/>
        <v>0</v>
      </c>
      <c r="Q7112" s="2">
        <f t="shared" si="1006"/>
        <v>-2.596215696197034E-2</v>
      </c>
      <c r="U7112" s="2">
        <f t="shared" si="1008"/>
        <v>0</v>
      </c>
      <c r="V7112" s="2">
        <f t="shared" si="1011"/>
        <v>-2.596215696197034E-2</v>
      </c>
      <c r="Z7112" s="1">
        <f t="shared" si="1009"/>
        <v>63.3</v>
      </c>
      <c r="AC7112" s="1" t="str">
        <f t="shared" si="1010"/>
        <v>N</v>
      </c>
    </row>
    <row r="7113" spans="1:29" x14ac:dyDescent="0.25">
      <c r="A7113" s="1">
        <v>20200928</v>
      </c>
      <c r="B7113" s="1">
        <v>3540</v>
      </c>
      <c r="C7113" s="1" t="s">
        <v>100</v>
      </c>
      <c r="D7113" s="1">
        <v>8.8699999999999992</v>
      </c>
      <c r="E7113" s="1">
        <v>71</v>
      </c>
      <c r="F7113" s="1">
        <v>71.5</v>
      </c>
      <c r="G7113" s="1">
        <v>72.3</v>
      </c>
      <c r="H7113" s="1">
        <v>69.599999999999994</v>
      </c>
      <c r="I7113" s="1">
        <v>70.900000000000006</v>
      </c>
      <c r="J7113" s="1">
        <f>CEILING(E7113*0.9,LOOKUP(E7113*0.9,{0,10,50,100,500},{0.01,0.05,0.1,0.5,1}))</f>
        <v>63.900000000000006</v>
      </c>
      <c r="K7113" s="1">
        <f>CEILING(E7113*0.915,LOOKUP(E7113*0.915,{0,10,50,100,500},{0.01,0.05,0.1,0.5,1}))</f>
        <v>65</v>
      </c>
      <c r="L7113" s="1">
        <f>FLOOR(E7113*1.1,LOOKUP(E7113*1.1,{0,10,50,100,500},{0.01,0.05,0.1,0.5,1}))</f>
        <v>78.100000000000009</v>
      </c>
      <c r="M7113" s="1">
        <f t="shared" si="1003"/>
        <v>77.600000000000009</v>
      </c>
      <c r="N7113" s="2">
        <f t="shared" si="1004"/>
        <v>7.0422535211267607E-3</v>
      </c>
      <c r="O7113" s="2">
        <f t="shared" si="1005"/>
        <v>1.8309859154929536E-2</v>
      </c>
      <c r="P7113" s="3">
        <f t="shared" si="1007"/>
        <v>6.1485528913961226E-3</v>
      </c>
      <c r="Q7113" s="2">
        <f t="shared" si="1006"/>
        <v>-1.9813604070574219E-2</v>
      </c>
      <c r="U7113" s="2">
        <f t="shared" si="1008"/>
        <v>6.1485528913961226E-3</v>
      </c>
      <c r="V7113" s="2">
        <f t="shared" si="1011"/>
        <v>-1.9813604070574219E-2</v>
      </c>
      <c r="Z7113" s="1">
        <f t="shared" si="1009"/>
        <v>71.3</v>
      </c>
      <c r="AC7113" s="1" t="str">
        <f t="shared" si="1010"/>
        <v>N</v>
      </c>
    </row>
    <row r="7114" spans="1:29" x14ac:dyDescent="0.25">
      <c r="A7114" s="1">
        <v>20200928</v>
      </c>
      <c r="B7114" s="1">
        <v>6237</v>
      </c>
      <c r="C7114" s="1" t="s">
        <v>113</v>
      </c>
      <c r="D7114" s="1">
        <v>7.95</v>
      </c>
      <c r="E7114" s="1">
        <v>41.45</v>
      </c>
      <c r="F7114" s="1">
        <v>40.6</v>
      </c>
      <c r="G7114" s="1">
        <v>42.5</v>
      </c>
      <c r="H7114" s="1">
        <v>39.549999999999997</v>
      </c>
      <c r="I7114" s="1">
        <v>40.299999999999997</v>
      </c>
      <c r="J7114" s="1">
        <f>CEILING(E7114*0.9,LOOKUP(E7114*0.9,{0,10,50,100,500},{0.01,0.05,0.1,0.5,1}))</f>
        <v>37.35</v>
      </c>
      <c r="K7114" s="1">
        <f>CEILING(E7114*0.915,LOOKUP(E7114*0.915,{0,10,50,100,500},{0.01,0.05,0.1,0.5,1}))</f>
        <v>37.950000000000003</v>
      </c>
      <c r="L7114" s="1">
        <f>FLOOR(E7114*1.1,LOOKUP(E7114*1.1,{0,10,50,100,500},{0.01,0.05,0.1,0.5,1}))</f>
        <v>45.550000000000004</v>
      </c>
      <c r="M7114" s="1">
        <f t="shared" si="1003"/>
        <v>45.300000000000004</v>
      </c>
      <c r="N7114" s="2">
        <f t="shared" si="1004"/>
        <v>-2.0506634499396898E-2</v>
      </c>
      <c r="O7114" s="2">
        <f t="shared" si="1005"/>
        <v>2.5331724969843115E-2</v>
      </c>
      <c r="P7114" s="3">
        <f t="shared" si="1007"/>
        <v>2.9898806451613042E-2</v>
      </c>
      <c r="Q7114" s="2">
        <f t="shared" si="1006"/>
        <v>0</v>
      </c>
      <c r="U7114" s="2">
        <f t="shared" si="1008"/>
        <v>2.9898806451613042E-2</v>
      </c>
      <c r="V7114" s="2">
        <f t="shared" si="1011"/>
        <v>0</v>
      </c>
      <c r="Z7114" s="1">
        <f t="shared" si="1009"/>
        <v>41.6</v>
      </c>
      <c r="AC7114" s="1" t="str">
        <f t="shared" si="1010"/>
        <v>N</v>
      </c>
    </row>
    <row r="7115" spans="1:29" x14ac:dyDescent="0.25">
      <c r="A7115" s="1">
        <v>20200928</v>
      </c>
      <c r="B7115" s="1">
        <v>6477</v>
      </c>
      <c r="C7115" s="1" t="s">
        <v>188</v>
      </c>
      <c r="D7115" s="1">
        <v>7.74</v>
      </c>
      <c r="E7115" s="1">
        <v>35.700000000000003</v>
      </c>
      <c r="F7115" s="1">
        <v>35.9</v>
      </c>
      <c r="G7115" s="1">
        <v>36.5</v>
      </c>
      <c r="H7115" s="1">
        <v>35.200000000000003</v>
      </c>
      <c r="I7115" s="1">
        <v>35.75</v>
      </c>
      <c r="J7115" s="1">
        <f>CEILING(E7115*0.9,LOOKUP(E7115*0.9,{0,10,50,100,500},{0.01,0.05,0.1,0.5,1}))</f>
        <v>32.15</v>
      </c>
      <c r="K7115" s="1">
        <f>CEILING(E7115*0.915,LOOKUP(E7115*0.915,{0,10,50,100,500},{0.01,0.05,0.1,0.5,1}))</f>
        <v>32.700000000000003</v>
      </c>
      <c r="L7115" s="1">
        <f>FLOOR(E7115*1.1,LOOKUP(E7115*1.1,{0,10,50,100,500},{0.01,0.05,0.1,0.5,1}))</f>
        <v>39.25</v>
      </c>
      <c r="M7115" s="1">
        <f t="shared" si="1003"/>
        <v>39</v>
      </c>
      <c r="N7115" s="2">
        <f t="shared" si="1004"/>
        <v>5.6022408963584238E-3</v>
      </c>
      <c r="O7115" s="2">
        <f t="shared" si="1005"/>
        <v>2.2408963585434091E-2</v>
      </c>
      <c r="P7115" s="3">
        <f t="shared" si="1007"/>
        <v>1.8898363636362216E-3</v>
      </c>
      <c r="Q7115" s="2">
        <f t="shared" si="1006"/>
        <v>0</v>
      </c>
      <c r="U7115" s="2">
        <f t="shared" si="1008"/>
        <v>1.8898363636362216E-3</v>
      </c>
      <c r="V7115" s="2">
        <f t="shared" si="1011"/>
        <v>0</v>
      </c>
      <c r="Z7115" s="1">
        <f t="shared" si="1009"/>
        <v>35.85</v>
      </c>
      <c r="AC7115" s="1" t="str">
        <f t="shared" si="1010"/>
        <v>N</v>
      </c>
    </row>
    <row r="7116" spans="1:29" x14ac:dyDescent="0.25">
      <c r="A7116" s="1">
        <v>20200928</v>
      </c>
      <c r="B7116" s="1">
        <v>6229</v>
      </c>
      <c r="C7116" s="1" t="s">
        <v>92</v>
      </c>
      <c r="D7116" s="1">
        <v>7.26</v>
      </c>
      <c r="E7116" s="1">
        <v>21.8</v>
      </c>
      <c r="F7116" s="1">
        <v>21.75</v>
      </c>
      <c r="G7116" s="1">
        <v>23.95</v>
      </c>
      <c r="H7116" s="1">
        <v>21.75</v>
      </c>
      <c r="I7116" s="1">
        <v>21.95</v>
      </c>
      <c r="J7116" s="1">
        <f>CEILING(E7116*0.9,LOOKUP(E7116*0.9,{0,10,50,100,500},{0.01,0.05,0.1,0.5,1}))</f>
        <v>19.650000000000002</v>
      </c>
      <c r="K7116" s="1">
        <f>CEILING(E7116*0.915,LOOKUP(E7116*0.915,{0,10,50,100,500},{0.01,0.05,0.1,0.5,1}))</f>
        <v>19.950000000000003</v>
      </c>
      <c r="L7116" s="1">
        <f>FLOOR(E7116*1.1,LOOKUP(E7116*1.1,{0,10,50,100,500},{0.01,0.05,0.1,0.5,1}))</f>
        <v>23.950000000000003</v>
      </c>
      <c r="M7116" s="1">
        <f t="shared" si="1003"/>
        <v>23.700000000000003</v>
      </c>
      <c r="N7116" s="2">
        <f t="shared" si="1004"/>
        <v>-2.2935779816514088E-3</v>
      </c>
      <c r="O7116" s="2">
        <f t="shared" si="1005"/>
        <v>9.862385321100911E-2</v>
      </c>
      <c r="P7116" s="3">
        <f t="shared" si="1007"/>
        <v>-7.5997440928270182E-2</v>
      </c>
      <c r="Q7116" s="2">
        <f t="shared" si="1006"/>
        <v>-7.5997440928270182E-2</v>
      </c>
      <c r="U7116" s="2">
        <f t="shared" si="1008"/>
        <v>-7.5997440928270182E-2</v>
      </c>
      <c r="V7116" s="2">
        <f t="shared" si="1011"/>
        <v>-7.5997440928270182E-2</v>
      </c>
      <c r="Z7116" s="1">
        <f t="shared" si="1009"/>
        <v>21.95</v>
      </c>
      <c r="AC7116" s="1" t="str">
        <f t="shared" si="1010"/>
        <v>N</v>
      </c>
    </row>
    <row r="7117" spans="1:29" x14ac:dyDescent="0.25">
      <c r="A7117" s="1">
        <v>20200928</v>
      </c>
      <c r="B7117" s="1">
        <v>3202</v>
      </c>
      <c r="C7117" s="1" t="s">
        <v>502</v>
      </c>
      <c r="D7117" s="1">
        <v>6.85</v>
      </c>
      <c r="E7117" s="1">
        <v>25.9</v>
      </c>
      <c r="F7117" s="1">
        <v>26</v>
      </c>
      <c r="G7117" s="1">
        <v>26.35</v>
      </c>
      <c r="H7117" s="1">
        <v>24.45</v>
      </c>
      <c r="I7117" s="1">
        <v>25.25</v>
      </c>
      <c r="J7117" s="1">
        <f>CEILING(E7117*0.9,LOOKUP(E7117*0.9,{0,10,50,100,500},{0.01,0.05,0.1,0.5,1}))</f>
        <v>23.35</v>
      </c>
      <c r="K7117" s="1">
        <f>CEILING(E7117*0.915,LOOKUP(E7117*0.915,{0,10,50,100,500},{0.01,0.05,0.1,0.5,1}))</f>
        <v>23.700000000000003</v>
      </c>
      <c r="L7117" s="1">
        <f>FLOOR(E7117*1.1,LOOKUP(E7117*1.1,{0,10,50,100,500},{0.01,0.05,0.1,0.5,1}))</f>
        <v>28.450000000000003</v>
      </c>
      <c r="M7117" s="1">
        <f t="shared" si="1003"/>
        <v>28.200000000000003</v>
      </c>
      <c r="N7117" s="2">
        <f t="shared" si="1004"/>
        <v>3.8610038610039162E-3</v>
      </c>
      <c r="O7117" s="2">
        <f t="shared" si="1005"/>
        <v>1.7374517374517486E-2</v>
      </c>
      <c r="P7117" s="3">
        <f t="shared" si="1007"/>
        <v>2.9325001980197864E-2</v>
      </c>
      <c r="Q7117" s="2">
        <f t="shared" si="1006"/>
        <v>-4.6672438948072319E-2</v>
      </c>
      <c r="U7117" s="2">
        <f t="shared" si="1008"/>
        <v>2.9325001980197864E-2</v>
      </c>
      <c r="V7117" s="2">
        <f t="shared" si="1011"/>
        <v>-4.6672438948072319E-2</v>
      </c>
      <c r="Z7117" s="1">
        <f t="shared" si="1009"/>
        <v>26.049999999999997</v>
      </c>
      <c r="AC7117" s="1" t="str">
        <f t="shared" si="1010"/>
        <v>N</v>
      </c>
    </row>
    <row r="7118" spans="1:29" x14ac:dyDescent="0.25">
      <c r="A7118" s="1">
        <v>20200928</v>
      </c>
      <c r="B7118" s="1">
        <v>8924</v>
      </c>
      <c r="C7118" s="1" t="s">
        <v>197</v>
      </c>
      <c r="D7118" s="1">
        <v>6.17</v>
      </c>
      <c r="E7118" s="1">
        <v>56.6</v>
      </c>
      <c r="F7118" s="1">
        <v>56.9</v>
      </c>
      <c r="G7118" s="1">
        <v>58.2</v>
      </c>
      <c r="H7118" s="1">
        <v>55.5</v>
      </c>
      <c r="I7118" s="1">
        <v>57.8</v>
      </c>
      <c r="J7118" s="1">
        <f>CEILING(E7118*0.9,LOOKUP(E7118*0.9,{0,10,50,100,500},{0.01,0.05,0.1,0.5,1}))</f>
        <v>51</v>
      </c>
      <c r="K7118" s="1">
        <f>CEILING(E7118*0.915,LOOKUP(E7118*0.915,{0,10,50,100,500},{0.01,0.05,0.1,0.5,1}))</f>
        <v>51.800000000000004</v>
      </c>
      <c r="L7118" s="1">
        <f>FLOOR(E7118*1.1,LOOKUP(E7118*1.1,{0,10,50,100,500},{0.01,0.05,0.1,0.5,1}))</f>
        <v>62.2</v>
      </c>
      <c r="M7118" s="1">
        <f t="shared" si="1003"/>
        <v>61.7</v>
      </c>
      <c r="N7118" s="2">
        <f t="shared" si="1004"/>
        <v>5.3003533568904094E-3</v>
      </c>
      <c r="O7118" s="2">
        <f t="shared" si="1005"/>
        <v>2.8268551236749141E-2</v>
      </c>
      <c r="P7118" s="3">
        <f t="shared" si="1007"/>
        <v>-1.7839365051903183E-2</v>
      </c>
      <c r="Q7118" s="2">
        <f t="shared" si="1006"/>
        <v>-6.4511803999975498E-2</v>
      </c>
      <c r="U7118" s="2">
        <f t="shared" si="1008"/>
        <v>-1.7839365051903183E-2</v>
      </c>
      <c r="V7118" s="2">
        <f t="shared" si="1011"/>
        <v>-6.4511803999975498E-2</v>
      </c>
      <c r="Z7118" s="1">
        <f t="shared" si="1009"/>
        <v>56.9</v>
      </c>
      <c r="AC7118" s="1" t="str">
        <f t="shared" si="1010"/>
        <v>N</v>
      </c>
    </row>
    <row r="7119" spans="1:29" x14ac:dyDescent="0.25">
      <c r="A7119" s="1">
        <v>20200929</v>
      </c>
      <c r="B7119" s="1">
        <v>6229</v>
      </c>
      <c r="C7119" s="1" t="s">
        <v>92</v>
      </c>
      <c r="D7119" s="1">
        <v>15.09</v>
      </c>
      <c r="E7119" s="1">
        <v>21.95</v>
      </c>
      <c r="F7119" s="1">
        <v>21.85</v>
      </c>
      <c r="G7119" s="1">
        <v>22.85</v>
      </c>
      <c r="H7119" s="1">
        <v>21.85</v>
      </c>
      <c r="I7119" s="1">
        <v>22.2</v>
      </c>
      <c r="J7119" s="1">
        <f>CEILING(E7119*0.9,LOOKUP(E7119*0.9,{0,10,50,100,500},{0.01,0.05,0.1,0.5,1}))</f>
        <v>19.8</v>
      </c>
      <c r="K7119" s="1">
        <f>CEILING(E7119*0.915,LOOKUP(E7119*0.915,{0,10,50,100,500},{0.01,0.05,0.1,0.5,1}))</f>
        <v>20.100000000000001</v>
      </c>
      <c r="L7119" s="1">
        <f>FLOOR(E7119*1.1,LOOKUP(E7119*1.1,{0,10,50,100,500},{0.01,0.05,0.1,0.5,1}))</f>
        <v>24.1</v>
      </c>
      <c r="M7119" s="1">
        <f t="shared" si="1003"/>
        <v>23.85</v>
      </c>
      <c r="N7119" s="2">
        <f t="shared" si="1004"/>
        <v>-4.5558086560363491E-3</v>
      </c>
      <c r="O7119" s="2">
        <f t="shared" si="1005"/>
        <v>4.1002277904328116E-2</v>
      </c>
      <c r="P7119" s="3">
        <f t="shared" si="1007"/>
        <v>-6.7939504504505709E-3</v>
      </c>
      <c r="Q7119" s="2">
        <f t="shared" si="1006"/>
        <v>-7.130575445042607E-2</v>
      </c>
      <c r="U7119" s="2">
        <f t="shared" si="1008"/>
        <v>-6.7939504504505709E-3</v>
      </c>
      <c r="V7119" s="2">
        <f t="shared" si="1011"/>
        <v>-7.130575445042607E-2</v>
      </c>
      <c r="Z7119" s="1">
        <f t="shared" si="1009"/>
        <v>22.099999999999998</v>
      </c>
      <c r="AC7119" s="1" t="str">
        <f t="shared" si="1010"/>
        <v>N</v>
      </c>
    </row>
    <row r="7120" spans="1:29" x14ac:dyDescent="0.25">
      <c r="A7120" s="1">
        <v>20200929</v>
      </c>
      <c r="B7120" s="1">
        <v>6208</v>
      </c>
      <c r="C7120" s="1" t="s">
        <v>291</v>
      </c>
      <c r="D7120" s="1">
        <v>12.46</v>
      </c>
      <c r="E7120" s="1">
        <v>37.25</v>
      </c>
      <c r="F7120" s="1">
        <v>36.950000000000003</v>
      </c>
      <c r="G7120" s="1">
        <v>37.75</v>
      </c>
      <c r="H7120" s="1">
        <v>36.6</v>
      </c>
      <c r="I7120" s="1">
        <v>37.35</v>
      </c>
      <c r="J7120" s="1">
        <f>CEILING(E7120*0.9,LOOKUP(E7120*0.9,{0,10,50,100,500},{0.01,0.05,0.1,0.5,1}))</f>
        <v>33.550000000000004</v>
      </c>
      <c r="K7120" s="1">
        <f>CEILING(E7120*0.915,LOOKUP(E7120*0.915,{0,10,50,100,500},{0.01,0.05,0.1,0.5,1}))</f>
        <v>34.1</v>
      </c>
      <c r="L7120" s="1">
        <f>FLOOR(E7120*1.1,LOOKUP(E7120*1.1,{0,10,50,100,500},{0.01,0.05,0.1,0.5,1}))</f>
        <v>40.950000000000003</v>
      </c>
      <c r="M7120" s="1">
        <f t="shared" si="1003"/>
        <v>40.700000000000003</v>
      </c>
      <c r="N7120" s="2">
        <f t="shared" si="1004"/>
        <v>-8.0536912751677098E-3</v>
      </c>
      <c r="O7120" s="2">
        <f t="shared" si="1005"/>
        <v>1.3422818791946308E-2</v>
      </c>
      <c r="P7120" s="3">
        <f t="shared" si="1007"/>
        <v>-9.6185408299882694E-4</v>
      </c>
      <c r="Q7120" s="2">
        <f t="shared" si="1006"/>
        <v>-7.2267608533424899E-2</v>
      </c>
      <c r="U7120" s="2">
        <f t="shared" si="1008"/>
        <v>-9.6185408299882694E-4</v>
      </c>
      <c r="V7120" s="2">
        <f t="shared" si="1011"/>
        <v>-7.2267608533424899E-2</v>
      </c>
      <c r="Z7120" s="1">
        <f t="shared" si="1009"/>
        <v>37.4</v>
      </c>
      <c r="AC7120" s="1" t="str">
        <f t="shared" si="1010"/>
        <v>N</v>
      </c>
    </row>
    <row r="7121" spans="1:29" x14ac:dyDescent="0.25">
      <c r="A7121" s="1">
        <v>20200929</v>
      </c>
      <c r="B7121" s="1">
        <v>4173</v>
      </c>
      <c r="C7121" s="1" t="s">
        <v>765</v>
      </c>
      <c r="D7121" s="1">
        <v>11.24</v>
      </c>
      <c r="E7121" s="1">
        <v>22.65</v>
      </c>
      <c r="F7121" s="1">
        <v>22.15</v>
      </c>
      <c r="G7121" s="1">
        <v>22.95</v>
      </c>
      <c r="H7121" s="1">
        <v>22.1</v>
      </c>
      <c r="I7121" s="1">
        <v>22.7</v>
      </c>
      <c r="J7121" s="1">
        <f>CEILING(E7121*0.9,LOOKUP(E7121*0.9,{0,10,50,100,500},{0.01,0.05,0.1,0.5,1}))</f>
        <v>20.400000000000002</v>
      </c>
      <c r="K7121" s="1">
        <f>CEILING(E7121*0.915,LOOKUP(E7121*0.915,{0,10,50,100,500},{0.01,0.05,0.1,0.5,1}))</f>
        <v>20.75</v>
      </c>
      <c r="L7121" s="1">
        <f>FLOOR(E7121*1.1,LOOKUP(E7121*1.1,{0,10,50,100,500},{0.01,0.05,0.1,0.5,1}))</f>
        <v>24.900000000000002</v>
      </c>
      <c r="M7121" s="1">
        <f t="shared" si="1003"/>
        <v>24.650000000000002</v>
      </c>
      <c r="N7121" s="2">
        <f t="shared" si="1004"/>
        <v>-2.2075055187637971E-2</v>
      </c>
      <c r="O7121" s="2">
        <f t="shared" si="1005"/>
        <v>1.3245033112582814E-2</v>
      </c>
      <c r="P7121" s="3">
        <f t="shared" si="1007"/>
        <v>2.0989207048456313E-3</v>
      </c>
      <c r="Q7121" s="2">
        <f t="shared" si="1006"/>
        <v>-7.0168687828579268E-2</v>
      </c>
      <c r="U7121" s="2">
        <f t="shared" si="1008"/>
        <v>2.0989207048456313E-3</v>
      </c>
      <c r="V7121" s="2">
        <f t="shared" si="1011"/>
        <v>-7.0168687828579268E-2</v>
      </c>
      <c r="Z7121" s="1">
        <f t="shared" si="1009"/>
        <v>22.799999999999997</v>
      </c>
      <c r="AC7121" s="1" t="str">
        <f t="shared" si="1010"/>
        <v>N</v>
      </c>
    </row>
    <row r="7122" spans="1:29" x14ac:dyDescent="0.25">
      <c r="A7122" s="1">
        <v>20200929</v>
      </c>
      <c r="B7122" s="1">
        <v>2363</v>
      </c>
      <c r="C7122" s="1" t="s">
        <v>202</v>
      </c>
      <c r="D7122" s="1">
        <v>7.63</v>
      </c>
      <c r="E7122" s="1">
        <v>11.7</v>
      </c>
      <c r="F7122" s="1">
        <v>11.55</v>
      </c>
      <c r="G7122" s="1">
        <v>11.75</v>
      </c>
      <c r="H7122" s="1">
        <v>11.25</v>
      </c>
      <c r="I7122" s="1">
        <v>11.7</v>
      </c>
      <c r="J7122" s="1">
        <f>CEILING(E7122*0.9,LOOKUP(E7122*0.9,{0,10,50,100,500},{0.01,0.05,0.1,0.5,1}))</f>
        <v>10.55</v>
      </c>
      <c r="K7122" s="1">
        <f>CEILING(E7122*0.915,LOOKUP(E7122*0.915,{0,10,50,100,500},{0.01,0.05,0.1,0.5,1}))</f>
        <v>10.75</v>
      </c>
      <c r="L7122" s="1">
        <f>FLOOR(E7122*1.1,LOOKUP(E7122*1.1,{0,10,50,100,500},{0.01,0.05,0.1,0.5,1}))</f>
        <v>12.850000000000001</v>
      </c>
      <c r="M7122" s="1">
        <f t="shared" si="1003"/>
        <v>12.600000000000001</v>
      </c>
      <c r="N7122" s="2">
        <f t="shared" si="1004"/>
        <v>-1.28205128205127E-2</v>
      </c>
      <c r="O7122" s="2">
        <f t="shared" si="1005"/>
        <v>4.2735042735043346E-3</v>
      </c>
      <c r="P7122" s="3">
        <f t="shared" si="1007"/>
        <v>0</v>
      </c>
      <c r="Q7122" s="2">
        <f t="shared" si="1006"/>
        <v>-7.0168687828579268E-2</v>
      </c>
      <c r="U7122" s="2">
        <f t="shared" si="1008"/>
        <v>0</v>
      </c>
      <c r="V7122" s="2">
        <f t="shared" si="1011"/>
        <v>-7.0168687828579268E-2</v>
      </c>
      <c r="Z7122" s="1">
        <f t="shared" si="1009"/>
        <v>11.85</v>
      </c>
      <c r="AC7122" s="1" t="str">
        <f t="shared" si="1010"/>
        <v>N</v>
      </c>
    </row>
    <row r="7123" spans="1:29" x14ac:dyDescent="0.25">
      <c r="A7123" s="1">
        <v>20200929</v>
      </c>
      <c r="B7123" s="1">
        <v>3017</v>
      </c>
      <c r="C7123" s="1" t="s">
        <v>29</v>
      </c>
      <c r="D7123" s="1">
        <v>6.04</v>
      </c>
      <c r="E7123" s="1">
        <v>66.400000000000006</v>
      </c>
      <c r="F7123" s="1">
        <v>66.5</v>
      </c>
      <c r="G7123" s="1">
        <v>67.2</v>
      </c>
      <c r="H7123" s="1">
        <v>64</v>
      </c>
      <c r="I7123" s="1">
        <v>67.099999999999994</v>
      </c>
      <c r="J7123" s="1">
        <f>CEILING(E7123*0.9,LOOKUP(E7123*0.9,{0,10,50,100,500},{0.01,0.05,0.1,0.5,1}))</f>
        <v>59.800000000000004</v>
      </c>
      <c r="K7123" s="1">
        <f>CEILING(E7123*0.915,LOOKUP(E7123*0.915,{0,10,50,100,500},{0.01,0.05,0.1,0.5,1}))</f>
        <v>60.800000000000004</v>
      </c>
      <c r="L7123" s="1">
        <f>FLOOR(E7123*1.1,LOOKUP(E7123*1.1,{0,10,50,100,500},{0.01,0.05,0.1,0.5,1}))</f>
        <v>73</v>
      </c>
      <c r="M7123" s="1">
        <f t="shared" si="1003"/>
        <v>72.5</v>
      </c>
      <c r="N7123" s="2">
        <f t="shared" si="1004"/>
        <v>1.5060240963854564E-3</v>
      </c>
      <c r="O7123" s="2">
        <f t="shared" si="1005"/>
        <v>1.2048192771084293E-2</v>
      </c>
      <c r="P7123" s="3">
        <f t="shared" si="1007"/>
        <v>-8.2479314456034118E-3</v>
      </c>
      <c r="Q7123" s="2">
        <f t="shared" si="1006"/>
        <v>-7.8416619274182683E-2</v>
      </c>
      <c r="U7123" s="2">
        <f t="shared" si="1008"/>
        <v>-8.2479314456034118E-3</v>
      </c>
      <c r="V7123" s="2">
        <f t="shared" si="1011"/>
        <v>-7.8416619274182683E-2</v>
      </c>
      <c r="Z7123" s="1">
        <f t="shared" si="1009"/>
        <v>66.7</v>
      </c>
      <c r="AC7123" s="1" t="str">
        <f t="shared" si="1010"/>
        <v>N</v>
      </c>
    </row>
    <row r="7124" spans="1:29" x14ac:dyDescent="0.25">
      <c r="A7124" s="1">
        <v>20200929</v>
      </c>
      <c r="B7124" s="1">
        <v>6560</v>
      </c>
      <c r="C7124" s="1" t="s">
        <v>539</v>
      </c>
      <c r="D7124" s="1">
        <v>5.39</v>
      </c>
      <c r="E7124" s="1">
        <v>63</v>
      </c>
      <c r="F7124" s="1">
        <v>63</v>
      </c>
      <c r="G7124" s="1">
        <v>64.5</v>
      </c>
      <c r="H7124" s="1">
        <v>61.2</v>
      </c>
      <c r="I7124" s="1">
        <v>64</v>
      </c>
      <c r="J7124" s="1">
        <f>CEILING(E7124*0.9,LOOKUP(E7124*0.9,{0,10,50,100,500},{0.01,0.05,0.1,0.5,1}))</f>
        <v>56.7</v>
      </c>
      <c r="K7124" s="1">
        <f>CEILING(E7124*0.915,LOOKUP(E7124*0.915,{0,10,50,100,500},{0.01,0.05,0.1,0.5,1}))</f>
        <v>57.7</v>
      </c>
      <c r="L7124" s="1">
        <f>FLOOR(E7124*1.1,LOOKUP(E7124*1.1,{0,10,50,100,500},{0.01,0.05,0.1,0.5,1}))</f>
        <v>69.3</v>
      </c>
      <c r="M7124" s="1">
        <f t="shared" si="1003"/>
        <v>68.8</v>
      </c>
      <c r="N7124" s="2">
        <f t="shared" si="1004"/>
        <v>0</v>
      </c>
      <c r="O7124" s="2">
        <f t="shared" si="1005"/>
        <v>2.3809523809523808E-2</v>
      </c>
      <c r="P7124" s="3">
        <f t="shared" si="1007"/>
        <v>-1.3214729687500083E-2</v>
      </c>
      <c r="Q7124" s="2">
        <f t="shared" si="1006"/>
        <v>-9.1631348961682763E-2</v>
      </c>
      <c r="U7124" s="2">
        <f t="shared" si="1008"/>
        <v>-1.3214729687500083E-2</v>
      </c>
      <c r="V7124" s="2">
        <f t="shared" si="1011"/>
        <v>-9.1631348961682763E-2</v>
      </c>
      <c r="Z7124" s="1">
        <f t="shared" si="1009"/>
        <v>63.3</v>
      </c>
      <c r="AC7124" s="1" t="str">
        <f t="shared" si="1010"/>
        <v>N</v>
      </c>
    </row>
    <row r="7125" spans="1:29" x14ac:dyDescent="0.25">
      <c r="A7125" s="1">
        <v>20200929</v>
      </c>
      <c r="B7125" s="1">
        <v>8924</v>
      </c>
      <c r="C7125" s="1" t="s">
        <v>197</v>
      </c>
      <c r="D7125" s="1">
        <v>4.5599999999999996</v>
      </c>
      <c r="E7125" s="1">
        <v>57.8</v>
      </c>
      <c r="F7125" s="1">
        <v>57.8</v>
      </c>
      <c r="G7125" s="1">
        <v>61.2</v>
      </c>
      <c r="H7125" s="1">
        <v>56.6</v>
      </c>
      <c r="I7125" s="1">
        <v>60.4</v>
      </c>
      <c r="J7125" s="1">
        <f>CEILING(E7125*0.9,LOOKUP(E7125*0.9,{0,10,50,100,500},{0.01,0.05,0.1,0.5,1}))</f>
        <v>52.1</v>
      </c>
      <c r="K7125" s="1">
        <f>CEILING(E7125*0.915,LOOKUP(E7125*0.915,{0,10,50,100,500},{0.01,0.05,0.1,0.5,1}))</f>
        <v>52.900000000000006</v>
      </c>
      <c r="L7125" s="1">
        <f>FLOOR(E7125*1.1,LOOKUP(E7125*1.1,{0,10,50,100,500},{0.01,0.05,0.1,0.5,1}))</f>
        <v>63.5</v>
      </c>
      <c r="M7125" s="1">
        <f t="shared" si="1003"/>
        <v>63</v>
      </c>
      <c r="N7125" s="2">
        <f t="shared" si="1004"/>
        <v>0</v>
      </c>
      <c r="O7125" s="2">
        <f t="shared" si="1005"/>
        <v>5.8823529411764809E-2</v>
      </c>
      <c r="P7125" s="3">
        <f t="shared" si="1007"/>
        <v>-4.0305157284768273E-2</v>
      </c>
      <c r="Q7125" s="2">
        <f t="shared" si="1006"/>
        <v>-0.13193650624645104</v>
      </c>
      <c r="U7125" s="2">
        <f t="shared" si="1008"/>
        <v>-4.0305157284768273E-2</v>
      </c>
      <c r="V7125" s="2">
        <f t="shared" si="1011"/>
        <v>-0.13193650624645104</v>
      </c>
      <c r="Z7125" s="1">
        <f t="shared" si="1009"/>
        <v>58.099999999999994</v>
      </c>
      <c r="AC7125" s="1" t="str">
        <f t="shared" si="1010"/>
        <v>N</v>
      </c>
    </row>
    <row r="7126" spans="1:29" x14ac:dyDescent="0.25">
      <c r="A7126" s="1">
        <v>20200929</v>
      </c>
      <c r="B7126" s="1">
        <v>6127</v>
      </c>
      <c r="C7126" s="1" t="s">
        <v>146</v>
      </c>
      <c r="D7126" s="1">
        <v>4.51</v>
      </c>
      <c r="E7126" s="1">
        <v>16.75</v>
      </c>
      <c r="F7126" s="1">
        <v>16.850000000000001</v>
      </c>
      <c r="G7126" s="1">
        <v>18.149999999999999</v>
      </c>
      <c r="H7126" s="1">
        <v>16.45</v>
      </c>
      <c r="I7126" s="1">
        <v>17.5</v>
      </c>
      <c r="J7126" s="1">
        <f>CEILING(E7126*0.9,LOOKUP(E7126*0.9,{0,10,50,100,500},{0.01,0.05,0.1,0.5,1}))</f>
        <v>15.100000000000001</v>
      </c>
      <c r="K7126" s="1">
        <f>CEILING(E7126*0.915,LOOKUP(E7126*0.915,{0,10,50,100,500},{0.01,0.05,0.1,0.5,1}))</f>
        <v>15.350000000000001</v>
      </c>
      <c r="L7126" s="1">
        <f>FLOOR(E7126*1.1,LOOKUP(E7126*1.1,{0,10,50,100,500},{0.01,0.05,0.1,0.5,1}))</f>
        <v>18.400000000000002</v>
      </c>
      <c r="M7126" s="1">
        <f t="shared" si="1003"/>
        <v>18.150000000000002</v>
      </c>
      <c r="N7126" s="2">
        <f t="shared" si="1004"/>
        <v>5.9701492537314283E-3</v>
      </c>
      <c r="O7126" s="2">
        <f t="shared" si="1005"/>
        <v>8.3582089552238725E-2</v>
      </c>
      <c r="P7126" s="3">
        <f t="shared" si="1007"/>
        <v>-7.1037738292011196E-2</v>
      </c>
      <c r="Q7126" s="2">
        <f t="shared" si="1006"/>
        <v>-0.20297424453846225</v>
      </c>
      <c r="U7126" s="2">
        <f t="shared" si="1008"/>
        <v>-7.1037738292011196E-2</v>
      </c>
      <c r="V7126" s="2">
        <f t="shared" si="1011"/>
        <v>-0.20297424453846225</v>
      </c>
      <c r="Z7126" s="1">
        <f t="shared" si="1009"/>
        <v>16.899999999999999</v>
      </c>
      <c r="AC7126" s="1" t="str">
        <f t="shared" si="1010"/>
        <v>N</v>
      </c>
    </row>
    <row r="7127" spans="1:29" x14ac:dyDescent="0.25">
      <c r="A7127" s="1">
        <v>20200930</v>
      </c>
      <c r="B7127" s="1">
        <v>6477</v>
      </c>
      <c r="C7127" s="1" t="s">
        <v>188</v>
      </c>
      <c r="D7127" s="1">
        <v>20.88</v>
      </c>
      <c r="E7127" s="1">
        <v>36.6</v>
      </c>
      <c r="F7127" s="1">
        <v>36.299999999999997</v>
      </c>
      <c r="G7127" s="1">
        <v>37.35</v>
      </c>
      <c r="H7127" s="1">
        <v>36.299999999999997</v>
      </c>
      <c r="I7127" s="1">
        <v>37</v>
      </c>
      <c r="J7127" s="1">
        <f>CEILING(E7127*0.9,LOOKUP(E7127*0.9,{0,10,50,100,500},{0.01,0.05,0.1,0.5,1}))</f>
        <v>32.950000000000003</v>
      </c>
      <c r="K7127" s="1">
        <f>CEILING(E7127*0.915,LOOKUP(E7127*0.915,{0,10,50,100,500},{0.01,0.05,0.1,0.5,1}))</f>
        <v>33.5</v>
      </c>
      <c r="L7127" s="1">
        <f>FLOOR(E7127*1.1,LOOKUP(E7127*1.1,{0,10,50,100,500},{0.01,0.05,0.1,0.5,1}))</f>
        <v>40.25</v>
      </c>
      <c r="M7127" s="1">
        <f t="shared" si="1003"/>
        <v>40</v>
      </c>
      <c r="N7127" s="2">
        <f t="shared" si="1004"/>
        <v>-8.1967213114755265E-3</v>
      </c>
      <c r="O7127" s="2">
        <f t="shared" si="1005"/>
        <v>2.0491803278688523E-2</v>
      </c>
      <c r="P7127" s="3">
        <f t="shared" si="1007"/>
        <v>-9.0419256756757316E-3</v>
      </c>
      <c r="Q7127" s="2">
        <f t="shared" si="1006"/>
        <v>-0.21201617021413799</v>
      </c>
      <c r="U7127" s="2">
        <f t="shared" si="1008"/>
        <v>-9.0419256756757316E-3</v>
      </c>
      <c r="V7127" s="2">
        <f t="shared" si="1011"/>
        <v>-0.21201617021413799</v>
      </c>
      <c r="Z7127" s="1">
        <f t="shared" si="1009"/>
        <v>36.75</v>
      </c>
      <c r="AC7127" s="1" t="str">
        <f t="shared" si="1010"/>
        <v>N</v>
      </c>
    </row>
    <row r="7128" spans="1:29" x14ac:dyDescent="0.25">
      <c r="A7128" s="1">
        <v>20200930</v>
      </c>
      <c r="B7128" s="1">
        <v>2417</v>
      </c>
      <c r="C7128" s="1" t="s">
        <v>211</v>
      </c>
      <c r="D7128" s="1">
        <v>19.12</v>
      </c>
      <c r="E7128" s="1">
        <v>60.5</v>
      </c>
      <c r="F7128" s="1">
        <v>63.3</v>
      </c>
      <c r="G7128" s="1">
        <v>66.5</v>
      </c>
      <c r="H7128" s="1">
        <v>62.3</v>
      </c>
      <c r="I7128" s="1">
        <v>66.5</v>
      </c>
      <c r="J7128" s="1">
        <f>CEILING(E7128*0.9,LOOKUP(E7128*0.9,{0,10,50,100,500},{0.01,0.05,0.1,0.5,1}))</f>
        <v>54.5</v>
      </c>
      <c r="K7128" s="1">
        <f>CEILING(E7128*0.915,LOOKUP(E7128*0.915,{0,10,50,100,500},{0.01,0.05,0.1,0.5,1}))</f>
        <v>55.400000000000006</v>
      </c>
      <c r="L7128" s="1">
        <f>FLOOR(E7128*1.1,LOOKUP(E7128*1.1,{0,10,50,100,500},{0.01,0.05,0.1,0.5,1}))</f>
        <v>66.5</v>
      </c>
      <c r="M7128" s="1">
        <f t="shared" si="1003"/>
        <v>66</v>
      </c>
      <c r="N7128" s="2">
        <f t="shared" si="1004"/>
        <v>4.6280991735537146E-2</v>
      </c>
      <c r="O7128" s="2">
        <f t="shared" si="1005"/>
        <v>9.9173553719008267E-2</v>
      </c>
      <c r="P7128" s="3">
        <f t="shared" si="1007"/>
        <v>-4.3129404545454671E-2</v>
      </c>
      <c r="Q7128" s="2">
        <f t="shared" si="1006"/>
        <v>-0.25514557475959265</v>
      </c>
      <c r="U7128" s="2">
        <f t="shared" si="1008"/>
        <v>-4.3129404545454671E-2</v>
      </c>
      <c r="V7128" s="2">
        <f t="shared" si="1011"/>
        <v>-0.25514557475959265</v>
      </c>
      <c r="Z7128" s="1">
        <f t="shared" si="1009"/>
        <v>60.8</v>
      </c>
      <c r="AC7128" s="1" t="str">
        <f t="shared" si="1010"/>
        <v>N</v>
      </c>
    </row>
    <row r="7129" spans="1:29" x14ac:dyDescent="0.25">
      <c r="A7129" s="1">
        <v>20200930</v>
      </c>
      <c r="B7129" s="1">
        <v>8440</v>
      </c>
      <c r="C7129" s="1" t="s">
        <v>788</v>
      </c>
      <c r="D7129" s="1">
        <v>15.99</v>
      </c>
      <c r="E7129" s="1">
        <v>20.25</v>
      </c>
      <c r="F7129" s="1">
        <v>20</v>
      </c>
      <c r="G7129" s="1">
        <v>21.6</v>
      </c>
      <c r="H7129" s="1">
        <v>19.850000000000001</v>
      </c>
      <c r="I7129" s="1">
        <v>20.350000000000001</v>
      </c>
      <c r="J7129" s="1">
        <f>CEILING(E7129*0.9,LOOKUP(E7129*0.9,{0,10,50,100,500},{0.01,0.05,0.1,0.5,1}))</f>
        <v>18.25</v>
      </c>
      <c r="K7129" s="1">
        <f>CEILING(E7129*0.915,LOOKUP(E7129*0.915,{0,10,50,100,500},{0.01,0.05,0.1,0.5,1}))</f>
        <v>18.55</v>
      </c>
      <c r="L7129" s="1">
        <f>FLOOR(E7129*1.1,LOOKUP(E7129*1.1,{0,10,50,100,500},{0.01,0.05,0.1,0.5,1}))</f>
        <v>22.25</v>
      </c>
      <c r="M7129" s="1">
        <f t="shared" si="1003"/>
        <v>22</v>
      </c>
      <c r="N7129" s="2">
        <f t="shared" si="1004"/>
        <v>-1.2345679012345678E-2</v>
      </c>
      <c r="O7129" s="2">
        <f t="shared" si="1005"/>
        <v>6.6666666666666735E-2</v>
      </c>
      <c r="P7129" s="3">
        <f t="shared" si="1007"/>
        <v>1.5433660933641358E-4</v>
      </c>
      <c r="Q7129" s="2">
        <f t="shared" si="1006"/>
        <v>-0.25499123815025626</v>
      </c>
      <c r="U7129" s="2">
        <f t="shared" si="1008"/>
        <v>1.5433660933641358E-4</v>
      </c>
      <c r="V7129" s="2">
        <f t="shared" si="1011"/>
        <v>-0.25499123815025626</v>
      </c>
      <c r="Z7129" s="1">
        <f t="shared" si="1009"/>
        <v>20.399999999999999</v>
      </c>
      <c r="AC7129" s="1" t="str">
        <f t="shared" si="1010"/>
        <v>N</v>
      </c>
    </row>
    <row r="7130" spans="1:29" x14ac:dyDescent="0.25">
      <c r="A7130" s="1">
        <v>20200930</v>
      </c>
      <c r="B7130" s="1">
        <v>6104</v>
      </c>
      <c r="C7130" s="1" t="s">
        <v>30</v>
      </c>
      <c r="D7130" s="1">
        <v>13.26</v>
      </c>
      <c r="E7130" s="1">
        <v>69.7</v>
      </c>
      <c r="F7130" s="1">
        <v>68.599999999999994</v>
      </c>
      <c r="G7130" s="1">
        <v>69.5</v>
      </c>
      <c r="H7130" s="1">
        <v>68.2</v>
      </c>
      <c r="I7130" s="1">
        <v>68.8</v>
      </c>
      <c r="J7130" s="1">
        <f>CEILING(E7130*0.9,LOOKUP(E7130*0.9,{0,10,50,100,500},{0.01,0.05,0.1,0.5,1}))</f>
        <v>62.800000000000004</v>
      </c>
      <c r="K7130" s="1">
        <f>CEILING(E7130*0.915,LOOKUP(E7130*0.915,{0,10,50,100,500},{0.01,0.05,0.1,0.5,1}))</f>
        <v>63.800000000000004</v>
      </c>
      <c r="L7130" s="1">
        <f>FLOOR(E7130*1.1,LOOKUP(E7130*1.1,{0,10,50,100,500},{0.01,0.05,0.1,0.5,1}))</f>
        <v>76.600000000000009</v>
      </c>
      <c r="M7130" s="1">
        <f t="shared" si="1003"/>
        <v>76.100000000000009</v>
      </c>
      <c r="N7130" s="2">
        <f t="shared" si="1004"/>
        <v>-1.5781922525107725E-2</v>
      </c>
      <c r="O7130" s="2">
        <f t="shared" si="1005"/>
        <v>-2.8694404591105139E-3</v>
      </c>
      <c r="P7130" s="3">
        <f t="shared" si="1007"/>
        <v>0</v>
      </c>
      <c r="Q7130" s="2">
        <f t="shared" si="1006"/>
        <v>-0.25499123815025626</v>
      </c>
      <c r="U7130" s="2">
        <f t="shared" si="1008"/>
        <v>0</v>
      </c>
      <c r="V7130" s="2">
        <f t="shared" si="1011"/>
        <v>-0.25499123815025626</v>
      </c>
      <c r="Z7130" s="1">
        <f t="shared" si="1009"/>
        <v>70</v>
      </c>
      <c r="AC7130" s="1" t="str">
        <f t="shared" si="1010"/>
        <v>N</v>
      </c>
    </row>
    <row r="7131" spans="1:29" x14ac:dyDescent="0.25">
      <c r="A7131" s="1">
        <v>20200930</v>
      </c>
      <c r="B7131" s="1">
        <v>1513</v>
      </c>
      <c r="C7131" s="1" t="s">
        <v>303</v>
      </c>
      <c r="D7131" s="1">
        <v>12.34</v>
      </c>
      <c r="E7131" s="1">
        <v>42.7</v>
      </c>
      <c r="F7131" s="1">
        <v>43.9</v>
      </c>
      <c r="G7131" s="1">
        <v>45.6</v>
      </c>
      <c r="H7131" s="1">
        <v>42.7</v>
      </c>
      <c r="I7131" s="1">
        <v>45.6</v>
      </c>
      <c r="J7131" s="1">
        <f>CEILING(E7131*0.9,LOOKUP(E7131*0.9,{0,10,50,100,500},{0.01,0.05,0.1,0.5,1}))</f>
        <v>38.450000000000003</v>
      </c>
      <c r="K7131" s="1">
        <f>CEILING(E7131*0.915,LOOKUP(E7131*0.915,{0,10,50,100,500},{0.01,0.05,0.1,0.5,1}))</f>
        <v>39.1</v>
      </c>
      <c r="L7131" s="1">
        <f>FLOOR(E7131*1.1,LOOKUP(E7131*1.1,{0,10,50,100,500},{0.01,0.05,0.1,0.5,1}))</f>
        <v>46.95</v>
      </c>
      <c r="M7131" s="1">
        <f t="shared" si="1003"/>
        <v>46.7</v>
      </c>
      <c r="N7131" s="2">
        <f t="shared" si="1004"/>
        <v>2.8103044496487019E-2</v>
      </c>
      <c r="O7131" s="2">
        <f t="shared" si="1005"/>
        <v>6.7915690866510503E-2</v>
      </c>
      <c r="P7131" s="3">
        <f t="shared" si="1007"/>
        <v>-3.9507905701754414E-2</v>
      </c>
      <c r="Q7131" s="2">
        <f t="shared" si="1006"/>
        <v>-0.2944991438520107</v>
      </c>
      <c r="U7131" s="2">
        <f t="shared" si="1008"/>
        <v>-3.9507905701754414E-2</v>
      </c>
      <c r="V7131" s="2">
        <f t="shared" si="1011"/>
        <v>-0.2944991438520107</v>
      </c>
      <c r="Z7131" s="1">
        <f t="shared" si="1009"/>
        <v>42.85</v>
      </c>
      <c r="AC7131" s="1" t="str">
        <f t="shared" si="1010"/>
        <v>N</v>
      </c>
    </row>
    <row r="7132" spans="1:29" x14ac:dyDescent="0.25">
      <c r="A7132" s="1">
        <v>20200930</v>
      </c>
      <c r="B7132" s="1">
        <v>1526</v>
      </c>
      <c r="C7132" s="1" t="s">
        <v>120</v>
      </c>
      <c r="D7132" s="1">
        <v>11.81</v>
      </c>
      <c r="E7132" s="1">
        <v>50.8</v>
      </c>
      <c r="F7132" s="1">
        <v>50.6</v>
      </c>
      <c r="G7132" s="1">
        <v>53</v>
      </c>
      <c r="H7132" s="1">
        <v>50.6</v>
      </c>
      <c r="I7132" s="1">
        <v>53</v>
      </c>
      <c r="J7132" s="1">
        <f>CEILING(E7132*0.9,LOOKUP(E7132*0.9,{0,10,50,100,500},{0.01,0.05,0.1,0.5,1}))</f>
        <v>45.75</v>
      </c>
      <c r="K7132" s="1">
        <f>CEILING(E7132*0.915,LOOKUP(E7132*0.915,{0,10,50,100,500},{0.01,0.05,0.1,0.5,1}))</f>
        <v>46.5</v>
      </c>
      <c r="L7132" s="1">
        <f>FLOOR(E7132*1.1,LOOKUP(E7132*1.1,{0,10,50,100,500},{0.01,0.05,0.1,0.5,1}))</f>
        <v>55.800000000000004</v>
      </c>
      <c r="M7132" s="1">
        <f t="shared" si="1003"/>
        <v>55.300000000000004</v>
      </c>
      <c r="N7132" s="2">
        <f t="shared" si="1004"/>
        <v>-3.9370078740156647E-3</v>
      </c>
      <c r="O7132" s="2">
        <f t="shared" si="1005"/>
        <v>4.3307086614173283E-2</v>
      </c>
      <c r="P7132" s="3">
        <f t="shared" si="1007"/>
        <v>-3.8078979245283105E-2</v>
      </c>
      <c r="Q7132" s="2">
        <f t="shared" si="1006"/>
        <v>-0.33257812309729379</v>
      </c>
      <c r="U7132" s="2">
        <f t="shared" si="1008"/>
        <v>-3.8078979245283105E-2</v>
      </c>
      <c r="V7132" s="2">
        <f t="shared" si="1011"/>
        <v>-0.33257812309729379</v>
      </c>
      <c r="Z7132" s="1">
        <f t="shared" si="1009"/>
        <v>51.099999999999994</v>
      </c>
      <c r="AC7132" s="1" t="str">
        <f t="shared" si="1010"/>
        <v>N</v>
      </c>
    </row>
    <row r="7133" spans="1:29" x14ac:dyDescent="0.25">
      <c r="A7133" s="1">
        <v>20200930</v>
      </c>
      <c r="B7133" s="1">
        <v>2406</v>
      </c>
      <c r="C7133" s="1" t="s">
        <v>33</v>
      </c>
      <c r="D7133" s="1">
        <v>11.17</v>
      </c>
      <c r="E7133" s="1">
        <v>17.649999999999999</v>
      </c>
      <c r="F7133" s="1">
        <v>17.5</v>
      </c>
      <c r="G7133" s="1">
        <v>17.8</v>
      </c>
      <c r="H7133" s="1">
        <v>16.850000000000001</v>
      </c>
      <c r="I7133" s="1">
        <v>17.3</v>
      </c>
      <c r="J7133" s="1">
        <f>CEILING(E7133*0.9,LOOKUP(E7133*0.9,{0,10,50,100,500},{0.01,0.05,0.1,0.5,1}))</f>
        <v>15.9</v>
      </c>
      <c r="K7133" s="1">
        <f>CEILING(E7133*0.915,LOOKUP(E7133*0.915,{0,10,50,100,500},{0.01,0.05,0.1,0.5,1}))</f>
        <v>16.150000000000002</v>
      </c>
      <c r="L7133" s="1">
        <f>FLOOR(E7133*1.1,LOOKUP(E7133*1.1,{0,10,50,100,500},{0.01,0.05,0.1,0.5,1}))</f>
        <v>19.400000000000002</v>
      </c>
      <c r="M7133" s="1">
        <f t="shared" si="1003"/>
        <v>19.150000000000002</v>
      </c>
      <c r="N7133" s="2">
        <f t="shared" si="1004"/>
        <v>-8.4985835694050185E-3</v>
      </c>
      <c r="O7133" s="2">
        <f t="shared" si="1005"/>
        <v>8.4985835694052214E-3</v>
      </c>
      <c r="P7133" s="3">
        <f t="shared" si="1007"/>
        <v>2.654884971098238E-2</v>
      </c>
      <c r="Q7133" s="2">
        <f t="shared" si="1006"/>
        <v>-0.30602927338631142</v>
      </c>
      <c r="U7133" s="2">
        <f t="shared" si="1008"/>
        <v>0</v>
      </c>
      <c r="V7133" s="2">
        <f t="shared" si="1011"/>
        <v>-0.33257812309729379</v>
      </c>
      <c r="Z7133" s="1">
        <f t="shared" si="1009"/>
        <v>17.799999999999997</v>
      </c>
      <c r="AC7133" s="1" t="str">
        <f t="shared" si="1010"/>
        <v>Y</v>
      </c>
    </row>
    <row r="7134" spans="1:29" x14ac:dyDescent="0.25">
      <c r="A7134" s="1">
        <v>20200930</v>
      </c>
      <c r="B7134" s="1">
        <v>4976</v>
      </c>
      <c r="C7134" s="1" t="s">
        <v>173</v>
      </c>
      <c r="D7134" s="1">
        <v>9.93</v>
      </c>
      <c r="E7134" s="1">
        <v>44.2</v>
      </c>
      <c r="F7134" s="1">
        <v>43.9</v>
      </c>
      <c r="G7134" s="1">
        <v>46.3</v>
      </c>
      <c r="H7134" s="1">
        <v>43.85</v>
      </c>
      <c r="I7134" s="1">
        <v>46.3</v>
      </c>
      <c r="J7134" s="1">
        <f>CEILING(E7134*0.9,LOOKUP(E7134*0.9,{0,10,50,100,500},{0.01,0.05,0.1,0.5,1}))</f>
        <v>39.800000000000004</v>
      </c>
      <c r="K7134" s="1">
        <f>CEILING(E7134*0.915,LOOKUP(E7134*0.915,{0,10,50,100,500},{0.01,0.05,0.1,0.5,1}))</f>
        <v>40.450000000000003</v>
      </c>
      <c r="L7134" s="1">
        <f>FLOOR(E7134*1.1,LOOKUP(E7134*1.1,{0,10,50,100,500},{0.01,0.05,0.1,0.5,1}))</f>
        <v>48.6</v>
      </c>
      <c r="M7134" s="1">
        <f t="shared" si="1003"/>
        <v>48.35</v>
      </c>
      <c r="N7134" s="2">
        <f t="shared" si="1004"/>
        <v>-6.7873303167421779E-3</v>
      </c>
      <c r="O7134" s="2">
        <f t="shared" si="1005"/>
        <v>4.7511312217194436E-2</v>
      </c>
      <c r="P7134" s="3">
        <f t="shared" si="1007"/>
        <v>-4.4334651187904903E-2</v>
      </c>
      <c r="Q7134" s="2">
        <f t="shared" si="1006"/>
        <v>-0.35036392457421633</v>
      </c>
      <c r="U7134" s="2">
        <f t="shared" si="1008"/>
        <v>-4.4334651187904903E-2</v>
      </c>
      <c r="V7134" s="2">
        <f t="shared" si="1011"/>
        <v>-0.3769127742851987</v>
      </c>
      <c r="Z7134" s="1">
        <f t="shared" si="1009"/>
        <v>44.35</v>
      </c>
      <c r="AC7134" s="1" t="str">
        <f t="shared" si="1010"/>
        <v>N</v>
      </c>
    </row>
    <row r="7135" spans="1:29" x14ac:dyDescent="0.25">
      <c r="A7135" s="1">
        <v>20201005</v>
      </c>
      <c r="B7135" s="1">
        <v>2417</v>
      </c>
      <c r="C7135" s="1" t="s">
        <v>211</v>
      </c>
      <c r="D7135" s="1">
        <v>26.59</v>
      </c>
      <c r="E7135" s="1">
        <v>66.5</v>
      </c>
      <c r="F7135" s="1">
        <v>67.5</v>
      </c>
      <c r="G7135" s="1">
        <v>69.8</v>
      </c>
      <c r="H7135" s="1">
        <v>65.5</v>
      </c>
      <c r="I7135" s="1">
        <v>67.5</v>
      </c>
      <c r="J7135" s="1">
        <f>CEILING(E7135*0.9,LOOKUP(E7135*0.9,{0,10,50,100,500},{0.01,0.05,0.1,0.5,1}))</f>
        <v>59.900000000000006</v>
      </c>
      <c r="K7135" s="1">
        <f>CEILING(E7135*0.915,LOOKUP(E7135*0.915,{0,10,50,100,500},{0.01,0.05,0.1,0.5,1}))</f>
        <v>60.900000000000006</v>
      </c>
      <c r="L7135" s="1">
        <f>FLOOR(E7135*1.1,LOOKUP(E7135*1.1,{0,10,50,100,500},{0.01,0.05,0.1,0.5,1}))</f>
        <v>73.100000000000009</v>
      </c>
      <c r="M7135" s="1">
        <f t="shared" si="1003"/>
        <v>72.600000000000009</v>
      </c>
      <c r="N7135" s="2">
        <f t="shared" si="1004"/>
        <v>1.5037593984962405E-2</v>
      </c>
      <c r="O7135" s="2">
        <f t="shared" si="1005"/>
        <v>4.9624060150375897E-2</v>
      </c>
      <c r="P7135" s="3">
        <f t="shared" si="1007"/>
        <v>-2.2980000000000136E-3</v>
      </c>
      <c r="Q7135" s="2">
        <f t="shared" si="1006"/>
        <v>-0.35266192457421636</v>
      </c>
      <c r="U7135" s="2">
        <f t="shared" si="1008"/>
        <v>-2.2980000000000136E-3</v>
      </c>
      <c r="V7135" s="2">
        <f t="shared" si="1011"/>
        <v>-0.37921077428519873</v>
      </c>
      <c r="Z7135" s="1">
        <f t="shared" si="1009"/>
        <v>66.8</v>
      </c>
      <c r="AC7135" s="1" t="str">
        <f t="shared" si="1010"/>
        <v>N</v>
      </c>
    </row>
    <row r="7136" spans="1:29" x14ac:dyDescent="0.25">
      <c r="A7136" s="1">
        <v>20201005</v>
      </c>
      <c r="B7136" s="1">
        <v>4133</v>
      </c>
      <c r="C7136" s="1" t="s">
        <v>281</v>
      </c>
      <c r="D7136" s="1">
        <v>21.56</v>
      </c>
      <c r="E7136" s="1">
        <v>76.8</v>
      </c>
      <c r="F7136" s="1">
        <v>77</v>
      </c>
      <c r="G7136" s="1">
        <v>78.400000000000006</v>
      </c>
      <c r="H7136" s="1">
        <v>76.8</v>
      </c>
      <c r="I7136" s="1">
        <v>77</v>
      </c>
      <c r="J7136" s="1">
        <f>CEILING(E7136*0.9,LOOKUP(E7136*0.9,{0,10,50,100,500},{0.01,0.05,0.1,0.5,1}))</f>
        <v>69.2</v>
      </c>
      <c r="K7136" s="1">
        <f>CEILING(E7136*0.915,LOOKUP(E7136*0.915,{0,10,50,100,500},{0.01,0.05,0.1,0.5,1}))</f>
        <v>70.3</v>
      </c>
      <c r="L7136" s="1">
        <f>FLOOR(E7136*1.1,LOOKUP(E7136*1.1,{0,10,50,100,500},{0.01,0.05,0.1,0.5,1}))</f>
        <v>84.4</v>
      </c>
      <c r="M7136" s="1">
        <f t="shared" si="1003"/>
        <v>83.9</v>
      </c>
      <c r="N7136" s="2">
        <f t="shared" si="1004"/>
        <v>2.6041666666667038E-3</v>
      </c>
      <c r="O7136" s="2">
        <f t="shared" si="1005"/>
        <v>2.0833333333333447E-2</v>
      </c>
      <c r="P7136" s="3">
        <f t="shared" si="1007"/>
        <v>-1.0017649350651248E-3</v>
      </c>
      <c r="Q7136" s="2">
        <f t="shared" si="1006"/>
        <v>-0.35366368950928151</v>
      </c>
      <c r="U7136" s="2">
        <f t="shared" si="1008"/>
        <v>-1.0017649350651248E-3</v>
      </c>
      <c r="V7136" s="2">
        <f t="shared" si="1011"/>
        <v>-0.38021253922026388</v>
      </c>
      <c r="Z7136" s="1">
        <f t="shared" si="1009"/>
        <v>77.099999999999994</v>
      </c>
      <c r="AC7136" s="1" t="str">
        <f t="shared" si="1010"/>
        <v>N</v>
      </c>
    </row>
    <row r="7137" spans="1:29" x14ac:dyDescent="0.25">
      <c r="A7137" s="1">
        <v>20201005</v>
      </c>
      <c r="B7137" s="1">
        <v>1762</v>
      </c>
      <c r="C7137" s="1" t="s">
        <v>262</v>
      </c>
      <c r="D7137" s="1">
        <v>14.64</v>
      </c>
      <c r="E7137" s="1">
        <v>70.5</v>
      </c>
      <c r="F7137" s="1">
        <v>70</v>
      </c>
      <c r="G7137" s="1">
        <v>72.099999999999994</v>
      </c>
      <c r="H7137" s="1">
        <v>69.599999999999994</v>
      </c>
      <c r="I7137" s="1">
        <v>70</v>
      </c>
      <c r="J7137" s="1">
        <f>CEILING(E7137*0.9,LOOKUP(E7137*0.9,{0,10,50,100,500},{0.01,0.05,0.1,0.5,1}))</f>
        <v>63.5</v>
      </c>
      <c r="K7137" s="1">
        <f>CEILING(E7137*0.915,LOOKUP(E7137*0.915,{0,10,50,100,500},{0.01,0.05,0.1,0.5,1}))</f>
        <v>64.600000000000009</v>
      </c>
      <c r="L7137" s="1">
        <f>FLOOR(E7137*1.1,LOOKUP(E7137*1.1,{0,10,50,100,500},{0.01,0.05,0.1,0.5,1}))</f>
        <v>77.5</v>
      </c>
      <c r="M7137" s="1">
        <f t="shared" si="1003"/>
        <v>77</v>
      </c>
      <c r="N7137" s="2">
        <f t="shared" si="1004"/>
        <v>-7.0921985815602835E-3</v>
      </c>
      <c r="O7137" s="2">
        <f t="shared" si="1005"/>
        <v>2.2695035460992826E-2</v>
      </c>
      <c r="P7137" s="3">
        <f t="shared" si="1007"/>
        <v>9.1088685714285633E-3</v>
      </c>
      <c r="Q7137" s="2">
        <f t="shared" si="1006"/>
        <v>-0.34455482093785295</v>
      </c>
      <c r="U7137" s="2">
        <f t="shared" si="1008"/>
        <v>9.1088685714285633E-3</v>
      </c>
      <c r="V7137" s="2">
        <f t="shared" si="1011"/>
        <v>-0.37110367064883532</v>
      </c>
      <c r="Z7137" s="1">
        <f t="shared" si="1009"/>
        <v>70.8</v>
      </c>
      <c r="AC7137" s="1" t="str">
        <f t="shared" si="1010"/>
        <v>N</v>
      </c>
    </row>
    <row r="7138" spans="1:29" x14ac:dyDescent="0.25">
      <c r="A7138" s="1">
        <v>20201005</v>
      </c>
      <c r="B7138" s="1">
        <v>1526</v>
      </c>
      <c r="C7138" s="1" t="s">
        <v>120</v>
      </c>
      <c r="D7138" s="1">
        <v>13.19</v>
      </c>
      <c r="E7138" s="1">
        <v>53</v>
      </c>
      <c r="F7138" s="1">
        <v>53.3</v>
      </c>
      <c r="G7138" s="1">
        <v>57.7</v>
      </c>
      <c r="H7138" s="1">
        <v>52.5</v>
      </c>
      <c r="I7138" s="1">
        <v>55.2</v>
      </c>
      <c r="J7138" s="1">
        <f>CEILING(E7138*0.9,LOOKUP(E7138*0.9,{0,10,50,100,500},{0.01,0.05,0.1,0.5,1}))</f>
        <v>47.7</v>
      </c>
      <c r="K7138" s="1">
        <f>CEILING(E7138*0.915,LOOKUP(E7138*0.915,{0,10,50,100,500},{0.01,0.05,0.1,0.5,1}))</f>
        <v>48.5</v>
      </c>
      <c r="L7138" s="1">
        <f>FLOOR(E7138*1.1,LOOKUP(E7138*1.1,{0,10,50,100,500},{0.01,0.05,0.1,0.5,1}))</f>
        <v>58.300000000000004</v>
      </c>
      <c r="M7138" s="1">
        <f t="shared" si="1003"/>
        <v>57.800000000000004</v>
      </c>
      <c r="N7138" s="2">
        <f t="shared" si="1004"/>
        <v>5.6603773584905127E-3</v>
      </c>
      <c r="O7138" s="2">
        <f t="shared" si="1005"/>
        <v>8.8679245283018918E-2</v>
      </c>
      <c r="P7138" s="3">
        <f t="shared" si="1007"/>
        <v>-3.665292572463786E-2</v>
      </c>
      <c r="Q7138" s="2">
        <f t="shared" si="1006"/>
        <v>-0.3812077466624908</v>
      </c>
      <c r="U7138" s="2">
        <f t="shared" si="1008"/>
        <v>-3.665292572463786E-2</v>
      </c>
      <c r="V7138" s="2">
        <f t="shared" si="1011"/>
        <v>-0.40775659637347317</v>
      </c>
      <c r="Z7138" s="1">
        <f t="shared" si="1009"/>
        <v>53.3</v>
      </c>
      <c r="AC7138" s="1" t="str">
        <f t="shared" si="1010"/>
        <v>N</v>
      </c>
    </row>
    <row r="7139" spans="1:29" x14ac:dyDescent="0.25">
      <c r="A7139" s="1">
        <v>20201005</v>
      </c>
      <c r="B7139" s="1">
        <v>3540</v>
      </c>
      <c r="C7139" s="1" t="s">
        <v>100</v>
      </c>
      <c r="D7139" s="1">
        <v>11.97</v>
      </c>
      <c r="E7139" s="1">
        <v>73.099999999999994</v>
      </c>
      <c r="F7139" s="1">
        <v>73.8</v>
      </c>
      <c r="G7139" s="1">
        <v>74.5</v>
      </c>
      <c r="H7139" s="1">
        <v>72.099999999999994</v>
      </c>
      <c r="I7139" s="1">
        <v>72.8</v>
      </c>
      <c r="J7139" s="1">
        <f>CEILING(E7139*0.9,LOOKUP(E7139*0.9,{0,10,50,100,500},{0.01,0.05,0.1,0.5,1}))</f>
        <v>65.8</v>
      </c>
      <c r="K7139" s="1">
        <f>CEILING(E7139*0.915,LOOKUP(E7139*0.915,{0,10,50,100,500},{0.01,0.05,0.1,0.5,1}))</f>
        <v>66.900000000000006</v>
      </c>
      <c r="L7139" s="1">
        <f>FLOOR(E7139*1.1,LOOKUP(E7139*1.1,{0,10,50,100,500},{0.01,0.05,0.1,0.5,1}))</f>
        <v>80.400000000000006</v>
      </c>
      <c r="M7139" s="1">
        <f t="shared" si="1003"/>
        <v>79.900000000000006</v>
      </c>
      <c r="N7139" s="2">
        <f t="shared" si="1004"/>
        <v>9.5759233926128989E-3</v>
      </c>
      <c r="O7139" s="2">
        <f t="shared" si="1005"/>
        <v>1.9151846785225798E-2</v>
      </c>
      <c r="P7139" s="3">
        <f t="shared" si="1007"/>
        <v>1.1412178571428462E-2</v>
      </c>
      <c r="Q7139" s="2">
        <f t="shared" si="1006"/>
        <v>-0.36979556809106234</v>
      </c>
      <c r="U7139" s="2">
        <f t="shared" si="1008"/>
        <v>1.1412178571428462E-2</v>
      </c>
      <c r="V7139" s="2">
        <f t="shared" si="1011"/>
        <v>-0.39634441780204471</v>
      </c>
      <c r="Z7139" s="1">
        <f t="shared" si="1009"/>
        <v>73.399999999999991</v>
      </c>
      <c r="AC7139" s="1" t="str">
        <f t="shared" si="1010"/>
        <v>N</v>
      </c>
    </row>
    <row r="7140" spans="1:29" x14ac:dyDescent="0.25">
      <c r="A7140" s="1">
        <v>20201005</v>
      </c>
      <c r="B7140" s="1">
        <v>8924</v>
      </c>
      <c r="C7140" s="1" t="s">
        <v>197</v>
      </c>
      <c r="D7140" s="1">
        <v>11.2</v>
      </c>
      <c r="E7140" s="1">
        <v>60.9</v>
      </c>
      <c r="F7140" s="1">
        <v>61.8</v>
      </c>
      <c r="G7140" s="1">
        <v>64.8</v>
      </c>
      <c r="H7140" s="1">
        <v>61.5</v>
      </c>
      <c r="I7140" s="1">
        <v>64.5</v>
      </c>
      <c r="J7140" s="1">
        <f>CEILING(E7140*0.9,LOOKUP(E7140*0.9,{0,10,50,100,500},{0.01,0.05,0.1,0.5,1}))</f>
        <v>54.900000000000006</v>
      </c>
      <c r="K7140" s="1">
        <f>CEILING(E7140*0.915,LOOKUP(E7140*0.915,{0,10,50,100,500},{0.01,0.05,0.1,0.5,1}))</f>
        <v>55.800000000000004</v>
      </c>
      <c r="L7140" s="1">
        <f>FLOOR(E7140*1.1,LOOKUP(E7140*1.1,{0,10,50,100,500},{0.01,0.05,0.1,0.5,1}))</f>
        <v>66.900000000000006</v>
      </c>
      <c r="M7140" s="1">
        <f t="shared" si="1003"/>
        <v>66.400000000000006</v>
      </c>
      <c r="N7140" s="2">
        <f t="shared" si="1004"/>
        <v>1.4778325123152686E-2</v>
      </c>
      <c r="O7140" s="2">
        <f t="shared" si="1005"/>
        <v>6.4039408866995051E-2</v>
      </c>
      <c r="P7140" s="3">
        <f t="shared" si="1007"/>
        <v>-4.4078972093023243E-2</v>
      </c>
      <c r="Q7140" s="2">
        <f t="shared" si="1006"/>
        <v>-0.41387454018408559</v>
      </c>
      <c r="U7140" s="2">
        <f t="shared" si="1008"/>
        <v>-4.4078972093023243E-2</v>
      </c>
      <c r="V7140" s="2">
        <f t="shared" si="1011"/>
        <v>-0.44042338989506796</v>
      </c>
      <c r="Z7140" s="1">
        <f t="shared" si="1009"/>
        <v>61.199999999999996</v>
      </c>
      <c r="AC7140" s="1" t="str">
        <f t="shared" si="1010"/>
        <v>N</v>
      </c>
    </row>
    <row r="7141" spans="1:29" x14ac:dyDescent="0.25">
      <c r="A7141" s="1">
        <v>20201005</v>
      </c>
      <c r="B7141" s="1">
        <v>8261</v>
      </c>
      <c r="C7141" s="1" t="s">
        <v>163</v>
      </c>
      <c r="D7141" s="1">
        <v>10.29</v>
      </c>
      <c r="E7141" s="1">
        <v>35.299999999999997</v>
      </c>
      <c r="F7141" s="1">
        <v>35.299999999999997</v>
      </c>
      <c r="G7141" s="1">
        <v>35.799999999999997</v>
      </c>
      <c r="H7141" s="1">
        <v>35</v>
      </c>
      <c r="I7141" s="1">
        <v>35.799999999999997</v>
      </c>
      <c r="J7141" s="1">
        <f>CEILING(E7141*0.9,LOOKUP(E7141*0.9,{0,10,50,100,500},{0.01,0.05,0.1,0.5,1}))</f>
        <v>31.8</v>
      </c>
      <c r="K7141" s="1">
        <f>CEILING(E7141*0.915,LOOKUP(E7141*0.915,{0,10,50,100,500},{0.01,0.05,0.1,0.5,1}))</f>
        <v>32.300000000000004</v>
      </c>
      <c r="L7141" s="1">
        <f>FLOOR(E7141*1.1,LOOKUP(E7141*1.1,{0,10,50,100,500},{0.01,0.05,0.1,0.5,1}))</f>
        <v>38.800000000000004</v>
      </c>
      <c r="M7141" s="1">
        <f t="shared" si="1003"/>
        <v>38.550000000000004</v>
      </c>
      <c r="N7141" s="2">
        <f t="shared" si="1004"/>
        <v>0</v>
      </c>
      <c r="O7141" s="2">
        <f t="shared" si="1005"/>
        <v>1.4164305949008501E-2</v>
      </c>
      <c r="P7141" s="3">
        <f t="shared" si="1007"/>
        <v>-1.2055970670391066E-2</v>
      </c>
      <c r="Q7141" s="2">
        <f t="shared" si="1006"/>
        <v>-0.42593051085447664</v>
      </c>
      <c r="U7141" s="2">
        <f t="shared" si="1008"/>
        <v>-1.2055970670391066E-2</v>
      </c>
      <c r="V7141" s="2">
        <f t="shared" si="1011"/>
        <v>-0.45247936056545901</v>
      </c>
      <c r="Z7141" s="1">
        <f t="shared" si="1009"/>
        <v>35.449999999999996</v>
      </c>
      <c r="AC7141" s="1" t="str">
        <f t="shared" si="1010"/>
        <v>N</v>
      </c>
    </row>
    <row r="7142" spans="1:29" x14ac:dyDescent="0.25">
      <c r="A7142" s="1">
        <v>20201005</v>
      </c>
      <c r="B7142" s="1">
        <v>9919</v>
      </c>
      <c r="C7142" s="1" t="s">
        <v>278</v>
      </c>
      <c r="D7142" s="1">
        <v>10.29</v>
      </c>
      <c r="E7142" s="1">
        <v>43.1</v>
      </c>
      <c r="F7142" s="1">
        <v>43.55</v>
      </c>
      <c r="G7142" s="1">
        <v>43.8</v>
      </c>
      <c r="H7142" s="1">
        <v>42.05</v>
      </c>
      <c r="I7142" s="1">
        <v>42.25</v>
      </c>
      <c r="J7142" s="1">
        <f>CEILING(E7142*0.9,LOOKUP(E7142*0.9,{0,10,50,100,500},{0.01,0.05,0.1,0.5,1}))</f>
        <v>38.800000000000004</v>
      </c>
      <c r="K7142" s="1">
        <f>CEILING(E7142*0.915,LOOKUP(E7142*0.915,{0,10,50,100,500},{0.01,0.05,0.1,0.5,1}))</f>
        <v>39.450000000000003</v>
      </c>
      <c r="L7142" s="1">
        <f>FLOOR(E7142*1.1,LOOKUP(E7142*1.1,{0,10,50,100,500},{0.01,0.05,0.1,0.5,1}))</f>
        <v>47.400000000000006</v>
      </c>
      <c r="M7142" s="1">
        <f t="shared" si="1003"/>
        <v>47.150000000000006</v>
      </c>
      <c r="N7142" s="2">
        <f t="shared" si="1004"/>
        <v>1.0440835266821246E-2</v>
      </c>
      <c r="O7142" s="2">
        <f t="shared" si="1005"/>
        <v>1.6241299303944218E-2</v>
      </c>
      <c r="P7142" s="3">
        <f t="shared" si="1007"/>
        <v>2.8412799999999936E-2</v>
      </c>
      <c r="Q7142" s="2">
        <f t="shared" si="1006"/>
        <v>-0.39751771085447668</v>
      </c>
      <c r="U7142" s="2">
        <f t="shared" si="1008"/>
        <v>2.8412799999999936E-2</v>
      </c>
      <c r="V7142" s="2">
        <f t="shared" si="1011"/>
        <v>-0.42406656056545905</v>
      </c>
      <c r="Z7142" s="1">
        <f t="shared" si="1009"/>
        <v>43.25</v>
      </c>
      <c r="AC7142" s="1" t="str">
        <f t="shared" si="1010"/>
        <v>N</v>
      </c>
    </row>
    <row r="7143" spans="1:29" x14ac:dyDescent="0.25">
      <c r="A7143" s="1">
        <v>20201006</v>
      </c>
      <c r="B7143" s="1">
        <v>2417</v>
      </c>
      <c r="C7143" s="1" t="s">
        <v>211</v>
      </c>
      <c r="D7143" s="1">
        <v>42.27</v>
      </c>
      <c r="E7143" s="1">
        <v>67.5</v>
      </c>
      <c r="F7143" s="1">
        <v>67</v>
      </c>
      <c r="G7143" s="1">
        <v>68.8</v>
      </c>
      <c r="H7143" s="1">
        <v>66.3</v>
      </c>
      <c r="I7143" s="1">
        <v>68.099999999999994</v>
      </c>
      <c r="J7143" s="1">
        <f>CEILING(E7143*0.9,LOOKUP(E7143*0.9,{0,10,50,100,500},{0.01,0.05,0.1,0.5,1}))</f>
        <v>60.800000000000004</v>
      </c>
      <c r="K7143" s="1">
        <f>CEILING(E7143*0.915,LOOKUP(E7143*0.915,{0,10,50,100,500},{0.01,0.05,0.1,0.5,1}))</f>
        <v>61.800000000000004</v>
      </c>
      <c r="L7143" s="1">
        <f>FLOOR(E7143*1.1,LOOKUP(E7143*1.1,{0,10,50,100,500},{0.01,0.05,0.1,0.5,1}))</f>
        <v>74.2</v>
      </c>
      <c r="M7143" s="1">
        <f t="shared" si="1003"/>
        <v>73.7</v>
      </c>
      <c r="N7143" s="2">
        <f t="shared" si="1004"/>
        <v>-7.4074074074074077E-3</v>
      </c>
      <c r="O7143" s="2">
        <f t="shared" si="1005"/>
        <v>1.9259259259259216E-2</v>
      </c>
      <c r="P7143" s="3">
        <f t="shared" si="1007"/>
        <v>-6.6949207048457591E-3</v>
      </c>
      <c r="Q7143" s="2">
        <f t="shared" si="1006"/>
        <v>-0.40421263155932247</v>
      </c>
      <c r="U7143" s="2">
        <f t="shared" si="1008"/>
        <v>-6.6949207048457591E-3</v>
      </c>
      <c r="V7143" s="2">
        <f t="shared" si="1011"/>
        <v>-0.43076148127030484</v>
      </c>
      <c r="Z7143" s="1">
        <f t="shared" si="1009"/>
        <v>67.8</v>
      </c>
      <c r="AC7143" s="1" t="str">
        <f t="shared" si="1010"/>
        <v>N</v>
      </c>
    </row>
    <row r="7144" spans="1:29" x14ac:dyDescent="0.25">
      <c r="A7144" s="1">
        <v>20201006</v>
      </c>
      <c r="B7144" s="1">
        <v>6477</v>
      </c>
      <c r="C7144" s="1" t="s">
        <v>188</v>
      </c>
      <c r="D7144" s="1">
        <v>20.87</v>
      </c>
      <c r="E7144" s="1">
        <v>38.5</v>
      </c>
      <c r="F7144" s="1">
        <v>38.5</v>
      </c>
      <c r="G7144" s="1">
        <v>40.6</v>
      </c>
      <c r="H7144" s="1">
        <v>38.15</v>
      </c>
      <c r="I7144" s="1">
        <v>40.6</v>
      </c>
      <c r="J7144" s="1">
        <f>CEILING(E7144*0.9,LOOKUP(E7144*0.9,{0,10,50,100,500},{0.01,0.05,0.1,0.5,1}))</f>
        <v>34.65</v>
      </c>
      <c r="K7144" s="1">
        <f>CEILING(E7144*0.915,LOOKUP(E7144*0.915,{0,10,50,100,500},{0.01,0.05,0.1,0.5,1}))</f>
        <v>35.25</v>
      </c>
      <c r="L7144" s="1">
        <f>FLOOR(E7144*1.1,LOOKUP(E7144*1.1,{0,10,50,100,500},{0.01,0.05,0.1,0.5,1}))</f>
        <v>42.35</v>
      </c>
      <c r="M7144" s="1">
        <f t="shared" si="1003"/>
        <v>42.1</v>
      </c>
      <c r="N7144" s="2">
        <f t="shared" si="1004"/>
        <v>0</v>
      </c>
      <c r="O7144" s="2">
        <f t="shared" si="1005"/>
        <v>5.4545454545454584E-2</v>
      </c>
      <c r="P7144" s="3">
        <f t="shared" si="1007"/>
        <v>-5.0236348522167677E-2</v>
      </c>
      <c r="Q7144" s="2">
        <f t="shared" si="1006"/>
        <v>-0.45444898008149015</v>
      </c>
      <c r="U7144" s="2">
        <f t="shared" si="1008"/>
        <v>-5.0236348522167677E-2</v>
      </c>
      <c r="V7144" s="2">
        <f t="shared" si="1011"/>
        <v>-0.48099782979247252</v>
      </c>
      <c r="Z7144" s="1">
        <f t="shared" si="1009"/>
        <v>38.65</v>
      </c>
      <c r="AC7144" s="1" t="str">
        <f t="shared" si="1010"/>
        <v>N</v>
      </c>
    </row>
    <row r="7145" spans="1:29" x14ac:dyDescent="0.25">
      <c r="A7145" s="1">
        <v>20201006</v>
      </c>
      <c r="B7145" s="1">
        <v>6104</v>
      </c>
      <c r="C7145" s="1" t="s">
        <v>30</v>
      </c>
      <c r="D7145" s="1">
        <v>13.13</v>
      </c>
      <c r="E7145" s="1">
        <v>71.900000000000006</v>
      </c>
      <c r="F7145" s="1">
        <v>71.099999999999994</v>
      </c>
      <c r="G7145" s="1">
        <v>72.7</v>
      </c>
      <c r="H7145" s="1">
        <v>70.8</v>
      </c>
      <c r="I7145" s="1">
        <v>71.5</v>
      </c>
      <c r="J7145" s="1">
        <f>CEILING(E7145*0.9,LOOKUP(E7145*0.9,{0,10,50,100,500},{0.01,0.05,0.1,0.5,1}))</f>
        <v>64.8</v>
      </c>
      <c r="K7145" s="1">
        <f>CEILING(E7145*0.915,LOOKUP(E7145*0.915,{0,10,50,100,500},{0.01,0.05,0.1,0.5,1}))</f>
        <v>65.8</v>
      </c>
      <c r="L7145" s="1">
        <f>FLOOR(E7145*1.1,LOOKUP(E7145*1.1,{0,10,50,100,500},{0.01,0.05,0.1,0.5,1}))</f>
        <v>79</v>
      </c>
      <c r="M7145" s="1">
        <f t="shared" si="1003"/>
        <v>78.5</v>
      </c>
      <c r="N7145" s="2">
        <f t="shared" si="1004"/>
        <v>-1.112656467315732E-2</v>
      </c>
      <c r="O7145" s="2">
        <f t="shared" si="1005"/>
        <v>1.1126564673157122E-2</v>
      </c>
      <c r="P7145" s="3">
        <f t="shared" si="1007"/>
        <v>7.4736181818181183E-3</v>
      </c>
      <c r="Q7145" s="2">
        <f t="shared" si="1006"/>
        <v>-0.44697536189967202</v>
      </c>
      <c r="U7145" s="2">
        <f t="shared" si="1008"/>
        <v>7.4736181818181183E-3</v>
      </c>
      <c r="V7145" s="2">
        <f t="shared" si="1011"/>
        <v>-0.47352421161065439</v>
      </c>
      <c r="Z7145" s="1">
        <f t="shared" si="1009"/>
        <v>72.2</v>
      </c>
      <c r="AC7145" s="1" t="str">
        <f t="shared" si="1010"/>
        <v>N</v>
      </c>
    </row>
    <row r="7146" spans="1:29" x14ac:dyDescent="0.25">
      <c r="A7146" s="1">
        <v>20201006</v>
      </c>
      <c r="B7146" s="1">
        <v>8924</v>
      </c>
      <c r="C7146" s="1" t="s">
        <v>197</v>
      </c>
      <c r="D7146" s="1">
        <v>12.9</v>
      </c>
      <c r="E7146" s="1">
        <v>64.5</v>
      </c>
      <c r="F7146" s="1">
        <v>64.5</v>
      </c>
      <c r="G7146" s="1">
        <v>66.5</v>
      </c>
      <c r="H7146" s="1">
        <v>63.5</v>
      </c>
      <c r="I7146" s="1">
        <v>64.5</v>
      </c>
      <c r="J7146" s="1">
        <f>CEILING(E7146*0.9,LOOKUP(E7146*0.9,{0,10,50,100,500},{0.01,0.05,0.1,0.5,1}))</f>
        <v>58.1</v>
      </c>
      <c r="K7146" s="1">
        <f>CEILING(E7146*0.915,LOOKUP(E7146*0.915,{0,10,50,100,500},{0.01,0.05,0.1,0.5,1}))</f>
        <v>59.1</v>
      </c>
      <c r="L7146" s="1">
        <f>FLOOR(E7146*1.1,LOOKUP(E7146*1.1,{0,10,50,100,500},{0.01,0.05,0.1,0.5,1}))</f>
        <v>70.900000000000006</v>
      </c>
      <c r="M7146" s="1">
        <f t="shared" si="1003"/>
        <v>70.400000000000006</v>
      </c>
      <c r="N7146" s="2">
        <f t="shared" si="1004"/>
        <v>0</v>
      </c>
      <c r="O7146" s="2">
        <f t="shared" si="1005"/>
        <v>3.1007751937984496E-2</v>
      </c>
      <c r="P7146" s="3">
        <f t="shared" si="1007"/>
        <v>2.3443302325581554E-3</v>
      </c>
      <c r="Q7146" s="2">
        <f t="shared" si="1006"/>
        <v>-0.44463103166711387</v>
      </c>
      <c r="U7146" s="2">
        <f t="shared" si="1008"/>
        <v>2.3443302325581554E-3</v>
      </c>
      <c r="V7146" s="2">
        <f t="shared" si="1011"/>
        <v>-0.47117988137809624</v>
      </c>
      <c r="Z7146" s="1">
        <f t="shared" si="1009"/>
        <v>64.8</v>
      </c>
      <c r="AC7146" s="1" t="str">
        <f t="shared" si="1010"/>
        <v>N</v>
      </c>
    </row>
    <row r="7147" spans="1:29" x14ac:dyDescent="0.25">
      <c r="A7147" s="1">
        <v>20201006</v>
      </c>
      <c r="B7147" s="1">
        <v>1513</v>
      </c>
      <c r="C7147" s="1" t="s">
        <v>303</v>
      </c>
      <c r="D7147" s="1">
        <v>12.59</v>
      </c>
      <c r="E7147" s="1">
        <v>46.9</v>
      </c>
      <c r="F7147" s="1">
        <v>46.8</v>
      </c>
      <c r="G7147" s="1">
        <v>47.3</v>
      </c>
      <c r="H7147" s="1">
        <v>46</v>
      </c>
      <c r="I7147" s="1">
        <v>46.55</v>
      </c>
      <c r="J7147" s="1">
        <f>CEILING(E7147*0.9,LOOKUP(E7147*0.9,{0,10,50,100,500},{0.01,0.05,0.1,0.5,1}))</f>
        <v>42.25</v>
      </c>
      <c r="K7147" s="1">
        <f>CEILING(E7147*0.915,LOOKUP(E7147*0.915,{0,10,50,100,500},{0.01,0.05,0.1,0.5,1}))</f>
        <v>42.95</v>
      </c>
      <c r="L7147" s="1">
        <f>FLOOR(E7147*1.1,LOOKUP(E7147*1.1,{0,10,50,100,500},{0.01,0.05,0.1,0.5,1}))</f>
        <v>51.5</v>
      </c>
      <c r="M7147" s="1">
        <f t="shared" si="1003"/>
        <v>51</v>
      </c>
      <c r="N7147" s="2">
        <f t="shared" si="1004"/>
        <v>-2.1321961620469386E-3</v>
      </c>
      <c r="O7147" s="2">
        <f t="shared" si="1005"/>
        <v>8.5287846481876036E-3</v>
      </c>
      <c r="P7147" s="3">
        <f t="shared" si="1007"/>
        <v>8.4227411385605754E-3</v>
      </c>
      <c r="Q7147" s="2">
        <f t="shared" si="1006"/>
        <v>-0.43620829052855331</v>
      </c>
      <c r="U7147" s="2">
        <f t="shared" si="1008"/>
        <v>8.4227411385605754E-3</v>
      </c>
      <c r="V7147" s="2">
        <f t="shared" si="1011"/>
        <v>-0.46275714023953568</v>
      </c>
      <c r="Z7147" s="1">
        <f t="shared" si="1009"/>
        <v>47.05</v>
      </c>
      <c r="AC7147" s="1" t="str">
        <f t="shared" si="1010"/>
        <v>N</v>
      </c>
    </row>
    <row r="7148" spans="1:29" x14ac:dyDescent="0.25">
      <c r="A7148" s="1">
        <v>20201006</v>
      </c>
      <c r="B7148" s="1">
        <v>6187</v>
      </c>
      <c r="C7148" s="1" t="s">
        <v>99</v>
      </c>
      <c r="D7148" s="1">
        <v>12.45</v>
      </c>
      <c r="E7148" s="1">
        <v>70</v>
      </c>
      <c r="F7148" s="1">
        <v>69.2</v>
      </c>
      <c r="G7148" s="1">
        <v>70.7</v>
      </c>
      <c r="H7148" s="1">
        <v>68.900000000000006</v>
      </c>
      <c r="I7148" s="1">
        <v>69.7</v>
      </c>
      <c r="J7148" s="1">
        <f>CEILING(E7148*0.9,LOOKUP(E7148*0.9,{0,10,50,100,500},{0.01,0.05,0.1,0.5,1}))</f>
        <v>63</v>
      </c>
      <c r="K7148" s="1">
        <f>CEILING(E7148*0.915,LOOKUP(E7148*0.915,{0,10,50,100,500},{0.01,0.05,0.1,0.5,1}))</f>
        <v>64.100000000000009</v>
      </c>
      <c r="L7148" s="1">
        <f>FLOOR(E7148*1.1,LOOKUP(E7148*1.1,{0,10,50,100,500},{0.01,0.05,0.1,0.5,1}))</f>
        <v>77</v>
      </c>
      <c r="M7148" s="1">
        <f t="shared" si="1003"/>
        <v>76.5</v>
      </c>
      <c r="N7148" s="2">
        <f t="shared" si="1004"/>
        <v>-1.1428571428571389E-2</v>
      </c>
      <c r="O7148" s="2">
        <f t="shared" si="1005"/>
        <v>1.000000000000004E-2</v>
      </c>
      <c r="P7148" s="3">
        <f t="shared" si="1007"/>
        <v>6.2939741750358043E-3</v>
      </c>
      <c r="Q7148" s="2">
        <f t="shared" si="1006"/>
        <v>-0.42991431635351751</v>
      </c>
      <c r="U7148" s="2">
        <f t="shared" si="1008"/>
        <v>6.2939741750358043E-3</v>
      </c>
      <c r="V7148" s="2">
        <f t="shared" si="1011"/>
        <v>-0.45646316606449988</v>
      </c>
      <c r="Z7148" s="1">
        <f t="shared" si="1009"/>
        <v>70.3</v>
      </c>
      <c r="AC7148" s="1" t="str">
        <f t="shared" si="1010"/>
        <v>N</v>
      </c>
    </row>
    <row r="7149" spans="1:29" x14ac:dyDescent="0.25">
      <c r="A7149" s="1">
        <v>20201006</v>
      </c>
      <c r="B7149" s="1">
        <v>3202</v>
      </c>
      <c r="C7149" s="1" t="s">
        <v>502</v>
      </c>
      <c r="D7149" s="1">
        <v>11.1</v>
      </c>
      <c r="E7149" s="1">
        <v>27.3</v>
      </c>
      <c r="F7149" s="1">
        <v>27</v>
      </c>
      <c r="G7149" s="1">
        <v>28.2</v>
      </c>
      <c r="H7149" s="1">
        <v>26.55</v>
      </c>
      <c r="I7149" s="1">
        <v>26.65</v>
      </c>
      <c r="J7149" s="1">
        <f>CEILING(E7149*0.9,LOOKUP(E7149*0.9,{0,10,50,100,500},{0.01,0.05,0.1,0.5,1}))</f>
        <v>24.6</v>
      </c>
      <c r="K7149" s="1">
        <f>CEILING(E7149*0.915,LOOKUP(E7149*0.915,{0,10,50,100,500},{0.01,0.05,0.1,0.5,1}))</f>
        <v>25</v>
      </c>
      <c r="L7149" s="1">
        <f>FLOOR(E7149*1.1,LOOKUP(E7149*1.1,{0,10,50,100,500},{0.01,0.05,0.1,0.5,1}))</f>
        <v>30</v>
      </c>
      <c r="M7149" s="1">
        <f t="shared" si="1003"/>
        <v>29.75</v>
      </c>
      <c r="N7149" s="2">
        <f t="shared" si="1004"/>
        <v>-1.0989010989011014E-2</v>
      </c>
      <c r="O7149" s="2">
        <f t="shared" si="1005"/>
        <v>3.2967032967032912E-2</v>
      </c>
      <c r="P7149" s="3">
        <f t="shared" si="1007"/>
        <v>2.7663756097560908E-2</v>
      </c>
      <c r="Q7149" s="2">
        <f t="shared" si="1006"/>
        <v>-0.40225056025595662</v>
      </c>
      <c r="U7149" s="2">
        <f t="shared" si="1008"/>
        <v>2.7663756097560908E-2</v>
      </c>
      <c r="V7149" s="2">
        <f t="shared" si="1011"/>
        <v>-0.42879940996693899</v>
      </c>
      <c r="Z7149" s="1">
        <f t="shared" si="1009"/>
        <v>27.45</v>
      </c>
      <c r="AC7149" s="1" t="str">
        <f t="shared" si="1010"/>
        <v>N</v>
      </c>
    </row>
    <row r="7150" spans="1:29" x14ac:dyDescent="0.25">
      <c r="A7150" s="1">
        <v>20201006</v>
      </c>
      <c r="B7150" s="1">
        <v>2486</v>
      </c>
      <c r="C7150" s="1" t="s">
        <v>203</v>
      </c>
      <c r="D7150" s="1">
        <v>9.2799999999999994</v>
      </c>
      <c r="E7150" s="1">
        <v>12.5</v>
      </c>
      <c r="F7150" s="1">
        <v>12.3</v>
      </c>
      <c r="G7150" s="1">
        <v>12.45</v>
      </c>
      <c r="H7150" s="1">
        <v>11.9</v>
      </c>
      <c r="I7150" s="1">
        <v>12.1</v>
      </c>
      <c r="J7150" s="1">
        <f>CEILING(E7150*0.9,LOOKUP(E7150*0.9,{0,10,50,100,500},{0.01,0.05,0.1,0.5,1}))</f>
        <v>11.25</v>
      </c>
      <c r="K7150" s="1">
        <f>CEILING(E7150*0.915,LOOKUP(E7150*0.915,{0,10,50,100,500},{0.01,0.05,0.1,0.5,1}))</f>
        <v>11.450000000000001</v>
      </c>
      <c r="L7150" s="1">
        <f>FLOOR(E7150*1.1,LOOKUP(E7150*1.1,{0,10,50,100,500},{0.01,0.05,0.1,0.5,1}))</f>
        <v>13.75</v>
      </c>
      <c r="M7150" s="1">
        <f t="shared" si="1003"/>
        <v>13.5</v>
      </c>
      <c r="N7150" s="2">
        <f t="shared" si="1004"/>
        <v>-1.5999999999999945E-2</v>
      </c>
      <c r="O7150" s="2">
        <f t="shared" si="1005"/>
        <v>-4.0000000000000565E-3</v>
      </c>
      <c r="P7150" s="3">
        <f t="shared" si="1007"/>
        <v>0</v>
      </c>
      <c r="Q7150" s="2">
        <f t="shared" si="1006"/>
        <v>-0.40225056025595662</v>
      </c>
      <c r="U7150" s="2">
        <f t="shared" si="1008"/>
        <v>0</v>
      </c>
      <c r="V7150" s="2">
        <f t="shared" si="1011"/>
        <v>-0.42879940996693899</v>
      </c>
      <c r="Z7150" s="1">
        <f t="shared" si="1009"/>
        <v>12.65</v>
      </c>
      <c r="AC7150" s="1" t="str">
        <f t="shared" si="1010"/>
        <v>N</v>
      </c>
    </row>
    <row r="7151" spans="1:29" x14ac:dyDescent="0.25">
      <c r="A7151" s="1">
        <v>20201007</v>
      </c>
      <c r="B7151" s="1">
        <v>3317</v>
      </c>
      <c r="C7151" s="1" t="s">
        <v>169</v>
      </c>
      <c r="D7151" s="1">
        <v>30.2</v>
      </c>
      <c r="E7151" s="1">
        <v>39.450000000000003</v>
      </c>
      <c r="F7151" s="1">
        <v>39.450000000000003</v>
      </c>
      <c r="G7151" s="1">
        <v>39.75</v>
      </c>
      <c r="H7151" s="1">
        <v>38.6</v>
      </c>
      <c r="I7151" s="1">
        <v>39.549999999999997</v>
      </c>
      <c r="J7151" s="1">
        <f>CEILING(E7151*0.9,LOOKUP(E7151*0.9,{0,10,50,100,500},{0.01,0.05,0.1,0.5,1}))</f>
        <v>35.550000000000004</v>
      </c>
      <c r="K7151" s="1">
        <f>CEILING(E7151*0.915,LOOKUP(E7151*0.915,{0,10,50,100,500},{0.01,0.05,0.1,0.5,1}))</f>
        <v>36.1</v>
      </c>
      <c r="L7151" s="1">
        <f>FLOOR(E7151*1.1,LOOKUP(E7151*1.1,{0,10,50,100,500},{0.01,0.05,0.1,0.5,1}))</f>
        <v>43.35</v>
      </c>
      <c r="M7151" s="1">
        <f t="shared" si="1003"/>
        <v>43.1</v>
      </c>
      <c r="N7151" s="2">
        <f t="shared" si="1004"/>
        <v>0</v>
      </c>
      <c r="O7151" s="2">
        <f t="shared" si="1005"/>
        <v>7.6045627376425127E-3</v>
      </c>
      <c r="P7151" s="3">
        <f t="shared" si="1007"/>
        <v>-1.0361782553728674E-3</v>
      </c>
      <c r="Q7151" s="2">
        <f t="shared" si="1006"/>
        <v>-0.40328673851132951</v>
      </c>
      <c r="U7151" s="2">
        <f t="shared" si="1008"/>
        <v>-1.0361782553728674E-3</v>
      </c>
      <c r="V7151" s="2">
        <f t="shared" si="1011"/>
        <v>-0.42983558822231188</v>
      </c>
      <c r="Z7151" s="1">
        <f t="shared" si="1009"/>
        <v>39.6</v>
      </c>
      <c r="AC7151" s="1" t="str">
        <f t="shared" si="1010"/>
        <v>N</v>
      </c>
    </row>
    <row r="7152" spans="1:29" x14ac:dyDescent="0.25">
      <c r="A7152" s="1">
        <v>20201007</v>
      </c>
      <c r="B7152" s="1">
        <v>6477</v>
      </c>
      <c r="C7152" s="1" t="s">
        <v>188</v>
      </c>
      <c r="D7152" s="1">
        <v>22.29</v>
      </c>
      <c r="E7152" s="1">
        <v>40.6</v>
      </c>
      <c r="F7152" s="1">
        <v>43.5</v>
      </c>
      <c r="G7152" s="1">
        <v>44.65</v>
      </c>
      <c r="H7152" s="1">
        <v>43.25</v>
      </c>
      <c r="I7152" s="1">
        <v>44.65</v>
      </c>
      <c r="J7152" s="1">
        <f>CEILING(E7152*0.9,LOOKUP(E7152*0.9,{0,10,50,100,500},{0.01,0.05,0.1,0.5,1}))</f>
        <v>36.550000000000004</v>
      </c>
      <c r="K7152" s="1">
        <f>CEILING(E7152*0.915,LOOKUP(E7152*0.915,{0,10,50,100,500},{0.01,0.05,0.1,0.5,1}))</f>
        <v>37.15</v>
      </c>
      <c r="L7152" s="1">
        <f>FLOOR(E7152*1.1,LOOKUP(E7152*1.1,{0,10,50,100,500},{0.01,0.05,0.1,0.5,1}))</f>
        <v>44.650000000000006</v>
      </c>
      <c r="M7152" s="1">
        <f t="shared" si="1003"/>
        <v>44.400000000000006</v>
      </c>
      <c r="N7152" s="2">
        <f t="shared" si="1004"/>
        <v>7.1428571428571397E-2</v>
      </c>
      <c r="O7152" s="2">
        <f t="shared" si="1005"/>
        <v>9.9753694581280708E-2</v>
      </c>
      <c r="P7152" s="3">
        <f t="shared" si="1007"/>
        <v>-2.2529777027027208E-2</v>
      </c>
      <c r="Q7152" s="2">
        <f t="shared" si="1006"/>
        <v>-0.4258165155383567</v>
      </c>
      <c r="U7152" s="2">
        <f t="shared" si="1008"/>
        <v>-2.2529777027027208E-2</v>
      </c>
      <c r="V7152" s="2">
        <f t="shared" si="1011"/>
        <v>-0.45236536524933907</v>
      </c>
      <c r="Z7152" s="1">
        <f t="shared" si="1009"/>
        <v>40.75</v>
      </c>
      <c r="AC7152" s="1" t="str">
        <f t="shared" si="1010"/>
        <v>N</v>
      </c>
    </row>
    <row r="7153" spans="1:29" x14ac:dyDescent="0.25">
      <c r="A7153" s="1">
        <v>20201007</v>
      </c>
      <c r="B7153" s="1">
        <v>6233</v>
      </c>
      <c r="C7153" s="1" t="s">
        <v>166</v>
      </c>
      <c r="D7153" s="1">
        <v>20.11</v>
      </c>
      <c r="E7153" s="1">
        <v>23.75</v>
      </c>
      <c r="F7153" s="1">
        <v>23.65</v>
      </c>
      <c r="G7153" s="1">
        <v>24.2</v>
      </c>
      <c r="H7153" s="1">
        <v>23.5</v>
      </c>
      <c r="I7153" s="1">
        <v>23.8</v>
      </c>
      <c r="J7153" s="1">
        <f>CEILING(E7153*0.9,LOOKUP(E7153*0.9,{0,10,50,100,500},{0.01,0.05,0.1,0.5,1}))</f>
        <v>21.400000000000002</v>
      </c>
      <c r="K7153" s="1">
        <f>CEILING(E7153*0.915,LOOKUP(E7153*0.915,{0,10,50,100,500},{0.01,0.05,0.1,0.5,1}))</f>
        <v>21.75</v>
      </c>
      <c r="L7153" s="1">
        <f>FLOOR(E7153*1.1,LOOKUP(E7153*1.1,{0,10,50,100,500},{0.01,0.05,0.1,0.5,1}))</f>
        <v>26.1</v>
      </c>
      <c r="M7153" s="1">
        <f t="shared" si="1003"/>
        <v>25.85</v>
      </c>
      <c r="N7153" s="2">
        <f t="shared" si="1004"/>
        <v>-4.2105263157895334E-3</v>
      </c>
      <c r="O7153" s="2">
        <f t="shared" si="1005"/>
        <v>1.8947368421052602E-2</v>
      </c>
      <c r="P7153" s="3">
        <f t="shared" si="1007"/>
        <v>1.8957016806721392E-3</v>
      </c>
      <c r="Q7153" s="2">
        <f t="shared" si="1006"/>
        <v>-0.42392081385768454</v>
      </c>
      <c r="U7153" s="2">
        <f t="shared" si="1008"/>
        <v>1.8957016806721392E-3</v>
      </c>
      <c r="V7153" s="2">
        <f t="shared" si="1011"/>
        <v>-0.45046966356866691</v>
      </c>
      <c r="Z7153" s="1">
        <f t="shared" si="1009"/>
        <v>23.9</v>
      </c>
      <c r="AC7153" s="1" t="str">
        <f t="shared" si="1010"/>
        <v>N</v>
      </c>
    </row>
    <row r="7154" spans="1:29" x14ac:dyDescent="0.25">
      <c r="A7154" s="1">
        <v>20201007</v>
      </c>
      <c r="B7154" s="1">
        <v>3027</v>
      </c>
      <c r="C7154" s="1" t="s">
        <v>514</v>
      </c>
      <c r="D7154" s="1">
        <v>17.45</v>
      </c>
      <c r="E7154" s="1">
        <v>22</v>
      </c>
      <c r="F7154" s="1">
        <v>21.8</v>
      </c>
      <c r="G7154" s="1">
        <v>22.65</v>
      </c>
      <c r="H7154" s="1">
        <v>21.45</v>
      </c>
      <c r="I7154" s="1">
        <v>21.8</v>
      </c>
      <c r="J7154" s="1">
        <f>CEILING(E7154*0.9,LOOKUP(E7154*0.9,{0,10,50,100,500},{0.01,0.05,0.1,0.5,1}))</f>
        <v>19.8</v>
      </c>
      <c r="K7154" s="1">
        <f>CEILING(E7154*0.915,LOOKUP(E7154*0.915,{0,10,50,100,500},{0.01,0.05,0.1,0.5,1}))</f>
        <v>20.150000000000002</v>
      </c>
      <c r="L7154" s="1">
        <f>FLOOR(E7154*1.1,LOOKUP(E7154*1.1,{0,10,50,100,500},{0.01,0.05,0.1,0.5,1}))</f>
        <v>24.200000000000003</v>
      </c>
      <c r="M7154" s="1">
        <f t="shared" si="1003"/>
        <v>23.950000000000003</v>
      </c>
      <c r="N7154" s="2">
        <f t="shared" si="1004"/>
        <v>-9.0909090909090592E-3</v>
      </c>
      <c r="O7154" s="2">
        <f t="shared" si="1005"/>
        <v>2.9545454545454482E-2</v>
      </c>
      <c r="P7154" s="3">
        <f t="shared" si="1007"/>
        <v>1.3726557339449384E-2</v>
      </c>
      <c r="Q7154" s="2">
        <f t="shared" si="1006"/>
        <v>-0.41019425651823516</v>
      </c>
      <c r="U7154" s="2">
        <f t="shared" si="1008"/>
        <v>1.3726557339449384E-2</v>
      </c>
      <c r="V7154" s="2">
        <f t="shared" si="1011"/>
        <v>-0.43674310622921753</v>
      </c>
      <c r="Z7154" s="1">
        <f t="shared" si="1009"/>
        <v>22.15</v>
      </c>
      <c r="AC7154" s="1" t="str">
        <f t="shared" si="1010"/>
        <v>N</v>
      </c>
    </row>
    <row r="7155" spans="1:29" x14ac:dyDescent="0.25">
      <c r="A7155" s="1">
        <v>20201007</v>
      </c>
      <c r="B7155" s="1">
        <v>2417</v>
      </c>
      <c r="C7155" s="1" t="s">
        <v>211</v>
      </c>
      <c r="D7155" s="1">
        <v>15.44</v>
      </c>
      <c r="E7155" s="1">
        <v>68.099999999999994</v>
      </c>
      <c r="F7155" s="1">
        <v>68.2</v>
      </c>
      <c r="G7155" s="1">
        <v>69.3</v>
      </c>
      <c r="H7155" s="1">
        <v>67.400000000000006</v>
      </c>
      <c r="I7155" s="1">
        <v>67.5</v>
      </c>
      <c r="J7155" s="1">
        <f>CEILING(E7155*0.9,LOOKUP(E7155*0.9,{0,10,50,100,500},{0.01,0.05,0.1,0.5,1}))</f>
        <v>61.300000000000004</v>
      </c>
      <c r="K7155" s="1">
        <f>CEILING(E7155*0.915,LOOKUP(E7155*0.915,{0,10,50,100,500},{0.01,0.05,0.1,0.5,1}))</f>
        <v>62.400000000000006</v>
      </c>
      <c r="L7155" s="1">
        <f>FLOOR(E7155*1.1,LOOKUP(E7155*1.1,{0,10,50,100,500},{0.01,0.05,0.1,0.5,1}))</f>
        <v>74.900000000000006</v>
      </c>
      <c r="M7155" s="1">
        <f t="shared" si="1003"/>
        <v>74.400000000000006</v>
      </c>
      <c r="N7155" s="2">
        <f t="shared" si="1004"/>
        <v>1.4684287812042369E-3</v>
      </c>
      <c r="O7155" s="2">
        <f t="shared" si="1005"/>
        <v>1.7621145374449382E-2</v>
      </c>
      <c r="P7155" s="3">
        <f t="shared" si="1007"/>
        <v>1.1010013333333193E-2</v>
      </c>
      <c r="Q7155" s="2">
        <f t="shared" si="1006"/>
        <v>-0.39918424318490198</v>
      </c>
      <c r="U7155" s="2">
        <f t="shared" si="1008"/>
        <v>1.1010013333333193E-2</v>
      </c>
      <c r="V7155" s="2">
        <f t="shared" si="1011"/>
        <v>-0.42573309289588435</v>
      </c>
      <c r="Z7155" s="1">
        <f t="shared" si="1009"/>
        <v>68.399999999999991</v>
      </c>
      <c r="AC7155" s="1" t="str">
        <f t="shared" si="1010"/>
        <v>N</v>
      </c>
    </row>
    <row r="7156" spans="1:29" x14ac:dyDescent="0.25">
      <c r="A7156" s="1">
        <v>20201007</v>
      </c>
      <c r="B7156" s="1">
        <v>3498</v>
      </c>
      <c r="C7156" s="1" t="s">
        <v>389</v>
      </c>
      <c r="D7156" s="1">
        <v>10.09</v>
      </c>
      <c r="E7156" s="1">
        <v>47.7</v>
      </c>
      <c r="F7156" s="1">
        <v>47.7</v>
      </c>
      <c r="G7156" s="1">
        <v>50.8</v>
      </c>
      <c r="H7156" s="1">
        <v>47.7</v>
      </c>
      <c r="I7156" s="1">
        <v>50</v>
      </c>
      <c r="J7156" s="1">
        <f>CEILING(E7156*0.9,LOOKUP(E7156*0.9,{0,10,50,100,500},{0.01,0.05,0.1,0.5,1}))</f>
        <v>42.95</v>
      </c>
      <c r="K7156" s="1">
        <f>CEILING(E7156*0.915,LOOKUP(E7156*0.915,{0,10,50,100,500},{0.01,0.05,0.1,0.5,1}))</f>
        <v>43.650000000000006</v>
      </c>
      <c r="L7156" s="1">
        <f>FLOOR(E7156*1.1,LOOKUP(E7156*1.1,{0,10,50,100,500},{0.01,0.05,0.1,0.5,1}))</f>
        <v>52.400000000000006</v>
      </c>
      <c r="M7156" s="1">
        <f t="shared" si="1003"/>
        <v>51.900000000000006</v>
      </c>
      <c r="N7156" s="2">
        <f t="shared" si="1004"/>
        <v>0</v>
      </c>
      <c r="O7156" s="2">
        <f t="shared" si="1005"/>
        <v>6.4989517819706383E-2</v>
      </c>
      <c r="P7156" s="3">
        <f t="shared" si="1007"/>
        <v>-4.5216343000000006E-2</v>
      </c>
      <c r="Q7156" s="2">
        <f t="shared" si="1006"/>
        <v>-0.44440058618490197</v>
      </c>
      <c r="U7156" s="2">
        <f t="shared" si="1008"/>
        <v>-4.5216343000000006E-2</v>
      </c>
      <c r="V7156" s="2">
        <f t="shared" si="1011"/>
        <v>-0.47094943589588434</v>
      </c>
      <c r="Z7156" s="1">
        <f t="shared" si="1009"/>
        <v>47.85</v>
      </c>
      <c r="AC7156" s="1" t="str">
        <f t="shared" si="1010"/>
        <v>N</v>
      </c>
    </row>
    <row r="7157" spans="1:29" x14ac:dyDescent="0.25">
      <c r="A7157" s="1">
        <v>20201007</v>
      </c>
      <c r="B7157" s="1">
        <v>4133</v>
      </c>
      <c r="C7157" s="1" t="s">
        <v>281</v>
      </c>
      <c r="D7157" s="1">
        <v>9.84</v>
      </c>
      <c r="E7157" s="1">
        <v>77.8</v>
      </c>
      <c r="F7157" s="1">
        <v>77.7</v>
      </c>
      <c r="G7157" s="1">
        <v>78.5</v>
      </c>
      <c r="H7157" s="1">
        <v>75.5</v>
      </c>
      <c r="I7157" s="1">
        <v>75.900000000000006</v>
      </c>
      <c r="J7157" s="1">
        <f>CEILING(E7157*0.9,LOOKUP(E7157*0.9,{0,10,50,100,500},{0.01,0.05,0.1,0.5,1}))</f>
        <v>70.100000000000009</v>
      </c>
      <c r="K7157" s="1">
        <f>CEILING(E7157*0.915,LOOKUP(E7157*0.915,{0,10,50,100,500},{0.01,0.05,0.1,0.5,1}))</f>
        <v>71.2</v>
      </c>
      <c r="L7157" s="1">
        <f>FLOOR(E7157*1.1,LOOKUP(E7157*1.1,{0,10,50,100,500},{0.01,0.05,0.1,0.5,1}))</f>
        <v>85.5</v>
      </c>
      <c r="M7157" s="1">
        <f t="shared" si="1003"/>
        <v>85</v>
      </c>
      <c r="N7157" s="2">
        <f t="shared" si="1004"/>
        <v>-1.2853470437017265E-3</v>
      </c>
      <c r="O7157" s="2">
        <f t="shared" si="1005"/>
        <v>8.9974293059126333E-3</v>
      </c>
      <c r="P7157" s="3">
        <f t="shared" si="1007"/>
        <v>2.6632463768115754E-2</v>
      </c>
      <c r="Q7157" s="2">
        <f t="shared" si="1006"/>
        <v>-0.41776812241678624</v>
      </c>
      <c r="U7157" s="2">
        <f t="shared" si="1008"/>
        <v>2.6632463768115754E-2</v>
      </c>
      <c r="V7157" s="2">
        <f t="shared" si="1011"/>
        <v>-0.44431697212776861</v>
      </c>
      <c r="Z7157" s="1">
        <f t="shared" si="1009"/>
        <v>78.099999999999994</v>
      </c>
      <c r="AC7157" s="1" t="str">
        <f t="shared" si="1010"/>
        <v>N</v>
      </c>
    </row>
    <row r="7158" spans="1:29" x14ac:dyDescent="0.25">
      <c r="A7158" s="1">
        <v>20201007</v>
      </c>
      <c r="B7158" s="1">
        <v>2340</v>
      </c>
      <c r="C7158" s="1" t="s">
        <v>235</v>
      </c>
      <c r="D7158" s="1">
        <v>8.99</v>
      </c>
      <c r="E7158" s="1">
        <v>24.9</v>
      </c>
      <c r="F7158" s="1">
        <v>24.75</v>
      </c>
      <c r="G7158" s="1">
        <v>24.85</v>
      </c>
      <c r="H7158" s="1">
        <v>24.1</v>
      </c>
      <c r="I7158" s="1">
        <v>24.1</v>
      </c>
      <c r="J7158" s="1">
        <f>CEILING(E7158*0.9,LOOKUP(E7158*0.9,{0,10,50,100,500},{0.01,0.05,0.1,0.5,1}))</f>
        <v>22.450000000000003</v>
      </c>
      <c r="K7158" s="1">
        <f>CEILING(E7158*0.915,LOOKUP(E7158*0.915,{0,10,50,100,500},{0.01,0.05,0.1,0.5,1}))</f>
        <v>22.8</v>
      </c>
      <c r="L7158" s="1">
        <f>FLOOR(E7158*1.1,LOOKUP(E7158*1.1,{0,10,50,100,500},{0.01,0.05,0.1,0.5,1}))</f>
        <v>27.35</v>
      </c>
      <c r="M7158" s="1">
        <f t="shared" si="1003"/>
        <v>27.1</v>
      </c>
      <c r="N7158" s="2">
        <f t="shared" si="1004"/>
        <v>-6.0240963855421117E-3</v>
      </c>
      <c r="O7158" s="2">
        <f t="shared" si="1005"/>
        <v>-2.008032128513942E-3</v>
      </c>
      <c r="P7158" s="3">
        <f t="shared" si="1007"/>
        <v>0</v>
      </c>
      <c r="Q7158" s="2">
        <f t="shared" si="1006"/>
        <v>-0.41776812241678624</v>
      </c>
      <c r="U7158" s="2">
        <f t="shared" si="1008"/>
        <v>0</v>
      </c>
      <c r="V7158" s="2">
        <f t="shared" si="1011"/>
        <v>-0.44431697212776861</v>
      </c>
      <c r="Z7158" s="1">
        <f t="shared" si="1009"/>
        <v>25.049999999999997</v>
      </c>
      <c r="AC7158" s="1" t="str">
        <f t="shared" si="1010"/>
        <v>N</v>
      </c>
    </row>
    <row r="7159" spans="1:29" x14ac:dyDescent="0.25">
      <c r="A7159" s="1">
        <v>20201008</v>
      </c>
      <c r="B7159" s="1">
        <v>8054</v>
      </c>
      <c r="C7159" s="1" t="s">
        <v>194</v>
      </c>
      <c r="D7159" s="1">
        <v>21.14</v>
      </c>
      <c r="E7159" s="1">
        <v>19.95</v>
      </c>
      <c r="F7159" s="1">
        <v>19.75</v>
      </c>
      <c r="G7159" s="1">
        <v>19.899999999999999</v>
      </c>
      <c r="H7159" s="1">
        <v>18.75</v>
      </c>
      <c r="I7159" s="1">
        <v>18.8</v>
      </c>
      <c r="J7159" s="1">
        <f>CEILING(E7159*0.9,LOOKUP(E7159*0.9,{0,10,50,100,500},{0.01,0.05,0.1,0.5,1}))</f>
        <v>18</v>
      </c>
      <c r="K7159" s="1">
        <f>CEILING(E7159*0.915,LOOKUP(E7159*0.915,{0,10,50,100,500},{0.01,0.05,0.1,0.5,1}))</f>
        <v>18.3</v>
      </c>
      <c r="L7159" s="1">
        <f>FLOOR(E7159*1.1,LOOKUP(E7159*1.1,{0,10,50,100,500},{0.01,0.05,0.1,0.5,1}))</f>
        <v>21.900000000000002</v>
      </c>
      <c r="M7159" s="1">
        <f t="shared" si="1003"/>
        <v>21.650000000000002</v>
      </c>
      <c r="N7159" s="2">
        <f t="shared" si="1004"/>
        <v>-1.0025062656641569E-2</v>
      </c>
      <c r="O7159" s="2">
        <f t="shared" si="1005"/>
        <v>-2.5062656641604369E-3</v>
      </c>
      <c r="P7159" s="3">
        <f t="shared" si="1007"/>
        <v>0</v>
      </c>
      <c r="Q7159" s="2">
        <f t="shared" si="1006"/>
        <v>-0.41776812241678624</v>
      </c>
      <c r="U7159" s="2">
        <f t="shared" si="1008"/>
        <v>0</v>
      </c>
      <c r="V7159" s="2">
        <f t="shared" si="1011"/>
        <v>-0.44431697212776861</v>
      </c>
      <c r="Z7159" s="1">
        <f t="shared" si="1009"/>
        <v>20.099999999999998</v>
      </c>
      <c r="AC7159" s="1" t="str">
        <f t="shared" si="1010"/>
        <v>N</v>
      </c>
    </row>
    <row r="7160" spans="1:29" x14ac:dyDescent="0.25">
      <c r="A7160" s="1">
        <v>20201008</v>
      </c>
      <c r="B7160" s="1">
        <v>3163</v>
      </c>
      <c r="C7160" s="1" t="s">
        <v>66</v>
      </c>
      <c r="D7160" s="1">
        <v>20.45</v>
      </c>
      <c r="E7160" s="1">
        <v>68.7</v>
      </c>
      <c r="F7160" s="1">
        <v>69.3</v>
      </c>
      <c r="G7160" s="1">
        <v>70.5</v>
      </c>
      <c r="H7160" s="1">
        <v>67.5</v>
      </c>
      <c r="I7160" s="1">
        <v>68.8</v>
      </c>
      <c r="J7160" s="1">
        <f>CEILING(E7160*0.9,LOOKUP(E7160*0.9,{0,10,50,100,500},{0.01,0.05,0.1,0.5,1}))</f>
        <v>61.900000000000006</v>
      </c>
      <c r="K7160" s="1">
        <f>CEILING(E7160*0.915,LOOKUP(E7160*0.915,{0,10,50,100,500},{0.01,0.05,0.1,0.5,1}))</f>
        <v>62.900000000000006</v>
      </c>
      <c r="L7160" s="1">
        <f>FLOOR(E7160*1.1,LOOKUP(E7160*1.1,{0,10,50,100,500},{0.01,0.05,0.1,0.5,1}))</f>
        <v>75.5</v>
      </c>
      <c r="M7160" s="1">
        <f t="shared" si="1003"/>
        <v>75</v>
      </c>
      <c r="N7160" s="2">
        <f t="shared" si="1004"/>
        <v>8.7336244541483879E-3</v>
      </c>
      <c r="O7160" s="2">
        <f t="shared" si="1005"/>
        <v>2.6200873362445372E-2</v>
      </c>
      <c r="P7160" s="3">
        <f t="shared" si="1007"/>
        <v>4.9556409883720707E-3</v>
      </c>
      <c r="Q7160" s="2">
        <f t="shared" si="1006"/>
        <v>-0.41281248142841415</v>
      </c>
      <c r="U7160" s="2">
        <f t="shared" si="1008"/>
        <v>4.9556409883720707E-3</v>
      </c>
      <c r="V7160" s="2">
        <f t="shared" si="1011"/>
        <v>-0.43936133113939652</v>
      </c>
      <c r="Z7160" s="1">
        <f t="shared" si="1009"/>
        <v>69</v>
      </c>
      <c r="AC7160" s="1" t="str">
        <f t="shared" si="1010"/>
        <v>N</v>
      </c>
    </row>
    <row r="7161" spans="1:29" x14ac:dyDescent="0.25">
      <c r="A7161" s="1">
        <v>20201008</v>
      </c>
      <c r="B7161" s="1">
        <v>6477</v>
      </c>
      <c r="C7161" s="1" t="s">
        <v>188</v>
      </c>
      <c r="D7161" s="1">
        <v>18.37</v>
      </c>
      <c r="E7161" s="1">
        <v>44.65</v>
      </c>
      <c r="F7161" s="1">
        <v>49.1</v>
      </c>
      <c r="G7161" s="1">
        <v>49.1</v>
      </c>
      <c r="H7161" s="1">
        <v>49.1</v>
      </c>
      <c r="I7161" s="1">
        <v>49.1</v>
      </c>
      <c r="J7161" s="1">
        <f>CEILING(E7161*0.9,LOOKUP(E7161*0.9,{0,10,50,100,500},{0.01,0.05,0.1,0.5,1}))</f>
        <v>40.200000000000003</v>
      </c>
      <c r="K7161" s="1">
        <f>CEILING(E7161*0.915,LOOKUP(E7161*0.915,{0,10,50,100,500},{0.01,0.05,0.1,0.5,1}))</f>
        <v>40.900000000000006</v>
      </c>
      <c r="L7161" s="1">
        <f>FLOOR(E7161*1.1,LOOKUP(E7161*1.1,{0,10,50,100,500},{0.01,0.05,0.1,0.5,1}))</f>
        <v>49.1</v>
      </c>
      <c r="M7161" s="1">
        <f t="shared" si="1003"/>
        <v>48.85</v>
      </c>
      <c r="N7161" s="2">
        <f t="shared" si="1004"/>
        <v>9.9664053751399848E-2</v>
      </c>
      <c r="O7161" s="2">
        <f t="shared" si="1005"/>
        <v>9.9664053751399848E-2</v>
      </c>
      <c r="P7161" s="3">
        <f t="shared" si="1007"/>
        <v>2.8099887410440055E-3</v>
      </c>
      <c r="Q7161" s="2">
        <f t="shared" si="1006"/>
        <v>-0.41000249268737016</v>
      </c>
      <c r="U7161" s="2">
        <f t="shared" si="1008"/>
        <v>2.8099887410440055E-3</v>
      </c>
      <c r="V7161" s="2">
        <f t="shared" si="1011"/>
        <v>-0.43655134239835253</v>
      </c>
      <c r="Z7161" s="1">
        <f t="shared" si="1009"/>
        <v>44.8</v>
      </c>
      <c r="AC7161" s="1" t="str">
        <f t="shared" si="1010"/>
        <v>N</v>
      </c>
    </row>
    <row r="7162" spans="1:29" x14ac:dyDescent="0.25">
      <c r="A7162" s="1">
        <v>20201008</v>
      </c>
      <c r="B7162" s="1">
        <v>2363</v>
      </c>
      <c r="C7162" s="1" t="s">
        <v>202</v>
      </c>
      <c r="D7162" s="1">
        <v>13.56</v>
      </c>
      <c r="E7162" s="1">
        <v>12.8</v>
      </c>
      <c r="F7162" s="1">
        <v>13</v>
      </c>
      <c r="G7162" s="1">
        <v>13.25</v>
      </c>
      <c r="H7162" s="1">
        <v>12.6</v>
      </c>
      <c r="I7162" s="1">
        <v>12.85</v>
      </c>
      <c r="J7162" s="1">
        <f>CEILING(E7162*0.9,LOOKUP(E7162*0.9,{0,10,50,100,500},{0.01,0.05,0.1,0.5,1}))</f>
        <v>11.55</v>
      </c>
      <c r="K7162" s="1">
        <f>CEILING(E7162*0.915,LOOKUP(E7162*0.915,{0,10,50,100,500},{0.01,0.05,0.1,0.5,1}))</f>
        <v>11.75</v>
      </c>
      <c r="L7162" s="1">
        <f>FLOOR(E7162*1.1,LOOKUP(E7162*1.1,{0,10,50,100,500},{0.01,0.05,0.1,0.5,1}))</f>
        <v>14.05</v>
      </c>
      <c r="M7162" s="1">
        <f t="shared" si="1003"/>
        <v>13.8</v>
      </c>
      <c r="N7162" s="2">
        <f t="shared" si="1004"/>
        <v>1.5624999999999944E-2</v>
      </c>
      <c r="O7162" s="2">
        <f t="shared" si="1005"/>
        <v>3.5156249999999944E-2</v>
      </c>
      <c r="P7162" s="3">
        <f t="shared" si="1007"/>
        <v>9.3529844357977052E-3</v>
      </c>
      <c r="Q7162" s="2">
        <f t="shared" si="1006"/>
        <v>-0.40064950825157247</v>
      </c>
      <c r="U7162" s="2">
        <f t="shared" si="1008"/>
        <v>9.3529844357977052E-3</v>
      </c>
      <c r="V7162" s="2">
        <f t="shared" si="1011"/>
        <v>-0.42719835796255484</v>
      </c>
      <c r="Z7162" s="1">
        <f t="shared" si="1009"/>
        <v>12.950000000000001</v>
      </c>
      <c r="AC7162" s="1" t="str">
        <f t="shared" si="1010"/>
        <v>N</v>
      </c>
    </row>
    <row r="7163" spans="1:29" x14ac:dyDescent="0.25">
      <c r="A7163" s="1">
        <v>20201008</v>
      </c>
      <c r="B7163" s="1">
        <v>6237</v>
      </c>
      <c r="C7163" s="1" t="s">
        <v>113</v>
      </c>
      <c r="D7163" s="1">
        <v>13.52</v>
      </c>
      <c r="E7163" s="1">
        <v>44.85</v>
      </c>
      <c r="F7163" s="1">
        <v>44.5</v>
      </c>
      <c r="G7163" s="1">
        <v>45.25</v>
      </c>
      <c r="H7163" s="1">
        <v>42.5</v>
      </c>
      <c r="I7163" s="1">
        <v>42.8</v>
      </c>
      <c r="J7163" s="1">
        <f>CEILING(E7163*0.9,LOOKUP(E7163*0.9,{0,10,50,100,500},{0.01,0.05,0.1,0.5,1}))</f>
        <v>40.400000000000006</v>
      </c>
      <c r="K7163" s="1">
        <f>CEILING(E7163*0.915,LOOKUP(E7163*0.915,{0,10,50,100,500},{0.01,0.05,0.1,0.5,1}))</f>
        <v>41.050000000000004</v>
      </c>
      <c r="L7163" s="1">
        <f>FLOOR(E7163*1.1,LOOKUP(E7163*1.1,{0,10,50,100,500},{0.01,0.05,0.1,0.5,1}))</f>
        <v>49.300000000000004</v>
      </c>
      <c r="M7163" s="1">
        <f t="shared" si="1003"/>
        <v>49.050000000000004</v>
      </c>
      <c r="N7163" s="2">
        <f t="shared" si="1004"/>
        <v>-7.8037904124860962E-3</v>
      </c>
      <c r="O7163" s="2">
        <f t="shared" si="1005"/>
        <v>8.9186176142697568E-3</v>
      </c>
      <c r="P7163" s="3">
        <f t="shared" si="1007"/>
        <v>4.9006257009345799E-2</v>
      </c>
      <c r="Q7163" s="2">
        <f t="shared" si="1006"/>
        <v>-0.35164325124222667</v>
      </c>
      <c r="U7163" s="2">
        <f t="shared" si="1008"/>
        <v>4.9006257009345799E-2</v>
      </c>
      <c r="V7163" s="2">
        <f t="shared" si="1011"/>
        <v>-0.37819210095320904</v>
      </c>
      <c r="Z7163" s="1">
        <f t="shared" si="1009"/>
        <v>45</v>
      </c>
      <c r="AC7163" s="1" t="str">
        <f t="shared" si="1010"/>
        <v>N</v>
      </c>
    </row>
    <row r="7164" spans="1:29" x14ac:dyDescent="0.25">
      <c r="A7164" s="1">
        <v>20201008</v>
      </c>
      <c r="B7164" s="1">
        <v>6288</v>
      </c>
      <c r="C7164" s="1" t="s">
        <v>261</v>
      </c>
      <c r="D7164" s="1">
        <v>12.93</v>
      </c>
      <c r="E7164" s="1">
        <v>36</v>
      </c>
      <c r="F7164" s="1">
        <v>35.700000000000003</v>
      </c>
      <c r="G7164" s="1">
        <v>35.700000000000003</v>
      </c>
      <c r="H7164" s="1">
        <v>34.200000000000003</v>
      </c>
      <c r="I7164" s="1">
        <v>34.6</v>
      </c>
      <c r="J7164" s="1">
        <f>CEILING(E7164*0.9,LOOKUP(E7164*0.9,{0,10,50,100,500},{0.01,0.05,0.1,0.5,1}))</f>
        <v>32.4</v>
      </c>
      <c r="K7164" s="1">
        <f>CEILING(E7164*0.915,LOOKUP(E7164*0.915,{0,10,50,100,500},{0.01,0.05,0.1,0.5,1}))</f>
        <v>32.950000000000003</v>
      </c>
      <c r="L7164" s="1">
        <f>FLOOR(E7164*1.1,LOOKUP(E7164*1.1,{0,10,50,100,500},{0.01,0.05,0.1,0.5,1}))</f>
        <v>39.6</v>
      </c>
      <c r="M7164" s="1">
        <f t="shared" si="1003"/>
        <v>39.35</v>
      </c>
      <c r="N7164" s="2">
        <f t="shared" si="1004"/>
        <v>-8.3333333333332552E-3</v>
      </c>
      <c r="O7164" s="2">
        <f t="shared" si="1005"/>
        <v>-8.3333333333332552E-3</v>
      </c>
      <c r="P7164" s="3">
        <f t="shared" si="1007"/>
        <v>0</v>
      </c>
      <c r="Q7164" s="2">
        <f t="shared" si="1006"/>
        <v>-0.35164325124222667</v>
      </c>
      <c r="U7164" s="2">
        <f t="shared" si="1008"/>
        <v>0</v>
      </c>
      <c r="V7164" s="2">
        <f t="shared" si="1011"/>
        <v>-0.37819210095320904</v>
      </c>
      <c r="Z7164" s="1">
        <f t="shared" si="1009"/>
        <v>36.15</v>
      </c>
      <c r="AC7164" s="1" t="str">
        <f t="shared" si="1010"/>
        <v>N</v>
      </c>
    </row>
    <row r="7165" spans="1:29" x14ac:dyDescent="0.25">
      <c r="A7165" s="1">
        <v>20201008</v>
      </c>
      <c r="B7165" s="1">
        <v>4152</v>
      </c>
      <c r="C7165" s="1" t="s">
        <v>797</v>
      </c>
      <c r="D7165" s="1">
        <v>8.43</v>
      </c>
      <c r="E7165" s="1">
        <v>70.900000000000006</v>
      </c>
      <c r="F7165" s="1">
        <v>77</v>
      </c>
      <c r="G7165" s="1">
        <v>77</v>
      </c>
      <c r="H7165" s="1">
        <v>65</v>
      </c>
      <c r="I7165" s="1">
        <v>65</v>
      </c>
      <c r="J7165" s="1">
        <f>CEILING(E7165*0.9,LOOKUP(E7165*0.9,{0,10,50,100,500},{0.01,0.05,0.1,0.5,1}))</f>
        <v>63.900000000000006</v>
      </c>
      <c r="K7165" s="1">
        <f>CEILING(E7165*0.915,LOOKUP(E7165*0.915,{0,10,50,100,500},{0.01,0.05,0.1,0.5,1}))</f>
        <v>64.900000000000006</v>
      </c>
      <c r="L7165" s="1">
        <f>FLOOR(E7165*1.1,LOOKUP(E7165*1.1,{0,10,50,100,500},{0.01,0.05,0.1,0.5,1}))</f>
        <v>77.900000000000006</v>
      </c>
      <c r="M7165" s="1">
        <f t="shared" si="1003"/>
        <v>77.400000000000006</v>
      </c>
      <c r="N7165" s="2">
        <f t="shared" si="1004"/>
        <v>8.6036671368124026E-2</v>
      </c>
      <c r="O7165" s="2">
        <f t="shared" si="1005"/>
        <v>8.6036671368124026E-2</v>
      </c>
      <c r="P7165" s="3">
        <f t="shared" si="1007"/>
        <v>0.18196679999999993</v>
      </c>
      <c r="Q7165" s="2">
        <f t="shared" si="1006"/>
        <v>-0.16967645124222674</v>
      </c>
      <c r="U7165" s="2">
        <f t="shared" si="1008"/>
        <v>0.18196679999999993</v>
      </c>
      <c r="V7165" s="2">
        <f t="shared" si="1011"/>
        <v>-0.19622530095320911</v>
      </c>
      <c r="Z7165" s="1">
        <f t="shared" si="1009"/>
        <v>71.2</v>
      </c>
      <c r="AC7165" s="1" t="str">
        <f t="shared" si="1010"/>
        <v>N</v>
      </c>
    </row>
    <row r="7166" spans="1:29" x14ac:dyDescent="0.25">
      <c r="A7166" s="1">
        <v>20201008</v>
      </c>
      <c r="B7166" s="1">
        <v>6560</v>
      </c>
      <c r="C7166" s="1" t="s">
        <v>539</v>
      </c>
      <c r="D7166" s="1">
        <v>8.2100000000000009</v>
      </c>
      <c r="E7166" s="1">
        <v>71.8</v>
      </c>
      <c r="F7166" s="1">
        <v>72.400000000000006</v>
      </c>
      <c r="G7166" s="1">
        <v>72.599999999999994</v>
      </c>
      <c r="H7166" s="1">
        <v>68.900000000000006</v>
      </c>
      <c r="I7166" s="1">
        <v>71.099999999999994</v>
      </c>
      <c r="J7166" s="1">
        <f>CEILING(E7166*0.9,LOOKUP(E7166*0.9,{0,10,50,100,500},{0.01,0.05,0.1,0.5,1}))</f>
        <v>64.7</v>
      </c>
      <c r="K7166" s="1">
        <f>CEILING(E7166*0.915,LOOKUP(E7166*0.915,{0,10,50,100,500},{0.01,0.05,0.1,0.5,1}))</f>
        <v>65.7</v>
      </c>
      <c r="L7166" s="1">
        <f>FLOOR(E7166*1.1,LOOKUP(E7166*1.1,{0,10,50,100,500},{0.01,0.05,0.1,0.5,1}))</f>
        <v>78.900000000000006</v>
      </c>
      <c r="M7166" s="1">
        <f t="shared" ref="M7166:M7229" si="1012">IF(L7166&lt;10,L7166-0.05,IF(L7166&lt;50,L7166-0.25,IF(L7166&lt;100,L7166-0.5,IF(L7166&lt;500,L7166-2.5,IF(L7166&lt;1000,L7166-5,IF(L7166&lt;5000,L7166-25,0))))))</f>
        <v>78.400000000000006</v>
      </c>
      <c r="N7166" s="2">
        <f t="shared" ref="N7166:N7229" si="1013">(F7166-E7166)/E7166</f>
        <v>8.3565459610029039E-3</v>
      </c>
      <c r="O7166" s="2">
        <f t="shared" ref="O7166:O7229" si="1014">(G7166-E7166)/E7166</f>
        <v>1.1142061281337007E-2</v>
      </c>
      <c r="P7166" s="3">
        <f t="shared" si="1007"/>
        <v>1.5951385372714594E-2</v>
      </c>
      <c r="Q7166" s="2">
        <f t="shared" ref="Q7166:Q7229" si="1015">IF(Q7165+P7166&gt;0,0,P7166+Q7165)</f>
        <v>-0.15372506586951215</v>
      </c>
      <c r="U7166" s="2">
        <f t="shared" si="1008"/>
        <v>1.5951385372714594E-2</v>
      </c>
      <c r="V7166" s="2">
        <f t="shared" si="1011"/>
        <v>-0.18027391558049452</v>
      </c>
      <c r="Z7166" s="1">
        <f t="shared" si="1009"/>
        <v>72.099999999999994</v>
      </c>
      <c r="AC7166" s="1" t="str">
        <f t="shared" si="1010"/>
        <v>N</v>
      </c>
    </row>
    <row r="7167" spans="1:29" x14ac:dyDescent="0.25">
      <c r="A7167" s="1">
        <v>20201012</v>
      </c>
      <c r="B7167" s="1">
        <v>2363</v>
      </c>
      <c r="C7167" s="1" t="s">
        <v>202</v>
      </c>
      <c r="D7167" s="1">
        <v>12.67</v>
      </c>
      <c r="E7167" s="1">
        <v>12.85</v>
      </c>
      <c r="F7167" s="1">
        <v>12.65</v>
      </c>
      <c r="G7167" s="1">
        <v>12.7</v>
      </c>
      <c r="H7167" s="1">
        <v>12.35</v>
      </c>
      <c r="I7167" s="1">
        <v>12.45</v>
      </c>
      <c r="J7167" s="1">
        <f>CEILING(E7167*0.9,LOOKUP(E7167*0.9,{0,10,50,100,500},{0.01,0.05,0.1,0.5,1}))</f>
        <v>11.600000000000001</v>
      </c>
      <c r="K7167" s="1">
        <f>CEILING(E7167*0.915,LOOKUP(E7167*0.915,{0,10,50,100,500},{0.01,0.05,0.1,0.5,1}))</f>
        <v>11.8</v>
      </c>
      <c r="L7167" s="1">
        <f>FLOOR(E7167*1.1,LOOKUP(E7167*1.1,{0,10,50,100,500},{0.01,0.05,0.1,0.5,1}))</f>
        <v>14.100000000000001</v>
      </c>
      <c r="M7167" s="1">
        <f t="shared" si="1012"/>
        <v>13.850000000000001</v>
      </c>
      <c r="N7167" s="2">
        <f t="shared" si="1013"/>
        <v>-1.5564202334630295E-2</v>
      </c>
      <c r="O7167" s="2">
        <f t="shared" si="1014"/>
        <v>-1.1673151750972791E-2</v>
      </c>
      <c r="P7167" s="3">
        <f t="shared" si="1007"/>
        <v>0</v>
      </c>
      <c r="Q7167" s="2">
        <f t="shared" si="1015"/>
        <v>-0.15372506586951215</v>
      </c>
      <c r="U7167" s="2">
        <f t="shared" si="1008"/>
        <v>0</v>
      </c>
      <c r="V7167" s="2">
        <f t="shared" si="1011"/>
        <v>-0.18027391558049452</v>
      </c>
      <c r="Z7167" s="1">
        <f t="shared" si="1009"/>
        <v>13</v>
      </c>
      <c r="AC7167" s="1" t="str">
        <f t="shared" si="1010"/>
        <v>N</v>
      </c>
    </row>
    <row r="7168" spans="1:29" x14ac:dyDescent="0.25">
      <c r="A7168" s="1">
        <v>20201012</v>
      </c>
      <c r="B7168" s="1">
        <v>1513</v>
      </c>
      <c r="C7168" s="1" t="s">
        <v>303</v>
      </c>
      <c r="D7168" s="1">
        <v>12.07</v>
      </c>
      <c r="E7168" s="1">
        <v>49.4</v>
      </c>
      <c r="F7168" s="1">
        <v>49.75</v>
      </c>
      <c r="G7168" s="1">
        <v>49.9</v>
      </c>
      <c r="H7168" s="1">
        <v>48.15</v>
      </c>
      <c r="I7168" s="1">
        <v>49.4</v>
      </c>
      <c r="J7168" s="1">
        <f>CEILING(E7168*0.9,LOOKUP(E7168*0.9,{0,10,50,100,500},{0.01,0.05,0.1,0.5,1}))</f>
        <v>44.5</v>
      </c>
      <c r="K7168" s="1">
        <f>CEILING(E7168*0.915,LOOKUP(E7168*0.915,{0,10,50,100,500},{0.01,0.05,0.1,0.5,1}))</f>
        <v>45.25</v>
      </c>
      <c r="L7168" s="1">
        <f>FLOOR(E7168*1.1,LOOKUP(E7168*1.1,{0,10,50,100,500},{0.01,0.05,0.1,0.5,1}))</f>
        <v>54.300000000000004</v>
      </c>
      <c r="M7168" s="1">
        <f t="shared" si="1012"/>
        <v>53.800000000000004</v>
      </c>
      <c r="N7168" s="2">
        <f t="shared" si="1013"/>
        <v>7.0850202429150085E-3</v>
      </c>
      <c r="O7168" s="2">
        <f t="shared" si="1014"/>
        <v>1.0121457489878543E-2</v>
      </c>
      <c r="P7168" s="3">
        <f t="shared" si="1007"/>
        <v>4.7735657894736449E-3</v>
      </c>
      <c r="Q7168" s="2">
        <f t="shared" si="1015"/>
        <v>-0.14895150008003852</v>
      </c>
      <c r="U7168" s="2">
        <f t="shared" si="1008"/>
        <v>4.7735657894736449E-3</v>
      </c>
      <c r="V7168" s="2">
        <f t="shared" si="1011"/>
        <v>-0.17550034979102089</v>
      </c>
      <c r="Z7168" s="1">
        <f t="shared" si="1009"/>
        <v>49.55</v>
      </c>
      <c r="AC7168" s="1" t="str">
        <f t="shared" si="1010"/>
        <v>N</v>
      </c>
    </row>
    <row r="7169" spans="1:29" x14ac:dyDescent="0.25">
      <c r="A7169" s="1">
        <v>20201012</v>
      </c>
      <c r="B7169" s="1">
        <v>2417</v>
      </c>
      <c r="C7169" s="1" t="s">
        <v>211</v>
      </c>
      <c r="D7169" s="1">
        <v>11.91</v>
      </c>
      <c r="E7169" s="1">
        <v>67.7</v>
      </c>
      <c r="F7169" s="1">
        <v>68.3</v>
      </c>
      <c r="G7169" s="1">
        <v>69</v>
      </c>
      <c r="H7169" s="1">
        <v>67.2</v>
      </c>
      <c r="I7169" s="1">
        <v>67.2</v>
      </c>
      <c r="J7169" s="1">
        <f>CEILING(E7169*0.9,LOOKUP(E7169*0.9,{0,10,50,100,500},{0.01,0.05,0.1,0.5,1}))</f>
        <v>61</v>
      </c>
      <c r="K7169" s="1">
        <f>CEILING(E7169*0.915,LOOKUP(E7169*0.915,{0,10,50,100,500},{0.01,0.05,0.1,0.5,1}))</f>
        <v>62</v>
      </c>
      <c r="L7169" s="1">
        <f>FLOOR(E7169*1.1,LOOKUP(E7169*1.1,{0,10,50,100,500},{0.01,0.05,0.1,0.5,1}))</f>
        <v>74.400000000000006</v>
      </c>
      <c r="M7169" s="1">
        <f t="shared" si="1012"/>
        <v>73.900000000000006</v>
      </c>
      <c r="N7169" s="2">
        <f t="shared" si="1013"/>
        <v>8.8626292466764296E-3</v>
      </c>
      <c r="O7169" s="2">
        <f t="shared" si="1014"/>
        <v>1.9202363367799073E-2</v>
      </c>
      <c r="P7169" s="3">
        <f t="shared" si="1007"/>
        <v>1.4039962797618934E-2</v>
      </c>
      <c r="Q7169" s="2">
        <f t="shared" si="1015"/>
        <v>-0.13491153728241959</v>
      </c>
      <c r="U7169" s="2">
        <f t="shared" si="1008"/>
        <v>1.4039962797618934E-2</v>
      </c>
      <c r="V7169" s="2">
        <f t="shared" si="1011"/>
        <v>-0.16146038699340196</v>
      </c>
      <c r="Z7169" s="1">
        <f t="shared" si="1009"/>
        <v>68</v>
      </c>
      <c r="AC7169" s="1" t="str">
        <f t="shared" si="1010"/>
        <v>N</v>
      </c>
    </row>
    <row r="7170" spans="1:29" x14ac:dyDescent="0.25">
      <c r="A7170" s="1">
        <v>20201012</v>
      </c>
      <c r="B7170" s="1">
        <v>3490</v>
      </c>
      <c r="C7170" s="1" t="s">
        <v>460</v>
      </c>
      <c r="D7170" s="1">
        <v>10.62</v>
      </c>
      <c r="E7170" s="1">
        <v>29.4</v>
      </c>
      <c r="F7170" s="1">
        <v>29.05</v>
      </c>
      <c r="G7170" s="1">
        <v>31.3</v>
      </c>
      <c r="H7170" s="1">
        <v>29.05</v>
      </c>
      <c r="I7170" s="1">
        <v>29.9</v>
      </c>
      <c r="J7170" s="1">
        <f>CEILING(E7170*0.9,LOOKUP(E7170*0.9,{0,10,50,100,500},{0.01,0.05,0.1,0.5,1}))</f>
        <v>26.5</v>
      </c>
      <c r="K7170" s="1">
        <f>CEILING(E7170*0.915,LOOKUP(E7170*0.915,{0,10,50,100,500},{0.01,0.05,0.1,0.5,1}))</f>
        <v>26.950000000000003</v>
      </c>
      <c r="L7170" s="1">
        <f>FLOOR(E7170*1.1,LOOKUP(E7170*1.1,{0,10,50,100,500},{0.01,0.05,0.1,0.5,1}))</f>
        <v>32.300000000000004</v>
      </c>
      <c r="M7170" s="1">
        <f t="shared" si="1012"/>
        <v>32.050000000000004</v>
      </c>
      <c r="N7170" s="2">
        <f t="shared" si="1013"/>
        <v>-1.1904761904761833E-2</v>
      </c>
      <c r="O7170" s="2">
        <f t="shared" si="1014"/>
        <v>6.4625850340136126E-2</v>
      </c>
      <c r="P7170" s="3">
        <f t="shared" si="1007"/>
        <v>-1.3981456521739204E-2</v>
      </c>
      <c r="Q7170" s="2">
        <f t="shared" si="1015"/>
        <v>-0.1488929938041588</v>
      </c>
      <c r="U7170" s="2">
        <f t="shared" si="1008"/>
        <v>-1.3981456521739204E-2</v>
      </c>
      <c r="V7170" s="2">
        <f t="shared" si="1011"/>
        <v>-0.17544184351514117</v>
      </c>
      <c r="Z7170" s="1">
        <f t="shared" si="1009"/>
        <v>29.549999999999997</v>
      </c>
      <c r="AC7170" s="1" t="str">
        <f t="shared" si="1010"/>
        <v>N</v>
      </c>
    </row>
    <row r="7171" spans="1:29" x14ac:dyDescent="0.25">
      <c r="A7171" s="1">
        <v>20201012</v>
      </c>
      <c r="B7171" s="1">
        <v>3163</v>
      </c>
      <c r="C7171" s="1" t="s">
        <v>66</v>
      </c>
      <c r="D7171" s="1">
        <v>10.18</v>
      </c>
      <c r="E7171" s="1">
        <v>68.8</v>
      </c>
      <c r="F7171" s="1">
        <v>68.5</v>
      </c>
      <c r="G7171" s="1">
        <v>68.8</v>
      </c>
      <c r="H7171" s="1">
        <v>67.2</v>
      </c>
      <c r="I7171" s="1">
        <v>68</v>
      </c>
      <c r="J7171" s="1">
        <f>CEILING(E7171*0.9,LOOKUP(E7171*0.9,{0,10,50,100,500},{0.01,0.05,0.1,0.5,1}))</f>
        <v>62</v>
      </c>
      <c r="K7171" s="1">
        <f>CEILING(E7171*0.915,LOOKUP(E7171*0.915,{0,10,50,100,500},{0.01,0.05,0.1,0.5,1}))</f>
        <v>63</v>
      </c>
      <c r="L7171" s="1">
        <f>FLOOR(E7171*1.1,LOOKUP(E7171*1.1,{0,10,50,100,500},{0.01,0.05,0.1,0.5,1}))</f>
        <v>75.600000000000009</v>
      </c>
      <c r="M7171" s="1">
        <f t="shared" si="1012"/>
        <v>75.100000000000009</v>
      </c>
      <c r="N7171" s="2">
        <f t="shared" si="1013"/>
        <v>-4.3604651162790289E-3</v>
      </c>
      <c r="O7171" s="2">
        <f t="shared" si="1014"/>
        <v>0</v>
      </c>
      <c r="P7171" s="3">
        <f t="shared" ref="P7171:P7234" si="1016">IF(F7171&lt;Z7171,IF(G7171&lt;Z7171,0,IF(G7171&gt;=M7171,(Z7171-M7171*$AA$2-Z7171*0.0015-Z7171*$AA$4)/M7171,IF(H7171&lt;=K7171,(Z7171-K7171*$AA$2-Z7171*0.0015-Z7171*$AA$4)/K7171,(Z7171-I7171*$AA$2-Z7171*0.0015-Z7171*$AA$4)/I7171))),IF(G7171&gt;=M7171,(F7171-M7171*$AA$2-F7171*0.0015-F7171*$AA$4)/M7171,IF(H7171&lt;=K7171,(F7171-K7171*$AA$2-F7171*0.0015-F7171*$AA$4)/K7171,(F7171-I7171*$AA$2-F7171*0.0015-F7171*$AA$4)/I7171)))</f>
        <v>0</v>
      </c>
      <c r="Q7171" s="2">
        <f t="shared" si="1015"/>
        <v>-0.1488929938041588</v>
      </c>
      <c r="U7171" s="2">
        <f t="shared" ref="U7171:U7234" si="1017">IF(G7171=Z7171,0,IF(F7171&lt;Z7171,IF(G7171&lt;Z7171,0,IF(G7171&gt;=M7171,(Z7171-M7171*$AA$2-Z7171*0.0015-Z7171*$AA$4)/M7171,IF(H7171&lt;=K7171,(Z7171-K7171*$AA$2-Z7171*0.0015-Z7171*$AA$4)/K7171,(Z7171-I7171*$AA$2-Z7171*0.0015-Z7171*$AA$4)/I7171))),IF(G7171&gt;=M7171,(F7171-M7171*$AA$2-F7171*0.0015-F7171*$AA$4)/M7171,IF(H7171&lt;=K7171,(F7171-K7171*$AA$2-F7171*0.0015-F7171*$AA$4)/K7171,(F7171-I7171*$AA$2-F7171*0.0015-F7171*$AA$4)/I7171))))</f>
        <v>0</v>
      </c>
      <c r="V7171" s="2">
        <f t="shared" si="1011"/>
        <v>-0.17544184351514117</v>
      </c>
      <c r="Z7171" s="1">
        <f t="shared" ref="Z7171:Z7234" si="1018">IF(E7171&lt;10,E7171+(0.01*$Y$2),IF(E7171&lt;50,E7171+(0.05*$Y$2),IF(E7171&lt;100,E7171+(0.1*$Y$2),IF(E7171&lt;500,E7171+(0.5*$Y$2),IF(E7171&lt;1000,E7171+(1*$Y$2),0)))))</f>
        <v>69.099999999999994</v>
      </c>
      <c r="AC7171" s="1" t="str">
        <f t="shared" ref="AC7171:AC7234" si="1019">IF(Z7171=G7171,"Y","N")</f>
        <v>N</v>
      </c>
    </row>
    <row r="7172" spans="1:29" x14ac:dyDescent="0.25">
      <c r="A7172" s="1">
        <v>20201012</v>
      </c>
      <c r="B7172" s="1">
        <v>3202</v>
      </c>
      <c r="C7172" s="1" t="s">
        <v>502</v>
      </c>
      <c r="D7172" s="1">
        <v>7.14</v>
      </c>
      <c r="E7172" s="1">
        <v>26.75</v>
      </c>
      <c r="F7172" s="1">
        <v>26.75</v>
      </c>
      <c r="G7172" s="1">
        <v>27.25</v>
      </c>
      <c r="H7172" s="1">
        <v>25.8</v>
      </c>
      <c r="I7172" s="1">
        <v>26.45</v>
      </c>
      <c r="J7172" s="1">
        <f>CEILING(E7172*0.9,LOOKUP(E7172*0.9,{0,10,50,100,500},{0.01,0.05,0.1,0.5,1}))</f>
        <v>24.1</v>
      </c>
      <c r="K7172" s="1">
        <f>CEILING(E7172*0.915,LOOKUP(E7172*0.915,{0,10,50,100,500},{0.01,0.05,0.1,0.5,1}))</f>
        <v>24.5</v>
      </c>
      <c r="L7172" s="1">
        <f>FLOOR(E7172*1.1,LOOKUP(E7172*1.1,{0,10,50,100,500},{0.01,0.05,0.1,0.5,1}))</f>
        <v>29.400000000000002</v>
      </c>
      <c r="M7172" s="1">
        <f t="shared" si="1012"/>
        <v>29.150000000000002</v>
      </c>
      <c r="N7172" s="2">
        <f t="shared" si="1013"/>
        <v>0</v>
      </c>
      <c r="O7172" s="2">
        <f t="shared" si="1014"/>
        <v>1.8691588785046728E-2</v>
      </c>
      <c r="P7172" s="3">
        <f t="shared" si="1016"/>
        <v>1.4682924385633209E-2</v>
      </c>
      <c r="Q7172" s="2">
        <f t="shared" si="1015"/>
        <v>-0.13421006941852559</v>
      </c>
      <c r="U7172" s="2">
        <f t="shared" si="1017"/>
        <v>1.4682924385633209E-2</v>
      </c>
      <c r="V7172" s="2">
        <f t="shared" ref="V7172:V7235" si="1020">IF(V7171+U7172&gt;0,0,U7172+V7171)</f>
        <v>-0.16075891912950796</v>
      </c>
      <c r="Z7172" s="1">
        <f t="shared" si="1018"/>
        <v>26.9</v>
      </c>
      <c r="AC7172" s="1" t="str">
        <f t="shared" si="1019"/>
        <v>N</v>
      </c>
    </row>
    <row r="7173" spans="1:29" x14ac:dyDescent="0.25">
      <c r="A7173" s="1">
        <v>20201012</v>
      </c>
      <c r="B7173" s="1">
        <v>5471</v>
      </c>
      <c r="C7173" s="1" t="s">
        <v>285</v>
      </c>
      <c r="D7173" s="1">
        <v>7.13</v>
      </c>
      <c r="E7173" s="1">
        <v>70.5</v>
      </c>
      <c r="F7173" s="1">
        <v>70.400000000000006</v>
      </c>
      <c r="G7173" s="1">
        <v>70.8</v>
      </c>
      <c r="H7173" s="1">
        <v>68.8</v>
      </c>
      <c r="I7173" s="1">
        <v>70.099999999999994</v>
      </c>
      <c r="J7173" s="1">
        <f>CEILING(E7173*0.9,LOOKUP(E7173*0.9,{0,10,50,100,500},{0.01,0.05,0.1,0.5,1}))</f>
        <v>63.5</v>
      </c>
      <c r="K7173" s="1">
        <f>CEILING(E7173*0.915,LOOKUP(E7173*0.915,{0,10,50,100,500},{0.01,0.05,0.1,0.5,1}))</f>
        <v>64.600000000000009</v>
      </c>
      <c r="L7173" s="1">
        <f>FLOOR(E7173*1.1,LOOKUP(E7173*1.1,{0,10,50,100,500},{0.01,0.05,0.1,0.5,1}))</f>
        <v>77.5</v>
      </c>
      <c r="M7173" s="1">
        <f t="shared" si="1012"/>
        <v>77</v>
      </c>
      <c r="N7173" s="2">
        <f t="shared" si="1013"/>
        <v>-1.4184397163119762E-3</v>
      </c>
      <c r="O7173" s="2">
        <f t="shared" si="1014"/>
        <v>4.2553191489361295E-3</v>
      </c>
      <c r="P7173" s="3">
        <f t="shared" si="1016"/>
        <v>7.6687717546362446E-3</v>
      </c>
      <c r="Q7173" s="2">
        <f t="shared" si="1015"/>
        <v>-0.12654129766388936</v>
      </c>
      <c r="U7173" s="2">
        <f t="shared" si="1017"/>
        <v>0</v>
      </c>
      <c r="V7173" s="2">
        <f t="shared" si="1020"/>
        <v>-0.16075891912950796</v>
      </c>
      <c r="Z7173" s="1">
        <f t="shared" si="1018"/>
        <v>70.8</v>
      </c>
      <c r="AC7173" s="1" t="str">
        <f t="shared" si="1019"/>
        <v>Y</v>
      </c>
    </row>
    <row r="7174" spans="1:29" x14ac:dyDescent="0.25">
      <c r="A7174" s="1">
        <v>20201012</v>
      </c>
      <c r="B7174" s="1">
        <v>3666</v>
      </c>
      <c r="C7174" s="1" t="s">
        <v>570</v>
      </c>
      <c r="D7174" s="1">
        <v>7.08</v>
      </c>
      <c r="E7174" s="1">
        <v>33.700000000000003</v>
      </c>
      <c r="F7174" s="1">
        <v>33.4</v>
      </c>
      <c r="G7174" s="1">
        <v>34.299999999999997</v>
      </c>
      <c r="H7174" s="1">
        <v>33.15</v>
      </c>
      <c r="I7174" s="1">
        <v>33.6</v>
      </c>
      <c r="J7174" s="1">
        <f>CEILING(E7174*0.9,LOOKUP(E7174*0.9,{0,10,50,100,500},{0.01,0.05,0.1,0.5,1}))</f>
        <v>30.35</v>
      </c>
      <c r="K7174" s="1">
        <f>CEILING(E7174*0.915,LOOKUP(E7174*0.915,{0,10,50,100,500},{0.01,0.05,0.1,0.5,1}))</f>
        <v>30.85</v>
      </c>
      <c r="L7174" s="1">
        <f>FLOOR(E7174*1.1,LOOKUP(E7174*1.1,{0,10,50,100,500},{0.01,0.05,0.1,0.5,1}))</f>
        <v>37.050000000000004</v>
      </c>
      <c r="M7174" s="1">
        <f t="shared" si="1012"/>
        <v>36.800000000000004</v>
      </c>
      <c r="N7174" s="2">
        <f t="shared" si="1013"/>
        <v>-8.9020771513354368E-3</v>
      </c>
      <c r="O7174" s="2">
        <f t="shared" si="1014"/>
        <v>1.7804154302670454E-2</v>
      </c>
      <c r="P7174" s="3">
        <f t="shared" si="1016"/>
        <v>5.1283467261904478E-3</v>
      </c>
      <c r="Q7174" s="2">
        <f t="shared" si="1015"/>
        <v>-0.12141295093769891</v>
      </c>
      <c r="U7174" s="2">
        <f t="shared" si="1017"/>
        <v>5.1283467261904478E-3</v>
      </c>
      <c r="V7174" s="2">
        <f t="shared" si="1020"/>
        <v>-0.15563057240331751</v>
      </c>
      <c r="Z7174" s="1">
        <f t="shared" si="1018"/>
        <v>33.85</v>
      </c>
      <c r="AC7174" s="1" t="str">
        <f t="shared" si="1019"/>
        <v>N</v>
      </c>
    </row>
    <row r="7175" spans="1:29" x14ac:dyDescent="0.25">
      <c r="A7175" s="1">
        <v>20201013</v>
      </c>
      <c r="B7175" s="1">
        <v>1309</v>
      </c>
      <c r="C7175" s="1" t="s">
        <v>304</v>
      </c>
      <c r="D7175" s="1">
        <v>17.57</v>
      </c>
      <c r="E7175" s="1">
        <v>29.55</v>
      </c>
      <c r="F7175" s="1">
        <v>29.55</v>
      </c>
      <c r="G7175" s="1">
        <v>32.5</v>
      </c>
      <c r="H7175" s="1">
        <v>29.4</v>
      </c>
      <c r="I7175" s="1">
        <v>31.95</v>
      </c>
      <c r="J7175" s="1">
        <f>CEILING(E7175*0.9,LOOKUP(E7175*0.9,{0,10,50,100,500},{0.01,0.05,0.1,0.5,1}))</f>
        <v>26.6</v>
      </c>
      <c r="K7175" s="1">
        <f>CEILING(E7175*0.915,LOOKUP(E7175*0.915,{0,10,50,100,500},{0.01,0.05,0.1,0.5,1}))</f>
        <v>27.05</v>
      </c>
      <c r="L7175" s="1">
        <f>FLOOR(E7175*1.1,LOOKUP(E7175*1.1,{0,10,50,100,500},{0.01,0.05,0.1,0.5,1}))</f>
        <v>32.5</v>
      </c>
      <c r="M7175" s="1">
        <f t="shared" si="1012"/>
        <v>32.25</v>
      </c>
      <c r="N7175" s="2">
        <f t="shared" si="1013"/>
        <v>0</v>
      </c>
      <c r="O7175" s="2">
        <f t="shared" si="1014"/>
        <v>9.9830795262267319E-2</v>
      </c>
      <c r="P7175" s="3">
        <f t="shared" si="1016"/>
        <v>-8.1217613953488338E-2</v>
      </c>
      <c r="Q7175" s="2">
        <f t="shared" si="1015"/>
        <v>-0.20263056489118725</v>
      </c>
      <c r="U7175" s="2">
        <f t="shared" si="1017"/>
        <v>-8.1217613953488338E-2</v>
      </c>
      <c r="V7175" s="2">
        <f t="shared" si="1020"/>
        <v>-0.23684818635680585</v>
      </c>
      <c r="Z7175" s="1">
        <f t="shared" si="1018"/>
        <v>29.7</v>
      </c>
      <c r="AC7175" s="1" t="str">
        <f t="shared" si="1019"/>
        <v>N</v>
      </c>
    </row>
    <row r="7176" spans="1:29" x14ac:dyDescent="0.25">
      <c r="A7176" s="1">
        <v>20201013</v>
      </c>
      <c r="B7176" s="1">
        <v>6229</v>
      </c>
      <c r="C7176" s="1" t="s">
        <v>92</v>
      </c>
      <c r="D7176" s="1">
        <v>17.03</v>
      </c>
      <c r="E7176" s="1">
        <v>22.65</v>
      </c>
      <c r="F7176" s="1">
        <v>22.2</v>
      </c>
      <c r="G7176" s="1">
        <v>23.1</v>
      </c>
      <c r="H7176" s="1">
        <v>22.05</v>
      </c>
      <c r="I7176" s="1">
        <v>22.45</v>
      </c>
      <c r="J7176" s="1">
        <f>CEILING(E7176*0.9,LOOKUP(E7176*0.9,{0,10,50,100,500},{0.01,0.05,0.1,0.5,1}))</f>
        <v>20.400000000000002</v>
      </c>
      <c r="K7176" s="1">
        <f>CEILING(E7176*0.915,LOOKUP(E7176*0.915,{0,10,50,100,500},{0.01,0.05,0.1,0.5,1}))</f>
        <v>20.75</v>
      </c>
      <c r="L7176" s="1">
        <f>FLOOR(E7176*1.1,LOOKUP(E7176*1.1,{0,10,50,100,500},{0.01,0.05,0.1,0.5,1}))</f>
        <v>24.900000000000002</v>
      </c>
      <c r="M7176" s="1">
        <f t="shared" si="1012"/>
        <v>24.650000000000002</v>
      </c>
      <c r="N7176" s="2">
        <f t="shared" si="1013"/>
        <v>-1.9867549668874142E-2</v>
      </c>
      <c r="O7176" s="2">
        <f t="shared" si="1014"/>
        <v>1.9867549668874298E-2</v>
      </c>
      <c r="P7176" s="3">
        <f t="shared" si="1016"/>
        <v>1.3262594654788252E-2</v>
      </c>
      <c r="Q7176" s="2">
        <f t="shared" si="1015"/>
        <v>-0.18936797023639901</v>
      </c>
      <c r="U7176" s="2">
        <f t="shared" si="1017"/>
        <v>1.3262594654788252E-2</v>
      </c>
      <c r="V7176" s="2">
        <f t="shared" si="1020"/>
        <v>-0.22358559170201761</v>
      </c>
      <c r="Z7176" s="1">
        <f t="shared" si="1018"/>
        <v>22.799999999999997</v>
      </c>
      <c r="AC7176" s="1" t="str">
        <f t="shared" si="1019"/>
        <v>N</v>
      </c>
    </row>
    <row r="7177" spans="1:29" x14ac:dyDescent="0.25">
      <c r="A7177" s="1">
        <v>20201013</v>
      </c>
      <c r="B7177" s="1">
        <v>3588</v>
      </c>
      <c r="C7177" s="1" t="s">
        <v>124</v>
      </c>
      <c r="D7177" s="1">
        <v>9.6199999999999992</v>
      </c>
      <c r="E7177" s="1">
        <v>39.65</v>
      </c>
      <c r="F7177" s="1">
        <v>40</v>
      </c>
      <c r="G7177" s="1">
        <v>43</v>
      </c>
      <c r="H7177" s="1">
        <v>40</v>
      </c>
      <c r="I7177" s="1">
        <v>41.6</v>
      </c>
      <c r="J7177" s="1">
        <f>CEILING(E7177*0.9,LOOKUP(E7177*0.9,{0,10,50,100,500},{0.01,0.05,0.1,0.5,1}))</f>
        <v>35.700000000000003</v>
      </c>
      <c r="K7177" s="1">
        <f>CEILING(E7177*0.915,LOOKUP(E7177*0.915,{0,10,50,100,500},{0.01,0.05,0.1,0.5,1}))</f>
        <v>36.300000000000004</v>
      </c>
      <c r="L7177" s="1">
        <f>FLOOR(E7177*1.1,LOOKUP(E7177*1.1,{0,10,50,100,500},{0.01,0.05,0.1,0.5,1}))</f>
        <v>43.6</v>
      </c>
      <c r="M7177" s="1">
        <f t="shared" si="1012"/>
        <v>43.35</v>
      </c>
      <c r="N7177" s="2">
        <f t="shared" si="1013"/>
        <v>8.8272383354350923E-3</v>
      </c>
      <c r="O7177" s="2">
        <f t="shared" si="1014"/>
        <v>8.4489281210592723E-2</v>
      </c>
      <c r="P7177" s="3">
        <f t="shared" si="1016"/>
        <v>-4.0686500000000021E-2</v>
      </c>
      <c r="Q7177" s="2">
        <f t="shared" si="1015"/>
        <v>-0.23005447023639902</v>
      </c>
      <c r="U7177" s="2">
        <f t="shared" si="1017"/>
        <v>-4.0686500000000021E-2</v>
      </c>
      <c r="V7177" s="2">
        <f t="shared" si="1020"/>
        <v>-0.26427209170201765</v>
      </c>
      <c r="Z7177" s="1">
        <f t="shared" si="1018"/>
        <v>39.799999999999997</v>
      </c>
      <c r="AC7177" s="1" t="str">
        <f t="shared" si="1019"/>
        <v>N</v>
      </c>
    </row>
    <row r="7178" spans="1:29" x14ac:dyDescent="0.25">
      <c r="A7178" s="1">
        <v>20201013</v>
      </c>
      <c r="B7178" s="1">
        <v>6150</v>
      </c>
      <c r="C7178" s="1" t="s">
        <v>132</v>
      </c>
      <c r="D7178" s="1">
        <v>8.3800000000000008</v>
      </c>
      <c r="E7178" s="1">
        <v>51.2</v>
      </c>
      <c r="F7178" s="1">
        <v>51.1</v>
      </c>
      <c r="G7178" s="1">
        <v>51.7</v>
      </c>
      <c r="H7178" s="1">
        <v>50.5</v>
      </c>
      <c r="I7178" s="1">
        <v>50.8</v>
      </c>
      <c r="J7178" s="1">
        <f>CEILING(E7178*0.9,LOOKUP(E7178*0.9,{0,10,50,100,500},{0.01,0.05,0.1,0.5,1}))</f>
        <v>46.1</v>
      </c>
      <c r="K7178" s="1">
        <f>CEILING(E7178*0.915,LOOKUP(E7178*0.915,{0,10,50,100,500},{0.01,0.05,0.1,0.5,1}))</f>
        <v>46.85</v>
      </c>
      <c r="L7178" s="1">
        <f>FLOOR(E7178*1.1,LOOKUP(E7178*1.1,{0,10,50,100,500},{0.01,0.05,0.1,0.5,1}))</f>
        <v>56.300000000000004</v>
      </c>
      <c r="M7178" s="1">
        <f t="shared" si="1012"/>
        <v>55.800000000000004</v>
      </c>
      <c r="N7178" s="2">
        <f t="shared" si="1013"/>
        <v>-1.9531250000000278E-3</v>
      </c>
      <c r="O7178" s="2">
        <f t="shared" si="1014"/>
        <v>9.765625E-3</v>
      </c>
      <c r="P7178" s="3">
        <f t="shared" si="1016"/>
        <v>1.1455360236220503E-2</v>
      </c>
      <c r="Q7178" s="2">
        <f t="shared" si="1015"/>
        <v>-0.21859911000017851</v>
      </c>
      <c r="U7178" s="2">
        <f t="shared" si="1017"/>
        <v>1.1455360236220503E-2</v>
      </c>
      <c r="V7178" s="2">
        <f t="shared" si="1020"/>
        <v>-0.25281673146579714</v>
      </c>
      <c r="Z7178" s="1">
        <f t="shared" si="1018"/>
        <v>51.5</v>
      </c>
      <c r="AC7178" s="1" t="str">
        <f t="shared" si="1019"/>
        <v>N</v>
      </c>
    </row>
    <row r="7179" spans="1:29" x14ac:dyDescent="0.25">
      <c r="A7179" s="1">
        <v>20201013</v>
      </c>
      <c r="B7179" s="1">
        <v>1444</v>
      </c>
      <c r="C7179" s="1" t="s">
        <v>191</v>
      </c>
      <c r="D7179" s="1">
        <v>8.35</v>
      </c>
      <c r="E7179" s="1">
        <v>13.15</v>
      </c>
      <c r="F7179" s="1">
        <v>13.2</v>
      </c>
      <c r="G7179" s="1">
        <v>13.4</v>
      </c>
      <c r="H7179" s="1">
        <v>12.6</v>
      </c>
      <c r="I7179" s="1">
        <v>13.2</v>
      </c>
      <c r="J7179" s="1">
        <f>CEILING(E7179*0.9,LOOKUP(E7179*0.9,{0,10,50,100,500},{0.01,0.05,0.1,0.5,1}))</f>
        <v>11.850000000000001</v>
      </c>
      <c r="K7179" s="1">
        <f>CEILING(E7179*0.915,LOOKUP(E7179*0.915,{0,10,50,100,500},{0.01,0.05,0.1,0.5,1}))</f>
        <v>12.05</v>
      </c>
      <c r="L7179" s="1">
        <f>FLOOR(E7179*1.1,LOOKUP(E7179*1.1,{0,10,50,100,500},{0.01,0.05,0.1,0.5,1}))</f>
        <v>14.450000000000001</v>
      </c>
      <c r="M7179" s="1">
        <f t="shared" si="1012"/>
        <v>14.200000000000001</v>
      </c>
      <c r="N7179" s="2">
        <f t="shared" si="1013"/>
        <v>3.8022813688212117E-3</v>
      </c>
      <c r="O7179" s="2">
        <f t="shared" si="1014"/>
        <v>1.9011406844106463E-2</v>
      </c>
      <c r="P7179" s="3">
        <f t="shared" si="1016"/>
        <v>5.2633712121212357E-3</v>
      </c>
      <c r="Q7179" s="2">
        <f t="shared" si="1015"/>
        <v>-0.21333573878805728</v>
      </c>
      <c r="U7179" s="2">
        <f t="shared" si="1017"/>
        <v>5.2633712121212357E-3</v>
      </c>
      <c r="V7179" s="2">
        <f t="shared" si="1020"/>
        <v>-0.24755336025367591</v>
      </c>
      <c r="Z7179" s="1">
        <f t="shared" si="1018"/>
        <v>13.3</v>
      </c>
      <c r="AC7179" s="1" t="str">
        <f t="shared" si="1019"/>
        <v>N</v>
      </c>
    </row>
    <row r="7180" spans="1:29" x14ac:dyDescent="0.25">
      <c r="A7180" s="1">
        <v>20201013</v>
      </c>
      <c r="B7180" s="1">
        <v>4173</v>
      </c>
      <c r="C7180" s="1" t="s">
        <v>765</v>
      </c>
      <c r="D7180" s="1">
        <v>6.33</v>
      </c>
      <c r="E7180" s="1">
        <v>23.55</v>
      </c>
      <c r="F7180" s="1">
        <v>25.5</v>
      </c>
      <c r="G7180" s="1">
        <v>25.9</v>
      </c>
      <c r="H7180" s="1">
        <v>24.9</v>
      </c>
      <c r="I7180" s="1">
        <v>25.9</v>
      </c>
      <c r="J7180" s="1">
        <f>CEILING(E7180*0.9,LOOKUP(E7180*0.9,{0,10,50,100,500},{0.01,0.05,0.1,0.5,1}))</f>
        <v>21.200000000000003</v>
      </c>
      <c r="K7180" s="1">
        <f>CEILING(E7180*0.915,LOOKUP(E7180*0.915,{0,10,50,100,500},{0.01,0.05,0.1,0.5,1}))</f>
        <v>21.55</v>
      </c>
      <c r="L7180" s="1">
        <f>FLOOR(E7180*1.1,LOOKUP(E7180*1.1,{0,10,50,100,500},{0.01,0.05,0.1,0.5,1}))</f>
        <v>25.900000000000002</v>
      </c>
      <c r="M7180" s="1">
        <f t="shared" si="1012"/>
        <v>25.650000000000002</v>
      </c>
      <c r="N7180" s="2">
        <f t="shared" si="1013"/>
        <v>8.2802547770700605E-2</v>
      </c>
      <c r="O7180" s="2">
        <f t="shared" si="1014"/>
        <v>9.978768577494683E-2</v>
      </c>
      <c r="P7180" s="3">
        <f t="shared" si="1016"/>
        <v>-8.1348479532164977E-3</v>
      </c>
      <c r="Q7180" s="2">
        <f t="shared" si="1015"/>
        <v>-0.22147058674127379</v>
      </c>
      <c r="U7180" s="2">
        <f t="shared" si="1017"/>
        <v>-8.1348479532164977E-3</v>
      </c>
      <c r="V7180" s="2">
        <f t="shared" si="1020"/>
        <v>-0.25568820820689242</v>
      </c>
      <c r="Z7180" s="1">
        <f t="shared" si="1018"/>
        <v>23.7</v>
      </c>
      <c r="AC7180" s="1" t="str">
        <f t="shared" si="1019"/>
        <v>N</v>
      </c>
    </row>
    <row r="7181" spans="1:29" x14ac:dyDescent="0.25">
      <c r="A7181" s="1">
        <v>20201013</v>
      </c>
      <c r="B7181" s="1">
        <v>3540</v>
      </c>
      <c r="C7181" s="1" t="s">
        <v>100</v>
      </c>
      <c r="D7181" s="1">
        <v>5.89</v>
      </c>
      <c r="E7181" s="1">
        <v>71.8</v>
      </c>
      <c r="F7181" s="1">
        <v>72.099999999999994</v>
      </c>
      <c r="G7181" s="1">
        <v>77.400000000000006</v>
      </c>
      <c r="H7181" s="1">
        <v>72.099999999999994</v>
      </c>
      <c r="I7181" s="1">
        <v>76.7</v>
      </c>
      <c r="J7181" s="1">
        <f>CEILING(E7181*0.9,LOOKUP(E7181*0.9,{0,10,50,100,500},{0.01,0.05,0.1,0.5,1}))</f>
        <v>64.7</v>
      </c>
      <c r="K7181" s="1">
        <f>CEILING(E7181*0.915,LOOKUP(E7181*0.915,{0,10,50,100,500},{0.01,0.05,0.1,0.5,1}))</f>
        <v>65.7</v>
      </c>
      <c r="L7181" s="1">
        <f>FLOOR(E7181*1.1,LOOKUP(E7181*1.1,{0,10,50,100,500},{0.01,0.05,0.1,0.5,1}))</f>
        <v>78.900000000000006</v>
      </c>
      <c r="M7181" s="1">
        <f t="shared" si="1012"/>
        <v>78.400000000000006</v>
      </c>
      <c r="N7181" s="2">
        <f t="shared" si="1013"/>
        <v>4.1782729805013531E-3</v>
      </c>
      <c r="O7181" s="2">
        <f t="shared" si="1014"/>
        <v>7.7994428969359458E-2</v>
      </c>
      <c r="P7181" s="3">
        <f t="shared" si="1016"/>
        <v>-6.2158033898305327E-2</v>
      </c>
      <c r="Q7181" s="2">
        <f t="shared" si="1015"/>
        <v>-0.28362862063957911</v>
      </c>
      <c r="U7181" s="2">
        <f t="shared" si="1017"/>
        <v>-6.2158033898305327E-2</v>
      </c>
      <c r="V7181" s="2">
        <f t="shared" si="1020"/>
        <v>-0.31784624210519774</v>
      </c>
      <c r="Z7181" s="1">
        <f t="shared" si="1018"/>
        <v>72.099999999999994</v>
      </c>
      <c r="AC7181" s="1" t="str">
        <f t="shared" si="1019"/>
        <v>N</v>
      </c>
    </row>
    <row r="7182" spans="1:29" x14ac:dyDescent="0.25">
      <c r="A7182" s="1">
        <v>20201013</v>
      </c>
      <c r="B7182" s="1">
        <v>2387</v>
      </c>
      <c r="C7182" s="1" t="s">
        <v>263</v>
      </c>
      <c r="D7182" s="1">
        <v>5.35</v>
      </c>
      <c r="E7182" s="1">
        <v>70.2</v>
      </c>
      <c r="F7182" s="1">
        <v>70.7</v>
      </c>
      <c r="G7182" s="1">
        <v>72</v>
      </c>
      <c r="H7182" s="1">
        <v>69.3</v>
      </c>
      <c r="I7182" s="1">
        <v>71.900000000000006</v>
      </c>
      <c r="J7182" s="1">
        <f>CEILING(E7182*0.9,LOOKUP(E7182*0.9,{0,10,50,100,500},{0.01,0.05,0.1,0.5,1}))</f>
        <v>63.2</v>
      </c>
      <c r="K7182" s="1">
        <f>CEILING(E7182*0.915,LOOKUP(E7182*0.915,{0,10,50,100,500},{0.01,0.05,0.1,0.5,1}))</f>
        <v>64.3</v>
      </c>
      <c r="L7182" s="1">
        <f>FLOOR(E7182*1.1,LOOKUP(E7182*1.1,{0,10,50,100,500},{0.01,0.05,0.1,0.5,1}))</f>
        <v>77.2</v>
      </c>
      <c r="M7182" s="1">
        <f t="shared" si="1012"/>
        <v>76.7</v>
      </c>
      <c r="N7182" s="2">
        <f t="shared" si="1013"/>
        <v>7.1225071225071226E-3</v>
      </c>
      <c r="O7182" s="2">
        <f t="shared" si="1014"/>
        <v>2.5641025641025599E-2</v>
      </c>
      <c r="P7182" s="3">
        <f t="shared" si="1016"/>
        <v>-1.8956152990264246E-2</v>
      </c>
      <c r="Q7182" s="2">
        <f t="shared" si="1015"/>
        <v>-0.30258477362984337</v>
      </c>
      <c r="U7182" s="2">
        <f t="shared" si="1017"/>
        <v>-1.8956152990264246E-2</v>
      </c>
      <c r="V7182" s="2">
        <f t="shared" si="1020"/>
        <v>-0.336802395095462</v>
      </c>
      <c r="Z7182" s="1">
        <f t="shared" si="1018"/>
        <v>70.5</v>
      </c>
      <c r="AC7182" s="1" t="str">
        <f t="shared" si="1019"/>
        <v>N</v>
      </c>
    </row>
    <row r="7183" spans="1:29" x14ac:dyDescent="0.25">
      <c r="A7183" s="1">
        <v>20201014</v>
      </c>
      <c r="B7183" s="1">
        <v>2417</v>
      </c>
      <c r="C7183" s="1" t="s">
        <v>211</v>
      </c>
      <c r="D7183" s="1">
        <v>20.52</v>
      </c>
      <c r="E7183" s="1">
        <v>67.3</v>
      </c>
      <c r="F7183" s="1">
        <v>67.8</v>
      </c>
      <c r="G7183" s="1">
        <v>69</v>
      </c>
      <c r="H7183" s="1">
        <v>66.8</v>
      </c>
      <c r="I7183" s="1">
        <v>66.8</v>
      </c>
      <c r="J7183" s="1">
        <f>CEILING(E7183*0.9,LOOKUP(E7183*0.9,{0,10,50,100,500},{0.01,0.05,0.1,0.5,1}))</f>
        <v>60.6</v>
      </c>
      <c r="K7183" s="1">
        <f>CEILING(E7183*0.915,LOOKUP(E7183*0.915,{0,10,50,100,500},{0.01,0.05,0.1,0.5,1}))</f>
        <v>61.6</v>
      </c>
      <c r="L7183" s="1">
        <f>FLOOR(E7183*1.1,LOOKUP(E7183*1.1,{0,10,50,100,500},{0.01,0.05,0.1,0.5,1}))</f>
        <v>74</v>
      </c>
      <c r="M7183" s="1">
        <f t="shared" si="1012"/>
        <v>73.5</v>
      </c>
      <c r="N7183" s="2">
        <f t="shared" si="1013"/>
        <v>7.4294205052005948E-3</v>
      </c>
      <c r="O7183" s="2">
        <f t="shared" si="1014"/>
        <v>2.5260029717682063E-2</v>
      </c>
      <c r="P7183" s="3">
        <f t="shared" si="1016"/>
        <v>1.2643631736526972E-2</v>
      </c>
      <c r="Q7183" s="2">
        <f t="shared" si="1015"/>
        <v>-0.28994114189331638</v>
      </c>
      <c r="U7183" s="2">
        <f t="shared" si="1017"/>
        <v>1.2643631736526972E-2</v>
      </c>
      <c r="V7183" s="2">
        <f t="shared" si="1020"/>
        <v>-0.32415876335893501</v>
      </c>
      <c r="Z7183" s="1">
        <f t="shared" si="1018"/>
        <v>67.599999999999994</v>
      </c>
      <c r="AC7183" s="1" t="str">
        <f t="shared" si="1019"/>
        <v>N</v>
      </c>
    </row>
    <row r="7184" spans="1:29" x14ac:dyDescent="0.25">
      <c r="A7184" s="1">
        <v>20201014</v>
      </c>
      <c r="B7184" s="1">
        <v>3272</v>
      </c>
      <c r="C7184" s="1" t="s">
        <v>60</v>
      </c>
      <c r="D7184" s="1">
        <v>19.510000000000002</v>
      </c>
      <c r="E7184" s="1">
        <v>67.599999999999994</v>
      </c>
      <c r="F7184" s="1">
        <v>68.099999999999994</v>
      </c>
      <c r="G7184" s="1">
        <v>73.8</v>
      </c>
      <c r="H7184" s="1">
        <v>68.099999999999994</v>
      </c>
      <c r="I7184" s="1">
        <v>71.7</v>
      </c>
      <c r="J7184" s="1">
        <f>CEILING(E7184*0.9,LOOKUP(E7184*0.9,{0,10,50,100,500},{0.01,0.05,0.1,0.5,1}))</f>
        <v>60.900000000000006</v>
      </c>
      <c r="K7184" s="1">
        <f>CEILING(E7184*0.915,LOOKUP(E7184*0.915,{0,10,50,100,500},{0.01,0.05,0.1,0.5,1}))</f>
        <v>61.900000000000006</v>
      </c>
      <c r="L7184" s="1">
        <f>FLOOR(E7184*1.1,LOOKUP(E7184*1.1,{0,10,50,100,500},{0.01,0.05,0.1,0.5,1}))</f>
        <v>74.3</v>
      </c>
      <c r="M7184" s="1">
        <f t="shared" si="1012"/>
        <v>73.8</v>
      </c>
      <c r="N7184" s="2">
        <f t="shared" si="1013"/>
        <v>7.3964497041420123E-3</v>
      </c>
      <c r="O7184" s="2">
        <f t="shared" si="1014"/>
        <v>9.1715976331360999E-2</v>
      </c>
      <c r="P7184" s="3">
        <f t="shared" si="1016"/>
        <v>-7.9387101626016435E-2</v>
      </c>
      <c r="Q7184" s="2">
        <f t="shared" si="1015"/>
        <v>-0.3693282435193328</v>
      </c>
      <c r="U7184" s="2">
        <f t="shared" si="1017"/>
        <v>-7.9387101626016435E-2</v>
      </c>
      <c r="V7184" s="2">
        <f t="shared" si="1020"/>
        <v>-0.40354586498495143</v>
      </c>
      <c r="Z7184" s="1">
        <f t="shared" si="1018"/>
        <v>67.899999999999991</v>
      </c>
      <c r="AC7184" s="1" t="str">
        <f t="shared" si="1019"/>
        <v>N</v>
      </c>
    </row>
    <row r="7185" spans="1:29" x14ac:dyDescent="0.25">
      <c r="A7185" s="1">
        <v>20201014</v>
      </c>
      <c r="B7185" s="1">
        <v>4760</v>
      </c>
      <c r="C7185" s="1" t="s">
        <v>288</v>
      </c>
      <c r="D7185" s="1">
        <v>18.78</v>
      </c>
      <c r="E7185" s="1">
        <v>79</v>
      </c>
      <c r="F7185" s="1">
        <v>80.2</v>
      </c>
      <c r="G7185" s="1">
        <v>83</v>
      </c>
      <c r="H7185" s="1">
        <v>76.8</v>
      </c>
      <c r="I7185" s="1">
        <v>79.3</v>
      </c>
      <c r="J7185" s="1">
        <f>CEILING(E7185*0.9,LOOKUP(E7185*0.9,{0,10,50,100,500},{0.01,0.05,0.1,0.5,1}))</f>
        <v>71.100000000000009</v>
      </c>
      <c r="K7185" s="1">
        <f>CEILING(E7185*0.915,LOOKUP(E7185*0.915,{0,10,50,100,500},{0.01,0.05,0.1,0.5,1}))</f>
        <v>72.3</v>
      </c>
      <c r="L7185" s="1">
        <f>FLOOR(E7185*1.1,LOOKUP(E7185*1.1,{0,10,50,100,500},{0.01,0.05,0.1,0.5,1}))</f>
        <v>86.9</v>
      </c>
      <c r="M7185" s="1">
        <f t="shared" si="1012"/>
        <v>86.4</v>
      </c>
      <c r="N7185" s="2">
        <f t="shared" si="1013"/>
        <v>1.5189873417721555E-2</v>
      </c>
      <c r="O7185" s="2">
        <f t="shared" si="1014"/>
        <v>5.0632911392405063E-2</v>
      </c>
      <c r="P7185" s="3">
        <f t="shared" si="1016"/>
        <v>9.0297540983607667E-3</v>
      </c>
      <c r="Q7185" s="2">
        <f t="shared" si="1015"/>
        <v>-0.36029848942097203</v>
      </c>
      <c r="U7185" s="2">
        <f t="shared" si="1017"/>
        <v>9.0297540983607667E-3</v>
      </c>
      <c r="V7185" s="2">
        <f t="shared" si="1020"/>
        <v>-0.39451611088659067</v>
      </c>
      <c r="Z7185" s="1">
        <f t="shared" si="1018"/>
        <v>79.3</v>
      </c>
      <c r="AC7185" s="1" t="str">
        <f t="shared" si="1019"/>
        <v>N</v>
      </c>
    </row>
    <row r="7186" spans="1:29" x14ac:dyDescent="0.25">
      <c r="A7186" s="1">
        <v>20201014</v>
      </c>
      <c r="B7186" s="1">
        <v>8440</v>
      </c>
      <c r="C7186" s="1" t="s">
        <v>788</v>
      </c>
      <c r="D7186" s="1">
        <v>17.68</v>
      </c>
      <c r="E7186" s="1">
        <v>21.35</v>
      </c>
      <c r="F7186" s="1">
        <v>21.35</v>
      </c>
      <c r="G7186" s="1">
        <v>22.1</v>
      </c>
      <c r="H7186" s="1">
        <v>21</v>
      </c>
      <c r="I7186" s="1">
        <v>21.45</v>
      </c>
      <c r="J7186" s="1">
        <f>CEILING(E7186*0.9,LOOKUP(E7186*0.9,{0,10,50,100,500},{0.01,0.05,0.1,0.5,1}))</f>
        <v>19.25</v>
      </c>
      <c r="K7186" s="1">
        <f>CEILING(E7186*0.915,LOOKUP(E7186*0.915,{0,10,50,100,500},{0.01,0.05,0.1,0.5,1}))</f>
        <v>19.55</v>
      </c>
      <c r="L7186" s="1">
        <f>FLOOR(E7186*1.1,LOOKUP(E7186*1.1,{0,10,50,100,500},{0.01,0.05,0.1,0.5,1}))</f>
        <v>23.450000000000003</v>
      </c>
      <c r="M7186" s="1">
        <f t="shared" si="1012"/>
        <v>23.200000000000003</v>
      </c>
      <c r="N7186" s="2">
        <f t="shared" si="1013"/>
        <v>0</v>
      </c>
      <c r="O7186" s="2">
        <f t="shared" si="1014"/>
        <v>3.5128805620608897E-2</v>
      </c>
      <c r="P7186" s="3">
        <f t="shared" si="1016"/>
        <v>2.8575757575788194E-5</v>
      </c>
      <c r="Q7186" s="2">
        <f t="shared" si="1015"/>
        <v>-0.36026991366339622</v>
      </c>
      <c r="U7186" s="2">
        <f t="shared" si="1017"/>
        <v>2.8575757575788194E-5</v>
      </c>
      <c r="V7186" s="2">
        <f t="shared" si="1020"/>
        <v>-0.39448753512901485</v>
      </c>
      <c r="Z7186" s="1">
        <f t="shared" si="1018"/>
        <v>21.5</v>
      </c>
      <c r="AC7186" s="1" t="str">
        <f t="shared" si="1019"/>
        <v>N</v>
      </c>
    </row>
    <row r="7187" spans="1:29" x14ac:dyDescent="0.25">
      <c r="A7187" s="1">
        <v>20201014</v>
      </c>
      <c r="B7187" s="1">
        <v>3540</v>
      </c>
      <c r="C7187" s="1" t="s">
        <v>100</v>
      </c>
      <c r="D7187" s="1">
        <v>15.78</v>
      </c>
      <c r="E7187" s="1">
        <v>76.7</v>
      </c>
      <c r="F7187" s="1">
        <v>77</v>
      </c>
      <c r="G7187" s="1">
        <v>78.7</v>
      </c>
      <c r="H7187" s="1">
        <v>73.599999999999994</v>
      </c>
      <c r="I7187" s="1">
        <v>74.3</v>
      </c>
      <c r="J7187" s="1">
        <f>CEILING(E7187*0.9,LOOKUP(E7187*0.9,{0,10,50,100,500},{0.01,0.05,0.1,0.5,1}))</f>
        <v>69.100000000000009</v>
      </c>
      <c r="K7187" s="1">
        <f>CEILING(E7187*0.915,LOOKUP(E7187*0.915,{0,10,50,100,500},{0.01,0.05,0.1,0.5,1}))</f>
        <v>70.2</v>
      </c>
      <c r="L7187" s="1">
        <f>FLOOR(E7187*1.1,LOOKUP(E7187*1.1,{0,10,50,100,500},{0.01,0.05,0.1,0.5,1}))</f>
        <v>84.300000000000011</v>
      </c>
      <c r="M7187" s="1">
        <f t="shared" si="1012"/>
        <v>83.800000000000011</v>
      </c>
      <c r="N7187" s="2">
        <f t="shared" si="1013"/>
        <v>3.9113428943937049E-3</v>
      </c>
      <c r="O7187" s="2">
        <f t="shared" si="1014"/>
        <v>2.6075619295958277E-2</v>
      </c>
      <c r="P7187" s="3">
        <f t="shared" si="1016"/>
        <v>3.3972157469717358E-2</v>
      </c>
      <c r="Q7187" s="2">
        <f t="shared" si="1015"/>
        <v>-0.32629775619367885</v>
      </c>
      <c r="U7187" s="2">
        <f t="shared" si="1017"/>
        <v>3.3972157469717358E-2</v>
      </c>
      <c r="V7187" s="2">
        <f t="shared" si="1020"/>
        <v>-0.36051537765929748</v>
      </c>
      <c r="Z7187" s="1">
        <f t="shared" si="1018"/>
        <v>77</v>
      </c>
      <c r="AC7187" s="1" t="str">
        <f t="shared" si="1019"/>
        <v>N</v>
      </c>
    </row>
    <row r="7188" spans="1:29" x14ac:dyDescent="0.25">
      <c r="A7188" s="1">
        <v>20201014</v>
      </c>
      <c r="B7188" s="1">
        <v>1513</v>
      </c>
      <c r="C7188" s="1" t="s">
        <v>303</v>
      </c>
      <c r="D7188" s="1">
        <v>13.27</v>
      </c>
      <c r="E7188" s="1">
        <v>50.7</v>
      </c>
      <c r="F7188" s="1">
        <v>50.3</v>
      </c>
      <c r="G7188" s="1">
        <v>51.8</v>
      </c>
      <c r="H7188" s="1">
        <v>48.9</v>
      </c>
      <c r="I7188" s="1">
        <v>49.3</v>
      </c>
      <c r="J7188" s="1">
        <f>CEILING(E7188*0.9,LOOKUP(E7188*0.9,{0,10,50,100,500},{0.01,0.05,0.1,0.5,1}))</f>
        <v>45.650000000000006</v>
      </c>
      <c r="K7188" s="1">
        <f>CEILING(E7188*0.915,LOOKUP(E7188*0.915,{0,10,50,100,500},{0.01,0.05,0.1,0.5,1}))</f>
        <v>46.400000000000006</v>
      </c>
      <c r="L7188" s="1">
        <f>FLOOR(E7188*1.1,LOOKUP(E7188*1.1,{0,10,50,100,500},{0.01,0.05,0.1,0.5,1}))</f>
        <v>55.7</v>
      </c>
      <c r="M7188" s="1">
        <f t="shared" si="1012"/>
        <v>55.2</v>
      </c>
      <c r="N7188" s="2">
        <f t="shared" si="1013"/>
        <v>-7.889546351084924E-3</v>
      </c>
      <c r="O7188" s="2">
        <f t="shared" si="1014"/>
        <v>2.169625246548312E-2</v>
      </c>
      <c r="P7188" s="3">
        <f t="shared" si="1016"/>
        <v>3.2119275862069051E-2</v>
      </c>
      <c r="Q7188" s="2">
        <f t="shared" si="1015"/>
        <v>-0.29417848033160982</v>
      </c>
      <c r="U7188" s="2">
        <f t="shared" si="1017"/>
        <v>3.2119275862069051E-2</v>
      </c>
      <c r="V7188" s="2">
        <f t="shared" si="1020"/>
        <v>-0.32839610179722845</v>
      </c>
      <c r="Z7188" s="1">
        <f t="shared" si="1018"/>
        <v>51</v>
      </c>
      <c r="AC7188" s="1" t="str">
        <f t="shared" si="1019"/>
        <v>N</v>
      </c>
    </row>
    <row r="7189" spans="1:29" x14ac:dyDescent="0.25">
      <c r="A7189" s="1">
        <v>20201014</v>
      </c>
      <c r="B7189" s="1">
        <v>6104</v>
      </c>
      <c r="C7189" s="1" t="s">
        <v>30</v>
      </c>
      <c r="D7189" s="1">
        <v>11.85</v>
      </c>
      <c r="E7189" s="1">
        <v>72.400000000000006</v>
      </c>
      <c r="F7189" s="1">
        <v>71.900000000000006</v>
      </c>
      <c r="G7189" s="1">
        <v>72.900000000000006</v>
      </c>
      <c r="H7189" s="1">
        <v>71.5</v>
      </c>
      <c r="I7189" s="1">
        <v>72</v>
      </c>
      <c r="J7189" s="1">
        <f>CEILING(E7189*0.9,LOOKUP(E7189*0.9,{0,10,50,100,500},{0.01,0.05,0.1,0.5,1}))</f>
        <v>65.2</v>
      </c>
      <c r="K7189" s="1">
        <f>CEILING(E7189*0.915,LOOKUP(E7189*0.915,{0,10,50,100,500},{0.01,0.05,0.1,0.5,1}))</f>
        <v>66.3</v>
      </c>
      <c r="L7189" s="1">
        <f>FLOOR(E7189*1.1,LOOKUP(E7189*1.1,{0,10,50,100,500},{0.01,0.05,0.1,0.5,1}))</f>
        <v>79.600000000000009</v>
      </c>
      <c r="M7189" s="1">
        <f t="shared" si="1012"/>
        <v>79.100000000000009</v>
      </c>
      <c r="N7189" s="2">
        <f t="shared" si="1013"/>
        <v>-6.9060773480662981E-3</v>
      </c>
      <c r="O7189" s="2">
        <f t="shared" si="1014"/>
        <v>6.9060773480662981E-3</v>
      </c>
      <c r="P7189" s="3">
        <f t="shared" si="1016"/>
        <v>7.4057597222222486E-3</v>
      </c>
      <c r="Q7189" s="2">
        <f t="shared" si="1015"/>
        <v>-0.28677272060938758</v>
      </c>
      <c r="U7189" s="2">
        <f t="shared" si="1017"/>
        <v>7.4057597222222486E-3</v>
      </c>
      <c r="V7189" s="2">
        <f t="shared" si="1020"/>
        <v>-0.32099034207500621</v>
      </c>
      <c r="Z7189" s="1">
        <f t="shared" si="1018"/>
        <v>72.7</v>
      </c>
      <c r="AC7189" s="1" t="str">
        <f t="shared" si="1019"/>
        <v>N</v>
      </c>
    </row>
    <row r="7190" spans="1:29" x14ac:dyDescent="0.25">
      <c r="A7190" s="1">
        <v>20201014</v>
      </c>
      <c r="B7190" s="1">
        <v>1444</v>
      </c>
      <c r="C7190" s="1" t="s">
        <v>191</v>
      </c>
      <c r="D7190" s="1">
        <v>9.35</v>
      </c>
      <c r="E7190" s="1">
        <v>13.2</v>
      </c>
      <c r="F7190" s="1">
        <v>13.6</v>
      </c>
      <c r="G7190" s="1">
        <v>14.5</v>
      </c>
      <c r="H7190" s="1">
        <v>13.55</v>
      </c>
      <c r="I7190" s="1">
        <v>14.5</v>
      </c>
      <c r="J7190" s="1">
        <f>CEILING(E7190*0.9,LOOKUP(E7190*0.9,{0,10,50,100,500},{0.01,0.05,0.1,0.5,1}))</f>
        <v>11.9</v>
      </c>
      <c r="K7190" s="1">
        <f>CEILING(E7190*0.915,LOOKUP(E7190*0.915,{0,10,50,100,500},{0.01,0.05,0.1,0.5,1}))</f>
        <v>12.100000000000001</v>
      </c>
      <c r="L7190" s="1">
        <f>FLOOR(E7190*1.1,LOOKUP(E7190*1.1,{0,10,50,100,500},{0.01,0.05,0.1,0.5,1}))</f>
        <v>14.5</v>
      </c>
      <c r="M7190" s="1">
        <f t="shared" si="1012"/>
        <v>14.25</v>
      </c>
      <c r="N7190" s="2">
        <f t="shared" si="1013"/>
        <v>3.0303030303030332E-2</v>
      </c>
      <c r="O7190" s="2">
        <f t="shared" si="1014"/>
        <v>9.848484848484855E-2</v>
      </c>
      <c r="P7190" s="3">
        <f t="shared" si="1016"/>
        <v>-4.7825414035087846E-2</v>
      </c>
      <c r="Q7190" s="2">
        <f t="shared" si="1015"/>
        <v>-0.33459813464447541</v>
      </c>
      <c r="U7190" s="2">
        <f t="shared" si="1017"/>
        <v>-4.7825414035087846E-2</v>
      </c>
      <c r="V7190" s="2">
        <f t="shared" si="1020"/>
        <v>-0.36881575611009404</v>
      </c>
      <c r="Z7190" s="1">
        <f t="shared" si="1018"/>
        <v>13.35</v>
      </c>
      <c r="AC7190" s="1" t="str">
        <f t="shared" si="1019"/>
        <v>N</v>
      </c>
    </row>
    <row r="7191" spans="1:29" x14ac:dyDescent="0.25">
      <c r="A7191" s="1">
        <v>20201015</v>
      </c>
      <c r="B7191" s="1">
        <v>3272</v>
      </c>
      <c r="C7191" s="1" t="s">
        <v>60</v>
      </c>
      <c r="D7191" s="1">
        <v>32.19</v>
      </c>
      <c r="E7191" s="1">
        <v>71.7</v>
      </c>
      <c r="F7191" s="1">
        <v>71.099999999999994</v>
      </c>
      <c r="G7191" s="1">
        <v>74.3</v>
      </c>
      <c r="H7191" s="1">
        <v>67.400000000000006</v>
      </c>
      <c r="I7191" s="1">
        <v>68</v>
      </c>
      <c r="J7191" s="1">
        <f>CEILING(E7191*0.9,LOOKUP(E7191*0.9,{0,10,50,100,500},{0.01,0.05,0.1,0.5,1}))</f>
        <v>64.600000000000009</v>
      </c>
      <c r="K7191" s="1">
        <f>CEILING(E7191*0.915,LOOKUP(E7191*0.915,{0,10,50,100,500},{0.01,0.05,0.1,0.5,1}))</f>
        <v>65.7</v>
      </c>
      <c r="L7191" s="1">
        <f>FLOOR(E7191*1.1,LOOKUP(E7191*1.1,{0,10,50,100,500},{0.01,0.05,0.1,0.5,1}))</f>
        <v>78.800000000000011</v>
      </c>
      <c r="M7191" s="1">
        <f t="shared" si="1012"/>
        <v>78.300000000000011</v>
      </c>
      <c r="N7191" s="2">
        <f t="shared" si="1013"/>
        <v>-8.3682008368202027E-3</v>
      </c>
      <c r="O7191" s="2">
        <f t="shared" si="1014"/>
        <v>3.6262203626220284E-2</v>
      </c>
      <c r="P7191" s="3">
        <f t="shared" si="1016"/>
        <v>5.6413823529411634E-2</v>
      </c>
      <c r="Q7191" s="2">
        <f t="shared" si="1015"/>
        <v>-0.27818431111506375</v>
      </c>
      <c r="U7191" s="2">
        <f t="shared" si="1017"/>
        <v>5.6413823529411634E-2</v>
      </c>
      <c r="V7191" s="2">
        <f t="shared" si="1020"/>
        <v>-0.31240193258068238</v>
      </c>
      <c r="Z7191" s="1">
        <f t="shared" si="1018"/>
        <v>72</v>
      </c>
      <c r="AC7191" s="1" t="str">
        <f t="shared" si="1019"/>
        <v>N</v>
      </c>
    </row>
    <row r="7192" spans="1:29" x14ac:dyDescent="0.25">
      <c r="A7192" s="1">
        <v>20201015</v>
      </c>
      <c r="B7192" s="1">
        <v>6288</v>
      </c>
      <c r="C7192" s="1" t="s">
        <v>261</v>
      </c>
      <c r="D7192" s="1">
        <v>12.53</v>
      </c>
      <c r="E7192" s="1">
        <v>36.200000000000003</v>
      </c>
      <c r="F7192" s="1">
        <v>36</v>
      </c>
      <c r="G7192" s="1">
        <v>36.549999999999997</v>
      </c>
      <c r="H7192" s="1">
        <v>34.950000000000003</v>
      </c>
      <c r="I7192" s="1">
        <v>35.4</v>
      </c>
      <c r="J7192" s="1">
        <f>CEILING(E7192*0.9,LOOKUP(E7192*0.9,{0,10,50,100,500},{0.01,0.05,0.1,0.5,1}))</f>
        <v>32.6</v>
      </c>
      <c r="K7192" s="1">
        <f>CEILING(E7192*0.915,LOOKUP(E7192*0.915,{0,10,50,100,500},{0.01,0.05,0.1,0.5,1}))</f>
        <v>33.15</v>
      </c>
      <c r="L7192" s="1">
        <f>FLOOR(E7192*1.1,LOOKUP(E7192*1.1,{0,10,50,100,500},{0.01,0.05,0.1,0.5,1}))</f>
        <v>39.800000000000004</v>
      </c>
      <c r="M7192" s="1">
        <f t="shared" si="1012"/>
        <v>39.550000000000004</v>
      </c>
      <c r="N7192" s="2">
        <f t="shared" si="1013"/>
        <v>-5.5248618784531165E-3</v>
      </c>
      <c r="O7192" s="2">
        <f t="shared" si="1014"/>
        <v>9.6685082872926594E-3</v>
      </c>
      <c r="P7192" s="3">
        <f t="shared" si="1016"/>
        <v>2.4487196327683629E-2</v>
      </c>
      <c r="Q7192" s="2">
        <f t="shared" si="1015"/>
        <v>-0.25369711478738011</v>
      </c>
      <c r="U7192" s="2">
        <f t="shared" si="1017"/>
        <v>2.4487196327683629E-2</v>
      </c>
      <c r="V7192" s="2">
        <f t="shared" si="1020"/>
        <v>-0.28791473625299874</v>
      </c>
      <c r="Z7192" s="1">
        <f t="shared" si="1018"/>
        <v>36.35</v>
      </c>
      <c r="AC7192" s="1" t="str">
        <f t="shared" si="1019"/>
        <v>N</v>
      </c>
    </row>
    <row r="7193" spans="1:29" x14ac:dyDescent="0.25">
      <c r="A7193" s="1">
        <v>20201015</v>
      </c>
      <c r="B7193" s="1">
        <v>3189</v>
      </c>
      <c r="C7193" s="1" t="s">
        <v>241</v>
      </c>
      <c r="D7193" s="1">
        <v>7.89</v>
      </c>
      <c r="E7193" s="1">
        <v>72.8</v>
      </c>
      <c r="F7193" s="1">
        <v>72.5</v>
      </c>
      <c r="G7193" s="1">
        <v>73.900000000000006</v>
      </c>
      <c r="H7193" s="1">
        <v>70</v>
      </c>
      <c r="I7193" s="1">
        <v>70.099999999999994</v>
      </c>
      <c r="J7193" s="1">
        <f>CEILING(E7193*0.9,LOOKUP(E7193*0.9,{0,10,50,100,500},{0.01,0.05,0.1,0.5,1}))</f>
        <v>65.600000000000009</v>
      </c>
      <c r="K7193" s="1">
        <f>CEILING(E7193*0.915,LOOKUP(E7193*0.915,{0,10,50,100,500},{0.01,0.05,0.1,0.5,1}))</f>
        <v>66.7</v>
      </c>
      <c r="L7193" s="1">
        <f>FLOOR(E7193*1.1,LOOKUP(E7193*1.1,{0,10,50,100,500},{0.01,0.05,0.1,0.5,1}))</f>
        <v>80</v>
      </c>
      <c r="M7193" s="1">
        <f t="shared" si="1012"/>
        <v>79.5</v>
      </c>
      <c r="N7193" s="2">
        <f t="shared" si="1013"/>
        <v>-4.120879120879082E-3</v>
      </c>
      <c r="O7193" s="2">
        <f t="shared" si="1014"/>
        <v>1.5109890109890228E-2</v>
      </c>
      <c r="P7193" s="3">
        <f t="shared" si="1016"/>
        <v>4.0416736091298124E-2</v>
      </c>
      <c r="Q7193" s="2">
        <f t="shared" si="1015"/>
        <v>-0.21328037869608199</v>
      </c>
      <c r="U7193" s="2">
        <f t="shared" si="1017"/>
        <v>4.0416736091298124E-2</v>
      </c>
      <c r="V7193" s="2">
        <f t="shared" si="1020"/>
        <v>-0.24749800016170062</v>
      </c>
      <c r="Z7193" s="1">
        <f t="shared" si="1018"/>
        <v>73.099999999999994</v>
      </c>
      <c r="AC7193" s="1" t="str">
        <f t="shared" si="1019"/>
        <v>N</v>
      </c>
    </row>
    <row r="7194" spans="1:29" x14ac:dyDescent="0.25">
      <c r="A7194" s="1">
        <v>20201015</v>
      </c>
      <c r="B7194" s="1">
        <v>8440</v>
      </c>
      <c r="C7194" s="1" t="s">
        <v>788</v>
      </c>
      <c r="D7194" s="1">
        <v>7.87</v>
      </c>
      <c r="E7194" s="1">
        <v>21.45</v>
      </c>
      <c r="F7194" s="1">
        <v>21.45</v>
      </c>
      <c r="G7194" s="1">
        <v>21.9</v>
      </c>
      <c r="H7194" s="1">
        <v>20.3</v>
      </c>
      <c r="I7194" s="1">
        <v>21</v>
      </c>
      <c r="J7194" s="1">
        <f>CEILING(E7194*0.9,LOOKUP(E7194*0.9,{0,10,50,100,500},{0.01,0.05,0.1,0.5,1}))</f>
        <v>19.350000000000001</v>
      </c>
      <c r="K7194" s="1">
        <f>CEILING(E7194*0.915,LOOKUP(E7194*0.915,{0,10,50,100,500},{0.01,0.05,0.1,0.5,1}))</f>
        <v>19.650000000000002</v>
      </c>
      <c r="L7194" s="1">
        <f>FLOOR(E7194*1.1,LOOKUP(E7194*1.1,{0,10,50,100,500},{0.01,0.05,0.1,0.5,1}))</f>
        <v>23.55</v>
      </c>
      <c r="M7194" s="1">
        <f t="shared" si="1012"/>
        <v>23.3</v>
      </c>
      <c r="N7194" s="2">
        <f t="shared" si="1013"/>
        <v>0</v>
      </c>
      <c r="O7194" s="2">
        <f t="shared" si="1014"/>
        <v>2.0979020979020945E-2</v>
      </c>
      <c r="P7194" s="3">
        <f t="shared" si="1016"/>
        <v>2.6219171428571258E-2</v>
      </c>
      <c r="Q7194" s="2">
        <f t="shared" si="1015"/>
        <v>-0.18706120726751074</v>
      </c>
      <c r="U7194" s="2">
        <f t="shared" si="1017"/>
        <v>2.6219171428571258E-2</v>
      </c>
      <c r="V7194" s="2">
        <f t="shared" si="1020"/>
        <v>-0.22127882873312937</v>
      </c>
      <c r="Z7194" s="1">
        <f t="shared" si="1018"/>
        <v>21.599999999999998</v>
      </c>
      <c r="AC7194" s="1" t="str">
        <f t="shared" si="1019"/>
        <v>N</v>
      </c>
    </row>
    <row r="7195" spans="1:29" x14ac:dyDescent="0.25">
      <c r="A7195" s="1">
        <v>20201015</v>
      </c>
      <c r="B7195" s="1">
        <v>1337</v>
      </c>
      <c r="C7195" s="1" t="s">
        <v>798</v>
      </c>
      <c r="D7195" s="1">
        <v>6.67</v>
      </c>
      <c r="E7195" s="1">
        <v>8.6199999999999992</v>
      </c>
      <c r="F7195" s="1">
        <v>8.65</v>
      </c>
      <c r="G7195" s="1">
        <v>8.8800000000000008</v>
      </c>
      <c r="H7195" s="1">
        <v>8.0500000000000007</v>
      </c>
      <c r="I7195" s="1">
        <v>8.1999999999999993</v>
      </c>
      <c r="J7195" s="1">
        <f>CEILING(E7195*0.9,LOOKUP(E7195*0.9,{0,10,50,100,500},{0.01,0.05,0.1,0.5,1}))</f>
        <v>7.76</v>
      </c>
      <c r="K7195" s="1">
        <f>CEILING(E7195*0.915,LOOKUP(E7195*0.915,{0,10,50,100,500},{0.01,0.05,0.1,0.5,1}))</f>
        <v>7.8900000000000006</v>
      </c>
      <c r="L7195" s="1">
        <f>FLOOR(E7195*1.1,LOOKUP(E7195*1.1,{0,10,50,100,500},{0.01,0.05,0.1,0.5,1}))</f>
        <v>9.48</v>
      </c>
      <c r="M7195" s="1">
        <f t="shared" si="1012"/>
        <v>9.43</v>
      </c>
      <c r="N7195" s="2">
        <f t="shared" si="1013"/>
        <v>3.480278422273914E-3</v>
      </c>
      <c r="O7195" s="2">
        <f t="shared" si="1014"/>
        <v>3.0162412993039626E-2</v>
      </c>
      <c r="P7195" s="3">
        <f t="shared" si="1016"/>
        <v>5.2475835365853755E-2</v>
      </c>
      <c r="Q7195" s="2">
        <f t="shared" si="1015"/>
        <v>-0.13458537190165698</v>
      </c>
      <c r="U7195" s="2">
        <f t="shared" si="1017"/>
        <v>5.2475835365853755E-2</v>
      </c>
      <c r="V7195" s="2">
        <f t="shared" si="1020"/>
        <v>-0.16880299336727561</v>
      </c>
      <c r="Z7195" s="1">
        <f t="shared" si="1018"/>
        <v>8.6499999999999986</v>
      </c>
      <c r="AC7195" s="1" t="str">
        <f t="shared" si="1019"/>
        <v>N</v>
      </c>
    </row>
    <row r="7196" spans="1:29" x14ac:dyDescent="0.25">
      <c r="A7196" s="1">
        <v>20201015</v>
      </c>
      <c r="B7196" s="1">
        <v>1514</v>
      </c>
      <c r="C7196" s="1" t="s">
        <v>631</v>
      </c>
      <c r="D7196" s="1">
        <v>5.84</v>
      </c>
      <c r="E7196" s="1">
        <v>29.3</v>
      </c>
      <c r="F7196" s="1">
        <v>29.3</v>
      </c>
      <c r="G7196" s="1">
        <v>29.6</v>
      </c>
      <c r="H7196" s="1">
        <v>28.05</v>
      </c>
      <c r="I7196" s="1">
        <v>28.2</v>
      </c>
      <c r="J7196" s="1">
        <f>CEILING(E7196*0.9,LOOKUP(E7196*0.9,{0,10,50,100,500},{0.01,0.05,0.1,0.5,1}))</f>
        <v>26.400000000000002</v>
      </c>
      <c r="K7196" s="1">
        <f>CEILING(E7196*0.915,LOOKUP(E7196*0.915,{0,10,50,100,500},{0.01,0.05,0.1,0.5,1}))</f>
        <v>26.85</v>
      </c>
      <c r="L7196" s="1">
        <f>FLOOR(E7196*1.1,LOOKUP(E7196*1.1,{0,10,50,100,500},{0.01,0.05,0.1,0.5,1}))</f>
        <v>32.200000000000003</v>
      </c>
      <c r="M7196" s="1">
        <f t="shared" si="1012"/>
        <v>31.950000000000003</v>
      </c>
      <c r="N7196" s="2">
        <f t="shared" si="1013"/>
        <v>0</v>
      </c>
      <c r="O7196" s="2">
        <f t="shared" si="1014"/>
        <v>1.0238907849829375E-2</v>
      </c>
      <c r="P7196" s="3">
        <f t="shared" si="1016"/>
        <v>4.1944065602836873E-2</v>
      </c>
      <c r="Q7196" s="2">
        <f t="shared" si="1015"/>
        <v>-9.2641306298820114E-2</v>
      </c>
      <c r="U7196" s="2">
        <f t="shared" si="1017"/>
        <v>4.1944065602836873E-2</v>
      </c>
      <c r="V7196" s="2">
        <f t="shared" si="1020"/>
        <v>-0.12685892776443874</v>
      </c>
      <c r="Z7196" s="1">
        <f t="shared" si="1018"/>
        <v>29.45</v>
      </c>
      <c r="AC7196" s="1" t="str">
        <f t="shared" si="1019"/>
        <v>N</v>
      </c>
    </row>
    <row r="7197" spans="1:29" x14ac:dyDescent="0.25">
      <c r="A7197" s="1">
        <v>20201015</v>
      </c>
      <c r="B7197" s="1">
        <v>6449</v>
      </c>
      <c r="C7197" s="1" t="s">
        <v>403</v>
      </c>
      <c r="D7197" s="1">
        <v>4.93</v>
      </c>
      <c r="E7197" s="1">
        <v>51.8</v>
      </c>
      <c r="F7197" s="1">
        <v>51.7</v>
      </c>
      <c r="G7197" s="1">
        <v>53.3</v>
      </c>
      <c r="H7197" s="1">
        <v>50.8</v>
      </c>
      <c r="I7197" s="1">
        <v>50.8</v>
      </c>
      <c r="J7197" s="1">
        <f>CEILING(E7197*0.9,LOOKUP(E7197*0.9,{0,10,50,100,500},{0.01,0.05,0.1,0.5,1}))</f>
        <v>46.650000000000006</v>
      </c>
      <c r="K7197" s="1">
        <f>CEILING(E7197*0.915,LOOKUP(E7197*0.915,{0,10,50,100,500},{0.01,0.05,0.1,0.5,1}))</f>
        <v>47.400000000000006</v>
      </c>
      <c r="L7197" s="1">
        <f>FLOOR(E7197*1.1,LOOKUP(E7197*1.1,{0,10,50,100,500},{0.01,0.05,0.1,0.5,1}))</f>
        <v>56.900000000000006</v>
      </c>
      <c r="M7197" s="1">
        <f t="shared" si="1012"/>
        <v>56.400000000000006</v>
      </c>
      <c r="N7197" s="2">
        <f t="shared" si="1013"/>
        <v>-1.9305019305018208E-3</v>
      </c>
      <c r="O7197" s="2">
        <f t="shared" si="1014"/>
        <v>2.8957528957528959E-2</v>
      </c>
      <c r="P7197" s="3">
        <f t="shared" si="1016"/>
        <v>2.324395472440937E-2</v>
      </c>
      <c r="Q7197" s="2">
        <f t="shared" si="1015"/>
        <v>-6.9397351574410737E-2</v>
      </c>
      <c r="U7197" s="2">
        <f t="shared" si="1017"/>
        <v>2.324395472440937E-2</v>
      </c>
      <c r="V7197" s="2">
        <f t="shared" si="1020"/>
        <v>-0.10361497304002937</v>
      </c>
      <c r="Z7197" s="1">
        <f t="shared" si="1018"/>
        <v>52.099999999999994</v>
      </c>
      <c r="AC7197" s="1" t="str">
        <f t="shared" si="1019"/>
        <v>N</v>
      </c>
    </row>
    <row r="7198" spans="1:29" x14ac:dyDescent="0.25">
      <c r="A7198" s="1">
        <v>20201015</v>
      </c>
      <c r="B7198" s="1">
        <v>3437</v>
      </c>
      <c r="C7198" s="1" t="s">
        <v>165</v>
      </c>
      <c r="D7198" s="1">
        <v>4.83</v>
      </c>
      <c r="E7198" s="1">
        <v>23.4</v>
      </c>
      <c r="F7198" s="1">
        <v>23.4</v>
      </c>
      <c r="G7198" s="1">
        <v>23.4</v>
      </c>
      <c r="H7198" s="1">
        <v>22.55</v>
      </c>
      <c r="I7198" s="1">
        <v>22.6</v>
      </c>
      <c r="J7198" s="1">
        <f>CEILING(E7198*0.9,LOOKUP(E7198*0.9,{0,10,50,100,500},{0.01,0.05,0.1,0.5,1}))</f>
        <v>21.1</v>
      </c>
      <c r="K7198" s="1">
        <f>CEILING(E7198*0.915,LOOKUP(E7198*0.915,{0,10,50,100,500},{0.01,0.05,0.1,0.5,1}))</f>
        <v>21.450000000000003</v>
      </c>
      <c r="L7198" s="1">
        <f>FLOOR(E7198*1.1,LOOKUP(E7198*1.1,{0,10,50,100,500},{0.01,0.05,0.1,0.5,1}))</f>
        <v>25.700000000000003</v>
      </c>
      <c r="M7198" s="1">
        <f t="shared" si="1012"/>
        <v>25.450000000000003</v>
      </c>
      <c r="N7198" s="2">
        <f t="shared" si="1013"/>
        <v>0</v>
      </c>
      <c r="O7198" s="2">
        <f t="shared" si="1014"/>
        <v>0</v>
      </c>
      <c r="P7198" s="3">
        <f t="shared" si="1016"/>
        <v>0</v>
      </c>
      <c r="Q7198" s="2">
        <f t="shared" si="1015"/>
        <v>-6.9397351574410737E-2</v>
      </c>
      <c r="U7198" s="2">
        <f t="shared" si="1017"/>
        <v>0</v>
      </c>
      <c r="V7198" s="2">
        <f t="shared" si="1020"/>
        <v>-0.10361497304002937</v>
      </c>
      <c r="Z7198" s="1">
        <f t="shared" si="1018"/>
        <v>23.549999999999997</v>
      </c>
      <c r="AC7198" s="1" t="str">
        <f t="shared" si="1019"/>
        <v>N</v>
      </c>
    </row>
    <row r="7199" spans="1:29" x14ac:dyDescent="0.25">
      <c r="A7199" s="1">
        <v>20201016</v>
      </c>
      <c r="B7199" s="1">
        <v>6104</v>
      </c>
      <c r="C7199" s="1" t="s">
        <v>30</v>
      </c>
      <c r="D7199" s="1">
        <v>19.04</v>
      </c>
      <c r="E7199" s="1">
        <v>72.7</v>
      </c>
      <c r="F7199" s="1">
        <v>72.900000000000006</v>
      </c>
      <c r="G7199" s="1">
        <v>74.2</v>
      </c>
      <c r="H7199" s="1">
        <v>71.5</v>
      </c>
      <c r="I7199" s="1">
        <v>73.7</v>
      </c>
      <c r="J7199" s="1">
        <f>CEILING(E7199*0.9,LOOKUP(E7199*0.9,{0,10,50,100,500},{0.01,0.05,0.1,0.5,1}))</f>
        <v>65.5</v>
      </c>
      <c r="K7199" s="1">
        <f>CEILING(E7199*0.915,LOOKUP(E7199*0.915,{0,10,50,100,500},{0.01,0.05,0.1,0.5,1}))</f>
        <v>66.600000000000009</v>
      </c>
      <c r="L7199" s="1">
        <f>FLOOR(E7199*1.1,LOOKUP(E7199*1.1,{0,10,50,100,500},{0.01,0.05,0.1,0.5,1}))</f>
        <v>79.900000000000006</v>
      </c>
      <c r="M7199" s="1">
        <f t="shared" si="1012"/>
        <v>79.400000000000006</v>
      </c>
      <c r="N7199" s="2">
        <f t="shared" si="1013"/>
        <v>2.751031636863863E-3</v>
      </c>
      <c r="O7199" s="2">
        <f t="shared" si="1014"/>
        <v>2.0632737276478678E-2</v>
      </c>
      <c r="P7199" s="3">
        <f t="shared" si="1016"/>
        <v>-1.1777928086838642E-2</v>
      </c>
      <c r="Q7199" s="2">
        <f t="shared" si="1015"/>
        <v>-8.1175279661249378E-2</v>
      </c>
      <c r="U7199" s="2">
        <f t="shared" si="1017"/>
        <v>-1.1777928086838642E-2</v>
      </c>
      <c r="V7199" s="2">
        <f t="shared" si="1020"/>
        <v>-0.11539290112686801</v>
      </c>
      <c r="Z7199" s="1">
        <f t="shared" si="1018"/>
        <v>73</v>
      </c>
      <c r="AC7199" s="1" t="str">
        <f t="shared" si="1019"/>
        <v>N</v>
      </c>
    </row>
    <row r="7200" spans="1:29" x14ac:dyDescent="0.25">
      <c r="A7200" s="1">
        <v>20201016</v>
      </c>
      <c r="B7200" s="1">
        <v>9919</v>
      </c>
      <c r="C7200" s="1" t="s">
        <v>278</v>
      </c>
      <c r="D7200" s="1">
        <v>10</v>
      </c>
      <c r="E7200" s="1">
        <v>41.1</v>
      </c>
      <c r="F7200" s="1">
        <v>42</v>
      </c>
      <c r="G7200" s="1">
        <v>42</v>
      </c>
      <c r="H7200" s="1">
        <v>40.5</v>
      </c>
      <c r="I7200" s="1">
        <v>40.799999999999997</v>
      </c>
      <c r="J7200" s="1">
        <f>CEILING(E7200*0.9,LOOKUP(E7200*0.9,{0,10,50,100,500},{0.01,0.05,0.1,0.5,1}))</f>
        <v>37</v>
      </c>
      <c r="K7200" s="1">
        <f>CEILING(E7200*0.915,LOOKUP(E7200*0.915,{0,10,50,100,500},{0.01,0.05,0.1,0.5,1}))</f>
        <v>37.65</v>
      </c>
      <c r="L7200" s="1">
        <f>FLOOR(E7200*1.1,LOOKUP(E7200*1.1,{0,10,50,100,500},{0.01,0.05,0.1,0.5,1}))</f>
        <v>45.2</v>
      </c>
      <c r="M7200" s="1">
        <f t="shared" si="1012"/>
        <v>44.95</v>
      </c>
      <c r="N7200" s="2">
        <f t="shared" si="1013"/>
        <v>2.1897810218978069E-2</v>
      </c>
      <c r="O7200" s="2">
        <f t="shared" si="1014"/>
        <v>2.1897810218978069E-2</v>
      </c>
      <c r="P7200" s="3">
        <f t="shared" si="1016"/>
        <v>2.7057911764705962E-2</v>
      </c>
      <c r="Q7200" s="2">
        <f t="shared" si="1015"/>
        <v>-5.4117367896543415E-2</v>
      </c>
      <c r="U7200" s="2">
        <f t="shared" si="1017"/>
        <v>2.7057911764705962E-2</v>
      </c>
      <c r="V7200" s="2">
        <f t="shared" si="1020"/>
        <v>-8.8334989362162053E-2</v>
      </c>
      <c r="Z7200" s="1">
        <f t="shared" si="1018"/>
        <v>41.25</v>
      </c>
      <c r="AC7200" s="1" t="str">
        <f t="shared" si="1019"/>
        <v>N</v>
      </c>
    </row>
    <row r="7201" spans="1:29" x14ac:dyDescent="0.25">
      <c r="A7201" s="1">
        <v>20201016</v>
      </c>
      <c r="B7201" s="1">
        <v>3325</v>
      </c>
      <c r="C7201" s="1" t="s">
        <v>783</v>
      </c>
      <c r="D7201" s="1">
        <v>8.2899999999999991</v>
      </c>
      <c r="E7201" s="1">
        <v>27.7</v>
      </c>
      <c r="F7201" s="1">
        <v>27.6</v>
      </c>
      <c r="G7201" s="1">
        <v>28</v>
      </c>
      <c r="H7201" s="1">
        <v>27.6</v>
      </c>
      <c r="I7201" s="1">
        <v>27.85</v>
      </c>
      <c r="J7201" s="1">
        <f>CEILING(E7201*0.9,LOOKUP(E7201*0.9,{0,10,50,100,500},{0.01,0.05,0.1,0.5,1}))</f>
        <v>24.950000000000003</v>
      </c>
      <c r="K7201" s="1">
        <f>CEILING(E7201*0.915,LOOKUP(E7201*0.915,{0,10,50,100,500},{0.01,0.05,0.1,0.5,1}))</f>
        <v>25.35</v>
      </c>
      <c r="L7201" s="1">
        <f>FLOOR(E7201*1.1,LOOKUP(E7201*1.1,{0,10,50,100,500},{0.01,0.05,0.1,0.5,1}))</f>
        <v>30.450000000000003</v>
      </c>
      <c r="M7201" s="1">
        <f t="shared" si="1012"/>
        <v>30.200000000000003</v>
      </c>
      <c r="N7201" s="2">
        <f t="shared" si="1013"/>
        <v>-3.6101083032490204E-3</v>
      </c>
      <c r="O7201" s="2">
        <f t="shared" si="1014"/>
        <v>1.0830324909747318E-2</v>
      </c>
      <c r="P7201" s="3">
        <f t="shared" si="1016"/>
        <v>-2.2980000000002144E-3</v>
      </c>
      <c r="Q7201" s="2">
        <f t="shared" si="1015"/>
        <v>-5.6415367896543632E-2</v>
      </c>
      <c r="U7201" s="2">
        <f t="shared" si="1017"/>
        <v>-2.2980000000002144E-3</v>
      </c>
      <c r="V7201" s="2">
        <f t="shared" si="1020"/>
        <v>-9.063298936216227E-2</v>
      </c>
      <c r="Z7201" s="1">
        <f t="shared" si="1018"/>
        <v>27.849999999999998</v>
      </c>
      <c r="AC7201" s="1" t="str">
        <f t="shared" si="1019"/>
        <v>N</v>
      </c>
    </row>
    <row r="7202" spans="1:29" x14ac:dyDescent="0.25">
      <c r="A7202" s="1">
        <v>20201016</v>
      </c>
      <c r="B7202" s="1">
        <v>2375</v>
      </c>
      <c r="C7202" s="1" t="s">
        <v>44</v>
      </c>
      <c r="D7202" s="1">
        <v>8.0399999999999991</v>
      </c>
      <c r="E7202" s="1">
        <v>47</v>
      </c>
      <c r="F7202" s="1">
        <v>47.8</v>
      </c>
      <c r="G7202" s="1">
        <v>51</v>
      </c>
      <c r="H7202" s="1">
        <v>47.65</v>
      </c>
      <c r="I7202" s="1">
        <v>49.5</v>
      </c>
      <c r="J7202" s="1">
        <f>CEILING(E7202*0.9,LOOKUP(E7202*0.9,{0,10,50,100,500},{0.01,0.05,0.1,0.5,1}))</f>
        <v>42.300000000000004</v>
      </c>
      <c r="K7202" s="1">
        <f>CEILING(E7202*0.915,LOOKUP(E7202*0.915,{0,10,50,100,500},{0.01,0.05,0.1,0.5,1}))</f>
        <v>43.050000000000004</v>
      </c>
      <c r="L7202" s="1">
        <f>FLOOR(E7202*1.1,LOOKUP(E7202*1.1,{0,10,50,100,500},{0.01,0.05,0.1,0.5,1}))</f>
        <v>51.7</v>
      </c>
      <c r="M7202" s="1">
        <f t="shared" si="1012"/>
        <v>51.2</v>
      </c>
      <c r="N7202" s="2">
        <f t="shared" si="1013"/>
        <v>1.7021276595744619E-2</v>
      </c>
      <c r="O7202" s="2">
        <f t="shared" si="1014"/>
        <v>8.5106382978723402E-2</v>
      </c>
      <c r="P7202" s="3">
        <f t="shared" si="1016"/>
        <v>-3.6576216161616236E-2</v>
      </c>
      <c r="Q7202" s="2">
        <f t="shared" si="1015"/>
        <v>-9.2991584058159868E-2</v>
      </c>
      <c r="U7202" s="2">
        <f t="shared" si="1017"/>
        <v>-3.6576216161616236E-2</v>
      </c>
      <c r="V7202" s="2">
        <f t="shared" si="1020"/>
        <v>-0.12720920552377851</v>
      </c>
      <c r="Z7202" s="1">
        <f t="shared" si="1018"/>
        <v>47.15</v>
      </c>
      <c r="AC7202" s="1" t="str">
        <f t="shared" si="1019"/>
        <v>N</v>
      </c>
    </row>
    <row r="7203" spans="1:29" x14ac:dyDescent="0.25">
      <c r="A7203" s="1">
        <v>20201016</v>
      </c>
      <c r="B7203" s="1">
        <v>4133</v>
      </c>
      <c r="C7203" s="1" t="s">
        <v>281</v>
      </c>
      <c r="D7203" s="1">
        <v>6.13</v>
      </c>
      <c r="E7203" s="1">
        <v>69.7</v>
      </c>
      <c r="F7203" s="1">
        <v>72.3</v>
      </c>
      <c r="G7203" s="1">
        <v>72.5</v>
      </c>
      <c r="H7203" s="1">
        <v>70.400000000000006</v>
      </c>
      <c r="I7203" s="1">
        <v>70.900000000000006</v>
      </c>
      <c r="J7203" s="1">
        <f>CEILING(E7203*0.9,LOOKUP(E7203*0.9,{0,10,50,100,500},{0.01,0.05,0.1,0.5,1}))</f>
        <v>62.800000000000004</v>
      </c>
      <c r="K7203" s="1">
        <f>CEILING(E7203*0.915,LOOKUP(E7203*0.915,{0,10,50,100,500},{0.01,0.05,0.1,0.5,1}))</f>
        <v>63.800000000000004</v>
      </c>
      <c r="L7203" s="1">
        <f>FLOOR(E7203*1.1,LOOKUP(E7203*1.1,{0,10,50,100,500},{0.01,0.05,0.1,0.5,1}))</f>
        <v>76.600000000000009</v>
      </c>
      <c r="M7203" s="1">
        <f t="shared" si="1012"/>
        <v>76.100000000000009</v>
      </c>
      <c r="N7203" s="2">
        <f t="shared" si="1013"/>
        <v>3.7302725968436069E-2</v>
      </c>
      <c r="O7203" s="2">
        <f t="shared" si="1014"/>
        <v>4.0172166427546584E-2</v>
      </c>
      <c r="P7203" s="3">
        <f t="shared" si="1016"/>
        <v>1.7410623413257859E-2</v>
      </c>
      <c r="Q7203" s="2">
        <f t="shared" si="1015"/>
        <v>-7.5580960644902009E-2</v>
      </c>
      <c r="U7203" s="2">
        <f t="shared" si="1017"/>
        <v>1.7410623413257859E-2</v>
      </c>
      <c r="V7203" s="2">
        <f t="shared" si="1020"/>
        <v>-0.10979858211052065</v>
      </c>
      <c r="Z7203" s="1">
        <f t="shared" si="1018"/>
        <v>70</v>
      </c>
      <c r="AC7203" s="1" t="str">
        <f t="shared" si="1019"/>
        <v>N</v>
      </c>
    </row>
    <row r="7204" spans="1:29" x14ac:dyDescent="0.25">
      <c r="A7204" s="1">
        <v>20201016</v>
      </c>
      <c r="B7204" s="1">
        <v>2340</v>
      </c>
      <c r="C7204" s="1" t="s">
        <v>235</v>
      </c>
      <c r="D7204" s="1">
        <v>5.88</v>
      </c>
      <c r="E7204" s="1">
        <v>23.75</v>
      </c>
      <c r="F7204" s="1">
        <v>23.9</v>
      </c>
      <c r="G7204" s="1">
        <v>24.25</v>
      </c>
      <c r="H7204" s="1">
        <v>23.7</v>
      </c>
      <c r="I7204" s="1">
        <v>23.7</v>
      </c>
      <c r="J7204" s="1">
        <f>CEILING(E7204*0.9,LOOKUP(E7204*0.9,{0,10,50,100,500},{0.01,0.05,0.1,0.5,1}))</f>
        <v>21.400000000000002</v>
      </c>
      <c r="K7204" s="1">
        <f>CEILING(E7204*0.915,LOOKUP(E7204*0.915,{0,10,50,100,500},{0.01,0.05,0.1,0.5,1}))</f>
        <v>21.75</v>
      </c>
      <c r="L7204" s="1">
        <f>FLOOR(E7204*1.1,LOOKUP(E7204*1.1,{0,10,50,100,500},{0.01,0.05,0.1,0.5,1}))</f>
        <v>26.1</v>
      </c>
      <c r="M7204" s="1">
        <f t="shared" si="1012"/>
        <v>25.85</v>
      </c>
      <c r="N7204" s="2">
        <f t="shared" si="1013"/>
        <v>6.3157894736841505E-3</v>
      </c>
      <c r="O7204" s="2">
        <f t="shared" si="1014"/>
        <v>2.1052631578947368E-2</v>
      </c>
      <c r="P7204" s="3">
        <f t="shared" si="1016"/>
        <v>6.1247932489451153E-3</v>
      </c>
      <c r="Q7204" s="2">
        <f t="shared" si="1015"/>
        <v>-6.9456167395956891E-2</v>
      </c>
      <c r="U7204" s="2">
        <f t="shared" si="1017"/>
        <v>6.1247932489451153E-3</v>
      </c>
      <c r="V7204" s="2">
        <f t="shared" si="1020"/>
        <v>-0.10367378886157554</v>
      </c>
      <c r="Z7204" s="1">
        <f t="shared" si="1018"/>
        <v>23.9</v>
      </c>
      <c r="AC7204" s="1" t="str">
        <f t="shared" si="1019"/>
        <v>N</v>
      </c>
    </row>
    <row r="7205" spans="1:29" x14ac:dyDescent="0.25">
      <c r="A7205" s="1">
        <v>20201016</v>
      </c>
      <c r="B7205" s="1">
        <v>6509</v>
      </c>
      <c r="C7205" s="1" t="s">
        <v>59</v>
      </c>
      <c r="D7205" s="1">
        <v>5.59</v>
      </c>
      <c r="E7205" s="1">
        <v>24.55</v>
      </c>
      <c r="F7205" s="1">
        <v>25.1</v>
      </c>
      <c r="G7205" s="1">
        <v>25.6</v>
      </c>
      <c r="H7205" s="1">
        <v>24.6</v>
      </c>
      <c r="I7205" s="1">
        <v>25.45</v>
      </c>
      <c r="J7205" s="1">
        <f>CEILING(E7205*0.9,LOOKUP(E7205*0.9,{0,10,50,100,500},{0.01,0.05,0.1,0.5,1}))</f>
        <v>22.1</v>
      </c>
      <c r="K7205" s="1">
        <f>CEILING(E7205*0.915,LOOKUP(E7205*0.915,{0,10,50,100,500},{0.01,0.05,0.1,0.5,1}))</f>
        <v>22.5</v>
      </c>
      <c r="L7205" s="1">
        <f>FLOOR(E7205*1.1,LOOKUP(E7205*1.1,{0,10,50,100,500},{0.01,0.05,0.1,0.5,1}))</f>
        <v>27</v>
      </c>
      <c r="M7205" s="1">
        <f t="shared" si="1012"/>
        <v>26.75</v>
      </c>
      <c r="N7205" s="2">
        <f t="shared" si="1013"/>
        <v>2.240325865580451E-2</v>
      </c>
      <c r="O7205" s="2">
        <f t="shared" si="1014"/>
        <v>4.2769857433808581E-2</v>
      </c>
      <c r="P7205" s="3">
        <f t="shared" si="1016"/>
        <v>-1.6024339882121697E-2</v>
      </c>
      <c r="Q7205" s="2">
        <f t="shared" si="1015"/>
        <v>-8.5480507278078585E-2</v>
      </c>
      <c r="U7205" s="2">
        <f t="shared" si="1017"/>
        <v>-1.6024339882121697E-2</v>
      </c>
      <c r="V7205" s="2">
        <f t="shared" si="1020"/>
        <v>-0.11969812874369723</v>
      </c>
      <c r="Z7205" s="1">
        <f t="shared" si="1018"/>
        <v>24.7</v>
      </c>
      <c r="AC7205" s="1" t="str">
        <f t="shared" si="1019"/>
        <v>N</v>
      </c>
    </row>
    <row r="7206" spans="1:29" x14ac:dyDescent="0.25">
      <c r="A7206" s="1">
        <v>20201019</v>
      </c>
      <c r="B7206" s="1">
        <v>8261</v>
      </c>
      <c r="C7206" s="1" t="s">
        <v>163</v>
      </c>
      <c r="D7206" s="1">
        <v>23.8</v>
      </c>
      <c r="E7206" s="1">
        <v>43.2</v>
      </c>
      <c r="F7206" s="1">
        <v>42.7</v>
      </c>
      <c r="G7206" s="1">
        <v>43.4</v>
      </c>
      <c r="H7206" s="1">
        <v>42.2</v>
      </c>
      <c r="I7206" s="1">
        <v>42.3</v>
      </c>
      <c r="J7206" s="1">
        <f>CEILING(E7206*0.9,LOOKUP(E7206*0.9,{0,10,50,100,500},{0.01,0.05,0.1,0.5,1}))</f>
        <v>38.900000000000006</v>
      </c>
      <c r="K7206" s="1">
        <f>CEILING(E7206*0.915,LOOKUP(E7206*0.915,{0,10,50,100,500},{0.01,0.05,0.1,0.5,1}))</f>
        <v>39.550000000000004</v>
      </c>
      <c r="L7206" s="1">
        <f>FLOOR(E7206*1.1,LOOKUP(E7206*1.1,{0,10,50,100,500},{0.01,0.05,0.1,0.5,1}))</f>
        <v>47.5</v>
      </c>
      <c r="M7206" s="1">
        <f t="shared" si="1012"/>
        <v>47.25</v>
      </c>
      <c r="N7206" s="2">
        <f t="shared" si="1013"/>
        <v>-1.1574074074074073E-2</v>
      </c>
      <c r="O7206" s="2">
        <f t="shared" si="1014"/>
        <v>4.6296296296295305E-3</v>
      </c>
      <c r="P7206" s="3">
        <f t="shared" si="1016"/>
        <v>2.2477556737588708E-2</v>
      </c>
      <c r="Q7206" s="2">
        <f t="shared" si="1015"/>
        <v>-6.3002950540489877E-2</v>
      </c>
      <c r="U7206" s="2">
        <f t="shared" si="1017"/>
        <v>2.2477556737588708E-2</v>
      </c>
      <c r="V7206" s="2">
        <f t="shared" si="1020"/>
        <v>-9.7220572006108522E-2</v>
      </c>
      <c r="Z7206" s="1">
        <f t="shared" si="1018"/>
        <v>43.35</v>
      </c>
      <c r="AC7206" s="1" t="str">
        <f t="shared" si="1019"/>
        <v>N</v>
      </c>
    </row>
    <row r="7207" spans="1:29" x14ac:dyDescent="0.25">
      <c r="A7207" s="1">
        <v>20201019</v>
      </c>
      <c r="B7207" s="1">
        <v>2368</v>
      </c>
      <c r="C7207" s="1" t="s">
        <v>239</v>
      </c>
      <c r="D7207" s="1">
        <v>19.5</v>
      </c>
      <c r="E7207" s="1">
        <v>50.9</v>
      </c>
      <c r="F7207" s="1">
        <v>50.8</v>
      </c>
      <c r="G7207" s="1">
        <v>51.3</v>
      </c>
      <c r="H7207" s="1">
        <v>49.8</v>
      </c>
      <c r="I7207" s="1">
        <v>51.2</v>
      </c>
      <c r="J7207" s="1">
        <f>CEILING(E7207*0.9,LOOKUP(E7207*0.9,{0,10,50,100,500},{0.01,0.05,0.1,0.5,1}))</f>
        <v>45.85</v>
      </c>
      <c r="K7207" s="1">
        <f>CEILING(E7207*0.915,LOOKUP(E7207*0.915,{0,10,50,100,500},{0.01,0.05,0.1,0.5,1}))</f>
        <v>46.6</v>
      </c>
      <c r="L7207" s="1">
        <f>FLOOR(E7207*1.1,LOOKUP(E7207*1.1,{0,10,50,100,500},{0.01,0.05,0.1,0.5,1}))</f>
        <v>55.900000000000006</v>
      </c>
      <c r="M7207" s="1">
        <f t="shared" si="1012"/>
        <v>55.400000000000006</v>
      </c>
      <c r="N7207" s="2">
        <f t="shared" si="1013"/>
        <v>-1.9646365422397137E-3</v>
      </c>
      <c r="O7207" s="2">
        <f t="shared" si="1014"/>
        <v>7.8585461689587143E-3</v>
      </c>
      <c r="P7207" s="3">
        <f t="shared" si="1016"/>
        <v>-2.2980000000002321E-3</v>
      </c>
      <c r="Q7207" s="2">
        <f t="shared" si="1015"/>
        <v>-6.5300950540490107E-2</v>
      </c>
      <c r="U7207" s="2">
        <f t="shared" si="1017"/>
        <v>-2.2980000000002321E-3</v>
      </c>
      <c r="V7207" s="2">
        <f t="shared" si="1020"/>
        <v>-9.9518572006108752E-2</v>
      </c>
      <c r="Z7207" s="1">
        <f t="shared" si="1018"/>
        <v>51.199999999999996</v>
      </c>
      <c r="AC7207" s="1" t="str">
        <f t="shared" si="1019"/>
        <v>N</v>
      </c>
    </row>
    <row r="7208" spans="1:29" x14ac:dyDescent="0.25">
      <c r="A7208" s="1">
        <v>20201019</v>
      </c>
      <c r="B7208" s="1">
        <v>6244</v>
      </c>
      <c r="C7208" s="1" t="s">
        <v>90</v>
      </c>
      <c r="D7208" s="1">
        <v>12.73</v>
      </c>
      <c r="E7208" s="1">
        <v>38.1</v>
      </c>
      <c r="F7208" s="1">
        <v>38.5</v>
      </c>
      <c r="G7208" s="1">
        <v>39.35</v>
      </c>
      <c r="H7208" s="1">
        <v>37.9</v>
      </c>
      <c r="I7208" s="1">
        <v>38.25</v>
      </c>
      <c r="J7208" s="1">
        <f>CEILING(E7208*0.9,LOOKUP(E7208*0.9,{0,10,50,100,500},{0.01,0.05,0.1,0.5,1}))</f>
        <v>34.300000000000004</v>
      </c>
      <c r="K7208" s="1">
        <f>CEILING(E7208*0.915,LOOKUP(E7208*0.915,{0,10,50,100,500},{0.01,0.05,0.1,0.5,1}))</f>
        <v>34.9</v>
      </c>
      <c r="L7208" s="1">
        <f>FLOOR(E7208*1.1,LOOKUP(E7208*1.1,{0,10,50,100,500},{0.01,0.05,0.1,0.5,1}))</f>
        <v>41.900000000000006</v>
      </c>
      <c r="M7208" s="1">
        <f t="shared" si="1012"/>
        <v>41.650000000000006</v>
      </c>
      <c r="N7208" s="2">
        <f t="shared" si="1013"/>
        <v>1.0498687664041956E-2</v>
      </c>
      <c r="O7208" s="2">
        <f t="shared" si="1014"/>
        <v>3.2808398950131233E-2</v>
      </c>
      <c r="P7208" s="3">
        <f t="shared" si="1016"/>
        <v>4.225535947712405E-3</v>
      </c>
      <c r="Q7208" s="2">
        <f t="shared" si="1015"/>
        <v>-6.1075414592777703E-2</v>
      </c>
      <c r="U7208" s="2">
        <f t="shared" si="1017"/>
        <v>4.225535947712405E-3</v>
      </c>
      <c r="V7208" s="2">
        <f t="shared" si="1020"/>
        <v>-9.5293036058396341E-2</v>
      </c>
      <c r="Z7208" s="1">
        <f t="shared" si="1018"/>
        <v>38.25</v>
      </c>
      <c r="AC7208" s="1" t="str">
        <f t="shared" si="1019"/>
        <v>N</v>
      </c>
    </row>
    <row r="7209" spans="1:29" x14ac:dyDescent="0.25">
      <c r="A7209" s="1">
        <v>20201019</v>
      </c>
      <c r="B7209" s="1">
        <v>3027</v>
      </c>
      <c r="C7209" s="1" t="s">
        <v>514</v>
      </c>
      <c r="D7209" s="1">
        <v>8.61</v>
      </c>
      <c r="E7209" s="1">
        <v>23.3</v>
      </c>
      <c r="F7209" s="1">
        <v>23.1</v>
      </c>
      <c r="G7209" s="1">
        <v>23.65</v>
      </c>
      <c r="H7209" s="1">
        <v>22.65</v>
      </c>
      <c r="I7209" s="1">
        <v>23.15</v>
      </c>
      <c r="J7209" s="1">
        <f>CEILING(E7209*0.9,LOOKUP(E7209*0.9,{0,10,50,100,500},{0.01,0.05,0.1,0.5,1}))</f>
        <v>21</v>
      </c>
      <c r="K7209" s="1">
        <f>CEILING(E7209*0.915,LOOKUP(E7209*0.915,{0,10,50,100,500},{0.01,0.05,0.1,0.5,1}))</f>
        <v>21.35</v>
      </c>
      <c r="L7209" s="1">
        <f>FLOOR(E7209*1.1,LOOKUP(E7209*1.1,{0,10,50,100,500},{0.01,0.05,0.1,0.5,1}))</f>
        <v>25.6</v>
      </c>
      <c r="M7209" s="1">
        <f t="shared" si="1012"/>
        <v>25.35</v>
      </c>
      <c r="N7209" s="2">
        <f t="shared" si="1013"/>
        <v>-8.5836909871244323E-3</v>
      </c>
      <c r="O7209" s="2">
        <f t="shared" si="1014"/>
        <v>1.5021459227467719E-2</v>
      </c>
      <c r="P7209" s="3">
        <f t="shared" si="1016"/>
        <v>1.0636354211663071E-2</v>
      </c>
      <c r="Q7209" s="2">
        <f t="shared" si="1015"/>
        <v>-5.0439060381114634E-2</v>
      </c>
      <c r="U7209" s="2">
        <f t="shared" si="1017"/>
        <v>1.0636354211663071E-2</v>
      </c>
      <c r="V7209" s="2">
        <f t="shared" si="1020"/>
        <v>-8.4656681846733264E-2</v>
      </c>
      <c r="Z7209" s="1">
        <f t="shared" si="1018"/>
        <v>23.45</v>
      </c>
      <c r="AC7209" s="1" t="str">
        <f t="shared" si="1019"/>
        <v>N</v>
      </c>
    </row>
    <row r="7210" spans="1:29" x14ac:dyDescent="0.25">
      <c r="A7210" s="1">
        <v>20201019</v>
      </c>
      <c r="B7210" s="1">
        <v>1609</v>
      </c>
      <c r="C7210" s="1" t="s">
        <v>204</v>
      </c>
      <c r="D7210" s="1">
        <v>8.35</v>
      </c>
      <c r="E7210" s="1">
        <v>21.1</v>
      </c>
      <c r="F7210" s="1">
        <v>21.1</v>
      </c>
      <c r="G7210" s="1">
        <v>21.1</v>
      </c>
      <c r="H7210" s="1">
        <v>20.6</v>
      </c>
      <c r="I7210" s="1">
        <v>20.85</v>
      </c>
      <c r="J7210" s="1">
        <f>CEILING(E7210*0.9,LOOKUP(E7210*0.9,{0,10,50,100,500},{0.01,0.05,0.1,0.5,1}))</f>
        <v>19</v>
      </c>
      <c r="K7210" s="1">
        <f>CEILING(E7210*0.915,LOOKUP(E7210*0.915,{0,10,50,100,500},{0.01,0.05,0.1,0.5,1}))</f>
        <v>19.350000000000001</v>
      </c>
      <c r="L7210" s="1">
        <f>FLOOR(E7210*1.1,LOOKUP(E7210*1.1,{0,10,50,100,500},{0.01,0.05,0.1,0.5,1}))</f>
        <v>23.200000000000003</v>
      </c>
      <c r="M7210" s="1">
        <f t="shared" si="1012"/>
        <v>22.950000000000003</v>
      </c>
      <c r="N7210" s="2">
        <f t="shared" si="1013"/>
        <v>0</v>
      </c>
      <c r="O7210" s="2">
        <f t="shared" si="1014"/>
        <v>0</v>
      </c>
      <c r="P7210" s="3">
        <f t="shared" si="1016"/>
        <v>0</v>
      </c>
      <c r="Q7210" s="2">
        <f t="shared" si="1015"/>
        <v>-5.0439060381114634E-2</v>
      </c>
      <c r="U7210" s="2">
        <f t="shared" si="1017"/>
        <v>0</v>
      </c>
      <c r="V7210" s="2">
        <f t="shared" si="1020"/>
        <v>-8.4656681846733264E-2</v>
      </c>
      <c r="Z7210" s="1">
        <f t="shared" si="1018"/>
        <v>21.25</v>
      </c>
      <c r="AC7210" s="1" t="str">
        <f t="shared" si="1019"/>
        <v>N</v>
      </c>
    </row>
    <row r="7211" spans="1:29" x14ac:dyDescent="0.25">
      <c r="A7211" s="1">
        <v>20201019</v>
      </c>
      <c r="B7211" s="1">
        <v>3490</v>
      </c>
      <c r="C7211" s="1" t="s">
        <v>460</v>
      </c>
      <c r="D7211" s="1">
        <v>7.08</v>
      </c>
      <c r="E7211" s="1">
        <v>32.75</v>
      </c>
      <c r="F7211" s="1">
        <v>32.35</v>
      </c>
      <c r="G7211" s="1">
        <v>33</v>
      </c>
      <c r="H7211" s="1">
        <v>31.7</v>
      </c>
      <c r="I7211" s="1">
        <v>32.5</v>
      </c>
      <c r="J7211" s="1">
        <f>CEILING(E7211*0.9,LOOKUP(E7211*0.9,{0,10,50,100,500},{0.01,0.05,0.1,0.5,1}))</f>
        <v>29.5</v>
      </c>
      <c r="K7211" s="1">
        <f>CEILING(E7211*0.915,LOOKUP(E7211*0.915,{0,10,50,100,500},{0.01,0.05,0.1,0.5,1}))</f>
        <v>30</v>
      </c>
      <c r="L7211" s="1">
        <f>FLOOR(E7211*1.1,LOOKUP(E7211*1.1,{0,10,50,100,500},{0.01,0.05,0.1,0.5,1}))</f>
        <v>36</v>
      </c>
      <c r="M7211" s="1">
        <f t="shared" si="1012"/>
        <v>35.75</v>
      </c>
      <c r="N7211" s="2">
        <f t="shared" si="1013"/>
        <v>-1.2213740458015224E-2</v>
      </c>
      <c r="O7211" s="2">
        <f t="shared" si="1014"/>
        <v>7.6335877862595417E-3</v>
      </c>
      <c r="P7211" s="3">
        <f t="shared" si="1016"/>
        <v>9.9863199999998941E-3</v>
      </c>
      <c r="Q7211" s="2">
        <f t="shared" si="1015"/>
        <v>-4.0452740381114738E-2</v>
      </c>
      <c r="U7211" s="2">
        <f t="shared" si="1017"/>
        <v>9.9863199999998941E-3</v>
      </c>
      <c r="V7211" s="2">
        <f t="shared" si="1020"/>
        <v>-7.4670361846733369E-2</v>
      </c>
      <c r="Z7211" s="1">
        <f t="shared" si="1018"/>
        <v>32.9</v>
      </c>
      <c r="AC7211" s="1" t="str">
        <f t="shared" si="1019"/>
        <v>N</v>
      </c>
    </row>
    <row r="7212" spans="1:29" x14ac:dyDescent="0.25">
      <c r="A7212" s="1">
        <v>20201019</v>
      </c>
      <c r="B7212" s="1">
        <v>6104</v>
      </c>
      <c r="C7212" s="1" t="s">
        <v>30</v>
      </c>
      <c r="D7212" s="1">
        <v>5.95</v>
      </c>
      <c r="E7212" s="1">
        <v>73.7</v>
      </c>
      <c r="F7212" s="1">
        <v>73.099999999999994</v>
      </c>
      <c r="G7212" s="1">
        <v>73.5</v>
      </c>
      <c r="H7212" s="1">
        <v>72.400000000000006</v>
      </c>
      <c r="I7212" s="1">
        <v>72.7</v>
      </c>
      <c r="J7212" s="1">
        <f>CEILING(E7212*0.9,LOOKUP(E7212*0.9,{0,10,50,100,500},{0.01,0.05,0.1,0.5,1}))</f>
        <v>66.400000000000006</v>
      </c>
      <c r="K7212" s="1">
        <f>CEILING(E7212*0.915,LOOKUP(E7212*0.915,{0,10,50,100,500},{0.01,0.05,0.1,0.5,1}))</f>
        <v>67.5</v>
      </c>
      <c r="L7212" s="1">
        <f>FLOOR(E7212*1.1,LOOKUP(E7212*1.1,{0,10,50,100,500},{0.01,0.05,0.1,0.5,1}))</f>
        <v>81</v>
      </c>
      <c r="M7212" s="1">
        <f t="shared" si="1012"/>
        <v>80.5</v>
      </c>
      <c r="N7212" s="2">
        <f t="shared" si="1013"/>
        <v>-8.1411126187246746E-3</v>
      </c>
      <c r="O7212" s="2">
        <f t="shared" si="1014"/>
        <v>-2.7137042062415581E-3</v>
      </c>
      <c r="P7212" s="3">
        <f t="shared" si="1016"/>
        <v>0</v>
      </c>
      <c r="Q7212" s="2">
        <f t="shared" si="1015"/>
        <v>-4.0452740381114738E-2</v>
      </c>
      <c r="U7212" s="2">
        <f t="shared" si="1017"/>
        <v>0</v>
      </c>
      <c r="V7212" s="2">
        <f t="shared" si="1020"/>
        <v>-7.4670361846733369E-2</v>
      </c>
      <c r="Z7212" s="1">
        <f t="shared" si="1018"/>
        <v>74</v>
      </c>
      <c r="AC7212" s="1" t="str">
        <f t="shared" si="1019"/>
        <v>N</v>
      </c>
    </row>
    <row r="7213" spans="1:29" x14ac:dyDescent="0.25">
      <c r="A7213" s="1">
        <v>20201019</v>
      </c>
      <c r="B7213" s="1">
        <v>5443</v>
      </c>
      <c r="C7213" s="1" t="s">
        <v>61</v>
      </c>
      <c r="D7213" s="1">
        <v>5.94</v>
      </c>
      <c r="E7213" s="1">
        <v>30.95</v>
      </c>
      <c r="F7213" s="1">
        <v>31</v>
      </c>
      <c r="G7213" s="1">
        <v>31.6</v>
      </c>
      <c r="H7213" s="1">
        <v>30.05</v>
      </c>
      <c r="I7213" s="1">
        <v>30.6</v>
      </c>
      <c r="J7213" s="1">
        <f>CEILING(E7213*0.9,LOOKUP(E7213*0.9,{0,10,50,100,500},{0.01,0.05,0.1,0.5,1}))</f>
        <v>27.900000000000002</v>
      </c>
      <c r="K7213" s="1">
        <f>CEILING(E7213*0.915,LOOKUP(E7213*0.915,{0,10,50,100,500},{0.01,0.05,0.1,0.5,1}))</f>
        <v>28.35</v>
      </c>
      <c r="L7213" s="1">
        <f>FLOOR(E7213*1.1,LOOKUP(E7213*1.1,{0,10,50,100,500},{0.01,0.05,0.1,0.5,1}))</f>
        <v>34</v>
      </c>
      <c r="M7213" s="1">
        <f t="shared" si="1012"/>
        <v>33.75</v>
      </c>
      <c r="N7213" s="2">
        <f t="shared" si="1013"/>
        <v>1.6155088852988922E-3</v>
      </c>
      <c r="O7213" s="2">
        <f t="shared" si="1014"/>
        <v>2.1001615508885369E-2</v>
      </c>
      <c r="P7213" s="3">
        <f t="shared" si="1016"/>
        <v>1.401083986928094E-2</v>
      </c>
      <c r="Q7213" s="2">
        <f t="shared" si="1015"/>
        <v>-2.6441900511833798E-2</v>
      </c>
      <c r="U7213" s="2">
        <f t="shared" si="1017"/>
        <v>1.401083986928094E-2</v>
      </c>
      <c r="V7213" s="2">
        <f t="shared" si="1020"/>
        <v>-6.0659521977452432E-2</v>
      </c>
      <c r="Z7213" s="1">
        <f t="shared" si="1018"/>
        <v>31.099999999999998</v>
      </c>
      <c r="AC7213" s="1" t="str">
        <f t="shared" si="1019"/>
        <v>N</v>
      </c>
    </row>
    <row r="7214" spans="1:29" x14ac:dyDescent="0.25">
      <c r="A7214" s="1">
        <v>20201020</v>
      </c>
      <c r="B7214" s="1">
        <v>6233</v>
      </c>
      <c r="C7214" s="1" t="s">
        <v>166</v>
      </c>
      <c r="D7214" s="1">
        <v>19.87</v>
      </c>
      <c r="E7214" s="1">
        <v>25.65</v>
      </c>
      <c r="F7214" s="1">
        <v>25.4</v>
      </c>
      <c r="G7214" s="1">
        <v>26.1</v>
      </c>
      <c r="H7214" s="1">
        <v>25.15</v>
      </c>
      <c r="I7214" s="1">
        <v>25.65</v>
      </c>
      <c r="J7214" s="1">
        <f>CEILING(E7214*0.9,LOOKUP(E7214*0.9,{0,10,50,100,500},{0.01,0.05,0.1,0.5,1}))</f>
        <v>23.1</v>
      </c>
      <c r="K7214" s="1">
        <f>CEILING(E7214*0.915,LOOKUP(E7214*0.915,{0,10,50,100,500},{0.01,0.05,0.1,0.5,1}))</f>
        <v>23.5</v>
      </c>
      <c r="L7214" s="1">
        <f>FLOOR(E7214*1.1,LOOKUP(E7214*1.1,{0,10,50,100,500},{0.01,0.05,0.1,0.5,1}))</f>
        <v>28.200000000000003</v>
      </c>
      <c r="M7214" s="1">
        <f t="shared" si="1012"/>
        <v>27.950000000000003</v>
      </c>
      <c r="N7214" s="2">
        <f t="shared" si="1013"/>
        <v>-9.7465886939571162E-3</v>
      </c>
      <c r="O7214" s="2">
        <f t="shared" si="1014"/>
        <v>1.7543859649122917E-2</v>
      </c>
      <c r="P7214" s="3">
        <f t="shared" si="1016"/>
        <v>3.538847953216278E-3</v>
      </c>
      <c r="Q7214" s="2">
        <f t="shared" si="1015"/>
        <v>-2.290305255861752E-2</v>
      </c>
      <c r="U7214" s="2">
        <f t="shared" si="1017"/>
        <v>3.538847953216278E-3</v>
      </c>
      <c r="V7214" s="2">
        <f t="shared" si="1020"/>
        <v>-5.7120674024236151E-2</v>
      </c>
      <c r="Z7214" s="1">
        <f t="shared" si="1018"/>
        <v>25.799999999999997</v>
      </c>
      <c r="AC7214" s="1" t="str">
        <f t="shared" si="1019"/>
        <v>N</v>
      </c>
    </row>
    <row r="7215" spans="1:29" x14ac:dyDescent="0.25">
      <c r="A7215" s="1">
        <v>20201020</v>
      </c>
      <c r="B7215" s="1">
        <v>6438</v>
      </c>
      <c r="C7215" s="1" t="s">
        <v>182</v>
      </c>
      <c r="D7215" s="1">
        <v>13.62</v>
      </c>
      <c r="E7215" s="1">
        <v>78.2</v>
      </c>
      <c r="F7215" s="1">
        <v>78.3</v>
      </c>
      <c r="G7215" s="1">
        <v>83.9</v>
      </c>
      <c r="H7215" s="1">
        <v>77.599999999999994</v>
      </c>
      <c r="I7215" s="1">
        <v>78.2</v>
      </c>
      <c r="J7215" s="1">
        <f>CEILING(E7215*0.9,LOOKUP(E7215*0.9,{0,10,50,100,500},{0.01,0.05,0.1,0.5,1}))</f>
        <v>70.400000000000006</v>
      </c>
      <c r="K7215" s="1">
        <f>CEILING(E7215*0.915,LOOKUP(E7215*0.915,{0,10,50,100,500},{0.01,0.05,0.1,0.5,1}))</f>
        <v>71.600000000000009</v>
      </c>
      <c r="L7215" s="1">
        <f>FLOOR(E7215*1.1,LOOKUP(E7215*1.1,{0,10,50,100,500},{0.01,0.05,0.1,0.5,1}))</f>
        <v>86</v>
      </c>
      <c r="M7215" s="1">
        <f t="shared" si="1012"/>
        <v>85.5</v>
      </c>
      <c r="N7215" s="2">
        <f t="shared" si="1013"/>
        <v>1.2787723785165513E-3</v>
      </c>
      <c r="O7215" s="2">
        <f t="shared" si="1014"/>
        <v>7.2890025575447603E-2</v>
      </c>
      <c r="P7215" s="3">
        <f t="shared" si="1016"/>
        <v>1.5310319693093602E-3</v>
      </c>
      <c r="Q7215" s="2">
        <f t="shared" si="1015"/>
        <v>-2.137202058930816E-2</v>
      </c>
      <c r="U7215" s="2">
        <f t="shared" si="1017"/>
        <v>1.5310319693093602E-3</v>
      </c>
      <c r="V7215" s="2">
        <f t="shared" si="1020"/>
        <v>-5.5589642054926794E-2</v>
      </c>
      <c r="Z7215" s="1">
        <f t="shared" si="1018"/>
        <v>78.5</v>
      </c>
      <c r="AC7215" s="1" t="str">
        <f t="shared" si="1019"/>
        <v>N</v>
      </c>
    </row>
    <row r="7216" spans="1:29" x14ac:dyDescent="0.25">
      <c r="A7216" s="1">
        <v>20201020</v>
      </c>
      <c r="B7216" s="1">
        <v>2368</v>
      </c>
      <c r="C7216" s="1" t="s">
        <v>239</v>
      </c>
      <c r="D7216" s="1">
        <v>12.89</v>
      </c>
      <c r="E7216" s="1">
        <v>51.2</v>
      </c>
      <c r="F7216" s="1">
        <v>51.2</v>
      </c>
      <c r="G7216" s="1">
        <v>51.3</v>
      </c>
      <c r="H7216" s="1">
        <v>48.85</v>
      </c>
      <c r="I7216" s="1">
        <v>48.95</v>
      </c>
      <c r="J7216" s="1">
        <f>CEILING(E7216*0.9,LOOKUP(E7216*0.9,{0,10,50,100,500},{0.01,0.05,0.1,0.5,1}))</f>
        <v>46.1</v>
      </c>
      <c r="K7216" s="1">
        <f>CEILING(E7216*0.915,LOOKUP(E7216*0.915,{0,10,50,100,500},{0.01,0.05,0.1,0.5,1}))</f>
        <v>46.85</v>
      </c>
      <c r="L7216" s="1">
        <f>FLOOR(E7216*1.1,LOOKUP(E7216*1.1,{0,10,50,100,500},{0.01,0.05,0.1,0.5,1}))</f>
        <v>56.300000000000004</v>
      </c>
      <c r="M7216" s="1">
        <f t="shared" si="1012"/>
        <v>55.800000000000004</v>
      </c>
      <c r="N7216" s="2">
        <f t="shared" si="1013"/>
        <v>0</v>
      </c>
      <c r="O7216" s="2">
        <f t="shared" si="1014"/>
        <v>1.953124999999889E-3</v>
      </c>
      <c r="P7216" s="3">
        <f t="shared" si="1016"/>
        <v>0</v>
      </c>
      <c r="Q7216" s="2">
        <f t="shared" si="1015"/>
        <v>-2.137202058930816E-2</v>
      </c>
      <c r="U7216" s="2">
        <f t="shared" si="1017"/>
        <v>0</v>
      </c>
      <c r="V7216" s="2">
        <f t="shared" si="1020"/>
        <v>-5.5589642054926794E-2</v>
      </c>
      <c r="Z7216" s="1">
        <f t="shared" si="1018"/>
        <v>51.5</v>
      </c>
      <c r="AC7216" s="1" t="str">
        <f t="shared" si="1019"/>
        <v>N</v>
      </c>
    </row>
    <row r="7217" spans="1:29" x14ac:dyDescent="0.25">
      <c r="A7217" s="1">
        <v>20201020</v>
      </c>
      <c r="B7217" s="1">
        <v>9919</v>
      </c>
      <c r="C7217" s="1" t="s">
        <v>278</v>
      </c>
      <c r="D7217" s="1">
        <v>11.52</v>
      </c>
      <c r="E7217" s="1">
        <v>41.3</v>
      </c>
      <c r="F7217" s="1">
        <v>41.05</v>
      </c>
      <c r="G7217" s="1">
        <v>41.7</v>
      </c>
      <c r="H7217" s="1">
        <v>40.950000000000003</v>
      </c>
      <c r="I7217" s="1">
        <v>41.3</v>
      </c>
      <c r="J7217" s="1">
        <f>CEILING(E7217*0.9,LOOKUP(E7217*0.9,{0,10,50,100,500},{0.01,0.05,0.1,0.5,1}))</f>
        <v>37.200000000000003</v>
      </c>
      <c r="K7217" s="1">
        <f>CEILING(E7217*0.915,LOOKUP(E7217*0.915,{0,10,50,100,500},{0.01,0.05,0.1,0.5,1}))</f>
        <v>37.800000000000004</v>
      </c>
      <c r="L7217" s="1">
        <f>FLOOR(E7217*1.1,LOOKUP(E7217*1.1,{0,10,50,100,500},{0.01,0.05,0.1,0.5,1}))</f>
        <v>45.400000000000006</v>
      </c>
      <c r="M7217" s="1">
        <f t="shared" si="1012"/>
        <v>45.150000000000006</v>
      </c>
      <c r="N7217" s="2">
        <f t="shared" si="1013"/>
        <v>-6.0532687651331726E-3</v>
      </c>
      <c r="O7217" s="2">
        <f t="shared" si="1014"/>
        <v>9.6852300242132126E-3</v>
      </c>
      <c r="P7217" s="3">
        <f t="shared" si="1016"/>
        <v>1.3270641646488666E-3</v>
      </c>
      <c r="Q7217" s="2">
        <f t="shared" si="1015"/>
        <v>-2.0044956424659293E-2</v>
      </c>
      <c r="U7217" s="2">
        <f t="shared" si="1017"/>
        <v>1.3270641646488666E-3</v>
      </c>
      <c r="V7217" s="2">
        <f t="shared" si="1020"/>
        <v>-5.4262577890277927E-2</v>
      </c>
      <c r="Z7217" s="1">
        <f t="shared" si="1018"/>
        <v>41.449999999999996</v>
      </c>
      <c r="AC7217" s="1" t="str">
        <f t="shared" si="1019"/>
        <v>N</v>
      </c>
    </row>
    <row r="7218" spans="1:29" x14ac:dyDescent="0.25">
      <c r="A7218" s="1">
        <v>20201020</v>
      </c>
      <c r="B7218" s="1">
        <v>6244</v>
      </c>
      <c r="C7218" s="1" t="s">
        <v>90</v>
      </c>
      <c r="D7218" s="1">
        <v>9.0500000000000007</v>
      </c>
      <c r="E7218" s="1">
        <v>38.25</v>
      </c>
      <c r="F7218" s="1">
        <v>38.799999999999997</v>
      </c>
      <c r="G7218" s="1">
        <v>39.299999999999997</v>
      </c>
      <c r="H7218" s="1">
        <v>37.799999999999997</v>
      </c>
      <c r="I7218" s="1">
        <v>37.9</v>
      </c>
      <c r="J7218" s="1">
        <f>CEILING(E7218*0.9,LOOKUP(E7218*0.9,{0,10,50,100,500},{0.01,0.05,0.1,0.5,1}))</f>
        <v>34.450000000000003</v>
      </c>
      <c r="K7218" s="1">
        <f>CEILING(E7218*0.915,LOOKUP(E7218*0.915,{0,10,50,100,500},{0.01,0.05,0.1,0.5,1}))</f>
        <v>35</v>
      </c>
      <c r="L7218" s="1">
        <f>FLOOR(E7218*1.1,LOOKUP(E7218*1.1,{0,10,50,100,500},{0.01,0.05,0.1,0.5,1}))</f>
        <v>42.050000000000004</v>
      </c>
      <c r="M7218" s="1">
        <f t="shared" si="1012"/>
        <v>41.800000000000004</v>
      </c>
      <c r="N7218" s="2">
        <f t="shared" si="1013"/>
        <v>1.4379084967320188E-2</v>
      </c>
      <c r="O7218" s="2">
        <f t="shared" si="1014"/>
        <v>2.745098039215679E-2</v>
      </c>
      <c r="P7218" s="3">
        <f t="shared" si="1016"/>
        <v>2.1403606860158294E-2</v>
      </c>
      <c r="Q7218" s="2">
        <f t="shared" si="1015"/>
        <v>0</v>
      </c>
      <c r="U7218" s="2">
        <f t="shared" si="1017"/>
        <v>2.1403606860158294E-2</v>
      </c>
      <c r="V7218" s="2">
        <f t="shared" si="1020"/>
        <v>-3.285897103011963E-2</v>
      </c>
      <c r="Z7218" s="1">
        <f t="shared" si="1018"/>
        <v>38.4</v>
      </c>
      <c r="AC7218" s="1" t="str">
        <f t="shared" si="1019"/>
        <v>N</v>
      </c>
    </row>
    <row r="7219" spans="1:29" x14ac:dyDescent="0.25">
      <c r="A7219" s="1">
        <v>20201020</v>
      </c>
      <c r="B7219" s="1">
        <v>1444</v>
      </c>
      <c r="C7219" s="1" t="s">
        <v>191</v>
      </c>
      <c r="D7219" s="1">
        <v>7.67</v>
      </c>
      <c r="E7219" s="1">
        <v>15.1</v>
      </c>
      <c r="F7219" s="1">
        <v>15.1</v>
      </c>
      <c r="G7219" s="1">
        <v>15.2</v>
      </c>
      <c r="H7219" s="1">
        <v>14.55</v>
      </c>
      <c r="I7219" s="1">
        <v>14.6</v>
      </c>
      <c r="J7219" s="1">
        <f>CEILING(E7219*0.9,LOOKUP(E7219*0.9,{0,10,50,100,500},{0.01,0.05,0.1,0.5,1}))</f>
        <v>13.600000000000001</v>
      </c>
      <c r="K7219" s="1">
        <f>CEILING(E7219*0.915,LOOKUP(E7219*0.915,{0,10,50,100,500},{0.01,0.05,0.1,0.5,1}))</f>
        <v>13.850000000000001</v>
      </c>
      <c r="L7219" s="1">
        <f>FLOOR(E7219*1.1,LOOKUP(E7219*1.1,{0,10,50,100,500},{0.01,0.05,0.1,0.5,1}))</f>
        <v>16.600000000000001</v>
      </c>
      <c r="M7219" s="1">
        <f t="shared" si="1012"/>
        <v>16.350000000000001</v>
      </c>
      <c r="N7219" s="2">
        <f t="shared" si="1013"/>
        <v>0</v>
      </c>
      <c r="O7219" s="2">
        <f t="shared" si="1014"/>
        <v>6.6225165562913673E-3</v>
      </c>
      <c r="P7219" s="3">
        <f t="shared" si="1016"/>
        <v>0</v>
      </c>
      <c r="Q7219" s="2">
        <f t="shared" si="1015"/>
        <v>0</v>
      </c>
      <c r="U7219" s="2">
        <f t="shared" si="1017"/>
        <v>0</v>
      </c>
      <c r="V7219" s="2">
        <f t="shared" si="1020"/>
        <v>-3.285897103011963E-2</v>
      </c>
      <c r="Z7219" s="1">
        <f t="shared" si="1018"/>
        <v>15.25</v>
      </c>
      <c r="AC7219" s="1" t="str">
        <f t="shared" si="1019"/>
        <v>N</v>
      </c>
    </row>
    <row r="7220" spans="1:29" x14ac:dyDescent="0.25">
      <c r="A7220" s="1">
        <v>20201020</v>
      </c>
      <c r="B7220" s="1">
        <v>2417</v>
      </c>
      <c r="C7220" s="1" t="s">
        <v>211</v>
      </c>
      <c r="D7220" s="1">
        <v>6.64</v>
      </c>
      <c r="E7220" s="1">
        <v>62.5</v>
      </c>
      <c r="F7220" s="1">
        <v>62.6</v>
      </c>
      <c r="G7220" s="1">
        <v>63.6</v>
      </c>
      <c r="H7220" s="1">
        <v>62</v>
      </c>
      <c r="I7220" s="1">
        <v>62.7</v>
      </c>
      <c r="J7220" s="1">
        <f>CEILING(E7220*0.9,LOOKUP(E7220*0.9,{0,10,50,100,500},{0.01,0.05,0.1,0.5,1}))</f>
        <v>56.300000000000004</v>
      </c>
      <c r="K7220" s="1">
        <f>CEILING(E7220*0.915,LOOKUP(E7220*0.915,{0,10,50,100,500},{0.01,0.05,0.1,0.5,1}))</f>
        <v>57.2</v>
      </c>
      <c r="L7220" s="1">
        <f>FLOOR(E7220*1.1,LOOKUP(E7220*1.1,{0,10,50,100,500},{0.01,0.05,0.1,0.5,1}))</f>
        <v>68.7</v>
      </c>
      <c r="M7220" s="1">
        <f t="shared" si="1012"/>
        <v>68.2</v>
      </c>
      <c r="N7220" s="2">
        <f t="shared" si="1013"/>
        <v>1.6000000000000228E-3</v>
      </c>
      <c r="O7220" s="2">
        <f t="shared" si="1014"/>
        <v>1.7600000000000022E-2</v>
      </c>
      <c r="P7220" s="3">
        <f t="shared" si="1016"/>
        <v>-7.0613237639565352E-4</v>
      </c>
      <c r="Q7220" s="2">
        <f t="shared" si="1015"/>
        <v>-7.0613237639565352E-4</v>
      </c>
      <c r="U7220" s="2">
        <f t="shared" si="1017"/>
        <v>-7.0613237639565352E-4</v>
      </c>
      <c r="V7220" s="2">
        <f t="shared" si="1020"/>
        <v>-3.3565103406515286E-2</v>
      </c>
      <c r="Z7220" s="1">
        <f t="shared" si="1018"/>
        <v>62.8</v>
      </c>
      <c r="AC7220" s="1" t="str">
        <f t="shared" si="1019"/>
        <v>N</v>
      </c>
    </row>
    <row r="7221" spans="1:29" x14ac:dyDescent="0.25">
      <c r="A7221" s="1">
        <v>20201020</v>
      </c>
      <c r="B7221" s="1">
        <v>4142</v>
      </c>
      <c r="C7221" s="1" t="s">
        <v>244</v>
      </c>
      <c r="D7221" s="1">
        <v>6.32</v>
      </c>
      <c r="E7221" s="1">
        <v>69.5</v>
      </c>
      <c r="F7221" s="1">
        <v>69.400000000000006</v>
      </c>
      <c r="G7221" s="1">
        <v>69.7</v>
      </c>
      <c r="H7221" s="1">
        <v>68</v>
      </c>
      <c r="I7221" s="1">
        <v>68.5</v>
      </c>
      <c r="J7221" s="1">
        <f>CEILING(E7221*0.9,LOOKUP(E7221*0.9,{0,10,50,100,500},{0.01,0.05,0.1,0.5,1}))</f>
        <v>62.6</v>
      </c>
      <c r="K7221" s="1">
        <f>CEILING(E7221*0.915,LOOKUP(E7221*0.915,{0,10,50,100,500},{0.01,0.05,0.1,0.5,1}))</f>
        <v>63.6</v>
      </c>
      <c r="L7221" s="1">
        <f>FLOOR(E7221*1.1,LOOKUP(E7221*1.1,{0,10,50,100,500},{0.01,0.05,0.1,0.5,1}))</f>
        <v>76.400000000000006</v>
      </c>
      <c r="M7221" s="1">
        <f t="shared" si="1012"/>
        <v>75.900000000000006</v>
      </c>
      <c r="N7221" s="2">
        <f t="shared" si="1013"/>
        <v>-1.4388489208632276E-3</v>
      </c>
      <c r="O7221" s="2">
        <f t="shared" si="1014"/>
        <v>2.8776978417266595E-3</v>
      </c>
      <c r="P7221" s="3">
        <f t="shared" si="1016"/>
        <v>0</v>
      </c>
      <c r="Q7221" s="2">
        <f t="shared" si="1015"/>
        <v>-7.0613237639565352E-4</v>
      </c>
      <c r="U7221" s="2">
        <f t="shared" si="1017"/>
        <v>0</v>
      </c>
      <c r="V7221" s="2">
        <f t="shared" si="1020"/>
        <v>-3.3565103406515286E-2</v>
      </c>
      <c r="Z7221" s="1">
        <f t="shared" si="1018"/>
        <v>69.8</v>
      </c>
      <c r="AC7221" s="1" t="str">
        <f t="shared" si="1019"/>
        <v>N</v>
      </c>
    </row>
    <row r="7222" spans="1:29" x14ac:dyDescent="0.25">
      <c r="A7222" s="1">
        <v>20201021</v>
      </c>
      <c r="B7222" s="1">
        <v>6140</v>
      </c>
      <c r="C7222" s="1" t="s">
        <v>787</v>
      </c>
      <c r="D7222" s="1">
        <v>16.77</v>
      </c>
      <c r="E7222" s="1">
        <v>24.8</v>
      </c>
      <c r="F7222" s="1">
        <v>24.75</v>
      </c>
      <c r="G7222" s="1">
        <v>25.2</v>
      </c>
      <c r="H7222" s="1">
        <v>24.2</v>
      </c>
      <c r="I7222" s="1">
        <v>24.95</v>
      </c>
      <c r="J7222" s="1">
        <f>CEILING(E7222*0.9,LOOKUP(E7222*0.9,{0,10,50,100,500},{0.01,0.05,0.1,0.5,1}))</f>
        <v>22.35</v>
      </c>
      <c r="K7222" s="1">
        <f>CEILING(E7222*0.915,LOOKUP(E7222*0.915,{0,10,50,100,500},{0.01,0.05,0.1,0.5,1}))</f>
        <v>22.700000000000003</v>
      </c>
      <c r="L7222" s="1">
        <f>FLOOR(E7222*1.1,LOOKUP(E7222*1.1,{0,10,50,100,500},{0.01,0.05,0.1,0.5,1}))</f>
        <v>27.25</v>
      </c>
      <c r="M7222" s="1">
        <f t="shared" si="1012"/>
        <v>27</v>
      </c>
      <c r="N7222" s="2">
        <f t="shared" si="1013"/>
        <v>-2.0161290322580931E-3</v>
      </c>
      <c r="O7222" s="2">
        <f t="shared" si="1014"/>
        <v>1.6129032258064457E-2</v>
      </c>
      <c r="P7222" s="3">
        <f t="shared" si="1016"/>
        <v>-2.2980000000000834E-3</v>
      </c>
      <c r="Q7222" s="2">
        <f t="shared" si="1015"/>
        <v>-3.0041323763957371E-3</v>
      </c>
      <c r="U7222" s="2">
        <f t="shared" si="1017"/>
        <v>-2.2980000000000834E-3</v>
      </c>
      <c r="V7222" s="2">
        <f t="shared" si="1020"/>
        <v>-3.586310340651537E-2</v>
      </c>
      <c r="Z7222" s="1">
        <f t="shared" si="1018"/>
        <v>24.95</v>
      </c>
      <c r="AC7222" s="1" t="str">
        <f t="shared" si="1019"/>
        <v>N</v>
      </c>
    </row>
    <row r="7223" spans="1:29" x14ac:dyDescent="0.25">
      <c r="A7223" s="1">
        <v>20201021</v>
      </c>
      <c r="B7223" s="1">
        <v>8027</v>
      </c>
      <c r="C7223" s="1" t="s">
        <v>162</v>
      </c>
      <c r="D7223" s="1">
        <v>16.7</v>
      </c>
      <c r="E7223" s="1">
        <v>78.5</v>
      </c>
      <c r="F7223" s="1">
        <v>78</v>
      </c>
      <c r="G7223" s="1">
        <v>79.8</v>
      </c>
      <c r="H7223" s="1">
        <v>76.5</v>
      </c>
      <c r="I7223" s="1">
        <v>78</v>
      </c>
      <c r="J7223" s="1">
        <f>CEILING(E7223*0.9,LOOKUP(E7223*0.9,{0,10,50,100,500},{0.01,0.05,0.1,0.5,1}))</f>
        <v>70.7</v>
      </c>
      <c r="K7223" s="1">
        <f>CEILING(E7223*0.915,LOOKUP(E7223*0.915,{0,10,50,100,500},{0.01,0.05,0.1,0.5,1}))</f>
        <v>71.900000000000006</v>
      </c>
      <c r="L7223" s="1">
        <f>FLOOR(E7223*1.1,LOOKUP(E7223*1.1,{0,10,50,100,500},{0.01,0.05,0.1,0.5,1}))</f>
        <v>86.300000000000011</v>
      </c>
      <c r="M7223" s="1">
        <f t="shared" si="1012"/>
        <v>85.800000000000011</v>
      </c>
      <c r="N7223" s="2">
        <f t="shared" si="1013"/>
        <v>-6.369426751592357E-3</v>
      </c>
      <c r="O7223" s="2">
        <f t="shared" si="1014"/>
        <v>1.6560509554140092E-2</v>
      </c>
      <c r="P7223" s="3">
        <f t="shared" si="1016"/>
        <v>7.9389333333333457E-3</v>
      </c>
      <c r="Q7223" s="2">
        <f t="shared" si="1015"/>
        <v>0</v>
      </c>
      <c r="U7223" s="2">
        <f t="shared" si="1017"/>
        <v>7.9389333333333457E-3</v>
      </c>
      <c r="V7223" s="2">
        <f t="shared" si="1020"/>
        <v>-2.7924170073182025E-2</v>
      </c>
      <c r="Z7223" s="1">
        <f t="shared" si="1018"/>
        <v>78.8</v>
      </c>
      <c r="AC7223" s="1" t="str">
        <f t="shared" si="1019"/>
        <v>N</v>
      </c>
    </row>
    <row r="7224" spans="1:29" x14ac:dyDescent="0.25">
      <c r="A7224" s="1">
        <v>20201021</v>
      </c>
      <c r="B7224" s="1">
        <v>6432</v>
      </c>
      <c r="C7224" s="1" t="s">
        <v>655</v>
      </c>
      <c r="D7224" s="1">
        <v>15.91</v>
      </c>
      <c r="E7224" s="1">
        <v>37.299999999999997</v>
      </c>
      <c r="F7224" s="1">
        <v>36.35</v>
      </c>
      <c r="G7224" s="1">
        <v>37.5</v>
      </c>
      <c r="H7224" s="1">
        <v>36.049999999999997</v>
      </c>
      <c r="I7224" s="1">
        <v>36.799999999999997</v>
      </c>
      <c r="J7224" s="1">
        <f>CEILING(E7224*0.9,LOOKUP(E7224*0.9,{0,10,50,100,500},{0.01,0.05,0.1,0.5,1}))</f>
        <v>33.6</v>
      </c>
      <c r="K7224" s="1">
        <f>CEILING(E7224*0.915,LOOKUP(E7224*0.915,{0,10,50,100,500},{0.01,0.05,0.1,0.5,1}))</f>
        <v>34.15</v>
      </c>
      <c r="L7224" s="1">
        <f>FLOOR(E7224*1.1,LOOKUP(E7224*1.1,{0,10,50,100,500},{0.01,0.05,0.1,0.5,1}))</f>
        <v>41</v>
      </c>
      <c r="M7224" s="1">
        <f t="shared" si="1012"/>
        <v>40.75</v>
      </c>
      <c r="N7224" s="2">
        <f t="shared" si="1013"/>
        <v>-2.5469168900804178E-2</v>
      </c>
      <c r="O7224" s="2">
        <f t="shared" si="1014"/>
        <v>5.3619302949062426E-3</v>
      </c>
      <c r="P7224" s="3">
        <f t="shared" si="1016"/>
        <v>1.5331501358695607E-2</v>
      </c>
      <c r="Q7224" s="2">
        <f t="shared" si="1015"/>
        <v>0</v>
      </c>
      <c r="U7224" s="2">
        <f t="shared" si="1017"/>
        <v>1.5331501358695607E-2</v>
      </c>
      <c r="V7224" s="2">
        <f t="shared" si="1020"/>
        <v>-1.2592668714486418E-2</v>
      </c>
      <c r="Z7224" s="1">
        <f t="shared" si="1018"/>
        <v>37.449999999999996</v>
      </c>
      <c r="AC7224" s="1" t="str">
        <f t="shared" si="1019"/>
        <v>N</v>
      </c>
    </row>
    <row r="7225" spans="1:29" x14ac:dyDescent="0.25">
      <c r="A7225" s="1">
        <v>20201021</v>
      </c>
      <c r="B7225" s="1">
        <v>8261</v>
      </c>
      <c r="C7225" s="1" t="s">
        <v>163</v>
      </c>
      <c r="D7225" s="1">
        <v>14.64</v>
      </c>
      <c r="E7225" s="1">
        <v>42.55</v>
      </c>
      <c r="F7225" s="1">
        <v>42</v>
      </c>
      <c r="G7225" s="1">
        <v>42.8</v>
      </c>
      <c r="H7225" s="1">
        <v>41.3</v>
      </c>
      <c r="I7225" s="1">
        <v>41.5</v>
      </c>
      <c r="J7225" s="1">
        <f>CEILING(E7225*0.9,LOOKUP(E7225*0.9,{0,10,50,100,500},{0.01,0.05,0.1,0.5,1}))</f>
        <v>38.300000000000004</v>
      </c>
      <c r="K7225" s="1">
        <f>CEILING(E7225*0.915,LOOKUP(E7225*0.915,{0,10,50,100,500},{0.01,0.05,0.1,0.5,1}))</f>
        <v>38.950000000000003</v>
      </c>
      <c r="L7225" s="1">
        <f>FLOOR(E7225*1.1,LOOKUP(E7225*1.1,{0,10,50,100,500},{0.01,0.05,0.1,0.5,1}))</f>
        <v>46.800000000000004</v>
      </c>
      <c r="M7225" s="1">
        <f t="shared" si="1012"/>
        <v>46.550000000000004</v>
      </c>
      <c r="N7225" s="2">
        <f t="shared" si="1013"/>
        <v>-1.2925969447708512E-2</v>
      </c>
      <c r="O7225" s="2">
        <f t="shared" si="1014"/>
        <v>5.8754406580493537E-3</v>
      </c>
      <c r="P7225" s="3">
        <f t="shared" si="1016"/>
        <v>2.6562751807228765E-2</v>
      </c>
      <c r="Q7225" s="2">
        <f t="shared" si="1015"/>
        <v>0</v>
      </c>
      <c r="U7225" s="2">
        <f t="shared" si="1017"/>
        <v>2.6562751807228765E-2</v>
      </c>
      <c r="V7225" s="2">
        <f t="shared" si="1020"/>
        <v>0</v>
      </c>
      <c r="Z7225" s="1">
        <f t="shared" si="1018"/>
        <v>42.699999999999996</v>
      </c>
      <c r="AC7225" s="1" t="str">
        <f t="shared" si="1019"/>
        <v>N</v>
      </c>
    </row>
    <row r="7226" spans="1:29" x14ac:dyDescent="0.25">
      <c r="A7226" s="1">
        <v>20201021</v>
      </c>
      <c r="B7226" s="1">
        <v>6251</v>
      </c>
      <c r="C7226" s="1" t="s">
        <v>186</v>
      </c>
      <c r="D7226" s="1">
        <v>10.66</v>
      </c>
      <c r="E7226" s="1">
        <v>19.100000000000001</v>
      </c>
      <c r="F7226" s="1">
        <v>18.649999999999999</v>
      </c>
      <c r="G7226" s="1">
        <v>19.100000000000001</v>
      </c>
      <c r="H7226" s="1">
        <v>18.350000000000001</v>
      </c>
      <c r="I7226" s="1">
        <v>19</v>
      </c>
      <c r="J7226" s="1">
        <f>CEILING(E7226*0.9,LOOKUP(E7226*0.9,{0,10,50,100,500},{0.01,0.05,0.1,0.5,1}))</f>
        <v>17.2</v>
      </c>
      <c r="K7226" s="1">
        <f>CEILING(E7226*0.915,LOOKUP(E7226*0.915,{0,10,50,100,500},{0.01,0.05,0.1,0.5,1}))</f>
        <v>17.5</v>
      </c>
      <c r="L7226" s="1">
        <f>FLOOR(E7226*1.1,LOOKUP(E7226*1.1,{0,10,50,100,500},{0.01,0.05,0.1,0.5,1}))</f>
        <v>21</v>
      </c>
      <c r="M7226" s="1">
        <f t="shared" si="1012"/>
        <v>20.75</v>
      </c>
      <c r="N7226" s="2">
        <f t="shared" si="1013"/>
        <v>-2.3560209424083916E-2</v>
      </c>
      <c r="O7226" s="2">
        <f t="shared" si="1014"/>
        <v>0</v>
      </c>
      <c r="P7226" s="3">
        <f t="shared" si="1016"/>
        <v>0</v>
      </c>
      <c r="Q7226" s="2">
        <f t="shared" si="1015"/>
        <v>0</v>
      </c>
      <c r="U7226" s="2">
        <f t="shared" si="1017"/>
        <v>0</v>
      </c>
      <c r="V7226" s="2">
        <f t="shared" si="1020"/>
        <v>0</v>
      </c>
      <c r="Z7226" s="1">
        <f t="shared" si="1018"/>
        <v>19.25</v>
      </c>
      <c r="AC7226" s="1" t="str">
        <f t="shared" si="1019"/>
        <v>N</v>
      </c>
    </row>
    <row r="7227" spans="1:29" x14ac:dyDescent="0.25">
      <c r="A7227" s="1">
        <v>20201021</v>
      </c>
      <c r="B7227" s="1">
        <v>3027</v>
      </c>
      <c r="C7227" s="1" t="s">
        <v>514</v>
      </c>
      <c r="D7227" s="1">
        <v>9.34</v>
      </c>
      <c r="E7227" s="1">
        <v>23.8</v>
      </c>
      <c r="F7227" s="1">
        <v>23.3</v>
      </c>
      <c r="G7227" s="1">
        <v>23.8</v>
      </c>
      <c r="H7227" s="1">
        <v>22.75</v>
      </c>
      <c r="I7227" s="1">
        <v>23.15</v>
      </c>
      <c r="J7227" s="1">
        <f>CEILING(E7227*0.9,LOOKUP(E7227*0.9,{0,10,50,100,500},{0.01,0.05,0.1,0.5,1}))</f>
        <v>21.450000000000003</v>
      </c>
      <c r="K7227" s="1">
        <f>CEILING(E7227*0.915,LOOKUP(E7227*0.915,{0,10,50,100,500},{0.01,0.05,0.1,0.5,1}))</f>
        <v>21.8</v>
      </c>
      <c r="L7227" s="1">
        <f>FLOOR(E7227*1.1,LOOKUP(E7227*1.1,{0,10,50,100,500},{0.01,0.05,0.1,0.5,1}))</f>
        <v>26.150000000000002</v>
      </c>
      <c r="M7227" s="1">
        <f t="shared" si="1012"/>
        <v>25.900000000000002</v>
      </c>
      <c r="N7227" s="2">
        <f t="shared" si="1013"/>
        <v>-2.1008403361344536E-2</v>
      </c>
      <c r="O7227" s="2">
        <f t="shared" si="1014"/>
        <v>0</v>
      </c>
      <c r="P7227" s="3">
        <f t="shared" si="1016"/>
        <v>0</v>
      </c>
      <c r="Q7227" s="2">
        <f t="shared" si="1015"/>
        <v>0</v>
      </c>
      <c r="U7227" s="2">
        <f t="shared" si="1017"/>
        <v>0</v>
      </c>
      <c r="V7227" s="2">
        <f t="shared" si="1020"/>
        <v>0</v>
      </c>
      <c r="Z7227" s="1">
        <f t="shared" si="1018"/>
        <v>23.95</v>
      </c>
      <c r="AC7227" s="1" t="str">
        <f t="shared" si="1019"/>
        <v>N</v>
      </c>
    </row>
    <row r="7228" spans="1:29" x14ac:dyDescent="0.25">
      <c r="A7228" s="1">
        <v>20201021</v>
      </c>
      <c r="B7228" s="1">
        <v>6150</v>
      </c>
      <c r="C7228" s="1" t="s">
        <v>132</v>
      </c>
      <c r="D7228" s="1">
        <v>9.16</v>
      </c>
      <c r="E7228" s="1">
        <v>51.9</v>
      </c>
      <c r="F7228" s="1">
        <v>54</v>
      </c>
      <c r="G7228" s="1">
        <v>55.8</v>
      </c>
      <c r="H7228" s="1">
        <v>53</v>
      </c>
      <c r="I7228" s="1">
        <v>54.5</v>
      </c>
      <c r="J7228" s="1">
        <f>CEILING(E7228*0.9,LOOKUP(E7228*0.9,{0,10,50,100,500},{0.01,0.05,0.1,0.5,1}))</f>
        <v>46.75</v>
      </c>
      <c r="K7228" s="1">
        <f>CEILING(E7228*0.915,LOOKUP(E7228*0.915,{0,10,50,100,500},{0.01,0.05,0.1,0.5,1}))</f>
        <v>47.5</v>
      </c>
      <c r="L7228" s="1">
        <f>FLOOR(E7228*1.1,LOOKUP(E7228*1.1,{0,10,50,100,500},{0.01,0.05,0.1,0.5,1}))</f>
        <v>57</v>
      </c>
      <c r="M7228" s="1">
        <f t="shared" si="1012"/>
        <v>56.5</v>
      </c>
      <c r="N7228" s="2">
        <f t="shared" si="1013"/>
        <v>4.0462427745664768E-2</v>
      </c>
      <c r="O7228" s="2">
        <f t="shared" si="1014"/>
        <v>7.5144508670520208E-2</v>
      </c>
      <c r="P7228" s="3">
        <f t="shared" si="1016"/>
        <v>-1.1454889908256907E-2</v>
      </c>
      <c r="Q7228" s="2">
        <f t="shared" si="1015"/>
        <v>-1.1454889908256907E-2</v>
      </c>
      <c r="U7228" s="2">
        <f t="shared" si="1017"/>
        <v>-1.1454889908256907E-2</v>
      </c>
      <c r="V7228" s="2">
        <f t="shared" si="1020"/>
        <v>-1.1454889908256907E-2</v>
      </c>
      <c r="Z7228" s="1">
        <f t="shared" si="1018"/>
        <v>52.199999999999996</v>
      </c>
      <c r="AC7228" s="1" t="str">
        <f t="shared" si="1019"/>
        <v>N</v>
      </c>
    </row>
    <row r="7229" spans="1:29" x14ac:dyDescent="0.25">
      <c r="A7229" s="1">
        <v>20201021</v>
      </c>
      <c r="B7229" s="1">
        <v>8089</v>
      </c>
      <c r="C7229" s="1" t="s">
        <v>799</v>
      </c>
      <c r="D7229" s="1">
        <v>7.94</v>
      </c>
      <c r="E7229" s="1">
        <v>57.1</v>
      </c>
      <c r="F7229" s="1">
        <v>56.1</v>
      </c>
      <c r="G7229" s="1">
        <v>56.3</v>
      </c>
      <c r="H7229" s="1">
        <v>54.1</v>
      </c>
      <c r="I7229" s="1">
        <v>54.1</v>
      </c>
      <c r="J7229" s="1">
        <f>CEILING(E7229*0.9,LOOKUP(E7229*0.9,{0,10,50,100,500},{0.01,0.05,0.1,0.5,1}))</f>
        <v>51.400000000000006</v>
      </c>
      <c r="K7229" s="1">
        <f>CEILING(E7229*0.915,LOOKUP(E7229*0.915,{0,10,50,100,500},{0.01,0.05,0.1,0.5,1}))</f>
        <v>52.300000000000004</v>
      </c>
      <c r="L7229" s="1">
        <f>FLOOR(E7229*1.1,LOOKUP(E7229*1.1,{0,10,50,100,500},{0.01,0.05,0.1,0.5,1}))</f>
        <v>62.800000000000004</v>
      </c>
      <c r="M7229" s="1">
        <f t="shared" si="1012"/>
        <v>62.300000000000004</v>
      </c>
      <c r="N7229" s="2">
        <f t="shared" si="1013"/>
        <v>-1.7513134851138354E-2</v>
      </c>
      <c r="O7229" s="2">
        <f t="shared" si="1014"/>
        <v>-1.4010507880910758E-2</v>
      </c>
      <c r="P7229" s="3">
        <f t="shared" si="1016"/>
        <v>0</v>
      </c>
      <c r="Q7229" s="2">
        <f t="shared" si="1015"/>
        <v>-1.1454889908256907E-2</v>
      </c>
      <c r="U7229" s="2">
        <f t="shared" si="1017"/>
        <v>0</v>
      </c>
      <c r="V7229" s="2">
        <f t="shared" si="1020"/>
        <v>-1.1454889908256907E-2</v>
      </c>
      <c r="Z7229" s="1">
        <f t="shared" si="1018"/>
        <v>57.4</v>
      </c>
      <c r="AC7229" s="1" t="str">
        <f t="shared" si="1019"/>
        <v>N</v>
      </c>
    </row>
    <row r="7230" spans="1:29" x14ac:dyDescent="0.25">
      <c r="A7230" s="1">
        <v>20201022</v>
      </c>
      <c r="B7230" s="1">
        <v>6150</v>
      </c>
      <c r="C7230" s="1" t="s">
        <v>132</v>
      </c>
      <c r="D7230" s="1">
        <v>26.54</v>
      </c>
      <c r="E7230" s="1">
        <v>54.5</v>
      </c>
      <c r="F7230" s="1">
        <v>53.9</v>
      </c>
      <c r="G7230" s="1">
        <v>55.4</v>
      </c>
      <c r="H7230" s="1">
        <v>53.4</v>
      </c>
      <c r="I7230" s="1">
        <v>55.4</v>
      </c>
      <c r="J7230" s="1">
        <f>CEILING(E7230*0.9,LOOKUP(E7230*0.9,{0,10,50,100,500},{0.01,0.05,0.1,0.5,1}))</f>
        <v>49.050000000000004</v>
      </c>
      <c r="K7230" s="1">
        <f>CEILING(E7230*0.915,LOOKUP(E7230*0.915,{0,10,50,100,500},{0.01,0.05,0.1,0.5,1}))</f>
        <v>49.900000000000006</v>
      </c>
      <c r="L7230" s="1">
        <f>FLOOR(E7230*1.1,LOOKUP(E7230*1.1,{0,10,50,100,500},{0.01,0.05,0.1,0.5,1}))</f>
        <v>59.900000000000006</v>
      </c>
      <c r="M7230" s="1">
        <f t="shared" ref="M7230:M7293" si="1021">IF(L7230&lt;10,L7230-0.05,IF(L7230&lt;50,L7230-0.25,IF(L7230&lt;100,L7230-0.5,IF(L7230&lt;500,L7230-2.5,IF(L7230&lt;1000,L7230-5,IF(L7230&lt;5000,L7230-25,0))))))</f>
        <v>59.400000000000006</v>
      </c>
      <c r="N7230" s="2">
        <f t="shared" ref="N7230:N7293" si="1022">(F7230-E7230)/E7230</f>
        <v>-1.1009174311926632E-2</v>
      </c>
      <c r="O7230" s="2">
        <f t="shared" ref="O7230:O7293" si="1023">(G7230-E7230)/E7230</f>
        <v>1.6513761467889881E-2</v>
      </c>
      <c r="P7230" s="3">
        <f t="shared" si="1016"/>
        <v>-1.3107758122743686E-2</v>
      </c>
      <c r="Q7230" s="2">
        <f t="shared" ref="Q7230:Q7293" si="1024">IF(Q7229+P7230&gt;0,0,P7230+Q7229)</f>
        <v>-2.456264803100059E-2</v>
      </c>
      <c r="U7230" s="2">
        <f t="shared" si="1017"/>
        <v>-1.3107758122743686E-2</v>
      </c>
      <c r="V7230" s="2">
        <f t="shared" si="1020"/>
        <v>-2.456264803100059E-2</v>
      </c>
      <c r="Z7230" s="1">
        <f t="shared" si="1018"/>
        <v>54.8</v>
      </c>
      <c r="AC7230" s="1" t="str">
        <f t="shared" si="1019"/>
        <v>N</v>
      </c>
    </row>
    <row r="7231" spans="1:29" x14ac:dyDescent="0.25">
      <c r="A7231" s="1">
        <v>20201022</v>
      </c>
      <c r="B7231" s="1">
        <v>3551</v>
      </c>
      <c r="C7231" s="1" t="s">
        <v>748</v>
      </c>
      <c r="D7231" s="1">
        <v>15.29</v>
      </c>
      <c r="E7231" s="1">
        <v>53</v>
      </c>
      <c r="F7231" s="1">
        <v>52.2</v>
      </c>
      <c r="G7231" s="1">
        <v>53.4</v>
      </c>
      <c r="H7231" s="1">
        <v>52.2</v>
      </c>
      <c r="I7231" s="1">
        <v>53.4</v>
      </c>
      <c r="J7231" s="1">
        <f>CEILING(E7231*0.9,LOOKUP(E7231*0.9,{0,10,50,100,500},{0.01,0.05,0.1,0.5,1}))</f>
        <v>47.7</v>
      </c>
      <c r="K7231" s="1">
        <f>CEILING(E7231*0.915,LOOKUP(E7231*0.915,{0,10,50,100,500},{0.01,0.05,0.1,0.5,1}))</f>
        <v>48.5</v>
      </c>
      <c r="L7231" s="1">
        <f>FLOOR(E7231*1.1,LOOKUP(E7231*1.1,{0,10,50,100,500},{0.01,0.05,0.1,0.5,1}))</f>
        <v>58.300000000000004</v>
      </c>
      <c r="M7231" s="1">
        <f t="shared" si="1021"/>
        <v>57.800000000000004</v>
      </c>
      <c r="N7231" s="2">
        <f t="shared" si="1022"/>
        <v>-1.5094339622641456E-2</v>
      </c>
      <c r="O7231" s="2">
        <f t="shared" si="1023"/>
        <v>7.5471698113207279E-3</v>
      </c>
      <c r="P7231" s="3">
        <f t="shared" si="1016"/>
        <v>-4.1671029962547573E-3</v>
      </c>
      <c r="Q7231" s="2">
        <f t="shared" si="1024"/>
        <v>-2.8729751027255349E-2</v>
      </c>
      <c r="U7231" s="2">
        <f t="shared" si="1017"/>
        <v>-4.1671029962547573E-3</v>
      </c>
      <c r="V7231" s="2">
        <f t="shared" si="1020"/>
        <v>-2.8729751027255349E-2</v>
      </c>
      <c r="Z7231" s="1">
        <f t="shared" si="1018"/>
        <v>53.3</v>
      </c>
      <c r="AC7231" s="1" t="str">
        <f t="shared" si="1019"/>
        <v>N</v>
      </c>
    </row>
    <row r="7232" spans="1:29" x14ac:dyDescent="0.25">
      <c r="A7232" s="1">
        <v>20201022</v>
      </c>
      <c r="B7232" s="1">
        <v>5443</v>
      </c>
      <c r="C7232" s="1" t="s">
        <v>61</v>
      </c>
      <c r="D7232" s="1">
        <v>13.08</v>
      </c>
      <c r="E7232" s="1">
        <v>30.9</v>
      </c>
      <c r="F7232" s="1">
        <v>30.6</v>
      </c>
      <c r="G7232" s="1">
        <v>31.6</v>
      </c>
      <c r="H7232" s="1">
        <v>30.6</v>
      </c>
      <c r="I7232" s="1">
        <v>31.3</v>
      </c>
      <c r="J7232" s="1">
        <f>CEILING(E7232*0.9,LOOKUP(E7232*0.9,{0,10,50,100,500},{0.01,0.05,0.1,0.5,1}))</f>
        <v>27.85</v>
      </c>
      <c r="K7232" s="1">
        <f>CEILING(E7232*0.915,LOOKUP(E7232*0.915,{0,10,50,100,500},{0.01,0.05,0.1,0.5,1}))</f>
        <v>28.3</v>
      </c>
      <c r="L7232" s="1">
        <f>FLOOR(E7232*1.1,LOOKUP(E7232*1.1,{0,10,50,100,500},{0.01,0.05,0.1,0.5,1}))</f>
        <v>33.950000000000003</v>
      </c>
      <c r="M7232" s="1">
        <f t="shared" si="1021"/>
        <v>33.700000000000003</v>
      </c>
      <c r="N7232" s="2">
        <f t="shared" si="1022"/>
        <v>-9.7087378640775789E-3</v>
      </c>
      <c r="O7232" s="2">
        <f t="shared" si="1023"/>
        <v>2.2653721682847988E-2</v>
      </c>
      <c r="P7232" s="3">
        <f t="shared" si="1016"/>
        <v>-1.0270052715655136E-2</v>
      </c>
      <c r="Q7232" s="2">
        <f t="shared" si="1024"/>
        <v>-3.8999803742910483E-2</v>
      </c>
      <c r="U7232" s="2">
        <f t="shared" si="1017"/>
        <v>-1.0270052715655136E-2</v>
      </c>
      <c r="V7232" s="2">
        <f t="shared" si="1020"/>
        <v>-3.8999803742910483E-2</v>
      </c>
      <c r="Z7232" s="1">
        <f t="shared" si="1018"/>
        <v>31.049999999999997</v>
      </c>
      <c r="AC7232" s="1" t="str">
        <f t="shared" si="1019"/>
        <v>N</v>
      </c>
    </row>
    <row r="7233" spans="1:29" x14ac:dyDescent="0.25">
      <c r="A7233" s="1">
        <v>20201022</v>
      </c>
      <c r="B7233" s="1">
        <v>6438</v>
      </c>
      <c r="C7233" s="1" t="s">
        <v>182</v>
      </c>
      <c r="D7233" s="1">
        <v>12.01</v>
      </c>
      <c r="E7233" s="1">
        <v>79.400000000000006</v>
      </c>
      <c r="F7233" s="1">
        <v>79.5</v>
      </c>
      <c r="G7233" s="1">
        <v>80.3</v>
      </c>
      <c r="H7233" s="1">
        <v>79</v>
      </c>
      <c r="I7233" s="1">
        <v>79.5</v>
      </c>
      <c r="J7233" s="1">
        <f>CEILING(E7233*0.9,LOOKUP(E7233*0.9,{0,10,50,100,500},{0.01,0.05,0.1,0.5,1}))</f>
        <v>71.5</v>
      </c>
      <c r="K7233" s="1">
        <f>CEILING(E7233*0.915,LOOKUP(E7233*0.915,{0,10,50,100,500},{0.01,0.05,0.1,0.5,1}))</f>
        <v>72.7</v>
      </c>
      <c r="L7233" s="1">
        <f>FLOOR(E7233*1.1,LOOKUP(E7233*1.1,{0,10,50,100,500},{0.01,0.05,0.1,0.5,1}))</f>
        <v>87.300000000000011</v>
      </c>
      <c r="M7233" s="1">
        <f t="shared" si="1021"/>
        <v>86.800000000000011</v>
      </c>
      <c r="N7233" s="2">
        <f t="shared" si="1022"/>
        <v>1.2594458438286438E-3</v>
      </c>
      <c r="O7233" s="2">
        <f t="shared" si="1023"/>
        <v>1.133501259445833E-2</v>
      </c>
      <c r="P7233" s="3">
        <f t="shared" si="1016"/>
        <v>2.1294591194964807E-4</v>
      </c>
      <c r="Q7233" s="2">
        <f t="shared" si="1024"/>
        <v>-3.8786857830960836E-2</v>
      </c>
      <c r="U7233" s="2">
        <f t="shared" si="1017"/>
        <v>2.1294591194964807E-4</v>
      </c>
      <c r="V7233" s="2">
        <f t="shared" si="1020"/>
        <v>-3.8786857830960836E-2</v>
      </c>
      <c r="Z7233" s="1">
        <f t="shared" si="1018"/>
        <v>79.7</v>
      </c>
      <c r="AC7233" s="1" t="str">
        <f t="shared" si="1019"/>
        <v>N</v>
      </c>
    </row>
    <row r="7234" spans="1:29" x14ac:dyDescent="0.25">
      <c r="A7234" s="1">
        <v>20201022</v>
      </c>
      <c r="B7234" s="1">
        <v>8070</v>
      </c>
      <c r="C7234" s="1" t="s">
        <v>298</v>
      </c>
      <c r="D7234" s="1">
        <v>7.38</v>
      </c>
      <c r="E7234" s="1">
        <v>21.6</v>
      </c>
      <c r="F7234" s="1">
        <v>21.9</v>
      </c>
      <c r="G7234" s="1">
        <v>22.35</v>
      </c>
      <c r="H7234" s="1">
        <v>21.1</v>
      </c>
      <c r="I7234" s="1">
        <v>21.65</v>
      </c>
      <c r="J7234" s="1">
        <f>CEILING(E7234*0.9,LOOKUP(E7234*0.9,{0,10,50,100,500},{0.01,0.05,0.1,0.5,1}))</f>
        <v>19.450000000000003</v>
      </c>
      <c r="K7234" s="1">
        <f>CEILING(E7234*0.915,LOOKUP(E7234*0.915,{0,10,50,100,500},{0.01,0.05,0.1,0.5,1}))</f>
        <v>19.8</v>
      </c>
      <c r="L7234" s="1">
        <f>FLOOR(E7234*1.1,LOOKUP(E7234*1.1,{0,10,50,100,500},{0.01,0.05,0.1,0.5,1}))</f>
        <v>23.75</v>
      </c>
      <c r="M7234" s="1">
        <f t="shared" si="1021"/>
        <v>23.5</v>
      </c>
      <c r="N7234" s="2">
        <f t="shared" si="1022"/>
        <v>1.3888888888888756E-2</v>
      </c>
      <c r="O7234" s="2">
        <f t="shared" si="1023"/>
        <v>3.4722222222222217E-2</v>
      </c>
      <c r="P7234" s="3">
        <f t="shared" si="1016"/>
        <v>9.2274157043879083E-3</v>
      </c>
      <c r="Q7234" s="2">
        <f t="shared" si="1024"/>
        <v>-2.9559442126572927E-2</v>
      </c>
      <c r="U7234" s="2">
        <f t="shared" si="1017"/>
        <v>9.2274157043879083E-3</v>
      </c>
      <c r="V7234" s="2">
        <f t="shared" si="1020"/>
        <v>-2.9559442126572927E-2</v>
      </c>
      <c r="Z7234" s="1">
        <f t="shared" si="1018"/>
        <v>21.75</v>
      </c>
      <c r="AC7234" s="1" t="str">
        <f t="shared" si="1019"/>
        <v>N</v>
      </c>
    </row>
    <row r="7235" spans="1:29" x14ac:dyDescent="0.25">
      <c r="A7235" s="1">
        <v>20201022</v>
      </c>
      <c r="B7235" s="1">
        <v>6283</v>
      </c>
      <c r="C7235" s="1" t="s">
        <v>139</v>
      </c>
      <c r="D7235" s="1">
        <v>7.09</v>
      </c>
      <c r="E7235" s="1">
        <v>37.35</v>
      </c>
      <c r="F7235" s="1">
        <v>37</v>
      </c>
      <c r="G7235" s="1">
        <v>38.450000000000003</v>
      </c>
      <c r="H7235" s="1">
        <v>36.35</v>
      </c>
      <c r="I7235" s="1">
        <v>37.25</v>
      </c>
      <c r="J7235" s="1">
        <f>CEILING(E7235*0.9,LOOKUP(E7235*0.9,{0,10,50,100,500},{0.01,0.05,0.1,0.5,1}))</f>
        <v>33.65</v>
      </c>
      <c r="K7235" s="1">
        <f>CEILING(E7235*0.915,LOOKUP(E7235*0.915,{0,10,50,100,500},{0.01,0.05,0.1,0.5,1}))</f>
        <v>34.200000000000003</v>
      </c>
      <c r="L7235" s="1">
        <f>FLOOR(E7235*1.1,LOOKUP(E7235*1.1,{0,10,50,100,500},{0.01,0.05,0.1,0.5,1}))</f>
        <v>41.050000000000004</v>
      </c>
      <c r="M7235" s="1">
        <f t="shared" si="1021"/>
        <v>40.800000000000004</v>
      </c>
      <c r="N7235" s="2">
        <f t="shared" si="1022"/>
        <v>-9.3708165997323008E-3</v>
      </c>
      <c r="O7235" s="2">
        <f t="shared" si="1023"/>
        <v>2.9451137884872861E-2</v>
      </c>
      <c r="P7235" s="3">
        <f t="shared" ref="P7235:P7298" si="1025">IF(F7235&lt;Z7235,IF(G7235&lt;Z7235,0,IF(G7235&gt;=M7235,(Z7235-M7235*$AA$2-Z7235*0.0015-Z7235*$AA$4)/M7235,IF(H7235&lt;=K7235,(Z7235-K7235*$AA$2-Z7235*0.0015-Z7235*$AA$4)/K7235,(Z7235-I7235*$AA$2-Z7235*0.0015-Z7235*$AA$4)/I7235))),IF(G7235&gt;=M7235,(F7235-M7235*$AA$2-F7235*0.0015-F7235*$AA$4)/M7235,IF(H7235&lt;=K7235,(F7235-K7235*$AA$2-F7235*0.0015-F7235*$AA$4)/K7235,(F7235-I7235*$AA$2-F7235*0.0015-F7235*$AA$4)/I7235)))</f>
        <v>4.4006644295302303E-3</v>
      </c>
      <c r="Q7235" s="2">
        <f t="shared" si="1024"/>
        <v>-2.5158777697042698E-2</v>
      </c>
      <c r="U7235" s="2">
        <f t="shared" ref="U7235:U7298" si="1026">IF(G7235=Z7235,0,IF(F7235&lt;Z7235,IF(G7235&lt;Z7235,0,IF(G7235&gt;=M7235,(Z7235-M7235*$AA$2-Z7235*0.0015-Z7235*$AA$4)/M7235,IF(H7235&lt;=K7235,(Z7235-K7235*$AA$2-Z7235*0.0015-Z7235*$AA$4)/K7235,(Z7235-I7235*$AA$2-Z7235*0.0015-Z7235*$AA$4)/I7235))),IF(G7235&gt;=M7235,(F7235-M7235*$AA$2-F7235*0.0015-F7235*$AA$4)/M7235,IF(H7235&lt;=K7235,(F7235-K7235*$AA$2-F7235*0.0015-F7235*$AA$4)/K7235,(F7235-I7235*$AA$2-F7235*0.0015-F7235*$AA$4)/I7235))))</f>
        <v>4.4006644295302303E-3</v>
      </c>
      <c r="V7235" s="2">
        <f t="shared" si="1020"/>
        <v>-2.5158777697042698E-2</v>
      </c>
      <c r="Z7235" s="1">
        <f t="shared" ref="Z7235:Z7298" si="1027">IF(E7235&lt;10,E7235+(0.01*$Y$2),IF(E7235&lt;50,E7235+(0.05*$Y$2),IF(E7235&lt;100,E7235+(0.1*$Y$2),IF(E7235&lt;500,E7235+(0.5*$Y$2),IF(E7235&lt;1000,E7235+(1*$Y$2),0)))))</f>
        <v>37.5</v>
      </c>
      <c r="AC7235" s="1" t="str">
        <f t="shared" ref="AC7235:AC7298" si="1028">IF(Z7235=G7235,"Y","N")</f>
        <v>N</v>
      </c>
    </row>
    <row r="7236" spans="1:29" x14ac:dyDescent="0.25">
      <c r="A7236" s="1">
        <v>20201022</v>
      </c>
      <c r="B7236" s="1">
        <v>5471</v>
      </c>
      <c r="C7236" s="1" t="s">
        <v>285</v>
      </c>
      <c r="D7236" s="1">
        <v>6.31</v>
      </c>
      <c r="E7236" s="1">
        <v>70.7</v>
      </c>
      <c r="F7236" s="1">
        <v>71.099999999999994</v>
      </c>
      <c r="G7236" s="1">
        <v>71.900000000000006</v>
      </c>
      <c r="H7236" s="1">
        <v>70.599999999999994</v>
      </c>
      <c r="I7236" s="1">
        <v>71</v>
      </c>
      <c r="J7236" s="1">
        <f>CEILING(E7236*0.9,LOOKUP(E7236*0.9,{0,10,50,100,500},{0.01,0.05,0.1,0.5,1}))</f>
        <v>63.7</v>
      </c>
      <c r="K7236" s="1">
        <f>CEILING(E7236*0.915,LOOKUP(E7236*0.915,{0,10,50,100,500},{0.01,0.05,0.1,0.5,1}))</f>
        <v>64.7</v>
      </c>
      <c r="L7236" s="1">
        <f>FLOOR(E7236*1.1,LOOKUP(E7236*1.1,{0,10,50,100,500},{0.01,0.05,0.1,0.5,1}))</f>
        <v>77.7</v>
      </c>
      <c r="M7236" s="1">
        <f t="shared" si="1021"/>
        <v>77.2</v>
      </c>
      <c r="N7236" s="2">
        <f t="shared" si="1022"/>
        <v>5.6577086280055365E-3</v>
      </c>
      <c r="O7236" s="2">
        <f t="shared" si="1023"/>
        <v>1.6973125884017011E-2</v>
      </c>
      <c r="P7236" s="3">
        <f t="shared" si="1025"/>
        <v>-8.9222394366204319E-4</v>
      </c>
      <c r="Q7236" s="2">
        <f t="shared" si="1024"/>
        <v>-2.605100164070474E-2</v>
      </c>
      <c r="U7236" s="2">
        <f t="shared" si="1026"/>
        <v>-8.9222394366204319E-4</v>
      </c>
      <c r="V7236" s="2">
        <f t="shared" ref="V7236:V7299" si="1029">IF(V7235+U7236&gt;0,0,U7236+V7235)</f>
        <v>-2.605100164070474E-2</v>
      </c>
      <c r="Z7236" s="1">
        <f t="shared" si="1027"/>
        <v>71</v>
      </c>
      <c r="AC7236" s="1" t="str">
        <f t="shared" si="1028"/>
        <v>N</v>
      </c>
    </row>
    <row r="7237" spans="1:29" x14ac:dyDescent="0.25">
      <c r="A7237" s="1">
        <v>20201022</v>
      </c>
      <c r="B7237" s="1">
        <v>1474</v>
      </c>
      <c r="C7237" s="1" t="s">
        <v>780</v>
      </c>
      <c r="D7237" s="1">
        <v>5.71</v>
      </c>
      <c r="E7237" s="1">
        <v>13.05</v>
      </c>
      <c r="F7237" s="1">
        <v>12.85</v>
      </c>
      <c r="G7237" s="1">
        <v>13.1</v>
      </c>
      <c r="H7237" s="1">
        <v>12.75</v>
      </c>
      <c r="I7237" s="1">
        <v>12.8</v>
      </c>
      <c r="J7237" s="1">
        <f>CEILING(E7237*0.9,LOOKUP(E7237*0.9,{0,10,50,100,500},{0.01,0.05,0.1,0.5,1}))</f>
        <v>11.75</v>
      </c>
      <c r="K7237" s="1">
        <f>CEILING(E7237*0.915,LOOKUP(E7237*0.915,{0,10,50,100,500},{0.01,0.05,0.1,0.5,1}))</f>
        <v>11.950000000000001</v>
      </c>
      <c r="L7237" s="1">
        <f>FLOOR(E7237*1.1,LOOKUP(E7237*1.1,{0,10,50,100,500},{0.01,0.05,0.1,0.5,1}))</f>
        <v>14.350000000000001</v>
      </c>
      <c r="M7237" s="1">
        <f t="shared" si="1021"/>
        <v>14.100000000000001</v>
      </c>
      <c r="N7237" s="2">
        <f t="shared" si="1022"/>
        <v>-1.5325670498084372E-2</v>
      </c>
      <c r="O7237" s="2">
        <f t="shared" si="1023"/>
        <v>3.8314176245209911E-3</v>
      </c>
      <c r="P7237" s="3">
        <f t="shared" si="1025"/>
        <v>0</v>
      </c>
      <c r="Q7237" s="2">
        <f t="shared" si="1024"/>
        <v>-2.605100164070474E-2</v>
      </c>
      <c r="U7237" s="2">
        <f t="shared" si="1026"/>
        <v>0</v>
      </c>
      <c r="V7237" s="2">
        <f t="shared" si="1029"/>
        <v>-2.605100164070474E-2</v>
      </c>
      <c r="Z7237" s="1">
        <f t="shared" si="1027"/>
        <v>13.200000000000001</v>
      </c>
      <c r="AC7237" s="1" t="str">
        <f t="shared" si="1028"/>
        <v>N</v>
      </c>
    </row>
    <row r="7238" spans="1:29" x14ac:dyDescent="0.25">
      <c r="A7238" s="1">
        <v>20201023</v>
      </c>
      <c r="B7238" s="1">
        <v>3041</v>
      </c>
      <c r="C7238" s="1" t="s">
        <v>108</v>
      </c>
      <c r="D7238" s="1">
        <v>13.87</v>
      </c>
      <c r="E7238" s="1">
        <v>28.15</v>
      </c>
      <c r="F7238" s="1">
        <v>28.8</v>
      </c>
      <c r="G7238" s="1">
        <v>29.9</v>
      </c>
      <c r="H7238" s="1">
        <v>27.6</v>
      </c>
      <c r="I7238" s="1">
        <v>29.6</v>
      </c>
      <c r="J7238" s="1">
        <f>CEILING(E7238*0.9,LOOKUP(E7238*0.9,{0,10,50,100,500},{0.01,0.05,0.1,0.5,1}))</f>
        <v>25.35</v>
      </c>
      <c r="K7238" s="1">
        <f>CEILING(E7238*0.915,LOOKUP(E7238*0.915,{0,10,50,100,500},{0.01,0.05,0.1,0.5,1}))</f>
        <v>25.8</v>
      </c>
      <c r="L7238" s="1">
        <f>FLOOR(E7238*1.1,LOOKUP(E7238*1.1,{0,10,50,100,500},{0.01,0.05,0.1,0.5,1}))</f>
        <v>30.950000000000003</v>
      </c>
      <c r="M7238" s="1">
        <f t="shared" si="1021"/>
        <v>30.700000000000003</v>
      </c>
      <c r="N7238" s="2">
        <f t="shared" si="1022"/>
        <v>2.3090586145648389E-2</v>
      </c>
      <c r="O7238" s="2">
        <f t="shared" si="1023"/>
        <v>6.216696269982238E-2</v>
      </c>
      <c r="P7238" s="3">
        <f t="shared" si="1025"/>
        <v>-2.9273702702702784E-2</v>
      </c>
      <c r="Q7238" s="2">
        <f t="shared" si="1024"/>
        <v>-5.5324704343407527E-2</v>
      </c>
      <c r="U7238" s="2">
        <f t="shared" si="1026"/>
        <v>-2.9273702702702784E-2</v>
      </c>
      <c r="V7238" s="2">
        <f t="shared" si="1029"/>
        <v>-5.5324704343407527E-2</v>
      </c>
      <c r="Z7238" s="1">
        <f t="shared" si="1027"/>
        <v>28.299999999999997</v>
      </c>
      <c r="AC7238" s="1" t="str">
        <f t="shared" si="1028"/>
        <v>N</v>
      </c>
    </row>
    <row r="7239" spans="1:29" x14ac:dyDescent="0.25">
      <c r="A7239" s="1">
        <v>20201023</v>
      </c>
      <c r="B7239" s="1">
        <v>8070</v>
      </c>
      <c r="C7239" s="1" t="s">
        <v>298</v>
      </c>
      <c r="D7239" s="1">
        <v>13.84</v>
      </c>
      <c r="E7239" s="1">
        <v>21.65</v>
      </c>
      <c r="F7239" s="1">
        <v>22</v>
      </c>
      <c r="G7239" s="1">
        <v>22.45</v>
      </c>
      <c r="H7239" s="1">
        <v>21.5</v>
      </c>
      <c r="I7239" s="1">
        <v>22.1</v>
      </c>
      <c r="J7239" s="1">
        <f>CEILING(E7239*0.9,LOOKUP(E7239*0.9,{0,10,50,100,500},{0.01,0.05,0.1,0.5,1}))</f>
        <v>19.5</v>
      </c>
      <c r="K7239" s="1">
        <f>CEILING(E7239*0.915,LOOKUP(E7239*0.915,{0,10,50,100,500},{0.01,0.05,0.1,0.5,1}))</f>
        <v>19.850000000000001</v>
      </c>
      <c r="L7239" s="1">
        <f>FLOOR(E7239*1.1,LOOKUP(E7239*1.1,{0,10,50,100,500},{0.01,0.05,0.1,0.5,1}))</f>
        <v>23.8</v>
      </c>
      <c r="M7239" s="1">
        <f t="shared" si="1021"/>
        <v>23.55</v>
      </c>
      <c r="N7239" s="2">
        <f t="shared" si="1022"/>
        <v>1.6166281755196372E-2</v>
      </c>
      <c r="O7239" s="2">
        <f t="shared" si="1023"/>
        <v>3.6951501154734445E-2</v>
      </c>
      <c r="P7239" s="3">
        <f t="shared" si="1025"/>
        <v>-6.8142941176471405E-3</v>
      </c>
      <c r="Q7239" s="2">
        <f t="shared" si="1024"/>
        <v>-6.2138998461054668E-2</v>
      </c>
      <c r="U7239" s="2">
        <f t="shared" si="1026"/>
        <v>-6.8142941176471405E-3</v>
      </c>
      <c r="V7239" s="2">
        <f t="shared" si="1029"/>
        <v>-6.2138998461054668E-2</v>
      </c>
      <c r="Z7239" s="1">
        <f t="shared" si="1027"/>
        <v>21.799999999999997</v>
      </c>
      <c r="AC7239" s="1" t="str">
        <f t="shared" si="1028"/>
        <v>N</v>
      </c>
    </row>
    <row r="7240" spans="1:29" x14ac:dyDescent="0.25">
      <c r="A7240" s="1">
        <v>20201023</v>
      </c>
      <c r="B7240" s="1">
        <v>1809</v>
      </c>
      <c r="C7240" s="1" t="s">
        <v>610</v>
      </c>
      <c r="D7240" s="1">
        <v>12.87</v>
      </c>
      <c r="E7240" s="1">
        <v>12</v>
      </c>
      <c r="F7240" s="1">
        <v>11.85</v>
      </c>
      <c r="G7240" s="1">
        <v>12.2</v>
      </c>
      <c r="H7240" s="1">
        <v>11.65</v>
      </c>
      <c r="I7240" s="1">
        <v>12</v>
      </c>
      <c r="J7240" s="1">
        <f>CEILING(E7240*0.9,LOOKUP(E7240*0.9,{0,10,50,100,500},{0.01,0.05,0.1,0.5,1}))</f>
        <v>10.8</v>
      </c>
      <c r="K7240" s="1">
        <f>CEILING(E7240*0.915,LOOKUP(E7240*0.915,{0,10,50,100,500},{0.01,0.05,0.1,0.5,1}))</f>
        <v>11</v>
      </c>
      <c r="L7240" s="1">
        <f>FLOOR(E7240*1.1,LOOKUP(E7240*1.1,{0,10,50,100,500},{0.01,0.05,0.1,0.5,1}))</f>
        <v>13.200000000000001</v>
      </c>
      <c r="M7240" s="1">
        <f t="shared" si="1021"/>
        <v>12.950000000000001</v>
      </c>
      <c r="N7240" s="2">
        <f t="shared" si="1022"/>
        <v>-1.250000000000003E-2</v>
      </c>
      <c r="O7240" s="2">
        <f t="shared" si="1023"/>
        <v>1.6666666666666607E-2</v>
      </c>
      <c r="P7240" s="3">
        <f t="shared" si="1025"/>
        <v>1.0178262499999919E-2</v>
      </c>
      <c r="Q7240" s="2">
        <f t="shared" si="1024"/>
        <v>-5.1960735961054751E-2</v>
      </c>
      <c r="U7240" s="2">
        <f t="shared" si="1026"/>
        <v>1.0178262499999919E-2</v>
      </c>
      <c r="V7240" s="2">
        <f t="shared" si="1029"/>
        <v>-5.1960735961054751E-2</v>
      </c>
      <c r="Z7240" s="1">
        <f t="shared" si="1027"/>
        <v>12.15</v>
      </c>
      <c r="AC7240" s="1" t="str">
        <f t="shared" si="1028"/>
        <v>N</v>
      </c>
    </row>
    <row r="7241" spans="1:29" x14ac:dyDescent="0.25">
      <c r="A7241" s="1">
        <v>20201023</v>
      </c>
      <c r="B7241" s="1">
        <v>6251</v>
      </c>
      <c r="C7241" s="1" t="s">
        <v>186</v>
      </c>
      <c r="D7241" s="1">
        <v>9.73</v>
      </c>
      <c r="E7241" s="1">
        <v>19.100000000000001</v>
      </c>
      <c r="F7241" s="1">
        <v>19.100000000000001</v>
      </c>
      <c r="G7241" s="1">
        <v>19.25</v>
      </c>
      <c r="H7241" s="1">
        <v>18.7</v>
      </c>
      <c r="I7241" s="1">
        <v>19</v>
      </c>
      <c r="J7241" s="1">
        <f>CEILING(E7241*0.9,LOOKUP(E7241*0.9,{0,10,50,100,500},{0.01,0.05,0.1,0.5,1}))</f>
        <v>17.2</v>
      </c>
      <c r="K7241" s="1">
        <f>CEILING(E7241*0.915,LOOKUP(E7241*0.915,{0,10,50,100,500},{0.01,0.05,0.1,0.5,1}))</f>
        <v>17.5</v>
      </c>
      <c r="L7241" s="1">
        <f>FLOOR(E7241*1.1,LOOKUP(E7241*1.1,{0,10,50,100,500},{0.01,0.05,0.1,0.5,1}))</f>
        <v>21</v>
      </c>
      <c r="M7241" s="1">
        <f t="shared" si="1021"/>
        <v>20.75</v>
      </c>
      <c r="N7241" s="2">
        <f t="shared" si="1022"/>
        <v>0</v>
      </c>
      <c r="O7241" s="2">
        <f t="shared" si="1023"/>
        <v>7.8534031413611816E-3</v>
      </c>
      <c r="P7241" s="3">
        <f t="shared" si="1025"/>
        <v>1.0834907894736746E-2</v>
      </c>
      <c r="Q7241" s="2">
        <f t="shared" si="1024"/>
        <v>-4.1125828066318003E-2</v>
      </c>
      <c r="U7241" s="2">
        <f t="shared" si="1026"/>
        <v>0</v>
      </c>
      <c r="V7241" s="2">
        <f t="shared" si="1029"/>
        <v>-5.1960735961054751E-2</v>
      </c>
      <c r="Z7241" s="1">
        <f t="shared" si="1027"/>
        <v>19.25</v>
      </c>
      <c r="AC7241" s="1" t="str">
        <f t="shared" si="1028"/>
        <v>Y</v>
      </c>
    </row>
    <row r="7242" spans="1:29" x14ac:dyDescent="0.25">
      <c r="A7242" s="1">
        <v>20201023</v>
      </c>
      <c r="B7242" s="1">
        <v>6150</v>
      </c>
      <c r="C7242" s="1" t="s">
        <v>132</v>
      </c>
      <c r="D7242" s="1">
        <v>9.5399999999999991</v>
      </c>
      <c r="E7242" s="1">
        <v>55.4</v>
      </c>
      <c r="F7242" s="1">
        <v>55.7</v>
      </c>
      <c r="G7242" s="1">
        <v>57.4</v>
      </c>
      <c r="H7242" s="1">
        <v>53.6</v>
      </c>
      <c r="I7242" s="1">
        <v>53.7</v>
      </c>
      <c r="J7242" s="1">
        <f>CEILING(E7242*0.9,LOOKUP(E7242*0.9,{0,10,50,100,500},{0.01,0.05,0.1,0.5,1}))</f>
        <v>49.900000000000006</v>
      </c>
      <c r="K7242" s="1">
        <f>CEILING(E7242*0.915,LOOKUP(E7242*0.915,{0,10,50,100,500},{0.01,0.05,0.1,0.5,1}))</f>
        <v>50.7</v>
      </c>
      <c r="L7242" s="1">
        <f>FLOOR(E7242*1.1,LOOKUP(E7242*1.1,{0,10,50,100,500},{0.01,0.05,0.1,0.5,1}))</f>
        <v>60.900000000000006</v>
      </c>
      <c r="M7242" s="1">
        <f t="shared" si="1021"/>
        <v>60.400000000000006</v>
      </c>
      <c r="N7242" s="2">
        <f t="shared" si="1022"/>
        <v>5.4151624548737232E-3</v>
      </c>
      <c r="O7242" s="2">
        <f t="shared" si="1023"/>
        <v>3.6101083032490974E-2</v>
      </c>
      <c r="P7242" s="3">
        <f t="shared" si="1025"/>
        <v>3.4875221601489724E-2</v>
      </c>
      <c r="Q7242" s="2">
        <f t="shared" si="1024"/>
        <v>-6.2506064648282789E-3</v>
      </c>
      <c r="U7242" s="2">
        <f t="shared" si="1026"/>
        <v>3.4875221601489724E-2</v>
      </c>
      <c r="V7242" s="2">
        <f t="shared" si="1029"/>
        <v>-1.7085514359565027E-2</v>
      </c>
      <c r="Z7242" s="1">
        <f t="shared" si="1027"/>
        <v>55.699999999999996</v>
      </c>
      <c r="AC7242" s="1" t="str">
        <f t="shared" si="1028"/>
        <v>N</v>
      </c>
    </row>
    <row r="7243" spans="1:29" x14ac:dyDescent="0.25">
      <c r="A7243" s="1">
        <v>20201023</v>
      </c>
      <c r="B7243" s="1">
        <v>1513</v>
      </c>
      <c r="C7243" s="1" t="s">
        <v>303</v>
      </c>
      <c r="D7243" s="1">
        <v>8.81</v>
      </c>
      <c r="E7243" s="1">
        <v>49</v>
      </c>
      <c r="F7243" s="1">
        <v>49.7</v>
      </c>
      <c r="G7243" s="1">
        <v>50.4</v>
      </c>
      <c r="H7243" s="1">
        <v>48.25</v>
      </c>
      <c r="I7243" s="1">
        <v>49.45</v>
      </c>
      <c r="J7243" s="1">
        <f>CEILING(E7243*0.9,LOOKUP(E7243*0.9,{0,10,50,100,500},{0.01,0.05,0.1,0.5,1}))</f>
        <v>44.1</v>
      </c>
      <c r="K7243" s="1">
        <f>CEILING(E7243*0.915,LOOKUP(E7243*0.915,{0,10,50,100,500},{0.01,0.05,0.1,0.5,1}))</f>
        <v>44.85</v>
      </c>
      <c r="L7243" s="1">
        <f>FLOOR(E7243*1.1,LOOKUP(E7243*1.1,{0,10,50,100,500},{0.01,0.05,0.1,0.5,1}))</f>
        <v>53.900000000000006</v>
      </c>
      <c r="M7243" s="1">
        <f t="shared" si="1021"/>
        <v>53.400000000000006</v>
      </c>
      <c r="N7243" s="2">
        <f t="shared" si="1022"/>
        <v>1.4285714285714344E-2</v>
      </c>
      <c r="O7243" s="2">
        <f t="shared" si="1023"/>
        <v>2.8571428571428543E-2</v>
      </c>
      <c r="P7243" s="3">
        <f t="shared" si="1025"/>
        <v>2.7480111223458347E-3</v>
      </c>
      <c r="Q7243" s="2">
        <f t="shared" si="1024"/>
        <v>-3.5025953424824442E-3</v>
      </c>
      <c r="U7243" s="2">
        <f t="shared" si="1026"/>
        <v>2.7480111223458347E-3</v>
      </c>
      <c r="V7243" s="2">
        <f t="shared" si="1029"/>
        <v>-1.4337503237219192E-2</v>
      </c>
      <c r="Z7243" s="1">
        <f t="shared" si="1027"/>
        <v>49.15</v>
      </c>
      <c r="AC7243" s="1" t="str">
        <f t="shared" si="1028"/>
        <v>N</v>
      </c>
    </row>
    <row r="7244" spans="1:29" x14ac:dyDescent="0.25">
      <c r="A7244" s="1">
        <v>20201023</v>
      </c>
      <c r="B7244" s="1">
        <v>6560</v>
      </c>
      <c r="C7244" s="1" t="s">
        <v>539</v>
      </c>
      <c r="D7244" s="1">
        <v>8.08</v>
      </c>
      <c r="E7244" s="1">
        <v>69</v>
      </c>
      <c r="F7244" s="1">
        <v>71</v>
      </c>
      <c r="G7244" s="1">
        <v>75.900000000000006</v>
      </c>
      <c r="H7244" s="1">
        <v>71</v>
      </c>
      <c r="I7244" s="1">
        <v>75</v>
      </c>
      <c r="J7244" s="1">
        <f>CEILING(E7244*0.9,LOOKUP(E7244*0.9,{0,10,50,100,500},{0.01,0.05,0.1,0.5,1}))</f>
        <v>62.1</v>
      </c>
      <c r="K7244" s="1">
        <f>CEILING(E7244*0.915,LOOKUP(E7244*0.915,{0,10,50,100,500},{0.01,0.05,0.1,0.5,1}))</f>
        <v>63.2</v>
      </c>
      <c r="L7244" s="1">
        <f>FLOOR(E7244*1.1,LOOKUP(E7244*1.1,{0,10,50,100,500},{0.01,0.05,0.1,0.5,1}))</f>
        <v>75.900000000000006</v>
      </c>
      <c r="M7244" s="1">
        <f t="shared" si="1021"/>
        <v>75.400000000000006</v>
      </c>
      <c r="N7244" s="2">
        <f t="shared" si="1022"/>
        <v>2.8985507246376812E-2</v>
      </c>
      <c r="O7244" s="2">
        <f t="shared" si="1023"/>
        <v>0.10000000000000009</v>
      </c>
      <c r="P7244" s="3">
        <f t="shared" si="1025"/>
        <v>-6.0542620689655366E-2</v>
      </c>
      <c r="Q7244" s="2">
        <f t="shared" si="1024"/>
        <v>-6.4045216032137808E-2</v>
      </c>
      <c r="U7244" s="2">
        <f t="shared" si="1026"/>
        <v>-6.0542620689655366E-2</v>
      </c>
      <c r="V7244" s="2">
        <f t="shared" si="1029"/>
        <v>-7.4880123926874556E-2</v>
      </c>
      <c r="Z7244" s="1">
        <f t="shared" si="1027"/>
        <v>69.3</v>
      </c>
      <c r="AC7244" s="1" t="str">
        <f t="shared" si="1028"/>
        <v>N</v>
      </c>
    </row>
    <row r="7245" spans="1:29" x14ac:dyDescent="0.25">
      <c r="A7245" s="1">
        <v>20201023</v>
      </c>
      <c r="B7245" s="1">
        <v>8028</v>
      </c>
      <c r="C7245" s="1" t="s">
        <v>264</v>
      </c>
      <c r="D7245" s="1">
        <v>6.79</v>
      </c>
      <c r="E7245" s="1">
        <v>50.8</v>
      </c>
      <c r="F7245" s="1">
        <v>50.7</v>
      </c>
      <c r="G7245" s="1">
        <v>50.7</v>
      </c>
      <c r="H7245" s="1">
        <v>49</v>
      </c>
      <c r="I7245" s="1">
        <v>49</v>
      </c>
      <c r="J7245" s="1">
        <f>CEILING(E7245*0.9,LOOKUP(E7245*0.9,{0,10,50,100,500},{0.01,0.05,0.1,0.5,1}))</f>
        <v>45.75</v>
      </c>
      <c r="K7245" s="1">
        <f>CEILING(E7245*0.915,LOOKUP(E7245*0.915,{0,10,50,100,500},{0.01,0.05,0.1,0.5,1}))</f>
        <v>46.5</v>
      </c>
      <c r="L7245" s="1">
        <f>FLOOR(E7245*1.1,LOOKUP(E7245*1.1,{0,10,50,100,500},{0.01,0.05,0.1,0.5,1}))</f>
        <v>55.800000000000004</v>
      </c>
      <c r="M7245" s="1">
        <f t="shared" si="1021"/>
        <v>55.300000000000004</v>
      </c>
      <c r="N7245" s="2">
        <f t="shared" si="1022"/>
        <v>-1.9685039370077621E-3</v>
      </c>
      <c r="O7245" s="2">
        <f t="shared" si="1023"/>
        <v>-1.9685039370077621E-3</v>
      </c>
      <c r="P7245" s="3">
        <f t="shared" si="1025"/>
        <v>0</v>
      </c>
      <c r="Q7245" s="2">
        <f t="shared" si="1024"/>
        <v>-6.4045216032137808E-2</v>
      </c>
      <c r="U7245" s="2">
        <f t="shared" si="1026"/>
        <v>0</v>
      </c>
      <c r="V7245" s="2">
        <f t="shared" si="1029"/>
        <v>-7.4880123926874556E-2</v>
      </c>
      <c r="Z7245" s="1">
        <f t="shared" si="1027"/>
        <v>51.099999999999994</v>
      </c>
      <c r="AC7245" s="1" t="str">
        <f t="shared" si="1028"/>
        <v>N</v>
      </c>
    </row>
    <row r="7246" spans="1:29" x14ac:dyDescent="0.25">
      <c r="A7246" s="1">
        <v>20201026</v>
      </c>
      <c r="B7246" s="1">
        <v>3041</v>
      </c>
      <c r="C7246" s="1" t="s">
        <v>108</v>
      </c>
      <c r="D7246" s="1">
        <v>24.33</v>
      </c>
      <c r="E7246" s="1">
        <v>29.6</v>
      </c>
      <c r="F7246" s="1">
        <v>29.5</v>
      </c>
      <c r="G7246" s="1">
        <v>29.75</v>
      </c>
      <c r="H7246" s="1">
        <v>28.85</v>
      </c>
      <c r="I7246" s="1">
        <v>29</v>
      </c>
      <c r="J7246" s="1">
        <f>CEILING(E7246*0.9,LOOKUP(E7246*0.9,{0,10,50,100,500},{0.01,0.05,0.1,0.5,1}))</f>
        <v>26.650000000000002</v>
      </c>
      <c r="K7246" s="1">
        <f>CEILING(E7246*0.915,LOOKUP(E7246*0.915,{0,10,50,100,500},{0.01,0.05,0.1,0.5,1}))</f>
        <v>27.1</v>
      </c>
      <c r="L7246" s="1">
        <f>FLOOR(E7246*1.1,LOOKUP(E7246*1.1,{0,10,50,100,500},{0.01,0.05,0.1,0.5,1}))</f>
        <v>32.550000000000004</v>
      </c>
      <c r="M7246" s="1">
        <f t="shared" si="1021"/>
        <v>32.300000000000004</v>
      </c>
      <c r="N7246" s="2">
        <f t="shared" si="1022"/>
        <v>-3.3783783783784263E-3</v>
      </c>
      <c r="O7246" s="2">
        <f t="shared" si="1023"/>
        <v>5.0675675675675193E-3</v>
      </c>
      <c r="P7246" s="3">
        <f t="shared" si="1025"/>
        <v>2.3514956896551725E-2</v>
      </c>
      <c r="Q7246" s="2">
        <f t="shared" si="1024"/>
        <v>-4.0530259135586083E-2</v>
      </c>
      <c r="U7246" s="2">
        <f t="shared" si="1026"/>
        <v>0</v>
      </c>
      <c r="V7246" s="2">
        <f t="shared" si="1029"/>
        <v>-7.4880123926874556E-2</v>
      </c>
      <c r="Z7246" s="1">
        <f t="shared" si="1027"/>
        <v>29.75</v>
      </c>
      <c r="AC7246" s="1" t="str">
        <f t="shared" si="1028"/>
        <v>Y</v>
      </c>
    </row>
    <row r="7247" spans="1:29" x14ac:dyDescent="0.25">
      <c r="A7247" s="1">
        <v>20201026</v>
      </c>
      <c r="B7247" s="1">
        <v>6560</v>
      </c>
      <c r="C7247" s="1" t="s">
        <v>539</v>
      </c>
      <c r="D7247" s="1">
        <v>16.07</v>
      </c>
      <c r="E7247" s="1">
        <v>75</v>
      </c>
      <c r="F7247" s="1">
        <v>72.2</v>
      </c>
      <c r="G7247" s="1">
        <v>76.8</v>
      </c>
      <c r="H7247" s="1">
        <v>70.099999999999994</v>
      </c>
      <c r="I7247" s="1">
        <v>76.8</v>
      </c>
      <c r="J7247" s="1">
        <f>CEILING(E7247*0.9,LOOKUP(E7247*0.9,{0,10,50,100,500},{0.01,0.05,0.1,0.5,1}))</f>
        <v>67.5</v>
      </c>
      <c r="K7247" s="1">
        <f>CEILING(E7247*0.915,LOOKUP(E7247*0.915,{0,10,50,100,500},{0.01,0.05,0.1,0.5,1}))</f>
        <v>68.7</v>
      </c>
      <c r="L7247" s="1">
        <f>FLOOR(E7247*1.1,LOOKUP(E7247*1.1,{0,10,50,100,500},{0.01,0.05,0.1,0.5,1}))</f>
        <v>82.5</v>
      </c>
      <c r="M7247" s="1">
        <f t="shared" si="1021"/>
        <v>82</v>
      </c>
      <c r="N7247" s="2">
        <f t="shared" si="1022"/>
        <v>-3.7333333333333295E-2</v>
      </c>
      <c r="O7247" s="2">
        <f t="shared" si="1023"/>
        <v>2.3999999999999962E-2</v>
      </c>
      <c r="P7247" s="3">
        <f t="shared" si="1025"/>
        <v>-2.1792160156250004E-2</v>
      </c>
      <c r="Q7247" s="2">
        <f t="shared" si="1024"/>
        <v>-6.2322419291836087E-2</v>
      </c>
      <c r="U7247" s="2">
        <f t="shared" si="1026"/>
        <v>-2.1792160156250004E-2</v>
      </c>
      <c r="V7247" s="2">
        <f t="shared" si="1029"/>
        <v>-9.667228408312456E-2</v>
      </c>
      <c r="Z7247" s="1">
        <f t="shared" si="1027"/>
        <v>75.3</v>
      </c>
      <c r="AC7247" s="1" t="str">
        <f t="shared" si="1028"/>
        <v>N</v>
      </c>
    </row>
    <row r="7248" spans="1:29" x14ac:dyDescent="0.25">
      <c r="A7248" s="1">
        <v>20201026</v>
      </c>
      <c r="B7248" s="1">
        <v>8070</v>
      </c>
      <c r="C7248" s="1" t="s">
        <v>298</v>
      </c>
      <c r="D7248" s="1">
        <v>11.75</v>
      </c>
      <c r="E7248" s="1">
        <v>22.1</v>
      </c>
      <c r="F7248" s="1">
        <v>22</v>
      </c>
      <c r="G7248" s="1">
        <v>22.4</v>
      </c>
      <c r="H7248" s="1">
        <v>21.7</v>
      </c>
      <c r="I7248" s="1">
        <v>22.2</v>
      </c>
      <c r="J7248" s="1">
        <f>CEILING(E7248*0.9,LOOKUP(E7248*0.9,{0,10,50,100,500},{0.01,0.05,0.1,0.5,1}))</f>
        <v>19.900000000000002</v>
      </c>
      <c r="K7248" s="1">
        <f>CEILING(E7248*0.915,LOOKUP(E7248*0.915,{0,10,50,100,500},{0.01,0.05,0.1,0.5,1}))</f>
        <v>20.25</v>
      </c>
      <c r="L7248" s="1">
        <f>FLOOR(E7248*1.1,LOOKUP(E7248*1.1,{0,10,50,100,500},{0.01,0.05,0.1,0.5,1}))</f>
        <v>24.3</v>
      </c>
      <c r="M7248" s="1">
        <f t="shared" si="1021"/>
        <v>24.05</v>
      </c>
      <c r="N7248" s="2">
        <f t="shared" si="1022"/>
        <v>-4.524886877828118E-3</v>
      </c>
      <c r="O7248" s="2">
        <f t="shared" si="1023"/>
        <v>1.3574660633484033E-2</v>
      </c>
      <c r="P7248" s="3">
        <f t="shared" si="1025"/>
        <v>-5.002477477479908E-5</v>
      </c>
      <c r="Q7248" s="2">
        <f t="shared" si="1024"/>
        <v>-6.2372444066610883E-2</v>
      </c>
      <c r="U7248" s="2">
        <f t="shared" si="1026"/>
        <v>-5.002477477479908E-5</v>
      </c>
      <c r="V7248" s="2">
        <f t="shared" si="1029"/>
        <v>-9.6722308857899356E-2</v>
      </c>
      <c r="Z7248" s="1">
        <f t="shared" si="1027"/>
        <v>22.25</v>
      </c>
      <c r="AC7248" s="1" t="str">
        <f t="shared" si="1028"/>
        <v>N</v>
      </c>
    </row>
    <row r="7249" spans="1:29" x14ac:dyDescent="0.25">
      <c r="A7249" s="1">
        <v>20201026</v>
      </c>
      <c r="B7249" s="1">
        <v>3038</v>
      </c>
      <c r="C7249" s="1" t="s">
        <v>705</v>
      </c>
      <c r="D7249" s="1">
        <v>8.73</v>
      </c>
      <c r="E7249" s="1">
        <v>18.850000000000001</v>
      </c>
      <c r="F7249" s="1">
        <v>18.45</v>
      </c>
      <c r="G7249" s="1">
        <v>18.7</v>
      </c>
      <c r="H7249" s="1">
        <v>18.25</v>
      </c>
      <c r="I7249" s="1">
        <v>18.45</v>
      </c>
      <c r="J7249" s="1">
        <f>CEILING(E7249*0.9,LOOKUP(E7249*0.9,{0,10,50,100,500},{0.01,0.05,0.1,0.5,1}))</f>
        <v>17</v>
      </c>
      <c r="K7249" s="1">
        <f>CEILING(E7249*0.915,LOOKUP(E7249*0.915,{0,10,50,100,500},{0.01,0.05,0.1,0.5,1}))</f>
        <v>17.25</v>
      </c>
      <c r="L7249" s="1">
        <f>FLOOR(E7249*1.1,LOOKUP(E7249*1.1,{0,10,50,100,500},{0.01,0.05,0.1,0.5,1}))</f>
        <v>20.700000000000003</v>
      </c>
      <c r="M7249" s="1">
        <f t="shared" si="1021"/>
        <v>20.450000000000003</v>
      </c>
      <c r="N7249" s="2">
        <f t="shared" si="1022"/>
        <v>-2.1220159151193744E-2</v>
      </c>
      <c r="O7249" s="2">
        <f t="shared" si="1023"/>
        <v>-7.9575596816977255E-3</v>
      </c>
      <c r="P7249" s="3">
        <f t="shared" si="1025"/>
        <v>0</v>
      </c>
      <c r="Q7249" s="2">
        <f t="shared" si="1024"/>
        <v>-6.2372444066610883E-2</v>
      </c>
      <c r="U7249" s="2">
        <f t="shared" si="1026"/>
        <v>0</v>
      </c>
      <c r="V7249" s="2">
        <f t="shared" si="1029"/>
        <v>-9.6722308857899356E-2</v>
      </c>
      <c r="Z7249" s="1">
        <f t="shared" si="1027"/>
        <v>19</v>
      </c>
      <c r="AC7249" s="1" t="str">
        <f t="shared" si="1028"/>
        <v>N</v>
      </c>
    </row>
    <row r="7250" spans="1:29" x14ac:dyDescent="0.25">
      <c r="A7250" s="1">
        <v>20201026</v>
      </c>
      <c r="B7250" s="1">
        <v>1513</v>
      </c>
      <c r="C7250" s="1" t="s">
        <v>303</v>
      </c>
      <c r="D7250" s="1">
        <v>7.61</v>
      </c>
      <c r="E7250" s="1">
        <v>49.45</v>
      </c>
      <c r="F7250" s="1">
        <v>48.95</v>
      </c>
      <c r="G7250" s="1">
        <v>50.3</v>
      </c>
      <c r="H7250" s="1">
        <v>48.5</v>
      </c>
      <c r="I7250" s="1">
        <v>48.75</v>
      </c>
      <c r="J7250" s="1">
        <f>CEILING(E7250*0.9,LOOKUP(E7250*0.9,{0,10,50,100,500},{0.01,0.05,0.1,0.5,1}))</f>
        <v>44.550000000000004</v>
      </c>
      <c r="K7250" s="1">
        <f>CEILING(E7250*0.915,LOOKUP(E7250*0.915,{0,10,50,100,500},{0.01,0.05,0.1,0.5,1}))</f>
        <v>45.25</v>
      </c>
      <c r="L7250" s="1">
        <f>FLOOR(E7250*1.1,LOOKUP(E7250*1.1,{0,10,50,100,500},{0.01,0.05,0.1,0.5,1}))</f>
        <v>54.300000000000004</v>
      </c>
      <c r="M7250" s="1">
        <f t="shared" si="1021"/>
        <v>53.800000000000004</v>
      </c>
      <c r="N7250" s="2">
        <f t="shared" si="1022"/>
        <v>-1.0111223458038422E-2</v>
      </c>
      <c r="O7250" s="2">
        <f t="shared" si="1023"/>
        <v>1.7189079878665203E-2</v>
      </c>
      <c r="P7250" s="3">
        <f t="shared" si="1025"/>
        <v>1.5104786666666634E-2</v>
      </c>
      <c r="Q7250" s="2">
        <f t="shared" si="1024"/>
        <v>-4.7267657399944249E-2</v>
      </c>
      <c r="U7250" s="2">
        <f t="shared" si="1026"/>
        <v>1.5104786666666634E-2</v>
      </c>
      <c r="V7250" s="2">
        <f t="shared" si="1029"/>
        <v>-8.1617522191232722E-2</v>
      </c>
      <c r="Z7250" s="1">
        <f t="shared" si="1027"/>
        <v>49.6</v>
      </c>
      <c r="AC7250" s="1" t="str">
        <f t="shared" si="1028"/>
        <v>N</v>
      </c>
    </row>
    <row r="7251" spans="1:29" x14ac:dyDescent="0.25">
      <c r="A7251" s="1">
        <v>20201026</v>
      </c>
      <c r="B7251" s="1">
        <v>1309</v>
      </c>
      <c r="C7251" s="1" t="s">
        <v>304</v>
      </c>
      <c r="D7251" s="1">
        <v>7.01</v>
      </c>
      <c r="E7251" s="1">
        <v>31.5</v>
      </c>
      <c r="F7251" s="1">
        <v>31.15</v>
      </c>
      <c r="G7251" s="1">
        <v>34.65</v>
      </c>
      <c r="H7251" s="1">
        <v>31.05</v>
      </c>
      <c r="I7251" s="1">
        <v>34.65</v>
      </c>
      <c r="J7251" s="1">
        <f>CEILING(E7251*0.9,LOOKUP(E7251*0.9,{0,10,50,100,500},{0.01,0.05,0.1,0.5,1}))</f>
        <v>28.35</v>
      </c>
      <c r="K7251" s="1">
        <f>CEILING(E7251*0.915,LOOKUP(E7251*0.915,{0,10,50,100,500},{0.01,0.05,0.1,0.5,1}))</f>
        <v>28.85</v>
      </c>
      <c r="L7251" s="1">
        <f>FLOOR(E7251*1.1,LOOKUP(E7251*1.1,{0,10,50,100,500},{0.01,0.05,0.1,0.5,1}))</f>
        <v>34.65</v>
      </c>
      <c r="M7251" s="1">
        <f t="shared" si="1021"/>
        <v>34.4</v>
      </c>
      <c r="N7251" s="2">
        <f t="shared" si="1022"/>
        <v>-1.1111111111111157E-2</v>
      </c>
      <c r="O7251" s="2">
        <f t="shared" si="1023"/>
        <v>9.999999999999995E-2</v>
      </c>
      <c r="P7251" s="3">
        <f t="shared" si="1025"/>
        <v>-8.2088050872093046E-2</v>
      </c>
      <c r="Q7251" s="2">
        <f t="shared" si="1024"/>
        <v>-0.1293557082720373</v>
      </c>
      <c r="U7251" s="2">
        <f t="shared" si="1026"/>
        <v>-8.2088050872093046E-2</v>
      </c>
      <c r="V7251" s="2">
        <f t="shared" si="1029"/>
        <v>-0.16370557306332578</v>
      </c>
      <c r="Z7251" s="1">
        <f t="shared" si="1027"/>
        <v>31.65</v>
      </c>
      <c r="AC7251" s="1" t="str">
        <f t="shared" si="1028"/>
        <v>N</v>
      </c>
    </row>
    <row r="7252" spans="1:29" x14ac:dyDescent="0.25">
      <c r="A7252" s="1">
        <v>20201026</v>
      </c>
      <c r="B7252" s="1">
        <v>3017</v>
      </c>
      <c r="C7252" s="1" t="s">
        <v>29</v>
      </c>
      <c r="D7252" s="1">
        <v>5.75</v>
      </c>
      <c r="E7252" s="1">
        <v>70.7</v>
      </c>
      <c r="F7252" s="1">
        <v>70</v>
      </c>
      <c r="G7252" s="1">
        <v>71.3</v>
      </c>
      <c r="H7252" s="1">
        <v>69.400000000000006</v>
      </c>
      <c r="I7252" s="1">
        <v>70.099999999999994</v>
      </c>
      <c r="J7252" s="1">
        <f>CEILING(E7252*0.9,LOOKUP(E7252*0.9,{0,10,50,100,500},{0.01,0.05,0.1,0.5,1}))</f>
        <v>63.7</v>
      </c>
      <c r="K7252" s="1">
        <f>CEILING(E7252*0.915,LOOKUP(E7252*0.915,{0,10,50,100,500},{0.01,0.05,0.1,0.5,1}))</f>
        <v>64.7</v>
      </c>
      <c r="L7252" s="1">
        <f>FLOOR(E7252*1.1,LOOKUP(E7252*1.1,{0,10,50,100,500},{0.01,0.05,0.1,0.5,1}))</f>
        <v>77.7</v>
      </c>
      <c r="M7252" s="1">
        <f t="shared" si="1021"/>
        <v>77.2</v>
      </c>
      <c r="N7252" s="2">
        <f t="shared" si="1022"/>
        <v>-9.900990099009941E-3</v>
      </c>
      <c r="O7252" s="2">
        <f t="shared" si="1023"/>
        <v>8.4865629420084066E-3</v>
      </c>
      <c r="P7252" s="3">
        <f t="shared" si="1025"/>
        <v>1.0516420827389492E-2</v>
      </c>
      <c r="Q7252" s="2">
        <f t="shared" si="1024"/>
        <v>-0.11883928744464781</v>
      </c>
      <c r="U7252" s="2">
        <f t="shared" si="1026"/>
        <v>1.0516420827389492E-2</v>
      </c>
      <c r="V7252" s="2">
        <f t="shared" si="1029"/>
        <v>-0.15318915223593629</v>
      </c>
      <c r="Z7252" s="1">
        <f t="shared" si="1027"/>
        <v>71</v>
      </c>
      <c r="AC7252" s="1" t="str">
        <f t="shared" si="1028"/>
        <v>N</v>
      </c>
    </row>
    <row r="7253" spans="1:29" x14ac:dyDescent="0.25">
      <c r="A7253" s="1">
        <v>20201026</v>
      </c>
      <c r="B7253" s="1">
        <v>3325</v>
      </c>
      <c r="C7253" s="1" t="s">
        <v>783</v>
      </c>
      <c r="D7253" s="1">
        <v>5.61</v>
      </c>
      <c r="E7253" s="1">
        <v>28.65</v>
      </c>
      <c r="F7253" s="1">
        <v>28.05</v>
      </c>
      <c r="G7253" s="1">
        <v>28.9</v>
      </c>
      <c r="H7253" s="1">
        <v>28.05</v>
      </c>
      <c r="I7253" s="1">
        <v>28.4</v>
      </c>
      <c r="J7253" s="1">
        <f>CEILING(E7253*0.9,LOOKUP(E7253*0.9,{0,10,50,100,500},{0.01,0.05,0.1,0.5,1}))</f>
        <v>25.8</v>
      </c>
      <c r="K7253" s="1">
        <f>CEILING(E7253*0.915,LOOKUP(E7253*0.915,{0,10,50,100,500},{0.01,0.05,0.1,0.5,1}))</f>
        <v>26.25</v>
      </c>
      <c r="L7253" s="1">
        <f>FLOOR(E7253*1.1,LOOKUP(E7253*1.1,{0,10,50,100,500},{0.01,0.05,0.1,0.5,1}))</f>
        <v>31.5</v>
      </c>
      <c r="M7253" s="1">
        <f t="shared" si="1021"/>
        <v>31.25</v>
      </c>
      <c r="N7253" s="2">
        <f t="shared" si="1022"/>
        <v>-2.0942408376963276E-2</v>
      </c>
      <c r="O7253" s="2">
        <f t="shared" si="1023"/>
        <v>8.7260034904013961E-3</v>
      </c>
      <c r="P7253" s="3">
        <f t="shared" si="1025"/>
        <v>1.1759760563380166E-2</v>
      </c>
      <c r="Q7253" s="2">
        <f t="shared" si="1024"/>
        <v>-0.10707952688126764</v>
      </c>
      <c r="U7253" s="2">
        <f t="shared" si="1026"/>
        <v>1.1759760563380166E-2</v>
      </c>
      <c r="V7253" s="2">
        <f t="shared" si="1029"/>
        <v>-0.14142939167255614</v>
      </c>
      <c r="Z7253" s="1">
        <f t="shared" si="1027"/>
        <v>28.799999999999997</v>
      </c>
      <c r="AC7253" s="1" t="str">
        <f t="shared" si="1028"/>
        <v>N</v>
      </c>
    </row>
    <row r="7254" spans="1:29" x14ac:dyDescent="0.25">
      <c r="A7254" s="1">
        <v>20201027</v>
      </c>
      <c r="B7254" s="1">
        <v>6244</v>
      </c>
      <c r="C7254" s="1" t="s">
        <v>90</v>
      </c>
      <c r="D7254" s="1">
        <v>15.02</v>
      </c>
      <c r="E7254" s="1">
        <v>39.35</v>
      </c>
      <c r="F7254" s="1">
        <v>39.9</v>
      </c>
      <c r="G7254" s="1">
        <v>41.75</v>
      </c>
      <c r="H7254" s="1">
        <v>39</v>
      </c>
      <c r="I7254" s="1">
        <v>39</v>
      </c>
      <c r="J7254" s="1">
        <f>CEILING(E7254*0.9,LOOKUP(E7254*0.9,{0,10,50,100,500},{0.01,0.05,0.1,0.5,1}))</f>
        <v>35.450000000000003</v>
      </c>
      <c r="K7254" s="1">
        <f>CEILING(E7254*0.915,LOOKUP(E7254*0.915,{0,10,50,100,500},{0.01,0.05,0.1,0.5,1}))</f>
        <v>36.050000000000004</v>
      </c>
      <c r="L7254" s="1">
        <f>FLOOR(E7254*1.1,LOOKUP(E7254*1.1,{0,10,50,100,500},{0.01,0.05,0.1,0.5,1}))</f>
        <v>43.25</v>
      </c>
      <c r="M7254" s="1">
        <f t="shared" si="1021"/>
        <v>43</v>
      </c>
      <c r="N7254" s="2">
        <f t="shared" si="1022"/>
        <v>1.3977128335451007E-2</v>
      </c>
      <c r="O7254" s="2">
        <f t="shared" si="1023"/>
        <v>6.0991105463786492E-2</v>
      </c>
      <c r="P7254" s="3">
        <f t="shared" si="1025"/>
        <v>2.0735100000000013E-2</v>
      </c>
      <c r="Q7254" s="2">
        <f t="shared" si="1024"/>
        <v>-8.6344426881267616E-2</v>
      </c>
      <c r="U7254" s="2">
        <f t="shared" si="1026"/>
        <v>2.0735100000000013E-2</v>
      </c>
      <c r="V7254" s="2">
        <f t="shared" si="1029"/>
        <v>-0.12069429167255613</v>
      </c>
      <c r="Z7254" s="1">
        <f t="shared" si="1027"/>
        <v>39.5</v>
      </c>
      <c r="AC7254" s="1" t="str">
        <f t="shared" si="1028"/>
        <v>N</v>
      </c>
    </row>
    <row r="7255" spans="1:29" x14ac:dyDescent="0.25">
      <c r="A7255" s="1">
        <v>20201027</v>
      </c>
      <c r="B7255" s="1">
        <v>2417</v>
      </c>
      <c r="C7255" s="1" t="s">
        <v>211</v>
      </c>
      <c r="D7255" s="1">
        <v>14.29</v>
      </c>
      <c r="E7255" s="1">
        <v>63.3</v>
      </c>
      <c r="F7255" s="1">
        <v>63.6</v>
      </c>
      <c r="G7255" s="1">
        <v>65</v>
      </c>
      <c r="H7255" s="1">
        <v>62.6</v>
      </c>
      <c r="I7255" s="1">
        <v>63.5</v>
      </c>
      <c r="J7255" s="1">
        <f>CEILING(E7255*0.9,LOOKUP(E7255*0.9,{0,10,50,100,500},{0.01,0.05,0.1,0.5,1}))</f>
        <v>57</v>
      </c>
      <c r="K7255" s="1">
        <f>CEILING(E7255*0.915,LOOKUP(E7255*0.915,{0,10,50,100,500},{0.01,0.05,0.1,0.5,1}))</f>
        <v>58</v>
      </c>
      <c r="L7255" s="1">
        <f>FLOOR(E7255*1.1,LOOKUP(E7255*1.1,{0,10,50,100,500},{0.01,0.05,0.1,0.5,1}))</f>
        <v>69.600000000000009</v>
      </c>
      <c r="M7255" s="1">
        <f t="shared" si="1021"/>
        <v>69.100000000000009</v>
      </c>
      <c r="N7255" s="2">
        <f t="shared" si="1022"/>
        <v>4.7393364928910624E-3</v>
      </c>
      <c r="O7255" s="2">
        <f t="shared" si="1023"/>
        <v>2.6856240126382352E-2</v>
      </c>
      <c r="P7255" s="3">
        <f t="shared" si="1025"/>
        <v>-7.2618740157480671E-4</v>
      </c>
      <c r="Q7255" s="2">
        <f t="shared" si="1024"/>
        <v>-8.7070614282842421E-2</v>
      </c>
      <c r="U7255" s="2">
        <f t="shared" si="1026"/>
        <v>-7.2618740157480671E-4</v>
      </c>
      <c r="V7255" s="2">
        <f t="shared" si="1029"/>
        <v>-0.12142047907413094</v>
      </c>
      <c r="Z7255" s="1">
        <f t="shared" si="1027"/>
        <v>63.599999999999994</v>
      </c>
      <c r="AC7255" s="1" t="str">
        <f t="shared" si="1028"/>
        <v>N</v>
      </c>
    </row>
    <row r="7256" spans="1:29" x14ac:dyDescent="0.25">
      <c r="A7256" s="1">
        <v>20201027</v>
      </c>
      <c r="B7256" s="1">
        <v>6148</v>
      </c>
      <c r="C7256" s="1" t="s">
        <v>715</v>
      </c>
      <c r="D7256" s="1">
        <v>10.24</v>
      </c>
      <c r="E7256" s="1">
        <v>19.350000000000001</v>
      </c>
      <c r="F7256" s="1">
        <v>19.100000000000001</v>
      </c>
      <c r="G7256" s="1">
        <v>21.25</v>
      </c>
      <c r="H7256" s="1">
        <v>19.100000000000001</v>
      </c>
      <c r="I7256" s="1">
        <v>21.25</v>
      </c>
      <c r="J7256" s="1">
        <f>CEILING(E7256*0.9,LOOKUP(E7256*0.9,{0,10,50,100,500},{0.01,0.05,0.1,0.5,1}))</f>
        <v>17.45</v>
      </c>
      <c r="K7256" s="1">
        <f>CEILING(E7256*0.915,LOOKUP(E7256*0.915,{0,10,50,100,500},{0.01,0.05,0.1,0.5,1}))</f>
        <v>17.75</v>
      </c>
      <c r="L7256" s="1">
        <f>FLOOR(E7256*1.1,LOOKUP(E7256*1.1,{0,10,50,100,500},{0.01,0.05,0.1,0.5,1}))</f>
        <v>21.25</v>
      </c>
      <c r="M7256" s="1">
        <f t="shared" si="1021"/>
        <v>21</v>
      </c>
      <c r="N7256" s="2">
        <f t="shared" si="1022"/>
        <v>-1.2919896640826873E-2</v>
      </c>
      <c r="O7256" s="2">
        <f t="shared" si="1023"/>
        <v>9.8191214470284158E-2</v>
      </c>
      <c r="P7256" s="3">
        <f t="shared" si="1025"/>
        <v>-7.359092857142864E-2</v>
      </c>
      <c r="Q7256" s="2">
        <f t="shared" si="1024"/>
        <v>-0.16066154285427106</v>
      </c>
      <c r="U7256" s="2">
        <f t="shared" si="1026"/>
        <v>-7.359092857142864E-2</v>
      </c>
      <c r="V7256" s="2">
        <f t="shared" si="1029"/>
        <v>-0.19501140764555958</v>
      </c>
      <c r="Z7256" s="1">
        <f t="shared" si="1027"/>
        <v>19.5</v>
      </c>
      <c r="AC7256" s="1" t="str">
        <f t="shared" si="1028"/>
        <v>N</v>
      </c>
    </row>
    <row r="7257" spans="1:29" x14ac:dyDescent="0.25">
      <c r="A7257" s="1">
        <v>20201027</v>
      </c>
      <c r="B7257" s="1">
        <v>9919</v>
      </c>
      <c r="C7257" s="1" t="s">
        <v>278</v>
      </c>
      <c r="D7257" s="1">
        <v>9.73</v>
      </c>
      <c r="E7257" s="1">
        <v>41.5</v>
      </c>
      <c r="F7257" s="1">
        <v>41.35</v>
      </c>
      <c r="G7257" s="1">
        <v>41.8</v>
      </c>
      <c r="H7257" s="1">
        <v>40.950000000000003</v>
      </c>
      <c r="I7257" s="1">
        <v>41.1</v>
      </c>
      <c r="J7257" s="1">
        <f>CEILING(E7257*0.9,LOOKUP(E7257*0.9,{0,10,50,100,500},{0.01,0.05,0.1,0.5,1}))</f>
        <v>37.35</v>
      </c>
      <c r="K7257" s="1">
        <f>CEILING(E7257*0.915,LOOKUP(E7257*0.915,{0,10,50,100,500},{0.01,0.05,0.1,0.5,1}))</f>
        <v>38</v>
      </c>
      <c r="L7257" s="1">
        <f>FLOOR(E7257*1.1,LOOKUP(E7257*1.1,{0,10,50,100,500},{0.01,0.05,0.1,0.5,1}))</f>
        <v>45.650000000000006</v>
      </c>
      <c r="M7257" s="1">
        <f t="shared" si="1021"/>
        <v>45.400000000000006</v>
      </c>
      <c r="N7257" s="2">
        <f t="shared" si="1022"/>
        <v>-3.614457831325267E-3</v>
      </c>
      <c r="O7257" s="2">
        <f t="shared" si="1023"/>
        <v>7.2289156626505341E-3</v>
      </c>
      <c r="P7257" s="3">
        <f t="shared" si="1025"/>
        <v>1.105858272506079E-2</v>
      </c>
      <c r="Q7257" s="2">
        <f t="shared" si="1024"/>
        <v>-0.14960296012921026</v>
      </c>
      <c r="U7257" s="2">
        <f t="shared" si="1026"/>
        <v>1.105858272506079E-2</v>
      </c>
      <c r="V7257" s="2">
        <f t="shared" si="1029"/>
        <v>-0.18395282492049878</v>
      </c>
      <c r="Z7257" s="1">
        <f t="shared" si="1027"/>
        <v>41.65</v>
      </c>
      <c r="AC7257" s="1" t="str">
        <f t="shared" si="1028"/>
        <v>N</v>
      </c>
    </row>
    <row r="7258" spans="1:29" x14ac:dyDescent="0.25">
      <c r="A7258" s="1">
        <v>20201027</v>
      </c>
      <c r="B7258" s="1">
        <v>1336</v>
      </c>
      <c r="C7258" s="1" t="s">
        <v>525</v>
      </c>
      <c r="D7258" s="1">
        <v>9.31</v>
      </c>
      <c r="E7258" s="1">
        <v>19.5</v>
      </c>
      <c r="F7258" s="1">
        <v>19.3</v>
      </c>
      <c r="G7258" s="1">
        <v>19.600000000000001</v>
      </c>
      <c r="H7258" s="1">
        <v>19.05</v>
      </c>
      <c r="I7258" s="1">
        <v>19.05</v>
      </c>
      <c r="J7258" s="1">
        <f>CEILING(E7258*0.9,LOOKUP(E7258*0.9,{0,10,50,100,500},{0.01,0.05,0.1,0.5,1}))</f>
        <v>17.55</v>
      </c>
      <c r="K7258" s="1">
        <f>CEILING(E7258*0.915,LOOKUP(E7258*0.915,{0,10,50,100,500},{0.01,0.05,0.1,0.5,1}))</f>
        <v>17.850000000000001</v>
      </c>
      <c r="L7258" s="1">
        <f>FLOOR(E7258*1.1,LOOKUP(E7258*1.1,{0,10,50,100,500},{0.01,0.05,0.1,0.5,1}))</f>
        <v>21.450000000000003</v>
      </c>
      <c r="M7258" s="1">
        <f t="shared" si="1021"/>
        <v>21.200000000000003</v>
      </c>
      <c r="N7258" s="2">
        <f t="shared" si="1022"/>
        <v>-1.025641025641022E-2</v>
      </c>
      <c r="O7258" s="2">
        <f t="shared" si="1023"/>
        <v>5.1282051282052011E-3</v>
      </c>
      <c r="P7258" s="3">
        <f t="shared" si="1025"/>
        <v>0</v>
      </c>
      <c r="Q7258" s="2">
        <f t="shared" si="1024"/>
        <v>-0.14960296012921026</v>
      </c>
      <c r="U7258" s="2">
        <f t="shared" si="1026"/>
        <v>0</v>
      </c>
      <c r="V7258" s="2">
        <f t="shared" si="1029"/>
        <v>-0.18395282492049878</v>
      </c>
      <c r="Z7258" s="1">
        <f t="shared" si="1027"/>
        <v>19.649999999999999</v>
      </c>
      <c r="AC7258" s="1" t="str">
        <f t="shared" si="1028"/>
        <v>N</v>
      </c>
    </row>
    <row r="7259" spans="1:29" x14ac:dyDescent="0.25">
      <c r="A7259" s="1">
        <v>20201027</v>
      </c>
      <c r="B7259" s="1">
        <v>8261</v>
      </c>
      <c r="C7259" s="1" t="s">
        <v>163</v>
      </c>
      <c r="D7259" s="1">
        <v>8.98</v>
      </c>
      <c r="E7259" s="1">
        <v>42.3</v>
      </c>
      <c r="F7259" s="1">
        <v>42.6</v>
      </c>
      <c r="G7259" s="1">
        <v>44</v>
      </c>
      <c r="H7259" s="1">
        <v>41.75</v>
      </c>
      <c r="I7259" s="1">
        <v>42.2</v>
      </c>
      <c r="J7259" s="1">
        <f>CEILING(E7259*0.9,LOOKUP(E7259*0.9,{0,10,50,100,500},{0.01,0.05,0.1,0.5,1}))</f>
        <v>38.1</v>
      </c>
      <c r="K7259" s="1">
        <f>CEILING(E7259*0.915,LOOKUP(E7259*0.915,{0,10,50,100,500},{0.01,0.05,0.1,0.5,1}))</f>
        <v>38.75</v>
      </c>
      <c r="L7259" s="1">
        <f>FLOOR(E7259*1.1,LOOKUP(E7259*1.1,{0,10,50,100,500},{0.01,0.05,0.1,0.5,1}))</f>
        <v>46.5</v>
      </c>
      <c r="M7259" s="1">
        <f t="shared" si="1021"/>
        <v>46.25</v>
      </c>
      <c r="N7259" s="2">
        <f t="shared" si="1022"/>
        <v>7.092198581560385E-3</v>
      </c>
      <c r="O7259" s="2">
        <f t="shared" si="1023"/>
        <v>4.0189125295508346E-2</v>
      </c>
      <c r="P7259" s="3">
        <f t="shared" si="1025"/>
        <v>7.1626729857818452E-3</v>
      </c>
      <c r="Q7259" s="2">
        <f t="shared" si="1024"/>
        <v>-0.14244028714342841</v>
      </c>
      <c r="U7259" s="2">
        <f t="shared" si="1026"/>
        <v>7.1626729857818452E-3</v>
      </c>
      <c r="V7259" s="2">
        <f t="shared" si="1029"/>
        <v>-0.17679015193471692</v>
      </c>
      <c r="Z7259" s="1">
        <f t="shared" si="1027"/>
        <v>42.449999999999996</v>
      </c>
      <c r="AC7259" s="1" t="str">
        <f t="shared" si="1028"/>
        <v>N</v>
      </c>
    </row>
    <row r="7260" spans="1:29" x14ac:dyDescent="0.25">
      <c r="A7260" s="1">
        <v>20201027</v>
      </c>
      <c r="B7260" s="1">
        <v>6560</v>
      </c>
      <c r="C7260" s="1" t="s">
        <v>539</v>
      </c>
      <c r="D7260" s="1">
        <v>8.02</v>
      </c>
      <c r="E7260" s="1">
        <v>76.8</v>
      </c>
      <c r="F7260" s="1">
        <v>76.8</v>
      </c>
      <c r="G7260" s="1">
        <v>83.7</v>
      </c>
      <c r="H7260" s="1">
        <v>74.099999999999994</v>
      </c>
      <c r="I7260" s="1">
        <v>81.5</v>
      </c>
      <c r="J7260" s="1">
        <f>CEILING(E7260*0.9,LOOKUP(E7260*0.9,{0,10,50,100,500},{0.01,0.05,0.1,0.5,1}))</f>
        <v>69.2</v>
      </c>
      <c r="K7260" s="1">
        <f>CEILING(E7260*0.915,LOOKUP(E7260*0.915,{0,10,50,100,500},{0.01,0.05,0.1,0.5,1}))</f>
        <v>70.3</v>
      </c>
      <c r="L7260" s="1">
        <f>FLOOR(E7260*1.1,LOOKUP(E7260*1.1,{0,10,50,100,500},{0.01,0.05,0.1,0.5,1}))</f>
        <v>84.4</v>
      </c>
      <c r="M7260" s="1">
        <f t="shared" si="1021"/>
        <v>83.9</v>
      </c>
      <c r="N7260" s="2">
        <f t="shared" si="1022"/>
        <v>0</v>
      </c>
      <c r="O7260" s="2">
        <f t="shared" si="1023"/>
        <v>8.9843750000000083E-2</v>
      </c>
      <c r="P7260" s="3">
        <f t="shared" si="1025"/>
        <v>-5.6183207361963368E-2</v>
      </c>
      <c r="Q7260" s="2">
        <f t="shared" si="1024"/>
        <v>-0.19862349450539177</v>
      </c>
      <c r="U7260" s="2">
        <f t="shared" si="1026"/>
        <v>-5.6183207361963368E-2</v>
      </c>
      <c r="V7260" s="2">
        <f t="shared" si="1029"/>
        <v>-0.23297335929668028</v>
      </c>
      <c r="Z7260" s="1">
        <f t="shared" si="1027"/>
        <v>77.099999999999994</v>
      </c>
      <c r="AC7260" s="1" t="str">
        <f t="shared" si="1028"/>
        <v>N</v>
      </c>
    </row>
    <row r="7261" spans="1:29" x14ac:dyDescent="0.25">
      <c r="A7261" s="1">
        <v>20201027</v>
      </c>
      <c r="B7261" s="1">
        <v>8070</v>
      </c>
      <c r="C7261" s="1" t="s">
        <v>298</v>
      </c>
      <c r="D7261" s="1">
        <v>6.26</v>
      </c>
      <c r="E7261" s="1">
        <v>22.2</v>
      </c>
      <c r="F7261" s="1">
        <v>22.35</v>
      </c>
      <c r="G7261" s="1">
        <v>23</v>
      </c>
      <c r="H7261" s="1">
        <v>22.25</v>
      </c>
      <c r="I7261" s="1">
        <v>22.3</v>
      </c>
      <c r="J7261" s="1">
        <f>CEILING(E7261*0.9,LOOKUP(E7261*0.9,{0,10,50,100,500},{0.01,0.05,0.1,0.5,1}))</f>
        <v>20</v>
      </c>
      <c r="K7261" s="1">
        <f>CEILING(E7261*0.915,LOOKUP(E7261*0.915,{0,10,50,100,500},{0.01,0.05,0.1,0.5,1}))</f>
        <v>20.350000000000001</v>
      </c>
      <c r="L7261" s="1">
        <f>FLOOR(E7261*1.1,LOOKUP(E7261*1.1,{0,10,50,100,500},{0.01,0.05,0.1,0.5,1}))</f>
        <v>24.400000000000002</v>
      </c>
      <c r="M7261" s="1">
        <f t="shared" si="1021"/>
        <v>24.150000000000002</v>
      </c>
      <c r="N7261" s="2">
        <f t="shared" si="1022"/>
        <v>6.7567567567568534E-3</v>
      </c>
      <c r="O7261" s="2">
        <f t="shared" si="1023"/>
        <v>3.603603603603607E-2</v>
      </c>
      <c r="P7261" s="3">
        <f t="shared" si="1025"/>
        <v>-6.0105381165982703E-5</v>
      </c>
      <c r="Q7261" s="2">
        <f t="shared" si="1024"/>
        <v>-0.19868359988655776</v>
      </c>
      <c r="U7261" s="2">
        <f t="shared" si="1026"/>
        <v>-6.0105381165982703E-5</v>
      </c>
      <c r="V7261" s="2">
        <f t="shared" si="1029"/>
        <v>-0.23303346467784627</v>
      </c>
      <c r="Z7261" s="1">
        <f t="shared" si="1027"/>
        <v>22.349999999999998</v>
      </c>
      <c r="AC7261" s="1" t="str">
        <f t="shared" si="1028"/>
        <v>N</v>
      </c>
    </row>
    <row r="7262" spans="1:29" x14ac:dyDescent="0.25">
      <c r="A7262" s="1">
        <v>20201028</v>
      </c>
      <c r="B7262" s="1">
        <v>1513</v>
      </c>
      <c r="C7262" s="1" t="s">
        <v>303</v>
      </c>
      <c r="D7262" s="1">
        <v>24.98</v>
      </c>
      <c r="E7262" s="1">
        <v>53</v>
      </c>
      <c r="F7262" s="1">
        <v>52.6</v>
      </c>
      <c r="G7262" s="1">
        <v>53</v>
      </c>
      <c r="H7262" s="1">
        <v>51.1</v>
      </c>
      <c r="I7262" s="1">
        <v>51.9</v>
      </c>
      <c r="J7262" s="1">
        <f>CEILING(E7262*0.9,LOOKUP(E7262*0.9,{0,10,50,100,500},{0.01,0.05,0.1,0.5,1}))</f>
        <v>47.7</v>
      </c>
      <c r="K7262" s="1">
        <f>CEILING(E7262*0.915,LOOKUP(E7262*0.915,{0,10,50,100,500},{0.01,0.05,0.1,0.5,1}))</f>
        <v>48.5</v>
      </c>
      <c r="L7262" s="1">
        <f>FLOOR(E7262*1.1,LOOKUP(E7262*1.1,{0,10,50,100,500},{0.01,0.05,0.1,0.5,1}))</f>
        <v>58.300000000000004</v>
      </c>
      <c r="M7262" s="1">
        <f t="shared" si="1021"/>
        <v>57.800000000000004</v>
      </c>
      <c r="N7262" s="2">
        <f t="shared" si="1022"/>
        <v>-7.5471698113207279E-3</v>
      </c>
      <c r="O7262" s="2">
        <f t="shared" si="1023"/>
        <v>0</v>
      </c>
      <c r="P7262" s="3">
        <f t="shared" si="1025"/>
        <v>0</v>
      </c>
      <c r="Q7262" s="2">
        <f t="shared" si="1024"/>
        <v>-0.19868359988655776</v>
      </c>
      <c r="U7262" s="2">
        <f t="shared" si="1026"/>
        <v>0</v>
      </c>
      <c r="V7262" s="2">
        <f t="shared" si="1029"/>
        <v>-0.23303346467784627</v>
      </c>
      <c r="Z7262" s="1">
        <f t="shared" si="1027"/>
        <v>53.3</v>
      </c>
      <c r="AC7262" s="1" t="str">
        <f t="shared" si="1028"/>
        <v>N</v>
      </c>
    </row>
    <row r="7263" spans="1:29" x14ac:dyDescent="0.25">
      <c r="A7263" s="1">
        <v>20201028</v>
      </c>
      <c r="B7263" s="1">
        <v>6150</v>
      </c>
      <c r="C7263" s="1" t="s">
        <v>132</v>
      </c>
      <c r="D7263" s="1">
        <v>17.170000000000002</v>
      </c>
      <c r="E7263" s="1">
        <v>55</v>
      </c>
      <c r="F7263" s="1">
        <v>54.6</v>
      </c>
      <c r="G7263" s="1">
        <v>57.2</v>
      </c>
      <c r="H7263" s="1">
        <v>53.4</v>
      </c>
      <c r="I7263" s="1">
        <v>57.2</v>
      </c>
      <c r="J7263" s="1">
        <f>CEILING(E7263*0.9,LOOKUP(E7263*0.9,{0,10,50,100,500},{0.01,0.05,0.1,0.5,1}))</f>
        <v>49.5</v>
      </c>
      <c r="K7263" s="1">
        <f>CEILING(E7263*0.915,LOOKUP(E7263*0.915,{0,10,50,100,500},{0.01,0.05,0.1,0.5,1}))</f>
        <v>50.400000000000006</v>
      </c>
      <c r="L7263" s="1">
        <f>FLOOR(E7263*1.1,LOOKUP(E7263*1.1,{0,10,50,100,500},{0.01,0.05,0.1,0.5,1}))</f>
        <v>60.5</v>
      </c>
      <c r="M7263" s="1">
        <f t="shared" si="1021"/>
        <v>60</v>
      </c>
      <c r="N7263" s="2">
        <f t="shared" si="1022"/>
        <v>-7.2727272727272467E-3</v>
      </c>
      <c r="O7263" s="2">
        <f t="shared" si="1023"/>
        <v>4.0000000000000049E-2</v>
      </c>
      <c r="P7263" s="3">
        <f t="shared" si="1025"/>
        <v>-3.5451704545454647E-2</v>
      </c>
      <c r="Q7263" s="2">
        <f t="shared" si="1024"/>
        <v>-0.23413530443201241</v>
      </c>
      <c r="U7263" s="2">
        <f t="shared" si="1026"/>
        <v>-3.5451704545454647E-2</v>
      </c>
      <c r="V7263" s="2">
        <f t="shared" si="1029"/>
        <v>-0.2684851692233009</v>
      </c>
      <c r="Z7263" s="1">
        <f t="shared" si="1027"/>
        <v>55.3</v>
      </c>
      <c r="AC7263" s="1" t="str">
        <f t="shared" si="1028"/>
        <v>N</v>
      </c>
    </row>
    <row r="7264" spans="1:29" x14ac:dyDescent="0.25">
      <c r="A7264" s="1">
        <v>20201028</v>
      </c>
      <c r="B7264" s="1">
        <v>3346</v>
      </c>
      <c r="C7264" s="1" t="s">
        <v>148</v>
      </c>
      <c r="D7264" s="1">
        <v>12.95</v>
      </c>
      <c r="E7264" s="1">
        <v>42.1</v>
      </c>
      <c r="F7264" s="1">
        <v>41.1</v>
      </c>
      <c r="G7264" s="1">
        <v>41.85</v>
      </c>
      <c r="H7264" s="1">
        <v>40.299999999999997</v>
      </c>
      <c r="I7264" s="1">
        <v>41.35</v>
      </c>
      <c r="J7264" s="1">
        <f>CEILING(E7264*0.9,LOOKUP(E7264*0.9,{0,10,50,100,500},{0.01,0.05,0.1,0.5,1}))</f>
        <v>37.9</v>
      </c>
      <c r="K7264" s="1">
        <f>CEILING(E7264*0.915,LOOKUP(E7264*0.915,{0,10,50,100,500},{0.01,0.05,0.1,0.5,1}))</f>
        <v>38.550000000000004</v>
      </c>
      <c r="L7264" s="1">
        <f>FLOOR(E7264*1.1,LOOKUP(E7264*1.1,{0,10,50,100,500},{0.01,0.05,0.1,0.5,1}))</f>
        <v>46.300000000000004</v>
      </c>
      <c r="M7264" s="1">
        <f t="shared" si="1021"/>
        <v>46.050000000000004</v>
      </c>
      <c r="N7264" s="2">
        <f t="shared" si="1022"/>
        <v>-2.3752969121140142E-2</v>
      </c>
      <c r="O7264" s="2">
        <f t="shared" si="1023"/>
        <v>-5.9382422802850355E-3</v>
      </c>
      <c r="P7264" s="3">
        <f t="shared" si="1025"/>
        <v>0</v>
      </c>
      <c r="Q7264" s="2">
        <f t="shared" si="1024"/>
        <v>-0.23413530443201241</v>
      </c>
      <c r="U7264" s="2">
        <f t="shared" si="1026"/>
        <v>0</v>
      </c>
      <c r="V7264" s="2">
        <f t="shared" si="1029"/>
        <v>-0.2684851692233009</v>
      </c>
      <c r="Z7264" s="1">
        <f t="shared" si="1027"/>
        <v>42.25</v>
      </c>
      <c r="AC7264" s="1" t="str">
        <f t="shared" si="1028"/>
        <v>N</v>
      </c>
    </row>
    <row r="7265" spans="1:29" x14ac:dyDescent="0.25">
      <c r="A7265" s="1">
        <v>20201028</v>
      </c>
      <c r="B7265" s="1">
        <v>8070</v>
      </c>
      <c r="C7265" s="1" t="s">
        <v>298</v>
      </c>
      <c r="D7265" s="1">
        <v>12.79</v>
      </c>
      <c r="E7265" s="1">
        <v>22.3</v>
      </c>
      <c r="F7265" s="1">
        <v>21.6</v>
      </c>
      <c r="G7265" s="1">
        <v>22.3</v>
      </c>
      <c r="H7265" s="1">
        <v>21.5</v>
      </c>
      <c r="I7265" s="1">
        <v>22.2</v>
      </c>
      <c r="J7265" s="1">
        <f>CEILING(E7265*0.9,LOOKUP(E7265*0.9,{0,10,50,100,500},{0.01,0.05,0.1,0.5,1}))</f>
        <v>20.100000000000001</v>
      </c>
      <c r="K7265" s="1">
        <f>CEILING(E7265*0.915,LOOKUP(E7265*0.915,{0,10,50,100,500},{0.01,0.05,0.1,0.5,1}))</f>
        <v>20.450000000000003</v>
      </c>
      <c r="L7265" s="1">
        <f>FLOOR(E7265*1.1,LOOKUP(E7265*1.1,{0,10,50,100,500},{0.01,0.05,0.1,0.5,1}))</f>
        <v>24.5</v>
      </c>
      <c r="M7265" s="1">
        <f t="shared" si="1021"/>
        <v>24.25</v>
      </c>
      <c r="N7265" s="2">
        <f t="shared" si="1022"/>
        <v>-3.1390134529147948E-2</v>
      </c>
      <c r="O7265" s="2">
        <f t="shared" si="1023"/>
        <v>0</v>
      </c>
      <c r="P7265" s="3">
        <f t="shared" si="1025"/>
        <v>0</v>
      </c>
      <c r="Q7265" s="2">
        <f t="shared" si="1024"/>
        <v>-0.23413530443201241</v>
      </c>
      <c r="U7265" s="2">
        <f t="shared" si="1026"/>
        <v>0</v>
      </c>
      <c r="V7265" s="2">
        <f t="shared" si="1029"/>
        <v>-0.2684851692233009</v>
      </c>
      <c r="Z7265" s="1">
        <f t="shared" si="1027"/>
        <v>22.45</v>
      </c>
      <c r="AC7265" s="1" t="str">
        <f t="shared" si="1028"/>
        <v>N</v>
      </c>
    </row>
    <row r="7266" spans="1:29" x14ac:dyDescent="0.25">
      <c r="A7266" s="1">
        <v>20201028</v>
      </c>
      <c r="B7266" s="1">
        <v>2417</v>
      </c>
      <c r="C7266" s="1" t="s">
        <v>211</v>
      </c>
      <c r="D7266" s="1">
        <v>8.68</v>
      </c>
      <c r="E7266" s="1">
        <v>63.5</v>
      </c>
      <c r="F7266" s="1">
        <v>63</v>
      </c>
      <c r="G7266" s="1">
        <v>67.099999999999994</v>
      </c>
      <c r="H7266" s="1">
        <v>62.6</v>
      </c>
      <c r="I7266" s="1">
        <v>66.5</v>
      </c>
      <c r="J7266" s="1">
        <f>CEILING(E7266*0.9,LOOKUP(E7266*0.9,{0,10,50,100,500},{0.01,0.05,0.1,0.5,1}))</f>
        <v>57.2</v>
      </c>
      <c r="K7266" s="1">
        <f>CEILING(E7266*0.915,LOOKUP(E7266*0.915,{0,10,50,100,500},{0.01,0.05,0.1,0.5,1}))</f>
        <v>58.2</v>
      </c>
      <c r="L7266" s="1">
        <f>FLOOR(E7266*1.1,LOOKUP(E7266*1.1,{0,10,50,100,500},{0.01,0.05,0.1,0.5,1}))</f>
        <v>69.8</v>
      </c>
      <c r="M7266" s="1">
        <f t="shared" si="1021"/>
        <v>69.3</v>
      </c>
      <c r="N7266" s="2">
        <f t="shared" si="1022"/>
        <v>-7.874015748031496E-3</v>
      </c>
      <c r="O7266" s="2">
        <f t="shared" si="1023"/>
        <v>5.6692913385826681E-2</v>
      </c>
      <c r="P7266" s="3">
        <f t="shared" si="1025"/>
        <v>-4.2822401503759426E-2</v>
      </c>
      <c r="Q7266" s="2">
        <f t="shared" si="1024"/>
        <v>-0.27695770593577185</v>
      </c>
      <c r="U7266" s="2">
        <f t="shared" si="1026"/>
        <v>-4.2822401503759426E-2</v>
      </c>
      <c r="V7266" s="2">
        <f t="shared" si="1029"/>
        <v>-0.31130757072706033</v>
      </c>
      <c r="Z7266" s="1">
        <f t="shared" si="1027"/>
        <v>63.8</v>
      </c>
      <c r="AC7266" s="1" t="str">
        <f t="shared" si="1028"/>
        <v>N</v>
      </c>
    </row>
    <row r="7267" spans="1:29" x14ac:dyDescent="0.25">
      <c r="A7267" s="1">
        <v>20201028</v>
      </c>
      <c r="B7267" s="1">
        <v>1609</v>
      </c>
      <c r="C7267" s="1" t="s">
        <v>204</v>
      </c>
      <c r="D7267" s="1">
        <v>7.03</v>
      </c>
      <c r="E7267" s="1">
        <v>20.6</v>
      </c>
      <c r="F7267" s="1">
        <v>20.5</v>
      </c>
      <c r="G7267" s="1">
        <v>20.75</v>
      </c>
      <c r="H7267" s="1">
        <v>19.95</v>
      </c>
      <c r="I7267" s="1">
        <v>20.6</v>
      </c>
      <c r="J7267" s="1">
        <f>CEILING(E7267*0.9,LOOKUP(E7267*0.9,{0,10,50,100,500},{0.01,0.05,0.1,0.5,1}))</f>
        <v>18.55</v>
      </c>
      <c r="K7267" s="1">
        <f>CEILING(E7267*0.915,LOOKUP(E7267*0.915,{0,10,50,100,500},{0.01,0.05,0.1,0.5,1}))</f>
        <v>18.850000000000001</v>
      </c>
      <c r="L7267" s="1">
        <f>FLOOR(E7267*1.1,LOOKUP(E7267*1.1,{0,10,50,100,500},{0.01,0.05,0.1,0.5,1}))</f>
        <v>22.650000000000002</v>
      </c>
      <c r="M7267" s="1">
        <f t="shared" si="1021"/>
        <v>22.400000000000002</v>
      </c>
      <c r="N7267" s="2">
        <f t="shared" si="1022"/>
        <v>-4.8543689320389039E-3</v>
      </c>
      <c r="O7267" s="2">
        <f t="shared" si="1023"/>
        <v>7.2815533980581833E-3</v>
      </c>
      <c r="P7267" s="3">
        <f t="shared" si="1025"/>
        <v>4.9697257281551954E-3</v>
      </c>
      <c r="Q7267" s="2">
        <f t="shared" si="1024"/>
        <v>-0.27198798020761666</v>
      </c>
      <c r="U7267" s="2">
        <f t="shared" si="1026"/>
        <v>0</v>
      </c>
      <c r="V7267" s="2">
        <f t="shared" si="1029"/>
        <v>-0.31130757072706033</v>
      </c>
      <c r="Z7267" s="1">
        <f t="shared" si="1027"/>
        <v>20.75</v>
      </c>
      <c r="AC7267" s="1" t="str">
        <f t="shared" si="1028"/>
        <v>Y</v>
      </c>
    </row>
    <row r="7268" spans="1:29" x14ac:dyDescent="0.25">
      <c r="A7268" s="1">
        <v>20201028</v>
      </c>
      <c r="B7268" s="1">
        <v>5609</v>
      </c>
      <c r="C7268" s="1" t="s">
        <v>300</v>
      </c>
      <c r="D7268" s="1">
        <v>6.52</v>
      </c>
      <c r="E7268" s="1">
        <v>66.900000000000006</v>
      </c>
      <c r="F7268" s="1">
        <v>65.2</v>
      </c>
      <c r="G7268" s="1">
        <v>67.5</v>
      </c>
      <c r="H7268" s="1">
        <v>65.099999999999994</v>
      </c>
      <c r="I7268" s="1">
        <v>67.099999999999994</v>
      </c>
      <c r="J7268" s="1">
        <f>CEILING(E7268*0.9,LOOKUP(E7268*0.9,{0,10,50,100,500},{0.01,0.05,0.1,0.5,1}))</f>
        <v>60.300000000000004</v>
      </c>
      <c r="K7268" s="1">
        <f>CEILING(E7268*0.915,LOOKUP(E7268*0.915,{0,10,50,100,500},{0.01,0.05,0.1,0.5,1}))</f>
        <v>61.300000000000004</v>
      </c>
      <c r="L7268" s="1">
        <f>FLOOR(E7268*1.1,LOOKUP(E7268*1.1,{0,10,50,100,500},{0.01,0.05,0.1,0.5,1}))</f>
        <v>73.5</v>
      </c>
      <c r="M7268" s="1">
        <f t="shared" si="1021"/>
        <v>73</v>
      </c>
      <c r="N7268" s="2">
        <f t="shared" si="1022"/>
        <v>-2.5411061285500788E-2</v>
      </c>
      <c r="O7268" s="2">
        <f t="shared" si="1023"/>
        <v>8.9686098654707669E-3</v>
      </c>
      <c r="P7268" s="3">
        <f t="shared" si="1025"/>
        <v>-8.1051713859894056E-4</v>
      </c>
      <c r="Q7268" s="2">
        <f t="shared" si="1024"/>
        <v>-0.27279849734621558</v>
      </c>
      <c r="U7268" s="2">
        <f t="shared" si="1026"/>
        <v>-8.1051713859894056E-4</v>
      </c>
      <c r="V7268" s="2">
        <f t="shared" si="1029"/>
        <v>-0.31211808786565925</v>
      </c>
      <c r="Z7268" s="1">
        <f t="shared" si="1027"/>
        <v>67.2</v>
      </c>
      <c r="AC7268" s="1" t="str">
        <f t="shared" si="1028"/>
        <v>N</v>
      </c>
    </row>
    <row r="7269" spans="1:29" x14ac:dyDescent="0.25">
      <c r="A7269" s="1">
        <v>20201028</v>
      </c>
      <c r="B7269" s="1">
        <v>2027</v>
      </c>
      <c r="C7269" s="1" t="s">
        <v>246</v>
      </c>
      <c r="D7269" s="1">
        <v>4.53</v>
      </c>
      <c r="E7269" s="1">
        <v>22.9</v>
      </c>
      <c r="F7269" s="1">
        <v>22.55</v>
      </c>
      <c r="G7269" s="1">
        <v>23.3</v>
      </c>
      <c r="H7269" s="1">
        <v>22.35</v>
      </c>
      <c r="I7269" s="1">
        <v>22.65</v>
      </c>
      <c r="J7269" s="1">
        <f>CEILING(E7269*0.9,LOOKUP(E7269*0.9,{0,10,50,100,500},{0.01,0.05,0.1,0.5,1}))</f>
        <v>20.650000000000002</v>
      </c>
      <c r="K7269" s="1">
        <f>CEILING(E7269*0.915,LOOKUP(E7269*0.915,{0,10,50,100,500},{0.01,0.05,0.1,0.5,1}))</f>
        <v>21</v>
      </c>
      <c r="L7269" s="1">
        <f>FLOOR(E7269*1.1,LOOKUP(E7269*1.1,{0,10,50,100,500},{0.01,0.05,0.1,0.5,1}))</f>
        <v>25.150000000000002</v>
      </c>
      <c r="M7269" s="1">
        <f t="shared" si="1021"/>
        <v>24.900000000000002</v>
      </c>
      <c r="N7269" s="2">
        <f t="shared" si="1022"/>
        <v>-1.5283842794759733E-2</v>
      </c>
      <c r="O7269" s="2">
        <f t="shared" si="1023"/>
        <v>1.7467248908297036E-2</v>
      </c>
      <c r="P7269" s="3">
        <f t="shared" si="1025"/>
        <v>1.5328507726269262E-2</v>
      </c>
      <c r="Q7269" s="2">
        <f t="shared" si="1024"/>
        <v>-0.25746998961994633</v>
      </c>
      <c r="U7269" s="2">
        <f t="shared" si="1026"/>
        <v>1.5328507726269262E-2</v>
      </c>
      <c r="V7269" s="2">
        <f t="shared" si="1029"/>
        <v>-0.29678958013939</v>
      </c>
      <c r="Z7269" s="1">
        <f t="shared" si="1027"/>
        <v>23.049999999999997</v>
      </c>
      <c r="AC7269" s="1" t="str">
        <f t="shared" si="1028"/>
        <v>N</v>
      </c>
    </row>
    <row r="7270" spans="1:29" x14ac:dyDescent="0.25">
      <c r="A7270" s="1">
        <v>20201029</v>
      </c>
      <c r="B7270" s="1">
        <v>9919</v>
      </c>
      <c r="C7270" s="1" t="s">
        <v>278</v>
      </c>
      <c r="D7270" s="1">
        <v>26.78</v>
      </c>
      <c r="E7270" s="1">
        <v>41.75</v>
      </c>
      <c r="F7270" s="1">
        <v>41.7</v>
      </c>
      <c r="G7270" s="1">
        <v>41.95</v>
      </c>
      <c r="H7270" s="1">
        <v>41.05</v>
      </c>
      <c r="I7270" s="1">
        <v>41.15</v>
      </c>
      <c r="J7270" s="1">
        <f>CEILING(E7270*0.9,LOOKUP(E7270*0.9,{0,10,50,100,500},{0.01,0.05,0.1,0.5,1}))</f>
        <v>37.6</v>
      </c>
      <c r="K7270" s="1">
        <f>CEILING(E7270*0.915,LOOKUP(E7270*0.915,{0,10,50,100,500},{0.01,0.05,0.1,0.5,1}))</f>
        <v>38.25</v>
      </c>
      <c r="L7270" s="1">
        <f>FLOOR(E7270*1.1,LOOKUP(E7270*1.1,{0,10,50,100,500},{0.01,0.05,0.1,0.5,1}))</f>
        <v>45.900000000000006</v>
      </c>
      <c r="M7270" s="1">
        <f t="shared" si="1021"/>
        <v>45.650000000000006</v>
      </c>
      <c r="N7270" s="2">
        <f t="shared" si="1022"/>
        <v>-1.1976047904190936E-3</v>
      </c>
      <c r="O7270" s="2">
        <f t="shared" si="1023"/>
        <v>4.7904191616767152E-3</v>
      </c>
      <c r="P7270" s="3">
        <f t="shared" si="1025"/>
        <v>1.5893391251518816E-2</v>
      </c>
      <c r="Q7270" s="2">
        <f t="shared" si="1024"/>
        <v>-0.24157659836842751</v>
      </c>
      <c r="U7270" s="2">
        <f t="shared" si="1026"/>
        <v>1.5893391251518816E-2</v>
      </c>
      <c r="V7270" s="2">
        <f t="shared" si="1029"/>
        <v>-0.28089618888787116</v>
      </c>
      <c r="Z7270" s="1">
        <f t="shared" si="1027"/>
        <v>41.9</v>
      </c>
      <c r="AC7270" s="1" t="str">
        <f t="shared" si="1028"/>
        <v>N</v>
      </c>
    </row>
    <row r="7271" spans="1:29" x14ac:dyDescent="0.25">
      <c r="A7271" s="1">
        <v>20201029</v>
      </c>
      <c r="B7271" s="1">
        <v>2417</v>
      </c>
      <c r="C7271" s="1" t="s">
        <v>211</v>
      </c>
      <c r="D7271" s="1">
        <v>17.920000000000002</v>
      </c>
      <c r="E7271" s="1">
        <v>66.5</v>
      </c>
      <c r="F7271" s="1">
        <v>66.5</v>
      </c>
      <c r="G7271" s="1">
        <v>66.900000000000006</v>
      </c>
      <c r="H7271" s="1">
        <v>62.1</v>
      </c>
      <c r="I7271" s="1">
        <v>62.2</v>
      </c>
      <c r="J7271" s="1">
        <f>CEILING(E7271*0.9,LOOKUP(E7271*0.9,{0,10,50,100,500},{0.01,0.05,0.1,0.5,1}))</f>
        <v>59.900000000000006</v>
      </c>
      <c r="K7271" s="1">
        <f>CEILING(E7271*0.915,LOOKUP(E7271*0.915,{0,10,50,100,500},{0.01,0.05,0.1,0.5,1}))</f>
        <v>60.900000000000006</v>
      </c>
      <c r="L7271" s="1">
        <f>FLOOR(E7271*1.1,LOOKUP(E7271*1.1,{0,10,50,100,500},{0.01,0.05,0.1,0.5,1}))</f>
        <v>73.100000000000009</v>
      </c>
      <c r="M7271" s="1">
        <f t="shared" si="1021"/>
        <v>72.600000000000009</v>
      </c>
      <c r="N7271" s="2">
        <f t="shared" si="1022"/>
        <v>0</v>
      </c>
      <c r="O7271" s="2">
        <f t="shared" si="1023"/>
        <v>6.0150375939850478E-3</v>
      </c>
      <c r="P7271" s="3">
        <f t="shared" si="1025"/>
        <v>7.1516543408360014E-2</v>
      </c>
      <c r="Q7271" s="2">
        <f t="shared" si="1024"/>
        <v>-0.17006005496006749</v>
      </c>
      <c r="U7271" s="2">
        <f t="shared" si="1026"/>
        <v>7.1516543408360014E-2</v>
      </c>
      <c r="V7271" s="2">
        <f t="shared" si="1029"/>
        <v>-0.20937964547951116</v>
      </c>
      <c r="Z7271" s="1">
        <f t="shared" si="1027"/>
        <v>66.8</v>
      </c>
      <c r="AC7271" s="1" t="str">
        <f t="shared" si="1028"/>
        <v>N</v>
      </c>
    </row>
    <row r="7272" spans="1:29" x14ac:dyDescent="0.25">
      <c r="A7272" s="1">
        <v>20201029</v>
      </c>
      <c r="B7272" s="1">
        <v>6150</v>
      </c>
      <c r="C7272" s="1" t="s">
        <v>132</v>
      </c>
      <c r="D7272" s="1">
        <v>16.829999999999998</v>
      </c>
      <c r="E7272" s="1">
        <v>57.2</v>
      </c>
      <c r="F7272" s="1">
        <v>56.5</v>
      </c>
      <c r="G7272" s="1">
        <v>57.8</v>
      </c>
      <c r="H7272" s="1">
        <v>54.6</v>
      </c>
      <c r="I7272" s="1">
        <v>56.2</v>
      </c>
      <c r="J7272" s="1">
        <f>CEILING(E7272*0.9,LOOKUP(E7272*0.9,{0,10,50,100,500},{0.01,0.05,0.1,0.5,1}))</f>
        <v>51.5</v>
      </c>
      <c r="K7272" s="1">
        <f>CEILING(E7272*0.915,LOOKUP(E7272*0.915,{0,10,50,100,500},{0.01,0.05,0.1,0.5,1}))</f>
        <v>52.400000000000006</v>
      </c>
      <c r="L7272" s="1">
        <f>FLOOR(E7272*1.1,LOOKUP(E7272*1.1,{0,10,50,100,500},{0.01,0.05,0.1,0.5,1}))</f>
        <v>62.900000000000006</v>
      </c>
      <c r="M7272" s="1">
        <f t="shared" si="1021"/>
        <v>62.400000000000006</v>
      </c>
      <c r="N7272" s="2">
        <f t="shared" si="1022"/>
        <v>-1.2237762237762287E-2</v>
      </c>
      <c r="O7272" s="2">
        <f t="shared" si="1023"/>
        <v>1.0489510489510389E-2</v>
      </c>
      <c r="P7272" s="3">
        <f t="shared" si="1025"/>
        <v>2.078974555160127E-2</v>
      </c>
      <c r="Q7272" s="2">
        <f t="shared" si="1024"/>
        <v>-0.14927030940846622</v>
      </c>
      <c r="U7272" s="2">
        <f t="shared" si="1026"/>
        <v>2.078974555160127E-2</v>
      </c>
      <c r="V7272" s="2">
        <f t="shared" si="1029"/>
        <v>-0.18858989992790989</v>
      </c>
      <c r="Z7272" s="1">
        <f t="shared" si="1027"/>
        <v>57.5</v>
      </c>
      <c r="AC7272" s="1" t="str">
        <f t="shared" si="1028"/>
        <v>N</v>
      </c>
    </row>
    <row r="7273" spans="1:29" x14ac:dyDescent="0.25">
      <c r="A7273" s="1">
        <v>20201029</v>
      </c>
      <c r="B7273" s="1">
        <v>3686</v>
      </c>
      <c r="C7273" s="1" t="s">
        <v>800</v>
      </c>
      <c r="D7273" s="1">
        <v>10.130000000000001</v>
      </c>
      <c r="E7273" s="1">
        <v>22.2</v>
      </c>
      <c r="F7273" s="1">
        <v>22.8</v>
      </c>
      <c r="G7273" s="1">
        <v>24.3</v>
      </c>
      <c r="H7273" s="1">
        <v>21.4</v>
      </c>
      <c r="I7273" s="1">
        <v>21.85</v>
      </c>
      <c r="J7273" s="1">
        <f>CEILING(E7273*0.9,LOOKUP(E7273*0.9,{0,10,50,100,500},{0.01,0.05,0.1,0.5,1}))</f>
        <v>20</v>
      </c>
      <c r="K7273" s="1">
        <f>CEILING(E7273*0.915,LOOKUP(E7273*0.915,{0,10,50,100,500},{0.01,0.05,0.1,0.5,1}))</f>
        <v>20.350000000000001</v>
      </c>
      <c r="L7273" s="1">
        <f>FLOOR(E7273*1.1,LOOKUP(E7273*1.1,{0,10,50,100,500},{0.01,0.05,0.1,0.5,1}))</f>
        <v>24.400000000000002</v>
      </c>
      <c r="M7273" s="1">
        <f t="shared" si="1021"/>
        <v>24.150000000000002</v>
      </c>
      <c r="N7273" s="2">
        <f t="shared" si="1022"/>
        <v>2.7027027027027091E-2</v>
      </c>
      <c r="O7273" s="2">
        <f t="shared" si="1023"/>
        <v>9.4594594594594655E-2</v>
      </c>
      <c r="P7273" s="3">
        <f t="shared" si="1025"/>
        <v>-5.8092465838509466E-2</v>
      </c>
      <c r="Q7273" s="2">
        <f t="shared" si="1024"/>
        <v>-0.20736277524697569</v>
      </c>
      <c r="U7273" s="2">
        <f t="shared" si="1026"/>
        <v>-5.8092465838509466E-2</v>
      </c>
      <c r="V7273" s="2">
        <f t="shared" si="1029"/>
        <v>-0.24668236576641936</v>
      </c>
      <c r="Z7273" s="1">
        <f t="shared" si="1027"/>
        <v>22.349999999999998</v>
      </c>
      <c r="AC7273" s="1" t="str">
        <f t="shared" si="1028"/>
        <v>N</v>
      </c>
    </row>
    <row r="7274" spans="1:29" x14ac:dyDescent="0.25">
      <c r="A7274" s="1">
        <v>20201029</v>
      </c>
      <c r="B7274" s="1">
        <v>6233</v>
      </c>
      <c r="C7274" s="1" t="s">
        <v>166</v>
      </c>
      <c r="D7274" s="1">
        <v>9.0299999999999994</v>
      </c>
      <c r="E7274" s="1">
        <v>24</v>
      </c>
      <c r="F7274" s="1">
        <v>23.8</v>
      </c>
      <c r="G7274" s="1">
        <v>24.8</v>
      </c>
      <c r="H7274" s="1">
        <v>23.3</v>
      </c>
      <c r="I7274" s="1">
        <v>23.5</v>
      </c>
      <c r="J7274" s="1">
        <f>CEILING(E7274*0.9,LOOKUP(E7274*0.9,{0,10,50,100,500},{0.01,0.05,0.1,0.5,1}))</f>
        <v>21.6</v>
      </c>
      <c r="K7274" s="1">
        <f>CEILING(E7274*0.915,LOOKUP(E7274*0.915,{0,10,50,100,500},{0.01,0.05,0.1,0.5,1}))</f>
        <v>22</v>
      </c>
      <c r="L7274" s="1">
        <f>FLOOR(E7274*1.1,LOOKUP(E7274*1.1,{0,10,50,100,500},{0.01,0.05,0.1,0.5,1}))</f>
        <v>26.400000000000002</v>
      </c>
      <c r="M7274" s="1">
        <f t="shared" si="1021"/>
        <v>26.150000000000002</v>
      </c>
      <c r="N7274" s="2">
        <f t="shared" si="1022"/>
        <v>-8.3333333333333037E-3</v>
      </c>
      <c r="O7274" s="2">
        <f t="shared" si="1023"/>
        <v>3.3333333333333361E-2</v>
      </c>
      <c r="P7274" s="3">
        <f t="shared" si="1025"/>
        <v>2.5309048936170073E-2</v>
      </c>
      <c r="Q7274" s="2">
        <f t="shared" si="1024"/>
        <v>-0.18205372631080563</v>
      </c>
      <c r="U7274" s="2">
        <f t="shared" si="1026"/>
        <v>2.5309048936170073E-2</v>
      </c>
      <c r="V7274" s="2">
        <f t="shared" si="1029"/>
        <v>-0.2213733168302493</v>
      </c>
      <c r="Z7274" s="1">
        <f t="shared" si="1027"/>
        <v>24.15</v>
      </c>
      <c r="AC7274" s="1" t="str">
        <f t="shared" si="1028"/>
        <v>N</v>
      </c>
    </row>
    <row r="7275" spans="1:29" x14ac:dyDescent="0.25">
      <c r="A7275" s="1">
        <v>20201029</v>
      </c>
      <c r="B7275" s="1">
        <v>1309</v>
      </c>
      <c r="C7275" s="1" t="s">
        <v>304</v>
      </c>
      <c r="D7275" s="1">
        <v>8.9700000000000006</v>
      </c>
      <c r="E7275" s="1">
        <v>33.85</v>
      </c>
      <c r="F7275" s="1">
        <v>33.5</v>
      </c>
      <c r="G7275" s="1">
        <v>34.299999999999997</v>
      </c>
      <c r="H7275" s="1">
        <v>32.5</v>
      </c>
      <c r="I7275" s="1">
        <v>32.5</v>
      </c>
      <c r="J7275" s="1">
        <f>CEILING(E7275*0.9,LOOKUP(E7275*0.9,{0,10,50,100,500},{0.01,0.05,0.1,0.5,1}))</f>
        <v>30.5</v>
      </c>
      <c r="K7275" s="1">
        <f>CEILING(E7275*0.915,LOOKUP(E7275*0.915,{0,10,50,100,500},{0.01,0.05,0.1,0.5,1}))</f>
        <v>31</v>
      </c>
      <c r="L7275" s="1">
        <f>FLOOR(E7275*1.1,LOOKUP(E7275*1.1,{0,10,50,100,500},{0.01,0.05,0.1,0.5,1}))</f>
        <v>37.200000000000003</v>
      </c>
      <c r="M7275" s="1">
        <f t="shared" si="1021"/>
        <v>36.950000000000003</v>
      </c>
      <c r="N7275" s="2">
        <f t="shared" si="1022"/>
        <v>-1.0339734121122641E-2</v>
      </c>
      <c r="O7275" s="2">
        <f t="shared" si="1023"/>
        <v>1.3293943870014644E-2</v>
      </c>
      <c r="P7275" s="3">
        <f t="shared" si="1025"/>
        <v>4.3768199999999938E-2</v>
      </c>
      <c r="Q7275" s="2">
        <f t="shared" si="1024"/>
        <v>-0.13828552631080571</v>
      </c>
      <c r="U7275" s="2">
        <f t="shared" si="1026"/>
        <v>4.3768199999999938E-2</v>
      </c>
      <c r="V7275" s="2">
        <f t="shared" si="1029"/>
        <v>-0.17760511683024938</v>
      </c>
      <c r="Z7275" s="1">
        <f t="shared" si="1027"/>
        <v>34</v>
      </c>
      <c r="AC7275" s="1" t="str">
        <f t="shared" si="1028"/>
        <v>N</v>
      </c>
    </row>
    <row r="7276" spans="1:29" x14ac:dyDescent="0.25">
      <c r="A7276" s="1">
        <v>20201029</v>
      </c>
      <c r="B7276" s="1">
        <v>3189</v>
      </c>
      <c r="C7276" s="1" t="s">
        <v>241</v>
      </c>
      <c r="D7276" s="1">
        <v>8.8000000000000007</v>
      </c>
      <c r="E7276" s="1">
        <v>68.900000000000006</v>
      </c>
      <c r="F7276" s="1">
        <v>69.400000000000006</v>
      </c>
      <c r="G7276" s="1">
        <v>69.7</v>
      </c>
      <c r="H7276" s="1">
        <v>68.099999999999994</v>
      </c>
      <c r="I7276" s="1">
        <v>69.099999999999994</v>
      </c>
      <c r="J7276" s="1">
        <f>CEILING(E7276*0.9,LOOKUP(E7276*0.9,{0,10,50,100,500},{0.01,0.05,0.1,0.5,1}))</f>
        <v>62.1</v>
      </c>
      <c r="K7276" s="1">
        <f>CEILING(E7276*0.915,LOOKUP(E7276*0.915,{0,10,50,100,500},{0.01,0.05,0.1,0.5,1}))</f>
        <v>63.1</v>
      </c>
      <c r="L7276" s="1">
        <f>FLOOR(E7276*1.1,LOOKUP(E7276*1.1,{0,10,50,100,500},{0.01,0.05,0.1,0.5,1}))</f>
        <v>75.7</v>
      </c>
      <c r="M7276" s="1">
        <f t="shared" si="1021"/>
        <v>75.2</v>
      </c>
      <c r="N7276" s="2">
        <f t="shared" si="1022"/>
        <v>7.2568940493468789E-3</v>
      </c>
      <c r="O7276" s="2">
        <f t="shared" si="1023"/>
        <v>1.1611030478954966E-2</v>
      </c>
      <c r="P7276" s="3">
        <f t="shared" si="1025"/>
        <v>2.0352894356007339E-3</v>
      </c>
      <c r="Q7276" s="2">
        <f t="shared" si="1024"/>
        <v>-0.13625023687520496</v>
      </c>
      <c r="U7276" s="2">
        <f t="shared" si="1026"/>
        <v>2.0352894356007339E-3</v>
      </c>
      <c r="V7276" s="2">
        <f t="shared" si="1029"/>
        <v>-0.17556982739464863</v>
      </c>
      <c r="Z7276" s="1">
        <f t="shared" si="1027"/>
        <v>69.2</v>
      </c>
      <c r="AC7276" s="1" t="str">
        <f t="shared" si="1028"/>
        <v>N</v>
      </c>
    </row>
    <row r="7277" spans="1:29" x14ac:dyDescent="0.25">
      <c r="A7277" s="1">
        <v>20201029</v>
      </c>
      <c r="B7277" s="1">
        <v>8171</v>
      </c>
      <c r="C7277" s="1" t="s">
        <v>290</v>
      </c>
      <c r="D7277" s="1">
        <v>8.68</v>
      </c>
      <c r="E7277" s="1">
        <v>39.299999999999997</v>
      </c>
      <c r="F7277" s="1">
        <v>39.299999999999997</v>
      </c>
      <c r="G7277" s="1">
        <v>40.5</v>
      </c>
      <c r="H7277" s="1">
        <v>36.049999999999997</v>
      </c>
      <c r="I7277" s="1">
        <v>37.549999999999997</v>
      </c>
      <c r="J7277" s="1">
        <f>CEILING(E7277*0.9,LOOKUP(E7277*0.9,{0,10,50,100,500},{0.01,0.05,0.1,0.5,1}))</f>
        <v>35.4</v>
      </c>
      <c r="K7277" s="1">
        <f>CEILING(E7277*0.915,LOOKUP(E7277*0.915,{0,10,50,100,500},{0.01,0.05,0.1,0.5,1}))</f>
        <v>36</v>
      </c>
      <c r="L7277" s="1">
        <f>FLOOR(E7277*1.1,LOOKUP(E7277*1.1,{0,10,50,100,500},{0.01,0.05,0.1,0.5,1}))</f>
        <v>43.2</v>
      </c>
      <c r="M7277" s="1">
        <f t="shared" si="1021"/>
        <v>42.95</v>
      </c>
      <c r="N7277" s="2">
        <f t="shared" si="1022"/>
        <v>0</v>
      </c>
      <c r="O7277" s="2">
        <f t="shared" si="1023"/>
        <v>3.0534351145038243E-2</v>
      </c>
      <c r="P7277" s="3">
        <f t="shared" si="1025"/>
        <v>4.8205113182423452E-2</v>
      </c>
      <c r="Q7277" s="2">
        <f t="shared" si="1024"/>
        <v>-8.8045123692781502E-2</v>
      </c>
      <c r="U7277" s="2">
        <f t="shared" si="1026"/>
        <v>4.8205113182423452E-2</v>
      </c>
      <c r="V7277" s="2">
        <f t="shared" si="1029"/>
        <v>-0.12736471421222517</v>
      </c>
      <c r="Z7277" s="1">
        <f t="shared" si="1027"/>
        <v>39.449999999999996</v>
      </c>
      <c r="AC7277" s="1" t="str">
        <f t="shared" si="1028"/>
        <v>N</v>
      </c>
    </row>
    <row r="7278" spans="1:29" x14ac:dyDescent="0.25">
      <c r="A7278" s="1">
        <v>20201030</v>
      </c>
      <c r="B7278" s="1">
        <v>6148</v>
      </c>
      <c r="C7278" s="1" t="s">
        <v>715</v>
      </c>
      <c r="D7278" s="1">
        <v>21.49</v>
      </c>
      <c r="E7278" s="1">
        <v>20.100000000000001</v>
      </c>
      <c r="F7278" s="1">
        <v>19.7</v>
      </c>
      <c r="G7278" s="1">
        <v>20.350000000000001</v>
      </c>
      <c r="H7278" s="1">
        <v>19.100000000000001</v>
      </c>
      <c r="I7278" s="1">
        <v>19.25</v>
      </c>
      <c r="J7278" s="1">
        <f>CEILING(E7278*0.9,LOOKUP(E7278*0.9,{0,10,50,100,500},{0.01,0.05,0.1,0.5,1}))</f>
        <v>18.100000000000001</v>
      </c>
      <c r="K7278" s="1">
        <f>CEILING(E7278*0.915,LOOKUP(E7278*0.915,{0,10,50,100,500},{0.01,0.05,0.1,0.5,1}))</f>
        <v>18.400000000000002</v>
      </c>
      <c r="L7278" s="1">
        <f>FLOOR(E7278*1.1,LOOKUP(E7278*1.1,{0,10,50,100,500},{0.01,0.05,0.1,0.5,1}))</f>
        <v>22.1</v>
      </c>
      <c r="M7278" s="1">
        <f t="shared" si="1021"/>
        <v>21.85</v>
      </c>
      <c r="N7278" s="2">
        <f t="shared" si="1022"/>
        <v>-1.9900497512437915E-2</v>
      </c>
      <c r="O7278" s="2">
        <f t="shared" si="1023"/>
        <v>1.2437810945273631E-2</v>
      </c>
      <c r="P7278" s="3">
        <f t="shared" si="1025"/>
        <v>4.9551402597402476E-2</v>
      </c>
      <c r="Q7278" s="2">
        <f t="shared" si="1024"/>
        <v>-3.8493721095379026E-2</v>
      </c>
      <c r="U7278" s="2">
        <f t="shared" si="1026"/>
        <v>4.9551402597402476E-2</v>
      </c>
      <c r="V7278" s="2">
        <f t="shared" si="1029"/>
        <v>-7.7813311614822689E-2</v>
      </c>
      <c r="Z7278" s="1">
        <f t="shared" si="1027"/>
        <v>20.25</v>
      </c>
      <c r="AC7278" s="1" t="str">
        <f t="shared" si="1028"/>
        <v>N</v>
      </c>
    </row>
    <row r="7279" spans="1:29" x14ac:dyDescent="0.25">
      <c r="A7279" s="1">
        <v>20201030</v>
      </c>
      <c r="B7279" s="1">
        <v>3232</v>
      </c>
      <c r="C7279" s="1" t="s">
        <v>578</v>
      </c>
      <c r="D7279" s="1">
        <v>7.17</v>
      </c>
      <c r="E7279" s="1">
        <v>19.8</v>
      </c>
      <c r="F7279" s="1">
        <v>19.45</v>
      </c>
      <c r="G7279" s="1">
        <v>19.7</v>
      </c>
      <c r="H7279" s="1">
        <v>17.850000000000001</v>
      </c>
      <c r="I7279" s="1">
        <v>17.850000000000001</v>
      </c>
      <c r="J7279" s="1">
        <f>CEILING(E7279*0.9,LOOKUP(E7279*0.9,{0,10,50,100,500},{0.01,0.05,0.1,0.5,1}))</f>
        <v>17.850000000000001</v>
      </c>
      <c r="K7279" s="1">
        <f>CEILING(E7279*0.915,LOOKUP(E7279*0.915,{0,10,50,100,500},{0.01,0.05,0.1,0.5,1}))</f>
        <v>18.150000000000002</v>
      </c>
      <c r="L7279" s="1">
        <f>FLOOR(E7279*1.1,LOOKUP(E7279*1.1,{0,10,50,100,500},{0.01,0.05,0.1,0.5,1}))</f>
        <v>21.75</v>
      </c>
      <c r="M7279" s="1">
        <f t="shared" si="1021"/>
        <v>21.5</v>
      </c>
      <c r="N7279" s="2">
        <f t="shared" si="1022"/>
        <v>-1.7676767676767749E-2</v>
      </c>
      <c r="O7279" s="2">
        <f t="shared" si="1023"/>
        <v>-5.0505050505051221E-3</v>
      </c>
      <c r="P7279" s="3">
        <f t="shared" si="1025"/>
        <v>0</v>
      </c>
      <c r="Q7279" s="2">
        <f t="shared" si="1024"/>
        <v>-3.8493721095379026E-2</v>
      </c>
      <c r="U7279" s="2">
        <f t="shared" si="1026"/>
        <v>0</v>
      </c>
      <c r="V7279" s="2">
        <f t="shared" si="1029"/>
        <v>-7.7813311614822689E-2</v>
      </c>
      <c r="Z7279" s="1">
        <f t="shared" si="1027"/>
        <v>19.95</v>
      </c>
      <c r="AC7279" s="1" t="str">
        <f t="shared" si="1028"/>
        <v>N</v>
      </c>
    </row>
    <row r="7280" spans="1:29" x14ac:dyDescent="0.25">
      <c r="A7280" s="1">
        <v>20201030</v>
      </c>
      <c r="B7280" s="1">
        <v>3037</v>
      </c>
      <c r="C7280" s="1" t="s">
        <v>213</v>
      </c>
      <c r="D7280" s="1">
        <v>7.01</v>
      </c>
      <c r="E7280" s="1">
        <v>68.2</v>
      </c>
      <c r="F7280" s="1">
        <v>68.900000000000006</v>
      </c>
      <c r="G7280" s="1">
        <v>69.5</v>
      </c>
      <c r="H7280" s="1">
        <v>65</v>
      </c>
      <c r="I7280" s="1">
        <v>65.2</v>
      </c>
      <c r="J7280" s="1">
        <f>CEILING(E7280*0.9,LOOKUP(E7280*0.9,{0,10,50,100,500},{0.01,0.05,0.1,0.5,1}))</f>
        <v>61.400000000000006</v>
      </c>
      <c r="K7280" s="1">
        <f>CEILING(E7280*0.915,LOOKUP(E7280*0.915,{0,10,50,100,500},{0.01,0.05,0.1,0.5,1}))</f>
        <v>62.5</v>
      </c>
      <c r="L7280" s="1">
        <f>FLOOR(E7280*1.1,LOOKUP(E7280*1.1,{0,10,50,100,500},{0.01,0.05,0.1,0.5,1}))</f>
        <v>75</v>
      </c>
      <c r="M7280" s="1">
        <f t="shared" si="1021"/>
        <v>74.5</v>
      </c>
      <c r="N7280" s="2">
        <f t="shared" si="1022"/>
        <v>1.026392961876837E-2</v>
      </c>
      <c r="O7280" s="2">
        <f t="shared" si="1023"/>
        <v>1.9061583577712569E-2</v>
      </c>
      <c r="P7280" s="3">
        <f t="shared" si="1025"/>
        <v>5.4342700920245457E-2</v>
      </c>
      <c r="Q7280" s="2">
        <f t="shared" si="1024"/>
        <v>0</v>
      </c>
      <c r="U7280" s="2">
        <f t="shared" si="1026"/>
        <v>5.4342700920245457E-2</v>
      </c>
      <c r="V7280" s="2">
        <f t="shared" si="1029"/>
        <v>-2.3470610694577232E-2</v>
      </c>
      <c r="Z7280" s="1">
        <f t="shared" si="1027"/>
        <v>68.5</v>
      </c>
      <c r="AC7280" s="1" t="str">
        <f t="shared" si="1028"/>
        <v>N</v>
      </c>
    </row>
    <row r="7281" spans="1:29" x14ac:dyDescent="0.25">
      <c r="A7281" s="1">
        <v>20201030</v>
      </c>
      <c r="B7281" s="1">
        <v>1612</v>
      </c>
      <c r="C7281" s="1" t="s">
        <v>801</v>
      </c>
      <c r="D7281" s="1">
        <v>6.09</v>
      </c>
      <c r="E7281" s="1">
        <v>15.05</v>
      </c>
      <c r="F7281" s="1">
        <v>14.85</v>
      </c>
      <c r="G7281" s="1">
        <v>15.2</v>
      </c>
      <c r="H7281" s="1">
        <v>14.6</v>
      </c>
      <c r="I7281" s="1">
        <v>14.95</v>
      </c>
      <c r="J7281" s="1">
        <f>CEILING(E7281*0.9,LOOKUP(E7281*0.9,{0,10,50,100,500},{0.01,0.05,0.1,0.5,1}))</f>
        <v>13.55</v>
      </c>
      <c r="K7281" s="1">
        <f>CEILING(E7281*0.915,LOOKUP(E7281*0.915,{0,10,50,100,500},{0.01,0.05,0.1,0.5,1}))</f>
        <v>13.8</v>
      </c>
      <c r="L7281" s="1">
        <f>FLOOR(E7281*1.1,LOOKUP(E7281*1.1,{0,10,50,100,500},{0.01,0.05,0.1,0.5,1}))</f>
        <v>16.55</v>
      </c>
      <c r="M7281" s="1">
        <f t="shared" si="1021"/>
        <v>16.3</v>
      </c>
      <c r="N7281" s="2">
        <f t="shared" si="1022"/>
        <v>-1.3289036544850568E-2</v>
      </c>
      <c r="O7281" s="2">
        <f t="shared" si="1023"/>
        <v>9.9667774086377794E-3</v>
      </c>
      <c r="P7281" s="3">
        <f t="shared" si="1025"/>
        <v>1.439265217391314E-2</v>
      </c>
      <c r="Q7281" s="2">
        <f t="shared" si="1024"/>
        <v>0</v>
      </c>
      <c r="U7281" s="2">
        <f t="shared" si="1026"/>
        <v>0</v>
      </c>
      <c r="V7281" s="2">
        <f t="shared" si="1029"/>
        <v>-2.3470610694577232E-2</v>
      </c>
      <c r="Z7281" s="1">
        <f t="shared" si="1027"/>
        <v>15.200000000000001</v>
      </c>
      <c r="AC7281" s="1" t="str">
        <f t="shared" si="1028"/>
        <v>Y</v>
      </c>
    </row>
    <row r="7282" spans="1:29" x14ac:dyDescent="0.25">
      <c r="A7282" s="1">
        <v>20201030</v>
      </c>
      <c r="B7282" s="1">
        <v>4915</v>
      </c>
      <c r="C7282" s="1" t="s">
        <v>266</v>
      </c>
      <c r="D7282" s="1">
        <v>4.4800000000000004</v>
      </c>
      <c r="E7282" s="1">
        <v>44.4</v>
      </c>
      <c r="F7282" s="1">
        <v>44.4</v>
      </c>
      <c r="G7282" s="1">
        <v>45.45</v>
      </c>
      <c r="H7282" s="1">
        <v>44.15</v>
      </c>
      <c r="I7282" s="1">
        <v>45.25</v>
      </c>
      <c r="J7282" s="1">
        <f>CEILING(E7282*0.9,LOOKUP(E7282*0.9,{0,10,50,100,500},{0.01,0.05,0.1,0.5,1}))</f>
        <v>40</v>
      </c>
      <c r="K7282" s="1">
        <f>CEILING(E7282*0.915,LOOKUP(E7282*0.915,{0,10,50,100,500},{0.01,0.05,0.1,0.5,1}))</f>
        <v>40.650000000000006</v>
      </c>
      <c r="L7282" s="1">
        <f>FLOOR(E7282*1.1,LOOKUP(E7282*1.1,{0,10,50,100,500},{0.01,0.05,0.1,0.5,1}))</f>
        <v>48.800000000000004</v>
      </c>
      <c r="M7282" s="1">
        <f t="shared" si="1021"/>
        <v>48.550000000000004</v>
      </c>
      <c r="N7282" s="2">
        <f t="shared" si="1022"/>
        <v>0</v>
      </c>
      <c r="O7282" s="2">
        <f t="shared" si="1023"/>
        <v>2.3648648648648747E-2</v>
      </c>
      <c r="P7282" s="3">
        <f t="shared" si="1025"/>
        <v>-1.7738236464088564E-2</v>
      </c>
      <c r="Q7282" s="2">
        <f t="shared" si="1024"/>
        <v>-1.7738236464088564E-2</v>
      </c>
      <c r="U7282" s="2">
        <f t="shared" si="1026"/>
        <v>-1.7738236464088564E-2</v>
      </c>
      <c r="V7282" s="2">
        <f t="shared" si="1029"/>
        <v>-4.1208847158665796E-2</v>
      </c>
      <c r="Z7282" s="1">
        <f t="shared" si="1027"/>
        <v>44.55</v>
      </c>
      <c r="AC7282" s="1" t="str">
        <f t="shared" si="1028"/>
        <v>N</v>
      </c>
    </row>
    <row r="7283" spans="1:29" x14ac:dyDescent="0.25">
      <c r="A7283" s="1">
        <v>20201030</v>
      </c>
      <c r="B7283" s="1">
        <v>3287</v>
      </c>
      <c r="C7283" s="1" t="s">
        <v>791</v>
      </c>
      <c r="D7283" s="1">
        <v>4.3600000000000003</v>
      </c>
      <c r="E7283" s="1">
        <v>28.25</v>
      </c>
      <c r="F7283" s="1">
        <v>29.9</v>
      </c>
      <c r="G7283" s="1">
        <v>31.05</v>
      </c>
      <c r="H7283" s="1">
        <v>29.25</v>
      </c>
      <c r="I7283" s="1">
        <v>31.05</v>
      </c>
      <c r="J7283" s="1">
        <f>CEILING(E7283*0.9,LOOKUP(E7283*0.9,{0,10,50,100,500},{0.01,0.05,0.1,0.5,1}))</f>
        <v>25.450000000000003</v>
      </c>
      <c r="K7283" s="1">
        <f>CEILING(E7283*0.915,LOOKUP(E7283*0.915,{0,10,50,100,500},{0.01,0.05,0.1,0.5,1}))</f>
        <v>25.85</v>
      </c>
      <c r="L7283" s="1">
        <f>FLOOR(E7283*1.1,LOOKUP(E7283*1.1,{0,10,50,100,500},{0.01,0.05,0.1,0.5,1}))</f>
        <v>31.05</v>
      </c>
      <c r="M7283" s="1">
        <f t="shared" si="1021"/>
        <v>30.8</v>
      </c>
      <c r="N7283" s="2">
        <f t="shared" si="1022"/>
        <v>5.840707964601765E-2</v>
      </c>
      <c r="O7283" s="2">
        <f t="shared" si="1023"/>
        <v>9.9115044247787637E-2</v>
      </c>
      <c r="P7283" s="3">
        <f t="shared" si="1025"/>
        <v>-3.1463288961039081E-2</v>
      </c>
      <c r="Q7283" s="2">
        <f t="shared" si="1024"/>
        <v>-4.9201525425127644E-2</v>
      </c>
      <c r="U7283" s="2">
        <f t="shared" si="1026"/>
        <v>-3.1463288961039081E-2</v>
      </c>
      <c r="V7283" s="2">
        <f t="shared" si="1029"/>
        <v>-7.2672136119704883E-2</v>
      </c>
      <c r="Z7283" s="1">
        <f t="shared" si="1027"/>
        <v>28.4</v>
      </c>
      <c r="AC7283" s="1" t="str">
        <f t="shared" si="1028"/>
        <v>N</v>
      </c>
    </row>
    <row r="7284" spans="1:29" x14ac:dyDescent="0.25">
      <c r="A7284" s="1">
        <v>20201030</v>
      </c>
      <c r="B7284" s="1">
        <v>1336</v>
      </c>
      <c r="C7284" s="1" t="s">
        <v>525</v>
      </c>
      <c r="D7284" s="1">
        <v>4.1900000000000004</v>
      </c>
      <c r="E7284" s="1">
        <v>19.3</v>
      </c>
      <c r="F7284" s="1">
        <v>19.399999999999999</v>
      </c>
      <c r="G7284" s="1">
        <v>19.45</v>
      </c>
      <c r="H7284" s="1">
        <v>18.899999999999999</v>
      </c>
      <c r="I7284" s="1">
        <v>18.899999999999999</v>
      </c>
      <c r="J7284" s="1">
        <f>CEILING(E7284*0.9,LOOKUP(E7284*0.9,{0,10,50,100,500},{0.01,0.05,0.1,0.5,1}))</f>
        <v>17.400000000000002</v>
      </c>
      <c r="K7284" s="1">
        <f>CEILING(E7284*0.915,LOOKUP(E7284*0.915,{0,10,50,100,500},{0.01,0.05,0.1,0.5,1}))</f>
        <v>17.7</v>
      </c>
      <c r="L7284" s="1">
        <f>FLOOR(E7284*1.1,LOOKUP(E7284*1.1,{0,10,50,100,500},{0.01,0.05,0.1,0.5,1}))</f>
        <v>21.200000000000003</v>
      </c>
      <c r="M7284" s="1">
        <f t="shared" si="1021"/>
        <v>20.950000000000003</v>
      </c>
      <c r="N7284" s="2">
        <f t="shared" si="1022"/>
        <v>5.1813471502589565E-3</v>
      </c>
      <c r="O7284" s="2">
        <f t="shared" si="1023"/>
        <v>7.7720207253885272E-3</v>
      </c>
      <c r="P7284" s="3">
        <f t="shared" si="1025"/>
        <v>2.6747267195767189E-2</v>
      </c>
      <c r="Q7284" s="2">
        <f t="shared" si="1024"/>
        <v>-2.2454258229360455E-2</v>
      </c>
      <c r="U7284" s="2">
        <f t="shared" si="1026"/>
        <v>0</v>
      </c>
      <c r="V7284" s="2">
        <f t="shared" si="1029"/>
        <v>-7.2672136119704883E-2</v>
      </c>
      <c r="Z7284" s="1">
        <f t="shared" si="1027"/>
        <v>19.45</v>
      </c>
      <c r="AC7284" s="1" t="str">
        <f t="shared" si="1028"/>
        <v>Y</v>
      </c>
    </row>
    <row r="7285" spans="1:29" x14ac:dyDescent="0.25">
      <c r="A7285" s="1">
        <v>20201030</v>
      </c>
      <c r="B7285" s="1">
        <v>3189</v>
      </c>
      <c r="C7285" s="1" t="s">
        <v>241</v>
      </c>
      <c r="D7285" s="1">
        <v>3.66</v>
      </c>
      <c r="E7285" s="1">
        <v>69.099999999999994</v>
      </c>
      <c r="F7285" s="1">
        <v>69.8</v>
      </c>
      <c r="G7285" s="1">
        <v>74.5</v>
      </c>
      <c r="H7285" s="1">
        <v>67.900000000000006</v>
      </c>
      <c r="I7285" s="1">
        <v>72.3</v>
      </c>
      <c r="J7285" s="1">
        <f>CEILING(E7285*0.9,LOOKUP(E7285*0.9,{0,10,50,100,500},{0.01,0.05,0.1,0.5,1}))</f>
        <v>62.2</v>
      </c>
      <c r="K7285" s="1">
        <f>CEILING(E7285*0.915,LOOKUP(E7285*0.915,{0,10,50,100,500},{0.01,0.05,0.1,0.5,1}))</f>
        <v>63.300000000000004</v>
      </c>
      <c r="L7285" s="1">
        <f>FLOOR(E7285*1.1,LOOKUP(E7285*1.1,{0,10,50,100,500},{0.01,0.05,0.1,0.5,1}))</f>
        <v>76</v>
      </c>
      <c r="M7285" s="1">
        <f t="shared" si="1021"/>
        <v>75.5</v>
      </c>
      <c r="N7285" s="2">
        <f t="shared" si="1022"/>
        <v>1.0130246020260534E-2</v>
      </c>
      <c r="O7285" s="2">
        <f t="shared" si="1023"/>
        <v>7.8147612156295315E-2</v>
      </c>
      <c r="P7285" s="3">
        <f t="shared" si="1025"/>
        <v>-3.6810482710926691E-2</v>
      </c>
      <c r="Q7285" s="2">
        <f t="shared" si="1024"/>
        <v>-5.926474094028715E-2</v>
      </c>
      <c r="U7285" s="2">
        <f t="shared" si="1026"/>
        <v>-3.6810482710926691E-2</v>
      </c>
      <c r="V7285" s="2">
        <f t="shared" si="1029"/>
        <v>-0.10948261883063157</v>
      </c>
      <c r="Z7285" s="1">
        <f t="shared" si="1027"/>
        <v>69.399999999999991</v>
      </c>
      <c r="AC7285" s="1" t="str">
        <f t="shared" si="1028"/>
        <v>N</v>
      </c>
    </row>
    <row r="7286" spans="1:29" x14ac:dyDescent="0.25">
      <c r="A7286" s="1">
        <v>20201102</v>
      </c>
      <c r="B7286" s="1">
        <v>6477</v>
      </c>
      <c r="C7286" s="1" t="s">
        <v>188</v>
      </c>
      <c r="D7286" s="1">
        <v>21.85</v>
      </c>
      <c r="E7286" s="1">
        <v>57.9</v>
      </c>
      <c r="F7286" s="1">
        <v>58.5</v>
      </c>
      <c r="G7286" s="1">
        <v>59.5</v>
      </c>
      <c r="H7286" s="1">
        <v>56.3</v>
      </c>
      <c r="I7286" s="1">
        <v>57</v>
      </c>
      <c r="J7286" s="1">
        <f>CEILING(E7286*0.9,LOOKUP(E7286*0.9,{0,10,50,100,500},{0.01,0.05,0.1,0.5,1}))</f>
        <v>52.2</v>
      </c>
      <c r="K7286" s="1">
        <f>CEILING(E7286*0.915,LOOKUP(E7286*0.915,{0,10,50,100,500},{0.01,0.05,0.1,0.5,1}))</f>
        <v>53</v>
      </c>
      <c r="L7286" s="1">
        <f>FLOOR(E7286*1.1,LOOKUP(E7286*1.1,{0,10,50,100,500},{0.01,0.05,0.1,0.5,1}))</f>
        <v>63.6</v>
      </c>
      <c r="M7286" s="1">
        <f t="shared" si="1021"/>
        <v>63.1</v>
      </c>
      <c r="N7286" s="2">
        <f t="shared" si="1022"/>
        <v>1.0362694300518159E-2</v>
      </c>
      <c r="O7286" s="2">
        <f t="shared" si="1023"/>
        <v>2.7633851468048386E-2</v>
      </c>
      <c r="P7286" s="3">
        <f t="shared" si="1025"/>
        <v>2.3967815789473591E-2</v>
      </c>
      <c r="Q7286" s="2">
        <f t="shared" si="1024"/>
        <v>-3.5296925150813563E-2</v>
      </c>
      <c r="U7286" s="2">
        <f t="shared" si="1026"/>
        <v>2.3967815789473591E-2</v>
      </c>
      <c r="V7286" s="2">
        <f t="shared" si="1029"/>
        <v>-8.551480304115798E-2</v>
      </c>
      <c r="Z7286" s="1">
        <f t="shared" si="1027"/>
        <v>58.199999999999996</v>
      </c>
      <c r="AC7286" s="1" t="str">
        <f t="shared" si="1028"/>
        <v>N</v>
      </c>
    </row>
    <row r="7287" spans="1:29" x14ac:dyDescent="0.25">
      <c r="A7287" s="1">
        <v>20201102</v>
      </c>
      <c r="B7287" s="1">
        <v>1732</v>
      </c>
      <c r="C7287" s="1" t="s">
        <v>40</v>
      </c>
      <c r="D7287" s="1">
        <v>11.29</v>
      </c>
      <c r="E7287" s="1">
        <v>24.3</v>
      </c>
      <c r="F7287" s="1">
        <v>24.5</v>
      </c>
      <c r="G7287" s="1">
        <v>25.5</v>
      </c>
      <c r="H7287" s="1">
        <v>23.8</v>
      </c>
      <c r="I7287" s="1">
        <v>24.45</v>
      </c>
      <c r="J7287" s="1">
        <f>CEILING(E7287*0.9,LOOKUP(E7287*0.9,{0,10,50,100,500},{0.01,0.05,0.1,0.5,1}))</f>
        <v>21.900000000000002</v>
      </c>
      <c r="K7287" s="1">
        <f>CEILING(E7287*0.915,LOOKUP(E7287*0.915,{0,10,50,100,500},{0.01,0.05,0.1,0.5,1}))</f>
        <v>22.25</v>
      </c>
      <c r="L7287" s="1">
        <f>FLOOR(E7287*1.1,LOOKUP(E7287*1.1,{0,10,50,100,500},{0.01,0.05,0.1,0.5,1}))</f>
        <v>26.700000000000003</v>
      </c>
      <c r="M7287" s="1">
        <f t="shared" si="1021"/>
        <v>26.450000000000003</v>
      </c>
      <c r="N7287" s="2">
        <f t="shared" si="1022"/>
        <v>8.2304526748970906E-3</v>
      </c>
      <c r="O7287" s="2">
        <f t="shared" si="1023"/>
        <v>4.9382716049382686E-2</v>
      </c>
      <c r="P7287" s="3">
        <f t="shared" si="1025"/>
        <v>-2.5689366053172047E-4</v>
      </c>
      <c r="Q7287" s="2">
        <f t="shared" si="1024"/>
        <v>-3.5553818811345284E-2</v>
      </c>
      <c r="U7287" s="2">
        <f t="shared" si="1026"/>
        <v>-2.5689366053172047E-4</v>
      </c>
      <c r="V7287" s="2">
        <f t="shared" si="1029"/>
        <v>-8.5771696701689701E-2</v>
      </c>
      <c r="Z7287" s="1">
        <f t="shared" si="1027"/>
        <v>24.45</v>
      </c>
      <c r="AC7287" s="1" t="str">
        <f t="shared" si="1028"/>
        <v>N</v>
      </c>
    </row>
    <row r="7288" spans="1:29" x14ac:dyDescent="0.25">
      <c r="A7288" s="1">
        <v>20201102</v>
      </c>
      <c r="B7288" s="1">
        <v>1513</v>
      </c>
      <c r="C7288" s="1" t="s">
        <v>303</v>
      </c>
      <c r="D7288" s="1">
        <v>9.5399999999999991</v>
      </c>
      <c r="E7288" s="1">
        <v>49.05</v>
      </c>
      <c r="F7288" s="1">
        <v>49.6</v>
      </c>
      <c r="G7288" s="1">
        <v>51</v>
      </c>
      <c r="H7288" s="1">
        <v>48.8</v>
      </c>
      <c r="I7288" s="1">
        <v>49.6</v>
      </c>
      <c r="J7288" s="1">
        <f>CEILING(E7288*0.9,LOOKUP(E7288*0.9,{0,10,50,100,500},{0.01,0.05,0.1,0.5,1}))</f>
        <v>44.150000000000006</v>
      </c>
      <c r="K7288" s="1">
        <f>CEILING(E7288*0.915,LOOKUP(E7288*0.915,{0,10,50,100,500},{0.01,0.05,0.1,0.5,1}))</f>
        <v>44.900000000000006</v>
      </c>
      <c r="L7288" s="1">
        <f>FLOOR(E7288*1.1,LOOKUP(E7288*1.1,{0,10,50,100,500},{0.01,0.05,0.1,0.5,1}))</f>
        <v>53.900000000000006</v>
      </c>
      <c r="M7288" s="1">
        <f t="shared" si="1021"/>
        <v>53.400000000000006</v>
      </c>
      <c r="N7288" s="2">
        <f t="shared" si="1022"/>
        <v>1.1213047910295704E-2</v>
      </c>
      <c r="O7288" s="2">
        <f t="shared" si="1023"/>
        <v>3.9755351681957249E-2</v>
      </c>
      <c r="P7288" s="3">
        <f t="shared" si="1025"/>
        <v>-2.2980000000001029E-3</v>
      </c>
      <c r="Q7288" s="2">
        <f t="shared" si="1024"/>
        <v>-3.7851818811345389E-2</v>
      </c>
      <c r="U7288" s="2">
        <f t="shared" si="1026"/>
        <v>-2.2980000000001029E-3</v>
      </c>
      <c r="V7288" s="2">
        <f t="shared" si="1029"/>
        <v>-8.8069696701689806E-2</v>
      </c>
      <c r="Z7288" s="1">
        <f t="shared" si="1027"/>
        <v>49.199999999999996</v>
      </c>
      <c r="AC7288" s="1" t="str">
        <f t="shared" si="1028"/>
        <v>N</v>
      </c>
    </row>
    <row r="7289" spans="1:29" x14ac:dyDescent="0.25">
      <c r="A7289" s="1">
        <v>20201102</v>
      </c>
      <c r="B7289" s="1">
        <v>3189</v>
      </c>
      <c r="C7289" s="1" t="s">
        <v>241</v>
      </c>
      <c r="D7289" s="1">
        <v>9.1300000000000008</v>
      </c>
      <c r="E7289" s="1">
        <v>72.3</v>
      </c>
      <c r="F7289" s="1">
        <v>73.3</v>
      </c>
      <c r="G7289" s="1">
        <v>73.8</v>
      </c>
      <c r="H7289" s="1">
        <v>71.5</v>
      </c>
      <c r="I7289" s="1">
        <v>73.3</v>
      </c>
      <c r="J7289" s="1">
        <f>CEILING(E7289*0.9,LOOKUP(E7289*0.9,{0,10,50,100,500},{0.01,0.05,0.1,0.5,1}))</f>
        <v>65.100000000000009</v>
      </c>
      <c r="K7289" s="1">
        <f>CEILING(E7289*0.915,LOOKUP(E7289*0.915,{0,10,50,100,500},{0.01,0.05,0.1,0.5,1}))</f>
        <v>66.2</v>
      </c>
      <c r="L7289" s="1">
        <f>FLOOR(E7289*1.1,LOOKUP(E7289*1.1,{0,10,50,100,500},{0.01,0.05,0.1,0.5,1}))</f>
        <v>79.5</v>
      </c>
      <c r="M7289" s="1">
        <f t="shared" si="1021"/>
        <v>79</v>
      </c>
      <c r="N7289" s="2">
        <f t="shared" si="1022"/>
        <v>1.3831258644536654E-2</v>
      </c>
      <c r="O7289" s="2">
        <f t="shared" si="1023"/>
        <v>2.0746887966804978E-2</v>
      </c>
      <c r="P7289" s="3">
        <f t="shared" si="1025"/>
        <v>-2.2980000000000218E-3</v>
      </c>
      <c r="Q7289" s="2">
        <f t="shared" si="1024"/>
        <v>-4.0149818811345411E-2</v>
      </c>
      <c r="U7289" s="2">
        <f t="shared" si="1026"/>
        <v>-2.2980000000000218E-3</v>
      </c>
      <c r="V7289" s="2">
        <f t="shared" si="1029"/>
        <v>-9.0367696701689829E-2</v>
      </c>
      <c r="Z7289" s="1">
        <f t="shared" si="1027"/>
        <v>72.599999999999994</v>
      </c>
      <c r="AC7289" s="1" t="str">
        <f t="shared" si="1028"/>
        <v>N</v>
      </c>
    </row>
    <row r="7290" spans="1:29" x14ac:dyDescent="0.25">
      <c r="A7290" s="1">
        <v>20201102</v>
      </c>
      <c r="B7290" s="1">
        <v>4142</v>
      </c>
      <c r="C7290" s="1" t="s">
        <v>244</v>
      </c>
      <c r="D7290" s="1">
        <v>7.85</v>
      </c>
      <c r="E7290" s="1">
        <v>61.1</v>
      </c>
      <c r="F7290" s="1">
        <v>62</v>
      </c>
      <c r="G7290" s="1">
        <v>62</v>
      </c>
      <c r="H7290" s="1">
        <v>60.7</v>
      </c>
      <c r="I7290" s="1">
        <v>60.9</v>
      </c>
      <c r="J7290" s="1">
        <f>CEILING(E7290*0.9,LOOKUP(E7290*0.9,{0,10,50,100,500},{0.01,0.05,0.1,0.5,1}))</f>
        <v>55</v>
      </c>
      <c r="K7290" s="1">
        <f>CEILING(E7290*0.915,LOOKUP(E7290*0.915,{0,10,50,100,500},{0.01,0.05,0.1,0.5,1}))</f>
        <v>56</v>
      </c>
      <c r="L7290" s="1">
        <f>FLOOR(E7290*1.1,LOOKUP(E7290*1.1,{0,10,50,100,500},{0.01,0.05,0.1,0.5,1}))</f>
        <v>67.2</v>
      </c>
      <c r="M7290" s="1">
        <f t="shared" si="1021"/>
        <v>66.7</v>
      </c>
      <c r="N7290" s="2">
        <f t="shared" si="1022"/>
        <v>1.4729950900163642E-2</v>
      </c>
      <c r="O7290" s="2">
        <f t="shared" si="1023"/>
        <v>1.4729950900163642E-2</v>
      </c>
      <c r="P7290" s="3">
        <f t="shared" si="1025"/>
        <v>1.573009688013138E-2</v>
      </c>
      <c r="Q7290" s="2">
        <f t="shared" si="1024"/>
        <v>-2.4419721931214031E-2</v>
      </c>
      <c r="U7290" s="2">
        <f t="shared" si="1026"/>
        <v>1.573009688013138E-2</v>
      </c>
      <c r="V7290" s="2">
        <f t="shared" si="1029"/>
        <v>-7.4637599821558445E-2</v>
      </c>
      <c r="Z7290" s="1">
        <f t="shared" si="1027"/>
        <v>61.4</v>
      </c>
      <c r="AC7290" s="1" t="str">
        <f t="shared" si="1028"/>
        <v>N</v>
      </c>
    </row>
    <row r="7291" spans="1:29" x14ac:dyDescent="0.25">
      <c r="A7291" s="1">
        <v>20201102</v>
      </c>
      <c r="B7291" s="1">
        <v>6560</v>
      </c>
      <c r="C7291" s="1" t="s">
        <v>539</v>
      </c>
      <c r="D7291" s="1">
        <v>5.67</v>
      </c>
      <c r="E7291" s="1">
        <v>79.900000000000006</v>
      </c>
      <c r="F7291" s="1">
        <v>80.7</v>
      </c>
      <c r="G7291" s="1">
        <v>86.2</v>
      </c>
      <c r="H7291" s="1">
        <v>78</v>
      </c>
      <c r="I7291" s="1">
        <v>86.2</v>
      </c>
      <c r="J7291" s="1">
        <f>CEILING(E7291*0.9,LOOKUP(E7291*0.9,{0,10,50,100,500},{0.01,0.05,0.1,0.5,1}))</f>
        <v>72</v>
      </c>
      <c r="K7291" s="1">
        <f>CEILING(E7291*0.915,LOOKUP(E7291*0.915,{0,10,50,100,500},{0.01,0.05,0.1,0.5,1}))</f>
        <v>73.2</v>
      </c>
      <c r="L7291" s="1">
        <f>FLOOR(E7291*1.1,LOOKUP(E7291*1.1,{0,10,50,100,500},{0.01,0.05,0.1,0.5,1}))</f>
        <v>87.800000000000011</v>
      </c>
      <c r="M7291" s="1">
        <f t="shared" si="1021"/>
        <v>87.300000000000011</v>
      </c>
      <c r="N7291" s="2">
        <f t="shared" si="1022"/>
        <v>1.0012515644555658E-2</v>
      </c>
      <c r="O7291" s="2">
        <f t="shared" si="1023"/>
        <v>7.884856070087605E-2</v>
      </c>
      <c r="P7291" s="3">
        <f t="shared" si="1025"/>
        <v>-6.5981938515081259E-2</v>
      </c>
      <c r="Q7291" s="2">
        <f t="shared" si="1024"/>
        <v>-9.0401660446295287E-2</v>
      </c>
      <c r="U7291" s="2">
        <f t="shared" si="1026"/>
        <v>-6.5981938515081259E-2</v>
      </c>
      <c r="V7291" s="2">
        <f t="shared" si="1029"/>
        <v>-0.1406195383366397</v>
      </c>
      <c r="Z7291" s="1">
        <f t="shared" si="1027"/>
        <v>80.2</v>
      </c>
      <c r="AC7291" s="1" t="str">
        <f t="shared" si="1028"/>
        <v>N</v>
      </c>
    </row>
    <row r="7292" spans="1:29" x14ac:dyDescent="0.25">
      <c r="A7292" s="1">
        <v>20201102</v>
      </c>
      <c r="B7292" s="1">
        <v>4133</v>
      </c>
      <c r="C7292" s="1" t="s">
        <v>281</v>
      </c>
      <c r="D7292" s="1">
        <v>5.21</v>
      </c>
      <c r="E7292" s="1">
        <v>65.599999999999994</v>
      </c>
      <c r="F7292" s="1">
        <v>65.7</v>
      </c>
      <c r="G7292" s="1">
        <v>66.400000000000006</v>
      </c>
      <c r="H7292" s="1">
        <v>64.599999999999994</v>
      </c>
      <c r="I7292" s="1">
        <v>64.8</v>
      </c>
      <c r="J7292" s="1">
        <f>CEILING(E7292*0.9,LOOKUP(E7292*0.9,{0,10,50,100,500},{0.01,0.05,0.1,0.5,1}))</f>
        <v>59.1</v>
      </c>
      <c r="K7292" s="1">
        <f>CEILING(E7292*0.915,LOOKUP(E7292*0.915,{0,10,50,100,500},{0.01,0.05,0.1,0.5,1}))</f>
        <v>60.1</v>
      </c>
      <c r="L7292" s="1">
        <f>FLOOR(E7292*1.1,LOOKUP(E7292*1.1,{0,10,50,100,500},{0.01,0.05,0.1,0.5,1}))</f>
        <v>72.100000000000009</v>
      </c>
      <c r="M7292" s="1">
        <f t="shared" si="1021"/>
        <v>71.600000000000009</v>
      </c>
      <c r="N7292" s="2">
        <f t="shared" si="1022"/>
        <v>1.5243902439025692E-3</v>
      </c>
      <c r="O7292" s="2">
        <f t="shared" si="1023"/>
        <v>1.2195121951219686E-2</v>
      </c>
      <c r="P7292" s="3">
        <f t="shared" si="1025"/>
        <v>1.4645072530863966E-2</v>
      </c>
      <c r="Q7292" s="2">
        <f t="shared" si="1024"/>
        <v>-7.5756587915431328E-2</v>
      </c>
      <c r="U7292" s="2">
        <f t="shared" si="1026"/>
        <v>1.4645072530863966E-2</v>
      </c>
      <c r="V7292" s="2">
        <f t="shared" si="1029"/>
        <v>-0.12597446580577573</v>
      </c>
      <c r="Z7292" s="1">
        <f t="shared" si="1027"/>
        <v>65.899999999999991</v>
      </c>
      <c r="AC7292" s="1" t="str">
        <f t="shared" si="1028"/>
        <v>N</v>
      </c>
    </row>
    <row r="7293" spans="1:29" x14ac:dyDescent="0.25">
      <c r="A7293" s="1">
        <v>20201102</v>
      </c>
      <c r="B7293" s="1">
        <v>6141</v>
      </c>
      <c r="C7293" s="1" t="s">
        <v>519</v>
      </c>
      <c r="D7293" s="1">
        <v>5.04</v>
      </c>
      <c r="E7293" s="1">
        <v>26.8</v>
      </c>
      <c r="F7293" s="1">
        <v>26.6</v>
      </c>
      <c r="G7293" s="1">
        <v>27.8</v>
      </c>
      <c r="H7293" s="1">
        <v>26.25</v>
      </c>
      <c r="I7293" s="1">
        <v>27.75</v>
      </c>
      <c r="J7293" s="1">
        <f>CEILING(E7293*0.9,LOOKUP(E7293*0.9,{0,10,50,100,500},{0.01,0.05,0.1,0.5,1}))</f>
        <v>24.150000000000002</v>
      </c>
      <c r="K7293" s="1">
        <f>CEILING(E7293*0.915,LOOKUP(E7293*0.915,{0,10,50,100,500},{0.01,0.05,0.1,0.5,1}))</f>
        <v>24.55</v>
      </c>
      <c r="L7293" s="1">
        <f>FLOOR(E7293*1.1,LOOKUP(E7293*1.1,{0,10,50,100,500},{0.01,0.05,0.1,0.5,1}))</f>
        <v>29.450000000000003</v>
      </c>
      <c r="M7293" s="1">
        <f t="shared" si="1021"/>
        <v>29.200000000000003</v>
      </c>
      <c r="N7293" s="2">
        <f t="shared" si="1022"/>
        <v>-7.4626865671641521E-3</v>
      </c>
      <c r="O7293" s="2">
        <f t="shared" si="1023"/>
        <v>3.7313432835820892E-2</v>
      </c>
      <c r="P7293" s="3">
        <f t="shared" si="1025"/>
        <v>-3.1072082882882969E-2</v>
      </c>
      <c r="Q7293" s="2">
        <f t="shared" si="1024"/>
        <v>-0.10682867079831429</v>
      </c>
      <c r="U7293" s="2">
        <f t="shared" si="1026"/>
        <v>-3.1072082882882969E-2</v>
      </c>
      <c r="V7293" s="2">
        <f t="shared" si="1029"/>
        <v>-0.15704654868865869</v>
      </c>
      <c r="Z7293" s="1">
        <f t="shared" si="1027"/>
        <v>26.95</v>
      </c>
      <c r="AC7293" s="1" t="str">
        <f t="shared" si="1028"/>
        <v>N</v>
      </c>
    </row>
    <row r="7294" spans="1:29" x14ac:dyDescent="0.25">
      <c r="A7294" s="1">
        <v>20201103</v>
      </c>
      <c r="B7294" s="1">
        <v>1732</v>
      </c>
      <c r="C7294" s="1" t="s">
        <v>40</v>
      </c>
      <c r="D7294" s="1">
        <v>15.13</v>
      </c>
      <c r="E7294" s="1">
        <v>24.45</v>
      </c>
      <c r="F7294" s="1">
        <v>23.45</v>
      </c>
      <c r="G7294" s="1">
        <v>24.4</v>
      </c>
      <c r="H7294" s="1">
        <v>23.45</v>
      </c>
      <c r="I7294" s="1">
        <v>23.7</v>
      </c>
      <c r="J7294" s="1">
        <f>CEILING(E7294*0.9,LOOKUP(E7294*0.9,{0,10,50,100,500},{0.01,0.05,0.1,0.5,1}))</f>
        <v>22.05</v>
      </c>
      <c r="K7294" s="1">
        <f>CEILING(E7294*0.915,LOOKUP(E7294*0.915,{0,10,50,100,500},{0.01,0.05,0.1,0.5,1}))</f>
        <v>22.400000000000002</v>
      </c>
      <c r="L7294" s="1">
        <f>FLOOR(E7294*1.1,LOOKUP(E7294*1.1,{0,10,50,100,500},{0.01,0.05,0.1,0.5,1}))</f>
        <v>26.85</v>
      </c>
      <c r="M7294" s="1">
        <f t="shared" ref="M7294:M7357" si="1030">IF(L7294&lt;10,L7294-0.05,IF(L7294&lt;50,L7294-0.25,IF(L7294&lt;100,L7294-0.5,IF(L7294&lt;500,L7294-2.5,IF(L7294&lt;1000,L7294-5,IF(L7294&lt;5000,L7294-25,0))))))</f>
        <v>26.6</v>
      </c>
      <c r="N7294" s="2">
        <f t="shared" ref="N7294:N7357" si="1031">(F7294-E7294)/E7294</f>
        <v>-4.0899795501022497E-2</v>
      </c>
      <c r="O7294" s="2">
        <f t="shared" ref="O7294:O7357" si="1032">(G7294-E7294)/E7294</f>
        <v>-2.044989775051154E-3</v>
      </c>
      <c r="P7294" s="3">
        <f t="shared" si="1025"/>
        <v>0</v>
      </c>
      <c r="Q7294" s="2">
        <f t="shared" ref="Q7294:Q7357" si="1033">IF(Q7293+P7294&gt;0,0,P7294+Q7293)</f>
        <v>-0.10682867079831429</v>
      </c>
      <c r="U7294" s="2">
        <f t="shared" si="1026"/>
        <v>0</v>
      </c>
      <c r="V7294" s="2">
        <f t="shared" si="1029"/>
        <v>-0.15704654868865869</v>
      </c>
      <c r="Z7294" s="1">
        <f t="shared" si="1027"/>
        <v>24.599999999999998</v>
      </c>
      <c r="AC7294" s="1" t="str">
        <f t="shared" si="1028"/>
        <v>N</v>
      </c>
    </row>
    <row r="7295" spans="1:29" x14ac:dyDescent="0.25">
      <c r="A7295" s="1">
        <v>20201103</v>
      </c>
      <c r="B7295" s="1">
        <v>6127</v>
      </c>
      <c r="C7295" s="1" t="s">
        <v>146</v>
      </c>
      <c r="D7295" s="1">
        <v>14.66</v>
      </c>
      <c r="E7295" s="1">
        <v>19.600000000000001</v>
      </c>
      <c r="F7295" s="1">
        <v>19.7</v>
      </c>
      <c r="G7295" s="1">
        <v>20</v>
      </c>
      <c r="H7295" s="1">
        <v>19.2</v>
      </c>
      <c r="I7295" s="1">
        <v>19.55</v>
      </c>
      <c r="J7295" s="1">
        <f>CEILING(E7295*0.9,LOOKUP(E7295*0.9,{0,10,50,100,500},{0.01,0.05,0.1,0.5,1}))</f>
        <v>17.650000000000002</v>
      </c>
      <c r="K7295" s="1">
        <f>CEILING(E7295*0.915,LOOKUP(E7295*0.915,{0,10,50,100,500},{0.01,0.05,0.1,0.5,1}))</f>
        <v>17.95</v>
      </c>
      <c r="L7295" s="1">
        <f>FLOOR(E7295*1.1,LOOKUP(E7295*1.1,{0,10,50,100,500},{0.01,0.05,0.1,0.5,1}))</f>
        <v>21.55</v>
      </c>
      <c r="M7295" s="1">
        <f t="shared" si="1030"/>
        <v>21.3</v>
      </c>
      <c r="N7295" s="2">
        <f t="shared" si="1031"/>
        <v>5.1020408163264218E-3</v>
      </c>
      <c r="O7295" s="2">
        <f t="shared" si="1032"/>
        <v>2.0408163265306048E-2</v>
      </c>
      <c r="P7295" s="3">
        <f t="shared" si="1025"/>
        <v>7.912751918158465E-3</v>
      </c>
      <c r="Q7295" s="2">
        <f t="shared" si="1033"/>
        <v>-9.8915918880155829E-2</v>
      </c>
      <c r="U7295" s="2">
        <f t="shared" si="1026"/>
        <v>7.912751918158465E-3</v>
      </c>
      <c r="V7295" s="2">
        <f t="shared" si="1029"/>
        <v>-0.14913379677050023</v>
      </c>
      <c r="Z7295" s="1">
        <f t="shared" si="1027"/>
        <v>19.75</v>
      </c>
      <c r="AC7295" s="1" t="str">
        <f t="shared" si="1028"/>
        <v>N</v>
      </c>
    </row>
    <row r="7296" spans="1:29" x14ac:dyDescent="0.25">
      <c r="A7296" s="1">
        <v>20201103</v>
      </c>
      <c r="B7296" s="1">
        <v>6432</v>
      </c>
      <c r="C7296" s="1" t="s">
        <v>655</v>
      </c>
      <c r="D7296" s="1">
        <v>11.57</v>
      </c>
      <c r="E7296" s="1">
        <v>38.15</v>
      </c>
      <c r="F7296" s="1">
        <v>38.15</v>
      </c>
      <c r="G7296" s="1">
        <v>38.9</v>
      </c>
      <c r="H7296" s="1">
        <v>37.35</v>
      </c>
      <c r="I7296" s="1">
        <v>37.65</v>
      </c>
      <c r="J7296" s="1">
        <f>CEILING(E7296*0.9,LOOKUP(E7296*0.9,{0,10,50,100,500},{0.01,0.05,0.1,0.5,1}))</f>
        <v>34.35</v>
      </c>
      <c r="K7296" s="1">
        <f>CEILING(E7296*0.915,LOOKUP(E7296*0.915,{0,10,50,100,500},{0.01,0.05,0.1,0.5,1}))</f>
        <v>34.950000000000003</v>
      </c>
      <c r="L7296" s="1">
        <f>FLOOR(E7296*1.1,LOOKUP(E7296*1.1,{0,10,50,100,500},{0.01,0.05,0.1,0.5,1}))</f>
        <v>41.95</v>
      </c>
      <c r="M7296" s="1">
        <f t="shared" si="1030"/>
        <v>41.7</v>
      </c>
      <c r="N7296" s="2">
        <f t="shared" si="1031"/>
        <v>0</v>
      </c>
      <c r="O7296" s="2">
        <f t="shared" si="1032"/>
        <v>1.9659239842726082E-2</v>
      </c>
      <c r="P7296" s="3">
        <f t="shared" si="1025"/>
        <v>1.4933491367861786E-2</v>
      </c>
      <c r="Q7296" s="2">
        <f t="shared" si="1033"/>
        <v>-8.3982427512294039E-2</v>
      </c>
      <c r="U7296" s="2">
        <f t="shared" si="1026"/>
        <v>1.4933491367861786E-2</v>
      </c>
      <c r="V7296" s="2">
        <f t="shared" si="1029"/>
        <v>-0.13420030540263844</v>
      </c>
      <c r="Z7296" s="1">
        <f t="shared" si="1027"/>
        <v>38.299999999999997</v>
      </c>
      <c r="AC7296" s="1" t="str">
        <f t="shared" si="1028"/>
        <v>N</v>
      </c>
    </row>
    <row r="7297" spans="1:29" x14ac:dyDescent="0.25">
      <c r="A7297" s="1">
        <v>20201103</v>
      </c>
      <c r="B7297" s="1">
        <v>6233</v>
      </c>
      <c r="C7297" s="1" t="s">
        <v>166</v>
      </c>
      <c r="D7297" s="1">
        <v>10.68</v>
      </c>
      <c r="E7297" s="1">
        <v>25</v>
      </c>
      <c r="F7297" s="1">
        <v>24.9</v>
      </c>
      <c r="G7297" s="1">
        <v>25.7</v>
      </c>
      <c r="H7297" s="1">
        <v>24.35</v>
      </c>
      <c r="I7297" s="1">
        <v>24.95</v>
      </c>
      <c r="J7297" s="1">
        <f>CEILING(E7297*0.9,LOOKUP(E7297*0.9,{0,10,50,100,500},{0.01,0.05,0.1,0.5,1}))</f>
        <v>22.5</v>
      </c>
      <c r="K7297" s="1">
        <f>CEILING(E7297*0.915,LOOKUP(E7297*0.915,{0,10,50,100,500},{0.01,0.05,0.1,0.5,1}))</f>
        <v>22.900000000000002</v>
      </c>
      <c r="L7297" s="1">
        <f>FLOOR(E7297*1.1,LOOKUP(E7297*1.1,{0,10,50,100,500},{0.01,0.05,0.1,0.5,1}))</f>
        <v>27.5</v>
      </c>
      <c r="M7297" s="1">
        <f t="shared" si="1030"/>
        <v>27.25</v>
      </c>
      <c r="N7297" s="2">
        <f t="shared" si="1031"/>
        <v>-4.0000000000000565E-3</v>
      </c>
      <c r="O7297" s="2">
        <f t="shared" si="1032"/>
        <v>2.7999999999999973E-2</v>
      </c>
      <c r="P7297" s="3">
        <f t="shared" si="1025"/>
        <v>5.7028096192383642E-3</v>
      </c>
      <c r="Q7297" s="2">
        <f t="shared" si="1033"/>
        <v>-7.8279617893055681E-2</v>
      </c>
      <c r="U7297" s="2">
        <f t="shared" si="1026"/>
        <v>5.7028096192383642E-3</v>
      </c>
      <c r="V7297" s="2">
        <f t="shared" si="1029"/>
        <v>-0.12849749578340008</v>
      </c>
      <c r="Z7297" s="1">
        <f t="shared" si="1027"/>
        <v>25.15</v>
      </c>
      <c r="AC7297" s="1" t="str">
        <f t="shared" si="1028"/>
        <v>N</v>
      </c>
    </row>
    <row r="7298" spans="1:29" x14ac:dyDescent="0.25">
      <c r="A7298" s="1">
        <v>20201103</v>
      </c>
      <c r="B7298" s="1">
        <v>1513</v>
      </c>
      <c r="C7298" s="1" t="s">
        <v>303</v>
      </c>
      <c r="D7298" s="1">
        <v>9.52</v>
      </c>
      <c r="E7298" s="1">
        <v>49.6</v>
      </c>
      <c r="F7298" s="1">
        <v>49.45</v>
      </c>
      <c r="G7298" s="1">
        <v>50.4</v>
      </c>
      <c r="H7298" s="1">
        <v>48.3</v>
      </c>
      <c r="I7298" s="1">
        <v>49</v>
      </c>
      <c r="J7298" s="1">
        <f>CEILING(E7298*0.9,LOOKUP(E7298*0.9,{0,10,50,100,500},{0.01,0.05,0.1,0.5,1}))</f>
        <v>44.650000000000006</v>
      </c>
      <c r="K7298" s="1">
        <f>CEILING(E7298*0.915,LOOKUP(E7298*0.915,{0,10,50,100,500},{0.01,0.05,0.1,0.5,1}))</f>
        <v>45.400000000000006</v>
      </c>
      <c r="L7298" s="1">
        <f>FLOOR(E7298*1.1,LOOKUP(E7298*1.1,{0,10,50,100,500},{0.01,0.05,0.1,0.5,1}))</f>
        <v>54.5</v>
      </c>
      <c r="M7298" s="1">
        <f t="shared" si="1030"/>
        <v>54</v>
      </c>
      <c r="N7298" s="2">
        <f t="shared" si="1031"/>
        <v>-3.0241935483870681E-3</v>
      </c>
      <c r="O7298" s="2">
        <f t="shared" si="1032"/>
        <v>1.6129032258064457E-2</v>
      </c>
      <c r="P7298" s="3">
        <f t="shared" si="1025"/>
        <v>1.2979056122448984E-2</v>
      </c>
      <c r="Q7298" s="2">
        <f t="shared" si="1033"/>
        <v>-6.5300561770606697E-2</v>
      </c>
      <c r="U7298" s="2">
        <f t="shared" si="1026"/>
        <v>1.2979056122448984E-2</v>
      </c>
      <c r="V7298" s="2">
        <f t="shared" si="1029"/>
        <v>-0.1155184396609511</v>
      </c>
      <c r="Z7298" s="1">
        <f t="shared" si="1027"/>
        <v>49.75</v>
      </c>
      <c r="AC7298" s="1" t="str">
        <f t="shared" si="1028"/>
        <v>N</v>
      </c>
    </row>
    <row r="7299" spans="1:29" x14ac:dyDescent="0.25">
      <c r="A7299" s="1">
        <v>20201103</v>
      </c>
      <c r="B7299" s="1">
        <v>2478</v>
      </c>
      <c r="C7299" s="1" t="s">
        <v>216</v>
      </c>
      <c r="D7299" s="1">
        <v>9.48</v>
      </c>
      <c r="E7299" s="1">
        <v>71.599999999999994</v>
      </c>
      <c r="F7299" s="1">
        <v>71.900000000000006</v>
      </c>
      <c r="G7299" s="1">
        <v>73</v>
      </c>
      <c r="H7299" s="1">
        <v>70.5</v>
      </c>
      <c r="I7299" s="1">
        <v>71</v>
      </c>
      <c r="J7299" s="1">
        <f>CEILING(E7299*0.9,LOOKUP(E7299*0.9,{0,10,50,100,500},{0.01,0.05,0.1,0.5,1}))</f>
        <v>64.5</v>
      </c>
      <c r="K7299" s="1">
        <f>CEILING(E7299*0.915,LOOKUP(E7299*0.915,{0,10,50,100,500},{0.01,0.05,0.1,0.5,1}))</f>
        <v>65.600000000000009</v>
      </c>
      <c r="L7299" s="1">
        <f>FLOOR(E7299*1.1,LOOKUP(E7299*1.1,{0,10,50,100,500},{0.01,0.05,0.1,0.5,1}))</f>
        <v>78.7</v>
      </c>
      <c r="M7299" s="1">
        <f t="shared" si="1030"/>
        <v>78.2</v>
      </c>
      <c r="N7299" s="2">
        <f t="shared" si="1031"/>
        <v>4.1899441340783718E-3</v>
      </c>
      <c r="O7299" s="2">
        <f t="shared" si="1032"/>
        <v>1.9553072625698404E-2</v>
      </c>
      <c r="P7299" s="3">
        <f t="shared" ref="P7299:P7362" si="1034">IF(F7299&lt;Z7299,IF(G7299&lt;Z7299,0,IF(G7299&gt;=M7299,(Z7299-M7299*$AA$2-Z7299*0.0015-Z7299*$AA$4)/M7299,IF(H7299&lt;=K7299,(Z7299-K7299*$AA$2-Z7299*0.0015-Z7299*$AA$4)/K7299,(Z7299-I7299*$AA$2-Z7299*0.0015-Z7299*$AA$4)/I7299))),IF(G7299&gt;=M7299,(F7299-M7299*$AA$2-F7299*0.0015-F7299*$AA$4)/M7299,IF(H7299&lt;=K7299,(F7299-K7299*$AA$2-F7299*0.0015-F7299*$AA$4)/K7299,(F7299-I7299*$AA$2-F7299*0.0015-F7299*$AA$4)/I7299)))</f>
        <v>1.0353984507042342E-2</v>
      </c>
      <c r="Q7299" s="2">
        <f t="shared" si="1033"/>
        <v>-5.4946577263564354E-2</v>
      </c>
      <c r="U7299" s="2">
        <f t="shared" ref="U7299:U7362" si="1035">IF(G7299=Z7299,0,IF(F7299&lt;Z7299,IF(G7299&lt;Z7299,0,IF(G7299&gt;=M7299,(Z7299-M7299*$AA$2-Z7299*0.0015-Z7299*$AA$4)/M7299,IF(H7299&lt;=K7299,(Z7299-K7299*$AA$2-Z7299*0.0015-Z7299*$AA$4)/K7299,(Z7299-I7299*$AA$2-Z7299*0.0015-Z7299*$AA$4)/I7299))),IF(G7299&gt;=M7299,(F7299-M7299*$AA$2-F7299*0.0015-F7299*$AA$4)/M7299,IF(H7299&lt;=K7299,(F7299-K7299*$AA$2-F7299*0.0015-F7299*$AA$4)/K7299,(F7299-I7299*$AA$2-F7299*0.0015-F7299*$AA$4)/I7299))))</f>
        <v>1.0353984507042342E-2</v>
      </c>
      <c r="V7299" s="2">
        <f t="shared" si="1029"/>
        <v>-0.10516445515390876</v>
      </c>
      <c r="Z7299" s="1">
        <f t="shared" ref="Z7299:Z7362" si="1036">IF(E7299&lt;10,E7299+(0.01*$Y$2),IF(E7299&lt;50,E7299+(0.05*$Y$2),IF(E7299&lt;100,E7299+(0.1*$Y$2),IF(E7299&lt;500,E7299+(0.5*$Y$2),IF(E7299&lt;1000,E7299+(1*$Y$2),0)))))</f>
        <v>71.899999999999991</v>
      </c>
      <c r="AC7299" s="1" t="str">
        <f t="shared" ref="AC7299:AC7362" si="1037">IF(Z7299=G7299,"Y","N")</f>
        <v>N</v>
      </c>
    </row>
    <row r="7300" spans="1:29" x14ac:dyDescent="0.25">
      <c r="A7300" s="1">
        <v>20201103</v>
      </c>
      <c r="B7300" s="1">
        <v>3346</v>
      </c>
      <c r="C7300" s="1" t="s">
        <v>148</v>
      </c>
      <c r="D7300" s="1">
        <v>8.83</v>
      </c>
      <c r="E7300" s="1">
        <v>39.75</v>
      </c>
      <c r="F7300" s="1">
        <v>39.549999999999997</v>
      </c>
      <c r="G7300" s="1">
        <v>41.3</v>
      </c>
      <c r="H7300" s="1">
        <v>38.75</v>
      </c>
      <c r="I7300" s="1">
        <v>40.950000000000003</v>
      </c>
      <c r="J7300" s="1">
        <f>CEILING(E7300*0.9,LOOKUP(E7300*0.9,{0,10,50,100,500},{0.01,0.05,0.1,0.5,1}))</f>
        <v>35.800000000000004</v>
      </c>
      <c r="K7300" s="1">
        <f>CEILING(E7300*0.915,LOOKUP(E7300*0.915,{0,10,50,100,500},{0.01,0.05,0.1,0.5,1}))</f>
        <v>36.4</v>
      </c>
      <c r="L7300" s="1">
        <f>FLOOR(E7300*1.1,LOOKUP(E7300*1.1,{0,10,50,100,500},{0.01,0.05,0.1,0.5,1}))</f>
        <v>43.7</v>
      </c>
      <c r="M7300" s="1">
        <f t="shared" si="1030"/>
        <v>43.45</v>
      </c>
      <c r="N7300" s="2">
        <f t="shared" si="1031"/>
        <v>-5.0314465408805749E-3</v>
      </c>
      <c r="O7300" s="2">
        <f t="shared" si="1032"/>
        <v>3.8993710691823828E-2</v>
      </c>
      <c r="P7300" s="3">
        <f t="shared" si="1034"/>
        <v>-2.7890333333333413E-2</v>
      </c>
      <c r="Q7300" s="2">
        <f t="shared" si="1033"/>
        <v>-8.2836910596897767E-2</v>
      </c>
      <c r="U7300" s="2">
        <f t="shared" si="1035"/>
        <v>-2.7890333333333413E-2</v>
      </c>
      <c r="V7300" s="2">
        <f t="shared" ref="V7300:V7363" si="1038">IF(V7299+U7300&gt;0,0,U7300+V7299)</f>
        <v>-0.13305478848724217</v>
      </c>
      <c r="Z7300" s="1">
        <f t="shared" si="1036"/>
        <v>39.9</v>
      </c>
      <c r="AC7300" s="1" t="str">
        <f t="shared" si="1037"/>
        <v>N</v>
      </c>
    </row>
    <row r="7301" spans="1:29" x14ac:dyDescent="0.25">
      <c r="A7301" s="1">
        <v>20201103</v>
      </c>
      <c r="B7301" s="1">
        <v>2486</v>
      </c>
      <c r="C7301" s="1" t="s">
        <v>203</v>
      </c>
      <c r="D7301" s="1">
        <v>7.72</v>
      </c>
      <c r="E7301" s="1">
        <v>13.75</v>
      </c>
      <c r="F7301" s="1">
        <v>13.7</v>
      </c>
      <c r="G7301" s="1">
        <v>14.3</v>
      </c>
      <c r="H7301" s="1">
        <v>13.6</v>
      </c>
      <c r="I7301" s="1">
        <v>14.2</v>
      </c>
      <c r="J7301" s="1">
        <f>CEILING(E7301*0.9,LOOKUP(E7301*0.9,{0,10,50,100,500},{0.01,0.05,0.1,0.5,1}))</f>
        <v>12.4</v>
      </c>
      <c r="K7301" s="1">
        <f>CEILING(E7301*0.915,LOOKUP(E7301*0.915,{0,10,50,100,500},{0.01,0.05,0.1,0.5,1}))</f>
        <v>12.600000000000001</v>
      </c>
      <c r="L7301" s="1">
        <f>FLOOR(E7301*1.1,LOOKUP(E7301*1.1,{0,10,50,100,500},{0.01,0.05,0.1,0.5,1}))</f>
        <v>15.100000000000001</v>
      </c>
      <c r="M7301" s="1">
        <f t="shared" si="1030"/>
        <v>14.850000000000001</v>
      </c>
      <c r="N7301" s="2">
        <f t="shared" si="1031"/>
        <v>-3.636363636363688E-3</v>
      </c>
      <c r="O7301" s="2">
        <f t="shared" si="1032"/>
        <v>4.0000000000000049E-2</v>
      </c>
      <c r="P7301" s="3">
        <f t="shared" si="1034"/>
        <v>-2.3384640845070415E-2</v>
      </c>
      <c r="Q7301" s="2">
        <f t="shared" si="1033"/>
        <v>-0.10622155144196818</v>
      </c>
      <c r="U7301" s="2">
        <f t="shared" si="1035"/>
        <v>-2.3384640845070415E-2</v>
      </c>
      <c r="V7301" s="2">
        <f t="shared" si="1038"/>
        <v>-0.15643942933231259</v>
      </c>
      <c r="Z7301" s="1">
        <f t="shared" si="1036"/>
        <v>13.9</v>
      </c>
      <c r="AC7301" s="1" t="str">
        <f t="shared" si="1037"/>
        <v>N</v>
      </c>
    </row>
    <row r="7302" spans="1:29" x14ac:dyDescent="0.25">
      <c r="A7302" s="1">
        <v>20201104</v>
      </c>
      <c r="B7302" s="1">
        <v>6477</v>
      </c>
      <c r="C7302" s="1" t="s">
        <v>188</v>
      </c>
      <c r="D7302" s="1">
        <v>31.83</v>
      </c>
      <c r="E7302" s="1">
        <v>57.8</v>
      </c>
      <c r="F7302" s="1">
        <v>59.5</v>
      </c>
      <c r="G7302" s="1">
        <v>63.5</v>
      </c>
      <c r="H7302" s="1">
        <v>59.4</v>
      </c>
      <c r="I7302" s="1">
        <v>63.5</v>
      </c>
      <c r="J7302" s="1">
        <f>CEILING(E7302*0.9,LOOKUP(E7302*0.9,{0,10,50,100,500},{0.01,0.05,0.1,0.5,1}))</f>
        <v>52.1</v>
      </c>
      <c r="K7302" s="1">
        <f>CEILING(E7302*0.915,LOOKUP(E7302*0.915,{0,10,50,100,500},{0.01,0.05,0.1,0.5,1}))</f>
        <v>52.900000000000006</v>
      </c>
      <c r="L7302" s="1">
        <f>FLOOR(E7302*1.1,LOOKUP(E7302*1.1,{0,10,50,100,500},{0.01,0.05,0.1,0.5,1}))</f>
        <v>63.5</v>
      </c>
      <c r="M7302" s="1">
        <f t="shared" si="1030"/>
        <v>63</v>
      </c>
      <c r="N7302" s="2">
        <f t="shared" si="1031"/>
        <v>2.9411764705882405E-2</v>
      </c>
      <c r="O7302" s="2">
        <f t="shared" si="1032"/>
        <v>9.8615916955017355E-2</v>
      </c>
      <c r="P7302" s="3">
        <f t="shared" si="1034"/>
        <v>-5.7748055555555566E-2</v>
      </c>
      <c r="Q7302" s="2">
        <f t="shared" si="1033"/>
        <v>-0.16396960699752375</v>
      </c>
      <c r="U7302" s="2">
        <f t="shared" si="1035"/>
        <v>-5.7748055555555566E-2</v>
      </c>
      <c r="V7302" s="2">
        <f t="shared" si="1038"/>
        <v>-0.21418748488786815</v>
      </c>
      <c r="Z7302" s="1">
        <f t="shared" si="1036"/>
        <v>58.099999999999994</v>
      </c>
      <c r="AC7302" s="1" t="str">
        <f t="shared" si="1037"/>
        <v>N</v>
      </c>
    </row>
    <row r="7303" spans="1:29" x14ac:dyDescent="0.25">
      <c r="A7303" s="1">
        <v>20201104</v>
      </c>
      <c r="B7303" s="1">
        <v>3189</v>
      </c>
      <c r="C7303" s="1" t="s">
        <v>241</v>
      </c>
      <c r="D7303" s="1">
        <v>10.95</v>
      </c>
      <c r="E7303" s="1">
        <v>78</v>
      </c>
      <c r="F7303" s="1">
        <v>77.8</v>
      </c>
      <c r="G7303" s="1">
        <v>80.400000000000006</v>
      </c>
      <c r="H7303" s="1">
        <v>77</v>
      </c>
      <c r="I7303" s="1">
        <v>78.3</v>
      </c>
      <c r="J7303" s="1">
        <f>CEILING(E7303*0.9,LOOKUP(E7303*0.9,{0,10,50,100,500},{0.01,0.05,0.1,0.5,1}))</f>
        <v>70.2</v>
      </c>
      <c r="K7303" s="1">
        <f>CEILING(E7303*0.915,LOOKUP(E7303*0.915,{0,10,50,100,500},{0.01,0.05,0.1,0.5,1}))</f>
        <v>71.400000000000006</v>
      </c>
      <c r="L7303" s="1">
        <f>FLOOR(E7303*1.1,LOOKUP(E7303*1.1,{0,10,50,100,500},{0.01,0.05,0.1,0.5,1}))</f>
        <v>85.800000000000011</v>
      </c>
      <c r="M7303" s="1">
        <f t="shared" si="1030"/>
        <v>85.300000000000011</v>
      </c>
      <c r="N7303" s="2">
        <f t="shared" si="1031"/>
        <v>-2.5641025641026005E-3</v>
      </c>
      <c r="O7303" s="2">
        <f t="shared" si="1032"/>
        <v>3.0769230769230844E-2</v>
      </c>
      <c r="P7303" s="3">
        <f t="shared" si="1034"/>
        <v>-2.2980000000001224E-3</v>
      </c>
      <c r="Q7303" s="2">
        <f t="shared" si="1033"/>
        <v>-0.16626760699752388</v>
      </c>
      <c r="U7303" s="2">
        <f t="shared" si="1035"/>
        <v>-2.2980000000001224E-3</v>
      </c>
      <c r="V7303" s="2">
        <f t="shared" si="1038"/>
        <v>-0.21648548488786828</v>
      </c>
      <c r="Z7303" s="1">
        <f t="shared" si="1036"/>
        <v>78.3</v>
      </c>
      <c r="AC7303" s="1" t="str">
        <f t="shared" si="1037"/>
        <v>N</v>
      </c>
    </row>
    <row r="7304" spans="1:29" x14ac:dyDescent="0.25">
      <c r="A7304" s="1">
        <v>20201104</v>
      </c>
      <c r="B7304" s="1">
        <v>3346</v>
      </c>
      <c r="C7304" s="1" t="s">
        <v>148</v>
      </c>
      <c r="D7304" s="1">
        <v>9.73</v>
      </c>
      <c r="E7304" s="1">
        <v>40.950000000000003</v>
      </c>
      <c r="F7304" s="1">
        <v>40.549999999999997</v>
      </c>
      <c r="G7304" s="1">
        <v>43.9</v>
      </c>
      <c r="H7304" s="1">
        <v>40.549999999999997</v>
      </c>
      <c r="I7304" s="1">
        <v>43</v>
      </c>
      <c r="J7304" s="1">
        <f>CEILING(E7304*0.9,LOOKUP(E7304*0.9,{0,10,50,100,500},{0.01,0.05,0.1,0.5,1}))</f>
        <v>36.9</v>
      </c>
      <c r="K7304" s="1">
        <f>CEILING(E7304*0.915,LOOKUP(E7304*0.915,{0,10,50,100,500},{0.01,0.05,0.1,0.5,1}))</f>
        <v>37.5</v>
      </c>
      <c r="L7304" s="1">
        <f>FLOOR(E7304*1.1,LOOKUP(E7304*1.1,{0,10,50,100,500},{0.01,0.05,0.1,0.5,1}))</f>
        <v>45</v>
      </c>
      <c r="M7304" s="1">
        <f t="shared" si="1030"/>
        <v>44.75</v>
      </c>
      <c r="N7304" s="2">
        <f t="shared" si="1031"/>
        <v>-9.7680097680099068E-3</v>
      </c>
      <c r="O7304" s="2">
        <f t="shared" si="1032"/>
        <v>7.2039072039071936E-2</v>
      </c>
      <c r="P7304" s="3">
        <f t="shared" si="1034"/>
        <v>-4.6400137209302396E-2</v>
      </c>
      <c r="Q7304" s="2">
        <f t="shared" si="1033"/>
        <v>-0.21266774420682627</v>
      </c>
      <c r="U7304" s="2">
        <f t="shared" si="1035"/>
        <v>-4.6400137209302396E-2</v>
      </c>
      <c r="V7304" s="2">
        <f t="shared" si="1038"/>
        <v>-0.2628856220971707</v>
      </c>
      <c r="Z7304" s="1">
        <f t="shared" si="1036"/>
        <v>41.1</v>
      </c>
      <c r="AC7304" s="1" t="str">
        <f t="shared" si="1037"/>
        <v>N</v>
      </c>
    </row>
    <row r="7305" spans="1:29" x14ac:dyDescent="0.25">
      <c r="A7305" s="1">
        <v>20201104</v>
      </c>
      <c r="B7305" s="1">
        <v>2417</v>
      </c>
      <c r="C7305" s="1" t="s">
        <v>211</v>
      </c>
      <c r="D7305" s="1">
        <v>8.2899999999999991</v>
      </c>
      <c r="E7305" s="1">
        <v>62.1</v>
      </c>
      <c r="F7305" s="1">
        <v>61.7</v>
      </c>
      <c r="G7305" s="1">
        <v>62.8</v>
      </c>
      <c r="H7305" s="1">
        <v>61.1</v>
      </c>
      <c r="I7305" s="1">
        <v>61.4</v>
      </c>
      <c r="J7305" s="1">
        <f>CEILING(E7305*0.9,LOOKUP(E7305*0.9,{0,10,50,100,500},{0.01,0.05,0.1,0.5,1}))</f>
        <v>55.900000000000006</v>
      </c>
      <c r="K7305" s="1">
        <f>CEILING(E7305*0.915,LOOKUP(E7305*0.915,{0,10,50,100,500},{0.01,0.05,0.1,0.5,1}))</f>
        <v>56.900000000000006</v>
      </c>
      <c r="L7305" s="1">
        <f>FLOOR(E7305*1.1,LOOKUP(E7305*1.1,{0,10,50,100,500},{0.01,0.05,0.1,0.5,1}))</f>
        <v>68.3</v>
      </c>
      <c r="M7305" s="1">
        <f t="shared" si="1030"/>
        <v>67.8</v>
      </c>
      <c r="N7305" s="2">
        <f t="shared" si="1031"/>
        <v>-6.4412238325281569E-3</v>
      </c>
      <c r="O7305" s="2">
        <f t="shared" si="1032"/>
        <v>1.1272141706924246E-2</v>
      </c>
      <c r="P7305" s="3">
        <f t="shared" si="1034"/>
        <v>1.3957716612377833E-2</v>
      </c>
      <c r="Q7305" s="2">
        <f t="shared" si="1033"/>
        <v>-0.19871002759444845</v>
      </c>
      <c r="U7305" s="2">
        <f t="shared" si="1035"/>
        <v>1.3957716612377833E-2</v>
      </c>
      <c r="V7305" s="2">
        <f t="shared" si="1038"/>
        <v>-0.24892790548479288</v>
      </c>
      <c r="Z7305" s="1">
        <f t="shared" si="1036"/>
        <v>62.4</v>
      </c>
      <c r="AC7305" s="1" t="str">
        <f t="shared" si="1037"/>
        <v>N</v>
      </c>
    </row>
    <row r="7306" spans="1:29" x14ac:dyDescent="0.25">
      <c r="A7306" s="1">
        <v>20201104</v>
      </c>
      <c r="B7306" s="1">
        <v>8171</v>
      </c>
      <c r="C7306" s="1" t="s">
        <v>290</v>
      </c>
      <c r="D7306" s="1">
        <v>6.97</v>
      </c>
      <c r="E7306" s="1">
        <v>40.35</v>
      </c>
      <c r="F7306" s="1">
        <v>40.6</v>
      </c>
      <c r="G7306" s="1">
        <v>41.45</v>
      </c>
      <c r="H7306" s="1">
        <v>40.1</v>
      </c>
      <c r="I7306" s="1">
        <v>40.200000000000003</v>
      </c>
      <c r="J7306" s="1">
        <f>CEILING(E7306*0.9,LOOKUP(E7306*0.9,{0,10,50,100,500},{0.01,0.05,0.1,0.5,1}))</f>
        <v>36.35</v>
      </c>
      <c r="K7306" s="1">
        <f>CEILING(E7306*0.915,LOOKUP(E7306*0.915,{0,10,50,100,500},{0.01,0.05,0.1,0.5,1}))</f>
        <v>36.950000000000003</v>
      </c>
      <c r="L7306" s="1">
        <f>FLOOR(E7306*1.1,LOOKUP(E7306*1.1,{0,10,50,100,500},{0.01,0.05,0.1,0.5,1}))</f>
        <v>44.35</v>
      </c>
      <c r="M7306" s="1">
        <f t="shared" si="1030"/>
        <v>44.1</v>
      </c>
      <c r="N7306" s="2">
        <f t="shared" si="1031"/>
        <v>6.1957868649318458E-3</v>
      </c>
      <c r="O7306" s="2">
        <f t="shared" si="1032"/>
        <v>2.7261462205700158E-2</v>
      </c>
      <c r="P7306" s="3">
        <f t="shared" si="1034"/>
        <v>7.6333532338307732E-3</v>
      </c>
      <c r="Q7306" s="2">
        <f t="shared" si="1033"/>
        <v>-0.19107667436061768</v>
      </c>
      <c r="U7306" s="2">
        <f t="shared" si="1035"/>
        <v>7.6333532338307732E-3</v>
      </c>
      <c r="V7306" s="2">
        <f t="shared" si="1038"/>
        <v>-0.24129455225096211</v>
      </c>
      <c r="Z7306" s="1">
        <f t="shared" si="1036"/>
        <v>40.5</v>
      </c>
      <c r="AC7306" s="1" t="str">
        <f t="shared" si="1037"/>
        <v>N</v>
      </c>
    </row>
    <row r="7307" spans="1:29" x14ac:dyDescent="0.25">
      <c r="A7307" s="1">
        <v>20201104</v>
      </c>
      <c r="B7307" s="1">
        <v>2342</v>
      </c>
      <c r="C7307" s="1" t="s">
        <v>228</v>
      </c>
      <c r="D7307" s="1">
        <v>6.47</v>
      </c>
      <c r="E7307" s="1">
        <v>27.8</v>
      </c>
      <c r="F7307" s="1">
        <v>27.45</v>
      </c>
      <c r="G7307" s="1">
        <v>28.2</v>
      </c>
      <c r="H7307" s="1">
        <v>27.4</v>
      </c>
      <c r="I7307" s="1">
        <v>28.05</v>
      </c>
      <c r="J7307" s="1">
        <f>CEILING(E7307*0.9,LOOKUP(E7307*0.9,{0,10,50,100,500},{0.01,0.05,0.1,0.5,1}))</f>
        <v>25.05</v>
      </c>
      <c r="K7307" s="1">
        <f>CEILING(E7307*0.915,LOOKUP(E7307*0.915,{0,10,50,100,500},{0.01,0.05,0.1,0.5,1}))</f>
        <v>25.450000000000003</v>
      </c>
      <c r="L7307" s="1">
        <f>FLOOR(E7307*1.1,LOOKUP(E7307*1.1,{0,10,50,100,500},{0.01,0.05,0.1,0.5,1}))</f>
        <v>30.55</v>
      </c>
      <c r="M7307" s="1">
        <f t="shared" si="1030"/>
        <v>30.3</v>
      </c>
      <c r="N7307" s="2">
        <f t="shared" si="1031"/>
        <v>-1.2589928057554007E-2</v>
      </c>
      <c r="O7307" s="2">
        <f t="shared" si="1032"/>
        <v>1.4388489208633042E-2</v>
      </c>
      <c r="P7307" s="3">
        <f t="shared" si="1034"/>
        <v>-5.8562923351159367E-3</v>
      </c>
      <c r="Q7307" s="2">
        <f t="shared" si="1033"/>
        <v>-0.19693296669573362</v>
      </c>
      <c r="U7307" s="2">
        <f t="shared" si="1035"/>
        <v>-5.8562923351159367E-3</v>
      </c>
      <c r="V7307" s="2">
        <f t="shared" si="1038"/>
        <v>-0.24715084458607806</v>
      </c>
      <c r="Z7307" s="1">
        <f t="shared" si="1036"/>
        <v>27.95</v>
      </c>
      <c r="AC7307" s="1" t="str">
        <f t="shared" si="1037"/>
        <v>N</v>
      </c>
    </row>
    <row r="7308" spans="1:29" x14ac:dyDescent="0.25">
      <c r="A7308" s="1">
        <v>20201104</v>
      </c>
      <c r="B7308" s="1">
        <v>6237</v>
      </c>
      <c r="C7308" s="1" t="s">
        <v>113</v>
      </c>
      <c r="D7308" s="1">
        <v>6.27</v>
      </c>
      <c r="E7308" s="1">
        <v>42.4</v>
      </c>
      <c r="F7308" s="1">
        <v>42.8</v>
      </c>
      <c r="G7308" s="1">
        <v>43.95</v>
      </c>
      <c r="H7308" s="1">
        <v>42.5</v>
      </c>
      <c r="I7308" s="1">
        <v>42.55</v>
      </c>
      <c r="J7308" s="1">
        <f>CEILING(E7308*0.9,LOOKUP(E7308*0.9,{0,10,50,100,500},{0.01,0.05,0.1,0.5,1}))</f>
        <v>38.200000000000003</v>
      </c>
      <c r="K7308" s="1">
        <f>CEILING(E7308*0.915,LOOKUP(E7308*0.915,{0,10,50,100,500},{0.01,0.05,0.1,0.5,1}))</f>
        <v>38.800000000000004</v>
      </c>
      <c r="L7308" s="1">
        <f>FLOOR(E7308*1.1,LOOKUP(E7308*1.1,{0,10,50,100,500},{0.01,0.05,0.1,0.5,1}))</f>
        <v>46.6</v>
      </c>
      <c r="M7308" s="1">
        <f t="shared" si="1030"/>
        <v>46.35</v>
      </c>
      <c r="N7308" s="2">
        <f t="shared" si="1031"/>
        <v>9.4339622641509101E-3</v>
      </c>
      <c r="O7308" s="2">
        <f t="shared" si="1032"/>
        <v>3.6556603773585009E-2</v>
      </c>
      <c r="P7308" s="3">
        <f t="shared" si="1034"/>
        <v>3.5662831962397462E-3</v>
      </c>
      <c r="Q7308" s="2">
        <f t="shared" si="1033"/>
        <v>-0.19336668349949387</v>
      </c>
      <c r="U7308" s="2">
        <f t="shared" si="1035"/>
        <v>3.5662831962397462E-3</v>
      </c>
      <c r="V7308" s="2">
        <f t="shared" si="1038"/>
        <v>-0.24358456138983831</v>
      </c>
      <c r="Z7308" s="1">
        <f t="shared" si="1036"/>
        <v>42.55</v>
      </c>
      <c r="AC7308" s="1" t="str">
        <f t="shared" si="1037"/>
        <v>N</v>
      </c>
    </row>
    <row r="7309" spans="1:29" x14ac:dyDescent="0.25">
      <c r="A7309" s="1">
        <v>20201104</v>
      </c>
      <c r="B7309" s="1">
        <v>3287</v>
      </c>
      <c r="C7309" s="1" t="s">
        <v>791</v>
      </c>
      <c r="D7309" s="1">
        <v>6.04</v>
      </c>
      <c r="E7309" s="1">
        <v>33.6</v>
      </c>
      <c r="F7309" s="1">
        <v>33.75</v>
      </c>
      <c r="G7309" s="1">
        <v>36.799999999999997</v>
      </c>
      <c r="H7309" s="1">
        <v>32.200000000000003</v>
      </c>
      <c r="I7309" s="1">
        <v>36</v>
      </c>
      <c r="J7309" s="1">
        <f>CEILING(E7309*0.9,LOOKUP(E7309*0.9,{0,10,50,100,500},{0.01,0.05,0.1,0.5,1}))</f>
        <v>30.25</v>
      </c>
      <c r="K7309" s="1">
        <f>CEILING(E7309*0.915,LOOKUP(E7309*0.915,{0,10,50,100,500},{0.01,0.05,0.1,0.5,1}))</f>
        <v>30.75</v>
      </c>
      <c r="L7309" s="1">
        <f>FLOOR(E7309*1.1,LOOKUP(E7309*1.1,{0,10,50,100,500},{0.01,0.05,0.1,0.5,1}))</f>
        <v>36.950000000000003</v>
      </c>
      <c r="M7309" s="1">
        <f t="shared" si="1030"/>
        <v>36.700000000000003</v>
      </c>
      <c r="N7309" s="2">
        <f t="shared" si="1031"/>
        <v>4.4642857142856715E-3</v>
      </c>
      <c r="O7309" s="2">
        <f t="shared" si="1032"/>
        <v>9.5238095238095108E-2</v>
      </c>
      <c r="P7309" s="3">
        <f t="shared" si="1034"/>
        <v>-8.2526826975477002E-2</v>
      </c>
      <c r="Q7309" s="2">
        <f t="shared" si="1033"/>
        <v>-0.2758935104749709</v>
      </c>
      <c r="U7309" s="2">
        <f t="shared" si="1035"/>
        <v>-8.2526826975477002E-2</v>
      </c>
      <c r="V7309" s="2">
        <f t="shared" si="1038"/>
        <v>-0.32611138836531528</v>
      </c>
      <c r="Z7309" s="1">
        <f t="shared" si="1036"/>
        <v>33.75</v>
      </c>
      <c r="AC7309" s="1" t="str">
        <f t="shared" si="1037"/>
        <v>N</v>
      </c>
    </row>
    <row r="7310" spans="1:29" x14ac:dyDescent="0.25">
      <c r="A7310" s="1">
        <v>20201105</v>
      </c>
      <c r="B7310" s="1">
        <v>6477</v>
      </c>
      <c r="C7310" s="1" t="s">
        <v>188</v>
      </c>
      <c r="D7310" s="1">
        <v>44.46</v>
      </c>
      <c r="E7310" s="1">
        <v>63.5</v>
      </c>
      <c r="F7310" s="1">
        <v>64.2</v>
      </c>
      <c r="G7310" s="1">
        <v>66.099999999999994</v>
      </c>
      <c r="H7310" s="1">
        <v>61.3</v>
      </c>
      <c r="I7310" s="1">
        <v>61.8</v>
      </c>
      <c r="J7310" s="1">
        <f>CEILING(E7310*0.9,LOOKUP(E7310*0.9,{0,10,50,100,500},{0.01,0.05,0.1,0.5,1}))</f>
        <v>57.2</v>
      </c>
      <c r="K7310" s="1">
        <f>CEILING(E7310*0.915,LOOKUP(E7310*0.915,{0,10,50,100,500},{0.01,0.05,0.1,0.5,1}))</f>
        <v>58.2</v>
      </c>
      <c r="L7310" s="1">
        <f>FLOOR(E7310*1.1,LOOKUP(E7310*1.1,{0,10,50,100,500},{0.01,0.05,0.1,0.5,1}))</f>
        <v>69.8</v>
      </c>
      <c r="M7310" s="1">
        <f t="shared" si="1030"/>
        <v>69.3</v>
      </c>
      <c r="N7310" s="2">
        <f t="shared" si="1031"/>
        <v>1.1023622047244139E-2</v>
      </c>
      <c r="O7310" s="2">
        <f t="shared" si="1032"/>
        <v>4.0944881889763689E-2</v>
      </c>
      <c r="P7310" s="3">
        <f t="shared" si="1034"/>
        <v>3.6463203883495166E-2</v>
      </c>
      <c r="Q7310" s="2">
        <f t="shared" si="1033"/>
        <v>-0.23943030659147574</v>
      </c>
      <c r="U7310" s="2">
        <f t="shared" si="1035"/>
        <v>3.6463203883495166E-2</v>
      </c>
      <c r="V7310" s="2">
        <f t="shared" si="1038"/>
        <v>-0.28964818448182011</v>
      </c>
      <c r="Z7310" s="1">
        <f t="shared" si="1036"/>
        <v>63.8</v>
      </c>
      <c r="AC7310" s="1" t="str">
        <f t="shared" si="1037"/>
        <v>N</v>
      </c>
    </row>
    <row r="7311" spans="1:29" x14ac:dyDescent="0.25">
      <c r="A7311" s="1">
        <v>20201105</v>
      </c>
      <c r="B7311" s="1">
        <v>6244</v>
      </c>
      <c r="C7311" s="1" t="s">
        <v>90</v>
      </c>
      <c r="D7311" s="1">
        <v>15.41</v>
      </c>
      <c r="E7311" s="1">
        <v>36.1</v>
      </c>
      <c r="F7311" s="1">
        <v>36.549999999999997</v>
      </c>
      <c r="G7311" s="1">
        <v>37.049999999999997</v>
      </c>
      <c r="H7311" s="1">
        <v>35.200000000000003</v>
      </c>
      <c r="I7311" s="1">
        <v>35.4</v>
      </c>
      <c r="J7311" s="1">
        <f>CEILING(E7311*0.9,LOOKUP(E7311*0.9,{0,10,50,100,500},{0.01,0.05,0.1,0.5,1}))</f>
        <v>32.5</v>
      </c>
      <c r="K7311" s="1">
        <f>CEILING(E7311*0.915,LOOKUP(E7311*0.915,{0,10,50,100,500},{0.01,0.05,0.1,0.5,1}))</f>
        <v>33.050000000000004</v>
      </c>
      <c r="L7311" s="1">
        <f>FLOOR(E7311*1.1,LOOKUP(E7311*1.1,{0,10,50,100,500},{0.01,0.05,0.1,0.5,1}))</f>
        <v>39.700000000000003</v>
      </c>
      <c r="M7311" s="1">
        <f t="shared" si="1030"/>
        <v>39.450000000000003</v>
      </c>
      <c r="N7311" s="2">
        <f t="shared" si="1031"/>
        <v>1.2465373961218718E-2</v>
      </c>
      <c r="O7311" s="2">
        <f t="shared" si="1032"/>
        <v>2.6315789473684091E-2</v>
      </c>
      <c r="P7311" s="3">
        <f t="shared" si="1034"/>
        <v>3.0126185028248487E-2</v>
      </c>
      <c r="Q7311" s="2">
        <f t="shared" si="1033"/>
        <v>-0.20930412156322725</v>
      </c>
      <c r="U7311" s="2">
        <f t="shared" si="1035"/>
        <v>3.0126185028248487E-2</v>
      </c>
      <c r="V7311" s="2">
        <f t="shared" si="1038"/>
        <v>-0.25952199945357163</v>
      </c>
      <c r="Z7311" s="1">
        <f t="shared" si="1036"/>
        <v>36.25</v>
      </c>
      <c r="AC7311" s="1" t="str">
        <f t="shared" si="1037"/>
        <v>N</v>
      </c>
    </row>
    <row r="7312" spans="1:29" x14ac:dyDescent="0.25">
      <c r="A7312" s="1">
        <v>20201105</v>
      </c>
      <c r="B7312" s="1">
        <v>1762</v>
      </c>
      <c r="C7312" s="1" t="s">
        <v>262</v>
      </c>
      <c r="D7312" s="1">
        <v>13.53</v>
      </c>
      <c r="E7312" s="1">
        <v>70.400000000000006</v>
      </c>
      <c r="F7312" s="1">
        <v>70.400000000000006</v>
      </c>
      <c r="G7312" s="1">
        <v>71</v>
      </c>
      <c r="H7312" s="1">
        <v>68.599999999999994</v>
      </c>
      <c r="I7312" s="1">
        <v>70.5</v>
      </c>
      <c r="J7312" s="1">
        <f>CEILING(E7312*0.9,LOOKUP(E7312*0.9,{0,10,50,100,500},{0.01,0.05,0.1,0.5,1}))</f>
        <v>63.400000000000006</v>
      </c>
      <c r="K7312" s="1">
        <f>CEILING(E7312*0.915,LOOKUP(E7312*0.915,{0,10,50,100,500},{0.01,0.05,0.1,0.5,1}))</f>
        <v>64.5</v>
      </c>
      <c r="L7312" s="1">
        <f>FLOOR(E7312*1.1,LOOKUP(E7312*1.1,{0,10,50,100,500},{0.01,0.05,0.1,0.5,1}))</f>
        <v>77.400000000000006</v>
      </c>
      <c r="M7312" s="1">
        <f t="shared" si="1030"/>
        <v>76.900000000000006</v>
      </c>
      <c r="N7312" s="2">
        <f t="shared" si="1031"/>
        <v>0</v>
      </c>
      <c r="O7312" s="2">
        <f t="shared" si="1032"/>
        <v>8.5227272727271906E-3</v>
      </c>
      <c r="P7312" s="3">
        <f t="shared" si="1034"/>
        <v>5.3349219858151982E-4</v>
      </c>
      <c r="Q7312" s="2">
        <f t="shared" si="1033"/>
        <v>-0.20877062936464574</v>
      </c>
      <c r="U7312" s="2">
        <f t="shared" si="1035"/>
        <v>5.3349219858151982E-4</v>
      </c>
      <c r="V7312" s="2">
        <f t="shared" si="1038"/>
        <v>-0.25898850725499012</v>
      </c>
      <c r="Z7312" s="1">
        <f t="shared" si="1036"/>
        <v>70.7</v>
      </c>
      <c r="AC7312" s="1" t="str">
        <f t="shared" si="1037"/>
        <v>N</v>
      </c>
    </row>
    <row r="7313" spans="1:29" x14ac:dyDescent="0.25">
      <c r="A7313" s="1">
        <v>20201105</v>
      </c>
      <c r="B7313" s="1">
        <v>6558</v>
      </c>
      <c r="C7313" s="1" t="s">
        <v>255</v>
      </c>
      <c r="D7313" s="1">
        <v>13.1</v>
      </c>
      <c r="E7313" s="1">
        <v>55.1</v>
      </c>
      <c r="F7313" s="1">
        <v>55.4</v>
      </c>
      <c r="G7313" s="1">
        <v>55.7</v>
      </c>
      <c r="H7313" s="1">
        <v>53.6</v>
      </c>
      <c r="I7313" s="1">
        <v>54.8</v>
      </c>
      <c r="J7313" s="1">
        <f>CEILING(E7313*0.9,LOOKUP(E7313*0.9,{0,10,50,100,500},{0.01,0.05,0.1,0.5,1}))</f>
        <v>49.6</v>
      </c>
      <c r="K7313" s="1">
        <f>CEILING(E7313*0.915,LOOKUP(E7313*0.915,{0,10,50,100,500},{0.01,0.05,0.1,0.5,1}))</f>
        <v>50.5</v>
      </c>
      <c r="L7313" s="1">
        <f>FLOOR(E7313*1.1,LOOKUP(E7313*1.1,{0,10,50,100,500},{0.01,0.05,0.1,0.5,1}))</f>
        <v>60.6</v>
      </c>
      <c r="M7313" s="1">
        <f t="shared" si="1030"/>
        <v>60.1</v>
      </c>
      <c r="N7313" s="2">
        <f t="shared" si="1031"/>
        <v>5.4446460980035784E-3</v>
      </c>
      <c r="O7313" s="2">
        <f t="shared" si="1032"/>
        <v>1.0889292196007285E-2</v>
      </c>
      <c r="P7313" s="3">
        <f t="shared" si="1034"/>
        <v>8.6301131386861477E-3</v>
      </c>
      <c r="Q7313" s="2">
        <f t="shared" si="1033"/>
        <v>-0.2001405162259596</v>
      </c>
      <c r="U7313" s="2">
        <f t="shared" si="1035"/>
        <v>8.6301131386861477E-3</v>
      </c>
      <c r="V7313" s="2">
        <f t="shared" si="1038"/>
        <v>-0.25035839411630395</v>
      </c>
      <c r="Z7313" s="1">
        <f t="shared" si="1036"/>
        <v>55.4</v>
      </c>
      <c r="AC7313" s="1" t="str">
        <f t="shared" si="1037"/>
        <v>N</v>
      </c>
    </row>
    <row r="7314" spans="1:29" x14ac:dyDescent="0.25">
      <c r="A7314" s="1">
        <v>20201105</v>
      </c>
      <c r="B7314" s="1">
        <v>1513</v>
      </c>
      <c r="C7314" s="1" t="s">
        <v>303</v>
      </c>
      <c r="D7314" s="1">
        <v>12.36</v>
      </c>
      <c r="E7314" s="1">
        <v>50.2</v>
      </c>
      <c r="F7314" s="1">
        <v>50.2</v>
      </c>
      <c r="G7314" s="1">
        <v>50.6</v>
      </c>
      <c r="H7314" s="1">
        <v>49.5</v>
      </c>
      <c r="I7314" s="1">
        <v>50</v>
      </c>
      <c r="J7314" s="1">
        <f>CEILING(E7314*0.9,LOOKUP(E7314*0.9,{0,10,50,100,500},{0.01,0.05,0.1,0.5,1}))</f>
        <v>45.2</v>
      </c>
      <c r="K7314" s="1">
        <f>CEILING(E7314*0.915,LOOKUP(E7314*0.915,{0,10,50,100,500},{0.01,0.05,0.1,0.5,1}))</f>
        <v>45.95</v>
      </c>
      <c r="L7314" s="1">
        <f>FLOOR(E7314*1.1,LOOKUP(E7314*1.1,{0,10,50,100,500},{0.01,0.05,0.1,0.5,1}))</f>
        <v>55.2</v>
      </c>
      <c r="M7314" s="1">
        <f t="shared" si="1030"/>
        <v>54.7</v>
      </c>
      <c r="N7314" s="2">
        <f t="shared" si="1031"/>
        <v>0</v>
      </c>
      <c r="O7314" s="2">
        <f t="shared" si="1032"/>
        <v>7.9681274900398127E-3</v>
      </c>
      <c r="P7314" s="3">
        <f t="shared" si="1034"/>
        <v>7.683009999999971E-3</v>
      </c>
      <c r="Q7314" s="2">
        <f t="shared" si="1033"/>
        <v>-0.19245750622595964</v>
      </c>
      <c r="U7314" s="2">
        <f t="shared" si="1035"/>
        <v>7.683009999999971E-3</v>
      </c>
      <c r="V7314" s="2">
        <f t="shared" si="1038"/>
        <v>-0.24267538411630399</v>
      </c>
      <c r="Z7314" s="1">
        <f t="shared" si="1036"/>
        <v>50.5</v>
      </c>
      <c r="AC7314" s="1" t="str">
        <f t="shared" si="1037"/>
        <v>N</v>
      </c>
    </row>
    <row r="7315" spans="1:29" x14ac:dyDescent="0.25">
      <c r="A7315" s="1">
        <v>20201105</v>
      </c>
      <c r="B7315" s="1">
        <v>6443</v>
      </c>
      <c r="C7315" s="1" t="s">
        <v>105</v>
      </c>
      <c r="D7315" s="1">
        <v>10.96</v>
      </c>
      <c r="E7315" s="1">
        <v>36.700000000000003</v>
      </c>
      <c r="F7315" s="1">
        <v>35.9</v>
      </c>
      <c r="G7315" s="1">
        <v>36.299999999999997</v>
      </c>
      <c r="H7315" s="1">
        <v>35</v>
      </c>
      <c r="I7315" s="1">
        <v>35</v>
      </c>
      <c r="J7315" s="1">
        <f>CEILING(E7315*0.9,LOOKUP(E7315*0.9,{0,10,50,100,500},{0.01,0.05,0.1,0.5,1}))</f>
        <v>33.050000000000004</v>
      </c>
      <c r="K7315" s="1">
        <f>CEILING(E7315*0.915,LOOKUP(E7315*0.915,{0,10,50,100,500},{0.01,0.05,0.1,0.5,1}))</f>
        <v>33.6</v>
      </c>
      <c r="L7315" s="1">
        <f>FLOOR(E7315*1.1,LOOKUP(E7315*1.1,{0,10,50,100,500},{0.01,0.05,0.1,0.5,1}))</f>
        <v>40.35</v>
      </c>
      <c r="M7315" s="1">
        <f t="shared" si="1030"/>
        <v>40.1</v>
      </c>
      <c r="N7315" s="2">
        <f t="shared" si="1031"/>
        <v>-2.1798365122615918E-2</v>
      </c>
      <c r="O7315" s="2">
        <f t="shared" si="1032"/>
        <v>-1.0899182561308056E-2</v>
      </c>
      <c r="P7315" s="3">
        <f t="shared" si="1034"/>
        <v>0</v>
      </c>
      <c r="Q7315" s="2">
        <f t="shared" si="1033"/>
        <v>-0.19245750622595964</v>
      </c>
      <c r="U7315" s="2">
        <f t="shared" si="1035"/>
        <v>0</v>
      </c>
      <c r="V7315" s="2">
        <f t="shared" si="1038"/>
        <v>-0.24267538411630399</v>
      </c>
      <c r="Z7315" s="1">
        <f t="shared" si="1036"/>
        <v>36.85</v>
      </c>
      <c r="AC7315" s="1" t="str">
        <f t="shared" si="1037"/>
        <v>N</v>
      </c>
    </row>
    <row r="7316" spans="1:29" x14ac:dyDescent="0.25">
      <c r="A7316" s="1">
        <v>20201105</v>
      </c>
      <c r="B7316" s="1">
        <v>5608</v>
      </c>
      <c r="C7316" s="1" t="s">
        <v>314</v>
      </c>
      <c r="D7316" s="1">
        <v>8.52</v>
      </c>
      <c r="E7316" s="1">
        <v>7.19</v>
      </c>
      <c r="F7316" s="1">
        <v>7.2</v>
      </c>
      <c r="G7316" s="1">
        <v>7.3</v>
      </c>
      <c r="H7316" s="1">
        <v>7.17</v>
      </c>
      <c r="I7316" s="1">
        <v>7.18</v>
      </c>
      <c r="J7316" s="1">
        <f>CEILING(E7316*0.9,LOOKUP(E7316*0.9,{0,10,50,100,500},{0.01,0.05,0.1,0.5,1}))</f>
        <v>6.48</v>
      </c>
      <c r="K7316" s="1">
        <f>CEILING(E7316*0.915,LOOKUP(E7316*0.915,{0,10,50,100,500},{0.01,0.05,0.1,0.5,1}))</f>
        <v>6.58</v>
      </c>
      <c r="L7316" s="1">
        <f>FLOOR(E7316*1.1,LOOKUP(E7316*1.1,{0,10,50,100,500},{0.01,0.05,0.1,0.5,1}))</f>
        <v>7.9</v>
      </c>
      <c r="M7316" s="1">
        <f t="shared" si="1030"/>
        <v>7.8500000000000005</v>
      </c>
      <c r="N7316" s="2">
        <f t="shared" si="1031"/>
        <v>1.3908205841446156E-3</v>
      </c>
      <c r="O7316" s="2">
        <f t="shared" si="1032"/>
        <v>1.5299026425591019E-2</v>
      </c>
      <c r="P7316" s="3">
        <f t="shared" si="1034"/>
        <v>3.2624512534820088E-3</v>
      </c>
      <c r="Q7316" s="2">
        <f t="shared" si="1033"/>
        <v>-0.18919505497247763</v>
      </c>
      <c r="U7316" s="2">
        <f t="shared" si="1035"/>
        <v>3.2624512534820088E-3</v>
      </c>
      <c r="V7316" s="2">
        <f t="shared" si="1038"/>
        <v>-0.23941293286282198</v>
      </c>
      <c r="Z7316" s="1">
        <f t="shared" si="1036"/>
        <v>7.2200000000000006</v>
      </c>
      <c r="AC7316" s="1" t="str">
        <f t="shared" si="1037"/>
        <v>N</v>
      </c>
    </row>
    <row r="7317" spans="1:29" x14ac:dyDescent="0.25">
      <c r="A7317" s="1">
        <v>20201105</v>
      </c>
      <c r="B7317" s="1">
        <v>3287</v>
      </c>
      <c r="C7317" s="1" t="s">
        <v>791</v>
      </c>
      <c r="D7317" s="1">
        <v>8.32</v>
      </c>
      <c r="E7317" s="1">
        <v>36</v>
      </c>
      <c r="F7317" s="1">
        <v>36.799999999999997</v>
      </c>
      <c r="G7317" s="1">
        <v>39.6</v>
      </c>
      <c r="H7317" s="1">
        <v>35.5</v>
      </c>
      <c r="I7317" s="1">
        <v>39.299999999999997</v>
      </c>
      <c r="J7317" s="1">
        <f>CEILING(E7317*0.9,LOOKUP(E7317*0.9,{0,10,50,100,500},{0.01,0.05,0.1,0.5,1}))</f>
        <v>32.4</v>
      </c>
      <c r="K7317" s="1">
        <f>CEILING(E7317*0.915,LOOKUP(E7317*0.915,{0,10,50,100,500},{0.01,0.05,0.1,0.5,1}))</f>
        <v>32.950000000000003</v>
      </c>
      <c r="L7317" s="1">
        <f>FLOOR(E7317*1.1,LOOKUP(E7317*1.1,{0,10,50,100,500},{0.01,0.05,0.1,0.5,1}))</f>
        <v>39.6</v>
      </c>
      <c r="M7317" s="1">
        <f t="shared" si="1030"/>
        <v>39.35</v>
      </c>
      <c r="N7317" s="2">
        <f t="shared" si="1031"/>
        <v>2.2222222222222143E-2</v>
      </c>
      <c r="O7317" s="2">
        <f t="shared" si="1032"/>
        <v>0.10000000000000003</v>
      </c>
      <c r="P7317" s="3">
        <f t="shared" si="1034"/>
        <v>-6.6977988564167812E-2</v>
      </c>
      <c r="Q7317" s="2">
        <f t="shared" si="1033"/>
        <v>-0.25617304353664544</v>
      </c>
      <c r="U7317" s="2">
        <f t="shared" si="1035"/>
        <v>-6.6977988564167812E-2</v>
      </c>
      <c r="V7317" s="2">
        <f t="shared" si="1038"/>
        <v>-0.30639092142698976</v>
      </c>
      <c r="Z7317" s="1">
        <f t="shared" si="1036"/>
        <v>36.15</v>
      </c>
      <c r="AC7317" s="1" t="str">
        <f t="shared" si="1037"/>
        <v>N</v>
      </c>
    </row>
    <row r="7318" spans="1:29" x14ac:dyDescent="0.25">
      <c r="A7318" s="1">
        <v>20201106</v>
      </c>
      <c r="B7318" s="1">
        <v>3234</v>
      </c>
      <c r="C7318" s="1" t="s">
        <v>21</v>
      </c>
      <c r="D7318" s="1">
        <v>12.02</v>
      </c>
      <c r="E7318" s="1">
        <v>41.9</v>
      </c>
      <c r="F7318" s="1">
        <v>44.65</v>
      </c>
      <c r="G7318" s="1">
        <v>45.65</v>
      </c>
      <c r="H7318" s="1">
        <v>43.8</v>
      </c>
      <c r="I7318" s="1">
        <v>44.8</v>
      </c>
      <c r="J7318" s="1">
        <f>CEILING(E7318*0.9,LOOKUP(E7318*0.9,{0,10,50,100,500},{0.01,0.05,0.1,0.5,1}))</f>
        <v>37.75</v>
      </c>
      <c r="K7318" s="1">
        <f>CEILING(E7318*0.915,LOOKUP(E7318*0.915,{0,10,50,100,500},{0.01,0.05,0.1,0.5,1}))</f>
        <v>38.35</v>
      </c>
      <c r="L7318" s="1">
        <f>FLOOR(E7318*1.1,LOOKUP(E7318*1.1,{0,10,50,100,500},{0.01,0.05,0.1,0.5,1}))</f>
        <v>46.050000000000004</v>
      </c>
      <c r="M7318" s="1">
        <f t="shared" si="1030"/>
        <v>45.800000000000004</v>
      </c>
      <c r="N7318" s="2">
        <f t="shared" si="1031"/>
        <v>6.5632458233890217E-2</v>
      </c>
      <c r="O7318" s="2">
        <f t="shared" si="1032"/>
        <v>8.9498806682577564E-2</v>
      </c>
      <c r="P7318" s="3">
        <f t="shared" si="1034"/>
        <v>-5.6398560267856583E-3</v>
      </c>
      <c r="Q7318" s="2">
        <f t="shared" si="1033"/>
        <v>-0.26181289956343112</v>
      </c>
      <c r="U7318" s="2">
        <f t="shared" si="1035"/>
        <v>-5.6398560267856583E-3</v>
      </c>
      <c r="V7318" s="2">
        <f t="shared" si="1038"/>
        <v>-0.31203077745377544</v>
      </c>
      <c r="Z7318" s="1">
        <f t="shared" si="1036"/>
        <v>42.05</v>
      </c>
      <c r="AC7318" s="1" t="str">
        <f t="shared" si="1037"/>
        <v>N</v>
      </c>
    </row>
    <row r="7319" spans="1:29" x14ac:dyDescent="0.25">
      <c r="A7319" s="1">
        <v>20201106</v>
      </c>
      <c r="B7319" s="1">
        <v>6509</v>
      </c>
      <c r="C7319" s="1" t="s">
        <v>59</v>
      </c>
      <c r="D7319" s="1">
        <v>11.92</v>
      </c>
      <c r="E7319" s="1">
        <v>25.4</v>
      </c>
      <c r="F7319" s="1">
        <v>25.8</v>
      </c>
      <c r="G7319" s="1">
        <v>25.95</v>
      </c>
      <c r="H7319" s="1">
        <v>25.5</v>
      </c>
      <c r="I7319" s="1">
        <v>25.95</v>
      </c>
      <c r="J7319" s="1">
        <f>CEILING(E7319*0.9,LOOKUP(E7319*0.9,{0,10,50,100,500},{0.01,0.05,0.1,0.5,1}))</f>
        <v>22.900000000000002</v>
      </c>
      <c r="K7319" s="1">
        <f>CEILING(E7319*0.915,LOOKUP(E7319*0.915,{0,10,50,100,500},{0.01,0.05,0.1,0.5,1}))</f>
        <v>23.25</v>
      </c>
      <c r="L7319" s="1">
        <f>FLOOR(E7319*1.1,LOOKUP(E7319*1.1,{0,10,50,100,500},{0.01,0.05,0.1,0.5,1}))</f>
        <v>27.900000000000002</v>
      </c>
      <c r="M7319" s="1">
        <f t="shared" si="1030"/>
        <v>27.650000000000002</v>
      </c>
      <c r="N7319" s="2">
        <f t="shared" si="1031"/>
        <v>1.5748031496063079E-2</v>
      </c>
      <c r="O7319" s="2">
        <f t="shared" si="1032"/>
        <v>2.1653543307086642E-2</v>
      </c>
      <c r="P7319" s="3">
        <f t="shared" si="1034"/>
        <v>-8.0673699421964819E-3</v>
      </c>
      <c r="Q7319" s="2">
        <f t="shared" si="1033"/>
        <v>-0.2698802695056276</v>
      </c>
      <c r="U7319" s="2">
        <f t="shared" si="1035"/>
        <v>-8.0673699421964819E-3</v>
      </c>
      <c r="V7319" s="2">
        <f t="shared" si="1038"/>
        <v>-0.32009814739597192</v>
      </c>
      <c r="Z7319" s="1">
        <f t="shared" si="1036"/>
        <v>25.549999999999997</v>
      </c>
      <c r="AC7319" s="1" t="str">
        <f t="shared" si="1037"/>
        <v>N</v>
      </c>
    </row>
    <row r="7320" spans="1:29" x14ac:dyDescent="0.25">
      <c r="A7320" s="1">
        <v>20201106</v>
      </c>
      <c r="B7320" s="1">
        <v>3607</v>
      </c>
      <c r="C7320" s="1" t="s">
        <v>802</v>
      </c>
      <c r="D7320" s="1">
        <v>9.9700000000000006</v>
      </c>
      <c r="E7320" s="1">
        <v>12.9</v>
      </c>
      <c r="F7320" s="1">
        <v>12.8</v>
      </c>
      <c r="G7320" s="1">
        <v>13.1</v>
      </c>
      <c r="H7320" s="1">
        <v>12.8</v>
      </c>
      <c r="I7320" s="1">
        <v>13.1</v>
      </c>
      <c r="J7320" s="1">
        <f>CEILING(E7320*0.9,LOOKUP(E7320*0.9,{0,10,50,100,500},{0.01,0.05,0.1,0.5,1}))</f>
        <v>11.65</v>
      </c>
      <c r="K7320" s="1">
        <f>CEILING(E7320*0.915,LOOKUP(E7320*0.915,{0,10,50,100,500},{0.01,0.05,0.1,0.5,1}))</f>
        <v>11.850000000000001</v>
      </c>
      <c r="L7320" s="1">
        <f>FLOOR(E7320*1.1,LOOKUP(E7320*1.1,{0,10,50,100,500},{0.01,0.05,0.1,0.5,1}))</f>
        <v>14.15</v>
      </c>
      <c r="M7320" s="1">
        <f t="shared" si="1030"/>
        <v>13.9</v>
      </c>
      <c r="N7320" s="2">
        <f t="shared" si="1031"/>
        <v>-7.7519379844960962E-3</v>
      </c>
      <c r="O7320" s="2">
        <f t="shared" si="1032"/>
        <v>1.5503875968992192E-2</v>
      </c>
      <c r="P7320" s="3">
        <f t="shared" si="1034"/>
        <v>-6.1075458015266565E-3</v>
      </c>
      <c r="Q7320" s="2">
        <f t="shared" si="1033"/>
        <v>-0.27598781530715427</v>
      </c>
      <c r="U7320" s="2">
        <f t="shared" si="1035"/>
        <v>-6.1075458015266565E-3</v>
      </c>
      <c r="V7320" s="2">
        <f t="shared" si="1038"/>
        <v>-0.32620569319749859</v>
      </c>
      <c r="Z7320" s="1">
        <f t="shared" si="1036"/>
        <v>13.05</v>
      </c>
      <c r="AC7320" s="1" t="str">
        <f t="shared" si="1037"/>
        <v>N</v>
      </c>
    </row>
    <row r="7321" spans="1:29" x14ac:dyDescent="0.25">
      <c r="A7321" s="1">
        <v>20201106</v>
      </c>
      <c r="B7321" s="1">
        <v>1762</v>
      </c>
      <c r="C7321" s="1" t="s">
        <v>262</v>
      </c>
      <c r="D7321" s="1">
        <v>7.94</v>
      </c>
      <c r="E7321" s="1">
        <v>70.5</v>
      </c>
      <c r="F7321" s="1">
        <v>71</v>
      </c>
      <c r="G7321" s="1">
        <v>75</v>
      </c>
      <c r="H7321" s="1">
        <v>71</v>
      </c>
      <c r="I7321" s="1">
        <v>72</v>
      </c>
      <c r="J7321" s="1">
        <f>CEILING(E7321*0.9,LOOKUP(E7321*0.9,{0,10,50,100,500},{0.01,0.05,0.1,0.5,1}))</f>
        <v>63.5</v>
      </c>
      <c r="K7321" s="1">
        <f>CEILING(E7321*0.915,LOOKUP(E7321*0.915,{0,10,50,100,500},{0.01,0.05,0.1,0.5,1}))</f>
        <v>64.600000000000009</v>
      </c>
      <c r="L7321" s="1">
        <f>FLOOR(E7321*1.1,LOOKUP(E7321*1.1,{0,10,50,100,500},{0.01,0.05,0.1,0.5,1}))</f>
        <v>77.5</v>
      </c>
      <c r="M7321" s="1">
        <f t="shared" si="1030"/>
        <v>77</v>
      </c>
      <c r="N7321" s="2">
        <f t="shared" si="1031"/>
        <v>7.0921985815602835E-3</v>
      </c>
      <c r="O7321" s="2">
        <f t="shared" si="1032"/>
        <v>6.3829787234042548E-2</v>
      </c>
      <c r="P7321" s="3">
        <f t="shared" si="1034"/>
        <v>-1.6160513888888905E-2</v>
      </c>
      <c r="Q7321" s="2">
        <f t="shared" si="1033"/>
        <v>-0.29214832919604317</v>
      </c>
      <c r="U7321" s="2">
        <f t="shared" si="1035"/>
        <v>-1.6160513888888905E-2</v>
      </c>
      <c r="V7321" s="2">
        <f t="shared" si="1038"/>
        <v>-0.34236620708638749</v>
      </c>
      <c r="Z7321" s="1">
        <f t="shared" si="1036"/>
        <v>70.8</v>
      </c>
      <c r="AC7321" s="1" t="str">
        <f t="shared" si="1037"/>
        <v>N</v>
      </c>
    </row>
    <row r="7322" spans="1:29" x14ac:dyDescent="0.25">
      <c r="A7322" s="1">
        <v>20201106</v>
      </c>
      <c r="B7322" s="1">
        <v>5386</v>
      </c>
      <c r="C7322" s="1" t="s">
        <v>140</v>
      </c>
      <c r="D7322" s="1">
        <v>7.76</v>
      </c>
      <c r="E7322" s="1">
        <v>29.8</v>
      </c>
      <c r="F7322" s="1">
        <v>31</v>
      </c>
      <c r="G7322" s="1">
        <v>32.200000000000003</v>
      </c>
      <c r="H7322" s="1">
        <v>30.4</v>
      </c>
      <c r="I7322" s="1">
        <v>30.6</v>
      </c>
      <c r="J7322" s="1">
        <f>CEILING(E7322*0.9,LOOKUP(E7322*0.9,{0,10,50,100,500},{0.01,0.05,0.1,0.5,1}))</f>
        <v>26.85</v>
      </c>
      <c r="K7322" s="1">
        <f>CEILING(E7322*0.915,LOOKUP(E7322*0.915,{0,10,50,100,500},{0.01,0.05,0.1,0.5,1}))</f>
        <v>27.3</v>
      </c>
      <c r="L7322" s="1">
        <f>FLOOR(E7322*1.1,LOOKUP(E7322*1.1,{0,10,50,100,500},{0.01,0.05,0.1,0.5,1}))</f>
        <v>32.75</v>
      </c>
      <c r="M7322" s="1">
        <f t="shared" si="1030"/>
        <v>32.5</v>
      </c>
      <c r="N7322" s="2">
        <f t="shared" si="1031"/>
        <v>4.0268456375838903E-2</v>
      </c>
      <c r="O7322" s="2">
        <f t="shared" si="1032"/>
        <v>8.0536912751677917E-2</v>
      </c>
      <c r="P7322" s="3">
        <f t="shared" si="1034"/>
        <v>1.0749071895424799E-2</v>
      </c>
      <c r="Q7322" s="2">
        <f t="shared" si="1033"/>
        <v>-0.28139925730061838</v>
      </c>
      <c r="U7322" s="2">
        <f t="shared" si="1035"/>
        <v>1.0749071895424799E-2</v>
      </c>
      <c r="V7322" s="2">
        <f t="shared" si="1038"/>
        <v>-0.3316171351909627</v>
      </c>
      <c r="Z7322" s="1">
        <f t="shared" si="1036"/>
        <v>29.95</v>
      </c>
      <c r="AC7322" s="1" t="str">
        <f t="shared" si="1037"/>
        <v>N</v>
      </c>
    </row>
    <row r="7323" spans="1:29" x14ac:dyDescent="0.25">
      <c r="A7323" s="1">
        <v>20201106</v>
      </c>
      <c r="B7323" s="1">
        <v>6283</v>
      </c>
      <c r="C7323" s="1" t="s">
        <v>139</v>
      </c>
      <c r="D7323" s="1">
        <v>7.56</v>
      </c>
      <c r="E7323" s="1">
        <v>36.9</v>
      </c>
      <c r="F7323" s="1">
        <v>37.35</v>
      </c>
      <c r="G7323" s="1">
        <v>39.299999999999997</v>
      </c>
      <c r="H7323" s="1">
        <v>37.1</v>
      </c>
      <c r="I7323" s="1">
        <v>38.950000000000003</v>
      </c>
      <c r="J7323" s="1">
        <f>CEILING(E7323*0.9,LOOKUP(E7323*0.9,{0,10,50,100,500},{0.01,0.05,0.1,0.5,1}))</f>
        <v>33.25</v>
      </c>
      <c r="K7323" s="1">
        <f>CEILING(E7323*0.915,LOOKUP(E7323*0.915,{0,10,50,100,500},{0.01,0.05,0.1,0.5,1}))</f>
        <v>33.800000000000004</v>
      </c>
      <c r="L7323" s="1">
        <f>FLOOR(E7323*1.1,LOOKUP(E7323*1.1,{0,10,50,100,500},{0.01,0.05,0.1,0.5,1}))</f>
        <v>40.550000000000004</v>
      </c>
      <c r="M7323" s="1">
        <f t="shared" si="1030"/>
        <v>40.300000000000004</v>
      </c>
      <c r="N7323" s="2">
        <f t="shared" si="1031"/>
        <v>1.2195121951219589E-2</v>
      </c>
      <c r="O7323" s="2">
        <f t="shared" si="1032"/>
        <v>6.504065040650403E-2</v>
      </c>
      <c r="P7323" s="3">
        <f t="shared" si="1034"/>
        <v>-4.3298297817715131E-2</v>
      </c>
      <c r="Q7323" s="2">
        <f t="shared" si="1033"/>
        <v>-0.32469755511833354</v>
      </c>
      <c r="U7323" s="2">
        <f t="shared" si="1035"/>
        <v>-4.3298297817715131E-2</v>
      </c>
      <c r="V7323" s="2">
        <f t="shared" si="1038"/>
        <v>-0.3749154330086778</v>
      </c>
      <c r="Z7323" s="1">
        <f t="shared" si="1036"/>
        <v>37.049999999999997</v>
      </c>
      <c r="AC7323" s="1" t="str">
        <f t="shared" si="1037"/>
        <v>N</v>
      </c>
    </row>
    <row r="7324" spans="1:29" x14ac:dyDescent="0.25">
      <c r="A7324" s="1">
        <v>20201106</v>
      </c>
      <c r="B7324" s="1">
        <v>2340</v>
      </c>
      <c r="C7324" s="1" t="s">
        <v>235</v>
      </c>
      <c r="D7324" s="1">
        <v>7.33</v>
      </c>
      <c r="E7324" s="1">
        <v>24.05</v>
      </c>
      <c r="F7324" s="1">
        <v>24.5</v>
      </c>
      <c r="G7324" s="1">
        <v>26</v>
      </c>
      <c r="H7324" s="1">
        <v>24.3</v>
      </c>
      <c r="I7324" s="1">
        <v>25.45</v>
      </c>
      <c r="J7324" s="1">
        <f>CEILING(E7324*0.9,LOOKUP(E7324*0.9,{0,10,50,100,500},{0.01,0.05,0.1,0.5,1}))</f>
        <v>21.650000000000002</v>
      </c>
      <c r="K7324" s="1">
        <f>CEILING(E7324*0.915,LOOKUP(E7324*0.915,{0,10,50,100,500},{0.01,0.05,0.1,0.5,1}))</f>
        <v>22.05</v>
      </c>
      <c r="L7324" s="1">
        <f>FLOOR(E7324*1.1,LOOKUP(E7324*1.1,{0,10,50,100,500},{0.01,0.05,0.1,0.5,1}))</f>
        <v>26.450000000000003</v>
      </c>
      <c r="M7324" s="1">
        <f t="shared" si="1030"/>
        <v>26.200000000000003</v>
      </c>
      <c r="N7324" s="2">
        <f t="shared" si="1031"/>
        <v>1.8711018711018681E-2</v>
      </c>
      <c r="O7324" s="2">
        <f t="shared" si="1032"/>
        <v>8.1081081081081044E-2</v>
      </c>
      <c r="P7324" s="3">
        <f t="shared" si="1034"/>
        <v>-3.9555208251473427E-2</v>
      </c>
      <c r="Q7324" s="2">
        <f t="shared" si="1033"/>
        <v>-0.36425276336980694</v>
      </c>
      <c r="U7324" s="2">
        <f t="shared" si="1035"/>
        <v>-3.9555208251473427E-2</v>
      </c>
      <c r="V7324" s="2">
        <f t="shared" si="1038"/>
        <v>-0.41447064126015121</v>
      </c>
      <c r="Z7324" s="1">
        <f t="shared" si="1036"/>
        <v>24.2</v>
      </c>
      <c r="AC7324" s="1" t="str">
        <f t="shared" si="1037"/>
        <v>N</v>
      </c>
    </row>
    <row r="7325" spans="1:29" x14ac:dyDescent="0.25">
      <c r="A7325" s="1">
        <v>20201106</v>
      </c>
      <c r="B7325" s="1">
        <v>6233</v>
      </c>
      <c r="C7325" s="1" t="s">
        <v>166</v>
      </c>
      <c r="D7325" s="1">
        <v>7.3</v>
      </c>
      <c r="E7325" s="1">
        <v>25.05</v>
      </c>
      <c r="F7325" s="1">
        <v>25.15</v>
      </c>
      <c r="G7325" s="1">
        <v>26.2</v>
      </c>
      <c r="H7325" s="1">
        <v>25</v>
      </c>
      <c r="I7325" s="1">
        <v>25.6</v>
      </c>
      <c r="J7325" s="1">
        <f>CEILING(E7325*0.9,LOOKUP(E7325*0.9,{0,10,50,100,500},{0.01,0.05,0.1,0.5,1}))</f>
        <v>22.55</v>
      </c>
      <c r="K7325" s="1">
        <f>CEILING(E7325*0.915,LOOKUP(E7325*0.915,{0,10,50,100,500},{0.01,0.05,0.1,0.5,1}))</f>
        <v>22.950000000000003</v>
      </c>
      <c r="L7325" s="1">
        <f>FLOOR(E7325*1.1,LOOKUP(E7325*1.1,{0,10,50,100,500},{0.01,0.05,0.1,0.5,1}))</f>
        <v>27.55</v>
      </c>
      <c r="M7325" s="1">
        <f t="shared" si="1030"/>
        <v>27.3</v>
      </c>
      <c r="N7325" s="2">
        <f t="shared" si="1031"/>
        <v>3.9920159680637869E-3</v>
      </c>
      <c r="O7325" s="2">
        <f t="shared" si="1032"/>
        <v>4.5908183632734474E-2</v>
      </c>
      <c r="P7325" s="3">
        <f t="shared" si="1034"/>
        <v>-1.7893328125000173E-2</v>
      </c>
      <c r="Q7325" s="2">
        <f t="shared" si="1033"/>
        <v>-0.38214609149480711</v>
      </c>
      <c r="U7325" s="2">
        <f t="shared" si="1035"/>
        <v>-1.7893328125000173E-2</v>
      </c>
      <c r="V7325" s="2">
        <f t="shared" si="1038"/>
        <v>-0.43236396938515137</v>
      </c>
      <c r="Z7325" s="1">
        <f t="shared" si="1036"/>
        <v>25.2</v>
      </c>
      <c r="AC7325" s="1" t="str">
        <f t="shared" si="1037"/>
        <v>N</v>
      </c>
    </row>
    <row r="7326" spans="1:29" x14ac:dyDescent="0.25">
      <c r="A7326" s="1">
        <v>20201109</v>
      </c>
      <c r="B7326" s="1">
        <v>3234</v>
      </c>
      <c r="C7326" s="1" t="s">
        <v>21</v>
      </c>
      <c r="D7326" s="1">
        <v>20.93</v>
      </c>
      <c r="E7326" s="1">
        <v>44.8</v>
      </c>
      <c r="F7326" s="1">
        <v>44.55</v>
      </c>
      <c r="G7326" s="1">
        <v>44.55</v>
      </c>
      <c r="H7326" s="1">
        <v>42.6</v>
      </c>
      <c r="I7326" s="1">
        <v>43.3</v>
      </c>
      <c r="J7326" s="1">
        <f>CEILING(E7326*0.9,LOOKUP(E7326*0.9,{0,10,50,100,500},{0.01,0.05,0.1,0.5,1}))</f>
        <v>40.35</v>
      </c>
      <c r="K7326" s="1">
        <f>CEILING(E7326*0.915,LOOKUP(E7326*0.915,{0,10,50,100,500},{0.01,0.05,0.1,0.5,1}))</f>
        <v>41</v>
      </c>
      <c r="L7326" s="1">
        <f>FLOOR(E7326*1.1,LOOKUP(E7326*1.1,{0,10,50,100,500},{0.01,0.05,0.1,0.5,1}))</f>
        <v>49.25</v>
      </c>
      <c r="M7326" s="1">
        <f t="shared" si="1030"/>
        <v>49</v>
      </c>
      <c r="N7326" s="2">
        <f t="shared" si="1031"/>
        <v>-5.580357142857143E-3</v>
      </c>
      <c r="O7326" s="2">
        <f t="shared" si="1032"/>
        <v>-5.580357142857143E-3</v>
      </c>
      <c r="P7326" s="3">
        <f t="shared" si="1034"/>
        <v>0</v>
      </c>
      <c r="Q7326" s="2">
        <f t="shared" si="1033"/>
        <v>-0.38214609149480711</v>
      </c>
      <c r="U7326" s="2">
        <f t="shared" si="1035"/>
        <v>0</v>
      </c>
      <c r="V7326" s="2">
        <f t="shared" si="1038"/>
        <v>-0.43236396938515137</v>
      </c>
      <c r="Z7326" s="1">
        <f t="shared" si="1036"/>
        <v>44.949999999999996</v>
      </c>
      <c r="AC7326" s="1" t="str">
        <f t="shared" si="1037"/>
        <v>N</v>
      </c>
    </row>
    <row r="7327" spans="1:29" x14ac:dyDescent="0.25">
      <c r="A7327" s="1">
        <v>20201109</v>
      </c>
      <c r="B7327" s="1">
        <v>8261</v>
      </c>
      <c r="C7327" s="1" t="s">
        <v>163</v>
      </c>
      <c r="D7327" s="1">
        <v>19.32</v>
      </c>
      <c r="E7327" s="1">
        <v>43.8</v>
      </c>
      <c r="F7327" s="1">
        <v>43.9</v>
      </c>
      <c r="G7327" s="1">
        <v>44.2</v>
      </c>
      <c r="H7327" s="1">
        <v>40.700000000000003</v>
      </c>
      <c r="I7327" s="1">
        <v>42.25</v>
      </c>
      <c r="J7327" s="1">
        <f>CEILING(E7327*0.9,LOOKUP(E7327*0.9,{0,10,50,100,500},{0.01,0.05,0.1,0.5,1}))</f>
        <v>39.450000000000003</v>
      </c>
      <c r="K7327" s="1">
        <f>CEILING(E7327*0.915,LOOKUP(E7327*0.915,{0,10,50,100,500},{0.01,0.05,0.1,0.5,1}))</f>
        <v>40.1</v>
      </c>
      <c r="L7327" s="1">
        <f>FLOOR(E7327*1.1,LOOKUP(E7327*1.1,{0,10,50,100,500},{0.01,0.05,0.1,0.5,1}))</f>
        <v>48.150000000000006</v>
      </c>
      <c r="M7327" s="1">
        <f t="shared" si="1030"/>
        <v>47.900000000000006</v>
      </c>
      <c r="N7327" s="2">
        <f t="shared" si="1031"/>
        <v>2.2831050228310826E-3</v>
      </c>
      <c r="O7327" s="2">
        <f t="shared" si="1032"/>
        <v>9.1324200913243305E-3</v>
      </c>
      <c r="P7327" s="3">
        <f t="shared" si="1034"/>
        <v>3.7862276923076831E-2</v>
      </c>
      <c r="Q7327" s="2">
        <f t="shared" si="1033"/>
        <v>-0.3442838145717303</v>
      </c>
      <c r="U7327" s="2">
        <f t="shared" si="1035"/>
        <v>3.7862276923076831E-2</v>
      </c>
      <c r="V7327" s="2">
        <f t="shared" si="1038"/>
        <v>-0.39450169246207456</v>
      </c>
      <c r="Z7327" s="1">
        <f t="shared" si="1036"/>
        <v>43.949999999999996</v>
      </c>
      <c r="AC7327" s="1" t="str">
        <f t="shared" si="1037"/>
        <v>N</v>
      </c>
    </row>
    <row r="7328" spans="1:29" x14ac:dyDescent="0.25">
      <c r="A7328" s="1">
        <v>20201109</v>
      </c>
      <c r="B7328" s="1">
        <v>6509</v>
      </c>
      <c r="C7328" s="1" t="s">
        <v>59</v>
      </c>
      <c r="D7328" s="1">
        <v>13.69</v>
      </c>
      <c r="E7328" s="1">
        <v>25.95</v>
      </c>
      <c r="F7328" s="1">
        <v>25.75</v>
      </c>
      <c r="G7328" s="1">
        <v>25.9</v>
      </c>
      <c r="H7328" s="1">
        <v>25.2</v>
      </c>
      <c r="I7328" s="1">
        <v>25.6</v>
      </c>
      <c r="J7328" s="1">
        <f>CEILING(E7328*0.9,LOOKUP(E7328*0.9,{0,10,50,100,500},{0.01,0.05,0.1,0.5,1}))</f>
        <v>23.400000000000002</v>
      </c>
      <c r="K7328" s="1">
        <f>CEILING(E7328*0.915,LOOKUP(E7328*0.915,{0,10,50,100,500},{0.01,0.05,0.1,0.5,1}))</f>
        <v>23.75</v>
      </c>
      <c r="L7328" s="1">
        <f>FLOOR(E7328*1.1,LOOKUP(E7328*1.1,{0,10,50,100,500},{0.01,0.05,0.1,0.5,1}))</f>
        <v>28.5</v>
      </c>
      <c r="M7328" s="1">
        <f t="shared" si="1030"/>
        <v>28.25</v>
      </c>
      <c r="N7328" s="2">
        <f t="shared" si="1031"/>
        <v>-7.7071290944123044E-3</v>
      </c>
      <c r="O7328" s="2">
        <f t="shared" si="1032"/>
        <v>-1.9267822736031104E-3</v>
      </c>
      <c r="P7328" s="3">
        <f t="shared" si="1034"/>
        <v>0</v>
      </c>
      <c r="Q7328" s="2">
        <f t="shared" si="1033"/>
        <v>-0.3442838145717303</v>
      </c>
      <c r="U7328" s="2">
        <f t="shared" si="1035"/>
        <v>0</v>
      </c>
      <c r="V7328" s="2">
        <f t="shared" si="1038"/>
        <v>-0.39450169246207456</v>
      </c>
      <c r="Z7328" s="1">
        <f t="shared" si="1036"/>
        <v>26.099999999999998</v>
      </c>
      <c r="AC7328" s="1" t="str">
        <f t="shared" si="1037"/>
        <v>N</v>
      </c>
    </row>
    <row r="7329" spans="1:29" x14ac:dyDescent="0.25">
      <c r="A7329" s="1">
        <v>20201109</v>
      </c>
      <c r="B7329" s="1">
        <v>4976</v>
      </c>
      <c r="C7329" s="1" t="s">
        <v>173</v>
      </c>
      <c r="D7329" s="1">
        <v>13.28</v>
      </c>
      <c r="E7329" s="1">
        <v>51.4</v>
      </c>
      <c r="F7329" s="1">
        <v>51.4</v>
      </c>
      <c r="G7329" s="1">
        <v>51.9</v>
      </c>
      <c r="H7329" s="1">
        <v>48.05</v>
      </c>
      <c r="I7329" s="1">
        <v>49.5</v>
      </c>
      <c r="J7329" s="1">
        <f>CEILING(E7329*0.9,LOOKUP(E7329*0.9,{0,10,50,100,500},{0.01,0.05,0.1,0.5,1}))</f>
        <v>46.300000000000004</v>
      </c>
      <c r="K7329" s="1">
        <f>CEILING(E7329*0.915,LOOKUP(E7329*0.915,{0,10,50,100,500},{0.01,0.05,0.1,0.5,1}))</f>
        <v>47.050000000000004</v>
      </c>
      <c r="L7329" s="1">
        <f>FLOOR(E7329*1.1,LOOKUP(E7329*1.1,{0,10,50,100,500},{0.01,0.05,0.1,0.5,1}))</f>
        <v>56.5</v>
      </c>
      <c r="M7329" s="1">
        <f t="shared" si="1030"/>
        <v>56</v>
      </c>
      <c r="N7329" s="2">
        <f t="shared" si="1031"/>
        <v>0</v>
      </c>
      <c r="O7329" s="2">
        <f t="shared" si="1032"/>
        <v>9.727626459143969E-3</v>
      </c>
      <c r="P7329" s="3">
        <f t="shared" si="1034"/>
        <v>4.2062044444444349E-2</v>
      </c>
      <c r="Q7329" s="2">
        <f t="shared" si="1033"/>
        <v>-0.30222177012728596</v>
      </c>
      <c r="U7329" s="2">
        <f t="shared" si="1035"/>
        <v>4.2062044444444349E-2</v>
      </c>
      <c r="V7329" s="2">
        <f t="shared" si="1038"/>
        <v>-0.35243964801763022</v>
      </c>
      <c r="Z7329" s="1">
        <f t="shared" si="1036"/>
        <v>51.699999999999996</v>
      </c>
      <c r="AC7329" s="1" t="str">
        <f t="shared" si="1037"/>
        <v>N</v>
      </c>
    </row>
    <row r="7330" spans="1:29" x14ac:dyDescent="0.25">
      <c r="A7330" s="1">
        <v>20201109</v>
      </c>
      <c r="B7330" s="1">
        <v>1762</v>
      </c>
      <c r="C7330" s="1" t="s">
        <v>262</v>
      </c>
      <c r="D7330" s="1">
        <v>10.44</v>
      </c>
      <c r="E7330" s="1">
        <v>72</v>
      </c>
      <c r="F7330" s="1">
        <v>73</v>
      </c>
      <c r="G7330" s="1">
        <v>74.400000000000006</v>
      </c>
      <c r="H7330" s="1">
        <v>64.900000000000006</v>
      </c>
      <c r="I7330" s="1">
        <v>65.099999999999994</v>
      </c>
      <c r="J7330" s="1">
        <f>CEILING(E7330*0.9,LOOKUP(E7330*0.9,{0,10,50,100,500},{0.01,0.05,0.1,0.5,1}))</f>
        <v>64.8</v>
      </c>
      <c r="K7330" s="1">
        <f>CEILING(E7330*0.915,LOOKUP(E7330*0.915,{0,10,50,100,500},{0.01,0.05,0.1,0.5,1}))</f>
        <v>65.900000000000006</v>
      </c>
      <c r="L7330" s="1">
        <f>FLOOR(E7330*1.1,LOOKUP(E7330*1.1,{0,10,50,100,500},{0.01,0.05,0.1,0.5,1}))</f>
        <v>79.2</v>
      </c>
      <c r="M7330" s="1">
        <f t="shared" si="1030"/>
        <v>78.7</v>
      </c>
      <c r="N7330" s="2">
        <f t="shared" si="1031"/>
        <v>1.3888888888888888E-2</v>
      </c>
      <c r="O7330" s="2">
        <f t="shared" si="1032"/>
        <v>3.3333333333333409E-2</v>
      </c>
      <c r="P7330" s="3">
        <f t="shared" si="1034"/>
        <v>0.10523640212443085</v>
      </c>
      <c r="Q7330" s="2">
        <f t="shared" si="1033"/>
        <v>-0.1969853680028551</v>
      </c>
      <c r="U7330" s="2">
        <f t="shared" si="1035"/>
        <v>0.10523640212443085</v>
      </c>
      <c r="V7330" s="2">
        <f t="shared" si="1038"/>
        <v>-0.24720324589319936</v>
      </c>
      <c r="Z7330" s="1">
        <f t="shared" si="1036"/>
        <v>72.3</v>
      </c>
      <c r="AC7330" s="1" t="str">
        <f t="shared" si="1037"/>
        <v>N</v>
      </c>
    </row>
    <row r="7331" spans="1:29" x14ac:dyDescent="0.25">
      <c r="A7331" s="1">
        <v>20201109</v>
      </c>
      <c r="B7331" s="1">
        <v>6237</v>
      </c>
      <c r="C7331" s="1" t="s">
        <v>113</v>
      </c>
      <c r="D7331" s="1">
        <v>10.31</v>
      </c>
      <c r="E7331" s="1">
        <v>45.75</v>
      </c>
      <c r="F7331" s="1">
        <v>45.95</v>
      </c>
      <c r="G7331" s="1">
        <v>46.85</v>
      </c>
      <c r="H7331" s="1">
        <v>43.55</v>
      </c>
      <c r="I7331" s="1">
        <v>44.5</v>
      </c>
      <c r="J7331" s="1">
        <f>CEILING(E7331*0.9,LOOKUP(E7331*0.9,{0,10,50,100,500},{0.01,0.05,0.1,0.5,1}))</f>
        <v>41.2</v>
      </c>
      <c r="K7331" s="1">
        <f>CEILING(E7331*0.915,LOOKUP(E7331*0.915,{0,10,50,100,500},{0.01,0.05,0.1,0.5,1}))</f>
        <v>41.900000000000006</v>
      </c>
      <c r="L7331" s="1">
        <f>FLOOR(E7331*1.1,LOOKUP(E7331*1.1,{0,10,50,100,500},{0.01,0.05,0.1,0.5,1}))</f>
        <v>50.300000000000004</v>
      </c>
      <c r="M7331" s="1">
        <f t="shared" si="1030"/>
        <v>49.800000000000004</v>
      </c>
      <c r="N7331" s="2">
        <f t="shared" si="1031"/>
        <v>4.3715846994536144E-3</v>
      </c>
      <c r="O7331" s="2">
        <f t="shared" si="1032"/>
        <v>2.4043715846994565E-2</v>
      </c>
      <c r="P7331" s="3">
        <f t="shared" si="1034"/>
        <v>3.0224392134831531E-2</v>
      </c>
      <c r="Q7331" s="2">
        <f t="shared" si="1033"/>
        <v>-0.16676097586802358</v>
      </c>
      <c r="U7331" s="2">
        <f t="shared" si="1035"/>
        <v>3.0224392134831531E-2</v>
      </c>
      <c r="V7331" s="2">
        <f t="shared" si="1038"/>
        <v>-0.21697885375836784</v>
      </c>
      <c r="Z7331" s="1">
        <f t="shared" si="1036"/>
        <v>45.9</v>
      </c>
      <c r="AC7331" s="1" t="str">
        <f t="shared" si="1037"/>
        <v>N</v>
      </c>
    </row>
    <row r="7332" spans="1:29" x14ac:dyDescent="0.25">
      <c r="A7332" s="1">
        <v>20201109</v>
      </c>
      <c r="B7332" s="1">
        <v>6558</v>
      </c>
      <c r="C7332" s="1" t="s">
        <v>255</v>
      </c>
      <c r="D7332" s="1">
        <v>9.84</v>
      </c>
      <c r="E7332" s="1">
        <v>55.2</v>
      </c>
      <c r="F7332" s="1">
        <v>54</v>
      </c>
      <c r="G7332" s="1">
        <v>54.9</v>
      </c>
      <c r="H7332" s="1">
        <v>51.8</v>
      </c>
      <c r="I7332" s="1">
        <v>52.2</v>
      </c>
      <c r="J7332" s="1">
        <f>CEILING(E7332*0.9,LOOKUP(E7332*0.9,{0,10,50,100,500},{0.01,0.05,0.1,0.5,1}))</f>
        <v>49.7</v>
      </c>
      <c r="K7332" s="1">
        <f>CEILING(E7332*0.915,LOOKUP(E7332*0.915,{0,10,50,100,500},{0.01,0.05,0.1,0.5,1}))</f>
        <v>50.6</v>
      </c>
      <c r="L7332" s="1">
        <f>FLOOR(E7332*1.1,LOOKUP(E7332*1.1,{0,10,50,100,500},{0.01,0.05,0.1,0.5,1}))</f>
        <v>60.7</v>
      </c>
      <c r="M7332" s="1">
        <f t="shared" si="1030"/>
        <v>60.2</v>
      </c>
      <c r="N7332" s="2">
        <f t="shared" si="1031"/>
        <v>-2.173913043478266E-2</v>
      </c>
      <c r="O7332" s="2">
        <f t="shared" si="1032"/>
        <v>-5.4347826086957292E-3</v>
      </c>
      <c r="P7332" s="3">
        <f t="shared" si="1034"/>
        <v>0</v>
      </c>
      <c r="Q7332" s="2">
        <f t="shared" si="1033"/>
        <v>-0.16676097586802358</v>
      </c>
      <c r="U7332" s="2">
        <f t="shared" si="1035"/>
        <v>0</v>
      </c>
      <c r="V7332" s="2">
        <f t="shared" si="1038"/>
        <v>-0.21697885375836784</v>
      </c>
      <c r="Z7332" s="1">
        <f t="shared" si="1036"/>
        <v>55.5</v>
      </c>
      <c r="AC7332" s="1" t="str">
        <f t="shared" si="1037"/>
        <v>N</v>
      </c>
    </row>
    <row r="7333" spans="1:29" x14ac:dyDescent="0.25">
      <c r="A7333" s="1">
        <v>20201109</v>
      </c>
      <c r="B7333" s="1">
        <v>6233</v>
      </c>
      <c r="C7333" s="1" t="s">
        <v>166</v>
      </c>
      <c r="D7333" s="1">
        <v>9.5500000000000007</v>
      </c>
      <c r="E7333" s="1">
        <v>25.6</v>
      </c>
      <c r="F7333" s="1">
        <v>25.4</v>
      </c>
      <c r="G7333" s="1">
        <v>25.85</v>
      </c>
      <c r="H7333" s="1">
        <v>24.2</v>
      </c>
      <c r="I7333" s="1">
        <v>24.6</v>
      </c>
      <c r="J7333" s="1">
        <f>CEILING(E7333*0.9,LOOKUP(E7333*0.9,{0,10,50,100,500},{0.01,0.05,0.1,0.5,1}))</f>
        <v>23.05</v>
      </c>
      <c r="K7333" s="1">
        <f>CEILING(E7333*0.915,LOOKUP(E7333*0.915,{0,10,50,100,500},{0.01,0.05,0.1,0.5,1}))</f>
        <v>23.450000000000003</v>
      </c>
      <c r="L7333" s="1">
        <f>FLOOR(E7333*1.1,LOOKUP(E7333*1.1,{0,10,50,100,500},{0.01,0.05,0.1,0.5,1}))</f>
        <v>28.150000000000002</v>
      </c>
      <c r="M7333" s="1">
        <f t="shared" si="1030"/>
        <v>27.900000000000002</v>
      </c>
      <c r="N7333" s="2">
        <f t="shared" si="1031"/>
        <v>-7.812500000000111E-3</v>
      </c>
      <c r="O7333" s="2">
        <f t="shared" si="1032"/>
        <v>9.765625E-3</v>
      </c>
      <c r="P7333" s="3">
        <f t="shared" si="1034"/>
        <v>4.436119308943081E-2</v>
      </c>
      <c r="Q7333" s="2">
        <f t="shared" si="1033"/>
        <v>-0.12239978277859276</v>
      </c>
      <c r="U7333" s="2">
        <f t="shared" si="1035"/>
        <v>4.436119308943081E-2</v>
      </c>
      <c r="V7333" s="2">
        <f t="shared" si="1038"/>
        <v>-0.17261766066893702</v>
      </c>
      <c r="Z7333" s="1">
        <f t="shared" si="1036"/>
        <v>25.75</v>
      </c>
      <c r="AC7333" s="1" t="str">
        <f t="shared" si="1037"/>
        <v>N</v>
      </c>
    </row>
    <row r="7334" spans="1:29" x14ac:dyDescent="0.25">
      <c r="A7334" s="1">
        <v>20201110</v>
      </c>
      <c r="B7334" s="1">
        <v>4173</v>
      </c>
      <c r="C7334" s="1" t="s">
        <v>765</v>
      </c>
      <c r="D7334" s="1">
        <v>15.13</v>
      </c>
      <c r="E7334" s="1">
        <v>24.8</v>
      </c>
      <c r="F7334" s="1">
        <v>24</v>
      </c>
      <c r="G7334" s="1">
        <v>24.3</v>
      </c>
      <c r="H7334" s="1">
        <v>23.65</v>
      </c>
      <c r="I7334" s="1">
        <v>23.9</v>
      </c>
      <c r="J7334" s="1">
        <f>CEILING(E7334*0.9,LOOKUP(E7334*0.9,{0,10,50,100,500},{0.01,0.05,0.1,0.5,1}))</f>
        <v>22.35</v>
      </c>
      <c r="K7334" s="1">
        <f>CEILING(E7334*0.915,LOOKUP(E7334*0.915,{0,10,50,100,500},{0.01,0.05,0.1,0.5,1}))</f>
        <v>22.700000000000003</v>
      </c>
      <c r="L7334" s="1">
        <f>FLOOR(E7334*1.1,LOOKUP(E7334*1.1,{0,10,50,100,500},{0.01,0.05,0.1,0.5,1}))</f>
        <v>27.25</v>
      </c>
      <c r="M7334" s="1">
        <f t="shared" si="1030"/>
        <v>27</v>
      </c>
      <c r="N7334" s="2">
        <f t="shared" si="1031"/>
        <v>-3.2258064516129059E-2</v>
      </c>
      <c r="O7334" s="2">
        <f t="shared" si="1032"/>
        <v>-2.0161290322580645E-2</v>
      </c>
      <c r="P7334" s="3">
        <f t="shared" si="1034"/>
        <v>0</v>
      </c>
      <c r="Q7334" s="2">
        <f t="shared" si="1033"/>
        <v>-0.12239978277859276</v>
      </c>
      <c r="U7334" s="2">
        <f t="shared" si="1035"/>
        <v>0</v>
      </c>
      <c r="V7334" s="2">
        <f t="shared" si="1038"/>
        <v>-0.17261766066893702</v>
      </c>
      <c r="Z7334" s="1">
        <f t="shared" si="1036"/>
        <v>24.95</v>
      </c>
      <c r="AC7334" s="1" t="str">
        <f t="shared" si="1037"/>
        <v>N</v>
      </c>
    </row>
    <row r="7335" spans="1:29" x14ac:dyDescent="0.25">
      <c r="A7335" s="1">
        <v>20201110</v>
      </c>
      <c r="B7335" s="1">
        <v>3017</v>
      </c>
      <c r="C7335" s="1" t="s">
        <v>29</v>
      </c>
      <c r="D7335" s="1">
        <v>7.58</v>
      </c>
      <c r="E7335" s="1">
        <v>71.8</v>
      </c>
      <c r="F7335" s="1">
        <v>72.099999999999994</v>
      </c>
      <c r="G7335" s="1">
        <v>73.5</v>
      </c>
      <c r="H7335" s="1">
        <v>69.400000000000006</v>
      </c>
      <c r="I7335" s="1">
        <v>70</v>
      </c>
      <c r="J7335" s="1">
        <f>CEILING(E7335*0.9,LOOKUP(E7335*0.9,{0,10,50,100,500},{0.01,0.05,0.1,0.5,1}))</f>
        <v>64.7</v>
      </c>
      <c r="K7335" s="1">
        <f>CEILING(E7335*0.915,LOOKUP(E7335*0.915,{0,10,50,100,500},{0.01,0.05,0.1,0.5,1}))</f>
        <v>65.7</v>
      </c>
      <c r="L7335" s="1">
        <f>FLOOR(E7335*1.1,LOOKUP(E7335*1.1,{0,10,50,100,500},{0.01,0.05,0.1,0.5,1}))</f>
        <v>78.900000000000006</v>
      </c>
      <c r="M7335" s="1">
        <f t="shared" si="1030"/>
        <v>78.400000000000006</v>
      </c>
      <c r="N7335" s="2">
        <f t="shared" si="1031"/>
        <v>4.1782729805013531E-3</v>
      </c>
      <c r="O7335" s="2">
        <f t="shared" si="1032"/>
        <v>2.3676880222841267E-2</v>
      </c>
      <c r="P7335" s="3">
        <f t="shared" si="1034"/>
        <v>2.7645029999999949E-2</v>
      </c>
      <c r="Q7335" s="2">
        <f t="shared" si="1033"/>
        <v>-9.4754752778592813E-2</v>
      </c>
      <c r="U7335" s="2">
        <f t="shared" si="1035"/>
        <v>2.7645029999999949E-2</v>
      </c>
      <c r="V7335" s="2">
        <f t="shared" si="1038"/>
        <v>-0.14497263066893706</v>
      </c>
      <c r="Z7335" s="1">
        <f t="shared" si="1036"/>
        <v>72.099999999999994</v>
      </c>
      <c r="AC7335" s="1" t="str">
        <f t="shared" si="1037"/>
        <v>N</v>
      </c>
    </row>
    <row r="7336" spans="1:29" x14ac:dyDescent="0.25">
      <c r="A7336" s="1">
        <v>20201110</v>
      </c>
      <c r="B7336" s="1">
        <v>3189</v>
      </c>
      <c r="C7336" s="1" t="s">
        <v>241</v>
      </c>
      <c r="D7336" s="1">
        <v>6.3</v>
      </c>
      <c r="E7336" s="1">
        <v>78.099999999999994</v>
      </c>
      <c r="F7336" s="1">
        <v>78.400000000000006</v>
      </c>
      <c r="G7336" s="1">
        <v>79.7</v>
      </c>
      <c r="H7336" s="1">
        <v>77.5</v>
      </c>
      <c r="I7336" s="1">
        <v>78</v>
      </c>
      <c r="J7336" s="1">
        <f>CEILING(E7336*0.9,LOOKUP(E7336*0.9,{0,10,50,100,500},{0.01,0.05,0.1,0.5,1}))</f>
        <v>70.3</v>
      </c>
      <c r="K7336" s="1">
        <f>CEILING(E7336*0.915,LOOKUP(E7336*0.915,{0,10,50,100,500},{0.01,0.05,0.1,0.5,1}))</f>
        <v>71.5</v>
      </c>
      <c r="L7336" s="1">
        <f>FLOOR(E7336*1.1,LOOKUP(E7336*1.1,{0,10,50,100,500},{0.01,0.05,0.1,0.5,1}))</f>
        <v>85.9</v>
      </c>
      <c r="M7336" s="1">
        <f t="shared" si="1030"/>
        <v>85.4</v>
      </c>
      <c r="N7336" s="2">
        <f t="shared" si="1031"/>
        <v>3.8412291933420154E-3</v>
      </c>
      <c r="O7336" s="2">
        <f t="shared" si="1032"/>
        <v>2.0486555697823414E-2</v>
      </c>
      <c r="P7336" s="3">
        <f t="shared" si="1034"/>
        <v>2.8204666666667862E-3</v>
      </c>
      <c r="Q7336" s="2">
        <f t="shared" si="1033"/>
        <v>-9.1934286111926028E-2</v>
      </c>
      <c r="U7336" s="2">
        <f t="shared" si="1035"/>
        <v>2.8204666666667862E-3</v>
      </c>
      <c r="V7336" s="2">
        <f t="shared" si="1038"/>
        <v>-0.14215216400227026</v>
      </c>
      <c r="Z7336" s="1">
        <f t="shared" si="1036"/>
        <v>78.399999999999991</v>
      </c>
      <c r="AC7336" s="1" t="str">
        <f t="shared" si="1037"/>
        <v>N</v>
      </c>
    </row>
    <row r="7337" spans="1:29" x14ac:dyDescent="0.25">
      <c r="A7337" s="1">
        <v>20201110</v>
      </c>
      <c r="B7337" s="1">
        <v>3037</v>
      </c>
      <c r="C7337" s="1" t="s">
        <v>213</v>
      </c>
      <c r="D7337" s="1">
        <v>5.72</v>
      </c>
      <c r="E7337" s="1">
        <v>71.5</v>
      </c>
      <c r="F7337" s="1">
        <v>73.099999999999994</v>
      </c>
      <c r="G7337" s="1">
        <v>74.5</v>
      </c>
      <c r="H7337" s="1">
        <v>72.400000000000006</v>
      </c>
      <c r="I7337" s="1">
        <v>74.3</v>
      </c>
      <c r="J7337" s="1">
        <f>CEILING(E7337*0.9,LOOKUP(E7337*0.9,{0,10,50,100,500},{0.01,0.05,0.1,0.5,1}))</f>
        <v>64.400000000000006</v>
      </c>
      <c r="K7337" s="1">
        <f>CEILING(E7337*0.915,LOOKUP(E7337*0.915,{0,10,50,100,500},{0.01,0.05,0.1,0.5,1}))</f>
        <v>65.5</v>
      </c>
      <c r="L7337" s="1">
        <f>FLOOR(E7337*1.1,LOOKUP(E7337*1.1,{0,10,50,100,500},{0.01,0.05,0.1,0.5,1}))</f>
        <v>78.600000000000009</v>
      </c>
      <c r="M7337" s="1">
        <f t="shared" si="1030"/>
        <v>78.100000000000009</v>
      </c>
      <c r="N7337" s="2">
        <f t="shared" si="1031"/>
        <v>2.2377622377622298E-2</v>
      </c>
      <c r="O7337" s="2">
        <f t="shared" si="1032"/>
        <v>4.195804195804196E-2</v>
      </c>
      <c r="P7337" s="3">
        <f t="shared" si="1034"/>
        <v>-1.8418069986541132E-2</v>
      </c>
      <c r="Q7337" s="2">
        <f t="shared" si="1033"/>
        <v>-0.11035235609846716</v>
      </c>
      <c r="U7337" s="2">
        <f t="shared" si="1035"/>
        <v>-1.8418069986541132E-2</v>
      </c>
      <c r="V7337" s="2">
        <f t="shared" si="1038"/>
        <v>-0.1605702339888114</v>
      </c>
      <c r="Z7337" s="1">
        <f t="shared" si="1036"/>
        <v>71.8</v>
      </c>
      <c r="AC7337" s="1" t="str">
        <f t="shared" si="1037"/>
        <v>N</v>
      </c>
    </row>
    <row r="7338" spans="1:29" x14ac:dyDescent="0.25">
      <c r="A7338" s="1">
        <v>20201111</v>
      </c>
      <c r="B7338" s="1">
        <v>6156</v>
      </c>
      <c r="C7338" s="1" t="s">
        <v>490</v>
      </c>
      <c r="D7338" s="1">
        <v>12.09</v>
      </c>
      <c r="E7338" s="1">
        <v>18.600000000000001</v>
      </c>
      <c r="F7338" s="1">
        <v>18.149999999999999</v>
      </c>
      <c r="G7338" s="1">
        <v>18.45</v>
      </c>
      <c r="H7338" s="1">
        <v>17.850000000000001</v>
      </c>
      <c r="I7338" s="1">
        <v>18.2</v>
      </c>
      <c r="J7338" s="1">
        <f>CEILING(E7338*0.9,LOOKUP(E7338*0.9,{0,10,50,100,500},{0.01,0.05,0.1,0.5,1}))</f>
        <v>16.75</v>
      </c>
      <c r="K7338" s="1">
        <f>CEILING(E7338*0.915,LOOKUP(E7338*0.915,{0,10,50,100,500},{0.01,0.05,0.1,0.5,1}))</f>
        <v>17.05</v>
      </c>
      <c r="L7338" s="1">
        <f>FLOOR(E7338*1.1,LOOKUP(E7338*1.1,{0,10,50,100,500},{0.01,0.05,0.1,0.5,1}))</f>
        <v>20.450000000000003</v>
      </c>
      <c r="M7338" s="1">
        <f t="shared" si="1030"/>
        <v>20.200000000000003</v>
      </c>
      <c r="N7338" s="2">
        <f t="shared" si="1031"/>
        <v>-2.4193548387096926E-2</v>
      </c>
      <c r="O7338" s="2">
        <f t="shared" si="1032"/>
        <v>-8.0645161290323723E-3</v>
      </c>
      <c r="P7338" s="3">
        <f t="shared" si="1034"/>
        <v>0</v>
      </c>
      <c r="Q7338" s="2">
        <f t="shared" si="1033"/>
        <v>-0.11035235609846716</v>
      </c>
      <c r="U7338" s="2">
        <f t="shared" si="1035"/>
        <v>0</v>
      </c>
      <c r="V7338" s="2">
        <f t="shared" si="1038"/>
        <v>-0.1605702339888114</v>
      </c>
      <c r="Z7338" s="1">
        <f t="shared" si="1036"/>
        <v>18.75</v>
      </c>
      <c r="AC7338" s="1" t="str">
        <f t="shared" si="1037"/>
        <v>N</v>
      </c>
    </row>
    <row r="7339" spans="1:29" x14ac:dyDescent="0.25">
      <c r="A7339" s="1">
        <v>20201111</v>
      </c>
      <c r="B7339" s="1">
        <v>6591</v>
      </c>
      <c r="C7339" s="1" t="s">
        <v>215</v>
      </c>
      <c r="D7339" s="1">
        <v>10.3</v>
      </c>
      <c r="E7339" s="1">
        <v>57.5</v>
      </c>
      <c r="F7339" s="1">
        <v>58.3</v>
      </c>
      <c r="G7339" s="1">
        <v>59.2</v>
      </c>
      <c r="H7339" s="1">
        <v>56.4</v>
      </c>
      <c r="I7339" s="1">
        <v>56.7</v>
      </c>
      <c r="J7339" s="1">
        <f>CEILING(E7339*0.9,LOOKUP(E7339*0.9,{0,10,50,100,500},{0.01,0.05,0.1,0.5,1}))</f>
        <v>51.800000000000004</v>
      </c>
      <c r="K7339" s="1">
        <f>CEILING(E7339*0.915,LOOKUP(E7339*0.915,{0,10,50,100,500},{0.01,0.05,0.1,0.5,1}))</f>
        <v>52.7</v>
      </c>
      <c r="L7339" s="1">
        <f>FLOOR(E7339*1.1,LOOKUP(E7339*1.1,{0,10,50,100,500},{0.01,0.05,0.1,0.5,1}))</f>
        <v>63.2</v>
      </c>
      <c r="M7339" s="1">
        <f t="shared" si="1030"/>
        <v>62.7</v>
      </c>
      <c r="N7339" s="2">
        <f t="shared" si="1031"/>
        <v>1.391304347826082E-2</v>
      </c>
      <c r="O7339" s="2">
        <f t="shared" si="1032"/>
        <v>2.9565217391304396E-2</v>
      </c>
      <c r="P7339" s="3">
        <f t="shared" si="1034"/>
        <v>2.5867107583774161E-2</v>
      </c>
      <c r="Q7339" s="2">
        <f t="shared" si="1033"/>
        <v>-8.4485248514692995E-2</v>
      </c>
      <c r="U7339" s="2">
        <f t="shared" si="1035"/>
        <v>2.5867107583774161E-2</v>
      </c>
      <c r="V7339" s="2">
        <f t="shared" si="1038"/>
        <v>-0.13470312640503723</v>
      </c>
      <c r="Z7339" s="1">
        <f t="shared" si="1036"/>
        <v>57.8</v>
      </c>
      <c r="AC7339" s="1" t="str">
        <f t="shared" si="1037"/>
        <v>N</v>
      </c>
    </row>
    <row r="7340" spans="1:29" x14ac:dyDescent="0.25">
      <c r="A7340" s="1">
        <v>20201111</v>
      </c>
      <c r="B7340" s="1">
        <v>6432</v>
      </c>
      <c r="C7340" s="1" t="s">
        <v>655</v>
      </c>
      <c r="D7340" s="1">
        <v>9.2799999999999994</v>
      </c>
      <c r="E7340" s="1">
        <v>36.700000000000003</v>
      </c>
      <c r="F7340" s="1">
        <v>36.6</v>
      </c>
      <c r="G7340" s="1">
        <v>36.700000000000003</v>
      </c>
      <c r="H7340" s="1">
        <v>35.549999999999997</v>
      </c>
      <c r="I7340" s="1">
        <v>35.6</v>
      </c>
      <c r="J7340" s="1">
        <f>CEILING(E7340*0.9,LOOKUP(E7340*0.9,{0,10,50,100,500},{0.01,0.05,0.1,0.5,1}))</f>
        <v>33.050000000000004</v>
      </c>
      <c r="K7340" s="1">
        <f>CEILING(E7340*0.915,LOOKUP(E7340*0.915,{0,10,50,100,500},{0.01,0.05,0.1,0.5,1}))</f>
        <v>33.6</v>
      </c>
      <c r="L7340" s="1">
        <f>FLOOR(E7340*1.1,LOOKUP(E7340*1.1,{0,10,50,100,500},{0.01,0.05,0.1,0.5,1}))</f>
        <v>40.35</v>
      </c>
      <c r="M7340" s="1">
        <f t="shared" si="1030"/>
        <v>40.1</v>
      </c>
      <c r="N7340" s="2">
        <f t="shared" si="1031"/>
        <v>-2.724795640327014E-3</v>
      </c>
      <c r="O7340" s="2">
        <f t="shared" si="1032"/>
        <v>0</v>
      </c>
      <c r="P7340" s="3">
        <f t="shared" si="1034"/>
        <v>0</v>
      </c>
      <c r="Q7340" s="2">
        <f t="shared" si="1033"/>
        <v>-8.4485248514692995E-2</v>
      </c>
      <c r="U7340" s="2">
        <f t="shared" si="1035"/>
        <v>0</v>
      </c>
      <c r="V7340" s="2">
        <f t="shared" si="1038"/>
        <v>-0.13470312640503723</v>
      </c>
      <c r="Z7340" s="1">
        <f t="shared" si="1036"/>
        <v>36.85</v>
      </c>
      <c r="AC7340" s="1" t="str">
        <f t="shared" si="1037"/>
        <v>N</v>
      </c>
    </row>
    <row r="7341" spans="1:29" x14ac:dyDescent="0.25">
      <c r="A7341" s="1">
        <v>20201111</v>
      </c>
      <c r="B7341" s="1">
        <v>2417</v>
      </c>
      <c r="C7341" s="1" t="s">
        <v>211</v>
      </c>
      <c r="D7341" s="1">
        <v>8.89</v>
      </c>
      <c r="E7341" s="1">
        <v>57</v>
      </c>
      <c r="F7341" s="1">
        <v>57.1</v>
      </c>
      <c r="G7341" s="1">
        <v>58.3</v>
      </c>
      <c r="H7341" s="1">
        <v>55.6</v>
      </c>
      <c r="I7341" s="1">
        <v>57</v>
      </c>
      <c r="J7341" s="1">
        <f>CEILING(E7341*0.9,LOOKUP(E7341*0.9,{0,10,50,100,500},{0.01,0.05,0.1,0.5,1}))</f>
        <v>51.300000000000004</v>
      </c>
      <c r="K7341" s="1">
        <f>CEILING(E7341*0.915,LOOKUP(E7341*0.915,{0,10,50,100,500},{0.01,0.05,0.1,0.5,1}))</f>
        <v>52.2</v>
      </c>
      <c r="L7341" s="1">
        <f>FLOOR(E7341*1.1,LOOKUP(E7341*1.1,{0,10,50,100,500},{0.01,0.05,0.1,0.5,1}))</f>
        <v>62.7</v>
      </c>
      <c r="M7341" s="1">
        <f t="shared" si="1030"/>
        <v>62.2</v>
      </c>
      <c r="N7341" s="2">
        <f t="shared" si="1031"/>
        <v>1.7543859649123057E-3</v>
      </c>
      <c r="O7341" s="2">
        <f t="shared" si="1032"/>
        <v>2.2807017543859599E-2</v>
      </c>
      <c r="P7341" s="3">
        <f t="shared" si="1034"/>
        <v>2.9551631578945904E-3</v>
      </c>
      <c r="Q7341" s="2">
        <f t="shared" si="1033"/>
        <v>-8.1530085356798399E-2</v>
      </c>
      <c r="U7341" s="2">
        <f t="shared" si="1035"/>
        <v>2.9551631578945904E-3</v>
      </c>
      <c r="V7341" s="2">
        <f t="shared" si="1038"/>
        <v>-0.13174796324714264</v>
      </c>
      <c r="Z7341" s="1">
        <f t="shared" si="1036"/>
        <v>57.3</v>
      </c>
      <c r="AC7341" s="1" t="str">
        <f t="shared" si="1037"/>
        <v>N</v>
      </c>
    </row>
    <row r="7342" spans="1:29" x14ac:dyDescent="0.25">
      <c r="A7342" s="1">
        <v>20201111</v>
      </c>
      <c r="B7342" s="1">
        <v>5443</v>
      </c>
      <c r="C7342" s="1" t="s">
        <v>61</v>
      </c>
      <c r="D7342" s="1">
        <v>8.76</v>
      </c>
      <c r="E7342" s="1">
        <v>34.9</v>
      </c>
      <c r="F7342" s="1">
        <v>34.9</v>
      </c>
      <c r="G7342" s="1">
        <v>35.299999999999997</v>
      </c>
      <c r="H7342" s="1">
        <v>34.049999999999997</v>
      </c>
      <c r="I7342" s="1">
        <v>34.700000000000003</v>
      </c>
      <c r="J7342" s="1">
        <f>CEILING(E7342*0.9,LOOKUP(E7342*0.9,{0,10,50,100,500},{0.01,0.05,0.1,0.5,1}))</f>
        <v>31.450000000000003</v>
      </c>
      <c r="K7342" s="1">
        <f>CEILING(E7342*0.915,LOOKUP(E7342*0.915,{0,10,50,100,500},{0.01,0.05,0.1,0.5,1}))</f>
        <v>31.950000000000003</v>
      </c>
      <c r="L7342" s="1">
        <f>FLOOR(E7342*1.1,LOOKUP(E7342*1.1,{0,10,50,100,500},{0.01,0.05,0.1,0.5,1}))</f>
        <v>38.35</v>
      </c>
      <c r="M7342" s="1">
        <f t="shared" si="1030"/>
        <v>38.1</v>
      </c>
      <c r="N7342" s="2">
        <f t="shared" si="1031"/>
        <v>0</v>
      </c>
      <c r="O7342" s="2">
        <f t="shared" si="1032"/>
        <v>1.1461318051575891E-2</v>
      </c>
      <c r="P7342" s="3">
        <f t="shared" si="1034"/>
        <v>7.7693011527375927E-3</v>
      </c>
      <c r="Q7342" s="2">
        <f t="shared" si="1033"/>
        <v>-7.3760784204060806E-2</v>
      </c>
      <c r="U7342" s="2">
        <f t="shared" si="1035"/>
        <v>7.7693011527375927E-3</v>
      </c>
      <c r="V7342" s="2">
        <f t="shared" si="1038"/>
        <v>-0.12397866209440504</v>
      </c>
      <c r="Z7342" s="1">
        <f t="shared" si="1036"/>
        <v>35.049999999999997</v>
      </c>
      <c r="AC7342" s="1" t="str">
        <f t="shared" si="1037"/>
        <v>N</v>
      </c>
    </row>
    <row r="7343" spans="1:29" x14ac:dyDescent="0.25">
      <c r="A7343" s="1">
        <v>20201111</v>
      </c>
      <c r="B7343" s="1">
        <v>1762</v>
      </c>
      <c r="C7343" s="1" t="s">
        <v>262</v>
      </c>
      <c r="D7343" s="1">
        <v>8.19</v>
      </c>
      <c r="E7343" s="1">
        <v>67</v>
      </c>
      <c r="F7343" s="1">
        <v>65.7</v>
      </c>
      <c r="G7343" s="1">
        <v>66.7</v>
      </c>
      <c r="H7343" s="1">
        <v>63.4</v>
      </c>
      <c r="I7343" s="1">
        <v>64.400000000000006</v>
      </c>
      <c r="J7343" s="1">
        <f>CEILING(E7343*0.9,LOOKUP(E7343*0.9,{0,10,50,100,500},{0.01,0.05,0.1,0.5,1}))</f>
        <v>60.300000000000004</v>
      </c>
      <c r="K7343" s="1">
        <f>CEILING(E7343*0.915,LOOKUP(E7343*0.915,{0,10,50,100,500},{0.01,0.05,0.1,0.5,1}))</f>
        <v>61.400000000000006</v>
      </c>
      <c r="L7343" s="1">
        <f>FLOOR(E7343*1.1,LOOKUP(E7343*1.1,{0,10,50,100,500},{0.01,0.05,0.1,0.5,1}))</f>
        <v>73.7</v>
      </c>
      <c r="M7343" s="1">
        <f t="shared" si="1030"/>
        <v>73.2</v>
      </c>
      <c r="N7343" s="2">
        <f t="shared" si="1031"/>
        <v>-1.9402985074626823E-2</v>
      </c>
      <c r="O7343" s="2">
        <f t="shared" si="1032"/>
        <v>-4.4776119402984652E-3</v>
      </c>
      <c r="P7343" s="3">
        <f t="shared" si="1034"/>
        <v>0</v>
      </c>
      <c r="Q7343" s="2">
        <f t="shared" si="1033"/>
        <v>-7.3760784204060806E-2</v>
      </c>
      <c r="U7343" s="2">
        <f t="shared" si="1035"/>
        <v>0</v>
      </c>
      <c r="V7343" s="2">
        <f t="shared" si="1038"/>
        <v>-0.12397866209440504</v>
      </c>
      <c r="Z7343" s="1">
        <f t="shared" si="1036"/>
        <v>67.3</v>
      </c>
      <c r="AC7343" s="1" t="str">
        <f t="shared" si="1037"/>
        <v>N</v>
      </c>
    </row>
    <row r="7344" spans="1:29" x14ac:dyDescent="0.25">
      <c r="A7344" s="1">
        <v>20201111</v>
      </c>
      <c r="B7344" s="1">
        <v>8261</v>
      </c>
      <c r="C7344" s="1" t="s">
        <v>163</v>
      </c>
      <c r="D7344" s="1">
        <v>8.16</v>
      </c>
      <c r="E7344" s="1">
        <v>42.5</v>
      </c>
      <c r="F7344" s="1">
        <v>43.5</v>
      </c>
      <c r="G7344" s="1">
        <v>45.1</v>
      </c>
      <c r="H7344" s="1">
        <v>42.15</v>
      </c>
      <c r="I7344" s="1">
        <v>42.55</v>
      </c>
      <c r="J7344" s="1">
        <f>CEILING(E7344*0.9,LOOKUP(E7344*0.9,{0,10,50,100,500},{0.01,0.05,0.1,0.5,1}))</f>
        <v>38.25</v>
      </c>
      <c r="K7344" s="1">
        <f>CEILING(E7344*0.915,LOOKUP(E7344*0.915,{0,10,50,100,500},{0.01,0.05,0.1,0.5,1}))</f>
        <v>38.900000000000006</v>
      </c>
      <c r="L7344" s="1">
        <f>FLOOR(E7344*1.1,LOOKUP(E7344*1.1,{0,10,50,100,500},{0.01,0.05,0.1,0.5,1}))</f>
        <v>46.75</v>
      </c>
      <c r="M7344" s="1">
        <f t="shared" si="1030"/>
        <v>46.5</v>
      </c>
      <c r="N7344" s="2">
        <f t="shared" si="1031"/>
        <v>2.3529411764705882E-2</v>
      </c>
      <c r="O7344" s="2">
        <f t="shared" si="1032"/>
        <v>6.1176470588235325E-2</v>
      </c>
      <c r="P7344" s="3">
        <f t="shared" si="1034"/>
        <v>1.9986276145711024E-2</v>
      </c>
      <c r="Q7344" s="2">
        <f t="shared" si="1033"/>
        <v>-5.3774508058349782E-2</v>
      </c>
      <c r="U7344" s="2">
        <f t="shared" si="1035"/>
        <v>1.9986276145711024E-2</v>
      </c>
      <c r="V7344" s="2">
        <f t="shared" si="1038"/>
        <v>-0.10399238594869402</v>
      </c>
      <c r="Z7344" s="1">
        <f t="shared" si="1036"/>
        <v>42.65</v>
      </c>
      <c r="AC7344" s="1" t="str">
        <f t="shared" si="1037"/>
        <v>N</v>
      </c>
    </row>
    <row r="7345" spans="1:29" x14ac:dyDescent="0.25">
      <c r="A7345" s="1">
        <v>20201111</v>
      </c>
      <c r="B7345" s="1">
        <v>8111</v>
      </c>
      <c r="C7345" s="1" t="s">
        <v>651</v>
      </c>
      <c r="D7345" s="1">
        <v>6.81</v>
      </c>
      <c r="E7345" s="1">
        <v>17.75</v>
      </c>
      <c r="F7345" s="1">
        <v>18.45</v>
      </c>
      <c r="G7345" s="1">
        <v>18.7</v>
      </c>
      <c r="H7345" s="1">
        <v>17.399999999999999</v>
      </c>
      <c r="I7345" s="1">
        <v>17.399999999999999</v>
      </c>
      <c r="J7345" s="1">
        <f>CEILING(E7345*0.9,LOOKUP(E7345*0.9,{0,10,50,100,500},{0.01,0.05,0.1,0.5,1}))</f>
        <v>16</v>
      </c>
      <c r="K7345" s="1">
        <f>CEILING(E7345*0.915,LOOKUP(E7345*0.915,{0,10,50,100,500},{0.01,0.05,0.1,0.5,1}))</f>
        <v>16.25</v>
      </c>
      <c r="L7345" s="1">
        <f>FLOOR(E7345*1.1,LOOKUP(E7345*1.1,{0,10,50,100,500},{0.01,0.05,0.1,0.5,1}))</f>
        <v>19.5</v>
      </c>
      <c r="M7345" s="1">
        <f t="shared" si="1030"/>
        <v>19.25</v>
      </c>
      <c r="N7345" s="2">
        <f t="shared" si="1031"/>
        <v>3.943661971830982E-2</v>
      </c>
      <c r="O7345" s="2">
        <f t="shared" si="1032"/>
        <v>5.3521126760563344E-2</v>
      </c>
      <c r="P7345" s="3">
        <f t="shared" si="1034"/>
        <v>5.7932232758620625E-2</v>
      </c>
      <c r="Q7345" s="2">
        <f t="shared" si="1033"/>
        <v>0</v>
      </c>
      <c r="U7345" s="2">
        <f t="shared" si="1035"/>
        <v>5.7932232758620625E-2</v>
      </c>
      <c r="V7345" s="2">
        <f t="shared" si="1038"/>
        <v>-4.6060153190073394E-2</v>
      </c>
      <c r="Z7345" s="1">
        <f t="shared" si="1036"/>
        <v>17.899999999999999</v>
      </c>
      <c r="AC7345" s="1" t="str">
        <f t="shared" si="1037"/>
        <v>N</v>
      </c>
    </row>
    <row r="7346" spans="1:29" x14ac:dyDescent="0.25">
      <c r="A7346" s="1">
        <v>20201112</v>
      </c>
      <c r="B7346" s="1">
        <v>6477</v>
      </c>
      <c r="C7346" s="1" t="s">
        <v>188</v>
      </c>
      <c r="D7346" s="1">
        <v>34.14</v>
      </c>
      <c r="E7346" s="1">
        <v>58.7</v>
      </c>
      <c r="F7346" s="1">
        <v>58.2</v>
      </c>
      <c r="G7346" s="1">
        <v>59.2</v>
      </c>
      <c r="H7346" s="1">
        <v>56.5</v>
      </c>
      <c r="I7346" s="1">
        <v>58.2</v>
      </c>
      <c r="J7346" s="1">
        <f>CEILING(E7346*0.9,LOOKUP(E7346*0.9,{0,10,50,100,500},{0.01,0.05,0.1,0.5,1}))</f>
        <v>52.900000000000006</v>
      </c>
      <c r="K7346" s="1">
        <f>CEILING(E7346*0.915,LOOKUP(E7346*0.915,{0,10,50,100,500},{0.01,0.05,0.1,0.5,1}))</f>
        <v>53.800000000000004</v>
      </c>
      <c r="L7346" s="1">
        <f>FLOOR(E7346*1.1,LOOKUP(E7346*1.1,{0,10,50,100,500},{0.01,0.05,0.1,0.5,1}))</f>
        <v>64.5</v>
      </c>
      <c r="M7346" s="1">
        <f t="shared" si="1030"/>
        <v>64</v>
      </c>
      <c r="N7346" s="2">
        <f t="shared" si="1031"/>
        <v>-8.5178875638841564E-3</v>
      </c>
      <c r="O7346" s="2">
        <f t="shared" si="1032"/>
        <v>8.5178875638841564E-3</v>
      </c>
      <c r="P7346" s="3">
        <f t="shared" si="1034"/>
        <v>1.1421601374570366E-2</v>
      </c>
      <c r="Q7346" s="2">
        <f t="shared" si="1033"/>
        <v>0</v>
      </c>
      <c r="U7346" s="2">
        <f t="shared" si="1035"/>
        <v>1.1421601374570366E-2</v>
      </c>
      <c r="V7346" s="2">
        <f t="shared" si="1038"/>
        <v>-3.463855181550303E-2</v>
      </c>
      <c r="Z7346" s="1">
        <f t="shared" si="1036"/>
        <v>59</v>
      </c>
      <c r="AC7346" s="1" t="str">
        <f t="shared" si="1037"/>
        <v>N</v>
      </c>
    </row>
    <row r="7347" spans="1:29" x14ac:dyDescent="0.25">
      <c r="A7347" s="1">
        <v>20201112</v>
      </c>
      <c r="B7347" s="1">
        <v>8261</v>
      </c>
      <c r="C7347" s="1" t="s">
        <v>163</v>
      </c>
      <c r="D7347" s="1">
        <v>24.19</v>
      </c>
      <c r="E7347" s="1">
        <v>42.55</v>
      </c>
      <c r="F7347" s="1">
        <v>42.55</v>
      </c>
      <c r="G7347" s="1">
        <v>43.3</v>
      </c>
      <c r="H7347" s="1">
        <v>41.7</v>
      </c>
      <c r="I7347" s="1">
        <v>42.05</v>
      </c>
      <c r="J7347" s="1">
        <f>CEILING(E7347*0.9,LOOKUP(E7347*0.9,{0,10,50,100,500},{0.01,0.05,0.1,0.5,1}))</f>
        <v>38.300000000000004</v>
      </c>
      <c r="K7347" s="1">
        <f>CEILING(E7347*0.915,LOOKUP(E7347*0.915,{0,10,50,100,500},{0.01,0.05,0.1,0.5,1}))</f>
        <v>38.950000000000003</v>
      </c>
      <c r="L7347" s="1">
        <f>FLOOR(E7347*1.1,LOOKUP(E7347*1.1,{0,10,50,100,500},{0.01,0.05,0.1,0.5,1}))</f>
        <v>46.800000000000004</v>
      </c>
      <c r="M7347" s="1">
        <f t="shared" si="1030"/>
        <v>46.550000000000004</v>
      </c>
      <c r="N7347" s="2">
        <f t="shared" si="1031"/>
        <v>0</v>
      </c>
      <c r="O7347" s="2">
        <f t="shared" si="1032"/>
        <v>1.7626321974148061E-2</v>
      </c>
      <c r="P7347" s="3">
        <f t="shared" si="1034"/>
        <v>1.313043400713421E-2</v>
      </c>
      <c r="Q7347" s="2">
        <f t="shared" si="1033"/>
        <v>0</v>
      </c>
      <c r="U7347" s="2">
        <f t="shared" si="1035"/>
        <v>1.313043400713421E-2</v>
      </c>
      <c r="V7347" s="2">
        <f t="shared" si="1038"/>
        <v>-2.150811780836882E-2</v>
      </c>
      <c r="Z7347" s="1">
        <f t="shared" si="1036"/>
        <v>42.699999999999996</v>
      </c>
      <c r="AC7347" s="1" t="str">
        <f t="shared" si="1037"/>
        <v>N</v>
      </c>
    </row>
    <row r="7348" spans="1:29" x14ac:dyDescent="0.25">
      <c r="A7348" s="1">
        <v>20201112</v>
      </c>
      <c r="B7348" s="1">
        <v>3540</v>
      </c>
      <c r="C7348" s="1" t="s">
        <v>100</v>
      </c>
      <c r="D7348" s="1">
        <v>15.54</v>
      </c>
      <c r="E7348" s="1">
        <v>69</v>
      </c>
      <c r="F7348" s="1">
        <v>68.7</v>
      </c>
      <c r="G7348" s="1">
        <v>70.5</v>
      </c>
      <c r="H7348" s="1">
        <v>68.7</v>
      </c>
      <c r="I7348" s="1">
        <v>70.400000000000006</v>
      </c>
      <c r="J7348" s="1">
        <f>CEILING(E7348*0.9,LOOKUP(E7348*0.9,{0,10,50,100,500},{0.01,0.05,0.1,0.5,1}))</f>
        <v>62.1</v>
      </c>
      <c r="K7348" s="1">
        <f>CEILING(E7348*0.915,LOOKUP(E7348*0.915,{0,10,50,100,500},{0.01,0.05,0.1,0.5,1}))</f>
        <v>63.2</v>
      </c>
      <c r="L7348" s="1">
        <f>FLOOR(E7348*1.1,LOOKUP(E7348*1.1,{0,10,50,100,500},{0.01,0.05,0.1,0.5,1}))</f>
        <v>75.900000000000006</v>
      </c>
      <c r="M7348" s="1">
        <f t="shared" si="1030"/>
        <v>75.400000000000006</v>
      </c>
      <c r="N7348" s="2">
        <f t="shared" si="1031"/>
        <v>-4.3478260869564802E-3</v>
      </c>
      <c r="O7348" s="2">
        <f t="shared" si="1032"/>
        <v>2.1739130434782608E-2</v>
      </c>
      <c r="P7348" s="3">
        <f t="shared" si="1034"/>
        <v>-1.7893328125000135E-2</v>
      </c>
      <c r="Q7348" s="2">
        <f t="shared" si="1033"/>
        <v>-1.7893328125000135E-2</v>
      </c>
      <c r="U7348" s="2">
        <f t="shared" si="1035"/>
        <v>-1.7893328125000135E-2</v>
      </c>
      <c r="V7348" s="2">
        <f t="shared" si="1038"/>
        <v>-3.9401445933368959E-2</v>
      </c>
      <c r="Z7348" s="1">
        <f t="shared" si="1036"/>
        <v>69.3</v>
      </c>
      <c r="AC7348" s="1" t="str">
        <f t="shared" si="1037"/>
        <v>N</v>
      </c>
    </row>
    <row r="7349" spans="1:29" x14ac:dyDescent="0.25">
      <c r="A7349" s="1">
        <v>20201112</v>
      </c>
      <c r="B7349" s="1">
        <v>3338</v>
      </c>
      <c r="C7349" s="1" t="s">
        <v>50</v>
      </c>
      <c r="D7349" s="1">
        <v>15.39</v>
      </c>
      <c r="E7349" s="1">
        <v>65.7</v>
      </c>
      <c r="F7349" s="1">
        <v>64.900000000000006</v>
      </c>
      <c r="G7349" s="1">
        <v>65.3</v>
      </c>
      <c r="H7349" s="1">
        <v>63.6</v>
      </c>
      <c r="I7349" s="1">
        <v>64.5</v>
      </c>
      <c r="J7349" s="1">
        <f>CEILING(E7349*0.9,LOOKUP(E7349*0.9,{0,10,50,100,500},{0.01,0.05,0.1,0.5,1}))</f>
        <v>59.2</v>
      </c>
      <c r="K7349" s="1">
        <f>CEILING(E7349*0.915,LOOKUP(E7349*0.915,{0,10,50,100,500},{0.01,0.05,0.1,0.5,1}))</f>
        <v>60.2</v>
      </c>
      <c r="L7349" s="1">
        <f>FLOOR(E7349*1.1,LOOKUP(E7349*1.1,{0,10,50,100,500},{0.01,0.05,0.1,0.5,1}))</f>
        <v>72.2</v>
      </c>
      <c r="M7349" s="1">
        <f t="shared" si="1030"/>
        <v>71.7</v>
      </c>
      <c r="N7349" s="2">
        <f t="shared" si="1031"/>
        <v>-1.2176560121765557E-2</v>
      </c>
      <c r="O7349" s="2">
        <f t="shared" si="1032"/>
        <v>-6.088280060882887E-3</v>
      </c>
      <c r="P7349" s="3">
        <f t="shared" si="1034"/>
        <v>0</v>
      </c>
      <c r="Q7349" s="2">
        <f t="shared" si="1033"/>
        <v>-1.7893328125000135E-2</v>
      </c>
      <c r="U7349" s="2">
        <f t="shared" si="1035"/>
        <v>0</v>
      </c>
      <c r="V7349" s="2">
        <f t="shared" si="1038"/>
        <v>-3.9401445933368959E-2</v>
      </c>
      <c r="Z7349" s="1">
        <f t="shared" si="1036"/>
        <v>66</v>
      </c>
      <c r="AC7349" s="1" t="str">
        <f t="shared" si="1037"/>
        <v>N</v>
      </c>
    </row>
    <row r="7350" spans="1:29" x14ac:dyDescent="0.25">
      <c r="A7350" s="1">
        <v>20201112</v>
      </c>
      <c r="B7350" s="1">
        <v>3483</v>
      </c>
      <c r="C7350" s="1" t="s">
        <v>79</v>
      </c>
      <c r="D7350" s="1">
        <v>9.49</v>
      </c>
      <c r="E7350" s="1">
        <v>72.599999999999994</v>
      </c>
      <c r="F7350" s="1">
        <v>72.599999999999994</v>
      </c>
      <c r="G7350" s="1">
        <v>73.5</v>
      </c>
      <c r="H7350" s="1">
        <v>71.2</v>
      </c>
      <c r="I7350" s="1">
        <v>71.400000000000006</v>
      </c>
      <c r="J7350" s="1">
        <f>CEILING(E7350*0.9,LOOKUP(E7350*0.9,{0,10,50,100,500},{0.01,0.05,0.1,0.5,1}))</f>
        <v>65.400000000000006</v>
      </c>
      <c r="K7350" s="1">
        <f>CEILING(E7350*0.915,LOOKUP(E7350*0.915,{0,10,50,100,500},{0.01,0.05,0.1,0.5,1}))</f>
        <v>66.5</v>
      </c>
      <c r="L7350" s="1">
        <f>FLOOR(E7350*1.1,LOOKUP(E7350*1.1,{0,10,50,100,500},{0.01,0.05,0.1,0.5,1}))</f>
        <v>79.800000000000011</v>
      </c>
      <c r="M7350" s="1">
        <f t="shared" si="1030"/>
        <v>79.300000000000011</v>
      </c>
      <c r="N7350" s="2">
        <f t="shared" si="1031"/>
        <v>0</v>
      </c>
      <c r="O7350" s="2">
        <f t="shared" si="1032"/>
        <v>1.2396694214876111E-2</v>
      </c>
      <c r="P7350" s="3">
        <f t="shared" si="1034"/>
        <v>1.8670508403361104E-2</v>
      </c>
      <c r="Q7350" s="2">
        <f t="shared" si="1033"/>
        <v>0</v>
      </c>
      <c r="U7350" s="2">
        <f t="shared" si="1035"/>
        <v>1.8670508403361104E-2</v>
      </c>
      <c r="V7350" s="2">
        <f t="shared" si="1038"/>
        <v>-2.0730937530007855E-2</v>
      </c>
      <c r="Z7350" s="1">
        <f t="shared" si="1036"/>
        <v>72.899999999999991</v>
      </c>
      <c r="AC7350" s="1" t="str">
        <f t="shared" si="1037"/>
        <v>N</v>
      </c>
    </row>
    <row r="7351" spans="1:29" x14ac:dyDescent="0.25">
      <c r="A7351" s="1">
        <v>20201112</v>
      </c>
      <c r="B7351" s="1">
        <v>6532</v>
      </c>
      <c r="C7351" s="1" t="s">
        <v>174</v>
      </c>
      <c r="D7351" s="1">
        <v>7.4</v>
      </c>
      <c r="E7351" s="1">
        <v>57.9</v>
      </c>
      <c r="F7351" s="1">
        <v>59</v>
      </c>
      <c r="G7351" s="1">
        <v>61.4</v>
      </c>
      <c r="H7351" s="1">
        <v>56.3</v>
      </c>
      <c r="I7351" s="1">
        <v>60.1</v>
      </c>
      <c r="J7351" s="1">
        <f>CEILING(E7351*0.9,LOOKUP(E7351*0.9,{0,10,50,100,500},{0.01,0.05,0.1,0.5,1}))</f>
        <v>52.2</v>
      </c>
      <c r="K7351" s="1">
        <f>CEILING(E7351*0.915,LOOKUP(E7351*0.915,{0,10,50,100,500},{0.01,0.05,0.1,0.5,1}))</f>
        <v>53</v>
      </c>
      <c r="L7351" s="1">
        <f>FLOOR(E7351*1.1,LOOKUP(E7351*1.1,{0,10,50,100,500},{0.01,0.05,0.1,0.5,1}))</f>
        <v>63.6</v>
      </c>
      <c r="M7351" s="1">
        <f t="shared" si="1030"/>
        <v>63.1</v>
      </c>
      <c r="N7351" s="2">
        <f t="shared" si="1031"/>
        <v>1.8998272884283272E-2</v>
      </c>
      <c r="O7351" s="2">
        <f t="shared" si="1032"/>
        <v>6.0449050086355788E-2</v>
      </c>
      <c r="P7351" s="3">
        <f t="shared" si="1034"/>
        <v>-2.0566071547420999E-2</v>
      </c>
      <c r="Q7351" s="2">
        <f t="shared" si="1033"/>
        <v>-2.0566071547420999E-2</v>
      </c>
      <c r="U7351" s="2">
        <f t="shared" si="1035"/>
        <v>-2.0566071547420999E-2</v>
      </c>
      <c r="V7351" s="2">
        <f t="shared" si="1038"/>
        <v>-4.1297009077428851E-2</v>
      </c>
      <c r="Z7351" s="1">
        <f t="shared" si="1036"/>
        <v>58.199999999999996</v>
      </c>
      <c r="AC7351" s="1" t="str">
        <f t="shared" si="1037"/>
        <v>N</v>
      </c>
    </row>
    <row r="7352" spans="1:29" x14ac:dyDescent="0.25">
      <c r="A7352" s="1">
        <v>20201112</v>
      </c>
      <c r="B7352" s="1">
        <v>2399</v>
      </c>
      <c r="C7352" s="1" t="s">
        <v>180</v>
      </c>
      <c r="D7352" s="1">
        <v>6.63</v>
      </c>
      <c r="E7352" s="1">
        <v>16.2</v>
      </c>
      <c r="F7352" s="1">
        <v>17</v>
      </c>
      <c r="G7352" s="1">
        <v>17.8</v>
      </c>
      <c r="H7352" s="1">
        <v>16.899999999999999</v>
      </c>
      <c r="I7352" s="1">
        <v>17.3</v>
      </c>
      <c r="J7352" s="1">
        <f>CEILING(E7352*0.9,LOOKUP(E7352*0.9,{0,10,50,100,500},{0.01,0.05,0.1,0.5,1}))</f>
        <v>14.600000000000001</v>
      </c>
      <c r="K7352" s="1">
        <f>CEILING(E7352*0.915,LOOKUP(E7352*0.915,{0,10,50,100,500},{0.01,0.05,0.1,0.5,1}))</f>
        <v>14.850000000000001</v>
      </c>
      <c r="L7352" s="1">
        <f>FLOOR(E7352*1.1,LOOKUP(E7352*1.1,{0,10,50,100,500},{0.01,0.05,0.1,0.5,1}))</f>
        <v>17.8</v>
      </c>
      <c r="M7352" s="1">
        <f t="shared" si="1030"/>
        <v>17.55</v>
      </c>
      <c r="N7352" s="2">
        <f t="shared" si="1031"/>
        <v>4.9382716049382762E-2</v>
      </c>
      <c r="O7352" s="2">
        <f t="shared" si="1032"/>
        <v>9.8765432098765524E-2</v>
      </c>
      <c r="P7352" s="3">
        <f t="shared" si="1034"/>
        <v>-3.3577518518518652E-2</v>
      </c>
      <c r="Q7352" s="2">
        <f t="shared" si="1033"/>
        <v>-5.4143590065939648E-2</v>
      </c>
      <c r="U7352" s="2">
        <f t="shared" si="1035"/>
        <v>-3.3577518518518652E-2</v>
      </c>
      <c r="V7352" s="2">
        <f t="shared" si="1038"/>
        <v>-7.487452759594751E-2</v>
      </c>
      <c r="Z7352" s="1">
        <f t="shared" si="1036"/>
        <v>16.349999999999998</v>
      </c>
      <c r="AC7352" s="1" t="str">
        <f t="shared" si="1037"/>
        <v>N</v>
      </c>
    </row>
    <row r="7353" spans="1:29" x14ac:dyDescent="0.25">
      <c r="A7353" s="1">
        <v>20201112</v>
      </c>
      <c r="B7353" s="1">
        <v>3191</v>
      </c>
      <c r="C7353" s="1" t="s">
        <v>728</v>
      </c>
      <c r="D7353" s="1">
        <v>6.57</v>
      </c>
      <c r="E7353" s="1">
        <v>11.95</v>
      </c>
      <c r="F7353" s="1">
        <v>13.1</v>
      </c>
      <c r="G7353" s="1">
        <v>13.1</v>
      </c>
      <c r="H7353" s="1">
        <v>12</v>
      </c>
      <c r="I7353" s="1">
        <v>12</v>
      </c>
      <c r="J7353" s="1">
        <f>CEILING(E7353*0.9,LOOKUP(E7353*0.9,{0,10,50,100,500},{0.01,0.05,0.1,0.5,1}))</f>
        <v>10.8</v>
      </c>
      <c r="K7353" s="1">
        <f>CEILING(E7353*0.915,LOOKUP(E7353*0.915,{0,10,50,100,500},{0.01,0.05,0.1,0.5,1}))</f>
        <v>10.950000000000001</v>
      </c>
      <c r="L7353" s="1">
        <f>FLOOR(E7353*1.1,LOOKUP(E7353*1.1,{0,10,50,100,500},{0.01,0.05,0.1,0.5,1}))</f>
        <v>13.100000000000001</v>
      </c>
      <c r="M7353" s="1">
        <f t="shared" si="1030"/>
        <v>12.850000000000001</v>
      </c>
      <c r="N7353" s="2">
        <f t="shared" si="1031"/>
        <v>9.6234309623430991E-2</v>
      </c>
      <c r="O7353" s="2">
        <f t="shared" si="1032"/>
        <v>9.6234309623430991E-2</v>
      </c>
      <c r="P7353" s="3">
        <f t="shared" si="1034"/>
        <v>1.7120307392995981E-2</v>
      </c>
      <c r="Q7353" s="2">
        <f t="shared" si="1033"/>
        <v>-3.7023282672943664E-2</v>
      </c>
      <c r="U7353" s="2">
        <f t="shared" si="1035"/>
        <v>1.7120307392995981E-2</v>
      </c>
      <c r="V7353" s="2">
        <f t="shared" si="1038"/>
        <v>-5.7754220202951526E-2</v>
      </c>
      <c r="Z7353" s="1">
        <f t="shared" si="1036"/>
        <v>12.1</v>
      </c>
      <c r="AC7353" s="1" t="str">
        <f t="shared" si="1037"/>
        <v>N</v>
      </c>
    </row>
    <row r="7354" spans="1:29" x14ac:dyDescent="0.25">
      <c r="A7354" s="1">
        <v>20201113</v>
      </c>
      <c r="B7354" s="1">
        <v>6532</v>
      </c>
      <c r="C7354" s="1" t="s">
        <v>174</v>
      </c>
      <c r="D7354" s="1">
        <v>17.899999999999999</v>
      </c>
      <c r="E7354" s="1">
        <v>60.1</v>
      </c>
      <c r="F7354" s="1">
        <v>59.8</v>
      </c>
      <c r="G7354" s="1">
        <v>61</v>
      </c>
      <c r="H7354" s="1">
        <v>59</v>
      </c>
      <c r="I7354" s="1">
        <v>60</v>
      </c>
      <c r="J7354" s="1">
        <f>CEILING(E7354*0.9,LOOKUP(E7354*0.9,{0,10,50,100,500},{0.01,0.05,0.1,0.5,1}))</f>
        <v>54.1</v>
      </c>
      <c r="K7354" s="1">
        <f>CEILING(E7354*0.915,LOOKUP(E7354*0.915,{0,10,50,100,500},{0.01,0.05,0.1,0.5,1}))</f>
        <v>55</v>
      </c>
      <c r="L7354" s="1">
        <f>FLOOR(E7354*1.1,LOOKUP(E7354*1.1,{0,10,50,100,500},{0.01,0.05,0.1,0.5,1}))</f>
        <v>66.100000000000009</v>
      </c>
      <c r="M7354" s="1">
        <f t="shared" si="1030"/>
        <v>65.600000000000009</v>
      </c>
      <c r="N7354" s="2">
        <f t="shared" si="1031"/>
        <v>-4.9916805324459945E-3</v>
      </c>
      <c r="O7354" s="2">
        <f t="shared" si="1032"/>
        <v>1.4975041597337747E-2</v>
      </c>
      <c r="P7354" s="3">
        <f t="shared" si="1034"/>
        <v>4.3560066666665899E-3</v>
      </c>
      <c r="Q7354" s="2">
        <f t="shared" si="1033"/>
        <v>-3.2667276006277071E-2</v>
      </c>
      <c r="U7354" s="2">
        <f t="shared" si="1035"/>
        <v>4.3560066666665899E-3</v>
      </c>
      <c r="V7354" s="2">
        <f t="shared" si="1038"/>
        <v>-5.3398213536284933E-2</v>
      </c>
      <c r="Z7354" s="1">
        <f t="shared" si="1036"/>
        <v>60.4</v>
      </c>
      <c r="AC7354" s="1" t="str">
        <f t="shared" si="1037"/>
        <v>N</v>
      </c>
    </row>
    <row r="7355" spans="1:29" x14ac:dyDescent="0.25">
      <c r="A7355" s="1">
        <v>20201113</v>
      </c>
      <c r="B7355" s="1">
        <v>2425</v>
      </c>
      <c r="C7355" s="1" t="s">
        <v>104</v>
      </c>
      <c r="D7355" s="1">
        <v>12.02</v>
      </c>
      <c r="E7355" s="1">
        <v>30.6</v>
      </c>
      <c r="F7355" s="1">
        <v>30.6</v>
      </c>
      <c r="G7355" s="1">
        <v>31</v>
      </c>
      <c r="H7355" s="1">
        <v>29.8</v>
      </c>
      <c r="I7355" s="1">
        <v>30.15</v>
      </c>
      <c r="J7355" s="1">
        <f>CEILING(E7355*0.9,LOOKUP(E7355*0.9,{0,10,50,100,500},{0.01,0.05,0.1,0.5,1}))</f>
        <v>27.55</v>
      </c>
      <c r="K7355" s="1">
        <f>CEILING(E7355*0.915,LOOKUP(E7355*0.915,{0,10,50,100,500},{0.01,0.05,0.1,0.5,1}))</f>
        <v>28</v>
      </c>
      <c r="L7355" s="1">
        <f>FLOOR(E7355*1.1,LOOKUP(E7355*1.1,{0,10,50,100,500},{0.01,0.05,0.1,0.5,1}))</f>
        <v>33.65</v>
      </c>
      <c r="M7355" s="1">
        <f t="shared" si="1030"/>
        <v>33.4</v>
      </c>
      <c r="N7355" s="2">
        <f t="shared" si="1031"/>
        <v>0</v>
      </c>
      <c r="O7355" s="2">
        <f t="shared" si="1032"/>
        <v>1.3071895424836555E-2</v>
      </c>
      <c r="P7355" s="3">
        <f t="shared" si="1034"/>
        <v>1.7564706467661704E-2</v>
      </c>
      <c r="Q7355" s="2">
        <f t="shared" si="1033"/>
        <v>-1.5102569538615367E-2</v>
      </c>
      <c r="U7355" s="2">
        <f t="shared" si="1035"/>
        <v>1.7564706467661704E-2</v>
      </c>
      <c r="V7355" s="2">
        <f t="shared" si="1038"/>
        <v>-3.5833507068623233E-2</v>
      </c>
      <c r="Z7355" s="1">
        <f t="shared" si="1036"/>
        <v>30.75</v>
      </c>
      <c r="AC7355" s="1" t="str">
        <f t="shared" si="1037"/>
        <v>N</v>
      </c>
    </row>
    <row r="7356" spans="1:29" x14ac:dyDescent="0.25">
      <c r="A7356" s="1">
        <v>20201113</v>
      </c>
      <c r="B7356" s="1">
        <v>2465</v>
      </c>
      <c r="C7356" s="1" t="s">
        <v>209</v>
      </c>
      <c r="D7356" s="1">
        <v>10.52</v>
      </c>
      <c r="E7356" s="1">
        <v>18.649999999999999</v>
      </c>
      <c r="F7356" s="1">
        <v>18.2</v>
      </c>
      <c r="G7356" s="1">
        <v>18.7</v>
      </c>
      <c r="H7356" s="1">
        <v>17.600000000000001</v>
      </c>
      <c r="I7356" s="1">
        <v>18</v>
      </c>
      <c r="J7356" s="1">
        <f>CEILING(E7356*0.9,LOOKUP(E7356*0.9,{0,10,50,100,500},{0.01,0.05,0.1,0.5,1}))</f>
        <v>16.8</v>
      </c>
      <c r="K7356" s="1">
        <f>CEILING(E7356*0.915,LOOKUP(E7356*0.915,{0,10,50,100,500},{0.01,0.05,0.1,0.5,1}))</f>
        <v>17.100000000000001</v>
      </c>
      <c r="L7356" s="1">
        <f>FLOOR(E7356*1.1,LOOKUP(E7356*1.1,{0,10,50,100,500},{0.01,0.05,0.1,0.5,1}))</f>
        <v>20.5</v>
      </c>
      <c r="M7356" s="1">
        <f t="shared" si="1030"/>
        <v>20.25</v>
      </c>
      <c r="N7356" s="2">
        <f t="shared" si="1031"/>
        <v>-2.4128686327077712E-2</v>
      </c>
      <c r="O7356" s="2">
        <f t="shared" si="1032"/>
        <v>2.6809651474531213E-3</v>
      </c>
      <c r="P7356" s="3">
        <f t="shared" si="1034"/>
        <v>0</v>
      </c>
      <c r="Q7356" s="2">
        <f t="shared" si="1033"/>
        <v>-1.5102569538615367E-2</v>
      </c>
      <c r="U7356" s="2">
        <f t="shared" si="1035"/>
        <v>0</v>
      </c>
      <c r="V7356" s="2">
        <f t="shared" si="1038"/>
        <v>-3.5833507068623233E-2</v>
      </c>
      <c r="Z7356" s="1">
        <f t="shared" si="1036"/>
        <v>18.799999999999997</v>
      </c>
      <c r="AC7356" s="1" t="str">
        <f t="shared" si="1037"/>
        <v>N</v>
      </c>
    </row>
    <row r="7357" spans="1:29" x14ac:dyDescent="0.25">
      <c r="A7357" s="1">
        <v>20201113</v>
      </c>
      <c r="B7357" s="1">
        <v>6104</v>
      </c>
      <c r="C7357" s="1" t="s">
        <v>30</v>
      </c>
      <c r="D7357" s="1">
        <v>7.7</v>
      </c>
      <c r="E7357" s="1">
        <v>73.2</v>
      </c>
      <c r="F7357" s="1">
        <v>74.599999999999994</v>
      </c>
      <c r="G7357" s="1">
        <v>74.599999999999994</v>
      </c>
      <c r="H7357" s="1">
        <v>72.599999999999994</v>
      </c>
      <c r="I7357" s="1">
        <v>73.5</v>
      </c>
      <c r="J7357" s="1">
        <f>CEILING(E7357*0.9,LOOKUP(E7357*0.9,{0,10,50,100,500},{0.01,0.05,0.1,0.5,1}))</f>
        <v>65.900000000000006</v>
      </c>
      <c r="K7357" s="1">
        <f>CEILING(E7357*0.915,LOOKUP(E7357*0.915,{0,10,50,100,500},{0.01,0.05,0.1,0.5,1}))</f>
        <v>67</v>
      </c>
      <c r="L7357" s="1">
        <f>FLOOR(E7357*1.1,LOOKUP(E7357*1.1,{0,10,50,100,500},{0.01,0.05,0.1,0.5,1}))</f>
        <v>80.5</v>
      </c>
      <c r="M7357" s="1">
        <f t="shared" si="1030"/>
        <v>80</v>
      </c>
      <c r="N7357" s="2">
        <f t="shared" si="1031"/>
        <v>1.9125683060109172E-2</v>
      </c>
      <c r="O7357" s="2">
        <f t="shared" si="1032"/>
        <v>1.9125683060109172E-2</v>
      </c>
      <c r="P7357" s="3">
        <f t="shared" si="1034"/>
        <v>1.2639565986394532E-2</v>
      </c>
      <c r="Q7357" s="2">
        <f t="shared" si="1033"/>
        <v>-2.4630035522208351E-3</v>
      </c>
      <c r="U7357" s="2">
        <f t="shared" si="1035"/>
        <v>1.2639565986394532E-2</v>
      </c>
      <c r="V7357" s="2">
        <f t="shared" si="1038"/>
        <v>-2.3193941082228699E-2</v>
      </c>
      <c r="Z7357" s="1">
        <f t="shared" si="1036"/>
        <v>73.5</v>
      </c>
      <c r="AC7357" s="1" t="str">
        <f t="shared" si="1037"/>
        <v>N</v>
      </c>
    </row>
    <row r="7358" spans="1:29" x14ac:dyDescent="0.25">
      <c r="A7358" s="1">
        <v>20201113</v>
      </c>
      <c r="B7358" s="1">
        <v>8011</v>
      </c>
      <c r="C7358" s="1" t="s">
        <v>500</v>
      </c>
      <c r="D7358" s="1">
        <v>7.2</v>
      </c>
      <c r="E7358" s="1">
        <v>17.3</v>
      </c>
      <c r="F7358" s="1">
        <v>17.100000000000001</v>
      </c>
      <c r="G7358" s="1">
        <v>19</v>
      </c>
      <c r="H7358" s="1">
        <v>16.899999999999999</v>
      </c>
      <c r="I7358" s="1">
        <v>19</v>
      </c>
      <c r="J7358" s="1">
        <f>CEILING(E7358*0.9,LOOKUP(E7358*0.9,{0,10,50,100,500},{0.01,0.05,0.1,0.5,1}))</f>
        <v>15.600000000000001</v>
      </c>
      <c r="K7358" s="1">
        <f>CEILING(E7358*0.915,LOOKUP(E7358*0.915,{0,10,50,100,500},{0.01,0.05,0.1,0.5,1}))</f>
        <v>15.850000000000001</v>
      </c>
      <c r="L7358" s="1">
        <f>FLOOR(E7358*1.1,LOOKUP(E7358*1.1,{0,10,50,100,500},{0.01,0.05,0.1,0.5,1}))</f>
        <v>19</v>
      </c>
      <c r="M7358" s="1">
        <f t="shared" ref="M7358:M7421" si="1039">IF(L7358&lt;10,L7358-0.05,IF(L7358&lt;50,L7358-0.25,IF(L7358&lt;100,L7358-0.5,IF(L7358&lt;500,L7358-2.5,IF(L7358&lt;1000,L7358-5,IF(L7358&lt;5000,L7358-25,0))))))</f>
        <v>18.75</v>
      </c>
      <c r="N7358" s="2">
        <f t="shared" ref="N7358:N7421" si="1040">(F7358-E7358)/E7358</f>
        <v>-1.1560693641618455E-2</v>
      </c>
      <c r="O7358" s="2">
        <f t="shared" ref="O7358:O7421" si="1041">(G7358-E7358)/E7358</f>
        <v>9.8265895953757176E-2</v>
      </c>
      <c r="P7358" s="3">
        <f t="shared" si="1034"/>
        <v>-7.1499669333333446E-2</v>
      </c>
      <c r="Q7358" s="2">
        <f t="shared" ref="Q7358:Q7421" si="1042">IF(Q7357+P7358&gt;0,0,P7358+Q7357)</f>
        <v>-7.3962672885554276E-2</v>
      </c>
      <c r="U7358" s="2">
        <f t="shared" si="1035"/>
        <v>-7.1499669333333446E-2</v>
      </c>
      <c r="V7358" s="2">
        <f t="shared" si="1038"/>
        <v>-9.4693610415562152E-2</v>
      </c>
      <c r="Z7358" s="1">
        <f t="shared" si="1036"/>
        <v>17.45</v>
      </c>
      <c r="AC7358" s="1" t="str">
        <f t="shared" si="1037"/>
        <v>N</v>
      </c>
    </row>
    <row r="7359" spans="1:29" x14ac:dyDescent="0.25">
      <c r="A7359" s="1">
        <v>20201113</v>
      </c>
      <c r="B7359" s="1">
        <v>3346</v>
      </c>
      <c r="C7359" s="1" t="s">
        <v>148</v>
      </c>
      <c r="D7359" s="1">
        <v>6.83</v>
      </c>
      <c r="E7359" s="1">
        <v>40.049999999999997</v>
      </c>
      <c r="F7359" s="1">
        <v>39.950000000000003</v>
      </c>
      <c r="G7359" s="1">
        <v>40.5</v>
      </c>
      <c r="H7359" s="1">
        <v>38.5</v>
      </c>
      <c r="I7359" s="1">
        <v>38.700000000000003</v>
      </c>
      <c r="J7359" s="1">
        <f>CEILING(E7359*0.9,LOOKUP(E7359*0.9,{0,10,50,100,500},{0.01,0.05,0.1,0.5,1}))</f>
        <v>36.050000000000004</v>
      </c>
      <c r="K7359" s="1">
        <f>CEILING(E7359*0.915,LOOKUP(E7359*0.915,{0,10,50,100,500},{0.01,0.05,0.1,0.5,1}))</f>
        <v>36.65</v>
      </c>
      <c r="L7359" s="1">
        <f>FLOOR(E7359*1.1,LOOKUP(E7359*1.1,{0,10,50,100,500},{0.01,0.05,0.1,0.5,1}))</f>
        <v>44.050000000000004</v>
      </c>
      <c r="M7359" s="1">
        <f t="shared" si="1039"/>
        <v>43.800000000000004</v>
      </c>
      <c r="N7359" s="2">
        <f t="shared" si="1040"/>
        <v>-2.4968789013731416E-3</v>
      </c>
      <c r="O7359" s="2">
        <f t="shared" si="1041"/>
        <v>1.1235955056179848E-2</v>
      </c>
      <c r="P7359" s="3">
        <f t="shared" si="1034"/>
        <v>3.638808527131767E-2</v>
      </c>
      <c r="Q7359" s="2">
        <f t="shared" si="1042"/>
        <v>-3.7574587614236606E-2</v>
      </c>
      <c r="U7359" s="2">
        <f t="shared" si="1035"/>
        <v>3.638808527131767E-2</v>
      </c>
      <c r="V7359" s="2">
        <f t="shared" si="1038"/>
        <v>-5.8305525144244481E-2</v>
      </c>
      <c r="Z7359" s="1">
        <f t="shared" si="1036"/>
        <v>40.199999999999996</v>
      </c>
      <c r="AC7359" s="1" t="str">
        <f t="shared" si="1037"/>
        <v>N</v>
      </c>
    </row>
    <row r="7360" spans="1:29" x14ac:dyDescent="0.25">
      <c r="A7360" s="1">
        <v>20201113</v>
      </c>
      <c r="B7360" s="1">
        <v>4133</v>
      </c>
      <c r="C7360" s="1" t="s">
        <v>281</v>
      </c>
      <c r="D7360" s="1">
        <v>6.71</v>
      </c>
      <c r="E7360" s="1">
        <v>61.4</v>
      </c>
      <c r="F7360" s="1">
        <v>61.8</v>
      </c>
      <c r="G7360" s="1">
        <v>63.5</v>
      </c>
      <c r="H7360" s="1">
        <v>61.1</v>
      </c>
      <c r="I7360" s="1">
        <v>62.2</v>
      </c>
      <c r="J7360" s="1">
        <f>CEILING(E7360*0.9,LOOKUP(E7360*0.9,{0,10,50,100,500},{0.01,0.05,0.1,0.5,1}))</f>
        <v>55.300000000000004</v>
      </c>
      <c r="K7360" s="1">
        <f>CEILING(E7360*0.915,LOOKUP(E7360*0.915,{0,10,50,100,500},{0.01,0.05,0.1,0.5,1}))</f>
        <v>56.2</v>
      </c>
      <c r="L7360" s="1">
        <f>FLOOR(E7360*1.1,LOOKUP(E7360*1.1,{0,10,50,100,500},{0.01,0.05,0.1,0.5,1}))</f>
        <v>67.5</v>
      </c>
      <c r="M7360" s="1">
        <f t="shared" si="1039"/>
        <v>67</v>
      </c>
      <c r="N7360" s="2">
        <f t="shared" si="1040"/>
        <v>6.5146579804560029E-3</v>
      </c>
      <c r="O7360" s="2">
        <f t="shared" si="1041"/>
        <v>3.4201954397394159E-2</v>
      </c>
      <c r="P7360" s="3">
        <f t="shared" si="1034"/>
        <v>-8.7166559485531616E-3</v>
      </c>
      <c r="Q7360" s="2">
        <f t="shared" si="1042"/>
        <v>-4.6291243562789769E-2</v>
      </c>
      <c r="U7360" s="2">
        <f t="shared" si="1035"/>
        <v>-8.7166559485531616E-3</v>
      </c>
      <c r="V7360" s="2">
        <f t="shared" si="1038"/>
        <v>-6.7022181092797645E-2</v>
      </c>
      <c r="Z7360" s="1">
        <f t="shared" si="1036"/>
        <v>61.699999999999996</v>
      </c>
      <c r="AC7360" s="1" t="str">
        <f t="shared" si="1037"/>
        <v>N</v>
      </c>
    </row>
    <row r="7361" spans="1:29" x14ac:dyDescent="0.25">
      <c r="A7361" s="1">
        <v>20201113</v>
      </c>
      <c r="B7361" s="1">
        <v>4906</v>
      </c>
      <c r="C7361" s="1" t="s">
        <v>42</v>
      </c>
      <c r="D7361" s="1">
        <v>6.28</v>
      </c>
      <c r="E7361" s="1">
        <v>30.25</v>
      </c>
      <c r="F7361" s="1">
        <v>30.6</v>
      </c>
      <c r="G7361" s="1">
        <v>31.2</v>
      </c>
      <c r="H7361" s="1">
        <v>30.05</v>
      </c>
      <c r="I7361" s="1">
        <v>30.85</v>
      </c>
      <c r="J7361" s="1">
        <f>CEILING(E7361*0.9,LOOKUP(E7361*0.9,{0,10,50,100,500},{0.01,0.05,0.1,0.5,1}))</f>
        <v>27.25</v>
      </c>
      <c r="K7361" s="1">
        <f>CEILING(E7361*0.915,LOOKUP(E7361*0.915,{0,10,50,100,500},{0.01,0.05,0.1,0.5,1}))</f>
        <v>27.700000000000003</v>
      </c>
      <c r="L7361" s="1">
        <f>FLOOR(E7361*1.1,LOOKUP(E7361*1.1,{0,10,50,100,500},{0.01,0.05,0.1,0.5,1}))</f>
        <v>33.25</v>
      </c>
      <c r="M7361" s="1">
        <f t="shared" si="1039"/>
        <v>33</v>
      </c>
      <c r="N7361" s="2">
        <f t="shared" si="1040"/>
        <v>1.1570247933884344E-2</v>
      </c>
      <c r="O7361" s="2">
        <f t="shared" si="1041"/>
        <v>3.1404958677685925E-2</v>
      </c>
      <c r="P7361" s="3">
        <f t="shared" si="1034"/>
        <v>-1.0386338735818479E-2</v>
      </c>
      <c r="Q7361" s="2">
        <f t="shared" si="1042"/>
        <v>-5.6677582298608246E-2</v>
      </c>
      <c r="U7361" s="2">
        <f t="shared" si="1035"/>
        <v>-1.0386338735818479E-2</v>
      </c>
      <c r="V7361" s="2">
        <f t="shared" si="1038"/>
        <v>-7.7408519828616129E-2</v>
      </c>
      <c r="Z7361" s="1">
        <f t="shared" si="1036"/>
        <v>30.4</v>
      </c>
      <c r="AC7361" s="1" t="str">
        <f t="shared" si="1037"/>
        <v>N</v>
      </c>
    </row>
    <row r="7362" spans="1:29" x14ac:dyDescent="0.25">
      <c r="A7362" s="1">
        <v>20201116</v>
      </c>
      <c r="B7362" s="1">
        <v>3580</v>
      </c>
      <c r="C7362" s="1" t="s">
        <v>467</v>
      </c>
      <c r="D7362" s="1">
        <v>11.74</v>
      </c>
      <c r="E7362" s="1">
        <v>48.1</v>
      </c>
      <c r="F7362" s="1">
        <v>48.1</v>
      </c>
      <c r="G7362" s="1">
        <v>49.5</v>
      </c>
      <c r="H7362" s="1">
        <v>46.55</v>
      </c>
      <c r="I7362" s="1">
        <v>48.05</v>
      </c>
      <c r="J7362" s="1">
        <f>CEILING(E7362*0.9,LOOKUP(E7362*0.9,{0,10,50,100,500},{0.01,0.05,0.1,0.5,1}))</f>
        <v>43.300000000000004</v>
      </c>
      <c r="K7362" s="1">
        <f>CEILING(E7362*0.915,LOOKUP(E7362*0.915,{0,10,50,100,500},{0.01,0.05,0.1,0.5,1}))</f>
        <v>44.050000000000004</v>
      </c>
      <c r="L7362" s="1">
        <f>FLOOR(E7362*1.1,LOOKUP(E7362*1.1,{0,10,50,100,500},{0.01,0.05,0.1,0.5,1}))</f>
        <v>52.900000000000006</v>
      </c>
      <c r="M7362" s="1">
        <f t="shared" si="1039"/>
        <v>52.400000000000006</v>
      </c>
      <c r="N7362" s="2">
        <f t="shared" si="1040"/>
        <v>0</v>
      </c>
      <c r="O7362" s="2">
        <f t="shared" si="1041"/>
        <v>2.9106029106029076E-2</v>
      </c>
      <c r="P7362" s="3">
        <f t="shared" si="1034"/>
        <v>1.8564266389178431E-3</v>
      </c>
      <c r="Q7362" s="2">
        <f t="shared" si="1042"/>
        <v>-5.4821155659690403E-2</v>
      </c>
      <c r="U7362" s="2">
        <f t="shared" si="1035"/>
        <v>1.8564266389178431E-3</v>
      </c>
      <c r="V7362" s="2">
        <f t="shared" si="1038"/>
        <v>-7.5552093189698286E-2</v>
      </c>
      <c r="Z7362" s="1">
        <f t="shared" si="1036"/>
        <v>48.25</v>
      </c>
      <c r="AC7362" s="1" t="str">
        <f t="shared" si="1037"/>
        <v>N</v>
      </c>
    </row>
    <row r="7363" spans="1:29" x14ac:dyDescent="0.25">
      <c r="A7363" s="1">
        <v>20201116</v>
      </c>
      <c r="B7363" s="1">
        <v>6104</v>
      </c>
      <c r="C7363" s="1" t="s">
        <v>30</v>
      </c>
      <c r="D7363" s="1">
        <v>8.23</v>
      </c>
      <c r="E7363" s="1">
        <v>73.5</v>
      </c>
      <c r="F7363" s="1">
        <v>73.8</v>
      </c>
      <c r="G7363" s="1">
        <v>74</v>
      </c>
      <c r="H7363" s="1">
        <v>72.2</v>
      </c>
      <c r="I7363" s="1">
        <v>72.2</v>
      </c>
      <c r="J7363" s="1">
        <f>CEILING(E7363*0.9,LOOKUP(E7363*0.9,{0,10,50,100,500},{0.01,0.05,0.1,0.5,1}))</f>
        <v>66.2</v>
      </c>
      <c r="K7363" s="1">
        <f>CEILING(E7363*0.915,LOOKUP(E7363*0.915,{0,10,50,100,500},{0.01,0.05,0.1,0.5,1}))</f>
        <v>67.3</v>
      </c>
      <c r="L7363" s="1">
        <f>FLOOR(E7363*1.1,LOOKUP(E7363*1.1,{0,10,50,100,500},{0.01,0.05,0.1,0.5,1}))</f>
        <v>80.800000000000011</v>
      </c>
      <c r="M7363" s="1">
        <f t="shared" si="1039"/>
        <v>80.300000000000011</v>
      </c>
      <c r="N7363" s="2">
        <f t="shared" si="1040"/>
        <v>4.0816326530611858E-3</v>
      </c>
      <c r="O7363" s="2">
        <f t="shared" si="1041"/>
        <v>6.8027210884353739E-3</v>
      </c>
      <c r="P7363" s="3">
        <f t="shared" ref="P7363:P7426" si="1043">IF(F7363&lt;Z7363,IF(G7363&lt;Z7363,0,IF(G7363&gt;=M7363,(Z7363-M7363*$AA$2-Z7363*0.0015-Z7363*$AA$4)/M7363,IF(H7363&lt;=K7363,(Z7363-K7363*$AA$2-Z7363*0.0015-Z7363*$AA$4)/K7363,(Z7363-I7363*$AA$2-Z7363*0.0015-Z7363*$AA$4)/I7363))),IF(G7363&gt;=M7363,(F7363-M7363*$AA$2-F7363*0.0015-F7363*$AA$4)/M7363,IF(H7363&lt;=K7363,(F7363-K7363*$AA$2-F7363*0.0015-F7363*$AA$4)/K7363,(F7363-I7363*$AA$2-F7363*0.0015-F7363*$AA$4)/I7363)))</f>
        <v>1.9820581717451307E-2</v>
      </c>
      <c r="Q7363" s="2">
        <f t="shared" si="1042"/>
        <v>-3.5000573942239099E-2</v>
      </c>
      <c r="U7363" s="2">
        <f t="shared" ref="U7363:U7426" si="1044">IF(G7363=Z7363,0,IF(F7363&lt;Z7363,IF(G7363&lt;Z7363,0,IF(G7363&gt;=M7363,(Z7363-M7363*$AA$2-Z7363*0.0015-Z7363*$AA$4)/M7363,IF(H7363&lt;=K7363,(Z7363-K7363*$AA$2-Z7363*0.0015-Z7363*$AA$4)/K7363,(Z7363-I7363*$AA$2-Z7363*0.0015-Z7363*$AA$4)/I7363))),IF(G7363&gt;=M7363,(F7363-M7363*$AA$2-F7363*0.0015-F7363*$AA$4)/M7363,IF(H7363&lt;=K7363,(F7363-K7363*$AA$2-F7363*0.0015-F7363*$AA$4)/K7363,(F7363-I7363*$AA$2-F7363*0.0015-F7363*$AA$4)/I7363))))</f>
        <v>1.9820581717451307E-2</v>
      </c>
      <c r="V7363" s="2">
        <f t="shared" si="1038"/>
        <v>-5.5731511472246975E-2</v>
      </c>
      <c r="Z7363" s="1">
        <f t="shared" ref="Z7363:Z7426" si="1045">IF(E7363&lt;10,E7363+(0.01*$Y$2),IF(E7363&lt;50,E7363+(0.05*$Y$2),IF(E7363&lt;100,E7363+(0.1*$Y$2),IF(E7363&lt;500,E7363+(0.5*$Y$2),IF(E7363&lt;1000,E7363+(1*$Y$2),0)))))</f>
        <v>73.8</v>
      </c>
      <c r="AC7363" s="1" t="str">
        <f t="shared" ref="AC7363:AC7426" si="1046">IF(Z7363=G7363,"Y","N")</f>
        <v>N</v>
      </c>
    </row>
    <row r="7364" spans="1:29" x14ac:dyDescent="0.25">
      <c r="A7364" s="1">
        <v>20201116</v>
      </c>
      <c r="B7364" s="1">
        <v>1569</v>
      </c>
      <c r="C7364" s="1" t="s">
        <v>450</v>
      </c>
      <c r="D7364" s="1">
        <v>7.86</v>
      </c>
      <c r="E7364" s="1">
        <v>31.35</v>
      </c>
      <c r="F7364" s="1">
        <v>31.7</v>
      </c>
      <c r="G7364" s="1">
        <v>33.5</v>
      </c>
      <c r="H7364" s="1">
        <v>30.45</v>
      </c>
      <c r="I7364" s="1">
        <v>32.85</v>
      </c>
      <c r="J7364" s="1">
        <f>CEILING(E7364*0.9,LOOKUP(E7364*0.9,{0,10,50,100,500},{0.01,0.05,0.1,0.5,1}))</f>
        <v>28.25</v>
      </c>
      <c r="K7364" s="1">
        <f>CEILING(E7364*0.915,LOOKUP(E7364*0.915,{0,10,50,100,500},{0.01,0.05,0.1,0.5,1}))</f>
        <v>28.700000000000003</v>
      </c>
      <c r="L7364" s="1">
        <f>FLOOR(E7364*1.1,LOOKUP(E7364*1.1,{0,10,50,100,500},{0.01,0.05,0.1,0.5,1}))</f>
        <v>34.450000000000003</v>
      </c>
      <c r="M7364" s="1">
        <f t="shared" si="1039"/>
        <v>34.200000000000003</v>
      </c>
      <c r="N7364" s="2">
        <f t="shared" si="1040"/>
        <v>1.1164274322168991E-2</v>
      </c>
      <c r="O7364" s="2">
        <f t="shared" si="1041"/>
        <v>6.8580542264752742E-2</v>
      </c>
      <c r="P7364" s="3">
        <f t="shared" si="1043"/>
        <v>-3.7239130898021472E-2</v>
      </c>
      <c r="Q7364" s="2">
        <f t="shared" si="1042"/>
        <v>-7.2239704840260571E-2</v>
      </c>
      <c r="U7364" s="2">
        <f t="shared" si="1044"/>
        <v>-3.7239130898021472E-2</v>
      </c>
      <c r="V7364" s="2">
        <f t="shared" ref="V7364:V7427" si="1047">IF(V7363+U7364&gt;0,0,U7364+V7363)</f>
        <v>-9.2970642370268447E-2</v>
      </c>
      <c r="Z7364" s="1">
        <f t="shared" si="1045"/>
        <v>31.5</v>
      </c>
      <c r="AC7364" s="1" t="str">
        <f t="shared" si="1046"/>
        <v>N</v>
      </c>
    </row>
    <row r="7365" spans="1:29" x14ac:dyDescent="0.25">
      <c r="A7365" s="1">
        <v>20201116</v>
      </c>
      <c r="B7365" s="1">
        <v>6233</v>
      </c>
      <c r="C7365" s="1" t="s">
        <v>166</v>
      </c>
      <c r="D7365" s="1">
        <v>7.57</v>
      </c>
      <c r="E7365" s="1">
        <v>25.25</v>
      </c>
      <c r="F7365" s="1">
        <v>25.4</v>
      </c>
      <c r="G7365" s="1">
        <v>26.35</v>
      </c>
      <c r="H7365" s="1">
        <v>25.15</v>
      </c>
      <c r="I7365" s="1">
        <v>25.45</v>
      </c>
      <c r="J7365" s="1">
        <f>CEILING(E7365*0.9,LOOKUP(E7365*0.9,{0,10,50,100,500},{0.01,0.05,0.1,0.5,1}))</f>
        <v>22.75</v>
      </c>
      <c r="K7365" s="1">
        <f>CEILING(E7365*0.915,LOOKUP(E7365*0.915,{0,10,50,100,500},{0.01,0.05,0.1,0.5,1}))</f>
        <v>23.150000000000002</v>
      </c>
      <c r="L7365" s="1">
        <f>FLOOR(E7365*1.1,LOOKUP(E7365*1.1,{0,10,50,100,500},{0.01,0.05,0.1,0.5,1}))</f>
        <v>27.75</v>
      </c>
      <c r="M7365" s="1">
        <f t="shared" si="1039"/>
        <v>27.5</v>
      </c>
      <c r="N7365" s="2">
        <f t="shared" si="1040"/>
        <v>5.9405940594058843E-3</v>
      </c>
      <c r="O7365" s="2">
        <f t="shared" si="1041"/>
        <v>4.3564356435643624E-2</v>
      </c>
      <c r="P7365" s="3">
        <f t="shared" si="1043"/>
        <v>-4.2589056974459737E-3</v>
      </c>
      <c r="Q7365" s="2">
        <f t="shared" si="1042"/>
        <v>-7.6498610537706541E-2</v>
      </c>
      <c r="U7365" s="2">
        <f t="shared" si="1044"/>
        <v>-4.2589056974459737E-3</v>
      </c>
      <c r="V7365" s="2">
        <f t="shared" si="1047"/>
        <v>-9.7229548067714416E-2</v>
      </c>
      <c r="Z7365" s="1">
        <f t="shared" si="1045"/>
        <v>25.4</v>
      </c>
      <c r="AC7365" s="1" t="str">
        <f t="shared" si="1046"/>
        <v>N</v>
      </c>
    </row>
    <row r="7366" spans="1:29" x14ac:dyDescent="0.25">
      <c r="A7366" s="1">
        <v>20201116</v>
      </c>
      <c r="B7366" s="1">
        <v>6191</v>
      </c>
      <c r="C7366" s="1" t="s">
        <v>340</v>
      </c>
      <c r="D7366" s="1">
        <v>7.52</v>
      </c>
      <c r="E7366" s="1">
        <v>23.95</v>
      </c>
      <c r="F7366" s="1">
        <v>24.05</v>
      </c>
      <c r="G7366" s="1">
        <v>24.1</v>
      </c>
      <c r="H7366" s="1">
        <v>23.35</v>
      </c>
      <c r="I7366" s="1">
        <v>23.45</v>
      </c>
      <c r="J7366" s="1">
        <f>CEILING(E7366*0.9,LOOKUP(E7366*0.9,{0,10,50,100,500},{0.01,0.05,0.1,0.5,1}))</f>
        <v>21.6</v>
      </c>
      <c r="K7366" s="1">
        <f>CEILING(E7366*0.915,LOOKUP(E7366*0.915,{0,10,50,100,500},{0.01,0.05,0.1,0.5,1}))</f>
        <v>21.950000000000003</v>
      </c>
      <c r="L7366" s="1">
        <f>FLOOR(E7366*1.1,LOOKUP(E7366*1.1,{0,10,50,100,500},{0.01,0.05,0.1,0.5,1}))</f>
        <v>26.3</v>
      </c>
      <c r="M7366" s="1">
        <f t="shared" si="1039"/>
        <v>26.05</v>
      </c>
      <c r="N7366" s="2">
        <f t="shared" si="1040"/>
        <v>4.1753653444677004E-3</v>
      </c>
      <c r="O7366" s="2">
        <f t="shared" si="1041"/>
        <v>6.263048016701551E-3</v>
      </c>
      <c r="P7366" s="3">
        <f t="shared" si="1043"/>
        <v>2.5367912579957307E-2</v>
      </c>
      <c r="Q7366" s="2">
        <f t="shared" si="1042"/>
        <v>-5.113069795774923E-2</v>
      </c>
      <c r="U7366" s="2">
        <f t="shared" si="1044"/>
        <v>0</v>
      </c>
      <c r="V7366" s="2">
        <f t="shared" si="1047"/>
        <v>-9.7229548067714416E-2</v>
      </c>
      <c r="Z7366" s="1">
        <f t="shared" si="1045"/>
        <v>24.099999999999998</v>
      </c>
      <c r="AC7366" s="1" t="str">
        <f t="shared" si="1046"/>
        <v>Y</v>
      </c>
    </row>
    <row r="7367" spans="1:29" x14ac:dyDescent="0.25">
      <c r="A7367" s="1">
        <v>20201116</v>
      </c>
      <c r="B7367" s="1">
        <v>3317</v>
      </c>
      <c r="C7367" s="1" t="s">
        <v>169</v>
      </c>
      <c r="D7367" s="1">
        <v>7.05</v>
      </c>
      <c r="E7367" s="1">
        <v>40.1</v>
      </c>
      <c r="F7367" s="1">
        <v>39.75</v>
      </c>
      <c r="G7367" s="1">
        <v>40.1</v>
      </c>
      <c r="H7367" s="1">
        <v>39.1</v>
      </c>
      <c r="I7367" s="1">
        <v>39.6</v>
      </c>
      <c r="J7367" s="1">
        <f>CEILING(E7367*0.9,LOOKUP(E7367*0.9,{0,10,50,100,500},{0.01,0.05,0.1,0.5,1}))</f>
        <v>36.1</v>
      </c>
      <c r="K7367" s="1">
        <f>CEILING(E7367*0.915,LOOKUP(E7367*0.915,{0,10,50,100,500},{0.01,0.05,0.1,0.5,1}))</f>
        <v>36.700000000000003</v>
      </c>
      <c r="L7367" s="1">
        <f>FLOOR(E7367*1.1,LOOKUP(E7367*1.1,{0,10,50,100,500},{0.01,0.05,0.1,0.5,1}))</f>
        <v>44.1</v>
      </c>
      <c r="M7367" s="1">
        <f t="shared" si="1039"/>
        <v>43.85</v>
      </c>
      <c r="N7367" s="2">
        <f t="shared" si="1040"/>
        <v>-8.7281795511222303E-3</v>
      </c>
      <c r="O7367" s="2">
        <f t="shared" si="1041"/>
        <v>0</v>
      </c>
      <c r="P7367" s="3">
        <f t="shared" si="1043"/>
        <v>0</v>
      </c>
      <c r="Q7367" s="2">
        <f t="shared" si="1042"/>
        <v>-5.113069795774923E-2</v>
      </c>
      <c r="U7367" s="2">
        <f t="shared" si="1044"/>
        <v>0</v>
      </c>
      <c r="V7367" s="2">
        <f t="shared" si="1047"/>
        <v>-9.7229548067714416E-2</v>
      </c>
      <c r="Z7367" s="1">
        <f t="shared" si="1045"/>
        <v>40.25</v>
      </c>
      <c r="AC7367" s="1" t="str">
        <f t="shared" si="1046"/>
        <v>N</v>
      </c>
    </row>
    <row r="7368" spans="1:29" x14ac:dyDescent="0.25">
      <c r="A7368" s="1">
        <v>20201116</v>
      </c>
      <c r="B7368" s="1">
        <v>4976</v>
      </c>
      <c r="C7368" s="1" t="s">
        <v>173</v>
      </c>
      <c r="D7368" s="1">
        <v>7.01</v>
      </c>
      <c r="E7368" s="1">
        <v>51</v>
      </c>
      <c r="F7368" s="1">
        <v>51.3</v>
      </c>
      <c r="G7368" s="1">
        <v>54.9</v>
      </c>
      <c r="H7368" s="1">
        <v>49.7</v>
      </c>
      <c r="I7368" s="1">
        <v>54.2</v>
      </c>
      <c r="J7368" s="1">
        <f>CEILING(E7368*0.9,LOOKUP(E7368*0.9,{0,10,50,100,500},{0.01,0.05,0.1,0.5,1}))</f>
        <v>45.900000000000006</v>
      </c>
      <c r="K7368" s="1">
        <f>CEILING(E7368*0.915,LOOKUP(E7368*0.915,{0,10,50,100,500},{0.01,0.05,0.1,0.5,1}))</f>
        <v>46.7</v>
      </c>
      <c r="L7368" s="1">
        <f>FLOOR(E7368*1.1,LOOKUP(E7368*1.1,{0,10,50,100,500},{0.01,0.05,0.1,0.5,1}))</f>
        <v>56.1</v>
      </c>
      <c r="M7368" s="1">
        <f t="shared" si="1039"/>
        <v>55.6</v>
      </c>
      <c r="N7368" s="2">
        <f t="shared" si="1040"/>
        <v>5.882352941176415E-3</v>
      </c>
      <c r="O7368" s="2">
        <f t="shared" si="1041"/>
        <v>7.6470588235294096E-2</v>
      </c>
      <c r="P7368" s="3">
        <f t="shared" si="1043"/>
        <v>-5.5701928044280591E-2</v>
      </c>
      <c r="Q7368" s="2">
        <f t="shared" si="1042"/>
        <v>-0.10683262600202982</v>
      </c>
      <c r="U7368" s="2">
        <f t="shared" si="1044"/>
        <v>-5.5701928044280591E-2</v>
      </c>
      <c r="V7368" s="2">
        <f t="shared" si="1047"/>
        <v>-0.15293147611199501</v>
      </c>
      <c r="Z7368" s="1">
        <f t="shared" si="1045"/>
        <v>51.3</v>
      </c>
      <c r="AC7368" s="1" t="str">
        <f t="shared" si="1046"/>
        <v>N</v>
      </c>
    </row>
    <row r="7369" spans="1:29" x14ac:dyDescent="0.25">
      <c r="A7369" s="1">
        <v>20201116</v>
      </c>
      <c r="B7369" s="1">
        <v>3047</v>
      </c>
      <c r="C7369" s="1" t="s">
        <v>725</v>
      </c>
      <c r="D7369" s="1">
        <v>6.43</v>
      </c>
      <c r="E7369" s="1">
        <v>15.2</v>
      </c>
      <c r="F7369" s="1">
        <v>15.1</v>
      </c>
      <c r="G7369" s="1">
        <v>15.15</v>
      </c>
      <c r="H7369" s="1">
        <v>14.5</v>
      </c>
      <c r="I7369" s="1">
        <v>14.55</v>
      </c>
      <c r="J7369" s="1">
        <f>CEILING(E7369*0.9,LOOKUP(E7369*0.9,{0,10,50,100,500},{0.01,0.05,0.1,0.5,1}))</f>
        <v>13.700000000000001</v>
      </c>
      <c r="K7369" s="1">
        <f>CEILING(E7369*0.915,LOOKUP(E7369*0.915,{0,10,50,100,500},{0.01,0.05,0.1,0.5,1}))</f>
        <v>13.950000000000001</v>
      </c>
      <c r="L7369" s="1">
        <f>FLOOR(E7369*1.1,LOOKUP(E7369*1.1,{0,10,50,100,500},{0.01,0.05,0.1,0.5,1}))</f>
        <v>16.7</v>
      </c>
      <c r="M7369" s="1">
        <f t="shared" si="1039"/>
        <v>16.45</v>
      </c>
      <c r="N7369" s="2">
        <f t="shared" si="1040"/>
        <v>-6.5789473684210297E-3</v>
      </c>
      <c r="O7369" s="2">
        <f t="shared" si="1041"/>
        <v>-3.2894736842104563E-3</v>
      </c>
      <c r="P7369" s="3">
        <f t="shared" si="1043"/>
        <v>0</v>
      </c>
      <c r="Q7369" s="2">
        <f t="shared" si="1042"/>
        <v>-0.10683262600202982</v>
      </c>
      <c r="U7369" s="2">
        <f t="shared" si="1044"/>
        <v>0</v>
      </c>
      <c r="V7369" s="2">
        <f t="shared" si="1047"/>
        <v>-0.15293147611199501</v>
      </c>
      <c r="Z7369" s="1">
        <f t="shared" si="1045"/>
        <v>15.35</v>
      </c>
      <c r="AC7369" s="1" t="str">
        <f t="shared" si="1046"/>
        <v>N</v>
      </c>
    </row>
    <row r="7370" spans="1:29" x14ac:dyDescent="0.25">
      <c r="A7370" s="1">
        <v>20201117</v>
      </c>
      <c r="B7370" s="1">
        <v>6477</v>
      </c>
      <c r="C7370" s="1" t="s">
        <v>188</v>
      </c>
      <c r="D7370" s="1">
        <v>34.1</v>
      </c>
      <c r="E7370" s="1">
        <v>58.1</v>
      </c>
      <c r="F7370" s="1">
        <v>58.3</v>
      </c>
      <c r="G7370" s="1">
        <v>59.7</v>
      </c>
      <c r="H7370" s="1">
        <v>57.5</v>
      </c>
      <c r="I7370" s="1">
        <v>58.4</v>
      </c>
      <c r="J7370" s="1">
        <f>CEILING(E7370*0.9,LOOKUP(E7370*0.9,{0,10,50,100,500},{0.01,0.05,0.1,0.5,1}))</f>
        <v>52.300000000000004</v>
      </c>
      <c r="K7370" s="1">
        <f>CEILING(E7370*0.915,LOOKUP(E7370*0.915,{0,10,50,100,500},{0.01,0.05,0.1,0.5,1}))</f>
        <v>53.2</v>
      </c>
      <c r="L7370" s="1">
        <f>FLOOR(E7370*1.1,LOOKUP(E7370*1.1,{0,10,50,100,500},{0.01,0.05,0.1,0.5,1}))</f>
        <v>63.900000000000006</v>
      </c>
      <c r="M7370" s="1">
        <f t="shared" si="1039"/>
        <v>63.400000000000006</v>
      </c>
      <c r="N7370" s="2">
        <f t="shared" si="1040"/>
        <v>3.4423407917383085E-3</v>
      </c>
      <c r="O7370" s="2">
        <f t="shared" si="1041"/>
        <v>2.7538726333907082E-2</v>
      </c>
      <c r="P7370" s="3">
        <f t="shared" si="1043"/>
        <v>-2.2980000000000595E-3</v>
      </c>
      <c r="Q7370" s="2">
        <f t="shared" si="1042"/>
        <v>-0.10913062600202988</v>
      </c>
      <c r="U7370" s="2">
        <f t="shared" si="1044"/>
        <v>-2.2980000000000595E-3</v>
      </c>
      <c r="V7370" s="2">
        <f t="shared" si="1047"/>
        <v>-0.15522947611199506</v>
      </c>
      <c r="Z7370" s="1">
        <f t="shared" si="1045"/>
        <v>58.4</v>
      </c>
      <c r="AC7370" s="1" t="str">
        <f t="shared" si="1046"/>
        <v>N</v>
      </c>
    </row>
    <row r="7371" spans="1:29" x14ac:dyDescent="0.25">
      <c r="A7371" s="1">
        <v>20201117</v>
      </c>
      <c r="B7371" s="1">
        <v>6233</v>
      </c>
      <c r="C7371" s="1" t="s">
        <v>166</v>
      </c>
      <c r="D7371" s="1">
        <v>15.89</v>
      </c>
      <c r="E7371" s="1">
        <v>25.45</v>
      </c>
      <c r="F7371" s="1">
        <v>25</v>
      </c>
      <c r="G7371" s="1">
        <v>25.8</v>
      </c>
      <c r="H7371" s="1">
        <v>25</v>
      </c>
      <c r="I7371" s="1">
        <v>25.15</v>
      </c>
      <c r="J7371" s="1">
        <f>CEILING(E7371*0.9,LOOKUP(E7371*0.9,{0,10,50,100,500},{0.01,0.05,0.1,0.5,1}))</f>
        <v>22.950000000000003</v>
      </c>
      <c r="K7371" s="1">
        <f>CEILING(E7371*0.915,LOOKUP(E7371*0.915,{0,10,50,100,500},{0.01,0.05,0.1,0.5,1}))</f>
        <v>23.3</v>
      </c>
      <c r="L7371" s="1">
        <f>FLOOR(E7371*1.1,LOOKUP(E7371*1.1,{0,10,50,100,500},{0.01,0.05,0.1,0.5,1}))</f>
        <v>27.950000000000003</v>
      </c>
      <c r="M7371" s="1">
        <f t="shared" si="1039"/>
        <v>27.700000000000003</v>
      </c>
      <c r="N7371" s="2">
        <f t="shared" si="1040"/>
        <v>-1.7681728880157142E-2</v>
      </c>
      <c r="O7371" s="2">
        <f t="shared" si="1041"/>
        <v>1.3752455795677855E-2</v>
      </c>
      <c r="P7371" s="3">
        <f t="shared" si="1043"/>
        <v>1.5560666003976105E-2</v>
      </c>
      <c r="Q7371" s="2">
        <f t="shared" si="1042"/>
        <v>-9.3569959998053787E-2</v>
      </c>
      <c r="U7371" s="2">
        <f t="shared" si="1044"/>
        <v>1.5560666003976105E-2</v>
      </c>
      <c r="V7371" s="2">
        <f t="shared" si="1047"/>
        <v>-0.13966881010801896</v>
      </c>
      <c r="Z7371" s="1">
        <f t="shared" si="1045"/>
        <v>25.599999999999998</v>
      </c>
      <c r="AC7371" s="1" t="str">
        <f t="shared" si="1046"/>
        <v>N</v>
      </c>
    </row>
    <row r="7372" spans="1:29" x14ac:dyDescent="0.25">
      <c r="A7372" s="1">
        <v>20201117</v>
      </c>
      <c r="B7372" s="1">
        <v>6432</v>
      </c>
      <c r="C7372" s="1" t="s">
        <v>655</v>
      </c>
      <c r="D7372" s="1">
        <v>15.67</v>
      </c>
      <c r="E7372" s="1">
        <v>37.75</v>
      </c>
      <c r="F7372" s="1">
        <v>37.1</v>
      </c>
      <c r="G7372" s="1">
        <v>37.799999999999997</v>
      </c>
      <c r="H7372" s="1">
        <v>37.1</v>
      </c>
      <c r="I7372" s="1">
        <v>37.299999999999997</v>
      </c>
      <c r="J7372" s="1">
        <f>CEILING(E7372*0.9,LOOKUP(E7372*0.9,{0,10,50,100,500},{0.01,0.05,0.1,0.5,1}))</f>
        <v>34</v>
      </c>
      <c r="K7372" s="1">
        <f>CEILING(E7372*0.915,LOOKUP(E7372*0.915,{0,10,50,100,500},{0.01,0.05,0.1,0.5,1}))</f>
        <v>34.550000000000004</v>
      </c>
      <c r="L7372" s="1">
        <f>FLOOR(E7372*1.1,LOOKUP(E7372*1.1,{0,10,50,100,500},{0.01,0.05,0.1,0.5,1}))</f>
        <v>41.5</v>
      </c>
      <c r="M7372" s="1">
        <f t="shared" si="1039"/>
        <v>41.25</v>
      </c>
      <c r="N7372" s="2">
        <f t="shared" si="1040"/>
        <v>-1.7218543046357577E-2</v>
      </c>
      <c r="O7372" s="2">
        <f t="shared" si="1041"/>
        <v>1.3245033112582029E-3</v>
      </c>
      <c r="P7372" s="3">
        <f t="shared" si="1043"/>
        <v>0</v>
      </c>
      <c r="Q7372" s="2">
        <f t="shared" si="1042"/>
        <v>-9.3569959998053787E-2</v>
      </c>
      <c r="U7372" s="2">
        <f t="shared" si="1044"/>
        <v>0</v>
      </c>
      <c r="V7372" s="2">
        <f t="shared" si="1047"/>
        <v>-0.13966881010801896</v>
      </c>
      <c r="Z7372" s="1">
        <f t="shared" si="1045"/>
        <v>37.9</v>
      </c>
      <c r="AC7372" s="1" t="str">
        <f t="shared" si="1046"/>
        <v>N</v>
      </c>
    </row>
    <row r="7373" spans="1:29" x14ac:dyDescent="0.25">
      <c r="A7373" s="1">
        <v>20201117</v>
      </c>
      <c r="B7373" s="1">
        <v>6288</v>
      </c>
      <c r="C7373" s="1" t="s">
        <v>261</v>
      </c>
      <c r="D7373" s="1">
        <v>10.14</v>
      </c>
      <c r="E7373" s="1">
        <v>35.4</v>
      </c>
      <c r="F7373" s="1">
        <v>34.799999999999997</v>
      </c>
      <c r="G7373" s="1">
        <v>35.450000000000003</v>
      </c>
      <c r="H7373" s="1">
        <v>34.6</v>
      </c>
      <c r="I7373" s="1">
        <v>34.85</v>
      </c>
      <c r="J7373" s="1">
        <f>CEILING(E7373*0.9,LOOKUP(E7373*0.9,{0,10,50,100,500},{0.01,0.05,0.1,0.5,1}))</f>
        <v>31.900000000000002</v>
      </c>
      <c r="K7373" s="1">
        <f>CEILING(E7373*0.915,LOOKUP(E7373*0.915,{0,10,50,100,500},{0.01,0.05,0.1,0.5,1}))</f>
        <v>32.4</v>
      </c>
      <c r="L7373" s="1">
        <f>FLOOR(E7373*1.1,LOOKUP(E7373*1.1,{0,10,50,100,500},{0.01,0.05,0.1,0.5,1}))</f>
        <v>38.900000000000006</v>
      </c>
      <c r="M7373" s="1">
        <f t="shared" si="1039"/>
        <v>38.650000000000006</v>
      </c>
      <c r="N7373" s="2">
        <f t="shared" si="1040"/>
        <v>-1.6949152542372923E-2</v>
      </c>
      <c r="O7373" s="2">
        <f t="shared" si="1041"/>
        <v>1.412429378531194E-3</v>
      </c>
      <c r="P7373" s="3">
        <f t="shared" si="1043"/>
        <v>0</v>
      </c>
      <c r="Q7373" s="2">
        <f t="shared" si="1042"/>
        <v>-9.3569959998053787E-2</v>
      </c>
      <c r="U7373" s="2">
        <f t="shared" si="1044"/>
        <v>0</v>
      </c>
      <c r="V7373" s="2">
        <f t="shared" si="1047"/>
        <v>-0.13966881010801896</v>
      </c>
      <c r="Z7373" s="1">
        <f t="shared" si="1045"/>
        <v>35.549999999999997</v>
      </c>
      <c r="AC7373" s="1" t="str">
        <f t="shared" si="1046"/>
        <v>N</v>
      </c>
    </row>
    <row r="7374" spans="1:29" x14ac:dyDescent="0.25">
      <c r="A7374" s="1">
        <v>20201117</v>
      </c>
      <c r="B7374" s="1">
        <v>5603</v>
      </c>
      <c r="C7374" s="1" t="s">
        <v>305</v>
      </c>
      <c r="D7374" s="1">
        <v>9.56</v>
      </c>
      <c r="E7374" s="1">
        <v>17.7</v>
      </c>
      <c r="F7374" s="1">
        <v>17.3</v>
      </c>
      <c r="G7374" s="1">
        <v>17.95</v>
      </c>
      <c r="H7374" s="1">
        <v>17</v>
      </c>
      <c r="I7374" s="1">
        <v>17.2</v>
      </c>
      <c r="J7374" s="1">
        <f>CEILING(E7374*0.9,LOOKUP(E7374*0.9,{0,10,50,100,500},{0.01,0.05,0.1,0.5,1}))</f>
        <v>15.950000000000001</v>
      </c>
      <c r="K7374" s="1">
        <f>CEILING(E7374*0.915,LOOKUP(E7374*0.915,{0,10,50,100,500},{0.01,0.05,0.1,0.5,1}))</f>
        <v>16.2</v>
      </c>
      <c r="L7374" s="1">
        <f>FLOOR(E7374*1.1,LOOKUP(E7374*1.1,{0,10,50,100,500},{0.01,0.05,0.1,0.5,1}))</f>
        <v>19.450000000000003</v>
      </c>
      <c r="M7374" s="1">
        <f t="shared" si="1039"/>
        <v>19.200000000000003</v>
      </c>
      <c r="N7374" s="2">
        <f t="shared" si="1040"/>
        <v>-2.2598870056497095E-2</v>
      </c>
      <c r="O7374" s="2">
        <f t="shared" si="1041"/>
        <v>1.4124293785310734E-2</v>
      </c>
      <c r="P7374" s="3">
        <f t="shared" si="1043"/>
        <v>3.5420933139534774E-2</v>
      </c>
      <c r="Q7374" s="2">
        <f t="shared" si="1042"/>
        <v>-5.8149026858519012E-2</v>
      </c>
      <c r="U7374" s="2">
        <f t="shared" si="1044"/>
        <v>3.5420933139534774E-2</v>
      </c>
      <c r="V7374" s="2">
        <f t="shared" si="1047"/>
        <v>-0.10424787696848418</v>
      </c>
      <c r="Z7374" s="1">
        <f t="shared" si="1045"/>
        <v>17.849999999999998</v>
      </c>
      <c r="AC7374" s="1" t="str">
        <f t="shared" si="1046"/>
        <v>N</v>
      </c>
    </row>
    <row r="7375" spans="1:29" x14ac:dyDescent="0.25">
      <c r="A7375" s="1">
        <v>20201117</v>
      </c>
      <c r="B7375" s="1">
        <v>3346</v>
      </c>
      <c r="C7375" s="1" t="s">
        <v>148</v>
      </c>
      <c r="D7375" s="1">
        <v>9.35</v>
      </c>
      <c r="E7375" s="1">
        <v>39.4</v>
      </c>
      <c r="F7375" s="1">
        <v>39.4</v>
      </c>
      <c r="G7375" s="1">
        <v>40.450000000000003</v>
      </c>
      <c r="H7375" s="1">
        <v>38.75</v>
      </c>
      <c r="I7375" s="1">
        <v>39.25</v>
      </c>
      <c r="J7375" s="1">
        <f>CEILING(E7375*0.9,LOOKUP(E7375*0.9,{0,10,50,100,500},{0.01,0.05,0.1,0.5,1}))</f>
        <v>35.5</v>
      </c>
      <c r="K7375" s="1">
        <f>CEILING(E7375*0.915,LOOKUP(E7375*0.915,{0,10,50,100,500},{0.01,0.05,0.1,0.5,1}))</f>
        <v>36.1</v>
      </c>
      <c r="L7375" s="1">
        <f>FLOOR(E7375*1.1,LOOKUP(E7375*1.1,{0,10,50,100,500},{0.01,0.05,0.1,0.5,1}))</f>
        <v>43.300000000000004</v>
      </c>
      <c r="M7375" s="1">
        <f t="shared" si="1039"/>
        <v>43.050000000000004</v>
      </c>
      <c r="N7375" s="2">
        <f t="shared" si="1040"/>
        <v>0</v>
      </c>
      <c r="O7375" s="2">
        <f t="shared" si="1041"/>
        <v>2.6649746192893509E-2</v>
      </c>
      <c r="P7375" s="3">
        <f t="shared" si="1043"/>
        <v>5.3307974522291733E-3</v>
      </c>
      <c r="Q7375" s="2">
        <f t="shared" si="1042"/>
        <v>-5.2818229406289836E-2</v>
      </c>
      <c r="U7375" s="2">
        <f t="shared" si="1044"/>
        <v>5.3307974522291733E-3</v>
      </c>
      <c r="V7375" s="2">
        <f t="shared" si="1047"/>
        <v>-9.8917079516255016E-2</v>
      </c>
      <c r="Z7375" s="1">
        <f t="shared" si="1045"/>
        <v>39.549999999999997</v>
      </c>
      <c r="AC7375" s="1" t="str">
        <f t="shared" si="1046"/>
        <v>N</v>
      </c>
    </row>
    <row r="7376" spans="1:29" x14ac:dyDescent="0.25">
      <c r="A7376" s="1">
        <v>20201117</v>
      </c>
      <c r="B7376" s="1">
        <v>2431</v>
      </c>
      <c r="C7376" s="1" t="s">
        <v>522</v>
      </c>
      <c r="D7376" s="1">
        <v>9.32</v>
      </c>
      <c r="E7376" s="1">
        <v>11.15</v>
      </c>
      <c r="F7376" s="1">
        <v>11.05</v>
      </c>
      <c r="G7376" s="1">
        <v>11.25</v>
      </c>
      <c r="H7376" s="1">
        <v>11</v>
      </c>
      <c r="I7376" s="1">
        <v>11.15</v>
      </c>
      <c r="J7376" s="1">
        <f>CEILING(E7376*0.9,LOOKUP(E7376*0.9,{0,10,50,100,500},{0.01,0.05,0.1,0.5,1}))</f>
        <v>10.050000000000001</v>
      </c>
      <c r="K7376" s="1">
        <f>CEILING(E7376*0.915,LOOKUP(E7376*0.915,{0,10,50,100,500},{0.01,0.05,0.1,0.5,1}))</f>
        <v>10.25</v>
      </c>
      <c r="L7376" s="1">
        <f>FLOOR(E7376*1.1,LOOKUP(E7376*1.1,{0,10,50,100,500},{0.01,0.05,0.1,0.5,1}))</f>
        <v>12.25</v>
      </c>
      <c r="M7376" s="1">
        <f t="shared" si="1039"/>
        <v>12</v>
      </c>
      <c r="N7376" s="2">
        <f t="shared" si="1040"/>
        <v>-8.9686098654708207E-3</v>
      </c>
      <c r="O7376" s="2">
        <f t="shared" si="1041"/>
        <v>8.9686098654708207E-3</v>
      </c>
      <c r="P7376" s="3">
        <f t="shared" si="1043"/>
        <v>0</v>
      </c>
      <c r="Q7376" s="2">
        <f t="shared" si="1042"/>
        <v>-5.2818229406289836E-2</v>
      </c>
      <c r="U7376" s="2">
        <f t="shared" si="1044"/>
        <v>0</v>
      </c>
      <c r="V7376" s="2">
        <f t="shared" si="1047"/>
        <v>-9.8917079516255016E-2</v>
      </c>
      <c r="Z7376" s="1">
        <f t="shared" si="1045"/>
        <v>11.3</v>
      </c>
      <c r="AC7376" s="1" t="str">
        <f t="shared" si="1046"/>
        <v>N</v>
      </c>
    </row>
    <row r="7377" spans="1:29" x14ac:dyDescent="0.25">
      <c r="A7377" s="1">
        <v>20201117</v>
      </c>
      <c r="B7377" s="1">
        <v>6244</v>
      </c>
      <c r="C7377" s="1" t="s">
        <v>90</v>
      </c>
      <c r="D7377" s="1">
        <v>8.93</v>
      </c>
      <c r="E7377" s="1">
        <v>33</v>
      </c>
      <c r="F7377" s="1">
        <v>33</v>
      </c>
      <c r="G7377" s="1">
        <v>33.9</v>
      </c>
      <c r="H7377" s="1">
        <v>32.35</v>
      </c>
      <c r="I7377" s="1">
        <v>33</v>
      </c>
      <c r="J7377" s="1">
        <f>CEILING(E7377*0.9,LOOKUP(E7377*0.9,{0,10,50,100,500},{0.01,0.05,0.1,0.5,1}))</f>
        <v>29.700000000000003</v>
      </c>
      <c r="K7377" s="1">
        <f>CEILING(E7377*0.915,LOOKUP(E7377*0.915,{0,10,50,100,500},{0.01,0.05,0.1,0.5,1}))</f>
        <v>30.200000000000003</v>
      </c>
      <c r="L7377" s="1">
        <f>FLOOR(E7377*1.1,LOOKUP(E7377*1.1,{0,10,50,100,500},{0.01,0.05,0.1,0.5,1}))</f>
        <v>36.300000000000004</v>
      </c>
      <c r="M7377" s="1">
        <f t="shared" si="1039"/>
        <v>36.050000000000004</v>
      </c>
      <c r="N7377" s="2">
        <f t="shared" si="1040"/>
        <v>0</v>
      </c>
      <c r="O7377" s="2">
        <f t="shared" si="1041"/>
        <v>2.727272727272723E-2</v>
      </c>
      <c r="P7377" s="3">
        <f t="shared" si="1043"/>
        <v>2.238822727272599E-3</v>
      </c>
      <c r="Q7377" s="2">
        <f t="shared" si="1042"/>
        <v>-5.0579406679017239E-2</v>
      </c>
      <c r="U7377" s="2">
        <f t="shared" si="1044"/>
        <v>2.238822727272599E-3</v>
      </c>
      <c r="V7377" s="2">
        <f t="shared" si="1047"/>
        <v>-9.6678256788982411E-2</v>
      </c>
      <c r="Z7377" s="1">
        <f t="shared" si="1045"/>
        <v>33.15</v>
      </c>
      <c r="AC7377" s="1" t="str">
        <f t="shared" si="1046"/>
        <v>N</v>
      </c>
    </row>
    <row r="7378" spans="1:29" x14ac:dyDescent="0.25">
      <c r="A7378" s="1">
        <v>20201118</v>
      </c>
      <c r="B7378" s="1">
        <v>6477</v>
      </c>
      <c r="C7378" s="1" t="s">
        <v>188</v>
      </c>
      <c r="D7378" s="1">
        <v>15.47</v>
      </c>
      <c r="E7378" s="1">
        <v>58.4</v>
      </c>
      <c r="F7378" s="1">
        <v>58.8</v>
      </c>
      <c r="G7378" s="1">
        <v>63.2</v>
      </c>
      <c r="H7378" s="1">
        <v>58.6</v>
      </c>
      <c r="I7378" s="1">
        <v>60.6</v>
      </c>
      <c r="J7378" s="1">
        <f>CEILING(E7378*0.9,LOOKUP(E7378*0.9,{0,10,50,100,500},{0.01,0.05,0.1,0.5,1}))</f>
        <v>52.6</v>
      </c>
      <c r="K7378" s="1">
        <f>CEILING(E7378*0.915,LOOKUP(E7378*0.915,{0,10,50,100,500},{0.01,0.05,0.1,0.5,1}))</f>
        <v>53.5</v>
      </c>
      <c r="L7378" s="1">
        <f>FLOOR(E7378*1.1,LOOKUP(E7378*1.1,{0,10,50,100,500},{0.01,0.05,0.1,0.5,1}))</f>
        <v>64.2</v>
      </c>
      <c r="M7378" s="1">
        <f t="shared" si="1039"/>
        <v>63.7</v>
      </c>
      <c r="N7378" s="2">
        <f t="shared" si="1040"/>
        <v>6.8493150684931269E-3</v>
      </c>
      <c r="O7378" s="2">
        <f t="shared" si="1041"/>
        <v>8.2191780821917887E-2</v>
      </c>
      <c r="P7378" s="3">
        <f t="shared" si="1043"/>
        <v>-3.1944564356435737E-2</v>
      </c>
      <c r="Q7378" s="2">
        <f t="shared" si="1042"/>
        <v>-8.2523971035452975E-2</v>
      </c>
      <c r="U7378" s="2">
        <f t="shared" si="1044"/>
        <v>-3.1944564356435737E-2</v>
      </c>
      <c r="V7378" s="2">
        <f t="shared" si="1047"/>
        <v>-0.12862282114541815</v>
      </c>
      <c r="Z7378" s="1">
        <f t="shared" si="1045"/>
        <v>58.699999999999996</v>
      </c>
      <c r="AC7378" s="1" t="str">
        <f t="shared" si="1046"/>
        <v>N</v>
      </c>
    </row>
    <row r="7379" spans="1:29" x14ac:dyDescent="0.25">
      <c r="A7379" s="1">
        <v>20201118</v>
      </c>
      <c r="B7379" s="1">
        <v>6591</v>
      </c>
      <c r="C7379" s="1" t="s">
        <v>215</v>
      </c>
      <c r="D7379" s="1">
        <v>15.41</v>
      </c>
      <c r="E7379" s="1">
        <v>60.6</v>
      </c>
      <c r="F7379" s="1">
        <v>61.7</v>
      </c>
      <c r="G7379" s="1">
        <v>65.099999999999994</v>
      </c>
      <c r="H7379" s="1">
        <v>61.4</v>
      </c>
      <c r="I7379" s="1">
        <v>64.5</v>
      </c>
      <c r="J7379" s="1">
        <f>CEILING(E7379*0.9,LOOKUP(E7379*0.9,{0,10,50,100,500},{0.01,0.05,0.1,0.5,1}))</f>
        <v>54.6</v>
      </c>
      <c r="K7379" s="1">
        <f>CEILING(E7379*0.915,LOOKUP(E7379*0.915,{0,10,50,100,500},{0.01,0.05,0.1,0.5,1}))</f>
        <v>55.5</v>
      </c>
      <c r="L7379" s="1">
        <f>FLOOR(E7379*1.1,LOOKUP(E7379*1.1,{0,10,50,100,500},{0.01,0.05,0.1,0.5,1}))</f>
        <v>66.600000000000009</v>
      </c>
      <c r="M7379" s="1">
        <f t="shared" si="1039"/>
        <v>66.100000000000009</v>
      </c>
      <c r="N7379" s="2">
        <f t="shared" si="1040"/>
        <v>1.8151815181518174E-2</v>
      </c>
      <c r="O7379" s="2">
        <f t="shared" si="1041"/>
        <v>7.4257425742574143E-2</v>
      </c>
      <c r="P7379" s="3">
        <f t="shared" si="1043"/>
        <v>-4.5626415503875868E-2</v>
      </c>
      <c r="Q7379" s="2">
        <f t="shared" si="1042"/>
        <v>-0.12815038653932884</v>
      </c>
      <c r="U7379" s="2">
        <f t="shared" si="1044"/>
        <v>-4.5626415503875868E-2</v>
      </c>
      <c r="V7379" s="2">
        <f t="shared" si="1047"/>
        <v>-0.17424923664929401</v>
      </c>
      <c r="Z7379" s="1">
        <f t="shared" si="1045"/>
        <v>60.9</v>
      </c>
      <c r="AC7379" s="1" t="str">
        <f t="shared" si="1046"/>
        <v>N</v>
      </c>
    </row>
    <row r="7380" spans="1:29" x14ac:dyDescent="0.25">
      <c r="A7380" s="1">
        <v>20201118</v>
      </c>
      <c r="B7380" s="1">
        <v>6104</v>
      </c>
      <c r="C7380" s="1" t="s">
        <v>30</v>
      </c>
      <c r="D7380" s="1">
        <v>14.72</v>
      </c>
      <c r="E7380" s="1">
        <v>75.3</v>
      </c>
      <c r="F7380" s="1">
        <v>75.3</v>
      </c>
      <c r="G7380" s="1">
        <v>75.900000000000006</v>
      </c>
      <c r="H7380" s="1">
        <v>73.900000000000006</v>
      </c>
      <c r="I7380" s="1">
        <v>74.599999999999994</v>
      </c>
      <c r="J7380" s="1">
        <f>CEILING(E7380*0.9,LOOKUP(E7380*0.9,{0,10,50,100,500},{0.01,0.05,0.1,0.5,1}))</f>
        <v>67.8</v>
      </c>
      <c r="K7380" s="1">
        <f>CEILING(E7380*0.915,LOOKUP(E7380*0.915,{0,10,50,100,500},{0.01,0.05,0.1,0.5,1}))</f>
        <v>68.900000000000006</v>
      </c>
      <c r="L7380" s="1">
        <f>FLOOR(E7380*1.1,LOOKUP(E7380*1.1,{0,10,50,100,500},{0.01,0.05,0.1,0.5,1}))</f>
        <v>82.800000000000011</v>
      </c>
      <c r="M7380" s="1">
        <f t="shared" si="1039"/>
        <v>82.300000000000011</v>
      </c>
      <c r="N7380" s="2">
        <f t="shared" si="1040"/>
        <v>0</v>
      </c>
      <c r="O7380" s="2">
        <f t="shared" si="1041"/>
        <v>7.968127490039955E-3</v>
      </c>
      <c r="P7380" s="3">
        <f t="shared" si="1043"/>
        <v>1.1081369973190321E-2</v>
      </c>
      <c r="Q7380" s="2">
        <f t="shared" si="1042"/>
        <v>-0.11706901656613852</v>
      </c>
      <c r="U7380" s="2">
        <f t="shared" si="1044"/>
        <v>1.1081369973190321E-2</v>
      </c>
      <c r="V7380" s="2">
        <f t="shared" si="1047"/>
        <v>-0.1631678666761037</v>
      </c>
      <c r="Z7380" s="1">
        <f t="shared" si="1045"/>
        <v>75.599999999999994</v>
      </c>
      <c r="AC7380" s="1" t="str">
        <f t="shared" si="1046"/>
        <v>N</v>
      </c>
    </row>
    <row r="7381" spans="1:29" x14ac:dyDescent="0.25">
      <c r="A7381" s="1">
        <v>20201118</v>
      </c>
      <c r="B7381" s="1">
        <v>4173</v>
      </c>
      <c r="C7381" s="1" t="s">
        <v>765</v>
      </c>
      <c r="D7381" s="1">
        <v>8.61</v>
      </c>
      <c r="E7381" s="1">
        <v>25.05</v>
      </c>
      <c r="F7381" s="1">
        <v>25</v>
      </c>
      <c r="G7381" s="1">
        <v>25</v>
      </c>
      <c r="H7381" s="1">
        <v>24.6</v>
      </c>
      <c r="I7381" s="1">
        <v>24.95</v>
      </c>
      <c r="J7381" s="1">
        <f>CEILING(E7381*0.9,LOOKUP(E7381*0.9,{0,10,50,100,500},{0.01,0.05,0.1,0.5,1}))</f>
        <v>22.55</v>
      </c>
      <c r="K7381" s="1">
        <f>CEILING(E7381*0.915,LOOKUP(E7381*0.915,{0,10,50,100,500},{0.01,0.05,0.1,0.5,1}))</f>
        <v>22.950000000000003</v>
      </c>
      <c r="L7381" s="1">
        <f>FLOOR(E7381*1.1,LOOKUP(E7381*1.1,{0,10,50,100,500},{0.01,0.05,0.1,0.5,1}))</f>
        <v>27.55</v>
      </c>
      <c r="M7381" s="1">
        <f t="shared" si="1039"/>
        <v>27.3</v>
      </c>
      <c r="N7381" s="2">
        <f t="shared" si="1040"/>
        <v>-1.9960079840319646E-3</v>
      </c>
      <c r="O7381" s="2">
        <f t="shared" si="1041"/>
        <v>-1.9960079840319646E-3</v>
      </c>
      <c r="P7381" s="3">
        <f t="shared" si="1043"/>
        <v>0</v>
      </c>
      <c r="Q7381" s="2">
        <f t="shared" si="1042"/>
        <v>-0.11706901656613852</v>
      </c>
      <c r="U7381" s="2">
        <f t="shared" si="1044"/>
        <v>0</v>
      </c>
      <c r="V7381" s="2">
        <f t="shared" si="1047"/>
        <v>-0.1631678666761037</v>
      </c>
      <c r="Z7381" s="1">
        <f t="shared" si="1045"/>
        <v>25.2</v>
      </c>
      <c r="AC7381" s="1" t="str">
        <f t="shared" si="1046"/>
        <v>N</v>
      </c>
    </row>
    <row r="7382" spans="1:29" x14ac:dyDescent="0.25">
      <c r="A7382" s="1">
        <v>20201118</v>
      </c>
      <c r="B7382" s="1">
        <v>6229</v>
      </c>
      <c r="C7382" s="1" t="s">
        <v>92</v>
      </c>
      <c r="D7382" s="1">
        <v>7.89</v>
      </c>
      <c r="E7382" s="1">
        <v>23.75</v>
      </c>
      <c r="F7382" s="1">
        <v>26.1</v>
      </c>
      <c r="G7382" s="1">
        <v>26.1</v>
      </c>
      <c r="H7382" s="1">
        <v>25.2</v>
      </c>
      <c r="I7382" s="1">
        <v>26.1</v>
      </c>
      <c r="J7382" s="1">
        <f>CEILING(E7382*0.9,LOOKUP(E7382*0.9,{0,10,50,100,500},{0.01,0.05,0.1,0.5,1}))</f>
        <v>21.400000000000002</v>
      </c>
      <c r="K7382" s="1">
        <f>CEILING(E7382*0.915,LOOKUP(E7382*0.915,{0,10,50,100,500},{0.01,0.05,0.1,0.5,1}))</f>
        <v>21.75</v>
      </c>
      <c r="L7382" s="1">
        <f>FLOOR(E7382*1.1,LOOKUP(E7382*1.1,{0,10,50,100,500},{0.01,0.05,0.1,0.5,1}))</f>
        <v>26.1</v>
      </c>
      <c r="M7382" s="1">
        <f t="shared" si="1039"/>
        <v>25.85</v>
      </c>
      <c r="N7382" s="2">
        <f t="shared" si="1040"/>
        <v>9.8947368421052687E-2</v>
      </c>
      <c r="O7382" s="2">
        <f t="shared" si="1041"/>
        <v>9.8947368421052687E-2</v>
      </c>
      <c r="P7382" s="3">
        <f t="shared" si="1043"/>
        <v>7.3548143133462564E-3</v>
      </c>
      <c r="Q7382" s="2">
        <f t="shared" si="1042"/>
        <v>-0.10971420225279227</v>
      </c>
      <c r="U7382" s="2">
        <f t="shared" si="1044"/>
        <v>7.3548143133462564E-3</v>
      </c>
      <c r="V7382" s="2">
        <f t="shared" si="1047"/>
        <v>-0.15581305236275744</v>
      </c>
      <c r="Z7382" s="1">
        <f t="shared" si="1045"/>
        <v>23.9</v>
      </c>
      <c r="AC7382" s="1" t="str">
        <f t="shared" si="1046"/>
        <v>N</v>
      </c>
    </row>
    <row r="7383" spans="1:29" x14ac:dyDescent="0.25">
      <c r="A7383" s="1">
        <v>20201118</v>
      </c>
      <c r="B7383" s="1">
        <v>2323</v>
      </c>
      <c r="C7383" s="1" t="s">
        <v>229</v>
      </c>
      <c r="D7383" s="1">
        <v>7.41</v>
      </c>
      <c r="E7383" s="1">
        <v>8.15</v>
      </c>
      <c r="F7383" s="1">
        <v>8.18</v>
      </c>
      <c r="G7383" s="1">
        <v>8.64</v>
      </c>
      <c r="H7383" s="1">
        <v>8.17</v>
      </c>
      <c r="I7383" s="1">
        <v>8.4600000000000009</v>
      </c>
      <c r="J7383" s="1">
        <f>CEILING(E7383*0.9,LOOKUP(E7383*0.9,{0,10,50,100,500},{0.01,0.05,0.1,0.5,1}))</f>
        <v>7.34</v>
      </c>
      <c r="K7383" s="1">
        <f>CEILING(E7383*0.915,LOOKUP(E7383*0.915,{0,10,50,100,500},{0.01,0.05,0.1,0.5,1}))</f>
        <v>7.46</v>
      </c>
      <c r="L7383" s="1">
        <f>FLOOR(E7383*1.1,LOOKUP(E7383*1.1,{0,10,50,100,500},{0.01,0.05,0.1,0.5,1}))</f>
        <v>8.9600000000000009</v>
      </c>
      <c r="M7383" s="1">
        <f t="shared" si="1039"/>
        <v>8.91</v>
      </c>
      <c r="N7383" s="2">
        <f t="shared" si="1040"/>
        <v>3.680981595091946E-3</v>
      </c>
      <c r="O7383" s="2">
        <f t="shared" si="1041"/>
        <v>6.0122699386503088E-2</v>
      </c>
      <c r="P7383" s="3">
        <f t="shared" si="1043"/>
        <v>-3.533207565011838E-2</v>
      </c>
      <c r="Q7383" s="2">
        <f t="shared" si="1042"/>
        <v>-0.14504627790291064</v>
      </c>
      <c r="U7383" s="2">
        <f t="shared" si="1044"/>
        <v>-3.533207565011838E-2</v>
      </c>
      <c r="V7383" s="2">
        <f t="shared" si="1047"/>
        <v>-0.19114512801287581</v>
      </c>
      <c r="Z7383" s="1">
        <f t="shared" si="1045"/>
        <v>8.18</v>
      </c>
      <c r="AC7383" s="1" t="str">
        <f t="shared" si="1046"/>
        <v>N</v>
      </c>
    </row>
    <row r="7384" spans="1:29" x14ac:dyDescent="0.25">
      <c r="A7384" s="1">
        <v>20201118</v>
      </c>
      <c r="B7384" s="1">
        <v>2368</v>
      </c>
      <c r="C7384" s="1" t="s">
        <v>239</v>
      </c>
      <c r="D7384" s="1">
        <v>6.47</v>
      </c>
      <c r="E7384" s="1">
        <v>47.45</v>
      </c>
      <c r="F7384" s="1">
        <v>47.95</v>
      </c>
      <c r="G7384" s="1">
        <v>48.95</v>
      </c>
      <c r="H7384" s="1">
        <v>47.55</v>
      </c>
      <c r="I7384" s="1">
        <v>47.6</v>
      </c>
      <c r="J7384" s="1">
        <f>CEILING(E7384*0.9,LOOKUP(E7384*0.9,{0,10,50,100,500},{0.01,0.05,0.1,0.5,1}))</f>
        <v>42.75</v>
      </c>
      <c r="K7384" s="1">
        <f>CEILING(E7384*0.915,LOOKUP(E7384*0.915,{0,10,50,100,500},{0.01,0.05,0.1,0.5,1}))</f>
        <v>43.45</v>
      </c>
      <c r="L7384" s="1">
        <f>FLOOR(E7384*1.1,LOOKUP(E7384*1.1,{0,10,50,100,500},{0.01,0.05,0.1,0.5,1}))</f>
        <v>52.1</v>
      </c>
      <c r="M7384" s="1">
        <f t="shared" si="1039"/>
        <v>51.6</v>
      </c>
      <c r="N7384" s="2">
        <f t="shared" si="1040"/>
        <v>1.053740779768177E-2</v>
      </c>
      <c r="O7384" s="2">
        <f t="shared" si="1041"/>
        <v>3.1612223393045306E-2</v>
      </c>
      <c r="P7384" s="3">
        <f t="shared" si="1043"/>
        <v>5.04097794117646E-3</v>
      </c>
      <c r="Q7384" s="2">
        <f t="shared" si="1042"/>
        <v>-0.14000529996173416</v>
      </c>
      <c r="U7384" s="2">
        <f t="shared" si="1044"/>
        <v>5.04097794117646E-3</v>
      </c>
      <c r="V7384" s="2">
        <f t="shared" si="1047"/>
        <v>-0.18610415007169934</v>
      </c>
      <c r="Z7384" s="1">
        <f t="shared" si="1045"/>
        <v>47.6</v>
      </c>
      <c r="AC7384" s="1" t="str">
        <f t="shared" si="1046"/>
        <v>N</v>
      </c>
    </row>
    <row r="7385" spans="1:29" x14ac:dyDescent="0.25">
      <c r="A7385" s="1">
        <v>20201118</v>
      </c>
      <c r="B7385" s="1">
        <v>1471</v>
      </c>
      <c r="C7385" s="1" t="s">
        <v>803</v>
      </c>
      <c r="D7385" s="1">
        <v>6.37</v>
      </c>
      <c r="E7385" s="1">
        <v>6.4</v>
      </c>
      <c r="F7385" s="1">
        <v>6.23</v>
      </c>
      <c r="G7385" s="1">
        <v>6.25</v>
      </c>
      <c r="H7385" s="1">
        <v>5.76</v>
      </c>
      <c r="I7385" s="1">
        <v>6</v>
      </c>
      <c r="J7385" s="1">
        <f>CEILING(E7385*0.9,LOOKUP(E7385*0.9,{0,10,50,100,500},{0.01,0.05,0.1,0.5,1}))</f>
        <v>5.76</v>
      </c>
      <c r="K7385" s="1">
        <f>CEILING(E7385*0.915,LOOKUP(E7385*0.915,{0,10,50,100,500},{0.01,0.05,0.1,0.5,1}))</f>
        <v>5.86</v>
      </c>
      <c r="L7385" s="1">
        <f>FLOOR(E7385*1.1,LOOKUP(E7385*1.1,{0,10,50,100,500},{0.01,0.05,0.1,0.5,1}))</f>
        <v>7.04</v>
      </c>
      <c r="M7385" s="1">
        <f t="shared" si="1039"/>
        <v>6.99</v>
      </c>
      <c r="N7385" s="2">
        <f t="shared" si="1040"/>
        <v>-2.6562499999999989E-2</v>
      </c>
      <c r="O7385" s="2">
        <f t="shared" si="1041"/>
        <v>-2.3437500000000056E-2</v>
      </c>
      <c r="P7385" s="3">
        <f t="shared" si="1043"/>
        <v>0</v>
      </c>
      <c r="Q7385" s="2">
        <f t="shared" si="1042"/>
        <v>-0.14000529996173416</v>
      </c>
      <c r="U7385" s="2">
        <f t="shared" si="1044"/>
        <v>0</v>
      </c>
      <c r="V7385" s="2">
        <f t="shared" si="1047"/>
        <v>-0.18610415007169934</v>
      </c>
      <c r="Z7385" s="1">
        <f t="shared" si="1045"/>
        <v>6.4300000000000006</v>
      </c>
      <c r="AC7385" s="1" t="str">
        <f t="shared" si="1046"/>
        <v>N</v>
      </c>
    </row>
    <row r="7386" spans="1:29" x14ac:dyDescent="0.25">
      <c r="A7386" s="1">
        <v>20201119</v>
      </c>
      <c r="B7386" s="1">
        <v>6477</v>
      </c>
      <c r="C7386" s="1" t="s">
        <v>188</v>
      </c>
      <c r="D7386" s="1">
        <v>43.73</v>
      </c>
      <c r="E7386" s="1">
        <v>60.6</v>
      </c>
      <c r="F7386" s="1">
        <v>61.3</v>
      </c>
      <c r="G7386" s="1">
        <v>63.9</v>
      </c>
      <c r="H7386" s="1">
        <v>61.3</v>
      </c>
      <c r="I7386" s="1">
        <v>61.6</v>
      </c>
      <c r="J7386" s="1">
        <f>CEILING(E7386*0.9,LOOKUP(E7386*0.9,{0,10,50,100,500},{0.01,0.05,0.1,0.5,1}))</f>
        <v>54.6</v>
      </c>
      <c r="K7386" s="1">
        <f>CEILING(E7386*0.915,LOOKUP(E7386*0.915,{0,10,50,100,500},{0.01,0.05,0.1,0.5,1}))</f>
        <v>55.5</v>
      </c>
      <c r="L7386" s="1">
        <f>FLOOR(E7386*1.1,LOOKUP(E7386*1.1,{0,10,50,100,500},{0.01,0.05,0.1,0.5,1}))</f>
        <v>66.600000000000009</v>
      </c>
      <c r="M7386" s="1">
        <f t="shared" si="1039"/>
        <v>66.100000000000009</v>
      </c>
      <c r="N7386" s="2">
        <f t="shared" si="1040"/>
        <v>1.1551155115511481E-2</v>
      </c>
      <c r="O7386" s="2">
        <f t="shared" si="1041"/>
        <v>5.4455445544554407E-2</v>
      </c>
      <c r="P7386" s="3">
        <f t="shared" si="1043"/>
        <v>-7.1588814935066086E-3</v>
      </c>
      <c r="Q7386" s="2">
        <f t="shared" si="1042"/>
        <v>-0.14716418145524077</v>
      </c>
      <c r="U7386" s="2">
        <f t="shared" si="1044"/>
        <v>-7.1588814935066086E-3</v>
      </c>
      <c r="V7386" s="2">
        <f t="shared" si="1047"/>
        <v>-0.19326303156520594</v>
      </c>
      <c r="Z7386" s="1">
        <f t="shared" si="1045"/>
        <v>60.9</v>
      </c>
      <c r="AC7386" s="1" t="str">
        <f t="shared" si="1046"/>
        <v>N</v>
      </c>
    </row>
    <row r="7387" spans="1:29" x14ac:dyDescent="0.25">
      <c r="A7387" s="1">
        <v>20201119</v>
      </c>
      <c r="B7387" s="1">
        <v>6229</v>
      </c>
      <c r="C7387" s="1" t="s">
        <v>92</v>
      </c>
      <c r="D7387" s="1">
        <v>23.65</v>
      </c>
      <c r="E7387" s="1">
        <v>26.1</v>
      </c>
      <c r="F7387" s="1">
        <v>27.8</v>
      </c>
      <c r="G7387" s="1">
        <v>28.7</v>
      </c>
      <c r="H7387" s="1">
        <v>26.55</v>
      </c>
      <c r="I7387" s="1">
        <v>28.7</v>
      </c>
      <c r="J7387" s="1">
        <f>CEILING(E7387*0.9,LOOKUP(E7387*0.9,{0,10,50,100,500},{0.01,0.05,0.1,0.5,1}))</f>
        <v>23.5</v>
      </c>
      <c r="K7387" s="1">
        <f>CEILING(E7387*0.915,LOOKUP(E7387*0.915,{0,10,50,100,500},{0.01,0.05,0.1,0.5,1}))</f>
        <v>23.900000000000002</v>
      </c>
      <c r="L7387" s="1">
        <f>FLOOR(E7387*1.1,LOOKUP(E7387*1.1,{0,10,50,100,500},{0.01,0.05,0.1,0.5,1}))</f>
        <v>28.700000000000003</v>
      </c>
      <c r="M7387" s="1">
        <f t="shared" si="1039"/>
        <v>28.450000000000003</v>
      </c>
      <c r="N7387" s="2">
        <f t="shared" si="1040"/>
        <v>6.5134099616858204E-2</v>
      </c>
      <c r="O7387" s="2">
        <f t="shared" si="1041"/>
        <v>9.9616858237547803E-2</v>
      </c>
      <c r="P7387" s="3">
        <f t="shared" si="1043"/>
        <v>-2.5101713532513271E-2</v>
      </c>
      <c r="Q7387" s="2">
        <f t="shared" si="1042"/>
        <v>-0.17226589498775405</v>
      </c>
      <c r="U7387" s="2">
        <f t="shared" si="1044"/>
        <v>-2.5101713532513271E-2</v>
      </c>
      <c r="V7387" s="2">
        <f t="shared" si="1047"/>
        <v>-0.21836474509771922</v>
      </c>
      <c r="Z7387" s="1">
        <f t="shared" si="1045"/>
        <v>26.25</v>
      </c>
      <c r="AC7387" s="1" t="str">
        <f t="shared" si="1046"/>
        <v>N</v>
      </c>
    </row>
    <row r="7388" spans="1:29" x14ac:dyDescent="0.25">
      <c r="A7388" s="1">
        <v>20201119</v>
      </c>
      <c r="B7388" s="1">
        <v>6591</v>
      </c>
      <c r="C7388" s="1" t="s">
        <v>215</v>
      </c>
      <c r="D7388" s="1">
        <v>22.01</v>
      </c>
      <c r="E7388" s="1">
        <v>64.5</v>
      </c>
      <c r="F7388" s="1">
        <v>64.599999999999994</v>
      </c>
      <c r="G7388" s="1">
        <v>66.2</v>
      </c>
      <c r="H7388" s="1">
        <v>63.7</v>
      </c>
      <c r="I7388" s="1">
        <v>64.2</v>
      </c>
      <c r="J7388" s="1">
        <f>CEILING(E7388*0.9,LOOKUP(E7388*0.9,{0,10,50,100,500},{0.01,0.05,0.1,0.5,1}))</f>
        <v>58.1</v>
      </c>
      <c r="K7388" s="1">
        <f>CEILING(E7388*0.915,LOOKUP(E7388*0.915,{0,10,50,100,500},{0.01,0.05,0.1,0.5,1}))</f>
        <v>59.1</v>
      </c>
      <c r="L7388" s="1">
        <f>FLOOR(E7388*1.1,LOOKUP(E7388*1.1,{0,10,50,100,500},{0.01,0.05,0.1,0.5,1}))</f>
        <v>70.900000000000006</v>
      </c>
      <c r="M7388" s="1">
        <f t="shared" si="1039"/>
        <v>70.400000000000006</v>
      </c>
      <c r="N7388" s="2">
        <f t="shared" si="1040"/>
        <v>1.5503875968991367E-3</v>
      </c>
      <c r="O7388" s="2">
        <f t="shared" si="1041"/>
        <v>2.6356589147286866E-2</v>
      </c>
      <c r="P7388" s="3">
        <f t="shared" si="1043"/>
        <v>7.0300467289719192E-3</v>
      </c>
      <c r="Q7388" s="2">
        <f t="shared" si="1042"/>
        <v>-0.16523584825878213</v>
      </c>
      <c r="U7388" s="2">
        <f t="shared" si="1044"/>
        <v>7.0300467289719192E-3</v>
      </c>
      <c r="V7388" s="2">
        <f t="shared" si="1047"/>
        <v>-0.2113346983687473</v>
      </c>
      <c r="Z7388" s="1">
        <f t="shared" si="1045"/>
        <v>64.8</v>
      </c>
      <c r="AC7388" s="1" t="str">
        <f t="shared" si="1046"/>
        <v>N</v>
      </c>
    </row>
    <row r="7389" spans="1:29" x14ac:dyDescent="0.25">
      <c r="A7389" s="1">
        <v>20201119</v>
      </c>
      <c r="B7389" s="1">
        <v>6443</v>
      </c>
      <c r="C7389" s="1" t="s">
        <v>105</v>
      </c>
      <c r="D7389" s="1">
        <v>11.37</v>
      </c>
      <c r="E7389" s="1">
        <v>36.549999999999997</v>
      </c>
      <c r="F7389" s="1">
        <v>37.25</v>
      </c>
      <c r="G7389" s="1">
        <v>40.200000000000003</v>
      </c>
      <c r="H7389" s="1">
        <v>37.1</v>
      </c>
      <c r="I7389" s="1">
        <v>39.35</v>
      </c>
      <c r="J7389" s="1">
        <f>CEILING(E7389*0.9,LOOKUP(E7389*0.9,{0,10,50,100,500},{0.01,0.05,0.1,0.5,1}))</f>
        <v>32.9</v>
      </c>
      <c r="K7389" s="1">
        <f>CEILING(E7389*0.915,LOOKUP(E7389*0.915,{0,10,50,100,500},{0.01,0.05,0.1,0.5,1}))</f>
        <v>33.450000000000003</v>
      </c>
      <c r="L7389" s="1">
        <f>FLOOR(E7389*1.1,LOOKUP(E7389*1.1,{0,10,50,100,500},{0.01,0.05,0.1,0.5,1}))</f>
        <v>40.200000000000003</v>
      </c>
      <c r="M7389" s="1">
        <f t="shared" si="1039"/>
        <v>39.950000000000003</v>
      </c>
      <c r="N7389" s="2">
        <f t="shared" si="1040"/>
        <v>1.9151846785225798E-2</v>
      </c>
      <c r="O7389" s="2">
        <f t="shared" si="1041"/>
        <v>9.986320109439141E-2</v>
      </c>
      <c r="P7389" s="3">
        <f t="shared" si="1043"/>
        <v>-6.9754137672090294E-2</v>
      </c>
      <c r="Q7389" s="2">
        <f t="shared" si="1042"/>
        <v>-0.23498998593087242</v>
      </c>
      <c r="U7389" s="2">
        <f t="shared" si="1044"/>
        <v>-6.9754137672090294E-2</v>
      </c>
      <c r="V7389" s="2">
        <f t="shared" si="1047"/>
        <v>-0.28108883604083756</v>
      </c>
      <c r="Z7389" s="1">
        <f t="shared" si="1045"/>
        <v>36.699999999999996</v>
      </c>
      <c r="AC7389" s="1" t="str">
        <f t="shared" si="1046"/>
        <v>N</v>
      </c>
    </row>
    <row r="7390" spans="1:29" x14ac:dyDescent="0.25">
      <c r="A7390" s="1">
        <v>20201119</v>
      </c>
      <c r="B7390" s="1">
        <v>1513</v>
      </c>
      <c r="C7390" s="1" t="s">
        <v>303</v>
      </c>
      <c r="D7390" s="1">
        <v>11.02</v>
      </c>
      <c r="E7390" s="1">
        <v>50.3</v>
      </c>
      <c r="F7390" s="1">
        <v>50.6</v>
      </c>
      <c r="G7390" s="1">
        <v>51.2</v>
      </c>
      <c r="H7390" s="1">
        <v>49.5</v>
      </c>
      <c r="I7390" s="1">
        <v>49.65</v>
      </c>
      <c r="J7390" s="1">
        <f>CEILING(E7390*0.9,LOOKUP(E7390*0.9,{0,10,50,100,500},{0.01,0.05,0.1,0.5,1}))</f>
        <v>45.300000000000004</v>
      </c>
      <c r="K7390" s="1">
        <f>CEILING(E7390*0.915,LOOKUP(E7390*0.915,{0,10,50,100,500},{0.01,0.05,0.1,0.5,1}))</f>
        <v>46.050000000000004</v>
      </c>
      <c r="L7390" s="1">
        <f>FLOOR(E7390*1.1,LOOKUP(E7390*1.1,{0,10,50,100,500},{0.01,0.05,0.1,0.5,1}))</f>
        <v>55.300000000000004</v>
      </c>
      <c r="M7390" s="1">
        <f t="shared" si="1039"/>
        <v>54.800000000000004</v>
      </c>
      <c r="N7390" s="2">
        <f t="shared" si="1040"/>
        <v>5.9642147117297071E-3</v>
      </c>
      <c r="O7390" s="2">
        <f t="shared" si="1041"/>
        <v>1.7892644135188981E-2</v>
      </c>
      <c r="P7390" s="3">
        <f t="shared" si="1043"/>
        <v>1.6799602215508615E-2</v>
      </c>
      <c r="Q7390" s="2">
        <f t="shared" si="1042"/>
        <v>-0.21819038371536381</v>
      </c>
      <c r="U7390" s="2">
        <f t="shared" si="1044"/>
        <v>1.6799602215508615E-2</v>
      </c>
      <c r="V7390" s="2">
        <f t="shared" si="1047"/>
        <v>-0.26428923382532893</v>
      </c>
      <c r="Z7390" s="1">
        <f t="shared" si="1045"/>
        <v>50.599999999999994</v>
      </c>
      <c r="AC7390" s="1" t="str">
        <f t="shared" si="1046"/>
        <v>N</v>
      </c>
    </row>
    <row r="7391" spans="1:29" x14ac:dyDescent="0.25">
      <c r="A7391" s="1">
        <v>20201119</v>
      </c>
      <c r="B7391" s="1">
        <v>6558</v>
      </c>
      <c r="C7391" s="1" t="s">
        <v>255</v>
      </c>
      <c r="D7391" s="1">
        <v>10.85</v>
      </c>
      <c r="E7391" s="1">
        <v>56.4</v>
      </c>
      <c r="F7391" s="1">
        <v>56.8</v>
      </c>
      <c r="G7391" s="1">
        <v>58.1</v>
      </c>
      <c r="H7391" s="1">
        <v>53.1</v>
      </c>
      <c r="I7391" s="1">
        <v>53.5</v>
      </c>
      <c r="J7391" s="1">
        <f>CEILING(E7391*0.9,LOOKUP(E7391*0.9,{0,10,50,100,500},{0.01,0.05,0.1,0.5,1}))</f>
        <v>50.800000000000004</v>
      </c>
      <c r="K7391" s="1">
        <f>CEILING(E7391*0.915,LOOKUP(E7391*0.915,{0,10,50,100,500},{0.01,0.05,0.1,0.5,1}))</f>
        <v>51.7</v>
      </c>
      <c r="L7391" s="1">
        <f>FLOOR(E7391*1.1,LOOKUP(E7391*1.1,{0,10,50,100,500},{0.01,0.05,0.1,0.5,1}))</f>
        <v>62</v>
      </c>
      <c r="M7391" s="1">
        <f t="shared" si="1039"/>
        <v>61.5</v>
      </c>
      <c r="N7391" s="2">
        <f t="shared" si="1040"/>
        <v>7.0921985815602584E-3</v>
      </c>
      <c r="O7391" s="2">
        <f t="shared" si="1041"/>
        <v>3.0141843971631256E-2</v>
      </c>
      <c r="P7391" s="3">
        <f t="shared" si="1043"/>
        <v>5.9267108411214901E-2</v>
      </c>
      <c r="Q7391" s="2">
        <f t="shared" si="1042"/>
        <v>-0.1589232753041489</v>
      </c>
      <c r="U7391" s="2">
        <f t="shared" si="1044"/>
        <v>5.9267108411214901E-2</v>
      </c>
      <c r="V7391" s="2">
        <f t="shared" si="1047"/>
        <v>-0.20502212541411402</v>
      </c>
      <c r="Z7391" s="1">
        <f t="shared" si="1045"/>
        <v>56.699999999999996</v>
      </c>
      <c r="AC7391" s="1" t="str">
        <f t="shared" si="1046"/>
        <v>N</v>
      </c>
    </row>
    <row r="7392" spans="1:29" x14ac:dyDescent="0.25">
      <c r="A7392" s="1">
        <v>20201119</v>
      </c>
      <c r="B7392" s="1">
        <v>6244</v>
      </c>
      <c r="C7392" s="1" t="s">
        <v>90</v>
      </c>
      <c r="D7392" s="1">
        <v>10.33</v>
      </c>
      <c r="E7392" s="1">
        <v>34</v>
      </c>
      <c r="F7392" s="1">
        <v>34.299999999999997</v>
      </c>
      <c r="G7392" s="1">
        <v>35.75</v>
      </c>
      <c r="H7392" s="1">
        <v>34.299999999999997</v>
      </c>
      <c r="I7392" s="1">
        <v>34.799999999999997</v>
      </c>
      <c r="J7392" s="1">
        <f>CEILING(E7392*0.9,LOOKUP(E7392*0.9,{0,10,50,100,500},{0.01,0.05,0.1,0.5,1}))</f>
        <v>30.6</v>
      </c>
      <c r="K7392" s="1">
        <f>CEILING(E7392*0.915,LOOKUP(E7392*0.915,{0,10,50,100,500},{0.01,0.05,0.1,0.5,1}))</f>
        <v>31.150000000000002</v>
      </c>
      <c r="L7392" s="1">
        <f>FLOOR(E7392*1.1,LOOKUP(E7392*1.1,{0,10,50,100,500},{0.01,0.05,0.1,0.5,1}))</f>
        <v>37.4</v>
      </c>
      <c r="M7392" s="1">
        <f t="shared" si="1039"/>
        <v>37.15</v>
      </c>
      <c r="N7392" s="2">
        <f t="shared" si="1040"/>
        <v>8.8235294117646225E-3</v>
      </c>
      <c r="O7392" s="2">
        <f t="shared" si="1041"/>
        <v>5.1470588235294115E-2</v>
      </c>
      <c r="P7392" s="3">
        <f t="shared" si="1043"/>
        <v>-1.6638531609195525E-2</v>
      </c>
      <c r="Q7392" s="2">
        <f t="shared" si="1042"/>
        <v>-0.17556180691334444</v>
      </c>
      <c r="U7392" s="2">
        <f t="shared" si="1044"/>
        <v>-1.6638531609195525E-2</v>
      </c>
      <c r="V7392" s="2">
        <f t="shared" si="1047"/>
        <v>-0.22166065702330956</v>
      </c>
      <c r="Z7392" s="1">
        <f t="shared" si="1045"/>
        <v>34.15</v>
      </c>
      <c r="AC7392" s="1" t="str">
        <f t="shared" si="1046"/>
        <v>N</v>
      </c>
    </row>
    <row r="7393" spans="1:29" x14ac:dyDescent="0.25">
      <c r="A7393" s="1">
        <v>20201119</v>
      </c>
      <c r="B7393" s="1">
        <v>4142</v>
      </c>
      <c r="C7393" s="1" t="s">
        <v>244</v>
      </c>
      <c r="D7393" s="1">
        <v>10.01</v>
      </c>
      <c r="E7393" s="1">
        <v>66.5</v>
      </c>
      <c r="F7393" s="1">
        <v>66.2</v>
      </c>
      <c r="G7393" s="1">
        <v>66.2</v>
      </c>
      <c r="H7393" s="1">
        <v>64</v>
      </c>
      <c r="I7393" s="1">
        <v>64</v>
      </c>
      <c r="J7393" s="1">
        <f>CEILING(E7393*0.9,LOOKUP(E7393*0.9,{0,10,50,100,500},{0.01,0.05,0.1,0.5,1}))</f>
        <v>59.900000000000006</v>
      </c>
      <c r="K7393" s="1">
        <f>CEILING(E7393*0.915,LOOKUP(E7393*0.915,{0,10,50,100,500},{0.01,0.05,0.1,0.5,1}))</f>
        <v>60.900000000000006</v>
      </c>
      <c r="L7393" s="1">
        <f>FLOOR(E7393*1.1,LOOKUP(E7393*1.1,{0,10,50,100,500},{0.01,0.05,0.1,0.5,1}))</f>
        <v>73.100000000000009</v>
      </c>
      <c r="M7393" s="1">
        <f t="shared" si="1039"/>
        <v>72.600000000000009</v>
      </c>
      <c r="N7393" s="2">
        <f t="shared" si="1040"/>
        <v>-4.5112781954886787E-3</v>
      </c>
      <c r="O7393" s="2">
        <f t="shared" si="1041"/>
        <v>-4.5112781954886787E-3</v>
      </c>
      <c r="P7393" s="3">
        <f t="shared" si="1043"/>
        <v>0</v>
      </c>
      <c r="Q7393" s="2">
        <f t="shared" si="1042"/>
        <v>-0.17556180691334444</v>
      </c>
      <c r="U7393" s="2">
        <f t="shared" si="1044"/>
        <v>0</v>
      </c>
      <c r="V7393" s="2">
        <f t="shared" si="1047"/>
        <v>-0.22166065702330956</v>
      </c>
      <c r="Z7393" s="1">
        <f t="shared" si="1045"/>
        <v>66.8</v>
      </c>
      <c r="AC7393" s="1" t="str">
        <f t="shared" si="1046"/>
        <v>N</v>
      </c>
    </row>
    <row r="7394" spans="1:29" x14ac:dyDescent="0.25">
      <c r="A7394" s="1">
        <v>20201120</v>
      </c>
      <c r="B7394" s="1">
        <v>6477</v>
      </c>
      <c r="C7394" s="1" t="s">
        <v>188</v>
      </c>
      <c r="D7394" s="1">
        <v>36.69</v>
      </c>
      <c r="E7394" s="1">
        <v>61.6</v>
      </c>
      <c r="F7394" s="1">
        <v>62.7</v>
      </c>
      <c r="G7394" s="1">
        <v>63.3</v>
      </c>
      <c r="H7394" s="1">
        <v>60.8</v>
      </c>
      <c r="I7394" s="1">
        <v>60.8</v>
      </c>
      <c r="J7394" s="1">
        <f>CEILING(E7394*0.9,LOOKUP(E7394*0.9,{0,10,50,100,500},{0.01,0.05,0.1,0.5,1}))</f>
        <v>55.5</v>
      </c>
      <c r="K7394" s="1">
        <f>CEILING(E7394*0.915,LOOKUP(E7394*0.915,{0,10,50,100,500},{0.01,0.05,0.1,0.5,1}))</f>
        <v>56.400000000000006</v>
      </c>
      <c r="L7394" s="1">
        <f>FLOOR(E7394*1.1,LOOKUP(E7394*1.1,{0,10,50,100,500},{0.01,0.05,0.1,0.5,1}))</f>
        <v>67.7</v>
      </c>
      <c r="M7394" s="1">
        <f t="shared" si="1039"/>
        <v>67.2</v>
      </c>
      <c r="N7394" s="2">
        <f t="shared" si="1040"/>
        <v>1.785714285714288E-2</v>
      </c>
      <c r="O7394" s="2">
        <f t="shared" si="1041"/>
        <v>2.7597402597402527E-2</v>
      </c>
      <c r="P7394" s="3">
        <f t="shared" si="1043"/>
        <v>2.8892656250000044E-2</v>
      </c>
      <c r="Q7394" s="2">
        <f t="shared" si="1042"/>
        <v>-0.14666915066334441</v>
      </c>
      <c r="U7394" s="2">
        <f t="shared" si="1044"/>
        <v>2.8892656250000044E-2</v>
      </c>
      <c r="V7394" s="2">
        <f t="shared" si="1047"/>
        <v>-0.19276800077330952</v>
      </c>
      <c r="Z7394" s="1">
        <f t="shared" si="1045"/>
        <v>61.9</v>
      </c>
      <c r="AC7394" s="1" t="str">
        <f t="shared" si="1046"/>
        <v>N</v>
      </c>
    </row>
    <row r="7395" spans="1:29" x14ac:dyDescent="0.25">
      <c r="A7395" s="1">
        <v>20201120</v>
      </c>
      <c r="B7395" s="1">
        <v>6229</v>
      </c>
      <c r="C7395" s="1" t="s">
        <v>92</v>
      </c>
      <c r="D7395" s="1">
        <v>26.23</v>
      </c>
      <c r="E7395" s="1">
        <v>28.7</v>
      </c>
      <c r="F7395" s="1">
        <v>30.3</v>
      </c>
      <c r="G7395" s="1">
        <v>31.45</v>
      </c>
      <c r="H7395" s="1">
        <v>28.6</v>
      </c>
      <c r="I7395" s="1">
        <v>28.6</v>
      </c>
      <c r="J7395" s="1">
        <f>CEILING(E7395*0.9,LOOKUP(E7395*0.9,{0,10,50,100,500},{0.01,0.05,0.1,0.5,1}))</f>
        <v>25.85</v>
      </c>
      <c r="K7395" s="1">
        <f>CEILING(E7395*0.915,LOOKUP(E7395*0.915,{0,10,50,100,500},{0.01,0.05,0.1,0.5,1}))</f>
        <v>26.3</v>
      </c>
      <c r="L7395" s="1">
        <f>FLOOR(E7395*1.1,LOOKUP(E7395*1.1,{0,10,50,100,500},{0.01,0.05,0.1,0.5,1}))</f>
        <v>31.55</v>
      </c>
      <c r="M7395" s="1">
        <f t="shared" si="1039"/>
        <v>31.3</v>
      </c>
      <c r="N7395" s="2">
        <f t="shared" si="1040"/>
        <v>5.5749128919860676E-2</v>
      </c>
      <c r="O7395" s="2">
        <f t="shared" si="1041"/>
        <v>9.5818815331010457E-2</v>
      </c>
      <c r="P7395" s="3">
        <f t="shared" si="1043"/>
        <v>-3.418621086261988E-2</v>
      </c>
      <c r="Q7395" s="2">
        <f t="shared" si="1042"/>
        <v>-0.18085536152596429</v>
      </c>
      <c r="U7395" s="2">
        <f t="shared" si="1044"/>
        <v>-3.418621086261988E-2</v>
      </c>
      <c r="V7395" s="2">
        <f t="shared" si="1047"/>
        <v>-0.22695421163592941</v>
      </c>
      <c r="Z7395" s="1">
        <f t="shared" si="1045"/>
        <v>28.849999999999998</v>
      </c>
      <c r="AC7395" s="1" t="str">
        <f t="shared" si="1046"/>
        <v>N</v>
      </c>
    </row>
    <row r="7396" spans="1:29" x14ac:dyDescent="0.25">
      <c r="A7396" s="1">
        <v>20201120</v>
      </c>
      <c r="B7396" s="1">
        <v>6443</v>
      </c>
      <c r="C7396" s="1" t="s">
        <v>105</v>
      </c>
      <c r="D7396" s="1">
        <v>15.49</v>
      </c>
      <c r="E7396" s="1">
        <v>39.35</v>
      </c>
      <c r="F7396" s="1">
        <v>40.5</v>
      </c>
      <c r="G7396" s="1">
        <v>40.9</v>
      </c>
      <c r="H7396" s="1">
        <v>38.299999999999997</v>
      </c>
      <c r="I7396" s="1">
        <v>39.9</v>
      </c>
      <c r="J7396" s="1">
        <f>CEILING(E7396*0.9,LOOKUP(E7396*0.9,{0,10,50,100,500},{0.01,0.05,0.1,0.5,1}))</f>
        <v>35.450000000000003</v>
      </c>
      <c r="K7396" s="1">
        <f>CEILING(E7396*0.915,LOOKUP(E7396*0.915,{0,10,50,100,500},{0.01,0.05,0.1,0.5,1}))</f>
        <v>36.050000000000004</v>
      </c>
      <c r="L7396" s="1">
        <f>FLOOR(E7396*1.1,LOOKUP(E7396*1.1,{0,10,50,100,500},{0.01,0.05,0.1,0.5,1}))</f>
        <v>43.25</v>
      </c>
      <c r="M7396" s="1">
        <f t="shared" si="1039"/>
        <v>43</v>
      </c>
      <c r="N7396" s="2">
        <f t="shared" si="1040"/>
        <v>2.9224904701397676E-2</v>
      </c>
      <c r="O7396" s="2">
        <f t="shared" si="1041"/>
        <v>3.9390088945362063E-2</v>
      </c>
      <c r="P7396" s="3">
        <f t="shared" si="1043"/>
        <v>1.2711037593984939E-2</v>
      </c>
      <c r="Q7396" s="2">
        <f t="shared" si="1042"/>
        <v>-0.16814432393197937</v>
      </c>
      <c r="U7396" s="2">
        <f t="shared" si="1044"/>
        <v>1.2711037593984939E-2</v>
      </c>
      <c r="V7396" s="2">
        <f t="shared" si="1047"/>
        <v>-0.21424317404194448</v>
      </c>
      <c r="Z7396" s="1">
        <f t="shared" si="1045"/>
        <v>39.5</v>
      </c>
      <c r="AC7396" s="1" t="str">
        <f t="shared" si="1046"/>
        <v>N</v>
      </c>
    </row>
    <row r="7397" spans="1:29" x14ac:dyDescent="0.25">
      <c r="A7397" s="1">
        <v>20201120</v>
      </c>
      <c r="B7397" s="1">
        <v>3490</v>
      </c>
      <c r="C7397" s="1" t="s">
        <v>460</v>
      </c>
      <c r="D7397" s="1">
        <v>11.67</v>
      </c>
      <c r="E7397" s="1">
        <v>32.65</v>
      </c>
      <c r="F7397" s="1">
        <v>32.75</v>
      </c>
      <c r="G7397" s="1">
        <v>33.299999999999997</v>
      </c>
      <c r="H7397" s="1">
        <v>31.8</v>
      </c>
      <c r="I7397" s="1">
        <v>32</v>
      </c>
      <c r="J7397" s="1">
        <f>CEILING(E7397*0.9,LOOKUP(E7397*0.9,{0,10,50,100,500},{0.01,0.05,0.1,0.5,1}))</f>
        <v>29.400000000000002</v>
      </c>
      <c r="K7397" s="1">
        <f>CEILING(E7397*0.915,LOOKUP(E7397*0.915,{0,10,50,100,500},{0.01,0.05,0.1,0.5,1}))</f>
        <v>29.900000000000002</v>
      </c>
      <c r="L7397" s="1">
        <f>FLOOR(E7397*1.1,LOOKUP(E7397*1.1,{0,10,50,100,500},{0.01,0.05,0.1,0.5,1}))</f>
        <v>35.9</v>
      </c>
      <c r="M7397" s="1">
        <f t="shared" si="1039"/>
        <v>35.65</v>
      </c>
      <c r="N7397" s="2">
        <f t="shared" si="1040"/>
        <v>3.0627871362940711E-3</v>
      </c>
      <c r="O7397" s="2">
        <f t="shared" si="1041"/>
        <v>1.9908116385911136E-2</v>
      </c>
      <c r="P7397" s="3">
        <f t="shared" si="1043"/>
        <v>2.2654524999999873E-2</v>
      </c>
      <c r="Q7397" s="2">
        <f t="shared" si="1042"/>
        <v>-0.1454897989319795</v>
      </c>
      <c r="U7397" s="2">
        <f t="shared" si="1044"/>
        <v>2.2654524999999873E-2</v>
      </c>
      <c r="V7397" s="2">
        <f t="shared" si="1047"/>
        <v>-0.19158864904194461</v>
      </c>
      <c r="Z7397" s="1">
        <f t="shared" si="1045"/>
        <v>32.799999999999997</v>
      </c>
      <c r="AC7397" s="1" t="str">
        <f t="shared" si="1046"/>
        <v>N</v>
      </c>
    </row>
    <row r="7398" spans="1:29" x14ac:dyDescent="0.25">
      <c r="A7398" s="1">
        <v>20201120</v>
      </c>
      <c r="B7398" s="1">
        <v>6244</v>
      </c>
      <c r="C7398" s="1" t="s">
        <v>90</v>
      </c>
      <c r="D7398" s="1">
        <v>10.09</v>
      </c>
      <c r="E7398" s="1">
        <v>34.799999999999997</v>
      </c>
      <c r="F7398" s="1">
        <v>35</v>
      </c>
      <c r="G7398" s="1">
        <v>35.65</v>
      </c>
      <c r="H7398" s="1">
        <v>34</v>
      </c>
      <c r="I7398" s="1">
        <v>34.5</v>
      </c>
      <c r="J7398" s="1">
        <f>CEILING(E7398*0.9,LOOKUP(E7398*0.9,{0,10,50,100,500},{0.01,0.05,0.1,0.5,1}))</f>
        <v>31.35</v>
      </c>
      <c r="K7398" s="1">
        <f>CEILING(E7398*0.915,LOOKUP(E7398*0.915,{0,10,50,100,500},{0.01,0.05,0.1,0.5,1}))</f>
        <v>31.85</v>
      </c>
      <c r="L7398" s="1">
        <f>FLOOR(E7398*1.1,LOOKUP(E7398*1.1,{0,10,50,100,500},{0.01,0.05,0.1,0.5,1}))</f>
        <v>38.25</v>
      </c>
      <c r="M7398" s="1">
        <f t="shared" si="1039"/>
        <v>38</v>
      </c>
      <c r="N7398" s="2">
        <f t="shared" si="1040"/>
        <v>5.7471264367816915E-3</v>
      </c>
      <c r="O7398" s="2">
        <f t="shared" si="1041"/>
        <v>2.4425287356321882E-2</v>
      </c>
      <c r="P7398" s="3">
        <f t="shared" si="1043"/>
        <v>1.2167231884058027E-2</v>
      </c>
      <c r="Q7398" s="2">
        <f t="shared" si="1042"/>
        <v>-0.13332256704792148</v>
      </c>
      <c r="U7398" s="2">
        <f t="shared" si="1044"/>
        <v>1.2167231884058027E-2</v>
      </c>
      <c r="V7398" s="2">
        <f t="shared" si="1047"/>
        <v>-0.17942141715788659</v>
      </c>
      <c r="Z7398" s="1">
        <f t="shared" si="1045"/>
        <v>34.949999999999996</v>
      </c>
      <c r="AC7398" s="1" t="str">
        <f t="shared" si="1046"/>
        <v>N</v>
      </c>
    </row>
    <row r="7399" spans="1:29" x14ac:dyDescent="0.25">
      <c r="A7399" s="1">
        <v>20201120</v>
      </c>
      <c r="B7399" s="1">
        <v>6237</v>
      </c>
      <c r="C7399" s="1" t="s">
        <v>113</v>
      </c>
      <c r="D7399" s="1">
        <v>9.48</v>
      </c>
      <c r="E7399" s="1">
        <v>43.7</v>
      </c>
      <c r="F7399" s="1">
        <v>44.1</v>
      </c>
      <c r="G7399" s="1">
        <v>44.7</v>
      </c>
      <c r="H7399" s="1">
        <v>43</v>
      </c>
      <c r="I7399" s="1">
        <v>44.05</v>
      </c>
      <c r="J7399" s="1">
        <f>CEILING(E7399*0.9,LOOKUP(E7399*0.9,{0,10,50,100,500},{0.01,0.05,0.1,0.5,1}))</f>
        <v>39.35</v>
      </c>
      <c r="K7399" s="1">
        <f>CEILING(E7399*0.915,LOOKUP(E7399*0.915,{0,10,50,100,500},{0.01,0.05,0.1,0.5,1}))</f>
        <v>40</v>
      </c>
      <c r="L7399" s="1">
        <f>FLOOR(E7399*1.1,LOOKUP(E7399*1.1,{0,10,50,100,500},{0.01,0.05,0.1,0.5,1}))</f>
        <v>48.050000000000004</v>
      </c>
      <c r="M7399" s="1">
        <f t="shared" si="1039"/>
        <v>47.800000000000004</v>
      </c>
      <c r="N7399" s="2">
        <f t="shared" si="1040"/>
        <v>9.1533180778031707E-3</v>
      </c>
      <c r="O7399" s="2">
        <f t="shared" si="1041"/>
        <v>2.2883295194508008E-2</v>
      </c>
      <c r="P7399" s="3">
        <f t="shared" si="1043"/>
        <v>-1.1650817253120763E-3</v>
      </c>
      <c r="Q7399" s="2">
        <f t="shared" si="1042"/>
        <v>-0.13448764877323355</v>
      </c>
      <c r="U7399" s="2">
        <f t="shared" si="1044"/>
        <v>-1.1650817253120763E-3</v>
      </c>
      <c r="V7399" s="2">
        <f t="shared" si="1047"/>
        <v>-0.18058649888319867</v>
      </c>
      <c r="Z7399" s="1">
        <f t="shared" si="1045"/>
        <v>43.85</v>
      </c>
      <c r="AC7399" s="1" t="str">
        <f t="shared" si="1046"/>
        <v>N</v>
      </c>
    </row>
    <row r="7400" spans="1:29" x14ac:dyDescent="0.25">
      <c r="A7400" s="1">
        <v>20201120</v>
      </c>
      <c r="B7400" s="1">
        <v>6127</v>
      </c>
      <c r="C7400" s="1" t="s">
        <v>146</v>
      </c>
      <c r="D7400" s="1">
        <v>8.9499999999999993</v>
      </c>
      <c r="E7400" s="1">
        <v>20.100000000000001</v>
      </c>
      <c r="F7400" s="1">
        <v>20.399999999999999</v>
      </c>
      <c r="G7400" s="1">
        <v>21.25</v>
      </c>
      <c r="H7400" s="1">
        <v>20.149999999999999</v>
      </c>
      <c r="I7400" s="1">
        <v>21.25</v>
      </c>
      <c r="J7400" s="1">
        <f>CEILING(E7400*0.9,LOOKUP(E7400*0.9,{0,10,50,100,500},{0.01,0.05,0.1,0.5,1}))</f>
        <v>18.100000000000001</v>
      </c>
      <c r="K7400" s="1">
        <f>CEILING(E7400*0.915,LOOKUP(E7400*0.915,{0,10,50,100,500},{0.01,0.05,0.1,0.5,1}))</f>
        <v>18.400000000000002</v>
      </c>
      <c r="L7400" s="1">
        <f>FLOOR(E7400*1.1,LOOKUP(E7400*1.1,{0,10,50,100,500},{0.01,0.05,0.1,0.5,1}))</f>
        <v>22.1</v>
      </c>
      <c r="M7400" s="1">
        <f t="shared" si="1039"/>
        <v>21.85</v>
      </c>
      <c r="N7400" s="2">
        <f t="shared" si="1040"/>
        <v>1.4925373134328216E-2</v>
      </c>
      <c r="O7400" s="2">
        <f t="shared" si="1041"/>
        <v>5.7213930348258633E-2</v>
      </c>
      <c r="P7400" s="3">
        <f t="shared" si="1043"/>
        <v>-4.2222040000000155E-2</v>
      </c>
      <c r="Q7400" s="2">
        <f t="shared" si="1042"/>
        <v>-0.1767096887732337</v>
      </c>
      <c r="U7400" s="2">
        <f t="shared" si="1044"/>
        <v>-4.2222040000000155E-2</v>
      </c>
      <c r="V7400" s="2">
        <f t="shared" si="1047"/>
        <v>-0.22280853888319882</v>
      </c>
      <c r="Z7400" s="1">
        <f t="shared" si="1045"/>
        <v>20.25</v>
      </c>
      <c r="AC7400" s="1" t="str">
        <f t="shared" si="1046"/>
        <v>N</v>
      </c>
    </row>
    <row r="7401" spans="1:29" x14ac:dyDescent="0.25">
      <c r="A7401" s="1">
        <v>20201120</v>
      </c>
      <c r="B7401" s="1">
        <v>8261</v>
      </c>
      <c r="C7401" s="1" t="s">
        <v>163</v>
      </c>
      <c r="D7401" s="1">
        <v>8.01</v>
      </c>
      <c r="E7401" s="1">
        <v>42.15</v>
      </c>
      <c r="F7401" s="1">
        <v>42.7</v>
      </c>
      <c r="G7401" s="1">
        <v>42.95</v>
      </c>
      <c r="H7401" s="1">
        <v>42</v>
      </c>
      <c r="I7401" s="1">
        <v>42.6</v>
      </c>
      <c r="J7401" s="1">
        <f>CEILING(E7401*0.9,LOOKUP(E7401*0.9,{0,10,50,100,500},{0.01,0.05,0.1,0.5,1}))</f>
        <v>37.950000000000003</v>
      </c>
      <c r="K7401" s="1">
        <f>CEILING(E7401*0.915,LOOKUP(E7401*0.915,{0,10,50,100,500},{0.01,0.05,0.1,0.5,1}))</f>
        <v>38.6</v>
      </c>
      <c r="L7401" s="1">
        <f>FLOOR(E7401*1.1,LOOKUP(E7401*1.1,{0,10,50,100,500},{0.01,0.05,0.1,0.5,1}))</f>
        <v>46.35</v>
      </c>
      <c r="M7401" s="1">
        <f t="shared" si="1039"/>
        <v>46.1</v>
      </c>
      <c r="N7401" s="2">
        <f t="shared" si="1040"/>
        <v>1.3048635824436638E-2</v>
      </c>
      <c r="O7401" s="2">
        <f t="shared" si="1041"/>
        <v>1.8979833926453245E-2</v>
      </c>
      <c r="P7401" s="3">
        <f t="shared" si="1043"/>
        <v>4.4960093896722046E-5</v>
      </c>
      <c r="Q7401" s="2">
        <f t="shared" si="1042"/>
        <v>-0.17666472867933697</v>
      </c>
      <c r="U7401" s="2">
        <f t="shared" si="1044"/>
        <v>4.4960093896722046E-5</v>
      </c>
      <c r="V7401" s="2">
        <f t="shared" si="1047"/>
        <v>-0.22276357878930209</v>
      </c>
      <c r="Z7401" s="1">
        <f t="shared" si="1045"/>
        <v>42.3</v>
      </c>
      <c r="AC7401" s="1" t="str">
        <f t="shared" si="1046"/>
        <v>N</v>
      </c>
    </row>
    <row r="7402" spans="1:29" x14ac:dyDescent="0.25">
      <c r="A7402" s="1">
        <v>20201123</v>
      </c>
      <c r="B7402" s="1">
        <v>2363</v>
      </c>
      <c r="C7402" s="1" t="s">
        <v>202</v>
      </c>
      <c r="D7402" s="1">
        <v>12.89</v>
      </c>
      <c r="E7402" s="1">
        <v>12.9</v>
      </c>
      <c r="F7402" s="1">
        <v>13.3</v>
      </c>
      <c r="G7402" s="1">
        <v>13.95</v>
      </c>
      <c r="H7402" s="1">
        <v>13.1</v>
      </c>
      <c r="I7402" s="1">
        <v>13.25</v>
      </c>
      <c r="J7402" s="1">
        <f>CEILING(E7402*0.9,LOOKUP(E7402*0.9,{0,10,50,100,500},{0.01,0.05,0.1,0.5,1}))</f>
        <v>11.65</v>
      </c>
      <c r="K7402" s="1">
        <f>CEILING(E7402*0.915,LOOKUP(E7402*0.915,{0,10,50,100,500},{0.01,0.05,0.1,0.5,1}))</f>
        <v>11.850000000000001</v>
      </c>
      <c r="L7402" s="1">
        <f>FLOOR(E7402*1.1,LOOKUP(E7402*1.1,{0,10,50,100,500},{0.01,0.05,0.1,0.5,1}))</f>
        <v>14.15</v>
      </c>
      <c r="M7402" s="1">
        <f t="shared" si="1039"/>
        <v>13.9</v>
      </c>
      <c r="N7402" s="2">
        <f t="shared" si="1040"/>
        <v>3.1007751937984523E-2</v>
      </c>
      <c r="O7402" s="2">
        <f t="shared" si="1041"/>
        <v>8.1395348837209211E-2</v>
      </c>
      <c r="P7402" s="3">
        <f t="shared" si="1043"/>
        <v>-4.5381496402877683E-2</v>
      </c>
      <c r="Q7402" s="2">
        <f t="shared" si="1042"/>
        <v>-0.22204622508221467</v>
      </c>
      <c r="U7402" s="2">
        <f t="shared" si="1044"/>
        <v>-4.5381496402877683E-2</v>
      </c>
      <c r="V7402" s="2">
        <f t="shared" si="1047"/>
        <v>-0.26814507519217978</v>
      </c>
      <c r="Z7402" s="1">
        <f t="shared" si="1045"/>
        <v>13.05</v>
      </c>
      <c r="AC7402" s="1" t="str">
        <f t="shared" si="1046"/>
        <v>N</v>
      </c>
    </row>
    <row r="7403" spans="1:29" x14ac:dyDescent="0.25">
      <c r="A7403" s="1">
        <v>20201123</v>
      </c>
      <c r="B7403" s="1">
        <v>6443</v>
      </c>
      <c r="C7403" s="1" t="s">
        <v>105</v>
      </c>
      <c r="D7403" s="1">
        <v>9.33</v>
      </c>
      <c r="E7403" s="1">
        <v>39.9</v>
      </c>
      <c r="F7403" s="1">
        <v>40</v>
      </c>
      <c r="G7403" s="1">
        <v>42</v>
      </c>
      <c r="H7403" s="1">
        <v>39.35</v>
      </c>
      <c r="I7403" s="1">
        <v>42</v>
      </c>
      <c r="J7403" s="1">
        <f>CEILING(E7403*0.9,LOOKUP(E7403*0.9,{0,10,50,100,500},{0.01,0.05,0.1,0.5,1}))</f>
        <v>35.950000000000003</v>
      </c>
      <c r="K7403" s="1">
        <f>CEILING(E7403*0.915,LOOKUP(E7403*0.915,{0,10,50,100,500},{0.01,0.05,0.1,0.5,1}))</f>
        <v>36.550000000000004</v>
      </c>
      <c r="L7403" s="1">
        <f>FLOOR(E7403*1.1,LOOKUP(E7403*1.1,{0,10,50,100,500},{0.01,0.05,0.1,0.5,1}))</f>
        <v>43.85</v>
      </c>
      <c r="M7403" s="1">
        <f t="shared" si="1039"/>
        <v>43.6</v>
      </c>
      <c r="N7403" s="2">
        <f t="shared" si="1040"/>
        <v>2.5062656641604369E-3</v>
      </c>
      <c r="O7403" s="2">
        <f t="shared" si="1041"/>
        <v>5.263157894736846E-2</v>
      </c>
      <c r="P7403" s="3">
        <f t="shared" si="1043"/>
        <v>-4.8638403571428714E-2</v>
      </c>
      <c r="Q7403" s="2">
        <f t="shared" si="1042"/>
        <v>-0.2706846286536434</v>
      </c>
      <c r="U7403" s="2">
        <f t="shared" si="1044"/>
        <v>-4.8638403571428714E-2</v>
      </c>
      <c r="V7403" s="2">
        <f t="shared" si="1047"/>
        <v>-0.31678347876360852</v>
      </c>
      <c r="Z7403" s="1">
        <f t="shared" si="1045"/>
        <v>40.049999999999997</v>
      </c>
      <c r="AC7403" s="1" t="str">
        <f t="shared" si="1046"/>
        <v>N</v>
      </c>
    </row>
    <row r="7404" spans="1:29" x14ac:dyDescent="0.25">
      <c r="A7404" s="1">
        <v>20201123</v>
      </c>
      <c r="B7404" s="1">
        <v>3317</v>
      </c>
      <c r="C7404" s="1" t="s">
        <v>169</v>
      </c>
      <c r="D7404" s="1">
        <v>8.51</v>
      </c>
      <c r="E7404" s="1">
        <v>41</v>
      </c>
      <c r="F7404" s="1">
        <v>41.85</v>
      </c>
      <c r="G7404" s="1">
        <v>42.95</v>
      </c>
      <c r="H7404" s="1">
        <v>40.5</v>
      </c>
      <c r="I7404" s="1">
        <v>41.25</v>
      </c>
      <c r="J7404" s="1">
        <f>CEILING(E7404*0.9,LOOKUP(E7404*0.9,{0,10,50,100,500},{0.01,0.05,0.1,0.5,1}))</f>
        <v>36.9</v>
      </c>
      <c r="K7404" s="1">
        <f>CEILING(E7404*0.915,LOOKUP(E7404*0.915,{0,10,50,100,500},{0.01,0.05,0.1,0.5,1}))</f>
        <v>37.550000000000004</v>
      </c>
      <c r="L7404" s="1">
        <f>FLOOR(E7404*1.1,LOOKUP(E7404*1.1,{0,10,50,100,500},{0.01,0.05,0.1,0.5,1}))</f>
        <v>45.1</v>
      </c>
      <c r="M7404" s="1">
        <f t="shared" si="1039"/>
        <v>44.85</v>
      </c>
      <c r="N7404" s="2">
        <f t="shared" si="1040"/>
        <v>2.0731707317073206E-2</v>
      </c>
      <c r="O7404" s="2">
        <f t="shared" si="1041"/>
        <v>4.7560975609756168E-2</v>
      </c>
      <c r="P7404" s="3">
        <f t="shared" si="1043"/>
        <v>1.2219832727272806E-2</v>
      </c>
      <c r="Q7404" s="2">
        <f t="shared" si="1042"/>
        <v>-0.25846479592637062</v>
      </c>
      <c r="U7404" s="2">
        <f t="shared" si="1044"/>
        <v>1.2219832727272806E-2</v>
      </c>
      <c r="V7404" s="2">
        <f t="shared" si="1047"/>
        <v>-0.30456364603633573</v>
      </c>
      <c r="Z7404" s="1">
        <f t="shared" si="1045"/>
        <v>41.15</v>
      </c>
      <c r="AC7404" s="1" t="str">
        <f t="shared" si="1046"/>
        <v>N</v>
      </c>
    </row>
    <row r="7405" spans="1:29" x14ac:dyDescent="0.25">
      <c r="A7405" s="1">
        <v>20201123</v>
      </c>
      <c r="B7405" s="1">
        <v>6237</v>
      </c>
      <c r="C7405" s="1" t="s">
        <v>113</v>
      </c>
      <c r="D7405" s="1">
        <v>7.33</v>
      </c>
      <c r="E7405" s="1">
        <v>44.05</v>
      </c>
      <c r="F7405" s="1">
        <v>44</v>
      </c>
      <c r="G7405" s="1">
        <v>44.4</v>
      </c>
      <c r="H7405" s="1">
        <v>43.35</v>
      </c>
      <c r="I7405" s="1">
        <v>43.4</v>
      </c>
      <c r="J7405" s="1">
        <f>CEILING(E7405*0.9,LOOKUP(E7405*0.9,{0,10,50,100,500},{0.01,0.05,0.1,0.5,1}))</f>
        <v>39.650000000000006</v>
      </c>
      <c r="K7405" s="1">
        <f>CEILING(E7405*0.915,LOOKUP(E7405*0.915,{0,10,50,100,500},{0.01,0.05,0.1,0.5,1}))</f>
        <v>40.35</v>
      </c>
      <c r="L7405" s="1">
        <f>FLOOR(E7405*1.1,LOOKUP(E7405*1.1,{0,10,50,100,500},{0.01,0.05,0.1,0.5,1}))</f>
        <v>48.45</v>
      </c>
      <c r="M7405" s="1">
        <f t="shared" si="1039"/>
        <v>48.2</v>
      </c>
      <c r="N7405" s="2">
        <f t="shared" si="1040"/>
        <v>-1.1350737797956223E-3</v>
      </c>
      <c r="O7405" s="2">
        <f t="shared" si="1041"/>
        <v>7.9455164585698398E-3</v>
      </c>
      <c r="P7405" s="3">
        <f t="shared" si="1043"/>
        <v>1.6100175115207286E-2</v>
      </c>
      <c r="Q7405" s="2">
        <f t="shared" si="1042"/>
        <v>-0.24236462081116333</v>
      </c>
      <c r="U7405" s="2">
        <f t="shared" si="1044"/>
        <v>1.6100175115207286E-2</v>
      </c>
      <c r="V7405" s="2">
        <f t="shared" si="1047"/>
        <v>-0.28846347092112845</v>
      </c>
      <c r="Z7405" s="1">
        <f t="shared" si="1045"/>
        <v>44.199999999999996</v>
      </c>
      <c r="AC7405" s="1" t="str">
        <f t="shared" si="1046"/>
        <v>N</v>
      </c>
    </row>
    <row r="7406" spans="1:29" x14ac:dyDescent="0.25">
      <c r="A7406" s="1">
        <v>20201123</v>
      </c>
      <c r="B7406" s="1">
        <v>8261</v>
      </c>
      <c r="C7406" s="1" t="s">
        <v>163</v>
      </c>
      <c r="D7406" s="1">
        <v>7.25</v>
      </c>
      <c r="E7406" s="1">
        <v>42.6</v>
      </c>
      <c r="F7406" s="1">
        <v>43.3</v>
      </c>
      <c r="G7406" s="1">
        <v>43.85</v>
      </c>
      <c r="H7406" s="1">
        <v>41.9</v>
      </c>
      <c r="I7406" s="1">
        <v>42</v>
      </c>
      <c r="J7406" s="1">
        <f>CEILING(E7406*0.9,LOOKUP(E7406*0.9,{0,10,50,100,500},{0.01,0.05,0.1,0.5,1}))</f>
        <v>38.35</v>
      </c>
      <c r="K7406" s="1">
        <f>CEILING(E7406*0.915,LOOKUP(E7406*0.915,{0,10,50,100,500},{0.01,0.05,0.1,0.5,1}))</f>
        <v>39</v>
      </c>
      <c r="L7406" s="1">
        <f>FLOOR(E7406*1.1,LOOKUP(E7406*1.1,{0,10,50,100,500},{0.01,0.05,0.1,0.5,1}))</f>
        <v>46.85</v>
      </c>
      <c r="M7406" s="1">
        <f t="shared" si="1039"/>
        <v>46.6</v>
      </c>
      <c r="N7406" s="2">
        <f t="shared" si="1040"/>
        <v>1.6431924882629009E-2</v>
      </c>
      <c r="O7406" s="2">
        <f t="shared" si="1041"/>
        <v>2.9342723004694836E-2</v>
      </c>
      <c r="P7406" s="3">
        <f t="shared" si="1043"/>
        <v>2.859560238095224E-2</v>
      </c>
      <c r="Q7406" s="2">
        <f t="shared" si="1042"/>
        <v>-0.21376901843021109</v>
      </c>
      <c r="U7406" s="2">
        <f t="shared" si="1044"/>
        <v>2.859560238095224E-2</v>
      </c>
      <c r="V7406" s="2">
        <f t="shared" si="1047"/>
        <v>-0.25986786854017618</v>
      </c>
      <c r="Z7406" s="1">
        <f t="shared" si="1045"/>
        <v>42.75</v>
      </c>
      <c r="AC7406" s="1" t="str">
        <f t="shared" si="1046"/>
        <v>N</v>
      </c>
    </row>
    <row r="7407" spans="1:29" x14ac:dyDescent="0.25">
      <c r="A7407" s="1">
        <v>20201123</v>
      </c>
      <c r="B7407" s="1">
        <v>3687</v>
      </c>
      <c r="C7407" s="1" t="s">
        <v>70</v>
      </c>
      <c r="D7407" s="1">
        <v>7.24</v>
      </c>
      <c r="E7407" s="1">
        <v>51.4</v>
      </c>
      <c r="F7407" s="1">
        <v>52</v>
      </c>
      <c r="G7407" s="1">
        <v>52.6</v>
      </c>
      <c r="H7407" s="1">
        <v>48.6</v>
      </c>
      <c r="I7407" s="1">
        <v>48.9</v>
      </c>
      <c r="J7407" s="1">
        <f>CEILING(E7407*0.9,LOOKUP(E7407*0.9,{0,10,50,100,500},{0.01,0.05,0.1,0.5,1}))</f>
        <v>46.300000000000004</v>
      </c>
      <c r="K7407" s="1">
        <f>CEILING(E7407*0.915,LOOKUP(E7407*0.915,{0,10,50,100,500},{0.01,0.05,0.1,0.5,1}))</f>
        <v>47.050000000000004</v>
      </c>
      <c r="L7407" s="1">
        <f>FLOOR(E7407*1.1,LOOKUP(E7407*1.1,{0,10,50,100,500},{0.01,0.05,0.1,0.5,1}))</f>
        <v>56.5</v>
      </c>
      <c r="M7407" s="1">
        <f t="shared" si="1039"/>
        <v>56</v>
      </c>
      <c r="N7407" s="2">
        <f t="shared" si="1040"/>
        <v>1.1673151750972791E-2</v>
      </c>
      <c r="O7407" s="2">
        <f t="shared" si="1041"/>
        <v>2.3346303501945581E-2</v>
      </c>
      <c r="P7407" s="3">
        <f t="shared" si="1043"/>
        <v>6.0976296523517361E-2</v>
      </c>
      <c r="Q7407" s="2">
        <f t="shared" si="1042"/>
        <v>-0.15279272190669374</v>
      </c>
      <c r="U7407" s="2">
        <f t="shared" si="1044"/>
        <v>6.0976296523517361E-2</v>
      </c>
      <c r="V7407" s="2">
        <f t="shared" si="1047"/>
        <v>-0.19889157201665883</v>
      </c>
      <c r="Z7407" s="1">
        <f t="shared" si="1045"/>
        <v>51.699999999999996</v>
      </c>
      <c r="AC7407" s="1" t="str">
        <f t="shared" si="1046"/>
        <v>N</v>
      </c>
    </row>
    <row r="7408" spans="1:29" x14ac:dyDescent="0.25">
      <c r="A7408" s="1">
        <v>20201123</v>
      </c>
      <c r="B7408" s="1">
        <v>8040</v>
      </c>
      <c r="C7408" s="1" t="s">
        <v>234</v>
      </c>
      <c r="D7408" s="1">
        <v>7.2</v>
      </c>
      <c r="E7408" s="1">
        <v>17.600000000000001</v>
      </c>
      <c r="F7408" s="1">
        <v>17.25</v>
      </c>
      <c r="G7408" s="1">
        <v>17.399999999999999</v>
      </c>
      <c r="H7408" s="1">
        <v>16.75</v>
      </c>
      <c r="I7408" s="1">
        <v>16.8</v>
      </c>
      <c r="J7408" s="1">
        <f>CEILING(E7408*0.9,LOOKUP(E7408*0.9,{0,10,50,100,500},{0.01,0.05,0.1,0.5,1}))</f>
        <v>15.850000000000001</v>
      </c>
      <c r="K7408" s="1">
        <f>CEILING(E7408*0.915,LOOKUP(E7408*0.915,{0,10,50,100,500},{0.01,0.05,0.1,0.5,1}))</f>
        <v>16.150000000000002</v>
      </c>
      <c r="L7408" s="1">
        <f>FLOOR(E7408*1.1,LOOKUP(E7408*1.1,{0,10,50,100,500},{0.01,0.05,0.1,0.5,1}))</f>
        <v>19.350000000000001</v>
      </c>
      <c r="M7408" s="1">
        <f t="shared" si="1039"/>
        <v>19.100000000000001</v>
      </c>
      <c r="N7408" s="2">
        <f t="shared" si="1040"/>
        <v>-1.9886363636363716E-2</v>
      </c>
      <c r="O7408" s="2">
        <f t="shared" si="1041"/>
        <v>-1.1363636363636524E-2</v>
      </c>
      <c r="P7408" s="3">
        <f t="shared" si="1043"/>
        <v>0</v>
      </c>
      <c r="Q7408" s="2">
        <f t="shared" si="1042"/>
        <v>-0.15279272190669374</v>
      </c>
      <c r="U7408" s="2">
        <f t="shared" si="1044"/>
        <v>0</v>
      </c>
      <c r="V7408" s="2">
        <f t="shared" si="1047"/>
        <v>-0.19889157201665883</v>
      </c>
      <c r="Z7408" s="1">
        <f t="shared" si="1045"/>
        <v>17.75</v>
      </c>
      <c r="AC7408" s="1" t="str">
        <f t="shared" si="1046"/>
        <v>N</v>
      </c>
    </row>
    <row r="7409" spans="1:29" x14ac:dyDescent="0.25">
      <c r="A7409" s="1">
        <v>20201123</v>
      </c>
      <c r="B7409" s="1">
        <v>6591</v>
      </c>
      <c r="C7409" s="1" t="s">
        <v>215</v>
      </c>
      <c r="D7409" s="1">
        <v>6.83</v>
      </c>
      <c r="E7409" s="1">
        <v>64.8</v>
      </c>
      <c r="F7409" s="1">
        <v>65.2</v>
      </c>
      <c r="G7409" s="1">
        <v>65.5</v>
      </c>
      <c r="H7409" s="1">
        <v>63.7</v>
      </c>
      <c r="I7409" s="1">
        <v>65.5</v>
      </c>
      <c r="J7409" s="1">
        <f>CEILING(E7409*0.9,LOOKUP(E7409*0.9,{0,10,50,100,500},{0.01,0.05,0.1,0.5,1}))</f>
        <v>58.400000000000006</v>
      </c>
      <c r="K7409" s="1">
        <f>CEILING(E7409*0.915,LOOKUP(E7409*0.915,{0,10,50,100,500},{0.01,0.05,0.1,0.5,1}))</f>
        <v>59.300000000000004</v>
      </c>
      <c r="L7409" s="1">
        <f>FLOOR(E7409*1.1,LOOKUP(E7409*1.1,{0,10,50,100,500},{0.01,0.05,0.1,0.5,1}))</f>
        <v>71.2</v>
      </c>
      <c r="M7409" s="1">
        <f t="shared" si="1039"/>
        <v>70.7</v>
      </c>
      <c r="N7409" s="2">
        <f t="shared" si="1040"/>
        <v>6.1728395061729276E-3</v>
      </c>
      <c r="O7409" s="2">
        <f t="shared" si="1041"/>
        <v>1.0802469135802514E-2</v>
      </c>
      <c r="P7409" s="3">
        <f t="shared" si="1043"/>
        <v>-6.8694549618319826E-3</v>
      </c>
      <c r="Q7409" s="2">
        <f t="shared" si="1042"/>
        <v>-0.15966217686852571</v>
      </c>
      <c r="U7409" s="2">
        <f t="shared" si="1044"/>
        <v>-6.8694549618319826E-3</v>
      </c>
      <c r="V7409" s="2">
        <f t="shared" si="1047"/>
        <v>-0.2057610269784908</v>
      </c>
      <c r="Z7409" s="1">
        <f t="shared" si="1045"/>
        <v>65.099999999999994</v>
      </c>
      <c r="AC7409" s="1" t="str">
        <f t="shared" si="1046"/>
        <v>N</v>
      </c>
    </row>
    <row r="7410" spans="1:29" x14ac:dyDescent="0.25">
      <c r="A7410" s="1">
        <v>20201124</v>
      </c>
      <c r="B7410" s="1">
        <v>2363</v>
      </c>
      <c r="C7410" s="1" t="s">
        <v>202</v>
      </c>
      <c r="D7410" s="1">
        <v>24.5</v>
      </c>
      <c r="E7410" s="1">
        <v>13.25</v>
      </c>
      <c r="F7410" s="1">
        <v>13.35</v>
      </c>
      <c r="G7410" s="1">
        <v>13.55</v>
      </c>
      <c r="H7410" s="1">
        <v>13.1</v>
      </c>
      <c r="I7410" s="1">
        <v>13.45</v>
      </c>
      <c r="J7410" s="1">
        <f>CEILING(E7410*0.9,LOOKUP(E7410*0.9,{0,10,50,100,500},{0.01,0.05,0.1,0.5,1}))</f>
        <v>11.950000000000001</v>
      </c>
      <c r="K7410" s="1">
        <f>CEILING(E7410*0.915,LOOKUP(E7410*0.915,{0,10,50,100,500},{0.01,0.05,0.1,0.5,1}))</f>
        <v>12.15</v>
      </c>
      <c r="L7410" s="1">
        <f>FLOOR(E7410*1.1,LOOKUP(E7410*1.1,{0,10,50,100,500},{0.01,0.05,0.1,0.5,1}))</f>
        <v>14.55</v>
      </c>
      <c r="M7410" s="1">
        <f t="shared" si="1039"/>
        <v>14.3</v>
      </c>
      <c r="N7410" s="2">
        <f t="shared" si="1040"/>
        <v>7.5471698113207279E-3</v>
      </c>
      <c r="O7410" s="2">
        <f t="shared" si="1041"/>
        <v>2.2641509433962318E-2</v>
      </c>
      <c r="P7410" s="3">
        <f t="shared" si="1043"/>
        <v>-6.0084126394051082E-3</v>
      </c>
      <c r="Q7410" s="2">
        <f t="shared" si="1042"/>
        <v>-0.16567058950793082</v>
      </c>
      <c r="U7410" s="2">
        <f t="shared" si="1044"/>
        <v>-6.0084126394051082E-3</v>
      </c>
      <c r="V7410" s="2">
        <f t="shared" si="1047"/>
        <v>-0.2117694396178959</v>
      </c>
      <c r="Z7410" s="1">
        <f t="shared" si="1045"/>
        <v>13.4</v>
      </c>
      <c r="AC7410" s="1" t="str">
        <f t="shared" si="1046"/>
        <v>N</v>
      </c>
    </row>
    <row r="7411" spans="1:29" x14ac:dyDescent="0.25">
      <c r="A7411" s="1">
        <v>20201124</v>
      </c>
      <c r="B7411" s="1">
        <v>6477</v>
      </c>
      <c r="C7411" s="1" t="s">
        <v>188</v>
      </c>
      <c r="D7411" s="1">
        <v>21.18</v>
      </c>
      <c r="E7411" s="1">
        <v>63.3</v>
      </c>
      <c r="F7411" s="1">
        <v>63.5</v>
      </c>
      <c r="G7411" s="1">
        <v>67.599999999999994</v>
      </c>
      <c r="H7411" s="1">
        <v>63</v>
      </c>
      <c r="I7411" s="1">
        <v>65.5</v>
      </c>
      <c r="J7411" s="1">
        <f>CEILING(E7411*0.9,LOOKUP(E7411*0.9,{0,10,50,100,500},{0.01,0.05,0.1,0.5,1}))</f>
        <v>57</v>
      </c>
      <c r="K7411" s="1">
        <f>CEILING(E7411*0.915,LOOKUP(E7411*0.915,{0,10,50,100,500},{0.01,0.05,0.1,0.5,1}))</f>
        <v>58</v>
      </c>
      <c r="L7411" s="1">
        <f>FLOOR(E7411*1.1,LOOKUP(E7411*1.1,{0,10,50,100,500},{0.01,0.05,0.1,0.5,1}))</f>
        <v>69.600000000000009</v>
      </c>
      <c r="M7411" s="1">
        <f t="shared" si="1039"/>
        <v>69.100000000000009</v>
      </c>
      <c r="N7411" s="2">
        <f t="shared" si="1040"/>
        <v>3.1595576619273752E-3</v>
      </c>
      <c r="O7411" s="2">
        <f t="shared" si="1041"/>
        <v>6.793048973143756E-2</v>
      </c>
      <c r="P7411" s="3">
        <f t="shared" si="1043"/>
        <v>-3.1250548091603103E-2</v>
      </c>
      <c r="Q7411" s="2">
        <f t="shared" si="1042"/>
        <v>-0.19692113759953392</v>
      </c>
      <c r="U7411" s="2">
        <f t="shared" si="1044"/>
        <v>-3.1250548091603103E-2</v>
      </c>
      <c r="V7411" s="2">
        <f t="shared" si="1047"/>
        <v>-0.24301998770949901</v>
      </c>
      <c r="Z7411" s="1">
        <f t="shared" si="1045"/>
        <v>63.599999999999994</v>
      </c>
      <c r="AC7411" s="1" t="str">
        <f t="shared" si="1046"/>
        <v>N</v>
      </c>
    </row>
    <row r="7412" spans="1:29" x14ac:dyDescent="0.25">
      <c r="A7412" s="1">
        <v>20201124</v>
      </c>
      <c r="B7412" s="1">
        <v>3346</v>
      </c>
      <c r="C7412" s="1" t="s">
        <v>148</v>
      </c>
      <c r="D7412" s="1">
        <v>17.98</v>
      </c>
      <c r="E7412" s="1">
        <v>43.75</v>
      </c>
      <c r="F7412" s="1">
        <v>48.1</v>
      </c>
      <c r="G7412" s="1">
        <v>48.1</v>
      </c>
      <c r="H7412" s="1">
        <v>42.25</v>
      </c>
      <c r="I7412" s="1">
        <v>42.8</v>
      </c>
      <c r="J7412" s="1">
        <f>CEILING(E7412*0.9,LOOKUP(E7412*0.9,{0,10,50,100,500},{0.01,0.05,0.1,0.5,1}))</f>
        <v>39.400000000000006</v>
      </c>
      <c r="K7412" s="1">
        <f>CEILING(E7412*0.915,LOOKUP(E7412*0.915,{0,10,50,100,500},{0.01,0.05,0.1,0.5,1}))</f>
        <v>40.050000000000004</v>
      </c>
      <c r="L7412" s="1">
        <f>FLOOR(E7412*1.1,LOOKUP(E7412*1.1,{0,10,50,100,500},{0.01,0.05,0.1,0.5,1}))</f>
        <v>48.1</v>
      </c>
      <c r="M7412" s="1">
        <f t="shared" si="1039"/>
        <v>47.85</v>
      </c>
      <c r="N7412" s="2">
        <f t="shared" si="1040"/>
        <v>9.9428571428571463E-2</v>
      </c>
      <c r="O7412" s="2">
        <f t="shared" si="1041"/>
        <v>9.9428571428571463E-2</v>
      </c>
      <c r="P7412" s="3">
        <f t="shared" si="1043"/>
        <v>2.9167387669801724E-3</v>
      </c>
      <c r="Q7412" s="2">
        <f t="shared" si="1042"/>
        <v>-0.19400439883255374</v>
      </c>
      <c r="U7412" s="2">
        <f t="shared" si="1044"/>
        <v>2.9167387669801724E-3</v>
      </c>
      <c r="V7412" s="2">
        <f t="shared" si="1047"/>
        <v>-0.24010324894251883</v>
      </c>
      <c r="Z7412" s="1">
        <f t="shared" si="1045"/>
        <v>43.9</v>
      </c>
      <c r="AC7412" s="1" t="str">
        <f t="shared" si="1046"/>
        <v>N</v>
      </c>
    </row>
    <row r="7413" spans="1:29" x14ac:dyDescent="0.25">
      <c r="A7413" s="1">
        <v>20201124</v>
      </c>
      <c r="B7413" s="1">
        <v>5603</v>
      </c>
      <c r="C7413" s="1" t="s">
        <v>305</v>
      </c>
      <c r="D7413" s="1">
        <v>16.88</v>
      </c>
      <c r="E7413" s="1">
        <v>21.25</v>
      </c>
      <c r="F7413" s="1">
        <v>21.5</v>
      </c>
      <c r="G7413" s="1">
        <v>22.35</v>
      </c>
      <c r="H7413" s="1">
        <v>20.7</v>
      </c>
      <c r="I7413" s="1">
        <v>21.7</v>
      </c>
      <c r="J7413" s="1">
        <f>CEILING(E7413*0.9,LOOKUP(E7413*0.9,{0,10,50,100,500},{0.01,0.05,0.1,0.5,1}))</f>
        <v>19.150000000000002</v>
      </c>
      <c r="K7413" s="1">
        <f>CEILING(E7413*0.915,LOOKUP(E7413*0.915,{0,10,50,100,500},{0.01,0.05,0.1,0.5,1}))</f>
        <v>19.450000000000003</v>
      </c>
      <c r="L7413" s="1">
        <f>FLOOR(E7413*1.1,LOOKUP(E7413*1.1,{0,10,50,100,500},{0.01,0.05,0.1,0.5,1}))</f>
        <v>23.35</v>
      </c>
      <c r="M7413" s="1">
        <f t="shared" si="1039"/>
        <v>23.1</v>
      </c>
      <c r="N7413" s="2">
        <f t="shared" si="1040"/>
        <v>1.1764705882352941E-2</v>
      </c>
      <c r="O7413" s="2">
        <f t="shared" si="1041"/>
        <v>5.1764705882353011E-2</v>
      </c>
      <c r="P7413" s="3">
        <f t="shared" si="1043"/>
        <v>-1.1497087557603675E-2</v>
      </c>
      <c r="Q7413" s="2">
        <f t="shared" si="1042"/>
        <v>-0.20550148639015742</v>
      </c>
      <c r="U7413" s="2">
        <f t="shared" si="1044"/>
        <v>-1.1497087557603675E-2</v>
      </c>
      <c r="V7413" s="2">
        <f t="shared" si="1047"/>
        <v>-0.25160033650012248</v>
      </c>
      <c r="Z7413" s="1">
        <f t="shared" si="1045"/>
        <v>21.4</v>
      </c>
      <c r="AC7413" s="1" t="str">
        <f t="shared" si="1046"/>
        <v>N</v>
      </c>
    </row>
    <row r="7414" spans="1:29" x14ac:dyDescent="0.25">
      <c r="A7414" s="1">
        <v>20201124</v>
      </c>
      <c r="B7414" s="1">
        <v>3540</v>
      </c>
      <c r="C7414" s="1" t="s">
        <v>100</v>
      </c>
      <c r="D7414" s="1">
        <v>15.98</v>
      </c>
      <c r="E7414" s="1">
        <v>73.2</v>
      </c>
      <c r="F7414" s="1">
        <v>73.3</v>
      </c>
      <c r="G7414" s="1">
        <v>74.900000000000006</v>
      </c>
      <c r="H7414" s="1">
        <v>70.599999999999994</v>
      </c>
      <c r="I7414" s="1">
        <v>71.099999999999994</v>
      </c>
      <c r="J7414" s="1">
        <f>CEILING(E7414*0.9,LOOKUP(E7414*0.9,{0,10,50,100,500},{0.01,0.05,0.1,0.5,1}))</f>
        <v>65.900000000000006</v>
      </c>
      <c r="K7414" s="1">
        <f>CEILING(E7414*0.915,LOOKUP(E7414*0.915,{0,10,50,100,500},{0.01,0.05,0.1,0.5,1}))</f>
        <v>67</v>
      </c>
      <c r="L7414" s="1">
        <f>FLOOR(E7414*1.1,LOOKUP(E7414*1.1,{0,10,50,100,500},{0.01,0.05,0.1,0.5,1}))</f>
        <v>80.5</v>
      </c>
      <c r="M7414" s="1">
        <f t="shared" si="1039"/>
        <v>80</v>
      </c>
      <c r="N7414" s="2">
        <f t="shared" si="1040"/>
        <v>1.3661202185791573E-3</v>
      </c>
      <c r="O7414" s="2">
        <f t="shared" si="1041"/>
        <v>2.3224043715847031E-2</v>
      </c>
      <c r="P7414" s="3">
        <f t="shared" si="1043"/>
        <v>3.1393172995780622E-2</v>
      </c>
      <c r="Q7414" s="2">
        <f t="shared" si="1042"/>
        <v>-0.1741083133943768</v>
      </c>
      <c r="U7414" s="2">
        <f t="shared" si="1044"/>
        <v>3.1393172995780622E-2</v>
      </c>
      <c r="V7414" s="2">
        <f t="shared" si="1047"/>
        <v>-0.22020716350434186</v>
      </c>
      <c r="Z7414" s="1">
        <f t="shared" si="1045"/>
        <v>73.5</v>
      </c>
      <c r="AC7414" s="1" t="str">
        <f t="shared" si="1046"/>
        <v>N</v>
      </c>
    </row>
    <row r="7415" spans="1:29" x14ac:dyDescent="0.25">
      <c r="A7415" s="1">
        <v>20201124</v>
      </c>
      <c r="B7415" s="1">
        <v>2368</v>
      </c>
      <c r="C7415" s="1" t="s">
        <v>239</v>
      </c>
      <c r="D7415" s="1">
        <v>15.6</v>
      </c>
      <c r="E7415" s="1">
        <v>51.3</v>
      </c>
      <c r="F7415" s="1">
        <v>52.5</v>
      </c>
      <c r="G7415" s="1">
        <v>53.2</v>
      </c>
      <c r="H7415" s="1">
        <v>50.1</v>
      </c>
      <c r="I7415" s="1">
        <v>50.2</v>
      </c>
      <c r="J7415" s="1">
        <f>CEILING(E7415*0.9,LOOKUP(E7415*0.9,{0,10,50,100,500},{0.01,0.05,0.1,0.5,1}))</f>
        <v>46.2</v>
      </c>
      <c r="K7415" s="1">
        <f>CEILING(E7415*0.915,LOOKUP(E7415*0.915,{0,10,50,100,500},{0.01,0.05,0.1,0.5,1}))</f>
        <v>46.95</v>
      </c>
      <c r="L7415" s="1">
        <f>FLOOR(E7415*1.1,LOOKUP(E7415*1.1,{0,10,50,100,500},{0.01,0.05,0.1,0.5,1}))</f>
        <v>56.400000000000006</v>
      </c>
      <c r="M7415" s="1">
        <f t="shared" si="1039"/>
        <v>55.900000000000006</v>
      </c>
      <c r="N7415" s="2">
        <f t="shared" si="1040"/>
        <v>2.3391812865497134E-2</v>
      </c>
      <c r="O7415" s="2">
        <f t="shared" si="1041"/>
        <v>3.7037037037037153E-2</v>
      </c>
      <c r="P7415" s="3">
        <f t="shared" si="1043"/>
        <v>4.3431727091633343E-2</v>
      </c>
      <c r="Q7415" s="2">
        <f t="shared" si="1042"/>
        <v>-0.13067658630274345</v>
      </c>
      <c r="U7415" s="2">
        <f t="shared" si="1044"/>
        <v>4.3431727091633343E-2</v>
      </c>
      <c r="V7415" s="2">
        <f t="shared" si="1047"/>
        <v>-0.17677543641270851</v>
      </c>
      <c r="Z7415" s="1">
        <f t="shared" si="1045"/>
        <v>51.599999999999994</v>
      </c>
      <c r="AC7415" s="1" t="str">
        <f t="shared" si="1046"/>
        <v>N</v>
      </c>
    </row>
    <row r="7416" spans="1:29" x14ac:dyDescent="0.25">
      <c r="A7416" s="1">
        <v>20201124</v>
      </c>
      <c r="B7416" s="1">
        <v>3092</v>
      </c>
      <c r="C7416" s="1" t="s">
        <v>95</v>
      </c>
      <c r="D7416" s="1">
        <v>12.19</v>
      </c>
      <c r="E7416" s="1">
        <v>58.7</v>
      </c>
      <c r="F7416" s="1">
        <v>59</v>
      </c>
      <c r="G7416" s="1">
        <v>60.5</v>
      </c>
      <c r="H7416" s="1">
        <v>53.5</v>
      </c>
      <c r="I7416" s="1">
        <v>55</v>
      </c>
      <c r="J7416" s="1">
        <f>CEILING(E7416*0.9,LOOKUP(E7416*0.9,{0,10,50,100,500},{0.01,0.05,0.1,0.5,1}))</f>
        <v>52.900000000000006</v>
      </c>
      <c r="K7416" s="1">
        <f>CEILING(E7416*0.915,LOOKUP(E7416*0.915,{0,10,50,100,500},{0.01,0.05,0.1,0.5,1}))</f>
        <v>53.800000000000004</v>
      </c>
      <c r="L7416" s="1">
        <f>FLOOR(E7416*1.1,LOOKUP(E7416*1.1,{0,10,50,100,500},{0.01,0.05,0.1,0.5,1}))</f>
        <v>64.5</v>
      </c>
      <c r="M7416" s="1">
        <f t="shared" si="1039"/>
        <v>64</v>
      </c>
      <c r="N7416" s="2">
        <f t="shared" si="1040"/>
        <v>5.1107325383304451E-3</v>
      </c>
      <c r="O7416" s="2">
        <f t="shared" si="1041"/>
        <v>3.0664395229982915E-2</v>
      </c>
      <c r="P7416" s="3">
        <f t="shared" si="1043"/>
        <v>9.4172728624535254E-2</v>
      </c>
      <c r="Q7416" s="2">
        <f t="shared" si="1042"/>
        <v>-3.6503857678208199E-2</v>
      </c>
      <c r="U7416" s="2">
        <f t="shared" si="1044"/>
        <v>9.4172728624535254E-2</v>
      </c>
      <c r="V7416" s="2">
        <f t="shared" si="1047"/>
        <v>-8.260270778817326E-2</v>
      </c>
      <c r="Z7416" s="1">
        <f t="shared" si="1045"/>
        <v>59</v>
      </c>
      <c r="AC7416" s="1" t="str">
        <f t="shared" si="1046"/>
        <v>N</v>
      </c>
    </row>
    <row r="7417" spans="1:29" x14ac:dyDescent="0.25">
      <c r="A7417" s="1">
        <v>20201124</v>
      </c>
      <c r="B7417" s="1">
        <v>2406</v>
      </c>
      <c r="C7417" s="1" t="s">
        <v>33</v>
      </c>
      <c r="D7417" s="1">
        <v>11.42</v>
      </c>
      <c r="E7417" s="1">
        <v>24.6</v>
      </c>
      <c r="F7417" s="1">
        <v>23.9</v>
      </c>
      <c r="G7417" s="1">
        <v>26.45</v>
      </c>
      <c r="H7417" s="1">
        <v>23.8</v>
      </c>
      <c r="I7417" s="1">
        <v>25.65</v>
      </c>
      <c r="J7417" s="1">
        <f>CEILING(E7417*0.9,LOOKUP(E7417*0.9,{0,10,50,100,500},{0.01,0.05,0.1,0.5,1}))</f>
        <v>22.150000000000002</v>
      </c>
      <c r="K7417" s="1">
        <f>CEILING(E7417*0.915,LOOKUP(E7417*0.915,{0,10,50,100,500},{0.01,0.05,0.1,0.5,1}))</f>
        <v>22.55</v>
      </c>
      <c r="L7417" s="1">
        <f>FLOOR(E7417*1.1,LOOKUP(E7417*1.1,{0,10,50,100,500},{0.01,0.05,0.1,0.5,1}))</f>
        <v>27.05</v>
      </c>
      <c r="M7417" s="1">
        <f t="shared" si="1039"/>
        <v>26.8</v>
      </c>
      <c r="N7417" s="2">
        <f t="shared" si="1040"/>
        <v>-2.8455284552845642E-2</v>
      </c>
      <c r="O7417" s="2">
        <f t="shared" si="1041"/>
        <v>7.5203252032520235E-2</v>
      </c>
      <c r="P7417" s="3">
        <f t="shared" si="1043"/>
        <v>-3.7319087719298233E-2</v>
      </c>
      <c r="Q7417" s="2">
        <f t="shared" si="1042"/>
        <v>-7.3822945397506431E-2</v>
      </c>
      <c r="U7417" s="2">
        <f t="shared" si="1044"/>
        <v>-3.7319087719298233E-2</v>
      </c>
      <c r="V7417" s="2">
        <f t="shared" si="1047"/>
        <v>-0.11992179550747149</v>
      </c>
      <c r="Z7417" s="1">
        <f t="shared" si="1045"/>
        <v>24.75</v>
      </c>
      <c r="AC7417" s="1" t="str">
        <f t="shared" si="1046"/>
        <v>N</v>
      </c>
    </row>
    <row r="7418" spans="1:29" x14ac:dyDescent="0.25">
      <c r="A7418" s="1">
        <v>20201125</v>
      </c>
      <c r="B7418" s="1">
        <v>5603</v>
      </c>
      <c r="C7418" s="1" t="s">
        <v>305</v>
      </c>
      <c r="D7418" s="1">
        <v>17.66</v>
      </c>
      <c r="E7418" s="1">
        <v>21.7</v>
      </c>
      <c r="F7418" s="1">
        <v>21.7</v>
      </c>
      <c r="G7418" s="1">
        <v>22.25</v>
      </c>
      <c r="H7418" s="1">
        <v>21</v>
      </c>
      <c r="I7418" s="1">
        <v>21.1</v>
      </c>
      <c r="J7418" s="1">
        <f>CEILING(E7418*0.9,LOOKUP(E7418*0.9,{0,10,50,100,500},{0.01,0.05,0.1,0.5,1}))</f>
        <v>19.55</v>
      </c>
      <c r="K7418" s="1">
        <f>CEILING(E7418*0.915,LOOKUP(E7418*0.915,{0,10,50,100,500},{0.01,0.05,0.1,0.5,1}))</f>
        <v>19.900000000000002</v>
      </c>
      <c r="L7418" s="1">
        <f>FLOOR(E7418*1.1,LOOKUP(E7418*1.1,{0,10,50,100,500},{0.01,0.05,0.1,0.5,1}))</f>
        <v>23.85</v>
      </c>
      <c r="M7418" s="1">
        <f t="shared" si="1039"/>
        <v>23.6</v>
      </c>
      <c r="N7418" s="2">
        <f t="shared" si="1040"/>
        <v>0</v>
      </c>
      <c r="O7418" s="2">
        <f t="shared" si="1041"/>
        <v>2.5345622119815701E-2</v>
      </c>
      <c r="P7418" s="3">
        <f t="shared" si="1043"/>
        <v>3.3179523696682187E-2</v>
      </c>
      <c r="Q7418" s="2">
        <f t="shared" si="1042"/>
        <v>-4.0643421700824245E-2</v>
      </c>
      <c r="U7418" s="2">
        <f t="shared" si="1044"/>
        <v>3.3179523696682187E-2</v>
      </c>
      <c r="V7418" s="2">
        <f t="shared" si="1047"/>
        <v>-8.6742271810789306E-2</v>
      </c>
      <c r="Z7418" s="1">
        <f t="shared" si="1045"/>
        <v>21.849999999999998</v>
      </c>
      <c r="AC7418" s="1" t="str">
        <f t="shared" si="1046"/>
        <v>N</v>
      </c>
    </row>
    <row r="7419" spans="1:29" x14ac:dyDescent="0.25">
      <c r="A7419" s="1">
        <v>20201125</v>
      </c>
      <c r="B7419" s="1">
        <v>6104</v>
      </c>
      <c r="C7419" s="1" t="s">
        <v>30</v>
      </c>
      <c r="D7419" s="1">
        <v>15.01</v>
      </c>
      <c r="E7419" s="1">
        <v>76.099999999999994</v>
      </c>
      <c r="F7419" s="1">
        <v>76.2</v>
      </c>
      <c r="G7419" s="1">
        <v>79.900000000000006</v>
      </c>
      <c r="H7419" s="1">
        <v>75.599999999999994</v>
      </c>
      <c r="I7419" s="1">
        <v>77.099999999999994</v>
      </c>
      <c r="J7419" s="1">
        <f>CEILING(E7419*0.9,LOOKUP(E7419*0.9,{0,10,50,100,500},{0.01,0.05,0.1,0.5,1}))</f>
        <v>68.5</v>
      </c>
      <c r="K7419" s="1">
        <f>CEILING(E7419*0.915,LOOKUP(E7419*0.915,{0,10,50,100,500},{0.01,0.05,0.1,0.5,1}))</f>
        <v>69.7</v>
      </c>
      <c r="L7419" s="1">
        <f>FLOOR(E7419*1.1,LOOKUP(E7419*1.1,{0,10,50,100,500},{0.01,0.05,0.1,0.5,1}))</f>
        <v>83.7</v>
      </c>
      <c r="M7419" s="1">
        <f t="shared" si="1039"/>
        <v>83.2</v>
      </c>
      <c r="N7419" s="2">
        <f t="shared" si="1040"/>
        <v>1.314060446780664E-3</v>
      </c>
      <c r="O7419" s="2">
        <f t="shared" si="1041"/>
        <v>4.9934296977661129E-2</v>
      </c>
      <c r="P7419" s="3">
        <f t="shared" si="1043"/>
        <v>-1.1359876783398211E-2</v>
      </c>
      <c r="Q7419" s="2">
        <f t="shared" si="1042"/>
        <v>-5.2003298484222457E-2</v>
      </c>
      <c r="U7419" s="2">
        <f t="shared" si="1044"/>
        <v>-1.1359876783398211E-2</v>
      </c>
      <c r="V7419" s="2">
        <f t="shared" si="1047"/>
        <v>-9.8102148594187519E-2</v>
      </c>
      <c r="Z7419" s="1">
        <f t="shared" si="1045"/>
        <v>76.399999999999991</v>
      </c>
      <c r="AC7419" s="1" t="str">
        <f t="shared" si="1046"/>
        <v>N</v>
      </c>
    </row>
    <row r="7420" spans="1:29" x14ac:dyDescent="0.25">
      <c r="A7420" s="1">
        <v>20201125</v>
      </c>
      <c r="B7420" s="1">
        <v>3041</v>
      </c>
      <c r="C7420" s="1" t="s">
        <v>108</v>
      </c>
      <c r="D7420" s="1">
        <v>14.54</v>
      </c>
      <c r="E7420" s="1">
        <v>32.9</v>
      </c>
      <c r="F7420" s="1">
        <v>32.65</v>
      </c>
      <c r="G7420" s="1">
        <v>32.65</v>
      </c>
      <c r="H7420" s="1">
        <v>31.5</v>
      </c>
      <c r="I7420" s="1">
        <v>31.6</v>
      </c>
      <c r="J7420" s="1">
        <f>CEILING(E7420*0.9,LOOKUP(E7420*0.9,{0,10,50,100,500},{0.01,0.05,0.1,0.5,1}))</f>
        <v>29.650000000000002</v>
      </c>
      <c r="K7420" s="1">
        <f>CEILING(E7420*0.915,LOOKUP(E7420*0.915,{0,10,50,100,500},{0.01,0.05,0.1,0.5,1}))</f>
        <v>30.150000000000002</v>
      </c>
      <c r="L7420" s="1">
        <f>FLOOR(E7420*1.1,LOOKUP(E7420*1.1,{0,10,50,100,500},{0.01,0.05,0.1,0.5,1}))</f>
        <v>36.15</v>
      </c>
      <c r="M7420" s="1">
        <f t="shared" si="1039"/>
        <v>35.9</v>
      </c>
      <c r="N7420" s="2">
        <f t="shared" si="1040"/>
        <v>-7.5987841945288756E-3</v>
      </c>
      <c r="O7420" s="2">
        <f t="shared" si="1041"/>
        <v>-7.5987841945288756E-3</v>
      </c>
      <c r="P7420" s="3">
        <f t="shared" si="1043"/>
        <v>0</v>
      </c>
      <c r="Q7420" s="2">
        <f t="shared" si="1042"/>
        <v>-5.2003298484222457E-2</v>
      </c>
      <c r="U7420" s="2">
        <f t="shared" si="1044"/>
        <v>0</v>
      </c>
      <c r="V7420" s="2">
        <f t="shared" si="1047"/>
        <v>-9.8102148594187519E-2</v>
      </c>
      <c r="Z7420" s="1">
        <f t="shared" si="1045"/>
        <v>33.049999999999997</v>
      </c>
      <c r="AC7420" s="1" t="str">
        <f t="shared" si="1046"/>
        <v>N</v>
      </c>
    </row>
    <row r="7421" spans="1:29" x14ac:dyDescent="0.25">
      <c r="A7421" s="1">
        <v>20201125</v>
      </c>
      <c r="B7421" s="1">
        <v>2406</v>
      </c>
      <c r="C7421" s="1" t="s">
        <v>33</v>
      </c>
      <c r="D7421" s="1">
        <v>13.94</v>
      </c>
      <c r="E7421" s="1">
        <v>25.65</v>
      </c>
      <c r="F7421" s="1">
        <v>25.65</v>
      </c>
      <c r="G7421" s="1">
        <v>26</v>
      </c>
      <c r="H7421" s="1">
        <v>24.5</v>
      </c>
      <c r="I7421" s="1">
        <v>24.75</v>
      </c>
      <c r="J7421" s="1">
        <f>CEILING(E7421*0.9,LOOKUP(E7421*0.9,{0,10,50,100,500},{0.01,0.05,0.1,0.5,1}))</f>
        <v>23.1</v>
      </c>
      <c r="K7421" s="1">
        <f>CEILING(E7421*0.915,LOOKUP(E7421*0.915,{0,10,50,100,500},{0.01,0.05,0.1,0.5,1}))</f>
        <v>23.5</v>
      </c>
      <c r="L7421" s="1">
        <f>FLOOR(E7421*1.1,LOOKUP(E7421*1.1,{0,10,50,100,500},{0.01,0.05,0.1,0.5,1}))</f>
        <v>28.200000000000003</v>
      </c>
      <c r="M7421" s="1">
        <f t="shared" si="1039"/>
        <v>27.950000000000003</v>
      </c>
      <c r="N7421" s="2">
        <f t="shared" si="1040"/>
        <v>0</v>
      </c>
      <c r="O7421" s="2">
        <f t="shared" si="1041"/>
        <v>1.3645224171540018E-2</v>
      </c>
      <c r="P7421" s="3">
        <f t="shared" si="1043"/>
        <v>4.0045678787878659E-2</v>
      </c>
      <c r="Q7421" s="2">
        <f t="shared" si="1042"/>
        <v>-1.1957619696343798E-2</v>
      </c>
      <c r="U7421" s="2">
        <f t="shared" si="1044"/>
        <v>4.0045678787878659E-2</v>
      </c>
      <c r="V7421" s="2">
        <f t="shared" si="1047"/>
        <v>-5.8056469806308859E-2</v>
      </c>
      <c r="Z7421" s="1">
        <f t="shared" si="1045"/>
        <v>25.799999999999997</v>
      </c>
      <c r="AC7421" s="1" t="str">
        <f t="shared" si="1046"/>
        <v>N</v>
      </c>
    </row>
    <row r="7422" spans="1:29" x14ac:dyDescent="0.25">
      <c r="A7422" s="1">
        <v>20201125</v>
      </c>
      <c r="B7422" s="1">
        <v>6591</v>
      </c>
      <c r="C7422" s="1" t="s">
        <v>215</v>
      </c>
      <c r="D7422" s="1">
        <v>10.88</v>
      </c>
      <c r="E7422" s="1">
        <v>65.8</v>
      </c>
      <c r="F7422" s="1">
        <v>65.900000000000006</v>
      </c>
      <c r="G7422" s="1">
        <v>66.400000000000006</v>
      </c>
      <c r="H7422" s="1">
        <v>65.400000000000006</v>
      </c>
      <c r="I7422" s="1">
        <v>65.599999999999994</v>
      </c>
      <c r="J7422" s="1">
        <f>CEILING(E7422*0.9,LOOKUP(E7422*0.9,{0,10,50,100,500},{0.01,0.05,0.1,0.5,1}))</f>
        <v>59.300000000000004</v>
      </c>
      <c r="K7422" s="1">
        <f>CEILING(E7422*0.915,LOOKUP(E7422*0.915,{0,10,50,100,500},{0.01,0.05,0.1,0.5,1}))</f>
        <v>60.300000000000004</v>
      </c>
      <c r="L7422" s="1">
        <f>FLOOR(E7422*1.1,LOOKUP(E7422*1.1,{0,10,50,100,500},{0.01,0.05,0.1,0.5,1}))</f>
        <v>72.3</v>
      </c>
      <c r="M7422" s="1">
        <f t="shared" ref="M7422:M7485" si="1048">IF(L7422&lt;10,L7422-0.05,IF(L7422&lt;50,L7422-0.25,IF(L7422&lt;100,L7422-0.5,IF(L7422&lt;500,L7422-2.5,IF(L7422&lt;1000,L7422-5,IF(L7422&lt;5000,L7422-25,0))))))</f>
        <v>71.8</v>
      </c>
      <c r="N7422" s="2">
        <f t="shared" ref="N7422:N7485" si="1049">(F7422-E7422)/E7422</f>
        <v>1.5197568389059047E-3</v>
      </c>
      <c r="O7422" s="2">
        <f t="shared" ref="O7422:O7485" si="1050">(G7422-E7422)/E7422</f>
        <v>9.1185410334347801E-3</v>
      </c>
      <c r="P7422" s="3">
        <f t="shared" si="1043"/>
        <v>5.3094771341463095E-3</v>
      </c>
      <c r="Q7422" s="2">
        <f t="shared" ref="Q7422:Q7485" si="1051">IF(Q7421+P7422&gt;0,0,P7422+Q7421)</f>
        <v>-6.6481425621974883E-3</v>
      </c>
      <c r="U7422" s="2">
        <f t="shared" si="1044"/>
        <v>5.3094771341463095E-3</v>
      </c>
      <c r="V7422" s="2">
        <f t="shared" si="1047"/>
        <v>-5.2746992672162547E-2</v>
      </c>
      <c r="Z7422" s="1">
        <f t="shared" si="1045"/>
        <v>66.099999999999994</v>
      </c>
      <c r="AC7422" s="1" t="str">
        <f t="shared" si="1046"/>
        <v>N</v>
      </c>
    </row>
    <row r="7423" spans="1:29" x14ac:dyDescent="0.25">
      <c r="A7423" s="1">
        <v>20201125</v>
      </c>
      <c r="B7423" s="1">
        <v>2390</v>
      </c>
      <c r="C7423" s="1" t="s">
        <v>62</v>
      </c>
      <c r="D7423" s="1">
        <v>10.62</v>
      </c>
      <c r="E7423" s="1">
        <v>15.8</v>
      </c>
      <c r="F7423" s="1">
        <v>16.2</v>
      </c>
      <c r="G7423" s="1">
        <v>16.2</v>
      </c>
      <c r="H7423" s="1">
        <v>15.35</v>
      </c>
      <c r="I7423" s="1">
        <v>15.35</v>
      </c>
      <c r="J7423" s="1">
        <f>CEILING(E7423*0.9,LOOKUP(E7423*0.9,{0,10,50,100,500},{0.01,0.05,0.1,0.5,1}))</f>
        <v>14.25</v>
      </c>
      <c r="K7423" s="1">
        <f>CEILING(E7423*0.915,LOOKUP(E7423*0.915,{0,10,50,100,500},{0.01,0.05,0.1,0.5,1}))</f>
        <v>14.5</v>
      </c>
      <c r="L7423" s="1">
        <f>FLOOR(E7423*1.1,LOOKUP(E7423*1.1,{0,10,50,100,500},{0.01,0.05,0.1,0.5,1}))</f>
        <v>17.350000000000001</v>
      </c>
      <c r="M7423" s="1">
        <f t="shared" si="1048"/>
        <v>17.100000000000001</v>
      </c>
      <c r="N7423" s="2">
        <f t="shared" si="1049"/>
        <v>2.5316455696202441E-2</v>
      </c>
      <c r="O7423" s="2">
        <f t="shared" si="1050"/>
        <v>2.5316455696202441E-2</v>
      </c>
      <c r="P7423" s="3">
        <f t="shared" si="1043"/>
        <v>5.2971436482084647E-2</v>
      </c>
      <c r="Q7423" s="2">
        <f t="shared" si="1051"/>
        <v>0</v>
      </c>
      <c r="U7423" s="2">
        <f t="shared" si="1044"/>
        <v>5.2971436482084647E-2</v>
      </c>
      <c r="V7423" s="2">
        <f t="shared" si="1047"/>
        <v>0</v>
      </c>
      <c r="Z7423" s="1">
        <f t="shared" si="1045"/>
        <v>15.950000000000001</v>
      </c>
      <c r="AC7423" s="1" t="str">
        <f t="shared" si="1046"/>
        <v>N</v>
      </c>
    </row>
    <row r="7424" spans="1:29" x14ac:dyDescent="0.25">
      <c r="A7424" s="1">
        <v>20201125</v>
      </c>
      <c r="B7424" s="1">
        <v>6244</v>
      </c>
      <c r="C7424" s="1" t="s">
        <v>90</v>
      </c>
      <c r="D7424" s="1">
        <v>9.56</v>
      </c>
      <c r="E7424" s="1">
        <v>36.4</v>
      </c>
      <c r="F7424" s="1">
        <v>36.65</v>
      </c>
      <c r="G7424" s="1">
        <v>37.200000000000003</v>
      </c>
      <c r="H7424" s="1">
        <v>35.85</v>
      </c>
      <c r="I7424" s="1">
        <v>35.9</v>
      </c>
      <c r="J7424" s="1">
        <f>CEILING(E7424*0.9,LOOKUP(E7424*0.9,{0,10,50,100,500},{0.01,0.05,0.1,0.5,1}))</f>
        <v>32.800000000000004</v>
      </c>
      <c r="K7424" s="1">
        <f>CEILING(E7424*0.915,LOOKUP(E7424*0.915,{0,10,50,100,500},{0.01,0.05,0.1,0.5,1}))</f>
        <v>33.35</v>
      </c>
      <c r="L7424" s="1">
        <f>FLOOR(E7424*1.1,LOOKUP(E7424*1.1,{0,10,50,100,500},{0.01,0.05,0.1,0.5,1}))</f>
        <v>40</v>
      </c>
      <c r="M7424" s="1">
        <f t="shared" si="1048"/>
        <v>39.75</v>
      </c>
      <c r="N7424" s="2">
        <f t="shared" si="1049"/>
        <v>6.868131868131868E-3</v>
      </c>
      <c r="O7424" s="2">
        <f t="shared" si="1050"/>
        <v>2.1978021978022098E-2</v>
      </c>
      <c r="P7424" s="3">
        <f t="shared" si="1043"/>
        <v>1.8553692200557016E-2</v>
      </c>
      <c r="Q7424" s="2">
        <f t="shared" si="1051"/>
        <v>0</v>
      </c>
      <c r="U7424" s="2">
        <f t="shared" si="1044"/>
        <v>1.8553692200557016E-2</v>
      </c>
      <c r="V7424" s="2">
        <f t="shared" si="1047"/>
        <v>0</v>
      </c>
      <c r="Z7424" s="1">
        <f t="shared" si="1045"/>
        <v>36.549999999999997</v>
      </c>
      <c r="AC7424" s="1" t="str">
        <f t="shared" si="1046"/>
        <v>N</v>
      </c>
    </row>
    <row r="7425" spans="1:29" x14ac:dyDescent="0.25">
      <c r="A7425" s="1">
        <v>20201125</v>
      </c>
      <c r="B7425" s="1">
        <v>6229</v>
      </c>
      <c r="C7425" s="1" t="s">
        <v>92</v>
      </c>
      <c r="D7425" s="1">
        <v>9.3000000000000007</v>
      </c>
      <c r="E7425" s="1">
        <v>26.85</v>
      </c>
      <c r="F7425" s="1">
        <v>26.8</v>
      </c>
      <c r="G7425" s="1">
        <v>27.35</v>
      </c>
      <c r="H7425" s="1">
        <v>26.65</v>
      </c>
      <c r="I7425" s="1">
        <v>26.75</v>
      </c>
      <c r="J7425" s="1">
        <f>CEILING(E7425*0.9,LOOKUP(E7425*0.9,{0,10,50,100,500},{0.01,0.05,0.1,0.5,1}))</f>
        <v>24.200000000000003</v>
      </c>
      <c r="K7425" s="1">
        <f>CEILING(E7425*0.915,LOOKUP(E7425*0.915,{0,10,50,100,500},{0.01,0.05,0.1,0.5,1}))</f>
        <v>24.6</v>
      </c>
      <c r="L7425" s="1">
        <f>FLOOR(E7425*1.1,LOOKUP(E7425*1.1,{0,10,50,100,500},{0.01,0.05,0.1,0.5,1}))</f>
        <v>29.5</v>
      </c>
      <c r="M7425" s="1">
        <f t="shared" si="1048"/>
        <v>29.25</v>
      </c>
      <c r="N7425" s="2">
        <f t="shared" si="1049"/>
        <v>-1.8621973929236763E-3</v>
      </c>
      <c r="O7425" s="2">
        <f t="shared" si="1050"/>
        <v>1.8621973929236497E-2</v>
      </c>
      <c r="P7425" s="3">
        <f t="shared" si="1043"/>
        <v>7.0300467289719634E-3</v>
      </c>
      <c r="Q7425" s="2">
        <f t="shared" si="1051"/>
        <v>0</v>
      </c>
      <c r="U7425" s="2">
        <f t="shared" si="1044"/>
        <v>7.0300467289719634E-3</v>
      </c>
      <c r="V7425" s="2">
        <f t="shared" si="1047"/>
        <v>0</v>
      </c>
      <c r="Z7425" s="1">
        <f t="shared" si="1045"/>
        <v>27</v>
      </c>
      <c r="AC7425" s="1" t="str">
        <f t="shared" si="1046"/>
        <v>N</v>
      </c>
    </row>
    <row r="7426" spans="1:29" x14ac:dyDescent="0.25">
      <c r="A7426" s="1">
        <v>20201126</v>
      </c>
      <c r="B7426" s="1">
        <v>6104</v>
      </c>
      <c r="C7426" s="1" t="s">
        <v>30</v>
      </c>
      <c r="D7426" s="1">
        <v>19.63</v>
      </c>
      <c r="E7426" s="1">
        <v>77.099999999999994</v>
      </c>
      <c r="F7426" s="1">
        <v>77.099999999999994</v>
      </c>
      <c r="G7426" s="1">
        <v>77.099999999999994</v>
      </c>
      <c r="H7426" s="1">
        <v>75.3</v>
      </c>
      <c r="I7426" s="1">
        <v>75.7</v>
      </c>
      <c r="J7426" s="1">
        <f>CEILING(E7426*0.9,LOOKUP(E7426*0.9,{0,10,50,100,500},{0.01,0.05,0.1,0.5,1}))</f>
        <v>69.400000000000006</v>
      </c>
      <c r="K7426" s="1">
        <f>CEILING(E7426*0.915,LOOKUP(E7426*0.915,{0,10,50,100,500},{0.01,0.05,0.1,0.5,1}))</f>
        <v>70.600000000000009</v>
      </c>
      <c r="L7426" s="1">
        <f>FLOOR(E7426*1.1,LOOKUP(E7426*1.1,{0,10,50,100,500},{0.01,0.05,0.1,0.5,1}))</f>
        <v>84.800000000000011</v>
      </c>
      <c r="M7426" s="1">
        <f t="shared" si="1048"/>
        <v>84.300000000000011</v>
      </c>
      <c r="N7426" s="2">
        <f t="shared" si="1049"/>
        <v>0</v>
      </c>
      <c r="O7426" s="2">
        <f t="shared" si="1050"/>
        <v>0</v>
      </c>
      <c r="P7426" s="3">
        <f t="shared" si="1043"/>
        <v>0</v>
      </c>
      <c r="Q7426" s="2">
        <f t="shared" si="1051"/>
        <v>0</v>
      </c>
      <c r="U7426" s="2">
        <f t="shared" si="1044"/>
        <v>0</v>
      </c>
      <c r="V7426" s="2">
        <f t="shared" si="1047"/>
        <v>0</v>
      </c>
      <c r="Z7426" s="1">
        <f t="shared" si="1045"/>
        <v>77.399999999999991</v>
      </c>
      <c r="AC7426" s="1" t="str">
        <f t="shared" si="1046"/>
        <v>N</v>
      </c>
    </row>
    <row r="7427" spans="1:29" x14ac:dyDescent="0.25">
      <c r="A7427" s="1">
        <v>20201126</v>
      </c>
      <c r="B7427" s="1">
        <v>3323</v>
      </c>
      <c r="C7427" s="1" t="s">
        <v>184</v>
      </c>
      <c r="D7427" s="1">
        <v>14.43</v>
      </c>
      <c r="E7427" s="1">
        <v>46.2</v>
      </c>
      <c r="F7427" s="1">
        <v>47</v>
      </c>
      <c r="G7427" s="1">
        <v>48.3</v>
      </c>
      <c r="H7427" s="1">
        <v>46.2</v>
      </c>
      <c r="I7427" s="1">
        <v>46.4</v>
      </c>
      <c r="J7427" s="1">
        <f>CEILING(E7427*0.9,LOOKUP(E7427*0.9,{0,10,50,100,500},{0.01,0.05,0.1,0.5,1}))</f>
        <v>41.6</v>
      </c>
      <c r="K7427" s="1">
        <f>CEILING(E7427*0.915,LOOKUP(E7427*0.915,{0,10,50,100,500},{0.01,0.05,0.1,0.5,1}))</f>
        <v>42.300000000000004</v>
      </c>
      <c r="L7427" s="1">
        <f>FLOOR(E7427*1.1,LOOKUP(E7427*1.1,{0,10,50,100,500},{0.01,0.05,0.1,0.5,1}))</f>
        <v>50.800000000000004</v>
      </c>
      <c r="M7427" s="1">
        <f t="shared" si="1048"/>
        <v>50.300000000000004</v>
      </c>
      <c r="N7427" s="2">
        <f t="shared" si="1049"/>
        <v>1.7316017316017254E-2</v>
      </c>
      <c r="O7427" s="2">
        <f t="shared" si="1050"/>
        <v>4.5454545454545331E-2</v>
      </c>
      <c r="P7427" s="3">
        <f t="shared" ref="P7427:P7490" si="1052">IF(F7427&lt;Z7427,IF(G7427&lt;Z7427,0,IF(G7427&gt;=M7427,(Z7427-M7427*$AA$2-Z7427*0.0015-Z7427*$AA$4)/M7427,IF(H7427&lt;=K7427,(Z7427-K7427*$AA$2-Z7427*0.0015-Z7427*$AA$4)/K7427,(Z7427-I7427*$AA$2-Z7427*0.0015-Z7427*$AA$4)/I7427))),IF(G7427&gt;=M7427,(F7427-M7427*$AA$2-F7427*0.0015-F7427*$AA$4)/M7427,IF(H7427&lt;=K7427,(F7427-K7427*$AA$2-F7427*0.0015-F7427*$AA$4)/K7427,(F7427-I7427*$AA$2-F7427*0.0015-F7427*$AA$4)/I7427)))</f>
        <v>1.0608478448275923E-2</v>
      </c>
      <c r="Q7427" s="2">
        <f t="shared" si="1051"/>
        <v>0</v>
      </c>
      <c r="U7427" s="2">
        <f t="shared" ref="U7427:U7490" si="1053">IF(G7427=Z7427,0,IF(F7427&lt;Z7427,IF(G7427&lt;Z7427,0,IF(G7427&gt;=M7427,(Z7427-M7427*$AA$2-Z7427*0.0015-Z7427*$AA$4)/M7427,IF(H7427&lt;=K7427,(Z7427-K7427*$AA$2-Z7427*0.0015-Z7427*$AA$4)/K7427,(Z7427-I7427*$AA$2-Z7427*0.0015-Z7427*$AA$4)/I7427))),IF(G7427&gt;=M7427,(F7427-M7427*$AA$2-F7427*0.0015-F7427*$AA$4)/M7427,IF(H7427&lt;=K7427,(F7427-K7427*$AA$2-F7427*0.0015-F7427*$AA$4)/K7427,(F7427-I7427*$AA$2-F7427*0.0015-F7427*$AA$4)/I7427))))</f>
        <v>1.0608478448275923E-2</v>
      </c>
      <c r="V7427" s="2">
        <f t="shared" si="1047"/>
        <v>0</v>
      </c>
      <c r="Z7427" s="1">
        <f t="shared" ref="Z7427:Z7490" si="1054">IF(E7427&lt;10,E7427+(0.01*$Y$2),IF(E7427&lt;50,E7427+(0.05*$Y$2),IF(E7427&lt;100,E7427+(0.1*$Y$2),IF(E7427&lt;500,E7427+(0.5*$Y$2),IF(E7427&lt;1000,E7427+(1*$Y$2),0)))))</f>
        <v>46.35</v>
      </c>
      <c r="AC7427" s="1" t="str">
        <f t="shared" ref="AC7427:AC7490" si="1055">IF(Z7427=G7427,"Y","N")</f>
        <v>N</v>
      </c>
    </row>
    <row r="7428" spans="1:29" x14ac:dyDescent="0.25">
      <c r="A7428" s="1">
        <v>20201126</v>
      </c>
      <c r="B7428" s="1">
        <v>3346</v>
      </c>
      <c r="C7428" s="1" t="s">
        <v>148</v>
      </c>
      <c r="D7428" s="1">
        <v>11.02</v>
      </c>
      <c r="E7428" s="1">
        <v>43.55</v>
      </c>
      <c r="F7428" s="1">
        <v>43.55</v>
      </c>
      <c r="G7428" s="1">
        <v>43.8</v>
      </c>
      <c r="H7428" s="1">
        <v>42.8</v>
      </c>
      <c r="I7428" s="1">
        <v>43.05</v>
      </c>
      <c r="J7428" s="1">
        <f>CEILING(E7428*0.9,LOOKUP(E7428*0.9,{0,10,50,100,500},{0.01,0.05,0.1,0.5,1}))</f>
        <v>39.200000000000003</v>
      </c>
      <c r="K7428" s="1">
        <f>CEILING(E7428*0.915,LOOKUP(E7428*0.915,{0,10,50,100,500},{0.01,0.05,0.1,0.5,1}))</f>
        <v>39.85</v>
      </c>
      <c r="L7428" s="1">
        <f>FLOOR(E7428*1.1,LOOKUP(E7428*1.1,{0,10,50,100,500},{0.01,0.05,0.1,0.5,1}))</f>
        <v>47.900000000000006</v>
      </c>
      <c r="M7428" s="1">
        <f t="shared" si="1048"/>
        <v>47.650000000000006</v>
      </c>
      <c r="N7428" s="2">
        <f t="shared" si="1049"/>
        <v>0</v>
      </c>
      <c r="O7428" s="2">
        <f t="shared" si="1050"/>
        <v>5.7405281285878304E-3</v>
      </c>
      <c r="P7428" s="3">
        <f t="shared" si="1052"/>
        <v>1.2772049941927969E-2</v>
      </c>
      <c r="Q7428" s="2">
        <f t="shared" si="1051"/>
        <v>0</v>
      </c>
      <c r="U7428" s="2">
        <f t="shared" si="1053"/>
        <v>1.2772049941927969E-2</v>
      </c>
      <c r="V7428" s="2">
        <f t="shared" ref="V7428:V7491" si="1056">IF(V7427+U7428&gt;0,0,U7428+V7427)</f>
        <v>0</v>
      </c>
      <c r="Z7428" s="1">
        <f t="shared" si="1054"/>
        <v>43.699999999999996</v>
      </c>
      <c r="AC7428" s="1" t="str">
        <f t="shared" si="1055"/>
        <v>N</v>
      </c>
    </row>
    <row r="7429" spans="1:29" x14ac:dyDescent="0.25">
      <c r="A7429" s="1">
        <v>20201126</v>
      </c>
      <c r="B7429" s="1">
        <v>6127</v>
      </c>
      <c r="C7429" s="1" t="s">
        <v>146</v>
      </c>
      <c r="D7429" s="1">
        <v>8.91</v>
      </c>
      <c r="E7429" s="1">
        <v>22.5</v>
      </c>
      <c r="F7429" s="1">
        <v>22.45</v>
      </c>
      <c r="G7429" s="1">
        <v>22.85</v>
      </c>
      <c r="H7429" s="1">
        <v>21.65</v>
      </c>
      <c r="I7429" s="1">
        <v>22.25</v>
      </c>
      <c r="J7429" s="1">
        <f>CEILING(E7429*0.9,LOOKUP(E7429*0.9,{0,10,50,100,500},{0.01,0.05,0.1,0.5,1}))</f>
        <v>20.25</v>
      </c>
      <c r="K7429" s="1">
        <f>CEILING(E7429*0.915,LOOKUP(E7429*0.915,{0,10,50,100,500},{0.01,0.05,0.1,0.5,1}))</f>
        <v>20.6</v>
      </c>
      <c r="L7429" s="1">
        <f>FLOOR(E7429*1.1,LOOKUP(E7429*1.1,{0,10,50,100,500},{0.01,0.05,0.1,0.5,1}))</f>
        <v>24.75</v>
      </c>
      <c r="M7429" s="1">
        <f t="shared" si="1048"/>
        <v>24.5</v>
      </c>
      <c r="N7429" s="2">
        <f t="shared" si="1049"/>
        <v>-2.2222222222222539E-3</v>
      </c>
      <c r="O7429" s="2">
        <f t="shared" si="1050"/>
        <v>1.5555555555555619E-2</v>
      </c>
      <c r="P7429" s="3">
        <f t="shared" si="1052"/>
        <v>1.5645388764044886E-2</v>
      </c>
      <c r="Q7429" s="2">
        <f t="shared" si="1051"/>
        <v>0</v>
      </c>
      <c r="U7429" s="2">
        <f t="shared" si="1053"/>
        <v>1.5645388764044886E-2</v>
      </c>
      <c r="V7429" s="2">
        <f t="shared" si="1056"/>
        <v>0</v>
      </c>
      <c r="Z7429" s="1">
        <f t="shared" si="1054"/>
        <v>22.65</v>
      </c>
      <c r="AC7429" s="1" t="str">
        <f t="shared" si="1055"/>
        <v>N</v>
      </c>
    </row>
    <row r="7430" spans="1:29" x14ac:dyDescent="0.25">
      <c r="A7430" s="1">
        <v>20201126</v>
      </c>
      <c r="B7430" s="1">
        <v>2481</v>
      </c>
      <c r="C7430" s="1" t="s">
        <v>114</v>
      </c>
      <c r="D7430" s="1">
        <v>8.59</v>
      </c>
      <c r="E7430" s="1">
        <v>43.65</v>
      </c>
      <c r="F7430" s="1">
        <v>43.6</v>
      </c>
      <c r="G7430" s="1">
        <v>45.8</v>
      </c>
      <c r="H7430" s="1">
        <v>42.85</v>
      </c>
      <c r="I7430" s="1">
        <v>45.15</v>
      </c>
      <c r="J7430" s="1">
        <f>CEILING(E7430*0.9,LOOKUP(E7430*0.9,{0,10,50,100,500},{0.01,0.05,0.1,0.5,1}))</f>
        <v>39.300000000000004</v>
      </c>
      <c r="K7430" s="1">
        <f>CEILING(E7430*0.915,LOOKUP(E7430*0.915,{0,10,50,100,500},{0.01,0.05,0.1,0.5,1}))</f>
        <v>39.950000000000003</v>
      </c>
      <c r="L7430" s="1">
        <f>FLOOR(E7430*1.1,LOOKUP(E7430*1.1,{0,10,50,100,500},{0.01,0.05,0.1,0.5,1}))</f>
        <v>48</v>
      </c>
      <c r="M7430" s="1">
        <f t="shared" si="1048"/>
        <v>47.75</v>
      </c>
      <c r="N7430" s="2">
        <f t="shared" si="1049"/>
        <v>-1.145475372279431E-3</v>
      </c>
      <c r="O7430" s="2">
        <f t="shared" si="1050"/>
        <v>4.9255441008018298E-2</v>
      </c>
      <c r="P7430" s="3">
        <f t="shared" si="1052"/>
        <v>-3.214155149501665E-2</v>
      </c>
      <c r="Q7430" s="2">
        <f t="shared" si="1051"/>
        <v>-3.214155149501665E-2</v>
      </c>
      <c r="U7430" s="2">
        <f t="shared" si="1053"/>
        <v>-3.214155149501665E-2</v>
      </c>
      <c r="V7430" s="2">
        <f t="shared" si="1056"/>
        <v>-3.214155149501665E-2</v>
      </c>
      <c r="Z7430" s="1">
        <f t="shared" si="1054"/>
        <v>43.8</v>
      </c>
      <c r="AC7430" s="1" t="str">
        <f t="shared" si="1055"/>
        <v>N</v>
      </c>
    </row>
    <row r="7431" spans="1:29" x14ac:dyDescent="0.25">
      <c r="A7431" s="1">
        <v>20201126</v>
      </c>
      <c r="B7431" s="1">
        <v>2368</v>
      </c>
      <c r="C7431" s="1" t="s">
        <v>239</v>
      </c>
      <c r="D7431" s="1">
        <v>8.11</v>
      </c>
      <c r="E7431" s="1">
        <v>50.5</v>
      </c>
      <c r="F7431" s="1">
        <v>51</v>
      </c>
      <c r="G7431" s="1">
        <v>51.8</v>
      </c>
      <c r="H7431" s="1">
        <v>50.5</v>
      </c>
      <c r="I7431" s="1">
        <v>51.8</v>
      </c>
      <c r="J7431" s="1">
        <f>CEILING(E7431*0.9,LOOKUP(E7431*0.9,{0,10,50,100,500},{0.01,0.05,0.1,0.5,1}))</f>
        <v>45.45</v>
      </c>
      <c r="K7431" s="1">
        <f>CEILING(E7431*0.915,LOOKUP(E7431*0.915,{0,10,50,100,500},{0.01,0.05,0.1,0.5,1}))</f>
        <v>46.25</v>
      </c>
      <c r="L7431" s="1">
        <f>FLOOR(E7431*1.1,LOOKUP(E7431*1.1,{0,10,50,100,500},{0.01,0.05,0.1,0.5,1}))</f>
        <v>55.5</v>
      </c>
      <c r="M7431" s="1">
        <f t="shared" si="1048"/>
        <v>55</v>
      </c>
      <c r="N7431" s="2">
        <f t="shared" si="1049"/>
        <v>9.9009900990099011E-3</v>
      </c>
      <c r="O7431" s="2">
        <f t="shared" si="1050"/>
        <v>2.5742574257425686E-2</v>
      </c>
      <c r="P7431" s="3">
        <f t="shared" si="1052"/>
        <v>-1.771268725868726E-2</v>
      </c>
      <c r="Q7431" s="2">
        <f t="shared" si="1051"/>
        <v>-4.9854238753703914E-2</v>
      </c>
      <c r="U7431" s="2">
        <f t="shared" si="1053"/>
        <v>-1.771268725868726E-2</v>
      </c>
      <c r="V7431" s="2">
        <f t="shared" si="1056"/>
        <v>-4.9854238753703914E-2</v>
      </c>
      <c r="Z7431" s="1">
        <f t="shared" si="1054"/>
        <v>50.8</v>
      </c>
      <c r="AC7431" s="1" t="str">
        <f t="shared" si="1055"/>
        <v>N</v>
      </c>
    </row>
    <row r="7432" spans="1:29" x14ac:dyDescent="0.25">
      <c r="A7432" s="1">
        <v>20201126</v>
      </c>
      <c r="B7432" s="1">
        <v>8089</v>
      </c>
      <c r="C7432" s="1" t="s">
        <v>799</v>
      </c>
      <c r="D7432" s="1">
        <v>7.88</v>
      </c>
      <c r="E7432" s="1">
        <v>61.4</v>
      </c>
      <c r="F7432" s="1">
        <v>62</v>
      </c>
      <c r="G7432" s="1">
        <v>63</v>
      </c>
      <c r="H7432" s="1">
        <v>60.8</v>
      </c>
      <c r="I7432" s="1">
        <v>61.8</v>
      </c>
      <c r="J7432" s="1">
        <f>CEILING(E7432*0.9,LOOKUP(E7432*0.9,{0,10,50,100,500},{0.01,0.05,0.1,0.5,1}))</f>
        <v>55.300000000000004</v>
      </c>
      <c r="K7432" s="1">
        <f>CEILING(E7432*0.915,LOOKUP(E7432*0.915,{0,10,50,100,500},{0.01,0.05,0.1,0.5,1}))</f>
        <v>56.2</v>
      </c>
      <c r="L7432" s="1">
        <f>FLOOR(E7432*1.1,LOOKUP(E7432*1.1,{0,10,50,100,500},{0.01,0.05,0.1,0.5,1}))</f>
        <v>67.5</v>
      </c>
      <c r="M7432" s="1">
        <f t="shared" si="1048"/>
        <v>67</v>
      </c>
      <c r="N7432" s="2">
        <f t="shared" si="1049"/>
        <v>9.7719869706840625E-3</v>
      </c>
      <c r="O7432" s="2">
        <f t="shared" si="1050"/>
        <v>2.605863192182413E-2</v>
      </c>
      <c r="P7432" s="3">
        <f t="shared" si="1052"/>
        <v>9.3210032362456676E-4</v>
      </c>
      <c r="Q7432" s="2">
        <f t="shared" si="1051"/>
        <v>-4.8922138430079344E-2</v>
      </c>
      <c r="U7432" s="2">
        <f t="shared" si="1053"/>
        <v>9.3210032362456676E-4</v>
      </c>
      <c r="V7432" s="2">
        <f t="shared" si="1056"/>
        <v>-4.8922138430079344E-2</v>
      </c>
      <c r="Z7432" s="1">
        <f t="shared" si="1054"/>
        <v>61.699999999999996</v>
      </c>
      <c r="AC7432" s="1" t="str">
        <f t="shared" si="1055"/>
        <v>N</v>
      </c>
    </row>
    <row r="7433" spans="1:29" x14ac:dyDescent="0.25">
      <c r="A7433" s="1">
        <v>20201126</v>
      </c>
      <c r="B7433" s="1">
        <v>6237</v>
      </c>
      <c r="C7433" s="1" t="s">
        <v>113</v>
      </c>
      <c r="D7433" s="1">
        <v>7.59</v>
      </c>
      <c r="E7433" s="1">
        <v>44.1</v>
      </c>
      <c r="F7433" s="1">
        <v>44.05</v>
      </c>
      <c r="G7433" s="1">
        <v>48.5</v>
      </c>
      <c r="H7433" s="1">
        <v>44.05</v>
      </c>
      <c r="I7433" s="1">
        <v>48.5</v>
      </c>
      <c r="J7433" s="1">
        <f>CEILING(E7433*0.9,LOOKUP(E7433*0.9,{0,10,50,100,500},{0.01,0.05,0.1,0.5,1}))</f>
        <v>39.700000000000003</v>
      </c>
      <c r="K7433" s="1">
        <f>CEILING(E7433*0.915,LOOKUP(E7433*0.915,{0,10,50,100,500},{0.01,0.05,0.1,0.5,1}))</f>
        <v>40.400000000000006</v>
      </c>
      <c r="L7433" s="1">
        <f>FLOOR(E7433*1.1,LOOKUP(E7433*1.1,{0,10,50,100,500},{0.01,0.05,0.1,0.5,1}))</f>
        <v>48.5</v>
      </c>
      <c r="M7433" s="1">
        <f t="shared" si="1048"/>
        <v>48.25</v>
      </c>
      <c r="N7433" s="2">
        <f t="shared" si="1049"/>
        <v>-1.1337868480726591E-3</v>
      </c>
      <c r="O7433" s="2">
        <f t="shared" si="1050"/>
        <v>9.977324263038545E-2</v>
      </c>
      <c r="P7433" s="3">
        <f t="shared" si="1052"/>
        <v>-8.5042124352331661E-2</v>
      </c>
      <c r="Q7433" s="2">
        <f t="shared" si="1051"/>
        <v>-0.133964262782411</v>
      </c>
      <c r="U7433" s="2">
        <f t="shared" si="1053"/>
        <v>-8.5042124352331661E-2</v>
      </c>
      <c r="V7433" s="2">
        <f t="shared" si="1056"/>
        <v>-0.133964262782411</v>
      </c>
      <c r="Z7433" s="1">
        <f t="shared" si="1054"/>
        <v>44.25</v>
      </c>
      <c r="AC7433" s="1" t="str">
        <f t="shared" si="1055"/>
        <v>N</v>
      </c>
    </row>
    <row r="7434" spans="1:29" x14ac:dyDescent="0.25">
      <c r="A7434" s="1">
        <v>20201127</v>
      </c>
      <c r="B7434" s="1">
        <v>3323</v>
      </c>
      <c r="C7434" s="1" t="s">
        <v>184</v>
      </c>
      <c r="D7434" s="1">
        <v>26.9</v>
      </c>
      <c r="E7434" s="1">
        <v>46.4</v>
      </c>
      <c r="F7434" s="1">
        <v>46.05</v>
      </c>
      <c r="G7434" s="1">
        <v>46.4</v>
      </c>
      <c r="H7434" s="1">
        <v>45.15</v>
      </c>
      <c r="I7434" s="1">
        <v>45.45</v>
      </c>
      <c r="J7434" s="1">
        <f>CEILING(E7434*0.9,LOOKUP(E7434*0.9,{0,10,50,100,500},{0.01,0.05,0.1,0.5,1}))</f>
        <v>41.800000000000004</v>
      </c>
      <c r="K7434" s="1">
        <f>CEILING(E7434*0.915,LOOKUP(E7434*0.915,{0,10,50,100,500},{0.01,0.05,0.1,0.5,1}))</f>
        <v>42.5</v>
      </c>
      <c r="L7434" s="1">
        <f>FLOOR(E7434*1.1,LOOKUP(E7434*1.1,{0,10,50,100,500},{0.01,0.05,0.1,0.5,1}))</f>
        <v>51</v>
      </c>
      <c r="M7434" s="1">
        <f t="shared" si="1048"/>
        <v>50.5</v>
      </c>
      <c r="N7434" s="2">
        <f t="shared" si="1049"/>
        <v>-7.5431034482758928E-3</v>
      </c>
      <c r="O7434" s="2">
        <f t="shared" si="1050"/>
        <v>0</v>
      </c>
      <c r="P7434" s="3">
        <f t="shared" si="1052"/>
        <v>0</v>
      </c>
      <c r="Q7434" s="2">
        <f t="shared" si="1051"/>
        <v>-0.133964262782411</v>
      </c>
      <c r="U7434" s="2">
        <f t="shared" si="1053"/>
        <v>0</v>
      </c>
      <c r="V7434" s="2">
        <f t="shared" si="1056"/>
        <v>-0.133964262782411</v>
      </c>
      <c r="Z7434" s="1">
        <f t="shared" si="1054"/>
        <v>46.55</v>
      </c>
      <c r="AC7434" s="1" t="str">
        <f t="shared" si="1055"/>
        <v>N</v>
      </c>
    </row>
    <row r="7435" spans="1:29" x14ac:dyDescent="0.25">
      <c r="A7435" s="1">
        <v>20201127</v>
      </c>
      <c r="B7435" s="1">
        <v>6237</v>
      </c>
      <c r="C7435" s="1" t="s">
        <v>113</v>
      </c>
      <c r="D7435" s="1">
        <v>21.66</v>
      </c>
      <c r="E7435" s="1">
        <v>48.5</v>
      </c>
      <c r="F7435" s="1">
        <v>52.8</v>
      </c>
      <c r="G7435" s="1">
        <v>52.9</v>
      </c>
      <c r="H7435" s="1">
        <v>45.9</v>
      </c>
      <c r="I7435" s="1">
        <v>45.9</v>
      </c>
      <c r="J7435" s="1">
        <f>CEILING(E7435*0.9,LOOKUP(E7435*0.9,{0,10,50,100,500},{0.01,0.05,0.1,0.5,1}))</f>
        <v>43.650000000000006</v>
      </c>
      <c r="K7435" s="1">
        <f>CEILING(E7435*0.915,LOOKUP(E7435*0.915,{0,10,50,100,500},{0.01,0.05,0.1,0.5,1}))</f>
        <v>44.400000000000006</v>
      </c>
      <c r="L7435" s="1">
        <f>FLOOR(E7435*1.1,LOOKUP(E7435*1.1,{0,10,50,100,500},{0.01,0.05,0.1,0.5,1}))</f>
        <v>53.300000000000004</v>
      </c>
      <c r="M7435" s="1">
        <f t="shared" si="1048"/>
        <v>52.800000000000004</v>
      </c>
      <c r="N7435" s="2">
        <f t="shared" si="1049"/>
        <v>8.8659793814432925E-2</v>
      </c>
      <c r="O7435" s="2">
        <f t="shared" si="1050"/>
        <v>9.0721649484536052E-2</v>
      </c>
      <c r="P7435" s="3">
        <f t="shared" si="1052"/>
        <v>-2.2980000000002196E-3</v>
      </c>
      <c r="Q7435" s="2">
        <f t="shared" si="1051"/>
        <v>-0.13626226278241121</v>
      </c>
      <c r="U7435" s="2">
        <f t="shared" si="1053"/>
        <v>-2.2980000000002196E-3</v>
      </c>
      <c r="V7435" s="2">
        <f t="shared" si="1056"/>
        <v>-0.13626226278241121</v>
      </c>
      <c r="Z7435" s="1">
        <f t="shared" si="1054"/>
        <v>48.65</v>
      </c>
      <c r="AC7435" s="1" t="str">
        <f t="shared" si="1055"/>
        <v>N</v>
      </c>
    </row>
    <row r="7436" spans="1:29" x14ac:dyDescent="0.25">
      <c r="A7436" s="1">
        <v>20201127</v>
      </c>
      <c r="B7436" s="1">
        <v>6477</v>
      </c>
      <c r="C7436" s="1" t="s">
        <v>188</v>
      </c>
      <c r="D7436" s="1">
        <v>17.18</v>
      </c>
      <c r="E7436" s="1">
        <v>65.7</v>
      </c>
      <c r="F7436" s="1">
        <v>66.3</v>
      </c>
      <c r="G7436" s="1">
        <v>67.900000000000006</v>
      </c>
      <c r="H7436" s="1">
        <v>65.3</v>
      </c>
      <c r="I7436" s="1">
        <v>65.5</v>
      </c>
      <c r="J7436" s="1">
        <f>CEILING(E7436*0.9,LOOKUP(E7436*0.9,{0,10,50,100,500},{0.01,0.05,0.1,0.5,1}))</f>
        <v>59.2</v>
      </c>
      <c r="K7436" s="1">
        <f>CEILING(E7436*0.915,LOOKUP(E7436*0.915,{0,10,50,100,500},{0.01,0.05,0.1,0.5,1}))</f>
        <v>60.2</v>
      </c>
      <c r="L7436" s="1">
        <f>FLOOR(E7436*1.1,LOOKUP(E7436*1.1,{0,10,50,100,500},{0.01,0.05,0.1,0.5,1}))</f>
        <v>72.2</v>
      </c>
      <c r="M7436" s="1">
        <f t="shared" si="1048"/>
        <v>71.7</v>
      </c>
      <c r="N7436" s="2">
        <f t="shared" si="1049"/>
        <v>9.1324200913241137E-3</v>
      </c>
      <c r="O7436" s="2">
        <f t="shared" si="1050"/>
        <v>3.3485540334855443E-2</v>
      </c>
      <c r="P7436" s="3">
        <f t="shared" si="1052"/>
        <v>9.8925465648854859E-3</v>
      </c>
      <c r="Q7436" s="2">
        <f t="shared" si="1051"/>
        <v>-0.12636971621752574</v>
      </c>
      <c r="U7436" s="2">
        <f t="shared" si="1053"/>
        <v>9.8925465648854859E-3</v>
      </c>
      <c r="V7436" s="2">
        <f t="shared" si="1056"/>
        <v>-0.12636971621752574</v>
      </c>
      <c r="Z7436" s="1">
        <f t="shared" si="1054"/>
        <v>66</v>
      </c>
      <c r="AC7436" s="1" t="str">
        <f t="shared" si="1055"/>
        <v>N</v>
      </c>
    </row>
    <row r="7437" spans="1:29" x14ac:dyDescent="0.25">
      <c r="A7437" s="1">
        <v>20201127</v>
      </c>
      <c r="B7437" s="1">
        <v>1609</v>
      </c>
      <c r="C7437" s="1" t="s">
        <v>204</v>
      </c>
      <c r="D7437" s="1">
        <v>10.11</v>
      </c>
      <c r="E7437" s="1">
        <v>20.8</v>
      </c>
      <c r="F7437" s="1">
        <v>21.5</v>
      </c>
      <c r="G7437" s="1">
        <v>21.8</v>
      </c>
      <c r="H7437" s="1">
        <v>21.2</v>
      </c>
      <c r="I7437" s="1">
        <v>21.35</v>
      </c>
      <c r="J7437" s="1">
        <f>CEILING(E7437*0.9,LOOKUP(E7437*0.9,{0,10,50,100,500},{0.01,0.05,0.1,0.5,1}))</f>
        <v>18.75</v>
      </c>
      <c r="K7437" s="1">
        <f>CEILING(E7437*0.915,LOOKUP(E7437*0.915,{0,10,50,100,500},{0.01,0.05,0.1,0.5,1}))</f>
        <v>19.05</v>
      </c>
      <c r="L7437" s="1">
        <f>FLOOR(E7437*1.1,LOOKUP(E7437*1.1,{0,10,50,100,500},{0.01,0.05,0.1,0.5,1}))</f>
        <v>22.85</v>
      </c>
      <c r="M7437" s="1">
        <f t="shared" si="1048"/>
        <v>22.6</v>
      </c>
      <c r="N7437" s="2">
        <f t="shared" si="1049"/>
        <v>3.3653846153846118E-2</v>
      </c>
      <c r="O7437" s="2">
        <f t="shared" si="1050"/>
        <v>4.8076923076923073E-2</v>
      </c>
      <c r="P7437" s="3">
        <f t="shared" si="1052"/>
        <v>4.7144192037470436E-3</v>
      </c>
      <c r="Q7437" s="2">
        <f t="shared" si="1051"/>
        <v>-0.1216552970137787</v>
      </c>
      <c r="U7437" s="2">
        <f t="shared" si="1053"/>
        <v>4.7144192037470436E-3</v>
      </c>
      <c r="V7437" s="2">
        <f t="shared" si="1056"/>
        <v>-0.1216552970137787</v>
      </c>
      <c r="Z7437" s="1">
        <f t="shared" si="1054"/>
        <v>20.95</v>
      </c>
      <c r="AC7437" s="1" t="str">
        <f t="shared" si="1055"/>
        <v>N</v>
      </c>
    </row>
    <row r="7438" spans="1:29" x14ac:dyDescent="0.25">
      <c r="A7438" s="1">
        <v>20201127</v>
      </c>
      <c r="B7438" s="1">
        <v>3006</v>
      </c>
      <c r="C7438" s="1" t="s">
        <v>127</v>
      </c>
      <c r="D7438" s="1">
        <v>9.42</v>
      </c>
      <c r="E7438" s="1">
        <v>50.3</v>
      </c>
      <c r="F7438" s="1">
        <v>50.7</v>
      </c>
      <c r="G7438" s="1">
        <v>52.2</v>
      </c>
      <c r="H7438" s="1">
        <v>50.4</v>
      </c>
      <c r="I7438" s="1">
        <v>50.5</v>
      </c>
      <c r="J7438" s="1">
        <f>CEILING(E7438*0.9,LOOKUP(E7438*0.9,{0,10,50,100,500},{0.01,0.05,0.1,0.5,1}))</f>
        <v>45.300000000000004</v>
      </c>
      <c r="K7438" s="1">
        <f>CEILING(E7438*0.915,LOOKUP(E7438*0.915,{0,10,50,100,500},{0.01,0.05,0.1,0.5,1}))</f>
        <v>46.050000000000004</v>
      </c>
      <c r="L7438" s="1">
        <f>FLOOR(E7438*1.1,LOOKUP(E7438*1.1,{0,10,50,100,500},{0.01,0.05,0.1,0.5,1}))</f>
        <v>55.300000000000004</v>
      </c>
      <c r="M7438" s="1">
        <f t="shared" si="1048"/>
        <v>54.800000000000004</v>
      </c>
      <c r="N7438" s="2">
        <f t="shared" si="1049"/>
        <v>7.9522862823062767E-3</v>
      </c>
      <c r="O7438" s="2">
        <f t="shared" si="1050"/>
        <v>3.7773359840954389E-2</v>
      </c>
      <c r="P7438" s="3">
        <f t="shared" si="1052"/>
        <v>1.6548752475247638E-3</v>
      </c>
      <c r="Q7438" s="2">
        <f t="shared" si="1051"/>
        <v>-0.12000042176625393</v>
      </c>
      <c r="U7438" s="2">
        <f t="shared" si="1053"/>
        <v>1.6548752475247638E-3</v>
      </c>
      <c r="V7438" s="2">
        <f t="shared" si="1056"/>
        <v>-0.12000042176625393</v>
      </c>
      <c r="Z7438" s="1">
        <f t="shared" si="1054"/>
        <v>50.599999999999994</v>
      </c>
      <c r="AC7438" s="1" t="str">
        <f t="shared" si="1055"/>
        <v>N</v>
      </c>
    </row>
    <row r="7439" spans="1:29" x14ac:dyDescent="0.25">
      <c r="A7439" s="1">
        <v>20201127</v>
      </c>
      <c r="B7439" s="1">
        <v>6591</v>
      </c>
      <c r="C7439" s="1" t="s">
        <v>215</v>
      </c>
      <c r="D7439" s="1">
        <v>8.69</v>
      </c>
      <c r="E7439" s="1">
        <v>67.099999999999994</v>
      </c>
      <c r="F7439" s="1">
        <v>67</v>
      </c>
      <c r="G7439" s="1">
        <v>67.5</v>
      </c>
      <c r="H7439" s="1">
        <v>65.8</v>
      </c>
      <c r="I7439" s="1">
        <v>66.7</v>
      </c>
      <c r="J7439" s="1">
        <f>CEILING(E7439*0.9,LOOKUP(E7439*0.9,{0,10,50,100,500},{0.01,0.05,0.1,0.5,1}))</f>
        <v>60.400000000000006</v>
      </c>
      <c r="K7439" s="1">
        <f>CEILING(E7439*0.915,LOOKUP(E7439*0.915,{0,10,50,100,500},{0.01,0.05,0.1,0.5,1}))</f>
        <v>61.400000000000006</v>
      </c>
      <c r="L7439" s="1">
        <f>FLOOR(E7439*1.1,LOOKUP(E7439*1.1,{0,10,50,100,500},{0.01,0.05,0.1,0.5,1}))</f>
        <v>73.8</v>
      </c>
      <c r="M7439" s="1">
        <f t="shared" si="1048"/>
        <v>73.3</v>
      </c>
      <c r="N7439" s="2">
        <f t="shared" si="1049"/>
        <v>-1.4903129657227172E-3</v>
      </c>
      <c r="O7439" s="2">
        <f t="shared" si="1050"/>
        <v>5.9612518628912921E-3</v>
      </c>
      <c r="P7439" s="3">
        <f t="shared" si="1052"/>
        <v>8.1768230884554788E-3</v>
      </c>
      <c r="Q7439" s="2">
        <f t="shared" si="1051"/>
        <v>-0.11182359867779845</v>
      </c>
      <c r="U7439" s="2">
        <f t="shared" si="1053"/>
        <v>8.1768230884554788E-3</v>
      </c>
      <c r="V7439" s="2">
        <f t="shared" si="1056"/>
        <v>-0.11182359867779845</v>
      </c>
      <c r="Z7439" s="1">
        <f t="shared" si="1054"/>
        <v>67.399999999999991</v>
      </c>
      <c r="AC7439" s="1" t="str">
        <f t="shared" si="1055"/>
        <v>N</v>
      </c>
    </row>
    <row r="7440" spans="1:29" x14ac:dyDescent="0.25">
      <c r="A7440" s="1">
        <v>20201127</v>
      </c>
      <c r="B7440" s="1">
        <v>3078</v>
      </c>
      <c r="C7440" s="1" t="s">
        <v>98</v>
      </c>
      <c r="D7440" s="1">
        <v>7.1</v>
      </c>
      <c r="E7440" s="1">
        <v>45.25</v>
      </c>
      <c r="F7440" s="1">
        <v>45.25</v>
      </c>
      <c r="G7440" s="1">
        <v>45.25</v>
      </c>
      <c r="H7440" s="1">
        <v>44.2</v>
      </c>
      <c r="I7440" s="1">
        <v>44.2</v>
      </c>
      <c r="J7440" s="1">
        <f>CEILING(E7440*0.9,LOOKUP(E7440*0.9,{0,10,50,100,500},{0.01,0.05,0.1,0.5,1}))</f>
        <v>40.75</v>
      </c>
      <c r="K7440" s="1">
        <f>CEILING(E7440*0.915,LOOKUP(E7440*0.915,{0,10,50,100,500},{0.01,0.05,0.1,0.5,1}))</f>
        <v>41.45</v>
      </c>
      <c r="L7440" s="1">
        <f>FLOOR(E7440*1.1,LOOKUP(E7440*1.1,{0,10,50,100,500},{0.01,0.05,0.1,0.5,1}))</f>
        <v>49.75</v>
      </c>
      <c r="M7440" s="1">
        <f t="shared" si="1048"/>
        <v>49.5</v>
      </c>
      <c r="N7440" s="2">
        <f t="shared" si="1049"/>
        <v>0</v>
      </c>
      <c r="O7440" s="2">
        <f t="shared" si="1050"/>
        <v>0</v>
      </c>
      <c r="P7440" s="3">
        <f t="shared" si="1052"/>
        <v>0</v>
      </c>
      <c r="Q7440" s="2">
        <f t="shared" si="1051"/>
        <v>-0.11182359867779845</v>
      </c>
      <c r="U7440" s="2">
        <f t="shared" si="1053"/>
        <v>0</v>
      </c>
      <c r="V7440" s="2">
        <f t="shared" si="1056"/>
        <v>-0.11182359867779845</v>
      </c>
      <c r="Z7440" s="1">
        <f t="shared" si="1054"/>
        <v>45.4</v>
      </c>
      <c r="AC7440" s="1" t="str">
        <f t="shared" si="1055"/>
        <v>N</v>
      </c>
    </row>
    <row r="7441" spans="1:29" x14ac:dyDescent="0.25">
      <c r="A7441" s="1">
        <v>20201127</v>
      </c>
      <c r="B7441" s="1">
        <v>6209</v>
      </c>
      <c r="C7441" s="1" t="s">
        <v>47</v>
      </c>
      <c r="D7441" s="1">
        <v>6.91</v>
      </c>
      <c r="E7441" s="1">
        <v>37.6</v>
      </c>
      <c r="F7441" s="1">
        <v>37.35</v>
      </c>
      <c r="G7441" s="1">
        <v>37.35</v>
      </c>
      <c r="H7441" s="1">
        <v>35.6</v>
      </c>
      <c r="I7441" s="1">
        <v>35.6</v>
      </c>
      <c r="J7441" s="1">
        <f>CEILING(E7441*0.9,LOOKUP(E7441*0.9,{0,10,50,100,500},{0.01,0.05,0.1,0.5,1}))</f>
        <v>33.85</v>
      </c>
      <c r="K7441" s="1">
        <f>CEILING(E7441*0.915,LOOKUP(E7441*0.915,{0,10,50,100,500},{0.01,0.05,0.1,0.5,1}))</f>
        <v>34.450000000000003</v>
      </c>
      <c r="L7441" s="1">
        <f>FLOOR(E7441*1.1,LOOKUP(E7441*1.1,{0,10,50,100,500},{0.01,0.05,0.1,0.5,1}))</f>
        <v>41.35</v>
      </c>
      <c r="M7441" s="1">
        <f t="shared" si="1048"/>
        <v>41.1</v>
      </c>
      <c r="N7441" s="2">
        <f t="shared" si="1049"/>
        <v>-6.648936170212766E-3</v>
      </c>
      <c r="O7441" s="2">
        <f t="shared" si="1050"/>
        <v>-6.648936170212766E-3</v>
      </c>
      <c r="P7441" s="3">
        <f t="shared" si="1052"/>
        <v>0</v>
      </c>
      <c r="Q7441" s="2">
        <f t="shared" si="1051"/>
        <v>-0.11182359867779845</v>
      </c>
      <c r="U7441" s="2">
        <f t="shared" si="1053"/>
        <v>0</v>
      </c>
      <c r="V7441" s="2">
        <f t="shared" si="1056"/>
        <v>-0.11182359867779845</v>
      </c>
      <c r="Z7441" s="1">
        <f t="shared" si="1054"/>
        <v>37.75</v>
      </c>
      <c r="AC7441" s="1" t="str">
        <f t="shared" si="1055"/>
        <v>N</v>
      </c>
    </row>
    <row r="7442" spans="1:29" x14ac:dyDescent="0.25">
      <c r="A7442" s="1">
        <v>20201130</v>
      </c>
      <c r="B7442" s="1">
        <v>6244</v>
      </c>
      <c r="C7442" s="1" t="s">
        <v>90</v>
      </c>
      <c r="D7442" s="1">
        <v>8.67</v>
      </c>
      <c r="E7442" s="1">
        <v>38.1</v>
      </c>
      <c r="F7442" s="1">
        <v>37.6</v>
      </c>
      <c r="G7442" s="1">
        <v>37.6</v>
      </c>
      <c r="H7442" s="1">
        <v>36.5</v>
      </c>
      <c r="I7442" s="1">
        <v>37</v>
      </c>
      <c r="J7442" s="1">
        <f>CEILING(E7442*0.9,LOOKUP(E7442*0.9,{0,10,50,100,500},{0.01,0.05,0.1,0.5,1}))</f>
        <v>34.300000000000004</v>
      </c>
      <c r="K7442" s="1">
        <f>CEILING(E7442*0.915,LOOKUP(E7442*0.915,{0,10,50,100,500},{0.01,0.05,0.1,0.5,1}))</f>
        <v>34.9</v>
      </c>
      <c r="L7442" s="1">
        <f>FLOOR(E7442*1.1,LOOKUP(E7442*1.1,{0,10,50,100,500},{0.01,0.05,0.1,0.5,1}))</f>
        <v>41.900000000000006</v>
      </c>
      <c r="M7442" s="1">
        <f t="shared" si="1048"/>
        <v>41.650000000000006</v>
      </c>
      <c r="N7442" s="2">
        <f t="shared" si="1049"/>
        <v>-1.3123359580052493E-2</v>
      </c>
      <c r="O7442" s="2">
        <f t="shared" si="1050"/>
        <v>-1.3123359580052493E-2</v>
      </c>
      <c r="P7442" s="3">
        <f t="shared" si="1052"/>
        <v>0</v>
      </c>
      <c r="Q7442" s="2">
        <f t="shared" si="1051"/>
        <v>-0.11182359867779845</v>
      </c>
      <c r="U7442" s="2">
        <f t="shared" si="1053"/>
        <v>0</v>
      </c>
      <c r="V7442" s="2">
        <f t="shared" si="1056"/>
        <v>-0.11182359867779845</v>
      </c>
      <c r="Z7442" s="1">
        <f t="shared" si="1054"/>
        <v>38.25</v>
      </c>
      <c r="AC7442" s="1" t="str">
        <f t="shared" si="1055"/>
        <v>N</v>
      </c>
    </row>
    <row r="7443" spans="1:29" x14ac:dyDescent="0.25">
      <c r="A7443" s="1">
        <v>20201130</v>
      </c>
      <c r="B7443" s="1">
        <v>6229</v>
      </c>
      <c r="C7443" s="1" t="s">
        <v>92</v>
      </c>
      <c r="D7443" s="1">
        <v>8.07</v>
      </c>
      <c r="E7443" s="1">
        <v>27.15</v>
      </c>
      <c r="F7443" s="1">
        <v>27.2</v>
      </c>
      <c r="G7443" s="1">
        <v>29.85</v>
      </c>
      <c r="H7443" s="1">
        <v>27.2</v>
      </c>
      <c r="I7443" s="1">
        <v>28.15</v>
      </c>
      <c r="J7443" s="1">
        <f>CEILING(E7443*0.9,LOOKUP(E7443*0.9,{0,10,50,100,500},{0.01,0.05,0.1,0.5,1}))</f>
        <v>24.450000000000003</v>
      </c>
      <c r="K7443" s="1">
        <f>CEILING(E7443*0.915,LOOKUP(E7443*0.915,{0,10,50,100,500},{0.01,0.05,0.1,0.5,1}))</f>
        <v>24.85</v>
      </c>
      <c r="L7443" s="1">
        <f>FLOOR(E7443*1.1,LOOKUP(E7443*1.1,{0,10,50,100,500},{0.01,0.05,0.1,0.5,1}))</f>
        <v>29.85</v>
      </c>
      <c r="M7443" s="1">
        <f t="shared" si="1048"/>
        <v>29.6</v>
      </c>
      <c r="N7443" s="2">
        <f t="shared" si="1049"/>
        <v>1.8416206261510392E-3</v>
      </c>
      <c r="O7443" s="2">
        <f t="shared" si="1050"/>
        <v>9.9447513812154803E-2</v>
      </c>
      <c r="P7443" s="3">
        <f t="shared" si="1052"/>
        <v>-7.9853145270270459E-2</v>
      </c>
      <c r="Q7443" s="2">
        <f t="shared" si="1051"/>
        <v>-0.19167674394806891</v>
      </c>
      <c r="U7443" s="2">
        <f t="shared" si="1053"/>
        <v>-7.9853145270270459E-2</v>
      </c>
      <c r="V7443" s="2">
        <f t="shared" si="1056"/>
        <v>-0.19167674394806891</v>
      </c>
      <c r="Z7443" s="1">
        <f t="shared" si="1054"/>
        <v>27.299999999999997</v>
      </c>
      <c r="AC7443" s="1" t="str">
        <f t="shared" si="1055"/>
        <v>N</v>
      </c>
    </row>
    <row r="7444" spans="1:29" x14ac:dyDescent="0.25">
      <c r="A7444" s="1">
        <v>20201130</v>
      </c>
      <c r="B7444" s="1">
        <v>1609</v>
      </c>
      <c r="C7444" s="1" t="s">
        <v>204</v>
      </c>
      <c r="D7444" s="1">
        <v>6.49</v>
      </c>
      <c r="E7444" s="1">
        <v>21.35</v>
      </c>
      <c r="F7444" s="1">
        <v>21.4</v>
      </c>
      <c r="G7444" s="1">
        <v>21.6</v>
      </c>
      <c r="H7444" s="1">
        <v>20.65</v>
      </c>
      <c r="I7444" s="1">
        <v>20.85</v>
      </c>
      <c r="J7444" s="1">
        <f>CEILING(E7444*0.9,LOOKUP(E7444*0.9,{0,10,50,100,500},{0.01,0.05,0.1,0.5,1}))</f>
        <v>19.25</v>
      </c>
      <c r="K7444" s="1">
        <f>CEILING(E7444*0.915,LOOKUP(E7444*0.915,{0,10,50,100,500},{0.01,0.05,0.1,0.5,1}))</f>
        <v>19.55</v>
      </c>
      <c r="L7444" s="1">
        <f>FLOOR(E7444*1.1,LOOKUP(E7444*1.1,{0,10,50,100,500},{0.01,0.05,0.1,0.5,1}))</f>
        <v>23.450000000000003</v>
      </c>
      <c r="M7444" s="1">
        <f t="shared" si="1048"/>
        <v>23.200000000000003</v>
      </c>
      <c r="N7444" s="2">
        <f t="shared" si="1049"/>
        <v>2.3419203747071268E-3</v>
      </c>
      <c r="O7444" s="2">
        <f t="shared" si="1050"/>
        <v>1.1709601873536299E-2</v>
      </c>
      <c r="P7444" s="3">
        <f t="shared" si="1052"/>
        <v>2.8817858513189284E-2</v>
      </c>
      <c r="Q7444" s="2">
        <f t="shared" si="1051"/>
        <v>-0.16285888543487964</v>
      </c>
      <c r="U7444" s="2">
        <f t="shared" si="1053"/>
        <v>2.8817858513189284E-2</v>
      </c>
      <c r="V7444" s="2">
        <f t="shared" si="1056"/>
        <v>-0.16285888543487964</v>
      </c>
      <c r="Z7444" s="1">
        <f t="shared" si="1054"/>
        <v>21.5</v>
      </c>
      <c r="AC7444" s="1" t="str">
        <f t="shared" si="1055"/>
        <v>N</v>
      </c>
    </row>
    <row r="7445" spans="1:29" x14ac:dyDescent="0.25">
      <c r="A7445" s="1">
        <v>20201130</v>
      </c>
      <c r="B7445" s="1">
        <v>1785</v>
      </c>
      <c r="C7445" s="1" t="s">
        <v>230</v>
      </c>
      <c r="D7445" s="1">
        <v>5.99</v>
      </c>
      <c r="E7445" s="1">
        <v>47.5</v>
      </c>
      <c r="F7445" s="1">
        <v>48.4</v>
      </c>
      <c r="G7445" s="1">
        <v>49.3</v>
      </c>
      <c r="H7445" s="1">
        <v>47.5</v>
      </c>
      <c r="I7445" s="1">
        <v>47.9</v>
      </c>
      <c r="J7445" s="1">
        <f>CEILING(E7445*0.9,LOOKUP(E7445*0.9,{0,10,50,100,500},{0.01,0.05,0.1,0.5,1}))</f>
        <v>42.75</v>
      </c>
      <c r="K7445" s="1">
        <f>CEILING(E7445*0.915,LOOKUP(E7445*0.915,{0,10,50,100,500},{0.01,0.05,0.1,0.5,1}))</f>
        <v>43.5</v>
      </c>
      <c r="L7445" s="1">
        <f>FLOOR(E7445*1.1,LOOKUP(E7445*1.1,{0,10,50,100,500},{0.01,0.05,0.1,0.5,1}))</f>
        <v>52.2</v>
      </c>
      <c r="M7445" s="1">
        <f t="shared" si="1048"/>
        <v>51.7</v>
      </c>
      <c r="N7445" s="2">
        <f t="shared" si="1049"/>
        <v>1.8947368421052602E-2</v>
      </c>
      <c r="O7445" s="2">
        <f t="shared" si="1050"/>
        <v>3.7894736842105203E-2</v>
      </c>
      <c r="P7445" s="3">
        <f t="shared" si="1052"/>
        <v>8.120590814196223E-3</v>
      </c>
      <c r="Q7445" s="2">
        <f t="shared" si="1051"/>
        <v>-0.15473829462068342</v>
      </c>
      <c r="U7445" s="2">
        <f t="shared" si="1053"/>
        <v>8.120590814196223E-3</v>
      </c>
      <c r="V7445" s="2">
        <f t="shared" si="1056"/>
        <v>-0.15473829462068342</v>
      </c>
      <c r="Z7445" s="1">
        <f t="shared" si="1054"/>
        <v>47.65</v>
      </c>
      <c r="AC7445" s="1" t="str">
        <f t="shared" si="1055"/>
        <v>N</v>
      </c>
    </row>
    <row r="7446" spans="1:29" x14ac:dyDescent="0.25">
      <c r="A7446" s="1">
        <v>20201130</v>
      </c>
      <c r="B7446" s="1">
        <v>3338</v>
      </c>
      <c r="C7446" s="1" t="s">
        <v>50</v>
      </c>
      <c r="D7446" s="1">
        <v>5.74</v>
      </c>
      <c r="E7446" s="1">
        <v>69.400000000000006</v>
      </c>
      <c r="F7446" s="1">
        <v>69.5</v>
      </c>
      <c r="G7446" s="1">
        <v>69.900000000000006</v>
      </c>
      <c r="H7446" s="1">
        <v>67.900000000000006</v>
      </c>
      <c r="I7446" s="1">
        <v>68.3</v>
      </c>
      <c r="J7446" s="1">
        <f>CEILING(E7446*0.9,LOOKUP(E7446*0.9,{0,10,50,100,500},{0.01,0.05,0.1,0.5,1}))</f>
        <v>62.5</v>
      </c>
      <c r="K7446" s="1">
        <f>CEILING(E7446*0.915,LOOKUP(E7446*0.915,{0,10,50,100,500},{0.01,0.05,0.1,0.5,1}))</f>
        <v>63.6</v>
      </c>
      <c r="L7446" s="1">
        <f>FLOOR(E7446*1.1,LOOKUP(E7446*1.1,{0,10,50,100,500},{0.01,0.05,0.1,0.5,1}))</f>
        <v>76.3</v>
      </c>
      <c r="M7446" s="1">
        <f t="shared" si="1048"/>
        <v>75.8</v>
      </c>
      <c r="N7446" s="2">
        <f t="shared" si="1049"/>
        <v>1.440922190201647E-3</v>
      </c>
      <c r="O7446" s="2">
        <f t="shared" si="1050"/>
        <v>7.2046109510086453E-3</v>
      </c>
      <c r="P7446" s="3">
        <f t="shared" si="1052"/>
        <v>1.8160878477305971E-2</v>
      </c>
      <c r="Q7446" s="2">
        <f t="shared" si="1051"/>
        <v>-0.13657741614337746</v>
      </c>
      <c r="U7446" s="2">
        <f t="shared" si="1053"/>
        <v>1.8160878477305971E-2</v>
      </c>
      <c r="V7446" s="2">
        <f t="shared" si="1056"/>
        <v>-0.13657741614337746</v>
      </c>
      <c r="Z7446" s="1">
        <f t="shared" si="1054"/>
        <v>69.7</v>
      </c>
      <c r="AC7446" s="1" t="str">
        <f t="shared" si="1055"/>
        <v>N</v>
      </c>
    </row>
    <row r="7447" spans="1:29" x14ac:dyDescent="0.25">
      <c r="A7447" s="1">
        <v>20201130</v>
      </c>
      <c r="B7447" s="1">
        <v>1810</v>
      </c>
      <c r="C7447" s="1" t="s">
        <v>804</v>
      </c>
      <c r="D7447" s="1">
        <v>5.68</v>
      </c>
      <c r="E7447" s="1">
        <v>10.199999999999999</v>
      </c>
      <c r="F7447" s="1">
        <v>10.199999999999999</v>
      </c>
      <c r="G7447" s="1">
        <v>10.199999999999999</v>
      </c>
      <c r="H7447" s="1">
        <v>9.65</v>
      </c>
      <c r="I7447" s="1">
        <v>9.67</v>
      </c>
      <c r="J7447" s="1">
        <f>CEILING(E7447*0.9,LOOKUP(E7447*0.9,{0,10,50,100,500},{0.01,0.05,0.1,0.5,1}))</f>
        <v>9.18</v>
      </c>
      <c r="K7447" s="1">
        <f>CEILING(E7447*0.915,LOOKUP(E7447*0.915,{0,10,50,100,500},{0.01,0.05,0.1,0.5,1}))</f>
        <v>9.34</v>
      </c>
      <c r="L7447" s="1">
        <f>FLOOR(E7447*1.1,LOOKUP(E7447*1.1,{0,10,50,100,500},{0.01,0.05,0.1,0.5,1}))</f>
        <v>11.200000000000001</v>
      </c>
      <c r="M7447" s="1">
        <f t="shared" si="1048"/>
        <v>10.950000000000001</v>
      </c>
      <c r="N7447" s="2">
        <f t="shared" si="1049"/>
        <v>0</v>
      </c>
      <c r="O7447" s="2">
        <f t="shared" si="1050"/>
        <v>0</v>
      </c>
      <c r="P7447" s="3">
        <f t="shared" si="1052"/>
        <v>0</v>
      </c>
      <c r="Q7447" s="2">
        <f t="shared" si="1051"/>
        <v>-0.13657741614337746</v>
      </c>
      <c r="U7447" s="2">
        <f t="shared" si="1053"/>
        <v>0</v>
      </c>
      <c r="V7447" s="2">
        <f t="shared" si="1056"/>
        <v>-0.13657741614337746</v>
      </c>
      <c r="Z7447" s="1">
        <f t="shared" si="1054"/>
        <v>10.35</v>
      </c>
      <c r="AC7447" s="1" t="str">
        <f t="shared" si="1055"/>
        <v>N</v>
      </c>
    </row>
    <row r="7448" spans="1:29" x14ac:dyDescent="0.25">
      <c r="A7448" s="1">
        <v>20201130</v>
      </c>
      <c r="B7448" s="1">
        <v>3490</v>
      </c>
      <c r="C7448" s="1" t="s">
        <v>460</v>
      </c>
      <c r="D7448" s="1">
        <v>5.68</v>
      </c>
      <c r="E7448" s="1">
        <v>32.700000000000003</v>
      </c>
      <c r="F7448" s="1">
        <v>33.15</v>
      </c>
      <c r="G7448" s="1">
        <v>33.799999999999997</v>
      </c>
      <c r="H7448" s="1">
        <v>32.799999999999997</v>
      </c>
      <c r="I7448" s="1">
        <v>33.200000000000003</v>
      </c>
      <c r="J7448" s="1">
        <f>CEILING(E7448*0.9,LOOKUP(E7448*0.9,{0,10,50,100,500},{0.01,0.05,0.1,0.5,1}))</f>
        <v>29.450000000000003</v>
      </c>
      <c r="K7448" s="1">
        <f>CEILING(E7448*0.915,LOOKUP(E7448*0.915,{0,10,50,100,500},{0.01,0.05,0.1,0.5,1}))</f>
        <v>29.950000000000003</v>
      </c>
      <c r="L7448" s="1">
        <f>FLOOR(E7448*1.1,LOOKUP(E7448*1.1,{0,10,50,100,500},{0.01,0.05,0.1,0.5,1}))</f>
        <v>35.950000000000003</v>
      </c>
      <c r="M7448" s="1">
        <f t="shared" si="1048"/>
        <v>35.700000000000003</v>
      </c>
      <c r="N7448" s="2">
        <f t="shared" si="1049"/>
        <v>1.3761467889908126E-2</v>
      </c>
      <c r="O7448" s="2">
        <f t="shared" si="1050"/>
        <v>3.3639143730886674E-2</v>
      </c>
      <c r="P7448" s="3">
        <f t="shared" si="1052"/>
        <v>-3.8011641566267716E-3</v>
      </c>
      <c r="Q7448" s="2">
        <f t="shared" si="1051"/>
        <v>-0.14037858030000422</v>
      </c>
      <c r="U7448" s="2">
        <f t="shared" si="1053"/>
        <v>-3.8011641566267716E-3</v>
      </c>
      <c r="V7448" s="2">
        <f t="shared" si="1056"/>
        <v>-0.14037858030000422</v>
      </c>
      <c r="Z7448" s="1">
        <f t="shared" si="1054"/>
        <v>32.85</v>
      </c>
      <c r="AC7448" s="1" t="str">
        <f t="shared" si="1055"/>
        <v>N</v>
      </c>
    </row>
    <row r="7449" spans="1:29" x14ac:dyDescent="0.25">
      <c r="A7449" s="1">
        <v>20201130</v>
      </c>
      <c r="B7449" s="1">
        <v>6153</v>
      </c>
      <c r="C7449" s="1" t="s">
        <v>195</v>
      </c>
      <c r="D7449" s="1">
        <v>5.65</v>
      </c>
      <c r="E7449" s="1">
        <v>37.25</v>
      </c>
      <c r="F7449" s="1">
        <v>37.700000000000003</v>
      </c>
      <c r="G7449" s="1">
        <v>37.9</v>
      </c>
      <c r="H7449" s="1">
        <v>36.299999999999997</v>
      </c>
      <c r="I7449" s="1">
        <v>37</v>
      </c>
      <c r="J7449" s="1">
        <f>CEILING(E7449*0.9,LOOKUP(E7449*0.9,{0,10,50,100,500},{0.01,0.05,0.1,0.5,1}))</f>
        <v>33.550000000000004</v>
      </c>
      <c r="K7449" s="1">
        <f>CEILING(E7449*0.915,LOOKUP(E7449*0.915,{0,10,50,100,500},{0.01,0.05,0.1,0.5,1}))</f>
        <v>34.1</v>
      </c>
      <c r="L7449" s="1">
        <f>FLOOR(E7449*1.1,LOOKUP(E7449*1.1,{0,10,50,100,500},{0.01,0.05,0.1,0.5,1}))</f>
        <v>40.950000000000003</v>
      </c>
      <c r="M7449" s="1">
        <f t="shared" si="1048"/>
        <v>40.700000000000003</v>
      </c>
      <c r="N7449" s="2">
        <f t="shared" si="1049"/>
        <v>1.2080536912751754E-2</v>
      </c>
      <c r="O7449" s="2">
        <f t="shared" si="1050"/>
        <v>1.7449664429530162E-2</v>
      </c>
      <c r="P7449" s="3">
        <f t="shared" si="1052"/>
        <v>1.6584991891891915E-2</v>
      </c>
      <c r="Q7449" s="2">
        <f t="shared" si="1051"/>
        <v>-0.1237935884081123</v>
      </c>
      <c r="U7449" s="2">
        <f t="shared" si="1053"/>
        <v>1.6584991891891915E-2</v>
      </c>
      <c r="V7449" s="2">
        <f t="shared" si="1056"/>
        <v>-0.1237935884081123</v>
      </c>
      <c r="Z7449" s="1">
        <f t="shared" si="1054"/>
        <v>37.4</v>
      </c>
      <c r="AC7449" s="1" t="str">
        <f t="shared" si="1055"/>
        <v>N</v>
      </c>
    </row>
    <row r="7450" spans="1:29" x14ac:dyDescent="0.25">
      <c r="A7450" s="1">
        <v>20201201</v>
      </c>
      <c r="B7450" s="1">
        <v>6229</v>
      </c>
      <c r="C7450" s="1" t="s">
        <v>92</v>
      </c>
      <c r="D7450" s="1">
        <v>19.82</v>
      </c>
      <c r="E7450" s="1">
        <v>28.15</v>
      </c>
      <c r="F7450" s="1">
        <v>27.85</v>
      </c>
      <c r="G7450" s="1">
        <v>28.3</v>
      </c>
      <c r="H7450" s="1">
        <v>26.8</v>
      </c>
      <c r="I7450" s="1">
        <v>27.2</v>
      </c>
      <c r="J7450" s="1">
        <f>CEILING(E7450*0.9,LOOKUP(E7450*0.9,{0,10,50,100,500},{0.01,0.05,0.1,0.5,1}))</f>
        <v>25.35</v>
      </c>
      <c r="K7450" s="1">
        <f>CEILING(E7450*0.915,LOOKUP(E7450*0.915,{0,10,50,100,500},{0.01,0.05,0.1,0.5,1}))</f>
        <v>25.8</v>
      </c>
      <c r="L7450" s="1">
        <f>FLOOR(E7450*1.1,LOOKUP(E7450*1.1,{0,10,50,100,500},{0.01,0.05,0.1,0.5,1}))</f>
        <v>30.950000000000003</v>
      </c>
      <c r="M7450" s="1">
        <f t="shared" si="1048"/>
        <v>30.700000000000003</v>
      </c>
      <c r="N7450" s="2">
        <f t="shared" si="1049"/>
        <v>-1.0657193605683736E-2</v>
      </c>
      <c r="O7450" s="2">
        <f t="shared" si="1050"/>
        <v>5.328596802841994E-3</v>
      </c>
      <c r="P7450" s="3">
        <f t="shared" si="1052"/>
        <v>3.8066378676470433E-2</v>
      </c>
      <c r="Q7450" s="2">
        <f t="shared" si="1051"/>
        <v>-8.5727209731641871E-2</v>
      </c>
      <c r="U7450" s="2">
        <f t="shared" si="1053"/>
        <v>0</v>
      </c>
      <c r="V7450" s="2">
        <f t="shared" si="1056"/>
        <v>-0.1237935884081123</v>
      </c>
      <c r="Z7450" s="1">
        <f t="shared" si="1054"/>
        <v>28.299999999999997</v>
      </c>
      <c r="AC7450" s="1" t="str">
        <f t="shared" si="1055"/>
        <v>Y</v>
      </c>
    </row>
    <row r="7451" spans="1:29" x14ac:dyDescent="0.25">
      <c r="A7451" s="1">
        <v>20201201</v>
      </c>
      <c r="B7451" s="1">
        <v>6237</v>
      </c>
      <c r="C7451" s="1" t="s">
        <v>113</v>
      </c>
      <c r="D7451" s="1">
        <v>11.84</v>
      </c>
      <c r="E7451" s="1">
        <v>46.9</v>
      </c>
      <c r="F7451" s="1">
        <v>46.8</v>
      </c>
      <c r="G7451" s="1">
        <v>47.8</v>
      </c>
      <c r="H7451" s="1">
        <v>44.9</v>
      </c>
      <c r="I7451" s="1">
        <v>44.95</v>
      </c>
      <c r="J7451" s="1">
        <f>CEILING(E7451*0.9,LOOKUP(E7451*0.9,{0,10,50,100,500},{0.01,0.05,0.1,0.5,1}))</f>
        <v>42.25</v>
      </c>
      <c r="K7451" s="1">
        <f>CEILING(E7451*0.915,LOOKUP(E7451*0.915,{0,10,50,100,500},{0.01,0.05,0.1,0.5,1}))</f>
        <v>42.95</v>
      </c>
      <c r="L7451" s="1">
        <f>FLOOR(E7451*1.1,LOOKUP(E7451*1.1,{0,10,50,100,500},{0.01,0.05,0.1,0.5,1}))</f>
        <v>51.5</v>
      </c>
      <c r="M7451" s="1">
        <f t="shared" si="1048"/>
        <v>51</v>
      </c>
      <c r="N7451" s="2">
        <f t="shared" si="1049"/>
        <v>-2.1321961620469386E-3</v>
      </c>
      <c r="O7451" s="2">
        <f t="shared" si="1050"/>
        <v>1.9189765458422145E-2</v>
      </c>
      <c r="P7451" s="3">
        <f t="shared" si="1052"/>
        <v>4.4331857619577218E-2</v>
      </c>
      <c r="Q7451" s="2">
        <f t="shared" si="1051"/>
        <v>-4.1395352112064653E-2</v>
      </c>
      <c r="U7451" s="2">
        <f t="shared" si="1053"/>
        <v>4.4331857619577218E-2</v>
      </c>
      <c r="V7451" s="2">
        <f t="shared" si="1056"/>
        <v>-7.9461730788535079E-2</v>
      </c>
      <c r="Z7451" s="1">
        <f t="shared" si="1054"/>
        <v>47.05</v>
      </c>
      <c r="AC7451" s="1" t="str">
        <f t="shared" si="1055"/>
        <v>N</v>
      </c>
    </row>
    <row r="7452" spans="1:29" x14ac:dyDescent="0.25">
      <c r="A7452" s="1">
        <v>20201201</v>
      </c>
      <c r="B7452" s="1">
        <v>2399</v>
      </c>
      <c r="C7452" s="1" t="s">
        <v>180</v>
      </c>
      <c r="D7452" s="1">
        <v>9.94</v>
      </c>
      <c r="E7452" s="1">
        <v>18.3</v>
      </c>
      <c r="F7452" s="1">
        <v>18.100000000000001</v>
      </c>
      <c r="G7452" s="1">
        <v>18.149999999999999</v>
      </c>
      <c r="H7452" s="1">
        <v>17.7</v>
      </c>
      <c r="I7452" s="1">
        <v>17.7</v>
      </c>
      <c r="J7452" s="1">
        <f>CEILING(E7452*0.9,LOOKUP(E7452*0.9,{0,10,50,100,500},{0.01,0.05,0.1,0.5,1}))</f>
        <v>16.5</v>
      </c>
      <c r="K7452" s="1">
        <f>CEILING(E7452*0.915,LOOKUP(E7452*0.915,{0,10,50,100,500},{0.01,0.05,0.1,0.5,1}))</f>
        <v>16.75</v>
      </c>
      <c r="L7452" s="1">
        <f>FLOOR(E7452*1.1,LOOKUP(E7452*1.1,{0,10,50,100,500},{0.01,0.05,0.1,0.5,1}))</f>
        <v>20.100000000000001</v>
      </c>
      <c r="M7452" s="1">
        <f t="shared" si="1048"/>
        <v>19.850000000000001</v>
      </c>
      <c r="N7452" s="2">
        <f t="shared" si="1049"/>
        <v>-1.092896174863384E-2</v>
      </c>
      <c r="O7452" s="2">
        <f t="shared" si="1050"/>
        <v>-8.1967213114755265E-3</v>
      </c>
      <c r="P7452" s="3">
        <f t="shared" si="1052"/>
        <v>0</v>
      </c>
      <c r="Q7452" s="2">
        <f t="shared" si="1051"/>
        <v>-4.1395352112064653E-2</v>
      </c>
      <c r="U7452" s="2">
        <f t="shared" si="1053"/>
        <v>0</v>
      </c>
      <c r="V7452" s="2">
        <f t="shared" si="1056"/>
        <v>-7.9461730788535079E-2</v>
      </c>
      <c r="Z7452" s="1">
        <f t="shared" si="1054"/>
        <v>18.45</v>
      </c>
      <c r="AC7452" s="1" t="str">
        <f t="shared" si="1055"/>
        <v>N</v>
      </c>
    </row>
    <row r="7453" spans="1:29" x14ac:dyDescent="0.25">
      <c r="A7453" s="1">
        <v>20201201</v>
      </c>
      <c r="B7453" s="1">
        <v>2481</v>
      </c>
      <c r="C7453" s="1" t="s">
        <v>114</v>
      </c>
      <c r="D7453" s="1">
        <v>9.15</v>
      </c>
      <c r="E7453" s="1">
        <v>45.8</v>
      </c>
      <c r="F7453" s="1">
        <v>46.9</v>
      </c>
      <c r="G7453" s="1">
        <v>46.95</v>
      </c>
      <c r="H7453" s="1">
        <v>44.6</v>
      </c>
      <c r="I7453" s="1">
        <v>44.7</v>
      </c>
      <c r="J7453" s="1">
        <f>CEILING(E7453*0.9,LOOKUP(E7453*0.9,{0,10,50,100,500},{0.01,0.05,0.1,0.5,1}))</f>
        <v>41.25</v>
      </c>
      <c r="K7453" s="1">
        <f>CEILING(E7453*0.915,LOOKUP(E7453*0.915,{0,10,50,100,500},{0.01,0.05,0.1,0.5,1}))</f>
        <v>41.95</v>
      </c>
      <c r="L7453" s="1">
        <f>FLOOR(E7453*1.1,LOOKUP(E7453*1.1,{0,10,50,100,500},{0.01,0.05,0.1,0.5,1}))</f>
        <v>50.300000000000004</v>
      </c>
      <c r="M7453" s="1">
        <f t="shared" si="1048"/>
        <v>49.800000000000004</v>
      </c>
      <c r="N7453" s="2">
        <f t="shared" si="1049"/>
        <v>2.4017467248908329E-2</v>
      </c>
      <c r="O7453" s="2">
        <f t="shared" si="1050"/>
        <v>2.510917030567698E-2</v>
      </c>
      <c r="P7453" s="3">
        <f t="shared" si="1052"/>
        <v>4.6825539149888018E-2</v>
      </c>
      <c r="Q7453" s="2">
        <f t="shared" si="1051"/>
        <v>0</v>
      </c>
      <c r="U7453" s="2">
        <f t="shared" si="1053"/>
        <v>4.6825539149888018E-2</v>
      </c>
      <c r="V7453" s="2">
        <f t="shared" si="1056"/>
        <v>-3.2636191638647061E-2</v>
      </c>
      <c r="Z7453" s="1">
        <f t="shared" si="1054"/>
        <v>45.949999999999996</v>
      </c>
      <c r="AC7453" s="1" t="str">
        <f t="shared" si="1055"/>
        <v>N</v>
      </c>
    </row>
    <row r="7454" spans="1:29" x14ac:dyDescent="0.25">
      <c r="A7454" s="1">
        <v>20201201</v>
      </c>
      <c r="B7454" s="1">
        <v>8261</v>
      </c>
      <c r="C7454" s="1" t="s">
        <v>163</v>
      </c>
      <c r="D7454" s="1">
        <v>8.83</v>
      </c>
      <c r="E7454" s="1">
        <v>45.15</v>
      </c>
      <c r="F7454" s="1">
        <v>45.8</v>
      </c>
      <c r="G7454" s="1">
        <v>45.8</v>
      </c>
      <c r="H7454" s="1">
        <v>44.3</v>
      </c>
      <c r="I7454" s="1">
        <v>44.45</v>
      </c>
      <c r="J7454" s="1">
        <f>CEILING(E7454*0.9,LOOKUP(E7454*0.9,{0,10,50,100,500},{0.01,0.05,0.1,0.5,1}))</f>
        <v>40.650000000000006</v>
      </c>
      <c r="K7454" s="1">
        <f>CEILING(E7454*0.915,LOOKUP(E7454*0.915,{0,10,50,100,500},{0.01,0.05,0.1,0.5,1}))</f>
        <v>41.35</v>
      </c>
      <c r="L7454" s="1">
        <f>FLOOR(E7454*1.1,LOOKUP(E7454*1.1,{0,10,50,100,500},{0.01,0.05,0.1,0.5,1}))</f>
        <v>49.650000000000006</v>
      </c>
      <c r="M7454" s="1">
        <f t="shared" si="1048"/>
        <v>49.400000000000006</v>
      </c>
      <c r="N7454" s="2">
        <f t="shared" si="1049"/>
        <v>1.4396456256921342E-2</v>
      </c>
      <c r="O7454" s="2">
        <f t="shared" si="1050"/>
        <v>1.4396456256921342E-2</v>
      </c>
      <c r="P7454" s="3">
        <f t="shared" si="1052"/>
        <v>2.8015528683914274E-2</v>
      </c>
      <c r="Q7454" s="2">
        <f t="shared" si="1051"/>
        <v>0</v>
      </c>
      <c r="U7454" s="2">
        <f t="shared" si="1053"/>
        <v>2.8015528683914274E-2</v>
      </c>
      <c r="V7454" s="2">
        <f t="shared" si="1056"/>
        <v>-4.620662954732787E-3</v>
      </c>
      <c r="Z7454" s="1">
        <f t="shared" si="1054"/>
        <v>45.3</v>
      </c>
      <c r="AC7454" s="1" t="str">
        <f t="shared" si="1055"/>
        <v>N</v>
      </c>
    </row>
    <row r="7455" spans="1:29" x14ac:dyDescent="0.25">
      <c r="A7455" s="1">
        <v>20201201</v>
      </c>
      <c r="B7455" s="1">
        <v>3092</v>
      </c>
      <c r="C7455" s="1" t="s">
        <v>95</v>
      </c>
      <c r="D7455" s="1">
        <v>8.23</v>
      </c>
      <c r="E7455" s="1">
        <v>57.2</v>
      </c>
      <c r="F7455" s="1">
        <v>57.2</v>
      </c>
      <c r="G7455" s="1">
        <v>58.5</v>
      </c>
      <c r="H7455" s="1">
        <v>56.4</v>
      </c>
      <c r="I7455" s="1">
        <v>57</v>
      </c>
      <c r="J7455" s="1">
        <f>CEILING(E7455*0.9,LOOKUP(E7455*0.9,{0,10,50,100,500},{0.01,0.05,0.1,0.5,1}))</f>
        <v>51.5</v>
      </c>
      <c r="K7455" s="1">
        <f>CEILING(E7455*0.915,LOOKUP(E7455*0.915,{0,10,50,100,500},{0.01,0.05,0.1,0.5,1}))</f>
        <v>52.400000000000006</v>
      </c>
      <c r="L7455" s="1">
        <f>FLOOR(E7455*1.1,LOOKUP(E7455*1.1,{0,10,50,100,500},{0.01,0.05,0.1,0.5,1}))</f>
        <v>62.900000000000006</v>
      </c>
      <c r="M7455" s="1">
        <f t="shared" si="1048"/>
        <v>62.400000000000006</v>
      </c>
      <c r="N7455" s="2">
        <f t="shared" si="1049"/>
        <v>0</v>
      </c>
      <c r="O7455" s="2">
        <f t="shared" si="1050"/>
        <v>2.2727272727272676E-2</v>
      </c>
      <c r="P7455" s="3">
        <f t="shared" si="1052"/>
        <v>6.4572719298244654E-3</v>
      </c>
      <c r="Q7455" s="2">
        <f t="shared" si="1051"/>
        <v>0</v>
      </c>
      <c r="U7455" s="2">
        <f t="shared" si="1053"/>
        <v>6.4572719298244654E-3</v>
      </c>
      <c r="V7455" s="2">
        <f t="shared" si="1056"/>
        <v>0</v>
      </c>
      <c r="Z7455" s="1">
        <f t="shared" si="1054"/>
        <v>57.5</v>
      </c>
      <c r="AC7455" s="1" t="str">
        <f t="shared" si="1055"/>
        <v>N</v>
      </c>
    </row>
    <row r="7456" spans="1:29" x14ac:dyDescent="0.25">
      <c r="A7456" s="1">
        <v>20201201</v>
      </c>
      <c r="B7456" s="1">
        <v>3041</v>
      </c>
      <c r="C7456" s="1" t="s">
        <v>108</v>
      </c>
      <c r="D7456" s="1">
        <v>7.74</v>
      </c>
      <c r="E7456" s="1">
        <v>32.299999999999997</v>
      </c>
      <c r="F7456" s="1">
        <v>32.25</v>
      </c>
      <c r="G7456" s="1">
        <v>32.25</v>
      </c>
      <c r="H7456" s="1">
        <v>30.8</v>
      </c>
      <c r="I7456" s="1">
        <v>31</v>
      </c>
      <c r="J7456" s="1">
        <f>CEILING(E7456*0.9,LOOKUP(E7456*0.9,{0,10,50,100,500},{0.01,0.05,0.1,0.5,1}))</f>
        <v>29.1</v>
      </c>
      <c r="K7456" s="1">
        <f>CEILING(E7456*0.915,LOOKUP(E7456*0.915,{0,10,50,100,500},{0.01,0.05,0.1,0.5,1}))</f>
        <v>29.6</v>
      </c>
      <c r="L7456" s="1">
        <f>FLOOR(E7456*1.1,LOOKUP(E7456*1.1,{0,10,50,100,500},{0.01,0.05,0.1,0.5,1}))</f>
        <v>35.5</v>
      </c>
      <c r="M7456" s="1">
        <f t="shared" si="1048"/>
        <v>35.25</v>
      </c>
      <c r="N7456" s="2">
        <f t="shared" si="1049"/>
        <v>-1.5479876160989833E-3</v>
      </c>
      <c r="O7456" s="2">
        <f t="shared" si="1050"/>
        <v>-1.5479876160989833E-3</v>
      </c>
      <c r="P7456" s="3">
        <f t="shared" si="1052"/>
        <v>0</v>
      </c>
      <c r="Q7456" s="2">
        <f t="shared" si="1051"/>
        <v>0</v>
      </c>
      <c r="U7456" s="2">
        <f t="shared" si="1053"/>
        <v>0</v>
      </c>
      <c r="V7456" s="2">
        <f t="shared" si="1056"/>
        <v>0</v>
      </c>
      <c r="Z7456" s="1">
        <f t="shared" si="1054"/>
        <v>32.449999999999996</v>
      </c>
      <c r="AC7456" s="1" t="str">
        <f t="shared" si="1055"/>
        <v>N</v>
      </c>
    </row>
    <row r="7457" spans="1:29" x14ac:dyDescent="0.25">
      <c r="A7457" s="1">
        <v>20201201</v>
      </c>
      <c r="B7457" s="1">
        <v>6284</v>
      </c>
      <c r="C7457" s="1" t="s">
        <v>198</v>
      </c>
      <c r="D7457" s="1">
        <v>7.47</v>
      </c>
      <c r="E7457" s="1">
        <v>56</v>
      </c>
      <c r="F7457" s="1">
        <v>56</v>
      </c>
      <c r="G7457" s="1">
        <v>56.8</v>
      </c>
      <c r="H7457" s="1">
        <v>54.8</v>
      </c>
      <c r="I7457" s="1">
        <v>55.5</v>
      </c>
      <c r="J7457" s="1">
        <f>CEILING(E7457*0.9,LOOKUP(E7457*0.9,{0,10,50,100,500},{0.01,0.05,0.1,0.5,1}))</f>
        <v>50.400000000000006</v>
      </c>
      <c r="K7457" s="1">
        <f>CEILING(E7457*0.915,LOOKUP(E7457*0.915,{0,10,50,100,500},{0.01,0.05,0.1,0.5,1}))</f>
        <v>51.300000000000004</v>
      </c>
      <c r="L7457" s="1">
        <f>FLOOR(E7457*1.1,LOOKUP(E7457*1.1,{0,10,50,100,500},{0.01,0.05,0.1,0.5,1}))</f>
        <v>61.6</v>
      </c>
      <c r="M7457" s="1">
        <f t="shared" si="1048"/>
        <v>61.1</v>
      </c>
      <c r="N7457" s="2">
        <f t="shared" si="1049"/>
        <v>0</v>
      </c>
      <c r="O7457" s="2">
        <f t="shared" si="1050"/>
        <v>1.4285714285714235E-2</v>
      </c>
      <c r="P7457" s="3">
        <f t="shared" si="1052"/>
        <v>1.2089041441441333E-2</v>
      </c>
      <c r="Q7457" s="2">
        <f t="shared" si="1051"/>
        <v>0</v>
      </c>
      <c r="U7457" s="2">
        <f t="shared" si="1053"/>
        <v>1.2089041441441333E-2</v>
      </c>
      <c r="V7457" s="2">
        <f t="shared" si="1056"/>
        <v>0</v>
      </c>
      <c r="Z7457" s="1">
        <f t="shared" si="1054"/>
        <v>56.3</v>
      </c>
      <c r="AC7457" s="1" t="str">
        <f t="shared" si="1055"/>
        <v>N</v>
      </c>
    </row>
    <row r="7458" spans="1:29" x14ac:dyDescent="0.25">
      <c r="A7458" s="1">
        <v>20201202</v>
      </c>
      <c r="B7458" s="1">
        <v>4967</v>
      </c>
      <c r="C7458" s="1" t="s">
        <v>276</v>
      </c>
      <c r="D7458" s="1">
        <v>28.16</v>
      </c>
      <c r="E7458" s="1">
        <v>37.65</v>
      </c>
      <c r="F7458" s="1">
        <v>37.9</v>
      </c>
      <c r="G7458" s="1">
        <v>38</v>
      </c>
      <c r="H7458" s="1">
        <v>35.85</v>
      </c>
      <c r="I7458" s="1">
        <v>36.5</v>
      </c>
      <c r="J7458" s="1">
        <f>CEILING(E7458*0.9,LOOKUP(E7458*0.9,{0,10,50,100,500},{0.01,0.05,0.1,0.5,1}))</f>
        <v>33.9</v>
      </c>
      <c r="K7458" s="1">
        <f>CEILING(E7458*0.915,LOOKUP(E7458*0.915,{0,10,50,100,500},{0.01,0.05,0.1,0.5,1}))</f>
        <v>34.450000000000003</v>
      </c>
      <c r="L7458" s="1">
        <f>FLOOR(E7458*1.1,LOOKUP(E7458*1.1,{0,10,50,100,500},{0.01,0.05,0.1,0.5,1}))</f>
        <v>41.400000000000006</v>
      </c>
      <c r="M7458" s="1">
        <f t="shared" si="1048"/>
        <v>41.150000000000006</v>
      </c>
      <c r="N7458" s="2">
        <f t="shared" si="1049"/>
        <v>6.6401062416998674E-3</v>
      </c>
      <c r="O7458" s="2">
        <f t="shared" si="1050"/>
        <v>9.2961487383798527E-3</v>
      </c>
      <c r="P7458" s="3">
        <f t="shared" si="1052"/>
        <v>3.5985326027397187E-2</v>
      </c>
      <c r="Q7458" s="2">
        <f t="shared" si="1051"/>
        <v>0</v>
      </c>
      <c r="U7458" s="2">
        <f t="shared" si="1053"/>
        <v>3.5985326027397187E-2</v>
      </c>
      <c r="V7458" s="2">
        <f t="shared" si="1056"/>
        <v>0</v>
      </c>
      <c r="Z7458" s="1">
        <f t="shared" si="1054"/>
        <v>37.799999999999997</v>
      </c>
      <c r="AC7458" s="1" t="str">
        <f t="shared" si="1055"/>
        <v>N</v>
      </c>
    </row>
    <row r="7459" spans="1:29" x14ac:dyDescent="0.25">
      <c r="A7459" s="1">
        <v>20201202</v>
      </c>
      <c r="B7459" s="1">
        <v>3038</v>
      </c>
      <c r="C7459" s="1" t="s">
        <v>705</v>
      </c>
      <c r="D7459" s="1">
        <v>11.26</v>
      </c>
      <c r="E7459" s="1">
        <v>19.350000000000001</v>
      </c>
      <c r="F7459" s="1">
        <v>19.350000000000001</v>
      </c>
      <c r="G7459" s="1">
        <v>19.350000000000001</v>
      </c>
      <c r="H7459" s="1">
        <v>18.850000000000001</v>
      </c>
      <c r="I7459" s="1">
        <v>18.95</v>
      </c>
      <c r="J7459" s="1">
        <f>CEILING(E7459*0.9,LOOKUP(E7459*0.9,{0,10,50,100,500},{0.01,0.05,0.1,0.5,1}))</f>
        <v>17.45</v>
      </c>
      <c r="K7459" s="1">
        <f>CEILING(E7459*0.915,LOOKUP(E7459*0.915,{0,10,50,100,500},{0.01,0.05,0.1,0.5,1}))</f>
        <v>17.75</v>
      </c>
      <c r="L7459" s="1">
        <f>FLOOR(E7459*1.1,LOOKUP(E7459*1.1,{0,10,50,100,500},{0.01,0.05,0.1,0.5,1}))</f>
        <v>21.25</v>
      </c>
      <c r="M7459" s="1">
        <f t="shared" si="1048"/>
        <v>21</v>
      </c>
      <c r="N7459" s="2">
        <f t="shared" si="1049"/>
        <v>0</v>
      </c>
      <c r="O7459" s="2">
        <f t="shared" si="1050"/>
        <v>0</v>
      </c>
      <c r="P7459" s="3">
        <f t="shared" si="1052"/>
        <v>0</v>
      </c>
      <c r="Q7459" s="2">
        <f t="shared" si="1051"/>
        <v>0</v>
      </c>
      <c r="U7459" s="2">
        <f t="shared" si="1053"/>
        <v>0</v>
      </c>
      <c r="V7459" s="2">
        <f t="shared" si="1056"/>
        <v>0</v>
      </c>
      <c r="Z7459" s="1">
        <f t="shared" si="1054"/>
        <v>19.5</v>
      </c>
      <c r="AC7459" s="1" t="str">
        <f t="shared" si="1055"/>
        <v>N</v>
      </c>
    </row>
    <row r="7460" spans="1:29" x14ac:dyDescent="0.25">
      <c r="A7460" s="1">
        <v>20201202</v>
      </c>
      <c r="B7460" s="1">
        <v>2448</v>
      </c>
      <c r="C7460" s="1" t="s">
        <v>35</v>
      </c>
      <c r="D7460" s="1">
        <v>10.97</v>
      </c>
      <c r="E7460" s="1">
        <v>41.95</v>
      </c>
      <c r="F7460" s="1">
        <v>42</v>
      </c>
      <c r="G7460" s="1">
        <v>42.65</v>
      </c>
      <c r="H7460" s="1">
        <v>39.799999999999997</v>
      </c>
      <c r="I7460" s="1">
        <v>40.049999999999997</v>
      </c>
      <c r="J7460" s="1">
        <f>CEILING(E7460*0.9,LOOKUP(E7460*0.9,{0,10,50,100,500},{0.01,0.05,0.1,0.5,1}))</f>
        <v>37.800000000000004</v>
      </c>
      <c r="K7460" s="1">
        <f>CEILING(E7460*0.915,LOOKUP(E7460*0.915,{0,10,50,100,500},{0.01,0.05,0.1,0.5,1}))</f>
        <v>38.400000000000006</v>
      </c>
      <c r="L7460" s="1">
        <f>FLOOR(E7460*1.1,LOOKUP(E7460*1.1,{0,10,50,100,500},{0.01,0.05,0.1,0.5,1}))</f>
        <v>46.1</v>
      </c>
      <c r="M7460" s="1">
        <f t="shared" si="1048"/>
        <v>45.85</v>
      </c>
      <c r="N7460" s="2">
        <f t="shared" si="1049"/>
        <v>1.1918951132299678E-3</v>
      </c>
      <c r="O7460" s="2">
        <f t="shared" si="1050"/>
        <v>1.6686531585220397E-2</v>
      </c>
      <c r="P7460" s="3">
        <f t="shared" si="1052"/>
        <v>4.8790815230961355E-2</v>
      </c>
      <c r="Q7460" s="2">
        <f t="shared" si="1051"/>
        <v>0</v>
      </c>
      <c r="U7460" s="2">
        <f t="shared" si="1053"/>
        <v>4.8790815230961355E-2</v>
      </c>
      <c r="V7460" s="2">
        <f t="shared" si="1056"/>
        <v>0</v>
      </c>
      <c r="Z7460" s="1">
        <f t="shared" si="1054"/>
        <v>42.1</v>
      </c>
      <c r="AC7460" s="1" t="str">
        <f t="shared" si="1055"/>
        <v>N</v>
      </c>
    </row>
    <row r="7461" spans="1:29" x14ac:dyDescent="0.25">
      <c r="A7461" s="1">
        <v>20201202</v>
      </c>
      <c r="B7461" s="1">
        <v>8183</v>
      </c>
      <c r="C7461" s="1" t="s">
        <v>156</v>
      </c>
      <c r="D7461" s="1">
        <v>8.4</v>
      </c>
      <c r="E7461" s="1">
        <v>20.05</v>
      </c>
      <c r="F7461" s="1">
        <v>19.7</v>
      </c>
      <c r="G7461" s="1">
        <v>20.100000000000001</v>
      </c>
      <c r="H7461" s="1">
        <v>19.45</v>
      </c>
      <c r="I7461" s="1">
        <v>19.600000000000001</v>
      </c>
      <c r="J7461" s="1">
        <f>CEILING(E7461*0.9,LOOKUP(E7461*0.9,{0,10,50,100,500},{0.01,0.05,0.1,0.5,1}))</f>
        <v>18.05</v>
      </c>
      <c r="K7461" s="1">
        <f>CEILING(E7461*0.915,LOOKUP(E7461*0.915,{0,10,50,100,500},{0.01,0.05,0.1,0.5,1}))</f>
        <v>18.350000000000001</v>
      </c>
      <c r="L7461" s="1">
        <f>FLOOR(E7461*1.1,LOOKUP(E7461*1.1,{0,10,50,100,500},{0.01,0.05,0.1,0.5,1}))</f>
        <v>22.05</v>
      </c>
      <c r="M7461" s="1">
        <f t="shared" si="1048"/>
        <v>21.8</v>
      </c>
      <c r="N7461" s="2">
        <f t="shared" si="1049"/>
        <v>-1.7456359102244461E-2</v>
      </c>
      <c r="O7461" s="2">
        <f t="shared" si="1050"/>
        <v>2.4937655860349482E-3</v>
      </c>
      <c r="P7461" s="3">
        <f t="shared" si="1052"/>
        <v>0</v>
      </c>
      <c r="Q7461" s="2">
        <f t="shared" si="1051"/>
        <v>0</v>
      </c>
      <c r="U7461" s="2">
        <f t="shared" si="1053"/>
        <v>0</v>
      </c>
      <c r="V7461" s="2">
        <f t="shared" si="1056"/>
        <v>0</v>
      </c>
      <c r="Z7461" s="1">
        <f t="shared" si="1054"/>
        <v>20.2</v>
      </c>
      <c r="AC7461" s="1" t="str">
        <f t="shared" si="1055"/>
        <v>N</v>
      </c>
    </row>
    <row r="7462" spans="1:29" x14ac:dyDescent="0.25">
      <c r="A7462" s="1">
        <v>20201202</v>
      </c>
      <c r="B7462" s="1">
        <v>5220</v>
      </c>
      <c r="C7462" s="1" t="s">
        <v>249</v>
      </c>
      <c r="D7462" s="1">
        <v>8.35</v>
      </c>
      <c r="E7462" s="1">
        <v>47.95</v>
      </c>
      <c r="F7462" s="1">
        <v>49.3</v>
      </c>
      <c r="G7462" s="1">
        <v>52</v>
      </c>
      <c r="H7462" s="1">
        <v>48.5</v>
      </c>
      <c r="I7462" s="1">
        <v>48.7</v>
      </c>
      <c r="J7462" s="1">
        <f>CEILING(E7462*0.9,LOOKUP(E7462*0.9,{0,10,50,100,500},{0.01,0.05,0.1,0.5,1}))</f>
        <v>43.2</v>
      </c>
      <c r="K7462" s="1">
        <f>CEILING(E7462*0.915,LOOKUP(E7462*0.915,{0,10,50,100,500},{0.01,0.05,0.1,0.5,1}))</f>
        <v>43.900000000000006</v>
      </c>
      <c r="L7462" s="1">
        <f>FLOOR(E7462*1.1,LOOKUP(E7462*1.1,{0,10,50,100,500},{0.01,0.05,0.1,0.5,1}))</f>
        <v>52.7</v>
      </c>
      <c r="M7462" s="1">
        <f t="shared" si="1048"/>
        <v>52.2</v>
      </c>
      <c r="N7462" s="2">
        <f t="shared" si="1049"/>
        <v>2.8154327424400296E-2</v>
      </c>
      <c r="O7462" s="2">
        <f t="shared" si="1050"/>
        <v>8.446298227320119E-2</v>
      </c>
      <c r="P7462" s="3">
        <f t="shared" si="1052"/>
        <v>9.9989322381928859E-3</v>
      </c>
      <c r="Q7462" s="2">
        <f t="shared" si="1051"/>
        <v>0</v>
      </c>
      <c r="U7462" s="2">
        <f t="shared" si="1053"/>
        <v>9.9989322381928859E-3</v>
      </c>
      <c r="V7462" s="2">
        <f t="shared" si="1056"/>
        <v>0</v>
      </c>
      <c r="Z7462" s="1">
        <f t="shared" si="1054"/>
        <v>48.1</v>
      </c>
      <c r="AC7462" s="1" t="str">
        <f t="shared" si="1055"/>
        <v>N</v>
      </c>
    </row>
    <row r="7463" spans="1:29" x14ac:dyDescent="0.25">
      <c r="A7463" s="1">
        <v>20201202</v>
      </c>
      <c r="B7463" s="1">
        <v>3234</v>
      </c>
      <c r="C7463" s="1" t="s">
        <v>21</v>
      </c>
      <c r="D7463" s="1">
        <v>7.98</v>
      </c>
      <c r="E7463" s="1">
        <v>45.95</v>
      </c>
      <c r="F7463" s="1">
        <v>45.9</v>
      </c>
      <c r="G7463" s="1">
        <v>48.75</v>
      </c>
      <c r="H7463" s="1">
        <v>45.25</v>
      </c>
      <c r="I7463" s="1">
        <v>45.25</v>
      </c>
      <c r="J7463" s="1">
        <f>CEILING(E7463*0.9,LOOKUP(E7463*0.9,{0,10,50,100,500},{0.01,0.05,0.1,0.5,1}))</f>
        <v>41.400000000000006</v>
      </c>
      <c r="K7463" s="1">
        <f>CEILING(E7463*0.915,LOOKUP(E7463*0.915,{0,10,50,100,500},{0.01,0.05,0.1,0.5,1}))</f>
        <v>42.050000000000004</v>
      </c>
      <c r="L7463" s="1">
        <f>FLOOR(E7463*1.1,LOOKUP(E7463*1.1,{0,10,50,100,500},{0.01,0.05,0.1,0.5,1}))</f>
        <v>50.5</v>
      </c>
      <c r="M7463" s="1">
        <f t="shared" si="1048"/>
        <v>50</v>
      </c>
      <c r="N7463" s="2">
        <f t="shared" si="1049"/>
        <v>-1.0881392818281666E-3</v>
      </c>
      <c r="O7463" s="2">
        <f t="shared" si="1050"/>
        <v>6.0935799782372076E-2</v>
      </c>
      <c r="P7463" s="3">
        <f t="shared" si="1052"/>
        <v>1.6450858563535842E-2</v>
      </c>
      <c r="Q7463" s="2">
        <f t="shared" si="1051"/>
        <v>0</v>
      </c>
      <c r="U7463" s="2">
        <f t="shared" si="1053"/>
        <v>1.6450858563535842E-2</v>
      </c>
      <c r="V7463" s="2">
        <f t="shared" si="1056"/>
        <v>0</v>
      </c>
      <c r="Z7463" s="1">
        <f t="shared" si="1054"/>
        <v>46.1</v>
      </c>
      <c r="AC7463" s="1" t="str">
        <f t="shared" si="1055"/>
        <v>N</v>
      </c>
    </row>
    <row r="7464" spans="1:29" x14ac:dyDescent="0.25">
      <c r="A7464" s="1">
        <v>20201202</v>
      </c>
      <c r="B7464" s="1">
        <v>4956</v>
      </c>
      <c r="C7464" s="1" t="s">
        <v>118</v>
      </c>
      <c r="D7464" s="1">
        <v>7.26</v>
      </c>
      <c r="E7464" s="1">
        <v>19.2</v>
      </c>
      <c r="F7464" s="1">
        <v>19.3</v>
      </c>
      <c r="G7464" s="1">
        <v>19.3</v>
      </c>
      <c r="H7464" s="1">
        <v>18.7</v>
      </c>
      <c r="I7464" s="1">
        <v>18.899999999999999</v>
      </c>
      <c r="J7464" s="1">
        <f>CEILING(E7464*0.9,LOOKUP(E7464*0.9,{0,10,50,100,500},{0.01,0.05,0.1,0.5,1}))</f>
        <v>17.3</v>
      </c>
      <c r="K7464" s="1">
        <f>CEILING(E7464*0.915,LOOKUP(E7464*0.915,{0,10,50,100,500},{0.01,0.05,0.1,0.5,1}))</f>
        <v>17.600000000000001</v>
      </c>
      <c r="L7464" s="1">
        <f>FLOOR(E7464*1.1,LOOKUP(E7464*1.1,{0,10,50,100,500},{0.01,0.05,0.1,0.5,1}))</f>
        <v>21.1</v>
      </c>
      <c r="M7464" s="1">
        <f t="shared" si="1048"/>
        <v>20.85</v>
      </c>
      <c r="N7464" s="2">
        <f t="shared" si="1049"/>
        <v>5.2083333333334076E-3</v>
      </c>
      <c r="O7464" s="2">
        <f t="shared" si="1050"/>
        <v>5.2083333333334076E-3</v>
      </c>
      <c r="P7464" s="3">
        <f t="shared" si="1052"/>
        <v>0</v>
      </c>
      <c r="Q7464" s="2">
        <f t="shared" si="1051"/>
        <v>0</v>
      </c>
      <c r="U7464" s="2">
        <f t="shared" si="1053"/>
        <v>0</v>
      </c>
      <c r="V7464" s="2">
        <f t="shared" si="1056"/>
        <v>0</v>
      </c>
      <c r="Z7464" s="1">
        <f t="shared" si="1054"/>
        <v>19.349999999999998</v>
      </c>
      <c r="AC7464" s="1" t="str">
        <f t="shared" si="1055"/>
        <v>N</v>
      </c>
    </row>
    <row r="7465" spans="1:29" x14ac:dyDescent="0.25">
      <c r="A7465" s="1">
        <v>20201202</v>
      </c>
      <c r="B7465" s="1">
        <v>6251</v>
      </c>
      <c r="C7465" s="1" t="s">
        <v>186</v>
      </c>
      <c r="D7465" s="1">
        <v>7.14</v>
      </c>
      <c r="E7465" s="1">
        <v>19.3</v>
      </c>
      <c r="F7465" s="1">
        <v>19.5</v>
      </c>
      <c r="G7465" s="1">
        <v>20.05</v>
      </c>
      <c r="H7465" s="1">
        <v>19.3</v>
      </c>
      <c r="I7465" s="1">
        <v>19.399999999999999</v>
      </c>
      <c r="J7465" s="1">
        <f>CEILING(E7465*0.9,LOOKUP(E7465*0.9,{0,10,50,100,500},{0.01,0.05,0.1,0.5,1}))</f>
        <v>17.400000000000002</v>
      </c>
      <c r="K7465" s="1">
        <f>CEILING(E7465*0.915,LOOKUP(E7465*0.915,{0,10,50,100,500},{0.01,0.05,0.1,0.5,1}))</f>
        <v>17.7</v>
      </c>
      <c r="L7465" s="1">
        <f>FLOOR(E7465*1.1,LOOKUP(E7465*1.1,{0,10,50,100,500},{0.01,0.05,0.1,0.5,1}))</f>
        <v>21.200000000000003</v>
      </c>
      <c r="M7465" s="1">
        <f t="shared" si="1048"/>
        <v>20.950000000000003</v>
      </c>
      <c r="N7465" s="2">
        <f t="shared" si="1049"/>
        <v>1.0362694300518097E-2</v>
      </c>
      <c r="O7465" s="2">
        <f t="shared" si="1050"/>
        <v>3.8860103626943004E-2</v>
      </c>
      <c r="P7465" s="3">
        <f t="shared" si="1052"/>
        <v>2.8468505154639E-3</v>
      </c>
      <c r="Q7465" s="2">
        <f t="shared" si="1051"/>
        <v>0</v>
      </c>
      <c r="U7465" s="2">
        <f t="shared" si="1053"/>
        <v>2.8468505154639E-3</v>
      </c>
      <c r="V7465" s="2">
        <f t="shared" si="1056"/>
        <v>0</v>
      </c>
      <c r="Z7465" s="1">
        <f t="shared" si="1054"/>
        <v>19.45</v>
      </c>
      <c r="AC7465" s="1" t="str">
        <f t="shared" si="1055"/>
        <v>N</v>
      </c>
    </row>
    <row r="7466" spans="1:29" x14ac:dyDescent="0.25">
      <c r="A7466" s="1">
        <v>20201203</v>
      </c>
      <c r="B7466" s="1">
        <v>8261</v>
      </c>
      <c r="C7466" s="1" t="s">
        <v>163</v>
      </c>
      <c r="D7466" s="1">
        <v>20.100000000000001</v>
      </c>
      <c r="E7466" s="1">
        <v>45.25</v>
      </c>
      <c r="F7466" s="1">
        <v>45.25</v>
      </c>
      <c r="G7466" s="1">
        <v>45.95</v>
      </c>
      <c r="H7466" s="1">
        <v>44.3</v>
      </c>
      <c r="I7466" s="1">
        <v>44.6</v>
      </c>
      <c r="J7466" s="1">
        <f>CEILING(E7466*0.9,LOOKUP(E7466*0.9,{0,10,50,100,500},{0.01,0.05,0.1,0.5,1}))</f>
        <v>40.75</v>
      </c>
      <c r="K7466" s="1">
        <f>CEILING(E7466*0.915,LOOKUP(E7466*0.915,{0,10,50,100,500},{0.01,0.05,0.1,0.5,1}))</f>
        <v>41.45</v>
      </c>
      <c r="L7466" s="1">
        <f>FLOOR(E7466*1.1,LOOKUP(E7466*1.1,{0,10,50,100,500},{0.01,0.05,0.1,0.5,1}))</f>
        <v>49.75</v>
      </c>
      <c r="M7466" s="1">
        <f t="shared" si="1048"/>
        <v>49.5</v>
      </c>
      <c r="N7466" s="2">
        <f t="shared" si="1049"/>
        <v>0</v>
      </c>
      <c r="O7466" s="2">
        <f t="shared" si="1050"/>
        <v>1.5469613259668571E-2</v>
      </c>
      <c r="P7466" s="3">
        <f t="shared" si="1052"/>
        <v>1.5605156950672485E-2</v>
      </c>
      <c r="Q7466" s="2">
        <f t="shared" si="1051"/>
        <v>0</v>
      </c>
      <c r="U7466" s="2">
        <f t="shared" si="1053"/>
        <v>1.5605156950672485E-2</v>
      </c>
      <c r="V7466" s="2">
        <f t="shared" si="1056"/>
        <v>0</v>
      </c>
      <c r="Z7466" s="1">
        <f t="shared" si="1054"/>
        <v>45.4</v>
      </c>
      <c r="AC7466" s="1" t="str">
        <f t="shared" si="1055"/>
        <v>N</v>
      </c>
    </row>
    <row r="7467" spans="1:29" x14ac:dyDescent="0.25">
      <c r="A7467" s="1">
        <v>20201203</v>
      </c>
      <c r="B7467" s="1">
        <v>6432</v>
      </c>
      <c r="C7467" s="1" t="s">
        <v>655</v>
      </c>
      <c r="D7467" s="1">
        <v>17.05</v>
      </c>
      <c r="E7467" s="1">
        <v>39.6</v>
      </c>
      <c r="F7467" s="1">
        <v>39.6</v>
      </c>
      <c r="G7467" s="1">
        <v>40.15</v>
      </c>
      <c r="H7467" s="1">
        <v>38.799999999999997</v>
      </c>
      <c r="I7467" s="1">
        <v>38.950000000000003</v>
      </c>
      <c r="J7467" s="1">
        <f>CEILING(E7467*0.9,LOOKUP(E7467*0.9,{0,10,50,100,500},{0.01,0.05,0.1,0.5,1}))</f>
        <v>35.65</v>
      </c>
      <c r="K7467" s="1">
        <f>CEILING(E7467*0.915,LOOKUP(E7467*0.915,{0,10,50,100,500},{0.01,0.05,0.1,0.5,1}))</f>
        <v>36.25</v>
      </c>
      <c r="L7467" s="1">
        <f>FLOOR(E7467*1.1,LOOKUP(E7467*1.1,{0,10,50,100,500},{0.01,0.05,0.1,0.5,1}))</f>
        <v>43.550000000000004</v>
      </c>
      <c r="M7467" s="1">
        <f t="shared" si="1048"/>
        <v>43.300000000000004</v>
      </c>
      <c r="N7467" s="2">
        <f t="shared" si="1049"/>
        <v>0</v>
      </c>
      <c r="O7467" s="2">
        <f t="shared" si="1050"/>
        <v>1.3888888888888817E-2</v>
      </c>
      <c r="P7467" s="3">
        <f t="shared" si="1052"/>
        <v>1.8202148908857355E-2</v>
      </c>
      <c r="Q7467" s="2">
        <f t="shared" si="1051"/>
        <v>0</v>
      </c>
      <c r="U7467" s="2">
        <f t="shared" si="1053"/>
        <v>1.8202148908857355E-2</v>
      </c>
      <c r="V7467" s="2">
        <f t="shared" si="1056"/>
        <v>0</v>
      </c>
      <c r="Z7467" s="1">
        <f t="shared" si="1054"/>
        <v>39.75</v>
      </c>
      <c r="AC7467" s="1" t="str">
        <f t="shared" si="1055"/>
        <v>N</v>
      </c>
    </row>
    <row r="7468" spans="1:29" x14ac:dyDescent="0.25">
      <c r="A7468" s="1">
        <v>20201203</v>
      </c>
      <c r="B7468" s="1">
        <v>5220</v>
      </c>
      <c r="C7468" s="1" t="s">
        <v>249</v>
      </c>
      <c r="D7468" s="1">
        <v>16.260000000000002</v>
      </c>
      <c r="E7468" s="1">
        <v>48.7</v>
      </c>
      <c r="F7468" s="1">
        <v>48.35</v>
      </c>
      <c r="G7468" s="1">
        <v>48.4</v>
      </c>
      <c r="H7468" s="1">
        <v>47.5</v>
      </c>
      <c r="I7468" s="1">
        <v>47.5</v>
      </c>
      <c r="J7468" s="1">
        <f>CEILING(E7468*0.9,LOOKUP(E7468*0.9,{0,10,50,100,500},{0.01,0.05,0.1,0.5,1}))</f>
        <v>43.85</v>
      </c>
      <c r="K7468" s="1">
        <f>CEILING(E7468*0.915,LOOKUP(E7468*0.915,{0,10,50,100,500},{0.01,0.05,0.1,0.5,1}))</f>
        <v>44.6</v>
      </c>
      <c r="L7468" s="1">
        <f>FLOOR(E7468*1.1,LOOKUP(E7468*1.1,{0,10,50,100,500},{0.01,0.05,0.1,0.5,1}))</f>
        <v>53.5</v>
      </c>
      <c r="M7468" s="1">
        <f t="shared" si="1048"/>
        <v>53</v>
      </c>
      <c r="N7468" s="2">
        <f t="shared" si="1049"/>
        <v>-7.1868583162217944E-3</v>
      </c>
      <c r="O7468" s="2">
        <f t="shared" si="1050"/>
        <v>-6.1601642710473149E-3</v>
      </c>
      <c r="P7468" s="3">
        <f t="shared" si="1052"/>
        <v>0</v>
      </c>
      <c r="Q7468" s="2">
        <f t="shared" si="1051"/>
        <v>0</v>
      </c>
      <c r="U7468" s="2">
        <f t="shared" si="1053"/>
        <v>0</v>
      </c>
      <c r="V7468" s="2">
        <f t="shared" si="1056"/>
        <v>0</v>
      </c>
      <c r="Z7468" s="1">
        <f t="shared" si="1054"/>
        <v>48.85</v>
      </c>
      <c r="AC7468" s="1" t="str">
        <f t="shared" si="1055"/>
        <v>N</v>
      </c>
    </row>
    <row r="7469" spans="1:29" x14ac:dyDescent="0.25">
      <c r="A7469" s="1">
        <v>20201203</v>
      </c>
      <c r="B7469" s="1">
        <v>3163</v>
      </c>
      <c r="C7469" s="1" t="s">
        <v>66</v>
      </c>
      <c r="D7469" s="1">
        <v>15.75</v>
      </c>
      <c r="E7469" s="1">
        <v>62.2</v>
      </c>
      <c r="F7469" s="1">
        <v>61.9</v>
      </c>
      <c r="G7469" s="1">
        <v>62.8</v>
      </c>
      <c r="H7469" s="1">
        <v>61.1</v>
      </c>
      <c r="I7469" s="1">
        <v>61.1</v>
      </c>
      <c r="J7469" s="1">
        <f>CEILING(E7469*0.9,LOOKUP(E7469*0.9,{0,10,50,100,500},{0.01,0.05,0.1,0.5,1}))</f>
        <v>56</v>
      </c>
      <c r="K7469" s="1">
        <f>CEILING(E7469*0.915,LOOKUP(E7469*0.915,{0,10,50,100,500},{0.01,0.05,0.1,0.5,1}))</f>
        <v>57</v>
      </c>
      <c r="L7469" s="1">
        <f>FLOOR(E7469*1.1,LOOKUP(E7469*1.1,{0,10,50,100,500},{0.01,0.05,0.1,0.5,1}))</f>
        <v>68.400000000000006</v>
      </c>
      <c r="M7469" s="1">
        <f t="shared" si="1048"/>
        <v>67.900000000000006</v>
      </c>
      <c r="N7469" s="2">
        <f t="shared" si="1049"/>
        <v>-4.8231511254019973E-3</v>
      </c>
      <c r="O7469" s="2">
        <f t="shared" si="1050"/>
        <v>9.6463022508037673E-3</v>
      </c>
      <c r="P7469" s="3">
        <f t="shared" si="1052"/>
        <v>2.0571744680851003E-2</v>
      </c>
      <c r="Q7469" s="2">
        <f t="shared" si="1051"/>
        <v>0</v>
      </c>
      <c r="U7469" s="2">
        <f t="shared" si="1053"/>
        <v>2.0571744680851003E-2</v>
      </c>
      <c r="V7469" s="2">
        <f t="shared" si="1056"/>
        <v>0</v>
      </c>
      <c r="Z7469" s="1">
        <f t="shared" si="1054"/>
        <v>62.5</v>
      </c>
      <c r="AC7469" s="1" t="str">
        <f t="shared" si="1055"/>
        <v>N</v>
      </c>
    </row>
    <row r="7470" spans="1:29" x14ac:dyDescent="0.25">
      <c r="A7470" s="1">
        <v>20201203</v>
      </c>
      <c r="B7470" s="1">
        <v>3078</v>
      </c>
      <c r="C7470" s="1" t="s">
        <v>98</v>
      </c>
      <c r="D7470" s="1">
        <v>13.16</v>
      </c>
      <c r="E7470" s="1">
        <v>46.8</v>
      </c>
      <c r="F7470" s="1">
        <v>46.5</v>
      </c>
      <c r="G7470" s="1">
        <v>46.75</v>
      </c>
      <c r="H7470" s="1">
        <v>45.6</v>
      </c>
      <c r="I7470" s="1">
        <v>46.4</v>
      </c>
      <c r="J7470" s="1">
        <f>CEILING(E7470*0.9,LOOKUP(E7470*0.9,{0,10,50,100,500},{0.01,0.05,0.1,0.5,1}))</f>
        <v>42.150000000000006</v>
      </c>
      <c r="K7470" s="1">
        <f>CEILING(E7470*0.915,LOOKUP(E7470*0.915,{0,10,50,100,500},{0.01,0.05,0.1,0.5,1}))</f>
        <v>42.85</v>
      </c>
      <c r="L7470" s="1">
        <f>FLOOR(E7470*1.1,LOOKUP(E7470*1.1,{0,10,50,100,500},{0.01,0.05,0.1,0.5,1}))</f>
        <v>51.400000000000006</v>
      </c>
      <c r="M7470" s="1">
        <f t="shared" si="1048"/>
        <v>50.900000000000006</v>
      </c>
      <c r="N7470" s="2">
        <f t="shared" si="1049"/>
        <v>-6.4102564102563502E-3</v>
      </c>
      <c r="O7470" s="2">
        <f t="shared" si="1050"/>
        <v>-1.0683760683760078E-3</v>
      </c>
      <c r="P7470" s="3">
        <f t="shared" si="1052"/>
        <v>0</v>
      </c>
      <c r="Q7470" s="2">
        <f t="shared" si="1051"/>
        <v>0</v>
      </c>
      <c r="U7470" s="2">
        <f t="shared" si="1053"/>
        <v>0</v>
      </c>
      <c r="V7470" s="2">
        <f t="shared" si="1056"/>
        <v>0</v>
      </c>
      <c r="Z7470" s="1">
        <f t="shared" si="1054"/>
        <v>46.949999999999996</v>
      </c>
      <c r="AC7470" s="1" t="str">
        <f t="shared" si="1055"/>
        <v>N</v>
      </c>
    </row>
    <row r="7471" spans="1:29" x14ac:dyDescent="0.25">
      <c r="A7471" s="1">
        <v>20201203</v>
      </c>
      <c r="B7471" s="1">
        <v>4979</v>
      </c>
      <c r="C7471" s="1" t="s">
        <v>24</v>
      </c>
      <c r="D7471" s="1">
        <v>11.88</v>
      </c>
      <c r="E7471" s="1">
        <v>29.3</v>
      </c>
      <c r="F7471" s="1">
        <v>29.3</v>
      </c>
      <c r="G7471" s="1">
        <v>29.55</v>
      </c>
      <c r="H7471" s="1">
        <v>28.65</v>
      </c>
      <c r="I7471" s="1">
        <v>28.75</v>
      </c>
      <c r="J7471" s="1">
        <f>CEILING(E7471*0.9,LOOKUP(E7471*0.9,{0,10,50,100,500},{0.01,0.05,0.1,0.5,1}))</f>
        <v>26.400000000000002</v>
      </c>
      <c r="K7471" s="1">
        <f>CEILING(E7471*0.915,LOOKUP(E7471*0.915,{0,10,50,100,500},{0.01,0.05,0.1,0.5,1}))</f>
        <v>26.85</v>
      </c>
      <c r="L7471" s="1">
        <f>FLOOR(E7471*1.1,LOOKUP(E7471*1.1,{0,10,50,100,500},{0.01,0.05,0.1,0.5,1}))</f>
        <v>32.200000000000003</v>
      </c>
      <c r="M7471" s="1">
        <f t="shared" si="1048"/>
        <v>31.950000000000003</v>
      </c>
      <c r="N7471" s="2">
        <f t="shared" si="1049"/>
        <v>0</v>
      </c>
      <c r="O7471" s="2">
        <f t="shared" si="1050"/>
        <v>8.5324232081911266E-3</v>
      </c>
      <c r="P7471" s="3">
        <f t="shared" si="1052"/>
        <v>2.200358956521738E-2</v>
      </c>
      <c r="Q7471" s="2">
        <f t="shared" si="1051"/>
        <v>0</v>
      </c>
      <c r="U7471" s="2">
        <f t="shared" si="1053"/>
        <v>2.200358956521738E-2</v>
      </c>
      <c r="V7471" s="2">
        <f t="shared" si="1056"/>
        <v>0</v>
      </c>
      <c r="Z7471" s="1">
        <f t="shared" si="1054"/>
        <v>29.45</v>
      </c>
      <c r="AC7471" s="1" t="str">
        <f t="shared" si="1055"/>
        <v>N</v>
      </c>
    </row>
    <row r="7472" spans="1:29" x14ac:dyDescent="0.25">
      <c r="A7472" s="1">
        <v>20201203</v>
      </c>
      <c r="B7472" s="1">
        <v>6156</v>
      </c>
      <c r="C7472" s="1" t="s">
        <v>490</v>
      </c>
      <c r="D7472" s="1">
        <v>10.039999999999999</v>
      </c>
      <c r="E7472" s="1">
        <v>19.25</v>
      </c>
      <c r="F7472" s="1">
        <v>19.05</v>
      </c>
      <c r="G7472" s="1">
        <v>19.45</v>
      </c>
      <c r="H7472" s="1">
        <v>18.899999999999999</v>
      </c>
      <c r="I7472" s="1">
        <v>19.149999999999999</v>
      </c>
      <c r="J7472" s="1">
        <f>CEILING(E7472*0.9,LOOKUP(E7472*0.9,{0,10,50,100,500},{0.01,0.05,0.1,0.5,1}))</f>
        <v>17.350000000000001</v>
      </c>
      <c r="K7472" s="1">
        <f>CEILING(E7472*0.915,LOOKUP(E7472*0.915,{0,10,50,100,500},{0.01,0.05,0.1,0.5,1}))</f>
        <v>17.650000000000002</v>
      </c>
      <c r="L7472" s="1">
        <f>FLOOR(E7472*1.1,LOOKUP(E7472*1.1,{0,10,50,100,500},{0.01,0.05,0.1,0.5,1}))</f>
        <v>21.150000000000002</v>
      </c>
      <c r="M7472" s="1">
        <f t="shared" si="1048"/>
        <v>20.900000000000002</v>
      </c>
      <c r="N7472" s="2">
        <f t="shared" si="1049"/>
        <v>-1.0389610389610353E-2</v>
      </c>
      <c r="O7472" s="2">
        <f t="shared" si="1050"/>
        <v>1.0389610389610353E-2</v>
      </c>
      <c r="P7472" s="3">
        <f t="shared" si="1052"/>
        <v>1.0732039164490793E-2</v>
      </c>
      <c r="Q7472" s="2">
        <f t="shared" si="1051"/>
        <v>0</v>
      </c>
      <c r="U7472" s="2">
        <f t="shared" si="1053"/>
        <v>1.0732039164490793E-2</v>
      </c>
      <c r="V7472" s="2">
        <f t="shared" si="1056"/>
        <v>0</v>
      </c>
      <c r="Z7472" s="1">
        <f t="shared" si="1054"/>
        <v>19.399999999999999</v>
      </c>
      <c r="AC7472" s="1" t="str">
        <f t="shared" si="1055"/>
        <v>N</v>
      </c>
    </row>
    <row r="7473" spans="1:29" x14ac:dyDescent="0.25">
      <c r="A7473" s="1">
        <v>20201203</v>
      </c>
      <c r="B7473" s="1">
        <v>6127</v>
      </c>
      <c r="C7473" s="1" t="s">
        <v>146</v>
      </c>
      <c r="D7473" s="1">
        <v>7.88</v>
      </c>
      <c r="E7473" s="1">
        <v>22</v>
      </c>
      <c r="F7473" s="1">
        <v>21.9</v>
      </c>
      <c r="G7473" s="1">
        <v>22.7</v>
      </c>
      <c r="H7473" s="1">
        <v>21.85</v>
      </c>
      <c r="I7473" s="1">
        <v>22.55</v>
      </c>
      <c r="J7473" s="1">
        <f>CEILING(E7473*0.9,LOOKUP(E7473*0.9,{0,10,50,100,500},{0.01,0.05,0.1,0.5,1}))</f>
        <v>19.8</v>
      </c>
      <c r="K7473" s="1">
        <f>CEILING(E7473*0.915,LOOKUP(E7473*0.915,{0,10,50,100,500},{0.01,0.05,0.1,0.5,1}))</f>
        <v>20.150000000000002</v>
      </c>
      <c r="L7473" s="1">
        <f>FLOOR(E7473*1.1,LOOKUP(E7473*1.1,{0,10,50,100,500},{0.01,0.05,0.1,0.5,1}))</f>
        <v>24.200000000000003</v>
      </c>
      <c r="M7473" s="1">
        <f t="shared" si="1048"/>
        <v>23.950000000000003</v>
      </c>
      <c r="N7473" s="2">
        <f t="shared" si="1049"/>
        <v>-4.5454545454546103E-3</v>
      </c>
      <c r="O7473" s="2">
        <f t="shared" si="1050"/>
        <v>3.1818181818181787E-2</v>
      </c>
      <c r="P7473" s="3">
        <f t="shared" si="1052"/>
        <v>-2.0002674057649873E-2</v>
      </c>
      <c r="Q7473" s="2">
        <f t="shared" si="1051"/>
        <v>-2.0002674057649873E-2</v>
      </c>
      <c r="U7473" s="2">
        <f t="shared" si="1053"/>
        <v>-2.0002674057649873E-2</v>
      </c>
      <c r="V7473" s="2">
        <f t="shared" si="1056"/>
        <v>-2.0002674057649873E-2</v>
      </c>
      <c r="Z7473" s="1">
        <f t="shared" si="1054"/>
        <v>22.15</v>
      </c>
      <c r="AC7473" s="1" t="str">
        <f t="shared" si="1055"/>
        <v>N</v>
      </c>
    </row>
    <row r="7474" spans="1:29" x14ac:dyDescent="0.25">
      <c r="A7474" s="1">
        <v>20201204</v>
      </c>
      <c r="B7474" s="1">
        <v>2399</v>
      </c>
      <c r="C7474" s="1" t="s">
        <v>180</v>
      </c>
      <c r="D7474" s="1">
        <v>27.12</v>
      </c>
      <c r="E7474" s="1">
        <v>17.95</v>
      </c>
      <c r="F7474" s="1">
        <v>18.25</v>
      </c>
      <c r="G7474" s="1">
        <v>18.45</v>
      </c>
      <c r="H7474" s="1">
        <v>17.600000000000001</v>
      </c>
      <c r="I7474" s="1">
        <v>17.7</v>
      </c>
      <c r="J7474" s="1">
        <f>CEILING(E7474*0.9,LOOKUP(E7474*0.9,{0,10,50,100,500},{0.01,0.05,0.1,0.5,1}))</f>
        <v>16.2</v>
      </c>
      <c r="K7474" s="1">
        <f>CEILING(E7474*0.915,LOOKUP(E7474*0.915,{0,10,50,100,500},{0.01,0.05,0.1,0.5,1}))</f>
        <v>16.45</v>
      </c>
      <c r="L7474" s="1">
        <f>FLOOR(E7474*1.1,LOOKUP(E7474*1.1,{0,10,50,100,500},{0.01,0.05,0.1,0.5,1}))</f>
        <v>19.700000000000003</v>
      </c>
      <c r="M7474" s="1">
        <f t="shared" si="1048"/>
        <v>19.450000000000003</v>
      </c>
      <c r="N7474" s="2">
        <f t="shared" si="1049"/>
        <v>1.671309192200561E-2</v>
      </c>
      <c r="O7474" s="2">
        <f t="shared" si="1050"/>
        <v>2.7855153203342621E-2</v>
      </c>
      <c r="P7474" s="3">
        <f t="shared" si="1052"/>
        <v>2.8716437853107318E-2</v>
      </c>
      <c r="Q7474" s="2">
        <f t="shared" si="1051"/>
        <v>0</v>
      </c>
      <c r="U7474" s="2">
        <f t="shared" si="1053"/>
        <v>2.8716437853107318E-2</v>
      </c>
      <c r="V7474" s="2">
        <f t="shared" si="1056"/>
        <v>0</v>
      </c>
      <c r="Z7474" s="1">
        <f t="shared" si="1054"/>
        <v>18.099999999999998</v>
      </c>
      <c r="AC7474" s="1" t="str">
        <f t="shared" si="1055"/>
        <v>N</v>
      </c>
    </row>
    <row r="7475" spans="1:29" x14ac:dyDescent="0.25">
      <c r="A7475" s="1">
        <v>20201204</v>
      </c>
      <c r="B7475" s="1">
        <v>8070</v>
      </c>
      <c r="C7475" s="1" t="s">
        <v>298</v>
      </c>
      <c r="D7475" s="1">
        <v>13.25</v>
      </c>
      <c r="E7475" s="1">
        <v>30.05</v>
      </c>
      <c r="F7475" s="1">
        <v>30.85</v>
      </c>
      <c r="G7475" s="1">
        <v>31.55</v>
      </c>
      <c r="H7475" s="1">
        <v>29.9</v>
      </c>
      <c r="I7475" s="1">
        <v>30.2</v>
      </c>
      <c r="J7475" s="1">
        <f>CEILING(E7475*0.9,LOOKUP(E7475*0.9,{0,10,50,100,500},{0.01,0.05,0.1,0.5,1}))</f>
        <v>27.05</v>
      </c>
      <c r="K7475" s="1">
        <f>CEILING(E7475*0.915,LOOKUP(E7475*0.915,{0,10,50,100,500},{0.01,0.05,0.1,0.5,1}))</f>
        <v>27.5</v>
      </c>
      <c r="L7475" s="1">
        <f>FLOOR(E7475*1.1,LOOKUP(E7475*1.1,{0,10,50,100,500},{0.01,0.05,0.1,0.5,1}))</f>
        <v>33.050000000000004</v>
      </c>
      <c r="M7475" s="1">
        <f t="shared" si="1048"/>
        <v>32.800000000000004</v>
      </c>
      <c r="N7475" s="2">
        <f t="shared" si="1049"/>
        <v>2.6622296173044947E-2</v>
      </c>
      <c r="O7475" s="2">
        <f t="shared" si="1050"/>
        <v>4.9916805324459232E-2</v>
      </c>
      <c r="P7475" s="3">
        <f t="shared" si="1052"/>
        <v>1.9184306291390809E-2</v>
      </c>
      <c r="Q7475" s="2">
        <f t="shared" si="1051"/>
        <v>0</v>
      </c>
      <c r="U7475" s="2">
        <f t="shared" si="1053"/>
        <v>1.9184306291390809E-2</v>
      </c>
      <c r="V7475" s="2">
        <f t="shared" si="1056"/>
        <v>0</v>
      </c>
      <c r="Z7475" s="1">
        <f t="shared" si="1054"/>
        <v>30.2</v>
      </c>
      <c r="AC7475" s="1" t="str">
        <f t="shared" si="1055"/>
        <v>N</v>
      </c>
    </row>
    <row r="7476" spans="1:29" x14ac:dyDescent="0.25">
      <c r="A7476" s="1">
        <v>20201204</v>
      </c>
      <c r="B7476" s="1">
        <v>2465</v>
      </c>
      <c r="C7476" s="1" t="s">
        <v>209</v>
      </c>
      <c r="D7476" s="1">
        <v>11.84</v>
      </c>
      <c r="E7476" s="1">
        <v>20.100000000000001</v>
      </c>
      <c r="F7476" s="1">
        <v>19.899999999999999</v>
      </c>
      <c r="G7476" s="1">
        <v>20.85</v>
      </c>
      <c r="H7476" s="1">
        <v>18.8</v>
      </c>
      <c r="I7476" s="1">
        <v>19.899999999999999</v>
      </c>
      <c r="J7476" s="1">
        <f>CEILING(E7476*0.9,LOOKUP(E7476*0.9,{0,10,50,100,500},{0.01,0.05,0.1,0.5,1}))</f>
        <v>18.100000000000001</v>
      </c>
      <c r="K7476" s="1">
        <f>CEILING(E7476*0.915,LOOKUP(E7476*0.915,{0,10,50,100,500},{0.01,0.05,0.1,0.5,1}))</f>
        <v>18.400000000000002</v>
      </c>
      <c r="L7476" s="1">
        <f>FLOOR(E7476*1.1,LOOKUP(E7476*1.1,{0,10,50,100,500},{0.01,0.05,0.1,0.5,1}))</f>
        <v>22.1</v>
      </c>
      <c r="M7476" s="1">
        <f t="shared" si="1048"/>
        <v>21.85</v>
      </c>
      <c r="N7476" s="2">
        <f t="shared" si="1049"/>
        <v>-9.9502487562190458E-3</v>
      </c>
      <c r="O7476" s="2">
        <f t="shared" si="1050"/>
        <v>3.7313432835820892E-2</v>
      </c>
      <c r="P7476" s="3">
        <f t="shared" si="1052"/>
        <v>1.5256540201005149E-2</v>
      </c>
      <c r="Q7476" s="2">
        <f t="shared" si="1051"/>
        <v>0</v>
      </c>
      <c r="U7476" s="2">
        <f t="shared" si="1053"/>
        <v>1.5256540201005149E-2</v>
      </c>
      <c r="V7476" s="2">
        <f t="shared" si="1056"/>
        <v>0</v>
      </c>
      <c r="Z7476" s="1">
        <f t="shared" si="1054"/>
        <v>20.25</v>
      </c>
      <c r="AC7476" s="1" t="str">
        <f t="shared" si="1055"/>
        <v>N</v>
      </c>
    </row>
    <row r="7477" spans="1:29" x14ac:dyDescent="0.25">
      <c r="A7477" s="1">
        <v>20201204</v>
      </c>
      <c r="B7477" s="1">
        <v>6233</v>
      </c>
      <c r="C7477" s="1" t="s">
        <v>166</v>
      </c>
      <c r="D7477" s="1">
        <v>10.84</v>
      </c>
      <c r="E7477" s="1">
        <v>30.75</v>
      </c>
      <c r="F7477" s="1">
        <v>30.5</v>
      </c>
      <c r="G7477" s="1">
        <v>30.7</v>
      </c>
      <c r="H7477" s="1">
        <v>28.85</v>
      </c>
      <c r="I7477" s="1">
        <v>30.45</v>
      </c>
      <c r="J7477" s="1">
        <f>CEILING(E7477*0.9,LOOKUP(E7477*0.9,{0,10,50,100,500},{0.01,0.05,0.1,0.5,1}))</f>
        <v>27.700000000000003</v>
      </c>
      <c r="K7477" s="1">
        <f>CEILING(E7477*0.915,LOOKUP(E7477*0.915,{0,10,50,100,500},{0.01,0.05,0.1,0.5,1}))</f>
        <v>28.150000000000002</v>
      </c>
      <c r="L7477" s="1">
        <f>FLOOR(E7477*1.1,LOOKUP(E7477*1.1,{0,10,50,100,500},{0.01,0.05,0.1,0.5,1}))</f>
        <v>33.800000000000004</v>
      </c>
      <c r="M7477" s="1">
        <f t="shared" si="1048"/>
        <v>33.550000000000004</v>
      </c>
      <c r="N7477" s="2">
        <f t="shared" si="1049"/>
        <v>-8.130081300813009E-3</v>
      </c>
      <c r="O7477" s="2">
        <f t="shared" si="1050"/>
        <v>-1.6260162601626248E-3</v>
      </c>
      <c r="P7477" s="3">
        <f t="shared" si="1052"/>
        <v>0</v>
      </c>
      <c r="Q7477" s="2">
        <f t="shared" si="1051"/>
        <v>0</v>
      </c>
      <c r="U7477" s="2">
        <f t="shared" si="1053"/>
        <v>0</v>
      </c>
      <c r="V7477" s="2">
        <f t="shared" si="1056"/>
        <v>0</v>
      </c>
      <c r="Z7477" s="1">
        <f t="shared" si="1054"/>
        <v>30.9</v>
      </c>
      <c r="AC7477" s="1" t="str">
        <f t="shared" si="1055"/>
        <v>N</v>
      </c>
    </row>
    <row r="7478" spans="1:29" x14ac:dyDescent="0.25">
      <c r="A7478" s="1">
        <v>20201204</v>
      </c>
      <c r="B7478" s="1">
        <v>1309</v>
      </c>
      <c r="C7478" s="1" t="s">
        <v>304</v>
      </c>
      <c r="D7478" s="1">
        <v>10.17</v>
      </c>
      <c r="E7478" s="1">
        <v>33.5</v>
      </c>
      <c r="F7478" s="1">
        <v>34.1</v>
      </c>
      <c r="G7478" s="1">
        <v>34.299999999999997</v>
      </c>
      <c r="H7478" s="1">
        <v>32.4</v>
      </c>
      <c r="I7478" s="1">
        <v>32.700000000000003</v>
      </c>
      <c r="J7478" s="1">
        <f>CEILING(E7478*0.9,LOOKUP(E7478*0.9,{0,10,50,100,500},{0.01,0.05,0.1,0.5,1}))</f>
        <v>30.150000000000002</v>
      </c>
      <c r="K7478" s="1">
        <f>CEILING(E7478*0.915,LOOKUP(E7478*0.915,{0,10,50,100,500},{0.01,0.05,0.1,0.5,1}))</f>
        <v>30.700000000000003</v>
      </c>
      <c r="L7478" s="1">
        <f>FLOOR(E7478*1.1,LOOKUP(E7478*1.1,{0,10,50,100,500},{0.01,0.05,0.1,0.5,1}))</f>
        <v>36.85</v>
      </c>
      <c r="M7478" s="1">
        <f t="shared" si="1048"/>
        <v>36.6</v>
      </c>
      <c r="N7478" s="2">
        <f t="shared" si="1049"/>
        <v>1.7910447761194073E-2</v>
      </c>
      <c r="O7478" s="2">
        <f t="shared" si="1050"/>
        <v>2.3880597014925287E-2</v>
      </c>
      <c r="P7478" s="3">
        <f t="shared" si="1052"/>
        <v>4.0434152905198618E-2</v>
      </c>
      <c r="Q7478" s="2">
        <f t="shared" si="1051"/>
        <v>0</v>
      </c>
      <c r="U7478" s="2">
        <f t="shared" si="1053"/>
        <v>4.0434152905198618E-2</v>
      </c>
      <c r="V7478" s="2">
        <f t="shared" si="1056"/>
        <v>0</v>
      </c>
      <c r="Z7478" s="1">
        <f t="shared" si="1054"/>
        <v>33.65</v>
      </c>
      <c r="AC7478" s="1" t="str">
        <f t="shared" si="1055"/>
        <v>N</v>
      </c>
    </row>
    <row r="7479" spans="1:29" x14ac:dyDescent="0.25">
      <c r="A7479" s="1">
        <v>20201204</v>
      </c>
      <c r="B7479" s="1">
        <v>3272</v>
      </c>
      <c r="C7479" s="1" t="s">
        <v>60</v>
      </c>
      <c r="D7479" s="1">
        <v>8.65</v>
      </c>
      <c r="E7479" s="1">
        <v>53.1</v>
      </c>
      <c r="F7479" s="1">
        <v>58.4</v>
      </c>
      <c r="G7479" s="1">
        <v>58.4</v>
      </c>
      <c r="H7479" s="1">
        <v>55.2</v>
      </c>
      <c r="I7479" s="1">
        <v>56.1</v>
      </c>
      <c r="J7479" s="1">
        <f>CEILING(E7479*0.9,LOOKUP(E7479*0.9,{0,10,50,100,500},{0.01,0.05,0.1,0.5,1}))</f>
        <v>47.800000000000004</v>
      </c>
      <c r="K7479" s="1">
        <f>CEILING(E7479*0.915,LOOKUP(E7479*0.915,{0,10,50,100,500},{0.01,0.05,0.1,0.5,1}))</f>
        <v>48.6</v>
      </c>
      <c r="L7479" s="1">
        <f>FLOOR(E7479*1.1,LOOKUP(E7479*1.1,{0,10,50,100,500},{0.01,0.05,0.1,0.5,1}))</f>
        <v>58.400000000000006</v>
      </c>
      <c r="M7479" s="1">
        <f t="shared" si="1048"/>
        <v>57.900000000000006</v>
      </c>
      <c r="N7479" s="2">
        <f t="shared" si="1049"/>
        <v>9.9811676082862469E-2</v>
      </c>
      <c r="O7479" s="2">
        <f t="shared" si="1050"/>
        <v>9.9811676082862469E-2</v>
      </c>
      <c r="P7479" s="3">
        <f t="shared" si="1052"/>
        <v>6.3211796200343725E-3</v>
      </c>
      <c r="Q7479" s="2">
        <f t="shared" si="1051"/>
        <v>0</v>
      </c>
      <c r="U7479" s="2">
        <f t="shared" si="1053"/>
        <v>6.3211796200343725E-3</v>
      </c>
      <c r="V7479" s="2">
        <f t="shared" si="1056"/>
        <v>0</v>
      </c>
      <c r="Z7479" s="1">
        <f t="shared" si="1054"/>
        <v>53.4</v>
      </c>
      <c r="AC7479" s="1" t="str">
        <f t="shared" si="1055"/>
        <v>N</v>
      </c>
    </row>
    <row r="7480" spans="1:29" x14ac:dyDescent="0.25">
      <c r="A7480" s="1">
        <v>20201204</v>
      </c>
      <c r="B7480" s="1">
        <v>6104</v>
      </c>
      <c r="C7480" s="1" t="s">
        <v>30</v>
      </c>
      <c r="D7480" s="1">
        <v>7.91</v>
      </c>
      <c r="E7480" s="1">
        <v>75.8</v>
      </c>
      <c r="F7480" s="1">
        <v>75.400000000000006</v>
      </c>
      <c r="G7480" s="1">
        <v>75.8</v>
      </c>
      <c r="H7480" s="1">
        <v>73.099999999999994</v>
      </c>
      <c r="I7480" s="1">
        <v>73.900000000000006</v>
      </c>
      <c r="J7480" s="1">
        <f>CEILING(E7480*0.9,LOOKUP(E7480*0.9,{0,10,50,100,500},{0.01,0.05,0.1,0.5,1}))</f>
        <v>68.3</v>
      </c>
      <c r="K7480" s="1">
        <f>CEILING(E7480*0.915,LOOKUP(E7480*0.915,{0,10,50,100,500},{0.01,0.05,0.1,0.5,1}))</f>
        <v>69.400000000000006</v>
      </c>
      <c r="L7480" s="1">
        <f>FLOOR(E7480*1.1,LOOKUP(E7480*1.1,{0,10,50,100,500},{0.01,0.05,0.1,0.5,1}))</f>
        <v>83.300000000000011</v>
      </c>
      <c r="M7480" s="1">
        <f t="shared" si="1048"/>
        <v>82.800000000000011</v>
      </c>
      <c r="N7480" s="2">
        <f t="shared" si="1049"/>
        <v>-5.2770448548811544E-3</v>
      </c>
      <c r="O7480" s="2">
        <f t="shared" si="1050"/>
        <v>0</v>
      </c>
      <c r="P7480" s="3">
        <f t="shared" si="1052"/>
        <v>0</v>
      </c>
      <c r="Q7480" s="2">
        <f t="shared" si="1051"/>
        <v>0</v>
      </c>
      <c r="U7480" s="2">
        <f t="shared" si="1053"/>
        <v>0</v>
      </c>
      <c r="V7480" s="2">
        <f t="shared" si="1056"/>
        <v>0</v>
      </c>
      <c r="Z7480" s="1">
        <f t="shared" si="1054"/>
        <v>76.099999999999994</v>
      </c>
      <c r="AC7480" s="1" t="str">
        <f t="shared" si="1055"/>
        <v>N</v>
      </c>
    </row>
    <row r="7481" spans="1:29" x14ac:dyDescent="0.25">
      <c r="A7481" s="1">
        <v>20201204</v>
      </c>
      <c r="B7481" s="1">
        <v>6127</v>
      </c>
      <c r="C7481" s="1" t="s">
        <v>146</v>
      </c>
      <c r="D7481" s="1">
        <v>6.67</v>
      </c>
      <c r="E7481" s="1">
        <v>22.55</v>
      </c>
      <c r="F7481" s="1">
        <v>22.8</v>
      </c>
      <c r="G7481" s="1">
        <v>23.15</v>
      </c>
      <c r="H7481" s="1">
        <v>21.85</v>
      </c>
      <c r="I7481" s="1">
        <v>22.4</v>
      </c>
      <c r="J7481" s="1">
        <f>CEILING(E7481*0.9,LOOKUP(E7481*0.9,{0,10,50,100,500},{0.01,0.05,0.1,0.5,1}))</f>
        <v>20.3</v>
      </c>
      <c r="K7481" s="1">
        <f>CEILING(E7481*0.915,LOOKUP(E7481*0.915,{0,10,50,100,500},{0.01,0.05,0.1,0.5,1}))</f>
        <v>20.650000000000002</v>
      </c>
      <c r="L7481" s="1">
        <f>FLOOR(E7481*1.1,LOOKUP(E7481*1.1,{0,10,50,100,500},{0.01,0.05,0.1,0.5,1}))</f>
        <v>24.8</v>
      </c>
      <c r="M7481" s="1">
        <f t="shared" si="1048"/>
        <v>24.55</v>
      </c>
      <c r="N7481" s="2">
        <f t="shared" si="1049"/>
        <v>1.1086474501108647E-2</v>
      </c>
      <c r="O7481" s="2">
        <f t="shared" si="1050"/>
        <v>2.660753880266066E-2</v>
      </c>
      <c r="P7481" s="3">
        <f t="shared" si="1052"/>
        <v>1.5525232142857262E-2</v>
      </c>
      <c r="Q7481" s="2">
        <f t="shared" si="1051"/>
        <v>0</v>
      </c>
      <c r="U7481" s="2">
        <f t="shared" si="1053"/>
        <v>1.5525232142857262E-2</v>
      </c>
      <c r="V7481" s="2">
        <f t="shared" si="1056"/>
        <v>0</v>
      </c>
      <c r="Z7481" s="1">
        <f t="shared" si="1054"/>
        <v>22.7</v>
      </c>
      <c r="AC7481" s="1" t="str">
        <f t="shared" si="1055"/>
        <v>N</v>
      </c>
    </row>
    <row r="7482" spans="1:29" x14ac:dyDescent="0.25">
      <c r="A7482" s="1">
        <v>20201207</v>
      </c>
      <c r="B7482" s="1">
        <v>3272</v>
      </c>
      <c r="C7482" s="1" t="s">
        <v>60</v>
      </c>
      <c r="D7482" s="1">
        <v>19.41</v>
      </c>
      <c r="E7482" s="1">
        <v>56.1</v>
      </c>
      <c r="F7482" s="1">
        <v>54.2</v>
      </c>
      <c r="G7482" s="1">
        <v>55.9</v>
      </c>
      <c r="H7482" s="1">
        <v>54.2</v>
      </c>
      <c r="I7482" s="1">
        <v>55.2</v>
      </c>
      <c r="J7482" s="1">
        <f>CEILING(E7482*0.9,LOOKUP(E7482*0.9,{0,10,50,100,500},{0.01,0.05,0.1,0.5,1}))</f>
        <v>50.5</v>
      </c>
      <c r="K7482" s="1">
        <f>CEILING(E7482*0.915,LOOKUP(E7482*0.915,{0,10,50,100,500},{0.01,0.05,0.1,0.5,1}))</f>
        <v>51.400000000000006</v>
      </c>
      <c r="L7482" s="1">
        <f>FLOOR(E7482*1.1,LOOKUP(E7482*1.1,{0,10,50,100,500},{0.01,0.05,0.1,0.5,1}))</f>
        <v>61.7</v>
      </c>
      <c r="M7482" s="1">
        <f t="shared" si="1048"/>
        <v>61.2</v>
      </c>
      <c r="N7482" s="2">
        <f t="shared" si="1049"/>
        <v>-3.3868092691622075E-2</v>
      </c>
      <c r="O7482" s="2">
        <f t="shared" si="1050"/>
        <v>-3.5650623885918509E-3</v>
      </c>
      <c r="P7482" s="3">
        <f t="shared" si="1052"/>
        <v>0</v>
      </c>
      <c r="Q7482" s="2">
        <f t="shared" si="1051"/>
        <v>0</v>
      </c>
      <c r="U7482" s="2">
        <f t="shared" si="1053"/>
        <v>0</v>
      </c>
      <c r="V7482" s="2">
        <f t="shared" si="1056"/>
        <v>0</v>
      </c>
      <c r="Z7482" s="1">
        <f t="shared" si="1054"/>
        <v>56.4</v>
      </c>
      <c r="AC7482" s="1" t="str">
        <f t="shared" si="1055"/>
        <v>N</v>
      </c>
    </row>
    <row r="7483" spans="1:29" x14ac:dyDescent="0.25">
      <c r="A7483" s="1">
        <v>20201207</v>
      </c>
      <c r="B7483" s="1">
        <v>6443</v>
      </c>
      <c r="C7483" s="1" t="s">
        <v>105</v>
      </c>
      <c r="D7483" s="1">
        <v>8.94</v>
      </c>
      <c r="E7483" s="1">
        <v>40.950000000000003</v>
      </c>
      <c r="F7483" s="1">
        <v>40.299999999999997</v>
      </c>
      <c r="G7483" s="1">
        <v>41</v>
      </c>
      <c r="H7483" s="1">
        <v>39.5</v>
      </c>
      <c r="I7483" s="1">
        <v>40</v>
      </c>
      <c r="J7483" s="1">
        <f>CEILING(E7483*0.9,LOOKUP(E7483*0.9,{0,10,50,100,500},{0.01,0.05,0.1,0.5,1}))</f>
        <v>36.9</v>
      </c>
      <c r="K7483" s="1">
        <f>CEILING(E7483*0.915,LOOKUP(E7483*0.915,{0,10,50,100,500},{0.01,0.05,0.1,0.5,1}))</f>
        <v>37.5</v>
      </c>
      <c r="L7483" s="1">
        <f>FLOOR(E7483*1.1,LOOKUP(E7483*1.1,{0,10,50,100,500},{0.01,0.05,0.1,0.5,1}))</f>
        <v>45</v>
      </c>
      <c r="M7483" s="1">
        <f t="shared" si="1048"/>
        <v>44.75</v>
      </c>
      <c r="N7483" s="2">
        <f t="shared" si="1049"/>
        <v>-1.5873015873016011E-2</v>
      </c>
      <c r="O7483" s="2">
        <f t="shared" si="1050"/>
        <v>1.2210012210011516E-3</v>
      </c>
      <c r="P7483" s="3">
        <f t="shared" si="1052"/>
        <v>0</v>
      </c>
      <c r="Q7483" s="2">
        <f t="shared" si="1051"/>
        <v>0</v>
      </c>
      <c r="U7483" s="2">
        <f t="shared" si="1053"/>
        <v>0</v>
      </c>
      <c r="V7483" s="2">
        <f t="shared" si="1056"/>
        <v>0</v>
      </c>
      <c r="Z7483" s="1">
        <f t="shared" si="1054"/>
        <v>41.1</v>
      </c>
      <c r="AC7483" s="1" t="str">
        <f t="shared" si="1055"/>
        <v>N</v>
      </c>
    </row>
    <row r="7484" spans="1:29" x14ac:dyDescent="0.25">
      <c r="A7484" s="1">
        <v>20201207</v>
      </c>
      <c r="B7484" s="1">
        <v>6477</v>
      </c>
      <c r="C7484" s="1" t="s">
        <v>188</v>
      </c>
      <c r="D7484" s="1">
        <v>8.6999999999999993</v>
      </c>
      <c r="E7484" s="1">
        <v>62.9</v>
      </c>
      <c r="F7484" s="1">
        <v>62.4</v>
      </c>
      <c r="G7484" s="1">
        <v>64</v>
      </c>
      <c r="H7484" s="1">
        <v>61.9</v>
      </c>
      <c r="I7484" s="1">
        <v>62.5</v>
      </c>
      <c r="J7484" s="1">
        <f>CEILING(E7484*0.9,LOOKUP(E7484*0.9,{0,10,50,100,500},{0.01,0.05,0.1,0.5,1}))</f>
        <v>56.7</v>
      </c>
      <c r="K7484" s="1">
        <f>CEILING(E7484*0.915,LOOKUP(E7484*0.915,{0,10,50,100,500},{0.01,0.05,0.1,0.5,1}))</f>
        <v>57.6</v>
      </c>
      <c r="L7484" s="1">
        <f>FLOOR(E7484*1.1,LOOKUP(E7484*1.1,{0,10,50,100,500},{0.01,0.05,0.1,0.5,1}))</f>
        <v>69.100000000000009</v>
      </c>
      <c r="M7484" s="1">
        <f t="shared" si="1048"/>
        <v>68.600000000000009</v>
      </c>
      <c r="N7484" s="2">
        <f t="shared" si="1049"/>
        <v>-7.9491255961844191E-3</v>
      </c>
      <c r="O7484" s="2">
        <f t="shared" si="1050"/>
        <v>1.7488076311605746E-2</v>
      </c>
      <c r="P7484" s="3">
        <f t="shared" si="1052"/>
        <v>8.8807311999999309E-3</v>
      </c>
      <c r="Q7484" s="2">
        <f t="shared" si="1051"/>
        <v>0</v>
      </c>
      <c r="U7484" s="2">
        <f t="shared" si="1053"/>
        <v>8.8807311999999309E-3</v>
      </c>
      <c r="V7484" s="2">
        <f t="shared" si="1056"/>
        <v>0</v>
      </c>
      <c r="Z7484" s="1">
        <f t="shared" si="1054"/>
        <v>63.199999999999996</v>
      </c>
      <c r="AC7484" s="1" t="str">
        <f t="shared" si="1055"/>
        <v>N</v>
      </c>
    </row>
    <row r="7485" spans="1:29" x14ac:dyDescent="0.25">
      <c r="A7485" s="1">
        <v>20201207</v>
      </c>
      <c r="B7485" s="1">
        <v>6229</v>
      </c>
      <c r="C7485" s="1" t="s">
        <v>92</v>
      </c>
      <c r="D7485" s="1">
        <v>7.79</v>
      </c>
      <c r="E7485" s="1">
        <v>29.15</v>
      </c>
      <c r="F7485" s="1">
        <v>29.15</v>
      </c>
      <c r="G7485" s="1">
        <v>30.25</v>
      </c>
      <c r="H7485" s="1">
        <v>28.6</v>
      </c>
      <c r="I7485" s="1">
        <v>28.75</v>
      </c>
      <c r="J7485" s="1">
        <f>CEILING(E7485*0.9,LOOKUP(E7485*0.9,{0,10,50,100,500},{0.01,0.05,0.1,0.5,1}))</f>
        <v>26.25</v>
      </c>
      <c r="K7485" s="1">
        <f>CEILING(E7485*0.915,LOOKUP(E7485*0.915,{0,10,50,100,500},{0.01,0.05,0.1,0.5,1}))</f>
        <v>26.700000000000003</v>
      </c>
      <c r="L7485" s="1">
        <f>FLOOR(E7485*1.1,LOOKUP(E7485*1.1,{0,10,50,100,500},{0.01,0.05,0.1,0.5,1}))</f>
        <v>32.050000000000004</v>
      </c>
      <c r="M7485" s="1">
        <f t="shared" si="1048"/>
        <v>31.800000000000004</v>
      </c>
      <c r="N7485" s="2">
        <f t="shared" si="1049"/>
        <v>0</v>
      </c>
      <c r="O7485" s="2">
        <f t="shared" si="1050"/>
        <v>3.7735849056603821E-2</v>
      </c>
      <c r="P7485" s="3">
        <f t="shared" si="1052"/>
        <v>1.6796106086956437E-2</v>
      </c>
      <c r="Q7485" s="2">
        <f t="shared" si="1051"/>
        <v>0</v>
      </c>
      <c r="U7485" s="2">
        <f t="shared" si="1053"/>
        <v>1.6796106086956437E-2</v>
      </c>
      <c r="V7485" s="2">
        <f t="shared" si="1056"/>
        <v>0</v>
      </c>
      <c r="Z7485" s="1">
        <f t="shared" si="1054"/>
        <v>29.299999999999997</v>
      </c>
      <c r="AC7485" s="1" t="str">
        <f t="shared" si="1055"/>
        <v>N</v>
      </c>
    </row>
    <row r="7486" spans="1:29" x14ac:dyDescent="0.25">
      <c r="A7486" s="1">
        <v>20201207</v>
      </c>
      <c r="B7486" s="1">
        <v>5386</v>
      </c>
      <c r="C7486" s="1" t="s">
        <v>140</v>
      </c>
      <c r="D7486" s="1">
        <v>7.04</v>
      </c>
      <c r="E7486" s="1">
        <v>58</v>
      </c>
      <c r="F7486" s="1">
        <v>59.1</v>
      </c>
      <c r="G7486" s="1">
        <v>63.8</v>
      </c>
      <c r="H7486" s="1">
        <v>59.1</v>
      </c>
      <c r="I7486" s="1">
        <v>63.8</v>
      </c>
      <c r="J7486" s="1">
        <f>CEILING(E7486*0.9,LOOKUP(E7486*0.9,{0,10,50,100,500},{0.01,0.05,0.1,0.5,1}))</f>
        <v>52.2</v>
      </c>
      <c r="K7486" s="1">
        <f>CEILING(E7486*0.915,LOOKUP(E7486*0.915,{0,10,50,100,500},{0.01,0.05,0.1,0.5,1}))</f>
        <v>53.1</v>
      </c>
      <c r="L7486" s="1">
        <f>FLOOR(E7486*1.1,LOOKUP(E7486*1.1,{0,10,50,100,500},{0.01,0.05,0.1,0.5,1}))</f>
        <v>63.800000000000004</v>
      </c>
      <c r="M7486" s="1">
        <f t="shared" ref="M7486:M7549" si="1057">IF(L7486&lt;10,L7486-0.05,IF(L7486&lt;50,L7486-0.25,IF(L7486&lt;100,L7486-0.5,IF(L7486&lt;500,L7486-2.5,IF(L7486&lt;1000,L7486-5,IF(L7486&lt;5000,L7486-25,0))))))</f>
        <v>63.300000000000004</v>
      </c>
      <c r="N7486" s="2">
        <f t="shared" ref="N7486:N7549" si="1058">(F7486-E7486)/E7486</f>
        <v>1.8965517241379334E-2</v>
      </c>
      <c r="O7486" s="2">
        <f t="shared" ref="O7486:O7549" si="1059">(G7486-E7486)/E7486</f>
        <v>9.999999999999995E-2</v>
      </c>
      <c r="P7486" s="3">
        <f t="shared" si="1052"/>
        <v>-6.8522710900473974E-2</v>
      </c>
      <c r="Q7486" s="2">
        <f t="shared" ref="Q7486:Q7549" si="1060">IF(Q7485+P7486&gt;0,0,P7486+Q7485)</f>
        <v>-6.8522710900473974E-2</v>
      </c>
      <c r="U7486" s="2">
        <f t="shared" si="1053"/>
        <v>-6.8522710900473974E-2</v>
      </c>
      <c r="V7486" s="2">
        <f t="shared" si="1056"/>
        <v>-6.8522710900473974E-2</v>
      </c>
      <c r="Z7486" s="1">
        <f t="shared" si="1054"/>
        <v>58.3</v>
      </c>
      <c r="AC7486" s="1" t="str">
        <f t="shared" si="1055"/>
        <v>N</v>
      </c>
    </row>
    <row r="7487" spans="1:29" x14ac:dyDescent="0.25">
      <c r="A7487" s="1">
        <v>20201207</v>
      </c>
      <c r="B7487" s="1">
        <v>1336</v>
      </c>
      <c r="C7487" s="1" t="s">
        <v>525</v>
      </c>
      <c r="D7487" s="1">
        <v>6.69</v>
      </c>
      <c r="E7487" s="1">
        <v>20.65</v>
      </c>
      <c r="F7487" s="1">
        <v>20.65</v>
      </c>
      <c r="G7487" s="1">
        <v>20.65</v>
      </c>
      <c r="H7487" s="1">
        <v>20.350000000000001</v>
      </c>
      <c r="I7487" s="1">
        <v>20.399999999999999</v>
      </c>
      <c r="J7487" s="1">
        <f>CEILING(E7487*0.9,LOOKUP(E7487*0.9,{0,10,50,100,500},{0.01,0.05,0.1,0.5,1}))</f>
        <v>18.600000000000001</v>
      </c>
      <c r="K7487" s="1">
        <f>CEILING(E7487*0.915,LOOKUP(E7487*0.915,{0,10,50,100,500},{0.01,0.05,0.1,0.5,1}))</f>
        <v>18.900000000000002</v>
      </c>
      <c r="L7487" s="1">
        <f>FLOOR(E7487*1.1,LOOKUP(E7487*1.1,{0,10,50,100,500},{0.01,0.05,0.1,0.5,1}))</f>
        <v>22.700000000000003</v>
      </c>
      <c r="M7487" s="1">
        <f t="shared" si="1057"/>
        <v>22.450000000000003</v>
      </c>
      <c r="N7487" s="2">
        <f t="shared" si="1058"/>
        <v>0</v>
      </c>
      <c r="O7487" s="2">
        <f t="shared" si="1059"/>
        <v>0</v>
      </c>
      <c r="P7487" s="3">
        <f t="shared" si="1052"/>
        <v>0</v>
      </c>
      <c r="Q7487" s="2">
        <f t="shared" si="1060"/>
        <v>-6.8522710900473974E-2</v>
      </c>
      <c r="U7487" s="2">
        <f t="shared" si="1053"/>
        <v>0</v>
      </c>
      <c r="V7487" s="2">
        <f t="shared" si="1056"/>
        <v>-6.8522710900473974E-2</v>
      </c>
      <c r="Z7487" s="1">
        <f t="shared" si="1054"/>
        <v>20.799999999999997</v>
      </c>
      <c r="AC7487" s="1" t="str">
        <f t="shared" si="1055"/>
        <v>N</v>
      </c>
    </row>
    <row r="7488" spans="1:29" x14ac:dyDescent="0.25">
      <c r="A7488" s="1">
        <v>20201208</v>
      </c>
      <c r="B7488" s="1">
        <v>8070</v>
      </c>
      <c r="C7488" s="1" t="s">
        <v>298</v>
      </c>
      <c r="D7488" s="1">
        <v>16.309999999999999</v>
      </c>
      <c r="E7488" s="1">
        <v>30.75</v>
      </c>
      <c r="F7488" s="1">
        <v>31</v>
      </c>
      <c r="G7488" s="1">
        <v>31.3</v>
      </c>
      <c r="H7488" s="1">
        <v>30.55</v>
      </c>
      <c r="I7488" s="1">
        <v>30.9</v>
      </c>
      <c r="J7488" s="1">
        <f>CEILING(E7488*0.9,LOOKUP(E7488*0.9,{0,10,50,100,500},{0.01,0.05,0.1,0.5,1}))</f>
        <v>27.700000000000003</v>
      </c>
      <c r="K7488" s="1">
        <f>CEILING(E7488*0.915,LOOKUP(E7488*0.915,{0,10,50,100,500},{0.01,0.05,0.1,0.5,1}))</f>
        <v>28.150000000000002</v>
      </c>
      <c r="L7488" s="1">
        <f>FLOOR(E7488*1.1,LOOKUP(E7488*1.1,{0,10,50,100,500},{0.01,0.05,0.1,0.5,1}))</f>
        <v>33.800000000000004</v>
      </c>
      <c r="M7488" s="1">
        <f t="shared" si="1057"/>
        <v>33.550000000000004</v>
      </c>
      <c r="N7488" s="2">
        <f t="shared" si="1058"/>
        <v>8.130081300813009E-3</v>
      </c>
      <c r="O7488" s="2">
        <f t="shared" si="1059"/>
        <v>1.788617886178864E-2</v>
      </c>
      <c r="P7488" s="3">
        <f t="shared" si="1052"/>
        <v>9.3210032362456676E-4</v>
      </c>
      <c r="Q7488" s="2">
        <f t="shared" si="1060"/>
        <v>-6.7590610576849411E-2</v>
      </c>
      <c r="U7488" s="2">
        <f t="shared" si="1053"/>
        <v>9.3210032362456676E-4</v>
      </c>
      <c r="V7488" s="2">
        <f t="shared" si="1056"/>
        <v>-6.7590610576849411E-2</v>
      </c>
      <c r="Z7488" s="1">
        <f t="shared" si="1054"/>
        <v>30.9</v>
      </c>
      <c r="AC7488" s="1" t="str">
        <f t="shared" si="1055"/>
        <v>N</v>
      </c>
    </row>
    <row r="7489" spans="1:29" x14ac:dyDescent="0.25">
      <c r="A7489" s="1">
        <v>20201208</v>
      </c>
      <c r="B7489" s="1">
        <v>4133</v>
      </c>
      <c r="C7489" s="1" t="s">
        <v>281</v>
      </c>
      <c r="D7489" s="1">
        <v>13.36</v>
      </c>
      <c r="E7489" s="1">
        <v>59.4</v>
      </c>
      <c r="F7489" s="1">
        <v>60.3</v>
      </c>
      <c r="G7489" s="1">
        <v>61.7</v>
      </c>
      <c r="H7489" s="1">
        <v>58.9</v>
      </c>
      <c r="I7489" s="1">
        <v>60</v>
      </c>
      <c r="J7489" s="1">
        <f>CEILING(E7489*0.9,LOOKUP(E7489*0.9,{0,10,50,100,500},{0.01,0.05,0.1,0.5,1}))</f>
        <v>53.5</v>
      </c>
      <c r="K7489" s="1">
        <f>CEILING(E7489*0.915,LOOKUP(E7489*0.915,{0,10,50,100,500},{0.01,0.05,0.1,0.5,1}))</f>
        <v>54.400000000000006</v>
      </c>
      <c r="L7489" s="1">
        <f>FLOOR(E7489*1.1,LOOKUP(E7489*1.1,{0,10,50,100,500},{0.01,0.05,0.1,0.5,1}))</f>
        <v>65.3</v>
      </c>
      <c r="M7489" s="1">
        <f t="shared" si="1057"/>
        <v>64.8</v>
      </c>
      <c r="N7489" s="2">
        <f t="shared" si="1058"/>
        <v>1.5151515151515128E-2</v>
      </c>
      <c r="O7489" s="2">
        <f t="shared" si="1059"/>
        <v>3.8720538720538794E-2</v>
      </c>
      <c r="P7489" s="3">
        <f t="shared" si="1052"/>
        <v>2.6925049999998998E-3</v>
      </c>
      <c r="Q7489" s="2">
        <f t="shared" si="1060"/>
        <v>-6.489810557684951E-2</v>
      </c>
      <c r="U7489" s="2">
        <f t="shared" si="1053"/>
        <v>2.6925049999998998E-3</v>
      </c>
      <c r="V7489" s="2">
        <f t="shared" si="1056"/>
        <v>-6.489810557684951E-2</v>
      </c>
      <c r="Z7489" s="1">
        <f t="shared" si="1054"/>
        <v>59.699999999999996</v>
      </c>
      <c r="AC7489" s="1" t="str">
        <f t="shared" si="1055"/>
        <v>N</v>
      </c>
    </row>
    <row r="7490" spans="1:29" x14ac:dyDescent="0.25">
      <c r="A7490" s="1">
        <v>20201208</v>
      </c>
      <c r="B7490" s="1">
        <v>6237</v>
      </c>
      <c r="C7490" s="1" t="s">
        <v>113</v>
      </c>
      <c r="D7490" s="1">
        <v>13.33</v>
      </c>
      <c r="E7490" s="1">
        <v>47.7</v>
      </c>
      <c r="F7490" s="1">
        <v>48.1</v>
      </c>
      <c r="G7490" s="1">
        <v>48.25</v>
      </c>
      <c r="H7490" s="1">
        <v>46.5</v>
      </c>
      <c r="I7490" s="1">
        <v>46.9</v>
      </c>
      <c r="J7490" s="1">
        <f>CEILING(E7490*0.9,LOOKUP(E7490*0.9,{0,10,50,100,500},{0.01,0.05,0.1,0.5,1}))</f>
        <v>42.95</v>
      </c>
      <c r="K7490" s="1">
        <f>CEILING(E7490*0.915,LOOKUP(E7490*0.915,{0,10,50,100,500},{0.01,0.05,0.1,0.5,1}))</f>
        <v>43.650000000000006</v>
      </c>
      <c r="L7490" s="1">
        <f>FLOOR(E7490*1.1,LOOKUP(E7490*1.1,{0,10,50,100,500},{0.01,0.05,0.1,0.5,1}))</f>
        <v>52.400000000000006</v>
      </c>
      <c r="M7490" s="1">
        <f t="shared" si="1057"/>
        <v>51.900000000000006</v>
      </c>
      <c r="N7490" s="2">
        <f t="shared" si="1058"/>
        <v>8.3857442348008078E-3</v>
      </c>
      <c r="O7490" s="2">
        <f t="shared" si="1059"/>
        <v>1.1530398322851092E-2</v>
      </c>
      <c r="P7490" s="3">
        <f t="shared" si="1052"/>
        <v>2.3239765458422251E-2</v>
      </c>
      <c r="Q7490" s="2">
        <f t="shared" si="1060"/>
        <v>-4.1658340118427256E-2</v>
      </c>
      <c r="U7490" s="2">
        <f t="shared" si="1053"/>
        <v>2.3239765458422251E-2</v>
      </c>
      <c r="V7490" s="2">
        <f t="shared" si="1056"/>
        <v>-4.1658340118427256E-2</v>
      </c>
      <c r="Z7490" s="1">
        <f t="shared" si="1054"/>
        <v>47.85</v>
      </c>
      <c r="AC7490" s="1" t="str">
        <f t="shared" si="1055"/>
        <v>N</v>
      </c>
    </row>
    <row r="7491" spans="1:29" x14ac:dyDescent="0.25">
      <c r="A7491" s="1">
        <v>20201208</v>
      </c>
      <c r="B7491" s="1">
        <v>3041</v>
      </c>
      <c r="C7491" s="1" t="s">
        <v>108</v>
      </c>
      <c r="D7491" s="1">
        <v>10.67</v>
      </c>
      <c r="E7491" s="1">
        <v>32.35</v>
      </c>
      <c r="F7491" s="1">
        <v>32.049999999999997</v>
      </c>
      <c r="G7491" s="1">
        <v>32.700000000000003</v>
      </c>
      <c r="H7491" s="1">
        <v>32</v>
      </c>
      <c r="I7491" s="1">
        <v>32.25</v>
      </c>
      <c r="J7491" s="1">
        <f>CEILING(E7491*0.9,LOOKUP(E7491*0.9,{0,10,50,100,500},{0.01,0.05,0.1,0.5,1}))</f>
        <v>29.150000000000002</v>
      </c>
      <c r="K7491" s="1">
        <f>CEILING(E7491*0.915,LOOKUP(E7491*0.915,{0,10,50,100,500},{0.01,0.05,0.1,0.5,1}))</f>
        <v>29.650000000000002</v>
      </c>
      <c r="L7491" s="1">
        <f>FLOOR(E7491*1.1,LOOKUP(E7491*1.1,{0,10,50,100,500},{0.01,0.05,0.1,0.5,1}))</f>
        <v>35.550000000000004</v>
      </c>
      <c r="M7491" s="1">
        <f t="shared" si="1057"/>
        <v>35.300000000000004</v>
      </c>
      <c r="N7491" s="2">
        <f t="shared" si="1058"/>
        <v>-9.2735703245750926E-3</v>
      </c>
      <c r="O7491" s="2">
        <f t="shared" si="1059"/>
        <v>1.0819165378670831E-2</v>
      </c>
      <c r="P7491" s="3">
        <f t="shared" ref="P7491:P7554" si="1061">IF(F7491&lt;Z7491,IF(G7491&lt;Z7491,0,IF(G7491&gt;=M7491,(Z7491-M7491*$AA$2-Z7491*0.0015-Z7491*$AA$4)/M7491,IF(H7491&lt;=K7491,(Z7491-K7491*$AA$2-Z7491*0.0015-Z7491*$AA$4)/K7491,(Z7491-I7491*$AA$2-Z7491*0.0015-Z7491*$AA$4)/I7491))),IF(G7491&gt;=M7491,(F7491-M7491*$AA$2-F7491*0.0015-F7491*$AA$4)/M7491,IF(H7491&lt;=K7491,(F7491-K7491*$AA$2-F7491*0.0015-F7491*$AA$4)/K7491,(F7491-I7491*$AA$2-F7491*0.0015-F7491*$AA$4)/I7491)))</f>
        <v>5.4392170542636254E-3</v>
      </c>
      <c r="Q7491" s="2">
        <f t="shared" si="1060"/>
        <v>-3.6219123064163632E-2</v>
      </c>
      <c r="U7491" s="2">
        <f t="shared" ref="U7491:U7554" si="1062">IF(G7491=Z7491,0,IF(F7491&lt;Z7491,IF(G7491&lt;Z7491,0,IF(G7491&gt;=M7491,(Z7491-M7491*$AA$2-Z7491*0.0015-Z7491*$AA$4)/M7491,IF(H7491&lt;=K7491,(Z7491-K7491*$AA$2-Z7491*0.0015-Z7491*$AA$4)/K7491,(Z7491-I7491*$AA$2-Z7491*0.0015-Z7491*$AA$4)/I7491))),IF(G7491&gt;=M7491,(F7491-M7491*$AA$2-F7491*0.0015-F7491*$AA$4)/M7491,IF(H7491&lt;=K7491,(F7491-K7491*$AA$2-F7491*0.0015-F7491*$AA$4)/K7491,(F7491-I7491*$AA$2-F7491*0.0015-F7491*$AA$4)/I7491))))</f>
        <v>5.4392170542636254E-3</v>
      </c>
      <c r="V7491" s="2">
        <f t="shared" si="1056"/>
        <v>-3.6219123064163632E-2</v>
      </c>
      <c r="Z7491" s="1">
        <f t="shared" ref="Z7491:Z7554" si="1063">IF(E7491&lt;10,E7491+(0.01*$Y$2),IF(E7491&lt;50,E7491+(0.05*$Y$2),IF(E7491&lt;100,E7491+(0.1*$Y$2),IF(E7491&lt;500,E7491+(0.5*$Y$2),IF(E7491&lt;1000,E7491+(1*$Y$2),0)))))</f>
        <v>32.5</v>
      </c>
      <c r="AC7491" s="1" t="str">
        <f t="shared" ref="AC7491:AC7554" si="1064">IF(Z7491=G7491,"Y","N")</f>
        <v>N</v>
      </c>
    </row>
    <row r="7492" spans="1:29" x14ac:dyDescent="0.25">
      <c r="A7492" s="1">
        <v>20201208</v>
      </c>
      <c r="B7492" s="1">
        <v>2368</v>
      </c>
      <c r="C7492" s="1" t="s">
        <v>239</v>
      </c>
      <c r="D7492" s="1">
        <v>10.32</v>
      </c>
      <c r="E7492" s="1">
        <v>52.2</v>
      </c>
      <c r="F7492" s="1">
        <v>53</v>
      </c>
      <c r="G7492" s="1">
        <v>53.9</v>
      </c>
      <c r="H7492" s="1">
        <v>51.8</v>
      </c>
      <c r="I7492" s="1">
        <v>52</v>
      </c>
      <c r="J7492" s="1">
        <f>CEILING(E7492*0.9,LOOKUP(E7492*0.9,{0,10,50,100,500},{0.01,0.05,0.1,0.5,1}))</f>
        <v>47</v>
      </c>
      <c r="K7492" s="1">
        <f>CEILING(E7492*0.915,LOOKUP(E7492*0.915,{0,10,50,100,500},{0.01,0.05,0.1,0.5,1}))</f>
        <v>47.800000000000004</v>
      </c>
      <c r="L7492" s="1">
        <f>FLOOR(E7492*1.1,LOOKUP(E7492*1.1,{0,10,50,100,500},{0.01,0.05,0.1,0.5,1}))</f>
        <v>57.400000000000006</v>
      </c>
      <c r="M7492" s="1">
        <f t="shared" si="1057"/>
        <v>56.900000000000006</v>
      </c>
      <c r="N7492" s="2">
        <f t="shared" si="1058"/>
        <v>1.5325670498084237E-2</v>
      </c>
      <c r="O7492" s="2">
        <f t="shared" si="1059"/>
        <v>3.2567049808429033E-2</v>
      </c>
      <c r="P7492" s="3">
        <f t="shared" si="1061"/>
        <v>1.6896249999999911E-2</v>
      </c>
      <c r="Q7492" s="2">
        <f t="shared" si="1060"/>
        <v>-1.932287306416372E-2</v>
      </c>
      <c r="U7492" s="2">
        <f t="shared" si="1062"/>
        <v>1.6896249999999911E-2</v>
      </c>
      <c r="V7492" s="2">
        <f t="shared" ref="V7492:V7555" si="1065">IF(V7491+U7492&gt;0,0,U7492+V7491)</f>
        <v>-1.932287306416372E-2</v>
      </c>
      <c r="Z7492" s="1">
        <f t="shared" si="1063"/>
        <v>52.5</v>
      </c>
      <c r="AC7492" s="1" t="str">
        <f t="shared" si="1064"/>
        <v>N</v>
      </c>
    </row>
    <row r="7493" spans="1:29" x14ac:dyDescent="0.25">
      <c r="A7493" s="1">
        <v>20201208</v>
      </c>
      <c r="B7493" s="1">
        <v>8261</v>
      </c>
      <c r="C7493" s="1" t="s">
        <v>163</v>
      </c>
      <c r="D7493" s="1">
        <v>8.93</v>
      </c>
      <c r="E7493" s="1">
        <v>45.65</v>
      </c>
      <c r="F7493" s="1">
        <v>45.3</v>
      </c>
      <c r="G7493" s="1">
        <v>46.3</v>
      </c>
      <c r="H7493" s="1">
        <v>45.15</v>
      </c>
      <c r="I7493" s="1">
        <v>45.35</v>
      </c>
      <c r="J7493" s="1">
        <f>CEILING(E7493*0.9,LOOKUP(E7493*0.9,{0,10,50,100,500},{0.01,0.05,0.1,0.5,1}))</f>
        <v>41.1</v>
      </c>
      <c r="K7493" s="1">
        <f>CEILING(E7493*0.915,LOOKUP(E7493*0.915,{0,10,50,100,500},{0.01,0.05,0.1,0.5,1}))</f>
        <v>41.800000000000004</v>
      </c>
      <c r="L7493" s="1">
        <f>FLOOR(E7493*1.1,LOOKUP(E7493*1.1,{0,10,50,100,500},{0.01,0.05,0.1,0.5,1}))</f>
        <v>50.2</v>
      </c>
      <c r="M7493" s="1">
        <f t="shared" si="1057"/>
        <v>49.7</v>
      </c>
      <c r="N7493" s="2">
        <f t="shared" si="1058"/>
        <v>-7.6670317634173367E-3</v>
      </c>
      <c r="O7493" s="2">
        <f t="shared" si="1059"/>
        <v>1.4238773274917823E-2</v>
      </c>
      <c r="P7493" s="3">
        <f t="shared" si="1061"/>
        <v>7.6059790518190487E-3</v>
      </c>
      <c r="Q7493" s="2">
        <f t="shared" si="1060"/>
        <v>-1.1716894012344672E-2</v>
      </c>
      <c r="U7493" s="2">
        <f t="shared" si="1062"/>
        <v>7.6059790518190487E-3</v>
      </c>
      <c r="V7493" s="2">
        <f t="shared" si="1065"/>
        <v>-1.1716894012344672E-2</v>
      </c>
      <c r="Z7493" s="1">
        <f t="shared" si="1063"/>
        <v>45.8</v>
      </c>
      <c r="AC7493" s="1" t="str">
        <f t="shared" si="1064"/>
        <v>N</v>
      </c>
    </row>
    <row r="7494" spans="1:29" x14ac:dyDescent="0.25">
      <c r="A7494" s="1">
        <v>20201208</v>
      </c>
      <c r="B7494" s="1">
        <v>3050</v>
      </c>
      <c r="C7494" s="1" t="s">
        <v>585</v>
      </c>
      <c r="D7494" s="1">
        <v>8.31</v>
      </c>
      <c r="E7494" s="1">
        <v>18.600000000000001</v>
      </c>
      <c r="F7494" s="1">
        <v>19.600000000000001</v>
      </c>
      <c r="G7494" s="1">
        <v>20.45</v>
      </c>
      <c r="H7494" s="1">
        <v>19</v>
      </c>
      <c r="I7494" s="1">
        <v>19.7</v>
      </c>
      <c r="J7494" s="1">
        <f>CEILING(E7494*0.9,LOOKUP(E7494*0.9,{0,10,50,100,500},{0.01,0.05,0.1,0.5,1}))</f>
        <v>16.75</v>
      </c>
      <c r="K7494" s="1">
        <f>CEILING(E7494*0.915,LOOKUP(E7494*0.915,{0,10,50,100,500},{0.01,0.05,0.1,0.5,1}))</f>
        <v>17.05</v>
      </c>
      <c r="L7494" s="1">
        <f>FLOOR(E7494*1.1,LOOKUP(E7494*1.1,{0,10,50,100,500},{0.01,0.05,0.1,0.5,1}))</f>
        <v>20.450000000000003</v>
      </c>
      <c r="M7494" s="1">
        <f t="shared" si="1057"/>
        <v>20.200000000000003</v>
      </c>
      <c r="N7494" s="2">
        <f t="shared" si="1058"/>
        <v>5.3763440860215048E-2</v>
      </c>
      <c r="O7494" s="2">
        <f t="shared" si="1059"/>
        <v>9.9462365591397733E-2</v>
      </c>
      <c r="P7494" s="3">
        <f t="shared" si="1061"/>
        <v>-3.1944564356435785E-2</v>
      </c>
      <c r="Q7494" s="2">
        <f t="shared" si="1060"/>
        <v>-4.3661458368780458E-2</v>
      </c>
      <c r="U7494" s="2">
        <f t="shared" si="1062"/>
        <v>-3.1944564356435785E-2</v>
      </c>
      <c r="V7494" s="2">
        <f t="shared" si="1065"/>
        <v>-4.3661458368780458E-2</v>
      </c>
      <c r="Z7494" s="1">
        <f t="shared" si="1063"/>
        <v>18.75</v>
      </c>
      <c r="AC7494" s="1" t="str">
        <f t="shared" si="1064"/>
        <v>N</v>
      </c>
    </row>
    <row r="7495" spans="1:29" x14ac:dyDescent="0.25">
      <c r="A7495" s="1">
        <v>20201208</v>
      </c>
      <c r="B7495" s="1">
        <v>5443</v>
      </c>
      <c r="C7495" s="1" t="s">
        <v>61</v>
      </c>
      <c r="D7495" s="1">
        <v>6.89</v>
      </c>
      <c r="E7495" s="1">
        <v>38.4</v>
      </c>
      <c r="F7495" s="1">
        <v>38.15</v>
      </c>
      <c r="G7495" s="1">
        <v>38.35</v>
      </c>
      <c r="H7495" s="1">
        <v>37.049999999999997</v>
      </c>
      <c r="I7495" s="1">
        <v>37.85</v>
      </c>
      <c r="J7495" s="1">
        <f>CEILING(E7495*0.9,LOOKUP(E7495*0.9,{0,10,50,100,500},{0.01,0.05,0.1,0.5,1}))</f>
        <v>34.6</v>
      </c>
      <c r="K7495" s="1">
        <f>CEILING(E7495*0.915,LOOKUP(E7495*0.915,{0,10,50,100,500},{0.01,0.05,0.1,0.5,1}))</f>
        <v>35.15</v>
      </c>
      <c r="L7495" s="1">
        <f>FLOOR(E7495*1.1,LOOKUP(E7495*1.1,{0,10,50,100,500},{0.01,0.05,0.1,0.5,1}))</f>
        <v>42.2</v>
      </c>
      <c r="M7495" s="1">
        <f t="shared" si="1057"/>
        <v>41.95</v>
      </c>
      <c r="N7495" s="2">
        <f t="shared" si="1058"/>
        <v>-6.510416666666667E-3</v>
      </c>
      <c r="O7495" s="2">
        <f t="shared" si="1059"/>
        <v>-1.3020833333332593E-3</v>
      </c>
      <c r="P7495" s="3">
        <f t="shared" si="1061"/>
        <v>0</v>
      </c>
      <c r="Q7495" s="2">
        <f t="shared" si="1060"/>
        <v>-4.3661458368780458E-2</v>
      </c>
      <c r="U7495" s="2">
        <f t="shared" si="1062"/>
        <v>0</v>
      </c>
      <c r="V7495" s="2">
        <f t="shared" si="1065"/>
        <v>-4.3661458368780458E-2</v>
      </c>
      <c r="Z7495" s="1">
        <f t="shared" si="1063"/>
        <v>38.549999999999997</v>
      </c>
      <c r="AC7495" s="1" t="str">
        <f t="shared" si="1064"/>
        <v>N</v>
      </c>
    </row>
    <row r="7496" spans="1:29" x14ac:dyDescent="0.25">
      <c r="A7496" s="1">
        <v>20201209</v>
      </c>
      <c r="B7496" s="1">
        <v>6104</v>
      </c>
      <c r="C7496" s="1" t="s">
        <v>30</v>
      </c>
      <c r="D7496" s="1">
        <v>22.85</v>
      </c>
      <c r="E7496" s="1">
        <v>79.7</v>
      </c>
      <c r="F7496" s="1">
        <v>79.2</v>
      </c>
      <c r="G7496" s="1">
        <v>79.3</v>
      </c>
      <c r="H7496" s="1">
        <v>74.8</v>
      </c>
      <c r="I7496" s="1">
        <v>77</v>
      </c>
      <c r="J7496" s="1">
        <f>CEILING(E7496*0.9,LOOKUP(E7496*0.9,{0,10,50,100,500},{0.01,0.05,0.1,0.5,1}))</f>
        <v>71.8</v>
      </c>
      <c r="K7496" s="1">
        <f>CEILING(E7496*0.915,LOOKUP(E7496*0.915,{0,10,50,100,500},{0.01,0.05,0.1,0.5,1}))</f>
        <v>73</v>
      </c>
      <c r="L7496" s="1">
        <f>FLOOR(E7496*1.1,LOOKUP(E7496*1.1,{0,10,50,100,500},{0.01,0.05,0.1,0.5,1}))</f>
        <v>87.600000000000009</v>
      </c>
      <c r="M7496" s="1">
        <f t="shared" si="1057"/>
        <v>87.100000000000009</v>
      </c>
      <c r="N7496" s="2">
        <f t="shared" si="1058"/>
        <v>-6.2735257214554582E-3</v>
      </c>
      <c r="O7496" s="2">
        <f t="shared" si="1059"/>
        <v>-5.0188205771644371E-3</v>
      </c>
      <c r="P7496" s="3">
        <f t="shared" si="1061"/>
        <v>0</v>
      </c>
      <c r="Q7496" s="2">
        <f t="shared" si="1060"/>
        <v>-4.3661458368780458E-2</v>
      </c>
      <c r="U7496" s="2">
        <f t="shared" si="1062"/>
        <v>0</v>
      </c>
      <c r="V7496" s="2">
        <f t="shared" si="1065"/>
        <v>-4.3661458368780458E-2</v>
      </c>
      <c r="Z7496" s="1">
        <f t="shared" si="1063"/>
        <v>80</v>
      </c>
      <c r="AC7496" s="1" t="str">
        <f t="shared" si="1064"/>
        <v>N</v>
      </c>
    </row>
    <row r="7497" spans="1:29" x14ac:dyDescent="0.25">
      <c r="A7497" s="1">
        <v>20201209</v>
      </c>
      <c r="B7497" s="1">
        <v>6233</v>
      </c>
      <c r="C7497" s="1" t="s">
        <v>166</v>
      </c>
      <c r="D7497" s="1">
        <v>15.28</v>
      </c>
      <c r="E7497" s="1">
        <v>31.85</v>
      </c>
      <c r="F7497" s="1">
        <v>31.45</v>
      </c>
      <c r="G7497" s="1">
        <v>32.200000000000003</v>
      </c>
      <c r="H7497" s="1">
        <v>30</v>
      </c>
      <c r="I7497" s="1">
        <v>31.1</v>
      </c>
      <c r="J7497" s="1">
        <f>CEILING(E7497*0.9,LOOKUP(E7497*0.9,{0,10,50,100,500},{0.01,0.05,0.1,0.5,1}))</f>
        <v>28.700000000000003</v>
      </c>
      <c r="K7497" s="1">
        <f>CEILING(E7497*0.915,LOOKUP(E7497*0.915,{0,10,50,100,500},{0.01,0.05,0.1,0.5,1}))</f>
        <v>29.150000000000002</v>
      </c>
      <c r="L7497" s="1">
        <f>FLOOR(E7497*1.1,LOOKUP(E7497*1.1,{0,10,50,100,500},{0.01,0.05,0.1,0.5,1}))</f>
        <v>35</v>
      </c>
      <c r="M7497" s="1">
        <f t="shared" si="1057"/>
        <v>34.75</v>
      </c>
      <c r="N7497" s="2">
        <f t="shared" si="1058"/>
        <v>-1.2558869701726911E-2</v>
      </c>
      <c r="O7497" s="2">
        <f t="shared" si="1059"/>
        <v>1.0989010989011033E-2</v>
      </c>
      <c r="P7497" s="3">
        <f t="shared" si="1061"/>
        <v>2.6585951768488682E-2</v>
      </c>
      <c r="Q7497" s="2">
        <f t="shared" si="1060"/>
        <v>-1.7075506600291775E-2</v>
      </c>
      <c r="U7497" s="2">
        <f t="shared" si="1062"/>
        <v>2.6585951768488682E-2</v>
      </c>
      <c r="V7497" s="2">
        <f t="shared" si="1065"/>
        <v>-1.7075506600291775E-2</v>
      </c>
      <c r="Z7497" s="1">
        <f t="shared" si="1063"/>
        <v>32</v>
      </c>
      <c r="AC7497" s="1" t="str">
        <f t="shared" si="1064"/>
        <v>N</v>
      </c>
    </row>
    <row r="7498" spans="1:29" x14ac:dyDescent="0.25">
      <c r="A7498" s="1">
        <v>20201209</v>
      </c>
      <c r="B7498" s="1">
        <v>8043</v>
      </c>
      <c r="C7498" s="1" t="s">
        <v>421</v>
      </c>
      <c r="D7498" s="1">
        <v>9.77</v>
      </c>
      <c r="E7498" s="1">
        <v>29.8</v>
      </c>
      <c r="F7498" s="1">
        <v>29.6</v>
      </c>
      <c r="G7498" s="1">
        <v>29.65</v>
      </c>
      <c r="H7498" s="1">
        <v>28.75</v>
      </c>
      <c r="I7498" s="1">
        <v>29.3</v>
      </c>
      <c r="J7498" s="1">
        <f>CEILING(E7498*0.9,LOOKUP(E7498*0.9,{0,10,50,100,500},{0.01,0.05,0.1,0.5,1}))</f>
        <v>26.85</v>
      </c>
      <c r="K7498" s="1">
        <f>CEILING(E7498*0.915,LOOKUP(E7498*0.915,{0,10,50,100,500},{0.01,0.05,0.1,0.5,1}))</f>
        <v>27.3</v>
      </c>
      <c r="L7498" s="1">
        <f>FLOOR(E7498*1.1,LOOKUP(E7498*1.1,{0,10,50,100,500},{0.01,0.05,0.1,0.5,1}))</f>
        <v>32.75</v>
      </c>
      <c r="M7498" s="1">
        <f t="shared" si="1057"/>
        <v>32.5</v>
      </c>
      <c r="N7498" s="2">
        <f t="shared" si="1058"/>
        <v>-6.7114093959731299E-3</v>
      </c>
      <c r="O7498" s="2">
        <f t="shared" si="1059"/>
        <v>-5.0335570469799374E-3</v>
      </c>
      <c r="P7498" s="3">
        <f t="shared" si="1061"/>
        <v>0</v>
      </c>
      <c r="Q7498" s="2">
        <f t="shared" si="1060"/>
        <v>-1.7075506600291775E-2</v>
      </c>
      <c r="U7498" s="2">
        <f t="shared" si="1062"/>
        <v>0</v>
      </c>
      <c r="V7498" s="2">
        <f t="shared" si="1065"/>
        <v>-1.7075506600291775E-2</v>
      </c>
      <c r="Z7498" s="1">
        <f t="shared" si="1063"/>
        <v>29.95</v>
      </c>
      <c r="AC7498" s="1" t="str">
        <f t="shared" si="1064"/>
        <v>N</v>
      </c>
    </row>
    <row r="7499" spans="1:29" x14ac:dyDescent="0.25">
      <c r="A7499" s="1">
        <v>20201209</v>
      </c>
      <c r="B7499" s="1">
        <v>8070</v>
      </c>
      <c r="C7499" s="1" t="s">
        <v>298</v>
      </c>
      <c r="D7499" s="1">
        <v>8.69</v>
      </c>
      <c r="E7499" s="1">
        <v>30.9</v>
      </c>
      <c r="F7499" s="1">
        <v>30.7</v>
      </c>
      <c r="G7499" s="1">
        <v>31</v>
      </c>
      <c r="H7499" s="1">
        <v>30</v>
      </c>
      <c r="I7499" s="1">
        <v>30.2</v>
      </c>
      <c r="J7499" s="1">
        <f>CEILING(E7499*0.9,LOOKUP(E7499*0.9,{0,10,50,100,500},{0.01,0.05,0.1,0.5,1}))</f>
        <v>27.85</v>
      </c>
      <c r="K7499" s="1">
        <f>CEILING(E7499*0.915,LOOKUP(E7499*0.915,{0,10,50,100,500},{0.01,0.05,0.1,0.5,1}))</f>
        <v>28.3</v>
      </c>
      <c r="L7499" s="1">
        <f>FLOOR(E7499*1.1,LOOKUP(E7499*1.1,{0,10,50,100,500},{0.01,0.05,0.1,0.5,1}))</f>
        <v>33.950000000000003</v>
      </c>
      <c r="M7499" s="1">
        <f t="shared" si="1057"/>
        <v>33.700000000000003</v>
      </c>
      <c r="N7499" s="2">
        <f t="shared" si="1058"/>
        <v>-6.4724919093850902E-3</v>
      </c>
      <c r="O7499" s="2">
        <f t="shared" si="1059"/>
        <v>3.2362459546926028E-3</v>
      </c>
      <c r="P7499" s="3">
        <f t="shared" si="1061"/>
        <v>0</v>
      </c>
      <c r="Q7499" s="2">
        <f t="shared" si="1060"/>
        <v>-1.7075506600291775E-2</v>
      </c>
      <c r="U7499" s="2">
        <f t="shared" si="1062"/>
        <v>0</v>
      </c>
      <c r="V7499" s="2">
        <f t="shared" si="1065"/>
        <v>-1.7075506600291775E-2</v>
      </c>
      <c r="Z7499" s="1">
        <f t="shared" si="1063"/>
        <v>31.049999999999997</v>
      </c>
      <c r="AC7499" s="1" t="str">
        <f t="shared" si="1064"/>
        <v>N</v>
      </c>
    </row>
    <row r="7500" spans="1:29" x14ac:dyDescent="0.25">
      <c r="A7500" s="1">
        <v>20201209</v>
      </c>
      <c r="B7500" s="1">
        <v>1337</v>
      </c>
      <c r="C7500" s="1" t="s">
        <v>798</v>
      </c>
      <c r="D7500" s="1">
        <v>8.09</v>
      </c>
      <c r="E7500" s="1">
        <v>9.32</v>
      </c>
      <c r="F7500" s="1">
        <v>9.41</v>
      </c>
      <c r="G7500" s="1">
        <v>9.73</v>
      </c>
      <c r="H7500" s="1">
        <v>9</v>
      </c>
      <c r="I7500" s="1">
        <v>9.26</v>
      </c>
      <c r="J7500" s="1">
        <f>CEILING(E7500*0.9,LOOKUP(E7500*0.9,{0,10,50,100,500},{0.01,0.05,0.1,0.5,1}))</f>
        <v>8.39</v>
      </c>
      <c r="K7500" s="1">
        <f>CEILING(E7500*0.915,LOOKUP(E7500*0.915,{0,10,50,100,500},{0.01,0.05,0.1,0.5,1}))</f>
        <v>8.5299999999999994</v>
      </c>
      <c r="L7500" s="1">
        <f>FLOOR(E7500*1.1,LOOKUP(E7500*1.1,{0,10,50,100,500},{0.01,0.05,0.1,0.5,1}))</f>
        <v>10.25</v>
      </c>
      <c r="M7500" s="1">
        <f t="shared" si="1057"/>
        <v>10</v>
      </c>
      <c r="N7500" s="2">
        <f t="shared" si="1058"/>
        <v>9.6566523605150067E-3</v>
      </c>
      <c r="O7500" s="2">
        <f t="shared" si="1059"/>
        <v>4.399141630901289E-2</v>
      </c>
      <c r="P7500" s="3">
        <f t="shared" si="1061"/>
        <v>1.3869942764578846E-2</v>
      </c>
      <c r="Q7500" s="2">
        <f t="shared" si="1060"/>
        <v>-3.2055638357129292E-3</v>
      </c>
      <c r="U7500" s="2">
        <f t="shared" si="1062"/>
        <v>1.3869942764578846E-2</v>
      </c>
      <c r="V7500" s="2">
        <f t="shared" si="1065"/>
        <v>-3.2055638357129292E-3</v>
      </c>
      <c r="Z7500" s="1">
        <f t="shared" si="1063"/>
        <v>9.35</v>
      </c>
      <c r="AC7500" s="1" t="str">
        <f t="shared" si="1064"/>
        <v>N</v>
      </c>
    </row>
    <row r="7501" spans="1:29" x14ac:dyDescent="0.25">
      <c r="A7501" s="1">
        <v>20201209</v>
      </c>
      <c r="B7501" s="1">
        <v>6432</v>
      </c>
      <c r="C7501" s="1" t="s">
        <v>655</v>
      </c>
      <c r="D7501" s="1">
        <v>7.89</v>
      </c>
      <c r="E7501" s="1">
        <v>39.5</v>
      </c>
      <c r="F7501" s="1">
        <v>39.6</v>
      </c>
      <c r="G7501" s="1">
        <v>40.35</v>
      </c>
      <c r="H7501" s="1">
        <v>38.4</v>
      </c>
      <c r="I7501" s="1">
        <v>38.5</v>
      </c>
      <c r="J7501" s="1">
        <f>CEILING(E7501*0.9,LOOKUP(E7501*0.9,{0,10,50,100,500},{0.01,0.05,0.1,0.5,1}))</f>
        <v>35.550000000000004</v>
      </c>
      <c r="K7501" s="1">
        <f>CEILING(E7501*0.915,LOOKUP(E7501*0.915,{0,10,50,100,500},{0.01,0.05,0.1,0.5,1}))</f>
        <v>36.15</v>
      </c>
      <c r="L7501" s="1">
        <f>FLOOR(E7501*1.1,LOOKUP(E7501*1.1,{0,10,50,100,500},{0.01,0.05,0.1,0.5,1}))</f>
        <v>43.45</v>
      </c>
      <c r="M7501" s="1">
        <f t="shared" si="1057"/>
        <v>43.2</v>
      </c>
      <c r="N7501" s="2">
        <f t="shared" si="1058"/>
        <v>2.5316455696202892E-3</v>
      </c>
      <c r="O7501" s="2">
        <f t="shared" si="1059"/>
        <v>2.1518987341772187E-2</v>
      </c>
      <c r="P7501" s="3">
        <f t="shared" si="1061"/>
        <v>2.7515406493506343E-2</v>
      </c>
      <c r="Q7501" s="2">
        <f t="shared" si="1060"/>
        <v>0</v>
      </c>
      <c r="U7501" s="2">
        <f t="shared" si="1062"/>
        <v>2.7515406493506343E-2</v>
      </c>
      <c r="V7501" s="2">
        <f t="shared" si="1065"/>
        <v>0</v>
      </c>
      <c r="Z7501" s="1">
        <f t="shared" si="1063"/>
        <v>39.65</v>
      </c>
      <c r="AC7501" s="1" t="str">
        <f t="shared" si="1064"/>
        <v>N</v>
      </c>
    </row>
    <row r="7502" spans="1:29" x14ac:dyDescent="0.25">
      <c r="A7502" s="1">
        <v>20201209</v>
      </c>
      <c r="B7502" s="1">
        <v>3437</v>
      </c>
      <c r="C7502" s="1" t="s">
        <v>165</v>
      </c>
      <c r="D7502" s="1">
        <v>7.01</v>
      </c>
      <c r="E7502" s="1">
        <v>26.8</v>
      </c>
      <c r="F7502" s="1">
        <v>26.2</v>
      </c>
      <c r="G7502" s="1">
        <v>27.05</v>
      </c>
      <c r="H7502" s="1">
        <v>25.4</v>
      </c>
      <c r="I7502" s="1">
        <v>26</v>
      </c>
      <c r="J7502" s="1">
        <f>CEILING(E7502*0.9,LOOKUP(E7502*0.9,{0,10,50,100,500},{0.01,0.05,0.1,0.5,1}))</f>
        <v>24.150000000000002</v>
      </c>
      <c r="K7502" s="1">
        <f>CEILING(E7502*0.915,LOOKUP(E7502*0.915,{0,10,50,100,500},{0.01,0.05,0.1,0.5,1}))</f>
        <v>24.55</v>
      </c>
      <c r="L7502" s="1">
        <f>FLOOR(E7502*1.1,LOOKUP(E7502*1.1,{0,10,50,100,500},{0.01,0.05,0.1,0.5,1}))</f>
        <v>29.450000000000003</v>
      </c>
      <c r="M7502" s="1">
        <f t="shared" si="1057"/>
        <v>29.200000000000003</v>
      </c>
      <c r="N7502" s="2">
        <f t="shared" si="1058"/>
        <v>-2.2388059701492588E-2</v>
      </c>
      <c r="O7502" s="2">
        <f t="shared" si="1059"/>
        <v>9.3283582089552231E-3</v>
      </c>
      <c r="P7502" s="3">
        <f t="shared" si="1061"/>
        <v>3.4171074999999877E-2</v>
      </c>
      <c r="Q7502" s="2">
        <f t="shared" si="1060"/>
        <v>0</v>
      </c>
      <c r="U7502" s="2">
        <f t="shared" si="1062"/>
        <v>3.4171074999999877E-2</v>
      </c>
      <c r="V7502" s="2">
        <f t="shared" si="1065"/>
        <v>0</v>
      </c>
      <c r="Z7502" s="1">
        <f t="shared" si="1063"/>
        <v>26.95</v>
      </c>
      <c r="AC7502" s="1" t="str">
        <f t="shared" si="1064"/>
        <v>N</v>
      </c>
    </row>
    <row r="7503" spans="1:29" x14ac:dyDescent="0.25">
      <c r="A7503" s="1">
        <v>20201209</v>
      </c>
      <c r="B7503" s="1">
        <v>6284</v>
      </c>
      <c r="C7503" s="1" t="s">
        <v>198</v>
      </c>
      <c r="D7503" s="1">
        <v>6.88</v>
      </c>
      <c r="E7503" s="1">
        <v>54</v>
      </c>
      <c r="F7503" s="1">
        <v>53.8</v>
      </c>
      <c r="G7503" s="1">
        <v>57.1</v>
      </c>
      <c r="H7503" s="1">
        <v>53.1</v>
      </c>
      <c r="I7503" s="1">
        <v>56.6</v>
      </c>
      <c r="J7503" s="1">
        <f>CEILING(E7503*0.9,LOOKUP(E7503*0.9,{0,10,50,100,500},{0.01,0.05,0.1,0.5,1}))</f>
        <v>48.6</v>
      </c>
      <c r="K7503" s="1">
        <f>CEILING(E7503*0.915,LOOKUP(E7503*0.915,{0,10,50,100,500},{0.01,0.05,0.1,0.5,1}))</f>
        <v>49.45</v>
      </c>
      <c r="L7503" s="1">
        <f>FLOOR(E7503*1.1,LOOKUP(E7503*1.1,{0,10,50,100,500},{0.01,0.05,0.1,0.5,1}))</f>
        <v>59.400000000000006</v>
      </c>
      <c r="M7503" s="1">
        <f t="shared" si="1057"/>
        <v>58.900000000000006</v>
      </c>
      <c r="N7503" s="2">
        <f t="shared" si="1058"/>
        <v>-3.7037037037037563E-3</v>
      </c>
      <c r="O7503" s="2">
        <f t="shared" si="1059"/>
        <v>5.7407407407407435E-2</v>
      </c>
      <c r="P7503" s="3">
        <f t="shared" si="1061"/>
        <v>-4.285687455830399E-2</v>
      </c>
      <c r="Q7503" s="2">
        <f t="shared" si="1060"/>
        <v>-4.285687455830399E-2</v>
      </c>
      <c r="U7503" s="2">
        <f t="shared" si="1062"/>
        <v>-4.285687455830399E-2</v>
      </c>
      <c r="V7503" s="2">
        <f t="shared" si="1065"/>
        <v>-4.285687455830399E-2</v>
      </c>
      <c r="Z7503" s="1">
        <f t="shared" si="1063"/>
        <v>54.3</v>
      </c>
      <c r="AC7503" s="1" t="str">
        <f t="shared" si="1064"/>
        <v>N</v>
      </c>
    </row>
    <row r="7504" spans="1:29" x14ac:dyDescent="0.25">
      <c r="A7504" s="1">
        <v>20201210</v>
      </c>
      <c r="B7504" s="1">
        <v>5386</v>
      </c>
      <c r="C7504" s="1" t="s">
        <v>140</v>
      </c>
      <c r="D7504" s="1">
        <v>74.510000000000005</v>
      </c>
      <c r="E7504" s="1">
        <v>63.2</v>
      </c>
      <c r="F7504" s="1">
        <v>58.5</v>
      </c>
      <c r="G7504" s="1">
        <v>64.900000000000006</v>
      </c>
      <c r="H7504" s="1">
        <v>57</v>
      </c>
      <c r="I7504" s="1">
        <v>57</v>
      </c>
      <c r="J7504" s="1">
        <f>CEILING(E7504*0.9,LOOKUP(E7504*0.9,{0,10,50,100,500},{0.01,0.05,0.1,0.5,1}))</f>
        <v>56.900000000000006</v>
      </c>
      <c r="K7504" s="1">
        <f>CEILING(E7504*0.915,LOOKUP(E7504*0.915,{0,10,50,100,500},{0.01,0.05,0.1,0.5,1}))</f>
        <v>57.900000000000006</v>
      </c>
      <c r="L7504" s="1">
        <f>FLOOR(E7504*1.1,LOOKUP(E7504*1.1,{0,10,50,100,500},{0.01,0.05,0.1,0.5,1}))</f>
        <v>69.5</v>
      </c>
      <c r="M7504" s="1">
        <f t="shared" si="1057"/>
        <v>69</v>
      </c>
      <c r="N7504" s="2">
        <f t="shared" si="1058"/>
        <v>-7.4367088607594972E-2</v>
      </c>
      <c r="O7504" s="2">
        <f t="shared" si="1059"/>
        <v>2.6898734177215233E-2</v>
      </c>
      <c r="P7504" s="3">
        <f t="shared" si="1061"/>
        <v>9.4236811744386723E-2</v>
      </c>
      <c r="Q7504" s="2">
        <f t="shared" si="1060"/>
        <v>0</v>
      </c>
      <c r="U7504" s="2">
        <f t="shared" si="1062"/>
        <v>9.4236811744386723E-2</v>
      </c>
      <c r="V7504" s="2">
        <f t="shared" si="1065"/>
        <v>0</v>
      </c>
      <c r="Z7504" s="1">
        <f t="shared" si="1063"/>
        <v>63.5</v>
      </c>
      <c r="AC7504" s="1" t="str">
        <f t="shared" si="1064"/>
        <v>N</v>
      </c>
    </row>
    <row r="7505" spans="1:29" x14ac:dyDescent="0.25">
      <c r="A7505" s="1">
        <v>20201210</v>
      </c>
      <c r="B7505" s="1">
        <v>5014</v>
      </c>
      <c r="C7505" s="1" t="s">
        <v>168</v>
      </c>
      <c r="D7505" s="1">
        <v>12.11</v>
      </c>
      <c r="E7505" s="1">
        <v>14.1</v>
      </c>
      <c r="F7505" s="1">
        <v>13.8</v>
      </c>
      <c r="G7505" s="1">
        <v>14.05</v>
      </c>
      <c r="H7505" s="1">
        <v>12.75</v>
      </c>
      <c r="I7505" s="1">
        <v>12.9</v>
      </c>
      <c r="J7505" s="1">
        <f>CEILING(E7505*0.9,LOOKUP(E7505*0.9,{0,10,50,100,500},{0.01,0.05,0.1,0.5,1}))</f>
        <v>12.700000000000001</v>
      </c>
      <c r="K7505" s="1">
        <f>CEILING(E7505*0.915,LOOKUP(E7505*0.915,{0,10,50,100,500},{0.01,0.05,0.1,0.5,1}))</f>
        <v>12.950000000000001</v>
      </c>
      <c r="L7505" s="1">
        <f>FLOOR(E7505*1.1,LOOKUP(E7505*1.1,{0,10,50,100,500},{0.01,0.05,0.1,0.5,1}))</f>
        <v>15.5</v>
      </c>
      <c r="M7505" s="1">
        <f t="shared" si="1057"/>
        <v>15.25</v>
      </c>
      <c r="N7505" s="2">
        <f t="shared" si="1058"/>
        <v>-2.1276595744680778E-2</v>
      </c>
      <c r="O7505" s="2">
        <f t="shared" si="1059"/>
        <v>-3.5460992907800663E-3</v>
      </c>
      <c r="P7505" s="3">
        <f t="shared" si="1061"/>
        <v>0</v>
      </c>
      <c r="Q7505" s="2">
        <f t="shared" si="1060"/>
        <v>0</v>
      </c>
      <c r="U7505" s="2">
        <f t="shared" si="1062"/>
        <v>0</v>
      </c>
      <c r="V7505" s="2">
        <f t="shared" si="1065"/>
        <v>0</v>
      </c>
      <c r="Z7505" s="1">
        <f t="shared" si="1063"/>
        <v>14.25</v>
      </c>
      <c r="AC7505" s="1" t="str">
        <f t="shared" si="1064"/>
        <v>N</v>
      </c>
    </row>
    <row r="7506" spans="1:29" x14ac:dyDescent="0.25">
      <c r="A7506" s="1">
        <v>20201210</v>
      </c>
      <c r="B7506" s="1">
        <v>6284</v>
      </c>
      <c r="C7506" s="1" t="s">
        <v>198</v>
      </c>
      <c r="D7506" s="1">
        <v>9.4</v>
      </c>
      <c r="E7506" s="1">
        <v>56.6</v>
      </c>
      <c r="F7506" s="1">
        <v>57</v>
      </c>
      <c r="G7506" s="1">
        <v>62.2</v>
      </c>
      <c r="H7506" s="1">
        <v>57</v>
      </c>
      <c r="I7506" s="1">
        <v>62.2</v>
      </c>
      <c r="J7506" s="1">
        <f>CEILING(E7506*0.9,LOOKUP(E7506*0.9,{0,10,50,100,500},{0.01,0.05,0.1,0.5,1}))</f>
        <v>51</v>
      </c>
      <c r="K7506" s="1">
        <f>CEILING(E7506*0.915,LOOKUP(E7506*0.915,{0,10,50,100,500},{0.01,0.05,0.1,0.5,1}))</f>
        <v>51.800000000000004</v>
      </c>
      <c r="L7506" s="1">
        <f>FLOOR(E7506*1.1,LOOKUP(E7506*1.1,{0,10,50,100,500},{0.01,0.05,0.1,0.5,1}))</f>
        <v>62.2</v>
      </c>
      <c r="M7506" s="1">
        <f t="shared" si="1057"/>
        <v>61.7</v>
      </c>
      <c r="N7506" s="2">
        <f t="shared" si="1058"/>
        <v>7.0671378091872539E-3</v>
      </c>
      <c r="O7506" s="2">
        <f t="shared" si="1059"/>
        <v>9.8939929328621931E-2</v>
      </c>
      <c r="P7506" s="3">
        <f t="shared" si="1061"/>
        <v>-7.8328384116693725E-2</v>
      </c>
      <c r="Q7506" s="2">
        <f t="shared" si="1060"/>
        <v>-7.8328384116693725E-2</v>
      </c>
      <c r="U7506" s="2">
        <f t="shared" si="1062"/>
        <v>-7.8328384116693725E-2</v>
      </c>
      <c r="V7506" s="2">
        <f t="shared" si="1065"/>
        <v>-7.8328384116693725E-2</v>
      </c>
      <c r="Z7506" s="1">
        <f t="shared" si="1063"/>
        <v>56.9</v>
      </c>
      <c r="AC7506" s="1" t="str">
        <f t="shared" si="1064"/>
        <v>N</v>
      </c>
    </row>
    <row r="7507" spans="1:29" x14ac:dyDescent="0.25">
      <c r="A7507" s="1">
        <v>20201210</v>
      </c>
      <c r="B7507" s="1">
        <v>5443</v>
      </c>
      <c r="C7507" s="1" t="s">
        <v>61</v>
      </c>
      <c r="D7507" s="1">
        <v>8.6300000000000008</v>
      </c>
      <c r="E7507" s="1">
        <v>38</v>
      </c>
      <c r="F7507" s="1">
        <v>38.549999999999997</v>
      </c>
      <c r="G7507" s="1">
        <v>41.8</v>
      </c>
      <c r="H7507" s="1">
        <v>38.200000000000003</v>
      </c>
      <c r="I7507" s="1">
        <v>39.6</v>
      </c>
      <c r="J7507" s="1">
        <f>CEILING(E7507*0.9,LOOKUP(E7507*0.9,{0,10,50,100,500},{0.01,0.05,0.1,0.5,1}))</f>
        <v>34.200000000000003</v>
      </c>
      <c r="K7507" s="1">
        <f>CEILING(E7507*0.915,LOOKUP(E7507*0.915,{0,10,50,100,500},{0.01,0.05,0.1,0.5,1}))</f>
        <v>34.800000000000004</v>
      </c>
      <c r="L7507" s="1">
        <f>FLOOR(E7507*1.1,LOOKUP(E7507*1.1,{0,10,50,100,500},{0.01,0.05,0.1,0.5,1}))</f>
        <v>41.800000000000004</v>
      </c>
      <c r="M7507" s="1">
        <f t="shared" si="1057"/>
        <v>41.550000000000004</v>
      </c>
      <c r="N7507" s="2">
        <f t="shared" si="1058"/>
        <v>1.4473684210526241E-2</v>
      </c>
      <c r="O7507" s="2">
        <f t="shared" si="1059"/>
        <v>9.9999999999999922E-2</v>
      </c>
      <c r="P7507" s="3">
        <f t="shared" si="1061"/>
        <v>-7.4363054151624808E-2</v>
      </c>
      <c r="Q7507" s="2">
        <f t="shared" si="1060"/>
        <v>-0.15269143826831855</v>
      </c>
      <c r="U7507" s="2">
        <f t="shared" si="1062"/>
        <v>-7.4363054151624808E-2</v>
      </c>
      <c r="V7507" s="2">
        <f t="shared" si="1065"/>
        <v>-0.15269143826831855</v>
      </c>
      <c r="Z7507" s="1">
        <f t="shared" si="1063"/>
        <v>38.15</v>
      </c>
      <c r="AC7507" s="1" t="str">
        <f t="shared" si="1064"/>
        <v>N</v>
      </c>
    </row>
    <row r="7508" spans="1:29" x14ac:dyDescent="0.25">
      <c r="A7508" s="1">
        <v>20201210</v>
      </c>
      <c r="B7508" s="1">
        <v>2038</v>
      </c>
      <c r="C7508" s="1" t="s">
        <v>212</v>
      </c>
      <c r="D7508" s="1">
        <v>6.61</v>
      </c>
      <c r="E7508" s="1">
        <v>14.2</v>
      </c>
      <c r="F7508" s="1">
        <v>14.6</v>
      </c>
      <c r="G7508" s="1">
        <v>15.6</v>
      </c>
      <c r="H7508" s="1">
        <v>14.3</v>
      </c>
      <c r="I7508" s="1">
        <v>14.5</v>
      </c>
      <c r="J7508" s="1">
        <f>CEILING(E7508*0.9,LOOKUP(E7508*0.9,{0,10,50,100,500},{0.01,0.05,0.1,0.5,1}))</f>
        <v>12.8</v>
      </c>
      <c r="K7508" s="1">
        <f>CEILING(E7508*0.915,LOOKUP(E7508*0.915,{0,10,50,100,500},{0.01,0.05,0.1,0.5,1}))</f>
        <v>13</v>
      </c>
      <c r="L7508" s="1">
        <f>FLOOR(E7508*1.1,LOOKUP(E7508*1.1,{0,10,50,100,500},{0.01,0.05,0.1,0.5,1}))</f>
        <v>15.600000000000001</v>
      </c>
      <c r="M7508" s="1">
        <f t="shared" si="1057"/>
        <v>15.350000000000001</v>
      </c>
      <c r="N7508" s="2">
        <f t="shared" si="1058"/>
        <v>2.8169014084507067E-2</v>
      </c>
      <c r="O7508" s="2">
        <f t="shared" si="1059"/>
        <v>9.8591549295774683E-2</v>
      </c>
      <c r="P7508" s="3">
        <f t="shared" si="1061"/>
        <v>-5.1065149837133679E-2</v>
      </c>
      <c r="Q7508" s="2">
        <f t="shared" si="1060"/>
        <v>-0.20375658810545222</v>
      </c>
      <c r="U7508" s="2">
        <f t="shared" si="1062"/>
        <v>-5.1065149837133679E-2</v>
      </c>
      <c r="V7508" s="2">
        <f t="shared" si="1065"/>
        <v>-0.20375658810545222</v>
      </c>
      <c r="Z7508" s="1">
        <f t="shared" si="1063"/>
        <v>14.35</v>
      </c>
      <c r="AC7508" s="1" t="str">
        <f t="shared" si="1064"/>
        <v>N</v>
      </c>
    </row>
    <row r="7509" spans="1:29" x14ac:dyDescent="0.25">
      <c r="A7509" s="1">
        <v>20201211</v>
      </c>
      <c r="B7509" s="1">
        <v>6229</v>
      </c>
      <c r="C7509" s="1" t="s">
        <v>92</v>
      </c>
      <c r="D7509" s="1">
        <v>19.66</v>
      </c>
      <c r="E7509" s="1">
        <v>30.15</v>
      </c>
      <c r="F7509" s="1">
        <v>31.5</v>
      </c>
      <c r="G7509" s="1">
        <v>31.6</v>
      </c>
      <c r="H7509" s="1">
        <v>29.7</v>
      </c>
      <c r="I7509" s="1">
        <v>29.7</v>
      </c>
      <c r="J7509" s="1">
        <f>CEILING(E7509*0.9,LOOKUP(E7509*0.9,{0,10,50,100,500},{0.01,0.05,0.1,0.5,1}))</f>
        <v>27.150000000000002</v>
      </c>
      <c r="K7509" s="1">
        <f>CEILING(E7509*0.915,LOOKUP(E7509*0.915,{0,10,50,100,500},{0.01,0.05,0.1,0.5,1}))</f>
        <v>27.6</v>
      </c>
      <c r="L7509" s="1">
        <f>FLOOR(E7509*1.1,LOOKUP(E7509*1.1,{0,10,50,100,500},{0.01,0.05,0.1,0.5,1}))</f>
        <v>33.15</v>
      </c>
      <c r="M7509" s="1">
        <f t="shared" si="1057"/>
        <v>32.9</v>
      </c>
      <c r="N7509" s="2">
        <f t="shared" si="1058"/>
        <v>4.4776119402985121E-2</v>
      </c>
      <c r="O7509" s="2">
        <f t="shared" si="1059"/>
        <v>4.809286898839147E-2</v>
      </c>
      <c r="P7509" s="3">
        <f t="shared" si="1061"/>
        <v>5.8192969696969639E-2</v>
      </c>
      <c r="Q7509" s="2">
        <f t="shared" si="1060"/>
        <v>-0.14556361840848259</v>
      </c>
      <c r="U7509" s="2">
        <f t="shared" si="1062"/>
        <v>5.8192969696969639E-2</v>
      </c>
      <c r="V7509" s="2">
        <f t="shared" si="1065"/>
        <v>-0.14556361840848259</v>
      </c>
      <c r="Z7509" s="1">
        <f t="shared" si="1063"/>
        <v>30.299999999999997</v>
      </c>
      <c r="AC7509" s="1" t="str">
        <f t="shared" si="1064"/>
        <v>N</v>
      </c>
    </row>
    <row r="7510" spans="1:29" x14ac:dyDescent="0.25">
      <c r="A7510" s="1">
        <v>20201211</v>
      </c>
      <c r="B7510" s="1">
        <v>8088</v>
      </c>
      <c r="C7510" s="1" t="s">
        <v>516</v>
      </c>
      <c r="D7510" s="1">
        <v>13.34</v>
      </c>
      <c r="E7510" s="1">
        <v>30.8</v>
      </c>
      <c r="F7510" s="1">
        <v>30.7</v>
      </c>
      <c r="G7510" s="1">
        <v>30.7</v>
      </c>
      <c r="H7510" s="1">
        <v>30.05</v>
      </c>
      <c r="I7510" s="1">
        <v>30.15</v>
      </c>
      <c r="J7510" s="1">
        <f>CEILING(E7510*0.9,LOOKUP(E7510*0.9,{0,10,50,100,500},{0.01,0.05,0.1,0.5,1}))</f>
        <v>27.75</v>
      </c>
      <c r="K7510" s="1">
        <f>CEILING(E7510*0.915,LOOKUP(E7510*0.915,{0,10,50,100,500},{0.01,0.05,0.1,0.5,1}))</f>
        <v>28.200000000000003</v>
      </c>
      <c r="L7510" s="1">
        <f>FLOOR(E7510*1.1,LOOKUP(E7510*1.1,{0,10,50,100,500},{0.01,0.05,0.1,0.5,1}))</f>
        <v>33.85</v>
      </c>
      <c r="M7510" s="1">
        <f t="shared" si="1057"/>
        <v>33.6</v>
      </c>
      <c r="N7510" s="2">
        <f t="shared" si="1058"/>
        <v>-3.2467532467532929E-3</v>
      </c>
      <c r="O7510" s="2">
        <f t="shared" si="1059"/>
        <v>-3.2467532467532929E-3</v>
      </c>
      <c r="P7510" s="3">
        <f t="shared" si="1061"/>
        <v>0</v>
      </c>
      <c r="Q7510" s="2">
        <f t="shared" si="1060"/>
        <v>-0.14556361840848259</v>
      </c>
      <c r="U7510" s="2">
        <f t="shared" si="1062"/>
        <v>0</v>
      </c>
      <c r="V7510" s="2">
        <f t="shared" si="1065"/>
        <v>-0.14556361840848259</v>
      </c>
      <c r="Z7510" s="1">
        <f t="shared" si="1063"/>
        <v>30.95</v>
      </c>
      <c r="AC7510" s="1" t="str">
        <f t="shared" si="1064"/>
        <v>N</v>
      </c>
    </row>
    <row r="7511" spans="1:29" x14ac:dyDescent="0.25">
      <c r="A7511" s="1">
        <v>20201211</v>
      </c>
      <c r="B7511" s="1">
        <v>3346</v>
      </c>
      <c r="C7511" s="1" t="s">
        <v>148</v>
      </c>
      <c r="D7511" s="1">
        <v>11.51</v>
      </c>
      <c r="E7511" s="1">
        <v>41.65</v>
      </c>
      <c r="F7511" s="1">
        <v>41.6</v>
      </c>
      <c r="G7511" s="1">
        <v>44.4</v>
      </c>
      <c r="H7511" s="1">
        <v>41.5</v>
      </c>
      <c r="I7511" s="1">
        <v>43.6</v>
      </c>
      <c r="J7511" s="1">
        <f>CEILING(E7511*0.9,LOOKUP(E7511*0.9,{0,10,50,100,500},{0.01,0.05,0.1,0.5,1}))</f>
        <v>37.5</v>
      </c>
      <c r="K7511" s="1">
        <f>CEILING(E7511*0.915,LOOKUP(E7511*0.915,{0,10,50,100,500},{0.01,0.05,0.1,0.5,1}))</f>
        <v>38.15</v>
      </c>
      <c r="L7511" s="1">
        <f>FLOOR(E7511*1.1,LOOKUP(E7511*1.1,{0,10,50,100,500},{0.01,0.05,0.1,0.5,1}))</f>
        <v>45.800000000000004</v>
      </c>
      <c r="M7511" s="1">
        <f t="shared" si="1057"/>
        <v>45.550000000000004</v>
      </c>
      <c r="N7511" s="2">
        <f t="shared" si="1058"/>
        <v>-1.2004801920767626E-3</v>
      </c>
      <c r="O7511" s="2">
        <f t="shared" si="1059"/>
        <v>6.6026410564225688E-2</v>
      </c>
      <c r="P7511" s="3">
        <f t="shared" si="1061"/>
        <v>-4.3504004587156121E-2</v>
      </c>
      <c r="Q7511" s="2">
        <f t="shared" si="1060"/>
        <v>-0.1890676229956387</v>
      </c>
      <c r="U7511" s="2">
        <f t="shared" si="1062"/>
        <v>-4.3504004587156121E-2</v>
      </c>
      <c r="V7511" s="2">
        <f t="shared" si="1065"/>
        <v>-0.1890676229956387</v>
      </c>
      <c r="Z7511" s="1">
        <f t="shared" si="1063"/>
        <v>41.8</v>
      </c>
      <c r="AC7511" s="1" t="str">
        <f t="shared" si="1064"/>
        <v>N</v>
      </c>
    </row>
    <row r="7512" spans="1:29" x14ac:dyDescent="0.25">
      <c r="A7512" s="1">
        <v>20201211</v>
      </c>
      <c r="B7512" s="1">
        <v>6182</v>
      </c>
      <c r="C7512" s="1" t="s">
        <v>144</v>
      </c>
      <c r="D7512" s="1">
        <v>10.85</v>
      </c>
      <c r="E7512" s="1">
        <v>44.25</v>
      </c>
      <c r="F7512" s="1">
        <v>44</v>
      </c>
      <c r="G7512" s="1">
        <v>44.7</v>
      </c>
      <c r="H7512" s="1">
        <v>43.3</v>
      </c>
      <c r="I7512" s="1">
        <v>43.4</v>
      </c>
      <c r="J7512" s="1">
        <f>CEILING(E7512*0.9,LOOKUP(E7512*0.9,{0,10,50,100,500},{0.01,0.05,0.1,0.5,1}))</f>
        <v>39.85</v>
      </c>
      <c r="K7512" s="1">
        <f>CEILING(E7512*0.915,LOOKUP(E7512*0.915,{0,10,50,100,500},{0.01,0.05,0.1,0.5,1}))</f>
        <v>40.5</v>
      </c>
      <c r="L7512" s="1">
        <f>FLOOR(E7512*1.1,LOOKUP(E7512*1.1,{0,10,50,100,500},{0.01,0.05,0.1,0.5,1}))</f>
        <v>48.650000000000006</v>
      </c>
      <c r="M7512" s="1">
        <f t="shared" si="1057"/>
        <v>48.400000000000006</v>
      </c>
      <c r="N7512" s="2">
        <f t="shared" si="1058"/>
        <v>-5.6497175141242938E-3</v>
      </c>
      <c r="O7512" s="2">
        <f t="shared" si="1059"/>
        <v>1.0169491525423792E-2</v>
      </c>
      <c r="P7512" s="3">
        <f t="shared" si="1061"/>
        <v>2.0699718894009195E-2</v>
      </c>
      <c r="Q7512" s="2">
        <f t="shared" si="1060"/>
        <v>-0.1683679041016295</v>
      </c>
      <c r="U7512" s="2">
        <f t="shared" si="1062"/>
        <v>2.0699718894009195E-2</v>
      </c>
      <c r="V7512" s="2">
        <f t="shared" si="1065"/>
        <v>-0.1683679041016295</v>
      </c>
      <c r="Z7512" s="1">
        <f t="shared" si="1063"/>
        <v>44.4</v>
      </c>
      <c r="AC7512" s="1" t="str">
        <f t="shared" si="1064"/>
        <v>N</v>
      </c>
    </row>
    <row r="7513" spans="1:29" x14ac:dyDescent="0.25">
      <c r="A7513" s="1">
        <v>20201211</v>
      </c>
      <c r="B7513" s="1">
        <v>6126</v>
      </c>
      <c r="C7513" s="1" t="s">
        <v>107</v>
      </c>
      <c r="D7513" s="1">
        <v>5.99</v>
      </c>
      <c r="E7513" s="1">
        <v>25.6</v>
      </c>
      <c r="F7513" s="1">
        <v>25.5</v>
      </c>
      <c r="G7513" s="1">
        <v>25.65</v>
      </c>
      <c r="H7513" s="1">
        <v>24.85</v>
      </c>
      <c r="I7513" s="1">
        <v>24.85</v>
      </c>
      <c r="J7513" s="1">
        <f>CEILING(E7513*0.9,LOOKUP(E7513*0.9,{0,10,50,100,500},{0.01,0.05,0.1,0.5,1}))</f>
        <v>23.05</v>
      </c>
      <c r="K7513" s="1">
        <f>CEILING(E7513*0.915,LOOKUP(E7513*0.915,{0,10,50,100,500},{0.01,0.05,0.1,0.5,1}))</f>
        <v>23.450000000000003</v>
      </c>
      <c r="L7513" s="1">
        <f>FLOOR(E7513*1.1,LOOKUP(E7513*1.1,{0,10,50,100,500},{0.01,0.05,0.1,0.5,1}))</f>
        <v>28.150000000000002</v>
      </c>
      <c r="M7513" s="1">
        <f t="shared" si="1057"/>
        <v>27.900000000000002</v>
      </c>
      <c r="N7513" s="2">
        <f t="shared" si="1058"/>
        <v>-3.9062500000000555E-3</v>
      </c>
      <c r="O7513" s="2">
        <f t="shared" si="1059"/>
        <v>1.953124999999889E-3</v>
      </c>
      <c r="P7513" s="3">
        <f t="shared" si="1061"/>
        <v>0</v>
      </c>
      <c r="Q7513" s="2">
        <f t="shared" si="1060"/>
        <v>-0.1683679041016295</v>
      </c>
      <c r="U7513" s="2">
        <f t="shared" si="1062"/>
        <v>0</v>
      </c>
      <c r="V7513" s="2">
        <f t="shared" si="1065"/>
        <v>-0.1683679041016295</v>
      </c>
      <c r="Z7513" s="1">
        <f t="shared" si="1063"/>
        <v>25.75</v>
      </c>
      <c r="AC7513" s="1" t="str">
        <f t="shared" si="1064"/>
        <v>N</v>
      </c>
    </row>
    <row r="7514" spans="1:29" x14ac:dyDescent="0.25">
      <c r="A7514" s="1">
        <v>20201211</v>
      </c>
      <c r="B7514" s="1">
        <v>8261</v>
      </c>
      <c r="C7514" s="1" t="s">
        <v>163</v>
      </c>
      <c r="D7514" s="1">
        <v>5.67</v>
      </c>
      <c r="E7514" s="1">
        <v>44.95</v>
      </c>
      <c r="F7514" s="1">
        <v>46.5</v>
      </c>
      <c r="G7514" s="1">
        <v>49.4</v>
      </c>
      <c r="H7514" s="1">
        <v>46.5</v>
      </c>
      <c r="I7514" s="1">
        <v>49.4</v>
      </c>
      <c r="J7514" s="1">
        <f>CEILING(E7514*0.9,LOOKUP(E7514*0.9,{0,10,50,100,500},{0.01,0.05,0.1,0.5,1}))</f>
        <v>40.5</v>
      </c>
      <c r="K7514" s="1">
        <f>CEILING(E7514*0.915,LOOKUP(E7514*0.915,{0,10,50,100,500},{0.01,0.05,0.1,0.5,1}))</f>
        <v>41.150000000000006</v>
      </c>
      <c r="L7514" s="1">
        <f>FLOOR(E7514*1.1,LOOKUP(E7514*1.1,{0,10,50,100,500},{0.01,0.05,0.1,0.5,1}))</f>
        <v>49.400000000000006</v>
      </c>
      <c r="M7514" s="1">
        <f t="shared" si="1057"/>
        <v>49.150000000000006</v>
      </c>
      <c r="N7514" s="2">
        <f t="shared" si="1058"/>
        <v>3.4482758620689592E-2</v>
      </c>
      <c r="O7514" s="2">
        <f t="shared" si="1059"/>
        <v>9.899888765294762E-2</v>
      </c>
      <c r="P7514" s="3">
        <f t="shared" si="1061"/>
        <v>-5.6112194303153708E-2</v>
      </c>
      <c r="Q7514" s="2">
        <f t="shared" si="1060"/>
        <v>-0.2244800984047832</v>
      </c>
      <c r="U7514" s="2">
        <f t="shared" si="1062"/>
        <v>-5.6112194303153708E-2</v>
      </c>
      <c r="V7514" s="2">
        <f t="shared" si="1065"/>
        <v>-0.2244800984047832</v>
      </c>
      <c r="Z7514" s="1">
        <f t="shared" si="1063"/>
        <v>45.1</v>
      </c>
      <c r="AC7514" s="1" t="str">
        <f t="shared" si="1064"/>
        <v>N</v>
      </c>
    </row>
    <row r="7515" spans="1:29" x14ac:dyDescent="0.25">
      <c r="A7515" s="1">
        <v>20201211</v>
      </c>
      <c r="B7515" s="1">
        <v>2636</v>
      </c>
      <c r="C7515" s="1" t="s">
        <v>329</v>
      </c>
      <c r="D7515" s="1">
        <v>5.38</v>
      </c>
      <c r="E7515" s="1">
        <v>38.6</v>
      </c>
      <c r="F7515" s="1">
        <v>39.4</v>
      </c>
      <c r="G7515" s="1">
        <v>41.75</v>
      </c>
      <c r="H7515" s="1">
        <v>38.9</v>
      </c>
      <c r="I7515" s="1">
        <v>41.4</v>
      </c>
      <c r="J7515" s="1">
        <f>CEILING(E7515*0.9,LOOKUP(E7515*0.9,{0,10,50,100,500},{0.01,0.05,0.1,0.5,1}))</f>
        <v>34.75</v>
      </c>
      <c r="K7515" s="1">
        <f>CEILING(E7515*0.915,LOOKUP(E7515*0.915,{0,10,50,100,500},{0.01,0.05,0.1,0.5,1}))</f>
        <v>35.35</v>
      </c>
      <c r="L7515" s="1">
        <f>FLOOR(E7515*1.1,LOOKUP(E7515*1.1,{0,10,50,100,500},{0.01,0.05,0.1,0.5,1}))</f>
        <v>42.45</v>
      </c>
      <c r="M7515" s="1">
        <f t="shared" si="1057"/>
        <v>42.2</v>
      </c>
      <c r="N7515" s="2">
        <f t="shared" si="1058"/>
        <v>2.0725388601036194E-2</v>
      </c>
      <c r="O7515" s="2">
        <f t="shared" si="1059"/>
        <v>8.1606217616580268E-2</v>
      </c>
      <c r="P7515" s="3">
        <f t="shared" si="1061"/>
        <v>-5.0515439613526683E-2</v>
      </c>
      <c r="Q7515" s="2">
        <f t="shared" si="1060"/>
        <v>-0.27499553801830989</v>
      </c>
      <c r="U7515" s="2">
        <f t="shared" si="1062"/>
        <v>-5.0515439613526683E-2</v>
      </c>
      <c r="V7515" s="2">
        <f t="shared" si="1065"/>
        <v>-0.27499553801830989</v>
      </c>
      <c r="Z7515" s="1">
        <f t="shared" si="1063"/>
        <v>38.75</v>
      </c>
      <c r="AC7515" s="1" t="str">
        <f t="shared" si="1064"/>
        <v>N</v>
      </c>
    </row>
    <row r="7516" spans="1:29" x14ac:dyDescent="0.25">
      <c r="A7516" s="1">
        <v>20201214</v>
      </c>
      <c r="B7516" s="1">
        <v>5386</v>
      </c>
      <c r="C7516" s="1" t="s">
        <v>140</v>
      </c>
      <c r="D7516" s="1">
        <v>16.61</v>
      </c>
      <c r="E7516" s="1">
        <v>62.7</v>
      </c>
      <c r="F7516" s="1">
        <v>66.3</v>
      </c>
      <c r="G7516" s="1">
        <v>68.900000000000006</v>
      </c>
      <c r="H7516" s="1">
        <v>62.2</v>
      </c>
      <c r="I7516" s="1">
        <v>68.900000000000006</v>
      </c>
      <c r="J7516" s="1">
        <f>CEILING(E7516*0.9,LOOKUP(E7516*0.9,{0,10,50,100,500},{0.01,0.05,0.1,0.5,1}))</f>
        <v>56.5</v>
      </c>
      <c r="K7516" s="1">
        <f>CEILING(E7516*0.915,LOOKUP(E7516*0.915,{0,10,50,100,500},{0.01,0.05,0.1,0.5,1}))</f>
        <v>57.400000000000006</v>
      </c>
      <c r="L7516" s="1">
        <f>FLOOR(E7516*1.1,LOOKUP(E7516*1.1,{0,10,50,100,500},{0.01,0.05,0.1,0.5,1}))</f>
        <v>68.900000000000006</v>
      </c>
      <c r="M7516" s="1">
        <f t="shared" si="1057"/>
        <v>68.400000000000006</v>
      </c>
      <c r="N7516" s="2">
        <f t="shared" si="1058"/>
        <v>5.7416267942583636E-2</v>
      </c>
      <c r="O7516" s="2">
        <f t="shared" si="1059"/>
        <v>9.8883572567783129E-2</v>
      </c>
      <c r="P7516" s="3">
        <f t="shared" si="1061"/>
        <v>-3.2941451754386057E-2</v>
      </c>
      <c r="Q7516" s="2">
        <f t="shared" si="1060"/>
        <v>-0.30793698977269596</v>
      </c>
      <c r="U7516" s="2">
        <f t="shared" si="1062"/>
        <v>-3.2941451754386057E-2</v>
      </c>
      <c r="V7516" s="2">
        <f t="shared" si="1065"/>
        <v>-0.30793698977269596</v>
      </c>
      <c r="Z7516" s="1">
        <f t="shared" si="1063"/>
        <v>63</v>
      </c>
      <c r="AC7516" s="1" t="str">
        <f t="shared" si="1064"/>
        <v>N</v>
      </c>
    </row>
    <row r="7517" spans="1:29" x14ac:dyDescent="0.25">
      <c r="A7517" s="1">
        <v>20201214</v>
      </c>
      <c r="B7517" s="1">
        <v>2338</v>
      </c>
      <c r="C7517" s="1" t="s">
        <v>233</v>
      </c>
      <c r="D7517" s="1">
        <v>10.74</v>
      </c>
      <c r="E7517" s="1">
        <v>44</v>
      </c>
      <c r="F7517" s="1">
        <v>47</v>
      </c>
      <c r="G7517" s="1">
        <v>47.2</v>
      </c>
      <c r="H7517" s="1">
        <v>40.4</v>
      </c>
      <c r="I7517" s="1">
        <v>40.65</v>
      </c>
      <c r="J7517" s="1">
        <f>CEILING(E7517*0.9,LOOKUP(E7517*0.9,{0,10,50,100,500},{0.01,0.05,0.1,0.5,1}))</f>
        <v>39.6</v>
      </c>
      <c r="K7517" s="1">
        <f>CEILING(E7517*0.915,LOOKUP(E7517*0.915,{0,10,50,100,500},{0.01,0.05,0.1,0.5,1}))</f>
        <v>40.300000000000004</v>
      </c>
      <c r="L7517" s="1">
        <f>FLOOR(E7517*1.1,LOOKUP(E7517*1.1,{0,10,50,100,500},{0.01,0.05,0.1,0.5,1}))</f>
        <v>48.400000000000006</v>
      </c>
      <c r="M7517" s="1">
        <f t="shared" si="1057"/>
        <v>48.150000000000006</v>
      </c>
      <c r="N7517" s="2">
        <f t="shared" si="1058"/>
        <v>6.8181818181818177E-2</v>
      </c>
      <c r="O7517" s="2">
        <f t="shared" si="1059"/>
        <v>7.2727272727272793E-2</v>
      </c>
      <c r="P7517" s="3">
        <f t="shared" si="1061"/>
        <v>0.15361691635916364</v>
      </c>
      <c r="Q7517" s="2">
        <f t="shared" si="1060"/>
        <v>-0.15432007341353232</v>
      </c>
      <c r="U7517" s="2">
        <f t="shared" si="1062"/>
        <v>0.15361691635916364</v>
      </c>
      <c r="V7517" s="2">
        <f t="shared" si="1065"/>
        <v>-0.15432007341353232</v>
      </c>
      <c r="Z7517" s="1">
        <f t="shared" si="1063"/>
        <v>44.15</v>
      </c>
      <c r="AC7517" s="1" t="str">
        <f t="shared" si="1064"/>
        <v>N</v>
      </c>
    </row>
    <row r="7518" spans="1:29" x14ac:dyDescent="0.25">
      <c r="A7518" s="1">
        <v>20201214</v>
      </c>
      <c r="B7518" s="1">
        <v>3092</v>
      </c>
      <c r="C7518" s="1" t="s">
        <v>95</v>
      </c>
      <c r="D7518" s="1">
        <v>10.039999999999999</v>
      </c>
      <c r="E7518" s="1">
        <v>57</v>
      </c>
      <c r="F7518" s="1">
        <v>56.4</v>
      </c>
      <c r="G7518" s="1">
        <v>57.5</v>
      </c>
      <c r="H7518" s="1">
        <v>54.9</v>
      </c>
      <c r="I7518" s="1">
        <v>55</v>
      </c>
      <c r="J7518" s="1">
        <f>CEILING(E7518*0.9,LOOKUP(E7518*0.9,{0,10,50,100,500},{0.01,0.05,0.1,0.5,1}))</f>
        <v>51.300000000000004</v>
      </c>
      <c r="K7518" s="1">
        <f>CEILING(E7518*0.915,LOOKUP(E7518*0.915,{0,10,50,100,500},{0.01,0.05,0.1,0.5,1}))</f>
        <v>52.2</v>
      </c>
      <c r="L7518" s="1">
        <f>FLOOR(E7518*1.1,LOOKUP(E7518*1.1,{0,10,50,100,500},{0.01,0.05,0.1,0.5,1}))</f>
        <v>62.7</v>
      </c>
      <c r="M7518" s="1">
        <f t="shared" si="1057"/>
        <v>62.2</v>
      </c>
      <c r="N7518" s="2">
        <f t="shared" si="1058"/>
        <v>-1.052631578947371E-2</v>
      </c>
      <c r="O7518" s="2">
        <f t="shared" si="1059"/>
        <v>8.771929824561403E-3</v>
      </c>
      <c r="P7518" s="3">
        <f t="shared" si="1061"/>
        <v>3.9440769090908996E-2</v>
      </c>
      <c r="Q7518" s="2">
        <f t="shared" si="1060"/>
        <v>-0.11487930432262333</v>
      </c>
      <c r="U7518" s="2">
        <f t="shared" si="1062"/>
        <v>3.9440769090908996E-2</v>
      </c>
      <c r="V7518" s="2">
        <f t="shared" si="1065"/>
        <v>-0.11487930432262333</v>
      </c>
      <c r="Z7518" s="1">
        <f t="shared" si="1063"/>
        <v>57.3</v>
      </c>
      <c r="AC7518" s="1" t="str">
        <f t="shared" si="1064"/>
        <v>N</v>
      </c>
    </row>
    <row r="7519" spans="1:29" x14ac:dyDescent="0.25">
      <c r="A7519" s="1">
        <v>20201214</v>
      </c>
      <c r="B7519" s="1">
        <v>3346</v>
      </c>
      <c r="C7519" s="1" t="s">
        <v>148</v>
      </c>
      <c r="D7519" s="1">
        <v>9.32</v>
      </c>
      <c r="E7519" s="1">
        <v>43.6</v>
      </c>
      <c r="F7519" s="1">
        <v>43.4</v>
      </c>
      <c r="G7519" s="1">
        <v>44.7</v>
      </c>
      <c r="H7519" s="1">
        <v>41.25</v>
      </c>
      <c r="I7519" s="1">
        <v>42.4</v>
      </c>
      <c r="J7519" s="1">
        <f>CEILING(E7519*0.9,LOOKUP(E7519*0.9,{0,10,50,100,500},{0.01,0.05,0.1,0.5,1}))</f>
        <v>39.25</v>
      </c>
      <c r="K7519" s="1">
        <f>CEILING(E7519*0.915,LOOKUP(E7519*0.915,{0,10,50,100,500},{0.01,0.05,0.1,0.5,1}))</f>
        <v>39.900000000000006</v>
      </c>
      <c r="L7519" s="1">
        <f>FLOOR(E7519*1.1,LOOKUP(E7519*1.1,{0,10,50,100,500},{0.01,0.05,0.1,0.5,1}))</f>
        <v>47.95</v>
      </c>
      <c r="M7519" s="1">
        <f t="shared" si="1057"/>
        <v>47.7</v>
      </c>
      <c r="N7519" s="2">
        <f t="shared" si="1058"/>
        <v>-4.5871559633028176E-3</v>
      </c>
      <c r="O7519" s="2">
        <f t="shared" si="1059"/>
        <v>2.522935779816517E-2</v>
      </c>
      <c r="P7519" s="3">
        <f t="shared" si="1061"/>
        <v>2.9481159198113258E-2</v>
      </c>
      <c r="Q7519" s="2">
        <f t="shared" si="1060"/>
        <v>-8.5398145124510078E-2</v>
      </c>
      <c r="U7519" s="2">
        <f t="shared" si="1062"/>
        <v>2.9481159198113258E-2</v>
      </c>
      <c r="V7519" s="2">
        <f t="shared" si="1065"/>
        <v>-8.5398145124510078E-2</v>
      </c>
      <c r="Z7519" s="1">
        <f t="shared" si="1063"/>
        <v>43.75</v>
      </c>
      <c r="AC7519" s="1" t="str">
        <f t="shared" si="1064"/>
        <v>N</v>
      </c>
    </row>
    <row r="7520" spans="1:29" x14ac:dyDescent="0.25">
      <c r="A7520" s="1">
        <v>20201214</v>
      </c>
      <c r="B7520" s="1">
        <v>2399</v>
      </c>
      <c r="C7520" s="1" t="s">
        <v>180</v>
      </c>
      <c r="D7520" s="1">
        <v>9.11</v>
      </c>
      <c r="E7520" s="1">
        <v>16.600000000000001</v>
      </c>
      <c r="F7520" s="1">
        <v>16.649999999999999</v>
      </c>
      <c r="G7520" s="1">
        <v>16.7</v>
      </c>
      <c r="H7520" s="1">
        <v>16</v>
      </c>
      <c r="I7520" s="1">
        <v>16.2</v>
      </c>
      <c r="J7520" s="1">
        <f>CEILING(E7520*0.9,LOOKUP(E7520*0.9,{0,10,50,100,500},{0.01,0.05,0.1,0.5,1}))</f>
        <v>14.950000000000001</v>
      </c>
      <c r="K7520" s="1">
        <f>CEILING(E7520*0.915,LOOKUP(E7520*0.915,{0,10,50,100,500},{0.01,0.05,0.1,0.5,1}))</f>
        <v>15.200000000000001</v>
      </c>
      <c r="L7520" s="1">
        <f>FLOOR(E7520*1.1,LOOKUP(E7520*1.1,{0,10,50,100,500},{0.01,0.05,0.1,0.5,1}))</f>
        <v>18.25</v>
      </c>
      <c r="M7520" s="1">
        <f t="shared" si="1057"/>
        <v>18</v>
      </c>
      <c r="N7520" s="2">
        <f t="shared" si="1058"/>
        <v>3.0120481927709128E-3</v>
      </c>
      <c r="O7520" s="2">
        <f t="shared" si="1059"/>
        <v>6.0240963855420398E-3</v>
      </c>
      <c r="P7520" s="3">
        <f t="shared" si="1061"/>
        <v>0</v>
      </c>
      <c r="Q7520" s="2">
        <f t="shared" si="1060"/>
        <v>-8.5398145124510078E-2</v>
      </c>
      <c r="U7520" s="2">
        <f t="shared" si="1062"/>
        <v>0</v>
      </c>
      <c r="V7520" s="2">
        <f t="shared" si="1065"/>
        <v>-8.5398145124510078E-2</v>
      </c>
      <c r="Z7520" s="1">
        <f t="shared" si="1063"/>
        <v>16.75</v>
      </c>
      <c r="AC7520" s="1" t="str">
        <f t="shared" si="1064"/>
        <v>N</v>
      </c>
    </row>
    <row r="7521" spans="1:29" x14ac:dyDescent="0.25">
      <c r="A7521" s="1">
        <v>20201214</v>
      </c>
      <c r="B7521" s="1">
        <v>6283</v>
      </c>
      <c r="C7521" s="1" t="s">
        <v>139</v>
      </c>
      <c r="D7521" s="1">
        <v>9.0500000000000007</v>
      </c>
      <c r="E7521" s="1">
        <v>39.9</v>
      </c>
      <c r="F7521" s="1">
        <v>40.15</v>
      </c>
      <c r="G7521" s="1">
        <v>41.7</v>
      </c>
      <c r="H7521" s="1">
        <v>37.049999999999997</v>
      </c>
      <c r="I7521" s="1">
        <v>37.299999999999997</v>
      </c>
      <c r="J7521" s="1">
        <f>CEILING(E7521*0.9,LOOKUP(E7521*0.9,{0,10,50,100,500},{0.01,0.05,0.1,0.5,1}))</f>
        <v>35.950000000000003</v>
      </c>
      <c r="K7521" s="1">
        <f>CEILING(E7521*0.915,LOOKUP(E7521*0.915,{0,10,50,100,500},{0.01,0.05,0.1,0.5,1}))</f>
        <v>36.550000000000004</v>
      </c>
      <c r="L7521" s="1">
        <f>FLOOR(E7521*1.1,LOOKUP(E7521*1.1,{0,10,50,100,500},{0.01,0.05,0.1,0.5,1}))</f>
        <v>43.85</v>
      </c>
      <c r="M7521" s="1">
        <f t="shared" si="1057"/>
        <v>43.6</v>
      </c>
      <c r="N7521" s="2">
        <f t="shared" si="1058"/>
        <v>6.265664160401003E-3</v>
      </c>
      <c r="O7521" s="2">
        <f t="shared" si="1059"/>
        <v>4.5112781954887327E-2</v>
      </c>
      <c r="P7521" s="3">
        <f t="shared" si="1061"/>
        <v>7.3964408847184998E-2</v>
      </c>
      <c r="Q7521" s="2">
        <f t="shared" si="1060"/>
        <v>-1.1433736277325079E-2</v>
      </c>
      <c r="U7521" s="2">
        <f t="shared" si="1062"/>
        <v>7.3964408847184998E-2</v>
      </c>
      <c r="V7521" s="2">
        <f t="shared" si="1065"/>
        <v>-1.1433736277325079E-2</v>
      </c>
      <c r="Z7521" s="1">
        <f t="shared" si="1063"/>
        <v>40.049999999999997</v>
      </c>
      <c r="AC7521" s="1" t="str">
        <f t="shared" si="1064"/>
        <v>N</v>
      </c>
    </row>
    <row r="7522" spans="1:29" x14ac:dyDescent="0.25">
      <c r="A7522" s="1">
        <v>20201214</v>
      </c>
      <c r="B7522" s="1">
        <v>6233</v>
      </c>
      <c r="C7522" s="1" t="s">
        <v>166</v>
      </c>
      <c r="D7522" s="1">
        <v>8.66</v>
      </c>
      <c r="E7522" s="1">
        <v>31.55</v>
      </c>
      <c r="F7522" s="1">
        <v>31.95</v>
      </c>
      <c r="G7522" s="1">
        <v>33.799999999999997</v>
      </c>
      <c r="H7522" s="1">
        <v>31.35</v>
      </c>
      <c r="I7522" s="1">
        <v>31.35</v>
      </c>
      <c r="J7522" s="1">
        <f>CEILING(E7522*0.9,LOOKUP(E7522*0.9,{0,10,50,100,500},{0.01,0.05,0.1,0.5,1}))</f>
        <v>28.400000000000002</v>
      </c>
      <c r="K7522" s="1">
        <f>CEILING(E7522*0.915,LOOKUP(E7522*0.915,{0,10,50,100,500},{0.01,0.05,0.1,0.5,1}))</f>
        <v>28.900000000000002</v>
      </c>
      <c r="L7522" s="1">
        <f>FLOOR(E7522*1.1,LOOKUP(E7522*1.1,{0,10,50,100,500},{0.01,0.05,0.1,0.5,1}))</f>
        <v>34.700000000000003</v>
      </c>
      <c r="M7522" s="1">
        <f t="shared" si="1057"/>
        <v>34.450000000000003</v>
      </c>
      <c r="N7522" s="2">
        <f t="shared" si="1058"/>
        <v>1.2678288431061762E-2</v>
      </c>
      <c r="O7522" s="2">
        <f t="shared" si="1059"/>
        <v>7.1315372424722551E-2</v>
      </c>
      <c r="P7522" s="3">
        <f t="shared" si="1061"/>
        <v>1.6804411483253491E-2</v>
      </c>
      <c r="Q7522" s="2">
        <f t="shared" si="1060"/>
        <v>0</v>
      </c>
      <c r="U7522" s="2">
        <f t="shared" si="1062"/>
        <v>1.6804411483253491E-2</v>
      </c>
      <c r="V7522" s="2">
        <f t="shared" si="1065"/>
        <v>0</v>
      </c>
      <c r="Z7522" s="1">
        <f t="shared" si="1063"/>
        <v>31.7</v>
      </c>
      <c r="AC7522" s="1" t="str">
        <f t="shared" si="1064"/>
        <v>N</v>
      </c>
    </row>
    <row r="7523" spans="1:29" x14ac:dyDescent="0.25">
      <c r="A7523" s="1">
        <v>20201214</v>
      </c>
      <c r="B7523" s="1">
        <v>6237</v>
      </c>
      <c r="C7523" s="1" t="s">
        <v>113</v>
      </c>
      <c r="D7523" s="1">
        <v>8.3000000000000007</v>
      </c>
      <c r="E7523" s="1">
        <v>46.85</v>
      </c>
      <c r="F7523" s="1">
        <v>46.9</v>
      </c>
      <c r="G7523" s="1">
        <v>48.1</v>
      </c>
      <c r="H7523" s="1">
        <v>45.1</v>
      </c>
      <c r="I7523" s="1">
        <v>45.5</v>
      </c>
      <c r="J7523" s="1">
        <f>CEILING(E7523*0.9,LOOKUP(E7523*0.9,{0,10,50,100,500},{0.01,0.05,0.1,0.5,1}))</f>
        <v>42.2</v>
      </c>
      <c r="K7523" s="1">
        <f>CEILING(E7523*0.915,LOOKUP(E7523*0.915,{0,10,50,100,500},{0.01,0.05,0.1,0.5,1}))</f>
        <v>42.900000000000006</v>
      </c>
      <c r="L7523" s="1">
        <f>FLOOR(E7523*1.1,LOOKUP(E7523*1.1,{0,10,50,100,500},{0.01,0.05,0.1,0.5,1}))</f>
        <v>51.5</v>
      </c>
      <c r="M7523" s="1">
        <f t="shared" si="1057"/>
        <v>51</v>
      </c>
      <c r="N7523" s="2">
        <f t="shared" si="1058"/>
        <v>1.0672358591248059E-3</v>
      </c>
      <c r="O7523" s="2">
        <f t="shared" si="1059"/>
        <v>2.6680896478121663E-2</v>
      </c>
      <c r="P7523" s="3">
        <f t="shared" si="1061"/>
        <v>3.0606428571428541E-2</v>
      </c>
      <c r="Q7523" s="2">
        <f t="shared" si="1060"/>
        <v>0</v>
      </c>
      <c r="U7523" s="2">
        <f t="shared" si="1062"/>
        <v>3.0606428571428541E-2</v>
      </c>
      <c r="V7523" s="2">
        <f t="shared" si="1065"/>
        <v>0</v>
      </c>
      <c r="Z7523" s="1">
        <f t="shared" si="1063"/>
        <v>47</v>
      </c>
      <c r="AC7523" s="1" t="str">
        <f t="shared" si="1064"/>
        <v>N</v>
      </c>
    </row>
    <row r="7524" spans="1:29" x14ac:dyDescent="0.25">
      <c r="A7524" s="1">
        <v>20201215</v>
      </c>
      <c r="B7524" s="1">
        <v>3490</v>
      </c>
      <c r="C7524" s="1" t="s">
        <v>460</v>
      </c>
      <c r="D7524" s="1">
        <v>15.7</v>
      </c>
      <c r="E7524" s="1">
        <v>32.5</v>
      </c>
      <c r="F7524" s="1">
        <v>32.799999999999997</v>
      </c>
      <c r="G7524" s="1">
        <v>35.75</v>
      </c>
      <c r="H7524" s="1">
        <v>32.799999999999997</v>
      </c>
      <c r="I7524" s="1">
        <v>34.5</v>
      </c>
      <c r="J7524" s="1">
        <f>CEILING(E7524*0.9,LOOKUP(E7524*0.9,{0,10,50,100,500},{0.01,0.05,0.1,0.5,1}))</f>
        <v>29.25</v>
      </c>
      <c r="K7524" s="1">
        <f>CEILING(E7524*0.915,LOOKUP(E7524*0.915,{0,10,50,100,500},{0.01,0.05,0.1,0.5,1}))</f>
        <v>29.75</v>
      </c>
      <c r="L7524" s="1">
        <f>FLOOR(E7524*1.1,LOOKUP(E7524*1.1,{0,10,50,100,500},{0.01,0.05,0.1,0.5,1}))</f>
        <v>35.75</v>
      </c>
      <c r="M7524" s="1">
        <f t="shared" si="1057"/>
        <v>35.5</v>
      </c>
      <c r="N7524" s="2">
        <f t="shared" si="1058"/>
        <v>9.2307692307691432E-3</v>
      </c>
      <c r="O7524" s="2">
        <f t="shared" si="1059"/>
        <v>0.1</v>
      </c>
      <c r="P7524" s="3">
        <f t="shared" si="1061"/>
        <v>-7.8209907042253599E-2</v>
      </c>
      <c r="Q7524" s="2">
        <f t="shared" si="1060"/>
        <v>-7.8209907042253599E-2</v>
      </c>
      <c r="U7524" s="2">
        <f t="shared" si="1062"/>
        <v>-7.8209907042253599E-2</v>
      </c>
      <c r="V7524" s="2">
        <f t="shared" si="1065"/>
        <v>-7.8209907042253599E-2</v>
      </c>
      <c r="Z7524" s="1">
        <f t="shared" si="1063"/>
        <v>32.65</v>
      </c>
      <c r="AC7524" s="1" t="str">
        <f t="shared" si="1064"/>
        <v>N</v>
      </c>
    </row>
    <row r="7525" spans="1:29" x14ac:dyDescent="0.25">
      <c r="A7525" s="1">
        <v>20201215</v>
      </c>
      <c r="B7525" s="1">
        <v>5011</v>
      </c>
      <c r="C7525" s="1" t="s">
        <v>805</v>
      </c>
      <c r="D7525" s="1">
        <v>8.69</v>
      </c>
      <c r="E7525" s="1">
        <v>38.85</v>
      </c>
      <c r="F7525" s="1">
        <v>38.799999999999997</v>
      </c>
      <c r="G7525" s="1">
        <v>39.65</v>
      </c>
      <c r="H7525" s="1">
        <v>38.5</v>
      </c>
      <c r="I7525" s="1">
        <v>38.950000000000003</v>
      </c>
      <c r="J7525" s="1">
        <f>CEILING(E7525*0.9,LOOKUP(E7525*0.9,{0,10,50,100,500},{0.01,0.05,0.1,0.5,1}))</f>
        <v>35</v>
      </c>
      <c r="K7525" s="1">
        <f>CEILING(E7525*0.915,LOOKUP(E7525*0.915,{0,10,50,100,500},{0.01,0.05,0.1,0.5,1}))</f>
        <v>35.550000000000004</v>
      </c>
      <c r="L7525" s="1">
        <f>FLOOR(E7525*1.1,LOOKUP(E7525*1.1,{0,10,50,100,500},{0.01,0.05,0.1,0.5,1}))</f>
        <v>42.7</v>
      </c>
      <c r="M7525" s="1">
        <f t="shared" si="1057"/>
        <v>42.45</v>
      </c>
      <c r="N7525" s="2">
        <f t="shared" si="1058"/>
        <v>-1.2870012870013967E-3</v>
      </c>
      <c r="O7525" s="2">
        <f t="shared" si="1059"/>
        <v>2.0592020592020518E-2</v>
      </c>
      <c r="P7525" s="3">
        <f t="shared" si="1061"/>
        <v>-1.0167406931965569E-3</v>
      </c>
      <c r="Q7525" s="2">
        <f t="shared" si="1060"/>
        <v>-7.9226647735450156E-2</v>
      </c>
      <c r="U7525" s="2">
        <f t="shared" si="1062"/>
        <v>-1.0167406931965569E-3</v>
      </c>
      <c r="V7525" s="2">
        <f t="shared" si="1065"/>
        <v>-7.9226647735450156E-2</v>
      </c>
      <c r="Z7525" s="1">
        <f t="shared" si="1063"/>
        <v>39</v>
      </c>
      <c r="AC7525" s="1" t="str">
        <f t="shared" si="1064"/>
        <v>N</v>
      </c>
    </row>
    <row r="7526" spans="1:29" x14ac:dyDescent="0.25">
      <c r="A7526" s="1">
        <v>20201215</v>
      </c>
      <c r="B7526" s="1">
        <v>1467</v>
      </c>
      <c r="C7526" s="1" t="s">
        <v>795</v>
      </c>
      <c r="D7526" s="1">
        <v>8.0500000000000007</v>
      </c>
      <c r="E7526" s="1">
        <v>20.95</v>
      </c>
      <c r="F7526" s="1">
        <v>21.9</v>
      </c>
      <c r="G7526" s="1">
        <v>21.9</v>
      </c>
      <c r="H7526" s="1">
        <v>20.100000000000001</v>
      </c>
      <c r="I7526" s="1">
        <v>20.2</v>
      </c>
      <c r="J7526" s="1">
        <f>CEILING(E7526*0.9,LOOKUP(E7526*0.9,{0,10,50,100,500},{0.01,0.05,0.1,0.5,1}))</f>
        <v>18.900000000000002</v>
      </c>
      <c r="K7526" s="1">
        <f>CEILING(E7526*0.915,LOOKUP(E7526*0.915,{0,10,50,100,500},{0.01,0.05,0.1,0.5,1}))</f>
        <v>19.200000000000003</v>
      </c>
      <c r="L7526" s="1">
        <f>FLOOR(E7526*1.1,LOOKUP(E7526*1.1,{0,10,50,100,500},{0.01,0.05,0.1,0.5,1}))</f>
        <v>23</v>
      </c>
      <c r="M7526" s="1">
        <f t="shared" si="1057"/>
        <v>22.75</v>
      </c>
      <c r="N7526" s="2">
        <f t="shared" si="1058"/>
        <v>4.5346062052505937E-2</v>
      </c>
      <c r="O7526" s="2">
        <f t="shared" si="1059"/>
        <v>4.5346062052505937E-2</v>
      </c>
      <c r="P7526" s="3">
        <f t="shared" si="1061"/>
        <v>8.1700599009900871E-2</v>
      </c>
      <c r="Q7526" s="2">
        <f t="shared" si="1060"/>
        <v>0</v>
      </c>
      <c r="U7526" s="2">
        <f t="shared" si="1062"/>
        <v>8.1700599009900871E-2</v>
      </c>
      <c r="V7526" s="2">
        <f t="shared" si="1065"/>
        <v>0</v>
      </c>
      <c r="Z7526" s="1">
        <f t="shared" si="1063"/>
        <v>21.099999999999998</v>
      </c>
      <c r="AC7526" s="1" t="str">
        <f t="shared" si="1064"/>
        <v>N</v>
      </c>
    </row>
    <row r="7527" spans="1:29" x14ac:dyDescent="0.25">
      <c r="A7527" s="1">
        <v>20201215</v>
      </c>
      <c r="B7527" s="1">
        <v>3511</v>
      </c>
      <c r="C7527" s="1" t="s">
        <v>52</v>
      </c>
      <c r="D7527" s="1">
        <v>7.69</v>
      </c>
      <c r="E7527" s="1">
        <v>31.1</v>
      </c>
      <c r="F7527" s="1">
        <v>31</v>
      </c>
      <c r="G7527" s="1">
        <v>33.9</v>
      </c>
      <c r="H7527" s="1">
        <v>30.65</v>
      </c>
      <c r="I7527" s="1">
        <v>33.4</v>
      </c>
      <c r="J7527" s="1">
        <f>CEILING(E7527*0.9,LOOKUP(E7527*0.9,{0,10,50,100,500},{0.01,0.05,0.1,0.5,1}))</f>
        <v>28</v>
      </c>
      <c r="K7527" s="1">
        <f>CEILING(E7527*0.915,LOOKUP(E7527*0.915,{0,10,50,100,500},{0.01,0.05,0.1,0.5,1}))</f>
        <v>28.5</v>
      </c>
      <c r="L7527" s="1">
        <f>FLOOR(E7527*1.1,LOOKUP(E7527*1.1,{0,10,50,100,500},{0.01,0.05,0.1,0.5,1}))</f>
        <v>34.200000000000003</v>
      </c>
      <c r="M7527" s="1">
        <f t="shared" si="1057"/>
        <v>33.950000000000003</v>
      </c>
      <c r="N7527" s="2">
        <f t="shared" si="1058"/>
        <v>-3.2154340836013317E-3</v>
      </c>
      <c r="O7527" s="2">
        <f t="shared" si="1059"/>
        <v>9.0032154340835918E-2</v>
      </c>
      <c r="P7527" s="3">
        <f t="shared" si="1061"/>
        <v>-6.6547016467065803E-2</v>
      </c>
      <c r="Q7527" s="2">
        <f t="shared" si="1060"/>
        <v>-6.6547016467065803E-2</v>
      </c>
      <c r="U7527" s="2">
        <f t="shared" si="1062"/>
        <v>-6.6547016467065803E-2</v>
      </c>
      <c r="V7527" s="2">
        <f t="shared" si="1065"/>
        <v>-6.6547016467065803E-2</v>
      </c>
      <c r="Z7527" s="1">
        <f t="shared" si="1063"/>
        <v>31.25</v>
      </c>
      <c r="AC7527" s="1" t="str">
        <f t="shared" si="1064"/>
        <v>N</v>
      </c>
    </row>
    <row r="7528" spans="1:29" x14ac:dyDescent="0.25">
      <c r="A7528" s="1">
        <v>20201215</v>
      </c>
      <c r="B7528" s="1">
        <v>3050</v>
      </c>
      <c r="C7528" s="1" t="s">
        <v>585</v>
      </c>
      <c r="D7528" s="1">
        <v>7.36</v>
      </c>
      <c r="E7528" s="1">
        <v>19.399999999999999</v>
      </c>
      <c r="F7528" s="1">
        <v>19.149999999999999</v>
      </c>
      <c r="G7528" s="1">
        <v>21.2</v>
      </c>
      <c r="H7528" s="1">
        <v>19.100000000000001</v>
      </c>
      <c r="I7528" s="1">
        <v>20.3</v>
      </c>
      <c r="J7528" s="1">
        <f>CEILING(E7528*0.9,LOOKUP(E7528*0.9,{0,10,50,100,500},{0.01,0.05,0.1,0.5,1}))</f>
        <v>17.5</v>
      </c>
      <c r="K7528" s="1">
        <f>CEILING(E7528*0.915,LOOKUP(E7528*0.915,{0,10,50,100,500},{0.01,0.05,0.1,0.5,1}))</f>
        <v>17.8</v>
      </c>
      <c r="L7528" s="1">
        <f>FLOOR(E7528*1.1,LOOKUP(E7528*1.1,{0,10,50,100,500},{0.01,0.05,0.1,0.5,1}))</f>
        <v>21.3</v>
      </c>
      <c r="M7528" s="1">
        <f t="shared" si="1057"/>
        <v>21.05</v>
      </c>
      <c r="N7528" s="2">
        <f t="shared" si="1058"/>
        <v>-1.2886597938144331E-2</v>
      </c>
      <c r="O7528" s="2">
        <f t="shared" si="1059"/>
        <v>9.278350515463922E-2</v>
      </c>
      <c r="P7528" s="3">
        <f t="shared" si="1061"/>
        <v>-7.3421586698337468E-2</v>
      </c>
      <c r="Q7528" s="2">
        <f t="shared" si="1060"/>
        <v>-0.13996860316540327</v>
      </c>
      <c r="U7528" s="2">
        <f t="shared" si="1062"/>
        <v>-7.3421586698337468E-2</v>
      </c>
      <c r="V7528" s="2">
        <f t="shared" si="1065"/>
        <v>-0.13996860316540327</v>
      </c>
      <c r="Z7528" s="1">
        <f t="shared" si="1063"/>
        <v>19.549999999999997</v>
      </c>
      <c r="AC7528" s="1" t="str">
        <f t="shared" si="1064"/>
        <v>N</v>
      </c>
    </row>
    <row r="7529" spans="1:29" x14ac:dyDescent="0.25">
      <c r="A7529" s="1">
        <v>20201215</v>
      </c>
      <c r="B7529" s="1">
        <v>4173</v>
      </c>
      <c r="C7529" s="1" t="s">
        <v>765</v>
      </c>
      <c r="D7529" s="1">
        <v>6.64</v>
      </c>
      <c r="E7529" s="1">
        <v>24.8</v>
      </c>
      <c r="F7529" s="1">
        <v>24.9</v>
      </c>
      <c r="G7529" s="1">
        <v>26.75</v>
      </c>
      <c r="H7529" s="1">
        <v>24.7</v>
      </c>
      <c r="I7529" s="1">
        <v>26.3</v>
      </c>
      <c r="J7529" s="1">
        <f>CEILING(E7529*0.9,LOOKUP(E7529*0.9,{0,10,50,100,500},{0.01,0.05,0.1,0.5,1}))</f>
        <v>22.35</v>
      </c>
      <c r="K7529" s="1">
        <f>CEILING(E7529*0.915,LOOKUP(E7529*0.915,{0,10,50,100,500},{0.01,0.05,0.1,0.5,1}))</f>
        <v>22.700000000000003</v>
      </c>
      <c r="L7529" s="1">
        <f>FLOOR(E7529*1.1,LOOKUP(E7529*1.1,{0,10,50,100,500},{0.01,0.05,0.1,0.5,1}))</f>
        <v>27.25</v>
      </c>
      <c r="M7529" s="1">
        <f t="shared" si="1057"/>
        <v>27</v>
      </c>
      <c r="N7529" s="2">
        <f t="shared" si="1058"/>
        <v>4.0322580645160431E-3</v>
      </c>
      <c r="O7529" s="2">
        <f t="shared" si="1059"/>
        <v>7.8629032258064488E-2</v>
      </c>
      <c r="P7529" s="3">
        <f t="shared" si="1061"/>
        <v>-5.3531321292775776E-2</v>
      </c>
      <c r="Q7529" s="2">
        <f t="shared" si="1060"/>
        <v>-0.19349992445817904</v>
      </c>
      <c r="U7529" s="2">
        <f t="shared" si="1062"/>
        <v>-5.3531321292775776E-2</v>
      </c>
      <c r="V7529" s="2">
        <f t="shared" si="1065"/>
        <v>-0.19349992445817904</v>
      </c>
      <c r="Z7529" s="1">
        <f t="shared" si="1063"/>
        <v>24.95</v>
      </c>
      <c r="AC7529" s="1" t="str">
        <f t="shared" si="1064"/>
        <v>N</v>
      </c>
    </row>
    <row r="7530" spans="1:29" x14ac:dyDescent="0.25">
      <c r="A7530" s="1">
        <v>20201216</v>
      </c>
      <c r="B7530" s="1">
        <v>5603</v>
      </c>
      <c r="C7530" s="1" t="s">
        <v>305</v>
      </c>
      <c r="D7530" s="1">
        <v>31.25</v>
      </c>
      <c r="E7530" s="1">
        <v>21.5</v>
      </c>
      <c r="F7530" s="1">
        <v>21.5</v>
      </c>
      <c r="G7530" s="1">
        <v>21.8</v>
      </c>
      <c r="H7530" s="1">
        <v>20.3</v>
      </c>
      <c r="I7530" s="1">
        <v>20.55</v>
      </c>
      <c r="J7530" s="1">
        <f>CEILING(E7530*0.9,LOOKUP(E7530*0.9,{0,10,50,100,500},{0.01,0.05,0.1,0.5,1}))</f>
        <v>19.350000000000001</v>
      </c>
      <c r="K7530" s="1">
        <f>CEILING(E7530*0.915,LOOKUP(E7530*0.915,{0,10,50,100,500},{0.01,0.05,0.1,0.5,1}))</f>
        <v>19.700000000000003</v>
      </c>
      <c r="L7530" s="1">
        <f>FLOOR(E7530*1.1,LOOKUP(E7530*1.1,{0,10,50,100,500},{0.01,0.05,0.1,0.5,1}))</f>
        <v>23.650000000000002</v>
      </c>
      <c r="M7530" s="1">
        <f t="shared" si="1057"/>
        <v>23.400000000000002</v>
      </c>
      <c r="N7530" s="2">
        <f t="shared" si="1058"/>
        <v>0</v>
      </c>
      <c r="O7530" s="2">
        <f t="shared" si="1059"/>
        <v>1.3953488372093056E-2</v>
      </c>
      <c r="P7530" s="3">
        <f t="shared" si="1061"/>
        <v>5.1128330900243234E-2</v>
      </c>
      <c r="Q7530" s="2">
        <f t="shared" si="1060"/>
        <v>-0.1423715935579358</v>
      </c>
      <c r="U7530" s="2">
        <f t="shared" si="1062"/>
        <v>5.1128330900243234E-2</v>
      </c>
      <c r="V7530" s="2">
        <f t="shared" si="1065"/>
        <v>-0.1423715935579358</v>
      </c>
      <c r="Z7530" s="1">
        <f t="shared" si="1063"/>
        <v>21.65</v>
      </c>
      <c r="AC7530" s="1" t="str">
        <f t="shared" si="1064"/>
        <v>N</v>
      </c>
    </row>
    <row r="7531" spans="1:29" x14ac:dyDescent="0.25">
      <c r="A7531" s="1">
        <v>20201216</v>
      </c>
      <c r="B7531" s="1">
        <v>8261</v>
      </c>
      <c r="C7531" s="1" t="s">
        <v>163</v>
      </c>
      <c r="D7531" s="1">
        <v>23.18</v>
      </c>
      <c r="E7531" s="1">
        <v>45.7</v>
      </c>
      <c r="F7531" s="1">
        <v>45.2</v>
      </c>
      <c r="G7531" s="1">
        <v>46.6</v>
      </c>
      <c r="H7531" s="1">
        <v>44.1</v>
      </c>
      <c r="I7531" s="1">
        <v>46.5</v>
      </c>
      <c r="J7531" s="1">
        <f>CEILING(E7531*0.9,LOOKUP(E7531*0.9,{0,10,50,100,500},{0.01,0.05,0.1,0.5,1}))</f>
        <v>41.150000000000006</v>
      </c>
      <c r="K7531" s="1">
        <f>CEILING(E7531*0.915,LOOKUP(E7531*0.915,{0,10,50,100,500},{0.01,0.05,0.1,0.5,1}))</f>
        <v>41.85</v>
      </c>
      <c r="L7531" s="1">
        <f>FLOOR(E7531*1.1,LOOKUP(E7531*1.1,{0,10,50,100,500},{0.01,0.05,0.1,0.5,1}))</f>
        <v>50.2</v>
      </c>
      <c r="M7531" s="1">
        <f t="shared" si="1057"/>
        <v>49.7</v>
      </c>
      <c r="N7531" s="2">
        <f t="shared" si="1058"/>
        <v>-1.0940919037199124E-2</v>
      </c>
      <c r="O7531" s="2">
        <f t="shared" si="1059"/>
        <v>1.9693654266958391E-2</v>
      </c>
      <c r="P7531" s="3">
        <f t="shared" si="1061"/>
        <v>-1.6249949462365625E-2</v>
      </c>
      <c r="Q7531" s="2">
        <f t="shared" si="1060"/>
        <v>-0.15862154302030143</v>
      </c>
      <c r="U7531" s="2">
        <f t="shared" si="1062"/>
        <v>-1.6249949462365625E-2</v>
      </c>
      <c r="V7531" s="2">
        <f t="shared" si="1065"/>
        <v>-0.15862154302030143</v>
      </c>
      <c r="Z7531" s="1">
        <f t="shared" si="1063"/>
        <v>45.85</v>
      </c>
      <c r="AC7531" s="1" t="str">
        <f t="shared" si="1064"/>
        <v>N</v>
      </c>
    </row>
    <row r="7532" spans="1:29" x14ac:dyDescent="0.25">
      <c r="A7532" s="1">
        <v>20201216</v>
      </c>
      <c r="B7532" s="1">
        <v>3588</v>
      </c>
      <c r="C7532" s="1" t="s">
        <v>124</v>
      </c>
      <c r="D7532" s="1">
        <v>13.21</v>
      </c>
      <c r="E7532" s="1">
        <v>60.9</v>
      </c>
      <c r="F7532" s="1">
        <v>63.5</v>
      </c>
      <c r="G7532" s="1">
        <v>66.900000000000006</v>
      </c>
      <c r="H7532" s="1">
        <v>62.9</v>
      </c>
      <c r="I7532" s="1">
        <v>63.1</v>
      </c>
      <c r="J7532" s="1">
        <f>CEILING(E7532*0.9,LOOKUP(E7532*0.9,{0,10,50,100,500},{0.01,0.05,0.1,0.5,1}))</f>
        <v>54.900000000000006</v>
      </c>
      <c r="K7532" s="1">
        <f>CEILING(E7532*0.915,LOOKUP(E7532*0.915,{0,10,50,100,500},{0.01,0.05,0.1,0.5,1}))</f>
        <v>55.800000000000004</v>
      </c>
      <c r="L7532" s="1">
        <f>FLOOR(E7532*1.1,LOOKUP(E7532*1.1,{0,10,50,100,500},{0.01,0.05,0.1,0.5,1}))</f>
        <v>66.900000000000006</v>
      </c>
      <c r="M7532" s="1">
        <f t="shared" si="1057"/>
        <v>66.400000000000006</v>
      </c>
      <c r="N7532" s="2">
        <f t="shared" si="1058"/>
        <v>4.2692939244663407E-2</v>
      </c>
      <c r="O7532" s="2">
        <f t="shared" si="1059"/>
        <v>9.8522167487684845E-2</v>
      </c>
      <c r="P7532" s="3">
        <f t="shared" si="1061"/>
        <v>-4.5889760542168895E-2</v>
      </c>
      <c r="Q7532" s="2">
        <f t="shared" si="1060"/>
        <v>-0.20451130356247033</v>
      </c>
      <c r="U7532" s="2">
        <f t="shared" si="1062"/>
        <v>-4.5889760542168895E-2</v>
      </c>
      <c r="V7532" s="2">
        <f t="shared" si="1065"/>
        <v>-0.20451130356247033</v>
      </c>
      <c r="Z7532" s="1">
        <f t="shared" si="1063"/>
        <v>61.199999999999996</v>
      </c>
      <c r="AC7532" s="1" t="str">
        <f t="shared" si="1064"/>
        <v>N</v>
      </c>
    </row>
    <row r="7533" spans="1:29" x14ac:dyDescent="0.25">
      <c r="A7533" s="1">
        <v>20201216</v>
      </c>
      <c r="B7533" s="1">
        <v>6237</v>
      </c>
      <c r="C7533" s="1" t="s">
        <v>113</v>
      </c>
      <c r="D7533" s="1">
        <v>12.54</v>
      </c>
      <c r="E7533" s="1">
        <v>47.15</v>
      </c>
      <c r="F7533" s="1">
        <v>48.8</v>
      </c>
      <c r="G7533" s="1">
        <v>51.8</v>
      </c>
      <c r="H7533" s="1">
        <v>48.2</v>
      </c>
      <c r="I7533" s="1">
        <v>51.5</v>
      </c>
      <c r="J7533" s="1">
        <f>CEILING(E7533*0.9,LOOKUP(E7533*0.9,{0,10,50,100,500},{0.01,0.05,0.1,0.5,1}))</f>
        <v>42.45</v>
      </c>
      <c r="K7533" s="1">
        <f>CEILING(E7533*0.915,LOOKUP(E7533*0.915,{0,10,50,100,500},{0.01,0.05,0.1,0.5,1}))</f>
        <v>43.150000000000006</v>
      </c>
      <c r="L7533" s="1">
        <f>FLOOR(E7533*1.1,LOOKUP(E7533*1.1,{0,10,50,100,500},{0.01,0.05,0.1,0.5,1}))</f>
        <v>51.800000000000004</v>
      </c>
      <c r="M7533" s="1">
        <f t="shared" si="1057"/>
        <v>51.300000000000004</v>
      </c>
      <c r="N7533" s="2">
        <f t="shared" si="1058"/>
        <v>3.4994697773064659E-2</v>
      </c>
      <c r="O7533" s="2">
        <f t="shared" si="1059"/>
        <v>9.8621420996818643E-2</v>
      </c>
      <c r="P7533" s="3">
        <f t="shared" si="1061"/>
        <v>-5.0938399610136624E-2</v>
      </c>
      <c r="Q7533" s="2">
        <f t="shared" si="1060"/>
        <v>-0.25544970317260696</v>
      </c>
      <c r="U7533" s="2">
        <f t="shared" si="1062"/>
        <v>-5.0938399610136624E-2</v>
      </c>
      <c r="V7533" s="2">
        <f t="shared" si="1065"/>
        <v>-0.25544970317260696</v>
      </c>
      <c r="Z7533" s="1">
        <f t="shared" si="1063"/>
        <v>47.3</v>
      </c>
      <c r="AC7533" s="1" t="str">
        <f t="shared" si="1064"/>
        <v>N</v>
      </c>
    </row>
    <row r="7534" spans="1:29" x14ac:dyDescent="0.25">
      <c r="A7534" s="1">
        <v>20201216</v>
      </c>
      <c r="B7534" s="1">
        <v>2338</v>
      </c>
      <c r="C7534" s="1" t="s">
        <v>233</v>
      </c>
      <c r="D7534" s="1">
        <v>8.9</v>
      </c>
      <c r="E7534" s="1">
        <v>41.25</v>
      </c>
      <c r="F7534" s="1">
        <v>41.65</v>
      </c>
      <c r="G7534" s="1">
        <v>42</v>
      </c>
      <c r="H7534" s="1">
        <v>40.5</v>
      </c>
      <c r="I7534" s="1">
        <v>41</v>
      </c>
      <c r="J7534" s="1">
        <f>CEILING(E7534*0.9,LOOKUP(E7534*0.9,{0,10,50,100,500},{0.01,0.05,0.1,0.5,1}))</f>
        <v>37.15</v>
      </c>
      <c r="K7534" s="1">
        <f>CEILING(E7534*0.915,LOOKUP(E7534*0.915,{0,10,50,100,500},{0.01,0.05,0.1,0.5,1}))</f>
        <v>37.75</v>
      </c>
      <c r="L7534" s="1">
        <f>FLOOR(E7534*1.1,LOOKUP(E7534*1.1,{0,10,50,100,500},{0.01,0.05,0.1,0.5,1}))</f>
        <v>45.35</v>
      </c>
      <c r="M7534" s="1">
        <f t="shared" si="1057"/>
        <v>45.1</v>
      </c>
      <c r="N7534" s="2">
        <f t="shared" si="1058"/>
        <v>9.6969696969696623E-3</v>
      </c>
      <c r="O7534" s="2">
        <f t="shared" si="1059"/>
        <v>1.8181818181818181E-2</v>
      </c>
      <c r="P7534" s="3">
        <f t="shared" si="1061"/>
        <v>1.3525552439024324E-2</v>
      </c>
      <c r="Q7534" s="2">
        <f t="shared" si="1060"/>
        <v>-0.24192415073358264</v>
      </c>
      <c r="U7534" s="2">
        <f t="shared" si="1062"/>
        <v>1.3525552439024324E-2</v>
      </c>
      <c r="V7534" s="2">
        <f t="shared" si="1065"/>
        <v>-0.24192415073358264</v>
      </c>
      <c r="Z7534" s="1">
        <f t="shared" si="1063"/>
        <v>41.4</v>
      </c>
      <c r="AC7534" s="1" t="str">
        <f t="shared" si="1064"/>
        <v>N</v>
      </c>
    </row>
    <row r="7535" spans="1:29" x14ac:dyDescent="0.25">
      <c r="A7535" s="1">
        <v>20201216</v>
      </c>
      <c r="B7535" s="1">
        <v>3122</v>
      </c>
      <c r="C7535" s="1" t="s">
        <v>69</v>
      </c>
      <c r="D7535" s="1">
        <v>6.63</v>
      </c>
      <c r="E7535" s="1">
        <v>22</v>
      </c>
      <c r="F7535" s="1">
        <v>22.35</v>
      </c>
      <c r="G7535" s="1">
        <v>23</v>
      </c>
      <c r="H7535" s="1">
        <v>20</v>
      </c>
      <c r="I7535" s="1">
        <v>20</v>
      </c>
      <c r="J7535" s="1">
        <f>CEILING(E7535*0.9,LOOKUP(E7535*0.9,{0,10,50,100,500},{0.01,0.05,0.1,0.5,1}))</f>
        <v>19.8</v>
      </c>
      <c r="K7535" s="1">
        <f>CEILING(E7535*0.915,LOOKUP(E7535*0.915,{0,10,50,100,500},{0.01,0.05,0.1,0.5,1}))</f>
        <v>20.150000000000002</v>
      </c>
      <c r="L7535" s="1">
        <f>FLOOR(E7535*1.1,LOOKUP(E7535*1.1,{0,10,50,100,500},{0.01,0.05,0.1,0.5,1}))</f>
        <v>24.200000000000003</v>
      </c>
      <c r="M7535" s="1">
        <f t="shared" si="1057"/>
        <v>23.950000000000003</v>
      </c>
      <c r="N7535" s="2">
        <f t="shared" si="1058"/>
        <v>1.5909090909090973E-2</v>
      </c>
      <c r="O7535" s="2">
        <f t="shared" si="1059"/>
        <v>4.5454545454545456E-2</v>
      </c>
      <c r="P7535" s="3">
        <f t="shared" si="1061"/>
        <v>0.10667580645161288</v>
      </c>
      <c r="Q7535" s="2">
        <f t="shared" si="1060"/>
        <v>-0.13524834428196975</v>
      </c>
      <c r="U7535" s="2">
        <f t="shared" si="1062"/>
        <v>0.10667580645161288</v>
      </c>
      <c r="V7535" s="2">
        <f t="shared" si="1065"/>
        <v>-0.13524834428196975</v>
      </c>
      <c r="Z7535" s="1">
        <f t="shared" si="1063"/>
        <v>22.15</v>
      </c>
      <c r="AC7535" s="1" t="str">
        <f t="shared" si="1064"/>
        <v>N</v>
      </c>
    </row>
    <row r="7536" spans="1:29" x14ac:dyDescent="0.25">
      <c r="A7536" s="1">
        <v>20201216</v>
      </c>
      <c r="B7536" s="1">
        <v>6477</v>
      </c>
      <c r="C7536" s="1" t="s">
        <v>188</v>
      </c>
      <c r="D7536" s="1">
        <v>6.51</v>
      </c>
      <c r="E7536" s="1">
        <v>62.1</v>
      </c>
      <c r="F7536" s="1">
        <v>62</v>
      </c>
      <c r="G7536" s="1">
        <v>62.4</v>
      </c>
      <c r="H7536" s="1">
        <v>61.1</v>
      </c>
      <c r="I7536" s="1">
        <v>62.1</v>
      </c>
      <c r="J7536" s="1">
        <f>CEILING(E7536*0.9,LOOKUP(E7536*0.9,{0,10,50,100,500},{0.01,0.05,0.1,0.5,1}))</f>
        <v>55.900000000000006</v>
      </c>
      <c r="K7536" s="1">
        <f>CEILING(E7536*0.915,LOOKUP(E7536*0.915,{0,10,50,100,500},{0.01,0.05,0.1,0.5,1}))</f>
        <v>56.900000000000006</v>
      </c>
      <c r="L7536" s="1">
        <f>FLOOR(E7536*1.1,LOOKUP(E7536*1.1,{0,10,50,100,500},{0.01,0.05,0.1,0.5,1}))</f>
        <v>68.3</v>
      </c>
      <c r="M7536" s="1">
        <f t="shared" si="1057"/>
        <v>67.8</v>
      </c>
      <c r="N7536" s="2">
        <f t="shared" si="1058"/>
        <v>-1.6103059581320679E-3</v>
      </c>
      <c r="O7536" s="2">
        <f t="shared" si="1059"/>
        <v>4.8309178743960891E-3</v>
      </c>
      <c r="P7536" s="3">
        <f t="shared" si="1061"/>
        <v>2.5237439613525516E-3</v>
      </c>
      <c r="Q7536" s="2">
        <f t="shared" si="1060"/>
        <v>-0.1327246003206172</v>
      </c>
      <c r="U7536" s="2">
        <f t="shared" si="1062"/>
        <v>0</v>
      </c>
      <c r="V7536" s="2">
        <f t="shared" si="1065"/>
        <v>-0.13524834428196975</v>
      </c>
      <c r="Z7536" s="1">
        <f t="shared" si="1063"/>
        <v>62.4</v>
      </c>
      <c r="AC7536" s="1" t="str">
        <f t="shared" si="1064"/>
        <v>Y</v>
      </c>
    </row>
    <row r="7537" spans="1:29" x14ac:dyDescent="0.25">
      <c r="A7537" s="1">
        <v>20201216</v>
      </c>
      <c r="B7537" s="1">
        <v>6284</v>
      </c>
      <c r="C7537" s="1" t="s">
        <v>198</v>
      </c>
      <c r="D7537" s="1">
        <v>5.91</v>
      </c>
      <c r="E7537" s="1">
        <v>59.8</v>
      </c>
      <c r="F7537" s="1">
        <v>59.3</v>
      </c>
      <c r="G7537" s="1">
        <v>61</v>
      </c>
      <c r="H7537" s="1">
        <v>57.5</v>
      </c>
      <c r="I7537" s="1">
        <v>59.4</v>
      </c>
      <c r="J7537" s="1">
        <f>CEILING(E7537*0.9,LOOKUP(E7537*0.9,{0,10,50,100,500},{0.01,0.05,0.1,0.5,1}))</f>
        <v>53.900000000000006</v>
      </c>
      <c r="K7537" s="1">
        <f>CEILING(E7537*0.915,LOOKUP(E7537*0.915,{0,10,50,100,500},{0.01,0.05,0.1,0.5,1}))</f>
        <v>54.800000000000004</v>
      </c>
      <c r="L7537" s="1">
        <f>FLOOR(E7537*1.1,LOOKUP(E7537*1.1,{0,10,50,100,500},{0.01,0.05,0.1,0.5,1}))</f>
        <v>65.7</v>
      </c>
      <c r="M7537" s="1">
        <f t="shared" si="1057"/>
        <v>65.2</v>
      </c>
      <c r="N7537" s="2">
        <f t="shared" si="1058"/>
        <v>-8.3612040133779261E-3</v>
      </c>
      <c r="O7537" s="2">
        <f t="shared" si="1059"/>
        <v>2.0066889632107072E-2</v>
      </c>
      <c r="P7537" s="3">
        <f t="shared" si="1061"/>
        <v>9.4641329966328389E-3</v>
      </c>
      <c r="Q7537" s="2">
        <f t="shared" si="1060"/>
        <v>-0.12326046732398435</v>
      </c>
      <c r="U7537" s="2">
        <f t="shared" si="1062"/>
        <v>9.4641329966328389E-3</v>
      </c>
      <c r="V7537" s="2">
        <f t="shared" si="1065"/>
        <v>-0.1257842112853369</v>
      </c>
      <c r="Z7537" s="1">
        <f t="shared" si="1063"/>
        <v>60.099999999999994</v>
      </c>
      <c r="AC7537" s="1" t="str">
        <f t="shared" si="1064"/>
        <v>N</v>
      </c>
    </row>
    <row r="7538" spans="1:29" x14ac:dyDescent="0.25">
      <c r="A7538" s="1">
        <v>20201217</v>
      </c>
      <c r="B7538" s="1">
        <v>6237</v>
      </c>
      <c r="C7538" s="1" t="s">
        <v>113</v>
      </c>
      <c r="D7538" s="1">
        <v>37.450000000000003</v>
      </c>
      <c r="E7538" s="1">
        <v>51.5</v>
      </c>
      <c r="F7538" s="1">
        <v>51.8</v>
      </c>
      <c r="G7538" s="1">
        <v>56.6</v>
      </c>
      <c r="H7538" s="1">
        <v>49.9</v>
      </c>
      <c r="I7538" s="1">
        <v>56.6</v>
      </c>
      <c r="J7538" s="1">
        <f>CEILING(E7538*0.9,LOOKUP(E7538*0.9,{0,10,50,100,500},{0.01,0.05,0.1,0.5,1}))</f>
        <v>46.35</v>
      </c>
      <c r="K7538" s="1">
        <f>CEILING(E7538*0.915,LOOKUP(E7538*0.915,{0,10,50,100,500},{0.01,0.05,0.1,0.5,1}))</f>
        <v>47.150000000000006</v>
      </c>
      <c r="L7538" s="1">
        <f>FLOOR(E7538*1.1,LOOKUP(E7538*1.1,{0,10,50,100,500},{0.01,0.05,0.1,0.5,1}))</f>
        <v>56.6</v>
      </c>
      <c r="M7538" s="1">
        <f t="shared" si="1057"/>
        <v>56.1</v>
      </c>
      <c r="N7538" s="2">
        <f t="shared" si="1058"/>
        <v>5.8252427184465466E-3</v>
      </c>
      <c r="O7538" s="2">
        <f t="shared" si="1059"/>
        <v>9.9029126213592264E-2</v>
      </c>
      <c r="P7538" s="3">
        <f t="shared" si="1061"/>
        <v>-7.8801285204991189E-2</v>
      </c>
      <c r="Q7538" s="2">
        <f t="shared" si="1060"/>
        <v>-0.20206175252897554</v>
      </c>
      <c r="U7538" s="2">
        <f t="shared" si="1062"/>
        <v>-7.8801285204991189E-2</v>
      </c>
      <c r="V7538" s="2">
        <f t="shared" si="1065"/>
        <v>-0.20458549649032809</v>
      </c>
      <c r="Z7538" s="1">
        <f t="shared" si="1063"/>
        <v>51.8</v>
      </c>
      <c r="AC7538" s="1" t="str">
        <f t="shared" si="1064"/>
        <v>N</v>
      </c>
    </row>
    <row r="7539" spans="1:29" x14ac:dyDescent="0.25">
      <c r="A7539" s="1">
        <v>20201217</v>
      </c>
      <c r="B7539" s="1">
        <v>6233</v>
      </c>
      <c r="C7539" s="1" t="s">
        <v>166</v>
      </c>
      <c r="D7539" s="1">
        <v>26.97</v>
      </c>
      <c r="E7539" s="1">
        <v>32.450000000000003</v>
      </c>
      <c r="F7539" s="1">
        <v>32.200000000000003</v>
      </c>
      <c r="G7539" s="1">
        <v>33.25</v>
      </c>
      <c r="H7539" s="1">
        <v>32</v>
      </c>
      <c r="I7539" s="1">
        <v>32.5</v>
      </c>
      <c r="J7539" s="1">
        <f>CEILING(E7539*0.9,LOOKUP(E7539*0.9,{0,10,50,100,500},{0.01,0.05,0.1,0.5,1}))</f>
        <v>29.25</v>
      </c>
      <c r="K7539" s="1">
        <f>CEILING(E7539*0.915,LOOKUP(E7539*0.915,{0,10,50,100,500},{0.01,0.05,0.1,0.5,1}))</f>
        <v>29.700000000000003</v>
      </c>
      <c r="L7539" s="1">
        <f>FLOOR(E7539*1.1,LOOKUP(E7539*1.1,{0,10,50,100,500},{0.01,0.05,0.1,0.5,1}))</f>
        <v>35.65</v>
      </c>
      <c r="M7539" s="1">
        <f t="shared" si="1057"/>
        <v>35.4</v>
      </c>
      <c r="N7539" s="2">
        <f t="shared" si="1058"/>
        <v>-7.7041602465331271E-3</v>
      </c>
      <c r="O7539" s="2">
        <f t="shared" si="1059"/>
        <v>2.465331278890592E-2</v>
      </c>
      <c r="P7539" s="3">
        <f t="shared" si="1061"/>
        <v>7.7307999999998134E-4</v>
      </c>
      <c r="Q7539" s="2">
        <f t="shared" si="1060"/>
        <v>-0.20128867252897556</v>
      </c>
      <c r="U7539" s="2">
        <f t="shared" si="1062"/>
        <v>7.7307999999998134E-4</v>
      </c>
      <c r="V7539" s="2">
        <f t="shared" si="1065"/>
        <v>-0.20381241649032811</v>
      </c>
      <c r="Z7539" s="1">
        <f t="shared" si="1063"/>
        <v>32.6</v>
      </c>
      <c r="AC7539" s="1" t="str">
        <f t="shared" si="1064"/>
        <v>N</v>
      </c>
    </row>
    <row r="7540" spans="1:29" x14ac:dyDescent="0.25">
      <c r="A7540" s="1">
        <v>20201217</v>
      </c>
      <c r="B7540" s="1">
        <v>2399</v>
      </c>
      <c r="C7540" s="1" t="s">
        <v>180</v>
      </c>
      <c r="D7540" s="1">
        <v>18.68</v>
      </c>
      <c r="E7540" s="1">
        <v>18.2</v>
      </c>
      <c r="F7540" s="1">
        <v>18.7</v>
      </c>
      <c r="G7540" s="1">
        <v>19.7</v>
      </c>
      <c r="H7540" s="1">
        <v>18.149999999999999</v>
      </c>
      <c r="I7540" s="1">
        <v>18.7</v>
      </c>
      <c r="J7540" s="1">
        <f>CEILING(E7540*0.9,LOOKUP(E7540*0.9,{0,10,50,100,500},{0.01,0.05,0.1,0.5,1}))</f>
        <v>16.400000000000002</v>
      </c>
      <c r="K7540" s="1">
        <f>CEILING(E7540*0.915,LOOKUP(E7540*0.915,{0,10,50,100,500},{0.01,0.05,0.1,0.5,1}))</f>
        <v>16.7</v>
      </c>
      <c r="L7540" s="1">
        <f>FLOOR(E7540*1.1,LOOKUP(E7540*1.1,{0,10,50,100,500},{0.01,0.05,0.1,0.5,1}))</f>
        <v>20</v>
      </c>
      <c r="M7540" s="1">
        <f t="shared" si="1057"/>
        <v>19.75</v>
      </c>
      <c r="N7540" s="2">
        <f t="shared" si="1058"/>
        <v>2.7472527472527472E-2</v>
      </c>
      <c r="O7540" s="2">
        <f t="shared" si="1059"/>
        <v>8.2417582417582416E-2</v>
      </c>
      <c r="P7540" s="3">
        <f t="shared" si="1061"/>
        <v>-2.2979999999999585E-3</v>
      </c>
      <c r="Q7540" s="2">
        <f t="shared" si="1060"/>
        <v>-0.20358667252897553</v>
      </c>
      <c r="U7540" s="2">
        <f t="shared" si="1062"/>
        <v>-2.2979999999999585E-3</v>
      </c>
      <c r="V7540" s="2">
        <f t="shared" si="1065"/>
        <v>-0.20611041649032807</v>
      </c>
      <c r="Z7540" s="1">
        <f t="shared" si="1063"/>
        <v>18.349999999999998</v>
      </c>
      <c r="AC7540" s="1" t="str">
        <f t="shared" si="1064"/>
        <v>N</v>
      </c>
    </row>
    <row r="7541" spans="1:29" x14ac:dyDescent="0.25">
      <c r="A7541" s="1">
        <v>20201217</v>
      </c>
      <c r="B7541" s="1">
        <v>8261</v>
      </c>
      <c r="C7541" s="1" t="s">
        <v>163</v>
      </c>
      <c r="D7541" s="1">
        <v>15.18</v>
      </c>
      <c r="E7541" s="1">
        <v>46.5</v>
      </c>
      <c r="F7541" s="1">
        <v>48.05</v>
      </c>
      <c r="G7541" s="1">
        <v>50.8</v>
      </c>
      <c r="H7541" s="1">
        <v>48</v>
      </c>
      <c r="I7541" s="1">
        <v>48.15</v>
      </c>
      <c r="J7541" s="1">
        <f>CEILING(E7541*0.9,LOOKUP(E7541*0.9,{0,10,50,100,500},{0.01,0.05,0.1,0.5,1}))</f>
        <v>41.85</v>
      </c>
      <c r="K7541" s="1">
        <f>CEILING(E7541*0.915,LOOKUP(E7541*0.915,{0,10,50,100,500},{0.01,0.05,0.1,0.5,1}))</f>
        <v>42.550000000000004</v>
      </c>
      <c r="L7541" s="1">
        <f>FLOOR(E7541*1.1,LOOKUP(E7541*1.1,{0,10,50,100,500},{0.01,0.05,0.1,0.5,1}))</f>
        <v>51.1</v>
      </c>
      <c r="M7541" s="1">
        <f t="shared" si="1057"/>
        <v>50.6</v>
      </c>
      <c r="N7541" s="2">
        <f t="shared" si="1058"/>
        <v>3.333333333333327E-2</v>
      </c>
      <c r="O7541" s="2">
        <f t="shared" si="1059"/>
        <v>9.2473118279569833E-2</v>
      </c>
      <c r="P7541" s="3">
        <f t="shared" si="1061"/>
        <v>-5.2597556324110742E-2</v>
      </c>
      <c r="Q7541" s="2">
        <f t="shared" si="1060"/>
        <v>-0.25618422885308628</v>
      </c>
      <c r="U7541" s="2">
        <f t="shared" si="1062"/>
        <v>-5.2597556324110742E-2</v>
      </c>
      <c r="V7541" s="2">
        <f t="shared" si="1065"/>
        <v>-0.2587079728144388</v>
      </c>
      <c r="Z7541" s="1">
        <f t="shared" si="1063"/>
        <v>46.65</v>
      </c>
      <c r="AC7541" s="1" t="str">
        <f t="shared" si="1064"/>
        <v>N</v>
      </c>
    </row>
    <row r="7542" spans="1:29" x14ac:dyDescent="0.25">
      <c r="A7542" s="1">
        <v>20201217</v>
      </c>
      <c r="B7542" s="1">
        <v>4967</v>
      </c>
      <c r="C7542" s="1" t="s">
        <v>276</v>
      </c>
      <c r="D7542" s="1">
        <v>13.36</v>
      </c>
      <c r="E7542" s="1">
        <v>38.549999999999997</v>
      </c>
      <c r="F7542" s="1">
        <v>38.549999999999997</v>
      </c>
      <c r="G7542" s="1">
        <v>39</v>
      </c>
      <c r="H7542" s="1">
        <v>37.65</v>
      </c>
      <c r="I7542" s="1">
        <v>38</v>
      </c>
      <c r="J7542" s="1">
        <f>CEILING(E7542*0.9,LOOKUP(E7542*0.9,{0,10,50,100,500},{0.01,0.05,0.1,0.5,1}))</f>
        <v>34.700000000000003</v>
      </c>
      <c r="K7542" s="1">
        <f>CEILING(E7542*0.915,LOOKUP(E7542*0.915,{0,10,50,100,500},{0.01,0.05,0.1,0.5,1}))</f>
        <v>35.300000000000004</v>
      </c>
      <c r="L7542" s="1">
        <f>FLOOR(E7542*1.1,LOOKUP(E7542*1.1,{0,10,50,100,500},{0.01,0.05,0.1,0.5,1}))</f>
        <v>42.400000000000006</v>
      </c>
      <c r="M7542" s="1">
        <f t="shared" si="1057"/>
        <v>42.150000000000006</v>
      </c>
      <c r="N7542" s="2">
        <f t="shared" si="1058"/>
        <v>0</v>
      </c>
      <c r="O7542" s="2">
        <f t="shared" si="1059"/>
        <v>1.1673151750972837E-2</v>
      </c>
      <c r="P7542" s="3">
        <f t="shared" si="1061"/>
        <v>1.608807105263137E-2</v>
      </c>
      <c r="Q7542" s="2">
        <f t="shared" si="1060"/>
        <v>-0.2400961578004549</v>
      </c>
      <c r="U7542" s="2">
        <f t="shared" si="1062"/>
        <v>1.608807105263137E-2</v>
      </c>
      <c r="V7542" s="2">
        <f t="shared" si="1065"/>
        <v>-0.24261990176180742</v>
      </c>
      <c r="Z7542" s="1">
        <f t="shared" si="1063"/>
        <v>38.699999999999996</v>
      </c>
      <c r="AC7542" s="1" t="str">
        <f t="shared" si="1064"/>
        <v>N</v>
      </c>
    </row>
    <row r="7543" spans="1:29" x14ac:dyDescent="0.25">
      <c r="A7543" s="1">
        <v>20201217</v>
      </c>
      <c r="B7543" s="1">
        <v>2425</v>
      </c>
      <c r="C7543" s="1" t="s">
        <v>104</v>
      </c>
      <c r="D7543" s="1">
        <v>13.21</v>
      </c>
      <c r="E7543" s="1">
        <v>31.6</v>
      </c>
      <c r="F7543" s="1">
        <v>32.5</v>
      </c>
      <c r="G7543" s="1">
        <v>32.6</v>
      </c>
      <c r="H7543" s="1">
        <v>30.2</v>
      </c>
      <c r="I7543" s="1">
        <v>30.35</v>
      </c>
      <c r="J7543" s="1">
        <f>CEILING(E7543*0.9,LOOKUP(E7543*0.9,{0,10,50,100,500},{0.01,0.05,0.1,0.5,1}))</f>
        <v>28.450000000000003</v>
      </c>
      <c r="K7543" s="1">
        <f>CEILING(E7543*0.915,LOOKUP(E7543*0.915,{0,10,50,100,500},{0.01,0.05,0.1,0.5,1}))</f>
        <v>28.950000000000003</v>
      </c>
      <c r="L7543" s="1">
        <f>FLOOR(E7543*1.1,LOOKUP(E7543*1.1,{0,10,50,100,500},{0.01,0.05,0.1,0.5,1}))</f>
        <v>34.75</v>
      </c>
      <c r="M7543" s="1">
        <f t="shared" si="1057"/>
        <v>34.5</v>
      </c>
      <c r="N7543" s="2">
        <f t="shared" si="1058"/>
        <v>2.8481012658227802E-2</v>
      </c>
      <c r="O7543" s="2">
        <f t="shared" si="1059"/>
        <v>3.164556962025316E-2</v>
      </c>
      <c r="P7543" s="3">
        <f t="shared" si="1061"/>
        <v>6.8407672158154714E-2</v>
      </c>
      <c r="Q7543" s="2">
        <f t="shared" si="1060"/>
        <v>-0.17168848564230019</v>
      </c>
      <c r="U7543" s="2">
        <f t="shared" si="1062"/>
        <v>6.8407672158154714E-2</v>
      </c>
      <c r="V7543" s="2">
        <f t="shared" si="1065"/>
        <v>-0.17421222960365271</v>
      </c>
      <c r="Z7543" s="1">
        <f t="shared" si="1063"/>
        <v>31.75</v>
      </c>
      <c r="AC7543" s="1" t="str">
        <f t="shared" si="1064"/>
        <v>N</v>
      </c>
    </row>
    <row r="7544" spans="1:29" x14ac:dyDescent="0.25">
      <c r="A7544" s="1">
        <v>20201217</v>
      </c>
      <c r="B7544" s="1">
        <v>6229</v>
      </c>
      <c r="C7544" s="1" t="s">
        <v>92</v>
      </c>
      <c r="D7544" s="1">
        <v>12.72</v>
      </c>
      <c r="E7544" s="1">
        <v>30.25</v>
      </c>
      <c r="F7544" s="1">
        <v>31</v>
      </c>
      <c r="G7544" s="1">
        <v>33.25</v>
      </c>
      <c r="H7544" s="1">
        <v>30.3</v>
      </c>
      <c r="I7544" s="1">
        <v>30.3</v>
      </c>
      <c r="J7544" s="1">
        <f>CEILING(E7544*0.9,LOOKUP(E7544*0.9,{0,10,50,100,500},{0.01,0.05,0.1,0.5,1}))</f>
        <v>27.25</v>
      </c>
      <c r="K7544" s="1">
        <f>CEILING(E7544*0.915,LOOKUP(E7544*0.915,{0,10,50,100,500},{0.01,0.05,0.1,0.5,1}))</f>
        <v>27.700000000000003</v>
      </c>
      <c r="L7544" s="1">
        <f>FLOOR(E7544*1.1,LOOKUP(E7544*1.1,{0,10,50,100,500},{0.01,0.05,0.1,0.5,1}))</f>
        <v>33.25</v>
      </c>
      <c r="M7544" s="1">
        <f t="shared" si="1057"/>
        <v>33</v>
      </c>
      <c r="N7544" s="2">
        <f t="shared" si="1058"/>
        <v>2.4793388429752067E-2</v>
      </c>
      <c r="O7544" s="2">
        <f t="shared" si="1059"/>
        <v>9.9173553719008267E-2</v>
      </c>
      <c r="P7544" s="3">
        <f t="shared" si="1061"/>
        <v>-6.2788969696969787E-2</v>
      </c>
      <c r="Q7544" s="2">
        <f t="shared" si="1060"/>
        <v>-0.23447745533926997</v>
      </c>
      <c r="U7544" s="2">
        <f t="shared" si="1062"/>
        <v>-6.2788969696969787E-2</v>
      </c>
      <c r="V7544" s="2">
        <f t="shared" si="1065"/>
        <v>-0.23700119930062249</v>
      </c>
      <c r="Z7544" s="1">
        <f t="shared" si="1063"/>
        <v>30.4</v>
      </c>
      <c r="AC7544" s="1" t="str">
        <f t="shared" si="1064"/>
        <v>N</v>
      </c>
    </row>
    <row r="7545" spans="1:29" x14ac:dyDescent="0.25">
      <c r="A7545" s="1">
        <v>20201217</v>
      </c>
      <c r="B7545" s="1">
        <v>3508</v>
      </c>
      <c r="C7545" s="1" t="s">
        <v>400</v>
      </c>
      <c r="D7545" s="1">
        <v>11.56</v>
      </c>
      <c r="E7545" s="1">
        <v>27.35</v>
      </c>
      <c r="F7545" s="1">
        <v>27.5</v>
      </c>
      <c r="G7545" s="1">
        <v>28</v>
      </c>
      <c r="H7545" s="1">
        <v>25.8</v>
      </c>
      <c r="I7545" s="1">
        <v>26.5</v>
      </c>
      <c r="J7545" s="1">
        <f>CEILING(E7545*0.9,LOOKUP(E7545*0.9,{0,10,50,100,500},{0.01,0.05,0.1,0.5,1}))</f>
        <v>24.650000000000002</v>
      </c>
      <c r="K7545" s="1">
        <f>CEILING(E7545*0.915,LOOKUP(E7545*0.915,{0,10,50,100,500},{0.01,0.05,0.1,0.5,1}))</f>
        <v>25.05</v>
      </c>
      <c r="L7545" s="1">
        <f>FLOOR(E7545*1.1,LOOKUP(E7545*1.1,{0,10,50,100,500},{0.01,0.05,0.1,0.5,1}))</f>
        <v>30.05</v>
      </c>
      <c r="M7545" s="1">
        <f t="shared" si="1057"/>
        <v>29.8</v>
      </c>
      <c r="N7545" s="2">
        <f t="shared" si="1058"/>
        <v>5.4844606946983024E-3</v>
      </c>
      <c r="O7545" s="2">
        <f t="shared" si="1059"/>
        <v>2.3765996343692818E-2</v>
      </c>
      <c r="P7545" s="3">
        <f t="shared" si="1061"/>
        <v>3.5366188679245299E-2</v>
      </c>
      <c r="Q7545" s="2">
        <f t="shared" si="1060"/>
        <v>-0.19911126666002468</v>
      </c>
      <c r="U7545" s="2">
        <f t="shared" si="1062"/>
        <v>3.5366188679245299E-2</v>
      </c>
      <c r="V7545" s="2">
        <f t="shared" si="1065"/>
        <v>-0.2016350106213772</v>
      </c>
      <c r="Z7545" s="1">
        <f t="shared" si="1063"/>
        <v>27.5</v>
      </c>
      <c r="AC7545" s="1" t="str">
        <f t="shared" si="1064"/>
        <v>N</v>
      </c>
    </row>
    <row r="7546" spans="1:29" x14ac:dyDescent="0.25">
      <c r="A7546" s="1">
        <v>20201218</v>
      </c>
      <c r="B7546" s="1">
        <v>2399</v>
      </c>
      <c r="C7546" s="1" t="s">
        <v>180</v>
      </c>
      <c r="D7546" s="1">
        <v>54.72</v>
      </c>
      <c r="E7546" s="1">
        <v>18.7</v>
      </c>
      <c r="F7546" s="1">
        <v>19</v>
      </c>
      <c r="G7546" s="1">
        <v>19.3</v>
      </c>
      <c r="H7546" s="1">
        <v>18.05</v>
      </c>
      <c r="I7546" s="1">
        <v>18.05</v>
      </c>
      <c r="J7546" s="1">
        <f>CEILING(E7546*0.9,LOOKUP(E7546*0.9,{0,10,50,100,500},{0.01,0.05,0.1,0.5,1}))</f>
        <v>16.850000000000001</v>
      </c>
      <c r="K7546" s="1">
        <f>CEILING(E7546*0.915,LOOKUP(E7546*0.915,{0,10,50,100,500},{0.01,0.05,0.1,0.5,1}))</f>
        <v>17.150000000000002</v>
      </c>
      <c r="L7546" s="1">
        <f>FLOOR(E7546*1.1,LOOKUP(E7546*1.1,{0,10,50,100,500},{0.01,0.05,0.1,0.5,1}))</f>
        <v>20.55</v>
      </c>
      <c r="M7546" s="1">
        <f t="shared" si="1057"/>
        <v>20.3</v>
      </c>
      <c r="N7546" s="2">
        <f t="shared" si="1058"/>
        <v>1.6042780748663141E-2</v>
      </c>
      <c r="O7546" s="2">
        <f t="shared" si="1059"/>
        <v>3.2085561497326283E-2</v>
      </c>
      <c r="P7546" s="3">
        <f t="shared" si="1061"/>
        <v>5.0233631578947197E-2</v>
      </c>
      <c r="Q7546" s="2">
        <f t="shared" si="1060"/>
        <v>-0.14887763508107749</v>
      </c>
      <c r="U7546" s="2">
        <f t="shared" si="1062"/>
        <v>5.0233631578947197E-2</v>
      </c>
      <c r="V7546" s="2">
        <f t="shared" si="1065"/>
        <v>-0.15140137904243001</v>
      </c>
      <c r="Z7546" s="1">
        <f t="shared" si="1063"/>
        <v>18.849999999999998</v>
      </c>
      <c r="AC7546" s="1" t="str">
        <f t="shared" si="1064"/>
        <v>N</v>
      </c>
    </row>
    <row r="7547" spans="1:29" x14ac:dyDescent="0.25">
      <c r="A7547" s="1">
        <v>20201218</v>
      </c>
      <c r="B7547" s="1">
        <v>2486</v>
      </c>
      <c r="C7547" s="1" t="s">
        <v>203</v>
      </c>
      <c r="D7547" s="1">
        <v>14.08</v>
      </c>
      <c r="E7547" s="1">
        <v>20.350000000000001</v>
      </c>
      <c r="F7547" s="1">
        <v>20</v>
      </c>
      <c r="G7547" s="1">
        <v>20.55</v>
      </c>
      <c r="H7547" s="1">
        <v>19.600000000000001</v>
      </c>
      <c r="I7547" s="1">
        <v>20</v>
      </c>
      <c r="J7547" s="1">
        <f>CEILING(E7547*0.9,LOOKUP(E7547*0.9,{0,10,50,100,500},{0.01,0.05,0.1,0.5,1}))</f>
        <v>18.350000000000001</v>
      </c>
      <c r="K7547" s="1">
        <f>CEILING(E7547*0.915,LOOKUP(E7547*0.915,{0,10,50,100,500},{0.01,0.05,0.1,0.5,1}))</f>
        <v>18.650000000000002</v>
      </c>
      <c r="L7547" s="1">
        <f>FLOOR(E7547*1.1,LOOKUP(E7547*1.1,{0,10,50,100,500},{0.01,0.05,0.1,0.5,1}))</f>
        <v>22.35</v>
      </c>
      <c r="M7547" s="1">
        <f t="shared" si="1057"/>
        <v>22.1</v>
      </c>
      <c r="N7547" s="2">
        <f t="shared" si="1058"/>
        <v>-1.7199017199017268E-2</v>
      </c>
      <c r="O7547" s="2">
        <f t="shared" si="1059"/>
        <v>9.8280098280097931E-3</v>
      </c>
      <c r="P7547" s="3">
        <f t="shared" si="1061"/>
        <v>2.2654525000000005E-2</v>
      </c>
      <c r="Q7547" s="2">
        <f t="shared" si="1060"/>
        <v>-0.12622311008107748</v>
      </c>
      <c r="U7547" s="2">
        <f t="shared" si="1062"/>
        <v>2.2654525000000005E-2</v>
      </c>
      <c r="V7547" s="2">
        <f t="shared" si="1065"/>
        <v>-0.12874685404243</v>
      </c>
      <c r="Z7547" s="1">
        <f t="shared" si="1063"/>
        <v>20.5</v>
      </c>
      <c r="AC7547" s="1" t="str">
        <f t="shared" si="1064"/>
        <v>N</v>
      </c>
    </row>
    <row r="7548" spans="1:29" x14ac:dyDescent="0.25">
      <c r="A7548" s="1">
        <v>20201218</v>
      </c>
      <c r="B7548" s="1">
        <v>3006</v>
      </c>
      <c r="C7548" s="1" t="s">
        <v>127</v>
      </c>
      <c r="D7548" s="1">
        <v>13.49</v>
      </c>
      <c r="E7548" s="1">
        <v>57.5</v>
      </c>
      <c r="F7548" s="1">
        <v>58.4</v>
      </c>
      <c r="G7548" s="1">
        <v>58.5</v>
      </c>
      <c r="H7548" s="1">
        <v>55.8</v>
      </c>
      <c r="I7548" s="1">
        <v>56.1</v>
      </c>
      <c r="J7548" s="1">
        <f>CEILING(E7548*0.9,LOOKUP(E7548*0.9,{0,10,50,100,500},{0.01,0.05,0.1,0.5,1}))</f>
        <v>51.800000000000004</v>
      </c>
      <c r="K7548" s="1">
        <f>CEILING(E7548*0.915,LOOKUP(E7548*0.915,{0,10,50,100,500},{0.01,0.05,0.1,0.5,1}))</f>
        <v>52.7</v>
      </c>
      <c r="L7548" s="1">
        <f>FLOOR(E7548*1.1,LOOKUP(E7548*1.1,{0,10,50,100,500},{0.01,0.05,0.1,0.5,1}))</f>
        <v>63.2</v>
      </c>
      <c r="M7548" s="1">
        <f t="shared" si="1057"/>
        <v>62.7</v>
      </c>
      <c r="N7548" s="2">
        <f t="shared" si="1058"/>
        <v>1.5652173913043455E-2</v>
      </c>
      <c r="O7548" s="2">
        <f t="shared" si="1059"/>
        <v>1.7391304347826087E-2</v>
      </c>
      <c r="P7548" s="3">
        <f t="shared" si="1061"/>
        <v>3.8622361853832367E-2</v>
      </c>
      <c r="Q7548" s="2">
        <f t="shared" si="1060"/>
        <v>-8.7600748227245118E-2</v>
      </c>
      <c r="U7548" s="2">
        <f t="shared" si="1062"/>
        <v>3.8622361853832367E-2</v>
      </c>
      <c r="V7548" s="2">
        <f t="shared" si="1065"/>
        <v>-9.0124492188597638E-2</v>
      </c>
      <c r="Z7548" s="1">
        <f t="shared" si="1063"/>
        <v>57.8</v>
      </c>
      <c r="AC7548" s="1" t="str">
        <f t="shared" si="1064"/>
        <v>N</v>
      </c>
    </row>
    <row r="7549" spans="1:29" x14ac:dyDescent="0.25">
      <c r="A7549" s="1">
        <v>20201218</v>
      </c>
      <c r="B7549" s="1">
        <v>1513</v>
      </c>
      <c r="C7549" s="1" t="s">
        <v>303</v>
      </c>
      <c r="D7549" s="1">
        <v>9.5500000000000007</v>
      </c>
      <c r="E7549" s="1">
        <v>55.8</v>
      </c>
      <c r="F7549" s="1">
        <v>56.2</v>
      </c>
      <c r="G7549" s="1">
        <v>56.2</v>
      </c>
      <c r="H7549" s="1">
        <v>54</v>
      </c>
      <c r="I7549" s="1">
        <v>55.5</v>
      </c>
      <c r="J7549" s="1">
        <f>CEILING(E7549*0.9,LOOKUP(E7549*0.9,{0,10,50,100,500},{0.01,0.05,0.1,0.5,1}))</f>
        <v>50.300000000000004</v>
      </c>
      <c r="K7549" s="1">
        <f>CEILING(E7549*0.915,LOOKUP(E7549*0.915,{0,10,50,100,500},{0.01,0.05,0.1,0.5,1}))</f>
        <v>51.1</v>
      </c>
      <c r="L7549" s="1">
        <f>FLOOR(E7549*1.1,LOOKUP(E7549*1.1,{0,10,50,100,500},{0.01,0.05,0.1,0.5,1}))</f>
        <v>61.300000000000004</v>
      </c>
      <c r="M7549" s="1">
        <f t="shared" si="1057"/>
        <v>60.800000000000004</v>
      </c>
      <c r="N7549" s="2">
        <f t="shared" si="1058"/>
        <v>7.1684587813621095E-3</v>
      </c>
      <c r="O7549" s="2">
        <f t="shared" si="1059"/>
        <v>7.1684587813621095E-3</v>
      </c>
      <c r="P7549" s="3">
        <f t="shared" si="1061"/>
        <v>1.0290661261261255E-2</v>
      </c>
      <c r="Q7549" s="2">
        <f t="shared" si="1060"/>
        <v>-7.7310086965983862E-2</v>
      </c>
      <c r="U7549" s="2">
        <f t="shared" si="1062"/>
        <v>1.0290661261261255E-2</v>
      </c>
      <c r="V7549" s="2">
        <f t="shared" si="1065"/>
        <v>-7.9833830927336383E-2</v>
      </c>
      <c r="Z7549" s="1">
        <f t="shared" si="1063"/>
        <v>56.099999999999994</v>
      </c>
      <c r="AC7549" s="1" t="str">
        <f t="shared" si="1064"/>
        <v>N</v>
      </c>
    </row>
    <row r="7550" spans="1:29" x14ac:dyDescent="0.25">
      <c r="A7550" s="1">
        <v>20201218</v>
      </c>
      <c r="B7550" s="1">
        <v>2038</v>
      </c>
      <c r="C7550" s="1" t="s">
        <v>212</v>
      </c>
      <c r="D7550" s="1">
        <v>8.86</v>
      </c>
      <c r="E7550" s="1">
        <v>16.45</v>
      </c>
      <c r="F7550" s="1">
        <v>17</v>
      </c>
      <c r="G7550" s="1">
        <v>18.05</v>
      </c>
      <c r="H7550" s="1">
        <v>17</v>
      </c>
      <c r="I7550" s="1">
        <v>18.05</v>
      </c>
      <c r="J7550" s="1">
        <f>CEILING(E7550*0.9,LOOKUP(E7550*0.9,{0,10,50,100,500},{0.01,0.05,0.1,0.5,1}))</f>
        <v>14.850000000000001</v>
      </c>
      <c r="K7550" s="1">
        <f>CEILING(E7550*0.915,LOOKUP(E7550*0.915,{0,10,50,100,500},{0.01,0.05,0.1,0.5,1}))</f>
        <v>15.100000000000001</v>
      </c>
      <c r="L7550" s="1">
        <f>FLOOR(E7550*1.1,LOOKUP(E7550*1.1,{0,10,50,100,500},{0.01,0.05,0.1,0.5,1}))</f>
        <v>18.05</v>
      </c>
      <c r="M7550" s="1">
        <f t="shared" ref="M7550:M7613" si="1066">IF(L7550&lt;10,L7550-0.05,IF(L7550&lt;50,L7550-0.25,IF(L7550&lt;100,L7550-0.5,IF(L7550&lt;500,L7550-2.5,IF(L7550&lt;1000,L7550-5,IF(L7550&lt;5000,L7550-25,0))))))</f>
        <v>17.8</v>
      </c>
      <c r="N7550" s="2">
        <f t="shared" ref="N7550:N7613" si="1067">(F7550-E7550)/E7550</f>
        <v>3.3434650455927098E-2</v>
      </c>
      <c r="O7550" s="2">
        <f t="shared" ref="O7550:O7613" si="1068">(G7550-E7550)/E7550</f>
        <v>9.7264437689969702E-2</v>
      </c>
      <c r="P7550" s="3">
        <f t="shared" si="1061"/>
        <v>-4.7156471910112512E-2</v>
      </c>
      <c r="Q7550" s="2">
        <f t="shared" ref="Q7550:Q7613" si="1069">IF(Q7549+P7550&gt;0,0,P7550+Q7549)</f>
        <v>-0.12446655887609637</v>
      </c>
      <c r="U7550" s="2">
        <f t="shared" si="1062"/>
        <v>-4.7156471910112512E-2</v>
      </c>
      <c r="V7550" s="2">
        <f t="shared" si="1065"/>
        <v>-0.12699030283744889</v>
      </c>
      <c r="Z7550" s="1">
        <f t="shared" si="1063"/>
        <v>16.599999999999998</v>
      </c>
      <c r="AC7550" s="1" t="str">
        <f t="shared" si="1064"/>
        <v>N</v>
      </c>
    </row>
    <row r="7551" spans="1:29" x14ac:dyDescent="0.25">
      <c r="A7551" s="1">
        <v>20201218</v>
      </c>
      <c r="B7551" s="1">
        <v>6233</v>
      </c>
      <c r="C7551" s="1" t="s">
        <v>166</v>
      </c>
      <c r="D7551" s="1">
        <v>7.78</v>
      </c>
      <c r="E7551" s="1">
        <v>32.5</v>
      </c>
      <c r="F7551" s="1">
        <v>32.5</v>
      </c>
      <c r="G7551" s="1">
        <v>33</v>
      </c>
      <c r="H7551" s="1">
        <v>30.75</v>
      </c>
      <c r="I7551" s="1">
        <v>31.85</v>
      </c>
      <c r="J7551" s="1">
        <f>CEILING(E7551*0.9,LOOKUP(E7551*0.9,{0,10,50,100,500},{0.01,0.05,0.1,0.5,1}))</f>
        <v>29.25</v>
      </c>
      <c r="K7551" s="1">
        <f>CEILING(E7551*0.915,LOOKUP(E7551*0.915,{0,10,50,100,500},{0.01,0.05,0.1,0.5,1}))</f>
        <v>29.75</v>
      </c>
      <c r="L7551" s="1">
        <f>FLOOR(E7551*1.1,LOOKUP(E7551*1.1,{0,10,50,100,500},{0.01,0.05,0.1,0.5,1}))</f>
        <v>35.75</v>
      </c>
      <c r="M7551" s="1">
        <f t="shared" si="1066"/>
        <v>35.5</v>
      </c>
      <c r="N7551" s="2">
        <f t="shared" si="1067"/>
        <v>0</v>
      </c>
      <c r="O7551" s="2">
        <f t="shared" si="1068"/>
        <v>1.5384615384615385E-2</v>
      </c>
      <c r="P7551" s="3">
        <f t="shared" si="1061"/>
        <v>2.2772040816326389E-2</v>
      </c>
      <c r="Q7551" s="2">
        <f t="shared" si="1069"/>
        <v>-0.10169451805976998</v>
      </c>
      <c r="U7551" s="2">
        <f t="shared" si="1062"/>
        <v>2.2772040816326389E-2</v>
      </c>
      <c r="V7551" s="2">
        <f t="shared" si="1065"/>
        <v>-0.1042182620211225</v>
      </c>
      <c r="Z7551" s="1">
        <f t="shared" si="1063"/>
        <v>32.65</v>
      </c>
      <c r="AC7551" s="1" t="str">
        <f t="shared" si="1064"/>
        <v>N</v>
      </c>
    </row>
    <row r="7552" spans="1:29" x14ac:dyDescent="0.25">
      <c r="A7552" s="1">
        <v>20201218</v>
      </c>
      <c r="B7552" s="1">
        <v>3317</v>
      </c>
      <c r="C7552" s="1" t="s">
        <v>169</v>
      </c>
      <c r="D7552" s="1">
        <v>7.19</v>
      </c>
      <c r="E7552" s="1">
        <v>42.6</v>
      </c>
      <c r="F7552" s="1">
        <v>42.9</v>
      </c>
      <c r="G7552" s="1">
        <v>44.55</v>
      </c>
      <c r="H7552" s="1">
        <v>42.85</v>
      </c>
      <c r="I7552" s="1">
        <v>44</v>
      </c>
      <c r="J7552" s="1">
        <f>CEILING(E7552*0.9,LOOKUP(E7552*0.9,{0,10,50,100,500},{0.01,0.05,0.1,0.5,1}))</f>
        <v>38.35</v>
      </c>
      <c r="K7552" s="1">
        <f>CEILING(E7552*0.915,LOOKUP(E7552*0.915,{0,10,50,100,500},{0.01,0.05,0.1,0.5,1}))</f>
        <v>39</v>
      </c>
      <c r="L7552" s="1">
        <f>FLOOR(E7552*1.1,LOOKUP(E7552*1.1,{0,10,50,100,500},{0.01,0.05,0.1,0.5,1}))</f>
        <v>46.85</v>
      </c>
      <c r="M7552" s="1">
        <f t="shared" si="1066"/>
        <v>46.6</v>
      </c>
      <c r="N7552" s="2">
        <f t="shared" si="1067"/>
        <v>7.0422535211266939E-3</v>
      </c>
      <c r="O7552" s="2">
        <f t="shared" si="1068"/>
        <v>4.5774647887323841E-2</v>
      </c>
      <c r="P7552" s="3">
        <f t="shared" si="1061"/>
        <v>-2.7250525000000012E-2</v>
      </c>
      <c r="Q7552" s="2">
        <f t="shared" si="1069"/>
        <v>-0.12894504305977</v>
      </c>
      <c r="U7552" s="2">
        <f t="shared" si="1062"/>
        <v>-2.7250525000000012E-2</v>
      </c>
      <c r="V7552" s="2">
        <f t="shared" si="1065"/>
        <v>-0.13146878702112252</v>
      </c>
      <c r="Z7552" s="1">
        <f t="shared" si="1063"/>
        <v>42.75</v>
      </c>
      <c r="AC7552" s="1" t="str">
        <f t="shared" si="1064"/>
        <v>N</v>
      </c>
    </row>
    <row r="7553" spans="1:29" x14ac:dyDescent="0.25">
      <c r="A7553" s="1">
        <v>20201218</v>
      </c>
      <c r="B7553" s="1">
        <v>3605</v>
      </c>
      <c r="C7553" s="1" t="s">
        <v>789</v>
      </c>
      <c r="D7553" s="1">
        <v>6.85</v>
      </c>
      <c r="E7553" s="1">
        <v>33.1</v>
      </c>
      <c r="F7553" s="1">
        <v>32.85</v>
      </c>
      <c r="G7553" s="1">
        <v>35.5</v>
      </c>
      <c r="H7553" s="1">
        <v>32.4</v>
      </c>
      <c r="I7553" s="1">
        <v>34.9</v>
      </c>
      <c r="J7553" s="1">
        <f>CEILING(E7553*0.9,LOOKUP(E7553*0.9,{0,10,50,100,500},{0.01,0.05,0.1,0.5,1}))</f>
        <v>29.8</v>
      </c>
      <c r="K7553" s="1">
        <f>CEILING(E7553*0.915,LOOKUP(E7553*0.915,{0,10,50,100,500},{0.01,0.05,0.1,0.5,1}))</f>
        <v>30.3</v>
      </c>
      <c r="L7553" s="1">
        <f>FLOOR(E7553*1.1,LOOKUP(E7553*1.1,{0,10,50,100,500},{0.01,0.05,0.1,0.5,1}))</f>
        <v>36.4</v>
      </c>
      <c r="M7553" s="1">
        <f t="shared" si="1066"/>
        <v>36.15</v>
      </c>
      <c r="N7553" s="2">
        <f t="shared" si="1067"/>
        <v>-7.5528700906344406E-3</v>
      </c>
      <c r="O7553" s="2">
        <f t="shared" si="1068"/>
        <v>7.2507552870090586E-2</v>
      </c>
      <c r="P7553" s="3">
        <f t="shared" si="1061"/>
        <v>-4.9486156160458462E-2</v>
      </c>
      <c r="Q7553" s="2">
        <f t="shared" si="1069"/>
        <v>-0.17843119922022846</v>
      </c>
      <c r="U7553" s="2">
        <f t="shared" si="1062"/>
        <v>-4.9486156160458462E-2</v>
      </c>
      <c r="V7553" s="2">
        <f t="shared" si="1065"/>
        <v>-0.18095494318158098</v>
      </c>
      <c r="Z7553" s="1">
        <f t="shared" si="1063"/>
        <v>33.25</v>
      </c>
      <c r="AC7553" s="1" t="str">
        <f t="shared" si="1064"/>
        <v>N</v>
      </c>
    </row>
    <row r="7554" spans="1:29" x14ac:dyDescent="0.25">
      <c r="A7554" s="1">
        <v>20201221</v>
      </c>
      <c r="B7554" s="1">
        <v>3317</v>
      </c>
      <c r="C7554" s="1" t="s">
        <v>169</v>
      </c>
      <c r="D7554" s="1">
        <v>10.35</v>
      </c>
      <c r="E7554" s="1">
        <v>44</v>
      </c>
      <c r="F7554" s="1">
        <v>43.5</v>
      </c>
      <c r="G7554" s="1">
        <v>44.25</v>
      </c>
      <c r="H7554" s="1">
        <v>42</v>
      </c>
      <c r="I7554" s="1">
        <v>42.3</v>
      </c>
      <c r="J7554" s="1">
        <f>CEILING(E7554*0.9,LOOKUP(E7554*0.9,{0,10,50,100,500},{0.01,0.05,0.1,0.5,1}))</f>
        <v>39.6</v>
      </c>
      <c r="K7554" s="1">
        <f>CEILING(E7554*0.915,LOOKUP(E7554*0.915,{0,10,50,100,500},{0.01,0.05,0.1,0.5,1}))</f>
        <v>40.300000000000004</v>
      </c>
      <c r="L7554" s="1">
        <f>FLOOR(E7554*1.1,LOOKUP(E7554*1.1,{0,10,50,100,500},{0.01,0.05,0.1,0.5,1}))</f>
        <v>48.400000000000006</v>
      </c>
      <c r="M7554" s="1">
        <f t="shared" si="1066"/>
        <v>48.150000000000006</v>
      </c>
      <c r="N7554" s="2">
        <f t="shared" si="1067"/>
        <v>-1.1363636363636364E-2</v>
      </c>
      <c r="O7554" s="2">
        <f t="shared" si="1068"/>
        <v>5.681818181818182E-3</v>
      </c>
      <c r="P7554" s="3">
        <f t="shared" si="1061"/>
        <v>4.1354171394799043E-2</v>
      </c>
      <c r="Q7554" s="2">
        <f t="shared" si="1069"/>
        <v>-0.13707702782542941</v>
      </c>
      <c r="U7554" s="2">
        <f t="shared" si="1062"/>
        <v>4.1354171394799043E-2</v>
      </c>
      <c r="V7554" s="2">
        <f t="shared" si="1065"/>
        <v>-0.13960077178678193</v>
      </c>
      <c r="Z7554" s="1">
        <f t="shared" si="1063"/>
        <v>44.15</v>
      </c>
      <c r="AC7554" s="1" t="str">
        <f t="shared" si="1064"/>
        <v>N</v>
      </c>
    </row>
    <row r="7555" spans="1:29" x14ac:dyDescent="0.25">
      <c r="A7555" s="1">
        <v>20201221</v>
      </c>
      <c r="B7555" s="1">
        <v>3323</v>
      </c>
      <c r="C7555" s="1" t="s">
        <v>184</v>
      </c>
      <c r="D7555" s="1">
        <v>9.5</v>
      </c>
      <c r="E7555" s="1">
        <v>48.1</v>
      </c>
      <c r="F7555" s="1">
        <v>47.9</v>
      </c>
      <c r="G7555" s="1">
        <v>50.5</v>
      </c>
      <c r="H7555" s="1">
        <v>45.6</v>
      </c>
      <c r="I7555" s="1">
        <v>45.7</v>
      </c>
      <c r="J7555" s="1">
        <f>CEILING(E7555*0.9,LOOKUP(E7555*0.9,{0,10,50,100,500},{0.01,0.05,0.1,0.5,1}))</f>
        <v>43.300000000000004</v>
      </c>
      <c r="K7555" s="1">
        <f>CEILING(E7555*0.915,LOOKUP(E7555*0.915,{0,10,50,100,500},{0.01,0.05,0.1,0.5,1}))</f>
        <v>44.050000000000004</v>
      </c>
      <c r="L7555" s="1">
        <f>FLOOR(E7555*1.1,LOOKUP(E7555*1.1,{0,10,50,100,500},{0.01,0.05,0.1,0.5,1}))</f>
        <v>52.900000000000006</v>
      </c>
      <c r="M7555" s="1">
        <f t="shared" si="1066"/>
        <v>52.400000000000006</v>
      </c>
      <c r="N7555" s="2">
        <f t="shared" si="1067"/>
        <v>-4.1580041580042172E-3</v>
      </c>
      <c r="O7555" s="2">
        <f t="shared" si="1068"/>
        <v>4.9896049896049864E-2</v>
      </c>
      <c r="P7555" s="3">
        <f t="shared" ref="P7555:P7618" si="1070">IF(F7555&lt;Z7555,IF(G7555&lt;Z7555,0,IF(G7555&gt;=M7555,(Z7555-M7555*$AA$2-Z7555*0.0015-Z7555*$AA$4)/M7555,IF(H7555&lt;=K7555,(Z7555-K7555*$AA$2-Z7555*0.0015-Z7555*$AA$4)/K7555,(Z7555-I7555*$AA$2-Z7555*0.0015-Z7555*$AA$4)/I7555))),IF(G7555&gt;=M7555,(F7555-M7555*$AA$2-F7555*0.0015-F7555*$AA$4)/M7555,IF(H7555&lt;=K7555,(F7555-K7555*$AA$2-F7555*0.0015-F7555*$AA$4)/K7555,(F7555-I7555*$AA$2-F7555*0.0015-F7555*$AA$4)/I7555)))</f>
        <v>5.339472538293203E-2</v>
      </c>
      <c r="Q7555" s="2">
        <f t="shared" si="1069"/>
        <v>-8.3682302442497386E-2</v>
      </c>
      <c r="U7555" s="2">
        <f t="shared" ref="U7555:U7618" si="1071">IF(G7555=Z7555,0,IF(F7555&lt;Z7555,IF(G7555&lt;Z7555,0,IF(G7555&gt;=M7555,(Z7555-M7555*$AA$2-Z7555*0.0015-Z7555*$AA$4)/M7555,IF(H7555&lt;=K7555,(Z7555-K7555*$AA$2-Z7555*0.0015-Z7555*$AA$4)/K7555,(Z7555-I7555*$AA$2-Z7555*0.0015-Z7555*$AA$4)/I7555))),IF(G7555&gt;=M7555,(F7555-M7555*$AA$2-F7555*0.0015-F7555*$AA$4)/M7555,IF(H7555&lt;=K7555,(F7555-K7555*$AA$2-F7555*0.0015-F7555*$AA$4)/K7555,(F7555-I7555*$AA$2-F7555*0.0015-F7555*$AA$4)/I7555))))</f>
        <v>5.339472538293203E-2</v>
      </c>
      <c r="V7555" s="2">
        <f t="shared" si="1065"/>
        <v>-8.6206046403849906E-2</v>
      </c>
      <c r="Z7555" s="1">
        <f t="shared" ref="Z7555:Z7618" si="1072">IF(E7555&lt;10,E7555+(0.01*$Y$2),IF(E7555&lt;50,E7555+(0.05*$Y$2),IF(E7555&lt;100,E7555+(0.1*$Y$2),IF(E7555&lt;500,E7555+(0.5*$Y$2),IF(E7555&lt;1000,E7555+(1*$Y$2),0)))))</f>
        <v>48.25</v>
      </c>
      <c r="AC7555" s="1" t="str">
        <f t="shared" ref="AC7555:AC7618" si="1073">IF(Z7555=G7555,"Y","N")</f>
        <v>N</v>
      </c>
    </row>
    <row r="7556" spans="1:29" x14ac:dyDescent="0.25">
      <c r="A7556" s="1">
        <v>20201221</v>
      </c>
      <c r="B7556" s="1">
        <v>1414</v>
      </c>
      <c r="C7556" s="1" t="s">
        <v>806</v>
      </c>
      <c r="D7556" s="1">
        <v>8.92</v>
      </c>
      <c r="E7556" s="1">
        <v>14.75</v>
      </c>
      <c r="F7556" s="1">
        <v>14.5</v>
      </c>
      <c r="G7556" s="1">
        <v>15.05</v>
      </c>
      <c r="H7556" s="1">
        <v>13.8</v>
      </c>
      <c r="I7556" s="1">
        <v>14.1</v>
      </c>
      <c r="J7556" s="1">
        <f>CEILING(E7556*0.9,LOOKUP(E7556*0.9,{0,10,50,100,500},{0.01,0.05,0.1,0.5,1}))</f>
        <v>13.3</v>
      </c>
      <c r="K7556" s="1">
        <f>CEILING(E7556*0.915,LOOKUP(E7556*0.915,{0,10,50,100,500},{0.01,0.05,0.1,0.5,1}))</f>
        <v>13.5</v>
      </c>
      <c r="L7556" s="1">
        <f>FLOOR(E7556*1.1,LOOKUP(E7556*1.1,{0,10,50,100,500},{0.01,0.05,0.1,0.5,1}))</f>
        <v>16.2</v>
      </c>
      <c r="M7556" s="1">
        <f t="shared" si="1066"/>
        <v>15.95</v>
      </c>
      <c r="N7556" s="2">
        <f t="shared" si="1067"/>
        <v>-1.6949152542372881E-2</v>
      </c>
      <c r="O7556" s="2">
        <f t="shared" si="1068"/>
        <v>2.0338983050847505E-2</v>
      </c>
      <c r="P7556" s="3">
        <f t="shared" si="1070"/>
        <v>5.4331843971631252E-2</v>
      </c>
      <c r="Q7556" s="2">
        <f t="shared" si="1069"/>
        <v>-2.9350458470866134E-2</v>
      </c>
      <c r="U7556" s="2">
        <f t="shared" si="1071"/>
        <v>5.4331843971631252E-2</v>
      </c>
      <c r="V7556" s="2">
        <f t="shared" ref="V7556:V7619" si="1074">IF(V7555+U7556&gt;0,0,U7556+V7555)</f>
        <v>-3.1874202432218654E-2</v>
      </c>
      <c r="Z7556" s="1">
        <f t="shared" si="1072"/>
        <v>14.9</v>
      </c>
      <c r="AC7556" s="1" t="str">
        <f t="shared" si="1073"/>
        <v>N</v>
      </c>
    </row>
    <row r="7557" spans="1:29" x14ac:dyDescent="0.25">
      <c r="A7557" s="1">
        <v>20201221</v>
      </c>
      <c r="B7557" s="1">
        <v>3605</v>
      </c>
      <c r="C7557" s="1" t="s">
        <v>789</v>
      </c>
      <c r="D7557" s="1">
        <v>6.85</v>
      </c>
      <c r="E7557" s="1">
        <v>34.9</v>
      </c>
      <c r="F7557" s="1">
        <v>36.1</v>
      </c>
      <c r="G7557" s="1">
        <v>38.35</v>
      </c>
      <c r="H7557" s="1">
        <v>35.15</v>
      </c>
      <c r="I7557" s="1">
        <v>37.700000000000003</v>
      </c>
      <c r="J7557" s="1">
        <f>CEILING(E7557*0.9,LOOKUP(E7557*0.9,{0,10,50,100,500},{0.01,0.05,0.1,0.5,1}))</f>
        <v>31.450000000000003</v>
      </c>
      <c r="K7557" s="1">
        <f>CEILING(E7557*0.915,LOOKUP(E7557*0.915,{0,10,50,100,500},{0.01,0.05,0.1,0.5,1}))</f>
        <v>31.950000000000003</v>
      </c>
      <c r="L7557" s="1">
        <f>FLOOR(E7557*1.1,LOOKUP(E7557*1.1,{0,10,50,100,500},{0.01,0.05,0.1,0.5,1}))</f>
        <v>38.35</v>
      </c>
      <c r="M7557" s="1">
        <f t="shared" si="1066"/>
        <v>38.1</v>
      </c>
      <c r="N7557" s="2">
        <f t="shared" si="1067"/>
        <v>3.4383954154727878E-2</v>
      </c>
      <c r="O7557" s="2">
        <f t="shared" si="1068"/>
        <v>9.8853868194842487E-2</v>
      </c>
      <c r="P7557" s="3">
        <f t="shared" si="1070"/>
        <v>-5.4691753280839916E-2</v>
      </c>
      <c r="Q7557" s="2">
        <f t="shared" si="1069"/>
        <v>-8.404221175170605E-2</v>
      </c>
      <c r="U7557" s="2">
        <f t="shared" si="1071"/>
        <v>-5.4691753280839916E-2</v>
      </c>
      <c r="V7557" s="2">
        <f t="shared" si="1074"/>
        <v>-8.6565955713058571E-2</v>
      </c>
      <c r="Z7557" s="1">
        <f t="shared" si="1072"/>
        <v>35.049999999999997</v>
      </c>
      <c r="AC7557" s="1" t="str">
        <f t="shared" si="1073"/>
        <v>N</v>
      </c>
    </row>
    <row r="7558" spans="1:29" x14ac:dyDescent="0.25">
      <c r="A7558" s="1">
        <v>20201221</v>
      </c>
      <c r="B7558" s="1">
        <v>5443</v>
      </c>
      <c r="C7558" s="1" t="s">
        <v>61</v>
      </c>
      <c r="D7558" s="1">
        <v>6.85</v>
      </c>
      <c r="E7558" s="1">
        <v>41.3</v>
      </c>
      <c r="F7558" s="1">
        <v>40.9</v>
      </c>
      <c r="G7558" s="1">
        <v>42.25</v>
      </c>
      <c r="H7558" s="1">
        <v>38.700000000000003</v>
      </c>
      <c r="I7558" s="1">
        <v>39.1</v>
      </c>
      <c r="J7558" s="1">
        <f>CEILING(E7558*0.9,LOOKUP(E7558*0.9,{0,10,50,100,500},{0.01,0.05,0.1,0.5,1}))</f>
        <v>37.200000000000003</v>
      </c>
      <c r="K7558" s="1">
        <f>CEILING(E7558*0.915,LOOKUP(E7558*0.915,{0,10,50,100,500},{0.01,0.05,0.1,0.5,1}))</f>
        <v>37.800000000000004</v>
      </c>
      <c r="L7558" s="1">
        <f>FLOOR(E7558*1.1,LOOKUP(E7558*1.1,{0,10,50,100,500},{0.01,0.05,0.1,0.5,1}))</f>
        <v>45.400000000000006</v>
      </c>
      <c r="M7558" s="1">
        <f t="shared" si="1066"/>
        <v>45.150000000000006</v>
      </c>
      <c r="N7558" s="2">
        <f t="shared" si="1067"/>
        <v>-9.6852300242130408E-3</v>
      </c>
      <c r="O7558" s="2">
        <f t="shared" si="1068"/>
        <v>2.3002421307506123E-2</v>
      </c>
      <c r="P7558" s="3">
        <f t="shared" si="1070"/>
        <v>5.7690167519181379E-2</v>
      </c>
      <c r="Q7558" s="2">
        <f t="shared" si="1069"/>
        <v>-2.6352044232524671E-2</v>
      </c>
      <c r="U7558" s="2">
        <f t="shared" si="1071"/>
        <v>5.7690167519181379E-2</v>
      </c>
      <c r="V7558" s="2">
        <f t="shared" si="1074"/>
        <v>-2.8875788193877192E-2</v>
      </c>
      <c r="Z7558" s="1">
        <f t="shared" si="1072"/>
        <v>41.449999999999996</v>
      </c>
      <c r="AC7558" s="1" t="str">
        <f t="shared" si="1073"/>
        <v>N</v>
      </c>
    </row>
    <row r="7559" spans="1:29" x14ac:dyDescent="0.25">
      <c r="A7559" s="1">
        <v>20201221</v>
      </c>
      <c r="B7559" s="1">
        <v>3050</v>
      </c>
      <c r="C7559" s="1" t="s">
        <v>585</v>
      </c>
      <c r="D7559" s="1">
        <v>6.05</v>
      </c>
      <c r="E7559" s="1">
        <v>21.1</v>
      </c>
      <c r="F7559" s="1">
        <v>20.9</v>
      </c>
      <c r="G7559" s="1">
        <v>21.35</v>
      </c>
      <c r="H7559" s="1">
        <v>19</v>
      </c>
      <c r="I7559" s="1">
        <v>19.05</v>
      </c>
      <c r="J7559" s="1">
        <f>CEILING(E7559*0.9,LOOKUP(E7559*0.9,{0,10,50,100,500},{0.01,0.05,0.1,0.5,1}))</f>
        <v>19</v>
      </c>
      <c r="K7559" s="1">
        <f>CEILING(E7559*0.915,LOOKUP(E7559*0.915,{0,10,50,100,500},{0.01,0.05,0.1,0.5,1}))</f>
        <v>19.350000000000001</v>
      </c>
      <c r="L7559" s="1">
        <f>FLOOR(E7559*1.1,LOOKUP(E7559*1.1,{0,10,50,100,500},{0.01,0.05,0.1,0.5,1}))</f>
        <v>23.200000000000003</v>
      </c>
      <c r="M7559" s="1">
        <f t="shared" si="1066"/>
        <v>22.950000000000003</v>
      </c>
      <c r="N7559" s="2">
        <f t="shared" si="1067"/>
        <v>-9.4786729857821248E-3</v>
      </c>
      <c r="O7559" s="2">
        <f t="shared" si="1068"/>
        <v>1.1848341232227487E-2</v>
      </c>
      <c r="P7559" s="3">
        <f t="shared" si="1070"/>
        <v>9.5706749354005097E-2</v>
      </c>
      <c r="Q7559" s="2">
        <f t="shared" si="1069"/>
        <v>0</v>
      </c>
      <c r="U7559" s="2">
        <f t="shared" si="1071"/>
        <v>9.5706749354005097E-2</v>
      </c>
      <c r="V7559" s="2">
        <f t="shared" si="1074"/>
        <v>0</v>
      </c>
      <c r="Z7559" s="1">
        <f t="shared" si="1072"/>
        <v>21.25</v>
      </c>
      <c r="AC7559" s="1" t="str">
        <f t="shared" si="1073"/>
        <v>N</v>
      </c>
    </row>
    <row r="7560" spans="1:29" x14ac:dyDescent="0.25">
      <c r="A7560" s="1">
        <v>20201221</v>
      </c>
      <c r="B7560" s="1">
        <v>2643</v>
      </c>
      <c r="C7560" s="1" t="s">
        <v>134</v>
      </c>
      <c r="D7560" s="1">
        <v>5.91</v>
      </c>
      <c r="E7560" s="1">
        <v>69.8</v>
      </c>
      <c r="F7560" s="1">
        <v>68.099999999999994</v>
      </c>
      <c r="G7560" s="1">
        <v>69.599999999999994</v>
      </c>
      <c r="H7560" s="1">
        <v>64.099999999999994</v>
      </c>
      <c r="I7560" s="1">
        <v>65</v>
      </c>
      <c r="J7560" s="1">
        <f>CEILING(E7560*0.9,LOOKUP(E7560*0.9,{0,10,50,100,500},{0.01,0.05,0.1,0.5,1}))</f>
        <v>62.900000000000006</v>
      </c>
      <c r="K7560" s="1">
        <f>CEILING(E7560*0.915,LOOKUP(E7560*0.915,{0,10,50,100,500},{0.01,0.05,0.1,0.5,1}))</f>
        <v>63.900000000000006</v>
      </c>
      <c r="L7560" s="1">
        <f>FLOOR(E7560*1.1,LOOKUP(E7560*1.1,{0,10,50,100,500},{0.01,0.05,0.1,0.5,1}))</f>
        <v>76.7</v>
      </c>
      <c r="M7560" s="1">
        <f t="shared" si="1066"/>
        <v>76.2</v>
      </c>
      <c r="N7560" s="2">
        <f t="shared" si="1067"/>
        <v>-2.4355300859598895E-2</v>
      </c>
      <c r="O7560" s="2">
        <f t="shared" si="1068"/>
        <v>-2.8653295128940235E-3</v>
      </c>
      <c r="P7560" s="3">
        <f t="shared" si="1070"/>
        <v>0</v>
      </c>
      <c r="Q7560" s="2">
        <f t="shared" si="1069"/>
        <v>0</v>
      </c>
      <c r="U7560" s="2">
        <f t="shared" si="1071"/>
        <v>0</v>
      </c>
      <c r="V7560" s="2">
        <f t="shared" si="1074"/>
        <v>0</v>
      </c>
      <c r="Z7560" s="1">
        <f t="shared" si="1072"/>
        <v>70.099999999999994</v>
      </c>
      <c r="AC7560" s="1" t="str">
        <f t="shared" si="1073"/>
        <v>N</v>
      </c>
    </row>
    <row r="7561" spans="1:29" x14ac:dyDescent="0.25">
      <c r="A7561" s="1">
        <v>20201221</v>
      </c>
      <c r="B7561" s="1">
        <v>1309</v>
      </c>
      <c r="C7561" s="1" t="s">
        <v>304</v>
      </c>
      <c r="D7561" s="1">
        <v>5.42</v>
      </c>
      <c r="E7561" s="1">
        <v>32.85</v>
      </c>
      <c r="F7561" s="1">
        <v>33.4</v>
      </c>
      <c r="G7561" s="1">
        <v>36.1</v>
      </c>
      <c r="H7561" s="1">
        <v>33.15</v>
      </c>
      <c r="I7561" s="1">
        <v>34.5</v>
      </c>
      <c r="J7561" s="1">
        <f>CEILING(E7561*0.9,LOOKUP(E7561*0.9,{0,10,50,100,500},{0.01,0.05,0.1,0.5,1}))</f>
        <v>29.6</v>
      </c>
      <c r="K7561" s="1">
        <f>CEILING(E7561*0.915,LOOKUP(E7561*0.915,{0,10,50,100,500},{0.01,0.05,0.1,0.5,1}))</f>
        <v>30.1</v>
      </c>
      <c r="L7561" s="1">
        <f>FLOOR(E7561*1.1,LOOKUP(E7561*1.1,{0,10,50,100,500},{0.01,0.05,0.1,0.5,1}))</f>
        <v>36.1</v>
      </c>
      <c r="M7561" s="1">
        <f t="shared" si="1066"/>
        <v>35.85</v>
      </c>
      <c r="N7561" s="2">
        <f t="shared" si="1067"/>
        <v>1.6742770167427614E-2</v>
      </c>
      <c r="O7561" s="2">
        <f t="shared" si="1068"/>
        <v>9.8934550989345504E-2</v>
      </c>
      <c r="P7561" s="3">
        <f t="shared" si="1070"/>
        <v>-7.0508528591352967E-2</v>
      </c>
      <c r="Q7561" s="2">
        <f t="shared" si="1069"/>
        <v>-7.0508528591352967E-2</v>
      </c>
      <c r="U7561" s="2">
        <f t="shared" si="1071"/>
        <v>-7.0508528591352967E-2</v>
      </c>
      <c r="V7561" s="2">
        <f t="shared" si="1074"/>
        <v>-7.0508528591352967E-2</v>
      </c>
      <c r="Z7561" s="1">
        <f t="shared" si="1072"/>
        <v>33</v>
      </c>
      <c r="AC7561" s="1" t="str">
        <f t="shared" si="1073"/>
        <v>N</v>
      </c>
    </row>
    <row r="7562" spans="1:29" x14ac:dyDescent="0.25">
      <c r="A7562" s="1">
        <v>20201222</v>
      </c>
      <c r="B7562" s="1">
        <v>6182</v>
      </c>
      <c r="C7562" s="1" t="s">
        <v>144</v>
      </c>
      <c r="D7562" s="1">
        <v>10.66</v>
      </c>
      <c r="E7562" s="1">
        <v>41.8</v>
      </c>
      <c r="F7562" s="1">
        <v>42.15</v>
      </c>
      <c r="G7562" s="1">
        <v>43.3</v>
      </c>
      <c r="H7562" s="1">
        <v>42.05</v>
      </c>
      <c r="I7562" s="1">
        <v>42.6</v>
      </c>
      <c r="J7562" s="1">
        <f>CEILING(E7562*0.9,LOOKUP(E7562*0.9,{0,10,50,100,500},{0.01,0.05,0.1,0.5,1}))</f>
        <v>37.65</v>
      </c>
      <c r="K7562" s="1">
        <f>CEILING(E7562*0.915,LOOKUP(E7562*0.915,{0,10,50,100,500},{0.01,0.05,0.1,0.5,1}))</f>
        <v>38.25</v>
      </c>
      <c r="L7562" s="1">
        <f>FLOOR(E7562*1.1,LOOKUP(E7562*1.1,{0,10,50,100,500},{0.01,0.05,0.1,0.5,1}))</f>
        <v>45.95</v>
      </c>
      <c r="M7562" s="1">
        <f t="shared" si="1066"/>
        <v>45.7</v>
      </c>
      <c r="N7562" s="2">
        <f t="shared" si="1067"/>
        <v>8.3732057416268293E-3</v>
      </c>
      <c r="O7562" s="2">
        <f t="shared" si="1068"/>
        <v>3.5885167464114832E-2</v>
      </c>
      <c r="P7562" s="3">
        <f t="shared" si="1070"/>
        <v>-1.2841320422535302E-2</v>
      </c>
      <c r="Q7562" s="2">
        <f t="shared" si="1069"/>
        <v>-8.3349849013888269E-2</v>
      </c>
      <c r="U7562" s="2">
        <f t="shared" si="1071"/>
        <v>-1.2841320422535302E-2</v>
      </c>
      <c r="V7562" s="2">
        <f t="shared" si="1074"/>
        <v>-8.3349849013888269E-2</v>
      </c>
      <c r="Z7562" s="1">
        <f t="shared" si="1072"/>
        <v>41.949999999999996</v>
      </c>
      <c r="AC7562" s="1" t="str">
        <f t="shared" si="1073"/>
        <v>N</v>
      </c>
    </row>
    <row r="7563" spans="1:29" x14ac:dyDescent="0.25">
      <c r="A7563" s="1">
        <v>20201222</v>
      </c>
      <c r="B7563" s="1">
        <v>4133</v>
      </c>
      <c r="C7563" s="1" t="s">
        <v>281</v>
      </c>
      <c r="D7563" s="1">
        <v>9.41</v>
      </c>
      <c r="E7563" s="1">
        <v>60.6</v>
      </c>
      <c r="F7563" s="1">
        <v>61.5</v>
      </c>
      <c r="G7563" s="1">
        <v>64.099999999999994</v>
      </c>
      <c r="H7563" s="1">
        <v>59</v>
      </c>
      <c r="I7563" s="1">
        <v>59.5</v>
      </c>
      <c r="J7563" s="1">
        <f>CEILING(E7563*0.9,LOOKUP(E7563*0.9,{0,10,50,100,500},{0.01,0.05,0.1,0.5,1}))</f>
        <v>54.6</v>
      </c>
      <c r="K7563" s="1">
        <f>CEILING(E7563*0.915,LOOKUP(E7563*0.915,{0,10,50,100,500},{0.01,0.05,0.1,0.5,1}))</f>
        <v>55.5</v>
      </c>
      <c r="L7563" s="1">
        <f>FLOOR(E7563*1.1,LOOKUP(E7563*1.1,{0,10,50,100,500},{0.01,0.05,0.1,0.5,1}))</f>
        <v>66.600000000000009</v>
      </c>
      <c r="M7563" s="1">
        <f t="shared" si="1066"/>
        <v>66.100000000000009</v>
      </c>
      <c r="N7563" s="2">
        <f t="shared" si="1067"/>
        <v>1.4851485148514828E-2</v>
      </c>
      <c r="O7563" s="2">
        <f t="shared" si="1068"/>
        <v>5.7755775577557636E-2</v>
      </c>
      <c r="P7563" s="3">
        <f t="shared" si="1070"/>
        <v>3.1251613445378114E-2</v>
      </c>
      <c r="Q7563" s="2">
        <f t="shared" si="1069"/>
        <v>-5.2098235568510155E-2</v>
      </c>
      <c r="U7563" s="2">
        <f t="shared" si="1071"/>
        <v>3.1251613445378114E-2</v>
      </c>
      <c r="V7563" s="2">
        <f t="shared" si="1074"/>
        <v>-5.2098235568510155E-2</v>
      </c>
      <c r="Z7563" s="1">
        <f t="shared" si="1072"/>
        <v>60.9</v>
      </c>
      <c r="AC7563" s="1" t="str">
        <f t="shared" si="1073"/>
        <v>N</v>
      </c>
    </row>
    <row r="7564" spans="1:29" x14ac:dyDescent="0.25">
      <c r="A7564" s="1">
        <v>20201222</v>
      </c>
      <c r="B7564" s="1">
        <v>6229</v>
      </c>
      <c r="C7564" s="1" t="s">
        <v>92</v>
      </c>
      <c r="D7564" s="1">
        <v>9.15</v>
      </c>
      <c r="E7564" s="1">
        <v>29.15</v>
      </c>
      <c r="F7564" s="1">
        <v>29.35</v>
      </c>
      <c r="G7564" s="1">
        <v>30.4</v>
      </c>
      <c r="H7564" s="1">
        <v>29.35</v>
      </c>
      <c r="I7564" s="1">
        <v>30.4</v>
      </c>
      <c r="J7564" s="1">
        <f>CEILING(E7564*0.9,LOOKUP(E7564*0.9,{0,10,50,100,500},{0.01,0.05,0.1,0.5,1}))</f>
        <v>26.25</v>
      </c>
      <c r="K7564" s="1">
        <f>CEILING(E7564*0.915,LOOKUP(E7564*0.915,{0,10,50,100,500},{0.01,0.05,0.1,0.5,1}))</f>
        <v>26.700000000000003</v>
      </c>
      <c r="L7564" s="1">
        <f>FLOOR(E7564*1.1,LOOKUP(E7564*1.1,{0,10,50,100,500},{0.01,0.05,0.1,0.5,1}))</f>
        <v>32.050000000000004</v>
      </c>
      <c r="M7564" s="1">
        <f t="shared" si="1066"/>
        <v>31.800000000000004</v>
      </c>
      <c r="N7564" s="2">
        <f t="shared" si="1067"/>
        <v>6.8610634648371477E-3</v>
      </c>
      <c r="O7564" s="2">
        <f t="shared" si="1068"/>
        <v>4.2881646655231566E-2</v>
      </c>
      <c r="P7564" s="3">
        <f t="shared" si="1070"/>
        <v>-3.6771883223684167E-2</v>
      </c>
      <c r="Q7564" s="2">
        <f t="shared" si="1069"/>
        <v>-8.8870118792194322E-2</v>
      </c>
      <c r="U7564" s="2">
        <f t="shared" si="1071"/>
        <v>-3.6771883223684167E-2</v>
      </c>
      <c r="V7564" s="2">
        <f t="shared" si="1074"/>
        <v>-8.8870118792194322E-2</v>
      </c>
      <c r="Z7564" s="1">
        <f t="shared" si="1072"/>
        <v>29.299999999999997</v>
      </c>
      <c r="AC7564" s="1" t="str">
        <f t="shared" si="1073"/>
        <v>N</v>
      </c>
    </row>
    <row r="7565" spans="1:29" x14ac:dyDescent="0.25">
      <c r="A7565" s="1">
        <v>20201222</v>
      </c>
      <c r="B7565" s="1">
        <v>9919</v>
      </c>
      <c r="C7565" s="1" t="s">
        <v>278</v>
      </c>
      <c r="D7565" s="1">
        <v>7.19</v>
      </c>
      <c r="E7565" s="1">
        <v>34.450000000000003</v>
      </c>
      <c r="F7565" s="1">
        <v>36.5</v>
      </c>
      <c r="G7565" s="1">
        <v>37.200000000000003</v>
      </c>
      <c r="H7565" s="1">
        <v>34.65</v>
      </c>
      <c r="I7565" s="1">
        <v>35</v>
      </c>
      <c r="J7565" s="1">
        <f>CEILING(E7565*0.9,LOOKUP(E7565*0.9,{0,10,50,100,500},{0.01,0.05,0.1,0.5,1}))</f>
        <v>31.05</v>
      </c>
      <c r="K7565" s="1">
        <f>CEILING(E7565*0.915,LOOKUP(E7565*0.915,{0,10,50,100,500},{0.01,0.05,0.1,0.5,1}))</f>
        <v>31.55</v>
      </c>
      <c r="L7565" s="1">
        <f>FLOOR(E7565*1.1,LOOKUP(E7565*1.1,{0,10,50,100,500},{0.01,0.05,0.1,0.5,1}))</f>
        <v>37.85</v>
      </c>
      <c r="M7565" s="1">
        <f t="shared" si="1066"/>
        <v>37.6</v>
      </c>
      <c r="N7565" s="2">
        <f t="shared" si="1067"/>
        <v>5.9506531204644324E-2</v>
      </c>
      <c r="O7565" s="2">
        <f t="shared" si="1068"/>
        <v>7.9825834542815666E-2</v>
      </c>
      <c r="P7565" s="3">
        <f t="shared" si="1070"/>
        <v>4.0477757142857174E-2</v>
      </c>
      <c r="Q7565" s="2">
        <f t="shared" si="1069"/>
        <v>-4.8392361649337148E-2</v>
      </c>
      <c r="U7565" s="2">
        <f t="shared" si="1071"/>
        <v>4.0477757142857174E-2</v>
      </c>
      <c r="V7565" s="2">
        <f t="shared" si="1074"/>
        <v>-4.8392361649337148E-2</v>
      </c>
      <c r="Z7565" s="1">
        <f t="shared" si="1072"/>
        <v>34.6</v>
      </c>
      <c r="AC7565" s="1" t="str">
        <f t="shared" si="1073"/>
        <v>N</v>
      </c>
    </row>
    <row r="7566" spans="1:29" x14ac:dyDescent="0.25">
      <c r="A7566" s="1">
        <v>20201222</v>
      </c>
      <c r="B7566" s="1">
        <v>4102</v>
      </c>
      <c r="C7566" s="1" t="s">
        <v>472</v>
      </c>
      <c r="D7566" s="1">
        <v>6.76</v>
      </c>
      <c r="E7566" s="1">
        <v>26.95</v>
      </c>
      <c r="F7566" s="1">
        <v>29</v>
      </c>
      <c r="G7566" s="1">
        <v>29.6</v>
      </c>
      <c r="H7566" s="1">
        <v>27.4</v>
      </c>
      <c r="I7566" s="1">
        <v>28.5</v>
      </c>
      <c r="J7566" s="1">
        <f>CEILING(E7566*0.9,LOOKUP(E7566*0.9,{0,10,50,100,500},{0.01,0.05,0.1,0.5,1}))</f>
        <v>24.3</v>
      </c>
      <c r="K7566" s="1">
        <f>CEILING(E7566*0.915,LOOKUP(E7566*0.915,{0,10,50,100,500},{0.01,0.05,0.1,0.5,1}))</f>
        <v>24.700000000000003</v>
      </c>
      <c r="L7566" s="1">
        <f>FLOOR(E7566*1.1,LOOKUP(E7566*1.1,{0,10,50,100,500},{0.01,0.05,0.1,0.5,1}))</f>
        <v>29.6</v>
      </c>
      <c r="M7566" s="1">
        <f t="shared" si="1066"/>
        <v>29.35</v>
      </c>
      <c r="N7566" s="2">
        <f t="shared" si="1067"/>
        <v>7.6066790352504673E-2</v>
      </c>
      <c r="O7566" s="2">
        <f t="shared" si="1068"/>
        <v>9.8330241187384121E-2</v>
      </c>
      <c r="P7566" s="3">
        <f t="shared" si="1070"/>
        <v>-1.4200396933560568E-2</v>
      </c>
      <c r="Q7566" s="2">
        <f t="shared" si="1069"/>
        <v>-6.2592758582897715E-2</v>
      </c>
      <c r="U7566" s="2">
        <f t="shared" si="1071"/>
        <v>-1.4200396933560568E-2</v>
      </c>
      <c r="V7566" s="2">
        <f t="shared" si="1074"/>
        <v>-6.2592758582897715E-2</v>
      </c>
      <c r="Z7566" s="1">
        <f t="shared" si="1072"/>
        <v>27.099999999999998</v>
      </c>
      <c r="AC7566" s="1" t="str">
        <f t="shared" si="1073"/>
        <v>N</v>
      </c>
    </row>
    <row r="7567" spans="1:29" x14ac:dyDescent="0.25">
      <c r="A7567" s="1">
        <v>20201222</v>
      </c>
      <c r="B7567" s="1">
        <v>2342</v>
      </c>
      <c r="C7567" s="1" t="s">
        <v>228</v>
      </c>
      <c r="D7567" s="1">
        <v>6.68</v>
      </c>
      <c r="E7567" s="1">
        <v>34.5</v>
      </c>
      <c r="F7567" s="1">
        <v>35.049999999999997</v>
      </c>
      <c r="G7567" s="1">
        <v>37.15</v>
      </c>
      <c r="H7567" s="1">
        <v>34.85</v>
      </c>
      <c r="I7567" s="1">
        <v>35.9</v>
      </c>
      <c r="J7567" s="1">
        <f>CEILING(E7567*0.9,LOOKUP(E7567*0.9,{0,10,50,100,500},{0.01,0.05,0.1,0.5,1}))</f>
        <v>31.05</v>
      </c>
      <c r="K7567" s="1">
        <f>CEILING(E7567*0.915,LOOKUP(E7567*0.915,{0,10,50,100,500},{0.01,0.05,0.1,0.5,1}))</f>
        <v>31.6</v>
      </c>
      <c r="L7567" s="1">
        <f>FLOOR(E7567*1.1,LOOKUP(E7567*1.1,{0,10,50,100,500},{0.01,0.05,0.1,0.5,1}))</f>
        <v>37.950000000000003</v>
      </c>
      <c r="M7567" s="1">
        <f t="shared" si="1066"/>
        <v>37.700000000000003</v>
      </c>
      <c r="N7567" s="2">
        <f t="shared" si="1067"/>
        <v>1.5942028985507162E-2</v>
      </c>
      <c r="O7567" s="2">
        <f t="shared" si="1068"/>
        <v>7.6811594202898514E-2</v>
      </c>
      <c r="P7567" s="3">
        <f t="shared" si="1070"/>
        <v>-2.5929917827298182E-2</v>
      </c>
      <c r="Q7567" s="2">
        <f t="shared" si="1069"/>
        <v>-8.85226764101959E-2</v>
      </c>
      <c r="U7567" s="2">
        <f t="shared" si="1071"/>
        <v>-2.5929917827298182E-2</v>
      </c>
      <c r="V7567" s="2">
        <f t="shared" si="1074"/>
        <v>-8.85226764101959E-2</v>
      </c>
      <c r="Z7567" s="1">
        <f t="shared" si="1072"/>
        <v>34.65</v>
      </c>
      <c r="AC7567" s="1" t="str">
        <f t="shared" si="1073"/>
        <v>N</v>
      </c>
    </row>
    <row r="7568" spans="1:29" x14ac:dyDescent="0.25">
      <c r="A7568" s="1">
        <v>20201222</v>
      </c>
      <c r="B7568" s="1">
        <v>6156</v>
      </c>
      <c r="C7568" s="1" t="s">
        <v>490</v>
      </c>
      <c r="D7568" s="1">
        <v>6.4</v>
      </c>
      <c r="E7568" s="1">
        <v>19.8</v>
      </c>
      <c r="F7568" s="1">
        <v>20.05</v>
      </c>
      <c r="G7568" s="1">
        <v>20.8</v>
      </c>
      <c r="H7568" s="1">
        <v>20</v>
      </c>
      <c r="I7568" s="1">
        <v>20.2</v>
      </c>
      <c r="J7568" s="1">
        <f>CEILING(E7568*0.9,LOOKUP(E7568*0.9,{0,10,50,100,500},{0.01,0.05,0.1,0.5,1}))</f>
        <v>17.850000000000001</v>
      </c>
      <c r="K7568" s="1">
        <f>CEILING(E7568*0.915,LOOKUP(E7568*0.915,{0,10,50,100,500},{0.01,0.05,0.1,0.5,1}))</f>
        <v>18.150000000000002</v>
      </c>
      <c r="L7568" s="1">
        <f>FLOOR(E7568*1.1,LOOKUP(E7568*1.1,{0,10,50,100,500},{0.01,0.05,0.1,0.5,1}))</f>
        <v>21.75</v>
      </c>
      <c r="M7568" s="1">
        <f t="shared" si="1066"/>
        <v>21.5</v>
      </c>
      <c r="N7568" s="2">
        <f t="shared" si="1067"/>
        <v>1.2626262626262626E-2</v>
      </c>
      <c r="O7568" s="2">
        <f t="shared" si="1068"/>
        <v>5.0505050505050504E-2</v>
      </c>
      <c r="P7568" s="3">
        <f t="shared" si="1070"/>
        <v>-9.7096410891089214E-3</v>
      </c>
      <c r="Q7568" s="2">
        <f t="shared" si="1069"/>
        <v>-9.8232317499304819E-2</v>
      </c>
      <c r="U7568" s="2">
        <f t="shared" si="1071"/>
        <v>-9.7096410891089214E-3</v>
      </c>
      <c r="V7568" s="2">
        <f t="shared" si="1074"/>
        <v>-9.8232317499304819E-2</v>
      </c>
      <c r="Z7568" s="1">
        <f t="shared" si="1072"/>
        <v>19.95</v>
      </c>
      <c r="AC7568" s="1" t="str">
        <f t="shared" si="1073"/>
        <v>N</v>
      </c>
    </row>
    <row r="7569" spans="1:29" x14ac:dyDescent="0.25">
      <c r="A7569" s="1">
        <v>20201222</v>
      </c>
      <c r="B7569" s="1">
        <v>6165</v>
      </c>
      <c r="C7569" s="1" t="s">
        <v>503</v>
      </c>
      <c r="D7569" s="1">
        <v>6.12</v>
      </c>
      <c r="E7569" s="1">
        <v>49.25</v>
      </c>
      <c r="F7569" s="1">
        <v>48.8</v>
      </c>
      <c r="G7569" s="1">
        <v>48.8</v>
      </c>
      <c r="H7569" s="1">
        <v>45.7</v>
      </c>
      <c r="I7569" s="1">
        <v>46.55</v>
      </c>
      <c r="J7569" s="1">
        <f>CEILING(E7569*0.9,LOOKUP(E7569*0.9,{0,10,50,100,500},{0.01,0.05,0.1,0.5,1}))</f>
        <v>44.35</v>
      </c>
      <c r="K7569" s="1">
        <f>CEILING(E7569*0.915,LOOKUP(E7569*0.915,{0,10,50,100,500},{0.01,0.05,0.1,0.5,1}))</f>
        <v>45.1</v>
      </c>
      <c r="L7569" s="1">
        <f>FLOOR(E7569*1.1,LOOKUP(E7569*1.1,{0,10,50,100,500},{0.01,0.05,0.1,0.5,1}))</f>
        <v>54.1</v>
      </c>
      <c r="M7569" s="1">
        <f t="shared" si="1066"/>
        <v>53.6</v>
      </c>
      <c r="N7569" s="2">
        <f t="shared" si="1067"/>
        <v>-9.1370558375635097E-3</v>
      </c>
      <c r="O7569" s="2">
        <f t="shared" si="1068"/>
        <v>-9.1370558375635097E-3</v>
      </c>
      <c r="P7569" s="3">
        <f t="shared" si="1070"/>
        <v>0</v>
      </c>
      <c r="Q7569" s="2">
        <f t="shared" si="1069"/>
        <v>-9.8232317499304819E-2</v>
      </c>
      <c r="U7569" s="2">
        <f t="shared" si="1071"/>
        <v>0</v>
      </c>
      <c r="V7569" s="2">
        <f t="shared" si="1074"/>
        <v>-9.8232317499304819E-2</v>
      </c>
      <c r="Z7569" s="1">
        <f t="shared" si="1072"/>
        <v>49.4</v>
      </c>
      <c r="AC7569" s="1" t="str">
        <f t="shared" si="1073"/>
        <v>N</v>
      </c>
    </row>
    <row r="7570" spans="1:29" x14ac:dyDescent="0.25">
      <c r="A7570" s="1">
        <v>20201223</v>
      </c>
      <c r="B7570" s="1">
        <v>6237</v>
      </c>
      <c r="C7570" s="1" t="s">
        <v>113</v>
      </c>
      <c r="D7570" s="1">
        <v>52.06</v>
      </c>
      <c r="E7570" s="1">
        <v>61</v>
      </c>
      <c r="F7570" s="1">
        <v>62.6</v>
      </c>
      <c r="G7570" s="1">
        <v>67.099999999999994</v>
      </c>
      <c r="H7570" s="1">
        <v>61.7</v>
      </c>
      <c r="I7570" s="1">
        <v>67.099999999999994</v>
      </c>
      <c r="J7570" s="1">
        <f>CEILING(E7570*0.9,LOOKUP(E7570*0.9,{0,10,50,100,500},{0.01,0.05,0.1,0.5,1}))</f>
        <v>54.900000000000006</v>
      </c>
      <c r="K7570" s="1">
        <f>CEILING(E7570*0.915,LOOKUP(E7570*0.915,{0,10,50,100,500},{0.01,0.05,0.1,0.5,1}))</f>
        <v>55.900000000000006</v>
      </c>
      <c r="L7570" s="1">
        <f>FLOOR(E7570*1.1,LOOKUP(E7570*1.1,{0,10,50,100,500},{0.01,0.05,0.1,0.5,1}))</f>
        <v>67.100000000000009</v>
      </c>
      <c r="M7570" s="1">
        <f t="shared" si="1066"/>
        <v>66.600000000000009</v>
      </c>
      <c r="N7570" s="2">
        <f t="shared" si="1067"/>
        <v>2.6229508196721336E-2</v>
      </c>
      <c r="O7570" s="2">
        <f t="shared" si="1068"/>
        <v>9.9999999999999908E-2</v>
      </c>
      <c r="P7570" s="3">
        <f t="shared" si="1070"/>
        <v>-6.2244006006006158E-2</v>
      </c>
      <c r="Q7570" s="2">
        <f t="shared" si="1069"/>
        <v>-0.16047632350531099</v>
      </c>
      <c r="U7570" s="2">
        <f t="shared" si="1071"/>
        <v>-6.2244006006006158E-2</v>
      </c>
      <c r="V7570" s="2">
        <f t="shared" si="1074"/>
        <v>-0.16047632350531099</v>
      </c>
      <c r="Z7570" s="1">
        <f t="shared" si="1072"/>
        <v>61.3</v>
      </c>
      <c r="AC7570" s="1" t="str">
        <f t="shared" si="1073"/>
        <v>N</v>
      </c>
    </row>
    <row r="7571" spans="1:29" x14ac:dyDescent="0.25">
      <c r="A7571" s="1">
        <v>20201223</v>
      </c>
      <c r="B7571" s="1">
        <v>9919</v>
      </c>
      <c r="C7571" s="1" t="s">
        <v>278</v>
      </c>
      <c r="D7571" s="1">
        <v>26.37</v>
      </c>
      <c r="E7571" s="1">
        <v>35</v>
      </c>
      <c r="F7571" s="1">
        <v>35</v>
      </c>
      <c r="G7571" s="1">
        <v>35</v>
      </c>
      <c r="H7571" s="1">
        <v>33.5</v>
      </c>
      <c r="I7571" s="1">
        <v>33.85</v>
      </c>
      <c r="J7571" s="1">
        <f>CEILING(E7571*0.9,LOOKUP(E7571*0.9,{0,10,50,100,500},{0.01,0.05,0.1,0.5,1}))</f>
        <v>31.5</v>
      </c>
      <c r="K7571" s="1">
        <f>CEILING(E7571*0.915,LOOKUP(E7571*0.915,{0,10,50,100,500},{0.01,0.05,0.1,0.5,1}))</f>
        <v>32.050000000000004</v>
      </c>
      <c r="L7571" s="1">
        <f>FLOOR(E7571*1.1,LOOKUP(E7571*1.1,{0,10,50,100,500},{0.01,0.05,0.1,0.5,1}))</f>
        <v>38.5</v>
      </c>
      <c r="M7571" s="1">
        <f t="shared" si="1066"/>
        <v>38.25</v>
      </c>
      <c r="N7571" s="2">
        <f t="shared" si="1067"/>
        <v>0</v>
      </c>
      <c r="O7571" s="2">
        <f t="shared" si="1068"/>
        <v>0</v>
      </c>
      <c r="P7571" s="3">
        <f t="shared" si="1070"/>
        <v>0</v>
      </c>
      <c r="Q7571" s="2">
        <f t="shared" si="1069"/>
        <v>-0.16047632350531099</v>
      </c>
      <c r="U7571" s="2">
        <f t="shared" si="1071"/>
        <v>0</v>
      </c>
      <c r="V7571" s="2">
        <f t="shared" si="1074"/>
        <v>-0.16047632350531099</v>
      </c>
      <c r="Z7571" s="1">
        <f t="shared" si="1072"/>
        <v>35.15</v>
      </c>
      <c r="AC7571" s="1" t="str">
        <f t="shared" si="1073"/>
        <v>N</v>
      </c>
    </row>
    <row r="7572" spans="1:29" x14ac:dyDescent="0.25">
      <c r="A7572" s="1">
        <v>20201223</v>
      </c>
      <c r="B7572" s="1">
        <v>6477</v>
      </c>
      <c r="C7572" s="1" t="s">
        <v>188</v>
      </c>
      <c r="D7572" s="1">
        <v>24.81</v>
      </c>
      <c r="E7572" s="1">
        <v>67.400000000000006</v>
      </c>
      <c r="F7572" s="1">
        <v>68.400000000000006</v>
      </c>
      <c r="G7572" s="1">
        <v>74.099999999999994</v>
      </c>
      <c r="H7572" s="1">
        <v>67.5</v>
      </c>
      <c r="I7572" s="1">
        <v>72.599999999999994</v>
      </c>
      <c r="J7572" s="1">
        <f>CEILING(E7572*0.9,LOOKUP(E7572*0.9,{0,10,50,100,500},{0.01,0.05,0.1,0.5,1}))</f>
        <v>60.7</v>
      </c>
      <c r="K7572" s="1">
        <f>CEILING(E7572*0.915,LOOKUP(E7572*0.915,{0,10,50,100,500},{0.01,0.05,0.1,0.5,1}))</f>
        <v>61.7</v>
      </c>
      <c r="L7572" s="1">
        <f>FLOOR(E7572*1.1,LOOKUP(E7572*1.1,{0,10,50,100,500},{0.01,0.05,0.1,0.5,1}))</f>
        <v>74.100000000000009</v>
      </c>
      <c r="M7572" s="1">
        <f t="shared" si="1066"/>
        <v>73.600000000000009</v>
      </c>
      <c r="N7572" s="2">
        <f t="shared" si="1067"/>
        <v>1.4836795252225518E-2</v>
      </c>
      <c r="O7572" s="2">
        <f t="shared" si="1068"/>
        <v>9.9406528189910803E-2</v>
      </c>
      <c r="P7572" s="3">
        <f t="shared" si="1070"/>
        <v>-7.2816005434782644E-2</v>
      </c>
      <c r="Q7572" s="2">
        <f t="shared" si="1069"/>
        <v>-0.23329232894009364</v>
      </c>
      <c r="U7572" s="2">
        <f t="shared" si="1071"/>
        <v>-7.2816005434782644E-2</v>
      </c>
      <c r="V7572" s="2">
        <f t="shared" si="1074"/>
        <v>-0.23329232894009364</v>
      </c>
      <c r="Z7572" s="1">
        <f t="shared" si="1072"/>
        <v>67.7</v>
      </c>
      <c r="AC7572" s="1" t="str">
        <f t="shared" si="1073"/>
        <v>N</v>
      </c>
    </row>
    <row r="7573" spans="1:29" x14ac:dyDescent="0.25">
      <c r="A7573" s="1">
        <v>20201223</v>
      </c>
      <c r="B7573" s="1">
        <v>3437</v>
      </c>
      <c r="C7573" s="1" t="s">
        <v>165</v>
      </c>
      <c r="D7573" s="1">
        <v>11.32</v>
      </c>
      <c r="E7573" s="1">
        <v>25.1</v>
      </c>
      <c r="F7573" s="1">
        <v>24.95</v>
      </c>
      <c r="G7573" s="1">
        <v>25.35</v>
      </c>
      <c r="H7573" s="1">
        <v>24.8</v>
      </c>
      <c r="I7573" s="1">
        <v>25.25</v>
      </c>
      <c r="J7573" s="1">
        <f>CEILING(E7573*0.9,LOOKUP(E7573*0.9,{0,10,50,100,500},{0.01,0.05,0.1,0.5,1}))</f>
        <v>22.6</v>
      </c>
      <c r="K7573" s="1">
        <f>CEILING(E7573*0.915,LOOKUP(E7573*0.915,{0,10,50,100,500},{0.01,0.05,0.1,0.5,1}))</f>
        <v>23</v>
      </c>
      <c r="L7573" s="1">
        <f>FLOOR(E7573*1.1,LOOKUP(E7573*1.1,{0,10,50,100,500},{0.01,0.05,0.1,0.5,1}))</f>
        <v>27.6</v>
      </c>
      <c r="M7573" s="1">
        <f t="shared" si="1066"/>
        <v>27.35</v>
      </c>
      <c r="N7573" s="2">
        <f t="shared" si="1067"/>
        <v>-5.9760956175299654E-3</v>
      </c>
      <c r="O7573" s="2">
        <f t="shared" si="1068"/>
        <v>9.9601593625498006E-3</v>
      </c>
      <c r="P7573" s="3">
        <f t="shared" si="1070"/>
        <v>-2.2980000000000448E-3</v>
      </c>
      <c r="Q7573" s="2">
        <f t="shared" si="1069"/>
        <v>-0.23559032894009369</v>
      </c>
      <c r="U7573" s="2">
        <f t="shared" si="1071"/>
        <v>-2.2980000000000448E-3</v>
      </c>
      <c r="V7573" s="2">
        <f t="shared" si="1074"/>
        <v>-0.23559032894009369</v>
      </c>
      <c r="Z7573" s="1">
        <f t="shared" si="1072"/>
        <v>25.25</v>
      </c>
      <c r="AC7573" s="1" t="str">
        <f t="shared" si="1073"/>
        <v>N</v>
      </c>
    </row>
    <row r="7574" spans="1:29" x14ac:dyDescent="0.25">
      <c r="A7574" s="1">
        <v>20201223</v>
      </c>
      <c r="B7574" s="1">
        <v>8088</v>
      </c>
      <c r="C7574" s="1" t="s">
        <v>516</v>
      </c>
      <c r="D7574" s="1">
        <v>11.14</v>
      </c>
      <c r="E7574" s="1">
        <v>30.7</v>
      </c>
      <c r="F7574" s="1">
        <v>30.3</v>
      </c>
      <c r="G7574" s="1">
        <v>30.9</v>
      </c>
      <c r="H7574" s="1">
        <v>30.15</v>
      </c>
      <c r="I7574" s="1">
        <v>30.3</v>
      </c>
      <c r="J7574" s="1">
        <f>CEILING(E7574*0.9,LOOKUP(E7574*0.9,{0,10,50,100,500},{0.01,0.05,0.1,0.5,1}))</f>
        <v>27.650000000000002</v>
      </c>
      <c r="K7574" s="1">
        <f>CEILING(E7574*0.915,LOOKUP(E7574*0.915,{0,10,50,100,500},{0.01,0.05,0.1,0.5,1}))</f>
        <v>28.1</v>
      </c>
      <c r="L7574" s="1">
        <f>FLOOR(E7574*1.1,LOOKUP(E7574*1.1,{0,10,50,100,500},{0.01,0.05,0.1,0.5,1}))</f>
        <v>33.75</v>
      </c>
      <c r="M7574" s="1">
        <f t="shared" si="1066"/>
        <v>33.5</v>
      </c>
      <c r="N7574" s="2">
        <f t="shared" si="1067"/>
        <v>-1.3029315960912006E-2</v>
      </c>
      <c r="O7574" s="2">
        <f t="shared" si="1068"/>
        <v>6.5146579804560029E-3</v>
      </c>
      <c r="P7574" s="3">
        <f t="shared" si="1070"/>
        <v>1.5819344884488332E-2</v>
      </c>
      <c r="Q7574" s="2">
        <f t="shared" si="1069"/>
        <v>-0.21977098405560536</v>
      </c>
      <c r="U7574" s="2">
        <f t="shared" si="1071"/>
        <v>1.5819344884488332E-2</v>
      </c>
      <c r="V7574" s="2">
        <f t="shared" si="1074"/>
        <v>-0.21977098405560536</v>
      </c>
      <c r="Z7574" s="1">
        <f t="shared" si="1072"/>
        <v>30.849999999999998</v>
      </c>
      <c r="AC7574" s="1" t="str">
        <f t="shared" si="1073"/>
        <v>N</v>
      </c>
    </row>
    <row r="7575" spans="1:29" x14ac:dyDescent="0.25">
      <c r="A7575" s="1">
        <v>20201223</v>
      </c>
      <c r="B7575" s="1">
        <v>3588</v>
      </c>
      <c r="C7575" s="1" t="s">
        <v>124</v>
      </c>
      <c r="D7575" s="1">
        <v>11.01</v>
      </c>
      <c r="E7575" s="1">
        <v>62.6</v>
      </c>
      <c r="F7575" s="1">
        <v>62.1</v>
      </c>
      <c r="G7575" s="1">
        <v>63.5</v>
      </c>
      <c r="H7575" s="1">
        <v>60.5</v>
      </c>
      <c r="I7575" s="1">
        <v>60.7</v>
      </c>
      <c r="J7575" s="1">
        <f>CEILING(E7575*0.9,LOOKUP(E7575*0.9,{0,10,50,100,500},{0.01,0.05,0.1,0.5,1}))</f>
        <v>56.400000000000006</v>
      </c>
      <c r="K7575" s="1">
        <f>CEILING(E7575*0.915,LOOKUP(E7575*0.915,{0,10,50,100,500},{0.01,0.05,0.1,0.5,1}))</f>
        <v>57.300000000000004</v>
      </c>
      <c r="L7575" s="1">
        <f>FLOOR(E7575*1.1,LOOKUP(E7575*1.1,{0,10,50,100,500},{0.01,0.05,0.1,0.5,1}))</f>
        <v>68.8</v>
      </c>
      <c r="M7575" s="1">
        <f t="shared" si="1066"/>
        <v>68.3</v>
      </c>
      <c r="N7575" s="2">
        <f t="shared" si="1067"/>
        <v>-7.9872204472843447E-3</v>
      </c>
      <c r="O7575" s="2">
        <f t="shared" si="1068"/>
        <v>1.4376996805111798E-2</v>
      </c>
      <c r="P7575" s="3">
        <f t="shared" si="1070"/>
        <v>3.387699505766046E-2</v>
      </c>
      <c r="Q7575" s="2">
        <f t="shared" si="1069"/>
        <v>-0.1858939889979449</v>
      </c>
      <c r="U7575" s="2">
        <f t="shared" si="1071"/>
        <v>3.387699505766046E-2</v>
      </c>
      <c r="V7575" s="2">
        <f t="shared" si="1074"/>
        <v>-0.1858939889979449</v>
      </c>
      <c r="Z7575" s="1">
        <f t="shared" si="1072"/>
        <v>62.9</v>
      </c>
      <c r="AC7575" s="1" t="str">
        <f t="shared" si="1073"/>
        <v>N</v>
      </c>
    </row>
    <row r="7576" spans="1:29" x14ac:dyDescent="0.25">
      <c r="A7576" s="1">
        <v>20201223</v>
      </c>
      <c r="B7576" s="1">
        <v>2465</v>
      </c>
      <c r="C7576" s="1" t="s">
        <v>209</v>
      </c>
      <c r="D7576" s="1">
        <v>10.63</v>
      </c>
      <c r="E7576" s="1">
        <v>23.45</v>
      </c>
      <c r="F7576" s="1">
        <v>23.35</v>
      </c>
      <c r="G7576" s="1">
        <v>23.4</v>
      </c>
      <c r="H7576" s="1">
        <v>22</v>
      </c>
      <c r="I7576" s="1">
        <v>22.5</v>
      </c>
      <c r="J7576" s="1">
        <f>CEILING(E7576*0.9,LOOKUP(E7576*0.9,{0,10,50,100,500},{0.01,0.05,0.1,0.5,1}))</f>
        <v>21.150000000000002</v>
      </c>
      <c r="K7576" s="1">
        <f>CEILING(E7576*0.915,LOOKUP(E7576*0.915,{0,10,50,100,500},{0.01,0.05,0.1,0.5,1}))</f>
        <v>21.5</v>
      </c>
      <c r="L7576" s="1">
        <f>FLOOR(E7576*1.1,LOOKUP(E7576*1.1,{0,10,50,100,500},{0.01,0.05,0.1,0.5,1}))</f>
        <v>25.75</v>
      </c>
      <c r="M7576" s="1">
        <f t="shared" si="1066"/>
        <v>25.5</v>
      </c>
      <c r="N7576" s="2">
        <f t="shared" si="1067"/>
        <v>-4.2643923240937255E-3</v>
      </c>
      <c r="O7576" s="2">
        <f t="shared" si="1068"/>
        <v>-2.1321961620469386E-3</v>
      </c>
      <c r="P7576" s="3">
        <f t="shared" si="1070"/>
        <v>0</v>
      </c>
      <c r="Q7576" s="2">
        <f t="shared" si="1069"/>
        <v>-0.1858939889979449</v>
      </c>
      <c r="U7576" s="2">
        <f t="shared" si="1071"/>
        <v>0</v>
      </c>
      <c r="V7576" s="2">
        <f t="shared" si="1074"/>
        <v>-0.1858939889979449</v>
      </c>
      <c r="Z7576" s="1">
        <f t="shared" si="1072"/>
        <v>23.599999999999998</v>
      </c>
      <c r="AC7576" s="1" t="str">
        <f t="shared" si="1073"/>
        <v>N</v>
      </c>
    </row>
    <row r="7577" spans="1:29" x14ac:dyDescent="0.25">
      <c r="A7577" s="1">
        <v>20201223</v>
      </c>
      <c r="B7577" s="1">
        <v>2436</v>
      </c>
      <c r="C7577" s="1" t="s">
        <v>93</v>
      </c>
      <c r="D7577" s="1">
        <v>9.1199999999999992</v>
      </c>
      <c r="E7577" s="1">
        <v>47.85</v>
      </c>
      <c r="F7577" s="1">
        <v>47.85</v>
      </c>
      <c r="G7577" s="1">
        <v>49.7</v>
      </c>
      <c r="H7577" s="1">
        <v>47.15</v>
      </c>
      <c r="I7577" s="1">
        <v>47.5</v>
      </c>
      <c r="J7577" s="1">
        <f>CEILING(E7577*0.9,LOOKUP(E7577*0.9,{0,10,50,100,500},{0.01,0.05,0.1,0.5,1}))</f>
        <v>43.1</v>
      </c>
      <c r="K7577" s="1">
        <f>CEILING(E7577*0.915,LOOKUP(E7577*0.915,{0,10,50,100,500},{0.01,0.05,0.1,0.5,1}))</f>
        <v>43.800000000000004</v>
      </c>
      <c r="L7577" s="1">
        <f>FLOOR(E7577*1.1,LOOKUP(E7577*1.1,{0,10,50,100,500},{0.01,0.05,0.1,0.5,1}))</f>
        <v>52.6</v>
      </c>
      <c r="M7577" s="1">
        <f t="shared" si="1066"/>
        <v>52.1</v>
      </c>
      <c r="N7577" s="2">
        <f t="shared" si="1067"/>
        <v>0</v>
      </c>
      <c r="O7577" s="2">
        <f t="shared" si="1068"/>
        <v>3.8662486938349033E-2</v>
      </c>
      <c r="P7577" s="3">
        <f t="shared" si="1070"/>
        <v>8.2083263157893775E-3</v>
      </c>
      <c r="Q7577" s="2">
        <f t="shared" si="1069"/>
        <v>-0.17768566268215552</v>
      </c>
      <c r="U7577" s="2">
        <f t="shared" si="1071"/>
        <v>8.2083263157893775E-3</v>
      </c>
      <c r="V7577" s="2">
        <f t="shared" si="1074"/>
        <v>-0.17768566268215552</v>
      </c>
      <c r="Z7577" s="1">
        <f t="shared" si="1072"/>
        <v>48</v>
      </c>
      <c r="AC7577" s="1" t="str">
        <f t="shared" si="1073"/>
        <v>N</v>
      </c>
    </row>
    <row r="7578" spans="1:29" x14ac:dyDescent="0.25">
      <c r="A7578" s="1">
        <v>20201224</v>
      </c>
      <c r="B7578" s="1">
        <v>2431</v>
      </c>
      <c r="C7578" s="1" t="s">
        <v>522</v>
      </c>
      <c r="D7578" s="1">
        <v>16.489999999999998</v>
      </c>
      <c r="E7578" s="1">
        <v>12.65</v>
      </c>
      <c r="F7578" s="1">
        <v>12.55</v>
      </c>
      <c r="G7578" s="1">
        <v>12.75</v>
      </c>
      <c r="H7578" s="1">
        <v>12.15</v>
      </c>
      <c r="I7578" s="1">
        <v>12.4</v>
      </c>
      <c r="J7578" s="1">
        <f>CEILING(E7578*0.9,LOOKUP(E7578*0.9,{0,10,50,100,500},{0.01,0.05,0.1,0.5,1}))</f>
        <v>11.4</v>
      </c>
      <c r="K7578" s="1">
        <f>CEILING(E7578*0.915,LOOKUP(E7578*0.915,{0,10,50,100,500},{0.01,0.05,0.1,0.5,1}))</f>
        <v>11.600000000000001</v>
      </c>
      <c r="L7578" s="1">
        <f>FLOOR(E7578*1.1,LOOKUP(E7578*1.1,{0,10,50,100,500},{0.01,0.05,0.1,0.5,1}))</f>
        <v>13.9</v>
      </c>
      <c r="M7578" s="1">
        <f t="shared" si="1066"/>
        <v>13.65</v>
      </c>
      <c r="N7578" s="2">
        <f t="shared" si="1067"/>
        <v>-7.9051383399209203E-3</v>
      </c>
      <c r="O7578" s="2">
        <f t="shared" si="1068"/>
        <v>7.9051383399209203E-3</v>
      </c>
      <c r="P7578" s="3">
        <f t="shared" si="1070"/>
        <v>0</v>
      </c>
      <c r="Q7578" s="2">
        <f t="shared" si="1069"/>
        <v>-0.17768566268215552</v>
      </c>
      <c r="U7578" s="2">
        <f t="shared" si="1071"/>
        <v>0</v>
      </c>
      <c r="V7578" s="2">
        <f t="shared" si="1074"/>
        <v>-0.17768566268215552</v>
      </c>
      <c r="Z7578" s="1">
        <f t="shared" si="1072"/>
        <v>12.8</v>
      </c>
      <c r="AC7578" s="1" t="str">
        <f t="shared" si="1073"/>
        <v>N</v>
      </c>
    </row>
    <row r="7579" spans="1:29" x14ac:dyDescent="0.25">
      <c r="A7579" s="1">
        <v>20201224</v>
      </c>
      <c r="B7579" s="1">
        <v>3027</v>
      </c>
      <c r="C7579" s="1" t="s">
        <v>514</v>
      </c>
      <c r="D7579" s="1">
        <v>13.81</v>
      </c>
      <c r="E7579" s="1">
        <v>23.25</v>
      </c>
      <c r="F7579" s="1">
        <v>23.75</v>
      </c>
      <c r="G7579" s="1">
        <v>24.5</v>
      </c>
      <c r="H7579" s="1">
        <v>21.9</v>
      </c>
      <c r="I7579" s="1">
        <v>22</v>
      </c>
      <c r="J7579" s="1">
        <f>CEILING(E7579*0.9,LOOKUP(E7579*0.9,{0,10,50,100,500},{0.01,0.05,0.1,0.5,1}))</f>
        <v>20.950000000000003</v>
      </c>
      <c r="K7579" s="1">
        <f>CEILING(E7579*0.915,LOOKUP(E7579*0.915,{0,10,50,100,500},{0.01,0.05,0.1,0.5,1}))</f>
        <v>21.3</v>
      </c>
      <c r="L7579" s="1">
        <f>FLOOR(E7579*1.1,LOOKUP(E7579*1.1,{0,10,50,100,500},{0.01,0.05,0.1,0.5,1}))</f>
        <v>25.55</v>
      </c>
      <c r="M7579" s="1">
        <f t="shared" si="1066"/>
        <v>25.3</v>
      </c>
      <c r="N7579" s="2">
        <f t="shared" si="1067"/>
        <v>2.1505376344086023E-2</v>
      </c>
      <c r="O7579" s="2">
        <f t="shared" si="1068"/>
        <v>5.3763440860215055E-2</v>
      </c>
      <c r="P7579" s="3">
        <f t="shared" si="1070"/>
        <v>7.7096397727272739E-2</v>
      </c>
      <c r="Q7579" s="2">
        <f t="shared" si="1069"/>
        <v>-0.10058926495488278</v>
      </c>
      <c r="U7579" s="2">
        <f t="shared" si="1071"/>
        <v>7.7096397727272739E-2</v>
      </c>
      <c r="V7579" s="2">
        <f t="shared" si="1074"/>
        <v>-0.10058926495488278</v>
      </c>
      <c r="Z7579" s="1">
        <f t="shared" si="1072"/>
        <v>23.4</v>
      </c>
      <c r="AC7579" s="1" t="str">
        <f t="shared" si="1073"/>
        <v>N</v>
      </c>
    </row>
    <row r="7580" spans="1:29" x14ac:dyDescent="0.25">
      <c r="A7580" s="1">
        <v>20201224</v>
      </c>
      <c r="B7580" s="1">
        <v>6443</v>
      </c>
      <c r="C7580" s="1" t="s">
        <v>105</v>
      </c>
      <c r="D7580" s="1">
        <v>11.94</v>
      </c>
      <c r="E7580" s="1">
        <v>42.25</v>
      </c>
      <c r="F7580" s="1">
        <v>42.5</v>
      </c>
      <c r="G7580" s="1">
        <v>42.9</v>
      </c>
      <c r="H7580" s="1">
        <v>41.05</v>
      </c>
      <c r="I7580" s="1">
        <v>41.25</v>
      </c>
      <c r="J7580" s="1">
        <f>CEILING(E7580*0.9,LOOKUP(E7580*0.9,{0,10,50,100,500},{0.01,0.05,0.1,0.5,1}))</f>
        <v>38.050000000000004</v>
      </c>
      <c r="K7580" s="1">
        <f>CEILING(E7580*0.915,LOOKUP(E7580*0.915,{0,10,50,100,500},{0.01,0.05,0.1,0.5,1}))</f>
        <v>38.700000000000003</v>
      </c>
      <c r="L7580" s="1">
        <f>FLOOR(E7580*1.1,LOOKUP(E7580*1.1,{0,10,50,100,500},{0.01,0.05,0.1,0.5,1}))</f>
        <v>46.45</v>
      </c>
      <c r="M7580" s="1">
        <f t="shared" si="1066"/>
        <v>46.2</v>
      </c>
      <c r="N7580" s="2">
        <f t="shared" si="1067"/>
        <v>5.9171597633136093E-3</v>
      </c>
      <c r="O7580" s="2">
        <f t="shared" si="1068"/>
        <v>1.5384615384615351E-2</v>
      </c>
      <c r="P7580" s="3">
        <f t="shared" si="1070"/>
        <v>2.7947484848484895E-2</v>
      </c>
      <c r="Q7580" s="2">
        <f t="shared" si="1069"/>
        <v>-7.264178010639788E-2</v>
      </c>
      <c r="U7580" s="2">
        <f t="shared" si="1071"/>
        <v>2.7947484848484895E-2</v>
      </c>
      <c r="V7580" s="2">
        <f t="shared" si="1074"/>
        <v>-7.264178010639788E-2</v>
      </c>
      <c r="Z7580" s="1">
        <f t="shared" si="1072"/>
        <v>42.4</v>
      </c>
      <c r="AC7580" s="1" t="str">
        <f t="shared" si="1073"/>
        <v>N</v>
      </c>
    </row>
    <row r="7581" spans="1:29" x14ac:dyDescent="0.25">
      <c r="A7581" s="1">
        <v>20201224</v>
      </c>
      <c r="B7581" s="1">
        <v>1309</v>
      </c>
      <c r="C7581" s="1" t="s">
        <v>304</v>
      </c>
      <c r="D7581" s="1">
        <v>9.89</v>
      </c>
      <c r="E7581" s="1">
        <v>35.15</v>
      </c>
      <c r="F7581" s="1">
        <v>34.85</v>
      </c>
      <c r="G7581" s="1">
        <v>36.9</v>
      </c>
      <c r="H7581" s="1">
        <v>34.700000000000003</v>
      </c>
      <c r="I7581" s="1">
        <v>36.35</v>
      </c>
      <c r="J7581" s="1">
        <f>CEILING(E7581*0.9,LOOKUP(E7581*0.9,{0,10,50,100,500},{0.01,0.05,0.1,0.5,1}))</f>
        <v>31.650000000000002</v>
      </c>
      <c r="K7581" s="1">
        <f>CEILING(E7581*0.915,LOOKUP(E7581*0.915,{0,10,50,100,500},{0.01,0.05,0.1,0.5,1}))</f>
        <v>32.200000000000003</v>
      </c>
      <c r="L7581" s="1">
        <f>FLOOR(E7581*1.1,LOOKUP(E7581*1.1,{0,10,50,100,500},{0.01,0.05,0.1,0.5,1}))</f>
        <v>38.650000000000006</v>
      </c>
      <c r="M7581" s="1">
        <f t="shared" si="1066"/>
        <v>38.400000000000006</v>
      </c>
      <c r="N7581" s="2">
        <f t="shared" si="1067"/>
        <v>-8.5348506401137173E-3</v>
      </c>
      <c r="O7581" s="2">
        <f t="shared" si="1068"/>
        <v>4.9786628733997154E-2</v>
      </c>
      <c r="P7581" s="3">
        <f t="shared" si="1070"/>
        <v>-3.1128977991747069E-2</v>
      </c>
      <c r="Q7581" s="2">
        <f t="shared" si="1069"/>
        <v>-0.10377075809814496</v>
      </c>
      <c r="U7581" s="2">
        <f t="shared" si="1071"/>
        <v>-3.1128977991747069E-2</v>
      </c>
      <c r="V7581" s="2">
        <f t="shared" si="1074"/>
        <v>-0.10377075809814496</v>
      </c>
      <c r="Z7581" s="1">
        <f t="shared" si="1072"/>
        <v>35.299999999999997</v>
      </c>
      <c r="AC7581" s="1" t="str">
        <f t="shared" si="1073"/>
        <v>N</v>
      </c>
    </row>
    <row r="7582" spans="1:29" x14ac:dyDescent="0.25">
      <c r="A7582" s="1">
        <v>20201224</v>
      </c>
      <c r="B7582" s="1">
        <v>6127</v>
      </c>
      <c r="C7582" s="1" t="s">
        <v>146</v>
      </c>
      <c r="D7582" s="1">
        <v>9.89</v>
      </c>
      <c r="E7582" s="1">
        <v>23.35</v>
      </c>
      <c r="F7582" s="1">
        <v>23.65</v>
      </c>
      <c r="G7582" s="1">
        <v>24</v>
      </c>
      <c r="H7582" s="1">
        <v>22.2</v>
      </c>
      <c r="I7582" s="1">
        <v>22.3</v>
      </c>
      <c r="J7582" s="1">
        <f>CEILING(E7582*0.9,LOOKUP(E7582*0.9,{0,10,50,100,500},{0.01,0.05,0.1,0.5,1}))</f>
        <v>21.05</v>
      </c>
      <c r="K7582" s="1">
        <f>CEILING(E7582*0.915,LOOKUP(E7582*0.915,{0,10,50,100,500},{0.01,0.05,0.1,0.5,1}))</f>
        <v>21.400000000000002</v>
      </c>
      <c r="L7582" s="1">
        <f>FLOOR(E7582*1.1,LOOKUP(E7582*1.1,{0,10,50,100,500},{0.01,0.05,0.1,0.5,1}))</f>
        <v>25.650000000000002</v>
      </c>
      <c r="M7582" s="1">
        <f t="shared" si="1066"/>
        <v>25.400000000000002</v>
      </c>
      <c r="N7582" s="2">
        <f t="shared" si="1067"/>
        <v>1.2847965738757907E-2</v>
      </c>
      <c r="O7582" s="2">
        <f t="shared" si="1068"/>
        <v>2.7837259100642334E-2</v>
      </c>
      <c r="P7582" s="3">
        <f t="shared" si="1070"/>
        <v>5.8125154708519984E-2</v>
      </c>
      <c r="Q7582" s="2">
        <f t="shared" si="1069"/>
        <v>-4.5645603389624971E-2</v>
      </c>
      <c r="U7582" s="2">
        <f t="shared" si="1071"/>
        <v>5.8125154708519984E-2</v>
      </c>
      <c r="V7582" s="2">
        <f t="shared" si="1074"/>
        <v>-4.5645603389624971E-2</v>
      </c>
      <c r="Z7582" s="1">
        <f t="shared" si="1072"/>
        <v>23.5</v>
      </c>
      <c r="AC7582" s="1" t="str">
        <f t="shared" si="1073"/>
        <v>N</v>
      </c>
    </row>
    <row r="7583" spans="1:29" x14ac:dyDescent="0.25">
      <c r="A7583" s="1">
        <v>20201224</v>
      </c>
      <c r="B7583" s="1">
        <v>3615</v>
      </c>
      <c r="C7583" s="1" t="s">
        <v>452</v>
      </c>
      <c r="D7583" s="1">
        <v>9.6300000000000008</v>
      </c>
      <c r="E7583" s="1">
        <v>23.95</v>
      </c>
      <c r="F7583" s="1">
        <v>24.8</v>
      </c>
      <c r="G7583" s="1">
        <v>25.2</v>
      </c>
      <c r="H7583" s="1">
        <v>23.95</v>
      </c>
      <c r="I7583" s="1">
        <v>24.4</v>
      </c>
      <c r="J7583" s="1">
        <f>CEILING(E7583*0.9,LOOKUP(E7583*0.9,{0,10,50,100,500},{0.01,0.05,0.1,0.5,1}))</f>
        <v>21.6</v>
      </c>
      <c r="K7583" s="1">
        <f>CEILING(E7583*0.915,LOOKUP(E7583*0.915,{0,10,50,100,500},{0.01,0.05,0.1,0.5,1}))</f>
        <v>21.950000000000003</v>
      </c>
      <c r="L7583" s="1">
        <f>FLOOR(E7583*1.1,LOOKUP(E7583*1.1,{0,10,50,100,500},{0.01,0.05,0.1,0.5,1}))</f>
        <v>26.3</v>
      </c>
      <c r="M7583" s="1">
        <f t="shared" si="1066"/>
        <v>26.05</v>
      </c>
      <c r="N7583" s="2">
        <f t="shared" si="1067"/>
        <v>3.5490605427975011E-2</v>
      </c>
      <c r="O7583" s="2">
        <f t="shared" si="1068"/>
        <v>5.2192066805845511E-2</v>
      </c>
      <c r="P7583" s="3">
        <f t="shared" si="1070"/>
        <v>1.4064311475409817E-2</v>
      </c>
      <c r="Q7583" s="2">
        <f t="shared" si="1069"/>
        <v>-3.1581291914215152E-2</v>
      </c>
      <c r="U7583" s="2">
        <f t="shared" si="1071"/>
        <v>1.4064311475409817E-2</v>
      </c>
      <c r="V7583" s="2">
        <f t="shared" si="1074"/>
        <v>-3.1581291914215152E-2</v>
      </c>
      <c r="Z7583" s="1">
        <f t="shared" si="1072"/>
        <v>24.099999999999998</v>
      </c>
      <c r="AC7583" s="1" t="str">
        <f t="shared" si="1073"/>
        <v>N</v>
      </c>
    </row>
    <row r="7584" spans="1:29" x14ac:dyDescent="0.25">
      <c r="A7584" s="1">
        <v>20201224</v>
      </c>
      <c r="B7584" s="1">
        <v>3006</v>
      </c>
      <c r="C7584" s="1" t="s">
        <v>127</v>
      </c>
      <c r="D7584" s="1">
        <v>8.43</v>
      </c>
      <c r="E7584" s="1">
        <v>57.9</v>
      </c>
      <c r="F7584" s="1">
        <v>58.5</v>
      </c>
      <c r="G7584" s="1">
        <v>59.9</v>
      </c>
      <c r="H7584" s="1">
        <v>58.1</v>
      </c>
      <c r="I7584" s="1">
        <v>59.9</v>
      </c>
      <c r="J7584" s="1">
        <f>CEILING(E7584*0.9,LOOKUP(E7584*0.9,{0,10,50,100,500},{0.01,0.05,0.1,0.5,1}))</f>
        <v>52.2</v>
      </c>
      <c r="K7584" s="1">
        <f>CEILING(E7584*0.915,LOOKUP(E7584*0.915,{0,10,50,100,500},{0.01,0.05,0.1,0.5,1}))</f>
        <v>53</v>
      </c>
      <c r="L7584" s="1">
        <f>FLOOR(E7584*1.1,LOOKUP(E7584*1.1,{0,10,50,100,500},{0.01,0.05,0.1,0.5,1}))</f>
        <v>63.6</v>
      </c>
      <c r="M7584" s="1">
        <f t="shared" si="1066"/>
        <v>63.1</v>
      </c>
      <c r="N7584" s="2">
        <f t="shared" si="1067"/>
        <v>1.0362694300518159E-2</v>
      </c>
      <c r="O7584" s="2">
        <f t="shared" si="1068"/>
        <v>3.4542314335060449E-2</v>
      </c>
      <c r="P7584" s="3">
        <f t="shared" si="1070"/>
        <v>-2.5625903171953211E-2</v>
      </c>
      <c r="Q7584" s="2">
        <f t="shared" si="1069"/>
        <v>-5.7207195086168366E-2</v>
      </c>
      <c r="U7584" s="2">
        <f t="shared" si="1071"/>
        <v>-2.5625903171953211E-2</v>
      </c>
      <c r="V7584" s="2">
        <f t="shared" si="1074"/>
        <v>-5.7207195086168366E-2</v>
      </c>
      <c r="Z7584" s="1">
        <f t="shared" si="1072"/>
        <v>58.199999999999996</v>
      </c>
      <c r="AC7584" s="1" t="str">
        <f t="shared" si="1073"/>
        <v>N</v>
      </c>
    </row>
    <row r="7585" spans="1:29" x14ac:dyDescent="0.25">
      <c r="A7585" s="1">
        <v>20201224</v>
      </c>
      <c r="B7585" s="1">
        <v>1444</v>
      </c>
      <c r="C7585" s="1" t="s">
        <v>191</v>
      </c>
      <c r="D7585" s="1">
        <v>7.7</v>
      </c>
      <c r="E7585" s="1">
        <v>13.3</v>
      </c>
      <c r="F7585" s="1">
        <v>13.5</v>
      </c>
      <c r="G7585" s="1">
        <v>13.95</v>
      </c>
      <c r="H7585" s="1">
        <v>13.3</v>
      </c>
      <c r="I7585" s="1">
        <v>13.4</v>
      </c>
      <c r="J7585" s="1">
        <f>CEILING(E7585*0.9,LOOKUP(E7585*0.9,{0,10,50,100,500},{0.01,0.05,0.1,0.5,1}))</f>
        <v>12</v>
      </c>
      <c r="K7585" s="1">
        <f>CEILING(E7585*0.915,LOOKUP(E7585*0.915,{0,10,50,100,500},{0.01,0.05,0.1,0.5,1}))</f>
        <v>12.200000000000001</v>
      </c>
      <c r="L7585" s="1">
        <f>FLOOR(E7585*1.1,LOOKUP(E7585*1.1,{0,10,50,100,500},{0.01,0.05,0.1,0.5,1}))</f>
        <v>14.600000000000001</v>
      </c>
      <c r="M7585" s="1">
        <f t="shared" si="1066"/>
        <v>14.350000000000001</v>
      </c>
      <c r="N7585" s="2">
        <f t="shared" si="1067"/>
        <v>1.5037593984962351E-2</v>
      </c>
      <c r="O7585" s="2">
        <f t="shared" si="1068"/>
        <v>4.8872180451127713E-2</v>
      </c>
      <c r="P7585" s="3">
        <f t="shared" si="1070"/>
        <v>5.1505149253730257E-3</v>
      </c>
      <c r="Q7585" s="2">
        <f t="shared" si="1069"/>
        <v>-5.2056680160795343E-2</v>
      </c>
      <c r="U7585" s="2">
        <f t="shared" si="1071"/>
        <v>5.1505149253730257E-3</v>
      </c>
      <c r="V7585" s="2">
        <f t="shared" si="1074"/>
        <v>-5.2056680160795343E-2</v>
      </c>
      <c r="Z7585" s="1">
        <f t="shared" si="1072"/>
        <v>13.450000000000001</v>
      </c>
      <c r="AC7585" s="1" t="str">
        <f t="shared" si="1073"/>
        <v>N</v>
      </c>
    </row>
    <row r="7586" spans="1:29" x14ac:dyDescent="0.25">
      <c r="A7586" s="1">
        <v>20201225</v>
      </c>
      <c r="B7586" s="1">
        <v>8103</v>
      </c>
      <c r="C7586" s="1" t="s">
        <v>301</v>
      </c>
      <c r="D7586" s="1">
        <v>10.039999999999999</v>
      </c>
      <c r="E7586" s="1">
        <v>36.25</v>
      </c>
      <c r="F7586" s="1">
        <v>36.200000000000003</v>
      </c>
      <c r="G7586" s="1">
        <v>36.200000000000003</v>
      </c>
      <c r="H7586" s="1">
        <v>35.299999999999997</v>
      </c>
      <c r="I7586" s="1">
        <v>35.5</v>
      </c>
      <c r="J7586" s="1">
        <f>CEILING(E7586*0.9,LOOKUP(E7586*0.9,{0,10,50,100,500},{0.01,0.05,0.1,0.5,1}))</f>
        <v>32.65</v>
      </c>
      <c r="K7586" s="1">
        <f>CEILING(E7586*0.915,LOOKUP(E7586*0.915,{0,10,50,100,500},{0.01,0.05,0.1,0.5,1}))</f>
        <v>33.200000000000003</v>
      </c>
      <c r="L7586" s="1">
        <f>FLOOR(E7586*1.1,LOOKUP(E7586*1.1,{0,10,50,100,500},{0.01,0.05,0.1,0.5,1}))</f>
        <v>39.85</v>
      </c>
      <c r="M7586" s="1">
        <f t="shared" si="1066"/>
        <v>39.6</v>
      </c>
      <c r="N7586" s="2">
        <f t="shared" si="1067"/>
        <v>-1.3793103448275078E-3</v>
      </c>
      <c r="O7586" s="2">
        <f t="shared" si="1068"/>
        <v>-1.3793103448275078E-3</v>
      </c>
      <c r="P7586" s="3">
        <f t="shared" si="1070"/>
        <v>0</v>
      </c>
      <c r="Q7586" s="2">
        <f t="shared" si="1069"/>
        <v>-5.2056680160795343E-2</v>
      </c>
      <c r="U7586" s="2">
        <f t="shared" si="1071"/>
        <v>0</v>
      </c>
      <c r="V7586" s="2">
        <f t="shared" si="1074"/>
        <v>-5.2056680160795343E-2</v>
      </c>
      <c r="Z7586" s="1">
        <f t="shared" si="1072"/>
        <v>36.4</v>
      </c>
      <c r="AC7586" s="1" t="str">
        <f t="shared" si="1073"/>
        <v>N</v>
      </c>
    </row>
    <row r="7587" spans="1:29" x14ac:dyDescent="0.25">
      <c r="A7587" s="1">
        <v>20201225</v>
      </c>
      <c r="B7587" s="1">
        <v>3006</v>
      </c>
      <c r="C7587" s="1" t="s">
        <v>127</v>
      </c>
      <c r="D7587" s="1">
        <v>8.93</v>
      </c>
      <c r="E7587" s="1">
        <v>59.9</v>
      </c>
      <c r="F7587" s="1">
        <v>63</v>
      </c>
      <c r="G7587" s="1">
        <v>65.8</v>
      </c>
      <c r="H7587" s="1">
        <v>62.4</v>
      </c>
      <c r="I7587" s="1">
        <v>65.8</v>
      </c>
      <c r="J7587" s="1">
        <f>CEILING(E7587*0.9,LOOKUP(E7587*0.9,{0,10,50,100,500},{0.01,0.05,0.1,0.5,1}))</f>
        <v>54</v>
      </c>
      <c r="K7587" s="1">
        <f>CEILING(E7587*0.915,LOOKUP(E7587*0.915,{0,10,50,100,500},{0.01,0.05,0.1,0.5,1}))</f>
        <v>54.900000000000006</v>
      </c>
      <c r="L7587" s="1">
        <f>FLOOR(E7587*1.1,LOOKUP(E7587*1.1,{0,10,50,100,500},{0.01,0.05,0.1,0.5,1}))</f>
        <v>65.8</v>
      </c>
      <c r="M7587" s="1">
        <f t="shared" si="1066"/>
        <v>65.3</v>
      </c>
      <c r="N7587" s="2">
        <f t="shared" si="1067"/>
        <v>5.1752921535893177E-2</v>
      </c>
      <c r="O7587" s="2">
        <f t="shared" si="1068"/>
        <v>9.8497495826377277E-2</v>
      </c>
      <c r="P7587" s="3">
        <f t="shared" si="1070"/>
        <v>-3.7453165390505368E-2</v>
      </c>
      <c r="Q7587" s="2">
        <f t="shared" si="1069"/>
        <v>-8.9509845551300704E-2</v>
      </c>
      <c r="U7587" s="2">
        <f t="shared" si="1071"/>
        <v>-3.7453165390505368E-2</v>
      </c>
      <c r="V7587" s="2">
        <f t="shared" si="1074"/>
        <v>-8.9509845551300704E-2</v>
      </c>
      <c r="Z7587" s="1">
        <f t="shared" si="1072"/>
        <v>60.199999999999996</v>
      </c>
      <c r="AC7587" s="1" t="str">
        <f t="shared" si="1073"/>
        <v>N</v>
      </c>
    </row>
    <row r="7588" spans="1:29" x14ac:dyDescent="0.25">
      <c r="A7588" s="1">
        <v>20201225</v>
      </c>
      <c r="B7588" s="1">
        <v>6235</v>
      </c>
      <c r="C7588" s="1" t="s">
        <v>518</v>
      </c>
      <c r="D7588" s="1">
        <v>8.7899999999999991</v>
      </c>
      <c r="E7588" s="1">
        <v>18.899999999999999</v>
      </c>
      <c r="F7588" s="1">
        <v>19.600000000000001</v>
      </c>
      <c r="G7588" s="1">
        <v>20.6</v>
      </c>
      <c r="H7588" s="1">
        <v>19</v>
      </c>
      <c r="I7588" s="1">
        <v>20.149999999999999</v>
      </c>
      <c r="J7588" s="1">
        <f>CEILING(E7588*0.9,LOOKUP(E7588*0.9,{0,10,50,100,500},{0.01,0.05,0.1,0.5,1}))</f>
        <v>17.05</v>
      </c>
      <c r="K7588" s="1">
        <f>CEILING(E7588*0.915,LOOKUP(E7588*0.915,{0,10,50,100,500},{0.01,0.05,0.1,0.5,1}))</f>
        <v>17.3</v>
      </c>
      <c r="L7588" s="1">
        <f>FLOOR(E7588*1.1,LOOKUP(E7588*1.1,{0,10,50,100,500},{0.01,0.05,0.1,0.5,1}))</f>
        <v>20.75</v>
      </c>
      <c r="M7588" s="1">
        <f t="shared" si="1066"/>
        <v>20.5</v>
      </c>
      <c r="N7588" s="2">
        <f t="shared" si="1067"/>
        <v>3.7037037037037188E-2</v>
      </c>
      <c r="O7588" s="2">
        <f t="shared" si="1068"/>
        <v>8.9947089947090109E-2</v>
      </c>
      <c r="P7588" s="3">
        <f t="shared" si="1070"/>
        <v>-4.6117068292682889E-2</v>
      </c>
      <c r="Q7588" s="2">
        <f t="shared" si="1069"/>
        <v>-0.13562691384398359</v>
      </c>
      <c r="U7588" s="2">
        <f t="shared" si="1071"/>
        <v>-4.6117068292682889E-2</v>
      </c>
      <c r="V7588" s="2">
        <f t="shared" si="1074"/>
        <v>-0.13562691384398359</v>
      </c>
      <c r="Z7588" s="1">
        <f t="shared" si="1072"/>
        <v>19.049999999999997</v>
      </c>
      <c r="AC7588" s="1" t="str">
        <f t="shared" si="1073"/>
        <v>N</v>
      </c>
    </row>
    <row r="7589" spans="1:29" x14ac:dyDescent="0.25">
      <c r="A7589" s="1">
        <v>20201225</v>
      </c>
      <c r="B7589" s="1">
        <v>2436</v>
      </c>
      <c r="C7589" s="1" t="s">
        <v>93</v>
      </c>
      <c r="D7589" s="1">
        <v>7.69</v>
      </c>
      <c r="E7589" s="1">
        <v>47.8</v>
      </c>
      <c r="F7589" s="1">
        <v>48.2</v>
      </c>
      <c r="G7589" s="1">
        <v>49.6</v>
      </c>
      <c r="H7589" s="1">
        <v>47.5</v>
      </c>
      <c r="I7589" s="1">
        <v>48.3</v>
      </c>
      <c r="J7589" s="1">
        <f>CEILING(E7589*0.9,LOOKUP(E7589*0.9,{0,10,50,100,500},{0.01,0.05,0.1,0.5,1}))</f>
        <v>43.050000000000004</v>
      </c>
      <c r="K7589" s="1">
        <f>CEILING(E7589*0.915,LOOKUP(E7589*0.915,{0,10,50,100,500},{0.01,0.05,0.1,0.5,1}))</f>
        <v>43.75</v>
      </c>
      <c r="L7589" s="1">
        <f>FLOOR(E7589*1.1,LOOKUP(E7589*1.1,{0,10,50,100,500},{0.01,0.05,0.1,0.5,1}))</f>
        <v>52.5</v>
      </c>
      <c r="M7589" s="1">
        <f t="shared" si="1066"/>
        <v>52</v>
      </c>
      <c r="N7589" s="2">
        <f t="shared" si="1067"/>
        <v>8.3682008368202027E-3</v>
      </c>
      <c r="O7589" s="2">
        <f t="shared" si="1068"/>
        <v>3.7656903765690468E-2</v>
      </c>
      <c r="P7589" s="3">
        <f t="shared" si="1070"/>
        <v>-4.3644616977225421E-3</v>
      </c>
      <c r="Q7589" s="2">
        <f t="shared" si="1069"/>
        <v>-0.13999137554170613</v>
      </c>
      <c r="U7589" s="2">
        <f t="shared" si="1071"/>
        <v>-4.3644616977225421E-3</v>
      </c>
      <c r="V7589" s="2">
        <f t="shared" si="1074"/>
        <v>-0.13999137554170613</v>
      </c>
      <c r="Z7589" s="1">
        <f t="shared" si="1072"/>
        <v>47.949999999999996</v>
      </c>
      <c r="AC7589" s="1" t="str">
        <f t="shared" si="1073"/>
        <v>N</v>
      </c>
    </row>
    <row r="7590" spans="1:29" x14ac:dyDescent="0.25">
      <c r="A7590" s="1">
        <v>20201225</v>
      </c>
      <c r="B7590" s="1">
        <v>3707</v>
      </c>
      <c r="C7590" s="1" t="s">
        <v>81</v>
      </c>
      <c r="D7590" s="1">
        <v>7.37</v>
      </c>
      <c r="E7590" s="1">
        <v>39.85</v>
      </c>
      <c r="F7590" s="1">
        <v>40</v>
      </c>
      <c r="G7590" s="1">
        <v>41.9</v>
      </c>
      <c r="H7590" s="1">
        <v>40</v>
      </c>
      <c r="I7590" s="1">
        <v>41.65</v>
      </c>
      <c r="J7590" s="1">
        <f>CEILING(E7590*0.9,LOOKUP(E7590*0.9,{0,10,50,100,500},{0.01,0.05,0.1,0.5,1}))</f>
        <v>35.9</v>
      </c>
      <c r="K7590" s="1">
        <f>CEILING(E7590*0.915,LOOKUP(E7590*0.915,{0,10,50,100,500},{0.01,0.05,0.1,0.5,1}))</f>
        <v>36.5</v>
      </c>
      <c r="L7590" s="1">
        <f>FLOOR(E7590*1.1,LOOKUP(E7590*1.1,{0,10,50,100,500},{0.01,0.05,0.1,0.5,1}))</f>
        <v>43.800000000000004</v>
      </c>
      <c r="M7590" s="1">
        <f t="shared" si="1066"/>
        <v>43.550000000000004</v>
      </c>
      <c r="N7590" s="2">
        <f t="shared" si="1067"/>
        <v>3.7641154328732392E-3</v>
      </c>
      <c r="O7590" s="2">
        <f t="shared" si="1068"/>
        <v>5.1442910915934684E-2</v>
      </c>
      <c r="P7590" s="3">
        <f t="shared" si="1070"/>
        <v>-4.1838615846338544E-2</v>
      </c>
      <c r="Q7590" s="2">
        <f t="shared" si="1069"/>
        <v>-0.18182999138804468</v>
      </c>
      <c r="U7590" s="2">
        <f t="shared" si="1071"/>
        <v>-4.1838615846338544E-2</v>
      </c>
      <c r="V7590" s="2">
        <f t="shared" si="1074"/>
        <v>-0.18182999138804468</v>
      </c>
      <c r="Z7590" s="1">
        <f t="shared" si="1072"/>
        <v>40</v>
      </c>
      <c r="AC7590" s="1" t="str">
        <f t="shared" si="1073"/>
        <v>N</v>
      </c>
    </row>
    <row r="7591" spans="1:29" x14ac:dyDescent="0.25">
      <c r="A7591" s="1">
        <v>20201225</v>
      </c>
      <c r="B7591" s="1">
        <v>2442</v>
      </c>
      <c r="C7591" s="1" t="s">
        <v>671</v>
      </c>
      <c r="D7591" s="1">
        <v>7.33</v>
      </c>
      <c r="E7591" s="1">
        <v>11.35</v>
      </c>
      <c r="F7591" s="1">
        <v>11.35</v>
      </c>
      <c r="G7591" s="1">
        <v>11.5</v>
      </c>
      <c r="H7591" s="1">
        <v>11.2</v>
      </c>
      <c r="I7591" s="1">
        <v>11.45</v>
      </c>
      <c r="J7591" s="1">
        <f>CEILING(E7591*0.9,LOOKUP(E7591*0.9,{0,10,50,100,500},{0.01,0.05,0.1,0.5,1}))</f>
        <v>10.25</v>
      </c>
      <c r="K7591" s="1">
        <f>CEILING(E7591*0.915,LOOKUP(E7591*0.915,{0,10,50,100,500},{0.01,0.05,0.1,0.5,1}))</f>
        <v>10.4</v>
      </c>
      <c r="L7591" s="1">
        <f>FLOOR(E7591*1.1,LOOKUP(E7591*1.1,{0,10,50,100,500},{0.01,0.05,0.1,0.5,1}))</f>
        <v>12.450000000000001</v>
      </c>
      <c r="M7591" s="1">
        <f t="shared" si="1066"/>
        <v>12.200000000000001</v>
      </c>
      <c r="N7591" s="2">
        <f t="shared" si="1067"/>
        <v>0</v>
      </c>
      <c r="O7591" s="2">
        <f t="shared" si="1068"/>
        <v>1.3215859030837036E-2</v>
      </c>
      <c r="P7591" s="3">
        <f t="shared" si="1070"/>
        <v>2.0605196506550739E-3</v>
      </c>
      <c r="Q7591" s="2">
        <f t="shared" si="1069"/>
        <v>-0.17976947173738961</v>
      </c>
      <c r="U7591" s="2">
        <f t="shared" si="1071"/>
        <v>0</v>
      </c>
      <c r="V7591" s="2">
        <f t="shared" si="1074"/>
        <v>-0.18182999138804468</v>
      </c>
      <c r="Z7591" s="1">
        <f t="shared" si="1072"/>
        <v>11.5</v>
      </c>
      <c r="AC7591" s="1" t="str">
        <f t="shared" si="1073"/>
        <v>Y</v>
      </c>
    </row>
    <row r="7592" spans="1:29" x14ac:dyDescent="0.25">
      <c r="A7592" s="1">
        <v>20201225</v>
      </c>
      <c r="B7592" s="1">
        <v>1444</v>
      </c>
      <c r="C7592" s="1" t="s">
        <v>191</v>
      </c>
      <c r="D7592" s="1">
        <v>7.29</v>
      </c>
      <c r="E7592" s="1">
        <v>13.4</v>
      </c>
      <c r="F7592" s="1">
        <v>13.8</v>
      </c>
      <c r="G7592" s="1">
        <v>13.8</v>
      </c>
      <c r="H7592" s="1">
        <v>13.15</v>
      </c>
      <c r="I7592" s="1">
        <v>13.25</v>
      </c>
      <c r="J7592" s="1">
        <f>CEILING(E7592*0.9,LOOKUP(E7592*0.9,{0,10,50,100,500},{0.01,0.05,0.1,0.5,1}))</f>
        <v>12.100000000000001</v>
      </c>
      <c r="K7592" s="1">
        <f>CEILING(E7592*0.915,LOOKUP(E7592*0.915,{0,10,50,100,500},{0.01,0.05,0.1,0.5,1}))</f>
        <v>12.3</v>
      </c>
      <c r="L7592" s="1">
        <f>FLOOR(E7592*1.1,LOOKUP(E7592*1.1,{0,10,50,100,500},{0.01,0.05,0.1,0.5,1}))</f>
        <v>14.700000000000001</v>
      </c>
      <c r="M7592" s="1">
        <f t="shared" si="1066"/>
        <v>14.450000000000001</v>
      </c>
      <c r="N7592" s="2">
        <f t="shared" si="1067"/>
        <v>2.9850746268656744E-2</v>
      </c>
      <c r="O7592" s="2">
        <f t="shared" si="1068"/>
        <v>2.9850746268656744E-2</v>
      </c>
      <c r="P7592" s="3">
        <f t="shared" si="1070"/>
        <v>3.9132607547169879E-2</v>
      </c>
      <c r="Q7592" s="2">
        <f t="shared" si="1069"/>
        <v>-0.14063686419021973</v>
      </c>
      <c r="U7592" s="2">
        <f t="shared" si="1071"/>
        <v>3.9132607547169879E-2</v>
      </c>
      <c r="V7592" s="2">
        <f t="shared" si="1074"/>
        <v>-0.1426973838408748</v>
      </c>
      <c r="Z7592" s="1">
        <f t="shared" si="1072"/>
        <v>13.55</v>
      </c>
      <c r="AC7592" s="1" t="str">
        <f t="shared" si="1073"/>
        <v>N</v>
      </c>
    </row>
    <row r="7593" spans="1:29" x14ac:dyDescent="0.25">
      <c r="A7593" s="1">
        <v>20201225</v>
      </c>
      <c r="B7593" s="1">
        <v>1466</v>
      </c>
      <c r="C7593" s="1" t="s">
        <v>785</v>
      </c>
      <c r="D7593" s="1">
        <v>7.2</v>
      </c>
      <c r="E7593" s="1">
        <v>18.95</v>
      </c>
      <c r="F7593" s="1">
        <v>20.3</v>
      </c>
      <c r="G7593" s="1">
        <v>20.8</v>
      </c>
      <c r="H7593" s="1">
        <v>20.05</v>
      </c>
      <c r="I7593" s="1">
        <v>20.8</v>
      </c>
      <c r="J7593" s="1">
        <f>CEILING(E7593*0.9,LOOKUP(E7593*0.9,{0,10,50,100,500},{0.01,0.05,0.1,0.5,1}))</f>
        <v>17.100000000000001</v>
      </c>
      <c r="K7593" s="1">
        <f>CEILING(E7593*0.915,LOOKUP(E7593*0.915,{0,10,50,100,500},{0.01,0.05,0.1,0.5,1}))</f>
        <v>17.350000000000001</v>
      </c>
      <c r="L7593" s="1">
        <f>FLOOR(E7593*1.1,LOOKUP(E7593*1.1,{0,10,50,100,500},{0.01,0.05,0.1,0.5,1}))</f>
        <v>20.8</v>
      </c>
      <c r="M7593" s="1">
        <f t="shared" si="1066"/>
        <v>20.55</v>
      </c>
      <c r="N7593" s="2">
        <f t="shared" si="1067"/>
        <v>7.1240105540897172E-2</v>
      </c>
      <c r="O7593" s="2">
        <f t="shared" si="1068"/>
        <v>9.7625329815303502E-2</v>
      </c>
      <c r="P7593" s="3">
        <f t="shared" si="1070"/>
        <v>-1.4440347931873444E-2</v>
      </c>
      <c r="Q7593" s="2">
        <f t="shared" si="1069"/>
        <v>-0.15507721212209316</v>
      </c>
      <c r="U7593" s="2">
        <f t="shared" si="1071"/>
        <v>-1.4440347931873444E-2</v>
      </c>
      <c r="V7593" s="2">
        <f t="shared" si="1074"/>
        <v>-0.15713773177274823</v>
      </c>
      <c r="Z7593" s="1">
        <f t="shared" si="1072"/>
        <v>19.099999999999998</v>
      </c>
      <c r="AC7593" s="1" t="str">
        <f t="shared" si="1073"/>
        <v>N</v>
      </c>
    </row>
    <row r="7594" spans="1:29" x14ac:dyDescent="0.25">
      <c r="A7594" s="1">
        <v>20201228</v>
      </c>
      <c r="B7594" s="1">
        <v>1466</v>
      </c>
      <c r="C7594" s="1" t="s">
        <v>785</v>
      </c>
      <c r="D7594" s="1">
        <v>16.53</v>
      </c>
      <c r="E7594" s="1">
        <v>20.8</v>
      </c>
      <c r="F7594" s="1">
        <v>20.95</v>
      </c>
      <c r="G7594" s="1">
        <v>21.1</v>
      </c>
      <c r="H7594" s="1">
        <v>19.8</v>
      </c>
      <c r="I7594" s="1">
        <v>20.45</v>
      </c>
      <c r="J7594" s="1">
        <f>CEILING(E7594*0.9,LOOKUP(E7594*0.9,{0,10,50,100,500},{0.01,0.05,0.1,0.5,1}))</f>
        <v>18.75</v>
      </c>
      <c r="K7594" s="1">
        <f>CEILING(E7594*0.915,LOOKUP(E7594*0.915,{0,10,50,100,500},{0.01,0.05,0.1,0.5,1}))</f>
        <v>19.05</v>
      </c>
      <c r="L7594" s="1">
        <f>FLOOR(E7594*1.1,LOOKUP(E7594*1.1,{0,10,50,100,500},{0.01,0.05,0.1,0.5,1}))</f>
        <v>22.85</v>
      </c>
      <c r="M7594" s="1">
        <f t="shared" si="1066"/>
        <v>22.6</v>
      </c>
      <c r="N7594" s="2">
        <f t="shared" si="1067"/>
        <v>7.2115384615383925E-3</v>
      </c>
      <c r="O7594" s="2">
        <f t="shared" si="1068"/>
        <v>1.4423076923076957E-2</v>
      </c>
      <c r="P7594" s="3">
        <f t="shared" si="1070"/>
        <v>2.2105447432762739E-2</v>
      </c>
      <c r="Q7594" s="2">
        <f t="shared" si="1069"/>
        <v>-0.13297176468933042</v>
      </c>
      <c r="U7594" s="2">
        <f t="shared" si="1071"/>
        <v>2.2105447432762739E-2</v>
      </c>
      <c r="V7594" s="2">
        <f t="shared" si="1074"/>
        <v>-0.13503228433998549</v>
      </c>
      <c r="Z7594" s="1">
        <f t="shared" si="1072"/>
        <v>20.95</v>
      </c>
      <c r="AC7594" s="1" t="str">
        <f t="shared" si="1073"/>
        <v>N</v>
      </c>
    </row>
    <row r="7595" spans="1:29" x14ac:dyDescent="0.25">
      <c r="A7595" s="1">
        <v>20201228</v>
      </c>
      <c r="B7595" s="1">
        <v>6233</v>
      </c>
      <c r="C7595" s="1" t="s">
        <v>166</v>
      </c>
      <c r="D7595" s="1">
        <v>16.16</v>
      </c>
      <c r="E7595" s="1">
        <v>33.299999999999997</v>
      </c>
      <c r="F7595" s="1">
        <v>34.5</v>
      </c>
      <c r="G7595" s="1">
        <v>36.6</v>
      </c>
      <c r="H7595" s="1">
        <v>34.299999999999997</v>
      </c>
      <c r="I7595" s="1">
        <v>34.700000000000003</v>
      </c>
      <c r="J7595" s="1">
        <f>CEILING(E7595*0.9,LOOKUP(E7595*0.9,{0,10,50,100,500},{0.01,0.05,0.1,0.5,1}))</f>
        <v>30</v>
      </c>
      <c r="K7595" s="1">
        <f>CEILING(E7595*0.915,LOOKUP(E7595*0.915,{0,10,50,100,500},{0.01,0.05,0.1,0.5,1}))</f>
        <v>30.5</v>
      </c>
      <c r="L7595" s="1">
        <f>FLOOR(E7595*1.1,LOOKUP(E7595*1.1,{0,10,50,100,500},{0.01,0.05,0.1,0.5,1}))</f>
        <v>36.6</v>
      </c>
      <c r="M7595" s="1">
        <f t="shared" si="1066"/>
        <v>36.35</v>
      </c>
      <c r="N7595" s="2">
        <f t="shared" si="1067"/>
        <v>3.6036036036036126E-2</v>
      </c>
      <c r="O7595" s="2">
        <f t="shared" si="1068"/>
        <v>9.9099099099099239E-2</v>
      </c>
      <c r="P7595" s="3">
        <f t="shared" si="1070"/>
        <v>-5.3095437414030347E-2</v>
      </c>
      <c r="Q7595" s="2">
        <f t="shared" si="1069"/>
        <v>-0.18606720210336075</v>
      </c>
      <c r="U7595" s="2">
        <f t="shared" si="1071"/>
        <v>-5.3095437414030347E-2</v>
      </c>
      <c r="V7595" s="2">
        <f t="shared" si="1074"/>
        <v>-0.18812772175401582</v>
      </c>
      <c r="Z7595" s="1">
        <f t="shared" si="1072"/>
        <v>33.449999999999996</v>
      </c>
      <c r="AC7595" s="1" t="str">
        <f t="shared" si="1073"/>
        <v>N</v>
      </c>
    </row>
    <row r="7596" spans="1:29" x14ac:dyDescent="0.25">
      <c r="A7596" s="1">
        <v>20201228</v>
      </c>
      <c r="B7596" s="1">
        <v>2399</v>
      </c>
      <c r="C7596" s="1" t="s">
        <v>180</v>
      </c>
      <c r="D7596" s="1">
        <v>12.62</v>
      </c>
      <c r="E7596" s="1">
        <v>17.649999999999999</v>
      </c>
      <c r="F7596" s="1">
        <v>18</v>
      </c>
      <c r="G7596" s="1">
        <v>18.100000000000001</v>
      </c>
      <c r="H7596" s="1">
        <v>17.149999999999999</v>
      </c>
      <c r="I7596" s="1">
        <v>17.3</v>
      </c>
      <c r="J7596" s="1">
        <f>CEILING(E7596*0.9,LOOKUP(E7596*0.9,{0,10,50,100,500},{0.01,0.05,0.1,0.5,1}))</f>
        <v>15.9</v>
      </c>
      <c r="K7596" s="1">
        <f>CEILING(E7596*0.915,LOOKUP(E7596*0.915,{0,10,50,100,500},{0.01,0.05,0.1,0.5,1}))</f>
        <v>16.150000000000002</v>
      </c>
      <c r="L7596" s="1">
        <f>FLOOR(E7596*1.1,LOOKUP(E7596*1.1,{0,10,50,100,500},{0.01,0.05,0.1,0.5,1}))</f>
        <v>19.400000000000002</v>
      </c>
      <c r="M7596" s="1">
        <f t="shared" si="1066"/>
        <v>19.150000000000002</v>
      </c>
      <c r="N7596" s="2">
        <f t="shared" si="1067"/>
        <v>1.9830028328611981E-2</v>
      </c>
      <c r="O7596" s="2">
        <f t="shared" si="1068"/>
        <v>2.549575070821546E-2</v>
      </c>
      <c r="P7596" s="3">
        <f t="shared" si="1070"/>
        <v>3.8087589595375601E-2</v>
      </c>
      <c r="Q7596" s="2">
        <f t="shared" si="1069"/>
        <v>-0.14797961250798514</v>
      </c>
      <c r="U7596" s="2">
        <f t="shared" si="1071"/>
        <v>3.8087589595375601E-2</v>
      </c>
      <c r="V7596" s="2">
        <f t="shared" si="1074"/>
        <v>-0.1500401321586402</v>
      </c>
      <c r="Z7596" s="1">
        <f t="shared" si="1072"/>
        <v>17.799999999999997</v>
      </c>
      <c r="AC7596" s="1" t="str">
        <f t="shared" si="1073"/>
        <v>N</v>
      </c>
    </row>
    <row r="7597" spans="1:29" x14ac:dyDescent="0.25">
      <c r="A7597" s="1">
        <v>20201228</v>
      </c>
      <c r="B7597" s="1">
        <v>2601</v>
      </c>
      <c r="C7597" s="1" t="s">
        <v>175</v>
      </c>
      <c r="D7597" s="1">
        <v>11.25</v>
      </c>
      <c r="E7597" s="1">
        <v>11.8</v>
      </c>
      <c r="F7597" s="1">
        <v>12.2</v>
      </c>
      <c r="G7597" s="1">
        <v>12.85</v>
      </c>
      <c r="H7597" s="1">
        <v>11.45</v>
      </c>
      <c r="I7597" s="1">
        <v>12</v>
      </c>
      <c r="J7597" s="1">
        <f>CEILING(E7597*0.9,LOOKUP(E7597*0.9,{0,10,50,100,500},{0.01,0.05,0.1,0.5,1}))</f>
        <v>10.65</v>
      </c>
      <c r="K7597" s="1">
        <f>CEILING(E7597*0.915,LOOKUP(E7597*0.915,{0,10,50,100,500},{0.01,0.05,0.1,0.5,1}))</f>
        <v>10.8</v>
      </c>
      <c r="L7597" s="1">
        <f>FLOOR(E7597*1.1,LOOKUP(E7597*1.1,{0,10,50,100,500},{0.01,0.05,0.1,0.5,1}))</f>
        <v>12.950000000000001</v>
      </c>
      <c r="M7597" s="1">
        <f t="shared" si="1066"/>
        <v>12.700000000000001</v>
      </c>
      <c r="N7597" s="2">
        <f t="shared" si="1067"/>
        <v>3.3898305084745638E-2</v>
      </c>
      <c r="O7597" s="2">
        <f t="shared" si="1068"/>
        <v>8.8983050847457529E-2</v>
      </c>
      <c r="P7597" s="3">
        <f t="shared" si="1070"/>
        <v>-4.1593314960630082E-2</v>
      </c>
      <c r="Q7597" s="2">
        <f t="shared" si="1069"/>
        <v>-0.1895729274686152</v>
      </c>
      <c r="U7597" s="2">
        <f t="shared" si="1071"/>
        <v>-4.1593314960630082E-2</v>
      </c>
      <c r="V7597" s="2">
        <f t="shared" si="1074"/>
        <v>-0.19163344711927027</v>
      </c>
      <c r="Z7597" s="1">
        <f t="shared" si="1072"/>
        <v>11.950000000000001</v>
      </c>
      <c r="AC7597" s="1" t="str">
        <f t="shared" si="1073"/>
        <v>N</v>
      </c>
    </row>
    <row r="7598" spans="1:29" x14ac:dyDescent="0.25">
      <c r="A7598" s="1">
        <v>20201228</v>
      </c>
      <c r="B7598" s="1">
        <v>2465</v>
      </c>
      <c r="C7598" s="1" t="s">
        <v>209</v>
      </c>
      <c r="D7598" s="1">
        <v>10.34</v>
      </c>
      <c r="E7598" s="1">
        <v>23.2</v>
      </c>
      <c r="F7598" s="1">
        <v>23.5</v>
      </c>
      <c r="G7598" s="1">
        <v>23.5</v>
      </c>
      <c r="H7598" s="1">
        <v>22.2</v>
      </c>
      <c r="I7598" s="1">
        <v>22.25</v>
      </c>
      <c r="J7598" s="1">
        <f>CEILING(E7598*0.9,LOOKUP(E7598*0.9,{0,10,50,100,500},{0.01,0.05,0.1,0.5,1}))</f>
        <v>20.900000000000002</v>
      </c>
      <c r="K7598" s="1">
        <f>CEILING(E7598*0.915,LOOKUP(E7598*0.915,{0,10,50,100,500},{0.01,0.05,0.1,0.5,1}))</f>
        <v>21.25</v>
      </c>
      <c r="L7598" s="1">
        <f>FLOOR(E7598*1.1,LOOKUP(E7598*1.1,{0,10,50,100,500},{0.01,0.05,0.1,0.5,1}))</f>
        <v>25.5</v>
      </c>
      <c r="M7598" s="1">
        <f t="shared" si="1066"/>
        <v>25.25</v>
      </c>
      <c r="N7598" s="2">
        <f t="shared" si="1067"/>
        <v>1.2931034482758652E-2</v>
      </c>
      <c r="O7598" s="2">
        <f t="shared" si="1068"/>
        <v>1.2931034482758652E-2</v>
      </c>
      <c r="P7598" s="3">
        <f t="shared" si="1070"/>
        <v>5.3775089887640459E-2</v>
      </c>
      <c r="Q7598" s="2">
        <f t="shared" si="1069"/>
        <v>-0.13579783758097475</v>
      </c>
      <c r="U7598" s="2">
        <f t="shared" si="1071"/>
        <v>5.3775089887640459E-2</v>
      </c>
      <c r="V7598" s="2">
        <f t="shared" si="1074"/>
        <v>-0.13785835723162981</v>
      </c>
      <c r="Z7598" s="1">
        <f t="shared" si="1072"/>
        <v>23.349999999999998</v>
      </c>
      <c r="AC7598" s="1" t="str">
        <f t="shared" si="1073"/>
        <v>N</v>
      </c>
    </row>
    <row r="7599" spans="1:29" x14ac:dyDescent="0.25">
      <c r="A7599" s="1">
        <v>20201228</v>
      </c>
      <c r="B7599" s="1">
        <v>2436</v>
      </c>
      <c r="C7599" s="1" t="s">
        <v>93</v>
      </c>
      <c r="D7599" s="1">
        <v>10.14</v>
      </c>
      <c r="E7599" s="1">
        <v>48.3</v>
      </c>
      <c r="F7599" s="1">
        <v>48.9</v>
      </c>
      <c r="G7599" s="1">
        <v>50.8</v>
      </c>
      <c r="H7599" s="1">
        <v>48.35</v>
      </c>
      <c r="I7599" s="1">
        <v>49.15</v>
      </c>
      <c r="J7599" s="1">
        <f>CEILING(E7599*0.9,LOOKUP(E7599*0.9,{0,10,50,100,500},{0.01,0.05,0.1,0.5,1}))</f>
        <v>43.5</v>
      </c>
      <c r="K7599" s="1">
        <f>CEILING(E7599*0.915,LOOKUP(E7599*0.915,{0,10,50,100,500},{0.01,0.05,0.1,0.5,1}))</f>
        <v>44.2</v>
      </c>
      <c r="L7599" s="1">
        <f>FLOOR(E7599*1.1,LOOKUP(E7599*1.1,{0,10,50,100,500},{0.01,0.05,0.1,0.5,1}))</f>
        <v>53.1</v>
      </c>
      <c r="M7599" s="1">
        <f t="shared" si="1066"/>
        <v>52.6</v>
      </c>
      <c r="N7599" s="2">
        <f t="shared" si="1067"/>
        <v>1.2422360248447235E-2</v>
      </c>
      <c r="O7599" s="2">
        <f t="shared" si="1068"/>
        <v>5.1759834368530024E-2</v>
      </c>
      <c r="P7599" s="3">
        <f t="shared" si="1070"/>
        <v>-7.3748107833163674E-3</v>
      </c>
      <c r="Q7599" s="2">
        <f t="shared" si="1069"/>
        <v>-0.14317264836429111</v>
      </c>
      <c r="U7599" s="2">
        <f t="shared" si="1071"/>
        <v>-7.3748107833163674E-3</v>
      </c>
      <c r="V7599" s="2">
        <f t="shared" si="1074"/>
        <v>-0.14523316801494618</v>
      </c>
      <c r="Z7599" s="1">
        <f t="shared" si="1072"/>
        <v>48.449999999999996</v>
      </c>
      <c r="AC7599" s="1" t="str">
        <f t="shared" si="1073"/>
        <v>N</v>
      </c>
    </row>
    <row r="7600" spans="1:29" x14ac:dyDescent="0.25">
      <c r="A7600" s="1">
        <v>20201228</v>
      </c>
      <c r="B7600" s="1">
        <v>8088</v>
      </c>
      <c r="C7600" s="1" t="s">
        <v>516</v>
      </c>
      <c r="D7600" s="1">
        <v>9.76</v>
      </c>
      <c r="E7600" s="1">
        <v>30.6</v>
      </c>
      <c r="F7600" s="1">
        <v>31.1</v>
      </c>
      <c r="G7600" s="1">
        <v>31.2</v>
      </c>
      <c r="H7600" s="1">
        <v>30.4</v>
      </c>
      <c r="I7600" s="1">
        <v>30.6</v>
      </c>
      <c r="J7600" s="1">
        <f>CEILING(E7600*0.9,LOOKUP(E7600*0.9,{0,10,50,100,500},{0.01,0.05,0.1,0.5,1}))</f>
        <v>27.55</v>
      </c>
      <c r="K7600" s="1">
        <f>CEILING(E7600*0.915,LOOKUP(E7600*0.915,{0,10,50,100,500},{0.01,0.05,0.1,0.5,1}))</f>
        <v>28</v>
      </c>
      <c r="L7600" s="1">
        <f>FLOOR(E7600*1.1,LOOKUP(E7600*1.1,{0,10,50,100,500},{0.01,0.05,0.1,0.5,1}))</f>
        <v>33.65</v>
      </c>
      <c r="M7600" s="1">
        <f t="shared" si="1066"/>
        <v>33.4</v>
      </c>
      <c r="N7600" s="2">
        <f t="shared" si="1067"/>
        <v>1.6339869281045753E-2</v>
      </c>
      <c r="O7600" s="2">
        <f t="shared" si="1068"/>
        <v>1.9607843137254832E-2</v>
      </c>
      <c r="P7600" s="3">
        <f t="shared" si="1070"/>
        <v>1.4010839869281054E-2</v>
      </c>
      <c r="Q7600" s="2">
        <f t="shared" si="1069"/>
        <v>-0.12916180849501005</v>
      </c>
      <c r="U7600" s="2">
        <f t="shared" si="1071"/>
        <v>1.4010839869281054E-2</v>
      </c>
      <c r="V7600" s="2">
        <f t="shared" si="1074"/>
        <v>-0.13122232814566512</v>
      </c>
      <c r="Z7600" s="1">
        <f t="shared" si="1072"/>
        <v>30.75</v>
      </c>
      <c r="AC7600" s="1" t="str">
        <f t="shared" si="1073"/>
        <v>N</v>
      </c>
    </row>
    <row r="7601" spans="1:29" x14ac:dyDescent="0.25">
      <c r="A7601" s="1">
        <v>20201228</v>
      </c>
      <c r="B7601" s="1">
        <v>2338</v>
      </c>
      <c r="C7601" s="1" t="s">
        <v>233</v>
      </c>
      <c r="D7601" s="1">
        <v>9.01</v>
      </c>
      <c r="E7601" s="1">
        <v>42.7</v>
      </c>
      <c r="F7601" s="1">
        <v>42.55</v>
      </c>
      <c r="G7601" s="1">
        <v>42.6</v>
      </c>
      <c r="H7601" s="1">
        <v>41.1</v>
      </c>
      <c r="I7601" s="1">
        <v>41.5</v>
      </c>
      <c r="J7601" s="1">
        <f>CEILING(E7601*0.9,LOOKUP(E7601*0.9,{0,10,50,100,500},{0.01,0.05,0.1,0.5,1}))</f>
        <v>38.450000000000003</v>
      </c>
      <c r="K7601" s="1">
        <f>CEILING(E7601*0.915,LOOKUP(E7601*0.915,{0,10,50,100,500},{0.01,0.05,0.1,0.5,1}))</f>
        <v>39.1</v>
      </c>
      <c r="L7601" s="1">
        <f>FLOOR(E7601*1.1,LOOKUP(E7601*1.1,{0,10,50,100,500},{0.01,0.05,0.1,0.5,1}))</f>
        <v>46.95</v>
      </c>
      <c r="M7601" s="1">
        <f t="shared" si="1066"/>
        <v>46.7</v>
      </c>
      <c r="N7601" s="2">
        <f t="shared" si="1067"/>
        <v>-3.5128805620610226E-3</v>
      </c>
      <c r="O7601" s="2">
        <f t="shared" si="1068"/>
        <v>-2.3419203747072929E-3</v>
      </c>
      <c r="P7601" s="3">
        <f t="shared" si="1070"/>
        <v>0</v>
      </c>
      <c r="Q7601" s="2">
        <f t="shared" si="1069"/>
        <v>-0.12916180849501005</v>
      </c>
      <c r="U7601" s="2">
        <f t="shared" si="1071"/>
        <v>0</v>
      </c>
      <c r="V7601" s="2">
        <f t="shared" si="1074"/>
        <v>-0.13122232814566512</v>
      </c>
      <c r="Z7601" s="1">
        <f t="shared" si="1072"/>
        <v>42.85</v>
      </c>
      <c r="AC7601" s="1" t="str">
        <f t="shared" si="1073"/>
        <v>N</v>
      </c>
    </row>
    <row r="7602" spans="1:29" x14ac:dyDescent="0.25">
      <c r="A7602" s="1">
        <v>20201229</v>
      </c>
      <c r="B7602" s="1">
        <v>6477</v>
      </c>
      <c r="C7602" s="1" t="s">
        <v>188</v>
      </c>
      <c r="D7602" s="1">
        <v>29.13</v>
      </c>
      <c r="E7602" s="1">
        <v>71</v>
      </c>
      <c r="F7602" s="1">
        <v>72</v>
      </c>
      <c r="G7602" s="1">
        <v>72.8</v>
      </c>
      <c r="H7602" s="1">
        <v>69.099999999999994</v>
      </c>
      <c r="I7602" s="1">
        <v>69.2</v>
      </c>
      <c r="J7602" s="1">
        <f>CEILING(E7602*0.9,LOOKUP(E7602*0.9,{0,10,50,100,500},{0.01,0.05,0.1,0.5,1}))</f>
        <v>63.900000000000006</v>
      </c>
      <c r="K7602" s="1">
        <f>CEILING(E7602*0.915,LOOKUP(E7602*0.915,{0,10,50,100,500},{0.01,0.05,0.1,0.5,1}))</f>
        <v>65</v>
      </c>
      <c r="L7602" s="1">
        <f>FLOOR(E7602*1.1,LOOKUP(E7602*1.1,{0,10,50,100,500},{0.01,0.05,0.1,0.5,1}))</f>
        <v>78.100000000000009</v>
      </c>
      <c r="M7602" s="1">
        <f t="shared" si="1066"/>
        <v>77.600000000000009</v>
      </c>
      <c r="N7602" s="2">
        <f t="shared" si="1067"/>
        <v>1.4084507042253521E-2</v>
      </c>
      <c r="O7602" s="2">
        <f t="shared" si="1068"/>
        <v>2.5352112676056297E-2</v>
      </c>
      <c r="P7602" s="3">
        <f t="shared" si="1070"/>
        <v>3.8087589595375601E-2</v>
      </c>
      <c r="Q7602" s="2">
        <f t="shared" si="1069"/>
        <v>-9.1074218899634449E-2</v>
      </c>
      <c r="U7602" s="2">
        <f t="shared" si="1071"/>
        <v>3.8087589595375601E-2</v>
      </c>
      <c r="V7602" s="2">
        <f t="shared" si="1074"/>
        <v>-9.3134738550289517E-2</v>
      </c>
      <c r="Z7602" s="1">
        <f t="shared" si="1072"/>
        <v>71.3</v>
      </c>
      <c r="AC7602" s="1" t="str">
        <f t="shared" si="1073"/>
        <v>N</v>
      </c>
    </row>
    <row r="7603" spans="1:29" x14ac:dyDescent="0.25">
      <c r="A7603" s="1">
        <v>20201229</v>
      </c>
      <c r="B7603" s="1">
        <v>1336</v>
      </c>
      <c r="C7603" s="1" t="s">
        <v>525</v>
      </c>
      <c r="D7603" s="1">
        <v>22.45</v>
      </c>
      <c r="E7603" s="1">
        <v>24.85</v>
      </c>
      <c r="F7603" s="1">
        <v>25.05</v>
      </c>
      <c r="G7603" s="1">
        <v>25.2</v>
      </c>
      <c r="H7603" s="1">
        <v>24.6</v>
      </c>
      <c r="I7603" s="1">
        <v>24.9</v>
      </c>
      <c r="J7603" s="1">
        <f>CEILING(E7603*0.9,LOOKUP(E7603*0.9,{0,10,50,100,500},{0.01,0.05,0.1,0.5,1}))</f>
        <v>22.400000000000002</v>
      </c>
      <c r="K7603" s="1">
        <f>CEILING(E7603*0.915,LOOKUP(E7603*0.915,{0,10,50,100,500},{0.01,0.05,0.1,0.5,1}))</f>
        <v>22.75</v>
      </c>
      <c r="L7603" s="1">
        <f>FLOOR(E7603*1.1,LOOKUP(E7603*1.1,{0,10,50,100,500},{0.01,0.05,0.1,0.5,1}))</f>
        <v>27.3</v>
      </c>
      <c r="M7603" s="1">
        <f t="shared" si="1066"/>
        <v>27.05</v>
      </c>
      <c r="N7603" s="2">
        <f t="shared" si="1067"/>
        <v>8.0482897384305547E-3</v>
      </c>
      <c r="O7603" s="2">
        <f t="shared" si="1068"/>
        <v>1.4084507042253435E-2</v>
      </c>
      <c r="P7603" s="3">
        <f t="shared" si="1070"/>
        <v>3.7146566265061154E-3</v>
      </c>
      <c r="Q7603" s="2">
        <f t="shared" si="1069"/>
        <v>-8.7359562273128327E-2</v>
      </c>
      <c r="U7603" s="2">
        <f t="shared" si="1071"/>
        <v>3.7146566265061154E-3</v>
      </c>
      <c r="V7603" s="2">
        <f t="shared" si="1074"/>
        <v>-8.9420081923783395E-2</v>
      </c>
      <c r="Z7603" s="1">
        <f t="shared" si="1072"/>
        <v>25</v>
      </c>
      <c r="AC7603" s="1" t="str">
        <f t="shared" si="1073"/>
        <v>N</v>
      </c>
    </row>
    <row r="7604" spans="1:29" x14ac:dyDescent="0.25">
      <c r="A7604" s="1">
        <v>20201229</v>
      </c>
      <c r="B7604" s="1">
        <v>5603</v>
      </c>
      <c r="C7604" s="1" t="s">
        <v>305</v>
      </c>
      <c r="D7604" s="1">
        <v>14.03</v>
      </c>
      <c r="E7604" s="1">
        <v>21.3</v>
      </c>
      <c r="F7604" s="1">
        <v>21.35</v>
      </c>
      <c r="G7604" s="1">
        <v>21.35</v>
      </c>
      <c r="H7604" s="1">
        <v>20.5</v>
      </c>
      <c r="I7604" s="1">
        <v>20.6</v>
      </c>
      <c r="J7604" s="1">
        <f>CEILING(E7604*0.9,LOOKUP(E7604*0.9,{0,10,50,100,500},{0.01,0.05,0.1,0.5,1}))</f>
        <v>19.200000000000003</v>
      </c>
      <c r="K7604" s="1">
        <f>CEILING(E7604*0.915,LOOKUP(E7604*0.915,{0,10,50,100,500},{0.01,0.05,0.1,0.5,1}))</f>
        <v>19.5</v>
      </c>
      <c r="L7604" s="1">
        <f>FLOOR(E7604*1.1,LOOKUP(E7604*1.1,{0,10,50,100,500},{0.01,0.05,0.1,0.5,1}))</f>
        <v>23.400000000000002</v>
      </c>
      <c r="M7604" s="1">
        <f t="shared" si="1066"/>
        <v>23.150000000000002</v>
      </c>
      <c r="N7604" s="2">
        <f t="shared" si="1067"/>
        <v>2.3474178403756203E-3</v>
      </c>
      <c r="O7604" s="2">
        <f t="shared" si="1068"/>
        <v>2.3474178403756203E-3</v>
      </c>
      <c r="P7604" s="3">
        <f t="shared" si="1070"/>
        <v>0</v>
      </c>
      <c r="Q7604" s="2">
        <f t="shared" si="1069"/>
        <v>-8.7359562273128327E-2</v>
      </c>
      <c r="U7604" s="2">
        <f t="shared" si="1071"/>
        <v>0</v>
      </c>
      <c r="V7604" s="2">
        <f t="shared" si="1074"/>
        <v>-8.9420081923783395E-2</v>
      </c>
      <c r="Z7604" s="1">
        <f t="shared" si="1072"/>
        <v>21.45</v>
      </c>
      <c r="AC7604" s="1" t="str">
        <f t="shared" si="1073"/>
        <v>N</v>
      </c>
    </row>
    <row r="7605" spans="1:29" x14ac:dyDescent="0.25">
      <c r="A7605" s="1">
        <v>20201229</v>
      </c>
      <c r="B7605" s="1">
        <v>3202</v>
      </c>
      <c r="C7605" s="1" t="s">
        <v>502</v>
      </c>
      <c r="D7605" s="1">
        <v>12.6</v>
      </c>
      <c r="E7605" s="1">
        <v>19.600000000000001</v>
      </c>
      <c r="F7605" s="1">
        <v>19.5</v>
      </c>
      <c r="G7605" s="1">
        <v>19.649999999999999</v>
      </c>
      <c r="H7605" s="1">
        <v>19.25</v>
      </c>
      <c r="I7605" s="1">
        <v>19.399999999999999</v>
      </c>
      <c r="J7605" s="1">
        <f>CEILING(E7605*0.9,LOOKUP(E7605*0.9,{0,10,50,100,500},{0.01,0.05,0.1,0.5,1}))</f>
        <v>17.650000000000002</v>
      </c>
      <c r="K7605" s="1">
        <f>CEILING(E7605*0.915,LOOKUP(E7605*0.915,{0,10,50,100,500},{0.01,0.05,0.1,0.5,1}))</f>
        <v>17.95</v>
      </c>
      <c r="L7605" s="1">
        <f>FLOOR(E7605*1.1,LOOKUP(E7605*1.1,{0,10,50,100,500},{0.01,0.05,0.1,0.5,1}))</f>
        <v>21.55</v>
      </c>
      <c r="M7605" s="1">
        <f t="shared" si="1066"/>
        <v>21.3</v>
      </c>
      <c r="N7605" s="2">
        <f t="shared" si="1067"/>
        <v>-5.1020408163266031E-3</v>
      </c>
      <c r="O7605" s="2">
        <f t="shared" si="1068"/>
        <v>2.5510204081631203E-3</v>
      </c>
      <c r="P7605" s="3">
        <f t="shared" si="1070"/>
        <v>0</v>
      </c>
      <c r="Q7605" s="2">
        <f t="shared" si="1069"/>
        <v>-8.7359562273128327E-2</v>
      </c>
      <c r="U7605" s="2">
        <f t="shared" si="1071"/>
        <v>0</v>
      </c>
      <c r="V7605" s="2">
        <f t="shared" si="1074"/>
        <v>-8.9420081923783395E-2</v>
      </c>
      <c r="Z7605" s="1">
        <f t="shared" si="1072"/>
        <v>19.75</v>
      </c>
      <c r="AC7605" s="1" t="str">
        <f t="shared" si="1073"/>
        <v>N</v>
      </c>
    </row>
    <row r="7606" spans="1:29" x14ac:dyDescent="0.25">
      <c r="A7606" s="1">
        <v>20201229</v>
      </c>
      <c r="B7606" s="1">
        <v>3325</v>
      </c>
      <c r="C7606" s="1" t="s">
        <v>783</v>
      </c>
      <c r="D7606" s="1">
        <v>11.88</v>
      </c>
      <c r="E7606" s="1">
        <v>28.65</v>
      </c>
      <c r="F7606" s="1">
        <v>28.6</v>
      </c>
      <c r="G7606" s="1">
        <v>28.8</v>
      </c>
      <c r="H7606" s="1">
        <v>27.95</v>
      </c>
      <c r="I7606" s="1">
        <v>27.95</v>
      </c>
      <c r="J7606" s="1">
        <f>CEILING(E7606*0.9,LOOKUP(E7606*0.9,{0,10,50,100,500},{0.01,0.05,0.1,0.5,1}))</f>
        <v>25.8</v>
      </c>
      <c r="K7606" s="1">
        <f>CEILING(E7606*0.915,LOOKUP(E7606*0.915,{0,10,50,100,500},{0.01,0.05,0.1,0.5,1}))</f>
        <v>26.25</v>
      </c>
      <c r="L7606" s="1">
        <f>FLOOR(E7606*1.1,LOOKUP(E7606*1.1,{0,10,50,100,500},{0.01,0.05,0.1,0.5,1}))</f>
        <v>31.5</v>
      </c>
      <c r="M7606" s="1">
        <f t="shared" si="1066"/>
        <v>31.25</v>
      </c>
      <c r="N7606" s="2">
        <f t="shared" si="1067"/>
        <v>-1.7452006980801802E-3</v>
      </c>
      <c r="O7606" s="2">
        <f t="shared" si="1068"/>
        <v>5.2356020942409126E-3</v>
      </c>
      <c r="P7606" s="3">
        <f t="shared" si="1070"/>
        <v>2.8055697674418536E-2</v>
      </c>
      <c r="Q7606" s="2">
        <f t="shared" si="1069"/>
        <v>-5.9303864598709788E-2</v>
      </c>
      <c r="U7606" s="2">
        <f t="shared" si="1071"/>
        <v>0</v>
      </c>
      <c r="V7606" s="2">
        <f t="shared" si="1074"/>
        <v>-8.9420081923783395E-2</v>
      </c>
      <c r="Z7606" s="1">
        <f t="shared" si="1072"/>
        <v>28.799999999999997</v>
      </c>
      <c r="AC7606" s="1" t="str">
        <f t="shared" si="1073"/>
        <v>Y</v>
      </c>
    </row>
    <row r="7607" spans="1:29" x14ac:dyDescent="0.25">
      <c r="A7607" s="1">
        <v>20201229</v>
      </c>
      <c r="B7607" s="1">
        <v>6182</v>
      </c>
      <c r="C7607" s="1" t="s">
        <v>144</v>
      </c>
      <c r="D7607" s="1">
        <v>11.38</v>
      </c>
      <c r="E7607" s="1">
        <v>43.9</v>
      </c>
      <c r="F7607" s="1">
        <v>44</v>
      </c>
      <c r="G7607" s="1">
        <v>44.6</v>
      </c>
      <c r="H7607" s="1">
        <v>43.55</v>
      </c>
      <c r="I7607" s="1">
        <v>43.65</v>
      </c>
      <c r="J7607" s="1">
        <f>CEILING(E7607*0.9,LOOKUP(E7607*0.9,{0,10,50,100,500},{0.01,0.05,0.1,0.5,1}))</f>
        <v>39.550000000000004</v>
      </c>
      <c r="K7607" s="1">
        <f>CEILING(E7607*0.915,LOOKUP(E7607*0.915,{0,10,50,100,500},{0.01,0.05,0.1,0.5,1}))</f>
        <v>40.200000000000003</v>
      </c>
      <c r="L7607" s="1">
        <f>FLOOR(E7607*1.1,LOOKUP(E7607*1.1,{0,10,50,100,500},{0.01,0.05,0.1,0.5,1}))</f>
        <v>48.25</v>
      </c>
      <c r="M7607" s="1">
        <f t="shared" si="1066"/>
        <v>48</v>
      </c>
      <c r="N7607" s="2">
        <f t="shared" si="1067"/>
        <v>2.2779043280182557E-3</v>
      </c>
      <c r="O7607" s="2">
        <f t="shared" si="1068"/>
        <v>1.5945330296127627E-2</v>
      </c>
      <c r="P7607" s="3">
        <f t="shared" si="1070"/>
        <v>6.8484009163801542E-3</v>
      </c>
      <c r="Q7607" s="2">
        <f t="shared" si="1069"/>
        <v>-5.2455463682329631E-2</v>
      </c>
      <c r="U7607" s="2">
        <f t="shared" si="1071"/>
        <v>6.8484009163801542E-3</v>
      </c>
      <c r="V7607" s="2">
        <f t="shared" si="1074"/>
        <v>-8.2571681007403239E-2</v>
      </c>
      <c r="Z7607" s="1">
        <f t="shared" si="1072"/>
        <v>44.05</v>
      </c>
      <c r="AC7607" s="1" t="str">
        <f t="shared" si="1073"/>
        <v>N</v>
      </c>
    </row>
    <row r="7608" spans="1:29" x14ac:dyDescent="0.25">
      <c r="A7608" s="1">
        <v>20201229</v>
      </c>
      <c r="B7608" s="1">
        <v>6443</v>
      </c>
      <c r="C7608" s="1" t="s">
        <v>105</v>
      </c>
      <c r="D7608" s="1">
        <v>10.96</v>
      </c>
      <c r="E7608" s="1">
        <v>44</v>
      </c>
      <c r="F7608" s="1">
        <v>43.8</v>
      </c>
      <c r="G7608" s="1">
        <v>44.25</v>
      </c>
      <c r="H7608" s="1">
        <v>42.5</v>
      </c>
      <c r="I7608" s="1">
        <v>42.6</v>
      </c>
      <c r="J7608" s="1">
        <f>CEILING(E7608*0.9,LOOKUP(E7608*0.9,{0,10,50,100,500},{0.01,0.05,0.1,0.5,1}))</f>
        <v>39.6</v>
      </c>
      <c r="K7608" s="1">
        <f>CEILING(E7608*0.915,LOOKUP(E7608*0.915,{0,10,50,100,500},{0.01,0.05,0.1,0.5,1}))</f>
        <v>40.300000000000004</v>
      </c>
      <c r="L7608" s="1">
        <f>FLOOR(E7608*1.1,LOOKUP(E7608*1.1,{0,10,50,100,500},{0.01,0.05,0.1,0.5,1}))</f>
        <v>48.400000000000006</v>
      </c>
      <c r="M7608" s="1">
        <f t="shared" si="1066"/>
        <v>48.150000000000006</v>
      </c>
      <c r="N7608" s="2">
        <f t="shared" si="1067"/>
        <v>-4.5454545454546103E-3</v>
      </c>
      <c r="O7608" s="2">
        <f t="shared" si="1068"/>
        <v>5.681818181818182E-3</v>
      </c>
      <c r="P7608" s="3">
        <f t="shared" si="1070"/>
        <v>3.4017881455398968E-2</v>
      </c>
      <c r="Q7608" s="2">
        <f t="shared" si="1069"/>
        <v>-1.8437582226930663E-2</v>
      </c>
      <c r="U7608" s="2">
        <f t="shared" si="1071"/>
        <v>3.4017881455398968E-2</v>
      </c>
      <c r="V7608" s="2">
        <f t="shared" si="1074"/>
        <v>-4.855379955200427E-2</v>
      </c>
      <c r="Z7608" s="1">
        <f t="shared" si="1072"/>
        <v>44.15</v>
      </c>
      <c r="AC7608" s="1" t="str">
        <f t="shared" si="1073"/>
        <v>N</v>
      </c>
    </row>
    <row r="7609" spans="1:29" x14ac:dyDescent="0.25">
      <c r="A7609" s="1">
        <v>20201229</v>
      </c>
      <c r="B7609" s="1">
        <v>5443</v>
      </c>
      <c r="C7609" s="1" t="s">
        <v>61</v>
      </c>
      <c r="D7609" s="1">
        <v>7.68</v>
      </c>
      <c r="E7609" s="1">
        <v>42.3</v>
      </c>
      <c r="F7609" s="1">
        <v>42.9</v>
      </c>
      <c r="G7609" s="1">
        <v>43.4</v>
      </c>
      <c r="H7609" s="1">
        <v>41.6</v>
      </c>
      <c r="I7609" s="1">
        <v>41.7</v>
      </c>
      <c r="J7609" s="1">
        <f>CEILING(E7609*0.9,LOOKUP(E7609*0.9,{0,10,50,100,500},{0.01,0.05,0.1,0.5,1}))</f>
        <v>38.1</v>
      </c>
      <c r="K7609" s="1">
        <f>CEILING(E7609*0.915,LOOKUP(E7609*0.915,{0,10,50,100,500},{0.01,0.05,0.1,0.5,1}))</f>
        <v>38.75</v>
      </c>
      <c r="L7609" s="1">
        <f>FLOOR(E7609*1.1,LOOKUP(E7609*1.1,{0,10,50,100,500},{0.01,0.05,0.1,0.5,1}))</f>
        <v>46.5</v>
      </c>
      <c r="M7609" s="1">
        <f t="shared" si="1066"/>
        <v>46.25</v>
      </c>
      <c r="N7609" s="2">
        <f t="shared" si="1067"/>
        <v>1.4184397163120602E-2</v>
      </c>
      <c r="O7609" s="2">
        <f t="shared" si="1068"/>
        <v>2.6004728132387741E-2</v>
      </c>
      <c r="P7609" s="3">
        <f t="shared" si="1070"/>
        <v>2.6424330935251601E-2</v>
      </c>
      <c r="Q7609" s="2">
        <f t="shared" si="1069"/>
        <v>0</v>
      </c>
      <c r="U7609" s="2">
        <f t="shared" si="1071"/>
        <v>2.6424330935251601E-2</v>
      </c>
      <c r="V7609" s="2">
        <f t="shared" si="1074"/>
        <v>-2.2129468616752669E-2</v>
      </c>
      <c r="Z7609" s="1">
        <f t="shared" si="1072"/>
        <v>42.449999999999996</v>
      </c>
      <c r="AC7609" s="1" t="str">
        <f t="shared" si="1073"/>
        <v>N</v>
      </c>
    </row>
    <row r="7610" spans="1:29" x14ac:dyDescent="0.25">
      <c r="A7610" s="1">
        <v>20201230</v>
      </c>
      <c r="B7610" s="1">
        <v>8261</v>
      </c>
      <c r="C7610" s="1" t="s">
        <v>163</v>
      </c>
      <c r="D7610" s="1">
        <v>10.32</v>
      </c>
      <c r="E7610" s="1">
        <v>51.6</v>
      </c>
      <c r="F7610" s="1">
        <v>52.2</v>
      </c>
      <c r="G7610" s="1">
        <v>53.6</v>
      </c>
      <c r="H7610" s="1">
        <v>51.8</v>
      </c>
      <c r="I7610" s="1">
        <v>52.9</v>
      </c>
      <c r="J7610" s="1">
        <f>CEILING(E7610*0.9,LOOKUP(E7610*0.9,{0,10,50,100,500},{0.01,0.05,0.1,0.5,1}))</f>
        <v>46.45</v>
      </c>
      <c r="K7610" s="1">
        <f>CEILING(E7610*0.915,LOOKUP(E7610*0.915,{0,10,50,100,500},{0.01,0.05,0.1,0.5,1}))</f>
        <v>47.25</v>
      </c>
      <c r="L7610" s="1">
        <f>FLOOR(E7610*1.1,LOOKUP(E7610*1.1,{0,10,50,100,500},{0.01,0.05,0.1,0.5,1}))</f>
        <v>56.7</v>
      </c>
      <c r="M7610" s="1">
        <f t="shared" si="1066"/>
        <v>56.2</v>
      </c>
      <c r="N7610" s="2">
        <f t="shared" si="1067"/>
        <v>1.1627906976744214E-2</v>
      </c>
      <c r="O7610" s="2">
        <f t="shared" si="1068"/>
        <v>3.875968992248062E-2</v>
      </c>
      <c r="P7610" s="3">
        <f t="shared" si="1070"/>
        <v>-1.5505385633270275E-2</v>
      </c>
      <c r="Q7610" s="2">
        <f t="shared" si="1069"/>
        <v>-1.5505385633270275E-2</v>
      </c>
      <c r="U7610" s="2">
        <f t="shared" si="1071"/>
        <v>-1.5505385633270275E-2</v>
      </c>
      <c r="V7610" s="2">
        <f t="shared" si="1074"/>
        <v>-3.7634854250022942E-2</v>
      </c>
      <c r="Z7610" s="1">
        <f t="shared" si="1072"/>
        <v>51.9</v>
      </c>
      <c r="AC7610" s="1" t="str">
        <f t="shared" si="1073"/>
        <v>N</v>
      </c>
    </row>
    <row r="7611" spans="1:29" x14ac:dyDescent="0.25">
      <c r="A7611" s="1">
        <v>20201230</v>
      </c>
      <c r="B7611" s="1">
        <v>2442</v>
      </c>
      <c r="C7611" s="1" t="s">
        <v>671</v>
      </c>
      <c r="D7611" s="1">
        <v>10.17</v>
      </c>
      <c r="E7611" s="1">
        <v>12.05</v>
      </c>
      <c r="F7611" s="1">
        <v>11.85</v>
      </c>
      <c r="G7611" s="1">
        <v>11.85</v>
      </c>
      <c r="H7611" s="1">
        <v>11.5</v>
      </c>
      <c r="I7611" s="1">
        <v>11.5</v>
      </c>
      <c r="J7611" s="1">
        <f>CEILING(E7611*0.9,LOOKUP(E7611*0.9,{0,10,50,100,500},{0.01,0.05,0.1,0.5,1}))</f>
        <v>10.850000000000001</v>
      </c>
      <c r="K7611" s="1">
        <f>CEILING(E7611*0.915,LOOKUP(E7611*0.915,{0,10,50,100,500},{0.01,0.05,0.1,0.5,1}))</f>
        <v>11.05</v>
      </c>
      <c r="L7611" s="1">
        <f>FLOOR(E7611*1.1,LOOKUP(E7611*1.1,{0,10,50,100,500},{0.01,0.05,0.1,0.5,1}))</f>
        <v>13.25</v>
      </c>
      <c r="M7611" s="1">
        <f t="shared" si="1066"/>
        <v>13</v>
      </c>
      <c r="N7611" s="2">
        <f t="shared" si="1067"/>
        <v>-1.659751037344407E-2</v>
      </c>
      <c r="O7611" s="2">
        <f t="shared" si="1068"/>
        <v>-1.659751037344407E-2</v>
      </c>
      <c r="P7611" s="3">
        <f t="shared" si="1070"/>
        <v>0</v>
      </c>
      <c r="Q7611" s="2">
        <f t="shared" si="1069"/>
        <v>-1.5505385633270275E-2</v>
      </c>
      <c r="U7611" s="2">
        <f t="shared" si="1071"/>
        <v>0</v>
      </c>
      <c r="V7611" s="2">
        <f t="shared" si="1074"/>
        <v>-3.7634854250022942E-2</v>
      </c>
      <c r="Z7611" s="1">
        <f t="shared" si="1072"/>
        <v>12.200000000000001</v>
      </c>
      <c r="AC7611" s="1" t="str">
        <f t="shared" si="1073"/>
        <v>N</v>
      </c>
    </row>
    <row r="7612" spans="1:29" x14ac:dyDescent="0.25">
      <c r="A7612" s="1">
        <v>20201230</v>
      </c>
      <c r="B7612" s="1">
        <v>6509</v>
      </c>
      <c r="C7612" s="1" t="s">
        <v>59</v>
      </c>
      <c r="D7612" s="1">
        <v>9.69</v>
      </c>
      <c r="E7612" s="1">
        <v>28</v>
      </c>
      <c r="F7612" s="1">
        <v>28.7</v>
      </c>
      <c r="G7612" s="1">
        <v>28.7</v>
      </c>
      <c r="H7612" s="1">
        <v>28</v>
      </c>
      <c r="I7612" s="1">
        <v>28</v>
      </c>
      <c r="J7612" s="1">
        <f>CEILING(E7612*0.9,LOOKUP(E7612*0.9,{0,10,50,100,500},{0.01,0.05,0.1,0.5,1}))</f>
        <v>25.200000000000003</v>
      </c>
      <c r="K7612" s="1">
        <f>CEILING(E7612*0.915,LOOKUP(E7612*0.915,{0,10,50,100,500},{0.01,0.05,0.1,0.5,1}))</f>
        <v>25.650000000000002</v>
      </c>
      <c r="L7612" s="1">
        <f>FLOOR(E7612*1.1,LOOKUP(E7612*1.1,{0,10,50,100,500},{0.01,0.05,0.1,0.5,1}))</f>
        <v>30.8</v>
      </c>
      <c r="M7612" s="1">
        <f t="shared" si="1066"/>
        <v>30.55</v>
      </c>
      <c r="N7612" s="2">
        <f t="shared" si="1067"/>
        <v>2.4999999999999974E-2</v>
      </c>
      <c r="O7612" s="2">
        <f t="shared" si="1068"/>
        <v>2.4999999999999974E-2</v>
      </c>
      <c r="P7612" s="3">
        <f t="shared" si="1070"/>
        <v>2.2654524999999901E-2</v>
      </c>
      <c r="Q7612" s="2">
        <f t="shared" si="1069"/>
        <v>0</v>
      </c>
      <c r="U7612" s="2">
        <f t="shared" si="1071"/>
        <v>2.2654524999999901E-2</v>
      </c>
      <c r="V7612" s="2">
        <f t="shared" si="1074"/>
        <v>-1.4980329250023041E-2</v>
      </c>
      <c r="Z7612" s="1">
        <f t="shared" si="1072"/>
        <v>28.15</v>
      </c>
      <c r="AC7612" s="1" t="str">
        <f t="shared" si="1073"/>
        <v>N</v>
      </c>
    </row>
    <row r="7613" spans="1:29" x14ac:dyDescent="0.25">
      <c r="A7613" s="1">
        <v>20201230</v>
      </c>
      <c r="B7613" s="1">
        <v>3687</v>
      </c>
      <c r="C7613" s="1" t="s">
        <v>70</v>
      </c>
      <c r="D7613" s="1">
        <v>9.4600000000000009</v>
      </c>
      <c r="E7613" s="1">
        <v>52.5</v>
      </c>
      <c r="F7613" s="1">
        <v>53</v>
      </c>
      <c r="G7613" s="1">
        <v>53.8</v>
      </c>
      <c r="H7613" s="1">
        <v>50.2</v>
      </c>
      <c r="I7613" s="1">
        <v>51</v>
      </c>
      <c r="J7613" s="1">
        <f>CEILING(E7613*0.9,LOOKUP(E7613*0.9,{0,10,50,100,500},{0.01,0.05,0.1,0.5,1}))</f>
        <v>47.25</v>
      </c>
      <c r="K7613" s="1">
        <f>CEILING(E7613*0.915,LOOKUP(E7613*0.915,{0,10,50,100,500},{0.01,0.05,0.1,0.5,1}))</f>
        <v>48.050000000000004</v>
      </c>
      <c r="L7613" s="1">
        <f>FLOOR(E7613*1.1,LOOKUP(E7613*1.1,{0,10,50,100,500},{0.01,0.05,0.1,0.5,1}))</f>
        <v>57.7</v>
      </c>
      <c r="M7613" s="1">
        <f t="shared" si="1066"/>
        <v>57.2</v>
      </c>
      <c r="N7613" s="2">
        <f t="shared" si="1067"/>
        <v>9.5238095238095247E-3</v>
      </c>
      <c r="O7613" s="2">
        <f t="shared" si="1068"/>
        <v>2.4761904761904707E-2</v>
      </c>
      <c r="P7613" s="3">
        <f t="shared" si="1070"/>
        <v>3.6843215686274453E-2</v>
      </c>
      <c r="Q7613" s="2">
        <f t="shared" si="1069"/>
        <v>0</v>
      </c>
      <c r="U7613" s="2">
        <f t="shared" si="1071"/>
        <v>3.6843215686274453E-2</v>
      </c>
      <c r="V7613" s="2">
        <f t="shared" si="1074"/>
        <v>0</v>
      </c>
      <c r="Z7613" s="1">
        <f t="shared" si="1072"/>
        <v>52.8</v>
      </c>
      <c r="AC7613" s="1" t="str">
        <f t="shared" si="1073"/>
        <v>N</v>
      </c>
    </row>
    <row r="7614" spans="1:29" x14ac:dyDescent="0.25">
      <c r="A7614" s="1">
        <v>20201230</v>
      </c>
      <c r="B7614" s="1">
        <v>8088</v>
      </c>
      <c r="C7614" s="1" t="s">
        <v>516</v>
      </c>
      <c r="D7614" s="1">
        <v>6.96</v>
      </c>
      <c r="E7614" s="1">
        <v>30.7</v>
      </c>
      <c r="F7614" s="1">
        <v>30.9</v>
      </c>
      <c r="G7614" s="1">
        <v>31.35</v>
      </c>
      <c r="H7614" s="1">
        <v>30.4</v>
      </c>
      <c r="I7614" s="1">
        <v>30.4</v>
      </c>
      <c r="J7614" s="1">
        <f>CEILING(E7614*0.9,LOOKUP(E7614*0.9,{0,10,50,100,500},{0.01,0.05,0.1,0.5,1}))</f>
        <v>27.650000000000002</v>
      </c>
      <c r="K7614" s="1">
        <f>CEILING(E7614*0.915,LOOKUP(E7614*0.915,{0,10,50,100,500},{0.01,0.05,0.1,0.5,1}))</f>
        <v>28.1</v>
      </c>
      <c r="L7614" s="1">
        <f>FLOOR(E7614*1.1,LOOKUP(E7614*1.1,{0,10,50,100,500},{0.01,0.05,0.1,0.5,1}))</f>
        <v>33.75</v>
      </c>
      <c r="M7614" s="1">
        <f t="shared" ref="M7614:M7677" si="1075">IF(L7614&lt;10,L7614-0.05,IF(L7614&lt;50,L7614-0.25,IF(L7614&lt;100,L7614-0.5,IF(L7614&lt;500,L7614-2.5,IF(L7614&lt;1000,L7614-5,IF(L7614&lt;5000,L7614-25,0))))))</f>
        <v>33.5</v>
      </c>
      <c r="N7614" s="2">
        <f t="shared" ref="N7614:N7677" si="1076">(F7614-E7614)/E7614</f>
        <v>6.5146579804560029E-3</v>
      </c>
      <c r="O7614" s="2">
        <f t="shared" ref="O7614:O7677" si="1077">(G7614-E7614)/E7614</f>
        <v>2.1172638436482153E-2</v>
      </c>
      <c r="P7614" s="3">
        <f t="shared" si="1070"/>
        <v>1.4118134868421004E-2</v>
      </c>
      <c r="Q7614" s="2">
        <f t="shared" ref="Q7614:Q7677" si="1078">IF(Q7613+P7614&gt;0,0,P7614+Q7613)</f>
        <v>0</v>
      </c>
      <c r="U7614" s="2">
        <f t="shared" si="1071"/>
        <v>1.4118134868421004E-2</v>
      </c>
      <c r="V7614" s="2">
        <f t="shared" si="1074"/>
        <v>0</v>
      </c>
      <c r="Z7614" s="1">
        <f t="shared" si="1072"/>
        <v>30.849999999999998</v>
      </c>
      <c r="AC7614" s="1" t="str">
        <f t="shared" si="1073"/>
        <v>N</v>
      </c>
    </row>
    <row r="7615" spans="1:29" x14ac:dyDescent="0.25">
      <c r="A7615" s="1">
        <v>20201230</v>
      </c>
      <c r="B7615" s="1">
        <v>3317</v>
      </c>
      <c r="C7615" s="1" t="s">
        <v>169</v>
      </c>
      <c r="D7615" s="1">
        <v>6.89</v>
      </c>
      <c r="E7615" s="1">
        <v>50.5</v>
      </c>
      <c r="F7615" s="1">
        <v>51.7</v>
      </c>
      <c r="G7615" s="1">
        <v>51.9</v>
      </c>
      <c r="H7615" s="1">
        <v>49.3</v>
      </c>
      <c r="I7615" s="1">
        <v>49.65</v>
      </c>
      <c r="J7615" s="1">
        <f>CEILING(E7615*0.9,LOOKUP(E7615*0.9,{0,10,50,100,500},{0.01,0.05,0.1,0.5,1}))</f>
        <v>45.45</v>
      </c>
      <c r="K7615" s="1">
        <f>CEILING(E7615*0.915,LOOKUP(E7615*0.915,{0,10,50,100,500},{0.01,0.05,0.1,0.5,1}))</f>
        <v>46.25</v>
      </c>
      <c r="L7615" s="1">
        <f>FLOOR(E7615*1.1,LOOKUP(E7615*1.1,{0,10,50,100,500},{0.01,0.05,0.1,0.5,1}))</f>
        <v>55.5</v>
      </c>
      <c r="M7615" s="1">
        <f t="shared" si="1075"/>
        <v>55</v>
      </c>
      <c r="N7615" s="2">
        <f t="shared" si="1076"/>
        <v>2.3762376237623818E-2</v>
      </c>
      <c r="O7615" s="2">
        <f t="shared" si="1077"/>
        <v>2.7722772277227695E-2</v>
      </c>
      <c r="P7615" s="3">
        <f t="shared" si="1070"/>
        <v>3.8912615307150129E-2</v>
      </c>
      <c r="Q7615" s="2">
        <f t="shared" si="1078"/>
        <v>0</v>
      </c>
      <c r="U7615" s="2">
        <f t="shared" si="1071"/>
        <v>3.8912615307150129E-2</v>
      </c>
      <c r="V7615" s="2">
        <f t="shared" si="1074"/>
        <v>0</v>
      </c>
      <c r="Z7615" s="1">
        <f t="shared" si="1072"/>
        <v>50.8</v>
      </c>
      <c r="AC7615" s="1" t="str">
        <f t="shared" si="1073"/>
        <v>N</v>
      </c>
    </row>
    <row r="7616" spans="1:29" x14ac:dyDescent="0.25">
      <c r="A7616" s="1">
        <v>20201230</v>
      </c>
      <c r="B7616" s="1">
        <v>3508</v>
      </c>
      <c r="C7616" s="1" t="s">
        <v>400</v>
      </c>
      <c r="D7616" s="1">
        <v>6.63</v>
      </c>
      <c r="E7616" s="1">
        <v>26.7</v>
      </c>
      <c r="F7616" s="1">
        <v>26.5</v>
      </c>
      <c r="G7616" s="1">
        <v>26.9</v>
      </c>
      <c r="H7616" s="1">
        <v>25.3</v>
      </c>
      <c r="I7616" s="1">
        <v>25.75</v>
      </c>
      <c r="J7616" s="1">
        <f>CEILING(E7616*0.9,LOOKUP(E7616*0.9,{0,10,50,100,500},{0.01,0.05,0.1,0.5,1}))</f>
        <v>24.05</v>
      </c>
      <c r="K7616" s="1">
        <f>CEILING(E7616*0.915,LOOKUP(E7616*0.915,{0,10,50,100,500},{0.01,0.05,0.1,0.5,1}))</f>
        <v>24.450000000000003</v>
      </c>
      <c r="L7616" s="1">
        <f>FLOOR(E7616*1.1,LOOKUP(E7616*1.1,{0,10,50,100,500},{0.01,0.05,0.1,0.5,1}))</f>
        <v>29.35</v>
      </c>
      <c r="M7616" s="1">
        <f t="shared" si="1075"/>
        <v>29.1</v>
      </c>
      <c r="N7616" s="2">
        <f t="shared" si="1076"/>
        <v>-7.4906367041198234E-3</v>
      </c>
      <c r="O7616" s="2">
        <f t="shared" si="1077"/>
        <v>7.4906367041198234E-3</v>
      </c>
      <c r="P7616" s="3">
        <f t="shared" si="1070"/>
        <v>4.0339324271844501E-2</v>
      </c>
      <c r="Q7616" s="2">
        <f t="shared" si="1078"/>
        <v>0</v>
      </c>
      <c r="U7616" s="2">
        <f t="shared" si="1071"/>
        <v>4.0339324271844501E-2</v>
      </c>
      <c r="V7616" s="2">
        <f t="shared" si="1074"/>
        <v>0</v>
      </c>
      <c r="Z7616" s="1">
        <f t="shared" si="1072"/>
        <v>26.849999999999998</v>
      </c>
      <c r="AC7616" s="1" t="str">
        <f t="shared" si="1073"/>
        <v>N</v>
      </c>
    </row>
    <row r="7617" spans="1:29" x14ac:dyDescent="0.25">
      <c r="A7617" s="1">
        <v>20201230</v>
      </c>
      <c r="B7617" s="1">
        <v>6432</v>
      </c>
      <c r="C7617" s="1" t="s">
        <v>655</v>
      </c>
      <c r="D7617" s="1">
        <v>6.13</v>
      </c>
      <c r="E7617" s="1">
        <v>39.5</v>
      </c>
      <c r="F7617" s="1">
        <v>39.9</v>
      </c>
      <c r="G7617" s="1">
        <v>40</v>
      </c>
      <c r="H7617" s="1">
        <v>38.700000000000003</v>
      </c>
      <c r="I7617" s="1">
        <v>38.700000000000003</v>
      </c>
      <c r="J7617" s="1">
        <f>CEILING(E7617*0.9,LOOKUP(E7617*0.9,{0,10,50,100,500},{0.01,0.05,0.1,0.5,1}))</f>
        <v>35.550000000000004</v>
      </c>
      <c r="K7617" s="1">
        <f>CEILING(E7617*0.915,LOOKUP(E7617*0.915,{0,10,50,100,500},{0.01,0.05,0.1,0.5,1}))</f>
        <v>36.15</v>
      </c>
      <c r="L7617" s="1">
        <f>FLOOR(E7617*1.1,LOOKUP(E7617*1.1,{0,10,50,100,500},{0.01,0.05,0.1,0.5,1}))</f>
        <v>43.45</v>
      </c>
      <c r="M7617" s="1">
        <f t="shared" si="1075"/>
        <v>43.2</v>
      </c>
      <c r="N7617" s="2">
        <f t="shared" si="1076"/>
        <v>1.0126582278480976E-2</v>
      </c>
      <c r="O7617" s="2">
        <f t="shared" si="1077"/>
        <v>1.2658227848101266E-2</v>
      </c>
      <c r="P7617" s="3">
        <f t="shared" si="1070"/>
        <v>2.8650868217054176E-2</v>
      </c>
      <c r="Q7617" s="2">
        <f t="shared" si="1078"/>
        <v>0</v>
      </c>
      <c r="U7617" s="2">
        <f t="shared" si="1071"/>
        <v>2.8650868217054176E-2</v>
      </c>
      <c r="V7617" s="2">
        <f t="shared" si="1074"/>
        <v>0</v>
      </c>
      <c r="Z7617" s="1">
        <f t="shared" si="1072"/>
        <v>39.65</v>
      </c>
      <c r="AC7617" s="1" t="str">
        <f t="shared" si="1073"/>
        <v>N</v>
      </c>
    </row>
    <row r="7618" spans="1:29" x14ac:dyDescent="0.25">
      <c r="A7618" s="1">
        <v>20201231</v>
      </c>
      <c r="B7618" s="1">
        <v>3346</v>
      </c>
      <c r="C7618" s="1" t="s">
        <v>148</v>
      </c>
      <c r="D7618" s="1">
        <v>19.05</v>
      </c>
      <c r="E7618" s="1">
        <v>49.05</v>
      </c>
      <c r="F7618" s="1">
        <v>48.5</v>
      </c>
      <c r="G7618" s="1">
        <v>51.4</v>
      </c>
      <c r="H7618" s="1">
        <v>48.1</v>
      </c>
      <c r="I7618" s="1">
        <v>49.25</v>
      </c>
      <c r="J7618" s="1">
        <f>CEILING(E7618*0.9,LOOKUP(E7618*0.9,{0,10,50,100,500},{0.01,0.05,0.1,0.5,1}))</f>
        <v>44.150000000000006</v>
      </c>
      <c r="K7618" s="1">
        <f>CEILING(E7618*0.915,LOOKUP(E7618*0.915,{0,10,50,100,500},{0.01,0.05,0.1,0.5,1}))</f>
        <v>44.900000000000006</v>
      </c>
      <c r="L7618" s="1">
        <f>FLOOR(E7618*1.1,LOOKUP(E7618*1.1,{0,10,50,100,500},{0.01,0.05,0.1,0.5,1}))</f>
        <v>53.900000000000006</v>
      </c>
      <c r="M7618" s="1">
        <f t="shared" si="1075"/>
        <v>53.400000000000006</v>
      </c>
      <c r="N7618" s="2">
        <f t="shared" si="1076"/>
        <v>-1.121304791029556E-2</v>
      </c>
      <c r="O7618" s="2">
        <f t="shared" si="1077"/>
        <v>4.7910295616717669E-2</v>
      </c>
      <c r="P7618" s="3">
        <f t="shared" si="1070"/>
        <v>-3.3113005076143768E-3</v>
      </c>
      <c r="Q7618" s="2">
        <f t="shared" si="1078"/>
        <v>-3.3113005076143768E-3</v>
      </c>
      <c r="U7618" s="2">
        <f t="shared" si="1071"/>
        <v>-3.3113005076143768E-3</v>
      </c>
      <c r="V7618" s="2">
        <f t="shared" si="1074"/>
        <v>-3.3113005076143768E-3</v>
      </c>
      <c r="Z7618" s="1">
        <f t="shared" si="1072"/>
        <v>49.199999999999996</v>
      </c>
      <c r="AC7618" s="1" t="str">
        <f t="shared" si="1073"/>
        <v>N</v>
      </c>
    </row>
    <row r="7619" spans="1:29" x14ac:dyDescent="0.25">
      <c r="A7619" s="1">
        <v>20201231</v>
      </c>
      <c r="B7619" s="1">
        <v>4976</v>
      </c>
      <c r="C7619" s="1" t="s">
        <v>173</v>
      </c>
      <c r="D7619" s="1">
        <v>12.37</v>
      </c>
      <c r="E7619" s="1">
        <v>73.599999999999994</v>
      </c>
      <c r="F7619" s="1">
        <v>73.900000000000006</v>
      </c>
      <c r="G7619" s="1">
        <v>78.599999999999994</v>
      </c>
      <c r="H7619" s="1">
        <v>73.599999999999994</v>
      </c>
      <c r="I7619" s="1">
        <v>74.2</v>
      </c>
      <c r="J7619" s="1">
        <f>CEILING(E7619*0.9,LOOKUP(E7619*0.9,{0,10,50,100,500},{0.01,0.05,0.1,0.5,1}))</f>
        <v>66.3</v>
      </c>
      <c r="K7619" s="1">
        <f>CEILING(E7619*0.915,LOOKUP(E7619*0.915,{0,10,50,100,500},{0.01,0.05,0.1,0.5,1}))</f>
        <v>67.400000000000006</v>
      </c>
      <c r="L7619" s="1">
        <f>FLOOR(E7619*1.1,LOOKUP(E7619*1.1,{0,10,50,100,500},{0.01,0.05,0.1,0.5,1}))</f>
        <v>80.900000000000006</v>
      </c>
      <c r="M7619" s="1">
        <f t="shared" si="1075"/>
        <v>80.400000000000006</v>
      </c>
      <c r="N7619" s="2">
        <f t="shared" si="1076"/>
        <v>4.0760869565218943E-3</v>
      </c>
      <c r="O7619" s="2">
        <f t="shared" si="1077"/>
        <v>6.7934782608695662E-2</v>
      </c>
      <c r="P7619" s="3">
        <f t="shared" ref="P7619:P7682" si="1079">IF(F7619&lt;Z7619,IF(G7619&lt;Z7619,0,IF(G7619&gt;=M7619,(Z7619-M7619*$AA$2-Z7619*0.0015-Z7619*$AA$4)/M7619,IF(H7619&lt;=K7619,(Z7619-K7619*$AA$2-Z7619*0.0015-Z7619*$AA$4)/K7619,(Z7619-I7619*$AA$2-Z7619*0.0015-Z7619*$AA$4)/I7619))),IF(G7619&gt;=M7619,(F7619-M7619*$AA$2-F7619*0.0015-F7619*$AA$4)/M7619,IF(H7619&lt;=K7619,(F7619-K7619*$AA$2-F7619*0.0015-F7619*$AA$4)/K7619,(F7619-I7619*$AA$2-F7619*0.0015-F7619*$AA$4)/I7619)))</f>
        <v>-6.3334487870619401E-3</v>
      </c>
      <c r="Q7619" s="2">
        <f t="shared" si="1078"/>
        <v>-9.6447492946763174E-3</v>
      </c>
      <c r="U7619" s="2">
        <f t="shared" ref="U7619:U7682" si="1080">IF(G7619=Z7619,0,IF(F7619&lt;Z7619,IF(G7619&lt;Z7619,0,IF(G7619&gt;=M7619,(Z7619-M7619*$AA$2-Z7619*0.0015-Z7619*$AA$4)/M7619,IF(H7619&lt;=K7619,(Z7619-K7619*$AA$2-Z7619*0.0015-Z7619*$AA$4)/K7619,(Z7619-I7619*$AA$2-Z7619*0.0015-Z7619*$AA$4)/I7619))),IF(G7619&gt;=M7619,(F7619-M7619*$AA$2-F7619*0.0015-F7619*$AA$4)/M7619,IF(H7619&lt;=K7619,(F7619-K7619*$AA$2-F7619*0.0015-F7619*$AA$4)/K7619,(F7619-I7619*$AA$2-F7619*0.0015-F7619*$AA$4)/I7619))))</f>
        <v>-6.3334487870619401E-3</v>
      </c>
      <c r="V7619" s="2">
        <f t="shared" si="1074"/>
        <v>-9.6447492946763174E-3</v>
      </c>
      <c r="Z7619" s="1">
        <f t="shared" ref="Z7619:Z7682" si="1081">IF(E7619&lt;10,E7619+(0.01*$Y$2),IF(E7619&lt;50,E7619+(0.05*$Y$2),IF(E7619&lt;100,E7619+(0.1*$Y$2),IF(E7619&lt;500,E7619+(0.5*$Y$2),IF(E7619&lt;1000,E7619+(1*$Y$2),0)))))</f>
        <v>73.899999999999991</v>
      </c>
      <c r="AC7619" s="1" t="str">
        <f t="shared" ref="AC7619:AC7682" si="1082">IF(Z7619=G7619,"Y","N")</f>
        <v>N</v>
      </c>
    </row>
    <row r="7620" spans="1:29" x14ac:dyDescent="0.25">
      <c r="A7620" s="1">
        <v>20201231</v>
      </c>
      <c r="B7620" s="1">
        <v>6226</v>
      </c>
      <c r="C7620" s="1" t="s">
        <v>575</v>
      </c>
      <c r="D7620" s="1">
        <v>12.06</v>
      </c>
      <c r="E7620" s="1">
        <v>10.85</v>
      </c>
      <c r="F7620" s="1">
        <v>11</v>
      </c>
      <c r="G7620" s="1">
        <v>11.9</v>
      </c>
      <c r="H7620" s="1">
        <v>10.95</v>
      </c>
      <c r="I7620" s="1">
        <v>11.85</v>
      </c>
      <c r="J7620" s="1">
        <f>CEILING(E7620*0.9,LOOKUP(E7620*0.9,{0,10,50,100,500},{0.01,0.05,0.1,0.5,1}))</f>
        <v>9.77</v>
      </c>
      <c r="K7620" s="1">
        <f>CEILING(E7620*0.915,LOOKUP(E7620*0.915,{0,10,50,100,500},{0.01,0.05,0.1,0.5,1}))</f>
        <v>9.93</v>
      </c>
      <c r="L7620" s="1">
        <f>FLOOR(E7620*1.1,LOOKUP(E7620*1.1,{0,10,50,100,500},{0.01,0.05,0.1,0.5,1}))</f>
        <v>11.9</v>
      </c>
      <c r="M7620" s="1">
        <f t="shared" si="1075"/>
        <v>11.65</v>
      </c>
      <c r="N7620" s="2">
        <f t="shared" si="1076"/>
        <v>1.3824884792626762E-2</v>
      </c>
      <c r="O7620" s="2">
        <f t="shared" si="1077"/>
        <v>9.6774193548387163E-2</v>
      </c>
      <c r="P7620" s="3">
        <f t="shared" si="1079"/>
        <v>-5.7986038626609469E-2</v>
      </c>
      <c r="Q7620" s="2">
        <f t="shared" si="1078"/>
        <v>-6.7630787921285782E-2</v>
      </c>
      <c r="U7620" s="2">
        <f t="shared" si="1080"/>
        <v>-5.7986038626609469E-2</v>
      </c>
      <c r="V7620" s="2">
        <f t="shared" ref="V7620:V7683" si="1083">IF(V7619+U7620&gt;0,0,U7620+V7619)</f>
        <v>-6.7630787921285782E-2</v>
      </c>
      <c r="Z7620" s="1">
        <f t="shared" si="1081"/>
        <v>11</v>
      </c>
      <c r="AC7620" s="1" t="str">
        <f t="shared" si="1082"/>
        <v>N</v>
      </c>
    </row>
    <row r="7621" spans="1:29" x14ac:dyDescent="0.25">
      <c r="A7621" s="1">
        <v>20201231</v>
      </c>
      <c r="B7621" s="1">
        <v>8261</v>
      </c>
      <c r="C7621" s="1" t="s">
        <v>163</v>
      </c>
      <c r="D7621" s="1">
        <v>11.57</v>
      </c>
      <c r="E7621" s="1">
        <v>52.9</v>
      </c>
      <c r="F7621" s="1">
        <v>52.9</v>
      </c>
      <c r="G7621" s="1">
        <v>54.4</v>
      </c>
      <c r="H7621" s="1">
        <v>52.1</v>
      </c>
      <c r="I7621" s="1">
        <v>53.5</v>
      </c>
      <c r="J7621" s="1">
        <f>CEILING(E7621*0.9,LOOKUP(E7621*0.9,{0,10,50,100,500},{0.01,0.05,0.1,0.5,1}))</f>
        <v>47.650000000000006</v>
      </c>
      <c r="K7621" s="1">
        <f>CEILING(E7621*0.915,LOOKUP(E7621*0.915,{0,10,50,100,500},{0.01,0.05,0.1,0.5,1}))</f>
        <v>48.45</v>
      </c>
      <c r="L7621" s="1">
        <f>FLOOR(E7621*1.1,LOOKUP(E7621*1.1,{0,10,50,100,500},{0.01,0.05,0.1,0.5,1}))</f>
        <v>58.1</v>
      </c>
      <c r="M7621" s="1">
        <f t="shared" si="1075"/>
        <v>57.6</v>
      </c>
      <c r="N7621" s="2">
        <f t="shared" si="1076"/>
        <v>0</v>
      </c>
      <c r="O7621" s="2">
        <f t="shared" si="1077"/>
        <v>2.835538752362949E-2</v>
      </c>
      <c r="P7621" s="3">
        <f t="shared" si="1079"/>
        <v>-7.8948280373832558E-3</v>
      </c>
      <c r="Q7621" s="2">
        <f t="shared" si="1078"/>
        <v>-7.5525615958669037E-2</v>
      </c>
      <c r="U7621" s="2">
        <f t="shared" si="1080"/>
        <v>-7.8948280373832558E-3</v>
      </c>
      <c r="V7621" s="2">
        <f t="shared" si="1083"/>
        <v>-7.5525615958669037E-2</v>
      </c>
      <c r="Z7621" s="1">
        <f t="shared" si="1081"/>
        <v>53.199999999999996</v>
      </c>
      <c r="AC7621" s="1" t="str">
        <f t="shared" si="1082"/>
        <v>N</v>
      </c>
    </row>
    <row r="7622" spans="1:29" x14ac:dyDescent="0.25">
      <c r="A7622" s="1">
        <v>20201231</v>
      </c>
      <c r="B7622" s="1">
        <v>3006</v>
      </c>
      <c r="C7622" s="1" t="s">
        <v>127</v>
      </c>
      <c r="D7622" s="1">
        <v>10.07</v>
      </c>
      <c r="E7622" s="1">
        <v>64.7</v>
      </c>
      <c r="F7622" s="1">
        <v>66.099999999999994</v>
      </c>
      <c r="G7622" s="1">
        <v>67.400000000000006</v>
      </c>
      <c r="H7622" s="1">
        <v>65</v>
      </c>
      <c r="I7622" s="1">
        <v>66</v>
      </c>
      <c r="J7622" s="1">
        <f>CEILING(E7622*0.9,LOOKUP(E7622*0.9,{0,10,50,100,500},{0.01,0.05,0.1,0.5,1}))</f>
        <v>58.300000000000004</v>
      </c>
      <c r="K7622" s="1">
        <f>CEILING(E7622*0.915,LOOKUP(E7622*0.915,{0,10,50,100,500},{0.01,0.05,0.1,0.5,1}))</f>
        <v>59.300000000000004</v>
      </c>
      <c r="L7622" s="1">
        <f>FLOOR(E7622*1.1,LOOKUP(E7622*1.1,{0,10,50,100,500},{0.01,0.05,0.1,0.5,1}))</f>
        <v>71.100000000000009</v>
      </c>
      <c r="M7622" s="1">
        <f t="shared" si="1075"/>
        <v>70.600000000000009</v>
      </c>
      <c r="N7622" s="2">
        <f t="shared" si="1076"/>
        <v>2.1638330757341444E-2</v>
      </c>
      <c r="O7622" s="2">
        <f t="shared" si="1077"/>
        <v>4.1731066460587371E-2</v>
      </c>
      <c r="P7622" s="3">
        <f t="shared" si="1079"/>
        <v>-7.8572575757592878E-4</v>
      </c>
      <c r="Q7622" s="2">
        <f t="shared" si="1078"/>
        <v>-7.6311341716244971E-2</v>
      </c>
      <c r="U7622" s="2">
        <f t="shared" si="1080"/>
        <v>-7.8572575757592878E-4</v>
      </c>
      <c r="V7622" s="2">
        <f t="shared" si="1083"/>
        <v>-7.6311341716244971E-2</v>
      </c>
      <c r="Z7622" s="1">
        <f t="shared" si="1081"/>
        <v>65</v>
      </c>
      <c r="AC7622" s="1" t="str">
        <f t="shared" si="1082"/>
        <v>N</v>
      </c>
    </row>
    <row r="7623" spans="1:29" x14ac:dyDescent="0.25">
      <c r="A7623" s="1">
        <v>20201231</v>
      </c>
      <c r="B7623" s="1">
        <v>3092</v>
      </c>
      <c r="C7623" s="1" t="s">
        <v>95</v>
      </c>
      <c r="D7623" s="1">
        <v>9.3800000000000008</v>
      </c>
      <c r="E7623" s="1">
        <v>57.7</v>
      </c>
      <c r="F7623" s="1">
        <v>59</v>
      </c>
      <c r="G7623" s="1">
        <v>62.9</v>
      </c>
      <c r="H7623" s="1">
        <v>57.7</v>
      </c>
      <c r="I7623" s="1">
        <v>61.6</v>
      </c>
      <c r="J7623" s="1">
        <f>CEILING(E7623*0.9,LOOKUP(E7623*0.9,{0,10,50,100,500},{0.01,0.05,0.1,0.5,1}))</f>
        <v>52</v>
      </c>
      <c r="K7623" s="1">
        <f>CEILING(E7623*0.915,LOOKUP(E7623*0.915,{0,10,50,100,500},{0.01,0.05,0.1,0.5,1}))</f>
        <v>52.800000000000004</v>
      </c>
      <c r="L7623" s="1">
        <f>FLOOR(E7623*1.1,LOOKUP(E7623*1.1,{0,10,50,100,500},{0.01,0.05,0.1,0.5,1}))</f>
        <v>63.400000000000006</v>
      </c>
      <c r="M7623" s="1">
        <f t="shared" si="1075"/>
        <v>62.900000000000006</v>
      </c>
      <c r="N7623" s="2">
        <f t="shared" si="1076"/>
        <v>2.2530329289428025E-2</v>
      </c>
      <c r="O7623" s="2">
        <f t="shared" si="1077"/>
        <v>9.0121317157712225E-2</v>
      </c>
      <c r="P7623" s="3">
        <f t="shared" si="1079"/>
        <v>-6.4183435612082812E-2</v>
      </c>
      <c r="Q7623" s="2">
        <f t="shared" si="1078"/>
        <v>-0.14049477732832777</v>
      </c>
      <c r="U7623" s="2">
        <f t="shared" si="1080"/>
        <v>-6.4183435612082812E-2</v>
      </c>
      <c r="V7623" s="2">
        <f t="shared" si="1083"/>
        <v>-0.14049477732832777</v>
      </c>
      <c r="Z7623" s="1">
        <f t="shared" si="1081"/>
        <v>58</v>
      </c>
      <c r="AC7623" s="1" t="str">
        <f t="shared" si="1082"/>
        <v>N</v>
      </c>
    </row>
    <row r="7624" spans="1:29" x14ac:dyDescent="0.25">
      <c r="A7624" s="1">
        <v>20201231</v>
      </c>
      <c r="B7624" s="1">
        <v>2426</v>
      </c>
      <c r="C7624" s="1" t="s">
        <v>208</v>
      </c>
      <c r="D7624" s="1">
        <v>7.55</v>
      </c>
      <c r="E7624" s="1">
        <v>17.3</v>
      </c>
      <c r="F7624" s="1">
        <v>17.3</v>
      </c>
      <c r="G7624" s="1">
        <v>18.5</v>
      </c>
      <c r="H7624" s="1">
        <v>17.2</v>
      </c>
      <c r="I7624" s="1">
        <v>18.149999999999999</v>
      </c>
      <c r="J7624" s="1">
        <f>CEILING(E7624*0.9,LOOKUP(E7624*0.9,{0,10,50,100,500},{0.01,0.05,0.1,0.5,1}))</f>
        <v>15.600000000000001</v>
      </c>
      <c r="K7624" s="1">
        <f>CEILING(E7624*0.915,LOOKUP(E7624*0.915,{0,10,50,100,500},{0.01,0.05,0.1,0.5,1}))</f>
        <v>15.850000000000001</v>
      </c>
      <c r="L7624" s="1">
        <f>FLOOR(E7624*1.1,LOOKUP(E7624*1.1,{0,10,50,100,500},{0.01,0.05,0.1,0.5,1}))</f>
        <v>19</v>
      </c>
      <c r="M7624" s="1">
        <f t="shared" si="1075"/>
        <v>18.75</v>
      </c>
      <c r="N7624" s="2">
        <f t="shared" si="1076"/>
        <v>0</v>
      </c>
      <c r="O7624" s="2">
        <f t="shared" si="1077"/>
        <v>6.9364161849710934E-2</v>
      </c>
      <c r="P7624" s="3">
        <f t="shared" si="1079"/>
        <v>-4.0792253443526119E-2</v>
      </c>
      <c r="Q7624" s="2">
        <f t="shared" si="1078"/>
        <v>-0.18128703077185387</v>
      </c>
      <c r="U7624" s="2">
        <f t="shared" si="1080"/>
        <v>-4.0792253443526119E-2</v>
      </c>
      <c r="V7624" s="2">
        <f t="shared" si="1083"/>
        <v>-0.18128703077185387</v>
      </c>
      <c r="Z7624" s="1">
        <f t="shared" si="1081"/>
        <v>17.45</v>
      </c>
      <c r="AC7624" s="1" t="str">
        <f t="shared" si="1082"/>
        <v>N</v>
      </c>
    </row>
    <row r="7625" spans="1:29" x14ac:dyDescent="0.25">
      <c r="A7625" s="1">
        <v>20201231</v>
      </c>
      <c r="B7625" s="1">
        <v>8358</v>
      </c>
      <c r="C7625" s="1" t="s">
        <v>150</v>
      </c>
      <c r="D7625" s="1">
        <v>7.47</v>
      </c>
      <c r="E7625" s="1">
        <v>53.3</v>
      </c>
      <c r="F7625" s="1">
        <v>53.3</v>
      </c>
      <c r="G7625" s="1">
        <v>53.9</v>
      </c>
      <c r="H7625" s="1">
        <v>52.2</v>
      </c>
      <c r="I7625" s="1">
        <v>52.7</v>
      </c>
      <c r="J7625" s="1">
        <f>CEILING(E7625*0.9,LOOKUP(E7625*0.9,{0,10,50,100,500},{0.01,0.05,0.1,0.5,1}))</f>
        <v>48</v>
      </c>
      <c r="K7625" s="1">
        <f>CEILING(E7625*0.915,LOOKUP(E7625*0.915,{0,10,50,100,500},{0.01,0.05,0.1,0.5,1}))</f>
        <v>48.800000000000004</v>
      </c>
      <c r="L7625" s="1">
        <f>FLOOR(E7625*1.1,LOOKUP(E7625*1.1,{0,10,50,100,500},{0.01,0.05,0.1,0.5,1}))</f>
        <v>58.6</v>
      </c>
      <c r="M7625" s="1">
        <f t="shared" si="1075"/>
        <v>58.1</v>
      </c>
      <c r="N7625" s="2">
        <f t="shared" si="1076"/>
        <v>0</v>
      </c>
      <c r="O7625" s="2">
        <f t="shared" si="1077"/>
        <v>1.1257035647279577E-2</v>
      </c>
      <c r="P7625" s="3">
        <f t="shared" si="1079"/>
        <v>1.4747368121441959E-2</v>
      </c>
      <c r="Q7625" s="2">
        <f t="shared" si="1078"/>
        <v>-0.16653966265041192</v>
      </c>
      <c r="U7625" s="2">
        <f t="shared" si="1080"/>
        <v>1.4747368121441959E-2</v>
      </c>
      <c r="V7625" s="2">
        <f t="shared" si="1083"/>
        <v>-0.16653966265041192</v>
      </c>
      <c r="Z7625" s="1">
        <f t="shared" si="1081"/>
        <v>53.599999999999994</v>
      </c>
      <c r="AC7625" s="1" t="str">
        <f t="shared" si="1082"/>
        <v>N</v>
      </c>
    </row>
    <row r="7626" spans="1:29" x14ac:dyDescent="0.25">
      <c r="A7626" s="1">
        <v>20210104</v>
      </c>
      <c r="B7626" s="1">
        <v>8261</v>
      </c>
      <c r="C7626" s="1" t="s">
        <v>163</v>
      </c>
      <c r="D7626" s="1">
        <v>12.38</v>
      </c>
      <c r="E7626" s="1">
        <v>53.5</v>
      </c>
      <c r="F7626" s="1">
        <v>53.2</v>
      </c>
      <c r="G7626" s="1">
        <v>53.4</v>
      </c>
      <c r="H7626" s="1">
        <v>52.2</v>
      </c>
      <c r="I7626" s="1">
        <v>52.7</v>
      </c>
      <c r="J7626" s="1">
        <f>CEILING(E7626*0.9,LOOKUP(E7626*0.9,{0,10,50,100,500},{0.01,0.05,0.1,0.5,1}))</f>
        <v>48.150000000000006</v>
      </c>
      <c r="K7626" s="1">
        <f>CEILING(E7626*0.915,LOOKUP(E7626*0.915,{0,10,50,100,500},{0.01,0.05,0.1,0.5,1}))</f>
        <v>49</v>
      </c>
      <c r="L7626" s="1">
        <f>FLOOR(E7626*1.1,LOOKUP(E7626*1.1,{0,10,50,100,500},{0.01,0.05,0.1,0.5,1}))</f>
        <v>58.800000000000004</v>
      </c>
      <c r="M7626" s="1">
        <f t="shared" si="1075"/>
        <v>58.300000000000004</v>
      </c>
      <c r="N7626" s="2">
        <f t="shared" si="1076"/>
        <v>-5.6074766355139654E-3</v>
      </c>
      <c r="O7626" s="2">
        <f t="shared" si="1077"/>
        <v>-1.8691588785046994E-3</v>
      </c>
      <c r="P7626" s="3">
        <f t="shared" si="1079"/>
        <v>0</v>
      </c>
      <c r="Q7626" s="2">
        <f t="shared" si="1078"/>
        <v>-0.16653966265041192</v>
      </c>
      <c r="U7626" s="2">
        <f t="shared" si="1080"/>
        <v>0</v>
      </c>
      <c r="V7626" s="2">
        <f t="shared" si="1083"/>
        <v>-0.16653966265041192</v>
      </c>
      <c r="Z7626" s="1">
        <f t="shared" si="1081"/>
        <v>53.8</v>
      </c>
      <c r="AC7626" s="1" t="str">
        <f t="shared" si="1082"/>
        <v>N</v>
      </c>
    </row>
    <row r="7627" spans="1:29" x14ac:dyDescent="0.25">
      <c r="A7627" s="1">
        <v>20210104</v>
      </c>
      <c r="B7627" s="1">
        <v>3041</v>
      </c>
      <c r="C7627" s="1" t="s">
        <v>108</v>
      </c>
      <c r="D7627" s="1">
        <v>9.6300000000000008</v>
      </c>
      <c r="E7627" s="1">
        <v>33.5</v>
      </c>
      <c r="F7627" s="1">
        <v>33.35</v>
      </c>
      <c r="G7627" s="1">
        <v>33.35</v>
      </c>
      <c r="H7627" s="1">
        <v>32.1</v>
      </c>
      <c r="I7627" s="1">
        <v>32.35</v>
      </c>
      <c r="J7627" s="1">
        <f>CEILING(E7627*0.9,LOOKUP(E7627*0.9,{0,10,50,100,500},{0.01,0.05,0.1,0.5,1}))</f>
        <v>30.150000000000002</v>
      </c>
      <c r="K7627" s="1">
        <f>CEILING(E7627*0.915,LOOKUP(E7627*0.915,{0,10,50,100,500},{0.01,0.05,0.1,0.5,1}))</f>
        <v>30.700000000000003</v>
      </c>
      <c r="L7627" s="1">
        <f>FLOOR(E7627*1.1,LOOKUP(E7627*1.1,{0,10,50,100,500},{0.01,0.05,0.1,0.5,1}))</f>
        <v>36.85</v>
      </c>
      <c r="M7627" s="1">
        <f t="shared" si="1075"/>
        <v>36.6</v>
      </c>
      <c r="N7627" s="2">
        <f t="shared" si="1076"/>
        <v>-4.4776119402984652E-3</v>
      </c>
      <c r="O7627" s="2">
        <f t="shared" si="1077"/>
        <v>-4.4776119402984652E-3</v>
      </c>
      <c r="P7627" s="3">
        <f t="shared" si="1079"/>
        <v>0</v>
      </c>
      <c r="Q7627" s="2">
        <f t="shared" si="1078"/>
        <v>-0.16653966265041192</v>
      </c>
      <c r="U7627" s="2">
        <f t="shared" si="1080"/>
        <v>0</v>
      </c>
      <c r="V7627" s="2">
        <f t="shared" si="1083"/>
        <v>-0.16653966265041192</v>
      </c>
      <c r="Z7627" s="1">
        <f t="shared" si="1081"/>
        <v>33.65</v>
      </c>
      <c r="AC7627" s="1" t="str">
        <f t="shared" si="1082"/>
        <v>N</v>
      </c>
    </row>
    <row r="7628" spans="1:29" x14ac:dyDescent="0.25">
      <c r="A7628" s="1">
        <v>20210104</v>
      </c>
      <c r="B7628" s="1">
        <v>6288</v>
      </c>
      <c r="C7628" s="1" t="s">
        <v>261</v>
      </c>
      <c r="D7628" s="1">
        <v>9.3699999999999992</v>
      </c>
      <c r="E7628" s="1">
        <v>35.1</v>
      </c>
      <c r="F7628" s="1">
        <v>35.549999999999997</v>
      </c>
      <c r="G7628" s="1">
        <v>37.4</v>
      </c>
      <c r="H7628" s="1">
        <v>35.299999999999997</v>
      </c>
      <c r="I7628" s="1">
        <v>35.5</v>
      </c>
      <c r="J7628" s="1">
        <f>CEILING(E7628*0.9,LOOKUP(E7628*0.9,{0,10,50,100,500},{0.01,0.05,0.1,0.5,1}))</f>
        <v>31.6</v>
      </c>
      <c r="K7628" s="1">
        <f>CEILING(E7628*0.915,LOOKUP(E7628*0.915,{0,10,50,100,500},{0.01,0.05,0.1,0.5,1}))</f>
        <v>32.15</v>
      </c>
      <c r="L7628" s="1">
        <f>FLOOR(E7628*1.1,LOOKUP(E7628*1.1,{0,10,50,100,500},{0.01,0.05,0.1,0.5,1}))</f>
        <v>38.6</v>
      </c>
      <c r="M7628" s="1">
        <f t="shared" si="1075"/>
        <v>38.35</v>
      </c>
      <c r="N7628" s="2">
        <f t="shared" si="1076"/>
        <v>1.2820512820512699E-2</v>
      </c>
      <c r="O7628" s="2">
        <f t="shared" si="1077"/>
        <v>6.5527065527065442E-2</v>
      </c>
      <c r="P7628" s="3">
        <f t="shared" si="1079"/>
        <v>-8.9222394366204319E-4</v>
      </c>
      <c r="Q7628" s="2">
        <f t="shared" si="1078"/>
        <v>-0.16743188659407396</v>
      </c>
      <c r="U7628" s="2">
        <f t="shared" si="1080"/>
        <v>-8.9222394366204319E-4</v>
      </c>
      <c r="V7628" s="2">
        <f t="shared" si="1083"/>
        <v>-0.16743188659407396</v>
      </c>
      <c r="Z7628" s="1">
        <f t="shared" si="1081"/>
        <v>35.25</v>
      </c>
      <c r="AC7628" s="1" t="str">
        <f t="shared" si="1082"/>
        <v>N</v>
      </c>
    </row>
    <row r="7629" spans="1:29" x14ac:dyDescent="0.25">
      <c r="A7629" s="1">
        <v>20210104</v>
      </c>
      <c r="B7629" s="1">
        <v>6233</v>
      </c>
      <c r="C7629" s="1" t="s">
        <v>166</v>
      </c>
      <c r="D7629" s="1">
        <v>9.23</v>
      </c>
      <c r="E7629" s="1">
        <v>32.299999999999997</v>
      </c>
      <c r="F7629" s="1">
        <v>32.200000000000003</v>
      </c>
      <c r="G7629" s="1">
        <v>32.950000000000003</v>
      </c>
      <c r="H7629" s="1">
        <v>31.5</v>
      </c>
      <c r="I7629" s="1">
        <v>31.7</v>
      </c>
      <c r="J7629" s="1">
        <f>CEILING(E7629*0.9,LOOKUP(E7629*0.9,{0,10,50,100,500},{0.01,0.05,0.1,0.5,1}))</f>
        <v>29.1</v>
      </c>
      <c r="K7629" s="1">
        <f>CEILING(E7629*0.915,LOOKUP(E7629*0.915,{0,10,50,100,500},{0.01,0.05,0.1,0.5,1}))</f>
        <v>29.6</v>
      </c>
      <c r="L7629" s="1">
        <f>FLOOR(E7629*1.1,LOOKUP(E7629*1.1,{0,10,50,100,500},{0.01,0.05,0.1,0.5,1}))</f>
        <v>35.5</v>
      </c>
      <c r="M7629" s="1">
        <f t="shared" si="1075"/>
        <v>35.25</v>
      </c>
      <c r="N7629" s="2">
        <f t="shared" si="1076"/>
        <v>-3.0959752321979665E-3</v>
      </c>
      <c r="O7629" s="2">
        <f t="shared" si="1077"/>
        <v>2.0123839009288103E-2</v>
      </c>
      <c r="P7629" s="3">
        <f t="shared" si="1079"/>
        <v>2.1316376971608653E-2</v>
      </c>
      <c r="Q7629" s="2">
        <f t="shared" si="1078"/>
        <v>-0.14611550962246531</v>
      </c>
      <c r="U7629" s="2">
        <f t="shared" si="1080"/>
        <v>2.1316376971608653E-2</v>
      </c>
      <c r="V7629" s="2">
        <f t="shared" si="1083"/>
        <v>-0.14611550962246531</v>
      </c>
      <c r="Z7629" s="1">
        <f t="shared" si="1081"/>
        <v>32.449999999999996</v>
      </c>
      <c r="AC7629" s="1" t="str">
        <f t="shared" si="1082"/>
        <v>N</v>
      </c>
    </row>
    <row r="7630" spans="1:29" x14ac:dyDescent="0.25">
      <c r="A7630" s="1">
        <v>20210104</v>
      </c>
      <c r="B7630" s="1">
        <v>2486</v>
      </c>
      <c r="C7630" s="1" t="s">
        <v>203</v>
      </c>
      <c r="D7630" s="1">
        <v>8.5500000000000007</v>
      </c>
      <c r="E7630" s="1">
        <v>20.100000000000001</v>
      </c>
      <c r="F7630" s="1">
        <v>20.100000000000001</v>
      </c>
      <c r="G7630" s="1">
        <v>20.45</v>
      </c>
      <c r="H7630" s="1">
        <v>19.600000000000001</v>
      </c>
      <c r="I7630" s="1">
        <v>19.649999999999999</v>
      </c>
      <c r="J7630" s="1">
        <f>CEILING(E7630*0.9,LOOKUP(E7630*0.9,{0,10,50,100,500},{0.01,0.05,0.1,0.5,1}))</f>
        <v>18.100000000000001</v>
      </c>
      <c r="K7630" s="1">
        <f>CEILING(E7630*0.915,LOOKUP(E7630*0.915,{0,10,50,100,500},{0.01,0.05,0.1,0.5,1}))</f>
        <v>18.400000000000002</v>
      </c>
      <c r="L7630" s="1">
        <f>FLOOR(E7630*1.1,LOOKUP(E7630*1.1,{0,10,50,100,500},{0.01,0.05,0.1,0.5,1}))</f>
        <v>22.1</v>
      </c>
      <c r="M7630" s="1">
        <f t="shared" si="1075"/>
        <v>21.85</v>
      </c>
      <c r="N7630" s="2">
        <f t="shared" si="1076"/>
        <v>0</v>
      </c>
      <c r="O7630" s="2">
        <f t="shared" si="1077"/>
        <v>1.7412935323382978E-2</v>
      </c>
      <c r="P7630" s="3">
        <f t="shared" si="1079"/>
        <v>2.8178366412213701E-2</v>
      </c>
      <c r="Q7630" s="2">
        <f t="shared" si="1078"/>
        <v>-0.1179371432102516</v>
      </c>
      <c r="U7630" s="2">
        <f t="shared" si="1080"/>
        <v>2.8178366412213701E-2</v>
      </c>
      <c r="V7630" s="2">
        <f t="shared" si="1083"/>
        <v>-0.1179371432102516</v>
      </c>
      <c r="Z7630" s="1">
        <f t="shared" si="1081"/>
        <v>20.25</v>
      </c>
      <c r="AC7630" s="1" t="str">
        <f t="shared" si="1082"/>
        <v>N</v>
      </c>
    </row>
    <row r="7631" spans="1:29" x14ac:dyDescent="0.25">
      <c r="A7631" s="1">
        <v>20210104</v>
      </c>
      <c r="B7631" s="1">
        <v>6104</v>
      </c>
      <c r="C7631" s="1" t="s">
        <v>30</v>
      </c>
      <c r="D7631" s="1">
        <v>8.49</v>
      </c>
      <c r="E7631" s="1">
        <v>75</v>
      </c>
      <c r="F7631" s="1">
        <v>75</v>
      </c>
      <c r="G7631" s="1">
        <v>75</v>
      </c>
      <c r="H7631" s="1">
        <v>73.099999999999994</v>
      </c>
      <c r="I7631" s="1">
        <v>73.900000000000006</v>
      </c>
      <c r="J7631" s="1">
        <f>CEILING(E7631*0.9,LOOKUP(E7631*0.9,{0,10,50,100,500},{0.01,0.05,0.1,0.5,1}))</f>
        <v>67.5</v>
      </c>
      <c r="K7631" s="1">
        <f>CEILING(E7631*0.915,LOOKUP(E7631*0.915,{0,10,50,100,500},{0.01,0.05,0.1,0.5,1}))</f>
        <v>68.7</v>
      </c>
      <c r="L7631" s="1">
        <f>FLOOR(E7631*1.1,LOOKUP(E7631*1.1,{0,10,50,100,500},{0.01,0.05,0.1,0.5,1}))</f>
        <v>82.5</v>
      </c>
      <c r="M7631" s="1">
        <f t="shared" si="1075"/>
        <v>82</v>
      </c>
      <c r="N7631" s="2">
        <f t="shared" si="1076"/>
        <v>0</v>
      </c>
      <c r="O7631" s="2">
        <f t="shared" si="1077"/>
        <v>0</v>
      </c>
      <c r="P7631" s="3">
        <f t="shared" si="1079"/>
        <v>0</v>
      </c>
      <c r="Q7631" s="2">
        <f t="shared" si="1078"/>
        <v>-0.1179371432102516</v>
      </c>
      <c r="U7631" s="2">
        <f t="shared" si="1080"/>
        <v>0</v>
      </c>
      <c r="V7631" s="2">
        <f t="shared" si="1083"/>
        <v>-0.1179371432102516</v>
      </c>
      <c r="Z7631" s="1">
        <f t="shared" si="1081"/>
        <v>75.3</v>
      </c>
      <c r="AC7631" s="1" t="str">
        <f t="shared" si="1082"/>
        <v>N</v>
      </c>
    </row>
    <row r="7632" spans="1:29" x14ac:dyDescent="0.25">
      <c r="A7632" s="1">
        <v>20210104</v>
      </c>
      <c r="B7632" s="1">
        <v>2399</v>
      </c>
      <c r="C7632" s="1" t="s">
        <v>180</v>
      </c>
      <c r="D7632" s="1">
        <v>7.98</v>
      </c>
      <c r="E7632" s="1">
        <v>17.5</v>
      </c>
      <c r="F7632" s="1">
        <v>17.5</v>
      </c>
      <c r="G7632" s="1">
        <v>17.5</v>
      </c>
      <c r="H7632" s="1">
        <v>16.75</v>
      </c>
      <c r="I7632" s="1">
        <v>17</v>
      </c>
      <c r="J7632" s="1">
        <f>CEILING(E7632*0.9,LOOKUP(E7632*0.9,{0,10,50,100,500},{0.01,0.05,0.1,0.5,1}))</f>
        <v>15.75</v>
      </c>
      <c r="K7632" s="1">
        <f>CEILING(E7632*0.915,LOOKUP(E7632*0.915,{0,10,50,100,500},{0.01,0.05,0.1,0.5,1}))</f>
        <v>16.05</v>
      </c>
      <c r="L7632" s="1">
        <f>FLOOR(E7632*1.1,LOOKUP(E7632*1.1,{0,10,50,100,500},{0.01,0.05,0.1,0.5,1}))</f>
        <v>19.25</v>
      </c>
      <c r="M7632" s="1">
        <f t="shared" si="1075"/>
        <v>19</v>
      </c>
      <c r="N7632" s="2">
        <f t="shared" si="1076"/>
        <v>0</v>
      </c>
      <c r="O7632" s="2">
        <f t="shared" si="1077"/>
        <v>0</v>
      </c>
      <c r="P7632" s="3">
        <f t="shared" si="1079"/>
        <v>0</v>
      </c>
      <c r="Q7632" s="2">
        <f t="shared" si="1078"/>
        <v>-0.1179371432102516</v>
      </c>
      <c r="U7632" s="2">
        <f t="shared" si="1080"/>
        <v>0</v>
      </c>
      <c r="V7632" s="2">
        <f t="shared" si="1083"/>
        <v>-0.1179371432102516</v>
      </c>
      <c r="Z7632" s="1">
        <f t="shared" si="1081"/>
        <v>17.649999999999999</v>
      </c>
      <c r="AC7632" s="1" t="str">
        <f t="shared" si="1082"/>
        <v>N</v>
      </c>
    </row>
    <row r="7633" spans="1:29" x14ac:dyDescent="0.25">
      <c r="A7633" s="1">
        <v>20210104</v>
      </c>
      <c r="B7633" s="1">
        <v>8111</v>
      </c>
      <c r="C7633" s="1" t="s">
        <v>651</v>
      </c>
      <c r="D7633" s="1">
        <v>7.42</v>
      </c>
      <c r="E7633" s="1">
        <v>17.600000000000001</v>
      </c>
      <c r="F7633" s="1">
        <v>17.5</v>
      </c>
      <c r="G7633" s="1">
        <v>18.2</v>
      </c>
      <c r="H7633" s="1">
        <v>17.399999999999999</v>
      </c>
      <c r="I7633" s="1">
        <v>17.399999999999999</v>
      </c>
      <c r="J7633" s="1">
        <f>CEILING(E7633*0.9,LOOKUP(E7633*0.9,{0,10,50,100,500},{0.01,0.05,0.1,0.5,1}))</f>
        <v>15.850000000000001</v>
      </c>
      <c r="K7633" s="1">
        <f>CEILING(E7633*0.915,LOOKUP(E7633*0.915,{0,10,50,100,500},{0.01,0.05,0.1,0.5,1}))</f>
        <v>16.150000000000002</v>
      </c>
      <c r="L7633" s="1">
        <f>FLOOR(E7633*1.1,LOOKUP(E7633*1.1,{0,10,50,100,500},{0.01,0.05,0.1,0.5,1}))</f>
        <v>19.350000000000001</v>
      </c>
      <c r="M7633" s="1">
        <f t="shared" si="1075"/>
        <v>19.100000000000001</v>
      </c>
      <c r="N7633" s="2">
        <f t="shared" si="1076"/>
        <v>-5.6818181818182618E-3</v>
      </c>
      <c r="O7633" s="2">
        <f t="shared" si="1077"/>
        <v>3.409090909090897E-2</v>
      </c>
      <c r="P7633" s="3">
        <f t="shared" si="1079"/>
        <v>1.7778744252873523E-2</v>
      </c>
      <c r="Q7633" s="2">
        <f t="shared" si="1078"/>
        <v>-0.10015839895737808</v>
      </c>
      <c r="U7633" s="2">
        <f t="shared" si="1080"/>
        <v>1.7778744252873523E-2</v>
      </c>
      <c r="V7633" s="2">
        <f t="shared" si="1083"/>
        <v>-0.10015839895737808</v>
      </c>
      <c r="Z7633" s="1">
        <f t="shared" si="1081"/>
        <v>17.75</v>
      </c>
      <c r="AC7633" s="1" t="str">
        <f t="shared" si="1082"/>
        <v>N</v>
      </c>
    </row>
    <row r="7634" spans="1:29" x14ac:dyDescent="0.25">
      <c r="A7634" s="1">
        <v>20210105</v>
      </c>
      <c r="B7634" s="1">
        <v>4967</v>
      </c>
      <c r="C7634" s="1" t="s">
        <v>276</v>
      </c>
      <c r="D7634" s="1">
        <v>13.43</v>
      </c>
      <c r="E7634" s="1">
        <v>49.6</v>
      </c>
      <c r="F7634" s="1">
        <v>50</v>
      </c>
      <c r="G7634" s="1">
        <v>51.3</v>
      </c>
      <c r="H7634" s="1">
        <v>47.05</v>
      </c>
      <c r="I7634" s="1">
        <v>47.8</v>
      </c>
      <c r="J7634" s="1">
        <f>CEILING(E7634*0.9,LOOKUP(E7634*0.9,{0,10,50,100,500},{0.01,0.05,0.1,0.5,1}))</f>
        <v>44.650000000000006</v>
      </c>
      <c r="K7634" s="1">
        <f>CEILING(E7634*0.915,LOOKUP(E7634*0.915,{0,10,50,100,500},{0.01,0.05,0.1,0.5,1}))</f>
        <v>45.400000000000006</v>
      </c>
      <c r="L7634" s="1">
        <f>FLOOR(E7634*1.1,LOOKUP(E7634*1.1,{0,10,50,100,500},{0.01,0.05,0.1,0.5,1}))</f>
        <v>54.5</v>
      </c>
      <c r="M7634" s="1">
        <f t="shared" si="1075"/>
        <v>54</v>
      </c>
      <c r="N7634" s="2">
        <f t="shared" si="1076"/>
        <v>8.0645161290322284E-3</v>
      </c>
      <c r="O7634" s="2">
        <f t="shared" si="1077"/>
        <v>3.4274193548387011E-2</v>
      </c>
      <c r="P7634" s="3">
        <f t="shared" si="1079"/>
        <v>4.3639702928870275E-2</v>
      </c>
      <c r="Q7634" s="2">
        <f t="shared" si="1078"/>
        <v>-5.65186960285078E-2</v>
      </c>
      <c r="U7634" s="2">
        <f t="shared" si="1080"/>
        <v>4.3639702928870275E-2</v>
      </c>
      <c r="V7634" s="2">
        <f t="shared" si="1083"/>
        <v>-5.65186960285078E-2</v>
      </c>
      <c r="Z7634" s="1">
        <f t="shared" si="1081"/>
        <v>49.75</v>
      </c>
      <c r="AC7634" s="1" t="str">
        <f t="shared" si="1082"/>
        <v>N</v>
      </c>
    </row>
    <row r="7635" spans="1:29" x14ac:dyDescent="0.25">
      <c r="A7635" s="1">
        <v>20210105</v>
      </c>
      <c r="B7635" s="1">
        <v>3122</v>
      </c>
      <c r="C7635" s="1" t="s">
        <v>69</v>
      </c>
      <c r="D7635" s="1">
        <v>10.4</v>
      </c>
      <c r="E7635" s="1">
        <v>19.05</v>
      </c>
      <c r="F7635" s="1">
        <v>19.05</v>
      </c>
      <c r="G7635" s="1">
        <v>19.25</v>
      </c>
      <c r="H7635" s="1">
        <v>18</v>
      </c>
      <c r="I7635" s="1">
        <v>18.399999999999999</v>
      </c>
      <c r="J7635" s="1">
        <f>CEILING(E7635*0.9,LOOKUP(E7635*0.9,{0,10,50,100,500},{0.01,0.05,0.1,0.5,1}))</f>
        <v>17.150000000000002</v>
      </c>
      <c r="K7635" s="1">
        <f>CEILING(E7635*0.915,LOOKUP(E7635*0.915,{0,10,50,100,500},{0.01,0.05,0.1,0.5,1}))</f>
        <v>17.45</v>
      </c>
      <c r="L7635" s="1">
        <f>FLOOR(E7635*1.1,LOOKUP(E7635*1.1,{0,10,50,100,500},{0.01,0.05,0.1,0.5,1}))</f>
        <v>20.950000000000003</v>
      </c>
      <c r="M7635" s="1">
        <f t="shared" si="1075"/>
        <v>20.700000000000003</v>
      </c>
      <c r="N7635" s="2">
        <f t="shared" si="1076"/>
        <v>0</v>
      </c>
      <c r="O7635" s="2">
        <f t="shared" si="1077"/>
        <v>1.0498687664041956E-2</v>
      </c>
      <c r="P7635" s="3">
        <f t="shared" si="1079"/>
        <v>4.1097695652173943E-2</v>
      </c>
      <c r="Q7635" s="2">
        <f t="shared" si="1078"/>
        <v>-1.5421000376333857E-2</v>
      </c>
      <c r="U7635" s="2">
        <f t="shared" si="1080"/>
        <v>4.1097695652173943E-2</v>
      </c>
      <c r="V7635" s="2">
        <f t="shared" si="1083"/>
        <v>-1.5421000376333857E-2</v>
      </c>
      <c r="Z7635" s="1">
        <f t="shared" si="1081"/>
        <v>19.2</v>
      </c>
      <c r="AC7635" s="1" t="str">
        <f t="shared" si="1082"/>
        <v>N</v>
      </c>
    </row>
    <row r="7636" spans="1:29" x14ac:dyDescent="0.25">
      <c r="A7636" s="1">
        <v>20210105</v>
      </c>
      <c r="B7636" s="1">
        <v>3508</v>
      </c>
      <c r="C7636" s="1" t="s">
        <v>400</v>
      </c>
      <c r="D7636" s="1">
        <v>8.75</v>
      </c>
      <c r="E7636" s="1">
        <v>26.8</v>
      </c>
      <c r="F7636" s="1">
        <v>27.8</v>
      </c>
      <c r="G7636" s="1">
        <v>27.8</v>
      </c>
      <c r="H7636" s="1">
        <v>25.6</v>
      </c>
      <c r="I7636" s="1">
        <v>25.8</v>
      </c>
      <c r="J7636" s="1">
        <f>CEILING(E7636*0.9,LOOKUP(E7636*0.9,{0,10,50,100,500},{0.01,0.05,0.1,0.5,1}))</f>
        <v>24.150000000000002</v>
      </c>
      <c r="K7636" s="1">
        <f>CEILING(E7636*0.915,LOOKUP(E7636*0.915,{0,10,50,100,500},{0.01,0.05,0.1,0.5,1}))</f>
        <v>24.55</v>
      </c>
      <c r="L7636" s="1">
        <f>FLOOR(E7636*1.1,LOOKUP(E7636*1.1,{0,10,50,100,500},{0.01,0.05,0.1,0.5,1}))</f>
        <v>29.450000000000003</v>
      </c>
      <c r="M7636" s="1">
        <f t="shared" si="1075"/>
        <v>29.200000000000003</v>
      </c>
      <c r="N7636" s="2">
        <f t="shared" si="1076"/>
        <v>3.7313432835820892E-2</v>
      </c>
      <c r="O7636" s="2">
        <f t="shared" si="1077"/>
        <v>3.7313432835820892E-2</v>
      </c>
      <c r="P7636" s="3">
        <f t="shared" si="1079"/>
        <v>7.5074170542635627E-2</v>
      </c>
      <c r="Q7636" s="2">
        <f t="shared" si="1078"/>
        <v>0</v>
      </c>
      <c r="U7636" s="2">
        <f t="shared" si="1080"/>
        <v>7.5074170542635627E-2</v>
      </c>
      <c r="V7636" s="2">
        <f t="shared" si="1083"/>
        <v>0</v>
      </c>
      <c r="Z7636" s="1">
        <f t="shared" si="1081"/>
        <v>26.95</v>
      </c>
      <c r="AC7636" s="1" t="str">
        <f t="shared" si="1082"/>
        <v>N</v>
      </c>
    </row>
    <row r="7637" spans="1:29" x14ac:dyDescent="0.25">
      <c r="A7637" s="1">
        <v>20210105</v>
      </c>
      <c r="B7637" s="1">
        <v>3483</v>
      </c>
      <c r="C7637" s="1" t="s">
        <v>79</v>
      </c>
      <c r="D7637" s="1">
        <v>8.67</v>
      </c>
      <c r="E7637" s="1">
        <v>72.8</v>
      </c>
      <c r="F7637" s="1">
        <v>74</v>
      </c>
      <c r="G7637" s="1">
        <v>74.8</v>
      </c>
      <c r="H7637" s="1">
        <v>70.2</v>
      </c>
      <c r="I7637" s="1">
        <v>71</v>
      </c>
      <c r="J7637" s="1">
        <f>CEILING(E7637*0.9,LOOKUP(E7637*0.9,{0,10,50,100,500},{0.01,0.05,0.1,0.5,1}))</f>
        <v>65.600000000000009</v>
      </c>
      <c r="K7637" s="1">
        <f>CEILING(E7637*0.915,LOOKUP(E7637*0.915,{0,10,50,100,500},{0.01,0.05,0.1,0.5,1}))</f>
        <v>66.7</v>
      </c>
      <c r="L7637" s="1">
        <f>FLOOR(E7637*1.1,LOOKUP(E7637*1.1,{0,10,50,100,500},{0.01,0.05,0.1,0.5,1}))</f>
        <v>80</v>
      </c>
      <c r="M7637" s="1">
        <f t="shared" si="1075"/>
        <v>79.5</v>
      </c>
      <c r="N7637" s="2">
        <f t="shared" si="1076"/>
        <v>1.6483516483516522E-2</v>
      </c>
      <c r="O7637" s="2">
        <f t="shared" si="1077"/>
        <v>2.7472527472527472E-2</v>
      </c>
      <c r="P7637" s="3">
        <f t="shared" si="1079"/>
        <v>3.9875281690140846E-2</v>
      </c>
      <c r="Q7637" s="2">
        <f t="shared" si="1078"/>
        <v>0</v>
      </c>
      <c r="U7637" s="2">
        <f t="shared" si="1080"/>
        <v>3.9875281690140846E-2</v>
      </c>
      <c r="V7637" s="2">
        <f t="shared" si="1083"/>
        <v>0</v>
      </c>
      <c r="Z7637" s="1">
        <f t="shared" si="1081"/>
        <v>73.099999999999994</v>
      </c>
      <c r="AC7637" s="1" t="str">
        <f t="shared" si="1082"/>
        <v>N</v>
      </c>
    </row>
    <row r="7638" spans="1:29" x14ac:dyDescent="0.25">
      <c r="A7638" s="1">
        <v>20210105</v>
      </c>
      <c r="B7638" s="1">
        <v>6283</v>
      </c>
      <c r="C7638" s="1" t="s">
        <v>139</v>
      </c>
      <c r="D7638" s="1">
        <v>7.57</v>
      </c>
      <c r="E7638" s="1">
        <v>42.4</v>
      </c>
      <c r="F7638" s="1">
        <v>43.75</v>
      </c>
      <c r="G7638" s="1">
        <v>46.6</v>
      </c>
      <c r="H7638" s="1">
        <v>42.95</v>
      </c>
      <c r="I7638" s="1">
        <v>45.9</v>
      </c>
      <c r="J7638" s="1">
        <f>CEILING(E7638*0.9,LOOKUP(E7638*0.9,{0,10,50,100,500},{0.01,0.05,0.1,0.5,1}))</f>
        <v>38.200000000000003</v>
      </c>
      <c r="K7638" s="1">
        <f>CEILING(E7638*0.915,LOOKUP(E7638*0.915,{0,10,50,100,500},{0.01,0.05,0.1,0.5,1}))</f>
        <v>38.800000000000004</v>
      </c>
      <c r="L7638" s="1">
        <f>FLOOR(E7638*1.1,LOOKUP(E7638*1.1,{0,10,50,100,500},{0.01,0.05,0.1,0.5,1}))</f>
        <v>46.6</v>
      </c>
      <c r="M7638" s="1">
        <f t="shared" si="1075"/>
        <v>46.35</v>
      </c>
      <c r="N7638" s="2">
        <f t="shared" si="1076"/>
        <v>3.1839622641509469E-2</v>
      </c>
      <c r="O7638" s="2">
        <f t="shared" si="1077"/>
        <v>9.9056603773584981E-2</v>
      </c>
      <c r="P7638" s="3">
        <f t="shared" si="1079"/>
        <v>-5.8286405609493087E-2</v>
      </c>
      <c r="Q7638" s="2">
        <f t="shared" si="1078"/>
        <v>-5.8286405609493087E-2</v>
      </c>
      <c r="U7638" s="2">
        <f t="shared" si="1080"/>
        <v>-5.8286405609493087E-2</v>
      </c>
      <c r="V7638" s="2">
        <f t="shared" si="1083"/>
        <v>-5.8286405609493087E-2</v>
      </c>
      <c r="Z7638" s="1">
        <f t="shared" si="1081"/>
        <v>42.55</v>
      </c>
      <c r="AC7638" s="1" t="str">
        <f t="shared" si="1082"/>
        <v>N</v>
      </c>
    </row>
    <row r="7639" spans="1:29" x14ac:dyDescent="0.25">
      <c r="A7639" s="1">
        <v>20210105</v>
      </c>
      <c r="B7639" s="1">
        <v>3294</v>
      </c>
      <c r="C7639" s="1" t="s">
        <v>397</v>
      </c>
      <c r="D7639" s="1">
        <v>5.95</v>
      </c>
      <c r="E7639" s="1">
        <v>22.35</v>
      </c>
      <c r="F7639" s="1">
        <v>22.25</v>
      </c>
      <c r="G7639" s="1">
        <v>22.3</v>
      </c>
      <c r="H7639" s="1">
        <v>20.75</v>
      </c>
      <c r="I7639" s="1">
        <v>20.95</v>
      </c>
      <c r="J7639" s="1">
        <f>CEILING(E7639*0.9,LOOKUP(E7639*0.9,{0,10,50,100,500},{0.01,0.05,0.1,0.5,1}))</f>
        <v>20.150000000000002</v>
      </c>
      <c r="K7639" s="1">
        <f>CEILING(E7639*0.915,LOOKUP(E7639*0.915,{0,10,50,100,500},{0.01,0.05,0.1,0.5,1}))</f>
        <v>20.5</v>
      </c>
      <c r="L7639" s="1">
        <f>FLOOR(E7639*1.1,LOOKUP(E7639*1.1,{0,10,50,100,500},{0.01,0.05,0.1,0.5,1}))</f>
        <v>24.55</v>
      </c>
      <c r="M7639" s="1">
        <f t="shared" si="1075"/>
        <v>24.3</v>
      </c>
      <c r="N7639" s="2">
        <f t="shared" si="1076"/>
        <v>-4.4742729306488328E-3</v>
      </c>
      <c r="O7639" s="2">
        <f t="shared" si="1077"/>
        <v>-2.2371364653244164E-3</v>
      </c>
      <c r="P7639" s="3">
        <f t="shared" si="1079"/>
        <v>0</v>
      </c>
      <c r="Q7639" s="2">
        <f t="shared" si="1078"/>
        <v>-5.8286405609493087E-2</v>
      </c>
      <c r="U7639" s="2">
        <f t="shared" si="1080"/>
        <v>0</v>
      </c>
      <c r="V7639" s="2">
        <f t="shared" si="1083"/>
        <v>-5.8286405609493087E-2</v>
      </c>
      <c r="Z7639" s="1">
        <f t="shared" si="1081"/>
        <v>22.5</v>
      </c>
      <c r="AC7639" s="1" t="str">
        <f t="shared" si="1082"/>
        <v>N</v>
      </c>
    </row>
    <row r="7640" spans="1:29" x14ac:dyDescent="0.25">
      <c r="A7640" s="1">
        <v>20210106</v>
      </c>
      <c r="B7640" s="1">
        <v>3498</v>
      </c>
      <c r="C7640" s="1" t="s">
        <v>389</v>
      </c>
      <c r="D7640" s="1">
        <v>11.93</v>
      </c>
      <c r="E7640" s="1">
        <v>49.1</v>
      </c>
      <c r="F7640" s="1">
        <v>49.3</v>
      </c>
      <c r="G7640" s="1">
        <v>51.5</v>
      </c>
      <c r="H7640" s="1">
        <v>48.9</v>
      </c>
      <c r="I7640" s="1">
        <v>49.4</v>
      </c>
      <c r="J7640" s="1">
        <f>CEILING(E7640*0.9,LOOKUP(E7640*0.9,{0,10,50,100,500},{0.01,0.05,0.1,0.5,1}))</f>
        <v>44.2</v>
      </c>
      <c r="K7640" s="1">
        <f>CEILING(E7640*0.915,LOOKUP(E7640*0.915,{0,10,50,100,500},{0.01,0.05,0.1,0.5,1}))</f>
        <v>44.95</v>
      </c>
      <c r="L7640" s="1">
        <f>FLOOR(E7640*1.1,LOOKUP(E7640*1.1,{0,10,50,100,500},{0.01,0.05,0.1,0.5,1}))</f>
        <v>54</v>
      </c>
      <c r="M7640" s="1">
        <f t="shared" si="1075"/>
        <v>53.5</v>
      </c>
      <c r="N7640" s="2">
        <f t="shared" si="1076"/>
        <v>4.0733197556007275E-3</v>
      </c>
      <c r="O7640" s="2">
        <f t="shared" si="1077"/>
        <v>4.8879837067209747E-2</v>
      </c>
      <c r="P7640" s="3">
        <f t="shared" si="1079"/>
        <v>-4.3184473684211491E-3</v>
      </c>
      <c r="Q7640" s="2">
        <f t="shared" si="1078"/>
        <v>-6.2604852977914238E-2</v>
      </c>
      <c r="U7640" s="2">
        <f t="shared" si="1080"/>
        <v>-4.3184473684211491E-3</v>
      </c>
      <c r="V7640" s="2">
        <f t="shared" si="1083"/>
        <v>-6.2604852977914238E-2</v>
      </c>
      <c r="Z7640" s="1">
        <f t="shared" si="1081"/>
        <v>49.25</v>
      </c>
      <c r="AC7640" s="1" t="str">
        <f t="shared" si="1082"/>
        <v>N</v>
      </c>
    </row>
    <row r="7641" spans="1:29" x14ac:dyDescent="0.25">
      <c r="A7641" s="1">
        <v>20210106</v>
      </c>
      <c r="B7641" s="1">
        <v>3206</v>
      </c>
      <c r="C7641" s="1" t="s">
        <v>737</v>
      </c>
      <c r="D7641" s="1">
        <v>9.9600000000000009</v>
      </c>
      <c r="E7641" s="1">
        <v>39.15</v>
      </c>
      <c r="F7641" s="1">
        <v>41.25</v>
      </c>
      <c r="G7641" s="1">
        <v>41.45</v>
      </c>
      <c r="H7641" s="1">
        <v>39.200000000000003</v>
      </c>
      <c r="I7641" s="1">
        <v>39.5</v>
      </c>
      <c r="J7641" s="1">
        <f>CEILING(E7641*0.9,LOOKUP(E7641*0.9,{0,10,50,100,500},{0.01,0.05,0.1,0.5,1}))</f>
        <v>35.25</v>
      </c>
      <c r="K7641" s="1">
        <f>CEILING(E7641*0.915,LOOKUP(E7641*0.915,{0,10,50,100,500},{0.01,0.05,0.1,0.5,1}))</f>
        <v>35.85</v>
      </c>
      <c r="L7641" s="1">
        <f>FLOOR(E7641*1.1,LOOKUP(E7641*1.1,{0,10,50,100,500},{0.01,0.05,0.1,0.5,1}))</f>
        <v>43.050000000000004</v>
      </c>
      <c r="M7641" s="1">
        <f t="shared" si="1075"/>
        <v>42.800000000000004</v>
      </c>
      <c r="N7641" s="2">
        <f t="shared" si="1076"/>
        <v>5.3639846743295055E-2</v>
      </c>
      <c r="O7641" s="2">
        <f t="shared" si="1077"/>
        <v>5.8748403575989892E-2</v>
      </c>
      <c r="P7641" s="3">
        <f t="shared" si="1079"/>
        <v>4.1921664556962057E-2</v>
      </c>
      <c r="Q7641" s="2">
        <f t="shared" si="1078"/>
        <v>-2.0683188420952181E-2</v>
      </c>
      <c r="U7641" s="2">
        <f t="shared" si="1080"/>
        <v>4.1921664556962057E-2</v>
      </c>
      <c r="V7641" s="2">
        <f t="shared" si="1083"/>
        <v>-2.0683188420952181E-2</v>
      </c>
      <c r="Z7641" s="1">
        <f t="shared" si="1081"/>
        <v>39.299999999999997</v>
      </c>
      <c r="AC7641" s="1" t="str">
        <f t="shared" si="1082"/>
        <v>N</v>
      </c>
    </row>
    <row r="7642" spans="1:29" x14ac:dyDescent="0.25">
      <c r="A7642" s="1">
        <v>20210106</v>
      </c>
      <c r="B7642" s="1">
        <v>2436</v>
      </c>
      <c r="C7642" s="1" t="s">
        <v>93</v>
      </c>
      <c r="D7642" s="1">
        <v>9.68</v>
      </c>
      <c r="E7642" s="1">
        <v>47.85</v>
      </c>
      <c r="F7642" s="1">
        <v>48.7</v>
      </c>
      <c r="G7642" s="1">
        <v>49.8</v>
      </c>
      <c r="H7642" s="1">
        <v>47.75</v>
      </c>
      <c r="I7642" s="1">
        <v>48.8</v>
      </c>
      <c r="J7642" s="1">
        <f>CEILING(E7642*0.9,LOOKUP(E7642*0.9,{0,10,50,100,500},{0.01,0.05,0.1,0.5,1}))</f>
        <v>43.1</v>
      </c>
      <c r="K7642" s="1">
        <f>CEILING(E7642*0.915,LOOKUP(E7642*0.915,{0,10,50,100,500},{0.01,0.05,0.1,0.5,1}))</f>
        <v>43.800000000000004</v>
      </c>
      <c r="L7642" s="1">
        <f>FLOOR(E7642*1.1,LOOKUP(E7642*1.1,{0,10,50,100,500},{0.01,0.05,0.1,0.5,1}))</f>
        <v>52.6</v>
      </c>
      <c r="M7642" s="1">
        <f t="shared" si="1075"/>
        <v>52.1</v>
      </c>
      <c r="N7642" s="2">
        <f t="shared" si="1076"/>
        <v>1.7763845350052276E-2</v>
      </c>
      <c r="O7642" s="2">
        <f t="shared" si="1077"/>
        <v>4.0752351097178591E-2</v>
      </c>
      <c r="P7642" s="3">
        <f t="shared" si="1079"/>
        <v>-4.3432889344262211E-3</v>
      </c>
      <c r="Q7642" s="2">
        <f t="shared" si="1078"/>
        <v>-2.5026477355378402E-2</v>
      </c>
      <c r="U7642" s="2">
        <f t="shared" si="1080"/>
        <v>-4.3432889344262211E-3</v>
      </c>
      <c r="V7642" s="2">
        <f t="shared" si="1083"/>
        <v>-2.5026477355378402E-2</v>
      </c>
      <c r="Z7642" s="1">
        <f t="shared" si="1081"/>
        <v>48</v>
      </c>
      <c r="AC7642" s="1" t="str">
        <f t="shared" si="1082"/>
        <v>N</v>
      </c>
    </row>
    <row r="7643" spans="1:29" x14ac:dyDescent="0.25">
      <c r="A7643" s="1">
        <v>20210106</v>
      </c>
      <c r="B7643" s="1">
        <v>8040</v>
      </c>
      <c r="C7643" s="1" t="s">
        <v>234</v>
      </c>
      <c r="D7643" s="1">
        <v>9.51</v>
      </c>
      <c r="E7643" s="1">
        <v>23.1</v>
      </c>
      <c r="F7643" s="1">
        <v>23.5</v>
      </c>
      <c r="G7643" s="1">
        <v>23.75</v>
      </c>
      <c r="H7643" s="1">
        <v>22.65</v>
      </c>
      <c r="I7643" s="1">
        <v>23</v>
      </c>
      <c r="J7643" s="1">
        <f>CEILING(E7643*0.9,LOOKUP(E7643*0.9,{0,10,50,100,500},{0.01,0.05,0.1,0.5,1}))</f>
        <v>20.8</v>
      </c>
      <c r="K7643" s="1">
        <f>CEILING(E7643*0.915,LOOKUP(E7643*0.915,{0,10,50,100,500},{0.01,0.05,0.1,0.5,1}))</f>
        <v>21.150000000000002</v>
      </c>
      <c r="L7643" s="1">
        <f>FLOOR(E7643*1.1,LOOKUP(E7643*1.1,{0,10,50,100,500},{0.01,0.05,0.1,0.5,1}))</f>
        <v>25.400000000000002</v>
      </c>
      <c r="M7643" s="1">
        <f t="shared" si="1075"/>
        <v>25.150000000000002</v>
      </c>
      <c r="N7643" s="2">
        <f t="shared" si="1076"/>
        <v>1.7316017316017254E-2</v>
      </c>
      <c r="O7643" s="2">
        <f t="shared" si="1077"/>
        <v>2.8138528138528074E-2</v>
      </c>
      <c r="P7643" s="3">
        <f t="shared" si="1079"/>
        <v>1.9399847826086909E-2</v>
      </c>
      <c r="Q7643" s="2">
        <f t="shared" si="1078"/>
        <v>-5.6266295292914936E-3</v>
      </c>
      <c r="U7643" s="2">
        <f t="shared" si="1080"/>
        <v>1.9399847826086909E-2</v>
      </c>
      <c r="V7643" s="2">
        <f t="shared" si="1083"/>
        <v>-5.6266295292914936E-3</v>
      </c>
      <c r="Z7643" s="1">
        <f t="shared" si="1081"/>
        <v>23.25</v>
      </c>
      <c r="AC7643" s="1" t="str">
        <f t="shared" si="1082"/>
        <v>N</v>
      </c>
    </row>
    <row r="7644" spans="1:29" x14ac:dyDescent="0.25">
      <c r="A7644" s="1">
        <v>20210107</v>
      </c>
      <c r="B7644" s="1">
        <v>5386</v>
      </c>
      <c r="C7644" s="1" t="s">
        <v>140</v>
      </c>
      <c r="D7644" s="1">
        <v>35.799999999999997</v>
      </c>
      <c r="E7644" s="1">
        <v>78.900000000000006</v>
      </c>
      <c r="F7644" s="1">
        <v>86.6</v>
      </c>
      <c r="G7644" s="1">
        <v>86.7</v>
      </c>
      <c r="H7644" s="1">
        <v>78</v>
      </c>
      <c r="I7644" s="1">
        <v>78.8</v>
      </c>
      <c r="J7644" s="1">
        <f>CEILING(E7644*0.9,LOOKUP(E7644*0.9,{0,10,50,100,500},{0.01,0.05,0.1,0.5,1}))</f>
        <v>71.100000000000009</v>
      </c>
      <c r="K7644" s="1">
        <f>CEILING(E7644*0.915,LOOKUP(E7644*0.915,{0,10,50,100,500},{0.01,0.05,0.1,0.5,1}))</f>
        <v>72.2</v>
      </c>
      <c r="L7644" s="1">
        <f>FLOOR(E7644*1.1,LOOKUP(E7644*1.1,{0,10,50,100,500},{0.01,0.05,0.1,0.5,1}))</f>
        <v>86.7</v>
      </c>
      <c r="M7644" s="1">
        <f t="shared" si="1075"/>
        <v>86.2</v>
      </c>
      <c r="N7644" s="2">
        <f t="shared" si="1076"/>
        <v>9.7591888466413035E-2</v>
      </c>
      <c r="O7644" s="2">
        <f t="shared" si="1077"/>
        <v>9.8859315589353569E-2</v>
      </c>
      <c r="P7644" s="3">
        <f t="shared" si="1079"/>
        <v>2.3335591647330373E-3</v>
      </c>
      <c r="Q7644" s="2">
        <f t="shared" si="1078"/>
        <v>-3.2930703645584563E-3</v>
      </c>
      <c r="U7644" s="2">
        <f t="shared" si="1080"/>
        <v>2.3335591647330373E-3</v>
      </c>
      <c r="V7644" s="2">
        <f t="shared" si="1083"/>
        <v>-3.2930703645584563E-3</v>
      </c>
      <c r="Z7644" s="1">
        <f t="shared" si="1081"/>
        <v>79.2</v>
      </c>
      <c r="AC7644" s="1" t="str">
        <f t="shared" si="1082"/>
        <v>N</v>
      </c>
    </row>
    <row r="7645" spans="1:29" x14ac:dyDescent="0.25">
      <c r="A7645" s="1">
        <v>20210107</v>
      </c>
      <c r="B7645" s="1">
        <v>4967</v>
      </c>
      <c r="C7645" s="1" t="s">
        <v>276</v>
      </c>
      <c r="D7645" s="1">
        <v>25.06</v>
      </c>
      <c r="E7645" s="1">
        <v>50</v>
      </c>
      <c r="F7645" s="1">
        <v>50</v>
      </c>
      <c r="G7645" s="1">
        <v>52.5</v>
      </c>
      <c r="H7645" s="1">
        <v>49.6</v>
      </c>
      <c r="I7645" s="1">
        <v>50.4</v>
      </c>
      <c r="J7645" s="1">
        <f>CEILING(E7645*0.9,LOOKUP(E7645*0.9,{0,10,50,100,500},{0.01,0.05,0.1,0.5,1}))</f>
        <v>45</v>
      </c>
      <c r="K7645" s="1">
        <f>CEILING(E7645*0.915,LOOKUP(E7645*0.915,{0,10,50,100,500},{0.01,0.05,0.1,0.5,1}))</f>
        <v>45.75</v>
      </c>
      <c r="L7645" s="1">
        <f>FLOOR(E7645*1.1,LOOKUP(E7645*1.1,{0,10,50,100,500},{0.01,0.05,0.1,0.5,1}))</f>
        <v>55</v>
      </c>
      <c r="M7645" s="1">
        <f t="shared" si="1075"/>
        <v>54.5</v>
      </c>
      <c r="N7645" s="2">
        <f t="shared" si="1076"/>
        <v>0</v>
      </c>
      <c r="O7645" s="2">
        <f t="shared" si="1077"/>
        <v>0.05</v>
      </c>
      <c r="P7645" s="3">
        <f t="shared" si="1079"/>
        <v>-4.2783591269842536E-3</v>
      </c>
      <c r="Q7645" s="2">
        <f t="shared" si="1078"/>
        <v>-7.5714294915427104E-3</v>
      </c>
      <c r="U7645" s="2">
        <f t="shared" si="1080"/>
        <v>-4.2783591269842536E-3</v>
      </c>
      <c r="V7645" s="2">
        <f t="shared" si="1083"/>
        <v>-7.5714294915427104E-3</v>
      </c>
      <c r="Z7645" s="1">
        <f t="shared" si="1081"/>
        <v>50.3</v>
      </c>
      <c r="AC7645" s="1" t="str">
        <f t="shared" si="1082"/>
        <v>N</v>
      </c>
    </row>
    <row r="7646" spans="1:29" x14ac:dyDescent="0.25">
      <c r="A7646" s="1">
        <v>20210107</v>
      </c>
      <c r="B7646" s="1">
        <v>6477</v>
      </c>
      <c r="C7646" s="1" t="s">
        <v>188</v>
      </c>
      <c r="D7646" s="1">
        <v>19.809999999999999</v>
      </c>
      <c r="E7646" s="1">
        <v>70.099999999999994</v>
      </c>
      <c r="F7646" s="1">
        <v>71.3</v>
      </c>
      <c r="G7646" s="1">
        <v>71.400000000000006</v>
      </c>
      <c r="H7646" s="1">
        <v>65.5</v>
      </c>
      <c r="I7646" s="1">
        <v>66.3</v>
      </c>
      <c r="J7646" s="1">
        <f>CEILING(E7646*0.9,LOOKUP(E7646*0.9,{0,10,50,100,500},{0.01,0.05,0.1,0.5,1}))</f>
        <v>63.1</v>
      </c>
      <c r="K7646" s="1">
        <f>CEILING(E7646*0.915,LOOKUP(E7646*0.915,{0,10,50,100,500},{0.01,0.05,0.1,0.5,1}))</f>
        <v>64.2</v>
      </c>
      <c r="L7646" s="1">
        <f>FLOOR(E7646*1.1,LOOKUP(E7646*1.1,{0,10,50,100,500},{0.01,0.05,0.1,0.5,1}))</f>
        <v>77.100000000000009</v>
      </c>
      <c r="M7646" s="1">
        <f t="shared" si="1075"/>
        <v>76.600000000000009</v>
      </c>
      <c r="N7646" s="2">
        <f t="shared" si="1076"/>
        <v>1.711840228245368E-2</v>
      </c>
      <c r="O7646" s="2">
        <f t="shared" si="1077"/>
        <v>1.8544935805991605E-2</v>
      </c>
      <c r="P7646" s="3">
        <f t="shared" si="1079"/>
        <v>7.2973568627450899E-2</v>
      </c>
      <c r="Q7646" s="2">
        <f t="shared" si="1078"/>
        <v>0</v>
      </c>
      <c r="U7646" s="2">
        <f t="shared" si="1080"/>
        <v>7.2973568627450899E-2</v>
      </c>
      <c r="V7646" s="2">
        <f t="shared" si="1083"/>
        <v>0</v>
      </c>
      <c r="Z7646" s="1">
        <f t="shared" si="1081"/>
        <v>70.399999999999991</v>
      </c>
      <c r="AC7646" s="1" t="str">
        <f t="shared" si="1082"/>
        <v>N</v>
      </c>
    </row>
    <row r="7647" spans="1:29" x14ac:dyDescent="0.25">
      <c r="A7647" s="1">
        <v>20210107</v>
      </c>
      <c r="B7647" s="1">
        <v>1785</v>
      </c>
      <c r="C7647" s="1" t="s">
        <v>230</v>
      </c>
      <c r="D7647" s="1">
        <v>12.82</v>
      </c>
      <c r="E7647" s="1">
        <v>48.75</v>
      </c>
      <c r="F7647" s="1">
        <v>49.8</v>
      </c>
      <c r="G7647" s="1">
        <v>51.9</v>
      </c>
      <c r="H7647" s="1">
        <v>47.6</v>
      </c>
      <c r="I7647" s="1">
        <v>48.1</v>
      </c>
      <c r="J7647" s="1">
        <f>CEILING(E7647*0.9,LOOKUP(E7647*0.9,{0,10,50,100,500},{0.01,0.05,0.1,0.5,1}))</f>
        <v>43.900000000000006</v>
      </c>
      <c r="K7647" s="1">
        <f>CEILING(E7647*0.915,LOOKUP(E7647*0.915,{0,10,50,100,500},{0.01,0.05,0.1,0.5,1}))</f>
        <v>44.650000000000006</v>
      </c>
      <c r="L7647" s="1">
        <f>FLOOR(E7647*1.1,LOOKUP(E7647*1.1,{0,10,50,100,500},{0.01,0.05,0.1,0.5,1}))</f>
        <v>53.6</v>
      </c>
      <c r="M7647" s="1">
        <f t="shared" si="1075"/>
        <v>53.1</v>
      </c>
      <c r="N7647" s="2">
        <f t="shared" si="1076"/>
        <v>2.1538461538461479E-2</v>
      </c>
      <c r="O7647" s="2">
        <f t="shared" si="1077"/>
        <v>6.4615384615384588E-2</v>
      </c>
      <c r="P7647" s="3">
        <f t="shared" si="1079"/>
        <v>3.2977918918918776E-2</v>
      </c>
      <c r="Q7647" s="2">
        <f t="shared" si="1078"/>
        <v>0</v>
      </c>
      <c r="U7647" s="2">
        <f t="shared" si="1080"/>
        <v>3.2977918918918776E-2</v>
      </c>
      <c r="V7647" s="2">
        <f t="shared" si="1083"/>
        <v>0</v>
      </c>
      <c r="Z7647" s="1">
        <f t="shared" si="1081"/>
        <v>48.9</v>
      </c>
      <c r="AC7647" s="1" t="str">
        <f t="shared" si="1082"/>
        <v>N</v>
      </c>
    </row>
    <row r="7648" spans="1:29" x14ac:dyDescent="0.25">
      <c r="A7648" s="1">
        <v>20210107</v>
      </c>
      <c r="B7648" s="1">
        <v>3437</v>
      </c>
      <c r="C7648" s="1" t="s">
        <v>165</v>
      </c>
      <c r="D7648" s="1">
        <v>12.72</v>
      </c>
      <c r="E7648" s="1">
        <v>35.75</v>
      </c>
      <c r="F7648" s="1">
        <v>35.75</v>
      </c>
      <c r="G7648" s="1">
        <v>35.75</v>
      </c>
      <c r="H7648" s="1">
        <v>32.65</v>
      </c>
      <c r="I7648" s="1">
        <v>34.1</v>
      </c>
      <c r="J7648" s="1">
        <f>CEILING(E7648*0.9,LOOKUP(E7648*0.9,{0,10,50,100,500},{0.01,0.05,0.1,0.5,1}))</f>
        <v>32.200000000000003</v>
      </c>
      <c r="K7648" s="1">
        <f>CEILING(E7648*0.915,LOOKUP(E7648*0.915,{0,10,50,100,500},{0.01,0.05,0.1,0.5,1}))</f>
        <v>32.75</v>
      </c>
      <c r="L7648" s="1">
        <f>FLOOR(E7648*1.1,LOOKUP(E7648*1.1,{0,10,50,100,500},{0.01,0.05,0.1,0.5,1}))</f>
        <v>39.300000000000004</v>
      </c>
      <c r="M7648" s="1">
        <f t="shared" si="1075"/>
        <v>39.050000000000004</v>
      </c>
      <c r="N7648" s="2">
        <f t="shared" si="1076"/>
        <v>0</v>
      </c>
      <c r="O7648" s="2">
        <f t="shared" si="1077"/>
        <v>0</v>
      </c>
      <c r="P7648" s="3">
        <f t="shared" si="1079"/>
        <v>0</v>
      </c>
      <c r="Q7648" s="2">
        <f t="shared" si="1078"/>
        <v>0</v>
      </c>
      <c r="U7648" s="2">
        <f t="shared" si="1080"/>
        <v>0</v>
      </c>
      <c r="V7648" s="2">
        <f t="shared" si="1083"/>
        <v>0</v>
      </c>
      <c r="Z7648" s="1">
        <f t="shared" si="1081"/>
        <v>35.9</v>
      </c>
      <c r="AC7648" s="1" t="str">
        <f t="shared" si="1082"/>
        <v>N</v>
      </c>
    </row>
    <row r="7649" spans="1:29" x14ac:dyDescent="0.25">
      <c r="A7649" s="1">
        <v>20210107</v>
      </c>
      <c r="B7649" s="1">
        <v>3346</v>
      </c>
      <c r="C7649" s="1" t="s">
        <v>148</v>
      </c>
      <c r="D7649" s="1">
        <v>12.17</v>
      </c>
      <c r="E7649" s="1">
        <v>50</v>
      </c>
      <c r="F7649" s="1">
        <v>50.5</v>
      </c>
      <c r="G7649" s="1">
        <v>51.5</v>
      </c>
      <c r="H7649" s="1">
        <v>47.4</v>
      </c>
      <c r="I7649" s="1">
        <v>48.8</v>
      </c>
      <c r="J7649" s="1">
        <f>CEILING(E7649*0.9,LOOKUP(E7649*0.9,{0,10,50,100,500},{0.01,0.05,0.1,0.5,1}))</f>
        <v>45</v>
      </c>
      <c r="K7649" s="1">
        <f>CEILING(E7649*0.915,LOOKUP(E7649*0.915,{0,10,50,100,500},{0.01,0.05,0.1,0.5,1}))</f>
        <v>45.75</v>
      </c>
      <c r="L7649" s="1">
        <f>FLOOR(E7649*1.1,LOOKUP(E7649*1.1,{0,10,50,100,500},{0.01,0.05,0.1,0.5,1}))</f>
        <v>55</v>
      </c>
      <c r="M7649" s="1">
        <f t="shared" si="1075"/>
        <v>54.5</v>
      </c>
      <c r="N7649" s="2">
        <f t="shared" si="1076"/>
        <v>0.01</v>
      </c>
      <c r="O7649" s="2">
        <f t="shared" si="1077"/>
        <v>0.03</v>
      </c>
      <c r="P7649" s="3">
        <f t="shared" si="1079"/>
        <v>3.2471911885245855E-2</v>
      </c>
      <c r="Q7649" s="2">
        <f t="shared" si="1078"/>
        <v>0</v>
      </c>
      <c r="U7649" s="2">
        <f t="shared" si="1080"/>
        <v>3.2471911885245855E-2</v>
      </c>
      <c r="V7649" s="2">
        <f t="shared" si="1083"/>
        <v>0</v>
      </c>
      <c r="Z7649" s="1">
        <f t="shared" si="1081"/>
        <v>50.3</v>
      </c>
      <c r="AC7649" s="1" t="str">
        <f t="shared" si="1082"/>
        <v>N</v>
      </c>
    </row>
    <row r="7650" spans="1:29" x14ac:dyDescent="0.25">
      <c r="A7650" s="1">
        <v>20210107</v>
      </c>
      <c r="B7650" s="1">
        <v>5243</v>
      </c>
      <c r="C7650" s="1" t="s">
        <v>192</v>
      </c>
      <c r="D7650" s="1">
        <v>11.46</v>
      </c>
      <c r="E7650" s="1">
        <v>70</v>
      </c>
      <c r="F7650" s="1">
        <v>71</v>
      </c>
      <c r="G7650" s="1">
        <v>72.3</v>
      </c>
      <c r="H7650" s="1">
        <v>66.599999999999994</v>
      </c>
      <c r="I7650" s="1">
        <v>67.5</v>
      </c>
      <c r="J7650" s="1">
        <f>CEILING(E7650*0.9,LOOKUP(E7650*0.9,{0,10,50,100,500},{0.01,0.05,0.1,0.5,1}))</f>
        <v>63</v>
      </c>
      <c r="K7650" s="1">
        <f>CEILING(E7650*0.915,LOOKUP(E7650*0.915,{0,10,50,100,500},{0.01,0.05,0.1,0.5,1}))</f>
        <v>64.100000000000009</v>
      </c>
      <c r="L7650" s="1">
        <f>FLOOR(E7650*1.1,LOOKUP(E7650*1.1,{0,10,50,100,500},{0.01,0.05,0.1,0.5,1}))</f>
        <v>77</v>
      </c>
      <c r="M7650" s="1">
        <f t="shared" si="1075"/>
        <v>76.5</v>
      </c>
      <c r="N7650" s="2">
        <f t="shared" si="1076"/>
        <v>1.4285714285714285E-2</v>
      </c>
      <c r="O7650" s="2">
        <f t="shared" si="1077"/>
        <v>3.2857142857142814E-2</v>
      </c>
      <c r="P7650" s="3">
        <f t="shared" si="1079"/>
        <v>4.945538518518517E-2</v>
      </c>
      <c r="Q7650" s="2">
        <f t="shared" si="1078"/>
        <v>0</v>
      </c>
      <c r="U7650" s="2">
        <f t="shared" si="1080"/>
        <v>4.945538518518517E-2</v>
      </c>
      <c r="V7650" s="2">
        <f t="shared" si="1083"/>
        <v>0</v>
      </c>
      <c r="Z7650" s="1">
        <f t="shared" si="1081"/>
        <v>70.3</v>
      </c>
      <c r="AC7650" s="1" t="str">
        <f t="shared" si="1082"/>
        <v>N</v>
      </c>
    </row>
    <row r="7651" spans="1:29" x14ac:dyDescent="0.25">
      <c r="A7651" s="1">
        <v>20210107</v>
      </c>
      <c r="B7651" s="1">
        <v>3006</v>
      </c>
      <c r="C7651" s="1" t="s">
        <v>127</v>
      </c>
      <c r="D7651" s="1">
        <v>9.0299999999999994</v>
      </c>
      <c r="E7651" s="1">
        <v>64.3</v>
      </c>
      <c r="F7651" s="1">
        <v>64</v>
      </c>
      <c r="G7651" s="1">
        <v>64.8</v>
      </c>
      <c r="H7651" s="1">
        <v>62.4</v>
      </c>
      <c r="I7651" s="1">
        <v>63.5</v>
      </c>
      <c r="J7651" s="1">
        <f>CEILING(E7651*0.9,LOOKUP(E7651*0.9,{0,10,50,100,500},{0.01,0.05,0.1,0.5,1}))</f>
        <v>57.900000000000006</v>
      </c>
      <c r="K7651" s="1">
        <f>CEILING(E7651*0.915,LOOKUP(E7651*0.915,{0,10,50,100,500},{0.01,0.05,0.1,0.5,1}))</f>
        <v>58.900000000000006</v>
      </c>
      <c r="L7651" s="1">
        <f>FLOOR(E7651*1.1,LOOKUP(E7651*1.1,{0,10,50,100,500},{0.01,0.05,0.1,0.5,1}))</f>
        <v>70.7</v>
      </c>
      <c r="M7651" s="1">
        <f t="shared" si="1075"/>
        <v>70.2</v>
      </c>
      <c r="N7651" s="2">
        <f t="shared" si="1076"/>
        <v>-4.6656298600310604E-3</v>
      </c>
      <c r="O7651" s="2">
        <f t="shared" si="1077"/>
        <v>7.7760497667185074E-3</v>
      </c>
      <c r="P7651" s="3">
        <f t="shared" si="1079"/>
        <v>1.499193858267705E-2</v>
      </c>
      <c r="Q7651" s="2">
        <f t="shared" si="1078"/>
        <v>0</v>
      </c>
      <c r="U7651" s="2">
        <f t="shared" si="1080"/>
        <v>1.499193858267705E-2</v>
      </c>
      <c r="V7651" s="2">
        <f t="shared" si="1083"/>
        <v>0</v>
      </c>
      <c r="Z7651" s="1">
        <f t="shared" si="1081"/>
        <v>64.599999999999994</v>
      </c>
      <c r="AC7651" s="1" t="str">
        <f t="shared" si="1082"/>
        <v>N</v>
      </c>
    </row>
    <row r="7652" spans="1:29" x14ac:dyDescent="0.25">
      <c r="A7652" s="1">
        <v>20210108</v>
      </c>
      <c r="B7652" s="1">
        <v>2603</v>
      </c>
      <c r="C7652" s="1" t="s">
        <v>308</v>
      </c>
      <c r="D7652" s="1">
        <v>11.4</v>
      </c>
      <c r="E7652" s="1">
        <v>40.299999999999997</v>
      </c>
      <c r="F7652" s="1">
        <v>41.5</v>
      </c>
      <c r="G7652" s="1">
        <v>42.8</v>
      </c>
      <c r="H7652" s="1">
        <v>40.6</v>
      </c>
      <c r="I7652" s="1">
        <v>42.65</v>
      </c>
      <c r="J7652" s="1">
        <f>CEILING(E7652*0.9,LOOKUP(E7652*0.9,{0,10,50,100,500},{0.01,0.05,0.1,0.5,1}))</f>
        <v>36.300000000000004</v>
      </c>
      <c r="K7652" s="1">
        <f>CEILING(E7652*0.915,LOOKUP(E7652*0.915,{0,10,50,100,500},{0.01,0.05,0.1,0.5,1}))</f>
        <v>36.9</v>
      </c>
      <c r="L7652" s="1">
        <f>FLOOR(E7652*1.1,LOOKUP(E7652*1.1,{0,10,50,100,500},{0.01,0.05,0.1,0.5,1}))</f>
        <v>44.300000000000004</v>
      </c>
      <c r="M7652" s="1">
        <f t="shared" si="1075"/>
        <v>44.050000000000004</v>
      </c>
      <c r="N7652" s="2">
        <f t="shared" si="1076"/>
        <v>2.9776674937965333E-2</v>
      </c>
      <c r="O7652" s="2">
        <f t="shared" si="1077"/>
        <v>6.2034739454094295E-2</v>
      </c>
      <c r="P7652" s="3">
        <f t="shared" si="1079"/>
        <v>-2.921045369284881E-2</v>
      </c>
      <c r="Q7652" s="2">
        <f t="shared" si="1078"/>
        <v>-2.921045369284881E-2</v>
      </c>
      <c r="U7652" s="2">
        <f t="shared" si="1080"/>
        <v>-2.921045369284881E-2</v>
      </c>
      <c r="V7652" s="2">
        <f t="shared" si="1083"/>
        <v>-2.921045369284881E-2</v>
      </c>
      <c r="Z7652" s="1">
        <f t="shared" si="1081"/>
        <v>40.449999999999996</v>
      </c>
      <c r="AC7652" s="1" t="str">
        <f t="shared" si="1082"/>
        <v>N</v>
      </c>
    </row>
    <row r="7653" spans="1:29" x14ac:dyDescent="0.25">
      <c r="A7653" s="1">
        <v>20210108</v>
      </c>
      <c r="B7653" s="1">
        <v>3483</v>
      </c>
      <c r="C7653" s="1" t="s">
        <v>79</v>
      </c>
      <c r="D7653" s="1">
        <v>10.58</v>
      </c>
      <c r="E7653" s="1">
        <v>75.900000000000006</v>
      </c>
      <c r="F7653" s="1">
        <v>78.2</v>
      </c>
      <c r="G7653" s="1">
        <v>80</v>
      </c>
      <c r="H7653" s="1">
        <v>76.3</v>
      </c>
      <c r="I7653" s="1">
        <v>77.8</v>
      </c>
      <c r="J7653" s="1">
        <f>CEILING(E7653*0.9,LOOKUP(E7653*0.9,{0,10,50,100,500},{0.01,0.05,0.1,0.5,1}))</f>
        <v>68.400000000000006</v>
      </c>
      <c r="K7653" s="1">
        <f>CEILING(E7653*0.915,LOOKUP(E7653*0.915,{0,10,50,100,500},{0.01,0.05,0.1,0.5,1}))</f>
        <v>69.5</v>
      </c>
      <c r="L7653" s="1">
        <f>FLOOR(E7653*1.1,LOOKUP(E7653*1.1,{0,10,50,100,500},{0.01,0.05,0.1,0.5,1}))</f>
        <v>83.4</v>
      </c>
      <c r="M7653" s="1">
        <f t="shared" si="1075"/>
        <v>82.9</v>
      </c>
      <c r="N7653" s="2">
        <f t="shared" si="1076"/>
        <v>3.0303030303030262E-2</v>
      </c>
      <c r="O7653" s="2">
        <f t="shared" si="1077"/>
        <v>5.4018445322793068E-2</v>
      </c>
      <c r="P7653" s="3">
        <f t="shared" si="1079"/>
        <v>2.8336246786632904E-3</v>
      </c>
      <c r="Q7653" s="2">
        <f t="shared" si="1078"/>
        <v>-2.6376829014185518E-2</v>
      </c>
      <c r="U7653" s="2">
        <f t="shared" si="1080"/>
        <v>2.8336246786632904E-3</v>
      </c>
      <c r="V7653" s="2">
        <f t="shared" si="1083"/>
        <v>-2.6376829014185518E-2</v>
      </c>
      <c r="Z7653" s="1">
        <f t="shared" si="1081"/>
        <v>76.2</v>
      </c>
      <c r="AC7653" s="1" t="str">
        <f t="shared" si="1082"/>
        <v>N</v>
      </c>
    </row>
    <row r="7654" spans="1:29" x14ac:dyDescent="0.25">
      <c r="A7654" s="1">
        <v>20210108</v>
      </c>
      <c r="B7654" s="1">
        <v>3049</v>
      </c>
      <c r="C7654" s="1" t="s">
        <v>253</v>
      </c>
      <c r="D7654" s="1">
        <v>9.94</v>
      </c>
      <c r="E7654" s="1">
        <v>11.15</v>
      </c>
      <c r="F7654" s="1">
        <v>11.1</v>
      </c>
      <c r="G7654" s="1">
        <v>11.25</v>
      </c>
      <c r="H7654" s="1">
        <v>10.95</v>
      </c>
      <c r="I7654" s="1">
        <v>11.05</v>
      </c>
      <c r="J7654" s="1">
        <f>CEILING(E7654*0.9,LOOKUP(E7654*0.9,{0,10,50,100,500},{0.01,0.05,0.1,0.5,1}))</f>
        <v>10.050000000000001</v>
      </c>
      <c r="K7654" s="1">
        <f>CEILING(E7654*0.915,LOOKUP(E7654*0.915,{0,10,50,100,500},{0.01,0.05,0.1,0.5,1}))</f>
        <v>10.25</v>
      </c>
      <c r="L7654" s="1">
        <f>FLOOR(E7654*1.1,LOOKUP(E7654*1.1,{0,10,50,100,500},{0.01,0.05,0.1,0.5,1}))</f>
        <v>12.25</v>
      </c>
      <c r="M7654" s="1">
        <f t="shared" si="1075"/>
        <v>12</v>
      </c>
      <c r="N7654" s="2">
        <f t="shared" si="1076"/>
        <v>-4.4843049327354893E-3</v>
      </c>
      <c r="O7654" s="2">
        <f t="shared" si="1077"/>
        <v>8.9686098654708207E-3</v>
      </c>
      <c r="P7654" s="3">
        <f t="shared" si="1079"/>
        <v>0</v>
      </c>
      <c r="Q7654" s="2">
        <f t="shared" si="1078"/>
        <v>-2.6376829014185518E-2</v>
      </c>
      <c r="U7654" s="2">
        <f t="shared" si="1080"/>
        <v>0</v>
      </c>
      <c r="V7654" s="2">
        <f t="shared" si="1083"/>
        <v>-2.6376829014185518E-2</v>
      </c>
      <c r="Z7654" s="1">
        <f t="shared" si="1081"/>
        <v>11.3</v>
      </c>
      <c r="AC7654" s="1" t="str">
        <f t="shared" si="1082"/>
        <v>N</v>
      </c>
    </row>
    <row r="7655" spans="1:29" x14ac:dyDescent="0.25">
      <c r="A7655" s="1">
        <v>20210108</v>
      </c>
      <c r="B7655" s="1">
        <v>6209</v>
      </c>
      <c r="C7655" s="1" t="s">
        <v>47</v>
      </c>
      <c r="D7655" s="1">
        <v>8.5500000000000007</v>
      </c>
      <c r="E7655" s="1">
        <v>37.950000000000003</v>
      </c>
      <c r="F7655" s="1">
        <v>37.75</v>
      </c>
      <c r="G7655" s="1">
        <v>38.700000000000003</v>
      </c>
      <c r="H7655" s="1">
        <v>37.6</v>
      </c>
      <c r="I7655" s="1">
        <v>38</v>
      </c>
      <c r="J7655" s="1">
        <f>CEILING(E7655*0.9,LOOKUP(E7655*0.9,{0,10,50,100,500},{0.01,0.05,0.1,0.5,1}))</f>
        <v>34.200000000000003</v>
      </c>
      <c r="K7655" s="1">
        <f>CEILING(E7655*0.915,LOOKUP(E7655*0.915,{0,10,50,100,500},{0.01,0.05,0.1,0.5,1}))</f>
        <v>34.75</v>
      </c>
      <c r="L7655" s="1">
        <f>FLOOR(E7655*1.1,LOOKUP(E7655*1.1,{0,10,50,100,500},{0.01,0.05,0.1,0.5,1}))</f>
        <v>41.7</v>
      </c>
      <c r="M7655" s="1">
        <f t="shared" si="1075"/>
        <v>41.45</v>
      </c>
      <c r="N7655" s="2">
        <f t="shared" si="1076"/>
        <v>-5.2700922266140406E-3</v>
      </c>
      <c r="O7655" s="2">
        <f t="shared" si="1077"/>
        <v>1.9762845849802368E-2</v>
      </c>
      <c r="P7655" s="3">
        <f t="shared" si="1079"/>
        <v>3.2858157894730897E-4</v>
      </c>
      <c r="Q7655" s="2">
        <f t="shared" si="1078"/>
        <v>-2.604824743523821E-2</v>
      </c>
      <c r="U7655" s="2">
        <f t="shared" si="1080"/>
        <v>3.2858157894730897E-4</v>
      </c>
      <c r="V7655" s="2">
        <f t="shared" si="1083"/>
        <v>-2.604824743523821E-2</v>
      </c>
      <c r="Z7655" s="1">
        <f t="shared" si="1081"/>
        <v>38.1</v>
      </c>
      <c r="AC7655" s="1" t="str">
        <f t="shared" si="1082"/>
        <v>N</v>
      </c>
    </row>
    <row r="7656" spans="1:29" x14ac:dyDescent="0.25">
      <c r="A7656" s="1">
        <v>20210108</v>
      </c>
      <c r="B7656" s="1">
        <v>6104</v>
      </c>
      <c r="C7656" s="1" t="s">
        <v>30</v>
      </c>
      <c r="D7656" s="1">
        <v>7.47</v>
      </c>
      <c r="E7656" s="1">
        <v>74.400000000000006</v>
      </c>
      <c r="F7656" s="1">
        <v>73.8</v>
      </c>
      <c r="G7656" s="1">
        <v>75.599999999999994</v>
      </c>
      <c r="H7656" s="1">
        <v>72.900000000000006</v>
      </c>
      <c r="I7656" s="1">
        <v>73.099999999999994</v>
      </c>
      <c r="J7656" s="1">
        <f>CEILING(E7656*0.9,LOOKUP(E7656*0.9,{0,10,50,100,500},{0.01,0.05,0.1,0.5,1}))</f>
        <v>67</v>
      </c>
      <c r="K7656" s="1">
        <f>CEILING(E7656*0.915,LOOKUP(E7656*0.915,{0,10,50,100,500},{0.01,0.05,0.1,0.5,1}))</f>
        <v>68.100000000000009</v>
      </c>
      <c r="L7656" s="1">
        <f>FLOOR(E7656*1.1,LOOKUP(E7656*1.1,{0,10,50,100,500},{0.01,0.05,0.1,0.5,1}))</f>
        <v>81.800000000000011</v>
      </c>
      <c r="M7656" s="1">
        <f t="shared" si="1075"/>
        <v>81.300000000000011</v>
      </c>
      <c r="N7656" s="2">
        <f t="shared" si="1076"/>
        <v>-8.0645161290323723E-3</v>
      </c>
      <c r="O7656" s="2">
        <f t="shared" si="1077"/>
        <v>1.6129032258064363E-2</v>
      </c>
      <c r="P7656" s="3">
        <f t="shared" si="1079"/>
        <v>1.9548259917920679E-2</v>
      </c>
      <c r="Q7656" s="2">
        <f t="shared" si="1078"/>
        <v>-6.4999875173175313E-3</v>
      </c>
      <c r="U7656" s="2">
        <f t="shared" si="1080"/>
        <v>1.9548259917920679E-2</v>
      </c>
      <c r="V7656" s="2">
        <f t="shared" si="1083"/>
        <v>-6.4999875173175313E-3</v>
      </c>
      <c r="Z7656" s="1">
        <f t="shared" si="1081"/>
        <v>74.7</v>
      </c>
      <c r="AC7656" s="1" t="str">
        <f t="shared" si="1082"/>
        <v>N</v>
      </c>
    </row>
    <row r="7657" spans="1:29" x14ac:dyDescent="0.25">
      <c r="A7657" s="1">
        <v>20210108</v>
      </c>
      <c r="B7657" s="1">
        <v>2344</v>
      </c>
      <c r="C7657" s="1" t="s">
        <v>201</v>
      </c>
      <c r="D7657" s="1">
        <v>6.65</v>
      </c>
      <c r="E7657" s="1">
        <v>29</v>
      </c>
      <c r="F7657" s="1">
        <v>28.95</v>
      </c>
      <c r="G7657" s="1">
        <v>29</v>
      </c>
      <c r="H7657" s="1">
        <v>28.3</v>
      </c>
      <c r="I7657" s="1">
        <v>28.45</v>
      </c>
      <c r="J7657" s="1">
        <f>CEILING(E7657*0.9,LOOKUP(E7657*0.9,{0,10,50,100,500},{0.01,0.05,0.1,0.5,1}))</f>
        <v>26.1</v>
      </c>
      <c r="K7657" s="1">
        <f>CEILING(E7657*0.915,LOOKUP(E7657*0.915,{0,10,50,100,500},{0.01,0.05,0.1,0.5,1}))</f>
        <v>26.55</v>
      </c>
      <c r="L7657" s="1">
        <f>FLOOR(E7657*1.1,LOOKUP(E7657*1.1,{0,10,50,100,500},{0.01,0.05,0.1,0.5,1}))</f>
        <v>31.900000000000002</v>
      </c>
      <c r="M7657" s="1">
        <f t="shared" si="1075"/>
        <v>31.650000000000002</v>
      </c>
      <c r="N7657" s="2">
        <f t="shared" si="1076"/>
        <v>-1.7241379310345072E-3</v>
      </c>
      <c r="O7657" s="2">
        <f t="shared" si="1077"/>
        <v>0</v>
      </c>
      <c r="P7657" s="3">
        <f t="shared" si="1079"/>
        <v>0</v>
      </c>
      <c r="Q7657" s="2">
        <f t="shared" si="1078"/>
        <v>-6.4999875173175313E-3</v>
      </c>
      <c r="U7657" s="2">
        <f t="shared" si="1080"/>
        <v>0</v>
      </c>
      <c r="V7657" s="2">
        <f t="shared" si="1083"/>
        <v>-6.4999875173175313E-3</v>
      </c>
      <c r="Z7657" s="1">
        <f t="shared" si="1081"/>
        <v>29.15</v>
      </c>
      <c r="AC7657" s="1" t="str">
        <f t="shared" si="1082"/>
        <v>N</v>
      </c>
    </row>
    <row r="7658" spans="1:29" x14ac:dyDescent="0.25">
      <c r="A7658" s="1">
        <v>20210108</v>
      </c>
      <c r="B7658" s="1">
        <v>6207</v>
      </c>
      <c r="C7658" s="1" t="s">
        <v>422</v>
      </c>
      <c r="D7658" s="1">
        <v>6.65</v>
      </c>
      <c r="E7658" s="1">
        <v>30.05</v>
      </c>
      <c r="F7658" s="1">
        <v>30.2</v>
      </c>
      <c r="G7658" s="1">
        <v>30.65</v>
      </c>
      <c r="H7658" s="1">
        <v>29.4</v>
      </c>
      <c r="I7658" s="1">
        <v>29.55</v>
      </c>
      <c r="J7658" s="1">
        <f>CEILING(E7658*0.9,LOOKUP(E7658*0.9,{0,10,50,100,500},{0.01,0.05,0.1,0.5,1}))</f>
        <v>27.05</v>
      </c>
      <c r="K7658" s="1">
        <f>CEILING(E7658*0.915,LOOKUP(E7658*0.915,{0,10,50,100,500},{0.01,0.05,0.1,0.5,1}))</f>
        <v>27.5</v>
      </c>
      <c r="L7658" s="1">
        <f>FLOOR(E7658*1.1,LOOKUP(E7658*1.1,{0,10,50,100,500},{0.01,0.05,0.1,0.5,1}))</f>
        <v>33.050000000000004</v>
      </c>
      <c r="M7658" s="1">
        <f t="shared" si="1075"/>
        <v>32.800000000000004</v>
      </c>
      <c r="N7658" s="2">
        <f t="shared" si="1076"/>
        <v>4.9916805324458757E-3</v>
      </c>
      <c r="O7658" s="2">
        <f t="shared" si="1077"/>
        <v>1.9966722129783624E-2</v>
      </c>
      <c r="P7658" s="3">
        <f t="shared" si="1079"/>
        <v>1.9656844331641256E-2</v>
      </c>
      <c r="Q7658" s="2">
        <f t="shared" si="1078"/>
        <v>0</v>
      </c>
      <c r="U7658" s="2">
        <f t="shared" si="1080"/>
        <v>1.9656844331641256E-2</v>
      </c>
      <c r="V7658" s="2">
        <f t="shared" si="1083"/>
        <v>0</v>
      </c>
      <c r="Z7658" s="1">
        <f t="shared" si="1081"/>
        <v>30.2</v>
      </c>
      <c r="AC7658" s="1" t="str">
        <f t="shared" si="1082"/>
        <v>N</v>
      </c>
    </row>
    <row r="7659" spans="1:29" x14ac:dyDescent="0.25">
      <c r="A7659" s="1">
        <v>20210108</v>
      </c>
      <c r="B7659" s="1">
        <v>6698</v>
      </c>
      <c r="C7659" s="1" t="s">
        <v>807</v>
      </c>
      <c r="D7659" s="1">
        <v>5.77</v>
      </c>
      <c r="E7659" s="1">
        <v>51</v>
      </c>
      <c r="F7659" s="1">
        <v>51</v>
      </c>
      <c r="G7659" s="1">
        <v>53.4</v>
      </c>
      <c r="H7659" s="1">
        <v>50.5</v>
      </c>
      <c r="I7659" s="1">
        <v>52.2</v>
      </c>
      <c r="J7659" s="1">
        <f>CEILING(E7659*0.9,LOOKUP(E7659*0.9,{0,10,50,100,500},{0.01,0.05,0.1,0.5,1}))</f>
        <v>45.900000000000006</v>
      </c>
      <c r="K7659" s="1">
        <f>CEILING(E7659*0.915,LOOKUP(E7659*0.915,{0,10,50,100,500},{0.01,0.05,0.1,0.5,1}))</f>
        <v>46.7</v>
      </c>
      <c r="L7659" s="1">
        <f>FLOOR(E7659*1.1,LOOKUP(E7659*1.1,{0,10,50,100,500},{0.01,0.05,0.1,0.5,1}))</f>
        <v>56.1</v>
      </c>
      <c r="M7659" s="1">
        <f t="shared" si="1075"/>
        <v>55.6</v>
      </c>
      <c r="N7659" s="2">
        <f t="shared" si="1076"/>
        <v>0</v>
      </c>
      <c r="O7659" s="2">
        <f t="shared" si="1077"/>
        <v>4.7058823529411736E-2</v>
      </c>
      <c r="P7659" s="3">
        <f t="shared" si="1079"/>
        <v>-1.9506637931034576E-2</v>
      </c>
      <c r="Q7659" s="2">
        <f t="shared" si="1078"/>
        <v>-1.9506637931034576E-2</v>
      </c>
      <c r="U7659" s="2">
        <f t="shared" si="1080"/>
        <v>-1.9506637931034576E-2</v>
      </c>
      <c r="V7659" s="2">
        <f t="shared" si="1083"/>
        <v>-1.9506637931034576E-2</v>
      </c>
      <c r="Z7659" s="1">
        <f t="shared" si="1081"/>
        <v>51.3</v>
      </c>
      <c r="AC7659" s="1" t="str">
        <f t="shared" si="1082"/>
        <v>N</v>
      </c>
    </row>
    <row r="7660" spans="1:29" x14ac:dyDescent="0.25">
      <c r="A7660" s="1">
        <v>20210111</v>
      </c>
      <c r="B7660" s="1">
        <v>1522</v>
      </c>
      <c r="C7660" s="1" t="s">
        <v>309</v>
      </c>
      <c r="D7660" s="1">
        <v>14.73</v>
      </c>
      <c r="E7660" s="1">
        <v>25</v>
      </c>
      <c r="F7660" s="1">
        <v>25.15</v>
      </c>
      <c r="G7660" s="1">
        <v>25.2</v>
      </c>
      <c r="H7660" s="1">
        <v>23.8</v>
      </c>
      <c r="I7660" s="1">
        <v>23.9</v>
      </c>
      <c r="J7660" s="1">
        <f>CEILING(E7660*0.9,LOOKUP(E7660*0.9,{0,10,50,100,500},{0.01,0.05,0.1,0.5,1}))</f>
        <v>22.5</v>
      </c>
      <c r="K7660" s="1">
        <f>CEILING(E7660*0.915,LOOKUP(E7660*0.915,{0,10,50,100,500},{0.01,0.05,0.1,0.5,1}))</f>
        <v>22.900000000000002</v>
      </c>
      <c r="L7660" s="1">
        <f>FLOOR(E7660*1.1,LOOKUP(E7660*1.1,{0,10,50,100,500},{0.01,0.05,0.1,0.5,1}))</f>
        <v>27.5</v>
      </c>
      <c r="M7660" s="1">
        <f t="shared" si="1075"/>
        <v>27.25</v>
      </c>
      <c r="N7660" s="2">
        <f t="shared" si="1076"/>
        <v>5.9999999999999429E-3</v>
      </c>
      <c r="O7660" s="2">
        <f t="shared" si="1077"/>
        <v>7.9999999999999724E-3</v>
      </c>
      <c r="P7660" s="3">
        <f t="shared" si="1079"/>
        <v>4.9903935146443437E-2</v>
      </c>
      <c r="Q7660" s="2">
        <f t="shared" si="1078"/>
        <v>0</v>
      </c>
      <c r="U7660" s="2">
        <f t="shared" si="1080"/>
        <v>4.9903935146443437E-2</v>
      </c>
      <c r="V7660" s="2">
        <f t="shared" si="1083"/>
        <v>0</v>
      </c>
      <c r="Z7660" s="1">
        <f t="shared" si="1081"/>
        <v>25.15</v>
      </c>
      <c r="AC7660" s="1" t="str">
        <f t="shared" si="1082"/>
        <v>N</v>
      </c>
    </row>
    <row r="7661" spans="1:29" x14ac:dyDescent="0.25">
      <c r="A7661" s="1">
        <v>20210111</v>
      </c>
      <c r="B7661" s="1">
        <v>3483</v>
      </c>
      <c r="C7661" s="1" t="s">
        <v>79</v>
      </c>
      <c r="D7661" s="1">
        <v>10.91</v>
      </c>
      <c r="E7661" s="1">
        <v>77.8</v>
      </c>
      <c r="F7661" s="1">
        <v>78.400000000000006</v>
      </c>
      <c r="G7661" s="1">
        <v>79.5</v>
      </c>
      <c r="H7661" s="1">
        <v>76.3</v>
      </c>
      <c r="I7661" s="1">
        <v>76.5</v>
      </c>
      <c r="J7661" s="1">
        <f>CEILING(E7661*0.9,LOOKUP(E7661*0.9,{0,10,50,100,500},{0.01,0.05,0.1,0.5,1}))</f>
        <v>70.100000000000009</v>
      </c>
      <c r="K7661" s="1">
        <f>CEILING(E7661*0.915,LOOKUP(E7661*0.915,{0,10,50,100,500},{0.01,0.05,0.1,0.5,1}))</f>
        <v>71.2</v>
      </c>
      <c r="L7661" s="1">
        <f>FLOOR(E7661*1.1,LOOKUP(E7661*1.1,{0,10,50,100,500},{0.01,0.05,0.1,0.5,1}))</f>
        <v>85.5</v>
      </c>
      <c r="M7661" s="1">
        <f t="shared" si="1075"/>
        <v>85</v>
      </c>
      <c r="N7661" s="2">
        <f t="shared" si="1076"/>
        <v>7.7120822622109069E-3</v>
      </c>
      <c r="O7661" s="2">
        <f t="shared" si="1077"/>
        <v>2.185089974293063E-2</v>
      </c>
      <c r="P7661" s="3">
        <f t="shared" si="1079"/>
        <v>2.2491436601307251E-2</v>
      </c>
      <c r="Q7661" s="2">
        <f t="shared" si="1078"/>
        <v>0</v>
      </c>
      <c r="U7661" s="2">
        <f t="shared" si="1080"/>
        <v>2.2491436601307251E-2</v>
      </c>
      <c r="V7661" s="2">
        <f t="shared" si="1083"/>
        <v>0</v>
      </c>
      <c r="Z7661" s="1">
        <f t="shared" si="1081"/>
        <v>78.099999999999994</v>
      </c>
      <c r="AC7661" s="1" t="str">
        <f t="shared" si="1082"/>
        <v>N</v>
      </c>
    </row>
    <row r="7662" spans="1:29" x14ac:dyDescent="0.25">
      <c r="A7662" s="1">
        <v>20210111</v>
      </c>
      <c r="B7662" s="1">
        <v>6217</v>
      </c>
      <c r="C7662" s="1" t="s">
        <v>77</v>
      </c>
      <c r="D7662" s="1">
        <v>10.6</v>
      </c>
      <c r="E7662" s="1">
        <v>39.35</v>
      </c>
      <c r="F7662" s="1">
        <v>39.299999999999997</v>
      </c>
      <c r="G7662" s="1">
        <v>39.35</v>
      </c>
      <c r="H7662" s="1">
        <v>36.65</v>
      </c>
      <c r="I7662" s="1">
        <v>36.950000000000003</v>
      </c>
      <c r="J7662" s="1">
        <f>CEILING(E7662*0.9,LOOKUP(E7662*0.9,{0,10,50,100,500},{0.01,0.05,0.1,0.5,1}))</f>
        <v>35.450000000000003</v>
      </c>
      <c r="K7662" s="1">
        <f>CEILING(E7662*0.915,LOOKUP(E7662*0.915,{0,10,50,100,500},{0.01,0.05,0.1,0.5,1}))</f>
        <v>36.050000000000004</v>
      </c>
      <c r="L7662" s="1">
        <f>FLOOR(E7662*1.1,LOOKUP(E7662*1.1,{0,10,50,100,500},{0.01,0.05,0.1,0.5,1}))</f>
        <v>43.25</v>
      </c>
      <c r="M7662" s="1">
        <f t="shared" si="1075"/>
        <v>43</v>
      </c>
      <c r="N7662" s="2">
        <f t="shared" si="1076"/>
        <v>-1.270648030495661E-3</v>
      </c>
      <c r="O7662" s="2">
        <f t="shared" si="1077"/>
        <v>0</v>
      </c>
      <c r="P7662" s="3">
        <f t="shared" si="1079"/>
        <v>0</v>
      </c>
      <c r="Q7662" s="2">
        <f t="shared" si="1078"/>
        <v>0</v>
      </c>
      <c r="U7662" s="2">
        <f t="shared" si="1080"/>
        <v>0</v>
      </c>
      <c r="V7662" s="2">
        <f t="shared" si="1083"/>
        <v>0</v>
      </c>
      <c r="Z7662" s="1">
        <f t="shared" si="1081"/>
        <v>39.5</v>
      </c>
      <c r="AC7662" s="1" t="str">
        <f t="shared" si="1082"/>
        <v>N</v>
      </c>
    </row>
    <row r="7663" spans="1:29" x14ac:dyDescent="0.25">
      <c r="A7663" s="1">
        <v>20210111</v>
      </c>
      <c r="B7663" s="1">
        <v>3059</v>
      </c>
      <c r="C7663" s="1" t="s">
        <v>128</v>
      </c>
      <c r="D7663" s="1">
        <v>10.35</v>
      </c>
      <c r="E7663" s="1">
        <v>36.4</v>
      </c>
      <c r="F7663" s="1">
        <v>37.450000000000003</v>
      </c>
      <c r="G7663" s="1">
        <v>39</v>
      </c>
      <c r="H7663" s="1">
        <v>34.5</v>
      </c>
      <c r="I7663" s="1">
        <v>34.5</v>
      </c>
      <c r="J7663" s="1">
        <f>CEILING(E7663*0.9,LOOKUP(E7663*0.9,{0,10,50,100,500},{0.01,0.05,0.1,0.5,1}))</f>
        <v>32.800000000000004</v>
      </c>
      <c r="K7663" s="1">
        <f>CEILING(E7663*0.915,LOOKUP(E7663*0.915,{0,10,50,100,500},{0.01,0.05,0.1,0.5,1}))</f>
        <v>33.35</v>
      </c>
      <c r="L7663" s="1">
        <f>FLOOR(E7663*1.1,LOOKUP(E7663*1.1,{0,10,50,100,500},{0.01,0.05,0.1,0.5,1}))</f>
        <v>40</v>
      </c>
      <c r="M7663" s="1">
        <f t="shared" si="1075"/>
        <v>39.75</v>
      </c>
      <c r="N7663" s="2">
        <f t="shared" si="1076"/>
        <v>2.8846153846153966E-2</v>
      </c>
      <c r="O7663" s="2">
        <f t="shared" si="1077"/>
        <v>7.1428571428571466E-2</v>
      </c>
      <c r="P7663" s="3">
        <f t="shared" si="1079"/>
        <v>8.3046868115942155E-2</v>
      </c>
      <c r="Q7663" s="2">
        <f t="shared" si="1078"/>
        <v>0</v>
      </c>
      <c r="U7663" s="2">
        <f t="shared" si="1080"/>
        <v>8.3046868115942155E-2</v>
      </c>
      <c r="V7663" s="2">
        <f t="shared" si="1083"/>
        <v>0</v>
      </c>
      <c r="Z7663" s="1">
        <f t="shared" si="1081"/>
        <v>36.549999999999997</v>
      </c>
      <c r="AC7663" s="1" t="str">
        <f t="shared" si="1082"/>
        <v>N</v>
      </c>
    </row>
    <row r="7664" spans="1:29" x14ac:dyDescent="0.25">
      <c r="A7664" s="1">
        <v>20210111</v>
      </c>
      <c r="B7664" s="1">
        <v>5243</v>
      </c>
      <c r="C7664" s="1" t="s">
        <v>192</v>
      </c>
      <c r="D7664" s="1">
        <v>10.29</v>
      </c>
      <c r="E7664" s="1">
        <v>70.8</v>
      </c>
      <c r="F7664" s="1">
        <v>70.400000000000006</v>
      </c>
      <c r="G7664" s="1">
        <v>70.400000000000006</v>
      </c>
      <c r="H7664" s="1">
        <v>66.3</v>
      </c>
      <c r="I7664" s="1">
        <v>67</v>
      </c>
      <c r="J7664" s="1">
        <f>CEILING(E7664*0.9,LOOKUP(E7664*0.9,{0,10,50,100,500},{0.01,0.05,0.1,0.5,1}))</f>
        <v>63.800000000000004</v>
      </c>
      <c r="K7664" s="1">
        <f>CEILING(E7664*0.915,LOOKUP(E7664*0.915,{0,10,50,100,500},{0.01,0.05,0.1,0.5,1}))</f>
        <v>64.8</v>
      </c>
      <c r="L7664" s="1">
        <f>FLOOR(E7664*1.1,LOOKUP(E7664*1.1,{0,10,50,100,500},{0.01,0.05,0.1,0.5,1}))</f>
        <v>77.800000000000011</v>
      </c>
      <c r="M7664" s="1">
        <f t="shared" si="1075"/>
        <v>77.300000000000011</v>
      </c>
      <c r="N7664" s="2">
        <f t="shared" si="1076"/>
        <v>-5.6497175141241732E-3</v>
      </c>
      <c r="O7664" s="2">
        <f t="shared" si="1077"/>
        <v>-5.6497175141241732E-3</v>
      </c>
      <c r="P7664" s="3">
        <f t="shared" si="1079"/>
        <v>0</v>
      </c>
      <c r="Q7664" s="2">
        <f t="shared" si="1078"/>
        <v>0</v>
      </c>
      <c r="U7664" s="2">
        <f t="shared" si="1080"/>
        <v>0</v>
      </c>
      <c r="V7664" s="2">
        <f t="shared" si="1083"/>
        <v>0</v>
      </c>
      <c r="Z7664" s="1">
        <f t="shared" si="1081"/>
        <v>71.099999999999994</v>
      </c>
      <c r="AC7664" s="1" t="str">
        <f t="shared" si="1082"/>
        <v>N</v>
      </c>
    </row>
    <row r="7665" spans="1:29" x14ac:dyDescent="0.25">
      <c r="A7665" s="1">
        <v>20210111</v>
      </c>
      <c r="B7665" s="1">
        <v>6173</v>
      </c>
      <c r="C7665" s="1" t="s">
        <v>71</v>
      </c>
      <c r="D7665" s="1">
        <v>9.19</v>
      </c>
      <c r="E7665" s="1">
        <v>68.900000000000006</v>
      </c>
      <c r="F7665" s="1">
        <v>69</v>
      </c>
      <c r="G7665" s="1">
        <v>69.2</v>
      </c>
      <c r="H7665" s="1">
        <v>66.599999999999994</v>
      </c>
      <c r="I7665" s="1">
        <v>67.2</v>
      </c>
      <c r="J7665" s="1">
        <f>CEILING(E7665*0.9,LOOKUP(E7665*0.9,{0,10,50,100,500},{0.01,0.05,0.1,0.5,1}))</f>
        <v>62.1</v>
      </c>
      <c r="K7665" s="1">
        <f>CEILING(E7665*0.915,LOOKUP(E7665*0.915,{0,10,50,100,500},{0.01,0.05,0.1,0.5,1}))</f>
        <v>63.1</v>
      </c>
      <c r="L7665" s="1">
        <f>FLOOR(E7665*1.1,LOOKUP(E7665*1.1,{0,10,50,100,500},{0.01,0.05,0.1,0.5,1}))</f>
        <v>75.7</v>
      </c>
      <c r="M7665" s="1">
        <f t="shared" si="1075"/>
        <v>75.2</v>
      </c>
      <c r="N7665" s="2">
        <f t="shared" si="1076"/>
        <v>1.4513788098692933E-3</v>
      </c>
      <c r="O7665" s="2">
        <f t="shared" si="1077"/>
        <v>4.3541364296080859E-3</v>
      </c>
      <c r="P7665" s="3">
        <f t="shared" si="1079"/>
        <v>2.7407386904761875E-2</v>
      </c>
      <c r="Q7665" s="2">
        <f t="shared" si="1078"/>
        <v>0</v>
      </c>
      <c r="U7665" s="2">
        <f t="shared" si="1080"/>
        <v>0</v>
      </c>
      <c r="V7665" s="2">
        <f t="shared" si="1083"/>
        <v>0</v>
      </c>
      <c r="Z7665" s="1">
        <f t="shared" si="1081"/>
        <v>69.2</v>
      </c>
      <c r="AC7665" s="1" t="str">
        <f t="shared" si="1082"/>
        <v>Y</v>
      </c>
    </row>
    <row r="7666" spans="1:29" x14ac:dyDescent="0.25">
      <c r="A7666" s="1">
        <v>20210111</v>
      </c>
      <c r="B7666" s="1">
        <v>2641</v>
      </c>
      <c r="C7666" s="1" t="s">
        <v>154</v>
      </c>
      <c r="D7666" s="1">
        <v>8.6</v>
      </c>
      <c r="E7666" s="1">
        <v>12.15</v>
      </c>
      <c r="F7666" s="1">
        <v>12.15</v>
      </c>
      <c r="G7666" s="1">
        <v>12.2</v>
      </c>
      <c r="H7666" s="1">
        <v>11.2</v>
      </c>
      <c r="I7666" s="1">
        <v>11.35</v>
      </c>
      <c r="J7666" s="1">
        <f>CEILING(E7666*0.9,LOOKUP(E7666*0.9,{0,10,50,100,500},{0.01,0.05,0.1,0.5,1}))</f>
        <v>10.950000000000001</v>
      </c>
      <c r="K7666" s="1">
        <f>CEILING(E7666*0.915,LOOKUP(E7666*0.915,{0,10,50,100,500},{0.01,0.05,0.1,0.5,1}))</f>
        <v>11.15</v>
      </c>
      <c r="L7666" s="1">
        <f>FLOOR(E7666*1.1,LOOKUP(E7666*1.1,{0,10,50,100,500},{0.01,0.05,0.1,0.5,1}))</f>
        <v>13.350000000000001</v>
      </c>
      <c r="M7666" s="1">
        <f t="shared" si="1075"/>
        <v>13.100000000000001</v>
      </c>
      <c r="N7666" s="2">
        <f t="shared" si="1076"/>
        <v>0</v>
      </c>
      <c r="O7666" s="2">
        <f t="shared" si="1077"/>
        <v>4.1152263374484715E-3</v>
      </c>
      <c r="P7666" s="3">
        <f t="shared" si="1079"/>
        <v>0</v>
      </c>
      <c r="Q7666" s="2">
        <f t="shared" si="1078"/>
        <v>0</v>
      </c>
      <c r="U7666" s="2">
        <f t="shared" si="1080"/>
        <v>0</v>
      </c>
      <c r="V7666" s="2">
        <f t="shared" si="1083"/>
        <v>0</v>
      </c>
      <c r="Z7666" s="1">
        <f t="shared" si="1081"/>
        <v>12.3</v>
      </c>
      <c r="AC7666" s="1" t="str">
        <f t="shared" si="1082"/>
        <v>N</v>
      </c>
    </row>
    <row r="7667" spans="1:29" x14ac:dyDescent="0.25">
      <c r="A7667" s="1">
        <v>20210111</v>
      </c>
      <c r="B7667" s="1">
        <v>2603</v>
      </c>
      <c r="C7667" s="1" t="s">
        <v>308</v>
      </c>
      <c r="D7667" s="1">
        <v>8.48</v>
      </c>
      <c r="E7667" s="1">
        <v>42.65</v>
      </c>
      <c r="F7667" s="1">
        <v>42.75</v>
      </c>
      <c r="G7667" s="1">
        <v>42.75</v>
      </c>
      <c r="H7667" s="1">
        <v>38.5</v>
      </c>
      <c r="I7667" s="1">
        <v>38.549999999999997</v>
      </c>
      <c r="J7667" s="1">
        <f>CEILING(E7667*0.9,LOOKUP(E7667*0.9,{0,10,50,100,500},{0.01,0.05,0.1,0.5,1}))</f>
        <v>38.400000000000006</v>
      </c>
      <c r="K7667" s="1">
        <f>CEILING(E7667*0.915,LOOKUP(E7667*0.915,{0,10,50,100,500},{0.01,0.05,0.1,0.5,1}))</f>
        <v>39.050000000000004</v>
      </c>
      <c r="L7667" s="1">
        <f>FLOOR(E7667*1.1,LOOKUP(E7667*1.1,{0,10,50,100,500},{0.01,0.05,0.1,0.5,1}))</f>
        <v>46.900000000000006</v>
      </c>
      <c r="M7667" s="1">
        <f t="shared" si="1075"/>
        <v>46.650000000000006</v>
      </c>
      <c r="N7667" s="2">
        <f t="shared" si="1076"/>
        <v>2.3446658851114049E-3</v>
      </c>
      <c r="O7667" s="2">
        <f t="shared" si="1077"/>
        <v>2.3446658851114049E-3</v>
      </c>
      <c r="P7667" s="3">
        <f t="shared" si="1079"/>
        <v>0</v>
      </c>
      <c r="Q7667" s="2">
        <f t="shared" si="1078"/>
        <v>0</v>
      </c>
      <c r="U7667" s="2">
        <f t="shared" si="1080"/>
        <v>0</v>
      </c>
      <c r="V7667" s="2">
        <f t="shared" si="1083"/>
        <v>0</v>
      </c>
      <c r="Z7667" s="1">
        <f t="shared" si="1081"/>
        <v>42.8</v>
      </c>
      <c r="AC7667" s="1" t="str">
        <f t="shared" si="1082"/>
        <v>N</v>
      </c>
    </row>
    <row r="7668" spans="1:29" x14ac:dyDescent="0.25">
      <c r="A7668" s="1">
        <v>20210112</v>
      </c>
      <c r="B7668" s="1">
        <v>6233</v>
      </c>
      <c r="C7668" s="1" t="s">
        <v>166</v>
      </c>
      <c r="D7668" s="1">
        <v>21.61</v>
      </c>
      <c r="E7668" s="1">
        <v>33.299999999999997</v>
      </c>
      <c r="F7668" s="1">
        <v>33.85</v>
      </c>
      <c r="G7668" s="1">
        <v>36.6</v>
      </c>
      <c r="H7668" s="1">
        <v>33.85</v>
      </c>
      <c r="I7668" s="1">
        <v>36.6</v>
      </c>
      <c r="J7668" s="1">
        <f>CEILING(E7668*0.9,LOOKUP(E7668*0.9,{0,10,50,100,500},{0.01,0.05,0.1,0.5,1}))</f>
        <v>30</v>
      </c>
      <c r="K7668" s="1">
        <f>CEILING(E7668*0.915,LOOKUP(E7668*0.915,{0,10,50,100,500},{0.01,0.05,0.1,0.5,1}))</f>
        <v>30.5</v>
      </c>
      <c r="L7668" s="1">
        <f>FLOOR(E7668*1.1,LOOKUP(E7668*1.1,{0,10,50,100,500},{0.01,0.05,0.1,0.5,1}))</f>
        <v>36.6</v>
      </c>
      <c r="M7668" s="1">
        <f t="shared" si="1075"/>
        <v>36.35</v>
      </c>
      <c r="N7668" s="2">
        <f t="shared" si="1076"/>
        <v>1.6516516516516647E-2</v>
      </c>
      <c r="O7668" s="2">
        <f t="shared" si="1077"/>
        <v>9.9099099099099239E-2</v>
      </c>
      <c r="P7668" s="3">
        <f t="shared" si="1079"/>
        <v>-7.0943185694635522E-2</v>
      </c>
      <c r="Q7668" s="2">
        <f t="shared" si="1078"/>
        <v>-7.0943185694635522E-2</v>
      </c>
      <c r="U7668" s="2">
        <f t="shared" si="1080"/>
        <v>-7.0943185694635522E-2</v>
      </c>
      <c r="V7668" s="2">
        <f t="shared" si="1083"/>
        <v>-7.0943185694635522E-2</v>
      </c>
      <c r="Z7668" s="1">
        <f t="shared" si="1081"/>
        <v>33.449999999999996</v>
      </c>
      <c r="AC7668" s="1" t="str">
        <f t="shared" si="1082"/>
        <v>N</v>
      </c>
    </row>
    <row r="7669" spans="1:29" x14ac:dyDescent="0.25">
      <c r="A7669" s="1">
        <v>20210112</v>
      </c>
      <c r="B7669" s="1">
        <v>1732</v>
      </c>
      <c r="C7669" s="1" t="s">
        <v>40</v>
      </c>
      <c r="D7669" s="1">
        <v>14.19</v>
      </c>
      <c r="E7669" s="1">
        <v>25.2</v>
      </c>
      <c r="F7669" s="1">
        <v>24.5</v>
      </c>
      <c r="G7669" s="1">
        <v>24.5</v>
      </c>
      <c r="H7669" s="1">
        <v>23.3</v>
      </c>
      <c r="I7669" s="1">
        <v>23.65</v>
      </c>
      <c r="J7669" s="1">
        <f>CEILING(E7669*0.9,LOOKUP(E7669*0.9,{0,10,50,100,500},{0.01,0.05,0.1,0.5,1}))</f>
        <v>22.700000000000003</v>
      </c>
      <c r="K7669" s="1">
        <f>CEILING(E7669*0.915,LOOKUP(E7669*0.915,{0,10,50,100,500},{0.01,0.05,0.1,0.5,1}))</f>
        <v>23.1</v>
      </c>
      <c r="L7669" s="1">
        <f>FLOOR(E7669*1.1,LOOKUP(E7669*1.1,{0,10,50,100,500},{0.01,0.05,0.1,0.5,1}))</f>
        <v>27.700000000000003</v>
      </c>
      <c r="M7669" s="1">
        <f t="shared" si="1075"/>
        <v>27.450000000000003</v>
      </c>
      <c r="N7669" s="2">
        <f t="shared" si="1076"/>
        <v>-2.7777777777777752E-2</v>
      </c>
      <c r="O7669" s="2">
        <f t="shared" si="1077"/>
        <v>-2.7777777777777752E-2</v>
      </c>
      <c r="P7669" s="3">
        <f t="shared" si="1079"/>
        <v>0</v>
      </c>
      <c r="Q7669" s="2">
        <f t="shared" si="1078"/>
        <v>-7.0943185694635522E-2</v>
      </c>
      <c r="U7669" s="2">
        <f t="shared" si="1080"/>
        <v>0</v>
      </c>
      <c r="V7669" s="2">
        <f t="shared" si="1083"/>
        <v>-7.0943185694635522E-2</v>
      </c>
      <c r="Z7669" s="1">
        <f t="shared" si="1081"/>
        <v>25.349999999999998</v>
      </c>
      <c r="AC7669" s="1" t="str">
        <f t="shared" si="1082"/>
        <v>N</v>
      </c>
    </row>
    <row r="7670" spans="1:29" x14ac:dyDescent="0.25">
      <c r="A7670" s="1">
        <v>20210112</v>
      </c>
      <c r="B7670" s="1">
        <v>3346</v>
      </c>
      <c r="C7670" s="1" t="s">
        <v>148</v>
      </c>
      <c r="D7670" s="1">
        <v>12.45</v>
      </c>
      <c r="E7670" s="1">
        <v>48.05</v>
      </c>
      <c r="F7670" s="1">
        <v>48.1</v>
      </c>
      <c r="G7670" s="1">
        <v>50.2</v>
      </c>
      <c r="H7670" s="1">
        <v>48.1</v>
      </c>
      <c r="I7670" s="1">
        <v>49</v>
      </c>
      <c r="J7670" s="1">
        <f>CEILING(E7670*0.9,LOOKUP(E7670*0.9,{0,10,50,100,500},{0.01,0.05,0.1,0.5,1}))</f>
        <v>43.25</v>
      </c>
      <c r="K7670" s="1">
        <f>CEILING(E7670*0.915,LOOKUP(E7670*0.915,{0,10,50,100,500},{0.01,0.05,0.1,0.5,1}))</f>
        <v>44</v>
      </c>
      <c r="L7670" s="1">
        <f>FLOOR(E7670*1.1,LOOKUP(E7670*1.1,{0,10,50,100,500},{0.01,0.05,0.1,0.5,1}))</f>
        <v>52.800000000000004</v>
      </c>
      <c r="M7670" s="1">
        <f t="shared" si="1075"/>
        <v>52.300000000000004</v>
      </c>
      <c r="N7670" s="2">
        <f t="shared" si="1076"/>
        <v>1.0405827263268318E-3</v>
      </c>
      <c r="O7670" s="2">
        <f t="shared" si="1077"/>
        <v>4.4745057232050071E-2</v>
      </c>
      <c r="P7670" s="3">
        <f t="shared" si="1079"/>
        <v>-1.8593526530612331E-2</v>
      </c>
      <c r="Q7670" s="2">
        <f t="shared" si="1078"/>
        <v>-8.9536712225247853E-2</v>
      </c>
      <c r="U7670" s="2">
        <f t="shared" si="1080"/>
        <v>-1.8593526530612331E-2</v>
      </c>
      <c r="V7670" s="2">
        <f t="shared" si="1083"/>
        <v>-8.9536712225247853E-2</v>
      </c>
      <c r="Z7670" s="1">
        <f t="shared" si="1081"/>
        <v>48.199999999999996</v>
      </c>
      <c r="AC7670" s="1" t="str">
        <f t="shared" si="1082"/>
        <v>N</v>
      </c>
    </row>
    <row r="7671" spans="1:29" x14ac:dyDescent="0.25">
      <c r="A7671" s="1">
        <v>20210112</v>
      </c>
      <c r="B7671" s="1">
        <v>4133</v>
      </c>
      <c r="C7671" s="1" t="s">
        <v>281</v>
      </c>
      <c r="D7671" s="1">
        <v>10.26</v>
      </c>
      <c r="E7671" s="1">
        <v>56.1</v>
      </c>
      <c r="F7671" s="1">
        <v>55.8</v>
      </c>
      <c r="G7671" s="1">
        <v>55.8</v>
      </c>
      <c r="H7671" s="1">
        <v>52.1</v>
      </c>
      <c r="I7671" s="1">
        <v>52.2</v>
      </c>
      <c r="J7671" s="1">
        <f>CEILING(E7671*0.9,LOOKUP(E7671*0.9,{0,10,50,100,500},{0.01,0.05,0.1,0.5,1}))</f>
        <v>50.5</v>
      </c>
      <c r="K7671" s="1">
        <f>CEILING(E7671*0.915,LOOKUP(E7671*0.915,{0,10,50,100,500},{0.01,0.05,0.1,0.5,1}))</f>
        <v>51.400000000000006</v>
      </c>
      <c r="L7671" s="1">
        <f>FLOOR(E7671*1.1,LOOKUP(E7671*1.1,{0,10,50,100,500},{0.01,0.05,0.1,0.5,1}))</f>
        <v>61.7</v>
      </c>
      <c r="M7671" s="1">
        <f t="shared" si="1075"/>
        <v>61.2</v>
      </c>
      <c r="N7671" s="2">
        <f t="shared" si="1076"/>
        <v>-5.3475935828877766E-3</v>
      </c>
      <c r="O7671" s="2">
        <f t="shared" si="1077"/>
        <v>-5.3475935828877766E-3</v>
      </c>
      <c r="P7671" s="3">
        <f t="shared" si="1079"/>
        <v>0</v>
      </c>
      <c r="Q7671" s="2">
        <f t="shared" si="1078"/>
        <v>-8.9536712225247853E-2</v>
      </c>
      <c r="U7671" s="2">
        <f t="shared" si="1080"/>
        <v>0</v>
      </c>
      <c r="V7671" s="2">
        <f t="shared" si="1083"/>
        <v>-8.9536712225247853E-2</v>
      </c>
      <c r="Z7671" s="1">
        <f t="shared" si="1081"/>
        <v>56.4</v>
      </c>
      <c r="AC7671" s="1" t="str">
        <f t="shared" si="1082"/>
        <v>N</v>
      </c>
    </row>
    <row r="7672" spans="1:29" x14ac:dyDescent="0.25">
      <c r="A7672" s="1">
        <v>20210112</v>
      </c>
      <c r="B7672" s="1">
        <v>3094</v>
      </c>
      <c r="C7672" s="1" t="s">
        <v>183</v>
      </c>
      <c r="D7672" s="1">
        <v>8.6199999999999992</v>
      </c>
      <c r="E7672" s="1">
        <v>23.1</v>
      </c>
      <c r="F7672" s="1">
        <v>23.5</v>
      </c>
      <c r="G7672" s="1">
        <v>24.15</v>
      </c>
      <c r="H7672" s="1">
        <v>23.15</v>
      </c>
      <c r="I7672" s="1">
        <v>23.7</v>
      </c>
      <c r="J7672" s="1">
        <f>CEILING(E7672*0.9,LOOKUP(E7672*0.9,{0,10,50,100,500},{0.01,0.05,0.1,0.5,1}))</f>
        <v>20.8</v>
      </c>
      <c r="K7672" s="1">
        <f>CEILING(E7672*0.915,LOOKUP(E7672*0.915,{0,10,50,100,500},{0.01,0.05,0.1,0.5,1}))</f>
        <v>21.150000000000002</v>
      </c>
      <c r="L7672" s="1">
        <f>FLOOR(E7672*1.1,LOOKUP(E7672*1.1,{0,10,50,100,500},{0.01,0.05,0.1,0.5,1}))</f>
        <v>25.400000000000002</v>
      </c>
      <c r="M7672" s="1">
        <f t="shared" si="1075"/>
        <v>25.150000000000002</v>
      </c>
      <c r="N7672" s="2">
        <f t="shared" si="1076"/>
        <v>1.7316017316017254E-2</v>
      </c>
      <c r="O7672" s="2">
        <f t="shared" si="1077"/>
        <v>4.5454545454545331E-2</v>
      </c>
      <c r="P7672" s="3">
        <f t="shared" si="1079"/>
        <v>-1.0720793248945122E-2</v>
      </c>
      <c r="Q7672" s="2">
        <f t="shared" si="1078"/>
        <v>-0.10025750547419297</v>
      </c>
      <c r="U7672" s="2">
        <f t="shared" si="1080"/>
        <v>-1.0720793248945122E-2</v>
      </c>
      <c r="V7672" s="2">
        <f t="shared" si="1083"/>
        <v>-0.10025750547419297</v>
      </c>
      <c r="Z7672" s="1">
        <f t="shared" si="1081"/>
        <v>23.25</v>
      </c>
      <c r="AC7672" s="1" t="str">
        <f t="shared" si="1082"/>
        <v>N</v>
      </c>
    </row>
    <row r="7673" spans="1:29" x14ac:dyDescent="0.25">
      <c r="A7673" s="1">
        <v>20210112</v>
      </c>
      <c r="B7673" s="1">
        <v>9919</v>
      </c>
      <c r="C7673" s="1" t="s">
        <v>278</v>
      </c>
      <c r="D7673" s="1">
        <v>8.2200000000000006</v>
      </c>
      <c r="E7673" s="1">
        <v>32.450000000000003</v>
      </c>
      <c r="F7673" s="1">
        <v>31.75</v>
      </c>
      <c r="G7673" s="1">
        <v>31.75</v>
      </c>
      <c r="H7673" s="1">
        <v>30.3</v>
      </c>
      <c r="I7673" s="1">
        <v>30.45</v>
      </c>
      <c r="J7673" s="1">
        <f>CEILING(E7673*0.9,LOOKUP(E7673*0.9,{0,10,50,100,500},{0.01,0.05,0.1,0.5,1}))</f>
        <v>29.25</v>
      </c>
      <c r="K7673" s="1">
        <f>CEILING(E7673*0.915,LOOKUP(E7673*0.915,{0,10,50,100,500},{0.01,0.05,0.1,0.5,1}))</f>
        <v>29.700000000000003</v>
      </c>
      <c r="L7673" s="1">
        <f>FLOOR(E7673*1.1,LOOKUP(E7673*1.1,{0,10,50,100,500},{0.01,0.05,0.1,0.5,1}))</f>
        <v>35.65</v>
      </c>
      <c r="M7673" s="1">
        <f t="shared" si="1075"/>
        <v>35.4</v>
      </c>
      <c r="N7673" s="2">
        <f t="shared" si="1076"/>
        <v>-2.1571648690292843E-2</v>
      </c>
      <c r="O7673" s="2">
        <f t="shared" si="1077"/>
        <v>-2.1571648690292843E-2</v>
      </c>
      <c r="P7673" s="3">
        <f t="shared" si="1079"/>
        <v>0</v>
      </c>
      <c r="Q7673" s="2">
        <f t="shared" si="1078"/>
        <v>-0.10025750547419297</v>
      </c>
      <c r="U7673" s="2">
        <f t="shared" si="1080"/>
        <v>0</v>
      </c>
      <c r="V7673" s="2">
        <f t="shared" si="1083"/>
        <v>-0.10025750547419297</v>
      </c>
      <c r="Z7673" s="1">
        <f t="shared" si="1081"/>
        <v>32.6</v>
      </c>
      <c r="AC7673" s="1" t="str">
        <f t="shared" si="1082"/>
        <v>N</v>
      </c>
    </row>
    <row r="7674" spans="1:29" x14ac:dyDescent="0.25">
      <c r="A7674" s="1">
        <v>20210112</v>
      </c>
      <c r="B7674" s="1">
        <v>3062</v>
      </c>
      <c r="C7674" s="1" t="s">
        <v>121</v>
      </c>
      <c r="D7674" s="1">
        <v>7.91</v>
      </c>
      <c r="E7674" s="1">
        <v>19.8</v>
      </c>
      <c r="F7674" s="1">
        <v>21</v>
      </c>
      <c r="G7674" s="1">
        <v>21.5</v>
      </c>
      <c r="H7674" s="1">
        <v>20</v>
      </c>
      <c r="I7674" s="1">
        <v>20.45</v>
      </c>
      <c r="J7674" s="1">
        <f>CEILING(E7674*0.9,LOOKUP(E7674*0.9,{0,10,50,100,500},{0.01,0.05,0.1,0.5,1}))</f>
        <v>17.850000000000001</v>
      </c>
      <c r="K7674" s="1">
        <f>CEILING(E7674*0.915,LOOKUP(E7674*0.915,{0,10,50,100,500},{0.01,0.05,0.1,0.5,1}))</f>
        <v>18.150000000000002</v>
      </c>
      <c r="L7674" s="1">
        <f>FLOOR(E7674*1.1,LOOKUP(E7674*1.1,{0,10,50,100,500},{0.01,0.05,0.1,0.5,1}))</f>
        <v>21.75</v>
      </c>
      <c r="M7674" s="1">
        <f t="shared" si="1075"/>
        <v>21.5</v>
      </c>
      <c r="N7674" s="2">
        <f t="shared" si="1076"/>
        <v>6.0606060606060566E-2</v>
      </c>
      <c r="O7674" s="2">
        <f t="shared" si="1077"/>
        <v>8.5858585858585815E-2</v>
      </c>
      <c r="P7674" s="3">
        <f t="shared" si="1079"/>
        <v>-2.5509651162790803E-2</v>
      </c>
      <c r="Q7674" s="2">
        <f t="shared" si="1078"/>
        <v>-0.12576715663698379</v>
      </c>
      <c r="U7674" s="2">
        <f t="shared" si="1080"/>
        <v>-2.5509651162790803E-2</v>
      </c>
      <c r="V7674" s="2">
        <f t="shared" si="1083"/>
        <v>-0.12576715663698379</v>
      </c>
      <c r="Z7674" s="1">
        <f t="shared" si="1081"/>
        <v>19.95</v>
      </c>
      <c r="AC7674" s="1" t="str">
        <f t="shared" si="1082"/>
        <v>N</v>
      </c>
    </row>
    <row r="7675" spans="1:29" x14ac:dyDescent="0.25">
      <c r="A7675" s="1">
        <v>20210112</v>
      </c>
      <c r="B7675" s="1">
        <v>6275</v>
      </c>
      <c r="C7675" s="1" t="s">
        <v>561</v>
      </c>
      <c r="D7675" s="1">
        <v>7.37</v>
      </c>
      <c r="E7675" s="1">
        <v>25</v>
      </c>
      <c r="F7675" s="1">
        <v>24.95</v>
      </c>
      <c r="G7675" s="1">
        <v>25.35</v>
      </c>
      <c r="H7675" s="1">
        <v>24.4</v>
      </c>
      <c r="I7675" s="1">
        <v>24.85</v>
      </c>
      <c r="J7675" s="1">
        <f>CEILING(E7675*0.9,LOOKUP(E7675*0.9,{0,10,50,100,500},{0.01,0.05,0.1,0.5,1}))</f>
        <v>22.5</v>
      </c>
      <c r="K7675" s="1">
        <f>CEILING(E7675*0.915,LOOKUP(E7675*0.915,{0,10,50,100,500},{0.01,0.05,0.1,0.5,1}))</f>
        <v>22.900000000000002</v>
      </c>
      <c r="L7675" s="1">
        <f>FLOOR(E7675*1.1,LOOKUP(E7675*1.1,{0,10,50,100,500},{0.01,0.05,0.1,0.5,1}))</f>
        <v>27.5</v>
      </c>
      <c r="M7675" s="1">
        <f t="shared" si="1075"/>
        <v>27.25</v>
      </c>
      <c r="N7675" s="2">
        <f t="shared" si="1076"/>
        <v>-2.0000000000000282E-3</v>
      </c>
      <c r="O7675" s="2">
        <f t="shared" si="1077"/>
        <v>1.4000000000000058E-2</v>
      </c>
      <c r="P7675" s="3">
        <f t="shared" si="1079"/>
        <v>9.7515090543257923E-3</v>
      </c>
      <c r="Q7675" s="2">
        <f t="shared" si="1078"/>
        <v>-0.116015647582658</v>
      </c>
      <c r="U7675" s="2">
        <f t="shared" si="1080"/>
        <v>9.7515090543257923E-3</v>
      </c>
      <c r="V7675" s="2">
        <f t="shared" si="1083"/>
        <v>-0.116015647582658</v>
      </c>
      <c r="Z7675" s="1">
        <f t="shared" si="1081"/>
        <v>25.15</v>
      </c>
      <c r="AC7675" s="1" t="str">
        <f t="shared" si="1082"/>
        <v>N</v>
      </c>
    </row>
    <row r="7676" spans="1:29" x14ac:dyDescent="0.25">
      <c r="A7676" s="1">
        <v>20210113</v>
      </c>
      <c r="B7676" s="1">
        <v>2342</v>
      </c>
      <c r="C7676" s="1" t="s">
        <v>228</v>
      </c>
      <c r="D7676" s="1">
        <v>23.65</v>
      </c>
      <c r="E7676" s="1">
        <v>39.75</v>
      </c>
      <c r="F7676" s="1">
        <v>38</v>
      </c>
      <c r="G7676" s="1">
        <v>40.25</v>
      </c>
      <c r="H7676" s="1">
        <v>37.549999999999997</v>
      </c>
      <c r="I7676" s="1">
        <v>38.9</v>
      </c>
      <c r="J7676" s="1">
        <f>CEILING(E7676*0.9,LOOKUP(E7676*0.9,{0,10,50,100,500},{0.01,0.05,0.1,0.5,1}))</f>
        <v>35.800000000000004</v>
      </c>
      <c r="K7676" s="1">
        <f>CEILING(E7676*0.915,LOOKUP(E7676*0.915,{0,10,50,100,500},{0.01,0.05,0.1,0.5,1}))</f>
        <v>36.4</v>
      </c>
      <c r="L7676" s="1">
        <f>FLOOR(E7676*1.1,LOOKUP(E7676*1.1,{0,10,50,100,500},{0.01,0.05,0.1,0.5,1}))</f>
        <v>43.7</v>
      </c>
      <c r="M7676" s="1">
        <f t="shared" si="1075"/>
        <v>43.45</v>
      </c>
      <c r="N7676" s="2">
        <f t="shared" si="1076"/>
        <v>-4.40251572327044E-2</v>
      </c>
      <c r="O7676" s="2">
        <f t="shared" si="1077"/>
        <v>1.2578616352201259E-2</v>
      </c>
      <c r="P7676" s="3">
        <f t="shared" si="1079"/>
        <v>2.3360123393316175E-2</v>
      </c>
      <c r="Q7676" s="2">
        <f t="shared" si="1078"/>
        <v>-9.2655524189341837E-2</v>
      </c>
      <c r="U7676" s="2">
        <f t="shared" si="1080"/>
        <v>2.3360123393316175E-2</v>
      </c>
      <c r="V7676" s="2">
        <f t="shared" si="1083"/>
        <v>-9.2655524189341837E-2</v>
      </c>
      <c r="Z7676" s="1">
        <f t="shared" si="1081"/>
        <v>39.9</v>
      </c>
      <c r="AC7676" s="1" t="str">
        <f t="shared" si="1082"/>
        <v>N</v>
      </c>
    </row>
    <row r="7677" spans="1:29" x14ac:dyDescent="0.25">
      <c r="A7677" s="1">
        <v>20210113</v>
      </c>
      <c r="B7677" s="1">
        <v>4967</v>
      </c>
      <c r="C7677" s="1" t="s">
        <v>276</v>
      </c>
      <c r="D7677" s="1">
        <v>19.98</v>
      </c>
      <c r="E7677" s="1">
        <v>51.9</v>
      </c>
      <c r="F7677" s="1">
        <v>50.7</v>
      </c>
      <c r="G7677" s="1">
        <v>52.4</v>
      </c>
      <c r="H7677" s="1">
        <v>49.8</v>
      </c>
      <c r="I7677" s="1">
        <v>51.3</v>
      </c>
      <c r="J7677" s="1">
        <f>CEILING(E7677*0.9,LOOKUP(E7677*0.9,{0,10,50,100,500},{0.01,0.05,0.1,0.5,1}))</f>
        <v>46.75</v>
      </c>
      <c r="K7677" s="1">
        <f>CEILING(E7677*0.915,LOOKUP(E7677*0.915,{0,10,50,100,500},{0.01,0.05,0.1,0.5,1}))</f>
        <v>47.5</v>
      </c>
      <c r="L7677" s="1">
        <f>FLOOR(E7677*1.1,LOOKUP(E7677*1.1,{0,10,50,100,500},{0.01,0.05,0.1,0.5,1}))</f>
        <v>57</v>
      </c>
      <c r="M7677" s="1">
        <f t="shared" si="1075"/>
        <v>56.5</v>
      </c>
      <c r="N7677" s="2">
        <f t="shared" si="1076"/>
        <v>-2.3121387283236913E-2</v>
      </c>
      <c r="O7677" s="2">
        <f t="shared" si="1077"/>
        <v>9.6339113680154152E-3</v>
      </c>
      <c r="P7677" s="3">
        <f t="shared" si="1079"/>
        <v>1.5212543859649055E-2</v>
      </c>
      <c r="Q7677" s="2">
        <f t="shared" si="1078"/>
        <v>-7.7442980329692782E-2</v>
      </c>
      <c r="U7677" s="2">
        <f t="shared" si="1080"/>
        <v>1.5212543859649055E-2</v>
      </c>
      <c r="V7677" s="2">
        <f t="shared" si="1083"/>
        <v>-7.7442980329692782E-2</v>
      </c>
      <c r="Z7677" s="1">
        <f t="shared" si="1081"/>
        <v>52.199999999999996</v>
      </c>
      <c r="AC7677" s="1" t="str">
        <f t="shared" si="1082"/>
        <v>N</v>
      </c>
    </row>
    <row r="7678" spans="1:29" x14ac:dyDescent="0.25">
      <c r="A7678" s="1">
        <v>20210113</v>
      </c>
      <c r="B7678" s="1">
        <v>8096</v>
      </c>
      <c r="C7678" s="1" t="s">
        <v>603</v>
      </c>
      <c r="D7678" s="1">
        <v>9.3000000000000007</v>
      </c>
      <c r="E7678" s="1">
        <v>13.6</v>
      </c>
      <c r="F7678" s="1">
        <v>13.45</v>
      </c>
      <c r="G7678" s="1">
        <v>14</v>
      </c>
      <c r="H7678" s="1">
        <v>13.3</v>
      </c>
      <c r="I7678" s="1">
        <v>14</v>
      </c>
      <c r="J7678" s="1">
        <f>CEILING(E7678*0.9,LOOKUP(E7678*0.9,{0,10,50,100,500},{0.01,0.05,0.1,0.5,1}))</f>
        <v>12.25</v>
      </c>
      <c r="K7678" s="1">
        <f>CEILING(E7678*0.915,LOOKUP(E7678*0.915,{0,10,50,100,500},{0.01,0.05,0.1,0.5,1}))</f>
        <v>12.450000000000001</v>
      </c>
      <c r="L7678" s="1">
        <f>FLOOR(E7678*1.1,LOOKUP(E7678*1.1,{0,10,50,100,500},{0.01,0.05,0.1,0.5,1}))</f>
        <v>14.950000000000001</v>
      </c>
      <c r="M7678" s="1">
        <f t="shared" ref="M7678:M7741" si="1084">IF(L7678&lt;10,L7678-0.05,IF(L7678&lt;50,L7678-0.25,IF(L7678&lt;100,L7678-0.5,IF(L7678&lt;500,L7678-2.5,IF(L7678&lt;1000,L7678-5,IF(L7678&lt;5000,L7678-25,0))))))</f>
        <v>14.700000000000001</v>
      </c>
      <c r="N7678" s="2">
        <f t="shared" ref="N7678:N7741" si="1085">(F7678-E7678)/E7678</f>
        <v>-1.1029411764705909E-2</v>
      </c>
      <c r="O7678" s="2">
        <f t="shared" ref="O7678:O7741" si="1086">(G7678-E7678)/E7678</f>
        <v>2.941176470588238E-2</v>
      </c>
      <c r="P7678" s="3">
        <f t="shared" si="1079"/>
        <v>-2.0121232142857215E-2</v>
      </c>
      <c r="Q7678" s="2">
        <f t="shared" ref="Q7678:Q7741" si="1087">IF(Q7677+P7678&gt;0,0,P7678+Q7677)</f>
        <v>-9.7564212472549997E-2</v>
      </c>
      <c r="U7678" s="2">
        <f t="shared" si="1080"/>
        <v>-2.0121232142857215E-2</v>
      </c>
      <c r="V7678" s="2">
        <f t="shared" si="1083"/>
        <v>-9.7564212472549997E-2</v>
      </c>
      <c r="Z7678" s="1">
        <f t="shared" si="1081"/>
        <v>13.75</v>
      </c>
      <c r="AC7678" s="1" t="str">
        <f t="shared" si="1082"/>
        <v>N</v>
      </c>
    </row>
    <row r="7679" spans="1:29" x14ac:dyDescent="0.25">
      <c r="A7679" s="1">
        <v>20210113</v>
      </c>
      <c r="B7679" s="1">
        <v>3290</v>
      </c>
      <c r="C7679" s="1" t="s">
        <v>644</v>
      </c>
      <c r="D7679" s="1">
        <v>7.87</v>
      </c>
      <c r="E7679" s="1">
        <v>15.85</v>
      </c>
      <c r="F7679" s="1">
        <v>15.7</v>
      </c>
      <c r="G7679" s="1">
        <v>15.9</v>
      </c>
      <c r="H7679" s="1">
        <v>15.55</v>
      </c>
      <c r="I7679" s="1">
        <v>15.75</v>
      </c>
      <c r="J7679" s="1">
        <f>CEILING(E7679*0.9,LOOKUP(E7679*0.9,{0,10,50,100,500},{0.01,0.05,0.1,0.5,1}))</f>
        <v>14.3</v>
      </c>
      <c r="K7679" s="1">
        <f>CEILING(E7679*0.915,LOOKUP(E7679*0.915,{0,10,50,100,500},{0.01,0.05,0.1,0.5,1}))</f>
        <v>14.55</v>
      </c>
      <c r="L7679" s="1">
        <f>FLOOR(E7679*1.1,LOOKUP(E7679*1.1,{0,10,50,100,500},{0.01,0.05,0.1,0.5,1}))</f>
        <v>17.400000000000002</v>
      </c>
      <c r="M7679" s="1">
        <f t="shared" si="1084"/>
        <v>17.150000000000002</v>
      </c>
      <c r="N7679" s="2">
        <f t="shared" si="1085"/>
        <v>-9.4637223974763634E-3</v>
      </c>
      <c r="O7679" s="2">
        <f t="shared" si="1086"/>
        <v>3.1545741324921586E-3</v>
      </c>
      <c r="P7679" s="3">
        <f t="shared" si="1079"/>
        <v>0</v>
      </c>
      <c r="Q7679" s="2">
        <f t="shared" si="1087"/>
        <v>-9.7564212472549997E-2</v>
      </c>
      <c r="U7679" s="2">
        <f t="shared" si="1080"/>
        <v>0</v>
      </c>
      <c r="V7679" s="2">
        <f t="shared" si="1083"/>
        <v>-9.7564212472549997E-2</v>
      </c>
      <c r="Z7679" s="1">
        <f t="shared" si="1081"/>
        <v>16</v>
      </c>
      <c r="AC7679" s="1" t="str">
        <f t="shared" si="1082"/>
        <v>N</v>
      </c>
    </row>
    <row r="7680" spans="1:29" x14ac:dyDescent="0.25">
      <c r="A7680" s="1">
        <v>20210113</v>
      </c>
      <c r="B7680" s="1">
        <v>3017</v>
      </c>
      <c r="C7680" s="1" t="s">
        <v>29</v>
      </c>
      <c r="D7680" s="1">
        <v>7.46</v>
      </c>
      <c r="E7680" s="1">
        <v>71</v>
      </c>
      <c r="F7680" s="1">
        <v>73.099999999999994</v>
      </c>
      <c r="G7680" s="1">
        <v>76</v>
      </c>
      <c r="H7680" s="1">
        <v>72</v>
      </c>
      <c r="I7680" s="1">
        <v>75.5</v>
      </c>
      <c r="J7680" s="1">
        <f>CEILING(E7680*0.9,LOOKUP(E7680*0.9,{0,10,50,100,500},{0.01,0.05,0.1,0.5,1}))</f>
        <v>63.900000000000006</v>
      </c>
      <c r="K7680" s="1">
        <f>CEILING(E7680*0.915,LOOKUP(E7680*0.915,{0,10,50,100,500},{0.01,0.05,0.1,0.5,1}))</f>
        <v>65</v>
      </c>
      <c r="L7680" s="1">
        <f>FLOOR(E7680*1.1,LOOKUP(E7680*1.1,{0,10,50,100,500},{0.01,0.05,0.1,0.5,1}))</f>
        <v>78.100000000000009</v>
      </c>
      <c r="M7680" s="1">
        <f t="shared" si="1084"/>
        <v>77.600000000000009</v>
      </c>
      <c r="N7680" s="2">
        <f t="shared" si="1085"/>
        <v>2.9577464788732313E-2</v>
      </c>
      <c r="O7680" s="2">
        <f t="shared" si="1086"/>
        <v>7.0422535211267609E-2</v>
      </c>
      <c r="P7680" s="3">
        <f t="shared" si="1079"/>
        <v>-3.402571390728483E-2</v>
      </c>
      <c r="Q7680" s="2">
        <f t="shared" si="1087"/>
        <v>-0.13158992637983483</v>
      </c>
      <c r="U7680" s="2">
        <f t="shared" si="1080"/>
        <v>-3.402571390728483E-2</v>
      </c>
      <c r="V7680" s="2">
        <f t="shared" si="1083"/>
        <v>-0.13158992637983483</v>
      </c>
      <c r="Z7680" s="1">
        <f t="shared" si="1081"/>
        <v>71.3</v>
      </c>
      <c r="AC7680" s="1" t="str">
        <f t="shared" si="1082"/>
        <v>N</v>
      </c>
    </row>
    <row r="7681" spans="1:29" x14ac:dyDescent="0.25">
      <c r="A7681" s="1">
        <v>20210113</v>
      </c>
      <c r="B7681" s="1">
        <v>6208</v>
      </c>
      <c r="C7681" s="1" t="s">
        <v>291</v>
      </c>
      <c r="D7681" s="1">
        <v>7.45</v>
      </c>
      <c r="E7681" s="1">
        <v>40.5</v>
      </c>
      <c r="F7681" s="1">
        <v>41.5</v>
      </c>
      <c r="G7681" s="1">
        <v>42.2</v>
      </c>
      <c r="H7681" s="1">
        <v>40.700000000000003</v>
      </c>
      <c r="I7681" s="1">
        <v>41.8</v>
      </c>
      <c r="J7681" s="1">
        <f>CEILING(E7681*0.9,LOOKUP(E7681*0.9,{0,10,50,100,500},{0.01,0.05,0.1,0.5,1}))</f>
        <v>36.450000000000003</v>
      </c>
      <c r="K7681" s="1">
        <f>CEILING(E7681*0.915,LOOKUP(E7681*0.915,{0,10,50,100,500},{0.01,0.05,0.1,0.5,1}))</f>
        <v>37.1</v>
      </c>
      <c r="L7681" s="1">
        <f>FLOOR(E7681*1.1,LOOKUP(E7681*1.1,{0,10,50,100,500},{0.01,0.05,0.1,0.5,1}))</f>
        <v>44.550000000000004</v>
      </c>
      <c r="M7681" s="1">
        <f t="shared" si="1084"/>
        <v>44.300000000000004</v>
      </c>
      <c r="N7681" s="2">
        <f t="shared" si="1085"/>
        <v>2.4691358024691357E-2</v>
      </c>
      <c r="O7681" s="2">
        <f t="shared" si="1086"/>
        <v>4.1975308641975378E-2</v>
      </c>
      <c r="P7681" s="3">
        <f t="shared" si="1079"/>
        <v>-9.4614043062200576E-3</v>
      </c>
      <c r="Q7681" s="2">
        <f t="shared" si="1087"/>
        <v>-0.14105133068605488</v>
      </c>
      <c r="U7681" s="2">
        <f t="shared" si="1080"/>
        <v>-9.4614043062200576E-3</v>
      </c>
      <c r="V7681" s="2">
        <f t="shared" si="1083"/>
        <v>-0.14105133068605488</v>
      </c>
      <c r="Z7681" s="1">
        <f t="shared" si="1081"/>
        <v>40.65</v>
      </c>
      <c r="AC7681" s="1" t="str">
        <f t="shared" si="1082"/>
        <v>N</v>
      </c>
    </row>
    <row r="7682" spans="1:29" x14ac:dyDescent="0.25">
      <c r="A7682" s="1">
        <v>20210113</v>
      </c>
      <c r="B7682" s="1">
        <v>2368</v>
      </c>
      <c r="C7682" s="1" t="s">
        <v>239</v>
      </c>
      <c r="D7682" s="1">
        <v>7.35</v>
      </c>
      <c r="E7682" s="1">
        <v>55.8</v>
      </c>
      <c r="F7682" s="1">
        <v>56.2</v>
      </c>
      <c r="G7682" s="1">
        <v>61.2</v>
      </c>
      <c r="H7682" s="1">
        <v>55.4</v>
      </c>
      <c r="I7682" s="1">
        <v>58.6</v>
      </c>
      <c r="J7682" s="1">
        <f>CEILING(E7682*0.9,LOOKUP(E7682*0.9,{0,10,50,100,500},{0.01,0.05,0.1,0.5,1}))</f>
        <v>50.300000000000004</v>
      </c>
      <c r="K7682" s="1">
        <f>CEILING(E7682*0.915,LOOKUP(E7682*0.915,{0,10,50,100,500},{0.01,0.05,0.1,0.5,1}))</f>
        <v>51.1</v>
      </c>
      <c r="L7682" s="1">
        <f>FLOOR(E7682*1.1,LOOKUP(E7682*1.1,{0,10,50,100,500},{0.01,0.05,0.1,0.5,1}))</f>
        <v>61.300000000000004</v>
      </c>
      <c r="M7682" s="1">
        <f t="shared" si="1084"/>
        <v>60.800000000000004</v>
      </c>
      <c r="N7682" s="2">
        <f t="shared" si="1085"/>
        <v>7.1684587813621095E-3</v>
      </c>
      <c r="O7682" s="2">
        <f t="shared" si="1086"/>
        <v>9.6774193548387205E-2</v>
      </c>
      <c r="P7682" s="3">
        <f t="shared" si="1079"/>
        <v>-7.7812220394736911E-2</v>
      </c>
      <c r="Q7682" s="2">
        <f t="shared" si="1087"/>
        <v>-0.21886355108079181</v>
      </c>
      <c r="U7682" s="2">
        <f t="shared" si="1080"/>
        <v>-7.7812220394736911E-2</v>
      </c>
      <c r="V7682" s="2">
        <f t="shared" si="1083"/>
        <v>-0.21886355108079181</v>
      </c>
      <c r="Z7682" s="1">
        <f t="shared" si="1081"/>
        <v>56.099999999999994</v>
      </c>
      <c r="AC7682" s="1" t="str">
        <f t="shared" si="1082"/>
        <v>N</v>
      </c>
    </row>
    <row r="7683" spans="1:29" x14ac:dyDescent="0.25">
      <c r="A7683" s="1">
        <v>20210113</v>
      </c>
      <c r="B7683" s="1">
        <v>3346</v>
      </c>
      <c r="C7683" s="1" t="s">
        <v>148</v>
      </c>
      <c r="D7683" s="1">
        <v>7.11</v>
      </c>
      <c r="E7683" s="1">
        <v>49</v>
      </c>
      <c r="F7683" s="1">
        <v>49.2</v>
      </c>
      <c r="G7683" s="1">
        <v>53.9</v>
      </c>
      <c r="H7683" s="1">
        <v>48.75</v>
      </c>
      <c r="I7683" s="1">
        <v>51.8</v>
      </c>
      <c r="J7683" s="1">
        <f>CEILING(E7683*0.9,LOOKUP(E7683*0.9,{0,10,50,100,500},{0.01,0.05,0.1,0.5,1}))</f>
        <v>44.1</v>
      </c>
      <c r="K7683" s="1">
        <f>CEILING(E7683*0.915,LOOKUP(E7683*0.915,{0,10,50,100,500},{0.01,0.05,0.1,0.5,1}))</f>
        <v>44.85</v>
      </c>
      <c r="L7683" s="1">
        <f>FLOOR(E7683*1.1,LOOKUP(E7683*1.1,{0,10,50,100,500},{0.01,0.05,0.1,0.5,1}))</f>
        <v>53.900000000000006</v>
      </c>
      <c r="M7683" s="1">
        <f t="shared" si="1084"/>
        <v>53.400000000000006</v>
      </c>
      <c r="N7683" s="2">
        <f t="shared" si="1085"/>
        <v>4.0816326530612821E-3</v>
      </c>
      <c r="O7683" s="2">
        <f t="shared" si="1086"/>
        <v>9.9999999999999978E-2</v>
      </c>
      <c r="P7683" s="3">
        <f t="shared" ref="P7683:P7746" si="1088">IF(F7683&lt;Z7683,IF(G7683&lt;Z7683,0,IF(G7683&gt;=M7683,(Z7683-M7683*$AA$2-Z7683*0.0015-Z7683*$AA$4)/M7683,IF(H7683&lt;=K7683,(Z7683-K7683*$AA$2-Z7683*0.0015-Z7683*$AA$4)/K7683,(Z7683-I7683*$AA$2-Z7683*0.0015-Z7683*$AA$4)/I7683))),IF(G7683&gt;=M7683,(F7683-M7683*$AA$2-F7683*0.0015-F7683*$AA$4)/M7683,IF(H7683&lt;=K7683,(F7683-K7683*$AA$2-F7683*0.0015-F7683*$AA$4)/K7683,(F7683-I7683*$AA$2-F7683*0.0015-F7683*$AA$4)/I7683)))</f>
        <v>-8.0800325842696724E-2</v>
      </c>
      <c r="Q7683" s="2">
        <f t="shared" si="1087"/>
        <v>-0.2996638769234885</v>
      </c>
      <c r="U7683" s="2">
        <f t="shared" ref="U7683:U7746" si="1089">IF(G7683=Z7683,0,IF(F7683&lt;Z7683,IF(G7683&lt;Z7683,0,IF(G7683&gt;=M7683,(Z7683-M7683*$AA$2-Z7683*0.0015-Z7683*$AA$4)/M7683,IF(H7683&lt;=K7683,(Z7683-K7683*$AA$2-Z7683*0.0015-Z7683*$AA$4)/K7683,(Z7683-I7683*$AA$2-Z7683*0.0015-Z7683*$AA$4)/I7683))),IF(G7683&gt;=M7683,(F7683-M7683*$AA$2-F7683*0.0015-F7683*$AA$4)/M7683,IF(H7683&lt;=K7683,(F7683-K7683*$AA$2-F7683*0.0015-F7683*$AA$4)/K7683,(F7683-I7683*$AA$2-F7683*0.0015-F7683*$AA$4)/I7683))))</f>
        <v>-8.0800325842696724E-2</v>
      </c>
      <c r="V7683" s="2">
        <f t="shared" si="1083"/>
        <v>-0.2996638769234885</v>
      </c>
      <c r="Z7683" s="1">
        <f t="shared" ref="Z7683:Z7746" si="1090">IF(E7683&lt;10,E7683+(0.01*$Y$2),IF(E7683&lt;50,E7683+(0.05*$Y$2),IF(E7683&lt;100,E7683+(0.1*$Y$2),IF(E7683&lt;500,E7683+(0.5*$Y$2),IF(E7683&lt;1000,E7683+(1*$Y$2),0)))))</f>
        <v>49.15</v>
      </c>
      <c r="AC7683" s="1" t="str">
        <f t="shared" ref="AC7683:AC7746" si="1091">IF(Z7683=G7683,"Y","N")</f>
        <v>N</v>
      </c>
    </row>
    <row r="7684" spans="1:29" x14ac:dyDescent="0.25">
      <c r="A7684" s="1">
        <v>20210114</v>
      </c>
      <c r="B7684" s="1">
        <v>6217</v>
      </c>
      <c r="C7684" s="1" t="s">
        <v>77</v>
      </c>
      <c r="D7684" s="1">
        <v>18.66</v>
      </c>
      <c r="E7684" s="1">
        <v>39</v>
      </c>
      <c r="F7684" s="1">
        <v>39</v>
      </c>
      <c r="G7684" s="1">
        <v>39.9</v>
      </c>
      <c r="H7684" s="1">
        <v>37.799999999999997</v>
      </c>
      <c r="I7684" s="1">
        <v>39.299999999999997</v>
      </c>
      <c r="J7684" s="1">
        <f>CEILING(E7684*0.9,LOOKUP(E7684*0.9,{0,10,50,100,500},{0.01,0.05,0.1,0.5,1}))</f>
        <v>35.1</v>
      </c>
      <c r="K7684" s="1">
        <f>CEILING(E7684*0.915,LOOKUP(E7684*0.915,{0,10,50,100,500},{0.01,0.05,0.1,0.5,1}))</f>
        <v>35.700000000000003</v>
      </c>
      <c r="L7684" s="1">
        <f>FLOOR(E7684*1.1,LOOKUP(E7684*1.1,{0,10,50,100,500},{0.01,0.05,0.1,0.5,1}))</f>
        <v>42.900000000000006</v>
      </c>
      <c r="M7684" s="1">
        <f t="shared" si="1084"/>
        <v>42.650000000000006</v>
      </c>
      <c r="N7684" s="2">
        <f t="shared" si="1085"/>
        <v>0</v>
      </c>
      <c r="O7684" s="2">
        <f t="shared" si="1086"/>
        <v>2.307692307692304E-2</v>
      </c>
      <c r="P7684" s="3">
        <f t="shared" si="1088"/>
        <v>-6.1075458015267918E-3</v>
      </c>
      <c r="Q7684" s="2">
        <f t="shared" si="1087"/>
        <v>-0.30577142272501528</v>
      </c>
      <c r="U7684" s="2">
        <f t="shared" si="1089"/>
        <v>-6.1075458015267918E-3</v>
      </c>
      <c r="V7684" s="2">
        <f t="shared" ref="V7684:V7747" si="1092">IF(V7683+U7684&gt;0,0,U7684+V7683)</f>
        <v>-0.30577142272501528</v>
      </c>
      <c r="Z7684" s="1">
        <f t="shared" si="1090"/>
        <v>39.15</v>
      </c>
      <c r="AC7684" s="1" t="str">
        <f t="shared" si="1091"/>
        <v>N</v>
      </c>
    </row>
    <row r="7685" spans="1:29" x14ac:dyDescent="0.25">
      <c r="A7685" s="1">
        <v>20210114</v>
      </c>
      <c r="B7685" s="1">
        <v>5386</v>
      </c>
      <c r="C7685" s="1" t="s">
        <v>140</v>
      </c>
      <c r="D7685" s="1">
        <v>16.93</v>
      </c>
      <c r="E7685" s="1">
        <v>73.7</v>
      </c>
      <c r="F7685" s="1">
        <v>75</v>
      </c>
      <c r="G7685" s="1">
        <v>79.3</v>
      </c>
      <c r="H7685" s="1">
        <v>72.2</v>
      </c>
      <c r="I7685" s="1">
        <v>73.8</v>
      </c>
      <c r="J7685" s="1">
        <f>CEILING(E7685*0.9,LOOKUP(E7685*0.9,{0,10,50,100,500},{0.01,0.05,0.1,0.5,1}))</f>
        <v>66.400000000000006</v>
      </c>
      <c r="K7685" s="1">
        <f>CEILING(E7685*0.915,LOOKUP(E7685*0.915,{0,10,50,100,500},{0.01,0.05,0.1,0.5,1}))</f>
        <v>67.5</v>
      </c>
      <c r="L7685" s="1">
        <f>FLOOR(E7685*1.1,LOOKUP(E7685*1.1,{0,10,50,100,500},{0.01,0.05,0.1,0.5,1}))</f>
        <v>81</v>
      </c>
      <c r="M7685" s="1">
        <f t="shared" si="1084"/>
        <v>80.5</v>
      </c>
      <c r="N7685" s="2">
        <f t="shared" si="1085"/>
        <v>1.7639077340569839E-2</v>
      </c>
      <c r="O7685" s="2">
        <f t="shared" si="1086"/>
        <v>7.5983717774762469E-2</v>
      </c>
      <c r="P7685" s="3">
        <f t="shared" si="1088"/>
        <v>1.3931284552845438E-2</v>
      </c>
      <c r="Q7685" s="2">
        <f t="shared" si="1087"/>
        <v>-0.29184013817216986</v>
      </c>
      <c r="U7685" s="2">
        <f t="shared" si="1089"/>
        <v>1.3931284552845438E-2</v>
      </c>
      <c r="V7685" s="2">
        <f t="shared" si="1092"/>
        <v>-0.29184013817216986</v>
      </c>
      <c r="Z7685" s="1">
        <f t="shared" si="1090"/>
        <v>74</v>
      </c>
      <c r="AC7685" s="1" t="str">
        <f t="shared" si="1091"/>
        <v>N</v>
      </c>
    </row>
    <row r="7686" spans="1:29" x14ac:dyDescent="0.25">
      <c r="A7686" s="1">
        <v>20210114</v>
      </c>
      <c r="B7686" s="1">
        <v>5243</v>
      </c>
      <c r="C7686" s="1" t="s">
        <v>192</v>
      </c>
      <c r="D7686" s="1">
        <v>15.73</v>
      </c>
      <c r="E7686" s="1">
        <v>71.599999999999994</v>
      </c>
      <c r="F7686" s="1">
        <v>72.5</v>
      </c>
      <c r="G7686" s="1">
        <v>72.8</v>
      </c>
      <c r="H7686" s="1">
        <v>68</v>
      </c>
      <c r="I7686" s="1">
        <v>68.099999999999994</v>
      </c>
      <c r="J7686" s="1">
        <f>CEILING(E7686*0.9,LOOKUP(E7686*0.9,{0,10,50,100,500},{0.01,0.05,0.1,0.5,1}))</f>
        <v>64.5</v>
      </c>
      <c r="K7686" s="1">
        <f>CEILING(E7686*0.915,LOOKUP(E7686*0.915,{0,10,50,100,500},{0.01,0.05,0.1,0.5,1}))</f>
        <v>65.600000000000009</v>
      </c>
      <c r="L7686" s="1">
        <f>FLOOR(E7686*1.1,LOOKUP(E7686*1.1,{0,10,50,100,500},{0.01,0.05,0.1,0.5,1}))</f>
        <v>78.7</v>
      </c>
      <c r="M7686" s="1">
        <f t="shared" si="1084"/>
        <v>78.2</v>
      </c>
      <c r="N7686" s="2">
        <f t="shared" si="1085"/>
        <v>1.2569832402234717E-2</v>
      </c>
      <c r="O7686" s="2">
        <f t="shared" si="1086"/>
        <v>1.675977653631289E-2</v>
      </c>
      <c r="P7686" s="3">
        <f t="shared" si="1088"/>
        <v>6.2190170337738729E-2</v>
      </c>
      <c r="Q7686" s="2">
        <f t="shared" si="1087"/>
        <v>-0.22964996783443115</v>
      </c>
      <c r="U7686" s="2">
        <f t="shared" si="1089"/>
        <v>6.2190170337738729E-2</v>
      </c>
      <c r="V7686" s="2">
        <f t="shared" si="1092"/>
        <v>-0.22964996783443115</v>
      </c>
      <c r="Z7686" s="1">
        <f t="shared" si="1090"/>
        <v>71.899999999999991</v>
      </c>
      <c r="AC7686" s="1" t="str">
        <f t="shared" si="1091"/>
        <v>N</v>
      </c>
    </row>
    <row r="7687" spans="1:29" x14ac:dyDescent="0.25">
      <c r="A7687" s="1">
        <v>20210114</v>
      </c>
      <c r="B7687" s="1">
        <v>3017</v>
      </c>
      <c r="C7687" s="1" t="s">
        <v>29</v>
      </c>
      <c r="D7687" s="1">
        <v>13.58</v>
      </c>
      <c r="E7687" s="1">
        <v>75.5</v>
      </c>
      <c r="F7687" s="1">
        <v>76.400000000000006</v>
      </c>
      <c r="G7687" s="1">
        <v>76.5</v>
      </c>
      <c r="H7687" s="1">
        <v>72.7</v>
      </c>
      <c r="I7687" s="1">
        <v>74.7</v>
      </c>
      <c r="J7687" s="1">
        <f>CEILING(E7687*0.9,LOOKUP(E7687*0.9,{0,10,50,100,500},{0.01,0.05,0.1,0.5,1}))</f>
        <v>68</v>
      </c>
      <c r="K7687" s="1">
        <f>CEILING(E7687*0.915,LOOKUP(E7687*0.915,{0,10,50,100,500},{0.01,0.05,0.1,0.5,1}))</f>
        <v>69.100000000000009</v>
      </c>
      <c r="L7687" s="1">
        <f>FLOOR(E7687*1.1,LOOKUP(E7687*1.1,{0,10,50,100,500},{0.01,0.05,0.1,0.5,1}))</f>
        <v>83</v>
      </c>
      <c r="M7687" s="1">
        <f t="shared" si="1084"/>
        <v>82.5</v>
      </c>
      <c r="N7687" s="2">
        <f t="shared" si="1085"/>
        <v>1.1920529801324579E-2</v>
      </c>
      <c r="O7687" s="2">
        <f t="shared" si="1086"/>
        <v>1.3245033112582781E-2</v>
      </c>
      <c r="P7687" s="3">
        <f t="shared" si="1088"/>
        <v>2.0416480589022706E-2</v>
      </c>
      <c r="Q7687" s="2">
        <f t="shared" si="1087"/>
        <v>-0.20923348724540844</v>
      </c>
      <c r="U7687" s="2">
        <f t="shared" si="1089"/>
        <v>2.0416480589022706E-2</v>
      </c>
      <c r="V7687" s="2">
        <f t="shared" si="1092"/>
        <v>-0.20923348724540844</v>
      </c>
      <c r="Z7687" s="1">
        <f t="shared" si="1090"/>
        <v>75.8</v>
      </c>
      <c r="AC7687" s="1" t="str">
        <f t="shared" si="1091"/>
        <v>N</v>
      </c>
    </row>
    <row r="7688" spans="1:29" x14ac:dyDescent="0.25">
      <c r="A7688" s="1">
        <v>20210114</v>
      </c>
      <c r="B7688" s="1">
        <v>8261</v>
      </c>
      <c r="C7688" s="1" t="s">
        <v>163</v>
      </c>
      <c r="D7688" s="1">
        <v>11.44</v>
      </c>
      <c r="E7688" s="1">
        <v>53.6</v>
      </c>
      <c r="F7688" s="1">
        <v>54.1</v>
      </c>
      <c r="G7688" s="1">
        <v>54.2</v>
      </c>
      <c r="H7688" s="1">
        <v>51.5</v>
      </c>
      <c r="I7688" s="1">
        <v>52.1</v>
      </c>
      <c r="J7688" s="1">
        <f>CEILING(E7688*0.9,LOOKUP(E7688*0.9,{0,10,50,100,500},{0.01,0.05,0.1,0.5,1}))</f>
        <v>48.25</v>
      </c>
      <c r="K7688" s="1">
        <f>CEILING(E7688*0.915,LOOKUP(E7688*0.915,{0,10,50,100,500},{0.01,0.05,0.1,0.5,1}))</f>
        <v>49.050000000000004</v>
      </c>
      <c r="L7688" s="1">
        <f>FLOOR(E7688*1.1,LOOKUP(E7688*1.1,{0,10,50,100,500},{0.01,0.05,0.1,0.5,1}))</f>
        <v>58.900000000000006</v>
      </c>
      <c r="M7688" s="1">
        <f t="shared" si="1084"/>
        <v>58.400000000000006</v>
      </c>
      <c r="N7688" s="2">
        <f t="shared" si="1085"/>
        <v>9.3283582089552231E-3</v>
      </c>
      <c r="O7688" s="2">
        <f t="shared" si="1086"/>
        <v>1.1194029850746294E-2</v>
      </c>
      <c r="P7688" s="3">
        <f t="shared" si="1088"/>
        <v>3.6016817658349284E-2</v>
      </c>
      <c r="Q7688" s="2">
        <f t="shared" si="1087"/>
        <v>-0.17321666958705917</v>
      </c>
      <c r="U7688" s="2">
        <f t="shared" si="1089"/>
        <v>3.6016817658349284E-2</v>
      </c>
      <c r="V7688" s="2">
        <f t="shared" si="1092"/>
        <v>-0.17321666958705917</v>
      </c>
      <c r="Z7688" s="1">
        <f t="shared" si="1090"/>
        <v>53.9</v>
      </c>
      <c r="AC7688" s="1" t="str">
        <f t="shared" si="1091"/>
        <v>N</v>
      </c>
    </row>
    <row r="7689" spans="1:29" x14ac:dyDescent="0.25">
      <c r="A7689" s="1">
        <v>20210114</v>
      </c>
      <c r="B7689" s="1">
        <v>6265</v>
      </c>
      <c r="C7689" s="1" t="s">
        <v>808</v>
      </c>
      <c r="D7689" s="1">
        <v>10.97</v>
      </c>
      <c r="E7689" s="1">
        <v>8.18</v>
      </c>
      <c r="F7689" s="1">
        <v>8.19</v>
      </c>
      <c r="G7689" s="1">
        <v>8.24</v>
      </c>
      <c r="H7689" s="1">
        <v>7.9</v>
      </c>
      <c r="I7689" s="1">
        <v>8.1300000000000008</v>
      </c>
      <c r="J7689" s="1">
        <f>CEILING(E7689*0.9,LOOKUP(E7689*0.9,{0,10,50,100,500},{0.01,0.05,0.1,0.5,1}))</f>
        <v>7.37</v>
      </c>
      <c r="K7689" s="1">
        <f>CEILING(E7689*0.915,LOOKUP(E7689*0.915,{0,10,50,100,500},{0.01,0.05,0.1,0.5,1}))</f>
        <v>7.49</v>
      </c>
      <c r="L7689" s="1">
        <f>FLOOR(E7689*1.1,LOOKUP(E7689*1.1,{0,10,50,100,500},{0.01,0.05,0.1,0.5,1}))</f>
        <v>8.99</v>
      </c>
      <c r="M7689" s="1">
        <f t="shared" si="1084"/>
        <v>8.94</v>
      </c>
      <c r="N7689" s="2">
        <f t="shared" si="1085"/>
        <v>1.2224938875305363E-3</v>
      </c>
      <c r="O7689" s="2">
        <f t="shared" si="1086"/>
        <v>7.3349633251834348E-3</v>
      </c>
      <c r="P7689" s="3">
        <f t="shared" si="1088"/>
        <v>7.5234120541202857E-3</v>
      </c>
      <c r="Q7689" s="2">
        <f t="shared" si="1087"/>
        <v>-0.16569325753293887</v>
      </c>
      <c r="U7689" s="2">
        <f t="shared" si="1089"/>
        <v>7.5234120541202857E-3</v>
      </c>
      <c r="V7689" s="2">
        <f t="shared" si="1092"/>
        <v>-0.16569325753293887</v>
      </c>
      <c r="Z7689" s="1">
        <f t="shared" si="1090"/>
        <v>8.2099999999999991</v>
      </c>
      <c r="AC7689" s="1" t="str">
        <f t="shared" si="1091"/>
        <v>N</v>
      </c>
    </row>
    <row r="7690" spans="1:29" x14ac:dyDescent="0.25">
      <c r="A7690" s="1">
        <v>20210114</v>
      </c>
      <c r="B7690" s="1">
        <v>3419</v>
      </c>
      <c r="C7690" s="1" t="s">
        <v>534</v>
      </c>
      <c r="D7690" s="1">
        <v>10.85</v>
      </c>
      <c r="E7690" s="1">
        <v>21.1</v>
      </c>
      <c r="F7690" s="1">
        <v>20.9</v>
      </c>
      <c r="G7690" s="1">
        <v>21.5</v>
      </c>
      <c r="H7690" s="1">
        <v>20.5</v>
      </c>
      <c r="I7690" s="1">
        <v>20.8</v>
      </c>
      <c r="J7690" s="1">
        <f>CEILING(E7690*0.9,LOOKUP(E7690*0.9,{0,10,50,100,500},{0.01,0.05,0.1,0.5,1}))</f>
        <v>19</v>
      </c>
      <c r="K7690" s="1">
        <f>CEILING(E7690*0.915,LOOKUP(E7690*0.915,{0,10,50,100,500},{0.01,0.05,0.1,0.5,1}))</f>
        <v>19.350000000000001</v>
      </c>
      <c r="L7690" s="1">
        <f>FLOOR(E7690*1.1,LOOKUP(E7690*1.1,{0,10,50,100,500},{0.01,0.05,0.1,0.5,1}))</f>
        <v>23.200000000000003</v>
      </c>
      <c r="M7690" s="1">
        <f t="shared" si="1084"/>
        <v>22.950000000000003</v>
      </c>
      <c r="N7690" s="2">
        <f t="shared" si="1085"/>
        <v>-9.4786729857821248E-3</v>
      </c>
      <c r="O7690" s="2">
        <f t="shared" si="1086"/>
        <v>1.8957345971563913E-2</v>
      </c>
      <c r="P7690" s="3">
        <f t="shared" si="1088"/>
        <v>1.929553124999998E-2</v>
      </c>
      <c r="Q7690" s="2">
        <f t="shared" si="1087"/>
        <v>-0.1463977262829389</v>
      </c>
      <c r="U7690" s="2">
        <f t="shared" si="1089"/>
        <v>1.929553124999998E-2</v>
      </c>
      <c r="V7690" s="2">
        <f t="shared" si="1092"/>
        <v>-0.1463977262829389</v>
      </c>
      <c r="Z7690" s="1">
        <f t="shared" si="1090"/>
        <v>21.25</v>
      </c>
      <c r="AC7690" s="1" t="str">
        <f t="shared" si="1091"/>
        <v>N</v>
      </c>
    </row>
    <row r="7691" spans="1:29" x14ac:dyDescent="0.25">
      <c r="A7691" s="1">
        <v>20210114</v>
      </c>
      <c r="B7691" s="1">
        <v>8011</v>
      </c>
      <c r="C7691" s="1" t="s">
        <v>500</v>
      </c>
      <c r="D7691" s="1">
        <v>9.11</v>
      </c>
      <c r="E7691" s="1">
        <v>26.6</v>
      </c>
      <c r="F7691" s="1">
        <v>26.35</v>
      </c>
      <c r="G7691" s="1">
        <v>26.6</v>
      </c>
      <c r="H7691" s="1">
        <v>25.5</v>
      </c>
      <c r="I7691" s="1">
        <v>25.8</v>
      </c>
      <c r="J7691" s="1">
        <f>CEILING(E7691*0.9,LOOKUP(E7691*0.9,{0,10,50,100,500},{0.01,0.05,0.1,0.5,1}))</f>
        <v>23.950000000000003</v>
      </c>
      <c r="K7691" s="1">
        <f>CEILING(E7691*0.915,LOOKUP(E7691*0.915,{0,10,50,100,500},{0.01,0.05,0.1,0.5,1}))</f>
        <v>24.35</v>
      </c>
      <c r="L7691" s="1">
        <f>FLOOR(E7691*1.1,LOOKUP(E7691*1.1,{0,10,50,100,500},{0.01,0.05,0.1,0.5,1}))</f>
        <v>29.25</v>
      </c>
      <c r="M7691" s="1">
        <f t="shared" si="1084"/>
        <v>29</v>
      </c>
      <c r="N7691" s="2">
        <f t="shared" si="1085"/>
        <v>-9.3984962406015032E-3</v>
      </c>
      <c r="O7691" s="2">
        <f t="shared" si="1086"/>
        <v>0</v>
      </c>
      <c r="P7691" s="3">
        <f t="shared" si="1088"/>
        <v>0</v>
      </c>
      <c r="Q7691" s="2">
        <f t="shared" si="1087"/>
        <v>-0.1463977262829389</v>
      </c>
      <c r="U7691" s="2">
        <f t="shared" si="1089"/>
        <v>0</v>
      </c>
      <c r="V7691" s="2">
        <f t="shared" si="1092"/>
        <v>-0.1463977262829389</v>
      </c>
      <c r="Z7691" s="1">
        <f t="shared" si="1090"/>
        <v>26.75</v>
      </c>
      <c r="AC7691" s="1" t="str">
        <f t="shared" si="1091"/>
        <v>N</v>
      </c>
    </row>
    <row r="7692" spans="1:29" x14ac:dyDescent="0.25">
      <c r="A7692" s="1">
        <v>20210115</v>
      </c>
      <c r="B7692" s="1">
        <v>3588</v>
      </c>
      <c r="C7692" s="1" t="s">
        <v>124</v>
      </c>
      <c r="D7692" s="1">
        <v>32.11</v>
      </c>
      <c r="E7692" s="1">
        <v>69.900000000000006</v>
      </c>
      <c r="F7692" s="1">
        <v>70.3</v>
      </c>
      <c r="G7692" s="1">
        <v>70.7</v>
      </c>
      <c r="H7692" s="1">
        <v>65.400000000000006</v>
      </c>
      <c r="I7692" s="1">
        <v>67.7</v>
      </c>
      <c r="J7692" s="1">
        <f>CEILING(E7692*0.9,LOOKUP(E7692*0.9,{0,10,50,100,500},{0.01,0.05,0.1,0.5,1}))</f>
        <v>63</v>
      </c>
      <c r="K7692" s="1">
        <f>CEILING(E7692*0.915,LOOKUP(E7692*0.915,{0,10,50,100,500},{0.01,0.05,0.1,0.5,1}))</f>
        <v>64</v>
      </c>
      <c r="L7692" s="1">
        <f>FLOOR(E7692*1.1,LOOKUP(E7692*1.1,{0,10,50,100,500},{0.01,0.05,0.1,0.5,1}))</f>
        <v>76.800000000000011</v>
      </c>
      <c r="M7692" s="1">
        <f t="shared" si="1084"/>
        <v>76.300000000000011</v>
      </c>
      <c r="N7692" s="2">
        <f t="shared" si="1085"/>
        <v>5.7224606580828534E-3</v>
      </c>
      <c r="O7692" s="2">
        <f t="shared" si="1086"/>
        <v>1.144492131616591E-2</v>
      </c>
      <c r="P7692" s="3">
        <f t="shared" si="1088"/>
        <v>3.6033796159527308E-2</v>
      </c>
      <c r="Q7692" s="2">
        <f t="shared" si="1087"/>
        <v>-0.11036393012341159</v>
      </c>
      <c r="U7692" s="2">
        <f t="shared" si="1089"/>
        <v>3.6033796159527308E-2</v>
      </c>
      <c r="V7692" s="2">
        <f t="shared" si="1092"/>
        <v>-0.11036393012341159</v>
      </c>
      <c r="Z7692" s="1">
        <f t="shared" si="1090"/>
        <v>70.2</v>
      </c>
      <c r="AC7692" s="1" t="str">
        <f t="shared" si="1091"/>
        <v>N</v>
      </c>
    </row>
    <row r="7693" spans="1:29" x14ac:dyDescent="0.25">
      <c r="A7693" s="1">
        <v>20210115</v>
      </c>
      <c r="B7693" s="1">
        <v>5386</v>
      </c>
      <c r="C7693" s="1" t="s">
        <v>140</v>
      </c>
      <c r="D7693" s="1">
        <v>22.18</v>
      </c>
      <c r="E7693" s="1">
        <v>73.8</v>
      </c>
      <c r="F7693" s="1">
        <v>74.400000000000006</v>
      </c>
      <c r="G7693" s="1">
        <v>74.5</v>
      </c>
      <c r="H7693" s="1">
        <v>67</v>
      </c>
      <c r="I7693" s="1">
        <v>67.5</v>
      </c>
      <c r="J7693" s="1">
        <f>CEILING(E7693*0.9,LOOKUP(E7693*0.9,{0,10,50,100,500},{0.01,0.05,0.1,0.5,1}))</f>
        <v>66.5</v>
      </c>
      <c r="K7693" s="1">
        <f>CEILING(E7693*0.915,LOOKUP(E7693*0.915,{0,10,50,100,500},{0.01,0.05,0.1,0.5,1}))</f>
        <v>67.600000000000009</v>
      </c>
      <c r="L7693" s="1">
        <f>FLOOR(E7693*1.1,LOOKUP(E7693*1.1,{0,10,50,100,500},{0.01,0.05,0.1,0.5,1}))</f>
        <v>81.100000000000009</v>
      </c>
      <c r="M7693" s="1">
        <f t="shared" si="1084"/>
        <v>80.600000000000009</v>
      </c>
      <c r="N7693" s="2">
        <f t="shared" si="1085"/>
        <v>8.1300813008131235E-3</v>
      </c>
      <c r="O7693" s="2">
        <f t="shared" si="1086"/>
        <v>9.4850948509485489E-3</v>
      </c>
      <c r="P7693" s="3">
        <f t="shared" si="1088"/>
        <v>9.8102692307692183E-2</v>
      </c>
      <c r="Q7693" s="2">
        <f t="shared" si="1087"/>
        <v>-1.2261237815719403E-2</v>
      </c>
      <c r="U7693" s="2">
        <f t="shared" si="1089"/>
        <v>9.8102692307692183E-2</v>
      </c>
      <c r="V7693" s="2">
        <f t="shared" si="1092"/>
        <v>-1.2261237815719403E-2</v>
      </c>
      <c r="Z7693" s="1">
        <f t="shared" si="1090"/>
        <v>74.099999999999994</v>
      </c>
      <c r="AC7693" s="1" t="str">
        <f t="shared" si="1091"/>
        <v>N</v>
      </c>
    </row>
    <row r="7694" spans="1:29" x14ac:dyDescent="0.25">
      <c r="A7694" s="1">
        <v>20210115</v>
      </c>
      <c r="B7694" s="1">
        <v>6156</v>
      </c>
      <c r="C7694" s="1" t="s">
        <v>490</v>
      </c>
      <c r="D7694" s="1">
        <v>15.92</v>
      </c>
      <c r="E7694" s="1">
        <v>21.6</v>
      </c>
      <c r="F7694" s="1">
        <v>21.2</v>
      </c>
      <c r="G7694" s="1">
        <v>21.55</v>
      </c>
      <c r="H7694" s="1">
        <v>20.6</v>
      </c>
      <c r="I7694" s="1">
        <v>20.85</v>
      </c>
      <c r="J7694" s="1">
        <f>CEILING(E7694*0.9,LOOKUP(E7694*0.9,{0,10,50,100,500},{0.01,0.05,0.1,0.5,1}))</f>
        <v>19.450000000000003</v>
      </c>
      <c r="K7694" s="1">
        <f>CEILING(E7694*0.915,LOOKUP(E7694*0.915,{0,10,50,100,500},{0.01,0.05,0.1,0.5,1}))</f>
        <v>19.8</v>
      </c>
      <c r="L7694" s="1">
        <f>FLOOR(E7694*1.1,LOOKUP(E7694*1.1,{0,10,50,100,500},{0.01,0.05,0.1,0.5,1}))</f>
        <v>23.75</v>
      </c>
      <c r="M7694" s="1">
        <f t="shared" si="1084"/>
        <v>23.5</v>
      </c>
      <c r="N7694" s="2">
        <f t="shared" si="1085"/>
        <v>-1.8518518518518615E-2</v>
      </c>
      <c r="O7694" s="2">
        <f t="shared" si="1086"/>
        <v>-2.3148148148148476E-3</v>
      </c>
      <c r="P7694" s="3">
        <f t="shared" si="1088"/>
        <v>0</v>
      </c>
      <c r="Q7694" s="2">
        <f t="shared" si="1087"/>
        <v>-1.2261237815719403E-2</v>
      </c>
      <c r="U7694" s="2">
        <f t="shared" si="1089"/>
        <v>0</v>
      </c>
      <c r="V7694" s="2">
        <f t="shared" si="1092"/>
        <v>-1.2261237815719403E-2</v>
      </c>
      <c r="Z7694" s="1">
        <f t="shared" si="1090"/>
        <v>21.75</v>
      </c>
      <c r="AC7694" s="1" t="str">
        <f t="shared" si="1091"/>
        <v>N</v>
      </c>
    </row>
    <row r="7695" spans="1:29" x14ac:dyDescent="0.25">
      <c r="A7695" s="1">
        <v>20210115</v>
      </c>
      <c r="B7695" s="1">
        <v>6182</v>
      </c>
      <c r="C7695" s="1" t="s">
        <v>144</v>
      </c>
      <c r="D7695" s="1">
        <v>14.81</v>
      </c>
      <c r="E7695" s="1">
        <v>43.85</v>
      </c>
      <c r="F7695" s="1">
        <v>44.2</v>
      </c>
      <c r="G7695" s="1">
        <v>44.35</v>
      </c>
      <c r="H7695" s="1">
        <v>42</v>
      </c>
      <c r="I7695" s="1">
        <v>43.45</v>
      </c>
      <c r="J7695" s="1">
        <f>CEILING(E7695*0.9,LOOKUP(E7695*0.9,{0,10,50,100,500},{0.01,0.05,0.1,0.5,1}))</f>
        <v>39.5</v>
      </c>
      <c r="K7695" s="1">
        <f>CEILING(E7695*0.915,LOOKUP(E7695*0.915,{0,10,50,100,500},{0.01,0.05,0.1,0.5,1}))</f>
        <v>40.150000000000006</v>
      </c>
      <c r="L7695" s="1">
        <f>FLOOR(E7695*1.1,LOOKUP(E7695*1.1,{0,10,50,100,500},{0.01,0.05,0.1,0.5,1}))</f>
        <v>48.2</v>
      </c>
      <c r="M7695" s="1">
        <f t="shared" si="1084"/>
        <v>47.95</v>
      </c>
      <c r="N7695" s="2">
        <f t="shared" si="1085"/>
        <v>7.9817559863170212E-3</v>
      </c>
      <c r="O7695" s="2">
        <f t="shared" si="1086"/>
        <v>1.1402508551881414E-2</v>
      </c>
      <c r="P7695" s="3">
        <f t="shared" si="1088"/>
        <v>1.4930440736478638E-2</v>
      </c>
      <c r="Q7695" s="2">
        <f t="shared" si="1087"/>
        <v>0</v>
      </c>
      <c r="U7695" s="2">
        <f t="shared" si="1089"/>
        <v>1.4930440736478638E-2</v>
      </c>
      <c r="V7695" s="2">
        <f t="shared" si="1092"/>
        <v>0</v>
      </c>
      <c r="Z7695" s="1">
        <f t="shared" si="1090"/>
        <v>44</v>
      </c>
      <c r="AC7695" s="1" t="str">
        <f t="shared" si="1091"/>
        <v>N</v>
      </c>
    </row>
    <row r="7696" spans="1:29" x14ac:dyDescent="0.25">
      <c r="A7696" s="1">
        <v>20210115</v>
      </c>
      <c r="B7696" s="1">
        <v>6229</v>
      </c>
      <c r="C7696" s="1" t="s">
        <v>92</v>
      </c>
      <c r="D7696" s="1">
        <v>9.19</v>
      </c>
      <c r="E7696" s="1">
        <v>30.65</v>
      </c>
      <c r="F7696" s="1">
        <v>30.65</v>
      </c>
      <c r="G7696" s="1">
        <v>31.25</v>
      </c>
      <c r="H7696" s="1">
        <v>29.15</v>
      </c>
      <c r="I7696" s="1">
        <v>30</v>
      </c>
      <c r="J7696" s="1">
        <f>CEILING(E7696*0.9,LOOKUP(E7696*0.9,{0,10,50,100,500},{0.01,0.05,0.1,0.5,1}))</f>
        <v>27.6</v>
      </c>
      <c r="K7696" s="1">
        <f>CEILING(E7696*0.915,LOOKUP(E7696*0.915,{0,10,50,100,500},{0.01,0.05,0.1,0.5,1}))</f>
        <v>28.05</v>
      </c>
      <c r="L7696" s="1">
        <f>FLOOR(E7696*1.1,LOOKUP(E7696*1.1,{0,10,50,100,500},{0.01,0.05,0.1,0.5,1}))</f>
        <v>33.700000000000003</v>
      </c>
      <c r="M7696" s="1">
        <f t="shared" si="1084"/>
        <v>33.450000000000003</v>
      </c>
      <c r="N7696" s="2">
        <f t="shared" si="1085"/>
        <v>0</v>
      </c>
      <c r="O7696" s="2">
        <f t="shared" si="1086"/>
        <v>1.957585644371946E-2</v>
      </c>
      <c r="P7696" s="3">
        <f t="shared" si="1088"/>
        <v>2.4318026666666517E-2</v>
      </c>
      <c r="Q7696" s="2">
        <f t="shared" si="1087"/>
        <v>0</v>
      </c>
      <c r="U7696" s="2">
        <f t="shared" si="1089"/>
        <v>2.4318026666666517E-2</v>
      </c>
      <c r="V7696" s="2">
        <f t="shared" si="1092"/>
        <v>0</v>
      </c>
      <c r="Z7696" s="1">
        <f t="shared" si="1090"/>
        <v>30.799999999999997</v>
      </c>
      <c r="AC7696" s="1" t="str">
        <f t="shared" si="1091"/>
        <v>N</v>
      </c>
    </row>
    <row r="7697" spans="1:29" x14ac:dyDescent="0.25">
      <c r="A7697" s="1">
        <v>20210115</v>
      </c>
      <c r="B7697" s="1">
        <v>5498</v>
      </c>
      <c r="C7697" s="1" t="s">
        <v>556</v>
      </c>
      <c r="D7697" s="1">
        <v>7.69</v>
      </c>
      <c r="E7697" s="1">
        <v>17.649999999999999</v>
      </c>
      <c r="F7697" s="1">
        <v>17.399999999999999</v>
      </c>
      <c r="G7697" s="1">
        <v>17.75</v>
      </c>
      <c r="H7697" s="1">
        <v>16.850000000000001</v>
      </c>
      <c r="I7697" s="1">
        <v>17.7</v>
      </c>
      <c r="J7697" s="1">
        <f>CEILING(E7697*0.9,LOOKUP(E7697*0.9,{0,10,50,100,500},{0.01,0.05,0.1,0.5,1}))</f>
        <v>15.9</v>
      </c>
      <c r="K7697" s="1">
        <f>CEILING(E7697*0.915,LOOKUP(E7697*0.915,{0,10,50,100,500},{0.01,0.05,0.1,0.5,1}))</f>
        <v>16.150000000000002</v>
      </c>
      <c r="L7697" s="1">
        <f>FLOOR(E7697*1.1,LOOKUP(E7697*1.1,{0,10,50,100,500},{0.01,0.05,0.1,0.5,1}))</f>
        <v>19.400000000000002</v>
      </c>
      <c r="M7697" s="1">
        <f t="shared" si="1084"/>
        <v>19.150000000000002</v>
      </c>
      <c r="N7697" s="2">
        <f t="shared" si="1085"/>
        <v>-1.4164305949008501E-2</v>
      </c>
      <c r="O7697" s="2">
        <f t="shared" si="1086"/>
        <v>5.6657223796034804E-3</v>
      </c>
      <c r="P7697" s="3">
        <f t="shared" si="1088"/>
        <v>0</v>
      </c>
      <c r="Q7697" s="2">
        <f t="shared" si="1087"/>
        <v>0</v>
      </c>
      <c r="U7697" s="2">
        <f t="shared" si="1089"/>
        <v>0</v>
      </c>
      <c r="V7697" s="2">
        <f t="shared" si="1092"/>
        <v>0</v>
      </c>
      <c r="Z7697" s="1">
        <f t="shared" si="1090"/>
        <v>17.799999999999997</v>
      </c>
      <c r="AC7697" s="1" t="str">
        <f t="shared" si="1091"/>
        <v>N</v>
      </c>
    </row>
    <row r="7698" spans="1:29" x14ac:dyDescent="0.25">
      <c r="A7698" s="1">
        <v>20210115</v>
      </c>
      <c r="B7698" s="1">
        <v>6217</v>
      </c>
      <c r="C7698" s="1" t="s">
        <v>77</v>
      </c>
      <c r="D7698" s="1">
        <v>6.95</v>
      </c>
      <c r="E7698" s="1">
        <v>39.299999999999997</v>
      </c>
      <c r="F7698" s="1">
        <v>39.5</v>
      </c>
      <c r="G7698" s="1">
        <v>40.75</v>
      </c>
      <c r="H7698" s="1">
        <v>37.799999999999997</v>
      </c>
      <c r="I7698" s="1">
        <v>39.299999999999997</v>
      </c>
      <c r="J7698" s="1">
        <f>CEILING(E7698*0.9,LOOKUP(E7698*0.9,{0,10,50,100,500},{0.01,0.05,0.1,0.5,1}))</f>
        <v>35.4</v>
      </c>
      <c r="K7698" s="1">
        <f>CEILING(E7698*0.915,LOOKUP(E7698*0.915,{0,10,50,100,500},{0.01,0.05,0.1,0.5,1}))</f>
        <v>36</v>
      </c>
      <c r="L7698" s="1">
        <f>FLOOR(E7698*1.1,LOOKUP(E7698*1.1,{0,10,50,100,500},{0.01,0.05,0.1,0.5,1}))</f>
        <v>43.2</v>
      </c>
      <c r="M7698" s="1">
        <f t="shared" si="1084"/>
        <v>42.95</v>
      </c>
      <c r="N7698" s="2">
        <f t="shared" si="1085"/>
        <v>5.0890585241731004E-3</v>
      </c>
      <c r="O7698" s="2">
        <f t="shared" si="1086"/>
        <v>3.6895674300254526E-2</v>
      </c>
      <c r="P7698" s="3">
        <f t="shared" si="1088"/>
        <v>2.7813944020355862E-3</v>
      </c>
      <c r="Q7698" s="2">
        <f t="shared" si="1087"/>
        <v>0</v>
      </c>
      <c r="U7698" s="2">
        <f t="shared" si="1089"/>
        <v>2.7813944020355862E-3</v>
      </c>
      <c r="V7698" s="2">
        <f t="shared" si="1092"/>
        <v>0</v>
      </c>
      <c r="Z7698" s="1">
        <f t="shared" si="1090"/>
        <v>39.449999999999996</v>
      </c>
      <c r="AC7698" s="1" t="str">
        <f t="shared" si="1091"/>
        <v>N</v>
      </c>
    </row>
    <row r="7699" spans="1:29" x14ac:dyDescent="0.25">
      <c r="A7699" s="1">
        <v>20210115</v>
      </c>
      <c r="B7699" s="1">
        <v>3605</v>
      </c>
      <c r="C7699" s="1" t="s">
        <v>789</v>
      </c>
      <c r="D7699" s="1">
        <v>6.94</v>
      </c>
      <c r="E7699" s="1">
        <v>45.7</v>
      </c>
      <c r="F7699" s="1">
        <v>45.2</v>
      </c>
      <c r="G7699" s="1">
        <v>45.4</v>
      </c>
      <c r="H7699" s="1">
        <v>43.2</v>
      </c>
      <c r="I7699" s="1">
        <v>45.2</v>
      </c>
      <c r="J7699" s="1">
        <f>CEILING(E7699*0.9,LOOKUP(E7699*0.9,{0,10,50,100,500},{0.01,0.05,0.1,0.5,1}))</f>
        <v>41.150000000000006</v>
      </c>
      <c r="K7699" s="1">
        <f>CEILING(E7699*0.915,LOOKUP(E7699*0.915,{0,10,50,100,500},{0.01,0.05,0.1,0.5,1}))</f>
        <v>41.85</v>
      </c>
      <c r="L7699" s="1">
        <f>FLOOR(E7699*1.1,LOOKUP(E7699*1.1,{0,10,50,100,500},{0.01,0.05,0.1,0.5,1}))</f>
        <v>50.2</v>
      </c>
      <c r="M7699" s="1">
        <f t="shared" si="1084"/>
        <v>49.7</v>
      </c>
      <c r="N7699" s="2">
        <f t="shared" si="1085"/>
        <v>-1.0940919037199124E-2</v>
      </c>
      <c r="O7699" s="2">
        <f t="shared" si="1086"/>
        <v>-6.5645514223195674E-3</v>
      </c>
      <c r="P7699" s="3">
        <f t="shared" si="1088"/>
        <v>0</v>
      </c>
      <c r="Q7699" s="2">
        <f t="shared" si="1087"/>
        <v>0</v>
      </c>
      <c r="U7699" s="2">
        <f t="shared" si="1089"/>
        <v>0</v>
      </c>
      <c r="V7699" s="2">
        <f t="shared" si="1092"/>
        <v>0</v>
      </c>
      <c r="Z7699" s="1">
        <f t="shared" si="1090"/>
        <v>45.85</v>
      </c>
      <c r="AC7699" s="1" t="str">
        <f t="shared" si="1091"/>
        <v>N</v>
      </c>
    </row>
    <row r="7700" spans="1:29" x14ac:dyDescent="0.25">
      <c r="A7700" s="1">
        <v>20210118</v>
      </c>
      <c r="B7700" s="1">
        <v>6275</v>
      </c>
      <c r="C7700" s="1" t="s">
        <v>561</v>
      </c>
      <c r="D7700" s="1">
        <v>11.34</v>
      </c>
      <c r="E7700" s="1">
        <v>25.6</v>
      </c>
      <c r="F7700" s="1">
        <v>25.8</v>
      </c>
      <c r="G7700" s="1">
        <v>26.4</v>
      </c>
      <c r="H7700" s="1">
        <v>25</v>
      </c>
      <c r="I7700" s="1">
        <v>25.5</v>
      </c>
      <c r="J7700" s="1">
        <f>CEILING(E7700*0.9,LOOKUP(E7700*0.9,{0,10,50,100,500},{0.01,0.05,0.1,0.5,1}))</f>
        <v>23.05</v>
      </c>
      <c r="K7700" s="1">
        <f>CEILING(E7700*0.915,LOOKUP(E7700*0.915,{0,10,50,100,500},{0.01,0.05,0.1,0.5,1}))</f>
        <v>23.450000000000003</v>
      </c>
      <c r="L7700" s="1">
        <f>FLOOR(E7700*1.1,LOOKUP(E7700*1.1,{0,10,50,100,500},{0.01,0.05,0.1,0.5,1}))</f>
        <v>28.150000000000002</v>
      </c>
      <c r="M7700" s="1">
        <f t="shared" si="1084"/>
        <v>27.900000000000002</v>
      </c>
      <c r="N7700" s="2">
        <f t="shared" si="1085"/>
        <v>7.8124999999999722E-3</v>
      </c>
      <c r="O7700" s="2">
        <f t="shared" si="1086"/>
        <v>3.1249999999999889E-2</v>
      </c>
      <c r="P7700" s="3">
        <f t="shared" si="1088"/>
        <v>9.4443647058823198E-3</v>
      </c>
      <c r="Q7700" s="2">
        <f t="shared" si="1087"/>
        <v>0</v>
      </c>
      <c r="U7700" s="2">
        <f t="shared" si="1089"/>
        <v>9.4443647058823198E-3</v>
      </c>
      <c r="V7700" s="2">
        <f t="shared" si="1092"/>
        <v>0</v>
      </c>
      <c r="Z7700" s="1">
        <f t="shared" si="1090"/>
        <v>25.75</v>
      </c>
      <c r="AC7700" s="1" t="str">
        <f t="shared" si="1091"/>
        <v>N</v>
      </c>
    </row>
    <row r="7701" spans="1:29" x14ac:dyDescent="0.25">
      <c r="A7701" s="1">
        <v>20210118</v>
      </c>
      <c r="B7701" s="1">
        <v>3094</v>
      </c>
      <c r="C7701" s="1" t="s">
        <v>183</v>
      </c>
      <c r="D7701" s="1">
        <v>9.81</v>
      </c>
      <c r="E7701" s="1">
        <v>25</v>
      </c>
      <c r="F7701" s="1">
        <v>27.5</v>
      </c>
      <c r="G7701" s="1">
        <v>27.5</v>
      </c>
      <c r="H7701" s="1">
        <v>27.5</v>
      </c>
      <c r="I7701" s="1">
        <v>27.5</v>
      </c>
      <c r="J7701" s="1">
        <f>CEILING(E7701*0.9,LOOKUP(E7701*0.9,{0,10,50,100,500},{0.01,0.05,0.1,0.5,1}))</f>
        <v>22.5</v>
      </c>
      <c r="K7701" s="1">
        <f>CEILING(E7701*0.915,LOOKUP(E7701*0.915,{0,10,50,100,500},{0.01,0.05,0.1,0.5,1}))</f>
        <v>22.900000000000002</v>
      </c>
      <c r="L7701" s="1">
        <f>FLOOR(E7701*1.1,LOOKUP(E7701*1.1,{0,10,50,100,500},{0.01,0.05,0.1,0.5,1}))</f>
        <v>27.5</v>
      </c>
      <c r="M7701" s="1">
        <f t="shared" si="1084"/>
        <v>27.25</v>
      </c>
      <c r="N7701" s="2">
        <f t="shared" si="1085"/>
        <v>0.1</v>
      </c>
      <c r="O7701" s="2">
        <f t="shared" si="1086"/>
        <v>0.1</v>
      </c>
      <c r="P7701" s="3">
        <f t="shared" si="1088"/>
        <v>6.8588899082568525E-3</v>
      </c>
      <c r="Q7701" s="2">
        <f t="shared" si="1087"/>
        <v>0</v>
      </c>
      <c r="U7701" s="2">
        <f t="shared" si="1089"/>
        <v>6.8588899082568525E-3</v>
      </c>
      <c r="V7701" s="2">
        <f t="shared" si="1092"/>
        <v>0</v>
      </c>
      <c r="Z7701" s="1">
        <f t="shared" si="1090"/>
        <v>25.15</v>
      </c>
      <c r="AC7701" s="1" t="str">
        <f t="shared" si="1091"/>
        <v>N</v>
      </c>
    </row>
    <row r="7702" spans="1:29" x14ac:dyDescent="0.25">
      <c r="A7702" s="1">
        <v>20210118</v>
      </c>
      <c r="B7702" s="1">
        <v>5443</v>
      </c>
      <c r="C7702" s="1" t="s">
        <v>61</v>
      </c>
      <c r="D7702" s="1">
        <v>9.4</v>
      </c>
      <c r="E7702" s="1">
        <v>49</v>
      </c>
      <c r="F7702" s="1">
        <v>49.2</v>
      </c>
      <c r="G7702" s="1">
        <v>50.6</v>
      </c>
      <c r="H7702" s="1">
        <v>47.9</v>
      </c>
      <c r="I7702" s="1">
        <v>48.95</v>
      </c>
      <c r="J7702" s="1">
        <f>CEILING(E7702*0.9,LOOKUP(E7702*0.9,{0,10,50,100,500},{0.01,0.05,0.1,0.5,1}))</f>
        <v>44.1</v>
      </c>
      <c r="K7702" s="1">
        <f>CEILING(E7702*0.915,LOOKUP(E7702*0.915,{0,10,50,100,500},{0.01,0.05,0.1,0.5,1}))</f>
        <v>44.85</v>
      </c>
      <c r="L7702" s="1">
        <f>FLOOR(E7702*1.1,LOOKUP(E7702*1.1,{0,10,50,100,500},{0.01,0.05,0.1,0.5,1}))</f>
        <v>53.900000000000006</v>
      </c>
      <c r="M7702" s="1">
        <f t="shared" si="1084"/>
        <v>53.400000000000006</v>
      </c>
      <c r="N7702" s="2">
        <f t="shared" si="1085"/>
        <v>4.0816326530612821E-3</v>
      </c>
      <c r="O7702" s="2">
        <f t="shared" si="1086"/>
        <v>3.2653061224489827E-2</v>
      </c>
      <c r="P7702" s="3">
        <f t="shared" si="1088"/>
        <v>2.7995536261490339E-3</v>
      </c>
      <c r="Q7702" s="2">
        <f t="shared" si="1087"/>
        <v>0</v>
      </c>
      <c r="U7702" s="2">
        <f t="shared" si="1089"/>
        <v>2.7995536261490339E-3</v>
      </c>
      <c r="V7702" s="2">
        <f t="shared" si="1092"/>
        <v>0</v>
      </c>
      <c r="Z7702" s="1">
        <f t="shared" si="1090"/>
        <v>49.15</v>
      </c>
      <c r="AC7702" s="1" t="str">
        <f t="shared" si="1091"/>
        <v>N</v>
      </c>
    </row>
    <row r="7703" spans="1:29" x14ac:dyDescent="0.25">
      <c r="A7703" s="1">
        <v>20210118</v>
      </c>
      <c r="B7703" s="1">
        <v>3006</v>
      </c>
      <c r="C7703" s="1" t="s">
        <v>127</v>
      </c>
      <c r="D7703" s="1">
        <v>7.5</v>
      </c>
      <c r="E7703" s="1">
        <v>66.099999999999994</v>
      </c>
      <c r="F7703" s="1">
        <v>66.8</v>
      </c>
      <c r="G7703" s="1">
        <v>68.400000000000006</v>
      </c>
      <c r="H7703" s="1">
        <v>65.3</v>
      </c>
      <c r="I7703" s="1">
        <v>65.3</v>
      </c>
      <c r="J7703" s="1">
        <f>CEILING(E7703*0.9,LOOKUP(E7703*0.9,{0,10,50,100,500},{0.01,0.05,0.1,0.5,1}))</f>
        <v>59.5</v>
      </c>
      <c r="K7703" s="1">
        <f>CEILING(E7703*0.915,LOOKUP(E7703*0.915,{0,10,50,100,500},{0.01,0.05,0.1,0.5,1}))</f>
        <v>60.5</v>
      </c>
      <c r="L7703" s="1">
        <f>FLOOR(E7703*1.1,LOOKUP(E7703*1.1,{0,10,50,100,500},{0.01,0.05,0.1,0.5,1}))</f>
        <v>72.7</v>
      </c>
      <c r="M7703" s="1">
        <f t="shared" si="1084"/>
        <v>72.2</v>
      </c>
      <c r="N7703" s="2">
        <f t="shared" si="1085"/>
        <v>1.0590015128593085E-2</v>
      </c>
      <c r="O7703" s="2">
        <f t="shared" si="1086"/>
        <v>3.4795763993948736E-2</v>
      </c>
      <c r="P7703" s="3">
        <f t="shared" si="1088"/>
        <v>2.0629281776416493E-2</v>
      </c>
      <c r="Q7703" s="2">
        <f t="shared" si="1087"/>
        <v>0</v>
      </c>
      <c r="U7703" s="2">
        <f t="shared" si="1089"/>
        <v>2.0629281776416493E-2</v>
      </c>
      <c r="V7703" s="2">
        <f t="shared" si="1092"/>
        <v>0</v>
      </c>
      <c r="Z7703" s="1">
        <f t="shared" si="1090"/>
        <v>66.399999999999991</v>
      </c>
      <c r="AC7703" s="1" t="str">
        <f t="shared" si="1091"/>
        <v>N</v>
      </c>
    </row>
    <row r="7704" spans="1:29" x14ac:dyDescent="0.25">
      <c r="A7704" s="1">
        <v>20210118</v>
      </c>
      <c r="B7704" s="1">
        <v>9919</v>
      </c>
      <c r="C7704" s="1" t="s">
        <v>278</v>
      </c>
      <c r="D7704" s="1">
        <v>7.17</v>
      </c>
      <c r="E7704" s="1">
        <v>31</v>
      </c>
      <c r="F7704" s="1">
        <v>31.5</v>
      </c>
      <c r="G7704" s="1">
        <v>32.6</v>
      </c>
      <c r="H7704" s="1">
        <v>30.55</v>
      </c>
      <c r="I7704" s="1">
        <v>31.7</v>
      </c>
      <c r="J7704" s="1">
        <f>CEILING(E7704*0.9,LOOKUP(E7704*0.9,{0,10,50,100,500},{0.01,0.05,0.1,0.5,1}))</f>
        <v>27.900000000000002</v>
      </c>
      <c r="K7704" s="1">
        <f>CEILING(E7704*0.915,LOOKUP(E7704*0.915,{0,10,50,100,500},{0.01,0.05,0.1,0.5,1}))</f>
        <v>28.400000000000002</v>
      </c>
      <c r="L7704" s="1">
        <f>FLOOR(E7704*1.1,LOOKUP(E7704*1.1,{0,10,50,100,500},{0.01,0.05,0.1,0.5,1}))</f>
        <v>34.1</v>
      </c>
      <c r="M7704" s="1">
        <f t="shared" si="1084"/>
        <v>33.85</v>
      </c>
      <c r="N7704" s="2">
        <f t="shared" si="1085"/>
        <v>1.6129032258064516E-2</v>
      </c>
      <c r="O7704" s="2">
        <f t="shared" si="1086"/>
        <v>5.16129032258065E-2</v>
      </c>
      <c r="P7704" s="3">
        <f t="shared" si="1088"/>
        <v>-8.5951671924290683E-3</v>
      </c>
      <c r="Q7704" s="2">
        <f t="shared" si="1087"/>
        <v>-8.5951671924290683E-3</v>
      </c>
      <c r="U7704" s="2">
        <f t="shared" si="1089"/>
        <v>-8.5951671924290683E-3</v>
      </c>
      <c r="V7704" s="2">
        <f t="shared" si="1092"/>
        <v>-8.5951671924290683E-3</v>
      </c>
      <c r="Z7704" s="1">
        <f t="shared" si="1090"/>
        <v>31.15</v>
      </c>
      <c r="AC7704" s="1" t="str">
        <f t="shared" si="1091"/>
        <v>N</v>
      </c>
    </row>
    <row r="7705" spans="1:29" x14ac:dyDescent="0.25">
      <c r="A7705" s="1">
        <v>20210118</v>
      </c>
      <c r="B7705" s="1">
        <v>6125</v>
      </c>
      <c r="C7705" s="1" t="s">
        <v>267</v>
      </c>
      <c r="D7705" s="1">
        <v>6.8</v>
      </c>
      <c r="E7705" s="1">
        <v>25.65</v>
      </c>
      <c r="F7705" s="1">
        <v>25.6</v>
      </c>
      <c r="G7705" s="1">
        <v>25.65</v>
      </c>
      <c r="H7705" s="1">
        <v>24.05</v>
      </c>
      <c r="I7705" s="1">
        <v>24.45</v>
      </c>
      <c r="J7705" s="1">
        <f>CEILING(E7705*0.9,LOOKUP(E7705*0.9,{0,10,50,100,500},{0.01,0.05,0.1,0.5,1}))</f>
        <v>23.1</v>
      </c>
      <c r="K7705" s="1">
        <f>CEILING(E7705*0.915,LOOKUP(E7705*0.915,{0,10,50,100,500},{0.01,0.05,0.1,0.5,1}))</f>
        <v>23.5</v>
      </c>
      <c r="L7705" s="1">
        <f>FLOOR(E7705*1.1,LOOKUP(E7705*1.1,{0,10,50,100,500},{0.01,0.05,0.1,0.5,1}))</f>
        <v>28.200000000000003</v>
      </c>
      <c r="M7705" s="1">
        <f t="shared" si="1084"/>
        <v>27.950000000000003</v>
      </c>
      <c r="N7705" s="2">
        <f t="shared" si="1085"/>
        <v>-1.9493177387913123E-3</v>
      </c>
      <c r="O7705" s="2">
        <f t="shared" si="1086"/>
        <v>0</v>
      </c>
      <c r="P7705" s="3">
        <f t="shared" si="1088"/>
        <v>0</v>
      </c>
      <c r="Q7705" s="2">
        <f t="shared" si="1087"/>
        <v>-8.5951671924290683E-3</v>
      </c>
      <c r="U7705" s="2">
        <f t="shared" si="1089"/>
        <v>0</v>
      </c>
      <c r="V7705" s="2">
        <f t="shared" si="1092"/>
        <v>-8.5951671924290683E-3</v>
      </c>
      <c r="Z7705" s="1">
        <f t="shared" si="1090"/>
        <v>25.799999999999997</v>
      </c>
      <c r="AC7705" s="1" t="str">
        <f t="shared" si="1091"/>
        <v>N</v>
      </c>
    </row>
    <row r="7706" spans="1:29" x14ac:dyDescent="0.25">
      <c r="A7706" s="1">
        <v>20210118</v>
      </c>
      <c r="B7706" s="1">
        <v>3373</v>
      </c>
      <c r="C7706" s="1" t="s">
        <v>58</v>
      </c>
      <c r="D7706" s="1">
        <v>6.79</v>
      </c>
      <c r="E7706" s="1">
        <v>78.099999999999994</v>
      </c>
      <c r="F7706" s="1">
        <v>78.099999999999994</v>
      </c>
      <c r="G7706" s="1">
        <v>78.8</v>
      </c>
      <c r="H7706" s="1">
        <v>76.900000000000006</v>
      </c>
      <c r="I7706" s="1">
        <v>78.2</v>
      </c>
      <c r="J7706" s="1">
        <f>CEILING(E7706*0.9,LOOKUP(E7706*0.9,{0,10,50,100,500},{0.01,0.05,0.1,0.5,1}))</f>
        <v>70.3</v>
      </c>
      <c r="K7706" s="1">
        <f>CEILING(E7706*0.915,LOOKUP(E7706*0.915,{0,10,50,100,500},{0.01,0.05,0.1,0.5,1}))</f>
        <v>71.5</v>
      </c>
      <c r="L7706" s="1">
        <f>FLOOR(E7706*1.1,LOOKUP(E7706*1.1,{0,10,50,100,500},{0.01,0.05,0.1,0.5,1}))</f>
        <v>85.9</v>
      </c>
      <c r="M7706" s="1">
        <f t="shared" si="1084"/>
        <v>85.4</v>
      </c>
      <c r="N7706" s="2">
        <f t="shared" si="1085"/>
        <v>0</v>
      </c>
      <c r="O7706" s="2">
        <f t="shared" si="1086"/>
        <v>8.9628681177977322E-3</v>
      </c>
      <c r="P7706" s="3">
        <f t="shared" si="1088"/>
        <v>2.5468797953943066E-4</v>
      </c>
      <c r="Q7706" s="2">
        <f t="shared" si="1087"/>
        <v>-8.3404792128896378E-3</v>
      </c>
      <c r="U7706" s="2">
        <f t="shared" si="1089"/>
        <v>2.5468797953943066E-4</v>
      </c>
      <c r="V7706" s="2">
        <f t="shared" si="1092"/>
        <v>-8.3404792128896378E-3</v>
      </c>
      <c r="Z7706" s="1">
        <f t="shared" si="1090"/>
        <v>78.399999999999991</v>
      </c>
      <c r="AC7706" s="1" t="str">
        <f t="shared" si="1091"/>
        <v>N</v>
      </c>
    </row>
    <row r="7707" spans="1:29" x14ac:dyDescent="0.25">
      <c r="A7707" s="1">
        <v>20210118</v>
      </c>
      <c r="B7707" s="1">
        <v>6432</v>
      </c>
      <c r="C7707" s="1" t="s">
        <v>655</v>
      </c>
      <c r="D7707" s="1">
        <v>6.74</v>
      </c>
      <c r="E7707" s="1">
        <v>40.15</v>
      </c>
      <c r="F7707" s="1">
        <v>40.4</v>
      </c>
      <c r="G7707" s="1">
        <v>40.799999999999997</v>
      </c>
      <c r="H7707" s="1">
        <v>38.9</v>
      </c>
      <c r="I7707" s="1">
        <v>38.9</v>
      </c>
      <c r="J7707" s="1">
        <f>CEILING(E7707*0.9,LOOKUP(E7707*0.9,{0,10,50,100,500},{0.01,0.05,0.1,0.5,1}))</f>
        <v>36.15</v>
      </c>
      <c r="K7707" s="1">
        <f>CEILING(E7707*0.915,LOOKUP(E7707*0.915,{0,10,50,100,500},{0.01,0.05,0.1,0.5,1}))</f>
        <v>36.75</v>
      </c>
      <c r="L7707" s="1">
        <f>FLOOR(E7707*1.1,LOOKUP(E7707*1.1,{0,10,50,100,500},{0.01,0.05,0.1,0.5,1}))</f>
        <v>44.150000000000006</v>
      </c>
      <c r="M7707" s="1">
        <f t="shared" si="1084"/>
        <v>43.900000000000006</v>
      </c>
      <c r="N7707" s="2">
        <f t="shared" si="1085"/>
        <v>6.2266500622665012E-3</v>
      </c>
      <c r="O7707" s="2">
        <f t="shared" si="1086"/>
        <v>1.6189290161892866E-2</v>
      </c>
      <c r="P7707" s="3">
        <f t="shared" si="1088"/>
        <v>3.6189185089974277E-2</v>
      </c>
      <c r="Q7707" s="2">
        <f t="shared" si="1087"/>
        <v>0</v>
      </c>
      <c r="U7707" s="2">
        <f t="shared" si="1089"/>
        <v>3.6189185089974277E-2</v>
      </c>
      <c r="V7707" s="2">
        <f t="shared" si="1092"/>
        <v>0</v>
      </c>
      <c r="Z7707" s="1">
        <f t="shared" si="1090"/>
        <v>40.299999999999997</v>
      </c>
      <c r="AC7707" s="1" t="str">
        <f t="shared" si="1091"/>
        <v>N</v>
      </c>
    </row>
    <row r="7708" spans="1:29" x14ac:dyDescent="0.25">
      <c r="A7708" s="1">
        <v>20210119</v>
      </c>
      <c r="B7708" s="1">
        <v>2342</v>
      </c>
      <c r="C7708" s="1" t="s">
        <v>228</v>
      </c>
      <c r="D7708" s="1">
        <v>18.05</v>
      </c>
      <c r="E7708" s="1">
        <v>40.299999999999997</v>
      </c>
      <c r="F7708" s="1">
        <v>39.799999999999997</v>
      </c>
      <c r="G7708" s="1">
        <v>40.25</v>
      </c>
      <c r="H7708" s="1">
        <v>36.75</v>
      </c>
      <c r="I7708" s="1">
        <v>37.35</v>
      </c>
      <c r="J7708" s="1">
        <f>CEILING(E7708*0.9,LOOKUP(E7708*0.9,{0,10,50,100,500},{0.01,0.05,0.1,0.5,1}))</f>
        <v>36.300000000000004</v>
      </c>
      <c r="K7708" s="1">
        <f>CEILING(E7708*0.915,LOOKUP(E7708*0.915,{0,10,50,100,500},{0.01,0.05,0.1,0.5,1}))</f>
        <v>36.9</v>
      </c>
      <c r="L7708" s="1">
        <f>FLOOR(E7708*1.1,LOOKUP(E7708*1.1,{0,10,50,100,500},{0.01,0.05,0.1,0.5,1}))</f>
        <v>44.300000000000004</v>
      </c>
      <c r="M7708" s="1">
        <f t="shared" si="1084"/>
        <v>44.050000000000004</v>
      </c>
      <c r="N7708" s="2">
        <f t="shared" si="1085"/>
        <v>-1.2406947890818859E-2</v>
      </c>
      <c r="O7708" s="2">
        <f t="shared" si="1086"/>
        <v>-1.2406947890818154E-3</v>
      </c>
      <c r="P7708" s="3">
        <f t="shared" si="1088"/>
        <v>0</v>
      </c>
      <c r="Q7708" s="2">
        <f t="shared" si="1087"/>
        <v>0</v>
      </c>
      <c r="U7708" s="2">
        <f t="shared" si="1089"/>
        <v>0</v>
      </c>
      <c r="V7708" s="2">
        <f t="shared" si="1092"/>
        <v>0</v>
      </c>
      <c r="Z7708" s="1">
        <f t="shared" si="1090"/>
        <v>40.449999999999996</v>
      </c>
      <c r="AC7708" s="1" t="str">
        <f t="shared" si="1091"/>
        <v>N</v>
      </c>
    </row>
    <row r="7709" spans="1:29" x14ac:dyDescent="0.25">
      <c r="A7709" s="1">
        <v>20210119</v>
      </c>
      <c r="B7709" s="1">
        <v>8261</v>
      </c>
      <c r="C7709" s="1" t="s">
        <v>163</v>
      </c>
      <c r="D7709" s="1">
        <v>18.010000000000002</v>
      </c>
      <c r="E7709" s="1">
        <v>52.8</v>
      </c>
      <c r="F7709" s="1">
        <v>52.8</v>
      </c>
      <c r="G7709" s="1">
        <v>53.4</v>
      </c>
      <c r="H7709" s="1">
        <v>50</v>
      </c>
      <c r="I7709" s="1">
        <v>50.1</v>
      </c>
      <c r="J7709" s="1">
        <f>CEILING(E7709*0.9,LOOKUP(E7709*0.9,{0,10,50,100,500},{0.01,0.05,0.1,0.5,1}))</f>
        <v>47.550000000000004</v>
      </c>
      <c r="K7709" s="1">
        <f>CEILING(E7709*0.915,LOOKUP(E7709*0.915,{0,10,50,100,500},{0.01,0.05,0.1,0.5,1}))</f>
        <v>48.35</v>
      </c>
      <c r="L7709" s="1">
        <f>FLOOR(E7709*1.1,LOOKUP(E7709*1.1,{0,10,50,100,500},{0.01,0.05,0.1,0.5,1}))</f>
        <v>58</v>
      </c>
      <c r="M7709" s="1">
        <f t="shared" si="1084"/>
        <v>57.5</v>
      </c>
      <c r="N7709" s="2">
        <f t="shared" si="1085"/>
        <v>0</v>
      </c>
      <c r="O7709" s="2">
        <f t="shared" si="1086"/>
        <v>1.1363636363636392E-2</v>
      </c>
      <c r="P7709" s="3">
        <f t="shared" si="1088"/>
        <v>5.7468526946107663E-2</v>
      </c>
      <c r="Q7709" s="2">
        <f t="shared" si="1087"/>
        <v>0</v>
      </c>
      <c r="U7709" s="2">
        <f t="shared" si="1089"/>
        <v>5.7468526946107663E-2</v>
      </c>
      <c r="V7709" s="2">
        <f t="shared" si="1092"/>
        <v>0</v>
      </c>
      <c r="Z7709" s="1">
        <f t="shared" si="1090"/>
        <v>53.099999999999994</v>
      </c>
      <c r="AC7709" s="1" t="str">
        <f t="shared" si="1091"/>
        <v>N</v>
      </c>
    </row>
    <row r="7710" spans="1:29" x14ac:dyDescent="0.25">
      <c r="A7710" s="1">
        <v>20210119</v>
      </c>
      <c r="B7710" s="1">
        <v>2363</v>
      </c>
      <c r="C7710" s="1" t="s">
        <v>202</v>
      </c>
      <c r="D7710" s="1">
        <v>12.11</v>
      </c>
      <c r="E7710" s="1">
        <v>18.399999999999999</v>
      </c>
      <c r="F7710" s="1">
        <v>18.5</v>
      </c>
      <c r="G7710" s="1">
        <v>18.850000000000001</v>
      </c>
      <c r="H7710" s="1">
        <v>16.600000000000001</v>
      </c>
      <c r="I7710" s="1">
        <v>16.600000000000001</v>
      </c>
      <c r="J7710" s="1">
        <f>CEILING(E7710*0.9,LOOKUP(E7710*0.9,{0,10,50,100,500},{0.01,0.05,0.1,0.5,1}))</f>
        <v>16.600000000000001</v>
      </c>
      <c r="K7710" s="1">
        <f>CEILING(E7710*0.915,LOOKUP(E7710*0.915,{0,10,50,100,500},{0.01,0.05,0.1,0.5,1}))</f>
        <v>16.850000000000001</v>
      </c>
      <c r="L7710" s="1">
        <f>FLOOR(E7710*1.1,LOOKUP(E7710*1.1,{0,10,50,100,500},{0.01,0.05,0.1,0.5,1}))</f>
        <v>20.200000000000003</v>
      </c>
      <c r="M7710" s="1">
        <f t="shared" si="1084"/>
        <v>19.950000000000003</v>
      </c>
      <c r="N7710" s="2">
        <f t="shared" si="1085"/>
        <v>5.4347826086957301E-3</v>
      </c>
      <c r="O7710" s="2">
        <f t="shared" si="1086"/>
        <v>2.4456521739130592E-2</v>
      </c>
      <c r="P7710" s="3">
        <f t="shared" si="1088"/>
        <v>9.8400617210682287E-2</v>
      </c>
      <c r="Q7710" s="2">
        <f t="shared" si="1087"/>
        <v>0</v>
      </c>
      <c r="U7710" s="2">
        <f t="shared" si="1089"/>
        <v>9.8400617210682287E-2</v>
      </c>
      <c r="V7710" s="2">
        <f t="shared" si="1092"/>
        <v>0</v>
      </c>
      <c r="Z7710" s="1">
        <f t="shared" si="1090"/>
        <v>18.549999999999997</v>
      </c>
      <c r="AC7710" s="1" t="str">
        <f t="shared" si="1091"/>
        <v>N</v>
      </c>
    </row>
    <row r="7711" spans="1:29" x14ac:dyDescent="0.25">
      <c r="A7711" s="1">
        <v>20210119</v>
      </c>
      <c r="B7711" s="1">
        <v>8183</v>
      </c>
      <c r="C7711" s="1" t="s">
        <v>156</v>
      </c>
      <c r="D7711" s="1">
        <v>10.34</v>
      </c>
      <c r="E7711" s="1">
        <v>24.3</v>
      </c>
      <c r="F7711" s="1">
        <v>23.95</v>
      </c>
      <c r="G7711" s="1">
        <v>24</v>
      </c>
      <c r="H7711" s="1">
        <v>22.2</v>
      </c>
      <c r="I7711" s="1">
        <v>22.4</v>
      </c>
      <c r="J7711" s="1">
        <f>CEILING(E7711*0.9,LOOKUP(E7711*0.9,{0,10,50,100,500},{0.01,0.05,0.1,0.5,1}))</f>
        <v>21.900000000000002</v>
      </c>
      <c r="K7711" s="1">
        <f>CEILING(E7711*0.915,LOOKUP(E7711*0.915,{0,10,50,100,500},{0.01,0.05,0.1,0.5,1}))</f>
        <v>22.25</v>
      </c>
      <c r="L7711" s="1">
        <f>FLOOR(E7711*1.1,LOOKUP(E7711*1.1,{0,10,50,100,500},{0.01,0.05,0.1,0.5,1}))</f>
        <v>26.700000000000003</v>
      </c>
      <c r="M7711" s="1">
        <f t="shared" si="1084"/>
        <v>26.450000000000003</v>
      </c>
      <c r="N7711" s="2">
        <f t="shared" si="1085"/>
        <v>-1.4403292181070016E-2</v>
      </c>
      <c r="O7711" s="2">
        <f t="shared" si="1086"/>
        <v>-1.2345679012345708E-2</v>
      </c>
      <c r="P7711" s="3">
        <f t="shared" si="1088"/>
        <v>0</v>
      </c>
      <c r="Q7711" s="2">
        <f t="shared" si="1087"/>
        <v>0</v>
      </c>
      <c r="U7711" s="2">
        <f t="shared" si="1089"/>
        <v>0</v>
      </c>
      <c r="V7711" s="2">
        <f t="shared" si="1092"/>
        <v>0</v>
      </c>
      <c r="Z7711" s="1">
        <f t="shared" si="1090"/>
        <v>24.45</v>
      </c>
      <c r="AC7711" s="1" t="str">
        <f t="shared" si="1091"/>
        <v>N</v>
      </c>
    </row>
    <row r="7712" spans="1:29" x14ac:dyDescent="0.25">
      <c r="A7712" s="1">
        <v>20210119</v>
      </c>
      <c r="B7712" s="1">
        <v>5243</v>
      </c>
      <c r="C7712" s="1" t="s">
        <v>192</v>
      </c>
      <c r="D7712" s="1">
        <v>7.94</v>
      </c>
      <c r="E7712" s="1">
        <v>67.7</v>
      </c>
      <c r="F7712" s="1">
        <v>68.3</v>
      </c>
      <c r="G7712" s="1">
        <v>69.599999999999994</v>
      </c>
      <c r="H7712" s="1">
        <v>65.099999999999994</v>
      </c>
      <c r="I7712" s="1">
        <v>65.2</v>
      </c>
      <c r="J7712" s="1">
        <f>CEILING(E7712*0.9,LOOKUP(E7712*0.9,{0,10,50,100,500},{0.01,0.05,0.1,0.5,1}))</f>
        <v>61</v>
      </c>
      <c r="K7712" s="1">
        <f>CEILING(E7712*0.915,LOOKUP(E7712*0.915,{0,10,50,100,500},{0.01,0.05,0.1,0.5,1}))</f>
        <v>62</v>
      </c>
      <c r="L7712" s="1">
        <f>FLOOR(E7712*1.1,LOOKUP(E7712*1.1,{0,10,50,100,500},{0.01,0.05,0.1,0.5,1}))</f>
        <v>74.400000000000006</v>
      </c>
      <c r="M7712" s="1">
        <f t="shared" si="1084"/>
        <v>73.900000000000006</v>
      </c>
      <c r="N7712" s="2">
        <f t="shared" si="1085"/>
        <v>8.8626292466764296E-3</v>
      </c>
      <c r="O7712" s="2">
        <f t="shared" si="1086"/>
        <v>2.8064992614475502E-2</v>
      </c>
      <c r="P7712" s="3">
        <f t="shared" si="1088"/>
        <v>4.5157722392637968E-2</v>
      </c>
      <c r="Q7712" s="2">
        <f t="shared" si="1087"/>
        <v>0</v>
      </c>
      <c r="U7712" s="2">
        <f t="shared" si="1089"/>
        <v>4.5157722392637968E-2</v>
      </c>
      <c r="V7712" s="2">
        <f t="shared" si="1092"/>
        <v>0</v>
      </c>
      <c r="Z7712" s="1">
        <f t="shared" si="1090"/>
        <v>68</v>
      </c>
      <c r="AC7712" s="1" t="str">
        <f t="shared" si="1091"/>
        <v>N</v>
      </c>
    </row>
    <row r="7713" spans="1:29" x14ac:dyDescent="0.25">
      <c r="A7713" s="1">
        <v>20210119</v>
      </c>
      <c r="B7713" s="1">
        <v>6477</v>
      </c>
      <c r="C7713" s="1" t="s">
        <v>188</v>
      </c>
      <c r="D7713" s="1">
        <v>7.69</v>
      </c>
      <c r="E7713" s="1">
        <v>63.5</v>
      </c>
      <c r="F7713" s="1">
        <v>64.599999999999994</v>
      </c>
      <c r="G7713" s="1">
        <v>64.8</v>
      </c>
      <c r="H7713" s="1">
        <v>59</v>
      </c>
      <c r="I7713" s="1">
        <v>60</v>
      </c>
      <c r="J7713" s="1">
        <f>CEILING(E7713*0.9,LOOKUP(E7713*0.9,{0,10,50,100,500},{0.01,0.05,0.1,0.5,1}))</f>
        <v>57.2</v>
      </c>
      <c r="K7713" s="1">
        <f>CEILING(E7713*0.915,LOOKUP(E7713*0.915,{0,10,50,100,500},{0.01,0.05,0.1,0.5,1}))</f>
        <v>58.2</v>
      </c>
      <c r="L7713" s="1">
        <f>FLOOR(E7713*1.1,LOOKUP(E7713*1.1,{0,10,50,100,500},{0.01,0.05,0.1,0.5,1}))</f>
        <v>69.8</v>
      </c>
      <c r="M7713" s="1">
        <f t="shared" si="1084"/>
        <v>69.3</v>
      </c>
      <c r="N7713" s="2">
        <f t="shared" si="1085"/>
        <v>1.7322834645669201E-2</v>
      </c>
      <c r="O7713" s="2">
        <f t="shared" si="1086"/>
        <v>2.0472440944881844E-2</v>
      </c>
      <c r="P7713" s="3">
        <f t="shared" si="1088"/>
        <v>7.4223076666666526E-2</v>
      </c>
      <c r="Q7713" s="2">
        <f t="shared" si="1087"/>
        <v>0</v>
      </c>
      <c r="U7713" s="2">
        <f t="shared" si="1089"/>
        <v>7.4223076666666526E-2</v>
      </c>
      <c r="V7713" s="2">
        <f t="shared" si="1092"/>
        <v>0</v>
      </c>
      <c r="Z7713" s="1">
        <f t="shared" si="1090"/>
        <v>63.8</v>
      </c>
      <c r="AC7713" s="1" t="str">
        <f t="shared" si="1091"/>
        <v>N</v>
      </c>
    </row>
    <row r="7714" spans="1:29" x14ac:dyDescent="0.25">
      <c r="A7714" s="1">
        <v>20210119</v>
      </c>
      <c r="B7714" s="1">
        <v>3272</v>
      </c>
      <c r="C7714" s="1" t="s">
        <v>60</v>
      </c>
      <c r="D7714" s="1">
        <v>7.43</v>
      </c>
      <c r="E7714" s="1">
        <v>55</v>
      </c>
      <c r="F7714" s="1">
        <v>55</v>
      </c>
      <c r="G7714" s="1">
        <v>56.3</v>
      </c>
      <c r="H7714" s="1">
        <v>53.3</v>
      </c>
      <c r="I7714" s="1">
        <v>55.4</v>
      </c>
      <c r="J7714" s="1">
        <f>CEILING(E7714*0.9,LOOKUP(E7714*0.9,{0,10,50,100,500},{0.01,0.05,0.1,0.5,1}))</f>
        <v>49.5</v>
      </c>
      <c r="K7714" s="1">
        <f>CEILING(E7714*0.915,LOOKUP(E7714*0.915,{0,10,50,100,500},{0.01,0.05,0.1,0.5,1}))</f>
        <v>50.400000000000006</v>
      </c>
      <c r="L7714" s="1">
        <f>FLOOR(E7714*1.1,LOOKUP(E7714*1.1,{0,10,50,100,500},{0.01,0.05,0.1,0.5,1}))</f>
        <v>60.5</v>
      </c>
      <c r="M7714" s="1">
        <f t="shared" si="1084"/>
        <v>60</v>
      </c>
      <c r="N7714" s="2">
        <f t="shared" si="1085"/>
        <v>0</v>
      </c>
      <c r="O7714" s="2">
        <f t="shared" si="1086"/>
        <v>2.3636363636363584E-2</v>
      </c>
      <c r="P7714" s="3">
        <f t="shared" si="1088"/>
        <v>-4.099626353790616E-3</v>
      </c>
      <c r="Q7714" s="2">
        <f t="shared" si="1087"/>
        <v>-4.099626353790616E-3</v>
      </c>
      <c r="U7714" s="2">
        <f t="shared" si="1089"/>
        <v>-4.099626353790616E-3</v>
      </c>
      <c r="V7714" s="2">
        <f t="shared" si="1092"/>
        <v>-4.099626353790616E-3</v>
      </c>
      <c r="Z7714" s="1">
        <f t="shared" si="1090"/>
        <v>55.3</v>
      </c>
      <c r="AC7714" s="1" t="str">
        <f t="shared" si="1091"/>
        <v>N</v>
      </c>
    </row>
    <row r="7715" spans="1:29" x14ac:dyDescent="0.25">
      <c r="A7715" s="1">
        <v>20210119</v>
      </c>
      <c r="B7715" s="1">
        <v>6129</v>
      </c>
      <c r="C7715" s="1" t="s">
        <v>218</v>
      </c>
      <c r="D7715" s="1">
        <v>7.08</v>
      </c>
      <c r="E7715" s="1">
        <v>18.350000000000001</v>
      </c>
      <c r="F7715" s="1">
        <v>18</v>
      </c>
      <c r="G7715" s="1">
        <v>18.100000000000001</v>
      </c>
      <c r="H7715" s="1">
        <v>16.55</v>
      </c>
      <c r="I7715" s="1">
        <v>16.55</v>
      </c>
      <c r="J7715" s="1">
        <f>CEILING(E7715*0.9,LOOKUP(E7715*0.9,{0,10,50,100,500},{0.01,0.05,0.1,0.5,1}))</f>
        <v>16.55</v>
      </c>
      <c r="K7715" s="1">
        <f>CEILING(E7715*0.915,LOOKUP(E7715*0.915,{0,10,50,100,500},{0.01,0.05,0.1,0.5,1}))</f>
        <v>16.8</v>
      </c>
      <c r="L7715" s="1">
        <f>FLOOR(E7715*1.1,LOOKUP(E7715*1.1,{0,10,50,100,500},{0.01,0.05,0.1,0.5,1}))</f>
        <v>20.150000000000002</v>
      </c>
      <c r="M7715" s="1">
        <f t="shared" si="1084"/>
        <v>19.900000000000002</v>
      </c>
      <c r="N7715" s="2">
        <f t="shared" si="1085"/>
        <v>-1.9073569482288905E-2</v>
      </c>
      <c r="O7715" s="2">
        <f t="shared" si="1086"/>
        <v>-1.3623978201634876E-2</v>
      </c>
      <c r="P7715" s="3">
        <f t="shared" si="1088"/>
        <v>0</v>
      </c>
      <c r="Q7715" s="2">
        <f t="shared" si="1087"/>
        <v>-4.099626353790616E-3</v>
      </c>
      <c r="U7715" s="2">
        <f t="shared" si="1089"/>
        <v>0</v>
      </c>
      <c r="V7715" s="2">
        <f t="shared" si="1092"/>
        <v>-4.099626353790616E-3</v>
      </c>
      <c r="Z7715" s="1">
        <f t="shared" si="1090"/>
        <v>18.5</v>
      </c>
      <c r="AC7715" s="1" t="str">
        <f t="shared" si="1091"/>
        <v>N</v>
      </c>
    </row>
    <row r="7716" spans="1:29" x14ac:dyDescent="0.25">
      <c r="A7716" s="1">
        <v>20210120</v>
      </c>
      <c r="B7716" s="1">
        <v>4956</v>
      </c>
      <c r="C7716" s="1" t="s">
        <v>118</v>
      </c>
      <c r="D7716" s="1">
        <v>21.23</v>
      </c>
      <c r="E7716" s="1">
        <v>21.35</v>
      </c>
      <c r="F7716" s="1">
        <v>21.1</v>
      </c>
      <c r="G7716" s="1">
        <v>21.85</v>
      </c>
      <c r="H7716" s="1">
        <v>20.25</v>
      </c>
      <c r="I7716" s="1">
        <v>20.5</v>
      </c>
      <c r="J7716" s="1">
        <f>CEILING(E7716*0.9,LOOKUP(E7716*0.9,{0,10,50,100,500},{0.01,0.05,0.1,0.5,1}))</f>
        <v>19.25</v>
      </c>
      <c r="K7716" s="1">
        <f>CEILING(E7716*0.915,LOOKUP(E7716*0.915,{0,10,50,100,500},{0.01,0.05,0.1,0.5,1}))</f>
        <v>19.55</v>
      </c>
      <c r="L7716" s="1">
        <f>FLOOR(E7716*1.1,LOOKUP(E7716*1.1,{0,10,50,100,500},{0.01,0.05,0.1,0.5,1}))</f>
        <v>23.450000000000003</v>
      </c>
      <c r="M7716" s="1">
        <f t="shared" si="1084"/>
        <v>23.200000000000003</v>
      </c>
      <c r="N7716" s="2">
        <f t="shared" si="1085"/>
        <v>-1.1709601873536299E-2</v>
      </c>
      <c r="O7716" s="2">
        <f t="shared" si="1086"/>
        <v>2.3419203747072598E-2</v>
      </c>
      <c r="P7716" s="3">
        <f t="shared" si="1088"/>
        <v>4.6389853658536553E-2</v>
      </c>
      <c r="Q7716" s="2">
        <f t="shared" si="1087"/>
        <v>0</v>
      </c>
      <c r="U7716" s="2">
        <f t="shared" si="1089"/>
        <v>4.6389853658536553E-2</v>
      </c>
      <c r="V7716" s="2">
        <f t="shared" si="1092"/>
        <v>0</v>
      </c>
      <c r="Z7716" s="1">
        <f t="shared" si="1090"/>
        <v>21.5</v>
      </c>
      <c r="AC7716" s="1" t="str">
        <f t="shared" si="1091"/>
        <v>N</v>
      </c>
    </row>
    <row r="7717" spans="1:29" x14ac:dyDescent="0.25">
      <c r="A7717" s="1">
        <v>20210120</v>
      </c>
      <c r="B7717" s="1">
        <v>9919</v>
      </c>
      <c r="C7717" s="1" t="s">
        <v>278</v>
      </c>
      <c r="D7717" s="1">
        <v>17.11</v>
      </c>
      <c r="E7717" s="1">
        <v>34.85</v>
      </c>
      <c r="F7717" s="1">
        <v>33.700000000000003</v>
      </c>
      <c r="G7717" s="1">
        <v>36.5</v>
      </c>
      <c r="H7717" s="1">
        <v>32.85</v>
      </c>
      <c r="I7717" s="1">
        <v>33.950000000000003</v>
      </c>
      <c r="J7717" s="1">
        <f>CEILING(E7717*0.9,LOOKUP(E7717*0.9,{0,10,50,100,500},{0.01,0.05,0.1,0.5,1}))</f>
        <v>31.400000000000002</v>
      </c>
      <c r="K7717" s="1">
        <f>CEILING(E7717*0.915,LOOKUP(E7717*0.915,{0,10,50,100,500},{0.01,0.05,0.1,0.5,1}))</f>
        <v>31.900000000000002</v>
      </c>
      <c r="L7717" s="1">
        <f>FLOOR(E7717*1.1,LOOKUP(E7717*1.1,{0,10,50,100,500},{0.01,0.05,0.1,0.5,1}))</f>
        <v>38.300000000000004</v>
      </c>
      <c r="M7717" s="1">
        <f t="shared" si="1084"/>
        <v>38.050000000000004</v>
      </c>
      <c r="N7717" s="2">
        <f t="shared" si="1085"/>
        <v>-3.2998565279770402E-2</v>
      </c>
      <c r="O7717" s="2">
        <f t="shared" si="1086"/>
        <v>4.7345767575322772E-2</v>
      </c>
      <c r="P7717" s="3">
        <f t="shared" si="1088"/>
        <v>2.8571103092783354E-2</v>
      </c>
      <c r="Q7717" s="2">
        <f t="shared" si="1087"/>
        <v>0</v>
      </c>
      <c r="U7717" s="2">
        <f t="shared" si="1089"/>
        <v>2.8571103092783354E-2</v>
      </c>
      <c r="V7717" s="2">
        <f t="shared" si="1092"/>
        <v>0</v>
      </c>
      <c r="Z7717" s="1">
        <f t="shared" si="1090"/>
        <v>35</v>
      </c>
      <c r="AC7717" s="1" t="str">
        <f t="shared" si="1091"/>
        <v>N</v>
      </c>
    </row>
    <row r="7718" spans="1:29" x14ac:dyDescent="0.25">
      <c r="A7718" s="1">
        <v>20210120</v>
      </c>
      <c r="B7718" s="1">
        <v>4133</v>
      </c>
      <c r="C7718" s="1" t="s">
        <v>281</v>
      </c>
      <c r="D7718" s="1">
        <v>13.13</v>
      </c>
      <c r="E7718" s="1">
        <v>55.3</v>
      </c>
      <c r="F7718" s="1">
        <v>55.3</v>
      </c>
      <c r="G7718" s="1">
        <v>56.4</v>
      </c>
      <c r="H7718" s="1">
        <v>53.5</v>
      </c>
      <c r="I7718" s="1">
        <v>53.9</v>
      </c>
      <c r="J7718" s="1">
        <f>CEILING(E7718*0.9,LOOKUP(E7718*0.9,{0,10,50,100,500},{0.01,0.05,0.1,0.5,1}))</f>
        <v>49.800000000000004</v>
      </c>
      <c r="K7718" s="1">
        <f>CEILING(E7718*0.915,LOOKUP(E7718*0.915,{0,10,50,100,500},{0.01,0.05,0.1,0.5,1}))</f>
        <v>50.6</v>
      </c>
      <c r="L7718" s="1">
        <f>FLOOR(E7718*1.1,LOOKUP(E7718*1.1,{0,10,50,100,500},{0.01,0.05,0.1,0.5,1}))</f>
        <v>60.800000000000004</v>
      </c>
      <c r="M7718" s="1">
        <f t="shared" si="1084"/>
        <v>60.300000000000004</v>
      </c>
      <c r="N7718" s="2">
        <f t="shared" si="1085"/>
        <v>0</v>
      </c>
      <c r="O7718" s="2">
        <f t="shared" si="1086"/>
        <v>1.989150090415916E-2</v>
      </c>
      <c r="P7718" s="3">
        <f t="shared" si="1088"/>
        <v>2.9181994434137153E-2</v>
      </c>
      <c r="Q7718" s="2">
        <f t="shared" si="1087"/>
        <v>0</v>
      </c>
      <c r="U7718" s="2">
        <f t="shared" si="1089"/>
        <v>2.9181994434137153E-2</v>
      </c>
      <c r="V7718" s="2">
        <f t="shared" si="1092"/>
        <v>0</v>
      </c>
      <c r="Z7718" s="1">
        <f t="shared" si="1090"/>
        <v>55.599999999999994</v>
      </c>
      <c r="AC7718" s="1" t="str">
        <f t="shared" si="1091"/>
        <v>N</v>
      </c>
    </row>
    <row r="7719" spans="1:29" x14ac:dyDescent="0.25">
      <c r="A7719" s="1">
        <v>20210120</v>
      </c>
      <c r="B7719" s="1">
        <v>6168</v>
      </c>
      <c r="C7719" s="1" t="s">
        <v>206</v>
      </c>
      <c r="D7719" s="1">
        <v>9.48</v>
      </c>
      <c r="E7719" s="1">
        <v>19.05</v>
      </c>
      <c r="F7719" s="1">
        <v>19.850000000000001</v>
      </c>
      <c r="G7719" s="1">
        <v>19.850000000000001</v>
      </c>
      <c r="H7719" s="1">
        <v>18.05</v>
      </c>
      <c r="I7719" s="1">
        <v>18.45</v>
      </c>
      <c r="J7719" s="1">
        <f>CEILING(E7719*0.9,LOOKUP(E7719*0.9,{0,10,50,100,500},{0.01,0.05,0.1,0.5,1}))</f>
        <v>17.150000000000002</v>
      </c>
      <c r="K7719" s="1">
        <f>CEILING(E7719*0.915,LOOKUP(E7719*0.915,{0,10,50,100,500},{0.01,0.05,0.1,0.5,1}))</f>
        <v>17.45</v>
      </c>
      <c r="L7719" s="1">
        <f>FLOOR(E7719*1.1,LOOKUP(E7719*1.1,{0,10,50,100,500},{0.01,0.05,0.1,0.5,1}))</f>
        <v>20.950000000000003</v>
      </c>
      <c r="M7719" s="1">
        <f t="shared" si="1084"/>
        <v>20.700000000000003</v>
      </c>
      <c r="N7719" s="2">
        <f t="shared" si="1085"/>
        <v>4.1994750656168013E-2</v>
      </c>
      <c r="O7719" s="2">
        <f t="shared" si="1086"/>
        <v>4.1994750656168013E-2</v>
      </c>
      <c r="P7719" s="3">
        <f t="shared" si="1088"/>
        <v>7.3438661246612455E-2</v>
      </c>
      <c r="Q7719" s="2">
        <f t="shared" si="1087"/>
        <v>0</v>
      </c>
      <c r="U7719" s="2">
        <f t="shared" si="1089"/>
        <v>7.3438661246612455E-2</v>
      </c>
      <c r="V7719" s="2">
        <f t="shared" si="1092"/>
        <v>0</v>
      </c>
      <c r="Z7719" s="1">
        <f t="shared" si="1090"/>
        <v>19.2</v>
      </c>
      <c r="AC7719" s="1" t="str">
        <f t="shared" si="1091"/>
        <v>N</v>
      </c>
    </row>
    <row r="7720" spans="1:29" x14ac:dyDescent="0.25">
      <c r="A7720" s="1">
        <v>20210120</v>
      </c>
      <c r="B7720" s="1">
        <v>4102</v>
      </c>
      <c r="C7720" s="1" t="s">
        <v>472</v>
      </c>
      <c r="D7720" s="1">
        <v>7.74</v>
      </c>
      <c r="E7720" s="1">
        <v>26.8</v>
      </c>
      <c r="F7720" s="1">
        <v>26.35</v>
      </c>
      <c r="G7720" s="1">
        <v>27.2</v>
      </c>
      <c r="H7720" s="1">
        <v>25.5</v>
      </c>
      <c r="I7720" s="1">
        <v>26.3</v>
      </c>
      <c r="J7720" s="1">
        <f>CEILING(E7720*0.9,LOOKUP(E7720*0.9,{0,10,50,100,500},{0.01,0.05,0.1,0.5,1}))</f>
        <v>24.150000000000002</v>
      </c>
      <c r="K7720" s="1">
        <f>CEILING(E7720*0.915,LOOKUP(E7720*0.915,{0,10,50,100,500},{0.01,0.05,0.1,0.5,1}))</f>
        <v>24.55</v>
      </c>
      <c r="L7720" s="1">
        <f>FLOOR(E7720*1.1,LOOKUP(E7720*1.1,{0,10,50,100,500},{0.01,0.05,0.1,0.5,1}))</f>
        <v>29.450000000000003</v>
      </c>
      <c r="M7720" s="1">
        <f t="shared" si="1084"/>
        <v>29.200000000000003</v>
      </c>
      <c r="N7720" s="2">
        <f t="shared" si="1085"/>
        <v>-1.6791044776119375E-2</v>
      </c>
      <c r="O7720" s="2">
        <f t="shared" si="1086"/>
        <v>1.4925373134328304E-2</v>
      </c>
      <c r="P7720" s="3">
        <f t="shared" si="1088"/>
        <v>2.2369895437262248E-2</v>
      </c>
      <c r="Q7720" s="2">
        <f t="shared" si="1087"/>
        <v>0</v>
      </c>
      <c r="U7720" s="2">
        <f t="shared" si="1089"/>
        <v>2.2369895437262248E-2</v>
      </c>
      <c r="V7720" s="2">
        <f t="shared" si="1092"/>
        <v>0</v>
      </c>
      <c r="Z7720" s="1">
        <f t="shared" si="1090"/>
        <v>26.95</v>
      </c>
      <c r="AC7720" s="1" t="str">
        <f t="shared" si="1091"/>
        <v>N</v>
      </c>
    </row>
    <row r="7721" spans="1:29" x14ac:dyDescent="0.25">
      <c r="A7721" s="1">
        <v>20210120</v>
      </c>
      <c r="B7721" s="1">
        <v>6208</v>
      </c>
      <c r="C7721" s="1" t="s">
        <v>291</v>
      </c>
      <c r="D7721" s="1">
        <v>6.39</v>
      </c>
      <c r="E7721" s="1">
        <v>40.799999999999997</v>
      </c>
      <c r="F7721" s="1">
        <v>40.200000000000003</v>
      </c>
      <c r="G7721" s="1">
        <v>41</v>
      </c>
      <c r="H7721" s="1">
        <v>39.25</v>
      </c>
      <c r="I7721" s="1">
        <v>39.9</v>
      </c>
      <c r="J7721" s="1">
        <f>CEILING(E7721*0.9,LOOKUP(E7721*0.9,{0,10,50,100,500},{0.01,0.05,0.1,0.5,1}))</f>
        <v>36.75</v>
      </c>
      <c r="K7721" s="1">
        <f>CEILING(E7721*0.915,LOOKUP(E7721*0.915,{0,10,50,100,500},{0.01,0.05,0.1,0.5,1}))</f>
        <v>37.35</v>
      </c>
      <c r="L7721" s="1">
        <f>FLOOR(E7721*1.1,LOOKUP(E7721*1.1,{0,10,50,100,500},{0.01,0.05,0.1,0.5,1}))</f>
        <v>44.85</v>
      </c>
      <c r="M7721" s="1">
        <f t="shared" si="1084"/>
        <v>44.6</v>
      </c>
      <c r="N7721" s="2">
        <f t="shared" si="1085"/>
        <v>-1.4705882352941037E-2</v>
      </c>
      <c r="O7721" s="2">
        <f t="shared" si="1086"/>
        <v>4.9019607843137957E-3</v>
      </c>
      <c r="P7721" s="3">
        <f t="shared" si="1088"/>
        <v>2.3967815789473552E-2</v>
      </c>
      <c r="Q7721" s="2">
        <f t="shared" si="1087"/>
        <v>0</v>
      </c>
      <c r="U7721" s="2">
        <f t="shared" si="1089"/>
        <v>2.3967815789473552E-2</v>
      </c>
      <c r="V7721" s="2">
        <f t="shared" si="1092"/>
        <v>0</v>
      </c>
      <c r="Z7721" s="1">
        <f t="shared" si="1090"/>
        <v>40.949999999999996</v>
      </c>
      <c r="AC7721" s="1" t="str">
        <f t="shared" si="1091"/>
        <v>N</v>
      </c>
    </row>
    <row r="7722" spans="1:29" x14ac:dyDescent="0.25">
      <c r="A7722" s="1">
        <v>20210121</v>
      </c>
      <c r="B7722" s="1">
        <v>2328</v>
      </c>
      <c r="C7722" s="1" t="s">
        <v>122</v>
      </c>
      <c r="D7722" s="1">
        <v>21.01</v>
      </c>
      <c r="E7722" s="1">
        <v>40.950000000000003</v>
      </c>
      <c r="F7722" s="1">
        <v>40.450000000000003</v>
      </c>
      <c r="G7722" s="1">
        <v>42.6</v>
      </c>
      <c r="H7722" s="1">
        <v>40</v>
      </c>
      <c r="I7722" s="1">
        <v>41.95</v>
      </c>
      <c r="J7722" s="1">
        <f>CEILING(E7722*0.9,LOOKUP(E7722*0.9,{0,10,50,100,500},{0.01,0.05,0.1,0.5,1}))</f>
        <v>36.9</v>
      </c>
      <c r="K7722" s="1">
        <f>CEILING(E7722*0.915,LOOKUP(E7722*0.915,{0,10,50,100,500},{0.01,0.05,0.1,0.5,1}))</f>
        <v>37.5</v>
      </c>
      <c r="L7722" s="1">
        <f>FLOOR(E7722*1.1,LOOKUP(E7722*1.1,{0,10,50,100,500},{0.01,0.05,0.1,0.5,1}))</f>
        <v>45</v>
      </c>
      <c r="M7722" s="1">
        <f t="shared" si="1084"/>
        <v>44.75</v>
      </c>
      <c r="N7722" s="2">
        <f t="shared" si="1085"/>
        <v>-1.221001221001221E-2</v>
      </c>
      <c r="O7722" s="2">
        <f t="shared" si="1086"/>
        <v>4.0293040293040254E-2</v>
      </c>
      <c r="P7722" s="3">
        <f t="shared" si="1088"/>
        <v>-2.2521738974970253E-2</v>
      </c>
      <c r="Q7722" s="2">
        <f t="shared" si="1087"/>
        <v>-2.2521738974970253E-2</v>
      </c>
      <c r="U7722" s="2">
        <f t="shared" si="1089"/>
        <v>-2.2521738974970253E-2</v>
      </c>
      <c r="V7722" s="2">
        <f t="shared" si="1092"/>
        <v>-2.2521738974970253E-2</v>
      </c>
      <c r="Z7722" s="1">
        <f t="shared" si="1090"/>
        <v>41.1</v>
      </c>
      <c r="AC7722" s="1" t="str">
        <f t="shared" si="1091"/>
        <v>N</v>
      </c>
    </row>
    <row r="7723" spans="1:29" x14ac:dyDescent="0.25">
      <c r="A7723" s="1">
        <v>20210121</v>
      </c>
      <c r="B7723" s="1">
        <v>2401</v>
      </c>
      <c r="C7723" s="1" t="s">
        <v>185</v>
      </c>
      <c r="D7723" s="1">
        <v>16.100000000000001</v>
      </c>
      <c r="E7723" s="1">
        <v>25.1</v>
      </c>
      <c r="F7723" s="1">
        <v>24.8</v>
      </c>
      <c r="G7723" s="1">
        <v>25.75</v>
      </c>
      <c r="H7723" s="1">
        <v>24.3</v>
      </c>
      <c r="I7723" s="1">
        <v>25.25</v>
      </c>
      <c r="J7723" s="1">
        <f>CEILING(E7723*0.9,LOOKUP(E7723*0.9,{0,10,50,100,500},{0.01,0.05,0.1,0.5,1}))</f>
        <v>22.6</v>
      </c>
      <c r="K7723" s="1">
        <f>CEILING(E7723*0.915,LOOKUP(E7723*0.915,{0,10,50,100,500},{0.01,0.05,0.1,0.5,1}))</f>
        <v>23</v>
      </c>
      <c r="L7723" s="1">
        <f>FLOOR(E7723*1.1,LOOKUP(E7723*1.1,{0,10,50,100,500},{0.01,0.05,0.1,0.5,1}))</f>
        <v>27.6</v>
      </c>
      <c r="M7723" s="1">
        <f t="shared" si="1084"/>
        <v>27.35</v>
      </c>
      <c r="N7723" s="2">
        <f t="shared" si="1085"/>
        <v>-1.1952191235059789E-2</v>
      </c>
      <c r="O7723" s="2">
        <f t="shared" si="1086"/>
        <v>2.5896414342629424E-2</v>
      </c>
      <c r="P7723" s="3">
        <f t="shared" si="1088"/>
        <v>-2.2980000000000448E-3</v>
      </c>
      <c r="Q7723" s="2">
        <f t="shared" si="1087"/>
        <v>-2.48197389749703E-2</v>
      </c>
      <c r="U7723" s="2">
        <f t="shared" si="1089"/>
        <v>-2.2980000000000448E-3</v>
      </c>
      <c r="V7723" s="2">
        <f t="shared" si="1092"/>
        <v>-2.48197389749703E-2</v>
      </c>
      <c r="Z7723" s="1">
        <f t="shared" si="1090"/>
        <v>25.25</v>
      </c>
      <c r="AC7723" s="1" t="str">
        <f t="shared" si="1091"/>
        <v>N</v>
      </c>
    </row>
    <row r="7724" spans="1:29" x14ac:dyDescent="0.25">
      <c r="A7724" s="1">
        <v>20210121</v>
      </c>
      <c r="B7724" s="1">
        <v>2609</v>
      </c>
      <c r="C7724" s="1" t="s">
        <v>310</v>
      </c>
      <c r="D7724" s="1">
        <v>13.14</v>
      </c>
      <c r="E7724" s="1">
        <v>20.85</v>
      </c>
      <c r="F7724" s="1">
        <v>20.9</v>
      </c>
      <c r="G7724" s="1">
        <v>22.8</v>
      </c>
      <c r="H7724" s="1">
        <v>20.3</v>
      </c>
      <c r="I7724" s="1">
        <v>22.6</v>
      </c>
      <c r="J7724" s="1">
        <f>CEILING(E7724*0.9,LOOKUP(E7724*0.9,{0,10,50,100,500},{0.01,0.05,0.1,0.5,1}))</f>
        <v>18.8</v>
      </c>
      <c r="K7724" s="1">
        <f>CEILING(E7724*0.915,LOOKUP(E7724*0.915,{0,10,50,100,500},{0.01,0.05,0.1,0.5,1}))</f>
        <v>19.100000000000001</v>
      </c>
      <c r="L7724" s="1">
        <f>FLOOR(E7724*1.1,LOOKUP(E7724*1.1,{0,10,50,100,500},{0.01,0.05,0.1,0.5,1}))</f>
        <v>22.900000000000002</v>
      </c>
      <c r="M7724" s="1">
        <f t="shared" si="1084"/>
        <v>22.650000000000002</v>
      </c>
      <c r="N7724" s="2">
        <f t="shared" si="1085"/>
        <v>2.3980815347720459E-3</v>
      </c>
      <c r="O7724" s="2">
        <f t="shared" si="1086"/>
        <v>9.3525179856115068E-2</v>
      </c>
      <c r="P7724" s="3">
        <f t="shared" si="1088"/>
        <v>-7.5007344370861012E-2</v>
      </c>
      <c r="Q7724" s="2">
        <f t="shared" si="1087"/>
        <v>-9.9827083345831319E-2</v>
      </c>
      <c r="U7724" s="2">
        <f t="shared" si="1089"/>
        <v>-7.5007344370861012E-2</v>
      </c>
      <c r="V7724" s="2">
        <f t="shared" si="1092"/>
        <v>-9.9827083345831319E-2</v>
      </c>
      <c r="Z7724" s="1">
        <f t="shared" si="1090"/>
        <v>21</v>
      </c>
      <c r="AC7724" s="1" t="str">
        <f t="shared" si="1091"/>
        <v>N</v>
      </c>
    </row>
    <row r="7725" spans="1:29" x14ac:dyDescent="0.25">
      <c r="A7725" s="1">
        <v>20210121</v>
      </c>
      <c r="B7725" s="1">
        <v>5223</v>
      </c>
      <c r="C7725" s="1" t="s">
        <v>252</v>
      </c>
      <c r="D7725" s="1">
        <v>12.07</v>
      </c>
      <c r="E7725" s="1">
        <v>72</v>
      </c>
      <c r="F7725" s="1">
        <v>72</v>
      </c>
      <c r="G7725" s="1">
        <v>73.599999999999994</v>
      </c>
      <c r="H7725" s="1">
        <v>70.900000000000006</v>
      </c>
      <c r="I7725" s="1">
        <v>72</v>
      </c>
      <c r="J7725" s="1">
        <f>CEILING(E7725*0.9,LOOKUP(E7725*0.9,{0,10,50,100,500},{0.01,0.05,0.1,0.5,1}))</f>
        <v>64.8</v>
      </c>
      <c r="K7725" s="1">
        <f>CEILING(E7725*0.915,LOOKUP(E7725*0.915,{0,10,50,100,500},{0.01,0.05,0.1,0.5,1}))</f>
        <v>65.900000000000006</v>
      </c>
      <c r="L7725" s="1">
        <f>FLOOR(E7725*1.1,LOOKUP(E7725*1.1,{0,10,50,100,500},{0.01,0.05,0.1,0.5,1}))</f>
        <v>79.2</v>
      </c>
      <c r="M7725" s="1">
        <f t="shared" si="1084"/>
        <v>78.7</v>
      </c>
      <c r="N7725" s="2">
        <f t="shared" si="1085"/>
        <v>0</v>
      </c>
      <c r="O7725" s="2">
        <f t="shared" si="1086"/>
        <v>2.2222222222222143E-2</v>
      </c>
      <c r="P7725" s="3">
        <f t="shared" si="1088"/>
        <v>1.8607541666666137E-3</v>
      </c>
      <c r="Q7725" s="2">
        <f t="shared" si="1087"/>
        <v>-9.7966329179164702E-2</v>
      </c>
      <c r="U7725" s="2">
        <f t="shared" si="1089"/>
        <v>1.8607541666666137E-3</v>
      </c>
      <c r="V7725" s="2">
        <f t="shared" si="1092"/>
        <v>-9.7966329179164702E-2</v>
      </c>
      <c r="Z7725" s="1">
        <f t="shared" si="1090"/>
        <v>72.3</v>
      </c>
      <c r="AC7725" s="1" t="str">
        <f t="shared" si="1091"/>
        <v>N</v>
      </c>
    </row>
    <row r="7726" spans="1:29" x14ac:dyDescent="0.25">
      <c r="A7726" s="1">
        <v>20210121</v>
      </c>
      <c r="B7726" s="1">
        <v>2603</v>
      </c>
      <c r="C7726" s="1" t="s">
        <v>308</v>
      </c>
      <c r="D7726" s="1">
        <v>8.9499999999999993</v>
      </c>
      <c r="E7726" s="1">
        <v>32.1</v>
      </c>
      <c r="F7726" s="1">
        <v>32.450000000000003</v>
      </c>
      <c r="G7726" s="1">
        <v>35.25</v>
      </c>
      <c r="H7726" s="1">
        <v>31.5</v>
      </c>
      <c r="I7726" s="1">
        <v>35</v>
      </c>
      <c r="J7726" s="1">
        <f>CEILING(E7726*0.9,LOOKUP(E7726*0.9,{0,10,50,100,500},{0.01,0.05,0.1,0.5,1}))</f>
        <v>28.900000000000002</v>
      </c>
      <c r="K7726" s="1">
        <f>CEILING(E7726*0.915,LOOKUP(E7726*0.915,{0,10,50,100,500},{0.01,0.05,0.1,0.5,1}))</f>
        <v>29.400000000000002</v>
      </c>
      <c r="L7726" s="1">
        <f>FLOOR(E7726*1.1,LOOKUP(E7726*1.1,{0,10,50,100,500},{0.01,0.05,0.1,0.5,1}))</f>
        <v>35.300000000000004</v>
      </c>
      <c r="M7726" s="1">
        <f t="shared" si="1084"/>
        <v>35.050000000000004</v>
      </c>
      <c r="N7726" s="2">
        <f t="shared" si="1085"/>
        <v>1.0903426791277303E-2</v>
      </c>
      <c r="O7726" s="2">
        <f t="shared" si="1086"/>
        <v>9.8130841121495282E-2</v>
      </c>
      <c r="P7726" s="3">
        <f t="shared" si="1088"/>
        <v>-7.63368758915835E-2</v>
      </c>
      <c r="Q7726" s="2">
        <f t="shared" si="1087"/>
        <v>-0.1743032050707482</v>
      </c>
      <c r="U7726" s="2">
        <f t="shared" si="1089"/>
        <v>-7.63368758915835E-2</v>
      </c>
      <c r="V7726" s="2">
        <f t="shared" si="1092"/>
        <v>-0.1743032050707482</v>
      </c>
      <c r="Z7726" s="1">
        <f t="shared" si="1090"/>
        <v>32.25</v>
      </c>
      <c r="AC7726" s="1" t="str">
        <f t="shared" si="1091"/>
        <v>N</v>
      </c>
    </row>
    <row r="7727" spans="1:29" x14ac:dyDescent="0.25">
      <c r="A7727" s="1">
        <v>20210121</v>
      </c>
      <c r="B7727" s="1">
        <v>8183</v>
      </c>
      <c r="C7727" s="1" t="s">
        <v>156</v>
      </c>
      <c r="D7727" s="1">
        <v>8.07</v>
      </c>
      <c r="E7727" s="1">
        <v>23.8</v>
      </c>
      <c r="F7727" s="1">
        <v>23.5</v>
      </c>
      <c r="G7727" s="1">
        <v>23.75</v>
      </c>
      <c r="H7727" s="1">
        <v>23.2</v>
      </c>
      <c r="I7727" s="1">
        <v>23.45</v>
      </c>
      <c r="J7727" s="1">
        <f>CEILING(E7727*0.9,LOOKUP(E7727*0.9,{0,10,50,100,500},{0.01,0.05,0.1,0.5,1}))</f>
        <v>21.450000000000003</v>
      </c>
      <c r="K7727" s="1">
        <f>CEILING(E7727*0.915,LOOKUP(E7727*0.915,{0,10,50,100,500},{0.01,0.05,0.1,0.5,1}))</f>
        <v>21.8</v>
      </c>
      <c r="L7727" s="1">
        <f>FLOOR(E7727*1.1,LOOKUP(E7727*1.1,{0,10,50,100,500},{0.01,0.05,0.1,0.5,1}))</f>
        <v>26.150000000000002</v>
      </c>
      <c r="M7727" s="1">
        <f t="shared" si="1084"/>
        <v>25.900000000000002</v>
      </c>
      <c r="N7727" s="2">
        <f t="shared" si="1085"/>
        <v>-1.2605042016806753E-2</v>
      </c>
      <c r="O7727" s="2">
        <f t="shared" si="1086"/>
        <v>-2.1008403361344836E-3</v>
      </c>
      <c r="P7727" s="3">
        <f t="shared" si="1088"/>
        <v>0</v>
      </c>
      <c r="Q7727" s="2">
        <f t="shared" si="1087"/>
        <v>-0.1743032050707482</v>
      </c>
      <c r="U7727" s="2">
        <f t="shared" si="1089"/>
        <v>0</v>
      </c>
      <c r="V7727" s="2">
        <f t="shared" si="1092"/>
        <v>-0.1743032050707482</v>
      </c>
      <c r="Z7727" s="1">
        <f t="shared" si="1090"/>
        <v>23.95</v>
      </c>
      <c r="AC7727" s="1" t="str">
        <f t="shared" si="1091"/>
        <v>N</v>
      </c>
    </row>
    <row r="7728" spans="1:29" x14ac:dyDescent="0.25">
      <c r="A7728" s="1">
        <v>20210121</v>
      </c>
      <c r="B7728" s="1">
        <v>2415</v>
      </c>
      <c r="C7728" s="1" t="s">
        <v>481</v>
      </c>
      <c r="D7728" s="1">
        <v>7.05</v>
      </c>
      <c r="E7728" s="1">
        <v>32.799999999999997</v>
      </c>
      <c r="F7728" s="1">
        <v>32.25</v>
      </c>
      <c r="G7728" s="1">
        <v>32.799999999999997</v>
      </c>
      <c r="H7728" s="1">
        <v>32.049999999999997</v>
      </c>
      <c r="I7728" s="1">
        <v>32.200000000000003</v>
      </c>
      <c r="J7728" s="1">
        <f>CEILING(E7728*0.9,LOOKUP(E7728*0.9,{0,10,50,100,500},{0.01,0.05,0.1,0.5,1}))</f>
        <v>29.55</v>
      </c>
      <c r="K7728" s="1">
        <f>CEILING(E7728*0.915,LOOKUP(E7728*0.915,{0,10,50,100,500},{0.01,0.05,0.1,0.5,1}))</f>
        <v>30.05</v>
      </c>
      <c r="L7728" s="1">
        <f>FLOOR(E7728*1.1,LOOKUP(E7728*1.1,{0,10,50,100,500},{0.01,0.05,0.1,0.5,1}))</f>
        <v>36.050000000000004</v>
      </c>
      <c r="M7728" s="1">
        <f t="shared" si="1084"/>
        <v>35.800000000000004</v>
      </c>
      <c r="N7728" s="2">
        <f t="shared" si="1085"/>
        <v>-1.6768292682926744E-2</v>
      </c>
      <c r="O7728" s="2">
        <f t="shared" si="1086"/>
        <v>0</v>
      </c>
      <c r="P7728" s="3">
        <f t="shared" si="1088"/>
        <v>0</v>
      </c>
      <c r="Q7728" s="2">
        <f t="shared" si="1087"/>
        <v>-0.1743032050707482</v>
      </c>
      <c r="U7728" s="2">
        <f t="shared" si="1089"/>
        <v>0</v>
      </c>
      <c r="V7728" s="2">
        <f t="shared" si="1092"/>
        <v>-0.1743032050707482</v>
      </c>
      <c r="Z7728" s="1">
        <f t="shared" si="1090"/>
        <v>32.949999999999996</v>
      </c>
      <c r="AC7728" s="1" t="str">
        <f t="shared" si="1091"/>
        <v>N</v>
      </c>
    </row>
    <row r="7729" spans="1:29" x14ac:dyDescent="0.25">
      <c r="A7729" s="1">
        <v>20210121</v>
      </c>
      <c r="B7729" s="1">
        <v>6672</v>
      </c>
      <c r="C7729" s="1" t="s">
        <v>345</v>
      </c>
      <c r="D7729" s="1">
        <v>6.46</v>
      </c>
      <c r="E7729" s="1">
        <v>72.900000000000006</v>
      </c>
      <c r="F7729" s="1">
        <v>73.8</v>
      </c>
      <c r="G7729" s="1">
        <v>76.3</v>
      </c>
      <c r="H7729" s="1">
        <v>72</v>
      </c>
      <c r="I7729" s="1">
        <v>75</v>
      </c>
      <c r="J7729" s="1">
        <f>CEILING(E7729*0.9,LOOKUP(E7729*0.9,{0,10,50,100,500},{0.01,0.05,0.1,0.5,1}))</f>
        <v>65.7</v>
      </c>
      <c r="K7729" s="1">
        <f>CEILING(E7729*0.915,LOOKUP(E7729*0.915,{0,10,50,100,500},{0.01,0.05,0.1,0.5,1}))</f>
        <v>66.8</v>
      </c>
      <c r="L7729" s="1">
        <f>FLOOR(E7729*1.1,LOOKUP(E7729*1.1,{0,10,50,100,500},{0.01,0.05,0.1,0.5,1}))</f>
        <v>80.100000000000009</v>
      </c>
      <c r="M7729" s="1">
        <f t="shared" si="1084"/>
        <v>79.600000000000009</v>
      </c>
      <c r="N7729" s="2">
        <f t="shared" si="1085"/>
        <v>1.234567901234556E-2</v>
      </c>
      <c r="O7729" s="2">
        <f t="shared" si="1086"/>
        <v>4.6639231824416892E-2</v>
      </c>
      <c r="P7729" s="3">
        <f t="shared" si="1088"/>
        <v>-1.8267616000000115E-2</v>
      </c>
      <c r="Q7729" s="2">
        <f t="shared" si="1087"/>
        <v>-0.19257082107074833</v>
      </c>
      <c r="U7729" s="2">
        <f t="shared" si="1089"/>
        <v>-1.8267616000000115E-2</v>
      </c>
      <c r="V7729" s="2">
        <f t="shared" si="1092"/>
        <v>-0.19257082107074833</v>
      </c>
      <c r="Z7729" s="1">
        <f t="shared" si="1090"/>
        <v>73.2</v>
      </c>
      <c r="AC7729" s="1" t="str">
        <f t="shared" si="1091"/>
        <v>N</v>
      </c>
    </row>
    <row r="7730" spans="1:29" x14ac:dyDescent="0.25">
      <c r="A7730" s="1">
        <v>20210122</v>
      </c>
      <c r="B7730" s="1">
        <v>2328</v>
      </c>
      <c r="C7730" s="1" t="s">
        <v>122</v>
      </c>
      <c r="D7730" s="1">
        <v>16.190000000000001</v>
      </c>
      <c r="E7730" s="1">
        <v>41.95</v>
      </c>
      <c r="F7730" s="1">
        <v>41.85</v>
      </c>
      <c r="G7730" s="1">
        <v>41.95</v>
      </c>
      <c r="H7730" s="1">
        <v>40.200000000000003</v>
      </c>
      <c r="I7730" s="1">
        <v>40.799999999999997</v>
      </c>
      <c r="J7730" s="1">
        <f>CEILING(E7730*0.9,LOOKUP(E7730*0.9,{0,10,50,100,500},{0.01,0.05,0.1,0.5,1}))</f>
        <v>37.800000000000004</v>
      </c>
      <c r="K7730" s="1">
        <f>CEILING(E7730*0.915,LOOKUP(E7730*0.915,{0,10,50,100,500},{0.01,0.05,0.1,0.5,1}))</f>
        <v>38.400000000000006</v>
      </c>
      <c r="L7730" s="1">
        <f>FLOOR(E7730*1.1,LOOKUP(E7730*1.1,{0,10,50,100,500},{0.01,0.05,0.1,0.5,1}))</f>
        <v>46.1</v>
      </c>
      <c r="M7730" s="1">
        <f t="shared" si="1084"/>
        <v>45.85</v>
      </c>
      <c r="N7730" s="2">
        <f t="shared" si="1085"/>
        <v>-2.3837902264601052E-3</v>
      </c>
      <c r="O7730" s="2">
        <f t="shared" si="1086"/>
        <v>0</v>
      </c>
      <c r="P7730" s="3">
        <f t="shared" si="1088"/>
        <v>0</v>
      </c>
      <c r="Q7730" s="2">
        <f t="shared" si="1087"/>
        <v>-0.19257082107074833</v>
      </c>
      <c r="U7730" s="2">
        <f t="shared" si="1089"/>
        <v>0</v>
      </c>
      <c r="V7730" s="2">
        <f t="shared" si="1092"/>
        <v>-0.19257082107074833</v>
      </c>
      <c r="Z7730" s="1">
        <f t="shared" si="1090"/>
        <v>42.1</v>
      </c>
      <c r="AC7730" s="1" t="str">
        <f t="shared" si="1091"/>
        <v>N</v>
      </c>
    </row>
    <row r="7731" spans="1:29" x14ac:dyDescent="0.25">
      <c r="A7731" s="1">
        <v>20210122</v>
      </c>
      <c r="B7731" s="1">
        <v>3122</v>
      </c>
      <c r="C7731" s="1" t="s">
        <v>69</v>
      </c>
      <c r="D7731" s="1">
        <v>13.07</v>
      </c>
      <c r="E7731" s="1">
        <v>16.45</v>
      </c>
      <c r="F7731" s="1">
        <v>16.25</v>
      </c>
      <c r="G7731" s="1">
        <v>16.899999999999999</v>
      </c>
      <c r="H7731" s="1">
        <v>15.85</v>
      </c>
      <c r="I7731" s="1">
        <v>16.8</v>
      </c>
      <c r="J7731" s="1">
        <f>CEILING(E7731*0.9,LOOKUP(E7731*0.9,{0,10,50,100,500},{0.01,0.05,0.1,0.5,1}))</f>
        <v>14.850000000000001</v>
      </c>
      <c r="K7731" s="1">
        <f>CEILING(E7731*0.915,LOOKUP(E7731*0.915,{0,10,50,100,500},{0.01,0.05,0.1,0.5,1}))</f>
        <v>15.100000000000001</v>
      </c>
      <c r="L7731" s="1">
        <f>FLOOR(E7731*1.1,LOOKUP(E7731*1.1,{0,10,50,100,500},{0.01,0.05,0.1,0.5,1}))</f>
        <v>18.05</v>
      </c>
      <c r="M7731" s="1">
        <f t="shared" si="1084"/>
        <v>17.8</v>
      </c>
      <c r="N7731" s="2">
        <f t="shared" si="1085"/>
        <v>-1.2158054711246157E-2</v>
      </c>
      <c r="O7731" s="2">
        <f t="shared" si="1086"/>
        <v>2.735562310030391E-2</v>
      </c>
      <c r="P7731" s="3">
        <f t="shared" si="1088"/>
        <v>-1.4180154761904958E-2</v>
      </c>
      <c r="Q7731" s="2">
        <f t="shared" si="1087"/>
        <v>-0.20675097583265328</v>
      </c>
      <c r="U7731" s="2">
        <f t="shared" si="1089"/>
        <v>-1.4180154761904958E-2</v>
      </c>
      <c r="V7731" s="2">
        <f t="shared" si="1092"/>
        <v>-0.20675097583265328</v>
      </c>
      <c r="Z7731" s="1">
        <f t="shared" si="1090"/>
        <v>16.599999999999998</v>
      </c>
      <c r="AC7731" s="1" t="str">
        <f t="shared" si="1091"/>
        <v>N</v>
      </c>
    </row>
    <row r="7732" spans="1:29" x14ac:dyDescent="0.25">
      <c r="A7732" s="1">
        <v>20210122</v>
      </c>
      <c r="B7732" s="1">
        <v>3092</v>
      </c>
      <c r="C7732" s="1" t="s">
        <v>95</v>
      </c>
      <c r="D7732" s="1">
        <v>12.8</v>
      </c>
      <c r="E7732" s="1">
        <v>65.7</v>
      </c>
      <c r="F7732" s="1">
        <v>63.7</v>
      </c>
      <c r="G7732" s="1">
        <v>64.400000000000006</v>
      </c>
      <c r="H7732" s="1">
        <v>62.4</v>
      </c>
      <c r="I7732" s="1">
        <v>63.8</v>
      </c>
      <c r="J7732" s="1">
        <f>CEILING(E7732*0.9,LOOKUP(E7732*0.9,{0,10,50,100,500},{0.01,0.05,0.1,0.5,1}))</f>
        <v>59.2</v>
      </c>
      <c r="K7732" s="1">
        <f>CEILING(E7732*0.915,LOOKUP(E7732*0.915,{0,10,50,100,500},{0.01,0.05,0.1,0.5,1}))</f>
        <v>60.2</v>
      </c>
      <c r="L7732" s="1">
        <f>FLOOR(E7732*1.1,LOOKUP(E7732*1.1,{0,10,50,100,500},{0.01,0.05,0.1,0.5,1}))</f>
        <v>72.2</v>
      </c>
      <c r="M7732" s="1">
        <f t="shared" si="1084"/>
        <v>71.7</v>
      </c>
      <c r="N7732" s="2">
        <f t="shared" si="1085"/>
        <v>-3.0441400304414001E-2</v>
      </c>
      <c r="O7732" s="2">
        <f t="shared" si="1086"/>
        <v>-1.9786910197869059E-2</v>
      </c>
      <c r="P7732" s="3">
        <f t="shared" si="1088"/>
        <v>0</v>
      </c>
      <c r="Q7732" s="2">
        <f t="shared" si="1087"/>
        <v>-0.20675097583265328</v>
      </c>
      <c r="U7732" s="2">
        <f t="shared" si="1089"/>
        <v>0</v>
      </c>
      <c r="V7732" s="2">
        <f t="shared" si="1092"/>
        <v>-0.20675097583265328</v>
      </c>
      <c r="Z7732" s="1">
        <f t="shared" si="1090"/>
        <v>66</v>
      </c>
      <c r="AC7732" s="1" t="str">
        <f t="shared" si="1091"/>
        <v>N</v>
      </c>
    </row>
    <row r="7733" spans="1:29" x14ac:dyDescent="0.25">
      <c r="A7733" s="1">
        <v>20210122</v>
      </c>
      <c r="B7733" s="1">
        <v>6477</v>
      </c>
      <c r="C7733" s="1" t="s">
        <v>188</v>
      </c>
      <c r="D7733" s="1">
        <v>12.01</v>
      </c>
      <c r="E7733" s="1">
        <v>62.5</v>
      </c>
      <c r="F7733" s="1">
        <v>62.1</v>
      </c>
      <c r="G7733" s="1">
        <v>64</v>
      </c>
      <c r="H7733" s="1">
        <v>61.5</v>
      </c>
      <c r="I7733" s="1">
        <v>63</v>
      </c>
      <c r="J7733" s="1">
        <f>CEILING(E7733*0.9,LOOKUP(E7733*0.9,{0,10,50,100,500},{0.01,0.05,0.1,0.5,1}))</f>
        <v>56.300000000000004</v>
      </c>
      <c r="K7733" s="1">
        <f>CEILING(E7733*0.915,LOOKUP(E7733*0.915,{0,10,50,100,500},{0.01,0.05,0.1,0.5,1}))</f>
        <v>57.2</v>
      </c>
      <c r="L7733" s="1">
        <f>FLOOR(E7733*1.1,LOOKUP(E7733*1.1,{0,10,50,100,500},{0.01,0.05,0.1,0.5,1}))</f>
        <v>68.7</v>
      </c>
      <c r="M7733" s="1">
        <f t="shared" si="1084"/>
        <v>68.2</v>
      </c>
      <c r="N7733" s="2">
        <f t="shared" si="1085"/>
        <v>-6.3999999999999769E-3</v>
      </c>
      <c r="O7733" s="2">
        <f t="shared" si="1086"/>
        <v>2.4E-2</v>
      </c>
      <c r="P7733" s="3">
        <f t="shared" si="1088"/>
        <v>-5.4665746031746622E-3</v>
      </c>
      <c r="Q7733" s="2">
        <f t="shared" si="1087"/>
        <v>-0.21221755043582793</v>
      </c>
      <c r="U7733" s="2">
        <f t="shared" si="1089"/>
        <v>-5.4665746031746622E-3</v>
      </c>
      <c r="V7733" s="2">
        <f t="shared" si="1092"/>
        <v>-0.21221755043582793</v>
      </c>
      <c r="Z7733" s="1">
        <f t="shared" si="1090"/>
        <v>62.8</v>
      </c>
      <c r="AC7733" s="1" t="str">
        <f t="shared" si="1091"/>
        <v>N</v>
      </c>
    </row>
    <row r="7734" spans="1:29" x14ac:dyDescent="0.25">
      <c r="A7734" s="1">
        <v>20210122</v>
      </c>
      <c r="B7734" s="1">
        <v>2609</v>
      </c>
      <c r="C7734" s="1" t="s">
        <v>310</v>
      </c>
      <c r="D7734" s="1">
        <v>9.5500000000000007</v>
      </c>
      <c r="E7734" s="1">
        <v>22.6</v>
      </c>
      <c r="F7734" s="1">
        <v>22.95</v>
      </c>
      <c r="G7734" s="1">
        <v>24</v>
      </c>
      <c r="H7734" s="1">
        <v>22.6</v>
      </c>
      <c r="I7734" s="1">
        <v>23</v>
      </c>
      <c r="J7734" s="1">
        <f>CEILING(E7734*0.9,LOOKUP(E7734*0.9,{0,10,50,100,500},{0.01,0.05,0.1,0.5,1}))</f>
        <v>20.350000000000001</v>
      </c>
      <c r="K7734" s="1">
        <f>CEILING(E7734*0.915,LOOKUP(E7734*0.915,{0,10,50,100,500},{0.01,0.05,0.1,0.5,1}))</f>
        <v>20.700000000000003</v>
      </c>
      <c r="L7734" s="1">
        <f>FLOOR(E7734*1.1,LOOKUP(E7734*1.1,{0,10,50,100,500},{0.01,0.05,0.1,0.5,1}))</f>
        <v>24.85</v>
      </c>
      <c r="M7734" s="1">
        <f t="shared" si="1084"/>
        <v>24.6</v>
      </c>
      <c r="N7734" s="2">
        <f t="shared" si="1085"/>
        <v>1.5486725663716719E-2</v>
      </c>
      <c r="O7734" s="2">
        <f t="shared" si="1086"/>
        <v>6.1946902654867193E-2</v>
      </c>
      <c r="P7734" s="3">
        <f t="shared" si="1088"/>
        <v>-4.4677847826087745E-3</v>
      </c>
      <c r="Q7734" s="2">
        <f t="shared" si="1087"/>
        <v>-0.21668533521843672</v>
      </c>
      <c r="U7734" s="2">
        <f t="shared" si="1089"/>
        <v>-4.4677847826087745E-3</v>
      </c>
      <c r="V7734" s="2">
        <f t="shared" si="1092"/>
        <v>-0.21668533521843672</v>
      </c>
      <c r="Z7734" s="1">
        <f t="shared" si="1090"/>
        <v>22.75</v>
      </c>
      <c r="AC7734" s="1" t="str">
        <f t="shared" si="1091"/>
        <v>N</v>
      </c>
    </row>
    <row r="7735" spans="1:29" x14ac:dyDescent="0.25">
      <c r="A7735" s="1">
        <v>20210122</v>
      </c>
      <c r="B7735" s="1">
        <v>2401</v>
      </c>
      <c r="C7735" s="1" t="s">
        <v>185</v>
      </c>
      <c r="D7735" s="1">
        <v>9.23</v>
      </c>
      <c r="E7735" s="1">
        <v>25.25</v>
      </c>
      <c r="F7735" s="1">
        <v>25.4</v>
      </c>
      <c r="G7735" s="1">
        <v>25.7</v>
      </c>
      <c r="H7735" s="1">
        <v>24.6</v>
      </c>
      <c r="I7735" s="1">
        <v>25.15</v>
      </c>
      <c r="J7735" s="1">
        <f>CEILING(E7735*0.9,LOOKUP(E7735*0.9,{0,10,50,100,500},{0.01,0.05,0.1,0.5,1}))</f>
        <v>22.75</v>
      </c>
      <c r="K7735" s="1">
        <f>CEILING(E7735*0.915,LOOKUP(E7735*0.915,{0,10,50,100,500},{0.01,0.05,0.1,0.5,1}))</f>
        <v>23.150000000000002</v>
      </c>
      <c r="L7735" s="1">
        <f>FLOOR(E7735*1.1,LOOKUP(E7735*1.1,{0,10,50,100,500},{0.01,0.05,0.1,0.5,1}))</f>
        <v>27.75</v>
      </c>
      <c r="M7735" s="1">
        <f t="shared" si="1084"/>
        <v>27.5</v>
      </c>
      <c r="N7735" s="2">
        <f t="shared" si="1085"/>
        <v>5.9405940594058843E-3</v>
      </c>
      <c r="O7735" s="2">
        <f t="shared" si="1086"/>
        <v>1.7821782178217793E-2</v>
      </c>
      <c r="P7735" s="3">
        <f t="shared" si="1088"/>
        <v>7.62348111332007E-3</v>
      </c>
      <c r="Q7735" s="2">
        <f t="shared" si="1087"/>
        <v>-0.20906185410511666</v>
      </c>
      <c r="U7735" s="2">
        <f t="shared" si="1089"/>
        <v>7.62348111332007E-3</v>
      </c>
      <c r="V7735" s="2">
        <f t="shared" si="1092"/>
        <v>-0.20906185410511666</v>
      </c>
      <c r="Z7735" s="1">
        <f t="shared" si="1090"/>
        <v>25.4</v>
      </c>
      <c r="AC7735" s="1" t="str">
        <f t="shared" si="1091"/>
        <v>N</v>
      </c>
    </row>
    <row r="7736" spans="1:29" x14ac:dyDescent="0.25">
      <c r="A7736" s="1">
        <v>20210122</v>
      </c>
      <c r="B7736" s="1">
        <v>2603</v>
      </c>
      <c r="C7736" s="1" t="s">
        <v>308</v>
      </c>
      <c r="D7736" s="1">
        <v>9.07</v>
      </c>
      <c r="E7736" s="1">
        <v>35</v>
      </c>
      <c r="F7736" s="1">
        <v>35.799999999999997</v>
      </c>
      <c r="G7736" s="1">
        <v>36.799999999999997</v>
      </c>
      <c r="H7736" s="1">
        <v>35.1</v>
      </c>
      <c r="I7736" s="1">
        <v>35.35</v>
      </c>
      <c r="J7736" s="1">
        <f>CEILING(E7736*0.9,LOOKUP(E7736*0.9,{0,10,50,100,500},{0.01,0.05,0.1,0.5,1}))</f>
        <v>31.5</v>
      </c>
      <c r="K7736" s="1">
        <f>CEILING(E7736*0.915,LOOKUP(E7736*0.915,{0,10,50,100,500},{0.01,0.05,0.1,0.5,1}))</f>
        <v>32.050000000000004</v>
      </c>
      <c r="L7736" s="1">
        <f>FLOOR(E7736*1.1,LOOKUP(E7736*1.1,{0,10,50,100,500},{0.01,0.05,0.1,0.5,1}))</f>
        <v>38.5</v>
      </c>
      <c r="M7736" s="1">
        <f t="shared" si="1084"/>
        <v>38.25</v>
      </c>
      <c r="N7736" s="2">
        <f t="shared" si="1085"/>
        <v>2.2857142857142777E-2</v>
      </c>
      <c r="O7736" s="2">
        <f t="shared" si="1086"/>
        <v>5.1428571428571344E-2</v>
      </c>
      <c r="P7736" s="3">
        <f t="shared" si="1088"/>
        <v>1.0407670438472294E-2</v>
      </c>
      <c r="Q7736" s="2">
        <f t="shared" si="1087"/>
        <v>-0.19865418366664436</v>
      </c>
      <c r="U7736" s="2">
        <f t="shared" si="1089"/>
        <v>1.0407670438472294E-2</v>
      </c>
      <c r="V7736" s="2">
        <f t="shared" si="1092"/>
        <v>-0.19865418366664436</v>
      </c>
      <c r="Z7736" s="1">
        <f t="shared" si="1090"/>
        <v>35.15</v>
      </c>
      <c r="AC7736" s="1" t="str">
        <f t="shared" si="1091"/>
        <v>N</v>
      </c>
    </row>
    <row r="7737" spans="1:29" x14ac:dyDescent="0.25">
      <c r="A7737" s="1">
        <v>20210122</v>
      </c>
      <c r="B7737" s="1">
        <v>3323</v>
      </c>
      <c r="C7737" s="1" t="s">
        <v>184</v>
      </c>
      <c r="D7737" s="1">
        <v>8.77</v>
      </c>
      <c r="E7737" s="1">
        <v>47.2</v>
      </c>
      <c r="F7737" s="1">
        <v>47</v>
      </c>
      <c r="G7737" s="1">
        <v>47.85</v>
      </c>
      <c r="H7737" s="1">
        <v>46.55</v>
      </c>
      <c r="I7737" s="1">
        <v>47.65</v>
      </c>
      <c r="J7737" s="1">
        <f>CEILING(E7737*0.9,LOOKUP(E7737*0.9,{0,10,50,100,500},{0.01,0.05,0.1,0.5,1}))</f>
        <v>42.5</v>
      </c>
      <c r="K7737" s="1">
        <f>CEILING(E7737*0.915,LOOKUP(E7737*0.915,{0,10,50,100,500},{0.01,0.05,0.1,0.5,1}))</f>
        <v>43.2</v>
      </c>
      <c r="L7737" s="1">
        <f>FLOOR(E7737*1.1,LOOKUP(E7737*1.1,{0,10,50,100,500},{0.01,0.05,0.1,0.5,1}))</f>
        <v>51.900000000000006</v>
      </c>
      <c r="M7737" s="1">
        <f t="shared" si="1084"/>
        <v>51.400000000000006</v>
      </c>
      <c r="N7737" s="2">
        <f t="shared" si="1085"/>
        <v>-4.2372881355932802E-3</v>
      </c>
      <c r="O7737" s="2">
        <f t="shared" si="1086"/>
        <v>1.3771186440677935E-2</v>
      </c>
      <c r="P7737" s="3">
        <f t="shared" si="1088"/>
        <v>-8.5819517313746336E-3</v>
      </c>
      <c r="Q7737" s="2">
        <f t="shared" si="1087"/>
        <v>-0.20723613539801899</v>
      </c>
      <c r="U7737" s="2">
        <f t="shared" si="1089"/>
        <v>-8.5819517313746336E-3</v>
      </c>
      <c r="V7737" s="2">
        <f t="shared" si="1092"/>
        <v>-0.20723613539801899</v>
      </c>
      <c r="Z7737" s="1">
        <f t="shared" si="1090"/>
        <v>47.35</v>
      </c>
      <c r="AC7737" s="1" t="str">
        <f t="shared" si="1091"/>
        <v>N</v>
      </c>
    </row>
    <row r="7738" spans="1:29" x14ac:dyDescent="0.25">
      <c r="A7738" s="1">
        <v>20210125</v>
      </c>
      <c r="B7738" s="1">
        <v>5498</v>
      </c>
      <c r="C7738" s="1" t="s">
        <v>556</v>
      </c>
      <c r="D7738" s="1">
        <v>16.09</v>
      </c>
      <c r="E7738" s="1">
        <v>16.100000000000001</v>
      </c>
      <c r="F7738" s="1">
        <v>15.9</v>
      </c>
      <c r="G7738" s="1">
        <v>16.149999999999999</v>
      </c>
      <c r="H7738" s="1">
        <v>15.6</v>
      </c>
      <c r="I7738" s="1">
        <v>15.95</v>
      </c>
      <c r="J7738" s="1">
        <f>CEILING(E7738*0.9,LOOKUP(E7738*0.9,{0,10,50,100,500},{0.01,0.05,0.1,0.5,1}))</f>
        <v>14.5</v>
      </c>
      <c r="K7738" s="1">
        <f>CEILING(E7738*0.915,LOOKUP(E7738*0.915,{0,10,50,100,500},{0.01,0.05,0.1,0.5,1}))</f>
        <v>14.75</v>
      </c>
      <c r="L7738" s="1">
        <f>FLOOR(E7738*1.1,LOOKUP(E7738*1.1,{0,10,50,100,500},{0.01,0.05,0.1,0.5,1}))</f>
        <v>17.7</v>
      </c>
      <c r="M7738" s="1">
        <f t="shared" si="1084"/>
        <v>17.45</v>
      </c>
      <c r="N7738" s="2">
        <f t="shared" si="1085"/>
        <v>-1.242236024844727E-2</v>
      </c>
      <c r="O7738" s="2">
        <f t="shared" si="1086"/>
        <v>3.1055900621116245E-3</v>
      </c>
      <c r="P7738" s="3">
        <f t="shared" si="1088"/>
        <v>0</v>
      </c>
      <c r="Q7738" s="2">
        <f t="shared" si="1087"/>
        <v>-0.20723613539801899</v>
      </c>
      <c r="U7738" s="2">
        <f t="shared" si="1089"/>
        <v>0</v>
      </c>
      <c r="V7738" s="2">
        <f t="shared" si="1092"/>
        <v>-0.20723613539801899</v>
      </c>
      <c r="Z7738" s="1">
        <f t="shared" si="1090"/>
        <v>16.25</v>
      </c>
      <c r="AC7738" s="1" t="str">
        <f t="shared" si="1091"/>
        <v>N</v>
      </c>
    </row>
    <row r="7739" spans="1:29" x14ac:dyDescent="0.25">
      <c r="A7739" s="1">
        <v>20210125</v>
      </c>
      <c r="B7739" s="1">
        <v>2417</v>
      </c>
      <c r="C7739" s="1" t="s">
        <v>211</v>
      </c>
      <c r="D7739" s="1">
        <v>14.52</v>
      </c>
      <c r="E7739" s="1">
        <v>51.8</v>
      </c>
      <c r="F7739" s="1">
        <v>51.5</v>
      </c>
      <c r="G7739" s="1">
        <v>52.1</v>
      </c>
      <c r="H7739" s="1">
        <v>48.55</v>
      </c>
      <c r="I7739" s="1">
        <v>48.8</v>
      </c>
      <c r="J7739" s="1">
        <f>CEILING(E7739*0.9,LOOKUP(E7739*0.9,{0,10,50,100,500},{0.01,0.05,0.1,0.5,1}))</f>
        <v>46.650000000000006</v>
      </c>
      <c r="K7739" s="1">
        <f>CEILING(E7739*0.915,LOOKUP(E7739*0.915,{0,10,50,100,500},{0.01,0.05,0.1,0.5,1}))</f>
        <v>47.400000000000006</v>
      </c>
      <c r="L7739" s="1">
        <f>FLOOR(E7739*1.1,LOOKUP(E7739*1.1,{0,10,50,100,500},{0.01,0.05,0.1,0.5,1}))</f>
        <v>56.900000000000006</v>
      </c>
      <c r="M7739" s="1">
        <f t="shared" si="1084"/>
        <v>56.400000000000006</v>
      </c>
      <c r="N7739" s="2">
        <f t="shared" si="1085"/>
        <v>-5.7915057915057366E-3</v>
      </c>
      <c r="O7739" s="2">
        <f t="shared" si="1086"/>
        <v>5.7915057915058745E-3</v>
      </c>
      <c r="P7739" s="3">
        <f t="shared" si="1088"/>
        <v>6.5196534836065412E-2</v>
      </c>
      <c r="Q7739" s="2">
        <f t="shared" si="1087"/>
        <v>-0.14203960056195358</v>
      </c>
      <c r="U7739" s="2">
        <f t="shared" si="1089"/>
        <v>0</v>
      </c>
      <c r="V7739" s="2">
        <f t="shared" si="1092"/>
        <v>-0.20723613539801899</v>
      </c>
      <c r="Z7739" s="1">
        <f t="shared" si="1090"/>
        <v>52.099999999999994</v>
      </c>
      <c r="AC7739" s="1" t="str">
        <f t="shared" si="1091"/>
        <v>Y</v>
      </c>
    </row>
    <row r="7740" spans="1:29" x14ac:dyDescent="0.25">
      <c r="A7740" s="1">
        <v>20210125</v>
      </c>
      <c r="B7740" s="1">
        <v>5386</v>
      </c>
      <c r="C7740" s="1" t="s">
        <v>140</v>
      </c>
      <c r="D7740" s="1">
        <v>14.39</v>
      </c>
      <c r="E7740" s="1">
        <v>60.9</v>
      </c>
      <c r="F7740" s="1">
        <v>61.5</v>
      </c>
      <c r="G7740" s="1">
        <v>63.6</v>
      </c>
      <c r="H7740" s="1">
        <v>56.4</v>
      </c>
      <c r="I7740" s="1">
        <v>59.4</v>
      </c>
      <c r="J7740" s="1">
        <f>CEILING(E7740*0.9,LOOKUP(E7740*0.9,{0,10,50,100,500},{0.01,0.05,0.1,0.5,1}))</f>
        <v>54.900000000000006</v>
      </c>
      <c r="K7740" s="1">
        <f>CEILING(E7740*0.915,LOOKUP(E7740*0.915,{0,10,50,100,500},{0.01,0.05,0.1,0.5,1}))</f>
        <v>55.800000000000004</v>
      </c>
      <c r="L7740" s="1">
        <f>FLOOR(E7740*1.1,LOOKUP(E7740*1.1,{0,10,50,100,500},{0.01,0.05,0.1,0.5,1}))</f>
        <v>66.900000000000006</v>
      </c>
      <c r="M7740" s="1">
        <f t="shared" si="1084"/>
        <v>66.400000000000006</v>
      </c>
      <c r="N7740" s="2">
        <f t="shared" si="1085"/>
        <v>9.8522167487684973E-3</v>
      </c>
      <c r="O7740" s="2">
        <f t="shared" si="1086"/>
        <v>4.4334975369458178E-2</v>
      </c>
      <c r="P7740" s="3">
        <f t="shared" si="1088"/>
        <v>3.2988398989898929E-2</v>
      </c>
      <c r="Q7740" s="2">
        <f t="shared" si="1087"/>
        <v>-0.10905120157205465</v>
      </c>
      <c r="U7740" s="2">
        <f t="shared" si="1089"/>
        <v>3.2988398989898929E-2</v>
      </c>
      <c r="V7740" s="2">
        <f t="shared" si="1092"/>
        <v>-0.17424773640812008</v>
      </c>
      <c r="Z7740" s="1">
        <f t="shared" si="1090"/>
        <v>61.199999999999996</v>
      </c>
      <c r="AC7740" s="1" t="str">
        <f t="shared" si="1091"/>
        <v>N</v>
      </c>
    </row>
    <row r="7741" spans="1:29" x14ac:dyDescent="0.25">
      <c r="A7741" s="1">
        <v>20210125</v>
      </c>
      <c r="B7741" s="1">
        <v>9919</v>
      </c>
      <c r="C7741" s="1" t="s">
        <v>278</v>
      </c>
      <c r="D7741" s="1">
        <v>11.48</v>
      </c>
      <c r="E7741" s="1">
        <v>34.85</v>
      </c>
      <c r="F7741" s="1">
        <v>34.6</v>
      </c>
      <c r="G7741" s="1">
        <v>36</v>
      </c>
      <c r="H7741" s="1">
        <v>34</v>
      </c>
      <c r="I7741" s="1">
        <v>34.049999999999997</v>
      </c>
      <c r="J7741" s="1">
        <f>CEILING(E7741*0.9,LOOKUP(E7741*0.9,{0,10,50,100,500},{0.01,0.05,0.1,0.5,1}))</f>
        <v>31.400000000000002</v>
      </c>
      <c r="K7741" s="1">
        <f>CEILING(E7741*0.915,LOOKUP(E7741*0.915,{0,10,50,100,500},{0.01,0.05,0.1,0.5,1}))</f>
        <v>31.900000000000002</v>
      </c>
      <c r="L7741" s="1">
        <f>FLOOR(E7741*1.1,LOOKUP(E7741*1.1,{0,10,50,100,500},{0.01,0.05,0.1,0.5,1}))</f>
        <v>38.300000000000004</v>
      </c>
      <c r="M7741" s="1">
        <f t="shared" si="1084"/>
        <v>38.050000000000004</v>
      </c>
      <c r="N7741" s="2">
        <f t="shared" si="1085"/>
        <v>-7.1736011477761836E-3</v>
      </c>
      <c r="O7741" s="2">
        <f t="shared" si="1086"/>
        <v>3.2998565279770402E-2</v>
      </c>
      <c r="P7741" s="3">
        <f t="shared" si="1088"/>
        <v>2.5549164464023597E-2</v>
      </c>
      <c r="Q7741" s="2">
        <f t="shared" si="1087"/>
        <v>-8.3502037108031057E-2</v>
      </c>
      <c r="U7741" s="2">
        <f t="shared" si="1089"/>
        <v>2.5549164464023597E-2</v>
      </c>
      <c r="V7741" s="2">
        <f t="shared" si="1092"/>
        <v>-0.14869857194409647</v>
      </c>
      <c r="Z7741" s="1">
        <f t="shared" si="1090"/>
        <v>35</v>
      </c>
      <c r="AC7741" s="1" t="str">
        <f t="shared" si="1091"/>
        <v>N</v>
      </c>
    </row>
    <row r="7742" spans="1:29" x14ac:dyDescent="0.25">
      <c r="A7742" s="1">
        <v>20210125</v>
      </c>
      <c r="B7742" s="1">
        <v>4967</v>
      </c>
      <c r="C7742" s="1" t="s">
        <v>276</v>
      </c>
      <c r="D7742" s="1">
        <v>11.02</v>
      </c>
      <c r="E7742" s="1">
        <v>47</v>
      </c>
      <c r="F7742" s="1">
        <v>46.3</v>
      </c>
      <c r="G7742" s="1">
        <v>48.6</v>
      </c>
      <c r="H7742" s="1">
        <v>46.05</v>
      </c>
      <c r="I7742" s="1">
        <v>46.4</v>
      </c>
      <c r="J7742" s="1">
        <f>CEILING(E7742*0.9,LOOKUP(E7742*0.9,{0,10,50,100,500},{0.01,0.05,0.1,0.5,1}))</f>
        <v>42.300000000000004</v>
      </c>
      <c r="K7742" s="1">
        <f>CEILING(E7742*0.915,LOOKUP(E7742*0.915,{0,10,50,100,500},{0.01,0.05,0.1,0.5,1}))</f>
        <v>43.050000000000004</v>
      </c>
      <c r="L7742" s="1">
        <f>FLOOR(E7742*1.1,LOOKUP(E7742*1.1,{0,10,50,100,500},{0.01,0.05,0.1,0.5,1}))</f>
        <v>51.7</v>
      </c>
      <c r="M7742" s="1">
        <f t="shared" ref="M7742:M7805" si="1093">IF(L7742&lt;10,L7742-0.05,IF(L7742&lt;50,L7742-0.25,IF(L7742&lt;100,L7742-0.5,IF(L7742&lt;500,L7742-2.5,IF(L7742&lt;1000,L7742-5,IF(L7742&lt;5000,L7742-25,0))))))</f>
        <v>51.2</v>
      </c>
      <c r="N7742" s="2">
        <f t="shared" ref="N7742:N7805" si="1094">(F7742-E7742)/E7742</f>
        <v>-1.4893617021276655E-2</v>
      </c>
      <c r="O7742" s="2">
        <f t="shared" ref="O7742:O7805" si="1095">(G7742-E7742)/E7742</f>
        <v>3.404255319148939E-2</v>
      </c>
      <c r="P7742" s="3">
        <f t="shared" si="1088"/>
        <v>1.3835098060344858E-2</v>
      </c>
      <c r="Q7742" s="2">
        <f t="shared" ref="Q7742:Q7805" si="1096">IF(Q7741+P7742&gt;0,0,P7742+Q7741)</f>
        <v>-6.9666939047686199E-2</v>
      </c>
      <c r="U7742" s="2">
        <f t="shared" si="1089"/>
        <v>1.3835098060344858E-2</v>
      </c>
      <c r="V7742" s="2">
        <f t="shared" si="1092"/>
        <v>-0.13486347388375161</v>
      </c>
      <c r="Z7742" s="1">
        <f t="shared" si="1090"/>
        <v>47.15</v>
      </c>
      <c r="AC7742" s="1" t="str">
        <f t="shared" si="1091"/>
        <v>N</v>
      </c>
    </row>
    <row r="7743" spans="1:29" x14ac:dyDescent="0.25">
      <c r="A7743" s="1">
        <v>20210125</v>
      </c>
      <c r="B7743" s="1">
        <v>8358</v>
      </c>
      <c r="C7743" s="1" t="s">
        <v>150</v>
      </c>
      <c r="D7743" s="1">
        <v>10.17</v>
      </c>
      <c r="E7743" s="1">
        <v>54</v>
      </c>
      <c r="F7743" s="1">
        <v>56.5</v>
      </c>
      <c r="G7743" s="1">
        <v>56.7</v>
      </c>
      <c r="H7743" s="1">
        <v>53.4</v>
      </c>
      <c r="I7743" s="1">
        <v>54.1</v>
      </c>
      <c r="J7743" s="1">
        <f>CEILING(E7743*0.9,LOOKUP(E7743*0.9,{0,10,50,100,500},{0.01,0.05,0.1,0.5,1}))</f>
        <v>48.6</v>
      </c>
      <c r="K7743" s="1">
        <f>CEILING(E7743*0.915,LOOKUP(E7743*0.915,{0,10,50,100,500},{0.01,0.05,0.1,0.5,1}))</f>
        <v>49.45</v>
      </c>
      <c r="L7743" s="1">
        <f>FLOOR(E7743*1.1,LOOKUP(E7743*1.1,{0,10,50,100,500},{0.01,0.05,0.1,0.5,1}))</f>
        <v>59.400000000000006</v>
      </c>
      <c r="M7743" s="1">
        <f t="shared" si="1093"/>
        <v>58.900000000000006</v>
      </c>
      <c r="N7743" s="2">
        <f t="shared" si="1094"/>
        <v>4.6296296296296294E-2</v>
      </c>
      <c r="O7743" s="2">
        <f t="shared" si="1095"/>
        <v>5.0000000000000051E-2</v>
      </c>
      <c r="P7743" s="3">
        <f t="shared" si="1088"/>
        <v>4.1980048059149601E-2</v>
      </c>
      <c r="Q7743" s="2">
        <f t="shared" si="1096"/>
        <v>-2.7686890988536599E-2</v>
      </c>
      <c r="U7743" s="2">
        <f t="shared" si="1089"/>
        <v>4.1980048059149601E-2</v>
      </c>
      <c r="V7743" s="2">
        <f t="shared" si="1092"/>
        <v>-9.2883425824602017E-2</v>
      </c>
      <c r="Z7743" s="1">
        <f t="shared" si="1090"/>
        <v>54.3</v>
      </c>
      <c r="AC7743" s="1" t="str">
        <f t="shared" si="1091"/>
        <v>N</v>
      </c>
    </row>
    <row r="7744" spans="1:29" x14ac:dyDescent="0.25">
      <c r="A7744" s="1">
        <v>20210125</v>
      </c>
      <c r="B7744" s="1">
        <v>2609</v>
      </c>
      <c r="C7744" s="1" t="s">
        <v>310</v>
      </c>
      <c r="D7744" s="1">
        <v>9.5</v>
      </c>
      <c r="E7744" s="1">
        <v>23</v>
      </c>
      <c r="F7744" s="1">
        <v>23.1</v>
      </c>
      <c r="G7744" s="1">
        <v>23.5</v>
      </c>
      <c r="H7744" s="1">
        <v>21.5</v>
      </c>
      <c r="I7744" s="1">
        <v>21.6</v>
      </c>
      <c r="J7744" s="1">
        <f>CEILING(E7744*0.9,LOOKUP(E7744*0.9,{0,10,50,100,500},{0.01,0.05,0.1,0.5,1}))</f>
        <v>20.700000000000003</v>
      </c>
      <c r="K7744" s="1">
        <f>CEILING(E7744*0.915,LOOKUP(E7744*0.915,{0,10,50,100,500},{0.01,0.05,0.1,0.5,1}))</f>
        <v>21.05</v>
      </c>
      <c r="L7744" s="1">
        <f>FLOOR(E7744*1.1,LOOKUP(E7744*1.1,{0,10,50,100,500},{0.01,0.05,0.1,0.5,1}))</f>
        <v>25.3</v>
      </c>
      <c r="M7744" s="1">
        <f t="shared" si="1093"/>
        <v>25.05</v>
      </c>
      <c r="N7744" s="2">
        <f t="shared" si="1094"/>
        <v>4.3478260869565834E-3</v>
      </c>
      <c r="O7744" s="2">
        <f t="shared" si="1095"/>
        <v>2.1739130434782608E-2</v>
      </c>
      <c r="P7744" s="3">
        <f t="shared" si="1088"/>
        <v>6.9324988425925813E-2</v>
      </c>
      <c r="Q7744" s="2">
        <f t="shared" si="1096"/>
        <v>0</v>
      </c>
      <c r="U7744" s="2">
        <f t="shared" si="1089"/>
        <v>6.9324988425925813E-2</v>
      </c>
      <c r="V7744" s="2">
        <f t="shared" si="1092"/>
        <v>-2.3558437398676205E-2</v>
      </c>
      <c r="Z7744" s="1">
        <f t="shared" si="1090"/>
        <v>23.15</v>
      </c>
      <c r="AC7744" s="1" t="str">
        <f t="shared" si="1091"/>
        <v>N</v>
      </c>
    </row>
    <row r="7745" spans="1:29" x14ac:dyDescent="0.25">
      <c r="A7745" s="1">
        <v>20210125</v>
      </c>
      <c r="B7745" s="1">
        <v>2603</v>
      </c>
      <c r="C7745" s="1" t="s">
        <v>308</v>
      </c>
      <c r="D7745" s="1">
        <v>8.36</v>
      </c>
      <c r="E7745" s="1">
        <v>35.35</v>
      </c>
      <c r="F7745" s="1">
        <v>35.1</v>
      </c>
      <c r="G7745" s="1">
        <v>35.6</v>
      </c>
      <c r="H7745" s="1">
        <v>33.1</v>
      </c>
      <c r="I7745" s="1">
        <v>33.65</v>
      </c>
      <c r="J7745" s="1">
        <f>CEILING(E7745*0.9,LOOKUP(E7745*0.9,{0,10,50,100,500},{0.01,0.05,0.1,0.5,1}))</f>
        <v>31.85</v>
      </c>
      <c r="K7745" s="1">
        <f>CEILING(E7745*0.915,LOOKUP(E7745*0.915,{0,10,50,100,500},{0.01,0.05,0.1,0.5,1}))</f>
        <v>32.35</v>
      </c>
      <c r="L7745" s="1">
        <f>FLOOR(E7745*1.1,LOOKUP(E7745*1.1,{0,10,50,100,500},{0.01,0.05,0.1,0.5,1}))</f>
        <v>38.85</v>
      </c>
      <c r="M7745" s="1">
        <f t="shared" si="1093"/>
        <v>38.6</v>
      </c>
      <c r="N7745" s="2">
        <f t="shared" si="1094"/>
        <v>-7.0721357850070717E-3</v>
      </c>
      <c r="O7745" s="2">
        <f t="shared" si="1095"/>
        <v>7.0721357850070717E-3</v>
      </c>
      <c r="P7745" s="3">
        <f t="shared" si="1088"/>
        <v>5.2575309063892968E-2</v>
      </c>
      <c r="Q7745" s="2">
        <f t="shared" si="1096"/>
        <v>0</v>
      </c>
      <c r="U7745" s="2">
        <f t="shared" si="1089"/>
        <v>5.2575309063892968E-2</v>
      </c>
      <c r="V7745" s="2">
        <f t="shared" si="1092"/>
        <v>0</v>
      </c>
      <c r="Z7745" s="1">
        <f t="shared" si="1090"/>
        <v>35.5</v>
      </c>
      <c r="AC7745" s="1" t="str">
        <f t="shared" si="1091"/>
        <v>N</v>
      </c>
    </row>
    <row r="7746" spans="1:29" x14ac:dyDescent="0.25">
      <c r="A7746" s="1">
        <v>20210126</v>
      </c>
      <c r="B7746" s="1">
        <v>3058</v>
      </c>
      <c r="C7746" s="1" t="s">
        <v>311</v>
      </c>
      <c r="D7746" s="1">
        <v>16.18</v>
      </c>
      <c r="E7746" s="1">
        <v>13.55</v>
      </c>
      <c r="F7746" s="1">
        <v>13.75</v>
      </c>
      <c r="G7746" s="1">
        <v>14.65</v>
      </c>
      <c r="H7746" s="1">
        <v>13.7</v>
      </c>
      <c r="I7746" s="1">
        <v>13.95</v>
      </c>
      <c r="J7746" s="1">
        <f>CEILING(E7746*0.9,LOOKUP(E7746*0.9,{0,10,50,100,500},{0.01,0.05,0.1,0.5,1}))</f>
        <v>12.200000000000001</v>
      </c>
      <c r="K7746" s="1">
        <f>CEILING(E7746*0.915,LOOKUP(E7746*0.915,{0,10,50,100,500},{0.01,0.05,0.1,0.5,1}))</f>
        <v>12.4</v>
      </c>
      <c r="L7746" s="1">
        <f>FLOOR(E7746*1.1,LOOKUP(E7746*1.1,{0,10,50,100,500},{0.01,0.05,0.1,0.5,1}))</f>
        <v>14.9</v>
      </c>
      <c r="M7746" s="1">
        <f t="shared" si="1093"/>
        <v>14.65</v>
      </c>
      <c r="N7746" s="2">
        <f t="shared" si="1094"/>
        <v>1.4760147601475962E-2</v>
      </c>
      <c r="O7746" s="2">
        <f t="shared" si="1095"/>
        <v>8.118081180811805E-2</v>
      </c>
      <c r="P7746" s="3">
        <f t="shared" si="1088"/>
        <v>-6.3614784982935269E-2</v>
      </c>
      <c r="Q7746" s="2">
        <f t="shared" si="1096"/>
        <v>-6.3614784982935269E-2</v>
      </c>
      <c r="U7746" s="2">
        <f t="shared" si="1089"/>
        <v>-6.3614784982935269E-2</v>
      </c>
      <c r="V7746" s="2">
        <f t="shared" si="1092"/>
        <v>-6.3614784982935269E-2</v>
      </c>
      <c r="Z7746" s="1">
        <f t="shared" si="1090"/>
        <v>13.700000000000001</v>
      </c>
      <c r="AC7746" s="1" t="str">
        <f t="shared" si="1091"/>
        <v>N</v>
      </c>
    </row>
    <row r="7747" spans="1:29" x14ac:dyDescent="0.25">
      <c r="A7747" s="1">
        <v>20210126</v>
      </c>
      <c r="B7747" s="1">
        <v>1524</v>
      </c>
      <c r="C7747" s="1" t="s">
        <v>809</v>
      </c>
      <c r="D7747" s="1">
        <v>12.5</v>
      </c>
      <c r="E7747" s="1">
        <v>11.4</v>
      </c>
      <c r="F7747" s="1">
        <v>11.25</v>
      </c>
      <c r="G7747" s="1">
        <v>11.8</v>
      </c>
      <c r="H7747" s="1">
        <v>11.2</v>
      </c>
      <c r="I7747" s="1">
        <v>11.65</v>
      </c>
      <c r="J7747" s="1">
        <f>CEILING(E7747*0.9,LOOKUP(E7747*0.9,{0,10,50,100,500},{0.01,0.05,0.1,0.5,1}))</f>
        <v>10.3</v>
      </c>
      <c r="K7747" s="1">
        <f>CEILING(E7747*0.915,LOOKUP(E7747*0.915,{0,10,50,100,500},{0.01,0.05,0.1,0.5,1}))</f>
        <v>10.450000000000001</v>
      </c>
      <c r="L7747" s="1">
        <f>FLOOR(E7747*1.1,LOOKUP(E7747*1.1,{0,10,50,100,500},{0.01,0.05,0.1,0.5,1}))</f>
        <v>12.5</v>
      </c>
      <c r="M7747" s="1">
        <f t="shared" si="1093"/>
        <v>12.25</v>
      </c>
      <c r="N7747" s="2">
        <f t="shared" si="1094"/>
        <v>-1.3157894736842136E-2</v>
      </c>
      <c r="O7747" s="2">
        <f t="shared" si="1095"/>
        <v>3.5087719298245647E-2</v>
      </c>
      <c r="P7747" s="3">
        <f t="shared" ref="P7747:P7810" si="1097">IF(F7747&lt;Z7747,IF(G7747&lt;Z7747,0,IF(G7747&gt;=M7747,(Z7747-M7747*$AA$2-Z7747*0.0015-Z7747*$AA$4)/M7747,IF(H7747&lt;=K7747,(Z7747-K7747*$AA$2-Z7747*0.0015-Z7747*$AA$4)/K7747,(Z7747-I7747*$AA$2-Z7747*0.0015-Z7747*$AA$4)/I7747))),IF(G7747&gt;=M7747,(F7747-M7747*$AA$2-F7747*0.0015-F7747*$AA$4)/M7747,IF(H7747&lt;=K7747,(F7747-K7747*$AA$2-F7747*0.0015-F7747*$AA$4)/K7747,(F7747-I7747*$AA$2-F7747*0.0015-F7747*$AA$4)/I7747)))</f>
        <v>-1.0865390557939891E-2</v>
      </c>
      <c r="Q7747" s="2">
        <f t="shared" si="1096"/>
        <v>-7.448017554087516E-2</v>
      </c>
      <c r="U7747" s="2">
        <f t="shared" ref="U7747:U7810" si="1098">IF(G7747=Z7747,0,IF(F7747&lt;Z7747,IF(G7747&lt;Z7747,0,IF(G7747&gt;=M7747,(Z7747-M7747*$AA$2-Z7747*0.0015-Z7747*$AA$4)/M7747,IF(H7747&lt;=K7747,(Z7747-K7747*$AA$2-Z7747*0.0015-Z7747*$AA$4)/K7747,(Z7747-I7747*$AA$2-Z7747*0.0015-Z7747*$AA$4)/I7747))),IF(G7747&gt;=M7747,(F7747-M7747*$AA$2-F7747*0.0015-F7747*$AA$4)/M7747,IF(H7747&lt;=K7747,(F7747-K7747*$AA$2-F7747*0.0015-F7747*$AA$4)/K7747,(F7747-I7747*$AA$2-F7747*0.0015-F7747*$AA$4)/I7747))))</f>
        <v>-1.0865390557939891E-2</v>
      </c>
      <c r="V7747" s="2">
        <f t="shared" si="1092"/>
        <v>-7.448017554087516E-2</v>
      </c>
      <c r="Z7747" s="1">
        <f t="shared" ref="Z7747:Z7810" si="1099">IF(E7747&lt;10,E7747+(0.01*$Y$2),IF(E7747&lt;50,E7747+(0.05*$Y$2),IF(E7747&lt;100,E7747+(0.1*$Y$2),IF(E7747&lt;500,E7747+(0.5*$Y$2),IF(E7747&lt;1000,E7747+(1*$Y$2),0)))))</f>
        <v>11.55</v>
      </c>
      <c r="AC7747" s="1" t="str">
        <f t="shared" ref="AC7747:AC7810" si="1100">IF(Z7747=G7747,"Y","N")</f>
        <v>N</v>
      </c>
    </row>
    <row r="7748" spans="1:29" x14ac:dyDescent="0.25">
      <c r="A7748" s="1">
        <v>20210126</v>
      </c>
      <c r="B7748" s="1">
        <v>6235</v>
      </c>
      <c r="C7748" s="1" t="s">
        <v>518</v>
      </c>
      <c r="D7748" s="1">
        <v>10.18</v>
      </c>
      <c r="E7748" s="1">
        <v>21.35</v>
      </c>
      <c r="F7748" s="1">
        <v>21.5</v>
      </c>
      <c r="G7748" s="1">
        <v>22.9</v>
      </c>
      <c r="H7748" s="1">
        <v>21.35</v>
      </c>
      <c r="I7748" s="1">
        <v>22.65</v>
      </c>
      <c r="J7748" s="1">
        <f>CEILING(E7748*0.9,LOOKUP(E7748*0.9,{0,10,50,100,500},{0.01,0.05,0.1,0.5,1}))</f>
        <v>19.25</v>
      </c>
      <c r="K7748" s="1">
        <f>CEILING(E7748*0.915,LOOKUP(E7748*0.915,{0,10,50,100,500},{0.01,0.05,0.1,0.5,1}))</f>
        <v>19.55</v>
      </c>
      <c r="L7748" s="1">
        <f>FLOOR(E7748*1.1,LOOKUP(E7748*1.1,{0,10,50,100,500},{0.01,0.05,0.1,0.5,1}))</f>
        <v>23.450000000000003</v>
      </c>
      <c r="M7748" s="1">
        <f t="shared" si="1093"/>
        <v>23.200000000000003</v>
      </c>
      <c r="N7748" s="2">
        <f t="shared" si="1094"/>
        <v>7.0257611241217131E-3</v>
      </c>
      <c r="O7748" s="2">
        <f t="shared" si="1095"/>
        <v>7.2599531615924917E-2</v>
      </c>
      <c r="P7748" s="3">
        <f t="shared" si="1097"/>
        <v>-5.297420971302421E-2</v>
      </c>
      <c r="Q7748" s="2">
        <f t="shared" si="1096"/>
        <v>-0.12745438525389938</v>
      </c>
      <c r="U7748" s="2">
        <f t="shared" si="1098"/>
        <v>-5.297420971302421E-2</v>
      </c>
      <c r="V7748" s="2">
        <f t="shared" ref="V7748:V7811" si="1101">IF(V7747+U7748&gt;0,0,U7748+V7747)</f>
        <v>-0.12745438525389938</v>
      </c>
      <c r="Z7748" s="1">
        <f t="shared" si="1099"/>
        <v>21.5</v>
      </c>
      <c r="AC7748" s="1" t="str">
        <f t="shared" si="1100"/>
        <v>N</v>
      </c>
    </row>
    <row r="7749" spans="1:29" x14ac:dyDescent="0.25">
      <c r="A7749" s="1">
        <v>20210126</v>
      </c>
      <c r="B7749" s="1">
        <v>3094</v>
      </c>
      <c r="C7749" s="1" t="s">
        <v>183</v>
      </c>
      <c r="D7749" s="1">
        <v>8.35</v>
      </c>
      <c r="E7749" s="1">
        <v>25.95</v>
      </c>
      <c r="F7749" s="1">
        <v>25.9</v>
      </c>
      <c r="G7749" s="1">
        <v>26.8</v>
      </c>
      <c r="H7749" s="1">
        <v>25.25</v>
      </c>
      <c r="I7749" s="1">
        <v>26.2</v>
      </c>
      <c r="J7749" s="1">
        <f>CEILING(E7749*0.9,LOOKUP(E7749*0.9,{0,10,50,100,500},{0.01,0.05,0.1,0.5,1}))</f>
        <v>23.400000000000002</v>
      </c>
      <c r="K7749" s="1">
        <f>CEILING(E7749*0.915,LOOKUP(E7749*0.915,{0,10,50,100,500},{0.01,0.05,0.1,0.5,1}))</f>
        <v>23.75</v>
      </c>
      <c r="L7749" s="1">
        <f>FLOOR(E7749*1.1,LOOKUP(E7749*1.1,{0,10,50,100,500},{0.01,0.05,0.1,0.5,1}))</f>
        <v>28.5</v>
      </c>
      <c r="M7749" s="1">
        <f t="shared" si="1093"/>
        <v>28.25</v>
      </c>
      <c r="N7749" s="2">
        <f t="shared" si="1094"/>
        <v>-1.9267822736031104E-3</v>
      </c>
      <c r="O7749" s="2">
        <f t="shared" si="1095"/>
        <v>3.2755298651252464E-2</v>
      </c>
      <c r="P7749" s="3">
        <f t="shared" si="1097"/>
        <v>-6.1075458015267909E-3</v>
      </c>
      <c r="Q7749" s="2">
        <f t="shared" si="1096"/>
        <v>-0.13356193105542616</v>
      </c>
      <c r="U7749" s="2">
        <f t="shared" si="1098"/>
        <v>-6.1075458015267909E-3</v>
      </c>
      <c r="V7749" s="2">
        <f t="shared" si="1101"/>
        <v>-0.13356193105542616</v>
      </c>
      <c r="Z7749" s="1">
        <f t="shared" si="1099"/>
        <v>26.099999999999998</v>
      </c>
      <c r="AC7749" s="1" t="str">
        <f t="shared" si="1100"/>
        <v>N</v>
      </c>
    </row>
    <row r="7750" spans="1:29" x14ac:dyDescent="0.25">
      <c r="A7750" s="1">
        <v>20210126</v>
      </c>
      <c r="B7750" s="1">
        <v>3003</v>
      </c>
      <c r="C7750" s="1" t="s">
        <v>110</v>
      </c>
      <c r="D7750" s="1">
        <v>8.23</v>
      </c>
      <c r="E7750" s="1">
        <v>55.3</v>
      </c>
      <c r="F7750" s="1">
        <v>55.4</v>
      </c>
      <c r="G7750" s="1">
        <v>57.6</v>
      </c>
      <c r="H7750" s="1">
        <v>55.2</v>
      </c>
      <c r="I7750" s="1">
        <v>56.8</v>
      </c>
      <c r="J7750" s="1">
        <f>CEILING(E7750*0.9,LOOKUP(E7750*0.9,{0,10,50,100,500},{0.01,0.05,0.1,0.5,1}))</f>
        <v>49.800000000000004</v>
      </c>
      <c r="K7750" s="1">
        <f>CEILING(E7750*0.915,LOOKUP(E7750*0.915,{0,10,50,100,500},{0.01,0.05,0.1,0.5,1}))</f>
        <v>50.6</v>
      </c>
      <c r="L7750" s="1">
        <f>FLOOR(E7750*1.1,LOOKUP(E7750*1.1,{0,10,50,100,500},{0.01,0.05,0.1,0.5,1}))</f>
        <v>60.800000000000004</v>
      </c>
      <c r="M7750" s="1">
        <f t="shared" si="1093"/>
        <v>60.300000000000004</v>
      </c>
      <c r="N7750" s="2">
        <f t="shared" si="1094"/>
        <v>1.8083182640144923E-3</v>
      </c>
      <c r="O7750" s="2">
        <f t="shared" si="1095"/>
        <v>4.1591320072332807E-2</v>
      </c>
      <c r="P7750" s="3">
        <f t="shared" si="1097"/>
        <v>-2.338464084507054E-2</v>
      </c>
      <c r="Q7750" s="2">
        <f t="shared" si="1096"/>
        <v>-0.15694657190049671</v>
      </c>
      <c r="U7750" s="2">
        <f t="shared" si="1098"/>
        <v>-2.338464084507054E-2</v>
      </c>
      <c r="V7750" s="2">
        <f t="shared" si="1101"/>
        <v>-0.15694657190049671</v>
      </c>
      <c r="Z7750" s="1">
        <f t="shared" si="1099"/>
        <v>55.599999999999994</v>
      </c>
      <c r="AC7750" s="1" t="str">
        <f t="shared" si="1100"/>
        <v>N</v>
      </c>
    </row>
    <row r="7751" spans="1:29" x14ac:dyDescent="0.25">
      <c r="A7751" s="1">
        <v>20210126</v>
      </c>
      <c r="B7751" s="1">
        <v>2436</v>
      </c>
      <c r="C7751" s="1" t="s">
        <v>93</v>
      </c>
      <c r="D7751" s="1">
        <v>7.1</v>
      </c>
      <c r="E7751" s="1">
        <v>44.5</v>
      </c>
      <c r="F7751" s="1">
        <v>44.35</v>
      </c>
      <c r="G7751" s="1">
        <v>45.15</v>
      </c>
      <c r="H7751" s="1">
        <v>44.05</v>
      </c>
      <c r="I7751" s="1">
        <v>44.35</v>
      </c>
      <c r="J7751" s="1">
        <f>CEILING(E7751*0.9,LOOKUP(E7751*0.9,{0,10,50,100,500},{0.01,0.05,0.1,0.5,1}))</f>
        <v>40.050000000000004</v>
      </c>
      <c r="K7751" s="1">
        <f>CEILING(E7751*0.915,LOOKUP(E7751*0.915,{0,10,50,100,500},{0.01,0.05,0.1,0.5,1}))</f>
        <v>40.75</v>
      </c>
      <c r="L7751" s="1">
        <f>FLOOR(E7751*1.1,LOOKUP(E7751*1.1,{0,10,50,100,500},{0.01,0.05,0.1,0.5,1}))</f>
        <v>48.95</v>
      </c>
      <c r="M7751" s="1">
        <f t="shared" si="1093"/>
        <v>48.7</v>
      </c>
      <c r="N7751" s="2">
        <f t="shared" si="1094"/>
        <v>-3.3707865168539006E-3</v>
      </c>
      <c r="O7751" s="2">
        <f t="shared" si="1095"/>
        <v>1.4606741573033676E-2</v>
      </c>
      <c r="P7751" s="3">
        <f t="shared" si="1097"/>
        <v>4.4535287485906842E-3</v>
      </c>
      <c r="Q7751" s="2">
        <f t="shared" si="1096"/>
        <v>-0.15249304315190604</v>
      </c>
      <c r="U7751" s="2">
        <f t="shared" si="1098"/>
        <v>4.4535287485906842E-3</v>
      </c>
      <c r="V7751" s="2">
        <f t="shared" si="1101"/>
        <v>-0.15249304315190604</v>
      </c>
      <c r="Z7751" s="1">
        <f t="shared" si="1099"/>
        <v>44.65</v>
      </c>
      <c r="AC7751" s="1" t="str">
        <f t="shared" si="1100"/>
        <v>N</v>
      </c>
    </row>
    <row r="7752" spans="1:29" x14ac:dyDescent="0.25">
      <c r="A7752" s="1">
        <v>20210126</v>
      </c>
      <c r="B7752" s="1">
        <v>5014</v>
      </c>
      <c r="C7752" s="1" t="s">
        <v>168</v>
      </c>
      <c r="D7752" s="1">
        <v>6.94</v>
      </c>
      <c r="E7752" s="1">
        <v>15.45</v>
      </c>
      <c r="F7752" s="1">
        <v>15.6</v>
      </c>
      <c r="G7752" s="1">
        <v>16.100000000000001</v>
      </c>
      <c r="H7752" s="1">
        <v>15.2</v>
      </c>
      <c r="I7752" s="1">
        <v>15.45</v>
      </c>
      <c r="J7752" s="1">
        <f>CEILING(E7752*0.9,LOOKUP(E7752*0.9,{0,10,50,100,500},{0.01,0.05,0.1,0.5,1}))</f>
        <v>13.950000000000001</v>
      </c>
      <c r="K7752" s="1">
        <f>CEILING(E7752*0.915,LOOKUP(E7752*0.915,{0,10,50,100,500},{0.01,0.05,0.1,0.5,1}))</f>
        <v>14.15</v>
      </c>
      <c r="L7752" s="1">
        <f>FLOOR(E7752*1.1,LOOKUP(E7752*1.1,{0,10,50,100,500},{0.01,0.05,0.1,0.5,1}))</f>
        <v>16.95</v>
      </c>
      <c r="M7752" s="1">
        <f t="shared" si="1093"/>
        <v>16.7</v>
      </c>
      <c r="N7752" s="2">
        <f t="shared" si="1094"/>
        <v>9.7087378640776933E-3</v>
      </c>
      <c r="O7752" s="2">
        <f t="shared" si="1095"/>
        <v>4.2071197411003375E-2</v>
      </c>
      <c r="P7752" s="3">
        <f t="shared" si="1097"/>
        <v>7.3923009708737339E-3</v>
      </c>
      <c r="Q7752" s="2">
        <f t="shared" si="1096"/>
        <v>-0.14510074218103231</v>
      </c>
      <c r="U7752" s="2">
        <f t="shared" si="1098"/>
        <v>7.3923009708737339E-3</v>
      </c>
      <c r="V7752" s="2">
        <f t="shared" si="1101"/>
        <v>-0.14510074218103231</v>
      </c>
      <c r="Z7752" s="1">
        <f t="shared" si="1099"/>
        <v>15.6</v>
      </c>
      <c r="AC7752" s="1" t="str">
        <f t="shared" si="1100"/>
        <v>N</v>
      </c>
    </row>
    <row r="7753" spans="1:29" x14ac:dyDescent="0.25">
      <c r="A7753" s="1">
        <v>20210126</v>
      </c>
      <c r="B7753" s="1">
        <v>2415</v>
      </c>
      <c r="C7753" s="1" t="s">
        <v>481</v>
      </c>
      <c r="D7753" s="1">
        <v>5.9</v>
      </c>
      <c r="E7753" s="1">
        <v>33.1</v>
      </c>
      <c r="F7753" s="1">
        <v>33</v>
      </c>
      <c r="G7753" s="1">
        <v>36.4</v>
      </c>
      <c r="H7753" s="1">
        <v>32.65</v>
      </c>
      <c r="I7753" s="1">
        <v>36.4</v>
      </c>
      <c r="J7753" s="1">
        <f>CEILING(E7753*0.9,LOOKUP(E7753*0.9,{0,10,50,100,500},{0.01,0.05,0.1,0.5,1}))</f>
        <v>29.8</v>
      </c>
      <c r="K7753" s="1">
        <f>CEILING(E7753*0.915,LOOKUP(E7753*0.915,{0,10,50,100,500},{0.01,0.05,0.1,0.5,1}))</f>
        <v>30.3</v>
      </c>
      <c r="L7753" s="1">
        <f>FLOOR(E7753*1.1,LOOKUP(E7753*1.1,{0,10,50,100,500},{0.01,0.05,0.1,0.5,1}))</f>
        <v>36.4</v>
      </c>
      <c r="M7753" s="1">
        <f t="shared" si="1093"/>
        <v>36.15</v>
      </c>
      <c r="N7753" s="2">
        <f t="shared" si="1094"/>
        <v>-3.0211480362538194E-3</v>
      </c>
      <c r="O7753" s="2">
        <f t="shared" si="1095"/>
        <v>9.9697885196374528E-2</v>
      </c>
      <c r="P7753" s="3">
        <f t="shared" si="1097"/>
        <v>-8.2366959889349903E-2</v>
      </c>
      <c r="Q7753" s="2">
        <f t="shared" si="1096"/>
        <v>-0.22746770207038219</v>
      </c>
      <c r="U7753" s="2">
        <f t="shared" si="1098"/>
        <v>-8.2366959889349903E-2</v>
      </c>
      <c r="V7753" s="2">
        <f t="shared" si="1101"/>
        <v>-0.22746770207038219</v>
      </c>
      <c r="Z7753" s="1">
        <f t="shared" si="1099"/>
        <v>33.25</v>
      </c>
      <c r="AC7753" s="1" t="str">
        <f t="shared" si="1100"/>
        <v>N</v>
      </c>
    </row>
    <row r="7754" spans="1:29" x14ac:dyDescent="0.25">
      <c r="A7754" s="1">
        <v>20210127</v>
      </c>
      <c r="B7754" s="1">
        <v>2328</v>
      </c>
      <c r="C7754" s="1" t="s">
        <v>122</v>
      </c>
      <c r="D7754" s="1">
        <v>25.61</v>
      </c>
      <c r="E7754" s="1">
        <v>43.6</v>
      </c>
      <c r="F7754" s="1">
        <v>43.4</v>
      </c>
      <c r="G7754" s="1">
        <v>46.5</v>
      </c>
      <c r="H7754" s="1">
        <v>42</v>
      </c>
      <c r="I7754" s="1">
        <v>43.5</v>
      </c>
      <c r="J7754" s="1">
        <f>CEILING(E7754*0.9,LOOKUP(E7754*0.9,{0,10,50,100,500},{0.01,0.05,0.1,0.5,1}))</f>
        <v>39.25</v>
      </c>
      <c r="K7754" s="1">
        <f>CEILING(E7754*0.915,LOOKUP(E7754*0.915,{0,10,50,100,500},{0.01,0.05,0.1,0.5,1}))</f>
        <v>39.900000000000006</v>
      </c>
      <c r="L7754" s="1">
        <f>FLOOR(E7754*1.1,LOOKUP(E7754*1.1,{0,10,50,100,500},{0.01,0.05,0.1,0.5,1}))</f>
        <v>47.95</v>
      </c>
      <c r="M7754" s="1">
        <f t="shared" si="1093"/>
        <v>47.7</v>
      </c>
      <c r="N7754" s="2">
        <f t="shared" si="1094"/>
        <v>-4.5871559633028176E-3</v>
      </c>
      <c r="O7754" s="2">
        <f t="shared" si="1095"/>
        <v>6.651376146788987E-2</v>
      </c>
      <c r="P7754" s="3">
        <f t="shared" si="1097"/>
        <v>3.4382126436782018E-3</v>
      </c>
      <c r="Q7754" s="2">
        <f t="shared" si="1096"/>
        <v>-0.224029489426704</v>
      </c>
      <c r="U7754" s="2">
        <f t="shared" si="1098"/>
        <v>3.4382126436782018E-3</v>
      </c>
      <c r="V7754" s="2">
        <f t="shared" si="1101"/>
        <v>-0.224029489426704</v>
      </c>
      <c r="Z7754" s="1">
        <f t="shared" si="1099"/>
        <v>43.75</v>
      </c>
      <c r="AC7754" s="1" t="str">
        <f t="shared" si="1100"/>
        <v>N</v>
      </c>
    </row>
    <row r="7755" spans="1:29" x14ac:dyDescent="0.25">
      <c r="A7755" s="1">
        <v>20210127</v>
      </c>
      <c r="B7755" s="1">
        <v>3059</v>
      </c>
      <c r="C7755" s="1" t="s">
        <v>128</v>
      </c>
      <c r="D7755" s="1">
        <v>19.72</v>
      </c>
      <c r="E7755" s="1">
        <v>35.950000000000003</v>
      </c>
      <c r="F7755" s="1">
        <v>36</v>
      </c>
      <c r="G7755" s="1">
        <v>39.299999999999997</v>
      </c>
      <c r="H7755" s="1">
        <v>35.200000000000003</v>
      </c>
      <c r="I7755" s="1">
        <v>37.950000000000003</v>
      </c>
      <c r="J7755" s="1">
        <f>CEILING(E7755*0.9,LOOKUP(E7755*0.9,{0,10,50,100,500},{0.01,0.05,0.1,0.5,1}))</f>
        <v>32.4</v>
      </c>
      <c r="K7755" s="1">
        <f>CEILING(E7755*0.915,LOOKUP(E7755*0.915,{0,10,50,100,500},{0.01,0.05,0.1,0.5,1}))</f>
        <v>32.9</v>
      </c>
      <c r="L7755" s="1">
        <f>FLOOR(E7755*1.1,LOOKUP(E7755*1.1,{0,10,50,100,500},{0.01,0.05,0.1,0.5,1}))</f>
        <v>39.5</v>
      </c>
      <c r="M7755" s="1">
        <f t="shared" si="1093"/>
        <v>39.25</v>
      </c>
      <c r="N7755" s="2">
        <f t="shared" si="1094"/>
        <v>1.3908205841445661E-3</v>
      </c>
      <c r="O7755" s="2">
        <f t="shared" si="1095"/>
        <v>9.3184979137691068E-2</v>
      </c>
      <c r="P7755" s="3">
        <f t="shared" si="1097"/>
        <v>-8.2400373248407655E-2</v>
      </c>
      <c r="Q7755" s="2">
        <f t="shared" si="1096"/>
        <v>-0.30642986267511163</v>
      </c>
      <c r="U7755" s="2">
        <f t="shared" si="1098"/>
        <v>-8.2400373248407655E-2</v>
      </c>
      <c r="V7755" s="2">
        <f t="shared" si="1101"/>
        <v>-0.30642986267511163</v>
      </c>
      <c r="Z7755" s="1">
        <f t="shared" si="1099"/>
        <v>36.1</v>
      </c>
      <c r="AC7755" s="1" t="str">
        <f t="shared" si="1100"/>
        <v>N</v>
      </c>
    </row>
    <row r="7756" spans="1:29" x14ac:dyDescent="0.25">
      <c r="A7756" s="1">
        <v>20210127</v>
      </c>
      <c r="B7756" s="1">
        <v>5243</v>
      </c>
      <c r="C7756" s="1" t="s">
        <v>192</v>
      </c>
      <c r="D7756" s="1">
        <v>17.350000000000001</v>
      </c>
      <c r="E7756" s="1">
        <v>70.099999999999994</v>
      </c>
      <c r="F7756" s="1">
        <v>67.8</v>
      </c>
      <c r="G7756" s="1">
        <v>72</v>
      </c>
      <c r="H7756" s="1">
        <v>67</v>
      </c>
      <c r="I7756" s="1">
        <v>68.5</v>
      </c>
      <c r="J7756" s="1">
        <f>CEILING(E7756*0.9,LOOKUP(E7756*0.9,{0,10,50,100,500},{0.01,0.05,0.1,0.5,1}))</f>
        <v>63.1</v>
      </c>
      <c r="K7756" s="1">
        <f>CEILING(E7756*0.915,LOOKUP(E7756*0.915,{0,10,50,100,500},{0.01,0.05,0.1,0.5,1}))</f>
        <v>64.2</v>
      </c>
      <c r="L7756" s="1">
        <f>FLOOR(E7756*1.1,LOOKUP(E7756*1.1,{0,10,50,100,500},{0.01,0.05,0.1,0.5,1}))</f>
        <v>77.100000000000009</v>
      </c>
      <c r="M7756" s="1">
        <f t="shared" si="1093"/>
        <v>76.600000000000009</v>
      </c>
      <c r="N7756" s="2">
        <f t="shared" si="1094"/>
        <v>-3.2810271041369438E-2</v>
      </c>
      <c r="O7756" s="2">
        <f t="shared" si="1095"/>
        <v>2.7104136947218343E-2</v>
      </c>
      <c r="P7756" s="3">
        <f t="shared" si="1097"/>
        <v>2.5386553284671372E-2</v>
      </c>
      <c r="Q7756" s="2">
        <f t="shared" si="1096"/>
        <v>-0.28104330939044025</v>
      </c>
      <c r="U7756" s="2">
        <f t="shared" si="1098"/>
        <v>2.5386553284671372E-2</v>
      </c>
      <c r="V7756" s="2">
        <f t="shared" si="1101"/>
        <v>-0.28104330939044025</v>
      </c>
      <c r="Z7756" s="1">
        <f t="shared" si="1099"/>
        <v>70.399999999999991</v>
      </c>
      <c r="AC7756" s="1" t="str">
        <f t="shared" si="1100"/>
        <v>N</v>
      </c>
    </row>
    <row r="7757" spans="1:29" x14ac:dyDescent="0.25">
      <c r="A7757" s="1">
        <v>20210127</v>
      </c>
      <c r="B7757" s="1">
        <v>6237</v>
      </c>
      <c r="C7757" s="1" t="s">
        <v>113</v>
      </c>
      <c r="D7757" s="1">
        <v>13.36</v>
      </c>
      <c r="E7757" s="1">
        <v>79</v>
      </c>
      <c r="F7757" s="1">
        <v>76.8</v>
      </c>
      <c r="G7757" s="1">
        <v>86.9</v>
      </c>
      <c r="H7757" s="1">
        <v>75.400000000000006</v>
      </c>
      <c r="I7757" s="1">
        <v>82</v>
      </c>
      <c r="J7757" s="1">
        <f>CEILING(E7757*0.9,LOOKUP(E7757*0.9,{0,10,50,100,500},{0.01,0.05,0.1,0.5,1}))</f>
        <v>71.100000000000009</v>
      </c>
      <c r="K7757" s="1">
        <f>CEILING(E7757*0.915,LOOKUP(E7757*0.915,{0,10,50,100,500},{0.01,0.05,0.1,0.5,1}))</f>
        <v>72.3</v>
      </c>
      <c r="L7757" s="1">
        <f>FLOOR(E7757*1.1,LOOKUP(E7757*1.1,{0,10,50,100,500},{0.01,0.05,0.1,0.5,1}))</f>
        <v>86.9</v>
      </c>
      <c r="M7757" s="1">
        <f t="shared" si="1093"/>
        <v>86.4</v>
      </c>
      <c r="N7757" s="2">
        <f t="shared" si="1094"/>
        <v>-2.7848101265822822E-2</v>
      </c>
      <c r="O7757" s="2">
        <f t="shared" si="1095"/>
        <v>0.10000000000000007</v>
      </c>
      <c r="P7757" s="3">
        <f t="shared" si="1097"/>
        <v>-8.4317873842592664E-2</v>
      </c>
      <c r="Q7757" s="2">
        <f t="shared" si="1096"/>
        <v>-0.3653611832330329</v>
      </c>
      <c r="U7757" s="2">
        <f t="shared" si="1098"/>
        <v>-8.4317873842592664E-2</v>
      </c>
      <c r="V7757" s="2">
        <f t="shared" si="1101"/>
        <v>-0.3653611832330329</v>
      </c>
      <c r="Z7757" s="1">
        <f t="shared" si="1099"/>
        <v>79.3</v>
      </c>
      <c r="AC7757" s="1" t="str">
        <f t="shared" si="1100"/>
        <v>N</v>
      </c>
    </row>
    <row r="7758" spans="1:29" x14ac:dyDescent="0.25">
      <c r="A7758" s="1">
        <v>20210127</v>
      </c>
      <c r="B7758" s="1">
        <v>8054</v>
      </c>
      <c r="C7758" s="1" t="s">
        <v>194</v>
      </c>
      <c r="D7758" s="1">
        <v>10.18</v>
      </c>
      <c r="E7758" s="1">
        <v>25.1</v>
      </c>
      <c r="F7758" s="1">
        <v>24</v>
      </c>
      <c r="G7758" s="1">
        <v>25</v>
      </c>
      <c r="H7758" s="1">
        <v>23.75</v>
      </c>
      <c r="I7758" s="1">
        <v>25</v>
      </c>
      <c r="J7758" s="1">
        <f>CEILING(E7758*0.9,LOOKUP(E7758*0.9,{0,10,50,100,500},{0.01,0.05,0.1,0.5,1}))</f>
        <v>22.6</v>
      </c>
      <c r="K7758" s="1">
        <f>CEILING(E7758*0.915,LOOKUP(E7758*0.915,{0,10,50,100,500},{0.01,0.05,0.1,0.5,1}))</f>
        <v>23</v>
      </c>
      <c r="L7758" s="1">
        <f>FLOOR(E7758*1.1,LOOKUP(E7758*1.1,{0,10,50,100,500},{0.01,0.05,0.1,0.5,1}))</f>
        <v>27.6</v>
      </c>
      <c r="M7758" s="1">
        <f t="shared" si="1093"/>
        <v>27.35</v>
      </c>
      <c r="N7758" s="2">
        <f t="shared" si="1094"/>
        <v>-4.3824701195219175E-2</v>
      </c>
      <c r="O7758" s="2">
        <f t="shared" si="1095"/>
        <v>-3.9840637450199766E-3</v>
      </c>
      <c r="P7758" s="3">
        <f t="shared" si="1097"/>
        <v>0</v>
      </c>
      <c r="Q7758" s="2">
        <f t="shared" si="1096"/>
        <v>-0.3653611832330329</v>
      </c>
      <c r="U7758" s="2">
        <f t="shared" si="1098"/>
        <v>0</v>
      </c>
      <c r="V7758" s="2">
        <f t="shared" si="1101"/>
        <v>-0.3653611832330329</v>
      </c>
      <c r="Z7758" s="1">
        <f t="shared" si="1099"/>
        <v>25.25</v>
      </c>
      <c r="AC7758" s="1" t="str">
        <f t="shared" si="1100"/>
        <v>N</v>
      </c>
    </row>
    <row r="7759" spans="1:29" x14ac:dyDescent="0.25">
      <c r="A7759" s="1">
        <v>20210127</v>
      </c>
      <c r="B7759" s="1">
        <v>3323</v>
      </c>
      <c r="C7759" s="1" t="s">
        <v>184</v>
      </c>
      <c r="D7759" s="1">
        <v>9.4600000000000009</v>
      </c>
      <c r="E7759" s="1">
        <v>49.25</v>
      </c>
      <c r="F7759" s="1">
        <v>48.75</v>
      </c>
      <c r="G7759" s="1">
        <v>54.1</v>
      </c>
      <c r="H7759" s="1">
        <v>47.6</v>
      </c>
      <c r="I7759" s="1">
        <v>54.1</v>
      </c>
      <c r="J7759" s="1">
        <f>CEILING(E7759*0.9,LOOKUP(E7759*0.9,{0,10,50,100,500},{0.01,0.05,0.1,0.5,1}))</f>
        <v>44.35</v>
      </c>
      <c r="K7759" s="1">
        <f>CEILING(E7759*0.915,LOOKUP(E7759*0.915,{0,10,50,100,500},{0.01,0.05,0.1,0.5,1}))</f>
        <v>45.1</v>
      </c>
      <c r="L7759" s="1">
        <f>FLOOR(E7759*1.1,LOOKUP(E7759*1.1,{0,10,50,100,500},{0.01,0.05,0.1,0.5,1}))</f>
        <v>54.1</v>
      </c>
      <c r="M7759" s="1">
        <f t="shared" si="1093"/>
        <v>53.6</v>
      </c>
      <c r="N7759" s="2">
        <f t="shared" si="1094"/>
        <v>-1.015228426395939E-2</v>
      </c>
      <c r="O7759" s="2">
        <f t="shared" si="1095"/>
        <v>9.8477157360406117E-2</v>
      </c>
      <c r="P7759" s="3">
        <f t="shared" si="1097"/>
        <v>-8.0507406716418026E-2</v>
      </c>
      <c r="Q7759" s="2">
        <f t="shared" si="1096"/>
        <v>-0.44586858994945094</v>
      </c>
      <c r="U7759" s="2">
        <f t="shared" si="1098"/>
        <v>-8.0507406716418026E-2</v>
      </c>
      <c r="V7759" s="2">
        <f t="shared" si="1101"/>
        <v>-0.44586858994945094</v>
      </c>
      <c r="Z7759" s="1">
        <f t="shared" si="1099"/>
        <v>49.4</v>
      </c>
      <c r="AC7759" s="1" t="str">
        <f t="shared" si="1100"/>
        <v>N</v>
      </c>
    </row>
    <row r="7760" spans="1:29" x14ac:dyDescent="0.25">
      <c r="A7760" s="1">
        <v>20210127</v>
      </c>
      <c r="B7760" s="1">
        <v>2387</v>
      </c>
      <c r="C7760" s="1" t="s">
        <v>263</v>
      </c>
      <c r="D7760" s="1">
        <v>7.73</v>
      </c>
      <c r="E7760" s="1">
        <v>66.3</v>
      </c>
      <c r="F7760" s="1">
        <v>66.400000000000006</v>
      </c>
      <c r="G7760" s="1">
        <v>70.5</v>
      </c>
      <c r="H7760" s="1">
        <v>65.400000000000006</v>
      </c>
      <c r="I7760" s="1">
        <v>68.7</v>
      </c>
      <c r="J7760" s="1">
        <f>CEILING(E7760*0.9,LOOKUP(E7760*0.9,{0,10,50,100,500},{0.01,0.05,0.1,0.5,1}))</f>
        <v>59.7</v>
      </c>
      <c r="K7760" s="1">
        <f>CEILING(E7760*0.915,LOOKUP(E7760*0.915,{0,10,50,100,500},{0.01,0.05,0.1,0.5,1}))</f>
        <v>60.7</v>
      </c>
      <c r="L7760" s="1">
        <f>FLOOR(E7760*1.1,LOOKUP(E7760*1.1,{0,10,50,100,500},{0.01,0.05,0.1,0.5,1}))</f>
        <v>72.900000000000006</v>
      </c>
      <c r="M7760" s="1">
        <f t="shared" si="1093"/>
        <v>72.400000000000006</v>
      </c>
      <c r="N7760" s="2">
        <f t="shared" si="1094"/>
        <v>1.5082956259428134E-3</v>
      </c>
      <c r="O7760" s="2">
        <f t="shared" si="1095"/>
        <v>6.3348416289592813E-2</v>
      </c>
      <c r="P7760" s="3">
        <f t="shared" si="1097"/>
        <v>-3.2807637554585233E-2</v>
      </c>
      <c r="Q7760" s="2">
        <f t="shared" si="1096"/>
        <v>-0.47867622750403616</v>
      </c>
      <c r="U7760" s="2">
        <f t="shared" si="1098"/>
        <v>-3.2807637554585233E-2</v>
      </c>
      <c r="V7760" s="2">
        <f t="shared" si="1101"/>
        <v>-0.47867622750403616</v>
      </c>
      <c r="Z7760" s="1">
        <f t="shared" si="1099"/>
        <v>66.599999999999994</v>
      </c>
      <c r="AC7760" s="1" t="str">
        <f t="shared" si="1100"/>
        <v>N</v>
      </c>
    </row>
    <row r="7761" spans="1:29" x14ac:dyDescent="0.25">
      <c r="A7761" s="1">
        <v>20210127</v>
      </c>
      <c r="B7761" s="1">
        <v>4967</v>
      </c>
      <c r="C7761" s="1" t="s">
        <v>276</v>
      </c>
      <c r="D7761" s="1">
        <v>7.4</v>
      </c>
      <c r="E7761" s="1">
        <v>46.9</v>
      </c>
      <c r="F7761" s="1">
        <v>45.75</v>
      </c>
      <c r="G7761" s="1">
        <v>46.85</v>
      </c>
      <c r="H7761" s="1">
        <v>45.2</v>
      </c>
      <c r="I7761" s="1">
        <v>45.2</v>
      </c>
      <c r="J7761" s="1">
        <f>CEILING(E7761*0.9,LOOKUP(E7761*0.9,{0,10,50,100,500},{0.01,0.05,0.1,0.5,1}))</f>
        <v>42.25</v>
      </c>
      <c r="K7761" s="1">
        <f>CEILING(E7761*0.915,LOOKUP(E7761*0.915,{0,10,50,100,500},{0.01,0.05,0.1,0.5,1}))</f>
        <v>42.95</v>
      </c>
      <c r="L7761" s="1">
        <f>FLOOR(E7761*1.1,LOOKUP(E7761*1.1,{0,10,50,100,500},{0.01,0.05,0.1,0.5,1}))</f>
        <v>51.5</v>
      </c>
      <c r="M7761" s="1">
        <f t="shared" si="1093"/>
        <v>51</v>
      </c>
      <c r="N7761" s="2">
        <f t="shared" si="1094"/>
        <v>-2.4520255863539415E-2</v>
      </c>
      <c r="O7761" s="2">
        <f t="shared" si="1095"/>
        <v>-1.0660980810233936E-3</v>
      </c>
      <c r="P7761" s="3">
        <f t="shared" si="1097"/>
        <v>0</v>
      </c>
      <c r="Q7761" s="2">
        <f t="shared" si="1096"/>
        <v>-0.47867622750403616</v>
      </c>
      <c r="U7761" s="2">
        <f t="shared" si="1098"/>
        <v>0</v>
      </c>
      <c r="V7761" s="2">
        <f t="shared" si="1101"/>
        <v>-0.47867622750403616</v>
      </c>
      <c r="Z7761" s="1">
        <f t="shared" si="1099"/>
        <v>47.05</v>
      </c>
      <c r="AC7761" s="1" t="str">
        <f t="shared" si="1100"/>
        <v>N</v>
      </c>
    </row>
    <row r="7762" spans="1:29" x14ac:dyDescent="0.25">
      <c r="A7762" s="1">
        <v>20210128</v>
      </c>
      <c r="B7762" s="1">
        <v>8183</v>
      </c>
      <c r="C7762" s="1" t="s">
        <v>156</v>
      </c>
      <c r="D7762" s="1">
        <v>14.52</v>
      </c>
      <c r="E7762" s="1">
        <v>24.15</v>
      </c>
      <c r="F7762" s="1">
        <v>24.05</v>
      </c>
      <c r="G7762" s="1">
        <v>24.55</v>
      </c>
      <c r="H7762" s="1">
        <v>22.35</v>
      </c>
      <c r="I7762" s="1">
        <v>23</v>
      </c>
      <c r="J7762" s="1">
        <f>CEILING(E7762*0.9,LOOKUP(E7762*0.9,{0,10,50,100,500},{0.01,0.05,0.1,0.5,1}))</f>
        <v>21.75</v>
      </c>
      <c r="K7762" s="1">
        <f>CEILING(E7762*0.915,LOOKUP(E7762*0.915,{0,10,50,100,500},{0.01,0.05,0.1,0.5,1}))</f>
        <v>22.1</v>
      </c>
      <c r="L7762" s="1">
        <f>FLOOR(E7762*1.1,LOOKUP(E7762*1.1,{0,10,50,100,500},{0.01,0.05,0.1,0.5,1}))</f>
        <v>26.55</v>
      </c>
      <c r="M7762" s="1">
        <f t="shared" si="1093"/>
        <v>26.3</v>
      </c>
      <c r="N7762" s="2">
        <f t="shared" si="1094"/>
        <v>-4.1407867494823135E-3</v>
      </c>
      <c r="O7762" s="2">
        <f t="shared" si="1095"/>
        <v>1.6563146997929695E-2</v>
      </c>
      <c r="P7762" s="3">
        <f t="shared" si="1097"/>
        <v>5.4116404347825914E-2</v>
      </c>
      <c r="Q7762" s="2">
        <f t="shared" si="1096"/>
        <v>-0.42455982315621021</v>
      </c>
      <c r="U7762" s="2">
        <f t="shared" si="1098"/>
        <v>5.4116404347825914E-2</v>
      </c>
      <c r="V7762" s="2">
        <f t="shared" si="1101"/>
        <v>-0.42455982315621021</v>
      </c>
      <c r="Z7762" s="1">
        <f t="shared" si="1099"/>
        <v>24.299999999999997</v>
      </c>
      <c r="AC7762" s="1" t="str">
        <f t="shared" si="1100"/>
        <v>N</v>
      </c>
    </row>
    <row r="7763" spans="1:29" x14ac:dyDescent="0.25">
      <c r="A7763" s="1">
        <v>20210128</v>
      </c>
      <c r="B7763" s="1">
        <v>4939</v>
      </c>
      <c r="C7763" s="1" t="s">
        <v>431</v>
      </c>
      <c r="D7763" s="1">
        <v>8.8800000000000008</v>
      </c>
      <c r="E7763" s="1">
        <v>21.75</v>
      </c>
      <c r="F7763" s="1">
        <v>21.25</v>
      </c>
      <c r="G7763" s="1">
        <v>21.5</v>
      </c>
      <c r="H7763" s="1">
        <v>20.350000000000001</v>
      </c>
      <c r="I7763" s="1">
        <v>20.8</v>
      </c>
      <c r="J7763" s="1">
        <f>CEILING(E7763*0.9,LOOKUP(E7763*0.9,{0,10,50,100,500},{0.01,0.05,0.1,0.5,1}))</f>
        <v>19.600000000000001</v>
      </c>
      <c r="K7763" s="1">
        <f>CEILING(E7763*0.915,LOOKUP(E7763*0.915,{0,10,50,100,500},{0.01,0.05,0.1,0.5,1}))</f>
        <v>19.950000000000003</v>
      </c>
      <c r="L7763" s="1">
        <f>FLOOR(E7763*1.1,LOOKUP(E7763*1.1,{0,10,50,100,500},{0.01,0.05,0.1,0.5,1}))</f>
        <v>23.900000000000002</v>
      </c>
      <c r="M7763" s="1">
        <f t="shared" si="1093"/>
        <v>23.650000000000002</v>
      </c>
      <c r="N7763" s="2">
        <f t="shared" si="1094"/>
        <v>-2.2988505747126436E-2</v>
      </c>
      <c r="O7763" s="2">
        <f t="shared" si="1095"/>
        <v>-1.1494252873563218E-2</v>
      </c>
      <c r="P7763" s="3">
        <f t="shared" si="1097"/>
        <v>0</v>
      </c>
      <c r="Q7763" s="2">
        <f t="shared" si="1096"/>
        <v>-0.42455982315621021</v>
      </c>
      <c r="U7763" s="2">
        <f t="shared" si="1098"/>
        <v>0</v>
      </c>
      <c r="V7763" s="2">
        <f t="shared" si="1101"/>
        <v>-0.42455982315621021</v>
      </c>
      <c r="Z7763" s="1">
        <f t="shared" si="1099"/>
        <v>21.9</v>
      </c>
      <c r="AC7763" s="1" t="str">
        <f t="shared" si="1100"/>
        <v>N</v>
      </c>
    </row>
    <row r="7764" spans="1:29" x14ac:dyDescent="0.25">
      <c r="A7764" s="1">
        <v>20210128</v>
      </c>
      <c r="B7764" s="1">
        <v>3669</v>
      </c>
      <c r="C7764" s="1" t="s">
        <v>284</v>
      </c>
      <c r="D7764" s="1">
        <v>8.5</v>
      </c>
      <c r="E7764" s="1">
        <v>79.7</v>
      </c>
      <c r="F7764" s="1">
        <v>80</v>
      </c>
      <c r="G7764" s="1">
        <v>81.400000000000006</v>
      </c>
      <c r="H7764" s="1">
        <v>78.599999999999994</v>
      </c>
      <c r="I7764" s="1">
        <v>80.5</v>
      </c>
      <c r="J7764" s="1">
        <f>CEILING(E7764*0.9,LOOKUP(E7764*0.9,{0,10,50,100,500},{0.01,0.05,0.1,0.5,1}))</f>
        <v>71.8</v>
      </c>
      <c r="K7764" s="1">
        <f>CEILING(E7764*0.915,LOOKUP(E7764*0.915,{0,10,50,100,500},{0.01,0.05,0.1,0.5,1}))</f>
        <v>73</v>
      </c>
      <c r="L7764" s="1">
        <f>FLOOR(E7764*1.1,LOOKUP(E7764*1.1,{0,10,50,100,500},{0.01,0.05,0.1,0.5,1}))</f>
        <v>87.600000000000009</v>
      </c>
      <c r="M7764" s="1">
        <f t="shared" si="1093"/>
        <v>87.100000000000009</v>
      </c>
      <c r="N7764" s="2">
        <f t="shared" si="1094"/>
        <v>3.7641154328732392E-3</v>
      </c>
      <c r="O7764" s="2">
        <f t="shared" si="1095"/>
        <v>2.1329987452948593E-2</v>
      </c>
      <c r="P7764" s="3">
        <f t="shared" si="1097"/>
        <v>-8.4973850931677926E-3</v>
      </c>
      <c r="Q7764" s="2">
        <f t="shared" si="1096"/>
        <v>-0.43305720824937799</v>
      </c>
      <c r="U7764" s="2">
        <f t="shared" si="1098"/>
        <v>-8.4973850931677926E-3</v>
      </c>
      <c r="V7764" s="2">
        <f t="shared" si="1101"/>
        <v>-0.43305720824937799</v>
      </c>
      <c r="Z7764" s="1">
        <f t="shared" si="1099"/>
        <v>80</v>
      </c>
      <c r="AC7764" s="1" t="str">
        <f t="shared" si="1100"/>
        <v>N</v>
      </c>
    </row>
    <row r="7765" spans="1:29" x14ac:dyDescent="0.25">
      <c r="A7765" s="1">
        <v>20210128</v>
      </c>
      <c r="B7765" s="1">
        <v>2387</v>
      </c>
      <c r="C7765" s="1" t="s">
        <v>263</v>
      </c>
      <c r="D7765" s="1">
        <v>8.24</v>
      </c>
      <c r="E7765" s="1">
        <v>68.7</v>
      </c>
      <c r="F7765" s="1">
        <v>70</v>
      </c>
      <c r="G7765" s="1">
        <v>70.400000000000006</v>
      </c>
      <c r="H7765" s="1">
        <v>65.5</v>
      </c>
      <c r="I7765" s="1">
        <v>66.7</v>
      </c>
      <c r="J7765" s="1">
        <f>CEILING(E7765*0.9,LOOKUP(E7765*0.9,{0,10,50,100,500},{0.01,0.05,0.1,0.5,1}))</f>
        <v>61.900000000000006</v>
      </c>
      <c r="K7765" s="1">
        <f>CEILING(E7765*0.915,LOOKUP(E7765*0.915,{0,10,50,100,500},{0.01,0.05,0.1,0.5,1}))</f>
        <v>62.900000000000006</v>
      </c>
      <c r="L7765" s="1">
        <f>FLOOR(E7765*1.1,LOOKUP(E7765*1.1,{0,10,50,100,500},{0.01,0.05,0.1,0.5,1}))</f>
        <v>75.5</v>
      </c>
      <c r="M7765" s="1">
        <f t="shared" si="1093"/>
        <v>75</v>
      </c>
      <c r="N7765" s="2">
        <f t="shared" si="1094"/>
        <v>1.8922852983988311E-2</v>
      </c>
      <c r="O7765" s="2">
        <f t="shared" si="1095"/>
        <v>2.4745269286754044E-2</v>
      </c>
      <c r="P7765" s="3">
        <f t="shared" si="1097"/>
        <v>4.7083308845577043E-2</v>
      </c>
      <c r="Q7765" s="2">
        <f t="shared" si="1096"/>
        <v>-0.38597389940380095</v>
      </c>
      <c r="U7765" s="2">
        <f t="shared" si="1098"/>
        <v>4.7083308845577043E-2</v>
      </c>
      <c r="V7765" s="2">
        <f t="shared" si="1101"/>
        <v>-0.38597389940380095</v>
      </c>
      <c r="Z7765" s="1">
        <f t="shared" si="1099"/>
        <v>69</v>
      </c>
      <c r="AC7765" s="1" t="str">
        <f t="shared" si="1100"/>
        <v>N</v>
      </c>
    </row>
    <row r="7766" spans="1:29" x14ac:dyDescent="0.25">
      <c r="A7766" s="1">
        <v>20210128</v>
      </c>
      <c r="B7766" s="1">
        <v>2401</v>
      </c>
      <c r="C7766" s="1" t="s">
        <v>185</v>
      </c>
      <c r="D7766" s="1">
        <v>7.24</v>
      </c>
      <c r="E7766" s="1">
        <v>25.8</v>
      </c>
      <c r="F7766" s="1">
        <v>26.65</v>
      </c>
      <c r="G7766" s="1">
        <v>28.1</v>
      </c>
      <c r="H7766" s="1">
        <v>25.1</v>
      </c>
      <c r="I7766" s="1">
        <v>25.1</v>
      </c>
      <c r="J7766" s="1">
        <f>CEILING(E7766*0.9,LOOKUP(E7766*0.9,{0,10,50,100,500},{0.01,0.05,0.1,0.5,1}))</f>
        <v>23.25</v>
      </c>
      <c r="K7766" s="1">
        <f>CEILING(E7766*0.915,LOOKUP(E7766*0.915,{0,10,50,100,500},{0.01,0.05,0.1,0.5,1}))</f>
        <v>23.650000000000002</v>
      </c>
      <c r="L7766" s="1">
        <f>FLOOR(E7766*1.1,LOOKUP(E7766*1.1,{0,10,50,100,500},{0.01,0.05,0.1,0.5,1}))</f>
        <v>28.35</v>
      </c>
      <c r="M7766" s="1">
        <f t="shared" si="1093"/>
        <v>28.1</v>
      </c>
      <c r="N7766" s="2">
        <f t="shared" si="1094"/>
        <v>3.2945736434108447E-2</v>
      </c>
      <c r="O7766" s="2">
        <f t="shared" si="1095"/>
        <v>8.9147286821705446E-2</v>
      </c>
      <c r="P7766" s="3">
        <f t="shared" si="1097"/>
        <v>-5.3801432384341839E-2</v>
      </c>
      <c r="Q7766" s="2">
        <f t="shared" si="1096"/>
        <v>-0.43977533178814276</v>
      </c>
      <c r="U7766" s="2">
        <f t="shared" si="1098"/>
        <v>-5.3801432384341839E-2</v>
      </c>
      <c r="V7766" s="2">
        <f t="shared" si="1101"/>
        <v>-0.43977533178814276</v>
      </c>
      <c r="Z7766" s="1">
        <f t="shared" si="1099"/>
        <v>25.95</v>
      </c>
      <c r="AC7766" s="1" t="str">
        <f t="shared" si="1100"/>
        <v>N</v>
      </c>
    </row>
    <row r="7767" spans="1:29" x14ac:dyDescent="0.25">
      <c r="A7767" s="1">
        <v>20210128</v>
      </c>
      <c r="B7767" s="1">
        <v>3622</v>
      </c>
      <c r="C7767" s="1" t="s">
        <v>193</v>
      </c>
      <c r="D7767" s="1">
        <v>6.87</v>
      </c>
      <c r="E7767" s="1">
        <v>34</v>
      </c>
      <c r="F7767" s="1">
        <v>34.200000000000003</v>
      </c>
      <c r="G7767" s="1">
        <v>35.299999999999997</v>
      </c>
      <c r="H7767" s="1">
        <v>32</v>
      </c>
      <c r="I7767" s="1">
        <v>32</v>
      </c>
      <c r="J7767" s="1">
        <f>CEILING(E7767*0.9,LOOKUP(E7767*0.9,{0,10,50,100,500},{0.01,0.05,0.1,0.5,1}))</f>
        <v>30.6</v>
      </c>
      <c r="K7767" s="1">
        <f>CEILING(E7767*0.915,LOOKUP(E7767*0.915,{0,10,50,100,500},{0.01,0.05,0.1,0.5,1}))</f>
        <v>31.150000000000002</v>
      </c>
      <c r="L7767" s="1">
        <f>FLOOR(E7767*1.1,LOOKUP(E7767*1.1,{0,10,50,100,500},{0.01,0.05,0.1,0.5,1}))</f>
        <v>37.4</v>
      </c>
      <c r="M7767" s="1">
        <f t="shared" si="1093"/>
        <v>37.15</v>
      </c>
      <c r="N7767" s="2">
        <f t="shared" si="1094"/>
        <v>5.8823529411765538E-3</v>
      </c>
      <c r="O7767" s="2">
        <f t="shared" si="1095"/>
        <v>3.8235294117646978E-2</v>
      </c>
      <c r="P7767" s="3">
        <f t="shared" si="1097"/>
        <v>6.6321443750000056E-2</v>
      </c>
      <c r="Q7767" s="2">
        <f t="shared" si="1096"/>
        <v>-0.37345388803814272</v>
      </c>
      <c r="U7767" s="2">
        <f t="shared" si="1098"/>
        <v>6.6321443750000056E-2</v>
      </c>
      <c r="V7767" s="2">
        <f t="shared" si="1101"/>
        <v>-0.37345388803814272</v>
      </c>
      <c r="Z7767" s="1">
        <f t="shared" si="1099"/>
        <v>34.15</v>
      </c>
      <c r="AC7767" s="1" t="str">
        <f t="shared" si="1100"/>
        <v>N</v>
      </c>
    </row>
    <row r="7768" spans="1:29" x14ac:dyDescent="0.25">
      <c r="A7768" s="1">
        <v>20210128</v>
      </c>
      <c r="B7768" s="1">
        <v>3149</v>
      </c>
      <c r="C7768" s="1" t="s">
        <v>317</v>
      </c>
      <c r="D7768" s="1">
        <v>5.51</v>
      </c>
      <c r="E7768" s="1">
        <v>29.1</v>
      </c>
      <c r="F7768" s="1">
        <v>29.15</v>
      </c>
      <c r="G7768" s="1">
        <v>29.6</v>
      </c>
      <c r="H7768" s="1">
        <v>27.55</v>
      </c>
      <c r="I7768" s="1">
        <v>27.75</v>
      </c>
      <c r="J7768" s="1">
        <f>CEILING(E7768*0.9,LOOKUP(E7768*0.9,{0,10,50,100,500},{0.01,0.05,0.1,0.5,1}))</f>
        <v>26.200000000000003</v>
      </c>
      <c r="K7768" s="1">
        <f>CEILING(E7768*0.915,LOOKUP(E7768*0.915,{0,10,50,100,500},{0.01,0.05,0.1,0.5,1}))</f>
        <v>26.650000000000002</v>
      </c>
      <c r="L7768" s="1">
        <f>FLOOR(E7768*1.1,LOOKUP(E7768*1.1,{0,10,50,100,500},{0.01,0.05,0.1,0.5,1}))</f>
        <v>32</v>
      </c>
      <c r="M7768" s="1">
        <f t="shared" si="1093"/>
        <v>31.75</v>
      </c>
      <c r="N7768" s="2">
        <f t="shared" si="1094"/>
        <v>1.7182130584191462E-3</v>
      </c>
      <c r="O7768" s="2">
        <f t="shared" si="1095"/>
        <v>1.7182130584192438E-2</v>
      </c>
      <c r="P7768" s="3">
        <f t="shared" si="1097"/>
        <v>5.1653405405405348E-2</v>
      </c>
      <c r="Q7768" s="2">
        <f t="shared" si="1096"/>
        <v>-0.32180048263273736</v>
      </c>
      <c r="U7768" s="2">
        <f t="shared" si="1098"/>
        <v>5.1653405405405348E-2</v>
      </c>
      <c r="V7768" s="2">
        <f t="shared" si="1101"/>
        <v>-0.32180048263273736</v>
      </c>
      <c r="Z7768" s="1">
        <f t="shared" si="1099"/>
        <v>29.25</v>
      </c>
      <c r="AC7768" s="1" t="str">
        <f t="shared" si="1100"/>
        <v>N</v>
      </c>
    </row>
    <row r="7769" spans="1:29" x14ac:dyDescent="0.25">
      <c r="A7769" s="1">
        <v>20210128</v>
      </c>
      <c r="B7769" s="1">
        <v>2342</v>
      </c>
      <c r="C7769" s="1" t="s">
        <v>228</v>
      </c>
      <c r="D7769" s="1">
        <v>5.34</v>
      </c>
      <c r="E7769" s="1">
        <v>36.549999999999997</v>
      </c>
      <c r="F7769" s="1">
        <v>36.65</v>
      </c>
      <c r="G7769" s="1">
        <v>37.700000000000003</v>
      </c>
      <c r="H7769" s="1">
        <v>35.1</v>
      </c>
      <c r="I7769" s="1">
        <v>35.4</v>
      </c>
      <c r="J7769" s="1">
        <f>CEILING(E7769*0.9,LOOKUP(E7769*0.9,{0,10,50,100,500},{0.01,0.05,0.1,0.5,1}))</f>
        <v>32.9</v>
      </c>
      <c r="K7769" s="1">
        <f>CEILING(E7769*0.915,LOOKUP(E7769*0.915,{0,10,50,100,500},{0.01,0.05,0.1,0.5,1}))</f>
        <v>33.450000000000003</v>
      </c>
      <c r="L7769" s="1">
        <f>FLOOR(E7769*1.1,LOOKUP(E7769*1.1,{0,10,50,100,500},{0.01,0.05,0.1,0.5,1}))</f>
        <v>40.200000000000003</v>
      </c>
      <c r="M7769" s="1">
        <f t="shared" si="1093"/>
        <v>39.950000000000003</v>
      </c>
      <c r="N7769" s="2">
        <f t="shared" si="1094"/>
        <v>2.7359781121751416E-3</v>
      </c>
      <c r="O7769" s="2">
        <f t="shared" si="1095"/>
        <v>3.1463748290013839E-2</v>
      </c>
      <c r="P7769" s="3">
        <f t="shared" si="1097"/>
        <v>3.4355426553672172E-2</v>
      </c>
      <c r="Q7769" s="2">
        <f t="shared" si="1096"/>
        <v>-0.28744505607906518</v>
      </c>
      <c r="U7769" s="2">
        <f t="shared" si="1098"/>
        <v>3.4355426553672172E-2</v>
      </c>
      <c r="V7769" s="2">
        <f t="shared" si="1101"/>
        <v>-0.28744505607906518</v>
      </c>
      <c r="Z7769" s="1">
        <f t="shared" si="1099"/>
        <v>36.699999999999996</v>
      </c>
      <c r="AC7769" s="1" t="str">
        <f t="shared" si="1100"/>
        <v>N</v>
      </c>
    </row>
    <row r="7770" spans="1:29" x14ac:dyDescent="0.25">
      <c r="A7770" s="1">
        <v>20210129</v>
      </c>
      <c r="B7770" s="1">
        <v>5386</v>
      </c>
      <c r="C7770" s="1" t="s">
        <v>140</v>
      </c>
      <c r="D7770" s="1">
        <v>18.559999999999999</v>
      </c>
      <c r="E7770" s="1">
        <v>62.5</v>
      </c>
      <c r="F7770" s="1">
        <v>61.3</v>
      </c>
      <c r="G7770" s="1">
        <v>61.4</v>
      </c>
      <c r="H7770" s="1">
        <v>56.3</v>
      </c>
      <c r="I7770" s="1">
        <v>56.3</v>
      </c>
      <c r="J7770" s="1">
        <f>CEILING(E7770*0.9,LOOKUP(E7770*0.9,{0,10,50,100,500},{0.01,0.05,0.1,0.5,1}))</f>
        <v>56.300000000000004</v>
      </c>
      <c r="K7770" s="1">
        <f>CEILING(E7770*0.915,LOOKUP(E7770*0.915,{0,10,50,100,500},{0.01,0.05,0.1,0.5,1}))</f>
        <v>57.2</v>
      </c>
      <c r="L7770" s="1">
        <f>FLOOR(E7770*1.1,LOOKUP(E7770*1.1,{0,10,50,100,500},{0.01,0.05,0.1,0.5,1}))</f>
        <v>68.7</v>
      </c>
      <c r="M7770" s="1">
        <f t="shared" si="1093"/>
        <v>68.2</v>
      </c>
      <c r="N7770" s="2">
        <f t="shared" si="1094"/>
        <v>-1.9200000000000047E-2</v>
      </c>
      <c r="O7770" s="2">
        <f t="shared" si="1095"/>
        <v>-1.7600000000000022E-2</v>
      </c>
      <c r="P7770" s="3">
        <f t="shared" si="1097"/>
        <v>0</v>
      </c>
      <c r="Q7770" s="2">
        <f t="shared" si="1096"/>
        <v>-0.28744505607906518</v>
      </c>
      <c r="U7770" s="2">
        <f t="shared" si="1098"/>
        <v>0</v>
      </c>
      <c r="V7770" s="2">
        <f t="shared" si="1101"/>
        <v>-0.28744505607906518</v>
      </c>
      <c r="Z7770" s="1">
        <f t="shared" si="1099"/>
        <v>62.8</v>
      </c>
      <c r="AC7770" s="1" t="str">
        <f t="shared" si="1100"/>
        <v>N</v>
      </c>
    </row>
    <row r="7771" spans="1:29" x14ac:dyDescent="0.25">
      <c r="A7771" s="1">
        <v>20210129</v>
      </c>
      <c r="B7771" s="1">
        <v>2399</v>
      </c>
      <c r="C7771" s="1" t="s">
        <v>180</v>
      </c>
      <c r="D7771" s="1">
        <v>12.29</v>
      </c>
      <c r="E7771" s="1">
        <v>15.65</v>
      </c>
      <c r="F7771" s="1">
        <v>15.65</v>
      </c>
      <c r="G7771" s="1">
        <v>16</v>
      </c>
      <c r="H7771" s="1">
        <v>15.15</v>
      </c>
      <c r="I7771" s="1">
        <v>16</v>
      </c>
      <c r="J7771" s="1">
        <f>CEILING(E7771*0.9,LOOKUP(E7771*0.9,{0,10,50,100,500},{0.01,0.05,0.1,0.5,1}))</f>
        <v>14.100000000000001</v>
      </c>
      <c r="K7771" s="1">
        <f>CEILING(E7771*0.915,LOOKUP(E7771*0.915,{0,10,50,100,500},{0.01,0.05,0.1,0.5,1}))</f>
        <v>14.350000000000001</v>
      </c>
      <c r="L7771" s="1">
        <f>FLOOR(E7771*1.1,LOOKUP(E7771*1.1,{0,10,50,100,500},{0.01,0.05,0.1,0.5,1}))</f>
        <v>17.2</v>
      </c>
      <c r="M7771" s="1">
        <f t="shared" si="1093"/>
        <v>16.95</v>
      </c>
      <c r="N7771" s="2">
        <f t="shared" si="1094"/>
        <v>0</v>
      </c>
      <c r="O7771" s="2">
        <f t="shared" si="1095"/>
        <v>2.2364217252396144E-2</v>
      </c>
      <c r="P7771" s="3">
        <f t="shared" si="1097"/>
        <v>-1.4774262499999994E-2</v>
      </c>
      <c r="Q7771" s="2">
        <f t="shared" si="1096"/>
        <v>-0.30221931857906514</v>
      </c>
      <c r="U7771" s="2">
        <f t="shared" si="1098"/>
        <v>-1.4774262499999994E-2</v>
      </c>
      <c r="V7771" s="2">
        <f t="shared" si="1101"/>
        <v>-0.30221931857906514</v>
      </c>
      <c r="Z7771" s="1">
        <f t="shared" si="1099"/>
        <v>15.8</v>
      </c>
      <c r="AC7771" s="1" t="str">
        <f t="shared" si="1100"/>
        <v>N</v>
      </c>
    </row>
    <row r="7772" spans="1:29" x14ac:dyDescent="0.25">
      <c r="A7772" s="1">
        <v>20210129</v>
      </c>
      <c r="B7772" s="1">
        <v>3666</v>
      </c>
      <c r="C7772" s="1" t="s">
        <v>570</v>
      </c>
      <c r="D7772" s="1">
        <v>11.79</v>
      </c>
      <c r="E7772" s="1">
        <v>66.8</v>
      </c>
      <c r="F7772" s="1">
        <v>66.599999999999994</v>
      </c>
      <c r="G7772" s="1">
        <v>66.599999999999994</v>
      </c>
      <c r="H7772" s="1">
        <v>60.3</v>
      </c>
      <c r="I7772" s="1">
        <v>60.3</v>
      </c>
      <c r="J7772" s="1">
        <f>CEILING(E7772*0.9,LOOKUP(E7772*0.9,{0,10,50,100,500},{0.01,0.05,0.1,0.5,1}))</f>
        <v>60.2</v>
      </c>
      <c r="K7772" s="1">
        <f>CEILING(E7772*0.915,LOOKUP(E7772*0.915,{0,10,50,100,500},{0.01,0.05,0.1,0.5,1}))</f>
        <v>61.2</v>
      </c>
      <c r="L7772" s="1">
        <f>FLOOR(E7772*1.1,LOOKUP(E7772*1.1,{0,10,50,100,500},{0.01,0.05,0.1,0.5,1}))</f>
        <v>73.400000000000006</v>
      </c>
      <c r="M7772" s="1">
        <f t="shared" si="1093"/>
        <v>72.900000000000006</v>
      </c>
      <c r="N7772" s="2">
        <f t="shared" si="1094"/>
        <v>-2.9940119760479469E-3</v>
      </c>
      <c r="O7772" s="2">
        <f t="shared" si="1095"/>
        <v>-2.9940119760479469E-3</v>
      </c>
      <c r="P7772" s="3">
        <f t="shared" si="1097"/>
        <v>0</v>
      </c>
      <c r="Q7772" s="2">
        <f t="shared" si="1096"/>
        <v>-0.30221931857906514</v>
      </c>
      <c r="U7772" s="2">
        <f t="shared" si="1098"/>
        <v>0</v>
      </c>
      <c r="V7772" s="2">
        <f t="shared" si="1101"/>
        <v>-0.30221931857906514</v>
      </c>
      <c r="Z7772" s="1">
        <f t="shared" si="1099"/>
        <v>67.099999999999994</v>
      </c>
      <c r="AC7772" s="1" t="str">
        <f t="shared" si="1100"/>
        <v>N</v>
      </c>
    </row>
    <row r="7773" spans="1:29" x14ac:dyDescent="0.25">
      <c r="A7773" s="1">
        <v>20210129</v>
      </c>
      <c r="B7773" s="1">
        <v>3710</v>
      </c>
      <c r="C7773" s="1" t="s">
        <v>733</v>
      </c>
      <c r="D7773" s="1">
        <v>11.7</v>
      </c>
      <c r="E7773" s="1">
        <v>11.1</v>
      </c>
      <c r="F7773" s="1">
        <v>10.199999999999999</v>
      </c>
      <c r="G7773" s="1">
        <v>10.85</v>
      </c>
      <c r="H7773" s="1">
        <v>9.99</v>
      </c>
      <c r="I7773" s="1">
        <v>10.85</v>
      </c>
      <c r="J7773" s="1">
        <f>CEILING(E7773*0.9,LOOKUP(E7773*0.9,{0,10,50,100,500},{0.01,0.05,0.1,0.5,1}))</f>
        <v>9.99</v>
      </c>
      <c r="K7773" s="1">
        <f>CEILING(E7773*0.915,LOOKUP(E7773*0.915,{0,10,50,100,500},{0.01,0.05,0.1,0.5,1}))</f>
        <v>10.200000000000001</v>
      </c>
      <c r="L7773" s="1">
        <f>FLOOR(E7773*1.1,LOOKUP(E7773*1.1,{0,10,50,100,500},{0.01,0.05,0.1,0.5,1}))</f>
        <v>12.200000000000001</v>
      </c>
      <c r="M7773" s="1">
        <f t="shared" si="1093"/>
        <v>11.950000000000001</v>
      </c>
      <c r="N7773" s="2">
        <f t="shared" si="1094"/>
        <v>-8.1081081081081113E-2</v>
      </c>
      <c r="O7773" s="2">
        <f t="shared" si="1095"/>
        <v>-2.2522522522522525E-2</v>
      </c>
      <c r="P7773" s="3">
        <f t="shared" si="1097"/>
        <v>0</v>
      </c>
      <c r="Q7773" s="2">
        <f t="shared" si="1096"/>
        <v>-0.30221931857906514</v>
      </c>
      <c r="U7773" s="2">
        <f t="shared" si="1098"/>
        <v>0</v>
      </c>
      <c r="V7773" s="2">
        <f t="shared" si="1101"/>
        <v>-0.30221931857906514</v>
      </c>
      <c r="Z7773" s="1">
        <f t="shared" si="1099"/>
        <v>11.25</v>
      </c>
      <c r="AC7773" s="1" t="str">
        <f t="shared" si="1100"/>
        <v>N</v>
      </c>
    </row>
    <row r="7774" spans="1:29" x14ac:dyDescent="0.25">
      <c r="A7774" s="1">
        <v>20210129</v>
      </c>
      <c r="B7774" s="1">
        <v>1513</v>
      </c>
      <c r="C7774" s="1" t="s">
        <v>303</v>
      </c>
      <c r="D7774" s="1">
        <v>11.26</v>
      </c>
      <c r="E7774" s="1">
        <v>47.9</v>
      </c>
      <c r="F7774" s="1">
        <v>49</v>
      </c>
      <c r="G7774" s="1">
        <v>49</v>
      </c>
      <c r="H7774" s="1">
        <v>45.55</v>
      </c>
      <c r="I7774" s="1">
        <v>46.75</v>
      </c>
      <c r="J7774" s="1">
        <f>CEILING(E7774*0.9,LOOKUP(E7774*0.9,{0,10,50,100,500},{0.01,0.05,0.1,0.5,1}))</f>
        <v>43.150000000000006</v>
      </c>
      <c r="K7774" s="1">
        <f>CEILING(E7774*0.915,LOOKUP(E7774*0.915,{0,10,50,100,500},{0.01,0.05,0.1,0.5,1}))</f>
        <v>43.85</v>
      </c>
      <c r="L7774" s="1">
        <f>FLOOR(E7774*1.1,LOOKUP(E7774*1.1,{0,10,50,100,500},{0.01,0.05,0.1,0.5,1}))</f>
        <v>52.6</v>
      </c>
      <c r="M7774" s="1">
        <f t="shared" si="1093"/>
        <v>52.1</v>
      </c>
      <c r="N7774" s="2">
        <f t="shared" si="1094"/>
        <v>2.2964509394572057E-2</v>
      </c>
      <c r="O7774" s="2">
        <f t="shared" si="1095"/>
        <v>2.2964509394572057E-2</v>
      </c>
      <c r="P7774" s="3">
        <f t="shared" si="1097"/>
        <v>4.5738946524064177E-2</v>
      </c>
      <c r="Q7774" s="2">
        <f t="shared" si="1096"/>
        <v>-0.25648037205500096</v>
      </c>
      <c r="U7774" s="2">
        <f t="shared" si="1098"/>
        <v>4.5738946524064177E-2</v>
      </c>
      <c r="V7774" s="2">
        <f t="shared" si="1101"/>
        <v>-0.25648037205500096</v>
      </c>
      <c r="Z7774" s="1">
        <f t="shared" si="1099"/>
        <v>48.05</v>
      </c>
      <c r="AC7774" s="1" t="str">
        <f t="shared" si="1100"/>
        <v>N</v>
      </c>
    </row>
    <row r="7775" spans="1:29" x14ac:dyDescent="0.25">
      <c r="A7775" s="1">
        <v>20210129</v>
      </c>
      <c r="B7775" s="1">
        <v>6233</v>
      </c>
      <c r="C7775" s="1" t="s">
        <v>166</v>
      </c>
      <c r="D7775" s="1">
        <v>9.4</v>
      </c>
      <c r="E7775" s="1">
        <v>36.950000000000003</v>
      </c>
      <c r="F7775" s="1">
        <v>36.950000000000003</v>
      </c>
      <c r="G7775" s="1">
        <v>37.35</v>
      </c>
      <c r="H7775" s="1">
        <v>33.549999999999997</v>
      </c>
      <c r="I7775" s="1">
        <v>33.950000000000003</v>
      </c>
      <c r="J7775" s="1">
        <f>CEILING(E7775*0.9,LOOKUP(E7775*0.9,{0,10,50,100,500},{0.01,0.05,0.1,0.5,1}))</f>
        <v>33.300000000000004</v>
      </c>
      <c r="K7775" s="1">
        <f>CEILING(E7775*0.915,LOOKUP(E7775*0.915,{0,10,50,100,500},{0.01,0.05,0.1,0.5,1}))</f>
        <v>33.85</v>
      </c>
      <c r="L7775" s="1">
        <f>FLOOR(E7775*1.1,LOOKUP(E7775*1.1,{0,10,50,100,500},{0.01,0.05,0.1,0.5,1}))</f>
        <v>40.6</v>
      </c>
      <c r="M7775" s="1">
        <f t="shared" si="1093"/>
        <v>40.35</v>
      </c>
      <c r="N7775" s="2">
        <f t="shared" si="1094"/>
        <v>0</v>
      </c>
      <c r="O7775" s="2">
        <f t="shared" si="1095"/>
        <v>1.0825439783491165E-2</v>
      </c>
      <c r="P7775" s="3">
        <f t="shared" si="1097"/>
        <v>9.353149039881839E-2</v>
      </c>
      <c r="Q7775" s="2">
        <f t="shared" si="1096"/>
        <v>-0.16294888165618257</v>
      </c>
      <c r="U7775" s="2">
        <f t="shared" si="1098"/>
        <v>9.353149039881839E-2</v>
      </c>
      <c r="V7775" s="2">
        <f t="shared" si="1101"/>
        <v>-0.16294888165618257</v>
      </c>
      <c r="Z7775" s="1">
        <f t="shared" si="1099"/>
        <v>37.1</v>
      </c>
      <c r="AC7775" s="1" t="str">
        <f t="shared" si="1100"/>
        <v>N</v>
      </c>
    </row>
    <row r="7776" spans="1:29" x14ac:dyDescent="0.25">
      <c r="A7776" s="1">
        <v>20210129</v>
      </c>
      <c r="B7776" s="1">
        <v>3122</v>
      </c>
      <c r="C7776" s="1" t="s">
        <v>69</v>
      </c>
      <c r="D7776" s="1">
        <v>9.2100000000000009</v>
      </c>
      <c r="E7776" s="1">
        <v>17.5</v>
      </c>
      <c r="F7776" s="1">
        <v>17.399999999999999</v>
      </c>
      <c r="G7776" s="1">
        <v>17.399999999999999</v>
      </c>
      <c r="H7776" s="1">
        <v>16.5</v>
      </c>
      <c r="I7776" s="1">
        <v>16.7</v>
      </c>
      <c r="J7776" s="1">
        <f>CEILING(E7776*0.9,LOOKUP(E7776*0.9,{0,10,50,100,500},{0.01,0.05,0.1,0.5,1}))</f>
        <v>15.75</v>
      </c>
      <c r="K7776" s="1">
        <f>CEILING(E7776*0.915,LOOKUP(E7776*0.915,{0,10,50,100,500},{0.01,0.05,0.1,0.5,1}))</f>
        <v>16.05</v>
      </c>
      <c r="L7776" s="1">
        <f>FLOOR(E7776*1.1,LOOKUP(E7776*1.1,{0,10,50,100,500},{0.01,0.05,0.1,0.5,1}))</f>
        <v>19.25</v>
      </c>
      <c r="M7776" s="1">
        <f t="shared" si="1093"/>
        <v>19</v>
      </c>
      <c r="N7776" s="2">
        <f t="shared" si="1094"/>
        <v>-5.7142857142857958E-3</v>
      </c>
      <c r="O7776" s="2">
        <f t="shared" si="1095"/>
        <v>-5.7142857142857958E-3</v>
      </c>
      <c r="P7776" s="3">
        <f t="shared" si="1097"/>
        <v>0</v>
      </c>
      <c r="Q7776" s="2">
        <f t="shared" si="1096"/>
        <v>-0.16294888165618257</v>
      </c>
      <c r="U7776" s="2">
        <f t="shared" si="1098"/>
        <v>0</v>
      </c>
      <c r="V7776" s="2">
        <f t="shared" si="1101"/>
        <v>-0.16294888165618257</v>
      </c>
      <c r="Z7776" s="1">
        <f t="shared" si="1099"/>
        <v>17.649999999999999</v>
      </c>
      <c r="AC7776" s="1" t="str">
        <f t="shared" si="1100"/>
        <v>N</v>
      </c>
    </row>
    <row r="7777" spans="1:29" x14ac:dyDescent="0.25">
      <c r="A7777" s="1">
        <v>20210129</v>
      </c>
      <c r="B7777" s="1">
        <v>3257</v>
      </c>
      <c r="C7777" s="1" t="s">
        <v>810</v>
      </c>
      <c r="D7777" s="1">
        <v>6.87</v>
      </c>
      <c r="E7777" s="1">
        <v>79.3</v>
      </c>
      <c r="F7777" s="1">
        <v>79.599999999999994</v>
      </c>
      <c r="G7777" s="1">
        <v>83.3</v>
      </c>
      <c r="H7777" s="1">
        <v>76.099999999999994</v>
      </c>
      <c r="I7777" s="1">
        <v>81.3</v>
      </c>
      <c r="J7777" s="1">
        <f>CEILING(E7777*0.9,LOOKUP(E7777*0.9,{0,10,50,100,500},{0.01,0.05,0.1,0.5,1}))</f>
        <v>71.400000000000006</v>
      </c>
      <c r="K7777" s="1">
        <f>CEILING(E7777*0.915,LOOKUP(E7777*0.915,{0,10,50,100,500},{0.01,0.05,0.1,0.5,1}))</f>
        <v>72.600000000000009</v>
      </c>
      <c r="L7777" s="1">
        <f>FLOOR(E7777*1.1,LOOKUP(E7777*1.1,{0,10,50,100,500},{0.01,0.05,0.1,0.5,1}))</f>
        <v>87.2</v>
      </c>
      <c r="M7777" s="1">
        <f t="shared" si="1093"/>
        <v>86.7</v>
      </c>
      <c r="N7777" s="2">
        <f t="shared" si="1094"/>
        <v>3.7831021437578459E-3</v>
      </c>
      <c r="O7777" s="2">
        <f t="shared" si="1095"/>
        <v>5.0441361916771753E-2</v>
      </c>
      <c r="P7777" s="3">
        <f t="shared" si="1097"/>
        <v>-2.3168500615006186E-2</v>
      </c>
      <c r="Q7777" s="2">
        <f t="shared" si="1096"/>
        <v>-0.18611738227118876</v>
      </c>
      <c r="U7777" s="2">
        <f t="shared" si="1098"/>
        <v>-2.3168500615006186E-2</v>
      </c>
      <c r="V7777" s="2">
        <f t="shared" si="1101"/>
        <v>-0.18611738227118876</v>
      </c>
      <c r="Z7777" s="1">
        <f t="shared" si="1099"/>
        <v>79.599999999999994</v>
      </c>
      <c r="AC7777" s="1" t="str">
        <f t="shared" si="1100"/>
        <v>N</v>
      </c>
    </row>
    <row r="7778" spans="1:29" x14ac:dyDescent="0.25">
      <c r="A7778" s="1">
        <v>20210201</v>
      </c>
      <c r="B7778" s="1">
        <v>1732</v>
      </c>
      <c r="C7778" s="1" t="s">
        <v>40</v>
      </c>
      <c r="D7778" s="1">
        <v>27.3</v>
      </c>
      <c r="E7778" s="1">
        <v>31.45</v>
      </c>
      <c r="F7778" s="1">
        <v>30.5</v>
      </c>
      <c r="G7778" s="1">
        <v>30.9</v>
      </c>
      <c r="H7778" s="1">
        <v>29.35</v>
      </c>
      <c r="I7778" s="1">
        <v>30.5</v>
      </c>
      <c r="J7778" s="1">
        <f>CEILING(E7778*0.9,LOOKUP(E7778*0.9,{0,10,50,100,500},{0.01,0.05,0.1,0.5,1}))</f>
        <v>28.35</v>
      </c>
      <c r="K7778" s="1">
        <f>CEILING(E7778*0.915,LOOKUP(E7778*0.915,{0,10,50,100,500},{0.01,0.05,0.1,0.5,1}))</f>
        <v>28.8</v>
      </c>
      <c r="L7778" s="1">
        <f>FLOOR(E7778*1.1,LOOKUP(E7778*1.1,{0,10,50,100,500},{0.01,0.05,0.1,0.5,1}))</f>
        <v>34.550000000000004</v>
      </c>
      <c r="M7778" s="1">
        <f t="shared" si="1093"/>
        <v>34.300000000000004</v>
      </c>
      <c r="N7778" s="2">
        <f t="shared" si="1094"/>
        <v>-3.0206677265500772E-2</v>
      </c>
      <c r="O7778" s="2">
        <f t="shared" si="1095"/>
        <v>-1.7488076311605746E-2</v>
      </c>
      <c r="P7778" s="3">
        <f t="shared" si="1097"/>
        <v>0</v>
      </c>
      <c r="Q7778" s="2">
        <f t="shared" si="1096"/>
        <v>-0.18611738227118876</v>
      </c>
      <c r="U7778" s="2">
        <f t="shared" si="1098"/>
        <v>0</v>
      </c>
      <c r="V7778" s="2">
        <f t="shared" si="1101"/>
        <v>-0.18611738227118876</v>
      </c>
      <c r="Z7778" s="1">
        <f t="shared" si="1099"/>
        <v>31.599999999999998</v>
      </c>
      <c r="AC7778" s="1" t="str">
        <f t="shared" si="1100"/>
        <v>N</v>
      </c>
    </row>
    <row r="7779" spans="1:29" x14ac:dyDescent="0.25">
      <c r="A7779" s="1">
        <v>20210201</v>
      </c>
      <c r="B7779" s="1">
        <v>5529</v>
      </c>
      <c r="C7779" s="1" t="s">
        <v>702</v>
      </c>
      <c r="D7779" s="1">
        <v>10.08</v>
      </c>
      <c r="E7779" s="1">
        <v>11.9</v>
      </c>
      <c r="F7779" s="1">
        <v>11.95</v>
      </c>
      <c r="G7779" s="1">
        <v>12.2</v>
      </c>
      <c r="H7779" s="1">
        <v>11.5</v>
      </c>
      <c r="I7779" s="1">
        <v>11.55</v>
      </c>
      <c r="J7779" s="1">
        <f>CEILING(E7779*0.9,LOOKUP(E7779*0.9,{0,10,50,100,500},{0.01,0.05,0.1,0.5,1}))</f>
        <v>10.75</v>
      </c>
      <c r="K7779" s="1">
        <f>CEILING(E7779*0.915,LOOKUP(E7779*0.915,{0,10,50,100,500},{0.01,0.05,0.1,0.5,1}))</f>
        <v>10.9</v>
      </c>
      <c r="L7779" s="1">
        <f>FLOOR(E7779*1.1,LOOKUP(E7779*1.1,{0,10,50,100,500},{0.01,0.05,0.1,0.5,1}))</f>
        <v>13.05</v>
      </c>
      <c r="M7779" s="1">
        <f t="shared" si="1093"/>
        <v>12.8</v>
      </c>
      <c r="N7779" s="2">
        <f t="shared" si="1094"/>
        <v>4.201680672268818E-3</v>
      </c>
      <c r="O7779" s="2">
        <f t="shared" si="1095"/>
        <v>2.5210084033613356E-2</v>
      </c>
      <c r="P7779" s="3">
        <f t="shared" si="1097"/>
        <v>4.090983549783541E-2</v>
      </c>
      <c r="Q7779" s="2">
        <f t="shared" si="1096"/>
        <v>-0.14520754677335335</v>
      </c>
      <c r="U7779" s="2">
        <f t="shared" si="1098"/>
        <v>4.090983549783541E-2</v>
      </c>
      <c r="V7779" s="2">
        <f t="shared" si="1101"/>
        <v>-0.14520754677335335</v>
      </c>
      <c r="Z7779" s="1">
        <f t="shared" si="1099"/>
        <v>12.05</v>
      </c>
      <c r="AC7779" s="1" t="str">
        <f t="shared" si="1100"/>
        <v>N</v>
      </c>
    </row>
    <row r="7780" spans="1:29" x14ac:dyDescent="0.25">
      <c r="A7780" s="1">
        <v>20210201</v>
      </c>
      <c r="B7780" s="1">
        <v>2399</v>
      </c>
      <c r="C7780" s="1" t="s">
        <v>180</v>
      </c>
      <c r="D7780" s="1">
        <v>8.0500000000000007</v>
      </c>
      <c r="E7780" s="1">
        <v>16</v>
      </c>
      <c r="F7780" s="1">
        <v>15.85</v>
      </c>
      <c r="G7780" s="1">
        <v>16.2</v>
      </c>
      <c r="H7780" s="1">
        <v>15.65</v>
      </c>
      <c r="I7780" s="1">
        <v>16.05</v>
      </c>
      <c r="J7780" s="1">
        <f>CEILING(E7780*0.9,LOOKUP(E7780*0.9,{0,10,50,100,500},{0.01,0.05,0.1,0.5,1}))</f>
        <v>14.4</v>
      </c>
      <c r="K7780" s="1">
        <f>CEILING(E7780*0.915,LOOKUP(E7780*0.915,{0,10,50,100,500},{0.01,0.05,0.1,0.5,1}))</f>
        <v>14.65</v>
      </c>
      <c r="L7780" s="1">
        <f>FLOOR(E7780*1.1,LOOKUP(E7780*1.1,{0,10,50,100,500},{0.01,0.05,0.1,0.5,1}))</f>
        <v>17.600000000000001</v>
      </c>
      <c r="M7780" s="1">
        <f t="shared" si="1093"/>
        <v>17.350000000000001</v>
      </c>
      <c r="N7780" s="2">
        <f t="shared" si="1094"/>
        <v>-9.3750000000000222E-3</v>
      </c>
      <c r="O7780" s="2">
        <f t="shared" si="1095"/>
        <v>1.2499999999999956E-2</v>
      </c>
      <c r="P7780" s="3">
        <f t="shared" si="1097"/>
        <v>3.9206978193145545E-3</v>
      </c>
      <c r="Q7780" s="2">
        <f t="shared" si="1096"/>
        <v>-0.14128684895403879</v>
      </c>
      <c r="U7780" s="2">
        <f t="shared" si="1098"/>
        <v>3.9206978193145545E-3</v>
      </c>
      <c r="V7780" s="2">
        <f t="shared" si="1101"/>
        <v>-0.14128684895403879</v>
      </c>
      <c r="Z7780" s="1">
        <f t="shared" si="1099"/>
        <v>16.149999999999999</v>
      </c>
      <c r="AC7780" s="1" t="str">
        <f t="shared" si="1100"/>
        <v>N</v>
      </c>
    </row>
    <row r="7781" spans="1:29" x14ac:dyDescent="0.25">
      <c r="A7781" s="1">
        <v>20210201</v>
      </c>
      <c r="B7781" s="1">
        <v>8358</v>
      </c>
      <c r="C7781" s="1" t="s">
        <v>150</v>
      </c>
      <c r="D7781" s="1">
        <v>7.73</v>
      </c>
      <c r="E7781" s="1">
        <v>53.7</v>
      </c>
      <c r="F7781" s="1">
        <v>54.5</v>
      </c>
      <c r="G7781" s="1">
        <v>56</v>
      </c>
      <c r="H7781" s="1">
        <v>52.8</v>
      </c>
      <c r="I7781" s="1">
        <v>55.2</v>
      </c>
      <c r="J7781" s="1">
        <f>CEILING(E7781*0.9,LOOKUP(E7781*0.9,{0,10,50,100,500},{0.01,0.05,0.1,0.5,1}))</f>
        <v>48.35</v>
      </c>
      <c r="K7781" s="1">
        <f>CEILING(E7781*0.915,LOOKUP(E7781*0.915,{0,10,50,100,500},{0.01,0.05,0.1,0.5,1}))</f>
        <v>49.150000000000006</v>
      </c>
      <c r="L7781" s="1">
        <f>FLOOR(E7781*1.1,LOOKUP(E7781*1.1,{0,10,50,100,500},{0.01,0.05,0.1,0.5,1}))</f>
        <v>59</v>
      </c>
      <c r="M7781" s="1">
        <f t="shared" si="1093"/>
        <v>58.5</v>
      </c>
      <c r="N7781" s="2">
        <f t="shared" si="1094"/>
        <v>1.4897579143389145E-2</v>
      </c>
      <c r="O7781" s="2">
        <f t="shared" si="1095"/>
        <v>4.2830540037243896E-2</v>
      </c>
      <c r="P7781" s="3">
        <f t="shared" si="1097"/>
        <v>-1.4955077898550849E-2</v>
      </c>
      <c r="Q7781" s="2">
        <f t="shared" si="1096"/>
        <v>-0.15624192685258964</v>
      </c>
      <c r="U7781" s="2">
        <f t="shared" si="1098"/>
        <v>-1.4955077898550849E-2</v>
      </c>
      <c r="V7781" s="2">
        <f t="shared" si="1101"/>
        <v>-0.15624192685258964</v>
      </c>
      <c r="Z7781" s="1">
        <f t="shared" si="1099"/>
        <v>54</v>
      </c>
      <c r="AC7781" s="1" t="str">
        <f t="shared" si="1100"/>
        <v>N</v>
      </c>
    </row>
    <row r="7782" spans="1:29" x14ac:dyDescent="0.25">
      <c r="A7782" s="1">
        <v>20210201</v>
      </c>
      <c r="B7782" s="1">
        <v>2409</v>
      </c>
      <c r="C7782" s="1" t="s">
        <v>341</v>
      </c>
      <c r="D7782" s="1">
        <v>6.36</v>
      </c>
      <c r="E7782" s="1">
        <v>15.85</v>
      </c>
      <c r="F7782" s="1">
        <v>16.399999999999999</v>
      </c>
      <c r="G7782" s="1">
        <v>16.75</v>
      </c>
      <c r="H7782" s="1">
        <v>15.95</v>
      </c>
      <c r="I7782" s="1">
        <v>16.45</v>
      </c>
      <c r="J7782" s="1">
        <f>CEILING(E7782*0.9,LOOKUP(E7782*0.9,{0,10,50,100,500},{0.01,0.05,0.1,0.5,1}))</f>
        <v>14.3</v>
      </c>
      <c r="K7782" s="1">
        <f>CEILING(E7782*0.915,LOOKUP(E7782*0.915,{0,10,50,100,500},{0.01,0.05,0.1,0.5,1}))</f>
        <v>14.55</v>
      </c>
      <c r="L7782" s="1">
        <f>FLOOR(E7782*1.1,LOOKUP(E7782*1.1,{0,10,50,100,500},{0.01,0.05,0.1,0.5,1}))</f>
        <v>17.400000000000002</v>
      </c>
      <c r="M7782" s="1">
        <f t="shared" si="1093"/>
        <v>17.150000000000002</v>
      </c>
      <c r="N7782" s="2">
        <f t="shared" si="1094"/>
        <v>3.4700315457413186E-2</v>
      </c>
      <c r="O7782" s="2">
        <f t="shared" si="1095"/>
        <v>5.6782334384858066E-2</v>
      </c>
      <c r="P7782" s="3">
        <f t="shared" si="1097"/>
        <v>-5.33174164133738E-3</v>
      </c>
      <c r="Q7782" s="2">
        <f t="shared" si="1096"/>
        <v>-0.16157366849392701</v>
      </c>
      <c r="U7782" s="2">
        <f t="shared" si="1098"/>
        <v>-5.33174164133738E-3</v>
      </c>
      <c r="V7782" s="2">
        <f t="shared" si="1101"/>
        <v>-0.16157366849392701</v>
      </c>
      <c r="Z7782" s="1">
        <f t="shared" si="1099"/>
        <v>16</v>
      </c>
      <c r="AC7782" s="1" t="str">
        <f t="shared" si="1100"/>
        <v>N</v>
      </c>
    </row>
    <row r="7783" spans="1:29" x14ac:dyDescent="0.25">
      <c r="A7783" s="1">
        <v>20210201</v>
      </c>
      <c r="B7783" s="1">
        <v>2417</v>
      </c>
      <c r="C7783" s="1" t="s">
        <v>211</v>
      </c>
      <c r="D7783" s="1">
        <v>5.78</v>
      </c>
      <c r="E7783" s="1">
        <v>46.1</v>
      </c>
      <c r="F7783" s="1">
        <v>46.5</v>
      </c>
      <c r="G7783" s="1">
        <v>47.45</v>
      </c>
      <c r="H7783" s="1">
        <v>45.8</v>
      </c>
      <c r="I7783" s="1">
        <v>47.05</v>
      </c>
      <c r="J7783" s="1">
        <f>CEILING(E7783*0.9,LOOKUP(E7783*0.9,{0,10,50,100,500},{0.01,0.05,0.1,0.5,1}))</f>
        <v>41.5</v>
      </c>
      <c r="K7783" s="1">
        <f>CEILING(E7783*0.915,LOOKUP(E7783*0.915,{0,10,50,100,500},{0.01,0.05,0.1,0.5,1}))</f>
        <v>42.2</v>
      </c>
      <c r="L7783" s="1">
        <f>FLOOR(E7783*1.1,LOOKUP(E7783*1.1,{0,10,50,100,500},{0.01,0.05,0.1,0.5,1}))</f>
        <v>50.7</v>
      </c>
      <c r="M7783" s="1">
        <f t="shared" si="1093"/>
        <v>50.2</v>
      </c>
      <c r="N7783" s="2">
        <f t="shared" si="1094"/>
        <v>8.6767895878524636E-3</v>
      </c>
      <c r="O7783" s="2">
        <f t="shared" si="1095"/>
        <v>2.9284164859002201E-2</v>
      </c>
      <c r="P7783" s="3">
        <f t="shared" si="1097"/>
        <v>-1.3965493092454751E-2</v>
      </c>
      <c r="Q7783" s="2">
        <f t="shared" si="1096"/>
        <v>-0.17553916158638178</v>
      </c>
      <c r="U7783" s="2">
        <f t="shared" si="1098"/>
        <v>-1.3965493092454751E-2</v>
      </c>
      <c r="V7783" s="2">
        <f t="shared" si="1101"/>
        <v>-0.17553916158638178</v>
      </c>
      <c r="Z7783" s="1">
        <f t="shared" si="1099"/>
        <v>46.25</v>
      </c>
      <c r="AC7783" s="1" t="str">
        <f t="shared" si="1100"/>
        <v>N</v>
      </c>
    </row>
    <row r="7784" spans="1:29" x14ac:dyDescent="0.25">
      <c r="A7784" s="1">
        <v>20210201</v>
      </c>
      <c r="B7784" s="1">
        <v>9919</v>
      </c>
      <c r="C7784" s="1" t="s">
        <v>278</v>
      </c>
      <c r="D7784" s="1">
        <v>5.28</v>
      </c>
      <c r="E7784" s="1">
        <v>31.2</v>
      </c>
      <c r="F7784" s="1">
        <v>31</v>
      </c>
      <c r="G7784" s="1">
        <v>31.65</v>
      </c>
      <c r="H7784" s="1">
        <v>30.6</v>
      </c>
      <c r="I7784" s="1">
        <v>31.35</v>
      </c>
      <c r="J7784" s="1">
        <f>CEILING(E7784*0.9,LOOKUP(E7784*0.9,{0,10,50,100,500},{0.01,0.05,0.1,0.5,1}))</f>
        <v>28.1</v>
      </c>
      <c r="K7784" s="1">
        <f>CEILING(E7784*0.915,LOOKUP(E7784*0.915,{0,10,50,100,500},{0.01,0.05,0.1,0.5,1}))</f>
        <v>28.55</v>
      </c>
      <c r="L7784" s="1">
        <f>FLOOR(E7784*1.1,LOOKUP(E7784*1.1,{0,10,50,100,500},{0.01,0.05,0.1,0.5,1}))</f>
        <v>34.300000000000004</v>
      </c>
      <c r="M7784" s="1">
        <f t="shared" si="1093"/>
        <v>34.050000000000004</v>
      </c>
      <c r="N7784" s="2">
        <f t="shared" si="1094"/>
        <v>-6.4102564102563875E-3</v>
      </c>
      <c r="O7784" s="2">
        <f t="shared" si="1095"/>
        <v>1.4423076923076901E-2</v>
      </c>
      <c r="P7784" s="3">
        <f t="shared" si="1097"/>
        <v>-2.2980000000001415E-3</v>
      </c>
      <c r="Q7784" s="2">
        <f t="shared" si="1096"/>
        <v>-0.17783716158638191</v>
      </c>
      <c r="U7784" s="2">
        <f t="shared" si="1098"/>
        <v>-2.2980000000001415E-3</v>
      </c>
      <c r="V7784" s="2">
        <f t="shared" si="1101"/>
        <v>-0.17783716158638191</v>
      </c>
      <c r="Z7784" s="1">
        <f t="shared" si="1099"/>
        <v>31.349999999999998</v>
      </c>
      <c r="AC7784" s="1" t="str">
        <f t="shared" si="1100"/>
        <v>N</v>
      </c>
    </row>
    <row r="7785" spans="1:29" x14ac:dyDescent="0.25">
      <c r="A7785" s="1">
        <v>20210201</v>
      </c>
      <c r="B7785" s="1">
        <v>2390</v>
      </c>
      <c r="C7785" s="1" t="s">
        <v>62</v>
      </c>
      <c r="D7785" s="1">
        <v>5.19</v>
      </c>
      <c r="E7785" s="1">
        <v>13.9</v>
      </c>
      <c r="F7785" s="1">
        <v>13.65</v>
      </c>
      <c r="G7785" s="1">
        <v>14.2</v>
      </c>
      <c r="H7785" s="1">
        <v>13.35</v>
      </c>
      <c r="I7785" s="1">
        <v>13.8</v>
      </c>
      <c r="J7785" s="1">
        <f>CEILING(E7785*0.9,LOOKUP(E7785*0.9,{0,10,50,100,500},{0.01,0.05,0.1,0.5,1}))</f>
        <v>12.55</v>
      </c>
      <c r="K7785" s="1">
        <f>CEILING(E7785*0.915,LOOKUP(E7785*0.915,{0,10,50,100,500},{0.01,0.05,0.1,0.5,1}))</f>
        <v>12.75</v>
      </c>
      <c r="L7785" s="1">
        <f>FLOOR(E7785*1.1,LOOKUP(E7785*1.1,{0,10,50,100,500},{0.01,0.05,0.1,0.5,1}))</f>
        <v>15.25</v>
      </c>
      <c r="M7785" s="1">
        <f t="shared" si="1093"/>
        <v>15</v>
      </c>
      <c r="N7785" s="2">
        <f t="shared" si="1094"/>
        <v>-1.7985611510791366E-2</v>
      </c>
      <c r="O7785" s="2">
        <f t="shared" si="1095"/>
        <v>2.1582733812949562E-2</v>
      </c>
      <c r="P7785" s="3">
        <f t="shared" si="1097"/>
        <v>1.5783539855072387E-2</v>
      </c>
      <c r="Q7785" s="2">
        <f t="shared" si="1096"/>
        <v>-0.16205362173130952</v>
      </c>
      <c r="U7785" s="2">
        <f t="shared" si="1098"/>
        <v>1.5783539855072387E-2</v>
      </c>
      <c r="V7785" s="2">
        <f t="shared" si="1101"/>
        <v>-0.16205362173130952</v>
      </c>
      <c r="Z7785" s="1">
        <f t="shared" si="1099"/>
        <v>14.05</v>
      </c>
      <c r="AC7785" s="1" t="str">
        <f t="shared" si="1100"/>
        <v>N</v>
      </c>
    </row>
    <row r="7786" spans="1:29" x14ac:dyDescent="0.25">
      <c r="A7786" s="1">
        <v>20210202</v>
      </c>
      <c r="B7786" s="1">
        <v>2009</v>
      </c>
      <c r="C7786" s="1" t="s">
        <v>307</v>
      </c>
      <c r="D7786" s="1">
        <v>18.39</v>
      </c>
      <c r="E7786" s="1">
        <v>23.8</v>
      </c>
      <c r="F7786" s="1">
        <v>23.8</v>
      </c>
      <c r="G7786" s="1">
        <v>24.9</v>
      </c>
      <c r="H7786" s="1">
        <v>22.7</v>
      </c>
      <c r="I7786" s="1">
        <v>22.95</v>
      </c>
      <c r="J7786" s="1">
        <f>CEILING(E7786*0.9,LOOKUP(E7786*0.9,{0,10,50,100,500},{0.01,0.05,0.1,0.5,1}))</f>
        <v>21.450000000000003</v>
      </c>
      <c r="K7786" s="1">
        <f>CEILING(E7786*0.915,LOOKUP(E7786*0.915,{0,10,50,100,500},{0.01,0.05,0.1,0.5,1}))</f>
        <v>21.8</v>
      </c>
      <c r="L7786" s="1">
        <f>FLOOR(E7786*1.1,LOOKUP(E7786*1.1,{0,10,50,100,500},{0.01,0.05,0.1,0.5,1}))</f>
        <v>26.150000000000002</v>
      </c>
      <c r="M7786" s="1">
        <f t="shared" si="1093"/>
        <v>25.900000000000002</v>
      </c>
      <c r="N7786" s="2">
        <f t="shared" si="1094"/>
        <v>0</v>
      </c>
      <c r="O7786" s="2">
        <f t="shared" si="1095"/>
        <v>4.6218487394957895E-2</v>
      </c>
      <c r="P7786" s="3">
        <f t="shared" si="1097"/>
        <v>4.1192239651416017E-2</v>
      </c>
      <c r="Q7786" s="2">
        <f t="shared" si="1096"/>
        <v>-0.1208613820798935</v>
      </c>
      <c r="U7786" s="2">
        <f t="shared" si="1098"/>
        <v>4.1192239651416017E-2</v>
      </c>
      <c r="V7786" s="2">
        <f t="shared" si="1101"/>
        <v>-0.1208613820798935</v>
      </c>
      <c r="Z7786" s="1">
        <f t="shared" si="1099"/>
        <v>23.95</v>
      </c>
      <c r="AC7786" s="1" t="str">
        <f t="shared" si="1100"/>
        <v>N</v>
      </c>
    </row>
    <row r="7787" spans="1:29" x14ac:dyDescent="0.25">
      <c r="A7787" s="1">
        <v>20210202</v>
      </c>
      <c r="B7787" s="1">
        <v>2328</v>
      </c>
      <c r="C7787" s="1" t="s">
        <v>122</v>
      </c>
      <c r="D7787" s="1">
        <v>14.02</v>
      </c>
      <c r="E7787" s="1">
        <v>42.45</v>
      </c>
      <c r="F7787" s="1">
        <v>42.45</v>
      </c>
      <c r="G7787" s="1">
        <v>42.65</v>
      </c>
      <c r="H7787" s="1">
        <v>40.700000000000003</v>
      </c>
      <c r="I7787" s="1">
        <v>40.950000000000003</v>
      </c>
      <c r="J7787" s="1">
        <f>CEILING(E7787*0.9,LOOKUP(E7787*0.9,{0,10,50,100,500},{0.01,0.05,0.1,0.5,1}))</f>
        <v>38.25</v>
      </c>
      <c r="K7787" s="1">
        <f>CEILING(E7787*0.915,LOOKUP(E7787*0.915,{0,10,50,100,500},{0.01,0.05,0.1,0.5,1}))</f>
        <v>38.85</v>
      </c>
      <c r="L7787" s="1">
        <f>FLOOR(E7787*1.1,LOOKUP(E7787*1.1,{0,10,50,100,500},{0.01,0.05,0.1,0.5,1}))</f>
        <v>46.650000000000006</v>
      </c>
      <c r="M7787" s="1">
        <f t="shared" si="1093"/>
        <v>46.400000000000006</v>
      </c>
      <c r="N7787" s="2">
        <f t="shared" si="1094"/>
        <v>0</v>
      </c>
      <c r="O7787" s="2">
        <f t="shared" si="1095"/>
        <v>4.7114252061247518E-3</v>
      </c>
      <c r="P7787" s="3">
        <f t="shared" si="1097"/>
        <v>3.7918523809523791E-2</v>
      </c>
      <c r="Q7787" s="2">
        <f t="shared" si="1096"/>
        <v>-8.2942858270369707E-2</v>
      </c>
      <c r="U7787" s="2">
        <f t="shared" si="1098"/>
        <v>3.7918523809523791E-2</v>
      </c>
      <c r="V7787" s="2">
        <f t="shared" si="1101"/>
        <v>-8.2942858270369707E-2</v>
      </c>
      <c r="Z7787" s="1">
        <f t="shared" si="1099"/>
        <v>42.6</v>
      </c>
      <c r="AC7787" s="1" t="str">
        <f t="shared" si="1100"/>
        <v>N</v>
      </c>
    </row>
    <row r="7788" spans="1:29" x14ac:dyDescent="0.25">
      <c r="A7788" s="1">
        <v>20210202</v>
      </c>
      <c r="B7788" s="1">
        <v>8358</v>
      </c>
      <c r="C7788" s="1" t="s">
        <v>150</v>
      </c>
      <c r="D7788" s="1">
        <v>13.86</v>
      </c>
      <c r="E7788" s="1">
        <v>55.2</v>
      </c>
      <c r="F7788" s="1">
        <v>54.8</v>
      </c>
      <c r="G7788" s="1">
        <v>55.6</v>
      </c>
      <c r="H7788" s="1">
        <v>53.5</v>
      </c>
      <c r="I7788" s="1">
        <v>53.6</v>
      </c>
      <c r="J7788" s="1">
        <f>CEILING(E7788*0.9,LOOKUP(E7788*0.9,{0,10,50,100,500},{0.01,0.05,0.1,0.5,1}))</f>
        <v>49.7</v>
      </c>
      <c r="K7788" s="1">
        <f>CEILING(E7788*0.915,LOOKUP(E7788*0.915,{0,10,50,100,500},{0.01,0.05,0.1,0.5,1}))</f>
        <v>50.6</v>
      </c>
      <c r="L7788" s="1">
        <f>FLOOR(E7788*1.1,LOOKUP(E7788*1.1,{0,10,50,100,500},{0.01,0.05,0.1,0.5,1}))</f>
        <v>60.7</v>
      </c>
      <c r="M7788" s="1">
        <f t="shared" si="1093"/>
        <v>60.2</v>
      </c>
      <c r="N7788" s="2">
        <f t="shared" si="1094"/>
        <v>-7.2463768115943053E-3</v>
      </c>
      <c r="O7788" s="2">
        <f t="shared" si="1095"/>
        <v>7.246376811594177E-3</v>
      </c>
      <c r="P7788" s="3">
        <f t="shared" si="1097"/>
        <v>3.3082445895522276E-2</v>
      </c>
      <c r="Q7788" s="2">
        <f t="shared" si="1096"/>
        <v>-4.9860412374847431E-2</v>
      </c>
      <c r="U7788" s="2">
        <f t="shared" si="1098"/>
        <v>3.3082445895522276E-2</v>
      </c>
      <c r="V7788" s="2">
        <f t="shared" si="1101"/>
        <v>-4.9860412374847431E-2</v>
      </c>
      <c r="Z7788" s="1">
        <f t="shared" si="1099"/>
        <v>55.5</v>
      </c>
      <c r="AC7788" s="1" t="str">
        <f t="shared" si="1100"/>
        <v>N</v>
      </c>
    </row>
    <row r="7789" spans="1:29" x14ac:dyDescent="0.25">
      <c r="A7789" s="1">
        <v>20210202</v>
      </c>
      <c r="B7789" s="1">
        <v>1533</v>
      </c>
      <c r="C7789" s="1" t="s">
        <v>74</v>
      </c>
      <c r="D7789" s="1">
        <v>12.58</v>
      </c>
      <c r="E7789" s="1">
        <v>65.5</v>
      </c>
      <c r="F7789" s="1">
        <v>67.5</v>
      </c>
      <c r="G7789" s="1">
        <v>72</v>
      </c>
      <c r="H7789" s="1">
        <v>67.5</v>
      </c>
      <c r="I7789" s="1">
        <v>72</v>
      </c>
      <c r="J7789" s="1">
        <f>CEILING(E7789*0.9,LOOKUP(E7789*0.9,{0,10,50,100,500},{0.01,0.05,0.1,0.5,1}))</f>
        <v>59</v>
      </c>
      <c r="K7789" s="1">
        <f>CEILING(E7789*0.915,LOOKUP(E7789*0.915,{0,10,50,100,500},{0.01,0.05,0.1,0.5,1}))</f>
        <v>60</v>
      </c>
      <c r="L7789" s="1">
        <f>FLOOR(E7789*1.1,LOOKUP(E7789*1.1,{0,10,50,100,500},{0.01,0.05,0.1,0.5,1}))</f>
        <v>72</v>
      </c>
      <c r="M7789" s="1">
        <f t="shared" si="1093"/>
        <v>71.5</v>
      </c>
      <c r="N7789" s="2">
        <f t="shared" si="1094"/>
        <v>3.0534351145038167E-2</v>
      </c>
      <c r="O7789" s="2">
        <f t="shared" si="1095"/>
        <v>9.9236641221374045E-2</v>
      </c>
      <c r="P7789" s="3">
        <f t="shared" si="1097"/>
        <v>-5.8135818181818288E-2</v>
      </c>
      <c r="Q7789" s="2">
        <f t="shared" si="1096"/>
        <v>-0.10799623055666571</v>
      </c>
      <c r="U7789" s="2">
        <f t="shared" si="1098"/>
        <v>-5.8135818181818288E-2</v>
      </c>
      <c r="V7789" s="2">
        <f t="shared" si="1101"/>
        <v>-0.10799623055666571</v>
      </c>
      <c r="Z7789" s="1">
        <f t="shared" si="1099"/>
        <v>65.8</v>
      </c>
      <c r="AC7789" s="1" t="str">
        <f t="shared" si="1100"/>
        <v>N</v>
      </c>
    </row>
    <row r="7790" spans="1:29" x14ac:dyDescent="0.25">
      <c r="A7790" s="1">
        <v>20210202</v>
      </c>
      <c r="B7790" s="1">
        <v>2609</v>
      </c>
      <c r="C7790" s="1" t="s">
        <v>310</v>
      </c>
      <c r="D7790" s="1">
        <v>10.210000000000001</v>
      </c>
      <c r="E7790" s="1">
        <v>20.95</v>
      </c>
      <c r="F7790" s="1">
        <v>21.25</v>
      </c>
      <c r="G7790" s="1">
        <v>22.4</v>
      </c>
      <c r="H7790" s="1">
        <v>21.05</v>
      </c>
      <c r="I7790" s="1">
        <v>21.6</v>
      </c>
      <c r="J7790" s="1">
        <f>CEILING(E7790*0.9,LOOKUP(E7790*0.9,{0,10,50,100,500},{0.01,0.05,0.1,0.5,1}))</f>
        <v>18.900000000000002</v>
      </c>
      <c r="K7790" s="1">
        <f>CEILING(E7790*0.915,LOOKUP(E7790*0.915,{0,10,50,100,500},{0.01,0.05,0.1,0.5,1}))</f>
        <v>19.200000000000003</v>
      </c>
      <c r="L7790" s="1">
        <f>FLOOR(E7790*1.1,LOOKUP(E7790*1.1,{0,10,50,100,500},{0.01,0.05,0.1,0.5,1}))</f>
        <v>23</v>
      </c>
      <c r="M7790" s="1">
        <f t="shared" si="1093"/>
        <v>22.75</v>
      </c>
      <c r="N7790" s="2">
        <f t="shared" si="1094"/>
        <v>1.4319809069212444E-2</v>
      </c>
      <c r="O7790" s="2">
        <f t="shared" si="1095"/>
        <v>6.9212410501193283E-2</v>
      </c>
      <c r="P7790" s="3">
        <f t="shared" si="1097"/>
        <v>-1.8470932870370414E-2</v>
      </c>
      <c r="Q7790" s="2">
        <f t="shared" si="1096"/>
        <v>-0.12646716342703612</v>
      </c>
      <c r="U7790" s="2">
        <f t="shared" si="1098"/>
        <v>-1.8470932870370414E-2</v>
      </c>
      <c r="V7790" s="2">
        <f t="shared" si="1101"/>
        <v>-0.12646716342703612</v>
      </c>
      <c r="Z7790" s="1">
        <f t="shared" si="1099"/>
        <v>21.099999999999998</v>
      </c>
      <c r="AC7790" s="1" t="str">
        <f t="shared" si="1100"/>
        <v>N</v>
      </c>
    </row>
    <row r="7791" spans="1:29" x14ac:dyDescent="0.25">
      <c r="A7791" s="1">
        <v>20210202</v>
      </c>
      <c r="B7791" s="1">
        <v>2491</v>
      </c>
      <c r="C7791" s="1" t="s">
        <v>811</v>
      </c>
      <c r="D7791" s="1">
        <v>9.4</v>
      </c>
      <c r="E7791" s="1">
        <v>12.4</v>
      </c>
      <c r="F7791" s="1">
        <v>12.1</v>
      </c>
      <c r="G7791" s="1">
        <v>12.25</v>
      </c>
      <c r="H7791" s="1">
        <v>11.85</v>
      </c>
      <c r="I7791" s="1">
        <v>11.85</v>
      </c>
      <c r="J7791" s="1">
        <f>CEILING(E7791*0.9,LOOKUP(E7791*0.9,{0,10,50,100,500},{0.01,0.05,0.1,0.5,1}))</f>
        <v>11.200000000000001</v>
      </c>
      <c r="K7791" s="1">
        <f>CEILING(E7791*0.915,LOOKUP(E7791*0.915,{0,10,50,100,500},{0.01,0.05,0.1,0.5,1}))</f>
        <v>11.350000000000001</v>
      </c>
      <c r="L7791" s="1">
        <f>FLOOR(E7791*1.1,LOOKUP(E7791*1.1,{0,10,50,100,500},{0.01,0.05,0.1,0.5,1}))</f>
        <v>13.600000000000001</v>
      </c>
      <c r="M7791" s="1">
        <f t="shared" si="1093"/>
        <v>13.350000000000001</v>
      </c>
      <c r="N7791" s="2">
        <f t="shared" si="1094"/>
        <v>-2.4193548387096833E-2</v>
      </c>
      <c r="O7791" s="2">
        <f t="shared" si="1095"/>
        <v>-1.2096774193548416E-2</v>
      </c>
      <c r="P7791" s="3">
        <f t="shared" si="1097"/>
        <v>0</v>
      </c>
      <c r="Q7791" s="2">
        <f t="shared" si="1096"/>
        <v>-0.12646716342703612</v>
      </c>
      <c r="U7791" s="2">
        <f t="shared" si="1098"/>
        <v>0</v>
      </c>
      <c r="V7791" s="2">
        <f t="shared" si="1101"/>
        <v>-0.12646716342703612</v>
      </c>
      <c r="Z7791" s="1">
        <f t="shared" si="1099"/>
        <v>12.55</v>
      </c>
      <c r="AC7791" s="1" t="str">
        <f t="shared" si="1100"/>
        <v>N</v>
      </c>
    </row>
    <row r="7792" spans="1:29" x14ac:dyDescent="0.25">
      <c r="A7792" s="1">
        <v>20210202</v>
      </c>
      <c r="B7792" s="1">
        <v>2603</v>
      </c>
      <c r="C7792" s="1" t="s">
        <v>308</v>
      </c>
      <c r="D7792" s="1">
        <v>7.49</v>
      </c>
      <c r="E7792" s="1">
        <v>34.1</v>
      </c>
      <c r="F7792" s="1">
        <v>34.15</v>
      </c>
      <c r="G7792" s="1">
        <v>35.200000000000003</v>
      </c>
      <c r="H7792" s="1">
        <v>33.15</v>
      </c>
      <c r="I7792" s="1">
        <v>33.549999999999997</v>
      </c>
      <c r="J7792" s="1">
        <f>CEILING(E7792*0.9,LOOKUP(E7792*0.9,{0,10,50,100,500},{0.01,0.05,0.1,0.5,1}))</f>
        <v>30.700000000000003</v>
      </c>
      <c r="K7792" s="1">
        <f>CEILING(E7792*0.915,LOOKUP(E7792*0.915,{0,10,50,100,500},{0.01,0.05,0.1,0.5,1}))</f>
        <v>31.25</v>
      </c>
      <c r="L7792" s="1">
        <f>FLOOR(E7792*1.1,LOOKUP(E7792*1.1,{0,10,50,100,500},{0.01,0.05,0.1,0.5,1}))</f>
        <v>37.5</v>
      </c>
      <c r="M7792" s="1">
        <f t="shared" si="1093"/>
        <v>37.25</v>
      </c>
      <c r="N7792" s="2">
        <f t="shared" si="1094"/>
        <v>1.4662756598239634E-3</v>
      </c>
      <c r="O7792" s="2">
        <f t="shared" si="1095"/>
        <v>3.2258064516129073E-2</v>
      </c>
      <c r="P7792" s="3">
        <f t="shared" si="1097"/>
        <v>1.8526760059612644E-2</v>
      </c>
      <c r="Q7792" s="2">
        <f t="shared" si="1096"/>
        <v>-0.10794040336742347</v>
      </c>
      <c r="U7792" s="2">
        <f t="shared" si="1098"/>
        <v>1.8526760059612644E-2</v>
      </c>
      <c r="V7792" s="2">
        <f t="shared" si="1101"/>
        <v>-0.10794040336742347</v>
      </c>
      <c r="Z7792" s="1">
        <f t="shared" si="1099"/>
        <v>34.25</v>
      </c>
      <c r="AC7792" s="1" t="str">
        <f t="shared" si="1100"/>
        <v>N</v>
      </c>
    </row>
    <row r="7793" spans="1:29" x14ac:dyDescent="0.25">
      <c r="A7793" s="1">
        <v>20210202</v>
      </c>
      <c r="B7793" s="1">
        <v>3178</v>
      </c>
      <c r="C7793" s="1" t="s">
        <v>275</v>
      </c>
      <c r="D7793" s="1">
        <v>6.61</v>
      </c>
      <c r="E7793" s="1">
        <v>62.5</v>
      </c>
      <c r="F7793" s="1">
        <v>63.3</v>
      </c>
      <c r="G7793" s="1">
        <v>68.5</v>
      </c>
      <c r="H7793" s="1">
        <v>61.1</v>
      </c>
      <c r="I7793" s="1">
        <v>63.5</v>
      </c>
      <c r="J7793" s="1">
        <f>CEILING(E7793*0.9,LOOKUP(E7793*0.9,{0,10,50,100,500},{0.01,0.05,0.1,0.5,1}))</f>
        <v>56.300000000000004</v>
      </c>
      <c r="K7793" s="1">
        <f>CEILING(E7793*0.915,LOOKUP(E7793*0.915,{0,10,50,100,500},{0.01,0.05,0.1,0.5,1}))</f>
        <v>57.2</v>
      </c>
      <c r="L7793" s="1">
        <f>FLOOR(E7793*1.1,LOOKUP(E7793*1.1,{0,10,50,100,500},{0.01,0.05,0.1,0.5,1}))</f>
        <v>68.7</v>
      </c>
      <c r="M7793" s="1">
        <f t="shared" si="1093"/>
        <v>68.2</v>
      </c>
      <c r="N7793" s="2">
        <f t="shared" si="1094"/>
        <v>1.2799999999999954E-2</v>
      </c>
      <c r="O7793" s="2">
        <f t="shared" si="1095"/>
        <v>9.6000000000000002E-2</v>
      </c>
      <c r="P7793" s="3">
        <f t="shared" si="1097"/>
        <v>-7.4009068914956136E-2</v>
      </c>
      <c r="Q7793" s="2">
        <f t="shared" si="1096"/>
        <v>-0.18194947228237962</v>
      </c>
      <c r="U7793" s="2">
        <f t="shared" si="1098"/>
        <v>-7.4009068914956136E-2</v>
      </c>
      <c r="V7793" s="2">
        <f t="shared" si="1101"/>
        <v>-0.18194947228237962</v>
      </c>
      <c r="Z7793" s="1">
        <f t="shared" si="1099"/>
        <v>62.8</v>
      </c>
      <c r="AC7793" s="1" t="str">
        <f t="shared" si="1100"/>
        <v>N</v>
      </c>
    </row>
    <row r="7794" spans="1:29" x14ac:dyDescent="0.25">
      <c r="A7794" s="1">
        <v>20210203</v>
      </c>
      <c r="B7794" s="1">
        <v>1533</v>
      </c>
      <c r="C7794" s="1" t="s">
        <v>74</v>
      </c>
      <c r="D7794" s="1">
        <v>19.22</v>
      </c>
      <c r="E7794" s="1">
        <v>72</v>
      </c>
      <c r="F7794" s="1">
        <v>73.400000000000006</v>
      </c>
      <c r="G7794" s="1">
        <v>78.900000000000006</v>
      </c>
      <c r="H7794" s="1">
        <v>68</v>
      </c>
      <c r="I7794" s="1">
        <v>71.900000000000006</v>
      </c>
      <c r="J7794" s="1">
        <f>CEILING(E7794*0.9,LOOKUP(E7794*0.9,{0,10,50,100,500},{0.01,0.05,0.1,0.5,1}))</f>
        <v>64.8</v>
      </c>
      <c r="K7794" s="1">
        <f>CEILING(E7794*0.915,LOOKUP(E7794*0.915,{0,10,50,100,500},{0.01,0.05,0.1,0.5,1}))</f>
        <v>65.900000000000006</v>
      </c>
      <c r="L7794" s="1">
        <f>FLOOR(E7794*1.1,LOOKUP(E7794*1.1,{0,10,50,100,500},{0.01,0.05,0.1,0.5,1}))</f>
        <v>79.2</v>
      </c>
      <c r="M7794" s="1">
        <f t="shared" si="1093"/>
        <v>78.7</v>
      </c>
      <c r="N7794" s="2">
        <f t="shared" si="1094"/>
        <v>1.9444444444444525E-2</v>
      </c>
      <c r="O7794" s="2">
        <f t="shared" si="1095"/>
        <v>9.5833333333333409E-2</v>
      </c>
      <c r="P7794" s="3">
        <f t="shared" si="1097"/>
        <v>-6.951445870393895E-2</v>
      </c>
      <c r="Q7794" s="2">
        <f t="shared" si="1096"/>
        <v>-0.25146393098631858</v>
      </c>
      <c r="U7794" s="2">
        <f t="shared" si="1098"/>
        <v>-6.951445870393895E-2</v>
      </c>
      <c r="V7794" s="2">
        <f t="shared" si="1101"/>
        <v>-0.25146393098631858</v>
      </c>
      <c r="Z7794" s="1">
        <f t="shared" si="1099"/>
        <v>72.3</v>
      </c>
      <c r="AC7794" s="1" t="str">
        <f t="shared" si="1100"/>
        <v>N</v>
      </c>
    </row>
    <row r="7795" spans="1:29" x14ac:dyDescent="0.25">
      <c r="A7795" s="1">
        <v>20210203</v>
      </c>
      <c r="B7795" s="1">
        <v>2609</v>
      </c>
      <c r="C7795" s="1" t="s">
        <v>310</v>
      </c>
      <c r="D7795" s="1">
        <v>16.63</v>
      </c>
      <c r="E7795" s="1">
        <v>21.6</v>
      </c>
      <c r="F7795" s="1">
        <v>21.45</v>
      </c>
      <c r="G7795" s="1">
        <v>22.2</v>
      </c>
      <c r="H7795" s="1">
        <v>21.35</v>
      </c>
      <c r="I7795" s="1">
        <v>21.95</v>
      </c>
      <c r="J7795" s="1">
        <f>CEILING(E7795*0.9,LOOKUP(E7795*0.9,{0,10,50,100,500},{0.01,0.05,0.1,0.5,1}))</f>
        <v>19.450000000000003</v>
      </c>
      <c r="K7795" s="1">
        <f>CEILING(E7795*0.915,LOOKUP(E7795*0.915,{0,10,50,100,500},{0.01,0.05,0.1,0.5,1}))</f>
        <v>19.8</v>
      </c>
      <c r="L7795" s="1">
        <f>FLOOR(E7795*1.1,LOOKUP(E7795*1.1,{0,10,50,100,500},{0.01,0.05,0.1,0.5,1}))</f>
        <v>23.75</v>
      </c>
      <c r="M7795" s="1">
        <f t="shared" si="1093"/>
        <v>23.5</v>
      </c>
      <c r="N7795" s="2">
        <f t="shared" si="1094"/>
        <v>-6.9444444444445429E-3</v>
      </c>
      <c r="O7795" s="2">
        <f t="shared" si="1095"/>
        <v>2.7777777777777676E-2</v>
      </c>
      <c r="P7795" s="3">
        <f t="shared" si="1097"/>
        <v>-1.1392314350797274E-2</v>
      </c>
      <c r="Q7795" s="2">
        <f t="shared" si="1096"/>
        <v>-0.26285624533711588</v>
      </c>
      <c r="U7795" s="2">
        <f t="shared" si="1098"/>
        <v>-1.1392314350797274E-2</v>
      </c>
      <c r="V7795" s="2">
        <f t="shared" si="1101"/>
        <v>-0.26285624533711588</v>
      </c>
      <c r="Z7795" s="1">
        <f t="shared" si="1099"/>
        <v>21.75</v>
      </c>
      <c r="AC7795" s="1" t="str">
        <f t="shared" si="1100"/>
        <v>N</v>
      </c>
    </row>
    <row r="7796" spans="1:29" x14ac:dyDescent="0.25">
      <c r="A7796" s="1">
        <v>20210203</v>
      </c>
      <c r="B7796" s="1">
        <v>3178</v>
      </c>
      <c r="C7796" s="1" t="s">
        <v>275</v>
      </c>
      <c r="D7796" s="1">
        <v>14.46</v>
      </c>
      <c r="E7796" s="1">
        <v>63.5</v>
      </c>
      <c r="F7796" s="1">
        <v>62.1</v>
      </c>
      <c r="G7796" s="1">
        <v>65.599999999999994</v>
      </c>
      <c r="H7796" s="1">
        <v>60.3</v>
      </c>
      <c r="I7796" s="1">
        <v>61.1</v>
      </c>
      <c r="J7796" s="1">
        <f>CEILING(E7796*0.9,LOOKUP(E7796*0.9,{0,10,50,100,500},{0.01,0.05,0.1,0.5,1}))</f>
        <v>57.2</v>
      </c>
      <c r="K7796" s="1">
        <f>CEILING(E7796*0.915,LOOKUP(E7796*0.915,{0,10,50,100,500},{0.01,0.05,0.1,0.5,1}))</f>
        <v>58.2</v>
      </c>
      <c r="L7796" s="1">
        <f>FLOOR(E7796*1.1,LOOKUP(E7796*1.1,{0,10,50,100,500},{0.01,0.05,0.1,0.5,1}))</f>
        <v>69.8</v>
      </c>
      <c r="M7796" s="1">
        <f t="shared" si="1093"/>
        <v>69.3</v>
      </c>
      <c r="N7796" s="2">
        <f t="shared" si="1094"/>
        <v>-2.2047244094488168E-2</v>
      </c>
      <c r="O7796" s="2">
        <f t="shared" si="1095"/>
        <v>3.3070866141732193E-2</v>
      </c>
      <c r="P7796" s="3">
        <f t="shared" si="1097"/>
        <v>4.1807936170212667E-2</v>
      </c>
      <c r="Q7796" s="2">
        <f t="shared" si="1096"/>
        <v>-0.22104830916690321</v>
      </c>
      <c r="U7796" s="2">
        <f t="shared" si="1098"/>
        <v>4.1807936170212667E-2</v>
      </c>
      <c r="V7796" s="2">
        <f t="shared" si="1101"/>
        <v>-0.22104830916690321</v>
      </c>
      <c r="Z7796" s="1">
        <f t="shared" si="1099"/>
        <v>63.8</v>
      </c>
      <c r="AC7796" s="1" t="str">
        <f t="shared" si="1100"/>
        <v>N</v>
      </c>
    </row>
    <row r="7797" spans="1:29" x14ac:dyDescent="0.25">
      <c r="A7797" s="1">
        <v>20210203</v>
      </c>
      <c r="B7797" s="1">
        <v>6477</v>
      </c>
      <c r="C7797" s="1" t="s">
        <v>188</v>
      </c>
      <c r="D7797" s="1">
        <v>10.55</v>
      </c>
      <c r="E7797" s="1">
        <v>57.2</v>
      </c>
      <c r="F7797" s="1">
        <v>57.1</v>
      </c>
      <c r="G7797" s="1">
        <v>57.5</v>
      </c>
      <c r="H7797" s="1">
        <v>56</v>
      </c>
      <c r="I7797" s="1">
        <v>57.2</v>
      </c>
      <c r="J7797" s="1">
        <f>CEILING(E7797*0.9,LOOKUP(E7797*0.9,{0,10,50,100,500},{0.01,0.05,0.1,0.5,1}))</f>
        <v>51.5</v>
      </c>
      <c r="K7797" s="1">
        <f>CEILING(E7797*0.915,LOOKUP(E7797*0.915,{0,10,50,100,500},{0.01,0.05,0.1,0.5,1}))</f>
        <v>52.400000000000006</v>
      </c>
      <c r="L7797" s="1">
        <f>FLOOR(E7797*1.1,LOOKUP(E7797*1.1,{0,10,50,100,500},{0.01,0.05,0.1,0.5,1}))</f>
        <v>62.900000000000006</v>
      </c>
      <c r="M7797" s="1">
        <f t="shared" si="1093"/>
        <v>62.400000000000006</v>
      </c>
      <c r="N7797" s="2">
        <f t="shared" si="1094"/>
        <v>-1.748251748251773E-3</v>
      </c>
      <c r="O7797" s="2">
        <f t="shared" si="1095"/>
        <v>5.2447552447551947E-3</v>
      </c>
      <c r="P7797" s="3">
        <f t="shared" si="1097"/>
        <v>2.936795454545402E-3</v>
      </c>
      <c r="Q7797" s="2">
        <f t="shared" si="1096"/>
        <v>-0.21811151371235782</v>
      </c>
      <c r="U7797" s="2">
        <f t="shared" si="1098"/>
        <v>0</v>
      </c>
      <c r="V7797" s="2">
        <f t="shared" si="1101"/>
        <v>-0.22104830916690321</v>
      </c>
      <c r="Z7797" s="1">
        <f t="shared" si="1099"/>
        <v>57.5</v>
      </c>
      <c r="AC7797" s="1" t="str">
        <f t="shared" si="1100"/>
        <v>Y</v>
      </c>
    </row>
    <row r="7798" spans="1:29" x14ac:dyDescent="0.25">
      <c r="A7798" s="1">
        <v>20210203</v>
      </c>
      <c r="B7798" s="1">
        <v>6233</v>
      </c>
      <c r="C7798" s="1" t="s">
        <v>166</v>
      </c>
      <c r="D7798" s="1">
        <v>9.3800000000000008</v>
      </c>
      <c r="E7798" s="1">
        <v>36.1</v>
      </c>
      <c r="F7798" s="1">
        <v>35.5</v>
      </c>
      <c r="G7798" s="1">
        <v>36.549999999999997</v>
      </c>
      <c r="H7798" s="1">
        <v>35.1</v>
      </c>
      <c r="I7798" s="1">
        <v>35.6</v>
      </c>
      <c r="J7798" s="1">
        <f>CEILING(E7798*0.9,LOOKUP(E7798*0.9,{0,10,50,100,500},{0.01,0.05,0.1,0.5,1}))</f>
        <v>32.5</v>
      </c>
      <c r="K7798" s="1">
        <f>CEILING(E7798*0.915,LOOKUP(E7798*0.915,{0,10,50,100,500},{0.01,0.05,0.1,0.5,1}))</f>
        <v>33.050000000000004</v>
      </c>
      <c r="L7798" s="1">
        <f>FLOOR(E7798*1.1,LOOKUP(E7798*1.1,{0,10,50,100,500},{0.01,0.05,0.1,0.5,1}))</f>
        <v>39.700000000000003</v>
      </c>
      <c r="M7798" s="1">
        <f t="shared" si="1093"/>
        <v>39.450000000000003</v>
      </c>
      <c r="N7798" s="2">
        <f t="shared" si="1094"/>
        <v>-1.6620498614958488E-2</v>
      </c>
      <c r="O7798" s="2">
        <f t="shared" si="1095"/>
        <v>1.2465373961218718E-2</v>
      </c>
      <c r="P7798" s="3">
        <f t="shared" si="1097"/>
        <v>1.5925754213482992E-2</v>
      </c>
      <c r="Q7798" s="2">
        <f t="shared" si="1096"/>
        <v>-0.20218575949887482</v>
      </c>
      <c r="U7798" s="2">
        <f t="shared" si="1098"/>
        <v>1.5925754213482992E-2</v>
      </c>
      <c r="V7798" s="2">
        <f t="shared" si="1101"/>
        <v>-0.20512255495342022</v>
      </c>
      <c r="Z7798" s="1">
        <f t="shared" si="1099"/>
        <v>36.25</v>
      </c>
      <c r="AC7798" s="1" t="str">
        <f t="shared" si="1100"/>
        <v>N</v>
      </c>
    </row>
    <row r="7799" spans="1:29" x14ac:dyDescent="0.25">
      <c r="A7799" s="1">
        <v>20210203</v>
      </c>
      <c r="B7799" s="1">
        <v>6116</v>
      </c>
      <c r="C7799" s="1" t="s">
        <v>136</v>
      </c>
      <c r="D7799" s="1">
        <v>9.15</v>
      </c>
      <c r="E7799" s="1">
        <v>13.05</v>
      </c>
      <c r="F7799" s="1">
        <v>13.1</v>
      </c>
      <c r="G7799" s="1">
        <v>13.45</v>
      </c>
      <c r="H7799" s="1">
        <v>12.8</v>
      </c>
      <c r="I7799" s="1">
        <v>13</v>
      </c>
      <c r="J7799" s="1">
        <f>CEILING(E7799*0.9,LOOKUP(E7799*0.9,{0,10,50,100,500},{0.01,0.05,0.1,0.5,1}))</f>
        <v>11.75</v>
      </c>
      <c r="K7799" s="1">
        <f>CEILING(E7799*0.915,LOOKUP(E7799*0.915,{0,10,50,100,500},{0.01,0.05,0.1,0.5,1}))</f>
        <v>11.950000000000001</v>
      </c>
      <c r="L7799" s="1">
        <f>FLOOR(E7799*1.1,LOOKUP(E7799*1.1,{0,10,50,100,500},{0.01,0.05,0.1,0.5,1}))</f>
        <v>14.350000000000001</v>
      </c>
      <c r="M7799" s="1">
        <f t="shared" si="1093"/>
        <v>14.100000000000001</v>
      </c>
      <c r="N7799" s="2">
        <f t="shared" si="1094"/>
        <v>3.8314176245209911E-3</v>
      </c>
      <c r="O7799" s="2">
        <f t="shared" si="1095"/>
        <v>3.0651340996168473E-2</v>
      </c>
      <c r="P7799" s="3">
        <f t="shared" si="1097"/>
        <v>1.3057399999999993E-2</v>
      </c>
      <c r="Q7799" s="2">
        <f t="shared" si="1096"/>
        <v>-0.18912835949887483</v>
      </c>
      <c r="U7799" s="2">
        <f t="shared" si="1098"/>
        <v>1.3057399999999993E-2</v>
      </c>
      <c r="V7799" s="2">
        <f t="shared" si="1101"/>
        <v>-0.19206515495342022</v>
      </c>
      <c r="Z7799" s="1">
        <f t="shared" si="1099"/>
        <v>13.200000000000001</v>
      </c>
      <c r="AC7799" s="1" t="str">
        <f t="shared" si="1100"/>
        <v>N</v>
      </c>
    </row>
    <row r="7800" spans="1:29" x14ac:dyDescent="0.25">
      <c r="A7800" s="1">
        <v>20210203</v>
      </c>
      <c r="B7800" s="1">
        <v>6142</v>
      </c>
      <c r="C7800" s="1" t="s">
        <v>576</v>
      </c>
      <c r="D7800" s="1">
        <v>8.9499999999999993</v>
      </c>
      <c r="E7800" s="1">
        <v>9.68</v>
      </c>
      <c r="F7800" s="1">
        <v>9.83</v>
      </c>
      <c r="G7800" s="1">
        <v>10.6</v>
      </c>
      <c r="H7800" s="1">
        <v>9.8000000000000007</v>
      </c>
      <c r="I7800" s="1">
        <v>10.6</v>
      </c>
      <c r="J7800" s="1">
        <f>CEILING(E7800*0.9,LOOKUP(E7800*0.9,{0,10,50,100,500},{0.01,0.05,0.1,0.5,1}))</f>
        <v>8.7200000000000006</v>
      </c>
      <c r="K7800" s="1">
        <f>CEILING(E7800*0.915,LOOKUP(E7800*0.915,{0,10,50,100,500},{0.01,0.05,0.1,0.5,1}))</f>
        <v>8.86</v>
      </c>
      <c r="L7800" s="1">
        <f>FLOOR(E7800*1.1,LOOKUP(E7800*1.1,{0,10,50,100,500},{0.01,0.05,0.1,0.5,1}))</f>
        <v>10.600000000000001</v>
      </c>
      <c r="M7800" s="1">
        <f t="shared" si="1093"/>
        <v>10.350000000000001</v>
      </c>
      <c r="N7800" s="2">
        <f t="shared" si="1094"/>
        <v>1.5495867768595078E-2</v>
      </c>
      <c r="O7800" s="2">
        <f t="shared" si="1095"/>
        <v>9.5041322314049576E-2</v>
      </c>
      <c r="P7800" s="3">
        <f t="shared" si="1097"/>
        <v>-5.2444137198067869E-2</v>
      </c>
      <c r="Q7800" s="2">
        <f t="shared" si="1096"/>
        <v>-0.2415724966969427</v>
      </c>
      <c r="U7800" s="2">
        <f t="shared" si="1098"/>
        <v>-5.2444137198067869E-2</v>
      </c>
      <c r="V7800" s="2">
        <f t="shared" si="1101"/>
        <v>-0.24450929215148809</v>
      </c>
      <c r="Z7800" s="1">
        <f t="shared" si="1099"/>
        <v>9.7099999999999991</v>
      </c>
      <c r="AC7800" s="1" t="str">
        <f t="shared" si="1100"/>
        <v>N</v>
      </c>
    </row>
    <row r="7801" spans="1:29" x14ac:dyDescent="0.25">
      <c r="A7801" s="1">
        <v>20210203</v>
      </c>
      <c r="B7801" s="1">
        <v>3540</v>
      </c>
      <c r="C7801" s="1" t="s">
        <v>100</v>
      </c>
      <c r="D7801" s="1">
        <v>7.94</v>
      </c>
      <c r="E7801" s="1">
        <v>64.3</v>
      </c>
      <c r="F7801" s="1">
        <v>64.2</v>
      </c>
      <c r="G7801" s="1">
        <v>65.7</v>
      </c>
      <c r="H7801" s="1">
        <v>63.5</v>
      </c>
      <c r="I7801" s="1">
        <v>64.8</v>
      </c>
      <c r="J7801" s="1">
        <f>CEILING(E7801*0.9,LOOKUP(E7801*0.9,{0,10,50,100,500},{0.01,0.05,0.1,0.5,1}))</f>
        <v>57.900000000000006</v>
      </c>
      <c r="K7801" s="1">
        <f>CEILING(E7801*0.915,LOOKUP(E7801*0.915,{0,10,50,100,500},{0.01,0.05,0.1,0.5,1}))</f>
        <v>58.900000000000006</v>
      </c>
      <c r="L7801" s="1">
        <f>FLOOR(E7801*1.1,LOOKUP(E7801*1.1,{0,10,50,100,500},{0.01,0.05,0.1,0.5,1}))</f>
        <v>70.7</v>
      </c>
      <c r="M7801" s="1">
        <f t="shared" si="1093"/>
        <v>70.2</v>
      </c>
      <c r="N7801" s="2">
        <f t="shared" si="1094"/>
        <v>-1.5552099533436131E-3</v>
      </c>
      <c r="O7801" s="2">
        <f t="shared" si="1095"/>
        <v>2.1772939346811911E-2</v>
      </c>
      <c r="P7801" s="3">
        <f t="shared" si="1097"/>
        <v>-5.3785586419754974E-3</v>
      </c>
      <c r="Q7801" s="2">
        <f t="shared" si="1096"/>
        <v>-0.2469510553389182</v>
      </c>
      <c r="U7801" s="2">
        <f t="shared" si="1098"/>
        <v>-5.3785586419754974E-3</v>
      </c>
      <c r="V7801" s="2">
        <f t="shared" si="1101"/>
        <v>-0.2498878507934636</v>
      </c>
      <c r="Z7801" s="1">
        <f t="shared" si="1099"/>
        <v>64.599999999999994</v>
      </c>
      <c r="AC7801" s="1" t="str">
        <f t="shared" si="1100"/>
        <v>N</v>
      </c>
    </row>
    <row r="7802" spans="1:29" x14ac:dyDescent="0.25">
      <c r="A7802" s="1">
        <v>20210204</v>
      </c>
      <c r="B7802" s="1">
        <v>8183</v>
      </c>
      <c r="C7802" s="1" t="s">
        <v>156</v>
      </c>
      <c r="D7802" s="1">
        <v>22.54</v>
      </c>
      <c r="E7802" s="1">
        <v>24.7</v>
      </c>
      <c r="F7802" s="1">
        <v>24.45</v>
      </c>
      <c r="G7802" s="1">
        <v>24.9</v>
      </c>
      <c r="H7802" s="1">
        <v>23.8</v>
      </c>
      <c r="I7802" s="1">
        <v>23.8</v>
      </c>
      <c r="J7802" s="1">
        <f>CEILING(E7802*0.9,LOOKUP(E7802*0.9,{0,10,50,100,500},{0.01,0.05,0.1,0.5,1}))</f>
        <v>22.25</v>
      </c>
      <c r="K7802" s="1">
        <f>CEILING(E7802*0.915,LOOKUP(E7802*0.915,{0,10,50,100,500},{0.01,0.05,0.1,0.5,1}))</f>
        <v>22.650000000000002</v>
      </c>
      <c r="L7802" s="1">
        <f>FLOOR(E7802*1.1,LOOKUP(E7802*1.1,{0,10,50,100,500},{0.01,0.05,0.1,0.5,1}))</f>
        <v>27.150000000000002</v>
      </c>
      <c r="M7802" s="1">
        <f t="shared" si="1093"/>
        <v>26.900000000000002</v>
      </c>
      <c r="N7802" s="2">
        <f t="shared" si="1094"/>
        <v>-1.0121457489878543E-2</v>
      </c>
      <c r="O7802" s="2">
        <f t="shared" si="1095"/>
        <v>8.0971659919028063E-3</v>
      </c>
      <c r="P7802" s="3">
        <f t="shared" si="1097"/>
        <v>4.1735867647058666E-2</v>
      </c>
      <c r="Q7802" s="2">
        <f t="shared" si="1096"/>
        <v>-0.20521518769185954</v>
      </c>
      <c r="U7802" s="2">
        <f t="shared" si="1098"/>
        <v>4.1735867647058666E-2</v>
      </c>
      <c r="V7802" s="2">
        <f t="shared" si="1101"/>
        <v>-0.20815198314640493</v>
      </c>
      <c r="Z7802" s="1">
        <f t="shared" si="1099"/>
        <v>24.849999999999998</v>
      </c>
      <c r="AC7802" s="1" t="str">
        <f t="shared" si="1100"/>
        <v>N</v>
      </c>
    </row>
    <row r="7803" spans="1:29" x14ac:dyDescent="0.25">
      <c r="A7803" s="1">
        <v>20210204</v>
      </c>
      <c r="B7803" s="1">
        <v>4967</v>
      </c>
      <c r="C7803" s="1" t="s">
        <v>276</v>
      </c>
      <c r="D7803" s="1">
        <v>15.55</v>
      </c>
      <c r="E7803" s="1">
        <v>49</v>
      </c>
      <c r="F7803" s="1">
        <v>49</v>
      </c>
      <c r="G7803" s="1">
        <v>49.8</v>
      </c>
      <c r="H7803" s="1">
        <v>48.2</v>
      </c>
      <c r="I7803" s="1">
        <v>48.5</v>
      </c>
      <c r="J7803" s="1">
        <f>CEILING(E7803*0.9,LOOKUP(E7803*0.9,{0,10,50,100,500},{0.01,0.05,0.1,0.5,1}))</f>
        <v>44.1</v>
      </c>
      <c r="K7803" s="1">
        <f>CEILING(E7803*0.915,LOOKUP(E7803*0.915,{0,10,50,100,500},{0.01,0.05,0.1,0.5,1}))</f>
        <v>44.85</v>
      </c>
      <c r="L7803" s="1">
        <f>FLOOR(E7803*1.1,LOOKUP(E7803*1.1,{0,10,50,100,500},{0.01,0.05,0.1,0.5,1}))</f>
        <v>53.900000000000006</v>
      </c>
      <c r="M7803" s="1">
        <f t="shared" si="1093"/>
        <v>53.400000000000006</v>
      </c>
      <c r="N7803" s="2">
        <f t="shared" si="1094"/>
        <v>0</v>
      </c>
      <c r="O7803" s="2">
        <f t="shared" si="1095"/>
        <v>1.632653061224484E-2</v>
      </c>
      <c r="P7803" s="3">
        <f t="shared" si="1097"/>
        <v>1.1078611340206176E-2</v>
      </c>
      <c r="Q7803" s="2">
        <f t="shared" si="1096"/>
        <v>-0.19413657635165335</v>
      </c>
      <c r="U7803" s="2">
        <f t="shared" si="1098"/>
        <v>1.1078611340206176E-2</v>
      </c>
      <c r="V7803" s="2">
        <f t="shared" si="1101"/>
        <v>-0.19707337180619874</v>
      </c>
      <c r="Z7803" s="1">
        <f t="shared" si="1099"/>
        <v>49.15</v>
      </c>
      <c r="AC7803" s="1" t="str">
        <f t="shared" si="1100"/>
        <v>N</v>
      </c>
    </row>
    <row r="7804" spans="1:29" x14ac:dyDescent="0.25">
      <c r="A7804" s="1">
        <v>20210204</v>
      </c>
      <c r="B7804" s="1">
        <v>2415</v>
      </c>
      <c r="C7804" s="1" t="s">
        <v>481</v>
      </c>
      <c r="D7804" s="1">
        <v>10.69</v>
      </c>
      <c r="E7804" s="1">
        <v>34</v>
      </c>
      <c r="F7804" s="1">
        <v>34.549999999999997</v>
      </c>
      <c r="G7804" s="1">
        <v>34.799999999999997</v>
      </c>
      <c r="H7804" s="1">
        <v>33.1</v>
      </c>
      <c r="I7804" s="1">
        <v>33.200000000000003</v>
      </c>
      <c r="J7804" s="1">
        <f>CEILING(E7804*0.9,LOOKUP(E7804*0.9,{0,10,50,100,500},{0.01,0.05,0.1,0.5,1}))</f>
        <v>30.6</v>
      </c>
      <c r="K7804" s="1">
        <f>CEILING(E7804*0.915,LOOKUP(E7804*0.915,{0,10,50,100,500},{0.01,0.05,0.1,0.5,1}))</f>
        <v>31.150000000000002</v>
      </c>
      <c r="L7804" s="1">
        <f>FLOOR(E7804*1.1,LOOKUP(E7804*1.1,{0,10,50,100,500},{0.01,0.05,0.1,0.5,1}))</f>
        <v>37.4</v>
      </c>
      <c r="M7804" s="1">
        <f t="shared" si="1093"/>
        <v>37.15</v>
      </c>
      <c r="N7804" s="2">
        <f t="shared" si="1094"/>
        <v>1.6176470588235209E-2</v>
      </c>
      <c r="O7804" s="2">
        <f t="shared" si="1095"/>
        <v>2.3529411764705799E-2</v>
      </c>
      <c r="P7804" s="3">
        <f t="shared" si="1097"/>
        <v>3.8287432228915348E-2</v>
      </c>
      <c r="Q7804" s="2">
        <f t="shared" si="1096"/>
        <v>-0.15584914412273801</v>
      </c>
      <c r="U7804" s="2">
        <f t="shared" si="1098"/>
        <v>3.8287432228915348E-2</v>
      </c>
      <c r="V7804" s="2">
        <f t="shared" si="1101"/>
        <v>-0.1587859395772834</v>
      </c>
      <c r="Z7804" s="1">
        <f t="shared" si="1099"/>
        <v>34.15</v>
      </c>
      <c r="AC7804" s="1" t="str">
        <f t="shared" si="1100"/>
        <v>N</v>
      </c>
    </row>
    <row r="7805" spans="1:29" x14ac:dyDescent="0.25">
      <c r="A7805" s="1">
        <v>20210204</v>
      </c>
      <c r="B7805" s="1">
        <v>2328</v>
      </c>
      <c r="C7805" s="1" t="s">
        <v>122</v>
      </c>
      <c r="D7805" s="1">
        <v>9.83</v>
      </c>
      <c r="E7805" s="1">
        <v>41.05</v>
      </c>
      <c r="F7805" s="1">
        <v>41.05</v>
      </c>
      <c r="G7805" s="1">
        <v>41.55</v>
      </c>
      <c r="H7805" s="1">
        <v>40.049999999999997</v>
      </c>
      <c r="I7805" s="1">
        <v>40.35</v>
      </c>
      <c r="J7805" s="1">
        <f>CEILING(E7805*0.9,LOOKUP(E7805*0.9,{0,10,50,100,500},{0.01,0.05,0.1,0.5,1}))</f>
        <v>36.950000000000003</v>
      </c>
      <c r="K7805" s="1">
        <f>CEILING(E7805*0.915,LOOKUP(E7805*0.915,{0,10,50,100,500},{0.01,0.05,0.1,0.5,1}))</f>
        <v>37.6</v>
      </c>
      <c r="L7805" s="1">
        <f>FLOOR(E7805*1.1,LOOKUP(E7805*1.1,{0,10,50,100,500},{0.01,0.05,0.1,0.5,1}))</f>
        <v>45.150000000000006</v>
      </c>
      <c r="M7805" s="1">
        <f t="shared" si="1093"/>
        <v>44.900000000000006</v>
      </c>
      <c r="N7805" s="2">
        <f t="shared" si="1094"/>
        <v>0</v>
      </c>
      <c r="O7805" s="2">
        <f t="shared" si="1095"/>
        <v>1.2180267965895251E-2</v>
      </c>
      <c r="P7805" s="3">
        <f t="shared" si="1097"/>
        <v>1.8727671623295992E-2</v>
      </c>
      <c r="Q7805" s="2">
        <f t="shared" si="1096"/>
        <v>-0.13712147249944201</v>
      </c>
      <c r="U7805" s="2">
        <f t="shared" si="1098"/>
        <v>1.8727671623295992E-2</v>
      </c>
      <c r="V7805" s="2">
        <f t="shared" si="1101"/>
        <v>-0.1400582679539874</v>
      </c>
      <c r="Z7805" s="1">
        <f t="shared" si="1099"/>
        <v>41.199999999999996</v>
      </c>
      <c r="AC7805" s="1" t="str">
        <f t="shared" si="1100"/>
        <v>N</v>
      </c>
    </row>
    <row r="7806" spans="1:29" x14ac:dyDescent="0.25">
      <c r="A7806" s="1">
        <v>20210204</v>
      </c>
      <c r="B7806" s="1">
        <v>8054</v>
      </c>
      <c r="C7806" s="1" t="s">
        <v>194</v>
      </c>
      <c r="D7806" s="1">
        <v>8.11</v>
      </c>
      <c r="E7806" s="1">
        <v>25.2</v>
      </c>
      <c r="F7806" s="1">
        <v>24.8</v>
      </c>
      <c r="G7806" s="1">
        <v>26.15</v>
      </c>
      <c r="H7806" s="1">
        <v>24.8</v>
      </c>
      <c r="I7806" s="1">
        <v>25.35</v>
      </c>
      <c r="J7806" s="1">
        <f>CEILING(E7806*0.9,LOOKUP(E7806*0.9,{0,10,50,100,500},{0.01,0.05,0.1,0.5,1}))</f>
        <v>22.700000000000003</v>
      </c>
      <c r="K7806" s="1">
        <f>CEILING(E7806*0.915,LOOKUP(E7806*0.915,{0,10,50,100,500},{0.01,0.05,0.1,0.5,1}))</f>
        <v>23.1</v>
      </c>
      <c r="L7806" s="1">
        <f>FLOOR(E7806*1.1,LOOKUP(E7806*1.1,{0,10,50,100,500},{0.01,0.05,0.1,0.5,1}))</f>
        <v>27.700000000000003</v>
      </c>
      <c r="M7806" s="1">
        <f t="shared" ref="M7806:M7869" si="1102">IF(L7806&lt;10,L7806-0.05,IF(L7806&lt;50,L7806-0.25,IF(L7806&lt;100,L7806-0.5,IF(L7806&lt;500,L7806-2.5,IF(L7806&lt;1000,L7806-5,IF(L7806&lt;5000,L7806-25,0))))))</f>
        <v>27.450000000000003</v>
      </c>
      <c r="N7806" s="2">
        <f t="shared" ref="N7806:N7869" si="1103">(F7806-E7806)/E7806</f>
        <v>-1.5873015873015817E-2</v>
      </c>
      <c r="O7806" s="2">
        <f t="shared" ref="O7806:O7869" si="1104">(G7806-E7806)/E7806</f>
        <v>3.7698412698412669E-2</v>
      </c>
      <c r="P7806" s="3">
        <f t="shared" si="1097"/>
        <v>-2.2980000000002187E-3</v>
      </c>
      <c r="Q7806" s="2">
        <f t="shared" ref="Q7806:Q7869" si="1105">IF(Q7805+P7806&gt;0,0,P7806+Q7805)</f>
        <v>-0.13941947249944223</v>
      </c>
      <c r="U7806" s="2">
        <f t="shared" si="1098"/>
        <v>-2.2980000000002187E-3</v>
      </c>
      <c r="V7806" s="2">
        <f t="shared" si="1101"/>
        <v>-0.14235626795398762</v>
      </c>
      <c r="Z7806" s="1">
        <f t="shared" si="1099"/>
        <v>25.349999999999998</v>
      </c>
      <c r="AC7806" s="1" t="str">
        <f t="shared" si="1100"/>
        <v>N</v>
      </c>
    </row>
    <row r="7807" spans="1:29" x14ac:dyDescent="0.25">
      <c r="A7807" s="1">
        <v>20210204</v>
      </c>
      <c r="B7807" s="1">
        <v>2390</v>
      </c>
      <c r="C7807" s="1" t="s">
        <v>62</v>
      </c>
      <c r="D7807" s="1">
        <v>8.0399999999999991</v>
      </c>
      <c r="E7807" s="1">
        <v>14.95</v>
      </c>
      <c r="F7807" s="1">
        <v>15.1</v>
      </c>
      <c r="G7807" s="1">
        <v>15.6</v>
      </c>
      <c r="H7807" s="1">
        <v>14.65</v>
      </c>
      <c r="I7807" s="1">
        <v>15.45</v>
      </c>
      <c r="J7807" s="1">
        <f>CEILING(E7807*0.9,LOOKUP(E7807*0.9,{0,10,50,100,500},{0.01,0.05,0.1,0.5,1}))</f>
        <v>13.5</v>
      </c>
      <c r="K7807" s="1">
        <f>CEILING(E7807*0.915,LOOKUP(E7807*0.915,{0,10,50,100,500},{0.01,0.05,0.1,0.5,1}))</f>
        <v>13.700000000000001</v>
      </c>
      <c r="L7807" s="1">
        <f>FLOOR(E7807*1.1,LOOKUP(E7807*1.1,{0,10,50,100,500},{0.01,0.05,0.1,0.5,1}))</f>
        <v>16.400000000000002</v>
      </c>
      <c r="M7807" s="1">
        <f t="shared" si="1102"/>
        <v>16.150000000000002</v>
      </c>
      <c r="N7807" s="2">
        <f t="shared" si="1103"/>
        <v>1.0033444816053536E-2</v>
      </c>
      <c r="O7807" s="2">
        <f t="shared" si="1104"/>
        <v>4.3478260869565244E-2</v>
      </c>
      <c r="P7807" s="3">
        <f t="shared" si="1097"/>
        <v>-2.4908702265372222E-2</v>
      </c>
      <c r="Q7807" s="2">
        <f t="shared" si="1105"/>
        <v>-0.16432817476481446</v>
      </c>
      <c r="U7807" s="2">
        <f t="shared" si="1098"/>
        <v>-2.4908702265372222E-2</v>
      </c>
      <c r="V7807" s="2">
        <f t="shared" si="1101"/>
        <v>-0.16726497021935985</v>
      </c>
      <c r="Z7807" s="1">
        <f t="shared" si="1099"/>
        <v>15.1</v>
      </c>
      <c r="AC7807" s="1" t="str">
        <f t="shared" si="1100"/>
        <v>N</v>
      </c>
    </row>
    <row r="7808" spans="1:29" x14ac:dyDescent="0.25">
      <c r="A7808" s="1">
        <v>20210204</v>
      </c>
      <c r="B7808" s="1">
        <v>2486</v>
      </c>
      <c r="C7808" s="1" t="s">
        <v>203</v>
      </c>
      <c r="D7808" s="1">
        <v>7.42</v>
      </c>
      <c r="E7808" s="1">
        <v>19.350000000000001</v>
      </c>
      <c r="F7808" s="1">
        <v>19.5</v>
      </c>
      <c r="G7808" s="1">
        <v>19.649999999999999</v>
      </c>
      <c r="H7808" s="1">
        <v>18.8</v>
      </c>
      <c r="I7808" s="1">
        <v>18.899999999999999</v>
      </c>
      <c r="J7808" s="1">
        <f>CEILING(E7808*0.9,LOOKUP(E7808*0.9,{0,10,50,100,500},{0.01,0.05,0.1,0.5,1}))</f>
        <v>17.45</v>
      </c>
      <c r="K7808" s="1">
        <f>CEILING(E7808*0.915,LOOKUP(E7808*0.915,{0,10,50,100,500},{0.01,0.05,0.1,0.5,1}))</f>
        <v>17.75</v>
      </c>
      <c r="L7808" s="1">
        <f>FLOOR(E7808*1.1,LOOKUP(E7808*1.1,{0,10,50,100,500},{0.01,0.05,0.1,0.5,1}))</f>
        <v>21.25</v>
      </c>
      <c r="M7808" s="1">
        <f t="shared" si="1102"/>
        <v>21</v>
      </c>
      <c r="N7808" s="2">
        <f t="shared" si="1103"/>
        <v>7.7519379844960502E-3</v>
      </c>
      <c r="O7808" s="2">
        <f t="shared" si="1104"/>
        <v>1.55038759689921E-2</v>
      </c>
      <c r="P7808" s="3">
        <f t="shared" si="1097"/>
        <v>2.938774603174606E-2</v>
      </c>
      <c r="Q7808" s="2">
        <f t="shared" si="1105"/>
        <v>-0.13494042873306838</v>
      </c>
      <c r="U7808" s="2">
        <f t="shared" si="1098"/>
        <v>2.938774603174606E-2</v>
      </c>
      <c r="V7808" s="2">
        <f t="shared" si="1101"/>
        <v>-0.13787722418761378</v>
      </c>
      <c r="Z7808" s="1">
        <f t="shared" si="1099"/>
        <v>19.5</v>
      </c>
      <c r="AC7808" s="1" t="str">
        <f t="shared" si="1100"/>
        <v>N</v>
      </c>
    </row>
    <row r="7809" spans="1:29" x14ac:dyDescent="0.25">
      <c r="A7809" s="1">
        <v>20210204</v>
      </c>
      <c r="B7809" s="1">
        <v>2609</v>
      </c>
      <c r="C7809" s="1" t="s">
        <v>310</v>
      </c>
      <c r="D7809" s="1">
        <v>7.38</v>
      </c>
      <c r="E7809" s="1">
        <v>21.95</v>
      </c>
      <c r="F7809" s="1">
        <v>22.1</v>
      </c>
      <c r="G7809" s="1">
        <v>22.2</v>
      </c>
      <c r="H7809" s="1">
        <v>21.4</v>
      </c>
      <c r="I7809" s="1">
        <v>21.5</v>
      </c>
      <c r="J7809" s="1">
        <f>CEILING(E7809*0.9,LOOKUP(E7809*0.9,{0,10,50,100,500},{0.01,0.05,0.1,0.5,1}))</f>
        <v>19.8</v>
      </c>
      <c r="K7809" s="1">
        <f>CEILING(E7809*0.915,LOOKUP(E7809*0.915,{0,10,50,100,500},{0.01,0.05,0.1,0.5,1}))</f>
        <v>20.100000000000001</v>
      </c>
      <c r="L7809" s="1">
        <f>FLOOR(E7809*1.1,LOOKUP(E7809*1.1,{0,10,50,100,500},{0.01,0.05,0.1,0.5,1}))</f>
        <v>24.1</v>
      </c>
      <c r="M7809" s="1">
        <f t="shared" si="1102"/>
        <v>23.85</v>
      </c>
      <c r="N7809" s="2">
        <f t="shared" si="1103"/>
        <v>6.833712984054767E-3</v>
      </c>
      <c r="O7809" s="2">
        <f t="shared" si="1104"/>
        <v>1.1389521640091117E-2</v>
      </c>
      <c r="P7809" s="3">
        <f t="shared" si="1097"/>
        <v>2.5555981395348794E-2</v>
      </c>
      <c r="Q7809" s="2">
        <f t="shared" si="1105"/>
        <v>-0.1093844473377196</v>
      </c>
      <c r="U7809" s="2">
        <f t="shared" si="1098"/>
        <v>2.5555981395348794E-2</v>
      </c>
      <c r="V7809" s="2">
        <f t="shared" si="1101"/>
        <v>-0.11232124279226499</v>
      </c>
      <c r="Z7809" s="1">
        <f t="shared" si="1099"/>
        <v>22.099999999999998</v>
      </c>
      <c r="AC7809" s="1" t="str">
        <f t="shared" si="1100"/>
        <v>N</v>
      </c>
    </row>
    <row r="7810" spans="1:29" x14ac:dyDescent="0.25">
      <c r="A7810" s="1">
        <v>20210205</v>
      </c>
      <c r="B7810" s="1">
        <v>1533</v>
      </c>
      <c r="C7810" s="1" t="s">
        <v>74</v>
      </c>
      <c r="D7810" s="1">
        <v>34.630000000000003</v>
      </c>
      <c r="E7810" s="1">
        <v>74.8</v>
      </c>
      <c r="F7810" s="1">
        <v>71</v>
      </c>
      <c r="G7810" s="1">
        <v>76.2</v>
      </c>
      <c r="H7810" s="1">
        <v>70</v>
      </c>
      <c r="I7810" s="1">
        <v>72.599999999999994</v>
      </c>
      <c r="J7810" s="1">
        <f>CEILING(E7810*0.9,LOOKUP(E7810*0.9,{0,10,50,100,500},{0.01,0.05,0.1,0.5,1}))</f>
        <v>67.400000000000006</v>
      </c>
      <c r="K7810" s="1">
        <f>CEILING(E7810*0.915,LOOKUP(E7810*0.915,{0,10,50,100,500},{0.01,0.05,0.1,0.5,1}))</f>
        <v>68.5</v>
      </c>
      <c r="L7810" s="1">
        <f>FLOOR(E7810*1.1,LOOKUP(E7810*1.1,{0,10,50,100,500},{0.01,0.05,0.1,0.5,1}))</f>
        <v>82.2</v>
      </c>
      <c r="M7810" s="1">
        <f t="shared" si="1102"/>
        <v>81.7</v>
      </c>
      <c r="N7810" s="2">
        <f t="shared" si="1103"/>
        <v>-5.0802139037433122E-2</v>
      </c>
      <c r="O7810" s="2">
        <f t="shared" si="1104"/>
        <v>1.871657754010703E-2</v>
      </c>
      <c r="P7810" s="3">
        <f t="shared" si="1097"/>
        <v>3.2071869146005523E-2</v>
      </c>
      <c r="Q7810" s="2">
        <f t="shared" si="1105"/>
        <v>-7.7312578191714082E-2</v>
      </c>
      <c r="U7810" s="2">
        <f t="shared" si="1098"/>
        <v>3.2071869146005523E-2</v>
      </c>
      <c r="V7810" s="2">
        <f t="shared" si="1101"/>
        <v>-8.0249373646259475E-2</v>
      </c>
      <c r="Z7810" s="1">
        <f t="shared" si="1099"/>
        <v>75.099999999999994</v>
      </c>
      <c r="AC7810" s="1" t="str">
        <f t="shared" si="1100"/>
        <v>N</v>
      </c>
    </row>
    <row r="7811" spans="1:29" x14ac:dyDescent="0.25">
      <c r="A7811" s="1">
        <v>20210205</v>
      </c>
      <c r="B7811" s="1">
        <v>2390</v>
      </c>
      <c r="C7811" s="1" t="s">
        <v>62</v>
      </c>
      <c r="D7811" s="1">
        <v>10.220000000000001</v>
      </c>
      <c r="E7811" s="1">
        <v>15.45</v>
      </c>
      <c r="F7811" s="1">
        <v>15.45</v>
      </c>
      <c r="G7811" s="1">
        <v>15.75</v>
      </c>
      <c r="H7811" s="1">
        <v>15</v>
      </c>
      <c r="I7811" s="1">
        <v>15.4</v>
      </c>
      <c r="J7811" s="1">
        <f>CEILING(E7811*0.9,LOOKUP(E7811*0.9,{0,10,50,100,500},{0.01,0.05,0.1,0.5,1}))</f>
        <v>13.950000000000001</v>
      </c>
      <c r="K7811" s="1">
        <f>CEILING(E7811*0.915,LOOKUP(E7811*0.915,{0,10,50,100,500},{0.01,0.05,0.1,0.5,1}))</f>
        <v>14.15</v>
      </c>
      <c r="L7811" s="1">
        <f>FLOOR(E7811*1.1,LOOKUP(E7811*1.1,{0,10,50,100,500},{0.01,0.05,0.1,0.5,1}))</f>
        <v>16.95</v>
      </c>
      <c r="M7811" s="1">
        <f t="shared" si="1102"/>
        <v>16.7</v>
      </c>
      <c r="N7811" s="2">
        <f t="shared" si="1103"/>
        <v>0</v>
      </c>
      <c r="O7811" s="2">
        <f t="shared" si="1104"/>
        <v>1.9417475728155387E-2</v>
      </c>
      <c r="P7811" s="3">
        <f t="shared" ref="P7811:P7874" si="1106">IF(F7811&lt;Z7811,IF(G7811&lt;Z7811,0,IF(G7811&gt;=M7811,(Z7811-M7811*$AA$2-Z7811*0.0015-Z7811*$AA$4)/M7811,IF(H7811&lt;=K7811,(Z7811-K7811*$AA$2-Z7811*0.0015-Z7811*$AA$4)/K7811,(Z7811-I7811*$AA$2-Z7811*0.0015-Z7811*$AA$4)/I7811))),IF(G7811&gt;=M7811,(F7811-M7811*$AA$2-F7811*0.0015-F7811*$AA$4)/M7811,IF(H7811&lt;=K7811,(F7811-K7811*$AA$2-F7811*0.0015-F7811*$AA$4)/K7811,(F7811-I7811*$AA$2-F7811*0.0015-F7811*$AA$4)/I7811)))</f>
        <v>1.0664350649350557E-2</v>
      </c>
      <c r="Q7811" s="2">
        <f t="shared" si="1105"/>
        <v>-6.664822754236352E-2</v>
      </c>
      <c r="U7811" s="2">
        <f t="shared" ref="U7811:U7874" si="1107">IF(G7811=Z7811,0,IF(F7811&lt;Z7811,IF(G7811&lt;Z7811,0,IF(G7811&gt;=M7811,(Z7811-M7811*$AA$2-Z7811*0.0015-Z7811*$AA$4)/M7811,IF(H7811&lt;=K7811,(Z7811-K7811*$AA$2-Z7811*0.0015-Z7811*$AA$4)/K7811,(Z7811-I7811*$AA$2-Z7811*0.0015-Z7811*$AA$4)/I7811))),IF(G7811&gt;=M7811,(F7811-M7811*$AA$2-F7811*0.0015-F7811*$AA$4)/M7811,IF(H7811&lt;=K7811,(F7811-K7811*$AA$2-F7811*0.0015-F7811*$AA$4)/K7811,(F7811-I7811*$AA$2-F7811*0.0015-F7811*$AA$4)/I7811))))</f>
        <v>1.0664350649350557E-2</v>
      </c>
      <c r="V7811" s="2">
        <f t="shared" si="1101"/>
        <v>-6.9585022996908913E-2</v>
      </c>
      <c r="Z7811" s="1">
        <f t="shared" ref="Z7811:Z7874" si="1108">IF(E7811&lt;10,E7811+(0.01*$Y$2),IF(E7811&lt;50,E7811+(0.05*$Y$2),IF(E7811&lt;100,E7811+(0.1*$Y$2),IF(E7811&lt;500,E7811+(0.5*$Y$2),IF(E7811&lt;1000,E7811+(1*$Y$2),0)))))</f>
        <v>15.6</v>
      </c>
      <c r="AC7811" s="1" t="str">
        <f t="shared" ref="AC7811:AC7874" si="1109">IF(Z7811=G7811,"Y","N")</f>
        <v>N</v>
      </c>
    </row>
    <row r="7812" spans="1:29" x14ac:dyDescent="0.25">
      <c r="A7812" s="1">
        <v>20210205</v>
      </c>
      <c r="B7812" s="1">
        <v>3346</v>
      </c>
      <c r="C7812" s="1" t="s">
        <v>148</v>
      </c>
      <c r="D7812" s="1">
        <v>9.66</v>
      </c>
      <c r="E7812" s="1">
        <v>47.4</v>
      </c>
      <c r="F7812" s="1">
        <v>48.9</v>
      </c>
      <c r="G7812" s="1">
        <v>49.4</v>
      </c>
      <c r="H7812" s="1">
        <v>47</v>
      </c>
      <c r="I7812" s="1">
        <v>48.5</v>
      </c>
      <c r="J7812" s="1">
        <f>CEILING(E7812*0.9,LOOKUP(E7812*0.9,{0,10,50,100,500},{0.01,0.05,0.1,0.5,1}))</f>
        <v>42.7</v>
      </c>
      <c r="K7812" s="1">
        <f>CEILING(E7812*0.915,LOOKUP(E7812*0.915,{0,10,50,100,500},{0.01,0.05,0.1,0.5,1}))</f>
        <v>43.400000000000006</v>
      </c>
      <c r="L7812" s="1">
        <f>FLOOR(E7812*1.1,LOOKUP(E7812*1.1,{0,10,50,100,500},{0.01,0.05,0.1,0.5,1}))</f>
        <v>52.1</v>
      </c>
      <c r="M7812" s="1">
        <f t="shared" si="1102"/>
        <v>51.6</v>
      </c>
      <c r="N7812" s="2">
        <f t="shared" si="1103"/>
        <v>3.1645569620253167E-2</v>
      </c>
      <c r="O7812" s="2">
        <f t="shared" si="1104"/>
        <v>4.2194092827004218E-2</v>
      </c>
      <c r="P7812" s="3">
        <f t="shared" si="1106"/>
        <v>5.9337608247422569E-3</v>
      </c>
      <c r="Q7812" s="2">
        <f t="shared" si="1105"/>
        <v>-6.0714466717621263E-2</v>
      </c>
      <c r="U7812" s="2">
        <f t="shared" si="1107"/>
        <v>5.9337608247422569E-3</v>
      </c>
      <c r="V7812" s="2">
        <f t="shared" ref="V7812:V7875" si="1110">IF(V7811+U7812&gt;0,0,U7812+V7811)</f>
        <v>-6.3651262172166656E-2</v>
      </c>
      <c r="Z7812" s="1">
        <f t="shared" si="1108"/>
        <v>47.55</v>
      </c>
      <c r="AC7812" s="1" t="str">
        <f t="shared" si="1109"/>
        <v>N</v>
      </c>
    </row>
    <row r="7813" spans="1:29" x14ac:dyDescent="0.25">
      <c r="A7813" s="1">
        <v>20210205</v>
      </c>
      <c r="B7813" s="1">
        <v>6589</v>
      </c>
      <c r="C7813" s="1" t="s">
        <v>297</v>
      </c>
      <c r="D7813" s="1">
        <v>9.23</v>
      </c>
      <c r="E7813" s="1">
        <v>48</v>
      </c>
      <c r="F7813" s="1">
        <v>50</v>
      </c>
      <c r="G7813" s="1">
        <v>51.5</v>
      </c>
      <c r="H7813" s="1">
        <v>49</v>
      </c>
      <c r="I7813" s="1">
        <v>49.35</v>
      </c>
      <c r="J7813" s="1">
        <f>CEILING(E7813*0.9,LOOKUP(E7813*0.9,{0,10,50,100,500},{0.01,0.05,0.1,0.5,1}))</f>
        <v>43.2</v>
      </c>
      <c r="K7813" s="1">
        <f>CEILING(E7813*0.915,LOOKUP(E7813*0.915,{0,10,50,100,500},{0.01,0.05,0.1,0.5,1}))</f>
        <v>43.95</v>
      </c>
      <c r="L7813" s="1">
        <f>FLOOR(E7813*1.1,LOOKUP(E7813*1.1,{0,10,50,100,500},{0.01,0.05,0.1,0.5,1}))</f>
        <v>52.800000000000004</v>
      </c>
      <c r="M7813" s="1">
        <f t="shared" si="1102"/>
        <v>52.300000000000004</v>
      </c>
      <c r="N7813" s="2">
        <f t="shared" si="1103"/>
        <v>4.1666666666666664E-2</v>
      </c>
      <c r="O7813" s="2">
        <f t="shared" si="1104"/>
        <v>7.2916666666666671E-2</v>
      </c>
      <c r="P7813" s="3">
        <f t="shared" si="1106"/>
        <v>1.0848213779128622E-2</v>
      </c>
      <c r="Q7813" s="2">
        <f t="shared" si="1105"/>
        <v>-4.9866252938492645E-2</v>
      </c>
      <c r="U7813" s="2">
        <f t="shared" si="1107"/>
        <v>1.0848213779128622E-2</v>
      </c>
      <c r="V7813" s="2">
        <f t="shared" si="1110"/>
        <v>-5.2803048393038038E-2</v>
      </c>
      <c r="Z7813" s="1">
        <f t="shared" si="1108"/>
        <v>48.15</v>
      </c>
      <c r="AC7813" s="1" t="str">
        <f t="shared" si="1109"/>
        <v>N</v>
      </c>
    </row>
    <row r="7814" spans="1:29" x14ac:dyDescent="0.25">
      <c r="A7814" s="1">
        <v>20210205</v>
      </c>
      <c r="B7814" s="1">
        <v>8054</v>
      </c>
      <c r="C7814" s="1" t="s">
        <v>194</v>
      </c>
      <c r="D7814" s="1">
        <v>9.07</v>
      </c>
      <c r="E7814" s="1">
        <v>25.35</v>
      </c>
      <c r="F7814" s="1">
        <v>26.15</v>
      </c>
      <c r="G7814" s="1">
        <v>27.85</v>
      </c>
      <c r="H7814" s="1">
        <v>25.6</v>
      </c>
      <c r="I7814" s="1">
        <v>27.85</v>
      </c>
      <c r="J7814" s="1">
        <f>CEILING(E7814*0.9,LOOKUP(E7814*0.9,{0,10,50,100,500},{0.01,0.05,0.1,0.5,1}))</f>
        <v>22.85</v>
      </c>
      <c r="K7814" s="1">
        <f>CEILING(E7814*0.915,LOOKUP(E7814*0.915,{0,10,50,100,500},{0.01,0.05,0.1,0.5,1}))</f>
        <v>23.200000000000003</v>
      </c>
      <c r="L7814" s="1">
        <f>FLOOR(E7814*1.1,LOOKUP(E7814*1.1,{0,10,50,100,500},{0.01,0.05,0.1,0.5,1}))</f>
        <v>27.85</v>
      </c>
      <c r="M7814" s="1">
        <f t="shared" si="1102"/>
        <v>27.6</v>
      </c>
      <c r="N7814" s="2">
        <f t="shared" si="1103"/>
        <v>3.1558185404339134E-2</v>
      </c>
      <c r="O7814" s="2">
        <f t="shared" si="1104"/>
        <v>9.8619329388560148E-2</v>
      </c>
      <c r="P7814" s="3">
        <f t="shared" si="1106"/>
        <v>-5.4734465579710324E-2</v>
      </c>
      <c r="Q7814" s="2">
        <f t="shared" si="1105"/>
        <v>-0.10460071851820296</v>
      </c>
      <c r="U7814" s="2">
        <f t="shared" si="1107"/>
        <v>-5.4734465579710324E-2</v>
      </c>
      <c r="V7814" s="2">
        <f t="shared" si="1110"/>
        <v>-0.10753751397274836</v>
      </c>
      <c r="Z7814" s="1">
        <f t="shared" si="1108"/>
        <v>25.5</v>
      </c>
      <c r="AC7814" s="1" t="str">
        <f t="shared" si="1109"/>
        <v>N</v>
      </c>
    </row>
    <row r="7815" spans="1:29" x14ac:dyDescent="0.25">
      <c r="A7815" s="1">
        <v>20210205</v>
      </c>
      <c r="B7815" s="1">
        <v>2338</v>
      </c>
      <c r="C7815" s="1" t="s">
        <v>233</v>
      </c>
      <c r="D7815" s="1">
        <v>7.29</v>
      </c>
      <c r="E7815" s="1">
        <v>40.85</v>
      </c>
      <c r="F7815" s="1">
        <v>42.85</v>
      </c>
      <c r="G7815" s="1">
        <v>44.9</v>
      </c>
      <c r="H7815" s="1">
        <v>42.4</v>
      </c>
      <c r="I7815" s="1">
        <v>44.9</v>
      </c>
      <c r="J7815" s="1">
        <f>CEILING(E7815*0.9,LOOKUP(E7815*0.9,{0,10,50,100,500},{0.01,0.05,0.1,0.5,1}))</f>
        <v>36.800000000000004</v>
      </c>
      <c r="K7815" s="1">
        <f>CEILING(E7815*0.915,LOOKUP(E7815*0.915,{0,10,50,100,500},{0.01,0.05,0.1,0.5,1}))</f>
        <v>37.4</v>
      </c>
      <c r="L7815" s="1">
        <f>FLOOR(E7815*1.1,LOOKUP(E7815*1.1,{0,10,50,100,500},{0.01,0.05,0.1,0.5,1}))</f>
        <v>44.900000000000006</v>
      </c>
      <c r="M7815" s="1">
        <f t="shared" si="1102"/>
        <v>44.650000000000006</v>
      </c>
      <c r="N7815" s="2">
        <f t="shared" si="1103"/>
        <v>4.8959608323133411E-2</v>
      </c>
      <c r="O7815" s="2">
        <f t="shared" si="1104"/>
        <v>9.9143206854345092E-2</v>
      </c>
      <c r="P7815" s="3">
        <f t="shared" si="1106"/>
        <v>-4.2534994400895934E-2</v>
      </c>
      <c r="Q7815" s="2">
        <f t="shared" si="1105"/>
        <v>-0.14713571291909888</v>
      </c>
      <c r="U7815" s="2">
        <f t="shared" si="1107"/>
        <v>-4.2534994400895934E-2</v>
      </c>
      <c r="V7815" s="2">
        <f t="shared" si="1110"/>
        <v>-0.15007250837364428</v>
      </c>
      <c r="Z7815" s="1">
        <f t="shared" si="1108"/>
        <v>41</v>
      </c>
      <c r="AC7815" s="1" t="str">
        <f t="shared" si="1109"/>
        <v>N</v>
      </c>
    </row>
    <row r="7816" spans="1:29" x14ac:dyDescent="0.25">
      <c r="A7816" s="1">
        <v>20210205</v>
      </c>
      <c r="B7816" s="1">
        <v>2344</v>
      </c>
      <c r="C7816" s="1" t="s">
        <v>201</v>
      </c>
      <c r="D7816" s="1">
        <v>6.92</v>
      </c>
      <c r="E7816" s="1">
        <v>28.3</v>
      </c>
      <c r="F7816" s="1">
        <v>29.4</v>
      </c>
      <c r="G7816" s="1">
        <v>30.3</v>
      </c>
      <c r="H7816" s="1">
        <v>28.8</v>
      </c>
      <c r="I7816" s="1">
        <v>29.05</v>
      </c>
      <c r="J7816" s="1">
        <f>CEILING(E7816*0.9,LOOKUP(E7816*0.9,{0,10,50,100,500},{0.01,0.05,0.1,0.5,1}))</f>
        <v>25.5</v>
      </c>
      <c r="K7816" s="1">
        <f>CEILING(E7816*0.915,LOOKUP(E7816*0.915,{0,10,50,100,500},{0.01,0.05,0.1,0.5,1}))</f>
        <v>25.900000000000002</v>
      </c>
      <c r="L7816" s="1">
        <f>FLOOR(E7816*1.1,LOOKUP(E7816*1.1,{0,10,50,100,500},{0.01,0.05,0.1,0.5,1}))</f>
        <v>31.1</v>
      </c>
      <c r="M7816" s="1">
        <f t="shared" si="1102"/>
        <v>30.85</v>
      </c>
      <c r="N7816" s="2">
        <f t="shared" si="1103"/>
        <v>3.8869257950529958E-2</v>
      </c>
      <c r="O7816" s="2">
        <f t="shared" si="1104"/>
        <v>7.0671378091872794E-2</v>
      </c>
      <c r="P7816" s="3">
        <f t="shared" si="1106"/>
        <v>9.7273132530118975E-3</v>
      </c>
      <c r="Q7816" s="2">
        <f t="shared" si="1105"/>
        <v>-0.13740839966608698</v>
      </c>
      <c r="U7816" s="2">
        <f t="shared" si="1107"/>
        <v>9.7273132530118975E-3</v>
      </c>
      <c r="V7816" s="2">
        <f t="shared" si="1110"/>
        <v>-0.14034519512063237</v>
      </c>
      <c r="Z7816" s="1">
        <f t="shared" si="1108"/>
        <v>28.45</v>
      </c>
      <c r="AC7816" s="1" t="str">
        <f t="shared" si="1109"/>
        <v>N</v>
      </c>
    </row>
    <row r="7817" spans="1:29" x14ac:dyDescent="0.25">
      <c r="A7817" s="1">
        <v>20210205</v>
      </c>
      <c r="B7817" s="1">
        <v>5905</v>
      </c>
      <c r="C7817" s="1" t="s">
        <v>747</v>
      </c>
      <c r="D7817" s="1">
        <v>6.46</v>
      </c>
      <c r="E7817" s="1">
        <v>10.8</v>
      </c>
      <c r="F7817" s="1">
        <v>10.65</v>
      </c>
      <c r="G7817" s="1">
        <v>10.85</v>
      </c>
      <c r="H7817" s="1">
        <v>10.199999999999999</v>
      </c>
      <c r="I7817" s="1">
        <v>10.3</v>
      </c>
      <c r="J7817" s="1">
        <f>CEILING(E7817*0.9,LOOKUP(E7817*0.9,{0,10,50,100,500},{0.01,0.05,0.1,0.5,1}))</f>
        <v>9.7200000000000006</v>
      </c>
      <c r="K7817" s="1">
        <f>CEILING(E7817*0.915,LOOKUP(E7817*0.915,{0,10,50,100,500},{0.01,0.05,0.1,0.5,1}))</f>
        <v>9.89</v>
      </c>
      <c r="L7817" s="1">
        <f>FLOOR(E7817*1.1,LOOKUP(E7817*1.1,{0,10,50,100,500},{0.01,0.05,0.1,0.5,1}))</f>
        <v>11.850000000000001</v>
      </c>
      <c r="M7817" s="1">
        <f t="shared" si="1102"/>
        <v>11.600000000000001</v>
      </c>
      <c r="N7817" s="2">
        <f t="shared" si="1103"/>
        <v>-1.3888888888888921E-2</v>
      </c>
      <c r="O7817" s="2">
        <f t="shared" si="1104"/>
        <v>4.6296296296295305E-3</v>
      </c>
      <c r="P7817" s="3">
        <f t="shared" si="1106"/>
        <v>0</v>
      </c>
      <c r="Q7817" s="2">
        <f t="shared" si="1105"/>
        <v>-0.13740839966608698</v>
      </c>
      <c r="U7817" s="2">
        <f t="shared" si="1107"/>
        <v>0</v>
      </c>
      <c r="V7817" s="2">
        <f t="shared" si="1110"/>
        <v>-0.14034519512063237</v>
      </c>
      <c r="Z7817" s="1">
        <f t="shared" si="1108"/>
        <v>10.950000000000001</v>
      </c>
      <c r="AC7817" s="1" t="str">
        <f t="shared" si="1109"/>
        <v>N</v>
      </c>
    </row>
    <row r="7818" spans="1:29" x14ac:dyDescent="0.25">
      <c r="A7818" s="1">
        <v>20210217</v>
      </c>
      <c r="B7818" s="1">
        <v>2338</v>
      </c>
      <c r="C7818" s="1" t="s">
        <v>233</v>
      </c>
      <c r="D7818" s="1">
        <v>13.8</v>
      </c>
      <c r="E7818" s="1">
        <v>44.9</v>
      </c>
      <c r="F7818" s="1">
        <v>44.05</v>
      </c>
      <c r="G7818" s="1">
        <v>46.8</v>
      </c>
      <c r="H7818" s="1">
        <v>43.5</v>
      </c>
      <c r="I7818" s="1">
        <v>45.9</v>
      </c>
      <c r="J7818" s="1">
        <f>CEILING(E7818*0.9,LOOKUP(E7818*0.9,{0,10,50,100,500},{0.01,0.05,0.1,0.5,1}))</f>
        <v>40.450000000000003</v>
      </c>
      <c r="K7818" s="1">
        <f>CEILING(E7818*0.915,LOOKUP(E7818*0.915,{0,10,50,100,500},{0.01,0.05,0.1,0.5,1}))</f>
        <v>41.1</v>
      </c>
      <c r="L7818" s="1">
        <f>FLOOR(E7818*1.1,LOOKUP(E7818*1.1,{0,10,50,100,500},{0.01,0.05,0.1,0.5,1}))</f>
        <v>49.35</v>
      </c>
      <c r="M7818" s="1">
        <f t="shared" si="1102"/>
        <v>49.1</v>
      </c>
      <c r="N7818" s="2">
        <f t="shared" si="1103"/>
        <v>-1.893095768374168E-2</v>
      </c>
      <c r="O7818" s="2">
        <f t="shared" si="1104"/>
        <v>4.2316258351893066E-2</v>
      </c>
      <c r="P7818" s="3">
        <f t="shared" si="1106"/>
        <v>-2.0781351851851988E-2</v>
      </c>
      <c r="Q7818" s="2">
        <f t="shared" si="1105"/>
        <v>-0.15818975151793896</v>
      </c>
      <c r="U7818" s="2">
        <f t="shared" si="1107"/>
        <v>-2.0781351851851988E-2</v>
      </c>
      <c r="V7818" s="2">
        <f t="shared" si="1110"/>
        <v>-0.16112654697248435</v>
      </c>
      <c r="Z7818" s="1">
        <f t="shared" si="1108"/>
        <v>45.05</v>
      </c>
      <c r="AC7818" s="1" t="str">
        <f t="shared" si="1109"/>
        <v>N</v>
      </c>
    </row>
    <row r="7819" spans="1:29" x14ac:dyDescent="0.25">
      <c r="A7819" s="1">
        <v>20210217</v>
      </c>
      <c r="B7819" s="1">
        <v>3346</v>
      </c>
      <c r="C7819" s="1" t="s">
        <v>148</v>
      </c>
      <c r="D7819" s="1">
        <v>12.04</v>
      </c>
      <c r="E7819" s="1">
        <v>48.5</v>
      </c>
      <c r="F7819" s="1">
        <v>48</v>
      </c>
      <c r="G7819" s="1">
        <v>49.25</v>
      </c>
      <c r="H7819" s="1">
        <v>47.5</v>
      </c>
      <c r="I7819" s="1">
        <v>48.7</v>
      </c>
      <c r="J7819" s="1">
        <f>CEILING(E7819*0.9,LOOKUP(E7819*0.9,{0,10,50,100,500},{0.01,0.05,0.1,0.5,1}))</f>
        <v>43.650000000000006</v>
      </c>
      <c r="K7819" s="1">
        <f>CEILING(E7819*0.915,LOOKUP(E7819*0.915,{0,10,50,100,500},{0.01,0.05,0.1,0.5,1}))</f>
        <v>44.400000000000006</v>
      </c>
      <c r="L7819" s="1">
        <f>FLOOR(E7819*1.1,LOOKUP(E7819*1.1,{0,10,50,100,500},{0.01,0.05,0.1,0.5,1}))</f>
        <v>53.300000000000004</v>
      </c>
      <c r="M7819" s="1">
        <f t="shared" si="1102"/>
        <v>52.800000000000004</v>
      </c>
      <c r="N7819" s="2">
        <f t="shared" si="1103"/>
        <v>-1.0309278350515464E-2</v>
      </c>
      <c r="O7819" s="2">
        <f t="shared" si="1104"/>
        <v>1.5463917525773196E-2</v>
      </c>
      <c r="P7819" s="3">
        <f t="shared" si="1106"/>
        <v>-3.3227443531828557E-3</v>
      </c>
      <c r="Q7819" s="2">
        <f t="shared" si="1105"/>
        <v>-0.16151249587112182</v>
      </c>
      <c r="U7819" s="2">
        <f t="shared" si="1107"/>
        <v>-3.3227443531828557E-3</v>
      </c>
      <c r="V7819" s="2">
        <f t="shared" si="1110"/>
        <v>-0.16444929132566721</v>
      </c>
      <c r="Z7819" s="1">
        <f t="shared" si="1108"/>
        <v>48.65</v>
      </c>
      <c r="AC7819" s="1" t="str">
        <f t="shared" si="1109"/>
        <v>N</v>
      </c>
    </row>
    <row r="7820" spans="1:29" x14ac:dyDescent="0.25">
      <c r="A7820" s="1">
        <v>20210217</v>
      </c>
      <c r="B7820" s="1">
        <v>4967</v>
      </c>
      <c r="C7820" s="1" t="s">
        <v>276</v>
      </c>
      <c r="D7820" s="1">
        <v>11.82</v>
      </c>
      <c r="E7820" s="1">
        <v>49.65</v>
      </c>
      <c r="F7820" s="1">
        <v>50.5</v>
      </c>
      <c r="G7820" s="1">
        <v>52.3</v>
      </c>
      <c r="H7820" s="1">
        <v>50.2</v>
      </c>
      <c r="I7820" s="1">
        <v>50.9</v>
      </c>
      <c r="J7820" s="1">
        <f>CEILING(E7820*0.9,LOOKUP(E7820*0.9,{0,10,50,100,500},{0.01,0.05,0.1,0.5,1}))</f>
        <v>44.7</v>
      </c>
      <c r="K7820" s="1">
        <f>CEILING(E7820*0.915,LOOKUP(E7820*0.915,{0,10,50,100,500},{0.01,0.05,0.1,0.5,1}))</f>
        <v>45.45</v>
      </c>
      <c r="L7820" s="1">
        <f>FLOOR(E7820*1.1,LOOKUP(E7820*1.1,{0,10,50,100,500},{0.01,0.05,0.1,0.5,1}))</f>
        <v>54.6</v>
      </c>
      <c r="M7820" s="1">
        <f t="shared" si="1102"/>
        <v>54.1</v>
      </c>
      <c r="N7820" s="2">
        <f t="shared" si="1103"/>
        <v>1.7119838872104762E-2</v>
      </c>
      <c r="O7820" s="2">
        <f t="shared" si="1104"/>
        <v>5.337361530715002E-2</v>
      </c>
      <c r="P7820" s="3">
        <f t="shared" si="1106"/>
        <v>-1.0141622789783837E-2</v>
      </c>
      <c r="Q7820" s="2">
        <f t="shared" si="1105"/>
        <v>-0.17165411866090566</v>
      </c>
      <c r="U7820" s="2">
        <f t="shared" si="1107"/>
        <v>-1.0141622789783837E-2</v>
      </c>
      <c r="V7820" s="2">
        <f t="shared" si="1110"/>
        <v>-0.17459091411545105</v>
      </c>
      <c r="Z7820" s="1">
        <f t="shared" si="1108"/>
        <v>49.8</v>
      </c>
      <c r="AC7820" s="1" t="str">
        <f t="shared" si="1109"/>
        <v>N</v>
      </c>
    </row>
    <row r="7821" spans="1:29" x14ac:dyDescent="0.25">
      <c r="A7821" s="1">
        <v>20210217</v>
      </c>
      <c r="B7821" s="1">
        <v>4973</v>
      </c>
      <c r="C7821" s="1" t="s">
        <v>756</v>
      </c>
      <c r="D7821" s="1">
        <v>11.35</v>
      </c>
      <c r="E7821" s="1">
        <v>24.5</v>
      </c>
      <c r="F7821" s="1">
        <v>24.1</v>
      </c>
      <c r="G7821" s="1">
        <v>24.45</v>
      </c>
      <c r="H7821" s="1">
        <v>24.05</v>
      </c>
      <c r="I7821" s="1">
        <v>24.35</v>
      </c>
      <c r="J7821" s="1">
        <f>CEILING(E7821*0.9,LOOKUP(E7821*0.9,{0,10,50,100,500},{0.01,0.05,0.1,0.5,1}))</f>
        <v>22.05</v>
      </c>
      <c r="K7821" s="1">
        <f>CEILING(E7821*0.915,LOOKUP(E7821*0.915,{0,10,50,100,500},{0.01,0.05,0.1,0.5,1}))</f>
        <v>22.450000000000003</v>
      </c>
      <c r="L7821" s="1">
        <f>FLOOR(E7821*1.1,LOOKUP(E7821*1.1,{0,10,50,100,500},{0.01,0.05,0.1,0.5,1}))</f>
        <v>26.950000000000003</v>
      </c>
      <c r="M7821" s="1">
        <f t="shared" si="1102"/>
        <v>26.700000000000003</v>
      </c>
      <c r="N7821" s="2">
        <f t="shared" si="1103"/>
        <v>-1.632653061224484E-2</v>
      </c>
      <c r="O7821" s="2">
        <f t="shared" si="1104"/>
        <v>-2.0408163265306411E-3</v>
      </c>
      <c r="P7821" s="3">
        <f t="shared" si="1106"/>
        <v>0</v>
      </c>
      <c r="Q7821" s="2">
        <f t="shared" si="1105"/>
        <v>-0.17165411866090566</v>
      </c>
      <c r="U7821" s="2">
        <f t="shared" si="1107"/>
        <v>0</v>
      </c>
      <c r="V7821" s="2">
        <f t="shared" si="1110"/>
        <v>-0.17459091411545105</v>
      </c>
      <c r="Z7821" s="1">
        <f t="shared" si="1108"/>
        <v>24.65</v>
      </c>
      <c r="AC7821" s="1" t="str">
        <f t="shared" si="1109"/>
        <v>N</v>
      </c>
    </row>
    <row r="7822" spans="1:29" x14ac:dyDescent="0.25">
      <c r="A7822" s="1">
        <v>20210217</v>
      </c>
      <c r="B7822" s="1">
        <v>2609</v>
      </c>
      <c r="C7822" s="1" t="s">
        <v>310</v>
      </c>
      <c r="D7822" s="1">
        <v>10.5</v>
      </c>
      <c r="E7822" s="1">
        <v>23.65</v>
      </c>
      <c r="F7822" s="1">
        <v>24.2</v>
      </c>
      <c r="G7822" s="1">
        <v>25.95</v>
      </c>
      <c r="H7822" s="1">
        <v>24.1</v>
      </c>
      <c r="I7822" s="1">
        <v>25.55</v>
      </c>
      <c r="J7822" s="1">
        <f>CEILING(E7822*0.9,LOOKUP(E7822*0.9,{0,10,50,100,500},{0.01,0.05,0.1,0.5,1}))</f>
        <v>21.3</v>
      </c>
      <c r="K7822" s="1">
        <f>CEILING(E7822*0.915,LOOKUP(E7822*0.915,{0,10,50,100,500},{0.01,0.05,0.1,0.5,1}))</f>
        <v>21.650000000000002</v>
      </c>
      <c r="L7822" s="1">
        <f>FLOOR(E7822*1.1,LOOKUP(E7822*1.1,{0,10,50,100,500},{0.01,0.05,0.1,0.5,1}))</f>
        <v>26</v>
      </c>
      <c r="M7822" s="1">
        <f t="shared" si="1102"/>
        <v>25.75</v>
      </c>
      <c r="N7822" s="2">
        <f t="shared" si="1103"/>
        <v>2.3255813953488403E-2</v>
      </c>
      <c r="O7822" s="2">
        <f t="shared" si="1104"/>
        <v>9.725158562367868E-2</v>
      </c>
      <c r="P7822" s="3">
        <f t="shared" si="1106"/>
        <v>-6.2377866019417576E-2</v>
      </c>
      <c r="Q7822" s="2">
        <f t="shared" si="1105"/>
        <v>-0.23403198468032324</v>
      </c>
      <c r="U7822" s="2">
        <f t="shared" si="1107"/>
        <v>-6.2377866019417576E-2</v>
      </c>
      <c r="V7822" s="2">
        <f t="shared" si="1110"/>
        <v>-0.23696878013486863</v>
      </c>
      <c r="Z7822" s="1">
        <f t="shared" si="1108"/>
        <v>23.799999999999997</v>
      </c>
      <c r="AC7822" s="1" t="str">
        <f t="shared" si="1109"/>
        <v>N</v>
      </c>
    </row>
    <row r="7823" spans="1:29" x14ac:dyDescent="0.25">
      <c r="A7823" s="1">
        <v>20210217</v>
      </c>
      <c r="B7823" s="1">
        <v>6233</v>
      </c>
      <c r="C7823" s="1" t="s">
        <v>166</v>
      </c>
      <c r="D7823" s="1">
        <v>7.76</v>
      </c>
      <c r="E7823" s="1">
        <v>39.15</v>
      </c>
      <c r="F7823" s="1">
        <v>39.200000000000003</v>
      </c>
      <c r="G7823" s="1">
        <v>42.4</v>
      </c>
      <c r="H7823" s="1">
        <v>39.200000000000003</v>
      </c>
      <c r="I7823" s="1">
        <v>40.450000000000003</v>
      </c>
      <c r="J7823" s="1">
        <f>CEILING(E7823*0.9,LOOKUP(E7823*0.9,{0,10,50,100,500},{0.01,0.05,0.1,0.5,1}))</f>
        <v>35.25</v>
      </c>
      <c r="K7823" s="1">
        <f>CEILING(E7823*0.915,LOOKUP(E7823*0.915,{0,10,50,100,500},{0.01,0.05,0.1,0.5,1}))</f>
        <v>35.85</v>
      </c>
      <c r="L7823" s="1">
        <f>FLOOR(E7823*1.1,LOOKUP(E7823*1.1,{0,10,50,100,500},{0.01,0.05,0.1,0.5,1}))</f>
        <v>43.050000000000004</v>
      </c>
      <c r="M7823" s="1">
        <f t="shared" si="1102"/>
        <v>42.800000000000004</v>
      </c>
      <c r="N7823" s="2">
        <f t="shared" si="1103"/>
        <v>1.2771392081737999E-3</v>
      </c>
      <c r="O7823" s="2">
        <f t="shared" si="1104"/>
        <v>8.3014048531289908E-2</v>
      </c>
      <c r="P7823" s="3">
        <f t="shared" si="1106"/>
        <v>-3.0674171817058199E-2</v>
      </c>
      <c r="Q7823" s="2">
        <f t="shared" si="1105"/>
        <v>-0.26470615649738144</v>
      </c>
      <c r="U7823" s="2">
        <f t="shared" si="1107"/>
        <v>-3.0674171817058199E-2</v>
      </c>
      <c r="V7823" s="2">
        <f t="shared" si="1110"/>
        <v>-0.26764295195192683</v>
      </c>
      <c r="Z7823" s="1">
        <f t="shared" si="1108"/>
        <v>39.299999999999997</v>
      </c>
      <c r="AC7823" s="1" t="str">
        <f t="shared" si="1109"/>
        <v>N</v>
      </c>
    </row>
    <row r="7824" spans="1:29" x14ac:dyDescent="0.25">
      <c r="A7824" s="1">
        <v>20210217</v>
      </c>
      <c r="B7824" s="1">
        <v>3092</v>
      </c>
      <c r="C7824" s="1" t="s">
        <v>95</v>
      </c>
      <c r="D7824" s="1">
        <v>7.2</v>
      </c>
      <c r="E7824" s="1">
        <v>66.8</v>
      </c>
      <c r="F7824" s="1">
        <v>67.8</v>
      </c>
      <c r="G7824" s="1">
        <v>72.7</v>
      </c>
      <c r="H7824" s="1">
        <v>66.2</v>
      </c>
      <c r="I7824" s="1">
        <v>71.3</v>
      </c>
      <c r="J7824" s="1">
        <f>CEILING(E7824*0.9,LOOKUP(E7824*0.9,{0,10,50,100,500},{0.01,0.05,0.1,0.5,1}))</f>
        <v>60.2</v>
      </c>
      <c r="K7824" s="1">
        <f>CEILING(E7824*0.915,LOOKUP(E7824*0.915,{0,10,50,100,500},{0.01,0.05,0.1,0.5,1}))</f>
        <v>61.2</v>
      </c>
      <c r="L7824" s="1">
        <f>FLOOR(E7824*1.1,LOOKUP(E7824*1.1,{0,10,50,100,500},{0.01,0.05,0.1,0.5,1}))</f>
        <v>73.400000000000006</v>
      </c>
      <c r="M7824" s="1">
        <f t="shared" si="1102"/>
        <v>72.900000000000006</v>
      </c>
      <c r="N7824" s="2">
        <f t="shared" si="1103"/>
        <v>1.4970059880239521E-2</v>
      </c>
      <c r="O7824" s="2">
        <f t="shared" si="1104"/>
        <v>8.8323353293413259E-2</v>
      </c>
      <c r="P7824" s="3">
        <f t="shared" si="1106"/>
        <v>-5.1293140252454399E-2</v>
      </c>
      <c r="Q7824" s="2">
        <f t="shared" si="1105"/>
        <v>-0.31599929674983585</v>
      </c>
      <c r="U7824" s="2">
        <f t="shared" si="1107"/>
        <v>-5.1293140252454399E-2</v>
      </c>
      <c r="V7824" s="2">
        <f t="shared" si="1110"/>
        <v>-0.31893609220438124</v>
      </c>
      <c r="Z7824" s="1">
        <f t="shared" si="1108"/>
        <v>67.099999999999994</v>
      </c>
      <c r="AC7824" s="1" t="str">
        <f t="shared" si="1109"/>
        <v>N</v>
      </c>
    </row>
    <row r="7825" spans="1:29" x14ac:dyDescent="0.25">
      <c r="A7825" s="1">
        <v>20210217</v>
      </c>
      <c r="B7825" s="1">
        <v>3014</v>
      </c>
      <c r="C7825" s="1" t="s">
        <v>280</v>
      </c>
      <c r="D7825" s="1">
        <v>7.02</v>
      </c>
      <c r="E7825" s="1">
        <v>79.2</v>
      </c>
      <c r="F7825" s="1">
        <v>79.8</v>
      </c>
      <c r="G7825" s="1">
        <v>79.900000000000006</v>
      </c>
      <c r="H7825" s="1">
        <v>77.8</v>
      </c>
      <c r="I7825" s="1">
        <v>79.5</v>
      </c>
      <c r="J7825" s="1">
        <f>CEILING(E7825*0.9,LOOKUP(E7825*0.9,{0,10,50,100,500},{0.01,0.05,0.1,0.5,1}))</f>
        <v>71.3</v>
      </c>
      <c r="K7825" s="1">
        <f>CEILING(E7825*0.915,LOOKUP(E7825*0.915,{0,10,50,100,500},{0.01,0.05,0.1,0.5,1}))</f>
        <v>72.5</v>
      </c>
      <c r="L7825" s="1">
        <f>FLOOR(E7825*1.1,LOOKUP(E7825*1.1,{0,10,50,100,500},{0.01,0.05,0.1,0.5,1}))</f>
        <v>87.100000000000009</v>
      </c>
      <c r="M7825" s="1">
        <f t="shared" si="1102"/>
        <v>86.600000000000009</v>
      </c>
      <c r="N7825" s="2">
        <f t="shared" si="1103"/>
        <v>7.575757575757504E-3</v>
      </c>
      <c r="O7825" s="2">
        <f t="shared" si="1104"/>
        <v>8.8383838383838745E-3</v>
      </c>
      <c r="P7825" s="3">
        <f t="shared" si="1106"/>
        <v>1.4684188679244194E-3</v>
      </c>
      <c r="Q7825" s="2">
        <f t="shared" si="1105"/>
        <v>-0.31453087788191142</v>
      </c>
      <c r="U7825" s="2">
        <f t="shared" si="1107"/>
        <v>1.4684188679244194E-3</v>
      </c>
      <c r="V7825" s="2">
        <f t="shared" si="1110"/>
        <v>-0.31746767333645681</v>
      </c>
      <c r="Z7825" s="1">
        <f t="shared" si="1108"/>
        <v>79.5</v>
      </c>
      <c r="AC7825" s="1" t="str">
        <f t="shared" si="1109"/>
        <v>N</v>
      </c>
    </row>
    <row r="7826" spans="1:29" x14ac:dyDescent="0.25">
      <c r="A7826" s="1">
        <v>20210218</v>
      </c>
      <c r="B7826" s="1">
        <v>6164</v>
      </c>
      <c r="C7826" s="1" t="s">
        <v>312</v>
      </c>
      <c r="D7826" s="1">
        <v>20.83</v>
      </c>
      <c r="E7826" s="1">
        <v>12.15</v>
      </c>
      <c r="F7826" s="1">
        <v>12</v>
      </c>
      <c r="G7826" s="1">
        <v>12.65</v>
      </c>
      <c r="H7826" s="1">
        <v>11.95</v>
      </c>
      <c r="I7826" s="1">
        <v>12.3</v>
      </c>
      <c r="J7826" s="1">
        <f>CEILING(E7826*0.9,LOOKUP(E7826*0.9,{0,10,50,100,500},{0.01,0.05,0.1,0.5,1}))</f>
        <v>10.950000000000001</v>
      </c>
      <c r="K7826" s="1">
        <f>CEILING(E7826*0.915,LOOKUP(E7826*0.915,{0,10,50,100,500},{0.01,0.05,0.1,0.5,1}))</f>
        <v>11.15</v>
      </c>
      <c r="L7826" s="1">
        <f>FLOOR(E7826*1.1,LOOKUP(E7826*1.1,{0,10,50,100,500},{0.01,0.05,0.1,0.5,1}))</f>
        <v>13.350000000000001</v>
      </c>
      <c r="M7826" s="1">
        <f t="shared" si="1102"/>
        <v>13.100000000000001</v>
      </c>
      <c r="N7826" s="2">
        <f t="shared" si="1103"/>
        <v>-1.2345679012345708E-2</v>
      </c>
      <c r="O7826" s="2">
        <f t="shared" si="1104"/>
        <v>4.1152263374485597E-2</v>
      </c>
      <c r="P7826" s="3">
        <f t="shared" si="1106"/>
        <v>-2.2980000000000327E-3</v>
      </c>
      <c r="Q7826" s="2">
        <f t="shared" si="1105"/>
        <v>-0.31682887788191144</v>
      </c>
      <c r="U7826" s="2">
        <f t="shared" si="1107"/>
        <v>-2.2980000000000327E-3</v>
      </c>
      <c r="V7826" s="2">
        <f t="shared" si="1110"/>
        <v>-0.31976567333645683</v>
      </c>
      <c r="Z7826" s="1">
        <f t="shared" si="1108"/>
        <v>12.3</v>
      </c>
      <c r="AC7826" s="1" t="str">
        <f t="shared" si="1109"/>
        <v>N</v>
      </c>
    </row>
    <row r="7827" spans="1:29" x14ac:dyDescent="0.25">
      <c r="A7827" s="1">
        <v>20210218</v>
      </c>
      <c r="B7827" s="1">
        <v>4967</v>
      </c>
      <c r="C7827" s="1" t="s">
        <v>276</v>
      </c>
      <c r="D7827" s="1">
        <v>18.2</v>
      </c>
      <c r="E7827" s="1">
        <v>50.9</v>
      </c>
      <c r="F7827" s="1">
        <v>51.7</v>
      </c>
      <c r="G7827" s="1">
        <v>53.4</v>
      </c>
      <c r="H7827" s="1">
        <v>51.3</v>
      </c>
      <c r="I7827" s="1">
        <v>52.8</v>
      </c>
      <c r="J7827" s="1">
        <f>CEILING(E7827*0.9,LOOKUP(E7827*0.9,{0,10,50,100,500},{0.01,0.05,0.1,0.5,1}))</f>
        <v>45.85</v>
      </c>
      <c r="K7827" s="1">
        <f>CEILING(E7827*0.915,LOOKUP(E7827*0.915,{0,10,50,100,500},{0.01,0.05,0.1,0.5,1}))</f>
        <v>46.6</v>
      </c>
      <c r="L7827" s="1">
        <f>FLOOR(E7827*1.1,LOOKUP(E7827*1.1,{0,10,50,100,500},{0.01,0.05,0.1,0.5,1}))</f>
        <v>55.900000000000006</v>
      </c>
      <c r="M7827" s="1">
        <f t="shared" si="1102"/>
        <v>55.400000000000006</v>
      </c>
      <c r="N7827" s="2">
        <f t="shared" si="1103"/>
        <v>1.5717092337917571E-2</v>
      </c>
      <c r="O7827" s="2">
        <f t="shared" si="1104"/>
        <v>4.9115913555992145E-2</v>
      </c>
      <c r="P7827" s="3">
        <f t="shared" si="1106"/>
        <v>-2.3091770833333313E-2</v>
      </c>
      <c r="Q7827" s="2">
        <f t="shared" si="1105"/>
        <v>-0.33992064871524474</v>
      </c>
      <c r="U7827" s="2">
        <f t="shared" si="1107"/>
        <v>-2.3091770833333313E-2</v>
      </c>
      <c r="V7827" s="2">
        <f t="shared" si="1110"/>
        <v>-0.34285744416979014</v>
      </c>
      <c r="Z7827" s="1">
        <f t="shared" si="1108"/>
        <v>51.199999999999996</v>
      </c>
      <c r="AC7827" s="1" t="str">
        <f t="shared" si="1109"/>
        <v>N</v>
      </c>
    </row>
    <row r="7828" spans="1:29" x14ac:dyDescent="0.25">
      <c r="A7828" s="1">
        <v>20210218</v>
      </c>
      <c r="B7828" s="1">
        <v>2609</v>
      </c>
      <c r="C7828" s="1" t="s">
        <v>310</v>
      </c>
      <c r="D7828" s="1">
        <v>17.07</v>
      </c>
      <c r="E7828" s="1">
        <v>25.55</v>
      </c>
      <c r="F7828" s="1">
        <v>25.5</v>
      </c>
      <c r="G7828" s="1">
        <v>25.95</v>
      </c>
      <c r="H7828" s="1">
        <v>24.7</v>
      </c>
      <c r="I7828" s="1">
        <v>25.6</v>
      </c>
      <c r="J7828" s="1">
        <f>CEILING(E7828*0.9,LOOKUP(E7828*0.9,{0,10,50,100,500},{0.01,0.05,0.1,0.5,1}))</f>
        <v>23</v>
      </c>
      <c r="K7828" s="1">
        <f>CEILING(E7828*0.915,LOOKUP(E7828*0.915,{0,10,50,100,500},{0.01,0.05,0.1,0.5,1}))</f>
        <v>23.400000000000002</v>
      </c>
      <c r="L7828" s="1">
        <f>FLOOR(E7828*1.1,LOOKUP(E7828*1.1,{0,10,50,100,500},{0.01,0.05,0.1,0.5,1}))</f>
        <v>28.1</v>
      </c>
      <c r="M7828" s="1">
        <f t="shared" si="1102"/>
        <v>27.85</v>
      </c>
      <c r="N7828" s="2">
        <f t="shared" si="1103"/>
        <v>-1.9569471624266421E-3</v>
      </c>
      <c r="O7828" s="2">
        <f t="shared" si="1104"/>
        <v>1.5655577299412859E-2</v>
      </c>
      <c r="P7828" s="3">
        <f t="shared" si="1106"/>
        <v>1.6008320312498228E-3</v>
      </c>
      <c r="Q7828" s="2">
        <f t="shared" si="1105"/>
        <v>-0.33831981668399491</v>
      </c>
      <c r="U7828" s="2">
        <f t="shared" si="1107"/>
        <v>1.6008320312498228E-3</v>
      </c>
      <c r="V7828" s="2">
        <f t="shared" si="1110"/>
        <v>-0.34125661213854031</v>
      </c>
      <c r="Z7828" s="1">
        <f t="shared" si="1108"/>
        <v>25.7</v>
      </c>
      <c r="AC7828" s="1" t="str">
        <f t="shared" si="1109"/>
        <v>N</v>
      </c>
    </row>
    <row r="7829" spans="1:29" x14ac:dyDescent="0.25">
      <c r="A7829" s="1">
        <v>20210218</v>
      </c>
      <c r="B7829" s="1">
        <v>2399</v>
      </c>
      <c r="C7829" s="1" t="s">
        <v>180</v>
      </c>
      <c r="D7829" s="1">
        <v>16.5</v>
      </c>
      <c r="E7829" s="1">
        <v>18.5</v>
      </c>
      <c r="F7829" s="1">
        <v>18.5</v>
      </c>
      <c r="G7829" s="1">
        <v>18.95</v>
      </c>
      <c r="H7829" s="1">
        <v>18.149999999999999</v>
      </c>
      <c r="I7829" s="1">
        <v>18.399999999999999</v>
      </c>
      <c r="J7829" s="1">
        <f>CEILING(E7829*0.9,LOOKUP(E7829*0.9,{0,10,50,100,500},{0.01,0.05,0.1,0.5,1}))</f>
        <v>16.650000000000002</v>
      </c>
      <c r="K7829" s="1">
        <f>CEILING(E7829*0.915,LOOKUP(E7829*0.915,{0,10,50,100,500},{0.01,0.05,0.1,0.5,1}))</f>
        <v>16.95</v>
      </c>
      <c r="L7829" s="1">
        <f>FLOOR(E7829*1.1,LOOKUP(E7829*1.1,{0,10,50,100,500},{0.01,0.05,0.1,0.5,1}))</f>
        <v>20.350000000000001</v>
      </c>
      <c r="M7829" s="1">
        <f t="shared" si="1102"/>
        <v>20.100000000000001</v>
      </c>
      <c r="N7829" s="2">
        <f t="shared" si="1103"/>
        <v>0</v>
      </c>
      <c r="O7829" s="2">
        <f t="shared" si="1104"/>
        <v>2.4324324324324288E-2</v>
      </c>
      <c r="P7829" s="3">
        <f t="shared" si="1106"/>
        <v>1.126315489130434E-2</v>
      </c>
      <c r="Q7829" s="2">
        <f t="shared" si="1105"/>
        <v>-0.32705666179269055</v>
      </c>
      <c r="U7829" s="2">
        <f t="shared" si="1107"/>
        <v>1.126315489130434E-2</v>
      </c>
      <c r="V7829" s="2">
        <f t="shared" si="1110"/>
        <v>-0.32999345724723594</v>
      </c>
      <c r="Z7829" s="1">
        <f t="shared" si="1108"/>
        <v>18.649999999999999</v>
      </c>
      <c r="AC7829" s="1" t="str">
        <f t="shared" si="1109"/>
        <v>N</v>
      </c>
    </row>
    <row r="7830" spans="1:29" x14ac:dyDescent="0.25">
      <c r="A7830" s="1">
        <v>20210218</v>
      </c>
      <c r="B7830" s="1">
        <v>3092</v>
      </c>
      <c r="C7830" s="1" t="s">
        <v>95</v>
      </c>
      <c r="D7830" s="1">
        <v>15.75</v>
      </c>
      <c r="E7830" s="1">
        <v>71.3</v>
      </c>
      <c r="F7830" s="1">
        <v>71</v>
      </c>
      <c r="G7830" s="1">
        <v>74.2</v>
      </c>
      <c r="H7830" s="1">
        <v>70.400000000000006</v>
      </c>
      <c r="I7830" s="1">
        <v>73.099999999999994</v>
      </c>
      <c r="J7830" s="1">
        <f>CEILING(E7830*0.9,LOOKUP(E7830*0.9,{0,10,50,100,500},{0.01,0.05,0.1,0.5,1}))</f>
        <v>64.2</v>
      </c>
      <c r="K7830" s="1">
        <f>CEILING(E7830*0.915,LOOKUP(E7830*0.915,{0,10,50,100,500},{0.01,0.05,0.1,0.5,1}))</f>
        <v>65.3</v>
      </c>
      <c r="L7830" s="1">
        <f>FLOOR(E7830*1.1,LOOKUP(E7830*1.1,{0,10,50,100,500},{0.01,0.05,0.1,0.5,1}))</f>
        <v>78.400000000000006</v>
      </c>
      <c r="M7830" s="1">
        <f t="shared" si="1102"/>
        <v>77.900000000000006</v>
      </c>
      <c r="N7830" s="2">
        <f t="shared" si="1103"/>
        <v>-4.2075736325385294E-3</v>
      </c>
      <c r="O7830" s="2">
        <f t="shared" si="1104"/>
        <v>4.0673211781206253E-2</v>
      </c>
      <c r="P7830" s="3">
        <f t="shared" si="1106"/>
        <v>-2.277886867305071E-2</v>
      </c>
      <c r="Q7830" s="2">
        <f t="shared" si="1105"/>
        <v>-0.34983553046574128</v>
      </c>
      <c r="U7830" s="2">
        <f t="shared" si="1107"/>
        <v>-2.277886867305071E-2</v>
      </c>
      <c r="V7830" s="2">
        <f t="shared" si="1110"/>
        <v>-0.35277232592028668</v>
      </c>
      <c r="Z7830" s="1">
        <f t="shared" si="1108"/>
        <v>71.599999999999994</v>
      </c>
      <c r="AC7830" s="1" t="str">
        <f t="shared" si="1109"/>
        <v>N</v>
      </c>
    </row>
    <row r="7831" spans="1:29" x14ac:dyDescent="0.25">
      <c r="A7831" s="1">
        <v>20210218</v>
      </c>
      <c r="B7831" s="1">
        <v>5315</v>
      </c>
      <c r="C7831" s="1" t="s">
        <v>462</v>
      </c>
      <c r="D7831" s="1">
        <v>15.04</v>
      </c>
      <c r="E7831" s="1">
        <v>16.3</v>
      </c>
      <c r="F7831" s="1">
        <v>16.100000000000001</v>
      </c>
      <c r="G7831" s="1">
        <v>16.2</v>
      </c>
      <c r="H7831" s="1">
        <v>15.85</v>
      </c>
      <c r="I7831" s="1">
        <v>16.149999999999999</v>
      </c>
      <c r="J7831" s="1">
        <f>CEILING(E7831*0.9,LOOKUP(E7831*0.9,{0,10,50,100,500},{0.01,0.05,0.1,0.5,1}))</f>
        <v>14.700000000000001</v>
      </c>
      <c r="K7831" s="1">
        <f>CEILING(E7831*0.915,LOOKUP(E7831*0.915,{0,10,50,100,500},{0.01,0.05,0.1,0.5,1}))</f>
        <v>14.950000000000001</v>
      </c>
      <c r="L7831" s="1">
        <f>FLOOR(E7831*1.1,LOOKUP(E7831*1.1,{0,10,50,100,500},{0.01,0.05,0.1,0.5,1}))</f>
        <v>17.900000000000002</v>
      </c>
      <c r="M7831" s="1">
        <f t="shared" si="1102"/>
        <v>17.650000000000002</v>
      </c>
      <c r="N7831" s="2">
        <f t="shared" si="1103"/>
        <v>-1.2269938650306704E-2</v>
      </c>
      <c r="O7831" s="2">
        <f t="shared" si="1104"/>
        <v>-6.1349693251534611E-3</v>
      </c>
      <c r="P7831" s="3">
        <f t="shared" si="1106"/>
        <v>0</v>
      </c>
      <c r="Q7831" s="2">
        <f t="shared" si="1105"/>
        <v>-0.34983553046574128</v>
      </c>
      <c r="U7831" s="2">
        <f t="shared" si="1107"/>
        <v>0</v>
      </c>
      <c r="V7831" s="2">
        <f t="shared" si="1110"/>
        <v>-0.35277232592028668</v>
      </c>
      <c r="Z7831" s="1">
        <f t="shared" si="1108"/>
        <v>16.45</v>
      </c>
      <c r="AC7831" s="1" t="str">
        <f t="shared" si="1109"/>
        <v>N</v>
      </c>
    </row>
    <row r="7832" spans="1:29" x14ac:dyDescent="0.25">
      <c r="A7832" s="1">
        <v>20210218</v>
      </c>
      <c r="B7832" s="1">
        <v>6233</v>
      </c>
      <c r="C7832" s="1" t="s">
        <v>166</v>
      </c>
      <c r="D7832" s="1">
        <v>14.66</v>
      </c>
      <c r="E7832" s="1">
        <v>40.450000000000003</v>
      </c>
      <c r="F7832" s="1">
        <v>40</v>
      </c>
      <c r="G7832" s="1">
        <v>42.75</v>
      </c>
      <c r="H7832" s="1">
        <v>40</v>
      </c>
      <c r="I7832" s="1">
        <v>41.5</v>
      </c>
      <c r="J7832" s="1">
        <f>CEILING(E7832*0.9,LOOKUP(E7832*0.9,{0,10,50,100,500},{0.01,0.05,0.1,0.5,1}))</f>
        <v>36.450000000000003</v>
      </c>
      <c r="K7832" s="1">
        <f>CEILING(E7832*0.915,LOOKUP(E7832*0.915,{0,10,50,100,500},{0.01,0.05,0.1,0.5,1}))</f>
        <v>37.050000000000004</v>
      </c>
      <c r="L7832" s="1">
        <f>FLOOR(E7832*1.1,LOOKUP(E7832*1.1,{0,10,50,100,500},{0.01,0.05,0.1,0.5,1}))</f>
        <v>44.45</v>
      </c>
      <c r="M7832" s="1">
        <f t="shared" si="1102"/>
        <v>44.2</v>
      </c>
      <c r="N7832" s="2">
        <f t="shared" si="1103"/>
        <v>-1.1124845488257177E-2</v>
      </c>
      <c r="O7832" s="2">
        <f t="shared" si="1104"/>
        <v>5.6860321384425143E-2</v>
      </c>
      <c r="P7832" s="3">
        <f t="shared" si="1106"/>
        <v>-2.3943563855421703E-2</v>
      </c>
      <c r="Q7832" s="2">
        <f t="shared" si="1105"/>
        <v>-0.37377909432116296</v>
      </c>
      <c r="U7832" s="2">
        <f t="shared" si="1107"/>
        <v>-2.3943563855421703E-2</v>
      </c>
      <c r="V7832" s="2">
        <f t="shared" si="1110"/>
        <v>-0.37671588977570836</v>
      </c>
      <c r="Z7832" s="1">
        <f t="shared" si="1108"/>
        <v>40.6</v>
      </c>
      <c r="AC7832" s="1" t="str">
        <f t="shared" si="1109"/>
        <v>N</v>
      </c>
    </row>
    <row r="7833" spans="1:29" x14ac:dyDescent="0.25">
      <c r="A7833" s="1">
        <v>20210218</v>
      </c>
      <c r="B7833" s="1">
        <v>2338</v>
      </c>
      <c r="C7833" s="1" t="s">
        <v>233</v>
      </c>
      <c r="D7833" s="1">
        <v>13.31</v>
      </c>
      <c r="E7833" s="1">
        <v>45.9</v>
      </c>
      <c r="F7833" s="1">
        <v>46</v>
      </c>
      <c r="G7833" s="1">
        <v>50.4</v>
      </c>
      <c r="H7833" s="1">
        <v>45.75</v>
      </c>
      <c r="I7833" s="1">
        <v>50.4</v>
      </c>
      <c r="J7833" s="1">
        <f>CEILING(E7833*0.9,LOOKUP(E7833*0.9,{0,10,50,100,500},{0.01,0.05,0.1,0.5,1}))</f>
        <v>41.35</v>
      </c>
      <c r="K7833" s="1">
        <f>CEILING(E7833*0.915,LOOKUP(E7833*0.915,{0,10,50,100,500},{0.01,0.05,0.1,0.5,1}))</f>
        <v>42</v>
      </c>
      <c r="L7833" s="1">
        <f>FLOOR(E7833*1.1,LOOKUP(E7833*1.1,{0,10,50,100,500},{0.01,0.05,0.1,0.5,1}))</f>
        <v>50.400000000000006</v>
      </c>
      <c r="M7833" s="1">
        <f t="shared" si="1102"/>
        <v>49.900000000000006</v>
      </c>
      <c r="N7833" s="2">
        <f t="shared" si="1103"/>
        <v>2.1786492374727979E-3</v>
      </c>
      <c r="O7833" s="2">
        <f t="shared" si="1104"/>
        <v>9.8039215686274508E-2</v>
      </c>
      <c r="P7833" s="3">
        <f t="shared" si="1106"/>
        <v>-7.9305792585170579E-2</v>
      </c>
      <c r="Q7833" s="2">
        <f t="shared" si="1105"/>
        <v>-0.45308488690633353</v>
      </c>
      <c r="U7833" s="2">
        <f t="shared" si="1107"/>
        <v>-7.9305792585170579E-2</v>
      </c>
      <c r="V7833" s="2">
        <f t="shared" si="1110"/>
        <v>-0.45602168236087892</v>
      </c>
      <c r="Z7833" s="1">
        <f t="shared" si="1108"/>
        <v>46.05</v>
      </c>
      <c r="AC7833" s="1" t="str">
        <f t="shared" si="1109"/>
        <v>N</v>
      </c>
    </row>
    <row r="7834" spans="1:29" x14ac:dyDescent="0.25">
      <c r="A7834" s="1">
        <v>20210219</v>
      </c>
      <c r="B7834" s="1">
        <v>5386</v>
      </c>
      <c r="C7834" s="1" t="s">
        <v>140</v>
      </c>
      <c r="D7834" s="1">
        <v>17.239999999999998</v>
      </c>
      <c r="E7834" s="1">
        <v>73.099999999999994</v>
      </c>
      <c r="F7834" s="1">
        <v>80.400000000000006</v>
      </c>
      <c r="G7834" s="1">
        <v>80.400000000000006</v>
      </c>
      <c r="H7834" s="1">
        <v>80.400000000000006</v>
      </c>
      <c r="I7834" s="1">
        <v>80.400000000000006</v>
      </c>
      <c r="J7834" s="1">
        <f>CEILING(E7834*0.9,LOOKUP(E7834*0.9,{0,10,50,100,500},{0.01,0.05,0.1,0.5,1}))</f>
        <v>65.8</v>
      </c>
      <c r="K7834" s="1">
        <f>CEILING(E7834*0.915,LOOKUP(E7834*0.915,{0,10,50,100,500},{0.01,0.05,0.1,0.5,1}))</f>
        <v>66.900000000000006</v>
      </c>
      <c r="L7834" s="1">
        <f>FLOOR(E7834*1.1,LOOKUP(E7834*1.1,{0,10,50,100,500},{0.01,0.05,0.1,0.5,1}))</f>
        <v>80.400000000000006</v>
      </c>
      <c r="M7834" s="1">
        <f t="shared" si="1102"/>
        <v>79.900000000000006</v>
      </c>
      <c r="N7834" s="2">
        <f t="shared" si="1103"/>
        <v>9.986320109439141E-2</v>
      </c>
      <c r="O7834" s="2">
        <f t="shared" si="1104"/>
        <v>9.986320109439141E-2</v>
      </c>
      <c r="P7834" s="3">
        <f t="shared" si="1106"/>
        <v>3.9479386733415603E-3</v>
      </c>
      <c r="Q7834" s="2">
        <f t="shared" si="1105"/>
        <v>-0.44913694823299199</v>
      </c>
      <c r="U7834" s="2">
        <f t="shared" si="1107"/>
        <v>3.9479386733415603E-3</v>
      </c>
      <c r="V7834" s="2">
        <f t="shared" si="1110"/>
        <v>-0.45207374368753739</v>
      </c>
      <c r="Z7834" s="1">
        <f t="shared" si="1108"/>
        <v>73.399999999999991</v>
      </c>
      <c r="AC7834" s="1" t="str">
        <f t="shared" si="1109"/>
        <v>N</v>
      </c>
    </row>
    <row r="7835" spans="1:29" x14ac:dyDescent="0.25">
      <c r="A7835" s="1">
        <v>20210219</v>
      </c>
      <c r="B7835" s="1">
        <v>4967</v>
      </c>
      <c r="C7835" s="1" t="s">
        <v>276</v>
      </c>
      <c r="D7835" s="1">
        <v>16.420000000000002</v>
      </c>
      <c r="E7835" s="1">
        <v>52.8</v>
      </c>
      <c r="F7835" s="1">
        <v>53.7</v>
      </c>
      <c r="G7835" s="1">
        <v>55.5</v>
      </c>
      <c r="H7835" s="1">
        <v>53.3</v>
      </c>
      <c r="I7835" s="1">
        <v>54.5</v>
      </c>
      <c r="J7835" s="1">
        <f>CEILING(E7835*0.9,LOOKUP(E7835*0.9,{0,10,50,100,500},{0.01,0.05,0.1,0.5,1}))</f>
        <v>47.550000000000004</v>
      </c>
      <c r="K7835" s="1">
        <f>CEILING(E7835*0.915,LOOKUP(E7835*0.915,{0,10,50,100,500},{0.01,0.05,0.1,0.5,1}))</f>
        <v>48.35</v>
      </c>
      <c r="L7835" s="1">
        <f>FLOOR(E7835*1.1,LOOKUP(E7835*1.1,{0,10,50,100,500},{0.01,0.05,0.1,0.5,1}))</f>
        <v>58</v>
      </c>
      <c r="M7835" s="1">
        <f t="shared" si="1102"/>
        <v>57.5</v>
      </c>
      <c r="N7835" s="2">
        <f t="shared" si="1103"/>
        <v>1.7045454545454655E-2</v>
      </c>
      <c r="O7835" s="2">
        <f t="shared" si="1104"/>
        <v>5.1136363636363695E-2</v>
      </c>
      <c r="P7835" s="3">
        <f t="shared" si="1106"/>
        <v>-1.6949023853210985E-2</v>
      </c>
      <c r="Q7835" s="2">
        <f t="shared" si="1105"/>
        <v>-0.466085972086203</v>
      </c>
      <c r="U7835" s="2">
        <f t="shared" si="1107"/>
        <v>-1.6949023853210985E-2</v>
      </c>
      <c r="V7835" s="2">
        <f t="shared" si="1110"/>
        <v>-0.4690227675407484</v>
      </c>
      <c r="Z7835" s="1">
        <f t="shared" si="1108"/>
        <v>53.099999999999994</v>
      </c>
      <c r="AC7835" s="1" t="str">
        <f t="shared" si="1109"/>
        <v>N</v>
      </c>
    </row>
    <row r="7836" spans="1:29" x14ac:dyDescent="0.25">
      <c r="A7836" s="1">
        <v>20210219</v>
      </c>
      <c r="B7836" s="1">
        <v>2465</v>
      </c>
      <c r="C7836" s="1" t="s">
        <v>209</v>
      </c>
      <c r="D7836" s="1">
        <v>14.54</v>
      </c>
      <c r="E7836" s="1">
        <v>21.9</v>
      </c>
      <c r="F7836" s="1">
        <v>24.05</v>
      </c>
      <c r="G7836" s="1">
        <v>24.05</v>
      </c>
      <c r="H7836" s="1">
        <v>24.05</v>
      </c>
      <c r="I7836" s="1">
        <v>24.05</v>
      </c>
      <c r="J7836" s="1">
        <f>CEILING(E7836*0.9,LOOKUP(E7836*0.9,{0,10,50,100,500},{0.01,0.05,0.1,0.5,1}))</f>
        <v>19.75</v>
      </c>
      <c r="K7836" s="1">
        <f>CEILING(E7836*0.915,LOOKUP(E7836*0.915,{0,10,50,100,500},{0.01,0.05,0.1,0.5,1}))</f>
        <v>20.05</v>
      </c>
      <c r="L7836" s="1">
        <f>FLOOR(E7836*1.1,LOOKUP(E7836*1.1,{0,10,50,100,500},{0.01,0.05,0.1,0.5,1}))</f>
        <v>24.05</v>
      </c>
      <c r="M7836" s="1">
        <f t="shared" si="1102"/>
        <v>23.8</v>
      </c>
      <c r="N7836" s="2">
        <f t="shared" si="1103"/>
        <v>9.8173515981735265E-2</v>
      </c>
      <c r="O7836" s="2">
        <f t="shared" si="1104"/>
        <v>9.8173515981735265E-2</v>
      </c>
      <c r="P7836" s="3">
        <f t="shared" si="1106"/>
        <v>8.1862542016806327E-3</v>
      </c>
      <c r="Q7836" s="2">
        <f t="shared" si="1105"/>
        <v>-0.45789971788452238</v>
      </c>
      <c r="U7836" s="2">
        <f t="shared" si="1107"/>
        <v>8.1862542016806327E-3</v>
      </c>
      <c r="V7836" s="2">
        <f t="shared" si="1110"/>
        <v>-0.46083651333906778</v>
      </c>
      <c r="Z7836" s="1">
        <f t="shared" si="1108"/>
        <v>22.049999999999997</v>
      </c>
      <c r="AC7836" s="1" t="str">
        <f t="shared" si="1109"/>
        <v>N</v>
      </c>
    </row>
    <row r="7837" spans="1:29" x14ac:dyDescent="0.25">
      <c r="A7837" s="1">
        <v>20210219</v>
      </c>
      <c r="B7837" s="1">
        <v>2009</v>
      </c>
      <c r="C7837" s="1" t="s">
        <v>307</v>
      </c>
      <c r="D7837" s="1">
        <v>12.1</v>
      </c>
      <c r="E7837" s="1">
        <v>28.25</v>
      </c>
      <c r="F7837" s="1">
        <v>30.15</v>
      </c>
      <c r="G7837" s="1">
        <v>31.05</v>
      </c>
      <c r="H7837" s="1">
        <v>29.3</v>
      </c>
      <c r="I7837" s="1">
        <v>31.05</v>
      </c>
      <c r="J7837" s="1">
        <f>CEILING(E7837*0.9,LOOKUP(E7837*0.9,{0,10,50,100,500},{0.01,0.05,0.1,0.5,1}))</f>
        <v>25.450000000000003</v>
      </c>
      <c r="K7837" s="1">
        <f>CEILING(E7837*0.915,LOOKUP(E7837*0.915,{0,10,50,100,500},{0.01,0.05,0.1,0.5,1}))</f>
        <v>25.85</v>
      </c>
      <c r="L7837" s="1">
        <f>FLOOR(E7837*1.1,LOOKUP(E7837*1.1,{0,10,50,100,500},{0.01,0.05,0.1,0.5,1}))</f>
        <v>31.05</v>
      </c>
      <c r="M7837" s="1">
        <f t="shared" si="1102"/>
        <v>30.8</v>
      </c>
      <c r="N7837" s="2">
        <f t="shared" si="1103"/>
        <v>6.7256637168141536E-2</v>
      </c>
      <c r="O7837" s="2">
        <f t="shared" si="1104"/>
        <v>9.9115044247787637E-2</v>
      </c>
      <c r="P7837" s="3">
        <f t="shared" si="1106"/>
        <v>-2.336181980519492E-2</v>
      </c>
      <c r="Q7837" s="2">
        <f t="shared" si="1105"/>
        <v>-0.4812615376897173</v>
      </c>
      <c r="U7837" s="2">
        <f t="shared" si="1107"/>
        <v>-2.336181980519492E-2</v>
      </c>
      <c r="V7837" s="2">
        <f t="shared" si="1110"/>
        <v>-0.48419833314426269</v>
      </c>
      <c r="Z7837" s="1">
        <f t="shared" si="1108"/>
        <v>28.4</v>
      </c>
      <c r="AC7837" s="1" t="str">
        <f t="shared" si="1109"/>
        <v>N</v>
      </c>
    </row>
    <row r="7838" spans="1:29" x14ac:dyDescent="0.25">
      <c r="A7838" s="1">
        <v>20210219</v>
      </c>
      <c r="B7838" s="1">
        <v>6283</v>
      </c>
      <c r="C7838" s="1" t="s">
        <v>139</v>
      </c>
      <c r="D7838" s="1">
        <v>10.69</v>
      </c>
      <c r="E7838" s="1">
        <v>43.8</v>
      </c>
      <c r="F7838" s="1">
        <v>43.8</v>
      </c>
      <c r="G7838" s="1">
        <v>45.4</v>
      </c>
      <c r="H7838" s="1">
        <v>42.85</v>
      </c>
      <c r="I7838" s="1">
        <v>44.55</v>
      </c>
      <c r="J7838" s="1">
        <f>CEILING(E7838*0.9,LOOKUP(E7838*0.9,{0,10,50,100,500},{0.01,0.05,0.1,0.5,1}))</f>
        <v>39.450000000000003</v>
      </c>
      <c r="K7838" s="1">
        <f>CEILING(E7838*0.915,LOOKUP(E7838*0.915,{0,10,50,100,500},{0.01,0.05,0.1,0.5,1}))</f>
        <v>40.1</v>
      </c>
      <c r="L7838" s="1">
        <f>FLOOR(E7838*1.1,LOOKUP(E7838*1.1,{0,10,50,100,500},{0.01,0.05,0.1,0.5,1}))</f>
        <v>48.150000000000006</v>
      </c>
      <c r="M7838" s="1">
        <f t="shared" si="1102"/>
        <v>47.900000000000006</v>
      </c>
      <c r="N7838" s="2">
        <f t="shared" si="1103"/>
        <v>0</v>
      </c>
      <c r="O7838" s="2">
        <f t="shared" si="1104"/>
        <v>3.6529680365296836E-2</v>
      </c>
      <c r="P7838" s="3">
        <f t="shared" si="1106"/>
        <v>-1.5740437710437788E-2</v>
      </c>
      <c r="Q7838" s="2">
        <f t="shared" si="1105"/>
        <v>-0.49700197540015512</v>
      </c>
      <c r="U7838" s="2">
        <f t="shared" si="1107"/>
        <v>-1.5740437710437788E-2</v>
      </c>
      <c r="V7838" s="2">
        <f t="shared" si="1110"/>
        <v>-0.49993877085470051</v>
      </c>
      <c r="Z7838" s="1">
        <f t="shared" si="1108"/>
        <v>43.949999999999996</v>
      </c>
      <c r="AC7838" s="1" t="str">
        <f t="shared" si="1109"/>
        <v>N</v>
      </c>
    </row>
    <row r="7839" spans="1:29" x14ac:dyDescent="0.25">
      <c r="A7839" s="1">
        <v>20210219</v>
      </c>
      <c r="B7839" s="1">
        <v>3092</v>
      </c>
      <c r="C7839" s="1" t="s">
        <v>95</v>
      </c>
      <c r="D7839" s="1">
        <v>10.46</v>
      </c>
      <c r="E7839" s="1">
        <v>73.099999999999994</v>
      </c>
      <c r="F7839" s="1">
        <v>73.099999999999994</v>
      </c>
      <c r="G7839" s="1">
        <v>75.900000000000006</v>
      </c>
      <c r="H7839" s="1">
        <v>72.599999999999994</v>
      </c>
      <c r="I7839" s="1">
        <v>74.400000000000006</v>
      </c>
      <c r="J7839" s="1">
        <f>CEILING(E7839*0.9,LOOKUP(E7839*0.9,{0,10,50,100,500},{0.01,0.05,0.1,0.5,1}))</f>
        <v>65.8</v>
      </c>
      <c r="K7839" s="1">
        <f>CEILING(E7839*0.915,LOOKUP(E7839*0.915,{0,10,50,100,500},{0.01,0.05,0.1,0.5,1}))</f>
        <v>66.900000000000006</v>
      </c>
      <c r="L7839" s="1">
        <f>FLOOR(E7839*1.1,LOOKUP(E7839*1.1,{0,10,50,100,500},{0.01,0.05,0.1,0.5,1}))</f>
        <v>80.400000000000006</v>
      </c>
      <c r="M7839" s="1">
        <f t="shared" si="1102"/>
        <v>79.900000000000006</v>
      </c>
      <c r="N7839" s="2">
        <f t="shared" si="1103"/>
        <v>0</v>
      </c>
      <c r="O7839" s="2">
        <f t="shared" si="1104"/>
        <v>3.8303693570451595E-2</v>
      </c>
      <c r="P7839" s="3">
        <f t="shared" si="1106"/>
        <v>-1.571333602150567E-2</v>
      </c>
      <c r="Q7839" s="2">
        <f t="shared" si="1105"/>
        <v>-0.51271531142166082</v>
      </c>
      <c r="U7839" s="2">
        <f t="shared" si="1107"/>
        <v>-1.571333602150567E-2</v>
      </c>
      <c r="V7839" s="2">
        <f t="shared" si="1110"/>
        <v>-0.51565210687620622</v>
      </c>
      <c r="Z7839" s="1">
        <f t="shared" si="1108"/>
        <v>73.399999999999991</v>
      </c>
      <c r="AC7839" s="1" t="str">
        <f t="shared" si="1109"/>
        <v>N</v>
      </c>
    </row>
    <row r="7840" spans="1:29" x14ac:dyDescent="0.25">
      <c r="A7840" s="1">
        <v>20210219</v>
      </c>
      <c r="B7840" s="1">
        <v>6233</v>
      </c>
      <c r="C7840" s="1" t="s">
        <v>166</v>
      </c>
      <c r="D7840" s="1">
        <v>9.9600000000000009</v>
      </c>
      <c r="E7840" s="1">
        <v>41.5</v>
      </c>
      <c r="F7840" s="1">
        <v>41.85</v>
      </c>
      <c r="G7840" s="1">
        <v>43.2</v>
      </c>
      <c r="H7840" s="1">
        <v>41.1</v>
      </c>
      <c r="I7840" s="1">
        <v>41.1</v>
      </c>
      <c r="J7840" s="1">
        <f>CEILING(E7840*0.9,LOOKUP(E7840*0.9,{0,10,50,100,500},{0.01,0.05,0.1,0.5,1}))</f>
        <v>37.35</v>
      </c>
      <c r="K7840" s="1">
        <f>CEILING(E7840*0.915,LOOKUP(E7840*0.915,{0,10,50,100,500},{0.01,0.05,0.1,0.5,1}))</f>
        <v>38</v>
      </c>
      <c r="L7840" s="1">
        <f>FLOOR(E7840*1.1,LOOKUP(E7840*1.1,{0,10,50,100,500},{0.01,0.05,0.1,0.5,1}))</f>
        <v>45.650000000000006</v>
      </c>
      <c r="M7840" s="1">
        <f t="shared" si="1102"/>
        <v>45.400000000000006</v>
      </c>
      <c r="N7840" s="2">
        <f t="shared" si="1103"/>
        <v>8.4337349397590709E-3</v>
      </c>
      <c r="O7840" s="2">
        <f t="shared" si="1104"/>
        <v>4.0963855421686818E-2</v>
      </c>
      <c r="P7840" s="3">
        <f t="shared" si="1106"/>
        <v>1.5915521897810252E-2</v>
      </c>
      <c r="Q7840" s="2">
        <f t="shared" si="1105"/>
        <v>-0.49679978952385057</v>
      </c>
      <c r="U7840" s="2">
        <f t="shared" si="1107"/>
        <v>1.5915521897810252E-2</v>
      </c>
      <c r="V7840" s="2">
        <f t="shared" si="1110"/>
        <v>-0.49973658497839596</v>
      </c>
      <c r="Z7840" s="1">
        <f t="shared" si="1108"/>
        <v>41.65</v>
      </c>
      <c r="AC7840" s="1" t="str">
        <f t="shared" si="1109"/>
        <v>N</v>
      </c>
    </row>
    <row r="7841" spans="1:29" x14ac:dyDescent="0.25">
      <c r="A7841" s="1">
        <v>20210219</v>
      </c>
      <c r="B7841" s="1">
        <v>4142</v>
      </c>
      <c r="C7841" s="1" t="s">
        <v>244</v>
      </c>
      <c r="D7841" s="1">
        <v>9.8699999999999992</v>
      </c>
      <c r="E7841" s="1">
        <v>59.5</v>
      </c>
      <c r="F7841" s="1">
        <v>64.599999999999994</v>
      </c>
      <c r="G7841" s="1">
        <v>65.400000000000006</v>
      </c>
      <c r="H7841" s="1">
        <v>63</v>
      </c>
      <c r="I7841" s="1">
        <v>65.400000000000006</v>
      </c>
      <c r="J7841" s="1">
        <f>CEILING(E7841*0.9,LOOKUP(E7841*0.9,{0,10,50,100,500},{0.01,0.05,0.1,0.5,1}))</f>
        <v>53.6</v>
      </c>
      <c r="K7841" s="1">
        <f>CEILING(E7841*0.915,LOOKUP(E7841*0.915,{0,10,50,100,500},{0.01,0.05,0.1,0.5,1}))</f>
        <v>54.5</v>
      </c>
      <c r="L7841" s="1">
        <f>FLOOR(E7841*1.1,LOOKUP(E7841*1.1,{0,10,50,100,500},{0.01,0.05,0.1,0.5,1}))</f>
        <v>65.400000000000006</v>
      </c>
      <c r="M7841" s="1">
        <f t="shared" si="1102"/>
        <v>64.900000000000006</v>
      </c>
      <c r="N7841" s="2">
        <f t="shared" si="1103"/>
        <v>8.5714285714285618E-2</v>
      </c>
      <c r="O7841" s="2">
        <f t="shared" si="1104"/>
        <v>9.915966386554631E-2</v>
      </c>
      <c r="P7841" s="3">
        <f t="shared" si="1106"/>
        <v>-6.9117180277351456E-3</v>
      </c>
      <c r="Q7841" s="2">
        <f t="shared" si="1105"/>
        <v>-0.50371150755158567</v>
      </c>
      <c r="U7841" s="2">
        <f t="shared" si="1107"/>
        <v>-6.9117180277351456E-3</v>
      </c>
      <c r="V7841" s="2">
        <f t="shared" si="1110"/>
        <v>-0.50664830300613106</v>
      </c>
      <c r="Z7841" s="1">
        <f t="shared" si="1108"/>
        <v>59.8</v>
      </c>
      <c r="AC7841" s="1" t="str">
        <f t="shared" si="1109"/>
        <v>N</v>
      </c>
    </row>
    <row r="7842" spans="1:29" x14ac:dyDescent="0.25">
      <c r="A7842" s="1">
        <v>20210222</v>
      </c>
      <c r="B7842" s="1">
        <v>3317</v>
      </c>
      <c r="C7842" s="1" t="s">
        <v>169</v>
      </c>
      <c r="D7842" s="1">
        <v>21.4</v>
      </c>
      <c r="E7842" s="1">
        <v>52.2</v>
      </c>
      <c r="F7842" s="1">
        <v>51.4</v>
      </c>
      <c r="G7842" s="1">
        <v>52.5</v>
      </c>
      <c r="H7842" s="1">
        <v>50.8</v>
      </c>
      <c r="I7842" s="1">
        <v>52</v>
      </c>
      <c r="J7842" s="1">
        <f>CEILING(E7842*0.9,LOOKUP(E7842*0.9,{0,10,50,100,500},{0.01,0.05,0.1,0.5,1}))</f>
        <v>47</v>
      </c>
      <c r="K7842" s="1">
        <f>CEILING(E7842*0.915,LOOKUP(E7842*0.915,{0,10,50,100,500},{0.01,0.05,0.1,0.5,1}))</f>
        <v>47.800000000000004</v>
      </c>
      <c r="L7842" s="1">
        <f>FLOOR(E7842*1.1,LOOKUP(E7842*1.1,{0,10,50,100,500},{0.01,0.05,0.1,0.5,1}))</f>
        <v>57.400000000000006</v>
      </c>
      <c r="M7842" s="1">
        <f t="shared" si="1102"/>
        <v>56.900000000000006</v>
      </c>
      <c r="N7842" s="2">
        <f t="shared" si="1103"/>
        <v>-1.5325670498084372E-2</v>
      </c>
      <c r="O7842" s="2">
        <f t="shared" si="1104"/>
        <v>5.7471264367815545E-3</v>
      </c>
      <c r="P7842" s="3">
        <f t="shared" si="1106"/>
        <v>7.2991249999999107E-3</v>
      </c>
      <c r="Q7842" s="2">
        <f t="shared" si="1105"/>
        <v>-0.49641238255158576</v>
      </c>
      <c r="U7842" s="2">
        <f t="shared" si="1107"/>
        <v>0</v>
      </c>
      <c r="V7842" s="2">
        <f t="shared" si="1110"/>
        <v>-0.50664830300613106</v>
      </c>
      <c r="Z7842" s="1">
        <f t="shared" si="1108"/>
        <v>52.5</v>
      </c>
      <c r="AC7842" s="1" t="str">
        <f t="shared" si="1109"/>
        <v>Y</v>
      </c>
    </row>
    <row r="7843" spans="1:29" x14ac:dyDescent="0.25">
      <c r="A7843" s="1">
        <v>20210222</v>
      </c>
      <c r="B7843" s="1">
        <v>2328</v>
      </c>
      <c r="C7843" s="1" t="s">
        <v>122</v>
      </c>
      <c r="D7843" s="1">
        <v>16.190000000000001</v>
      </c>
      <c r="E7843" s="1">
        <v>42.85</v>
      </c>
      <c r="F7843" s="1">
        <v>42.85</v>
      </c>
      <c r="G7843" s="1">
        <v>42.85</v>
      </c>
      <c r="H7843" s="1">
        <v>41.45</v>
      </c>
      <c r="I7843" s="1">
        <v>41.8</v>
      </c>
      <c r="J7843" s="1">
        <f>CEILING(E7843*0.9,LOOKUP(E7843*0.9,{0,10,50,100,500},{0.01,0.05,0.1,0.5,1}))</f>
        <v>38.6</v>
      </c>
      <c r="K7843" s="1">
        <f>CEILING(E7843*0.915,LOOKUP(E7843*0.915,{0,10,50,100,500},{0.01,0.05,0.1,0.5,1}))</f>
        <v>39.25</v>
      </c>
      <c r="L7843" s="1">
        <f>FLOOR(E7843*1.1,LOOKUP(E7843*1.1,{0,10,50,100,500},{0.01,0.05,0.1,0.5,1}))</f>
        <v>47.1</v>
      </c>
      <c r="M7843" s="1">
        <f t="shared" si="1102"/>
        <v>46.85</v>
      </c>
      <c r="N7843" s="2">
        <f t="shared" si="1103"/>
        <v>0</v>
      </c>
      <c r="O7843" s="2">
        <f t="shared" si="1104"/>
        <v>0</v>
      </c>
      <c r="P7843" s="3">
        <f t="shared" si="1106"/>
        <v>0</v>
      </c>
      <c r="Q7843" s="2">
        <f t="shared" si="1105"/>
        <v>-0.49641238255158576</v>
      </c>
      <c r="U7843" s="2">
        <f t="shared" si="1107"/>
        <v>0</v>
      </c>
      <c r="V7843" s="2">
        <f t="shared" si="1110"/>
        <v>-0.50664830300613106</v>
      </c>
      <c r="Z7843" s="1">
        <f t="shared" si="1108"/>
        <v>43</v>
      </c>
      <c r="AC7843" s="1" t="str">
        <f t="shared" si="1109"/>
        <v>N</v>
      </c>
    </row>
    <row r="7844" spans="1:29" x14ac:dyDescent="0.25">
      <c r="A7844" s="1">
        <v>20210222</v>
      </c>
      <c r="B7844" s="1">
        <v>2609</v>
      </c>
      <c r="C7844" s="1" t="s">
        <v>310</v>
      </c>
      <c r="D7844" s="1">
        <v>10.14</v>
      </c>
      <c r="E7844" s="1">
        <v>28.15</v>
      </c>
      <c r="F7844" s="1">
        <v>28.15</v>
      </c>
      <c r="G7844" s="1">
        <v>30.05</v>
      </c>
      <c r="H7844" s="1">
        <v>27.85</v>
      </c>
      <c r="I7844" s="1">
        <v>28.25</v>
      </c>
      <c r="J7844" s="1">
        <f>CEILING(E7844*0.9,LOOKUP(E7844*0.9,{0,10,50,100,500},{0.01,0.05,0.1,0.5,1}))</f>
        <v>25.35</v>
      </c>
      <c r="K7844" s="1">
        <f>CEILING(E7844*0.915,LOOKUP(E7844*0.915,{0,10,50,100,500},{0.01,0.05,0.1,0.5,1}))</f>
        <v>25.8</v>
      </c>
      <c r="L7844" s="1">
        <f>FLOOR(E7844*1.1,LOOKUP(E7844*1.1,{0,10,50,100,500},{0.01,0.05,0.1,0.5,1}))</f>
        <v>30.950000000000003</v>
      </c>
      <c r="M7844" s="1">
        <f t="shared" si="1102"/>
        <v>30.700000000000003</v>
      </c>
      <c r="N7844" s="2">
        <f t="shared" si="1103"/>
        <v>0</v>
      </c>
      <c r="O7844" s="2">
        <f t="shared" si="1104"/>
        <v>6.7495559502664379E-2</v>
      </c>
      <c r="P7844" s="3">
        <f t="shared" si="1106"/>
        <v>-5.3144955752230764E-4</v>
      </c>
      <c r="Q7844" s="2">
        <f t="shared" si="1105"/>
        <v>-0.49694383210910809</v>
      </c>
      <c r="U7844" s="2">
        <f t="shared" si="1107"/>
        <v>-5.3144955752230764E-4</v>
      </c>
      <c r="V7844" s="2">
        <f t="shared" si="1110"/>
        <v>-0.50717975256365333</v>
      </c>
      <c r="Z7844" s="1">
        <f t="shared" si="1108"/>
        <v>28.299999999999997</v>
      </c>
      <c r="AC7844" s="1" t="str">
        <f t="shared" si="1109"/>
        <v>N</v>
      </c>
    </row>
    <row r="7845" spans="1:29" x14ac:dyDescent="0.25">
      <c r="A7845" s="1">
        <v>20210222</v>
      </c>
      <c r="B7845" s="1">
        <v>8261</v>
      </c>
      <c r="C7845" s="1" t="s">
        <v>163</v>
      </c>
      <c r="D7845" s="1">
        <v>8.68</v>
      </c>
      <c r="E7845" s="1">
        <v>51.8</v>
      </c>
      <c r="F7845" s="1">
        <v>51.3</v>
      </c>
      <c r="G7845" s="1">
        <v>52.1</v>
      </c>
      <c r="H7845" s="1">
        <v>50.5</v>
      </c>
      <c r="I7845" s="1">
        <v>51.1</v>
      </c>
      <c r="J7845" s="1">
        <f>CEILING(E7845*0.9,LOOKUP(E7845*0.9,{0,10,50,100,500},{0.01,0.05,0.1,0.5,1}))</f>
        <v>46.650000000000006</v>
      </c>
      <c r="K7845" s="1">
        <f>CEILING(E7845*0.915,LOOKUP(E7845*0.915,{0,10,50,100,500},{0.01,0.05,0.1,0.5,1}))</f>
        <v>47.400000000000006</v>
      </c>
      <c r="L7845" s="1">
        <f>FLOOR(E7845*1.1,LOOKUP(E7845*1.1,{0,10,50,100,500},{0.01,0.05,0.1,0.5,1}))</f>
        <v>56.900000000000006</v>
      </c>
      <c r="M7845" s="1">
        <f t="shared" si="1102"/>
        <v>56.400000000000006</v>
      </c>
      <c r="N7845" s="2">
        <f t="shared" si="1103"/>
        <v>-9.6525096525096523E-3</v>
      </c>
      <c r="O7845" s="2">
        <f t="shared" si="1104"/>
        <v>5.7915057915058745E-3</v>
      </c>
      <c r="P7845" s="3">
        <f t="shared" si="1106"/>
        <v>1.723430919765152E-2</v>
      </c>
      <c r="Q7845" s="2">
        <f t="shared" si="1105"/>
        <v>-0.47970952291145658</v>
      </c>
      <c r="U7845" s="2">
        <f t="shared" si="1107"/>
        <v>0</v>
      </c>
      <c r="V7845" s="2">
        <f t="shared" si="1110"/>
        <v>-0.50717975256365333</v>
      </c>
      <c r="Z7845" s="1">
        <f t="shared" si="1108"/>
        <v>52.099999999999994</v>
      </c>
      <c r="AC7845" s="1" t="str">
        <f t="shared" si="1109"/>
        <v>Y</v>
      </c>
    </row>
    <row r="7846" spans="1:29" x14ac:dyDescent="0.25">
      <c r="A7846" s="1">
        <v>20210222</v>
      </c>
      <c r="B7846" s="1">
        <v>2603</v>
      </c>
      <c r="C7846" s="1" t="s">
        <v>308</v>
      </c>
      <c r="D7846" s="1">
        <v>8.5500000000000007</v>
      </c>
      <c r="E7846" s="1">
        <v>39.4</v>
      </c>
      <c r="F7846" s="1">
        <v>39.4</v>
      </c>
      <c r="G7846" s="1">
        <v>40.1</v>
      </c>
      <c r="H7846" s="1">
        <v>38.35</v>
      </c>
      <c r="I7846" s="1">
        <v>38.35</v>
      </c>
      <c r="J7846" s="1">
        <f>CEILING(E7846*0.9,LOOKUP(E7846*0.9,{0,10,50,100,500},{0.01,0.05,0.1,0.5,1}))</f>
        <v>35.5</v>
      </c>
      <c r="K7846" s="1">
        <f>CEILING(E7846*0.915,LOOKUP(E7846*0.915,{0,10,50,100,500},{0.01,0.05,0.1,0.5,1}))</f>
        <v>36.1</v>
      </c>
      <c r="L7846" s="1">
        <f>FLOOR(E7846*1.1,LOOKUP(E7846*1.1,{0,10,50,100,500},{0.01,0.05,0.1,0.5,1}))</f>
        <v>43.300000000000004</v>
      </c>
      <c r="M7846" s="1">
        <f t="shared" si="1102"/>
        <v>43.050000000000004</v>
      </c>
      <c r="N7846" s="2">
        <f t="shared" si="1103"/>
        <v>0</v>
      </c>
      <c r="O7846" s="2">
        <f t="shared" si="1104"/>
        <v>1.7766497461929008E-2</v>
      </c>
      <c r="P7846" s="3">
        <f t="shared" si="1106"/>
        <v>2.8933322033898062E-2</v>
      </c>
      <c r="Q7846" s="2">
        <f t="shared" si="1105"/>
        <v>-0.45077620087755854</v>
      </c>
      <c r="U7846" s="2">
        <f t="shared" si="1107"/>
        <v>2.8933322033898062E-2</v>
      </c>
      <c r="V7846" s="2">
        <f t="shared" si="1110"/>
        <v>-0.47824643052975524</v>
      </c>
      <c r="Z7846" s="1">
        <f t="shared" si="1108"/>
        <v>39.549999999999997</v>
      </c>
      <c r="AC7846" s="1" t="str">
        <f t="shared" si="1109"/>
        <v>N</v>
      </c>
    </row>
    <row r="7847" spans="1:29" x14ac:dyDescent="0.25">
      <c r="A7847" s="1">
        <v>20210222</v>
      </c>
      <c r="B7847" s="1">
        <v>3050</v>
      </c>
      <c r="C7847" s="1" t="s">
        <v>585</v>
      </c>
      <c r="D7847" s="1">
        <v>8.34</v>
      </c>
      <c r="E7847" s="1">
        <v>19.100000000000001</v>
      </c>
      <c r="F7847" s="1">
        <v>18.600000000000001</v>
      </c>
      <c r="G7847" s="1">
        <v>18.8</v>
      </c>
      <c r="H7847" s="1">
        <v>18.3</v>
      </c>
      <c r="I7847" s="1">
        <v>18.5</v>
      </c>
      <c r="J7847" s="1">
        <f>CEILING(E7847*0.9,LOOKUP(E7847*0.9,{0,10,50,100,500},{0.01,0.05,0.1,0.5,1}))</f>
        <v>17.2</v>
      </c>
      <c r="K7847" s="1">
        <f>CEILING(E7847*0.915,LOOKUP(E7847*0.915,{0,10,50,100,500},{0.01,0.05,0.1,0.5,1}))</f>
        <v>17.5</v>
      </c>
      <c r="L7847" s="1">
        <f>FLOOR(E7847*1.1,LOOKUP(E7847*1.1,{0,10,50,100,500},{0.01,0.05,0.1,0.5,1}))</f>
        <v>21</v>
      </c>
      <c r="M7847" s="1">
        <f t="shared" si="1102"/>
        <v>20.75</v>
      </c>
      <c r="N7847" s="2">
        <f t="shared" si="1103"/>
        <v>-2.6178010471204185E-2</v>
      </c>
      <c r="O7847" s="2">
        <f t="shared" si="1104"/>
        <v>-1.570680628272255E-2</v>
      </c>
      <c r="P7847" s="3">
        <f t="shared" si="1106"/>
        <v>0</v>
      </c>
      <c r="Q7847" s="2">
        <f t="shared" si="1105"/>
        <v>-0.45077620087755854</v>
      </c>
      <c r="U7847" s="2">
        <f t="shared" si="1107"/>
        <v>0</v>
      </c>
      <c r="V7847" s="2">
        <f t="shared" si="1110"/>
        <v>-0.47824643052975524</v>
      </c>
      <c r="Z7847" s="1">
        <f t="shared" si="1108"/>
        <v>19.25</v>
      </c>
      <c r="AC7847" s="1" t="str">
        <f t="shared" si="1109"/>
        <v>N</v>
      </c>
    </row>
    <row r="7848" spans="1:29" x14ac:dyDescent="0.25">
      <c r="A7848" s="1">
        <v>20210222</v>
      </c>
      <c r="B7848" s="1">
        <v>5243</v>
      </c>
      <c r="C7848" s="1" t="s">
        <v>192</v>
      </c>
      <c r="D7848" s="1">
        <v>8.1</v>
      </c>
      <c r="E7848" s="1">
        <v>67.5</v>
      </c>
      <c r="F7848" s="1">
        <v>67</v>
      </c>
      <c r="G7848" s="1">
        <v>68.599999999999994</v>
      </c>
      <c r="H7848" s="1">
        <v>66</v>
      </c>
      <c r="I7848" s="1">
        <v>67.099999999999994</v>
      </c>
      <c r="J7848" s="1">
        <f>CEILING(E7848*0.9,LOOKUP(E7848*0.9,{0,10,50,100,500},{0.01,0.05,0.1,0.5,1}))</f>
        <v>60.800000000000004</v>
      </c>
      <c r="K7848" s="1">
        <f>CEILING(E7848*0.915,LOOKUP(E7848*0.915,{0,10,50,100,500},{0.01,0.05,0.1,0.5,1}))</f>
        <v>61.800000000000004</v>
      </c>
      <c r="L7848" s="1">
        <f>FLOOR(E7848*1.1,LOOKUP(E7848*1.1,{0,10,50,100,500},{0.01,0.05,0.1,0.5,1}))</f>
        <v>74.2</v>
      </c>
      <c r="M7848" s="1">
        <f t="shared" si="1102"/>
        <v>73.7</v>
      </c>
      <c r="N7848" s="2">
        <f t="shared" si="1103"/>
        <v>-7.4074074074074077E-3</v>
      </c>
      <c r="O7848" s="2">
        <f t="shared" si="1104"/>
        <v>1.6296296296296212E-2</v>
      </c>
      <c r="P7848" s="3">
        <f t="shared" si="1106"/>
        <v>8.1143800298063406E-3</v>
      </c>
      <c r="Q7848" s="2">
        <f t="shared" si="1105"/>
        <v>-0.44266182084775219</v>
      </c>
      <c r="U7848" s="2">
        <f t="shared" si="1107"/>
        <v>8.1143800298063406E-3</v>
      </c>
      <c r="V7848" s="2">
        <f t="shared" si="1110"/>
        <v>-0.47013205049994888</v>
      </c>
      <c r="Z7848" s="1">
        <f t="shared" si="1108"/>
        <v>67.8</v>
      </c>
      <c r="AC7848" s="1" t="str">
        <f t="shared" si="1109"/>
        <v>N</v>
      </c>
    </row>
    <row r="7849" spans="1:29" x14ac:dyDescent="0.25">
      <c r="A7849" s="1">
        <v>20210222</v>
      </c>
      <c r="B7849" s="1">
        <v>4133</v>
      </c>
      <c r="C7849" s="1" t="s">
        <v>281</v>
      </c>
      <c r="D7849" s="1">
        <v>7.31</v>
      </c>
      <c r="E7849" s="1">
        <v>59.1</v>
      </c>
      <c r="F7849" s="1">
        <v>65</v>
      </c>
      <c r="G7849" s="1">
        <v>65</v>
      </c>
      <c r="H7849" s="1">
        <v>54.2</v>
      </c>
      <c r="I7849" s="1">
        <v>54.4</v>
      </c>
      <c r="J7849" s="1">
        <f>CEILING(E7849*0.9,LOOKUP(E7849*0.9,{0,10,50,100,500},{0.01,0.05,0.1,0.5,1}))</f>
        <v>53.2</v>
      </c>
      <c r="K7849" s="1">
        <f>CEILING(E7849*0.915,LOOKUP(E7849*0.915,{0,10,50,100,500},{0.01,0.05,0.1,0.5,1}))</f>
        <v>54.1</v>
      </c>
      <c r="L7849" s="1">
        <f>FLOOR(E7849*1.1,LOOKUP(E7849*1.1,{0,10,50,100,500},{0.01,0.05,0.1,0.5,1}))</f>
        <v>65</v>
      </c>
      <c r="M7849" s="1">
        <f t="shared" si="1102"/>
        <v>64.5</v>
      </c>
      <c r="N7849" s="2">
        <f t="shared" si="1103"/>
        <v>9.9830795262267319E-2</v>
      </c>
      <c r="O7849" s="2">
        <f t="shared" si="1104"/>
        <v>9.9830795262267319E-2</v>
      </c>
      <c r="P7849" s="3">
        <f t="shared" si="1106"/>
        <v>5.4392170542636254E-3</v>
      </c>
      <c r="Q7849" s="2">
        <f t="shared" si="1105"/>
        <v>-0.43722260379348854</v>
      </c>
      <c r="U7849" s="2">
        <f t="shared" si="1107"/>
        <v>5.4392170542636254E-3</v>
      </c>
      <c r="V7849" s="2">
        <f t="shared" si="1110"/>
        <v>-0.46469283344568524</v>
      </c>
      <c r="Z7849" s="1">
        <f t="shared" si="1108"/>
        <v>59.4</v>
      </c>
      <c r="AC7849" s="1" t="str">
        <f t="shared" si="1109"/>
        <v>N</v>
      </c>
    </row>
    <row r="7850" spans="1:29" x14ac:dyDescent="0.25">
      <c r="A7850" s="1">
        <v>20210223</v>
      </c>
      <c r="B7850" s="1">
        <v>2609</v>
      </c>
      <c r="C7850" s="1" t="s">
        <v>310</v>
      </c>
      <c r="D7850" s="1">
        <v>18.87</v>
      </c>
      <c r="E7850" s="1">
        <v>28.25</v>
      </c>
      <c r="F7850" s="1">
        <v>28.9</v>
      </c>
      <c r="G7850" s="1">
        <v>29.5</v>
      </c>
      <c r="H7850" s="1">
        <v>27.9</v>
      </c>
      <c r="I7850" s="1">
        <v>27.9</v>
      </c>
      <c r="J7850" s="1">
        <f>CEILING(E7850*0.9,LOOKUP(E7850*0.9,{0,10,50,100,500},{0.01,0.05,0.1,0.5,1}))</f>
        <v>25.450000000000003</v>
      </c>
      <c r="K7850" s="1">
        <f>CEILING(E7850*0.915,LOOKUP(E7850*0.915,{0,10,50,100,500},{0.01,0.05,0.1,0.5,1}))</f>
        <v>25.85</v>
      </c>
      <c r="L7850" s="1">
        <f>FLOOR(E7850*1.1,LOOKUP(E7850*1.1,{0,10,50,100,500},{0.01,0.05,0.1,0.5,1}))</f>
        <v>31.05</v>
      </c>
      <c r="M7850" s="1">
        <f t="shared" si="1102"/>
        <v>30.8</v>
      </c>
      <c r="N7850" s="2">
        <f t="shared" si="1103"/>
        <v>2.3008849557522075E-2</v>
      </c>
      <c r="O7850" s="2">
        <f t="shared" si="1104"/>
        <v>4.4247787610619468E-2</v>
      </c>
      <c r="P7850" s="3">
        <f t="shared" si="1106"/>
        <v>3.3476229390680963E-2</v>
      </c>
      <c r="Q7850" s="2">
        <f t="shared" si="1105"/>
        <v>-0.40374637440280758</v>
      </c>
      <c r="U7850" s="2">
        <f t="shared" si="1107"/>
        <v>3.3476229390680963E-2</v>
      </c>
      <c r="V7850" s="2">
        <f t="shared" si="1110"/>
        <v>-0.43121660405500428</v>
      </c>
      <c r="Z7850" s="1">
        <f t="shared" si="1108"/>
        <v>28.4</v>
      </c>
      <c r="AC7850" s="1" t="str">
        <f t="shared" si="1109"/>
        <v>N</v>
      </c>
    </row>
    <row r="7851" spans="1:29" x14ac:dyDescent="0.25">
      <c r="A7851" s="1">
        <v>20210223</v>
      </c>
      <c r="B7851" s="1">
        <v>3060</v>
      </c>
      <c r="C7851" s="1" t="s">
        <v>64</v>
      </c>
      <c r="D7851" s="1">
        <v>8.24</v>
      </c>
      <c r="E7851" s="1">
        <v>15.8</v>
      </c>
      <c r="F7851" s="1">
        <v>15.6</v>
      </c>
      <c r="G7851" s="1">
        <v>15.75</v>
      </c>
      <c r="H7851" s="1">
        <v>15.3</v>
      </c>
      <c r="I7851" s="1">
        <v>15.4</v>
      </c>
      <c r="J7851" s="1">
        <f>CEILING(E7851*0.9,LOOKUP(E7851*0.9,{0,10,50,100,500},{0.01,0.05,0.1,0.5,1}))</f>
        <v>14.25</v>
      </c>
      <c r="K7851" s="1">
        <f>CEILING(E7851*0.915,LOOKUP(E7851*0.915,{0,10,50,100,500},{0.01,0.05,0.1,0.5,1}))</f>
        <v>14.5</v>
      </c>
      <c r="L7851" s="1">
        <f>FLOOR(E7851*1.1,LOOKUP(E7851*1.1,{0,10,50,100,500},{0.01,0.05,0.1,0.5,1}))</f>
        <v>17.350000000000001</v>
      </c>
      <c r="M7851" s="1">
        <f t="shared" si="1102"/>
        <v>17.100000000000001</v>
      </c>
      <c r="N7851" s="2">
        <f t="shared" si="1103"/>
        <v>-1.2658227848101333E-2</v>
      </c>
      <c r="O7851" s="2">
        <f t="shared" si="1104"/>
        <v>-3.1645569620253611E-3</v>
      </c>
      <c r="P7851" s="3">
        <f t="shared" si="1106"/>
        <v>0</v>
      </c>
      <c r="Q7851" s="2">
        <f t="shared" si="1105"/>
        <v>-0.40374637440280758</v>
      </c>
      <c r="U7851" s="2">
        <f t="shared" si="1107"/>
        <v>0</v>
      </c>
      <c r="V7851" s="2">
        <f t="shared" si="1110"/>
        <v>-0.43121660405500428</v>
      </c>
      <c r="Z7851" s="1">
        <f t="shared" si="1108"/>
        <v>15.950000000000001</v>
      </c>
      <c r="AC7851" s="1" t="str">
        <f t="shared" si="1109"/>
        <v>N</v>
      </c>
    </row>
    <row r="7852" spans="1:29" x14ac:dyDescent="0.25">
      <c r="A7852" s="1">
        <v>20210223</v>
      </c>
      <c r="B7852" s="1">
        <v>6104</v>
      </c>
      <c r="C7852" s="1" t="s">
        <v>30</v>
      </c>
      <c r="D7852" s="1">
        <v>7.85</v>
      </c>
      <c r="E7852" s="1">
        <v>74.900000000000006</v>
      </c>
      <c r="F7852" s="1">
        <v>75.400000000000006</v>
      </c>
      <c r="G7852" s="1">
        <v>75.400000000000006</v>
      </c>
      <c r="H7852" s="1">
        <v>70.900000000000006</v>
      </c>
      <c r="I7852" s="1">
        <v>71.3</v>
      </c>
      <c r="J7852" s="1">
        <f>CEILING(E7852*0.9,LOOKUP(E7852*0.9,{0,10,50,100,500},{0.01,0.05,0.1,0.5,1}))</f>
        <v>67.5</v>
      </c>
      <c r="K7852" s="1">
        <f>CEILING(E7852*0.915,LOOKUP(E7852*0.915,{0,10,50,100,500},{0.01,0.05,0.1,0.5,1}))</f>
        <v>68.600000000000009</v>
      </c>
      <c r="L7852" s="1">
        <f>FLOOR(E7852*1.1,LOOKUP(E7852*1.1,{0,10,50,100,500},{0.01,0.05,0.1,0.5,1}))</f>
        <v>82.300000000000011</v>
      </c>
      <c r="M7852" s="1">
        <f t="shared" si="1102"/>
        <v>81.800000000000011</v>
      </c>
      <c r="N7852" s="2">
        <f t="shared" si="1103"/>
        <v>6.675567423230974E-3</v>
      </c>
      <c r="O7852" s="2">
        <f t="shared" si="1104"/>
        <v>6.675567423230974E-3</v>
      </c>
      <c r="P7852" s="3">
        <f t="shared" si="1106"/>
        <v>5.5096307152875321E-2</v>
      </c>
      <c r="Q7852" s="2">
        <f t="shared" si="1105"/>
        <v>-0.34865006724993225</v>
      </c>
      <c r="U7852" s="2">
        <f t="shared" si="1107"/>
        <v>5.5096307152875321E-2</v>
      </c>
      <c r="V7852" s="2">
        <f t="shared" si="1110"/>
        <v>-0.37612029690212895</v>
      </c>
      <c r="Z7852" s="1">
        <f t="shared" si="1108"/>
        <v>75.2</v>
      </c>
      <c r="AC7852" s="1" t="str">
        <f t="shared" si="1109"/>
        <v>N</v>
      </c>
    </row>
    <row r="7853" spans="1:29" x14ac:dyDescent="0.25">
      <c r="A7853" s="1">
        <v>20210223</v>
      </c>
      <c r="B7853" s="1">
        <v>3325</v>
      </c>
      <c r="C7853" s="1" t="s">
        <v>783</v>
      </c>
      <c r="D7853" s="1">
        <v>7.78</v>
      </c>
      <c r="E7853" s="1">
        <v>28.4</v>
      </c>
      <c r="F7853" s="1">
        <v>28.4</v>
      </c>
      <c r="G7853" s="1">
        <v>28.85</v>
      </c>
      <c r="H7853" s="1">
        <v>27.85</v>
      </c>
      <c r="I7853" s="1">
        <v>28.45</v>
      </c>
      <c r="J7853" s="1">
        <f>CEILING(E7853*0.9,LOOKUP(E7853*0.9,{0,10,50,100,500},{0.01,0.05,0.1,0.5,1}))</f>
        <v>25.6</v>
      </c>
      <c r="K7853" s="1">
        <f>CEILING(E7853*0.915,LOOKUP(E7853*0.915,{0,10,50,100,500},{0.01,0.05,0.1,0.5,1}))</f>
        <v>26</v>
      </c>
      <c r="L7853" s="1">
        <f>FLOOR(E7853*1.1,LOOKUP(E7853*1.1,{0,10,50,100,500},{0.01,0.05,0.1,0.5,1}))</f>
        <v>31.200000000000003</v>
      </c>
      <c r="M7853" s="1">
        <f t="shared" si="1102"/>
        <v>30.950000000000003</v>
      </c>
      <c r="N7853" s="2">
        <f t="shared" si="1103"/>
        <v>0</v>
      </c>
      <c r="O7853" s="2">
        <f t="shared" si="1104"/>
        <v>1.5845070422535312E-2</v>
      </c>
      <c r="P7853" s="3">
        <f t="shared" si="1106"/>
        <v>1.2102636203865495E-3</v>
      </c>
      <c r="Q7853" s="2">
        <f t="shared" si="1105"/>
        <v>-0.34743980362954568</v>
      </c>
      <c r="U7853" s="2">
        <f t="shared" si="1107"/>
        <v>1.2102636203865495E-3</v>
      </c>
      <c r="V7853" s="2">
        <f t="shared" si="1110"/>
        <v>-0.37491003328174238</v>
      </c>
      <c r="Z7853" s="1">
        <f t="shared" si="1108"/>
        <v>28.549999999999997</v>
      </c>
      <c r="AC7853" s="1" t="str">
        <f t="shared" si="1109"/>
        <v>N</v>
      </c>
    </row>
    <row r="7854" spans="1:29" x14ac:dyDescent="0.25">
      <c r="A7854" s="1">
        <v>20210223</v>
      </c>
      <c r="B7854" s="1">
        <v>6219</v>
      </c>
      <c r="C7854" s="1" t="s">
        <v>745</v>
      </c>
      <c r="D7854" s="1">
        <v>6.91</v>
      </c>
      <c r="E7854" s="1">
        <v>22</v>
      </c>
      <c r="F7854" s="1">
        <v>22.35</v>
      </c>
      <c r="G7854" s="1">
        <v>23</v>
      </c>
      <c r="H7854" s="1">
        <v>21.1</v>
      </c>
      <c r="I7854" s="1">
        <v>21.45</v>
      </c>
      <c r="J7854" s="1">
        <f>CEILING(E7854*0.9,LOOKUP(E7854*0.9,{0,10,50,100,500},{0.01,0.05,0.1,0.5,1}))</f>
        <v>19.8</v>
      </c>
      <c r="K7854" s="1">
        <f>CEILING(E7854*0.915,LOOKUP(E7854*0.915,{0,10,50,100,500},{0.01,0.05,0.1,0.5,1}))</f>
        <v>20.150000000000002</v>
      </c>
      <c r="L7854" s="1">
        <f>FLOOR(E7854*1.1,LOOKUP(E7854*1.1,{0,10,50,100,500},{0.01,0.05,0.1,0.5,1}))</f>
        <v>24.200000000000003</v>
      </c>
      <c r="M7854" s="1">
        <f t="shared" si="1102"/>
        <v>23.950000000000003</v>
      </c>
      <c r="N7854" s="2">
        <f t="shared" si="1103"/>
        <v>1.5909090909090973E-2</v>
      </c>
      <c r="O7854" s="2">
        <f t="shared" si="1104"/>
        <v>4.5454545454545456E-2</v>
      </c>
      <c r="P7854" s="3">
        <f t="shared" si="1106"/>
        <v>3.9580363636363733E-2</v>
      </c>
      <c r="Q7854" s="2">
        <f t="shared" si="1105"/>
        <v>-0.30785943999318194</v>
      </c>
      <c r="U7854" s="2">
        <f t="shared" si="1107"/>
        <v>3.9580363636363733E-2</v>
      </c>
      <c r="V7854" s="2">
        <f t="shared" si="1110"/>
        <v>-0.33532966964537864</v>
      </c>
      <c r="Z7854" s="1">
        <f t="shared" si="1108"/>
        <v>22.15</v>
      </c>
      <c r="AC7854" s="1" t="str">
        <f t="shared" si="1109"/>
        <v>N</v>
      </c>
    </row>
    <row r="7855" spans="1:29" x14ac:dyDescent="0.25">
      <c r="A7855" s="1">
        <v>20210223</v>
      </c>
      <c r="B7855" s="1">
        <v>2014</v>
      </c>
      <c r="C7855" s="1" t="s">
        <v>328</v>
      </c>
      <c r="D7855" s="1">
        <v>6.22</v>
      </c>
      <c r="E7855" s="1">
        <v>17.2</v>
      </c>
      <c r="F7855" s="1">
        <v>17.5</v>
      </c>
      <c r="G7855" s="1">
        <v>17.95</v>
      </c>
      <c r="H7855" s="1">
        <v>16.45</v>
      </c>
      <c r="I7855" s="1">
        <v>16.5</v>
      </c>
      <c r="J7855" s="1">
        <f>CEILING(E7855*0.9,LOOKUP(E7855*0.9,{0,10,50,100,500},{0.01,0.05,0.1,0.5,1}))</f>
        <v>15.5</v>
      </c>
      <c r="K7855" s="1">
        <f>CEILING(E7855*0.915,LOOKUP(E7855*0.915,{0,10,50,100,500},{0.01,0.05,0.1,0.5,1}))</f>
        <v>15.75</v>
      </c>
      <c r="L7855" s="1">
        <f>FLOOR(E7855*1.1,LOOKUP(E7855*1.1,{0,10,50,100,500},{0.01,0.05,0.1,0.5,1}))</f>
        <v>18.900000000000002</v>
      </c>
      <c r="M7855" s="1">
        <f t="shared" si="1102"/>
        <v>18.650000000000002</v>
      </c>
      <c r="N7855" s="2">
        <f t="shared" si="1103"/>
        <v>1.744186046511632E-2</v>
      </c>
      <c r="O7855" s="2">
        <f t="shared" si="1104"/>
        <v>4.3604651162790699E-2</v>
      </c>
      <c r="P7855" s="3">
        <f t="shared" si="1106"/>
        <v>5.8192969696969611E-2</v>
      </c>
      <c r="Q7855" s="2">
        <f t="shared" si="1105"/>
        <v>-0.24966647029621233</v>
      </c>
      <c r="U7855" s="2">
        <f t="shared" si="1107"/>
        <v>5.8192969696969611E-2</v>
      </c>
      <c r="V7855" s="2">
        <f t="shared" si="1110"/>
        <v>-0.277136699948409</v>
      </c>
      <c r="Z7855" s="1">
        <f t="shared" si="1108"/>
        <v>17.349999999999998</v>
      </c>
      <c r="AC7855" s="1" t="str">
        <f t="shared" si="1109"/>
        <v>N</v>
      </c>
    </row>
    <row r="7856" spans="1:29" x14ac:dyDescent="0.25">
      <c r="A7856" s="1">
        <v>20210223</v>
      </c>
      <c r="B7856" s="1">
        <v>2032</v>
      </c>
      <c r="C7856" s="1" t="s">
        <v>812</v>
      </c>
      <c r="D7856" s="1">
        <v>6.2</v>
      </c>
      <c r="E7856" s="1">
        <v>15.55</v>
      </c>
      <c r="F7856" s="1">
        <v>15.65</v>
      </c>
      <c r="G7856" s="1">
        <v>15.65</v>
      </c>
      <c r="H7856" s="1">
        <v>14.5</v>
      </c>
      <c r="I7856" s="1">
        <v>14.7</v>
      </c>
      <c r="J7856" s="1">
        <f>CEILING(E7856*0.9,LOOKUP(E7856*0.9,{0,10,50,100,500},{0.01,0.05,0.1,0.5,1}))</f>
        <v>14</v>
      </c>
      <c r="K7856" s="1">
        <f>CEILING(E7856*0.915,LOOKUP(E7856*0.915,{0,10,50,100,500},{0.01,0.05,0.1,0.5,1}))</f>
        <v>14.25</v>
      </c>
      <c r="L7856" s="1">
        <f>FLOOR(E7856*1.1,LOOKUP(E7856*1.1,{0,10,50,100,500},{0.01,0.05,0.1,0.5,1}))</f>
        <v>17.100000000000001</v>
      </c>
      <c r="M7856" s="1">
        <f t="shared" si="1102"/>
        <v>16.850000000000001</v>
      </c>
      <c r="N7856" s="2">
        <f t="shared" si="1103"/>
        <v>6.4308681672025489E-3</v>
      </c>
      <c r="O7856" s="2">
        <f t="shared" si="1104"/>
        <v>6.4308681672025489E-3</v>
      </c>
      <c r="P7856" s="3">
        <f t="shared" si="1106"/>
        <v>0</v>
      </c>
      <c r="Q7856" s="2">
        <f t="shared" si="1105"/>
        <v>-0.24966647029621233</v>
      </c>
      <c r="U7856" s="2">
        <f t="shared" si="1107"/>
        <v>0</v>
      </c>
      <c r="V7856" s="2">
        <f t="shared" si="1110"/>
        <v>-0.277136699948409</v>
      </c>
      <c r="Z7856" s="1">
        <f t="shared" si="1108"/>
        <v>15.700000000000001</v>
      </c>
      <c r="AC7856" s="1" t="str">
        <f t="shared" si="1109"/>
        <v>N</v>
      </c>
    </row>
    <row r="7857" spans="1:29" x14ac:dyDescent="0.25">
      <c r="A7857" s="1">
        <v>20210223</v>
      </c>
      <c r="B7857" s="1">
        <v>2342</v>
      </c>
      <c r="C7857" s="1" t="s">
        <v>228</v>
      </c>
      <c r="D7857" s="1">
        <v>6.19</v>
      </c>
      <c r="E7857" s="1">
        <v>38.25</v>
      </c>
      <c r="F7857" s="1">
        <v>38.4</v>
      </c>
      <c r="G7857" s="1">
        <v>39.5</v>
      </c>
      <c r="H7857" s="1">
        <v>38.299999999999997</v>
      </c>
      <c r="I7857" s="1">
        <v>38.6</v>
      </c>
      <c r="J7857" s="1">
        <f>CEILING(E7857*0.9,LOOKUP(E7857*0.9,{0,10,50,100,500},{0.01,0.05,0.1,0.5,1}))</f>
        <v>34.450000000000003</v>
      </c>
      <c r="K7857" s="1">
        <f>CEILING(E7857*0.915,LOOKUP(E7857*0.915,{0,10,50,100,500},{0.01,0.05,0.1,0.5,1}))</f>
        <v>35</v>
      </c>
      <c r="L7857" s="1">
        <f>FLOOR(E7857*1.1,LOOKUP(E7857*1.1,{0,10,50,100,500},{0.01,0.05,0.1,0.5,1}))</f>
        <v>42.050000000000004</v>
      </c>
      <c r="M7857" s="1">
        <f t="shared" si="1102"/>
        <v>41.800000000000004</v>
      </c>
      <c r="N7857" s="2">
        <f t="shared" si="1103"/>
        <v>3.921568627450943E-3</v>
      </c>
      <c r="O7857" s="2">
        <f t="shared" si="1104"/>
        <v>3.2679738562091505E-2</v>
      </c>
      <c r="P7857" s="3">
        <f t="shared" si="1106"/>
        <v>-7.4695077720208442E-3</v>
      </c>
      <c r="Q7857" s="2">
        <f t="shared" si="1105"/>
        <v>-0.25713597806823318</v>
      </c>
      <c r="U7857" s="2">
        <f t="shared" si="1107"/>
        <v>-7.4695077720208442E-3</v>
      </c>
      <c r="V7857" s="2">
        <f t="shared" si="1110"/>
        <v>-0.28460620772042983</v>
      </c>
      <c r="Z7857" s="1">
        <f t="shared" si="1108"/>
        <v>38.4</v>
      </c>
      <c r="AC7857" s="1" t="str">
        <f t="shared" si="1109"/>
        <v>N</v>
      </c>
    </row>
    <row r="7858" spans="1:29" x14ac:dyDescent="0.25">
      <c r="A7858" s="1">
        <v>20210224</v>
      </c>
      <c r="B7858" s="1">
        <v>6477</v>
      </c>
      <c r="C7858" s="1" t="s">
        <v>188</v>
      </c>
      <c r="D7858" s="1">
        <v>10.28</v>
      </c>
      <c r="E7858" s="1">
        <v>62.8</v>
      </c>
      <c r="F7858" s="1">
        <v>63.7</v>
      </c>
      <c r="G7858" s="1">
        <v>64.5</v>
      </c>
      <c r="H7858" s="1">
        <v>62.7</v>
      </c>
      <c r="I7858" s="1">
        <v>62.7</v>
      </c>
      <c r="J7858" s="1">
        <f>CEILING(E7858*0.9,LOOKUP(E7858*0.9,{0,10,50,100,500},{0.01,0.05,0.1,0.5,1}))</f>
        <v>56.6</v>
      </c>
      <c r="K7858" s="1">
        <f>CEILING(E7858*0.915,LOOKUP(E7858*0.915,{0,10,50,100,500},{0.01,0.05,0.1,0.5,1}))</f>
        <v>57.5</v>
      </c>
      <c r="L7858" s="1">
        <f>FLOOR(E7858*1.1,LOOKUP(E7858*1.1,{0,10,50,100,500},{0.01,0.05,0.1,0.5,1}))</f>
        <v>69</v>
      </c>
      <c r="M7858" s="1">
        <f t="shared" si="1102"/>
        <v>68.5</v>
      </c>
      <c r="N7858" s="2">
        <f t="shared" si="1103"/>
        <v>1.4331210191082893E-2</v>
      </c>
      <c r="O7858" s="2">
        <f t="shared" si="1104"/>
        <v>2.7070063694267562E-2</v>
      </c>
      <c r="P7858" s="3">
        <f t="shared" si="1106"/>
        <v>1.3620676236044628E-2</v>
      </c>
      <c r="Q7858" s="2">
        <f t="shared" si="1105"/>
        <v>-0.24351530183218856</v>
      </c>
      <c r="U7858" s="2">
        <f t="shared" si="1107"/>
        <v>1.3620676236044628E-2</v>
      </c>
      <c r="V7858" s="2">
        <f t="shared" si="1110"/>
        <v>-0.2709855314843852</v>
      </c>
      <c r="Z7858" s="1">
        <f t="shared" si="1108"/>
        <v>63.099999999999994</v>
      </c>
      <c r="AC7858" s="1" t="str">
        <f t="shared" si="1109"/>
        <v>N</v>
      </c>
    </row>
    <row r="7859" spans="1:29" x14ac:dyDescent="0.25">
      <c r="A7859" s="1">
        <v>20210224</v>
      </c>
      <c r="B7859" s="1">
        <v>4133</v>
      </c>
      <c r="C7859" s="1" t="s">
        <v>281</v>
      </c>
      <c r="D7859" s="1">
        <v>9.4</v>
      </c>
      <c r="E7859" s="1">
        <v>56.4</v>
      </c>
      <c r="F7859" s="1">
        <v>56.8</v>
      </c>
      <c r="G7859" s="1">
        <v>58.5</v>
      </c>
      <c r="H7859" s="1">
        <v>55.1</v>
      </c>
      <c r="I7859" s="1">
        <v>56.1</v>
      </c>
      <c r="J7859" s="1">
        <f>CEILING(E7859*0.9,LOOKUP(E7859*0.9,{0,10,50,100,500},{0.01,0.05,0.1,0.5,1}))</f>
        <v>50.800000000000004</v>
      </c>
      <c r="K7859" s="1">
        <f>CEILING(E7859*0.915,LOOKUP(E7859*0.915,{0,10,50,100,500},{0.01,0.05,0.1,0.5,1}))</f>
        <v>51.7</v>
      </c>
      <c r="L7859" s="1">
        <f>FLOOR(E7859*1.1,LOOKUP(E7859*1.1,{0,10,50,100,500},{0.01,0.05,0.1,0.5,1}))</f>
        <v>62</v>
      </c>
      <c r="M7859" s="1">
        <f t="shared" si="1102"/>
        <v>61.5</v>
      </c>
      <c r="N7859" s="2">
        <f t="shared" si="1103"/>
        <v>7.0921985815602584E-3</v>
      </c>
      <c r="O7859" s="2">
        <f t="shared" si="1104"/>
        <v>3.7234042553191515E-2</v>
      </c>
      <c r="P7859" s="3">
        <f t="shared" si="1106"/>
        <v>1.0156023172905428E-2</v>
      </c>
      <c r="Q7859" s="2">
        <f t="shared" si="1105"/>
        <v>-0.23335927865928313</v>
      </c>
      <c r="U7859" s="2">
        <f t="shared" si="1107"/>
        <v>1.0156023172905428E-2</v>
      </c>
      <c r="V7859" s="2">
        <f t="shared" si="1110"/>
        <v>-0.26082950831147977</v>
      </c>
      <c r="Z7859" s="1">
        <f t="shared" si="1108"/>
        <v>56.699999999999996</v>
      </c>
      <c r="AC7859" s="1" t="str">
        <f t="shared" si="1109"/>
        <v>N</v>
      </c>
    </row>
    <row r="7860" spans="1:29" x14ac:dyDescent="0.25">
      <c r="A7860" s="1">
        <v>20210224</v>
      </c>
      <c r="B7860" s="1">
        <v>2342</v>
      </c>
      <c r="C7860" s="1" t="s">
        <v>228</v>
      </c>
      <c r="D7860" s="1">
        <v>9.32</v>
      </c>
      <c r="E7860" s="1">
        <v>38.6</v>
      </c>
      <c r="F7860" s="1">
        <v>39.799999999999997</v>
      </c>
      <c r="G7860" s="1">
        <v>40.200000000000003</v>
      </c>
      <c r="H7860" s="1">
        <v>38.299999999999997</v>
      </c>
      <c r="I7860" s="1">
        <v>38.299999999999997</v>
      </c>
      <c r="J7860" s="1">
        <f>CEILING(E7860*0.9,LOOKUP(E7860*0.9,{0,10,50,100,500},{0.01,0.05,0.1,0.5,1}))</f>
        <v>34.75</v>
      </c>
      <c r="K7860" s="1">
        <f>CEILING(E7860*0.915,LOOKUP(E7860*0.915,{0,10,50,100,500},{0.01,0.05,0.1,0.5,1}))</f>
        <v>35.35</v>
      </c>
      <c r="L7860" s="1">
        <f>FLOOR(E7860*1.1,LOOKUP(E7860*1.1,{0,10,50,100,500},{0.01,0.05,0.1,0.5,1}))</f>
        <v>42.45</v>
      </c>
      <c r="M7860" s="1">
        <f t="shared" si="1102"/>
        <v>42.2</v>
      </c>
      <c r="N7860" s="2">
        <f t="shared" si="1103"/>
        <v>3.1088082901554293E-2</v>
      </c>
      <c r="O7860" s="2">
        <f t="shared" si="1104"/>
        <v>4.1450777202072575E-2</v>
      </c>
      <c r="P7860" s="3">
        <f t="shared" si="1106"/>
        <v>3.6792117493472512E-2</v>
      </c>
      <c r="Q7860" s="2">
        <f t="shared" si="1105"/>
        <v>-0.19656716116581063</v>
      </c>
      <c r="U7860" s="2">
        <f t="shared" si="1107"/>
        <v>3.6792117493472512E-2</v>
      </c>
      <c r="V7860" s="2">
        <f t="shared" si="1110"/>
        <v>-0.22403739081800728</v>
      </c>
      <c r="Z7860" s="1">
        <f t="shared" si="1108"/>
        <v>38.75</v>
      </c>
      <c r="AC7860" s="1" t="str">
        <f t="shared" si="1109"/>
        <v>N</v>
      </c>
    </row>
    <row r="7861" spans="1:29" x14ac:dyDescent="0.25">
      <c r="A7861" s="1">
        <v>20210224</v>
      </c>
      <c r="B7861" s="1">
        <v>2406</v>
      </c>
      <c r="C7861" s="1" t="s">
        <v>33</v>
      </c>
      <c r="D7861" s="1">
        <v>6.66</v>
      </c>
      <c r="E7861" s="1">
        <v>21.7</v>
      </c>
      <c r="F7861" s="1">
        <v>21.2</v>
      </c>
      <c r="G7861" s="1">
        <v>21.75</v>
      </c>
      <c r="H7861" s="1">
        <v>20.8</v>
      </c>
      <c r="I7861" s="1">
        <v>21.3</v>
      </c>
      <c r="J7861" s="1">
        <f>CEILING(E7861*0.9,LOOKUP(E7861*0.9,{0,10,50,100,500},{0.01,0.05,0.1,0.5,1}))</f>
        <v>19.55</v>
      </c>
      <c r="K7861" s="1">
        <f>CEILING(E7861*0.915,LOOKUP(E7861*0.915,{0,10,50,100,500},{0.01,0.05,0.1,0.5,1}))</f>
        <v>19.900000000000002</v>
      </c>
      <c r="L7861" s="1">
        <f>FLOOR(E7861*1.1,LOOKUP(E7861*1.1,{0,10,50,100,500},{0.01,0.05,0.1,0.5,1}))</f>
        <v>23.85</v>
      </c>
      <c r="M7861" s="1">
        <f t="shared" si="1102"/>
        <v>23.6</v>
      </c>
      <c r="N7861" s="2">
        <f t="shared" si="1103"/>
        <v>-2.3041474654377881E-2</v>
      </c>
      <c r="O7861" s="2">
        <f t="shared" si="1104"/>
        <v>2.304147465437821E-3</v>
      </c>
      <c r="P7861" s="3">
        <f t="shared" si="1106"/>
        <v>0</v>
      </c>
      <c r="Q7861" s="2">
        <f t="shared" si="1105"/>
        <v>-0.19656716116581063</v>
      </c>
      <c r="U7861" s="2">
        <f t="shared" si="1107"/>
        <v>0</v>
      </c>
      <c r="V7861" s="2">
        <f t="shared" si="1110"/>
        <v>-0.22403739081800728</v>
      </c>
      <c r="Z7861" s="1">
        <f t="shared" si="1108"/>
        <v>21.849999999999998</v>
      </c>
      <c r="AC7861" s="1" t="str">
        <f t="shared" si="1109"/>
        <v>N</v>
      </c>
    </row>
    <row r="7862" spans="1:29" x14ac:dyDescent="0.25">
      <c r="A7862" s="1">
        <v>20210224</v>
      </c>
      <c r="B7862" s="1">
        <v>1734</v>
      </c>
      <c r="C7862" s="1" t="s">
        <v>338</v>
      </c>
      <c r="D7862" s="1">
        <v>6.44</v>
      </c>
      <c r="E7862" s="1">
        <v>31.4</v>
      </c>
      <c r="F7862" s="1">
        <v>32.35</v>
      </c>
      <c r="G7862" s="1">
        <v>33.450000000000003</v>
      </c>
      <c r="H7862" s="1">
        <v>31.5</v>
      </c>
      <c r="I7862" s="1">
        <v>31.6</v>
      </c>
      <c r="J7862" s="1">
        <f>CEILING(E7862*0.9,LOOKUP(E7862*0.9,{0,10,50,100,500},{0.01,0.05,0.1,0.5,1}))</f>
        <v>28.3</v>
      </c>
      <c r="K7862" s="1">
        <f>CEILING(E7862*0.915,LOOKUP(E7862*0.915,{0,10,50,100,500},{0.01,0.05,0.1,0.5,1}))</f>
        <v>28.75</v>
      </c>
      <c r="L7862" s="1">
        <f>FLOOR(E7862*1.1,LOOKUP(E7862*1.1,{0,10,50,100,500},{0.01,0.05,0.1,0.5,1}))</f>
        <v>34.5</v>
      </c>
      <c r="M7862" s="1">
        <f t="shared" si="1102"/>
        <v>34.25</v>
      </c>
      <c r="N7862" s="2">
        <f t="shared" si="1103"/>
        <v>3.0254777070063785E-2</v>
      </c>
      <c r="O7862" s="2">
        <f t="shared" si="1104"/>
        <v>6.5286624203821794E-2</v>
      </c>
      <c r="P7862" s="3">
        <f t="shared" si="1106"/>
        <v>2.1391106012658184E-2</v>
      </c>
      <c r="Q7862" s="2">
        <f t="shared" si="1105"/>
        <v>-0.17517605515315246</v>
      </c>
      <c r="U7862" s="2">
        <f t="shared" si="1107"/>
        <v>2.1391106012658184E-2</v>
      </c>
      <c r="V7862" s="2">
        <f t="shared" si="1110"/>
        <v>-0.2026462848053491</v>
      </c>
      <c r="Z7862" s="1">
        <f t="shared" si="1108"/>
        <v>31.549999999999997</v>
      </c>
      <c r="AC7862" s="1" t="str">
        <f t="shared" si="1109"/>
        <v>N</v>
      </c>
    </row>
    <row r="7863" spans="1:29" x14ac:dyDescent="0.25">
      <c r="A7863" s="1">
        <v>20210224</v>
      </c>
      <c r="B7863" s="1">
        <v>8261</v>
      </c>
      <c r="C7863" s="1" t="s">
        <v>163</v>
      </c>
      <c r="D7863" s="1">
        <v>6.21</v>
      </c>
      <c r="E7863" s="1">
        <v>51.7</v>
      </c>
      <c r="F7863" s="1">
        <v>52.8</v>
      </c>
      <c r="G7863" s="1">
        <v>52.9</v>
      </c>
      <c r="H7863" s="1">
        <v>51</v>
      </c>
      <c r="I7863" s="1">
        <v>51.2</v>
      </c>
      <c r="J7863" s="1">
        <f>CEILING(E7863*0.9,LOOKUP(E7863*0.9,{0,10,50,100,500},{0.01,0.05,0.1,0.5,1}))</f>
        <v>46.550000000000004</v>
      </c>
      <c r="K7863" s="1">
        <f>CEILING(E7863*0.915,LOOKUP(E7863*0.915,{0,10,50,100,500},{0.01,0.05,0.1,0.5,1}))</f>
        <v>47.35</v>
      </c>
      <c r="L7863" s="1">
        <f>FLOOR(E7863*1.1,LOOKUP(E7863*1.1,{0,10,50,100,500},{0.01,0.05,0.1,0.5,1}))</f>
        <v>56.800000000000004</v>
      </c>
      <c r="M7863" s="1">
        <f t="shared" si="1102"/>
        <v>56.300000000000004</v>
      </c>
      <c r="N7863" s="2">
        <f t="shared" si="1103"/>
        <v>2.127659574468074E-2</v>
      </c>
      <c r="O7863" s="2">
        <f t="shared" si="1104"/>
        <v>2.3210831721469937E-2</v>
      </c>
      <c r="P7863" s="3">
        <f t="shared" si="1106"/>
        <v>2.8892656249999794E-2</v>
      </c>
      <c r="Q7863" s="2">
        <f t="shared" si="1105"/>
        <v>-0.14628339890315267</v>
      </c>
      <c r="U7863" s="2">
        <f t="shared" si="1107"/>
        <v>2.8892656249999794E-2</v>
      </c>
      <c r="V7863" s="2">
        <f t="shared" si="1110"/>
        <v>-0.17375362855534932</v>
      </c>
      <c r="Z7863" s="1">
        <f t="shared" si="1108"/>
        <v>52</v>
      </c>
      <c r="AC7863" s="1" t="str">
        <f t="shared" si="1109"/>
        <v>N</v>
      </c>
    </row>
    <row r="7864" spans="1:29" x14ac:dyDescent="0.25">
      <c r="A7864" s="1">
        <v>20210225</v>
      </c>
      <c r="B7864" s="1">
        <v>2328</v>
      </c>
      <c r="C7864" s="1" t="s">
        <v>122</v>
      </c>
      <c r="D7864" s="1">
        <v>19.64</v>
      </c>
      <c r="E7864" s="1">
        <v>42.3</v>
      </c>
      <c r="F7864" s="1">
        <v>41.3</v>
      </c>
      <c r="G7864" s="1">
        <v>43.25</v>
      </c>
      <c r="H7864" s="1">
        <v>41.3</v>
      </c>
      <c r="I7864" s="1">
        <v>42.65</v>
      </c>
      <c r="J7864" s="1">
        <f>CEILING(E7864*0.9,LOOKUP(E7864*0.9,{0,10,50,100,500},{0.01,0.05,0.1,0.5,1}))</f>
        <v>38.1</v>
      </c>
      <c r="K7864" s="1">
        <f>CEILING(E7864*0.915,LOOKUP(E7864*0.915,{0,10,50,100,500},{0.01,0.05,0.1,0.5,1}))</f>
        <v>38.75</v>
      </c>
      <c r="L7864" s="1">
        <f>FLOOR(E7864*1.1,LOOKUP(E7864*1.1,{0,10,50,100,500},{0.01,0.05,0.1,0.5,1}))</f>
        <v>46.5</v>
      </c>
      <c r="M7864" s="1">
        <f t="shared" si="1102"/>
        <v>46.25</v>
      </c>
      <c r="N7864" s="2">
        <f t="shared" si="1103"/>
        <v>-2.3640661938534282E-2</v>
      </c>
      <c r="O7864" s="2">
        <f t="shared" si="1104"/>
        <v>2.2458628841607632E-2</v>
      </c>
      <c r="P7864" s="3">
        <f t="shared" si="1106"/>
        <v>-6.9784267291912337E-3</v>
      </c>
      <c r="Q7864" s="2">
        <f t="shared" si="1105"/>
        <v>-0.15326182563234392</v>
      </c>
      <c r="U7864" s="2">
        <f t="shared" si="1107"/>
        <v>-6.9784267291912337E-3</v>
      </c>
      <c r="V7864" s="2">
        <f t="shared" si="1110"/>
        <v>-0.18073205528454056</v>
      </c>
      <c r="Z7864" s="1">
        <f t="shared" si="1108"/>
        <v>42.449999999999996</v>
      </c>
      <c r="AC7864" s="1" t="str">
        <f t="shared" si="1109"/>
        <v>N</v>
      </c>
    </row>
    <row r="7865" spans="1:29" x14ac:dyDescent="0.25">
      <c r="A7865" s="1">
        <v>20210225</v>
      </c>
      <c r="B7865" s="1">
        <v>5243</v>
      </c>
      <c r="C7865" s="1" t="s">
        <v>192</v>
      </c>
      <c r="D7865" s="1">
        <v>11.41</v>
      </c>
      <c r="E7865" s="1">
        <v>67.099999999999994</v>
      </c>
      <c r="F7865" s="1">
        <v>65.5</v>
      </c>
      <c r="G7865" s="1">
        <v>67</v>
      </c>
      <c r="H7865" s="1">
        <v>65.3</v>
      </c>
      <c r="I7865" s="1">
        <v>65.599999999999994</v>
      </c>
      <c r="J7865" s="1">
        <f>CEILING(E7865*0.9,LOOKUP(E7865*0.9,{0,10,50,100,500},{0.01,0.05,0.1,0.5,1}))</f>
        <v>60.400000000000006</v>
      </c>
      <c r="K7865" s="1">
        <f>CEILING(E7865*0.915,LOOKUP(E7865*0.915,{0,10,50,100,500},{0.01,0.05,0.1,0.5,1}))</f>
        <v>61.400000000000006</v>
      </c>
      <c r="L7865" s="1">
        <f>FLOOR(E7865*1.1,LOOKUP(E7865*1.1,{0,10,50,100,500},{0.01,0.05,0.1,0.5,1}))</f>
        <v>73.8</v>
      </c>
      <c r="M7865" s="1">
        <f t="shared" si="1102"/>
        <v>73.3</v>
      </c>
      <c r="N7865" s="2">
        <f t="shared" si="1103"/>
        <v>-2.3845007451564745E-2</v>
      </c>
      <c r="O7865" s="2">
        <f t="shared" si="1104"/>
        <v>-1.4903129657227172E-3</v>
      </c>
      <c r="P7865" s="3">
        <f t="shared" si="1106"/>
        <v>0</v>
      </c>
      <c r="Q7865" s="2">
        <f t="shared" si="1105"/>
        <v>-0.15326182563234392</v>
      </c>
      <c r="U7865" s="2">
        <f t="shared" si="1107"/>
        <v>0</v>
      </c>
      <c r="V7865" s="2">
        <f t="shared" si="1110"/>
        <v>-0.18073205528454056</v>
      </c>
      <c r="Z7865" s="1">
        <f t="shared" si="1108"/>
        <v>67.399999999999991</v>
      </c>
      <c r="AC7865" s="1" t="str">
        <f t="shared" si="1109"/>
        <v>N</v>
      </c>
    </row>
    <row r="7866" spans="1:29" x14ac:dyDescent="0.25">
      <c r="A7866" s="1">
        <v>20210225</v>
      </c>
      <c r="B7866" s="1">
        <v>4142</v>
      </c>
      <c r="C7866" s="1" t="s">
        <v>244</v>
      </c>
      <c r="D7866" s="1">
        <v>9.84</v>
      </c>
      <c r="E7866" s="1">
        <v>59.7</v>
      </c>
      <c r="F7866" s="1">
        <v>59</v>
      </c>
      <c r="G7866" s="1">
        <v>60.8</v>
      </c>
      <c r="H7866" s="1">
        <v>58.2</v>
      </c>
      <c r="I7866" s="1">
        <v>58.2</v>
      </c>
      <c r="J7866" s="1">
        <f>CEILING(E7866*0.9,LOOKUP(E7866*0.9,{0,10,50,100,500},{0.01,0.05,0.1,0.5,1}))</f>
        <v>53.800000000000004</v>
      </c>
      <c r="K7866" s="1">
        <f>CEILING(E7866*0.915,LOOKUP(E7866*0.915,{0,10,50,100,500},{0.01,0.05,0.1,0.5,1}))</f>
        <v>54.7</v>
      </c>
      <c r="L7866" s="1">
        <f>FLOOR(E7866*1.1,LOOKUP(E7866*1.1,{0,10,50,100,500},{0.01,0.05,0.1,0.5,1}))</f>
        <v>65.600000000000009</v>
      </c>
      <c r="M7866" s="1">
        <f t="shared" si="1102"/>
        <v>65.100000000000009</v>
      </c>
      <c r="N7866" s="2">
        <f t="shared" si="1103"/>
        <v>-1.1725293132328356E-2</v>
      </c>
      <c r="O7866" s="2">
        <f t="shared" si="1104"/>
        <v>1.8425460636515817E-2</v>
      </c>
      <c r="P7866" s="3">
        <f t="shared" si="1106"/>
        <v>2.8571103092783424E-2</v>
      </c>
      <c r="Q7866" s="2">
        <f t="shared" si="1105"/>
        <v>-0.1246907225395605</v>
      </c>
      <c r="U7866" s="2">
        <f t="shared" si="1107"/>
        <v>2.8571103092783424E-2</v>
      </c>
      <c r="V7866" s="2">
        <f t="shared" si="1110"/>
        <v>-0.15216095219175713</v>
      </c>
      <c r="Z7866" s="1">
        <f t="shared" si="1108"/>
        <v>60</v>
      </c>
      <c r="AC7866" s="1" t="str">
        <f t="shared" si="1109"/>
        <v>N</v>
      </c>
    </row>
    <row r="7867" spans="1:29" x14ac:dyDescent="0.25">
      <c r="A7867" s="1">
        <v>20210225</v>
      </c>
      <c r="B7867" s="1">
        <v>2609</v>
      </c>
      <c r="C7867" s="1" t="s">
        <v>310</v>
      </c>
      <c r="D7867" s="1">
        <v>9.7799999999999994</v>
      </c>
      <c r="E7867" s="1">
        <v>28.5</v>
      </c>
      <c r="F7867" s="1">
        <v>27.95</v>
      </c>
      <c r="G7867" s="1">
        <v>29.15</v>
      </c>
      <c r="H7867" s="1">
        <v>27.5</v>
      </c>
      <c r="I7867" s="1">
        <v>29</v>
      </c>
      <c r="J7867" s="1">
        <f>CEILING(E7867*0.9,LOOKUP(E7867*0.9,{0,10,50,100,500},{0.01,0.05,0.1,0.5,1}))</f>
        <v>25.650000000000002</v>
      </c>
      <c r="K7867" s="1">
        <f>CEILING(E7867*0.915,LOOKUP(E7867*0.915,{0,10,50,100,500},{0.01,0.05,0.1,0.5,1}))</f>
        <v>26.1</v>
      </c>
      <c r="L7867" s="1">
        <f>FLOOR(E7867*1.1,LOOKUP(E7867*1.1,{0,10,50,100,500},{0.01,0.05,0.1,0.5,1}))</f>
        <v>31.35</v>
      </c>
      <c r="M7867" s="1">
        <f t="shared" si="1102"/>
        <v>31.1</v>
      </c>
      <c r="N7867" s="2">
        <f t="shared" si="1103"/>
        <v>-1.9298245614035113E-2</v>
      </c>
      <c r="O7867" s="2">
        <f t="shared" si="1104"/>
        <v>2.2807017543859599E-2</v>
      </c>
      <c r="P7867" s="3">
        <f t="shared" si="1106"/>
        <v>-1.4344046551724186E-2</v>
      </c>
      <c r="Q7867" s="2">
        <f t="shared" si="1105"/>
        <v>-0.13903476909128468</v>
      </c>
      <c r="U7867" s="2">
        <f t="shared" si="1107"/>
        <v>-1.4344046551724186E-2</v>
      </c>
      <c r="V7867" s="2">
        <f t="shared" si="1110"/>
        <v>-0.16650499874348132</v>
      </c>
      <c r="Z7867" s="1">
        <f t="shared" si="1108"/>
        <v>28.65</v>
      </c>
      <c r="AC7867" s="1" t="str">
        <f t="shared" si="1109"/>
        <v>N</v>
      </c>
    </row>
    <row r="7868" spans="1:29" x14ac:dyDescent="0.25">
      <c r="A7868" s="1">
        <v>20210225</v>
      </c>
      <c r="B7868" s="1">
        <v>2390</v>
      </c>
      <c r="C7868" s="1" t="s">
        <v>62</v>
      </c>
      <c r="D7868" s="1">
        <v>9.57</v>
      </c>
      <c r="E7868" s="1">
        <v>17.8</v>
      </c>
      <c r="F7868" s="1">
        <v>17.2</v>
      </c>
      <c r="G7868" s="1">
        <v>18.3</v>
      </c>
      <c r="H7868" s="1">
        <v>17.149999999999999</v>
      </c>
      <c r="I7868" s="1">
        <v>17.95</v>
      </c>
      <c r="J7868" s="1">
        <f>CEILING(E7868*0.9,LOOKUP(E7868*0.9,{0,10,50,100,500},{0.01,0.05,0.1,0.5,1}))</f>
        <v>16.05</v>
      </c>
      <c r="K7868" s="1">
        <f>CEILING(E7868*0.915,LOOKUP(E7868*0.915,{0,10,50,100,500},{0.01,0.05,0.1,0.5,1}))</f>
        <v>16.3</v>
      </c>
      <c r="L7868" s="1">
        <f>FLOOR(E7868*1.1,LOOKUP(E7868*1.1,{0,10,50,100,500},{0.01,0.05,0.1,0.5,1}))</f>
        <v>19.55</v>
      </c>
      <c r="M7868" s="1">
        <f t="shared" si="1102"/>
        <v>19.3</v>
      </c>
      <c r="N7868" s="2">
        <f t="shared" si="1103"/>
        <v>-3.3707865168539401E-2</v>
      </c>
      <c r="O7868" s="2">
        <f t="shared" si="1104"/>
        <v>2.8089887640449437E-2</v>
      </c>
      <c r="P7868" s="3">
        <f t="shared" si="1106"/>
        <v>-2.298000000000089E-3</v>
      </c>
      <c r="Q7868" s="2">
        <f t="shared" si="1105"/>
        <v>-0.14133276909128475</v>
      </c>
      <c r="U7868" s="2">
        <f t="shared" si="1107"/>
        <v>-2.298000000000089E-3</v>
      </c>
      <c r="V7868" s="2">
        <f t="shared" si="1110"/>
        <v>-0.1688029987434814</v>
      </c>
      <c r="Z7868" s="1">
        <f t="shared" si="1108"/>
        <v>17.95</v>
      </c>
      <c r="AC7868" s="1" t="str">
        <f t="shared" si="1109"/>
        <v>N</v>
      </c>
    </row>
    <row r="7869" spans="1:29" x14ac:dyDescent="0.25">
      <c r="A7869" s="1">
        <v>20210225</v>
      </c>
      <c r="B7869" s="1">
        <v>3202</v>
      </c>
      <c r="C7869" s="1" t="s">
        <v>502</v>
      </c>
      <c r="D7869" s="1">
        <v>9.31</v>
      </c>
      <c r="E7869" s="1">
        <v>20.65</v>
      </c>
      <c r="F7869" s="1">
        <v>20.25</v>
      </c>
      <c r="G7869" s="1">
        <v>20.5</v>
      </c>
      <c r="H7869" s="1">
        <v>19.55</v>
      </c>
      <c r="I7869" s="1">
        <v>20</v>
      </c>
      <c r="J7869" s="1">
        <f>CEILING(E7869*0.9,LOOKUP(E7869*0.9,{0,10,50,100,500},{0.01,0.05,0.1,0.5,1}))</f>
        <v>18.600000000000001</v>
      </c>
      <c r="K7869" s="1">
        <f>CEILING(E7869*0.915,LOOKUP(E7869*0.915,{0,10,50,100,500},{0.01,0.05,0.1,0.5,1}))</f>
        <v>18.900000000000002</v>
      </c>
      <c r="L7869" s="1">
        <f>FLOOR(E7869*1.1,LOOKUP(E7869*1.1,{0,10,50,100,500},{0.01,0.05,0.1,0.5,1}))</f>
        <v>22.700000000000003</v>
      </c>
      <c r="M7869" s="1">
        <f t="shared" si="1102"/>
        <v>22.450000000000003</v>
      </c>
      <c r="N7869" s="2">
        <f t="shared" si="1103"/>
        <v>-1.9370460048426082E-2</v>
      </c>
      <c r="O7869" s="2">
        <f t="shared" si="1104"/>
        <v>-7.2639225181597381E-3</v>
      </c>
      <c r="P7869" s="3">
        <f t="shared" si="1106"/>
        <v>0</v>
      </c>
      <c r="Q7869" s="2">
        <f t="shared" si="1105"/>
        <v>-0.14133276909128475</v>
      </c>
      <c r="U7869" s="2">
        <f t="shared" si="1107"/>
        <v>0</v>
      </c>
      <c r="V7869" s="2">
        <f t="shared" si="1110"/>
        <v>-0.1688029987434814</v>
      </c>
      <c r="Z7869" s="1">
        <f t="shared" si="1108"/>
        <v>20.799999999999997</v>
      </c>
      <c r="AC7869" s="1" t="str">
        <f t="shared" si="1109"/>
        <v>N</v>
      </c>
    </row>
    <row r="7870" spans="1:29" x14ac:dyDescent="0.25">
      <c r="A7870" s="1">
        <v>20210225</v>
      </c>
      <c r="B7870" s="1">
        <v>6591</v>
      </c>
      <c r="C7870" s="1" t="s">
        <v>215</v>
      </c>
      <c r="D7870" s="1">
        <v>8.5399999999999991</v>
      </c>
      <c r="E7870" s="1">
        <v>67.400000000000006</v>
      </c>
      <c r="F7870" s="1">
        <v>65.400000000000006</v>
      </c>
      <c r="G7870" s="1">
        <v>66.5</v>
      </c>
      <c r="H7870" s="1">
        <v>63.4</v>
      </c>
      <c r="I7870" s="1">
        <v>64.3</v>
      </c>
      <c r="J7870" s="1">
        <f>CEILING(E7870*0.9,LOOKUP(E7870*0.9,{0,10,50,100,500},{0.01,0.05,0.1,0.5,1}))</f>
        <v>60.7</v>
      </c>
      <c r="K7870" s="1">
        <f>CEILING(E7870*0.915,LOOKUP(E7870*0.915,{0,10,50,100,500},{0.01,0.05,0.1,0.5,1}))</f>
        <v>61.7</v>
      </c>
      <c r="L7870" s="1">
        <f>FLOOR(E7870*1.1,LOOKUP(E7870*1.1,{0,10,50,100,500},{0.01,0.05,0.1,0.5,1}))</f>
        <v>74.100000000000009</v>
      </c>
      <c r="M7870" s="1">
        <f t="shared" ref="M7870:M7933" si="1111">IF(L7870&lt;10,L7870-0.05,IF(L7870&lt;50,L7870-0.25,IF(L7870&lt;100,L7870-0.5,IF(L7870&lt;500,L7870-2.5,IF(L7870&lt;1000,L7870-5,IF(L7870&lt;5000,L7870-25,0))))))</f>
        <v>73.600000000000009</v>
      </c>
      <c r="N7870" s="2">
        <f t="shared" ref="N7870:N7933" si="1112">(F7870-E7870)/E7870</f>
        <v>-2.9673590504451036E-2</v>
      </c>
      <c r="O7870" s="2">
        <f t="shared" ref="O7870:O7933" si="1113">(G7870-E7870)/E7870</f>
        <v>-1.335311572700305E-2</v>
      </c>
      <c r="P7870" s="3">
        <f t="shared" si="1106"/>
        <v>0</v>
      </c>
      <c r="Q7870" s="2">
        <f t="shared" ref="Q7870:Q7933" si="1114">IF(Q7869+P7870&gt;0,0,P7870+Q7869)</f>
        <v>-0.14133276909128475</v>
      </c>
      <c r="U7870" s="2">
        <f t="shared" si="1107"/>
        <v>0</v>
      </c>
      <c r="V7870" s="2">
        <f t="shared" si="1110"/>
        <v>-0.1688029987434814</v>
      </c>
      <c r="Z7870" s="1">
        <f t="shared" si="1108"/>
        <v>67.7</v>
      </c>
      <c r="AC7870" s="1" t="str">
        <f t="shared" si="1109"/>
        <v>N</v>
      </c>
    </row>
    <row r="7871" spans="1:29" x14ac:dyDescent="0.25">
      <c r="A7871" s="1">
        <v>20210225</v>
      </c>
      <c r="B7871" s="1">
        <v>1524</v>
      </c>
      <c r="C7871" s="1" t="s">
        <v>809</v>
      </c>
      <c r="D7871" s="1">
        <v>7.85</v>
      </c>
      <c r="E7871" s="1">
        <v>11.65</v>
      </c>
      <c r="F7871" s="1">
        <v>11.35</v>
      </c>
      <c r="G7871" s="1">
        <v>11.7</v>
      </c>
      <c r="H7871" s="1">
        <v>11.2</v>
      </c>
      <c r="I7871" s="1">
        <v>11.2</v>
      </c>
      <c r="J7871" s="1">
        <f>CEILING(E7871*0.9,LOOKUP(E7871*0.9,{0,10,50,100,500},{0.01,0.05,0.1,0.5,1}))</f>
        <v>10.5</v>
      </c>
      <c r="K7871" s="1">
        <f>CEILING(E7871*0.915,LOOKUP(E7871*0.915,{0,10,50,100,500},{0.01,0.05,0.1,0.5,1}))</f>
        <v>10.700000000000001</v>
      </c>
      <c r="L7871" s="1">
        <f>FLOOR(E7871*1.1,LOOKUP(E7871*1.1,{0,10,50,100,500},{0.01,0.05,0.1,0.5,1}))</f>
        <v>12.8</v>
      </c>
      <c r="M7871" s="1">
        <f t="shared" si="1111"/>
        <v>12.55</v>
      </c>
      <c r="N7871" s="2">
        <f t="shared" si="1112"/>
        <v>-2.5751072961373449E-2</v>
      </c>
      <c r="O7871" s="2">
        <f t="shared" si="1113"/>
        <v>4.2918454935621398E-3</v>
      </c>
      <c r="P7871" s="3">
        <f t="shared" si="1106"/>
        <v>0</v>
      </c>
      <c r="Q7871" s="2">
        <f t="shared" si="1114"/>
        <v>-0.14133276909128475</v>
      </c>
      <c r="U7871" s="2">
        <f t="shared" si="1107"/>
        <v>0</v>
      </c>
      <c r="V7871" s="2">
        <f t="shared" si="1110"/>
        <v>-0.1688029987434814</v>
      </c>
      <c r="Z7871" s="1">
        <f t="shared" si="1108"/>
        <v>11.8</v>
      </c>
      <c r="AC7871" s="1" t="str">
        <f t="shared" si="1109"/>
        <v>N</v>
      </c>
    </row>
    <row r="7872" spans="1:29" x14ac:dyDescent="0.25">
      <c r="A7872" s="1">
        <v>20210226</v>
      </c>
      <c r="B7872" s="1">
        <v>2491</v>
      </c>
      <c r="C7872" s="1" t="s">
        <v>811</v>
      </c>
      <c r="D7872" s="1">
        <v>46.45</v>
      </c>
      <c r="E7872" s="1">
        <v>13.1</v>
      </c>
      <c r="F7872" s="1">
        <v>13.6</v>
      </c>
      <c r="G7872" s="1">
        <v>14.4</v>
      </c>
      <c r="H7872" s="1">
        <v>13.2</v>
      </c>
      <c r="I7872" s="1">
        <v>14.4</v>
      </c>
      <c r="J7872" s="1">
        <f>CEILING(E7872*0.9,LOOKUP(E7872*0.9,{0,10,50,100,500},{0.01,0.05,0.1,0.5,1}))</f>
        <v>11.8</v>
      </c>
      <c r="K7872" s="1">
        <f>CEILING(E7872*0.915,LOOKUP(E7872*0.915,{0,10,50,100,500},{0.01,0.05,0.1,0.5,1}))</f>
        <v>12</v>
      </c>
      <c r="L7872" s="1">
        <f>FLOOR(E7872*1.1,LOOKUP(E7872*1.1,{0,10,50,100,500},{0.01,0.05,0.1,0.5,1}))</f>
        <v>14.4</v>
      </c>
      <c r="M7872" s="1">
        <f t="shared" si="1111"/>
        <v>14.15</v>
      </c>
      <c r="N7872" s="2">
        <f t="shared" si="1112"/>
        <v>3.8167938931297711E-2</v>
      </c>
      <c r="O7872" s="2">
        <f t="shared" si="1113"/>
        <v>9.92366412213741E-2</v>
      </c>
      <c r="P7872" s="3">
        <f t="shared" si="1106"/>
        <v>-4.1093445229682064E-2</v>
      </c>
      <c r="Q7872" s="2">
        <f t="shared" si="1114"/>
        <v>-0.18242621432096681</v>
      </c>
      <c r="U7872" s="2">
        <f t="shared" si="1107"/>
        <v>-4.1093445229682064E-2</v>
      </c>
      <c r="V7872" s="2">
        <f t="shared" si="1110"/>
        <v>-0.20989644397316345</v>
      </c>
      <c r="Z7872" s="1">
        <f t="shared" si="1108"/>
        <v>13.25</v>
      </c>
      <c r="AC7872" s="1" t="str">
        <f t="shared" si="1109"/>
        <v>N</v>
      </c>
    </row>
    <row r="7873" spans="1:29" x14ac:dyDescent="0.25">
      <c r="A7873" s="1">
        <v>20210226</v>
      </c>
      <c r="B7873" s="1">
        <v>9919</v>
      </c>
      <c r="C7873" s="1" t="s">
        <v>278</v>
      </c>
      <c r="D7873" s="1">
        <v>20.46</v>
      </c>
      <c r="E7873" s="1">
        <v>34.299999999999997</v>
      </c>
      <c r="F7873" s="1">
        <v>34.35</v>
      </c>
      <c r="G7873" s="1">
        <v>34.549999999999997</v>
      </c>
      <c r="H7873" s="1">
        <v>33.6</v>
      </c>
      <c r="I7873" s="1">
        <v>33.700000000000003</v>
      </c>
      <c r="J7873" s="1">
        <f>CEILING(E7873*0.9,LOOKUP(E7873*0.9,{0,10,50,100,500},{0.01,0.05,0.1,0.5,1}))</f>
        <v>30.900000000000002</v>
      </c>
      <c r="K7873" s="1">
        <f>CEILING(E7873*0.915,LOOKUP(E7873*0.915,{0,10,50,100,500},{0.01,0.05,0.1,0.5,1}))</f>
        <v>31.400000000000002</v>
      </c>
      <c r="L7873" s="1">
        <f>FLOOR(E7873*1.1,LOOKUP(E7873*1.1,{0,10,50,100,500},{0.01,0.05,0.1,0.5,1}))</f>
        <v>37.700000000000003</v>
      </c>
      <c r="M7873" s="1">
        <f t="shared" si="1111"/>
        <v>37.450000000000003</v>
      </c>
      <c r="N7873" s="2">
        <f t="shared" si="1112"/>
        <v>1.4577259475219903E-3</v>
      </c>
      <c r="O7873" s="2">
        <f t="shared" si="1113"/>
        <v>7.28862973760933E-3</v>
      </c>
      <c r="P7873" s="3">
        <f t="shared" si="1106"/>
        <v>1.9914930267062154E-2</v>
      </c>
      <c r="Q7873" s="2">
        <f t="shared" si="1114"/>
        <v>-0.16251128405390466</v>
      </c>
      <c r="U7873" s="2">
        <f t="shared" si="1107"/>
        <v>1.9914930267062154E-2</v>
      </c>
      <c r="V7873" s="2">
        <f t="shared" si="1110"/>
        <v>-0.18998151370610131</v>
      </c>
      <c r="Z7873" s="1">
        <f t="shared" si="1108"/>
        <v>34.449999999999996</v>
      </c>
      <c r="AC7873" s="1" t="str">
        <f t="shared" si="1109"/>
        <v>N</v>
      </c>
    </row>
    <row r="7874" spans="1:29" x14ac:dyDescent="0.25">
      <c r="A7874" s="1">
        <v>20210226</v>
      </c>
      <c r="B7874" s="1">
        <v>5386</v>
      </c>
      <c r="C7874" s="1" t="s">
        <v>140</v>
      </c>
      <c r="D7874" s="1">
        <v>10.32</v>
      </c>
      <c r="E7874" s="1">
        <v>73</v>
      </c>
      <c r="F7874" s="1">
        <v>75.099999999999994</v>
      </c>
      <c r="G7874" s="1">
        <v>76.5</v>
      </c>
      <c r="H7874" s="1">
        <v>71.400000000000006</v>
      </c>
      <c r="I7874" s="1">
        <v>72</v>
      </c>
      <c r="J7874" s="1">
        <f>CEILING(E7874*0.9,LOOKUP(E7874*0.9,{0,10,50,100,500},{0.01,0.05,0.1,0.5,1}))</f>
        <v>65.7</v>
      </c>
      <c r="K7874" s="1">
        <f>CEILING(E7874*0.915,LOOKUP(E7874*0.915,{0,10,50,100,500},{0.01,0.05,0.1,0.5,1}))</f>
        <v>66.8</v>
      </c>
      <c r="L7874" s="1">
        <f>FLOOR(E7874*1.1,LOOKUP(E7874*1.1,{0,10,50,100,500},{0.01,0.05,0.1,0.5,1}))</f>
        <v>80.300000000000011</v>
      </c>
      <c r="M7874" s="1">
        <f t="shared" si="1111"/>
        <v>79.800000000000011</v>
      </c>
      <c r="N7874" s="2">
        <f t="shared" si="1112"/>
        <v>2.8767123287671156E-2</v>
      </c>
      <c r="O7874" s="2">
        <f t="shared" si="1113"/>
        <v>4.7945205479452052E-2</v>
      </c>
      <c r="P7874" s="3">
        <f t="shared" si="1106"/>
        <v>4.0675793055555465E-2</v>
      </c>
      <c r="Q7874" s="2">
        <f t="shared" si="1114"/>
        <v>-0.1218354909983492</v>
      </c>
      <c r="U7874" s="2">
        <f t="shared" si="1107"/>
        <v>4.0675793055555465E-2</v>
      </c>
      <c r="V7874" s="2">
        <f t="shared" si="1110"/>
        <v>-0.14930572065054584</v>
      </c>
      <c r="Z7874" s="1">
        <f t="shared" si="1108"/>
        <v>73.3</v>
      </c>
      <c r="AC7874" s="1" t="str">
        <f t="shared" si="1109"/>
        <v>N</v>
      </c>
    </row>
    <row r="7875" spans="1:29" x14ac:dyDescent="0.25">
      <c r="A7875" s="1">
        <v>20210226</v>
      </c>
      <c r="B7875" s="1">
        <v>2609</v>
      </c>
      <c r="C7875" s="1" t="s">
        <v>310</v>
      </c>
      <c r="D7875" s="1">
        <v>9.8699999999999992</v>
      </c>
      <c r="E7875" s="1">
        <v>29</v>
      </c>
      <c r="F7875" s="1">
        <v>29.55</v>
      </c>
      <c r="G7875" s="1">
        <v>30.25</v>
      </c>
      <c r="H7875" s="1">
        <v>26.1</v>
      </c>
      <c r="I7875" s="1">
        <v>27.1</v>
      </c>
      <c r="J7875" s="1">
        <f>CEILING(E7875*0.9,LOOKUP(E7875*0.9,{0,10,50,100,500},{0.01,0.05,0.1,0.5,1}))</f>
        <v>26.1</v>
      </c>
      <c r="K7875" s="1">
        <f>CEILING(E7875*0.915,LOOKUP(E7875*0.915,{0,10,50,100,500},{0.01,0.05,0.1,0.5,1}))</f>
        <v>26.55</v>
      </c>
      <c r="L7875" s="1">
        <f>FLOOR(E7875*1.1,LOOKUP(E7875*1.1,{0,10,50,100,500},{0.01,0.05,0.1,0.5,1}))</f>
        <v>31.900000000000002</v>
      </c>
      <c r="M7875" s="1">
        <f t="shared" si="1111"/>
        <v>31.650000000000002</v>
      </c>
      <c r="N7875" s="2">
        <f t="shared" si="1112"/>
        <v>1.8965517241379334E-2</v>
      </c>
      <c r="O7875" s="2">
        <f t="shared" si="1113"/>
        <v>4.3103448275862072E-2</v>
      </c>
      <c r="P7875" s="3">
        <f t="shared" ref="P7875:P7938" si="1115">IF(F7875&lt;Z7875,IF(G7875&lt;Z7875,0,IF(G7875&gt;=M7875,(Z7875-M7875*$AA$2-Z7875*0.0015-Z7875*$AA$4)/M7875,IF(H7875&lt;=K7875,(Z7875-K7875*$AA$2-Z7875*0.0015-Z7875*$AA$4)/K7875,(Z7875-I7875*$AA$2-Z7875*0.0015-Z7875*$AA$4)/I7875))),IF(G7875&gt;=M7875,(F7875-M7875*$AA$2-F7875*0.0015-F7875*$AA$4)/M7875,IF(H7875&lt;=K7875,(F7875-K7875*$AA$2-F7875*0.0015-F7875*$AA$4)/K7875,(F7875-I7875*$AA$2-F7875*0.0015-F7875*$AA$4)/I7875)))</f>
        <v>0.11048177401129937</v>
      </c>
      <c r="Q7875" s="2">
        <f t="shared" si="1114"/>
        <v>-1.1353716987049831E-2</v>
      </c>
      <c r="U7875" s="2">
        <f t="shared" ref="U7875:U7938" si="1116">IF(G7875=Z7875,0,IF(F7875&lt;Z7875,IF(G7875&lt;Z7875,0,IF(G7875&gt;=M7875,(Z7875-M7875*$AA$2-Z7875*0.0015-Z7875*$AA$4)/M7875,IF(H7875&lt;=K7875,(Z7875-K7875*$AA$2-Z7875*0.0015-Z7875*$AA$4)/K7875,(Z7875-I7875*$AA$2-Z7875*0.0015-Z7875*$AA$4)/I7875))),IF(G7875&gt;=M7875,(F7875-M7875*$AA$2-F7875*0.0015-F7875*$AA$4)/M7875,IF(H7875&lt;=K7875,(F7875-K7875*$AA$2-F7875*0.0015-F7875*$AA$4)/K7875,(F7875-I7875*$AA$2-F7875*0.0015-F7875*$AA$4)/I7875))))</f>
        <v>0.11048177401129937</v>
      </c>
      <c r="V7875" s="2">
        <f t="shared" si="1110"/>
        <v>-3.8823946639246473E-2</v>
      </c>
      <c r="Z7875" s="1">
        <f t="shared" ref="Z7875:Z7938" si="1117">IF(E7875&lt;10,E7875+(0.01*$Y$2),IF(E7875&lt;50,E7875+(0.05*$Y$2),IF(E7875&lt;100,E7875+(0.1*$Y$2),IF(E7875&lt;500,E7875+(0.5*$Y$2),IF(E7875&lt;1000,E7875+(1*$Y$2),0)))))</f>
        <v>29.15</v>
      </c>
      <c r="AC7875" s="1" t="str">
        <f t="shared" ref="AC7875:AC7938" si="1118">IF(Z7875=G7875,"Y","N")</f>
        <v>N</v>
      </c>
    </row>
    <row r="7876" spans="1:29" x14ac:dyDescent="0.25">
      <c r="A7876" s="1">
        <v>20210226</v>
      </c>
      <c r="B7876" s="1">
        <v>8383</v>
      </c>
      <c r="C7876" s="1" t="s">
        <v>85</v>
      </c>
      <c r="D7876" s="1">
        <v>9.17</v>
      </c>
      <c r="E7876" s="1">
        <v>45.35</v>
      </c>
      <c r="F7876" s="1">
        <v>45.6</v>
      </c>
      <c r="G7876" s="1">
        <v>45.7</v>
      </c>
      <c r="H7876" s="1">
        <v>43.05</v>
      </c>
      <c r="I7876" s="1">
        <v>43.1</v>
      </c>
      <c r="J7876" s="1">
        <f>CEILING(E7876*0.9,LOOKUP(E7876*0.9,{0,10,50,100,500},{0.01,0.05,0.1,0.5,1}))</f>
        <v>40.85</v>
      </c>
      <c r="K7876" s="1">
        <f>CEILING(E7876*0.915,LOOKUP(E7876*0.915,{0,10,50,100,500},{0.01,0.05,0.1,0.5,1}))</f>
        <v>41.5</v>
      </c>
      <c r="L7876" s="1">
        <f>FLOOR(E7876*1.1,LOOKUP(E7876*1.1,{0,10,50,100,500},{0.01,0.05,0.1,0.5,1}))</f>
        <v>49.85</v>
      </c>
      <c r="M7876" s="1">
        <f t="shared" si="1111"/>
        <v>49.6</v>
      </c>
      <c r="N7876" s="2">
        <f t="shared" si="1112"/>
        <v>5.512679162072767E-3</v>
      </c>
      <c r="O7876" s="2">
        <f t="shared" si="1113"/>
        <v>7.7177508269019052E-3</v>
      </c>
      <c r="P7876" s="3">
        <f t="shared" si="1115"/>
        <v>5.5596489559164686E-2</v>
      </c>
      <c r="Q7876" s="2">
        <f t="shared" si="1114"/>
        <v>0</v>
      </c>
      <c r="U7876" s="2">
        <f t="shared" si="1116"/>
        <v>5.5596489559164686E-2</v>
      </c>
      <c r="V7876" s="2">
        <f t="shared" ref="V7876:V7939" si="1119">IF(V7875+U7876&gt;0,0,U7876+V7875)</f>
        <v>0</v>
      </c>
      <c r="Z7876" s="1">
        <f t="shared" si="1117"/>
        <v>45.5</v>
      </c>
      <c r="AC7876" s="1" t="str">
        <f t="shared" si="1118"/>
        <v>N</v>
      </c>
    </row>
    <row r="7877" spans="1:29" x14ac:dyDescent="0.25">
      <c r="A7877" s="1">
        <v>20210226</v>
      </c>
      <c r="B7877" s="1">
        <v>8024</v>
      </c>
      <c r="C7877" s="1" t="s">
        <v>792</v>
      </c>
      <c r="D7877" s="1">
        <v>8.59</v>
      </c>
      <c r="E7877" s="1">
        <v>31</v>
      </c>
      <c r="F7877" s="1">
        <v>32.5</v>
      </c>
      <c r="G7877" s="1">
        <v>34</v>
      </c>
      <c r="H7877" s="1">
        <v>30.85</v>
      </c>
      <c r="I7877" s="1">
        <v>31.8</v>
      </c>
      <c r="J7877" s="1">
        <f>CEILING(E7877*0.9,LOOKUP(E7877*0.9,{0,10,50,100,500},{0.01,0.05,0.1,0.5,1}))</f>
        <v>27.900000000000002</v>
      </c>
      <c r="K7877" s="1">
        <f>CEILING(E7877*0.915,LOOKUP(E7877*0.915,{0,10,50,100,500},{0.01,0.05,0.1,0.5,1}))</f>
        <v>28.400000000000002</v>
      </c>
      <c r="L7877" s="1">
        <f>FLOOR(E7877*1.1,LOOKUP(E7877*1.1,{0,10,50,100,500},{0.01,0.05,0.1,0.5,1}))</f>
        <v>34.1</v>
      </c>
      <c r="M7877" s="1">
        <f t="shared" si="1111"/>
        <v>33.85</v>
      </c>
      <c r="N7877" s="2">
        <f t="shared" si="1112"/>
        <v>4.8387096774193547E-2</v>
      </c>
      <c r="O7877" s="2">
        <f t="shared" si="1113"/>
        <v>9.6774193548387094E-2</v>
      </c>
      <c r="P7877" s="3">
        <f t="shared" si="1115"/>
        <v>-4.2104096011816819E-2</v>
      </c>
      <c r="Q7877" s="2">
        <f t="shared" si="1114"/>
        <v>-4.2104096011816819E-2</v>
      </c>
      <c r="U7877" s="2">
        <f t="shared" si="1116"/>
        <v>-4.2104096011816819E-2</v>
      </c>
      <c r="V7877" s="2">
        <f t="shared" si="1119"/>
        <v>-4.2104096011816819E-2</v>
      </c>
      <c r="Z7877" s="1">
        <f t="shared" si="1117"/>
        <v>31.15</v>
      </c>
      <c r="AC7877" s="1" t="str">
        <f t="shared" si="1118"/>
        <v>N</v>
      </c>
    </row>
    <row r="7878" spans="1:29" x14ac:dyDescent="0.25">
      <c r="A7878" s="1">
        <v>20210226</v>
      </c>
      <c r="B7878" s="1">
        <v>1732</v>
      </c>
      <c r="C7878" s="1" t="s">
        <v>40</v>
      </c>
      <c r="D7878" s="1">
        <v>8.16</v>
      </c>
      <c r="E7878" s="1">
        <v>27.7</v>
      </c>
      <c r="F7878" s="1">
        <v>27.7</v>
      </c>
      <c r="G7878" s="1">
        <v>28</v>
      </c>
      <c r="H7878" s="1">
        <v>26.85</v>
      </c>
      <c r="I7878" s="1">
        <v>27.4</v>
      </c>
      <c r="J7878" s="1">
        <f>CEILING(E7878*0.9,LOOKUP(E7878*0.9,{0,10,50,100,500},{0.01,0.05,0.1,0.5,1}))</f>
        <v>24.950000000000003</v>
      </c>
      <c r="K7878" s="1">
        <f>CEILING(E7878*0.915,LOOKUP(E7878*0.915,{0,10,50,100,500},{0.01,0.05,0.1,0.5,1}))</f>
        <v>25.35</v>
      </c>
      <c r="L7878" s="1">
        <f>FLOOR(E7878*1.1,LOOKUP(E7878*1.1,{0,10,50,100,500},{0.01,0.05,0.1,0.5,1}))</f>
        <v>30.450000000000003</v>
      </c>
      <c r="M7878" s="1">
        <f t="shared" si="1111"/>
        <v>30.200000000000003</v>
      </c>
      <c r="N7878" s="2">
        <f t="shared" si="1112"/>
        <v>0</v>
      </c>
      <c r="O7878" s="2">
        <f t="shared" si="1113"/>
        <v>1.0830324909747318E-2</v>
      </c>
      <c r="P7878" s="3">
        <f t="shared" si="1115"/>
        <v>1.4094169708029161E-2</v>
      </c>
      <c r="Q7878" s="2">
        <f t="shared" si="1114"/>
        <v>-2.8009926303787659E-2</v>
      </c>
      <c r="U7878" s="2">
        <f t="shared" si="1116"/>
        <v>1.4094169708029161E-2</v>
      </c>
      <c r="V7878" s="2">
        <f t="shared" si="1119"/>
        <v>-2.8009926303787659E-2</v>
      </c>
      <c r="Z7878" s="1">
        <f t="shared" si="1117"/>
        <v>27.849999999999998</v>
      </c>
      <c r="AC7878" s="1" t="str">
        <f t="shared" si="1118"/>
        <v>N</v>
      </c>
    </row>
    <row r="7879" spans="1:29" x14ac:dyDescent="0.25">
      <c r="A7879" s="1">
        <v>20210226</v>
      </c>
      <c r="B7879" s="1">
        <v>2328</v>
      </c>
      <c r="C7879" s="1" t="s">
        <v>122</v>
      </c>
      <c r="D7879" s="1">
        <v>7.86</v>
      </c>
      <c r="E7879" s="1">
        <v>42.65</v>
      </c>
      <c r="F7879" s="1">
        <v>43.35</v>
      </c>
      <c r="G7879" s="1">
        <v>44.5</v>
      </c>
      <c r="H7879" s="1">
        <v>41.2</v>
      </c>
      <c r="I7879" s="1">
        <v>42</v>
      </c>
      <c r="J7879" s="1">
        <f>CEILING(E7879*0.9,LOOKUP(E7879*0.9,{0,10,50,100,500},{0.01,0.05,0.1,0.5,1}))</f>
        <v>38.400000000000006</v>
      </c>
      <c r="K7879" s="1">
        <f>CEILING(E7879*0.915,LOOKUP(E7879*0.915,{0,10,50,100,500},{0.01,0.05,0.1,0.5,1}))</f>
        <v>39.050000000000004</v>
      </c>
      <c r="L7879" s="1">
        <f>FLOOR(E7879*1.1,LOOKUP(E7879*1.1,{0,10,50,100,500},{0.01,0.05,0.1,0.5,1}))</f>
        <v>46.900000000000006</v>
      </c>
      <c r="M7879" s="1">
        <f t="shared" si="1111"/>
        <v>46.650000000000006</v>
      </c>
      <c r="N7879" s="2">
        <f t="shared" si="1112"/>
        <v>1.6412661195779669E-2</v>
      </c>
      <c r="O7879" s="2">
        <f t="shared" si="1113"/>
        <v>4.3376318874560407E-2</v>
      </c>
      <c r="P7879" s="3">
        <f t="shared" si="1115"/>
        <v>2.9783817857142823E-2</v>
      </c>
      <c r="Q7879" s="2">
        <f t="shared" si="1114"/>
        <v>0</v>
      </c>
      <c r="U7879" s="2">
        <f t="shared" si="1116"/>
        <v>2.9783817857142823E-2</v>
      </c>
      <c r="V7879" s="2">
        <f t="shared" si="1119"/>
        <v>0</v>
      </c>
      <c r="Z7879" s="1">
        <f t="shared" si="1117"/>
        <v>42.8</v>
      </c>
      <c r="AC7879" s="1" t="str">
        <f t="shared" si="1118"/>
        <v>N</v>
      </c>
    </row>
    <row r="7880" spans="1:29" x14ac:dyDescent="0.25">
      <c r="A7880" s="1">
        <v>20210302</v>
      </c>
      <c r="B7880" s="1">
        <v>1466</v>
      </c>
      <c r="C7880" s="1" t="s">
        <v>785</v>
      </c>
      <c r="D7880" s="1">
        <v>15.07</v>
      </c>
      <c r="E7880" s="1">
        <v>16.55</v>
      </c>
      <c r="F7880" s="1">
        <v>16.45</v>
      </c>
      <c r="G7880" s="1">
        <v>16.75</v>
      </c>
      <c r="H7880" s="1">
        <v>16.25</v>
      </c>
      <c r="I7880" s="1">
        <v>16.55</v>
      </c>
      <c r="J7880" s="1">
        <f>CEILING(E7880*0.9,LOOKUP(E7880*0.9,{0,10,50,100,500},{0.01,0.05,0.1,0.5,1}))</f>
        <v>14.9</v>
      </c>
      <c r="K7880" s="1">
        <f>CEILING(E7880*0.915,LOOKUP(E7880*0.915,{0,10,50,100,500},{0.01,0.05,0.1,0.5,1}))</f>
        <v>15.15</v>
      </c>
      <c r="L7880" s="1">
        <f>FLOOR(E7880*1.1,LOOKUP(E7880*1.1,{0,10,50,100,500},{0.01,0.05,0.1,0.5,1}))</f>
        <v>18.2</v>
      </c>
      <c r="M7880" s="1">
        <f t="shared" si="1111"/>
        <v>17.95</v>
      </c>
      <c r="N7880" s="2">
        <f t="shared" si="1112"/>
        <v>-6.0422960725076387E-3</v>
      </c>
      <c r="O7880" s="2">
        <f t="shared" si="1113"/>
        <v>1.2084592145015062E-2</v>
      </c>
      <c r="P7880" s="3">
        <f t="shared" si="1115"/>
        <v>6.748232628398701E-3</v>
      </c>
      <c r="Q7880" s="2">
        <f t="shared" si="1114"/>
        <v>0</v>
      </c>
      <c r="U7880" s="2">
        <f t="shared" si="1116"/>
        <v>6.748232628398701E-3</v>
      </c>
      <c r="V7880" s="2">
        <f t="shared" si="1119"/>
        <v>0</v>
      </c>
      <c r="Z7880" s="1">
        <f t="shared" si="1117"/>
        <v>16.7</v>
      </c>
      <c r="AC7880" s="1" t="str">
        <f t="shared" si="1118"/>
        <v>N</v>
      </c>
    </row>
    <row r="7881" spans="1:29" x14ac:dyDescent="0.25">
      <c r="A7881" s="1">
        <v>20210302</v>
      </c>
      <c r="B7881" s="1">
        <v>3687</v>
      </c>
      <c r="C7881" s="1" t="s">
        <v>70</v>
      </c>
      <c r="D7881" s="1">
        <v>14.89</v>
      </c>
      <c r="E7881" s="1">
        <v>49.8</v>
      </c>
      <c r="F7881" s="1">
        <v>49.6</v>
      </c>
      <c r="G7881" s="1">
        <v>51</v>
      </c>
      <c r="H7881" s="1">
        <v>48.05</v>
      </c>
      <c r="I7881" s="1">
        <v>48.6</v>
      </c>
      <c r="J7881" s="1">
        <f>CEILING(E7881*0.9,LOOKUP(E7881*0.9,{0,10,50,100,500},{0.01,0.05,0.1,0.5,1}))</f>
        <v>44.85</v>
      </c>
      <c r="K7881" s="1">
        <f>CEILING(E7881*0.915,LOOKUP(E7881*0.915,{0,10,50,100,500},{0.01,0.05,0.1,0.5,1}))</f>
        <v>45.6</v>
      </c>
      <c r="L7881" s="1">
        <f>FLOOR(E7881*1.1,LOOKUP(E7881*1.1,{0,10,50,100,500},{0.01,0.05,0.1,0.5,1}))</f>
        <v>54.7</v>
      </c>
      <c r="M7881" s="1">
        <f t="shared" si="1111"/>
        <v>54.2</v>
      </c>
      <c r="N7881" s="2">
        <f t="shared" si="1112"/>
        <v>-4.0160642570280271E-3</v>
      </c>
      <c r="O7881" s="2">
        <f t="shared" si="1113"/>
        <v>2.4096385542168731E-2</v>
      </c>
      <c r="P7881" s="3">
        <f t="shared" si="1115"/>
        <v>2.542702777777759E-2</v>
      </c>
      <c r="Q7881" s="2">
        <f t="shared" si="1114"/>
        <v>0</v>
      </c>
      <c r="U7881" s="2">
        <f t="shared" si="1116"/>
        <v>2.542702777777759E-2</v>
      </c>
      <c r="V7881" s="2">
        <f t="shared" si="1119"/>
        <v>0</v>
      </c>
      <c r="Z7881" s="1">
        <f t="shared" si="1117"/>
        <v>49.949999999999996</v>
      </c>
      <c r="AC7881" s="1" t="str">
        <f t="shared" si="1118"/>
        <v>N</v>
      </c>
    </row>
    <row r="7882" spans="1:29" x14ac:dyDescent="0.25">
      <c r="A7882" s="1">
        <v>20210302</v>
      </c>
      <c r="B7882" s="1">
        <v>3272</v>
      </c>
      <c r="C7882" s="1" t="s">
        <v>60</v>
      </c>
      <c r="D7882" s="1">
        <v>12.21</v>
      </c>
      <c r="E7882" s="1">
        <v>55.8</v>
      </c>
      <c r="F7882" s="1">
        <v>56.6</v>
      </c>
      <c r="G7882" s="1">
        <v>57.5</v>
      </c>
      <c r="H7882" s="1">
        <v>53.4</v>
      </c>
      <c r="I7882" s="1">
        <v>54.5</v>
      </c>
      <c r="J7882" s="1">
        <f>CEILING(E7882*0.9,LOOKUP(E7882*0.9,{0,10,50,100,500},{0.01,0.05,0.1,0.5,1}))</f>
        <v>50.300000000000004</v>
      </c>
      <c r="K7882" s="1">
        <f>CEILING(E7882*0.915,LOOKUP(E7882*0.915,{0,10,50,100,500},{0.01,0.05,0.1,0.5,1}))</f>
        <v>51.1</v>
      </c>
      <c r="L7882" s="1">
        <f>FLOOR(E7882*1.1,LOOKUP(E7882*1.1,{0,10,50,100,500},{0.01,0.05,0.1,0.5,1}))</f>
        <v>61.300000000000004</v>
      </c>
      <c r="M7882" s="1">
        <f t="shared" si="1111"/>
        <v>60.800000000000004</v>
      </c>
      <c r="N7882" s="2">
        <f t="shared" si="1112"/>
        <v>1.4336917562724091E-2</v>
      </c>
      <c r="O7882" s="2">
        <f t="shared" si="1113"/>
        <v>3.0465949820788582E-2</v>
      </c>
      <c r="P7882" s="3">
        <f t="shared" si="1115"/>
        <v>3.6160937614678895E-2</v>
      </c>
      <c r="Q7882" s="2">
        <f t="shared" si="1114"/>
        <v>0</v>
      </c>
      <c r="U7882" s="2">
        <f t="shared" si="1116"/>
        <v>3.6160937614678895E-2</v>
      </c>
      <c r="V7882" s="2">
        <f t="shared" si="1119"/>
        <v>0</v>
      </c>
      <c r="Z7882" s="1">
        <f t="shared" si="1117"/>
        <v>56.099999999999994</v>
      </c>
      <c r="AC7882" s="1" t="str">
        <f t="shared" si="1118"/>
        <v>N</v>
      </c>
    </row>
    <row r="7883" spans="1:29" x14ac:dyDescent="0.25">
      <c r="A7883" s="1">
        <v>20210302</v>
      </c>
      <c r="B7883" s="1">
        <v>4967</v>
      </c>
      <c r="C7883" s="1" t="s">
        <v>276</v>
      </c>
      <c r="D7883" s="1">
        <v>11.16</v>
      </c>
      <c r="E7883" s="1">
        <v>52.1</v>
      </c>
      <c r="F7883" s="1">
        <v>52.4</v>
      </c>
      <c r="G7883" s="1">
        <v>53</v>
      </c>
      <c r="H7883" s="1">
        <v>49.95</v>
      </c>
      <c r="I7883" s="1">
        <v>51.2</v>
      </c>
      <c r="J7883" s="1">
        <f>CEILING(E7883*0.9,LOOKUP(E7883*0.9,{0,10,50,100,500},{0.01,0.05,0.1,0.5,1}))</f>
        <v>46.900000000000006</v>
      </c>
      <c r="K7883" s="1">
        <f>CEILING(E7883*0.915,LOOKUP(E7883*0.915,{0,10,50,100,500},{0.01,0.05,0.1,0.5,1}))</f>
        <v>47.7</v>
      </c>
      <c r="L7883" s="1">
        <f>FLOOR(E7883*1.1,LOOKUP(E7883*1.1,{0,10,50,100,500},{0.01,0.05,0.1,0.5,1}))</f>
        <v>57.300000000000004</v>
      </c>
      <c r="M7883" s="1">
        <f t="shared" si="1111"/>
        <v>56.800000000000004</v>
      </c>
      <c r="N7883" s="2">
        <f t="shared" si="1112"/>
        <v>5.7581573896352623E-3</v>
      </c>
      <c r="O7883" s="2">
        <f t="shared" si="1113"/>
        <v>1.7274472168905923E-2</v>
      </c>
      <c r="P7883" s="3">
        <f t="shared" si="1115"/>
        <v>2.1094992187499825E-2</v>
      </c>
      <c r="Q7883" s="2">
        <f t="shared" si="1114"/>
        <v>0</v>
      </c>
      <c r="U7883" s="2">
        <f t="shared" si="1116"/>
        <v>2.1094992187499825E-2</v>
      </c>
      <c r="V7883" s="2">
        <f t="shared" si="1119"/>
        <v>0</v>
      </c>
      <c r="Z7883" s="1">
        <f t="shared" si="1117"/>
        <v>52.4</v>
      </c>
      <c r="AC7883" s="1" t="str">
        <f t="shared" si="1118"/>
        <v>N</v>
      </c>
    </row>
    <row r="7884" spans="1:29" x14ac:dyDescent="0.25">
      <c r="A7884" s="1">
        <v>20210302</v>
      </c>
      <c r="B7884" s="1">
        <v>3373</v>
      </c>
      <c r="C7884" s="1" t="s">
        <v>58</v>
      </c>
      <c r="D7884" s="1">
        <v>10.67</v>
      </c>
      <c r="E7884" s="1">
        <v>78.7</v>
      </c>
      <c r="F7884" s="1">
        <v>78.8</v>
      </c>
      <c r="G7884" s="1">
        <v>83</v>
      </c>
      <c r="H7884" s="1">
        <v>78.8</v>
      </c>
      <c r="I7884" s="1">
        <v>83</v>
      </c>
      <c r="J7884" s="1">
        <f>CEILING(E7884*0.9,LOOKUP(E7884*0.9,{0,10,50,100,500},{0.01,0.05,0.1,0.5,1}))</f>
        <v>70.900000000000006</v>
      </c>
      <c r="K7884" s="1">
        <f>CEILING(E7884*0.915,LOOKUP(E7884*0.915,{0,10,50,100,500},{0.01,0.05,0.1,0.5,1}))</f>
        <v>72.100000000000009</v>
      </c>
      <c r="L7884" s="1">
        <f>FLOOR(E7884*1.1,LOOKUP(E7884*1.1,{0,10,50,100,500},{0.01,0.05,0.1,0.5,1}))</f>
        <v>86.5</v>
      </c>
      <c r="M7884" s="1">
        <f t="shared" si="1111"/>
        <v>86</v>
      </c>
      <c r="N7884" s="2">
        <f t="shared" si="1112"/>
        <v>1.2706480304954804E-3</v>
      </c>
      <c r="O7884" s="2">
        <f t="shared" si="1113"/>
        <v>5.463786531130873E-2</v>
      </c>
      <c r="P7884" s="3">
        <f t="shared" si="1115"/>
        <v>-5.0399253012048242E-2</v>
      </c>
      <c r="Q7884" s="2">
        <f t="shared" si="1114"/>
        <v>-5.0399253012048242E-2</v>
      </c>
      <c r="U7884" s="2">
        <f t="shared" si="1116"/>
        <v>-5.0399253012048242E-2</v>
      </c>
      <c r="V7884" s="2">
        <f t="shared" si="1119"/>
        <v>-5.0399253012048242E-2</v>
      </c>
      <c r="Z7884" s="1">
        <f t="shared" si="1117"/>
        <v>79</v>
      </c>
      <c r="AC7884" s="1" t="str">
        <f t="shared" si="1118"/>
        <v>N</v>
      </c>
    </row>
    <row r="7885" spans="1:29" x14ac:dyDescent="0.25">
      <c r="A7885" s="1">
        <v>20210302</v>
      </c>
      <c r="B7885" s="1">
        <v>2643</v>
      </c>
      <c r="C7885" s="1" t="s">
        <v>134</v>
      </c>
      <c r="D7885" s="1">
        <v>9.7100000000000009</v>
      </c>
      <c r="E7885" s="1">
        <v>72</v>
      </c>
      <c r="F7885" s="1">
        <v>71</v>
      </c>
      <c r="G7885" s="1">
        <v>71.5</v>
      </c>
      <c r="H7885" s="1">
        <v>68.2</v>
      </c>
      <c r="I7885" s="1">
        <v>68.599999999999994</v>
      </c>
      <c r="J7885" s="1">
        <f>CEILING(E7885*0.9,LOOKUP(E7885*0.9,{0,10,50,100,500},{0.01,0.05,0.1,0.5,1}))</f>
        <v>64.8</v>
      </c>
      <c r="K7885" s="1">
        <f>CEILING(E7885*0.915,LOOKUP(E7885*0.915,{0,10,50,100,500},{0.01,0.05,0.1,0.5,1}))</f>
        <v>65.900000000000006</v>
      </c>
      <c r="L7885" s="1">
        <f>FLOOR(E7885*1.1,LOOKUP(E7885*1.1,{0,10,50,100,500},{0.01,0.05,0.1,0.5,1}))</f>
        <v>79.2</v>
      </c>
      <c r="M7885" s="1">
        <f t="shared" si="1111"/>
        <v>78.7</v>
      </c>
      <c r="N7885" s="2">
        <f t="shared" si="1112"/>
        <v>-1.3888888888888888E-2</v>
      </c>
      <c r="O7885" s="2">
        <f t="shared" si="1113"/>
        <v>-6.9444444444444441E-3</v>
      </c>
      <c r="P7885" s="3">
        <f t="shared" si="1115"/>
        <v>0</v>
      </c>
      <c r="Q7885" s="2">
        <f t="shared" si="1114"/>
        <v>-5.0399253012048242E-2</v>
      </c>
      <c r="U7885" s="2">
        <f t="shared" si="1116"/>
        <v>0</v>
      </c>
      <c r="V7885" s="2">
        <f t="shared" si="1119"/>
        <v>-5.0399253012048242E-2</v>
      </c>
      <c r="Z7885" s="1">
        <f t="shared" si="1117"/>
        <v>72.3</v>
      </c>
      <c r="AC7885" s="1" t="str">
        <f t="shared" si="1118"/>
        <v>N</v>
      </c>
    </row>
    <row r="7886" spans="1:29" x14ac:dyDescent="0.25">
      <c r="A7886" s="1">
        <v>20210302</v>
      </c>
      <c r="B7886" s="1">
        <v>2491</v>
      </c>
      <c r="C7886" s="1" t="s">
        <v>811</v>
      </c>
      <c r="D7886" s="1">
        <v>9.1300000000000008</v>
      </c>
      <c r="E7886" s="1">
        <v>14.4</v>
      </c>
      <c r="F7886" s="1">
        <v>14.5</v>
      </c>
      <c r="G7886" s="1">
        <v>15.2</v>
      </c>
      <c r="H7886" s="1">
        <v>13.5</v>
      </c>
      <c r="I7886" s="1">
        <v>13.5</v>
      </c>
      <c r="J7886" s="1">
        <f>CEILING(E7886*0.9,LOOKUP(E7886*0.9,{0,10,50,100,500},{0.01,0.05,0.1,0.5,1}))</f>
        <v>13</v>
      </c>
      <c r="K7886" s="1">
        <f>CEILING(E7886*0.915,LOOKUP(E7886*0.915,{0,10,50,100,500},{0.01,0.05,0.1,0.5,1}))</f>
        <v>13.200000000000001</v>
      </c>
      <c r="L7886" s="1">
        <f>FLOOR(E7886*1.1,LOOKUP(E7886*1.1,{0,10,50,100,500},{0.01,0.05,0.1,0.5,1}))</f>
        <v>15.8</v>
      </c>
      <c r="M7886" s="1">
        <f t="shared" si="1111"/>
        <v>15.55</v>
      </c>
      <c r="N7886" s="2">
        <f t="shared" si="1112"/>
        <v>6.9444444444444198E-3</v>
      </c>
      <c r="O7886" s="2">
        <f t="shared" si="1113"/>
        <v>5.5555555555555483E-2</v>
      </c>
      <c r="P7886" s="3">
        <f t="shared" si="1115"/>
        <v>7.5332077777777826E-2</v>
      </c>
      <c r="Q7886" s="2">
        <f t="shared" si="1114"/>
        <v>0</v>
      </c>
      <c r="U7886" s="2">
        <f t="shared" si="1116"/>
        <v>7.5332077777777826E-2</v>
      </c>
      <c r="V7886" s="2">
        <f t="shared" si="1119"/>
        <v>0</v>
      </c>
      <c r="Z7886" s="1">
        <f t="shared" si="1117"/>
        <v>14.55</v>
      </c>
      <c r="AC7886" s="1" t="str">
        <f t="shared" si="1118"/>
        <v>N</v>
      </c>
    </row>
    <row r="7887" spans="1:29" x14ac:dyDescent="0.25">
      <c r="A7887" s="1">
        <v>20210302</v>
      </c>
      <c r="B7887" s="1">
        <v>2368</v>
      </c>
      <c r="C7887" s="1" t="s">
        <v>239</v>
      </c>
      <c r="D7887" s="1">
        <v>7.51</v>
      </c>
      <c r="E7887" s="1">
        <v>56.9</v>
      </c>
      <c r="F7887" s="1">
        <v>57.9</v>
      </c>
      <c r="G7887" s="1">
        <v>58.2</v>
      </c>
      <c r="H7887" s="1">
        <v>54.7</v>
      </c>
      <c r="I7887" s="1">
        <v>56</v>
      </c>
      <c r="J7887" s="1">
        <f>CEILING(E7887*0.9,LOOKUP(E7887*0.9,{0,10,50,100,500},{0.01,0.05,0.1,0.5,1}))</f>
        <v>51.300000000000004</v>
      </c>
      <c r="K7887" s="1">
        <f>CEILING(E7887*0.915,LOOKUP(E7887*0.915,{0,10,50,100,500},{0.01,0.05,0.1,0.5,1}))</f>
        <v>52.1</v>
      </c>
      <c r="L7887" s="1">
        <f>FLOOR(E7887*1.1,LOOKUP(E7887*1.1,{0,10,50,100,500},{0.01,0.05,0.1,0.5,1}))</f>
        <v>62.5</v>
      </c>
      <c r="M7887" s="1">
        <f t="shared" si="1111"/>
        <v>62</v>
      </c>
      <c r="N7887" s="2">
        <f t="shared" si="1112"/>
        <v>1.7574692442882251E-2</v>
      </c>
      <c r="O7887" s="2">
        <f t="shared" si="1113"/>
        <v>2.2847100175746999E-2</v>
      </c>
      <c r="P7887" s="3">
        <f t="shared" si="1115"/>
        <v>3.1566141071428473E-2</v>
      </c>
      <c r="Q7887" s="2">
        <f t="shared" si="1114"/>
        <v>0</v>
      </c>
      <c r="U7887" s="2">
        <f t="shared" si="1116"/>
        <v>3.1566141071428473E-2</v>
      </c>
      <c r="V7887" s="2">
        <f t="shared" si="1119"/>
        <v>0</v>
      </c>
      <c r="Z7887" s="1">
        <f t="shared" si="1117"/>
        <v>57.199999999999996</v>
      </c>
      <c r="AC7887" s="1" t="str">
        <f t="shared" si="1118"/>
        <v>N</v>
      </c>
    </row>
    <row r="7888" spans="1:29" x14ac:dyDescent="0.25">
      <c r="A7888" s="1">
        <v>20210303</v>
      </c>
      <c r="B7888" s="1">
        <v>3437</v>
      </c>
      <c r="C7888" s="1" t="s">
        <v>165</v>
      </c>
      <c r="D7888" s="1">
        <v>26.04</v>
      </c>
      <c r="E7888" s="1">
        <v>33.799999999999997</v>
      </c>
      <c r="F7888" s="1">
        <v>33.6</v>
      </c>
      <c r="G7888" s="1">
        <v>34.5</v>
      </c>
      <c r="H7888" s="1">
        <v>33.200000000000003</v>
      </c>
      <c r="I7888" s="1">
        <v>33.25</v>
      </c>
      <c r="J7888" s="1">
        <f>CEILING(E7888*0.9,LOOKUP(E7888*0.9,{0,10,50,100,500},{0.01,0.05,0.1,0.5,1}))</f>
        <v>30.450000000000003</v>
      </c>
      <c r="K7888" s="1">
        <f>CEILING(E7888*0.915,LOOKUP(E7888*0.915,{0,10,50,100,500},{0.01,0.05,0.1,0.5,1}))</f>
        <v>30.950000000000003</v>
      </c>
      <c r="L7888" s="1">
        <f>FLOOR(E7888*1.1,LOOKUP(E7888*1.1,{0,10,50,100,500},{0.01,0.05,0.1,0.5,1}))</f>
        <v>37.15</v>
      </c>
      <c r="M7888" s="1">
        <f t="shared" si="1111"/>
        <v>36.9</v>
      </c>
      <c r="N7888" s="2">
        <f t="shared" si="1112"/>
        <v>-5.9171597633134836E-3</v>
      </c>
      <c r="O7888" s="2">
        <f t="shared" si="1113"/>
        <v>2.0710059171597718E-2</v>
      </c>
      <c r="P7888" s="3">
        <f t="shared" si="1115"/>
        <v>1.8714652631578829E-2</v>
      </c>
      <c r="Q7888" s="2">
        <f t="shared" si="1114"/>
        <v>0</v>
      </c>
      <c r="U7888" s="2">
        <f t="shared" si="1116"/>
        <v>1.8714652631578829E-2</v>
      </c>
      <c r="V7888" s="2">
        <f t="shared" si="1119"/>
        <v>0</v>
      </c>
      <c r="Z7888" s="1">
        <f t="shared" si="1117"/>
        <v>33.949999999999996</v>
      </c>
      <c r="AC7888" s="1" t="str">
        <f t="shared" si="1118"/>
        <v>N</v>
      </c>
    </row>
    <row r="7889" spans="1:29" x14ac:dyDescent="0.25">
      <c r="A7889" s="1">
        <v>20210303</v>
      </c>
      <c r="B7889" s="1">
        <v>2328</v>
      </c>
      <c r="C7889" s="1" t="s">
        <v>122</v>
      </c>
      <c r="D7889" s="1">
        <v>16.73</v>
      </c>
      <c r="E7889" s="1">
        <v>45.65</v>
      </c>
      <c r="F7889" s="1">
        <v>45.35</v>
      </c>
      <c r="G7889" s="1">
        <v>47.25</v>
      </c>
      <c r="H7889" s="1">
        <v>42.35</v>
      </c>
      <c r="I7889" s="1">
        <v>43.1</v>
      </c>
      <c r="J7889" s="1">
        <f>CEILING(E7889*0.9,LOOKUP(E7889*0.9,{0,10,50,100,500},{0.01,0.05,0.1,0.5,1}))</f>
        <v>41.1</v>
      </c>
      <c r="K7889" s="1">
        <f>CEILING(E7889*0.915,LOOKUP(E7889*0.915,{0,10,50,100,500},{0.01,0.05,0.1,0.5,1}))</f>
        <v>41.800000000000004</v>
      </c>
      <c r="L7889" s="1">
        <f>FLOOR(E7889*1.1,LOOKUP(E7889*1.1,{0,10,50,100,500},{0.01,0.05,0.1,0.5,1}))</f>
        <v>50.2</v>
      </c>
      <c r="M7889" s="1">
        <f t="shared" si="1111"/>
        <v>49.7</v>
      </c>
      <c r="N7889" s="2">
        <f t="shared" si="1112"/>
        <v>-6.5717415115004859E-3</v>
      </c>
      <c r="O7889" s="2">
        <f t="shared" si="1113"/>
        <v>3.5049288061336288E-2</v>
      </c>
      <c r="P7889" s="3">
        <f t="shared" si="1115"/>
        <v>6.022804872389776E-2</v>
      </c>
      <c r="Q7889" s="2">
        <f t="shared" si="1114"/>
        <v>0</v>
      </c>
      <c r="U7889" s="2">
        <f t="shared" si="1116"/>
        <v>6.022804872389776E-2</v>
      </c>
      <c r="V7889" s="2">
        <f t="shared" si="1119"/>
        <v>0</v>
      </c>
      <c r="Z7889" s="1">
        <f t="shared" si="1117"/>
        <v>45.8</v>
      </c>
      <c r="AC7889" s="1" t="str">
        <f t="shared" si="1118"/>
        <v>N</v>
      </c>
    </row>
    <row r="7890" spans="1:29" x14ac:dyDescent="0.25">
      <c r="A7890" s="1">
        <v>20210303</v>
      </c>
      <c r="B7890" s="1">
        <v>8040</v>
      </c>
      <c r="C7890" s="1" t="s">
        <v>234</v>
      </c>
      <c r="D7890" s="1">
        <v>15.72</v>
      </c>
      <c r="E7890" s="1">
        <v>26</v>
      </c>
      <c r="F7890" s="1">
        <v>25.6</v>
      </c>
      <c r="G7890" s="1">
        <v>28.6</v>
      </c>
      <c r="H7890" s="1">
        <v>25.5</v>
      </c>
      <c r="I7890" s="1">
        <v>28.6</v>
      </c>
      <c r="J7890" s="1">
        <f>CEILING(E7890*0.9,LOOKUP(E7890*0.9,{0,10,50,100,500},{0.01,0.05,0.1,0.5,1}))</f>
        <v>23.400000000000002</v>
      </c>
      <c r="K7890" s="1">
        <f>CEILING(E7890*0.915,LOOKUP(E7890*0.915,{0,10,50,100,500},{0.01,0.05,0.1,0.5,1}))</f>
        <v>23.8</v>
      </c>
      <c r="L7890" s="1">
        <f>FLOOR(E7890*1.1,LOOKUP(E7890*1.1,{0,10,50,100,500},{0.01,0.05,0.1,0.5,1}))</f>
        <v>28.6</v>
      </c>
      <c r="M7890" s="1">
        <f t="shared" si="1111"/>
        <v>28.35</v>
      </c>
      <c r="N7890" s="2">
        <f t="shared" si="1112"/>
        <v>-1.538461538461533E-2</v>
      </c>
      <c r="O7890" s="2">
        <f t="shared" si="1113"/>
        <v>0.10000000000000006</v>
      </c>
      <c r="P7890" s="3">
        <f t="shared" si="1115"/>
        <v>-7.9752045855379275E-2</v>
      </c>
      <c r="Q7890" s="2">
        <f t="shared" si="1114"/>
        <v>-7.9752045855379275E-2</v>
      </c>
      <c r="U7890" s="2">
        <f t="shared" si="1116"/>
        <v>-7.9752045855379275E-2</v>
      </c>
      <c r="V7890" s="2">
        <f t="shared" si="1119"/>
        <v>-7.9752045855379275E-2</v>
      </c>
      <c r="Z7890" s="1">
        <f t="shared" si="1117"/>
        <v>26.15</v>
      </c>
      <c r="AC7890" s="1" t="str">
        <f t="shared" si="1118"/>
        <v>N</v>
      </c>
    </row>
    <row r="7891" spans="1:29" x14ac:dyDescent="0.25">
      <c r="A7891" s="1">
        <v>20210303</v>
      </c>
      <c r="B7891" s="1">
        <v>1809</v>
      </c>
      <c r="C7891" s="1" t="s">
        <v>610</v>
      </c>
      <c r="D7891" s="1">
        <v>11.68</v>
      </c>
      <c r="E7891" s="1">
        <v>12.85</v>
      </c>
      <c r="F7891" s="1">
        <v>12.6</v>
      </c>
      <c r="G7891" s="1">
        <v>13.45</v>
      </c>
      <c r="H7891" s="1">
        <v>12.25</v>
      </c>
      <c r="I7891" s="1">
        <v>13.1</v>
      </c>
      <c r="J7891" s="1">
        <f>CEILING(E7891*0.9,LOOKUP(E7891*0.9,{0,10,50,100,500},{0.01,0.05,0.1,0.5,1}))</f>
        <v>11.600000000000001</v>
      </c>
      <c r="K7891" s="1">
        <f>CEILING(E7891*0.915,LOOKUP(E7891*0.915,{0,10,50,100,500},{0.01,0.05,0.1,0.5,1}))</f>
        <v>11.8</v>
      </c>
      <c r="L7891" s="1">
        <f>FLOOR(E7891*1.1,LOOKUP(E7891*1.1,{0,10,50,100,500},{0.01,0.05,0.1,0.5,1}))</f>
        <v>14.100000000000001</v>
      </c>
      <c r="M7891" s="1">
        <f t="shared" si="1111"/>
        <v>13.850000000000001</v>
      </c>
      <c r="N7891" s="2">
        <f t="shared" si="1112"/>
        <v>-1.9455252918287938E-2</v>
      </c>
      <c r="O7891" s="2">
        <f t="shared" si="1113"/>
        <v>4.6692607003891023E-2</v>
      </c>
      <c r="P7891" s="3">
        <f t="shared" si="1115"/>
        <v>-9.9170916030534295E-3</v>
      </c>
      <c r="Q7891" s="2">
        <f t="shared" si="1114"/>
        <v>-8.9669137458432704E-2</v>
      </c>
      <c r="U7891" s="2">
        <f t="shared" si="1116"/>
        <v>-9.9170916030534295E-3</v>
      </c>
      <c r="V7891" s="2">
        <f t="shared" si="1119"/>
        <v>-8.9669137458432704E-2</v>
      </c>
      <c r="Z7891" s="1">
        <f t="shared" si="1117"/>
        <v>13</v>
      </c>
      <c r="AC7891" s="1" t="str">
        <f t="shared" si="1118"/>
        <v>N</v>
      </c>
    </row>
    <row r="7892" spans="1:29" x14ac:dyDescent="0.25">
      <c r="A7892" s="1">
        <v>20210303</v>
      </c>
      <c r="B7892" s="1">
        <v>1513</v>
      </c>
      <c r="C7892" s="1" t="s">
        <v>303</v>
      </c>
      <c r="D7892" s="1">
        <v>10.53</v>
      </c>
      <c r="E7892" s="1">
        <v>53.9</v>
      </c>
      <c r="F7892" s="1">
        <v>53.3</v>
      </c>
      <c r="G7892" s="1">
        <v>54.8</v>
      </c>
      <c r="H7892" s="1">
        <v>52.6</v>
      </c>
      <c r="I7892" s="1">
        <v>52.7</v>
      </c>
      <c r="J7892" s="1">
        <f>CEILING(E7892*0.9,LOOKUP(E7892*0.9,{0,10,50,100,500},{0.01,0.05,0.1,0.5,1}))</f>
        <v>48.550000000000004</v>
      </c>
      <c r="K7892" s="1">
        <f>CEILING(E7892*0.915,LOOKUP(E7892*0.915,{0,10,50,100,500},{0.01,0.05,0.1,0.5,1}))</f>
        <v>49.35</v>
      </c>
      <c r="L7892" s="1">
        <f>FLOOR(E7892*1.1,LOOKUP(E7892*1.1,{0,10,50,100,500},{0.01,0.05,0.1,0.5,1}))</f>
        <v>59.2</v>
      </c>
      <c r="M7892" s="1">
        <f t="shared" si="1111"/>
        <v>58.7</v>
      </c>
      <c r="N7892" s="2">
        <f t="shared" si="1112"/>
        <v>-1.1131725417439731E-2</v>
      </c>
      <c r="O7892" s="2">
        <f t="shared" si="1113"/>
        <v>1.669758812615953E-2</v>
      </c>
      <c r="P7892" s="3">
        <f t="shared" si="1115"/>
        <v>2.6110946869070072E-2</v>
      </c>
      <c r="Q7892" s="2">
        <f t="shared" si="1114"/>
        <v>-6.3558190589362629E-2</v>
      </c>
      <c r="U7892" s="2">
        <f t="shared" si="1116"/>
        <v>2.6110946869070072E-2</v>
      </c>
      <c r="V7892" s="2">
        <f t="shared" si="1119"/>
        <v>-6.3558190589362629E-2</v>
      </c>
      <c r="Z7892" s="1">
        <f t="shared" si="1117"/>
        <v>54.199999999999996</v>
      </c>
      <c r="AC7892" s="1" t="str">
        <f t="shared" si="1118"/>
        <v>N</v>
      </c>
    </row>
    <row r="7893" spans="1:29" x14ac:dyDescent="0.25">
      <c r="A7893" s="1">
        <v>20210303</v>
      </c>
      <c r="B7893" s="1">
        <v>2609</v>
      </c>
      <c r="C7893" s="1" t="s">
        <v>310</v>
      </c>
      <c r="D7893" s="1">
        <v>9.6</v>
      </c>
      <c r="E7893" s="1">
        <v>27.6</v>
      </c>
      <c r="F7893" s="1">
        <v>27</v>
      </c>
      <c r="G7893" s="1">
        <v>27.3</v>
      </c>
      <c r="H7893" s="1">
        <v>26.55</v>
      </c>
      <c r="I7893" s="1">
        <v>26.6</v>
      </c>
      <c r="J7893" s="1">
        <f>CEILING(E7893*0.9,LOOKUP(E7893*0.9,{0,10,50,100,500},{0.01,0.05,0.1,0.5,1}))</f>
        <v>24.85</v>
      </c>
      <c r="K7893" s="1">
        <f>CEILING(E7893*0.915,LOOKUP(E7893*0.915,{0,10,50,100,500},{0.01,0.05,0.1,0.5,1}))</f>
        <v>25.3</v>
      </c>
      <c r="L7893" s="1">
        <f>FLOOR(E7893*1.1,LOOKUP(E7893*1.1,{0,10,50,100,500},{0.01,0.05,0.1,0.5,1}))</f>
        <v>30.35</v>
      </c>
      <c r="M7893" s="1">
        <f t="shared" si="1111"/>
        <v>30.1</v>
      </c>
      <c r="N7893" s="2">
        <f t="shared" si="1112"/>
        <v>-2.173913043478266E-2</v>
      </c>
      <c r="O7893" s="2">
        <f t="shared" si="1113"/>
        <v>-1.086956521739133E-2</v>
      </c>
      <c r="P7893" s="3">
        <f t="shared" si="1115"/>
        <v>0</v>
      </c>
      <c r="Q7893" s="2">
        <f t="shared" si="1114"/>
        <v>-6.3558190589362629E-2</v>
      </c>
      <c r="U7893" s="2">
        <f t="shared" si="1116"/>
        <v>0</v>
      </c>
      <c r="V7893" s="2">
        <f t="shared" si="1119"/>
        <v>-6.3558190589362629E-2</v>
      </c>
      <c r="Z7893" s="1">
        <f t="shared" si="1117"/>
        <v>27.75</v>
      </c>
      <c r="AC7893" s="1" t="str">
        <f t="shared" si="1118"/>
        <v>N</v>
      </c>
    </row>
    <row r="7894" spans="1:29" x14ac:dyDescent="0.25">
      <c r="A7894" s="1">
        <v>20210303</v>
      </c>
      <c r="B7894" s="1">
        <v>6226</v>
      </c>
      <c r="C7894" s="1" t="s">
        <v>575</v>
      </c>
      <c r="D7894" s="1">
        <v>8.8800000000000008</v>
      </c>
      <c r="E7894" s="1">
        <v>10.199999999999999</v>
      </c>
      <c r="F7894" s="1">
        <v>10.199999999999999</v>
      </c>
      <c r="G7894" s="1">
        <v>10.3</v>
      </c>
      <c r="H7894" s="1">
        <v>10.1</v>
      </c>
      <c r="I7894" s="1">
        <v>10.25</v>
      </c>
      <c r="J7894" s="1">
        <f>CEILING(E7894*0.9,LOOKUP(E7894*0.9,{0,10,50,100,500},{0.01,0.05,0.1,0.5,1}))</f>
        <v>9.18</v>
      </c>
      <c r="K7894" s="1">
        <f>CEILING(E7894*0.915,LOOKUP(E7894*0.915,{0,10,50,100,500},{0.01,0.05,0.1,0.5,1}))</f>
        <v>9.34</v>
      </c>
      <c r="L7894" s="1">
        <f>FLOOR(E7894*1.1,LOOKUP(E7894*1.1,{0,10,50,100,500},{0.01,0.05,0.1,0.5,1}))</f>
        <v>11.200000000000001</v>
      </c>
      <c r="M7894" s="1">
        <f t="shared" si="1111"/>
        <v>10.950000000000001</v>
      </c>
      <c r="N7894" s="2">
        <f t="shared" si="1112"/>
        <v>0</v>
      </c>
      <c r="O7894" s="2">
        <f t="shared" si="1113"/>
        <v>9.8039215686275914E-3</v>
      </c>
      <c r="P7894" s="3">
        <f t="shared" si="1115"/>
        <v>0</v>
      </c>
      <c r="Q7894" s="2">
        <f t="shared" si="1114"/>
        <v>-6.3558190589362629E-2</v>
      </c>
      <c r="U7894" s="2">
        <f t="shared" si="1116"/>
        <v>0</v>
      </c>
      <c r="V7894" s="2">
        <f t="shared" si="1119"/>
        <v>-6.3558190589362629E-2</v>
      </c>
      <c r="Z7894" s="1">
        <f t="shared" si="1117"/>
        <v>10.35</v>
      </c>
      <c r="AC7894" s="1" t="str">
        <f t="shared" si="1118"/>
        <v>N</v>
      </c>
    </row>
    <row r="7895" spans="1:29" x14ac:dyDescent="0.25">
      <c r="A7895" s="1">
        <v>20210303</v>
      </c>
      <c r="B7895" s="1">
        <v>6509</v>
      </c>
      <c r="C7895" s="1" t="s">
        <v>59</v>
      </c>
      <c r="D7895" s="1">
        <v>8.7799999999999994</v>
      </c>
      <c r="E7895" s="1">
        <v>26.7</v>
      </c>
      <c r="F7895" s="1">
        <v>26.5</v>
      </c>
      <c r="G7895" s="1">
        <v>26.7</v>
      </c>
      <c r="H7895" s="1">
        <v>26.2</v>
      </c>
      <c r="I7895" s="1">
        <v>26.25</v>
      </c>
      <c r="J7895" s="1">
        <f>CEILING(E7895*0.9,LOOKUP(E7895*0.9,{0,10,50,100,500},{0.01,0.05,0.1,0.5,1}))</f>
        <v>24.05</v>
      </c>
      <c r="K7895" s="1">
        <f>CEILING(E7895*0.915,LOOKUP(E7895*0.915,{0,10,50,100,500},{0.01,0.05,0.1,0.5,1}))</f>
        <v>24.450000000000003</v>
      </c>
      <c r="L7895" s="1">
        <f>FLOOR(E7895*1.1,LOOKUP(E7895*1.1,{0,10,50,100,500},{0.01,0.05,0.1,0.5,1}))</f>
        <v>29.35</v>
      </c>
      <c r="M7895" s="1">
        <f t="shared" si="1111"/>
        <v>29.1</v>
      </c>
      <c r="N7895" s="2">
        <f t="shared" si="1112"/>
        <v>-7.4906367041198234E-3</v>
      </c>
      <c r="O7895" s="2">
        <f t="shared" si="1113"/>
        <v>0</v>
      </c>
      <c r="P7895" s="3">
        <f t="shared" si="1115"/>
        <v>0</v>
      </c>
      <c r="Q7895" s="2">
        <f t="shared" si="1114"/>
        <v>-6.3558190589362629E-2</v>
      </c>
      <c r="U7895" s="2">
        <f t="shared" si="1116"/>
        <v>0</v>
      </c>
      <c r="V7895" s="2">
        <f t="shared" si="1119"/>
        <v>-6.3558190589362629E-2</v>
      </c>
      <c r="Z7895" s="1">
        <f t="shared" si="1117"/>
        <v>26.849999999999998</v>
      </c>
      <c r="AC7895" s="1" t="str">
        <f t="shared" si="1118"/>
        <v>N</v>
      </c>
    </row>
    <row r="7896" spans="1:29" x14ac:dyDescent="0.25">
      <c r="A7896" s="1">
        <v>20210304</v>
      </c>
      <c r="B7896" s="1">
        <v>5386</v>
      </c>
      <c r="C7896" s="1" t="s">
        <v>140</v>
      </c>
      <c r="D7896" s="1">
        <v>40.43</v>
      </c>
      <c r="E7896" s="1">
        <v>72.599999999999994</v>
      </c>
      <c r="F7896" s="1">
        <v>70.099999999999994</v>
      </c>
      <c r="G7896" s="1">
        <v>73.8</v>
      </c>
      <c r="H7896" s="1">
        <v>70.099999999999994</v>
      </c>
      <c r="I7896" s="1">
        <v>70.599999999999994</v>
      </c>
      <c r="J7896" s="1">
        <f>CEILING(E7896*0.9,LOOKUP(E7896*0.9,{0,10,50,100,500},{0.01,0.05,0.1,0.5,1}))</f>
        <v>65.400000000000006</v>
      </c>
      <c r="K7896" s="1">
        <f>CEILING(E7896*0.915,LOOKUP(E7896*0.915,{0,10,50,100,500},{0.01,0.05,0.1,0.5,1}))</f>
        <v>66.5</v>
      </c>
      <c r="L7896" s="1">
        <f>FLOOR(E7896*1.1,LOOKUP(E7896*1.1,{0,10,50,100,500},{0.01,0.05,0.1,0.5,1}))</f>
        <v>79.800000000000011</v>
      </c>
      <c r="M7896" s="1">
        <f t="shared" si="1111"/>
        <v>79.300000000000011</v>
      </c>
      <c r="N7896" s="2">
        <f t="shared" si="1112"/>
        <v>-3.4435261707988982E-2</v>
      </c>
      <c r="O7896" s="2">
        <f t="shared" si="1113"/>
        <v>1.6528925619834753E-2</v>
      </c>
      <c r="P7896" s="3">
        <f t="shared" si="1115"/>
        <v>3.0218038243626084E-2</v>
      </c>
      <c r="Q7896" s="2">
        <f t="shared" si="1114"/>
        <v>-3.3340152345736548E-2</v>
      </c>
      <c r="U7896" s="2">
        <f t="shared" si="1116"/>
        <v>3.0218038243626084E-2</v>
      </c>
      <c r="V7896" s="2">
        <f t="shared" si="1119"/>
        <v>-3.3340152345736548E-2</v>
      </c>
      <c r="Z7896" s="1">
        <f t="shared" si="1117"/>
        <v>72.899999999999991</v>
      </c>
      <c r="AC7896" s="1" t="str">
        <f t="shared" si="1118"/>
        <v>N</v>
      </c>
    </row>
    <row r="7897" spans="1:29" x14ac:dyDescent="0.25">
      <c r="A7897" s="1">
        <v>20210304</v>
      </c>
      <c r="B7897" s="1">
        <v>5243</v>
      </c>
      <c r="C7897" s="1" t="s">
        <v>192</v>
      </c>
      <c r="D7897" s="1">
        <v>28.12</v>
      </c>
      <c r="E7897" s="1">
        <v>68</v>
      </c>
      <c r="F7897" s="1">
        <v>67.599999999999994</v>
      </c>
      <c r="G7897" s="1">
        <v>71.400000000000006</v>
      </c>
      <c r="H7897" s="1">
        <v>66.5</v>
      </c>
      <c r="I7897" s="1">
        <v>70.7</v>
      </c>
      <c r="J7897" s="1">
        <f>CEILING(E7897*0.9,LOOKUP(E7897*0.9,{0,10,50,100,500},{0.01,0.05,0.1,0.5,1}))</f>
        <v>61.2</v>
      </c>
      <c r="K7897" s="1">
        <f>CEILING(E7897*0.915,LOOKUP(E7897*0.915,{0,10,50,100,500},{0.01,0.05,0.1,0.5,1}))</f>
        <v>62.300000000000004</v>
      </c>
      <c r="L7897" s="1">
        <f>FLOOR(E7897*1.1,LOOKUP(E7897*1.1,{0,10,50,100,500},{0.01,0.05,0.1,0.5,1}))</f>
        <v>74.8</v>
      </c>
      <c r="M7897" s="1">
        <f t="shared" si="1111"/>
        <v>74.3</v>
      </c>
      <c r="N7897" s="2">
        <f t="shared" si="1112"/>
        <v>-5.8823529411765538E-3</v>
      </c>
      <c r="O7897" s="2">
        <f t="shared" si="1113"/>
        <v>5.0000000000000086E-2</v>
      </c>
      <c r="P7897" s="3">
        <f t="shared" si="1115"/>
        <v>-3.6179787835926534E-2</v>
      </c>
      <c r="Q7897" s="2">
        <f t="shared" si="1114"/>
        <v>-6.9519940181663076E-2</v>
      </c>
      <c r="U7897" s="2">
        <f t="shared" si="1116"/>
        <v>-3.6179787835926534E-2</v>
      </c>
      <c r="V7897" s="2">
        <f t="shared" si="1119"/>
        <v>-6.9519940181663076E-2</v>
      </c>
      <c r="Z7897" s="1">
        <f t="shared" si="1117"/>
        <v>68.3</v>
      </c>
      <c r="AC7897" s="1" t="str">
        <f t="shared" si="1118"/>
        <v>N</v>
      </c>
    </row>
    <row r="7898" spans="1:29" x14ac:dyDescent="0.25">
      <c r="A7898" s="1">
        <v>20210304</v>
      </c>
      <c r="B7898" s="1">
        <v>2038</v>
      </c>
      <c r="C7898" s="1" t="s">
        <v>212</v>
      </c>
      <c r="D7898" s="1">
        <v>17.670000000000002</v>
      </c>
      <c r="E7898" s="1">
        <v>19.8</v>
      </c>
      <c r="F7898" s="1">
        <v>19.7</v>
      </c>
      <c r="G7898" s="1">
        <v>20.100000000000001</v>
      </c>
      <c r="H7898" s="1">
        <v>17.95</v>
      </c>
      <c r="I7898" s="1">
        <v>18.7</v>
      </c>
      <c r="J7898" s="1">
        <f>CEILING(E7898*0.9,LOOKUP(E7898*0.9,{0,10,50,100,500},{0.01,0.05,0.1,0.5,1}))</f>
        <v>17.850000000000001</v>
      </c>
      <c r="K7898" s="1">
        <f>CEILING(E7898*0.915,LOOKUP(E7898*0.915,{0,10,50,100,500},{0.01,0.05,0.1,0.5,1}))</f>
        <v>18.150000000000002</v>
      </c>
      <c r="L7898" s="1">
        <f>FLOOR(E7898*1.1,LOOKUP(E7898*1.1,{0,10,50,100,500},{0.01,0.05,0.1,0.5,1}))</f>
        <v>21.75</v>
      </c>
      <c r="M7898" s="1">
        <f t="shared" si="1111"/>
        <v>21.5</v>
      </c>
      <c r="N7898" s="2">
        <f t="shared" si="1112"/>
        <v>-5.0505050505051221E-3</v>
      </c>
      <c r="O7898" s="2">
        <f t="shared" si="1113"/>
        <v>1.5151515151515187E-2</v>
      </c>
      <c r="P7898" s="3">
        <f t="shared" si="1115"/>
        <v>9.6687223140495701E-2</v>
      </c>
      <c r="Q7898" s="2">
        <f t="shared" si="1114"/>
        <v>0</v>
      </c>
      <c r="U7898" s="2">
        <f t="shared" si="1116"/>
        <v>9.6687223140495701E-2</v>
      </c>
      <c r="V7898" s="2">
        <f t="shared" si="1119"/>
        <v>0</v>
      </c>
      <c r="Z7898" s="1">
        <f t="shared" si="1117"/>
        <v>19.95</v>
      </c>
      <c r="AC7898" s="1" t="str">
        <f t="shared" si="1118"/>
        <v>N</v>
      </c>
    </row>
    <row r="7899" spans="1:29" x14ac:dyDescent="0.25">
      <c r="A7899" s="1">
        <v>20210304</v>
      </c>
      <c r="B7899" s="1">
        <v>8431</v>
      </c>
      <c r="C7899" s="1" t="s">
        <v>55</v>
      </c>
      <c r="D7899" s="1">
        <v>11.15</v>
      </c>
      <c r="E7899" s="1">
        <v>79.8</v>
      </c>
      <c r="F7899" s="1">
        <v>78.5</v>
      </c>
      <c r="G7899" s="1">
        <v>81.400000000000006</v>
      </c>
      <c r="H7899" s="1">
        <v>76.8</v>
      </c>
      <c r="I7899" s="1">
        <v>76.8</v>
      </c>
      <c r="J7899" s="1">
        <f>CEILING(E7899*0.9,LOOKUP(E7899*0.9,{0,10,50,100,500},{0.01,0.05,0.1,0.5,1}))</f>
        <v>71.900000000000006</v>
      </c>
      <c r="K7899" s="1">
        <f>CEILING(E7899*0.915,LOOKUP(E7899*0.915,{0,10,50,100,500},{0.01,0.05,0.1,0.5,1}))</f>
        <v>73.100000000000009</v>
      </c>
      <c r="L7899" s="1">
        <f>FLOOR(E7899*1.1,LOOKUP(E7899*1.1,{0,10,50,100,500},{0.01,0.05,0.1,0.5,1}))</f>
        <v>87.7</v>
      </c>
      <c r="M7899" s="1">
        <f t="shared" si="1111"/>
        <v>87.2</v>
      </c>
      <c r="N7899" s="2">
        <f t="shared" si="1112"/>
        <v>-1.6290726817042571E-2</v>
      </c>
      <c r="O7899" s="2">
        <f t="shared" si="1113"/>
        <v>2.0050125313283314E-2</v>
      </c>
      <c r="P7899" s="3">
        <f t="shared" si="1115"/>
        <v>4.0589152343749962E-2</v>
      </c>
      <c r="Q7899" s="2">
        <f t="shared" si="1114"/>
        <v>0</v>
      </c>
      <c r="U7899" s="2">
        <f t="shared" si="1116"/>
        <v>4.0589152343749962E-2</v>
      </c>
      <c r="V7899" s="2">
        <f t="shared" si="1119"/>
        <v>0</v>
      </c>
      <c r="Z7899" s="1">
        <f t="shared" si="1117"/>
        <v>80.099999999999994</v>
      </c>
      <c r="AC7899" s="1" t="str">
        <f t="shared" si="1118"/>
        <v>N</v>
      </c>
    </row>
    <row r="7900" spans="1:29" x14ac:dyDescent="0.25">
      <c r="A7900" s="1">
        <v>20210304</v>
      </c>
      <c r="B7900" s="1">
        <v>2399</v>
      </c>
      <c r="C7900" s="1" t="s">
        <v>180</v>
      </c>
      <c r="D7900" s="1">
        <v>9.2100000000000009</v>
      </c>
      <c r="E7900" s="1">
        <v>17.3</v>
      </c>
      <c r="F7900" s="1">
        <v>16.899999999999999</v>
      </c>
      <c r="G7900" s="1">
        <v>17.149999999999999</v>
      </c>
      <c r="H7900" s="1">
        <v>16.8</v>
      </c>
      <c r="I7900" s="1">
        <v>16.8</v>
      </c>
      <c r="J7900" s="1">
        <f>CEILING(E7900*0.9,LOOKUP(E7900*0.9,{0,10,50,100,500},{0.01,0.05,0.1,0.5,1}))</f>
        <v>15.600000000000001</v>
      </c>
      <c r="K7900" s="1">
        <f>CEILING(E7900*0.915,LOOKUP(E7900*0.915,{0,10,50,100,500},{0.01,0.05,0.1,0.5,1}))</f>
        <v>15.850000000000001</v>
      </c>
      <c r="L7900" s="1">
        <f>FLOOR(E7900*1.1,LOOKUP(E7900*1.1,{0,10,50,100,500},{0.01,0.05,0.1,0.5,1}))</f>
        <v>19</v>
      </c>
      <c r="M7900" s="1">
        <f t="shared" si="1111"/>
        <v>18.75</v>
      </c>
      <c r="N7900" s="2">
        <f t="shared" si="1112"/>
        <v>-2.3121387283237118E-2</v>
      </c>
      <c r="O7900" s="2">
        <f t="shared" si="1113"/>
        <v>-8.6705202312139951E-3</v>
      </c>
      <c r="P7900" s="3">
        <f t="shared" si="1115"/>
        <v>0</v>
      </c>
      <c r="Q7900" s="2">
        <f t="shared" si="1114"/>
        <v>0</v>
      </c>
      <c r="U7900" s="2">
        <f t="shared" si="1116"/>
        <v>0</v>
      </c>
      <c r="V7900" s="2">
        <f t="shared" si="1119"/>
        <v>0</v>
      </c>
      <c r="Z7900" s="1">
        <f t="shared" si="1117"/>
        <v>17.45</v>
      </c>
      <c r="AC7900" s="1" t="str">
        <f t="shared" si="1118"/>
        <v>N</v>
      </c>
    </row>
    <row r="7901" spans="1:29" x14ac:dyDescent="0.25">
      <c r="A7901" s="1">
        <v>20210304</v>
      </c>
      <c r="B7901" s="1">
        <v>1337</v>
      </c>
      <c r="C7901" s="1" t="s">
        <v>798</v>
      </c>
      <c r="D7901" s="1">
        <v>9.1199999999999992</v>
      </c>
      <c r="E7901" s="1">
        <v>9.2799999999999994</v>
      </c>
      <c r="F7901" s="1">
        <v>9.25</v>
      </c>
      <c r="G7901" s="1">
        <v>9.25</v>
      </c>
      <c r="H7901" s="1">
        <v>8.9</v>
      </c>
      <c r="I7901" s="1">
        <v>8.9</v>
      </c>
      <c r="J7901" s="1">
        <f>CEILING(E7901*0.9,LOOKUP(E7901*0.9,{0,10,50,100,500},{0.01,0.05,0.1,0.5,1}))</f>
        <v>8.36</v>
      </c>
      <c r="K7901" s="1">
        <f>CEILING(E7901*0.915,LOOKUP(E7901*0.915,{0,10,50,100,500},{0.01,0.05,0.1,0.5,1}))</f>
        <v>8.5</v>
      </c>
      <c r="L7901" s="1">
        <f>FLOOR(E7901*1.1,LOOKUP(E7901*1.1,{0,10,50,100,500},{0.01,0.05,0.1,0.5,1}))</f>
        <v>10.200000000000001</v>
      </c>
      <c r="M7901" s="1">
        <f t="shared" si="1111"/>
        <v>9.9500000000000011</v>
      </c>
      <c r="N7901" s="2">
        <f t="shared" si="1112"/>
        <v>-3.2327586206895866E-3</v>
      </c>
      <c r="O7901" s="2">
        <f t="shared" si="1113"/>
        <v>-3.2327586206895866E-3</v>
      </c>
      <c r="P7901" s="3">
        <f t="shared" si="1115"/>
        <v>0</v>
      </c>
      <c r="Q7901" s="2">
        <f t="shared" si="1114"/>
        <v>0</v>
      </c>
      <c r="U7901" s="2">
        <f t="shared" si="1116"/>
        <v>0</v>
      </c>
      <c r="V7901" s="2">
        <f t="shared" si="1119"/>
        <v>0</v>
      </c>
      <c r="Z7901" s="1">
        <f t="shared" si="1117"/>
        <v>9.3099999999999987</v>
      </c>
      <c r="AC7901" s="1" t="str">
        <f t="shared" si="1118"/>
        <v>N</v>
      </c>
    </row>
    <row r="7902" spans="1:29" x14ac:dyDescent="0.25">
      <c r="A7902" s="1">
        <v>20210304</v>
      </c>
      <c r="B7902" s="1">
        <v>1568</v>
      </c>
      <c r="C7902" s="1" t="s">
        <v>75</v>
      </c>
      <c r="D7902" s="1">
        <v>8.27</v>
      </c>
      <c r="E7902" s="1">
        <v>29.8</v>
      </c>
      <c r="F7902" s="1">
        <v>29.4</v>
      </c>
      <c r="G7902" s="1">
        <v>30.05</v>
      </c>
      <c r="H7902" s="1">
        <v>28.55</v>
      </c>
      <c r="I7902" s="1">
        <v>29.55</v>
      </c>
      <c r="J7902" s="1">
        <f>CEILING(E7902*0.9,LOOKUP(E7902*0.9,{0,10,50,100,500},{0.01,0.05,0.1,0.5,1}))</f>
        <v>26.85</v>
      </c>
      <c r="K7902" s="1">
        <f>CEILING(E7902*0.915,LOOKUP(E7902*0.915,{0,10,50,100,500},{0.01,0.05,0.1,0.5,1}))</f>
        <v>27.3</v>
      </c>
      <c r="L7902" s="1">
        <f>FLOOR(E7902*1.1,LOOKUP(E7902*1.1,{0,10,50,100,500},{0.01,0.05,0.1,0.5,1}))</f>
        <v>32.75</v>
      </c>
      <c r="M7902" s="1">
        <f t="shared" si="1111"/>
        <v>32.5</v>
      </c>
      <c r="N7902" s="2">
        <f t="shared" si="1112"/>
        <v>-1.342281879194638E-2</v>
      </c>
      <c r="O7902" s="2">
        <f t="shared" si="1113"/>
        <v>8.389261744966443E-3</v>
      </c>
      <c r="P7902" s="3">
        <f t="shared" si="1115"/>
        <v>1.1212673434856147E-2</v>
      </c>
      <c r="Q7902" s="2">
        <f t="shared" si="1114"/>
        <v>0</v>
      </c>
      <c r="U7902" s="2">
        <f t="shared" si="1116"/>
        <v>1.1212673434856147E-2</v>
      </c>
      <c r="V7902" s="2">
        <f t="shared" si="1119"/>
        <v>0</v>
      </c>
      <c r="Z7902" s="1">
        <f t="shared" si="1117"/>
        <v>29.95</v>
      </c>
      <c r="AC7902" s="1" t="str">
        <f t="shared" si="1118"/>
        <v>N</v>
      </c>
    </row>
    <row r="7903" spans="1:29" x14ac:dyDescent="0.25">
      <c r="A7903" s="1">
        <v>20210304</v>
      </c>
      <c r="B7903" s="1">
        <v>1309</v>
      </c>
      <c r="C7903" s="1" t="s">
        <v>304</v>
      </c>
      <c r="D7903" s="1">
        <v>6.87</v>
      </c>
      <c r="E7903" s="1">
        <v>35.75</v>
      </c>
      <c r="F7903" s="1">
        <v>35.85</v>
      </c>
      <c r="G7903" s="1">
        <v>37</v>
      </c>
      <c r="H7903" s="1">
        <v>35</v>
      </c>
      <c r="I7903" s="1">
        <v>35.6</v>
      </c>
      <c r="J7903" s="1">
        <f>CEILING(E7903*0.9,LOOKUP(E7903*0.9,{0,10,50,100,500},{0.01,0.05,0.1,0.5,1}))</f>
        <v>32.200000000000003</v>
      </c>
      <c r="K7903" s="1">
        <f>CEILING(E7903*0.915,LOOKUP(E7903*0.915,{0,10,50,100,500},{0.01,0.05,0.1,0.5,1}))</f>
        <v>32.75</v>
      </c>
      <c r="L7903" s="1">
        <f>FLOOR(E7903*1.1,LOOKUP(E7903*1.1,{0,10,50,100,500},{0.01,0.05,0.1,0.5,1}))</f>
        <v>39.300000000000004</v>
      </c>
      <c r="M7903" s="1">
        <f t="shared" si="1111"/>
        <v>39.050000000000004</v>
      </c>
      <c r="N7903" s="2">
        <f t="shared" si="1112"/>
        <v>2.7972027972028371E-3</v>
      </c>
      <c r="O7903" s="2">
        <f t="shared" si="1113"/>
        <v>3.4965034965034968E-2</v>
      </c>
      <c r="P7903" s="3">
        <f t="shared" si="1115"/>
        <v>6.1129634831458713E-3</v>
      </c>
      <c r="Q7903" s="2">
        <f t="shared" si="1114"/>
        <v>0</v>
      </c>
      <c r="U7903" s="2">
        <f t="shared" si="1116"/>
        <v>6.1129634831458713E-3</v>
      </c>
      <c r="V7903" s="2">
        <f t="shared" si="1119"/>
        <v>0</v>
      </c>
      <c r="Z7903" s="1">
        <f t="shared" si="1117"/>
        <v>35.9</v>
      </c>
      <c r="AC7903" s="1" t="str">
        <f t="shared" si="1118"/>
        <v>N</v>
      </c>
    </row>
    <row r="7904" spans="1:29" x14ac:dyDescent="0.25">
      <c r="A7904" s="1">
        <v>20210305</v>
      </c>
      <c r="B7904" s="1">
        <v>2328</v>
      </c>
      <c r="C7904" s="1" t="s">
        <v>122</v>
      </c>
      <c r="D7904" s="1">
        <v>20</v>
      </c>
      <c r="E7904" s="1">
        <v>43.6</v>
      </c>
      <c r="F7904" s="1">
        <v>44</v>
      </c>
      <c r="G7904" s="1">
        <v>44.4</v>
      </c>
      <c r="H7904" s="1">
        <v>41.55</v>
      </c>
      <c r="I7904" s="1">
        <v>41.7</v>
      </c>
      <c r="J7904" s="1">
        <f>CEILING(E7904*0.9,LOOKUP(E7904*0.9,{0,10,50,100,500},{0.01,0.05,0.1,0.5,1}))</f>
        <v>39.25</v>
      </c>
      <c r="K7904" s="1">
        <f>CEILING(E7904*0.915,LOOKUP(E7904*0.915,{0,10,50,100,500},{0.01,0.05,0.1,0.5,1}))</f>
        <v>39.900000000000006</v>
      </c>
      <c r="L7904" s="1">
        <f>FLOOR(E7904*1.1,LOOKUP(E7904*1.1,{0,10,50,100,500},{0.01,0.05,0.1,0.5,1}))</f>
        <v>47.95</v>
      </c>
      <c r="M7904" s="1">
        <f t="shared" si="1111"/>
        <v>47.7</v>
      </c>
      <c r="N7904" s="2">
        <f t="shared" si="1112"/>
        <v>9.1743119266054721E-3</v>
      </c>
      <c r="O7904" s="2">
        <f t="shared" si="1113"/>
        <v>1.8348623853210944E-2</v>
      </c>
      <c r="P7904" s="3">
        <f t="shared" si="1115"/>
        <v>5.2753134292565791E-2</v>
      </c>
      <c r="Q7904" s="2">
        <f t="shared" si="1114"/>
        <v>0</v>
      </c>
      <c r="U7904" s="2">
        <f t="shared" si="1116"/>
        <v>5.2753134292565791E-2</v>
      </c>
      <c r="V7904" s="2">
        <f t="shared" si="1119"/>
        <v>0</v>
      </c>
      <c r="Z7904" s="1">
        <f t="shared" si="1117"/>
        <v>43.75</v>
      </c>
      <c r="AC7904" s="1" t="str">
        <f t="shared" si="1118"/>
        <v>N</v>
      </c>
    </row>
    <row r="7905" spans="1:29" x14ac:dyDescent="0.25">
      <c r="A7905" s="1">
        <v>20210305</v>
      </c>
      <c r="B7905" s="1">
        <v>5243</v>
      </c>
      <c r="C7905" s="1" t="s">
        <v>192</v>
      </c>
      <c r="D7905" s="1">
        <v>17.72</v>
      </c>
      <c r="E7905" s="1">
        <v>70.7</v>
      </c>
      <c r="F7905" s="1">
        <v>72.7</v>
      </c>
      <c r="G7905" s="1">
        <v>74.900000000000006</v>
      </c>
      <c r="H7905" s="1">
        <v>69.3</v>
      </c>
      <c r="I7905" s="1">
        <v>70.2</v>
      </c>
      <c r="J7905" s="1">
        <f>CEILING(E7905*0.9,LOOKUP(E7905*0.9,{0,10,50,100,500},{0.01,0.05,0.1,0.5,1}))</f>
        <v>63.7</v>
      </c>
      <c r="K7905" s="1">
        <f>CEILING(E7905*0.915,LOOKUP(E7905*0.915,{0,10,50,100,500},{0.01,0.05,0.1,0.5,1}))</f>
        <v>64.7</v>
      </c>
      <c r="L7905" s="1">
        <f>FLOOR(E7905*1.1,LOOKUP(E7905*1.1,{0,10,50,100,500},{0.01,0.05,0.1,0.5,1}))</f>
        <v>77.7</v>
      </c>
      <c r="M7905" s="1">
        <f t="shared" si="1111"/>
        <v>77.2</v>
      </c>
      <c r="N7905" s="2">
        <f t="shared" si="1112"/>
        <v>2.8288543140028287E-2</v>
      </c>
      <c r="O7905" s="2">
        <f t="shared" si="1113"/>
        <v>5.9405940594059445E-2</v>
      </c>
      <c r="P7905" s="3">
        <f t="shared" si="1115"/>
        <v>3.3246907407407315E-2</v>
      </c>
      <c r="Q7905" s="2">
        <f t="shared" si="1114"/>
        <v>0</v>
      </c>
      <c r="U7905" s="2">
        <f t="shared" si="1116"/>
        <v>3.3246907407407315E-2</v>
      </c>
      <c r="V7905" s="2">
        <f t="shared" si="1119"/>
        <v>0</v>
      </c>
      <c r="Z7905" s="1">
        <f t="shared" si="1117"/>
        <v>71</v>
      </c>
      <c r="AC7905" s="1" t="str">
        <f t="shared" si="1118"/>
        <v>N</v>
      </c>
    </row>
    <row r="7906" spans="1:29" x14ac:dyDescent="0.25">
      <c r="A7906" s="1">
        <v>20210305</v>
      </c>
      <c r="B7906" s="1">
        <v>3025</v>
      </c>
      <c r="C7906" s="1" t="s">
        <v>176</v>
      </c>
      <c r="D7906" s="1">
        <v>16.03</v>
      </c>
      <c r="E7906" s="1">
        <v>29.9</v>
      </c>
      <c r="F7906" s="1">
        <v>30.85</v>
      </c>
      <c r="G7906" s="1">
        <v>31.3</v>
      </c>
      <c r="H7906" s="1">
        <v>29.45</v>
      </c>
      <c r="I7906" s="1">
        <v>30.85</v>
      </c>
      <c r="J7906" s="1">
        <f>CEILING(E7906*0.9,LOOKUP(E7906*0.9,{0,10,50,100,500},{0.01,0.05,0.1,0.5,1}))</f>
        <v>26.950000000000003</v>
      </c>
      <c r="K7906" s="1">
        <f>CEILING(E7906*0.915,LOOKUP(E7906*0.915,{0,10,50,100,500},{0.01,0.05,0.1,0.5,1}))</f>
        <v>27.400000000000002</v>
      </c>
      <c r="L7906" s="1">
        <f>FLOOR(E7906*1.1,LOOKUP(E7906*1.1,{0,10,50,100,500},{0.01,0.05,0.1,0.5,1}))</f>
        <v>32.85</v>
      </c>
      <c r="M7906" s="1">
        <f t="shared" si="1111"/>
        <v>32.6</v>
      </c>
      <c r="N7906" s="2">
        <f t="shared" si="1112"/>
        <v>3.1772575250836217E-2</v>
      </c>
      <c r="O7906" s="2">
        <f t="shared" si="1113"/>
        <v>4.6822742474916461E-2</v>
      </c>
      <c r="P7906" s="3">
        <f t="shared" si="1115"/>
        <v>-2.2980000000000032E-3</v>
      </c>
      <c r="Q7906" s="2">
        <f t="shared" si="1114"/>
        <v>-2.2980000000000032E-3</v>
      </c>
      <c r="U7906" s="2">
        <f t="shared" si="1116"/>
        <v>-2.2980000000000032E-3</v>
      </c>
      <c r="V7906" s="2">
        <f t="shared" si="1119"/>
        <v>-2.2980000000000032E-3</v>
      </c>
      <c r="Z7906" s="1">
        <f t="shared" si="1117"/>
        <v>30.049999999999997</v>
      </c>
      <c r="AC7906" s="1" t="str">
        <f t="shared" si="1118"/>
        <v>N</v>
      </c>
    </row>
    <row r="7907" spans="1:29" x14ac:dyDescent="0.25">
      <c r="A7907" s="1">
        <v>20210305</v>
      </c>
      <c r="B7907" s="1">
        <v>2390</v>
      </c>
      <c r="C7907" s="1" t="s">
        <v>62</v>
      </c>
      <c r="D7907" s="1">
        <v>12.09</v>
      </c>
      <c r="E7907" s="1">
        <v>18.75</v>
      </c>
      <c r="F7907" s="1">
        <v>19.3</v>
      </c>
      <c r="G7907" s="1">
        <v>19.3</v>
      </c>
      <c r="H7907" s="1">
        <v>17.75</v>
      </c>
      <c r="I7907" s="1">
        <v>17.899999999999999</v>
      </c>
      <c r="J7907" s="1">
        <f>CEILING(E7907*0.9,LOOKUP(E7907*0.9,{0,10,50,100,500},{0.01,0.05,0.1,0.5,1}))</f>
        <v>16.900000000000002</v>
      </c>
      <c r="K7907" s="1">
        <f>CEILING(E7907*0.915,LOOKUP(E7907*0.915,{0,10,50,100,500},{0.01,0.05,0.1,0.5,1}))</f>
        <v>17.2</v>
      </c>
      <c r="L7907" s="1">
        <f>FLOOR(E7907*1.1,LOOKUP(E7907*1.1,{0,10,50,100,500},{0.01,0.05,0.1,0.5,1}))</f>
        <v>20.6</v>
      </c>
      <c r="M7907" s="1">
        <f t="shared" si="1111"/>
        <v>20.350000000000001</v>
      </c>
      <c r="N7907" s="2">
        <f t="shared" si="1112"/>
        <v>2.9333333333333371E-2</v>
      </c>
      <c r="O7907" s="2">
        <f t="shared" si="1113"/>
        <v>2.9333333333333371E-2</v>
      </c>
      <c r="P7907" s="3">
        <f t="shared" si="1115"/>
        <v>7.5765765363128651E-2</v>
      </c>
      <c r="Q7907" s="2">
        <f t="shared" si="1114"/>
        <v>0</v>
      </c>
      <c r="U7907" s="2">
        <f t="shared" si="1116"/>
        <v>7.5765765363128651E-2</v>
      </c>
      <c r="V7907" s="2">
        <f t="shared" si="1119"/>
        <v>0</v>
      </c>
      <c r="Z7907" s="1">
        <f t="shared" si="1117"/>
        <v>18.899999999999999</v>
      </c>
      <c r="AC7907" s="1" t="str">
        <f t="shared" si="1118"/>
        <v>N</v>
      </c>
    </row>
    <row r="7908" spans="1:29" x14ac:dyDescent="0.25">
      <c r="A7908" s="1">
        <v>20210305</v>
      </c>
      <c r="B7908" s="1">
        <v>4173</v>
      </c>
      <c r="C7908" s="1" t="s">
        <v>765</v>
      </c>
      <c r="D7908" s="1">
        <v>6.35</v>
      </c>
      <c r="E7908" s="1">
        <v>24.9</v>
      </c>
      <c r="F7908" s="1">
        <v>24.45</v>
      </c>
      <c r="G7908" s="1">
        <v>24.65</v>
      </c>
      <c r="H7908" s="1">
        <v>23.75</v>
      </c>
      <c r="I7908" s="1">
        <v>24</v>
      </c>
      <c r="J7908" s="1">
        <f>CEILING(E7908*0.9,LOOKUP(E7908*0.9,{0,10,50,100,500},{0.01,0.05,0.1,0.5,1}))</f>
        <v>22.450000000000003</v>
      </c>
      <c r="K7908" s="1">
        <f>CEILING(E7908*0.915,LOOKUP(E7908*0.915,{0,10,50,100,500},{0.01,0.05,0.1,0.5,1}))</f>
        <v>22.8</v>
      </c>
      <c r="L7908" s="1">
        <f>FLOOR(E7908*1.1,LOOKUP(E7908*1.1,{0,10,50,100,500},{0.01,0.05,0.1,0.5,1}))</f>
        <v>27.35</v>
      </c>
      <c r="M7908" s="1">
        <f t="shared" si="1111"/>
        <v>27.1</v>
      </c>
      <c r="N7908" s="2">
        <f t="shared" si="1112"/>
        <v>-1.8072289156626477E-2</v>
      </c>
      <c r="O7908" s="2">
        <f t="shared" si="1113"/>
        <v>-1.0040160642570281E-2</v>
      </c>
      <c r="P7908" s="3">
        <f t="shared" si="1115"/>
        <v>0</v>
      </c>
      <c r="Q7908" s="2">
        <f t="shared" si="1114"/>
        <v>0</v>
      </c>
      <c r="U7908" s="2">
        <f t="shared" si="1116"/>
        <v>0</v>
      </c>
      <c r="V7908" s="2">
        <f t="shared" si="1119"/>
        <v>0</v>
      </c>
      <c r="Z7908" s="1">
        <f t="shared" si="1117"/>
        <v>25.049999999999997</v>
      </c>
      <c r="AC7908" s="1" t="str">
        <f t="shared" si="1118"/>
        <v>N</v>
      </c>
    </row>
    <row r="7909" spans="1:29" x14ac:dyDescent="0.25">
      <c r="A7909" s="1">
        <v>20210305</v>
      </c>
      <c r="B7909" s="1">
        <v>5603</v>
      </c>
      <c r="C7909" s="1" t="s">
        <v>305</v>
      </c>
      <c r="D7909" s="1">
        <v>5.73</v>
      </c>
      <c r="E7909" s="1">
        <v>20.8</v>
      </c>
      <c r="F7909" s="1">
        <v>21</v>
      </c>
      <c r="G7909" s="1">
        <v>21.5</v>
      </c>
      <c r="H7909" s="1">
        <v>20.399999999999999</v>
      </c>
      <c r="I7909" s="1">
        <v>20.85</v>
      </c>
      <c r="J7909" s="1">
        <f>CEILING(E7909*0.9,LOOKUP(E7909*0.9,{0,10,50,100,500},{0.01,0.05,0.1,0.5,1}))</f>
        <v>18.75</v>
      </c>
      <c r="K7909" s="1">
        <f>CEILING(E7909*0.915,LOOKUP(E7909*0.915,{0,10,50,100,500},{0.01,0.05,0.1,0.5,1}))</f>
        <v>19.05</v>
      </c>
      <c r="L7909" s="1">
        <f>FLOOR(E7909*1.1,LOOKUP(E7909*1.1,{0,10,50,100,500},{0.01,0.05,0.1,0.5,1}))</f>
        <v>22.85</v>
      </c>
      <c r="M7909" s="1">
        <f t="shared" si="1111"/>
        <v>22.6</v>
      </c>
      <c r="N7909" s="2">
        <f t="shared" si="1112"/>
        <v>9.6153846153845812E-3</v>
      </c>
      <c r="O7909" s="2">
        <f t="shared" si="1113"/>
        <v>3.3653846153846118E-2</v>
      </c>
      <c r="P7909" s="3">
        <f t="shared" si="1115"/>
        <v>4.8825827338127882E-3</v>
      </c>
      <c r="Q7909" s="2">
        <f t="shared" si="1114"/>
        <v>0</v>
      </c>
      <c r="U7909" s="2">
        <f t="shared" si="1116"/>
        <v>4.8825827338127882E-3</v>
      </c>
      <c r="V7909" s="2">
        <f t="shared" si="1119"/>
        <v>0</v>
      </c>
      <c r="Z7909" s="1">
        <f t="shared" si="1117"/>
        <v>20.95</v>
      </c>
      <c r="AC7909" s="1" t="str">
        <f t="shared" si="1118"/>
        <v>N</v>
      </c>
    </row>
    <row r="7910" spans="1:29" x14ac:dyDescent="0.25">
      <c r="A7910" s="1">
        <v>20210305</v>
      </c>
      <c r="B7910" s="1">
        <v>4142</v>
      </c>
      <c r="C7910" s="1" t="s">
        <v>244</v>
      </c>
      <c r="D7910" s="1">
        <v>5.62</v>
      </c>
      <c r="E7910" s="1">
        <v>58.6</v>
      </c>
      <c r="F7910" s="1">
        <v>58.9</v>
      </c>
      <c r="G7910" s="1">
        <v>58.9</v>
      </c>
      <c r="H7910" s="1">
        <v>56.6</v>
      </c>
      <c r="I7910" s="1">
        <v>57</v>
      </c>
      <c r="J7910" s="1">
        <f>CEILING(E7910*0.9,LOOKUP(E7910*0.9,{0,10,50,100,500},{0.01,0.05,0.1,0.5,1}))</f>
        <v>52.800000000000004</v>
      </c>
      <c r="K7910" s="1">
        <f>CEILING(E7910*0.915,LOOKUP(E7910*0.915,{0,10,50,100,500},{0.01,0.05,0.1,0.5,1}))</f>
        <v>53.7</v>
      </c>
      <c r="L7910" s="1">
        <f>FLOOR(E7910*1.1,LOOKUP(E7910*1.1,{0,10,50,100,500},{0.01,0.05,0.1,0.5,1}))</f>
        <v>64.400000000000006</v>
      </c>
      <c r="M7910" s="1">
        <f t="shared" si="1111"/>
        <v>63.900000000000006</v>
      </c>
      <c r="N7910" s="2">
        <f t="shared" si="1112"/>
        <v>5.119453924914627E-3</v>
      </c>
      <c r="O7910" s="2">
        <f t="shared" si="1113"/>
        <v>5.119453924914627E-3</v>
      </c>
      <c r="P7910" s="3">
        <f t="shared" si="1115"/>
        <v>3.0972033333333211E-2</v>
      </c>
      <c r="Q7910" s="2">
        <f t="shared" si="1114"/>
        <v>0</v>
      </c>
      <c r="U7910" s="2">
        <f t="shared" si="1116"/>
        <v>0</v>
      </c>
      <c r="V7910" s="2">
        <f t="shared" si="1119"/>
        <v>0</v>
      </c>
      <c r="Z7910" s="1">
        <f t="shared" si="1117"/>
        <v>58.9</v>
      </c>
      <c r="AC7910" s="1" t="str">
        <f t="shared" si="1118"/>
        <v>Y</v>
      </c>
    </row>
    <row r="7911" spans="1:29" x14ac:dyDescent="0.25">
      <c r="A7911" s="1">
        <v>20210305</v>
      </c>
      <c r="B7911" s="1">
        <v>2368</v>
      </c>
      <c r="C7911" s="1" t="s">
        <v>239</v>
      </c>
      <c r="D7911" s="1">
        <v>4.96</v>
      </c>
      <c r="E7911" s="1">
        <v>57.4</v>
      </c>
      <c r="F7911" s="1">
        <v>57.7</v>
      </c>
      <c r="G7911" s="1">
        <v>59.8</v>
      </c>
      <c r="H7911" s="1">
        <v>57</v>
      </c>
      <c r="I7911" s="1">
        <v>58.5</v>
      </c>
      <c r="J7911" s="1">
        <f>CEILING(E7911*0.9,LOOKUP(E7911*0.9,{0,10,50,100,500},{0.01,0.05,0.1,0.5,1}))</f>
        <v>51.7</v>
      </c>
      <c r="K7911" s="1">
        <f>CEILING(E7911*0.915,LOOKUP(E7911*0.915,{0,10,50,100,500},{0.01,0.05,0.1,0.5,1}))</f>
        <v>52.6</v>
      </c>
      <c r="L7911" s="1">
        <f>FLOOR(E7911*1.1,LOOKUP(E7911*1.1,{0,10,50,100,500},{0.01,0.05,0.1,0.5,1}))</f>
        <v>63.1</v>
      </c>
      <c r="M7911" s="1">
        <f t="shared" si="1111"/>
        <v>62.6</v>
      </c>
      <c r="N7911" s="2">
        <f t="shared" si="1112"/>
        <v>5.226480836237008E-3</v>
      </c>
      <c r="O7911" s="2">
        <f t="shared" si="1113"/>
        <v>4.1811846689895446E-2</v>
      </c>
      <c r="P7911" s="3">
        <f t="shared" si="1115"/>
        <v>-1.5947244444444411E-2</v>
      </c>
      <c r="Q7911" s="2">
        <f t="shared" si="1114"/>
        <v>-1.5947244444444411E-2</v>
      </c>
      <c r="U7911" s="2">
        <f t="shared" si="1116"/>
        <v>-1.5947244444444411E-2</v>
      </c>
      <c r="V7911" s="2">
        <f t="shared" si="1119"/>
        <v>-1.5947244444444411E-2</v>
      </c>
      <c r="Z7911" s="1">
        <f t="shared" si="1117"/>
        <v>57.699999999999996</v>
      </c>
      <c r="AC7911" s="1" t="str">
        <f t="shared" si="1118"/>
        <v>N</v>
      </c>
    </row>
    <row r="7912" spans="1:29" x14ac:dyDescent="0.25">
      <c r="A7912" s="1">
        <v>20210308</v>
      </c>
      <c r="B7912" s="1">
        <v>3025</v>
      </c>
      <c r="C7912" s="1" t="s">
        <v>176</v>
      </c>
      <c r="D7912" s="1">
        <v>35.770000000000003</v>
      </c>
      <c r="E7912" s="1">
        <v>30.85</v>
      </c>
      <c r="F7912" s="1">
        <v>30.75</v>
      </c>
      <c r="G7912" s="1">
        <v>32.299999999999997</v>
      </c>
      <c r="H7912" s="1">
        <v>30.3</v>
      </c>
      <c r="I7912" s="1">
        <v>32.1</v>
      </c>
      <c r="J7912" s="1">
        <f>CEILING(E7912*0.9,LOOKUP(E7912*0.9,{0,10,50,100,500},{0.01,0.05,0.1,0.5,1}))</f>
        <v>27.8</v>
      </c>
      <c r="K7912" s="1">
        <f>CEILING(E7912*0.915,LOOKUP(E7912*0.915,{0,10,50,100,500},{0.01,0.05,0.1,0.5,1}))</f>
        <v>28.25</v>
      </c>
      <c r="L7912" s="1">
        <f>FLOOR(E7912*1.1,LOOKUP(E7912*1.1,{0,10,50,100,500},{0.01,0.05,0.1,0.5,1}))</f>
        <v>33.9</v>
      </c>
      <c r="M7912" s="1">
        <f t="shared" si="1111"/>
        <v>33.65</v>
      </c>
      <c r="N7912" s="2">
        <f t="shared" si="1112"/>
        <v>-3.2414910858995596E-3</v>
      </c>
      <c r="O7912" s="2">
        <f t="shared" si="1113"/>
        <v>4.7001620745542809E-2</v>
      </c>
      <c r="P7912" s="3">
        <f t="shared" si="1115"/>
        <v>-3.6500838006230531E-2</v>
      </c>
      <c r="Q7912" s="2">
        <f t="shared" si="1114"/>
        <v>-5.2448082450674942E-2</v>
      </c>
      <c r="U7912" s="2">
        <f t="shared" si="1116"/>
        <v>-3.6500838006230531E-2</v>
      </c>
      <c r="V7912" s="2">
        <f t="shared" si="1119"/>
        <v>-5.2448082450674942E-2</v>
      </c>
      <c r="Z7912" s="1">
        <f t="shared" si="1117"/>
        <v>31</v>
      </c>
      <c r="AC7912" s="1" t="str">
        <f t="shared" si="1118"/>
        <v>N</v>
      </c>
    </row>
    <row r="7913" spans="1:29" x14ac:dyDescent="0.25">
      <c r="A7913" s="1">
        <v>20210308</v>
      </c>
      <c r="B7913" s="1">
        <v>1309</v>
      </c>
      <c r="C7913" s="1" t="s">
        <v>304</v>
      </c>
      <c r="D7913" s="1">
        <v>19.510000000000002</v>
      </c>
      <c r="E7913" s="1">
        <v>39.15</v>
      </c>
      <c r="F7913" s="1">
        <v>39.4</v>
      </c>
      <c r="G7913" s="1">
        <v>42.1</v>
      </c>
      <c r="H7913" s="1">
        <v>39.15</v>
      </c>
      <c r="I7913" s="1">
        <v>40.049999999999997</v>
      </c>
      <c r="J7913" s="1">
        <f>CEILING(E7913*0.9,LOOKUP(E7913*0.9,{0,10,50,100,500},{0.01,0.05,0.1,0.5,1}))</f>
        <v>35.25</v>
      </c>
      <c r="K7913" s="1">
        <f>CEILING(E7913*0.915,LOOKUP(E7913*0.915,{0,10,50,100,500},{0.01,0.05,0.1,0.5,1}))</f>
        <v>35.85</v>
      </c>
      <c r="L7913" s="1">
        <f>FLOOR(E7913*1.1,LOOKUP(E7913*1.1,{0,10,50,100,500},{0.01,0.05,0.1,0.5,1}))</f>
        <v>43.050000000000004</v>
      </c>
      <c r="M7913" s="1">
        <f t="shared" si="1111"/>
        <v>42.800000000000004</v>
      </c>
      <c r="N7913" s="2">
        <f t="shared" si="1112"/>
        <v>6.3856960408684551E-3</v>
      </c>
      <c r="O7913" s="2">
        <f t="shared" si="1113"/>
        <v>7.5351213282247836E-2</v>
      </c>
      <c r="P7913" s="3">
        <f t="shared" si="1115"/>
        <v>-1.8496892634207257E-2</v>
      </c>
      <c r="Q7913" s="2">
        <f t="shared" si="1114"/>
        <v>-7.0944975084882206E-2</v>
      </c>
      <c r="U7913" s="2">
        <f t="shared" si="1116"/>
        <v>-1.8496892634207257E-2</v>
      </c>
      <c r="V7913" s="2">
        <f t="shared" si="1119"/>
        <v>-7.0944975084882206E-2</v>
      </c>
      <c r="Z7913" s="1">
        <f t="shared" si="1117"/>
        <v>39.299999999999997</v>
      </c>
      <c r="AC7913" s="1" t="str">
        <f t="shared" si="1118"/>
        <v>N</v>
      </c>
    </row>
    <row r="7914" spans="1:29" x14ac:dyDescent="0.25">
      <c r="A7914" s="1">
        <v>20210308</v>
      </c>
      <c r="B7914" s="1">
        <v>3323</v>
      </c>
      <c r="C7914" s="1" t="s">
        <v>184</v>
      </c>
      <c r="D7914" s="1">
        <v>16.47</v>
      </c>
      <c r="E7914" s="1">
        <v>52.8</v>
      </c>
      <c r="F7914" s="1">
        <v>53.1</v>
      </c>
      <c r="G7914" s="1">
        <v>53.6</v>
      </c>
      <c r="H7914" s="1">
        <v>51.5</v>
      </c>
      <c r="I7914" s="1">
        <v>52.1</v>
      </c>
      <c r="J7914" s="1">
        <f>CEILING(E7914*0.9,LOOKUP(E7914*0.9,{0,10,50,100,500},{0.01,0.05,0.1,0.5,1}))</f>
        <v>47.550000000000004</v>
      </c>
      <c r="K7914" s="1">
        <f>CEILING(E7914*0.915,LOOKUP(E7914*0.915,{0,10,50,100,500},{0.01,0.05,0.1,0.5,1}))</f>
        <v>48.35</v>
      </c>
      <c r="L7914" s="1">
        <f>FLOOR(E7914*1.1,LOOKUP(E7914*1.1,{0,10,50,100,500},{0.01,0.05,0.1,0.5,1}))</f>
        <v>58</v>
      </c>
      <c r="M7914" s="1">
        <f t="shared" si="1111"/>
        <v>57.5</v>
      </c>
      <c r="N7914" s="2">
        <f t="shared" si="1112"/>
        <v>5.6818181818182626E-3</v>
      </c>
      <c r="O7914" s="2">
        <f t="shared" si="1113"/>
        <v>1.5151515151515233E-2</v>
      </c>
      <c r="P7914" s="3">
        <f t="shared" si="1115"/>
        <v>1.6859408829174624E-2</v>
      </c>
      <c r="Q7914" s="2">
        <f t="shared" si="1114"/>
        <v>-5.4085566255707582E-2</v>
      </c>
      <c r="U7914" s="2">
        <f t="shared" si="1116"/>
        <v>1.6859408829174624E-2</v>
      </c>
      <c r="V7914" s="2">
        <f t="shared" si="1119"/>
        <v>-5.4085566255707582E-2</v>
      </c>
      <c r="Z7914" s="1">
        <f t="shared" si="1117"/>
        <v>53.099999999999994</v>
      </c>
      <c r="AC7914" s="1" t="str">
        <f t="shared" si="1118"/>
        <v>N</v>
      </c>
    </row>
    <row r="7915" spans="1:29" x14ac:dyDescent="0.25">
      <c r="A7915" s="1">
        <v>20210308</v>
      </c>
      <c r="B7915" s="1">
        <v>6164</v>
      </c>
      <c r="C7915" s="1" t="s">
        <v>312</v>
      </c>
      <c r="D7915" s="1">
        <v>14.06</v>
      </c>
      <c r="E7915" s="1">
        <v>12.15</v>
      </c>
      <c r="F7915" s="1">
        <v>12.15</v>
      </c>
      <c r="G7915" s="1">
        <v>12.35</v>
      </c>
      <c r="H7915" s="1">
        <v>11.7</v>
      </c>
      <c r="I7915" s="1">
        <v>12</v>
      </c>
      <c r="J7915" s="1">
        <f>CEILING(E7915*0.9,LOOKUP(E7915*0.9,{0,10,50,100,500},{0.01,0.05,0.1,0.5,1}))</f>
        <v>10.950000000000001</v>
      </c>
      <c r="K7915" s="1">
        <f>CEILING(E7915*0.915,LOOKUP(E7915*0.915,{0,10,50,100,500},{0.01,0.05,0.1,0.5,1}))</f>
        <v>11.15</v>
      </c>
      <c r="L7915" s="1">
        <f>FLOOR(E7915*1.1,LOOKUP(E7915*1.1,{0,10,50,100,500},{0.01,0.05,0.1,0.5,1}))</f>
        <v>13.350000000000001</v>
      </c>
      <c r="M7915" s="1">
        <f t="shared" si="1111"/>
        <v>13.100000000000001</v>
      </c>
      <c r="N7915" s="2">
        <f t="shared" si="1112"/>
        <v>0</v>
      </c>
      <c r="O7915" s="2">
        <f t="shared" si="1113"/>
        <v>1.6460905349794181E-2</v>
      </c>
      <c r="P7915" s="3">
        <f t="shared" si="1115"/>
        <v>2.2654524999999943E-2</v>
      </c>
      <c r="Q7915" s="2">
        <f t="shared" si="1114"/>
        <v>-3.1431041255707642E-2</v>
      </c>
      <c r="U7915" s="2">
        <f t="shared" si="1116"/>
        <v>2.2654524999999943E-2</v>
      </c>
      <c r="V7915" s="2">
        <f t="shared" si="1119"/>
        <v>-3.1431041255707642E-2</v>
      </c>
      <c r="Z7915" s="1">
        <f t="shared" si="1117"/>
        <v>12.3</v>
      </c>
      <c r="AC7915" s="1" t="str">
        <f t="shared" si="1118"/>
        <v>N</v>
      </c>
    </row>
    <row r="7916" spans="1:29" x14ac:dyDescent="0.25">
      <c r="A7916" s="1">
        <v>20210308</v>
      </c>
      <c r="B7916" s="1">
        <v>2642</v>
      </c>
      <c r="C7916" s="1" t="s">
        <v>313</v>
      </c>
      <c r="D7916" s="1">
        <v>12.97</v>
      </c>
      <c r="E7916" s="1">
        <v>33.35</v>
      </c>
      <c r="F7916" s="1">
        <v>33.549999999999997</v>
      </c>
      <c r="G7916" s="1">
        <v>33.799999999999997</v>
      </c>
      <c r="H7916" s="1">
        <v>33.35</v>
      </c>
      <c r="I7916" s="1">
        <v>33.549999999999997</v>
      </c>
      <c r="J7916" s="1">
        <f>CEILING(E7916*0.9,LOOKUP(E7916*0.9,{0,10,50,100,500},{0.01,0.05,0.1,0.5,1}))</f>
        <v>30.05</v>
      </c>
      <c r="K7916" s="1">
        <f>CEILING(E7916*0.915,LOOKUP(E7916*0.915,{0,10,50,100,500},{0.01,0.05,0.1,0.5,1}))</f>
        <v>30.55</v>
      </c>
      <c r="L7916" s="1">
        <f>FLOOR(E7916*1.1,LOOKUP(E7916*1.1,{0,10,50,100,500},{0.01,0.05,0.1,0.5,1}))</f>
        <v>36.65</v>
      </c>
      <c r="M7916" s="1">
        <f t="shared" si="1111"/>
        <v>36.4</v>
      </c>
      <c r="N7916" s="2">
        <f t="shared" si="1112"/>
        <v>5.9970014992502471E-3</v>
      </c>
      <c r="O7916" s="2">
        <f t="shared" si="1113"/>
        <v>1.3493253373313216E-2</v>
      </c>
      <c r="P7916" s="3">
        <f t="shared" si="1115"/>
        <v>-2.2979999999999615E-3</v>
      </c>
      <c r="Q7916" s="2">
        <f t="shared" si="1114"/>
        <v>-3.3729041255707602E-2</v>
      </c>
      <c r="U7916" s="2">
        <f t="shared" si="1116"/>
        <v>-2.2979999999999615E-3</v>
      </c>
      <c r="V7916" s="2">
        <f t="shared" si="1119"/>
        <v>-3.3729041255707602E-2</v>
      </c>
      <c r="Z7916" s="1">
        <f t="shared" si="1117"/>
        <v>33.5</v>
      </c>
      <c r="AC7916" s="1" t="str">
        <f t="shared" si="1118"/>
        <v>N</v>
      </c>
    </row>
    <row r="7917" spans="1:29" x14ac:dyDescent="0.25">
      <c r="A7917" s="1">
        <v>20210308</v>
      </c>
      <c r="B7917" s="1">
        <v>2368</v>
      </c>
      <c r="C7917" s="1" t="s">
        <v>239</v>
      </c>
      <c r="D7917" s="1">
        <v>10.81</v>
      </c>
      <c r="E7917" s="1">
        <v>58.5</v>
      </c>
      <c r="F7917" s="1">
        <v>58.5</v>
      </c>
      <c r="G7917" s="1">
        <v>59.1</v>
      </c>
      <c r="H7917" s="1">
        <v>56</v>
      </c>
      <c r="I7917" s="1">
        <v>56.1</v>
      </c>
      <c r="J7917" s="1">
        <f>CEILING(E7917*0.9,LOOKUP(E7917*0.9,{0,10,50,100,500},{0.01,0.05,0.1,0.5,1}))</f>
        <v>52.7</v>
      </c>
      <c r="K7917" s="1">
        <f>CEILING(E7917*0.915,LOOKUP(E7917*0.915,{0,10,50,100,500},{0.01,0.05,0.1,0.5,1}))</f>
        <v>53.6</v>
      </c>
      <c r="L7917" s="1">
        <f>FLOOR(E7917*1.1,LOOKUP(E7917*1.1,{0,10,50,100,500},{0.01,0.05,0.1,0.5,1}))</f>
        <v>64.3</v>
      </c>
      <c r="M7917" s="1">
        <f t="shared" si="1111"/>
        <v>63.8</v>
      </c>
      <c r="N7917" s="2">
        <f t="shared" si="1112"/>
        <v>0</v>
      </c>
      <c r="O7917" s="2">
        <f t="shared" si="1113"/>
        <v>1.0256410256410281E-2</v>
      </c>
      <c r="P7917" s="3">
        <f t="shared" si="1115"/>
        <v>4.5738946524064072E-2</v>
      </c>
      <c r="Q7917" s="2">
        <f t="shared" si="1114"/>
        <v>0</v>
      </c>
      <c r="U7917" s="2">
        <f t="shared" si="1116"/>
        <v>4.5738946524064072E-2</v>
      </c>
      <c r="V7917" s="2">
        <f t="shared" si="1119"/>
        <v>0</v>
      </c>
      <c r="Z7917" s="1">
        <f t="shared" si="1117"/>
        <v>58.8</v>
      </c>
      <c r="AC7917" s="1" t="str">
        <f t="shared" si="1118"/>
        <v>N</v>
      </c>
    </row>
    <row r="7918" spans="1:29" x14ac:dyDescent="0.25">
      <c r="A7918" s="1">
        <v>20210308</v>
      </c>
      <c r="B7918" s="1">
        <v>3522</v>
      </c>
      <c r="C7918" s="1" t="s">
        <v>813</v>
      </c>
      <c r="D7918" s="1">
        <v>10.119999999999999</v>
      </c>
      <c r="E7918" s="1">
        <v>15.8</v>
      </c>
      <c r="F7918" s="1">
        <v>15.8</v>
      </c>
      <c r="G7918" s="1">
        <v>16.45</v>
      </c>
      <c r="H7918" s="1">
        <v>14.5</v>
      </c>
      <c r="I7918" s="1">
        <v>14.6</v>
      </c>
      <c r="J7918" s="1">
        <f>CEILING(E7918*0.9,LOOKUP(E7918*0.9,{0,10,50,100,500},{0.01,0.05,0.1,0.5,1}))</f>
        <v>14.25</v>
      </c>
      <c r="K7918" s="1">
        <f>CEILING(E7918*0.915,LOOKUP(E7918*0.915,{0,10,50,100,500},{0.01,0.05,0.1,0.5,1}))</f>
        <v>14.5</v>
      </c>
      <c r="L7918" s="1">
        <f>FLOOR(E7918*1.1,LOOKUP(E7918*1.1,{0,10,50,100,500},{0.01,0.05,0.1,0.5,1}))</f>
        <v>17.350000000000001</v>
      </c>
      <c r="M7918" s="1">
        <f t="shared" si="1111"/>
        <v>17.100000000000001</v>
      </c>
      <c r="N7918" s="2">
        <f t="shared" si="1112"/>
        <v>0</v>
      </c>
      <c r="O7918" s="2">
        <f t="shared" si="1113"/>
        <v>4.1139240506329021E-2</v>
      </c>
      <c r="P7918" s="3">
        <f t="shared" si="1115"/>
        <v>9.7512100000000074E-2</v>
      </c>
      <c r="Q7918" s="2">
        <f t="shared" si="1114"/>
        <v>0</v>
      </c>
      <c r="U7918" s="2">
        <f t="shared" si="1116"/>
        <v>9.7512100000000074E-2</v>
      </c>
      <c r="V7918" s="2">
        <f t="shared" si="1119"/>
        <v>0</v>
      </c>
      <c r="Z7918" s="1">
        <f t="shared" si="1117"/>
        <v>15.950000000000001</v>
      </c>
      <c r="AC7918" s="1" t="str">
        <f t="shared" si="1118"/>
        <v>N</v>
      </c>
    </row>
    <row r="7919" spans="1:29" x14ac:dyDescent="0.25">
      <c r="A7919" s="1">
        <v>20210308</v>
      </c>
      <c r="B7919" s="1">
        <v>8358</v>
      </c>
      <c r="C7919" s="1" t="s">
        <v>150</v>
      </c>
      <c r="D7919" s="1">
        <v>8.08</v>
      </c>
      <c r="E7919" s="1">
        <v>58.4</v>
      </c>
      <c r="F7919" s="1">
        <v>58</v>
      </c>
      <c r="G7919" s="1">
        <v>58.4</v>
      </c>
      <c r="H7919" s="1">
        <v>55</v>
      </c>
      <c r="I7919" s="1">
        <v>56.9</v>
      </c>
      <c r="J7919" s="1">
        <f>CEILING(E7919*0.9,LOOKUP(E7919*0.9,{0,10,50,100,500},{0.01,0.05,0.1,0.5,1}))</f>
        <v>52.6</v>
      </c>
      <c r="K7919" s="1">
        <f>CEILING(E7919*0.915,LOOKUP(E7919*0.915,{0,10,50,100,500},{0.01,0.05,0.1,0.5,1}))</f>
        <v>53.5</v>
      </c>
      <c r="L7919" s="1">
        <f>FLOOR(E7919*1.1,LOOKUP(E7919*1.1,{0,10,50,100,500},{0.01,0.05,0.1,0.5,1}))</f>
        <v>64.2</v>
      </c>
      <c r="M7919" s="1">
        <f t="shared" si="1111"/>
        <v>63.7</v>
      </c>
      <c r="N7919" s="2">
        <f t="shared" si="1112"/>
        <v>-6.8493150684931269E-3</v>
      </c>
      <c r="O7919" s="2">
        <f t="shared" si="1113"/>
        <v>0</v>
      </c>
      <c r="P7919" s="3">
        <f t="shared" si="1115"/>
        <v>0</v>
      </c>
      <c r="Q7919" s="2">
        <f t="shared" si="1114"/>
        <v>0</v>
      </c>
      <c r="U7919" s="2">
        <f t="shared" si="1116"/>
        <v>0</v>
      </c>
      <c r="V7919" s="2">
        <f t="shared" si="1119"/>
        <v>0</v>
      </c>
      <c r="Z7919" s="1">
        <f t="shared" si="1117"/>
        <v>58.699999999999996</v>
      </c>
      <c r="AC7919" s="1" t="str">
        <f t="shared" si="1118"/>
        <v>N</v>
      </c>
    </row>
    <row r="7920" spans="1:29" x14ac:dyDescent="0.25">
      <c r="A7920" s="1">
        <v>20210309</v>
      </c>
      <c r="B7920" s="1">
        <v>3025</v>
      </c>
      <c r="C7920" s="1" t="s">
        <v>176</v>
      </c>
      <c r="D7920" s="1">
        <v>22.22</v>
      </c>
      <c r="E7920" s="1">
        <v>32.1</v>
      </c>
      <c r="F7920" s="1">
        <v>32.1</v>
      </c>
      <c r="G7920" s="1">
        <v>33.549999999999997</v>
      </c>
      <c r="H7920" s="1">
        <v>31.95</v>
      </c>
      <c r="I7920" s="1">
        <v>33.5</v>
      </c>
      <c r="J7920" s="1">
        <f>CEILING(E7920*0.9,LOOKUP(E7920*0.9,{0,10,50,100,500},{0.01,0.05,0.1,0.5,1}))</f>
        <v>28.900000000000002</v>
      </c>
      <c r="K7920" s="1">
        <f>CEILING(E7920*0.915,LOOKUP(E7920*0.915,{0,10,50,100,500},{0.01,0.05,0.1,0.5,1}))</f>
        <v>29.400000000000002</v>
      </c>
      <c r="L7920" s="1">
        <f>FLOOR(E7920*1.1,LOOKUP(E7920*1.1,{0,10,50,100,500},{0.01,0.05,0.1,0.5,1}))</f>
        <v>35.300000000000004</v>
      </c>
      <c r="M7920" s="1">
        <f t="shared" si="1111"/>
        <v>35.050000000000004</v>
      </c>
      <c r="N7920" s="2">
        <f t="shared" si="1112"/>
        <v>0</v>
      </c>
      <c r="O7920" s="2">
        <f t="shared" si="1113"/>
        <v>4.5171339563862795E-2</v>
      </c>
      <c r="P7920" s="3">
        <f t="shared" si="1115"/>
        <v>-3.9540574626865783E-2</v>
      </c>
      <c r="Q7920" s="2">
        <f t="shared" si="1114"/>
        <v>-3.9540574626865783E-2</v>
      </c>
      <c r="U7920" s="2">
        <f t="shared" si="1116"/>
        <v>-3.9540574626865783E-2</v>
      </c>
      <c r="V7920" s="2">
        <f t="shared" si="1119"/>
        <v>-3.9540574626865783E-2</v>
      </c>
      <c r="Z7920" s="1">
        <f t="shared" si="1117"/>
        <v>32.25</v>
      </c>
      <c r="AC7920" s="1" t="str">
        <f t="shared" si="1118"/>
        <v>N</v>
      </c>
    </row>
    <row r="7921" spans="1:29" x14ac:dyDescent="0.25">
      <c r="A7921" s="1">
        <v>20210309</v>
      </c>
      <c r="B7921" s="1">
        <v>3346</v>
      </c>
      <c r="C7921" s="1" t="s">
        <v>148</v>
      </c>
      <c r="D7921" s="1">
        <v>16.28</v>
      </c>
      <c r="E7921" s="1">
        <v>49.55</v>
      </c>
      <c r="F7921" s="1">
        <v>49.1</v>
      </c>
      <c r="G7921" s="1">
        <v>50.9</v>
      </c>
      <c r="H7921" s="1">
        <v>48.6</v>
      </c>
      <c r="I7921" s="1">
        <v>49.5</v>
      </c>
      <c r="J7921" s="1">
        <f>CEILING(E7921*0.9,LOOKUP(E7921*0.9,{0,10,50,100,500},{0.01,0.05,0.1,0.5,1}))</f>
        <v>44.6</v>
      </c>
      <c r="K7921" s="1">
        <f>CEILING(E7921*0.915,LOOKUP(E7921*0.915,{0,10,50,100,500},{0.01,0.05,0.1,0.5,1}))</f>
        <v>45.35</v>
      </c>
      <c r="L7921" s="1">
        <f>FLOOR(E7921*1.1,LOOKUP(E7921*1.1,{0,10,50,100,500},{0.01,0.05,0.1,0.5,1}))</f>
        <v>54.5</v>
      </c>
      <c r="M7921" s="1">
        <f t="shared" si="1111"/>
        <v>54</v>
      </c>
      <c r="N7921" s="2">
        <f t="shared" si="1112"/>
        <v>-9.0817356205851827E-3</v>
      </c>
      <c r="O7921" s="2">
        <f t="shared" si="1113"/>
        <v>2.7245206861755831E-2</v>
      </c>
      <c r="P7921" s="3">
        <f t="shared" si="1115"/>
        <v>1.7347313131312137E-3</v>
      </c>
      <c r="Q7921" s="2">
        <f t="shared" si="1114"/>
        <v>-3.7805843313734572E-2</v>
      </c>
      <c r="U7921" s="2">
        <f t="shared" si="1116"/>
        <v>1.7347313131312137E-3</v>
      </c>
      <c r="V7921" s="2">
        <f t="shared" si="1119"/>
        <v>-3.7805843313734572E-2</v>
      </c>
      <c r="Z7921" s="1">
        <f t="shared" si="1117"/>
        <v>49.699999999999996</v>
      </c>
      <c r="AC7921" s="1" t="str">
        <f t="shared" si="1118"/>
        <v>N</v>
      </c>
    </row>
    <row r="7922" spans="1:29" x14ac:dyDescent="0.25">
      <c r="A7922" s="1">
        <v>20210309</v>
      </c>
      <c r="B7922" s="1">
        <v>5386</v>
      </c>
      <c r="C7922" s="1" t="s">
        <v>140</v>
      </c>
      <c r="D7922" s="1">
        <v>11.4</v>
      </c>
      <c r="E7922" s="1">
        <v>73</v>
      </c>
      <c r="F7922" s="1">
        <v>76</v>
      </c>
      <c r="G7922" s="1">
        <v>77.5</v>
      </c>
      <c r="H7922" s="1">
        <v>72.5</v>
      </c>
      <c r="I7922" s="1">
        <v>72.599999999999994</v>
      </c>
      <c r="J7922" s="1">
        <f>CEILING(E7922*0.9,LOOKUP(E7922*0.9,{0,10,50,100,500},{0.01,0.05,0.1,0.5,1}))</f>
        <v>65.7</v>
      </c>
      <c r="K7922" s="1">
        <f>CEILING(E7922*0.915,LOOKUP(E7922*0.915,{0,10,50,100,500},{0.01,0.05,0.1,0.5,1}))</f>
        <v>66.8</v>
      </c>
      <c r="L7922" s="1">
        <f>FLOOR(E7922*1.1,LOOKUP(E7922*1.1,{0,10,50,100,500},{0.01,0.05,0.1,0.5,1}))</f>
        <v>80.300000000000011</v>
      </c>
      <c r="M7922" s="1">
        <f t="shared" si="1111"/>
        <v>79.800000000000011</v>
      </c>
      <c r="N7922" s="2">
        <f t="shared" si="1112"/>
        <v>4.1095890410958902E-2</v>
      </c>
      <c r="O7922" s="2">
        <f t="shared" si="1113"/>
        <v>6.1643835616438353E-2</v>
      </c>
      <c r="P7922" s="3">
        <f t="shared" si="1115"/>
        <v>4.4445022038567594E-2</v>
      </c>
      <c r="Q7922" s="2">
        <f t="shared" si="1114"/>
        <v>0</v>
      </c>
      <c r="U7922" s="2">
        <f t="shared" si="1116"/>
        <v>4.4445022038567594E-2</v>
      </c>
      <c r="V7922" s="2">
        <f t="shared" si="1119"/>
        <v>0</v>
      </c>
      <c r="Z7922" s="1">
        <f t="shared" si="1117"/>
        <v>73.3</v>
      </c>
      <c r="AC7922" s="1" t="str">
        <f t="shared" si="1118"/>
        <v>N</v>
      </c>
    </row>
    <row r="7923" spans="1:29" x14ac:dyDescent="0.25">
      <c r="A7923" s="1">
        <v>20210309</v>
      </c>
      <c r="B7923" s="1">
        <v>8383</v>
      </c>
      <c r="C7923" s="1" t="s">
        <v>85</v>
      </c>
      <c r="D7923" s="1">
        <v>11.35</v>
      </c>
      <c r="E7923" s="1">
        <v>45.05</v>
      </c>
      <c r="F7923" s="1">
        <v>44.55</v>
      </c>
      <c r="G7923" s="1">
        <v>44.6</v>
      </c>
      <c r="H7923" s="1">
        <v>43.7</v>
      </c>
      <c r="I7923" s="1">
        <v>44.3</v>
      </c>
      <c r="J7923" s="1">
        <f>CEILING(E7923*0.9,LOOKUP(E7923*0.9,{0,10,50,100,500},{0.01,0.05,0.1,0.5,1}))</f>
        <v>40.550000000000004</v>
      </c>
      <c r="K7923" s="1">
        <f>CEILING(E7923*0.915,LOOKUP(E7923*0.915,{0,10,50,100,500},{0.01,0.05,0.1,0.5,1}))</f>
        <v>41.25</v>
      </c>
      <c r="L7923" s="1">
        <f>FLOOR(E7923*1.1,LOOKUP(E7923*1.1,{0,10,50,100,500},{0.01,0.05,0.1,0.5,1}))</f>
        <v>49.550000000000004</v>
      </c>
      <c r="M7923" s="1">
        <f t="shared" si="1111"/>
        <v>49.300000000000004</v>
      </c>
      <c r="N7923" s="2">
        <f t="shared" si="1112"/>
        <v>-1.1098779134295229E-2</v>
      </c>
      <c r="O7923" s="2">
        <f t="shared" si="1113"/>
        <v>-9.9889012208656102E-3</v>
      </c>
      <c r="P7923" s="3">
        <f t="shared" si="1115"/>
        <v>0</v>
      </c>
      <c r="Q7923" s="2">
        <f t="shared" si="1114"/>
        <v>0</v>
      </c>
      <c r="U7923" s="2">
        <f t="shared" si="1116"/>
        <v>0</v>
      </c>
      <c r="V7923" s="2">
        <f t="shared" si="1119"/>
        <v>0</v>
      </c>
      <c r="Z7923" s="1">
        <f t="shared" si="1117"/>
        <v>45.199999999999996</v>
      </c>
      <c r="AC7923" s="1" t="str">
        <f t="shared" si="1118"/>
        <v>N</v>
      </c>
    </row>
    <row r="7924" spans="1:29" x14ac:dyDescent="0.25">
      <c r="A7924" s="1">
        <v>20210309</v>
      </c>
      <c r="B7924" s="1">
        <v>2038</v>
      </c>
      <c r="C7924" s="1" t="s">
        <v>212</v>
      </c>
      <c r="D7924" s="1">
        <v>9.74</v>
      </c>
      <c r="E7924" s="1">
        <v>18.600000000000001</v>
      </c>
      <c r="F7924" s="1">
        <v>18.55</v>
      </c>
      <c r="G7924" s="1">
        <v>18.75</v>
      </c>
      <c r="H7924" s="1">
        <v>18.2</v>
      </c>
      <c r="I7924" s="1">
        <v>18.5</v>
      </c>
      <c r="J7924" s="1">
        <f>CEILING(E7924*0.9,LOOKUP(E7924*0.9,{0,10,50,100,500},{0.01,0.05,0.1,0.5,1}))</f>
        <v>16.75</v>
      </c>
      <c r="K7924" s="1">
        <f>CEILING(E7924*0.915,LOOKUP(E7924*0.915,{0,10,50,100,500},{0.01,0.05,0.1,0.5,1}))</f>
        <v>17.05</v>
      </c>
      <c r="L7924" s="1">
        <f>FLOOR(E7924*1.1,LOOKUP(E7924*1.1,{0,10,50,100,500},{0.01,0.05,0.1,0.5,1}))</f>
        <v>20.450000000000003</v>
      </c>
      <c r="M7924" s="1">
        <f t="shared" si="1111"/>
        <v>20.200000000000003</v>
      </c>
      <c r="N7924" s="2">
        <f t="shared" si="1112"/>
        <v>-2.6881720430107906E-3</v>
      </c>
      <c r="O7924" s="2">
        <f t="shared" si="1113"/>
        <v>8.0645161290321815E-3</v>
      </c>
      <c r="P7924" s="3">
        <f t="shared" si="1115"/>
        <v>1.1189851351351294E-2</v>
      </c>
      <c r="Q7924" s="2">
        <f t="shared" si="1114"/>
        <v>0</v>
      </c>
      <c r="U7924" s="2">
        <f t="shared" si="1116"/>
        <v>0</v>
      </c>
      <c r="V7924" s="2">
        <f t="shared" si="1119"/>
        <v>0</v>
      </c>
      <c r="Z7924" s="1">
        <f t="shared" si="1117"/>
        <v>18.75</v>
      </c>
      <c r="AC7924" s="1" t="str">
        <f t="shared" si="1118"/>
        <v>Y</v>
      </c>
    </row>
    <row r="7925" spans="1:29" x14ac:dyDescent="0.25">
      <c r="A7925" s="1">
        <v>20210309</v>
      </c>
      <c r="B7925" s="1">
        <v>2465</v>
      </c>
      <c r="C7925" s="1" t="s">
        <v>209</v>
      </c>
      <c r="D7925" s="1">
        <v>6.68</v>
      </c>
      <c r="E7925" s="1">
        <v>27.55</v>
      </c>
      <c r="F7925" s="1">
        <v>28.5</v>
      </c>
      <c r="G7925" s="1">
        <v>28.5</v>
      </c>
      <c r="H7925" s="1">
        <v>27.35</v>
      </c>
      <c r="I7925" s="1">
        <v>27.5</v>
      </c>
      <c r="J7925" s="1">
        <f>CEILING(E7925*0.9,LOOKUP(E7925*0.9,{0,10,50,100,500},{0.01,0.05,0.1,0.5,1}))</f>
        <v>24.8</v>
      </c>
      <c r="K7925" s="1">
        <f>CEILING(E7925*0.915,LOOKUP(E7925*0.915,{0,10,50,100,500},{0.01,0.05,0.1,0.5,1}))</f>
        <v>25.25</v>
      </c>
      <c r="L7925" s="1">
        <f>FLOOR(E7925*1.1,LOOKUP(E7925*1.1,{0,10,50,100,500},{0.01,0.05,0.1,0.5,1}))</f>
        <v>30.3</v>
      </c>
      <c r="M7925" s="1">
        <f t="shared" si="1111"/>
        <v>30.05</v>
      </c>
      <c r="N7925" s="2">
        <f t="shared" si="1112"/>
        <v>3.4482758620689627E-2</v>
      </c>
      <c r="O7925" s="2">
        <f t="shared" si="1113"/>
        <v>3.4482758620689627E-2</v>
      </c>
      <c r="P7925" s="3">
        <f t="shared" si="1115"/>
        <v>3.3996581818181777E-2</v>
      </c>
      <c r="Q7925" s="2">
        <f t="shared" si="1114"/>
        <v>0</v>
      </c>
      <c r="U7925" s="2">
        <f t="shared" si="1116"/>
        <v>3.3996581818181777E-2</v>
      </c>
      <c r="V7925" s="2">
        <f t="shared" si="1119"/>
        <v>0</v>
      </c>
      <c r="Z7925" s="1">
        <f t="shared" si="1117"/>
        <v>27.7</v>
      </c>
      <c r="AC7925" s="1" t="str">
        <f t="shared" si="1118"/>
        <v>N</v>
      </c>
    </row>
    <row r="7926" spans="1:29" x14ac:dyDescent="0.25">
      <c r="A7926" s="1">
        <v>20210309</v>
      </c>
      <c r="B7926" s="1">
        <v>3141</v>
      </c>
      <c r="C7926" s="1" t="s">
        <v>57</v>
      </c>
      <c r="D7926" s="1">
        <v>6.32</v>
      </c>
      <c r="E7926" s="1">
        <v>52.6</v>
      </c>
      <c r="F7926" s="1">
        <v>53.8</v>
      </c>
      <c r="G7926" s="1">
        <v>56.7</v>
      </c>
      <c r="H7926" s="1">
        <v>52.8</v>
      </c>
      <c r="I7926" s="1">
        <v>54.7</v>
      </c>
      <c r="J7926" s="1">
        <f>CEILING(E7926*0.9,LOOKUP(E7926*0.9,{0,10,50,100,500},{0.01,0.05,0.1,0.5,1}))</f>
        <v>47.35</v>
      </c>
      <c r="K7926" s="1">
        <f>CEILING(E7926*0.915,LOOKUP(E7926*0.915,{0,10,50,100,500},{0.01,0.05,0.1,0.5,1}))</f>
        <v>48.150000000000006</v>
      </c>
      <c r="L7926" s="1">
        <f>FLOOR(E7926*1.1,LOOKUP(E7926*1.1,{0,10,50,100,500},{0.01,0.05,0.1,0.5,1}))</f>
        <v>57.800000000000004</v>
      </c>
      <c r="M7926" s="1">
        <f t="shared" si="1111"/>
        <v>57.300000000000004</v>
      </c>
      <c r="N7926" s="2">
        <f t="shared" si="1112"/>
        <v>2.2813688212927674E-2</v>
      </c>
      <c r="O7926" s="2">
        <f t="shared" si="1113"/>
        <v>7.794676806083653E-2</v>
      </c>
      <c r="P7926" s="3">
        <f t="shared" si="1115"/>
        <v>-1.8720137111517533E-2</v>
      </c>
      <c r="Q7926" s="2">
        <f t="shared" si="1114"/>
        <v>-1.8720137111517533E-2</v>
      </c>
      <c r="U7926" s="2">
        <f t="shared" si="1116"/>
        <v>-1.8720137111517533E-2</v>
      </c>
      <c r="V7926" s="2">
        <f t="shared" si="1119"/>
        <v>-1.8720137111517533E-2</v>
      </c>
      <c r="Z7926" s="1">
        <f t="shared" si="1117"/>
        <v>52.9</v>
      </c>
      <c r="AC7926" s="1" t="str">
        <f t="shared" si="1118"/>
        <v>N</v>
      </c>
    </row>
    <row r="7927" spans="1:29" x14ac:dyDescent="0.25">
      <c r="A7927" s="1">
        <v>20210309</v>
      </c>
      <c r="B7927" s="1">
        <v>4956</v>
      </c>
      <c r="C7927" s="1" t="s">
        <v>118</v>
      </c>
      <c r="D7927" s="1">
        <v>6.3</v>
      </c>
      <c r="E7927" s="1">
        <v>22.65</v>
      </c>
      <c r="F7927" s="1">
        <v>23.6</v>
      </c>
      <c r="G7927" s="1">
        <v>24.05</v>
      </c>
      <c r="H7927" s="1">
        <v>22.9</v>
      </c>
      <c r="I7927" s="1">
        <v>23</v>
      </c>
      <c r="J7927" s="1">
        <f>CEILING(E7927*0.9,LOOKUP(E7927*0.9,{0,10,50,100,500},{0.01,0.05,0.1,0.5,1}))</f>
        <v>20.400000000000002</v>
      </c>
      <c r="K7927" s="1">
        <f>CEILING(E7927*0.915,LOOKUP(E7927*0.915,{0,10,50,100,500},{0.01,0.05,0.1,0.5,1}))</f>
        <v>20.75</v>
      </c>
      <c r="L7927" s="1">
        <f>FLOOR(E7927*1.1,LOOKUP(E7927*1.1,{0,10,50,100,500},{0.01,0.05,0.1,0.5,1}))</f>
        <v>24.900000000000002</v>
      </c>
      <c r="M7927" s="1">
        <f t="shared" si="1111"/>
        <v>24.650000000000002</v>
      </c>
      <c r="N7927" s="2">
        <f t="shared" si="1112"/>
        <v>4.1942604856512272E-2</v>
      </c>
      <c r="O7927" s="2">
        <f t="shared" si="1113"/>
        <v>6.1810154525386414E-2</v>
      </c>
      <c r="P7927" s="3">
        <f t="shared" si="1115"/>
        <v>2.3739417391304363E-2</v>
      </c>
      <c r="Q7927" s="2">
        <f t="shared" si="1114"/>
        <v>0</v>
      </c>
      <c r="U7927" s="2">
        <f t="shared" si="1116"/>
        <v>2.3739417391304363E-2</v>
      </c>
      <c r="V7927" s="2">
        <f t="shared" si="1119"/>
        <v>0</v>
      </c>
      <c r="Z7927" s="1">
        <f t="shared" si="1117"/>
        <v>22.799999999999997</v>
      </c>
      <c r="AC7927" s="1" t="str">
        <f t="shared" si="1118"/>
        <v>N</v>
      </c>
    </row>
    <row r="7928" spans="1:29" x14ac:dyDescent="0.25">
      <c r="A7928" s="1">
        <v>20210310</v>
      </c>
      <c r="B7928" s="1">
        <v>3025</v>
      </c>
      <c r="C7928" s="1" t="s">
        <v>176</v>
      </c>
      <c r="D7928" s="1">
        <v>20.440000000000001</v>
      </c>
      <c r="E7928" s="1">
        <v>33.5</v>
      </c>
      <c r="F7928" s="1">
        <v>32.65</v>
      </c>
      <c r="G7928" s="1">
        <v>34.6</v>
      </c>
      <c r="H7928" s="1">
        <v>31.65</v>
      </c>
      <c r="I7928" s="1">
        <v>32.1</v>
      </c>
      <c r="J7928" s="1">
        <f>CEILING(E7928*0.9,LOOKUP(E7928*0.9,{0,10,50,100,500},{0.01,0.05,0.1,0.5,1}))</f>
        <v>30.150000000000002</v>
      </c>
      <c r="K7928" s="1">
        <f>CEILING(E7928*0.915,LOOKUP(E7928*0.915,{0,10,50,100,500},{0.01,0.05,0.1,0.5,1}))</f>
        <v>30.700000000000003</v>
      </c>
      <c r="L7928" s="1">
        <f>FLOOR(E7928*1.1,LOOKUP(E7928*1.1,{0,10,50,100,500},{0.01,0.05,0.1,0.5,1}))</f>
        <v>36.85</v>
      </c>
      <c r="M7928" s="1">
        <f t="shared" si="1111"/>
        <v>36.6</v>
      </c>
      <c r="N7928" s="2">
        <f t="shared" si="1112"/>
        <v>-2.5373134328358252E-2</v>
      </c>
      <c r="O7928" s="2">
        <f t="shared" si="1113"/>
        <v>3.2835820895522429E-2</v>
      </c>
      <c r="P7928" s="3">
        <f t="shared" si="1115"/>
        <v>4.5896908099688424E-2</v>
      </c>
      <c r="Q7928" s="2">
        <f t="shared" si="1114"/>
        <v>0</v>
      </c>
      <c r="U7928" s="2">
        <f t="shared" si="1116"/>
        <v>4.5896908099688424E-2</v>
      </c>
      <c r="V7928" s="2">
        <f t="shared" si="1119"/>
        <v>0</v>
      </c>
      <c r="Z7928" s="1">
        <f t="shared" si="1117"/>
        <v>33.65</v>
      </c>
      <c r="AC7928" s="1" t="str">
        <f t="shared" si="1118"/>
        <v>N</v>
      </c>
    </row>
    <row r="7929" spans="1:29" x14ac:dyDescent="0.25">
      <c r="A7929" s="1">
        <v>20210310</v>
      </c>
      <c r="B7929" s="1">
        <v>4956</v>
      </c>
      <c r="C7929" s="1" t="s">
        <v>118</v>
      </c>
      <c r="D7929" s="1">
        <v>16.28</v>
      </c>
      <c r="E7929" s="1">
        <v>23</v>
      </c>
      <c r="F7929" s="1">
        <v>22.9</v>
      </c>
      <c r="G7929" s="1">
        <v>23.2</v>
      </c>
      <c r="H7929" s="1">
        <v>22.55</v>
      </c>
      <c r="I7929" s="1">
        <v>22.7</v>
      </c>
      <c r="J7929" s="1">
        <f>CEILING(E7929*0.9,LOOKUP(E7929*0.9,{0,10,50,100,500},{0.01,0.05,0.1,0.5,1}))</f>
        <v>20.700000000000003</v>
      </c>
      <c r="K7929" s="1">
        <f>CEILING(E7929*0.915,LOOKUP(E7929*0.915,{0,10,50,100,500},{0.01,0.05,0.1,0.5,1}))</f>
        <v>21.05</v>
      </c>
      <c r="L7929" s="1">
        <f>FLOOR(E7929*1.1,LOOKUP(E7929*1.1,{0,10,50,100,500},{0.01,0.05,0.1,0.5,1}))</f>
        <v>25.3</v>
      </c>
      <c r="M7929" s="1">
        <f t="shared" si="1111"/>
        <v>25.05</v>
      </c>
      <c r="N7929" s="2">
        <f t="shared" si="1112"/>
        <v>-4.3478260869565834E-3</v>
      </c>
      <c r="O7929" s="2">
        <f t="shared" si="1113"/>
        <v>8.6956521739130124E-3</v>
      </c>
      <c r="P7929" s="3">
        <f t="shared" si="1115"/>
        <v>1.7488143171806046E-2</v>
      </c>
      <c r="Q7929" s="2">
        <f t="shared" si="1114"/>
        <v>0</v>
      </c>
      <c r="U7929" s="2">
        <f t="shared" si="1116"/>
        <v>1.7488143171806046E-2</v>
      </c>
      <c r="V7929" s="2">
        <f t="shared" si="1119"/>
        <v>0</v>
      </c>
      <c r="Z7929" s="1">
        <f t="shared" si="1117"/>
        <v>23.15</v>
      </c>
      <c r="AC7929" s="1" t="str">
        <f t="shared" si="1118"/>
        <v>N</v>
      </c>
    </row>
    <row r="7930" spans="1:29" x14ac:dyDescent="0.25">
      <c r="A7930" s="1">
        <v>20210310</v>
      </c>
      <c r="B7930" s="1">
        <v>2486</v>
      </c>
      <c r="C7930" s="1" t="s">
        <v>203</v>
      </c>
      <c r="D7930" s="1">
        <v>15.43</v>
      </c>
      <c r="E7930" s="1">
        <v>22.15</v>
      </c>
      <c r="F7930" s="1">
        <v>22</v>
      </c>
      <c r="G7930" s="1">
        <v>24.35</v>
      </c>
      <c r="H7930" s="1">
        <v>21.5</v>
      </c>
      <c r="I7930" s="1">
        <v>24.35</v>
      </c>
      <c r="J7930" s="1">
        <f>CEILING(E7930*0.9,LOOKUP(E7930*0.9,{0,10,50,100,500},{0.01,0.05,0.1,0.5,1}))</f>
        <v>19.950000000000003</v>
      </c>
      <c r="K7930" s="1">
        <f>CEILING(E7930*0.915,LOOKUP(E7930*0.915,{0,10,50,100,500},{0.01,0.05,0.1,0.5,1}))</f>
        <v>20.3</v>
      </c>
      <c r="L7930" s="1">
        <f>FLOOR(E7930*1.1,LOOKUP(E7930*1.1,{0,10,50,100,500},{0.01,0.05,0.1,0.5,1}))</f>
        <v>24.35</v>
      </c>
      <c r="M7930" s="1">
        <f t="shared" si="1111"/>
        <v>24.1</v>
      </c>
      <c r="N7930" s="2">
        <f t="shared" si="1112"/>
        <v>-6.772009029345309E-3</v>
      </c>
      <c r="O7930" s="2">
        <f t="shared" si="1113"/>
        <v>9.9322799097065595E-2</v>
      </c>
      <c r="P7930" s="3">
        <f t="shared" si="1115"/>
        <v>-7.6844962655601826E-2</v>
      </c>
      <c r="Q7930" s="2">
        <f t="shared" si="1114"/>
        <v>-7.6844962655601826E-2</v>
      </c>
      <c r="U7930" s="2">
        <f t="shared" si="1116"/>
        <v>-7.6844962655601826E-2</v>
      </c>
      <c r="V7930" s="2">
        <f t="shared" si="1119"/>
        <v>-7.6844962655601826E-2</v>
      </c>
      <c r="Z7930" s="1">
        <f t="shared" si="1117"/>
        <v>22.299999999999997</v>
      </c>
      <c r="AC7930" s="1" t="str">
        <f t="shared" si="1118"/>
        <v>N</v>
      </c>
    </row>
    <row r="7931" spans="1:29" x14ac:dyDescent="0.25">
      <c r="A7931" s="1">
        <v>20210310</v>
      </c>
      <c r="B7931" s="1">
        <v>3092</v>
      </c>
      <c r="C7931" s="1" t="s">
        <v>95</v>
      </c>
      <c r="D7931" s="1">
        <v>12.97</v>
      </c>
      <c r="E7931" s="1">
        <v>72.5</v>
      </c>
      <c r="F7931" s="1">
        <v>74</v>
      </c>
      <c r="G7931" s="1">
        <v>79.2</v>
      </c>
      <c r="H7931" s="1">
        <v>73.099999999999994</v>
      </c>
      <c r="I7931" s="1">
        <v>78</v>
      </c>
      <c r="J7931" s="1">
        <f>CEILING(E7931*0.9,LOOKUP(E7931*0.9,{0,10,50,100,500},{0.01,0.05,0.1,0.5,1}))</f>
        <v>65.3</v>
      </c>
      <c r="K7931" s="1">
        <f>CEILING(E7931*0.915,LOOKUP(E7931*0.915,{0,10,50,100,500},{0.01,0.05,0.1,0.5,1}))</f>
        <v>66.400000000000006</v>
      </c>
      <c r="L7931" s="1">
        <f>FLOOR(E7931*1.1,LOOKUP(E7931*1.1,{0,10,50,100,500},{0.01,0.05,0.1,0.5,1}))</f>
        <v>79.7</v>
      </c>
      <c r="M7931" s="1">
        <f t="shared" si="1111"/>
        <v>79.2</v>
      </c>
      <c r="N7931" s="2">
        <f t="shared" si="1112"/>
        <v>2.0689655172413793E-2</v>
      </c>
      <c r="O7931" s="2">
        <f t="shared" si="1113"/>
        <v>9.2413793103448313E-2</v>
      </c>
      <c r="P7931" s="3">
        <f t="shared" si="1115"/>
        <v>-6.7829883838383953E-2</v>
      </c>
      <c r="Q7931" s="2">
        <f t="shared" si="1114"/>
        <v>-0.14467484649398576</v>
      </c>
      <c r="U7931" s="2">
        <f t="shared" si="1116"/>
        <v>-6.7829883838383953E-2</v>
      </c>
      <c r="V7931" s="2">
        <f t="shared" si="1119"/>
        <v>-0.14467484649398576</v>
      </c>
      <c r="Z7931" s="1">
        <f t="shared" si="1117"/>
        <v>72.8</v>
      </c>
      <c r="AC7931" s="1" t="str">
        <f t="shared" si="1118"/>
        <v>N</v>
      </c>
    </row>
    <row r="7932" spans="1:29" x14ac:dyDescent="0.25">
      <c r="A7932" s="1">
        <v>20210310</v>
      </c>
      <c r="B7932" s="1">
        <v>6283</v>
      </c>
      <c r="C7932" s="1" t="s">
        <v>139</v>
      </c>
      <c r="D7932" s="1">
        <v>11.6</v>
      </c>
      <c r="E7932" s="1">
        <v>47.6</v>
      </c>
      <c r="F7932" s="1">
        <v>48</v>
      </c>
      <c r="G7932" s="1">
        <v>48.95</v>
      </c>
      <c r="H7932" s="1">
        <v>45.7</v>
      </c>
      <c r="I7932" s="1">
        <v>46</v>
      </c>
      <c r="J7932" s="1">
        <f>CEILING(E7932*0.9,LOOKUP(E7932*0.9,{0,10,50,100,500},{0.01,0.05,0.1,0.5,1}))</f>
        <v>42.85</v>
      </c>
      <c r="K7932" s="1">
        <f>CEILING(E7932*0.915,LOOKUP(E7932*0.915,{0,10,50,100,500},{0.01,0.05,0.1,0.5,1}))</f>
        <v>43.6</v>
      </c>
      <c r="L7932" s="1">
        <f>FLOOR(E7932*1.1,LOOKUP(E7932*1.1,{0,10,50,100,500},{0.01,0.05,0.1,0.5,1}))</f>
        <v>52.300000000000004</v>
      </c>
      <c r="M7932" s="1">
        <f t="shared" si="1111"/>
        <v>51.800000000000004</v>
      </c>
      <c r="N7932" s="2">
        <f t="shared" si="1112"/>
        <v>8.4033613445377853E-3</v>
      </c>
      <c r="O7932" s="2">
        <f t="shared" si="1113"/>
        <v>2.8361344537815154E-2</v>
      </c>
      <c r="P7932" s="3">
        <f t="shared" si="1115"/>
        <v>4.109769565217386E-2</v>
      </c>
      <c r="Q7932" s="2">
        <f t="shared" si="1114"/>
        <v>-0.1035771508418119</v>
      </c>
      <c r="U7932" s="2">
        <f t="shared" si="1116"/>
        <v>4.109769565217386E-2</v>
      </c>
      <c r="V7932" s="2">
        <f t="shared" si="1119"/>
        <v>-0.1035771508418119</v>
      </c>
      <c r="Z7932" s="1">
        <f t="shared" si="1117"/>
        <v>47.75</v>
      </c>
      <c r="AC7932" s="1" t="str">
        <f t="shared" si="1118"/>
        <v>N</v>
      </c>
    </row>
    <row r="7933" spans="1:29" x14ac:dyDescent="0.25">
      <c r="A7933" s="1">
        <v>20210310</v>
      </c>
      <c r="B7933" s="1">
        <v>6477</v>
      </c>
      <c r="C7933" s="1" t="s">
        <v>188</v>
      </c>
      <c r="D7933" s="1">
        <v>11.45</v>
      </c>
      <c r="E7933" s="1">
        <v>63.7</v>
      </c>
      <c r="F7933" s="1">
        <v>63.7</v>
      </c>
      <c r="G7933" s="1">
        <v>65.400000000000006</v>
      </c>
      <c r="H7933" s="1">
        <v>63.1</v>
      </c>
      <c r="I7933" s="1">
        <v>63.8</v>
      </c>
      <c r="J7933" s="1">
        <f>CEILING(E7933*0.9,LOOKUP(E7933*0.9,{0,10,50,100,500},{0.01,0.05,0.1,0.5,1}))</f>
        <v>57.400000000000006</v>
      </c>
      <c r="K7933" s="1">
        <f>CEILING(E7933*0.915,LOOKUP(E7933*0.915,{0,10,50,100,500},{0.01,0.05,0.1,0.5,1}))</f>
        <v>58.300000000000004</v>
      </c>
      <c r="L7933" s="1">
        <f>FLOOR(E7933*1.1,LOOKUP(E7933*1.1,{0,10,50,100,500},{0.01,0.05,0.1,0.5,1}))</f>
        <v>70</v>
      </c>
      <c r="M7933" s="1">
        <f t="shared" si="1111"/>
        <v>69.5</v>
      </c>
      <c r="N7933" s="2">
        <f t="shared" si="1112"/>
        <v>0</v>
      </c>
      <c r="O7933" s="2">
        <f t="shared" si="1113"/>
        <v>2.6687598116169588E-2</v>
      </c>
      <c r="P7933" s="3">
        <f t="shared" si="1115"/>
        <v>8.3084326018812121E-4</v>
      </c>
      <c r="Q7933" s="2">
        <f t="shared" si="1114"/>
        <v>-0.10274630758162379</v>
      </c>
      <c r="U7933" s="2">
        <f t="shared" si="1116"/>
        <v>8.3084326018812121E-4</v>
      </c>
      <c r="V7933" s="2">
        <f t="shared" si="1119"/>
        <v>-0.10274630758162379</v>
      </c>
      <c r="Z7933" s="1">
        <f t="shared" si="1117"/>
        <v>64</v>
      </c>
      <c r="AC7933" s="1" t="str">
        <f t="shared" si="1118"/>
        <v>N</v>
      </c>
    </row>
    <row r="7934" spans="1:29" x14ac:dyDescent="0.25">
      <c r="A7934" s="1">
        <v>20210310</v>
      </c>
      <c r="B7934" s="1">
        <v>8183</v>
      </c>
      <c r="C7934" s="1" t="s">
        <v>156</v>
      </c>
      <c r="D7934" s="1">
        <v>10.210000000000001</v>
      </c>
      <c r="E7934" s="1">
        <v>32</v>
      </c>
      <c r="F7934" s="1">
        <v>31.7</v>
      </c>
      <c r="G7934" s="1">
        <v>32.4</v>
      </c>
      <c r="H7934" s="1">
        <v>31.4</v>
      </c>
      <c r="I7934" s="1">
        <v>32.200000000000003</v>
      </c>
      <c r="J7934" s="1">
        <f>CEILING(E7934*0.9,LOOKUP(E7934*0.9,{0,10,50,100,500},{0.01,0.05,0.1,0.5,1}))</f>
        <v>28.8</v>
      </c>
      <c r="K7934" s="1">
        <f>CEILING(E7934*0.915,LOOKUP(E7934*0.915,{0,10,50,100,500},{0.01,0.05,0.1,0.5,1}))</f>
        <v>29.3</v>
      </c>
      <c r="L7934" s="1">
        <f>FLOOR(E7934*1.1,LOOKUP(E7934*1.1,{0,10,50,100,500},{0.01,0.05,0.1,0.5,1}))</f>
        <v>35.200000000000003</v>
      </c>
      <c r="M7934" s="1">
        <f t="shared" ref="M7934:M7997" si="1120">IF(L7934&lt;10,L7934-0.05,IF(L7934&lt;50,L7934-0.25,IF(L7934&lt;100,L7934-0.5,IF(L7934&lt;500,L7934-2.5,IF(L7934&lt;1000,L7934-5,IF(L7934&lt;5000,L7934-25,0))))))</f>
        <v>34.950000000000003</v>
      </c>
      <c r="N7934" s="2">
        <f t="shared" ref="N7934:N7997" si="1121">(F7934-E7934)/E7934</f>
        <v>-9.3750000000000222E-3</v>
      </c>
      <c r="O7934" s="2">
        <f t="shared" ref="O7934:O7997" si="1122">(G7934-E7934)/E7934</f>
        <v>1.2499999999999956E-2</v>
      </c>
      <c r="P7934" s="3">
        <f t="shared" si="1115"/>
        <v>-3.8478462732921491E-3</v>
      </c>
      <c r="Q7934" s="2">
        <f t="shared" ref="Q7934:Q7997" si="1123">IF(Q7933+P7934&gt;0,0,P7934+Q7933)</f>
        <v>-0.10659415385491594</v>
      </c>
      <c r="U7934" s="2">
        <f t="shared" si="1116"/>
        <v>-3.8478462732921491E-3</v>
      </c>
      <c r="V7934" s="2">
        <f t="shared" si="1119"/>
        <v>-0.10659415385491594</v>
      </c>
      <c r="Z7934" s="1">
        <f t="shared" si="1117"/>
        <v>32.15</v>
      </c>
      <c r="AC7934" s="1" t="str">
        <f t="shared" si="1118"/>
        <v>N</v>
      </c>
    </row>
    <row r="7935" spans="1:29" x14ac:dyDescent="0.25">
      <c r="A7935" s="1">
        <v>20210310</v>
      </c>
      <c r="B7935" s="1">
        <v>2609</v>
      </c>
      <c r="C7935" s="1" t="s">
        <v>310</v>
      </c>
      <c r="D7935" s="1">
        <v>8.91</v>
      </c>
      <c r="E7935" s="1">
        <v>28</v>
      </c>
      <c r="F7935" s="1">
        <v>28.75</v>
      </c>
      <c r="G7935" s="1">
        <v>29.35</v>
      </c>
      <c r="H7935" s="1">
        <v>28.05</v>
      </c>
      <c r="I7935" s="1">
        <v>28.1</v>
      </c>
      <c r="J7935" s="1">
        <f>CEILING(E7935*0.9,LOOKUP(E7935*0.9,{0,10,50,100,500},{0.01,0.05,0.1,0.5,1}))</f>
        <v>25.200000000000003</v>
      </c>
      <c r="K7935" s="1">
        <f>CEILING(E7935*0.915,LOOKUP(E7935*0.915,{0,10,50,100,500},{0.01,0.05,0.1,0.5,1}))</f>
        <v>25.650000000000002</v>
      </c>
      <c r="L7935" s="1">
        <f>FLOOR(E7935*1.1,LOOKUP(E7935*1.1,{0,10,50,100,500},{0.01,0.05,0.1,0.5,1}))</f>
        <v>30.8</v>
      </c>
      <c r="M7935" s="1">
        <f t="shared" si="1120"/>
        <v>30.55</v>
      </c>
      <c r="N7935" s="2">
        <f t="shared" si="1121"/>
        <v>2.6785714285714284E-2</v>
      </c>
      <c r="O7935" s="2">
        <f t="shared" si="1122"/>
        <v>4.8214285714285765E-2</v>
      </c>
      <c r="P7935" s="3">
        <f t="shared" si="1115"/>
        <v>2.078974555160127E-2</v>
      </c>
      <c r="Q7935" s="2">
        <f t="shared" si="1123"/>
        <v>-8.5804408303314678E-2</v>
      </c>
      <c r="U7935" s="2">
        <f t="shared" si="1116"/>
        <v>2.078974555160127E-2</v>
      </c>
      <c r="V7935" s="2">
        <f t="shared" si="1119"/>
        <v>-8.5804408303314678E-2</v>
      </c>
      <c r="Z7935" s="1">
        <f t="shared" si="1117"/>
        <v>28.15</v>
      </c>
      <c r="AC7935" s="1" t="str">
        <f t="shared" si="1118"/>
        <v>N</v>
      </c>
    </row>
    <row r="7936" spans="1:29" x14ac:dyDescent="0.25">
      <c r="A7936" s="1">
        <v>20210311</v>
      </c>
      <c r="B7936" s="1">
        <v>5386</v>
      </c>
      <c r="C7936" s="1" t="s">
        <v>140</v>
      </c>
      <c r="D7936" s="1">
        <v>16.88</v>
      </c>
      <c r="E7936" s="1">
        <v>73.8</v>
      </c>
      <c r="F7936" s="1">
        <v>76</v>
      </c>
      <c r="G7936" s="1">
        <v>76</v>
      </c>
      <c r="H7936" s="1">
        <v>73.3</v>
      </c>
      <c r="I7936" s="1">
        <v>73.8</v>
      </c>
      <c r="J7936" s="1">
        <f>CEILING(E7936*0.9,LOOKUP(E7936*0.9,{0,10,50,100,500},{0.01,0.05,0.1,0.5,1}))</f>
        <v>66.5</v>
      </c>
      <c r="K7936" s="1">
        <f>CEILING(E7936*0.915,LOOKUP(E7936*0.915,{0,10,50,100,500},{0.01,0.05,0.1,0.5,1}))</f>
        <v>67.600000000000009</v>
      </c>
      <c r="L7936" s="1">
        <f>FLOOR(E7936*1.1,LOOKUP(E7936*1.1,{0,10,50,100,500},{0.01,0.05,0.1,0.5,1}))</f>
        <v>81.100000000000009</v>
      </c>
      <c r="M7936" s="1">
        <f t="shared" si="1120"/>
        <v>80.600000000000009</v>
      </c>
      <c r="N7936" s="2">
        <f t="shared" si="1121"/>
        <v>2.9810298102981071E-2</v>
      </c>
      <c r="O7936" s="2">
        <f t="shared" si="1122"/>
        <v>2.9810298102981071E-2</v>
      </c>
      <c r="P7936" s="3">
        <f t="shared" si="1115"/>
        <v>2.7455688346883382E-2</v>
      </c>
      <c r="Q7936" s="2">
        <f t="shared" si="1123"/>
        <v>-5.8348719956431296E-2</v>
      </c>
      <c r="U7936" s="2">
        <f t="shared" si="1116"/>
        <v>2.7455688346883382E-2</v>
      </c>
      <c r="V7936" s="2">
        <f t="shared" si="1119"/>
        <v>-5.8348719956431296E-2</v>
      </c>
      <c r="Z7936" s="1">
        <f t="shared" si="1117"/>
        <v>74.099999999999994</v>
      </c>
      <c r="AC7936" s="1" t="str">
        <f t="shared" si="1118"/>
        <v>N</v>
      </c>
    </row>
    <row r="7937" spans="1:29" x14ac:dyDescent="0.25">
      <c r="A7937" s="1">
        <v>20210311</v>
      </c>
      <c r="B7937" s="1">
        <v>6156</v>
      </c>
      <c r="C7937" s="1" t="s">
        <v>490</v>
      </c>
      <c r="D7937" s="1">
        <v>10.24</v>
      </c>
      <c r="E7937" s="1">
        <v>19.8</v>
      </c>
      <c r="F7937" s="1">
        <v>19.600000000000001</v>
      </c>
      <c r="G7937" s="1">
        <v>19.649999999999999</v>
      </c>
      <c r="H7937" s="1">
        <v>19.2</v>
      </c>
      <c r="I7937" s="1">
        <v>19.3</v>
      </c>
      <c r="J7937" s="1">
        <f>CEILING(E7937*0.9,LOOKUP(E7937*0.9,{0,10,50,100,500},{0.01,0.05,0.1,0.5,1}))</f>
        <v>17.850000000000001</v>
      </c>
      <c r="K7937" s="1">
        <f>CEILING(E7937*0.915,LOOKUP(E7937*0.915,{0,10,50,100,500},{0.01,0.05,0.1,0.5,1}))</f>
        <v>18.150000000000002</v>
      </c>
      <c r="L7937" s="1">
        <f>FLOOR(E7937*1.1,LOOKUP(E7937*1.1,{0,10,50,100,500},{0.01,0.05,0.1,0.5,1}))</f>
        <v>21.75</v>
      </c>
      <c r="M7937" s="1">
        <f t="shared" si="1120"/>
        <v>21.5</v>
      </c>
      <c r="N7937" s="2">
        <f t="shared" si="1121"/>
        <v>-1.0101010101010065E-2</v>
      </c>
      <c r="O7937" s="2">
        <f t="shared" si="1122"/>
        <v>-7.5757575757576835E-3</v>
      </c>
      <c r="P7937" s="3">
        <f t="shared" si="1115"/>
        <v>0</v>
      </c>
      <c r="Q7937" s="2">
        <f t="shared" si="1123"/>
        <v>-5.8348719956431296E-2</v>
      </c>
      <c r="U7937" s="2">
        <f t="shared" si="1116"/>
        <v>0</v>
      </c>
      <c r="V7937" s="2">
        <f t="shared" si="1119"/>
        <v>-5.8348719956431296E-2</v>
      </c>
      <c r="Z7937" s="1">
        <f t="shared" si="1117"/>
        <v>19.95</v>
      </c>
      <c r="AC7937" s="1" t="str">
        <f t="shared" si="1118"/>
        <v>N</v>
      </c>
    </row>
    <row r="7938" spans="1:29" x14ac:dyDescent="0.25">
      <c r="A7938" s="1">
        <v>20210311</v>
      </c>
      <c r="B7938" s="1">
        <v>2609</v>
      </c>
      <c r="C7938" s="1" t="s">
        <v>310</v>
      </c>
      <c r="D7938" s="1">
        <v>9.24</v>
      </c>
      <c r="E7938" s="1">
        <v>28.1</v>
      </c>
      <c r="F7938" s="1">
        <v>29</v>
      </c>
      <c r="G7938" s="1">
        <v>29.95</v>
      </c>
      <c r="H7938" s="1">
        <v>28.45</v>
      </c>
      <c r="I7938" s="1">
        <v>29.15</v>
      </c>
      <c r="J7938" s="1">
        <f>CEILING(E7938*0.9,LOOKUP(E7938*0.9,{0,10,50,100,500},{0.01,0.05,0.1,0.5,1}))</f>
        <v>25.3</v>
      </c>
      <c r="K7938" s="1">
        <f>CEILING(E7938*0.915,LOOKUP(E7938*0.915,{0,10,50,100,500},{0.01,0.05,0.1,0.5,1}))</f>
        <v>25.75</v>
      </c>
      <c r="L7938" s="1">
        <f>FLOOR(E7938*1.1,LOOKUP(E7938*1.1,{0,10,50,100,500},{0.01,0.05,0.1,0.5,1}))</f>
        <v>30.900000000000002</v>
      </c>
      <c r="M7938" s="1">
        <f t="shared" si="1120"/>
        <v>30.650000000000002</v>
      </c>
      <c r="N7938" s="2">
        <f t="shared" si="1121"/>
        <v>3.2028469750889625E-2</v>
      </c>
      <c r="O7938" s="2">
        <f t="shared" si="1122"/>
        <v>6.5836298932384268E-2</v>
      </c>
      <c r="P7938" s="3">
        <f t="shared" si="1115"/>
        <v>-7.4340257289879285E-3</v>
      </c>
      <c r="Q7938" s="2">
        <f t="shared" si="1123"/>
        <v>-6.5782745685419225E-2</v>
      </c>
      <c r="U7938" s="2">
        <f t="shared" si="1116"/>
        <v>-7.4340257289879285E-3</v>
      </c>
      <c r="V7938" s="2">
        <f t="shared" si="1119"/>
        <v>-6.5782745685419225E-2</v>
      </c>
      <c r="Z7938" s="1">
        <f t="shared" si="1117"/>
        <v>28.25</v>
      </c>
      <c r="AC7938" s="1" t="str">
        <f t="shared" si="1118"/>
        <v>N</v>
      </c>
    </row>
    <row r="7939" spans="1:29" x14ac:dyDescent="0.25">
      <c r="A7939" s="1">
        <v>20210311</v>
      </c>
      <c r="B7939" s="1">
        <v>3094</v>
      </c>
      <c r="C7939" s="1" t="s">
        <v>183</v>
      </c>
      <c r="D7939" s="1">
        <v>8.0399999999999991</v>
      </c>
      <c r="E7939" s="1">
        <v>29.3</v>
      </c>
      <c r="F7939" s="1">
        <v>29.1</v>
      </c>
      <c r="G7939" s="1">
        <v>29.6</v>
      </c>
      <c r="H7939" s="1">
        <v>28.5</v>
      </c>
      <c r="I7939" s="1">
        <v>28.75</v>
      </c>
      <c r="J7939" s="1">
        <f>CEILING(E7939*0.9,LOOKUP(E7939*0.9,{0,10,50,100,500},{0.01,0.05,0.1,0.5,1}))</f>
        <v>26.400000000000002</v>
      </c>
      <c r="K7939" s="1">
        <f>CEILING(E7939*0.915,LOOKUP(E7939*0.915,{0,10,50,100,500},{0.01,0.05,0.1,0.5,1}))</f>
        <v>26.85</v>
      </c>
      <c r="L7939" s="1">
        <f>FLOOR(E7939*1.1,LOOKUP(E7939*1.1,{0,10,50,100,500},{0.01,0.05,0.1,0.5,1}))</f>
        <v>32.200000000000003</v>
      </c>
      <c r="M7939" s="1">
        <f t="shared" si="1120"/>
        <v>31.950000000000003</v>
      </c>
      <c r="N7939" s="2">
        <f t="shared" si="1121"/>
        <v>-6.8259385665528768E-3</v>
      </c>
      <c r="O7939" s="2">
        <f t="shared" si="1122"/>
        <v>1.0238907849829375E-2</v>
      </c>
      <c r="P7939" s="3">
        <f t="shared" ref="P7939:P8002" si="1124">IF(F7939&lt;Z7939,IF(G7939&lt;Z7939,0,IF(G7939&gt;=M7939,(Z7939-M7939*$AA$2-Z7939*0.0015-Z7939*$AA$4)/M7939,IF(H7939&lt;=K7939,(Z7939-K7939*$AA$2-Z7939*0.0015-Z7939*$AA$4)/K7939,(Z7939-I7939*$AA$2-Z7939*0.0015-Z7939*$AA$4)/I7939))),IF(G7939&gt;=M7939,(F7939-M7939*$AA$2-F7939*0.0015-F7939*$AA$4)/M7939,IF(H7939&lt;=K7939,(F7939-K7939*$AA$2-F7939*0.0015-F7939*$AA$4)/K7939,(F7939-I7939*$AA$2-F7939*0.0015-F7939*$AA$4)/I7939)))</f>
        <v>2.200358956521738E-2</v>
      </c>
      <c r="Q7939" s="2">
        <f t="shared" si="1123"/>
        <v>-4.3779156120201848E-2</v>
      </c>
      <c r="U7939" s="2">
        <f t="shared" ref="U7939:U8002" si="1125">IF(G7939=Z7939,0,IF(F7939&lt;Z7939,IF(G7939&lt;Z7939,0,IF(G7939&gt;=M7939,(Z7939-M7939*$AA$2-Z7939*0.0015-Z7939*$AA$4)/M7939,IF(H7939&lt;=K7939,(Z7939-K7939*$AA$2-Z7939*0.0015-Z7939*$AA$4)/K7939,(Z7939-I7939*$AA$2-Z7939*0.0015-Z7939*$AA$4)/I7939))),IF(G7939&gt;=M7939,(F7939-M7939*$AA$2-F7939*0.0015-F7939*$AA$4)/M7939,IF(H7939&lt;=K7939,(F7939-K7939*$AA$2-F7939*0.0015-F7939*$AA$4)/K7939,(F7939-I7939*$AA$2-F7939*0.0015-F7939*$AA$4)/I7939))))</f>
        <v>2.200358956521738E-2</v>
      </c>
      <c r="V7939" s="2">
        <f t="shared" si="1119"/>
        <v>-4.3779156120201848E-2</v>
      </c>
      <c r="Z7939" s="1">
        <f t="shared" ref="Z7939:Z8002" si="1126">IF(E7939&lt;10,E7939+(0.01*$Y$2),IF(E7939&lt;50,E7939+(0.05*$Y$2),IF(E7939&lt;100,E7939+(0.1*$Y$2),IF(E7939&lt;500,E7939+(0.5*$Y$2),IF(E7939&lt;1000,E7939+(1*$Y$2),0)))))</f>
        <v>29.45</v>
      </c>
      <c r="AC7939" s="1" t="str">
        <f t="shared" ref="AC7939:AC8002" si="1127">IF(Z7939=G7939,"Y","N")</f>
        <v>N</v>
      </c>
    </row>
    <row r="7940" spans="1:29" x14ac:dyDescent="0.25">
      <c r="A7940" s="1">
        <v>20210311</v>
      </c>
      <c r="B7940" s="1">
        <v>8104</v>
      </c>
      <c r="C7940" s="1" t="s">
        <v>814</v>
      </c>
      <c r="D7940" s="1">
        <v>7.21</v>
      </c>
      <c r="E7940" s="1">
        <v>55.8</v>
      </c>
      <c r="F7940" s="1">
        <v>56</v>
      </c>
      <c r="G7940" s="1">
        <v>56.5</v>
      </c>
      <c r="H7940" s="1">
        <v>52.5</v>
      </c>
      <c r="I7940" s="1">
        <v>52.9</v>
      </c>
      <c r="J7940" s="1">
        <f>CEILING(E7940*0.9,LOOKUP(E7940*0.9,{0,10,50,100,500},{0.01,0.05,0.1,0.5,1}))</f>
        <v>50.300000000000004</v>
      </c>
      <c r="K7940" s="1">
        <f>CEILING(E7940*0.915,LOOKUP(E7940*0.915,{0,10,50,100,500},{0.01,0.05,0.1,0.5,1}))</f>
        <v>51.1</v>
      </c>
      <c r="L7940" s="1">
        <f>FLOOR(E7940*1.1,LOOKUP(E7940*1.1,{0,10,50,100,500},{0.01,0.05,0.1,0.5,1}))</f>
        <v>61.300000000000004</v>
      </c>
      <c r="M7940" s="1">
        <f t="shared" si="1120"/>
        <v>60.800000000000004</v>
      </c>
      <c r="N7940" s="2">
        <f t="shared" si="1121"/>
        <v>3.5842293906810548E-3</v>
      </c>
      <c r="O7940" s="2">
        <f t="shared" si="1122"/>
        <v>1.2544802867383563E-2</v>
      </c>
      <c r="P7940" s="3">
        <f t="shared" si="1124"/>
        <v>5.8078620037807067E-2</v>
      </c>
      <c r="Q7940" s="2">
        <f t="shared" si="1123"/>
        <v>0</v>
      </c>
      <c r="U7940" s="2">
        <f t="shared" si="1125"/>
        <v>5.8078620037807067E-2</v>
      </c>
      <c r="V7940" s="2">
        <f t="shared" ref="V7940:V8003" si="1128">IF(V7939+U7940&gt;0,0,U7940+V7939)</f>
        <v>0</v>
      </c>
      <c r="Z7940" s="1">
        <f t="shared" si="1126"/>
        <v>56.099999999999994</v>
      </c>
      <c r="AC7940" s="1" t="str">
        <f t="shared" si="1127"/>
        <v>N</v>
      </c>
    </row>
    <row r="7941" spans="1:29" x14ac:dyDescent="0.25">
      <c r="A7941" s="1">
        <v>20210311</v>
      </c>
      <c r="B7941" s="1">
        <v>2338</v>
      </c>
      <c r="C7941" s="1" t="s">
        <v>233</v>
      </c>
      <c r="D7941" s="1">
        <v>7</v>
      </c>
      <c r="E7941" s="1">
        <v>49.35</v>
      </c>
      <c r="F7941" s="1">
        <v>51.6</v>
      </c>
      <c r="G7941" s="1">
        <v>54.2</v>
      </c>
      <c r="H7941" s="1">
        <v>50.3</v>
      </c>
      <c r="I7941" s="1">
        <v>54.2</v>
      </c>
      <c r="J7941" s="1">
        <f>CEILING(E7941*0.9,LOOKUP(E7941*0.9,{0,10,50,100,500},{0.01,0.05,0.1,0.5,1}))</f>
        <v>44.45</v>
      </c>
      <c r="K7941" s="1">
        <f>CEILING(E7941*0.915,LOOKUP(E7941*0.915,{0,10,50,100,500},{0.01,0.05,0.1,0.5,1}))</f>
        <v>45.2</v>
      </c>
      <c r="L7941" s="1">
        <f>FLOOR(E7941*1.1,LOOKUP(E7941*1.1,{0,10,50,100,500},{0.01,0.05,0.1,0.5,1}))</f>
        <v>54.2</v>
      </c>
      <c r="M7941" s="1">
        <f t="shared" si="1120"/>
        <v>53.7</v>
      </c>
      <c r="N7941" s="2">
        <f t="shared" si="1121"/>
        <v>4.5592705167173252E-2</v>
      </c>
      <c r="O7941" s="2">
        <f t="shared" si="1122"/>
        <v>9.8277608915906811E-2</v>
      </c>
      <c r="P7941" s="3">
        <f t="shared" si="1124"/>
        <v>-4.1329882681564296E-2</v>
      </c>
      <c r="Q7941" s="2">
        <f t="shared" si="1123"/>
        <v>-4.1329882681564296E-2</v>
      </c>
      <c r="U7941" s="2">
        <f t="shared" si="1125"/>
        <v>-4.1329882681564296E-2</v>
      </c>
      <c r="V7941" s="2">
        <f t="shared" si="1128"/>
        <v>-4.1329882681564296E-2</v>
      </c>
      <c r="Z7941" s="1">
        <f t="shared" si="1126"/>
        <v>49.5</v>
      </c>
      <c r="AC7941" s="1" t="str">
        <f t="shared" si="1127"/>
        <v>N</v>
      </c>
    </row>
    <row r="7942" spans="1:29" x14ac:dyDescent="0.25">
      <c r="A7942" s="1">
        <v>20210311</v>
      </c>
      <c r="B7942" s="1">
        <v>3540</v>
      </c>
      <c r="C7942" s="1" t="s">
        <v>100</v>
      </c>
      <c r="D7942" s="1">
        <v>6.98</v>
      </c>
      <c r="E7942" s="1">
        <v>76.8</v>
      </c>
      <c r="F7942" s="1">
        <v>76.5</v>
      </c>
      <c r="G7942" s="1">
        <v>77.099999999999994</v>
      </c>
      <c r="H7942" s="1">
        <v>75.3</v>
      </c>
      <c r="I7942" s="1">
        <v>76.3</v>
      </c>
      <c r="J7942" s="1">
        <f>CEILING(E7942*0.9,LOOKUP(E7942*0.9,{0,10,50,100,500},{0.01,0.05,0.1,0.5,1}))</f>
        <v>69.2</v>
      </c>
      <c r="K7942" s="1">
        <f>CEILING(E7942*0.915,LOOKUP(E7942*0.915,{0,10,50,100,500},{0.01,0.05,0.1,0.5,1}))</f>
        <v>70.3</v>
      </c>
      <c r="L7942" s="1">
        <f>FLOOR(E7942*1.1,LOOKUP(E7942*1.1,{0,10,50,100,500},{0.01,0.05,0.1,0.5,1}))</f>
        <v>84.4</v>
      </c>
      <c r="M7942" s="1">
        <f t="shared" si="1120"/>
        <v>83.9</v>
      </c>
      <c r="N7942" s="2">
        <f t="shared" si="1121"/>
        <v>-3.9062499999999631E-3</v>
      </c>
      <c r="O7942" s="2">
        <f t="shared" si="1122"/>
        <v>3.9062499999999631E-3</v>
      </c>
      <c r="P7942" s="3">
        <f t="shared" si="1124"/>
        <v>8.1670170380077414E-3</v>
      </c>
      <c r="Q7942" s="2">
        <f t="shared" si="1123"/>
        <v>-3.3162865643556555E-2</v>
      </c>
      <c r="U7942" s="2">
        <f t="shared" si="1125"/>
        <v>0</v>
      </c>
      <c r="V7942" s="2">
        <f t="shared" si="1128"/>
        <v>-4.1329882681564296E-2</v>
      </c>
      <c r="Z7942" s="1">
        <f t="shared" si="1126"/>
        <v>77.099999999999994</v>
      </c>
      <c r="AC7942" s="1" t="str">
        <f t="shared" si="1127"/>
        <v>Y</v>
      </c>
    </row>
    <row r="7943" spans="1:29" x14ac:dyDescent="0.25">
      <c r="A7943" s="1">
        <v>20210311</v>
      </c>
      <c r="B7943" s="1">
        <v>3646</v>
      </c>
      <c r="C7943" s="1" t="s">
        <v>455</v>
      </c>
      <c r="D7943" s="1">
        <v>6.48</v>
      </c>
      <c r="E7943" s="1">
        <v>26.55</v>
      </c>
      <c r="F7943" s="1">
        <v>26.75</v>
      </c>
      <c r="G7943" s="1">
        <v>27.05</v>
      </c>
      <c r="H7943" s="1">
        <v>25.7</v>
      </c>
      <c r="I7943" s="1">
        <v>26.25</v>
      </c>
      <c r="J7943" s="1">
        <f>CEILING(E7943*0.9,LOOKUP(E7943*0.9,{0,10,50,100,500},{0.01,0.05,0.1,0.5,1}))</f>
        <v>23.900000000000002</v>
      </c>
      <c r="K7943" s="1">
        <f>CEILING(E7943*0.915,LOOKUP(E7943*0.915,{0,10,50,100,500},{0.01,0.05,0.1,0.5,1}))</f>
        <v>24.3</v>
      </c>
      <c r="L7943" s="1">
        <f>FLOOR(E7943*1.1,LOOKUP(E7943*1.1,{0,10,50,100,500},{0.01,0.05,0.1,0.5,1}))</f>
        <v>29.200000000000003</v>
      </c>
      <c r="M7943" s="1">
        <f t="shared" si="1120"/>
        <v>28.950000000000003</v>
      </c>
      <c r="N7943" s="2">
        <f t="shared" si="1121"/>
        <v>7.5329566854990312E-3</v>
      </c>
      <c r="O7943" s="2">
        <f t="shared" si="1122"/>
        <v>1.8832391713747645E-2</v>
      </c>
      <c r="P7943" s="3">
        <f t="shared" si="1124"/>
        <v>1.6713447619047514E-2</v>
      </c>
      <c r="Q7943" s="2">
        <f t="shared" si="1123"/>
        <v>-1.6449418024509041E-2</v>
      </c>
      <c r="U7943" s="2">
        <f t="shared" si="1125"/>
        <v>1.6713447619047514E-2</v>
      </c>
      <c r="V7943" s="2">
        <f t="shared" si="1128"/>
        <v>-2.4616435062516782E-2</v>
      </c>
      <c r="Z7943" s="1">
        <f t="shared" si="1126"/>
        <v>26.7</v>
      </c>
      <c r="AC7943" s="1" t="str">
        <f t="shared" si="1127"/>
        <v>N</v>
      </c>
    </row>
    <row r="7944" spans="1:29" x14ac:dyDescent="0.25">
      <c r="A7944" s="1">
        <v>20210312</v>
      </c>
      <c r="B7944" s="1">
        <v>2338</v>
      </c>
      <c r="C7944" s="1" t="s">
        <v>233</v>
      </c>
      <c r="D7944" s="1">
        <v>40.119999999999997</v>
      </c>
      <c r="E7944" s="1">
        <v>54.2</v>
      </c>
      <c r="F7944" s="1">
        <v>55</v>
      </c>
      <c r="G7944" s="1">
        <v>56.9</v>
      </c>
      <c r="H7944" s="1">
        <v>52.9</v>
      </c>
      <c r="I7944" s="1">
        <v>55.5</v>
      </c>
      <c r="J7944" s="1">
        <f>CEILING(E7944*0.9,LOOKUP(E7944*0.9,{0,10,50,100,500},{0.01,0.05,0.1,0.5,1}))</f>
        <v>48.800000000000004</v>
      </c>
      <c r="K7944" s="1">
        <f>CEILING(E7944*0.915,LOOKUP(E7944*0.915,{0,10,50,100,500},{0.01,0.05,0.1,0.5,1}))</f>
        <v>49.6</v>
      </c>
      <c r="L7944" s="1">
        <f>FLOOR(E7944*1.1,LOOKUP(E7944*1.1,{0,10,50,100,500},{0.01,0.05,0.1,0.5,1}))</f>
        <v>59.6</v>
      </c>
      <c r="M7944" s="1">
        <f t="shared" si="1120"/>
        <v>59.1</v>
      </c>
      <c r="N7944" s="2">
        <f t="shared" si="1121"/>
        <v>1.4760147601475962E-2</v>
      </c>
      <c r="O7944" s="2">
        <f t="shared" si="1122"/>
        <v>4.9815498154981472E-2</v>
      </c>
      <c r="P7944" s="3">
        <f t="shared" si="1124"/>
        <v>-1.1289900900900957E-2</v>
      </c>
      <c r="Q7944" s="2">
        <f t="shared" si="1123"/>
        <v>-2.7739318925409998E-2</v>
      </c>
      <c r="U7944" s="2">
        <f t="shared" si="1125"/>
        <v>-1.1289900900900957E-2</v>
      </c>
      <c r="V7944" s="2">
        <f t="shared" si="1128"/>
        <v>-3.5906335963417739E-2</v>
      </c>
      <c r="Z7944" s="1">
        <f t="shared" si="1126"/>
        <v>54.5</v>
      </c>
      <c r="AC7944" s="1" t="str">
        <f t="shared" si="1127"/>
        <v>N</v>
      </c>
    </row>
    <row r="7945" spans="1:29" x14ac:dyDescent="0.25">
      <c r="A7945" s="1">
        <v>20210312</v>
      </c>
      <c r="B7945" s="1">
        <v>3025</v>
      </c>
      <c r="C7945" s="1" t="s">
        <v>176</v>
      </c>
      <c r="D7945" s="1">
        <v>15.32</v>
      </c>
      <c r="E7945" s="1">
        <v>32.9</v>
      </c>
      <c r="F7945" s="1">
        <v>32.9</v>
      </c>
      <c r="G7945" s="1">
        <v>33.5</v>
      </c>
      <c r="H7945" s="1">
        <v>32.6</v>
      </c>
      <c r="I7945" s="1">
        <v>33</v>
      </c>
      <c r="J7945" s="1">
        <f>CEILING(E7945*0.9,LOOKUP(E7945*0.9,{0,10,50,100,500},{0.01,0.05,0.1,0.5,1}))</f>
        <v>29.650000000000002</v>
      </c>
      <c r="K7945" s="1">
        <f>CEILING(E7945*0.915,LOOKUP(E7945*0.915,{0,10,50,100,500},{0.01,0.05,0.1,0.5,1}))</f>
        <v>30.150000000000002</v>
      </c>
      <c r="L7945" s="1">
        <f>FLOOR(E7945*1.1,LOOKUP(E7945*1.1,{0,10,50,100,500},{0.01,0.05,0.1,0.5,1}))</f>
        <v>36.15</v>
      </c>
      <c r="M7945" s="1">
        <f t="shared" si="1120"/>
        <v>35.9</v>
      </c>
      <c r="N7945" s="2">
        <f t="shared" si="1121"/>
        <v>0</v>
      </c>
      <c r="O7945" s="2">
        <f t="shared" si="1122"/>
        <v>1.8237082066869345E-2</v>
      </c>
      <c r="P7945" s="3">
        <f t="shared" si="1124"/>
        <v>-7.8572575757592878E-4</v>
      </c>
      <c r="Q7945" s="2">
        <f t="shared" si="1123"/>
        <v>-2.8525044682985928E-2</v>
      </c>
      <c r="U7945" s="2">
        <f t="shared" si="1125"/>
        <v>-7.8572575757592878E-4</v>
      </c>
      <c r="V7945" s="2">
        <f t="shared" si="1128"/>
        <v>-3.6692061720993666E-2</v>
      </c>
      <c r="Z7945" s="1">
        <f t="shared" si="1126"/>
        <v>33.049999999999997</v>
      </c>
      <c r="AC7945" s="1" t="str">
        <f t="shared" si="1127"/>
        <v>N</v>
      </c>
    </row>
    <row r="7946" spans="1:29" x14ac:dyDescent="0.25">
      <c r="A7946" s="1">
        <v>20210312</v>
      </c>
      <c r="B7946" s="1">
        <v>2609</v>
      </c>
      <c r="C7946" s="1" t="s">
        <v>310</v>
      </c>
      <c r="D7946" s="1">
        <v>13.92</v>
      </c>
      <c r="E7946" s="1">
        <v>29.15</v>
      </c>
      <c r="F7946" s="1">
        <v>29.7</v>
      </c>
      <c r="G7946" s="1">
        <v>31.3</v>
      </c>
      <c r="H7946" s="1">
        <v>29.6</v>
      </c>
      <c r="I7946" s="1">
        <v>31.3</v>
      </c>
      <c r="J7946" s="1">
        <f>CEILING(E7946*0.9,LOOKUP(E7946*0.9,{0,10,50,100,500},{0.01,0.05,0.1,0.5,1}))</f>
        <v>26.25</v>
      </c>
      <c r="K7946" s="1">
        <f>CEILING(E7946*0.915,LOOKUP(E7946*0.915,{0,10,50,100,500},{0.01,0.05,0.1,0.5,1}))</f>
        <v>26.700000000000003</v>
      </c>
      <c r="L7946" s="1">
        <f>FLOOR(E7946*1.1,LOOKUP(E7946*1.1,{0,10,50,100,500},{0.01,0.05,0.1,0.5,1}))</f>
        <v>32.050000000000004</v>
      </c>
      <c r="M7946" s="1">
        <f t="shared" si="1120"/>
        <v>31.800000000000004</v>
      </c>
      <c r="N7946" s="2">
        <f t="shared" si="1121"/>
        <v>1.886792452830191E-2</v>
      </c>
      <c r="O7946" s="2">
        <f t="shared" si="1122"/>
        <v>7.3756432246998363E-2</v>
      </c>
      <c r="P7946" s="3">
        <f t="shared" si="1124"/>
        <v>-5.3319137380191818E-2</v>
      </c>
      <c r="Q7946" s="2">
        <f t="shared" si="1123"/>
        <v>-8.1844182063177742E-2</v>
      </c>
      <c r="U7946" s="2">
        <f t="shared" si="1125"/>
        <v>-5.3319137380191818E-2</v>
      </c>
      <c r="V7946" s="2">
        <f t="shared" si="1128"/>
        <v>-9.0011199101185491E-2</v>
      </c>
      <c r="Z7946" s="1">
        <f t="shared" si="1126"/>
        <v>29.299999999999997</v>
      </c>
      <c r="AC7946" s="1" t="str">
        <f t="shared" si="1127"/>
        <v>N</v>
      </c>
    </row>
    <row r="7947" spans="1:29" x14ac:dyDescent="0.25">
      <c r="A7947" s="1">
        <v>20210312</v>
      </c>
      <c r="B7947" s="1">
        <v>8054</v>
      </c>
      <c r="C7947" s="1" t="s">
        <v>194</v>
      </c>
      <c r="D7947" s="1">
        <v>11.96</v>
      </c>
      <c r="E7947" s="1">
        <v>38.25</v>
      </c>
      <c r="F7947" s="1">
        <v>38.25</v>
      </c>
      <c r="G7947" s="1">
        <v>42.05</v>
      </c>
      <c r="H7947" s="1">
        <v>38</v>
      </c>
      <c r="I7947" s="1">
        <v>42.05</v>
      </c>
      <c r="J7947" s="1">
        <f>CEILING(E7947*0.9,LOOKUP(E7947*0.9,{0,10,50,100,500},{0.01,0.05,0.1,0.5,1}))</f>
        <v>34.450000000000003</v>
      </c>
      <c r="K7947" s="1">
        <f>CEILING(E7947*0.915,LOOKUP(E7947*0.915,{0,10,50,100,500},{0.01,0.05,0.1,0.5,1}))</f>
        <v>35</v>
      </c>
      <c r="L7947" s="1">
        <f>FLOOR(E7947*1.1,LOOKUP(E7947*1.1,{0,10,50,100,500},{0.01,0.05,0.1,0.5,1}))</f>
        <v>42.050000000000004</v>
      </c>
      <c r="M7947" s="1">
        <f t="shared" si="1120"/>
        <v>41.800000000000004</v>
      </c>
      <c r="N7947" s="2">
        <f t="shared" si="1121"/>
        <v>0</v>
      </c>
      <c r="O7947" s="2">
        <f t="shared" si="1122"/>
        <v>9.9346405228758095E-2</v>
      </c>
      <c r="P7947" s="3">
        <f t="shared" si="1124"/>
        <v>-8.3483248803827903E-2</v>
      </c>
      <c r="Q7947" s="2">
        <f t="shared" si="1123"/>
        <v>-0.16532743086700563</v>
      </c>
      <c r="U7947" s="2">
        <f t="shared" si="1125"/>
        <v>-8.3483248803827903E-2</v>
      </c>
      <c r="V7947" s="2">
        <f t="shared" si="1128"/>
        <v>-0.17349444790501339</v>
      </c>
      <c r="Z7947" s="1">
        <f t="shared" si="1126"/>
        <v>38.4</v>
      </c>
      <c r="AC7947" s="1" t="str">
        <f t="shared" si="1127"/>
        <v>N</v>
      </c>
    </row>
    <row r="7948" spans="1:29" x14ac:dyDescent="0.25">
      <c r="A7948" s="1">
        <v>20210312</v>
      </c>
      <c r="B7948" s="1">
        <v>6477</v>
      </c>
      <c r="C7948" s="1" t="s">
        <v>188</v>
      </c>
      <c r="D7948" s="1">
        <v>9.8000000000000007</v>
      </c>
      <c r="E7948" s="1">
        <v>64.2</v>
      </c>
      <c r="F7948" s="1">
        <v>64.7</v>
      </c>
      <c r="G7948" s="1">
        <v>67.3</v>
      </c>
      <c r="H7948" s="1">
        <v>64.7</v>
      </c>
      <c r="I7948" s="1">
        <v>65.2</v>
      </c>
      <c r="J7948" s="1">
        <f>CEILING(E7948*0.9,LOOKUP(E7948*0.9,{0,10,50,100,500},{0.01,0.05,0.1,0.5,1}))</f>
        <v>57.800000000000004</v>
      </c>
      <c r="K7948" s="1">
        <f>CEILING(E7948*0.915,LOOKUP(E7948*0.915,{0,10,50,100,500},{0.01,0.05,0.1,0.5,1}))</f>
        <v>58.800000000000004</v>
      </c>
      <c r="L7948" s="1">
        <f>FLOOR(E7948*1.1,LOOKUP(E7948*1.1,{0,10,50,100,500},{0.01,0.05,0.1,0.5,1}))</f>
        <v>70.600000000000009</v>
      </c>
      <c r="M7948" s="1">
        <f t="shared" si="1120"/>
        <v>70.100000000000009</v>
      </c>
      <c r="N7948" s="2">
        <f t="shared" si="1121"/>
        <v>7.7881619937694704E-3</v>
      </c>
      <c r="O7948" s="2">
        <f t="shared" si="1122"/>
        <v>4.8286604361370625E-2</v>
      </c>
      <c r="P7948" s="3">
        <f t="shared" si="1124"/>
        <v>-9.9521487730061132E-3</v>
      </c>
      <c r="Q7948" s="2">
        <f t="shared" si="1123"/>
        <v>-0.17527957964001176</v>
      </c>
      <c r="U7948" s="2">
        <f t="shared" si="1125"/>
        <v>-9.9521487730061132E-3</v>
      </c>
      <c r="V7948" s="2">
        <f t="shared" si="1128"/>
        <v>-0.18344659667801952</v>
      </c>
      <c r="Z7948" s="1">
        <f t="shared" si="1126"/>
        <v>64.5</v>
      </c>
      <c r="AC7948" s="1" t="str">
        <f t="shared" si="1127"/>
        <v>N</v>
      </c>
    </row>
    <row r="7949" spans="1:29" x14ac:dyDescent="0.25">
      <c r="A7949" s="1">
        <v>20210312</v>
      </c>
      <c r="B7949" s="1">
        <v>6443</v>
      </c>
      <c r="C7949" s="1" t="s">
        <v>105</v>
      </c>
      <c r="D7949" s="1">
        <v>9.18</v>
      </c>
      <c r="E7949" s="1">
        <v>40</v>
      </c>
      <c r="F7949" s="1">
        <v>41.35</v>
      </c>
      <c r="G7949" s="1">
        <v>42.65</v>
      </c>
      <c r="H7949" s="1">
        <v>40.65</v>
      </c>
      <c r="I7949" s="1">
        <v>42.4</v>
      </c>
      <c r="J7949" s="1">
        <f>CEILING(E7949*0.9,LOOKUP(E7949*0.9,{0,10,50,100,500},{0.01,0.05,0.1,0.5,1}))</f>
        <v>36</v>
      </c>
      <c r="K7949" s="1">
        <f>CEILING(E7949*0.915,LOOKUP(E7949*0.915,{0,10,50,100,500},{0.01,0.05,0.1,0.5,1}))</f>
        <v>36.6</v>
      </c>
      <c r="L7949" s="1">
        <f>FLOOR(E7949*1.1,LOOKUP(E7949*1.1,{0,10,50,100,500},{0.01,0.05,0.1,0.5,1}))</f>
        <v>44</v>
      </c>
      <c r="M7949" s="1">
        <f t="shared" si="1120"/>
        <v>43.75</v>
      </c>
      <c r="N7949" s="2">
        <f t="shared" si="1121"/>
        <v>3.3750000000000037E-2</v>
      </c>
      <c r="O7949" s="2">
        <f t="shared" si="1122"/>
        <v>6.6249999999999962E-2</v>
      </c>
      <c r="P7949" s="3">
        <f t="shared" si="1124"/>
        <v>-2.7015123820754633E-2</v>
      </c>
      <c r="Q7949" s="2">
        <f t="shared" si="1123"/>
        <v>-0.20229470346076639</v>
      </c>
      <c r="U7949" s="2">
        <f t="shared" si="1125"/>
        <v>-2.7015123820754633E-2</v>
      </c>
      <c r="V7949" s="2">
        <f t="shared" si="1128"/>
        <v>-0.21046172049877415</v>
      </c>
      <c r="Z7949" s="1">
        <f t="shared" si="1126"/>
        <v>40.15</v>
      </c>
      <c r="AC7949" s="1" t="str">
        <f t="shared" si="1127"/>
        <v>N</v>
      </c>
    </row>
    <row r="7950" spans="1:29" x14ac:dyDescent="0.25">
      <c r="A7950" s="1">
        <v>20210312</v>
      </c>
      <c r="B7950" s="1">
        <v>1513</v>
      </c>
      <c r="C7950" s="1" t="s">
        <v>303</v>
      </c>
      <c r="D7950" s="1">
        <v>8.56</v>
      </c>
      <c r="E7950" s="1">
        <v>54.6</v>
      </c>
      <c r="F7950" s="1">
        <v>55.2</v>
      </c>
      <c r="G7950" s="1">
        <v>56.5</v>
      </c>
      <c r="H7950" s="1">
        <v>54.4</v>
      </c>
      <c r="I7950" s="1">
        <v>55.1</v>
      </c>
      <c r="J7950" s="1">
        <f>CEILING(E7950*0.9,LOOKUP(E7950*0.9,{0,10,50,100,500},{0.01,0.05,0.1,0.5,1}))</f>
        <v>49.150000000000006</v>
      </c>
      <c r="K7950" s="1">
        <f>CEILING(E7950*0.915,LOOKUP(E7950*0.915,{0,10,50,100,500},{0.01,0.05,0.1,0.5,1}))</f>
        <v>50</v>
      </c>
      <c r="L7950" s="1">
        <f>FLOOR(E7950*1.1,LOOKUP(E7950*1.1,{0,10,50,100,500},{0.01,0.05,0.1,0.5,1}))</f>
        <v>60</v>
      </c>
      <c r="M7950" s="1">
        <f t="shared" si="1120"/>
        <v>59.5</v>
      </c>
      <c r="N7950" s="2">
        <f t="shared" si="1121"/>
        <v>1.0989010989011014E-2</v>
      </c>
      <c r="O7950" s="2">
        <f t="shared" si="1122"/>
        <v>3.4798534798534772E-2</v>
      </c>
      <c r="P7950" s="3">
        <f t="shared" si="1124"/>
        <v>-4.8656442831212761E-4</v>
      </c>
      <c r="Q7950" s="2">
        <f t="shared" si="1123"/>
        <v>-0.20278126788907852</v>
      </c>
      <c r="U7950" s="2">
        <f t="shared" si="1125"/>
        <v>-4.8656442831212761E-4</v>
      </c>
      <c r="V7950" s="2">
        <f t="shared" si="1128"/>
        <v>-0.21094828492708628</v>
      </c>
      <c r="Z7950" s="1">
        <f t="shared" si="1126"/>
        <v>54.9</v>
      </c>
      <c r="AC7950" s="1" t="str">
        <f t="shared" si="1127"/>
        <v>N</v>
      </c>
    </row>
    <row r="7951" spans="1:29" x14ac:dyDescent="0.25">
      <c r="A7951" s="1">
        <v>20210312</v>
      </c>
      <c r="B7951" s="1">
        <v>8261</v>
      </c>
      <c r="C7951" s="1" t="s">
        <v>163</v>
      </c>
      <c r="D7951" s="1">
        <v>8.07</v>
      </c>
      <c r="E7951" s="1">
        <v>52.8</v>
      </c>
      <c r="F7951" s="1">
        <v>54.3</v>
      </c>
      <c r="G7951" s="1">
        <v>58</v>
      </c>
      <c r="H7951" s="1">
        <v>54.2</v>
      </c>
      <c r="I7951" s="1">
        <v>58</v>
      </c>
      <c r="J7951" s="1">
        <f>CEILING(E7951*0.9,LOOKUP(E7951*0.9,{0,10,50,100,500},{0.01,0.05,0.1,0.5,1}))</f>
        <v>47.550000000000004</v>
      </c>
      <c r="K7951" s="1">
        <f>CEILING(E7951*0.915,LOOKUP(E7951*0.915,{0,10,50,100,500},{0.01,0.05,0.1,0.5,1}))</f>
        <v>48.35</v>
      </c>
      <c r="L7951" s="1">
        <f>FLOOR(E7951*1.1,LOOKUP(E7951*1.1,{0,10,50,100,500},{0.01,0.05,0.1,0.5,1}))</f>
        <v>58</v>
      </c>
      <c r="M7951" s="1">
        <f t="shared" si="1120"/>
        <v>57.5</v>
      </c>
      <c r="N7951" s="2">
        <f t="shared" si="1121"/>
        <v>2.8409090909090912E-2</v>
      </c>
      <c r="O7951" s="2">
        <f t="shared" si="1122"/>
        <v>9.848484848484855E-2</v>
      </c>
      <c r="P7951" s="3">
        <f t="shared" si="1124"/>
        <v>-5.7844490434782639E-2</v>
      </c>
      <c r="Q7951" s="2">
        <f t="shared" si="1123"/>
        <v>-0.26062575832386115</v>
      </c>
      <c r="U7951" s="2">
        <f t="shared" si="1125"/>
        <v>-5.7844490434782639E-2</v>
      </c>
      <c r="V7951" s="2">
        <f t="shared" si="1128"/>
        <v>-0.26879277536186891</v>
      </c>
      <c r="Z7951" s="1">
        <f t="shared" si="1126"/>
        <v>53.099999999999994</v>
      </c>
      <c r="AC7951" s="1" t="str">
        <f t="shared" si="1127"/>
        <v>N</v>
      </c>
    </row>
    <row r="7952" spans="1:29" x14ac:dyDescent="0.25">
      <c r="A7952" s="1">
        <v>20210315</v>
      </c>
      <c r="B7952" s="1">
        <v>5386</v>
      </c>
      <c r="C7952" s="1" t="s">
        <v>140</v>
      </c>
      <c r="D7952" s="1">
        <v>14.31</v>
      </c>
      <c r="E7952" s="1">
        <v>75</v>
      </c>
      <c r="F7952" s="1">
        <v>73.5</v>
      </c>
      <c r="G7952" s="1">
        <v>74.2</v>
      </c>
      <c r="H7952" s="1">
        <v>71.099999999999994</v>
      </c>
      <c r="I7952" s="1">
        <v>71.8</v>
      </c>
      <c r="J7952" s="1">
        <f>CEILING(E7952*0.9,LOOKUP(E7952*0.9,{0,10,50,100,500},{0.01,0.05,0.1,0.5,1}))</f>
        <v>67.5</v>
      </c>
      <c r="K7952" s="1">
        <f>CEILING(E7952*0.915,LOOKUP(E7952*0.915,{0,10,50,100,500},{0.01,0.05,0.1,0.5,1}))</f>
        <v>68.7</v>
      </c>
      <c r="L7952" s="1">
        <f>FLOOR(E7952*1.1,LOOKUP(E7952*1.1,{0,10,50,100,500},{0.01,0.05,0.1,0.5,1}))</f>
        <v>82.5</v>
      </c>
      <c r="M7952" s="1">
        <f t="shared" si="1120"/>
        <v>82</v>
      </c>
      <c r="N7952" s="2">
        <f t="shared" si="1121"/>
        <v>-0.02</v>
      </c>
      <c r="O7952" s="2">
        <f t="shared" si="1122"/>
        <v>-1.0666666666666628E-2</v>
      </c>
      <c r="P7952" s="3">
        <f t="shared" si="1124"/>
        <v>0</v>
      </c>
      <c r="Q7952" s="2">
        <f t="shared" si="1123"/>
        <v>-0.26062575832386115</v>
      </c>
      <c r="U7952" s="2">
        <f t="shared" si="1125"/>
        <v>0</v>
      </c>
      <c r="V7952" s="2">
        <f t="shared" si="1128"/>
        <v>-0.26879277536186891</v>
      </c>
      <c r="Z7952" s="1">
        <f t="shared" si="1126"/>
        <v>75.3</v>
      </c>
      <c r="AC7952" s="1" t="str">
        <f t="shared" si="1127"/>
        <v>N</v>
      </c>
    </row>
    <row r="7953" spans="1:29" x14ac:dyDescent="0.25">
      <c r="A7953" s="1">
        <v>20210315</v>
      </c>
      <c r="B7953" s="1">
        <v>2342</v>
      </c>
      <c r="C7953" s="1" t="s">
        <v>228</v>
      </c>
      <c r="D7953" s="1">
        <v>14.19</v>
      </c>
      <c r="E7953" s="1">
        <v>39.65</v>
      </c>
      <c r="F7953" s="1">
        <v>40.299999999999997</v>
      </c>
      <c r="G7953" s="1">
        <v>41</v>
      </c>
      <c r="H7953" s="1">
        <v>38</v>
      </c>
      <c r="I7953" s="1">
        <v>38.9</v>
      </c>
      <c r="J7953" s="1">
        <f>CEILING(E7953*0.9,LOOKUP(E7953*0.9,{0,10,50,100,500},{0.01,0.05,0.1,0.5,1}))</f>
        <v>35.700000000000003</v>
      </c>
      <c r="K7953" s="1">
        <f>CEILING(E7953*0.915,LOOKUP(E7953*0.915,{0,10,50,100,500},{0.01,0.05,0.1,0.5,1}))</f>
        <v>36.300000000000004</v>
      </c>
      <c r="L7953" s="1">
        <f>FLOOR(E7953*1.1,LOOKUP(E7953*1.1,{0,10,50,100,500},{0.01,0.05,0.1,0.5,1}))</f>
        <v>43.6</v>
      </c>
      <c r="M7953" s="1">
        <f t="shared" si="1120"/>
        <v>43.35</v>
      </c>
      <c r="N7953" s="2">
        <f t="shared" si="1121"/>
        <v>1.6393442622950786E-2</v>
      </c>
      <c r="O7953" s="2">
        <f t="shared" si="1122"/>
        <v>3.404791929382097E-2</v>
      </c>
      <c r="P7953" s="3">
        <f t="shared" si="1124"/>
        <v>3.3623372750642623E-2</v>
      </c>
      <c r="Q7953" s="2">
        <f t="shared" si="1123"/>
        <v>-0.22700238557321853</v>
      </c>
      <c r="U7953" s="2">
        <f t="shared" si="1125"/>
        <v>3.3623372750642623E-2</v>
      </c>
      <c r="V7953" s="2">
        <f t="shared" si="1128"/>
        <v>-0.23516940261122629</v>
      </c>
      <c r="Z7953" s="1">
        <f t="shared" si="1126"/>
        <v>39.799999999999997</v>
      </c>
      <c r="AC7953" s="1" t="str">
        <f t="shared" si="1127"/>
        <v>N</v>
      </c>
    </row>
    <row r="7954" spans="1:29" x14ac:dyDescent="0.25">
      <c r="A7954" s="1">
        <v>20210315</v>
      </c>
      <c r="B7954" s="1">
        <v>2641</v>
      </c>
      <c r="C7954" s="1" t="s">
        <v>154</v>
      </c>
      <c r="D7954" s="1">
        <v>13.64</v>
      </c>
      <c r="E7954" s="1">
        <v>12.75</v>
      </c>
      <c r="F7954" s="1">
        <v>13</v>
      </c>
      <c r="G7954" s="1">
        <v>13.65</v>
      </c>
      <c r="H7954" s="1">
        <v>12.8</v>
      </c>
      <c r="I7954" s="1">
        <v>13</v>
      </c>
      <c r="J7954" s="1">
        <f>CEILING(E7954*0.9,LOOKUP(E7954*0.9,{0,10,50,100,500},{0.01,0.05,0.1,0.5,1}))</f>
        <v>11.5</v>
      </c>
      <c r="K7954" s="1">
        <f>CEILING(E7954*0.915,LOOKUP(E7954*0.915,{0,10,50,100,500},{0.01,0.05,0.1,0.5,1}))</f>
        <v>11.700000000000001</v>
      </c>
      <c r="L7954" s="1">
        <f>FLOOR(E7954*1.1,LOOKUP(E7954*1.1,{0,10,50,100,500},{0.01,0.05,0.1,0.5,1}))</f>
        <v>14</v>
      </c>
      <c r="M7954" s="1">
        <f t="shared" si="1120"/>
        <v>13.75</v>
      </c>
      <c r="N7954" s="2">
        <f t="shared" si="1121"/>
        <v>1.9607843137254902E-2</v>
      </c>
      <c r="O7954" s="2">
        <f t="shared" si="1122"/>
        <v>7.0588235294117674E-2</v>
      </c>
      <c r="P7954" s="3">
        <f t="shared" si="1124"/>
        <v>-2.2980000000000895E-3</v>
      </c>
      <c r="Q7954" s="2">
        <f t="shared" si="1123"/>
        <v>-0.22930038557321861</v>
      </c>
      <c r="U7954" s="2">
        <f t="shared" si="1125"/>
        <v>-2.2980000000000895E-3</v>
      </c>
      <c r="V7954" s="2">
        <f t="shared" si="1128"/>
        <v>-0.23746740261122637</v>
      </c>
      <c r="Z7954" s="1">
        <f t="shared" si="1126"/>
        <v>12.9</v>
      </c>
      <c r="AC7954" s="1" t="str">
        <f t="shared" si="1127"/>
        <v>N</v>
      </c>
    </row>
    <row r="7955" spans="1:29" x14ac:dyDescent="0.25">
      <c r="A7955" s="1">
        <v>20210315</v>
      </c>
      <c r="B7955" s="1">
        <v>4956</v>
      </c>
      <c r="C7955" s="1" t="s">
        <v>118</v>
      </c>
      <c r="D7955" s="1">
        <v>13.41</v>
      </c>
      <c r="E7955" s="1">
        <v>24.3</v>
      </c>
      <c r="F7955" s="1">
        <v>24.2</v>
      </c>
      <c r="G7955" s="1">
        <v>24.6</v>
      </c>
      <c r="H7955" s="1">
        <v>23.8</v>
      </c>
      <c r="I7955" s="1">
        <v>23.95</v>
      </c>
      <c r="J7955" s="1">
        <f>CEILING(E7955*0.9,LOOKUP(E7955*0.9,{0,10,50,100,500},{0.01,0.05,0.1,0.5,1}))</f>
        <v>21.900000000000002</v>
      </c>
      <c r="K7955" s="1">
        <f>CEILING(E7955*0.915,LOOKUP(E7955*0.915,{0,10,50,100,500},{0.01,0.05,0.1,0.5,1}))</f>
        <v>22.25</v>
      </c>
      <c r="L7955" s="1">
        <f>FLOOR(E7955*1.1,LOOKUP(E7955*1.1,{0,10,50,100,500},{0.01,0.05,0.1,0.5,1}))</f>
        <v>26.700000000000003</v>
      </c>
      <c r="M7955" s="1">
        <f t="shared" si="1120"/>
        <v>26.450000000000003</v>
      </c>
      <c r="N7955" s="2">
        <f t="shared" si="1121"/>
        <v>-4.1152263374486181E-3</v>
      </c>
      <c r="O7955" s="2">
        <f t="shared" si="1122"/>
        <v>1.2345679012345708E-2</v>
      </c>
      <c r="P7955" s="3">
        <f t="shared" si="1124"/>
        <v>1.8539181628392465E-2</v>
      </c>
      <c r="Q7955" s="2">
        <f t="shared" si="1123"/>
        <v>-0.21076120394482614</v>
      </c>
      <c r="U7955" s="2">
        <f t="shared" si="1125"/>
        <v>1.8539181628392465E-2</v>
      </c>
      <c r="V7955" s="2">
        <f t="shared" si="1128"/>
        <v>-0.2189282209828339</v>
      </c>
      <c r="Z7955" s="1">
        <f t="shared" si="1126"/>
        <v>24.45</v>
      </c>
      <c r="AC7955" s="1" t="str">
        <f t="shared" si="1127"/>
        <v>N</v>
      </c>
    </row>
    <row r="7956" spans="1:29" x14ac:dyDescent="0.25">
      <c r="A7956" s="1">
        <v>20210315</v>
      </c>
      <c r="B7956" s="1">
        <v>2609</v>
      </c>
      <c r="C7956" s="1" t="s">
        <v>310</v>
      </c>
      <c r="D7956" s="1">
        <v>13.29</v>
      </c>
      <c r="E7956" s="1">
        <v>31.3</v>
      </c>
      <c r="F7956" s="1">
        <v>31.1</v>
      </c>
      <c r="G7956" s="1">
        <v>31.1</v>
      </c>
      <c r="H7956" s="1">
        <v>29.9</v>
      </c>
      <c r="I7956" s="1">
        <v>30.05</v>
      </c>
      <c r="J7956" s="1">
        <f>CEILING(E7956*0.9,LOOKUP(E7956*0.9,{0,10,50,100,500},{0.01,0.05,0.1,0.5,1}))</f>
        <v>28.200000000000003</v>
      </c>
      <c r="K7956" s="1">
        <f>CEILING(E7956*0.915,LOOKUP(E7956*0.915,{0,10,50,100,500},{0.01,0.05,0.1,0.5,1}))</f>
        <v>28.650000000000002</v>
      </c>
      <c r="L7956" s="1">
        <f>FLOOR(E7956*1.1,LOOKUP(E7956*1.1,{0,10,50,100,500},{0.01,0.05,0.1,0.5,1}))</f>
        <v>34.4</v>
      </c>
      <c r="M7956" s="1">
        <f t="shared" si="1120"/>
        <v>34.15</v>
      </c>
      <c r="N7956" s="2">
        <f t="shared" si="1121"/>
        <v>-6.3897763578274532E-3</v>
      </c>
      <c r="O7956" s="2">
        <f t="shared" si="1122"/>
        <v>-6.3897763578274532E-3</v>
      </c>
      <c r="P7956" s="3">
        <f t="shared" si="1124"/>
        <v>0</v>
      </c>
      <c r="Q7956" s="2">
        <f t="shared" si="1123"/>
        <v>-0.21076120394482614</v>
      </c>
      <c r="U7956" s="2">
        <f t="shared" si="1125"/>
        <v>0</v>
      </c>
      <c r="V7956" s="2">
        <f t="shared" si="1128"/>
        <v>-0.2189282209828339</v>
      </c>
      <c r="Z7956" s="1">
        <f t="shared" si="1126"/>
        <v>31.45</v>
      </c>
      <c r="AC7956" s="1" t="str">
        <f t="shared" si="1127"/>
        <v>N</v>
      </c>
    </row>
    <row r="7957" spans="1:29" x14ac:dyDescent="0.25">
      <c r="A7957" s="1">
        <v>20210315</v>
      </c>
      <c r="B7957" s="1">
        <v>6443</v>
      </c>
      <c r="C7957" s="1" t="s">
        <v>105</v>
      </c>
      <c r="D7957" s="1">
        <v>10.01</v>
      </c>
      <c r="E7957" s="1">
        <v>42.4</v>
      </c>
      <c r="F7957" s="1">
        <v>42</v>
      </c>
      <c r="G7957" s="1">
        <v>43.5</v>
      </c>
      <c r="H7957" s="1">
        <v>41</v>
      </c>
      <c r="I7957" s="1">
        <v>42.4</v>
      </c>
      <c r="J7957" s="1">
        <f>CEILING(E7957*0.9,LOOKUP(E7957*0.9,{0,10,50,100,500},{0.01,0.05,0.1,0.5,1}))</f>
        <v>38.200000000000003</v>
      </c>
      <c r="K7957" s="1">
        <f>CEILING(E7957*0.915,LOOKUP(E7957*0.915,{0,10,50,100,500},{0.01,0.05,0.1,0.5,1}))</f>
        <v>38.800000000000004</v>
      </c>
      <c r="L7957" s="1">
        <f>FLOOR(E7957*1.1,LOOKUP(E7957*1.1,{0,10,50,100,500},{0.01,0.05,0.1,0.5,1}))</f>
        <v>46.6</v>
      </c>
      <c r="M7957" s="1">
        <f t="shared" si="1120"/>
        <v>46.35</v>
      </c>
      <c r="N7957" s="2">
        <f t="shared" si="1121"/>
        <v>-9.4339622641509101E-3</v>
      </c>
      <c r="O7957" s="2">
        <f t="shared" si="1122"/>
        <v>2.594339622641513E-2</v>
      </c>
      <c r="P7957" s="3">
        <f t="shared" si="1124"/>
        <v>1.2330176886792283E-3</v>
      </c>
      <c r="Q7957" s="2">
        <f t="shared" si="1123"/>
        <v>-0.20952818625614691</v>
      </c>
      <c r="U7957" s="2">
        <f t="shared" si="1125"/>
        <v>1.2330176886792283E-3</v>
      </c>
      <c r="V7957" s="2">
        <f t="shared" si="1128"/>
        <v>-0.21769520329415468</v>
      </c>
      <c r="Z7957" s="1">
        <f t="shared" si="1126"/>
        <v>42.55</v>
      </c>
      <c r="AC7957" s="1" t="str">
        <f t="shared" si="1127"/>
        <v>N</v>
      </c>
    </row>
    <row r="7958" spans="1:29" x14ac:dyDescent="0.25">
      <c r="A7958" s="1">
        <v>20210315</v>
      </c>
      <c r="B7958" s="1">
        <v>6477</v>
      </c>
      <c r="C7958" s="1" t="s">
        <v>188</v>
      </c>
      <c r="D7958" s="1">
        <v>9.94</v>
      </c>
      <c r="E7958" s="1">
        <v>65.2</v>
      </c>
      <c r="F7958" s="1">
        <v>65.5</v>
      </c>
      <c r="G7958" s="1">
        <v>66.3</v>
      </c>
      <c r="H7958" s="1">
        <v>64.7</v>
      </c>
      <c r="I7958" s="1">
        <v>64.900000000000006</v>
      </c>
      <c r="J7958" s="1">
        <f>CEILING(E7958*0.9,LOOKUP(E7958*0.9,{0,10,50,100,500},{0.01,0.05,0.1,0.5,1}))</f>
        <v>58.7</v>
      </c>
      <c r="K7958" s="1">
        <f>CEILING(E7958*0.915,LOOKUP(E7958*0.915,{0,10,50,100,500},{0.01,0.05,0.1,0.5,1}))</f>
        <v>59.7</v>
      </c>
      <c r="L7958" s="1">
        <f>FLOOR(E7958*1.1,LOOKUP(E7958*1.1,{0,10,50,100,500},{0.01,0.05,0.1,0.5,1}))</f>
        <v>71.7</v>
      </c>
      <c r="M7958" s="1">
        <f t="shared" si="1120"/>
        <v>71.2</v>
      </c>
      <c r="N7958" s="2">
        <f t="shared" si="1121"/>
        <v>4.6012269938649868E-3</v>
      </c>
      <c r="O7958" s="2">
        <f t="shared" si="1122"/>
        <v>1.6871165644171692E-2</v>
      </c>
      <c r="P7958" s="3">
        <f t="shared" si="1124"/>
        <v>6.9294360554698715E-3</v>
      </c>
      <c r="Q7958" s="2">
        <f t="shared" si="1123"/>
        <v>-0.20259875020067705</v>
      </c>
      <c r="U7958" s="2">
        <f t="shared" si="1125"/>
        <v>6.9294360554698715E-3</v>
      </c>
      <c r="V7958" s="2">
        <f t="shared" si="1128"/>
        <v>-0.21076576723868481</v>
      </c>
      <c r="Z7958" s="1">
        <f t="shared" si="1126"/>
        <v>65.5</v>
      </c>
      <c r="AC7958" s="1" t="str">
        <f t="shared" si="1127"/>
        <v>N</v>
      </c>
    </row>
    <row r="7959" spans="1:29" x14ac:dyDescent="0.25">
      <c r="A7959" s="1">
        <v>20210315</v>
      </c>
      <c r="B7959" s="1">
        <v>3588</v>
      </c>
      <c r="C7959" s="1" t="s">
        <v>124</v>
      </c>
      <c r="D7959" s="1">
        <v>9.6999999999999993</v>
      </c>
      <c r="E7959" s="1">
        <v>65.099999999999994</v>
      </c>
      <c r="F7959" s="1">
        <v>64.7</v>
      </c>
      <c r="G7959" s="1">
        <v>67.099999999999994</v>
      </c>
      <c r="H7959" s="1">
        <v>64.3</v>
      </c>
      <c r="I7959" s="1">
        <v>65.2</v>
      </c>
      <c r="J7959" s="1">
        <f>CEILING(E7959*0.9,LOOKUP(E7959*0.9,{0,10,50,100,500},{0.01,0.05,0.1,0.5,1}))</f>
        <v>58.6</v>
      </c>
      <c r="K7959" s="1">
        <f>CEILING(E7959*0.915,LOOKUP(E7959*0.915,{0,10,50,100,500},{0.01,0.05,0.1,0.5,1}))</f>
        <v>59.6</v>
      </c>
      <c r="L7959" s="1">
        <f>FLOOR(E7959*1.1,LOOKUP(E7959*1.1,{0,10,50,100,500},{0.01,0.05,0.1,0.5,1}))</f>
        <v>71.600000000000009</v>
      </c>
      <c r="M7959" s="1">
        <f t="shared" si="1120"/>
        <v>71.100000000000009</v>
      </c>
      <c r="N7959" s="2">
        <f t="shared" si="1121"/>
        <v>-6.1443932411673046E-3</v>
      </c>
      <c r="O7959" s="2">
        <f t="shared" si="1122"/>
        <v>3.0721966205837177E-2</v>
      </c>
      <c r="P7959" s="3">
        <f t="shared" si="1124"/>
        <v>7.6365950920230009E-4</v>
      </c>
      <c r="Q7959" s="2">
        <f t="shared" si="1123"/>
        <v>-0.20183509069147476</v>
      </c>
      <c r="U7959" s="2">
        <f t="shared" si="1125"/>
        <v>7.6365950920230009E-4</v>
      </c>
      <c r="V7959" s="2">
        <f t="shared" si="1128"/>
        <v>-0.21000210772948252</v>
      </c>
      <c r="Z7959" s="1">
        <f t="shared" si="1126"/>
        <v>65.399999999999991</v>
      </c>
      <c r="AC7959" s="1" t="str">
        <f t="shared" si="1127"/>
        <v>N</v>
      </c>
    </row>
    <row r="7960" spans="1:29" x14ac:dyDescent="0.25">
      <c r="A7960" s="1">
        <v>20210316</v>
      </c>
      <c r="B7960" s="1">
        <v>6229</v>
      </c>
      <c r="C7960" s="1" t="s">
        <v>92</v>
      </c>
      <c r="D7960" s="1">
        <v>23.91</v>
      </c>
      <c r="E7960" s="1">
        <v>34.049999999999997</v>
      </c>
      <c r="F7960" s="1">
        <v>33.4</v>
      </c>
      <c r="G7960" s="1">
        <v>33.9</v>
      </c>
      <c r="H7960" s="1">
        <v>32.35</v>
      </c>
      <c r="I7960" s="1">
        <v>32.4</v>
      </c>
      <c r="J7960" s="1">
        <f>CEILING(E7960*0.9,LOOKUP(E7960*0.9,{0,10,50,100,500},{0.01,0.05,0.1,0.5,1}))</f>
        <v>30.650000000000002</v>
      </c>
      <c r="K7960" s="1">
        <f>CEILING(E7960*0.915,LOOKUP(E7960*0.915,{0,10,50,100,500},{0.01,0.05,0.1,0.5,1}))</f>
        <v>31.200000000000003</v>
      </c>
      <c r="L7960" s="1">
        <f>FLOOR(E7960*1.1,LOOKUP(E7960*1.1,{0,10,50,100,500},{0.01,0.05,0.1,0.5,1}))</f>
        <v>37.450000000000003</v>
      </c>
      <c r="M7960" s="1">
        <f t="shared" si="1120"/>
        <v>37.200000000000003</v>
      </c>
      <c r="N7960" s="2">
        <f t="shared" si="1121"/>
        <v>-1.9089574155653412E-2</v>
      </c>
      <c r="O7960" s="2">
        <f t="shared" si="1122"/>
        <v>-4.4052863436122936E-3</v>
      </c>
      <c r="P7960" s="3">
        <f t="shared" si="1124"/>
        <v>0</v>
      </c>
      <c r="Q7960" s="2">
        <f t="shared" si="1123"/>
        <v>-0.20183509069147476</v>
      </c>
      <c r="U7960" s="2">
        <f t="shared" si="1125"/>
        <v>0</v>
      </c>
      <c r="V7960" s="2">
        <f t="shared" si="1128"/>
        <v>-0.21000210772948252</v>
      </c>
      <c r="Z7960" s="1">
        <f t="shared" si="1126"/>
        <v>34.199999999999996</v>
      </c>
      <c r="AC7960" s="1" t="str">
        <f t="shared" si="1127"/>
        <v>N</v>
      </c>
    </row>
    <row r="7961" spans="1:29" x14ac:dyDescent="0.25">
      <c r="A7961" s="1">
        <v>20210316</v>
      </c>
      <c r="B7961" s="1">
        <v>2399</v>
      </c>
      <c r="C7961" s="1" t="s">
        <v>180</v>
      </c>
      <c r="D7961" s="1">
        <v>15.02</v>
      </c>
      <c r="E7961" s="1">
        <v>19</v>
      </c>
      <c r="F7961" s="1">
        <v>19</v>
      </c>
      <c r="G7961" s="1">
        <v>19.899999999999999</v>
      </c>
      <c r="H7961" s="1">
        <v>18.75</v>
      </c>
      <c r="I7961" s="1">
        <v>19.899999999999999</v>
      </c>
      <c r="J7961" s="1">
        <f>CEILING(E7961*0.9,LOOKUP(E7961*0.9,{0,10,50,100,500},{0.01,0.05,0.1,0.5,1}))</f>
        <v>17.100000000000001</v>
      </c>
      <c r="K7961" s="1">
        <f>CEILING(E7961*0.915,LOOKUP(E7961*0.915,{0,10,50,100,500},{0.01,0.05,0.1,0.5,1}))</f>
        <v>17.400000000000002</v>
      </c>
      <c r="L7961" s="1">
        <f>FLOOR(E7961*1.1,LOOKUP(E7961*1.1,{0,10,50,100,500},{0.01,0.05,0.1,0.5,1}))</f>
        <v>20.900000000000002</v>
      </c>
      <c r="M7961" s="1">
        <f t="shared" si="1120"/>
        <v>20.650000000000002</v>
      </c>
      <c r="N7961" s="2">
        <f t="shared" si="1121"/>
        <v>0</v>
      </c>
      <c r="O7961" s="2">
        <f t="shared" si="1122"/>
        <v>4.7368421052631504E-2</v>
      </c>
      <c r="P7961" s="3">
        <f t="shared" si="1124"/>
        <v>-3.9914871859296437E-2</v>
      </c>
      <c r="Q7961" s="2">
        <f t="shared" si="1123"/>
        <v>-0.24174996255077119</v>
      </c>
      <c r="U7961" s="2">
        <f t="shared" si="1125"/>
        <v>-3.9914871859296437E-2</v>
      </c>
      <c r="V7961" s="2">
        <f t="shared" si="1128"/>
        <v>-0.24991697958877895</v>
      </c>
      <c r="Z7961" s="1">
        <f t="shared" si="1126"/>
        <v>19.149999999999999</v>
      </c>
      <c r="AC7961" s="1" t="str">
        <f t="shared" si="1127"/>
        <v>N</v>
      </c>
    </row>
    <row r="7962" spans="1:29" x14ac:dyDescent="0.25">
      <c r="A7962" s="1">
        <v>20210316</v>
      </c>
      <c r="B7962" s="1">
        <v>2605</v>
      </c>
      <c r="C7962" s="1" t="s">
        <v>245</v>
      </c>
      <c r="D7962" s="1">
        <v>11.43</v>
      </c>
      <c r="E7962" s="1">
        <v>22.6</v>
      </c>
      <c r="F7962" s="1">
        <v>22.35</v>
      </c>
      <c r="G7962" s="1">
        <v>22.35</v>
      </c>
      <c r="H7962" s="1">
        <v>21.6</v>
      </c>
      <c r="I7962" s="1">
        <v>21.85</v>
      </c>
      <c r="J7962" s="1">
        <f>CEILING(E7962*0.9,LOOKUP(E7962*0.9,{0,10,50,100,500},{0.01,0.05,0.1,0.5,1}))</f>
        <v>20.350000000000001</v>
      </c>
      <c r="K7962" s="1">
        <f>CEILING(E7962*0.915,LOOKUP(E7962*0.915,{0,10,50,100,500},{0.01,0.05,0.1,0.5,1}))</f>
        <v>20.700000000000003</v>
      </c>
      <c r="L7962" s="1">
        <f>FLOOR(E7962*1.1,LOOKUP(E7962*1.1,{0,10,50,100,500},{0.01,0.05,0.1,0.5,1}))</f>
        <v>24.85</v>
      </c>
      <c r="M7962" s="1">
        <f t="shared" si="1120"/>
        <v>24.6</v>
      </c>
      <c r="N7962" s="2">
        <f t="shared" si="1121"/>
        <v>-1.1061946902654867E-2</v>
      </c>
      <c r="O7962" s="2">
        <f t="shared" si="1122"/>
        <v>-1.1061946902654867E-2</v>
      </c>
      <c r="P7962" s="3">
        <f t="shared" si="1124"/>
        <v>0</v>
      </c>
      <c r="Q7962" s="2">
        <f t="shared" si="1123"/>
        <v>-0.24174996255077119</v>
      </c>
      <c r="U7962" s="2">
        <f t="shared" si="1125"/>
        <v>0</v>
      </c>
      <c r="V7962" s="2">
        <f t="shared" si="1128"/>
        <v>-0.24991697958877895</v>
      </c>
      <c r="Z7962" s="1">
        <f t="shared" si="1126"/>
        <v>22.75</v>
      </c>
      <c r="AC7962" s="1" t="str">
        <f t="shared" si="1127"/>
        <v>N</v>
      </c>
    </row>
    <row r="7963" spans="1:29" x14ac:dyDescent="0.25">
      <c r="A7963" s="1">
        <v>20210316</v>
      </c>
      <c r="B7963" s="1">
        <v>5608</v>
      </c>
      <c r="C7963" s="1" t="s">
        <v>314</v>
      </c>
      <c r="D7963" s="1">
        <v>10.92</v>
      </c>
      <c r="E7963" s="1">
        <v>13.85</v>
      </c>
      <c r="F7963" s="1">
        <v>14.05</v>
      </c>
      <c r="G7963" s="1">
        <v>14.2</v>
      </c>
      <c r="H7963" s="1">
        <v>13.3</v>
      </c>
      <c r="I7963" s="1">
        <v>14.1</v>
      </c>
      <c r="J7963" s="1">
        <f>CEILING(E7963*0.9,LOOKUP(E7963*0.9,{0,10,50,100,500},{0.01,0.05,0.1,0.5,1}))</f>
        <v>12.5</v>
      </c>
      <c r="K7963" s="1">
        <f>CEILING(E7963*0.915,LOOKUP(E7963*0.915,{0,10,50,100,500},{0.01,0.05,0.1,0.5,1}))</f>
        <v>12.700000000000001</v>
      </c>
      <c r="L7963" s="1">
        <f>FLOOR(E7963*1.1,LOOKUP(E7963*1.1,{0,10,50,100,500},{0.01,0.05,0.1,0.5,1}))</f>
        <v>15.200000000000001</v>
      </c>
      <c r="M7963" s="1">
        <f t="shared" si="1120"/>
        <v>14.950000000000001</v>
      </c>
      <c r="N7963" s="2">
        <f t="shared" si="1121"/>
        <v>1.4440433212996467E-2</v>
      </c>
      <c r="O7963" s="2">
        <f t="shared" si="1122"/>
        <v>2.5270758122743656E-2</v>
      </c>
      <c r="P7963" s="3">
        <f t="shared" si="1124"/>
        <v>-5.8373652482268798E-3</v>
      </c>
      <c r="Q7963" s="2">
        <f t="shared" si="1123"/>
        <v>-0.24758732779899806</v>
      </c>
      <c r="U7963" s="2">
        <f t="shared" si="1125"/>
        <v>-5.8373652482268798E-3</v>
      </c>
      <c r="V7963" s="2">
        <f t="shared" si="1128"/>
        <v>-0.25575434483700582</v>
      </c>
      <c r="Z7963" s="1">
        <f t="shared" si="1126"/>
        <v>14</v>
      </c>
      <c r="AC7963" s="1" t="str">
        <f t="shared" si="1127"/>
        <v>N</v>
      </c>
    </row>
    <row r="7964" spans="1:29" x14ac:dyDescent="0.25">
      <c r="A7964" s="1">
        <v>20210316</v>
      </c>
      <c r="B7964" s="1">
        <v>2033</v>
      </c>
      <c r="C7964" s="1" t="s">
        <v>604</v>
      </c>
      <c r="D7964" s="1">
        <v>10.53</v>
      </c>
      <c r="E7964" s="1">
        <v>13.4</v>
      </c>
      <c r="F7964" s="1">
        <v>13.35</v>
      </c>
      <c r="G7964" s="1">
        <v>13.8</v>
      </c>
      <c r="H7964" s="1">
        <v>13.1</v>
      </c>
      <c r="I7964" s="1">
        <v>13.55</v>
      </c>
      <c r="J7964" s="1">
        <f>CEILING(E7964*0.9,LOOKUP(E7964*0.9,{0,10,50,100,500},{0.01,0.05,0.1,0.5,1}))</f>
        <v>12.100000000000001</v>
      </c>
      <c r="K7964" s="1">
        <f>CEILING(E7964*0.915,LOOKUP(E7964*0.915,{0,10,50,100,500},{0.01,0.05,0.1,0.5,1}))</f>
        <v>12.3</v>
      </c>
      <c r="L7964" s="1">
        <f>FLOOR(E7964*1.1,LOOKUP(E7964*1.1,{0,10,50,100,500},{0.01,0.05,0.1,0.5,1}))</f>
        <v>14.700000000000001</v>
      </c>
      <c r="M7964" s="1">
        <f t="shared" si="1120"/>
        <v>14.450000000000001</v>
      </c>
      <c r="N7964" s="2">
        <f t="shared" si="1121"/>
        <v>-3.7313432835821424E-3</v>
      </c>
      <c r="O7964" s="2">
        <f t="shared" si="1122"/>
        <v>2.9850746268656744E-2</v>
      </c>
      <c r="P7964" s="3">
        <f t="shared" si="1124"/>
        <v>-2.2980000000000457E-3</v>
      </c>
      <c r="Q7964" s="2">
        <f t="shared" si="1123"/>
        <v>-0.24988532779899811</v>
      </c>
      <c r="U7964" s="2">
        <f t="shared" si="1125"/>
        <v>-2.2980000000000457E-3</v>
      </c>
      <c r="V7964" s="2">
        <f t="shared" si="1128"/>
        <v>-0.25805234483700584</v>
      </c>
      <c r="Z7964" s="1">
        <f t="shared" si="1126"/>
        <v>13.55</v>
      </c>
      <c r="AC7964" s="1" t="str">
        <f t="shared" si="1127"/>
        <v>N</v>
      </c>
    </row>
    <row r="7965" spans="1:29" x14ac:dyDescent="0.25">
      <c r="A7965" s="1">
        <v>20210316</v>
      </c>
      <c r="B7965" s="1">
        <v>3707</v>
      </c>
      <c r="C7965" s="1" t="s">
        <v>81</v>
      </c>
      <c r="D7965" s="1">
        <v>8.23</v>
      </c>
      <c r="E7965" s="1">
        <v>50.4</v>
      </c>
      <c r="F7965" s="1">
        <v>50.9</v>
      </c>
      <c r="G7965" s="1">
        <v>52.3</v>
      </c>
      <c r="H7965" s="1">
        <v>50.6</v>
      </c>
      <c r="I7965" s="1">
        <v>50.8</v>
      </c>
      <c r="J7965" s="1">
        <f>CEILING(E7965*0.9,LOOKUP(E7965*0.9,{0,10,50,100,500},{0.01,0.05,0.1,0.5,1}))</f>
        <v>45.400000000000006</v>
      </c>
      <c r="K7965" s="1">
        <f>CEILING(E7965*0.915,LOOKUP(E7965*0.915,{0,10,50,100,500},{0.01,0.05,0.1,0.5,1}))</f>
        <v>46.150000000000006</v>
      </c>
      <c r="L7965" s="1">
        <f>FLOOR(E7965*1.1,LOOKUP(E7965*1.1,{0,10,50,100,500},{0.01,0.05,0.1,0.5,1}))</f>
        <v>55.400000000000006</v>
      </c>
      <c r="M7965" s="1">
        <f t="shared" si="1120"/>
        <v>54.900000000000006</v>
      </c>
      <c r="N7965" s="2">
        <f t="shared" si="1121"/>
        <v>9.9206349206349201E-3</v>
      </c>
      <c r="O7965" s="2">
        <f t="shared" si="1122"/>
        <v>3.7698412698412669E-2</v>
      </c>
      <c r="P7965" s="3">
        <f t="shared" si="1124"/>
        <v>-3.3323425196850196E-4</v>
      </c>
      <c r="Q7965" s="2">
        <f t="shared" si="1123"/>
        <v>-0.2502185620509666</v>
      </c>
      <c r="U7965" s="2">
        <f t="shared" si="1125"/>
        <v>-3.3323425196850196E-4</v>
      </c>
      <c r="V7965" s="2">
        <f t="shared" si="1128"/>
        <v>-0.25838557908897436</v>
      </c>
      <c r="Z7965" s="1">
        <f t="shared" si="1126"/>
        <v>50.699999999999996</v>
      </c>
      <c r="AC7965" s="1" t="str">
        <f t="shared" si="1127"/>
        <v>N</v>
      </c>
    </row>
    <row r="7966" spans="1:29" x14ac:dyDescent="0.25">
      <c r="A7966" s="1">
        <v>20210316</v>
      </c>
      <c r="B7966" s="1">
        <v>3003</v>
      </c>
      <c r="C7966" s="1" t="s">
        <v>110</v>
      </c>
      <c r="D7966" s="1">
        <v>7.65</v>
      </c>
      <c r="E7966" s="1">
        <v>58.8</v>
      </c>
      <c r="F7966" s="1">
        <v>58.5</v>
      </c>
      <c r="G7966" s="1">
        <v>59</v>
      </c>
      <c r="H7966" s="1">
        <v>57.4</v>
      </c>
      <c r="I7966" s="1">
        <v>58.2</v>
      </c>
      <c r="J7966" s="1">
        <f>CEILING(E7966*0.9,LOOKUP(E7966*0.9,{0,10,50,100,500},{0.01,0.05,0.1,0.5,1}))</f>
        <v>53</v>
      </c>
      <c r="K7966" s="1">
        <f>CEILING(E7966*0.915,LOOKUP(E7966*0.915,{0,10,50,100,500},{0.01,0.05,0.1,0.5,1}))</f>
        <v>53.900000000000006</v>
      </c>
      <c r="L7966" s="1">
        <f>FLOOR(E7966*1.1,LOOKUP(E7966*1.1,{0,10,50,100,500},{0.01,0.05,0.1,0.5,1}))</f>
        <v>64.600000000000009</v>
      </c>
      <c r="M7966" s="1">
        <f t="shared" si="1120"/>
        <v>64.100000000000009</v>
      </c>
      <c r="N7966" s="2">
        <f t="shared" si="1121"/>
        <v>-5.1020408163264825E-3</v>
      </c>
      <c r="O7966" s="2">
        <f t="shared" si="1122"/>
        <v>3.4013605442177355E-3</v>
      </c>
      <c r="P7966" s="3">
        <f t="shared" si="1124"/>
        <v>0</v>
      </c>
      <c r="Q7966" s="2">
        <f t="shared" si="1123"/>
        <v>-0.2502185620509666</v>
      </c>
      <c r="U7966" s="2">
        <f t="shared" si="1125"/>
        <v>0</v>
      </c>
      <c r="V7966" s="2">
        <f t="shared" si="1128"/>
        <v>-0.25838557908897436</v>
      </c>
      <c r="Z7966" s="1">
        <f t="shared" si="1126"/>
        <v>59.099999999999994</v>
      </c>
      <c r="AC7966" s="1" t="str">
        <f t="shared" si="1127"/>
        <v>N</v>
      </c>
    </row>
    <row r="7967" spans="1:29" x14ac:dyDescent="0.25">
      <c r="A7967" s="1">
        <v>20210317</v>
      </c>
      <c r="B7967" s="1">
        <v>5243</v>
      </c>
      <c r="C7967" s="1" t="s">
        <v>192</v>
      </c>
      <c r="D7967" s="1">
        <v>29.67</v>
      </c>
      <c r="E7967" s="1">
        <v>71.099999999999994</v>
      </c>
      <c r="F7967" s="1">
        <v>71.900000000000006</v>
      </c>
      <c r="G7967" s="1">
        <v>73.5</v>
      </c>
      <c r="H7967" s="1">
        <v>70.099999999999994</v>
      </c>
      <c r="I7967" s="1">
        <v>71.3</v>
      </c>
      <c r="J7967" s="1">
        <f>CEILING(E7967*0.9,LOOKUP(E7967*0.9,{0,10,50,100,500},{0.01,0.05,0.1,0.5,1}))</f>
        <v>64</v>
      </c>
      <c r="K7967" s="1">
        <f>CEILING(E7967*0.915,LOOKUP(E7967*0.915,{0,10,50,100,500},{0.01,0.05,0.1,0.5,1}))</f>
        <v>65.100000000000009</v>
      </c>
      <c r="L7967" s="1">
        <f>FLOOR(E7967*1.1,LOOKUP(E7967*1.1,{0,10,50,100,500},{0.01,0.05,0.1,0.5,1}))</f>
        <v>78.2</v>
      </c>
      <c r="M7967" s="1">
        <f t="shared" si="1120"/>
        <v>77.7</v>
      </c>
      <c r="N7967" s="2">
        <f t="shared" si="1121"/>
        <v>1.1251758087201287E-2</v>
      </c>
      <c r="O7967" s="2">
        <f t="shared" si="1122"/>
        <v>3.3755274261603456E-2</v>
      </c>
      <c r="P7967" s="3">
        <f t="shared" si="1124"/>
        <v>6.1011669004208992E-3</v>
      </c>
      <c r="Q7967" s="2">
        <f t="shared" si="1123"/>
        <v>-0.2441173951505457</v>
      </c>
      <c r="U7967" s="2">
        <f t="shared" si="1125"/>
        <v>6.1011669004208992E-3</v>
      </c>
      <c r="V7967" s="2">
        <f t="shared" si="1128"/>
        <v>-0.25228441218855346</v>
      </c>
      <c r="Z7967" s="1">
        <f t="shared" si="1126"/>
        <v>71.399999999999991</v>
      </c>
      <c r="AC7967" s="1" t="str">
        <f t="shared" si="1127"/>
        <v>N</v>
      </c>
    </row>
    <row r="7968" spans="1:29" x14ac:dyDescent="0.25">
      <c r="A7968" s="1">
        <v>20210317</v>
      </c>
      <c r="B7968" s="1">
        <v>2328</v>
      </c>
      <c r="C7968" s="1" t="s">
        <v>122</v>
      </c>
      <c r="D7968" s="1">
        <v>21.99</v>
      </c>
      <c r="E7968" s="1">
        <v>43.85</v>
      </c>
      <c r="F7968" s="1">
        <v>44.3</v>
      </c>
      <c r="G7968" s="1">
        <v>45.4</v>
      </c>
      <c r="H7968" s="1">
        <v>43.85</v>
      </c>
      <c r="I7968" s="1">
        <v>44</v>
      </c>
      <c r="J7968" s="1">
        <f>CEILING(E7968*0.9,LOOKUP(E7968*0.9,{0,10,50,100,500},{0.01,0.05,0.1,0.5,1}))</f>
        <v>39.5</v>
      </c>
      <c r="K7968" s="1">
        <f>CEILING(E7968*0.915,LOOKUP(E7968*0.915,{0,10,50,100,500},{0.01,0.05,0.1,0.5,1}))</f>
        <v>40.150000000000006</v>
      </c>
      <c r="L7968" s="1">
        <f>FLOOR(E7968*1.1,LOOKUP(E7968*1.1,{0,10,50,100,500},{0.01,0.05,0.1,0.5,1}))</f>
        <v>48.2</v>
      </c>
      <c r="M7968" s="1">
        <f t="shared" si="1120"/>
        <v>47.95</v>
      </c>
      <c r="N7968" s="2">
        <f t="shared" si="1121"/>
        <v>1.0262257696693176E-2</v>
      </c>
      <c r="O7968" s="2">
        <f t="shared" si="1122"/>
        <v>3.5347776510832318E-2</v>
      </c>
      <c r="P7968" s="3">
        <f t="shared" si="1124"/>
        <v>4.5072340909090491E-3</v>
      </c>
      <c r="Q7968" s="2">
        <f t="shared" si="1123"/>
        <v>-0.23961016105963664</v>
      </c>
      <c r="U7968" s="2">
        <f t="shared" si="1125"/>
        <v>4.5072340909090491E-3</v>
      </c>
      <c r="V7968" s="2">
        <f t="shared" si="1128"/>
        <v>-0.24777717809764441</v>
      </c>
      <c r="Z7968" s="1">
        <f t="shared" si="1126"/>
        <v>44</v>
      </c>
      <c r="AC7968" s="1" t="str">
        <f t="shared" si="1127"/>
        <v>N</v>
      </c>
    </row>
    <row r="7969" spans="1:29" x14ac:dyDescent="0.25">
      <c r="A7969" s="1">
        <v>20210317</v>
      </c>
      <c r="B7969" s="1">
        <v>2436</v>
      </c>
      <c r="C7969" s="1" t="s">
        <v>93</v>
      </c>
      <c r="D7969" s="1">
        <v>18.09</v>
      </c>
      <c r="E7969" s="1">
        <v>49.85</v>
      </c>
      <c r="F7969" s="1">
        <v>51.5</v>
      </c>
      <c r="G7969" s="1">
        <v>53.9</v>
      </c>
      <c r="H7969" s="1">
        <v>51.4</v>
      </c>
      <c r="I7969" s="1">
        <v>52.3</v>
      </c>
      <c r="J7969" s="1">
        <f>CEILING(E7969*0.9,LOOKUP(E7969*0.9,{0,10,50,100,500},{0.01,0.05,0.1,0.5,1}))</f>
        <v>44.900000000000006</v>
      </c>
      <c r="K7969" s="1">
        <f>CEILING(E7969*0.915,LOOKUP(E7969*0.915,{0,10,50,100,500},{0.01,0.05,0.1,0.5,1}))</f>
        <v>45.650000000000006</v>
      </c>
      <c r="L7969" s="1">
        <f>FLOOR(E7969*1.1,LOOKUP(E7969*1.1,{0,10,50,100,500},{0.01,0.05,0.1,0.5,1}))</f>
        <v>54.800000000000004</v>
      </c>
      <c r="M7969" s="1">
        <f t="shared" si="1120"/>
        <v>54.300000000000004</v>
      </c>
      <c r="N7969" s="2">
        <f t="shared" si="1121"/>
        <v>3.3099297893681011E-2</v>
      </c>
      <c r="O7969" s="2">
        <f t="shared" si="1122"/>
        <v>8.1243731193580679E-2</v>
      </c>
      <c r="P7969" s="3">
        <f t="shared" si="1124"/>
        <v>-1.7565319311663496E-2</v>
      </c>
      <c r="Q7969" s="2">
        <f t="shared" si="1123"/>
        <v>-0.25717548037130011</v>
      </c>
      <c r="U7969" s="2">
        <f t="shared" si="1125"/>
        <v>-1.7565319311663496E-2</v>
      </c>
      <c r="V7969" s="2">
        <f t="shared" si="1128"/>
        <v>-0.26534249740930793</v>
      </c>
      <c r="Z7969" s="1">
        <f t="shared" si="1126"/>
        <v>50</v>
      </c>
      <c r="AC7969" s="1" t="str">
        <f t="shared" si="1127"/>
        <v>N</v>
      </c>
    </row>
    <row r="7970" spans="1:29" x14ac:dyDescent="0.25">
      <c r="A7970" s="1">
        <v>20210317</v>
      </c>
      <c r="B7970" s="1">
        <v>2230</v>
      </c>
      <c r="C7970" s="1" t="s">
        <v>815</v>
      </c>
      <c r="D7970" s="1">
        <v>11.31</v>
      </c>
      <c r="E7970" s="1">
        <v>17.05</v>
      </c>
      <c r="F7970" s="1">
        <v>17.05</v>
      </c>
      <c r="G7970" s="1">
        <v>17.2</v>
      </c>
      <c r="H7970" s="1">
        <v>16.100000000000001</v>
      </c>
      <c r="I7970" s="1">
        <v>16.399999999999999</v>
      </c>
      <c r="J7970" s="1">
        <f>CEILING(E7970*0.9,LOOKUP(E7970*0.9,{0,10,50,100,500},{0.01,0.05,0.1,0.5,1}))</f>
        <v>15.350000000000001</v>
      </c>
      <c r="K7970" s="1">
        <f>CEILING(E7970*0.915,LOOKUP(E7970*0.915,{0,10,50,100,500},{0.01,0.05,0.1,0.5,1}))</f>
        <v>15.65</v>
      </c>
      <c r="L7970" s="1">
        <f>FLOOR(E7970*1.1,LOOKUP(E7970*1.1,{0,10,50,100,500},{0.01,0.05,0.1,0.5,1}))</f>
        <v>18.75</v>
      </c>
      <c r="M7970" s="1">
        <f t="shared" si="1120"/>
        <v>18.5</v>
      </c>
      <c r="N7970" s="2">
        <f t="shared" si="1121"/>
        <v>0</v>
      </c>
      <c r="O7970" s="2">
        <f t="shared" si="1122"/>
        <v>8.7976539589441974E-3</v>
      </c>
      <c r="P7970" s="3">
        <f t="shared" si="1124"/>
        <v>4.6389853658536602E-2</v>
      </c>
      <c r="Q7970" s="2">
        <f t="shared" si="1123"/>
        <v>-0.21078562671276352</v>
      </c>
      <c r="U7970" s="2">
        <f t="shared" si="1125"/>
        <v>0</v>
      </c>
      <c r="V7970" s="2">
        <f t="shared" si="1128"/>
        <v>-0.26534249740930793</v>
      </c>
      <c r="Z7970" s="1">
        <f t="shared" si="1126"/>
        <v>17.2</v>
      </c>
      <c r="AC7970" s="1" t="str">
        <f t="shared" si="1127"/>
        <v>Y</v>
      </c>
    </row>
    <row r="7971" spans="1:29" x14ac:dyDescent="0.25">
      <c r="A7971" s="1">
        <v>20210317</v>
      </c>
      <c r="B7971" s="1">
        <v>2609</v>
      </c>
      <c r="C7971" s="1" t="s">
        <v>310</v>
      </c>
      <c r="D7971" s="1">
        <v>11.16</v>
      </c>
      <c r="E7971" s="1">
        <v>31.3</v>
      </c>
      <c r="F7971" s="1">
        <v>31.65</v>
      </c>
      <c r="G7971" s="1">
        <v>32</v>
      </c>
      <c r="H7971" s="1">
        <v>31.3</v>
      </c>
      <c r="I7971" s="1">
        <v>31.9</v>
      </c>
      <c r="J7971" s="1">
        <f>CEILING(E7971*0.9,LOOKUP(E7971*0.9,{0,10,50,100,500},{0.01,0.05,0.1,0.5,1}))</f>
        <v>28.200000000000003</v>
      </c>
      <c r="K7971" s="1">
        <f>CEILING(E7971*0.915,LOOKUP(E7971*0.915,{0,10,50,100,500},{0.01,0.05,0.1,0.5,1}))</f>
        <v>28.650000000000002</v>
      </c>
      <c r="L7971" s="1">
        <f>FLOOR(E7971*1.1,LOOKUP(E7971*1.1,{0,10,50,100,500},{0.01,0.05,0.1,0.5,1}))</f>
        <v>34.4</v>
      </c>
      <c r="M7971" s="1">
        <f t="shared" si="1120"/>
        <v>34.15</v>
      </c>
      <c r="N7971" s="2">
        <f t="shared" si="1121"/>
        <v>1.1182108626198015E-2</v>
      </c>
      <c r="O7971" s="2">
        <f t="shared" si="1122"/>
        <v>2.2364217252396144E-2</v>
      </c>
      <c r="P7971" s="3">
        <f t="shared" si="1124"/>
        <v>-1.0120108150470231E-2</v>
      </c>
      <c r="Q7971" s="2">
        <f t="shared" si="1123"/>
        <v>-0.22090573486323375</v>
      </c>
      <c r="U7971" s="2">
        <f t="shared" si="1125"/>
        <v>-1.0120108150470231E-2</v>
      </c>
      <c r="V7971" s="2">
        <f t="shared" si="1128"/>
        <v>-0.27546260555977814</v>
      </c>
      <c r="Z7971" s="1">
        <f t="shared" si="1126"/>
        <v>31.45</v>
      </c>
      <c r="AC7971" s="1" t="str">
        <f t="shared" si="1127"/>
        <v>N</v>
      </c>
    </row>
    <row r="7972" spans="1:29" x14ac:dyDescent="0.25">
      <c r="A7972" s="1">
        <v>20210317</v>
      </c>
      <c r="B7972" s="1">
        <v>2338</v>
      </c>
      <c r="C7972" s="1" t="s">
        <v>233</v>
      </c>
      <c r="D7972" s="1">
        <v>10.79</v>
      </c>
      <c r="E7972" s="1">
        <v>56</v>
      </c>
      <c r="F7972" s="1">
        <v>57</v>
      </c>
      <c r="G7972" s="1">
        <v>61.5</v>
      </c>
      <c r="H7972" s="1">
        <v>56</v>
      </c>
      <c r="I7972" s="1">
        <v>56.8</v>
      </c>
      <c r="J7972" s="1">
        <f>CEILING(E7972*0.9,LOOKUP(E7972*0.9,{0,10,50,100,500},{0.01,0.05,0.1,0.5,1}))</f>
        <v>50.400000000000006</v>
      </c>
      <c r="K7972" s="1">
        <f>CEILING(E7972*0.915,LOOKUP(E7972*0.915,{0,10,50,100,500},{0.01,0.05,0.1,0.5,1}))</f>
        <v>51.300000000000004</v>
      </c>
      <c r="L7972" s="1">
        <f>FLOOR(E7972*1.1,LOOKUP(E7972*1.1,{0,10,50,100,500},{0.01,0.05,0.1,0.5,1}))</f>
        <v>61.6</v>
      </c>
      <c r="M7972" s="1">
        <f t="shared" si="1120"/>
        <v>61.1</v>
      </c>
      <c r="N7972" s="2">
        <f t="shared" si="1121"/>
        <v>1.7857142857142856E-2</v>
      </c>
      <c r="O7972" s="2">
        <f t="shared" si="1122"/>
        <v>9.8214285714285712E-2</v>
      </c>
      <c r="P7972" s="3">
        <f t="shared" si="1124"/>
        <v>-6.927368085106389E-2</v>
      </c>
      <c r="Q7972" s="2">
        <f t="shared" si="1123"/>
        <v>-0.29017941571429762</v>
      </c>
      <c r="U7972" s="2">
        <f t="shared" si="1125"/>
        <v>-6.927368085106389E-2</v>
      </c>
      <c r="V7972" s="2">
        <f t="shared" si="1128"/>
        <v>-0.34473628641084203</v>
      </c>
      <c r="Z7972" s="1">
        <f t="shared" si="1126"/>
        <v>56.3</v>
      </c>
      <c r="AC7972" s="1" t="str">
        <f t="shared" si="1127"/>
        <v>N</v>
      </c>
    </row>
    <row r="7973" spans="1:29" x14ac:dyDescent="0.25">
      <c r="A7973" s="1">
        <v>20210317</v>
      </c>
      <c r="B7973" s="1">
        <v>3437</v>
      </c>
      <c r="C7973" s="1" t="s">
        <v>165</v>
      </c>
      <c r="D7973" s="1">
        <v>7.72</v>
      </c>
      <c r="E7973" s="1">
        <v>35.049999999999997</v>
      </c>
      <c r="F7973" s="1">
        <v>35.1</v>
      </c>
      <c r="G7973" s="1">
        <v>35.65</v>
      </c>
      <c r="H7973" s="1">
        <v>34.35</v>
      </c>
      <c r="I7973" s="1">
        <v>35.35</v>
      </c>
      <c r="J7973" s="1">
        <f>CEILING(E7973*0.9,LOOKUP(E7973*0.9,{0,10,50,100,500},{0.01,0.05,0.1,0.5,1}))</f>
        <v>31.55</v>
      </c>
      <c r="K7973" s="1">
        <f>CEILING(E7973*0.915,LOOKUP(E7973*0.915,{0,10,50,100,500},{0.01,0.05,0.1,0.5,1}))</f>
        <v>32.1</v>
      </c>
      <c r="L7973" s="1">
        <f>FLOOR(E7973*1.1,LOOKUP(E7973*1.1,{0,10,50,100,500},{0.01,0.05,0.1,0.5,1}))</f>
        <v>38.550000000000004</v>
      </c>
      <c r="M7973" s="1">
        <f t="shared" si="1120"/>
        <v>38.300000000000004</v>
      </c>
      <c r="N7973" s="2">
        <f t="shared" si="1121"/>
        <v>1.4265335235379248E-3</v>
      </c>
      <c r="O7973" s="2">
        <f t="shared" si="1122"/>
        <v>1.711840228245368E-2</v>
      </c>
      <c r="P7973" s="3">
        <f t="shared" si="1124"/>
        <v>-6.5332234794909707E-3</v>
      </c>
      <c r="Q7973" s="2">
        <f t="shared" si="1123"/>
        <v>-0.2967126391937886</v>
      </c>
      <c r="U7973" s="2">
        <f t="shared" si="1125"/>
        <v>-6.5332234794909707E-3</v>
      </c>
      <c r="V7973" s="2">
        <f t="shared" si="1128"/>
        <v>-0.35126950989033301</v>
      </c>
      <c r="Z7973" s="1">
        <f t="shared" si="1126"/>
        <v>35.199999999999996</v>
      </c>
      <c r="AC7973" s="1" t="str">
        <f t="shared" si="1127"/>
        <v>N</v>
      </c>
    </row>
    <row r="7974" spans="1:29" x14ac:dyDescent="0.25">
      <c r="A7974" s="1">
        <v>20210317</v>
      </c>
      <c r="B7974" s="1">
        <v>1533</v>
      </c>
      <c r="C7974" s="1" t="s">
        <v>74</v>
      </c>
      <c r="D7974" s="1">
        <v>6.93</v>
      </c>
      <c r="E7974" s="1">
        <v>68</v>
      </c>
      <c r="F7974" s="1">
        <v>70</v>
      </c>
      <c r="G7974" s="1">
        <v>72.099999999999994</v>
      </c>
      <c r="H7974" s="1">
        <v>69</v>
      </c>
      <c r="I7974" s="1">
        <v>71.400000000000006</v>
      </c>
      <c r="J7974" s="1">
        <f>CEILING(E7974*0.9,LOOKUP(E7974*0.9,{0,10,50,100,500},{0.01,0.05,0.1,0.5,1}))</f>
        <v>61.2</v>
      </c>
      <c r="K7974" s="1">
        <f>CEILING(E7974*0.915,LOOKUP(E7974*0.915,{0,10,50,100,500},{0.01,0.05,0.1,0.5,1}))</f>
        <v>62.300000000000004</v>
      </c>
      <c r="L7974" s="1">
        <f>FLOOR(E7974*1.1,LOOKUP(E7974*1.1,{0,10,50,100,500},{0.01,0.05,0.1,0.5,1}))</f>
        <v>74.8</v>
      </c>
      <c r="M7974" s="1">
        <f t="shared" si="1120"/>
        <v>74.3</v>
      </c>
      <c r="N7974" s="2">
        <f t="shared" si="1121"/>
        <v>2.9411764705882353E-2</v>
      </c>
      <c r="O7974" s="2">
        <f t="shared" si="1122"/>
        <v>6.0294117647058741E-2</v>
      </c>
      <c r="P7974" s="3">
        <f t="shared" si="1124"/>
        <v>-2.1868607843137374E-2</v>
      </c>
      <c r="Q7974" s="2">
        <f t="shared" si="1123"/>
        <v>-0.31858124703692597</v>
      </c>
      <c r="U7974" s="2">
        <f t="shared" si="1125"/>
        <v>-2.1868607843137374E-2</v>
      </c>
      <c r="V7974" s="2">
        <f t="shared" si="1128"/>
        <v>-0.37313811773347039</v>
      </c>
      <c r="Z7974" s="1">
        <f t="shared" si="1126"/>
        <v>68.3</v>
      </c>
      <c r="AC7974" s="1" t="str">
        <f t="shared" si="1127"/>
        <v>N</v>
      </c>
    </row>
    <row r="7975" spans="1:29" x14ac:dyDescent="0.25">
      <c r="A7975" s="1">
        <v>20210318</v>
      </c>
      <c r="B7975" s="1">
        <v>2436</v>
      </c>
      <c r="C7975" s="1" t="s">
        <v>93</v>
      </c>
      <c r="D7975" s="1">
        <v>24.29</v>
      </c>
      <c r="E7975" s="1">
        <v>52.3</v>
      </c>
      <c r="F7975" s="1">
        <v>51.4</v>
      </c>
      <c r="G7975" s="1">
        <v>51.9</v>
      </c>
      <c r="H7975" s="1">
        <v>50.2</v>
      </c>
      <c r="I7975" s="1">
        <v>50.8</v>
      </c>
      <c r="J7975" s="1">
        <f>CEILING(E7975*0.9,LOOKUP(E7975*0.9,{0,10,50,100,500},{0.01,0.05,0.1,0.5,1}))</f>
        <v>47.1</v>
      </c>
      <c r="K7975" s="1">
        <f>CEILING(E7975*0.915,LOOKUP(E7975*0.915,{0,10,50,100,500},{0.01,0.05,0.1,0.5,1}))</f>
        <v>47.900000000000006</v>
      </c>
      <c r="L7975" s="1">
        <f>FLOOR(E7975*1.1,LOOKUP(E7975*1.1,{0,10,50,100,500},{0.01,0.05,0.1,0.5,1}))</f>
        <v>57.5</v>
      </c>
      <c r="M7975" s="1">
        <f t="shared" si="1120"/>
        <v>57</v>
      </c>
      <c r="N7975" s="2">
        <f t="shared" si="1121"/>
        <v>-1.7208413001912018E-2</v>
      </c>
      <c r="O7975" s="2">
        <f t="shared" si="1122"/>
        <v>-7.6481835564053266E-3</v>
      </c>
      <c r="P7975" s="3">
        <f t="shared" si="1124"/>
        <v>0</v>
      </c>
      <c r="Q7975" s="2">
        <f t="shared" si="1123"/>
        <v>-0.31858124703692597</v>
      </c>
      <c r="U7975" s="2">
        <f t="shared" si="1125"/>
        <v>0</v>
      </c>
      <c r="V7975" s="2">
        <f t="shared" si="1128"/>
        <v>-0.37313811773347039</v>
      </c>
      <c r="Z7975" s="1">
        <f t="shared" si="1126"/>
        <v>52.599999999999994</v>
      </c>
      <c r="AC7975" s="1" t="str">
        <f t="shared" si="1127"/>
        <v>N</v>
      </c>
    </row>
    <row r="7976" spans="1:29" x14ac:dyDescent="0.25">
      <c r="A7976" s="1">
        <v>20210318</v>
      </c>
      <c r="B7976" s="1">
        <v>3704</v>
      </c>
      <c r="C7976" s="1" t="s">
        <v>257</v>
      </c>
      <c r="D7976" s="1">
        <v>14.18</v>
      </c>
      <c r="E7976" s="1">
        <v>40.25</v>
      </c>
      <c r="F7976" s="1">
        <v>40.4</v>
      </c>
      <c r="G7976" s="1">
        <v>41.7</v>
      </c>
      <c r="H7976" s="1">
        <v>39.1</v>
      </c>
      <c r="I7976" s="1">
        <v>39.6</v>
      </c>
      <c r="J7976" s="1">
        <f>CEILING(E7976*0.9,LOOKUP(E7976*0.9,{0,10,50,100,500},{0.01,0.05,0.1,0.5,1}))</f>
        <v>36.25</v>
      </c>
      <c r="K7976" s="1">
        <f>CEILING(E7976*0.915,LOOKUP(E7976*0.915,{0,10,50,100,500},{0.01,0.05,0.1,0.5,1}))</f>
        <v>36.85</v>
      </c>
      <c r="L7976" s="1">
        <f>FLOOR(E7976*1.1,LOOKUP(E7976*1.1,{0,10,50,100,500},{0.01,0.05,0.1,0.5,1}))</f>
        <v>44.25</v>
      </c>
      <c r="M7976" s="1">
        <f t="shared" si="1120"/>
        <v>44</v>
      </c>
      <c r="N7976" s="2">
        <f t="shared" si="1121"/>
        <v>3.7267080745341263E-3</v>
      </c>
      <c r="O7976" s="2">
        <f t="shared" si="1122"/>
        <v>3.6024844720496968E-2</v>
      </c>
      <c r="P7976" s="3">
        <f t="shared" si="1124"/>
        <v>1.7865656565656408E-2</v>
      </c>
      <c r="Q7976" s="2">
        <f t="shared" si="1123"/>
        <v>-0.30071559047126956</v>
      </c>
      <c r="U7976" s="2">
        <f t="shared" si="1125"/>
        <v>1.7865656565656408E-2</v>
      </c>
      <c r="V7976" s="2">
        <f t="shared" si="1128"/>
        <v>-0.35527246116781397</v>
      </c>
      <c r="Z7976" s="1">
        <f t="shared" si="1126"/>
        <v>40.4</v>
      </c>
      <c r="AC7976" s="1" t="str">
        <f t="shared" si="1127"/>
        <v>N</v>
      </c>
    </row>
    <row r="7977" spans="1:29" x14ac:dyDescent="0.25">
      <c r="A7977" s="1">
        <v>20210318</v>
      </c>
      <c r="B7977" s="1">
        <v>5243</v>
      </c>
      <c r="C7977" s="1" t="s">
        <v>192</v>
      </c>
      <c r="D7977" s="1">
        <v>12.44</v>
      </c>
      <c r="E7977" s="1">
        <v>71.3</v>
      </c>
      <c r="F7977" s="1">
        <v>70.7</v>
      </c>
      <c r="G7977" s="1">
        <v>72</v>
      </c>
      <c r="H7977" s="1">
        <v>70.2</v>
      </c>
      <c r="I7977" s="1">
        <v>70.7</v>
      </c>
      <c r="J7977" s="1">
        <f>CEILING(E7977*0.9,LOOKUP(E7977*0.9,{0,10,50,100,500},{0.01,0.05,0.1,0.5,1}))</f>
        <v>64.2</v>
      </c>
      <c r="K7977" s="1">
        <f>CEILING(E7977*0.915,LOOKUP(E7977*0.915,{0,10,50,100,500},{0.01,0.05,0.1,0.5,1}))</f>
        <v>65.3</v>
      </c>
      <c r="L7977" s="1">
        <f>FLOOR(E7977*1.1,LOOKUP(E7977*1.1,{0,10,50,100,500},{0.01,0.05,0.1,0.5,1}))</f>
        <v>78.400000000000006</v>
      </c>
      <c r="M7977" s="1">
        <f t="shared" si="1120"/>
        <v>77.900000000000006</v>
      </c>
      <c r="N7977" s="2">
        <f t="shared" si="1121"/>
        <v>-8.4151472650770588E-3</v>
      </c>
      <c r="O7977" s="2">
        <f t="shared" si="1122"/>
        <v>9.8176718092567016E-3</v>
      </c>
      <c r="P7977" s="3">
        <f t="shared" si="1124"/>
        <v>1.0407670438472294E-2</v>
      </c>
      <c r="Q7977" s="2">
        <f t="shared" si="1123"/>
        <v>-0.29030792003279726</v>
      </c>
      <c r="U7977" s="2">
        <f t="shared" si="1125"/>
        <v>1.0407670438472294E-2</v>
      </c>
      <c r="V7977" s="2">
        <f t="shared" si="1128"/>
        <v>-0.34486479072934167</v>
      </c>
      <c r="Z7977" s="1">
        <f t="shared" si="1126"/>
        <v>71.599999999999994</v>
      </c>
      <c r="AC7977" s="1" t="str">
        <f t="shared" si="1127"/>
        <v>N</v>
      </c>
    </row>
    <row r="7978" spans="1:29" x14ac:dyDescent="0.25">
      <c r="A7978" s="1">
        <v>20210318</v>
      </c>
      <c r="B7978" s="1">
        <v>3141</v>
      </c>
      <c r="C7978" s="1" t="s">
        <v>57</v>
      </c>
      <c r="D7978" s="1">
        <v>12.39</v>
      </c>
      <c r="E7978" s="1">
        <v>64.099999999999994</v>
      </c>
      <c r="F7978" s="1">
        <v>64.099999999999994</v>
      </c>
      <c r="G7978" s="1">
        <v>67.099999999999994</v>
      </c>
      <c r="H7978" s="1">
        <v>62.9</v>
      </c>
      <c r="I7978" s="1">
        <v>65</v>
      </c>
      <c r="J7978" s="1">
        <f>CEILING(E7978*0.9,LOOKUP(E7978*0.9,{0,10,50,100,500},{0.01,0.05,0.1,0.5,1}))</f>
        <v>57.7</v>
      </c>
      <c r="K7978" s="1">
        <f>CEILING(E7978*0.915,LOOKUP(E7978*0.915,{0,10,50,100,500},{0.01,0.05,0.1,0.5,1}))</f>
        <v>58.7</v>
      </c>
      <c r="L7978" s="1">
        <f>FLOOR(E7978*1.1,LOOKUP(E7978*1.1,{0,10,50,100,500},{0.01,0.05,0.1,0.5,1}))</f>
        <v>70.5</v>
      </c>
      <c r="M7978" s="1">
        <f t="shared" si="1120"/>
        <v>70</v>
      </c>
      <c r="N7978" s="2">
        <f t="shared" si="1121"/>
        <v>0</v>
      </c>
      <c r="O7978" s="2">
        <f t="shared" si="1122"/>
        <v>4.6801872074882997E-2</v>
      </c>
      <c r="P7978" s="3">
        <f t="shared" si="1124"/>
        <v>-1.1511240000000195E-2</v>
      </c>
      <c r="Q7978" s="2">
        <f t="shared" si="1123"/>
        <v>-0.30181916003279746</v>
      </c>
      <c r="U7978" s="2">
        <f t="shared" si="1125"/>
        <v>-1.1511240000000195E-2</v>
      </c>
      <c r="V7978" s="2">
        <f t="shared" si="1128"/>
        <v>-0.35637603072934187</v>
      </c>
      <c r="Z7978" s="1">
        <f t="shared" si="1126"/>
        <v>64.399999999999991</v>
      </c>
      <c r="AC7978" s="1" t="str">
        <f t="shared" si="1127"/>
        <v>N</v>
      </c>
    </row>
    <row r="7979" spans="1:29" x14ac:dyDescent="0.25">
      <c r="A7979" s="1">
        <v>20210318</v>
      </c>
      <c r="B7979" s="1">
        <v>2363</v>
      </c>
      <c r="C7979" s="1" t="s">
        <v>202</v>
      </c>
      <c r="D7979" s="1">
        <v>10.91</v>
      </c>
      <c r="E7979" s="1">
        <v>17.55</v>
      </c>
      <c r="F7979" s="1">
        <v>17.25</v>
      </c>
      <c r="G7979" s="1">
        <v>18.7</v>
      </c>
      <c r="H7979" s="1">
        <v>17.149999999999999</v>
      </c>
      <c r="I7979" s="1">
        <v>18.5</v>
      </c>
      <c r="J7979" s="1">
        <f>CEILING(E7979*0.9,LOOKUP(E7979*0.9,{0,10,50,100,500},{0.01,0.05,0.1,0.5,1}))</f>
        <v>15.8</v>
      </c>
      <c r="K7979" s="1">
        <f>CEILING(E7979*0.915,LOOKUP(E7979*0.915,{0,10,50,100,500},{0.01,0.05,0.1,0.5,1}))</f>
        <v>16.100000000000001</v>
      </c>
      <c r="L7979" s="1">
        <f>FLOOR(E7979*1.1,LOOKUP(E7979*1.1,{0,10,50,100,500},{0.01,0.05,0.1,0.5,1}))</f>
        <v>19.3</v>
      </c>
      <c r="M7979" s="1">
        <f t="shared" si="1120"/>
        <v>19.05</v>
      </c>
      <c r="N7979" s="2">
        <f t="shared" si="1121"/>
        <v>-1.7094017094017134E-2</v>
      </c>
      <c r="O7979" s="2">
        <f t="shared" si="1122"/>
        <v>6.5527065527065442E-2</v>
      </c>
      <c r="P7979" s="3">
        <f t="shared" si="1124"/>
        <v>-4.5459124324324418E-2</v>
      </c>
      <c r="Q7979" s="2">
        <f t="shared" si="1123"/>
        <v>-0.34727828435712188</v>
      </c>
      <c r="U7979" s="2">
        <f t="shared" si="1125"/>
        <v>-4.5459124324324418E-2</v>
      </c>
      <c r="V7979" s="2">
        <f t="shared" si="1128"/>
        <v>-0.40183515505366629</v>
      </c>
      <c r="Z7979" s="1">
        <f t="shared" si="1126"/>
        <v>17.7</v>
      </c>
      <c r="AC7979" s="1" t="str">
        <f t="shared" si="1127"/>
        <v>N</v>
      </c>
    </row>
    <row r="7980" spans="1:29" x14ac:dyDescent="0.25">
      <c r="A7980" s="1">
        <v>20210318</v>
      </c>
      <c r="B7980" s="1">
        <v>3025</v>
      </c>
      <c r="C7980" s="1" t="s">
        <v>176</v>
      </c>
      <c r="D7980" s="1">
        <v>10.5</v>
      </c>
      <c r="E7980" s="1">
        <v>34.9</v>
      </c>
      <c r="F7980" s="1">
        <v>35.6</v>
      </c>
      <c r="G7980" s="1">
        <v>38.35</v>
      </c>
      <c r="H7980" s="1">
        <v>35.35</v>
      </c>
      <c r="I7980" s="1">
        <v>38.35</v>
      </c>
      <c r="J7980" s="1">
        <f>CEILING(E7980*0.9,LOOKUP(E7980*0.9,{0,10,50,100,500},{0.01,0.05,0.1,0.5,1}))</f>
        <v>31.450000000000003</v>
      </c>
      <c r="K7980" s="1">
        <f>CEILING(E7980*0.915,LOOKUP(E7980*0.915,{0,10,50,100,500},{0.01,0.05,0.1,0.5,1}))</f>
        <v>31.950000000000003</v>
      </c>
      <c r="L7980" s="1">
        <f>FLOOR(E7980*1.1,LOOKUP(E7980*1.1,{0,10,50,100,500},{0.01,0.05,0.1,0.5,1}))</f>
        <v>38.35</v>
      </c>
      <c r="M7980" s="1">
        <f t="shared" si="1120"/>
        <v>38.1</v>
      </c>
      <c r="N7980" s="2">
        <f t="shared" si="1121"/>
        <v>2.0057306590257961E-2</v>
      </c>
      <c r="O7980" s="2">
        <f t="shared" si="1122"/>
        <v>9.8853868194842487E-2</v>
      </c>
      <c r="P7980" s="3">
        <f t="shared" si="1124"/>
        <v>-6.779019160104989E-2</v>
      </c>
      <c r="Q7980" s="2">
        <f t="shared" si="1123"/>
        <v>-0.41506847595817176</v>
      </c>
      <c r="U7980" s="2">
        <f t="shared" si="1125"/>
        <v>-6.779019160104989E-2</v>
      </c>
      <c r="V7980" s="2">
        <f t="shared" si="1128"/>
        <v>-0.46962534665471617</v>
      </c>
      <c r="Z7980" s="1">
        <f t="shared" si="1126"/>
        <v>35.049999999999997</v>
      </c>
      <c r="AC7980" s="1" t="str">
        <f t="shared" si="1127"/>
        <v>N</v>
      </c>
    </row>
    <row r="7981" spans="1:29" x14ac:dyDescent="0.25">
      <c r="A7981" s="1">
        <v>20210318</v>
      </c>
      <c r="B7981" s="1">
        <v>1568</v>
      </c>
      <c r="C7981" s="1" t="s">
        <v>75</v>
      </c>
      <c r="D7981" s="1">
        <v>10.42</v>
      </c>
      <c r="E7981" s="1">
        <v>32.450000000000003</v>
      </c>
      <c r="F7981" s="1">
        <v>32.299999999999997</v>
      </c>
      <c r="G7981" s="1">
        <v>34.35</v>
      </c>
      <c r="H7981" s="1">
        <v>31.3</v>
      </c>
      <c r="I7981" s="1">
        <v>33</v>
      </c>
      <c r="J7981" s="1">
        <f>CEILING(E7981*0.9,LOOKUP(E7981*0.9,{0,10,50,100,500},{0.01,0.05,0.1,0.5,1}))</f>
        <v>29.25</v>
      </c>
      <c r="K7981" s="1">
        <f>CEILING(E7981*0.915,LOOKUP(E7981*0.915,{0,10,50,100,500},{0.01,0.05,0.1,0.5,1}))</f>
        <v>29.700000000000003</v>
      </c>
      <c r="L7981" s="1">
        <f>FLOOR(E7981*1.1,LOOKUP(E7981*1.1,{0,10,50,100,500},{0.01,0.05,0.1,0.5,1}))</f>
        <v>35.65</v>
      </c>
      <c r="M7981" s="1">
        <f t="shared" si="1120"/>
        <v>35.4</v>
      </c>
      <c r="N7981" s="2">
        <f t="shared" si="1121"/>
        <v>-4.6224961479200515E-3</v>
      </c>
      <c r="O7981" s="2">
        <f t="shared" si="1122"/>
        <v>5.8551617873651721E-2</v>
      </c>
      <c r="P7981" s="3">
        <f t="shared" si="1124"/>
        <v>-1.4396193939393981E-2</v>
      </c>
      <c r="Q7981" s="2">
        <f t="shared" si="1123"/>
        <v>-0.42946466989756571</v>
      </c>
      <c r="U7981" s="2">
        <f t="shared" si="1125"/>
        <v>-1.4396193939393981E-2</v>
      </c>
      <c r="V7981" s="2">
        <f t="shared" si="1128"/>
        <v>-0.48402154059411018</v>
      </c>
      <c r="Z7981" s="1">
        <f t="shared" si="1126"/>
        <v>32.6</v>
      </c>
      <c r="AC7981" s="1" t="str">
        <f t="shared" si="1127"/>
        <v>N</v>
      </c>
    </row>
    <row r="7982" spans="1:29" x14ac:dyDescent="0.25">
      <c r="A7982" s="1">
        <v>20210318</v>
      </c>
      <c r="B7982" s="1">
        <v>2328</v>
      </c>
      <c r="C7982" s="1" t="s">
        <v>122</v>
      </c>
      <c r="D7982" s="1">
        <v>10.119999999999999</v>
      </c>
      <c r="E7982" s="1">
        <v>44</v>
      </c>
      <c r="F7982" s="1">
        <v>44.1</v>
      </c>
      <c r="G7982" s="1">
        <v>44.65</v>
      </c>
      <c r="H7982" s="1">
        <v>43.5</v>
      </c>
      <c r="I7982" s="1">
        <v>44.2</v>
      </c>
      <c r="J7982" s="1">
        <f>CEILING(E7982*0.9,LOOKUP(E7982*0.9,{0,10,50,100,500},{0.01,0.05,0.1,0.5,1}))</f>
        <v>39.6</v>
      </c>
      <c r="K7982" s="1">
        <f>CEILING(E7982*0.915,LOOKUP(E7982*0.915,{0,10,50,100,500},{0.01,0.05,0.1,0.5,1}))</f>
        <v>40.300000000000004</v>
      </c>
      <c r="L7982" s="1">
        <f>FLOOR(E7982*1.1,LOOKUP(E7982*1.1,{0,10,50,100,500},{0.01,0.05,0.1,0.5,1}))</f>
        <v>48.400000000000006</v>
      </c>
      <c r="M7982" s="1">
        <f t="shared" si="1120"/>
        <v>48.150000000000006</v>
      </c>
      <c r="N7982" s="2">
        <f t="shared" si="1121"/>
        <v>2.2727272727273051E-3</v>
      </c>
      <c r="O7982" s="2">
        <f t="shared" si="1122"/>
        <v>1.4772727272727241E-2</v>
      </c>
      <c r="P7982" s="3">
        <f t="shared" si="1124"/>
        <v>-3.4270735294118777E-3</v>
      </c>
      <c r="Q7982" s="2">
        <f t="shared" si="1123"/>
        <v>-0.43289174342697756</v>
      </c>
      <c r="U7982" s="2">
        <f t="shared" si="1125"/>
        <v>-3.4270735294118777E-3</v>
      </c>
      <c r="V7982" s="2">
        <f t="shared" si="1128"/>
        <v>-0.48744861412352203</v>
      </c>
      <c r="Z7982" s="1">
        <f t="shared" si="1126"/>
        <v>44.15</v>
      </c>
      <c r="AC7982" s="1" t="str">
        <f t="shared" si="1127"/>
        <v>N</v>
      </c>
    </row>
    <row r="7983" spans="1:29" x14ac:dyDescent="0.25">
      <c r="A7983" s="1">
        <v>20210319</v>
      </c>
      <c r="B7983" s="1">
        <v>3025</v>
      </c>
      <c r="C7983" s="1" t="s">
        <v>176</v>
      </c>
      <c r="D7983" s="1">
        <v>24.25</v>
      </c>
      <c r="E7983" s="1">
        <v>38.35</v>
      </c>
      <c r="F7983" s="1">
        <v>41.1</v>
      </c>
      <c r="G7983" s="1">
        <v>41.35</v>
      </c>
      <c r="H7983" s="1">
        <v>38.35</v>
      </c>
      <c r="I7983" s="1">
        <v>38.6</v>
      </c>
      <c r="J7983" s="1">
        <f>CEILING(E7983*0.9,LOOKUP(E7983*0.9,{0,10,50,100,500},{0.01,0.05,0.1,0.5,1}))</f>
        <v>34.550000000000004</v>
      </c>
      <c r="K7983" s="1">
        <f>CEILING(E7983*0.915,LOOKUP(E7983*0.915,{0,10,50,100,500},{0.01,0.05,0.1,0.5,1}))</f>
        <v>35.1</v>
      </c>
      <c r="L7983" s="1">
        <f>FLOOR(E7983*1.1,LOOKUP(E7983*1.1,{0,10,50,100,500},{0.01,0.05,0.1,0.5,1}))</f>
        <v>42.150000000000006</v>
      </c>
      <c r="M7983" s="1">
        <f t="shared" si="1120"/>
        <v>41.900000000000006</v>
      </c>
      <c r="N7983" s="2">
        <f t="shared" si="1121"/>
        <v>7.1707953063885263E-2</v>
      </c>
      <c r="O7983" s="2">
        <f t="shared" si="1122"/>
        <v>7.822685788787484E-2</v>
      </c>
      <c r="P7983" s="3">
        <f t="shared" si="1124"/>
        <v>6.2345847150259016E-2</v>
      </c>
      <c r="Q7983" s="2">
        <f t="shared" si="1123"/>
        <v>-0.37054589627671852</v>
      </c>
      <c r="U7983" s="2">
        <f t="shared" si="1125"/>
        <v>6.2345847150259016E-2</v>
      </c>
      <c r="V7983" s="2">
        <f t="shared" si="1128"/>
        <v>-0.42510276697326299</v>
      </c>
      <c r="Z7983" s="1">
        <f t="shared" si="1126"/>
        <v>38.5</v>
      </c>
      <c r="AC7983" s="1" t="str">
        <f t="shared" si="1127"/>
        <v>N</v>
      </c>
    </row>
    <row r="7984" spans="1:29" x14ac:dyDescent="0.25">
      <c r="A7984" s="1">
        <v>20210319</v>
      </c>
      <c r="B7984" s="1">
        <v>6217</v>
      </c>
      <c r="C7984" s="1" t="s">
        <v>77</v>
      </c>
      <c r="D7984" s="1">
        <v>21.35</v>
      </c>
      <c r="E7984" s="1">
        <v>40.799999999999997</v>
      </c>
      <c r="F7984" s="1">
        <v>40.450000000000003</v>
      </c>
      <c r="G7984" s="1">
        <v>41.65</v>
      </c>
      <c r="H7984" s="1">
        <v>39.200000000000003</v>
      </c>
      <c r="I7984" s="1">
        <v>40.049999999999997</v>
      </c>
      <c r="J7984" s="1">
        <f>CEILING(E7984*0.9,LOOKUP(E7984*0.9,{0,10,50,100,500},{0.01,0.05,0.1,0.5,1}))</f>
        <v>36.75</v>
      </c>
      <c r="K7984" s="1">
        <f>CEILING(E7984*0.915,LOOKUP(E7984*0.915,{0,10,50,100,500},{0.01,0.05,0.1,0.5,1}))</f>
        <v>37.35</v>
      </c>
      <c r="L7984" s="1">
        <f>FLOOR(E7984*1.1,LOOKUP(E7984*1.1,{0,10,50,100,500},{0.01,0.05,0.1,0.5,1}))</f>
        <v>44.85</v>
      </c>
      <c r="M7984" s="1">
        <f t="shared" si="1120"/>
        <v>44.6</v>
      </c>
      <c r="N7984" s="2">
        <f t="shared" si="1121"/>
        <v>-8.5784313725488816E-3</v>
      </c>
      <c r="O7984" s="2">
        <f t="shared" si="1122"/>
        <v>2.083333333333337E-2</v>
      </c>
      <c r="P7984" s="3">
        <f t="shared" si="1124"/>
        <v>2.0131235955056098E-2</v>
      </c>
      <c r="Q7984" s="2">
        <f t="shared" si="1123"/>
        <v>-0.35041466032166241</v>
      </c>
      <c r="U7984" s="2">
        <f t="shared" si="1125"/>
        <v>2.0131235955056098E-2</v>
      </c>
      <c r="V7984" s="2">
        <f t="shared" si="1128"/>
        <v>-0.40497153101820688</v>
      </c>
      <c r="Z7984" s="1">
        <f t="shared" si="1126"/>
        <v>40.949999999999996</v>
      </c>
      <c r="AC7984" s="1" t="str">
        <f t="shared" si="1127"/>
        <v>N</v>
      </c>
    </row>
    <row r="7985" spans="1:29" x14ac:dyDescent="0.25">
      <c r="A7985" s="1">
        <v>20210319</v>
      </c>
      <c r="B7985" s="1">
        <v>5386</v>
      </c>
      <c r="C7985" s="1" t="s">
        <v>140</v>
      </c>
      <c r="D7985" s="1">
        <v>13.92</v>
      </c>
      <c r="E7985" s="1">
        <v>72.5</v>
      </c>
      <c r="F7985" s="1">
        <v>72.599999999999994</v>
      </c>
      <c r="G7985" s="1">
        <v>73.3</v>
      </c>
      <c r="H7985" s="1">
        <v>71.599999999999994</v>
      </c>
      <c r="I7985" s="1">
        <v>71.900000000000006</v>
      </c>
      <c r="J7985" s="1">
        <f>CEILING(E7985*0.9,LOOKUP(E7985*0.9,{0,10,50,100,500},{0.01,0.05,0.1,0.5,1}))</f>
        <v>65.3</v>
      </c>
      <c r="K7985" s="1">
        <f>CEILING(E7985*0.915,LOOKUP(E7985*0.915,{0,10,50,100,500},{0.01,0.05,0.1,0.5,1}))</f>
        <v>66.400000000000006</v>
      </c>
      <c r="L7985" s="1">
        <f>FLOOR(E7985*1.1,LOOKUP(E7985*1.1,{0,10,50,100,500},{0.01,0.05,0.1,0.5,1}))</f>
        <v>79.7</v>
      </c>
      <c r="M7985" s="1">
        <f t="shared" si="1120"/>
        <v>79.2</v>
      </c>
      <c r="N7985" s="2">
        <f t="shared" si="1121"/>
        <v>1.3793103448275078E-3</v>
      </c>
      <c r="O7985" s="2">
        <f t="shared" si="1122"/>
        <v>1.1034482758620651E-2</v>
      </c>
      <c r="P7985" s="3">
        <f t="shared" si="1124"/>
        <v>1.019561474269812E-2</v>
      </c>
      <c r="Q7985" s="2">
        <f t="shared" si="1123"/>
        <v>-0.34021904557896426</v>
      </c>
      <c r="U7985" s="2">
        <f t="shared" si="1125"/>
        <v>1.019561474269812E-2</v>
      </c>
      <c r="V7985" s="2">
        <f t="shared" si="1128"/>
        <v>-0.39477591627550873</v>
      </c>
      <c r="Z7985" s="1">
        <f t="shared" si="1126"/>
        <v>72.8</v>
      </c>
      <c r="AC7985" s="1" t="str">
        <f t="shared" si="1127"/>
        <v>N</v>
      </c>
    </row>
    <row r="7986" spans="1:29" x14ac:dyDescent="0.25">
      <c r="A7986" s="1">
        <v>20210319</v>
      </c>
      <c r="B7986" s="1">
        <v>2611</v>
      </c>
      <c r="C7986" s="1" t="s">
        <v>315</v>
      </c>
      <c r="D7986" s="1">
        <v>11.31</v>
      </c>
      <c r="E7986" s="1">
        <v>14.1</v>
      </c>
      <c r="F7986" s="1">
        <v>14.5</v>
      </c>
      <c r="G7986" s="1">
        <v>15.15</v>
      </c>
      <c r="H7986" s="1">
        <v>14.2</v>
      </c>
      <c r="I7986" s="1">
        <v>14.55</v>
      </c>
      <c r="J7986" s="1">
        <f>CEILING(E7986*0.9,LOOKUP(E7986*0.9,{0,10,50,100,500},{0.01,0.05,0.1,0.5,1}))</f>
        <v>12.700000000000001</v>
      </c>
      <c r="K7986" s="1">
        <f>CEILING(E7986*0.915,LOOKUP(E7986*0.915,{0,10,50,100,500},{0.01,0.05,0.1,0.5,1}))</f>
        <v>12.950000000000001</v>
      </c>
      <c r="L7986" s="1">
        <f>FLOOR(E7986*1.1,LOOKUP(E7986*1.1,{0,10,50,100,500},{0.01,0.05,0.1,0.5,1}))</f>
        <v>15.5</v>
      </c>
      <c r="M7986" s="1">
        <f t="shared" si="1120"/>
        <v>15.25</v>
      </c>
      <c r="N7986" s="2">
        <f t="shared" si="1121"/>
        <v>2.8368794326241162E-2</v>
      </c>
      <c r="O7986" s="2">
        <f t="shared" si="1122"/>
        <v>7.4468085106383031E-2</v>
      </c>
      <c r="P7986" s="3">
        <f t="shared" si="1124"/>
        <v>-5.72790034364269E-3</v>
      </c>
      <c r="Q7986" s="2">
        <f t="shared" si="1123"/>
        <v>-0.34594694592260694</v>
      </c>
      <c r="U7986" s="2">
        <f t="shared" si="1125"/>
        <v>-5.72790034364269E-3</v>
      </c>
      <c r="V7986" s="2">
        <f t="shared" si="1128"/>
        <v>-0.40050381661915141</v>
      </c>
      <c r="Z7986" s="1">
        <f t="shared" si="1126"/>
        <v>14.25</v>
      </c>
      <c r="AC7986" s="1" t="str">
        <f t="shared" si="1127"/>
        <v>N</v>
      </c>
    </row>
    <row r="7987" spans="1:29" x14ac:dyDescent="0.25">
      <c r="A7987" s="1">
        <v>20210319</v>
      </c>
      <c r="B7987" s="1">
        <v>3580</v>
      </c>
      <c r="C7987" s="1" t="s">
        <v>467</v>
      </c>
      <c r="D7987" s="1">
        <v>10.57</v>
      </c>
      <c r="E7987" s="1">
        <v>59.4</v>
      </c>
      <c r="F7987" s="1">
        <v>61.5</v>
      </c>
      <c r="G7987" s="1">
        <v>65.099999999999994</v>
      </c>
      <c r="H7987" s="1">
        <v>60.7</v>
      </c>
      <c r="I7987" s="1">
        <v>62.8</v>
      </c>
      <c r="J7987" s="1">
        <f>CEILING(E7987*0.9,LOOKUP(E7987*0.9,{0,10,50,100,500},{0.01,0.05,0.1,0.5,1}))</f>
        <v>53.5</v>
      </c>
      <c r="K7987" s="1">
        <f>CEILING(E7987*0.915,LOOKUP(E7987*0.915,{0,10,50,100,500},{0.01,0.05,0.1,0.5,1}))</f>
        <v>54.400000000000006</v>
      </c>
      <c r="L7987" s="1">
        <f>FLOOR(E7987*1.1,LOOKUP(E7987*1.1,{0,10,50,100,500},{0.01,0.05,0.1,0.5,1}))</f>
        <v>65.3</v>
      </c>
      <c r="M7987" s="1">
        <f t="shared" si="1120"/>
        <v>64.8</v>
      </c>
      <c r="N7987" s="2">
        <f t="shared" si="1121"/>
        <v>3.535353535353538E-2</v>
      </c>
      <c r="O7987" s="2">
        <f t="shared" si="1122"/>
        <v>9.5959595959595884E-2</v>
      </c>
      <c r="P7987" s="3">
        <f t="shared" si="1124"/>
        <v>-5.3127217592592695E-2</v>
      </c>
      <c r="Q7987" s="2">
        <f t="shared" si="1123"/>
        <v>-0.39907416351519964</v>
      </c>
      <c r="U7987" s="2">
        <f t="shared" si="1125"/>
        <v>-5.3127217592592695E-2</v>
      </c>
      <c r="V7987" s="2">
        <f t="shared" si="1128"/>
        <v>-0.45363103421174411</v>
      </c>
      <c r="Z7987" s="1">
        <f t="shared" si="1126"/>
        <v>59.699999999999996</v>
      </c>
      <c r="AC7987" s="1" t="str">
        <f t="shared" si="1127"/>
        <v>N</v>
      </c>
    </row>
    <row r="7988" spans="1:29" x14ac:dyDescent="0.25">
      <c r="A7988" s="1">
        <v>20210319</v>
      </c>
      <c r="B7988" s="1">
        <v>3141</v>
      </c>
      <c r="C7988" s="1" t="s">
        <v>57</v>
      </c>
      <c r="D7988" s="1">
        <v>10.44</v>
      </c>
      <c r="E7988" s="1">
        <v>65</v>
      </c>
      <c r="F7988" s="1">
        <v>64.8</v>
      </c>
      <c r="G7988" s="1">
        <v>71.5</v>
      </c>
      <c r="H7988" s="1">
        <v>64.599999999999994</v>
      </c>
      <c r="I7988" s="1">
        <v>68.5</v>
      </c>
      <c r="J7988" s="1">
        <f>CEILING(E7988*0.9,LOOKUP(E7988*0.9,{0,10,50,100,500},{0.01,0.05,0.1,0.5,1}))</f>
        <v>58.5</v>
      </c>
      <c r="K7988" s="1">
        <f>CEILING(E7988*0.915,LOOKUP(E7988*0.915,{0,10,50,100,500},{0.01,0.05,0.1,0.5,1}))</f>
        <v>59.5</v>
      </c>
      <c r="L7988" s="1">
        <f>FLOOR(E7988*1.1,LOOKUP(E7988*1.1,{0,10,50,100,500},{0.01,0.05,0.1,0.5,1}))</f>
        <v>71.5</v>
      </c>
      <c r="M7988" s="1">
        <f t="shared" si="1120"/>
        <v>71</v>
      </c>
      <c r="N7988" s="2">
        <f t="shared" si="1121"/>
        <v>-3.0769230769231207E-3</v>
      </c>
      <c r="O7988" s="2">
        <f t="shared" si="1122"/>
        <v>0.1</v>
      </c>
      <c r="P7988" s="3">
        <f t="shared" si="1124"/>
        <v>-8.2427235211267644E-2</v>
      </c>
      <c r="Q7988" s="2">
        <f t="shared" si="1123"/>
        <v>-0.4815013987264673</v>
      </c>
      <c r="U7988" s="2">
        <f t="shared" si="1125"/>
        <v>-8.2427235211267644E-2</v>
      </c>
      <c r="V7988" s="2">
        <f t="shared" si="1128"/>
        <v>-0.53605826942301171</v>
      </c>
      <c r="Z7988" s="1">
        <f t="shared" si="1126"/>
        <v>65.3</v>
      </c>
      <c r="AC7988" s="1" t="str">
        <f t="shared" si="1127"/>
        <v>N</v>
      </c>
    </row>
    <row r="7989" spans="1:29" x14ac:dyDescent="0.25">
      <c r="A7989" s="1">
        <v>20210319</v>
      </c>
      <c r="B7989" s="1">
        <v>2415</v>
      </c>
      <c r="C7989" s="1" t="s">
        <v>481</v>
      </c>
      <c r="D7989" s="1">
        <v>10.41</v>
      </c>
      <c r="E7989" s="1">
        <v>44.6</v>
      </c>
      <c r="F7989" s="1">
        <v>44.25</v>
      </c>
      <c r="G7989" s="1">
        <v>44.7</v>
      </c>
      <c r="H7989" s="1">
        <v>42.3</v>
      </c>
      <c r="I7989" s="1">
        <v>43</v>
      </c>
      <c r="J7989" s="1">
        <f>CEILING(E7989*0.9,LOOKUP(E7989*0.9,{0,10,50,100,500},{0.01,0.05,0.1,0.5,1}))</f>
        <v>40.150000000000006</v>
      </c>
      <c r="K7989" s="1">
        <f>CEILING(E7989*0.915,LOOKUP(E7989*0.915,{0,10,50,100,500},{0.01,0.05,0.1,0.5,1}))</f>
        <v>40.85</v>
      </c>
      <c r="L7989" s="1">
        <f>FLOOR(E7989*1.1,LOOKUP(E7989*1.1,{0,10,50,100,500},{0.01,0.05,0.1,0.5,1}))</f>
        <v>49.050000000000004</v>
      </c>
      <c r="M7989" s="1">
        <f t="shared" si="1120"/>
        <v>48.800000000000004</v>
      </c>
      <c r="N7989" s="2">
        <f t="shared" si="1121"/>
        <v>-7.8475336322870268E-3</v>
      </c>
      <c r="O7989" s="2">
        <f t="shared" si="1122"/>
        <v>2.2421524663677446E-3</v>
      </c>
      <c r="P7989" s="3">
        <f t="shared" si="1124"/>
        <v>0</v>
      </c>
      <c r="Q7989" s="2">
        <f t="shared" si="1123"/>
        <v>-0.4815013987264673</v>
      </c>
      <c r="U7989" s="2">
        <f t="shared" si="1125"/>
        <v>0</v>
      </c>
      <c r="V7989" s="2">
        <f t="shared" si="1128"/>
        <v>-0.53605826942301171</v>
      </c>
      <c r="Z7989" s="1">
        <f t="shared" si="1126"/>
        <v>44.75</v>
      </c>
      <c r="AC7989" s="1" t="str">
        <f t="shared" si="1127"/>
        <v>N</v>
      </c>
    </row>
    <row r="7990" spans="1:29" x14ac:dyDescent="0.25">
      <c r="A7990" s="1">
        <v>20210319</v>
      </c>
      <c r="B7990" s="1">
        <v>3317</v>
      </c>
      <c r="C7990" s="1" t="s">
        <v>169</v>
      </c>
      <c r="D7990" s="1">
        <v>9.7200000000000006</v>
      </c>
      <c r="E7990" s="1">
        <v>53.5</v>
      </c>
      <c r="F7990" s="1">
        <v>53.1</v>
      </c>
      <c r="G7990" s="1">
        <v>53.3</v>
      </c>
      <c r="H7990" s="1">
        <v>51.4</v>
      </c>
      <c r="I7990" s="1">
        <v>52.3</v>
      </c>
      <c r="J7990" s="1">
        <f>CEILING(E7990*0.9,LOOKUP(E7990*0.9,{0,10,50,100,500},{0.01,0.05,0.1,0.5,1}))</f>
        <v>48.150000000000006</v>
      </c>
      <c r="K7990" s="1">
        <f>CEILING(E7990*0.915,LOOKUP(E7990*0.915,{0,10,50,100,500},{0.01,0.05,0.1,0.5,1}))</f>
        <v>49</v>
      </c>
      <c r="L7990" s="1">
        <f>FLOOR(E7990*1.1,LOOKUP(E7990*1.1,{0,10,50,100,500},{0.01,0.05,0.1,0.5,1}))</f>
        <v>58.800000000000004</v>
      </c>
      <c r="M7990" s="1">
        <f t="shared" si="1120"/>
        <v>58.300000000000004</v>
      </c>
      <c r="N7990" s="2">
        <f t="shared" si="1121"/>
        <v>-7.476635514018665E-3</v>
      </c>
      <c r="O7990" s="2">
        <f t="shared" si="1122"/>
        <v>-3.7383177570093989E-3</v>
      </c>
      <c r="P7990" s="3">
        <f t="shared" si="1124"/>
        <v>0</v>
      </c>
      <c r="Q7990" s="2">
        <f t="shared" si="1123"/>
        <v>-0.4815013987264673</v>
      </c>
      <c r="U7990" s="2">
        <f t="shared" si="1125"/>
        <v>0</v>
      </c>
      <c r="V7990" s="2">
        <f t="shared" si="1128"/>
        <v>-0.53605826942301171</v>
      </c>
      <c r="Z7990" s="1">
        <f t="shared" si="1126"/>
        <v>53.8</v>
      </c>
      <c r="AC7990" s="1" t="str">
        <f t="shared" si="1127"/>
        <v>N</v>
      </c>
    </row>
    <row r="7991" spans="1:29" x14ac:dyDescent="0.25">
      <c r="A7991" s="1">
        <v>20210322</v>
      </c>
      <c r="B7991" s="1">
        <v>3025</v>
      </c>
      <c r="C7991" s="1" t="s">
        <v>176</v>
      </c>
      <c r="D7991" s="1">
        <v>23.13</v>
      </c>
      <c r="E7991" s="1">
        <v>38.6</v>
      </c>
      <c r="F7991" s="1">
        <v>38.549999999999997</v>
      </c>
      <c r="G7991" s="1">
        <v>39.299999999999997</v>
      </c>
      <c r="H7991" s="1">
        <v>36.299999999999997</v>
      </c>
      <c r="I7991" s="1">
        <v>37.1</v>
      </c>
      <c r="J7991" s="1">
        <f>CEILING(E7991*0.9,LOOKUP(E7991*0.9,{0,10,50,100,500},{0.01,0.05,0.1,0.5,1}))</f>
        <v>34.75</v>
      </c>
      <c r="K7991" s="1">
        <f>CEILING(E7991*0.915,LOOKUP(E7991*0.915,{0,10,50,100,500},{0.01,0.05,0.1,0.5,1}))</f>
        <v>35.35</v>
      </c>
      <c r="L7991" s="1">
        <f>FLOOR(E7991*1.1,LOOKUP(E7991*1.1,{0,10,50,100,500},{0.01,0.05,0.1,0.5,1}))</f>
        <v>42.45</v>
      </c>
      <c r="M7991" s="1">
        <f t="shared" si="1120"/>
        <v>42.2</v>
      </c>
      <c r="N7991" s="2">
        <f t="shared" si="1121"/>
        <v>-1.2953367875648773E-3</v>
      </c>
      <c r="O7991" s="2">
        <f t="shared" si="1122"/>
        <v>1.8134715025906623E-2</v>
      </c>
      <c r="P7991" s="3">
        <f t="shared" si="1124"/>
        <v>4.2091936657681919E-2</v>
      </c>
      <c r="Q7991" s="2">
        <f t="shared" si="1123"/>
        <v>-0.43940946206878539</v>
      </c>
      <c r="U7991" s="2">
        <f t="shared" si="1125"/>
        <v>4.2091936657681919E-2</v>
      </c>
      <c r="V7991" s="2">
        <f t="shared" si="1128"/>
        <v>-0.49396633276532981</v>
      </c>
      <c r="Z7991" s="1">
        <f t="shared" si="1126"/>
        <v>38.75</v>
      </c>
      <c r="AC7991" s="1" t="str">
        <f t="shared" si="1127"/>
        <v>N</v>
      </c>
    </row>
    <row r="7992" spans="1:29" x14ac:dyDescent="0.25">
      <c r="A7992" s="1">
        <v>20210322</v>
      </c>
      <c r="B7992" s="1">
        <v>6477</v>
      </c>
      <c r="C7992" s="1" t="s">
        <v>188</v>
      </c>
      <c r="D7992" s="1">
        <v>19.89</v>
      </c>
      <c r="E7992" s="1">
        <v>69.900000000000006</v>
      </c>
      <c r="F7992" s="1">
        <v>72</v>
      </c>
      <c r="G7992" s="1">
        <v>72</v>
      </c>
      <c r="H7992" s="1">
        <v>66.599999999999994</v>
      </c>
      <c r="I7992" s="1">
        <v>66.599999999999994</v>
      </c>
      <c r="J7992" s="1">
        <f>CEILING(E7992*0.9,LOOKUP(E7992*0.9,{0,10,50,100,500},{0.01,0.05,0.1,0.5,1}))</f>
        <v>63</v>
      </c>
      <c r="K7992" s="1">
        <f>CEILING(E7992*0.915,LOOKUP(E7992*0.915,{0,10,50,100,500},{0.01,0.05,0.1,0.5,1}))</f>
        <v>64</v>
      </c>
      <c r="L7992" s="1">
        <f>FLOOR(E7992*1.1,LOOKUP(E7992*1.1,{0,10,50,100,500},{0.01,0.05,0.1,0.5,1}))</f>
        <v>76.800000000000011</v>
      </c>
      <c r="M7992" s="1">
        <f t="shared" si="1120"/>
        <v>76.300000000000011</v>
      </c>
      <c r="N7992" s="2">
        <f t="shared" si="1121"/>
        <v>3.0042918454935539E-2</v>
      </c>
      <c r="O7992" s="2">
        <f t="shared" si="1122"/>
        <v>3.0042918454935539E-2</v>
      </c>
      <c r="P7992" s="3">
        <f t="shared" si="1124"/>
        <v>7.8629108108108151E-2</v>
      </c>
      <c r="Q7992" s="2">
        <f t="shared" si="1123"/>
        <v>-0.36078035396067726</v>
      </c>
      <c r="U7992" s="2">
        <f t="shared" si="1125"/>
        <v>7.8629108108108151E-2</v>
      </c>
      <c r="V7992" s="2">
        <f t="shared" si="1128"/>
        <v>-0.41533722465722167</v>
      </c>
      <c r="Z7992" s="1">
        <f t="shared" si="1126"/>
        <v>70.2</v>
      </c>
      <c r="AC7992" s="1" t="str">
        <f t="shared" si="1127"/>
        <v>N</v>
      </c>
    </row>
    <row r="7993" spans="1:29" x14ac:dyDescent="0.25">
      <c r="A7993" s="1">
        <v>20210322</v>
      </c>
      <c r="B7993" s="1">
        <v>2611</v>
      </c>
      <c r="C7993" s="1" t="s">
        <v>315</v>
      </c>
      <c r="D7993" s="1">
        <v>12</v>
      </c>
      <c r="E7993" s="1">
        <v>14.55</v>
      </c>
      <c r="F7993" s="1">
        <v>14.7</v>
      </c>
      <c r="G7993" s="1">
        <v>14.9</v>
      </c>
      <c r="H7993" s="1">
        <v>13.1</v>
      </c>
      <c r="I7993" s="1">
        <v>13.2</v>
      </c>
      <c r="J7993" s="1">
        <f>CEILING(E7993*0.9,LOOKUP(E7993*0.9,{0,10,50,100,500},{0.01,0.05,0.1,0.5,1}))</f>
        <v>13.100000000000001</v>
      </c>
      <c r="K7993" s="1">
        <f>CEILING(E7993*0.915,LOOKUP(E7993*0.915,{0,10,50,100,500},{0.01,0.05,0.1,0.5,1}))</f>
        <v>13.350000000000001</v>
      </c>
      <c r="L7993" s="1">
        <f>FLOOR(E7993*1.1,LOOKUP(E7993*1.1,{0,10,50,100,500},{0.01,0.05,0.1,0.5,1}))</f>
        <v>16</v>
      </c>
      <c r="M7993" s="1">
        <f t="shared" si="1120"/>
        <v>15.75</v>
      </c>
      <c r="N7993" s="2">
        <f t="shared" si="1121"/>
        <v>1.0309278350515367E-2</v>
      </c>
      <c r="O7993" s="2">
        <f t="shared" si="1122"/>
        <v>2.4054982817869389E-2</v>
      </c>
      <c r="P7993" s="3">
        <f t="shared" si="1124"/>
        <v>9.8633561797752595E-2</v>
      </c>
      <c r="Q7993" s="2">
        <f t="shared" si="1123"/>
        <v>-0.26214679216292469</v>
      </c>
      <c r="U7993" s="2">
        <f t="shared" si="1125"/>
        <v>9.8633561797752595E-2</v>
      </c>
      <c r="V7993" s="2">
        <f t="shared" si="1128"/>
        <v>-0.31670366285946905</v>
      </c>
      <c r="Z7993" s="1">
        <f t="shared" si="1126"/>
        <v>14.700000000000001</v>
      </c>
      <c r="AC7993" s="1" t="str">
        <f t="shared" si="1127"/>
        <v>N</v>
      </c>
    </row>
    <row r="7994" spans="1:29" x14ac:dyDescent="0.25">
      <c r="A7994" s="1">
        <v>20210322</v>
      </c>
      <c r="B7994" s="1">
        <v>6233</v>
      </c>
      <c r="C7994" s="1" t="s">
        <v>166</v>
      </c>
      <c r="D7994" s="1">
        <v>10.23</v>
      </c>
      <c r="E7994" s="1">
        <v>38.799999999999997</v>
      </c>
      <c r="F7994" s="1">
        <v>39</v>
      </c>
      <c r="G7994" s="1">
        <v>39.700000000000003</v>
      </c>
      <c r="H7994" s="1">
        <v>37.299999999999997</v>
      </c>
      <c r="I7994" s="1">
        <v>38</v>
      </c>
      <c r="J7994" s="1">
        <f>CEILING(E7994*0.9,LOOKUP(E7994*0.9,{0,10,50,100,500},{0.01,0.05,0.1,0.5,1}))</f>
        <v>34.950000000000003</v>
      </c>
      <c r="K7994" s="1">
        <f>CEILING(E7994*0.915,LOOKUP(E7994*0.915,{0,10,50,100,500},{0.01,0.05,0.1,0.5,1}))</f>
        <v>35.550000000000004</v>
      </c>
      <c r="L7994" s="1">
        <f>FLOOR(E7994*1.1,LOOKUP(E7994*1.1,{0,10,50,100,500},{0.01,0.05,0.1,0.5,1}))</f>
        <v>42.650000000000006</v>
      </c>
      <c r="M7994" s="1">
        <f t="shared" si="1120"/>
        <v>42.400000000000006</v>
      </c>
      <c r="N7994" s="2">
        <f t="shared" si="1121"/>
        <v>5.1546391752578056E-3</v>
      </c>
      <c r="O7994" s="2">
        <f t="shared" si="1122"/>
        <v>2.319587628865994E-2</v>
      </c>
      <c r="P7994" s="3">
        <f t="shared" si="1124"/>
        <v>2.3967815789473587E-2</v>
      </c>
      <c r="Q7994" s="2">
        <f t="shared" si="1123"/>
        <v>-0.23817897637345109</v>
      </c>
      <c r="U7994" s="2">
        <f t="shared" si="1125"/>
        <v>2.3967815789473587E-2</v>
      </c>
      <c r="V7994" s="2">
        <f t="shared" si="1128"/>
        <v>-0.29273584706999545</v>
      </c>
      <c r="Z7994" s="1">
        <f t="shared" si="1126"/>
        <v>38.949999999999996</v>
      </c>
      <c r="AC7994" s="1" t="str">
        <f t="shared" si="1127"/>
        <v>N</v>
      </c>
    </row>
    <row r="7995" spans="1:29" x14ac:dyDescent="0.25">
      <c r="A7995" s="1">
        <v>20210322</v>
      </c>
      <c r="B7995" s="1">
        <v>6251</v>
      </c>
      <c r="C7995" s="1" t="s">
        <v>186</v>
      </c>
      <c r="D7995" s="1">
        <v>10.18</v>
      </c>
      <c r="E7995" s="1">
        <v>21.4</v>
      </c>
      <c r="F7995" s="1">
        <v>21.4</v>
      </c>
      <c r="G7995" s="1">
        <v>21.6</v>
      </c>
      <c r="H7995" s="1">
        <v>20.25</v>
      </c>
      <c r="I7995" s="1">
        <v>20.3</v>
      </c>
      <c r="J7995" s="1">
        <f>CEILING(E7995*0.9,LOOKUP(E7995*0.9,{0,10,50,100,500},{0.01,0.05,0.1,0.5,1}))</f>
        <v>19.3</v>
      </c>
      <c r="K7995" s="1">
        <f>CEILING(E7995*0.915,LOOKUP(E7995*0.915,{0,10,50,100,500},{0.01,0.05,0.1,0.5,1}))</f>
        <v>19.600000000000001</v>
      </c>
      <c r="L7995" s="1">
        <f>FLOOR(E7995*1.1,LOOKUP(E7995*1.1,{0,10,50,100,500},{0.01,0.05,0.1,0.5,1}))</f>
        <v>23.5</v>
      </c>
      <c r="M7995" s="1">
        <f t="shared" si="1120"/>
        <v>23.25</v>
      </c>
      <c r="N7995" s="2">
        <f t="shared" si="1121"/>
        <v>0</v>
      </c>
      <c r="O7995" s="2">
        <f t="shared" si="1122"/>
        <v>9.3457943925234974E-3</v>
      </c>
      <c r="P7995" s="3">
        <f t="shared" si="1124"/>
        <v>5.9161421182265708E-2</v>
      </c>
      <c r="Q7995" s="2">
        <f t="shared" si="1123"/>
        <v>-0.1790175551911854</v>
      </c>
      <c r="U7995" s="2">
        <f t="shared" si="1125"/>
        <v>5.9161421182265708E-2</v>
      </c>
      <c r="V7995" s="2">
        <f t="shared" si="1128"/>
        <v>-0.23357442588772975</v>
      </c>
      <c r="Z7995" s="1">
        <f t="shared" si="1126"/>
        <v>21.549999999999997</v>
      </c>
      <c r="AC7995" s="1" t="str">
        <f t="shared" si="1127"/>
        <v>N</v>
      </c>
    </row>
    <row r="7996" spans="1:29" x14ac:dyDescent="0.25">
      <c r="A7996" s="1">
        <v>20210322</v>
      </c>
      <c r="B7996" s="1">
        <v>5243</v>
      </c>
      <c r="C7996" s="1" t="s">
        <v>192</v>
      </c>
      <c r="D7996" s="1">
        <v>8.89</v>
      </c>
      <c r="E7996" s="1">
        <v>74</v>
      </c>
      <c r="F7996" s="1">
        <v>75.8</v>
      </c>
      <c r="G7996" s="1">
        <v>81.400000000000006</v>
      </c>
      <c r="H7996" s="1">
        <v>75</v>
      </c>
      <c r="I7996" s="1">
        <v>78</v>
      </c>
      <c r="J7996" s="1">
        <f>CEILING(E7996*0.9,LOOKUP(E7996*0.9,{0,10,50,100,500},{0.01,0.05,0.1,0.5,1}))</f>
        <v>66.600000000000009</v>
      </c>
      <c r="K7996" s="1">
        <f>CEILING(E7996*0.915,LOOKUP(E7996*0.915,{0,10,50,100,500},{0.01,0.05,0.1,0.5,1}))</f>
        <v>67.8</v>
      </c>
      <c r="L7996" s="1">
        <f>FLOOR(E7996*1.1,LOOKUP(E7996*1.1,{0,10,50,100,500},{0.01,0.05,0.1,0.5,1}))</f>
        <v>81.400000000000006</v>
      </c>
      <c r="M7996" s="1">
        <f t="shared" si="1120"/>
        <v>80.900000000000006</v>
      </c>
      <c r="N7996" s="2">
        <f t="shared" si="1121"/>
        <v>2.4324324324324288E-2</v>
      </c>
      <c r="O7996" s="2">
        <f t="shared" si="1122"/>
        <v>0.10000000000000007</v>
      </c>
      <c r="P7996" s="3">
        <f t="shared" si="1124"/>
        <v>-6.521907663782453E-2</v>
      </c>
      <c r="Q7996" s="2">
        <f t="shared" si="1123"/>
        <v>-0.24423663182900993</v>
      </c>
      <c r="U7996" s="2">
        <f t="shared" si="1125"/>
        <v>-6.521907663782453E-2</v>
      </c>
      <c r="V7996" s="2">
        <f t="shared" si="1128"/>
        <v>-0.29879350252555426</v>
      </c>
      <c r="Z7996" s="1">
        <f t="shared" si="1126"/>
        <v>74.3</v>
      </c>
      <c r="AC7996" s="1" t="str">
        <f t="shared" si="1127"/>
        <v>N</v>
      </c>
    </row>
    <row r="7997" spans="1:29" x14ac:dyDescent="0.25">
      <c r="A7997" s="1">
        <v>20210322</v>
      </c>
      <c r="B7997" s="1">
        <v>2605</v>
      </c>
      <c r="C7997" s="1" t="s">
        <v>245</v>
      </c>
      <c r="D7997" s="1">
        <v>6.96</v>
      </c>
      <c r="E7997" s="1">
        <v>23</v>
      </c>
      <c r="F7997" s="1">
        <v>22.85</v>
      </c>
      <c r="G7997" s="1">
        <v>23.15</v>
      </c>
      <c r="H7997" s="1">
        <v>21.5</v>
      </c>
      <c r="I7997" s="1">
        <v>21.8</v>
      </c>
      <c r="J7997" s="1">
        <f>CEILING(E7997*0.9,LOOKUP(E7997*0.9,{0,10,50,100,500},{0.01,0.05,0.1,0.5,1}))</f>
        <v>20.700000000000003</v>
      </c>
      <c r="K7997" s="1">
        <f>CEILING(E7997*0.915,LOOKUP(E7997*0.915,{0,10,50,100,500},{0.01,0.05,0.1,0.5,1}))</f>
        <v>21.05</v>
      </c>
      <c r="L7997" s="1">
        <f>FLOOR(E7997*1.1,LOOKUP(E7997*1.1,{0,10,50,100,500},{0.01,0.05,0.1,0.5,1}))</f>
        <v>25.3</v>
      </c>
      <c r="M7997" s="1">
        <f t="shared" si="1120"/>
        <v>25.05</v>
      </c>
      <c r="N7997" s="2">
        <f t="shared" si="1121"/>
        <v>-6.5217391304347207E-3</v>
      </c>
      <c r="O7997" s="2">
        <f t="shared" si="1122"/>
        <v>6.5217391304347207E-3</v>
      </c>
      <c r="P7997" s="3">
        <f t="shared" si="1124"/>
        <v>5.951100688073379E-2</v>
      </c>
      <c r="Q7997" s="2">
        <f t="shared" si="1123"/>
        <v>-0.18472562494827613</v>
      </c>
      <c r="U7997" s="2">
        <f t="shared" si="1125"/>
        <v>0</v>
      </c>
      <c r="V7997" s="2">
        <f t="shared" si="1128"/>
        <v>-0.29879350252555426</v>
      </c>
      <c r="Z7997" s="1">
        <f t="shared" si="1126"/>
        <v>23.15</v>
      </c>
      <c r="AC7997" s="1" t="str">
        <f t="shared" si="1127"/>
        <v>Y</v>
      </c>
    </row>
    <row r="7998" spans="1:29" x14ac:dyDescent="0.25">
      <c r="A7998" s="1">
        <v>20210323</v>
      </c>
      <c r="B7998" s="1">
        <v>4746</v>
      </c>
      <c r="C7998" s="1" t="s">
        <v>72</v>
      </c>
      <c r="D7998" s="1">
        <v>16.45</v>
      </c>
      <c r="E7998" s="1">
        <v>56.6</v>
      </c>
      <c r="F7998" s="1">
        <v>57</v>
      </c>
      <c r="G7998" s="1">
        <v>62.2</v>
      </c>
      <c r="H7998" s="1">
        <v>56.7</v>
      </c>
      <c r="I7998" s="1">
        <v>60.3</v>
      </c>
      <c r="J7998" s="1">
        <f>CEILING(E7998*0.9,LOOKUP(E7998*0.9,{0,10,50,100,500},{0.01,0.05,0.1,0.5,1}))</f>
        <v>51</v>
      </c>
      <c r="K7998" s="1">
        <f>CEILING(E7998*0.915,LOOKUP(E7998*0.915,{0,10,50,100,500},{0.01,0.05,0.1,0.5,1}))</f>
        <v>51.800000000000004</v>
      </c>
      <c r="L7998" s="1">
        <f>FLOOR(E7998*1.1,LOOKUP(E7998*1.1,{0,10,50,100,500},{0.01,0.05,0.1,0.5,1}))</f>
        <v>62.2</v>
      </c>
      <c r="M7998" s="1">
        <f t="shared" ref="M7998:M8061" si="1129">IF(L7998&lt;10,L7998-0.05,IF(L7998&lt;50,L7998-0.25,IF(L7998&lt;100,L7998-0.5,IF(L7998&lt;500,L7998-2.5,IF(L7998&lt;1000,L7998-5,IF(L7998&lt;5000,L7998-25,0))))))</f>
        <v>61.7</v>
      </c>
      <c r="N7998" s="2">
        <f t="shared" ref="N7998:N8061" si="1130">(F7998-E7998)/E7998</f>
        <v>7.0671378091872539E-3</v>
      </c>
      <c r="O7998" s="2">
        <f t="shared" ref="O7998:O8061" si="1131">(G7998-E7998)/E7998</f>
        <v>9.8939929328621931E-2</v>
      </c>
      <c r="P7998" s="3">
        <f t="shared" si="1124"/>
        <v>-7.8328384116693725E-2</v>
      </c>
      <c r="Q7998" s="2">
        <f t="shared" ref="Q7998:Q8061" si="1132">IF(Q7997+P7998&gt;0,0,P7998+Q7997)</f>
        <v>-0.26305400906496984</v>
      </c>
      <c r="U7998" s="2">
        <f t="shared" si="1125"/>
        <v>-7.8328384116693725E-2</v>
      </c>
      <c r="V7998" s="2">
        <f t="shared" si="1128"/>
        <v>-0.37712188664224799</v>
      </c>
      <c r="Z7998" s="1">
        <f t="shared" si="1126"/>
        <v>56.9</v>
      </c>
      <c r="AC7998" s="1" t="str">
        <f t="shared" si="1127"/>
        <v>N</v>
      </c>
    </row>
    <row r="7999" spans="1:29" x14ac:dyDescent="0.25">
      <c r="A7999" s="1">
        <v>20210323</v>
      </c>
      <c r="B7999" s="1">
        <v>2436</v>
      </c>
      <c r="C7999" s="1" t="s">
        <v>93</v>
      </c>
      <c r="D7999" s="1">
        <v>11.26</v>
      </c>
      <c r="E7999" s="1">
        <v>51</v>
      </c>
      <c r="F7999" s="1">
        <v>50.2</v>
      </c>
      <c r="G7999" s="1">
        <v>52.4</v>
      </c>
      <c r="H7999" s="1">
        <v>50.2</v>
      </c>
      <c r="I7999" s="1">
        <v>50.9</v>
      </c>
      <c r="J7999" s="1">
        <f>CEILING(E7999*0.9,LOOKUP(E7999*0.9,{0,10,50,100,500},{0.01,0.05,0.1,0.5,1}))</f>
        <v>45.900000000000006</v>
      </c>
      <c r="K7999" s="1">
        <f>CEILING(E7999*0.915,LOOKUP(E7999*0.915,{0,10,50,100,500},{0.01,0.05,0.1,0.5,1}))</f>
        <v>46.7</v>
      </c>
      <c r="L7999" s="1">
        <f>FLOOR(E7999*1.1,LOOKUP(E7999*1.1,{0,10,50,100,500},{0.01,0.05,0.1,0.5,1}))</f>
        <v>56.1</v>
      </c>
      <c r="M7999" s="1">
        <f t="shared" si="1129"/>
        <v>55.6</v>
      </c>
      <c r="N7999" s="2">
        <f t="shared" si="1130"/>
        <v>-1.5686274509803866E-2</v>
      </c>
      <c r="O7999" s="2">
        <f t="shared" si="1131"/>
        <v>2.7450980392156835E-2</v>
      </c>
      <c r="P7999" s="3">
        <f t="shared" si="1124"/>
        <v>5.5456227897838894E-3</v>
      </c>
      <c r="Q7999" s="2">
        <f t="shared" si="1132"/>
        <v>-0.25750838627518596</v>
      </c>
      <c r="U7999" s="2">
        <f t="shared" si="1125"/>
        <v>5.5456227897838894E-3</v>
      </c>
      <c r="V7999" s="2">
        <f t="shared" si="1128"/>
        <v>-0.37157626385246412</v>
      </c>
      <c r="Z7999" s="1">
        <f t="shared" si="1126"/>
        <v>51.3</v>
      </c>
      <c r="AC7999" s="1" t="str">
        <f t="shared" si="1127"/>
        <v>N</v>
      </c>
    </row>
    <row r="8000" spans="1:29" x14ac:dyDescent="0.25">
      <c r="A8000" s="1">
        <v>20210323</v>
      </c>
      <c r="B8000" s="1">
        <v>2390</v>
      </c>
      <c r="C8000" s="1" t="s">
        <v>62</v>
      </c>
      <c r="D8000" s="1">
        <v>7.87</v>
      </c>
      <c r="E8000" s="1">
        <v>18.149999999999999</v>
      </c>
      <c r="F8000" s="1">
        <v>18.5</v>
      </c>
      <c r="G8000" s="1">
        <v>19.55</v>
      </c>
      <c r="H8000" s="1">
        <v>18.5</v>
      </c>
      <c r="I8000" s="1">
        <v>18.649999999999999</v>
      </c>
      <c r="J8000" s="1">
        <f>CEILING(E8000*0.9,LOOKUP(E8000*0.9,{0,10,50,100,500},{0.01,0.05,0.1,0.5,1}))</f>
        <v>16.350000000000001</v>
      </c>
      <c r="K8000" s="1">
        <f>CEILING(E8000*0.915,LOOKUP(E8000*0.915,{0,10,50,100,500},{0.01,0.05,0.1,0.5,1}))</f>
        <v>16.650000000000002</v>
      </c>
      <c r="L8000" s="1">
        <f>FLOOR(E8000*1.1,LOOKUP(E8000*1.1,{0,10,50,100,500},{0.01,0.05,0.1,0.5,1}))</f>
        <v>19.950000000000003</v>
      </c>
      <c r="M8000" s="1">
        <f t="shared" si="1129"/>
        <v>19.700000000000003</v>
      </c>
      <c r="N8000" s="2">
        <f t="shared" si="1130"/>
        <v>1.928374655647391E-2</v>
      </c>
      <c r="O8000" s="2">
        <f t="shared" si="1131"/>
        <v>7.7134986225895444E-2</v>
      </c>
      <c r="P8000" s="3">
        <f t="shared" si="1124"/>
        <v>-1.0325621983914166E-2</v>
      </c>
      <c r="Q8000" s="2">
        <f t="shared" si="1132"/>
        <v>-0.26783400825910014</v>
      </c>
      <c r="U8000" s="2">
        <f t="shared" si="1125"/>
        <v>-1.0325621983914166E-2</v>
      </c>
      <c r="V8000" s="2">
        <f t="shared" si="1128"/>
        <v>-0.3819018858363783</v>
      </c>
      <c r="Z8000" s="1">
        <f t="shared" si="1126"/>
        <v>18.299999999999997</v>
      </c>
      <c r="AC8000" s="1" t="str">
        <f t="shared" si="1127"/>
        <v>N</v>
      </c>
    </row>
    <row r="8001" spans="1:29" x14ac:dyDescent="0.25">
      <c r="A8001" s="1">
        <v>20210323</v>
      </c>
      <c r="B8001" s="1">
        <v>2342</v>
      </c>
      <c r="C8001" s="1" t="s">
        <v>228</v>
      </c>
      <c r="D8001" s="1">
        <v>6.64</v>
      </c>
      <c r="E8001" s="1">
        <v>39.5</v>
      </c>
      <c r="F8001" s="1">
        <v>39.299999999999997</v>
      </c>
      <c r="G8001" s="1">
        <v>39.299999999999997</v>
      </c>
      <c r="H8001" s="1">
        <v>38.75</v>
      </c>
      <c r="I8001" s="1">
        <v>38.75</v>
      </c>
      <c r="J8001" s="1">
        <f>CEILING(E8001*0.9,LOOKUP(E8001*0.9,{0,10,50,100,500},{0.01,0.05,0.1,0.5,1}))</f>
        <v>35.550000000000004</v>
      </c>
      <c r="K8001" s="1">
        <f>CEILING(E8001*0.915,LOOKUP(E8001*0.915,{0,10,50,100,500},{0.01,0.05,0.1,0.5,1}))</f>
        <v>36.15</v>
      </c>
      <c r="L8001" s="1">
        <f>FLOOR(E8001*1.1,LOOKUP(E8001*1.1,{0,10,50,100,500},{0.01,0.05,0.1,0.5,1}))</f>
        <v>43.45</v>
      </c>
      <c r="M8001" s="1">
        <f t="shared" si="1129"/>
        <v>43.2</v>
      </c>
      <c r="N8001" s="2">
        <f t="shared" si="1130"/>
        <v>-5.0632911392405784E-3</v>
      </c>
      <c r="O8001" s="2">
        <f t="shared" si="1131"/>
        <v>-5.0632911392405784E-3</v>
      </c>
      <c r="P8001" s="3">
        <f t="shared" si="1124"/>
        <v>0</v>
      </c>
      <c r="Q8001" s="2">
        <f t="shared" si="1132"/>
        <v>-0.26783400825910014</v>
      </c>
      <c r="U8001" s="2">
        <f t="shared" si="1125"/>
        <v>0</v>
      </c>
      <c r="V8001" s="2">
        <f t="shared" si="1128"/>
        <v>-0.3819018858363783</v>
      </c>
      <c r="Z8001" s="1">
        <f t="shared" si="1126"/>
        <v>39.65</v>
      </c>
      <c r="AC8001" s="1" t="str">
        <f t="shared" si="1127"/>
        <v>N</v>
      </c>
    </row>
    <row r="8002" spans="1:29" x14ac:dyDescent="0.25">
      <c r="A8002" s="1">
        <v>20210324</v>
      </c>
      <c r="B8002" s="1">
        <v>2425</v>
      </c>
      <c r="C8002" s="1" t="s">
        <v>104</v>
      </c>
      <c r="D8002" s="1">
        <v>20.95</v>
      </c>
      <c r="E8002" s="1">
        <v>38</v>
      </c>
      <c r="F8002" s="1">
        <v>37.549999999999997</v>
      </c>
      <c r="G8002" s="1">
        <v>40</v>
      </c>
      <c r="H8002" s="1">
        <v>36.6</v>
      </c>
      <c r="I8002" s="1">
        <v>37.950000000000003</v>
      </c>
      <c r="J8002" s="1">
        <f>CEILING(E8002*0.9,LOOKUP(E8002*0.9,{0,10,50,100,500},{0.01,0.05,0.1,0.5,1}))</f>
        <v>34.200000000000003</v>
      </c>
      <c r="K8002" s="1">
        <f>CEILING(E8002*0.915,LOOKUP(E8002*0.915,{0,10,50,100,500},{0.01,0.05,0.1,0.5,1}))</f>
        <v>34.800000000000004</v>
      </c>
      <c r="L8002" s="1">
        <f>FLOOR(E8002*1.1,LOOKUP(E8002*1.1,{0,10,50,100,500},{0.01,0.05,0.1,0.5,1}))</f>
        <v>41.800000000000004</v>
      </c>
      <c r="M8002" s="1">
        <f t="shared" si="1129"/>
        <v>41.550000000000004</v>
      </c>
      <c r="N8002" s="2">
        <f t="shared" si="1130"/>
        <v>-1.184210526315797E-2</v>
      </c>
      <c r="O8002" s="2">
        <f t="shared" si="1131"/>
        <v>5.2631578947368418E-2</v>
      </c>
      <c r="P8002" s="3">
        <f t="shared" si="1124"/>
        <v>2.962084321475475E-3</v>
      </c>
      <c r="Q8002" s="2">
        <f t="shared" si="1132"/>
        <v>-0.26487192393762465</v>
      </c>
      <c r="U8002" s="2">
        <f t="shared" si="1125"/>
        <v>2.962084321475475E-3</v>
      </c>
      <c r="V8002" s="2">
        <f t="shared" si="1128"/>
        <v>-0.37893980151490281</v>
      </c>
      <c r="Z8002" s="1">
        <f t="shared" si="1126"/>
        <v>38.15</v>
      </c>
      <c r="AC8002" s="1" t="str">
        <f t="shared" si="1127"/>
        <v>N</v>
      </c>
    </row>
    <row r="8003" spans="1:29" x14ac:dyDescent="0.25">
      <c r="A8003" s="1">
        <v>20210324</v>
      </c>
      <c r="B8003" s="1">
        <v>4142</v>
      </c>
      <c r="C8003" s="1" t="s">
        <v>244</v>
      </c>
      <c r="D8003" s="1">
        <v>16.48</v>
      </c>
      <c r="E8003" s="1">
        <v>61.4</v>
      </c>
      <c r="F8003" s="1">
        <v>61.2</v>
      </c>
      <c r="G8003" s="1">
        <v>61.7</v>
      </c>
      <c r="H8003" s="1">
        <v>56.3</v>
      </c>
      <c r="I8003" s="1">
        <v>56.6</v>
      </c>
      <c r="J8003" s="1">
        <f>CEILING(E8003*0.9,LOOKUP(E8003*0.9,{0,10,50,100,500},{0.01,0.05,0.1,0.5,1}))</f>
        <v>55.300000000000004</v>
      </c>
      <c r="K8003" s="1">
        <f>CEILING(E8003*0.915,LOOKUP(E8003*0.915,{0,10,50,100,500},{0.01,0.05,0.1,0.5,1}))</f>
        <v>56.2</v>
      </c>
      <c r="L8003" s="1">
        <f>FLOOR(E8003*1.1,LOOKUP(E8003*1.1,{0,10,50,100,500},{0.01,0.05,0.1,0.5,1}))</f>
        <v>67.5</v>
      </c>
      <c r="M8003" s="1">
        <f t="shared" si="1129"/>
        <v>67</v>
      </c>
      <c r="N8003" s="2">
        <f t="shared" si="1130"/>
        <v>-3.2573289902279438E-3</v>
      </c>
      <c r="O8003" s="2">
        <f t="shared" si="1131"/>
        <v>4.8859934853420894E-3</v>
      </c>
      <c r="P8003" s="3">
        <f t="shared" ref="P8003:P8066" si="1133">IF(F8003&lt;Z8003,IF(G8003&lt;Z8003,0,IF(G8003&gt;=M8003,(Z8003-M8003*$AA$2-Z8003*0.0015-Z8003*$AA$4)/M8003,IF(H8003&lt;=K8003,(Z8003-K8003*$AA$2-Z8003*0.0015-Z8003*$AA$4)/K8003,(Z8003-I8003*$AA$2-Z8003*0.0015-Z8003*$AA$4)/I8003))),IF(G8003&gt;=M8003,(F8003-M8003*$AA$2-F8003*0.0015-F8003*$AA$4)/M8003,IF(H8003&lt;=K8003,(F8003-K8003*$AA$2-F8003*0.0015-F8003*$AA$4)/K8003,(F8003-I8003*$AA$2-F8003*0.0015-F8003*$AA$4)/I8003)))</f>
        <v>8.763689575971717E-2</v>
      </c>
      <c r="Q8003" s="2">
        <f t="shared" si="1132"/>
        <v>-0.17723502817790748</v>
      </c>
      <c r="U8003" s="2">
        <f t="shared" ref="U8003:U8066" si="1134">IF(G8003=Z8003,0,IF(F8003&lt;Z8003,IF(G8003&lt;Z8003,0,IF(G8003&gt;=M8003,(Z8003-M8003*$AA$2-Z8003*0.0015-Z8003*$AA$4)/M8003,IF(H8003&lt;=K8003,(Z8003-K8003*$AA$2-Z8003*0.0015-Z8003*$AA$4)/K8003,(Z8003-I8003*$AA$2-Z8003*0.0015-Z8003*$AA$4)/I8003))),IF(G8003&gt;=M8003,(F8003-M8003*$AA$2-F8003*0.0015-F8003*$AA$4)/M8003,IF(H8003&lt;=K8003,(F8003-K8003*$AA$2-F8003*0.0015-F8003*$AA$4)/K8003,(F8003-I8003*$AA$2-F8003*0.0015-F8003*$AA$4)/I8003))))</f>
        <v>0</v>
      </c>
      <c r="V8003" s="2">
        <f t="shared" si="1128"/>
        <v>-0.37893980151490281</v>
      </c>
      <c r="Z8003" s="1">
        <f t="shared" ref="Z8003:Z8066" si="1135">IF(E8003&lt;10,E8003+(0.01*$Y$2),IF(E8003&lt;50,E8003+(0.05*$Y$2),IF(E8003&lt;100,E8003+(0.1*$Y$2),IF(E8003&lt;500,E8003+(0.5*$Y$2),IF(E8003&lt;1000,E8003+(1*$Y$2),0)))))</f>
        <v>61.699999999999996</v>
      </c>
      <c r="AC8003" s="1" t="str">
        <f t="shared" ref="AC8003:AC8066" si="1136">IF(Z8003=G8003,"Y","N")</f>
        <v>Y</v>
      </c>
    </row>
    <row r="8004" spans="1:29" x14ac:dyDescent="0.25">
      <c r="A8004" s="1">
        <v>20210324</v>
      </c>
      <c r="B8004" s="1">
        <v>3025</v>
      </c>
      <c r="C8004" s="1" t="s">
        <v>176</v>
      </c>
      <c r="D8004" s="1">
        <v>11.56</v>
      </c>
      <c r="E8004" s="1">
        <v>38</v>
      </c>
      <c r="F8004" s="1">
        <v>37.75</v>
      </c>
      <c r="G8004" s="1">
        <v>38.75</v>
      </c>
      <c r="H8004" s="1">
        <v>37.1</v>
      </c>
      <c r="I8004" s="1">
        <v>37.35</v>
      </c>
      <c r="J8004" s="1">
        <f>CEILING(E8004*0.9,LOOKUP(E8004*0.9,{0,10,50,100,500},{0.01,0.05,0.1,0.5,1}))</f>
        <v>34.200000000000003</v>
      </c>
      <c r="K8004" s="1">
        <f>CEILING(E8004*0.915,LOOKUP(E8004*0.915,{0,10,50,100,500},{0.01,0.05,0.1,0.5,1}))</f>
        <v>34.800000000000004</v>
      </c>
      <c r="L8004" s="1">
        <f>FLOOR(E8004*1.1,LOOKUP(E8004*1.1,{0,10,50,100,500},{0.01,0.05,0.1,0.5,1}))</f>
        <v>41.800000000000004</v>
      </c>
      <c r="M8004" s="1">
        <f t="shared" si="1129"/>
        <v>41.550000000000004</v>
      </c>
      <c r="N8004" s="2">
        <f t="shared" si="1130"/>
        <v>-6.5789473684210523E-3</v>
      </c>
      <c r="O8004" s="2">
        <f t="shared" si="1131"/>
        <v>1.9736842105263157E-2</v>
      </c>
      <c r="P8004" s="3">
        <f t="shared" si="1133"/>
        <v>1.9080334672021255E-2</v>
      </c>
      <c r="Q8004" s="2">
        <f t="shared" si="1132"/>
        <v>-0.15815469350588623</v>
      </c>
      <c r="U8004" s="2">
        <f t="shared" si="1134"/>
        <v>1.9080334672021255E-2</v>
      </c>
      <c r="V8004" s="2">
        <f t="shared" ref="V8004:V8067" si="1137">IF(V8003+U8004&gt;0,0,U8004+V8003)</f>
        <v>-0.35985946684288156</v>
      </c>
      <c r="Z8004" s="1">
        <f t="shared" si="1135"/>
        <v>38.15</v>
      </c>
      <c r="AC8004" s="1" t="str">
        <f t="shared" si="1136"/>
        <v>N</v>
      </c>
    </row>
    <row r="8005" spans="1:29" x14ac:dyDescent="0.25">
      <c r="A8005" s="1">
        <v>20210324</v>
      </c>
      <c r="B8005" s="1">
        <v>4133</v>
      </c>
      <c r="C8005" s="1" t="s">
        <v>281</v>
      </c>
      <c r="D8005" s="1">
        <v>9.56</v>
      </c>
      <c r="E8005" s="1">
        <v>54.6</v>
      </c>
      <c r="F8005" s="1">
        <v>55.2</v>
      </c>
      <c r="G8005" s="1">
        <v>55.6</v>
      </c>
      <c r="H8005" s="1">
        <v>53.2</v>
      </c>
      <c r="I8005" s="1">
        <v>54.1</v>
      </c>
      <c r="J8005" s="1">
        <f>CEILING(E8005*0.9,LOOKUP(E8005*0.9,{0,10,50,100,500},{0.01,0.05,0.1,0.5,1}))</f>
        <v>49.150000000000006</v>
      </c>
      <c r="K8005" s="1">
        <f>CEILING(E8005*0.915,LOOKUP(E8005*0.915,{0,10,50,100,500},{0.01,0.05,0.1,0.5,1}))</f>
        <v>50</v>
      </c>
      <c r="L8005" s="1">
        <f>FLOOR(E8005*1.1,LOOKUP(E8005*1.1,{0,10,50,100,500},{0.01,0.05,0.1,0.5,1}))</f>
        <v>60</v>
      </c>
      <c r="M8005" s="1">
        <f t="shared" si="1129"/>
        <v>59.5</v>
      </c>
      <c r="N8005" s="2">
        <f t="shared" si="1130"/>
        <v>1.0989010989011014E-2</v>
      </c>
      <c r="O8005" s="2">
        <f t="shared" si="1131"/>
        <v>1.8315018315018316E-2</v>
      </c>
      <c r="P8005" s="3">
        <f t="shared" si="1133"/>
        <v>1.7996105360443555E-2</v>
      </c>
      <c r="Q8005" s="2">
        <f t="shared" si="1132"/>
        <v>-0.14015858814544269</v>
      </c>
      <c r="U8005" s="2">
        <f t="shared" si="1134"/>
        <v>1.7996105360443555E-2</v>
      </c>
      <c r="V8005" s="2">
        <f t="shared" si="1137"/>
        <v>-0.34186336148243801</v>
      </c>
      <c r="Z8005" s="1">
        <f t="shared" si="1135"/>
        <v>54.9</v>
      </c>
      <c r="AC8005" s="1" t="str">
        <f t="shared" si="1136"/>
        <v>N</v>
      </c>
    </row>
    <row r="8006" spans="1:29" x14ac:dyDescent="0.25">
      <c r="A8006" s="1">
        <v>20210324</v>
      </c>
      <c r="B8006" s="1">
        <v>9902</v>
      </c>
      <c r="C8006" s="1" t="s">
        <v>495</v>
      </c>
      <c r="D8006" s="1">
        <v>8.26</v>
      </c>
      <c r="E8006" s="1">
        <v>11.65</v>
      </c>
      <c r="F8006" s="1">
        <v>11.7</v>
      </c>
      <c r="G8006" s="1">
        <v>11.7</v>
      </c>
      <c r="H8006" s="1">
        <v>11.3</v>
      </c>
      <c r="I8006" s="1">
        <v>11.35</v>
      </c>
      <c r="J8006" s="1">
        <f>CEILING(E8006*0.9,LOOKUP(E8006*0.9,{0,10,50,100,500},{0.01,0.05,0.1,0.5,1}))</f>
        <v>10.5</v>
      </c>
      <c r="K8006" s="1">
        <f>CEILING(E8006*0.915,LOOKUP(E8006*0.915,{0,10,50,100,500},{0.01,0.05,0.1,0.5,1}))</f>
        <v>10.700000000000001</v>
      </c>
      <c r="L8006" s="1">
        <f>FLOOR(E8006*1.1,LOOKUP(E8006*1.1,{0,10,50,100,500},{0.01,0.05,0.1,0.5,1}))</f>
        <v>12.8</v>
      </c>
      <c r="M8006" s="1">
        <f t="shared" si="1129"/>
        <v>12.55</v>
      </c>
      <c r="N8006" s="2">
        <f t="shared" si="1130"/>
        <v>4.2918454935621398E-3</v>
      </c>
      <c r="O8006" s="2">
        <f t="shared" si="1131"/>
        <v>4.2918454935621398E-3</v>
      </c>
      <c r="P8006" s="3">
        <f t="shared" si="1133"/>
        <v>0</v>
      </c>
      <c r="Q8006" s="2">
        <f t="shared" si="1132"/>
        <v>-0.14015858814544269</v>
      </c>
      <c r="U8006" s="2">
        <f t="shared" si="1134"/>
        <v>0</v>
      </c>
      <c r="V8006" s="2">
        <f t="shared" si="1137"/>
        <v>-0.34186336148243801</v>
      </c>
      <c r="Z8006" s="1">
        <f t="shared" si="1135"/>
        <v>11.8</v>
      </c>
      <c r="AC8006" s="1" t="str">
        <f t="shared" si="1136"/>
        <v>N</v>
      </c>
    </row>
    <row r="8007" spans="1:29" x14ac:dyDescent="0.25">
      <c r="A8007" s="1">
        <v>20210324</v>
      </c>
      <c r="B8007" s="1">
        <v>1467</v>
      </c>
      <c r="C8007" s="1" t="s">
        <v>795</v>
      </c>
      <c r="D8007" s="1">
        <v>7.64</v>
      </c>
      <c r="E8007" s="1">
        <v>19.75</v>
      </c>
      <c r="F8007" s="1">
        <v>20.05</v>
      </c>
      <c r="G8007" s="1">
        <v>20.399999999999999</v>
      </c>
      <c r="H8007" s="1">
        <v>19.600000000000001</v>
      </c>
      <c r="I8007" s="1">
        <v>19.850000000000001</v>
      </c>
      <c r="J8007" s="1">
        <f>CEILING(E8007*0.9,LOOKUP(E8007*0.9,{0,10,50,100,500},{0.01,0.05,0.1,0.5,1}))</f>
        <v>17.8</v>
      </c>
      <c r="K8007" s="1">
        <f>CEILING(E8007*0.915,LOOKUP(E8007*0.915,{0,10,50,100,500},{0.01,0.05,0.1,0.5,1}))</f>
        <v>18.100000000000001</v>
      </c>
      <c r="L8007" s="1">
        <f>FLOOR(E8007*1.1,LOOKUP(E8007*1.1,{0,10,50,100,500},{0.01,0.05,0.1,0.5,1}))</f>
        <v>21.700000000000003</v>
      </c>
      <c r="M8007" s="1">
        <f t="shared" si="1129"/>
        <v>21.450000000000003</v>
      </c>
      <c r="N8007" s="2">
        <f t="shared" si="1130"/>
        <v>1.5189873417721555E-2</v>
      </c>
      <c r="O8007" s="2">
        <f t="shared" si="1131"/>
        <v>3.2911392405063217E-2</v>
      </c>
      <c r="P8007" s="3">
        <f t="shared" si="1133"/>
        <v>7.7584332493702236E-3</v>
      </c>
      <c r="Q8007" s="2">
        <f t="shared" si="1132"/>
        <v>-0.13240015489607246</v>
      </c>
      <c r="U8007" s="2">
        <f t="shared" si="1134"/>
        <v>7.7584332493702236E-3</v>
      </c>
      <c r="V8007" s="2">
        <f t="shared" si="1137"/>
        <v>-0.33410492823306781</v>
      </c>
      <c r="Z8007" s="1">
        <f t="shared" si="1135"/>
        <v>19.899999999999999</v>
      </c>
      <c r="AC8007" s="1" t="str">
        <f t="shared" si="1136"/>
        <v>N</v>
      </c>
    </row>
    <row r="8008" spans="1:29" x14ac:dyDescent="0.25">
      <c r="A8008" s="1">
        <v>20210324</v>
      </c>
      <c r="B8008" s="1">
        <v>2465</v>
      </c>
      <c r="C8008" s="1" t="s">
        <v>209</v>
      </c>
      <c r="D8008" s="1">
        <v>7.27</v>
      </c>
      <c r="E8008" s="1">
        <v>38.799999999999997</v>
      </c>
      <c r="F8008" s="1">
        <v>38.299999999999997</v>
      </c>
      <c r="G8008" s="1">
        <v>40</v>
      </c>
      <c r="H8008" s="1">
        <v>37.4</v>
      </c>
      <c r="I8008" s="1">
        <v>38.299999999999997</v>
      </c>
      <c r="J8008" s="1">
        <f>CEILING(E8008*0.9,LOOKUP(E8008*0.9,{0,10,50,100,500},{0.01,0.05,0.1,0.5,1}))</f>
        <v>34.950000000000003</v>
      </c>
      <c r="K8008" s="1">
        <f>CEILING(E8008*0.915,LOOKUP(E8008*0.915,{0,10,50,100,500},{0.01,0.05,0.1,0.5,1}))</f>
        <v>35.550000000000004</v>
      </c>
      <c r="L8008" s="1">
        <f>FLOOR(E8008*1.1,LOOKUP(E8008*1.1,{0,10,50,100,500},{0.01,0.05,0.1,0.5,1}))</f>
        <v>42.650000000000006</v>
      </c>
      <c r="M8008" s="1">
        <f t="shared" si="1129"/>
        <v>42.400000000000006</v>
      </c>
      <c r="N8008" s="2">
        <f t="shared" si="1130"/>
        <v>-1.2886597938144331E-2</v>
      </c>
      <c r="O8008" s="2">
        <f t="shared" si="1131"/>
        <v>3.0927835051546466E-2</v>
      </c>
      <c r="P8008" s="3">
        <f t="shared" si="1133"/>
        <v>1.4641050913838015E-2</v>
      </c>
      <c r="Q8008" s="2">
        <f t="shared" si="1132"/>
        <v>-0.11775910398223444</v>
      </c>
      <c r="U8008" s="2">
        <f t="shared" si="1134"/>
        <v>1.4641050913838015E-2</v>
      </c>
      <c r="V8008" s="2">
        <f t="shared" si="1137"/>
        <v>-0.31946387731922982</v>
      </c>
      <c r="Z8008" s="1">
        <f t="shared" si="1135"/>
        <v>38.949999999999996</v>
      </c>
      <c r="AC8008" s="1" t="str">
        <f t="shared" si="1136"/>
        <v>N</v>
      </c>
    </row>
    <row r="8009" spans="1:29" x14ac:dyDescent="0.25">
      <c r="A8009" s="1">
        <v>20210324</v>
      </c>
      <c r="B8009" s="1">
        <v>2331</v>
      </c>
      <c r="C8009" s="1" t="s">
        <v>342</v>
      </c>
      <c r="D8009" s="1">
        <v>7.12</v>
      </c>
      <c r="E8009" s="1">
        <v>31.25</v>
      </c>
      <c r="F8009" s="1">
        <v>31</v>
      </c>
      <c r="G8009" s="1">
        <v>33.85</v>
      </c>
      <c r="H8009" s="1">
        <v>30.8</v>
      </c>
      <c r="I8009" s="1">
        <v>33.1</v>
      </c>
      <c r="J8009" s="1">
        <f>CEILING(E8009*0.9,LOOKUP(E8009*0.9,{0,10,50,100,500},{0.01,0.05,0.1,0.5,1}))</f>
        <v>28.150000000000002</v>
      </c>
      <c r="K8009" s="1">
        <f>CEILING(E8009*0.915,LOOKUP(E8009*0.915,{0,10,50,100,500},{0.01,0.05,0.1,0.5,1}))</f>
        <v>28.6</v>
      </c>
      <c r="L8009" s="1">
        <f>FLOOR(E8009*1.1,LOOKUP(E8009*1.1,{0,10,50,100,500},{0.01,0.05,0.1,0.5,1}))</f>
        <v>34.35</v>
      </c>
      <c r="M8009" s="1">
        <f t="shared" si="1129"/>
        <v>34.1</v>
      </c>
      <c r="N8009" s="2">
        <f t="shared" si="1130"/>
        <v>-8.0000000000000002E-3</v>
      </c>
      <c r="O8009" s="2">
        <f t="shared" si="1131"/>
        <v>8.3200000000000052E-2</v>
      </c>
      <c r="P8009" s="3">
        <f t="shared" si="1133"/>
        <v>-5.3559984894259907E-2</v>
      </c>
      <c r="Q8009" s="2">
        <f t="shared" si="1132"/>
        <v>-0.17131908887649433</v>
      </c>
      <c r="U8009" s="2">
        <f t="shared" si="1134"/>
        <v>-5.3559984894259907E-2</v>
      </c>
      <c r="V8009" s="2">
        <f t="shared" si="1137"/>
        <v>-0.37302386221348971</v>
      </c>
      <c r="Z8009" s="1">
        <f t="shared" si="1135"/>
        <v>31.4</v>
      </c>
      <c r="AC8009" s="1" t="str">
        <f t="shared" si="1136"/>
        <v>N</v>
      </c>
    </row>
    <row r="8010" spans="1:29" x14ac:dyDescent="0.25">
      <c r="A8010" s="1">
        <v>20210325</v>
      </c>
      <c r="B8010" s="1">
        <v>3317</v>
      </c>
      <c r="C8010" s="1" t="s">
        <v>169</v>
      </c>
      <c r="D8010" s="1">
        <v>14.49</v>
      </c>
      <c r="E8010" s="1">
        <v>52.9</v>
      </c>
      <c r="F8010" s="1">
        <v>53.5</v>
      </c>
      <c r="G8010" s="1">
        <v>53.9</v>
      </c>
      <c r="H8010" s="1">
        <v>52.2</v>
      </c>
      <c r="I8010" s="1">
        <v>53.8</v>
      </c>
      <c r="J8010" s="1">
        <f>CEILING(E8010*0.9,LOOKUP(E8010*0.9,{0,10,50,100,500},{0.01,0.05,0.1,0.5,1}))</f>
        <v>47.650000000000006</v>
      </c>
      <c r="K8010" s="1">
        <f>CEILING(E8010*0.915,LOOKUP(E8010*0.915,{0,10,50,100,500},{0.01,0.05,0.1,0.5,1}))</f>
        <v>48.45</v>
      </c>
      <c r="L8010" s="1">
        <f>FLOOR(E8010*1.1,LOOKUP(E8010*1.1,{0,10,50,100,500},{0.01,0.05,0.1,0.5,1}))</f>
        <v>58.1</v>
      </c>
      <c r="M8010" s="1">
        <f t="shared" si="1129"/>
        <v>57.6</v>
      </c>
      <c r="N8010" s="2">
        <f t="shared" si="1130"/>
        <v>1.1342155009451823E-2</v>
      </c>
      <c r="O8010" s="2">
        <f t="shared" si="1131"/>
        <v>1.890359168241966E-2</v>
      </c>
      <c r="P8010" s="3">
        <f t="shared" si="1133"/>
        <v>-7.8636189591077352E-3</v>
      </c>
      <c r="Q8010" s="2">
        <f t="shared" si="1132"/>
        <v>-0.17918270783560206</v>
      </c>
      <c r="U8010" s="2">
        <f t="shared" si="1134"/>
        <v>-7.8636189591077352E-3</v>
      </c>
      <c r="V8010" s="2">
        <f t="shared" si="1137"/>
        <v>-0.38088748117259746</v>
      </c>
      <c r="Z8010" s="1">
        <f t="shared" si="1135"/>
        <v>53.199999999999996</v>
      </c>
      <c r="AC8010" s="1" t="str">
        <f t="shared" si="1136"/>
        <v>N</v>
      </c>
    </row>
    <row r="8011" spans="1:29" x14ac:dyDescent="0.25">
      <c r="A8011" s="1">
        <v>20210325</v>
      </c>
      <c r="B8011" s="1">
        <v>6229</v>
      </c>
      <c r="C8011" s="1" t="s">
        <v>92</v>
      </c>
      <c r="D8011" s="1">
        <v>13.43</v>
      </c>
      <c r="E8011" s="1">
        <v>31.65</v>
      </c>
      <c r="F8011" s="1">
        <v>32</v>
      </c>
      <c r="G8011" s="1">
        <v>33</v>
      </c>
      <c r="H8011" s="1">
        <v>31.65</v>
      </c>
      <c r="I8011" s="1">
        <v>32.4</v>
      </c>
      <c r="J8011" s="1">
        <f>CEILING(E8011*0.9,LOOKUP(E8011*0.9,{0,10,50,100,500},{0.01,0.05,0.1,0.5,1}))</f>
        <v>28.5</v>
      </c>
      <c r="K8011" s="1">
        <f>CEILING(E8011*0.915,LOOKUP(E8011*0.915,{0,10,50,100,500},{0.01,0.05,0.1,0.5,1}))</f>
        <v>29</v>
      </c>
      <c r="L8011" s="1">
        <f>FLOOR(E8011*1.1,LOOKUP(E8011*1.1,{0,10,50,100,500},{0.01,0.05,0.1,0.5,1}))</f>
        <v>34.800000000000004</v>
      </c>
      <c r="M8011" s="1">
        <f t="shared" si="1129"/>
        <v>34.550000000000004</v>
      </c>
      <c r="N8011" s="2">
        <f t="shared" si="1130"/>
        <v>1.1058451816745701E-2</v>
      </c>
      <c r="O8011" s="2">
        <f t="shared" si="1131"/>
        <v>4.2654028436019002E-2</v>
      </c>
      <c r="P8011" s="3">
        <f t="shared" si="1133"/>
        <v>-1.4620234567901336E-2</v>
      </c>
      <c r="Q8011" s="2">
        <f t="shared" si="1132"/>
        <v>-0.1938029424035034</v>
      </c>
      <c r="U8011" s="2">
        <f t="shared" si="1134"/>
        <v>-1.4620234567901336E-2</v>
      </c>
      <c r="V8011" s="2">
        <f t="shared" si="1137"/>
        <v>-0.39550771574049881</v>
      </c>
      <c r="Z8011" s="1">
        <f t="shared" si="1135"/>
        <v>31.799999999999997</v>
      </c>
      <c r="AC8011" s="1" t="str">
        <f t="shared" si="1136"/>
        <v>N</v>
      </c>
    </row>
    <row r="8012" spans="1:29" x14ac:dyDescent="0.25">
      <c r="A8012" s="1">
        <v>20210325</v>
      </c>
      <c r="B8012" s="1">
        <v>2038</v>
      </c>
      <c r="C8012" s="1" t="s">
        <v>212</v>
      </c>
      <c r="D8012" s="1">
        <v>11.89</v>
      </c>
      <c r="E8012" s="1">
        <v>18.95</v>
      </c>
      <c r="F8012" s="1">
        <v>18.850000000000001</v>
      </c>
      <c r="G8012" s="1">
        <v>18.850000000000001</v>
      </c>
      <c r="H8012" s="1">
        <v>17.899999999999999</v>
      </c>
      <c r="I8012" s="1">
        <v>18</v>
      </c>
      <c r="J8012" s="1">
        <f>CEILING(E8012*0.9,LOOKUP(E8012*0.9,{0,10,50,100,500},{0.01,0.05,0.1,0.5,1}))</f>
        <v>17.100000000000001</v>
      </c>
      <c r="K8012" s="1">
        <f>CEILING(E8012*0.915,LOOKUP(E8012*0.915,{0,10,50,100,500},{0.01,0.05,0.1,0.5,1}))</f>
        <v>17.350000000000001</v>
      </c>
      <c r="L8012" s="1">
        <f>FLOOR(E8012*1.1,LOOKUP(E8012*1.1,{0,10,50,100,500},{0.01,0.05,0.1,0.5,1}))</f>
        <v>20.8</v>
      </c>
      <c r="M8012" s="1">
        <f t="shared" si="1129"/>
        <v>20.55</v>
      </c>
      <c r="N8012" s="2">
        <f t="shared" si="1130"/>
        <v>-5.2770448548811544E-3</v>
      </c>
      <c r="O8012" s="2">
        <f t="shared" si="1131"/>
        <v>-5.2770448548811544E-3</v>
      </c>
      <c r="P8012" s="3">
        <f t="shared" si="1133"/>
        <v>0</v>
      </c>
      <c r="Q8012" s="2">
        <f t="shared" si="1132"/>
        <v>-0.1938029424035034</v>
      </c>
      <c r="U8012" s="2">
        <f t="shared" si="1134"/>
        <v>0</v>
      </c>
      <c r="V8012" s="2">
        <f t="shared" si="1137"/>
        <v>-0.39550771574049881</v>
      </c>
      <c r="Z8012" s="1">
        <f t="shared" si="1135"/>
        <v>19.099999999999998</v>
      </c>
      <c r="AC8012" s="1" t="str">
        <f t="shared" si="1136"/>
        <v>N</v>
      </c>
    </row>
    <row r="8013" spans="1:29" x14ac:dyDescent="0.25">
      <c r="A8013" s="1">
        <v>20210325</v>
      </c>
      <c r="B8013" s="1">
        <v>8183</v>
      </c>
      <c r="C8013" s="1" t="s">
        <v>156</v>
      </c>
      <c r="D8013" s="1">
        <v>9.1300000000000008</v>
      </c>
      <c r="E8013" s="1">
        <v>47.05</v>
      </c>
      <c r="F8013" s="1">
        <v>48.3</v>
      </c>
      <c r="G8013" s="1">
        <v>49.4</v>
      </c>
      <c r="H8013" s="1">
        <v>47.1</v>
      </c>
      <c r="I8013" s="1">
        <v>47.1</v>
      </c>
      <c r="J8013" s="1">
        <f>CEILING(E8013*0.9,LOOKUP(E8013*0.9,{0,10,50,100,500},{0.01,0.05,0.1,0.5,1}))</f>
        <v>42.35</v>
      </c>
      <c r="K8013" s="1">
        <f>CEILING(E8013*0.915,LOOKUP(E8013*0.915,{0,10,50,100,500},{0.01,0.05,0.1,0.5,1}))</f>
        <v>43.1</v>
      </c>
      <c r="L8013" s="1">
        <f>FLOOR(E8013*1.1,LOOKUP(E8013*1.1,{0,10,50,100,500},{0.01,0.05,0.1,0.5,1}))</f>
        <v>51.7</v>
      </c>
      <c r="M8013" s="1">
        <f t="shared" si="1129"/>
        <v>51.2</v>
      </c>
      <c r="N8013" s="2">
        <f t="shared" si="1130"/>
        <v>2.6567481402763021E-2</v>
      </c>
      <c r="O8013" s="2">
        <f t="shared" si="1131"/>
        <v>4.9946865037194504E-2</v>
      </c>
      <c r="P8013" s="3">
        <f t="shared" si="1133"/>
        <v>2.3131324840764217E-2</v>
      </c>
      <c r="Q8013" s="2">
        <f t="shared" si="1132"/>
        <v>-0.17067161756273919</v>
      </c>
      <c r="U8013" s="2">
        <f t="shared" si="1134"/>
        <v>2.3131324840764217E-2</v>
      </c>
      <c r="V8013" s="2">
        <f t="shared" si="1137"/>
        <v>-0.37237639089973462</v>
      </c>
      <c r="Z8013" s="1">
        <f t="shared" si="1135"/>
        <v>47.199999999999996</v>
      </c>
      <c r="AC8013" s="1" t="str">
        <f t="shared" si="1136"/>
        <v>N</v>
      </c>
    </row>
    <row r="8014" spans="1:29" x14ac:dyDescent="0.25">
      <c r="A8014" s="1">
        <v>20210325</v>
      </c>
      <c r="B8014" s="1">
        <v>8289</v>
      </c>
      <c r="C8014" s="1" t="s">
        <v>274</v>
      </c>
      <c r="D8014" s="1">
        <v>8.7899999999999991</v>
      </c>
      <c r="E8014" s="1">
        <v>15.9</v>
      </c>
      <c r="F8014" s="1">
        <v>15.95</v>
      </c>
      <c r="G8014" s="1">
        <v>17.2</v>
      </c>
      <c r="H8014" s="1">
        <v>15.95</v>
      </c>
      <c r="I8014" s="1">
        <v>17</v>
      </c>
      <c r="J8014" s="1">
        <f>CEILING(E8014*0.9,LOOKUP(E8014*0.9,{0,10,50,100,500},{0.01,0.05,0.1,0.5,1}))</f>
        <v>14.350000000000001</v>
      </c>
      <c r="K8014" s="1">
        <f>CEILING(E8014*0.915,LOOKUP(E8014*0.915,{0,10,50,100,500},{0.01,0.05,0.1,0.5,1}))</f>
        <v>14.55</v>
      </c>
      <c r="L8014" s="1">
        <f>FLOOR(E8014*1.1,LOOKUP(E8014*1.1,{0,10,50,100,500},{0.01,0.05,0.1,0.5,1}))</f>
        <v>17.45</v>
      </c>
      <c r="M8014" s="1">
        <f t="shared" si="1129"/>
        <v>17.2</v>
      </c>
      <c r="N8014" s="2">
        <f t="shared" si="1130"/>
        <v>3.1446540880502474E-3</v>
      </c>
      <c r="O8014" s="2">
        <f t="shared" si="1131"/>
        <v>8.1761006289308102E-2</v>
      </c>
      <c r="P8014" s="3">
        <f t="shared" si="1133"/>
        <v>-6.9031497093023197E-2</v>
      </c>
      <c r="Q8014" s="2">
        <f t="shared" si="1132"/>
        <v>-0.23970311465576238</v>
      </c>
      <c r="U8014" s="2">
        <f t="shared" si="1134"/>
        <v>-6.9031497093023197E-2</v>
      </c>
      <c r="V8014" s="2">
        <f t="shared" si="1137"/>
        <v>-0.44140788799275782</v>
      </c>
      <c r="Z8014" s="1">
        <f t="shared" si="1135"/>
        <v>16.05</v>
      </c>
      <c r="AC8014" s="1" t="str">
        <f t="shared" si="1136"/>
        <v>N</v>
      </c>
    </row>
    <row r="8015" spans="1:29" x14ac:dyDescent="0.25">
      <c r="A8015" s="1">
        <v>20210325</v>
      </c>
      <c r="B8015" s="1">
        <v>2471</v>
      </c>
      <c r="C8015" s="1" t="s">
        <v>816</v>
      </c>
      <c r="D8015" s="1">
        <v>8.68</v>
      </c>
      <c r="E8015" s="1">
        <v>30.3</v>
      </c>
      <c r="F8015" s="1">
        <v>30</v>
      </c>
      <c r="G8015" s="1">
        <v>30.2</v>
      </c>
      <c r="H8015" s="1">
        <v>29.5</v>
      </c>
      <c r="I8015" s="1">
        <v>29.65</v>
      </c>
      <c r="J8015" s="1">
        <f>CEILING(E8015*0.9,LOOKUP(E8015*0.9,{0,10,50,100,500},{0.01,0.05,0.1,0.5,1}))</f>
        <v>27.3</v>
      </c>
      <c r="K8015" s="1">
        <f>CEILING(E8015*0.915,LOOKUP(E8015*0.915,{0,10,50,100,500},{0.01,0.05,0.1,0.5,1}))</f>
        <v>27.75</v>
      </c>
      <c r="L8015" s="1">
        <f>FLOOR(E8015*1.1,LOOKUP(E8015*1.1,{0,10,50,100,500},{0.01,0.05,0.1,0.5,1}))</f>
        <v>33.300000000000004</v>
      </c>
      <c r="M8015" s="1">
        <f t="shared" si="1129"/>
        <v>33.050000000000004</v>
      </c>
      <c r="N8015" s="2">
        <f t="shared" si="1130"/>
        <v>-9.9009900990099237E-3</v>
      </c>
      <c r="O8015" s="2">
        <f t="shared" si="1131"/>
        <v>-3.3003300330033472E-3</v>
      </c>
      <c r="P8015" s="3">
        <f t="shared" si="1133"/>
        <v>0</v>
      </c>
      <c r="Q8015" s="2">
        <f t="shared" si="1132"/>
        <v>-0.23970311465576238</v>
      </c>
      <c r="U8015" s="2">
        <f t="shared" si="1134"/>
        <v>0</v>
      </c>
      <c r="V8015" s="2">
        <f t="shared" si="1137"/>
        <v>-0.44140788799275782</v>
      </c>
      <c r="Z8015" s="1">
        <f t="shared" si="1135"/>
        <v>30.45</v>
      </c>
      <c r="AC8015" s="1" t="str">
        <f t="shared" si="1136"/>
        <v>N</v>
      </c>
    </row>
    <row r="8016" spans="1:29" x14ac:dyDescent="0.25">
      <c r="A8016" s="1">
        <v>20210325</v>
      </c>
      <c r="B8016" s="1">
        <v>2331</v>
      </c>
      <c r="C8016" s="1" t="s">
        <v>342</v>
      </c>
      <c r="D8016" s="1">
        <v>7.58</v>
      </c>
      <c r="E8016" s="1">
        <v>33.1</v>
      </c>
      <c r="F8016" s="1">
        <v>33.85</v>
      </c>
      <c r="G8016" s="1">
        <v>34.5</v>
      </c>
      <c r="H8016" s="1">
        <v>32.700000000000003</v>
      </c>
      <c r="I8016" s="1">
        <v>33.4</v>
      </c>
      <c r="J8016" s="1">
        <f>CEILING(E8016*0.9,LOOKUP(E8016*0.9,{0,10,50,100,500},{0.01,0.05,0.1,0.5,1}))</f>
        <v>29.8</v>
      </c>
      <c r="K8016" s="1">
        <f>CEILING(E8016*0.915,LOOKUP(E8016*0.915,{0,10,50,100,500},{0.01,0.05,0.1,0.5,1}))</f>
        <v>30.3</v>
      </c>
      <c r="L8016" s="1">
        <f>FLOOR(E8016*1.1,LOOKUP(E8016*1.1,{0,10,50,100,500},{0.01,0.05,0.1,0.5,1}))</f>
        <v>36.4</v>
      </c>
      <c r="M8016" s="1">
        <f t="shared" si="1129"/>
        <v>36.15</v>
      </c>
      <c r="N8016" s="2">
        <f t="shared" si="1130"/>
        <v>2.2658610271903322E-2</v>
      </c>
      <c r="O8016" s="2">
        <f t="shared" si="1131"/>
        <v>4.2296072507552823E-2</v>
      </c>
      <c r="P8016" s="3">
        <f t="shared" si="1133"/>
        <v>1.1149468562874361E-2</v>
      </c>
      <c r="Q8016" s="2">
        <f t="shared" si="1132"/>
        <v>-0.22855364609288803</v>
      </c>
      <c r="U8016" s="2">
        <f t="shared" si="1134"/>
        <v>1.1149468562874361E-2</v>
      </c>
      <c r="V8016" s="2">
        <f t="shared" si="1137"/>
        <v>-0.43025841942988347</v>
      </c>
      <c r="Z8016" s="1">
        <f t="shared" si="1135"/>
        <v>33.25</v>
      </c>
      <c r="AC8016" s="1" t="str">
        <f t="shared" si="1136"/>
        <v>N</v>
      </c>
    </row>
    <row r="8017" spans="1:29" x14ac:dyDescent="0.25">
      <c r="A8017" s="1">
        <v>20210325</v>
      </c>
      <c r="B8017" s="1">
        <v>3141</v>
      </c>
      <c r="C8017" s="1" t="s">
        <v>57</v>
      </c>
      <c r="D8017" s="1">
        <v>6.39</v>
      </c>
      <c r="E8017" s="1">
        <v>67</v>
      </c>
      <c r="F8017" s="1">
        <v>67</v>
      </c>
      <c r="G8017" s="1">
        <v>69.400000000000006</v>
      </c>
      <c r="H8017" s="1">
        <v>66.5</v>
      </c>
      <c r="I8017" s="1">
        <v>68.599999999999994</v>
      </c>
      <c r="J8017" s="1">
        <f>CEILING(E8017*0.9,LOOKUP(E8017*0.9,{0,10,50,100,500},{0.01,0.05,0.1,0.5,1}))</f>
        <v>60.300000000000004</v>
      </c>
      <c r="K8017" s="1">
        <f>CEILING(E8017*0.915,LOOKUP(E8017*0.915,{0,10,50,100,500},{0.01,0.05,0.1,0.5,1}))</f>
        <v>61.400000000000006</v>
      </c>
      <c r="L8017" s="1">
        <f>FLOOR(E8017*1.1,LOOKUP(E8017*1.1,{0,10,50,100,500},{0.01,0.05,0.1,0.5,1}))</f>
        <v>73.7</v>
      </c>
      <c r="M8017" s="1">
        <f t="shared" si="1129"/>
        <v>73.2</v>
      </c>
      <c r="N8017" s="2">
        <f t="shared" si="1130"/>
        <v>0</v>
      </c>
      <c r="O8017" s="2">
        <f t="shared" si="1131"/>
        <v>3.5820895522388145E-2</v>
      </c>
      <c r="P8017" s="3">
        <f t="shared" si="1133"/>
        <v>-2.1212450437317849E-2</v>
      </c>
      <c r="Q8017" s="2">
        <f t="shared" si="1132"/>
        <v>-0.24976609653020587</v>
      </c>
      <c r="U8017" s="2">
        <f t="shared" si="1134"/>
        <v>-2.1212450437317849E-2</v>
      </c>
      <c r="V8017" s="2">
        <f t="shared" si="1137"/>
        <v>-0.45147086986720131</v>
      </c>
      <c r="Z8017" s="1">
        <f t="shared" si="1135"/>
        <v>67.3</v>
      </c>
      <c r="AC8017" s="1" t="str">
        <f t="shared" si="1136"/>
        <v>N</v>
      </c>
    </row>
    <row r="8018" spans="1:29" x14ac:dyDescent="0.25">
      <c r="A8018" s="1">
        <v>20210326</v>
      </c>
      <c r="B8018" s="1">
        <v>5272</v>
      </c>
      <c r="C8018" s="1" t="s">
        <v>111</v>
      </c>
      <c r="D8018" s="1">
        <v>10.73</v>
      </c>
      <c r="E8018" s="1">
        <v>32.1</v>
      </c>
      <c r="F8018" s="1">
        <v>34.049999999999997</v>
      </c>
      <c r="G8018" s="1">
        <v>35.299999999999997</v>
      </c>
      <c r="H8018" s="1">
        <v>33.85</v>
      </c>
      <c r="I8018" s="1">
        <v>35.299999999999997</v>
      </c>
      <c r="J8018" s="1">
        <f>CEILING(E8018*0.9,LOOKUP(E8018*0.9,{0,10,50,100,500},{0.01,0.05,0.1,0.5,1}))</f>
        <v>28.900000000000002</v>
      </c>
      <c r="K8018" s="1">
        <f>CEILING(E8018*0.915,LOOKUP(E8018*0.915,{0,10,50,100,500},{0.01,0.05,0.1,0.5,1}))</f>
        <v>29.400000000000002</v>
      </c>
      <c r="L8018" s="1">
        <f>FLOOR(E8018*1.1,LOOKUP(E8018*1.1,{0,10,50,100,500},{0.01,0.05,0.1,0.5,1}))</f>
        <v>35.300000000000004</v>
      </c>
      <c r="M8018" s="1">
        <f t="shared" si="1129"/>
        <v>35.050000000000004</v>
      </c>
      <c r="N8018" s="2">
        <f t="shared" si="1130"/>
        <v>6.0747663551401737E-2</v>
      </c>
      <c r="O8018" s="2">
        <f t="shared" si="1131"/>
        <v>9.968847352024908E-2</v>
      </c>
      <c r="P8018" s="3">
        <f t="shared" si="1133"/>
        <v>-3.0774490727532324E-2</v>
      </c>
      <c r="Q8018" s="2">
        <f t="shared" si="1132"/>
        <v>-0.28054058725773817</v>
      </c>
      <c r="U8018" s="2">
        <f t="shared" si="1134"/>
        <v>-3.0774490727532324E-2</v>
      </c>
      <c r="V8018" s="2">
        <f t="shared" si="1137"/>
        <v>-0.48224536059473361</v>
      </c>
      <c r="Z8018" s="1">
        <f t="shared" si="1135"/>
        <v>32.25</v>
      </c>
      <c r="AC8018" s="1" t="str">
        <f t="shared" si="1136"/>
        <v>N</v>
      </c>
    </row>
    <row r="8019" spans="1:29" x14ac:dyDescent="0.25">
      <c r="A8019" s="1">
        <v>20210326</v>
      </c>
      <c r="B8019" s="1">
        <v>4563</v>
      </c>
      <c r="C8019" s="1" t="s">
        <v>817</v>
      </c>
      <c r="D8019" s="1">
        <v>9.92</v>
      </c>
      <c r="E8019" s="1">
        <v>34.799999999999997</v>
      </c>
      <c r="F8019" s="1">
        <v>34.450000000000003</v>
      </c>
      <c r="G8019" s="1">
        <v>34.85</v>
      </c>
      <c r="H8019" s="1">
        <v>34.4</v>
      </c>
      <c r="I8019" s="1">
        <v>34.799999999999997</v>
      </c>
      <c r="J8019" s="1">
        <f>CEILING(E8019*0.9,LOOKUP(E8019*0.9,{0,10,50,100,500},{0.01,0.05,0.1,0.5,1}))</f>
        <v>31.35</v>
      </c>
      <c r="K8019" s="1">
        <f>CEILING(E8019*0.915,LOOKUP(E8019*0.915,{0,10,50,100,500},{0.01,0.05,0.1,0.5,1}))</f>
        <v>31.85</v>
      </c>
      <c r="L8019" s="1">
        <f>FLOOR(E8019*1.1,LOOKUP(E8019*1.1,{0,10,50,100,500},{0.01,0.05,0.1,0.5,1}))</f>
        <v>38.25</v>
      </c>
      <c r="M8019" s="1">
        <f t="shared" si="1129"/>
        <v>38</v>
      </c>
      <c r="N8019" s="2">
        <f t="shared" si="1130"/>
        <v>-1.0057471264367653E-2</v>
      </c>
      <c r="O8019" s="2">
        <f t="shared" si="1131"/>
        <v>1.436781609195525E-3</v>
      </c>
      <c r="P8019" s="3">
        <f t="shared" si="1133"/>
        <v>0</v>
      </c>
      <c r="Q8019" s="2">
        <f t="shared" si="1132"/>
        <v>-0.28054058725773817</v>
      </c>
      <c r="U8019" s="2">
        <f t="shared" si="1134"/>
        <v>0</v>
      </c>
      <c r="V8019" s="2">
        <f t="shared" si="1137"/>
        <v>-0.48224536059473361</v>
      </c>
      <c r="Z8019" s="1">
        <f t="shared" si="1135"/>
        <v>34.949999999999996</v>
      </c>
      <c r="AC8019" s="1" t="str">
        <f t="shared" si="1136"/>
        <v>N</v>
      </c>
    </row>
    <row r="8020" spans="1:29" x14ac:dyDescent="0.25">
      <c r="A8020" s="1">
        <v>20210326</v>
      </c>
      <c r="B8020" s="1">
        <v>3540</v>
      </c>
      <c r="C8020" s="1" t="s">
        <v>100</v>
      </c>
      <c r="D8020" s="1">
        <v>9.84</v>
      </c>
      <c r="E8020" s="1">
        <v>79.099999999999994</v>
      </c>
      <c r="F8020" s="1">
        <v>79.5</v>
      </c>
      <c r="G8020" s="1">
        <v>80.2</v>
      </c>
      <c r="H8020" s="1">
        <v>78.599999999999994</v>
      </c>
      <c r="I8020" s="1">
        <v>79.3</v>
      </c>
      <c r="J8020" s="1">
        <f>CEILING(E8020*0.9,LOOKUP(E8020*0.9,{0,10,50,100,500},{0.01,0.05,0.1,0.5,1}))</f>
        <v>71.2</v>
      </c>
      <c r="K8020" s="1">
        <f>CEILING(E8020*0.915,LOOKUP(E8020*0.915,{0,10,50,100,500},{0.01,0.05,0.1,0.5,1}))</f>
        <v>72.400000000000006</v>
      </c>
      <c r="L8020" s="1">
        <f>FLOOR(E8020*1.1,LOOKUP(E8020*1.1,{0,10,50,100,500},{0.01,0.05,0.1,0.5,1}))</f>
        <v>87</v>
      </c>
      <c r="M8020" s="1">
        <f t="shared" si="1129"/>
        <v>86.5</v>
      </c>
      <c r="N8020" s="2">
        <f t="shared" si="1130"/>
        <v>5.0568900126422974E-3</v>
      </c>
      <c r="O8020" s="2">
        <f t="shared" si="1131"/>
        <v>1.3906447534766228E-2</v>
      </c>
      <c r="P8020" s="3">
        <f t="shared" si="1133"/>
        <v>2.1927868852466415E-4</v>
      </c>
      <c r="Q8020" s="2">
        <f t="shared" si="1132"/>
        <v>-0.2803213085692135</v>
      </c>
      <c r="U8020" s="2">
        <f t="shared" si="1134"/>
        <v>2.1927868852466415E-4</v>
      </c>
      <c r="V8020" s="2">
        <f t="shared" si="1137"/>
        <v>-0.48202608190620894</v>
      </c>
      <c r="Z8020" s="1">
        <f t="shared" si="1135"/>
        <v>79.399999999999991</v>
      </c>
      <c r="AC8020" s="1" t="str">
        <f t="shared" si="1136"/>
        <v>N</v>
      </c>
    </row>
    <row r="8021" spans="1:29" x14ac:dyDescent="0.25">
      <c r="A8021" s="1">
        <v>20210326</v>
      </c>
      <c r="B8021" s="1">
        <v>3580</v>
      </c>
      <c r="C8021" s="1" t="s">
        <v>467</v>
      </c>
      <c r="D8021" s="1">
        <v>9.0299999999999994</v>
      </c>
      <c r="E8021" s="1">
        <v>62.5</v>
      </c>
      <c r="F8021" s="1">
        <v>63</v>
      </c>
      <c r="G8021" s="1">
        <v>63.9</v>
      </c>
      <c r="H8021" s="1">
        <v>61.8</v>
      </c>
      <c r="I8021" s="1">
        <v>62</v>
      </c>
      <c r="J8021" s="1">
        <f>CEILING(E8021*0.9,LOOKUP(E8021*0.9,{0,10,50,100,500},{0.01,0.05,0.1,0.5,1}))</f>
        <v>56.300000000000004</v>
      </c>
      <c r="K8021" s="1">
        <f>CEILING(E8021*0.915,LOOKUP(E8021*0.915,{0,10,50,100,500},{0.01,0.05,0.1,0.5,1}))</f>
        <v>57.2</v>
      </c>
      <c r="L8021" s="1">
        <f>FLOOR(E8021*1.1,LOOKUP(E8021*1.1,{0,10,50,100,500},{0.01,0.05,0.1,0.5,1}))</f>
        <v>68.7</v>
      </c>
      <c r="M8021" s="1">
        <f t="shared" si="1129"/>
        <v>68.2</v>
      </c>
      <c r="N8021" s="2">
        <f t="shared" si="1130"/>
        <v>8.0000000000000002E-3</v>
      </c>
      <c r="O8021" s="2">
        <f t="shared" si="1131"/>
        <v>2.2399999999999979E-2</v>
      </c>
      <c r="P8021" s="3">
        <f t="shared" si="1133"/>
        <v>1.3800403225806463E-2</v>
      </c>
      <c r="Q8021" s="2">
        <f t="shared" si="1132"/>
        <v>-0.26652090534340706</v>
      </c>
      <c r="U8021" s="2">
        <f t="shared" si="1134"/>
        <v>1.3800403225806463E-2</v>
      </c>
      <c r="V8021" s="2">
        <f t="shared" si="1137"/>
        <v>-0.46822567868040249</v>
      </c>
      <c r="Z8021" s="1">
        <f t="shared" si="1135"/>
        <v>62.8</v>
      </c>
      <c r="AC8021" s="1" t="str">
        <f t="shared" si="1136"/>
        <v>N</v>
      </c>
    </row>
    <row r="8022" spans="1:29" x14ac:dyDescent="0.25">
      <c r="A8022" s="1">
        <v>20210326</v>
      </c>
      <c r="B8022" s="1">
        <v>8261</v>
      </c>
      <c r="C8022" s="1" t="s">
        <v>163</v>
      </c>
      <c r="D8022" s="1">
        <v>8.5299999999999994</v>
      </c>
      <c r="E8022" s="1">
        <v>57.1</v>
      </c>
      <c r="F8022" s="1">
        <v>58.2</v>
      </c>
      <c r="G8022" s="1">
        <v>61.2</v>
      </c>
      <c r="H8022" s="1">
        <v>57.8</v>
      </c>
      <c r="I8022" s="1">
        <v>59.5</v>
      </c>
      <c r="J8022" s="1">
        <f>CEILING(E8022*0.9,LOOKUP(E8022*0.9,{0,10,50,100,500},{0.01,0.05,0.1,0.5,1}))</f>
        <v>51.400000000000006</v>
      </c>
      <c r="K8022" s="1">
        <f>CEILING(E8022*0.915,LOOKUP(E8022*0.915,{0,10,50,100,500},{0.01,0.05,0.1,0.5,1}))</f>
        <v>52.300000000000004</v>
      </c>
      <c r="L8022" s="1">
        <f>FLOOR(E8022*1.1,LOOKUP(E8022*1.1,{0,10,50,100,500},{0.01,0.05,0.1,0.5,1}))</f>
        <v>62.800000000000004</v>
      </c>
      <c r="M8022" s="1">
        <f t="shared" si="1129"/>
        <v>62.300000000000004</v>
      </c>
      <c r="N8022" s="2">
        <f t="shared" si="1130"/>
        <v>1.9264448336252214E-2</v>
      </c>
      <c r="O8022" s="2">
        <f t="shared" si="1131"/>
        <v>7.1803852889667272E-2</v>
      </c>
      <c r="P8022" s="3">
        <f t="shared" si="1133"/>
        <v>-2.410524873949579E-2</v>
      </c>
      <c r="Q8022" s="2">
        <f t="shared" si="1132"/>
        <v>-0.29062615408290282</v>
      </c>
      <c r="U8022" s="2">
        <f t="shared" si="1134"/>
        <v>-2.410524873949579E-2</v>
      </c>
      <c r="V8022" s="2">
        <f t="shared" si="1137"/>
        <v>-0.49233092741989826</v>
      </c>
      <c r="Z8022" s="1">
        <f t="shared" si="1135"/>
        <v>57.4</v>
      </c>
      <c r="AC8022" s="1" t="str">
        <f t="shared" si="1136"/>
        <v>N</v>
      </c>
    </row>
    <row r="8023" spans="1:29" x14ac:dyDescent="0.25">
      <c r="A8023" s="1">
        <v>20210326</v>
      </c>
      <c r="B8023" s="1">
        <v>3141</v>
      </c>
      <c r="C8023" s="1" t="s">
        <v>57</v>
      </c>
      <c r="D8023" s="1">
        <v>7.65</v>
      </c>
      <c r="E8023" s="1">
        <v>68.599999999999994</v>
      </c>
      <c r="F8023" s="1">
        <v>69.2</v>
      </c>
      <c r="G8023" s="1">
        <v>70.3</v>
      </c>
      <c r="H8023" s="1">
        <v>68.2</v>
      </c>
      <c r="I8023" s="1">
        <v>69.5</v>
      </c>
      <c r="J8023" s="1">
        <f>CEILING(E8023*0.9,LOOKUP(E8023*0.9,{0,10,50,100,500},{0.01,0.05,0.1,0.5,1}))</f>
        <v>61.800000000000004</v>
      </c>
      <c r="K8023" s="1">
        <f>CEILING(E8023*0.915,LOOKUP(E8023*0.915,{0,10,50,100,500},{0.01,0.05,0.1,0.5,1}))</f>
        <v>62.800000000000004</v>
      </c>
      <c r="L8023" s="1">
        <f>FLOOR(E8023*1.1,LOOKUP(E8023*1.1,{0,10,50,100,500},{0.01,0.05,0.1,0.5,1}))</f>
        <v>75.400000000000006</v>
      </c>
      <c r="M8023" s="1">
        <f t="shared" si="1129"/>
        <v>74.900000000000006</v>
      </c>
      <c r="N8023" s="2">
        <f t="shared" si="1130"/>
        <v>8.7463556851313205E-3</v>
      </c>
      <c r="O8023" s="2">
        <f t="shared" si="1131"/>
        <v>2.4781341107871762E-2</v>
      </c>
      <c r="P8023" s="3">
        <f t="shared" si="1133"/>
        <v>-6.6063496402877881E-3</v>
      </c>
      <c r="Q8023" s="2">
        <f t="shared" si="1132"/>
        <v>-0.2972325037231906</v>
      </c>
      <c r="U8023" s="2">
        <f t="shared" si="1134"/>
        <v>-6.6063496402877881E-3</v>
      </c>
      <c r="V8023" s="2">
        <f t="shared" si="1137"/>
        <v>-0.49893727706018604</v>
      </c>
      <c r="Z8023" s="1">
        <f t="shared" si="1135"/>
        <v>68.899999999999991</v>
      </c>
      <c r="AC8023" s="1" t="str">
        <f t="shared" si="1136"/>
        <v>N</v>
      </c>
    </row>
    <row r="8024" spans="1:29" x14ac:dyDescent="0.25">
      <c r="A8024" s="1">
        <v>20210326</v>
      </c>
      <c r="B8024" s="1">
        <v>8289</v>
      </c>
      <c r="C8024" s="1" t="s">
        <v>274</v>
      </c>
      <c r="D8024" s="1">
        <v>7.51</v>
      </c>
      <c r="E8024" s="1">
        <v>17</v>
      </c>
      <c r="F8024" s="1">
        <v>17.149999999999999</v>
      </c>
      <c r="G8024" s="1">
        <v>17.899999999999999</v>
      </c>
      <c r="H8024" s="1">
        <v>16.75</v>
      </c>
      <c r="I8024" s="1">
        <v>16.8</v>
      </c>
      <c r="J8024" s="1">
        <f>CEILING(E8024*0.9,LOOKUP(E8024*0.9,{0,10,50,100,500},{0.01,0.05,0.1,0.5,1}))</f>
        <v>15.3</v>
      </c>
      <c r="K8024" s="1">
        <f>CEILING(E8024*0.915,LOOKUP(E8024*0.915,{0,10,50,100,500},{0.01,0.05,0.1,0.5,1}))</f>
        <v>15.600000000000001</v>
      </c>
      <c r="L8024" s="1">
        <f>FLOOR(E8024*1.1,LOOKUP(E8024*1.1,{0,10,50,100,500},{0.01,0.05,0.1,0.5,1}))</f>
        <v>18.7</v>
      </c>
      <c r="M8024" s="1">
        <f t="shared" si="1129"/>
        <v>18.45</v>
      </c>
      <c r="N8024" s="2">
        <f t="shared" si="1130"/>
        <v>8.8235294117646225E-3</v>
      </c>
      <c r="O8024" s="2">
        <f t="shared" si="1131"/>
        <v>5.2941176470588151E-2</v>
      </c>
      <c r="P8024" s="3">
        <f t="shared" si="1133"/>
        <v>1.8495770833333178E-2</v>
      </c>
      <c r="Q8024" s="2">
        <f t="shared" si="1132"/>
        <v>-0.2787367328898574</v>
      </c>
      <c r="U8024" s="2">
        <f t="shared" si="1134"/>
        <v>1.8495770833333178E-2</v>
      </c>
      <c r="V8024" s="2">
        <f t="shared" si="1137"/>
        <v>-0.48044150622685283</v>
      </c>
      <c r="Z8024" s="1">
        <f t="shared" si="1135"/>
        <v>17.149999999999999</v>
      </c>
      <c r="AC8024" s="1" t="str">
        <f t="shared" si="1136"/>
        <v>N</v>
      </c>
    </row>
    <row r="8025" spans="1:29" x14ac:dyDescent="0.25">
      <c r="A8025" s="1">
        <v>20210326</v>
      </c>
      <c r="B8025" s="1">
        <v>2331</v>
      </c>
      <c r="C8025" s="1" t="s">
        <v>342</v>
      </c>
      <c r="D8025" s="1">
        <v>6.71</v>
      </c>
      <c r="E8025" s="1">
        <v>33.4</v>
      </c>
      <c r="F8025" s="1">
        <v>32.9</v>
      </c>
      <c r="G8025" s="1">
        <v>33.35</v>
      </c>
      <c r="H8025" s="1">
        <v>32.6</v>
      </c>
      <c r="I8025" s="1">
        <v>32.65</v>
      </c>
      <c r="J8025" s="1">
        <f>CEILING(E8025*0.9,LOOKUP(E8025*0.9,{0,10,50,100,500},{0.01,0.05,0.1,0.5,1}))</f>
        <v>30.1</v>
      </c>
      <c r="K8025" s="1">
        <f>CEILING(E8025*0.915,LOOKUP(E8025*0.915,{0,10,50,100,500},{0.01,0.05,0.1,0.5,1}))</f>
        <v>30.6</v>
      </c>
      <c r="L8025" s="1">
        <f>FLOOR(E8025*1.1,LOOKUP(E8025*1.1,{0,10,50,100,500},{0.01,0.05,0.1,0.5,1}))</f>
        <v>36.700000000000003</v>
      </c>
      <c r="M8025" s="1">
        <f t="shared" si="1129"/>
        <v>36.450000000000003</v>
      </c>
      <c r="N8025" s="2">
        <f t="shared" si="1130"/>
        <v>-1.4970059880239521E-2</v>
      </c>
      <c r="O8025" s="2">
        <f t="shared" si="1131"/>
        <v>-1.497005988023867E-3</v>
      </c>
      <c r="P8025" s="3">
        <f t="shared" si="1133"/>
        <v>0</v>
      </c>
      <c r="Q8025" s="2">
        <f t="shared" si="1132"/>
        <v>-0.2787367328898574</v>
      </c>
      <c r="U8025" s="2">
        <f t="shared" si="1134"/>
        <v>0</v>
      </c>
      <c r="V8025" s="2">
        <f t="shared" si="1137"/>
        <v>-0.48044150622685283</v>
      </c>
      <c r="Z8025" s="1">
        <f t="shared" si="1135"/>
        <v>33.549999999999997</v>
      </c>
      <c r="AC8025" s="1" t="str">
        <f t="shared" si="1136"/>
        <v>N</v>
      </c>
    </row>
    <row r="8026" spans="1:29" x14ac:dyDescent="0.25">
      <c r="A8026" s="1">
        <v>20210329</v>
      </c>
      <c r="B8026" s="1">
        <v>2431</v>
      </c>
      <c r="C8026" s="1" t="s">
        <v>522</v>
      </c>
      <c r="D8026" s="1">
        <v>14.61</v>
      </c>
      <c r="E8026" s="1">
        <v>12.25</v>
      </c>
      <c r="F8026" s="1">
        <v>12.2</v>
      </c>
      <c r="G8026" s="1">
        <v>12.3</v>
      </c>
      <c r="H8026" s="1">
        <v>12</v>
      </c>
      <c r="I8026" s="1">
        <v>12.25</v>
      </c>
      <c r="J8026" s="1">
        <f>CEILING(E8026*0.9,LOOKUP(E8026*0.9,{0,10,50,100,500},{0.01,0.05,0.1,0.5,1}))</f>
        <v>11.05</v>
      </c>
      <c r="K8026" s="1">
        <f>CEILING(E8026*0.915,LOOKUP(E8026*0.915,{0,10,50,100,500},{0.01,0.05,0.1,0.5,1}))</f>
        <v>11.25</v>
      </c>
      <c r="L8026" s="1">
        <f>FLOOR(E8026*1.1,LOOKUP(E8026*1.1,{0,10,50,100,500},{0.01,0.05,0.1,0.5,1}))</f>
        <v>13.450000000000001</v>
      </c>
      <c r="M8026" s="1">
        <f t="shared" si="1129"/>
        <v>13.200000000000001</v>
      </c>
      <c r="N8026" s="2">
        <f t="shared" si="1130"/>
        <v>-4.0816326530612821E-3</v>
      </c>
      <c r="O8026" s="2">
        <f t="shared" si="1131"/>
        <v>4.0816326530612821E-3</v>
      </c>
      <c r="P8026" s="3">
        <f t="shared" si="1133"/>
        <v>0</v>
      </c>
      <c r="Q8026" s="2">
        <f t="shared" si="1132"/>
        <v>-0.2787367328898574</v>
      </c>
      <c r="U8026" s="2">
        <f t="shared" si="1134"/>
        <v>0</v>
      </c>
      <c r="V8026" s="2">
        <f t="shared" si="1137"/>
        <v>-0.48044150622685283</v>
      </c>
      <c r="Z8026" s="1">
        <f t="shared" si="1135"/>
        <v>12.4</v>
      </c>
      <c r="AC8026" s="1" t="str">
        <f t="shared" si="1136"/>
        <v>N</v>
      </c>
    </row>
    <row r="8027" spans="1:29" x14ac:dyDescent="0.25">
      <c r="A8027" s="1">
        <v>20210329</v>
      </c>
      <c r="B8027" s="1">
        <v>6233</v>
      </c>
      <c r="C8027" s="1" t="s">
        <v>166</v>
      </c>
      <c r="D8027" s="1">
        <v>13.2</v>
      </c>
      <c r="E8027" s="1">
        <v>39.799999999999997</v>
      </c>
      <c r="F8027" s="1">
        <v>39.700000000000003</v>
      </c>
      <c r="G8027" s="1">
        <v>40.950000000000003</v>
      </c>
      <c r="H8027" s="1">
        <v>39</v>
      </c>
      <c r="I8027" s="1">
        <v>40.799999999999997</v>
      </c>
      <c r="J8027" s="1">
        <f>CEILING(E8027*0.9,LOOKUP(E8027*0.9,{0,10,50,100,500},{0.01,0.05,0.1,0.5,1}))</f>
        <v>35.85</v>
      </c>
      <c r="K8027" s="1">
        <f>CEILING(E8027*0.915,LOOKUP(E8027*0.915,{0,10,50,100,500},{0.01,0.05,0.1,0.5,1}))</f>
        <v>36.450000000000003</v>
      </c>
      <c r="L8027" s="1">
        <f>FLOOR(E8027*1.1,LOOKUP(E8027*1.1,{0,10,50,100,500},{0.01,0.05,0.1,0.5,1}))</f>
        <v>43.75</v>
      </c>
      <c r="M8027" s="1">
        <f t="shared" si="1129"/>
        <v>43.5</v>
      </c>
      <c r="N8027" s="2">
        <f t="shared" si="1130"/>
        <v>-2.5125628140702091E-3</v>
      </c>
      <c r="O8027" s="2">
        <f t="shared" si="1131"/>
        <v>2.8894472361809191E-2</v>
      </c>
      <c r="P8027" s="3">
        <f t="shared" si="1133"/>
        <v>-2.3091770833333358E-2</v>
      </c>
      <c r="Q8027" s="2">
        <f t="shared" si="1132"/>
        <v>-0.30182850372319076</v>
      </c>
      <c r="U8027" s="2">
        <f t="shared" si="1134"/>
        <v>-2.3091770833333358E-2</v>
      </c>
      <c r="V8027" s="2">
        <f t="shared" si="1137"/>
        <v>-0.50353327706018614</v>
      </c>
      <c r="Z8027" s="1">
        <f t="shared" si="1135"/>
        <v>39.949999999999996</v>
      </c>
      <c r="AC8027" s="1" t="str">
        <f t="shared" si="1136"/>
        <v>N</v>
      </c>
    </row>
    <row r="8028" spans="1:29" x14ac:dyDescent="0.25">
      <c r="A8028" s="1">
        <v>20210329</v>
      </c>
      <c r="B8028" s="1">
        <v>3576</v>
      </c>
      <c r="C8028" s="1" t="s">
        <v>316</v>
      </c>
      <c r="D8028" s="1">
        <v>12.98</v>
      </c>
      <c r="E8028" s="1">
        <v>15</v>
      </c>
      <c r="F8028" s="1">
        <v>15.15</v>
      </c>
      <c r="G8028" s="1">
        <v>15.25</v>
      </c>
      <c r="H8028" s="1">
        <v>14.5</v>
      </c>
      <c r="I8028" s="1">
        <v>14.65</v>
      </c>
      <c r="J8028" s="1">
        <f>CEILING(E8028*0.9,LOOKUP(E8028*0.9,{0,10,50,100,500},{0.01,0.05,0.1,0.5,1}))</f>
        <v>13.5</v>
      </c>
      <c r="K8028" s="1">
        <f>CEILING(E8028*0.915,LOOKUP(E8028*0.915,{0,10,50,100,500},{0.01,0.05,0.1,0.5,1}))</f>
        <v>13.75</v>
      </c>
      <c r="L8028" s="1">
        <f>FLOOR(E8028*1.1,LOOKUP(E8028*1.1,{0,10,50,100,500},{0.01,0.05,0.1,0.5,1}))</f>
        <v>16.5</v>
      </c>
      <c r="M8028" s="1">
        <f t="shared" si="1129"/>
        <v>16.25</v>
      </c>
      <c r="N8028" s="2">
        <f t="shared" si="1130"/>
        <v>1.0000000000000024E-2</v>
      </c>
      <c r="O8028" s="2">
        <f t="shared" si="1131"/>
        <v>1.6666666666666666E-2</v>
      </c>
      <c r="P8028" s="3">
        <f t="shared" si="1133"/>
        <v>3.1766880546074995E-2</v>
      </c>
      <c r="Q8028" s="2">
        <f t="shared" si="1132"/>
        <v>-0.27006162317711574</v>
      </c>
      <c r="U8028" s="2">
        <f t="shared" si="1134"/>
        <v>3.1766880546074995E-2</v>
      </c>
      <c r="V8028" s="2">
        <f t="shared" si="1137"/>
        <v>-0.47176639651411112</v>
      </c>
      <c r="Z8028" s="1">
        <f t="shared" si="1135"/>
        <v>15.15</v>
      </c>
      <c r="AC8028" s="1" t="str">
        <f t="shared" si="1136"/>
        <v>N</v>
      </c>
    </row>
    <row r="8029" spans="1:29" x14ac:dyDescent="0.25">
      <c r="A8029" s="1">
        <v>20210329</v>
      </c>
      <c r="B8029" s="1">
        <v>3078</v>
      </c>
      <c r="C8029" s="1" t="s">
        <v>98</v>
      </c>
      <c r="D8029" s="1">
        <v>10.34</v>
      </c>
      <c r="E8029" s="1">
        <v>56.8</v>
      </c>
      <c r="F8029" s="1">
        <v>57</v>
      </c>
      <c r="G8029" s="1">
        <v>58.2</v>
      </c>
      <c r="H8029" s="1">
        <v>56.2</v>
      </c>
      <c r="I8029" s="1">
        <v>57.8</v>
      </c>
      <c r="J8029" s="1">
        <f>CEILING(E8029*0.9,LOOKUP(E8029*0.9,{0,10,50,100,500},{0.01,0.05,0.1,0.5,1}))</f>
        <v>51.2</v>
      </c>
      <c r="K8029" s="1">
        <f>CEILING(E8029*0.915,LOOKUP(E8029*0.915,{0,10,50,100,500},{0.01,0.05,0.1,0.5,1}))</f>
        <v>52</v>
      </c>
      <c r="L8029" s="1">
        <f>FLOOR(E8029*1.1,LOOKUP(E8029*1.1,{0,10,50,100,500},{0.01,0.05,0.1,0.5,1}))</f>
        <v>62.400000000000006</v>
      </c>
      <c r="M8029" s="1">
        <f t="shared" si="1129"/>
        <v>61.900000000000006</v>
      </c>
      <c r="N8029" s="2">
        <f t="shared" si="1130"/>
        <v>3.5211267605634307E-3</v>
      </c>
      <c r="O8029" s="2">
        <f t="shared" si="1131"/>
        <v>2.4647887323943764E-2</v>
      </c>
      <c r="P8029" s="3">
        <f t="shared" si="1133"/>
        <v>-1.4385728373702566E-2</v>
      </c>
      <c r="Q8029" s="2">
        <f t="shared" si="1132"/>
        <v>-0.28444735155081829</v>
      </c>
      <c r="U8029" s="2">
        <f t="shared" si="1134"/>
        <v>-1.4385728373702566E-2</v>
      </c>
      <c r="V8029" s="2">
        <f t="shared" si="1137"/>
        <v>-0.48615212488781367</v>
      </c>
      <c r="Z8029" s="1">
        <f t="shared" si="1135"/>
        <v>57.099999999999994</v>
      </c>
      <c r="AC8029" s="1" t="str">
        <f t="shared" si="1136"/>
        <v>N</v>
      </c>
    </row>
    <row r="8030" spans="1:29" x14ac:dyDescent="0.25">
      <c r="A8030" s="1">
        <v>20210329</v>
      </c>
      <c r="B8030" s="1">
        <v>6509</v>
      </c>
      <c r="C8030" s="1" t="s">
        <v>59</v>
      </c>
      <c r="D8030" s="1">
        <v>8.75</v>
      </c>
      <c r="E8030" s="1">
        <v>27.2</v>
      </c>
      <c r="F8030" s="1">
        <v>27.2</v>
      </c>
      <c r="G8030" s="1">
        <v>27.25</v>
      </c>
      <c r="H8030" s="1">
        <v>26.9</v>
      </c>
      <c r="I8030" s="1">
        <v>27.15</v>
      </c>
      <c r="J8030" s="1">
        <f>CEILING(E8030*0.9,LOOKUP(E8030*0.9,{0,10,50,100,500},{0.01,0.05,0.1,0.5,1}))</f>
        <v>24.5</v>
      </c>
      <c r="K8030" s="1">
        <f>CEILING(E8030*0.915,LOOKUP(E8030*0.915,{0,10,50,100,500},{0.01,0.05,0.1,0.5,1}))</f>
        <v>24.900000000000002</v>
      </c>
      <c r="L8030" s="1">
        <f>FLOOR(E8030*1.1,LOOKUP(E8030*1.1,{0,10,50,100,500},{0.01,0.05,0.1,0.5,1}))</f>
        <v>29.900000000000002</v>
      </c>
      <c r="M8030" s="1">
        <f t="shared" si="1129"/>
        <v>29.650000000000002</v>
      </c>
      <c r="N8030" s="2">
        <f t="shared" si="1130"/>
        <v>0</v>
      </c>
      <c r="O8030" s="2">
        <f t="shared" si="1131"/>
        <v>1.8382352941176733E-3</v>
      </c>
      <c r="P8030" s="3">
        <f t="shared" si="1133"/>
        <v>0</v>
      </c>
      <c r="Q8030" s="2">
        <f t="shared" si="1132"/>
        <v>-0.28444735155081829</v>
      </c>
      <c r="U8030" s="2">
        <f t="shared" si="1134"/>
        <v>0</v>
      </c>
      <c r="V8030" s="2">
        <f t="shared" si="1137"/>
        <v>-0.48615212488781367</v>
      </c>
      <c r="Z8030" s="1">
        <f t="shared" si="1135"/>
        <v>27.349999999999998</v>
      </c>
      <c r="AC8030" s="1" t="str">
        <f t="shared" si="1136"/>
        <v>N</v>
      </c>
    </row>
    <row r="8031" spans="1:29" x14ac:dyDescent="0.25">
      <c r="A8031" s="1">
        <v>20210329</v>
      </c>
      <c r="B8031" s="1">
        <v>3141</v>
      </c>
      <c r="C8031" s="1" t="s">
        <v>57</v>
      </c>
      <c r="D8031" s="1">
        <v>8.73</v>
      </c>
      <c r="E8031" s="1">
        <v>69.5</v>
      </c>
      <c r="F8031" s="1">
        <v>69.5</v>
      </c>
      <c r="G8031" s="1">
        <v>76.400000000000006</v>
      </c>
      <c r="H8031" s="1">
        <v>68.900000000000006</v>
      </c>
      <c r="I8031" s="1">
        <v>74.099999999999994</v>
      </c>
      <c r="J8031" s="1">
        <f>CEILING(E8031*0.9,LOOKUP(E8031*0.9,{0,10,50,100,500},{0.01,0.05,0.1,0.5,1}))</f>
        <v>62.6</v>
      </c>
      <c r="K8031" s="1">
        <f>CEILING(E8031*0.915,LOOKUP(E8031*0.915,{0,10,50,100,500},{0.01,0.05,0.1,0.5,1}))</f>
        <v>63.6</v>
      </c>
      <c r="L8031" s="1">
        <f>FLOOR(E8031*1.1,LOOKUP(E8031*1.1,{0,10,50,100,500},{0.01,0.05,0.1,0.5,1}))</f>
        <v>76.400000000000006</v>
      </c>
      <c r="M8031" s="1">
        <f t="shared" si="1129"/>
        <v>75.900000000000006</v>
      </c>
      <c r="N8031" s="2">
        <f t="shared" si="1130"/>
        <v>0</v>
      </c>
      <c r="O8031" s="2">
        <f t="shared" si="1131"/>
        <v>9.9280575539568428E-2</v>
      </c>
      <c r="P8031" s="3">
        <f t="shared" si="1133"/>
        <v>-8.251428590250344E-2</v>
      </c>
      <c r="Q8031" s="2">
        <f t="shared" si="1132"/>
        <v>-0.36696163745332172</v>
      </c>
      <c r="U8031" s="2">
        <f t="shared" si="1134"/>
        <v>-8.251428590250344E-2</v>
      </c>
      <c r="V8031" s="2">
        <f t="shared" si="1137"/>
        <v>-0.5686664107903171</v>
      </c>
      <c r="Z8031" s="1">
        <f t="shared" si="1135"/>
        <v>69.8</v>
      </c>
      <c r="AC8031" s="1" t="str">
        <f t="shared" si="1136"/>
        <v>N</v>
      </c>
    </row>
    <row r="8032" spans="1:29" x14ac:dyDescent="0.25">
      <c r="A8032" s="1">
        <v>20210329</v>
      </c>
      <c r="B8032" s="1">
        <v>5243</v>
      </c>
      <c r="C8032" s="1" t="s">
        <v>192</v>
      </c>
      <c r="D8032" s="1">
        <v>7.34</v>
      </c>
      <c r="E8032" s="1">
        <v>78.3</v>
      </c>
      <c r="F8032" s="1">
        <v>79.900000000000006</v>
      </c>
      <c r="G8032" s="1">
        <v>84</v>
      </c>
      <c r="H8032" s="1">
        <v>79</v>
      </c>
      <c r="I8032" s="1">
        <v>79.5</v>
      </c>
      <c r="J8032" s="1">
        <f>CEILING(E8032*0.9,LOOKUP(E8032*0.9,{0,10,50,100,500},{0.01,0.05,0.1,0.5,1}))</f>
        <v>70.5</v>
      </c>
      <c r="K8032" s="1">
        <f>CEILING(E8032*0.915,LOOKUP(E8032*0.915,{0,10,50,100,500},{0.01,0.05,0.1,0.5,1}))</f>
        <v>71.7</v>
      </c>
      <c r="L8032" s="1">
        <f>FLOOR(E8032*1.1,LOOKUP(E8032*1.1,{0,10,50,100,500},{0.01,0.05,0.1,0.5,1}))</f>
        <v>86.100000000000009</v>
      </c>
      <c r="M8032" s="1">
        <f t="shared" si="1129"/>
        <v>85.600000000000009</v>
      </c>
      <c r="N8032" s="2">
        <f t="shared" si="1130"/>
        <v>2.0434227330779164E-2</v>
      </c>
      <c r="O8032" s="2">
        <f t="shared" si="1131"/>
        <v>7.2796934865900428E-2</v>
      </c>
      <c r="P8032" s="3">
        <f t="shared" si="1133"/>
        <v>2.7238918238993693E-3</v>
      </c>
      <c r="Q8032" s="2">
        <f t="shared" si="1132"/>
        <v>-0.36423774562942235</v>
      </c>
      <c r="U8032" s="2">
        <f t="shared" si="1134"/>
        <v>2.7238918238993693E-3</v>
      </c>
      <c r="V8032" s="2">
        <f t="shared" si="1137"/>
        <v>-0.56594251896641778</v>
      </c>
      <c r="Z8032" s="1">
        <f t="shared" si="1135"/>
        <v>78.599999999999994</v>
      </c>
      <c r="AC8032" s="1" t="str">
        <f t="shared" si="1136"/>
        <v>N</v>
      </c>
    </row>
    <row r="8033" spans="1:29" x14ac:dyDescent="0.25">
      <c r="A8033" s="1">
        <v>20210329</v>
      </c>
      <c r="B8033" s="1">
        <v>2323</v>
      </c>
      <c r="C8033" s="1" t="s">
        <v>229</v>
      </c>
      <c r="D8033" s="1">
        <v>6.96</v>
      </c>
      <c r="E8033" s="1">
        <v>9.52</v>
      </c>
      <c r="F8033" s="1">
        <v>9.69</v>
      </c>
      <c r="G8033" s="1">
        <v>10.45</v>
      </c>
      <c r="H8033" s="1">
        <v>9.68</v>
      </c>
      <c r="I8033" s="1">
        <v>10.35</v>
      </c>
      <c r="J8033" s="1">
        <f>CEILING(E8033*0.9,LOOKUP(E8033*0.9,{0,10,50,100,500},{0.01,0.05,0.1,0.5,1}))</f>
        <v>8.57</v>
      </c>
      <c r="K8033" s="1">
        <f>CEILING(E8033*0.915,LOOKUP(E8033*0.915,{0,10,50,100,500},{0.01,0.05,0.1,0.5,1}))</f>
        <v>8.7200000000000006</v>
      </c>
      <c r="L8033" s="1">
        <f>FLOOR(E8033*1.1,LOOKUP(E8033*1.1,{0,10,50,100,500},{0.01,0.05,0.1,0.5,1}))</f>
        <v>10.450000000000001</v>
      </c>
      <c r="M8033" s="1">
        <f t="shared" si="1129"/>
        <v>10.200000000000001</v>
      </c>
      <c r="N8033" s="2">
        <f t="shared" si="1130"/>
        <v>1.7857142857142849E-2</v>
      </c>
      <c r="O8033" s="2">
        <f t="shared" si="1131"/>
        <v>9.7689075630252073E-2</v>
      </c>
      <c r="P8033" s="3">
        <f t="shared" si="1133"/>
        <v>-5.220305000000014E-2</v>
      </c>
      <c r="Q8033" s="2">
        <f t="shared" si="1132"/>
        <v>-0.41644079562942249</v>
      </c>
      <c r="U8033" s="2">
        <f t="shared" si="1134"/>
        <v>-5.220305000000014E-2</v>
      </c>
      <c r="V8033" s="2">
        <f t="shared" si="1137"/>
        <v>-0.61814556896641792</v>
      </c>
      <c r="Z8033" s="1">
        <f t="shared" si="1135"/>
        <v>9.5499999999999989</v>
      </c>
      <c r="AC8033" s="1" t="str">
        <f t="shared" si="1136"/>
        <v>N</v>
      </c>
    </row>
    <row r="8034" spans="1:29" x14ac:dyDescent="0.25">
      <c r="A8034" s="1">
        <v>20210330</v>
      </c>
      <c r="B8034" s="1">
        <v>3317</v>
      </c>
      <c r="C8034" s="1" t="s">
        <v>169</v>
      </c>
      <c r="D8034" s="1">
        <v>12.97</v>
      </c>
      <c r="E8034" s="1">
        <v>55.3</v>
      </c>
      <c r="F8034" s="1">
        <v>55.8</v>
      </c>
      <c r="G8034" s="1">
        <v>60.3</v>
      </c>
      <c r="H8034" s="1">
        <v>55.6</v>
      </c>
      <c r="I8034" s="1">
        <v>58.2</v>
      </c>
      <c r="J8034" s="1">
        <f>CEILING(E8034*0.9,LOOKUP(E8034*0.9,{0,10,50,100,500},{0.01,0.05,0.1,0.5,1}))</f>
        <v>49.800000000000004</v>
      </c>
      <c r="K8034" s="1">
        <f>CEILING(E8034*0.915,LOOKUP(E8034*0.915,{0,10,50,100,500},{0.01,0.05,0.1,0.5,1}))</f>
        <v>50.6</v>
      </c>
      <c r="L8034" s="1">
        <f>FLOOR(E8034*1.1,LOOKUP(E8034*1.1,{0,10,50,100,500},{0.01,0.05,0.1,0.5,1}))</f>
        <v>60.800000000000004</v>
      </c>
      <c r="M8034" s="1">
        <f t="shared" si="1129"/>
        <v>60.300000000000004</v>
      </c>
      <c r="N8034" s="2">
        <f t="shared" si="1130"/>
        <v>9.0415913200723331E-3</v>
      </c>
      <c r="O8034" s="2">
        <f t="shared" si="1131"/>
        <v>9.0415913200723327E-2</v>
      </c>
      <c r="P8034" s="3">
        <f t="shared" si="1133"/>
        <v>-7.6783149253731503E-2</v>
      </c>
      <c r="Q8034" s="2">
        <f t="shared" si="1132"/>
        <v>-0.49322394488315402</v>
      </c>
      <c r="U8034" s="2">
        <f t="shared" si="1134"/>
        <v>-7.6783149253731503E-2</v>
      </c>
      <c r="V8034" s="2">
        <f t="shared" si="1137"/>
        <v>-0.69492871822014946</v>
      </c>
      <c r="Z8034" s="1">
        <f t="shared" si="1135"/>
        <v>55.599999999999994</v>
      </c>
      <c r="AC8034" s="1" t="str">
        <f t="shared" si="1136"/>
        <v>N</v>
      </c>
    </row>
    <row r="8035" spans="1:29" x14ac:dyDescent="0.25">
      <c r="A8035" s="1">
        <v>20210330</v>
      </c>
      <c r="B8035" s="1">
        <v>3025</v>
      </c>
      <c r="C8035" s="1" t="s">
        <v>176</v>
      </c>
      <c r="D8035" s="1">
        <v>10.94</v>
      </c>
      <c r="E8035" s="1">
        <v>38.799999999999997</v>
      </c>
      <c r="F8035" s="1">
        <v>38.85</v>
      </c>
      <c r="G8035" s="1">
        <v>40</v>
      </c>
      <c r="H8035" s="1">
        <v>38.4</v>
      </c>
      <c r="I8035" s="1">
        <v>39.200000000000003</v>
      </c>
      <c r="J8035" s="1">
        <f>CEILING(E8035*0.9,LOOKUP(E8035*0.9,{0,10,50,100,500},{0.01,0.05,0.1,0.5,1}))</f>
        <v>34.950000000000003</v>
      </c>
      <c r="K8035" s="1">
        <f>CEILING(E8035*0.915,LOOKUP(E8035*0.915,{0,10,50,100,500},{0.01,0.05,0.1,0.5,1}))</f>
        <v>35.550000000000004</v>
      </c>
      <c r="L8035" s="1">
        <f>FLOOR(E8035*1.1,LOOKUP(E8035*1.1,{0,10,50,100,500},{0.01,0.05,0.1,0.5,1}))</f>
        <v>42.650000000000006</v>
      </c>
      <c r="M8035" s="1">
        <f t="shared" si="1129"/>
        <v>42.400000000000006</v>
      </c>
      <c r="N8035" s="2">
        <f t="shared" si="1130"/>
        <v>1.2886597938145429E-3</v>
      </c>
      <c r="O8035" s="2">
        <f t="shared" si="1131"/>
        <v>3.0927835051546466E-2</v>
      </c>
      <c r="P8035" s="3">
        <f t="shared" si="1133"/>
        <v>-8.6634400510205867E-3</v>
      </c>
      <c r="Q8035" s="2">
        <f t="shared" si="1132"/>
        <v>-0.50188738493417462</v>
      </c>
      <c r="U8035" s="2">
        <f t="shared" si="1134"/>
        <v>-8.6634400510205867E-3</v>
      </c>
      <c r="V8035" s="2">
        <f t="shared" si="1137"/>
        <v>-0.70359215827117005</v>
      </c>
      <c r="Z8035" s="1">
        <f t="shared" si="1135"/>
        <v>38.949999999999996</v>
      </c>
      <c r="AC8035" s="1" t="str">
        <f t="shared" si="1136"/>
        <v>N</v>
      </c>
    </row>
    <row r="8036" spans="1:29" x14ac:dyDescent="0.25">
      <c r="A8036" s="1">
        <v>20210330</v>
      </c>
      <c r="B8036" s="1">
        <v>2436</v>
      </c>
      <c r="C8036" s="1" t="s">
        <v>93</v>
      </c>
      <c r="D8036" s="1">
        <v>10.34</v>
      </c>
      <c r="E8036" s="1">
        <v>54.6</v>
      </c>
      <c r="F8036" s="1">
        <v>56.4</v>
      </c>
      <c r="G8036" s="1">
        <v>58.9</v>
      </c>
      <c r="H8036" s="1">
        <v>55.1</v>
      </c>
      <c r="I8036" s="1">
        <v>55.1</v>
      </c>
      <c r="J8036" s="1">
        <f>CEILING(E8036*0.9,LOOKUP(E8036*0.9,{0,10,50,100,500},{0.01,0.05,0.1,0.5,1}))</f>
        <v>49.150000000000006</v>
      </c>
      <c r="K8036" s="1">
        <f>CEILING(E8036*0.915,LOOKUP(E8036*0.915,{0,10,50,100,500},{0.01,0.05,0.1,0.5,1}))</f>
        <v>50</v>
      </c>
      <c r="L8036" s="1">
        <f>FLOOR(E8036*1.1,LOOKUP(E8036*1.1,{0,10,50,100,500},{0.01,0.05,0.1,0.5,1}))</f>
        <v>60</v>
      </c>
      <c r="M8036" s="1">
        <f t="shared" si="1129"/>
        <v>59.5</v>
      </c>
      <c r="N8036" s="2">
        <f t="shared" si="1130"/>
        <v>3.2967032967032912E-2</v>
      </c>
      <c r="O8036" s="2">
        <f t="shared" si="1131"/>
        <v>7.8754578754578697E-2</v>
      </c>
      <c r="P8036" s="3">
        <f t="shared" si="1133"/>
        <v>2.1250662431941878E-2</v>
      </c>
      <c r="Q8036" s="2">
        <f t="shared" si="1132"/>
        <v>-0.48063672250223272</v>
      </c>
      <c r="U8036" s="2">
        <f t="shared" si="1134"/>
        <v>2.1250662431941878E-2</v>
      </c>
      <c r="V8036" s="2">
        <f t="shared" si="1137"/>
        <v>-0.68234149583922821</v>
      </c>
      <c r="Z8036" s="1">
        <f t="shared" si="1135"/>
        <v>54.9</v>
      </c>
      <c r="AC8036" s="1" t="str">
        <f t="shared" si="1136"/>
        <v>N</v>
      </c>
    </row>
    <row r="8037" spans="1:29" x14ac:dyDescent="0.25">
      <c r="A8037" s="1">
        <v>20210330</v>
      </c>
      <c r="B8037" s="1">
        <v>8096</v>
      </c>
      <c r="C8037" s="1" t="s">
        <v>603</v>
      </c>
      <c r="D8037" s="1">
        <v>10.220000000000001</v>
      </c>
      <c r="E8037" s="1">
        <v>13.6</v>
      </c>
      <c r="F8037" s="1">
        <v>13.65</v>
      </c>
      <c r="G8037" s="1">
        <v>13.7</v>
      </c>
      <c r="H8037" s="1">
        <v>13.45</v>
      </c>
      <c r="I8037" s="1">
        <v>13.55</v>
      </c>
      <c r="J8037" s="1">
        <f>CEILING(E8037*0.9,LOOKUP(E8037*0.9,{0,10,50,100,500},{0.01,0.05,0.1,0.5,1}))</f>
        <v>12.25</v>
      </c>
      <c r="K8037" s="1">
        <f>CEILING(E8037*0.915,LOOKUP(E8037*0.915,{0,10,50,100,500},{0.01,0.05,0.1,0.5,1}))</f>
        <v>12.450000000000001</v>
      </c>
      <c r="L8037" s="1">
        <f>FLOOR(E8037*1.1,LOOKUP(E8037*1.1,{0,10,50,100,500},{0.01,0.05,0.1,0.5,1}))</f>
        <v>14.950000000000001</v>
      </c>
      <c r="M8037" s="1">
        <f t="shared" si="1129"/>
        <v>14.700000000000001</v>
      </c>
      <c r="N8037" s="2">
        <f t="shared" si="1130"/>
        <v>3.6764705882353465E-3</v>
      </c>
      <c r="O8037" s="2">
        <f t="shared" si="1131"/>
        <v>7.3529411764705621E-3</v>
      </c>
      <c r="P8037" s="3">
        <f t="shared" si="1133"/>
        <v>0</v>
      </c>
      <c r="Q8037" s="2">
        <f t="shared" si="1132"/>
        <v>-0.48063672250223272</v>
      </c>
      <c r="U8037" s="2">
        <f t="shared" si="1134"/>
        <v>0</v>
      </c>
      <c r="V8037" s="2">
        <f t="shared" si="1137"/>
        <v>-0.68234149583922821</v>
      </c>
      <c r="Z8037" s="1">
        <f t="shared" si="1135"/>
        <v>13.75</v>
      </c>
      <c r="AC8037" s="1" t="str">
        <f t="shared" si="1136"/>
        <v>N</v>
      </c>
    </row>
    <row r="8038" spans="1:29" x14ac:dyDescent="0.25">
      <c r="A8038" s="1">
        <v>20210330</v>
      </c>
      <c r="B8038" s="1">
        <v>6209</v>
      </c>
      <c r="C8038" s="1" t="s">
        <v>47</v>
      </c>
      <c r="D8038" s="1">
        <v>9.25</v>
      </c>
      <c r="E8038" s="1">
        <v>39.4</v>
      </c>
      <c r="F8038" s="1">
        <v>39.4</v>
      </c>
      <c r="G8038" s="1">
        <v>40.5</v>
      </c>
      <c r="H8038" s="1">
        <v>39.15</v>
      </c>
      <c r="I8038" s="1">
        <v>39.4</v>
      </c>
      <c r="J8038" s="1">
        <f>CEILING(E8038*0.9,LOOKUP(E8038*0.9,{0,10,50,100,500},{0.01,0.05,0.1,0.5,1}))</f>
        <v>35.5</v>
      </c>
      <c r="K8038" s="1">
        <f>CEILING(E8038*0.915,LOOKUP(E8038*0.915,{0,10,50,100,500},{0.01,0.05,0.1,0.5,1}))</f>
        <v>36.1</v>
      </c>
      <c r="L8038" s="1">
        <f>FLOOR(E8038*1.1,LOOKUP(E8038*1.1,{0,10,50,100,500},{0.01,0.05,0.1,0.5,1}))</f>
        <v>43.300000000000004</v>
      </c>
      <c r="M8038" s="1">
        <f t="shared" si="1129"/>
        <v>43.050000000000004</v>
      </c>
      <c r="N8038" s="2">
        <f t="shared" si="1130"/>
        <v>0</v>
      </c>
      <c r="O8038" s="2">
        <f t="shared" si="1131"/>
        <v>2.7918781725888363E-2</v>
      </c>
      <c r="P8038" s="3">
        <f t="shared" si="1133"/>
        <v>1.5018769035532221E-3</v>
      </c>
      <c r="Q8038" s="2">
        <f t="shared" si="1132"/>
        <v>-0.47913484559867947</v>
      </c>
      <c r="U8038" s="2">
        <f t="shared" si="1134"/>
        <v>1.5018769035532221E-3</v>
      </c>
      <c r="V8038" s="2">
        <f t="shared" si="1137"/>
        <v>-0.68083961893567502</v>
      </c>
      <c r="Z8038" s="1">
        <f t="shared" si="1135"/>
        <v>39.549999999999997</v>
      </c>
      <c r="AC8038" s="1" t="str">
        <f t="shared" si="1136"/>
        <v>N</v>
      </c>
    </row>
    <row r="8039" spans="1:29" x14ac:dyDescent="0.25">
      <c r="A8039" s="1">
        <v>20210330</v>
      </c>
      <c r="B8039" s="1">
        <v>8099</v>
      </c>
      <c r="C8039" s="1" t="s">
        <v>818</v>
      </c>
      <c r="D8039" s="1">
        <v>8.59</v>
      </c>
      <c r="E8039" s="1">
        <v>54.2</v>
      </c>
      <c r="F8039" s="1">
        <v>53.9</v>
      </c>
      <c r="G8039" s="1">
        <v>55.4</v>
      </c>
      <c r="H8039" s="1">
        <v>53.9</v>
      </c>
      <c r="I8039" s="1">
        <v>54.8</v>
      </c>
      <c r="J8039" s="1">
        <f>CEILING(E8039*0.9,LOOKUP(E8039*0.9,{0,10,50,100,500},{0.01,0.05,0.1,0.5,1}))</f>
        <v>48.800000000000004</v>
      </c>
      <c r="K8039" s="1">
        <f>CEILING(E8039*0.915,LOOKUP(E8039*0.915,{0,10,50,100,500},{0.01,0.05,0.1,0.5,1}))</f>
        <v>49.6</v>
      </c>
      <c r="L8039" s="1">
        <f>FLOOR(E8039*1.1,LOOKUP(E8039*1.1,{0,10,50,100,500},{0.01,0.05,0.1,0.5,1}))</f>
        <v>59.6</v>
      </c>
      <c r="M8039" s="1">
        <f t="shared" si="1129"/>
        <v>59.1</v>
      </c>
      <c r="N8039" s="2">
        <f t="shared" si="1130"/>
        <v>-5.5350553505535841E-3</v>
      </c>
      <c r="O8039" s="2">
        <f t="shared" si="1131"/>
        <v>2.2140221402213941E-2</v>
      </c>
      <c r="P8039" s="3">
        <f t="shared" si="1133"/>
        <v>-7.7620565693430239E-3</v>
      </c>
      <c r="Q8039" s="2">
        <f t="shared" si="1132"/>
        <v>-0.48689690216802251</v>
      </c>
      <c r="U8039" s="2">
        <f t="shared" si="1134"/>
        <v>-7.7620565693430239E-3</v>
      </c>
      <c r="V8039" s="2">
        <f t="shared" si="1137"/>
        <v>-0.68860167550501805</v>
      </c>
      <c r="Z8039" s="1">
        <f t="shared" si="1135"/>
        <v>54.5</v>
      </c>
      <c r="AC8039" s="1" t="str">
        <f t="shared" si="1136"/>
        <v>N</v>
      </c>
    </row>
    <row r="8040" spans="1:29" x14ac:dyDescent="0.25">
      <c r="A8040" s="1">
        <v>20210330</v>
      </c>
      <c r="B8040" s="1">
        <v>6251</v>
      </c>
      <c r="C8040" s="1" t="s">
        <v>186</v>
      </c>
      <c r="D8040" s="1">
        <v>8.3699999999999992</v>
      </c>
      <c r="E8040" s="1">
        <v>21.3</v>
      </c>
      <c r="F8040" s="1">
        <v>21</v>
      </c>
      <c r="G8040" s="1">
        <v>21.6</v>
      </c>
      <c r="H8040" s="1">
        <v>20.8</v>
      </c>
      <c r="I8040" s="1">
        <v>20.95</v>
      </c>
      <c r="J8040" s="1">
        <f>CEILING(E8040*0.9,LOOKUP(E8040*0.9,{0,10,50,100,500},{0.01,0.05,0.1,0.5,1}))</f>
        <v>19.200000000000003</v>
      </c>
      <c r="K8040" s="1">
        <f>CEILING(E8040*0.915,LOOKUP(E8040*0.915,{0,10,50,100,500},{0.01,0.05,0.1,0.5,1}))</f>
        <v>19.5</v>
      </c>
      <c r="L8040" s="1">
        <f>FLOOR(E8040*1.1,LOOKUP(E8040*1.1,{0,10,50,100,500},{0.01,0.05,0.1,0.5,1}))</f>
        <v>23.400000000000002</v>
      </c>
      <c r="M8040" s="1">
        <f t="shared" si="1129"/>
        <v>23.150000000000002</v>
      </c>
      <c r="N8040" s="2">
        <f t="shared" si="1130"/>
        <v>-1.4084507042253554E-2</v>
      </c>
      <c r="O8040" s="2">
        <f t="shared" si="1131"/>
        <v>1.4084507042253554E-2</v>
      </c>
      <c r="P8040" s="3">
        <f t="shared" si="1133"/>
        <v>2.1523026252983329E-2</v>
      </c>
      <c r="Q8040" s="2">
        <f t="shared" si="1132"/>
        <v>-0.4653738759150392</v>
      </c>
      <c r="U8040" s="2">
        <f t="shared" si="1134"/>
        <v>2.1523026252983329E-2</v>
      </c>
      <c r="V8040" s="2">
        <f t="shared" si="1137"/>
        <v>-0.66707864925203475</v>
      </c>
      <c r="Z8040" s="1">
        <f t="shared" si="1135"/>
        <v>21.45</v>
      </c>
      <c r="AC8040" s="1" t="str">
        <f t="shared" si="1136"/>
        <v>N</v>
      </c>
    </row>
    <row r="8041" spans="1:29" x14ac:dyDescent="0.25">
      <c r="A8041" s="1">
        <v>20210330</v>
      </c>
      <c r="B8041" s="1">
        <v>2401</v>
      </c>
      <c r="C8041" s="1" t="s">
        <v>185</v>
      </c>
      <c r="D8041" s="1">
        <v>7.78</v>
      </c>
      <c r="E8041" s="1">
        <v>30.9</v>
      </c>
      <c r="F8041" s="1">
        <v>31</v>
      </c>
      <c r="G8041" s="1">
        <v>31.4</v>
      </c>
      <c r="H8041" s="1">
        <v>30</v>
      </c>
      <c r="I8041" s="1">
        <v>30</v>
      </c>
      <c r="J8041" s="1">
        <f>CEILING(E8041*0.9,LOOKUP(E8041*0.9,{0,10,50,100,500},{0.01,0.05,0.1,0.5,1}))</f>
        <v>27.85</v>
      </c>
      <c r="K8041" s="1">
        <f>CEILING(E8041*0.915,LOOKUP(E8041*0.915,{0,10,50,100,500},{0.01,0.05,0.1,0.5,1}))</f>
        <v>28.3</v>
      </c>
      <c r="L8041" s="1">
        <f>FLOOR(E8041*1.1,LOOKUP(E8041*1.1,{0,10,50,100,500},{0.01,0.05,0.1,0.5,1}))</f>
        <v>33.950000000000003</v>
      </c>
      <c r="M8041" s="1">
        <f t="shared" si="1129"/>
        <v>33.700000000000003</v>
      </c>
      <c r="N8041" s="2">
        <f t="shared" si="1130"/>
        <v>3.2362459546926028E-3</v>
      </c>
      <c r="O8041" s="2">
        <f t="shared" si="1131"/>
        <v>1.6181229773462785E-2</v>
      </c>
      <c r="P8041" s="3">
        <f t="shared" si="1133"/>
        <v>3.2635534999999855E-2</v>
      </c>
      <c r="Q8041" s="2">
        <f t="shared" si="1132"/>
        <v>-0.43273834091503938</v>
      </c>
      <c r="U8041" s="2">
        <f t="shared" si="1134"/>
        <v>3.2635534999999855E-2</v>
      </c>
      <c r="V8041" s="2">
        <f t="shared" si="1137"/>
        <v>-0.63444311425203492</v>
      </c>
      <c r="Z8041" s="1">
        <f t="shared" si="1135"/>
        <v>31.049999999999997</v>
      </c>
      <c r="AC8041" s="1" t="str">
        <f t="shared" si="1136"/>
        <v>N</v>
      </c>
    </row>
    <row r="8042" spans="1:29" x14ac:dyDescent="0.25">
      <c r="A8042" s="1">
        <v>20210331</v>
      </c>
      <c r="B8042" s="1">
        <v>5386</v>
      </c>
      <c r="C8042" s="1" t="s">
        <v>140</v>
      </c>
      <c r="D8042" s="1">
        <v>15.1</v>
      </c>
      <c r="E8042" s="1">
        <v>78.400000000000006</v>
      </c>
      <c r="F8042" s="1">
        <v>86.2</v>
      </c>
      <c r="G8042" s="1">
        <v>86.2</v>
      </c>
      <c r="H8042" s="1">
        <v>80</v>
      </c>
      <c r="I8042" s="1">
        <v>80</v>
      </c>
      <c r="J8042" s="1">
        <f>CEILING(E8042*0.9,LOOKUP(E8042*0.9,{0,10,50,100,500},{0.01,0.05,0.1,0.5,1}))</f>
        <v>70.600000000000009</v>
      </c>
      <c r="K8042" s="1">
        <f>CEILING(E8042*0.915,LOOKUP(E8042*0.915,{0,10,50,100,500},{0.01,0.05,0.1,0.5,1}))</f>
        <v>71.8</v>
      </c>
      <c r="L8042" s="1">
        <f>FLOOR(E8042*1.1,LOOKUP(E8042*1.1,{0,10,50,100,500},{0.01,0.05,0.1,0.5,1}))</f>
        <v>86.2</v>
      </c>
      <c r="M8042" s="1">
        <f t="shared" si="1129"/>
        <v>85.7</v>
      </c>
      <c r="N8042" s="2">
        <f t="shared" si="1130"/>
        <v>9.9489795918367305E-2</v>
      </c>
      <c r="O8042" s="2">
        <f t="shared" si="1131"/>
        <v>9.9489795918367305E-2</v>
      </c>
      <c r="P8042" s="3">
        <f t="shared" si="1133"/>
        <v>3.5252263710617267E-3</v>
      </c>
      <c r="Q8042" s="2">
        <f t="shared" si="1132"/>
        <v>-0.42921311454397765</v>
      </c>
      <c r="U8042" s="2">
        <f t="shared" si="1134"/>
        <v>3.5252263710617267E-3</v>
      </c>
      <c r="V8042" s="2">
        <f t="shared" si="1137"/>
        <v>-0.63091788788097325</v>
      </c>
      <c r="Z8042" s="1">
        <f t="shared" si="1135"/>
        <v>78.7</v>
      </c>
      <c r="AC8042" s="1" t="str">
        <f t="shared" si="1136"/>
        <v>N</v>
      </c>
    </row>
    <row r="8043" spans="1:29" x14ac:dyDescent="0.25">
      <c r="A8043" s="1">
        <v>20210331</v>
      </c>
      <c r="B8043" s="1">
        <v>3338</v>
      </c>
      <c r="C8043" s="1" t="s">
        <v>50</v>
      </c>
      <c r="D8043" s="1">
        <v>7.47</v>
      </c>
      <c r="E8043" s="1">
        <v>66</v>
      </c>
      <c r="F8043" s="1">
        <v>66.5</v>
      </c>
      <c r="G8043" s="1">
        <v>67</v>
      </c>
      <c r="H8043" s="1">
        <v>65.099999999999994</v>
      </c>
      <c r="I8043" s="1">
        <v>65.599999999999994</v>
      </c>
      <c r="J8043" s="1">
        <f>CEILING(E8043*0.9,LOOKUP(E8043*0.9,{0,10,50,100,500},{0.01,0.05,0.1,0.5,1}))</f>
        <v>59.400000000000006</v>
      </c>
      <c r="K8043" s="1">
        <f>CEILING(E8043*0.915,LOOKUP(E8043*0.915,{0,10,50,100,500},{0.01,0.05,0.1,0.5,1}))</f>
        <v>60.400000000000006</v>
      </c>
      <c r="L8043" s="1">
        <f>FLOOR(E8043*1.1,LOOKUP(E8043*1.1,{0,10,50,100,500},{0.01,0.05,0.1,0.5,1}))</f>
        <v>72.600000000000009</v>
      </c>
      <c r="M8043" s="1">
        <f t="shared" si="1129"/>
        <v>72.100000000000009</v>
      </c>
      <c r="N8043" s="2">
        <f t="shared" si="1130"/>
        <v>7.575757575757576E-3</v>
      </c>
      <c r="O8043" s="2">
        <f t="shared" si="1131"/>
        <v>1.5151515151515152E-2</v>
      </c>
      <c r="P8043" s="3">
        <f t="shared" si="1133"/>
        <v>1.1395458841463469E-2</v>
      </c>
      <c r="Q8043" s="2">
        <f t="shared" si="1132"/>
        <v>-0.41781765570251417</v>
      </c>
      <c r="U8043" s="2">
        <f t="shared" si="1134"/>
        <v>1.1395458841463469E-2</v>
      </c>
      <c r="V8043" s="2">
        <f t="shared" si="1137"/>
        <v>-0.61952242903950983</v>
      </c>
      <c r="Z8043" s="1">
        <f t="shared" si="1135"/>
        <v>66.3</v>
      </c>
      <c r="AC8043" s="1" t="str">
        <f t="shared" si="1136"/>
        <v>N</v>
      </c>
    </row>
    <row r="8044" spans="1:29" x14ac:dyDescent="0.25">
      <c r="A8044" s="1">
        <v>20210331</v>
      </c>
      <c r="B8044" s="1">
        <v>8103</v>
      </c>
      <c r="C8044" s="1" t="s">
        <v>301</v>
      </c>
      <c r="D8044" s="1">
        <v>6.55</v>
      </c>
      <c r="E8044" s="1">
        <v>40.4</v>
      </c>
      <c r="F8044" s="1">
        <v>40.5</v>
      </c>
      <c r="G8044" s="1">
        <v>40.65</v>
      </c>
      <c r="H8044" s="1">
        <v>39.5</v>
      </c>
      <c r="I8044" s="1">
        <v>39.799999999999997</v>
      </c>
      <c r="J8044" s="1">
        <f>CEILING(E8044*0.9,LOOKUP(E8044*0.9,{0,10,50,100,500},{0.01,0.05,0.1,0.5,1}))</f>
        <v>36.4</v>
      </c>
      <c r="K8044" s="1">
        <f>CEILING(E8044*0.915,LOOKUP(E8044*0.915,{0,10,50,100,500},{0.01,0.05,0.1,0.5,1}))</f>
        <v>37</v>
      </c>
      <c r="L8044" s="1">
        <f>FLOOR(E8044*1.1,LOOKUP(E8044*1.1,{0,10,50,100,500},{0.01,0.05,0.1,0.5,1}))</f>
        <v>44.400000000000006</v>
      </c>
      <c r="M8044" s="1">
        <f t="shared" si="1129"/>
        <v>44.150000000000006</v>
      </c>
      <c r="N8044" s="2">
        <f t="shared" si="1130"/>
        <v>2.4752475247525104E-3</v>
      </c>
      <c r="O8044" s="2">
        <f t="shared" si="1131"/>
        <v>6.1881188118811884E-3</v>
      </c>
      <c r="P8044" s="3">
        <f t="shared" si="1133"/>
        <v>1.6510435929648293E-2</v>
      </c>
      <c r="Q8044" s="2">
        <f t="shared" si="1132"/>
        <v>-0.40130721977286588</v>
      </c>
      <c r="U8044" s="2">
        <f t="shared" si="1134"/>
        <v>1.6510435929648293E-2</v>
      </c>
      <c r="V8044" s="2">
        <f t="shared" si="1137"/>
        <v>-0.60301199310986153</v>
      </c>
      <c r="Z8044" s="1">
        <f t="shared" si="1135"/>
        <v>40.549999999999997</v>
      </c>
      <c r="AC8044" s="1" t="str">
        <f t="shared" si="1136"/>
        <v>N</v>
      </c>
    </row>
    <row r="8045" spans="1:29" x14ac:dyDescent="0.25">
      <c r="A8045" s="1">
        <v>20210401</v>
      </c>
      <c r="B8045" s="1">
        <v>5386</v>
      </c>
      <c r="C8045" s="1" t="s">
        <v>140</v>
      </c>
      <c r="D8045" s="1">
        <v>46.95</v>
      </c>
      <c r="E8045" s="1">
        <v>80</v>
      </c>
      <c r="F8045" s="1">
        <v>83.5</v>
      </c>
      <c r="G8045" s="1">
        <v>87.5</v>
      </c>
      <c r="H8045" s="1">
        <v>82.5</v>
      </c>
      <c r="I8045" s="1">
        <v>82.5</v>
      </c>
      <c r="J8045" s="1">
        <f>CEILING(E8045*0.9,LOOKUP(E8045*0.9,{0,10,50,100,500},{0.01,0.05,0.1,0.5,1}))</f>
        <v>72</v>
      </c>
      <c r="K8045" s="1">
        <f>CEILING(E8045*0.915,LOOKUP(E8045*0.915,{0,10,50,100,500},{0.01,0.05,0.1,0.5,1}))</f>
        <v>73.2</v>
      </c>
      <c r="L8045" s="1">
        <f>FLOOR(E8045*1.1,LOOKUP(E8045*1.1,{0,10,50,100,500},{0.01,0.05,0.1,0.5,1}))</f>
        <v>88</v>
      </c>
      <c r="M8045" s="1">
        <f t="shared" si="1129"/>
        <v>87.5</v>
      </c>
      <c r="N8045" s="2">
        <f t="shared" si="1130"/>
        <v>4.3749999999999997E-2</v>
      </c>
      <c r="O8045" s="2">
        <f t="shared" si="1131"/>
        <v>9.375E-2</v>
      </c>
      <c r="P8045" s="3">
        <f t="shared" si="1133"/>
        <v>-4.7925474285714337E-2</v>
      </c>
      <c r="Q8045" s="2">
        <f t="shared" si="1132"/>
        <v>-0.44923269405858024</v>
      </c>
      <c r="U8045" s="2">
        <f t="shared" si="1134"/>
        <v>-4.7925474285714337E-2</v>
      </c>
      <c r="V8045" s="2">
        <f t="shared" si="1137"/>
        <v>-0.6509374673955759</v>
      </c>
      <c r="Z8045" s="1">
        <f t="shared" si="1135"/>
        <v>80.3</v>
      </c>
      <c r="AC8045" s="1" t="str">
        <f t="shared" si="1136"/>
        <v>N</v>
      </c>
    </row>
    <row r="8046" spans="1:29" x14ac:dyDescent="0.25">
      <c r="A8046" s="1">
        <v>20210401</v>
      </c>
      <c r="B8046" s="1">
        <v>4967</v>
      </c>
      <c r="C8046" s="1" t="s">
        <v>276</v>
      </c>
      <c r="D8046" s="1">
        <v>20.34</v>
      </c>
      <c r="E8046" s="1">
        <v>52.8</v>
      </c>
      <c r="F8046" s="1">
        <v>54.1</v>
      </c>
      <c r="G8046" s="1">
        <v>55.5</v>
      </c>
      <c r="H8046" s="1">
        <v>53.3</v>
      </c>
      <c r="I8046" s="1">
        <v>54.4</v>
      </c>
      <c r="J8046" s="1">
        <f>CEILING(E8046*0.9,LOOKUP(E8046*0.9,{0,10,50,100,500},{0.01,0.05,0.1,0.5,1}))</f>
        <v>47.550000000000004</v>
      </c>
      <c r="K8046" s="1">
        <f>CEILING(E8046*0.915,LOOKUP(E8046*0.915,{0,10,50,100,500},{0.01,0.05,0.1,0.5,1}))</f>
        <v>48.35</v>
      </c>
      <c r="L8046" s="1">
        <f>FLOOR(E8046*1.1,LOOKUP(E8046*1.1,{0,10,50,100,500},{0.01,0.05,0.1,0.5,1}))</f>
        <v>58</v>
      </c>
      <c r="M8046" s="1">
        <f t="shared" si="1129"/>
        <v>57.5</v>
      </c>
      <c r="N8046" s="2">
        <f t="shared" si="1130"/>
        <v>2.4621212121212203E-2</v>
      </c>
      <c r="O8046" s="2">
        <f t="shared" si="1131"/>
        <v>5.1136363636363695E-2</v>
      </c>
      <c r="P8046" s="3">
        <f t="shared" si="1133"/>
        <v>-7.8022334558823783E-3</v>
      </c>
      <c r="Q8046" s="2">
        <f t="shared" si="1132"/>
        <v>-0.45703492751446262</v>
      </c>
      <c r="U8046" s="2">
        <f t="shared" si="1134"/>
        <v>-7.8022334558823783E-3</v>
      </c>
      <c r="V8046" s="2">
        <f t="shared" si="1137"/>
        <v>-0.65873970085145828</v>
      </c>
      <c r="Z8046" s="1">
        <f t="shared" si="1135"/>
        <v>53.099999999999994</v>
      </c>
      <c r="AC8046" s="1" t="str">
        <f t="shared" si="1136"/>
        <v>N</v>
      </c>
    </row>
    <row r="8047" spans="1:29" x14ac:dyDescent="0.25">
      <c r="A8047" s="1">
        <v>20210401</v>
      </c>
      <c r="B8047" s="1">
        <v>2038</v>
      </c>
      <c r="C8047" s="1" t="s">
        <v>212</v>
      </c>
      <c r="D8047" s="1">
        <v>19.23</v>
      </c>
      <c r="E8047" s="1">
        <v>19.3</v>
      </c>
      <c r="F8047" s="1">
        <v>19.45</v>
      </c>
      <c r="G8047" s="1">
        <v>20.8</v>
      </c>
      <c r="H8047" s="1">
        <v>19.45</v>
      </c>
      <c r="I8047" s="1">
        <v>20.350000000000001</v>
      </c>
      <c r="J8047" s="1">
        <f>CEILING(E8047*0.9,LOOKUP(E8047*0.9,{0,10,50,100,500},{0.01,0.05,0.1,0.5,1}))</f>
        <v>17.400000000000002</v>
      </c>
      <c r="K8047" s="1">
        <f>CEILING(E8047*0.915,LOOKUP(E8047*0.915,{0,10,50,100,500},{0.01,0.05,0.1,0.5,1}))</f>
        <v>17.7</v>
      </c>
      <c r="L8047" s="1">
        <f>FLOOR(E8047*1.1,LOOKUP(E8047*1.1,{0,10,50,100,500},{0.01,0.05,0.1,0.5,1}))</f>
        <v>21.200000000000003</v>
      </c>
      <c r="M8047" s="1">
        <f t="shared" si="1129"/>
        <v>20.950000000000003</v>
      </c>
      <c r="N8047" s="2">
        <f t="shared" si="1130"/>
        <v>7.7720207253885272E-3</v>
      </c>
      <c r="O8047" s="2">
        <f t="shared" si="1131"/>
        <v>7.7720207253886009E-2</v>
      </c>
      <c r="P8047" s="3">
        <f t="shared" si="1133"/>
        <v>-4.6440058968059125E-2</v>
      </c>
      <c r="Q8047" s="2">
        <f t="shared" si="1132"/>
        <v>-0.50347498648252176</v>
      </c>
      <c r="U8047" s="2">
        <f t="shared" si="1134"/>
        <v>-4.6440058968059125E-2</v>
      </c>
      <c r="V8047" s="2">
        <f t="shared" si="1137"/>
        <v>-0.70517975981951742</v>
      </c>
      <c r="Z8047" s="1">
        <f t="shared" si="1135"/>
        <v>19.45</v>
      </c>
      <c r="AC8047" s="1" t="str">
        <f t="shared" si="1136"/>
        <v>N</v>
      </c>
    </row>
    <row r="8048" spans="1:29" x14ac:dyDescent="0.25">
      <c r="A8048" s="1">
        <v>20210401</v>
      </c>
      <c r="B8048" s="1">
        <v>2425</v>
      </c>
      <c r="C8048" s="1" t="s">
        <v>104</v>
      </c>
      <c r="D8048" s="1">
        <v>13.96</v>
      </c>
      <c r="E8048" s="1">
        <v>40.299999999999997</v>
      </c>
      <c r="F8048" s="1">
        <v>40.299999999999997</v>
      </c>
      <c r="G8048" s="1">
        <v>42.5</v>
      </c>
      <c r="H8048" s="1">
        <v>39.9</v>
      </c>
      <c r="I8048" s="1">
        <v>40.549999999999997</v>
      </c>
      <c r="J8048" s="1">
        <f>CEILING(E8048*0.9,LOOKUP(E8048*0.9,{0,10,50,100,500},{0.01,0.05,0.1,0.5,1}))</f>
        <v>36.300000000000004</v>
      </c>
      <c r="K8048" s="1">
        <f>CEILING(E8048*0.915,LOOKUP(E8048*0.915,{0,10,50,100,500},{0.01,0.05,0.1,0.5,1}))</f>
        <v>36.9</v>
      </c>
      <c r="L8048" s="1">
        <f>FLOOR(E8048*1.1,LOOKUP(E8048*1.1,{0,10,50,100,500},{0.01,0.05,0.1,0.5,1}))</f>
        <v>44.300000000000004</v>
      </c>
      <c r="M8048" s="1">
        <f t="shared" si="1129"/>
        <v>44.050000000000004</v>
      </c>
      <c r="N8048" s="2">
        <f t="shared" si="1130"/>
        <v>0</v>
      </c>
      <c r="O8048" s="2">
        <f t="shared" si="1131"/>
        <v>5.4590570719603049E-2</v>
      </c>
      <c r="P8048" s="3">
        <f t="shared" si="1133"/>
        <v>-4.7594081381012125E-3</v>
      </c>
      <c r="Q8048" s="2">
        <f t="shared" si="1132"/>
        <v>-0.50823439462062292</v>
      </c>
      <c r="U8048" s="2">
        <f t="shared" si="1134"/>
        <v>-4.7594081381012125E-3</v>
      </c>
      <c r="V8048" s="2">
        <f t="shared" si="1137"/>
        <v>-0.70993916795761858</v>
      </c>
      <c r="Z8048" s="1">
        <f t="shared" si="1135"/>
        <v>40.449999999999996</v>
      </c>
      <c r="AC8048" s="1" t="str">
        <f t="shared" si="1136"/>
        <v>N</v>
      </c>
    </row>
    <row r="8049" spans="1:29" x14ac:dyDescent="0.25">
      <c r="A8049" s="1">
        <v>20210401</v>
      </c>
      <c r="B8049" s="1">
        <v>2481</v>
      </c>
      <c r="C8049" s="1" t="s">
        <v>114</v>
      </c>
      <c r="D8049" s="1">
        <v>11.07</v>
      </c>
      <c r="E8049" s="1">
        <v>54.5</v>
      </c>
      <c r="F8049" s="1">
        <v>55.5</v>
      </c>
      <c r="G8049" s="1">
        <v>59.8</v>
      </c>
      <c r="H8049" s="1">
        <v>55</v>
      </c>
      <c r="I8049" s="1">
        <v>59.6</v>
      </c>
      <c r="J8049" s="1">
        <f>CEILING(E8049*0.9,LOOKUP(E8049*0.9,{0,10,50,100,500},{0.01,0.05,0.1,0.5,1}))</f>
        <v>49.050000000000004</v>
      </c>
      <c r="K8049" s="1">
        <f>CEILING(E8049*0.915,LOOKUP(E8049*0.915,{0,10,50,100,500},{0.01,0.05,0.1,0.5,1}))</f>
        <v>49.900000000000006</v>
      </c>
      <c r="L8049" s="1">
        <f>FLOOR(E8049*1.1,LOOKUP(E8049*1.1,{0,10,50,100,500},{0.01,0.05,0.1,0.5,1}))</f>
        <v>59.900000000000006</v>
      </c>
      <c r="M8049" s="1">
        <f t="shared" si="1129"/>
        <v>59.400000000000006</v>
      </c>
      <c r="N8049" s="2">
        <f t="shared" si="1130"/>
        <v>1.834862385321101E-2</v>
      </c>
      <c r="O8049" s="2">
        <f t="shared" si="1131"/>
        <v>9.7247706422018299E-2</v>
      </c>
      <c r="P8049" s="3">
        <f t="shared" si="1133"/>
        <v>-6.7829883838383995E-2</v>
      </c>
      <c r="Q8049" s="2">
        <f t="shared" si="1132"/>
        <v>-0.57606427845900687</v>
      </c>
      <c r="U8049" s="2">
        <f t="shared" si="1134"/>
        <v>-6.7829883838383995E-2</v>
      </c>
      <c r="V8049" s="2">
        <f t="shared" si="1137"/>
        <v>-0.77776905179600253</v>
      </c>
      <c r="Z8049" s="1">
        <f t="shared" si="1135"/>
        <v>54.8</v>
      </c>
      <c r="AC8049" s="1" t="str">
        <f t="shared" si="1136"/>
        <v>N</v>
      </c>
    </row>
    <row r="8050" spans="1:29" x14ac:dyDescent="0.25">
      <c r="A8050" s="1">
        <v>20210401</v>
      </c>
      <c r="B8050" s="1">
        <v>8088</v>
      </c>
      <c r="C8050" s="1" t="s">
        <v>516</v>
      </c>
      <c r="D8050" s="1">
        <v>8.1999999999999993</v>
      </c>
      <c r="E8050" s="1">
        <v>30.8</v>
      </c>
      <c r="F8050" s="1">
        <v>32</v>
      </c>
      <c r="G8050" s="1">
        <v>32</v>
      </c>
      <c r="H8050" s="1">
        <v>31.4</v>
      </c>
      <c r="I8050" s="1">
        <v>31.6</v>
      </c>
      <c r="J8050" s="1">
        <f>CEILING(E8050*0.9,LOOKUP(E8050*0.9,{0,10,50,100,500},{0.01,0.05,0.1,0.5,1}))</f>
        <v>27.75</v>
      </c>
      <c r="K8050" s="1">
        <f>CEILING(E8050*0.915,LOOKUP(E8050*0.915,{0,10,50,100,500},{0.01,0.05,0.1,0.5,1}))</f>
        <v>28.200000000000003</v>
      </c>
      <c r="L8050" s="1">
        <f>FLOOR(E8050*1.1,LOOKUP(E8050*1.1,{0,10,50,100,500},{0.01,0.05,0.1,0.5,1}))</f>
        <v>33.85</v>
      </c>
      <c r="M8050" s="1">
        <f t="shared" si="1129"/>
        <v>33.6</v>
      </c>
      <c r="N8050" s="2">
        <f t="shared" si="1130"/>
        <v>3.8961038961038939E-2</v>
      </c>
      <c r="O8050" s="2">
        <f t="shared" si="1131"/>
        <v>3.8961038961038939E-2</v>
      </c>
      <c r="P8050" s="3">
        <f t="shared" si="1133"/>
        <v>1.0336189873417636E-2</v>
      </c>
      <c r="Q8050" s="2">
        <f t="shared" si="1132"/>
        <v>-0.56572808858558921</v>
      </c>
      <c r="U8050" s="2">
        <f t="shared" si="1134"/>
        <v>1.0336189873417636E-2</v>
      </c>
      <c r="V8050" s="2">
        <f t="shared" si="1137"/>
        <v>-0.76743286192258486</v>
      </c>
      <c r="Z8050" s="1">
        <f t="shared" si="1135"/>
        <v>30.95</v>
      </c>
      <c r="AC8050" s="1" t="str">
        <f t="shared" si="1136"/>
        <v>N</v>
      </c>
    </row>
    <row r="8051" spans="1:29" x14ac:dyDescent="0.25">
      <c r="A8051" s="1">
        <v>20210401</v>
      </c>
      <c r="B8051" s="1">
        <v>5014</v>
      </c>
      <c r="C8051" s="1" t="s">
        <v>168</v>
      </c>
      <c r="D8051" s="1">
        <v>7.17</v>
      </c>
      <c r="E8051" s="1">
        <v>18.95</v>
      </c>
      <c r="F8051" s="1">
        <v>19.399999999999999</v>
      </c>
      <c r="G8051" s="1">
        <v>20.25</v>
      </c>
      <c r="H8051" s="1">
        <v>19</v>
      </c>
      <c r="I8051" s="1">
        <v>19.55</v>
      </c>
      <c r="J8051" s="1">
        <f>CEILING(E8051*0.9,LOOKUP(E8051*0.9,{0,10,50,100,500},{0.01,0.05,0.1,0.5,1}))</f>
        <v>17.100000000000001</v>
      </c>
      <c r="K8051" s="1">
        <f>CEILING(E8051*0.915,LOOKUP(E8051*0.915,{0,10,50,100,500},{0.01,0.05,0.1,0.5,1}))</f>
        <v>17.350000000000001</v>
      </c>
      <c r="L8051" s="1">
        <f>FLOOR(E8051*1.1,LOOKUP(E8051*1.1,{0,10,50,100,500},{0.01,0.05,0.1,0.5,1}))</f>
        <v>20.8</v>
      </c>
      <c r="M8051" s="1">
        <f t="shared" si="1129"/>
        <v>20.55</v>
      </c>
      <c r="N8051" s="2">
        <f t="shared" si="1130"/>
        <v>2.3746701846965663E-2</v>
      </c>
      <c r="O8051" s="2">
        <f t="shared" si="1131"/>
        <v>6.8601583113456502E-2</v>
      </c>
      <c r="P8051" s="3">
        <f t="shared" si="1133"/>
        <v>-9.9560639386190985E-3</v>
      </c>
      <c r="Q8051" s="2">
        <f t="shared" si="1132"/>
        <v>-0.57568415252420835</v>
      </c>
      <c r="U8051" s="2">
        <f t="shared" si="1134"/>
        <v>-9.9560639386190985E-3</v>
      </c>
      <c r="V8051" s="2">
        <f t="shared" si="1137"/>
        <v>-0.77738892586120401</v>
      </c>
      <c r="Z8051" s="1">
        <f t="shared" si="1135"/>
        <v>19.099999999999998</v>
      </c>
      <c r="AC8051" s="1" t="str">
        <f t="shared" si="1136"/>
        <v>N</v>
      </c>
    </row>
    <row r="8052" spans="1:29" x14ac:dyDescent="0.25">
      <c r="A8052" s="1">
        <v>20210401</v>
      </c>
      <c r="B8052" s="1">
        <v>2426</v>
      </c>
      <c r="C8052" s="1" t="s">
        <v>208</v>
      </c>
      <c r="D8052" s="1">
        <v>7.11</v>
      </c>
      <c r="E8052" s="1">
        <v>30.1</v>
      </c>
      <c r="F8052" s="1">
        <v>30.2</v>
      </c>
      <c r="G8052" s="1">
        <v>31.65</v>
      </c>
      <c r="H8052" s="1">
        <v>30</v>
      </c>
      <c r="I8052" s="1">
        <v>30.95</v>
      </c>
      <c r="J8052" s="1">
        <f>CEILING(E8052*0.9,LOOKUP(E8052*0.9,{0,10,50,100,500},{0.01,0.05,0.1,0.5,1}))</f>
        <v>27.1</v>
      </c>
      <c r="K8052" s="1">
        <f>CEILING(E8052*0.915,LOOKUP(E8052*0.915,{0,10,50,100,500},{0.01,0.05,0.1,0.5,1}))</f>
        <v>27.55</v>
      </c>
      <c r="L8052" s="1">
        <f>FLOOR(E8052*1.1,LOOKUP(E8052*1.1,{0,10,50,100,500},{0.01,0.05,0.1,0.5,1}))</f>
        <v>33.1</v>
      </c>
      <c r="M8052" s="1">
        <f t="shared" si="1129"/>
        <v>32.85</v>
      </c>
      <c r="N8052" s="2">
        <f t="shared" si="1130"/>
        <v>3.3222591362125535E-3</v>
      </c>
      <c r="O8052" s="2">
        <f t="shared" si="1131"/>
        <v>5.1495016611295581E-2</v>
      </c>
      <c r="P8052" s="3">
        <f t="shared" si="1133"/>
        <v>-2.4872174474959621E-2</v>
      </c>
      <c r="Q8052" s="2">
        <f t="shared" si="1132"/>
        <v>-0.60055632699916794</v>
      </c>
      <c r="U8052" s="2">
        <f t="shared" si="1134"/>
        <v>-2.4872174474959621E-2</v>
      </c>
      <c r="V8052" s="2">
        <f t="shared" si="1137"/>
        <v>-0.8022611003361636</v>
      </c>
      <c r="Z8052" s="1">
        <f t="shared" si="1135"/>
        <v>30.25</v>
      </c>
      <c r="AC8052" s="1" t="str">
        <f t="shared" si="1136"/>
        <v>N</v>
      </c>
    </row>
    <row r="8053" spans="1:29" x14ac:dyDescent="0.25">
      <c r="A8053" s="1">
        <v>20210406</v>
      </c>
      <c r="B8053" s="1">
        <v>4967</v>
      </c>
      <c r="C8053" s="1" t="s">
        <v>276</v>
      </c>
      <c r="D8053" s="1">
        <v>15.75</v>
      </c>
      <c r="E8053" s="1">
        <v>54.4</v>
      </c>
      <c r="F8053" s="1">
        <v>54.2</v>
      </c>
      <c r="G8053" s="1">
        <v>54.5</v>
      </c>
      <c r="H8053" s="1">
        <v>53</v>
      </c>
      <c r="I8053" s="1">
        <v>53.2</v>
      </c>
      <c r="J8053" s="1">
        <f>CEILING(E8053*0.9,LOOKUP(E8053*0.9,{0,10,50,100,500},{0.01,0.05,0.1,0.5,1}))</f>
        <v>49</v>
      </c>
      <c r="K8053" s="1">
        <f>CEILING(E8053*0.915,LOOKUP(E8053*0.915,{0,10,50,100,500},{0.01,0.05,0.1,0.5,1}))</f>
        <v>49.800000000000004</v>
      </c>
      <c r="L8053" s="1">
        <f>FLOOR(E8053*1.1,LOOKUP(E8053*1.1,{0,10,50,100,500},{0.01,0.05,0.1,0.5,1}))</f>
        <v>59.800000000000004</v>
      </c>
      <c r="M8053" s="1">
        <f t="shared" si="1129"/>
        <v>59.300000000000004</v>
      </c>
      <c r="N8053" s="2">
        <f t="shared" si="1130"/>
        <v>-3.676470588235216E-3</v>
      </c>
      <c r="O8053" s="2">
        <f t="shared" si="1131"/>
        <v>1.8382352941176733E-3</v>
      </c>
      <c r="P8053" s="3">
        <f t="shared" si="1133"/>
        <v>0</v>
      </c>
      <c r="Q8053" s="2">
        <f t="shared" si="1132"/>
        <v>-0.60055632699916794</v>
      </c>
      <c r="U8053" s="2">
        <f t="shared" si="1134"/>
        <v>0</v>
      </c>
      <c r="V8053" s="2">
        <f t="shared" si="1137"/>
        <v>-0.8022611003361636</v>
      </c>
      <c r="Z8053" s="1">
        <f t="shared" si="1135"/>
        <v>54.699999999999996</v>
      </c>
      <c r="AC8053" s="1" t="str">
        <f t="shared" si="1136"/>
        <v>N</v>
      </c>
    </row>
    <row r="8054" spans="1:29" x14ac:dyDescent="0.25">
      <c r="A8054" s="1">
        <v>20210406</v>
      </c>
      <c r="B8054" s="1">
        <v>3346</v>
      </c>
      <c r="C8054" s="1" t="s">
        <v>148</v>
      </c>
      <c r="D8054" s="1">
        <v>15.64</v>
      </c>
      <c r="E8054" s="1">
        <v>64.099999999999994</v>
      </c>
      <c r="F8054" s="1">
        <v>64.5</v>
      </c>
      <c r="G8054" s="1">
        <v>67.599999999999994</v>
      </c>
      <c r="H8054" s="1">
        <v>63.1</v>
      </c>
      <c r="I8054" s="1">
        <v>65.8</v>
      </c>
      <c r="J8054" s="1">
        <f>CEILING(E8054*0.9,LOOKUP(E8054*0.9,{0,10,50,100,500},{0.01,0.05,0.1,0.5,1}))</f>
        <v>57.7</v>
      </c>
      <c r="K8054" s="1">
        <f>CEILING(E8054*0.915,LOOKUP(E8054*0.915,{0,10,50,100,500},{0.01,0.05,0.1,0.5,1}))</f>
        <v>58.7</v>
      </c>
      <c r="L8054" s="1">
        <f>FLOOR(E8054*1.1,LOOKUP(E8054*1.1,{0,10,50,100,500},{0.01,0.05,0.1,0.5,1}))</f>
        <v>70.5</v>
      </c>
      <c r="M8054" s="1">
        <f t="shared" si="1129"/>
        <v>70</v>
      </c>
      <c r="N8054" s="2">
        <f t="shared" si="1130"/>
        <v>6.2402496099844889E-3</v>
      </c>
      <c r="O8054" s="2">
        <f t="shared" si="1131"/>
        <v>5.4602184087363496E-2</v>
      </c>
      <c r="P8054" s="3">
        <f t="shared" si="1133"/>
        <v>-2.2017320668692917E-2</v>
      </c>
      <c r="Q8054" s="2">
        <f t="shared" si="1132"/>
        <v>-0.62257364766786083</v>
      </c>
      <c r="U8054" s="2">
        <f t="shared" si="1134"/>
        <v>-2.2017320668692917E-2</v>
      </c>
      <c r="V8054" s="2">
        <f t="shared" si="1137"/>
        <v>-0.82427842100485649</v>
      </c>
      <c r="Z8054" s="1">
        <f t="shared" si="1135"/>
        <v>64.399999999999991</v>
      </c>
      <c r="AC8054" s="1" t="str">
        <f t="shared" si="1136"/>
        <v>N</v>
      </c>
    </row>
    <row r="8055" spans="1:29" x14ac:dyDescent="0.25">
      <c r="A8055" s="1">
        <v>20210406</v>
      </c>
      <c r="B8055" s="1">
        <v>5014</v>
      </c>
      <c r="C8055" s="1" t="s">
        <v>168</v>
      </c>
      <c r="D8055" s="1">
        <v>14.1</v>
      </c>
      <c r="E8055" s="1">
        <v>19.55</v>
      </c>
      <c r="F8055" s="1">
        <v>19.5</v>
      </c>
      <c r="G8055" s="1">
        <v>19.5</v>
      </c>
      <c r="H8055" s="1">
        <v>18.649999999999999</v>
      </c>
      <c r="I8055" s="1">
        <v>18.850000000000001</v>
      </c>
      <c r="J8055" s="1">
        <f>CEILING(E8055*0.9,LOOKUP(E8055*0.9,{0,10,50,100,500},{0.01,0.05,0.1,0.5,1}))</f>
        <v>17.600000000000001</v>
      </c>
      <c r="K8055" s="1">
        <f>CEILING(E8055*0.915,LOOKUP(E8055*0.915,{0,10,50,100,500},{0.01,0.05,0.1,0.5,1}))</f>
        <v>17.900000000000002</v>
      </c>
      <c r="L8055" s="1">
        <f>FLOOR(E8055*1.1,LOOKUP(E8055*1.1,{0,10,50,100,500},{0.01,0.05,0.1,0.5,1}))</f>
        <v>21.5</v>
      </c>
      <c r="M8055" s="1">
        <f t="shared" si="1129"/>
        <v>21.25</v>
      </c>
      <c r="N8055" s="2">
        <f t="shared" si="1130"/>
        <v>-2.5575447570332843E-3</v>
      </c>
      <c r="O8055" s="2">
        <f t="shared" si="1131"/>
        <v>-2.5575447570332843E-3</v>
      </c>
      <c r="P8055" s="3">
        <f t="shared" si="1133"/>
        <v>0</v>
      </c>
      <c r="Q8055" s="2">
        <f t="shared" si="1132"/>
        <v>-0.62257364766786083</v>
      </c>
      <c r="U8055" s="2">
        <f t="shared" si="1134"/>
        <v>0</v>
      </c>
      <c r="V8055" s="2">
        <f t="shared" si="1137"/>
        <v>-0.82427842100485649</v>
      </c>
      <c r="Z8055" s="1">
        <f t="shared" si="1135"/>
        <v>19.7</v>
      </c>
      <c r="AC8055" s="1" t="str">
        <f t="shared" si="1136"/>
        <v>N</v>
      </c>
    </row>
    <row r="8056" spans="1:29" x14ac:dyDescent="0.25">
      <c r="A8056" s="1">
        <v>20210406</v>
      </c>
      <c r="B8056" s="1">
        <v>2038</v>
      </c>
      <c r="C8056" s="1" t="s">
        <v>212</v>
      </c>
      <c r="D8056" s="1">
        <v>13.09</v>
      </c>
      <c r="E8056" s="1">
        <v>20.350000000000001</v>
      </c>
      <c r="F8056" s="1">
        <v>20.3</v>
      </c>
      <c r="G8056" s="1">
        <v>20.8</v>
      </c>
      <c r="H8056" s="1">
        <v>19.7</v>
      </c>
      <c r="I8056" s="1">
        <v>20.2</v>
      </c>
      <c r="J8056" s="1">
        <f>CEILING(E8056*0.9,LOOKUP(E8056*0.9,{0,10,50,100,500},{0.01,0.05,0.1,0.5,1}))</f>
        <v>18.350000000000001</v>
      </c>
      <c r="K8056" s="1">
        <f>CEILING(E8056*0.915,LOOKUP(E8056*0.915,{0,10,50,100,500},{0.01,0.05,0.1,0.5,1}))</f>
        <v>18.650000000000002</v>
      </c>
      <c r="L8056" s="1">
        <f>FLOOR(E8056*1.1,LOOKUP(E8056*1.1,{0,10,50,100,500},{0.01,0.05,0.1,0.5,1}))</f>
        <v>22.35</v>
      </c>
      <c r="M8056" s="1">
        <f t="shared" si="1129"/>
        <v>22.1</v>
      </c>
      <c r="N8056" s="2">
        <f t="shared" si="1130"/>
        <v>-2.4570024570024916E-3</v>
      </c>
      <c r="O8056" s="2">
        <f t="shared" si="1131"/>
        <v>2.2113022113022077E-2</v>
      </c>
      <c r="P8056" s="3">
        <f t="shared" si="1133"/>
        <v>1.2525282178217778E-2</v>
      </c>
      <c r="Q8056" s="2">
        <f t="shared" si="1132"/>
        <v>-0.61004836548964303</v>
      </c>
      <c r="U8056" s="2">
        <f t="shared" si="1134"/>
        <v>1.2525282178217778E-2</v>
      </c>
      <c r="V8056" s="2">
        <f t="shared" si="1137"/>
        <v>-0.81175313882663869</v>
      </c>
      <c r="Z8056" s="1">
        <f t="shared" si="1135"/>
        <v>20.5</v>
      </c>
      <c r="AC8056" s="1" t="str">
        <f t="shared" si="1136"/>
        <v>N</v>
      </c>
    </row>
    <row r="8057" spans="1:29" x14ac:dyDescent="0.25">
      <c r="A8057" s="1">
        <v>20210406</v>
      </c>
      <c r="B8057" s="1">
        <v>1785</v>
      </c>
      <c r="C8057" s="1" t="s">
        <v>230</v>
      </c>
      <c r="D8057" s="1">
        <v>10.38</v>
      </c>
      <c r="E8057" s="1">
        <v>50.7</v>
      </c>
      <c r="F8057" s="1">
        <v>52</v>
      </c>
      <c r="G8057" s="1">
        <v>55.7</v>
      </c>
      <c r="H8057" s="1">
        <v>51.7</v>
      </c>
      <c r="I8057" s="1">
        <v>55.7</v>
      </c>
      <c r="J8057" s="1">
        <f>CEILING(E8057*0.9,LOOKUP(E8057*0.9,{0,10,50,100,500},{0.01,0.05,0.1,0.5,1}))</f>
        <v>45.650000000000006</v>
      </c>
      <c r="K8057" s="1">
        <f>CEILING(E8057*0.915,LOOKUP(E8057*0.915,{0,10,50,100,500},{0.01,0.05,0.1,0.5,1}))</f>
        <v>46.400000000000006</v>
      </c>
      <c r="L8057" s="1">
        <f>FLOOR(E8057*1.1,LOOKUP(E8057*1.1,{0,10,50,100,500},{0.01,0.05,0.1,0.5,1}))</f>
        <v>55.7</v>
      </c>
      <c r="M8057" s="1">
        <f t="shared" si="1129"/>
        <v>55.2</v>
      </c>
      <c r="N8057" s="2">
        <f t="shared" si="1130"/>
        <v>2.5641025641025585E-2</v>
      </c>
      <c r="O8057" s="2">
        <f t="shared" si="1131"/>
        <v>9.8619329388560148E-2</v>
      </c>
      <c r="P8057" s="3">
        <f t="shared" si="1133"/>
        <v>-6.0158927536232004E-2</v>
      </c>
      <c r="Q8057" s="2">
        <f t="shared" si="1132"/>
        <v>-0.67020729302587501</v>
      </c>
      <c r="U8057" s="2">
        <f t="shared" si="1134"/>
        <v>-6.0158927536232004E-2</v>
      </c>
      <c r="V8057" s="2">
        <f t="shared" si="1137"/>
        <v>-0.87191206636287066</v>
      </c>
      <c r="Z8057" s="1">
        <f t="shared" si="1135"/>
        <v>51</v>
      </c>
      <c r="AC8057" s="1" t="str">
        <f t="shared" si="1136"/>
        <v>N</v>
      </c>
    </row>
    <row r="8058" spans="1:29" x14ac:dyDescent="0.25">
      <c r="A8058" s="1">
        <v>20210406</v>
      </c>
      <c r="B8058" s="1">
        <v>8088</v>
      </c>
      <c r="C8058" s="1" t="s">
        <v>516</v>
      </c>
      <c r="D8058" s="1">
        <v>9.4</v>
      </c>
      <c r="E8058" s="1">
        <v>31.6</v>
      </c>
      <c r="F8058" s="1">
        <v>31.65</v>
      </c>
      <c r="G8058" s="1">
        <v>31.7</v>
      </c>
      <c r="H8058" s="1">
        <v>31</v>
      </c>
      <c r="I8058" s="1">
        <v>31.05</v>
      </c>
      <c r="J8058" s="1">
        <f>CEILING(E8058*0.9,LOOKUP(E8058*0.9,{0,10,50,100,500},{0.01,0.05,0.1,0.5,1}))</f>
        <v>28.450000000000003</v>
      </c>
      <c r="K8058" s="1">
        <f>CEILING(E8058*0.915,LOOKUP(E8058*0.915,{0,10,50,100,500},{0.01,0.05,0.1,0.5,1}))</f>
        <v>28.950000000000003</v>
      </c>
      <c r="L8058" s="1">
        <f>FLOOR(E8058*1.1,LOOKUP(E8058*1.1,{0,10,50,100,500},{0.01,0.05,0.1,0.5,1}))</f>
        <v>34.75</v>
      </c>
      <c r="M8058" s="1">
        <f t="shared" si="1129"/>
        <v>34.5</v>
      </c>
      <c r="N8058" s="2">
        <f t="shared" si="1130"/>
        <v>1.5822784810125682E-3</v>
      </c>
      <c r="O8058" s="2">
        <f t="shared" si="1131"/>
        <v>3.1645569620252488E-3</v>
      </c>
      <c r="P8058" s="3">
        <f t="shared" si="1133"/>
        <v>0</v>
      </c>
      <c r="Q8058" s="2">
        <f t="shared" si="1132"/>
        <v>-0.67020729302587501</v>
      </c>
      <c r="U8058" s="2">
        <f t="shared" si="1134"/>
        <v>0</v>
      </c>
      <c r="V8058" s="2">
        <f t="shared" si="1137"/>
        <v>-0.87191206636287066</v>
      </c>
      <c r="Z8058" s="1">
        <f t="shared" si="1135"/>
        <v>31.75</v>
      </c>
      <c r="AC8058" s="1" t="str">
        <f t="shared" si="1136"/>
        <v>N</v>
      </c>
    </row>
    <row r="8059" spans="1:29" x14ac:dyDescent="0.25">
      <c r="A8059" s="1">
        <v>20210406</v>
      </c>
      <c r="B8059" s="1">
        <v>8024</v>
      </c>
      <c r="C8059" s="1" t="s">
        <v>792</v>
      </c>
      <c r="D8059" s="1">
        <v>6.51</v>
      </c>
      <c r="E8059" s="1">
        <v>40.200000000000003</v>
      </c>
      <c r="F8059" s="1">
        <v>40.549999999999997</v>
      </c>
      <c r="G8059" s="1">
        <v>41</v>
      </c>
      <c r="H8059" s="1">
        <v>39.85</v>
      </c>
      <c r="I8059" s="1">
        <v>41</v>
      </c>
      <c r="J8059" s="1">
        <f>CEILING(E8059*0.9,LOOKUP(E8059*0.9,{0,10,50,100,500},{0.01,0.05,0.1,0.5,1}))</f>
        <v>36.200000000000003</v>
      </c>
      <c r="K8059" s="1">
        <f>CEILING(E8059*0.915,LOOKUP(E8059*0.915,{0,10,50,100,500},{0.01,0.05,0.1,0.5,1}))</f>
        <v>36.800000000000004</v>
      </c>
      <c r="L8059" s="1">
        <f>FLOOR(E8059*1.1,LOOKUP(E8059*1.1,{0,10,50,100,500},{0.01,0.05,0.1,0.5,1}))</f>
        <v>44.2</v>
      </c>
      <c r="M8059" s="1">
        <f t="shared" si="1129"/>
        <v>43.95</v>
      </c>
      <c r="N8059" s="2">
        <f t="shared" si="1130"/>
        <v>8.7064676616914003E-3</v>
      </c>
      <c r="O8059" s="2">
        <f t="shared" si="1131"/>
        <v>1.9900497512437738E-2</v>
      </c>
      <c r="P8059" s="3">
        <f t="shared" si="1133"/>
        <v>-1.3252767073170834E-2</v>
      </c>
      <c r="Q8059" s="2">
        <f t="shared" si="1132"/>
        <v>-0.68346006009904581</v>
      </c>
      <c r="U8059" s="2">
        <f t="shared" si="1134"/>
        <v>-1.3252767073170834E-2</v>
      </c>
      <c r="V8059" s="2">
        <f t="shared" si="1137"/>
        <v>-0.88516483343604146</v>
      </c>
      <c r="Z8059" s="1">
        <f t="shared" si="1135"/>
        <v>40.35</v>
      </c>
      <c r="AC8059" s="1" t="str">
        <f t="shared" si="1136"/>
        <v>N</v>
      </c>
    </row>
    <row r="8060" spans="1:29" x14ac:dyDescent="0.25">
      <c r="A8060" s="1">
        <v>20210407</v>
      </c>
      <c r="B8060" s="1">
        <v>3078</v>
      </c>
      <c r="C8060" s="1" t="s">
        <v>98</v>
      </c>
      <c r="D8060" s="1">
        <v>9.2799999999999994</v>
      </c>
      <c r="E8060" s="1">
        <v>62.2</v>
      </c>
      <c r="F8060" s="1">
        <v>61.5</v>
      </c>
      <c r="G8060" s="1">
        <v>62</v>
      </c>
      <c r="H8060" s="1">
        <v>59.2</v>
      </c>
      <c r="I8060" s="1">
        <v>59.8</v>
      </c>
      <c r="J8060" s="1">
        <f>CEILING(E8060*0.9,LOOKUP(E8060*0.9,{0,10,50,100,500},{0.01,0.05,0.1,0.5,1}))</f>
        <v>56</v>
      </c>
      <c r="K8060" s="1">
        <f>CEILING(E8060*0.915,LOOKUP(E8060*0.915,{0,10,50,100,500},{0.01,0.05,0.1,0.5,1}))</f>
        <v>57</v>
      </c>
      <c r="L8060" s="1">
        <f>FLOOR(E8060*1.1,LOOKUP(E8060*1.1,{0,10,50,100,500},{0.01,0.05,0.1,0.5,1}))</f>
        <v>68.400000000000006</v>
      </c>
      <c r="M8060" s="1">
        <f t="shared" si="1129"/>
        <v>67.900000000000006</v>
      </c>
      <c r="N8060" s="2">
        <f t="shared" si="1130"/>
        <v>-1.1254019292604547E-2</v>
      </c>
      <c r="O8060" s="2">
        <f t="shared" si="1131"/>
        <v>-3.2154340836013317E-3</v>
      </c>
      <c r="P8060" s="3">
        <f t="shared" si="1133"/>
        <v>0</v>
      </c>
      <c r="Q8060" s="2">
        <f t="shared" si="1132"/>
        <v>-0.68346006009904581</v>
      </c>
      <c r="U8060" s="2">
        <f t="shared" si="1134"/>
        <v>0</v>
      </c>
      <c r="V8060" s="2">
        <f t="shared" si="1137"/>
        <v>-0.88516483343604146</v>
      </c>
      <c r="Z8060" s="1">
        <f t="shared" si="1135"/>
        <v>62.5</v>
      </c>
      <c r="AC8060" s="1" t="str">
        <f t="shared" si="1136"/>
        <v>N</v>
      </c>
    </row>
    <row r="8061" spans="1:29" x14ac:dyDescent="0.25">
      <c r="A8061" s="1">
        <v>20210408</v>
      </c>
      <c r="B8061" s="1">
        <v>8390</v>
      </c>
      <c r="C8061" s="1" t="s">
        <v>260</v>
      </c>
      <c r="D8061" s="1">
        <v>13.67</v>
      </c>
      <c r="E8061" s="1">
        <v>37</v>
      </c>
      <c r="F8061" s="1">
        <v>37.35</v>
      </c>
      <c r="G8061" s="1">
        <v>37.4</v>
      </c>
      <c r="H8061" s="1">
        <v>35.549999999999997</v>
      </c>
      <c r="I8061" s="1">
        <v>36.299999999999997</v>
      </c>
      <c r="J8061" s="1">
        <f>CEILING(E8061*0.9,LOOKUP(E8061*0.9,{0,10,50,100,500},{0.01,0.05,0.1,0.5,1}))</f>
        <v>33.300000000000004</v>
      </c>
      <c r="K8061" s="1">
        <f>CEILING(E8061*0.915,LOOKUP(E8061*0.915,{0,10,50,100,500},{0.01,0.05,0.1,0.5,1}))</f>
        <v>33.9</v>
      </c>
      <c r="L8061" s="1">
        <f>FLOOR(E8061*1.1,LOOKUP(E8061*1.1,{0,10,50,100,500},{0.01,0.05,0.1,0.5,1}))</f>
        <v>40.700000000000003</v>
      </c>
      <c r="M8061" s="1">
        <f t="shared" si="1129"/>
        <v>40.450000000000003</v>
      </c>
      <c r="N8061" s="2">
        <f t="shared" si="1130"/>
        <v>9.4594594594594981E-3</v>
      </c>
      <c r="O8061" s="2">
        <f t="shared" si="1131"/>
        <v>1.0810810810810773E-2</v>
      </c>
      <c r="P8061" s="3">
        <f t="shared" si="1133"/>
        <v>2.6572690082644759E-2</v>
      </c>
      <c r="Q8061" s="2">
        <f t="shared" si="1132"/>
        <v>-0.65688737001640107</v>
      </c>
      <c r="U8061" s="2">
        <f t="shared" si="1134"/>
        <v>2.6572690082644759E-2</v>
      </c>
      <c r="V8061" s="2">
        <f t="shared" si="1137"/>
        <v>-0.85859214335339673</v>
      </c>
      <c r="Z8061" s="1">
        <f t="shared" si="1135"/>
        <v>37.15</v>
      </c>
      <c r="AC8061" s="1" t="str">
        <f t="shared" si="1136"/>
        <v>N</v>
      </c>
    </row>
    <row r="8062" spans="1:29" x14ac:dyDescent="0.25">
      <c r="A8062" s="1">
        <v>20210408</v>
      </c>
      <c r="B8062" s="1">
        <v>5014</v>
      </c>
      <c r="C8062" s="1" t="s">
        <v>168</v>
      </c>
      <c r="D8062" s="1">
        <v>11.73</v>
      </c>
      <c r="E8062" s="1">
        <v>20.100000000000001</v>
      </c>
      <c r="F8062" s="1">
        <v>20.100000000000001</v>
      </c>
      <c r="G8062" s="1">
        <v>20.100000000000001</v>
      </c>
      <c r="H8062" s="1">
        <v>19.2</v>
      </c>
      <c r="I8062" s="1">
        <v>19.55</v>
      </c>
      <c r="J8062" s="1">
        <f>CEILING(E8062*0.9,LOOKUP(E8062*0.9,{0,10,50,100,500},{0.01,0.05,0.1,0.5,1}))</f>
        <v>18.100000000000001</v>
      </c>
      <c r="K8062" s="1">
        <f>CEILING(E8062*0.915,LOOKUP(E8062*0.915,{0,10,50,100,500},{0.01,0.05,0.1,0.5,1}))</f>
        <v>18.400000000000002</v>
      </c>
      <c r="L8062" s="1">
        <f>FLOOR(E8062*1.1,LOOKUP(E8062*1.1,{0,10,50,100,500},{0.01,0.05,0.1,0.5,1}))</f>
        <v>22.1</v>
      </c>
      <c r="M8062" s="1">
        <f t="shared" ref="M8062:M8125" si="1138">IF(L8062&lt;10,L8062-0.05,IF(L8062&lt;50,L8062-0.25,IF(L8062&lt;100,L8062-0.5,IF(L8062&lt;500,L8062-2.5,IF(L8062&lt;1000,L8062-5,IF(L8062&lt;5000,L8062-25,0))))))</f>
        <v>21.85</v>
      </c>
      <c r="N8062" s="2">
        <f t="shared" ref="N8062:N8125" si="1139">(F8062-E8062)/E8062</f>
        <v>0</v>
      </c>
      <c r="O8062" s="2">
        <f t="shared" ref="O8062:O8125" si="1140">(G8062-E8062)/E8062</f>
        <v>0</v>
      </c>
      <c r="P8062" s="3">
        <f t="shared" si="1133"/>
        <v>0</v>
      </c>
      <c r="Q8062" s="2">
        <f t="shared" ref="Q8062:Q8125" si="1141">IF(Q8061+P8062&gt;0,0,P8062+Q8061)</f>
        <v>-0.65688737001640107</v>
      </c>
      <c r="U8062" s="2">
        <f t="shared" si="1134"/>
        <v>0</v>
      </c>
      <c r="V8062" s="2">
        <f t="shared" si="1137"/>
        <v>-0.85859214335339673</v>
      </c>
      <c r="Z8062" s="1">
        <f t="shared" si="1135"/>
        <v>20.25</v>
      </c>
      <c r="AC8062" s="1" t="str">
        <f t="shared" si="1136"/>
        <v>N</v>
      </c>
    </row>
    <row r="8063" spans="1:29" x14ac:dyDescent="0.25">
      <c r="A8063" s="1">
        <v>20210408</v>
      </c>
      <c r="B8063" s="1">
        <v>1586</v>
      </c>
      <c r="C8063" s="1" t="s">
        <v>571</v>
      </c>
      <c r="D8063" s="1">
        <v>11.35</v>
      </c>
      <c r="E8063" s="1">
        <v>50.7</v>
      </c>
      <c r="F8063" s="1">
        <v>50.7</v>
      </c>
      <c r="G8063" s="1">
        <v>50.7</v>
      </c>
      <c r="H8063" s="1">
        <v>48.3</v>
      </c>
      <c r="I8063" s="1">
        <v>49</v>
      </c>
      <c r="J8063" s="1">
        <f>CEILING(E8063*0.9,LOOKUP(E8063*0.9,{0,10,50,100,500},{0.01,0.05,0.1,0.5,1}))</f>
        <v>45.650000000000006</v>
      </c>
      <c r="K8063" s="1">
        <f>CEILING(E8063*0.915,LOOKUP(E8063*0.915,{0,10,50,100,500},{0.01,0.05,0.1,0.5,1}))</f>
        <v>46.400000000000006</v>
      </c>
      <c r="L8063" s="1">
        <f>FLOOR(E8063*1.1,LOOKUP(E8063*1.1,{0,10,50,100,500},{0.01,0.05,0.1,0.5,1}))</f>
        <v>55.7</v>
      </c>
      <c r="M8063" s="1">
        <f t="shared" si="1138"/>
        <v>55.2</v>
      </c>
      <c r="N8063" s="2">
        <f t="shared" si="1139"/>
        <v>0</v>
      </c>
      <c r="O8063" s="2">
        <f t="shared" si="1140"/>
        <v>0</v>
      </c>
      <c r="P8063" s="3">
        <f t="shared" si="1133"/>
        <v>0</v>
      </c>
      <c r="Q8063" s="2">
        <f t="shared" si="1141"/>
        <v>-0.65688737001640107</v>
      </c>
      <c r="U8063" s="2">
        <f t="shared" si="1134"/>
        <v>0</v>
      </c>
      <c r="V8063" s="2">
        <f t="shared" si="1137"/>
        <v>-0.85859214335339673</v>
      </c>
      <c r="Z8063" s="1">
        <f t="shared" si="1135"/>
        <v>51</v>
      </c>
      <c r="AC8063" s="1" t="str">
        <f t="shared" si="1136"/>
        <v>N</v>
      </c>
    </row>
    <row r="8064" spans="1:29" x14ac:dyDescent="0.25">
      <c r="A8064" s="1">
        <v>20210409</v>
      </c>
      <c r="B8064" s="1">
        <v>1592</v>
      </c>
      <c r="C8064" s="1" t="s">
        <v>774</v>
      </c>
      <c r="D8064" s="1">
        <v>9.57</v>
      </c>
      <c r="E8064" s="1">
        <v>2.65</v>
      </c>
      <c r="F8064" s="1">
        <v>2.73</v>
      </c>
      <c r="G8064" s="1">
        <v>2.89</v>
      </c>
      <c r="H8064" s="1">
        <v>2.73</v>
      </c>
      <c r="I8064" s="1">
        <v>2.84</v>
      </c>
      <c r="J8064" s="1">
        <f>CEILING(E8064*0.9,LOOKUP(E8064*0.9,{0,10,50,100,500},{0.01,0.05,0.1,0.5,1}))</f>
        <v>2.39</v>
      </c>
      <c r="K8064" s="1">
        <f>CEILING(E8064*0.915,LOOKUP(E8064*0.915,{0,10,50,100,500},{0.01,0.05,0.1,0.5,1}))</f>
        <v>2.4300000000000002</v>
      </c>
      <c r="L8064" s="1">
        <f>FLOOR(E8064*1.1,LOOKUP(E8064*1.1,{0,10,50,100,500},{0.01,0.05,0.1,0.5,1}))</f>
        <v>2.91</v>
      </c>
      <c r="M8064" s="1">
        <f t="shared" si="1138"/>
        <v>2.8600000000000003</v>
      </c>
      <c r="N8064" s="2">
        <f t="shared" si="1139"/>
        <v>3.0188679245283047E-2</v>
      </c>
      <c r="O8064" s="2">
        <f t="shared" si="1140"/>
        <v>9.0566037735849134E-2</v>
      </c>
      <c r="P8064" s="3">
        <f t="shared" si="1133"/>
        <v>-4.7666227272727416E-2</v>
      </c>
      <c r="Q8064" s="2">
        <f t="shared" si="1141"/>
        <v>-0.70455359728912847</v>
      </c>
      <c r="U8064" s="2">
        <f t="shared" si="1134"/>
        <v>-4.7666227272727416E-2</v>
      </c>
      <c r="V8064" s="2">
        <f t="shared" si="1137"/>
        <v>-0.90625837062612413</v>
      </c>
      <c r="Z8064" s="1">
        <f t="shared" si="1135"/>
        <v>2.6799999999999997</v>
      </c>
      <c r="AC8064" s="1" t="str">
        <f t="shared" si="1136"/>
        <v>N</v>
      </c>
    </row>
    <row r="8065" spans="1:29" x14ac:dyDescent="0.25">
      <c r="A8065" s="1">
        <v>20210409</v>
      </c>
      <c r="B8065" s="1">
        <v>4967</v>
      </c>
      <c r="C8065" s="1" t="s">
        <v>276</v>
      </c>
      <c r="D8065" s="1">
        <v>8.7799999999999994</v>
      </c>
      <c r="E8065" s="1">
        <v>53.5</v>
      </c>
      <c r="F8065" s="1">
        <v>52.9</v>
      </c>
      <c r="G8065" s="1">
        <v>53.5</v>
      </c>
      <c r="H8065" s="1">
        <v>51.8</v>
      </c>
      <c r="I8065" s="1">
        <v>52.3</v>
      </c>
      <c r="J8065" s="1">
        <f>CEILING(E8065*0.9,LOOKUP(E8065*0.9,{0,10,50,100,500},{0.01,0.05,0.1,0.5,1}))</f>
        <v>48.150000000000006</v>
      </c>
      <c r="K8065" s="1">
        <f>CEILING(E8065*0.915,LOOKUP(E8065*0.915,{0,10,50,100,500},{0.01,0.05,0.1,0.5,1}))</f>
        <v>49</v>
      </c>
      <c r="L8065" s="1">
        <f>FLOOR(E8065*1.1,LOOKUP(E8065*1.1,{0,10,50,100,500},{0.01,0.05,0.1,0.5,1}))</f>
        <v>58.800000000000004</v>
      </c>
      <c r="M8065" s="1">
        <f t="shared" si="1138"/>
        <v>58.300000000000004</v>
      </c>
      <c r="N8065" s="2">
        <f t="shared" si="1139"/>
        <v>-1.1214953271028064E-2</v>
      </c>
      <c r="O8065" s="2">
        <f t="shared" si="1140"/>
        <v>0</v>
      </c>
      <c r="P8065" s="3">
        <f t="shared" si="1133"/>
        <v>0</v>
      </c>
      <c r="Q8065" s="2">
        <f t="shared" si="1141"/>
        <v>-0.70455359728912847</v>
      </c>
      <c r="U8065" s="2">
        <f t="shared" si="1134"/>
        <v>0</v>
      </c>
      <c r="V8065" s="2">
        <f t="shared" si="1137"/>
        <v>-0.90625837062612413</v>
      </c>
      <c r="Z8065" s="1">
        <f t="shared" si="1135"/>
        <v>53.8</v>
      </c>
      <c r="AC8065" s="1" t="str">
        <f t="shared" si="1136"/>
        <v>N</v>
      </c>
    </row>
    <row r="8066" spans="1:29" x14ac:dyDescent="0.25">
      <c r="A8066" s="1">
        <v>20210412</v>
      </c>
      <c r="B8066" s="1">
        <v>5386</v>
      </c>
      <c r="C8066" s="1" t="s">
        <v>140</v>
      </c>
      <c r="D8066" s="1">
        <v>13.68</v>
      </c>
      <c r="E8066" s="1">
        <v>77.099999999999994</v>
      </c>
      <c r="F8066" s="1">
        <v>77.099999999999994</v>
      </c>
      <c r="G8066" s="1">
        <v>78.099999999999994</v>
      </c>
      <c r="H8066" s="1">
        <v>73.5</v>
      </c>
      <c r="I8066" s="1">
        <v>73.5</v>
      </c>
      <c r="J8066" s="1">
        <f>CEILING(E8066*0.9,LOOKUP(E8066*0.9,{0,10,50,100,500},{0.01,0.05,0.1,0.5,1}))</f>
        <v>69.400000000000006</v>
      </c>
      <c r="K8066" s="1">
        <f>CEILING(E8066*0.915,LOOKUP(E8066*0.915,{0,10,50,100,500},{0.01,0.05,0.1,0.5,1}))</f>
        <v>70.600000000000009</v>
      </c>
      <c r="L8066" s="1">
        <f>FLOOR(E8066*1.1,LOOKUP(E8066*1.1,{0,10,50,100,500},{0.01,0.05,0.1,0.5,1}))</f>
        <v>84.800000000000011</v>
      </c>
      <c r="M8066" s="1">
        <f t="shared" si="1138"/>
        <v>84.300000000000011</v>
      </c>
      <c r="N8066" s="2">
        <f t="shared" si="1139"/>
        <v>0</v>
      </c>
      <c r="O8066" s="2">
        <f t="shared" si="1140"/>
        <v>1.2970168612191959E-2</v>
      </c>
      <c r="P8066" s="3">
        <f t="shared" si="1133"/>
        <v>5.0662461224489731E-2</v>
      </c>
      <c r="Q8066" s="2">
        <f t="shared" si="1141"/>
        <v>-0.65389113606463878</v>
      </c>
      <c r="U8066" s="2">
        <f t="shared" si="1134"/>
        <v>5.0662461224489731E-2</v>
      </c>
      <c r="V8066" s="2">
        <f t="shared" si="1137"/>
        <v>-0.85559590940163444</v>
      </c>
      <c r="Z8066" s="1">
        <f t="shared" si="1135"/>
        <v>77.399999999999991</v>
      </c>
      <c r="AC8066" s="1" t="str">
        <f t="shared" si="1136"/>
        <v>N</v>
      </c>
    </row>
    <row r="8067" spans="1:29" x14ac:dyDescent="0.25">
      <c r="A8067" s="1">
        <v>20210412</v>
      </c>
      <c r="B8067" s="1">
        <v>3092</v>
      </c>
      <c r="C8067" s="1" t="s">
        <v>95</v>
      </c>
      <c r="D8067" s="1">
        <v>13.05</v>
      </c>
      <c r="E8067" s="1">
        <v>79.5</v>
      </c>
      <c r="F8067" s="1">
        <v>81</v>
      </c>
      <c r="G8067" s="1">
        <v>82.6</v>
      </c>
      <c r="H8067" s="1">
        <v>73.3</v>
      </c>
      <c r="I8067" s="1">
        <v>74</v>
      </c>
      <c r="J8067" s="1">
        <f>CEILING(E8067*0.9,LOOKUP(E8067*0.9,{0,10,50,100,500},{0.01,0.05,0.1,0.5,1}))</f>
        <v>71.600000000000009</v>
      </c>
      <c r="K8067" s="1">
        <f>CEILING(E8067*0.915,LOOKUP(E8067*0.915,{0,10,50,100,500},{0.01,0.05,0.1,0.5,1}))</f>
        <v>72.8</v>
      </c>
      <c r="L8067" s="1">
        <f>FLOOR(E8067*1.1,LOOKUP(E8067*1.1,{0,10,50,100,500},{0.01,0.05,0.1,0.5,1}))</f>
        <v>87.4</v>
      </c>
      <c r="M8067" s="1">
        <f t="shared" si="1138"/>
        <v>86.9</v>
      </c>
      <c r="N8067" s="2">
        <f t="shared" si="1139"/>
        <v>1.8867924528301886E-2</v>
      </c>
      <c r="O8067" s="2">
        <f t="shared" si="1140"/>
        <v>3.8993710691823828E-2</v>
      </c>
      <c r="P8067" s="3">
        <f t="shared" ref="P8067:P8130" si="1142">IF(F8067&lt;Z8067,IF(G8067&lt;Z8067,0,IF(G8067&gt;=M8067,(Z8067-M8067*$AA$2-Z8067*0.0015-Z8067*$AA$4)/M8067,IF(H8067&lt;=K8067,(Z8067-K8067*$AA$2-Z8067*0.0015-Z8067*$AA$4)/K8067,(Z8067-I8067*$AA$2-Z8067*0.0015-Z8067*$AA$4)/I8067))),IF(G8067&gt;=M8067,(F8067-M8067*$AA$2-F8067*0.0015-F8067*$AA$4)/M8067,IF(H8067&lt;=K8067,(F8067-K8067*$AA$2-F8067*0.0015-F8067*$AA$4)/K8067,(F8067-I8067*$AA$2-F8067*0.0015-F8067*$AA$4)/I8067)))</f>
        <v>9.2116959459459399E-2</v>
      </c>
      <c r="Q8067" s="2">
        <f t="shared" si="1141"/>
        <v>-0.56177417660517937</v>
      </c>
      <c r="U8067" s="2">
        <f t="shared" ref="U8067:U8130" si="1143">IF(G8067=Z8067,0,IF(F8067&lt;Z8067,IF(G8067&lt;Z8067,0,IF(G8067&gt;=M8067,(Z8067-M8067*$AA$2-Z8067*0.0015-Z8067*$AA$4)/M8067,IF(H8067&lt;=K8067,(Z8067-K8067*$AA$2-Z8067*0.0015-Z8067*$AA$4)/K8067,(Z8067-I8067*$AA$2-Z8067*0.0015-Z8067*$AA$4)/I8067))),IF(G8067&gt;=M8067,(F8067-M8067*$AA$2-F8067*0.0015-F8067*$AA$4)/M8067,IF(H8067&lt;=K8067,(F8067-K8067*$AA$2-F8067*0.0015-F8067*$AA$4)/K8067,(F8067-I8067*$AA$2-F8067*0.0015-F8067*$AA$4)/I8067))))</f>
        <v>9.2116959459459399E-2</v>
      </c>
      <c r="V8067" s="2">
        <f t="shared" si="1137"/>
        <v>-0.76347894994217502</v>
      </c>
      <c r="Z8067" s="1">
        <f t="shared" ref="Z8067:Z8130" si="1144">IF(E8067&lt;10,E8067+(0.01*$Y$2),IF(E8067&lt;50,E8067+(0.05*$Y$2),IF(E8067&lt;100,E8067+(0.1*$Y$2),IF(E8067&lt;500,E8067+(0.5*$Y$2),IF(E8067&lt;1000,E8067+(1*$Y$2),0)))))</f>
        <v>79.8</v>
      </c>
      <c r="AC8067" s="1" t="str">
        <f t="shared" ref="AC8067:AC8130" si="1145">IF(Z8067=G8067,"Y","N")</f>
        <v>N</v>
      </c>
    </row>
    <row r="8068" spans="1:29" x14ac:dyDescent="0.25">
      <c r="A8068" s="1">
        <v>20210412</v>
      </c>
      <c r="B8068" s="1">
        <v>3078</v>
      </c>
      <c r="C8068" s="1" t="s">
        <v>98</v>
      </c>
      <c r="D8068" s="1">
        <v>11.88</v>
      </c>
      <c r="E8068" s="1">
        <v>60.4</v>
      </c>
      <c r="F8068" s="1">
        <v>61</v>
      </c>
      <c r="G8068" s="1">
        <v>61.1</v>
      </c>
      <c r="H8068" s="1">
        <v>58.5</v>
      </c>
      <c r="I8068" s="1">
        <v>58.5</v>
      </c>
      <c r="J8068" s="1">
        <f>CEILING(E8068*0.9,LOOKUP(E8068*0.9,{0,10,50,100,500},{0.01,0.05,0.1,0.5,1}))</f>
        <v>54.400000000000006</v>
      </c>
      <c r="K8068" s="1">
        <f>CEILING(E8068*0.915,LOOKUP(E8068*0.915,{0,10,50,100,500},{0.01,0.05,0.1,0.5,1}))</f>
        <v>55.300000000000004</v>
      </c>
      <c r="L8068" s="1">
        <f>FLOOR(E8068*1.1,LOOKUP(E8068*1.1,{0,10,50,100,500},{0.01,0.05,0.1,0.5,1}))</f>
        <v>66.400000000000006</v>
      </c>
      <c r="M8068" s="1">
        <f t="shared" si="1138"/>
        <v>65.900000000000006</v>
      </c>
      <c r="N8068" s="2">
        <f t="shared" si="1139"/>
        <v>9.9337748344371091E-3</v>
      </c>
      <c r="O8068" s="2">
        <f t="shared" si="1140"/>
        <v>1.1589403973509981E-2</v>
      </c>
      <c r="P8068" s="3">
        <f t="shared" si="1142"/>
        <v>4.0355888888888879E-2</v>
      </c>
      <c r="Q8068" s="2">
        <f t="shared" si="1141"/>
        <v>-0.52141828771629051</v>
      </c>
      <c r="U8068" s="2">
        <f t="shared" si="1143"/>
        <v>4.0355888888888879E-2</v>
      </c>
      <c r="V8068" s="2">
        <f t="shared" ref="V8068:V8131" si="1146">IF(V8067+U8068&gt;0,0,U8068+V8067)</f>
        <v>-0.72312306105328616</v>
      </c>
      <c r="Z8068" s="1">
        <f t="shared" si="1144"/>
        <v>60.699999999999996</v>
      </c>
      <c r="AC8068" s="1" t="str">
        <f t="shared" si="1145"/>
        <v>N</v>
      </c>
    </row>
    <row r="8069" spans="1:29" x14ac:dyDescent="0.25">
      <c r="A8069" s="1">
        <v>20210413</v>
      </c>
      <c r="B8069" s="1">
        <v>2641</v>
      </c>
      <c r="C8069" s="1" t="s">
        <v>154</v>
      </c>
      <c r="D8069" s="1">
        <v>21.6</v>
      </c>
      <c r="E8069" s="1">
        <v>14.4</v>
      </c>
      <c r="F8069" s="1">
        <v>14.7</v>
      </c>
      <c r="G8069" s="1">
        <v>15.25</v>
      </c>
      <c r="H8069" s="1">
        <v>14</v>
      </c>
      <c r="I8069" s="1">
        <v>14.7</v>
      </c>
      <c r="J8069" s="1">
        <f>CEILING(E8069*0.9,LOOKUP(E8069*0.9,{0,10,50,100,500},{0.01,0.05,0.1,0.5,1}))</f>
        <v>13</v>
      </c>
      <c r="K8069" s="1">
        <f>CEILING(E8069*0.915,LOOKUP(E8069*0.915,{0,10,50,100,500},{0.01,0.05,0.1,0.5,1}))</f>
        <v>13.200000000000001</v>
      </c>
      <c r="L8069" s="1">
        <f>FLOOR(E8069*1.1,LOOKUP(E8069*1.1,{0,10,50,100,500},{0.01,0.05,0.1,0.5,1}))</f>
        <v>15.8</v>
      </c>
      <c r="M8069" s="1">
        <f t="shared" si="1138"/>
        <v>15.55</v>
      </c>
      <c r="N8069" s="2">
        <f t="shared" si="1139"/>
        <v>2.0833333333333259E-2</v>
      </c>
      <c r="O8069" s="2">
        <f t="shared" si="1140"/>
        <v>5.9027777777777748E-2</v>
      </c>
      <c r="P8069" s="3">
        <f t="shared" si="1142"/>
        <v>-2.2979999999999975E-3</v>
      </c>
      <c r="Q8069" s="2">
        <f t="shared" si="1141"/>
        <v>-0.52371628771629053</v>
      </c>
      <c r="U8069" s="2">
        <f t="shared" si="1143"/>
        <v>-2.2979999999999975E-3</v>
      </c>
      <c r="V8069" s="2">
        <f t="shared" si="1146"/>
        <v>-0.72542106105328619</v>
      </c>
      <c r="Z8069" s="1">
        <f t="shared" si="1144"/>
        <v>14.55</v>
      </c>
      <c r="AC8069" s="1" t="str">
        <f t="shared" si="1145"/>
        <v>N</v>
      </c>
    </row>
    <row r="8070" spans="1:29" x14ac:dyDescent="0.25">
      <c r="A8070" s="1">
        <v>20210413</v>
      </c>
      <c r="B8070" s="1">
        <v>8261</v>
      </c>
      <c r="C8070" s="1" t="s">
        <v>163</v>
      </c>
      <c r="D8070" s="1">
        <v>20.02</v>
      </c>
      <c r="E8070" s="1">
        <v>61.9</v>
      </c>
      <c r="F8070" s="1">
        <v>62.2</v>
      </c>
      <c r="G8070" s="1">
        <v>64.400000000000006</v>
      </c>
      <c r="H8070" s="1">
        <v>58.9</v>
      </c>
      <c r="I8070" s="1">
        <v>62</v>
      </c>
      <c r="J8070" s="1">
        <f>CEILING(E8070*0.9,LOOKUP(E8070*0.9,{0,10,50,100,500},{0.01,0.05,0.1,0.5,1}))</f>
        <v>55.800000000000004</v>
      </c>
      <c r="K8070" s="1">
        <f>CEILING(E8070*0.915,LOOKUP(E8070*0.915,{0,10,50,100,500},{0.01,0.05,0.1,0.5,1}))</f>
        <v>56.7</v>
      </c>
      <c r="L8070" s="1">
        <f>FLOOR(E8070*1.1,LOOKUP(E8070*1.1,{0,10,50,100,500},{0.01,0.05,0.1,0.5,1}))</f>
        <v>68</v>
      </c>
      <c r="M8070" s="1">
        <f t="shared" si="1138"/>
        <v>67.5</v>
      </c>
      <c r="N8070" s="2">
        <f t="shared" si="1139"/>
        <v>4.8465266558966767E-3</v>
      </c>
      <c r="O8070" s="2">
        <f t="shared" si="1140"/>
        <v>4.0387722132471847E-2</v>
      </c>
      <c r="P8070" s="3">
        <f t="shared" si="1142"/>
        <v>9.2168064516134798E-4</v>
      </c>
      <c r="Q8070" s="2">
        <f t="shared" si="1141"/>
        <v>-0.52279460707112924</v>
      </c>
      <c r="U8070" s="2">
        <f t="shared" si="1143"/>
        <v>9.2168064516134798E-4</v>
      </c>
      <c r="V8070" s="2">
        <f t="shared" si="1146"/>
        <v>-0.72449938040812489</v>
      </c>
      <c r="Z8070" s="1">
        <f t="shared" si="1144"/>
        <v>62.199999999999996</v>
      </c>
      <c r="AC8070" s="1" t="str">
        <f t="shared" si="1145"/>
        <v>N</v>
      </c>
    </row>
    <row r="8071" spans="1:29" x14ac:dyDescent="0.25">
      <c r="A8071" s="1">
        <v>20210413</v>
      </c>
      <c r="B8071" s="1">
        <v>6164</v>
      </c>
      <c r="C8071" s="1" t="s">
        <v>312</v>
      </c>
      <c r="D8071" s="1">
        <v>16.059999999999999</v>
      </c>
      <c r="E8071" s="1">
        <v>12.45</v>
      </c>
      <c r="F8071" s="1">
        <v>12.4</v>
      </c>
      <c r="G8071" s="1">
        <v>12.45</v>
      </c>
      <c r="H8071" s="1">
        <v>11.35</v>
      </c>
      <c r="I8071" s="1">
        <v>11.95</v>
      </c>
      <c r="J8071" s="1">
        <f>CEILING(E8071*0.9,LOOKUP(E8071*0.9,{0,10,50,100,500},{0.01,0.05,0.1,0.5,1}))</f>
        <v>11.25</v>
      </c>
      <c r="K8071" s="1">
        <f>CEILING(E8071*0.915,LOOKUP(E8071*0.915,{0,10,50,100,500},{0.01,0.05,0.1,0.5,1}))</f>
        <v>11.4</v>
      </c>
      <c r="L8071" s="1">
        <f>FLOOR(E8071*1.1,LOOKUP(E8071*1.1,{0,10,50,100,500},{0.01,0.05,0.1,0.5,1}))</f>
        <v>13.65</v>
      </c>
      <c r="M8071" s="1">
        <f t="shared" si="1138"/>
        <v>13.4</v>
      </c>
      <c r="N8071" s="2">
        <f t="shared" si="1139"/>
        <v>-4.0160642570280271E-3</v>
      </c>
      <c r="O8071" s="2">
        <f t="shared" si="1140"/>
        <v>0</v>
      </c>
      <c r="P8071" s="3">
        <f t="shared" si="1142"/>
        <v>0</v>
      </c>
      <c r="Q8071" s="2">
        <f t="shared" si="1141"/>
        <v>-0.52279460707112924</v>
      </c>
      <c r="U8071" s="2">
        <f t="shared" si="1143"/>
        <v>0</v>
      </c>
      <c r="V8071" s="2">
        <f t="shared" si="1146"/>
        <v>-0.72449938040812489</v>
      </c>
      <c r="Z8071" s="1">
        <f t="shared" si="1144"/>
        <v>12.6</v>
      </c>
      <c r="AC8071" s="1" t="str">
        <f t="shared" si="1145"/>
        <v>N</v>
      </c>
    </row>
    <row r="8072" spans="1:29" x14ac:dyDescent="0.25">
      <c r="A8072" s="1">
        <v>20210413</v>
      </c>
      <c r="B8072" s="1">
        <v>3025</v>
      </c>
      <c r="C8072" s="1" t="s">
        <v>176</v>
      </c>
      <c r="D8072" s="1">
        <v>10.02</v>
      </c>
      <c r="E8072" s="1">
        <v>36.9</v>
      </c>
      <c r="F8072" s="1">
        <v>36.799999999999997</v>
      </c>
      <c r="G8072" s="1">
        <v>38.15</v>
      </c>
      <c r="H8072" s="1">
        <v>34.5</v>
      </c>
      <c r="I8072" s="1">
        <v>35.65</v>
      </c>
      <c r="J8072" s="1">
        <f>CEILING(E8072*0.9,LOOKUP(E8072*0.9,{0,10,50,100,500},{0.01,0.05,0.1,0.5,1}))</f>
        <v>33.25</v>
      </c>
      <c r="K8072" s="1">
        <f>CEILING(E8072*0.915,LOOKUP(E8072*0.915,{0,10,50,100,500},{0.01,0.05,0.1,0.5,1}))</f>
        <v>33.800000000000004</v>
      </c>
      <c r="L8072" s="1">
        <f>FLOOR(E8072*1.1,LOOKUP(E8072*1.1,{0,10,50,100,500},{0.01,0.05,0.1,0.5,1}))</f>
        <v>40.550000000000004</v>
      </c>
      <c r="M8072" s="1">
        <f t="shared" si="1138"/>
        <v>40.300000000000004</v>
      </c>
      <c r="N8072" s="2">
        <f t="shared" si="1139"/>
        <v>-2.7100271002710413E-3</v>
      </c>
      <c r="O8072" s="2">
        <f t="shared" si="1140"/>
        <v>3.3875338753387538E-2</v>
      </c>
      <c r="P8072" s="3">
        <f t="shared" si="1142"/>
        <v>3.6898112201963519E-2</v>
      </c>
      <c r="Q8072" s="2">
        <f t="shared" si="1141"/>
        <v>-0.4858964948691657</v>
      </c>
      <c r="U8072" s="2">
        <f t="shared" si="1143"/>
        <v>3.6898112201963519E-2</v>
      </c>
      <c r="V8072" s="2">
        <f t="shared" si="1146"/>
        <v>-0.68760126820616141</v>
      </c>
      <c r="Z8072" s="1">
        <f t="shared" si="1144"/>
        <v>37.049999999999997</v>
      </c>
      <c r="AC8072" s="1" t="str">
        <f t="shared" si="1145"/>
        <v>N</v>
      </c>
    </row>
    <row r="8073" spans="1:29" x14ac:dyDescent="0.25">
      <c r="A8073" s="1">
        <v>20210413</v>
      </c>
      <c r="B8073" s="1">
        <v>8289</v>
      </c>
      <c r="C8073" s="1" t="s">
        <v>274</v>
      </c>
      <c r="D8073" s="1">
        <v>8.8800000000000008</v>
      </c>
      <c r="E8073" s="1">
        <v>20.45</v>
      </c>
      <c r="F8073" s="1">
        <v>22.2</v>
      </c>
      <c r="G8073" s="1">
        <v>22.45</v>
      </c>
      <c r="H8073" s="1">
        <v>20.7</v>
      </c>
      <c r="I8073" s="1">
        <v>22.45</v>
      </c>
      <c r="J8073" s="1">
        <f>CEILING(E8073*0.9,LOOKUP(E8073*0.9,{0,10,50,100,500},{0.01,0.05,0.1,0.5,1}))</f>
        <v>18.45</v>
      </c>
      <c r="K8073" s="1">
        <f>CEILING(E8073*0.915,LOOKUP(E8073*0.915,{0,10,50,100,500},{0.01,0.05,0.1,0.5,1}))</f>
        <v>18.75</v>
      </c>
      <c r="L8073" s="1">
        <f>FLOOR(E8073*1.1,LOOKUP(E8073*1.1,{0,10,50,100,500},{0.01,0.05,0.1,0.5,1}))</f>
        <v>22.450000000000003</v>
      </c>
      <c r="M8073" s="1">
        <f t="shared" si="1138"/>
        <v>22.200000000000003</v>
      </c>
      <c r="N8073" s="2">
        <f t="shared" si="1139"/>
        <v>8.557457212713937E-2</v>
      </c>
      <c r="O8073" s="2">
        <f t="shared" si="1140"/>
        <v>9.7799511002444994E-2</v>
      </c>
      <c r="P8073" s="3">
        <f t="shared" si="1142"/>
        <v>-2.2980000000002157E-3</v>
      </c>
      <c r="Q8073" s="2">
        <f t="shared" si="1141"/>
        <v>-0.48819449486916588</v>
      </c>
      <c r="U8073" s="2">
        <f t="shared" si="1143"/>
        <v>-2.2980000000002157E-3</v>
      </c>
      <c r="V8073" s="2">
        <f t="shared" si="1146"/>
        <v>-0.68989926820616165</v>
      </c>
      <c r="Z8073" s="1">
        <f t="shared" si="1144"/>
        <v>20.599999999999998</v>
      </c>
      <c r="AC8073" s="1" t="str">
        <f t="shared" si="1145"/>
        <v>N</v>
      </c>
    </row>
    <row r="8074" spans="1:29" x14ac:dyDescent="0.25">
      <c r="A8074" s="1">
        <v>20210414</v>
      </c>
      <c r="B8074" s="1">
        <v>5386</v>
      </c>
      <c r="C8074" s="1" t="s">
        <v>140</v>
      </c>
      <c r="D8074" s="1">
        <v>15.97</v>
      </c>
      <c r="E8074" s="1">
        <v>73.900000000000006</v>
      </c>
      <c r="F8074" s="1">
        <v>74.099999999999994</v>
      </c>
      <c r="G8074" s="1">
        <v>75.8</v>
      </c>
      <c r="H8074" s="1">
        <v>73</v>
      </c>
      <c r="I8074" s="1">
        <v>73.5</v>
      </c>
      <c r="J8074" s="1">
        <f>CEILING(E8074*0.9,LOOKUP(E8074*0.9,{0,10,50,100,500},{0.01,0.05,0.1,0.5,1}))</f>
        <v>66.600000000000009</v>
      </c>
      <c r="K8074" s="1">
        <f>CEILING(E8074*0.915,LOOKUP(E8074*0.915,{0,10,50,100,500},{0.01,0.05,0.1,0.5,1}))</f>
        <v>67.7</v>
      </c>
      <c r="L8074" s="1">
        <f>FLOOR(E8074*1.1,LOOKUP(E8074*1.1,{0,10,50,100,500},{0.01,0.05,0.1,0.5,1}))</f>
        <v>81.2</v>
      </c>
      <c r="M8074" s="1">
        <f t="shared" si="1138"/>
        <v>80.7</v>
      </c>
      <c r="N8074" s="2">
        <f t="shared" si="1139"/>
        <v>2.7063599458726469E-3</v>
      </c>
      <c r="O8074" s="2">
        <f t="shared" si="1140"/>
        <v>2.5710419485791492E-2</v>
      </c>
      <c r="P8074" s="3">
        <f t="shared" si="1142"/>
        <v>7.2077238095238994E-3</v>
      </c>
      <c r="Q8074" s="2">
        <f t="shared" si="1141"/>
        <v>-0.48098677105964199</v>
      </c>
      <c r="U8074" s="2">
        <f t="shared" si="1143"/>
        <v>7.2077238095238994E-3</v>
      </c>
      <c r="V8074" s="2">
        <f t="shared" si="1146"/>
        <v>-0.68269154439663771</v>
      </c>
      <c r="Z8074" s="1">
        <f t="shared" si="1144"/>
        <v>74.2</v>
      </c>
      <c r="AC8074" s="1" t="str">
        <f t="shared" si="1145"/>
        <v>N</v>
      </c>
    </row>
    <row r="8075" spans="1:29" x14ac:dyDescent="0.25">
      <c r="A8075" s="1">
        <v>20210414</v>
      </c>
      <c r="B8075" s="1">
        <v>2641</v>
      </c>
      <c r="C8075" s="1" t="s">
        <v>154</v>
      </c>
      <c r="D8075" s="1">
        <v>12.93</v>
      </c>
      <c r="E8075" s="1">
        <v>14.7</v>
      </c>
      <c r="F8075" s="1">
        <v>14.55</v>
      </c>
      <c r="G8075" s="1">
        <v>14.8</v>
      </c>
      <c r="H8075" s="1">
        <v>14.35</v>
      </c>
      <c r="I8075" s="1">
        <v>14.5</v>
      </c>
      <c r="J8075" s="1">
        <f>CEILING(E8075*0.9,LOOKUP(E8075*0.9,{0,10,50,100,500},{0.01,0.05,0.1,0.5,1}))</f>
        <v>13.25</v>
      </c>
      <c r="K8075" s="1">
        <f>CEILING(E8075*0.915,LOOKUP(E8075*0.915,{0,10,50,100,500},{0.01,0.05,0.1,0.5,1}))</f>
        <v>13.5</v>
      </c>
      <c r="L8075" s="1">
        <f>FLOOR(E8075*1.1,LOOKUP(E8075*1.1,{0,10,50,100,500},{0.01,0.05,0.1,0.5,1}))</f>
        <v>16.150000000000002</v>
      </c>
      <c r="M8075" s="1">
        <f t="shared" si="1138"/>
        <v>15.900000000000002</v>
      </c>
      <c r="N8075" s="2">
        <f t="shared" si="1139"/>
        <v>-1.0204081632652965E-2</v>
      </c>
      <c r="O8075" s="2">
        <f t="shared" si="1140"/>
        <v>6.802721088435471E-3</v>
      </c>
      <c r="P8075" s="3">
        <f t="shared" si="1142"/>
        <v>0</v>
      </c>
      <c r="Q8075" s="2">
        <f t="shared" si="1141"/>
        <v>-0.48098677105964199</v>
      </c>
      <c r="U8075" s="2">
        <f t="shared" si="1143"/>
        <v>0</v>
      </c>
      <c r="V8075" s="2">
        <f t="shared" si="1146"/>
        <v>-0.68269154439663771</v>
      </c>
      <c r="Z8075" s="1">
        <f t="shared" si="1144"/>
        <v>14.85</v>
      </c>
      <c r="AC8075" s="1" t="str">
        <f t="shared" si="1145"/>
        <v>N</v>
      </c>
    </row>
    <row r="8076" spans="1:29" x14ac:dyDescent="0.25">
      <c r="A8076" s="1">
        <v>20210414</v>
      </c>
      <c r="B8076" s="1">
        <v>4721</v>
      </c>
      <c r="C8076" s="1" t="s">
        <v>84</v>
      </c>
      <c r="D8076" s="1">
        <v>12.02</v>
      </c>
      <c r="E8076" s="1">
        <v>76</v>
      </c>
      <c r="F8076" s="1">
        <v>75</v>
      </c>
      <c r="G8076" s="1">
        <v>76.599999999999994</v>
      </c>
      <c r="H8076" s="1">
        <v>74</v>
      </c>
      <c r="I8076" s="1">
        <v>75.400000000000006</v>
      </c>
      <c r="J8076" s="1">
        <f>CEILING(E8076*0.9,LOOKUP(E8076*0.9,{0,10,50,100,500},{0.01,0.05,0.1,0.5,1}))</f>
        <v>68.400000000000006</v>
      </c>
      <c r="K8076" s="1">
        <f>CEILING(E8076*0.915,LOOKUP(E8076*0.915,{0,10,50,100,500},{0.01,0.05,0.1,0.5,1}))</f>
        <v>69.600000000000009</v>
      </c>
      <c r="L8076" s="1">
        <f>FLOOR(E8076*1.1,LOOKUP(E8076*1.1,{0,10,50,100,500},{0.01,0.05,0.1,0.5,1}))</f>
        <v>83.600000000000009</v>
      </c>
      <c r="M8076" s="1">
        <f t="shared" si="1138"/>
        <v>83.100000000000009</v>
      </c>
      <c r="N8076" s="2">
        <f t="shared" si="1139"/>
        <v>-1.3157894736842105E-2</v>
      </c>
      <c r="O8076" s="2">
        <f t="shared" si="1140"/>
        <v>7.8947368421051888E-3</v>
      </c>
      <c r="P8076" s="3">
        <f t="shared" si="1142"/>
        <v>9.6156724137928685E-3</v>
      </c>
      <c r="Q8076" s="2">
        <f t="shared" si="1141"/>
        <v>-0.47137109864584914</v>
      </c>
      <c r="U8076" s="2">
        <f t="shared" si="1143"/>
        <v>9.6156724137928685E-3</v>
      </c>
      <c r="V8076" s="2">
        <f t="shared" si="1146"/>
        <v>-0.6730758719828448</v>
      </c>
      <c r="Z8076" s="1">
        <f t="shared" si="1144"/>
        <v>76.3</v>
      </c>
      <c r="AC8076" s="1" t="str">
        <f t="shared" si="1145"/>
        <v>N</v>
      </c>
    </row>
    <row r="8077" spans="1:29" x14ac:dyDescent="0.25">
      <c r="A8077" s="1">
        <v>20210414</v>
      </c>
      <c r="B8077" s="1">
        <v>6251</v>
      </c>
      <c r="C8077" s="1" t="s">
        <v>186</v>
      </c>
      <c r="D8077" s="1">
        <v>8.56</v>
      </c>
      <c r="E8077" s="1">
        <v>21.5</v>
      </c>
      <c r="F8077" s="1">
        <v>21.4</v>
      </c>
      <c r="G8077" s="1">
        <v>21.85</v>
      </c>
      <c r="H8077" s="1">
        <v>21.15</v>
      </c>
      <c r="I8077" s="1">
        <v>21.25</v>
      </c>
      <c r="J8077" s="1">
        <f>CEILING(E8077*0.9,LOOKUP(E8077*0.9,{0,10,50,100,500},{0.01,0.05,0.1,0.5,1}))</f>
        <v>19.350000000000001</v>
      </c>
      <c r="K8077" s="1">
        <f>CEILING(E8077*0.915,LOOKUP(E8077*0.915,{0,10,50,100,500},{0.01,0.05,0.1,0.5,1}))</f>
        <v>19.700000000000003</v>
      </c>
      <c r="L8077" s="1">
        <f>FLOOR(E8077*1.1,LOOKUP(E8077*1.1,{0,10,50,100,500},{0.01,0.05,0.1,0.5,1}))</f>
        <v>23.650000000000002</v>
      </c>
      <c r="M8077" s="1">
        <f t="shared" si="1138"/>
        <v>23.400000000000002</v>
      </c>
      <c r="N8077" s="2">
        <f t="shared" si="1139"/>
        <v>-4.6511627906977403E-3</v>
      </c>
      <c r="O8077" s="2">
        <f t="shared" si="1140"/>
        <v>1.6279069767441926E-2</v>
      </c>
      <c r="P8077" s="3">
        <f t="shared" si="1142"/>
        <v>1.6489783529411609E-2</v>
      </c>
      <c r="Q8077" s="2">
        <f t="shared" si="1141"/>
        <v>-0.45488131511643753</v>
      </c>
      <c r="U8077" s="2">
        <f t="shared" si="1143"/>
        <v>1.6489783529411609E-2</v>
      </c>
      <c r="V8077" s="2">
        <f t="shared" si="1146"/>
        <v>-0.65658608845343314</v>
      </c>
      <c r="Z8077" s="1">
        <f t="shared" si="1144"/>
        <v>21.65</v>
      </c>
      <c r="AC8077" s="1" t="str">
        <f t="shared" si="1145"/>
        <v>N</v>
      </c>
    </row>
    <row r="8078" spans="1:29" x14ac:dyDescent="0.25">
      <c r="A8078" s="1">
        <v>20210414</v>
      </c>
      <c r="B8078" s="1">
        <v>8183</v>
      </c>
      <c r="C8078" s="1" t="s">
        <v>156</v>
      </c>
      <c r="D8078" s="1">
        <v>8.08</v>
      </c>
      <c r="E8078" s="1">
        <v>54.3</v>
      </c>
      <c r="F8078" s="1">
        <v>55.5</v>
      </c>
      <c r="G8078" s="1">
        <v>56.9</v>
      </c>
      <c r="H8078" s="1">
        <v>53.6</v>
      </c>
      <c r="I8078" s="1">
        <v>53.9</v>
      </c>
      <c r="J8078" s="1">
        <f>CEILING(E8078*0.9,LOOKUP(E8078*0.9,{0,10,50,100,500},{0.01,0.05,0.1,0.5,1}))</f>
        <v>48.900000000000006</v>
      </c>
      <c r="K8078" s="1">
        <f>CEILING(E8078*0.915,LOOKUP(E8078*0.915,{0,10,50,100,500},{0.01,0.05,0.1,0.5,1}))</f>
        <v>49.7</v>
      </c>
      <c r="L8078" s="1">
        <f>FLOOR(E8078*1.1,LOOKUP(E8078*1.1,{0,10,50,100,500},{0.01,0.05,0.1,0.5,1}))</f>
        <v>59.7</v>
      </c>
      <c r="M8078" s="1">
        <f t="shared" si="1138"/>
        <v>59.2</v>
      </c>
      <c r="N8078" s="2">
        <f t="shared" si="1139"/>
        <v>2.2099447513812209E-2</v>
      </c>
      <c r="O8078" s="2">
        <f t="shared" si="1140"/>
        <v>4.7882136279926366E-2</v>
      </c>
      <c r="P8078" s="3">
        <f t="shared" si="1142"/>
        <v>2.7330230055658589E-2</v>
      </c>
      <c r="Q8078" s="2">
        <f t="shared" si="1141"/>
        <v>-0.42755108506077893</v>
      </c>
      <c r="U8078" s="2">
        <f t="shared" si="1143"/>
        <v>2.7330230055658589E-2</v>
      </c>
      <c r="V8078" s="2">
        <f t="shared" si="1146"/>
        <v>-0.62925585839777454</v>
      </c>
      <c r="Z8078" s="1">
        <f t="shared" si="1144"/>
        <v>54.599999999999994</v>
      </c>
      <c r="AC8078" s="1" t="str">
        <f t="shared" si="1145"/>
        <v>N</v>
      </c>
    </row>
    <row r="8079" spans="1:29" x14ac:dyDescent="0.25">
      <c r="A8079" s="1">
        <v>20210415</v>
      </c>
      <c r="B8079" s="1">
        <v>3122</v>
      </c>
      <c r="C8079" s="1" t="s">
        <v>69</v>
      </c>
      <c r="D8079" s="1">
        <v>34.479999999999997</v>
      </c>
      <c r="E8079" s="1">
        <v>44.5</v>
      </c>
      <c r="F8079" s="1">
        <v>43.05</v>
      </c>
      <c r="G8079" s="1">
        <v>44.5</v>
      </c>
      <c r="H8079" s="1">
        <v>40.049999999999997</v>
      </c>
      <c r="I8079" s="1">
        <v>40.049999999999997</v>
      </c>
      <c r="J8079" s="1">
        <f>CEILING(E8079*0.9,LOOKUP(E8079*0.9,{0,10,50,100,500},{0.01,0.05,0.1,0.5,1}))</f>
        <v>40.050000000000004</v>
      </c>
      <c r="K8079" s="1">
        <f>CEILING(E8079*0.915,LOOKUP(E8079*0.915,{0,10,50,100,500},{0.01,0.05,0.1,0.5,1}))</f>
        <v>40.75</v>
      </c>
      <c r="L8079" s="1">
        <f>FLOOR(E8079*1.1,LOOKUP(E8079*1.1,{0,10,50,100,500},{0.01,0.05,0.1,0.5,1}))</f>
        <v>48.95</v>
      </c>
      <c r="M8079" s="1">
        <f t="shared" si="1138"/>
        <v>48.7</v>
      </c>
      <c r="N8079" s="2">
        <f t="shared" si="1139"/>
        <v>-3.2584269662921411E-2</v>
      </c>
      <c r="O8079" s="2">
        <f t="shared" si="1140"/>
        <v>0</v>
      </c>
      <c r="P8079" s="3">
        <f t="shared" si="1142"/>
        <v>0</v>
      </c>
      <c r="Q8079" s="2">
        <f t="shared" si="1141"/>
        <v>-0.42755108506077893</v>
      </c>
      <c r="U8079" s="2">
        <f t="shared" si="1143"/>
        <v>0</v>
      </c>
      <c r="V8079" s="2">
        <f t="shared" si="1146"/>
        <v>-0.62925585839777454</v>
      </c>
      <c r="Z8079" s="1">
        <f t="shared" si="1144"/>
        <v>44.65</v>
      </c>
      <c r="AC8079" s="1" t="str">
        <f t="shared" si="1145"/>
        <v>N</v>
      </c>
    </row>
    <row r="8080" spans="1:29" x14ac:dyDescent="0.25">
      <c r="A8080" s="1">
        <v>20210415</v>
      </c>
      <c r="B8080" s="1">
        <v>5014</v>
      </c>
      <c r="C8080" s="1" t="s">
        <v>168</v>
      </c>
      <c r="D8080" s="1">
        <v>12.42</v>
      </c>
      <c r="E8080" s="1">
        <v>19.850000000000001</v>
      </c>
      <c r="F8080" s="1">
        <v>20</v>
      </c>
      <c r="G8080" s="1">
        <v>20.8</v>
      </c>
      <c r="H8080" s="1">
        <v>19.8</v>
      </c>
      <c r="I8080" s="1">
        <v>19.95</v>
      </c>
      <c r="J8080" s="1">
        <f>CEILING(E8080*0.9,LOOKUP(E8080*0.9,{0,10,50,100,500},{0.01,0.05,0.1,0.5,1}))</f>
        <v>17.900000000000002</v>
      </c>
      <c r="K8080" s="1">
        <f>CEILING(E8080*0.915,LOOKUP(E8080*0.915,{0,10,50,100,500},{0.01,0.05,0.1,0.5,1}))</f>
        <v>18.2</v>
      </c>
      <c r="L8080" s="1">
        <f>FLOOR(E8080*1.1,LOOKUP(E8080*1.1,{0,10,50,100,500},{0.01,0.05,0.1,0.5,1}))</f>
        <v>21.8</v>
      </c>
      <c r="M8080" s="1">
        <f t="shared" si="1138"/>
        <v>21.55</v>
      </c>
      <c r="N8080" s="2">
        <f t="shared" si="1139"/>
        <v>7.55667506297222E-3</v>
      </c>
      <c r="O8080" s="2">
        <f t="shared" si="1140"/>
        <v>4.7858942065491142E-2</v>
      </c>
      <c r="P8080" s="3">
        <f t="shared" si="1142"/>
        <v>2.0350626566413509E-4</v>
      </c>
      <c r="Q8080" s="2">
        <f t="shared" si="1141"/>
        <v>-0.42734757879511481</v>
      </c>
      <c r="U8080" s="2">
        <f t="shared" si="1143"/>
        <v>2.0350626566413509E-4</v>
      </c>
      <c r="V8080" s="2">
        <f t="shared" si="1146"/>
        <v>-0.62905235213211042</v>
      </c>
      <c r="Z8080" s="1">
        <f t="shared" si="1144"/>
        <v>20</v>
      </c>
      <c r="AC8080" s="1" t="str">
        <f t="shared" si="1145"/>
        <v>N</v>
      </c>
    </row>
    <row r="8081" spans="1:29" x14ac:dyDescent="0.25">
      <c r="A8081" s="1">
        <v>20210415</v>
      </c>
      <c r="B8081" s="1">
        <v>8024</v>
      </c>
      <c r="C8081" s="1" t="s">
        <v>792</v>
      </c>
      <c r="D8081" s="1">
        <v>12.35</v>
      </c>
      <c r="E8081" s="1">
        <v>30.5</v>
      </c>
      <c r="F8081" s="1">
        <v>30</v>
      </c>
      <c r="G8081" s="1">
        <v>30.95</v>
      </c>
      <c r="H8081" s="1">
        <v>29.6</v>
      </c>
      <c r="I8081" s="1">
        <v>29.8</v>
      </c>
      <c r="J8081" s="1">
        <f>CEILING(E8081*0.9,LOOKUP(E8081*0.9,{0,10,50,100,500},{0.01,0.05,0.1,0.5,1}))</f>
        <v>27.450000000000003</v>
      </c>
      <c r="K8081" s="1">
        <f>CEILING(E8081*0.915,LOOKUP(E8081*0.915,{0,10,50,100,500},{0.01,0.05,0.1,0.5,1}))</f>
        <v>27.950000000000003</v>
      </c>
      <c r="L8081" s="1">
        <f>FLOOR(E8081*1.1,LOOKUP(E8081*1.1,{0,10,50,100,500},{0.01,0.05,0.1,0.5,1}))</f>
        <v>33.550000000000004</v>
      </c>
      <c r="M8081" s="1">
        <f t="shared" si="1138"/>
        <v>33.300000000000004</v>
      </c>
      <c r="N8081" s="2">
        <f t="shared" si="1139"/>
        <v>-1.6393442622950821E-2</v>
      </c>
      <c r="O8081" s="2">
        <f t="shared" si="1140"/>
        <v>1.4754098360655714E-2</v>
      </c>
      <c r="P8081" s="3">
        <f t="shared" si="1142"/>
        <v>2.6171323825503287E-2</v>
      </c>
      <c r="Q8081" s="2">
        <f t="shared" si="1141"/>
        <v>-0.40117625496961151</v>
      </c>
      <c r="U8081" s="2">
        <f t="shared" si="1143"/>
        <v>2.6171323825503287E-2</v>
      </c>
      <c r="V8081" s="2">
        <f t="shared" si="1146"/>
        <v>-0.60288102830660717</v>
      </c>
      <c r="Z8081" s="1">
        <f t="shared" si="1144"/>
        <v>30.65</v>
      </c>
      <c r="AC8081" s="1" t="str">
        <f t="shared" si="1145"/>
        <v>N</v>
      </c>
    </row>
    <row r="8082" spans="1:29" x14ac:dyDescent="0.25">
      <c r="A8082" s="1">
        <v>20210415</v>
      </c>
      <c r="B8082" s="1">
        <v>3317</v>
      </c>
      <c r="C8082" s="1" t="s">
        <v>169</v>
      </c>
      <c r="D8082" s="1">
        <v>9.26</v>
      </c>
      <c r="E8082" s="1">
        <v>58.8</v>
      </c>
      <c r="F8082" s="1">
        <v>59.7</v>
      </c>
      <c r="G8082" s="1">
        <v>63.9</v>
      </c>
      <c r="H8082" s="1">
        <v>58.6</v>
      </c>
      <c r="I8082" s="1">
        <v>63.1</v>
      </c>
      <c r="J8082" s="1">
        <f>CEILING(E8082*0.9,LOOKUP(E8082*0.9,{0,10,50,100,500},{0.01,0.05,0.1,0.5,1}))</f>
        <v>53</v>
      </c>
      <c r="K8082" s="1">
        <f>CEILING(E8082*0.915,LOOKUP(E8082*0.915,{0,10,50,100,500},{0.01,0.05,0.1,0.5,1}))</f>
        <v>53.900000000000006</v>
      </c>
      <c r="L8082" s="1">
        <f>FLOOR(E8082*1.1,LOOKUP(E8082*1.1,{0,10,50,100,500},{0.01,0.05,0.1,0.5,1}))</f>
        <v>64.600000000000009</v>
      </c>
      <c r="M8082" s="1">
        <f t="shared" si="1138"/>
        <v>64.100000000000009</v>
      </c>
      <c r="N8082" s="2">
        <f t="shared" si="1139"/>
        <v>1.5306122448979689E-2</v>
      </c>
      <c r="O8082" s="2">
        <f t="shared" si="1140"/>
        <v>8.6734693877551047E-2</v>
      </c>
      <c r="P8082" s="3">
        <f t="shared" si="1142"/>
        <v>-5.6078402535657747E-2</v>
      </c>
      <c r="Q8082" s="2">
        <f t="shared" si="1141"/>
        <v>-0.45725465750526928</v>
      </c>
      <c r="U8082" s="2">
        <f t="shared" si="1143"/>
        <v>-5.6078402535657747E-2</v>
      </c>
      <c r="V8082" s="2">
        <f t="shared" si="1146"/>
        <v>-0.65895943084226494</v>
      </c>
      <c r="Z8082" s="1">
        <f t="shared" si="1144"/>
        <v>59.099999999999994</v>
      </c>
      <c r="AC8082" s="1" t="str">
        <f t="shared" si="1145"/>
        <v>N</v>
      </c>
    </row>
    <row r="8083" spans="1:29" x14ac:dyDescent="0.25">
      <c r="A8083" s="1">
        <v>20210415</v>
      </c>
      <c r="B8083" s="1">
        <v>2009</v>
      </c>
      <c r="C8083" s="1" t="s">
        <v>307</v>
      </c>
      <c r="D8083" s="1">
        <v>8.99</v>
      </c>
      <c r="E8083" s="1">
        <v>37.799999999999997</v>
      </c>
      <c r="F8083" s="1">
        <v>39.4</v>
      </c>
      <c r="G8083" s="1">
        <v>41.55</v>
      </c>
      <c r="H8083" s="1">
        <v>39</v>
      </c>
      <c r="I8083" s="1">
        <v>40.950000000000003</v>
      </c>
      <c r="J8083" s="1">
        <f>CEILING(E8083*0.9,LOOKUP(E8083*0.9,{0,10,50,100,500},{0.01,0.05,0.1,0.5,1}))</f>
        <v>34.050000000000004</v>
      </c>
      <c r="K8083" s="1">
        <f>CEILING(E8083*0.915,LOOKUP(E8083*0.915,{0,10,50,100,500},{0.01,0.05,0.1,0.5,1}))</f>
        <v>34.6</v>
      </c>
      <c r="L8083" s="1">
        <f>FLOOR(E8083*1.1,LOOKUP(E8083*1.1,{0,10,50,100,500},{0.01,0.05,0.1,0.5,1}))</f>
        <v>41.550000000000004</v>
      </c>
      <c r="M8083" s="1">
        <f t="shared" si="1138"/>
        <v>41.300000000000004</v>
      </c>
      <c r="N8083" s="2">
        <f t="shared" si="1139"/>
        <v>4.2328042328042367E-2</v>
      </c>
      <c r="O8083" s="2">
        <f t="shared" si="1140"/>
        <v>9.9206349206349215E-2</v>
      </c>
      <c r="P8083" s="3">
        <f t="shared" si="1142"/>
        <v>-4.8215479418886341E-2</v>
      </c>
      <c r="Q8083" s="2">
        <f t="shared" si="1141"/>
        <v>-0.50547013692415566</v>
      </c>
      <c r="U8083" s="2">
        <f t="shared" si="1143"/>
        <v>-4.8215479418886341E-2</v>
      </c>
      <c r="V8083" s="2">
        <f t="shared" si="1146"/>
        <v>-0.70717491026115131</v>
      </c>
      <c r="Z8083" s="1">
        <f t="shared" si="1144"/>
        <v>37.949999999999996</v>
      </c>
      <c r="AC8083" s="1" t="str">
        <f t="shared" si="1145"/>
        <v>N</v>
      </c>
    </row>
    <row r="8084" spans="1:29" x14ac:dyDescent="0.25">
      <c r="A8084" s="1">
        <v>20210415</v>
      </c>
      <c r="B8084" s="1">
        <v>6594</v>
      </c>
      <c r="C8084" s="1" t="s">
        <v>526</v>
      </c>
      <c r="D8084" s="1">
        <v>8.52</v>
      </c>
      <c r="E8084" s="1">
        <v>57.2</v>
      </c>
      <c r="F8084" s="1">
        <v>55.1</v>
      </c>
      <c r="G8084" s="1">
        <v>56</v>
      </c>
      <c r="H8084" s="1">
        <v>51.6</v>
      </c>
      <c r="I8084" s="1">
        <v>52.4</v>
      </c>
      <c r="J8084" s="1">
        <f>CEILING(E8084*0.9,LOOKUP(E8084*0.9,{0,10,50,100,500},{0.01,0.05,0.1,0.5,1}))</f>
        <v>51.5</v>
      </c>
      <c r="K8084" s="1">
        <f>CEILING(E8084*0.915,LOOKUP(E8084*0.915,{0,10,50,100,500},{0.01,0.05,0.1,0.5,1}))</f>
        <v>52.400000000000006</v>
      </c>
      <c r="L8084" s="1">
        <f>FLOOR(E8084*1.1,LOOKUP(E8084*1.1,{0,10,50,100,500},{0.01,0.05,0.1,0.5,1}))</f>
        <v>62.900000000000006</v>
      </c>
      <c r="M8084" s="1">
        <f t="shared" si="1138"/>
        <v>62.400000000000006</v>
      </c>
      <c r="N8084" s="2">
        <f t="shared" si="1139"/>
        <v>-3.6713286713286733E-2</v>
      </c>
      <c r="O8084" s="2">
        <f t="shared" si="1140"/>
        <v>-2.0979020979021028E-2</v>
      </c>
      <c r="P8084" s="3">
        <f t="shared" si="1142"/>
        <v>0</v>
      </c>
      <c r="Q8084" s="2">
        <f t="shared" si="1141"/>
        <v>-0.50547013692415566</v>
      </c>
      <c r="U8084" s="2">
        <f t="shared" si="1143"/>
        <v>0</v>
      </c>
      <c r="V8084" s="2">
        <f t="shared" si="1146"/>
        <v>-0.70717491026115131</v>
      </c>
      <c r="Z8084" s="1">
        <f t="shared" si="1144"/>
        <v>57.5</v>
      </c>
      <c r="AC8084" s="1" t="str">
        <f t="shared" si="1145"/>
        <v>N</v>
      </c>
    </row>
    <row r="8085" spans="1:29" x14ac:dyDescent="0.25">
      <c r="A8085" s="1">
        <v>20210415</v>
      </c>
      <c r="B8085" s="1">
        <v>3027</v>
      </c>
      <c r="C8085" s="1" t="s">
        <v>514</v>
      </c>
      <c r="D8085" s="1">
        <v>8.4700000000000006</v>
      </c>
      <c r="E8085" s="1">
        <v>33.049999999999997</v>
      </c>
      <c r="F8085" s="1">
        <v>33.049999999999997</v>
      </c>
      <c r="G8085" s="1">
        <v>33.75</v>
      </c>
      <c r="H8085" s="1">
        <v>32.6</v>
      </c>
      <c r="I8085" s="1">
        <v>33.299999999999997</v>
      </c>
      <c r="J8085" s="1">
        <f>CEILING(E8085*0.9,LOOKUP(E8085*0.9,{0,10,50,100,500},{0.01,0.05,0.1,0.5,1}))</f>
        <v>29.75</v>
      </c>
      <c r="K8085" s="1">
        <f>CEILING(E8085*0.915,LOOKUP(E8085*0.915,{0,10,50,100,500},{0.01,0.05,0.1,0.5,1}))</f>
        <v>30.25</v>
      </c>
      <c r="L8085" s="1">
        <f>FLOOR(E8085*1.1,LOOKUP(E8085*1.1,{0,10,50,100,500},{0.01,0.05,0.1,0.5,1}))</f>
        <v>36.35</v>
      </c>
      <c r="M8085" s="1">
        <f t="shared" si="1138"/>
        <v>36.1</v>
      </c>
      <c r="N8085" s="2">
        <f t="shared" si="1139"/>
        <v>0</v>
      </c>
      <c r="O8085" s="2">
        <f t="shared" si="1140"/>
        <v>2.1180030257186171E-2</v>
      </c>
      <c r="P8085" s="3">
        <f t="shared" si="1142"/>
        <v>-5.2953003003004002E-3</v>
      </c>
      <c r="Q8085" s="2">
        <f t="shared" si="1141"/>
        <v>-0.51076543722445611</v>
      </c>
      <c r="U8085" s="2">
        <f t="shared" si="1143"/>
        <v>-5.2953003003004002E-3</v>
      </c>
      <c r="V8085" s="2">
        <f t="shared" si="1146"/>
        <v>-0.71247021056145177</v>
      </c>
      <c r="Z8085" s="1">
        <f t="shared" si="1144"/>
        <v>33.199999999999996</v>
      </c>
      <c r="AC8085" s="1" t="str">
        <f t="shared" si="1145"/>
        <v>N</v>
      </c>
    </row>
    <row r="8086" spans="1:29" x14ac:dyDescent="0.25">
      <c r="A8086" s="1">
        <v>20210415</v>
      </c>
      <c r="B8086" s="1">
        <v>8054</v>
      </c>
      <c r="C8086" s="1" t="s">
        <v>194</v>
      </c>
      <c r="D8086" s="1">
        <v>7.92</v>
      </c>
      <c r="E8086" s="1">
        <v>52.6</v>
      </c>
      <c r="F8086" s="1">
        <v>53.7</v>
      </c>
      <c r="G8086" s="1">
        <v>55.3</v>
      </c>
      <c r="H8086" s="1">
        <v>52</v>
      </c>
      <c r="I8086" s="1">
        <v>52</v>
      </c>
      <c r="J8086" s="1">
        <f>CEILING(E8086*0.9,LOOKUP(E8086*0.9,{0,10,50,100,500},{0.01,0.05,0.1,0.5,1}))</f>
        <v>47.35</v>
      </c>
      <c r="K8086" s="1">
        <f>CEILING(E8086*0.915,LOOKUP(E8086*0.915,{0,10,50,100,500},{0.01,0.05,0.1,0.5,1}))</f>
        <v>48.150000000000006</v>
      </c>
      <c r="L8086" s="1">
        <f>FLOOR(E8086*1.1,LOOKUP(E8086*1.1,{0,10,50,100,500},{0.01,0.05,0.1,0.5,1}))</f>
        <v>57.800000000000004</v>
      </c>
      <c r="M8086" s="1">
        <f t="shared" si="1138"/>
        <v>57.300000000000004</v>
      </c>
      <c r="N8086" s="2">
        <f t="shared" si="1139"/>
        <v>2.0912547528517136E-2</v>
      </c>
      <c r="O8086" s="2">
        <f t="shared" si="1140"/>
        <v>5.1330798479087371E-2</v>
      </c>
      <c r="P8086" s="3">
        <f t="shared" si="1142"/>
        <v>3.0332224999999966E-2</v>
      </c>
      <c r="Q8086" s="2">
        <f t="shared" si="1141"/>
        <v>-0.48043321222445612</v>
      </c>
      <c r="U8086" s="2">
        <f t="shared" si="1143"/>
        <v>3.0332224999999966E-2</v>
      </c>
      <c r="V8086" s="2">
        <f t="shared" si="1146"/>
        <v>-0.68213798556145178</v>
      </c>
      <c r="Z8086" s="1">
        <f t="shared" si="1144"/>
        <v>52.9</v>
      </c>
      <c r="AC8086" s="1" t="str">
        <f t="shared" si="1145"/>
        <v>N</v>
      </c>
    </row>
    <row r="8087" spans="1:29" x14ac:dyDescent="0.25">
      <c r="A8087" s="1">
        <v>20210416</v>
      </c>
      <c r="B8087" s="1">
        <v>2641</v>
      </c>
      <c r="C8087" s="1" t="s">
        <v>154</v>
      </c>
      <c r="D8087" s="1">
        <v>14.66</v>
      </c>
      <c r="E8087" s="1">
        <v>15.75</v>
      </c>
      <c r="F8087" s="1">
        <v>16.3</v>
      </c>
      <c r="G8087" s="1">
        <v>17.3</v>
      </c>
      <c r="H8087" s="1">
        <v>16.3</v>
      </c>
      <c r="I8087" s="1">
        <v>17.3</v>
      </c>
      <c r="J8087" s="1">
        <f>CEILING(E8087*0.9,LOOKUP(E8087*0.9,{0,10,50,100,500},{0.01,0.05,0.1,0.5,1}))</f>
        <v>14.200000000000001</v>
      </c>
      <c r="K8087" s="1">
        <f>CEILING(E8087*0.915,LOOKUP(E8087*0.915,{0,10,50,100,500},{0.01,0.05,0.1,0.5,1}))</f>
        <v>14.450000000000001</v>
      </c>
      <c r="L8087" s="1">
        <f>FLOOR(E8087*1.1,LOOKUP(E8087*1.1,{0,10,50,100,500},{0.01,0.05,0.1,0.5,1}))</f>
        <v>17.3</v>
      </c>
      <c r="M8087" s="1">
        <f t="shared" si="1138"/>
        <v>17.05</v>
      </c>
      <c r="N8087" s="2">
        <f t="shared" si="1139"/>
        <v>3.4920634920634963E-2</v>
      </c>
      <c r="O8087" s="2">
        <f t="shared" si="1140"/>
        <v>9.8412698412698452E-2</v>
      </c>
      <c r="P8087" s="3">
        <f t="shared" si="1142"/>
        <v>-4.6202736070381278E-2</v>
      </c>
      <c r="Q8087" s="2">
        <f t="shared" si="1141"/>
        <v>-0.5266359482948374</v>
      </c>
      <c r="U8087" s="2">
        <f t="shared" si="1143"/>
        <v>-4.6202736070381278E-2</v>
      </c>
      <c r="V8087" s="2">
        <f t="shared" si="1146"/>
        <v>-0.72834072163183305</v>
      </c>
      <c r="Z8087" s="1">
        <f t="shared" si="1144"/>
        <v>15.9</v>
      </c>
      <c r="AC8087" s="1" t="str">
        <f t="shared" si="1145"/>
        <v>N</v>
      </c>
    </row>
    <row r="8088" spans="1:29" x14ac:dyDescent="0.25">
      <c r="A8088" s="1">
        <v>20210416</v>
      </c>
      <c r="B8088" s="1">
        <v>5014</v>
      </c>
      <c r="C8088" s="1" t="s">
        <v>168</v>
      </c>
      <c r="D8088" s="1">
        <v>14.27</v>
      </c>
      <c r="E8088" s="1">
        <v>19.95</v>
      </c>
      <c r="F8088" s="1">
        <v>20.2</v>
      </c>
      <c r="G8088" s="1">
        <v>20.7</v>
      </c>
      <c r="H8088" s="1">
        <v>20</v>
      </c>
      <c r="I8088" s="1">
        <v>20.45</v>
      </c>
      <c r="J8088" s="1">
        <f>CEILING(E8088*0.9,LOOKUP(E8088*0.9,{0,10,50,100,500},{0.01,0.05,0.1,0.5,1}))</f>
        <v>18</v>
      </c>
      <c r="K8088" s="1">
        <f>CEILING(E8088*0.915,LOOKUP(E8088*0.915,{0,10,50,100,500},{0.01,0.05,0.1,0.5,1}))</f>
        <v>18.3</v>
      </c>
      <c r="L8088" s="1">
        <f>FLOOR(E8088*1.1,LOOKUP(E8088*1.1,{0,10,50,100,500},{0.01,0.05,0.1,0.5,1}))</f>
        <v>21.900000000000002</v>
      </c>
      <c r="M8088" s="1">
        <f t="shared" si="1138"/>
        <v>21.650000000000002</v>
      </c>
      <c r="N8088" s="2">
        <f t="shared" si="1139"/>
        <v>1.2531328320802006E-2</v>
      </c>
      <c r="O8088" s="2">
        <f t="shared" si="1140"/>
        <v>3.7593984962406013E-2</v>
      </c>
      <c r="P8088" s="3">
        <f t="shared" si="1142"/>
        <v>-1.4499723716381517E-2</v>
      </c>
      <c r="Q8088" s="2">
        <f t="shared" si="1141"/>
        <v>-0.54113567201121893</v>
      </c>
      <c r="U8088" s="2">
        <f t="shared" si="1143"/>
        <v>-1.4499723716381517E-2</v>
      </c>
      <c r="V8088" s="2">
        <f t="shared" si="1146"/>
        <v>-0.74284044534821458</v>
      </c>
      <c r="Z8088" s="1">
        <f t="shared" si="1144"/>
        <v>20.099999999999998</v>
      </c>
      <c r="AC8088" s="1" t="str">
        <f t="shared" si="1145"/>
        <v>N</v>
      </c>
    </row>
    <row r="8089" spans="1:29" x14ac:dyDescent="0.25">
      <c r="A8089" s="1">
        <v>20210416</v>
      </c>
      <c r="B8089" s="1">
        <v>8040</v>
      </c>
      <c r="C8089" s="1" t="s">
        <v>234</v>
      </c>
      <c r="D8089" s="1">
        <v>14.07</v>
      </c>
      <c r="E8089" s="1">
        <v>58.6</v>
      </c>
      <c r="F8089" s="1">
        <v>57</v>
      </c>
      <c r="G8089" s="1">
        <v>57.7</v>
      </c>
      <c r="H8089" s="1">
        <v>53</v>
      </c>
      <c r="I8089" s="1">
        <v>53.5</v>
      </c>
      <c r="J8089" s="1">
        <f>CEILING(E8089*0.9,LOOKUP(E8089*0.9,{0,10,50,100,500},{0.01,0.05,0.1,0.5,1}))</f>
        <v>52.800000000000004</v>
      </c>
      <c r="K8089" s="1">
        <f>CEILING(E8089*0.915,LOOKUP(E8089*0.915,{0,10,50,100,500},{0.01,0.05,0.1,0.5,1}))</f>
        <v>53.7</v>
      </c>
      <c r="L8089" s="1">
        <f>FLOOR(E8089*1.1,LOOKUP(E8089*1.1,{0,10,50,100,500},{0.01,0.05,0.1,0.5,1}))</f>
        <v>64.400000000000006</v>
      </c>
      <c r="M8089" s="1">
        <f t="shared" si="1138"/>
        <v>63.900000000000006</v>
      </c>
      <c r="N8089" s="2">
        <f t="shared" si="1139"/>
        <v>-2.7303754266211629E-2</v>
      </c>
      <c r="O8089" s="2">
        <f t="shared" si="1140"/>
        <v>-1.5358361774744003E-2</v>
      </c>
      <c r="P8089" s="3">
        <f t="shared" si="1142"/>
        <v>0</v>
      </c>
      <c r="Q8089" s="2">
        <f t="shared" si="1141"/>
        <v>-0.54113567201121893</v>
      </c>
      <c r="U8089" s="2">
        <f t="shared" si="1143"/>
        <v>0</v>
      </c>
      <c r="V8089" s="2">
        <f t="shared" si="1146"/>
        <v>-0.74284044534821458</v>
      </c>
      <c r="Z8089" s="1">
        <f t="shared" si="1144"/>
        <v>58.9</v>
      </c>
      <c r="AC8089" s="1" t="str">
        <f t="shared" si="1145"/>
        <v>N</v>
      </c>
    </row>
    <row r="8090" spans="1:29" x14ac:dyDescent="0.25">
      <c r="A8090" s="1">
        <v>20210416</v>
      </c>
      <c r="B8090" s="1">
        <v>6443</v>
      </c>
      <c r="C8090" s="1" t="s">
        <v>105</v>
      </c>
      <c r="D8090" s="1">
        <v>10</v>
      </c>
      <c r="E8090" s="1">
        <v>44</v>
      </c>
      <c r="F8090" s="1">
        <v>43.6</v>
      </c>
      <c r="G8090" s="1">
        <v>43.8</v>
      </c>
      <c r="H8090" s="1">
        <v>42</v>
      </c>
      <c r="I8090" s="1">
        <v>42.15</v>
      </c>
      <c r="J8090" s="1">
        <f>CEILING(E8090*0.9,LOOKUP(E8090*0.9,{0,10,50,100,500},{0.01,0.05,0.1,0.5,1}))</f>
        <v>39.6</v>
      </c>
      <c r="K8090" s="1">
        <f>CEILING(E8090*0.915,LOOKUP(E8090*0.915,{0,10,50,100,500},{0.01,0.05,0.1,0.5,1}))</f>
        <v>40.300000000000004</v>
      </c>
      <c r="L8090" s="1">
        <f>FLOOR(E8090*1.1,LOOKUP(E8090*1.1,{0,10,50,100,500},{0.01,0.05,0.1,0.5,1}))</f>
        <v>48.400000000000006</v>
      </c>
      <c r="M8090" s="1">
        <f t="shared" si="1138"/>
        <v>48.150000000000006</v>
      </c>
      <c r="N8090" s="2">
        <f t="shared" si="1139"/>
        <v>-9.0909090909090592E-3</v>
      </c>
      <c r="O8090" s="2">
        <f t="shared" si="1140"/>
        <v>-4.5454545454546103E-3</v>
      </c>
      <c r="P8090" s="3">
        <f t="shared" si="1142"/>
        <v>0</v>
      </c>
      <c r="Q8090" s="2">
        <f t="shared" si="1141"/>
        <v>-0.54113567201121893</v>
      </c>
      <c r="U8090" s="2">
        <f t="shared" si="1143"/>
        <v>0</v>
      </c>
      <c r="V8090" s="2">
        <f t="shared" si="1146"/>
        <v>-0.74284044534821458</v>
      </c>
      <c r="Z8090" s="1">
        <f t="shared" si="1144"/>
        <v>44.15</v>
      </c>
      <c r="AC8090" s="1" t="str">
        <f t="shared" si="1145"/>
        <v>N</v>
      </c>
    </row>
    <row r="8091" spans="1:29" x14ac:dyDescent="0.25">
      <c r="A8091" s="1">
        <v>20210416</v>
      </c>
      <c r="B8091" s="1">
        <v>6532</v>
      </c>
      <c r="C8091" s="1" t="s">
        <v>174</v>
      </c>
      <c r="D8091" s="1">
        <v>9.61</v>
      </c>
      <c r="E8091" s="1">
        <v>57.5</v>
      </c>
      <c r="F8091" s="1">
        <v>57.3</v>
      </c>
      <c r="G8091" s="1">
        <v>57.3</v>
      </c>
      <c r="H8091" s="1">
        <v>55.1</v>
      </c>
      <c r="I8091" s="1">
        <v>55.8</v>
      </c>
      <c r="J8091" s="1">
        <f>CEILING(E8091*0.9,LOOKUP(E8091*0.9,{0,10,50,100,500},{0.01,0.05,0.1,0.5,1}))</f>
        <v>51.800000000000004</v>
      </c>
      <c r="K8091" s="1">
        <f>CEILING(E8091*0.915,LOOKUP(E8091*0.915,{0,10,50,100,500},{0.01,0.05,0.1,0.5,1}))</f>
        <v>52.7</v>
      </c>
      <c r="L8091" s="1">
        <f>FLOOR(E8091*1.1,LOOKUP(E8091*1.1,{0,10,50,100,500},{0.01,0.05,0.1,0.5,1}))</f>
        <v>63.2</v>
      </c>
      <c r="M8091" s="1">
        <f t="shared" si="1138"/>
        <v>62.7</v>
      </c>
      <c r="N8091" s="2">
        <f t="shared" si="1139"/>
        <v>-3.478260869565267E-3</v>
      </c>
      <c r="O8091" s="2">
        <f t="shared" si="1140"/>
        <v>-3.478260869565267E-3</v>
      </c>
      <c r="P8091" s="3">
        <f t="shared" si="1142"/>
        <v>0</v>
      </c>
      <c r="Q8091" s="2">
        <f t="shared" si="1141"/>
        <v>-0.54113567201121893</v>
      </c>
      <c r="U8091" s="2">
        <f t="shared" si="1143"/>
        <v>0</v>
      </c>
      <c r="V8091" s="2">
        <f t="shared" si="1146"/>
        <v>-0.74284044534821458</v>
      </c>
      <c r="Z8091" s="1">
        <f t="shared" si="1144"/>
        <v>57.8</v>
      </c>
      <c r="AC8091" s="1" t="str">
        <f t="shared" si="1145"/>
        <v>N</v>
      </c>
    </row>
    <row r="8092" spans="1:29" x14ac:dyDescent="0.25">
      <c r="A8092" s="1">
        <v>20210416</v>
      </c>
      <c r="B8092" s="1">
        <v>3268</v>
      </c>
      <c r="C8092" s="1" t="s">
        <v>648</v>
      </c>
      <c r="D8092" s="1">
        <v>8.42</v>
      </c>
      <c r="E8092" s="1">
        <v>38.200000000000003</v>
      </c>
      <c r="F8092" s="1">
        <v>37.65</v>
      </c>
      <c r="G8092" s="1">
        <v>37.75</v>
      </c>
      <c r="H8092" s="1">
        <v>35.85</v>
      </c>
      <c r="I8092" s="1">
        <v>36.049999999999997</v>
      </c>
      <c r="J8092" s="1">
        <f>CEILING(E8092*0.9,LOOKUP(E8092*0.9,{0,10,50,100,500},{0.01,0.05,0.1,0.5,1}))</f>
        <v>34.4</v>
      </c>
      <c r="K8092" s="1">
        <f>CEILING(E8092*0.915,LOOKUP(E8092*0.915,{0,10,50,100,500},{0.01,0.05,0.1,0.5,1}))</f>
        <v>35</v>
      </c>
      <c r="L8092" s="1">
        <f>FLOOR(E8092*1.1,LOOKUP(E8092*1.1,{0,10,50,100,500},{0.01,0.05,0.1,0.5,1}))</f>
        <v>42</v>
      </c>
      <c r="M8092" s="1">
        <f t="shared" si="1138"/>
        <v>41.75</v>
      </c>
      <c r="N8092" s="2">
        <f t="shared" si="1139"/>
        <v>-1.4397905759162414E-2</v>
      </c>
      <c r="O8092" s="2">
        <f t="shared" si="1140"/>
        <v>-1.1780104712041958E-2</v>
      </c>
      <c r="P8092" s="3">
        <f t="shared" si="1142"/>
        <v>0</v>
      </c>
      <c r="Q8092" s="2">
        <f t="shared" si="1141"/>
        <v>-0.54113567201121893</v>
      </c>
      <c r="U8092" s="2">
        <f t="shared" si="1143"/>
        <v>0</v>
      </c>
      <c r="V8092" s="2">
        <f t="shared" si="1146"/>
        <v>-0.74284044534821458</v>
      </c>
      <c r="Z8092" s="1">
        <f t="shared" si="1144"/>
        <v>38.35</v>
      </c>
      <c r="AC8092" s="1" t="str">
        <f t="shared" si="1145"/>
        <v>N</v>
      </c>
    </row>
    <row r="8093" spans="1:29" x14ac:dyDescent="0.25">
      <c r="A8093" s="1">
        <v>20210416</v>
      </c>
      <c r="B8093" s="1">
        <v>8390</v>
      </c>
      <c r="C8093" s="1" t="s">
        <v>260</v>
      </c>
      <c r="D8093" s="1">
        <v>8.1199999999999992</v>
      </c>
      <c r="E8093" s="1">
        <v>36.9</v>
      </c>
      <c r="F8093" s="1">
        <v>37.25</v>
      </c>
      <c r="G8093" s="1">
        <v>38.6</v>
      </c>
      <c r="H8093" s="1">
        <v>36.799999999999997</v>
      </c>
      <c r="I8093" s="1">
        <v>37.6</v>
      </c>
      <c r="J8093" s="1">
        <f>CEILING(E8093*0.9,LOOKUP(E8093*0.9,{0,10,50,100,500},{0.01,0.05,0.1,0.5,1}))</f>
        <v>33.25</v>
      </c>
      <c r="K8093" s="1">
        <f>CEILING(E8093*0.915,LOOKUP(E8093*0.915,{0,10,50,100,500},{0.01,0.05,0.1,0.5,1}))</f>
        <v>33.800000000000004</v>
      </c>
      <c r="L8093" s="1">
        <f>FLOOR(E8093*1.1,LOOKUP(E8093*1.1,{0,10,50,100,500},{0.01,0.05,0.1,0.5,1}))</f>
        <v>40.550000000000004</v>
      </c>
      <c r="M8093" s="1">
        <f t="shared" si="1138"/>
        <v>40.300000000000004</v>
      </c>
      <c r="N8093" s="2">
        <f t="shared" si="1139"/>
        <v>9.4850948509485489E-3</v>
      </c>
      <c r="O8093" s="2">
        <f t="shared" si="1140"/>
        <v>4.6070460704607123E-2</v>
      </c>
      <c r="P8093" s="3">
        <f t="shared" si="1142"/>
        <v>-1.1588833776595787E-2</v>
      </c>
      <c r="Q8093" s="2">
        <f t="shared" si="1141"/>
        <v>-0.55272450578781473</v>
      </c>
      <c r="U8093" s="2">
        <f t="shared" si="1143"/>
        <v>-1.1588833776595787E-2</v>
      </c>
      <c r="V8093" s="2">
        <f t="shared" si="1146"/>
        <v>-0.75442927912481039</v>
      </c>
      <c r="Z8093" s="1">
        <f t="shared" si="1144"/>
        <v>37.049999999999997</v>
      </c>
      <c r="AC8093" s="1" t="str">
        <f t="shared" si="1145"/>
        <v>N</v>
      </c>
    </row>
    <row r="8094" spans="1:29" x14ac:dyDescent="0.25">
      <c r="A8094" s="1">
        <v>20210416</v>
      </c>
      <c r="B8094" s="1">
        <v>4967</v>
      </c>
      <c r="C8094" s="1" t="s">
        <v>276</v>
      </c>
      <c r="D8094" s="1">
        <v>7.26</v>
      </c>
      <c r="E8094" s="1">
        <v>53.8</v>
      </c>
      <c r="F8094" s="1">
        <v>55.1</v>
      </c>
      <c r="G8094" s="1">
        <v>56.4</v>
      </c>
      <c r="H8094" s="1">
        <v>53.8</v>
      </c>
      <c r="I8094" s="1">
        <v>54.3</v>
      </c>
      <c r="J8094" s="1">
        <f>CEILING(E8094*0.9,LOOKUP(E8094*0.9,{0,10,50,100,500},{0.01,0.05,0.1,0.5,1}))</f>
        <v>48.45</v>
      </c>
      <c r="K8094" s="1">
        <f>CEILING(E8094*0.915,LOOKUP(E8094*0.915,{0,10,50,100,500},{0.01,0.05,0.1,0.5,1}))</f>
        <v>49.25</v>
      </c>
      <c r="L8094" s="1">
        <f>FLOOR(E8094*1.1,LOOKUP(E8094*1.1,{0,10,50,100,500},{0.01,0.05,0.1,0.5,1}))</f>
        <v>59.1</v>
      </c>
      <c r="M8094" s="1">
        <f t="shared" si="1138"/>
        <v>58.6</v>
      </c>
      <c r="N8094" s="2">
        <f t="shared" si="1139"/>
        <v>2.4163568773234282E-2</v>
      </c>
      <c r="O8094" s="2">
        <f t="shared" si="1140"/>
        <v>4.8327137546468432E-2</v>
      </c>
      <c r="P8094" s="3">
        <f t="shared" si="1142"/>
        <v>1.24069871086557E-2</v>
      </c>
      <c r="Q8094" s="2">
        <f t="shared" si="1141"/>
        <v>-0.540317518679159</v>
      </c>
      <c r="U8094" s="2">
        <f t="shared" si="1143"/>
        <v>1.24069871086557E-2</v>
      </c>
      <c r="V8094" s="2">
        <f t="shared" si="1146"/>
        <v>-0.74202229201615466</v>
      </c>
      <c r="Z8094" s="1">
        <f t="shared" si="1144"/>
        <v>54.099999999999994</v>
      </c>
      <c r="AC8094" s="1" t="str">
        <f t="shared" si="1145"/>
        <v>N</v>
      </c>
    </row>
    <row r="8095" spans="1:29" x14ac:dyDescent="0.25">
      <c r="A8095" s="1">
        <v>20210419</v>
      </c>
      <c r="B8095" s="1">
        <v>4967</v>
      </c>
      <c r="C8095" s="1" t="s">
        <v>276</v>
      </c>
      <c r="D8095" s="1">
        <v>19</v>
      </c>
      <c r="E8095" s="1">
        <v>54.3</v>
      </c>
      <c r="F8095" s="1">
        <v>55.8</v>
      </c>
      <c r="G8095" s="1">
        <v>59.7</v>
      </c>
      <c r="H8095" s="1">
        <v>55.5</v>
      </c>
      <c r="I8095" s="1">
        <v>57</v>
      </c>
      <c r="J8095" s="1">
        <f>CEILING(E8095*0.9,LOOKUP(E8095*0.9,{0,10,50,100,500},{0.01,0.05,0.1,0.5,1}))</f>
        <v>48.900000000000006</v>
      </c>
      <c r="K8095" s="1">
        <f>CEILING(E8095*0.915,LOOKUP(E8095*0.915,{0,10,50,100,500},{0.01,0.05,0.1,0.5,1}))</f>
        <v>49.7</v>
      </c>
      <c r="L8095" s="1">
        <f>FLOOR(E8095*1.1,LOOKUP(E8095*1.1,{0,10,50,100,500},{0.01,0.05,0.1,0.5,1}))</f>
        <v>59.7</v>
      </c>
      <c r="M8095" s="1">
        <f t="shared" si="1138"/>
        <v>59.2</v>
      </c>
      <c r="N8095" s="2">
        <f t="shared" si="1139"/>
        <v>2.7624309392265196E-2</v>
      </c>
      <c r="O8095" s="2">
        <f t="shared" si="1140"/>
        <v>9.9447513812154803E-2</v>
      </c>
      <c r="P8095" s="3">
        <f t="shared" si="1142"/>
        <v>-5.9621368243243392E-2</v>
      </c>
      <c r="Q8095" s="2">
        <f t="shared" si="1141"/>
        <v>-0.59993888692240238</v>
      </c>
      <c r="U8095" s="2">
        <f t="shared" si="1143"/>
        <v>-5.9621368243243392E-2</v>
      </c>
      <c r="V8095" s="2">
        <f t="shared" si="1146"/>
        <v>-0.80164366025939804</v>
      </c>
      <c r="Z8095" s="1">
        <f t="shared" si="1144"/>
        <v>54.599999999999994</v>
      </c>
      <c r="AC8095" s="1" t="str">
        <f t="shared" si="1145"/>
        <v>N</v>
      </c>
    </row>
    <row r="8096" spans="1:29" x14ac:dyDescent="0.25">
      <c r="A8096" s="1">
        <v>20210419</v>
      </c>
      <c r="B8096" s="1">
        <v>2208</v>
      </c>
      <c r="C8096" s="1" t="s">
        <v>319</v>
      </c>
      <c r="D8096" s="1">
        <v>11.1</v>
      </c>
      <c r="E8096" s="1">
        <v>24.6</v>
      </c>
      <c r="F8096" s="1">
        <v>26.5</v>
      </c>
      <c r="G8096" s="1">
        <v>26.6</v>
      </c>
      <c r="H8096" s="1">
        <v>25</v>
      </c>
      <c r="I8096" s="1">
        <v>25.1</v>
      </c>
      <c r="J8096" s="1">
        <f>CEILING(E8096*0.9,LOOKUP(E8096*0.9,{0,10,50,100,500},{0.01,0.05,0.1,0.5,1}))</f>
        <v>22.150000000000002</v>
      </c>
      <c r="K8096" s="1">
        <f>CEILING(E8096*0.915,LOOKUP(E8096*0.915,{0,10,50,100,500},{0.01,0.05,0.1,0.5,1}))</f>
        <v>22.55</v>
      </c>
      <c r="L8096" s="1">
        <f>FLOOR(E8096*1.1,LOOKUP(E8096*1.1,{0,10,50,100,500},{0.01,0.05,0.1,0.5,1}))</f>
        <v>27.05</v>
      </c>
      <c r="M8096" s="1">
        <f t="shared" si="1138"/>
        <v>26.8</v>
      </c>
      <c r="N8096" s="2">
        <f t="shared" si="1139"/>
        <v>7.7235772357723512E-2</v>
      </c>
      <c r="O8096" s="2">
        <f t="shared" si="1140"/>
        <v>8.1300813008130079E-2</v>
      </c>
      <c r="P8096" s="3">
        <f t="shared" si="1142"/>
        <v>5.337297211155366E-2</v>
      </c>
      <c r="Q8096" s="2">
        <f t="shared" si="1141"/>
        <v>-0.54656591481084871</v>
      </c>
      <c r="U8096" s="2">
        <f t="shared" si="1143"/>
        <v>5.337297211155366E-2</v>
      </c>
      <c r="V8096" s="2">
        <f t="shared" si="1146"/>
        <v>-0.74827068814784437</v>
      </c>
      <c r="Z8096" s="1">
        <f t="shared" si="1144"/>
        <v>24.75</v>
      </c>
      <c r="AC8096" s="1" t="str">
        <f t="shared" si="1145"/>
        <v>N</v>
      </c>
    </row>
    <row r="8097" spans="1:29" x14ac:dyDescent="0.25">
      <c r="A8097" s="1">
        <v>20210419</v>
      </c>
      <c r="B8097" s="1">
        <v>3521</v>
      </c>
      <c r="C8097" s="1" t="s">
        <v>819</v>
      </c>
      <c r="D8097" s="1">
        <v>10.7</v>
      </c>
      <c r="E8097" s="1">
        <v>15.4</v>
      </c>
      <c r="F8097" s="1">
        <v>15.35</v>
      </c>
      <c r="G8097" s="1">
        <v>15.95</v>
      </c>
      <c r="H8097" s="1">
        <v>15.2</v>
      </c>
      <c r="I8097" s="1">
        <v>15.65</v>
      </c>
      <c r="J8097" s="1">
        <f>CEILING(E8097*0.9,LOOKUP(E8097*0.9,{0,10,50,100,500},{0.01,0.05,0.1,0.5,1}))</f>
        <v>13.9</v>
      </c>
      <c r="K8097" s="1">
        <f>CEILING(E8097*0.915,LOOKUP(E8097*0.915,{0,10,50,100,500},{0.01,0.05,0.1,0.5,1}))</f>
        <v>14.100000000000001</v>
      </c>
      <c r="L8097" s="1">
        <f>FLOOR(E8097*1.1,LOOKUP(E8097*1.1,{0,10,50,100,500},{0.01,0.05,0.1,0.5,1}))</f>
        <v>16.900000000000002</v>
      </c>
      <c r="M8097" s="1">
        <f t="shared" si="1138"/>
        <v>16.650000000000002</v>
      </c>
      <c r="N8097" s="2">
        <f t="shared" si="1139"/>
        <v>-3.2467532467532929E-3</v>
      </c>
      <c r="O8097" s="2">
        <f t="shared" si="1140"/>
        <v>3.5714285714285643E-2</v>
      </c>
      <c r="P8097" s="3">
        <f t="shared" si="1142"/>
        <v>-8.6756421725240115E-3</v>
      </c>
      <c r="Q8097" s="2">
        <f t="shared" si="1141"/>
        <v>-0.55524155698337274</v>
      </c>
      <c r="U8097" s="2">
        <f t="shared" si="1143"/>
        <v>-8.6756421725240115E-3</v>
      </c>
      <c r="V8097" s="2">
        <f t="shared" si="1146"/>
        <v>-0.7569463303203684</v>
      </c>
      <c r="Z8097" s="1">
        <f t="shared" si="1144"/>
        <v>15.55</v>
      </c>
      <c r="AC8097" s="1" t="str">
        <f t="shared" si="1145"/>
        <v>N</v>
      </c>
    </row>
    <row r="8098" spans="1:29" x14ac:dyDescent="0.25">
      <c r="A8098" s="1">
        <v>20210419</v>
      </c>
      <c r="B8098" s="1">
        <v>5014</v>
      </c>
      <c r="C8098" s="1" t="s">
        <v>168</v>
      </c>
      <c r="D8098" s="1">
        <v>8.2799999999999994</v>
      </c>
      <c r="E8098" s="1">
        <v>20.45</v>
      </c>
      <c r="F8098" s="1">
        <v>20.5</v>
      </c>
      <c r="G8098" s="1">
        <v>20.65</v>
      </c>
      <c r="H8098" s="1">
        <v>19.7</v>
      </c>
      <c r="I8098" s="1">
        <v>19.8</v>
      </c>
      <c r="J8098" s="1">
        <f>CEILING(E8098*0.9,LOOKUP(E8098*0.9,{0,10,50,100,500},{0.01,0.05,0.1,0.5,1}))</f>
        <v>18.45</v>
      </c>
      <c r="K8098" s="1">
        <f>CEILING(E8098*0.915,LOOKUP(E8098*0.915,{0,10,50,100,500},{0.01,0.05,0.1,0.5,1}))</f>
        <v>18.75</v>
      </c>
      <c r="L8098" s="1">
        <f>FLOOR(E8098*1.1,LOOKUP(E8098*1.1,{0,10,50,100,500},{0.01,0.05,0.1,0.5,1}))</f>
        <v>22.450000000000003</v>
      </c>
      <c r="M8098" s="1">
        <f t="shared" si="1138"/>
        <v>22.200000000000003</v>
      </c>
      <c r="N8098" s="2">
        <f t="shared" si="1139"/>
        <v>2.4449877750611594E-3</v>
      </c>
      <c r="O8098" s="2">
        <f t="shared" si="1140"/>
        <v>9.779951100244464E-3</v>
      </c>
      <c r="P8098" s="3">
        <f t="shared" si="1142"/>
        <v>3.80293131313129E-2</v>
      </c>
      <c r="Q8098" s="2">
        <f t="shared" si="1141"/>
        <v>-0.51721224385205988</v>
      </c>
      <c r="U8098" s="2">
        <f t="shared" si="1143"/>
        <v>3.80293131313129E-2</v>
      </c>
      <c r="V8098" s="2">
        <f t="shared" si="1146"/>
        <v>-0.71891701718905554</v>
      </c>
      <c r="Z8098" s="1">
        <f t="shared" si="1144"/>
        <v>20.599999999999998</v>
      </c>
      <c r="AC8098" s="1" t="str">
        <f t="shared" si="1145"/>
        <v>N</v>
      </c>
    </row>
    <row r="8099" spans="1:29" x14ac:dyDescent="0.25">
      <c r="A8099" s="1">
        <v>20210419</v>
      </c>
      <c r="B8099" s="1">
        <v>6182</v>
      </c>
      <c r="C8099" s="1" t="s">
        <v>144</v>
      </c>
      <c r="D8099" s="1">
        <v>7.52</v>
      </c>
      <c r="E8099" s="1">
        <v>48.15</v>
      </c>
      <c r="F8099" s="1">
        <v>49.9</v>
      </c>
      <c r="G8099" s="1">
        <v>52.9</v>
      </c>
      <c r="H8099" s="1">
        <v>49.5</v>
      </c>
      <c r="I8099" s="1">
        <v>52.9</v>
      </c>
      <c r="J8099" s="1">
        <f>CEILING(E8099*0.9,LOOKUP(E8099*0.9,{0,10,50,100,500},{0.01,0.05,0.1,0.5,1}))</f>
        <v>43.35</v>
      </c>
      <c r="K8099" s="1">
        <f>CEILING(E8099*0.915,LOOKUP(E8099*0.915,{0,10,50,100,500},{0.01,0.05,0.1,0.5,1}))</f>
        <v>44.1</v>
      </c>
      <c r="L8099" s="1">
        <f>FLOOR(E8099*1.1,LOOKUP(E8099*1.1,{0,10,50,100,500},{0.01,0.05,0.1,0.5,1}))</f>
        <v>52.900000000000006</v>
      </c>
      <c r="M8099" s="1">
        <f t="shared" si="1138"/>
        <v>52.400000000000006</v>
      </c>
      <c r="N8099" s="2">
        <f t="shared" si="1139"/>
        <v>3.6344755970924195E-2</v>
      </c>
      <c r="O8099" s="2">
        <f t="shared" si="1140"/>
        <v>9.8650051921079965E-2</v>
      </c>
      <c r="P8099" s="3">
        <f t="shared" si="1142"/>
        <v>-4.9917322519084123E-2</v>
      </c>
      <c r="Q8099" s="2">
        <f t="shared" si="1141"/>
        <v>-0.56712956637114398</v>
      </c>
      <c r="U8099" s="2">
        <f t="shared" si="1143"/>
        <v>-4.9917322519084123E-2</v>
      </c>
      <c r="V8099" s="2">
        <f t="shared" si="1146"/>
        <v>-0.76883433970813964</v>
      </c>
      <c r="Z8099" s="1">
        <f t="shared" si="1144"/>
        <v>48.3</v>
      </c>
      <c r="AC8099" s="1" t="str">
        <f t="shared" si="1145"/>
        <v>N</v>
      </c>
    </row>
    <row r="8100" spans="1:29" x14ac:dyDescent="0.25">
      <c r="A8100" s="1">
        <v>20210419</v>
      </c>
      <c r="B8100" s="1">
        <v>3615</v>
      </c>
      <c r="C8100" s="1" t="s">
        <v>452</v>
      </c>
      <c r="D8100" s="1">
        <v>7.51</v>
      </c>
      <c r="E8100" s="1">
        <v>28.4</v>
      </c>
      <c r="F8100" s="1">
        <v>28.25</v>
      </c>
      <c r="G8100" s="1">
        <v>29.35</v>
      </c>
      <c r="H8100" s="1">
        <v>28.25</v>
      </c>
      <c r="I8100" s="1">
        <v>28.6</v>
      </c>
      <c r="J8100" s="1">
        <f>CEILING(E8100*0.9,LOOKUP(E8100*0.9,{0,10,50,100,500},{0.01,0.05,0.1,0.5,1}))</f>
        <v>25.6</v>
      </c>
      <c r="K8100" s="1">
        <f>CEILING(E8100*0.915,LOOKUP(E8100*0.915,{0,10,50,100,500},{0.01,0.05,0.1,0.5,1}))</f>
        <v>26</v>
      </c>
      <c r="L8100" s="1">
        <f>FLOOR(E8100*1.1,LOOKUP(E8100*1.1,{0,10,50,100,500},{0.01,0.05,0.1,0.5,1}))</f>
        <v>31.200000000000003</v>
      </c>
      <c r="M8100" s="1">
        <f t="shared" si="1138"/>
        <v>30.950000000000003</v>
      </c>
      <c r="N8100" s="2">
        <f t="shared" si="1139"/>
        <v>-5.2816901408450209E-3</v>
      </c>
      <c r="O8100" s="2">
        <f t="shared" si="1140"/>
        <v>3.3450704225352214E-2</v>
      </c>
      <c r="P8100" s="3">
        <f t="shared" si="1142"/>
        <v>-4.0429318181819697E-3</v>
      </c>
      <c r="Q8100" s="2">
        <f t="shared" si="1141"/>
        <v>-0.57117249818932592</v>
      </c>
      <c r="U8100" s="2">
        <f t="shared" si="1143"/>
        <v>-4.0429318181819697E-3</v>
      </c>
      <c r="V8100" s="2">
        <f t="shared" si="1146"/>
        <v>-0.77287727152632157</v>
      </c>
      <c r="Z8100" s="1">
        <f t="shared" si="1144"/>
        <v>28.549999999999997</v>
      </c>
      <c r="AC8100" s="1" t="str">
        <f t="shared" si="1145"/>
        <v>N</v>
      </c>
    </row>
    <row r="8101" spans="1:29" x14ac:dyDescent="0.25">
      <c r="A8101" s="1">
        <v>20210419</v>
      </c>
      <c r="B8101" s="1">
        <v>6217</v>
      </c>
      <c r="C8101" s="1" t="s">
        <v>77</v>
      </c>
      <c r="D8101" s="1">
        <v>7.44</v>
      </c>
      <c r="E8101" s="1">
        <v>42.6</v>
      </c>
      <c r="F8101" s="1">
        <v>42.3</v>
      </c>
      <c r="G8101" s="1">
        <v>44.7</v>
      </c>
      <c r="H8101" s="1">
        <v>41.8</v>
      </c>
      <c r="I8101" s="1">
        <v>44.7</v>
      </c>
      <c r="J8101" s="1">
        <f>CEILING(E8101*0.9,LOOKUP(E8101*0.9,{0,10,50,100,500},{0.01,0.05,0.1,0.5,1}))</f>
        <v>38.35</v>
      </c>
      <c r="K8101" s="1">
        <f>CEILING(E8101*0.915,LOOKUP(E8101*0.915,{0,10,50,100,500},{0.01,0.05,0.1,0.5,1}))</f>
        <v>39</v>
      </c>
      <c r="L8101" s="1">
        <f>FLOOR(E8101*1.1,LOOKUP(E8101*1.1,{0,10,50,100,500},{0.01,0.05,0.1,0.5,1}))</f>
        <v>46.85</v>
      </c>
      <c r="M8101" s="1">
        <f t="shared" si="1138"/>
        <v>46.6</v>
      </c>
      <c r="N8101" s="2">
        <f t="shared" si="1139"/>
        <v>-7.0422535211268605E-3</v>
      </c>
      <c r="O8101" s="2">
        <f t="shared" si="1140"/>
        <v>4.9295774647887355E-2</v>
      </c>
      <c r="P8101" s="3">
        <f t="shared" si="1142"/>
        <v>-4.5839318791946415E-2</v>
      </c>
      <c r="Q8101" s="2">
        <f t="shared" si="1141"/>
        <v>-0.61701181698127239</v>
      </c>
      <c r="U8101" s="2">
        <f t="shared" si="1143"/>
        <v>-4.5839318791946415E-2</v>
      </c>
      <c r="V8101" s="2">
        <f t="shared" si="1146"/>
        <v>-0.81871659031826804</v>
      </c>
      <c r="Z8101" s="1">
        <f t="shared" si="1144"/>
        <v>42.75</v>
      </c>
      <c r="AC8101" s="1" t="str">
        <f t="shared" si="1145"/>
        <v>N</v>
      </c>
    </row>
    <row r="8102" spans="1:29" x14ac:dyDescent="0.25">
      <c r="A8102" s="1">
        <v>20210419</v>
      </c>
      <c r="B8102" s="1">
        <v>6127</v>
      </c>
      <c r="C8102" s="1" t="s">
        <v>146</v>
      </c>
      <c r="D8102" s="1">
        <v>7.03</v>
      </c>
      <c r="E8102" s="1">
        <v>33.5</v>
      </c>
      <c r="F8102" s="1">
        <v>33.799999999999997</v>
      </c>
      <c r="G8102" s="1">
        <v>35.299999999999997</v>
      </c>
      <c r="H8102" s="1">
        <v>33.299999999999997</v>
      </c>
      <c r="I8102" s="1">
        <v>34.049999999999997</v>
      </c>
      <c r="J8102" s="1">
        <f>CEILING(E8102*0.9,LOOKUP(E8102*0.9,{0,10,50,100,500},{0.01,0.05,0.1,0.5,1}))</f>
        <v>30.150000000000002</v>
      </c>
      <c r="K8102" s="1">
        <f>CEILING(E8102*0.915,LOOKUP(E8102*0.915,{0,10,50,100,500},{0.01,0.05,0.1,0.5,1}))</f>
        <v>30.700000000000003</v>
      </c>
      <c r="L8102" s="1">
        <f>FLOOR(E8102*1.1,LOOKUP(E8102*1.1,{0,10,50,100,500},{0.01,0.05,0.1,0.5,1}))</f>
        <v>36.85</v>
      </c>
      <c r="M8102" s="1">
        <f t="shared" si="1138"/>
        <v>36.6</v>
      </c>
      <c r="N8102" s="2">
        <f t="shared" si="1139"/>
        <v>8.9552238805969304E-3</v>
      </c>
      <c r="O8102" s="2">
        <f t="shared" si="1140"/>
        <v>5.3731343283582006E-2</v>
      </c>
      <c r="P8102" s="3">
        <f t="shared" si="1142"/>
        <v>-9.6262011747430109E-3</v>
      </c>
      <c r="Q8102" s="2">
        <f t="shared" si="1141"/>
        <v>-0.62663801815601539</v>
      </c>
      <c r="U8102" s="2">
        <f t="shared" si="1143"/>
        <v>-9.6262011747430109E-3</v>
      </c>
      <c r="V8102" s="2">
        <f t="shared" si="1146"/>
        <v>-0.82834279149301104</v>
      </c>
      <c r="Z8102" s="1">
        <f t="shared" si="1144"/>
        <v>33.65</v>
      </c>
      <c r="AC8102" s="1" t="str">
        <f t="shared" si="1145"/>
        <v>N</v>
      </c>
    </row>
    <row r="8103" spans="1:29" x14ac:dyDescent="0.25">
      <c r="A8103" s="1">
        <v>20210420</v>
      </c>
      <c r="B8103" s="1">
        <v>6215</v>
      </c>
      <c r="C8103" s="1" t="s">
        <v>101</v>
      </c>
      <c r="D8103" s="1">
        <v>17.54</v>
      </c>
      <c r="E8103" s="1">
        <v>24.3</v>
      </c>
      <c r="F8103" s="1">
        <v>24</v>
      </c>
      <c r="G8103" s="1">
        <v>24.25</v>
      </c>
      <c r="H8103" s="1">
        <v>23.8</v>
      </c>
      <c r="I8103" s="1">
        <v>23.95</v>
      </c>
      <c r="J8103" s="1">
        <f>CEILING(E8103*0.9,LOOKUP(E8103*0.9,{0,10,50,100,500},{0.01,0.05,0.1,0.5,1}))</f>
        <v>21.900000000000002</v>
      </c>
      <c r="K8103" s="1">
        <f>CEILING(E8103*0.915,LOOKUP(E8103*0.915,{0,10,50,100,500},{0.01,0.05,0.1,0.5,1}))</f>
        <v>22.25</v>
      </c>
      <c r="L8103" s="1">
        <f>FLOOR(E8103*1.1,LOOKUP(E8103*1.1,{0,10,50,100,500},{0.01,0.05,0.1,0.5,1}))</f>
        <v>26.700000000000003</v>
      </c>
      <c r="M8103" s="1">
        <f t="shared" si="1138"/>
        <v>26.450000000000003</v>
      </c>
      <c r="N8103" s="2">
        <f t="shared" si="1139"/>
        <v>-1.2345679012345708E-2</v>
      </c>
      <c r="O8103" s="2">
        <f t="shared" si="1140"/>
        <v>-2.0576131687243091E-3</v>
      </c>
      <c r="P8103" s="3">
        <f t="shared" si="1142"/>
        <v>0</v>
      </c>
      <c r="Q8103" s="2">
        <f t="shared" si="1141"/>
        <v>-0.62663801815601539</v>
      </c>
      <c r="U8103" s="2">
        <f t="shared" si="1143"/>
        <v>0</v>
      </c>
      <c r="V8103" s="2">
        <f t="shared" si="1146"/>
        <v>-0.82834279149301104</v>
      </c>
      <c r="Z8103" s="1">
        <f t="shared" si="1144"/>
        <v>24.45</v>
      </c>
      <c r="AC8103" s="1" t="str">
        <f t="shared" si="1145"/>
        <v>N</v>
      </c>
    </row>
    <row r="8104" spans="1:29" x14ac:dyDescent="0.25">
      <c r="A8104" s="1">
        <v>20210420</v>
      </c>
      <c r="B8104" s="1">
        <v>3122</v>
      </c>
      <c r="C8104" s="1" t="s">
        <v>69</v>
      </c>
      <c r="D8104" s="1">
        <v>11.7</v>
      </c>
      <c r="E8104" s="1">
        <v>40.15</v>
      </c>
      <c r="F8104" s="1">
        <v>42.4</v>
      </c>
      <c r="G8104" s="1">
        <v>42.5</v>
      </c>
      <c r="H8104" s="1">
        <v>39.6</v>
      </c>
      <c r="I8104" s="1">
        <v>40.200000000000003</v>
      </c>
      <c r="J8104" s="1">
        <f>CEILING(E8104*0.9,LOOKUP(E8104*0.9,{0,10,50,100,500},{0.01,0.05,0.1,0.5,1}))</f>
        <v>36.15</v>
      </c>
      <c r="K8104" s="1">
        <f>CEILING(E8104*0.915,LOOKUP(E8104*0.915,{0,10,50,100,500},{0.01,0.05,0.1,0.5,1}))</f>
        <v>36.75</v>
      </c>
      <c r="L8104" s="1">
        <f>FLOOR(E8104*1.1,LOOKUP(E8104*1.1,{0,10,50,100,500},{0.01,0.05,0.1,0.5,1}))</f>
        <v>44.150000000000006</v>
      </c>
      <c r="M8104" s="1">
        <f t="shared" si="1138"/>
        <v>43.900000000000006</v>
      </c>
      <c r="N8104" s="2">
        <f t="shared" si="1139"/>
        <v>5.6039850560398508E-2</v>
      </c>
      <c r="O8104" s="2">
        <f t="shared" si="1140"/>
        <v>5.8530510585305145E-2</v>
      </c>
      <c r="P8104" s="3">
        <f t="shared" si="1142"/>
        <v>5.23244427860695E-2</v>
      </c>
      <c r="Q8104" s="2">
        <f t="shared" si="1141"/>
        <v>-0.57431357536994587</v>
      </c>
      <c r="U8104" s="2">
        <f t="shared" si="1143"/>
        <v>5.23244427860695E-2</v>
      </c>
      <c r="V8104" s="2">
        <f t="shared" si="1146"/>
        <v>-0.77601834870694153</v>
      </c>
      <c r="Z8104" s="1">
        <f t="shared" si="1144"/>
        <v>40.299999999999997</v>
      </c>
      <c r="AC8104" s="1" t="str">
        <f t="shared" si="1145"/>
        <v>N</v>
      </c>
    </row>
    <row r="8105" spans="1:29" x14ac:dyDescent="0.25">
      <c r="A8105" s="1">
        <v>20210420</v>
      </c>
      <c r="B8105" s="1">
        <v>4804</v>
      </c>
      <c r="C8105" s="1" t="s">
        <v>565</v>
      </c>
      <c r="D8105" s="1">
        <v>8.43</v>
      </c>
      <c r="E8105" s="1">
        <v>14</v>
      </c>
      <c r="F8105" s="1">
        <v>13.95</v>
      </c>
      <c r="G8105" s="1">
        <v>14.25</v>
      </c>
      <c r="H8105" s="1">
        <v>12.9</v>
      </c>
      <c r="I8105" s="1">
        <v>12.9</v>
      </c>
      <c r="J8105" s="1">
        <f>CEILING(E8105*0.9,LOOKUP(E8105*0.9,{0,10,50,100,500},{0.01,0.05,0.1,0.5,1}))</f>
        <v>12.600000000000001</v>
      </c>
      <c r="K8105" s="1">
        <f>CEILING(E8105*0.915,LOOKUP(E8105*0.915,{0,10,50,100,500},{0.01,0.05,0.1,0.5,1}))</f>
        <v>12.850000000000001</v>
      </c>
      <c r="L8105" s="1">
        <f>FLOOR(E8105*1.1,LOOKUP(E8105*1.1,{0,10,50,100,500},{0.01,0.05,0.1,0.5,1}))</f>
        <v>15.4</v>
      </c>
      <c r="M8105" s="1">
        <f t="shared" si="1138"/>
        <v>15.15</v>
      </c>
      <c r="N8105" s="2">
        <f t="shared" si="1139"/>
        <v>-3.5714285714286221E-3</v>
      </c>
      <c r="O8105" s="2">
        <f t="shared" si="1140"/>
        <v>1.7857142857142856E-2</v>
      </c>
      <c r="P8105" s="3">
        <f t="shared" si="1142"/>
        <v>9.4417213178294546E-2</v>
      </c>
      <c r="Q8105" s="2">
        <f t="shared" si="1141"/>
        <v>-0.47989636219165133</v>
      </c>
      <c r="U8105" s="2">
        <f t="shared" si="1143"/>
        <v>9.4417213178294546E-2</v>
      </c>
      <c r="V8105" s="2">
        <f t="shared" si="1146"/>
        <v>-0.68160113552864698</v>
      </c>
      <c r="Z8105" s="1">
        <f t="shared" si="1144"/>
        <v>14.15</v>
      </c>
      <c r="AC8105" s="1" t="str">
        <f t="shared" si="1145"/>
        <v>N</v>
      </c>
    </row>
    <row r="8106" spans="1:29" x14ac:dyDescent="0.25">
      <c r="A8106" s="1">
        <v>20210420</v>
      </c>
      <c r="B8106" s="1">
        <v>3141</v>
      </c>
      <c r="C8106" s="1" t="s">
        <v>57</v>
      </c>
      <c r="D8106" s="1">
        <v>6.75</v>
      </c>
      <c r="E8106" s="1">
        <v>71.2</v>
      </c>
      <c r="F8106" s="1">
        <v>71.2</v>
      </c>
      <c r="G8106" s="1">
        <v>71.5</v>
      </c>
      <c r="H8106" s="1">
        <v>68.5</v>
      </c>
      <c r="I8106" s="1">
        <v>69</v>
      </c>
      <c r="J8106" s="1">
        <f>CEILING(E8106*0.9,LOOKUP(E8106*0.9,{0,10,50,100,500},{0.01,0.05,0.1,0.5,1}))</f>
        <v>64.100000000000009</v>
      </c>
      <c r="K8106" s="1">
        <f>CEILING(E8106*0.915,LOOKUP(E8106*0.915,{0,10,50,100,500},{0.01,0.05,0.1,0.5,1}))</f>
        <v>65.2</v>
      </c>
      <c r="L8106" s="1">
        <f>FLOOR(E8106*1.1,LOOKUP(E8106*1.1,{0,10,50,100,500},{0.01,0.05,0.1,0.5,1}))</f>
        <v>78.300000000000011</v>
      </c>
      <c r="M8106" s="1">
        <f t="shared" si="1138"/>
        <v>77.800000000000011</v>
      </c>
      <c r="N8106" s="2">
        <f t="shared" si="1139"/>
        <v>0</v>
      </c>
      <c r="O8106" s="2">
        <f t="shared" si="1140"/>
        <v>4.2134831460673757E-3</v>
      </c>
      <c r="P8106" s="3">
        <f t="shared" si="1142"/>
        <v>3.3865079710144977E-2</v>
      </c>
      <c r="Q8106" s="2">
        <f t="shared" si="1141"/>
        <v>-0.44603128248150636</v>
      </c>
      <c r="U8106" s="2">
        <f t="shared" si="1143"/>
        <v>0</v>
      </c>
      <c r="V8106" s="2">
        <f t="shared" si="1146"/>
        <v>-0.68160113552864698</v>
      </c>
      <c r="Z8106" s="1">
        <f t="shared" si="1144"/>
        <v>71.5</v>
      </c>
      <c r="AC8106" s="1" t="str">
        <f t="shared" si="1145"/>
        <v>Y</v>
      </c>
    </row>
    <row r="8107" spans="1:29" x14ac:dyDescent="0.25">
      <c r="A8107" s="1">
        <v>20210421</v>
      </c>
      <c r="B8107" s="1">
        <v>3122</v>
      </c>
      <c r="C8107" s="1" t="s">
        <v>69</v>
      </c>
      <c r="D8107" s="1">
        <v>24.21</v>
      </c>
      <c r="E8107" s="1">
        <v>40.200000000000003</v>
      </c>
      <c r="F8107" s="1">
        <v>40.200000000000003</v>
      </c>
      <c r="G8107" s="1">
        <v>41.45</v>
      </c>
      <c r="H8107" s="1">
        <v>37</v>
      </c>
      <c r="I8107" s="1">
        <v>37.75</v>
      </c>
      <c r="J8107" s="1">
        <f>CEILING(E8107*0.9,LOOKUP(E8107*0.9,{0,10,50,100,500},{0.01,0.05,0.1,0.5,1}))</f>
        <v>36.200000000000003</v>
      </c>
      <c r="K8107" s="1">
        <f>CEILING(E8107*0.915,LOOKUP(E8107*0.915,{0,10,50,100,500},{0.01,0.05,0.1,0.5,1}))</f>
        <v>36.800000000000004</v>
      </c>
      <c r="L8107" s="1">
        <f>FLOOR(E8107*1.1,LOOKUP(E8107*1.1,{0,10,50,100,500},{0.01,0.05,0.1,0.5,1}))</f>
        <v>44.2</v>
      </c>
      <c r="M8107" s="1">
        <f t="shared" si="1138"/>
        <v>43.95</v>
      </c>
      <c r="N8107" s="2">
        <f t="shared" si="1139"/>
        <v>0</v>
      </c>
      <c r="O8107" s="2">
        <f t="shared" si="1140"/>
        <v>3.1094527363184077E-2</v>
      </c>
      <c r="P8107" s="3">
        <f t="shared" si="1142"/>
        <v>6.6445380132450368E-2</v>
      </c>
      <c r="Q8107" s="2">
        <f t="shared" si="1141"/>
        <v>-0.37958590234905598</v>
      </c>
      <c r="U8107" s="2">
        <f t="shared" si="1143"/>
        <v>6.6445380132450368E-2</v>
      </c>
      <c r="V8107" s="2">
        <f t="shared" si="1146"/>
        <v>-0.6151557553961966</v>
      </c>
      <c r="Z8107" s="1">
        <f t="shared" si="1144"/>
        <v>40.35</v>
      </c>
      <c r="AC8107" s="1" t="str">
        <f t="shared" si="1145"/>
        <v>N</v>
      </c>
    </row>
    <row r="8108" spans="1:29" x14ac:dyDescent="0.25">
      <c r="A8108" s="1">
        <v>20210421</v>
      </c>
      <c r="B8108" s="1">
        <v>4960</v>
      </c>
      <c r="C8108" s="1" t="s">
        <v>147</v>
      </c>
      <c r="D8108" s="1">
        <v>11.26</v>
      </c>
      <c r="E8108" s="1">
        <v>15.05</v>
      </c>
      <c r="F8108" s="1">
        <v>15.35</v>
      </c>
      <c r="G8108" s="1">
        <v>15.8</v>
      </c>
      <c r="H8108" s="1">
        <v>13.95</v>
      </c>
      <c r="I8108" s="1">
        <v>14.35</v>
      </c>
      <c r="J8108" s="1">
        <f>CEILING(E8108*0.9,LOOKUP(E8108*0.9,{0,10,50,100,500},{0.01,0.05,0.1,0.5,1}))</f>
        <v>13.55</v>
      </c>
      <c r="K8108" s="1">
        <f>CEILING(E8108*0.915,LOOKUP(E8108*0.915,{0,10,50,100,500},{0.01,0.05,0.1,0.5,1}))</f>
        <v>13.8</v>
      </c>
      <c r="L8108" s="1">
        <f>FLOOR(E8108*1.1,LOOKUP(E8108*1.1,{0,10,50,100,500},{0.01,0.05,0.1,0.5,1}))</f>
        <v>16.55</v>
      </c>
      <c r="M8108" s="1">
        <f t="shared" si="1138"/>
        <v>16.3</v>
      </c>
      <c r="N8108" s="2">
        <f t="shared" si="1139"/>
        <v>1.9933554817275677E-2</v>
      </c>
      <c r="O8108" s="2">
        <f t="shared" si="1140"/>
        <v>4.9833887043189369E-2</v>
      </c>
      <c r="P8108" s="3">
        <f t="shared" si="1142"/>
        <v>6.7256076655052233E-2</v>
      </c>
      <c r="Q8108" s="2">
        <f t="shared" si="1141"/>
        <v>-0.31232982569400375</v>
      </c>
      <c r="U8108" s="2">
        <f t="shared" si="1143"/>
        <v>6.7256076655052233E-2</v>
      </c>
      <c r="V8108" s="2">
        <f t="shared" si="1146"/>
        <v>-0.54789967874114431</v>
      </c>
      <c r="Z8108" s="1">
        <f t="shared" si="1144"/>
        <v>15.200000000000001</v>
      </c>
      <c r="AC8108" s="1" t="str">
        <f t="shared" si="1145"/>
        <v>N</v>
      </c>
    </row>
    <row r="8109" spans="1:29" x14ac:dyDescent="0.25">
      <c r="A8109" s="1">
        <v>20210421</v>
      </c>
      <c r="B8109" s="1">
        <v>1732</v>
      </c>
      <c r="C8109" s="1" t="s">
        <v>40</v>
      </c>
      <c r="D8109" s="1">
        <v>10.89</v>
      </c>
      <c r="E8109" s="1">
        <v>27.3</v>
      </c>
      <c r="F8109" s="1">
        <v>27.3</v>
      </c>
      <c r="G8109" s="1">
        <v>27.8</v>
      </c>
      <c r="H8109" s="1">
        <v>26.2</v>
      </c>
      <c r="I8109" s="1">
        <v>26.4</v>
      </c>
      <c r="J8109" s="1">
        <f>CEILING(E8109*0.9,LOOKUP(E8109*0.9,{0,10,50,100,500},{0.01,0.05,0.1,0.5,1}))</f>
        <v>24.6</v>
      </c>
      <c r="K8109" s="1">
        <f>CEILING(E8109*0.915,LOOKUP(E8109*0.915,{0,10,50,100,500},{0.01,0.05,0.1,0.5,1}))</f>
        <v>25</v>
      </c>
      <c r="L8109" s="1">
        <f>FLOOR(E8109*1.1,LOOKUP(E8109*1.1,{0,10,50,100,500},{0.01,0.05,0.1,0.5,1}))</f>
        <v>30</v>
      </c>
      <c r="M8109" s="1">
        <f t="shared" si="1138"/>
        <v>29.75</v>
      </c>
      <c r="N8109" s="2">
        <f t="shared" si="1139"/>
        <v>0</v>
      </c>
      <c r="O8109" s="2">
        <f t="shared" si="1140"/>
        <v>1.8315018315018316E-2</v>
      </c>
      <c r="P8109" s="3">
        <f t="shared" si="1142"/>
        <v>3.739919886363631E-2</v>
      </c>
      <c r="Q8109" s="2">
        <f t="shared" si="1141"/>
        <v>-0.27493062683036745</v>
      </c>
      <c r="U8109" s="2">
        <f t="shared" si="1143"/>
        <v>3.739919886363631E-2</v>
      </c>
      <c r="V8109" s="2">
        <f t="shared" si="1146"/>
        <v>-0.51050047987750802</v>
      </c>
      <c r="Z8109" s="1">
        <f t="shared" si="1144"/>
        <v>27.45</v>
      </c>
      <c r="AC8109" s="1" t="str">
        <f t="shared" si="1145"/>
        <v>N</v>
      </c>
    </row>
    <row r="8110" spans="1:29" x14ac:dyDescent="0.25">
      <c r="A8110" s="1">
        <v>20210421</v>
      </c>
      <c r="B8110" s="1">
        <v>2426</v>
      </c>
      <c r="C8110" s="1" t="s">
        <v>208</v>
      </c>
      <c r="D8110" s="1">
        <v>9.1</v>
      </c>
      <c r="E8110" s="1">
        <v>30</v>
      </c>
      <c r="F8110" s="1">
        <v>29.85</v>
      </c>
      <c r="G8110" s="1">
        <v>29.9</v>
      </c>
      <c r="H8110" s="1">
        <v>28.2</v>
      </c>
      <c r="I8110" s="1">
        <v>28.2</v>
      </c>
      <c r="J8110" s="1">
        <f>CEILING(E8110*0.9,LOOKUP(E8110*0.9,{0,10,50,100,500},{0.01,0.05,0.1,0.5,1}))</f>
        <v>27</v>
      </c>
      <c r="K8110" s="1">
        <f>CEILING(E8110*0.915,LOOKUP(E8110*0.915,{0,10,50,100,500},{0.01,0.05,0.1,0.5,1}))</f>
        <v>27.450000000000003</v>
      </c>
      <c r="L8110" s="1">
        <f>FLOOR(E8110*1.1,LOOKUP(E8110*1.1,{0,10,50,100,500},{0.01,0.05,0.1,0.5,1}))</f>
        <v>33</v>
      </c>
      <c r="M8110" s="1">
        <f t="shared" si="1138"/>
        <v>32.75</v>
      </c>
      <c r="N8110" s="2">
        <f t="shared" si="1139"/>
        <v>-4.9999999999999524E-3</v>
      </c>
      <c r="O8110" s="2">
        <f t="shared" si="1140"/>
        <v>-3.3333333333333808E-3</v>
      </c>
      <c r="P8110" s="3">
        <f t="shared" si="1142"/>
        <v>0</v>
      </c>
      <c r="Q8110" s="2">
        <f t="shared" si="1141"/>
        <v>-0.27493062683036745</v>
      </c>
      <c r="U8110" s="2">
        <f t="shared" si="1143"/>
        <v>0</v>
      </c>
      <c r="V8110" s="2">
        <f t="shared" si="1146"/>
        <v>-0.51050047987750802</v>
      </c>
      <c r="Z8110" s="1">
        <f t="shared" si="1144"/>
        <v>30.15</v>
      </c>
      <c r="AC8110" s="1" t="str">
        <f t="shared" si="1145"/>
        <v>N</v>
      </c>
    </row>
    <row r="8111" spans="1:29" x14ac:dyDescent="0.25">
      <c r="A8111" s="1">
        <v>20210421</v>
      </c>
      <c r="B8111" s="1">
        <v>8088</v>
      </c>
      <c r="C8111" s="1" t="s">
        <v>516</v>
      </c>
      <c r="D8111" s="1">
        <v>8.91</v>
      </c>
      <c r="E8111" s="1">
        <v>32</v>
      </c>
      <c r="F8111" s="1">
        <v>32.700000000000003</v>
      </c>
      <c r="G8111" s="1">
        <v>33.799999999999997</v>
      </c>
      <c r="H8111" s="1">
        <v>30.7</v>
      </c>
      <c r="I8111" s="1">
        <v>31</v>
      </c>
      <c r="J8111" s="1">
        <f>CEILING(E8111*0.9,LOOKUP(E8111*0.9,{0,10,50,100,500},{0.01,0.05,0.1,0.5,1}))</f>
        <v>28.8</v>
      </c>
      <c r="K8111" s="1">
        <f>CEILING(E8111*0.915,LOOKUP(E8111*0.915,{0,10,50,100,500},{0.01,0.05,0.1,0.5,1}))</f>
        <v>29.3</v>
      </c>
      <c r="L8111" s="1">
        <f>FLOOR(E8111*1.1,LOOKUP(E8111*1.1,{0,10,50,100,500},{0.01,0.05,0.1,0.5,1}))</f>
        <v>35.200000000000003</v>
      </c>
      <c r="M8111" s="1">
        <f t="shared" si="1138"/>
        <v>34.950000000000003</v>
      </c>
      <c r="N8111" s="2">
        <f t="shared" si="1139"/>
        <v>2.1875000000000089E-2</v>
      </c>
      <c r="O8111" s="2">
        <f t="shared" si="1140"/>
        <v>5.6249999999999911E-2</v>
      </c>
      <c r="P8111" s="3">
        <f t="shared" si="1142"/>
        <v>5.2436570967742041E-2</v>
      </c>
      <c r="Q8111" s="2">
        <f t="shared" si="1141"/>
        <v>-0.22249405586262541</v>
      </c>
      <c r="U8111" s="2">
        <f t="shared" si="1143"/>
        <v>5.2436570967742041E-2</v>
      </c>
      <c r="V8111" s="2">
        <f t="shared" si="1146"/>
        <v>-0.458063908909766</v>
      </c>
      <c r="Z8111" s="1">
        <f t="shared" si="1144"/>
        <v>32.15</v>
      </c>
      <c r="AC8111" s="1" t="str">
        <f t="shared" si="1145"/>
        <v>N</v>
      </c>
    </row>
    <row r="8112" spans="1:29" x14ac:dyDescent="0.25">
      <c r="A8112" s="1">
        <v>20210421</v>
      </c>
      <c r="B8112" s="1">
        <v>3441</v>
      </c>
      <c r="C8112" s="1" t="s">
        <v>384</v>
      </c>
      <c r="D8112" s="1">
        <v>7.53</v>
      </c>
      <c r="E8112" s="1">
        <v>43.9</v>
      </c>
      <c r="F8112" s="1">
        <v>43.15</v>
      </c>
      <c r="G8112" s="1">
        <v>43.6</v>
      </c>
      <c r="H8112" s="1">
        <v>40.799999999999997</v>
      </c>
      <c r="I8112" s="1">
        <v>41</v>
      </c>
      <c r="J8112" s="1">
        <f>CEILING(E8112*0.9,LOOKUP(E8112*0.9,{0,10,50,100,500},{0.01,0.05,0.1,0.5,1}))</f>
        <v>39.550000000000004</v>
      </c>
      <c r="K8112" s="1">
        <f>CEILING(E8112*0.915,LOOKUP(E8112*0.915,{0,10,50,100,500},{0.01,0.05,0.1,0.5,1}))</f>
        <v>40.200000000000003</v>
      </c>
      <c r="L8112" s="1">
        <f>FLOOR(E8112*1.1,LOOKUP(E8112*1.1,{0,10,50,100,500},{0.01,0.05,0.1,0.5,1}))</f>
        <v>48.25</v>
      </c>
      <c r="M8112" s="1">
        <f t="shared" si="1138"/>
        <v>48</v>
      </c>
      <c r="N8112" s="2">
        <f t="shared" si="1139"/>
        <v>-1.7084282460136675E-2</v>
      </c>
      <c r="O8112" s="2">
        <f t="shared" si="1140"/>
        <v>-6.8337129840546048E-3</v>
      </c>
      <c r="P8112" s="3">
        <f t="shared" si="1142"/>
        <v>0</v>
      </c>
      <c r="Q8112" s="2">
        <f t="shared" si="1141"/>
        <v>-0.22249405586262541</v>
      </c>
      <c r="U8112" s="2">
        <f t="shared" si="1143"/>
        <v>0</v>
      </c>
      <c r="V8112" s="2">
        <f t="shared" si="1146"/>
        <v>-0.458063908909766</v>
      </c>
      <c r="Z8112" s="1">
        <f t="shared" si="1144"/>
        <v>44.05</v>
      </c>
      <c r="AC8112" s="1" t="str">
        <f t="shared" si="1145"/>
        <v>N</v>
      </c>
    </row>
    <row r="8113" spans="1:29" x14ac:dyDescent="0.25">
      <c r="A8113" s="1">
        <v>20210421</v>
      </c>
      <c r="B8113" s="1">
        <v>6290</v>
      </c>
      <c r="C8113" s="1" t="s">
        <v>178</v>
      </c>
      <c r="D8113" s="1">
        <v>7.04</v>
      </c>
      <c r="E8113" s="1">
        <v>74.3</v>
      </c>
      <c r="F8113" s="1">
        <v>75.7</v>
      </c>
      <c r="G8113" s="1">
        <v>75.8</v>
      </c>
      <c r="H8113" s="1">
        <v>71.099999999999994</v>
      </c>
      <c r="I8113" s="1">
        <v>72</v>
      </c>
      <c r="J8113" s="1">
        <f>CEILING(E8113*0.9,LOOKUP(E8113*0.9,{0,10,50,100,500},{0.01,0.05,0.1,0.5,1}))</f>
        <v>66.900000000000006</v>
      </c>
      <c r="K8113" s="1">
        <f>CEILING(E8113*0.915,LOOKUP(E8113*0.915,{0,10,50,100,500},{0.01,0.05,0.1,0.5,1}))</f>
        <v>68</v>
      </c>
      <c r="L8113" s="1">
        <f>FLOOR(E8113*1.1,LOOKUP(E8113*1.1,{0,10,50,100,500},{0.01,0.05,0.1,0.5,1}))</f>
        <v>81.7</v>
      </c>
      <c r="M8113" s="1">
        <f t="shared" si="1138"/>
        <v>81.2</v>
      </c>
      <c r="N8113" s="2">
        <f t="shared" si="1139"/>
        <v>1.8842530282638031E-2</v>
      </c>
      <c r="O8113" s="2">
        <f t="shared" si="1140"/>
        <v>2.0188425302826381E-2</v>
      </c>
      <c r="P8113" s="3">
        <f t="shared" si="1142"/>
        <v>4.8993301388888917E-2</v>
      </c>
      <c r="Q8113" s="2">
        <f t="shared" si="1141"/>
        <v>-0.1735007544737365</v>
      </c>
      <c r="U8113" s="2">
        <f t="shared" si="1143"/>
        <v>4.8993301388888917E-2</v>
      </c>
      <c r="V8113" s="2">
        <f t="shared" si="1146"/>
        <v>-0.40907060752087709</v>
      </c>
      <c r="Z8113" s="1">
        <f t="shared" si="1144"/>
        <v>74.599999999999994</v>
      </c>
      <c r="AC8113" s="1" t="str">
        <f t="shared" si="1145"/>
        <v>N</v>
      </c>
    </row>
    <row r="8114" spans="1:29" x14ac:dyDescent="0.25">
      <c r="A8114" s="1">
        <v>20210421</v>
      </c>
      <c r="B8114" s="1">
        <v>6219</v>
      </c>
      <c r="C8114" s="1" t="s">
        <v>745</v>
      </c>
      <c r="D8114" s="1">
        <v>6.76</v>
      </c>
      <c r="E8114" s="1">
        <v>25.55</v>
      </c>
      <c r="F8114" s="1">
        <v>25.6</v>
      </c>
      <c r="G8114" s="1">
        <v>26.45</v>
      </c>
      <c r="H8114" s="1">
        <v>24.85</v>
      </c>
      <c r="I8114" s="1">
        <v>25.4</v>
      </c>
      <c r="J8114" s="1">
        <f>CEILING(E8114*0.9,LOOKUP(E8114*0.9,{0,10,50,100,500},{0.01,0.05,0.1,0.5,1}))</f>
        <v>23</v>
      </c>
      <c r="K8114" s="1">
        <f>CEILING(E8114*0.915,LOOKUP(E8114*0.915,{0,10,50,100,500},{0.01,0.05,0.1,0.5,1}))</f>
        <v>23.400000000000002</v>
      </c>
      <c r="L8114" s="1">
        <f>FLOOR(E8114*1.1,LOOKUP(E8114*1.1,{0,10,50,100,500},{0.01,0.05,0.1,0.5,1}))</f>
        <v>28.1</v>
      </c>
      <c r="M8114" s="1">
        <f t="shared" si="1138"/>
        <v>27.85</v>
      </c>
      <c r="N8114" s="2">
        <f t="shared" si="1139"/>
        <v>1.9569471624266421E-3</v>
      </c>
      <c r="O8114" s="2">
        <f t="shared" si="1140"/>
        <v>3.5225048923679003E-2</v>
      </c>
      <c r="P8114" s="3">
        <f t="shared" si="1142"/>
        <v>9.4905944881889803E-3</v>
      </c>
      <c r="Q8114" s="2">
        <f t="shared" si="1141"/>
        <v>-0.16401015998554752</v>
      </c>
      <c r="U8114" s="2">
        <f t="shared" si="1143"/>
        <v>9.4905944881889803E-3</v>
      </c>
      <c r="V8114" s="2">
        <f t="shared" si="1146"/>
        <v>-0.39958001303268809</v>
      </c>
      <c r="Z8114" s="1">
        <f t="shared" si="1144"/>
        <v>25.7</v>
      </c>
      <c r="AC8114" s="1" t="str">
        <f t="shared" si="1145"/>
        <v>N</v>
      </c>
    </row>
    <row r="8115" spans="1:29" x14ac:dyDescent="0.25">
      <c r="A8115" s="1">
        <v>20210422</v>
      </c>
      <c r="B8115" s="1">
        <v>4534</v>
      </c>
      <c r="C8115" s="1" t="s">
        <v>485</v>
      </c>
      <c r="D8115" s="1">
        <v>11.16</v>
      </c>
      <c r="E8115" s="1">
        <v>15.95</v>
      </c>
      <c r="F8115" s="1">
        <v>16.100000000000001</v>
      </c>
      <c r="G8115" s="1">
        <v>17.5</v>
      </c>
      <c r="H8115" s="1">
        <v>15</v>
      </c>
      <c r="I8115" s="1">
        <v>15</v>
      </c>
      <c r="J8115" s="1">
        <f>CEILING(E8115*0.9,LOOKUP(E8115*0.9,{0,10,50,100,500},{0.01,0.05,0.1,0.5,1}))</f>
        <v>14.4</v>
      </c>
      <c r="K8115" s="1">
        <f>CEILING(E8115*0.915,LOOKUP(E8115*0.915,{0,10,50,100,500},{0.01,0.05,0.1,0.5,1}))</f>
        <v>14.600000000000001</v>
      </c>
      <c r="L8115" s="1">
        <f>FLOOR(E8115*1.1,LOOKUP(E8115*1.1,{0,10,50,100,500},{0.01,0.05,0.1,0.5,1}))</f>
        <v>17.5</v>
      </c>
      <c r="M8115" s="1">
        <f t="shared" si="1138"/>
        <v>17.25</v>
      </c>
      <c r="N8115" s="2">
        <f t="shared" si="1139"/>
        <v>9.4043887147336764E-3</v>
      </c>
      <c r="O8115" s="2">
        <f t="shared" si="1140"/>
        <v>9.7178683385579986E-2</v>
      </c>
      <c r="P8115" s="3">
        <f t="shared" si="1142"/>
        <v>-6.8838066666666517E-2</v>
      </c>
      <c r="Q8115" s="2">
        <f t="shared" si="1141"/>
        <v>-0.23284822665221405</v>
      </c>
      <c r="U8115" s="2">
        <f t="shared" si="1143"/>
        <v>-6.8838066666666517E-2</v>
      </c>
      <c r="V8115" s="2">
        <f t="shared" si="1146"/>
        <v>-0.46841807969935462</v>
      </c>
      <c r="Z8115" s="1">
        <f t="shared" si="1144"/>
        <v>16.099999999999998</v>
      </c>
      <c r="AC8115" s="1" t="str">
        <f t="shared" si="1145"/>
        <v>N</v>
      </c>
    </row>
    <row r="8116" spans="1:29" x14ac:dyDescent="0.25">
      <c r="A8116" s="1">
        <v>20210423</v>
      </c>
      <c r="B8116" s="1">
        <v>4967</v>
      </c>
      <c r="C8116" s="1" t="s">
        <v>276</v>
      </c>
      <c r="D8116" s="1">
        <v>29.18</v>
      </c>
      <c r="E8116" s="1">
        <v>60.9</v>
      </c>
      <c r="F8116" s="1">
        <v>66.900000000000006</v>
      </c>
      <c r="G8116" s="1">
        <v>66.900000000000006</v>
      </c>
      <c r="H8116" s="1">
        <v>64.5</v>
      </c>
      <c r="I8116" s="1">
        <v>66.900000000000006</v>
      </c>
      <c r="J8116" s="1">
        <f>CEILING(E8116*0.9,LOOKUP(E8116*0.9,{0,10,50,100,500},{0.01,0.05,0.1,0.5,1}))</f>
        <v>54.900000000000006</v>
      </c>
      <c r="K8116" s="1">
        <f>CEILING(E8116*0.915,LOOKUP(E8116*0.915,{0,10,50,100,500},{0.01,0.05,0.1,0.5,1}))</f>
        <v>55.800000000000004</v>
      </c>
      <c r="L8116" s="1">
        <f>FLOOR(E8116*1.1,LOOKUP(E8116*1.1,{0,10,50,100,500},{0.01,0.05,0.1,0.5,1}))</f>
        <v>66.900000000000006</v>
      </c>
      <c r="M8116" s="1">
        <f t="shared" si="1138"/>
        <v>66.400000000000006</v>
      </c>
      <c r="N8116" s="2">
        <f t="shared" si="1139"/>
        <v>9.8522167487684845E-2</v>
      </c>
      <c r="O8116" s="2">
        <f t="shared" si="1140"/>
        <v>9.8522167487684845E-2</v>
      </c>
      <c r="P8116" s="3">
        <f t="shared" si="1142"/>
        <v>5.217820783132392E-3</v>
      </c>
      <c r="Q8116" s="2">
        <f t="shared" si="1141"/>
        <v>-0.22763040586908165</v>
      </c>
      <c r="U8116" s="2">
        <f t="shared" si="1143"/>
        <v>5.217820783132392E-3</v>
      </c>
      <c r="V8116" s="2">
        <f t="shared" si="1146"/>
        <v>-0.46320025891622224</v>
      </c>
      <c r="Z8116" s="1">
        <f t="shared" si="1144"/>
        <v>61.199999999999996</v>
      </c>
      <c r="AC8116" s="1" t="str">
        <f t="shared" si="1145"/>
        <v>N</v>
      </c>
    </row>
    <row r="8117" spans="1:29" x14ac:dyDescent="0.25">
      <c r="A8117" s="1">
        <v>20210423</v>
      </c>
      <c r="B8117" s="1">
        <v>3122</v>
      </c>
      <c r="C8117" s="1" t="s">
        <v>69</v>
      </c>
      <c r="D8117" s="1">
        <v>14.75</v>
      </c>
      <c r="E8117" s="1">
        <v>41.5</v>
      </c>
      <c r="F8117" s="1">
        <v>43.4</v>
      </c>
      <c r="G8117" s="1">
        <v>44.5</v>
      </c>
      <c r="H8117" s="1">
        <v>41.5</v>
      </c>
      <c r="I8117" s="1">
        <v>41.55</v>
      </c>
      <c r="J8117" s="1">
        <f>CEILING(E8117*0.9,LOOKUP(E8117*0.9,{0,10,50,100,500},{0.01,0.05,0.1,0.5,1}))</f>
        <v>37.35</v>
      </c>
      <c r="K8117" s="1">
        <f>CEILING(E8117*0.915,LOOKUP(E8117*0.915,{0,10,50,100,500},{0.01,0.05,0.1,0.5,1}))</f>
        <v>38</v>
      </c>
      <c r="L8117" s="1">
        <f>FLOOR(E8117*1.1,LOOKUP(E8117*1.1,{0,10,50,100,500},{0.01,0.05,0.1,0.5,1}))</f>
        <v>45.650000000000006</v>
      </c>
      <c r="M8117" s="1">
        <f t="shared" si="1138"/>
        <v>45.400000000000006</v>
      </c>
      <c r="N8117" s="2">
        <f t="shared" si="1139"/>
        <v>4.5783132530120445E-2</v>
      </c>
      <c r="O8117" s="2">
        <f t="shared" si="1140"/>
        <v>7.2289156626506021E-2</v>
      </c>
      <c r="P8117" s="3">
        <f t="shared" si="1142"/>
        <v>4.2142116726835072E-2</v>
      </c>
      <c r="Q8117" s="2">
        <f t="shared" si="1141"/>
        <v>-0.18548828914224658</v>
      </c>
      <c r="U8117" s="2">
        <f t="shared" si="1143"/>
        <v>4.2142116726835072E-2</v>
      </c>
      <c r="V8117" s="2">
        <f t="shared" si="1146"/>
        <v>-0.4210581421893872</v>
      </c>
      <c r="Z8117" s="1">
        <f t="shared" si="1144"/>
        <v>41.65</v>
      </c>
      <c r="AC8117" s="1" t="str">
        <f t="shared" si="1145"/>
        <v>N</v>
      </c>
    </row>
    <row r="8118" spans="1:29" x14ac:dyDescent="0.25">
      <c r="A8118" s="1">
        <v>20210423</v>
      </c>
      <c r="B8118" s="1">
        <v>5386</v>
      </c>
      <c r="C8118" s="1" t="s">
        <v>140</v>
      </c>
      <c r="D8118" s="1">
        <v>12.77</v>
      </c>
      <c r="E8118" s="1">
        <v>66.3</v>
      </c>
      <c r="F8118" s="1">
        <v>64</v>
      </c>
      <c r="G8118" s="1">
        <v>69.400000000000006</v>
      </c>
      <c r="H8118" s="1">
        <v>64</v>
      </c>
      <c r="I8118" s="1">
        <v>65.599999999999994</v>
      </c>
      <c r="J8118" s="1">
        <f>CEILING(E8118*0.9,LOOKUP(E8118*0.9,{0,10,50,100,500},{0.01,0.05,0.1,0.5,1}))</f>
        <v>59.7</v>
      </c>
      <c r="K8118" s="1">
        <f>CEILING(E8118*0.915,LOOKUP(E8118*0.915,{0,10,50,100,500},{0.01,0.05,0.1,0.5,1}))</f>
        <v>60.7</v>
      </c>
      <c r="L8118" s="1">
        <f>FLOOR(E8118*1.1,LOOKUP(E8118*1.1,{0,10,50,100,500},{0.01,0.05,0.1,0.5,1}))</f>
        <v>72.900000000000006</v>
      </c>
      <c r="M8118" s="1">
        <f t="shared" si="1138"/>
        <v>72.400000000000006</v>
      </c>
      <c r="N8118" s="2">
        <f t="shared" si="1139"/>
        <v>-3.469079939668171E-2</v>
      </c>
      <c r="O8118" s="2">
        <f t="shared" si="1140"/>
        <v>4.675716440422336E-2</v>
      </c>
      <c r="P8118" s="3">
        <f t="shared" si="1142"/>
        <v>1.2916954268292652E-2</v>
      </c>
      <c r="Q8118" s="2">
        <f t="shared" si="1141"/>
        <v>-0.17257133487395393</v>
      </c>
      <c r="U8118" s="2">
        <f t="shared" si="1143"/>
        <v>1.2916954268292652E-2</v>
      </c>
      <c r="V8118" s="2">
        <f t="shared" si="1146"/>
        <v>-0.40814118792109455</v>
      </c>
      <c r="Z8118" s="1">
        <f t="shared" si="1144"/>
        <v>66.599999999999994</v>
      </c>
      <c r="AC8118" s="1" t="str">
        <f t="shared" si="1145"/>
        <v>N</v>
      </c>
    </row>
    <row r="8119" spans="1:29" x14ac:dyDescent="0.25">
      <c r="A8119" s="1">
        <v>20210423</v>
      </c>
      <c r="B8119" s="1">
        <v>6217</v>
      </c>
      <c r="C8119" s="1" t="s">
        <v>77</v>
      </c>
      <c r="D8119" s="1">
        <v>11.38</v>
      </c>
      <c r="E8119" s="1">
        <v>47</v>
      </c>
      <c r="F8119" s="1">
        <v>48.8</v>
      </c>
      <c r="G8119" s="1">
        <v>49</v>
      </c>
      <c r="H8119" s="1">
        <v>45.65</v>
      </c>
      <c r="I8119" s="1">
        <v>47.15</v>
      </c>
      <c r="J8119" s="1">
        <f>CEILING(E8119*0.9,LOOKUP(E8119*0.9,{0,10,50,100,500},{0.01,0.05,0.1,0.5,1}))</f>
        <v>42.300000000000004</v>
      </c>
      <c r="K8119" s="1">
        <f>CEILING(E8119*0.915,LOOKUP(E8119*0.915,{0,10,50,100,500},{0.01,0.05,0.1,0.5,1}))</f>
        <v>43.050000000000004</v>
      </c>
      <c r="L8119" s="1">
        <f>FLOOR(E8119*1.1,LOOKUP(E8119*1.1,{0,10,50,100,500},{0.01,0.05,0.1,0.5,1}))</f>
        <v>51.7</v>
      </c>
      <c r="M8119" s="1">
        <f t="shared" si="1138"/>
        <v>51.2</v>
      </c>
      <c r="N8119" s="2">
        <f t="shared" si="1139"/>
        <v>3.8297872340425469E-2</v>
      </c>
      <c r="O8119" s="2">
        <f t="shared" si="1140"/>
        <v>4.2553191489361701E-2</v>
      </c>
      <c r="P8119" s="3">
        <f t="shared" si="1142"/>
        <v>3.2630242841993541E-2</v>
      </c>
      <c r="Q8119" s="2">
        <f t="shared" si="1141"/>
        <v>-0.1399410920319604</v>
      </c>
      <c r="U8119" s="2">
        <f t="shared" si="1143"/>
        <v>3.2630242841993541E-2</v>
      </c>
      <c r="V8119" s="2">
        <f t="shared" si="1146"/>
        <v>-0.37551094507910099</v>
      </c>
      <c r="Z8119" s="1">
        <f t="shared" si="1144"/>
        <v>47.15</v>
      </c>
      <c r="AC8119" s="1" t="str">
        <f t="shared" si="1145"/>
        <v>N</v>
      </c>
    </row>
    <row r="8120" spans="1:29" x14ac:dyDescent="0.25">
      <c r="A8120" s="1">
        <v>20210423</v>
      </c>
      <c r="B8120" s="1">
        <v>8040</v>
      </c>
      <c r="C8120" s="1" t="s">
        <v>234</v>
      </c>
      <c r="D8120" s="1">
        <v>11</v>
      </c>
      <c r="E8120" s="1">
        <v>53.9</v>
      </c>
      <c r="F8120" s="1">
        <v>55</v>
      </c>
      <c r="G8120" s="1">
        <v>57</v>
      </c>
      <c r="H8120" s="1">
        <v>53</v>
      </c>
      <c r="I8120" s="1">
        <v>53.5</v>
      </c>
      <c r="J8120" s="1">
        <f>CEILING(E8120*0.9,LOOKUP(E8120*0.9,{0,10,50,100,500},{0.01,0.05,0.1,0.5,1}))</f>
        <v>48.550000000000004</v>
      </c>
      <c r="K8120" s="1">
        <f>CEILING(E8120*0.915,LOOKUP(E8120*0.915,{0,10,50,100,500},{0.01,0.05,0.1,0.5,1}))</f>
        <v>49.35</v>
      </c>
      <c r="L8120" s="1">
        <f>FLOOR(E8120*1.1,LOOKUP(E8120*1.1,{0,10,50,100,500},{0.01,0.05,0.1,0.5,1}))</f>
        <v>59.2</v>
      </c>
      <c r="M8120" s="1">
        <f t="shared" si="1138"/>
        <v>58.7</v>
      </c>
      <c r="N8120" s="2">
        <f t="shared" si="1139"/>
        <v>2.0408163265306149E-2</v>
      </c>
      <c r="O8120" s="2">
        <f t="shared" si="1140"/>
        <v>5.7513914656771831E-2</v>
      </c>
      <c r="P8120" s="3">
        <f t="shared" si="1142"/>
        <v>2.5686140186915885E-2</v>
      </c>
      <c r="Q8120" s="2">
        <f t="shared" si="1141"/>
        <v>-0.11425495184504451</v>
      </c>
      <c r="U8120" s="2">
        <f t="shared" si="1143"/>
        <v>2.5686140186915885E-2</v>
      </c>
      <c r="V8120" s="2">
        <f t="shared" si="1146"/>
        <v>-0.34982480489218509</v>
      </c>
      <c r="Z8120" s="1">
        <f t="shared" si="1144"/>
        <v>54.199999999999996</v>
      </c>
      <c r="AC8120" s="1" t="str">
        <f t="shared" si="1145"/>
        <v>N</v>
      </c>
    </row>
    <row r="8121" spans="1:29" x14ac:dyDescent="0.25">
      <c r="A8121" s="1">
        <v>20210423</v>
      </c>
      <c r="B8121" s="1">
        <v>2342</v>
      </c>
      <c r="C8121" s="1" t="s">
        <v>228</v>
      </c>
      <c r="D8121" s="1">
        <v>9.0500000000000007</v>
      </c>
      <c r="E8121" s="1">
        <v>40.799999999999997</v>
      </c>
      <c r="F8121" s="1">
        <v>41.4</v>
      </c>
      <c r="G8121" s="1">
        <v>41.4</v>
      </c>
      <c r="H8121" s="1">
        <v>40</v>
      </c>
      <c r="I8121" s="1">
        <v>40.049999999999997</v>
      </c>
      <c r="J8121" s="1">
        <f>CEILING(E8121*0.9,LOOKUP(E8121*0.9,{0,10,50,100,500},{0.01,0.05,0.1,0.5,1}))</f>
        <v>36.75</v>
      </c>
      <c r="K8121" s="1">
        <f>CEILING(E8121*0.915,LOOKUP(E8121*0.915,{0,10,50,100,500},{0.01,0.05,0.1,0.5,1}))</f>
        <v>37.35</v>
      </c>
      <c r="L8121" s="1">
        <f>FLOOR(E8121*1.1,LOOKUP(E8121*1.1,{0,10,50,100,500},{0.01,0.05,0.1,0.5,1}))</f>
        <v>44.85</v>
      </c>
      <c r="M8121" s="1">
        <f t="shared" si="1138"/>
        <v>44.6</v>
      </c>
      <c r="N8121" s="2">
        <f t="shared" si="1139"/>
        <v>1.4705882352941213E-2</v>
      </c>
      <c r="O8121" s="2">
        <f t="shared" si="1140"/>
        <v>1.4705882352941213E-2</v>
      </c>
      <c r="P8121" s="3">
        <f t="shared" si="1142"/>
        <v>3.134585393258426E-2</v>
      </c>
      <c r="Q8121" s="2">
        <f t="shared" si="1141"/>
        <v>-8.2909097912460261E-2</v>
      </c>
      <c r="U8121" s="2">
        <f t="shared" si="1143"/>
        <v>3.134585393258426E-2</v>
      </c>
      <c r="V8121" s="2">
        <f t="shared" si="1146"/>
        <v>-0.31847895095960083</v>
      </c>
      <c r="Z8121" s="1">
        <f t="shared" si="1144"/>
        <v>40.949999999999996</v>
      </c>
      <c r="AC8121" s="1" t="str">
        <f t="shared" si="1145"/>
        <v>N</v>
      </c>
    </row>
    <row r="8122" spans="1:29" x14ac:dyDescent="0.25">
      <c r="A8122" s="1">
        <v>20210423</v>
      </c>
      <c r="B8122" s="1">
        <v>8054</v>
      </c>
      <c r="C8122" s="1" t="s">
        <v>194</v>
      </c>
      <c r="D8122" s="1">
        <v>8.5299999999999994</v>
      </c>
      <c r="E8122" s="1">
        <v>49.35</v>
      </c>
      <c r="F8122" s="1">
        <v>50.5</v>
      </c>
      <c r="G8122" s="1">
        <v>51.7</v>
      </c>
      <c r="H8122" s="1">
        <v>48.85</v>
      </c>
      <c r="I8122" s="1">
        <v>50</v>
      </c>
      <c r="J8122" s="1">
        <f>CEILING(E8122*0.9,LOOKUP(E8122*0.9,{0,10,50,100,500},{0.01,0.05,0.1,0.5,1}))</f>
        <v>44.45</v>
      </c>
      <c r="K8122" s="1">
        <f>CEILING(E8122*0.915,LOOKUP(E8122*0.915,{0,10,50,100,500},{0.01,0.05,0.1,0.5,1}))</f>
        <v>45.2</v>
      </c>
      <c r="L8122" s="1">
        <f>FLOOR(E8122*1.1,LOOKUP(E8122*1.1,{0,10,50,100,500},{0.01,0.05,0.1,0.5,1}))</f>
        <v>54.2</v>
      </c>
      <c r="M8122" s="1">
        <f t="shared" si="1138"/>
        <v>53.7</v>
      </c>
      <c r="N8122" s="2">
        <f t="shared" si="1139"/>
        <v>2.3302938196555188E-2</v>
      </c>
      <c r="O8122" s="2">
        <f t="shared" si="1140"/>
        <v>4.7619047619047644E-2</v>
      </c>
      <c r="P8122" s="3">
        <f t="shared" si="1142"/>
        <v>7.683009999999971E-3</v>
      </c>
      <c r="Q8122" s="2">
        <f t="shared" si="1141"/>
        <v>-7.5226087912460285E-2</v>
      </c>
      <c r="U8122" s="2">
        <f t="shared" si="1143"/>
        <v>7.683009999999971E-3</v>
      </c>
      <c r="V8122" s="2">
        <f t="shared" si="1146"/>
        <v>-0.31079594095960084</v>
      </c>
      <c r="Z8122" s="1">
        <f t="shared" si="1144"/>
        <v>49.5</v>
      </c>
      <c r="AC8122" s="1" t="str">
        <f t="shared" si="1145"/>
        <v>N</v>
      </c>
    </row>
    <row r="8123" spans="1:29" x14ac:dyDescent="0.25">
      <c r="A8123" s="1">
        <v>20210423</v>
      </c>
      <c r="B8123" s="1">
        <v>1569</v>
      </c>
      <c r="C8123" s="1" t="s">
        <v>450</v>
      </c>
      <c r="D8123" s="1">
        <v>7.92</v>
      </c>
      <c r="E8123" s="1">
        <v>30.35</v>
      </c>
      <c r="F8123" s="1">
        <v>31</v>
      </c>
      <c r="G8123" s="1">
        <v>31.4</v>
      </c>
      <c r="H8123" s="1">
        <v>30.65</v>
      </c>
      <c r="I8123" s="1">
        <v>31.2</v>
      </c>
      <c r="J8123" s="1">
        <f>CEILING(E8123*0.9,LOOKUP(E8123*0.9,{0,10,50,100,500},{0.01,0.05,0.1,0.5,1}))</f>
        <v>27.35</v>
      </c>
      <c r="K8123" s="1">
        <f>CEILING(E8123*0.915,LOOKUP(E8123*0.915,{0,10,50,100,500},{0.01,0.05,0.1,0.5,1}))</f>
        <v>27.8</v>
      </c>
      <c r="L8123" s="1">
        <f>FLOOR(E8123*1.1,LOOKUP(E8123*1.1,{0,10,50,100,500},{0.01,0.05,0.1,0.5,1}))</f>
        <v>33.35</v>
      </c>
      <c r="M8123" s="1">
        <f t="shared" si="1138"/>
        <v>33.1</v>
      </c>
      <c r="N8123" s="2">
        <f t="shared" si="1139"/>
        <v>2.1416803953871452E-2</v>
      </c>
      <c r="O8123" s="2">
        <f t="shared" si="1140"/>
        <v>3.459637561779233E-2</v>
      </c>
      <c r="P8123" s="3">
        <f t="shared" si="1142"/>
        <v>-8.6960833333333543E-3</v>
      </c>
      <c r="Q8123" s="2">
        <f t="shared" si="1141"/>
        <v>-8.3922171245793639E-2</v>
      </c>
      <c r="U8123" s="2">
        <f t="shared" si="1143"/>
        <v>-8.6960833333333543E-3</v>
      </c>
      <c r="V8123" s="2">
        <f t="shared" si="1146"/>
        <v>-0.31949202429293422</v>
      </c>
      <c r="Z8123" s="1">
        <f t="shared" si="1144"/>
        <v>30.5</v>
      </c>
      <c r="AC8123" s="1" t="str">
        <f t="shared" si="1145"/>
        <v>N</v>
      </c>
    </row>
    <row r="8124" spans="1:29" x14ac:dyDescent="0.25">
      <c r="A8124" s="1">
        <v>20210426</v>
      </c>
      <c r="B8124" s="1">
        <v>6164</v>
      </c>
      <c r="C8124" s="1" t="s">
        <v>312</v>
      </c>
      <c r="D8124" s="1">
        <v>58.7</v>
      </c>
      <c r="E8124" s="1">
        <v>12.8</v>
      </c>
      <c r="F8124" s="1">
        <v>12.75</v>
      </c>
      <c r="G8124" s="1">
        <v>12.95</v>
      </c>
      <c r="H8124" s="1">
        <v>12.4</v>
      </c>
      <c r="I8124" s="1">
        <v>12.7</v>
      </c>
      <c r="J8124" s="1">
        <f>CEILING(E8124*0.9,LOOKUP(E8124*0.9,{0,10,50,100,500},{0.01,0.05,0.1,0.5,1}))</f>
        <v>11.55</v>
      </c>
      <c r="K8124" s="1">
        <f>CEILING(E8124*0.915,LOOKUP(E8124*0.915,{0,10,50,100,500},{0.01,0.05,0.1,0.5,1}))</f>
        <v>11.75</v>
      </c>
      <c r="L8124" s="1">
        <f>FLOOR(E8124*1.1,LOOKUP(E8124*1.1,{0,10,50,100,500},{0.01,0.05,0.1,0.5,1}))</f>
        <v>14.05</v>
      </c>
      <c r="M8124" s="1">
        <f t="shared" si="1138"/>
        <v>13.8</v>
      </c>
      <c r="N8124" s="2">
        <f t="shared" si="1139"/>
        <v>-3.9062500000000555E-3</v>
      </c>
      <c r="O8124" s="2">
        <f t="shared" si="1140"/>
        <v>1.1718749999999889E-2</v>
      </c>
      <c r="P8124" s="3">
        <f t="shared" si="1142"/>
        <v>1.7349657480315077E-2</v>
      </c>
      <c r="Q8124" s="2">
        <f t="shared" si="1141"/>
        <v>-6.6572513765478569E-2</v>
      </c>
      <c r="U8124" s="2">
        <f t="shared" si="1143"/>
        <v>0</v>
      </c>
      <c r="V8124" s="2">
        <f t="shared" si="1146"/>
        <v>-0.31949202429293422</v>
      </c>
      <c r="Z8124" s="1">
        <f t="shared" si="1144"/>
        <v>12.950000000000001</v>
      </c>
      <c r="AC8124" s="1" t="str">
        <f t="shared" si="1145"/>
        <v>Y</v>
      </c>
    </row>
    <row r="8125" spans="1:29" x14ac:dyDescent="0.25">
      <c r="A8125" s="1">
        <v>20210426</v>
      </c>
      <c r="B8125" s="1">
        <v>2038</v>
      </c>
      <c r="C8125" s="1" t="s">
        <v>212</v>
      </c>
      <c r="D8125" s="1">
        <v>17.64</v>
      </c>
      <c r="E8125" s="1">
        <v>34.549999999999997</v>
      </c>
      <c r="F8125" s="1">
        <v>34.5</v>
      </c>
      <c r="G8125" s="1">
        <v>35.799999999999997</v>
      </c>
      <c r="H8125" s="1">
        <v>33.549999999999997</v>
      </c>
      <c r="I8125" s="1">
        <v>33.950000000000003</v>
      </c>
      <c r="J8125" s="1">
        <f>CEILING(E8125*0.9,LOOKUP(E8125*0.9,{0,10,50,100,500},{0.01,0.05,0.1,0.5,1}))</f>
        <v>31.1</v>
      </c>
      <c r="K8125" s="1">
        <f>CEILING(E8125*0.915,LOOKUP(E8125*0.915,{0,10,50,100,500},{0.01,0.05,0.1,0.5,1}))</f>
        <v>31.650000000000002</v>
      </c>
      <c r="L8125" s="1">
        <f>FLOOR(E8125*1.1,LOOKUP(E8125*1.1,{0,10,50,100,500},{0.01,0.05,0.1,0.5,1}))</f>
        <v>38</v>
      </c>
      <c r="M8125" s="1">
        <f t="shared" si="1138"/>
        <v>37.75</v>
      </c>
      <c r="N8125" s="2">
        <f t="shared" si="1139"/>
        <v>-1.4471780028942739E-3</v>
      </c>
      <c r="O8125" s="2">
        <f t="shared" si="1140"/>
        <v>3.6179450072358905E-2</v>
      </c>
      <c r="P8125" s="3">
        <f t="shared" si="1142"/>
        <v>1.9751359351987942E-2</v>
      </c>
      <c r="Q8125" s="2">
        <f t="shared" si="1141"/>
        <v>-4.6821154413490627E-2</v>
      </c>
      <c r="U8125" s="2">
        <f t="shared" si="1143"/>
        <v>1.9751359351987942E-2</v>
      </c>
      <c r="V8125" s="2">
        <f t="shared" si="1146"/>
        <v>-0.29974066494094626</v>
      </c>
      <c r="Z8125" s="1">
        <f t="shared" si="1144"/>
        <v>34.699999999999996</v>
      </c>
      <c r="AC8125" s="1" t="str">
        <f t="shared" si="1145"/>
        <v>N</v>
      </c>
    </row>
    <row r="8126" spans="1:29" x14ac:dyDescent="0.25">
      <c r="A8126" s="1">
        <v>20210426</v>
      </c>
      <c r="B8126" s="1">
        <v>2399</v>
      </c>
      <c r="C8126" s="1" t="s">
        <v>180</v>
      </c>
      <c r="D8126" s="1">
        <v>17.34</v>
      </c>
      <c r="E8126" s="1">
        <v>32.6</v>
      </c>
      <c r="F8126" s="1">
        <v>32.6</v>
      </c>
      <c r="G8126" s="1">
        <v>35</v>
      </c>
      <c r="H8126" s="1">
        <v>32</v>
      </c>
      <c r="I8126" s="1">
        <v>32.299999999999997</v>
      </c>
      <c r="J8126" s="1">
        <f>CEILING(E8126*0.9,LOOKUP(E8126*0.9,{0,10,50,100,500},{0.01,0.05,0.1,0.5,1}))</f>
        <v>29.35</v>
      </c>
      <c r="K8126" s="1">
        <f>CEILING(E8126*0.915,LOOKUP(E8126*0.915,{0,10,50,100,500},{0.01,0.05,0.1,0.5,1}))</f>
        <v>29.85</v>
      </c>
      <c r="L8126" s="1">
        <f>FLOOR(E8126*1.1,LOOKUP(E8126*1.1,{0,10,50,100,500},{0.01,0.05,0.1,0.5,1}))</f>
        <v>35.85</v>
      </c>
      <c r="M8126" s="1">
        <f t="shared" ref="M8126:M8189" si="1147">IF(L8126&lt;10,L8126-0.05,IF(L8126&lt;50,L8126-0.25,IF(L8126&lt;100,L8126-0.5,IF(L8126&lt;500,L8126-2.5,IF(L8126&lt;1000,L8126-5,IF(L8126&lt;5000,L8126-25,0))))))</f>
        <v>35.6</v>
      </c>
      <c r="N8126" s="2">
        <f t="shared" ref="N8126:N8189" si="1148">(F8126-E8126)/E8126</f>
        <v>0</v>
      </c>
      <c r="O8126" s="2">
        <f t="shared" ref="O8126:O8189" si="1149">(G8126-E8126)/E8126</f>
        <v>7.361963190184044E-2</v>
      </c>
      <c r="P8126" s="3">
        <f t="shared" si="1142"/>
        <v>1.1607431888544973E-2</v>
      </c>
      <c r="Q8126" s="2">
        <f t="shared" ref="Q8126:Q8189" si="1150">IF(Q8125+P8126&gt;0,0,P8126+Q8125)</f>
        <v>-3.5213722524945652E-2</v>
      </c>
      <c r="U8126" s="2">
        <f t="shared" si="1143"/>
        <v>1.1607431888544973E-2</v>
      </c>
      <c r="V8126" s="2">
        <f t="shared" si="1146"/>
        <v>-0.28813323305240129</v>
      </c>
      <c r="Z8126" s="1">
        <f t="shared" si="1144"/>
        <v>32.75</v>
      </c>
      <c r="AC8126" s="1" t="str">
        <f t="shared" si="1145"/>
        <v>N</v>
      </c>
    </row>
    <row r="8127" spans="1:29" x14ac:dyDescent="0.25">
      <c r="A8127" s="1">
        <v>20210426</v>
      </c>
      <c r="B8127" s="1">
        <v>3122</v>
      </c>
      <c r="C8127" s="1" t="s">
        <v>69</v>
      </c>
      <c r="D8127" s="1">
        <v>15.53</v>
      </c>
      <c r="E8127" s="1">
        <v>41.55</v>
      </c>
      <c r="F8127" s="1">
        <v>41.2</v>
      </c>
      <c r="G8127" s="1">
        <v>41.5</v>
      </c>
      <c r="H8127" s="1">
        <v>40</v>
      </c>
      <c r="I8127" s="1">
        <v>40.450000000000003</v>
      </c>
      <c r="J8127" s="1">
        <f>CEILING(E8127*0.9,LOOKUP(E8127*0.9,{0,10,50,100,500},{0.01,0.05,0.1,0.5,1}))</f>
        <v>37.4</v>
      </c>
      <c r="K8127" s="1">
        <f>CEILING(E8127*0.915,LOOKUP(E8127*0.915,{0,10,50,100,500},{0.01,0.05,0.1,0.5,1}))</f>
        <v>38.050000000000004</v>
      </c>
      <c r="L8127" s="1">
        <f>FLOOR(E8127*1.1,LOOKUP(E8127*1.1,{0,10,50,100,500},{0.01,0.05,0.1,0.5,1}))</f>
        <v>45.7</v>
      </c>
      <c r="M8127" s="1">
        <f t="shared" si="1147"/>
        <v>45.45</v>
      </c>
      <c r="N8127" s="2">
        <f t="shared" si="1148"/>
        <v>-8.4235860409144249E-3</v>
      </c>
      <c r="O8127" s="2">
        <f t="shared" si="1149"/>
        <v>-1.2033694344162976E-3</v>
      </c>
      <c r="P8127" s="3">
        <f t="shared" si="1142"/>
        <v>0</v>
      </c>
      <c r="Q8127" s="2">
        <f t="shared" si="1150"/>
        <v>-3.5213722524945652E-2</v>
      </c>
      <c r="U8127" s="2">
        <f t="shared" si="1143"/>
        <v>0</v>
      </c>
      <c r="V8127" s="2">
        <f t="shared" si="1146"/>
        <v>-0.28813323305240129</v>
      </c>
      <c r="Z8127" s="1">
        <f t="shared" si="1144"/>
        <v>41.699999999999996</v>
      </c>
      <c r="AC8127" s="1" t="str">
        <f t="shared" si="1145"/>
        <v>N</v>
      </c>
    </row>
    <row r="8128" spans="1:29" x14ac:dyDescent="0.25">
      <c r="A8128" s="1">
        <v>20210426</v>
      </c>
      <c r="B8128" s="1">
        <v>1785</v>
      </c>
      <c r="C8128" s="1" t="s">
        <v>230</v>
      </c>
      <c r="D8128" s="1">
        <v>12</v>
      </c>
      <c r="E8128" s="1">
        <v>57.9</v>
      </c>
      <c r="F8128" s="1">
        <v>58.8</v>
      </c>
      <c r="G8128" s="1">
        <v>59.1</v>
      </c>
      <c r="H8128" s="1">
        <v>56.9</v>
      </c>
      <c r="I8128" s="1">
        <v>57.2</v>
      </c>
      <c r="J8128" s="1">
        <f>CEILING(E8128*0.9,LOOKUP(E8128*0.9,{0,10,50,100,500},{0.01,0.05,0.1,0.5,1}))</f>
        <v>52.2</v>
      </c>
      <c r="K8128" s="1">
        <f>CEILING(E8128*0.915,LOOKUP(E8128*0.915,{0,10,50,100,500},{0.01,0.05,0.1,0.5,1}))</f>
        <v>53</v>
      </c>
      <c r="L8128" s="1">
        <f>FLOOR(E8128*1.1,LOOKUP(E8128*1.1,{0,10,50,100,500},{0.01,0.05,0.1,0.5,1}))</f>
        <v>63.6</v>
      </c>
      <c r="M8128" s="1">
        <f t="shared" si="1147"/>
        <v>63.1</v>
      </c>
      <c r="N8128" s="2">
        <f t="shared" si="1148"/>
        <v>1.5544041450777177E-2</v>
      </c>
      <c r="O8128" s="2">
        <f t="shared" si="1149"/>
        <v>2.0725388601036319E-2</v>
      </c>
      <c r="P8128" s="3">
        <f t="shared" si="1142"/>
        <v>2.5620909090908986E-2</v>
      </c>
      <c r="Q8128" s="2">
        <f t="shared" si="1150"/>
        <v>-9.5928134340366664E-3</v>
      </c>
      <c r="U8128" s="2">
        <f t="shared" si="1143"/>
        <v>2.5620909090908986E-2</v>
      </c>
      <c r="V8128" s="2">
        <f t="shared" si="1146"/>
        <v>-0.26251232396149232</v>
      </c>
      <c r="Z8128" s="1">
        <f t="shared" si="1144"/>
        <v>58.199999999999996</v>
      </c>
      <c r="AC8128" s="1" t="str">
        <f t="shared" si="1145"/>
        <v>N</v>
      </c>
    </row>
    <row r="8129" spans="1:29" x14ac:dyDescent="0.25">
      <c r="A8129" s="1">
        <v>20210426</v>
      </c>
      <c r="B8129" s="1">
        <v>8054</v>
      </c>
      <c r="C8129" s="1" t="s">
        <v>194</v>
      </c>
      <c r="D8129" s="1">
        <v>11.89</v>
      </c>
      <c r="E8129" s="1">
        <v>50</v>
      </c>
      <c r="F8129" s="1">
        <v>50.1</v>
      </c>
      <c r="G8129" s="1">
        <v>51.6</v>
      </c>
      <c r="H8129" s="1">
        <v>48.5</v>
      </c>
      <c r="I8129" s="1">
        <v>49.85</v>
      </c>
      <c r="J8129" s="1">
        <f>CEILING(E8129*0.9,LOOKUP(E8129*0.9,{0,10,50,100,500},{0.01,0.05,0.1,0.5,1}))</f>
        <v>45</v>
      </c>
      <c r="K8129" s="1">
        <f>CEILING(E8129*0.915,LOOKUP(E8129*0.915,{0,10,50,100,500},{0.01,0.05,0.1,0.5,1}))</f>
        <v>45.75</v>
      </c>
      <c r="L8129" s="1">
        <f>FLOOR(E8129*1.1,LOOKUP(E8129*1.1,{0,10,50,100,500},{0.01,0.05,0.1,0.5,1}))</f>
        <v>55</v>
      </c>
      <c r="M8129" s="1">
        <f t="shared" si="1147"/>
        <v>54.5</v>
      </c>
      <c r="N8129" s="2">
        <f t="shared" si="1148"/>
        <v>2.0000000000000282E-3</v>
      </c>
      <c r="O8129" s="2">
        <f t="shared" si="1149"/>
        <v>3.2000000000000028E-2</v>
      </c>
      <c r="P8129" s="3">
        <f t="shared" si="1142"/>
        <v>6.7119388164492222E-3</v>
      </c>
      <c r="Q8129" s="2">
        <f t="shared" si="1150"/>
        <v>-2.8808746175874441E-3</v>
      </c>
      <c r="U8129" s="2">
        <f t="shared" si="1143"/>
        <v>6.7119388164492222E-3</v>
      </c>
      <c r="V8129" s="2">
        <f t="shared" si="1146"/>
        <v>-0.25580038514504311</v>
      </c>
      <c r="Z8129" s="1">
        <f t="shared" si="1144"/>
        <v>50.3</v>
      </c>
      <c r="AC8129" s="1" t="str">
        <f t="shared" si="1145"/>
        <v>N</v>
      </c>
    </row>
    <row r="8130" spans="1:29" x14ac:dyDescent="0.25">
      <c r="A8130" s="1">
        <v>20210426</v>
      </c>
      <c r="B8130" s="1">
        <v>3094</v>
      </c>
      <c r="C8130" s="1" t="s">
        <v>183</v>
      </c>
      <c r="D8130" s="1">
        <v>10.93</v>
      </c>
      <c r="E8130" s="1">
        <v>41.45</v>
      </c>
      <c r="F8130" s="1">
        <v>41.85</v>
      </c>
      <c r="G8130" s="1">
        <v>43</v>
      </c>
      <c r="H8130" s="1">
        <v>40.299999999999997</v>
      </c>
      <c r="I8130" s="1">
        <v>41.8</v>
      </c>
      <c r="J8130" s="1">
        <f>CEILING(E8130*0.9,LOOKUP(E8130*0.9,{0,10,50,100,500},{0.01,0.05,0.1,0.5,1}))</f>
        <v>37.35</v>
      </c>
      <c r="K8130" s="1">
        <f>CEILING(E8130*0.915,LOOKUP(E8130*0.915,{0,10,50,100,500},{0.01,0.05,0.1,0.5,1}))</f>
        <v>37.950000000000003</v>
      </c>
      <c r="L8130" s="1">
        <f>FLOOR(E8130*1.1,LOOKUP(E8130*1.1,{0,10,50,100,500},{0.01,0.05,0.1,0.5,1}))</f>
        <v>45.550000000000004</v>
      </c>
      <c r="M8130" s="1">
        <f t="shared" si="1147"/>
        <v>45.300000000000004</v>
      </c>
      <c r="N8130" s="2">
        <f t="shared" si="1148"/>
        <v>9.6501809408926064E-3</v>
      </c>
      <c r="O8130" s="2">
        <f t="shared" si="1149"/>
        <v>3.7394451145958914E-2</v>
      </c>
      <c r="P8130" s="3">
        <f t="shared" si="1142"/>
        <v>-1.1040992822965775E-3</v>
      </c>
      <c r="Q8130" s="2">
        <f t="shared" si="1150"/>
        <v>-3.9849738998840216E-3</v>
      </c>
      <c r="U8130" s="2">
        <f t="shared" si="1143"/>
        <v>-1.1040992822965775E-3</v>
      </c>
      <c r="V8130" s="2">
        <f t="shared" si="1146"/>
        <v>-0.25690448442733971</v>
      </c>
      <c r="Z8130" s="1">
        <f t="shared" si="1144"/>
        <v>41.6</v>
      </c>
      <c r="AC8130" s="1" t="str">
        <f t="shared" si="1145"/>
        <v>N</v>
      </c>
    </row>
    <row r="8131" spans="1:29" x14ac:dyDescent="0.25">
      <c r="A8131" s="1">
        <v>20210426</v>
      </c>
      <c r="B8131" s="1">
        <v>2465</v>
      </c>
      <c r="C8131" s="1" t="s">
        <v>209</v>
      </c>
      <c r="D8131" s="1">
        <v>10.3</v>
      </c>
      <c r="E8131" s="1">
        <v>50</v>
      </c>
      <c r="F8131" s="1">
        <v>51.8</v>
      </c>
      <c r="G8131" s="1">
        <v>53.9</v>
      </c>
      <c r="H8131" s="1">
        <v>50</v>
      </c>
      <c r="I8131" s="1">
        <v>50.1</v>
      </c>
      <c r="J8131" s="1">
        <f>CEILING(E8131*0.9,LOOKUP(E8131*0.9,{0,10,50,100,500},{0.01,0.05,0.1,0.5,1}))</f>
        <v>45</v>
      </c>
      <c r="K8131" s="1">
        <f>CEILING(E8131*0.915,LOOKUP(E8131*0.915,{0,10,50,100,500},{0.01,0.05,0.1,0.5,1}))</f>
        <v>45.75</v>
      </c>
      <c r="L8131" s="1">
        <f>FLOOR(E8131*1.1,LOOKUP(E8131*1.1,{0,10,50,100,500},{0.01,0.05,0.1,0.5,1}))</f>
        <v>55</v>
      </c>
      <c r="M8131" s="1">
        <f t="shared" si="1147"/>
        <v>54.5</v>
      </c>
      <c r="N8131" s="2">
        <f t="shared" si="1148"/>
        <v>3.5999999999999942E-2</v>
      </c>
      <c r="O8131" s="2">
        <f t="shared" si="1149"/>
        <v>7.7999999999999972E-2</v>
      </c>
      <c r="P8131" s="3">
        <f t="shared" ref="P8131:P8194" si="1151">IF(F8131&lt;Z8131,IF(G8131&lt;Z8131,0,IF(G8131&gt;=M8131,(Z8131-M8131*$AA$2-Z8131*0.0015-Z8131*$AA$4)/M8131,IF(H8131&lt;=K8131,(Z8131-K8131*$AA$2-Z8131*0.0015-Z8131*$AA$4)/K8131,(Z8131-I8131*$AA$2-Z8131*0.0015-Z8131*$AA$4)/I8131))),IF(G8131&gt;=M8131,(F8131-M8131*$AA$2-F8131*0.0015-F8131*$AA$4)/M8131,IF(H8131&lt;=K8131,(F8131-K8131*$AA$2-F8131*0.0015-F8131*$AA$4)/K8131,(F8131-I8131*$AA$2-F8131*0.0015-F8131*$AA$4)/I8131)))</f>
        <v>3.1569698602794349E-2</v>
      </c>
      <c r="Q8131" s="2">
        <f t="shared" si="1150"/>
        <v>0</v>
      </c>
      <c r="U8131" s="2">
        <f t="shared" ref="U8131:U8194" si="1152">IF(G8131=Z8131,0,IF(F8131&lt;Z8131,IF(G8131&lt;Z8131,0,IF(G8131&gt;=M8131,(Z8131-M8131*$AA$2-Z8131*0.0015-Z8131*$AA$4)/M8131,IF(H8131&lt;=K8131,(Z8131-K8131*$AA$2-Z8131*0.0015-Z8131*$AA$4)/K8131,(Z8131-I8131*$AA$2-Z8131*0.0015-Z8131*$AA$4)/I8131))),IF(G8131&gt;=M8131,(F8131-M8131*$AA$2-F8131*0.0015-F8131*$AA$4)/M8131,IF(H8131&lt;=K8131,(F8131-K8131*$AA$2-F8131*0.0015-F8131*$AA$4)/K8131,(F8131-I8131*$AA$2-F8131*0.0015-F8131*$AA$4)/I8131))))</f>
        <v>3.1569698602794349E-2</v>
      </c>
      <c r="V8131" s="2">
        <f t="shared" si="1146"/>
        <v>-0.22533478582454536</v>
      </c>
      <c r="Z8131" s="1">
        <f t="shared" ref="Z8131:Z8194" si="1153">IF(E8131&lt;10,E8131+(0.01*$Y$2),IF(E8131&lt;50,E8131+(0.05*$Y$2),IF(E8131&lt;100,E8131+(0.1*$Y$2),IF(E8131&lt;500,E8131+(0.5*$Y$2),IF(E8131&lt;1000,E8131+(1*$Y$2),0)))))</f>
        <v>50.3</v>
      </c>
      <c r="AC8131" s="1" t="str">
        <f t="shared" ref="AC8131:AC8194" si="1154">IF(Z8131=G8131,"Y","N")</f>
        <v>N</v>
      </c>
    </row>
    <row r="8132" spans="1:29" x14ac:dyDescent="0.25">
      <c r="A8132" s="1">
        <v>20210427</v>
      </c>
      <c r="B8132" s="1">
        <v>3094</v>
      </c>
      <c r="C8132" s="1" t="s">
        <v>183</v>
      </c>
      <c r="D8132" s="1">
        <v>16.7</v>
      </c>
      <c r="E8132" s="1">
        <v>41.8</v>
      </c>
      <c r="F8132" s="1">
        <v>41.6</v>
      </c>
      <c r="G8132" s="1">
        <v>41.8</v>
      </c>
      <c r="H8132" s="1">
        <v>39.75</v>
      </c>
      <c r="I8132" s="1">
        <v>39.75</v>
      </c>
      <c r="J8132" s="1">
        <f>CEILING(E8132*0.9,LOOKUP(E8132*0.9,{0,10,50,100,500},{0.01,0.05,0.1,0.5,1}))</f>
        <v>37.65</v>
      </c>
      <c r="K8132" s="1">
        <f>CEILING(E8132*0.915,LOOKUP(E8132*0.915,{0,10,50,100,500},{0.01,0.05,0.1,0.5,1}))</f>
        <v>38.25</v>
      </c>
      <c r="L8132" s="1">
        <f>FLOOR(E8132*1.1,LOOKUP(E8132*1.1,{0,10,50,100,500},{0.01,0.05,0.1,0.5,1}))</f>
        <v>45.95</v>
      </c>
      <c r="M8132" s="1">
        <f t="shared" si="1147"/>
        <v>45.7</v>
      </c>
      <c r="N8132" s="2">
        <f t="shared" si="1148"/>
        <v>-4.7846889952152093E-3</v>
      </c>
      <c r="O8132" s="2">
        <f t="shared" si="1149"/>
        <v>0</v>
      </c>
      <c r="P8132" s="3">
        <f t="shared" si="1151"/>
        <v>0</v>
      </c>
      <c r="Q8132" s="2">
        <f t="shared" si="1150"/>
        <v>0</v>
      </c>
      <c r="U8132" s="2">
        <f t="shared" si="1152"/>
        <v>0</v>
      </c>
      <c r="V8132" s="2">
        <f t="shared" ref="V8132:V8195" si="1155">IF(V8131+U8132&gt;0,0,U8132+V8131)</f>
        <v>-0.22533478582454536</v>
      </c>
      <c r="Z8132" s="1">
        <f t="shared" si="1153"/>
        <v>41.949999999999996</v>
      </c>
      <c r="AC8132" s="1" t="str">
        <f t="shared" si="1154"/>
        <v>N</v>
      </c>
    </row>
    <row r="8133" spans="1:29" x14ac:dyDescent="0.25">
      <c r="A8133" s="1">
        <v>20210427</v>
      </c>
      <c r="B8133" s="1">
        <v>2465</v>
      </c>
      <c r="C8133" s="1" t="s">
        <v>209</v>
      </c>
      <c r="D8133" s="1">
        <v>8.1</v>
      </c>
      <c r="E8133" s="1">
        <v>50.1</v>
      </c>
      <c r="F8133" s="1">
        <v>51</v>
      </c>
      <c r="G8133" s="1">
        <v>52.9</v>
      </c>
      <c r="H8133" s="1">
        <v>50</v>
      </c>
      <c r="I8133" s="1">
        <v>50</v>
      </c>
      <c r="J8133" s="1">
        <f>CEILING(E8133*0.9,LOOKUP(E8133*0.9,{0,10,50,100,500},{0.01,0.05,0.1,0.5,1}))</f>
        <v>45.1</v>
      </c>
      <c r="K8133" s="1">
        <f>CEILING(E8133*0.915,LOOKUP(E8133*0.915,{0,10,50,100,500},{0.01,0.05,0.1,0.5,1}))</f>
        <v>45.85</v>
      </c>
      <c r="L8133" s="1">
        <f>FLOOR(E8133*1.1,LOOKUP(E8133*1.1,{0,10,50,100,500},{0.01,0.05,0.1,0.5,1}))</f>
        <v>55.1</v>
      </c>
      <c r="M8133" s="1">
        <f t="shared" si="1147"/>
        <v>54.6</v>
      </c>
      <c r="N8133" s="2">
        <f t="shared" si="1148"/>
        <v>1.7964071856287397E-2</v>
      </c>
      <c r="O8133" s="2">
        <f t="shared" si="1149"/>
        <v>5.5888223552894155E-2</v>
      </c>
      <c r="P8133" s="3">
        <f t="shared" si="1151"/>
        <v>1.7664019999999971E-2</v>
      </c>
      <c r="Q8133" s="2">
        <f t="shared" si="1150"/>
        <v>0</v>
      </c>
      <c r="U8133" s="2">
        <f t="shared" si="1152"/>
        <v>1.7664019999999971E-2</v>
      </c>
      <c r="V8133" s="2">
        <f t="shared" si="1155"/>
        <v>-0.20767076582454538</v>
      </c>
      <c r="Z8133" s="1">
        <f t="shared" si="1153"/>
        <v>50.4</v>
      </c>
      <c r="AC8133" s="1" t="str">
        <f t="shared" si="1154"/>
        <v>N</v>
      </c>
    </row>
    <row r="8134" spans="1:29" x14ac:dyDescent="0.25">
      <c r="A8134" s="1">
        <v>20210427</v>
      </c>
      <c r="B8134" s="1">
        <v>8064</v>
      </c>
      <c r="C8134" s="1" t="s">
        <v>80</v>
      </c>
      <c r="D8134" s="1">
        <v>7.66</v>
      </c>
      <c r="E8134" s="1">
        <v>20.100000000000001</v>
      </c>
      <c r="F8134" s="1">
        <v>19.8</v>
      </c>
      <c r="G8134" s="1">
        <v>20</v>
      </c>
      <c r="H8134" s="1">
        <v>19.3</v>
      </c>
      <c r="I8134" s="1">
        <v>19.45</v>
      </c>
      <c r="J8134" s="1">
        <f>CEILING(E8134*0.9,LOOKUP(E8134*0.9,{0,10,50,100,500},{0.01,0.05,0.1,0.5,1}))</f>
        <v>18.100000000000001</v>
      </c>
      <c r="K8134" s="1">
        <f>CEILING(E8134*0.915,LOOKUP(E8134*0.915,{0,10,50,100,500},{0.01,0.05,0.1,0.5,1}))</f>
        <v>18.400000000000002</v>
      </c>
      <c r="L8134" s="1">
        <f>FLOOR(E8134*1.1,LOOKUP(E8134*1.1,{0,10,50,100,500},{0.01,0.05,0.1,0.5,1}))</f>
        <v>22.1</v>
      </c>
      <c r="M8134" s="1">
        <f t="shared" si="1147"/>
        <v>21.85</v>
      </c>
      <c r="N8134" s="2">
        <f t="shared" si="1148"/>
        <v>-1.4925373134328393E-2</v>
      </c>
      <c r="O8134" s="2">
        <f t="shared" si="1149"/>
        <v>-4.9751243781095229E-3</v>
      </c>
      <c r="P8134" s="3">
        <f t="shared" si="1151"/>
        <v>0</v>
      </c>
      <c r="Q8134" s="2">
        <f t="shared" si="1150"/>
        <v>0</v>
      </c>
      <c r="U8134" s="2">
        <f t="shared" si="1152"/>
        <v>0</v>
      </c>
      <c r="V8134" s="2">
        <f t="shared" si="1155"/>
        <v>-0.20767076582454538</v>
      </c>
      <c r="Z8134" s="1">
        <f t="shared" si="1153"/>
        <v>20.25</v>
      </c>
      <c r="AC8134" s="1" t="str">
        <f t="shared" si="1154"/>
        <v>N</v>
      </c>
    </row>
    <row r="8135" spans="1:29" x14ac:dyDescent="0.25">
      <c r="A8135" s="1">
        <v>20210427</v>
      </c>
      <c r="B8135" s="1">
        <v>4979</v>
      </c>
      <c r="C8135" s="1" t="s">
        <v>24</v>
      </c>
      <c r="D8135" s="1">
        <v>7.32</v>
      </c>
      <c r="E8135" s="1">
        <v>24.2</v>
      </c>
      <c r="F8135" s="1">
        <v>24.15</v>
      </c>
      <c r="G8135" s="1">
        <v>24.15</v>
      </c>
      <c r="H8135" s="1">
        <v>23.3</v>
      </c>
      <c r="I8135" s="1">
        <v>23.3</v>
      </c>
      <c r="J8135" s="1">
        <f>CEILING(E8135*0.9,LOOKUP(E8135*0.9,{0,10,50,100,500},{0.01,0.05,0.1,0.5,1}))</f>
        <v>21.8</v>
      </c>
      <c r="K8135" s="1">
        <f>CEILING(E8135*0.915,LOOKUP(E8135*0.915,{0,10,50,100,500},{0.01,0.05,0.1,0.5,1}))</f>
        <v>22.150000000000002</v>
      </c>
      <c r="L8135" s="1">
        <f>FLOOR(E8135*1.1,LOOKUP(E8135*1.1,{0,10,50,100,500},{0.01,0.05,0.1,0.5,1}))</f>
        <v>26.6</v>
      </c>
      <c r="M8135" s="1">
        <f t="shared" si="1147"/>
        <v>26.35</v>
      </c>
      <c r="N8135" s="2">
        <f t="shared" si="1148"/>
        <v>-2.0661157024793684E-3</v>
      </c>
      <c r="O8135" s="2">
        <f t="shared" si="1149"/>
        <v>-2.0661157024793684E-3</v>
      </c>
      <c r="P8135" s="3">
        <f t="shared" si="1151"/>
        <v>0</v>
      </c>
      <c r="Q8135" s="2">
        <f t="shared" si="1150"/>
        <v>0</v>
      </c>
      <c r="U8135" s="2">
        <f t="shared" si="1152"/>
        <v>0</v>
      </c>
      <c r="V8135" s="2">
        <f t="shared" si="1155"/>
        <v>-0.20767076582454538</v>
      </c>
      <c r="Z8135" s="1">
        <f t="shared" si="1153"/>
        <v>24.349999999999998</v>
      </c>
      <c r="AC8135" s="1" t="str">
        <f t="shared" si="1154"/>
        <v>N</v>
      </c>
    </row>
    <row r="8136" spans="1:29" x14ac:dyDescent="0.25">
      <c r="A8136" s="1">
        <v>20210427</v>
      </c>
      <c r="B8136" s="1">
        <v>6219</v>
      </c>
      <c r="C8136" s="1" t="s">
        <v>745</v>
      </c>
      <c r="D8136" s="1">
        <v>6.83</v>
      </c>
      <c r="E8136" s="1">
        <v>25.85</v>
      </c>
      <c r="F8136" s="1">
        <v>25.9</v>
      </c>
      <c r="G8136" s="1">
        <v>26.6</v>
      </c>
      <c r="H8136" s="1">
        <v>24.85</v>
      </c>
      <c r="I8136" s="1">
        <v>25.2</v>
      </c>
      <c r="J8136" s="1">
        <f>CEILING(E8136*0.9,LOOKUP(E8136*0.9,{0,10,50,100,500},{0.01,0.05,0.1,0.5,1}))</f>
        <v>23.3</v>
      </c>
      <c r="K8136" s="1">
        <f>CEILING(E8136*0.915,LOOKUP(E8136*0.915,{0,10,50,100,500},{0.01,0.05,0.1,0.5,1}))</f>
        <v>23.700000000000003</v>
      </c>
      <c r="L8136" s="1">
        <f>FLOOR(E8136*1.1,LOOKUP(E8136*1.1,{0,10,50,100,500},{0.01,0.05,0.1,0.5,1}))</f>
        <v>28.400000000000002</v>
      </c>
      <c r="M8136" s="1">
        <f t="shared" si="1147"/>
        <v>28.150000000000002</v>
      </c>
      <c r="N8136" s="2">
        <f t="shared" si="1148"/>
        <v>1.9342359767890581E-3</v>
      </c>
      <c r="O8136" s="2">
        <f t="shared" si="1149"/>
        <v>2.9013539651837523E-2</v>
      </c>
      <c r="P8136" s="3">
        <f t="shared" si="1151"/>
        <v>2.9387746031745963E-2</v>
      </c>
      <c r="Q8136" s="2">
        <f t="shared" si="1150"/>
        <v>0</v>
      </c>
      <c r="U8136" s="2">
        <f t="shared" si="1152"/>
        <v>2.9387746031745963E-2</v>
      </c>
      <c r="V8136" s="2">
        <f t="shared" si="1155"/>
        <v>-0.17828301979279942</v>
      </c>
      <c r="Z8136" s="1">
        <f t="shared" si="1153"/>
        <v>26</v>
      </c>
      <c r="AC8136" s="1" t="str">
        <f t="shared" si="1154"/>
        <v>N</v>
      </c>
    </row>
    <row r="8137" spans="1:29" x14ac:dyDescent="0.25">
      <c r="A8137" s="1">
        <v>20210427</v>
      </c>
      <c r="B8137" s="1">
        <v>1467</v>
      </c>
      <c r="C8137" s="1" t="s">
        <v>795</v>
      </c>
      <c r="D8137" s="1">
        <v>6.62</v>
      </c>
      <c r="E8137" s="1">
        <v>22.75</v>
      </c>
      <c r="F8137" s="1">
        <v>22.75</v>
      </c>
      <c r="G8137" s="1">
        <v>23.7</v>
      </c>
      <c r="H8137" s="1">
        <v>22</v>
      </c>
      <c r="I8137" s="1">
        <v>22.6</v>
      </c>
      <c r="J8137" s="1">
        <f>CEILING(E8137*0.9,LOOKUP(E8137*0.9,{0,10,50,100,500},{0.01,0.05,0.1,0.5,1}))</f>
        <v>20.5</v>
      </c>
      <c r="K8137" s="1">
        <f>CEILING(E8137*0.915,LOOKUP(E8137*0.915,{0,10,50,100,500},{0.01,0.05,0.1,0.5,1}))</f>
        <v>20.85</v>
      </c>
      <c r="L8137" s="1">
        <f>FLOOR(E8137*1.1,LOOKUP(E8137*1.1,{0,10,50,100,500},{0.01,0.05,0.1,0.5,1}))</f>
        <v>25</v>
      </c>
      <c r="M8137" s="1">
        <f t="shared" si="1147"/>
        <v>24.75</v>
      </c>
      <c r="N8137" s="2">
        <f t="shared" si="1148"/>
        <v>0</v>
      </c>
      <c r="O8137" s="2">
        <f t="shared" si="1149"/>
        <v>4.1758241758241728E-2</v>
      </c>
      <c r="P8137" s="3">
        <f t="shared" si="1151"/>
        <v>1.0951128318583893E-2</v>
      </c>
      <c r="Q8137" s="2">
        <f t="shared" si="1150"/>
        <v>0</v>
      </c>
      <c r="U8137" s="2">
        <f t="shared" si="1152"/>
        <v>1.0951128318583893E-2</v>
      </c>
      <c r="V8137" s="2">
        <f t="shared" si="1155"/>
        <v>-0.16733189147421554</v>
      </c>
      <c r="Z8137" s="1">
        <f t="shared" si="1153"/>
        <v>22.9</v>
      </c>
      <c r="AC8137" s="1" t="str">
        <f t="shared" si="1154"/>
        <v>N</v>
      </c>
    </row>
    <row r="8138" spans="1:29" x14ac:dyDescent="0.25">
      <c r="A8138" s="1">
        <v>20210428</v>
      </c>
      <c r="B8138" s="1">
        <v>3615</v>
      </c>
      <c r="C8138" s="1" t="s">
        <v>452</v>
      </c>
      <c r="D8138" s="1">
        <v>17.760000000000002</v>
      </c>
      <c r="E8138" s="1">
        <v>31.95</v>
      </c>
      <c r="F8138" s="1">
        <v>33.950000000000003</v>
      </c>
      <c r="G8138" s="1">
        <v>34</v>
      </c>
      <c r="H8138" s="1">
        <v>30.05</v>
      </c>
      <c r="I8138" s="1">
        <v>30.05</v>
      </c>
      <c r="J8138" s="1">
        <f>CEILING(E8138*0.9,LOOKUP(E8138*0.9,{0,10,50,100,500},{0.01,0.05,0.1,0.5,1}))</f>
        <v>28.8</v>
      </c>
      <c r="K8138" s="1">
        <f>CEILING(E8138*0.915,LOOKUP(E8138*0.915,{0,10,50,100,500},{0.01,0.05,0.1,0.5,1}))</f>
        <v>29.25</v>
      </c>
      <c r="L8138" s="1">
        <f>FLOOR(E8138*1.1,LOOKUP(E8138*1.1,{0,10,50,100,500},{0.01,0.05,0.1,0.5,1}))</f>
        <v>35.1</v>
      </c>
      <c r="M8138" s="1">
        <f t="shared" si="1147"/>
        <v>34.85</v>
      </c>
      <c r="N8138" s="2">
        <f t="shared" si="1148"/>
        <v>6.2597809076682429E-2</v>
      </c>
      <c r="O8138" s="2">
        <f t="shared" si="1149"/>
        <v>6.4162754303599398E-2</v>
      </c>
      <c r="P8138" s="3">
        <f t="shared" si="1151"/>
        <v>0.12723923460898509</v>
      </c>
      <c r="Q8138" s="2">
        <f t="shared" si="1150"/>
        <v>0</v>
      </c>
      <c r="U8138" s="2">
        <f t="shared" si="1152"/>
        <v>0.12723923460898509</v>
      </c>
      <c r="V8138" s="2">
        <f t="shared" si="1155"/>
        <v>-4.0092656865230447E-2</v>
      </c>
      <c r="Z8138" s="1">
        <f t="shared" si="1153"/>
        <v>32.1</v>
      </c>
      <c r="AC8138" s="1" t="str">
        <f t="shared" si="1154"/>
        <v>N</v>
      </c>
    </row>
    <row r="8139" spans="1:29" x14ac:dyDescent="0.25">
      <c r="A8139" s="1">
        <v>20210428</v>
      </c>
      <c r="B8139" s="1">
        <v>2314</v>
      </c>
      <c r="C8139" s="1" t="s">
        <v>119</v>
      </c>
      <c r="D8139" s="1">
        <v>12.63</v>
      </c>
      <c r="E8139" s="1">
        <v>46.8</v>
      </c>
      <c r="F8139" s="1">
        <v>45.8</v>
      </c>
      <c r="G8139" s="1">
        <v>46.4</v>
      </c>
      <c r="H8139" s="1">
        <v>44.1</v>
      </c>
      <c r="I8139" s="1">
        <v>44.9</v>
      </c>
      <c r="J8139" s="1">
        <f>CEILING(E8139*0.9,LOOKUP(E8139*0.9,{0,10,50,100,500},{0.01,0.05,0.1,0.5,1}))</f>
        <v>42.150000000000006</v>
      </c>
      <c r="K8139" s="1">
        <f>CEILING(E8139*0.915,LOOKUP(E8139*0.915,{0,10,50,100,500},{0.01,0.05,0.1,0.5,1}))</f>
        <v>42.85</v>
      </c>
      <c r="L8139" s="1">
        <f>FLOOR(E8139*1.1,LOOKUP(E8139*1.1,{0,10,50,100,500},{0.01,0.05,0.1,0.5,1}))</f>
        <v>51.400000000000006</v>
      </c>
      <c r="M8139" s="1">
        <f t="shared" si="1147"/>
        <v>50.900000000000006</v>
      </c>
      <c r="N8139" s="2">
        <f t="shared" si="1148"/>
        <v>-2.1367521367521368E-2</v>
      </c>
      <c r="O8139" s="2">
        <f t="shared" si="1149"/>
        <v>-8.5470085470085166E-3</v>
      </c>
      <c r="P8139" s="3">
        <f t="shared" si="1151"/>
        <v>0</v>
      </c>
      <c r="Q8139" s="2">
        <f t="shared" si="1150"/>
        <v>0</v>
      </c>
      <c r="U8139" s="2">
        <f t="shared" si="1152"/>
        <v>0</v>
      </c>
      <c r="V8139" s="2">
        <f t="shared" si="1155"/>
        <v>-4.0092656865230447E-2</v>
      </c>
      <c r="Z8139" s="1">
        <f t="shared" si="1153"/>
        <v>46.949999999999996</v>
      </c>
      <c r="AC8139" s="1" t="str">
        <f t="shared" si="1154"/>
        <v>N</v>
      </c>
    </row>
    <row r="8140" spans="1:29" x14ac:dyDescent="0.25">
      <c r="A8140" s="1">
        <v>20210428</v>
      </c>
      <c r="B8140" s="1">
        <v>3317</v>
      </c>
      <c r="C8140" s="1" t="s">
        <v>169</v>
      </c>
      <c r="D8140" s="1">
        <v>10.83</v>
      </c>
      <c r="E8140" s="1">
        <v>70.3</v>
      </c>
      <c r="F8140" s="1">
        <v>70.8</v>
      </c>
      <c r="G8140" s="1">
        <v>71.5</v>
      </c>
      <c r="H8140" s="1">
        <v>68.599999999999994</v>
      </c>
      <c r="I8140" s="1">
        <v>68.900000000000006</v>
      </c>
      <c r="J8140" s="1">
        <f>CEILING(E8140*0.9,LOOKUP(E8140*0.9,{0,10,50,100,500},{0.01,0.05,0.1,0.5,1}))</f>
        <v>63.300000000000004</v>
      </c>
      <c r="K8140" s="1">
        <f>CEILING(E8140*0.915,LOOKUP(E8140*0.915,{0,10,50,100,500},{0.01,0.05,0.1,0.5,1}))</f>
        <v>64.400000000000006</v>
      </c>
      <c r="L8140" s="1">
        <f>FLOOR(E8140*1.1,LOOKUP(E8140*1.1,{0,10,50,100,500},{0.01,0.05,0.1,0.5,1}))</f>
        <v>77.300000000000011</v>
      </c>
      <c r="M8140" s="1">
        <f t="shared" si="1147"/>
        <v>76.800000000000011</v>
      </c>
      <c r="N8140" s="2">
        <f t="shared" si="1148"/>
        <v>7.1123755334281651E-3</v>
      </c>
      <c r="O8140" s="2">
        <f t="shared" si="1149"/>
        <v>1.7069701280227636E-2</v>
      </c>
      <c r="P8140" s="3">
        <f t="shared" si="1151"/>
        <v>2.5225830188679032E-2</v>
      </c>
      <c r="Q8140" s="2">
        <f t="shared" si="1150"/>
        <v>0</v>
      </c>
      <c r="U8140" s="2">
        <f t="shared" si="1152"/>
        <v>2.5225830188679032E-2</v>
      </c>
      <c r="V8140" s="2">
        <f t="shared" si="1155"/>
        <v>-1.4866826676551415E-2</v>
      </c>
      <c r="Z8140" s="1">
        <f t="shared" si="1153"/>
        <v>70.599999999999994</v>
      </c>
      <c r="AC8140" s="1" t="str">
        <f t="shared" si="1154"/>
        <v>N</v>
      </c>
    </row>
    <row r="8141" spans="1:29" x14ac:dyDescent="0.25">
      <c r="A8141" s="1">
        <v>20210428</v>
      </c>
      <c r="B8141" s="1">
        <v>6173</v>
      </c>
      <c r="C8141" s="1" t="s">
        <v>71</v>
      </c>
      <c r="D8141" s="1">
        <v>8.57</v>
      </c>
      <c r="E8141" s="1">
        <v>74.2</v>
      </c>
      <c r="F8141" s="1">
        <v>74.900000000000006</v>
      </c>
      <c r="G8141" s="1">
        <v>75.3</v>
      </c>
      <c r="H8141" s="1">
        <v>72.599999999999994</v>
      </c>
      <c r="I8141" s="1">
        <v>73.2</v>
      </c>
      <c r="J8141" s="1">
        <f>CEILING(E8141*0.9,LOOKUP(E8141*0.9,{0,10,50,100,500},{0.01,0.05,0.1,0.5,1}))</f>
        <v>66.8</v>
      </c>
      <c r="K8141" s="1">
        <f>CEILING(E8141*0.915,LOOKUP(E8141*0.915,{0,10,50,100,500},{0.01,0.05,0.1,0.5,1}))</f>
        <v>67.900000000000006</v>
      </c>
      <c r="L8141" s="1">
        <f>FLOOR(E8141*1.1,LOOKUP(E8141*1.1,{0,10,50,100,500},{0.01,0.05,0.1,0.5,1}))</f>
        <v>81.600000000000009</v>
      </c>
      <c r="M8141" s="1">
        <f t="shared" si="1147"/>
        <v>81.100000000000009</v>
      </c>
      <c r="N8141" s="2">
        <f t="shared" si="1148"/>
        <v>9.4339622641509812E-3</v>
      </c>
      <c r="O8141" s="2">
        <f t="shared" si="1149"/>
        <v>1.4824797843665692E-2</v>
      </c>
      <c r="P8141" s="3">
        <f t="shared" si="1151"/>
        <v>2.0881941256830679E-2</v>
      </c>
      <c r="Q8141" s="2">
        <f t="shared" si="1150"/>
        <v>0</v>
      </c>
      <c r="U8141" s="2">
        <f t="shared" si="1152"/>
        <v>2.0881941256830679E-2</v>
      </c>
      <c r="V8141" s="2">
        <f t="shared" si="1155"/>
        <v>0</v>
      </c>
      <c r="Z8141" s="1">
        <f t="shared" si="1153"/>
        <v>74.5</v>
      </c>
      <c r="AC8141" s="1" t="str">
        <f t="shared" si="1154"/>
        <v>N</v>
      </c>
    </row>
    <row r="8142" spans="1:29" x14ac:dyDescent="0.25">
      <c r="A8142" s="1">
        <v>20210428</v>
      </c>
      <c r="B8142" s="1">
        <v>8271</v>
      </c>
      <c r="C8142" s="1" t="s">
        <v>103</v>
      </c>
      <c r="D8142" s="1">
        <v>8.52</v>
      </c>
      <c r="E8142" s="1">
        <v>56</v>
      </c>
      <c r="F8142" s="1">
        <v>56.2</v>
      </c>
      <c r="G8142" s="1">
        <v>56.8</v>
      </c>
      <c r="H8142" s="1">
        <v>54</v>
      </c>
      <c r="I8142" s="1">
        <v>56.4</v>
      </c>
      <c r="J8142" s="1">
        <f>CEILING(E8142*0.9,LOOKUP(E8142*0.9,{0,10,50,100,500},{0.01,0.05,0.1,0.5,1}))</f>
        <v>50.400000000000006</v>
      </c>
      <c r="K8142" s="1">
        <f>CEILING(E8142*0.915,LOOKUP(E8142*0.915,{0,10,50,100,500},{0.01,0.05,0.1,0.5,1}))</f>
        <v>51.300000000000004</v>
      </c>
      <c r="L8142" s="1">
        <f>FLOOR(E8142*1.1,LOOKUP(E8142*1.1,{0,10,50,100,500},{0.01,0.05,0.1,0.5,1}))</f>
        <v>61.6</v>
      </c>
      <c r="M8142" s="1">
        <f t="shared" si="1147"/>
        <v>61.1</v>
      </c>
      <c r="N8142" s="2">
        <f t="shared" si="1148"/>
        <v>3.5714285714286221E-3</v>
      </c>
      <c r="O8142" s="2">
        <f t="shared" si="1149"/>
        <v>1.4285714285714235E-2</v>
      </c>
      <c r="P8142" s="3">
        <f t="shared" si="1151"/>
        <v>-4.0676826241135052E-3</v>
      </c>
      <c r="Q8142" s="2">
        <f t="shared" si="1150"/>
        <v>-4.0676826241135052E-3</v>
      </c>
      <c r="U8142" s="2">
        <f t="shared" si="1152"/>
        <v>-4.0676826241135052E-3</v>
      </c>
      <c r="V8142" s="2">
        <f t="shared" si="1155"/>
        <v>-4.0676826241135052E-3</v>
      </c>
      <c r="Z8142" s="1">
        <f t="shared" si="1153"/>
        <v>56.3</v>
      </c>
      <c r="AC8142" s="1" t="str">
        <f t="shared" si="1154"/>
        <v>N</v>
      </c>
    </row>
    <row r="8143" spans="1:29" x14ac:dyDescent="0.25">
      <c r="A8143" s="1">
        <v>20210429</v>
      </c>
      <c r="B8143" s="1">
        <v>4967</v>
      </c>
      <c r="C8143" s="1" t="s">
        <v>276</v>
      </c>
      <c r="D8143" s="1">
        <v>37.26</v>
      </c>
      <c r="E8143" s="1">
        <v>68.8</v>
      </c>
      <c r="F8143" s="1">
        <v>69</v>
      </c>
      <c r="G8143" s="1">
        <v>70.8</v>
      </c>
      <c r="H8143" s="1">
        <v>62.5</v>
      </c>
      <c r="I8143" s="1">
        <v>62.5</v>
      </c>
      <c r="J8143" s="1">
        <f>CEILING(E8143*0.9,LOOKUP(E8143*0.9,{0,10,50,100,500},{0.01,0.05,0.1,0.5,1}))</f>
        <v>62</v>
      </c>
      <c r="K8143" s="1">
        <f>CEILING(E8143*0.915,LOOKUP(E8143*0.915,{0,10,50,100,500},{0.01,0.05,0.1,0.5,1}))</f>
        <v>63</v>
      </c>
      <c r="L8143" s="1">
        <f>FLOOR(E8143*1.1,LOOKUP(E8143*1.1,{0,10,50,100,500},{0.01,0.05,0.1,0.5,1}))</f>
        <v>75.600000000000009</v>
      </c>
      <c r="M8143" s="1">
        <f t="shared" si="1147"/>
        <v>75.100000000000009</v>
      </c>
      <c r="N8143" s="2">
        <f t="shared" si="1148"/>
        <v>2.9069767441860881E-3</v>
      </c>
      <c r="O8143" s="2">
        <f t="shared" si="1149"/>
        <v>2.9069767441860465E-2</v>
      </c>
      <c r="P8143" s="3">
        <f t="shared" si="1151"/>
        <v>9.4343525396825292E-2</v>
      </c>
      <c r="Q8143" s="2">
        <f t="shared" si="1150"/>
        <v>0</v>
      </c>
      <c r="U8143" s="2">
        <f t="shared" si="1152"/>
        <v>9.4343525396825292E-2</v>
      </c>
      <c r="V8143" s="2">
        <f t="shared" si="1155"/>
        <v>0</v>
      </c>
      <c r="Z8143" s="1">
        <f t="shared" si="1153"/>
        <v>69.099999999999994</v>
      </c>
      <c r="AC8143" s="1" t="str">
        <f t="shared" si="1154"/>
        <v>N</v>
      </c>
    </row>
    <row r="8144" spans="1:29" x14ac:dyDescent="0.25">
      <c r="A8144" s="1">
        <v>20210429</v>
      </c>
      <c r="B8144" s="1">
        <v>1732</v>
      </c>
      <c r="C8144" s="1" t="s">
        <v>40</v>
      </c>
      <c r="D8144" s="1">
        <v>17.64</v>
      </c>
      <c r="E8144" s="1">
        <v>29.5</v>
      </c>
      <c r="F8144" s="1">
        <v>32.450000000000003</v>
      </c>
      <c r="G8144" s="1">
        <v>32.450000000000003</v>
      </c>
      <c r="H8144" s="1">
        <v>32.450000000000003</v>
      </c>
      <c r="I8144" s="1">
        <v>32.450000000000003</v>
      </c>
      <c r="J8144" s="1">
        <f>CEILING(E8144*0.9,LOOKUP(E8144*0.9,{0,10,50,100,500},{0.01,0.05,0.1,0.5,1}))</f>
        <v>26.55</v>
      </c>
      <c r="K8144" s="1">
        <f>CEILING(E8144*0.915,LOOKUP(E8144*0.915,{0,10,50,100,500},{0.01,0.05,0.1,0.5,1}))</f>
        <v>27</v>
      </c>
      <c r="L8144" s="1">
        <f>FLOOR(E8144*1.1,LOOKUP(E8144*1.1,{0,10,50,100,500},{0.01,0.05,0.1,0.5,1}))</f>
        <v>32.450000000000003</v>
      </c>
      <c r="M8144" s="1">
        <f t="shared" si="1147"/>
        <v>32.200000000000003</v>
      </c>
      <c r="N8144" s="2">
        <f t="shared" si="1148"/>
        <v>0.1000000000000001</v>
      </c>
      <c r="O8144" s="2">
        <f t="shared" si="1149"/>
        <v>0.1000000000000001</v>
      </c>
      <c r="P8144" s="3">
        <f t="shared" si="1151"/>
        <v>5.4512313664595346E-3</v>
      </c>
      <c r="Q8144" s="2">
        <f t="shared" si="1150"/>
        <v>0</v>
      </c>
      <c r="U8144" s="2">
        <f t="shared" si="1152"/>
        <v>5.4512313664595346E-3</v>
      </c>
      <c r="V8144" s="2">
        <f t="shared" si="1155"/>
        <v>0</v>
      </c>
      <c r="Z8144" s="1">
        <f t="shared" si="1153"/>
        <v>29.65</v>
      </c>
      <c r="AC8144" s="1" t="str">
        <f t="shared" si="1154"/>
        <v>N</v>
      </c>
    </row>
    <row r="8145" spans="1:29" x14ac:dyDescent="0.25">
      <c r="A8145" s="1">
        <v>20210429</v>
      </c>
      <c r="B8145" s="1">
        <v>5014</v>
      </c>
      <c r="C8145" s="1" t="s">
        <v>168</v>
      </c>
      <c r="D8145" s="1">
        <v>14.13</v>
      </c>
      <c r="E8145" s="1">
        <v>20.5</v>
      </c>
      <c r="F8145" s="1">
        <v>22</v>
      </c>
      <c r="G8145" s="1">
        <v>22.55</v>
      </c>
      <c r="H8145" s="1">
        <v>21.5</v>
      </c>
      <c r="I8145" s="1">
        <v>22.05</v>
      </c>
      <c r="J8145" s="1">
        <f>CEILING(E8145*0.9,LOOKUP(E8145*0.9,{0,10,50,100,500},{0.01,0.05,0.1,0.5,1}))</f>
        <v>18.45</v>
      </c>
      <c r="K8145" s="1">
        <f>CEILING(E8145*0.915,LOOKUP(E8145*0.915,{0,10,50,100,500},{0.01,0.05,0.1,0.5,1}))</f>
        <v>18.8</v>
      </c>
      <c r="L8145" s="1">
        <f>FLOOR(E8145*1.1,LOOKUP(E8145*1.1,{0,10,50,100,500},{0.01,0.05,0.1,0.5,1}))</f>
        <v>22.55</v>
      </c>
      <c r="M8145" s="1">
        <f t="shared" si="1147"/>
        <v>22.3</v>
      </c>
      <c r="N8145" s="2">
        <f t="shared" si="1148"/>
        <v>7.3170731707317069E-2</v>
      </c>
      <c r="O8145" s="2">
        <f t="shared" si="1149"/>
        <v>0.10000000000000003</v>
      </c>
      <c r="P8145" s="3">
        <f t="shared" si="1151"/>
        <v>-1.5725367713004611E-2</v>
      </c>
      <c r="Q8145" s="2">
        <f t="shared" si="1150"/>
        <v>-1.5725367713004611E-2</v>
      </c>
      <c r="U8145" s="2">
        <f t="shared" si="1152"/>
        <v>-1.5725367713004611E-2</v>
      </c>
      <c r="V8145" s="2">
        <f t="shared" si="1155"/>
        <v>-1.5725367713004611E-2</v>
      </c>
      <c r="Z8145" s="1">
        <f t="shared" si="1153"/>
        <v>20.65</v>
      </c>
      <c r="AC8145" s="1" t="str">
        <f t="shared" si="1154"/>
        <v>N</v>
      </c>
    </row>
    <row r="8146" spans="1:29" x14ac:dyDescent="0.25">
      <c r="A8146" s="1">
        <v>20210429</v>
      </c>
      <c r="B8146" s="1">
        <v>6156</v>
      </c>
      <c r="C8146" s="1" t="s">
        <v>490</v>
      </c>
      <c r="D8146" s="1">
        <v>12.42</v>
      </c>
      <c r="E8146" s="1">
        <v>22.85</v>
      </c>
      <c r="F8146" s="1">
        <v>22.4</v>
      </c>
      <c r="G8146" s="1">
        <v>22.65</v>
      </c>
      <c r="H8146" s="1">
        <v>21.35</v>
      </c>
      <c r="I8146" s="1">
        <v>21.35</v>
      </c>
      <c r="J8146" s="1">
        <f>CEILING(E8146*0.9,LOOKUP(E8146*0.9,{0,10,50,100,500},{0.01,0.05,0.1,0.5,1}))</f>
        <v>20.6</v>
      </c>
      <c r="K8146" s="1">
        <f>CEILING(E8146*0.915,LOOKUP(E8146*0.915,{0,10,50,100,500},{0.01,0.05,0.1,0.5,1}))</f>
        <v>20.950000000000003</v>
      </c>
      <c r="L8146" s="1">
        <f>FLOOR(E8146*1.1,LOOKUP(E8146*1.1,{0,10,50,100,500},{0.01,0.05,0.1,0.5,1}))</f>
        <v>25.1</v>
      </c>
      <c r="M8146" s="1">
        <f t="shared" si="1147"/>
        <v>24.85</v>
      </c>
      <c r="N8146" s="2">
        <f t="shared" si="1148"/>
        <v>-1.9693654266958547E-2</v>
      </c>
      <c r="O8146" s="2">
        <f t="shared" si="1149"/>
        <v>-8.7527352297594244E-3</v>
      </c>
      <c r="P8146" s="3">
        <f t="shared" si="1151"/>
        <v>0</v>
      </c>
      <c r="Q8146" s="2">
        <f t="shared" si="1150"/>
        <v>-1.5725367713004611E-2</v>
      </c>
      <c r="U8146" s="2">
        <f t="shared" si="1152"/>
        <v>0</v>
      </c>
      <c r="V8146" s="2">
        <f t="shared" si="1155"/>
        <v>-1.5725367713004611E-2</v>
      </c>
      <c r="Z8146" s="1">
        <f t="shared" si="1153"/>
        <v>23</v>
      </c>
      <c r="AC8146" s="1" t="str">
        <f t="shared" si="1154"/>
        <v>N</v>
      </c>
    </row>
    <row r="8147" spans="1:29" x14ac:dyDescent="0.25">
      <c r="A8147" s="1">
        <v>20210429</v>
      </c>
      <c r="B8147" s="1">
        <v>2032</v>
      </c>
      <c r="C8147" s="1" t="s">
        <v>812</v>
      </c>
      <c r="D8147" s="1">
        <v>9.0299999999999994</v>
      </c>
      <c r="E8147" s="1">
        <v>22.05</v>
      </c>
      <c r="F8147" s="1">
        <v>22.3</v>
      </c>
      <c r="G8147" s="1">
        <v>23.4</v>
      </c>
      <c r="H8147" s="1">
        <v>21</v>
      </c>
      <c r="I8147" s="1">
        <v>21</v>
      </c>
      <c r="J8147" s="1">
        <f>CEILING(E8147*0.9,LOOKUP(E8147*0.9,{0,10,50,100,500},{0.01,0.05,0.1,0.5,1}))</f>
        <v>19.850000000000001</v>
      </c>
      <c r="K8147" s="1">
        <f>CEILING(E8147*0.915,LOOKUP(E8147*0.915,{0,10,50,100,500},{0.01,0.05,0.1,0.5,1}))</f>
        <v>20.200000000000003</v>
      </c>
      <c r="L8147" s="1">
        <f>FLOOR(E8147*1.1,LOOKUP(E8147*1.1,{0,10,50,100,500},{0.01,0.05,0.1,0.5,1}))</f>
        <v>24.25</v>
      </c>
      <c r="M8147" s="1">
        <f t="shared" si="1147"/>
        <v>24</v>
      </c>
      <c r="N8147" s="2">
        <f t="shared" si="1148"/>
        <v>1.1337868480725623E-2</v>
      </c>
      <c r="O8147" s="2">
        <f t="shared" si="1149"/>
        <v>6.1224489795918269E-2</v>
      </c>
      <c r="P8147" s="3">
        <f t="shared" si="1151"/>
        <v>5.9489204761904731E-2</v>
      </c>
      <c r="Q8147" s="2">
        <f t="shared" si="1150"/>
        <v>0</v>
      </c>
      <c r="U8147" s="2">
        <f t="shared" si="1152"/>
        <v>5.9489204761904731E-2</v>
      </c>
      <c r="V8147" s="2">
        <f t="shared" si="1155"/>
        <v>0</v>
      </c>
      <c r="Z8147" s="1">
        <f t="shared" si="1153"/>
        <v>22.2</v>
      </c>
      <c r="AC8147" s="1" t="str">
        <f t="shared" si="1154"/>
        <v>N</v>
      </c>
    </row>
    <row r="8148" spans="1:29" x14ac:dyDescent="0.25">
      <c r="A8148" s="1">
        <v>20210429</v>
      </c>
      <c r="B8148" s="1">
        <v>8271</v>
      </c>
      <c r="C8148" s="1" t="s">
        <v>103</v>
      </c>
      <c r="D8148" s="1">
        <v>8.16</v>
      </c>
      <c r="E8148" s="1">
        <v>56.4</v>
      </c>
      <c r="F8148" s="1">
        <v>58</v>
      </c>
      <c r="G8148" s="1">
        <v>58.5</v>
      </c>
      <c r="H8148" s="1">
        <v>54.5</v>
      </c>
      <c r="I8148" s="1">
        <v>54.6</v>
      </c>
      <c r="J8148" s="1">
        <f>CEILING(E8148*0.9,LOOKUP(E8148*0.9,{0,10,50,100,500},{0.01,0.05,0.1,0.5,1}))</f>
        <v>50.800000000000004</v>
      </c>
      <c r="K8148" s="1">
        <f>CEILING(E8148*0.915,LOOKUP(E8148*0.915,{0,10,50,100,500},{0.01,0.05,0.1,0.5,1}))</f>
        <v>51.7</v>
      </c>
      <c r="L8148" s="1">
        <f>FLOOR(E8148*1.1,LOOKUP(E8148*1.1,{0,10,50,100,500},{0.01,0.05,0.1,0.5,1}))</f>
        <v>62</v>
      </c>
      <c r="M8148" s="1">
        <f t="shared" si="1147"/>
        <v>61.5</v>
      </c>
      <c r="N8148" s="2">
        <f t="shared" si="1148"/>
        <v>2.8368794326241162E-2</v>
      </c>
      <c r="O8148" s="2">
        <f t="shared" si="1149"/>
        <v>3.7234042553191515E-2</v>
      </c>
      <c r="P8148" s="3">
        <f t="shared" si="1151"/>
        <v>5.9854809523809512E-2</v>
      </c>
      <c r="Q8148" s="2">
        <f t="shared" si="1150"/>
        <v>0</v>
      </c>
      <c r="U8148" s="2">
        <f t="shared" si="1152"/>
        <v>5.9854809523809512E-2</v>
      </c>
      <c r="V8148" s="2">
        <f t="shared" si="1155"/>
        <v>0</v>
      </c>
      <c r="Z8148" s="1">
        <f t="shared" si="1153"/>
        <v>56.699999999999996</v>
      </c>
      <c r="AC8148" s="1" t="str">
        <f t="shared" si="1154"/>
        <v>N</v>
      </c>
    </row>
    <row r="8149" spans="1:29" x14ac:dyDescent="0.25">
      <c r="A8149" s="1">
        <v>20210429</v>
      </c>
      <c r="B8149" s="1">
        <v>8040</v>
      </c>
      <c r="C8149" s="1" t="s">
        <v>234</v>
      </c>
      <c r="D8149" s="1">
        <v>7.32</v>
      </c>
      <c r="E8149" s="1">
        <v>50.9</v>
      </c>
      <c r="F8149" s="1">
        <v>50</v>
      </c>
      <c r="G8149" s="1">
        <v>50.4</v>
      </c>
      <c r="H8149" s="1">
        <v>46</v>
      </c>
      <c r="I8149" s="1">
        <v>46</v>
      </c>
      <c r="J8149" s="1">
        <f>CEILING(E8149*0.9,LOOKUP(E8149*0.9,{0,10,50,100,500},{0.01,0.05,0.1,0.5,1}))</f>
        <v>45.85</v>
      </c>
      <c r="K8149" s="1">
        <f>CEILING(E8149*0.915,LOOKUP(E8149*0.915,{0,10,50,100,500},{0.01,0.05,0.1,0.5,1}))</f>
        <v>46.6</v>
      </c>
      <c r="L8149" s="1">
        <f>FLOOR(E8149*1.1,LOOKUP(E8149*1.1,{0,10,50,100,500},{0.01,0.05,0.1,0.5,1}))</f>
        <v>55.900000000000006</v>
      </c>
      <c r="M8149" s="1">
        <f t="shared" si="1147"/>
        <v>55.400000000000006</v>
      </c>
      <c r="N8149" s="2">
        <f t="shared" si="1148"/>
        <v>-1.7681728880157142E-2</v>
      </c>
      <c r="O8149" s="2">
        <f t="shared" si="1149"/>
        <v>-9.823182711198428E-3</v>
      </c>
      <c r="P8149" s="3">
        <f t="shared" si="1151"/>
        <v>0</v>
      </c>
      <c r="Q8149" s="2">
        <f t="shared" si="1150"/>
        <v>0</v>
      </c>
      <c r="U8149" s="2">
        <f t="shared" si="1152"/>
        <v>0</v>
      </c>
      <c r="V8149" s="2">
        <f t="shared" si="1155"/>
        <v>0</v>
      </c>
      <c r="Z8149" s="1">
        <f t="shared" si="1153"/>
        <v>51.199999999999996</v>
      </c>
      <c r="AC8149" s="1" t="str">
        <f t="shared" si="1154"/>
        <v>N</v>
      </c>
    </row>
    <row r="8150" spans="1:29" x14ac:dyDescent="0.25">
      <c r="A8150" s="1">
        <v>20210503</v>
      </c>
      <c r="B8150" s="1">
        <v>6443</v>
      </c>
      <c r="C8150" s="1" t="s">
        <v>105</v>
      </c>
      <c r="D8150" s="1">
        <v>16.52</v>
      </c>
      <c r="E8150" s="1">
        <v>41.65</v>
      </c>
      <c r="F8150" s="1">
        <v>42</v>
      </c>
      <c r="G8150" s="1">
        <v>42.6</v>
      </c>
      <c r="H8150" s="1">
        <v>37.5</v>
      </c>
      <c r="I8150" s="1">
        <v>38.25</v>
      </c>
      <c r="J8150" s="1">
        <f>CEILING(E8150*0.9,LOOKUP(E8150*0.9,{0,10,50,100,500},{0.01,0.05,0.1,0.5,1}))</f>
        <v>37.5</v>
      </c>
      <c r="K8150" s="1">
        <f>CEILING(E8150*0.915,LOOKUP(E8150*0.915,{0,10,50,100,500},{0.01,0.05,0.1,0.5,1}))</f>
        <v>38.15</v>
      </c>
      <c r="L8150" s="1">
        <f>FLOOR(E8150*1.1,LOOKUP(E8150*1.1,{0,10,50,100,500},{0.01,0.05,0.1,0.5,1}))</f>
        <v>45.800000000000004</v>
      </c>
      <c r="M8150" s="1">
        <f t="shared" si="1147"/>
        <v>45.550000000000004</v>
      </c>
      <c r="N8150" s="2">
        <f t="shared" si="1148"/>
        <v>8.4033613445378495E-3</v>
      </c>
      <c r="O8150" s="2">
        <f t="shared" si="1149"/>
        <v>2.2809123649459855E-2</v>
      </c>
      <c r="P8150" s="3">
        <f t="shared" si="1151"/>
        <v>9.8427788990825646E-2</v>
      </c>
      <c r="Q8150" s="2">
        <f t="shared" si="1150"/>
        <v>0</v>
      </c>
      <c r="U8150" s="2">
        <f t="shared" si="1152"/>
        <v>9.8427788990825646E-2</v>
      </c>
      <c r="V8150" s="2">
        <f t="shared" si="1155"/>
        <v>0</v>
      </c>
      <c r="Z8150" s="1">
        <f t="shared" si="1153"/>
        <v>41.8</v>
      </c>
      <c r="AC8150" s="1" t="str">
        <f t="shared" si="1154"/>
        <v>N</v>
      </c>
    </row>
    <row r="8151" spans="1:29" x14ac:dyDescent="0.25">
      <c r="A8151" s="1">
        <v>20210503</v>
      </c>
      <c r="B8151" s="1">
        <v>2390</v>
      </c>
      <c r="C8151" s="1" t="s">
        <v>62</v>
      </c>
      <c r="D8151" s="1">
        <v>15.94</v>
      </c>
      <c r="E8151" s="1">
        <v>19.850000000000001</v>
      </c>
      <c r="F8151" s="1">
        <v>19.7</v>
      </c>
      <c r="G8151" s="1">
        <v>19.7</v>
      </c>
      <c r="H8151" s="1">
        <v>17.899999999999999</v>
      </c>
      <c r="I8151" s="1">
        <v>19.05</v>
      </c>
      <c r="J8151" s="1">
        <f>CEILING(E8151*0.9,LOOKUP(E8151*0.9,{0,10,50,100,500},{0.01,0.05,0.1,0.5,1}))</f>
        <v>17.900000000000002</v>
      </c>
      <c r="K8151" s="1">
        <f>CEILING(E8151*0.915,LOOKUP(E8151*0.915,{0,10,50,100,500},{0.01,0.05,0.1,0.5,1}))</f>
        <v>18.2</v>
      </c>
      <c r="L8151" s="1">
        <f>FLOOR(E8151*1.1,LOOKUP(E8151*1.1,{0,10,50,100,500},{0.01,0.05,0.1,0.5,1}))</f>
        <v>21.8</v>
      </c>
      <c r="M8151" s="1">
        <f t="shared" si="1147"/>
        <v>21.55</v>
      </c>
      <c r="N8151" s="2">
        <f t="shared" si="1148"/>
        <v>-7.5566750629723987E-3</v>
      </c>
      <c r="O8151" s="2">
        <f t="shared" si="1149"/>
        <v>-7.5566750629723987E-3</v>
      </c>
      <c r="P8151" s="3">
        <f t="shared" si="1151"/>
        <v>0</v>
      </c>
      <c r="Q8151" s="2">
        <f t="shared" si="1150"/>
        <v>0</v>
      </c>
      <c r="U8151" s="2">
        <f t="shared" si="1152"/>
        <v>0</v>
      </c>
      <c r="V8151" s="2">
        <f t="shared" si="1155"/>
        <v>0</v>
      </c>
      <c r="Z8151" s="1">
        <f t="shared" si="1153"/>
        <v>20</v>
      </c>
      <c r="AC8151" s="1" t="str">
        <f t="shared" si="1154"/>
        <v>N</v>
      </c>
    </row>
    <row r="8152" spans="1:29" x14ac:dyDescent="0.25">
      <c r="A8152" s="1">
        <v>20210503</v>
      </c>
      <c r="B8152" s="1">
        <v>4102</v>
      </c>
      <c r="C8152" s="1" t="s">
        <v>472</v>
      </c>
      <c r="D8152" s="1">
        <v>14.41</v>
      </c>
      <c r="E8152" s="1">
        <v>25.5</v>
      </c>
      <c r="F8152" s="1">
        <v>25.5</v>
      </c>
      <c r="G8152" s="1">
        <v>25.5</v>
      </c>
      <c r="H8152" s="1">
        <v>22.95</v>
      </c>
      <c r="I8152" s="1">
        <v>23</v>
      </c>
      <c r="J8152" s="1">
        <f>CEILING(E8152*0.9,LOOKUP(E8152*0.9,{0,10,50,100,500},{0.01,0.05,0.1,0.5,1}))</f>
        <v>22.950000000000003</v>
      </c>
      <c r="K8152" s="1">
        <f>CEILING(E8152*0.915,LOOKUP(E8152*0.915,{0,10,50,100,500},{0.01,0.05,0.1,0.5,1}))</f>
        <v>23.35</v>
      </c>
      <c r="L8152" s="1">
        <f>FLOOR(E8152*1.1,LOOKUP(E8152*1.1,{0,10,50,100,500},{0.01,0.05,0.1,0.5,1}))</f>
        <v>28.05</v>
      </c>
      <c r="M8152" s="1">
        <f t="shared" si="1147"/>
        <v>27.8</v>
      </c>
      <c r="N8152" s="2">
        <f t="shared" si="1148"/>
        <v>0</v>
      </c>
      <c r="O8152" s="2">
        <f t="shared" si="1149"/>
        <v>0</v>
      </c>
      <c r="P8152" s="3">
        <f t="shared" si="1151"/>
        <v>0</v>
      </c>
      <c r="Q8152" s="2">
        <f t="shared" si="1150"/>
        <v>0</v>
      </c>
      <c r="U8152" s="2">
        <f t="shared" si="1152"/>
        <v>0</v>
      </c>
      <c r="V8152" s="2">
        <f t="shared" si="1155"/>
        <v>0</v>
      </c>
      <c r="Z8152" s="1">
        <f t="shared" si="1153"/>
        <v>25.65</v>
      </c>
      <c r="AC8152" s="1" t="str">
        <f t="shared" si="1154"/>
        <v>N</v>
      </c>
    </row>
    <row r="8153" spans="1:29" x14ac:dyDescent="0.25">
      <c r="A8153" s="1">
        <v>20210503</v>
      </c>
      <c r="B8153" s="1">
        <v>4414</v>
      </c>
      <c r="C8153" s="1" t="s">
        <v>54</v>
      </c>
      <c r="D8153" s="1">
        <v>10.17</v>
      </c>
      <c r="E8153" s="1">
        <v>11.3</v>
      </c>
      <c r="F8153" s="1">
        <v>11.5</v>
      </c>
      <c r="G8153" s="1">
        <v>11.85</v>
      </c>
      <c r="H8153" s="1">
        <v>10.3</v>
      </c>
      <c r="I8153" s="1">
        <v>10.5</v>
      </c>
      <c r="J8153" s="1">
        <f>CEILING(E8153*0.9,LOOKUP(E8153*0.9,{0,10,50,100,500},{0.01,0.05,0.1,0.5,1}))</f>
        <v>10.200000000000001</v>
      </c>
      <c r="K8153" s="1">
        <f>CEILING(E8153*0.915,LOOKUP(E8153*0.915,{0,10,50,100,500},{0.01,0.05,0.1,0.5,1}))</f>
        <v>10.350000000000001</v>
      </c>
      <c r="L8153" s="1">
        <f>FLOOR(E8153*1.1,LOOKUP(E8153*1.1,{0,10,50,100,500},{0.01,0.05,0.1,0.5,1}))</f>
        <v>12.4</v>
      </c>
      <c r="M8153" s="1">
        <f t="shared" si="1147"/>
        <v>12.15</v>
      </c>
      <c r="N8153" s="2">
        <f t="shared" si="1148"/>
        <v>1.7699115044247725E-2</v>
      </c>
      <c r="O8153" s="2">
        <f t="shared" si="1149"/>
        <v>4.8672566371681318E-2</v>
      </c>
      <c r="P8153" s="3">
        <f t="shared" si="1151"/>
        <v>0.10860211111111083</v>
      </c>
      <c r="Q8153" s="2">
        <f t="shared" si="1150"/>
        <v>0</v>
      </c>
      <c r="U8153" s="2">
        <f t="shared" si="1152"/>
        <v>0.10860211111111083</v>
      </c>
      <c r="V8153" s="2">
        <f t="shared" si="1155"/>
        <v>0</v>
      </c>
      <c r="Z8153" s="1">
        <f t="shared" si="1153"/>
        <v>11.450000000000001</v>
      </c>
      <c r="AC8153" s="1" t="str">
        <f t="shared" si="1154"/>
        <v>N</v>
      </c>
    </row>
    <row r="8154" spans="1:29" x14ac:dyDescent="0.25">
      <c r="A8154" s="1">
        <v>20210503</v>
      </c>
      <c r="B8154" s="1">
        <v>1467</v>
      </c>
      <c r="C8154" s="1" t="s">
        <v>795</v>
      </c>
      <c r="D8154" s="1">
        <v>9.52</v>
      </c>
      <c r="E8154" s="1">
        <v>22.15</v>
      </c>
      <c r="F8154" s="1">
        <v>22.45</v>
      </c>
      <c r="G8154" s="1">
        <v>23.15</v>
      </c>
      <c r="H8154" s="1">
        <v>19.95</v>
      </c>
      <c r="I8154" s="1">
        <v>20.05</v>
      </c>
      <c r="J8154" s="1">
        <f>CEILING(E8154*0.9,LOOKUP(E8154*0.9,{0,10,50,100,500},{0.01,0.05,0.1,0.5,1}))</f>
        <v>19.950000000000003</v>
      </c>
      <c r="K8154" s="1">
        <f>CEILING(E8154*0.915,LOOKUP(E8154*0.915,{0,10,50,100,500},{0.01,0.05,0.1,0.5,1}))</f>
        <v>20.3</v>
      </c>
      <c r="L8154" s="1">
        <f>FLOOR(E8154*1.1,LOOKUP(E8154*1.1,{0,10,50,100,500},{0.01,0.05,0.1,0.5,1}))</f>
        <v>24.35</v>
      </c>
      <c r="M8154" s="1">
        <f t="shared" si="1147"/>
        <v>24.1</v>
      </c>
      <c r="N8154" s="2">
        <f t="shared" si="1148"/>
        <v>1.3544018058690778E-2</v>
      </c>
      <c r="O8154" s="2">
        <f t="shared" si="1149"/>
        <v>4.5146726862302484E-2</v>
      </c>
      <c r="P8154" s="3">
        <f t="shared" si="1151"/>
        <v>0.10341220443349734</v>
      </c>
      <c r="Q8154" s="2">
        <f t="shared" si="1150"/>
        <v>0</v>
      </c>
      <c r="U8154" s="2">
        <f t="shared" si="1152"/>
        <v>0.10341220443349734</v>
      </c>
      <c r="V8154" s="2">
        <f t="shared" si="1155"/>
        <v>0</v>
      </c>
      <c r="Z8154" s="1">
        <f t="shared" si="1153"/>
        <v>22.299999999999997</v>
      </c>
      <c r="AC8154" s="1" t="str">
        <f t="shared" si="1154"/>
        <v>N</v>
      </c>
    </row>
    <row r="8155" spans="1:29" x14ac:dyDescent="0.25">
      <c r="A8155" s="1">
        <v>20210503</v>
      </c>
      <c r="B8155" s="1">
        <v>1708</v>
      </c>
      <c r="C8155" s="1" t="s">
        <v>820</v>
      </c>
      <c r="D8155" s="1">
        <v>6.61</v>
      </c>
      <c r="E8155" s="1">
        <v>30.1</v>
      </c>
      <c r="F8155" s="1">
        <v>29.55</v>
      </c>
      <c r="G8155" s="1">
        <v>29.95</v>
      </c>
      <c r="H8155" s="1">
        <v>27.55</v>
      </c>
      <c r="I8155" s="1">
        <v>28.4</v>
      </c>
      <c r="J8155" s="1">
        <f>CEILING(E8155*0.9,LOOKUP(E8155*0.9,{0,10,50,100,500},{0.01,0.05,0.1,0.5,1}))</f>
        <v>27.1</v>
      </c>
      <c r="K8155" s="1">
        <f>CEILING(E8155*0.915,LOOKUP(E8155*0.915,{0,10,50,100,500},{0.01,0.05,0.1,0.5,1}))</f>
        <v>27.55</v>
      </c>
      <c r="L8155" s="1">
        <f>FLOOR(E8155*1.1,LOOKUP(E8155*1.1,{0,10,50,100,500},{0.01,0.05,0.1,0.5,1}))</f>
        <v>33.1</v>
      </c>
      <c r="M8155" s="1">
        <f t="shared" si="1147"/>
        <v>32.85</v>
      </c>
      <c r="N8155" s="2">
        <f t="shared" si="1148"/>
        <v>-1.8272425249169458E-2</v>
      </c>
      <c r="O8155" s="2">
        <f t="shared" si="1149"/>
        <v>-4.9833887043190077E-3</v>
      </c>
      <c r="P8155" s="3">
        <f t="shared" si="1151"/>
        <v>0</v>
      </c>
      <c r="Q8155" s="2">
        <f t="shared" si="1150"/>
        <v>0</v>
      </c>
      <c r="U8155" s="2">
        <f t="shared" si="1152"/>
        <v>0</v>
      </c>
      <c r="V8155" s="2">
        <f t="shared" si="1155"/>
        <v>0</v>
      </c>
      <c r="Z8155" s="1">
        <f t="shared" si="1153"/>
        <v>30.25</v>
      </c>
      <c r="AC8155" s="1" t="str">
        <f t="shared" si="1154"/>
        <v>N</v>
      </c>
    </row>
    <row r="8156" spans="1:29" x14ac:dyDescent="0.25">
      <c r="A8156" s="1">
        <v>20210504</v>
      </c>
      <c r="B8156" s="1">
        <v>3035</v>
      </c>
      <c r="C8156" s="1" t="s">
        <v>112</v>
      </c>
      <c r="D8156" s="1">
        <v>19.559999999999999</v>
      </c>
      <c r="E8156" s="1">
        <v>73.8</v>
      </c>
      <c r="F8156" s="1">
        <v>72.099999999999994</v>
      </c>
      <c r="G8156" s="1">
        <v>72.2</v>
      </c>
      <c r="H8156" s="1">
        <v>66.5</v>
      </c>
      <c r="I8156" s="1">
        <v>66.5</v>
      </c>
      <c r="J8156" s="1">
        <f>CEILING(E8156*0.9,LOOKUP(E8156*0.9,{0,10,50,100,500},{0.01,0.05,0.1,0.5,1}))</f>
        <v>66.5</v>
      </c>
      <c r="K8156" s="1">
        <f>CEILING(E8156*0.915,LOOKUP(E8156*0.915,{0,10,50,100,500},{0.01,0.05,0.1,0.5,1}))</f>
        <v>67.600000000000009</v>
      </c>
      <c r="L8156" s="1">
        <f>FLOOR(E8156*1.1,LOOKUP(E8156*1.1,{0,10,50,100,500},{0.01,0.05,0.1,0.5,1}))</f>
        <v>81.100000000000009</v>
      </c>
      <c r="M8156" s="1">
        <f t="shared" si="1147"/>
        <v>80.600000000000009</v>
      </c>
      <c r="N8156" s="2">
        <f t="shared" si="1148"/>
        <v>-2.3035230352303562E-2</v>
      </c>
      <c r="O8156" s="2">
        <f t="shared" si="1149"/>
        <v>-2.1680216802167945E-2</v>
      </c>
      <c r="P8156" s="3">
        <f t="shared" si="1151"/>
        <v>0</v>
      </c>
      <c r="Q8156" s="2">
        <f t="shared" si="1150"/>
        <v>0</v>
      </c>
      <c r="U8156" s="2">
        <f t="shared" si="1152"/>
        <v>0</v>
      </c>
      <c r="V8156" s="2">
        <f t="shared" si="1155"/>
        <v>0</v>
      </c>
      <c r="Z8156" s="1">
        <f t="shared" si="1153"/>
        <v>74.099999999999994</v>
      </c>
      <c r="AC8156" s="1" t="str">
        <f t="shared" si="1154"/>
        <v>N</v>
      </c>
    </row>
    <row r="8157" spans="1:29" x14ac:dyDescent="0.25">
      <c r="A8157" s="1">
        <v>20210504</v>
      </c>
      <c r="B8157" s="1">
        <v>2489</v>
      </c>
      <c r="C8157" s="1" t="s">
        <v>321</v>
      </c>
      <c r="D8157" s="1">
        <v>17.86</v>
      </c>
      <c r="E8157" s="1">
        <v>20.95</v>
      </c>
      <c r="F8157" s="1">
        <v>20.95</v>
      </c>
      <c r="G8157" s="1">
        <v>21</v>
      </c>
      <c r="H8157" s="1">
        <v>19.600000000000001</v>
      </c>
      <c r="I8157" s="1">
        <v>19.899999999999999</v>
      </c>
      <c r="J8157" s="1">
        <f>CEILING(E8157*0.9,LOOKUP(E8157*0.9,{0,10,50,100,500},{0.01,0.05,0.1,0.5,1}))</f>
        <v>18.900000000000002</v>
      </c>
      <c r="K8157" s="1">
        <f>CEILING(E8157*0.915,LOOKUP(E8157*0.915,{0,10,50,100,500},{0.01,0.05,0.1,0.5,1}))</f>
        <v>19.200000000000003</v>
      </c>
      <c r="L8157" s="1">
        <f>FLOOR(E8157*1.1,LOOKUP(E8157*1.1,{0,10,50,100,500},{0.01,0.05,0.1,0.5,1}))</f>
        <v>23</v>
      </c>
      <c r="M8157" s="1">
        <f t="shared" si="1147"/>
        <v>22.75</v>
      </c>
      <c r="N8157" s="2">
        <f t="shared" si="1148"/>
        <v>0</v>
      </c>
      <c r="O8157" s="2">
        <f t="shared" si="1149"/>
        <v>2.386634844868769E-3</v>
      </c>
      <c r="P8157" s="3">
        <f t="shared" si="1151"/>
        <v>0</v>
      </c>
      <c r="Q8157" s="2">
        <f t="shared" si="1150"/>
        <v>0</v>
      </c>
      <c r="U8157" s="2">
        <f t="shared" si="1152"/>
        <v>0</v>
      </c>
      <c r="V8157" s="2">
        <f t="shared" si="1155"/>
        <v>0</v>
      </c>
      <c r="Z8157" s="1">
        <f t="shared" si="1153"/>
        <v>21.099999999999998</v>
      </c>
      <c r="AC8157" s="1" t="str">
        <f t="shared" si="1154"/>
        <v>N</v>
      </c>
    </row>
    <row r="8158" spans="1:29" x14ac:dyDescent="0.25">
      <c r="A8158" s="1">
        <v>20210504</v>
      </c>
      <c r="B8158" s="1">
        <v>6182</v>
      </c>
      <c r="C8158" s="1" t="s">
        <v>144</v>
      </c>
      <c r="D8158" s="1">
        <v>14.07</v>
      </c>
      <c r="E8158" s="1">
        <v>55.2</v>
      </c>
      <c r="F8158" s="1">
        <v>54.2</v>
      </c>
      <c r="G8158" s="1">
        <v>55.8</v>
      </c>
      <c r="H8158" s="1">
        <v>51.6</v>
      </c>
      <c r="I8158" s="1">
        <v>51.8</v>
      </c>
      <c r="J8158" s="1">
        <f>CEILING(E8158*0.9,LOOKUP(E8158*0.9,{0,10,50,100,500},{0.01,0.05,0.1,0.5,1}))</f>
        <v>49.7</v>
      </c>
      <c r="K8158" s="1">
        <f>CEILING(E8158*0.915,LOOKUP(E8158*0.915,{0,10,50,100,500},{0.01,0.05,0.1,0.5,1}))</f>
        <v>50.6</v>
      </c>
      <c r="L8158" s="1">
        <f>FLOOR(E8158*1.1,LOOKUP(E8158*1.1,{0,10,50,100,500},{0.01,0.05,0.1,0.5,1}))</f>
        <v>60.7</v>
      </c>
      <c r="M8158" s="1">
        <f t="shared" si="1147"/>
        <v>60.2</v>
      </c>
      <c r="N8158" s="2">
        <f t="shared" si="1148"/>
        <v>-1.8115942028985508E-2</v>
      </c>
      <c r="O8158" s="2">
        <f t="shared" si="1149"/>
        <v>1.08695652173912E-2</v>
      </c>
      <c r="P8158" s="3">
        <f t="shared" si="1151"/>
        <v>6.8994928571428568E-2</v>
      </c>
      <c r="Q8158" s="2">
        <f t="shared" si="1150"/>
        <v>0</v>
      </c>
      <c r="U8158" s="2">
        <f t="shared" si="1152"/>
        <v>6.8994928571428568E-2</v>
      </c>
      <c r="V8158" s="2">
        <f t="shared" si="1155"/>
        <v>0</v>
      </c>
      <c r="Z8158" s="1">
        <f t="shared" si="1153"/>
        <v>55.5</v>
      </c>
      <c r="AC8158" s="1" t="str">
        <f t="shared" si="1154"/>
        <v>N</v>
      </c>
    </row>
    <row r="8159" spans="1:29" x14ac:dyDescent="0.25">
      <c r="A8159" s="1">
        <v>20210504</v>
      </c>
      <c r="B8159" s="1">
        <v>4976</v>
      </c>
      <c r="C8159" s="1" t="s">
        <v>173</v>
      </c>
      <c r="D8159" s="1">
        <v>11.35</v>
      </c>
      <c r="E8159" s="1">
        <v>78.8</v>
      </c>
      <c r="F8159" s="1">
        <v>78.8</v>
      </c>
      <c r="G8159" s="1">
        <v>79.7</v>
      </c>
      <c r="H8159" s="1">
        <v>74.099999999999994</v>
      </c>
      <c r="I8159" s="1">
        <v>75.2</v>
      </c>
      <c r="J8159" s="1">
        <f>CEILING(E8159*0.9,LOOKUP(E8159*0.9,{0,10,50,100,500},{0.01,0.05,0.1,0.5,1}))</f>
        <v>71</v>
      </c>
      <c r="K8159" s="1">
        <f>CEILING(E8159*0.915,LOOKUP(E8159*0.915,{0,10,50,100,500},{0.01,0.05,0.1,0.5,1}))</f>
        <v>72.2</v>
      </c>
      <c r="L8159" s="1">
        <f>FLOOR(E8159*1.1,LOOKUP(E8159*1.1,{0,10,50,100,500},{0.01,0.05,0.1,0.5,1}))</f>
        <v>86.600000000000009</v>
      </c>
      <c r="M8159" s="1">
        <f t="shared" si="1147"/>
        <v>86.100000000000009</v>
      </c>
      <c r="N8159" s="2">
        <f t="shared" si="1148"/>
        <v>0</v>
      </c>
      <c r="O8159" s="2">
        <f t="shared" si="1149"/>
        <v>1.1421319796954387E-2</v>
      </c>
      <c r="P8159" s="3">
        <f t="shared" si="1151"/>
        <v>4.9465216755319022E-2</v>
      </c>
      <c r="Q8159" s="2">
        <f t="shared" si="1150"/>
        <v>0</v>
      </c>
      <c r="U8159" s="2">
        <f t="shared" si="1152"/>
        <v>4.9465216755319022E-2</v>
      </c>
      <c r="V8159" s="2">
        <f t="shared" si="1155"/>
        <v>0</v>
      </c>
      <c r="Z8159" s="1">
        <f t="shared" si="1153"/>
        <v>79.099999999999994</v>
      </c>
      <c r="AC8159" s="1" t="str">
        <f t="shared" si="1154"/>
        <v>N</v>
      </c>
    </row>
    <row r="8160" spans="1:29" x14ac:dyDescent="0.25">
      <c r="A8160" s="1">
        <v>20210505</v>
      </c>
      <c r="B8160" s="1">
        <v>5014</v>
      </c>
      <c r="C8160" s="1" t="s">
        <v>168</v>
      </c>
      <c r="D8160" s="1">
        <v>27.03</v>
      </c>
      <c r="E8160" s="1">
        <v>20.5</v>
      </c>
      <c r="F8160" s="1">
        <v>20.5</v>
      </c>
      <c r="G8160" s="1">
        <v>21.75</v>
      </c>
      <c r="H8160" s="1">
        <v>19.3</v>
      </c>
      <c r="I8160" s="1">
        <v>20</v>
      </c>
      <c r="J8160" s="1">
        <f>CEILING(E8160*0.9,LOOKUP(E8160*0.9,{0,10,50,100,500},{0.01,0.05,0.1,0.5,1}))</f>
        <v>18.45</v>
      </c>
      <c r="K8160" s="1">
        <f>CEILING(E8160*0.915,LOOKUP(E8160*0.915,{0,10,50,100,500},{0.01,0.05,0.1,0.5,1}))</f>
        <v>18.8</v>
      </c>
      <c r="L8160" s="1">
        <f>FLOOR(E8160*1.1,LOOKUP(E8160*1.1,{0,10,50,100,500},{0.01,0.05,0.1,0.5,1}))</f>
        <v>22.55</v>
      </c>
      <c r="M8160" s="1">
        <f t="shared" si="1147"/>
        <v>22.3</v>
      </c>
      <c r="N8160" s="2">
        <f t="shared" si="1148"/>
        <v>0</v>
      </c>
      <c r="O8160" s="2">
        <f t="shared" si="1149"/>
        <v>6.097560975609756E-2</v>
      </c>
      <c r="P8160" s="3">
        <f t="shared" si="1151"/>
        <v>3.0140282499999938E-2</v>
      </c>
      <c r="Q8160" s="2">
        <f t="shared" si="1150"/>
        <v>0</v>
      </c>
      <c r="U8160" s="2">
        <f t="shared" si="1152"/>
        <v>3.0140282499999938E-2</v>
      </c>
      <c r="V8160" s="2">
        <f t="shared" si="1155"/>
        <v>0</v>
      </c>
      <c r="Z8160" s="1">
        <f t="shared" si="1153"/>
        <v>20.65</v>
      </c>
      <c r="AC8160" s="1" t="str">
        <f t="shared" si="1154"/>
        <v>N</v>
      </c>
    </row>
    <row r="8161" spans="1:29" x14ac:dyDescent="0.25">
      <c r="A8161" s="1">
        <v>20210505</v>
      </c>
      <c r="B8161" s="1">
        <v>4967</v>
      </c>
      <c r="C8161" s="1" t="s">
        <v>276</v>
      </c>
      <c r="D8161" s="1">
        <v>23.83</v>
      </c>
      <c r="E8161" s="1">
        <v>58.6</v>
      </c>
      <c r="F8161" s="1">
        <v>59.6</v>
      </c>
      <c r="G8161" s="1">
        <v>61.4</v>
      </c>
      <c r="H8161" s="1">
        <v>56.5</v>
      </c>
      <c r="I8161" s="1">
        <v>58.9</v>
      </c>
      <c r="J8161" s="1">
        <f>CEILING(E8161*0.9,LOOKUP(E8161*0.9,{0,10,50,100,500},{0.01,0.05,0.1,0.5,1}))</f>
        <v>52.800000000000004</v>
      </c>
      <c r="K8161" s="1">
        <f>CEILING(E8161*0.915,LOOKUP(E8161*0.915,{0,10,50,100,500},{0.01,0.05,0.1,0.5,1}))</f>
        <v>53.7</v>
      </c>
      <c r="L8161" s="1">
        <f>FLOOR(E8161*1.1,LOOKUP(E8161*1.1,{0,10,50,100,500},{0.01,0.05,0.1,0.5,1}))</f>
        <v>64.400000000000006</v>
      </c>
      <c r="M8161" s="1">
        <f t="shared" si="1147"/>
        <v>63.900000000000006</v>
      </c>
      <c r="N8161" s="2">
        <f t="shared" si="1148"/>
        <v>1.7064846416382253E-2</v>
      </c>
      <c r="O8161" s="2">
        <f t="shared" si="1149"/>
        <v>4.7781569965870255E-2</v>
      </c>
      <c r="P8161" s="3">
        <f t="shared" si="1151"/>
        <v>9.5639813242784123E-3</v>
      </c>
      <c r="Q8161" s="2">
        <f t="shared" si="1150"/>
        <v>0</v>
      </c>
      <c r="U8161" s="2">
        <f t="shared" si="1152"/>
        <v>9.5639813242784123E-3</v>
      </c>
      <c r="V8161" s="2">
        <f t="shared" si="1155"/>
        <v>0</v>
      </c>
      <c r="Z8161" s="1">
        <f t="shared" si="1153"/>
        <v>58.9</v>
      </c>
      <c r="AC8161" s="1" t="str">
        <f t="shared" si="1154"/>
        <v>N</v>
      </c>
    </row>
    <row r="8162" spans="1:29" x14ac:dyDescent="0.25">
      <c r="A8162" s="1">
        <v>20210505</v>
      </c>
      <c r="B8162" s="1">
        <v>2038</v>
      </c>
      <c r="C8162" s="1" t="s">
        <v>212</v>
      </c>
      <c r="D8162" s="1">
        <v>21.01</v>
      </c>
      <c r="E8162" s="1">
        <v>32.9</v>
      </c>
      <c r="F8162" s="1">
        <v>33.4</v>
      </c>
      <c r="G8162" s="1">
        <v>36</v>
      </c>
      <c r="H8162" s="1">
        <v>32.200000000000003</v>
      </c>
      <c r="I8162" s="1">
        <v>34.35</v>
      </c>
      <c r="J8162" s="1">
        <f>CEILING(E8162*0.9,LOOKUP(E8162*0.9,{0,10,50,100,500},{0.01,0.05,0.1,0.5,1}))</f>
        <v>29.650000000000002</v>
      </c>
      <c r="K8162" s="1">
        <f>CEILING(E8162*0.915,LOOKUP(E8162*0.915,{0,10,50,100,500},{0.01,0.05,0.1,0.5,1}))</f>
        <v>30.150000000000002</v>
      </c>
      <c r="L8162" s="1">
        <f>FLOOR(E8162*1.1,LOOKUP(E8162*1.1,{0,10,50,100,500},{0.01,0.05,0.1,0.5,1}))</f>
        <v>36.15</v>
      </c>
      <c r="M8162" s="1">
        <f t="shared" si="1147"/>
        <v>35.9</v>
      </c>
      <c r="N8162" s="2">
        <f t="shared" si="1148"/>
        <v>1.5197568389057751E-2</v>
      </c>
      <c r="O8162" s="2">
        <f t="shared" si="1149"/>
        <v>9.4224924012158096E-2</v>
      </c>
      <c r="P8162" s="3">
        <f t="shared" si="1151"/>
        <v>-7.1803640668523766E-2</v>
      </c>
      <c r="Q8162" s="2">
        <f t="shared" si="1150"/>
        <v>-7.1803640668523766E-2</v>
      </c>
      <c r="U8162" s="2">
        <f t="shared" si="1152"/>
        <v>-7.1803640668523766E-2</v>
      </c>
      <c r="V8162" s="2">
        <f t="shared" si="1155"/>
        <v>-7.1803640668523766E-2</v>
      </c>
      <c r="Z8162" s="1">
        <f t="shared" si="1153"/>
        <v>33.049999999999997</v>
      </c>
      <c r="AC8162" s="1" t="str">
        <f t="shared" si="1154"/>
        <v>N</v>
      </c>
    </row>
    <row r="8163" spans="1:29" x14ac:dyDescent="0.25">
      <c r="A8163" s="1">
        <v>20210505</v>
      </c>
      <c r="B8163" s="1">
        <v>1609</v>
      </c>
      <c r="C8163" s="1" t="s">
        <v>204</v>
      </c>
      <c r="D8163" s="1">
        <v>16.440000000000001</v>
      </c>
      <c r="E8163" s="1">
        <v>34.1</v>
      </c>
      <c r="F8163" s="1">
        <v>34.1</v>
      </c>
      <c r="G8163" s="1">
        <v>36.65</v>
      </c>
      <c r="H8163" s="1">
        <v>33.200000000000003</v>
      </c>
      <c r="I8163" s="1">
        <v>34.1</v>
      </c>
      <c r="J8163" s="1">
        <f>CEILING(E8163*0.9,LOOKUP(E8163*0.9,{0,10,50,100,500},{0.01,0.05,0.1,0.5,1}))</f>
        <v>30.700000000000003</v>
      </c>
      <c r="K8163" s="1">
        <f>CEILING(E8163*0.915,LOOKUP(E8163*0.915,{0,10,50,100,500},{0.01,0.05,0.1,0.5,1}))</f>
        <v>31.25</v>
      </c>
      <c r="L8163" s="1">
        <f>FLOOR(E8163*1.1,LOOKUP(E8163*1.1,{0,10,50,100,500},{0.01,0.05,0.1,0.5,1}))</f>
        <v>37.5</v>
      </c>
      <c r="M8163" s="1">
        <f t="shared" si="1147"/>
        <v>37.25</v>
      </c>
      <c r="N8163" s="2">
        <f t="shared" si="1148"/>
        <v>0</v>
      </c>
      <c r="O8163" s="2">
        <f t="shared" si="1149"/>
        <v>7.4780058651026313E-2</v>
      </c>
      <c r="P8163" s="3">
        <f t="shared" si="1151"/>
        <v>2.0924736070380306E-3</v>
      </c>
      <c r="Q8163" s="2">
        <f t="shared" si="1150"/>
        <v>-6.9711167061485738E-2</v>
      </c>
      <c r="U8163" s="2">
        <f t="shared" si="1152"/>
        <v>2.0924736070380306E-3</v>
      </c>
      <c r="V8163" s="2">
        <f t="shared" si="1155"/>
        <v>-6.9711167061485738E-2</v>
      </c>
      <c r="Z8163" s="1">
        <f t="shared" si="1153"/>
        <v>34.25</v>
      </c>
      <c r="AC8163" s="1" t="str">
        <f t="shared" si="1154"/>
        <v>N</v>
      </c>
    </row>
    <row r="8164" spans="1:29" x14ac:dyDescent="0.25">
      <c r="A8164" s="1">
        <v>20210505</v>
      </c>
      <c r="B8164" s="1">
        <v>2031</v>
      </c>
      <c r="C8164" s="1" t="s">
        <v>221</v>
      </c>
      <c r="D8164" s="1">
        <v>15.74</v>
      </c>
      <c r="E8164" s="1">
        <v>74.599999999999994</v>
      </c>
      <c r="F8164" s="1">
        <v>75</v>
      </c>
      <c r="G8164" s="1">
        <v>80.599999999999994</v>
      </c>
      <c r="H8164" s="1">
        <v>72.2</v>
      </c>
      <c r="I8164" s="1">
        <v>73.900000000000006</v>
      </c>
      <c r="J8164" s="1">
        <f>CEILING(E8164*0.9,LOOKUP(E8164*0.9,{0,10,50,100,500},{0.01,0.05,0.1,0.5,1}))</f>
        <v>67.2</v>
      </c>
      <c r="K8164" s="1">
        <f>CEILING(E8164*0.915,LOOKUP(E8164*0.915,{0,10,50,100,500},{0.01,0.05,0.1,0.5,1}))</f>
        <v>68.3</v>
      </c>
      <c r="L8164" s="1">
        <f>FLOOR(E8164*1.1,LOOKUP(E8164*1.1,{0,10,50,100,500},{0.01,0.05,0.1,0.5,1}))</f>
        <v>82</v>
      </c>
      <c r="M8164" s="1">
        <f t="shared" si="1147"/>
        <v>81.5</v>
      </c>
      <c r="N8164" s="2">
        <f t="shared" si="1148"/>
        <v>5.3619302949062426E-3</v>
      </c>
      <c r="O8164" s="2">
        <f t="shared" si="1149"/>
        <v>8.0428954423592505E-2</v>
      </c>
      <c r="P8164" s="3">
        <f t="shared" si="1151"/>
        <v>1.2558713125845663E-2</v>
      </c>
      <c r="Q8164" s="2">
        <f t="shared" si="1150"/>
        <v>-5.7152453935640071E-2</v>
      </c>
      <c r="U8164" s="2">
        <f t="shared" si="1152"/>
        <v>1.2558713125845663E-2</v>
      </c>
      <c r="V8164" s="2">
        <f t="shared" si="1155"/>
        <v>-5.7152453935640071E-2</v>
      </c>
      <c r="Z8164" s="1">
        <f t="shared" si="1153"/>
        <v>74.899999999999991</v>
      </c>
      <c r="AC8164" s="1" t="str">
        <f t="shared" si="1154"/>
        <v>N</v>
      </c>
    </row>
    <row r="8165" spans="1:29" x14ac:dyDescent="0.25">
      <c r="A8165" s="1">
        <v>20210505</v>
      </c>
      <c r="B8165" s="1">
        <v>8390</v>
      </c>
      <c r="C8165" s="1" t="s">
        <v>260</v>
      </c>
      <c r="D8165" s="1">
        <v>13.44</v>
      </c>
      <c r="E8165" s="1">
        <v>46</v>
      </c>
      <c r="F8165" s="1">
        <v>45.7</v>
      </c>
      <c r="G8165" s="1">
        <v>50</v>
      </c>
      <c r="H8165" s="1">
        <v>45</v>
      </c>
      <c r="I8165" s="1">
        <v>47</v>
      </c>
      <c r="J8165" s="1">
        <f>CEILING(E8165*0.9,LOOKUP(E8165*0.9,{0,10,50,100,500},{0.01,0.05,0.1,0.5,1}))</f>
        <v>41.400000000000006</v>
      </c>
      <c r="K8165" s="1">
        <f>CEILING(E8165*0.915,LOOKUP(E8165*0.915,{0,10,50,100,500},{0.01,0.05,0.1,0.5,1}))</f>
        <v>42.1</v>
      </c>
      <c r="L8165" s="1">
        <f>FLOOR(E8165*1.1,LOOKUP(E8165*1.1,{0,10,50,100,500},{0.01,0.05,0.1,0.5,1}))</f>
        <v>50.6</v>
      </c>
      <c r="M8165" s="1">
        <f t="shared" si="1147"/>
        <v>50.1</v>
      </c>
      <c r="N8165" s="2">
        <f t="shared" si="1148"/>
        <v>-6.5217391304347207E-3</v>
      </c>
      <c r="O8165" s="2">
        <f t="shared" si="1149"/>
        <v>8.6956521739130432E-2</v>
      </c>
      <c r="P8165" s="3">
        <f t="shared" si="1151"/>
        <v>-2.0348762765957557E-2</v>
      </c>
      <c r="Q8165" s="2">
        <f t="shared" si="1150"/>
        <v>-7.7501216701597625E-2</v>
      </c>
      <c r="U8165" s="2">
        <f t="shared" si="1152"/>
        <v>-2.0348762765957557E-2</v>
      </c>
      <c r="V8165" s="2">
        <f t="shared" si="1155"/>
        <v>-7.7501216701597625E-2</v>
      </c>
      <c r="Z8165" s="1">
        <f t="shared" si="1153"/>
        <v>46.15</v>
      </c>
      <c r="AC8165" s="1" t="str">
        <f t="shared" si="1154"/>
        <v>N</v>
      </c>
    </row>
    <row r="8166" spans="1:29" x14ac:dyDescent="0.25">
      <c r="A8166" s="1">
        <v>20210505</v>
      </c>
      <c r="B8166" s="1">
        <v>2014</v>
      </c>
      <c r="C8166" s="1" t="s">
        <v>328</v>
      </c>
      <c r="D8166" s="1">
        <v>12.48</v>
      </c>
      <c r="E8166" s="1">
        <v>43.2</v>
      </c>
      <c r="F8166" s="1">
        <v>45</v>
      </c>
      <c r="G8166" s="1">
        <v>47.5</v>
      </c>
      <c r="H8166" s="1">
        <v>44.8</v>
      </c>
      <c r="I8166" s="1">
        <v>47.5</v>
      </c>
      <c r="J8166" s="1">
        <f>CEILING(E8166*0.9,LOOKUP(E8166*0.9,{0,10,50,100,500},{0.01,0.05,0.1,0.5,1}))</f>
        <v>38.900000000000006</v>
      </c>
      <c r="K8166" s="1">
        <f>CEILING(E8166*0.915,LOOKUP(E8166*0.915,{0,10,50,100,500},{0.01,0.05,0.1,0.5,1}))</f>
        <v>39.550000000000004</v>
      </c>
      <c r="L8166" s="1">
        <f>FLOOR(E8166*1.1,LOOKUP(E8166*1.1,{0,10,50,100,500},{0.01,0.05,0.1,0.5,1}))</f>
        <v>47.5</v>
      </c>
      <c r="M8166" s="1">
        <f t="shared" si="1147"/>
        <v>47.25</v>
      </c>
      <c r="N8166" s="2">
        <f t="shared" si="1148"/>
        <v>4.1666666666666595E-2</v>
      </c>
      <c r="O8166" s="2">
        <f t="shared" si="1149"/>
        <v>9.9537037037036966E-2</v>
      </c>
      <c r="P8166" s="3">
        <f t="shared" si="1151"/>
        <v>-4.9826619047619064E-2</v>
      </c>
      <c r="Q8166" s="2">
        <f t="shared" si="1150"/>
        <v>-0.12732783574921669</v>
      </c>
      <c r="U8166" s="2">
        <f t="shared" si="1152"/>
        <v>-4.9826619047619064E-2</v>
      </c>
      <c r="V8166" s="2">
        <f t="shared" si="1155"/>
        <v>-0.12732783574921669</v>
      </c>
      <c r="Z8166" s="1">
        <f t="shared" si="1153"/>
        <v>43.35</v>
      </c>
      <c r="AC8166" s="1" t="str">
        <f t="shared" si="1154"/>
        <v>N</v>
      </c>
    </row>
    <row r="8167" spans="1:29" x14ac:dyDescent="0.25">
      <c r="A8167" s="1">
        <v>20210505</v>
      </c>
      <c r="B8167" s="1">
        <v>2603</v>
      </c>
      <c r="C8167" s="1" t="s">
        <v>308</v>
      </c>
      <c r="D8167" s="1">
        <v>10.039999999999999</v>
      </c>
      <c r="E8167" s="1">
        <v>79.900000000000006</v>
      </c>
      <c r="F8167" s="1">
        <v>84</v>
      </c>
      <c r="G8167" s="1">
        <v>85.5</v>
      </c>
      <c r="H8167" s="1">
        <v>78.8</v>
      </c>
      <c r="I8167" s="1">
        <v>81.099999999999994</v>
      </c>
      <c r="J8167" s="1">
        <f>CEILING(E8167*0.9,LOOKUP(E8167*0.9,{0,10,50,100,500},{0.01,0.05,0.1,0.5,1}))</f>
        <v>72</v>
      </c>
      <c r="K8167" s="1">
        <f>CEILING(E8167*0.915,LOOKUP(E8167*0.915,{0,10,50,100,500},{0.01,0.05,0.1,0.5,1}))</f>
        <v>73.2</v>
      </c>
      <c r="L8167" s="1">
        <f>FLOOR(E8167*1.1,LOOKUP(E8167*1.1,{0,10,50,100,500},{0.01,0.05,0.1,0.5,1}))</f>
        <v>87.800000000000011</v>
      </c>
      <c r="M8167" s="1">
        <f t="shared" si="1147"/>
        <v>87.300000000000011</v>
      </c>
      <c r="N8167" s="2">
        <f t="shared" si="1148"/>
        <v>5.1314142678347857E-2</v>
      </c>
      <c r="O8167" s="2">
        <f t="shared" si="1149"/>
        <v>7.008760951188979E-2</v>
      </c>
      <c r="P8167" s="3">
        <f t="shared" si="1151"/>
        <v>3.3392418002466097E-2</v>
      </c>
      <c r="Q8167" s="2">
        <f t="shared" si="1150"/>
        <v>-9.3935417746750599E-2</v>
      </c>
      <c r="U8167" s="2">
        <f t="shared" si="1152"/>
        <v>3.3392418002466097E-2</v>
      </c>
      <c r="V8167" s="2">
        <f t="shared" si="1155"/>
        <v>-9.3935417746750599E-2</v>
      </c>
      <c r="Z8167" s="1">
        <f t="shared" si="1153"/>
        <v>80.2</v>
      </c>
      <c r="AC8167" s="1" t="str">
        <f t="shared" si="1154"/>
        <v>N</v>
      </c>
    </row>
    <row r="8168" spans="1:29" x14ac:dyDescent="0.25">
      <c r="A8168" s="1">
        <v>20210506</v>
      </c>
      <c r="B8168" s="1">
        <v>2038</v>
      </c>
      <c r="C8168" s="1" t="s">
        <v>212</v>
      </c>
      <c r="D8168" s="1">
        <v>30.11</v>
      </c>
      <c r="E8168" s="1">
        <v>34.35</v>
      </c>
      <c r="F8168" s="1">
        <v>34.950000000000003</v>
      </c>
      <c r="G8168" s="1">
        <v>36</v>
      </c>
      <c r="H8168" s="1">
        <v>32.549999999999997</v>
      </c>
      <c r="I8168" s="1">
        <v>35.25</v>
      </c>
      <c r="J8168" s="1">
        <f>CEILING(E8168*0.9,LOOKUP(E8168*0.9,{0,10,50,100,500},{0.01,0.05,0.1,0.5,1}))</f>
        <v>30.950000000000003</v>
      </c>
      <c r="K8168" s="1">
        <f>CEILING(E8168*0.915,LOOKUP(E8168*0.915,{0,10,50,100,500},{0.01,0.05,0.1,0.5,1}))</f>
        <v>31.450000000000003</v>
      </c>
      <c r="L8168" s="1">
        <f>FLOOR(E8168*1.1,LOOKUP(E8168*1.1,{0,10,50,100,500},{0.01,0.05,0.1,0.5,1}))</f>
        <v>37.75</v>
      </c>
      <c r="M8168" s="1">
        <f t="shared" si="1147"/>
        <v>37.5</v>
      </c>
      <c r="N8168" s="2">
        <f t="shared" si="1148"/>
        <v>1.7467248908296984E-2</v>
      </c>
      <c r="O8168" s="2">
        <f t="shared" si="1149"/>
        <v>4.8034934497816553E-2</v>
      </c>
      <c r="P8168" s="3">
        <f t="shared" si="1151"/>
        <v>-1.0792476595744682E-2</v>
      </c>
      <c r="Q8168" s="2">
        <f t="shared" si="1150"/>
        <v>-0.10472789434249528</v>
      </c>
      <c r="U8168" s="2">
        <f t="shared" si="1152"/>
        <v>-1.0792476595744682E-2</v>
      </c>
      <c r="V8168" s="2">
        <f t="shared" si="1155"/>
        <v>-0.10472789434249528</v>
      </c>
      <c r="Z8168" s="1">
        <f t="shared" si="1153"/>
        <v>34.5</v>
      </c>
      <c r="AC8168" s="1" t="str">
        <f t="shared" si="1154"/>
        <v>N</v>
      </c>
    </row>
    <row r="8169" spans="1:29" x14ac:dyDescent="0.25">
      <c r="A8169" s="1">
        <v>20210506</v>
      </c>
      <c r="B8169" s="1">
        <v>8390</v>
      </c>
      <c r="C8169" s="1" t="s">
        <v>260</v>
      </c>
      <c r="D8169" s="1">
        <v>19.47</v>
      </c>
      <c r="E8169" s="1">
        <v>47</v>
      </c>
      <c r="F8169" s="1">
        <v>48.1</v>
      </c>
      <c r="G8169" s="1">
        <v>49.75</v>
      </c>
      <c r="H8169" s="1">
        <v>46.15</v>
      </c>
      <c r="I8169" s="1">
        <v>48</v>
      </c>
      <c r="J8169" s="1">
        <f>CEILING(E8169*0.9,LOOKUP(E8169*0.9,{0,10,50,100,500},{0.01,0.05,0.1,0.5,1}))</f>
        <v>42.300000000000004</v>
      </c>
      <c r="K8169" s="1">
        <f>CEILING(E8169*0.915,LOOKUP(E8169*0.915,{0,10,50,100,500},{0.01,0.05,0.1,0.5,1}))</f>
        <v>43.050000000000004</v>
      </c>
      <c r="L8169" s="1">
        <f>FLOOR(E8169*1.1,LOOKUP(E8169*1.1,{0,10,50,100,500},{0.01,0.05,0.1,0.5,1}))</f>
        <v>51.7</v>
      </c>
      <c r="M8169" s="1">
        <f t="shared" si="1147"/>
        <v>51.2</v>
      </c>
      <c r="N8169" s="2">
        <f t="shared" si="1148"/>
        <v>2.3404255319148966E-2</v>
      </c>
      <c r="O8169" s="2">
        <f t="shared" si="1149"/>
        <v>5.8510638297872342E-2</v>
      </c>
      <c r="P8169" s="3">
        <f t="shared" si="1151"/>
        <v>-2.1862291666674945E-4</v>
      </c>
      <c r="Q8169" s="2">
        <f t="shared" si="1150"/>
        <v>-0.10494651725916203</v>
      </c>
      <c r="U8169" s="2">
        <f t="shared" si="1152"/>
        <v>-2.1862291666674945E-4</v>
      </c>
      <c r="V8169" s="2">
        <f t="shared" si="1155"/>
        <v>-0.10494651725916203</v>
      </c>
      <c r="Z8169" s="1">
        <f t="shared" si="1153"/>
        <v>47.15</v>
      </c>
      <c r="AC8169" s="1" t="str">
        <f t="shared" si="1154"/>
        <v>N</v>
      </c>
    </row>
    <row r="8170" spans="1:29" x14ac:dyDescent="0.25">
      <c r="A8170" s="1">
        <v>20210506</v>
      </c>
      <c r="B8170" s="1">
        <v>4967</v>
      </c>
      <c r="C8170" s="1" t="s">
        <v>276</v>
      </c>
      <c r="D8170" s="1">
        <v>16.16</v>
      </c>
      <c r="E8170" s="1">
        <v>58.9</v>
      </c>
      <c r="F8170" s="1">
        <v>60</v>
      </c>
      <c r="G8170" s="1">
        <v>64</v>
      </c>
      <c r="H8170" s="1">
        <v>59.4</v>
      </c>
      <c r="I8170" s="1">
        <v>62.7</v>
      </c>
      <c r="J8170" s="1">
        <f>CEILING(E8170*0.9,LOOKUP(E8170*0.9,{0,10,50,100,500},{0.01,0.05,0.1,0.5,1}))</f>
        <v>53.1</v>
      </c>
      <c r="K8170" s="1">
        <f>CEILING(E8170*0.915,LOOKUP(E8170*0.915,{0,10,50,100,500},{0.01,0.05,0.1,0.5,1}))</f>
        <v>53.900000000000006</v>
      </c>
      <c r="L8170" s="1">
        <f>FLOOR(E8170*1.1,LOOKUP(E8170*1.1,{0,10,50,100,500},{0.01,0.05,0.1,0.5,1}))</f>
        <v>64.7</v>
      </c>
      <c r="M8170" s="1">
        <f t="shared" si="1147"/>
        <v>64.2</v>
      </c>
      <c r="N8170" s="2">
        <f t="shared" si="1148"/>
        <v>1.8675721561969463E-2</v>
      </c>
      <c r="O8170" s="2">
        <f t="shared" si="1149"/>
        <v>8.6587436332767428E-2</v>
      </c>
      <c r="P8170" s="3">
        <f t="shared" si="1151"/>
        <v>-4.5278425837320647E-2</v>
      </c>
      <c r="Q8170" s="2">
        <f t="shared" si="1150"/>
        <v>-0.15022494309648268</v>
      </c>
      <c r="U8170" s="2">
        <f t="shared" si="1152"/>
        <v>-4.5278425837320647E-2</v>
      </c>
      <c r="V8170" s="2">
        <f t="shared" si="1155"/>
        <v>-0.15022494309648268</v>
      </c>
      <c r="Z8170" s="1">
        <f t="shared" si="1153"/>
        <v>59.199999999999996</v>
      </c>
      <c r="AC8170" s="1" t="str">
        <f t="shared" si="1154"/>
        <v>N</v>
      </c>
    </row>
    <row r="8171" spans="1:29" x14ac:dyDescent="0.25">
      <c r="A8171" s="1">
        <v>20210506</v>
      </c>
      <c r="B8171" s="1">
        <v>1815</v>
      </c>
      <c r="C8171" s="1" t="s">
        <v>115</v>
      </c>
      <c r="D8171" s="1">
        <v>10.5</v>
      </c>
      <c r="E8171" s="1">
        <v>17.649999999999999</v>
      </c>
      <c r="F8171" s="1">
        <v>17.5</v>
      </c>
      <c r="G8171" s="1">
        <v>17.8</v>
      </c>
      <c r="H8171" s="1">
        <v>17.149999999999999</v>
      </c>
      <c r="I8171" s="1">
        <v>17.75</v>
      </c>
      <c r="J8171" s="1">
        <f>CEILING(E8171*0.9,LOOKUP(E8171*0.9,{0,10,50,100,500},{0.01,0.05,0.1,0.5,1}))</f>
        <v>15.9</v>
      </c>
      <c r="K8171" s="1">
        <f>CEILING(E8171*0.915,LOOKUP(E8171*0.915,{0,10,50,100,500},{0.01,0.05,0.1,0.5,1}))</f>
        <v>16.150000000000002</v>
      </c>
      <c r="L8171" s="1">
        <f>FLOOR(E8171*1.1,LOOKUP(E8171*1.1,{0,10,50,100,500},{0.01,0.05,0.1,0.5,1}))</f>
        <v>19.400000000000002</v>
      </c>
      <c r="M8171" s="1">
        <f t="shared" si="1147"/>
        <v>19.150000000000002</v>
      </c>
      <c r="N8171" s="2">
        <f t="shared" si="1148"/>
        <v>-8.4985835694050185E-3</v>
      </c>
      <c r="O8171" s="2">
        <f t="shared" si="1149"/>
        <v>8.4985835694052214E-3</v>
      </c>
      <c r="P8171" s="3">
        <f t="shared" si="1151"/>
        <v>5.135521126759053E-4</v>
      </c>
      <c r="Q8171" s="2">
        <f t="shared" si="1150"/>
        <v>-0.14971139098380679</v>
      </c>
      <c r="U8171" s="2">
        <f t="shared" si="1152"/>
        <v>0</v>
      </c>
      <c r="V8171" s="2">
        <f t="shared" si="1155"/>
        <v>-0.15022494309648268</v>
      </c>
      <c r="Z8171" s="1">
        <f t="shared" si="1153"/>
        <v>17.799999999999997</v>
      </c>
      <c r="AC8171" s="1" t="str">
        <f t="shared" si="1154"/>
        <v>Y</v>
      </c>
    </row>
    <row r="8172" spans="1:29" x14ac:dyDescent="0.25">
      <c r="A8172" s="1">
        <v>20210506</v>
      </c>
      <c r="B8172" s="1">
        <v>6215</v>
      </c>
      <c r="C8172" s="1" t="s">
        <v>101</v>
      </c>
      <c r="D8172" s="1">
        <v>10.050000000000001</v>
      </c>
      <c r="E8172" s="1">
        <v>23.9</v>
      </c>
      <c r="F8172" s="1">
        <v>23.9</v>
      </c>
      <c r="G8172" s="1">
        <v>26.1</v>
      </c>
      <c r="H8172" s="1">
        <v>23.5</v>
      </c>
      <c r="I8172" s="1">
        <v>25.9</v>
      </c>
      <c r="J8172" s="1">
        <f>CEILING(E8172*0.9,LOOKUP(E8172*0.9,{0,10,50,100,500},{0.01,0.05,0.1,0.5,1}))</f>
        <v>21.55</v>
      </c>
      <c r="K8172" s="1">
        <f>CEILING(E8172*0.915,LOOKUP(E8172*0.915,{0,10,50,100,500},{0.01,0.05,0.1,0.5,1}))</f>
        <v>21.900000000000002</v>
      </c>
      <c r="L8172" s="1">
        <f>FLOOR(E8172*1.1,LOOKUP(E8172*1.1,{0,10,50,100,500},{0.01,0.05,0.1,0.5,1}))</f>
        <v>26.25</v>
      </c>
      <c r="M8172" s="1">
        <f t="shared" si="1147"/>
        <v>26</v>
      </c>
      <c r="N8172" s="2">
        <f t="shared" si="1148"/>
        <v>0</v>
      </c>
      <c r="O8172" s="2">
        <f t="shared" si="1149"/>
        <v>9.205020920502105E-2</v>
      </c>
      <c r="P8172" s="3">
        <f t="shared" si="1151"/>
        <v>-7.7155575000000198E-2</v>
      </c>
      <c r="Q8172" s="2">
        <f t="shared" si="1150"/>
        <v>-0.22686696598380698</v>
      </c>
      <c r="U8172" s="2">
        <f t="shared" si="1152"/>
        <v>-7.7155575000000198E-2</v>
      </c>
      <c r="V8172" s="2">
        <f t="shared" si="1155"/>
        <v>-0.22738051809648288</v>
      </c>
      <c r="Z8172" s="1">
        <f t="shared" si="1153"/>
        <v>24.049999999999997</v>
      </c>
      <c r="AC8172" s="1" t="str">
        <f t="shared" si="1154"/>
        <v>N</v>
      </c>
    </row>
    <row r="8173" spans="1:29" x14ac:dyDescent="0.25">
      <c r="A8173" s="1">
        <v>20210506</v>
      </c>
      <c r="B8173" s="1">
        <v>3511</v>
      </c>
      <c r="C8173" s="1" t="s">
        <v>52</v>
      </c>
      <c r="D8173" s="1">
        <v>8.84</v>
      </c>
      <c r="E8173" s="1">
        <v>33</v>
      </c>
      <c r="F8173" s="1">
        <v>32.200000000000003</v>
      </c>
      <c r="G8173" s="1">
        <v>34</v>
      </c>
      <c r="H8173" s="1">
        <v>31.7</v>
      </c>
      <c r="I8173" s="1">
        <v>32.35</v>
      </c>
      <c r="J8173" s="1">
        <f>CEILING(E8173*0.9,LOOKUP(E8173*0.9,{0,10,50,100,500},{0.01,0.05,0.1,0.5,1}))</f>
        <v>29.700000000000003</v>
      </c>
      <c r="K8173" s="1">
        <f>CEILING(E8173*0.915,LOOKUP(E8173*0.915,{0,10,50,100,500},{0.01,0.05,0.1,0.5,1}))</f>
        <v>30.200000000000003</v>
      </c>
      <c r="L8173" s="1">
        <f>FLOOR(E8173*1.1,LOOKUP(E8173*1.1,{0,10,50,100,500},{0.01,0.05,0.1,0.5,1}))</f>
        <v>36.300000000000004</v>
      </c>
      <c r="M8173" s="1">
        <f t="shared" si="1147"/>
        <v>36.050000000000004</v>
      </c>
      <c r="N8173" s="2">
        <f t="shared" si="1148"/>
        <v>-2.4242424242424156E-2</v>
      </c>
      <c r="O8173" s="2">
        <f t="shared" si="1149"/>
        <v>3.0303030303030304E-2</v>
      </c>
      <c r="P8173" s="3">
        <f t="shared" si="1151"/>
        <v>2.2384559505409417E-2</v>
      </c>
      <c r="Q8173" s="2">
        <f t="shared" si="1150"/>
        <v>-0.20448240647839758</v>
      </c>
      <c r="U8173" s="2">
        <f t="shared" si="1152"/>
        <v>2.2384559505409417E-2</v>
      </c>
      <c r="V8173" s="2">
        <f t="shared" si="1155"/>
        <v>-0.20499595859107347</v>
      </c>
      <c r="Z8173" s="1">
        <f t="shared" si="1153"/>
        <v>33.15</v>
      </c>
      <c r="AC8173" s="1" t="str">
        <f t="shared" si="1154"/>
        <v>N</v>
      </c>
    </row>
    <row r="8174" spans="1:29" x14ac:dyDescent="0.25">
      <c r="A8174" s="1">
        <v>20210506</v>
      </c>
      <c r="B8174" s="1">
        <v>3035</v>
      </c>
      <c r="C8174" s="1" t="s">
        <v>112</v>
      </c>
      <c r="D8174" s="1">
        <v>8.2799999999999994</v>
      </c>
      <c r="E8174" s="1">
        <v>67</v>
      </c>
      <c r="F8174" s="1">
        <v>67.900000000000006</v>
      </c>
      <c r="G8174" s="1">
        <v>70.7</v>
      </c>
      <c r="H8174" s="1">
        <v>67.5</v>
      </c>
      <c r="I8174" s="1">
        <v>68</v>
      </c>
      <c r="J8174" s="1">
        <f>CEILING(E8174*0.9,LOOKUP(E8174*0.9,{0,10,50,100,500},{0.01,0.05,0.1,0.5,1}))</f>
        <v>60.300000000000004</v>
      </c>
      <c r="K8174" s="1">
        <f>CEILING(E8174*0.915,LOOKUP(E8174*0.915,{0,10,50,100,500},{0.01,0.05,0.1,0.5,1}))</f>
        <v>61.400000000000006</v>
      </c>
      <c r="L8174" s="1">
        <f>FLOOR(E8174*1.1,LOOKUP(E8174*1.1,{0,10,50,100,500},{0.01,0.05,0.1,0.5,1}))</f>
        <v>73.7</v>
      </c>
      <c r="M8174" s="1">
        <f t="shared" si="1147"/>
        <v>73.2</v>
      </c>
      <c r="N8174" s="2">
        <f t="shared" si="1148"/>
        <v>1.3432835820895607E-2</v>
      </c>
      <c r="O8174" s="2">
        <f t="shared" si="1149"/>
        <v>5.5223880597014968E-2</v>
      </c>
      <c r="P8174" s="3">
        <f t="shared" si="1151"/>
        <v>-3.7657955882353404E-3</v>
      </c>
      <c r="Q8174" s="2">
        <f t="shared" si="1150"/>
        <v>-0.20824820206663291</v>
      </c>
      <c r="U8174" s="2">
        <f t="shared" si="1152"/>
        <v>-3.7657955882353404E-3</v>
      </c>
      <c r="V8174" s="2">
        <f t="shared" si="1155"/>
        <v>-0.20876175417930881</v>
      </c>
      <c r="Z8174" s="1">
        <f t="shared" si="1153"/>
        <v>67.3</v>
      </c>
      <c r="AC8174" s="1" t="str">
        <f t="shared" si="1154"/>
        <v>N</v>
      </c>
    </row>
    <row r="8175" spans="1:29" x14ac:dyDescent="0.25">
      <c r="A8175" s="1">
        <v>20210506</v>
      </c>
      <c r="B8175" s="1">
        <v>3141</v>
      </c>
      <c r="C8175" s="1" t="s">
        <v>57</v>
      </c>
      <c r="D8175" s="1">
        <v>7.78</v>
      </c>
      <c r="E8175" s="1">
        <v>62.2</v>
      </c>
      <c r="F8175" s="1">
        <v>63.9</v>
      </c>
      <c r="G8175" s="1">
        <v>65.5</v>
      </c>
      <c r="H8175" s="1">
        <v>62</v>
      </c>
      <c r="I8175" s="1">
        <v>62</v>
      </c>
      <c r="J8175" s="1">
        <f>CEILING(E8175*0.9,LOOKUP(E8175*0.9,{0,10,50,100,500},{0.01,0.05,0.1,0.5,1}))</f>
        <v>56</v>
      </c>
      <c r="K8175" s="1">
        <f>CEILING(E8175*0.915,LOOKUP(E8175*0.915,{0,10,50,100,500},{0.01,0.05,0.1,0.5,1}))</f>
        <v>57</v>
      </c>
      <c r="L8175" s="1">
        <f>FLOOR(E8175*1.1,LOOKUP(E8175*1.1,{0,10,50,100,500},{0.01,0.05,0.1,0.5,1}))</f>
        <v>68.400000000000006</v>
      </c>
      <c r="M8175" s="1">
        <f t="shared" si="1147"/>
        <v>67.900000000000006</v>
      </c>
      <c r="N8175" s="2">
        <f t="shared" si="1148"/>
        <v>2.7331189710610864E-2</v>
      </c>
      <c r="O8175" s="2">
        <f t="shared" si="1149"/>
        <v>5.3054662379421171E-2</v>
      </c>
      <c r="P8175" s="3">
        <f t="shared" si="1151"/>
        <v>2.8288966129032245E-2</v>
      </c>
      <c r="Q8175" s="2">
        <f t="shared" si="1150"/>
        <v>-0.17995923593760066</v>
      </c>
      <c r="U8175" s="2">
        <f t="shared" si="1152"/>
        <v>2.8288966129032245E-2</v>
      </c>
      <c r="V8175" s="2">
        <f t="shared" si="1155"/>
        <v>-0.18047278805027656</v>
      </c>
      <c r="Z8175" s="1">
        <f t="shared" si="1153"/>
        <v>62.5</v>
      </c>
      <c r="AC8175" s="1" t="str">
        <f t="shared" si="1154"/>
        <v>N</v>
      </c>
    </row>
    <row r="8176" spans="1:29" x14ac:dyDescent="0.25">
      <c r="A8176" s="1">
        <v>20210507</v>
      </c>
      <c r="B8176" s="1">
        <v>5608</v>
      </c>
      <c r="C8176" s="1" t="s">
        <v>314</v>
      </c>
      <c r="D8176" s="1">
        <v>28.55</v>
      </c>
      <c r="E8176" s="1">
        <v>32.35</v>
      </c>
      <c r="F8176" s="1">
        <v>33.200000000000003</v>
      </c>
      <c r="G8176" s="1">
        <v>35.549999999999997</v>
      </c>
      <c r="H8176" s="1">
        <v>32.35</v>
      </c>
      <c r="I8176" s="1">
        <v>35.549999999999997</v>
      </c>
      <c r="J8176" s="1">
        <f>CEILING(E8176*0.9,LOOKUP(E8176*0.9,{0,10,50,100,500},{0.01,0.05,0.1,0.5,1}))</f>
        <v>29.150000000000002</v>
      </c>
      <c r="K8176" s="1">
        <f>CEILING(E8176*0.915,LOOKUP(E8176*0.915,{0,10,50,100,500},{0.01,0.05,0.1,0.5,1}))</f>
        <v>29.650000000000002</v>
      </c>
      <c r="L8176" s="1">
        <f>FLOOR(E8176*1.1,LOOKUP(E8176*1.1,{0,10,50,100,500},{0.01,0.05,0.1,0.5,1}))</f>
        <v>35.550000000000004</v>
      </c>
      <c r="M8176" s="1">
        <f t="shared" si="1147"/>
        <v>35.300000000000004</v>
      </c>
      <c r="N8176" s="2">
        <f t="shared" si="1148"/>
        <v>2.62751159196291E-2</v>
      </c>
      <c r="O8176" s="2">
        <f t="shared" si="1149"/>
        <v>9.891808346213278E-2</v>
      </c>
      <c r="P8176" s="3">
        <f t="shared" si="1151"/>
        <v>-6.1675113314447569E-2</v>
      </c>
      <c r="Q8176" s="2">
        <f t="shared" si="1150"/>
        <v>-0.24163434925204824</v>
      </c>
      <c r="U8176" s="2">
        <f t="shared" si="1152"/>
        <v>-6.1675113314447569E-2</v>
      </c>
      <c r="V8176" s="2">
        <f t="shared" si="1155"/>
        <v>-0.24214790136472414</v>
      </c>
      <c r="Z8176" s="1">
        <f t="shared" si="1153"/>
        <v>32.5</v>
      </c>
      <c r="AC8176" s="1" t="str">
        <f t="shared" si="1154"/>
        <v>N</v>
      </c>
    </row>
    <row r="8177" spans="1:29" x14ac:dyDescent="0.25">
      <c r="A8177" s="1">
        <v>20210507</v>
      </c>
      <c r="B8177" s="1">
        <v>4967</v>
      </c>
      <c r="C8177" s="1" t="s">
        <v>276</v>
      </c>
      <c r="D8177" s="1">
        <v>19.43</v>
      </c>
      <c r="E8177" s="1">
        <v>62.7</v>
      </c>
      <c r="F8177" s="1">
        <v>63</v>
      </c>
      <c r="G8177" s="1">
        <v>65.400000000000006</v>
      </c>
      <c r="H8177" s="1">
        <v>62.5</v>
      </c>
      <c r="I8177" s="1">
        <v>63.7</v>
      </c>
      <c r="J8177" s="1">
        <f>CEILING(E8177*0.9,LOOKUP(E8177*0.9,{0,10,50,100,500},{0.01,0.05,0.1,0.5,1}))</f>
        <v>56.5</v>
      </c>
      <c r="K8177" s="1">
        <f>CEILING(E8177*0.915,LOOKUP(E8177*0.915,{0,10,50,100,500},{0.01,0.05,0.1,0.5,1}))</f>
        <v>57.400000000000006</v>
      </c>
      <c r="L8177" s="1">
        <f>FLOOR(E8177*1.1,LOOKUP(E8177*1.1,{0,10,50,100,500},{0.01,0.05,0.1,0.5,1}))</f>
        <v>68.900000000000006</v>
      </c>
      <c r="M8177" s="1">
        <f t="shared" si="1147"/>
        <v>68.400000000000006</v>
      </c>
      <c r="N8177" s="2">
        <f t="shared" si="1148"/>
        <v>4.7846889952152657E-3</v>
      </c>
      <c r="O8177" s="2">
        <f t="shared" si="1149"/>
        <v>4.3062200956937843E-2</v>
      </c>
      <c r="P8177" s="3">
        <f t="shared" si="1151"/>
        <v>-1.3266142857142954E-2</v>
      </c>
      <c r="Q8177" s="2">
        <f t="shared" si="1150"/>
        <v>-0.25490049210919119</v>
      </c>
      <c r="U8177" s="2">
        <f t="shared" si="1152"/>
        <v>-1.3266142857142954E-2</v>
      </c>
      <c r="V8177" s="2">
        <f t="shared" si="1155"/>
        <v>-0.25541404422186709</v>
      </c>
      <c r="Z8177" s="1">
        <f t="shared" si="1153"/>
        <v>63</v>
      </c>
      <c r="AC8177" s="1" t="str">
        <f t="shared" si="1154"/>
        <v>N</v>
      </c>
    </row>
    <row r="8178" spans="1:29" x14ac:dyDescent="0.25">
      <c r="A8178" s="1">
        <v>20210507</v>
      </c>
      <c r="B8178" s="1">
        <v>2038</v>
      </c>
      <c r="C8178" s="1" t="s">
        <v>212</v>
      </c>
      <c r="D8178" s="1">
        <v>18.46</v>
      </c>
      <c r="E8178" s="1">
        <v>35.25</v>
      </c>
      <c r="F8178" s="1">
        <v>36</v>
      </c>
      <c r="G8178" s="1">
        <v>38.75</v>
      </c>
      <c r="H8178" s="1">
        <v>34.799999999999997</v>
      </c>
      <c r="I8178" s="1">
        <v>38.75</v>
      </c>
      <c r="J8178" s="1">
        <f>CEILING(E8178*0.9,LOOKUP(E8178*0.9,{0,10,50,100,500},{0.01,0.05,0.1,0.5,1}))</f>
        <v>31.75</v>
      </c>
      <c r="K8178" s="1">
        <f>CEILING(E8178*0.915,LOOKUP(E8178*0.915,{0,10,50,100,500},{0.01,0.05,0.1,0.5,1}))</f>
        <v>32.300000000000004</v>
      </c>
      <c r="L8178" s="1">
        <f>FLOOR(E8178*1.1,LOOKUP(E8178*1.1,{0,10,50,100,500},{0.01,0.05,0.1,0.5,1}))</f>
        <v>38.75</v>
      </c>
      <c r="M8178" s="1">
        <f t="shared" si="1147"/>
        <v>38.5</v>
      </c>
      <c r="N8178" s="2">
        <f t="shared" si="1148"/>
        <v>2.1276595744680851E-2</v>
      </c>
      <c r="O8178" s="2">
        <f t="shared" si="1149"/>
        <v>9.9290780141843976E-2</v>
      </c>
      <c r="P8178" s="3">
        <f t="shared" si="1151"/>
        <v>-6.7109753246753362E-2</v>
      </c>
      <c r="Q8178" s="2">
        <f t="shared" si="1150"/>
        <v>-0.32201024535594458</v>
      </c>
      <c r="U8178" s="2">
        <f t="shared" si="1152"/>
        <v>-6.7109753246753362E-2</v>
      </c>
      <c r="V8178" s="2">
        <f t="shared" si="1155"/>
        <v>-0.32252379746862048</v>
      </c>
      <c r="Z8178" s="1">
        <f t="shared" si="1153"/>
        <v>35.4</v>
      </c>
      <c r="AC8178" s="1" t="str">
        <f t="shared" si="1154"/>
        <v>N</v>
      </c>
    </row>
    <row r="8179" spans="1:29" x14ac:dyDescent="0.25">
      <c r="A8179" s="1">
        <v>20210507</v>
      </c>
      <c r="B8179" s="1">
        <v>2436</v>
      </c>
      <c r="C8179" s="1" t="s">
        <v>93</v>
      </c>
      <c r="D8179" s="1">
        <v>10.119999999999999</v>
      </c>
      <c r="E8179" s="1">
        <v>71.7</v>
      </c>
      <c r="F8179" s="1">
        <v>72</v>
      </c>
      <c r="G8179" s="1">
        <v>72.099999999999994</v>
      </c>
      <c r="H8179" s="1">
        <v>66</v>
      </c>
      <c r="I8179" s="1">
        <v>66.099999999999994</v>
      </c>
      <c r="J8179" s="1">
        <f>CEILING(E8179*0.9,LOOKUP(E8179*0.9,{0,10,50,100,500},{0.01,0.05,0.1,0.5,1}))</f>
        <v>64.600000000000009</v>
      </c>
      <c r="K8179" s="1">
        <f>CEILING(E8179*0.915,LOOKUP(E8179*0.915,{0,10,50,100,500},{0.01,0.05,0.1,0.5,1}))</f>
        <v>65.7</v>
      </c>
      <c r="L8179" s="1">
        <f>FLOOR(E8179*1.1,LOOKUP(E8179*1.1,{0,10,50,100,500},{0.01,0.05,0.1,0.5,1}))</f>
        <v>78.800000000000011</v>
      </c>
      <c r="M8179" s="1">
        <f t="shared" si="1147"/>
        <v>78.300000000000011</v>
      </c>
      <c r="N8179" s="2">
        <f t="shared" si="1148"/>
        <v>4.1841004184100025E-3</v>
      </c>
      <c r="O8179" s="2">
        <f t="shared" si="1149"/>
        <v>5.5788005578799368E-3</v>
      </c>
      <c r="P8179" s="3">
        <f t="shared" si="1151"/>
        <v>8.6791196671709689E-2</v>
      </c>
      <c r="Q8179" s="2">
        <f t="shared" si="1150"/>
        <v>-0.23521904868423488</v>
      </c>
      <c r="U8179" s="2">
        <f t="shared" si="1152"/>
        <v>8.6791196671709689E-2</v>
      </c>
      <c r="V8179" s="2">
        <f t="shared" si="1155"/>
        <v>-0.23573260079691077</v>
      </c>
      <c r="Z8179" s="1">
        <f t="shared" si="1153"/>
        <v>72</v>
      </c>
      <c r="AC8179" s="1" t="str">
        <f t="shared" si="1154"/>
        <v>N</v>
      </c>
    </row>
    <row r="8180" spans="1:29" x14ac:dyDescent="0.25">
      <c r="A8180" s="1">
        <v>20210507</v>
      </c>
      <c r="B8180" s="1">
        <v>2031</v>
      </c>
      <c r="C8180" s="1" t="s">
        <v>221</v>
      </c>
      <c r="D8180" s="1">
        <v>9.92</v>
      </c>
      <c r="E8180" s="1">
        <v>75.8</v>
      </c>
      <c r="F8180" s="1">
        <v>77</v>
      </c>
      <c r="G8180" s="1">
        <v>81.5</v>
      </c>
      <c r="H8180" s="1">
        <v>74.400000000000006</v>
      </c>
      <c r="I8180" s="1">
        <v>80.2</v>
      </c>
      <c r="J8180" s="1">
        <f>CEILING(E8180*0.9,LOOKUP(E8180*0.9,{0,10,50,100,500},{0.01,0.05,0.1,0.5,1}))</f>
        <v>68.3</v>
      </c>
      <c r="K8180" s="1">
        <f>CEILING(E8180*0.915,LOOKUP(E8180*0.915,{0,10,50,100,500},{0.01,0.05,0.1,0.5,1}))</f>
        <v>69.400000000000006</v>
      </c>
      <c r="L8180" s="1">
        <f>FLOOR(E8180*1.1,LOOKUP(E8180*1.1,{0,10,50,100,500},{0.01,0.05,0.1,0.5,1}))</f>
        <v>83.300000000000011</v>
      </c>
      <c r="M8180" s="1">
        <f t="shared" si="1147"/>
        <v>82.800000000000011</v>
      </c>
      <c r="N8180" s="2">
        <f t="shared" si="1148"/>
        <v>1.5831134564643839E-2</v>
      </c>
      <c r="O8180" s="2">
        <f t="shared" si="1149"/>
        <v>7.5197889182058095E-2</v>
      </c>
      <c r="P8180" s="3">
        <f t="shared" si="1151"/>
        <v>-4.2122478802992656E-2</v>
      </c>
      <c r="Q8180" s="2">
        <f t="shared" si="1150"/>
        <v>-0.27734152748722751</v>
      </c>
      <c r="U8180" s="2">
        <f t="shared" si="1152"/>
        <v>-4.2122478802992656E-2</v>
      </c>
      <c r="V8180" s="2">
        <f t="shared" si="1155"/>
        <v>-0.27785507959990341</v>
      </c>
      <c r="Z8180" s="1">
        <f t="shared" si="1153"/>
        <v>76.099999999999994</v>
      </c>
      <c r="AC8180" s="1" t="str">
        <f t="shared" si="1154"/>
        <v>N</v>
      </c>
    </row>
    <row r="8181" spans="1:29" x14ac:dyDescent="0.25">
      <c r="A8181" s="1">
        <v>20210507</v>
      </c>
      <c r="B8181" s="1">
        <v>8390</v>
      </c>
      <c r="C8181" s="1" t="s">
        <v>260</v>
      </c>
      <c r="D8181" s="1">
        <v>9.6</v>
      </c>
      <c r="E8181" s="1">
        <v>48</v>
      </c>
      <c r="F8181" s="1">
        <v>49.05</v>
      </c>
      <c r="G8181" s="1">
        <v>50.6</v>
      </c>
      <c r="H8181" s="1">
        <v>48.2</v>
      </c>
      <c r="I8181" s="1">
        <v>49.45</v>
      </c>
      <c r="J8181" s="1">
        <f>CEILING(E8181*0.9,LOOKUP(E8181*0.9,{0,10,50,100,500},{0.01,0.05,0.1,0.5,1}))</f>
        <v>43.2</v>
      </c>
      <c r="K8181" s="1">
        <f>CEILING(E8181*0.915,LOOKUP(E8181*0.915,{0,10,50,100,500},{0.01,0.05,0.1,0.5,1}))</f>
        <v>43.95</v>
      </c>
      <c r="L8181" s="1">
        <f>FLOOR(E8181*1.1,LOOKUP(E8181*1.1,{0,10,50,100,500},{0.01,0.05,0.1,0.5,1}))</f>
        <v>52.800000000000004</v>
      </c>
      <c r="M8181" s="1">
        <f t="shared" si="1147"/>
        <v>52.300000000000004</v>
      </c>
      <c r="N8181" s="2">
        <f t="shared" si="1148"/>
        <v>2.187499999999994E-2</v>
      </c>
      <c r="O8181" s="2">
        <f t="shared" si="1149"/>
        <v>5.4166666666666696E-2</v>
      </c>
      <c r="P8181" s="3">
        <f t="shared" si="1151"/>
        <v>-1.0371617795753371E-2</v>
      </c>
      <c r="Q8181" s="2">
        <f t="shared" si="1150"/>
        <v>-0.28771314528298086</v>
      </c>
      <c r="U8181" s="2">
        <f t="shared" si="1152"/>
        <v>-1.0371617795753371E-2</v>
      </c>
      <c r="V8181" s="2">
        <f t="shared" si="1155"/>
        <v>-0.28822669739565676</v>
      </c>
      <c r="Z8181" s="1">
        <f t="shared" si="1153"/>
        <v>48.15</v>
      </c>
      <c r="AC8181" s="1" t="str">
        <f t="shared" si="1154"/>
        <v>N</v>
      </c>
    </row>
    <row r="8182" spans="1:29" x14ac:dyDescent="0.25">
      <c r="A8182" s="1">
        <v>20210507</v>
      </c>
      <c r="B8182" s="1">
        <v>3122</v>
      </c>
      <c r="C8182" s="1" t="s">
        <v>69</v>
      </c>
      <c r="D8182" s="1">
        <v>9.0399999999999991</v>
      </c>
      <c r="E8182" s="1">
        <v>38.5</v>
      </c>
      <c r="F8182" s="1">
        <v>39.799999999999997</v>
      </c>
      <c r="G8182" s="1">
        <v>39.799999999999997</v>
      </c>
      <c r="H8182" s="1">
        <v>36.799999999999997</v>
      </c>
      <c r="I8182" s="1">
        <v>38</v>
      </c>
      <c r="J8182" s="1">
        <f>CEILING(E8182*0.9,LOOKUP(E8182*0.9,{0,10,50,100,500},{0.01,0.05,0.1,0.5,1}))</f>
        <v>34.65</v>
      </c>
      <c r="K8182" s="1">
        <f>CEILING(E8182*0.915,LOOKUP(E8182*0.915,{0,10,50,100,500},{0.01,0.05,0.1,0.5,1}))</f>
        <v>35.25</v>
      </c>
      <c r="L8182" s="1">
        <f>FLOOR(E8182*1.1,LOOKUP(E8182*1.1,{0,10,50,100,500},{0.01,0.05,0.1,0.5,1}))</f>
        <v>42.35</v>
      </c>
      <c r="M8182" s="1">
        <f t="shared" si="1147"/>
        <v>42.1</v>
      </c>
      <c r="N8182" s="2">
        <f t="shared" si="1148"/>
        <v>3.3766233766233694E-2</v>
      </c>
      <c r="O8182" s="2">
        <f t="shared" si="1149"/>
        <v>3.3766233766233694E-2</v>
      </c>
      <c r="P8182" s="3">
        <f t="shared" si="1151"/>
        <v>4.4980468421052459E-2</v>
      </c>
      <c r="Q8182" s="2">
        <f t="shared" si="1150"/>
        <v>-0.2427326768619284</v>
      </c>
      <c r="U8182" s="2">
        <f t="shared" si="1152"/>
        <v>4.4980468421052459E-2</v>
      </c>
      <c r="V8182" s="2">
        <f t="shared" si="1155"/>
        <v>-0.24324622897460429</v>
      </c>
      <c r="Z8182" s="1">
        <f t="shared" si="1153"/>
        <v>38.65</v>
      </c>
      <c r="AC8182" s="1" t="str">
        <f t="shared" si="1154"/>
        <v>N</v>
      </c>
    </row>
    <row r="8183" spans="1:29" x14ac:dyDescent="0.25">
      <c r="A8183" s="1">
        <v>20210507</v>
      </c>
      <c r="B8183" s="1">
        <v>3035</v>
      </c>
      <c r="C8183" s="1" t="s">
        <v>112</v>
      </c>
      <c r="D8183" s="1">
        <v>7.98</v>
      </c>
      <c r="E8183" s="1">
        <v>68</v>
      </c>
      <c r="F8183" s="1">
        <v>68.099999999999994</v>
      </c>
      <c r="G8183" s="1">
        <v>68.3</v>
      </c>
      <c r="H8183" s="1">
        <v>65</v>
      </c>
      <c r="I8183" s="1">
        <v>66.900000000000006</v>
      </c>
      <c r="J8183" s="1">
        <f>CEILING(E8183*0.9,LOOKUP(E8183*0.9,{0,10,50,100,500},{0.01,0.05,0.1,0.5,1}))</f>
        <v>61.2</v>
      </c>
      <c r="K8183" s="1">
        <f>CEILING(E8183*0.915,LOOKUP(E8183*0.915,{0,10,50,100,500},{0.01,0.05,0.1,0.5,1}))</f>
        <v>62.300000000000004</v>
      </c>
      <c r="L8183" s="1">
        <f>FLOOR(E8183*1.1,LOOKUP(E8183*1.1,{0,10,50,100,500},{0.01,0.05,0.1,0.5,1}))</f>
        <v>74.8</v>
      </c>
      <c r="M8183" s="1">
        <f t="shared" si="1147"/>
        <v>74.3</v>
      </c>
      <c r="N8183" s="2">
        <f t="shared" si="1148"/>
        <v>1.4705882352940341E-3</v>
      </c>
      <c r="O8183" s="2">
        <f t="shared" si="1149"/>
        <v>4.4117647058823112E-3</v>
      </c>
      <c r="P8183" s="3">
        <f t="shared" si="1151"/>
        <v>1.8589016442451249E-2</v>
      </c>
      <c r="Q8183" s="2">
        <f t="shared" si="1150"/>
        <v>-0.22414366041947714</v>
      </c>
      <c r="U8183" s="2">
        <f t="shared" si="1152"/>
        <v>0</v>
      </c>
      <c r="V8183" s="2">
        <f t="shared" si="1155"/>
        <v>-0.24324622897460429</v>
      </c>
      <c r="Z8183" s="1">
        <f t="shared" si="1153"/>
        <v>68.3</v>
      </c>
      <c r="AC8183" s="1" t="str">
        <f t="shared" si="1154"/>
        <v>Y</v>
      </c>
    </row>
    <row r="8184" spans="1:29" x14ac:dyDescent="0.25">
      <c r="A8184" s="1">
        <v>20210510</v>
      </c>
      <c r="B8184" s="1">
        <v>4967</v>
      </c>
      <c r="C8184" s="1" t="s">
        <v>276</v>
      </c>
      <c r="D8184" s="1">
        <v>18.46</v>
      </c>
      <c r="E8184" s="1">
        <v>63.7</v>
      </c>
      <c r="F8184" s="1">
        <v>60.4</v>
      </c>
      <c r="G8184" s="1">
        <v>62.5</v>
      </c>
      <c r="H8184" s="1">
        <v>57.4</v>
      </c>
      <c r="I8184" s="1">
        <v>57.4</v>
      </c>
      <c r="J8184" s="1">
        <f>CEILING(E8184*0.9,LOOKUP(E8184*0.9,{0,10,50,100,500},{0.01,0.05,0.1,0.5,1}))</f>
        <v>57.400000000000006</v>
      </c>
      <c r="K8184" s="1">
        <f>CEILING(E8184*0.915,LOOKUP(E8184*0.915,{0,10,50,100,500},{0.01,0.05,0.1,0.5,1}))</f>
        <v>58.300000000000004</v>
      </c>
      <c r="L8184" s="1">
        <f>FLOOR(E8184*1.1,LOOKUP(E8184*1.1,{0,10,50,100,500},{0.01,0.05,0.1,0.5,1}))</f>
        <v>70</v>
      </c>
      <c r="M8184" s="1">
        <f t="shared" si="1147"/>
        <v>69.5</v>
      </c>
      <c r="N8184" s="2">
        <f t="shared" si="1148"/>
        <v>-5.1805337519623296E-2</v>
      </c>
      <c r="O8184" s="2">
        <f t="shared" si="1149"/>
        <v>-1.883830455259031E-2</v>
      </c>
      <c r="P8184" s="3">
        <f t="shared" si="1151"/>
        <v>0</v>
      </c>
      <c r="Q8184" s="2">
        <f t="shared" si="1150"/>
        <v>-0.22414366041947714</v>
      </c>
      <c r="U8184" s="2">
        <f t="shared" si="1152"/>
        <v>0</v>
      </c>
      <c r="V8184" s="2">
        <f t="shared" si="1155"/>
        <v>-0.24324622897460429</v>
      </c>
      <c r="Z8184" s="1">
        <f t="shared" si="1153"/>
        <v>64</v>
      </c>
      <c r="AC8184" s="1" t="str">
        <f t="shared" si="1154"/>
        <v>N</v>
      </c>
    </row>
    <row r="8185" spans="1:29" x14ac:dyDescent="0.25">
      <c r="A8185" s="1">
        <v>20210510</v>
      </c>
      <c r="B8185" s="1">
        <v>5014</v>
      </c>
      <c r="C8185" s="1" t="s">
        <v>168</v>
      </c>
      <c r="D8185" s="1">
        <v>13.94</v>
      </c>
      <c r="E8185" s="1">
        <v>21.35</v>
      </c>
      <c r="F8185" s="1">
        <v>21.3</v>
      </c>
      <c r="G8185" s="1">
        <v>23</v>
      </c>
      <c r="H8185" s="1">
        <v>19.600000000000001</v>
      </c>
      <c r="I8185" s="1">
        <v>20.3</v>
      </c>
      <c r="J8185" s="1">
        <f>CEILING(E8185*0.9,LOOKUP(E8185*0.9,{0,10,50,100,500},{0.01,0.05,0.1,0.5,1}))</f>
        <v>19.25</v>
      </c>
      <c r="K8185" s="1">
        <f>CEILING(E8185*0.915,LOOKUP(E8185*0.915,{0,10,50,100,500},{0.01,0.05,0.1,0.5,1}))</f>
        <v>19.55</v>
      </c>
      <c r="L8185" s="1">
        <f>FLOOR(E8185*1.1,LOOKUP(E8185*1.1,{0,10,50,100,500},{0.01,0.05,0.1,0.5,1}))</f>
        <v>23.450000000000003</v>
      </c>
      <c r="M8185" s="1">
        <f t="shared" si="1147"/>
        <v>23.200000000000003</v>
      </c>
      <c r="N8185" s="2">
        <f t="shared" si="1148"/>
        <v>-2.3419203747072929E-3</v>
      </c>
      <c r="O8185" s="2">
        <f t="shared" si="1149"/>
        <v>7.7283372365339512E-2</v>
      </c>
      <c r="P8185" s="3">
        <f t="shared" si="1151"/>
        <v>5.6703044334975215E-2</v>
      </c>
      <c r="Q8185" s="2">
        <f t="shared" si="1150"/>
        <v>-0.16744061608450192</v>
      </c>
      <c r="U8185" s="2">
        <f t="shared" si="1152"/>
        <v>5.6703044334975215E-2</v>
      </c>
      <c r="V8185" s="2">
        <f t="shared" si="1155"/>
        <v>-0.18654318463962907</v>
      </c>
      <c r="Z8185" s="1">
        <f t="shared" si="1153"/>
        <v>21.5</v>
      </c>
      <c r="AC8185" s="1" t="str">
        <f t="shared" si="1154"/>
        <v>N</v>
      </c>
    </row>
    <row r="8186" spans="1:29" x14ac:dyDescent="0.25">
      <c r="A8186" s="1">
        <v>20210510</v>
      </c>
      <c r="B8186" s="1">
        <v>1609</v>
      </c>
      <c r="C8186" s="1" t="s">
        <v>204</v>
      </c>
      <c r="D8186" s="1">
        <v>12.1</v>
      </c>
      <c r="E8186" s="1">
        <v>34.700000000000003</v>
      </c>
      <c r="F8186" s="1">
        <v>33.1</v>
      </c>
      <c r="G8186" s="1">
        <v>34.450000000000003</v>
      </c>
      <c r="H8186" s="1">
        <v>31.25</v>
      </c>
      <c r="I8186" s="1">
        <v>31.25</v>
      </c>
      <c r="J8186" s="1">
        <f>CEILING(E8186*0.9,LOOKUP(E8186*0.9,{0,10,50,100,500},{0.01,0.05,0.1,0.5,1}))</f>
        <v>31.25</v>
      </c>
      <c r="K8186" s="1">
        <f>CEILING(E8186*0.915,LOOKUP(E8186*0.915,{0,10,50,100,500},{0.01,0.05,0.1,0.5,1}))</f>
        <v>31.8</v>
      </c>
      <c r="L8186" s="1">
        <f>FLOOR(E8186*1.1,LOOKUP(E8186*1.1,{0,10,50,100,500},{0.01,0.05,0.1,0.5,1}))</f>
        <v>38.15</v>
      </c>
      <c r="M8186" s="1">
        <f t="shared" si="1147"/>
        <v>37.9</v>
      </c>
      <c r="N8186" s="2">
        <f t="shared" si="1148"/>
        <v>-4.610951008645537E-2</v>
      </c>
      <c r="O8186" s="2">
        <f t="shared" si="1149"/>
        <v>-7.2046109510086453E-3</v>
      </c>
      <c r="P8186" s="3">
        <f t="shared" si="1151"/>
        <v>0</v>
      </c>
      <c r="Q8186" s="2">
        <f t="shared" si="1150"/>
        <v>-0.16744061608450192</v>
      </c>
      <c r="U8186" s="2">
        <f t="shared" si="1152"/>
        <v>0</v>
      </c>
      <c r="V8186" s="2">
        <f t="shared" si="1155"/>
        <v>-0.18654318463962907</v>
      </c>
      <c r="Z8186" s="1">
        <f t="shared" si="1153"/>
        <v>34.85</v>
      </c>
      <c r="AC8186" s="1" t="str">
        <f t="shared" si="1154"/>
        <v>N</v>
      </c>
    </row>
    <row r="8187" spans="1:29" x14ac:dyDescent="0.25">
      <c r="A8187" s="1">
        <v>20210510</v>
      </c>
      <c r="B8187" s="1">
        <v>1815</v>
      </c>
      <c r="C8187" s="1" t="s">
        <v>115</v>
      </c>
      <c r="D8187" s="1">
        <v>11.55</v>
      </c>
      <c r="E8187" s="1">
        <v>17.850000000000001</v>
      </c>
      <c r="F8187" s="1">
        <v>17.45</v>
      </c>
      <c r="G8187" s="1">
        <v>17.649999999999999</v>
      </c>
      <c r="H8187" s="1">
        <v>16.100000000000001</v>
      </c>
      <c r="I8187" s="1">
        <v>16.25</v>
      </c>
      <c r="J8187" s="1">
        <f>CEILING(E8187*0.9,LOOKUP(E8187*0.9,{0,10,50,100,500},{0.01,0.05,0.1,0.5,1}))</f>
        <v>16.100000000000001</v>
      </c>
      <c r="K8187" s="1">
        <f>CEILING(E8187*0.915,LOOKUP(E8187*0.915,{0,10,50,100,500},{0.01,0.05,0.1,0.5,1}))</f>
        <v>16.350000000000001</v>
      </c>
      <c r="L8187" s="1">
        <f>FLOOR(E8187*1.1,LOOKUP(E8187*1.1,{0,10,50,100,500},{0.01,0.05,0.1,0.5,1}))</f>
        <v>19.600000000000001</v>
      </c>
      <c r="M8187" s="1">
        <f t="shared" si="1147"/>
        <v>19.350000000000001</v>
      </c>
      <c r="N8187" s="2">
        <f t="shared" si="1148"/>
        <v>-2.2408963585434292E-2</v>
      </c>
      <c r="O8187" s="2">
        <f t="shared" si="1149"/>
        <v>-1.1204481792717245E-2</v>
      </c>
      <c r="P8187" s="3">
        <f t="shared" si="1151"/>
        <v>0</v>
      </c>
      <c r="Q8187" s="2">
        <f t="shared" si="1150"/>
        <v>-0.16744061608450192</v>
      </c>
      <c r="U8187" s="2">
        <f t="shared" si="1152"/>
        <v>0</v>
      </c>
      <c r="V8187" s="2">
        <f t="shared" si="1155"/>
        <v>-0.18654318463962907</v>
      </c>
      <c r="Z8187" s="1">
        <f t="shared" si="1153"/>
        <v>18</v>
      </c>
      <c r="AC8187" s="1" t="str">
        <f t="shared" si="1154"/>
        <v>N</v>
      </c>
    </row>
    <row r="8188" spans="1:29" x14ac:dyDescent="0.25">
      <c r="A8188" s="1">
        <v>20210510</v>
      </c>
      <c r="B8188" s="1">
        <v>8390</v>
      </c>
      <c r="C8188" s="1" t="s">
        <v>260</v>
      </c>
      <c r="D8188" s="1">
        <v>11.29</v>
      </c>
      <c r="E8188" s="1">
        <v>49.45</v>
      </c>
      <c r="F8188" s="1">
        <v>48.25</v>
      </c>
      <c r="G8188" s="1">
        <v>50.2</v>
      </c>
      <c r="H8188" s="1">
        <v>44.55</v>
      </c>
      <c r="I8188" s="1">
        <v>45.1</v>
      </c>
      <c r="J8188" s="1">
        <f>CEILING(E8188*0.9,LOOKUP(E8188*0.9,{0,10,50,100,500},{0.01,0.05,0.1,0.5,1}))</f>
        <v>44.550000000000004</v>
      </c>
      <c r="K8188" s="1">
        <f>CEILING(E8188*0.915,LOOKUP(E8188*0.915,{0,10,50,100,500},{0.01,0.05,0.1,0.5,1}))</f>
        <v>45.25</v>
      </c>
      <c r="L8188" s="1">
        <f>FLOOR(E8188*1.1,LOOKUP(E8188*1.1,{0,10,50,100,500},{0.01,0.05,0.1,0.5,1}))</f>
        <v>54.300000000000004</v>
      </c>
      <c r="M8188" s="1">
        <f t="shared" si="1147"/>
        <v>53.800000000000004</v>
      </c>
      <c r="N8188" s="2">
        <f t="shared" si="1148"/>
        <v>-2.4266936299292271E-2</v>
      </c>
      <c r="O8188" s="2">
        <f t="shared" si="1149"/>
        <v>1.5166835187057633E-2</v>
      </c>
      <c r="P8188" s="3">
        <f t="shared" si="1151"/>
        <v>9.3652040883977841E-2</v>
      </c>
      <c r="Q8188" s="2">
        <f t="shared" si="1150"/>
        <v>-7.3788575200524079E-2</v>
      </c>
      <c r="U8188" s="2">
        <f t="shared" si="1152"/>
        <v>9.3652040883977841E-2</v>
      </c>
      <c r="V8188" s="2">
        <f t="shared" si="1155"/>
        <v>-9.2891143755651231E-2</v>
      </c>
      <c r="Z8188" s="1">
        <f t="shared" si="1153"/>
        <v>49.6</v>
      </c>
      <c r="AC8188" s="1" t="str">
        <f t="shared" si="1154"/>
        <v>N</v>
      </c>
    </row>
    <row r="8189" spans="1:29" x14ac:dyDescent="0.25">
      <c r="A8189" s="1">
        <v>20210510</v>
      </c>
      <c r="B8189" s="1">
        <v>2399</v>
      </c>
      <c r="C8189" s="1" t="s">
        <v>180</v>
      </c>
      <c r="D8189" s="1">
        <v>10.53</v>
      </c>
      <c r="E8189" s="1">
        <v>31.45</v>
      </c>
      <c r="F8189" s="1">
        <v>30.9</v>
      </c>
      <c r="G8189" s="1">
        <v>31.4</v>
      </c>
      <c r="H8189" s="1">
        <v>28.35</v>
      </c>
      <c r="I8189" s="1">
        <v>28.35</v>
      </c>
      <c r="J8189" s="1">
        <f>CEILING(E8189*0.9,LOOKUP(E8189*0.9,{0,10,50,100,500},{0.01,0.05,0.1,0.5,1}))</f>
        <v>28.35</v>
      </c>
      <c r="K8189" s="1">
        <f>CEILING(E8189*0.915,LOOKUP(E8189*0.915,{0,10,50,100,500},{0.01,0.05,0.1,0.5,1}))</f>
        <v>28.8</v>
      </c>
      <c r="L8189" s="1">
        <f>FLOOR(E8189*1.1,LOOKUP(E8189*1.1,{0,10,50,100,500},{0.01,0.05,0.1,0.5,1}))</f>
        <v>34.550000000000004</v>
      </c>
      <c r="M8189" s="1">
        <f t="shared" si="1147"/>
        <v>34.300000000000004</v>
      </c>
      <c r="N8189" s="2">
        <f t="shared" si="1148"/>
        <v>-1.7488076311605746E-2</v>
      </c>
      <c r="O8189" s="2">
        <f t="shared" si="1149"/>
        <v>-1.5898251192369066E-3</v>
      </c>
      <c r="P8189" s="3">
        <f t="shared" si="1151"/>
        <v>0</v>
      </c>
      <c r="Q8189" s="2">
        <f t="shared" si="1150"/>
        <v>-7.3788575200524079E-2</v>
      </c>
      <c r="U8189" s="2">
        <f t="shared" si="1152"/>
        <v>0</v>
      </c>
      <c r="V8189" s="2">
        <f t="shared" si="1155"/>
        <v>-9.2891143755651231E-2</v>
      </c>
      <c r="Z8189" s="1">
        <f t="shared" si="1153"/>
        <v>31.599999999999998</v>
      </c>
      <c r="AC8189" s="1" t="str">
        <f t="shared" si="1154"/>
        <v>N</v>
      </c>
    </row>
    <row r="8190" spans="1:29" x14ac:dyDescent="0.25">
      <c r="A8190" s="1">
        <v>20210510</v>
      </c>
      <c r="B8190" s="1">
        <v>4919</v>
      </c>
      <c r="C8190" s="1" t="s">
        <v>86</v>
      </c>
      <c r="D8190" s="1">
        <v>10.130000000000001</v>
      </c>
      <c r="E8190" s="1">
        <v>74</v>
      </c>
      <c r="F8190" s="1">
        <v>72</v>
      </c>
      <c r="G8190" s="1">
        <v>72</v>
      </c>
      <c r="H8190" s="1">
        <v>66.599999999999994</v>
      </c>
      <c r="I8190" s="1">
        <v>67</v>
      </c>
      <c r="J8190" s="1">
        <f>CEILING(E8190*0.9,LOOKUP(E8190*0.9,{0,10,50,100,500},{0.01,0.05,0.1,0.5,1}))</f>
        <v>66.600000000000009</v>
      </c>
      <c r="K8190" s="1">
        <f>CEILING(E8190*0.915,LOOKUP(E8190*0.915,{0,10,50,100,500},{0.01,0.05,0.1,0.5,1}))</f>
        <v>67.8</v>
      </c>
      <c r="L8190" s="1">
        <f>FLOOR(E8190*1.1,LOOKUP(E8190*1.1,{0,10,50,100,500},{0.01,0.05,0.1,0.5,1}))</f>
        <v>81.400000000000006</v>
      </c>
      <c r="M8190" s="1">
        <f t="shared" ref="M8190:M8253" si="1156">IF(L8190&lt;10,L8190-0.05,IF(L8190&lt;50,L8190-0.25,IF(L8190&lt;100,L8190-0.5,IF(L8190&lt;500,L8190-2.5,IF(L8190&lt;1000,L8190-5,IF(L8190&lt;5000,L8190-25,0))))))</f>
        <v>80.900000000000006</v>
      </c>
      <c r="N8190" s="2">
        <f t="shared" ref="N8190:N8253" si="1157">(F8190-E8190)/E8190</f>
        <v>-2.7027027027027029E-2</v>
      </c>
      <c r="O8190" s="2">
        <f t="shared" ref="O8190:O8253" si="1158">(G8190-E8190)/E8190</f>
        <v>-2.7027027027027029E-2</v>
      </c>
      <c r="P8190" s="3">
        <f t="shared" si="1151"/>
        <v>0</v>
      </c>
      <c r="Q8190" s="2">
        <f t="shared" ref="Q8190:Q8253" si="1159">IF(Q8189+P8190&gt;0,0,P8190+Q8189)</f>
        <v>-7.3788575200524079E-2</v>
      </c>
      <c r="U8190" s="2">
        <f t="shared" si="1152"/>
        <v>0</v>
      </c>
      <c r="V8190" s="2">
        <f t="shared" si="1155"/>
        <v>-9.2891143755651231E-2</v>
      </c>
      <c r="Z8190" s="1">
        <f t="shared" si="1153"/>
        <v>74.3</v>
      </c>
      <c r="AC8190" s="1" t="str">
        <f t="shared" si="1154"/>
        <v>N</v>
      </c>
    </row>
    <row r="8191" spans="1:29" x14ac:dyDescent="0.25">
      <c r="A8191" s="1">
        <v>20210510</v>
      </c>
      <c r="B8191" s="1">
        <v>1507</v>
      </c>
      <c r="C8191" s="1" t="s">
        <v>441</v>
      </c>
      <c r="D8191" s="1">
        <v>9.85</v>
      </c>
      <c r="E8191" s="1">
        <v>64.2</v>
      </c>
      <c r="F8191" s="1">
        <v>64</v>
      </c>
      <c r="G8191" s="1">
        <v>64.2</v>
      </c>
      <c r="H8191" s="1">
        <v>62.7</v>
      </c>
      <c r="I8191" s="1">
        <v>63.1</v>
      </c>
      <c r="J8191" s="1">
        <f>CEILING(E8191*0.9,LOOKUP(E8191*0.9,{0,10,50,100,500},{0.01,0.05,0.1,0.5,1}))</f>
        <v>57.800000000000004</v>
      </c>
      <c r="K8191" s="1">
        <f>CEILING(E8191*0.915,LOOKUP(E8191*0.915,{0,10,50,100,500},{0.01,0.05,0.1,0.5,1}))</f>
        <v>58.800000000000004</v>
      </c>
      <c r="L8191" s="1">
        <f>FLOOR(E8191*1.1,LOOKUP(E8191*1.1,{0,10,50,100,500},{0.01,0.05,0.1,0.5,1}))</f>
        <v>70.600000000000009</v>
      </c>
      <c r="M8191" s="1">
        <f t="shared" si="1156"/>
        <v>70.100000000000009</v>
      </c>
      <c r="N8191" s="2">
        <f t="shared" si="1157"/>
        <v>-3.1152647975078323E-3</v>
      </c>
      <c r="O8191" s="2">
        <f t="shared" si="1158"/>
        <v>0</v>
      </c>
      <c r="P8191" s="3">
        <f t="shared" si="1151"/>
        <v>0</v>
      </c>
      <c r="Q8191" s="2">
        <f t="shared" si="1159"/>
        <v>-7.3788575200524079E-2</v>
      </c>
      <c r="U8191" s="2">
        <f t="shared" si="1152"/>
        <v>0</v>
      </c>
      <c r="V8191" s="2">
        <f t="shared" si="1155"/>
        <v>-9.2891143755651231E-2</v>
      </c>
      <c r="Z8191" s="1">
        <f t="shared" si="1153"/>
        <v>64.5</v>
      </c>
      <c r="AC8191" s="1" t="str">
        <f t="shared" si="1154"/>
        <v>N</v>
      </c>
    </row>
    <row r="8192" spans="1:29" x14ac:dyDescent="0.25">
      <c r="A8192" s="1">
        <v>20210511</v>
      </c>
      <c r="B8192" s="1">
        <v>2465</v>
      </c>
      <c r="C8192" s="1" t="s">
        <v>209</v>
      </c>
      <c r="D8192" s="1">
        <v>24.32</v>
      </c>
      <c r="E8192" s="1">
        <v>54.5</v>
      </c>
      <c r="F8192" s="1">
        <v>52</v>
      </c>
      <c r="G8192" s="1">
        <v>53</v>
      </c>
      <c r="H8192" s="1">
        <v>49.05</v>
      </c>
      <c r="I8192" s="1">
        <v>49.05</v>
      </c>
      <c r="J8192" s="1">
        <f>CEILING(E8192*0.9,LOOKUP(E8192*0.9,{0,10,50,100,500},{0.01,0.05,0.1,0.5,1}))</f>
        <v>49.050000000000004</v>
      </c>
      <c r="K8192" s="1">
        <f>CEILING(E8192*0.915,LOOKUP(E8192*0.915,{0,10,50,100,500},{0.01,0.05,0.1,0.5,1}))</f>
        <v>49.900000000000006</v>
      </c>
      <c r="L8192" s="1">
        <f>FLOOR(E8192*1.1,LOOKUP(E8192*1.1,{0,10,50,100,500},{0.01,0.05,0.1,0.5,1}))</f>
        <v>59.900000000000006</v>
      </c>
      <c r="M8192" s="1">
        <f t="shared" si="1156"/>
        <v>59.400000000000006</v>
      </c>
      <c r="N8192" s="2">
        <f t="shared" si="1157"/>
        <v>-4.5871559633027525E-2</v>
      </c>
      <c r="O8192" s="2">
        <f t="shared" si="1158"/>
        <v>-2.7522935779816515E-2</v>
      </c>
      <c r="P8192" s="3">
        <f t="shared" si="1151"/>
        <v>0</v>
      </c>
      <c r="Q8192" s="2">
        <f t="shared" si="1159"/>
        <v>-7.3788575200524079E-2</v>
      </c>
      <c r="U8192" s="2">
        <f t="shared" si="1152"/>
        <v>0</v>
      </c>
      <c r="V8192" s="2">
        <f t="shared" si="1155"/>
        <v>-9.2891143755651231E-2</v>
      </c>
      <c r="Z8192" s="1">
        <f t="shared" si="1153"/>
        <v>54.8</v>
      </c>
      <c r="AC8192" s="1" t="str">
        <f t="shared" si="1154"/>
        <v>N</v>
      </c>
    </row>
    <row r="8193" spans="1:29" x14ac:dyDescent="0.25">
      <c r="A8193" s="1">
        <v>20210511</v>
      </c>
      <c r="B8193" s="1">
        <v>1732</v>
      </c>
      <c r="C8193" s="1" t="s">
        <v>40</v>
      </c>
      <c r="D8193" s="1">
        <v>18.059999999999999</v>
      </c>
      <c r="E8193" s="1">
        <v>31</v>
      </c>
      <c r="F8193" s="1">
        <v>34.1</v>
      </c>
      <c r="G8193" s="1">
        <v>34.1</v>
      </c>
      <c r="H8193" s="1">
        <v>33.4</v>
      </c>
      <c r="I8193" s="1">
        <v>34.1</v>
      </c>
      <c r="J8193" s="1">
        <f>CEILING(E8193*0.9,LOOKUP(E8193*0.9,{0,10,50,100,500},{0.01,0.05,0.1,0.5,1}))</f>
        <v>27.900000000000002</v>
      </c>
      <c r="K8193" s="1">
        <f>CEILING(E8193*0.915,LOOKUP(E8193*0.915,{0,10,50,100,500},{0.01,0.05,0.1,0.5,1}))</f>
        <v>28.400000000000002</v>
      </c>
      <c r="L8193" s="1">
        <f>FLOOR(E8193*1.1,LOOKUP(E8193*1.1,{0,10,50,100,500},{0.01,0.05,0.1,0.5,1}))</f>
        <v>34.1</v>
      </c>
      <c r="M8193" s="1">
        <f t="shared" si="1156"/>
        <v>33.85</v>
      </c>
      <c r="N8193" s="2">
        <f t="shared" si="1157"/>
        <v>0.10000000000000005</v>
      </c>
      <c r="O8193" s="2">
        <f t="shared" si="1158"/>
        <v>0.10000000000000005</v>
      </c>
      <c r="P8193" s="3">
        <f t="shared" si="1151"/>
        <v>5.0734992614476278E-3</v>
      </c>
      <c r="Q8193" s="2">
        <f t="shared" si="1159"/>
        <v>-6.8715075939076456E-2</v>
      </c>
      <c r="U8193" s="2">
        <f t="shared" si="1152"/>
        <v>5.0734992614476278E-3</v>
      </c>
      <c r="V8193" s="2">
        <f t="shared" si="1155"/>
        <v>-8.7817644494203609E-2</v>
      </c>
      <c r="Z8193" s="1">
        <f t="shared" si="1153"/>
        <v>31.15</v>
      </c>
      <c r="AC8193" s="1" t="str">
        <f t="shared" si="1154"/>
        <v>N</v>
      </c>
    </row>
    <row r="8194" spans="1:29" x14ac:dyDescent="0.25">
      <c r="A8194" s="1">
        <v>20210511</v>
      </c>
      <c r="B8194" s="1">
        <v>1905</v>
      </c>
      <c r="C8194" s="1" t="s">
        <v>325</v>
      </c>
      <c r="D8194" s="1">
        <v>11.39</v>
      </c>
      <c r="E8194" s="1">
        <v>27</v>
      </c>
      <c r="F8194" s="1">
        <v>27.5</v>
      </c>
      <c r="G8194" s="1">
        <v>27.55</v>
      </c>
      <c r="H8194" s="1">
        <v>24.3</v>
      </c>
      <c r="I8194" s="1">
        <v>24.3</v>
      </c>
      <c r="J8194" s="1">
        <f>CEILING(E8194*0.9,LOOKUP(E8194*0.9,{0,10,50,100,500},{0.01,0.05,0.1,0.5,1}))</f>
        <v>24.3</v>
      </c>
      <c r="K8194" s="1">
        <f>CEILING(E8194*0.915,LOOKUP(E8194*0.915,{0,10,50,100,500},{0.01,0.05,0.1,0.5,1}))</f>
        <v>24.75</v>
      </c>
      <c r="L8194" s="1">
        <f>FLOOR(E8194*1.1,LOOKUP(E8194*1.1,{0,10,50,100,500},{0.01,0.05,0.1,0.5,1}))</f>
        <v>29.700000000000003</v>
      </c>
      <c r="M8194" s="1">
        <f t="shared" si="1156"/>
        <v>29.450000000000003</v>
      </c>
      <c r="N8194" s="2">
        <f t="shared" si="1157"/>
        <v>1.8518518518518517E-2</v>
      </c>
      <c r="O8194" s="2">
        <f t="shared" si="1158"/>
        <v>2.0370370370370396E-2</v>
      </c>
      <c r="P8194" s="3">
        <f t="shared" si="1151"/>
        <v>0.10860211111111111</v>
      </c>
      <c r="Q8194" s="2">
        <f t="shared" si="1159"/>
        <v>0</v>
      </c>
      <c r="U8194" s="2">
        <f t="shared" si="1152"/>
        <v>0.10860211111111111</v>
      </c>
      <c r="V8194" s="2">
        <f t="shared" si="1155"/>
        <v>0</v>
      </c>
      <c r="Z8194" s="1">
        <f t="shared" si="1153"/>
        <v>27.15</v>
      </c>
      <c r="AC8194" s="1" t="str">
        <f t="shared" si="1154"/>
        <v>N</v>
      </c>
    </row>
    <row r="8195" spans="1:29" x14ac:dyDescent="0.25">
      <c r="A8195" s="1">
        <v>20210511</v>
      </c>
      <c r="B8195" s="1">
        <v>9919</v>
      </c>
      <c r="C8195" s="1" t="s">
        <v>278</v>
      </c>
      <c r="D8195" s="1">
        <v>10.82</v>
      </c>
      <c r="E8195" s="1">
        <v>35.549999999999997</v>
      </c>
      <c r="F8195" s="1">
        <v>38.6</v>
      </c>
      <c r="G8195" s="1">
        <v>39.1</v>
      </c>
      <c r="H8195" s="1">
        <v>38.5</v>
      </c>
      <c r="I8195" s="1">
        <v>39.1</v>
      </c>
      <c r="J8195" s="1">
        <f>CEILING(E8195*0.9,LOOKUP(E8195*0.9,{0,10,50,100,500},{0.01,0.05,0.1,0.5,1}))</f>
        <v>32</v>
      </c>
      <c r="K8195" s="1">
        <f>CEILING(E8195*0.915,LOOKUP(E8195*0.915,{0,10,50,100,500},{0.01,0.05,0.1,0.5,1}))</f>
        <v>32.550000000000004</v>
      </c>
      <c r="L8195" s="1">
        <f>FLOOR(E8195*1.1,LOOKUP(E8195*1.1,{0,10,50,100,500},{0.01,0.05,0.1,0.5,1}))</f>
        <v>39.1</v>
      </c>
      <c r="M8195" s="1">
        <f t="shared" si="1156"/>
        <v>38.85</v>
      </c>
      <c r="N8195" s="2">
        <f t="shared" si="1157"/>
        <v>8.5794655414908702E-2</v>
      </c>
      <c r="O8195" s="2">
        <f t="shared" si="1158"/>
        <v>9.9859353023910108E-2</v>
      </c>
      <c r="P8195" s="3">
        <f t="shared" ref="P8195:P8258" si="1160">IF(F8195&lt;Z8195,IF(G8195&lt;Z8195,0,IF(G8195&gt;=M8195,(Z8195-M8195*$AA$2-Z8195*0.0015-Z8195*$AA$4)/M8195,IF(H8195&lt;=K8195,(Z8195-K8195*$AA$2-Z8195*0.0015-Z8195*$AA$4)/K8195,(Z8195-I8195*$AA$2-Z8195*0.0015-Z8195*$AA$4)/I8195))),IF(G8195&gt;=M8195,(F8195-M8195*$AA$2-F8195*0.0015-F8195*$AA$4)/M8195,IF(H8195&lt;=K8195,(F8195-K8195*$AA$2-F8195*0.0015-F8195*$AA$4)/K8195,(F8195-I8195*$AA$2-F8195*0.0015-F8195*$AA$4)/I8195)))</f>
        <v>-8.7207863577863226E-3</v>
      </c>
      <c r="Q8195" s="2">
        <f t="shared" si="1159"/>
        <v>-8.7207863577863226E-3</v>
      </c>
      <c r="U8195" s="2">
        <f t="shared" ref="U8195:U8258" si="1161">IF(G8195=Z8195,0,IF(F8195&lt;Z8195,IF(G8195&lt;Z8195,0,IF(G8195&gt;=M8195,(Z8195-M8195*$AA$2-Z8195*0.0015-Z8195*$AA$4)/M8195,IF(H8195&lt;=K8195,(Z8195-K8195*$AA$2-Z8195*0.0015-Z8195*$AA$4)/K8195,(Z8195-I8195*$AA$2-Z8195*0.0015-Z8195*$AA$4)/I8195))),IF(G8195&gt;=M8195,(F8195-M8195*$AA$2-F8195*0.0015-F8195*$AA$4)/M8195,IF(H8195&lt;=K8195,(F8195-K8195*$AA$2-F8195*0.0015-F8195*$AA$4)/K8195,(F8195-I8195*$AA$2-F8195*0.0015-F8195*$AA$4)/I8195))))</f>
        <v>-8.7207863577863226E-3</v>
      </c>
      <c r="V8195" s="2">
        <f t="shared" si="1155"/>
        <v>-8.7207863577863226E-3</v>
      </c>
      <c r="Z8195" s="1">
        <f t="shared" ref="Z8195:Z8258" si="1162">IF(E8195&lt;10,E8195+(0.01*$Y$2),IF(E8195&lt;50,E8195+(0.05*$Y$2),IF(E8195&lt;100,E8195+(0.1*$Y$2),IF(E8195&lt;500,E8195+(0.5*$Y$2),IF(E8195&lt;1000,E8195+(1*$Y$2),0)))))</f>
        <v>35.699999999999996</v>
      </c>
      <c r="AC8195" s="1" t="str">
        <f t="shared" ref="AC8195:AC8258" si="1163">IF(Z8195=G8195,"Y","N")</f>
        <v>N</v>
      </c>
    </row>
    <row r="8196" spans="1:29" x14ac:dyDescent="0.25">
      <c r="A8196" s="1">
        <v>20210511</v>
      </c>
      <c r="B8196" s="1">
        <v>2390</v>
      </c>
      <c r="C8196" s="1" t="s">
        <v>62</v>
      </c>
      <c r="D8196" s="1">
        <v>10.14</v>
      </c>
      <c r="E8196" s="1">
        <v>19.399999999999999</v>
      </c>
      <c r="F8196" s="1">
        <v>19.55</v>
      </c>
      <c r="G8196" s="1">
        <v>21.3</v>
      </c>
      <c r="H8196" s="1">
        <v>18.05</v>
      </c>
      <c r="I8196" s="1">
        <v>20.7</v>
      </c>
      <c r="J8196" s="1">
        <f>CEILING(E8196*0.9,LOOKUP(E8196*0.9,{0,10,50,100,500},{0.01,0.05,0.1,0.5,1}))</f>
        <v>17.5</v>
      </c>
      <c r="K8196" s="1">
        <f>CEILING(E8196*0.915,LOOKUP(E8196*0.915,{0,10,50,100,500},{0.01,0.05,0.1,0.5,1}))</f>
        <v>17.8</v>
      </c>
      <c r="L8196" s="1">
        <f>FLOOR(E8196*1.1,LOOKUP(E8196*1.1,{0,10,50,100,500},{0.01,0.05,0.1,0.5,1}))</f>
        <v>21.3</v>
      </c>
      <c r="M8196" s="1">
        <f t="shared" si="1156"/>
        <v>21.05</v>
      </c>
      <c r="N8196" s="2">
        <f t="shared" si="1157"/>
        <v>7.7319587628867084E-3</v>
      </c>
      <c r="O8196" s="2">
        <f t="shared" si="1158"/>
        <v>9.7938144329897031E-2</v>
      </c>
      <c r="P8196" s="3">
        <f t="shared" si="1160"/>
        <v>-7.3421586698337302E-2</v>
      </c>
      <c r="Q8196" s="2">
        <f t="shared" si="1159"/>
        <v>-8.2142373056123624E-2</v>
      </c>
      <c r="U8196" s="2">
        <f t="shared" si="1161"/>
        <v>-7.3421586698337302E-2</v>
      </c>
      <c r="V8196" s="2">
        <f t="shared" ref="V8196:V8259" si="1164">IF(V8195+U8196&gt;0,0,U8196+V8195)</f>
        <v>-8.2142373056123624E-2</v>
      </c>
      <c r="Z8196" s="1">
        <f t="shared" si="1162"/>
        <v>19.549999999999997</v>
      </c>
      <c r="AC8196" s="1" t="str">
        <f t="shared" si="1163"/>
        <v>N</v>
      </c>
    </row>
    <row r="8197" spans="1:29" x14ac:dyDescent="0.25">
      <c r="A8197" s="1">
        <v>20210511</v>
      </c>
      <c r="B8197" s="1">
        <v>1584</v>
      </c>
      <c r="C8197" s="1" t="s">
        <v>470</v>
      </c>
      <c r="D8197" s="1">
        <v>7.83</v>
      </c>
      <c r="E8197" s="1">
        <v>15.85</v>
      </c>
      <c r="F8197" s="1">
        <v>15.65</v>
      </c>
      <c r="G8197" s="1">
        <v>15.8</v>
      </c>
      <c r="H8197" s="1">
        <v>14.3</v>
      </c>
      <c r="I8197" s="1">
        <v>14.3</v>
      </c>
      <c r="J8197" s="1">
        <f>CEILING(E8197*0.9,LOOKUP(E8197*0.9,{0,10,50,100,500},{0.01,0.05,0.1,0.5,1}))</f>
        <v>14.3</v>
      </c>
      <c r="K8197" s="1">
        <f>CEILING(E8197*0.915,LOOKUP(E8197*0.915,{0,10,50,100,500},{0.01,0.05,0.1,0.5,1}))</f>
        <v>14.55</v>
      </c>
      <c r="L8197" s="1">
        <f>FLOOR(E8197*1.1,LOOKUP(E8197*1.1,{0,10,50,100,500},{0.01,0.05,0.1,0.5,1}))</f>
        <v>17.400000000000002</v>
      </c>
      <c r="M8197" s="1">
        <f t="shared" si="1156"/>
        <v>17.150000000000002</v>
      </c>
      <c r="N8197" s="2">
        <f t="shared" si="1157"/>
        <v>-1.2618296529968411E-2</v>
      </c>
      <c r="O8197" s="2">
        <f t="shared" si="1158"/>
        <v>-3.1545741324920462E-3</v>
      </c>
      <c r="P8197" s="3">
        <f t="shared" si="1160"/>
        <v>0</v>
      </c>
      <c r="Q8197" s="2">
        <f t="shared" si="1159"/>
        <v>-8.2142373056123624E-2</v>
      </c>
      <c r="U8197" s="2">
        <f t="shared" si="1161"/>
        <v>0</v>
      </c>
      <c r="V8197" s="2">
        <f t="shared" si="1164"/>
        <v>-8.2142373056123624E-2</v>
      </c>
      <c r="Z8197" s="1">
        <f t="shared" si="1162"/>
        <v>16</v>
      </c>
      <c r="AC8197" s="1" t="str">
        <f t="shared" si="1163"/>
        <v>N</v>
      </c>
    </row>
    <row r="8198" spans="1:29" x14ac:dyDescent="0.25">
      <c r="A8198" s="1">
        <v>20210511</v>
      </c>
      <c r="B8198" s="1">
        <v>4414</v>
      </c>
      <c r="C8198" s="1" t="s">
        <v>54</v>
      </c>
      <c r="D8198" s="1">
        <v>7.32</v>
      </c>
      <c r="E8198" s="1">
        <v>11.7</v>
      </c>
      <c r="F8198" s="1">
        <v>11.9</v>
      </c>
      <c r="G8198" s="1">
        <v>12.3</v>
      </c>
      <c r="H8198" s="1">
        <v>10.55</v>
      </c>
      <c r="I8198" s="1">
        <v>10.6</v>
      </c>
      <c r="J8198" s="1">
        <f>CEILING(E8198*0.9,LOOKUP(E8198*0.9,{0,10,50,100,500},{0.01,0.05,0.1,0.5,1}))</f>
        <v>10.55</v>
      </c>
      <c r="K8198" s="1">
        <f>CEILING(E8198*0.915,LOOKUP(E8198*0.915,{0,10,50,100,500},{0.01,0.05,0.1,0.5,1}))</f>
        <v>10.75</v>
      </c>
      <c r="L8198" s="1">
        <f>FLOOR(E8198*1.1,LOOKUP(E8198*1.1,{0,10,50,100,500},{0.01,0.05,0.1,0.5,1}))</f>
        <v>12.850000000000001</v>
      </c>
      <c r="M8198" s="1">
        <f t="shared" si="1156"/>
        <v>12.600000000000001</v>
      </c>
      <c r="N8198" s="2">
        <f t="shared" si="1157"/>
        <v>1.7094017094017186E-2</v>
      </c>
      <c r="O8198" s="2">
        <f t="shared" si="1158"/>
        <v>5.1282051282051405E-2</v>
      </c>
      <c r="P8198" s="3">
        <f t="shared" si="1160"/>
        <v>0.10447559534883714</v>
      </c>
      <c r="Q8198" s="2">
        <f t="shared" si="1159"/>
        <v>0</v>
      </c>
      <c r="U8198" s="2">
        <f t="shared" si="1161"/>
        <v>0.10447559534883714</v>
      </c>
      <c r="V8198" s="2">
        <f t="shared" si="1164"/>
        <v>0</v>
      </c>
      <c r="Z8198" s="1">
        <f t="shared" si="1162"/>
        <v>11.85</v>
      </c>
      <c r="AC8198" s="1" t="str">
        <f t="shared" si="1163"/>
        <v>N</v>
      </c>
    </row>
    <row r="8199" spans="1:29" x14ac:dyDescent="0.25">
      <c r="A8199" s="1">
        <v>20210512</v>
      </c>
      <c r="B8199" s="1">
        <v>2436</v>
      </c>
      <c r="C8199" s="1" t="s">
        <v>93</v>
      </c>
      <c r="D8199" s="1">
        <v>39.65</v>
      </c>
      <c r="E8199" s="1">
        <v>63.9</v>
      </c>
      <c r="F8199" s="1">
        <v>59.8</v>
      </c>
      <c r="G8199" s="1">
        <v>62.8</v>
      </c>
      <c r="H8199" s="1">
        <v>57.6</v>
      </c>
      <c r="I8199" s="1">
        <v>57.9</v>
      </c>
      <c r="J8199" s="1">
        <f>CEILING(E8199*0.9,LOOKUP(E8199*0.9,{0,10,50,100,500},{0.01,0.05,0.1,0.5,1}))</f>
        <v>57.6</v>
      </c>
      <c r="K8199" s="1">
        <f>CEILING(E8199*0.915,LOOKUP(E8199*0.915,{0,10,50,100,500},{0.01,0.05,0.1,0.5,1}))</f>
        <v>58.5</v>
      </c>
      <c r="L8199" s="1">
        <f>FLOOR(E8199*1.1,LOOKUP(E8199*1.1,{0,10,50,100,500},{0.01,0.05,0.1,0.5,1}))</f>
        <v>70.2</v>
      </c>
      <c r="M8199" s="1">
        <f t="shared" si="1156"/>
        <v>69.7</v>
      </c>
      <c r="N8199" s="2">
        <f t="shared" si="1157"/>
        <v>-6.4162754303599398E-2</v>
      </c>
      <c r="O8199" s="2">
        <f t="shared" si="1158"/>
        <v>-1.721439749608766E-2</v>
      </c>
      <c r="P8199" s="3">
        <f t="shared" si="1160"/>
        <v>0</v>
      </c>
      <c r="Q8199" s="2">
        <f t="shared" si="1159"/>
        <v>0</v>
      </c>
      <c r="U8199" s="2">
        <f t="shared" si="1161"/>
        <v>0</v>
      </c>
      <c r="V8199" s="2">
        <f t="shared" si="1164"/>
        <v>0</v>
      </c>
      <c r="Z8199" s="1">
        <f t="shared" si="1162"/>
        <v>64.2</v>
      </c>
      <c r="AC8199" s="1" t="str">
        <f t="shared" si="1163"/>
        <v>N</v>
      </c>
    </row>
    <row r="8200" spans="1:29" x14ac:dyDescent="0.25">
      <c r="A8200" s="1">
        <v>20210512</v>
      </c>
      <c r="B8200" s="1">
        <v>4106</v>
      </c>
      <c r="C8200" s="1" t="s">
        <v>48</v>
      </c>
      <c r="D8200" s="1">
        <v>20.309999999999999</v>
      </c>
      <c r="E8200" s="1">
        <v>38.9</v>
      </c>
      <c r="F8200" s="1">
        <v>42.75</v>
      </c>
      <c r="G8200" s="1">
        <v>42.75</v>
      </c>
      <c r="H8200" s="1">
        <v>40.35</v>
      </c>
      <c r="I8200" s="1">
        <v>42.75</v>
      </c>
      <c r="J8200" s="1">
        <f>CEILING(E8200*0.9,LOOKUP(E8200*0.9,{0,10,50,100,500},{0.01,0.05,0.1,0.5,1}))</f>
        <v>35.050000000000004</v>
      </c>
      <c r="K8200" s="1">
        <f>CEILING(E8200*0.915,LOOKUP(E8200*0.915,{0,10,50,100,500},{0.01,0.05,0.1,0.5,1}))</f>
        <v>35.6</v>
      </c>
      <c r="L8200" s="1">
        <f>FLOOR(E8200*1.1,LOOKUP(E8200*1.1,{0,10,50,100,500},{0.01,0.05,0.1,0.5,1}))</f>
        <v>42.75</v>
      </c>
      <c r="M8200" s="1">
        <f t="shared" si="1156"/>
        <v>42.5</v>
      </c>
      <c r="N8200" s="2">
        <f t="shared" si="1157"/>
        <v>9.8971722365038595E-2</v>
      </c>
      <c r="O8200" s="2">
        <f t="shared" si="1158"/>
        <v>9.8971722365038595E-2</v>
      </c>
      <c r="P8200" s="3">
        <f t="shared" si="1160"/>
        <v>3.5731823529410889E-3</v>
      </c>
      <c r="Q8200" s="2">
        <f t="shared" si="1159"/>
        <v>0</v>
      </c>
      <c r="U8200" s="2">
        <f t="shared" si="1161"/>
        <v>3.5731823529410889E-3</v>
      </c>
      <c r="V8200" s="2">
        <f t="shared" si="1164"/>
        <v>0</v>
      </c>
      <c r="Z8200" s="1">
        <f t="shared" si="1162"/>
        <v>39.049999999999997</v>
      </c>
      <c r="AC8200" s="1" t="str">
        <f t="shared" si="1163"/>
        <v>N</v>
      </c>
    </row>
    <row r="8201" spans="1:29" x14ac:dyDescent="0.25">
      <c r="A8201" s="1">
        <v>20210512</v>
      </c>
      <c r="B8201" s="1">
        <v>4133</v>
      </c>
      <c r="C8201" s="1" t="s">
        <v>281</v>
      </c>
      <c r="D8201" s="1">
        <v>18.2</v>
      </c>
      <c r="E8201" s="1">
        <v>55.3</v>
      </c>
      <c r="F8201" s="1">
        <v>60.8</v>
      </c>
      <c r="G8201" s="1">
        <v>60.8</v>
      </c>
      <c r="H8201" s="1">
        <v>58</v>
      </c>
      <c r="I8201" s="1">
        <v>60.8</v>
      </c>
      <c r="J8201" s="1">
        <f>CEILING(E8201*0.9,LOOKUP(E8201*0.9,{0,10,50,100,500},{0.01,0.05,0.1,0.5,1}))</f>
        <v>49.800000000000004</v>
      </c>
      <c r="K8201" s="1">
        <f>CEILING(E8201*0.915,LOOKUP(E8201*0.915,{0,10,50,100,500},{0.01,0.05,0.1,0.5,1}))</f>
        <v>50.6</v>
      </c>
      <c r="L8201" s="1">
        <f>FLOOR(E8201*1.1,LOOKUP(E8201*1.1,{0,10,50,100,500},{0.01,0.05,0.1,0.5,1}))</f>
        <v>60.800000000000004</v>
      </c>
      <c r="M8201" s="1">
        <f t="shared" si="1156"/>
        <v>60.300000000000004</v>
      </c>
      <c r="N8201" s="2">
        <f t="shared" si="1157"/>
        <v>9.9457504520795659E-2</v>
      </c>
      <c r="O8201" s="2">
        <f t="shared" si="1158"/>
        <v>9.9457504520795659E-2</v>
      </c>
      <c r="P8201" s="3">
        <f t="shared" si="1160"/>
        <v>5.9781276948588829E-3</v>
      </c>
      <c r="Q8201" s="2">
        <f t="shared" si="1159"/>
        <v>0</v>
      </c>
      <c r="U8201" s="2">
        <f t="shared" si="1161"/>
        <v>5.9781276948588829E-3</v>
      </c>
      <c r="V8201" s="2">
        <f t="shared" si="1164"/>
        <v>0</v>
      </c>
      <c r="Z8201" s="1">
        <f t="shared" si="1162"/>
        <v>55.599999999999994</v>
      </c>
      <c r="AC8201" s="1" t="str">
        <f t="shared" si="1163"/>
        <v>N</v>
      </c>
    </row>
    <row r="8202" spans="1:29" x14ac:dyDescent="0.25">
      <c r="A8202" s="1">
        <v>20210512</v>
      </c>
      <c r="B8202" s="1">
        <v>4142</v>
      </c>
      <c r="C8202" s="1" t="s">
        <v>244</v>
      </c>
      <c r="D8202" s="1">
        <v>11.74</v>
      </c>
      <c r="E8202" s="1">
        <v>57.2</v>
      </c>
      <c r="F8202" s="1">
        <v>62.2</v>
      </c>
      <c r="G8202" s="1">
        <v>62.9</v>
      </c>
      <c r="H8202" s="1">
        <v>58.8</v>
      </c>
      <c r="I8202" s="1">
        <v>62.9</v>
      </c>
      <c r="J8202" s="1">
        <f>CEILING(E8202*0.9,LOOKUP(E8202*0.9,{0,10,50,100,500},{0.01,0.05,0.1,0.5,1}))</f>
        <v>51.5</v>
      </c>
      <c r="K8202" s="1">
        <f>CEILING(E8202*0.915,LOOKUP(E8202*0.915,{0,10,50,100,500},{0.01,0.05,0.1,0.5,1}))</f>
        <v>52.400000000000006</v>
      </c>
      <c r="L8202" s="1">
        <f>FLOOR(E8202*1.1,LOOKUP(E8202*1.1,{0,10,50,100,500},{0.01,0.05,0.1,0.5,1}))</f>
        <v>62.900000000000006</v>
      </c>
      <c r="M8202" s="1">
        <f t="shared" si="1156"/>
        <v>62.400000000000006</v>
      </c>
      <c r="N8202" s="2">
        <f t="shared" si="1157"/>
        <v>8.7412587412587409E-2</v>
      </c>
      <c r="O8202" s="2">
        <f t="shared" si="1158"/>
        <v>9.9650349650349565E-2</v>
      </c>
      <c r="P8202" s="3">
        <f t="shared" si="1160"/>
        <v>-5.4970416666667559E-3</v>
      </c>
      <c r="Q8202" s="2">
        <f t="shared" si="1159"/>
        <v>-5.4970416666667559E-3</v>
      </c>
      <c r="U8202" s="2">
        <f t="shared" si="1161"/>
        <v>-5.4970416666667559E-3</v>
      </c>
      <c r="V8202" s="2">
        <f t="shared" si="1164"/>
        <v>-5.4970416666667559E-3</v>
      </c>
      <c r="Z8202" s="1">
        <f t="shared" si="1162"/>
        <v>57.5</v>
      </c>
      <c r="AC8202" s="1" t="str">
        <f t="shared" si="1163"/>
        <v>N</v>
      </c>
    </row>
    <row r="8203" spans="1:29" x14ac:dyDescent="0.25">
      <c r="A8203" s="1">
        <v>20210512</v>
      </c>
      <c r="B8203" s="1">
        <v>3373</v>
      </c>
      <c r="C8203" s="1" t="s">
        <v>58</v>
      </c>
      <c r="D8203" s="1">
        <v>11.47</v>
      </c>
      <c r="E8203" s="1">
        <v>79.400000000000006</v>
      </c>
      <c r="F8203" s="1">
        <v>82</v>
      </c>
      <c r="G8203" s="1">
        <v>87.3</v>
      </c>
      <c r="H8203" s="1">
        <v>82</v>
      </c>
      <c r="I8203" s="1">
        <v>87.3</v>
      </c>
      <c r="J8203" s="1">
        <f>CEILING(E8203*0.9,LOOKUP(E8203*0.9,{0,10,50,100,500},{0.01,0.05,0.1,0.5,1}))</f>
        <v>71.5</v>
      </c>
      <c r="K8203" s="1">
        <f>CEILING(E8203*0.915,LOOKUP(E8203*0.915,{0,10,50,100,500},{0.01,0.05,0.1,0.5,1}))</f>
        <v>72.7</v>
      </c>
      <c r="L8203" s="1">
        <f>FLOOR(E8203*1.1,LOOKUP(E8203*1.1,{0,10,50,100,500},{0.01,0.05,0.1,0.5,1}))</f>
        <v>87.300000000000011</v>
      </c>
      <c r="M8203" s="1">
        <f t="shared" si="1156"/>
        <v>86.800000000000011</v>
      </c>
      <c r="N8203" s="2">
        <f t="shared" si="1157"/>
        <v>3.2745591939546528E-2</v>
      </c>
      <c r="O8203" s="2">
        <f t="shared" si="1158"/>
        <v>9.9496221662468395E-2</v>
      </c>
      <c r="P8203" s="3">
        <f t="shared" si="1160"/>
        <v>-5.749252534562227E-2</v>
      </c>
      <c r="Q8203" s="2">
        <f t="shared" si="1159"/>
        <v>-6.2989567012289027E-2</v>
      </c>
      <c r="U8203" s="2">
        <f t="shared" si="1161"/>
        <v>-5.749252534562227E-2</v>
      </c>
      <c r="V8203" s="2">
        <f t="shared" si="1164"/>
        <v>-6.2989567012289027E-2</v>
      </c>
      <c r="Z8203" s="1">
        <f t="shared" si="1162"/>
        <v>79.7</v>
      </c>
      <c r="AC8203" s="1" t="str">
        <f t="shared" si="1163"/>
        <v>N</v>
      </c>
    </row>
    <row r="8204" spans="1:29" x14ac:dyDescent="0.25">
      <c r="A8204" s="1">
        <v>20210512</v>
      </c>
      <c r="B8204" s="1">
        <v>1762</v>
      </c>
      <c r="C8204" s="1" t="s">
        <v>262</v>
      </c>
      <c r="D8204" s="1">
        <v>10.130000000000001</v>
      </c>
      <c r="E8204" s="1">
        <v>61.7</v>
      </c>
      <c r="F8204" s="1">
        <v>63</v>
      </c>
      <c r="G8204" s="1">
        <v>66.2</v>
      </c>
      <c r="H8204" s="1">
        <v>58.2</v>
      </c>
      <c r="I8204" s="1">
        <v>58.2</v>
      </c>
      <c r="J8204" s="1">
        <f>CEILING(E8204*0.9,LOOKUP(E8204*0.9,{0,10,50,100,500},{0.01,0.05,0.1,0.5,1}))</f>
        <v>55.6</v>
      </c>
      <c r="K8204" s="1">
        <f>CEILING(E8204*0.915,LOOKUP(E8204*0.915,{0,10,50,100,500},{0.01,0.05,0.1,0.5,1}))</f>
        <v>56.5</v>
      </c>
      <c r="L8204" s="1">
        <f>FLOOR(E8204*1.1,LOOKUP(E8204*1.1,{0,10,50,100,500},{0.01,0.05,0.1,0.5,1}))</f>
        <v>67.8</v>
      </c>
      <c r="M8204" s="1">
        <f t="shared" si="1156"/>
        <v>67.3</v>
      </c>
      <c r="N8204" s="2">
        <f t="shared" si="1157"/>
        <v>2.1069692058346794E-2</v>
      </c>
      <c r="O8204" s="2">
        <f t="shared" si="1158"/>
        <v>7.2933549432739053E-2</v>
      </c>
      <c r="P8204" s="3">
        <f t="shared" si="1160"/>
        <v>8.0019608247422602E-2</v>
      </c>
      <c r="Q8204" s="2">
        <f t="shared" si="1159"/>
        <v>0</v>
      </c>
      <c r="U8204" s="2">
        <f t="shared" si="1161"/>
        <v>8.0019608247422602E-2</v>
      </c>
      <c r="V8204" s="2">
        <f t="shared" si="1164"/>
        <v>0</v>
      </c>
      <c r="Z8204" s="1">
        <f t="shared" si="1162"/>
        <v>62</v>
      </c>
      <c r="AC8204" s="1" t="str">
        <f t="shared" si="1163"/>
        <v>N</v>
      </c>
    </row>
    <row r="8205" spans="1:29" x14ac:dyDescent="0.25">
      <c r="A8205" s="1">
        <v>20210512</v>
      </c>
      <c r="B8205" s="1">
        <v>6509</v>
      </c>
      <c r="C8205" s="1" t="s">
        <v>59</v>
      </c>
      <c r="D8205" s="1">
        <v>9.9</v>
      </c>
      <c r="E8205" s="1">
        <v>27.55</v>
      </c>
      <c r="F8205" s="1">
        <v>27.5</v>
      </c>
      <c r="G8205" s="1">
        <v>29</v>
      </c>
      <c r="H8205" s="1">
        <v>26.55</v>
      </c>
      <c r="I8205" s="1">
        <v>27.3</v>
      </c>
      <c r="J8205" s="1">
        <f>CEILING(E8205*0.9,LOOKUP(E8205*0.9,{0,10,50,100,500},{0.01,0.05,0.1,0.5,1}))</f>
        <v>24.8</v>
      </c>
      <c r="K8205" s="1">
        <f>CEILING(E8205*0.915,LOOKUP(E8205*0.915,{0,10,50,100,500},{0.01,0.05,0.1,0.5,1}))</f>
        <v>25.25</v>
      </c>
      <c r="L8205" s="1">
        <f>FLOOR(E8205*1.1,LOOKUP(E8205*1.1,{0,10,50,100,500},{0.01,0.05,0.1,0.5,1}))</f>
        <v>30.3</v>
      </c>
      <c r="M8205" s="1">
        <f t="shared" si="1156"/>
        <v>30.05</v>
      </c>
      <c r="N8205" s="2">
        <f t="shared" si="1157"/>
        <v>-1.8148820326679023E-3</v>
      </c>
      <c r="O8205" s="2">
        <f t="shared" si="1158"/>
        <v>5.2631578947368397E-2</v>
      </c>
      <c r="P8205" s="3">
        <f t="shared" si="1160"/>
        <v>1.2326190476190445E-2</v>
      </c>
      <c r="Q8205" s="2">
        <f t="shared" si="1159"/>
        <v>0</v>
      </c>
      <c r="U8205" s="2">
        <f t="shared" si="1161"/>
        <v>1.2326190476190445E-2</v>
      </c>
      <c r="V8205" s="2">
        <f t="shared" si="1164"/>
        <v>0</v>
      </c>
      <c r="Z8205" s="1">
        <f t="shared" si="1162"/>
        <v>27.7</v>
      </c>
      <c r="AC8205" s="1" t="str">
        <f t="shared" si="1163"/>
        <v>N</v>
      </c>
    </row>
    <row r="8206" spans="1:29" x14ac:dyDescent="0.25">
      <c r="A8206" s="1">
        <v>20210512</v>
      </c>
      <c r="B8206" s="1">
        <v>3707</v>
      </c>
      <c r="C8206" s="1" t="s">
        <v>81</v>
      </c>
      <c r="D8206" s="1">
        <v>9.84</v>
      </c>
      <c r="E8206" s="1">
        <v>56</v>
      </c>
      <c r="F8206" s="1">
        <v>55</v>
      </c>
      <c r="G8206" s="1">
        <v>57.4</v>
      </c>
      <c r="H8206" s="1">
        <v>53.3</v>
      </c>
      <c r="I8206" s="1">
        <v>54.8</v>
      </c>
      <c r="J8206" s="1">
        <f>CEILING(E8206*0.9,LOOKUP(E8206*0.9,{0,10,50,100,500},{0.01,0.05,0.1,0.5,1}))</f>
        <v>50.400000000000006</v>
      </c>
      <c r="K8206" s="1">
        <f>CEILING(E8206*0.915,LOOKUP(E8206*0.915,{0,10,50,100,500},{0.01,0.05,0.1,0.5,1}))</f>
        <v>51.300000000000004</v>
      </c>
      <c r="L8206" s="1">
        <f>FLOOR(E8206*1.1,LOOKUP(E8206*1.1,{0,10,50,100,500},{0.01,0.05,0.1,0.5,1}))</f>
        <v>61.6</v>
      </c>
      <c r="M8206" s="1">
        <f t="shared" si="1156"/>
        <v>61.1</v>
      </c>
      <c r="N8206" s="2">
        <f t="shared" si="1157"/>
        <v>-1.7857142857142856E-2</v>
      </c>
      <c r="O8206" s="2">
        <f t="shared" si="1158"/>
        <v>2.4999999999999974E-2</v>
      </c>
      <c r="P8206" s="3">
        <f t="shared" si="1160"/>
        <v>2.5022282846715319E-2</v>
      </c>
      <c r="Q8206" s="2">
        <f t="shared" si="1159"/>
        <v>0</v>
      </c>
      <c r="U8206" s="2">
        <f t="shared" si="1161"/>
        <v>2.5022282846715319E-2</v>
      </c>
      <c r="V8206" s="2">
        <f t="shared" si="1164"/>
        <v>0</v>
      </c>
      <c r="Z8206" s="1">
        <f t="shared" si="1162"/>
        <v>56.3</v>
      </c>
      <c r="AC8206" s="1" t="str">
        <f t="shared" si="1163"/>
        <v>N</v>
      </c>
    </row>
    <row r="8207" spans="1:29" x14ac:dyDescent="0.25">
      <c r="A8207" s="1">
        <v>20210513</v>
      </c>
      <c r="B8207" s="1">
        <v>4142</v>
      </c>
      <c r="C8207" s="1" t="s">
        <v>244</v>
      </c>
      <c r="D8207" s="1">
        <v>25.05</v>
      </c>
      <c r="E8207" s="1">
        <v>62.9</v>
      </c>
      <c r="F8207" s="1">
        <v>61.1</v>
      </c>
      <c r="G8207" s="1">
        <v>64.8</v>
      </c>
      <c r="H8207" s="1">
        <v>56.7</v>
      </c>
      <c r="I8207" s="1">
        <v>57.6</v>
      </c>
      <c r="J8207" s="1">
        <f>CEILING(E8207*0.9,LOOKUP(E8207*0.9,{0,10,50,100,500},{0.01,0.05,0.1,0.5,1}))</f>
        <v>56.7</v>
      </c>
      <c r="K8207" s="1">
        <f>CEILING(E8207*0.915,LOOKUP(E8207*0.915,{0,10,50,100,500},{0.01,0.05,0.1,0.5,1}))</f>
        <v>57.6</v>
      </c>
      <c r="L8207" s="1">
        <f>FLOOR(E8207*1.1,LOOKUP(E8207*1.1,{0,10,50,100,500},{0.01,0.05,0.1,0.5,1}))</f>
        <v>69.100000000000009</v>
      </c>
      <c r="M8207" s="1">
        <f t="shared" si="1156"/>
        <v>68.600000000000009</v>
      </c>
      <c r="N8207" s="2">
        <f t="shared" si="1157"/>
        <v>-2.8616852146263867E-2</v>
      </c>
      <c r="O8207" s="2">
        <f t="shared" si="1158"/>
        <v>3.0206677265500772E-2</v>
      </c>
      <c r="P8207" s="3">
        <f t="shared" si="1160"/>
        <v>9.4739597222222055E-2</v>
      </c>
      <c r="Q8207" s="2">
        <f t="shared" si="1159"/>
        <v>0</v>
      </c>
      <c r="U8207" s="2">
        <f t="shared" si="1161"/>
        <v>9.4739597222222055E-2</v>
      </c>
      <c r="V8207" s="2">
        <f t="shared" si="1164"/>
        <v>0</v>
      </c>
      <c r="Z8207" s="1">
        <f t="shared" si="1162"/>
        <v>63.199999999999996</v>
      </c>
      <c r="AC8207" s="1" t="str">
        <f t="shared" si="1163"/>
        <v>N</v>
      </c>
    </row>
    <row r="8208" spans="1:29" x14ac:dyDescent="0.25">
      <c r="A8208" s="1">
        <v>20210513</v>
      </c>
      <c r="B8208" s="1">
        <v>4102</v>
      </c>
      <c r="C8208" s="1" t="s">
        <v>472</v>
      </c>
      <c r="D8208" s="1">
        <v>14.23</v>
      </c>
      <c r="E8208" s="1">
        <v>25.35</v>
      </c>
      <c r="F8208" s="1">
        <v>24.5</v>
      </c>
      <c r="G8208" s="1">
        <v>24.6</v>
      </c>
      <c r="H8208" s="1">
        <v>22.85</v>
      </c>
      <c r="I8208" s="1">
        <v>22.9</v>
      </c>
      <c r="J8208" s="1">
        <f>CEILING(E8208*0.9,LOOKUP(E8208*0.9,{0,10,50,100,500},{0.01,0.05,0.1,0.5,1}))</f>
        <v>22.85</v>
      </c>
      <c r="K8208" s="1">
        <f>CEILING(E8208*0.915,LOOKUP(E8208*0.915,{0,10,50,100,500},{0.01,0.05,0.1,0.5,1}))</f>
        <v>23.200000000000003</v>
      </c>
      <c r="L8208" s="1">
        <f>FLOOR(E8208*1.1,LOOKUP(E8208*1.1,{0,10,50,100,500},{0.01,0.05,0.1,0.5,1}))</f>
        <v>27.85</v>
      </c>
      <c r="M8208" s="1">
        <f t="shared" si="1156"/>
        <v>27.6</v>
      </c>
      <c r="N8208" s="2">
        <f t="shared" si="1157"/>
        <v>-3.3530571992110507E-2</v>
      </c>
      <c r="O8208" s="2">
        <f t="shared" si="1158"/>
        <v>-2.9585798816568046E-2</v>
      </c>
      <c r="P8208" s="3">
        <f t="shared" si="1160"/>
        <v>0</v>
      </c>
      <c r="Q8208" s="2">
        <f t="shared" si="1159"/>
        <v>0</v>
      </c>
      <c r="U8208" s="2">
        <f t="shared" si="1161"/>
        <v>0</v>
      </c>
      <c r="V8208" s="2">
        <f t="shared" si="1164"/>
        <v>0</v>
      </c>
      <c r="Z8208" s="1">
        <f t="shared" si="1162"/>
        <v>25.5</v>
      </c>
      <c r="AC8208" s="1" t="str">
        <f t="shared" si="1163"/>
        <v>N</v>
      </c>
    </row>
    <row r="8209" spans="1:29" x14ac:dyDescent="0.25">
      <c r="A8209" s="1">
        <v>20210513</v>
      </c>
      <c r="B8209" s="1">
        <v>4976</v>
      </c>
      <c r="C8209" s="1" t="s">
        <v>173</v>
      </c>
      <c r="D8209" s="1">
        <v>7.99</v>
      </c>
      <c r="E8209" s="1">
        <v>69.900000000000006</v>
      </c>
      <c r="F8209" s="1">
        <v>75.3</v>
      </c>
      <c r="G8209" s="1">
        <v>75.5</v>
      </c>
      <c r="H8209" s="1">
        <v>64.599999999999994</v>
      </c>
      <c r="I8209" s="1">
        <v>66</v>
      </c>
      <c r="J8209" s="1">
        <f>CEILING(E8209*0.9,LOOKUP(E8209*0.9,{0,10,50,100,500},{0.01,0.05,0.1,0.5,1}))</f>
        <v>63</v>
      </c>
      <c r="K8209" s="1">
        <f>CEILING(E8209*0.915,LOOKUP(E8209*0.915,{0,10,50,100,500},{0.01,0.05,0.1,0.5,1}))</f>
        <v>64</v>
      </c>
      <c r="L8209" s="1">
        <f>FLOOR(E8209*1.1,LOOKUP(E8209*1.1,{0,10,50,100,500},{0.01,0.05,0.1,0.5,1}))</f>
        <v>76.800000000000011</v>
      </c>
      <c r="M8209" s="1">
        <f t="shared" si="1156"/>
        <v>76.300000000000011</v>
      </c>
      <c r="N8209" s="2">
        <f t="shared" si="1157"/>
        <v>7.725321888412004E-2</v>
      </c>
      <c r="O8209" s="2">
        <f t="shared" si="1158"/>
        <v>8.0114449213161576E-2</v>
      </c>
      <c r="P8209" s="3">
        <f t="shared" si="1160"/>
        <v>0.13834350454545444</v>
      </c>
      <c r="Q8209" s="2">
        <f t="shared" si="1159"/>
        <v>0</v>
      </c>
      <c r="U8209" s="2">
        <f t="shared" si="1161"/>
        <v>0.13834350454545444</v>
      </c>
      <c r="V8209" s="2">
        <f t="shared" si="1164"/>
        <v>0</v>
      </c>
      <c r="Z8209" s="1">
        <f t="shared" si="1162"/>
        <v>70.2</v>
      </c>
      <c r="AC8209" s="1" t="str">
        <f t="shared" si="1163"/>
        <v>N</v>
      </c>
    </row>
    <row r="8210" spans="1:29" x14ac:dyDescent="0.25">
      <c r="A8210" s="1">
        <v>20210513</v>
      </c>
      <c r="B8210" s="1">
        <v>3122</v>
      </c>
      <c r="C8210" s="1" t="s">
        <v>69</v>
      </c>
      <c r="D8210" s="1">
        <v>7.75</v>
      </c>
      <c r="E8210" s="1">
        <v>33.15</v>
      </c>
      <c r="F8210" s="1">
        <v>33.35</v>
      </c>
      <c r="G8210" s="1">
        <v>35.549999999999997</v>
      </c>
      <c r="H8210" s="1">
        <v>30.45</v>
      </c>
      <c r="I8210" s="1">
        <v>31.1</v>
      </c>
      <c r="J8210" s="1">
        <f>CEILING(E8210*0.9,LOOKUP(E8210*0.9,{0,10,50,100,500},{0.01,0.05,0.1,0.5,1}))</f>
        <v>29.85</v>
      </c>
      <c r="K8210" s="1">
        <f>CEILING(E8210*0.915,LOOKUP(E8210*0.915,{0,10,50,100,500},{0.01,0.05,0.1,0.5,1}))</f>
        <v>30.35</v>
      </c>
      <c r="L8210" s="1">
        <f>FLOOR(E8210*1.1,LOOKUP(E8210*1.1,{0,10,50,100,500},{0.01,0.05,0.1,0.5,1}))</f>
        <v>36.450000000000003</v>
      </c>
      <c r="M8210" s="1">
        <f t="shared" si="1156"/>
        <v>36.200000000000003</v>
      </c>
      <c r="N8210" s="2">
        <f t="shared" si="1157"/>
        <v>6.0331825037708252E-3</v>
      </c>
      <c r="O8210" s="2">
        <f t="shared" si="1158"/>
        <v>7.2398190045248834E-2</v>
      </c>
      <c r="P8210" s="3">
        <f t="shared" si="1160"/>
        <v>6.9911879421221831E-2</v>
      </c>
      <c r="Q8210" s="2">
        <f t="shared" si="1159"/>
        <v>0</v>
      </c>
      <c r="U8210" s="2">
        <f t="shared" si="1161"/>
        <v>6.9911879421221831E-2</v>
      </c>
      <c r="V8210" s="2">
        <f t="shared" si="1164"/>
        <v>0</v>
      </c>
      <c r="Z8210" s="1">
        <f t="shared" si="1162"/>
        <v>33.299999999999997</v>
      </c>
      <c r="AC8210" s="1" t="str">
        <f t="shared" si="1163"/>
        <v>N</v>
      </c>
    </row>
    <row r="8211" spans="1:29" x14ac:dyDescent="0.25">
      <c r="A8211" s="1">
        <v>20210513</v>
      </c>
      <c r="B8211" s="1">
        <v>2338</v>
      </c>
      <c r="C8211" s="1" t="s">
        <v>233</v>
      </c>
      <c r="D8211" s="1">
        <v>7.16</v>
      </c>
      <c r="E8211" s="1">
        <v>69.900000000000006</v>
      </c>
      <c r="F8211" s="1">
        <v>72.5</v>
      </c>
      <c r="G8211" s="1">
        <v>73</v>
      </c>
      <c r="H8211" s="1">
        <v>65.8</v>
      </c>
      <c r="I8211" s="1">
        <v>67.400000000000006</v>
      </c>
      <c r="J8211" s="1">
        <f>CEILING(E8211*0.9,LOOKUP(E8211*0.9,{0,10,50,100,500},{0.01,0.05,0.1,0.5,1}))</f>
        <v>63</v>
      </c>
      <c r="K8211" s="1">
        <f>CEILING(E8211*0.915,LOOKUP(E8211*0.915,{0,10,50,100,500},{0.01,0.05,0.1,0.5,1}))</f>
        <v>64</v>
      </c>
      <c r="L8211" s="1">
        <f>FLOOR(E8211*1.1,LOOKUP(E8211*1.1,{0,10,50,100,500},{0.01,0.05,0.1,0.5,1}))</f>
        <v>76.800000000000011</v>
      </c>
      <c r="M8211" s="1">
        <f t="shared" si="1156"/>
        <v>76.300000000000011</v>
      </c>
      <c r="N8211" s="2">
        <f t="shared" si="1157"/>
        <v>3.7195994277539259E-2</v>
      </c>
      <c r="O8211" s="2">
        <f t="shared" si="1158"/>
        <v>4.4349070100142975E-2</v>
      </c>
      <c r="P8211" s="3">
        <f t="shared" si="1160"/>
        <v>7.3225962908011838E-2</v>
      </c>
      <c r="Q8211" s="2">
        <f t="shared" si="1159"/>
        <v>0</v>
      </c>
      <c r="U8211" s="2">
        <f t="shared" si="1161"/>
        <v>7.3225962908011838E-2</v>
      </c>
      <c r="V8211" s="2">
        <f t="shared" si="1164"/>
        <v>0</v>
      </c>
      <c r="Z8211" s="1">
        <f t="shared" si="1162"/>
        <v>70.2</v>
      </c>
      <c r="AC8211" s="1" t="str">
        <f t="shared" si="1163"/>
        <v>N</v>
      </c>
    </row>
    <row r="8212" spans="1:29" x14ac:dyDescent="0.25">
      <c r="A8212" s="1">
        <v>20210513</v>
      </c>
      <c r="B8212" s="1">
        <v>6182</v>
      </c>
      <c r="C8212" s="1" t="s">
        <v>144</v>
      </c>
      <c r="D8212" s="1">
        <v>6.95</v>
      </c>
      <c r="E8212" s="1">
        <v>46.1</v>
      </c>
      <c r="F8212" s="1">
        <v>46.15</v>
      </c>
      <c r="G8212" s="1">
        <v>47.9</v>
      </c>
      <c r="H8212" s="1">
        <v>43.55</v>
      </c>
      <c r="I8212" s="1">
        <v>44.45</v>
      </c>
      <c r="J8212" s="1">
        <f>CEILING(E8212*0.9,LOOKUP(E8212*0.9,{0,10,50,100,500},{0.01,0.05,0.1,0.5,1}))</f>
        <v>41.5</v>
      </c>
      <c r="K8212" s="1">
        <f>CEILING(E8212*0.915,LOOKUP(E8212*0.915,{0,10,50,100,500},{0.01,0.05,0.1,0.5,1}))</f>
        <v>42.2</v>
      </c>
      <c r="L8212" s="1">
        <f>FLOOR(E8212*1.1,LOOKUP(E8212*1.1,{0,10,50,100,500},{0.01,0.05,0.1,0.5,1}))</f>
        <v>50.7</v>
      </c>
      <c r="M8212" s="1">
        <f t="shared" si="1156"/>
        <v>50.2</v>
      </c>
      <c r="N8212" s="2">
        <f t="shared" si="1157"/>
        <v>1.0845986984815001E-3</v>
      </c>
      <c r="O8212" s="2">
        <f t="shared" si="1158"/>
        <v>3.9045553145336163E-2</v>
      </c>
      <c r="P8212" s="3">
        <f t="shared" si="1160"/>
        <v>3.812003824521918E-2</v>
      </c>
      <c r="Q8212" s="2">
        <f t="shared" si="1159"/>
        <v>0</v>
      </c>
      <c r="U8212" s="2">
        <f t="shared" si="1161"/>
        <v>3.812003824521918E-2</v>
      </c>
      <c r="V8212" s="2">
        <f t="shared" si="1164"/>
        <v>0</v>
      </c>
      <c r="Z8212" s="1">
        <f t="shared" si="1162"/>
        <v>46.25</v>
      </c>
      <c r="AC8212" s="1" t="str">
        <f t="shared" si="1163"/>
        <v>N</v>
      </c>
    </row>
    <row r="8213" spans="1:29" x14ac:dyDescent="0.25">
      <c r="A8213" s="1">
        <v>20210513</v>
      </c>
      <c r="B8213" s="1">
        <v>6229</v>
      </c>
      <c r="C8213" s="1" t="s">
        <v>92</v>
      </c>
      <c r="D8213" s="1">
        <v>6.55</v>
      </c>
      <c r="E8213" s="1">
        <v>29.2</v>
      </c>
      <c r="F8213" s="1">
        <v>31.8</v>
      </c>
      <c r="G8213" s="1">
        <v>31.8</v>
      </c>
      <c r="H8213" s="1">
        <v>27.5</v>
      </c>
      <c r="I8213" s="1">
        <v>27.6</v>
      </c>
      <c r="J8213" s="1">
        <f>CEILING(E8213*0.9,LOOKUP(E8213*0.9,{0,10,50,100,500},{0.01,0.05,0.1,0.5,1}))</f>
        <v>26.3</v>
      </c>
      <c r="K8213" s="1">
        <f>CEILING(E8213*0.915,LOOKUP(E8213*0.915,{0,10,50,100,500},{0.01,0.05,0.1,0.5,1}))</f>
        <v>26.75</v>
      </c>
      <c r="L8213" s="1">
        <f>FLOOR(E8213*1.1,LOOKUP(E8213*1.1,{0,10,50,100,500},{0.01,0.05,0.1,0.5,1}))</f>
        <v>32.1</v>
      </c>
      <c r="M8213" s="1">
        <f t="shared" si="1156"/>
        <v>31.85</v>
      </c>
      <c r="N8213" s="2">
        <f t="shared" si="1157"/>
        <v>8.9041095890411009E-2</v>
      </c>
      <c r="O8213" s="2">
        <f t="shared" si="1158"/>
        <v>8.9041095890411009E-2</v>
      </c>
      <c r="P8213" s="3">
        <f t="shared" si="1160"/>
        <v>0.14958693478260859</v>
      </c>
      <c r="Q8213" s="2">
        <f t="shared" si="1159"/>
        <v>0</v>
      </c>
      <c r="U8213" s="2">
        <f t="shared" si="1161"/>
        <v>0.14958693478260859</v>
      </c>
      <c r="V8213" s="2">
        <f t="shared" si="1164"/>
        <v>0</v>
      </c>
      <c r="Z8213" s="1">
        <f t="shared" si="1162"/>
        <v>29.349999999999998</v>
      </c>
      <c r="AC8213" s="1" t="str">
        <f t="shared" si="1163"/>
        <v>N</v>
      </c>
    </row>
    <row r="8214" spans="1:29" x14ac:dyDescent="0.25">
      <c r="A8214" s="1">
        <v>20210513</v>
      </c>
      <c r="B8214" s="1">
        <v>4746</v>
      </c>
      <c r="C8214" s="1" t="s">
        <v>72</v>
      </c>
      <c r="D8214" s="1">
        <v>6</v>
      </c>
      <c r="E8214" s="1">
        <v>58.3</v>
      </c>
      <c r="F8214" s="1">
        <v>64</v>
      </c>
      <c r="G8214" s="1">
        <v>64.099999999999994</v>
      </c>
      <c r="H8214" s="1">
        <v>59.8</v>
      </c>
      <c r="I8214" s="1">
        <v>64.099999999999994</v>
      </c>
      <c r="J8214" s="1">
        <f>CEILING(E8214*0.9,LOOKUP(E8214*0.9,{0,10,50,100,500},{0.01,0.05,0.1,0.5,1}))</f>
        <v>52.5</v>
      </c>
      <c r="K8214" s="1">
        <f>CEILING(E8214*0.915,LOOKUP(E8214*0.915,{0,10,50,100,500},{0.01,0.05,0.1,0.5,1}))</f>
        <v>53.400000000000006</v>
      </c>
      <c r="L8214" s="1">
        <f>FLOOR(E8214*1.1,LOOKUP(E8214*1.1,{0,10,50,100,500},{0.01,0.05,0.1,0.5,1}))</f>
        <v>64.100000000000009</v>
      </c>
      <c r="M8214" s="1">
        <f t="shared" si="1156"/>
        <v>63.600000000000009</v>
      </c>
      <c r="N8214" s="2">
        <f t="shared" si="1157"/>
        <v>9.7770154373928012E-2</v>
      </c>
      <c r="O8214" s="2">
        <f t="shared" si="1158"/>
        <v>9.9485420240137179E-2</v>
      </c>
      <c r="P8214" s="3">
        <f t="shared" si="1160"/>
        <v>3.9793647798740958E-3</v>
      </c>
      <c r="Q8214" s="2">
        <f t="shared" si="1159"/>
        <v>0</v>
      </c>
      <c r="U8214" s="2">
        <f t="shared" si="1161"/>
        <v>3.9793647798740958E-3</v>
      </c>
      <c r="V8214" s="2">
        <f t="shared" si="1164"/>
        <v>0</v>
      </c>
      <c r="Z8214" s="1">
        <f t="shared" si="1162"/>
        <v>58.599999999999994</v>
      </c>
      <c r="AC8214" s="1" t="str">
        <f t="shared" si="1163"/>
        <v>N</v>
      </c>
    </row>
    <row r="8215" spans="1:29" x14ac:dyDescent="0.25">
      <c r="A8215" s="1">
        <v>20210514</v>
      </c>
      <c r="B8215" s="1">
        <v>1455</v>
      </c>
      <c r="C8215" s="1" t="s">
        <v>190</v>
      </c>
      <c r="D8215" s="1">
        <v>17.11</v>
      </c>
      <c r="E8215" s="1">
        <v>21.05</v>
      </c>
      <c r="F8215" s="1">
        <v>19</v>
      </c>
      <c r="G8215" s="1">
        <v>20.350000000000001</v>
      </c>
      <c r="H8215" s="1">
        <v>18.95</v>
      </c>
      <c r="I8215" s="1">
        <v>18.95</v>
      </c>
      <c r="J8215" s="1">
        <f>CEILING(E8215*0.9,LOOKUP(E8215*0.9,{0,10,50,100,500},{0.01,0.05,0.1,0.5,1}))</f>
        <v>18.95</v>
      </c>
      <c r="K8215" s="1">
        <f>CEILING(E8215*0.915,LOOKUP(E8215*0.915,{0,10,50,100,500},{0.01,0.05,0.1,0.5,1}))</f>
        <v>19.3</v>
      </c>
      <c r="L8215" s="1">
        <f>FLOOR(E8215*1.1,LOOKUP(E8215*1.1,{0,10,50,100,500},{0.01,0.05,0.1,0.5,1}))</f>
        <v>23.150000000000002</v>
      </c>
      <c r="M8215" s="1">
        <f t="shared" si="1156"/>
        <v>22.900000000000002</v>
      </c>
      <c r="N8215" s="2">
        <f t="shared" si="1157"/>
        <v>-9.7387173396674617E-2</v>
      </c>
      <c r="O8215" s="2">
        <f t="shared" si="1158"/>
        <v>-3.3254156769596165E-2</v>
      </c>
      <c r="P8215" s="3">
        <f t="shared" si="1160"/>
        <v>0</v>
      </c>
      <c r="Q8215" s="2">
        <f t="shared" si="1159"/>
        <v>0</v>
      </c>
      <c r="U8215" s="2">
        <f t="shared" si="1161"/>
        <v>0</v>
      </c>
      <c r="V8215" s="2">
        <f t="shared" si="1164"/>
        <v>0</v>
      </c>
      <c r="Z8215" s="1">
        <f t="shared" si="1162"/>
        <v>21.2</v>
      </c>
      <c r="AC8215" s="1" t="str">
        <f t="shared" si="1163"/>
        <v>N</v>
      </c>
    </row>
    <row r="8216" spans="1:29" x14ac:dyDescent="0.25">
      <c r="A8216" s="1">
        <v>20210514</v>
      </c>
      <c r="B8216" s="1">
        <v>6443</v>
      </c>
      <c r="C8216" s="1" t="s">
        <v>105</v>
      </c>
      <c r="D8216" s="1">
        <v>9.4</v>
      </c>
      <c r="E8216" s="1">
        <v>31.8</v>
      </c>
      <c r="F8216" s="1">
        <v>29.1</v>
      </c>
      <c r="G8216" s="1">
        <v>30.5</v>
      </c>
      <c r="H8216" s="1">
        <v>28.65</v>
      </c>
      <c r="I8216" s="1">
        <v>28.65</v>
      </c>
      <c r="J8216" s="1">
        <f>CEILING(E8216*0.9,LOOKUP(E8216*0.9,{0,10,50,100,500},{0.01,0.05,0.1,0.5,1}))</f>
        <v>28.650000000000002</v>
      </c>
      <c r="K8216" s="1">
        <f>CEILING(E8216*0.915,LOOKUP(E8216*0.915,{0,10,50,100,500},{0.01,0.05,0.1,0.5,1}))</f>
        <v>29.1</v>
      </c>
      <c r="L8216" s="1">
        <f>FLOOR(E8216*1.1,LOOKUP(E8216*1.1,{0,10,50,100,500},{0.01,0.05,0.1,0.5,1}))</f>
        <v>34.950000000000003</v>
      </c>
      <c r="M8216" s="1">
        <f t="shared" si="1156"/>
        <v>34.700000000000003</v>
      </c>
      <c r="N8216" s="2">
        <f t="shared" si="1157"/>
        <v>-8.4905660377358472E-2</v>
      </c>
      <c r="O8216" s="2">
        <f t="shared" si="1158"/>
        <v>-4.0880503144654107E-2</v>
      </c>
      <c r="P8216" s="3">
        <f t="shared" si="1160"/>
        <v>0</v>
      </c>
      <c r="Q8216" s="2">
        <f t="shared" si="1159"/>
        <v>0</v>
      </c>
      <c r="U8216" s="2">
        <f t="shared" si="1161"/>
        <v>0</v>
      </c>
      <c r="V8216" s="2">
        <f t="shared" si="1164"/>
        <v>0</v>
      </c>
      <c r="Z8216" s="1">
        <f t="shared" si="1162"/>
        <v>31.95</v>
      </c>
      <c r="AC8216" s="1" t="str">
        <f t="shared" si="1163"/>
        <v>N</v>
      </c>
    </row>
    <row r="8217" spans="1:29" x14ac:dyDescent="0.25">
      <c r="A8217" s="1">
        <v>20210514</v>
      </c>
      <c r="B8217" s="1">
        <v>2417</v>
      </c>
      <c r="C8217" s="1" t="s">
        <v>211</v>
      </c>
      <c r="D8217" s="1">
        <v>8.3800000000000008</v>
      </c>
      <c r="E8217" s="1">
        <v>44.05</v>
      </c>
      <c r="F8217" s="1">
        <v>47.9</v>
      </c>
      <c r="G8217" s="1">
        <v>48.45</v>
      </c>
      <c r="H8217" s="1">
        <v>46.15</v>
      </c>
      <c r="I8217" s="1">
        <v>48.45</v>
      </c>
      <c r="J8217" s="1">
        <f>CEILING(E8217*0.9,LOOKUP(E8217*0.9,{0,10,50,100,500},{0.01,0.05,0.1,0.5,1}))</f>
        <v>39.650000000000006</v>
      </c>
      <c r="K8217" s="1">
        <f>CEILING(E8217*0.915,LOOKUP(E8217*0.915,{0,10,50,100,500},{0.01,0.05,0.1,0.5,1}))</f>
        <v>40.35</v>
      </c>
      <c r="L8217" s="1">
        <f>FLOOR(E8217*1.1,LOOKUP(E8217*1.1,{0,10,50,100,500},{0.01,0.05,0.1,0.5,1}))</f>
        <v>48.45</v>
      </c>
      <c r="M8217" s="1">
        <f t="shared" si="1156"/>
        <v>48.2</v>
      </c>
      <c r="N8217" s="2">
        <f t="shared" si="1157"/>
        <v>8.7400681044267917E-2</v>
      </c>
      <c r="O8217" s="2">
        <f t="shared" si="1158"/>
        <v>9.9886492622020567E-2</v>
      </c>
      <c r="P8217" s="3">
        <f t="shared" si="1160"/>
        <v>-8.5102468879668935E-3</v>
      </c>
      <c r="Q8217" s="2">
        <f t="shared" si="1159"/>
        <v>-8.5102468879668935E-3</v>
      </c>
      <c r="U8217" s="2">
        <f t="shared" si="1161"/>
        <v>-8.5102468879668935E-3</v>
      </c>
      <c r="V8217" s="2">
        <f t="shared" si="1164"/>
        <v>-8.5102468879668935E-3</v>
      </c>
      <c r="Z8217" s="1">
        <f t="shared" si="1162"/>
        <v>44.199999999999996</v>
      </c>
      <c r="AC8217" s="1" t="str">
        <f t="shared" si="1163"/>
        <v>N</v>
      </c>
    </row>
    <row r="8218" spans="1:29" x14ac:dyDescent="0.25">
      <c r="A8218" s="1">
        <v>20210514</v>
      </c>
      <c r="B8218" s="1">
        <v>1217</v>
      </c>
      <c r="C8218" s="1" t="s">
        <v>327</v>
      </c>
      <c r="D8218" s="1">
        <v>8.32</v>
      </c>
      <c r="E8218" s="1">
        <v>11.7</v>
      </c>
      <c r="F8218" s="1">
        <v>12.75</v>
      </c>
      <c r="G8218" s="1">
        <v>12.85</v>
      </c>
      <c r="H8218" s="1">
        <v>12.35</v>
      </c>
      <c r="I8218" s="1">
        <v>12.85</v>
      </c>
      <c r="J8218" s="1">
        <f>CEILING(E8218*0.9,LOOKUP(E8218*0.9,{0,10,50,100,500},{0.01,0.05,0.1,0.5,1}))</f>
        <v>10.55</v>
      </c>
      <c r="K8218" s="1">
        <f>CEILING(E8218*0.915,LOOKUP(E8218*0.915,{0,10,50,100,500},{0.01,0.05,0.1,0.5,1}))</f>
        <v>10.75</v>
      </c>
      <c r="L8218" s="1">
        <f>FLOOR(E8218*1.1,LOOKUP(E8218*1.1,{0,10,50,100,500},{0.01,0.05,0.1,0.5,1}))</f>
        <v>12.850000000000001</v>
      </c>
      <c r="M8218" s="1">
        <f t="shared" si="1156"/>
        <v>12.600000000000001</v>
      </c>
      <c r="N8218" s="2">
        <f t="shared" si="1157"/>
        <v>8.9743589743589813E-2</v>
      </c>
      <c r="O8218" s="2">
        <f t="shared" si="1158"/>
        <v>9.829059829059833E-2</v>
      </c>
      <c r="P8218" s="3">
        <f t="shared" si="1160"/>
        <v>9.5841547619045491E-3</v>
      </c>
      <c r="Q8218" s="2">
        <f t="shared" si="1159"/>
        <v>0</v>
      </c>
      <c r="U8218" s="2">
        <f t="shared" si="1161"/>
        <v>9.5841547619045491E-3</v>
      </c>
      <c r="V8218" s="2">
        <f t="shared" si="1164"/>
        <v>0</v>
      </c>
      <c r="Z8218" s="1">
        <f t="shared" si="1162"/>
        <v>11.85</v>
      </c>
      <c r="AC8218" s="1" t="str">
        <f t="shared" si="1163"/>
        <v>N</v>
      </c>
    </row>
    <row r="8219" spans="1:29" x14ac:dyDescent="0.25">
      <c r="A8219" s="1">
        <v>20210514</v>
      </c>
      <c r="B8219" s="1">
        <v>8358</v>
      </c>
      <c r="C8219" s="1" t="s">
        <v>150</v>
      </c>
      <c r="D8219" s="1">
        <v>8.0500000000000007</v>
      </c>
      <c r="E8219" s="1">
        <v>73.8</v>
      </c>
      <c r="F8219" s="1">
        <v>69</v>
      </c>
      <c r="G8219" s="1">
        <v>73</v>
      </c>
      <c r="H8219" s="1">
        <v>66.5</v>
      </c>
      <c r="I8219" s="1">
        <v>66.5</v>
      </c>
      <c r="J8219" s="1">
        <f>CEILING(E8219*0.9,LOOKUP(E8219*0.9,{0,10,50,100,500},{0.01,0.05,0.1,0.5,1}))</f>
        <v>66.5</v>
      </c>
      <c r="K8219" s="1">
        <f>CEILING(E8219*0.915,LOOKUP(E8219*0.915,{0,10,50,100,500},{0.01,0.05,0.1,0.5,1}))</f>
        <v>67.600000000000009</v>
      </c>
      <c r="L8219" s="1">
        <f>FLOOR(E8219*1.1,LOOKUP(E8219*1.1,{0,10,50,100,500},{0.01,0.05,0.1,0.5,1}))</f>
        <v>81.100000000000009</v>
      </c>
      <c r="M8219" s="1">
        <f t="shared" si="1156"/>
        <v>80.600000000000009</v>
      </c>
      <c r="N8219" s="2">
        <f t="shared" si="1157"/>
        <v>-6.504065040650403E-2</v>
      </c>
      <c r="O8219" s="2">
        <f t="shared" si="1158"/>
        <v>-1.0840108401083973E-2</v>
      </c>
      <c r="P8219" s="3">
        <f t="shared" si="1160"/>
        <v>0</v>
      </c>
      <c r="Q8219" s="2">
        <f t="shared" si="1159"/>
        <v>0</v>
      </c>
      <c r="U8219" s="2">
        <f t="shared" si="1161"/>
        <v>0</v>
      </c>
      <c r="V8219" s="2">
        <f t="shared" si="1164"/>
        <v>0</v>
      </c>
      <c r="Z8219" s="1">
        <f t="shared" si="1162"/>
        <v>74.099999999999994</v>
      </c>
      <c r="AC8219" s="1" t="str">
        <f t="shared" si="1163"/>
        <v>N</v>
      </c>
    </row>
    <row r="8220" spans="1:29" x14ac:dyDescent="0.25">
      <c r="A8220" s="1">
        <v>20210514</v>
      </c>
      <c r="B8220" s="1">
        <v>8021</v>
      </c>
      <c r="C8220" s="1" t="s">
        <v>273</v>
      </c>
      <c r="D8220" s="1">
        <v>6.9</v>
      </c>
      <c r="E8220" s="1">
        <v>37.65</v>
      </c>
      <c r="F8220" s="1">
        <v>35.200000000000003</v>
      </c>
      <c r="G8220" s="1">
        <v>38.15</v>
      </c>
      <c r="H8220" s="1">
        <v>34</v>
      </c>
      <c r="I8220" s="1">
        <v>34.700000000000003</v>
      </c>
      <c r="J8220" s="1">
        <f>CEILING(E8220*0.9,LOOKUP(E8220*0.9,{0,10,50,100,500},{0.01,0.05,0.1,0.5,1}))</f>
        <v>33.9</v>
      </c>
      <c r="K8220" s="1">
        <f>CEILING(E8220*0.915,LOOKUP(E8220*0.915,{0,10,50,100,500},{0.01,0.05,0.1,0.5,1}))</f>
        <v>34.450000000000003</v>
      </c>
      <c r="L8220" s="1">
        <f>FLOOR(E8220*1.1,LOOKUP(E8220*1.1,{0,10,50,100,500},{0.01,0.05,0.1,0.5,1}))</f>
        <v>41.400000000000006</v>
      </c>
      <c r="M8220" s="1">
        <f t="shared" si="1156"/>
        <v>41.150000000000006</v>
      </c>
      <c r="N8220" s="2">
        <f t="shared" si="1157"/>
        <v>-6.5073041168658585E-2</v>
      </c>
      <c r="O8220" s="2">
        <f t="shared" si="1158"/>
        <v>1.3280212483399735E-2</v>
      </c>
      <c r="P8220" s="3">
        <f t="shared" si="1160"/>
        <v>9.4759716981131809E-2</v>
      </c>
      <c r="Q8220" s="2">
        <f t="shared" si="1159"/>
        <v>0</v>
      </c>
      <c r="U8220" s="2">
        <f t="shared" si="1161"/>
        <v>9.4759716981131809E-2</v>
      </c>
      <c r="V8220" s="2">
        <f t="shared" si="1164"/>
        <v>0</v>
      </c>
      <c r="Z8220" s="1">
        <f t="shared" si="1162"/>
        <v>37.799999999999997</v>
      </c>
      <c r="AC8220" s="1" t="str">
        <f t="shared" si="1163"/>
        <v>N</v>
      </c>
    </row>
    <row r="8221" spans="1:29" x14ac:dyDescent="0.25">
      <c r="A8221" s="1">
        <v>20210514</v>
      </c>
      <c r="B8221" s="1">
        <v>2637</v>
      </c>
      <c r="C8221" s="1" t="s">
        <v>344</v>
      </c>
      <c r="D8221" s="1">
        <v>6.7</v>
      </c>
      <c r="E8221" s="1">
        <v>59.6</v>
      </c>
      <c r="F8221" s="1">
        <v>54.2</v>
      </c>
      <c r="G8221" s="1">
        <v>57.4</v>
      </c>
      <c r="H8221" s="1">
        <v>53.7</v>
      </c>
      <c r="I8221" s="1">
        <v>53.7</v>
      </c>
      <c r="J8221" s="1">
        <f>CEILING(E8221*0.9,LOOKUP(E8221*0.9,{0,10,50,100,500},{0.01,0.05,0.1,0.5,1}))</f>
        <v>53.7</v>
      </c>
      <c r="K8221" s="1">
        <f>CEILING(E8221*0.915,LOOKUP(E8221*0.915,{0,10,50,100,500},{0.01,0.05,0.1,0.5,1}))</f>
        <v>54.6</v>
      </c>
      <c r="L8221" s="1">
        <f>FLOOR(E8221*1.1,LOOKUP(E8221*1.1,{0,10,50,100,500},{0.01,0.05,0.1,0.5,1}))</f>
        <v>65.5</v>
      </c>
      <c r="M8221" s="1">
        <f t="shared" si="1156"/>
        <v>65</v>
      </c>
      <c r="N8221" s="2">
        <f t="shared" si="1157"/>
        <v>-9.0604026845637564E-2</v>
      </c>
      <c r="O8221" s="2">
        <f t="shared" si="1158"/>
        <v>-3.6912751677852393E-2</v>
      </c>
      <c r="P8221" s="3">
        <f t="shared" si="1160"/>
        <v>0</v>
      </c>
      <c r="Q8221" s="2">
        <f t="shared" si="1159"/>
        <v>0</v>
      </c>
      <c r="U8221" s="2">
        <f t="shared" si="1161"/>
        <v>0</v>
      </c>
      <c r="V8221" s="2">
        <f t="shared" si="1164"/>
        <v>0</v>
      </c>
      <c r="Z8221" s="1">
        <f t="shared" si="1162"/>
        <v>59.9</v>
      </c>
      <c r="AC8221" s="1" t="str">
        <f t="shared" si="1163"/>
        <v>N</v>
      </c>
    </row>
    <row r="8222" spans="1:29" x14ac:dyDescent="0.25">
      <c r="A8222" s="1">
        <v>20210514</v>
      </c>
      <c r="B8222" s="1">
        <v>4919</v>
      </c>
      <c r="C8222" s="1" t="s">
        <v>86</v>
      </c>
      <c r="D8222" s="1">
        <v>5.71</v>
      </c>
      <c r="E8222" s="1">
        <v>63.5</v>
      </c>
      <c r="F8222" s="1">
        <v>58.6</v>
      </c>
      <c r="G8222" s="1">
        <v>63</v>
      </c>
      <c r="H8222" s="1">
        <v>57.2</v>
      </c>
      <c r="I8222" s="1">
        <v>57.2</v>
      </c>
      <c r="J8222" s="1">
        <f>CEILING(E8222*0.9,LOOKUP(E8222*0.9,{0,10,50,100,500},{0.01,0.05,0.1,0.5,1}))</f>
        <v>57.2</v>
      </c>
      <c r="K8222" s="1">
        <f>CEILING(E8222*0.915,LOOKUP(E8222*0.915,{0,10,50,100,500},{0.01,0.05,0.1,0.5,1}))</f>
        <v>58.2</v>
      </c>
      <c r="L8222" s="1">
        <f>FLOOR(E8222*1.1,LOOKUP(E8222*1.1,{0,10,50,100,500},{0.01,0.05,0.1,0.5,1}))</f>
        <v>69.8</v>
      </c>
      <c r="M8222" s="1">
        <f t="shared" si="1156"/>
        <v>69.3</v>
      </c>
      <c r="N8222" s="2">
        <f t="shared" si="1157"/>
        <v>-7.7165354330708633E-2</v>
      </c>
      <c r="O8222" s="2">
        <f t="shared" si="1158"/>
        <v>-7.874015748031496E-3</v>
      </c>
      <c r="P8222" s="3">
        <f t="shared" si="1160"/>
        <v>0</v>
      </c>
      <c r="Q8222" s="2">
        <f t="shared" si="1159"/>
        <v>0</v>
      </c>
      <c r="U8222" s="2">
        <f t="shared" si="1161"/>
        <v>0</v>
      </c>
      <c r="V8222" s="2">
        <f t="shared" si="1164"/>
        <v>0</v>
      </c>
      <c r="Z8222" s="1">
        <f t="shared" si="1162"/>
        <v>63.8</v>
      </c>
      <c r="AC8222" s="1" t="str">
        <f t="shared" si="1163"/>
        <v>N</v>
      </c>
    </row>
    <row r="8223" spans="1:29" x14ac:dyDescent="0.25">
      <c r="A8223" s="1">
        <v>20210517</v>
      </c>
      <c r="B8223" s="1">
        <v>3687</v>
      </c>
      <c r="C8223" s="1" t="s">
        <v>70</v>
      </c>
      <c r="D8223" s="1">
        <v>14.52</v>
      </c>
      <c r="E8223" s="1">
        <v>73.5</v>
      </c>
      <c r="F8223" s="1">
        <v>75</v>
      </c>
      <c r="G8223" s="1">
        <v>77.7</v>
      </c>
      <c r="H8223" s="1">
        <v>72.5</v>
      </c>
      <c r="I8223" s="1">
        <v>75</v>
      </c>
      <c r="J8223" s="1">
        <f>CEILING(E8223*0.9,LOOKUP(E8223*0.9,{0,10,50,100,500},{0.01,0.05,0.1,0.5,1}))</f>
        <v>66.2</v>
      </c>
      <c r="K8223" s="1">
        <f>CEILING(E8223*0.915,LOOKUP(E8223*0.915,{0,10,50,100,500},{0.01,0.05,0.1,0.5,1}))</f>
        <v>67.3</v>
      </c>
      <c r="L8223" s="1">
        <f>FLOOR(E8223*1.1,LOOKUP(E8223*1.1,{0,10,50,100,500},{0.01,0.05,0.1,0.5,1}))</f>
        <v>80.800000000000011</v>
      </c>
      <c r="M8223" s="1">
        <f t="shared" si="1156"/>
        <v>80.300000000000011</v>
      </c>
      <c r="N8223" s="2">
        <f t="shared" si="1157"/>
        <v>2.0408163265306121E-2</v>
      </c>
      <c r="O8223" s="2">
        <f t="shared" si="1158"/>
        <v>5.7142857142857183E-2</v>
      </c>
      <c r="P8223" s="3">
        <f t="shared" si="1160"/>
        <v>-2.2980000000000765E-3</v>
      </c>
      <c r="Q8223" s="2">
        <f t="shared" si="1159"/>
        <v>-2.2980000000000765E-3</v>
      </c>
      <c r="U8223" s="2">
        <f t="shared" si="1161"/>
        <v>-2.2980000000000765E-3</v>
      </c>
      <c r="V8223" s="2">
        <f t="shared" si="1164"/>
        <v>-2.2980000000000765E-3</v>
      </c>
      <c r="Z8223" s="1">
        <f t="shared" si="1162"/>
        <v>73.8</v>
      </c>
      <c r="AC8223" s="1" t="str">
        <f t="shared" si="1163"/>
        <v>N</v>
      </c>
    </row>
    <row r="8224" spans="1:29" x14ac:dyDescent="0.25">
      <c r="A8224" s="1">
        <v>20210517</v>
      </c>
      <c r="B8224" s="1">
        <v>4106</v>
      </c>
      <c r="C8224" s="1" t="s">
        <v>48</v>
      </c>
      <c r="D8224" s="1">
        <v>13.14</v>
      </c>
      <c r="E8224" s="1">
        <v>42.45</v>
      </c>
      <c r="F8224" s="1">
        <v>40.799999999999997</v>
      </c>
      <c r="G8224" s="1">
        <v>42.15</v>
      </c>
      <c r="H8224" s="1">
        <v>38.6</v>
      </c>
      <c r="I8224" s="1">
        <v>40.200000000000003</v>
      </c>
      <c r="J8224" s="1">
        <f>CEILING(E8224*0.9,LOOKUP(E8224*0.9,{0,10,50,100,500},{0.01,0.05,0.1,0.5,1}))</f>
        <v>38.25</v>
      </c>
      <c r="K8224" s="1">
        <f>CEILING(E8224*0.915,LOOKUP(E8224*0.915,{0,10,50,100,500},{0.01,0.05,0.1,0.5,1}))</f>
        <v>38.85</v>
      </c>
      <c r="L8224" s="1">
        <f>FLOOR(E8224*1.1,LOOKUP(E8224*1.1,{0,10,50,100,500},{0.01,0.05,0.1,0.5,1}))</f>
        <v>46.650000000000006</v>
      </c>
      <c r="M8224" s="1">
        <f t="shared" si="1156"/>
        <v>46.400000000000006</v>
      </c>
      <c r="N8224" s="2">
        <f t="shared" si="1157"/>
        <v>-3.8869257950530166E-2</v>
      </c>
      <c r="O8224" s="2">
        <f t="shared" si="1158"/>
        <v>-7.0671378091873788E-3</v>
      </c>
      <c r="P8224" s="3">
        <f t="shared" si="1160"/>
        <v>0</v>
      </c>
      <c r="Q8224" s="2">
        <f t="shared" si="1159"/>
        <v>-2.2980000000000765E-3</v>
      </c>
      <c r="U8224" s="2">
        <f t="shared" si="1161"/>
        <v>0</v>
      </c>
      <c r="V8224" s="2">
        <f t="shared" si="1164"/>
        <v>-2.2980000000000765E-3</v>
      </c>
      <c r="Z8224" s="1">
        <f t="shared" si="1162"/>
        <v>42.6</v>
      </c>
      <c r="AC8224" s="1" t="str">
        <f t="shared" si="1163"/>
        <v>N</v>
      </c>
    </row>
    <row r="8225" spans="1:29" x14ac:dyDescent="0.25">
      <c r="A8225" s="1">
        <v>20210517</v>
      </c>
      <c r="B8225" s="1">
        <v>6509</v>
      </c>
      <c r="C8225" s="1" t="s">
        <v>59</v>
      </c>
      <c r="D8225" s="1">
        <v>12.75</v>
      </c>
      <c r="E8225" s="1">
        <v>28.5</v>
      </c>
      <c r="F8225" s="1">
        <v>28.5</v>
      </c>
      <c r="G8225" s="1">
        <v>28.75</v>
      </c>
      <c r="H8225" s="1">
        <v>27.65</v>
      </c>
      <c r="I8225" s="1">
        <v>28.65</v>
      </c>
      <c r="J8225" s="1">
        <f>CEILING(E8225*0.9,LOOKUP(E8225*0.9,{0,10,50,100,500},{0.01,0.05,0.1,0.5,1}))</f>
        <v>25.650000000000002</v>
      </c>
      <c r="K8225" s="1">
        <f>CEILING(E8225*0.915,LOOKUP(E8225*0.915,{0,10,50,100,500},{0.01,0.05,0.1,0.5,1}))</f>
        <v>26.1</v>
      </c>
      <c r="L8225" s="1">
        <f>FLOOR(E8225*1.1,LOOKUP(E8225*1.1,{0,10,50,100,500},{0.01,0.05,0.1,0.5,1}))</f>
        <v>31.35</v>
      </c>
      <c r="M8225" s="1">
        <f t="shared" si="1156"/>
        <v>31.1</v>
      </c>
      <c r="N8225" s="2">
        <f t="shared" si="1157"/>
        <v>0</v>
      </c>
      <c r="O8225" s="2">
        <f t="shared" si="1158"/>
        <v>8.771929824561403E-3</v>
      </c>
      <c r="P8225" s="3">
        <f t="shared" si="1160"/>
        <v>-2.2980000000000795E-3</v>
      </c>
      <c r="Q8225" s="2">
        <f t="shared" si="1159"/>
        <v>-4.5960000000001555E-3</v>
      </c>
      <c r="U8225" s="2">
        <f t="shared" si="1161"/>
        <v>-2.2980000000000795E-3</v>
      </c>
      <c r="V8225" s="2">
        <f t="shared" si="1164"/>
        <v>-4.5960000000001555E-3</v>
      </c>
      <c r="Z8225" s="1">
        <f t="shared" si="1162"/>
        <v>28.65</v>
      </c>
      <c r="AC8225" s="1" t="str">
        <f t="shared" si="1163"/>
        <v>N</v>
      </c>
    </row>
    <row r="8226" spans="1:29" x14ac:dyDescent="0.25">
      <c r="A8226" s="1">
        <v>20210517</v>
      </c>
      <c r="B8226" s="1">
        <v>4142</v>
      </c>
      <c r="C8226" s="1" t="s">
        <v>244</v>
      </c>
      <c r="D8226" s="1">
        <v>12.37</v>
      </c>
      <c r="E8226" s="1">
        <v>63.3</v>
      </c>
      <c r="F8226" s="1">
        <v>63.3</v>
      </c>
      <c r="G8226" s="1">
        <v>63.8</v>
      </c>
      <c r="H8226" s="1">
        <v>58</v>
      </c>
      <c r="I8226" s="1">
        <v>60.8</v>
      </c>
      <c r="J8226" s="1">
        <f>CEILING(E8226*0.9,LOOKUP(E8226*0.9,{0,10,50,100,500},{0.01,0.05,0.1,0.5,1}))</f>
        <v>57</v>
      </c>
      <c r="K8226" s="1">
        <f>CEILING(E8226*0.915,LOOKUP(E8226*0.915,{0,10,50,100,500},{0.01,0.05,0.1,0.5,1}))</f>
        <v>58</v>
      </c>
      <c r="L8226" s="1">
        <f>FLOOR(E8226*1.1,LOOKUP(E8226*1.1,{0,10,50,100,500},{0.01,0.05,0.1,0.5,1}))</f>
        <v>69.600000000000009</v>
      </c>
      <c r="M8226" s="1">
        <f t="shared" si="1156"/>
        <v>69.100000000000009</v>
      </c>
      <c r="N8226" s="2">
        <f t="shared" si="1157"/>
        <v>0</v>
      </c>
      <c r="O8226" s="2">
        <f t="shared" si="1158"/>
        <v>7.8988941548183266E-3</v>
      </c>
      <c r="P8226" s="3">
        <f t="shared" si="1160"/>
        <v>9.4070372413793013E-2</v>
      </c>
      <c r="Q8226" s="2">
        <f t="shared" si="1159"/>
        <v>0</v>
      </c>
      <c r="U8226" s="2">
        <f t="shared" si="1161"/>
        <v>9.4070372413793013E-2</v>
      </c>
      <c r="V8226" s="2">
        <f t="shared" si="1164"/>
        <v>0</v>
      </c>
      <c r="Z8226" s="1">
        <f t="shared" si="1162"/>
        <v>63.599999999999994</v>
      </c>
      <c r="AC8226" s="1" t="str">
        <f t="shared" si="1163"/>
        <v>N</v>
      </c>
    </row>
    <row r="8227" spans="1:29" x14ac:dyDescent="0.25">
      <c r="A8227" s="1">
        <v>20210517</v>
      </c>
      <c r="B8227" s="1">
        <v>1731</v>
      </c>
      <c r="C8227" s="1" t="s">
        <v>764</v>
      </c>
      <c r="D8227" s="1">
        <v>11.81</v>
      </c>
      <c r="E8227" s="1">
        <v>23.35</v>
      </c>
      <c r="F8227" s="1">
        <v>22.7</v>
      </c>
      <c r="G8227" s="1">
        <v>22.7</v>
      </c>
      <c r="H8227" s="1">
        <v>21.1</v>
      </c>
      <c r="I8227" s="1">
        <v>21.6</v>
      </c>
      <c r="J8227" s="1">
        <f>CEILING(E8227*0.9,LOOKUP(E8227*0.9,{0,10,50,100,500},{0.01,0.05,0.1,0.5,1}))</f>
        <v>21.05</v>
      </c>
      <c r="K8227" s="1">
        <f>CEILING(E8227*0.915,LOOKUP(E8227*0.915,{0,10,50,100,500},{0.01,0.05,0.1,0.5,1}))</f>
        <v>21.400000000000002</v>
      </c>
      <c r="L8227" s="1">
        <f>FLOOR(E8227*1.1,LOOKUP(E8227*1.1,{0,10,50,100,500},{0.01,0.05,0.1,0.5,1}))</f>
        <v>25.650000000000002</v>
      </c>
      <c r="M8227" s="1">
        <f t="shared" si="1156"/>
        <v>25.400000000000002</v>
      </c>
      <c r="N8227" s="2">
        <f t="shared" si="1157"/>
        <v>-2.7837259100642487E-2</v>
      </c>
      <c r="O8227" s="2">
        <f t="shared" si="1158"/>
        <v>-2.7837259100642487E-2</v>
      </c>
      <c r="P8227" s="3">
        <f t="shared" si="1160"/>
        <v>0</v>
      </c>
      <c r="Q8227" s="2">
        <f t="shared" si="1159"/>
        <v>0</v>
      </c>
      <c r="U8227" s="2">
        <f t="shared" si="1161"/>
        <v>0</v>
      </c>
      <c r="V8227" s="2">
        <f t="shared" si="1164"/>
        <v>0</v>
      </c>
      <c r="Z8227" s="1">
        <f t="shared" si="1162"/>
        <v>23.5</v>
      </c>
      <c r="AC8227" s="1" t="str">
        <f t="shared" si="1163"/>
        <v>N</v>
      </c>
    </row>
    <row r="8228" spans="1:29" x14ac:dyDescent="0.25">
      <c r="A8228" s="1">
        <v>20210517</v>
      </c>
      <c r="B8228" s="1">
        <v>2417</v>
      </c>
      <c r="C8228" s="1" t="s">
        <v>211</v>
      </c>
      <c r="D8228" s="1">
        <v>11.61</v>
      </c>
      <c r="E8228" s="1">
        <v>48.45</v>
      </c>
      <c r="F8228" s="1">
        <v>48.5</v>
      </c>
      <c r="G8228" s="1">
        <v>51.6</v>
      </c>
      <c r="H8228" s="1">
        <v>47.1</v>
      </c>
      <c r="I8228" s="1">
        <v>48</v>
      </c>
      <c r="J8228" s="1">
        <f>CEILING(E8228*0.9,LOOKUP(E8228*0.9,{0,10,50,100,500},{0.01,0.05,0.1,0.5,1}))</f>
        <v>43.650000000000006</v>
      </c>
      <c r="K8228" s="1">
        <f>CEILING(E8228*0.915,LOOKUP(E8228*0.915,{0,10,50,100,500},{0.01,0.05,0.1,0.5,1}))</f>
        <v>44.35</v>
      </c>
      <c r="L8228" s="1">
        <f>FLOOR(E8228*1.1,LOOKUP(E8228*1.1,{0,10,50,100,500},{0.01,0.05,0.1,0.5,1}))</f>
        <v>53.2</v>
      </c>
      <c r="M8228" s="1">
        <f t="shared" si="1156"/>
        <v>52.7</v>
      </c>
      <c r="N8228" s="2">
        <f t="shared" si="1157"/>
        <v>1.0319917440659888E-3</v>
      </c>
      <c r="O8228" s="2">
        <f t="shared" si="1158"/>
        <v>6.5015479876160964E-2</v>
      </c>
      <c r="P8228" s="3">
        <f t="shared" si="1160"/>
        <v>1.0178262499999919E-2</v>
      </c>
      <c r="Q8228" s="2">
        <f t="shared" si="1159"/>
        <v>0</v>
      </c>
      <c r="U8228" s="2">
        <f t="shared" si="1161"/>
        <v>1.0178262499999919E-2</v>
      </c>
      <c r="V8228" s="2">
        <f t="shared" si="1164"/>
        <v>0</v>
      </c>
      <c r="Z8228" s="1">
        <f t="shared" si="1162"/>
        <v>48.6</v>
      </c>
      <c r="AC8228" s="1" t="str">
        <f t="shared" si="1163"/>
        <v>N</v>
      </c>
    </row>
    <row r="8229" spans="1:29" x14ac:dyDescent="0.25">
      <c r="A8229" s="1">
        <v>20210517</v>
      </c>
      <c r="B8229" s="1">
        <v>1762</v>
      </c>
      <c r="C8229" s="1" t="s">
        <v>262</v>
      </c>
      <c r="D8229" s="1">
        <v>11.51</v>
      </c>
      <c r="E8229" s="1">
        <v>65.3</v>
      </c>
      <c r="F8229" s="1">
        <v>65.3</v>
      </c>
      <c r="G8229" s="1">
        <v>65.7</v>
      </c>
      <c r="H8229" s="1">
        <v>60.4</v>
      </c>
      <c r="I8229" s="1">
        <v>63.9</v>
      </c>
      <c r="J8229" s="1">
        <f>CEILING(E8229*0.9,LOOKUP(E8229*0.9,{0,10,50,100,500},{0.01,0.05,0.1,0.5,1}))</f>
        <v>58.800000000000004</v>
      </c>
      <c r="K8229" s="1">
        <f>CEILING(E8229*0.915,LOOKUP(E8229*0.915,{0,10,50,100,500},{0.01,0.05,0.1,0.5,1}))</f>
        <v>59.800000000000004</v>
      </c>
      <c r="L8229" s="1">
        <f>FLOOR(E8229*1.1,LOOKUP(E8229*1.1,{0,10,50,100,500},{0.01,0.05,0.1,0.5,1}))</f>
        <v>71.8</v>
      </c>
      <c r="M8229" s="1">
        <f t="shared" si="1156"/>
        <v>71.3</v>
      </c>
      <c r="N8229" s="2">
        <f t="shared" si="1157"/>
        <v>0</v>
      </c>
      <c r="O8229" s="2">
        <f t="shared" si="1158"/>
        <v>6.1255742725881421E-3</v>
      </c>
      <c r="P8229" s="3">
        <f t="shared" si="1160"/>
        <v>2.4255547730829274E-2</v>
      </c>
      <c r="Q8229" s="2">
        <f t="shared" si="1159"/>
        <v>0</v>
      </c>
      <c r="U8229" s="2">
        <f t="shared" si="1161"/>
        <v>2.4255547730829274E-2</v>
      </c>
      <c r="V8229" s="2">
        <f t="shared" si="1164"/>
        <v>0</v>
      </c>
      <c r="Z8229" s="1">
        <f t="shared" si="1162"/>
        <v>65.599999999999994</v>
      </c>
      <c r="AC8229" s="1" t="str">
        <f t="shared" si="1163"/>
        <v>N</v>
      </c>
    </row>
    <row r="8230" spans="1:29" x14ac:dyDescent="0.25">
      <c r="A8230" s="1">
        <v>20210517</v>
      </c>
      <c r="B8230" s="1">
        <v>1714</v>
      </c>
      <c r="C8230" s="1" t="s">
        <v>343</v>
      </c>
      <c r="D8230" s="1">
        <v>9.6199999999999992</v>
      </c>
      <c r="E8230" s="1">
        <v>12.2</v>
      </c>
      <c r="F8230" s="1">
        <v>12.05</v>
      </c>
      <c r="G8230" s="1">
        <v>12.05</v>
      </c>
      <c r="H8230" s="1">
        <v>11.2</v>
      </c>
      <c r="I8230" s="1">
        <v>11.65</v>
      </c>
      <c r="J8230" s="1">
        <f>CEILING(E8230*0.9,LOOKUP(E8230*0.9,{0,10,50,100,500},{0.01,0.05,0.1,0.5,1}))</f>
        <v>11</v>
      </c>
      <c r="K8230" s="1">
        <f>CEILING(E8230*0.915,LOOKUP(E8230*0.915,{0,10,50,100,500},{0.01,0.05,0.1,0.5,1}))</f>
        <v>11.200000000000001</v>
      </c>
      <c r="L8230" s="1">
        <f>FLOOR(E8230*1.1,LOOKUP(E8230*1.1,{0,10,50,100,500},{0.01,0.05,0.1,0.5,1}))</f>
        <v>13.4</v>
      </c>
      <c r="M8230" s="1">
        <f t="shared" si="1156"/>
        <v>13.15</v>
      </c>
      <c r="N8230" s="2">
        <f t="shared" si="1157"/>
        <v>-1.2295081967212998E-2</v>
      </c>
      <c r="O8230" s="2">
        <f t="shared" si="1158"/>
        <v>-1.2295081967212998E-2</v>
      </c>
      <c r="P8230" s="3">
        <f t="shared" si="1160"/>
        <v>0</v>
      </c>
      <c r="Q8230" s="2">
        <f t="shared" si="1159"/>
        <v>0</v>
      </c>
      <c r="U8230" s="2">
        <f t="shared" si="1161"/>
        <v>0</v>
      </c>
      <c r="V8230" s="2">
        <f t="shared" si="1164"/>
        <v>0</v>
      </c>
      <c r="Z8230" s="1">
        <f t="shared" si="1162"/>
        <v>12.35</v>
      </c>
      <c r="AC8230" s="1" t="str">
        <f t="shared" si="1163"/>
        <v>N</v>
      </c>
    </row>
    <row r="8231" spans="1:29" x14ac:dyDescent="0.25">
      <c r="A8231" s="1">
        <v>20210518</v>
      </c>
      <c r="B8231" s="1">
        <v>5608</v>
      </c>
      <c r="C8231" s="1" t="s">
        <v>314</v>
      </c>
      <c r="D8231" s="1">
        <v>21.14</v>
      </c>
      <c r="E8231" s="1">
        <v>26.95</v>
      </c>
      <c r="F8231" s="1">
        <v>26.6</v>
      </c>
      <c r="G8231" s="1">
        <v>29.15</v>
      </c>
      <c r="H8231" s="1">
        <v>26.25</v>
      </c>
      <c r="I8231" s="1">
        <v>27.9</v>
      </c>
      <c r="J8231" s="1">
        <f>CEILING(E8231*0.9,LOOKUP(E8231*0.9,{0,10,50,100,500},{0.01,0.05,0.1,0.5,1}))</f>
        <v>24.3</v>
      </c>
      <c r="K8231" s="1">
        <f>CEILING(E8231*0.915,LOOKUP(E8231*0.915,{0,10,50,100,500},{0.01,0.05,0.1,0.5,1}))</f>
        <v>24.700000000000003</v>
      </c>
      <c r="L8231" s="1">
        <f>FLOOR(E8231*1.1,LOOKUP(E8231*1.1,{0,10,50,100,500},{0.01,0.05,0.1,0.5,1}))</f>
        <v>29.6</v>
      </c>
      <c r="M8231" s="1">
        <f t="shared" si="1156"/>
        <v>29.35</v>
      </c>
      <c r="N8231" s="2">
        <f t="shared" si="1157"/>
        <v>-1.2987012987012908E-2</v>
      </c>
      <c r="O8231" s="2">
        <f t="shared" si="1158"/>
        <v>8.1632653061224469E-2</v>
      </c>
      <c r="P8231" s="3">
        <f t="shared" si="1160"/>
        <v>-3.0917383512544867E-2</v>
      </c>
      <c r="Q8231" s="2">
        <f t="shared" si="1159"/>
        <v>-3.0917383512544867E-2</v>
      </c>
      <c r="U8231" s="2">
        <f t="shared" si="1161"/>
        <v>-3.0917383512544867E-2</v>
      </c>
      <c r="V8231" s="2">
        <f t="shared" si="1164"/>
        <v>-3.0917383512544867E-2</v>
      </c>
      <c r="Z8231" s="1">
        <f t="shared" si="1162"/>
        <v>27.099999999999998</v>
      </c>
      <c r="AC8231" s="1" t="str">
        <f t="shared" si="1163"/>
        <v>N</v>
      </c>
    </row>
    <row r="8232" spans="1:29" x14ac:dyDescent="0.25">
      <c r="A8232" s="1">
        <v>20210518</v>
      </c>
      <c r="B8232" s="1">
        <v>1455</v>
      </c>
      <c r="C8232" s="1" t="s">
        <v>190</v>
      </c>
      <c r="D8232" s="1">
        <v>20.91</v>
      </c>
      <c r="E8232" s="1">
        <v>19.899999999999999</v>
      </c>
      <c r="F8232" s="1">
        <v>19.100000000000001</v>
      </c>
      <c r="G8232" s="1">
        <v>20.350000000000001</v>
      </c>
      <c r="H8232" s="1">
        <v>19</v>
      </c>
      <c r="I8232" s="1">
        <v>19.649999999999999</v>
      </c>
      <c r="J8232" s="1">
        <f>CEILING(E8232*0.9,LOOKUP(E8232*0.9,{0,10,50,100,500},{0.01,0.05,0.1,0.5,1}))</f>
        <v>17.95</v>
      </c>
      <c r="K8232" s="1">
        <f>CEILING(E8232*0.915,LOOKUP(E8232*0.915,{0,10,50,100,500},{0.01,0.05,0.1,0.5,1}))</f>
        <v>18.25</v>
      </c>
      <c r="L8232" s="1">
        <f>FLOOR(E8232*1.1,LOOKUP(E8232*1.1,{0,10,50,100,500},{0.01,0.05,0.1,0.5,1}))</f>
        <v>21.85</v>
      </c>
      <c r="M8232" s="1">
        <f t="shared" si="1156"/>
        <v>21.6</v>
      </c>
      <c r="N8232" s="2">
        <f t="shared" si="1157"/>
        <v>-4.020100502512549E-2</v>
      </c>
      <c r="O8232" s="2">
        <f t="shared" si="1158"/>
        <v>2.2613065326633309E-2</v>
      </c>
      <c r="P8232" s="3">
        <f t="shared" si="1160"/>
        <v>1.8019577608142313E-2</v>
      </c>
      <c r="Q8232" s="2">
        <f t="shared" si="1159"/>
        <v>-1.2897805904402555E-2</v>
      </c>
      <c r="U8232" s="2">
        <f t="shared" si="1161"/>
        <v>1.8019577608142313E-2</v>
      </c>
      <c r="V8232" s="2">
        <f t="shared" si="1164"/>
        <v>-1.2897805904402555E-2</v>
      </c>
      <c r="Z8232" s="1">
        <f t="shared" si="1162"/>
        <v>20.049999999999997</v>
      </c>
      <c r="AC8232" s="1" t="str">
        <f t="shared" si="1163"/>
        <v>N</v>
      </c>
    </row>
    <row r="8233" spans="1:29" x14ac:dyDescent="0.25">
      <c r="A8233" s="1">
        <v>20210518</v>
      </c>
      <c r="B8233" s="1">
        <v>3687</v>
      </c>
      <c r="C8233" s="1" t="s">
        <v>70</v>
      </c>
      <c r="D8233" s="1">
        <v>16.34</v>
      </c>
      <c r="E8233" s="1">
        <v>75</v>
      </c>
      <c r="F8233" s="1">
        <v>75.5</v>
      </c>
      <c r="G8233" s="1">
        <v>77.400000000000006</v>
      </c>
      <c r="H8233" s="1">
        <v>73.599999999999994</v>
      </c>
      <c r="I8233" s="1">
        <v>73.599999999999994</v>
      </c>
      <c r="J8233" s="1">
        <f>CEILING(E8233*0.9,LOOKUP(E8233*0.9,{0,10,50,100,500},{0.01,0.05,0.1,0.5,1}))</f>
        <v>67.5</v>
      </c>
      <c r="K8233" s="1">
        <f>CEILING(E8233*0.915,LOOKUP(E8233*0.915,{0,10,50,100,500},{0.01,0.05,0.1,0.5,1}))</f>
        <v>68.7</v>
      </c>
      <c r="L8233" s="1">
        <f>FLOOR(E8233*1.1,LOOKUP(E8233*1.1,{0,10,50,100,500},{0.01,0.05,0.1,0.5,1}))</f>
        <v>82.5</v>
      </c>
      <c r="M8233" s="1">
        <f t="shared" si="1156"/>
        <v>82</v>
      </c>
      <c r="N8233" s="2">
        <f t="shared" si="1157"/>
        <v>6.6666666666666671E-3</v>
      </c>
      <c r="O8233" s="2">
        <f t="shared" si="1158"/>
        <v>3.2000000000000077E-2</v>
      </c>
      <c r="P8233" s="3">
        <f t="shared" si="1160"/>
        <v>2.346819429347833E-2</v>
      </c>
      <c r="Q8233" s="2">
        <f t="shared" si="1159"/>
        <v>0</v>
      </c>
      <c r="U8233" s="2">
        <f t="shared" si="1161"/>
        <v>2.346819429347833E-2</v>
      </c>
      <c r="V8233" s="2">
        <f t="shared" si="1164"/>
        <v>0</v>
      </c>
      <c r="Z8233" s="1">
        <f t="shared" si="1162"/>
        <v>75.3</v>
      </c>
      <c r="AC8233" s="1" t="str">
        <f t="shared" si="1163"/>
        <v>N</v>
      </c>
    </row>
    <row r="8234" spans="1:29" x14ac:dyDescent="0.25">
      <c r="A8234" s="1">
        <v>20210518</v>
      </c>
      <c r="B8234" s="1">
        <v>4967</v>
      </c>
      <c r="C8234" s="1" t="s">
        <v>276</v>
      </c>
      <c r="D8234" s="1">
        <v>15.4</v>
      </c>
      <c r="E8234" s="1">
        <v>48.35</v>
      </c>
      <c r="F8234" s="1">
        <v>47.15</v>
      </c>
      <c r="G8234" s="1">
        <v>49.25</v>
      </c>
      <c r="H8234" s="1">
        <v>46.4</v>
      </c>
      <c r="I8234" s="1">
        <v>48.15</v>
      </c>
      <c r="J8234" s="1">
        <f>CEILING(E8234*0.9,LOOKUP(E8234*0.9,{0,10,50,100,500},{0.01,0.05,0.1,0.5,1}))</f>
        <v>43.550000000000004</v>
      </c>
      <c r="K8234" s="1">
        <f>CEILING(E8234*0.915,LOOKUP(E8234*0.915,{0,10,50,100,500},{0.01,0.05,0.1,0.5,1}))</f>
        <v>44.25</v>
      </c>
      <c r="L8234" s="1">
        <f>FLOOR(E8234*1.1,LOOKUP(E8234*1.1,{0,10,50,100,500},{0.01,0.05,0.1,0.5,1}))</f>
        <v>53.1</v>
      </c>
      <c r="M8234" s="1">
        <f t="shared" si="1156"/>
        <v>52.6</v>
      </c>
      <c r="N8234" s="2">
        <f t="shared" si="1157"/>
        <v>-2.4819027921406469E-2</v>
      </c>
      <c r="O8234" s="2">
        <f t="shared" si="1158"/>
        <v>1.8614270941054778E-2</v>
      </c>
      <c r="P8234" s="3">
        <f t="shared" si="1160"/>
        <v>4.9571474558670102E-3</v>
      </c>
      <c r="Q8234" s="2">
        <f t="shared" si="1159"/>
        <v>0</v>
      </c>
      <c r="U8234" s="2">
        <f t="shared" si="1161"/>
        <v>4.9571474558670102E-3</v>
      </c>
      <c r="V8234" s="2">
        <f t="shared" si="1164"/>
        <v>0</v>
      </c>
      <c r="Z8234" s="1">
        <f t="shared" si="1162"/>
        <v>48.5</v>
      </c>
      <c r="AC8234" s="1" t="str">
        <f t="shared" si="1163"/>
        <v>N</v>
      </c>
    </row>
    <row r="8235" spans="1:29" x14ac:dyDescent="0.25">
      <c r="A8235" s="1">
        <v>20210518</v>
      </c>
      <c r="B8235" s="1">
        <v>2609</v>
      </c>
      <c r="C8235" s="1" t="s">
        <v>310</v>
      </c>
      <c r="D8235" s="1">
        <v>13.26</v>
      </c>
      <c r="E8235" s="1">
        <v>73.2</v>
      </c>
      <c r="F8235" s="1">
        <v>76.900000000000006</v>
      </c>
      <c r="G8235" s="1">
        <v>80.5</v>
      </c>
      <c r="H8235" s="1">
        <v>76</v>
      </c>
      <c r="I8235" s="1">
        <v>80.5</v>
      </c>
      <c r="J8235" s="1">
        <f>CEILING(E8235*0.9,LOOKUP(E8235*0.9,{0,10,50,100,500},{0.01,0.05,0.1,0.5,1}))</f>
        <v>65.900000000000006</v>
      </c>
      <c r="K8235" s="1">
        <f>CEILING(E8235*0.915,LOOKUP(E8235*0.915,{0,10,50,100,500},{0.01,0.05,0.1,0.5,1}))</f>
        <v>67</v>
      </c>
      <c r="L8235" s="1">
        <f>FLOOR(E8235*1.1,LOOKUP(E8235*1.1,{0,10,50,100,500},{0.01,0.05,0.1,0.5,1}))</f>
        <v>80.5</v>
      </c>
      <c r="M8235" s="1">
        <f t="shared" si="1156"/>
        <v>80</v>
      </c>
      <c r="N8235" s="2">
        <f t="shared" si="1157"/>
        <v>5.0546448087431729E-2</v>
      </c>
      <c r="O8235" s="2">
        <f t="shared" si="1158"/>
        <v>9.9726775956284111E-2</v>
      </c>
      <c r="P8235" s="3">
        <f t="shared" si="1160"/>
        <v>-4.0974413749999924E-2</v>
      </c>
      <c r="Q8235" s="2">
        <f t="shared" si="1159"/>
        <v>-4.0974413749999924E-2</v>
      </c>
      <c r="U8235" s="2">
        <f t="shared" si="1161"/>
        <v>-4.0974413749999924E-2</v>
      </c>
      <c r="V8235" s="2">
        <f t="shared" si="1164"/>
        <v>-4.0974413749999924E-2</v>
      </c>
      <c r="Z8235" s="1">
        <f t="shared" si="1162"/>
        <v>73.5</v>
      </c>
      <c r="AC8235" s="1" t="str">
        <f t="shared" si="1163"/>
        <v>N</v>
      </c>
    </row>
    <row r="8236" spans="1:29" x14ac:dyDescent="0.25">
      <c r="A8236" s="1">
        <v>20210518</v>
      </c>
      <c r="B8236" s="1">
        <v>2009</v>
      </c>
      <c r="C8236" s="1" t="s">
        <v>307</v>
      </c>
      <c r="D8236" s="1">
        <v>11.5</v>
      </c>
      <c r="E8236" s="1">
        <v>50.9</v>
      </c>
      <c r="F8236" s="1">
        <v>54.7</v>
      </c>
      <c r="G8236" s="1">
        <v>55.9</v>
      </c>
      <c r="H8236" s="1">
        <v>53.5</v>
      </c>
      <c r="I8236" s="1">
        <v>55.9</v>
      </c>
      <c r="J8236" s="1">
        <f>CEILING(E8236*0.9,LOOKUP(E8236*0.9,{0,10,50,100,500},{0.01,0.05,0.1,0.5,1}))</f>
        <v>45.85</v>
      </c>
      <c r="K8236" s="1">
        <f>CEILING(E8236*0.915,LOOKUP(E8236*0.915,{0,10,50,100,500},{0.01,0.05,0.1,0.5,1}))</f>
        <v>46.6</v>
      </c>
      <c r="L8236" s="1">
        <f>FLOOR(E8236*1.1,LOOKUP(E8236*1.1,{0,10,50,100,500},{0.01,0.05,0.1,0.5,1}))</f>
        <v>55.900000000000006</v>
      </c>
      <c r="M8236" s="1">
        <f t="shared" si="1156"/>
        <v>55.400000000000006</v>
      </c>
      <c r="N8236" s="2">
        <f t="shared" si="1157"/>
        <v>7.4656188605108142E-2</v>
      </c>
      <c r="O8236" s="2">
        <f t="shared" si="1158"/>
        <v>9.8231827111984291E-2</v>
      </c>
      <c r="P8236" s="3">
        <f t="shared" si="1160"/>
        <v>-1.4909384476534322E-2</v>
      </c>
      <c r="Q8236" s="2">
        <f t="shared" si="1159"/>
        <v>-5.5883798226534248E-2</v>
      </c>
      <c r="U8236" s="2">
        <f t="shared" si="1161"/>
        <v>-1.4909384476534322E-2</v>
      </c>
      <c r="V8236" s="2">
        <f t="shared" si="1164"/>
        <v>-5.5883798226534248E-2</v>
      </c>
      <c r="Z8236" s="1">
        <f t="shared" si="1162"/>
        <v>51.199999999999996</v>
      </c>
      <c r="AC8236" s="1" t="str">
        <f t="shared" si="1163"/>
        <v>N</v>
      </c>
    </row>
    <row r="8237" spans="1:29" x14ac:dyDescent="0.25">
      <c r="A8237" s="1">
        <v>20210518</v>
      </c>
      <c r="B8237" s="1">
        <v>2436</v>
      </c>
      <c r="C8237" s="1" t="s">
        <v>93</v>
      </c>
      <c r="D8237" s="1">
        <v>11.33</v>
      </c>
      <c r="E8237" s="1">
        <v>58.5</v>
      </c>
      <c r="F8237" s="1">
        <v>58.5</v>
      </c>
      <c r="G8237" s="1">
        <v>60.5</v>
      </c>
      <c r="H8237" s="1">
        <v>56.9</v>
      </c>
      <c r="I8237" s="1">
        <v>58.3</v>
      </c>
      <c r="J8237" s="1">
        <f>CEILING(E8237*0.9,LOOKUP(E8237*0.9,{0,10,50,100,500},{0.01,0.05,0.1,0.5,1}))</f>
        <v>52.7</v>
      </c>
      <c r="K8237" s="1">
        <f>CEILING(E8237*0.915,LOOKUP(E8237*0.915,{0,10,50,100,500},{0.01,0.05,0.1,0.5,1}))</f>
        <v>53.6</v>
      </c>
      <c r="L8237" s="1">
        <f>FLOOR(E8237*1.1,LOOKUP(E8237*1.1,{0,10,50,100,500},{0.01,0.05,0.1,0.5,1}))</f>
        <v>64.3</v>
      </c>
      <c r="M8237" s="1">
        <f t="shared" si="1156"/>
        <v>63.8</v>
      </c>
      <c r="N8237" s="2">
        <f t="shared" si="1157"/>
        <v>0</v>
      </c>
      <c r="O8237" s="2">
        <f t="shared" si="1158"/>
        <v>3.4188034188034191E-2</v>
      </c>
      <c r="P8237" s="3">
        <f t="shared" si="1160"/>
        <v>6.2620428816466712E-3</v>
      </c>
      <c r="Q8237" s="2">
        <f t="shared" si="1159"/>
        <v>-4.962175534488758E-2</v>
      </c>
      <c r="U8237" s="2">
        <f t="shared" si="1161"/>
        <v>6.2620428816466712E-3</v>
      </c>
      <c r="V8237" s="2">
        <f t="shared" si="1164"/>
        <v>-4.962175534488758E-2</v>
      </c>
      <c r="Z8237" s="1">
        <f t="shared" si="1162"/>
        <v>58.8</v>
      </c>
      <c r="AC8237" s="1" t="str">
        <f t="shared" si="1163"/>
        <v>N</v>
      </c>
    </row>
    <row r="8238" spans="1:29" x14ac:dyDescent="0.25">
      <c r="A8238" s="1">
        <v>20210518</v>
      </c>
      <c r="B8238" s="1">
        <v>2014</v>
      </c>
      <c r="C8238" s="1" t="s">
        <v>328</v>
      </c>
      <c r="D8238" s="1">
        <v>10.039999999999999</v>
      </c>
      <c r="E8238" s="1">
        <v>40.950000000000003</v>
      </c>
      <c r="F8238" s="1">
        <v>42.65</v>
      </c>
      <c r="G8238" s="1">
        <v>45</v>
      </c>
      <c r="H8238" s="1">
        <v>42.6</v>
      </c>
      <c r="I8238" s="1">
        <v>45</v>
      </c>
      <c r="J8238" s="1">
        <f>CEILING(E8238*0.9,LOOKUP(E8238*0.9,{0,10,50,100,500},{0.01,0.05,0.1,0.5,1}))</f>
        <v>36.9</v>
      </c>
      <c r="K8238" s="1">
        <f>CEILING(E8238*0.915,LOOKUP(E8238*0.915,{0,10,50,100,500},{0.01,0.05,0.1,0.5,1}))</f>
        <v>37.5</v>
      </c>
      <c r="L8238" s="1">
        <f>FLOOR(E8238*1.1,LOOKUP(E8238*1.1,{0,10,50,100,500},{0.01,0.05,0.1,0.5,1}))</f>
        <v>45</v>
      </c>
      <c r="M8238" s="1">
        <f t="shared" si="1156"/>
        <v>44.75</v>
      </c>
      <c r="N8238" s="2">
        <f t="shared" si="1157"/>
        <v>4.1514041514041408E-2</v>
      </c>
      <c r="O8238" s="2">
        <f t="shared" si="1158"/>
        <v>9.8901098901098827E-2</v>
      </c>
      <c r="P8238" s="3">
        <f t="shared" si="1160"/>
        <v>-4.9136259217877218E-2</v>
      </c>
      <c r="Q8238" s="2">
        <f t="shared" si="1159"/>
        <v>-9.8758014562764798E-2</v>
      </c>
      <c r="U8238" s="2">
        <f t="shared" si="1161"/>
        <v>-4.9136259217877218E-2</v>
      </c>
      <c r="V8238" s="2">
        <f t="shared" si="1164"/>
        <v>-9.8758014562764798E-2</v>
      </c>
      <c r="Z8238" s="1">
        <f t="shared" si="1162"/>
        <v>41.1</v>
      </c>
      <c r="AC8238" s="1" t="str">
        <f t="shared" si="1163"/>
        <v>N</v>
      </c>
    </row>
    <row r="8239" spans="1:29" x14ac:dyDescent="0.25">
      <c r="A8239" s="1">
        <v>20210519</v>
      </c>
      <c r="B8239" s="1">
        <v>5608</v>
      </c>
      <c r="C8239" s="1" t="s">
        <v>314</v>
      </c>
      <c r="D8239" s="1">
        <v>20.309999999999999</v>
      </c>
      <c r="E8239" s="1">
        <v>27.9</v>
      </c>
      <c r="F8239" s="1">
        <v>26.8</v>
      </c>
      <c r="G8239" s="1">
        <v>29.7</v>
      </c>
      <c r="H8239" s="1">
        <v>26.8</v>
      </c>
      <c r="I8239" s="1">
        <v>27.5</v>
      </c>
      <c r="J8239" s="1">
        <f>CEILING(E8239*0.9,LOOKUP(E8239*0.9,{0,10,50,100,500},{0.01,0.05,0.1,0.5,1}))</f>
        <v>25.150000000000002</v>
      </c>
      <c r="K8239" s="1">
        <f>CEILING(E8239*0.915,LOOKUP(E8239*0.915,{0,10,50,100,500},{0.01,0.05,0.1,0.5,1}))</f>
        <v>25.55</v>
      </c>
      <c r="L8239" s="1">
        <f>FLOOR(E8239*1.1,LOOKUP(E8239*1.1,{0,10,50,100,500},{0.01,0.05,0.1,0.5,1}))</f>
        <v>30.650000000000002</v>
      </c>
      <c r="M8239" s="1">
        <f t="shared" si="1156"/>
        <v>30.400000000000002</v>
      </c>
      <c r="N8239" s="2">
        <f t="shared" si="1157"/>
        <v>-3.9426523297490967E-2</v>
      </c>
      <c r="O8239" s="2">
        <f t="shared" si="1158"/>
        <v>6.451612903225809E-2</v>
      </c>
      <c r="P8239" s="3">
        <f t="shared" si="1160"/>
        <v>1.7664019999999857E-2</v>
      </c>
      <c r="Q8239" s="2">
        <f t="shared" si="1159"/>
        <v>-8.1093994562764948E-2</v>
      </c>
      <c r="U8239" s="2">
        <f t="shared" si="1161"/>
        <v>1.7664019999999857E-2</v>
      </c>
      <c r="V8239" s="2">
        <f t="shared" si="1164"/>
        <v>-8.1093994562764948E-2</v>
      </c>
      <c r="Z8239" s="1">
        <f t="shared" si="1162"/>
        <v>28.049999999999997</v>
      </c>
      <c r="AC8239" s="1" t="str">
        <f t="shared" si="1163"/>
        <v>N</v>
      </c>
    </row>
    <row r="8240" spans="1:29" x14ac:dyDescent="0.25">
      <c r="A8240" s="1">
        <v>20210519</v>
      </c>
      <c r="B8240" s="1">
        <v>2014</v>
      </c>
      <c r="C8240" s="1" t="s">
        <v>328</v>
      </c>
      <c r="D8240" s="1">
        <v>14.25</v>
      </c>
      <c r="E8240" s="1">
        <v>45</v>
      </c>
      <c r="F8240" s="1">
        <v>43.9</v>
      </c>
      <c r="G8240" s="1">
        <v>47.1</v>
      </c>
      <c r="H8240" s="1">
        <v>42.45</v>
      </c>
      <c r="I8240" s="1">
        <v>43</v>
      </c>
      <c r="J8240" s="1">
        <f>CEILING(E8240*0.9,LOOKUP(E8240*0.9,{0,10,50,100,500},{0.01,0.05,0.1,0.5,1}))</f>
        <v>40.5</v>
      </c>
      <c r="K8240" s="1">
        <f>CEILING(E8240*0.915,LOOKUP(E8240*0.915,{0,10,50,100,500},{0.01,0.05,0.1,0.5,1}))</f>
        <v>41.2</v>
      </c>
      <c r="L8240" s="1">
        <f>FLOOR(E8240*1.1,LOOKUP(E8240*1.1,{0,10,50,100,500},{0.01,0.05,0.1,0.5,1}))</f>
        <v>49.5</v>
      </c>
      <c r="M8240" s="1">
        <f t="shared" si="1156"/>
        <v>49.25</v>
      </c>
      <c r="N8240" s="2">
        <f t="shared" si="1157"/>
        <v>-2.4444444444444477E-2</v>
      </c>
      <c r="O8240" s="2">
        <f t="shared" si="1158"/>
        <v>4.6666666666666697E-2</v>
      </c>
      <c r="P8240" s="3">
        <f t="shared" si="1160"/>
        <v>4.7607049999999866E-2</v>
      </c>
      <c r="Q8240" s="2">
        <f t="shared" si="1159"/>
        <v>-3.3486944562765082E-2</v>
      </c>
      <c r="U8240" s="2">
        <f t="shared" si="1161"/>
        <v>4.7607049999999866E-2</v>
      </c>
      <c r="V8240" s="2">
        <f t="shared" si="1164"/>
        <v>-3.3486944562765082E-2</v>
      </c>
      <c r="Z8240" s="1">
        <f t="shared" si="1162"/>
        <v>45.15</v>
      </c>
      <c r="AC8240" s="1" t="str">
        <f t="shared" si="1163"/>
        <v>N</v>
      </c>
    </row>
    <row r="8241" spans="1:29" x14ac:dyDescent="0.25">
      <c r="A8241" s="1">
        <v>20210519</v>
      </c>
      <c r="B8241" s="1">
        <v>8358</v>
      </c>
      <c r="C8241" s="1" t="s">
        <v>150</v>
      </c>
      <c r="D8241" s="1">
        <v>10.89</v>
      </c>
      <c r="E8241" s="1">
        <v>78.599999999999994</v>
      </c>
      <c r="F8241" s="1">
        <v>76.900000000000006</v>
      </c>
      <c r="G8241" s="1">
        <v>78.400000000000006</v>
      </c>
      <c r="H8241" s="1">
        <v>73</v>
      </c>
      <c r="I8241" s="1">
        <v>74</v>
      </c>
      <c r="J8241" s="1">
        <f>CEILING(E8241*0.9,LOOKUP(E8241*0.9,{0,10,50,100,500},{0.01,0.05,0.1,0.5,1}))</f>
        <v>70.8</v>
      </c>
      <c r="K8241" s="1">
        <f>CEILING(E8241*0.915,LOOKUP(E8241*0.915,{0,10,50,100,500},{0.01,0.05,0.1,0.5,1}))</f>
        <v>72</v>
      </c>
      <c r="L8241" s="1">
        <f>FLOOR(E8241*1.1,LOOKUP(E8241*1.1,{0,10,50,100,500},{0.01,0.05,0.1,0.5,1}))</f>
        <v>86.4</v>
      </c>
      <c r="M8241" s="1">
        <f t="shared" si="1156"/>
        <v>85.9</v>
      </c>
      <c r="N8241" s="2">
        <f t="shared" si="1157"/>
        <v>-2.1628498727735226E-2</v>
      </c>
      <c r="O8241" s="2">
        <f t="shared" si="1158"/>
        <v>-2.5445292620863693E-3</v>
      </c>
      <c r="P8241" s="3">
        <f t="shared" si="1160"/>
        <v>0</v>
      </c>
      <c r="Q8241" s="2">
        <f t="shared" si="1159"/>
        <v>-3.3486944562765082E-2</v>
      </c>
      <c r="U8241" s="2">
        <f t="shared" si="1161"/>
        <v>0</v>
      </c>
      <c r="V8241" s="2">
        <f t="shared" si="1164"/>
        <v>-3.3486944562765082E-2</v>
      </c>
      <c r="Z8241" s="1">
        <f t="shared" si="1162"/>
        <v>78.899999999999991</v>
      </c>
      <c r="AC8241" s="1" t="str">
        <f t="shared" si="1163"/>
        <v>N</v>
      </c>
    </row>
    <row r="8242" spans="1:29" x14ac:dyDescent="0.25">
      <c r="A8242" s="1">
        <v>20210519</v>
      </c>
      <c r="B8242" s="1">
        <v>2031</v>
      </c>
      <c r="C8242" s="1" t="s">
        <v>221</v>
      </c>
      <c r="D8242" s="1">
        <v>10.34</v>
      </c>
      <c r="E8242" s="1">
        <v>61.7</v>
      </c>
      <c r="F8242" s="1">
        <v>60</v>
      </c>
      <c r="G8242" s="1">
        <v>63</v>
      </c>
      <c r="H8242" s="1">
        <v>56.2</v>
      </c>
      <c r="I8242" s="1">
        <v>57.2</v>
      </c>
      <c r="J8242" s="1">
        <f>CEILING(E8242*0.9,LOOKUP(E8242*0.9,{0,10,50,100,500},{0.01,0.05,0.1,0.5,1}))</f>
        <v>55.6</v>
      </c>
      <c r="K8242" s="1">
        <f>CEILING(E8242*0.915,LOOKUP(E8242*0.915,{0,10,50,100,500},{0.01,0.05,0.1,0.5,1}))</f>
        <v>56.5</v>
      </c>
      <c r="L8242" s="1">
        <f>FLOOR(E8242*1.1,LOOKUP(E8242*1.1,{0,10,50,100,500},{0.01,0.05,0.1,0.5,1}))</f>
        <v>67.8</v>
      </c>
      <c r="M8242" s="1">
        <f t="shared" si="1156"/>
        <v>67.3</v>
      </c>
      <c r="N8242" s="2">
        <f t="shared" si="1157"/>
        <v>-2.7552674230145912E-2</v>
      </c>
      <c r="O8242" s="2">
        <f t="shared" si="1158"/>
        <v>2.1069692058346794E-2</v>
      </c>
      <c r="P8242" s="3">
        <f t="shared" si="1160"/>
        <v>9.4862274336283095E-2</v>
      </c>
      <c r="Q8242" s="2">
        <f t="shared" si="1159"/>
        <v>0</v>
      </c>
      <c r="U8242" s="2">
        <f t="shared" si="1161"/>
        <v>9.4862274336283095E-2</v>
      </c>
      <c r="V8242" s="2">
        <f t="shared" si="1164"/>
        <v>0</v>
      </c>
      <c r="Z8242" s="1">
        <f t="shared" si="1162"/>
        <v>62</v>
      </c>
      <c r="AC8242" s="1" t="str">
        <f t="shared" si="1163"/>
        <v>N</v>
      </c>
    </row>
    <row r="8243" spans="1:29" x14ac:dyDescent="0.25">
      <c r="A8243" s="1">
        <v>20210519</v>
      </c>
      <c r="B8243" s="1">
        <v>1609</v>
      </c>
      <c r="C8243" s="1" t="s">
        <v>204</v>
      </c>
      <c r="D8243" s="1">
        <v>10.06</v>
      </c>
      <c r="E8243" s="1">
        <v>25.9</v>
      </c>
      <c r="F8243" s="1">
        <v>25.35</v>
      </c>
      <c r="G8243" s="1">
        <v>26.35</v>
      </c>
      <c r="H8243" s="1">
        <v>24.4</v>
      </c>
      <c r="I8243" s="1">
        <v>24.55</v>
      </c>
      <c r="J8243" s="1">
        <f>CEILING(E8243*0.9,LOOKUP(E8243*0.9,{0,10,50,100,500},{0.01,0.05,0.1,0.5,1}))</f>
        <v>23.35</v>
      </c>
      <c r="K8243" s="1">
        <f>CEILING(E8243*0.915,LOOKUP(E8243*0.915,{0,10,50,100,500},{0.01,0.05,0.1,0.5,1}))</f>
        <v>23.700000000000003</v>
      </c>
      <c r="L8243" s="1">
        <f>FLOOR(E8243*1.1,LOOKUP(E8243*1.1,{0,10,50,100,500},{0.01,0.05,0.1,0.5,1}))</f>
        <v>28.450000000000003</v>
      </c>
      <c r="M8243" s="1">
        <f t="shared" si="1156"/>
        <v>28.200000000000003</v>
      </c>
      <c r="N8243" s="2">
        <f t="shared" si="1157"/>
        <v>-2.1235521235521127E-2</v>
      </c>
      <c r="O8243" s="2">
        <f t="shared" si="1158"/>
        <v>1.7374517374517486E-2</v>
      </c>
      <c r="P8243" s="3">
        <f t="shared" si="1160"/>
        <v>5.8685767820773692E-2</v>
      </c>
      <c r="Q8243" s="2">
        <f t="shared" si="1159"/>
        <v>0</v>
      </c>
      <c r="U8243" s="2">
        <f t="shared" si="1161"/>
        <v>5.8685767820773692E-2</v>
      </c>
      <c r="V8243" s="2">
        <f t="shared" si="1164"/>
        <v>0</v>
      </c>
      <c r="Z8243" s="1">
        <f t="shared" si="1162"/>
        <v>26.049999999999997</v>
      </c>
      <c r="AC8243" s="1" t="str">
        <f t="shared" si="1163"/>
        <v>N</v>
      </c>
    </row>
    <row r="8244" spans="1:29" x14ac:dyDescent="0.25">
      <c r="A8244" s="1">
        <v>20210519</v>
      </c>
      <c r="B8244" s="1">
        <v>2603</v>
      </c>
      <c r="C8244" s="1" t="s">
        <v>308</v>
      </c>
      <c r="D8244" s="1">
        <v>8.84</v>
      </c>
      <c r="E8244" s="1">
        <v>76.3</v>
      </c>
      <c r="F8244" s="1">
        <v>76.3</v>
      </c>
      <c r="G8244" s="1">
        <v>82.2</v>
      </c>
      <c r="H8244" s="1">
        <v>75</v>
      </c>
      <c r="I8244" s="1">
        <v>77</v>
      </c>
      <c r="J8244" s="1">
        <f>CEILING(E8244*0.9,LOOKUP(E8244*0.9,{0,10,50,100,500},{0.01,0.05,0.1,0.5,1}))</f>
        <v>68.7</v>
      </c>
      <c r="K8244" s="1">
        <f>CEILING(E8244*0.915,LOOKUP(E8244*0.915,{0,10,50,100,500},{0.01,0.05,0.1,0.5,1}))</f>
        <v>69.900000000000006</v>
      </c>
      <c r="L8244" s="1">
        <f>FLOOR(E8244*1.1,LOOKUP(E8244*1.1,{0,10,50,100,500},{0.01,0.05,0.1,0.5,1}))</f>
        <v>83.9</v>
      </c>
      <c r="M8244" s="1">
        <f t="shared" si="1156"/>
        <v>83.4</v>
      </c>
      <c r="N8244" s="2">
        <f t="shared" si="1157"/>
        <v>0</v>
      </c>
      <c r="O8244" s="2">
        <f t="shared" si="1158"/>
        <v>7.7326343381389329E-2</v>
      </c>
      <c r="P8244" s="3">
        <f t="shared" si="1160"/>
        <v>-7.4829402597404501E-3</v>
      </c>
      <c r="Q8244" s="2">
        <f t="shared" si="1159"/>
        <v>-7.4829402597404501E-3</v>
      </c>
      <c r="U8244" s="2">
        <f t="shared" si="1161"/>
        <v>-7.4829402597404501E-3</v>
      </c>
      <c r="V8244" s="2">
        <f t="shared" si="1164"/>
        <v>-7.4829402597404501E-3</v>
      </c>
      <c r="Z8244" s="1">
        <f t="shared" si="1162"/>
        <v>76.599999999999994</v>
      </c>
      <c r="AC8244" s="1" t="str">
        <f t="shared" si="1163"/>
        <v>N</v>
      </c>
    </row>
    <row r="8245" spans="1:29" x14ac:dyDescent="0.25">
      <c r="A8245" s="1">
        <v>20210519</v>
      </c>
      <c r="B8245" s="1">
        <v>2465</v>
      </c>
      <c r="C8245" s="1" t="s">
        <v>209</v>
      </c>
      <c r="D8245" s="1">
        <v>8.7100000000000009</v>
      </c>
      <c r="E8245" s="1">
        <v>44</v>
      </c>
      <c r="F8245" s="1">
        <v>41</v>
      </c>
      <c r="G8245" s="1">
        <v>45.05</v>
      </c>
      <c r="H8245" s="1">
        <v>41</v>
      </c>
      <c r="I8245" s="1">
        <v>41.85</v>
      </c>
      <c r="J8245" s="1">
        <f>CEILING(E8245*0.9,LOOKUP(E8245*0.9,{0,10,50,100,500},{0.01,0.05,0.1,0.5,1}))</f>
        <v>39.6</v>
      </c>
      <c r="K8245" s="1">
        <f>CEILING(E8245*0.915,LOOKUP(E8245*0.915,{0,10,50,100,500},{0.01,0.05,0.1,0.5,1}))</f>
        <v>40.300000000000004</v>
      </c>
      <c r="L8245" s="1">
        <f>FLOOR(E8245*1.1,LOOKUP(E8245*1.1,{0,10,50,100,500},{0.01,0.05,0.1,0.5,1}))</f>
        <v>48.400000000000006</v>
      </c>
      <c r="M8245" s="1">
        <f t="shared" si="1156"/>
        <v>48.150000000000006</v>
      </c>
      <c r="N8245" s="2">
        <f t="shared" si="1157"/>
        <v>-6.8181818181818177E-2</v>
      </c>
      <c r="O8245" s="2">
        <f t="shared" si="1158"/>
        <v>2.3863636363636299E-2</v>
      </c>
      <c r="P8245" s="3">
        <f t="shared" si="1160"/>
        <v>5.2555818399044052E-2</v>
      </c>
      <c r="Q8245" s="2">
        <f t="shared" si="1159"/>
        <v>0</v>
      </c>
      <c r="U8245" s="2">
        <f t="shared" si="1161"/>
        <v>5.2555818399044052E-2</v>
      </c>
      <c r="V8245" s="2">
        <f t="shared" si="1164"/>
        <v>0</v>
      </c>
      <c r="Z8245" s="1">
        <f t="shared" si="1162"/>
        <v>44.15</v>
      </c>
      <c r="AC8245" s="1" t="str">
        <f t="shared" si="1163"/>
        <v>N</v>
      </c>
    </row>
    <row r="8246" spans="1:29" x14ac:dyDescent="0.25">
      <c r="A8246" s="1">
        <v>20210519</v>
      </c>
      <c r="B8246" s="1">
        <v>2641</v>
      </c>
      <c r="C8246" s="1" t="s">
        <v>154</v>
      </c>
      <c r="D8246" s="1">
        <v>8.48</v>
      </c>
      <c r="E8246" s="1">
        <v>16.95</v>
      </c>
      <c r="F8246" s="1">
        <v>16.45</v>
      </c>
      <c r="G8246" s="1">
        <v>17.7</v>
      </c>
      <c r="H8246" s="1">
        <v>15.8</v>
      </c>
      <c r="I8246" s="1">
        <v>15.8</v>
      </c>
      <c r="J8246" s="1">
        <f>CEILING(E8246*0.9,LOOKUP(E8246*0.9,{0,10,50,100,500},{0.01,0.05,0.1,0.5,1}))</f>
        <v>15.3</v>
      </c>
      <c r="K8246" s="1">
        <f>CEILING(E8246*0.915,LOOKUP(E8246*0.915,{0,10,50,100,500},{0.01,0.05,0.1,0.5,1}))</f>
        <v>15.55</v>
      </c>
      <c r="L8246" s="1">
        <f>FLOOR(E8246*1.1,LOOKUP(E8246*1.1,{0,10,50,100,500},{0.01,0.05,0.1,0.5,1}))</f>
        <v>18.600000000000001</v>
      </c>
      <c r="M8246" s="1">
        <f t="shared" si="1156"/>
        <v>18.350000000000001</v>
      </c>
      <c r="N8246" s="2">
        <f t="shared" si="1157"/>
        <v>-2.9498525073746312E-2</v>
      </c>
      <c r="O8246" s="2">
        <f t="shared" si="1158"/>
        <v>4.4247787610619468E-2</v>
      </c>
      <c r="P8246" s="3">
        <f t="shared" si="1160"/>
        <v>7.9824234177214973E-2</v>
      </c>
      <c r="Q8246" s="2">
        <f t="shared" si="1159"/>
        <v>0</v>
      </c>
      <c r="U8246" s="2">
        <f t="shared" si="1161"/>
        <v>7.9824234177214973E-2</v>
      </c>
      <c r="V8246" s="2">
        <f t="shared" si="1164"/>
        <v>0</v>
      </c>
      <c r="Z8246" s="1">
        <f t="shared" si="1162"/>
        <v>17.099999999999998</v>
      </c>
      <c r="AC8246" s="1" t="str">
        <f t="shared" si="1163"/>
        <v>N</v>
      </c>
    </row>
    <row r="8247" spans="1:29" x14ac:dyDescent="0.25">
      <c r="A8247" s="1">
        <v>20210520</v>
      </c>
      <c r="B8247" s="1">
        <v>2009</v>
      </c>
      <c r="C8247" s="1" t="s">
        <v>307</v>
      </c>
      <c r="D8247" s="1">
        <v>32.479999999999997</v>
      </c>
      <c r="E8247" s="1">
        <v>58.2</v>
      </c>
      <c r="F8247" s="1">
        <v>60.7</v>
      </c>
      <c r="G8247" s="1">
        <v>62.4</v>
      </c>
      <c r="H8247" s="1">
        <v>58.3</v>
      </c>
      <c r="I8247" s="1">
        <v>60.5</v>
      </c>
      <c r="J8247" s="1">
        <f>CEILING(E8247*0.9,LOOKUP(E8247*0.9,{0,10,50,100,500},{0.01,0.05,0.1,0.5,1}))</f>
        <v>52.400000000000006</v>
      </c>
      <c r="K8247" s="1">
        <f>CEILING(E8247*0.915,LOOKUP(E8247*0.915,{0,10,50,100,500},{0.01,0.05,0.1,0.5,1}))</f>
        <v>53.300000000000004</v>
      </c>
      <c r="L8247" s="1">
        <f>FLOOR(E8247*1.1,LOOKUP(E8247*1.1,{0,10,50,100,500},{0.01,0.05,0.1,0.5,1}))</f>
        <v>64</v>
      </c>
      <c r="M8247" s="1">
        <f t="shared" si="1156"/>
        <v>63.5</v>
      </c>
      <c r="N8247" s="2">
        <f t="shared" si="1157"/>
        <v>4.29553264604811E-2</v>
      </c>
      <c r="O8247" s="2">
        <f t="shared" si="1158"/>
        <v>7.2164948453608171E-2</v>
      </c>
      <c r="P8247" s="3">
        <f t="shared" si="1160"/>
        <v>1.00150743801651E-3</v>
      </c>
      <c r="Q8247" s="2">
        <f t="shared" si="1159"/>
        <v>0</v>
      </c>
      <c r="U8247" s="2">
        <f t="shared" si="1161"/>
        <v>1.00150743801651E-3</v>
      </c>
      <c r="V8247" s="2">
        <f t="shared" si="1164"/>
        <v>0</v>
      </c>
      <c r="Z8247" s="1">
        <f t="shared" si="1162"/>
        <v>58.5</v>
      </c>
      <c r="AC8247" s="1" t="str">
        <f t="shared" si="1163"/>
        <v>N</v>
      </c>
    </row>
    <row r="8248" spans="1:29" x14ac:dyDescent="0.25">
      <c r="A8248" s="1">
        <v>20210520</v>
      </c>
      <c r="B8248" s="1">
        <v>1455</v>
      </c>
      <c r="C8248" s="1" t="s">
        <v>190</v>
      </c>
      <c r="D8248" s="1">
        <v>19.420000000000002</v>
      </c>
      <c r="E8248" s="1">
        <v>21.6</v>
      </c>
      <c r="F8248" s="1">
        <v>22.5</v>
      </c>
      <c r="G8248" s="1">
        <v>23.75</v>
      </c>
      <c r="H8248" s="1">
        <v>21.65</v>
      </c>
      <c r="I8248" s="1">
        <v>23.75</v>
      </c>
      <c r="J8248" s="1">
        <f>CEILING(E8248*0.9,LOOKUP(E8248*0.9,{0,10,50,100,500},{0.01,0.05,0.1,0.5,1}))</f>
        <v>19.450000000000003</v>
      </c>
      <c r="K8248" s="1">
        <f>CEILING(E8248*0.915,LOOKUP(E8248*0.915,{0,10,50,100,500},{0.01,0.05,0.1,0.5,1}))</f>
        <v>19.8</v>
      </c>
      <c r="L8248" s="1">
        <f>FLOOR(E8248*1.1,LOOKUP(E8248*1.1,{0,10,50,100,500},{0.01,0.05,0.1,0.5,1}))</f>
        <v>23.75</v>
      </c>
      <c r="M8248" s="1">
        <f t="shared" si="1156"/>
        <v>23.5</v>
      </c>
      <c r="N8248" s="2">
        <f t="shared" si="1157"/>
        <v>4.1666666666666595E-2</v>
      </c>
      <c r="O8248" s="2">
        <f t="shared" si="1158"/>
        <v>9.9537037037036966E-2</v>
      </c>
      <c r="P8248" s="3">
        <f t="shared" si="1160"/>
        <v>-4.4770382978723489E-2</v>
      </c>
      <c r="Q8248" s="2">
        <f t="shared" si="1159"/>
        <v>-4.4770382978723489E-2</v>
      </c>
      <c r="U8248" s="2">
        <f t="shared" si="1161"/>
        <v>-4.4770382978723489E-2</v>
      </c>
      <c r="V8248" s="2">
        <f t="shared" si="1164"/>
        <v>-4.4770382978723489E-2</v>
      </c>
      <c r="Z8248" s="1">
        <f t="shared" si="1162"/>
        <v>21.75</v>
      </c>
      <c r="AC8248" s="1" t="str">
        <f t="shared" si="1163"/>
        <v>N</v>
      </c>
    </row>
    <row r="8249" spans="1:29" x14ac:dyDescent="0.25">
      <c r="A8249" s="1">
        <v>20210520</v>
      </c>
      <c r="B8249" s="1">
        <v>2603</v>
      </c>
      <c r="C8249" s="1" t="s">
        <v>308</v>
      </c>
      <c r="D8249" s="1">
        <v>16.32</v>
      </c>
      <c r="E8249" s="1">
        <v>77</v>
      </c>
      <c r="F8249" s="1">
        <v>81</v>
      </c>
      <c r="G8249" s="1">
        <v>84.7</v>
      </c>
      <c r="H8249" s="1">
        <v>80.099999999999994</v>
      </c>
      <c r="I8249" s="1">
        <v>84.7</v>
      </c>
      <c r="J8249" s="1">
        <f>CEILING(E8249*0.9,LOOKUP(E8249*0.9,{0,10,50,100,500},{0.01,0.05,0.1,0.5,1}))</f>
        <v>69.3</v>
      </c>
      <c r="K8249" s="1">
        <f>CEILING(E8249*0.915,LOOKUP(E8249*0.915,{0,10,50,100,500},{0.01,0.05,0.1,0.5,1}))</f>
        <v>70.5</v>
      </c>
      <c r="L8249" s="1">
        <f>FLOOR(E8249*1.1,LOOKUP(E8249*1.1,{0,10,50,100,500},{0.01,0.05,0.1,0.5,1}))</f>
        <v>84.7</v>
      </c>
      <c r="M8249" s="1">
        <f t="shared" si="1156"/>
        <v>84.2</v>
      </c>
      <c r="N8249" s="2">
        <f t="shared" si="1157"/>
        <v>5.1948051948051951E-2</v>
      </c>
      <c r="O8249" s="2">
        <f t="shared" si="1158"/>
        <v>0.10000000000000003</v>
      </c>
      <c r="P8249" s="3">
        <f t="shared" si="1160"/>
        <v>-4.0230579572446599E-2</v>
      </c>
      <c r="Q8249" s="2">
        <f t="shared" si="1159"/>
        <v>-8.5000962551170095E-2</v>
      </c>
      <c r="U8249" s="2">
        <f t="shared" si="1161"/>
        <v>-4.0230579572446599E-2</v>
      </c>
      <c r="V8249" s="2">
        <f t="shared" si="1164"/>
        <v>-8.5000962551170095E-2</v>
      </c>
      <c r="Z8249" s="1">
        <f t="shared" si="1162"/>
        <v>77.3</v>
      </c>
      <c r="AC8249" s="1" t="str">
        <f t="shared" si="1163"/>
        <v>N</v>
      </c>
    </row>
    <row r="8250" spans="1:29" x14ac:dyDescent="0.25">
      <c r="A8250" s="1">
        <v>20210520</v>
      </c>
      <c r="B8250" s="1">
        <v>3687</v>
      </c>
      <c r="C8250" s="1" t="s">
        <v>70</v>
      </c>
      <c r="D8250" s="1">
        <v>16.05</v>
      </c>
      <c r="E8250" s="1">
        <v>79.2</v>
      </c>
      <c r="F8250" s="1">
        <v>80.8</v>
      </c>
      <c r="G8250" s="1">
        <v>87.1</v>
      </c>
      <c r="H8250" s="1">
        <v>80.8</v>
      </c>
      <c r="I8250" s="1">
        <v>87.1</v>
      </c>
      <c r="J8250" s="1">
        <f>CEILING(E8250*0.9,LOOKUP(E8250*0.9,{0,10,50,100,500},{0.01,0.05,0.1,0.5,1}))</f>
        <v>71.3</v>
      </c>
      <c r="K8250" s="1">
        <f>CEILING(E8250*0.915,LOOKUP(E8250*0.915,{0,10,50,100,500},{0.01,0.05,0.1,0.5,1}))</f>
        <v>72.5</v>
      </c>
      <c r="L8250" s="1">
        <f>FLOOR(E8250*1.1,LOOKUP(E8250*1.1,{0,10,50,100,500},{0.01,0.05,0.1,0.5,1}))</f>
        <v>87.100000000000009</v>
      </c>
      <c r="M8250" s="1">
        <f t="shared" si="1156"/>
        <v>86.600000000000009</v>
      </c>
      <c r="N8250" s="2">
        <f t="shared" si="1157"/>
        <v>2.0202020202020131E-2</v>
      </c>
      <c r="O8250" s="2">
        <f t="shared" si="1158"/>
        <v>9.974747474747464E-2</v>
      </c>
      <c r="P8250" s="3">
        <f t="shared" si="1160"/>
        <v>-6.9145411085450553E-2</v>
      </c>
      <c r="Q8250" s="2">
        <f t="shared" si="1159"/>
        <v>-0.15414637363662065</v>
      </c>
      <c r="U8250" s="2">
        <f t="shared" si="1161"/>
        <v>-6.9145411085450553E-2</v>
      </c>
      <c r="V8250" s="2">
        <f t="shared" si="1164"/>
        <v>-0.15414637363662065</v>
      </c>
      <c r="Z8250" s="1">
        <f t="shared" si="1162"/>
        <v>79.5</v>
      </c>
      <c r="AC8250" s="1" t="str">
        <f t="shared" si="1163"/>
        <v>N</v>
      </c>
    </row>
    <row r="8251" spans="1:29" x14ac:dyDescent="0.25">
      <c r="A8251" s="1">
        <v>20210520</v>
      </c>
      <c r="B8251" s="1">
        <v>2390</v>
      </c>
      <c r="C8251" s="1" t="s">
        <v>62</v>
      </c>
      <c r="D8251" s="1">
        <v>12.35</v>
      </c>
      <c r="E8251" s="1">
        <v>21.3</v>
      </c>
      <c r="F8251" s="1">
        <v>20.9</v>
      </c>
      <c r="G8251" s="1">
        <v>22.4</v>
      </c>
      <c r="H8251" s="1">
        <v>20.9</v>
      </c>
      <c r="I8251" s="1">
        <v>21.75</v>
      </c>
      <c r="J8251" s="1">
        <f>CEILING(E8251*0.9,LOOKUP(E8251*0.9,{0,10,50,100,500},{0.01,0.05,0.1,0.5,1}))</f>
        <v>19.200000000000003</v>
      </c>
      <c r="K8251" s="1">
        <f>CEILING(E8251*0.915,LOOKUP(E8251*0.915,{0,10,50,100,500},{0.01,0.05,0.1,0.5,1}))</f>
        <v>19.5</v>
      </c>
      <c r="L8251" s="1">
        <f>FLOOR(E8251*1.1,LOOKUP(E8251*1.1,{0,10,50,100,500},{0.01,0.05,0.1,0.5,1}))</f>
        <v>23.400000000000002</v>
      </c>
      <c r="M8251" s="1">
        <f t="shared" si="1156"/>
        <v>23.150000000000002</v>
      </c>
      <c r="N8251" s="2">
        <f t="shared" si="1157"/>
        <v>-1.8779342723004796E-2</v>
      </c>
      <c r="O8251" s="2">
        <f t="shared" si="1158"/>
        <v>5.164319248826281E-2</v>
      </c>
      <c r="P8251" s="3">
        <f t="shared" si="1160"/>
        <v>-1.6064910344827578E-2</v>
      </c>
      <c r="Q8251" s="2">
        <f t="shared" si="1159"/>
        <v>-0.17021128398144822</v>
      </c>
      <c r="U8251" s="2">
        <f t="shared" si="1161"/>
        <v>-1.6064910344827578E-2</v>
      </c>
      <c r="V8251" s="2">
        <f t="shared" si="1164"/>
        <v>-0.17021128398144822</v>
      </c>
      <c r="Z8251" s="1">
        <f t="shared" si="1162"/>
        <v>21.45</v>
      </c>
      <c r="AC8251" s="1" t="str">
        <f t="shared" si="1163"/>
        <v>N</v>
      </c>
    </row>
    <row r="8252" spans="1:29" x14ac:dyDescent="0.25">
      <c r="A8252" s="1">
        <v>20210520</v>
      </c>
      <c r="B8252" s="1">
        <v>1414</v>
      </c>
      <c r="C8252" s="1" t="s">
        <v>806</v>
      </c>
      <c r="D8252" s="1">
        <v>7.53</v>
      </c>
      <c r="E8252" s="1">
        <v>17.3</v>
      </c>
      <c r="F8252" s="1">
        <v>17.75</v>
      </c>
      <c r="G8252" s="1">
        <v>18.600000000000001</v>
      </c>
      <c r="H8252" s="1">
        <v>17.2</v>
      </c>
      <c r="I8252" s="1">
        <v>18</v>
      </c>
      <c r="J8252" s="1">
        <f>CEILING(E8252*0.9,LOOKUP(E8252*0.9,{0,10,50,100,500},{0.01,0.05,0.1,0.5,1}))</f>
        <v>15.600000000000001</v>
      </c>
      <c r="K8252" s="1">
        <f>CEILING(E8252*0.915,LOOKUP(E8252*0.915,{0,10,50,100,500},{0.01,0.05,0.1,0.5,1}))</f>
        <v>15.850000000000001</v>
      </c>
      <c r="L8252" s="1">
        <f>FLOOR(E8252*1.1,LOOKUP(E8252*1.1,{0,10,50,100,500},{0.01,0.05,0.1,0.5,1}))</f>
        <v>19</v>
      </c>
      <c r="M8252" s="1">
        <f t="shared" si="1156"/>
        <v>18.75</v>
      </c>
      <c r="N8252" s="2">
        <f t="shared" si="1157"/>
        <v>2.6011560693641578E-2</v>
      </c>
      <c r="O8252" s="2">
        <f t="shared" si="1158"/>
        <v>7.5144508670520263E-2</v>
      </c>
      <c r="P8252" s="3">
        <f t="shared" si="1160"/>
        <v>-1.6160513888888905E-2</v>
      </c>
      <c r="Q8252" s="2">
        <f t="shared" si="1159"/>
        <v>-0.18637179787033711</v>
      </c>
      <c r="U8252" s="2">
        <f t="shared" si="1161"/>
        <v>-1.6160513888888905E-2</v>
      </c>
      <c r="V8252" s="2">
        <f t="shared" si="1164"/>
        <v>-0.18637179787033711</v>
      </c>
      <c r="Z8252" s="1">
        <f t="shared" si="1162"/>
        <v>17.45</v>
      </c>
      <c r="AC8252" s="1" t="str">
        <f t="shared" si="1163"/>
        <v>N</v>
      </c>
    </row>
    <row r="8253" spans="1:29" x14ac:dyDescent="0.25">
      <c r="A8253" s="1">
        <v>20210520</v>
      </c>
      <c r="B8253" s="1">
        <v>3128</v>
      </c>
      <c r="C8253" s="1" t="s">
        <v>627</v>
      </c>
      <c r="D8253" s="1">
        <v>7.06</v>
      </c>
      <c r="E8253" s="1">
        <v>16.8</v>
      </c>
      <c r="F8253" s="1">
        <v>16.95</v>
      </c>
      <c r="G8253" s="1">
        <v>17.7</v>
      </c>
      <c r="H8253" s="1">
        <v>16.95</v>
      </c>
      <c r="I8253" s="1">
        <v>17.149999999999999</v>
      </c>
      <c r="J8253" s="1">
        <f>CEILING(E8253*0.9,LOOKUP(E8253*0.9,{0,10,50,100,500},{0.01,0.05,0.1,0.5,1}))</f>
        <v>15.15</v>
      </c>
      <c r="K8253" s="1">
        <f>CEILING(E8253*0.915,LOOKUP(E8253*0.915,{0,10,50,100,500},{0.01,0.05,0.1,0.5,1}))</f>
        <v>15.4</v>
      </c>
      <c r="L8253" s="1">
        <f>FLOOR(E8253*1.1,LOOKUP(E8253*1.1,{0,10,50,100,500},{0.01,0.05,0.1,0.5,1}))</f>
        <v>18.45</v>
      </c>
      <c r="M8253" s="1">
        <f t="shared" si="1156"/>
        <v>18.2</v>
      </c>
      <c r="N8253" s="2">
        <f t="shared" si="1157"/>
        <v>8.9285714285713431E-3</v>
      </c>
      <c r="O8253" s="2">
        <f t="shared" si="1158"/>
        <v>5.3571428571428485E-2</v>
      </c>
      <c r="P8253" s="3">
        <f t="shared" si="1160"/>
        <v>-1.3937661807580236E-2</v>
      </c>
      <c r="Q8253" s="2">
        <f t="shared" si="1159"/>
        <v>-0.20030945967791736</v>
      </c>
      <c r="U8253" s="2">
        <f t="shared" si="1161"/>
        <v>-1.3937661807580236E-2</v>
      </c>
      <c r="V8253" s="2">
        <f t="shared" si="1164"/>
        <v>-0.20030945967791736</v>
      </c>
      <c r="Z8253" s="1">
        <f t="shared" si="1162"/>
        <v>16.95</v>
      </c>
      <c r="AC8253" s="1" t="str">
        <f t="shared" si="1163"/>
        <v>N</v>
      </c>
    </row>
    <row r="8254" spans="1:29" x14ac:dyDescent="0.25">
      <c r="A8254" s="1">
        <v>20210520</v>
      </c>
      <c r="B8254" s="1">
        <v>2611</v>
      </c>
      <c r="C8254" s="1" t="s">
        <v>315</v>
      </c>
      <c r="D8254" s="1">
        <v>6.87</v>
      </c>
      <c r="E8254" s="1">
        <v>15.85</v>
      </c>
      <c r="F8254" s="1">
        <v>16.05</v>
      </c>
      <c r="G8254" s="1">
        <v>17.350000000000001</v>
      </c>
      <c r="H8254" s="1">
        <v>16.05</v>
      </c>
      <c r="I8254" s="1">
        <v>17</v>
      </c>
      <c r="J8254" s="1">
        <f>CEILING(E8254*0.9,LOOKUP(E8254*0.9,{0,10,50,100,500},{0.01,0.05,0.1,0.5,1}))</f>
        <v>14.3</v>
      </c>
      <c r="K8254" s="1">
        <f>CEILING(E8254*0.915,LOOKUP(E8254*0.915,{0,10,50,100,500},{0.01,0.05,0.1,0.5,1}))</f>
        <v>14.55</v>
      </c>
      <c r="L8254" s="1">
        <f>FLOOR(E8254*1.1,LOOKUP(E8254*1.1,{0,10,50,100,500},{0.01,0.05,0.1,0.5,1}))</f>
        <v>17.400000000000002</v>
      </c>
      <c r="M8254" s="1">
        <f t="shared" ref="M8254:M8317" si="1165">IF(L8254&lt;10,L8254-0.05,IF(L8254&lt;50,L8254-0.25,IF(L8254&lt;100,L8254-0.5,IF(L8254&lt;500,L8254-2.5,IF(L8254&lt;1000,L8254-5,IF(L8254&lt;5000,L8254-25,0))))))</f>
        <v>17.150000000000002</v>
      </c>
      <c r="N8254" s="2">
        <f t="shared" ref="N8254:N8317" si="1166">(F8254-E8254)/E8254</f>
        <v>1.2618296529968522E-2</v>
      </c>
      <c r="O8254" s="2">
        <f t="shared" ref="O8254:O8317" si="1167">(G8254-E8254)/E8254</f>
        <v>9.4637223974763526E-2</v>
      </c>
      <c r="P8254" s="3">
        <f t="shared" si="1160"/>
        <v>-6.6316139941691138E-2</v>
      </c>
      <c r="Q8254" s="2">
        <f t="shared" ref="Q8254:Q8317" si="1168">IF(Q8253+P8254&gt;0,0,P8254+Q8253)</f>
        <v>-0.26662559961960852</v>
      </c>
      <c r="U8254" s="2">
        <f t="shared" si="1161"/>
        <v>-6.6316139941691138E-2</v>
      </c>
      <c r="V8254" s="2">
        <f t="shared" si="1164"/>
        <v>-0.26662559961960852</v>
      </c>
      <c r="Z8254" s="1">
        <f t="shared" si="1162"/>
        <v>16</v>
      </c>
      <c r="AC8254" s="1" t="str">
        <f t="shared" si="1163"/>
        <v>N</v>
      </c>
    </row>
    <row r="8255" spans="1:29" x14ac:dyDescent="0.25">
      <c r="A8255" s="1">
        <v>20210521</v>
      </c>
      <c r="B8255" s="1">
        <v>2009</v>
      </c>
      <c r="C8255" s="1" t="s">
        <v>307</v>
      </c>
      <c r="D8255" s="1">
        <v>24.98</v>
      </c>
      <c r="E8255" s="1">
        <v>60.5</v>
      </c>
      <c r="F8255" s="1">
        <v>58.5</v>
      </c>
      <c r="G8255" s="1">
        <v>62.3</v>
      </c>
      <c r="H8255" s="1">
        <v>57.4</v>
      </c>
      <c r="I8255" s="1">
        <v>59.6</v>
      </c>
      <c r="J8255" s="1">
        <f>CEILING(E8255*0.9,LOOKUP(E8255*0.9,{0,10,50,100,500},{0.01,0.05,0.1,0.5,1}))</f>
        <v>54.5</v>
      </c>
      <c r="K8255" s="1">
        <f>CEILING(E8255*0.915,LOOKUP(E8255*0.915,{0,10,50,100,500},{0.01,0.05,0.1,0.5,1}))</f>
        <v>55.400000000000006</v>
      </c>
      <c r="L8255" s="1">
        <f>FLOOR(E8255*1.1,LOOKUP(E8255*1.1,{0,10,50,100,500},{0.01,0.05,0.1,0.5,1}))</f>
        <v>66.5</v>
      </c>
      <c r="M8255" s="1">
        <f t="shared" si="1165"/>
        <v>66</v>
      </c>
      <c r="N8255" s="2">
        <f t="shared" si="1166"/>
        <v>-3.3057851239669422E-2</v>
      </c>
      <c r="O8255" s="2">
        <f t="shared" si="1167"/>
        <v>2.9752066115702431E-2</v>
      </c>
      <c r="P8255" s="3">
        <f t="shared" si="1160"/>
        <v>1.7797993288590538E-2</v>
      </c>
      <c r="Q8255" s="2">
        <f t="shared" si="1168"/>
        <v>-0.24882760633101797</v>
      </c>
      <c r="U8255" s="2">
        <f t="shared" si="1161"/>
        <v>1.7797993288590538E-2</v>
      </c>
      <c r="V8255" s="2">
        <f t="shared" si="1164"/>
        <v>-0.24882760633101797</v>
      </c>
      <c r="Z8255" s="1">
        <f t="shared" si="1162"/>
        <v>60.8</v>
      </c>
      <c r="AC8255" s="1" t="str">
        <f t="shared" si="1163"/>
        <v>N</v>
      </c>
    </row>
    <row r="8256" spans="1:29" x14ac:dyDescent="0.25">
      <c r="A8256" s="1">
        <v>20210521</v>
      </c>
      <c r="B8256" s="1">
        <v>2014</v>
      </c>
      <c r="C8256" s="1" t="s">
        <v>328</v>
      </c>
      <c r="D8256" s="1">
        <v>21.23</v>
      </c>
      <c r="E8256" s="1">
        <v>46.15</v>
      </c>
      <c r="F8256" s="1">
        <v>45</v>
      </c>
      <c r="G8256" s="1">
        <v>48.3</v>
      </c>
      <c r="H8256" s="1">
        <v>43.5</v>
      </c>
      <c r="I8256" s="1">
        <v>45.05</v>
      </c>
      <c r="J8256" s="1">
        <f>CEILING(E8256*0.9,LOOKUP(E8256*0.9,{0,10,50,100,500},{0.01,0.05,0.1,0.5,1}))</f>
        <v>41.550000000000004</v>
      </c>
      <c r="K8256" s="1">
        <f>CEILING(E8256*0.915,LOOKUP(E8256*0.915,{0,10,50,100,500},{0.01,0.05,0.1,0.5,1}))</f>
        <v>42.25</v>
      </c>
      <c r="L8256" s="1">
        <f>FLOOR(E8256*1.1,LOOKUP(E8256*1.1,{0,10,50,100,500},{0.01,0.05,0.1,0.5,1}))</f>
        <v>50.7</v>
      </c>
      <c r="M8256" s="1">
        <f t="shared" si="1165"/>
        <v>50.2</v>
      </c>
      <c r="N8256" s="2">
        <f t="shared" si="1166"/>
        <v>-2.4918743228602352E-2</v>
      </c>
      <c r="O8256" s="2">
        <f t="shared" si="1167"/>
        <v>4.658721560130008E-2</v>
      </c>
      <c r="P8256" s="3">
        <f t="shared" si="1160"/>
        <v>2.5396256381797943E-2</v>
      </c>
      <c r="Q8256" s="2">
        <f t="shared" si="1168"/>
        <v>-0.22343134994922004</v>
      </c>
      <c r="U8256" s="2">
        <f t="shared" si="1161"/>
        <v>2.5396256381797943E-2</v>
      </c>
      <c r="V8256" s="2">
        <f t="shared" si="1164"/>
        <v>-0.22343134994922004</v>
      </c>
      <c r="Z8256" s="1">
        <f t="shared" si="1162"/>
        <v>46.3</v>
      </c>
      <c r="AC8256" s="1" t="str">
        <f t="shared" si="1163"/>
        <v>N</v>
      </c>
    </row>
    <row r="8257" spans="1:29" x14ac:dyDescent="0.25">
      <c r="A8257" s="1">
        <v>20210521</v>
      </c>
      <c r="B8257" s="1">
        <v>2038</v>
      </c>
      <c r="C8257" s="1" t="s">
        <v>212</v>
      </c>
      <c r="D8257" s="1">
        <v>19.45</v>
      </c>
      <c r="E8257" s="1">
        <v>31.05</v>
      </c>
      <c r="F8257" s="1">
        <v>30.05</v>
      </c>
      <c r="G8257" s="1">
        <v>32.85</v>
      </c>
      <c r="H8257" s="1">
        <v>29.65</v>
      </c>
      <c r="I8257" s="1">
        <v>31.55</v>
      </c>
      <c r="J8257" s="1">
        <f>CEILING(E8257*0.9,LOOKUP(E8257*0.9,{0,10,50,100,500},{0.01,0.05,0.1,0.5,1}))</f>
        <v>27.950000000000003</v>
      </c>
      <c r="K8257" s="1">
        <f>CEILING(E8257*0.915,LOOKUP(E8257*0.915,{0,10,50,100,500},{0.01,0.05,0.1,0.5,1}))</f>
        <v>28.450000000000003</v>
      </c>
      <c r="L8257" s="1">
        <f>FLOOR(E8257*1.1,LOOKUP(E8257*1.1,{0,10,50,100,500},{0.01,0.05,0.1,0.5,1}))</f>
        <v>34.15</v>
      </c>
      <c r="M8257" s="1">
        <f t="shared" si="1165"/>
        <v>33.9</v>
      </c>
      <c r="N8257" s="2">
        <f t="shared" si="1166"/>
        <v>-3.2206119162640899E-2</v>
      </c>
      <c r="O8257" s="2">
        <f t="shared" si="1167"/>
        <v>5.7971014492753645E-2</v>
      </c>
      <c r="P8257" s="3">
        <f t="shared" si="1160"/>
        <v>-1.3370435816164946E-2</v>
      </c>
      <c r="Q8257" s="2">
        <f t="shared" si="1168"/>
        <v>-0.23680178576538499</v>
      </c>
      <c r="U8257" s="2">
        <f t="shared" si="1161"/>
        <v>-1.3370435816164946E-2</v>
      </c>
      <c r="V8257" s="2">
        <f t="shared" si="1164"/>
        <v>-0.23680178576538499</v>
      </c>
      <c r="Z8257" s="1">
        <f t="shared" si="1162"/>
        <v>31.2</v>
      </c>
      <c r="AC8257" s="1" t="str">
        <f t="shared" si="1163"/>
        <v>N</v>
      </c>
    </row>
    <row r="8258" spans="1:29" x14ac:dyDescent="0.25">
      <c r="A8258" s="1">
        <v>20210521</v>
      </c>
      <c r="B8258" s="1">
        <v>5608</v>
      </c>
      <c r="C8258" s="1" t="s">
        <v>314</v>
      </c>
      <c r="D8258" s="1">
        <v>17.95</v>
      </c>
      <c r="E8258" s="1">
        <v>30.25</v>
      </c>
      <c r="F8258" s="1">
        <v>30.75</v>
      </c>
      <c r="G8258" s="1">
        <v>33.25</v>
      </c>
      <c r="H8258" s="1">
        <v>29.7</v>
      </c>
      <c r="I8258" s="1">
        <v>33.25</v>
      </c>
      <c r="J8258" s="1">
        <f>CEILING(E8258*0.9,LOOKUP(E8258*0.9,{0,10,50,100,500},{0.01,0.05,0.1,0.5,1}))</f>
        <v>27.25</v>
      </c>
      <c r="K8258" s="1">
        <f>CEILING(E8258*0.915,LOOKUP(E8258*0.915,{0,10,50,100,500},{0.01,0.05,0.1,0.5,1}))</f>
        <v>27.700000000000003</v>
      </c>
      <c r="L8258" s="1">
        <f>FLOOR(E8258*1.1,LOOKUP(E8258*1.1,{0,10,50,100,500},{0.01,0.05,0.1,0.5,1}))</f>
        <v>33.25</v>
      </c>
      <c r="M8258" s="1">
        <f t="shared" si="1165"/>
        <v>33</v>
      </c>
      <c r="N8258" s="2">
        <f t="shared" si="1166"/>
        <v>1.6528925619834711E-2</v>
      </c>
      <c r="O8258" s="2">
        <f t="shared" si="1167"/>
        <v>9.9173553719008267E-2</v>
      </c>
      <c r="P8258" s="3">
        <f t="shared" si="1160"/>
        <v>-7.0350340909090994E-2</v>
      </c>
      <c r="Q8258" s="2">
        <f t="shared" si="1168"/>
        <v>-0.307152126674476</v>
      </c>
      <c r="U8258" s="2">
        <f t="shared" si="1161"/>
        <v>-7.0350340909090994E-2</v>
      </c>
      <c r="V8258" s="2">
        <f t="shared" si="1164"/>
        <v>-0.307152126674476</v>
      </c>
      <c r="Z8258" s="1">
        <f t="shared" si="1162"/>
        <v>30.4</v>
      </c>
      <c r="AC8258" s="1" t="str">
        <f t="shared" si="1163"/>
        <v>N</v>
      </c>
    </row>
    <row r="8259" spans="1:29" x14ac:dyDescent="0.25">
      <c r="A8259" s="1">
        <v>20210521</v>
      </c>
      <c r="B8259" s="1">
        <v>4967</v>
      </c>
      <c r="C8259" s="1" t="s">
        <v>276</v>
      </c>
      <c r="D8259" s="1">
        <v>12.39</v>
      </c>
      <c r="E8259" s="1">
        <v>50.1</v>
      </c>
      <c r="F8259" s="1">
        <v>49</v>
      </c>
      <c r="G8259" s="1">
        <v>54.5</v>
      </c>
      <c r="H8259" s="1">
        <v>48.6</v>
      </c>
      <c r="I8259" s="1">
        <v>52.8</v>
      </c>
      <c r="J8259" s="1">
        <f>CEILING(E8259*0.9,LOOKUP(E8259*0.9,{0,10,50,100,500},{0.01,0.05,0.1,0.5,1}))</f>
        <v>45.1</v>
      </c>
      <c r="K8259" s="1">
        <f>CEILING(E8259*0.915,LOOKUP(E8259*0.915,{0,10,50,100,500},{0.01,0.05,0.1,0.5,1}))</f>
        <v>45.85</v>
      </c>
      <c r="L8259" s="1">
        <f>FLOOR(E8259*1.1,LOOKUP(E8259*1.1,{0,10,50,100,500},{0.01,0.05,0.1,0.5,1}))</f>
        <v>55.1</v>
      </c>
      <c r="M8259" s="1">
        <f t="shared" si="1165"/>
        <v>54.6</v>
      </c>
      <c r="N8259" s="2">
        <f t="shared" si="1166"/>
        <v>-2.1956087824351326E-2</v>
      </c>
      <c r="O8259" s="2">
        <f t="shared" si="1167"/>
        <v>8.7824351297405165E-2</v>
      </c>
      <c r="P8259" s="3">
        <f t="shared" ref="P8259:P8322" si="1169">IF(F8259&lt;Z8259,IF(G8259&lt;Z8259,0,IF(G8259&gt;=M8259,(Z8259-M8259*$AA$2-Z8259*0.0015-Z8259*$AA$4)/M8259,IF(H8259&lt;=K8259,(Z8259-K8259*$AA$2-Z8259*0.0015-Z8259*$AA$4)/K8259,(Z8259-I8259*$AA$2-Z8259*0.0015-Z8259*$AA$4)/I8259))),IF(G8259&gt;=M8259,(F8259-M8259*$AA$2-F8259*0.0015-F8259*$AA$4)/M8259,IF(H8259&lt;=K8259,(F8259-K8259*$AA$2-F8259*0.0015-F8259*$AA$4)/K8259,(F8259-I8259*$AA$2-F8259*0.0015-F8259*$AA$4)/I8259)))</f>
        <v>-4.7666227272727339E-2</v>
      </c>
      <c r="Q8259" s="2">
        <f t="shared" si="1168"/>
        <v>-0.35481835394720335</v>
      </c>
      <c r="U8259" s="2">
        <f t="shared" ref="U8259:U8322" si="1170">IF(G8259=Z8259,0,IF(F8259&lt;Z8259,IF(G8259&lt;Z8259,0,IF(G8259&gt;=M8259,(Z8259-M8259*$AA$2-Z8259*0.0015-Z8259*$AA$4)/M8259,IF(H8259&lt;=K8259,(Z8259-K8259*$AA$2-Z8259*0.0015-Z8259*$AA$4)/K8259,(Z8259-I8259*$AA$2-Z8259*0.0015-Z8259*$AA$4)/I8259))),IF(G8259&gt;=M8259,(F8259-M8259*$AA$2-F8259*0.0015-F8259*$AA$4)/M8259,IF(H8259&lt;=K8259,(F8259-K8259*$AA$2-F8259*0.0015-F8259*$AA$4)/K8259,(F8259-I8259*$AA$2-F8259*0.0015-F8259*$AA$4)/I8259))))</f>
        <v>-4.7666227272727339E-2</v>
      </c>
      <c r="V8259" s="2">
        <f t="shared" si="1164"/>
        <v>-0.35481835394720335</v>
      </c>
      <c r="Z8259" s="1">
        <f t="shared" ref="Z8259:Z8322" si="1171">IF(E8259&lt;10,E8259+(0.01*$Y$2),IF(E8259&lt;50,E8259+(0.05*$Y$2),IF(E8259&lt;100,E8259+(0.1*$Y$2),IF(E8259&lt;500,E8259+(0.5*$Y$2),IF(E8259&lt;1000,E8259+(1*$Y$2),0)))))</f>
        <v>50.4</v>
      </c>
      <c r="AC8259" s="1" t="str">
        <f t="shared" ref="AC8259:AC8322" si="1172">IF(Z8259=G8259,"Y","N")</f>
        <v>N</v>
      </c>
    </row>
    <row r="8260" spans="1:29" x14ac:dyDescent="0.25">
      <c r="A8260" s="1">
        <v>20210521</v>
      </c>
      <c r="B8260" s="1">
        <v>2637</v>
      </c>
      <c r="C8260" s="1" t="s">
        <v>344</v>
      </c>
      <c r="D8260" s="1">
        <v>10.46</v>
      </c>
      <c r="E8260" s="1">
        <v>67.7</v>
      </c>
      <c r="F8260" s="1">
        <v>68.099999999999994</v>
      </c>
      <c r="G8260" s="1">
        <v>74.400000000000006</v>
      </c>
      <c r="H8260" s="1">
        <v>66.5</v>
      </c>
      <c r="I8260" s="1">
        <v>70</v>
      </c>
      <c r="J8260" s="1">
        <f>CEILING(E8260*0.9,LOOKUP(E8260*0.9,{0,10,50,100,500},{0.01,0.05,0.1,0.5,1}))</f>
        <v>61</v>
      </c>
      <c r="K8260" s="1">
        <f>CEILING(E8260*0.915,LOOKUP(E8260*0.915,{0,10,50,100,500},{0.01,0.05,0.1,0.5,1}))</f>
        <v>62</v>
      </c>
      <c r="L8260" s="1">
        <f>FLOOR(E8260*1.1,LOOKUP(E8260*1.1,{0,10,50,100,500},{0.01,0.05,0.1,0.5,1}))</f>
        <v>74.400000000000006</v>
      </c>
      <c r="M8260" s="1">
        <f t="shared" si="1165"/>
        <v>73.900000000000006</v>
      </c>
      <c r="N8260" s="2">
        <f t="shared" si="1166"/>
        <v>5.9084194977842164E-3</v>
      </c>
      <c r="O8260" s="2">
        <f t="shared" si="1167"/>
        <v>9.8966026587887779E-2</v>
      </c>
      <c r="P8260" s="3">
        <f t="shared" si="1169"/>
        <v>-8.063339648173222E-2</v>
      </c>
      <c r="Q8260" s="2">
        <f t="shared" si="1168"/>
        <v>-0.43545175042893558</v>
      </c>
      <c r="U8260" s="2">
        <f t="shared" si="1170"/>
        <v>-8.063339648173222E-2</v>
      </c>
      <c r="V8260" s="2">
        <f t="shared" ref="V8260:V8323" si="1173">IF(V8259+U8260&gt;0,0,U8260+V8259)</f>
        <v>-0.43545175042893558</v>
      </c>
      <c r="Z8260" s="1">
        <f t="shared" si="1171"/>
        <v>68</v>
      </c>
      <c r="AC8260" s="1" t="str">
        <f t="shared" si="1172"/>
        <v>N</v>
      </c>
    </row>
    <row r="8261" spans="1:29" x14ac:dyDescent="0.25">
      <c r="A8261" s="1">
        <v>20210521</v>
      </c>
      <c r="B8261" s="1">
        <v>2390</v>
      </c>
      <c r="C8261" s="1" t="s">
        <v>62</v>
      </c>
      <c r="D8261" s="1">
        <v>9.8800000000000008</v>
      </c>
      <c r="E8261" s="1">
        <v>21.75</v>
      </c>
      <c r="F8261" s="1">
        <v>21.75</v>
      </c>
      <c r="G8261" s="1">
        <v>23.9</v>
      </c>
      <c r="H8261" s="1">
        <v>21.75</v>
      </c>
      <c r="I8261" s="1">
        <v>23.9</v>
      </c>
      <c r="J8261" s="1">
        <f>CEILING(E8261*0.9,LOOKUP(E8261*0.9,{0,10,50,100,500},{0.01,0.05,0.1,0.5,1}))</f>
        <v>19.600000000000001</v>
      </c>
      <c r="K8261" s="1">
        <f>CEILING(E8261*0.915,LOOKUP(E8261*0.915,{0,10,50,100,500},{0.01,0.05,0.1,0.5,1}))</f>
        <v>19.950000000000003</v>
      </c>
      <c r="L8261" s="1">
        <f>FLOOR(E8261*1.1,LOOKUP(E8261*1.1,{0,10,50,100,500},{0.01,0.05,0.1,0.5,1}))</f>
        <v>23.900000000000002</v>
      </c>
      <c r="M8261" s="1">
        <f t="shared" si="1165"/>
        <v>23.650000000000002</v>
      </c>
      <c r="N8261" s="2">
        <f t="shared" si="1166"/>
        <v>0</v>
      </c>
      <c r="O8261" s="2">
        <f t="shared" si="1167"/>
        <v>9.8850574712643607E-2</v>
      </c>
      <c r="P8261" s="3">
        <f t="shared" si="1169"/>
        <v>-7.6153253699788787E-2</v>
      </c>
      <c r="Q8261" s="2">
        <f t="shared" si="1168"/>
        <v>-0.51160500412872434</v>
      </c>
      <c r="U8261" s="2">
        <f t="shared" si="1170"/>
        <v>-7.6153253699788787E-2</v>
      </c>
      <c r="V8261" s="2">
        <f t="shared" si="1173"/>
        <v>-0.51160500412872434</v>
      </c>
      <c r="Z8261" s="1">
        <f t="shared" si="1171"/>
        <v>21.9</v>
      </c>
      <c r="AC8261" s="1" t="str">
        <f t="shared" si="1172"/>
        <v>N</v>
      </c>
    </row>
    <row r="8262" spans="1:29" x14ac:dyDescent="0.25">
      <c r="A8262" s="1">
        <v>20210521</v>
      </c>
      <c r="B8262" s="1">
        <v>2436</v>
      </c>
      <c r="C8262" s="1" t="s">
        <v>93</v>
      </c>
      <c r="D8262" s="1">
        <v>9.7799999999999994</v>
      </c>
      <c r="E8262" s="1">
        <v>59.5</v>
      </c>
      <c r="F8262" s="1">
        <v>58.4</v>
      </c>
      <c r="G8262" s="1">
        <v>61.7</v>
      </c>
      <c r="H8262" s="1">
        <v>57.2</v>
      </c>
      <c r="I8262" s="1">
        <v>61.2</v>
      </c>
      <c r="J8262" s="1">
        <f>CEILING(E8262*0.9,LOOKUP(E8262*0.9,{0,10,50,100,500},{0.01,0.05,0.1,0.5,1}))</f>
        <v>53.6</v>
      </c>
      <c r="K8262" s="1">
        <f>CEILING(E8262*0.915,LOOKUP(E8262*0.915,{0,10,50,100,500},{0.01,0.05,0.1,0.5,1}))</f>
        <v>54.5</v>
      </c>
      <c r="L8262" s="1">
        <f>FLOOR(E8262*1.1,LOOKUP(E8262*1.1,{0,10,50,100,500},{0.01,0.05,0.1,0.5,1}))</f>
        <v>65.400000000000006</v>
      </c>
      <c r="M8262" s="1">
        <f t="shared" si="1165"/>
        <v>64.900000000000006</v>
      </c>
      <c r="N8262" s="2">
        <f t="shared" si="1166"/>
        <v>-1.8487394957983218E-2</v>
      </c>
      <c r="O8262" s="2">
        <f t="shared" si="1167"/>
        <v>3.6974789915966436E-2</v>
      </c>
      <c r="P8262" s="3">
        <f t="shared" si="1169"/>
        <v>-2.5130375816993549E-2</v>
      </c>
      <c r="Q8262" s="2">
        <f t="shared" si="1168"/>
        <v>-0.53673537994571785</v>
      </c>
      <c r="U8262" s="2">
        <f t="shared" si="1170"/>
        <v>-2.5130375816993549E-2</v>
      </c>
      <c r="V8262" s="2">
        <f t="shared" si="1173"/>
        <v>-0.53673537994571785</v>
      </c>
      <c r="Z8262" s="1">
        <f t="shared" si="1171"/>
        <v>59.8</v>
      </c>
      <c r="AC8262" s="1" t="str">
        <f t="shared" si="1172"/>
        <v>N</v>
      </c>
    </row>
    <row r="8263" spans="1:29" x14ac:dyDescent="0.25">
      <c r="A8263" s="1">
        <v>20210524</v>
      </c>
      <c r="B8263" s="1">
        <v>2038</v>
      </c>
      <c r="C8263" s="1" t="s">
        <v>212</v>
      </c>
      <c r="D8263" s="1">
        <v>21.71</v>
      </c>
      <c r="E8263" s="1">
        <v>31.55</v>
      </c>
      <c r="F8263" s="1">
        <v>31.3</v>
      </c>
      <c r="G8263" s="1">
        <v>32.799999999999997</v>
      </c>
      <c r="H8263" s="1">
        <v>29.2</v>
      </c>
      <c r="I8263" s="1">
        <v>30.3</v>
      </c>
      <c r="J8263" s="1">
        <f>CEILING(E8263*0.9,LOOKUP(E8263*0.9,{0,10,50,100,500},{0.01,0.05,0.1,0.5,1}))</f>
        <v>28.400000000000002</v>
      </c>
      <c r="K8263" s="1">
        <f>CEILING(E8263*0.915,LOOKUP(E8263*0.915,{0,10,50,100,500},{0.01,0.05,0.1,0.5,1}))</f>
        <v>28.900000000000002</v>
      </c>
      <c r="L8263" s="1">
        <f>FLOOR(E8263*1.1,LOOKUP(E8263*1.1,{0,10,50,100,500},{0.01,0.05,0.1,0.5,1}))</f>
        <v>34.700000000000003</v>
      </c>
      <c r="M8263" s="1">
        <f t="shared" si="1165"/>
        <v>34.450000000000003</v>
      </c>
      <c r="N8263" s="2">
        <f t="shared" si="1166"/>
        <v>-7.9239302694136295E-3</v>
      </c>
      <c r="O8263" s="2">
        <f t="shared" si="1167"/>
        <v>3.9619651347068033E-2</v>
      </c>
      <c r="P8263" s="3">
        <f t="shared" si="1169"/>
        <v>4.381887788778871E-2</v>
      </c>
      <c r="Q8263" s="2">
        <f t="shared" si="1168"/>
        <v>-0.49291650205792914</v>
      </c>
      <c r="U8263" s="2">
        <f t="shared" si="1170"/>
        <v>4.381887788778871E-2</v>
      </c>
      <c r="V8263" s="2">
        <f t="shared" si="1173"/>
        <v>-0.49291650205792914</v>
      </c>
      <c r="Z8263" s="1">
        <f t="shared" si="1171"/>
        <v>31.7</v>
      </c>
      <c r="AC8263" s="1" t="str">
        <f t="shared" si="1172"/>
        <v>N</v>
      </c>
    </row>
    <row r="8264" spans="1:29" x14ac:dyDescent="0.25">
      <c r="A8264" s="1">
        <v>20210524</v>
      </c>
      <c r="B8264" s="1">
        <v>1452</v>
      </c>
      <c r="C8264" s="1" t="s">
        <v>39</v>
      </c>
      <c r="D8264" s="1">
        <v>16.239999999999998</v>
      </c>
      <c r="E8264" s="1">
        <v>26.05</v>
      </c>
      <c r="F8264" s="1">
        <v>26.85</v>
      </c>
      <c r="G8264" s="1">
        <v>28.65</v>
      </c>
      <c r="H8264" s="1">
        <v>23.85</v>
      </c>
      <c r="I8264" s="1">
        <v>24.8</v>
      </c>
      <c r="J8264" s="1">
        <f>CEILING(E8264*0.9,LOOKUP(E8264*0.9,{0,10,50,100,500},{0.01,0.05,0.1,0.5,1}))</f>
        <v>23.450000000000003</v>
      </c>
      <c r="K8264" s="1">
        <f>CEILING(E8264*0.915,LOOKUP(E8264*0.915,{0,10,50,100,500},{0.01,0.05,0.1,0.5,1}))</f>
        <v>23.85</v>
      </c>
      <c r="L8264" s="1">
        <f>FLOOR(E8264*1.1,LOOKUP(E8264*1.1,{0,10,50,100,500},{0.01,0.05,0.1,0.5,1}))</f>
        <v>28.650000000000002</v>
      </c>
      <c r="M8264" s="1">
        <f t="shared" si="1165"/>
        <v>28.400000000000002</v>
      </c>
      <c r="N8264" s="2">
        <f t="shared" si="1166"/>
        <v>3.0710172744721716E-2</v>
      </c>
      <c r="O8264" s="2">
        <f t="shared" si="1167"/>
        <v>9.9808061420345401E-2</v>
      </c>
      <c r="P8264" s="3">
        <f t="shared" si="1169"/>
        <v>-5.6771822183098682E-2</v>
      </c>
      <c r="Q8264" s="2">
        <f t="shared" si="1168"/>
        <v>-0.54968832424102787</v>
      </c>
      <c r="U8264" s="2">
        <f t="shared" si="1170"/>
        <v>-5.6771822183098682E-2</v>
      </c>
      <c r="V8264" s="2">
        <f t="shared" si="1173"/>
        <v>-0.54968832424102787</v>
      </c>
      <c r="Z8264" s="1">
        <f t="shared" si="1171"/>
        <v>26.2</v>
      </c>
      <c r="AC8264" s="1" t="str">
        <f t="shared" si="1172"/>
        <v>N</v>
      </c>
    </row>
    <row r="8265" spans="1:29" x14ac:dyDescent="0.25">
      <c r="A8265" s="1">
        <v>20210524</v>
      </c>
      <c r="B8265" s="1">
        <v>5608</v>
      </c>
      <c r="C8265" s="1" t="s">
        <v>314</v>
      </c>
      <c r="D8265" s="1">
        <v>15.95</v>
      </c>
      <c r="E8265" s="1">
        <v>33.25</v>
      </c>
      <c r="F8265" s="1">
        <v>35.200000000000003</v>
      </c>
      <c r="G8265" s="1">
        <v>36.4</v>
      </c>
      <c r="H8265" s="1">
        <v>30.2</v>
      </c>
      <c r="I8265" s="1">
        <v>33</v>
      </c>
      <c r="J8265" s="1">
        <f>CEILING(E8265*0.9,LOOKUP(E8265*0.9,{0,10,50,100,500},{0.01,0.05,0.1,0.5,1}))</f>
        <v>29.950000000000003</v>
      </c>
      <c r="K8265" s="1">
        <f>CEILING(E8265*0.915,LOOKUP(E8265*0.915,{0,10,50,100,500},{0.01,0.05,0.1,0.5,1}))</f>
        <v>30.450000000000003</v>
      </c>
      <c r="L8265" s="1">
        <f>FLOOR(E8265*1.1,LOOKUP(E8265*1.1,{0,10,50,100,500},{0.01,0.05,0.1,0.5,1}))</f>
        <v>36.550000000000004</v>
      </c>
      <c r="M8265" s="1">
        <f t="shared" si="1165"/>
        <v>36.300000000000004</v>
      </c>
      <c r="N8265" s="2">
        <f t="shared" si="1166"/>
        <v>5.8646616541353468E-2</v>
      </c>
      <c r="O8265" s="2">
        <f t="shared" si="1167"/>
        <v>9.4736842105263119E-2</v>
      </c>
      <c r="P8265" s="3">
        <f t="shared" si="1169"/>
        <v>-3.254348484848487E-2</v>
      </c>
      <c r="Q8265" s="2">
        <f t="shared" si="1168"/>
        <v>-0.58223180908951278</v>
      </c>
      <c r="U8265" s="2">
        <f t="shared" si="1170"/>
        <v>-3.254348484848487E-2</v>
      </c>
      <c r="V8265" s="2">
        <f t="shared" si="1173"/>
        <v>-0.58223180908951278</v>
      </c>
      <c r="Z8265" s="1">
        <f t="shared" si="1171"/>
        <v>33.4</v>
      </c>
      <c r="AC8265" s="1" t="str">
        <f t="shared" si="1172"/>
        <v>N</v>
      </c>
    </row>
    <row r="8266" spans="1:29" x14ac:dyDescent="0.25">
      <c r="A8266" s="1">
        <v>20210524</v>
      </c>
      <c r="B8266" s="1">
        <v>2637</v>
      </c>
      <c r="C8266" s="1" t="s">
        <v>344</v>
      </c>
      <c r="D8266" s="1">
        <v>14.2</v>
      </c>
      <c r="E8266" s="1">
        <v>70</v>
      </c>
      <c r="F8266" s="1">
        <v>72.7</v>
      </c>
      <c r="G8266" s="1">
        <v>73.900000000000006</v>
      </c>
      <c r="H8266" s="1">
        <v>63.2</v>
      </c>
      <c r="I8266" s="1">
        <v>65.5</v>
      </c>
      <c r="J8266" s="1">
        <f>CEILING(E8266*0.9,LOOKUP(E8266*0.9,{0,10,50,100,500},{0.01,0.05,0.1,0.5,1}))</f>
        <v>63</v>
      </c>
      <c r="K8266" s="1">
        <f>CEILING(E8266*0.915,LOOKUP(E8266*0.915,{0,10,50,100,500},{0.01,0.05,0.1,0.5,1}))</f>
        <v>64.100000000000009</v>
      </c>
      <c r="L8266" s="1">
        <f>FLOOR(E8266*1.1,LOOKUP(E8266*1.1,{0,10,50,100,500},{0.01,0.05,0.1,0.5,1}))</f>
        <v>77</v>
      </c>
      <c r="M8266" s="1">
        <f t="shared" si="1165"/>
        <v>76.5</v>
      </c>
      <c r="N8266" s="2">
        <f t="shared" si="1166"/>
        <v>3.8571428571428611E-2</v>
      </c>
      <c r="O8266" s="2">
        <f t="shared" si="1167"/>
        <v>5.5714285714285793E-2</v>
      </c>
      <c r="P8266" s="3">
        <f t="shared" si="1169"/>
        <v>0.13161258658346311</v>
      </c>
      <c r="Q8266" s="2">
        <f t="shared" si="1168"/>
        <v>-0.45061922250604969</v>
      </c>
      <c r="U8266" s="2">
        <f t="shared" si="1170"/>
        <v>0.13161258658346311</v>
      </c>
      <c r="V8266" s="2">
        <f t="shared" si="1173"/>
        <v>-0.45061922250604969</v>
      </c>
      <c r="Z8266" s="1">
        <f t="shared" si="1171"/>
        <v>70.3</v>
      </c>
      <c r="AC8266" s="1" t="str">
        <f t="shared" si="1172"/>
        <v>N</v>
      </c>
    </row>
    <row r="8267" spans="1:29" x14ac:dyDescent="0.25">
      <c r="A8267" s="1">
        <v>20210524</v>
      </c>
      <c r="B8267" s="1">
        <v>6233</v>
      </c>
      <c r="C8267" s="1" t="s">
        <v>166</v>
      </c>
      <c r="D8267" s="1">
        <v>14.01</v>
      </c>
      <c r="E8267" s="1">
        <v>35.1</v>
      </c>
      <c r="F8267" s="1">
        <v>35</v>
      </c>
      <c r="G8267" s="1">
        <v>37.799999999999997</v>
      </c>
      <c r="H8267" s="1">
        <v>34.9</v>
      </c>
      <c r="I8267" s="1">
        <v>36</v>
      </c>
      <c r="J8267" s="1">
        <f>CEILING(E8267*0.9,LOOKUP(E8267*0.9,{0,10,50,100,500},{0.01,0.05,0.1,0.5,1}))</f>
        <v>31.6</v>
      </c>
      <c r="K8267" s="1">
        <f>CEILING(E8267*0.915,LOOKUP(E8267*0.915,{0,10,50,100,500},{0.01,0.05,0.1,0.5,1}))</f>
        <v>32.15</v>
      </c>
      <c r="L8267" s="1">
        <f>FLOOR(E8267*1.1,LOOKUP(E8267*1.1,{0,10,50,100,500},{0.01,0.05,0.1,0.5,1}))</f>
        <v>38.6</v>
      </c>
      <c r="M8267" s="1">
        <f t="shared" si="1165"/>
        <v>38.35</v>
      </c>
      <c r="N8267" s="2">
        <f t="shared" si="1166"/>
        <v>-2.8490028490028895E-3</v>
      </c>
      <c r="O8267" s="2">
        <f t="shared" si="1167"/>
        <v>7.6923076923076802E-2</v>
      </c>
      <c r="P8267" s="3">
        <f t="shared" si="1169"/>
        <v>-2.3091770833333344E-2</v>
      </c>
      <c r="Q8267" s="2">
        <f t="shared" si="1168"/>
        <v>-0.47371099333938305</v>
      </c>
      <c r="U8267" s="2">
        <f t="shared" si="1170"/>
        <v>-2.3091770833333344E-2</v>
      </c>
      <c r="V8267" s="2">
        <f t="shared" si="1173"/>
        <v>-0.47371099333938305</v>
      </c>
      <c r="Z8267" s="1">
        <f t="shared" si="1171"/>
        <v>35.25</v>
      </c>
      <c r="AC8267" s="1" t="str">
        <f t="shared" si="1172"/>
        <v>N</v>
      </c>
    </row>
    <row r="8268" spans="1:29" x14ac:dyDescent="0.25">
      <c r="A8268" s="1">
        <v>20210524</v>
      </c>
      <c r="B8268" s="1">
        <v>2436</v>
      </c>
      <c r="C8268" s="1" t="s">
        <v>93</v>
      </c>
      <c r="D8268" s="1">
        <v>13.05</v>
      </c>
      <c r="E8268" s="1">
        <v>61.2</v>
      </c>
      <c r="F8268" s="1">
        <v>62.7</v>
      </c>
      <c r="G8268" s="1">
        <v>66.8</v>
      </c>
      <c r="H8268" s="1">
        <v>62.6</v>
      </c>
      <c r="I8268" s="1">
        <v>64.3</v>
      </c>
      <c r="J8268" s="1">
        <f>CEILING(E8268*0.9,LOOKUP(E8268*0.9,{0,10,50,100,500},{0.01,0.05,0.1,0.5,1}))</f>
        <v>55.1</v>
      </c>
      <c r="K8268" s="1">
        <f>CEILING(E8268*0.915,LOOKUP(E8268*0.915,{0,10,50,100,500},{0.01,0.05,0.1,0.5,1}))</f>
        <v>56</v>
      </c>
      <c r="L8268" s="1">
        <f>FLOOR(E8268*1.1,LOOKUP(E8268*1.1,{0,10,50,100,500},{0.01,0.05,0.1,0.5,1}))</f>
        <v>67.3</v>
      </c>
      <c r="M8268" s="1">
        <f t="shared" si="1165"/>
        <v>66.8</v>
      </c>
      <c r="N8268" s="2">
        <f t="shared" si="1166"/>
        <v>2.4509803921568627E-2</v>
      </c>
      <c r="O8268" s="2">
        <f t="shared" si="1167"/>
        <v>9.1503267973856106E-2</v>
      </c>
      <c r="P8268" s="3">
        <f t="shared" si="1169"/>
        <v>-6.3558690119760369E-2</v>
      </c>
      <c r="Q8268" s="2">
        <f t="shared" si="1168"/>
        <v>-0.53726968345914339</v>
      </c>
      <c r="U8268" s="2">
        <f t="shared" si="1170"/>
        <v>-6.3558690119760369E-2</v>
      </c>
      <c r="V8268" s="2">
        <f t="shared" si="1173"/>
        <v>-0.53726968345914339</v>
      </c>
      <c r="Z8268" s="1">
        <f t="shared" si="1171"/>
        <v>61.5</v>
      </c>
      <c r="AC8268" s="1" t="str">
        <f t="shared" si="1172"/>
        <v>N</v>
      </c>
    </row>
    <row r="8269" spans="1:29" x14ac:dyDescent="0.25">
      <c r="A8269" s="1">
        <v>20210524</v>
      </c>
      <c r="B8269" s="1">
        <v>2605</v>
      </c>
      <c r="C8269" s="1" t="s">
        <v>245</v>
      </c>
      <c r="D8269" s="1">
        <v>12.62</v>
      </c>
      <c r="E8269" s="1">
        <v>26.75</v>
      </c>
      <c r="F8269" s="1">
        <v>27.3</v>
      </c>
      <c r="G8269" s="1">
        <v>28.3</v>
      </c>
      <c r="H8269" s="1">
        <v>24.4</v>
      </c>
      <c r="I8269" s="1">
        <v>26.2</v>
      </c>
      <c r="J8269" s="1">
        <f>CEILING(E8269*0.9,LOOKUP(E8269*0.9,{0,10,50,100,500},{0.01,0.05,0.1,0.5,1}))</f>
        <v>24.1</v>
      </c>
      <c r="K8269" s="1">
        <f>CEILING(E8269*0.915,LOOKUP(E8269*0.915,{0,10,50,100,500},{0.01,0.05,0.1,0.5,1}))</f>
        <v>24.5</v>
      </c>
      <c r="L8269" s="1">
        <f>FLOOR(E8269*1.1,LOOKUP(E8269*1.1,{0,10,50,100,500},{0.01,0.05,0.1,0.5,1}))</f>
        <v>29.400000000000002</v>
      </c>
      <c r="M8269" s="1">
        <f t="shared" si="1165"/>
        <v>29.150000000000002</v>
      </c>
      <c r="N8269" s="2">
        <f t="shared" si="1166"/>
        <v>2.056074766355143E-2</v>
      </c>
      <c r="O8269" s="2">
        <f t="shared" si="1167"/>
        <v>5.7943925233644888E-2</v>
      </c>
      <c r="P8269" s="3">
        <f t="shared" si="1169"/>
        <v>0.11177068571428575</v>
      </c>
      <c r="Q8269" s="2">
        <f t="shared" si="1168"/>
        <v>-0.42549899774485767</v>
      </c>
      <c r="U8269" s="2">
        <f t="shared" si="1170"/>
        <v>0.11177068571428575</v>
      </c>
      <c r="V8269" s="2">
        <f t="shared" si="1173"/>
        <v>-0.42549899774485767</v>
      </c>
      <c r="Z8269" s="1">
        <f t="shared" si="1171"/>
        <v>26.9</v>
      </c>
      <c r="AC8269" s="1" t="str">
        <f t="shared" si="1172"/>
        <v>N</v>
      </c>
    </row>
    <row r="8270" spans="1:29" x14ac:dyDescent="0.25">
      <c r="A8270" s="1">
        <v>20210525</v>
      </c>
      <c r="B8270" s="1">
        <v>2436</v>
      </c>
      <c r="C8270" s="1" t="s">
        <v>93</v>
      </c>
      <c r="D8270" s="1">
        <v>19.760000000000002</v>
      </c>
      <c r="E8270" s="1">
        <v>64.3</v>
      </c>
      <c r="F8270" s="1">
        <v>64.5</v>
      </c>
      <c r="G8270" s="1">
        <v>65.5</v>
      </c>
      <c r="H8270" s="1">
        <v>62</v>
      </c>
      <c r="I8270" s="1">
        <v>62.9</v>
      </c>
      <c r="J8270" s="1">
        <f>CEILING(E8270*0.9,LOOKUP(E8270*0.9,{0,10,50,100,500},{0.01,0.05,0.1,0.5,1}))</f>
        <v>57.900000000000006</v>
      </c>
      <c r="K8270" s="1">
        <f>CEILING(E8270*0.915,LOOKUP(E8270*0.915,{0,10,50,100,500},{0.01,0.05,0.1,0.5,1}))</f>
        <v>58.900000000000006</v>
      </c>
      <c r="L8270" s="1">
        <f>FLOOR(E8270*1.1,LOOKUP(E8270*1.1,{0,10,50,100,500},{0.01,0.05,0.1,0.5,1}))</f>
        <v>70.7</v>
      </c>
      <c r="M8270" s="1">
        <f t="shared" si="1165"/>
        <v>70.2</v>
      </c>
      <c r="N8270" s="2">
        <f t="shared" si="1166"/>
        <v>3.110419906687447E-3</v>
      </c>
      <c r="O8270" s="2">
        <f t="shared" si="1167"/>
        <v>1.866251944012446E-2</v>
      </c>
      <c r="P8270" s="3">
        <f t="shared" si="1169"/>
        <v>2.4677702702702583E-2</v>
      </c>
      <c r="Q8270" s="2">
        <f t="shared" si="1168"/>
        <v>-0.40082129504215508</v>
      </c>
      <c r="U8270" s="2">
        <f t="shared" si="1170"/>
        <v>2.4677702702702583E-2</v>
      </c>
      <c r="V8270" s="2">
        <f t="shared" si="1173"/>
        <v>-0.40082129504215508</v>
      </c>
      <c r="Z8270" s="1">
        <f t="shared" si="1171"/>
        <v>64.599999999999994</v>
      </c>
      <c r="AC8270" s="1" t="str">
        <f t="shared" si="1172"/>
        <v>N</v>
      </c>
    </row>
    <row r="8271" spans="1:29" x14ac:dyDescent="0.25">
      <c r="A8271" s="1">
        <v>20210525</v>
      </c>
      <c r="B8271" s="1">
        <v>4967</v>
      </c>
      <c r="C8271" s="1" t="s">
        <v>276</v>
      </c>
      <c r="D8271" s="1">
        <v>17.899999999999999</v>
      </c>
      <c r="E8271" s="1">
        <v>56.6</v>
      </c>
      <c r="F8271" s="1">
        <v>56.3</v>
      </c>
      <c r="G8271" s="1">
        <v>57.7</v>
      </c>
      <c r="H8271" s="1">
        <v>54.6</v>
      </c>
      <c r="I8271" s="1">
        <v>55</v>
      </c>
      <c r="J8271" s="1">
        <f>CEILING(E8271*0.9,LOOKUP(E8271*0.9,{0,10,50,100,500},{0.01,0.05,0.1,0.5,1}))</f>
        <v>51</v>
      </c>
      <c r="K8271" s="1">
        <f>CEILING(E8271*0.915,LOOKUP(E8271*0.915,{0,10,50,100,500},{0.01,0.05,0.1,0.5,1}))</f>
        <v>51.800000000000004</v>
      </c>
      <c r="L8271" s="1">
        <f>FLOOR(E8271*1.1,LOOKUP(E8271*1.1,{0,10,50,100,500},{0.01,0.05,0.1,0.5,1}))</f>
        <v>62.2</v>
      </c>
      <c r="M8271" s="1">
        <f t="shared" si="1165"/>
        <v>61.7</v>
      </c>
      <c r="N8271" s="2">
        <f t="shared" si="1166"/>
        <v>-5.3003533568905343E-3</v>
      </c>
      <c r="O8271" s="2">
        <f t="shared" si="1167"/>
        <v>1.9434628975265041E-2</v>
      </c>
      <c r="P8271" s="3">
        <f t="shared" si="1169"/>
        <v>3.2181852727272656E-2</v>
      </c>
      <c r="Q8271" s="2">
        <f t="shared" si="1168"/>
        <v>-0.36863944231488244</v>
      </c>
      <c r="U8271" s="2">
        <f t="shared" si="1170"/>
        <v>3.2181852727272656E-2</v>
      </c>
      <c r="V8271" s="2">
        <f t="shared" si="1173"/>
        <v>-0.36863944231488244</v>
      </c>
      <c r="Z8271" s="1">
        <f t="shared" si="1171"/>
        <v>56.9</v>
      </c>
      <c r="AC8271" s="1" t="str">
        <f t="shared" si="1172"/>
        <v>N</v>
      </c>
    </row>
    <row r="8272" spans="1:29" x14ac:dyDescent="0.25">
      <c r="A8272" s="1">
        <v>20210525</v>
      </c>
      <c r="B8272" s="1">
        <v>3060</v>
      </c>
      <c r="C8272" s="1" t="s">
        <v>64</v>
      </c>
      <c r="D8272" s="1">
        <v>13.58</v>
      </c>
      <c r="E8272" s="1">
        <v>26.4</v>
      </c>
      <c r="F8272" s="1">
        <v>27</v>
      </c>
      <c r="G8272" s="1">
        <v>27.3</v>
      </c>
      <c r="H8272" s="1">
        <v>24.95</v>
      </c>
      <c r="I8272" s="1">
        <v>25.6</v>
      </c>
      <c r="J8272" s="1">
        <f>CEILING(E8272*0.9,LOOKUP(E8272*0.9,{0,10,50,100,500},{0.01,0.05,0.1,0.5,1}))</f>
        <v>23.8</v>
      </c>
      <c r="K8272" s="1">
        <f>CEILING(E8272*0.915,LOOKUP(E8272*0.915,{0,10,50,100,500},{0.01,0.05,0.1,0.5,1}))</f>
        <v>24.200000000000003</v>
      </c>
      <c r="L8272" s="1">
        <f>FLOOR(E8272*1.1,LOOKUP(E8272*1.1,{0,10,50,100,500},{0.01,0.05,0.1,0.5,1}))</f>
        <v>29</v>
      </c>
      <c r="M8272" s="1">
        <f t="shared" si="1165"/>
        <v>28.75</v>
      </c>
      <c r="N8272" s="2">
        <f t="shared" si="1166"/>
        <v>2.2727272727272783E-2</v>
      </c>
      <c r="O8272" s="2">
        <f t="shared" si="1167"/>
        <v>3.4090909090909172E-2</v>
      </c>
      <c r="P8272" s="3">
        <f t="shared" si="1169"/>
        <v>5.2285648437499853E-2</v>
      </c>
      <c r="Q8272" s="2">
        <f t="shared" si="1168"/>
        <v>-0.31635379387738261</v>
      </c>
      <c r="U8272" s="2">
        <f t="shared" si="1170"/>
        <v>5.2285648437499853E-2</v>
      </c>
      <c r="V8272" s="2">
        <f t="shared" si="1173"/>
        <v>-0.31635379387738261</v>
      </c>
      <c r="Z8272" s="1">
        <f t="shared" si="1171"/>
        <v>26.549999999999997</v>
      </c>
      <c r="AC8272" s="1" t="str">
        <f t="shared" si="1172"/>
        <v>N</v>
      </c>
    </row>
    <row r="8273" spans="1:29" x14ac:dyDescent="0.25">
      <c r="A8273" s="1">
        <v>20210525</v>
      </c>
      <c r="B8273" s="1">
        <v>8054</v>
      </c>
      <c r="C8273" s="1" t="s">
        <v>194</v>
      </c>
      <c r="D8273" s="1">
        <v>11.53</v>
      </c>
      <c r="E8273" s="1">
        <v>42.15</v>
      </c>
      <c r="F8273" s="1">
        <v>42.5</v>
      </c>
      <c r="G8273" s="1">
        <v>42.75</v>
      </c>
      <c r="H8273" s="1">
        <v>40.65</v>
      </c>
      <c r="I8273" s="1">
        <v>41.4</v>
      </c>
      <c r="J8273" s="1">
        <f>CEILING(E8273*0.9,LOOKUP(E8273*0.9,{0,10,50,100,500},{0.01,0.05,0.1,0.5,1}))</f>
        <v>37.950000000000003</v>
      </c>
      <c r="K8273" s="1">
        <f>CEILING(E8273*0.915,LOOKUP(E8273*0.915,{0,10,50,100,500},{0.01,0.05,0.1,0.5,1}))</f>
        <v>38.6</v>
      </c>
      <c r="L8273" s="1">
        <f>FLOOR(E8273*1.1,LOOKUP(E8273*1.1,{0,10,50,100,500},{0.01,0.05,0.1,0.5,1}))</f>
        <v>46.35</v>
      </c>
      <c r="M8273" s="1">
        <f t="shared" si="1165"/>
        <v>46.1</v>
      </c>
      <c r="N8273" s="2">
        <f t="shared" si="1166"/>
        <v>8.3036773428232843E-3</v>
      </c>
      <c r="O8273" s="2">
        <f t="shared" si="1167"/>
        <v>1.4234875444839892E-2</v>
      </c>
      <c r="P8273" s="3">
        <f t="shared" si="1169"/>
        <v>2.4221591787439534E-2</v>
      </c>
      <c r="Q8273" s="2">
        <f t="shared" si="1168"/>
        <v>-0.29213220208994306</v>
      </c>
      <c r="U8273" s="2">
        <f t="shared" si="1170"/>
        <v>2.4221591787439534E-2</v>
      </c>
      <c r="V8273" s="2">
        <f t="shared" si="1173"/>
        <v>-0.29213220208994306</v>
      </c>
      <c r="Z8273" s="1">
        <f t="shared" si="1171"/>
        <v>42.3</v>
      </c>
      <c r="AC8273" s="1" t="str">
        <f t="shared" si="1172"/>
        <v>N</v>
      </c>
    </row>
    <row r="8274" spans="1:29" x14ac:dyDescent="0.25">
      <c r="A8274" s="1">
        <v>20210525</v>
      </c>
      <c r="B8274" s="1">
        <v>6116</v>
      </c>
      <c r="C8274" s="1" t="s">
        <v>136</v>
      </c>
      <c r="D8274" s="1">
        <v>10.53</v>
      </c>
      <c r="E8274" s="1">
        <v>20.8</v>
      </c>
      <c r="F8274" s="1">
        <v>21.15</v>
      </c>
      <c r="G8274" s="1">
        <v>21.4</v>
      </c>
      <c r="H8274" s="1">
        <v>20.100000000000001</v>
      </c>
      <c r="I8274" s="1">
        <v>20.2</v>
      </c>
      <c r="J8274" s="1">
        <f>CEILING(E8274*0.9,LOOKUP(E8274*0.9,{0,10,50,100,500},{0.01,0.05,0.1,0.5,1}))</f>
        <v>18.75</v>
      </c>
      <c r="K8274" s="1">
        <f>CEILING(E8274*0.915,LOOKUP(E8274*0.915,{0,10,50,100,500},{0.01,0.05,0.1,0.5,1}))</f>
        <v>19.05</v>
      </c>
      <c r="L8274" s="1">
        <f>FLOOR(E8274*1.1,LOOKUP(E8274*1.1,{0,10,50,100,500},{0.01,0.05,0.1,0.5,1}))</f>
        <v>22.85</v>
      </c>
      <c r="M8274" s="1">
        <f t="shared" si="1165"/>
        <v>22.6</v>
      </c>
      <c r="N8274" s="2">
        <f t="shared" si="1166"/>
        <v>1.6826923076922976E-2</v>
      </c>
      <c r="O8274" s="2">
        <f t="shared" si="1167"/>
        <v>2.8846153846153744E-2</v>
      </c>
      <c r="P8274" s="3">
        <f t="shared" si="1169"/>
        <v>4.4642393564356321E-2</v>
      </c>
      <c r="Q8274" s="2">
        <f t="shared" si="1168"/>
        <v>-0.24748980852558675</v>
      </c>
      <c r="U8274" s="2">
        <f t="shared" si="1170"/>
        <v>4.4642393564356321E-2</v>
      </c>
      <c r="V8274" s="2">
        <f t="shared" si="1173"/>
        <v>-0.24748980852558675</v>
      </c>
      <c r="Z8274" s="1">
        <f t="shared" si="1171"/>
        <v>20.95</v>
      </c>
      <c r="AC8274" s="1" t="str">
        <f t="shared" si="1172"/>
        <v>N</v>
      </c>
    </row>
    <row r="8275" spans="1:29" x14ac:dyDescent="0.25">
      <c r="A8275" s="1">
        <v>20210525</v>
      </c>
      <c r="B8275" s="1">
        <v>2606</v>
      </c>
      <c r="C8275" s="1" t="s">
        <v>352</v>
      </c>
      <c r="D8275" s="1">
        <v>10.41</v>
      </c>
      <c r="E8275" s="1">
        <v>57.5</v>
      </c>
      <c r="F8275" s="1">
        <v>57.1</v>
      </c>
      <c r="G8275" s="1">
        <v>60.3</v>
      </c>
      <c r="H8275" s="1">
        <v>54.7</v>
      </c>
      <c r="I8275" s="1">
        <v>57.1</v>
      </c>
      <c r="J8275" s="1">
        <f>CEILING(E8275*0.9,LOOKUP(E8275*0.9,{0,10,50,100,500},{0.01,0.05,0.1,0.5,1}))</f>
        <v>51.800000000000004</v>
      </c>
      <c r="K8275" s="1">
        <f>CEILING(E8275*0.915,LOOKUP(E8275*0.915,{0,10,50,100,500},{0.01,0.05,0.1,0.5,1}))</f>
        <v>52.7</v>
      </c>
      <c r="L8275" s="1">
        <f>FLOOR(E8275*1.1,LOOKUP(E8275*1.1,{0,10,50,100,500},{0.01,0.05,0.1,0.5,1}))</f>
        <v>63.2</v>
      </c>
      <c r="M8275" s="1">
        <f t="shared" si="1165"/>
        <v>62.7</v>
      </c>
      <c r="N8275" s="2">
        <f t="shared" si="1166"/>
        <v>-6.9565217391304099E-3</v>
      </c>
      <c r="O8275" s="2">
        <f t="shared" si="1167"/>
        <v>4.8695652173912994E-2</v>
      </c>
      <c r="P8275" s="3">
        <f t="shared" si="1169"/>
        <v>9.9379141856391039E-3</v>
      </c>
      <c r="Q8275" s="2">
        <f t="shared" si="1168"/>
        <v>-0.23755189433994764</v>
      </c>
      <c r="U8275" s="2">
        <f t="shared" si="1170"/>
        <v>9.9379141856391039E-3</v>
      </c>
      <c r="V8275" s="2">
        <f t="shared" si="1173"/>
        <v>-0.23755189433994764</v>
      </c>
      <c r="Z8275" s="1">
        <f t="shared" si="1171"/>
        <v>57.8</v>
      </c>
      <c r="AC8275" s="1" t="str">
        <f t="shared" si="1172"/>
        <v>N</v>
      </c>
    </row>
    <row r="8276" spans="1:29" x14ac:dyDescent="0.25">
      <c r="A8276" s="1">
        <v>20210525</v>
      </c>
      <c r="B8276" s="1">
        <v>4976</v>
      </c>
      <c r="C8276" s="1" t="s">
        <v>173</v>
      </c>
      <c r="D8276" s="1">
        <v>10.220000000000001</v>
      </c>
      <c r="E8276" s="1">
        <v>73.7</v>
      </c>
      <c r="F8276" s="1">
        <v>77</v>
      </c>
      <c r="G8276" s="1">
        <v>81</v>
      </c>
      <c r="H8276" s="1">
        <v>76.599999999999994</v>
      </c>
      <c r="I8276" s="1">
        <v>81</v>
      </c>
      <c r="J8276" s="1">
        <f>CEILING(E8276*0.9,LOOKUP(E8276*0.9,{0,10,50,100,500},{0.01,0.05,0.1,0.5,1}))</f>
        <v>66.400000000000006</v>
      </c>
      <c r="K8276" s="1">
        <f>CEILING(E8276*0.915,LOOKUP(E8276*0.915,{0,10,50,100,500},{0.01,0.05,0.1,0.5,1}))</f>
        <v>67.5</v>
      </c>
      <c r="L8276" s="1">
        <f>FLOOR(E8276*1.1,LOOKUP(E8276*1.1,{0,10,50,100,500},{0.01,0.05,0.1,0.5,1}))</f>
        <v>81</v>
      </c>
      <c r="M8276" s="1">
        <f t="shared" si="1165"/>
        <v>80.5</v>
      </c>
      <c r="N8276" s="2">
        <f t="shared" si="1166"/>
        <v>4.4776119402985037E-2</v>
      </c>
      <c r="O8276" s="2">
        <f t="shared" si="1167"/>
        <v>9.905020352781542E-2</v>
      </c>
      <c r="P8276" s="3">
        <f t="shared" si="1169"/>
        <v>-4.5693695652174002E-2</v>
      </c>
      <c r="Q8276" s="2">
        <f t="shared" si="1168"/>
        <v>-0.28324558999212163</v>
      </c>
      <c r="U8276" s="2">
        <f t="shared" si="1170"/>
        <v>-4.5693695652174002E-2</v>
      </c>
      <c r="V8276" s="2">
        <f t="shared" si="1173"/>
        <v>-0.28324558999212163</v>
      </c>
      <c r="Z8276" s="1">
        <f t="shared" si="1171"/>
        <v>74</v>
      </c>
      <c r="AC8276" s="1" t="str">
        <f t="shared" si="1172"/>
        <v>N</v>
      </c>
    </row>
    <row r="8277" spans="1:29" x14ac:dyDescent="0.25">
      <c r="A8277" s="1">
        <v>20210525</v>
      </c>
      <c r="B8277" s="1">
        <v>3707</v>
      </c>
      <c r="C8277" s="1" t="s">
        <v>81</v>
      </c>
      <c r="D8277" s="1">
        <v>9.98</v>
      </c>
      <c r="E8277" s="1">
        <v>63.3</v>
      </c>
      <c r="F8277" s="1">
        <v>64.400000000000006</v>
      </c>
      <c r="G8277" s="1">
        <v>66.5</v>
      </c>
      <c r="H8277" s="1">
        <v>62.8</v>
      </c>
      <c r="I8277" s="1">
        <v>63.6</v>
      </c>
      <c r="J8277" s="1">
        <f>CEILING(E8277*0.9,LOOKUP(E8277*0.9,{0,10,50,100,500},{0.01,0.05,0.1,0.5,1}))</f>
        <v>57</v>
      </c>
      <c r="K8277" s="1">
        <f>CEILING(E8277*0.915,LOOKUP(E8277*0.915,{0,10,50,100,500},{0.01,0.05,0.1,0.5,1}))</f>
        <v>58</v>
      </c>
      <c r="L8277" s="1">
        <f>FLOOR(E8277*1.1,LOOKUP(E8277*1.1,{0,10,50,100,500},{0.01,0.05,0.1,0.5,1}))</f>
        <v>69.600000000000009</v>
      </c>
      <c r="M8277" s="1">
        <f t="shared" si="1165"/>
        <v>69.100000000000009</v>
      </c>
      <c r="N8277" s="2">
        <f t="shared" si="1166"/>
        <v>1.7377567140600451E-2</v>
      </c>
      <c r="O8277" s="2">
        <f t="shared" si="1167"/>
        <v>5.0552922590837331E-2</v>
      </c>
      <c r="P8277" s="3">
        <f t="shared" si="1169"/>
        <v>1.0256729559748511E-2</v>
      </c>
      <c r="Q8277" s="2">
        <f t="shared" si="1168"/>
        <v>-0.27298886043237314</v>
      </c>
      <c r="U8277" s="2">
        <f t="shared" si="1170"/>
        <v>1.0256729559748511E-2</v>
      </c>
      <c r="V8277" s="2">
        <f t="shared" si="1173"/>
        <v>-0.27298886043237314</v>
      </c>
      <c r="Z8277" s="1">
        <f t="shared" si="1171"/>
        <v>63.599999999999994</v>
      </c>
      <c r="AC8277" s="1" t="str">
        <f t="shared" si="1172"/>
        <v>N</v>
      </c>
    </row>
    <row r="8278" spans="1:29" x14ac:dyDescent="0.25">
      <c r="A8278" s="1">
        <v>20210526</v>
      </c>
      <c r="B8278" s="1">
        <v>5608</v>
      </c>
      <c r="C8278" s="1" t="s">
        <v>314</v>
      </c>
      <c r="D8278" s="1">
        <v>26.47</v>
      </c>
      <c r="E8278" s="1">
        <v>34.700000000000003</v>
      </c>
      <c r="F8278" s="1">
        <v>35.549999999999997</v>
      </c>
      <c r="G8278" s="1">
        <v>37.1</v>
      </c>
      <c r="H8278" s="1">
        <v>35</v>
      </c>
      <c r="I8278" s="1">
        <v>35.549999999999997</v>
      </c>
      <c r="J8278" s="1">
        <f>CEILING(E8278*0.9,LOOKUP(E8278*0.9,{0,10,50,100,500},{0.01,0.05,0.1,0.5,1}))</f>
        <v>31.25</v>
      </c>
      <c r="K8278" s="1">
        <f>CEILING(E8278*0.915,LOOKUP(E8278*0.915,{0,10,50,100,500},{0.01,0.05,0.1,0.5,1}))</f>
        <v>31.8</v>
      </c>
      <c r="L8278" s="1">
        <f>FLOOR(E8278*1.1,LOOKUP(E8278*1.1,{0,10,50,100,500},{0.01,0.05,0.1,0.5,1}))</f>
        <v>38.15</v>
      </c>
      <c r="M8278" s="1">
        <f t="shared" si="1165"/>
        <v>37.9</v>
      </c>
      <c r="N8278" s="2">
        <f t="shared" si="1166"/>
        <v>2.4495677233429228E-2</v>
      </c>
      <c r="O8278" s="2">
        <f t="shared" si="1167"/>
        <v>6.9164265129682947E-2</v>
      </c>
      <c r="P8278" s="3">
        <f t="shared" si="1169"/>
        <v>-2.2980000000000535E-3</v>
      </c>
      <c r="Q8278" s="2">
        <f t="shared" si="1168"/>
        <v>-0.27528686043237321</v>
      </c>
      <c r="U8278" s="2">
        <f t="shared" si="1170"/>
        <v>-2.2980000000000535E-3</v>
      </c>
      <c r="V8278" s="2">
        <f t="shared" si="1173"/>
        <v>-0.27528686043237321</v>
      </c>
      <c r="Z8278" s="1">
        <f t="shared" si="1171"/>
        <v>34.85</v>
      </c>
      <c r="AC8278" s="1" t="str">
        <f t="shared" si="1172"/>
        <v>N</v>
      </c>
    </row>
    <row r="8279" spans="1:29" x14ac:dyDescent="0.25">
      <c r="A8279" s="1">
        <v>20210526</v>
      </c>
      <c r="B8279" s="1">
        <v>5603</v>
      </c>
      <c r="C8279" s="1" t="s">
        <v>305</v>
      </c>
      <c r="D8279" s="1">
        <v>24.63</v>
      </c>
      <c r="E8279" s="1">
        <v>27.2</v>
      </c>
      <c r="F8279" s="1">
        <v>27.2</v>
      </c>
      <c r="G8279" s="1">
        <v>29.9</v>
      </c>
      <c r="H8279" s="1">
        <v>27.1</v>
      </c>
      <c r="I8279" s="1">
        <v>29.9</v>
      </c>
      <c r="J8279" s="1">
        <f>CEILING(E8279*0.9,LOOKUP(E8279*0.9,{0,10,50,100,500},{0.01,0.05,0.1,0.5,1}))</f>
        <v>24.5</v>
      </c>
      <c r="K8279" s="1">
        <f>CEILING(E8279*0.915,LOOKUP(E8279*0.915,{0,10,50,100,500},{0.01,0.05,0.1,0.5,1}))</f>
        <v>24.900000000000002</v>
      </c>
      <c r="L8279" s="1">
        <f>FLOOR(E8279*1.1,LOOKUP(E8279*1.1,{0,10,50,100,500},{0.01,0.05,0.1,0.5,1}))</f>
        <v>29.900000000000002</v>
      </c>
      <c r="M8279" s="1">
        <f t="shared" si="1165"/>
        <v>29.650000000000002</v>
      </c>
      <c r="N8279" s="2">
        <f t="shared" si="1166"/>
        <v>0</v>
      </c>
      <c r="O8279" s="2">
        <f t="shared" si="1167"/>
        <v>9.9264705882352922E-2</v>
      </c>
      <c r="P8279" s="3">
        <f t="shared" si="1169"/>
        <v>-7.9722360876897269E-2</v>
      </c>
      <c r="Q8279" s="2">
        <f t="shared" si="1168"/>
        <v>-0.35500922130927048</v>
      </c>
      <c r="U8279" s="2">
        <f t="shared" si="1170"/>
        <v>-7.9722360876897269E-2</v>
      </c>
      <c r="V8279" s="2">
        <f t="shared" si="1173"/>
        <v>-0.35500922130927048</v>
      </c>
      <c r="Z8279" s="1">
        <f t="shared" si="1171"/>
        <v>27.349999999999998</v>
      </c>
      <c r="AC8279" s="1" t="str">
        <f t="shared" si="1172"/>
        <v>N</v>
      </c>
    </row>
    <row r="8280" spans="1:29" x14ac:dyDescent="0.25">
      <c r="A8280" s="1">
        <v>20210526</v>
      </c>
      <c r="B8280" s="1">
        <v>2636</v>
      </c>
      <c r="C8280" s="1" t="s">
        <v>329</v>
      </c>
      <c r="D8280" s="1">
        <v>14.7</v>
      </c>
      <c r="E8280" s="1">
        <v>77.5</v>
      </c>
      <c r="F8280" s="1">
        <v>85.2</v>
      </c>
      <c r="G8280" s="1">
        <v>85.2</v>
      </c>
      <c r="H8280" s="1">
        <v>84</v>
      </c>
      <c r="I8280" s="1">
        <v>85.2</v>
      </c>
      <c r="J8280" s="1">
        <f>CEILING(E8280*0.9,LOOKUP(E8280*0.9,{0,10,50,100,500},{0.01,0.05,0.1,0.5,1}))</f>
        <v>69.8</v>
      </c>
      <c r="K8280" s="1">
        <f>CEILING(E8280*0.915,LOOKUP(E8280*0.915,{0,10,50,100,500},{0.01,0.05,0.1,0.5,1}))</f>
        <v>71</v>
      </c>
      <c r="L8280" s="1">
        <f>FLOOR(E8280*1.1,LOOKUP(E8280*1.1,{0,10,50,100,500},{0.01,0.05,0.1,0.5,1}))</f>
        <v>85.2</v>
      </c>
      <c r="M8280" s="1">
        <f t="shared" si="1165"/>
        <v>84.7</v>
      </c>
      <c r="N8280" s="2">
        <f t="shared" si="1166"/>
        <v>9.9354838709677457E-2</v>
      </c>
      <c r="O8280" s="2">
        <f t="shared" si="1167"/>
        <v>9.9354838709677457E-2</v>
      </c>
      <c r="P8280" s="3">
        <f t="shared" si="1169"/>
        <v>3.5939775678865593E-3</v>
      </c>
      <c r="Q8280" s="2">
        <f t="shared" si="1168"/>
        <v>-0.35141524374138394</v>
      </c>
      <c r="U8280" s="2">
        <f t="shared" si="1170"/>
        <v>3.5939775678865593E-3</v>
      </c>
      <c r="V8280" s="2">
        <f t="shared" si="1173"/>
        <v>-0.35141524374138394</v>
      </c>
      <c r="Z8280" s="1">
        <f t="shared" si="1171"/>
        <v>77.8</v>
      </c>
      <c r="AC8280" s="1" t="str">
        <f t="shared" si="1172"/>
        <v>N</v>
      </c>
    </row>
    <row r="8281" spans="1:29" x14ac:dyDescent="0.25">
      <c r="A8281" s="1">
        <v>20210526</v>
      </c>
      <c r="B8281" s="1">
        <v>1452</v>
      </c>
      <c r="C8281" s="1" t="s">
        <v>39</v>
      </c>
      <c r="D8281" s="1">
        <v>13.96</v>
      </c>
      <c r="E8281" s="1">
        <v>24.9</v>
      </c>
      <c r="F8281" s="1">
        <v>25</v>
      </c>
      <c r="G8281" s="1">
        <v>25.85</v>
      </c>
      <c r="H8281" s="1">
        <v>24.25</v>
      </c>
      <c r="I8281" s="1">
        <v>24.7</v>
      </c>
      <c r="J8281" s="1">
        <f>CEILING(E8281*0.9,LOOKUP(E8281*0.9,{0,10,50,100,500},{0.01,0.05,0.1,0.5,1}))</f>
        <v>22.450000000000003</v>
      </c>
      <c r="K8281" s="1">
        <f>CEILING(E8281*0.915,LOOKUP(E8281*0.915,{0,10,50,100,500},{0.01,0.05,0.1,0.5,1}))</f>
        <v>22.8</v>
      </c>
      <c r="L8281" s="1">
        <f>FLOOR(E8281*1.1,LOOKUP(E8281*1.1,{0,10,50,100,500},{0.01,0.05,0.1,0.5,1}))</f>
        <v>27.35</v>
      </c>
      <c r="M8281" s="1">
        <f t="shared" si="1165"/>
        <v>27.1</v>
      </c>
      <c r="N8281" s="2">
        <f t="shared" si="1166"/>
        <v>4.0160642570281693E-3</v>
      </c>
      <c r="O8281" s="2">
        <f t="shared" si="1167"/>
        <v>3.8152610441767182E-2</v>
      </c>
      <c r="P8281" s="3">
        <f t="shared" si="1169"/>
        <v>1.1845131578947213E-2</v>
      </c>
      <c r="Q8281" s="2">
        <f t="shared" si="1168"/>
        <v>-0.33957011216243671</v>
      </c>
      <c r="U8281" s="2">
        <f t="shared" si="1170"/>
        <v>1.1845131578947213E-2</v>
      </c>
      <c r="V8281" s="2">
        <f t="shared" si="1173"/>
        <v>-0.33957011216243671</v>
      </c>
      <c r="Z8281" s="1">
        <f t="shared" si="1171"/>
        <v>25.049999999999997</v>
      </c>
      <c r="AC8281" s="1" t="str">
        <f t="shared" si="1172"/>
        <v>N</v>
      </c>
    </row>
    <row r="8282" spans="1:29" x14ac:dyDescent="0.25">
      <c r="A8282" s="1">
        <v>20210526</v>
      </c>
      <c r="B8282" s="1">
        <v>6182</v>
      </c>
      <c r="C8282" s="1" t="s">
        <v>144</v>
      </c>
      <c r="D8282" s="1">
        <v>13.6</v>
      </c>
      <c r="E8282" s="1">
        <v>49.65</v>
      </c>
      <c r="F8282" s="1">
        <v>49</v>
      </c>
      <c r="G8282" s="1">
        <v>51.2</v>
      </c>
      <c r="H8282" s="1">
        <v>48.65</v>
      </c>
      <c r="I8282" s="1">
        <v>50</v>
      </c>
      <c r="J8282" s="1">
        <f>CEILING(E8282*0.9,LOOKUP(E8282*0.9,{0,10,50,100,500},{0.01,0.05,0.1,0.5,1}))</f>
        <v>44.7</v>
      </c>
      <c r="K8282" s="1">
        <f>CEILING(E8282*0.915,LOOKUP(E8282*0.915,{0,10,50,100,500},{0.01,0.05,0.1,0.5,1}))</f>
        <v>45.45</v>
      </c>
      <c r="L8282" s="1">
        <f>FLOOR(E8282*1.1,LOOKUP(E8282*1.1,{0,10,50,100,500},{0.01,0.05,0.1,0.5,1}))</f>
        <v>54.6</v>
      </c>
      <c r="M8282" s="1">
        <f t="shared" si="1165"/>
        <v>54.1</v>
      </c>
      <c r="N8282" s="2">
        <f t="shared" si="1166"/>
        <v>-1.3091641490433003E-2</v>
      </c>
      <c r="O8282" s="2">
        <f t="shared" si="1167"/>
        <v>3.1218529707955776E-2</v>
      </c>
      <c r="P8282" s="3">
        <f t="shared" si="1169"/>
        <v>-6.2904040000000862E-3</v>
      </c>
      <c r="Q8282" s="2">
        <f t="shared" si="1168"/>
        <v>-0.34586051616243679</v>
      </c>
      <c r="U8282" s="2">
        <f t="shared" si="1170"/>
        <v>-6.2904040000000862E-3</v>
      </c>
      <c r="V8282" s="2">
        <f t="shared" si="1173"/>
        <v>-0.34586051616243679</v>
      </c>
      <c r="Z8282" s="1">
        <f t="shared" si="1171"/>
        <v>49.8</v>
      </c>
      <c r="AC8282" s="1" t="str">
        <f t="shared" si="1172"/>
        <v>N</v>
      </c>
    </row>
    <row r="8283" spans="1:29" x14ac:dyDescent="0.25">
      <c r="A8283" s="1">
        <v>20210526</v>
      </c>
      <c r="B8283" s="1">
        <v>2465</v>
      </c>
      <c r="C8283" s="1" t="s">
        <v>209</v>
      </c>
      <c r="D8283" s="1">
        <v>13.2</v>
      </c>
      <c r="E8283" s="1">
        <v>51.5</v>
      </c>
      <c r="F8283" s="1">
        <v>49.9</v>
      </c>
      <c r="G8283" s="1">
        <v>53.5</v>
      </c>
      <c r="H8283" s="1">
        <v>49.45</v>
      </c>
      <c r="I8283" s="1">
        <v>52.5</v>
      </c>
      <c r="J8283" s="1">
        <f>CEILING(E8283*0.9,LOOKUP(E8283*0.9,{0,10,50,100,500},{0.01,0.05,0.1,0.5,1}))</f>
        <v>46.35</v>
      </c>
      <c r="K8283" s="1">
        <f>CEILING(E8283*0.915,LOOKUP(E8283*0.915,{0,10,50,100,500},{0.01,0.05,0.1,0.5,1}))</f>
        <v>47.150000000000006</v>
      </c>
      <c r="L8283" s="1">
        <f>FLOOR(E8283*1.1,LOOKUP(E8283*1.1,{0,10,50,100,500},{0.01,0.05,0.1,0.5,1}))</f>
        <v>56.6</v>
      </c>
      <c r="M8283" s="1">
        <f t="shared" si="1165"/>
        <v>56.1</v>
      </c>
      <c r="N8283" s="2">
        <f t="shared" si="1166"/>
        <v>-3.106796116504857E-2</v>
      </c>
      <c r="O8283" s="2">
        <f t="shared" si="1167"/>
        <v>3.8834951456310676E-2</v>
      </c>
      <c r="P8283" s="3">
        <f t="shared" si="1169"/>
        <v>-1.5606013333333491E-2</v>
      </c>
      <c r="Q8283" s="2">
        <f t="shared" si="1168"/>
        <v>-0.36146652949577029</v>
      </c>
      <c r="U8283" s="2">
        <f t="shared" si="1170"/>
        <v>-1.5606013333333491E-2</v>
      </c>
      <c r="V8283" s="2">
        <f t="shared" si="1173"/>
        <v>-0.36146652949577029</v>
      </c>
      <c r="Z8283" s="1">
        <f t="shared" si="1171"/>
        <v>51.8</v>
      </c>
      <c r="AC8283" s="1" t="str">
        <f t="shared" si="1172"/>
        <v>N</v>
      </c>
    </row>
    <row r="8284" spans="1:29" x14ac:dyDescent="0.25">
      <c r="A8284" s="1">
        <v>20210526</v>
      </c>
      <c r="B8284" s="1">
        <v>2009</v>
      </c>
      <c r="C8284" s="1" t="s">
        <v>307</v>
      </c>
      <c r="D8284" s="1">
        <v>10.54</v>
      </c>
      <c r="E8284" s="1">
        <v>58.8</v>
      </c>
      <c r="F8284" s="1">
        <v>58.6</v>
      </c>
      <c r="G8284" s="1">
        <v>62</v>
      </c>
      <c r="H8284" s="1">
        <v>58.3</v>
      </c>
      <c r="I8284" s="1">
        <v>59.3</v>
      </c>
      <c r="J8284" s="1">
        <f>CEILING(E8284*0.9,LOOKUP(E8284*0.9,{0,10,50,100,500},{0.01,0.05,0.1,0.5,1}))</f>
        <v>53</v>
      </c>
      <c r="K8284" s="1">
        <f>CEILING(E8284*0.915,LOOKUP(E8284*0.915,{0,10,50,100,500},{0.01,0.05,0.1,0.5,1}))</f>
        <v>53.900000000000006</v>
      </c>
      <c r="L8284" s="1">
        <f>FLOOR(E8284*1.1,LOOKUP(E8284*1.1,{0,10,50,100,500},{0.01,0.05,0.1,0.5,1}))</f>
        <v>64.600000000000009</v>
      </c>
      <c r="M8284" s="1">
        <f t="shared" si="1165"/>
        <v>64.100000000000009</v>
      </c>
      <c r="N8284" s="2">
        <f t="shared" si="1166"/>
        <v>-3.4013605442176145E-3</v>
      </c>
      <c r="O8284" s="2">
        <f t="shared" si="1167"/>
        <v>5.4421768707483047E-2</v>
      </c>
      <c r="P8284" s="3">
        <f t="shared" si="1169"/>
        <v>-5.6642765598651518E-3</v>
      </c>
      <c r="Q8284" s="2">
        <f t="shared" si="1168"/>
        <v>-0.36713080605563547</v>
      </c>
      <c r="U8284" s="2">
        <f t="shared" si="1170"/>
        <v>-5.6642765598651518E-3</v>
      </c>
      <c r="V8284" s="2">
        <f t="shared" si="1173"/>
        <v>-0.36713080605563547</v>
      </c>
      <c r="Z8284" s="1">
        <f t="shared" si="1171"/>
        <v>59.099999999999994</v>
      </c>
      <c r="AC8284" s="1" t="str">
        <f t="shared" si="1172"/>
        <v>N</v>
      </c>
    </row>
    <row r="8285" spans="1:29" x14ac:dyDescent="0.25">
      <c r="A8285" s="1">
        <v>20210526</v>
      </c>
      <c r="B8285" s="1">
        <v>9919</v>
      </c>
      <c r="C8285" s="1" t="s">
        <v>278</v>
      </c>
      <c r="D8285" s="1">
        <v>10.3</v>
      </c>
      <c r="E8285" s="1">
        <v>36.450000000000003</v>
      </c>
      <c r="F8285" s="1">
        <v>36.35</v>
      </c>
      <c r="G8285" s="1">
        <v>37.299999999999997</v>
      </c>
      <c r="H8285" s="1">
        <v>36.200000000000003</v>
      </c>
      <c r="I8285" s="1">
        <v>36.5</v>
      </c>
      <c r="J8285" s="1">
        <f>CEILING(E8285*0.9,LOOKUP(E8285*0.9,{0,10,50,100,500},{0.01,0.05,0.1,0.5,1}))</f>
        <v>32.85</v>
      </c>
      <c r="K8285" s="1">
        <f>CEILING(E8285*0.915,LOOKUP(E8285*0.915,{0,10,50,100,500},{0.01,0.05,0.1,0.5,1}))</f>
        <v>33.4</v>
      </c>
      <c r="L8285" s="1">
        <f>FLOOR(E8285*1.1,LOOKUP(E8285*1.1,{0,10,50,100,500},{0.01,0.05,0.1,0.5,1}))</f>
        <v>40.050000000000004</v>
      </c>
      <c r="M8285" s="1">
        <f t="shared" si="1165"/>
        <v>39.800000000000004</v>
      </c>
      <c r="N8285" s="2">
        <f t="shared" si="1166"/>
        <v>-2.7434842249657453E-3</v>
      </c>
      <c r="O8285" s="2">
        <f t="shared" si="1167"/>
        <v>2.3319615912208345E-2</v>
      </c>
      <c r="P8285" s="3">
        <f t="shared" si="1169"/>
        <v>4.3652328767123646E-4</v>
      </c>
      <c r="Q8285" s="2">
        <f t="shared" si="1168"/>
        <v>-0.36669428276796423</v>
      </c>
      <c r="U8285" s="2">
        <f t="shared" si="1170"/>
        <v>4.3652328767123646E-4</v>
      </c>
      <c r="V8285" s="2">
        <f t="shared" si="1173"/>
        <v>-0.36669428276796423</v>
      </c>
      <c r="Z8285" s="1">
        <f t="shared" si="1171"/>
        <v>36.6</v>
      </c>
      <c r="AC8285" s="1" t="str">
        <f t="shared" si="1172"/>
        <v>N</v>
      </c>
    </row>
    <row r="8286" spans="1:29" x14ac:dyDescent="0.25">
      <c r="A8286" s="1">
        <v>20210527</v>
      </c>
      <c r="B8286" s="1">
        <v>2038</v>
      </c>
      <c r="C8286" s="1" t="s">
        <v>212</v>
      </c>
      <c r="D8286" s="1">
        <v>32.07</v>
      </c>
      <c r="E8286" s="1">
        <v>33.799999999999997</v>
      </c>
      <c r="F8286" s="1">
        <v>35.35</v>
      </c>
      <c r="G8286" s="1">
        <v>37.15</v>
      </c>
      <c r="H8286" s="1">
        <v>35.1</v>
      </c>
      <c r="I8286" s="1">
        <v>37.15</v>
      </c>
      <c r="J8286" s="1">
        <f>CEILING(E8286*0.9,LOOKUP(E8286*0.9,{0,10,50,100,500},{0.01,0.05,0.1,0.5,1}))</f>
        <v>30.450000000000003</v>
      </c>
      <c r="K8286" s="1">
        <f>CEILING(E8286*0.915,LOOKUP(E8286*0.915,{0,10,50,100,500},{0.01,0.05,0.1,0.5,1}))</f>
        <v>30.950000000000003</v>
      </c>
      <c r="L8286" s="1">
        <f>FLOOR(E8286*1.1,LOOKUP(E8286*1.1,{0,10,50,100,500},{0.01,0.05,0.1,0.5,1}))</f>
        <v>37.15</v>
      </c>
      <c r="M8286" s="1">
        <f t="shared" si="1165"/>
        <v>36.9</v>
      </c>
      <c r="N8286" s="2">
        <f t="shared" si="1166"/>
        <v>4.5857988165680603E-2</v>
      </c>
      <c r="O8286" s="2">
        <f t="shared" si="1167"/>
        <v>9.9112426035503007E-2</v>
      </c>
      <c r="P8286" s="3">
        <f t="shared" si="1169"/>
        <v>-4.4223651761517671E-2</v>
      </c>
      <c r="Q8286" s="2">
        <f t="shared" si="1168"/>
        <v>-0.41091793452948189</v>
      </c>
      <c r="U8286" s="2">
        <f t="shared" si="1170"/>
        <v>-4.4223651761517671E-2</v>
      </c>
      <c r="V8286" s="2">
        <f t="shared" si="1173"/>
        <v>-0.41091793452948189</v>
      </c>
      <c r="Z8286" s="1">
        <f t="shared" si="1171"/>
        <v>33.949999999999996</v>
      </c>
      <c r="AC8286" s="1" t="str">
        <f t="shared" si="1172"/>
        <v>N</v>
      </c>
    </row>
    <row r="8287" spans="1:29" x14ac:dyDescent="0.25">
      <c r="A8287" s="1">
        <v>20210527</v>
      </c>
      <c r="B8287" s="1">
        <v>5608</v>
      </c>
      <c r="C8287" s="1" t="s">
        <v>314</v>
      </c>
      <c r="D8287" s="1">
        <v>24.46</v>
      </c>
      <c r="E8287" s="1">
        <v>35.549999999999997</v>
      </c>
      <c r="F8287" s="1">
        <v>35.6</v>
      </c>
      <c r="G8287" s="1">
        <v>38.1</v>
      </c>
      <c r="H8287" s="1">
        <v>35.549999999999997</v>
      </c>
      <c r="I8287" s="1">
        <v>36.25</v>
      </c>
      <c r="J8287" s="1">
        <f>CEILING(E8287*0.9,LOOKUP(E8287*0.9,{0,10,50,100,500},{0.01,0.05,0.1,0.5,1}))</f>
        <v>32</v>
      </c>
      <c r="K8287" s="1">
        <f>CEILING(E8287*0.915,LOOKUP(E8287*0.915,{0,10,50,100,500},{0.01,0.05,0.1,0.5,1}))</f>
        <v>32.550000000000004</v>
      </c>
      <c r="L8287" s="1">
        <f>FLOOR(E8287*1.1,LOOKUP(E8287*1.1,{0,10,50,100,500},{0.01,0.05,0.1,0.5,1}))</f>
        <v>39.1</v>
      </c>
      <c r="M8287" s="1">
        <f t="shared" si="1165"/>
        <v>38.85</v>
      </c>
      <c r="N8287" s="2">
        <f t="shared" si="1166"/>
        <v>1.4064697609002606E-3</v>
      </c>
      <c r="O8287" s="2">
        <f t="shared" si="1167"/>
        <v>7.1729957805907296E-2</v>
      </c>
      <c r="P8287" s="3">
        <f t="shared" si="1169"/>
        <v>-1.7441601379310584E-2</v>
      </c>
      <c r="Q8287" s="2">
        <f t="shared" si="1168"/>
        <v>-0.4283595359087925</v>
      </c>
      <c r="U8287" s="2">
        <f t="shared" si="1170"/>
        <v>-1.7441601379310584E-2</v>
      </c>
      <c r="V8287" s="2">
        <f t="shared" si="1173"/>
        <v>-0.4283595359087925</v>
      </c>
      <c r="Z8287" s="1">
        <f t="shared" si="1171"/>
        <v>35.699999999999996</v>
      </c>
      <c r="AC8287" s="1" t="str">
        <f t="shared" si="1172"/>
        <v>N</v>
      </c>
    </row>
    <row r="8288" spans="1:29" x14ac:dyDescent="0.25">
      <c r="A8288" s="1">
        <v>20210527</v>
      </c>
      <c r="B8288" s="1">
        <v>2009</v>
      </c>
      <c r="C8288" s="1" t="s">
        <v>307</v>
      </c>
      <c r="D8288" s="1">
        <v>14.11</v>
      </c>
      <c r="E8288" s="1">
        <v>59.3</v>
      </c>
      <c r="F8288" s="1">
        <v>62.3</v>
      </c>
      <c r="G8288" s="1">
        <v>65.2</v>
      </c>
      <c r="H8288" s="1">
        <v>62.3</v>
      </c>
      <c r="I8288" s="1">
        <v>65.2</v>
      </c>
      <c r="J8288" s="1">
        <f>CEILING(E8288*0.9,LOOKUP(E8288*0.9,{0,10,50,100,500},{0.01,0.05,0.1,0.5,1}))</f>
        <v>53.400000000000006</v>
      </c>
      <c r="K8288" s="1">
        <f>CEILING(E8288*0.915,LOOKUP(E8288*0.915,{0,10,50,100,500},{0.01,0.05,0.1,0.5,1}))</f>
        <v>54.300000000000004</v>
      </c>
      <c r="L8288" s="1">
        <f>FLOOR(E8288*1.1,LOOKUP(E8288*1.1,{0,10,50,100,500},{0.01,0.05,0.1,0.5,1}))</f>
        <v>65.2</v>
      </c>
      <c r="M8288" s="1">
        <f t="shared" si="1165"/>
        <v>64.7</v>
      </c>
      <c r="N8288" s="2">
        <f t="shared" si="1166"/>
        <v>5.0590219224283306E-2</v>
      </c>
      <c r="O8288" s="2">
        <f t="shared" si="1167"/>
        <v>9.9494097807757267E-2</v>
      </c>
      <c r="P8288" s="3">
        <f t="shared" si="1169"/>
        <v>-3.9321839258114534E-2</v>
      </c>
      <c r="Q8288" s="2">
        <f t="shared" si="1168"/>
        <v>-0.46768137516690705</v>
      </c>
      <c r="U8288" s="2">
        <f t="shared" si="1170"/>
        <v>-3.9321839258114534E-2</v>
      </c>
      <c r="V8288" s="2">
        <f t="shared" si="1173"/>
        <v>-0.46768137516690705</v>
      </c>
      <c r="Z8288" s="1">
        <f t="shared" si="1171"/>
        <v>59.599999999999994</v>
      </c>
      <c r="AC8288" s="1" t="str">
        <f t="shared" si="1172"/>
        <v>N</v>
      </c>
    </row>
    <row r="8289" spans="1:29" x14ac:dyDescent="0.25">
      <c r="A8289" s="1">
        <v>20210527</v>
      </c>
      <c r="B8289" s="1">
        <v>4133</v>
      </c>
      <c r="C8289" s="1" t="s">
        <v>281</v>
      </c>
      <c r="D8289" s="1">
        <v>14.04</v>
      </c>
      <c r="E8289" s="1">
        <v>72</v>
      </c>
      <c r="F8289" s="1">
        <v>72.099999999999994</v>
      </c>
      <c r="G8289" s="1">
        <v>72.5</v>
      </c>
      <c r="H8289" s="1">
        <v>70</v>
      </c>
      <c r="I8289" s="1">
        <v>71.3</v>
      </c>
      <c r="J8289" s="1">
        <f>CEILING(E8289*0.9,LOOKUP(E8289*0.9,{0,10,50,100,500},{0.01,0.05,0.1,0.5,1}))</f>
        <v>64.8</v>
      </c>
      <c r="K8289" s="1">
        <f>CEILING(E8289*0.915,LOOKUP(E8289*0.915,{0,10,50,100,500},{0.01,0.05,0.1,0.5,1}))</f>
        <v>65.900000000000006</v>
      </c>
      <c r="L8289" s="1">
        <f>FLOOR(E8289*1.1,LOOKUP(E8289*1.1,{0,10,50,100,500},{0.01,0.05,0.1,0.5,1}))</f>
        <v>79.2</v>
      </c>
      <c r="M8289" s="1">
        <f t="shared" si="1165"/>
        <v>78.7</v>
      </c>
      <c r="N8289" s="2">
        <f t="shared" si="1166"/>
        <v>1.38888888888881E-3</v>
      </c>
      <c r="O8289" s="2">
        <f t="shared" si="1167"/>
        <v>6.9444444444444441E-3</v>
      </c>
      <c r="P8289" s="3">
        <f t="shared" si="1169"/>
        <v>1.1700611500701284E-2</v>
      </c>
      <c r="Q8289" s="2">
        <f t="shared" si="1168"/>
        <v>-0.45598076366620577</v>
      </c>
      <c r="U8289" s="2">
        <f t="shared" si="1170"/>
        <v>1.1700611500701284E-2</v>
      </c>
      <c r="V8289" s="2">
        <f t="shared" si="1173"/>
        <v>-0.45598076366620577</v>
      </c>
      <c r="Z8289" s="1">
        <f t="shared" si="1171"/>
        <v>72.3</v>
      </c>
      <c r="AC8289" s="1" t="str">
        <f t="shared" si="1172"/>
        <v>N</v>
      </c>
    </row>
    <row r="8290" spans="1:29" x14ac:dyDescent="0.25">
      <c r="A8290" s="1">
        <v>20210527</v>
      </c>
      <c r="B8290" s="1">
        <v>2014</v>
      </c>
      <c r="C8290" s="1" t="s">
        <v>328</v>
      </c>
      <c r="D8290" s="1">
        <v>13.48</v>
      </c>
      <c r="E8290" s="1">
        <v>44.3</v>
      </c>
      <c r="F8290" s="1">
        <v>47</v>
      </c>
      <c r="G8290" s="1">
        <v>48.7</v>
      </c>
      <c r="H8290" s="1">
        <v>46.55</v>
      </c>
      <c r="I8290" s="1">
        <v>48.7</v>
      </c>
      <c r="J8290" s="1">
        <f>CEILING(E8290*0.9,LOOKUP(E8290*0.9,{0,10,50,100,500},{0.01,0.05,0.1,0.5,1}))</f>
        <v>39.900000000000006</v>
      </c>
      <c r="K8290" s="1">
        <f>CEILING(E8290*0.915,LOOKUP(E8290*0.915,{0,10,50,100,500},{0.01,0.05,0.1,0.5,1}))</f>
        <v>40.550000000000004</v>
      </c>
      <c r="L8290" s="1">
        <f>FLOOR(E8290*1.1,LOOKUP(E8290*1.1,{0,10,50,100,500},{0.01,0.05,0.1,0.5,1}))</f>
        <v>48.7</v>
      </c>
      <c r="M8290" s="1">
        <f t="shared" si="1165"/>
        <v>48.45</v>
      </c>
      <c r="N8290" s="2">
        <f t="shared" si="1166"/>
        <v>6.0948081264108417E-2</v>
      </c>
      <c r="O8290" s="2">
        <f t="shared" si="1167"/>
        <v>9.9322799097065595E-2</v>
      </c>
      <c r="P8290" s="3">
        <f t="shared" si="1169"/>
        <v>-3.2168927760578052E-2</v>
      </c>
      <c r="Q8290" s="2">
        <f t="shared" si="1168"/>
        <v>-0.48814969142678383</v>
      </c>
      <c r="U8290" s="2">
        <f t="shared" si="1170"/>
        <v>-3.2168927760578052E-2</v>
      </c>
      <c r="V8290" s="2">
        <f t="shared" si="1173"/>
        <v>-0.48814969142678383</v>
      </c>
      <c r="Z8290" s="1">
        <f t="shared" si="1171"/>
        <v>44.449999999999996</v>
      </c>
      <c r="AC8290" s="1" t="str">
        <f t="shared" si="1172"/>
        <v>N</v>
      </c>
    </row>
    <row r="8291" spans="1:29" x14ac:dyDescent="0.25">
      <c r="A8291" s="1">
        <v>20210527</v>
      </c>
      <c r="B8291" s="1">
        <v>2465</v>
      </c>
      <c r="C8291" s="1" t="s">
        <v>209</v>
      </c>
      <c r="D8291" s="1">
        <v>12.17</v>
      </c>
      <c r="E8291" s="1">
        <v>52.5</v>
      </c>
      <c r="F8291" s="1">
        <v>53</v>
      </c>
      <c r="G8291" s="1">
        <v>57.5</v>
      </c>
      <c r="H8291" s="1">
        <v>51.5</v>
      </c>
      <c r="I8291" s="1">
        <v>54.8</v>
      </c>
      <c r="J8291" s="1">
        <f>CEILING(E8291*0.9,LOOKUP(E8291*0.9,{0,10,50,100,500},{0.01,0.05,0.1,0.5,1}))</f>
        <v>47.25</v>
      </c>
      <c r="K8291" s="1">
        <f>CEILING(E8291*0.915,LOOKUP(E8291*0.915,{0,10,50,100,500},{0.01,0.05,0.1,0.5,1}))</f>
        <v>48.050000000000004</v>
      </c>
      <c r="L8291" s="1">
        <f>FLOOR(E8291*1.1,LOOKUP(E8291*1.1,{0,10,50,100,500},{0.01,0.05,0.1,0.5,1}))</f>
        <v>57.7</v>
      </c>
      <c r="M8291" s="1">
        <f t="shared" si="1165"/>
        <v>57.2</v>
      </c>
      <c r="N8291" s="2">
        <f t="shared" si="1166"/>
        <v>9.5238095238095247E-3</v>
      </c>
      <c r="O8291" s="2">
        <f t="shared" si="1167"/>
        <v>9.5238095238095233E-2</v>
      </c>
      <c r="P8291" s="3">
        <f t="shared" si="1169"/>
        <v>-7.5585136363636424E-2</v>
      </c>
      <c r="Q8291" s="2">
        <f t="shared" si="1168"/>
        <v>-0.56373482779042028</v>
      </c>
      <c r="U8291" s="2">
        <f t="shared" si="1170"/>
        <v>-7.5585136363636424E-2</v>
      </c>
      <c r="V8291" s="2">
        <f t="shared" si="1173"/>
        <v>-0.56373482779042028</v>
      </c>
      <c r="Z8291" s="1">
        <f t="shared" si="1171"/>
        <v>52.8</v>
      </c>
      <c r="AC8291" s="1" t="str">
        <f t="shared" si="1172"/>
        <v>N</v>
      </c>
    </row>
    <row r="8292" spans="1:29" x14ac:dyDescent="0.25">
      <c r="A8292" s="1">
        <v>20210527</v>
      </c>
      <c r="B8292" s="1">
        <v>2385</v>
      </c>
      <c r="C8292" s="1" t="s">
        <v>821</v>
      </c>
      <c r="D8292" s="1">
        <v>10.44</v>
      </c>
      <c r="E8292" s="1">
        <v>76.400000000000006</v>
      </c>
      <c r="F8292" s="1">
        <v>77.2</v>
      </c>
      <c r="G8292" s="1">
        <v>78</v>
      </c>
      <c r="H8292" s="1">
        <v>76.7</v>
      </c>
      <c r="I8292" s="1">
        <v>77.400000000000006</v>
      </c>
      <c r="J8292" s="1">
        <f>CEILING(E8292*0.9,LOOKUP(E8292*0.9,{0,10,50,100,500},{0.01,0.05,0.1,0.5,1}))</f>
        <v>68.8</v>
      </c>
      <c r="K8292" s="1">
        <f>CEILING(E8292*0.915,LOOKUP(E8292*0.915,{0,10,50,100,500},{0.01,0.05,0.1,0.5,1}))</f>
        <v>70</v>
      </c>
      <c r="L8292" s="1">
        <f>FLOOR(E8292*1.1,LOOKUP(E8292*1.1,{0,10,50,100,500},{0.01,0.05,0.1,0.5,1}))</f>
        <v>84</v>
      </c>
      <c r="M8292" s="1">
        <f t="shared" si="1165"/>
        <v>83.5</v>
      </c>
      <c r="N8292" s="2">
        <f t="shared" si="1166"/>
        <v>1.0471204188481638E-2</v>
      </c>
      <c r="O8292" s="2">
        <f t="shared" si="1167"/>
        <v>2.0942408376963276E-2</v>
      </c>
      <c r="P8292" s="3">
        <f t="shared" si="1169"/>
        <v>-4.8770723514212026E-3</v>
      </c>
      <c r="Q8292" s="2">
        <f t="shared" si="1168"/>
        <v>-0.56861190014184149</v>
      </c>
      <c r="U8292" s="2">
        <f t="shared" si="1170"/>
        <v>-4.8770723514212026E-3</v>
      </c>
      <c r="V8292" s="2">
        <f t="shared" si="1173"/>
        <v>-0.56861190014184149</v>
      </c>
      <c r="Z8292" s="1">
        <f t="shared" si="1171"/>
        <v>76.7</v>
      </c>
      <c r="AC8292" s="1" t="str">
        <f t="shared" si="1172"/>
        <v>N</v>
      </c>
    </row>
    <row r="8293" spans="1:29" x14ac:dyDescent="0.25">
      <c r="A8293" s="1">
        <v>20210527</v>
      </c>
      <c r="B8293" s="1">
        <v>2020</v>
      </c>
      <c r="C8293" s="1" t="s">
        <v>330</v>
      </c>
      <c r="D8293" s="1">
        <v>10.23</v>
      </c>
      <c r="E8293" s="1">
        <v>34</v>
      </c>
      <c r="F8293" s="1">
        <v>35.5</v>
      </c>
      <c r="G8293" s="1">
        <v>37.25</v>
      </c>
      <c r="H8293" s="1">
        <v>34.549999999999997</v>
      </c>
      <c r="I8293" s="1">
        <v>34.700000000000003</v>
      </c>
      <c r="J8293" s="1">
        <f>CEILING(E8293*0.9,LOOKUP(E8293*0.9,{0,10,50,100,500},{0.01,0.05,0.1,0.5,1}))</f>
        <v>30.6</v>
      </c>
      <c r="K8293" s="1">
        <f>CEILING(E8293*0.915,LOOKUP(E8293*0.915,{0,10,50,100,500},{0.01,0.05,0.1,0.5,1}))</f>
        <v>31.150000000000002</v>
      </c>
      <c r="L8293" s="1">
        <f>FLOOR(E8293*1.1,LOOKUP(E8293*1.1,{0,10,50,100,500},{0.01,0.05,0.1,0.5,1}))</f>
        <v>37.4</v>
      </c>
      <c r="M8293" s="1">
        <f t="shared" si="1165"/>
        <v>37.15</v>
      </c>
      <c r="N8293" s="2">
        <f t="shared" si="1166"/>
        <v>4.4117647058823532E-2</v>
      </c>
      <c r="O8293" s="2">
        <f t="shared" si="1167"/>
        <v>9.5588235294117641E-2</v>
      </c>
      <c r="P8293" s="3">
        <f t="shared" si="1169"/>
        <v>-4.662819246298789E-2</v>
      </c>
      <c r="Q8293" s="2">
        <f t="shared" si="1168"/>
        <v>-0.61524009260482937</v>
      </c>
      <c r="U8293" s="2">
        <f t="shared" si="1170"/>
        <v>-4.662819246298789E-2</v>
      </c>
      <c r="V8293" s="2">
        <f t="shared" si="1173"/>
        <v>-0.61524009260482937</v>
      </c>
      <c r="Z8293" s="1">
        <f t="shared" si="1171"/>
        <v>34.15</v>
      </c>
      <c r="AC8293" s="1" t="str">
        <f t="shared" si="1172"/>
        <v>N</v>
      </c>
    </row>
    <row r="8294" spans="1:29" x14ac:dyDescent="0.25">
      <c r="A8294" s="1">
        <v>20210528</v>
      </c>
      <c r="B8294" s="1">
        <v>5608</v>
      </c>
      <c r="C8294" s="1" t="s">
        <v>314</v>
      </c>
      <c r="D8294" s="1">
        <v>27.86</v>
      </c>
      <c r="E8294" s="1">
        <v>36.25</v>
      </c>
      <c r="F8294" s="1">
        <v>37.200000000000003</v>
      </c>
      <c r="G8294" s="1">
        <v>38.4</v>
      </c>
      <c r="H8294" s="1">
        <v>34.950000000000003</v>
      </c>
      <c r="I8294" s="1">
        <v>35.200000000000003</v>
      </c>
      <c r="J8294" s="1">
        <f>CEILING(E8294*0.9,LOOKUP(E8294*0.9,{0,10,50,100,500},{0.01,0.05,0.1,0.5,1}))</f>
        <v>32.65</v>
      </c>
      <c r="K8294" s="1">
        <f>CEILING(E8294*0.915,LOOKUP(E8294*0.915,{0,10,50,100,500},{0.01,0.05,0.1,0.5,1}))</f>
        <v>33.200000000000003</v>
      </c>
      <c r="L8294" s="1">
        <f>FLOOR(E8294*1.1,LOOKUP(E8294*1.1,{0,10,50,100,500},{0.01,0.05,0.1,0.5,1}))</f>
        <v>39.85</v>
      </c>
      <c r="M8294" s="1">
        <f t="shared" si="1165"/>
        <v>39.6</v>
      </c>
      <c r="N8294" s="2">
        <f t="shared" si="1166"/>
        <v>2.6206896551724215E-2</v>
      </c>
      <c r="O8294" s="2">
        <f t="shared" si="1167"/>
        <v>5.9310344827586167E-2</v>
      </c>
      <c r="P8294" s="3">
        <f t="shared" si="1169"/>
        <v>5.4412284090909063E-2</v>
      </c>
      <c r="Q8294" s="2">
        <f t="shared" si="1168"/>
        <v>-0.56082780851392033</v>
      </c>
      <c r="U8294" s="2">
        <f t="shared" si="1170"/>
        <v>5.4412284090909063E-2</v>
      </c>
      <c r="V8294" s="2">
        <f t="shared" si="1173"/>
        <v>-0.56082780851392033</v>
      </c>
      <c r="Z8294" s="1">
        <f t="shared" si="1171"/>
        <v>36.4</v>
      </c>
      <c r="AC8294" s="1" t="str">
        <f t="shared" si="1172"/>
        <v>N</v>
      </c>
    </row>
    <row r="8295" spans="1:29" x14ac:dyDescent="0.25">
      <c r="A8295" s="1">
        <v>20210528</v>
      </c>
      <c r="B8295" s="1">
        <v>2038</v>
      </c>
      <c r="C8295" s="1" t="s">
        <v>212</v>
      </c>
      <c r="D8295" s="1">
        <v>27.08</v>
      </c>
      <c r="E8295" s="1">
        <v>37.15</v>
      </c>
      <c r="F8295" s="1">
        <v>40</v>
      </c>
      <c r="G8295" s="1">
        <v>40.85</v>
      </c>
      <c r="H8295" s="1">
        <v>37.299999999999997</v>
      </c>
      <c r="I8295" s="1">
        <v>37.799999999999997</v>
      </c>
      <c r="J8295" s="1">
        <f>CEILING(E8295*0.9,LOOKUP(E8295*0.9,{0,10,50,100,500},{0.01,0.05,0.1,0.5,1}))</f>
        <v>33.450000000000003</v>
      </c>
      <c r="K8295" s="1">
        <f>CEILING(E8295*0.915,LOOKUP(E8295*0.915,{0,10,50,100,500},{0.01,0.05,0.1,0.5,1}))</f>
        <v>34</v>
      </c>
      <c r="L8295" s="1">
        <f>FLOOR(E8295*1.1,LOOKUP(E8295*1.1,{0,10,50,100,500},{0.01,0.05,0.1,0.5,1}))</f>
        <v>40.85</v>
      </c>
      <c r="M8295" s="1">
        <f t="shared" si="1165"/>
        <v>40.6</v>
      </c>
      <c r="N8295" s="2">
        <f t="shared" si="1166"/>
        <v>7.6716016150740279E-2</v>
      </c>
      <c r="O8295" s="2">
        <f t="shared" si="1167"/>
        <v>9.9596231493943546E-2</v>
      </c>
      <c r="P8295" s="3">
        <f t="shared" si="1169"/>
        <v>-1.7048261083744E-2</v>
      </c>
      <c r="Q8295" s="2">
        <f t="shared" si="1168"/>
        <v>-0.57787606959766435</v>
      </c>
      <c r="U8295" s="2">
        <f t="shared" si="1170"/>
        <v>-1.7048261083744E-2</v>
      </c>
      <c r="V8295" s="2">
        <f t="shared" si="1173"/>
        <v>-0.57787606959766435</v>
      </c>
      <c r="Z8295" s="1">
        <f t="shared" si="1171"/>
        <v>37.299999999999997</v>
      </c>
      <c r="AC8295" s="1" t="str">
        <f t="shared" si="1172"/>
        <v>N</v>
      </c>
    </row>
    <row r="8296" spans="1:29" x14ac:dyDescent="0.25">
      <c r="A8296" s="1">
        <v>20210528</v>
      </c>
      <c r="B8296" s="1">
        <v>2436</v>
      </c>
      <c r="C8296" s="1" t="s">
        <v>93</v>
      </c>
      <c r="D8296" s="1">
        <v>18.5</v>
      </c>
      <c r="E8296" s="1">
        <v>69.2</v>
      </c>
      <c r="F8296" s="1">
        <v>71.099999999999994</v>
      </c>
      <c r="G8296" s="1">
        <v>74.599999999999994</v>
      </c>
      <c r="H8296" s="1">
        <v>71</v>
      </c>
      <c r="I8296" s="1">
        <v>71.7</v>
      </c>
      <c r="J8296" s="1">
        <f>CEILING(E8296*0.9,LOOKUP(E8296*0.9,{0,10,50,100,500},{0.01,0.05,0.1,0.5,1}))</f>
        <v>62.300000000000004</v>
      </c>
      <c r="K8296" s="1">
        <f>CEILING(E8296*0.915,LOOKUP(E8296*0.915,{0,10,50,100,500},{0.01,0.05,0.1,0.5,1}))</f>
        <v>63.400000000000006</v>
      </c>
      <c r="L8296" s="1">
        <f>FLOOR(E8296*1.1,LOOKUP(E8296*1.1,{0,10,50,100,500},{0.01,0.05,0.1,0.5,1}))</f>
        <v>76.100000000000009</v>
      </c>
      <c r="M8296" s="1">
        <f t="shared" si="1165"/>
        <v>75.600000000000009</v>
      </c>
      <c r="N8296" s="2">
        <f t="shared" si="1166"/>
        <v>2.7456647398843806E-2</v>
      </c>
      <c r="O8296" s="2">
        <f t="shared" si="1167"/>
        <v>7.8034682080924733E-2</v>
      </c>
      <c r="P8296" s="3">
        <f t="shared" si="1169"/>
        <v>-1.0650309623431109E-2</v>
      </c>
      <c r="Q8296" s="2">
        <f t="shared" si="1168"/>
        <v>-0.58852637922109552</v>
      </c>
      <c r="U8296" s="2">
        <f t="shared" si="1170"/>
        <v>-1.0650309623431109E-2</v>
      </c>
      <c r="V8296" s="2">
        <f t="shared" si="1173"/>
        <v>-0.58852637922109552</v>
      </c>
      <c r="Z8296" s="1">
        <f t="shared" si="1171"/>
        <v>69.5</v>
      </c>
      <c r="AC8296" s="1" t="str">
        <f t="shared" si="1172"/>
        <v>N</v>
      </c>
    </row>
    <row r="8297" spans="1:29" x14ac:dyDescent="0.25">
      <c r="A8297" s="1">
        <v>20210528</v>
      </c>
      <c r="B8297" s="1">
        <v>1455</v>
      </c>
      <c r="C8297" s="1" t="s">
        <v>190</v>
      </c>
      <c r="D8297" s="1">
        <v>18.489999999999998</v>
      </c>
      <c r="E8297" s="1">
        <v>26.5</v>
      </c>
      <c r="F8297" s="1">
        <v>27</v>
      </c>
      <c r="G8297" s="1">
        <v>27.2</v>
      </c>
      <c r="H8297" s="1">
        <v>24.9</v>
      </c>
      <c r="I8297" s="1">
        <v>25.1</v>
      </c>
      <c r="J8297" s="1">
        <f>CEILING(E8297*0.9,LOOKUP(E8297*0.9,{0,10,50,100,500},{0.01,0.05,0.1,0.5,1}))</f>
        <v>23.85</v>
      </c>
      <c r="K8297" s="1">
        <f>CEILING(E8297*0.915,LOOKUP(E8297*0.915,{0,10,50,100,500},{0.01,0.05,0.1,0.5,1}))</f>
        <v>24.25</v>
      </c>
      <c r="L8297" s="1">
        <f>FLOOR(E8297*1.1,LOOKUP(E8297*1.1,{0,10,50,100,500},{0.01,0.05,0.1,0.5,1}))</f>
        <v>29.150000000000002</v>
      </c>
      <c r="M8297" s="1">
        <f t="shared" si="1165"/>
        <v>28.900000000000002</v>
      </c>
      <c r="N8297" s="2">
        <f t="shared" si="1166"/>
        <v>1.8867924528301886E-2</v>
      </c>
      <c r="O8297" s="2">
        <f t="shared" si="1167"/>
        <v>2.6415094339622615E-2</v>
      </c>
      <c r="P8297" s="3">
        <f t="shared" si="1169"/>
        <v>7.3255462151394307E-2</v>
      </c>
      <c r="Q8297" s="2">
        <f t="shared" si="1168"/>
        <v>-0.51527091706970118</v>
      </c>
      <c r="U8297" s="2">
        <f t="shared" si="1170"/>
        <v>7.3255462151394307E-2</v>
      </c>
      <c r="V8297" s="2">
        <f t="shared" si="1173"/>
        <v>-0.51527091706970118</v>
      </c>
      <c r="Z8297" s="1">
        <f t="shared" si="1171"/>
        <v>26.65</v>
      </c>
      <c r="AC8297" s="1" t="str">
        <f t="shared" si="1172"/>
        <v>N</v>
      </c>
    </row>
    <row r="8298" spans="1:29" x14ac:dyDescent="0.25">
      <c r="A8298" s="1">
        <v>20210528</v>
      </c>
      <c r="B8298" s="1">
        <v>2009</v>
      </c>
      <c r="C8298" s="1" t="s">
        <v>307</v>
      </c>
      <c r="D8298" s="1">
        <v>18.16</v>
      </c>
      <c r="E8298" s="1">
        <v>65.2</v>
      </c>
      <c r="F8298" s="1">
        <v>67.8</v>
      </c>
      <c r="G8298" s="1">
        <v>71.7</v>
      </c>
      <c r="H8298" s="1">
        <v>67</v>
      </c>
      <c r="I8298" s="1">
        <v>69</v>
      </c>
      <c r="J8298" s="1">
        <f>CEILING(E8298*0.9,LOOKUP(E8298*0.9,{0,10,50,100,500},{0.01,0.05,0.1,0.5,1}))</f>
        <v>58.7</v>
      </c>
      <c r="K8298" s="1">
        <f>CEILING(E8298*0.915,LOOKUP(E8298*0.915,{0,10,50,100,500},{0.01,0.05,0.1,0.5,1}))</f>
        <v>59.7</v>
      </c>
      <c r="L8298" s="1">
        <f>FLOOR(E8298*1.1,LOOKUP(E8298*1.1,{0,10,50,100,500},{0.01,0.05,0.1,0.5,1}))</f>
        <v>71.7</v>
      </c>
      <c r="M8298" s="1">
        <f t="shared" si="1165"/>
        <v>71.2</v>
      </c>
      <c r="N8298" s="2">
        <f t="shared" si="1166"/>
        <v>3.9877300613496841E-2</v>
      </c>
      <c r="O8298" s="2">
        <f t="shared" si="1167"/>
        <v>9.9693251533742325E-2</v>
      </c>
      <c r="P8298" s="3">
        <f t="shared" si="1169"/>
        <v>-4.9960126404494577E-2</v>
      </c>
      <c r="Q8298" s="2">
        <f t="shared" si="1168"/>
        <v>-0.56523104347419573</v>
      </c>
      <c r="U8298" s="2">
        <f t="shared" si="1170"/>
        <v>-4.9960126404494577E-2</v>
      </c>
      <c r="V8298" s="2">
        <f t="shared" si="1173"/>
        <v>-0.56523104347419573</v>
      </c>
      <c r="Z8298" s="1">
        <f t="shared" si="1171"/>
        <v>65.5</v>
      </c>
      <c r="AC8298" s="1" t="str">
        <f t="shared" si="1172"/>
        <v>N</v>
      </c>
    </row>
    <row r="8299" spans="1:29" x14ac:dyDescent="0.25">
      <c r="A8299" s="1">
        <v>20210528</v>
      </c>
      <c r="B8299" s="1">
        <v>2020</v>
      </c>
      <c r="C8299" s="1" t="s">
        <v>330</v>
      </c>
      <c r="D8299" s="1">
        <v>16.16</v>
      </c>
      <c r="E8299" s="1">
        <v>34.700000000000003</v>
      </c>
      <c r="F8299" s="1">
        <v>35.200000000000003</v>
      </c>
      <c r="G8299" s="1">
        <v>37</v>
      </c>
      <c r="H8299" s="1">
        <v>34.200000000000003</v>
      </c>
      <c r="I8299" s="1">
        <v>34.549999999999997</v>
      </c>
      <c r="J8299" s="1">
        <f>CEILING(E8299*0.9,LOOKUP(E8299*0.9,{0,10,50,100,500},{0.01,0.05,0.1,0.5,1}))</f>
        <v>31.25</v>
      </c>
      <c r="K8299" s="1">
        <f>CEILING(E8299*0.915,LOOKUP(E8299*0.915,{0,10,50,100,500},{0.01,0.05,0.1,0.5,1}))</f>
        <v>31.8</v>
      </c>
      <c r="L8299" s="1">
        <f>FLOOR(E8299*1.1,LOOKUP(E8299*1.1,{0,10,50,100,500},{0.01,0.05,0.1,0.5,1}))</f>
        <v>38.15</v>
      </c>
      <c r="M8299" s="1">
        <f t="shared" si="1165"/>
        <v>37.9</v>
      </c>
      <c r="N8299" s="2">
        <f t="shared" si="1166"/>
        <v>1.4409221902017291E-2</v>
      </c>
      <c r="O8299" s="2">
        <f t="shared" si="1167"/>
        <v>6.6282420749279453E-2</v>
      </c>
      <c r="P8299" s="3">
        <f t="shared" si="1169"/>
        <v>1.6479587554269336E-2</v>
      </c>
      <c r="Q8299" s="2">
        <f t="shared" si="1168"/>
        <v>-0.54875145591992636</v>
      </c>
      <c r="U8299" s="2">
        <f t="shared" si="1170"/>
        <v>1.6479587554269336E-2</v>
      </c>
      <c r="V8299" s="2">
        <f t="shared" si="1173"/>
        <v>-0.54875145591992636</v>
      </c>
      <c r="Z8299" s="1">
        <f t="shared" si="1171"/>
        <v>34.85</v>
      </c>
      <c r="AC8299" s="1" t="str">
        <f t="shared" si="1172"/>
        <v>N</v>
      </c>
    </row>
    <row r="8300" spans="1:29" x14ac:dyDescent="0.25">
      <c r="A8300" s="1">
        <v>20210528</v>
      </c>
      <c r="B8300" s="1">
        <v>6509</v>
      </c>
      <c r="C8300" s="1" t="s">
        <v>59</v>
      </c>
      <c r="D8300" s="1">
        <v>14.41</v>
      </c>
      <c r="E8300" s="1">
        <v>30.95</v>
      </c>
      <c r="F8300" s="1">
        <v>30.5</v>
      </c>
      <c r="G8300" s="1">
        <v>30.7</v>
      </c>
      <c r="H8300" s="1">
        <v>30.1</v>
      </c>
      <c r="I8300" s="1">
        <v>30.3</v>
      </c>
      <c r="J8300" s="1">
        <f>CEILING(E8300*0.9,LOOKUP(E8300*0.9,{0,10,50,100,500},{0.01,0.05,0.1,0.5,1}))</f>
        <v>27.900000000000002</v>
      </c>
      <c r="K8300" s="1">
        <f>CEILING(E8300*0.915,LOOKUP(E8300*0.915,{0,10,50,100,500},{0.01,0.05,0.1,0.5,1}))</f>
        <v>28.35</v>
      </c>
      <c r="L8300" s="1">
        <f>FLOOR(E8300*1.1,LOOKUP(E8300*1.1,{0,10,50,100,500},{0.01,0.05,0.1,0.5,1}))</f>
        <v>34</v>
      </c>
      <c r="M8300" s="1">
        <f t="shared" si="1165"/>
        <v>33.75</v>
      </c>
      <c r="N8300" s="2">
        <f t="shared" si="1166"/>
        <v>-1.45395799676898E-2</v>
      </c>
      <c r="O8300" s="2">
        <f t="shared" si="1167"/>
        <v>-8.0775444264943458E-3</v>
      </c>
      <c r="P8300" s="3">
        <f t="shared" si="1169"/>
        <v>0</v>
      </c>
      <c r="Q8300" s="2">
        <f t="shared" si="1168"/>
        <v>-0.54875145591992636</v>
      </c>
      <c r="U8300" s="2">
        <f t="shared" si="1170"/>
        <v>0</v>
      </c>
      <c r="V8300" s="2">
        <f t="shared" si="1173"/>
        <v>-0.54875145591992636</v>
      </c>
      <c r="Z8300" s="1">
        <f t="shared" si="1171"/>
        <v>31.099999999999998</v>
      </c>
      <c r="AC8300" s="1" t="str">
        <f t="shared" si="1172"/>
        <v>N</v>
      </c>
    </row>
    <row r="8301" spans="1:29" x14ac:dyDescent="0.25">
      <c r="A8301" s="1">
        <v>20210528</v>
      </c>
      <c r="B8301" s="1">
        <v>4967</v>
      </c>
      <c r="C8301" s="1" t="s">
        <v>276</v>
      </c>
      <c r="D8301" s="1">
        <v>13.92</v>
      </c>
      <c r="E8301" s="1">
        <v>58.7</v>
      </c>
      <c r="F8301" s="1">
        <v>58.8</v>
      </c>
      <c r="G8301" s="1">
        <v>59.5</v>
      </c>
      <c r="H8301" s="1">
        <v>57.5</v>
      </c>
      <c r="I8301" s="1">
        <v>58.3</v>
      </c>
      <c r="J8301" s="1">
        <f>CEILING(E8301*0.9,LOOKUP(E8301*0.9,{0,10,50,100,500},{0.01,0.05,0.1,0.5,1}))</f>
        <v>52.900000000000006</v>
      </c>
      <c r="K8301" s="1">
        <f>CEILING(E8301*0.915,LOOKUP(E8301*0.915,{0,10,50,100,500},{0.01,0.05,0.1,0.5,1}))</f>
        <v>53.800000000000004</v>
      </c>
      <c r="L8301" s="1">
        <f>FLOOR(E8301*1.1,LOOKUP(E8301*1.1,{0,10,50,100,500},{0.01,0.05,0.1,0.5,1}))</f>
        <v>64.5</v>
      </c>
      <c r="M8301" s="1">
        <f t="shared" si="1165"/>
        <v>64</v>
      </c>
      <c r="N8301" s="2">
        <f t="shared" si="1166"/>
        <v>1.7035775127767344E-3</v>
      </c>
      <c r="O8301" s="2">
        <f t="shared" si="1167"/>
        <v>1.3628620102214602E-2</v>
      </c>
      <c r="P8301" s="3">
        <f t="shared" si="1169"/>
        <v>9.6860600343053813E-3</v>
      </c>
      <c r="Q8301" s="2">
        <f t="shared" si="1168"/>
        <v>-0.53906539588562097</v>
      </c>
      <c r="U8301" s="2">
        <f t="shared" si="1170"/>
        <v>9.6860600343053813E-3</v>
      </c>
      <c r="V8301" s="2">
        <f t="shared" si="1173"/>
        <v>-0.53906539588562097</v>
      </c>
      <c r="Z8301" s="1">
        <f t="shared" si="1171"/>
        <v>59</v>
      </c>
      <c r="AC8301" s="1" t="str">
        <f t="shared" si="1172"/>
        <v>N</v>
      </c>
    </row>
    <row r="8302" spans="1:29" x14ac:dyDescent="0.25">
      <c r="A8302" s="1">
        <v>20210531</v>
      </c>
      <c r="B8302" s="1">
        <v>2014</v>
      </c>
      <c r="C8302" s="1" t="s">
        <v>328</v>
      </c>
      <c r="D8302" s="1">
        <v>19.14</v>
      </c>
      <c r="E8302" s="1">
        <v>52.4</v>
      </c>
      <c r="F8302" s="1">
        <v>53.4</v>
      </c>
      <c r="G8302" s="1">
        <v>55</v>
      </c>
      <c r="H8302" s="1">
        <v>50.9</v>
      </c>
      <c r="I8302" s="1">
        <v>53.3</v>
      </c>
      <c r="J8302" s="1">
        <f>CEILING(E8302*0.9,LOOKUP(E8302*0.9,{0,10,50,100,500},{0.01,0.05,0.1,0.5,1}))</f>
        <v>47.2</v>
      </c>
      <c r="K8302" s="1">
        <f>CEILING(E8302*0.915,LOOKUP(E8302*0.915,{0,10,50,100,500},{0.01,0.05,0.1,0.5,1}))</f>
        <v>47.95</v>
      </c>
      <c r="L8302" s="1">
        <f>FLOOR(E8302*1.1,LOOKUP(E8302*1.1,{0,10,50,100,500},{0.01,0.05,0.1,0.5,1}))</f>
        <v>57.6</v>
      </c>
      <c r="M8302" s="1">
        <f t="shared" si="1165"/>
        <v>57.1</v>
      </c>
      <c r="N8302" s="2">
        <f t="shared" si="1166"/>
        <v>1.9083969465648856E-2</v>
      </c>
      <c r="O8302" s="2">
        <f t="shared" si="1167"/>
        <v>4.961832061068705E-2</v>
      </c>
      <c r="P8302" s="3">
        <f t="shared" si="1169"/>
        <v>-4.2539024390251189E-4</v>
      </c>
      <c r="Q8302" s="2">
        <f t="shared" si="1168"/>
        <v>-0.5394907861295235</v>
      </c>
      <c r="U8302" s="2">
        <f t="shared" si="1170"/>
        <v>-4.2539024390251189E-4</v>
      </c>
      <c r="V8302" s="2">
        <f t="shared" si="1173"/>
        <v>-0.5394907861295235</v>
      </c>
      <c r="Z8302" s="1">
        <f t="shared" si="1171"/>
        <v>52.699999999999996</v>
      </c>
      <c r="AC8302" s="1" t="str">
        <f t="shared" si="1172"/>
        <v>N</v>
      </c>
    </row>
    <row r="8303" spans="1:29" x14ac:dyDescent="0.25">
      <c r="A8303" s="1">
        <v>20210531</v>
      </c>
      <c r="B8303" s="1">
        <v>8064</v>
      </c>
      <c r="C8303" s="1" t="s">
        <v>80</v>
      </c>
      <c r="D8303" s="1">
        <v>18.84</v>
      </c>
      <c r="E8303" s="1">
        <v>17.7</v>
      </c>
      <c r="F8303" s="1">
        <v>17.149999999999999</v>
      </c>
      <c r="G8303" s="1">
        <v>18.45</v>
      </c>
      <c r="H8303" s="1">
        <v>17</v>
      </c>
      <c r="I8303" s="1">
        <v>18.350000000000001</v>
      </c>
      <c r="J8303" s="1">
        <f>CEILING(E8303*0.9,LOOKUP(E8303*0.9,{0,10,50,100,500},{0.01,0.05,0.1,0.5,1}))</f>
        <v>15.950000000000001</v>
      </c>
      <c r="K8303" s="1">
        <f>CEILING(E8303*0.915,LOOKUP(E8303*0.915,{0,10,50,100,500},{0.01,0.05,0.1,0.5,1}))</f>
        <v>16.2</v>
      </c>
      <c r="L8303" s="1">
        <f>FLOOR(E8303*1.1,LOOKUP(E8303*1.1,{0,10,50,100,500},{0.01,0.05,0.1,0.5,1}))</f>
        <v>19.450000000000003</v>
      </c>
      <c r="M8303" s="1">
        <f t="shared" si="1165"/>
        <v>19.200000000000003</v>
      </c>
      <c r="N8303" s="2">
        <f t="shared" si="1166"/>
        <v>-3.1073446327683656E-2</v>
      </c>
      <c r="O8303" s="2">
        <f t="shared" si="1167"/>
        <v>4.2372881355932208E-2</v>
      </c>
      <c r="P8303" s="3">
        <f t="shared" si="1169"/>
        <v>-2.9494212534060222E-2</v>
      </c>
      <c r="Q8303" s="2">
        <f t="shared" si="1168"/>
        <v>-0.56898499866358376</v>
      </c>
      <c r="U8303" s="2">
        <f t="shared" si="1170"/>
        <v>-2.9494212534060222E-2</v>
      </c>
      <c r="V8303" s="2">
        <f t="shared" si="1173"/>
        <v>-0.56898499866358376</v>
      </c>
      <c r="Z8303" s="1">
        <f t="shared" si="1171"/>
        <v>17.849999999999998</v>
      </c>
      <c r="AC8303" s="1" t="str">
        <f t="shared" si="1172"/>
        <v>N</v>
      </c>
    </row>
    <row r="8304" spans="1:29" x14ac:dyDescent="0.25">
      <c r="A8304" s="1">
        <v>20210531</v>
      </c>
      <c r="B8304" s="1">
        <v>2436</v>
      </c>
      <c r="C8304" s="1" t="s">
        <v>93</v>
      </c>
      <c r="D8304" s="1">
        <v>18.02</v>
      </c>
      <c r="E8304" s="1">
        <v>71.7</v>
      </c>
      <c r="F8304" s="1">
        <v>72.5</v>
      </c>
      <c r="G8304" s="1">
        <v>75.400000000000006</v>
      </c>
      <c r="H8304" s="1">
        <v>72.5</v>
      </c>
      <c r="I8304" s="1">
        <v>73.2</v>
      </c>
      <c r="J8304" s="1">
        <f>CEILING(E8304*0.9,LOOKUP(E8304*0.9,{0,10,50,100,500},{0.01,0.05,0.1,0.5,1}))</f>
        <v>64.600000000000009</v>
      </c>
      <c r="K8304" s="1">
        <f>CEILING(E8304*0.915,LOOKUP(E8304*0.915,{0,10,50,100,500},{0.01,0.05,0.1,0.5,1}))</f>
        <v>65.7</v>
      </c>
      <c r="L8304" s="1">
        <f>FLOOR(E8304*1.1,LOOKUP(E8304*1.1,{0,10,50,100,500},{0.01,0.05,0.1,0.5,1}))</f>
        <v>78.800000000000011</v>
      </c>
      <c r="M8304" s="1">
        <f t="shared" si="1165"/>
        <v>78.300000000000011</v>
      </c>
      <c r="N8304" s="2">
        <f t="shared" si="1166"/>
        <v>1.1157601115760071E-2</v>
      </c>
      <c r="O8304" s="2">
        <f t="shared" si="1167"/>
        <v>5.1603905160390554E-2</v>
      </c>
      <c r="P8304" s="3">
        <f t="shared" si="1169"/>
        <v>-1.1842681693989072E-2</v>
      </c>
      <c r="Q8304" s="2">
        <f t="shared" si="1168"/>
        <v>-0.58082768035757282</v>
      </c>
      <c r="U8304" s="2">
        <f t="shared" si="1170"/>
        <v>-1.1842681693989072E-2</v>
      </c>
      <c r="V8304" s="2">
        <f t="shared" si="1173"/>
        <v>-0.58082768035757282</v>
      </c>
      <c r="Z8304" s="1">
        <f t="shared" si="1171"/>
        <v>72</v>
      </c>
      <c r="AC8304" s="1" t="str">
        <f t="shared" si="1172"/>
        <v>N</v>
      </c>
    </row>
    <row r="8305" spans="1:29" x14ac:dyDescent="0.25">
      <c r="A8305" s="1">
        <v>20210531</v>
      </c>
      <c r="B8305" s="1">
        <v>3317</v>
      </c>
      <c r="C8305" s="1" t="s">
        <v>169</v>
      </c>
      <c r="D8305" s="1">
        <v>15.17</v>
      </c>
      <c r="E8305" s="1">
        <v>66.900000000000006</v>
      </c>
      <c r="F8305" s="1">
        <v>66.400000000000006</v>
      </c>
      <c r="G8305" s="1">
        <v>68.2</v>
      </c>
      <c r="H8305" s="1">
        <v>66.2</v>
      </c>
      <c r="I8305" s="1">
        <v>67.5</v>
      </c>
      <c r="J8305" s="1">
        <f>CEILING(E8305*0.9,LOOKUP(E8305*0.9,{0,10,50,100,500},{0.01,0.05,0.1,0.5,1}))</f>
        <v>60.300000000000004</v>
      </c>
      <c r="K8305" s="1">
        <f>CEILING(E8305*0.915,LOOKUP(E8305*0.915,{0,10,50,100,500},{0.01,0.05,0.1,0.5,1}))</f>
        <v>61.300000000000004</v>
      </c>
      <c r="L8305" s="1">
        <f>FLOOR(E8305*1.1,LOOKUP(E8305*1.1,{0,10,50,100,500},{0.01,0.05,0.1,0.5,1}))</f>
        <v>73.5</v>
      </c>
      <c r="M8305" s="1">
        <f t="shared" si="1165"/>
        <v>73</v>
      </c>
      <c r="N8305" s="2">
        <f t="shared" si="1166"/>
        <v>-7.4738415545590429E-3</v>
      </c>
      <c r="O8305" s="2">
        <f t="shared" si="1167"/>
        <v>1.9431988041853469E-2</v>
      </c>
      <c r="P8305" s="3">
        <f t="shared" si="1169"/>
        <v>-6.7340044444444162E-3</v>
      </c>
      <c r="Q8305" s="2">
        <f t="shared" si="1168"/>
        <v>-0.5875616848020172</v>
      </c>
      <c r="U8305" s="2">
        <f t="shared" si="1170"/>
        <v>-6.7340044444444162E-3</v>
      </c>
      <c r="V8305" s="2">
        <f t="shared" si="1173"/>
        <v>-0.5875616848020172</v>
      </c>
      <c r="Z8305" s="1">
        <f t="shared" si="1171"/>
        <v>67.2</v>
      </c>
      <c r="AC8305" s="1" t="str">
        <f t="shared" si="1172"/>
        <v>N</v>
      </c>
    </row>
    <row r="8306" spans="1:29" x14ac:dyDescent="0.25">
      <c r="A8306" s="1">
        <v>20210531</v>
      </c>
      <c r="B8306" s="1">
        <v>8261</v>
      </c>
      <c r="C8306" s="1" t="s">
        <v>163</v>
      </c>
      <c r="D8306" s="1">
        <v>13.86</v>
      </c>
      <c r="E8306" s="1">
        <v>68.3</v>
      </c>
      <c r="F8306" s="1">
        <v>70.7</v>
      </c>
      <c r="G8306" s="1">
        <v>71.599999999999994</v>
      </c>
      <c r="H8306" s="1">
        <v>67.599999999999994</v>
      </c>
      <c r="I8306" s="1">
        <v>67.900000000000006</v>
      </c>
      <c r="J8306" s="1">
        <f>CEILING(E8306*0.9,LOOKUP(E8306*0.9,{0,10,50,100,500},{0.01,0.05,0.1,0.5,1}))</f>
        <v>61.5</v>
      </c>
      <c r="K8306" s="1">
        <f>CEILING(E8306*0.915,LOOKUP(E8306*0.915,{0,10,50,100,500},{0.01,0.05,0.1,0.5,1}))</f>
        <v>62.5</v>
      </c>
      <c r="L8306" s="1">
        <f>FLOOR(E8306*1.1,LOOKUP(E8306*1.1,{0,10,50,100,500},{0.01,0.05,0.1,0.5,1}))</f>
        <v>75.100000000000009</v>
      </c>
      <c r="M8306" s="1">
        <f t="shared" si="1165"/>
        <v>74.600000000000009</v>
      </c>
      <c r="N8306" s="2">
        <f t="shared" si="1166"/>
        <v>3.5139092240117215E-2</v>
      </c>
      <c r="O8306" s="2">
        <f t="shared" si="1167"/>
        <v>4.8316251830161014E-2</v>
      </c>
      <c r="P8306" s="3">
        <f t="shared" si="1169"/>
        <v>3.8860804123711228E-2</v>
      </c>
      <c r="Q8306" s="2">
        <f t="shared" si="1168"/>
        <v>-0.54870088067830602</v>
      </c>
      <c r="U8306" s="2">
        <f t="shared" si="1170"/>
        <v>3.8860804123711228E-2</v>
      </c>
      <c r="V8306" s="2">
        <f t="shared" si="1173"/>
        <v>-0.54870088067830602</v>
      </c>
      <c r="Z8306" s="1">
        <f t="shared" si="1171"/>
        <v>68.599999999999994</v>
      </c>
      <c r="AC8306" s="1" t="str">
        <f t="shared" si="1172"/>
        <v>N</v>
      </c>
    </row>
    <row r="8307" spans="1:29" x14ac:dyDescent="0.25">
      <c r="A8307" s="1">
        <v>20210531</v>
      </c>
      <c r="B8307" s="1">
        <v>6116</v>
      </c>
      <c r="C8307" s="1" t="s">
        <v>136</v>
      </c>
      <c r="D8307" s="1">
        <v>12.56</v>
      </c>
      <c r="E8307" s="1">
        <v>23.4</v>
      </c>
      <c r="F8307" s="1">
        <v>24</v>
      </c>
      <c r="G8307" s="1">
        <v>25.2</v>
      </c>
      <c r="H8307" s="1">
        <v>23.6</v>
      </c>
      <c r="I8307" s="1">
        <v>24.05</v>
      </c>
      <c r="J8307" s="1">
        <f>CEILING(E8307*0.9,LOOKUP(E8307*0.9,{0,10,50,100,500},{0.01,0.05,0.1,0.5,1}))</f>
        <v>21.1</v>
      </c>
      <c r="K8307" s="1">
        <f>CEILING(E8307*0.915,LOOKUP(E8307*0.915,{0,10,50,100,500},{0.01,0.05,0.1,0.5,1}))</f>
        <v>21.450000000000003</v>
      </c>
      <c r="L8307" s="1">
        <f>FLOOR(E8307*1.1,LOOKUP(E8307*1.1,{0,10,50,100,500},{0.01,0.05,0.1,0.5,1}))</f>
        <v>25.700000000000003</v>
      </c>
      <c r="M8307" s="1">
        <f t="shared" si="1165"/>
        <v>25.450000000000003</v>
      </c>
      <c r="N8307" s="2">
        <f t="shared" si="1166"/>
        <v>2.5641025641025703E-2</v>
      </c>
      <c r="O8307" s="2">
        <f t="shared" si="1167"/>
        <v>7.6923076923076955E-2</v>
      </c>
      <c r="P8307" s="3">
        <f t="shared" si="1169"/>
        <v>-4.37305405405414E-3</v>
      </c>
      <c r="Q8307" s="2">
        <f t="shared" si="1168"/>
        <v>-0.55307393473236022</v>
      </c>
      <c r="U8307" s="2">
        <f t="shared" si="1170"/>
        <v>-4.37305405405414E-3</v>
      </c>
      <c r="V8307" s="2">
        <f t="shared" si="1173"/>
        <v>-0.55307393473236022</v>
      </c>
      <c r="Z8307" s="1">
        <f t="shared" si="1171"/>
        <v>23.549999999999997</v>
      </c>
      <c r="AC8307" s="1" t="str">
        <f t="shared" si="1172"/>
        <v>N</v>
      </c>
    </row>
    <row r="8308" spans="1:29" x14ac:dyDescent="0.25">
      <c r="A8308" s="1">
        <v>20210531</v>
      </c>
      <c r="B8308" s="1">
        <v>3141</v>
      </c>
      <c r="C8308" s="1" t="s">
        <v>57</v>
      </c>
      <c r="D8308" s="1">
        <v>11.74</v>
      </c>
      <c r="E8308" s="1">
        <v>68.2</v>
      </c>
      <c r="F8308" s="1">
        <v>70.5</v>
      </c>
      <c r="G8308" s="1">
        <v>74.8</v>
      </c>
      <c r="H8308" s="1">
        <v>67.400000000000006</v>
      </c>
      <c r="I8308" s="1">
        <v>74</v>
      </c>
      <c r="J8308" s="1">
        <f>CEILING(E8308*0.9,LOOKUP(E8308*0.9,{0,10,50,100,500},{0.01,0.05,0.1,0.5,1}))</f>
        <v>61.400000000000006</v>
      </c>
      <c r="K8308" s="1">
        <f>CEILING(E8308*0.915,LOOKUP(E8308*0.915,{0,10,50,100,500},{0.01,0.05,0.1,0.5,1}))</f>
        <v>62.5</v>
      </c>
      <c r="L8308" s="1">
        <f>FLOOR(E8308*1.1,LOOKUP(E8308*1.1,{0,10,50,100,500},{0.01,0.05,0.1,0.5,1}))</f>
        <v>75</v>
      </c>
      <c r="M8308" s="1">
        <f t="shared" si="1165"/>
        <v>74.5</v>
      </c>
      <c r="N8308" s="2">
        <f t="shared" si="1166"/>
        <v>3.3724340175953035E-2</v>
      </c>
      <c r="O8308" s="2">
        <f t="shared" si="1167"/>
        <v>9.6774193548387011E-2</v>
      </c>
      <c r="P8308" s="3">
        <f t="shared" si="1169"/>
        <v>-5.5887315436241577E-2</v>
      </c>
      <c r="Q8308" s="2">
        <f t="shared" si="1168"/>
        <v>-0.60896125016860181</v>
      </c>
      <c r="U8308" s="2">
        <f t="shared" si="1170"/>
        <v>-5.5887315436241577E-2</v>
      </c>
      <c r="V8308" s="2">
        <f t="shared" si="1173"/>
        <v>-0.60896125016860181</v>
      </c>
      <c r="Z8308" s="1">
        <f t="shared" si="1171"/>
        <v>68.5</v>
      </c>
      <c r="AC8308" s="1" t="str">
        <f t="shared" si="1172"/>
        <v>N</v>
      </c>
    </row>
    <row r="8309" spans="1:29" x14ac:dyDescent="0.25">
      <c r="A8309" s="1">
        <v>20210531</v>
      </c>
      <c r="B8309" s="1">
        <v>2465</v>
      </c>
      <c r="C8309" s="1" t="s">
        <v>209</v>
      </c>
      <c r="D8309" s="1">
        <v>11.68</v>
      </c>
      <c r="E8309" s="1">
        <v>57.7</v>
      </c>
      <c r="F8309" s="1">
        <v>56.9</v>
      </c>
      <c r="G8309" s="1">
        <v>63.4</v>
      </c>
      <c r="H8309" s="1">
        <v>56.3</v>
      </c>
      <c r="I8309" s="1">
        <v>63.4</v>
      </c>
      <c r="J8309" s="1">
        <f>CEILING(E8309*0.9,LOOKUP(E8309*0.9,{0,10,50,100,500},{0.01,0.05,0.1,0.5,1}))</f>
        <v>52</v>
      </c>
      <c r="K8309" s="1">
        <f>CEILING(E8309*0.915,LOOKUP(E8309*0.915,{0,10,50,100,500},{0.01,0.05,0.1,0.5,1}))</f>
        <v>52.800000000000004</v>
      </c>
      <c r="L8309" s="1">
        <f>FLOOR(E8309*1.1,LOOKUP(E8309*1.1,{0,10,50,100,500},{0.01,0.05,0.1,0.5,1}))</f>
        <v>63.400000000000006</v>
      </c>
      <c r="M8309" s="1">
        <f t="shared" si="1165"/>
        <v>62.900000000000006</v>
      </c>
      <c r="N8309" s="2">
        <f t="shared" si="1166"/>
        <v>-1.3864818024263505E-2</v>
      </c>
      <c r="O8309" s="2">
        <f t="shared" si="1167"/>
        <v>9.8786828422876866E-2</v>
      </c>
      <c r="P8309" s="3">
        <f t="shared" si="1169"/>
        <v>-8.0051496025437333E-2</v>
      </c>
      <c r="Q8309" s="2">
        <f t="shared" si="1168"/>
        <v>-0.68901274619403918</v>
      </c>
      <c r="U8309" s="2">
        <f t="shared" si="1170"/>
        <v>-8.0051496025437333E-2</v>
      </c>
      <c r="V8309" s="2">
        <f t="shared" si="1173"/>
        <v>-0.68901274619403918</v>
      </c>
      <c r="Z8309" s="1">
        <f t="shared" si="1171"/>
        <v>58</v>
      </c>
      <c r="AC8309" s="1" t="str">
        <f t="shared" si="1172"/>
        <v>N</v>
      </c>
    </row>
    <row r="8310" spans="1:29" x14ac:dyDescent="0.25">
      <c r="A8310" s="1">
        <v>20210601</v>
      </c>
      <c r="B8310" s="1">
        <v>3141</v>
      </c>
      <c r="C8310" s="1" t="s">
        <v>57</v>
      </c>
      <c r="D8310" s="1">
        <v>27.67</v>
      </c>
      <c r="E8310" s="1">
        <v>74</v>
      </c>
      <c r="F8310" s="1">
        <v>74</v>
      </c>
      <c r="G8310" s="1">
        <v>79.7</v>
      </c>
      <c r="H8310" s="1">
        <v>73.5</v>
      </c>
      <c r="I8310" s="1">
        <v>74.900000000000006</v>
      </c>
      <c r="J8310" s="1">
        <f>CEILING(E8310*0.9,LOOKUP(E8310*0.9,{0,10,50,100,500},{0.01,0.05,0.1,0.5,1}))</f>
        <v>66.600000000000009</v>
      </c>
      <c r="K8310" s="1">
        <f>CEILING(E8310*0.915,LOOKUP(E8310*0.915,{0,10,50,100,500},{0.01,0.05,0.1,0.5,1}))</f>
        <v>67.8</v>
      </c>
      <c r="L8310" s="1">
        <f>FLOOR(E8310*1.1,LOOKUP(E8310*1.1,{0,10,50,100,500},{0.01,0.05,0.1,0.5,1}))</f>
        <v>81.400000000000006</v>
      </c>
      <c r="M8310" s="1">
        <f t="shared" si="1165"/>
        <v>80.900000000000006</v>
      </c>
      <c r="N8310" s="2">
        <f t="shared" si="1166"/>
        <v>0</v>
      </c>
      <c r="O8310" s="2">
        <f t="shared" si="1167"/>
        <v>7.7027027027027059E-2</v>
      </c>
      <c r="P8310" s="3">
        <f t="shared" si="1169"/>
        <v>-1.0293468624833243E-2</v>
      </c>
      <c r="Q8310" s="2">
        <f t="shared" si="1168"/>
        <v>-0.69930621481887245</v>
      </c>
      <c r="U8310" s="2">
        <f t="shared" si="1170"/>
        <v>-1.0293468624833243E-2</v>
      </c>
      <c r="V8310" s="2">
        <f t="shared" si="1173"/>
        <v>-0.69930621481887245</v>
      </c>
      <c r="Z8310" s="1">
        <f t="shared" si="1171"/>
        <v>74.3</v>
      </c>
      <c r="AC8310" s="1" t="str">
        <f t="shared" si="1172"/>
        <v>N</v>
      </c>
    </row>
    <row r="8311" spans="1:29" x14ac:dyDescent="0.25">
      <c r="A8311" s="1">
        <v>20210601</v>
      </c>
      <c r="B8311" s="1">
        <v>8054</v>
      </c>
      <c r="C8311" s="1" t="s">
        <v>194</v>
      </c>
      <c r="D8311" s="1">
        <v>19.39</v>
      </c>
      <c r="E8311" s="1">
        <v>49.05</v>
      </c>
      <c r="F8311" s="1">
        <v>49.45</v>
      </c>
      <c r="G8311" s="1">
        <v>51</v>
      </c>
      <c r="H8311" s="1">
        <v>46</v>
      </c>
      <c r="I8311" s="1">
        <v>46.9</v>
      </c>
      <c r="J8311" s="1">
        <f>CEILING(E8311*0.9,LOOKUP(E8311*0.9,{0,10,50,100,500},{0.01,0.05,0.1,0.5,1}))</f>
        <v>44.150000000000006</v>
      </c>
      <c r="K8311" s="1">
        <f>CEILING(E8311*0.915,LOOKUP(E8311*0.915,{0,10,50,100,500},{0.01,0.05,0.1,0.5,1}))</f>
        <v>44.900000000000006</v>
      </c>
      <c r="L8311" s="1">
        <f>FLOOR(E8311*1.1,LOOKUP(E8311*1.1,{0,10,50,100,500},{0.01,0.05,0.1,0.5,1}))</f>
        <v>53.900000000000006</v>
      </c>
      <c r="M8311" s="1">
        <f t="shared" si="1165"/>
        <v>53.400000000000006</v>
      </c>
      <c r="N8311" s="2">
        <f t="shared" si="1166"/>
        <v>8.1549439347605654E-3</v>
      </c>
      <c r="O8311" s="2">
        <f t="shared" si="1167"/>
        <v>3.9755351681957249E-2</v>
      </c>
      <c r="P8311" s="3">
        <f t="shared" si="1169"/>
        <v>5.1969751599147233E-2</v>
      </c>
      <c r="Q8311" s="2">
        <f t="shared" si="1168"/>
        <v>-0.64733646321972527</v>
      </c>
      <c r="U8311" s="2">
        <f t="shared" si="1170"/>
        <v>5.1969751599147233E-2</v>
      </c>
      <c r="V8311" s="2">
        <f t="shared" si="1173"/>
        <v>-0.64733646321972527</v>
      </c>
      <c r="Z8311" s="1">
        <f t="shared" si="1171"/>
        <v>49.199999999999996</v>
      </c>
      <c r="AC8311" s="1" t="str">
        <f t="shared" si="1172"/>
        <v>N</v>
      </c>
    </row>
    <row r="8312" spans="1:29" x14ac:dyDescent="0.25">
      <c r="A8312" s="1">
        <v>20210601</v>
      </c>
      <c r="B8312" s="1">
        <v>2014</v>
      </c>
      <c r="C8312" s="1" t="s">
        <v>328</v>
      </c>
      <c r="D8312" s="1">
        <v>17.260000000000002</v>
      </c>
      <c r="E8312" s="1">
        <v>53.3</v>
      </c>
      <c r="F8312" s="1">
        <v>53.3</v>
      </c>
      <c r="G8312" s="1">
        <v>54.2</v>
      </c>
      <c r="H8312" s="1">
        <v>51</v>
      </c>
      <c r="I8312" s="1">
        <v>52.7</v>
      </c>
      <c r="J8312" s="1">
        <f>CEILING(E8312*0.9,LOOKUP(E8312*0.9,{0,10,50,100,500},{0.01,0.05,0.1,0.5,1}))</f>
        <v>48</v>
      </c>
      <c r="K8312" s="1">
        <f>CEILING(E8312*0.915,LOOKUP(E8312*0.915,{0,10,50,100,500},{0.01,0.05,0.1,0.5,1}))</f>
        <v>48.800000000000004</v>
      </c>
      <c r="L8312" s="1">
        <f>FLOOR(E8312*1.1,LOOKUP(E8312*1.1,{0,10,50,100,500},{0.01,0.05,0.1,0.5,1}))</f>
        <v>58.6</v>
      </c>
      <c r="M8312" s="1">
        <f t="shared" si="1165"/>
        <v>58.1</v>
      </c>
      <c r="N8312" s="2">
        <f t="shared" si="1166"/>
        <v>0</v>
      </c>
      <c r="O8312" s="2">
        <f t="shared" si="1167"/>
        <v>1.6885553470919433E-2</v>
      </c>
      <c r="P8312" s="3">
        <f t="shared" si="1169"/>
        <v>1.4747368121441959E-2</v>
      </c>
      <c r="Q8312" s="2">
        <f t="shared" si="1168"/>
        <v>-0.63258909509828332</v>
      </c>
      <c r="U8312" s="2">
        <f t="shared" si="1170"/>
        <v>1.4747368121441959E-2</v>
      </c>
      <c r="V8312" s="2">
        <f t="shared" si="1173"/>
        <v>-0.63258909509828332</v>
      </c>
      <c r="Z8312" s="1">
        <f t="shared" si="1171"/>
        <v>53.599999999999994</v>
      </c>
      <c r="AC8312" s="1" t="str">
        <f t="shared" si="1172"/>
        <v>N</v>
      </c>
    </row>
    <row r="8313" spans="1:29" x14ac:dyDescent="0.25">
      <c r="A8313" s="1">
        <v>20210601</v>
      </c>
      <c r="B8313" s="1">
        <v>6116</v>
      </c>
      <c r="C8313" s="1" t="s">
        <v>136</v>
      </c>
      <c r="D8313" s="1">
        <v>16.8</v>
      </c>
      <c r="E8313" s="1">
        <v>24.05</v>
      </c>
      <c r="F8313" s="1">
        <v>24.25</v>
      </c>
      <c r="G8313" s="1">
        <v>25.1</v>
      </c>
      <c r="H8313" s="1">
        <v>23.05</v>
      </c>
      <c r="I8313" s="1">
        <v>23.9</v>
      </c>
      <c r="J8313" s="1">
        <f>CEILING(E8313*0.9,LOOKUP(E8313*0.9,{0,10,50,100,500},{0.01,0.05,0.1,0.5,1}))</f>
        <v>21.650000000000002</v>
      </c>
      <c r="K8313" s="1">
        <f>CEILING(E8313*0.915,LOOKUP(E8313*0.915,{0,10,50,100,500},{0.01,0.05,0.1,0.5,1}))</f>
        <v>22.05</v>
      </c>
      <c r="L8313" s="1">
        <f>FLOOR(E8313*1.1,LOOKUP(E8313*1.1,{0,10,50,100,500},{0.01,0.05,0.1,0.5,1}))</f>
        <v>26.450000000000003</v>
      </c>
      <c r="M8313" s="1">
        <f t="shared" si="1165"/>
        <v>26.200000000000003</v>
      </c>
      <c r="N8313" s="2">
        <f t="shared" si="1166"/>
        <v>8.316008316008287E-3</v>
      </c>
      <c r="O8313" s="2">
        <f t="shared" si="1167"/>
        <v>4.3659043659043689E-2</v>
      </c>
      <c r="P8313" s="3">
        <f t="shared" si="1169"/>
        <v>1.231854184100417E-2</v>
      </c>
      <c r="Q8313" s="2">
        <f t="shared" si="1168"/>
        <v>-0.6202705532572792</v>
      </c>
      <c r="U8313" s="2">
        <f t="shared" si="1170"/>
        <v>1.231854184100417E-2</v>
      </c>
      <c r="V8313" s="2">
        <f t="shared" si="1173"/>
        <v>-0.6202705532572792</v>
      </c>
      <c r="Z8313" s="1">
        <f t="shared" si="1171"/>
        <v>24.2</v>
      </c>
      <c r="AC8313" s="1" t="str">
        <f t="shared" si="1172"/>
        <v>N</v>
      </c>
    </row>
    <row r="8314" spans="1:29" x14ac:dyDescent="0.25">
      <c r="A8314" s="1">
        <v>20210601</v>
      </c>
      <c r="B8314" s="1">
        <v>4967</v>
      </c>
      <c r="C8314" s="1" t="s">
        <v>276</v>
      </c>
      <c r="D8314" s="1">
        <v>16.399999999999999</v>
      </c>
      <c r="E8314" s="1">
        <v>59.3</v>
      </c>
      <c r="F8314" s="1">
        <v>59</v>
      </c>
      <c r="G8314" s="1">
        <v>60.3</v>
      </c>
      <c r="H8314" s="1">
        <v>57.4</v>
      </c>
      <c r="I8314" s="1">
        <v>59.6</v>
      </c>
      <c r="J8314" s="1">
        <f>CEILING(E8314*0.9,LOOKUP(E8314*0.9,{0,10,50,100,500},{0.01,0.05,0.1,0.5,1}))</f>
        <v>53.400000000000006</v>
      </c>
      <c r="K8314" s="1">
        <f>CEILING(E8314*0.915,LOOKUP(E8314*0.915,{0,10,50,100,500},{0.01,0.05,0.1,0.5,1}))</f>
        <v>54.300000000000004</v>
      </c>
      <c r="L8314" s="1">
        <f>FLOOR(E8314*1.1,LOOKUP(E8314*1.1,{0,10,50,100,500},{0.01,0.05,0.1,0.5,1}))</f>
        <v>65.2</v>
      </c>
      <c r="M8314" s="1">
        <f t="shared" si="1165"/>
        <v>64.7</v>
      </c>
      <c r="N8314" s="2">
        <f t="shared" si="1166"/>
        <v>-5.0590219224282825E-3</v>
      </c>
      <c r="O8314" s="2">
        <f t="shared" si="1167"/>
        <v>1.6863406408094434E-2</v>
      </c>
      <c r="P8314" s="3">
        <f t="shared" si="1169"/>
        <v>-2.2980000000001138E-3</v>
      </c>
      <c r="Q8314" s="2">
        <f t="shared" si="1168"/>
        <v>-0.62256855325727933</v>
      </c>
      <c r="U8314" s="2">
        <f t="shared" si="1170"/>
        <v>-2.2980000000001138E-3</v>
      </c>
      <c r="V8314" s="2">
        <f t="shared" si="1173"/>
        <v>-0.62256855325727933</v>
      </c>
      <c r="Z8314" s="1">
        <f t="shared" si="1171"/>
        <v>59.599999999999994</v>
      </c>
      <c r="AC8314" s="1" t="str">
        <f t="shared" si="1172"/>
        <v>N</v>
      </c>
    </row>
    <row r="8315" spans="1:29" x14ac:dyDescent="0.25">
      <c r="A8315" s="1">
        <v>20210601</v>
      </c>
      <c r="B8315" s="1">
        <v>3060</v>
      </c>
      <c r="C8315" s="1" t="s">
        <v>64</v>
      </c>
      <c r="D8315" s="1">
        <v>15.57</v>
      </c>
      <c r="E8315" s="1">
        <v>27.6</v>
      </c>
      <c r="F8315" s="1">
        <v>29</v>
      </c>
      <c r="G8315" s="1">
        <v>30.35</v>
      </c>
      <c r="H8315" s="1">
        <v>28.5</v>
      </c>
      <c r="I8315" s="1">
        <v>30.35</v>
      </c>
      <c r="J8315" s="1">
        <f>CEILING(E8315*0.9,LOOKUP(E8315*0.9,{0,10,50,100,500},{0.01,0.05,0.1,0.5,1}))</f>
        <v>24.85</v>
      </c>
      <c r="K8315" s="1">
        <f>CEILING(E8315*0.915,LOOKUP(E8315*0.915,{0,10,50,100,500},{0.01,0.05,0.1,0.5,1}))</f>
        <v>25.3</v>
      </c>
      <c r="L8315" s="1">
        <f>FLOOR(E8315*1.1,LOOKUP(E8315*1.1,{0,10,50,100,500},{0.01,0.05,0.1,0.5,1}))</f>
        <v>30.35</v>
      </c>
      <c r="M8315" s="1">
        <f t="shared" si="1165"/>
        <v>30.1</v>
      </c>
      <c r="N8315" s="2">
        <f t="shared" si="1166"/>
        <v>5.0724637681159368E-2</v>
      </c>
      <c r="O8315" s="2">
        <f t="shared" si="1167"/>
        <v>9.9637681159420288E-2</v>
      </c>
      <c r="P8315" s="3">
        <f t="shared" si="1169"/>
        <v>-3.8773451827242657E-2</v>
      </c>
      <c r="Q8315" s="2">
        <f t="shared" si="1168"/>
        <v>-0.66134200508452201</v>
      </c>
      <c r="U8315" s="2">
        <f t="shared" si="1170"/>
        <v>-3.8773451827242657E-2</v>
      </c>
      <c r="V8315" s="2">
        <f t="shared" si="1173"/>
        <v>-0.66134200508452201</v>
      </c>
      <c r="Z8315" s="1">
        <f t="shared" si="1171"/>
        <v>27.75</v>
      </c>
      <c r="AC8315" s="1" t="str">
        <f t="shared" si="1172"/>
        <v>N</v>
      </c>
    </row>
    <row r="8316" spans="1:29" x14ac:dyDescent="0.25">
      <c r="A8316" s="1">
        <v>20210601</v>
      </c>
      <c r="B8316" s="1">
        <v>3058</v>
      </c>
      <c r="C8316" s="1" t="s">
        <v>311</v>
      </c>
      <c r="D8316" s="1">
        <v>13.95</v>
      </c>
      <c r="E8316" s="1">
        <v>16.350000000000001</v>
      </c>
      <c r="F8316" s="1">
        <v>16.399999999999999</v>
      </c>
      <c r="G8316" s="1">
        <v>16.75</v>
      </c>
      <c r="H8316" s="1">
        <v>15.85</v>
      </c>
      <c r="I8316" s="1">
        <v>16.350000000000001</v>
      </c>
      <c r="J8316" s="1">
        <f>CEILING(E8316*0.9,LOOKUP(E8316*0.9,{0,10,50,100,500},{0.01,0.05,0.1,0.5,1}))</f>
        <v>14.75</v>
      </c>
      <c r="K8316" s="1">
        <f>CEILING(E8316*0.915,LOOKUP(E8316*0.915,{0,10,50,100,500},{0.01,0.05,0.1,0.5,1}))</f>
        <v>15</v>
      </c>
      <c r="L8316" s="1">
        <f>FLOOR(E8316*1.1,LOOKUP(E8316*1.1,{0,10,50,100,500},{0.01,0.05,0.1,0.5,1}))</f>
        <v>17.95</v>
      </c>
      <c r="M8316" s="1">
        <f t="shared" si="1165"/>
        <v>17.7</v>
      </c>
      <c r="N8316" s="2">
        <f t="shared" si="1166"/>
        <v>3.0581039755349939E-3</v>
      </c>
      <c r="O8316" s="2">
        <f t="shared" si="1167"/>
        <v>2.4464831804281256E-2</v>
      </c>
      <c r="P8316" s="3">
        <f t="shared" si="1169"/>
        <v>6.8588899082566782E-3</v>
      </c>
      <c r="Q8316" s="2">
        <f t="shared" si="1168"/>
        <v>-0.65448311517626534</v>
      </c>
      <c r="U8316" s="2">
        <f t="shared" si="1170"/>
        <v>6.8588899082566782E-3</v>
      </c>
      <c r="V8316" s="2">
        <f t="shared" si="1173"/>
        <v>-0.65448311517626534</v>
      </c>
      <c r="Z8316" s="1">
        <f t="shared" si="1171"/>
        <v>16.5</v>
      </c>
      <c r="AC8316" s="1" t="str">
        <f t="shared" si="1172"/>
        <v>N</v>
      </c>
    </row>
    <row r="8317" spans="1:29" x14ac:dyDescent="0.25">
      <c r="A8317" s="1">
        <v>20210601</v>
      </c>
      <c r="B8317" s="1">
        <v>2436</v>
      </c>
      <c r="C8317" s="1" t="s">
        <v>93</v>
      </c>
      <c r="D8317" s="1">
        <v>13.02</v>
      </c>
      <c r="E8317" s="1">
        <v>73.2</v>
      </c>
      <c r="F8317" s="1">
        <v>74.5</v>
      </c>
      <c r="G8317" s="1">
        <v>74.900000000000006</v>
      </c>
      <c r="H8317" s="1">
        <v>70.2</v>
      </c>
      <c r="I8317" s="1">
        <v>72</v>
      </c>
      <c r="J8317" s="1">
        <f>CEILING(E8317*0.9,LOOKUP(E8317*0.9,{0,10,50,100,500},{0.01,0.05,0.1,0.5,1}))</f>
        <v>65.900000000000006</v>
      </c>
      <c r="K8317" s="1">
        <f>CEILING(E8317*0.915,LOOKUP(E8317*0.915,{0,10,50,100,500},{0.01,0.05,0.1,0.5,1}))</f>
        <v>67</v>
      </c>
      <c r="L8317" s="1">
        <f>FLOOR(E8317*1.1,LOOKUP(E8317*1.1,{0,10,50,100,500},{0.01,0.05,0.1,0.5,1}))</f>
        <v>80.5</v>
      </c>
      <c r="M8317" s="1">
        <f t="shared" si="1165"/>
        <v>80</v>
      </c>
      <c r="N8317" s="2">
        <f t="shared" si="1166"/>
        <v>1.7759562841530015E-2</v>
      </c>
      <c r="O8317" s="2">
        <f t="shared" si="1167"/>
        <v>2.3224043715847031E-2</v>
      </c>
      <c r="P8317" s="3">
        <f t="shared" si="1169"/>
        <v>3.2358284722222214E-2</v>
      </c>
      <c r="Q8317" s="2">
        <f t="shared" si="1168"/>
        <v>-0.6221248304540431</v>
      </c>
      <c r="U8317" s="2">
        <f t="shared" si="1170"/>
        <v>3.2358284722222214E-2</v>
      </c>
      <c r="V8317" s="2">
        <f t="shared" si="1173"/>
        <v>-0.6221248304540431</v>
      </c>
      <c r="Z8317" s="1">
        <f t="shared" si="1171"/>
        <v>73.5</v>
      </c>
      <c r="AC8317" s="1" t="str">
        <f t="shared" si="1172"/>
        <v>N</v>
      </c>
    </row>
    <row r="8318" spans="1:29" x14ac:dyDescent="0.25">
      <c r="A8318" s="1">
        <v>20210602</v>
      </c>
      <c r="B8318" s="1">
        <v>4106</v>
      </c>
      <c r="C8318" s="1" t="s">
        <v>48</v>
      </c>
      <c r="D8318" s="1">
        <v>42.9</v>
      </c>
      <c r="E8318" s="1">
        <v>48.25</v>
      </c>
      <c r="F8318" s="1">
        <v>48.25</v>
      </c>
      <c r="G8318" s="1">
        <v>50.4</v>
      </c>
      <c r="H8318" s="1">
        <v>47.8</v>
      </c>
      <c r="I8318" s="1">
        <v>48.1</v>
      </c>
      <c r="J8318" s="1">
        <f>CEILING(E8318*0.9,LOOKUP(E8318*0.9,{0,10,50,100,500},{0.01,0.05,0.1,0.5,1}))</f>
        <v>43.45</v>
      </c>
      <c r="K8318" s="1">
        <f>CEILING(E8318*0.915,LOOKUP(E8318*0.915,{0,10,50,100,500},{0.01,0.05,0.1,0.5,1}))</f>
        <v>44.150000000000006</v>
      </c>
      <c r="L8318" s="1">
        <f>FLOOR(E8318*1.1,LOOKUP(E8318*1.1,{0,10,50,100,500},{0.01,0.05,0.1,0.5,1}))</f>
        <v>53</v>
      </c>
      <c r="M8318" s="1">
        <f t="shared" ref="M8318:M8381" si="1174">IF(L8318&lt;10,L8318-0.05,IF(L8318&lt;50,L8318-0.25,IF(L8318&lt;100,L8318-0.5,IF(L8318&lt;500,L8318-2.5,IF(L8318&lt;1000,L8318-5,IF(L8318&lt;5000,L8318-25,0))))))</f>
        <v>52.5</v>
      </c>
      <c r="N8318" s="2">
        <f t="shared" ref="N8318:N8381" si="1175">(F8318-E8318)/E8318</f>
        <v>0</v>
      </c>
      <c r="O8318" s="2">
        <f t="shared" ref="O8318:O8381" si="1176">(G8318-E8318)/E8318</f>
        <v>4.4559585492227952E-2</v>
      </c>
      <c r="P8318" s="3">
        <f t="shared" si="1169"/>
        <v>3.9271621621620473E-3</v>
      </c>
      <c r="Q8318" s="2">
        <f t="shared" ref="Q8318:Q8381" si="1177">IF(Q8317+P8318&gt;0,0,P8318+Q8317)</f>
        <v>-0.61819766829188105</v>
      </c>
      <c r="U8318" s="2">
        <f t="shared" si="1170"/>
        <v>3.9271621621620473E-3</v>
      </c>
      <c r="V8318" s="2">
        <f t="shared" si="1173"/>
        <v>-0.61819766829188105</v>
      </c>
      <c r="Z8318" s="1">
        <f t="shared" si="1171"/>
        <v>48.4</v>
      </c>
      <c r="AC8318" s="1" t="str">
        <f t="shared" si="1172"/>
        <v>N</v>
      </c>
    </row>
    <row r="8319" spans="1:29" x14ac:dyDescent="0.25">
      <c r="A8319" s="1">
        <v>20210602</v>
      </c>
      <c r="B8319" s="1">
        <v>3141</v>
      </c>
      <c r="C8319" s="1" t="s">
        <v>57</v>
      </c>
      <c r="D8319" s="1">
        <v>25.77</v>
      </c>
      <c r="E8319" s="1">
        <v>74.900000000000006</v>
      </c>
      <c r="F8319" s="1">
        <v>76</v>
      </c>
      <c r="G8319" s="1">
        <v>82.3</v>
      </c>
      <c r="H8319" s="1">
        <v>76</v>
      </c>
      <c r="I8319" s="1">
        <v>82.3</v>
      </c>
      <c r="J8319" s="1">
        <f>CEILING(E8319*0.9,LOOKUP(E8319*0.9,{0,10,50,100,500},{0.01,0.05,0.1,0.5,1}))</f>
        <v>67.5</v>
      </c>
      <c r="K8319" s="1">
        <f>CEILING(E8319*0.915,LOOKUP(E8319*0.915,{0,10,50,100,500},{0.01,0.05,0.1,0.5,1}))</f>
        <v>68.600000000000009</v>
      </c>
      <c r="L8319" s="1">
        <f>FLOOR(E8319*1.1,LOOKUP(E8319*1.1,{0,10,50,100,500},{0.01,0.05,0.1,0.5,1}))</f>
        <v>82.300000000000011</v>
      </c>
      <c r="M8319" s="1">
        <f t="shared" si="1174"/>
        <v>81.800000000000011</v>
      </c>
      <c r="N8319" s="2">
        <f t="shared" si="1175"/>
        <v>1.4686248331108067E-2</v>
      </c>
      <c r="O8319" s="2">
        <f t="shared" si="1176"/>
        <v>9.8798397863818305E-2</v>
      </c>
      <c r="P8319" s="3">
        <f t="shared" si="1169"/>
        <v>-7.3067997555012448E-2</v>
      </c>
      <c r="Q8319" s="2">
        <f t="shared" si="1177"/>
        <v>-0.69126566584689353</v>
      </c>
      <c r="U8319" s="2">
        <f t="shared" si="1170"/>
        <v>-7.3067997555012448E-2</v>
      </c>
      <c r="V8319" s="2">
        <f t="shared" si="1173"/>
        <v>-0.69126566584689353</v>
      </c>
      <c r="Z8319" s="1">
        <f t="shared" si="1171"/>
        <v>75.2</v>
      </c>
      <c r="AC8319" s="1" t="str">
        <f t="shared" si="1172"/>
        <v>N</v>
      </c>
    </row>
    <row r="8320" spans="1:29" x14ac:dyDescent="0.25">
      <c r="A8320" s="1">
        <v>20210602</v>
      </c>
      <c r="B8320" s="1">
        <v>2399</v>
      </c>
      <c r="C8320" s="1" t="s">
        <v>180</v>
      </c>
      <c r="D8320" s="1">
        <v>18.12</v>
      </c>
      <c r="E8320" s="1">
        <v>28.9</v>
      </c>
      <c r="F8320" s="1">
        <v>29.6</v>
      </c>
      <c r="G8320" s="1">
        <v>29.8</v>
      </c>
      <c r="H8320" s="1">
        <v>28.6</v>
      </c>
      <c r="I8320" s="1">
        <v>29.35</v>
      </c>
      <c r="J8320" s="1">
        <f>CEILING(E8320*0.9,LOOKUP(E8320*0.9,{0,10,50,100,500},{0.01,0.05,0.1,0.5,1}))</f>
        <v>26.05</v>
      </c>
      <c r="K8320" s="1">
        <f>CEILING(E8320*0.915,LOOKUP(E8320*0.915,{0,10,50,100,500},{0.01,0.05,0.1,0.5,1}))</f>
        <v>26.450000000000003</v>
      </c>
      <c r="L8320" s="1">
        <f>FLOOR(E8320*1.1,LOOKUP(E8320*1.1,{0,10,50,100,500},{0.01,0.05,0.1,0.5,1}))</f>
        <v>31.75</v>
      </c>
      <c r="M8320" s="1">
        <f t="shared" si="1174"/>
        <v>31.5</v>
      </c>
      <c r="N8320" s="2">
        <f t="shared" si="1175"/>
        <v>2.4221453287197332E-2</v>
      </c>
      <c r="O8320" s="2">
        <f t="shared" si="1176"/>
        <v>3.1141868512110801E-2</v>
      </c>
      <c r="P8320" s="3">
        <f t="shared" si="1169"/>
        <v>6.2037120954002972E-3</v>
      </c>
      <c r="Q8320" s="2">
        <f t="shared" si="1177"/>
        <v>-0.68506195375149326</v>
      </c>
      <c r="U8320" s="2">
        <f t="shared" si="1170"/>
        <v>6.2037120954002972E-3</v>
      </c>
      <c r="V8320" s="2">
        <f t="shared" si="1173"/>
        <v>-0.68506195375149326</v>
      </c>
      <c r="Z8320" s="1">
        <f t="shared" si="1171"/>
        <v>29.049999999999997</v>
      </c>
      <c r="AC8320" s="1" t="str">
        <f t="shared" si="1172"/>
        <v>N</v>
      </c>
    </row>
    <row r="8321" spans="1:29" x14ac:dyDescent="0.25">
      <c r="A8321" s="1">
        <v>20210602</v>
      </c>
      <c r="B8321" s="1">
        <v>2641</v>
      </c>
      <c r="C8321" s="1" t="s">
        <v>154</v>
      </c>
      <c r="D8321" s="1">
        <v>16.420000000000002</v>
      </c>
      <c r="E8321" s="1">
        <v>20.3</v>
      </c>
      <c r="F8321" s="1">
        <v>19.899999999999999</v>
      </c>
      <c r="G8321" s="1">
        <v>20.95</v>
      </c>
      <c r="H8321" s="1">
        <v>19.899999999999999</v>
      </c>
      <c r="I8321" s="1">
        <v>19.95</v>
      </c>
      <c r="J8321" s="1">
        <f>CEILING(E8321*0.9,LOOKUP(E8321*0.9,{0,10,50,100,500},{0.01,0.05,0.1,0.5,1}))</f>
        <v>18.3</v>
      </c>
      <c r="K8321" s="1">
        <f>CEILING(E8321*0.915,LOOKUP(E8321*0.915,{0,10,50,100,500},{0.01,0.05,0.1,0.5,1}))</f>
        <v>18.600000000000001</v>
      </c>
      <c r="L8321" s="1">
        <f>FLOOR(E8321*1.1,LOOKUP(E8321*1.1,{0,10,50,100,500},{0.01,0.05,0.1,0.5,1}))</f>
        <v>22.3</v>
      </c>
      <c r="M8321" s="1">
        <f t="shared" si="1174"/>
        <v>22.05</v>
      </c>
      <c r="N8321" s="2">
        <f t="shared" si="1175"/>
        <v>-1.970443349753705E-2</v>
      </c>
      <c r="O8321" s="2">
        <f t="shared" si="1176"/>
        <v>3.2019704433497463E-2</v>
      </c>
      <c r="P8321" s="3">
        <f t="shared" si="1169"/>
        <v>2.2717062656641543E-2</v>
      </c>
      <c r="Q8321" s="2">
        <f t="shared" si="1177"/>
        <v>-0.66234489109485173</v>
      </c>
      <c r="U8321" s="2">
        <f t="shared" si="1170"/>
        <v>2.2717062656641543E-2</v>
      </c>
      <c r="V8321" s="2">
        <f t="shared" si="1173"/>
        <v>-0.66234489109485173</v>
      </c>
      <c r="Z8321" s="1">
        <f t="shared" si="1171"/>
        <v>20.45</v>
      </c>
      <c r="AC8321" s="1" t="str">
        <f t="shared" si="1172"/>
        <v>N</v>
      </c>
    </row>
    <row r="8322" spans="1:29" x14ac:dyDescent="0.25">
      <c r="A8322" s="1">
        <v>20210602</v>
      </c>
      <c r="B8322" s="1">
        <v>3060</v>
      </c>
      <c r="C8322" s="1" t="s">
        <v>64</v>
      </c>
      <c r="D8322" s="1">
        <v>16.39</v>
      </c>
      <c r="E8322" s="1">
        <v>30.35</v>
      </c>
      <c r="F8322" s="1">
        <v>30.7</v>
      </c>
      <c r="G8322" s="1">
        <v>31.65</v>
      </c>
      <c r="H8322" s="1">
        <v>29.15</v>
      </c>
      <c r="I8322" s="1">
        <v>30.55</v>
      </c>
      <c r="J8322" s="1">
        <f>CEILING(E8322*0.9,LOOKUP(E8322*0.9,{0,10,50,100,500},{0.01,0.05,0.1,0.5,1}))</f>
        <v>27.35</v>
      </c>
      <c r="K8322" s="1">
        <f>CEILING(E8322*0.915,LOOKUP(E8322*0.915,{0,10,50,100,500},{0.01,0.05,0.1,0.5,1}))</f>
        <v>27.8</v>
      </c>
      <c r="L8322" s="1">
        <f>FLOOR(E8322*1.1,LOOKUP(E8322*1.1,{0,10,50,100,500},{0.01,0.05,0.1,0.5,1}))</f>
        <v>33.35</v>
      </c>
      <c r="M8322" s="1">
        <f t="shared" si="1174"/>
        <v>33.1</v>
      </c>
      <c r="N8322" s="2">
        <f t="shared" si="1175"/>
        <v>1.1532125205930737E-2</v>
      </c>
      <c r="O8322" s="2">
        <f t="shared" si="1176"/>
        <v>4.2833607907742904E-2</v>
      </c>
      <c r="P8322" s="3">
        <f t="shared" si="1169"/>
        <v>2.6026595744680038E-3</v>
      </c>
      <c r="Q8322" s="2">
        <f t="shared" si="1177"/>
        <v>-0.65974223152038369</v>
      </c>
      <c r="U8322" s="2">
        <f t="shared" si="1170"/>
        <v>2.6026595744680038E-3</v>
      </c>
      <c r="V8322" s="2">
        <f t="shared" si="1173"/>
        <v>-0.65974223152038369</v>
      </c>
      <c r="Z8322" s="1">
        <f t="shared" si="1171"/>
        <v>30.5</v>
      </c>
      <c r="AC8322" s="1" t="str">
        <f t="shared" si="1172"/>
        <v>N</v>
      </c>
    </row>
    <row r="8323" spans="1:29" x14ac:dyDescent="0.25">
      <c r="A8323" s="1">
        <v>20210602</v>
      </c>
      <c r="B8323" s="1">
        <v>2637</v>
      </c>
      <c r="C8323" s="1" t="s">
        <v>344</v>
      </c>
      <c r="D8323" s="1">
        <v>15.61</v>
      </c>
      <c r="E8323" s="1">
        <v>77</v>
      </c>
      <c r="F8323" s="1">
        <v>78.5</v>
      </c>
      <c r="G8323" s="1">
        <v>80.8</v>
      </c>
      <c r="H8323" s="1">
        <v>76.5</v>
      </c>
      <c r="I8323" s="1">
        <v>76.7</v>
      </c>
      <c r="J8323" s="1">
        <f>CEILING(E8323*0.9,LOOKUP(E8323*0.9,{0,10,50,100,500},{0.01,0.05,0.1,0.5,1}))</f>
        <v>69.3</v>
      </c>
      <c r="K8323" s="1">
        <f>CEILING(E8323*0.915,LOOKUP(E8323*0.915,{0,10,50,100,500},{0.01,0.05,0.1,0.5,1}))</f>
        <v>70.5</v>
      </c>
      <c r="L8323" s="1">
        <f>FLOOR(E8323*1.1,LOOKUP(E8323*1.1,{0,10,50,100,500},{0.01,0.05,0.1,0.5,1}))</f>
        <v>84.7</v>
      </c>
      <c r="M8323" s="1">
        <f t="shared" si="1174"/>
        <v>84.2</v>
      </c>
      <c r="N8323" s="2">
        <f t="shared" si="1175"/>
        <v>1.948051948051948E-2</v>
      </c>
      <c r="O8323" s="2">
        <f t="shared" si="1176"/>
        <v>4.9350649350649312E-2</v>
      </c>
      <c r="P8323" s="3">
        <f t="shared" ref="P8323:P8386" si="1178">IF(F8323&lt;Z8323,IF(G8323&lt;Z8323,0,IF(G8323&gt;=M8323,(Z8323-M8323*$AA$2-Z8323*0.0015-Z8323*$AA$4)/M8323,IF(H8323&lt;=K8323,(Z8323-K8323*$AA$2-Z8323*0.0015-Z8323*$AA$4)/K8323,(Z8323-I8323*$AA$2-Z8323*0.0015-Z8323*$AA$4)/I8323))),IF(G8323&gt;=M8323,(F8323-M8323*$AA$2-F8323*0.0015-F8323*$AA$4)/M8323,IF(H8323&lt;=K8323,(F8323-K8323*$AA$2-F8323*0.0015-F8323*$AA$4)/K8323,(F8323-I8323*$AA$2-F8323*0.0015-F8323*$AA$4)/I8323)))</f>
        <v>2.1125491525423562E-2</v>
      </c>
      <c r="Q8323" s="2">
        <f t="shared" si="1177"/>
        <v>-0.63861673999496016</v>
      </c>
      <c r="U8323" s="2">
        <f t="shared" ref="U8323:U8386" si="1179">IF(G8323=Z8323,0,IF(F8323&lt;Z8323,IF(G8323&lt;Z8323,0,IF(G8323&gt;=M8323,(Z8323-M8323*$AA$2-Z8323*0.0015-Z8323*$AA$4)/M8323,IF(H8323&lt;=K8323,(Z8323-K8323*$AA$2-Z8323*0.0015-Z8323*$AA$4)/K8323,(Z8323-I8323*$AA$2-Z8323*0.0015-Z8323*$AA$4)/I8323))),IF(G8323&gt;=M8323,(F8323-M8323*$AA$2-F8323*0.0015-F8323*$AA$4)/M8323,IF(H8323&lt;=K8323,(F8323-K8323*$AA$2-F8323*0.0015-F8323*$AA$4)/K8323,(F8323-I8323*$AA$2-F8323*0.0015-F8323*$AA$4)/I8323))))</f>
        <v>2.1125491525423562E-2</v>
      </c>
      <c r="V8323" s="2">
        <f t="shared" si="1173"/>
        <v>-0.63861673999496016</v>
      </c>
      <c r="Z8323" s="1">
        <f t="shared" ref="Z8323:Z8386" si="1180">IF(E8323&lt;10,E8323+(0.01*$Y$2),IF(E8323&lt;50,E8323+(0.05*$Y$2),IF(E8323&lt;100,E8323+(0.1*$Y$2),IF(E8323&lt;500,E8323+(0.5*$Y$2),IF(E8323&lt;1000,E8323+(1*$Y$2),0)))))</f>
        <v>77.3</v>
      </c>
      <c r="AC8323" s="1" t="str">
        <f t="shared" ref="AC8323:AC8386" si="1181">IF(Z8323=G8323,"Y","N")</f>
        <v>N</v>
      </c>
    </row>
    <row r="8324" spans="1:29" x14ac:dyDescent="0.25">
      <c r="A8324" s="1">
        <v>20210602</v>
      </c>
      <c r="B8324" s="1">
        <v>2030</v>
      </c>
      <c r="C8324" s="1" t="s">
        <v>323</v>
      </c>
      <c r="D8324" s="1">
        <v>14.79</v>
      </c>
      <c r="E8324" s="1">
        <v>22.85</v>
      </c>
      <c r="F8324" s="1">
        <v>22.8</v>
      </c>
      <c r="G8324" s="1">
        <v>22.85</v>
      </c>
      <c r="H8324" s="1">
        <v>21.9</v>
      </c>
      <c r="I8324" s="1">
        <v>22.6</v>
      </c>
      <c r="J8324" s="1">
        <f>CEILING(E8324*0.9,LOOKUP(E8324*0.9,{0,10,50,100,500},{0.01,0.05,0.1,0.5,1}))</f>
        <v>20.6</v>
      </c>
      <c r="K8324" s="1">
        <f>CEILING(E8324*0.915,LOOKUP(E8324*0.915,{0,10,50,100,500},{0.01,0.05,0.1,0.5,1}))</f>
        <v>20.950000000000003</v>
      </c>
      <c r="L8324" s="1">
        <f>FLOOR(E8324*1.1,LOOKUP(E8324*1.1,{0,10,50,100,500},{0.01,0.05,0.1,0.5,1}))</f>
        <v>25.1</v>
      </c>
      <c r="M8324" s="1">
        <f t="shared" si="1174"/>
        <v>24.85</v>
      </c>
      <c r="N8324" s="2">
        <f t="shared" si="1175"/>
        <v>-2.1881838074398561E-3</v>
      </c>
      <c r="O8324" s="2">
        <f t="shared" si="1176"/>
        <v>0</v>
      </c>
      <c r="P8324" s="3">
        <f t="shared" si="1178"/>
        <v>0</v>
      </c>
      <c r="Q8324" s="2">
        <f t="shared" si="1177"/>
        <v>-0.63861673999496016</v>
      </c>
      <c r="U8324" s="2">
        <f t="shared" si="1179"/>
        <v>0</v>
      </c>
      <c r="V8324" s="2">
        <f t="shared" ref="V8324:V8387" si="1182">IF(V8323+U8324&gt;0,0,U8324+V8323)</f>
        <v>-0.63861673999496016</v>
      </c>
      <c r="Z8324" s="1">
        <f t="shared" si="1180"/>
        <v>23</v>
      </c>
      <c r="AC8324" s="1" t="str">
        <f t="shared" si="1181"/>
        <v>N</v>
      </c>
    </row>
    <row r="8325" spans="1:29" x14ac:dyDescent="0.25">
      <c r="A8325" s="1">
        <v>20210602</v>
      </c>
      <c r="B8325" s="1">
        <v>3122</v>
      </c>
      <c r="C8325" s="1" t="s">
        <v>69</v>
      </c>
      <c r="D8325" s="1">
        <v>14.66</v>
      </c>
      <c r="E8325" s="1">
        <v>40.65</v>
      </c>
      <c r="F8325" s="1">
        <v>40.049999999999997</v>
      </c>
      <c r="G8325" s="1">
        <v>40.799999999999997</v>
      </c>
      <c r="H8325" s="1">
        <v>39.299999999999997</v>
      </c>
      <c r="I8325" s="1">
        <v>39.6</v>
      </c>
      <c r="J8325" s="1">
        <f>CEILING(E8325*0.9,LOOKUP(E8325*0.9,{0,10,50,100,500},{0.01,0.05,0.1,0.5,1}))</f>
        <v>36.6</v>
      </c>
      <c r="K8325" s="1">
        <f>CEILING(E8325*0.915,LOOKUP(E8325*0.915,{0,10,50,100,500},{0.01,0.05,0.1,0.5,1}))</f>
        <v>37.200000000000003</v>
      </c>
      <c r="L8325" s="1">
        <f>FLOOR(E8325*1.1,LOOKUP(E8325*1.1,{0,10,50,100,500},{0.01,0.05,0.1,0.5,1}))</f>
        <v>44.7</v>
      </c>
      <c r="M8325" s="1">
        <f t="shared" si="1174"/>
        <v>44.45</v>
      </c>
      <c r="N8325" s="2">
        <f t="shared" si="1175"/>
        <v>-1.4760147601476051E-2</v>
      </c>
      <c r="O8325" s="2">
        <f t="shared" si="1176"/>
        <v>3.6900369003689689E-3</v>
      </c>
      <c r="P8325" s="3">
        <f t="shared" si="1178"/>
        <v>2.7947484848484656E-2</v>
      </c>
      <c r="Q8325" s="2">
        <f t="shared" si="1177"/>
        <v>-0.61066925514647552</v>
      </c>
      <c r="U8325" s="2">
        <f t="shared" si="1179"/>
        <v>0</v>
      </c>
      <c r="V8325" s="2">
        <f t="shared" si="1182"/>
        <v>-0.63861673999496016</v>
      </c>
      <c r="Z8325" s="1">
        <f t="shared" si="1180"/>
        <v>40.799999999999997</v>
      </c>
      <c r="AC8325" s="1" t="str">
        <f t="shared" si="1181"/>
        <v>Y</v>
      </c>
    </row>
    <row r="8326" spans="1:29" x14ac:dyDescent="0.25">
      <c r="A8326" s="1">
        <v>20210603</v>
      </c>
      <c r="B8326" s="1">
        <v>4967</v>
      </c>
      <c r="C8326" s="1" t="s">
        <v>276</v>
      </c>
      <c r="D8326" s="1">
        <v>24.79</v>
      </c>
      <c r="E8326" s="1">
        <v>62.3</v>
      </c>
      <c r="F8326" s="1">
        <v>61.9</v>
      </c>
      <c r="G8326" s="1">
        <v>64.900000000000006</v>
      </c>
      <c r="H8326" s="1">
        <v>61.5</v>
      </c>
      <c r="I8326" s="1">
        <v>63.1</v>
      </c>
      <c r="J8326" s="1">
        <f>CEILING(E8326*0.9,LOOKUP(E8326*0.9,{0,10,50,100,500},{0.01,0.05,0.1,0.5,1}))</f>
        <v>56.1</v>
      </c>
      <c r="K8326" s="1">
        <f>CEILING(E8326*0.915,LOOKUP(E8326*0.915,{0,10,50,100,500},{0.01,0.05,0.1,0.5,1}))</f>
        <v>57.1</v>
      </c>
      <c r="L8326" s="1">
        <f>FLOOR(E8326*1.1,LOOKUP(E8326*1.1,{0,10,50,100,500},{0.01,0.05,0.1,0.5,1}))</f>
        <v>68.5</v>
      </c>
      <c r="M8326" s="1">
        <f t="shared" si="1174"/>
        <v>68</v>
      </c>
      <c r="N8326" s="2">
        <f t="shared" si="1175"/>
        <v>-6.4205457463884204E-3</v>
      </c>
      <c r="O8326" s="2">
        <f t="shared" si="1176"/>
        <v>4.173354735152502E-2</v>
      </c>
      <c r="P8326" s="3">
        <f t="shared" si="1178"/>
        <v>-1.0206882725832209E-2</v>
      </c>
      <c r="Q8326" s="2">
        <f t="shared" si="1177"/>
        <v>-0.62087613787230778</v>
      </c>
      <c r="U8326" s="2">
        <f t="shared" si="1179"/>
        <v>-1.0206882725832209E-2</v>
      </c>
      <c r="V8326" s="2">
        <f t="shared" si="1182"/>
        <v>-0.64882362272079241</v>
      </c>
      <c r="Z8326" s="1">
        <f t="shared" si="1180"/>
        <v>62.599999999999994</v>
      </c>
      <c r="AC8326" s="1" t="str">
        <f t="shared" si="1181"/>
        <v>N</v>
      </c>
    </row>
    <row r="8327" spans="1:29" x14ac:dyDescent="0.25">
      <c r="A8327" s="1">
        <v>20210603</v>
      </c>
      <c r="B8327" s="1">
        <v>3060</v>
      </c>
      <c r="C8327" s="1" t="s">
        <v>64</v>
      </c>
      <c r="D8327" s="1">
        <v>23.45</v>
      </c>
      <c r="E8327" s="1">
        <v>30.55</v>
      </c>
      <c r="F8327" s="1">
        <v>29.9</v>
      </c>
      <c r="G8327" s="1">
        <v>30.3</v>
      </c>
      <c r="H8327" s="1">
        <v>29.3</v>
      </c>
      <c r="I8327" s="1">
        <v>29.5</v>
      </c>
      <c r="J8327" s="1">
        <f>CEILING(E8327*0.9,LOOKUP(E8327*0.9,{0,10,50,100,500},{0.01,0.05,0.1,0.5,1}))</f>
        <v>27.5</v>
      </c>
      <c r="K8327" s="1">
        <f>CEILING(E8327*0.915,LOOKUP(E8327*0.915,{0,10,50,100,500},{0.01,0.05,0.1,0.5,1}))</f>
        <v>28</v>
      </c>
      <c r="L8327" s="1">
        <f>FLOOR(E8327*1.1,LOOKUP(E8327*1.1,{0,10,50,100,500},{0.01,0.05,0.1,0.5,1}))</f>
        <v>33.6</v>
      </c>
      <c r="M8327" s="1">
        <f t="shared" si="1174"/>
        <v>33.35</v>
      </c>
      <c r="N8327" s="2">
        <f t="shared" si="1175"/>
        <v>-2.127659574468092E-2</v>
      </c>
      <c r="O8327" s="2">
        <f t="shared" si="1176"/>
        <v>-8.1833060556464818E-3</v>
      </c>
      <c r="P8327" s="3">
        <f t="shared" si="1178"/>
        <v>0</v>
      </c>
      <c r="Q8327" s="2">
        <f t="shared" si="1177"/>
        <v>-0.62087613787230778</v>
      </c>
      <c r="U8327" s="2">
        <f t="shared" si="1179"/>
        <v>0</v>
      </c>
      <c r="V8327" s="2">
        <f t="shared" si="1182"/>
        <v>-0.64882362272079241</v>
      </c>
      <c r="Z8327" s="1">
        <f t="shared" si="1180"/>
        <v>30.7</v>
      </c>
      <c r="AC8327" s="1" t="str">
        <f t="shared" si="1181"/>
        <v>N</v>
      </c>
    </row>
    <row r="8328" spans="1:29" x14ac:dyDescent="0.25">
      <c r="A8328" s="1">
        <v>20210603</v>
      </c>
      <c r="B8328" s="1">
        <v>4133</v>
      </c>
      <c r="C8328" s="1" t="s">
        <v>281</v>
      </c>
      <c r="D8328" s="1">
        <v>15.13</v>
      </c>
      <c r="E8328" s="1">
        <v>66.599999999999994</v>
      </c>
      <c r="F8328" s="1">
        <v>67.8</v>
      </c>
      <c r="G8328" s="1">
        <v>71.900000000000006</v>
      </c>
      <c r="H8328" s="1">
        <v>67.599999999999994</v>
      </c>
      <c r="I8328" s="1">
        <v>68</v>
      </c>
      <c r="J8328" s="1">
        <f>CEILING(E8328*0.9,LOOKUP(E8328*0.9,{0,10,50,100,500},{0.01,0.05,0.1,0.5,1}))</f>
        <v>60</v>
      </c>
      <c r="K8328" s="1">
        <f>CEILING(E8328*0.915,LOOKUP(E8328*0.915,{0,10,50,100,500},{0.01,0.05,0.1,0.5,1}))</f>
        <v>61</v>
      </c>
      <c r="L8328" s="1">
        <f>FLOOR(E8328*1.1,LOOKUP(E8328*1.1,{0,10,50,100,500},{0.01,0.05,0.1,0.5,1}))</f>
        <v>73.2</v>
      </c>
      <c r="M8328" s="1">
        <f t="shared" si="1174"/>
        <v>72.7</v>
      </c>
      <c r="N8328" s="2">
        <f t="shared" si="1175"/>
        <v>1.8018018018018063E-2</v>
      </c>
      <c r="O8328" s="2">
        <f t="shared" si="1176"/>
        <v>7.9579579579579757E-2</v>
      </c>
      <c r="P8328" s="3">
        <f t="shared" si="1178"/>
        <v>-5.2335911764707591E-3</v>
      </c>
      <c r="Q8328" s="2">
        <f t="shared" si="1177"/>
        <v>-0.62610972904877848</v>
      </c>
      <c r="U8328" s="2">
        <f t="shared" si="1179"/>
        <v>-5.2335911764707591E-3</v>
      </c>
      <c r="V8328" s="2">
        <f t="shared" si="1182"/>
        <v>-0.65405721389726312</v>
      </c>
      <c r="Z8328" s="1">
        <f t="shared" si="1180"/>
        <v>66.899999999999991</v>
      </c>
      <c r="AC8328" s="1" t="str">
        <f t="shared" si="1181"/>
        <v>N</v>
      </c>
    </row>
    <row r="8329" spans="1:29" x14ac:dyDescent="0.25">
      <c r="A8329" s="1">
        <v>20210603</v>
      </c>
      <c r="B8329" s="1">
        <v>3707</v>
      </c>
      <c r="C8329" s="1" t="s">
        <v>81</v>
      </c>
      <c r="D8329" s="1">
        <v>13.25</v>
      </c>
      <c r="E8329" s="1">
        <v>72.7</v>
      </c>
      <c r="F8329" s="1">
        <v>72.400000000000006</v>
      </c>
      <c r="G8329" s="1">
        <v>72.900000000000006</v>
      </c>
      <c r="H8329" s="1">
        <v>68.2</v>
      </c>
      <c r="I8329" s="1">
        <v>68.5</v>
      </c>
      <c r="J8329" s="1">
        <f>CEILING(E8329*0.9,LOOKUP(E8329*0.9,{0,10,50,100,500},{0.01,0.05,0.1,0.5,1}))</f>
        <v>65.5</v>
      </c>
      <c r="K8329" s="1">
        <f>CEILING(E8329*0.915,LOOKUP(E8329*0.915,{0,10,50,100,500},{0.01,0.05,0.1,0.5,1}))</f>
        <v>66.600000000000009</v>
      </c>
      <c r="L8329" s="1">
        <f>FLOOR(E8329*1.1,LOOKUP(E8329*1.1,{0,10,50,100,500},{0.01,0.05,0.1,0.5,1}))</f>
        <v>79.900000000000006</v>
      </c>
      <c r="M8329" s="1">
        <f t="shared" si="1174"/>
        <v>79.400000000000006</v>
      </c>
      <c r="N8329" s="2">
        <f t="shared" si="1175"/>
        <v>-4.1265474552956965E-3</v>
      </c>
      <c r="O8329" s="2">
        <f t="shared" si="1176"/>
        <v>2.751031636863863E-3</v>
      </c>
      <c r="P8329" s="3">
        <f t="shared" si="1178"/>
        <v>0</v>
      </c>
      <c r="Q8329" s="2">
        <f t="shared" si="1177"/>
        <v>-0.62610972904877848</v>
      </c>
      <c r="U8329" s="2">
        <f t="shared" si="1179"/>
        <v>0</v>
      </c>
      <c r="V8329" s="2">
        <f t="shared" si="1182"/>
        <v>-0.65405721389726312</v>
      </c>
      <c r="Z8329" s="1">
        <f t="shared" si="1180"/>
        <v>73</v>
      </c>
      <c r="AC8329" s="1" t="str">
        <f t="shared" si="1181"/>
        <v>N</v>
      </c>
    </row>
    <row r="8330" spans="1:29" x14ac:dyDescent="0.25">
      <c r="A8330" s="1">
        <v>20210603</v>
      </c>
      <c r="B8330" s="1">
        <v>1474</v>
      </c>
      <c r="C8330" s="1" t="s">
        <v>780</v>
      </c>
      <c r="D8330" s="1">
        <v>12.28</v>
      </c>
      <c r="E8330" s="1">
        <v>18.600000000000001</v>
      </c>
      <c r="F8330" s="1">
        <v>18.45</v>
      </c>
      <c r="G8330" s="1">
        <v>18.75</v>
      </c>
      <c r="H8330" s="1">
        <v>17.8</v>
      </c>
      <c r="I8330" s="1">
        <v>17.899999999999999</v>
      </c>
      <c r="J8330" s="1">
        <f>CEILING(E8330*0.9,LOOKUP(E8330*0.9,{0,10,50,100,500},{0.01,0.05,0.1,0.5,1}))</f>
        <v>16.75</v>
      </c>
      <c r="K8330" s="1">
        <f>CEILING(E8330*0.915,LOOKUP(E8330*0.915,{0,10,50,100,500},{0.01,0.05,0.1,0.5,1}))</f>
        <v>17.05</v>
      </c>
      <c r="L8330" s="1">
        <f>FLOOR(E8330*1.1,LOOKUP(E8330*1.1,{0,10,50,100,500},{0.01,0.05,0.1,0.5,1}))</f>
        <v>20.450000000000003</v>
      </c>
      <c r="M8330" s="1">
        <f t="shared" si="1174"/>
        <v>20.200000000000003</v>
      </c>
      <c r="N8330" s="2">
        <f t="shared" si="1175"/>
        <v>-8.0645161290323723E-3</v>
      </c>
      <c r="O8330" s="2">
        <f t="shared" si="1176"/>
        <v>8.0645161290321815E-3</v>
      </c>
      <c r="P8330" s="3">
        <f t="shared" si="1178"/>
        <v>4.5097857541899565E-2</v>
      </c>
      <c r="Q8330" s="2">
        <f t="shared" si="1177"/>
        <v>-0.58101187150687894</v>
      </c>
      <c r="U8330" s="2">
        <f t="shared" si="1179"/>
        <v>0</v>
      </c>
      <c r="V8330" s="2">
        <f t="shared" si="1182"/>
        <v>-0.65405721389726312</v>
      </c>
      <c r="Z8330" s="1">
        <f t="shared" si="1180"/>
        <v>18.75</v>
      </c>
      <c r="AC8330" s="1" t="str">
        <f t="shared" si="1181"/>
        <v>Y</v>
      </c>
    </row>
    <row r="8331" spans="1:29" x14ac:dyDescent="0.25">
      <c r="A8331" s="1">
        <v>20210603</v>
      </c>
      <c r="B8331" s="1">
        <v>1718</v>
      </c>
      <c r="C8331" s="1" t="s">
        <v>822</v>
      </c>
      <c r="D8331" s="1">
        <v>11.85</v>
      </c>
      <c r="E8331" s="1">
        <v>11.85</v>
      </c>
      <c r="F8331" s="1">
        <v>11.7</v>
      </c>
      <c r="G8331" s="1">
        <v>11.8</v>
      </c>
      <c r="H8331" s="1">
        <v>11.15</v>
      </c>
      <c r="I8331" s="1">
        <v>11.25</v>
      </c>
      <c r="J8331" s="1">
        <f>CEILING(E8331*0.9,LOOKUP(E8331*0.9,{0,10,50,100,500},{0.01,0.05,0.1,0.5,1}))</f>
        <v>10.700000000000001</v>
      </c>
      <c r="K8331" s="1">
        <f>CEILING(E8331*0.915,LOOKUP(E8331*0.915,{0,10,50,100,500},{0.01,0.05,0.1,0.5,1}))</f>
        <v>10.850000000000001</v>
      </c>
      <c r="L8331" s="1">
        <f>FLOOR(E8331*1.1,LOOKUP(E8331*1.1,{0,10,50,100,500},{0.01,0.05,0.1,0.5,1}))</f>
        <v>13</v>
      </c>
      <c r="M8331" s="1">
        <f t="shared" si="1174"/>
        <v>12.75</v>
      </c>
      <c r="N8331" s="2">
        <f t="shared" si="1175"/>
        <v>-1.2658227848101297E-2</v>
      </c>
      <c r="O8331" s="2">
        <f t="shared" si="1176"/>
        <v>-4.2194092827003322E-3</v>
      </c>
      <c r="P8331" s="3">
        <f t="shared" si="1178"/>
        <v>0</v>
      </c>
      <c r="Q8331" s="2">
        <f t="shared" si="1177"/>
        <v>-0.58101187150687894</v>
      </c>
      <c r="U8331" s="2">
        <f t="shared" si="1179"/>
        <v>0</v>
      </c>
      <c r="V8331" s="2">
        <f t="shared" si="1182"/>
        <v>-0.65405721389726312</v>
      </c>
      <c r="Z8331" s="1">
        <f t="shared" si="1180"/>
        <v>12</v>
      </c>
      <c r="AC8331" s="1" t="str">
        <f t="shared" si="1181"/>
        <v>N</v>
      </c>
    </row>
    <row r="8332" spans="1:29" x14ac:dyDescent="0.25">
      <c r="A8332" s="1">
        <v>20210603</v>
      </c>
      <c r="B8332" s="1">
        <v>6116</v>
      </c>
      <c r="C8332" s="1" t="s">
        <v>136</v>
      </c>
      <c r="D8332" s="1">
        <v>11.12</v>
      </c>
      <c r="E8332" s="1">
        <v>24.3</v>
      </c>
      <c r="F8332" s="1">
        <v>24.7</v>
      </c>
      <c r="G8332" s="1">
        <v>25.2</v>
      </c>
      <c r="H8332" s="1">
        <v>24.3</v>
      </c>
      <c r="I8332" s="1">
        <v>24.6</v>
      </c>
      <c r="J8332" s="1">
        <f>CEILING(E8332*0.9,LOOKUP(E8332*0.9,{0,10,50,100,500},{0.01,0.05,0.1,0.5,1}))</f>
        <v>21.900000000000002</v>
      </c>
      <c r="K8332" s="1">
        <f>CEILING(E8332*0.915,LOOKUP(E8332*0.915,{0,10,50,100,500},{0.01,0.05,0.1,0.5,1}))</f>
        <v>22.25</v>
      </c>
      <c r="L8332" s="1">
        <f>FLOOR(E8332*1.1,LOOKUP(E8332*1.1,{0,10,50,100,500},{0.01,0.05,0.1,0.5,1}))</f>
        <v>26.700000000000003</v>
      </c>
      <c r="M8332" s="1">
        <f t="shared" si="1174"/>
        <v>26.450000000000003</v>
      </c>
      <c r="N8332" s="2">
        <f t="shared" si="1175"/>
        <v>1.6460905349794181E-2</v>
      </c>
      <c r="O8332" s="2">
        <f t="shared" si="1176"/>
        <v>3.7037037037036979E-2</v>
      </c>
      <c r="P8332" s="3">
        <f t="shared" si="1178"/>
        <v>1.7593211382112626E-3</v>
      </c>
      <c r="Q8332" s="2">
        <f t="shared" si="1177"/>
        <v>-0.57925255036866763</v>
      </c>
      <c r="U8332" s="2">
        <f t="shared" si="1179"/>
        <v>1.7593211382112626E-3</v>
      </c>
      <c r="V8332" s="2">
        <f t="shared" si="1182"/>
        <v>-0.65229789275905181</v>
      </c>
      <c r="Z8332" s="1">
        <f t="shared" si="1180"/>
        <v>24.45</v>
      </c>
      <c r="AC8332" s="1" t="str">
        <f t="shared" si="1181"/>
        <v>N</v>
      </c>
    </row>
    <row r="8333" spans="1:29" x14ac:dyDescent="0.25">
      <c r="A8333" s="1">
        <v>20210603</v>
      </c>
      <c r="B8333" s="1">
        <v>2029</v>
      </c>
      <c r="C8333" s="1" t="s">
        <v>353</v>
      </c>
      <c r="D8333" s="1">
        <v>10.29</v>
      </c>
      <c r="E8333" s="1">
        <v>40.25</v>
      </c>
      <c r="F8333" s="1">
        <v>39.4</v>
      </c>
      <c r="G8333" s="1">
        <v>42.4</v>
      </c>
      <c r="H8333" s="1">
        <v>38.049999999999997</v>
      </c>
      <c r="I8333" s="1">
        <v>38.75</v>
      </c>
      <c r="J8333" s="1">
        <f>CEILING(E8333*0.9,LOOKUP(E8333*0.9,{0,10,50,100,500},{0.01,0.05,0.1,0.5,1}))</f>
        <v>36.25</v>
      </c>
      <c r="K8333" s="1">
        <f>CEILING(E8333*0.915,LOOKUP(E8333*0.915,{0,10,50,100,500},{0.01,0.05,0.1,0.5,1}))</f>
        <v>36.85</v>
      </c>
      <c r="L8333" s="1">
        <f>FLOOR(E8333*1.1,LOOKUP(E8333*1.1,{0,10,50,100,500},{0.01,0.05,0.1,0.5,1}))</f>
        <v>44.25</v>
      </c>
      <c r="M8333" s="1">
        <f t="shared" si="1174"/>
        <v>44</v>
      </c>
      <c r="N8333" s="2">
        <f t="shared" si="1175"/>
        <v>-2.1118012422360284E-2</v>
      </c>
      <c r="O8333" s="2">
        <f t="shared" si="1176"/>
        <v>5.3416149068322948E-2</v>
      </c>
      <c r="P8333" s="3">
        <f t="shared" si="1178"/>
        <v>4.0201784516128963E-2</v>
      </c>
      <c r="Q8333" s="2">
        <f t="shared" si="1177"/>
        <v>-0.53905076585253864</v>
      </c>
      <c r="U8333" s="2">
        <f t="shared" si="1179"/>
        <v>4.0201784516128963E-2</v>
      </c>
      <c r="V8333" s="2">
        <f t="shared" si="1182"/>
        <v>-0.61209610824292282</v>
      </c>
      <c r="Z8333" s="1">
        <f t="shared" si="1180"/>
        <v>40.4</v>
      </c>
      <c r="AC8333" s="1" t="str">
        <f t="shared" si="1181"/>
        <v>N</v>
      </c>
    </row>
    <row r="8334" spans="1:29" x14ac:dyDescent="0.25">
      <c r="A8334" s="1">
        <v>20210604</v>
      </c>
      <c r="B8334" s="1">
        <v>4133</v>
      </c>
      <c r="C8334" s="1" t="s">
        <v>281</v>
      </c>
      <c r="D8334" s="1">
        <v>25.56</v>
      </c>
      <c r="E8334" s="1">
        <v>68</v>
      </c>
      <c r="F8334" s="1">
        <v>69.7</v>
      </c>
      <c r="G8334" s="1">
        <v>74.8</v>
      </c>
      <c r="H8334" s="1">
        <v>69.5</v>
      </c>
      <c r="I8334" s="1">
        <v>74.8</v>
      </c>
      <c r="J8334" s="1">
        <f>CEILING(E8334*0.9,LOOKUP(E8334*0.9,{0,10,50,100,500},{0.01,0.05,0.1,0.5,1}))</f>
        <v>61.2</v>
      </c>
      <c r="K8334" s="1">
        <f>CEILING(E8334*0.915,LOOKUP(E8334*0.915,{0,10,50,100,500},{0.01,0.05,0.1,0.5,1}))</f>
        <v>62.300000000000004</v>
      </c>
      <c r="L8334" s="1">
        <f>FLOOR(E8334*1.1,LOOKUP(E8334*1.1,{0,10,50,100,500},{0.01,0.05,0.1,0.5,1}))</f>
        <v>74.8</v>
      </c>
      <c r="M8334" s="1">
        <f t="shared" si="1174"/>
        <v>74.3</v>
      </c>
      <c r="N8334" s="2">
        <f t="shared" si="1175"/>
        <v>2.5000000000000043E-2</v>
      </c>
      <c r="O8334" s="2">
        <f t="shared" si="1176"/>
        <v>9.9999999999999964E-2</v>
      </c>
      <c r="P8334" s="3">
        <f t="shared" si="1178"/>
        <v>-6.409160161507399E-2</v>
      </c>
      <c r="Q8334" s="2">
        <f t="shared" si="1177"/>
        <v>-0.60314236746761263</v>
      </c>
      <c r="U8334" s="2">
        <f t="shared" si="1179"/>
        <v>-6.409160161507399E-2</v>
      </c>
      <c r="V8334" s="2">
        <f t="shared" si="1182"/>
        <v>-0.67618770985799681</v>
      </c>
      <c r="Z8334" s="1">
        <f t="shared" si="1180"/>
        <v>68.3</v>
      </c>
      <c r="AC8334" s="1" t="str">
        <f t="shared" si="1181"/>
        <v>N</v>
      </c>
    </row>
    <row r="8335" spans="1:29" x14ac:dyDescent="0.25">
      <c r="A8335" s="1">
        <v>20210604</v>
      </c>
      <c r="B8335" s="1">
        <v>2436</v>
      </c>
      <c r="C8335" s="1" t="s">
        <v>93</v>
      </c>
      <c r="D8335" s="1">
        <v>22.54</v>
      </c>
      <c r="E8335" s="1">
        <v>76</v>
      </c>
      <c r="F8335" s="1">
        <v>77.5</v>
      </c>
      <c r="G8335" s="1">
        <v>79.400000000000006</v>
      </c>
      <c r="H8335" s="1">
        <v>74.099999999999994</v>
      </c>
      <c r="I8335" s="1">
        <v>74.900000000000006</v>
      </c>
      <c r="J8335" s="1">
        <f>CEILING(E8335*0.9,LOOKUP(E8335*0.9,{0,10,50,100,500},{0.01,0.05,0.1,0.5,1}))</f>
        <v>68.400000000000006</v>
      </c>
      <c r="K8335" s="1">
        <f>CEILING(E8335*0.915,LOOKUP(E8335*0.915,{0,10,50,100,500},{0.01,0.05,0.1,0.5,1}))</f>
        <v>69.600000000000009</v>
      </c>
      <c r="L8335" s="1">
        <f>FLOOR(E8335*1.1,LOOKUP(E8335*1.1,{0,10,50,100,500},{0.01,0.05,0.1,0.5,1}))</f>
        <v>83.600000000000009</v>
      </c>
      <c r="M8335" s="1">
        <f t="shared" si="1174"/>
        <v>83.100000000000009</v>
      </c>
      <c r="N8335" s="2">
        <f t="shared" si="1175"/>
        <v>1.9736842105263157E-2</v>
      </c>
      <c r="O8335" s="2">
        <f t="shared" si="1176"/>
        <v>4.4736842105263235E-2</v>
      </c>
      <c r="P8335" s="3">
        <f t="shared" si="1178"/>
        <v>3.2349030707610055E-2</v>
      </c>
      <c r="Q8335" s="2">
        <f t="shared" si="1177"/>
        <v>-0.57079333676000255</v>
      </c>
      <c r="U8335" s="2">
        <f t="shared" si="1179"/>
        <v>3.2349030707610055E-2</v>
      </c>
      <c r="V8335" s="2">
        <f t="shared" si="1182"/>
        <v>-0.64383867915038673</v>
      </c>
      <c r="Z8335" s="1">
        <f t="shared" si="1180"/>
        <v>76.3</v>
      </c>
      <c r="AC8335" s="1" t="str">
        <f t="shared" si="1181"/>
        <v>N</v>
      </c>
    </row>
    <row r="8336" spans="1:29" x14ac:dyDescent="0.25">
      <c r="A8336" s="1">
        <v>20210604</v>
      </c>
      <c r="B8336" s="1">
        <v>4967</v>
      </c>
      <c r="C8336" s="1" t="s">
        <v>276</v>
      </c>
      <c r="D8336" s="1">
        <v>19.73</v>
      </c>
      <c r="E8336" s="1">
        <v>63.1</v>
      </c>
      <c r="F8336" s="1">
        <v>64.400000000000006</v>
      </c>
      <c r="G8336" s="1">
        <v>64.900000000000006</v>
      </c>
      <c r="H8336" s="1">
        <v>61.2</v>
      </c>
      <c r="I8336" s="1">
        <v>62</v>
      </c>
      <c r="J8336" s="1">
        <f>CEILING(E8336*0.9,LOOKUP(E8336*0.9,{0,10,50,100,500},{0.01,0.05,0.1,0.5,1}))</f>
        <v>56.800000000000004</v>
      </c>
      <c r="K8336" s="1">
        <f>CEILING(E8336*0.915,LOOKUP(E8336*0.915,{0,10,50,100,500},{0.01,0.05,0.1,0.5,1}))</f>
        <v>57.800000000000004</v>
      </c>
      <c r="L8336" s="1">
        <f>FLOOR(E8336*1.1,LOOKUP(E8336*1.1,{0,10,50,100,500},{0.01,0.05,0.1,0.5,1}))</f>
        <v>69.400000000000006</v>
      </c>
      <c r="M8336" s="1">
        <f t="shared" si="1174"/>
        <v>68.900000000000006</v>
      </c>
      <c r="N8336" s="2">
        <f t="shared" si="1175"/>
        <v>2.0602218700475503E-2</v>
      </c>
      <c r="O8336" s="2">
        <f t="shared" si="1176"/>
        <v>2.8526148969889132E-2</v>
      </c>
      <c r="P8336" s="3">
        <f t="shared" si="1178"/>
        <v>3.6338167741935587E-2</v>
      </c>
      <c r="Q8336" s="2">
        <f t="shared" si="1177"/>
        <v>-0.534455169018067</v>
      </c>
      <c r="U8336" s="2">
        <f t="shared" si="1179"/>
        <v>3.6338167741935587E-2</v>
      </c>
      <c r="V8336" s="2">
        <f t="shared" si="1182"/>
        <v>-0.60750051140845118</v>
      </c>
      <c r="Z8336" s="1">
        <f t="shared" si="1180"/>
        <v>63.4</v>
      </c>
      <c r="AC8336" s="1" t="str">
        <f t="shared" si="1181"/>
        <v>N</v>
      </c>
    </row>
    <row r="8337" spans="1:29" x14ac:dyDescent="0.25">
      <c r="A8337" s="1">
        <v>20210604</v>
      </c>
      <c r="B8337" s="1">
        <v>3294</v>
      </c>
      <c r="C8337" s="1" t="s">
        <v>397</v>
      </c>
      <c r="D8337" s="1">
        <v>15.03</v>
      </c>
      <c r="E8337" s="1">
        <v>22.85</v>
      </c>
      <c r="F8337" s="1">
        <v>22.75</v>
      </c>
      <c r="G8337" s="1">
        <v>22.8</v>
      </c>
      <c r="H8337" s="1">
        <v>21.5</v>
      </c>
      <c r="I8337" s="1">
        <v>22.2</v>
      </c>
      <c r="J8337" s="1">
        <f>CEILING(E8337*0.9,LOOKUP(E8337*0.9,{0,10,50,100,500},{0.01,0.05,0.1,0.5,1}))</f>
        <v>20.6</v>
      </c>
      <c r="K8337" s="1">
        <f>CEILING(E8337*0.915,LOOKUP(E8337*0.915,{0,10,50,100,500},{0.01,0.05,0.1,0.5,1}))</f>
        <v>20.950000000000003</v>
      </c>
      <c r="L8337" s="1">
        <f>FLOOR(E8337*1.1,LOOKUP(E8337*1.1,{0,10,50,100,500},{0.01,0.05,0.1,0.5,1}))</f>
        <v>25.1</v>
      </c>
      <c r="M8337" s="1">
        <f t="shared" si="1174"/>
        <v>24.85</v>
      </c>
      <c r="N8337" s="2">
        <f t="shared" si="1175"/>
        <v>-4.3763676148797122E-3</v>
      </c>
      <c r="O8337" s="2">
        <f t="shared" si="1176"/>
        <v>-2.1881838074398561E-3</v>
      </c>
      <c r="P8337" s="3">
        <f t="shared" si="1178"/>
        <v>0</v>
      </c>
      <c r="Q8337" s="2">
        <f t="shared" si="1177"/>
        <v>-0.534455169018067</v>
      </c>
      <c r="U8337" s="2">
        <f t="shared" si="1179"/>
        <v>0</v>
      </c>
      <c r="V8337" s="2">
        <f t="shared" si="1182"/>
        <v>-0.60750051140845118</v>
      </c>
      <c r="Z8337" s="1">
        <f t="shared" si="1180"/>
        <v>23</v>
      </c>
      <c r="AC8337" s="1" t="str">
        <f t="shared" si="1181"/>
        <v>N</v>
      </c>
    </row>
    <row r="8338" spans="1:29" x14ac:dyDescent="0.25">
      <c r="A8338" s="1">
        <v>20210604</v>
      </c>
      <c r="B8338" s="1">
        <v>2314</v>
      </c>
      <c r="C8338" s="1" t="s">
        <v>119</v>
      </c>
      <c r="D8338" s="1">
        <v>13.28</v>
      </c>
      <c r="E8338" s="1">
        <v>44.8</v>
      </c>
      <c r="F8338" s="1">
        <v>45.7</v>
      </c>
      <c r="G8338" s="1">
        <v>45.9</v>
      </c>
      <c r="H8338" s="1">
        <v>40.6</v>
      </c>
      <c r="I8338" s="1">
        <v>43</v>
      </c>
      <c r="J8338" s="1">
        <f>CEILING(E8338*0.9,LOOKUP(E8338*0.9,{0,10,50,100,500},{0.01,0.05,0.1,0.5,1}))</f>
        <v>40.35</v>
      </c>
      <c r="K8338" s="1">
        <f>CEILING(E8338*0.915,LOOKUP(E8338*0.915,{0,10,50,100,500},{0.01,0.05,0.1,0.5,1}))</f>
        <v>41</v>
      </c>
      <c r="L8338" s="1">
        <f>FLOOR(E8338*1.1,LOOKUP(E8338*1.1,{0,10,50,100,500},{0.01,0.05,0.1,0.5,1}))</f>
        <v>49.25</v>
      </c>
      <c r="M8338" s="1">
        <f t="shared" si="1174"/>
        <v>49</v>
      </c>
      <c r="N8338" s="2">
        <f t="shared" si="1175"/>
        <v>2.0089285714285844E-2</v>
      </c>
      <c r="O8338" s="2">
        <f t="shared" si="1176"/>
        <v>2.4553571428571463E-2</v>
      </c>
      <c r="P8338" s="3">
        <f t="shared" si="1178"/>
        <v>0.11211845609756102</v>
      </c>
      <c r="Q8338" s="2">
        <f t="shared" si="1177"/>
        <v>-0.42233671292050601</v>
      </c>
      <c r="U8338" s="2">
        <f t="shared" si="1179"/>
        <v>0.11211845609756102</v>
      </c>
      <c r="V8338" s="2">
        <f t="shared" si="1182"/>
        <v>-0.49538205531089019</v>
      </c>
      <c r="Z8338" s="1">
        <f t="shared" si="1180"/>
        <v>44.949999999999996</v>
      </c>
      <c r="AC8338" s="1" t="str">
        <f t="shared" si="1181"/>
        <v>N</v>
      </c>
    </row>
    <row r="8339" spans="1:29" x14ac:dyDescent="0.25">
      <c r="A8339" s="1">
        <v>20210604</v>
      </c>
      <c r="B8339" s="1">
        <v>2734</v>
      </c>
      <c r="C8339" s="1" t="s">
        <v>823</v>
      </c>
      <c r="D8339" s="1">
        <v>10.039999999999999</v>
      </c>
      <c r="E8339" s="1">
        <v>28</v>
      </c>
      <c r="F8339" s="1">
        <v>26.7</v>
      </c>
      <c r="G8339" s="1">
        <v>27.7</v>
      </c>
      <c r="H8339" s="1">
        <v>25.2</v>
      </c>
      <c r="I8339" s="1">
        <v>25.2</v>
      </c>
      <c r="J8339" s="1">
        <f>CEILING(E8339*0.9,LOOKUP(E8339*0.9,{0,10,50,100,500},{0.01,0.05,0.1,0.5,1}))</f>
        <v>25.200000000000003</v>
      </c>
      <c r="K8339" s="1">
        <f>CEILING(E8339*0.915,LOOKUP(E8339*0.915,{0,10,50,100,500},{0.01,0.05,0.1,0.5,1}))</f>
        <v>25.650000000000002</v>
      </c>
      <c r="L8339" s="1">
        <f>FLOOR(E8339*1.1,LOOKUP(E8339*1.1,{0,10,50,100,500},{0.01,0.05,0.1,0.5,1}))</f>
        <v>30.8</v>
      </c>
      <c r="M8339" s="1">
        <f t="shared" si="1174"/>
        <v>30.55</v>
      </c>
      <c r="N8339" s="2">
        <f t="shared" si="1175"/>
        <v>-4.6428571428571451E-2</v>
      </c>
      <c r="O8339" s="2">
        <f t="shared" si="1176"/>
        <v>-1.071428571428574E-2</v>
      </c>
      <c r="P8339" s="3">
        <f t="shared" si="1178"/>
        <v>0</v>
      </c>
      <c r="Q8339" s="2">
        <f t="shared" si="1177"/>
        <v>-0.42233671292050601</v>
      </c>
      <c r="U8339" s="2">
        <f t="shared" si="1179"/>
        <v>0</v>
      </c>
      <c r="V8339" s="2">
        <f t="shared" si="1182"/>
        <v>-0.49538205531089019</v>
      </c>
      <c r="Z8339" s="1">
        <f t="shared" si="1180"/>
        <v>28.15</v>
      </c>
      <c r="AC8339" s="1" t="str">
        <f t="shared" si="1181"/>
        <v>N</v>
      </c>
    </row>
    <row r="8340" spans="1:29" x14ac:dyDescent="0.25">
      <c r="A8340" s="1">
        <v>20210604</v>
      </c>
      <c r="B8340" s="1">
        <v>1732</v>
      </c>
      <c r="C8340" s="1" t="s">
        <v>40</v>
      </c>
      <c r="D8340" s="1">
        <v>9.64</v>
      </c>
      <c r="E8340" s="1">
        <v>39.799999999999997</v>
      </c>
      <c r="F8340" s="1">
        <v>43.75</v>
      </c>
      <c r="G8340" s="1">
        <v>43.75</v>
      </c>
      <c r="H8340" s="1">
        <v>42.5</v>
      </c>
      <c r="I8340" s="1">
        <v>43.75</v>
      </c>
      <c r="J8340" s="1">
        <f>CEILING(E8340*0.9,LOOKUP(E8340*0.9,{0,10,50,100,500},{0.01,0.05,0.1,0.5,1}))</f>
        <v>35.85</v>
      </c>
      <c r="K8340" s="1">
        <f>CEILING(E8340*0.915,LOOKUP(E8340*0.915,{0,10,50,100,500},{0.01,0.05,0.1,0.5,1}))</f>
        <v>36.450000000000003</v>
      </c>
      <c r="L8340" s="1">
        <f>FLOOR(E8340*1.1,LOOKUP(E8340*1.1,{0,10,50,100,500},{0.01,0.05,0.1,0.5,1}))</f>
        <v>43.75</v>
      </c>
      <c r="M8340" s="1">
        <f t="shared" si="1174"/>
        <v>43.5</v>
      </c>
      <c r="N8340" s="2">
        <f t="shared" si="1175"/>
        <v>9.9246231155778977E-2</v>
      </c>
      <c r="O8340" s="2">
        <f t="shared" si="1176"/>
        <v>9.9246231155778977E-2</v>
      </c>
      <c r="P8340" s="3">
        <f t="shared" si="1178"/>
        <v>3.4382126436782018E-3</v>
      </c>
      <c r="Q8340" s="2">
        <f t="shared" si="1177"/>
        <v>-0.41889850027682779</v>
      </c>
      <c r="U8340" s="2">
        <f t="shared" si="1179"/>
        <v>3.4382126436782018E-3</v>
      </c>
      <c r="V8340" s="2">
        <f t="shared" si="1182"/>
        <v>-0.49194384266721197</v>
      </c>
      <c r="Z8340" s="1">
        <f t="shared" si="1180"/>
        <v>39.949999999999996</v>
      </c>
      <c r="AC8340" s="1" t="str">
        <f t="shared" si="1181"/>
        <v>N</v>
      </c>
    </row>
    <row r="8341" spans="1:29" x14ac:dyDescent="0.25">
      <c r="A8341" s="1">
        <v>20210604</v>
      </c>
      <c r="B8341" s="1">
        <v>3317</v>
      </c>
      <c r="C8341" s="1" t="s">
        <v>169</v>
      </c>
      <c r="D8341" s="1">
        <v>9.4</v>
      </c>
      <c r="E8341" s="1">
        <v>66.900000000000006</v>
      </c>
      <c r="F8341" s="1">
        <v>68.099999999999994</v>
      </c>
      <c r="G8341" s="1">
        <v>68.2</v>
      </c>
      <c r="H8341" s="1">
        <v>64.5</v>
      </c>
      <c r="I8341" s="1">
        <v>65.5</v>
      </c>
      <c r="J8341" s="1">
        <f>CEILING(E8341*0.9,LOOKUP(E8341*0.9,{0,10,50,100,500},{0.01,0.05,0.1,0.5,1}))</f>
        <v>60.300000000000004</v>
      </c>
      <c r="K8341" s="1">
        <f>CEILING(E8341*0.915,LOOKUP(E8341*0.915,{0,10,50,100,500},{0.01,0.05,0.1,0.5,1}))</f>
        <v>61.300000000000004</v>
      </c>
      <c r="L8341" s="1">
        <f>FLOOR(E8341*1.1,LOOKUP(E8341*1.1,{0,10,50,100,500},{0.01,0.05,0.1,0.5,1}))</f>
        <v>73.5</v>
      </c>
      <c r="M8341" s="1">
        <f t="shared" si="1174"/>
        <v>73</v>
      </c>
      <c r="N8341" s="2">
        <f t="shared" si="1175"/>
        <v>1.7937219730941534E-2</v>
      </c>
      <c r="O8341" s="2">
        <f t="shared" si="1176"/>
        <v>1.9431988041853469E-2</v>
      </c>
      <c r="P8341" s="3">
        <f t="shared" si="1178"/>
        <v>3.7321276335877812E-2</v>
      </c>
      <c r="Q8341" s="2">
        <f t="shared" si="1177"/>
        <v>-0.38157722394094995</v>
      </c>
      <c r="U8341" s="2">
        <f t="shared" si="1179"/>
        <v>3.7321276335877812E-2</v>
      </c>
      <c r="V8341" s="2">
        <f t="shared" si="1182"/>
        <v>-0.45462256633133413</v>
      </c>
      <c r="Z8341" s="1">
        <f t="shared" si="1180"/>
        <v>67.2</v>
      </c>
      <c r="AC8341" s="1" t="str">
        <f t="shared" si="1181"/>
        <v>N</v>
      </c>
    </row>
    <row r="8342" spans="1:29" x14ac:dyDescent="0.25">
      <c r="A8342" s="1">
        <v>20210607</v>
      </c>
      <c r="B8342" s="1">
        <v>4133</v>
      </c>
      <c r="C8342" s="1" t="s">
        <v>281</v>
      </c>
      <c r="D8342" s="1">
        <v>26.16</v>
      </c>
      <c r="E8342" s="1">
        <v>74.8</v>
      </c>
      <c r="F8342" s="1">
        <v>75.900000000000006</v>
      </c>
      <c r="G8342" s="1">
        <v>78</v>
      </c>
      <c r="H8342" s="1">
        <v>71.599999999999994</v>
      </c>
      <c r="I8342" s="1">
        <v>72.400000000000006</v>
      </c>
      <c r="J8342" s="1">
        <f>CEILING(E8342*0.9,LOOKUP(E8342*0.9,{0,10,50,100,500},{0.01,0.05,0.1,0.5,1}))</f>
        <v>67.400000000000006</v>
      </c>
      <c r="K8342" s="1">
        <f>CEILING(E8342*0.915,LOOKUP(E8342*0.915,{0,10,50,100,500},{0.01,0.05,0.1,0.5,1}))</f>
        <v>68.5</v>
      </c>
      <c r="L8342" s="1">
        <f>FLOOR(E8342*1.1,LOOKUP(E8342*1.1,{0,10,50,100,500},{0.01,0.05,0.1,0.5,1}))</f>
        <v>82.2</v>
      </c>
      <c r="M8342" s="1">
        <f t="shared" si="1174"/>
        <v>81.7</v>
      </c>
      <c r="N8342" s="2">
        <f t="shared" si="1175"/>
        <v>1.4705882352941291E-2</v>
      </c>
      <c r="O8342" s="2">
        <f t="shared" si="1176"/>
        <v>4.2780748663101643E-2</v>
      </c>
      <c r="P8342" s="3">
        <f t="shared" si="1178"/>
        <v>4.5952738950276177E-2</v>
      </c>
      <c r="Q8342" s="2">
        <f t="shared" si="1177"/>
        <v>-0.33562448499067377</v>
      </c>
      <c r="U8342" s="2">
        <f t="shared" si="1179"/>
        <v>4.5952738950276177E-2</v>
      </c>
      <c r="V8342" s="2">
        <f t="shared" si="1182"/>
        <v>-0.40866982738105795</v>
      </c>
      <c r="Z8342" s="1">
        <f t="shared" si="1180"/>
        <v>75.099999999999994</v>
      </c>
      <c r="AC8342" s="1" t="str">
        <f t="shared" si="1181"/>
        <v>N</v>
      </c>
    </row>
    <row r="8343" spans="1:29" x14ac:dyDescent="0.25">
      <c r="A8343" s="1">
        <v>20210607</v>
      </c>
      <c r="B8343" s="1">
        <v>1452</v>
      </c>
      <c r="C8343" s="1" t="s">
        <v>39</v>
      </c>
      <c r="D8343" s="1">
        <v>14.87</v>
      </c>
      <c r="E8343" s="1">
        <v>26.95</v>
      </c>
      <c r="F8343" s="1">
        <v>26.8</v>
      </c>
      <c r="G8343" s="1">
        <v>27.6</v>
      </c>
      <c r="H8343" s="1">
        <v>26.35</v>
      </c>
      <c r="I8343" s="1">
        <v>27.6</v>
      </c>
      <c r="J8343" s="1">
        <f>CEILING(E8343*0.9,LOOKUP(E8343*0.9,{0,10,50,100,500},{0.01,0.05,0.1,0.5,1}))</f>
        <v>24.3</v>
      </c>
      <c r="K8343" s="1">
        <f>CEILING(E8343*0.915,LOOKUP(E8343*0.915,{0,10,50,100,500},{0.01,0.05,0.1,0.5,1}))</f>
        <v>24.700000000000003</v>
      </c>
      <c r="L8343" s="1">
        <f>FLOOR(E8343*1.1,LOOKUP(E8343*1.1,{0,10,50,100,500},{0.01,0.05,0.1,0.5,1}))</f>
        <v>29.6</v>
      </c>
      <c r="M8343" s="1">
        <f t="shared" si="1174"/>
        <v>29.35</v>
      </c>
      <c r="N8343" s="2">
        <f t="shared" si="1175"/>
        <v>-5.5658627087197994E-3</v>
      </c>
      <c r="O8343" s="2">
        <f t="shared" si="1176"/>
        <v>2.4118738404452771E-2</v>
      </c>
      <c r="P8343" s="3">
        <f t="shared" si="1178"/>
        <v>-2.0379539855072664E-2</v>
      </c>
      <c r="Q8343" s="2">
        <f t="shared" si="1177"/>
        <v>-0.35600402484574645</v>
      </c>
      <c r="U8343" s="2">
        <f t="shared" si="1179"/>
        <v>-2.0379539855072664E-2</v>
      </c>
      <c r="V8343" s="2">
        <f t="shared" si="1182"/>
        <v>-0.42904936723613063</v>
      </c>
      <c r="Z8343" s="1">
        <f t="shared" si="1180"/>
        <v>27.099999999999998</v>
      </c>
      <c r="AC8343" s="1" t="str">
        <f t="shared" si="1181"/>
        <v>N</v>
      </c>
    </row>
    <row r="8344" spans="1:29" x14ac:dyDescent="0.25">
      <c r="A8344" s="1">
        <v>20210607</v>
      </c>
      <c r="B8344" s="1">
        <v>1732</v>
      </c>
      <c r="C8344" s="1" t="s">
        <v>40</v>
      </c>
      <c r="D8344" s="1">
        <v>13.59</v>
      </c>
      <c r="E8344" s="1">
        <v>43.75</v>
      </c>
      <c r="F8344" s="1">
        <v>47.65</v>
      </c>
      <c r="G8344" s="1">
        <v>47.8</v>
      </c>
      <c r="H8344" s="1">
        <v>39.799999999999997</v>
      </c>
      <c r="I8344" s="1">
        <v>39.9</v>
      </c>
      <c r="J8344" s="1">
        <f>CEILING(E8344*0.9,LOOKUP(E8344*0.9,{0,10,50,100,500},{0.01,0.05,0.1,0.5,1}))</f>
        <v>39.400000000000006</v>
      </c>
      <c r="K8344" s="1">
        <f>CEILING(E8344*0.915,LOOKUP(E8344*0.915,{0,10,50,100,500},{0.01,0.05,0.1,0.5,1}))</f>
        <v>40.050000000000004</v>
      </c>
      <c r="L8344" s="1">
        <f>FLOOR(E8344*1.1,LOOKUP(E8344*1.1,{0,10,50,100,500},{0.01,0.05,0.1,0.5,1}))</f>
        <v>48.1</v>
      </c>
      <c r="M8344" s="1">
        <f t="shared" si="1174"/>
        <v>47.85</v>
      </c>
      <c r="N8344" s="2">
        <f t="shared" si="1175"/>
        <v>8.9142857142857107E-2</v>
      </c>
      <c r="O8344" s="2">
        <f t="shared" si="1176"/>
        <v>9.2571428571428513E-2</v>
      </c>
      <c r="P8344" s="3">
        <f t="shared" si="1178"/>
        <v>0.18710443695380752</v>
      </c>
      <c r="Q8344" s="2">
        <f t="shared" si="1177"/>
        <v>-0.16889958789193893</v>
      </c>
      <c r="U8344" s="2">
        <f t="shared" si="1179"/>
        <v>0.18710443695380752</v>
      </c>
      <c r="V8344" s="2">
        <f t="shared" si="1182"/>
        <v>-0.24194493028232311</v>
      </c>
      <c r="Z8344" s="1">
        <f t="shared" si="1180"/>
        <v>43.9</v>
      </c>
      <c r="AC8344" s="1" t="str">
        <f t="shared" si="1181"/>
        <v>N</v>
      </c>
    </row>
    <row r="8345" spans="1:29" x14ac:dyDescent="0.25">
      <c r="A8345" s="1">
        <v>20210607</v>
      </c>
      <c r="B8345" s="1">
        <v>4106</v>
      </c>
      <c r="C8345" s="1" t="s">
        <v>48</v>
      </c>
      <c r="D8345" s="1">
        <v>8.9600000000000009</v>
      </c>
      <c r="E8345" s="1">
        <v>49.75</v>
      </c>
      <c r="F8345" s="1">
        <v>51.2</v>
      </c>
      <c r="G8345" s="1">
        <v>52.1</v>
      </c>
      <c r="H8345" s="1">
        <v>47.35</v>
      </c>
      <c r="I8345" s="1">
        <v>47.45</v>
      </c>
      <c r="J8345" s="1">
        <f>CEILING(E8345*0.9,LOOKUP(E8345*0.9,{0,10,50,100,500},{0.01,0.05,0.1,0.5,1}))</f>
        <v>44.800000000000004</v>
      </c>
      <c r="K8345" s="1">
        <f>CEILING(E8345*0.915,LOOKUP(E8345*0.915,{0,10,50,100,500},{0.01,0.05,0.1,0.5,1}))</f>
        <v>45.550000000000004</v>
      </c>
      <c r="L8345" s="1">
        <f>FLOOR(E8345*1.1,LOOKUP(E8345*1.1,{0,10,50,100,500},{0.01,0.05,0.1,0.5,1}))</f>
        <v>54.7</v>
      </c>
      <c r="M8345" s="1">
        <f t="shared" si="1174"/>
        <v>54.2</v>
      </c>
      <c r="N8345" s="2">
        <f t="shared" si="1175"/>
        <v>2.9145728643216136E-2</v>
      </c>
      <c r="O8345" s="2">
        <f t="shared" si="1176"/>
        <v>4.723618090452264E-2</v>
      </c>
      <c r="P8345" s="3">
        <f t="shared" si="1178"/>
        <v>7.6582479452054736E-2</v>
      </c>
      <c r="Q8345" s="2">
        <f t="shared" si="1177"/>
        <v>-9.2317108439884193E-2</v>
      </c>
      <c r="U8345" s="2">
        <f t="shared" si="1179"/>
        <v>7.6582479452054736E-2</v>
      </c>
      <c r="V8345" s="2">
        <f t="shared" si="1182"/>
        <v>-0.16536245083026838</v>
      </c>
      <c r="Z8345" s="1">
        <f t="shared" si="1180"/>
        <v>49.9</v>
      </c>
      <c r="AC8345" s="1" t="str">
        <f t="shared" si="1181"/>
        <v>N</v>
      </c>
    </row>
    <row r="8346" spans="1:29" x14ac:dyDescent="0.25">
      <c r="A8346" s="1">
        <v>20210607</v>
      </c>
      <c r="B8346" s="1">
        <v>2390</v>
      </c>
      <c r="C8346" s="1" t="s">
        <v>62</v>
      </c>
      <c r="D8346" s="1">
        <v>7.87</v>
      </c>
      <c r="E8346" s="1">
        <v>23.9</v>
      </c>
      <c r="F8346" s="1">
        <v>24.55</v>
      </c>
      <c r="G8346" s="1">
        <v>26.25</v>
      </c>
      <c r="H8346" s="1">
        <v>24.5</v>
      </c>
      <c r="I8346" s="1">
        <v>26.25</v>
      </c>
      <c r="J8346" s="1">
        <f>CEILING(E8346*0.9,LOOKUP(E8346*0.9,{0,10,50,100,500},{0.01,0.05,0.1,0.5,1}))</f>
        <v>21.55</v>
      </c>
      <c r="K8346" s="1">
        <f>CEILING(E8346*0.915,LOOKUP(E8346*0.915,{0,10,50,100,500},{0.01,0.05,0.1,0.5,1}))</f>
        <v>21.900000000000002</v>
      </c>
      <c r="L8346" s="1">
        <f>FLOOR(E8346*1.1,LOOKUP(E8346*1.1,{0,10,50,100,500},{0.01,0.05,0.1,0.5,1}))</f>
        <v>26.25</v>
      </c>
      <c r="M8346" s="1">
        <f t="shared" si="1174"/>
        <v>26</v>
      </c>
      <c r="N8346" s="2">
        <f t="shared" si="1175"/>
        <v>2.7196652719665364E-2</v>
      </c>
      <c r="O8346" s="2">
        <f t="shared" si="1176"/>
        <v>9.8326359832636046E-2</v>
      </c>
      <c r="P8346" s="3">
        <f t="shared" si="1178"/>
        <v>-5.7961325000000063E-2</v>
      </c>
      <c r="Q8346" s="2">
        <f t="shared" si="1177"/>
        <v>-0.15027843343988426</v>
      </c>
      <c r="U8346" s="2">
        <f t="shared" si="1179"/>
        <v>-5.7961325000000063E-2</v>
      </c>
      <c r="V8346" s="2">
        <f t="shared" si="1182"/>
        <v>-0.22332377583026844</v>
      </c>
      <c r="Z8346" s="1">
        <f t="shared" si="1180"/>
        <v>24.049999999999997</v>
      </c>
      <c r="AC8346" s="1" t="str">
        <f t="shared" si="1181"/>
        <v>N</v>
      </c>
    </row>
    <row r="8347" spans="1:29" x14ac:dyDescent="0.25">
      <c r="A8347" s="1">
        <v>20210607</v>
      </c>
      <c r="B8347" s="1">
        <v>1909</v>
      </c>
      <c r="C8347" s="1" t="s">
        <v>369</v>
      </c>
      <c r="D8347" s="1">
        <v>7.72</v>
      </c>
      <c r="E8347" s="1">
        <v>26.75</v>
      </c>
      <c r="F8347" s="1">
        <v>27.1</v>
      </c>
      <c r="G8347" s="1">
        <v>27.5</v>
      </c>
      <c r="H8347" s="1">
        <v>26.45</v>
      </c>
      <c r="I8347" s="1">
        <v>26.95</v>
      </c>
      <c r="J8347" s="1">
        <f>CEILING(E8347*0.9,LOOKUP(E8347*0.9,{0,10,50,100,500},{0.01,0.05,0.1,0.5,1}))</f>
        <v>24.1</v>
      </c>
      <c r="K8347" s="1">
        <f>CEILING(E8347*0.915,LOOKUP(E8347*0.915,{0,10,50,100,500},{0.01,0.05,0.1,0.5,1}))</f>
        <v>24.5</v>
      </c>
      <c r="L8347" s="1">
        <f>FLOOR(E8347*1.1,LOOKUP(E8347*1.1,{0,10,50,100,500},{0.01,0.05,0.1,0.5,1}))</f>
        <v>29.400000000000002</v>
      </c>
      <c r="M8347" s="1">
        <f t="shared" si="1174"/>
        <v>29.150000000000002</v>
      </c>
      <c r="N8347" s="2">
        <f t="shared" si="1175"/>
        <v>1.3084112149532763E-2</v>
      </c>
      <c r="O8347" s="2">
        <f t="shared" si="1176"/>
        <v>2.8037383177570093E-2</v>
      </c>
      <c r="P8347" s="3">
        <f t="shared" si="1178"/>
        <v>3.2572931354360084E-3</v>
      </c>
      <c r="Q8347" s="2">
        <f t="shared" si="1177"/>
        <v>-0.14702114030444824</v>
      </c>
      <c r="U8347" s="2">
        <f t="shared" si="1179"/>
        <v>3.2572931354360084E-3</v>
      </c>
      <c r="V8347" s="2">
        <f t="shared" si="1182"/>
        <v>-0.22006648269483242</v>
      </c>
      <c r="Z8347" s="1">
        <f t="shared" si="1180"/>
        <v>26.9</v>
      </c>
      <c r="AC8347" s="1" t="str">
        <f t="shared" si="1181"/>
        <v>N</v>
      </c>
    </row>
    <row r="8348" spans="1:29" x14ac:dyDescent="0.25">
      <c r="A8348" s="1">
        <v>20210607</v>
      </c>
      <c r="B8348" s="1">
        <v>1312</v>
      </c>
      <c r="C8348" s="1" t="s">
        <v>339</v>
      </c>
      <c r="D8348" s="1">
        <v>7.7</v>
      </c>
      <c r="E8348" s="1">
        <v>29.8</v>
      </c>
      <c r="F8348" s="1">
        <v>30.5</v>
      </c>
      <c r="G8348" s="1">
        <v>30.6</v>
      </c>
      <c r="H8348" s="1">
        <v>29.45</v>
      </c>
      <c r="I8348" s="1">
        <v>29.8</v>
      </c>
      <c r="J8348" s="1">
        <f>CEILING(E8348*0.9,LOOKUP(E8348*0.9,{0,10,50,100,500},{0.01,0.05,0.1,0.5,1}))</f>
        <v>26.85</v>
      </c>
      <c r="K8348" s="1">
        <f>CEILING(E8348*0.915,LOOKUP(E8348*0.915,{0,10,50,100,500},{0.01,0.05,0.1,0.5,1}))</f>
        <v>27.3</v>
      </c>
      <c r="L8348" s="1">
        <f>FLOOR(E8348*1.1,LOOKUP(E8348*1.1,{0,10,50,100,500},{0.01,0.05,0.1,0.5,1}))</f>
        <v>32.75</v>
      </c>
      <c r="M8348" s="1">
        <f t="shared" si="1174"/>
        <v>32.5</v>
      </c>
      <c r="N8348" s="2">
        <f t="shared" si="1175"/>
        <v>2.3489932885906017E-2</v>
      </c>
      <c r="O8348" s="2">
        <f t="shared" si="1176"/>
        <v>2.6845637583892641E-2</v>
      </c>
      <c r="P8348" s="3">
        <f t="shared" si="1178"/>
        <v>2.1147325503355689E-2</v>
      </c>
      <c r="Q8348" s="2">
        <f t="shared" si="1177"/>
        <v>-0.12587381480109255</v>
      </c>
      <c r="U8348" s="2">
        <f t="shared" si="1179"/>
        <v>2.1147325503355689E-2</v>
      </c>
      <c r="V8348" s="2">
        <f t="shared" si="1182"/>
        <v>-0.19891915719147674</v>
      </c>
      <c r="Z8348" s="1">
        <f t="shared" si="1180"/>
        <v>29.95</v>
      </c>
      <c r="AC8348" s="1" t="str">
        <f t="shared" si="1181"/>
        <v>N</v>
      </c>
    </row>
    <row r="8349" spans="1:29" x14ac:dyDescent="0.25">
      <c r="A8349" s="1">
        <v>20210607</v>
      </c>
      <c r="B8349" s="1">
        <v>4121</v>
      </c>
      <c r="C8349" s="1" t="s">
        <v>38</v>
      </c>
      <c r="D8349" s="1">
        <v>7.15</v>
      </c>
      <c r="E8349" s="1">
        <v>33.799999999999997</v>
      </c>
      <c r="F8349" s="1">
        <v>34.799999999999997</v>
      </c>
      <c r="G8349" s="1">
        <v>34.799999999999997</v>
      </c>
      <c r="H8349" s="1">
        <v>31.75</v>
      </c>
      <c r="I8349" s="1">
        <v>31.8</v>
      </c>
      <c r="J8349" s="1">
        <f>CEILING(E8349*0.9,LOOKUP(E8349*0.9,{0,10,50,100,500},{0.01,0.05,0.1,0.5,1}))</f>
        <v>30.450000000000003</v>
      </c>
      <c r="K8349" s="1">
        <f>CEILING(E8349*0.915,LOOKUP(E8349*0.915,{0,10,50,100,500},{0.01,0.05,0.1,0.5,1}))</f>
        <v>30.950000000000003</v>
      </c>
      <c r="L8349" s="1">
        <f>FLOOR(E8349*1.1,LOOKUP(E8349*1.1,{0,10,50,100,500},{0.01,0.05,0.1,0.5,1}))</f>
        <v>37.15</v>
      </c>
      <c r="M8349" s="1">
        <f t="shared" si="1174"/>
        <v>36.9</v>
      </c>
      <c r="N8349" s="2">
        <f t="shared" si="1175"/>
        <v>2.9585798816568049E-2</v>
      </c>
      <c r="O8349" s="2">
        <f t="shared" si="1176"/>
        <v>2.9585798816568049E-2</v>
      </c>
      <c r="P8349" s="3">
        <f t="shared" si="1178"/>
        <v>9.186247169811311E-2</v>
      </c>
      <c r="Q8349" s="2">
        <f t="shared" si="1177"/>
        <v>-3.4011343102979444E-2</v>
      </c>
      <c r="U8349" s="2">
        <f t="shared" si="1179"/>
        <v>9.186247169811311E-2</v>
      </c>
      <c r="V8349" s="2">
        <f t="shared" si="1182"/>
        <v>-0.10705668549336363</v>
      </c>
      <c r="Z8349" s="1">
        <f t="shared" si="1180"/>
        <v>33.949999999999996</v>
      </c>
      <c r="AC8349" s="1" t="str">
        <f t="shared" si="1181"/>
        <v>N</v>
      </c>
    </row>
    <row r="8350" spans="1:29" x14ac:dyDescent="0.25">
      <c r="A8350" s="1">
        <v>20210608</v>
      </c>
      <c r="B8350" s="1">
        <v>2390</v>
      </c>
      <c r="C8350" s="1" t="s">
        <v>62</v>
      </c>
      <c r="D8350" s="1">
        <v>20.11</v>
      </c>
      <c r="E8350" s="1">
        <v>26.25</v>
      </c>
      <c r="F8350" s="1">
        <v>26.9</v>
      </c>
      <c r="G8350" s="1">
        <v>28.85</v>
      </c>
      <c r="H8350" s="1">
        <v>26.4</v>
      </c>
      <c r="I8350" s="1">
        <v>26.8</v>
      </c>
      <c r="J8350" s="1">
        <f>CEILING(E8350*0.9,LOOKUP(E8350*0.9,{0,10,50,100,500},{0.01,0.05,0.1,0.5,1}))</f>
        <v>23.650000000000002</v>
      </c>
      <c r="K8350" s="1">
        <f>CEILING(E8350*0.915,LOOKUP(E8350*0.915,{0,10,50,100,500},{0.01,0.05,0.1,0.5,1}))</f>
        <v>24.05</v>
      </c>
      <c r="L8350" s="1">
        <f>FLOOR(E8350*1.1,LOOKUP(E8350*1.1,{0,10,50,100,500},{0.01,0.05,0.1,0.5,1}))</f>
        <v>28.85</v>
      </c>
      <c r="M8350" s="1">
        <f t="shared" si="1174"/>
        <v>28.6</v>
      </c>
      <c r="N8350" s="2">
        <f t="shared" si="1175"/>
        <v>2.4761904761904707E-2</v>
      </c>
      <c r="O8350" s="2">
        <f t="shared" si="1176"/>
        <v>9.9047619047619107E-2</v>
      </c>
      <c r="P8350" s="3">
        <f t="shared" si="1178"/>
        <v>-6.162568181818192E-2</v>
      </c>
      <c r="Q8350" s="2">
        <f t="shared" si="1177"/>
        <v>-9.5637024921161357E-2</v>
      </c>
      <c r="U8350" s="2">
        <f t="shared" si="1179"/>
        <v>-6.162568181818192E-2</v>
      </c>
      <c r="V8350" s="2">
        <f t="shared" si="1182"/>
        <v>-0.16868236731154554</v>
      </c>
      <c r="Z8350" s="1">
        <f t="shared" si="1180"/>
        <v>26.4</v>
      </c>
      <c r="AC8350" s="1" t="str">
        <f t="shared" si="1181"/>
        <v>N</v>
      </c>
    </row>
    <row r="8351" spans="1:29" x14ac:dyDescent="0.25">
      <c r="A8351" s="1">
        <v>20210608</v>
      </c>
      <c r="B8351" s="1">
        <v>6182</v>
      </c>
      <c r="C8351" s="1" t="s">
        <v>144</v>
      </c>
      <c r="D8351" s="1">
        <v>13.23</v>
      </c>
      <c r="E8351" s="1">
        <v>53.4</v>
      </c>
      <c r="F8351" s="1">
        <v>54</v>
      </c>
      <c r="G8351" s="1">
        <v>55.9</v>
      </c>
      <c r="H8351" s="1">
        <v>53.2</v>
      </c>
      <c r="I8351" s="1">
        <v>54.5</v>
      </c>
      <c r="J8351" s="1">
        <f>CEILING(E8351*0.9,LOOKUP(E8351*0.9,{0,10,50,100,500},{0.01,0.05,0.1,0.5,1}))</f>
        <v>48.1</v>
      </c>
      <c r="K8351" s="1">
        <f>CEILING(E8351*0.915,LOOKUP(E8351*0.915,{0,10,50,100,500},{0.01,0.05,0.1,0.5,1}))</f>
        <v>48.900000000000006</v>
      </c>
      <c r="L8351" s="1">
        <f>FLOOR(E8351*1.1,LOOKUP(E8351*1.1,{0,10,50,100,500},{0.01,0.05,0.1,0.5,1}))</f>
        <v>58.7</v>
      </c>
      <c r="M8351" s="1">
        <f t="shared" si="1174"/>
        <v>58.2</v>
      </c>
      <c r="N8351" s="2">
        <f t="shared" si="1175"/>
        <v>1.1235955056179803E-2</v>
      </c>
      <c r="O8351" s="2">
        <f t="shared" si="1176"/>
        <v>4.6816479400749067E-2</v>
      </c>
      <c r="P8351" s="3">
        <f t="shared" si="1178"/>
        <v>-1.1454889908256907E-2</v>
      </c>
      <c r="Q8351" s="2">
        <f t="shared" si="1177"/>
        <v>-0.10709191482941827</v>
      </c>
      <c r="U8351" s="2">
        <f t="shared" si="1179"/>
        <v>-1.1454889908256907E-2</v>
      </c>
      <c r="V8351" s="2">
        <f t="shared" si="1182"/>
        <v>-0.18013725721980245</v>
      </c>
      <c r="Z8351" s="1">
        <f t="shared" si="1180"/>
        <v>53.699999999999996</v>
      </c>
      <c r="AC8351" s="1" t="str">
        <f t="shared" si="1181"/>
        <v>N</v>
      </c>
    </row>
    <row r="8352" spans="1:29" x14ac:dyDescent="0.25">
      <c r="A8352" s="1">
        <v>20210608</v>
      </c>
      <c r="B8352" s="1">
        <v>4563</v>
      </c>
      <c r="C8352" s="1" t="s">
        <v>817</v>
      </c>
      <c r="D8352" s="1">
        <v>12.91</v>
      </c>
      <c r="E8352" s="1">
        <v>32.5</v>
      </c>
      <c r="F8352" s="1">
        <v>32.9</v>
      </c>
      <c r="G8352" s="1">
        <v>35.15</v>
      </c>
      <c r="H8352" s="1">
        <v>32.5</v>
      </c>
      <c r="I8352" s="1">
        <v>32.5</v>
      </c>
      <c r="J8352" s="1">
        <f>CEILING(E8352*0.9,LOOKUP(E8352*0.9,{0,10,50,100,500},{0.01,0.05,0.1,0.5,1}))</f>
        <v>29.25</v>
      </c>
      <c r="K8352" s="1">
        <f>CEILING(E8352*0.915,LOOKUP(E8352*0.915,{0,10,50,100,500},{0.01,0.05,0.1,0.5,1}))</f>
        <v>29.75</v>
      </c>
      <c r="L8352" s="1">
        <f>FLOOR(E8352*1.1,LOOKUP(E8352*1.1,{0,10,50,100,500},{0.01,0.05,0.1,0.5,1}))</f>
        <v>35.75</v>
      </c>
      <c r="M8352" s="1">
        <f t="shared" si="1174"/>
        <v>35.5</v>
      </c>
      <c r="N8352" s="2">
        <f t="shared" si="1175"/>
        <v>1.2307692307692264E-2</v>
      </c>
      <c r="O8352" s="2">
        <f t="shared" si="1176"/>
        <v>8.153846153846149E-2</v>
      </c>
      <c r="P8352" s="3">
        <f t="shared" si="1178"/>
        <v>9.9863199999998941E-3</v>
      </c>
      <c r="Q8352" s="2">
        <f t="shared" si="1177"/>
        <v>-9.7105594829418371E-2</v>
      </c>
      <c r="U8352" s="2">
        <f t="shared" si="1179"/>
        <v>9.9863199999998941E-3</v>
      </c>
      <c r="V8352" s="2">
        <f t="shared" si="1182"/>
        <v>-0.17015093721980257</v>
      </c>
      <c r="Z8352" s="1">
        <f t="shared" si="1180"/>
        <v>32.65</v>
      </c>
      <c r="AC8352" s="1" t="str">
        <f t="shared" si="1181"/>
        <v>N</v>
      </c>
    </row>
    <row r="8353" spans="1:29" x14ac:dyDescent="0.25">
      <c r="A8353" s="1">
        <v>20210608</v>
      </c>
      <c r="B8353" s="1">
        <v>5608</v>
      </c>
      <c r="C8353" s="1" t="s">
        <v>314</v>
      </c>
      <c r="D8353" s="1">
        <v>10.66</v>
      </c>
      <c r="E8353" s="1">
        <v>36.9</v>
      </c>
      <c r="F8353" s="1">
        <v>37.700000000000003</v>
      </c>
      <c r="G8353" s="1">
        <v>39.15</v>
      </c>
      <c r="H8353" s="1">
        <v>36.5</v>
      </c>
      <c r="I8353" s="1">
        <v>36.6</v>
      </c>
      <c r="J8353" s="1">
        <f>CEILING(E8353*0.9,LOOKUP(E8353*0.9,{0,10,50,100,500},{0.01,0.05,0.1,0.5,1}))</f>
        <v>33.25</v>
      </c>
      <c r="K8353" s="1">
        <f>CEILING(E8353*0.915,LOOKUP(E8353*0.915,{0,10,50,100,500},{0.01,0.05,0.1,0.5,1}))</f>
        <v>33.800000000000004</v>
      </c>
      <c r="L8353" s="1">
        <f>FLOOR(E8353*1.1,LOOKUP(E8353*1.1,{0,10,50,100,500},{0.01,0.05,0.1,0.5,1}))</f>
        <v>40.550000000000004</v>
      </c>
      <c r="M8353" s="1">
        <f t="shared" si="1174"/>
        <v>40.300000000000004</v>
      </c>
      <c r="N8353" s="2">
        <f t="shared" si="1175"/>
        <v>2.168021680216814E-2</v>
      </c>
      <c r="O8353" s="2">
        <f t="shared" si="1176"/>
        <v>6.0975609756097567E-2</v>
      </c>
      <c r="P8353" s="3">
        <f t="shared" si="1178"/>
        <v>2.7699571038251439E-2</v>
      </c>
      <c r="Q8353" s="2">
        <f t="shared" si="1177"/>
        <v>-6.9406023791166935E-2</v>
      </c>
      <c r="U8353" s="2">
        <f t="shared" si="1179"/>
        <v>2.7699571038251439E-2</v>
      </c>
      <c r="V8353" s="2">
        <f t="shared" si="1182"/>
        <v>-0.14245136618155113</v>
      </c>
      <c r="Z8353" s="1">
        <f t="shared" si="1180"/>
        <v>37.049999999999997</v>
      </c>
      <c r="AC8353" s="1" t="str">
        <f t="shared" si="1181"/>
        <v>N</v>
      </c>
    </row>
    <row r="8354" spans="1:29" x14ac:dyDescent="0.25">
      <c r="A8354" s="1">
        <v>20210608</v>
      </c>
      <c r="B8354" s="1">
        <v>2030</v>
      </c>
      <c r="C8354" s="1" t="s">
        <v>323</v>
      </c>
      <c r="D8354" s="1">
        <v>10.119999999999999</v>
      </c>
      <c r="E8354" s="1">
        <v>23</v>
      </c>
      <c r="F8354" s="1">
        <v>23.1</v>
      </c>
      <c r="G8354" s="1">
        <v>23.5</v>
      </c>
      <c r="H8354" s="1">
        <v>22.15</v>
      </c>
      <c r="I8354" s="1">
        <v>22.85</v>
      </c>
      <c r="J8354" s="1">
        <f>CEILING(E8354*0.9,LOOKUP(E8354*0.9,{0,10,50,100,500},{0.01,0.05,0.1,0.5,1}))</f>
        <v>20.700000000000003</v>
      </c>
      <c r="K8354" s="1">
        <f>CEILING(E8354*0.915,LOOKUP(E8354*0.915,{0,10,50,100,500},{0.01,0.05,0.1,0.5,1}))</f>
        <v>21.05</v>
      </c>
      <c r="L8354" s="1">
        <f>FLOOR(E8354*1.1,LOOKUP(E8354*1.1,{0,10,50,100,500},{0.01,0.05,0.1,0.5,1}))</f>
        <v>25.3</v>
      </c>
      <c r="M8354" s="1">
        <f t="shared" si="1174"/>
        <v>25.05</v>
      </c>
      <c r="N8354" s="2">
        <f t="shared" si="1175"/>
        <v>4.3478260869565834E-3</v>
      </c>
      <c r="O8354" s="2">
        <f t="shared" si="1176"/>
        <v>2.1739130434782608E-2</v>
      </c>
      <c r="P8354" s="3">
        <f t="shared" si="1178"/>
        <v>1.0806170678336786E-2</v>
      </c>
      <c r="Q8354" s="2">
        <f t="shared" si="1177"/>
        <v>-5.8599853112830148E-2</v>
      </c>
      <c r="U8354" s="2">
        <f t="shared" si="1179"/>
        <v>1.0806170678336786E-2</v>
      </c>
      <c r="V8354" s="2">
        <f t="shared" si="1182"/>
        <v>-0.13164519550321435</v>
      </c>
      <c r="Z8354" s="1">
        <f t="shared" si="1180"/>
        <v>23.15</v>
      </c>
      <c r="AC8354" s="1" t="str">
        <f t="shared" si="1181"/>
        <v>N</v>
      </c>
    </row>
    <row r="8355" spans="1:29" x14ac:dyDescent="0.25">
      <c r="A8355" s="1">
        <v>20210608</v>
      </c>
      <c r="B8355" s="1">
        <v>2637</v>
      </c>
      <c r="C8355" s="1" t="s">
        <v>344</v>
      </c>
      <c r="D8355" s="1">
        <v>8.98</v>
      </c>
      <c r="E8355" s="1">
        <v>67.5</v>
      </c>
      <c r="F8355" s="1">
        <v>67.5</v>
      </c>
      <c r="G8355" s="1">
        <v>69.400000000000006</v>
      </c>
      <c r="H8355" s="1">
        <v>66</v>
      </c>
      <c r="I8355" s="1">
        <v>66.900000000000006</v>
      </c>
      <c r="J8355" s="1">
        <f>CEILING(E8355*0.9,LOOKUP(E8355*0.9,{0,10,50,100,500},{0.01,0.05,0.1,0.5,1}))</f>
        <v>60.800000000000004</v>
      </c>
      <c r="K8355" s="1">
        <f>CEILING(E8355*0.915,LOOKUP(E8355*0.915,{0,10,50,100,500},{0.01,0.05,0.1,0.5,1}))</f>
        <v>61.800000000000004</v>
      </c>
      <c r="L8355" s="1">
        <f>FLOOR(E8355*1.1,LOOKUP(E8355*1.1,{0,10,50,100,500},{0.01,0.05,0.1,0.5,1}))</f>
        <v>74.2</v>
      </c>
      <c r="M8355" s="1">
        <f t="shared" si="1174"/>
        <v>73.7</v>
      </c>
      <c r="N8355" s="2">
        <f t="shared" si="1175"/>
        <v>0</v>
      </c>
      <c r="O8355" s="2">
        <f t="shared" si="1176"/>
        <v>2.8148148148148231E-2</v>
      </c>
      <c r="P8355" s="3">
        <f t="shared" si="1178"/>
        <v>1.1129367713004315E-2</v>
      </c>
      <c r="Q8355" s="2">
        <f t="shared" si="1177"/>
        <v>-4.7470485399825832E-2</v>
      </c>
      <c r="U8355" s="2">
        <f t="shared" si="1179"/>
        <v>1.1129367713004315E-2</v>
      </c>
      <c r="V8355" s="2">
        <f t="shared" si="1182"/>
        <v>-0.12051582779021004</v>
      </c>
      <c r="Z8355" s="1">
        <f t="shared" si="1180"/>
        <v>67.8</v>
      </c>
      <c r="AC8355" s="1" t="str">
        <f t="shared" si="1181"/>
        <v>N</v>
      </c>
    </row>
    <row r="8356" spans="1:29" x14ac:dyDescent="0.25">
      <c r="A8356" s="1">
        <v>20210608</v>
      </c>
      <c r="B8356" s="1">
        <v>4967</v>
      </c>
      <c r="C8356" s="1" t="s">
        <v>276</v>
      </c>
      <c r="D8356" s="1">
        <v>8.9</v>
      </c>
      <c r="E8356" s="1">
        <v>62.9</v>
      </c>
      <c r="F8356" s="1">
        <v>63.1</v>
      </c>
      <c r="G8356" s="1">
        <v>64.5</v>
      </c>
      <c r="H8356" s="1">
        <v>62</v>
      </c>
      <c r="I8356" s="1">
        <v>62.4</v>
      </c>
      <c r="J8356" s="1">
        <f>CEILING(E8356*0.9,LOOKUP(E8356*0.9,{0,10,50,100,500},{0.01,0.05,0.1,0.5,1}))</f>
        <v>56.7</v>
      </c>
      <c r="K8356" s="1">
        <f>CEILING(E8356*0.915,LOOKUP(E8356*0.915,{0,10,50,100,500},{0.01,0.05,0.1,0.5,1}))</f>
        <v>57.6</v>
      </c>
      <c r="L8356" s="1">
        <f>FLOOR(E8356*1.1,LOOKUP(E8356*1.1,{0,10,50,100,500},{0.01,0.05,0.1,0.5,1}))</f>
        <v>69.100000000000009</v>
      </c>
      <c r="M8356" s="1">
        <f t="shared" si="1174"/>
        <v>68.600000000000009</v>
      </c>
      <c r="N8356" s="2">
        <f t="shared" si="1175"/>
        <v>3.1796502384738132E-3</v>
      </c>
      <c r="O8356" s="2">
        <f t="shared" si="1176"/>
        <v>2.5437201907790166E-2</v>
      </c>
      <c r="P8356" s="3">
        <f t="shared" si="1178"/>
        <v>1.0498166666666578E-2</v>
      </c>
      <c r="Q8356" s="2">
        <f t="shared" si="1177"/>
        <v>-3.6972318733159253E-2</v>
      </c>
      <c r="U8356" s="2">
        <f t="shared" si="1179"/>
        <v>1.0498166666666578E-2</v>
      </c>
      <c r="V8356" s="2">
        <f t="shared" si="1182"/>
        <v>-0.11001766112354347</v>
      </c>
      <c r="Z8356" s="1">
        <f t="shared" si="1180"/>
        <v>63.199999999999996</v>
      </c>
      <c r="AC8356" s="1" t="str">
        <f t="shared" si="1181"/>
        <v>N</v>
      </c>
    </row>
    <row r="8357" spans="1:29" x14ac:dyDescent="0.25">
      <c r="A8357" s="1">
        <v>20210608</v>
      </c>
      <c r="B8357" s="1">
        <v>2314</v>
      </c>
      <c r="C8357" s="1" t="s">
        <v>119</v>
      </c>
      <c r="D8357" s="1">
        <v>8.26</v>
      </c>
      <c r="E8357" s="1">
        <v>43.4</v>
      </c>
      <c r="F8357" s="1">
        <v>43.3</v>
      </c>
      <c r="G8357" s="1">
        <v>47.7</v>
      </c>
      <c r="H8357" s="1">
        <v>43.1</v>
      </c>
      <c r="I8357" s="1">
        <v>46.2</v>
      </c>
      <c r="J8357" s="1">
        <f>CEILING(E8357*0.9,LOOKUP(E8357*0.9,{0,10,50,100,500},{0.01,0.05,0.1,0.5,1}))</f>
        <v>39.1</v>
      </c>
      <c r="K8357" s="1">
        <f>CEILING(E8357*0.915,LOOKUP(E8357*0.915,{0,10,50,100,500},{0.01,0.05,0.1,0.5,1}))</f>
        <v>39.75</v>
      </c>
      <c r="L8357" s="1">
        <f>FLOOR(E8357*1.1,LOOKUP(E8357*1.1,{0,10,50,100,500},{0.01,0.05,0.1,0.5,1}))</f>
        <v>47.7</v>
      </c>
      <c r="M8357" s="1">
        <f t="shared" si="1174"/>
        <v>47.45</v>
      </c>
      <c r="N8357" s="2">
        <f t="shared" si="1175"/>
        <v>-2.304147465437821E-3</v>
      </c>
      <c r="O8357" s="2">
        <f t="shared" si="1176"/>
        <v>9.9078341013824983E-2</v>
      </c>
      <c r="P8357" s="3">
        <f t="shared" si="1178"/>
        <v>-8.4333698630137149E-2</v>
      </c>
      <c r="Q8357" s="2">
        <f t="shared" si="1177"/>
        <v>-0.12130601736329641</v>
      </c>
      <c r="U8357" s="2">
        <f t="shared" si="1179"/>
        <v>-8.4333698630137149E-2</v>
      </c>
      <c r="V8357" s="2">
        <f t="shared" si="1182"/>
        <v>-0.19435135975368062</v>
      </c>
      <c r="Z8357" s="1">
        <f t="shared" si="1180"/>
        <v>43.55</v>
      </c>
      <c r="AC8357" s="1" t="str">
        <f t="shared" si="1181"/>
        <v>N</v>
      </c>
    </row>
    <row r="8358" spans="1:29" x14ac:dyDescent="0.25">
      <c r="A8358" s="1">
        <v>20210609</v>
      </c>
      <c r="B8358" s="1">
        <v>2390</v>
      </c>
      <c r="C8358" s="1" t="s">
        <v>62</v>
      </c>
      <c r="D8358" s="1">
        <v>63.67</v>
      </c>
      <c r="E8358" s="1">
        <v>26.8</v>
      </c>
      <c r="F8358" s="1">
        <v>28</v>
      </c>
      <c r="G8358" s="1">
        <v>29.45</v>
      </c>
      <c r="H8358" s="1">
        <v>27.75</v>
      </c>
      <c r="I8358" s="1">
        <v>29.45</v>
      </c>
      <c r="J8358" s="1">
        <f>CEILING(E8358*0.9,LOOKUP(E8358*0.9,{0,10,50,100,500},{0.01,0.05,0.1,0.5,1}))</f>
        <v>24.150000000000002</v>
      </c>
      <c r="K8358" s="1">
        <f>CEILING(E8358*0.915,LOOKUP(E8358*0.915,{0,10,50,100,500},{0.01,0.05,0.1,0.5,1}))</f>
        <v>24.55</v>
      </c>
      <c r="L8358" s="1">
        <f>FLOOR(E8358*1.1,LOOKUP(E8358*1.1,{0,10,50,100,500},{0.01,0.05,0.1,0.5,1}))</f>
        <v>29.450000000000003</v>
      </c>
      <c r="M8358" s="1">
        <f t="shared" si="1174"/>
        <v>29.200000000000003</v>
      </c>
      <c r="N8358" s="2">
        <f t="shared" si="1175"/>
        <v>4.4776119402985044E-2</v>
      </c>
      <c r="O8358" s="2">
        <f t="shared" si="1176"/>
        <v>9.8880597014925312E-2</v>
      </c>
      <c r="P8358" s="3">
        <f t="shared" si="1178"/>
        <v>-4.3315849315068648E-2</v>
      </c>
      <c r="Q8358" s="2">
        <f t="shared" si="1177"/>
        <v>-0.16462186667836506</v>
      </c>
      <c r="U8358" s="2">
        <f t="shared" si="1179"/>
        <v>-4.3315849315068648E-2</v>
      </c>
      <c r="V8358" s="2">
        <f t="shared" si="1182"/>
        <v>-0.23766720906874927</v>
      </c>
      <c r="Z8358" s="1">
        <f t="shared" si="1180"/>
        <v>26.95</v>
      </c>
      <c r="AC8358" s="1" t="str">
        <f t="shared" si="1181"/>
        <v>N</v>
      </c>
    </row>
    <row r="8359" spans="1:29" x14ac:dyDescent="0.25">
      <c r="A8359" s="1">
        <v>20210609</v>
      </c>
      <c r="B8359" s="1">
        <v>2641</v>
      </c>
      <c r="C8359" s="1" t="s">
        <v>154</v>
      </c>
      <c r="D8359" s="1">
        <v>55.93</v>
      </c>
      <c r="E8359" s="1">
        <v>22.35</v>
      </c>
      <c r="F8359" s="1">
        <v>22.8</v>
      </c>
      <c r="G8359" s="1">
        <v>23.2</v>
      </c>
      <c r="H8359" s="1">
        <v>20.7</v>
      </c>
      <c r="I8359" s="1">
        <v>21.25</v>
      </c>
      <c r="J8359" s="1">
        <f>CEILING(E8359*0.9,LOOKUP(E8359*0.9,{0,10,50,100,500},{0.01,0.05,0.1,0.5,1}))</f>
        <v>20.150000000000002</v>
      </c>
      <c r="K8359" s="1">
        <f>CEILING(E8359*0.915,LOOKUP(E8359*0.915,{0,10,50,100,500},{0.01,0.05,0.1,0.5,1}))</f>
        <v>20.5</v>
      </c>
      <c r="L8359" s="1">
        <f>FLOOR(E8359*1.1,LOOKUP(E8359*1.1,{0,10,50,100,500},{0.01,0.05,0.1,0.5,1}))</f>
        <v>24.55</v>
      </c>
      <c r="M8359" s="1">
        <f t="shared" si="1174"/>
        <v>24.3</v>
      </c>
      <c r="N8359" s="2">
        <f t="shared" si="1175"/>
        <v>2.0134228187919431E-2</v>
      </c>
      <c r="O8359" s="2">
        <f t="shared" si="1176"/>
        <v>3.8031319910514443E-2</v>
      </c>
      <c r="P8359" s="3">
        <f t="shared" si="1178"/>
        <v>7.0504661176470529E-2</v>
      </c>
      <c r="Q8359" s="2">
        <f t="shared" si="1177"/>
        <v>-9.4117205501894535E-2</v>
      </c>
      <c r="U8359" s="2">
        <f t="shared" si="1179"/>
        <v>7.0504661176470529E-2</v>
      </c>
      <c r="V8359" s="2">
        <f t="shared" si="1182"/>
        <v>-0.16716254789227875</v>
      </c>
      <c r="Z8359" s="1">
        <f t="shared" si="1180"/>
        <v>22.5</v>
      </c>
      <c r="AC8359" s="1" t="str">
        <f t="shared" si="1181"/>
        <v>N</v>
      </c>
    </row>
    <row r="8360" spans="1:29" x14ac:dyDescent="0.25">
      <c r="A8360" s="1">
        <v>20210609</v>
      </c>
      <c r="B8360" s="1">
        <v>2314</v>
      </c>
      <c r="C8360" s="1" t="s">
        <v>119</v>
      </c>
      <c r="D8360" s="1">
        <v>18.78</v>
      </c>
      <c r="E8360" s="1">
        <v>46.2</v>
      </c>
      <c r="F8360" s="1">
        <v>47.7</v>
      </c>
      <c r="G8360" s="1">
        <v>50.5</v>
      </c>
      <c r="H8360" s="1">
        <v>47.15</v>
      </c>
      <c r="I8360" s="1">
        <v>49.35</v>
      </c>
      <c r="J8360" s="1">
        <f>CEILING(E8360*0.9,LOOKUP(E8360*0.9,{0,10,50,100,500},{0.01,0.05,0.1,0.5,1}))</f>
        <v>41.6</v>
      </c>
      <c r="K8360" s="1">
        <f>CEILING(E8360*0.915,LOOKUP(E8360*0.915,{0,10,50,100,500},{0.01,0.05,0.1,0.5,1}))</f>
        <v>42.300000000000004</v>
      </c>
      <c r="L8360" s="1">
        <f>FLOOR(E8360*1.1,LOOKUP(E8360*1.1,{0,10,50,100,500},{0.01,0.05,0.1,0.5,1}))</f>
        <v>50.800000000000004</v>
      </c>
      <c r="M8360" s="1">
        <f t="shared" si="1174"/>
        <v>50.300000000000004</v>
      </c>
      <c r="N8360" s="2">
        <f t="shared" si="1175"/>
        <v>3.2467532467532464E-2</v>
      </c>
      <c r="O8360" s="2">
        <f t="shared" si="1176"/>
        <v>9.3073593073593003E-2</v>
      </c>
      <c r="P8360" s="3">
        <f t="shared" si="1178"/>
        <v>-5.3889701789264458E-2</v>
      </c>
      <c r="Q8360" s="2">
        <f t="shared" si="1177"/>
        <v>-0.14800690729115901</v>
      </c>
      <c r="U8360" s="2">
        <f t="shared" si="1179"/>
        <v>-5.3889701789264458E-2</v>
      </c>
      <c r="V8360" s="2">
        <f t="shared" si="1182"/>
        <v>-0.22105224968154319</v>
      </c>
      <c r="Z8360" s="1">
        <f t="shared" si="1180"/>
        <v>46.35</v>
      </c>
      <c r="AC8360" s="1" t="str">
        <f t="shared" si="1181"/>
        <v>N</v>
      </c>
    </row>
    <row r="8361" spans="1:29" x14ac:dyDescent="0.25">
      <c r="A8361" s="1">
        <v>20210609</v>
      </c>
      <c r="B8361" s="1">
        <v>1732</v>
      </c>
      <c r="C8361" s="1" t="s">
        <v>40</v>
      </c>
      <c r="D8361" s="1">
        <v>15.03</v>
      </c>
      <c r="E8361" s="1">
        <v>40.299999999999997</v>
      </c>
      <c r="F8361" s="1">
        <v>39.1</v>
      </c>
      <c r="G8361" s="1">
        <v>40.799999999999997</v>
      </c>
      <c r="H8361" s="1">
        <v>38.799999999999997</v>
      </c>
      <c r="I8361" s="1">
        <v>38.799999999999997</v>
      </c>
      <c r="J8361" s="1">
        <f>CEILING(E8361*0.9,LOOKUP(E8361*0.9,{0,10,50,100,500},{0.01,0.05,0.1,0.5,1}))</f>
        <v>36.300000000000004</v>
      </c>
      <c r="K8361" s="1">
        <f>CEILING(E8361*0.915,LOOKUP(E8361*0.915,{0,10,50,100,500},{0.01,0.05,0.1,0.5,1}))</f>
        <v>36.9</v>
      </c>
      <c r="L8361" s="1">
        <f>FLOOR(E8361*1.1,LOOKUP(E8361*1.1,{0,10,50,100,500},{0.01,0.05,0.1,0.5,1}))</f>
        <v>44.300000000000004</v>
      </c>
      <c r="M8361" s="1">
        <f t="shared" si="1174"/>
        <v>44.050000000000004</v>
      </c>
      <c r="N8361" s="2">
        <f t="shared" si="1175"/>
        <v>-2.9776674937965156E-2</v>
      </c>
      <c r="O8361" s="2">
        <f t="shared" si="1176"/>
        <v>1.2406947890818859E-2</v>
      </c>
      <c r="P8361" s="3">
        <f t="shared" si="1178"/>
        <v>4.0147016752577196E-2</v>
      </c>
      <c r="Q8361" s="2">
        <f t="shared" si="1177"/>
        <v>-0.1078598905385818</v>
      </c>
      <c r="U8361" s="2">
        <f t="shared" si="1179"/>
        <v>4.0147016752577196E-2</v>
      </c>
      <c r="V8361" s="2">
        <f t="shared" si="1182"/>
        <v>-0.18090523292896599</v>
      </c>
      <c r="Z8361" s="1">
        <f t="shared" si="1180"/>
        <v>40.449999999999996</v>
      </c>
      <c r="AC8361" s="1" t="str">
        <f t="shared" si="1181"/>
        <v>N</v>
      </c>
    </row>
    <row r="8362" spans="1:29" x14ac:dyDescent="0.25">
      <c r="A8362" s="1">
        <v>20210609</v>
      </c>
      <c r="B8362" s="1">
        <v>4106</v>
      </c>
      <c r="C8362" s="1" t="s">
        <v>48</v>
      </c>
      <c r="D8362" s="1">
        <v>13.56</v>
      </c>
      <c r="E8362" s="1">
        <v>47.9</v>
      </c>
      <c r="F8362" s="1">
        <v>48.1</v>
      </c>
      <c r="G8362" s="1">
        <v>50.2</v>
      </c>
      <c r="H8362" s="1">
        <v>47.4</v>
      </c>
      <c r="I8362" s="1">
        <v>47.8</v>
      </c>
      <c r="J8362" s="1">
        <f>CEILING(E8362*0.9,LOOKUP(E8362*0.9,{0,10,50,100,500},{0.01,0.05,0.1,0.5,1}))</f>
        <v>43.150000000000006</v>
      </c>
      <c r="K8362" s="1">
        <f>CEILING(E8362*0.915,LOOKUP(E8362*0.915,{0,10,50,100,500},{0.01,0.05,0.1,0.5,1}))</f>
        <v>43.85</v>
      </c>
      <c r="L8362" s="1">
        <f>FLOOR(E8362*1.1,LOOKUP(E8362*1.1,{0,10,50,100,500},{0.01,0.05,0.1,0.5,1}))</f>
        <v>52.6</v>
      </c>
      <c r="M8362" s="1">
        <f t="shared" si="1174"/>
        <v>52.1</v>
      </c>
      <c r="N8362" s="2">
        <f t="shared" si="1175"/>
        <v>4.1753653444677004E-3</v>
      </c>
      <c r="O8362" s="2">
        <f t="shared" si="1176"/>
        <v>4.8016701461377959E-2</v>
      </c>
      <c r="P8362" s="3">
        <f t="shared" si="1178"/>
        <v>3.9662322175732347E-3</v>
      </c>
      <c r="Q8362" s="2">
        <f t="shared" si="1177"/>
        <v>-0.10389365832100857</v>
      </c>
      <c r="U8362" s="2">
        <f t="shared" si="1179"/>
        <v>3.9662322175732347E-3</v>
      </c>
      <c r="V8362" s="2">
        <f t="shared" si="1182"/>
        <v>-0.17693900071139276</v>
      </c>
      <c r="Z8362" s="1">
        <f t="shared" si="1180"/>
        <v>48.05</v>
      </c>
      <c r="AC8362" s="1" t="str">
        <f t="shared" si="1181"/>
        <v>N</v>
      </c>
    </row>
    <row r="8363" spans="1:29" x14ac:dyDescent="0.25">
      <c r="A8363" s="1">
        <v>20210609</v>
      </c>
      <c r="B8363" s="1">
        <v>6182</v>
      </c>
      <c r="C8363" s="1" t="s">
        <v>144</v>
      </c>
      <c r="D8363" s="1">
        <v>12.44</v>
      </c>
      <c r="E8363" s="1">
        <v>54.5</v>
      </c>
      <c r="F8363" s="1">
        <v>56.4</v>
      </c>
      <c r="G8363" s="1">
        <v>57.5</v>
      </c>
      <c r="H8363" s="1">
        <v>54.5</v>
      </c>
      <c r="I8363" s="1">
        <v>55.1</v>
      </c>
      <c r="J8363" s="1">
        <f>CEILING(E8363*0.9,LOOKUP(E8363*0.9,{0,10,50,100,500},{0.01,0.05,0.1,0.5,1}))</f>
        <v>49.050000000000004</v>
      </c>
      <c r="K8363" s="1">
        <f>CEILING(E8363*0.915,LOOKUP(E8363*0.915,{0,10,50,100,500},{0.01,0.05,0.1,0.5,1}))</f>
        <v>49.900000000000006</v>
      </c>
      <c r="L8363" s="1">
        <f>FLOOR(E8363*1.1,LOOKUP(E8363*1.1,{0,10,50,100,500},{0.01,0.05,0.1,0.5,1}))</f>
        <v>59.900000000000006</v>
      </c>
      <c r="M8363" s="1">
        <f t="shared" si="1174"/>
        <v>59.400000000000006</v>
      </c>
      <c r="N8363" s="2">
        <f t="shared" si="1175"/>
        <v>3.4862385321100892E-2</v>
      </c>
      <c r="O8363" s="2">
        <f t="shared" si="1176"/>
        <v>5.5045871559633031E-2</v>
      </c>
      <c r="P8363" s="3">
        <f t="shared" si="1178"/>
        <v>2.1250662431941878E-2</v>
      </c>
      <c r="Q8363" s="2">
        <f t="shared" si="1177"/>
        <v>-8.2642995889066692E-2</v>
      </c>
      <c r="U8363" s="2">
        <f t="shared" si="1179"/>
        <v>2.1250662431941878E-2</v>
      </c>
      <c r="V8363" s="2">
        <f t="shared" si="1182"/>
        <v>-0.15568833827945089</v>
      </c>
      <c r="Z8363" s="1">
        <f t="shared" si="1180"/>
        <v>54.8</v>
      </c>
      <c r="AC8363" s="1" t="str">
        <f t="shared" si="1181"/>
        <v>N</v>
      </c>
    </row>
    <row r="8364" spans="1:29" x14ac:dyDescent="0.25">
      <c r="A8364" s="1">
        <v>20210609</v>
      </c>
      <c r="B8364" s="1">
        <v>3305</v>
      </c>
      <c r="C8364" s="1" t="s">
        <v>356</v>
      </c>
      <c r="D8364" s="1">
        <v>11.98</v>
      </c>
      <c r="E8364" s="1">
        <v>49.4</v>
      </c>
      <c r="F8364" s="1">
        <v>49.65</v>
      </c>
      <c r="G8364" s="1">
        <v>50.2</v>
      </c>
      <c r="H8364" s="1">
        <v>48.8</v>
      </c>
      <c r="I8364" s="1">
        <v>49.15</v>
      </c>
      <c r="J8364" s="1">
        <f>CEILING(E8364*0.9,LOOKUP(E8364*0.9,{0,10,50,100,500},{0.01,0.05,0.1,0.5,1}))</f>
        <v>44.5</v>
      </c>
      <c r="K8364" s="1">
        <f>CEILING(E8364*0.915,LOOKUP(E8364*0.915,{0,10,50,100,500},{0.01,0.05,0.1,0.5,1}))</f>
        <v>45.25</v>
      </c>
      <c r="L8364" s="1">
        <f>FLOOR(E8364*1.1,LOOKUP(E8364*1.1,{0,10,50,100,500},{0.01,0.05,0.1,0.5,1}))</f>
        <v>54.300000000000004</v>
      </c>
      <c r="M8364" s="1">
        <f t="shared" si="1174"/>
        <v>53.800000000000004</v>
      </c>
      <c r="N8364" s="2">
        <f t="shared" si="1175"/>
        <v>5.0607287449392713E-3</v>
      </c>
      <c r="O8364" s="2">
        <f t="shared" si="1176"/>
        <v>1.6194331983805755E-2</v>
      </c>
      <c r="P8364" s="3">
        <f t="shared" si="1178"/>
        <v>7.8556215666327686E-3</v>
      </c>
      <c r="Q8364" s="2">
        <f t="shared" si="1177"/>
        <v>-7.478737432243393E-2</v>
      </c>
      <c r="U8364" s="2">
        <f t="shared" si="1179"/>
        <v>7.8556215666327686E-3</v>
      </c>
      <c r="V8364" s="2">
        <f t="shared" si="1182"/>
        <v>-0.14783271671281811</v>
      </c>
      <c r="Z8364" s="1">
        <f t="shared" si="1180"/>
        <v>49.55</v>
      </c>
      <c r="AC8364" s="1" t="str">
        <f t="shared" si="1181"/>
        <v>N</v>
      </c>
    </row>
    <row r="8365" spans="1:29" x14ac:dyDescent="0.25">
      <c r="A8365" s="1">
        <v>20210609</v>
      </c>
      <c r="B8365" s="1">
        <v>2481</v>
      </c>
      <c r="C8365" s="1" t="s">
        <v>114</v>
      </c>
      <c r="D8365" s="1">
        <v>11.33</v>
      </c>
      <c r="E8365" s="1">
        <v>56.5</v>
      </c>
      <c r="F8365" s="1">
        <v>57</v>
      </c>
      <c r="G8365" s="1">
        <v>57.8</v>
      </c>
      <c r="H8365" s="1">
        <v>56</v>
      </c>
      <c r="I8365" s="1">
        <v>57</v>
      </c>
      <c r="J8365" s="1">
        <f>CEILING(E8365*0.9,LOOKUP(E8365*0.9,{0,10,50,100,500},{0.01,0.05,0.1,0.5,1}))</f>
        <v>50.900000000000006</v>
      </c>
      <c r="K8365" s="1">
        <f>CEILING(E8365*0.915,LOOKUP(E8365*0.915,{0,10,50,100,500},{0.01,0.05,0.1,0.5,1}))</f>
        <v>51.7</v>
      </c>
      <c r="L8365" s="1">
        <f>FLOOR(E8365*1.1,LOOKUP(E8365*1.1,{0,10,50,100,500},{0.01,0.05,0.1,0.5,1}))</f>
        <v>62.1</v>
      </c>
      <c r="M8365" s="1">
        <f t="shared" si="1174"/>
        <v>61.6</v>
      </c>
      <c r="N8365" s="2">
        <f t="shared" si="1175"/>
        <v>8.8495575221238937E-3</v>
      </c>
      <c r="O8365" s="2">
        <f t="shared" si="1176"/>
        <v>2.3008849557522075E-2</v>
      </c>
      <c r="P8365" s="3">
        <f t="shared" si="1178"/>
        <v>-2.2980000000000968E-3</v>
      </c>
      <c r="Q8365" s="2">
        <f t="shared" si="1177"/>
        <v>-7.7085374322434022E-2</v>
      </c>
      <c r="U8365" s="2">
        <f t="shared" si="1179"/>
        <v>-2.2980000000000968E-3</v>
      </c>
      <c r="V8365" s="2">
        <f t="shared" si="1182"/>
        <v>-0.15013071671281822</v>
      </c>
      <c r="Z8365" s="1">
        <f t="shared" si="1180"/>
        <v>56.8</v>
      </c>
      <c r="AC8365" s="1" t="str">
        <f t="shared" si="1181"/>
        <v>N</v>
      </c>
    </row>
    <row r="8366" spans="1:29" x14ac:dyDescent="0.25">
      <c r="A8366" s="1">
        <v>20210610</v>
      </c>
      <c r="B8366" s="1">
        <v>8261</v>
      </c>
      <c r="C8366" s="1" t="s">
        <v>163</v>
      </c>
      <c r="D8366" s="1">
        <v>33.24</v>
      </c>
      <c r="E8366" s="1">
        <v>70.400000000000006</v>
      </c>
      <c r="F8366" s="1">
        <v>70.5</v>
      </c>
      <c r="G8366" s="1">
        <v>73.099999999999994</v>
      </c>
      <c r="H8366" s="1">
        <v>68.900000000000006</v>
      </c>
      <c r="I8366" s="1">
        <v>70.400000000000006</v>
      </c>
      <c r="J8366" s="1">
        <f>CEILING(E8366*0.9,LOOKUP(E8366*0.9,{0,10,50,100,500},{0.01,0.05,0.1,0.5,1}))</f>
        <v>63.400000000000006</v>
      </c>
      <c r="K8366" s="1">
        <f>CEILING(E8366*0.915,LOOKUP(E8366*0.915,{0,10,50,100,500},{0.01,0.05,0.1,0.5,1}))</f>
        <v>64.5</v>
      </c>
      <c r="L8366" s="1">
        <f>FLOOR(E8366*1.1,LOOKUP(E8366*1.1,{0,10,50,100,500},{0.01,0.05,0.1,0.5,1}))</f>
        <v>77.400000000000006</v>
      </c>
      <c r="M8366" s="1">
        <f t="shared" si="1174"/>
        <v>76.900000000000006</v>
      </c>
      <c r="N8366" s="2">
        <f t="shared" si="1175"/>
        <v>1.4204545454544646E-3</v>
      </c>
      <c r="O8366" s="2">
        <f t="shared" si="1176"/>
        <v>3.8352272727272561E-2</v>
      </c>
      <c r="P8366" s="3">
        <f t="shared" si="1178"/>
        <v>1.9552713068181232E-3</v>
      </c>
      <c r="Q8366" s="2">
        <f t="shared" si="1177"/>
        <v>-7.5130103015615901E-2</v>
      </c>
      <c r="U8366" s="2">
        <f t="shared" si="1179"/>
        <v>1.9552713068181232E-3</v>
      </c>
      <c r="V8366" s="2">
        <f t="shared" si="1182"/>
        <v>-0.14817544540600008</v>
      </c>
      <c r="Z8366" s="1">
        <f t="shared" si="1180"/>
        <v>70.7</v>
      </c>
      <c r="AC8366" s="1" t="str">
        <f t="shared" si="1181"/>
        <v>N</v>
      </c>
    </row>
    <row r="8367" spans="1:29" x14ac:dyDescent="0.25">
      <c r="A8367" s="1">
        <v>20210610</v>
      </c>
      <c r="B8367" s="1">
        <v>3122</v>
      </c>
      <c r="C8367" s="1" t="s">
        <v>69</v>
      </c>
      <c r="D8367" s="1">
        <v>29.61</v>
      </c>
      <c r="E8367" s="1">
        <v>39.25</v>
      </c>
      <c r="F8367" s="1">
        <v>40</v>
      </c>
      <c r="G8367" s="1">
        <v>42.5</v>
      </c>
      <c r="H8367" s="1">
        <v>38.6</v>
      </c>
      <c r="I8367" s="1">
        <v>40</v>
      </c>
      <c r="J8367" s="1">
        <f>CEILING(E8367*0.9,LOOKUP(E8367*0.9,{0,10,50,100,500},{0.01,0.05,0.1,0.5,1}))</f>
        <v>35.35</v>
      </c>
      <c r="K8367" s="1">
        <f>CEILING(E8367*0.915,LOOKUP(E8367*0.915,{0,10,50,100,500},{0.01,0.05,0.1,0.5,1}))</f>
        <v>35.950000000000003</v>
      </c>
      <c r="L8367" s="1">
        <f>FLOOR(E8367*1.1,LOOKUP(E8367*1.1,{0,10,50,100,500},{0.01,0.05,0.1,0.5,1}))</f>
        <v>43.150000000000006</v>
      </c>
      <c r="M8367" s="1">
        <f t="shared" si="1174"/>
        <v>42.900000000000006</v>
      </c>
      <c r="N8367" s="2">
        <f t="shared" si="1175"/>
        <v>1.9108280254777069E-2</v>
      </c>
      <c r="O8367" s="2">
        <f t="shared" si="1176"/>
        <v>8.2802547770700632E-2</v>
      </c>
      <c r="P8367" s="3">
        <f t="shared" si="1178"/>
        <v>-2.2979999999999936E-3</v>
      </c>
      <c r="Q8367" s="2">
        <f t="shared" si="1177"/>
        <v>-7.7428103015615896E-2</v>
      </c>
      <c r="U8367" s="2">
        <f t="shared" si="1179"/>
        <v>-2.2979999999999936E-3</v>
      </c>
      <c r="V8367" s="2">
        <f t="shared" si="1182"/>
        <v>-0.15047344540600008</v>
      </c>
      <c r="Z8367" s="1">
        <f t="shared" si="1180"/>
        <v>39.4</v>
      </c>
      <c r="AC8367" s="1" t="str">
        <f t="shared" si="1181"/>
        <v>N</v>
      </c>
    </row>
    <row r="8368" spans="1:29" x14ac:dyDescent="0.25">
      <c r="A8368" s="1">
        <v>20210610</v>
      </c>
      <c r="B8368" s="1">
        <v>3317</v>
      </c>
      <c r="C8368" s="1" t="s">
        <v>169</v>
      </c>
      <c r="D8368" s="1">
        <v>16.43</v>
      </c>
      <c r="E8368" s="1">
        <v>64.3</v>
      </c>
      <c r="F8368" s="1">
        <v>64.5</v>
      </c>
      <c r="G8368" s="1">
        <v>65.599999999999994</v>
      </c>
      <c r="H8368" s="1">
        <v>63.5</v>
      </c>
      <c r="I8368" s="1">
        <v>63.5</v>
      </c>
      <c r="J8368" s="1">
        <f>CEILING(E8368*0.9,LOOKUP(E8368*0.9,{0,10,50,100,500},{0.01,0.05,0.1,0.5,1}))</f>
        <v>57.900000000000006</v>
      </c>
      <c r="K8368" s="1">
        <f>CEILING(E8368*0.915,LOOKUP(E8368*0.915,{0,10,50,100,500},{0.01,0.05,0.1,0.5,1}))</f>
        <v>58.900000000000006</v>
      </c>
      <c r="L8368" s="1">
        <f>FLOOR(E8368*1.1,LOOKUP(E8368*1.1,{0,10,50,100,500},{0.01,0.05,0.1,0.5,1}))</f>
        <v>70.7</v>
      </c>
      <c r="M8368" s="1">
        <f t="shared" si="1174"/>
        <v>70.2</v>
      </c>
      <c r="N8368" s="2">
        <f t="shared" si="1175"/>
        <v>3.110419906687447E-3</v>
      </c>
      <c r="O8368" s="2">
        <f t="shared" si="1176"/>
        <v>2.0217729393468074E-2</v>
      </c>
      <c r="P8368" s="3">
        <f t="shared" si="1178"/>
        <v>1.499193858267705E-2</v>
      </c>
      <c r="Q8368" s="2">
        <f t="shared" si="1177"/>
        <v>-6.2436164432938847E-2</v>
      </c>
      <c r="U8368" s="2">
        <f t="shared" si="1179"/>
        <v>1.499193858267705E-2</v>
      </c>
      <c r="V8368" s="2">
        <f t="shared" si="1182"/>
        <v>-0.13548150682332302</v>
      </c>
      <c r="Z8368" s="1">
        <f t="shared" si="1180"/>
        <v>64.599999999999994</v>
      </c>
      <c r="AC8368" s="1" t="str">
        <f t="shared" si="1181"/>
        <v>N</v>
      </c>
    </row>
    <row r="8369" spans="1:29" x14ac:dyDescent="0.25">
      <c r="A8369" s="1">
        <v>20210610</v>
      </c>
      <c r="B8369" s="1">
        <v>2399</v>
      </c>
      <c r="C8369" s="1" t="s">
        <v>180</v>
      </c>
      <c r="D8369" s="1">
        <v>12.96</v>
      </c>
      <c r="E8369" s="1">
        <v>28.75</v>
      </c>
      <c r="F8369" s="1">
        <v>29</v>
      </c>
      <c r="G8369" s="1">
        <v>29.35</v>
      </c>
      <c r="H8369" s="1">
        <v>28.2</v>
      </c>
      <c r="I8369" s="1">
        <v>28.3</v>
      </c>
      <c r="J8369" s="1">
        <f>CEILING(E8369*0.9,LOOKUP(E8369*0.9,{0,10,50,100,500},{0.01,0.05,0.1,0.5,1}))</f>
        <v>25.900000000000002</v>
      </c>
      <c r="K8369" s="1">
        <f>CEILING(E8369*0.915,LOOKUP(E8369*0.915,{0,10,50,100,500},{0.01,0.05,0.1,0.5,1}))</f>
        <v>26.35</v>
      </c>
      <c r="L8369" s="1">
        <f>FLOOR(E8369*1.1,LOOKUP(E8369*1.1,{0,10,50,100,500},{0.01,0.05,0.1,0.5,1}))</f>
        <v>31.6</v>
      </c>
      <c r="M8369" s="1">
        <f t="shared" si="1174"/>
        <v>31.35</v>
      </c>
      <c r="N8369" s="2">
        <f t="shared" si="1175"/>
        <v>8.6956521739130436E-3</v>
      </c>
      <c r="O8369" s="2">
        <f t="shared" si="1176"/>
        <v>2.0869565217391355E-2</v>
      </c>
      <c r="P8369" s="3">
        <f t="shared" si="1178"/>
        <v>2.2390010600706653E-2</v>
      </c>
      <c r="Q8369" s="2">
        <f t="shared" si="1177"/>
        <v>-4.0046153832232194E-2</v>
      </c>
      <c r="U8369" s="2">
        <f t="shared" si="1179"/>
        <v>2.2390010600706653E-2</v>
      </c>
      <c r="V8369" s="2">
        <f t="shared" si="1182"/>
        <v>-0.11309149622261637</v>
      </c>
      <c r="Z8369" s="1">
        <f t="shared" si="1180"/>
        <v>28.9</v>
      </c>
      <c r="AC8369" s="1" t="str">
        <f t="shared" si="1181"/>
        <v>N</v>
      </c>
    </row>
    <row r="8370" spans="1:29" x14ac:dyDescent="0.25">
      <c r="A8370" s="1">
        <v>20210610</v>
      </c>
      <c r="B8370" s="1">
        <v>6129</v>
      </c>
      <c r="C8370" s="1" t="s">
        <v>218</v>
      </c>
      <c r="D8370" s="1">
        <v>11.82</v>
      </c>
      <c r="E8370" s="1">
        <v>35.799999999999997</v>
      </c>
      <c r="F8370" s="1">
        <v>36</v>
      </c>
      <c r="G8370" s="1">
        <v>39.35</v>
      </c>
      <c r="H8370" s="1">
        <v>36</v>
      </c>
      <c r="I8370" s="1">
        <v>39.35</v>
      </c>
      <c r="J8370" s="1">
        <f>CEILING(E8370*0.9,LOOKUP(E8370*0.9,{0,10,50,100,500},{0.01,0.05,0.1,0.5,1}))</f>
        <v>32.25</v>
      </c>
      <c r="K8370" s="1">
        <f>CEILING(E8370*0.915,LOOKUP(E8370*0.915,{0,10,50,100,500},{0.01,0.05,0.1,0.5,1}))</f>
        <v>32.800000000000004</v>
      </c>
      <c r="L8370" s="1">
        <f>FLOOR(E8370*1.1,LOOKUP(E8370*1.1,{0,10,50,100,500},{0.01,0.05,0.1,0.5,1}))</f>
        <v>39.35</v>
      </c>
      <c r="M8370" s="1">
        <f t="shared" si="1174"/>
        <v>39.1</v>
      </c>
      <c r="N8370" s="2">
        <f t="shared" si="1175"/>
        <v>5.5865921787710297E-3</v>
      </c>
      <c r="O8370" s="2">
        <f t="shared" si="1176"/>
        <v>9.9162011173184489E-2</v>
      </c>
      <c r="P8370" s="3">
        <f t="shared" si="1178"/>
        <v>-8.1431327365729E-2</v>
      </c>
      <c r="Q8370" s="2">
        <f t="shared" si="1177"/>
        <v>-0.1214774811979612</v>
      </c>
      <c r="U8370" s="2">
        <f t="shared" si="1179"/>
        <v>-8.1431327365729E-2</v>
      </c>
      <c r="V8370" s="2">
        <f t="shared" si="1182"/>
        <v>-0.19452282358834538</v>
      </c>
      <c r="Z8370" s="1">
        <f t="shared" si="1180"/>
        <v>35.949999999999996</v>
      </c>
      <c r="AC8370" s="1" t="str">
        <f t="shared" si="1181"/>
        <v>N</v>
      </c>
    </row>
    <row r="8371" spans="1:29" x14ac:dyDescent="0.25">
      <c r="A8371" s="1">
        <v>20210610</v>
      </c>
      <c r="B8371" s="1">
        <v>4967</v>
      </c>
      <c r="C8371" s="1" t="s">
        <v>276</v>
      </c>
      <c r="D8371" s="1">
        <v>11.36</v>
      </c>
      <c r="E8371" s="1">
        <v>63.3</v>
      </c>
      <c r="F8371" s="1">
        <v>64.2</v>
      </c>
      <c r="G8371" s="1">
        <v>64.599999999999994</v>
      </c>
      <c r="H8371" s="1">
        <v>62.3</v>
      </c>
      <c r="I8371" s="1">
        <v>62.3</v>
      </c>
      <c r="J8371" s="1">
        <f>CEILING(E8371*0.9,LOOKUP(E8371*0.9,{0,10,50,100,500},{0.01,0.05,0.1,0.5,1}))</f>
        <v>57</v>
      </c>
      <c r="K8371" s="1">
        <f>CEILING(E8371*0.915,LOOKUP(E8371*0.915,{0,10,50,100,500},{0.01,0.05,0.1,0.5,1}))</f>
        <v>58</v>
      </c>
      <c r="L8371" s="1">
        <f>FLOOR(E8371*1.1,LOOKUP(E8371*1.1,{0,10,50,100,500},{0.01,0.05,0.1,0.5,1}))</f>
        <v>69.600000000000009</v>
      </c>
      <c r="M8371" s="1">
        <f t="shared" si="1174"/>
        <v>69.100000000000009</v>
      </c>
      <c r="N8371" s="2">
        <f t="shared" si="1175"/>
        <v>1.4218009478673077E-2</v>
      </c>
      <c r="O8371" s="2">
        <f t="shared" si="1176"/>
        <v>2.0537124802527604E-2</v>
      </c>
      <c r="P8371" s="3">
        <f t="shared" si="1178"/>
        <v>2.8141677367576248E-2</v>
      </c>
      <c r="Q8371" s="2">
        <f t="shared" si="1177"/>
        <v>-9.333580383038495E-2</v>
      </c>
      <c r="U8371" s="2">
        <f t="shared" si="1179"/>
        <v>2.8141677367576248E-2</v>
      </c>
      <c r="V8371" s="2">
        <f t="shared" si="1182"/>
        <v>-0.16638114622076913</v>
      </c>
      <c r="Z8371" s="1">
        <f t="shared" si="1180"/>
        <v>63.599999999999994</v>
      </c>
      <c r="AC8371" s="1" t="str">
        <f t="shared" si="1181"/>
        <v>N</v>
      </c>
    </row>
    <row r="8372" spans="1:29" x14ac:dyDescent="0.25">
      <c r="A8372" s="1">
        <v>20210610</v>
      </c>
      <c r="B8372" s="1">
        <v>6182</v>
      </c>
      <c r="C8372" s="1" t="s">
        <v>144</v>
      </c>
      <c r="D8372" s="1">
        <v>11.08</v>
      </c>
      <c r="E8372" s="1">
        <v>55.1</v>
      </c>
      <c r="F8372" s="1">
        <v>55</v>
      </c>
      <c r="G8372" s="1">
        <v>55.3</v>
      </c>
      <c r="H8372" s="1">
        <v>53.5</v>
      </c>
      <c r="I8372" s="1">
        <v>53.7</v>
      </c>
      <c r="J8372" s="1">
        <f>CEILING(E8372*0.9,LOOKUP(E8372*0.9,{0,10,50,100,500},{0.01,0.05,0.1,0.5,1}))</f>
        <v>49.6</v>
      </c>
      <c r="K8372" s="1">
        <f>CEILING(E8372*0.915,LOOKUP(E8372*0.915,{0,10,50,100,500},{0.01,0.05,0.1,0.5,1}))</f>
        <v>50.5</v>
      </c>
      <c r="L8372" s="1">
        <f>FLOOR(E8372*1.1,LOOKUP(E8372*1.1,{0,10,50,100,500},{0.01,0.05,0.1,0.5,1}))</f>
        <v>60.6</v>
      </c>
      <c r="M8372" s="1">
        <f t="shared" si="1174"/>
        <v>60.1</v>
      </c>
      <c r="N8372" s="2">
        <f t="shared" si="1175"/>
        <v>-1.8148820326679023E-3</v>
      </c>
      <c r="O8372" s="2">
        <f t="shared" si="1176"/>
        <v>3.6297640653356758E-3</v>
      </c>
      <c r="P8372" s="3">
        <f t="shared" si="1178"/>
        <v>0</v>
      </c>
      <c r="Q8372" s="2">
        <f t="shared" si="1177"/>
        <v>-9.333580383038495E-2</v>
      </c>
      <c r="U8372" s="2">
        <f t="shared" si="1179"/>
        <v>0</v>
      </c>
      <c r="V8372" s="2">
        <f t="shared" si="1182"/>
        <v>-0.16638114622076913</v>
      </c>
      <c r="Z8372" s="1">
        <f t="shared" si="1180"/>
        <v>55.4</v>
      </c>
      <c r="AC8372" s="1" t="str">
        <f t="shared" si="1181"/>
        <v>N</v>
      </c>
    </row>
    <row r="8373" spans="1:29" x14ac:dyDescent="0.25">
      <c r="A8373" s="1">
        <v>20210610</v>
      </c>
      <c r="B8373" s="1">
        <v>5272</v>
      </c>
      <c r="C8373" s="1" t="s">
        <v>111</v>
      </c>
      <c r="D8373" s="1">
        <v>10.78</v>
      </c>
      <c r="E8373" s="1">
        <v>35</v>
      </c>
      <c r="F8373" s="1">
        <v>35</v>
      </c>
      <c r="G8373" s="1">
        <v>35.15</v>
      </c>
      <c r="H8373" s="1">
        <v>32.549999999999997</v>
      </c>
      <c r="I8373" s="1">
        <v>34.4</v>
      </c>
      <c r="J8373" s="1">
        <f>CEILING(E8373*0.9,LOOKUP(E8373*0.9,{0,10,50,100,500},{0.01,0.05,0.1,0.5,1}))</f>
        <v>31.5</v>
      </c>
      <c r="K8373" s="1">
        <f>CEILING(E8373*0.915,LOOKUP(E8373*0.915,{0,10,50,100,500},{0.01,0.05,0.1,0.5,1}))</f>
        <v>32.050000000000004</v>
      </c>
      <c r="L8373" s="1">
        <f>FLOOR(E8373*1.1,LOOKUP(E8373*1.1,{0,10,50,100,500},{0.01,0.05,0.1,0.5,1}))</f>
        <v>38.5</v>
      </c>
      <c r="M8373" s="1">
        <f t="shared" si="1174"/>
        <v>38.25</v>
      </c>
      <c r="N8373" s="2">
        <f t="shared" si="1175"/>
        <v>0</v>
      </c>
      <c r="O8373" s="2">
        <f t="shared" si="1176"/>
        <v>4.2857142857142452E-3</v>
      </c>
      <c r="P8373" s="3">
        <f t="shared" si="1178"/>
        <v>1.9462922965116258E-2</v>
      </c>
      <c r="Q8373" s="2">
        <f t="shared" si="1177"/>
        <v>-7.3872880865268692E-2</v>
      </c>
      <c r="U8373" s="2">
        <f t="shared" si="1179"/>
        <v>0</v>
      </c>
      <c r="V8373" s="2">
        <f t="shared" si="1182"/>
        <v>-0.16638114622076913</v>
      </c>
      <c r="Z8373" s="1">
        <f t="shared" si="1180"/>
        <v>35.15</v>
      </c>
      <c r="AC8373" s="1" t="str">
        <f t="shared" si="1181"/>
        <v>Y</v>
      </c>
    </row>
    <row r="8374" spans="1:29" x14ac:dyDescent="0.25">
      <c r="A8374" s="1">
        <v>20210611</v>
      </c>
      <c r="B8374" s="1">
        <v>5608</v>
      </c>
      <c r="C8374" s="1" t="s">
        <v>314</v>
      </c>
      <c r="D8374" s="1">
        <v>51.22</v>
      </c>
      <c r="E8374" s="1">
        <v>39.75</v>
      </c>
      <c r="F8374" s="1">
        <v>40.1</v>
      </c>
      <c r="G8374" s="1">
        <v>43.7</v>
      </c>
      <c r="H8374" s="1">
        <v>40.049999999999997</v>
      </c>
      <c r="I8374" s="1">
        <v>43.7</v>
      </c>
      <c r="J8374" s="1">
        <f>CEILING(E8374*0.9,LOOKUP(E8374*0.9,{0,10,50,100,500},{0.01,0.05,0.1,0.5,1}))</f>
        <v>35.800000000000004</v>
      </c>
      <c r="K8374" s="1">
        <f>CEILING(E8374*0.915,LOOKUP(E8374*0.915,{0,10,50,100,500},{0.01,0.05,0.1,0.5,1}))</f>
        <v>36.4</v>
      </c>
      <c r="L8374" s="1">
        <f>FLOOR(E8374*1.1,LOOKUP(E8374*1.1,{0,10,50,100,500},{0.01,0.05,0.1,0.5,1}))</f>
        <v>43.7</v>
      </c>
      <c r="M8374" s="1">
        <f t="shared" si="1174"/>
        <v>43.45</v>
      </c>
      <c r="N8374" s="2">
        <f t="shared" si="1175"/>
        <v>8.8050314465409167E-3</v>
      </c>
      <c r="O8374" s="2">
        <f t="shared" si="1176"/>
        <v>9.9371069182390012E-2</v>
      </c>
      <c r="P8374" s="3">
        <f t="shared" si="1178"/>
        <v>-7.9251701956271681E-2</v>
      </c>
      <c r="Q8374" s="2">
        <f t="shared" si="1177"/>
        <v>-0.15312458282154037</v>
      </c>
      <c r="U8374" s="2">
        <f t="shared" si="1179"/>
        <v>-7.9251701956271681E-2</v>
      </c>
      <c r="V8374" s="2">
        <f t="shared" si="1182"/>
        <v>-0.24563284817704081</v>
      </c>
      <c r="Z8374" s="1">
        <f t="shared" si="1180"/>
        <v>39.9</v>
      </c>
      <c r="AC8374" s="1" t="str">
        <f t="shared" si="1181"/>
        <v>N</v>
      </c>
    </row>
    <row r="8375" spans="1:29" x14ac:dyDescent="0.25">
      <c r="A8375" s="1">
        <v>20210611</v>
      </c>
      <c r="B8375" s="1">
        <v>3122</v>
      </c>
      <c r="C8375" s="1" t="s">
        <v>69</v>
      </c>
      <c r="D8375" s="1">
        <v>22.89</v>
      </c>
      <c r="E8375" s="1">
        <v>40</v>
      </c>
      <c r="F8375" s="1">
        <v>39.799999999999997</v>
      </c>
      <c r="G8375" s="1">
        <v>40.9</v>
      </c>
      <c r="H8375" s="1">
        <v>39.15</v>
      </c>
      <c r="I8375" s="1">
        <v>39.4</v>
      </c>
      <c r="J8375" s="1">
        <f>CEILING(E8375*0.9,LOOKUP(E8375*0.9,{0,10,50,100,500},{0.01,0.05,0.1,0.5,1}))</f>
        <v>36</v>
      </c>
      <c r="K8375" s="1">
        <f>CEILING(E8375*0.915,LOOKUP(E8375*0.915,{0,10,50,100,500},{0.01,0.05,0.1,0.5,1}))</f>
        <v>36.6</v>
      </c>
      <c r="L8375" s="1">
        <f>FLOOR(E8375*1.1,LOOKUP(E8375*1.1,{0,10,50,100,500},{0.01,0.05,0.1,0.5,1}))</f>
        <v>44</v>
      </c>
      <c r="M8375" s="1">
        <f t="shared" si="1174"/>
        <v>43.75</v>
      </c>
      <c r="N8375" s="2">
        <f t="shared" si="1175"/>
        <v>-5.0000000000000712E-3</v>
      </c>
      <c r="O8375" s="2">
        <f t="shared" si="1176"/>
        <v>2.2499999999999964E-2</v>
      </c>
      <c r="P8375" s="3">
        <f t="shared" si="1178"/>
        <v>1.6701384517766458E-2</v>
      </c>
      <c r="Q8375" s="2">
        <f t="shared" si="1177"/>
        <v>-0.13642319830377392</v>
      </c>
      <c r="U8375" s="2">
        <f t="shared" si="1179"/>
        <v>1.6701384517766458E-2</v>
      </c>
      <c r="V8375" s="2">
        <f t="shared" si="1182"/>
        <v>-0.22893146365927436</v>
      </c>
      <c r="Z8375" s="1">
        <f t="shared" si="1180"/>
        <v>40.15</v>
      </c>
      <c r="AC8375" s="1" t="str">
        <f t="shared" si="1181"/>
        <v>N</v>
      </c>
    </row>
    <row r="8376" spans="1:29" x14ac:dyDescent="0.25">
      <c r="A8376" s="1">
        <v>20210611</v>
      </c>
      <c r="B8376" s="1">
        <v>4989</v>
      </c>
      <c r="C8376" s="1" t="s">
        <v>346</v>
      </c>
      <c r="D8376" s="1">
        <v>18.43</v>
      </c>
      <c r="E8376" s="1">
        <v>46.35</v>
      </c>
      <c r="F8376" s="1">
        <v>47.15</v>
      </c>
      <c r="G8376" s="1">
        <v>48.95</v>
      </c>
      <c r="H8376" s="1">
        <v>46.6</v>
      </c>
      <c r="I8376" s="1">
        <v>47.2</v>
      </c>
      <c r="J8376" s="1">
        <f>CEILING(E8376*0.9,LOOKUP(E8376*0.9,{0,10,50,100,500},{0.01,0.05,0.1,0.5,1}))</f>
        <v>41.75</v>
      </c>
      <c r="K8376" s="1">
        <f>CEILING(E8376*0.915,LOOKUP(E8376*0.915,{0,10,50,100,500},{0.01,0.05,0.1,0.5,1}))</f>
        <v>42.45</v>
      </c>
      <c r="L8376" s="1">
        <f>FLOOR(E8376*1.1,LOOKUP(E8376*1.1,{0,10,50,100,500},{0.01,0.05,0.1,0.5,1}))</f>
        <v>50.900000000000006</v>
      </c>
      <c r="M8376" s="1">
        <f t="shared" si="1174"/>
        <v>50.400000000000006</v>
      </c>
      <c r="N8376" s="2">
        <f t="shared" si="1175"/>
        <v>1.7259978425026908E-2</v>
      </c>
      <c r="O8376" s="2">
        <f t="shared" si="1176"/>
        <v>5.6094929881337678E-2</v>
      </c>
      <c r="P8376" s="3">
        <f t="shared" si="1178"/>
        <v>-3.3553103813559887E-3</v>
      </c>
      <c r="Q8376" s="2">
        <f t="shared" si="1177"/>
        <v>-0.13977850868512992</v>
      </c>
      <c r="U8376" s="2">
        <f t="shared" si="1179"/>
        <v>-3.3553103813559887E-3</v>
      </c>
      <c r="V8376" s="2">
        <f t="shared" si="1182"/>
        <v>-0.23228677404063036</v>
      </c>
      <c r="Z8376" s="1">
        <f t="shared" si="1180"/>
        <v>46.5</v>
      </c>
      <c r="AC8376" s="1" t="str">
        <f t="shared" si="1181"/>
        <v>N</v>
      </c>
    </row>
    <row r="8377" spans="1:29" x14ac:dyDescent="0.25">
      <c r="A8377" s="1">
        <v>20210611</v>
      </c>
      <c r="B8377" s="1">
        <v>8054</v>
      </c>
      <c r="C8377" s="1" t="s">
        <v>194</v>
      </c>
      <c r="D8377" s="1">
        <v>16.25</v>
      </c>
      <c r="E8377" s="1">
        <v>46.35</v>
      </c>
      <c r="F8377" s="1">
        <v>46.9</v>
      </c>
      <c r="G8377" s="1">
        <v>48.5</v>
      </c>
      <c r="H8377" s="1">
        <v>46.6</v>
      </c>
      <c r="I8377" s="1">
        <v>47.2</v>
      </c>
      <c r="J8377" s="1">
        <f>CEILING(E8377*0.9,LOOKUP(E8377*0.9,{0,10,50,100,500},{0.01,0.05,0.1,0.5,1}))</f>
        <v>41.75</v>
      </c>
      <c r="K8377" s="1">
        <f>CEILING(E8377*0.915,LOOKUP(E8377*0.915,{0,10,50,100,500},{0.01,0.05,0.1,0.5,1}))</f>
        <v>42.45</v>
      </c>
      <c r="L8377" s="1">
        <f>FLOOR(E8377*1.1,LOOKUP(E8377*1.1,{0,10,50,100,500},{0.01,0.05,0.1,0.5,1}))</f>
        <v>50.900000000000006</v>
      </c>
      <c r="M8377" s="1">
        <f t="shared" si="1174"/>
        <v>50.400000000000006</v>
      </c>
      <c r="N8377" s="2">
        <f t="shared" si="1175"/>
        <v>1.1866235167205979E-2</v>
      </c>
      <c r="O8377" s="2">
        <f t="shared" si="1176"/>
        <v>4.6386192017259943E-2</v>
      </c>
      <c r="P8377" s="3">
        <f t="shared" si="1178"/>
        <v>-8.6418622881356492E-3</v>
      </c>
      <c r="Q8377" s="2">
        <f t="shared" si="1177"/>
        <v>-0.14842037097326558</v>
      </c>
      <c r="U8377" s="2">
        <f t="shared" si="1179"/>
        <v>-8.6418622881356492E-3</v>
      </c>
      <c r="V8377" s="2">
        <f t="shared" si="1182"/>
        <v>-0.24092863632876602</v>
      </c>
      <c r="Z8377" s="1">
        <f t="shared" si="1180"/>
        <v>46.5</v>
      </c>
      <c r="AC8377" s="1" t="str">
        <f t="shared" si="1181"/>
        <v>N</v>
      </c>
    </row>
    <row r="8378" spans="1:29" x14ac:dyDescent="0.25">
      <c r="A8378" s="1">
        <v>20210611</v>
      </c>
      <c r="B8378" s="1">
        <v>6129</v>
      </c>
      <c r="C8378" s="1" t="s">
        <v>218</v>
      </c>
      <c r="D8378" s="1">
        <v>13.73</v>
      </c>
      <c r="E8378" s="1">
        <v>39.35</v>
      </c>
      <c r="F8378" s="1">
        <v>41.25</v>
      </c>
      <c r="G8378" s="1">
        <v>43.25</v>
      </c>
      <c r="H8378" s="1">
        <v>40</v>
      </c>
      <c r="I8378" s="1">
        <v>43.25</v>
      </c>
      <c r="J8378" s="1">
        <f>CEILING(E8378*0.9,LOOKUP(E8378*0.9,{0,10,50,100,500},{0.01,0.05,0.1,0.5,1}))</f>
        <v>35.450000000000003</v>
      </c>
      <c r="K8378" s="1">
        <f>CEILING(E8378*0.915,LOOKUP(E8378*0.915,{0,10,50,100,500},{0.01,0.05,0.1,0.5,1}))</f>
        <v>36.050000000000004</v>
      </c>
      <c r="L8378" s="1">
        <f>FLOOR(E8378*1.1,LOOKUP(E8378*1.1,{0,10,50,100,500},{0.01,0.05,0.1,0.5,1}))</f>
        <v>43.25</v>
      </c>
      <c r="M8378" s="1">
        <f t="shared" si="1174"/>
        <v>43</v>
      </c>
      <c r="N8378" s="2">
        <f t="shared" si="1175"/>
        <v>4.8284625158830967E-2</v>
      </c>
      <c r="O8378" s="2">
        <f t="shared" si="1176"/>
        <v>9.9110546378653075E-2</v>
      </c>
      <c r="P8378" s="3">
        <f t="shared" si="1178"/>
        <v>-4.2918389534883826E-2</v>
      </c>
      <c r="Q8378" s="2">
        <f t="shared" si="1177"/>
        <v>-0.19133876050814941</v>
      </c>
      <c r="U8378" s="2">
        <f t="shared" si="1179"/>
        <v>-4.2918389534883826E-2</v>
      </c>
      <c r="V8378" s="2">
        <f t="shared" si="1182"/>
        <v>-0.28384702586364985</v>
      </c>
      <c r="Z8378" s="1">
        <f t="shared" si="1180"/>
        <v>39.5</v>
      </c>
      <c r="AC8378" s="1" t="str">
        <f t="shared" si="1181"/>
        <v>N</v>
      </c>
    </row>
    <row r="8379" spans="1:29" x14ac:dyDescent="0.25">
      <c r="A8379" s="1">
        <v>20210611</v>
      </c>
      <c r="B8379" s="1">
        <v>3305</v>
      </c>
      <c r="C8379" s="1" t="s">
        <v>356</v>
      </c>
      <c r="D8379" s="1">
        <v>11.42</v>
      </c>
      <c r="E8379" s="1">
        <v>52.8</v>
      </c>
      <c r="F8379" s="1">
        <v>52.8</v>
      </c>
      <c r="G8379" s="1">
        <v>55</v>
      </c>
      <c r="H8379" s="1">
        <v>51.2</v>
      </c>
      <c r="I8379" s="1">
        <v>52.3</v>
      </c>
      <c r="J8379" s="1">
        <f>CEILING(E8379*0.9,LOOKUP(E8379*0.9,{0,10,50,100,500},{0.01,0.05,0.1,0.5,1}))</f>
        <v>47.550000000000004</v>
      </c>
      <c r="K8379" s="1">
        <f>CEILING(E8379*0.915,LOOKUP(E8379*0.915,{0,10,50,100,500},{0.01,0.05,0.1,0.5,1}))</f>
        <v>48.35</v>
      </c>
      <c r="L8379" s="1">
        <f>FLOOR(E8379*1.1,LOOKUP(E8379*1.1,{0,10,50,100,500},{0.01,0.05,0.1,0.5,1}))</f>
        <v>58</v>
      </c>
      <c r="M8379" s="1">
        <f t="shared" si="1174"/>
        <v>57.5</v>
      </c>
      <c r="N8379" s="2">
        <f t="shared" si="1175"/>
        <v>0</v>
      </c>
      <c r="O8379" s="2">
        <f t="shared" si="1176"/>
        <v>4.166666666666672E-2</v>
      </c>
      <c r="P8379" s="3">
        <f t="shared" si="1178"/>
        <v>1.2969319311663355E-2</v>
      </c>
      <c r="Q8379" s="2">
        <f t="shared" si="1177"/>
        <v>-0.17836944119648607</v>
      </c>
      <c r="U8379" s="2">
        <f t="shared" si="1179"/>
        <v>1.2969319311663355E-2</v>
      </c>
      <c r="V8379" s="2">
        <f t="shared" si="1182"/>
        <v>-0.27087770655198651</v>
      </c>
      <c r="Z8379" s="1">
        <f t="shared" si="1180"/>
        <v>53.099999999999994</v>
      </c>
      <c r="AC8379" s="1" t="str">
        <f t="shared" si="1181"/>
        <v>N</v>
      </c>
    </row>
    <row r="8380" spans="1:29" x14ac:dyDescent="0.25">
      <c r="A8380" s="1">
        <v>20210611</v>
      </c>
      <c r="B8380" s="1">
        <v>6165</v>
      </c>
      <c r="C8380" s="1" t="s">
        <v>824</v>
      </c>
      <c r="D8380" s="1">
        <v>10.81</v>
      </c>
      <c r="E8380" s="1">
        <v>38.4</v>
      </c>
      <c r="F8380" s="1">
        <v>38.299999999999997</v>
      </c>
      <c r="G8380" s="1">
        <v>39.5</v>
      </c>
      <c r="H8380" s="1">
        <v>36.549999999999997</v>
      </c>
      <c r="I8380" s="1">
        <v>37.65</v>
      </c>
      <c r="J8380" s="1">
        <f>CEILING(E8380*0.9,LOOKUP(E8380*0.9,{0,10,50,100,500},{0.01,0.05,0.1,0.5,1}))</f>
        <v>34.6</v>
      </c>
      <c r="K8380" s="1">
        <f>CEILING(E8380*0.915,LOOKUP(E8380*0.915,{0,10,50,100,500},{0.01,0.05,0.1,0.5,1}))</f>
        <v>35.15</v>
      </c>
      <c r="L8380" s="1">
        <f>FLOOR(E8380*1.1,LOOKUP(E8380*1.1,{0,10,50,100,500},{0.01,0.05,0.1,0.5,1}))</f>
        <v>42.2</v>
      </c>
      <c r="M8380" s="1">
        <f t="shared" si="1174"/>
        <v>41.95</v>
      </c>
      <c r="N8380" s="2">
        <f t="shared" si="1175"/>
        <v>-2.6041666666667038E-3</v>
      </c>
      <c r="O8380" s="2">
        <f t="shared" si="1176"/>
        <v>2.864583333333337E-2</v>
      </c>
      <c r="P8380" s="3">
        <f t="shared" si="1178"/>
        <v>2.1560988047808663E-2</v>
      </c>
      <c r="Q8380" s="2">
        <f t="shared" si="1177"/>
        <v>-0.15680845314867742</v>
      </c>
      <c r="U8380" s="2">
        <f t="shared" si="1179"/>
        <v>2.1560988047808663E-2</v>
      </c>
      <c r="V8380" s="2">
        <f t="shared" si="1182"/>
        <v>-0.24931671850417786</v>
      </c>
      <c r="Z8380" s="1">
        <f t="shared" si="1180"/>
        <v>38.549999999999997</v>
      </c>
      <c r="AC8380" s="1" t="str">
        <f t="shared" si="1181"/>
        <v>N</v>
      </c>
    </row>
    <row r="8381" spans="1:29" x14ac:dyDescent="0.25">
      <c r="A8381" s="1">
        <v>20210611</v>
      </c>
      <c r="B8381" s="1">
        <v>1905</v>
      </c>
      <c r="C8381" s="1" t="s">
        <v>325</v>
      </c>
      <c r="D8381" s="1">
        <v>10.69</v>
      </c>
      <c r="E8381" s="1">
        <v>27.45</v>
      </c>
      <c r="F8381" s="1">
        <v>27.85</v>
      </c>
      <c r="G8381" s="1">
        <v>28.65</v>
      </c>
      <c r="H8381" s="1">
        <v>26.9</v>
      </c>
      <c r="I8381" s="1">
        <v>28.2</v>
      </c>
      <c r="J8381" s="1">
        <f>CEILING(E8381*0.9,LOOKUP(E8381*0.9,{0,10,50,100,500},{0.01,0.05,0.1,0.5,1}))</f>
        <v>24.75</v>
      </c>
      <c r="K8381" s="1">
        <f>CEILING(E8381*0.915,LOOKUP(E8381*0.915,{0,10,50,100,500},{0.01,0.05,0.1,0.5,1}))</f>
        <v>25.150000000000002</v>
      </c>
      <c r="L8381" s="1">
        <f>FLOOR(E8381*1.1,LOOKUP(E8381*1.1,{0,10,50,100,500},{0.01,0.05,0.1,0.5,1}))</f>
        <v>30.150000000000002</v>
      </c>
      <c r="M8381" s="1">
        <f t="shared" si="1174"/>
        <v>29.900000000000002</v>
      </c>
      <c r="N8381" s="2">
        <f t="shared" si="1175"/>
        <v>1.4571948998178584E-2</v>
      </c>
      <c r="O8381" s="2">
        <f t="shared" si="1176"/>
        <v>4.3715846994535491E-2</v>
      </c>
      <c r="P8381" s="3">
        <f t="shared" si="1178"/>
        <v>-1.4685778368794256E-2</v>
      </c>
      <c r="Q8381" s="2">
        <f t="shared" si="1177"/>
        <v>-0.17149423151747167</v>
      </c>
      <c r="U8381" s="2">
        <f t="shared" si="1179"/>
        <v>-1.4685778368794256E-2</v>
      </c>
      <c r="V8381" s="2">
        <f t="shared" si="1182"/>
        <v>-0.26400249687297211</v>
      </c>
      <c r="Z8381" s="1">
        <f t="shared" si="1180"/>
        <v>27.599999999999998</v>
      </c>
      <c r="AC8381" s="1" t="str">
        <f t="shared" si="1181"/>
        <v>N</v>
      </c>
    </row>
    <row r="8382" spans="1:29" x14ac:dyDescent="0.25">
      <c r="A8382" s="1">
        <v>20210615</v>
      </c>
      <c r="B8382" s="1">
        <v>2208</v>
      </c>
      <c r="C8382" s="1" t="s">
        <v>319</v>
      </c>
      <c r="D8382" s="1">
        <v>17.68</v>
      </c>
      <c r="E8382" s="1">
        <v>26.15</v>
      </c>
      <c r="F8382" s="1">
        <v>26.5</v>
      </c>
      <c r="G8382" s="1">
        <v>28.3</v>
      </c>
      <c r="H8382" s="1">
        <v>26.35</v>
      </c>
      <c r="I8382" s="1">
        <v>26.65</v>
      </c>
      <c r="J8382" s="1">
        <f>CEILING(E8382*0.9,LOOKUP(E8382*0.9,{0,10,50,100,500},{0.01,0.05,0.1,0.5,1}))</f>
        <v>23.55</v>
      </c>
      <c r="K8382" s="1">
        <f>CEILING(E8382*0.915,LOOKUP(E8382*0.915,{0,10,50,100,500},{0.01,0.05,0.1,0.5,1}))</f>
        <v>23.950000000000003</v>
      </c>
      <c r="L8382" s="1">
        <f>FLOOR(E8382*1.1,LOOKUP(E8382*1.1,{0,10,50,100,500},{0.01,0.05,0.1,0.5,1}))</f>
        <v>28.75</v>
      </c>
      <c r="M8382" s="1">
        <f t="shared" ref="M8382:M8445" si="1183">IF(L8382&lt;10,L8382-0.05,IF(L8382&lt;50,L8382-0.25,IF(L8382&lt;100,L8382-0.5,IF(L8382&lt;500,L8382-2.5,IF(L8382&lt;1000,L8382-5,IF(L8382&lt;5000,L8382-25,0))))))</f>
        <v>28.5</v>
      </c>
      <c r="N8382" s="2">
        <f t="shared" ref="N8382:N8445" si="1184">(F8382-E8382)/E8382</f>
        <v>1.3384321223709424E-2</v>
      </c>
      <c r="O8382" s="2">
        <f t="shared" ref="O8382:O8445" si="1185">(G8382-E8382)/E8382</f>
        <v>8.2217973231357641E-2</v>
      </c>
      <c r="P8382" s="3">
        <f t="shared" si="1178"/>
        <v>-7.915829268292731E-3</v>
      </c>
      <c r="Q8382" s="2">
        <f t="shared" ref="Q8382:Q8445" si="1186">IF(Q8381+P8382&gt;0,0,P8382+Q8381)</f>
        <v>-0.17941006078576441</v>
      </c>
      <c r="U8382" s="2">
        <f t="shared" si="1179"/>
        <v>-7.915829268292731E-3</v>
      </c>
      <c r="V8382" s="2">
        <f t="shared" si="1182"/>
        <v>-0.27191832614126482</v>
      </c>
      <c r="Z8382" s="1">
        <f t="shared" si="1180"/>
        <v>26.299999999999997</v>
      </c>
      <c r="AC8382" s="1" t="str">
        <f t="shared" si="1181"/>
        <v>N</v>
      </c>
    </row>
    <row r="8383" spans="1:29" x14ac:dyDescent="0.25">
      <c r="A8383" s="1">
        <v>20210615</v>
      </c>
      <c r="B8383" s="1">
        <v>6251</v>
      </c>
      <c r="C8383" s="1" t="s">
        <v>186</v>
      </c>
      <c r="D8383" s="1">
        <v>16.38</v>
      </c>
      <c r="E8383" s="1">
        <v>20.75</v>
      </c>
      <c r="F8383" s="1">
        <v>20.65</v>
      </c>
      <c r="G8383" s="1">
        <v>20.65</v>
      </c>
      <c r="H8383" s="1">
        <v>19.8</v>
      </c>
      <c r="I8383" s="1">
        <v>20</v>
      </c>
      <c r="J8383" s="1">
        <f>CEILING(E8383*0.9,LOOKUP(E8383*0.9,{0,10,50,100,500},{0.01,0.05,0.1,0.5,1}))</f>
        <v>18.7</v>
      </c>
      <c r="K8383" s="1">
        <f>CEILING(E8383*0.915,LOOKUP(E8383*0.915,{0,10,50,100,500},{0.01,0.05,0.1,0.5,1}))</f>
        <v>19</v>
      </c>
      <c r="L8383" s="1">
        <f>FLOOR(E8383*1.1,LOOKUP(E8383*1.1,{0,10,50,100,500},{0.01,0.05,0.1,0.5,1}))</f>
        <v>22.8</v>
      </c>
      <c r="M8383" s="1">
        <f t="shared" si="1183"/>
        <v>22.55</v>
      </c>
      <c r="N8383" s="2">
        <f t="shared" si="1184"/>
        <v>-4.819277108433803E-3</v>
      </c>
      <c r="O8383" s="2">
        <f t="shared" si="1185"/>
        <v>-4.819277108433803E-3</v>
      </c>
      <c r="P8383" s="3">
        <f t="shared" si="1178"/>
        <v>0</v>
      </c>
      <c r="Q8383" s="2">
        <f t="shared" si="1186"/>
        <v>-0.17941006078576441</v>
      </c>
      <c r="U8383" s="2">
        <f t="shared" si="1179"/>
        <v>0</v>
      </c>
      <c r="V8383" s="2">
        <f t="shared" si="1182"/>
        <v>-0.27191832614126482</v>
      </c>
      <c r="Z8383" s="1">
        <f t="shared" si="1180"/>
        <v>20.9</v>
      </c>
      <c r="AC8383" s="1" t="str">
        <f t="shared" si="1181"/>
        <v>N</v>
      </c>
    </row>
    <row r="8384" spans="1:29" x14ac:dyDescent="0.25">
      <c r="A8384" s="1">
        <v>20210615</v>
      </c>
      <c r="B8384" s="1">
        <v>4967</v>
      </c>
      <c r="C8384" s="1" t="s">
        <v>276</v>
      </c>
      <c r="D8384" s="1">
        <v>16.02</v>
      </c>
      <c r="E8384" s="1">
        <v>64.5</v>
      </c>
      <c r="F8384" s="1">
        <v>64.3</v>
      </c>
      <c r="G8384" s="1">
        <v>64.7</v>
      </c>
      <c r="H8384" s="1">
        <v>62.5</v>
      </c>
      <c r="I8384" s="1">
        <v>62.5</v>
      </c>
      <c r="J8384" s="1">
        <f>CEILING(E8384*0.9,LOOKUP(E8384*0.9,{0,10,50,100,500},{0.01,0.05,0.1,0.5,1}))</f>
        <v>58.1</v>
      </c>
      <c r="K8384" s="1">
        <f>CEILING(E8384*0.915,LOOKUP(E8384*0.915,{0,10,50,100,500},{0.01,0.05,0.1,0.5,1}))</f>
        <v>59.1</v>
      </c>
      <c r="L8384" s="1">
        <f>FLOOR(E8384*1.1,LOOKUP(E8384*1.1,{0,10,50,100,500},{0.01,0.05,0.1,0.5,1}))</f>
        <v>70.900000000000006</v>
      </c>
      <c r="M8384" s="1">
        <f t="shared" si="1183"/>
        <v>70.400000000000006</v>
      </c>
      <c r="N8384" s="2">
        <f t="shared" si="1184"/>
        <v>-3.1007751937984938E-3</v>
      </c>
      <c r="O8384" s="2">
        <f t="shared" si="1185"/>
        <v>3.1007751937984938E-3</v>
      </c>
      <c r="P8384" s="3">
        <f t="shared" si="1178"/>
        <v>0</v>
      </c>
      <c r="Q8384" s="2">
        <f t="shared" si="1186"/>
        <v>-0.17941006078576441</v>
      </c>
      <c r="U8384" s="2">
        <f t="shared" si="1179"/>
        <v>0</v>
      </c>
      <c r="V8384" s="2">
        <f t="shared" si="1182"/>
        <v>-0.27191832614126482</v>
      </c>
      <c r="Z8384" s="1">
        <f t="shared" si="1180"/>
        <v>64.8</v>
      </c>
      <c r="AC8384" s="1" t="str">
        <f t="shared" si="1181"/>
        <v>N</v>
      </c>
    </row>
    <row r="8385" spans="1:29" x14ac:dyDescent="0.25">
      <c r="A8385" s="1">
        <v>20210615</v>
      </c>
      <c r="B8385" s="1">
        <v>3060</v>
      </c>
      <c r="C8385" s="1" t="s">
        <v>64</v>
      </c>
      <c r="D8385" s="1">
        <v>15.42</v>
      </c>
      <c r="E8385" s="1">
        <v>31.05</v>
      </c>
      <c r="F8385" s="1">
        <v>31.05</v>
      </c>
      <c r="G8385" s="1">
        <v>31.35</v>
      </c>
      <c r="H8385" s="1">
        <v>29.6</v>
      </c>
      <c r="I8385" s="1">
        <v>30.05</v>
      </c>
      <c r="J8385" s="1">
        <f>CEILING(E8385*0.9,LOOKUP(E8385*0.9,{0,10,50,100,500},{0.01,0.05,0.1,0.5,1}))</f>
        <v>27.950000000000003</v>
      </c>
      <c r="K8385" s="1">
        <f>CEILING(E8385*0.915,LOOKUP(E8385*0.915,{0,10,50,100,500},{0.01,0.05,0.1,0.5,1}))</f>
        <v>28.450000000000003</v>
      </c>
      <c r="L8385" s="1">
        <f>FLOOR(E8385*1.1,LOOKUP(E8385*1.1,{0,10,50,100,500},{0.01,0.05,0.1,0.5,1}))</f>
        <v>34.15</v>
      </c>
      <c r="M8385" s="1">
        <f t="shared" si="1183"/>
        <v>33.9</v>
      </c>
      <c r="N8385" s="2">
        <f t="shared" si="1184"/>
        <v>0</v>
      </c>
      <c r="O8385" s="2">
        <f t="shared" si="1185"/>
        <v>9.6618357487922926E-3</v>
      </c>
      <c r="P8385" s="3">
        <f t="shared" si="1178"/>
        <v>3.5898876871880141E-2</v>
      </c>
      <c r="Q8385" s="2">
        <f t="shared" si="1186"/>
        <v>-0.14351118391388426</v>
      </c>
      <c r="U8385" s="2">
        <f t="shared" si="1179"/>
        <v>3.5898876871880141E-2</v>
      </c>
      <c r="V8385" s="2">
        <f t="shared" si="1182"/>
        <v>-0.23601944926938467</v>
      </c>
      <c r="Z8385" s="1">
        <f t="shared" si="1180"/>
        <v>31.2</v>
      </c>
      <c r="AC8385" s="1" t="str">
        <f t="shared" si="1181"/>
        <v>N</v>
      </c>
    </row>
    <row r="8386" spans="1:29" x14ac:dyDescent="0.25">
      <c r="A8386" s="1">
        <v>20210615</v>
      </c>
      <c r="B8386" s="1">
        <v>6129</v>
      </c>
      <c r="C8386" s="1" t="s">
        <v>218</v>
      </c>
      <c r="D8386" s="1">
        <v>13.04</v>
      </c>
      <c r="E8386" s="1">
        <v>43.25</v>
      </c>
      <c r="F8386" s="1">
        <v>41.5</v>
      </c>
      <c r="G8386" s="1">
        <v>42.75</v>
      </c>
      <c r="H8386" s="1">
        <v>38.950000000000003</v>
      </c>
      <c r="I8386" s="1">
        <v>38.950000000000003</v>
      </c>
      <c r="J8386" s="1">
        <f>CEILING(E8386*0.9,LOOKUP(E8386*0.9,{0,10,50,100,500},{0.01,0.05,0.1,0.5,1}))</f>
        <v>38.950000000000003</v>
      </c>
      <c r="K8386" s="1">
        <f>CEILING(E8386*0.915,LOOKUP(E8386*0.915,{0,10,50,100,500},{0.01,0.05,0.1,0.5,1}))</f>
        <v>39.6</v>
      </c>
      <c r="L8386" s="1">
        <f>FLOOR(E8386*1.1,LOOKUP(E8386*1.1,{0,10,50,100,500},{0.01,0.05,0.1,0.5,1}))</f>
        <v>47.550000000000004</v>
      </c>
      <c r="M8386" s="1">
        <f t="shared" si="1183"/>
        <v>47.300000000000004</v>
      </c>
      <c r="N8386" s="2">
        <f t="shared" si="1184"/>
        <v>-4.046242774566474E-2</v>
      </c>
      <c r="O8386" s="2">
        <f t="shared" si="1185"/>
        <v>-1.1560693641618497E-2</v>
      </c>
      <c r="P8386" s="3">
        <f t="shared" si="1178"/>
        <v>0</v>
      </c>
      <c r="Q8386" s="2">
        <f t="shared" si="1186"/>
        <v>-0.14351118391388426</v>
      </c>
      <c r="U8386" s="2">
        <f t="shared" si="1179"/>
        <v>0</v>
      </c>
      <c r="V8386" s="2">
        <f t="shared" si="1182"/>
        <v>-0.23601944926938467</v>
      </c>
      <c r="Z8386" s="1">
        <f t="shared" si="1180"/>
        <v>43.4</v>
      </c>
      <c r="AC8386" s="1" t="str">
        <f t="shared" si="1181"/>
        <v>N</v>
      </c>
    </row>
    <row r="8387" spans="1:29" x14ac:dyDescent="0.25">
      <c r="A8387" s="1">
        <v>20210615</v>
      </c>
      <c r="B8387" s="1">
        <v>6509</v>
      </c>
      <c r="C8387" s="1" t="s">
        <v>59</v>
      </c>
      <c r="D8387" s="1">
        <v>12.95</v>
      </c>
      <c r="E8387" s="1">
        <v>31.95</v>
      </c>
      <c r="F8387" s="1">
        <v>31.6</v>
      </c>
      <c r="G8387" s="1">
        <v>31.8</v>
      </c>
      <c r="H8387" s="1">
        <v>31.1</v>
      </c>
      <c r="I8387" s="1">
        <v>31.2</v>
      </c>
      <c r="J8387" s="1">
        <f>CEILING(E8387*0.9,LOOKUP(E8387*0.9,{0,10,50,100,500},{0.01,0.05,0.1,0.5,1}))</f>
        <v>28.8</v>
      </c>
      <c r="K8387" s="1">
        <f>CEILING(E8387*0.915,LOOKUP(E8387*0.915,{0,10,50,100,500},{0.01,0.05,0.1,0.5,1}))</f>
        <v>29.25</v>
      </c>
      <c r="L8387" s="1">
        <f>FLOOR(E8387*1.1,LOOKUP(E8387*1.1,{0,10,50,100,500},{0.01,0.05,0.1,0.5,1}))</f>
        <v>35.1</v>
      </c>
      <c r="M8387" s="1">
        <f t="shared" si="1183"/>
        <v>34.85</v>
      </c>
      <c r="N8387" s="2">
        <f t="shared" si="1184"/>
        <v>-1.095461658841934E-2</v>
      </c>
      <c r="O8387" s="2">
        <f t="shared" si="1185"/>
        <v>-4.6948356807511296E-3</v>
      </c>
      <c r="P8387" s="3">
        <f t="shared" ref="P8387:P8450" si="1187">IF(F8387&lt;Z8387,IF(G8387&lt;Z8387,0,IF(G8387&gt;=M8387,(Z8387-M8387*$AA$2-Z8387*0.0015-Z8387*$AA$4)/M8387,IF(H8387&lt;=K8387,(Z8387-K8387*$AA$2-Z8387*0.0015-Z8387*$AA$4)/K8387,(Z8387-I8387*$AA$2-Z8387*0.0015-Z8387*$AA$4)/I8387))),IF(G8387&gt;=M8387,(F8387-M8387*$AA$2-F8387*0.0015-F8387*$AA$4)/M8387,IF(H8387&lt;=K8387,(F8387-K8387*$AA$2-F8387*0.0015-F8387*$AA$4)/K8387,(F8387-I8387*$AA$2-F8387*0.0015-F8387*$AA$4)/I8387)))</f>
        <v>0</v>
      </c>
      <c r="Q8387" s="2">
        <f t="shared" si="1186"/>
        <v>-0.14351118391388426</v>
      </c>
      <c r="U8387" s="2">
        <f t="shared" ref="U8387:U8450" si="1188">IF(G8387=Z8387,0,IF(F8387&lt;Z8387,IF(G8387&lt;Z8387,0,IF(G8387&gt;=M8387,(Z8387-M8387*$AA$2-Z8387*0.0015-Z8387*$AA$4)/M8387,IF(H8387&lt;=K8387,(Z8387-K8387*$AA$2-Z8387*0.0015-Z8387*$AA$4)/K8387,(Z8387-I8387*$AA$2-Z8387*0.0015-Z8387*$AA$4)/I8387))),IF(G8387&gt;=M8387,(F8387-M8387*$AA$2-F8387*0.0015-F8387*$AA$4)/M8387,IF(H8387&lt;=K8387,(F8387-K8387*$AA$2-F8387*0.0015-F8387*$AA$4)/K8387,(F8387-I8387*$AA$2-F8387*0.0015-F8387*$AA$4)/I8387))))</f>
        <v>0</v>
      </c>
      <c r="V8387" s="2">
        <f t="shared" si="1182"/>
        <v>-0.23601944926938467</v>
      </c>
      <c r="Z8387" s="1">
        <f t="shared" ref="Z8387:Z8450" si="1189">IF(E8387&lt;10,E8387+(0.01*$Y$2),IF(E8387&lt;50,E8387+(0.05*$Y$2),IF(E8387&lt;100,E8387+(0.1*$Y$2),IF(E8387&lt;500,E8387+(0.5*$Y$2),IF(E8387&lt;1000,E8387+(1*$Y$2),0)))))</f>
        <v>32.1</v>
      </c>
      <c r="AC8387" s="1" t="str">
        <f t="shared" ref="AC8387:AC8450" si="1190">IF(Z8387=G8387,"Y","N")</f>
        <v>N</v>
      </c>
    </row>
    <row r="8388" spans="1:29" x14ac:dyDescent="0.25">
      <c r="A8388" s="1">
        <v>20210615</v>
      </c>
      <c r="B8388" s="1">
        <v>2617</v>
      </c>
      <c r="C8388" s="1" t="s">
        <v>322</v>
      </c>
      <c r="D8388" s="1">
        <v>12.49</v>
      </c>
      <c r="E8388" s="1">
        <v>46.5</v>
      </c>
      <c r="F8388" s="1">
        <v>46.8</v>
      </c>
      <c r="G8388" s="1">
        <v>48.55</v>
      </c>
      <c r="H8388" s="1">
        <v>44.05</v>
      </c>
      <c r="I8388" s="1">
        <v>44.85</v>
      </c>
      <c r="J8388" s="1">
        <f>CEILING(E8388*0.9,LOOKUP(E8388*0.9,{0,10,50,100,500},{0.01,0.05,0.1,0.5,1}))</f>
        <v>41.85</v>
      </c>
      <c r="K8388" s="1">
        <f>CEILING(E8388*0.915,LOOKUP(E8388*0.915,{0,10,50,100,500},{0.01,0.05,0.1,0.5,1}))</f>
        <v>42.550000000000004</v>
      </c>
      <c r="L8388" s="1">
        <f>FLOOR(E8388*1.1,LOOKUP(E8388*1.1,{0,10,50,100,500},{0.01,0.05,0.1,0.5,1}))</f>
        <v>51.1</v>
      </c>
      <c r="M8388" s="1">
        <f t="shared" si="1183"/>
        <v>50.6</v>
      </c>
      <c r="N8388" s="2">
        <f t="shared" si="1184"/>
        <v>6.4516129032257457E-3</v>
      </c>
      <c r="O8388" s="2">
        <f t="shared" si="1185"/>
        <v>4.4086021505376286E-2</v>
      </c>
      <c r="P8388" s="3">
        <f t="shared" si="1187"/>
        <v>4.1097695652173791E-2</v>
      </c>
      <c r="Q8388" s="2">
        <f t="shared" si="1186"/>
        <v>-0.10241348826171047</v>
      </c>
      <c r="U8388" s="2">
        <f t="shared" si="1188"/>
        <v>4.1097695652173791E-2</v>
      </c>
      <c r="V8388" s="2">
        <f t="shared" ref="V8388:V8451" si="1191">IF(V8387+U8388&gt;0,0,U8388+V8387)</f>
        <v>-0.19492175361721087</v>
      </c>
      <c r="Z8388" s="1">
        <f t="shared" si="1189"/>
        <v>46.65</v>
      </c>
      <c r="AC8388" s="1" t="str">
        <f t="shared" si="1190"/>
        <v>N</v>
      </c>
    </row>
    <row r="8389" spans="1:29" x14ac:dyDescent="0.25">
      <c r="A8389" s="1">
        <v>20210615</v>
      </c>
      <c r="B8389" s="1">
        <v>6443</v>
      </c>
      <c r="C8389" s="1" t="s">
        <v>105</v>
      </c>
      <c r="D8389" s="1">
        <v>11.65</v>
      </c>
      <c r="E8389" s="1">
        <v>33.85</v>
      </c>
      <c r="F8389" s="1">
        <v>34.35</v>
      </c>
      <c r="G8389" s="1">
        <v>36.65</v>
      </c>
      <c r="H8389" s="1">
        <v>34</v>
      </c>
      <c r="I8389" s="1">
        <v>34.549999999999997</v>
      </c>
      <c r="J8389" s="1">
        <f>CEILING(E8389*0.9,LOOKUP(E8389*0.9,{0,10,50,100,500},{0.01,0.05,0.1,0.5,1}))</f>
        <v>30.5</v>
      </c>
      <c r="K8389" s="1">
        <f>CEILING(E8389*0.915,LOOKUP(E8389*0.915,{0,10,50,100,500},{0.01,0.05,0.1,0.5,1}))</f>
        <v>31</v>
      </c>
      <c r="L8389" s="1">
        <f>FLOOR(E8389*1.1,LOOKUP(E8389*1.1,{0,10,50,100,500},{0.01,0.05,0.1,0.5,1}))</f>
        <v>37.200000000000003</v>
      </c>
      <c r="M8389" s="1">
        <f t="shared" si="1183"/>
        <v>36.950000000000003</v>
      </c>
      <c r="N8389" s="2">
        <f t="shared" si="1184"/>
        <v>1.4771048744460856E-2</v>
      </c>
      <c r="O8389" s="2">
        <f t="shared" si="1185"/>
        <v>8.2717872968980713E-2</v>
      </c>
      <c r="P8389" s="3">
        <f t="shared" si="1187"/>
        <v>-8.0757192474673247E-3</v>
      </c>
      <c r="Q8389" s="2">
        <f t="shared" si="1186"/>
        <v>-0.11048920750917779</v>
      </c>
      <c r="U8389" s="2">
        <f t="shared" si="1188"/>
        <v>-8.0757192474673247E-3</v>
      </c>
      <c r="V8389" s="2">
        <f t="shared" si="1191"/>
        <v>-0.2029974728646782</v>
      </c>
      <c r="Z8389" s="1">
        <f t="shared" si="1189"/>
        <v>34</v>
      </c>
      <c r="AC8389" s="1" t="str">
        <f t="shared" si="1190"/>
        <v>N</v>
      </c>
    </row>
    <row r="8390" spans="1:29" x14ac:dyDescent="0.25">
      <c r="A8390" s="1">
        <v>20210616</v>
      </c>
      <c r="B8390" s="1">
        <v>2611</v>
      </c>
      <c r="C8390" s="1" t="s">
        <v>315</v>
      </c>
      <c r="D8390" s="1">
        <v>27.16</v>
      </c>
      <c r="E8390" s="1">
        <v>20.05</v>
      </c>
      <c r="F8390" s="1">
        <v>19.600000000000001</v>
      </c>
      <c r="G8390" s="1">
        <v>22.05</v>
      </c>
      <c r="H8390" s="1">
        <v>19.55</v>
      </c>
      <c r="I8390" s="1">
        <v>22.05</v>
      </c>
      <c r="J8390" s="1">
        <f>CEILING(E8390*0.9,LOOKUP(E8390*0.9,{0,10,50,100,500},{0.01,0.05,0.1,0.5,1}))</f>
        <v>18.05</v>
      </c>
      <c r="K8390" s="1">
        <f>CEILING(E8390*0.915,LOOKUP(E8390*0.915,{0,10,50,100,500},{0.01,0.05,0.1,0.5,1}))</f>
        <v>18.350000000000001</v>
      </c>
      <c r="L8390" s="1">
        <f>FLOOR(E8390*1.1,LOOKUP(E8390*1.1,{0,10,50,100,500},{0.01,0.05,0.1,0.5,1}))</f>
        <v>22.05</v>
      </c>
      <c r="M8390" s="1">
        <f t="shared" si="1183"/>
        <v>21.8</v>
      </c>
      <c r="N8390" s="2">
        <f t="shared" si="1184"/>
        <v>-2.2443890274314177E-2</v>
      </c>
      <c r="O8390" s="2">
        <f t="shared" si="1185"/>
        <v>9.9750623441396499E-2</v>
      </c>
      <c r="P8390" s="3">
        <f t="shared" si="1187"/>
        <v>-7.5553119266055166E-2</v>
      </c>
      <c r="Q8390" s="2">
        <f t="shared" si="1186"/>
        <v>-0.18604232677523297</v>
      </c>
      <c r="U8390" s="2">
        <f t="shared" si="1188"/>
        <v>-7.5553119266055166E-2</v>
      </c>
      <c r="V8390" s="2">
        <f t="shared" si="1191"/>
        <v>-0.27855059213073335</v>
      </c>
      <c r="Z8390" s="1">
        <f t="shared" si="1189"/>
        <v>20.2</v>
      </c>
      <c r="AC8390" s="1" t="str">
        <f t="shared" si="1190"/>
        <v>N</v>
      </c>
    </row>
    <row r="8391" spans="1:29" x14ac:dyDescent="0.25">
      <c r="A8391" s="1">
        <v>20210616</v>
      </c>
      <c r="B8391" s="1">
        <v>3122</v>
      </c>
      <c r="C8391" s="1" t="s">
        <v>69</v>
      </c>
      <c r="D8391" s="1">
        <v>22.05</v>
      </c>
      <c r="E8391" s="1">
        <v>41.2</v>
      </c>
      <c r="F8391" s="1">
        <v>41</v>
      </c>
      <c r="G8391" s="1">
        <v>42.35</v>
      </c>
      <c r="H8391" s="1">
        <v>39.9</v>
      </c>
      <c r="I8391" s="1">
        <v>42.25</v>
      </c>
      <c r="J8391" s="1">
        <f>CEILING(E8391*0.9,LOOKUP(E8391*0.9,{0,10,50,100,500},{0.01,0.05,0.1,0.5,1}))</f>
        <v>37.1</v>
      </c>
      <c r="K8391" s="1">
        <f>CEILING(E8391*0.915,LOOKUP(E8391*0.915,{0,10,50,100,500},{0.01,0.05,0.1,0.5,1}))</f>
        <v>37.700000000000003</v>
      </c>
      <c r="L8391" s="1">
        <f>FLOOR(E8391*1.1,LOOKUP(E8391*1.1,{0,10,50,100,500},{0.01,0.05,0.1,0.5,1}))</f>
        <v>45.300000000000004</v>
      </c>
      <c r="M8391" s="1">
        <f t="shared" si="1183"/>
        <v>45.050000000000004</v>
      </c>
      <c r="N8391" s="2">
        <f t="shared" si="1184"/>
        <v>-4.8543689320389039E-3</v>
      </c>
      <c r="O8391" s="2">
        <f t="shared" si="1185"/>
        <v>2.7912621359223264E-2</v>
      </c>
      <c r="P8391" s="3">
        <f t="shared" si="1187"/>
        <v>-2.3559323076923037E-2</v>
      </c>
      <c r="Q8391" s="2">
        <f t="shared" si="1186"/>
        <v>-0.20960164985215601</v>
      </c>
      <c r="U8391" s="2">
        <f t="shared" si="1188"/>
        <v>-2.3559323076923037E-2</v>
      </c>
      <c r="V8391" s="2">
        <f t="shared" si="1191"/>
        <v>-0.3021099152076564</v>
      </c>
      <c r="Z8391" s="1">
        <f t="shared" si="1189"/>
        <v>41.35</v>
      </c>
      <c r="AC8391" s="1" t="str">
        <f t="shared" si="1190"/>
        <v>N</v>
      </c>
    </row>
    <row r="8392" spans="1:29" x14ac:dyDescent="0.25">
      <c r="A8392" s="1">
        <v>20210616</v>
      </c>
      <c r="B8392" s="1">
        <v>8040</v>
      </c>
      <c r="C8392" s="1" t="s">
        <v>234</v>
      </c>
      <c r="D8392" s="1">
        <v>16.899999999999999</v>
      </c>
      <c r="E8392" s="1">
        <v>63.4</v>
      </c>
      <c r="F8392" s="1">
        <v>61.6</v>
      </c>
      <c r="G8392" s="1">
        <v>69.7</v>
      </c>
      <c r="H8392" s="1">
        <v>60.6</v>
      </c>
      <c r="I8392" s="1">
        <v>69.7</v>
      </c>
      <c r="J8392" s="1">
        <f>CEILING(E8392*0.9,LOOKUP(E8392*0.9,{0,10,50,100,500},{0.01,0.05,0.1,0.5,1}))</f>
        <v>57.1</v>
      </c>
      <c r="K8392" s="1">
        <f>CEILING(E8392*0.915,LOOKUP(E8392*0.915,{0,10,50,100,500},{0.01,0.05,0.1,0.5,1}))</f>
        <v>58.1</v>
      </c>
      <c r="L8392" s="1">
        <f>FLOOR(E8392*1.1,LOOKUP(E8392*1.1,{0,10,50,100,500},{0.01,0.05,0.1,0.5,1}))</f>
        <v>69.7</v>
      </c>
      <c r="M8392" s="1">
        <f t="shared" si="1183"/>
        <v>69.2</v>
      </c>
      <c r="N8392" s="2">
        <f t="shared" si="1184"/>
        <v>-2.8391167192428977E-2</v>
      </c>
      <c r="O8392" s="2">
        <f t="shared" si="1185"/>
        <v>9.9369085173501653E-2</v>
      </c>
      <c r="P8392" s="3">
        <f t="shared" si="1187"/>
        <v>-8.1626836705202488E-2</v>
      </c>
      <c r="Q8392" s="2">
        <f t="shared" si="1186"/>
        <v>-0.2912284865573585</v>
      </c>
      <c r="U8392" s="2">
        <f t="shared" si="1188"/>
        <v>-8.1626836705202488E-2</v>
      </c>
      <c r="V8392" s="2">
        <f t="shared" si="1191"/>
        <v>-0.38373675191285889</v>
      </c>
      <c r="Z8392" s="1">
        <f t="shared" si="1189"/>
        <v>63.699999999999996</v>
      </c>
      <c r="AC8392" s="1" t="str">
        <f t="shared" si="1190"/>
        <v>N</v>
      </c>
    </row>
    <row r="8393" spans="1:29" x14ac:dyDescent="0.25">
      <c r="A8393" s="1">
        <v>20210616</v>
      </c>
      <c r="B8393" s="1">
        <v>6443</v>
      </c>
      <c r="C8393" s="1" t="s">
        <v>105</v>
      </c>
      <c r="D8393" s="1">
        <v>16.73</v>
      </c>
      <c r="E8393" s="1">
        <v>34.549999999999997</v>
      </c>
      <c r="F8393" s="1">
        <v>34.35</v>
      </c>
      <c r="G8393" s="1">
        <v>35.4</v>
      </c>
      <c r="H8393" s="1">
        <v>34.049999999999997</v>
      </c>
      <c r="I8393" s="1">
        <v>34.4</v>
      </c>
      <c r="J8393" s="1">
        <f>CEILING(E8393*0.9,LOOKUP(E8393*0.9,{0,10,50,100,500},{0.01,0.05,0.1,0.5,1}))</f>
        <v>31.1</v>
      </c>
      <c r="K8393" s="1">
        <f>CEILING(E8393*0.915,LOOKUP(E8393*0.915,{0,10,50,100,500},{0.01,0.05,0.1,0.5,1}))</f>
        <v>31.650000000000002</v>
      </c>
      <c r="L8393" s="1">
        <f>FLOOR(E8393*1.1,LOOKUP(E8393*1.1,{0,10,50,100,500},{0.01,0.05,0.1,0.5,1}))</f>
        <v>38</v>
      </c>
      <c r="M8393" s="1">
        <f t="shared" si="1183"/>
        <v>37.75</v>
      </c>
      <c r="N8393" s="2">
        <f t="shared" si="1184"/>
        <v>-5.7887120115773013E-3</v>
      </c>
      <c r="O8393" s="2">
        <f t="shared" si="1185"/>
        <v>2.4602026049204095E-2</v>
      </c>
      <c r="P8393" s="3">
        <f t="shared" si="1187"/>
        <v>6.4063691860464069E-3</v>
      </c>
      <c r="Q8393" s="2">
        <f t="shared" si="1186"/>
        <v>-0.28482211737131208</v>
      </c>
      <c r="U8393" s="2">
        <f t="shared" si="1188"/>
        <v>6.4063691860464069E-3</v>
      </c>
      <c r="V8393" s="2">
        <f t="shared" si="1191"/>
        <v>-0.37733038272681246</v>
      </c>
      <c r="Z8393" s="1">
        <f t="shared" si="1189"/>
        <v>34.699999999999996</v>
      </c>
      <c r="AC8393" s="1" t="str">
        <f t="shared" si="1190"/>
        <v>N</v>
      </c>
    </row>
    <row r="8394" spans="1:29" x14ac:dyDescent="0.25">
      <c r="A8394" s="1">
        <v>20210616</v>
      </c>
      <c r="B8394" s="1">
        <v>1732</v>
      </c>
      <c r="C8394" s="1" t="s">
        <v>40</v>
      </c>
      <c r="D8394" s="1">
        <v>12.25</v>
      </c>
      <c r="E8394" s="1">
        <v>37</v>
      </c>
      <c r="F8394" s="1">
        <v>37</v>
      </c>
      <c r="G8394" s="1">
        <v>38.1</v>
      </c>
      <c r="H8394" s="1">
        <v>36.299999999999997</v>
      </c>
      <c r="I8394" s="1">
        <v>36.4</v>
      </c>
      <c r="J8394" s="1">
        <f>CEILING(E8394*0.9,LOOKUP(E8394*0.9,{0,10,50,100,500},{0.01,0.05,0.1,0.5,1}))</f>
        <v>33.300000000000004</v>
      </c>
      <c r="K8394" s="1">
        <f>CEILING(E8394*0.915,LOOKUP(E8394*0.915,{0,10,50,100,500},{0.01,0.05,0.1,0.5,1}))</f>
        <v>33.9</v>
      </c>
      <c r="L8394" s="1">
        <f>FLOOR(E8394*1.1,LOOKUP(E8394*1.1,{0,10,50,100,500},{0.01,0.05,0.1,0.5,1}))</f>
        <v>40.700000000000003</v>
      </c>
      <c r="M8394" s="1">
        <f t="shared" si="1183"/>
        <v>40.450000000000003</v>
      </c>
      <c r="N8394" s="2">
        <f t="shared" si="1184"/>
        <v>0</v>
      </c>
      <c r="O8394" s="2">
        <f t="shared" si="1185"/>
        <v>2.972972972972977E-2</v>
      </c>
      <c r="P8394" s="3">
        <f t="shared" si="1187"/>
        <v>1.8267267857142746E-2</v>
      </c>
      <c r="Q8394" s="2">
        <f t="shared" si="1186"/>
        <v>-0.26655484951416936</v>
      </c>
      <c r="U8394" s="2">
        <f t="shared" si="1188"/>
        <v>1.8267267857142746E-2</v>
      </c>
      <c r="V8394" s="2">
        <f t="shared" si="1191"/>
        <v>-0.35906311486966974</v>
      </c>
      <c r="Z8394" s="1">
        <f t="shared" si="1189"/>
        <v>37.15</v>
      </c>
      <c r="AC8394" s="1" t="str">
        <f t="shared" si="1190"/>
        <v>N</v>
      </c>
    </row>
    <row r="8395" spans="1:29" x14ac:dyDescent="0.25">
      <c r="A8395" s="1">
        <v>20210616</v>
      </c>
      <c r="B8395" s="1">
        <v>2486</v>
      </c>
      <c r="C8395" s="1" t="s">
        <v>203</v>
      </c>
      <c r="D8395" s="1">
        <v>12.15</v>
      </c>
      <c r="E8395" s="1">
        <v>32.950000000000003</v>
      </c>
      <c r="F8395" s="1">
        <v>32.6</v>
      </c>
      <c r="G8395" s="1">
        <v>34.35</v>
      </c>
      <c r="H8395" s="1">
        <v>32.15</v>
      </c>
      <c r="I8395" s="1">
        <v>33.049999999999997</v>
      </c>
      <c r="J8395" s="1">
        <f>CEILING(E8395*0.9,LOOKUP(E8395*0.9,{0,10,50,100,500},{0.01,0.05,0.1,0.5,1}))</f>
        <v>29.700000000000003</v>
      </c>
      <c r="K8395" s="1">
        <f>CEILING(E8395*0.915,LOOKUP(E8395*0.915,{0,10,50,100,500},{0.01,0.05,0.1,0.5,1}))</f>
        <v>30.150000000000002</v>
      </c>
      <c r="L8395" s="1">
        <f>FLOOR(E8395*1.1,LOOKUP(E8395*1.1,{0,10,50,100,500},{0.01,0.05,0.1,0.5,1}))</f>
        <v>36.200000000000003</v>
      </c>
      <c r="M8395" s="1">
        <f t="shared" si="1183"/>
        <v>35.950000000000003</v>
      </c>
      <c r="N8395" s="2">
        <f t="shared" si="1184"/>
        <v>-1.0622154779969693E-2</v>
      </c>
      <c r="O8395" s="2">
        <f t="shared" si="1185"/>
        <v>4.2488619119878557E-2</v>
      </c>
      <c r="P8395" s="3">
        <f t="shared" si="1187"/>
        <v>-7.8801361573354516E-4</v>
      </c>
      <c r="Q8395" s="2">
        <f t="shared" si="1186"/>
        <v>-0.26734286312990291</v>
      </c>
      <c r="U8395" s="2">
        <f t="shared" si="1188"/>
        <v>-7.8801361573354516E-4</v>
      </c>
      <c r="V8395" s="2">
        <f t="shared" si="1191"/>
        <v>-0.35985112848540329</v>
      </c>
      <c r="Z8395" s="1">
        <f t="shared" si="1189"/>
        <v>33.1</v>
      </c>
      <c r="AC8395" s="1" t="str">
        <f t="shared" si="1190"/>
        <v>N</v>
      </c>
    </row>
    <row r="8396" spans="1:29" x14ac:dyDescent="0.25">
      <c r="A8396" s="1">
        <v>20210616</v>
      </c>
      <c r="B8396" s="1">
        <v>3234</v>
      </c>
      <c r="C8396" s="1" t="s">
        <v>21</v>
      </c>
      <c r="D8396" s="1">
        <v>11.97</v>
      </c>
      <c r="E8396" s="1">
        <v>32.049999999999997</v>
      </c>
      <c r="F8396" s="1">
        <v>32.049999999999997</v>
      </c>
      <c r="G8396" s="1">
        <v>32.950000000000003</v>
      </c>
      <c r="H8396" s="1">
        <v>30.5</v>
      </c>
      <c r="I8396" s="1">
        <v>31.35</v>
      </c>
      <c r="J8396" s="1">
        <f>CEILING(E8396*0.9,LOOKUP(E8396*0.9,{0,10,50,100,500},{0.01,0.05,0.1,0.5,1}))</f>
        <v>28.85</v>
      </c>
      <c r="K8396" s="1">
        <f>CEILING(E8396*0.915,LOOKUP(E8396*0.915,{0,10,50,100,500},{0.01,0.05,0.1,0.5,1}))</f>
        <v>29.35</v>
      </c>
      <c r="L8396" s="1">
        <f>FLOOR(E8396*1.1,LOOKUP(E8396*1.1,{0,10,50,100,500},{0.01,0.05,0.1,0.5,1}))</f>
        <v>35.25</v>
      </c>
      <c r="M8396" s="1">
        <f t="shared" si="1183"/>
        <v>35</v>
      </c>
      <c r="N8396" s="2">
        <f t="shared" si="1184"/>
        <v>0</v>
      </c>
      <c r="O8396" s="2">
        <f t="shared" si="1185"/>
        <v>2.8081123244929979E-2</v>
      </c>
      <c r="P8396" s="3">
        <f t="shared" si="1187"/>
        <v>2.4763749601275708E-2</v>
      </c>
      <c r="Q8396" s="2">
        <f t="shared" si="1186"/>
        <v>-0.24257911352862721</v>
      </c>
      <c r="U8396" s="2">
        <f t="shared" si="1188"/>
        <v>2.4763749601275708E-2</v>
      </c>
      <c r="V8396" s="2">
        <f t="shared" si="1191"/>
        <v>-0.3350873788841276</v>
      </c>
      <c r="Z8396" s="1">
        <f t="shared" si="1189"/>
        <v>32.199999999999996</v>
      </c>
      <c r="AC8396" s="1" t="str">
        <f t="shared" si="1190"/>
        <v>N</v>
      </c>
    </row>
    <row r="8397" spans="1:29" x14ac:dyDescent="0.25">
      <c r="A8397" s="1">
        <v>20210616</v>
      </c>
      <c r="B8397" s="1">
        <v>8261</v>
      </c>
      <c r="C8397" s="1" t="s">
        <v>163</v>
      </c>
      <c r="D8397" s="1">
        <v>11.8</v>
      </c>
      <c r="E8397" s="1">
        <v>72</v>
      </c>
      <c r="F8397" s="1">
        <v>71</v>
      </c>
      <c r="G8397" s="1">
        <v>72.900000000000006</v>
      </c>
      <c r="H8397" s="1">
        <v>71</v>
      </c>
      <c r="I8397" s="1">
        <v>72.5</v>
      </c>
      <c r="J8397" s="1">
        <f>CEILING(E8397*0.9,LOOKUP(E8397*0.9,{0,10,50,100,500},{0.01,0.05,0.1,0.5,1}))</f>
        <v>64.8</v>
      </c>
      <c r="K8397" s="1">
        <f>CEILING(E8397*0.915,LOOKUP(E8397*0.915,{0,10,50,100,500},{0.01,0.05,0.1,0.5,1}))</f>
        <v>65.900000000000006</v>
      </c>
      <c r="L8397" s="1">
        <f>FLOOR(E8397*1.1,LOOKUP(E8397*1.1,{0,10,50,100,500},{0.01,0.05,0.1,0.5,1}))</f>
        <v>79.2</v>
      </c>
      <c r="M8397" s="1">
        <f t="shared" si="1183"/>
        <v>78.7</v>
      </c>
      <c r="N8397" s="2">
        <f t="shared" si="1184"/>
        <v>-1.3888888888888888E-2</v>
      </c>
      <c r="O8397" s="2">
        <f t="shared" si="1185"/>
        <v>1.2500000000000079E-2</v>
      </c>
      <c r="P8397" s="3">
        <f t="shared" si="1187"/>
        <v>-5.0513820689656787E-3</v>
      </c>
      <c r="Q8397" s="2">
        <f t="shared" si="1186"/>
        <v>-0.2476304955975929</v>
      </c>
      <c r="U8397" s="2">
        <f t="shared" si="1188"/>
        <v>-5.0513820689656787E-3</v>
      </c>
      <c r="V8397" s="2">
        <f t="shared" si="1191"/>
        <v>-0.34013876095309326</v>
      </c>
      <c r="Z8397" s="1">
        <f t="shared" si="1189"/>
        <v>72.3</v>
      </c>
      <c r="AC8397" s="1" t="str">
        <f t="shared" si="1190"/>
        <v>N</v>
      </c>
    </row>
    <row r="8398" spans="1:29" x14ac:dyDescent="0.25">
      <c r="A8398" s="1">
        <v>20210617</v>
      </c>
      <c r="B8398" s="1">
        <v>6477</v>
      </c>
      <c r="C8398" s="1" t="s">
        <v>188</v>
      </c>
      <c r="D8398" s="1">
        <v>20.03</v>
      </c>
      <c r="E8398" s="1">
        <v>50.4</v>
      </c>
      <c r="F8398" s="1">
        <v>49.2</v>
      </c>
      <c r="G8398" s="1">
        <v>51.8</v>
      </c>
      <c r="H8398" s="1">
        <v>48.75</v>
      </c>
      <c r="I8398" s="1">
        <v>51.8</v>
      </c>
      <c r="J8398" s="1">
        <f>CEILING(E8398*0.9,LOOKUP(E8398*0.9,{0,10,50,100,500},{0.01,0.05,0.1,0.5,1}))</f>
        <v>45.400000000000006</v>
      </c>
      <c r="K8398" s="1">
        <f>CEILING(E8398*0.915,LOOKUP(E8398*0.915,{0,10,50,100,500},{0.01,0.05,0.1,0.5,1}))</f>
        <v>46.150000000000006</v>
      </c>
      <c r="L8398" s="1">
        <f>FLOOR(E8398*1.1,LOOKUP(E8398*1.1,{0,10,50,100,500},{0.01,0.05,0.1,0.5,1}))</f>
        <v>55.400000000000006</v>
      </c>
      <c r="M8398" s="1">
        <f t="shared" si="1183"/>
        <v>54.900000000000006</v>
      </c>
      <c r="N8398" s="2">
        <f t="shared" si="1184"/>
        <v>-2.3809523809523725E-2</v>
      </c>
      <c r="O8398" s="2">
        <f t="shared" si="1185"/>
        <v>2.7777777777777752E-2</v>
      </c>
      <c r="P8398" s="3">
        <f t="shared" si="1187"/>
        <v>-2.3493194980695065E-2</v>
      </c>
      <c r="Q8398" s="2">
        <f t="shared" si="1186"/>
        <v>-0.27112369057828795</v>
      </c>
      <c r="U8398" s="2">
        <f t="shared" si="1188"/>
        <v>-2.3493194980695065E-2</v>
      </c>
      <c r="V8398" s="2">
        <f t="shared" si="1191"/>
        <v>-0.36363195593378833</v>
      </c>
      <c r="Z8398" s="1">
        <f t="shared" si="1189"/>
        <v>50.699999999999996</v>
      </c>
      <c r="AC8398" s="1" t="str">
        <f t="shared" si="1190"/>
        <v>N</v>
      </c>
    </row>
    <row r="8399" spans="1:29" x14ac:dyDescent="0.25">
      <c r="A8399" s="1">
        <v>20210617</v>
      </c>
      <c r="B8399" s="1">
        <v>2613</v>
      </c>
      <c r="C8399" s="1" t="s">
        <v>347</v>
      </c>
      <c r="D8399" s="1">
        <v>19.79</v>
      </c>
      <c r="E8399" s="1">
        <v>32.200000000000003</v>
      </c>
      <c r="F8399" s="1">
        <v>32.9</v>
      </c>
      <c r="G8399" s="1">
        <v>35.4</v>
      </c>
      <c r="H8399" s="1">
        <v>32.9</v>
      </c>
      <c r="I8399" s="1">
        <v>35.4</v>
      </c>
      <c r="J8399" s="1">
        <f>CEILING(E8399*0.9,LOOKUP(E8399*0.9,{0,10,50,100,500},{0.01,0.05,0.1,0.5,1}))</f>
        <v>29</v>
      </c>
      <c r="K8399" s="1">
        <f>CEILING(E8399*0.915,LOOKUP(E8399*0.915,{0,10,50,100,500},{0.01,0.05,0.1,0.5,1}))</f>
        <v>29.5</v>
      </c>
      <c r="L8399" s="1">
        <f>FLOOR(E8399*1.1,LOOKUP(E8399*1.1,{0,10,50,100,500},{0.01,0.05,0.1,0.5,1}))</f>
        <v>35.4</v>
      </c>
      <c r="M8399" s="1">
        <f t="shared" si="1183"/>
        <v>35.15</v>
      </c>
      <c r="N8399" s="2">
        <f t="shared" si="1184"/>
        <v>2.1739130434782473E-2</v>
      </c>
      <c r="O8399" s="2">
        <f t="shared" si="1185"/>
        <v>9.9378881987577494E-2</v>
      </c>
      <c r="P8399" s="3">
        <f t="shared" si="1187"/>
        <v>-6.6187822190611631E-2</v>
      </c>
      <c r="Q8399" s="2">
        <f t="shared" si="1186"/>
        <v>-0.33731151276889959</v>
      </c>
      <c r="U8399" s="2">
        <f t="shared" si="1188"/>
        <v>-6.6187822190611631E-2</v>
      </c>
      <c r="V8399" s="2">
        <f t="shared" si="1191"/>
        <v>-0.42981977812439998</v>
      </c>
      <c r="Z8399" s="1">
        <f t="shared" si="1189"/>
        <v>32.35</v>
      </c>
      <c r="AC8399" s="1" t="str">
        <f t="shared" si="1190"/>
        <v>N</v>
      </c>
    </row>
    <row r="8400" spans="1:29" x14ac:dyDescent="0.25">
      <c r="A8400" s="1">
        <v>20210617</v>
      </c>
      <c r="B8400" s="1">
        <v>8040</v>
      </c>
      <c r="C8400" s="1" t="s">
        <v>234</v>
      </c>
      <c r="D8400" s="1">
        <v>15.96</v>
      </c>
      <c r="E8400" s="1">
        <v>69.7</v>
      </c>
      <c r="F8400" s="1">
        <v>69.7</v>
      </c>
      <c r="G8400" s="1">
        <v>75</v>
      </c>
      <c r="H8400" s="1">
        <v>68</v>
      </c>
      <c r="I8400" s="1">
        <v>70.5</v>
      </c>
      <c r="J8400" s="1">
        <f>CEILING(E8400*0.9,LOOKUP(E8400*0.9,{0,10,50,100,500},{0.01,0.05,0.1,0.5,1}))</f>
        <v>62.800000000000004</v>
      </c>
      <c r="K8400" s="1">
        <f>CEILING(E8400*0.915,LOOKUP(E8400*0.915,{0,10,50,100,500},{0.01,0.05,0.1,0.5,1}))</f>
        <v>63.800000000000004</v>
      </c>
      <c r="L8400" s="1">
        <f>FLOOR(E8400*1.1,LOOKUP(E8400*1.1,{0,10,50,100,500},{0.01,0.05,0.1,0.5,1}))</f>
        <v>76.600000000000009</v>
      </c>
      <c r="M8400" s="1">
        <f t="shared" si="1183"/>
        <v>76.100000000000009</v>
      </c>
      <c r="N8400" s="2">
        <f t="shared" si="1184"/>
        <v>0</v>
      </c>
      <c r="O8400" s="2">
        <f t="shared" si="1185"/>
        <v>7.60401721664275E-2</v>
      </c>
      <c r="P8400" s="3">
        <f t="shared" si="1187"/>
        <v>-9.3767304964539819E-3</v>
      </c>
      <c r="Q8400" s="2">
        <f t="shared" si="1186"/>
        <v>-0.34668824326535358</v>
      </c>
      <c r="U8400" s="2">
        <f t="shared" si="1188"/>
        <v>-9.3767304964539819E-3</v>
      </c>
      <c r="V8400" s="2">
        <f t="shared" si="1191"/>
        <v>-0.43919650862085396</v>
      </c>
      <c r="Z8400" s="1">
        <f t="shared" si="1189"/>
        <v>70</v>
      </c>
      <c r="AC8400" s="1" t="str">
        <f t="shared" si="1190"/>
        <v>N</v>
      </c>
    </row>
    <row r="8401" spans="1:29" x14ac:dyDescent="0.25">
      <c r="A8401" s="1">
        <v>20210617</v>
      </c>
      <c r="B8401" s="1">
        <v>2406</v>
      </c>
      <c r="C8401" s="1" t="s">
        <v>33</v>
      </c>
      <c r="D8401" s="1">
        <v>15.09</v>
      </c>
      <c r="E8401" s="1">
        <v>20.7</v>
      </c>
      <c r="F8401" s="1">
        <v>20.3</v>
      </c>
      <c r="G8401" s="1">
        <v>20.45</v>
      </c>
      <c r="H8401" s="1">
        <v>20</v>
      </c>
      <c r="I8401" s="1">
        <v>20.05</v>
      </c>
      <c r="J8401" s="1">
        <f>CEILING(E8401*0.9,LOOKUP(E8401*0.9,{0,10,50,100,500},{0.01,0.05,0.1,0.5,1}))</f>
        <v>18.650000000000002</v>
      </c>
      <c r="K8401" s="1">
        <f>CEILING(E8401*0.915,LOOKUP(E8401*0.915,{0,10,50,100,500},{0.01,0.05,0.1,0.5,1}))</f>
        <v>18.95</v>
      </c>
      <c r="L8401" s="1">
        <f>FLOOR(E8401*1.1,LOOKUP(E8401*1.1,{0,10,50,100,500},{0.01,0.05,0.1,0.5,1}))</f>
        <v>22.75</v>
      </c>
      <c r="M8401" s="1">
        <f t="shared" si="1183"/>
        <v>22.5</v>
      </c>
      <c r="N8401" s="2">
        <f t="shared" si="1184"/>
        <v>-1.9323671497584474E-2</v>
      </c>
      <c r="O8401" s="2">
        <f t="shared" si="1185"/>
        <v>-1.2077294685990338E-2</v>
      </c>
      <c r="P8401" s="3">
        <f t="shared" si="1187"/>
        <v>0</v>
      </c>
      <c r="Q8401" s="2">
        <f t="shared" si="1186"/>
        <v>-0.34668824326535358</v>
      </c>
      <c r="U8401" s="2">
        <f t="shared" si="1188"/>
        <v>0</v>
      </c>
      <c r="V8401" s="2">
        <f t="shared" si="1191"/>
        <v>-0.43919650862085396</v>
      </c>
      <c r="Z8401" s="1">
        <f t="shared" si="1189"/>
        <v>20.849999999999998</v>
      </c>
      <c r="AC8401" s="1" t="str">
        <f t="shared" si="1190"/>
        <v>N</v>
      </c>
    </row>
    <row r="8402" spans="1:29" x14ac:dyDescent="0.25">
      <c r="A8402" s="1">
        <v>20210617</v>
      </c>
      <c r="B8402" s="1">
        <v>2014</v>
      </c>
      <c r="C8402" s="1" t="s">
        <v>328</v>
      </c>
      <c r="D8402" s="1">
        <v>13.33</v>
      </c>
      <c r="E8402" s="1">
        <v>50.8</v>
      </c>
      <c r="F8402" s="1">
        <v>51.4</v>
      </c>
      <c r="G8402" s="1">
        <v>52.3</v>
      </c>
      <c r="H8402" s="1">
        <v>50</v>
      </c>
      <c r="I8402" s="1">
        <v>50</v>
      </c>
      <c r="J8402" s="1">
        <f>CEILING(E8402*0.9,LOOKUP(E8402*0.9,{0,10,50,100,500},{0.01,0.05,0.1,0.5,1}))</f>
        <v>45.75</v>
      </c>
      <c r="K8402" s="1">
        <f>CEILING(E8402*0.915,LOOKUP(E8402*0.915,{0,10,50,100,500},{0.01,0.05,0.1,0.5,1}))</f>
        <v>46.5</v>
      </c>
      <c r="L8402" s="1">
        <f>FLOOR(E8402*1.1,LOOKUP(E8402*1.1,{0,10,50,100,500},{0.01,0.05,0.1,0.5,1}))</f>
        <v>55.800000000000004</v>
      </c>
      <c r="M8402" s="1">
        <f t="shared" si="1183"/>
        <v>55.300000000000004</v>
      </c>
      <c r="N8402" s="2">
        <f t="shared" si="1184"/>
        <v>1.1811023622047273E-2</v>
      </c>
      <c r="O8402" s="2">
        <f t="shared" si="1185"/>
        <v>2.9527559055118113E-2</v>
      </c>
      <c r="P8402" s="3">
        <f t="shared" si="1187"/>
        <v>2.5648827999999943E-2</v>
      </c>
      <c r="Q8402" s="2">
        <f t="shared" si="1186"/>
        <v>-0.32103941526535362</v>
      </c>
      <c r="U8402" s="2">
        <f t="shared" si="1188"/>
        <v>2.5648827999999943E-2</v>
      </c>
      <c r="V8402" s="2">
        <f t="shared" si="1191"/>
        <v>-0.41354768062085401</v>
      </c>
      <c r="Z8402" s="1">
        <f t="shared" si="1189"/>
        <v>51.099999999999994</v>
      </c>
      <c r="AC8402" s="1" t="str">
        <f t="shared" si="1190"/>
        <v>N</v>
      </c>
    </row>
    <row r="8403" spans="1:29" x14ac:dyDescent="0.25">
      <c r="A8403" s="1">
        <v>20210617</v>
      </c>
      <c r="B8403" s="1">
        <v>3122</v>
      </c>
      <c r="C8403" s="1" t="s">
        <v>69</v>
      </c>
      <c r="D8403" s="1">
        <v>12.73</v>
      </c>
      <c r="E8403" s="1">
        <v>42.25</v>
      </c>
      <c r="F8403" s="1">
        <v>42.7</v>
      </c>
      <c r="G8403" s="1">
        <v>45.4</v>
      </c>
      <c r="H8403" s="1">
        <v>41.5</v>
      </c>
      <c r="I8403" s="1">
        <v>42.6</v>
      </c>
      <c r="J8403" s="1">
        <f>CEILING(E8403*0.9,LOOKUP(E8403*0.9,{0,10,50,100,500},{0.01,0.05,0.1,0.5,1}))</f>
        <v>38.050000000000004</v>
      </c>
      <c r="K8403" s="1">
        <f>CEILING(E8403*0.915,LOOKUP(E8403*0.915,{0,10,50,100,500},{0.01,0.05,0.1,0.5,1}))</f>
        <v>38.700000000000003</v>
      </c>
      <c r="L8403" s="1">
        <f>FLOOR(E8403*1.1,LOOKUP(E8403*1.1,{0,10,50,100,500},{0.01,0.05,0.1,0.5,1}))</f>
        <v>46.45</v>
      </c>
      <c r="M8403" s="1">
        <f t="shared" si="1183"/>
        <v>46.2</v>
      </c>
      <c r="N8403" s="2">
        <f t="shared" si="1184"/>
        <v>1.0650887573964565E-2</v>
      </c>
      <c r="O8403" s="2">
        <f t="shared" si="1185"/>
        <v>7.4556213017751449E-2</v>
      </c>
      <c r="P8403" s="3">
        <f t="shared" si="1187"/>
        <v>4.4960093896722046E-5</v>
      </c>
      <c r="Q8403" s="2">
        <f t="shared" si="1186"/>
        <v>-0.32099445517145692</v>
      </c>
      <c r="U8403" s="2">
        <f t="shared" si="1188"/>
        <v>4.4960093896722046E-5</v>
      </c>
      <c r="V8403" s="2">
        <f t="shared" si="1191"/>
        <v>-0.4135027205269573</v>
      </c>
      <c r="Z8403" s="1">
        <f t="shared" si="1189"/>
        <v>42.4</v>
      </c>
      <c r="AC8403" s="1" t="str">
        <f t="shared" si="1190"/>
        <v>N</v>
      </c>
    </row>
    <row r="8404" spans="1:29" x14ac:dyDescent="0.25">
      <c r="A8404" s="1">
        <v>20210617</v>
      </c>
      <c r="B8404" s="1">
        <v>2617</v>
      </c>
      <c r="C8404" s="1" t="s">
        <v>322</v>
      </c>
      <c r="D8404" s="1">
        <v>12.65</v>
      </c>
      <c r="E8404" s="1">
        <v>47.4</v>
      </c>
      <c r="F8404" s="1">
        <v>49.6</v>
      </c>
      <c r="G8404" s="1">
        <v>52.1</v>
      </c>
      <c r="H8404" s="1">
        <v>48.65</v>
      </c>
      <c r="I8404" s="1">
        <v>52.1</v>
      </c>
      <c r="J8404" s="1">
        <f>CEILING(E8404*0.9,LOOKUP(E8404*0.9,{0,10,50,100,500},{0.01,0.05,0.1,0.5,1}))</f>
        <v>42.7</v>
      </c>
      <c r="K8404" s="1">
        <f>CEILING(E8404*0.915,LOOKUP(E8404*0.915,{0,10,50,100,500},{0.01,0.05,0.1,0.5,1}))</f>
        <v>43.400000000000006</v>
      </c>
      <c r="L8404" s="1">
        <f>FLOOR(E8404*1.1,LOOKUP(E8404*1.1,{0,10,50,100,500},{0.01,0.05,0.1,0.5,1}))</f>
        <v>52.1</v>
      </c>
      <c r="M8404" s="1">
        <f t="shared" si="1183"/>
        <v>51.6</v>
      </c>
      <c r="N8404" s="2">
        <f t="shared" si="1184"/>
        <v>4.6413502109704706E-2</v>
      </c>
      <c r="O8404" s="2">
        <f t="shared" si="1185"/>
        <v>9.9156118143459981E-2</v>
      </c>
      <c r="P8404" s="3">
        <f t="shared" si="1187"/>
        <v>-4.0984085271317854E-2</v>
      </c>
      <c r="Q8404" s="2">
        <f t="shared" si="1186"/>
        <v>-0.36197854044277478</v>
      </c>
      <c r="U8404" s="2">
        <f t="shared" si="1188"/>
        <v>-4.0984085271317854E-2</v>
      </c>
      <c r="V8404" s="2">
        <f t="shared" si="1191"/>
        <v>-0.45448680579827516</v>
      </c>
      <c r="Z8404" s="1">
        <f t="shared" si="1189"/>
        <v>47.55</v>
      </c>
      <c r="AC8404" s="1" t="str">
        <f t="shared" si="1190"/>
        <v>N</v>
      </c>
    </row>
    <row r="8405" spans="1:29" x14ac:dyDescent="0.25">
      <c r="A8405" s="1">
        <v>20210617</v>
      </c>
      <c r="B8405" s="1">
        <v>2390</v>
      </c>
      <c r="C8405" s="1" t="s">
        <v>62</v>
      </c>
      <c r="D8405" s="1">
        <v>11.48</v>
      </c>
      <c r="E8405" s="1">
        <v>28.25</v>
      </c>
      <c r="F8405" s="1">
        <v>28.3</v>
      </c>
      <c r="G8405" s="1">
        <v>30.45</v>
      </c>
      <c r="H8405" s="1">
        <v>28.3</v>
      </c>
      <c r="I8405" s="1">
        <v>28.9</v>
      </c>
      <c r="J8405" s="1">
        <f>CEILING(E8405*0.9,LOOKUP(E8405*0.9,{0,10,50,100,500},{0.01,0.05,0.1,0.5,1}))</f>
        <v>25.450000000000003</v>
      </c>
      <c r="K8405" s="1">
        <f>CEILING(E8405*0.915,LOOKUP(E8405*0.915,{0,10,50,100,500},{0.01,0.05,0.1,0.5,1}))</f>
        <v>25.85</v>
      </c>
      <c r="L8405" s="1">
        <f>FLOOR(E8405*1.1,LOOKUP(E8405*1.1,{0,10,50,100,500},{0.01,0.05,0.1,0.5,1}))</f>
        <v>31.05</v>
      </c>
      <c r="M8405" s="1">
        <f t="shared" si="1183"/>
        <v>30.8</v>
      </c>
      <c r="N8405" s="2">
        <f t="shared" si="1184"/>
        <v>1.7699115044248039E-3</v>
      </c>
      <c r="O8405" s="2">
        <f t="shared" si="1185"/>
        <v>7.7876106194690237E-2</v>
      </c>
      <c r="P8405" s="3">
        <f t="shared" si="1187"/>
        <v>-1.9566183391003553E-2</v>
      </c>
      <c r="Q8405" s="2">
        <f t="shared" si="1186"/>
        <v>-0.38154472383377835</v>
      </c>
      <c r="U8405" s="2">
        <f t="shared" si="1188"/>
        <v>-1.9566183391003553E-2</v>
      </c>
      <c r="V8405" s="2">
        <f t="shared" si="1191"/>
        <v>-0.47405298918927874</v>
      </c>
      <c r="Z8405" s="1">
        <f t="shared" si="1189"/>
        <v>28.4</v>
      </c>
      <c r="AC8405" s="1" t="str">
        <f t="shared" si="1190"/>
        <v>N</v>
      </c>
    </row>
    <row r="8406" spans="1:29" x14ac:dyDescent="0.25">
      <c r="A8406" s="1">
        <v>20210618</v>
      </c>
      <c r="B8406" s="1">
        <v>3122</v>
      </c>
      <c r="C8406" s="1" t="s">
        <v>69</v>
      </c>
      <c r="D8406" s="1">
        <v>27.47</v>
      </c>
      <c r="E8406" s="1">
        <v>42.6</v>
      </c>
      <c r="F8406" s="1">
        <v>41.5</v>
      </c>
      <c r="G8406" s="1">
        <v>42.4</v>
      </c>
      <c r="H8406" s="1">
        <v>38.35</v>
      </c>
      <c r="I8406" s="1">
        <v>38.4</v>
      </c>
      <c r="J8406" s="1">
        <f>CEILING(E8406*0.9,LOOKUP(E8406*0.9,{0,10,50,100,500},{0.01,0.05,0.1,0.5,1}))</f>
        <v>38.35</v>
      </c>
      <c r="K8406" s="1">
        <f>CEILING(E8406*0.915,LOOKUP(E8406*0.915,{0,10,50,100,500},{0.01,0.05,0.1,0.5,1}))</f>
        <v>39</v>
      </c>
      <c r="L8406" s="1">
        <f>FLOOR(E8406*1.1,LOOKUP(E8406*1.1,{0,10,50,100,500},{0.01,0.05,0.1,0.5,1}))</f>
        <v>46.85</v>
      </c>
      <c r="M8406" s="1">
        <f t="shared" si="1183"/>
        <v>46.6</v>
      </c>
      <c r="N8406" s="2">
        <f t="shared" si="1184"/>
        <v>-2.5821596244131488E-2</v>
      </c>
      <c r="O8406" s="2">
        <f t="shared" si="1185"/>
        <v>-4.6948356807512406E-3</v>
      </c>
      <c r="P8406" s="3">
        <f t="shared" si="1187"/>
        <v>0</v>
      </c>
      <c r="Q8406" s="2">
        <f t="shared" si="1186"/>
        <v>-0.38154472383377835</v>
      </c>
      <c r="U8406" s="2">
        <f t="shared" si="1188"/>
        <v>0</v>
      </c>
      <c r="V8406" s="2">
        <f t="shared" si="1191"/>
        <v>-0.47405298918927874</v>
      </c>
      <c r="Z8406" s="1">
        <f t="shared" si="1189"/>
        <v>42.75</v>
      </c>
      <c r="AC8406" s="1" t="str">
        <f t="shared" si="1190"/>
        <v>N</v>
      </c>
    </row>
    <row r="8407" spans="1:29" x14ac:dyDescent="0.25">
      <c r="A8407" s="1">
        <v>20210618</v>
      </c>
      <c r="B8407" s="1">
        <v>2601</v>
      </c>
      <c r="C8407" s="1" t="s">
        <v>175</v>
      </c>
      <c r="D8407" s="1">
        <v>21.48</v>
      </c>
      <c r="E8407" s="1">
        <v>15.85</v>
      </c>
      <c r="F8407" s="1">
        <v>16.399999999999999</v>
      </c>
      <c r="G8407" s="1">
        <v>17.399999999999999</v>
      </c>
      <c r="H8407" s="1">
        <v>16.2</v>
      </c>
      <c r="I8407" s="1">
        <v>17.399999999999999</v>
      </c>
      <c r="J8407" s="1">
        <f>CEILING(E8407*0.9,LOOKUP(E8407*0.9,{0,10,50,100,500},{0.01,0.05,0.1,0.5,1}))</f>
        <v>14.3</v>
      </c>
      <c r="K8407" s="1">
        <f>CEILING(E8407*0.915,LOOKUP(E8407*0.915,{0,10,50,100,500},{0.01,0.05,0.1,0.5,1}))</f>
        <v>14.55</v>
      </c>
      <c r="L8407" s="1">
        <f>FLOOR(E8407*1.1,LOOKUP(E8407*1.1,{0,10,50,100,500},{0.01,0.05,0.1,0.5,1}))</f>
        <v>17.400000000000002</v>
      </c>
      <c r="M8407" s="1">
        <f t="shared" si="1183"/>
        <v>17.150000000000002</v>
      </c>
      <c r="N8407" s="2">
        <f t="shared" si="1184"/>
        <v>3.4700315457413186E-2</v>
      </c>
      <c r="O8407" s="2">
        <f t="shared" si="1185"/>
        <v>9.7791798107255454E-2</v>
      </c>
      <c r="P8407" s="3">
        <f t="shared" si="1187"/>
        <v>-4.5946731778425953E-2</v>
      </c>
      <c r="Q8407" s="2">
        <f t="shared" si="1186"/>
        <v>-0.42749145561220431</v>
      </c>
      <c r="U8407" s="2">
        <f t="shared" si="1188"/>
        <v>-4.5946731778425953E-2</v>
      </c>
      <c r="V8407" s="2">
        <f t="shared" si="1191"/>
        <v>-0.51999972096770475</v>
      </c>
      <c r="Z8407" s="1">
        <f t="shared" si="1189"/>
        <v>16</v>
      </c>
      <c r="AC8407" s="1" t="str">
        <f t="shared" si="1190"/>
        <v>N</v>
      </c>
    </row>
    <row r="8408" spans="1:29" x14ac:dyDescent="0.25">
      <c r="A8408" s="1">
        <v>20210618</v>
      </c>
      <c r="B8408" s="1">
        <v>4133</v>
      </c>
      <c r="C8408" s="1" t="s">
        <v>281</v>
      </c>
      <c r="D8408" s="1">
        <v>17.48</v>
      </c>
      <c r="E8408" s="1">
        <v>72.8</v>
      </c>
      <c r="F8408" s="1">
        <v>72.599999999999994</v>
      </c>
      <c r="G8408" s="1">
        <v>74.099999999999994</v>
      </c>
      <c r="H8408" s="1">
        <v>68.7</v>
      </c>
      <c r="I8408" s="1">
        <v>68.7</v>
      </c>
      <c r="J8408" s="1">
        <f>CEILING(E8408*0.9,LOOKUP(E8408*0.9,{0,10,50,100,500},{0.01,0.05,0.1,0.5,1}))</f>
        <v>65.600000000000009</v>
      </c>
      <c r="K8408" s="1">
        <f>CEILING(E8408*0.915,LOOKUP(E8408*0.915,{0,10,50,100,500},{0.01,0.05,0.1,0.5,1}))</f>
        <v>66.7</v>
      </c>
      <c r="L8408" s="1">
        <f>FLOOR(E8408*1.1,LOOKUP(E8408*1.1,{0,10,50,100,500},{0.01,0.05,0.1,0.5,1}))</f>
        <v>80</v>
      </c>
      <c r="M8408" s="1">
        <f t="shared" si="1183"/>
        <v>79.5</v>
      </c>
      <c r="N8408" s="2">
        <f t="shared" si="1184"/>
        <v>-2.7472527472527865E-3</v>
      </c>
      <c r="O8408" s="2">
        <f t="shared" si="1185"/>
        <v>1.7857142857142818E-2</v>
      </c>
      <c r="P8408" s="3">
        <f t="shared" si="1187"/>
        <v>6.1626954876273565E-2</v>
      </c>
      <c r="Q8408" s="2">
        <f t="shared" si="1186"/>
        <v>-0.36586450073593074</v>
      </c>
      <c r="U8408" s="2">
        <f t="shared" si="1188"/>
        <v>6.1626954876273565E-2</v>
      </c>
      <c r="V8408" s="2">
        <f t="shared" si="1191"/>
        <v>-0.45837276609143118</v>
      </c>
      <c r="Z8408" s="1">
        <f t="shared" si="1189"/>
        <v>73.099999999999994</v>
      </c>
      <c r="AC8408" s="1" t="str">
        <f t="shared" si="1190"/>
        <v>N</v>
      </c>
    </row>
    <row r="8409" spans="1:29" x14ac:dyDescent="0.25">
      <c r="A8409" s="1">
        <v>20210618</v>
      </c>
      <c r="B8409" s="1">
        <v>2390</v>
      </c>
      <c r="C8409" s="1" t="s">
        <v>62</v>
      </c>
      <c r="D8409" s="1">
        <v>17.12</v>
      </c>
      <c r="E8409" s="1">
        <v>28.9</v>
      </c>
      <c r="F8409" s="1">
        <v>29.7</v>
      </c>
      <c r="G8409" s="1">
        <v>30.25</v>
      </c>
      <c r="H8409" s="1">
        <v>28.5</v>
      </c>
      <c r="I8409" s="1">
        <v>28.55</v>
      </c>
      <c r="J8409" s="1">
        <f>CEILING(E8409*0.9,LOOKUP(E8409*0.9,{0,10,50,100,500},{0.01,0.05,0.1,0.5,1}))</f>
        <v>26.05</v>
      </c>
      <c r="K8409" s="1">
        <f>CEILING(E8409*0.915,LOOKUP(E8409*0.915,{0,10,50,100,500},{0.01,0.05,0.1,0.5,1}))</f>
        <v>26.450000000000003</v>
      </c>
      <c r="L8409" s="1">
        <f>FLOOR(E8409*1.1,LOOKUP(E8409*1.1,{0,10,50,100,500},{0.01,0.05,0.1,0.5,1}))</f>
        <v>31.75</v>
      </c>
      <c r="M8409" s="1">
        <f t="shared" si="1183"/>
        <v>31.5</v>
      </c>
      <c r="N8409" s="2">
        <f t="shared" si="1184"/>
        <v>2.7681660899654004E-2</v>
      </c>
      <c r="O8409" s="2">
        <f t="shared" si="1185"/>
        <v>4.671280276816614E-2</v>
      </c>
      <c r="P8409" s="3">
        <f t="shared" si="1187"/>
        <v>3.7905718038528789E-2</v>
      </c>
      <c r="Q8409" s="2">
        <f t="shared" si="1186"/>
        <v>-0.32795878269740197</v>
      </c>
      <c r="U8409" s="2">
        <f t="shared" si="1188"/>
        <v>3.7905718038528789E-2</v>
      </c>
      <c r="V8409" s="2">
        <f t="shared" si="1191"/>
        <v>-0.42046704805290241</v>
      </c>
      <c r="Z8409" s="1">
        <f t="shared" si="1189"/>
        <v>29.049999999999997</v>
      </c>
      <c r="AC8409" s="1" t="str">
        <f t="shared" si="1190"/>
        <v>N</v>
      </c>
    </row>
    <row r="8410" spans="1:29" x14ac:dyDescent="0.25">
      <c r="A8410" s="1">
        <v>20210618</v>
      </c>
      <c r="B8410" s="1">
        <v>6160</v>
      </c>
      <c r="C8410" s="1" t="s">
        <v>825</v>
      </c>
      <c r="D8410" s="1">
        <v>17.07</v>
      </c>
      <c r="E8410" s="1">
        <v>23.95</v>
      </c>
      <c r="F8410" s="1">
        <v>23.6</v>
      </c>
      <c r="G8410" s="1">
        <v>24.6</v>
      </c>
      <c r="H8410" s="1">
        <v>22.45</v>
      </c>
      <c r="I8410" s="1">
        <v>23.9</v>
      </c>
      <c r="J8410" s="1">
        <f>CEILING(E8410*0.9,LOOKUP(E8410*0.9,{0,10,50,100,500},{0.01,0.05,0.1,0.5,1}))</f>
        <v>21.6</v>
      </c>
      <c r="K8410" s="1">
        <f>CEILING(E8410*0.915,LOOKUP(E8410*0.915,{0,10,50,100,500},{0.01,0.05,0.1,0.5,1}))</f>
        <v>21.950000000000003</v>
      </c>
      <c r="L8410" s="1">
        <f>FLOOR(E8410*1.1,LOOKUP(E8410*1.1,{0,10,50,100,500},{0.01,0.05,0.1,0.5,1}))</f>
        <v>26.3</v>
      </c>
      <c r="M8410" s="1">
        <f t="shared" si="1183"/>
        <v>26.05</v>
      </c>
      <c r="N8410" s="2">
        <f t="shared" si="1184"/>
        <v>-1.4613778705636654E-2</v>
      </c>
      <c r="O8410" s="2">
        <f t="shared" si="1185"/>
        <v>2.7139874739039754E-2</v>
      </c>
      <c r="P8410" s="3">
        <f t="shared" si="1187"/>
        <v>6.0543096234308563E-3</v>
      </c>
      <c r="Q8410" s="2">
        <f t="shared" si="1186"/>
        <v>-0.32190447307397113</v>
      </c>
      <c r="U8410" s="2">
        <f t="shared" si="1188"/>
        <v>6.0543096234308563E-3</v>
      </c>
      <c r="V8410" s="2">
        <f t="shared" si="1191"/>
        <v>-0.41441273842947157</v>
      </c>
      <c r="Z8410" s="1">
        <f t="shared" si="1189"/>
        <v>24.099999999999998</v>
      </c>
      <c r="AC8410" s="1" t="str">
        <f t="shared" si="1190"/>
        <v>N</v>
      </c>
    </row>
    <row r="8411" spans="1:29" x14ac:dyDescent="0.25">
      <c r="A8411" s="1">
        <v>20210618</v>
      </c>
      <c r="B8411" s="1">
        <v>4173</v>
      </c>
      <c r="C8411" s="1" t="s">
        <v>765</v>
      </c>
      <c r="D8411" s="1">
        <v>15.73</v>
      </c>
      <c r="E8411" s="1">
        <v>28.05</v>
      </c>
      <c r="F8411" s="1">
        <v>28.4</v>
      </c>
      <c r="G8411" s="1">
        <v>29.3</v>
      </c>
      <c r="H8411" s="1">
        <v>27.45</v>
      </c>
      <c r="I8411" s="1">
        <v>27.45</v>
      </c>
      <c r="J8411" s="1">
        <f>CEILING(E8411*0.9,LOOKUP(E8411*0.9,{0,10,50,100,500},{0.01,0.05,0.1,0.5,1}))</f>
        <v>25.25</v>
      </c>
      <c r="K8411" s="1">
        <f>CEILING(E8411*0.915,LOOKUP(E8411*0.915,{0,10,50,100,500},{0.01,0.05,0.1,0.5,1}))</f>
        <v>25.700000000000003</v>
      </c>
      <c r="L8411" s="1">
        <f>FLOOR(E8411*1.1,LOOKUP(E8411*1.1,{0,10,50,100,500},{0.01,0.05,0.1,0.5,1}))</f>
        <v>30.85</v>
      </c>
      <c r="M8411" s="1">
        <f t="shared" si="1183"/>
        <v>30.6</v>
      </c>
      <c r="N8411" s="2">
        <f t="shared" si="1184"/>
        <v>1.2477718360071225E-2</v>
      </c>
      <c r="O8411" s="2">
        <f t="shared" si="1185"/>
        <v>4.4563279857397504E-2</v>
      </c>
      <c r="P8411" s="3">
        <f t="shared" si="1187"/>
        <v>3.2244657559198427E-2</v>
      </c>
      <c r="Q8411" s="2">
        <f t="shared" si="1186"/>
        <v>-0.28965981551477271</v>
      </c>
      <c r="U8411" s="2">
        <f t="shared" si="1188"/>
        <v>3.2244657559198427E-2</v>
      </c>
      <c r="V8411" s="2">
        <f t="shared" si="1191"/>
        <v>-0.38216808087027315</v>
      </c>
      <c r="Z8411" s="1">
        <f t="shared" si="1189"/>
        <v>28.2</v>
      </c>
      <c r="AC8411" s="1" t="str">
        <f t="shared" si="1190"/>
        <v>N</v>
      </c>
    </row>
    <row r="8412" spans="1:29" x14ac:dyDescent="0.25">
      <c r="A8412" s="1">
        <v>20210618</v>
      </c>
      <c r="B8412" s="1">
        <v>8261</v>
      </c>
      <c r="C8412" s="1" t="s">
        <v>163</v>
      </c>
      <c r="D8412" s="1">
        <v>15.4</v>
      </c>
      <c r="E8412" s="1">
        <v>73.7</v>
      </c>
      <c r="F8412" s="1">
        <v>72.5</v>
      </c>
      <c r="G8412" s="1">
        <v>73.400000000000006</v>
      </c>
      <c r="H8412" s="1">
        <v>69.8</v>
      </c>
      <c r="I8412" s="1">
        <v>69.8</v>
      </c>
      <c r="J8412" s="1">
        <f>CEILING(E8412*0.9,LOOKUP(E8412*0.9,{0,10,50,100,500},{0.01,0.05,0.1,0.5,1}))</f>
        <v>66.400000000000006</v>
      </c>
      <c r="K8412" s="1">
        <f>CEILING(E8412*0.915,LOOKUP(E8412*0.915,{0,10,50,100,500},{0.01,0.05,0.1,0.5,1}))</f>
        <v>67.5</v>
      </c>
      <c r="L8412" s="1">
        <f>FLOOR(E8412*1.1,LOOKUP(E8412*1.1,{0,10,50,100,500},{0.01,0.05,0.1,0.5,1}))</f>
        <v>81</v>
      </c>
      <c r="M8412" s="1">
        <f t="shared" si="1183"/>
        <v>80.5</v>
      </c>
      <c r="N8412" s="2">
        <f t="shared" si="1184"/>
        <v>-1.6282225237449155E-2</v>
      </c>
      <c r="O8412" s="2">
        <f t="shared" si="1185"/>
        <v>-4.070556309362241E-3</v>
      </c>
      <c r="P8412" s="3">
        <f t="shared" si="1187"/>
        <v>0</v>
      </c>
      <c r="Q8412" s="2">
        <f t="shared" si="1186"/>
        <v>-0.28965981551477271</v>
      </c>
      <c r="U8412" s="2">
        <f t="shared" si="1188"/>
        <v>0</v>
      </c>
      <c r="V8412" s="2">
        <f t="shared" si="1191"/>
        <v>-0.38216808087027315</v>
      </c>
      <c r="Z8412" s="1">
        <f t="shared" si="1189"/>
        <v>74</v>
      </c>
      <c r="AC8412" s="1" t="str">
        <f t="shared" si="1190"/>
        <v>N</v>
      </c>
    </row>
    <row r="8413" spans="1:29" x14ac:dyDescent="0.25">
      <c r="A8413" s="1">
        <v>20210618</v>
      </c>
      <c r="B8413" s="1">
        <v>8040</v>
      </c>
      <c r="C8413" s="1" t="s">
        <v>234</v>
      </c>
      <c r="D8413" s="1">
        <v>15.26</v>
      </c>
      <c r="E8413" s="1">
        <v>70.5</v>
      </c>
      <c r="F8413" s="1">
        <v>68.5</v>
      </c>
      <c r="G8413" s="1">
        <v>70.5</v>
      </c>
      <c r="H8413" s="1">
        <v>63.6</v>
      </c>
      <c r="I8413" s="1">
        <v>67.900000000000006</v>
      </c>
      <c r="J8413" s="1">
        <f>CEILING(E8413*0.9,LOOKUP(E8413*0.9,{0,10,50,100,500},{0.01,0.05,0.1,0.5,1}))</f>
        <v>63.5</v>
      </c>
      <c r="K8413" s="1">
        <f>CEILING(E8413*0.915,LOOKUP(E8413*0.915,{0,10,50,100,500},{0.01,0.05,0.1,0.5,1}))</f>
        <v>64.600000000000009</v>
      </c>
      <c r="L8413" s="1">
        <f>FLOOR(E8413*1.1,LOOKUP(E8413*1.1,{0,10,50,100,500},{0.01,0.05,0.1,0.5,1}))</f>
        <v>77.5</v>
      </c>
      <c r="M8413" s="1">
        <f t="shared" si="1183"/>
        <v>77</v>
      </c>
      <c r="N8413" s="2">
        <f t="shared" si="1184"/>
        <v>-2.8368794326241134E-2</v>
      </c>
      <c r="O8413" s="2">
        <f t="shared" si="1185"/>
        <v>0</v>
      </c>
      <c r="P8413" s="3">
        <f t="shared" si="1187"/>
        <v>0</v>
      </c>
      <c r="Q8413" s="2">
        <f t="shared" si="1186"/>
        <v>-0.28965981551477271</v>
      </c>
      <c r="U8413" s="2">
        <f t="shared" si="1188"/>
        <v>0</v>
      </c>
      <c r="V8413" s="2">
        <f t="shared" si="1191"/>
        <v>-0.38216808087027315</v>
      </c>
      <c r="Z8413" s="1">
        <f t="shared" si="1189"/>
        <v>70.8</v>
      </c>
      <c r="AC8413" s="1" t="str">
        <f t="shared" si="1190"/>
        <v>N</v>
      </c>
    </row>
    <row r="8414" spans="1:29" x14ac:dyDescent="0.25">
      <c r="A8414" s="1">
        <v>20210621</v>
      </c>
      <c r="B8414" s="1">
        <v>5243</v>
      </c>
      <c r="C8414" s="1" t="s">
        <v>192</v>
      </c>
      <c r="D8414" s="1">
        <v>19.489999999999998</v>
      </c>
      <c r="E8414" s="1">
        <v>71.099999999999994</v>
      </c>
      <c r="F8414" s="1">
        <v>71.599999999999994</v>
      </c>
      <c r="G8414" s="1">
        <v>73.3</v>
      </c>
      <c r="H8414" s="1">
        <v>68.099999999999994</v>
      </c>
      <c r="I8414" s="1">
        <v>71</v>
      </c>
      <c r="J8414" s="1">
        <f>CEILING(E8414*0.9,LOOKUP(E8414*0.9,{0,10,50,100,500},{0.01,0.05,0.1,0.5,1}))</f>
        <v>64</v>
      </c>
      <c r="K8414" s="1">
        <f>CEILING(E8414*0.915,LOOKUP(E8414*0.915,{0,10,50,100,500},{0.01,0.05,0.1,0.5,1}))</f>
        <v>65.100000000000009</v>
      </c>
      <c r="L8414" s="1">
        <f>FLOOR(E8414*1.1,LOOKUP(E8414*1.1,{0,10,50,100,500},{0.01,0.05,0.1,0.5,1}))</f>
        <v>78.2</v>
      </c>
      <c r="M8414" s="1">
        <f t="shared" si="1183"/>
        <v>77.7</v>
      </c>
      <c r="N8414" s="2">
        <f t="shared" si="1184"/>
        <v>7.0323488045007038E-3</v>
      </c>
      <c r="O8414" s="2">
        <f t="shared" si="1185"/>
        <v>3.0942334739803137E-2</v>
      </c>
      <c r="P8414" s="3">
        <f t="shared" si="1187"/>
        <v>6.1366563380280976E-3</v>
      </c>
      <c r="Q8414" s="2">
        <f t="shared" si="1186"/>
        <v>-0.28352315917674459</v>
      </c>
      <c r="U8414" s="2">
        <f t="shared" si="1188"/>
        <v>6.1366563380280976E-3</v>
      </c>
      <c r="V8414" s="2">
        <f t="shared" si="1191"/>
        <v>-0.37603142453224503</v>
      </c>
      <c r="Z8414" s="1">
        <f t="shared" si="1189"/>
        <v>71.399999999999991</v>
      </c>
      <c r="AC8414" s="1" t="str">
        <f t="shared" si="1190"/>
        <v>N</v>
      </c>
    </row>
    <row r="8415" spans="1:29" x14ac:dyDescent="0.25">
      <c r="A8415" s="1">
        <v>20210621</v>
      </c>
      <c r="B8415" s="1">
        <v>3128</v>
      </c>
      <c r="C8415" s="1" t="s">
        <v>627</v>
      </c>
      <c r="D8415" s="1">
        <v>13.15</v>
      </c>
      <c r="E8415" s="1">
        <v>21.3</v>
      </c>
      <c r="F8415" s="1">
        <v>21.1</v>
      </c>
      <c r="G8415" s="1">
        <v>21.1</v>
      </c>
      <c r="H8415" s="1">
        <v>20.05</v>
      </c>
      <c r="I8415" s="1">
        <v>20.100000000000001</v>
      </c>
      <c r="J8415" s="1">
        <f>CEILING(E8415*0.9,LOOKUP(E8415*0.9,{0,10,50,100,500},{0.01,0.05,0.1,0.5,1}))</f>
        <v>19.200000000000003</v>
      </c>
      <c r="K8415" s="1">
        <f>CEILING(E8415*0.915,LOOKUP(E8415*0.915,{0,10,50,100,500},{0.01,0.05,0.1,0.5,1}))</f>
        <v>19.5</v>
      </c>
      <c r="L8415" s="1">
        <f>FLOOR(E8415*1.1,LOOKUP(E8415*1.1,{0,10,50,100,500},{0.01,0.05,0.1,0.5,1}))</f>
        <v>23.400000000000002</v>
      </c>
      <c r="M8415" s="1">
        <f t="shared" si="1183"/>
        <v>23.150000000000002</v>
      </c>
      <c r="N8415" s="2">
        <f t="shared" si="1184"/>
        <v>-9.3896713615023129E-3</v>
      </c>
      <c r="O8415" s="2">
        <f t="shared" si="1185"/>
        <v>-9.3896713615023129E-3</v>
      </c>
      <c r="P8415" s="3">
        <f t="shared" si="1187"/>
        <v>0</v>
      </c>
      <c r="Q8415" s="2">
        <f t="shared" si="1186"/>
        <v>-0.28352315917674459</v>
      </c>
      <c r="U8415" s="2">
        <f t="shared" si="1188"/>
        <v>0</v>
      </c>
      <c r="V8415" s="2">
        <f t="shared" si="1191"/>
        <v>-0.37603142453224503</v>
      </c>
      <c r="Z8415" s="1">
        <f t="shared" si="1189"/>
        <v>21.45</v>
      </c>
      <c r="AC8415" s="1" t="str">
        <f t="shared" si="1190"/>
        <v>N</v>
      </c>
    </row>
    <row r="8416" spans="1:29" x14ac:dyDescent="0.25">
      <c r="A8416" s="1">
        <v>20210621</v>
      </c>
      <c r="B8416" s="1">
        <v>8064</v>
      </c>
      <c r="C8416" s="1" t="s">
        <v>80</v>
      </c>
      <c r="D8416" s="1">
        <v>12.93</v>
      </c>
      <c r="E8416" s="1">
        <v>19.25</v>
      </c>
      <c r="F8416" s="1">
        <v>19.149999999999999</v>
      </c>
      <c r="G8416" s="1">
        <v>19.45</v>
      </c>
      <c r="H8416" s="1">
        <v>18.399999999999999</v>
      </c>
      <c r="I8416" s="1">
        <v>18.8</v>
      </c>
      <c r="J8416" s="1">
        <f>CEILING(E8416*0.9,LOOKUP(E8416*0.9,{0,10,50,100,500},{0.01,0.05,0.1,0.5,1}))</f>
        <v>17.350000000000001</v>
      </c>
      <c r="K8416" s="1">
        <f>CEILING(E8416*0.915,LOOKUP(E8416*0.915,{0,10,50,100,500},{0.01,0.05,0.1,0.5,1}))</f>
        <v>17.650000000000002</v>
      </c>
      <c r="L8416" s="1">
        <f>FLOOR(E8416*1.1,LOOKUP(E8416*1.1,{0,10,50,100,500},{0.01,0.05,0.1,0.5,1}))</f>
        <v>21.150000000000002</v>
      </c>
      <c r="M8416" s="1">
        <f t="shared" si="1183"/>
        <v>20.900000000000002</v>
      </c>
      <c r="N8416" s="2">
        <f t="shared" si="1184"/>
        <v>-5.1948051948052685E-3</v>
      </c>
      <c r="O8416" s="2">
        <f t="shared" si="1185"/>
        <v>1.0389610389610353E-2</v>
      </c>
      <c r="P8416" s="3">
        <f t="shared" si="1187"/>
        <v>2.9556287234042432E-2</v>
      </c>
      <c r="Q8416" s="2">
        <f t="shared" si="1186"/>
        <v>-0.25396687194270218</v>
      </c>
      <c r="U8416" s="2">
        <f t="shared" si="1188"/>
        <v>2.9556287234042432E-2</v>
      </c>
      <c r="V8416" s="2">
        <f t="shared" si="1191"/>
        <v>-0.34647513729820262</v>
      </c>
      <c r="Z8416" s="1">
        <f t="shared" si="1189"/>
        <v>19.399999999999999</v>
      </c>
      <c r="AC8416" s="1" t="str">
        <f t="shared" si="1190"/>
        <v>N</v>
      </c>
    </row>
    <row r="8417" spans="1:29" x14ac:dyDescent="0.25">
      <c r="A8417" s="1">
        <v>20210621</v>
      </c>
      <c r="B8417" s="1">
        <v>2610</v>
      </c>
      <c r="C8417" s="1" t="s">
        <v>348</v>
      </c>
      <c r="D8417" s="1">
        <v>11.14</v>
      </c>
      <c r="E8417" s="1">
        <v>21.15</v>
      </c>
      <c r="F8417" s="1">
        <v>21.8</v>
      </c>
      <c r="G8417" s="1">
        <v>22.5</v>
      </c>
      <c r="H8417" s="1">
        <v>19.8</v>
      </c>
      <c r="I8417" s="1">
        <v>19.899999999999999</v>
      </c>
      <c r="J8417" s="1">
        <f>CEILING(E8417*0.9,LOOKUP(E8417*0.9,{0,10,50,100,500},{0.01,0.05,0.1,0.5,1}))</f>
        <v>19.05</v>
      </c>
      <c r="K8417" s="1">
        <f>CEILING(E8417*0.915,LOOKUP(E8417*0.915,{0,10,50,100,500},{0.01,0.05,0.1,0.5,1}))</f>
        <v>19.400000000000002</v>
      </c>
      <c r="L8417" s="1">
        <f>FLOOR(E8417*1.1,LOOKUP(E8417*1.1,{0,10,50,100,500},{0.01,0.05,0.1,0.5,1}))</f>
        <v>23.25</v>
      </c>
      <c r="M8417" s="1">
        <f t="shared" si="1183"/>
        <v>23</v>
      </c>
      <c r="N8417" s="2">
        <f t="shared" si="1184"/>
        <v>3.0732860520094666E-2</v>
      </c>
      <c r="O8417" s="2">
        <f t="shared" si="1185"/>
        <v>6.3829787234042631E-2</v>
      </c>
      <c r="P8417" s="3">
        <f t="shared" si="1187"/>
        <v>9.2998075376884592E-2</v>
      </c>
      <c r="Q8417" s="2">
        <f t="shared" si="1186"/>
        <v>-0.16096879656581758</v>
      </c>
      <c r="U8417" s="2">
        <f t="shared" si="1188"/>
        <v>9.2998075376884592E-2</v>
      </c>
      <c r="V8417" s="2">
        <f t="shared" si="1191"/>
        <v>-0.25347706192131803</v>
      </c>
      <c r="Z8417" s="1">
        <f t="shared" si="1189"/>
        <v>21.299999999999997</v>
      </c>
      <c r="AC8417" s="1" t="str">
        <f t="shared" si="1190"/>
        <v>N</v>
      </c>
    </row>
    <row r="8418" spans="1:29" x14ac:dyDescent="0.25">
      <c r="A8418" s="1">
        <v>20210621</v>
      </c>
      <c r="B8418" s="1">
        <v>6182</v>
      </c>
      <c r="C8418" s="1" t="s">
        <v>144</v>
      </c>
      <c r="D8418" s="1">
        <v>10.71</v>
      </c>
      <c r="E8418" s="1">
        <v>59.2</v>
      </c>
      <c r="F8418" s="1">
        <v>61.7</v>
      </c>
      <c r="G8418" s="1">
        <v>62.2</v>
      </c>
      <c r="H8418" s="1">
        <v>59.1</v>
      </c>
      <c r="I8418" s="1">
        <v>59.6</v>
      </c>
      <c r="J8418" s="1">
        <f>CEILING(E8418*0.9,LOOKUP(E8418*0.9,{0,10,50,100,500},{0.01,0.05,0.1,0.5,1}))</f>
        <v>53.300000000000004</v>
      </c>
      <c r="K8418" s="1">
        <f>CEILING(E8418*0.915,LOOKUP(E8418*0.915,{0,10,50,100,500},{0.01,0.05,0.1,0.5,1}))</f>
        <v>54.2</v>
      </c>
      <c r="L8418" s="1">
        <f>FLOOR(E8418*1.1,LOOKUP(E8418*1.1,{0,10,50,100,500},{0.01,0.05,0.1,0.5,1}))</f>
        <v>65.100000000000009</v>
      </c>
      <c r="M8418" s="1">
        <f t="shared" si="1183"/>
        <v>64.600000000000009</v>
      </c>
      <c r="N8418" s="2">
        <f t="shared" si="1184"/>
        <v>4.2229729729729729E-2</v>
      </c>
      <c r="O8418" s="2">
        <f t="shared" si="1185"/>
        <v>5.0675675675675672E-2</v>
      </c>
      <c r="P8418" s="3">
        <f t="shared" si="1187"/>
        <v>3.2869988255033587E-2</v>
      </c>
      <c r="Q8418" s="2">
        <f t="shared" si="1186"/>
        <v>-0.12809880831078399</v>
      </c>
      <c r="U8418" s="2">
        <f t="shared" si="1188"/>
        <v>3.2869988255033587E-2</v>
      </c>
      <c r="V8418" s="2">
        <f t="shared" si="1191"/>
        <v>-0.22060707366628443</v>
      </c>
      <c r="Z8418" s="1">
        <f t="shared" si="1189"/>
        <v>59.5</v>
      </c>
      <c r="AC8418" s="1" t="str">
        <f t="shared" si="1190"/>
        <v>N</v>
      </c>
    </row>
    <row r="8419" spans="1:29" x14ac:dyDescent="0.25">
      <c r="A8419" s="1">
        <v>20210621</v>
      </c>
      <c r="B8419" s="1">
        <v>6015</v>
      </c>
      <c r="C8419" s="1" t="s">
        <v>349</v>
      </c>
      <c r="D8419" s="1">
        <v>10.41</v>
      </c>
      <c r="E8419" s="1">
        <v>24.6</v>
      </c>
      <c r="F8419" s="1">
        <v>25.25</v>
      </c>
      <c r="G8419" s="1">
        <v>25.25</v>
      </c>
      <c r="H8419" s="1">
        <v>24.1</v>
      </c>
      <c r="I8419" s="1">
        <v>24.1</v>
      </c>
      <c r="J8419" s="1">
        <f>CEILING(E8419*0.9,LOOKUP(E8419*0.9,{0,10,50,100,500},{0.01,0.05,0.1,0.5,1}))</f>
        <v>22.150000000000002</v>
      </c>
      <c r="K8419" s="1">
        <f>CEILING(E8419*0.915,LOOKUP(E8419*0.915,{0,10,50,100,500},{0.01,0.05,0.1,0.5,1}))</f>
        <v>22.55</v>
      </c>
      <c r="L8419" s="1">
        <f>FLOOR(E8419*1.1,LOOKUP(E8419*1.1,{0,10,50,100,500},{0.01,0.05,0.1,0.5,1}))</f>
        <v>27.05</v>
      </c>
      <c r="M8419" s="1">
        <f t="shared" si="1183"/>
        <v>26.8</v>
      </c>
      <c r="N8419" s="2">
        <f t="shared" si="1184"/>
        <v>2.6422764227642215E-2</v>
      </c>
      <c r="O8419" s="2">
        <f t="shared" si="1185"/>
        <v>2.6422764227642215E-2</v>
      </c>
      <c r="P8419" s="3">
        <f t="shared" si="1187"/>
        <v>4.5329226141078774E-2</v>
      </c>
      <c r="Q8419" s="2">
        <f t="shared" si="1186"/>
        <v>-8.2769582169705216E-2</v>
      </c>
      <c r="U8419" s="2">
        <f t="shared" si="1188"/>
        <v>4.5329226141078774E-2</v>
      </c>
      <c r="V8419" s="2">
        <f t="shared" si="1191"/>
        <v>-0.17527784752520564</v>
      </c>
      <c r="Z8419" s="1">
        <f t="shared" si="1189"/>
        <v>24.75</v>
      </c>
      <c r="AC8419" s="1" t="str">
        <f t="shared" si="1190"/>
        <v>N</v>
      </c>
    </row>
    <row r="8420" spans="1:29" x14ac:dyDescent="0.25">
      <c r="A8420" s="1">
        <v>20210621</v>
      </c>
      <c r="B8420" s="1">
        <v>8431</v>
      </c>
      <c r="C8420" s="1" t="s">
        <v>55</v>
      </c>
      <c r="D8420" s="1">
        <v>10.15</v>
      </c>
      <c r="E8420" s="1">
        <v>69.599999999999994</v>
      </c>
      <c r="F8420" s="1">
        <v>69.5</v>
      </c>
      <c r="G8420" s="1">
        <v>71.400000000000006</v>
      </c>
      <c r="H8420" s="1">
        <v>67.900000000000006</v>
      </c>
      <c r="I8420" s="1">
        <v>69</v>
      </c>
      <c r="J8420" s="1">
        <f>CEILING(E8420*0.9,LOOKUP(E8420*0.9,{0,10,50,100,500},{0.01,0.05,0.1,0.5,1}))</f>
        <v>62.7</v>
      </c>
      <c r="K8420" s="1">
        <f>CEILING(E8420*0.915,LOOKUP(E8420*0.915,{0,10,50,100,500},{0.01,0.05,0.1,0.5,1}))</f>
        <v>63.7</v>
      </c>
      <c r="L8420" s="1">
        <f>FLOOR(E8420*1.1,LOOKUP(E8420*1.1,{0,10,50,100,500},{0.01,0.05,0.1,0.5,1}))</f>
        <v>76.5</v>
      </c>
      <c r="M8420" s="1">
        <f t="shared" si="1183"/>
        <v>76</v>
      </c>
      <c r="N8420" s="2">
        <f t="shared" si="1184"/>
        <v>-1.4367816091953207E-3</v>
      </c>
      <c r="O8420" s="2">
        <f t="shared" si="1185"/>
        <v>2.5862068965517408E-2</v>
      </c>
      <c r="P8420" s="3">
        <f t="shared" si="1187"/>
        <v>1.0720708695652104E-2</v>
      </c>
      <c r="Q8420" s="2">
        <f t="shared" si="1186"/>
        <v>-7.2048873474053116E-2</v>
      </c>
      <c r="U8420" s="2">
        <f t="shared" si="1188"/>
        <v>1.0720708695652104E-2</v>
      </c>
      <c r="V8420" s="2">
        <f t="shared" si="1191"/>
        <v>-0.16455713882955353</v>
      </c>
      <c r="Z8420" s="1">
        <f t="shared" si="1189"/>
        <v>69.899999999999991</v>
      </c>
      <c r="AC8420" s="1" t="str">
        <f t="shared" si="1190"/>
        <v>N</v>
      </c>
    </row>
    <row r="8421" spans="1:29" x14ac:dyDescent="0.25">
      <c r="A8421" s="1">
        <v>20210621</v>
      </c>
      <c r="B8421" s="1">
        <v>6465</v>
      </c>
      <c r="C8421" s="1" t="s">
        <v>826</v>
      </c>
      <c r="D8421" s="1">
        <v>9.0500000000000007</v>
      </c>
      <c r="E8421" s="1">
        <v>20.25</v>
      </c>
      <c r="F8421" s="1">
        <v>22.1</v>
      </c>
      <c r="G8421" s="1">
        <v>22.25</v>
      </c>
      <c r="H8421" s="1">
        <v>20.9</v>
      </c>
      <c r="I8421" s="1">
        <v>22.25</v>
      </c>
      <c r="J8421" s="1">
        <f>CEILING(E8421*0.9,LOOKUP(E8421*0.9,{0,10,50,100,500},{0.01,0.05,0.1,0.5,1}))</f>
        <v>18.25</v>
      </c>
      <c r="K8421" s="1">
        <f>CEILING(E8421*0.915,LOOKUP(E8421*0.915,{0,10,50,100,500},{0.01,0.05,0.1,0.5,1}))</f>
        <v>18.55</v>
      </c>
      <c r="L8421" s="1">
        <f>FLOOR(E8421*1.1,LOOKUP(E8421*1.1,{0,10,50,100,500},{0.01,0.05,0.1,0.5,1}))</f>
        <v>22.25</v>
      </c>
      <c r="M8421" s="1">
        <f t="shared" si="1183"/>
        <v>22</v>
      </c>
      <c r="N8421" s="2">
        <f t="shared" si="1184"/>
        <v>9.1358024691358092E-2</v>
      </c>
      <c r="O8421" s="2">
        <f t="shared" si="1185"/>
        <v>9.8765432098765427E-2</v>
      </c>
      <c r="P8421" s="3">
        <f t="shared" si="1187"/>
        <v>2.2388227272728141E-3</v>
      </c>
      <c r="Q8421" s="2">
        <f t="shared" si="1186"/>
        <v>-6.9810050746780303E-2</v>
      </c>
      <c r="U8421" s="2">
        <f t="shared" si="1188"/>
        <v>2.2388227272728141E-3</v>
      </c>
      <c r="V8421" s="2">
        <f t="shared" si="1191"/>
        <v>-0.1623183161022807</v>
      </c>
      <c r="Z8421" s="1">
        <f t="shared" si="1189"/>
        <v>20.399999999999999</v>
      </c>
      <c r="AC8421" s="1" t="str">
        <f t="shared" si="1190"/>
        <v>N</v>
      </c>
    </row>
    <row r="8422" spans="1:29" x14ac:dyDescent="0.25">
      <c r="A8422" s="1">
        <v>20210622</v>
      </c>
      <c r="B8422" s="1">
        <v>2014</v>
      </c>
      <c r="C8422" s="1" t="s">
        <v>328</v>
      </c>
      <c r="D8422" s="1">
        <v>18.05</v>
      </c>
      <c r="E8422" s="1">
        <v>51.7</v>
      </c>
      <c r="F8422" s="1">
        <v>53</v>
      </c>
      <c r="G8422" s="1">
        <v>54.8</v>
      </c>
      <c r="H8422" s="1">
        <v>48.2</v>
      </c>
      <c r="I8422" s="1">
        <v>48.25</v>
      </c>
      <c r="J8422" s="1">
        <f>CEILING(E8422*0.9,LOOKUP(E8422*0.9,{0,10,50,100,500},{0.01,0.05,0.1,0.5,1}))</f>
        <v>46.550000000000004</v>
      </c>
      <c r="K8422" s="1">
        <f>CEILING(E8422*0.915,LOOKUP(E8422*0.915,{0,10,50,100,500},{0.01,0.05,0.1,0.5,1}))</f>
        <v>47.35</v>
      </c>
      <c r="L8422" s="1">
        <f>FLOOR(E8422*1.1,LOOKUP(E8422*1.1,{0,10,50,100,500},{0.01,0.05,0.1,0.5,1}))</f>
        <v>56.800000000000004</v>
      </c>
      <c r="M8422" s="1">
        <f t="shared" si="1183"/>
        <v>56.300000000000004</v>
      </c>
      <c r="N8422" s="2">
        <f t="shared" si="1184"/>
        <v>2.5145067698259131E-2</v>
      </c>
      <c r="O8422" s="2">
        <f t="shared" si="1185"/>
        <v>5.9961315280464104E-2</v>
      </c>
      <c r="P8422" s="3">
        <f t="shared" si="1187"/>
        <v>9.5960647668393725E-2</v>
      </c>
      <c r="Q8422" s="2">
        <f t="shared" si="1186"/>
        <v>0</v>
      </c>
      <c r="U8422" s="2">
        <f t="shared" si="1188"/>
        <v>9.5960647668393725E-2</v>
      </c>
      <c r="V8422" s="2">
        <f t="shared" si="1191"/>
        <v>-6.6357668433886977E-2</v>
      </c>
      <c r="Z8422" s="1">
        <f t="shared" si="1189"/>
        <v>52</v>
      </c>
      <c r="AC8422" s="1" t="str">
        <f t="shared" si="1190"/>
        <v>N</v>
      </c>
    </row>
    <row r="8423" spans="1:29" x14ac:dyDescent="0.25">
      <c r="A8423" s="1">
        <v>20210622</v>
      </c>
      <c r="B8423" s="1">
        <v>2031</v>
      </c>
      <c r="C8423" s="1" t="s">
        <v>221</v>
      </c>
      <c r="D8423" s="1">
        <v>16.78</v>
      </c>
      <c r="E8423" s="1">
        <v>69.5</v>
      </c>
      <c r="F8423" s="1">
        <v>71.099999999999994</v>
      </c>
      <c r="G8423" s="1">
        <v>73.400000000000006</v>
      </c>
      <c r="H8423" s="1">
        <v>65.2</v>
      </c>
      <c r="I8423" s="1">
        <v>65.599999999999994</v>
      </c>
      <c r="J8423" s="1">
        <f>CEILING(E8423*0.9,LOOKUP(E8423*0.9,{0,10,50,100,500},{0.01,0.05,0.1,0.5,1}))</f>
        <v>62.6</v>
      </c>
      <c r="K8423" s="1">
        <f>CEILING(E8423*0.915,LOOKUP(E8423*0.915,{0,10,50,100,500},{0.01,0.05,0.1,0.5,1}))</f>
        <v>63.6</v>
      </c>
      <c r="L8423" s="1">
        <f>FLOOR(E8423*1.1,LOOKUP(E8423*1.1,{0,10,50,100,500},{0.01,0.05,0.1,0.5,1}))</f>
        <v>76.400000000000006</v>
      </c>
      <c r="M8423" s="1">
        <f t="shared" si="1183"/>
        <v>75.900000000000006</v>
      </c>
      <c r="N8423" s="2">
        <f t="shared" si="1184"/>
        <v>2.3021582733812867E-2</v>
      </c>
      <c r="O8423" s="2">
        <f t="shared" si="1185"/>
        <v>5.6115107913669145E-2</v>
      </c>
      <c r="P8423" s="3">
        <f t="shared" si="1187"/>
        <v>8.1384248475609725E-2</v>
      </c>
      <c r="Q8423" s="2">
        <f t="shared" si="1186"/>
        <v>0</v>
      </c>
      <c r="U8423" s="2">
        <f t="shared" si="1188"/>
        <v>8.1384248475609725E-2</v>
      </c>
      <c r="V8423" s="2">
        <f t="shared" si="1191"/>
        <v>0</v>
      </c>
      <c r="Z8423" s="1">
        <f t="shared" si="1189"/>
        <v>69.8</v>
      </c>
      <c r="AC8423" s="1" t="str">
        <f t="shared" si="1190"/>
        <v>N</v>
      </c>
    </row>
    <row r="8424" spans="1:29" x14ac:dyDescent="0.25">
      <c r="A8424" s="1">
        <v>20210622</v>
      </c>
      <c r="B8424" s="1">
        <v>2030</v>
      </c>
      <c r="C8424" s="1" t="s">
        <v>323</v>
      </c>
      <c r="D8424" s="1">
        <v>16.18</v>
      </c>
      <c r="E8424" s="1">
        <v>24.45</v>
      </c>
      <c r="F8424" s="1">
        <v>25.5</v>
      </c>
      <c r="G8424" s="1">
        <v>26</v>
      </c>
      <c r="H8424" s="1">
        <v>23.1</v>
      </c>
      <c r="I8424" s="1">
        <v>23.3</v>
      </c>
      <c r="J8424" s="1">
        <f>CEILING(E8424*0.9,LOOKUP(E8424*0.9,{0,10,50,100,500},{0.01,0.05,0.1,0.5,1}))</f>
        <v>22.05</v>
      </c>
      <c r="K8424" s="1">
        <f>CEILING(E8424*0.915,LOOKUP(E8424*0.915,{0,10,50,100,500},{0.01,0.05,0.1,0.5,1}))</f>
        <v>22.400000000000002</v>
      </c>
      <c r="L8424" s="1">
        <f>FLOOR(E8424*1.1,LOOKUP(E8424*1.1,{0,10,50,100,500},{0.01,0.05,0.1,0.5,1}))</f>
        <v>26.85</v>
      </c>
      <c r="M8424" s="1">
        <f t="shared" si="1183"/>
        <v>26.6</v>
      </c>
      <c r="N8424" s="2">
        <f t="shared" si="1184"/>
        <v>4.2944785276073649E-2</v>
      </c>
      <c r="O8424" s="2">
        <f t="shared" si="1185"/>
        <v>6.3394683026584894E-2</v>
      </c>
      <c r="P8424" s="3">
        <f t="shared" si="1187"/>
        <v>9.1943296137339009E-2</v>
      </c>
      <c r="Q8424" s="2">
        <f t="shared" si="1186"/>
        <v>0</v>
      </c>
      <c r="U8424" s="2">
        <f t="shared" si="1188"/>
        <v>9.1943296137339009E-2</v>
      </c>
      <c r="V8424" s="2">
        <f t="shared" si="1191"/>
        <v>0</v>
      </c>
      <c r="Z8424" s="1">
        <f t="shared" si="1189"/>
        <v>24.599999999999998</v>
      </c>
      <c r="AC8424" s="1" t="str">
        <f t="shared" si="1190"/>
        <v>N</v>
      </c>
    </row>
    <row r="8425" spans="1:29" x14ac:dyDescent="0.25">
      <c r="A8425" s="1">
        <v>20210622</v>
      </c>
      <c r="B8425" s="1">
        <v>2010</v>
      </c>
      <c r="C8425" s="1" t="s">
        <v>350</v>
      </c>
      <c r="D8425" s="1">
        <v>11.71</v>
      </c>
      <c r="E8425" s="1">
        <v>25.1</v>
      </c>
      <c r="F8425" s="1">
        <v>26.3</v>
      </c>
      <c r="G8425" s="1">
        <v>26.85</v>
      </c>
      <c r="H8425" s="1">
        <v>23.6</v>
      </c>
      <c r="I8425" s="1">
        <v>23.9</v>
      </c>
      <c r="J8425" s="1">
        <f>CEILING(E8425*0.9,LOOKUP(E8425*0.9,{0,10,50,100,500},{0.01,0.05,0.1,0.5,1}))</f>
        <v>22.6</v>
      </c>
      <c r="K8425" s="1">
        <f>CEILING(E8425*0.915,LOOKUP(E8425*0.915,{0,10,50,100,500},{0.01,0.05,0.1,0.5,1}))</f>
        <v>23</v>
      </c>
      <c r="L8425" s="1">
        <f>FLOOR(E8425*1.1,LOOKUP(E8425*1.1,{0,10,50,100,500},{0.01,0.05,0.1,0.5,1}))</f>
        <v>27.6</v>
      </c>
      <c r="M8425" s="1">
        <f t="shared" si="1183"/>
        <v>27.35</v>
      </c>
      <c r="N8425" s="2">
        <f t="shared" si="1184"/>
        <v>4.7808764940239015E-2</v>
      </c>
      <c r="O8425" s="2">
        <f t="shared" si="1185"/>
        <v>6.9721115537848599E-2</v>
      </c>
      <c r="P8425" s="3">
        <f t="shared" si="1187"/>
        <v>9.7929715481171561E-2</v>
      </c>
      <c r="Q8425" s="2">
        <f t="shared" si="1186"/>
        <v>0</v>
      </c>
      <c r="U8425" s="2">
        <f t="shared" si="1188"/>
        <v>9.7929715481171561E-2</v>
      </c>
      <c r="V8425" s="2">
        <f t="shared" si="1191"/>
        <v>0</v>
      </c>
      <c r="Z8425" s="1">
        <f t="shared" si="1189"/>
        <v>25.25</v>
      </c>
      <c r="AC8425" s="1" t="str">
        <f t="shared" si="1190"/>
        <v>N</v>
      </c>
    </row>
    <row r="8426" spans="1:29" x14ac:dyDescent="0.25">
      <c r="A8426" s="1">
        <v>20210622</v>
      </c>
      <c r="B8426" s="1">
        <v>1905</v>
      </c>
      <c r="C8426" s="1" t="s">
        <v>325</v>
      </c>
      <c r="D8426" s="1">
        <v>10.17</v>
      </c>
      <c r="E8426" s="1">
        <v>28.3</v>
      </c>
      <c r="F8426" s="1">
        <v>29.25</v>
      </c>
      <c r="G8426" s="1">
        <v>30.25</v>
      </c>
      <c r="H8426" s="1">
        <v>28.3</v>
      </c>
      <c r="I8426" s="1">
        <v>28.7</v>
      </c>
      <c r="J8426" s="1">
        <f>CEILING(E8426*0.9,LOOKUP(E8426*0.9,{0,10,50,100,500},{0.01,0.05,0.1,0.5,1}))</f>
        <v>25.5</v>
      </c>
      <c r="K8426" s="1">
        <f>CEILING(E8426*0.915,LOOKUP(E8426*0.915,{0,10,50,100,500},{0.01,0.05,0.1,0.5,1}))</f>
        <v>25.900000000000002</v>
      </c>
      <c r="L8426" s="1">
        <f>FLOOR(E8426*1.1,LOOKUP(E8426*1.1,{0,10,50,100,500},{0.01,0.05,0.1,0.5,1}))</f>
        <v>31.1</v>
      </c>
      <c r="M8426" s="1">
        <f t="shared" si="1183"/>
        <v>30.85</v>
      </c>
      <c r="N8426" s="2">
        <f t="shared" si="1184"/>
        <v>3.3568904593639551E-2</v>
      </c>
      <c r="O8426" s="2">
        <f t="shared" si="1185"/>
        <v>6.8904593639575948E-2</v>
      </c>
      <c r="P8426" s="3">
        <f t="shared" si="1187"/>
        <v>1.6829371080139367E-2</v>
      </c>
      <c r="Q8426" s="2">
        <f t="shared" si="1186"/>
        <v>0</v>
      </c>
      <c r="U8426" s="2">
        <f t="shared" si="1188"/>
        <v>1.6829371080139367E-2</v>
      </c>
      <c r="V8426" s="2">
        <f t="shared" si="1191"/>
        <v>0</v>
      </c>
      <c r="Z8426" s="1">
        <f t="shared" si="1189"/>
        <v>28.45</v>
      </c>
      <c r="AC8426" s="1" t="str">
        <f t="shared" si="1190"/>
        <v>N</v>
      </c>
    </row>
    <row r="8427" spans="1:29" x14ac:dyDescent="0.25">
      <c r="A8427" s="1">
        <v>20210622</v>
      </c>
      <c r="B8427" s="1">
        <v>2022</v>
      </c>
      <c r="C8427" s="1" t="s">
        <v>351</v>
      </c>
      <c r="D8427" s="1">
        <v>9.9600000000000009</v>
      </c>
      <c r="E8427" s="1">
        <v>16.25</v>
      </c>
      <c r="F8427" s="1">
        <v>17</v>
      </c>
      <c r="G8427" s="1">
        <v>17.649999999999999</v>
      </c>
      <c r="H8427" s="1">
        <v>15.95</v>
      </c>
      <c r="I8427" s="1">
        <v>16.600000000000001</v>
      </c>
      <c r="J8427" s="1">
        <f>CEILING(E8427*0.9,LOOKUP(E8427*0.9,{0,10,50,100,500},{0.01,0.05,0.1,0.5,1}))</f>
        <v>14.65</v>
      </c>
      <c r="K8427" s="1">
        <f>CEILING(E8427*0.915,LOOKUP(E8427*0.915,{0,10,50,100,500},{0.01,0.05,0.1,0.5,1}))</f>
        <v>14.9</v>
      </c>
      <c r="L8427" s="1">
        <f>FLOOR(E8427*1.1,LOOKUP(E8427*1.1,{0,10,50,100,500},{0.01,0.05,0.1,0.5,1}))</f>
        <v>17.850000000000001</v>
      </c>
      <c r="M8427" s="1">
        <f t="shared" si="1183"/>
        <v>17.600000000000001</v>
      </c>
      <c r="N8427" s="2">
        <f t="shared" si="1184"/>
        <v>4.6153846153846156E-2</v>
      </c>
      <c r="O8427" s="2">
        <f t="shared" si="1185"/>
        <v>8.6153846153846067E-2</v>
      </c>
      <c r="P8427" s="3">
        <f t="shared" si="1187"/>
        <v>-3.632417045454555E-2</v>
      </c>
      <c r="Q8427" s="2">
        <f t="shared" si="1186"/>
        <v>-3.632417045454555E-2</v>
      </c>
      <c r="U8427" s="2">
        <f t="shared" si="1188"/>
        <v>-3.632417045454555E-2</v>
      </c>
      <c r="V8427" s="2">
        <f t="shared" si="1191"/>
        <v>-3.632417045454555E-2</v>
      </c>
      <c r="Z8427" s="1">
        <f t="shared" si="1189"/>
        <v>16.399999999999999</v>
      </c>
      <c r="AC8427" s="1" t="str">
        <f t="shared" si="1190"/>
        <v>N</v>
      </c>
    </row>
    <row r="8428" spans="1:29" x14ac:dyDescent="0.25">
      <c r="A8428" s="1">
        <v>20210622</v>
      </c>
      <c r="B8428" s="1">
        <v>6160</v>
      </c>
      <c r="C8428" s="1" t="s">
        <v>825</v>
      </c>
      <c r="D8428" s="1">
        <v>9.5299999999999994</v>
      </c>
      <c r="E8428" s="1">
        <v>24.15</v>
      </c>
      <c r="F8428" s="1">
        <v>24</v>
      </c>
      <c r="G8428" s="1">
        <v>24</v>
      </c>
      <c r="H8428" s="1">
        <v>23.15</v>
      </c>
      <c r="I8428" s="1">
        <v>23.15</v>
      </c>
      <c r="J8428" s="1">
        <f>CEILING(E8428*0.9,LOOKUP(E8428*0.9,{0,10,50,100,500},{0.01,0.05,0.1,0.5,1}))</f>
        <v>21.75</v>
      </c>
      <c r="K8428" s="1">
        <f>CEILING(E8428*0.915,LOOKUP(E8428*0.915,{0,10,50,100,500},{0.01,0.05,0.1,0.5,1}))</f>
        <v>22.1</v>
      </c>
      <c r="L8428" s="1">
        <f>FLOOR(E8428*1.1,LOOKUP(E8428*1.1,{0,10,50,100,500},{0.01,0.05,0.1,0.5,1}))</f>
        <v>26.55</v>
      </c>
      <c r="M8428" s="1">
        <f t="shared" si="1183"/>
        <v>26.3</v>
      </c>
      <c r="N8428" s="2">
        <f t="shared" si="1184"/>
        <v>-6.211180124223544E-3</v>
      </c>
      <c r="O8428" s="2">
        <f t="shared" si="1185"/>
        <v>-6.211180124223544E-3</v>
      </c>
      <c r="P8428" s="3">
        <f t="shared" si="1187"/>
        <v>0</v>
      </c>
      <c r="Q8428" s="2">
        <f t="shared" si="1186"/>
        <v>-3.632417045454555E-2</v>
      </c>
      <c r="U8428" s="2">
        <f t="shared" si="1188"/>
        <v>0</v>
      </c>
      <c r="V8428" s="2">
        <f t="shared" si="1191"/>
        <v>-3.632417045454555E-2</v>
      </c>
      <c r="Z8428" s="1">
        <f t="shared" si="1189"/>
        <v>24.299999999999997</v>
      </c>
      <c r="AC8428" s="1" t="str">
        <f t="shared" si="1190"/>
        <v>N</v>
      </c>
    </row>
    <row r="8429" spans="1:29" x14ac:dyDescent="0.25">
      <c r="A8429" s="1">
        <v>20210622</v>
      </c>
      <c r="B8429" s="1">
        <v>6165</v>
      </c>
      <c r="C8429" s="1" t="s">
        <v>824</v>
      </c>
      <c r="D8429" s="1">
        <v>8.65</v>
      </c>
      <c r="E8429" s="1">
        <v>39.6</v>
      </c>
      <c r="F8429" s="1">
        <v>39.5</v>
      </c>
      <c r="G8429" s="1">
        <v>41</v>
      </c>
      <c r="H8429" s="1">
        <v>38.5</v>
      </c>
      <c r="I8429" s="1">
        <v>38.9</v>
      </c>
      <c r="J8429" s="1">
        <f>CEILING(E8429*0.9,LOOKUP(E8429*0.9,{0,10,50,100,500},{0.01,0.05,0.1,0.5,1}))</f>
        <v>35.65</v>
      </c>
      <c r="K8429" s="1">
        <f>CEILING(E8429*0.915,LOOKUP(E8429*0.915,{0,10,50,100,500},{0.01,0.05,0.1,0.5,1}))</f>
        <v>36.25</v>
      </c>
      <c r="L8429" s="1">
        <f>FLOOR(E8429*1.1,LOOKUP(E8429*1.1,{0,10,50,100,500},{0.01,0.05,0.1,0.5,1}))</f>
        <v>43.550000000000004</v>
      </c>
      <c r="M8429" s="1">
        <f t="shared" si="1183"/>
        <v>43.300000000000004</v>
      </c>
      <c r="N8429" s="2">
        <f t="shared" si="1184"/>
        <v>-2.525252525252561E-3</v>
      </c>
      <c r="O8429" s="2">
        <f t="shared" si="1185"/>
        <v>3.5353535353535318E-2</v>
      </c>
      <c r="P8429" s="3">
        <f t="shared" si="1187"/>
        <v>1.9511404884318781E-2</v>
      </c>
      <c r="Q8429" s="2">
        <f t="shared" si="1186"/>
        <v>-1.6812765570226769E-2</v>
      </c>
      <c r="U8429" s="2">
        <f t="shared" si="1188"/>
        <v>1.9511404884318781E-2</v>
      </c>
      <c r="V8429" s="2">
        <f t="shared" si="1191"/>
        <v>-1.6812765570226769E-2</v>
      </c>
      <c r="Z8429" s="1">
        <f t="shared" si="1189"/>
        <v>39.75</v>
      </c>
      <c r="AC8429" s="1" t="str">
        <f t="shared" si="1190"/>
        <v>N</v>
      </c>
    </row>
    <row r="8430" spans="1:29" x14ac:dyDescent="0.25">
      <c r="A8430" s="1">
        <v>20210623</v>
      </c>
      <c r="B8430" s="1">
        <v>4967</v>
      </c>
      <c r="C8430" s="1" t="s">
        <v>276</v>
      </c>
      <c r="D8430" s="1">
        <v>18.91</v>
      </c>
      <c r="E8430" s="1">
        <v>63.3</v>
      </c>
      <c r="F8430" s="1">
        <v>63.7</v>
      </c>
      <c r="G8430" s="1">
        <v>64.2</v>
      </c>
      <c r="H8430" s="1">
        <v>62.6</v>
      </c>
      <c r="I8430" s="1">
        <v>63.5</v>
      </c>
      <c r="J8430" s="1">
        <f>CEILING(E8430*0.9,LOOKUP(E8430*0.9,{0,10,50,100,500},{0.01,0.05,0.1,0.5,1}))</f>
        <v>57</v>
      </c>
      <c r="K8430" s="1">
        <f>CEILING(E8430*0.915,LOOKUP(E8430*0.915,{0,10,50,100,500},{0.01,0.05,0.1,0.5,1}))</f>
        <v>58</v>
      </c>
      <c r="L8430" s="1">
        <f>FLOOR(E8430*1.1,LOOKUP(E8430*1.1,{0,10,50,100,500},{0.01,0.05,0.1,0.5,1}))</f>
        <v>69.600000000000009</v>
      </c>
      <c r="M8430" s="1">
        <f t="shared" si="1183"/>
        <v>69.100000000000009</v>
      </c>
      <c r="N8430" s="2">
        <f t="shared" si="1184"/>
        <v>6.3191153238547505E-3</v>
      </c>
      <c r="O8430" s="2">
        <f t="shared" si="1185"/>
        <v>1.4218009478673077E-2</v>
      </c>
      <c r="P8430" s="3">
        <f t="shared" si="1187"/>
        <v>8.456251968504123E-4</v>
      </c>
      <c r="Q8430" s="2">
        <f t="shared" si="1186"/>
        <v>-1.5967140373376355E-2</v>
      </c>
      <c r="U8430" s="2">
        <f t="shared" si="1188"/>
        <v>8.456251968504123E-4</v>
      </c>
      <c r="V8430" s="2">
        <f t="shared" si="1191"/>
        <v>-1.5967140373376355E-2</v>
      </c>
      <c r="Z8430" s="1">
        <f t="shared" si="1189"/>
        <v>63.599999999999994</v>
      </c>
      <c r="AC8430" s="1" t="str">
        <f t="shared" si="1190"/>
        <v>N</v>
      </c>
    </row>
    <row r="8431" spans="1:29" x14ac:dyDescent="0.25">
      <c r="A8431" s="1">
        <v>20210623</v>
      </c>
      <c r="B8431" s="1">
        <v>2406</v>
      </c>
      <c r="C8431" s="1" t="s">
        <v>33</v>
      </c>
      <c r="D8431" s="1">
        <v>18.02</v>
      </c>
      <c r="E8431" s="1">
        <v>21.4</v>
      </c>
      <c r="F8431" s="1">
        <v>21.45</v>
      </c>
      <c r="G8431" s="1">
        <v>21.8</v>
      </c>
      <c r="H8431" s="1">
        <v>20.9</v>
      </c>
      <c r="I8431" s="1">
        <v>21.2</v>
      </c>
      <c r="J8431" s="1">
        <f>CEILING(E8431*0.9,LOOKUP(E8431*0.9,{0,10,50,100,500},{0.01,0.05,0.1,0.5,1}))</f>
        <v>19.3</v>
      </c>
      <c r="K8431" s="1">
        <f>CEILING(E8431*0.915,LOOKUP(E8431*0.915,{0,10,50,100,500},{0.01,0.05,0.1,0.5,1}))</f>
        <v>19.600000000000001</v>
      </c>
      <c r="L8431" s="1">
        <f>FLOOR(E8431*1.1,LOOKUP(E8431*1.1,{0,10,50,100,500},{0.01,0.05,0.1,0.5,1}))</f>
        <v>23.5</v>
      </c>
      <c r="M8431" s="1">
        <f t="shared" si="1183"/>
        <v>23.25</v>
      </c>
      <c r="N8431" s="2">
        <f t="shared" si="1184"/>
        <v>2.3364485981308743E-3</v>
      </c>
      <c r="O8431" s="2">
        <f t="shared" si="1185"/>
        <v>1.8691588785046828E-2</v>
      </c>
      <c r="P8431" s="3">
        <f t="shared" si="1187"/>
        <v>1.4180082547169728E-2</v>
      </c>
      <c r="Q8431" s="2">
        <f t="shared" si="1186"/>
        <v>-1.7870578262066273E-3</v>
      </c>
      <c r="U8431" s="2">
        <f t="shared" si="1188"/>
        <v>1.4180082547169728E-2</v>
      </c>
      <c r="V8431" s="2">
        <f t="shared" si="1191"/>
        <v>-1.7870578262066273E-3</v>
      </c>
      <c r="Z8431" s="1">
        <f t="shared" si="1189"/>
        <v>21.549999999999997</v>
      </c>
      <c r="AC8431" s="1" t="str">
        <f t="shared" si="1190"/>
        <v>N</v>
      </c>
    </row>
    <row r="8432" spans="1:29" x14ac:dyDescent="0.25">
      <c r="A8432" s="1">
        <v>20210623</v>
      </c>
      <c r="B8432" s="1">
        <v>2009</v>
      </c>
      <c r="C8432" s="1" t="s">
        <v>307</v>
      </c>
      <c r="D8432" s="1">
        <v>15.58</v>
      </c>
      <c r="E8432" s="1">
        <v>61.4</v>
      </c>
      <c r="F8432" s="1">
        <v>63.5</v>
      </c>
      <c r="G8432" s="1">
        <v>66.3</v>
      </c>
      <c r="H8432" s="1">
        <v>62.8</v>
      </c>
      <c r="I8432" s="1">
        <v>63.3</v>
      </c>
      <c r="J8432" s="1">
        <f>CEILING(E8432*0.9,LOOKUP(E8432*0.9,{0,10,50,100,500},{0.01,0.05,0.1,0.5,1}))</f>
        <v>55.300000000000004</v>
      </c>
      <c r="K8432" s="1">
        <f>CEILING(E8432*0.915,LOOKUP(E8432*0.915,{0,10,50,100,500},{0.01,0.05,0.1,0.5,1}))</f>
        <v>56.2</v>
      </c>
      <c r="L8432" s="1">
        <f>FLOOR(E8432*1.1,LOOKUP(E8432*1.1,{0,10,50,100,500},{0.01,0.05,0.1,0.5,1}))</f>
        <v>67.5</v>
      </c>
      <c r="M8432" s="1">
        <f t="shared" si="1183"/>
        <v>67</v>
      </c>
      <c r="N8432" s="2">
        <f t="shared" si="1184"/>
        <v>3.4201954397394159E-2</v>
      </c>
      <c r="O8432" s="2">
        <f t="shared" si="1185"/>
        <v>7.9804560260586299E-2</v>
      </c>
      <c r="P8432" s="3">
        <f t="shared" si="1187"/>
        <v>8.5555766192737658E-4</v>
      </c>
      <c r="Q8432" s="2">
        <f t="shared" si="1186"/>
        <v>-9.3150016427925072E-4</v>
      </c>
      <c r="U8432" s="2">
        <f t="shared" si="1188"/>
        <v>8.5555766192737658E-4</v>
      </c>
      <c r="V8432" s="2">
        <f t="shared" si="1191"/>
        <v>-9.3150016427925072E-4</v>
      </c>
      <c r="Z8432" s="1">
        <f t="shared" si="1189"/>
        <v>61.699999999999996</v>
      </c>
      <c r="AC8432" s="1" t="str">
        <f t="shared" si="1190"/>
        <v>N</v>
      </c>
    </row>
    <row r="8433" spans="1:29" x14ac:dyDescent="0.25">
      <c r="A8433" s="1">
        <v>20210623</v>
      </c>
      <c r="B8433" s="1">
        <v>2022</v>
      </c>
      <c r="C8433" s="1" t="s">
        <v>351</v>
      </c>
      <c r="D8433" s="1">
        <v>13.3</v>
      </c>
      <c r="E8433" s="1">
        <v>16.600000000000001</v>
      </c>
      <c r="F8433" s="1">
        <v>17.100000000000001</v>
      </c>
      <c r="G8433" s="1">
        <v>18.25</v>
      </c>
      <c r="H8433" s="1">
        <v>16.899999999999999</v>
      </c>
      <c r="I8433" s="1">
        <v>18.25</v>
      </c>
      <c r="J8433" s="1">
        <f>CEILING(E8433*0.9,LOOKUP(E8433*0.9,{0,10,50,100,500},{0.01,0.05,0.1,0.5,1}))</f>
        <v>14.950000000000001</v>
      </c>
      <c r="K8433" s="1">
        <f>CEILING(E8433*0.915,LOOKUP(E8433*0.915,{0,10,50,100,500},{0.01,0.05,0.1,0.5,1}))</f>
        <v>15.200000000000001</v>
      </c>
      <c r="L8433" s="1">
        <f>FLOOR(E8433*1.1,LOOKUP(E8433*1.1,{0,10,50,100,500},{0.01,0.05,0.1,0.5,1}))</f>
        <v>18.25</v>
      </c>
      <c r="M8433" s="1">
        <f t="shared" si="1183"/>
        <v>18</v>
      </c>
      <c r="N8433" s="2">
        <f t="shared" si="1184"/>
        <v>3.012048192771084E-2</v>
      </c>
      <c r="O8433" s="2">
        <f t="shared" si="1185"/>
        <v>9.9397590361445687E-2</v>
      </c>
      <c r="P8433" s="3">
        <f t="shared" si="1187"/>
        <v>-5.2203049999999931E-2</v>
      </c>
      <c r="Q8433" s="2">
        <f t="shared" si="1186"/>
        <v>-5.3134550164279183E-2</v>
      </c>
      <c r="U8433" s="2">
        <f t="shared" si="1188"/>
        <v>-5.2203049999999931E-2</v>
      </c>
      <c r="V8433" s="2">
        <f t="shared" si="1191"/>
        <v>-5.3134550164279183E-2</v>
      </c>
      <c r="Z8433" s="1">
        <f t="shared" si="1189"/>
        <v>16.75</v>
      </c>
      <c r="AC8433" s="1" t="str">
        <f t="shared" si="1190"/>
        <v>N</v>
      </c>
    </row>
    <row r="8434" spans="1:29" x14ac:dyDescent="0.25">
      <c r="A8434" s="1">
        <v>20210623</v>
      </c>
      <c r="B8434" s="1">
        <v>2390</v>
      </c>
      <c r="C8434" s="1" t="s">
        <v>62</v>
      </c>
      <c r="D8434" s="1">
        <v>11.98</v>
      </c>
      <c r="E8434" s="1">
        <v>28.15</v>
      </c>
      <c r="F8434" s="1">
        <v>28.35</v>
      </c>
      <c r="G8434" s="1">
        <v>28.6</v>
      </c>
      <c r="H8434" s="1">
        <v>27.85</v>
      </c>
      <c r="I8434" s="1">
        <v>27.95</v>
      </c>
      <c r="J8434" s="1">
        <f>CEILING(E8434*0.9,LOOKUP(E8434*0.9,{0,10,50,100,500},{0.01,0.05,0.1,0.5,1}))</f>
        <v>25.35</v>
      </c>
      <c r="K8434" s="1">
        <f>CEILING(E8434*0.915,LOOKUP(E8434*0.915,{0,10,50,100,500},{0.01,0.05,0.1,0.5,1}))</f>
        <v>25.8</v>
      </c>
      <c r="L8434" s="1">
        <f>FLOOR(E8434*1.1,LOOKUP(E8434*1.1,{0,10,50,100,500},{0.01,0.05,0.1,0.5,1}))</f>
        <v>30.950000000000003</v>
      </c>
      <c r="M8434" s="1">
        <f t="shared" si="1183"/>
        <v>30.700000000000003</v>
      </c>
      <c r="N8434" s="2">
        <f t="shared" si="1184"/>
        <v>7.1047957371226595E-3</v>
      </c>
      <c r="O8434" s="2">
        <f t="shared" si="1185"/>
        <v>1.5985790408525855E-2</v>
      </c>
      <c r="P8434" s="3">
        <f t="shared" si="1187"/>
        <v>1.19860930232559E-2</v>
      </c>
      <c r="Q8434" s="2">
        <f t="shared" si="1186"/>
        <v>-4.1148457141023283E-2</v>
      </c>
      <c r="U8434" s="2">
        <f t="shared" si="1188"/>
        <v>1.19860930232559E-2</v>
      </c>
      <c r="V8434" s="2">
        <f t="shared" si="1191"/>
        <v>-4.1148457141023283E-2</v>
      </c>
      <c r="Z8434" s="1">
        <f t="shared" si="1189"/>
        <v>28.299999999999997</v>
      </c>
      <c r="AC8434" s="1" t="str">
        <f t="shared" si="1190"/>
        <v>N</v>
      </c>
    </row>
    <row r="8435" spans="1:29" x14ac:dyDescent="0.25">
      <c r="A8435" s="1">
        <v>20210623</v>
      </c>
      <c r="B8435" s="1">
        <v>5243</v>
      </c>
      <c r="C8435" s="1" t="s">
        <v>192</v>
      </c>
      <c r="D8435" s="1">
        <v>11.75</v>
      </c>
      <c r="E8435" s="1">
        <v>74</v>
      </c>
      <c r="F8435" s="1">
        <v>75.7</v>
      </c>
      <c r="G8435" s="1">
        <v>76.400000000000006</v>
      </c>
      <c r="H8435" s="1">
        <v>72.400000000000006</v>
      </c>
      <c r="I8435" s="1">
        <v>73</v>
      </c>
      <c r="J8435" s="1">
        <f>CEILING(E8435*0.9,LOOKUP(E8435*0.9,{0,10,50,100,500},{0.01,0.05,0.1,0.5,1}))</f>
        <v>66.600000000000009</v>
      </c>
      <c r="K8435" s="1">
        <f>CEILING(E8435*0.915,LOOKUP(E8435*0.915,{0,10,50,100,500},{0.01,0.05,0.1,0.5,1}))</f>
        <v>67.8</v>
      </c>
      <c r="L8435" s="1">
        <f>FLOOR(E8435*1.1,LOOKUP(E8435*1.1,{0,10,50,100,500},{0.01,0.05,0.1,0.5,1}))</f>
        <v>81.400000000000006</v>
      </c>
      <c r="M8435" s="1">
        <f t="shared" si="1183"/>
        <v>80.900000000000006</v>
      </c>
      <c r="N8435" s="2">
        <f t="shared" si="1184"/>
        <v>2.2972972972973012E-2</v>
      </c>
      <c r="O8435" s="2">
        <f t="shared" si="1185"/>
        <v>3.2432432432432511E-2</v>
      </c>
      <c r="P8435" s="3">
        <f t="shared" si="1187"/>
        <v>3.4618064383561652E-2</v>
      </c>
      <c r="Q8435" s="2">
        <f t="shared" si="1186"/>
        <v>-6.5303927574616311E-3</v>
      </c>
      <c r="U8435" s="2">
        <f t="shared" si="1188"/>
        <v>3.4618064383561652E-2</v>
      </c>
      <c r="V8435" s="2">
        <f t="shared" si="1191"/>
        <v>-6.5303927574616311E-3</v>
      </c>
      <c r="Z8435" s="1">
        <f t="shared" si="1189"/>
        <v>74.3</v>
      </c>
      <c r="AC8435" s="1" t="str">
        <f t="shared" si="1190"/>
        <v>N</v>
      </c>
    </row>
    <row r="8436" spans="1:29" x14ac:dyDescent="0.25">
      <c r="A8436" s="1">
        <v>20210623</v>
      </c>
      <c r="B8436" s="1">
        <v>3221</v>
      </c>
      <c r="C8436" s="1" t="s">
        <v>425</v>
      </c>
      <c r="D8436" s="1">
        <v>11.38</v>
      </c>
      <c r="E8436" s="1">
        <v>26.25</v>
      </c>
      <c r="F8436" s="1">
        <v>26.5</v>
      </c>
      <c r="G8436" s="1">
        <v>26.8</v>
      </c>
      <c r="H8436" s="1">
        <v>25.35</v>
      </c>
      <c r="I8436" s="1">
        <v>25.85</v>
      </c>
      <c r="J8436" s="1">
        <f>CEILING(E8436*0.9,LOOKUP(E8436*0.9,{0,10,50,100,500},{0.01,0.05,0.1,0.5,1}))</f>
        <v>23.650000000000002</v>
      </c>
      <c r="K8436" s="1">
        <f>CEILING(E8436*0.915,LOOKUP(E8436*0.915,{0,10,50,100,500},{0.01,0.05,0.1,0.5,1}))</f>
        <v>24.05</v>
      </c>
      <c r="L8436" s="1">
        <f>FLOOR(E8436*1.1,LOOKUP(E8436*1.1,{0,10,50,100,500},{0.01,0.05,0.1,0.5,1}))</f>
        <v>28.85</v>
      </c>
      <c r="M8436" s="1">
        <f t="shared" si="1183"/>
        <v>28.6</v>
      </c>
      <c r="N8436" s="2">
        <f t="shared" si="1184"/>
        <v>9.5238095238095247E-3</v>
      </c>
      <c r="O8436" s="2">
        <f t="shared" si="1185"/>
        <v>2.0952380952380979E-2</v>
      </c>
      <c r="P8436" s="3">
        <f t="shared" si="1187"/>
        <v>2.2799317214700167E-2</v>
      </c>
      <c r="Q8436" s="2">
        <f t="shared" si="1186"/>
        <v>0</v>
      </c>
      <c r="U8436" s="2">
        <f t="shared" si="1188"/>
        <v>2.2799317214700167E-2</v>
      </c>
      <c r="V8436" s="2">
        <f t="shared" si="1191"/>
        <v>0</v>
      </c>
      <c r="Z8436" s="1">
        <f t="shared" si="1189"/>
        <v>26.4</v>
      </c>
      <c r="AC8436" s="1" t="str">
        <f t="shared" si="1190"/>
        <v>N</v>
      </c>
    </row>
    <row r="8437" spans="1:29" x14ac:dyDescent="0.25">
      <c r="A8437" s="1">
        <v>20210623</v>
      </c>
      <c r="B8437" s="1">
        <v>8261</v>
      </c>
      <c r="C8437" s="1" t="s">
        <v>163</v>
      </c>
      <c r="D8437" s="1">
        <v>10.24</v>
      </c>
      <c r="E8437" s="1">
        <v>73.5</v>
      </c>
      <c r="F8437" s="1">
        <v>74.7</v>
      </c>
      <c r="G8437" s="1">
        <v>74.7</v>
      </c>
      <c r="H8437" s="1">
        <v>71.8</v>
      </c>
      <c r="I8437" s="1">
        <v>73.2</v>
      </c>
      <c r="J8437" s="1">
        <f>CEILING(E8437*0.9,LOOKUP(E8437*0.9,{0,10,50,100,500},{0.01,0.05,0.1,0.5,1}))</f>
        <v>66.2</v>
      </c>
      <c r="K8437" s="1">
        <f>CEILING(E8437*0.915,LOOKUP(E8437*0.915,{0,10,50,100,500},{0.01,0.05,0.1,0.5,1}))</f>
        <v>67.3</v>
      </c>
      <c r="L8437" s="1">
        <f>FLOOR(E8437*1.1,LOOKUP(E8437*1.1,{0,10,50,100,500},{0.01,0.05,0.1,0.5,1}))</f>
        <v>80.800000000000011</v>
      </c>
      <c r="M8437" s="1">
        <f t="shared" si="1183"/>
        <v>80.300000000000011</v>
      </c>
      <c r="N8437" s="2">
        <f t="shared" si="1184"/>
        <v>1.6326530612244938E-2</v>
      </c>
      <c r="O8437" s="2">
        <f t="shared" si="1185"/>
        <v>1.6326530612244938E-2</v>
      </c>
      <c r="P8437" s="3">
        <f t="shared" si="1187"/>
        <v>1.8154889344262331E-2</v>
      </c>
      <c r="Q8437" s="2">
        <f t="shared" si="1186"/>
        <v>0</v>
      </c>
      <c r="U8437" s="2">
        <f t="shared" si="1188"/>
        <v>1.8154889344262331E-2</v>
      </c>
      <c r="V8437" s="2">
        <f t="shared" si="1191"/>
        <v>0</v>
      </c>
      <c r="Z8437" s="1">
        <f t="shared" si="1189"/>
        <v>73.8</v>
      </c>
      <c r="AC8437" s="1" t="str">
        <f t="shared" si="1190"/>
        <v>N</v>
      </c>
    </row>
    <row r="8438" spans="1:29" x14ac:dyDescent="0.25">
      <c r="A8438" s="1">
        <v>20210624</v>
      </c>
      <c r="B8438" s="1">
        <v>2208</v>
      </c>
      <c r="C8438" s="1" t="s">
        <v>319</v>
      </c>
      <c r="D8438" s="1">
        <v>27.14</v>
      </c>
      <c r="E8438" s="1">
        <v>28.45</v>
      </c>
      <c r="F8438" s="1">
        <v>29.1</v>
      </c>
      <c r="G8438" s="1">
        <v>29.6</v>
      </c>
      <c r="H8438" s="1">
        <v>27.85</v>
      </c>
      <c r="I8438" s="1">
        <v>27.9</v>
      </c>
      <c r="J8438" s="1">
        <f>CEILING(E8438*0.9,LOOKUP(E8438*0.9,{0,10,50,100,500},{0.01,0.05,0.1,0.5,1}))</f>
        <v>25.650000000000002</v>
      </c>
      <c r="K8438" s="1">
        <f>CEILING(E8438*0.915,LOOKUP(E8438*0.915,{0,10,50,100,500},{0.01,0.05,0.1,0.5,1}))</f>
        <v>26.05</v>
      </c>
      <c r="L8438" s="1">
        <f>FLOOR(E8438*1.1,LOOKUP(E8438*1.1,{0,10,50,100,500},{0.01,0.05,0.1,0.5,1}))</f>
        <v>31.25</v>
      </c>
      <c r="M8438" s="1">
        <f t="shared" si="1183"/>
        <v>31</v>
      </c>
      <c r="N8438" s="2">
        <f t="shared" si="1184"/>
        <v>2.2847100175746999E-2</v>
      </c>
      <c r="O8438" s="2">
        <f t="shared" si="1185"/>
        <v>4.042179261862925E-2</v>
      </c>
      <c r="P8438" s="3">
        <f t="shared" si="1187"/>
        <v>4.063107526881727E-2</v>
      </c>
      <c r="Q8438" s="2">
        <f t="shared" si="1186"/>
        <v>0</v>
      </c>
      <c r="U8438" s="2">
        <f t="shared" si="1188"/>
        <v>4.063107526881727E-2</v>
      </c>
      <c r="V8438" s="2">
        <f t="shared" si="1191"/>
        <v>0</v>
      </c>
      <c r="Z8438" s="1">
        <f t="shared" si="1189"/>
        <v>28.599999999999998</v>
      </c>
      <c r="AC8438" s="1" t="str">
        <f t="shared" si="1190"/>
        <v>N</v>
      </c>
    </row>
    <row r="8439" spans="1:29" x14ac:dyDescent="0.25">
      <c r="A8439" s="1">
        <v>20210624</v>
      </c>
      <c r="B8439" s="1">
        <v>2617</v>
      </c>
      <c r="C8439" s="1" t="s">
        <v>322</v>
      </c>
      <c r="D8439" s="1">
        <v>22.05</v>
      </c>
      <c r="E8439" s="1">
        <v>57.7</v>
      </c>
      <c r="F8439" s="1">
        <v>59.7</v>
      </c>
      <c r="G8439" s="1">
        <v>60.7</v>
      </c>
      <c r="H8439" s="1">
        <v>57.4</v>
      </c>
      <c r="I8439" s="1">
        <v>58.1</v>
      </c>
      <c r="J8439" s="1">
        <f>CEILING(E8439*0.9,LOOKUP(E8439*0.9,{0,10,50,100,500},{0.01,0.05,0.1,0.5,1}))</f>
        <v>52</v>
      </c>
      <c r="K8439" s="1">
        <f>CEILING(E8439*0.915,LOOKUP(E8439*0.915,{0,10,50,100,500},{0.01,0.05,0.1,0.5,1}))</f>
        <v>52.800000000000004</v>
      </c>
      <c r="L8439" s="1">
        <f>FLOOR(E8439*1.1,LOOKUP(E8439*1.1,{0,10,50,100,500},{0.01,0.05,0.1,0.5,1}))</f>
        <v>63.400000000000006</v>
      </c>
      <c r="M8439" s="1">
        <f t="shared" si="1183"/>
        <v>62.900000000000006</v>
      </c>
      <c r="N8439" s="2">
        <f t="shared" si="1184"/>
        <v>3.4662045060658578E-2</v>
      </c>
      <c r="O8439" s="2">
        <f t="shared" si="1185"/>
        <v>5.1993067590987867E-2</v>
      </c>
      <c r="P8439" s="3">
        <f t="shared" si="1187"/>
        <v>2.5188430292598915E-2</v>
      </c>
      <c r="Q8439" s="2">
        <f t="shared" si="1186"/>
        <v>0</v>
      </c>
      <c r="U8439" s="2">
        <f t="shared" si="1188"/>
        <v>2.5188430292598915E-2</v>
      </c>
      <c r="V8439" s="2">
        <f t="shared" si="1191"/>
        <v>0</v>
      </c>
      <c r="Z8439" s="1">
        <f t="shared" si="1189"/>
        <v>58</v>
      </c>
      <c r="AC8439" s="1" t="str">
        <f t="shared" si="1190"/>
        <v>N</v>
      </c>
    </row>
    <row r="8440" spans="1:29" x14ac:dyDescent="0.25">
      <c r="A8440" s="1">
        <v>20210624</v>
      </c>
      <c r="B8440" s="1">
        <v>2606</v>
      </c>
      <c r="C8440" s="1" t="s">
        <v>352</v>
      </c>
      <c r="D8440" s="1">
        <v>21.01</v>
      </c>
      <c r="E8440" s="1">
        <v>77.7</v>
      </c>
      <c r="F8440" s="1">
        <v>79.7</v>
      </c>
      <c r="G8440" s="1">
        <v>81.900000000000006</v>
      </c>
      <c r="H8440" s="1">
        <v>78.5</v>
      </c>
      <c r="I8440" s="1">
        <v>79</v>
      </c>
      <c r="J8440" s="1">
        <f>CEILING(E8440*0.9,LOOKUP(E8440*0.9,{0,10,50,100,500},{0.01,0.05,0.1,0.5,1}))</f>
        <v>70</v>
      </c>
      <c r="K8440" s="1">
        <f>CEILING(E8440*0.915,LOOKUP(E8440*0.915,{0,10,50,100,500},{0.01,0.05,0.1,0.5,1}))</f>
        <v>71.100000000000009</v>
      </c>
      <c r="L8440" s="1">
        <f>FLOOR(E8440*1.1,LOOKUP(E8440*1.1,{0,10,50,100,500},{0.01,0.05,0.1,0.5,1}))</f>
        <v>85.4</v>
      </c>
      <c r="M8440" s="1">
        <f t="shared" si="1183"/>
        <v>84.9</v>
      </c>
      <c r="N8440" s="2">
        <f t="shared" si="1184"/>
        <v>2.5740025740025738E-2</v>
      </c>
      <c r="O8440" s="2">
        <f t="shared" si="1185"/>
        <v>5.4054054054054092E-2</v>
      </c>
      <c r="P8440" s="3">
        <f t="shared" si="1187"/>
        <v>6.5459329113924667E-3</v>
      </c>
      <c r="Q8440" s="2">
        <f t="shared" si="1186"/>
        <v>0</v>
      </c>
      <c r="U8440" s="2">
        <f t="shared" si="1188"/>
        <v>6.5459329113924667E-3</v>
      </c>
      <c r="V8440" s="2">
        <f t="shared" si="1191"/>
        <v>0</v>
      </c>
      <c r="Z8440" s="1">
        <f t="shared" si="1189"/>
        <v>78</v>
      </c>
      <c r="AC8440" s="1" t="str">
        <f t="shared" si="1190"/>
        <v>N</v>
      </c>
    </row>
    <row r="8441" spans="1:29" x14ac:dyDescent="0.25">
      <c r="A8441" s="1">
        <v>20210624</v>
      </c>
      <c r="B8441" s="1">
        <v>1708</v>
      </c>
      <c r="C8441" s="1" t="s">
        <v>820</v>
      </c>
      <c r="D8441" s="1">
        <v>14.8</v>
      </c>
      <c r="E8441" s="1">
        <v>36.4</v>
      </c>
      <c r="F8441" s="1">
        <v>38</v>
      </c>
      <c r="G8441" s="1">
        <v>40</v>
      </c>
      <c r="H8441" s="1">
        <v>37.75</v>
      </c>
      <c r="I8441" s="1">
        <v>40</v>
      </c>
      <c r="J8441" s="1">
        <f>CEILING(E8441*0.9,LOOKUP(E8441*0.9,{0,10,50,100,500},{0.01,0.05,0.1,0.5,1}))</f>
        <v>32.800000000000004</v>
      </c>
      <c r="K8441" s="1">
        <f>CEILING(E8441*0.915,LOOKUP(E8441*0.915,{0,10,50,100,500},{0.01,0.05,0.1,0.5,1}))</f>
        <v>33.35</v>
      </c>
      <c r="L8441" s="1">
        <f>FLOOR(E8441*1.1,LOOKUP(E8441*1.1,{0,10,50,100,500},{0.01,0.05,0.1,0.5,1}))</f>
        <v>40</v>
      </c>
      <c r="M8441" s="1">
        <f t="shared" si="1183"/>
        <v>39.75</v>
      </c>
      <c r="N8441" s="2">
        <f t="shared" si="1184"/>
        <v>4.3956043956043994E-2</v>
      </c>
      <c r="O8441" s="2">
        <f t="shared" si="1185"/>
        <v>9.8901098901098938E-2</v>
      </c>
      <c r="P8441" s="3">
        <f t="shared" si="1187"/>
        <v>-4.6239553459119564E-2</v>
      </c>
      <c r="Q8441" s="2">
        <f t="shared" si="1186"/>
        <v>-4.6239553459119564E-2</v>
      </c>
      <c r="U8441" s="2">
        <f t="shared" si="1188"/>
        <v>-4.6239553459119564E-2</v>
      </c>
      <c r="V8441" s="2">
        <f t="shared" si="1191"/>
        <v>-4.6239553459119564E-2</v>
      </c>
      <c r="Z8441" s="1">
        <f t="shared" si="1189"/>
        <v>36.549999999999997</v>
      </c>
      <c r="AC8441" s="1" t="str">
        <f t="shared" si="1190"/>
        <v>N</v>
      </c>
    </row>
    <row r="8442" spans="1:29" x14ac:dyDescent="0.25">
      <c r="A8442" s="1">
        <v>20210624</v>
      </c>
      <c r="B8442" s="1">
        <v>5603</v>
      </c>
      <c r="C8442" s="1" t="s">
        <v>305</v>
      </c>
      <c r="D8442" s="1">
        <v>14.74</v>
      </c>
      <c r="E8442" s="1">
        <v>42.15</v>
      </c>
      <c r="F8442" s="1">
        <v>43.65</v>
      </c>
      <c r="G8442" s="1">
        <v>44.2</v>
      </c>
      <c r="H8442" s="1">
        <v>41</v>
      </c>
      <c r="I8442" s="1">
        <v>41.35</v>
      </c>
      <c r="J8442" s="1">
        <f>CEILING(E8442*0.9,LOOKUP(E8442*0.9,{0,10,50,100,500},{0.01,0.05,0.1,0.5,1}))</f>
        <v>37.950000000000003</v>
      </c>
      <c r="K8442" s="1">
        <f>CEILING(E8442*0.915,LOOKUP(E8442*0.915,{0,10,50,100,500},{0.01,0.05,0.1,0.5,1}))</f>
        <v>38.6</v>
      </c>
      <c r="L8442" s="1">
        <f>FLOOR(E8442*1.1,LOOKUP(E8442*1.1,{0,10,50,100,500},{0.01,0.05,0.1,0.5,1}))</f>
        <v>46.35</v>
      </c>
      <c r="M8442" s="1">
        <f t="shared" si="1183"/>
        <v>46.1</v>
      </c>
      <c r="N8442" s="2">
        <f t="shared" si="1184"/>
        <v>3.5587188612099648E-2</v>
      </c>
      <c r="O8442" s="2">
        <f t="shared" si="1185"/>
        <v>4.863582443653628E-2</v>
      </c>
      <c r="P8442" s="3">
        <f t="shared" si="1187"/>
        <v>5.3219105199516184E-2</v>
      </c>
      <c r="Q8442" s="2">
        <f t="shared" si="1186"/>
        <v>0</v>
      </c>
      <c r="U8442" s="2">
        <f t="shared" si="1188"/>
        <v>5.3219105199516184E-2</v>
      </c>
      <c r="V8442" s="2">
        <f t="shared" si="1191"/>
        <v>0</v>
      </c>
      <c r="Z8442" s="1">
        <f t="shared" si="1189"/>
        <v>42.3</v>
      </c>
      <c r="AC8442" s="1" t="str">
        <f t="shared" si="1190"/>
        <v>N</v>
      </c>
    </row>
    <row r="8443" spans="1:29" x14ac:dyDescent="0.25">
      <c r="A8443" s="1">
        <v>20210624</v>
      </c>
      <c r="B8443" s="1">
        <v>6283</v>
      </c>
      <c r="C8443" s="1" t="s">
        <v>139</v>
      </c>
      <c r="D8443" s="1">
        <v>14.38</v>
      </c>
      <c r="E8443" s="1">
        <v>55</v>
      </c>
      <c r="F8443" s="1">
        <v>54.8</v>
      </c>
      <c r="G8443" s="1">
        <v>56.6</v>
      </c>
      <c r="H8443" s="1">
        <v>53.8</v>
      </c>
      <c r="I8443" s="1">
        <v>54</v>
      </c>
      <c r="J8443" s="1">
        <f>CEILING(E8443*0.9,LOOKUP(E8443*0.9,{0,10,50,100,500},{0.01,0.05,0.1,0.5,1}))</f>
        <v>49.5</v>
      </c>
      <c r="K8443" s="1">
        <f>CEILING(E8443*0.915,LOOKUP(E8443*0.915,{0,10,50,100,500},{0.01,0.05,0.1,0.5,1}))</f>
        <v>50.400000000000006</v>
      </c>
      <c r="L8443" s="1">
        <f>FLOOR(E8443*1.1,LOOKUP(E8443*1.1,{0,10,50,100,500},{0.01,0.05,0.1,0.5,1}))</f>
        <v>60.5</v>
      </c>
      <c r="M8443" s="1">
        <f t="shared" si="1183"/>
        <v>60</v>
      </c>
      <c r="N8443" s="2">
        <f t="shared" si="1184"/>
        <v>-3.636363636363688E-3</v>
      </c>
      <c r="O8443" s="2">
        <f t="shared" si="1185"/>
        <v>2.9090909090909115E-2</v>
      </c>
      <c r="P8443" s="3">
        <f t="shared" si="1187"/>
        <v>2.1730357407407339E-2</v>
      </c>
      <c r="Q8443" s="2">
        <f t="shared" si="1186"/>
        <v>0</v>
      </c>
      <c r="U8443" s="2">
        <f t="shared" si="1188"/>
        <v>2.1730357407407339E-2</v>
      </c>
      <c r="V8443" s="2">
        <f t="shared" si="1191"/>
        <v>0</v>
      </c>
      <c r="Z8443" s="1">
        <f t="shared" si="1189"/>
        <v>55.3</v>
      </c>
      <c r="AC8443" s="1" t="str">
        <f t="shared" si="1190"/>
        <v>N</v>
      </c>
    </row>
    <row r="8444" spans="1:29" x14ac:dyDescent="0.25">
      <c r="A8444" s="1">
        <v>20210624</v>
      </c>
      <c r="B8444" s="1">
        <v>4967</v>
      </c>
      <c r="C8444" s="1" t="s">
        <v>276</v>
      </c>
      <c r="D8444" s="1">
        <v>12.51</v>
      </c>
      <c r="E8444" s="1">
        <v>63.5</v>
      </c>
      <c r="F8444" s="1">
        <v>64.5</v>
      </c>
      <c r="G8444" s="1">
        <v>67.8</v>
      </c>
      <c r="H8444" s="1">
        <v>64.2</v>
      </c>
      <c r="I8444" s="1">
        <v>66.400000000000006</v>
      </c>
      <c r="J8444" s="1">
        <f>CEILING(E8444*0.9,LOOKUP(E8444*0.9,{0,10,50,100,500},{0.01,0.05,0.1,0.5,1}))</f>
        <v>57.2</v>
      </c>
      <c r="K8444" s="1">
        <f>CEILING(E8444*0.915,LOOKUP(E8444*0.915,{0,10,50,100,500},{0.01,0.05,0.1,0.5,1}))</f>
        <v>58.2</v>
      </c>
      <c r="L8444" s="1">
        <f>FLOOR(E8444*1.1,LOOKUP(E8444*1.1,{0,10,50,100,500},{0.01,0.05,0.1,0.5,1}))</f>
        <v>69.8</v>
      </c>
      <c r="M8444" s="1">
        <f t="shared" si="1183"/>
        <v>69.3</v>
      </c>
      <c r="N8444" s="2">
        <f t="shared" si="1184"/>
        <v>1.5748031496062992E-2</v>
      </c>
      <c r="O8444" s="2">
        <f t="shared" si="1185"/>
        <v>6.7716535433070824E-2</v>
      </c>
      <c r="P8444" s="3">
        <f t="shared" si="1187"/>
        <v>-3.0858118975903837E-2</v>
      </c>
      <c r="Q8444" s="2">
        <f t="shared" si="1186"/>
        <v>-3.0858118975903837E-2</v>
      </c>
      <c r="U8444" s="2">
        <f t="shared" si="1188"/>
        <v>-3.0858118975903837E-2</v>
      </c>
      <c r="V8444" s="2">
        <f t="shared" si="1191"/>
        <v>-3.0858118975903837E-2</v>
      </c>
      <c r="Z8444" s="1">
        <f t="shared" si="1189"/>
        <v>63.8</v>
      </c>
      <c r="AC8444" s="1" t="str">
        <f t="shared" si="1190"/>
        <v>N</v>
      </c>
    </row>
    <row r="8445" spans="1:29" x14ac:dyDescent="0.25">
      <c r="A8445" s="1">
        <v>20210624</v>
      </c>
      <c r="B8445" s="1">
        <v>2486</v>
      </c>
      <c r="C8445" s="1" t="s">
        <v>203</v>
      </c>
      <c r="D8445" s="1">
        <v>11.74</v>
      </c>
      <c r="E8445" s="1">
        <v>34.700000000000003</v>
      </c>
      <c r="F8445" s="1">
        <v>34.700000000000003</v>
      </c>
      <c r="G8445" s="1">
        <v>37.65</v>
      </c>
      <c r="H8445" s="1">
        <v>34.200000000000003</v>
      </c>
      <c r="I8445" s="1">
        <v>35.35</v>
      </c>
      <c r="J8445" s="1">
        <f>CEILING(E8445*0.9,LOOKUP(E8445*0.9,{0,10,50,100,500},{0.01,0.05,0.1,0.5,1}))</f>
        <v>31.25</v>
      </c>
      <c r="K8445" s="1">
        <f>CEILING(E8445*0.915,LOOKUP(E8445*0.915,{0,10,50,100,500},{0.01,0.05,0.1,0.5,1}))</f>
        <v>31.8</v>
      </c>
      <c r="L8445" s="1">
        <f>FLOOR(E8445*1.1,LOOKUP(E8445*1.1,{0,10,50,100,500},{0.01,0.05,0.1,0.5,1}))</f>
        <v>38.15</v>
      </c>
      <c r="M8445" s="1">
        <f t="shared" si="1183"/>
        <v>37.9</v>
      </c>
      <c r="N8445" s="2">
        <f t="shared" si="1184"/>
        <v>0</v>
      </c>
      <c r="O8445" s="2">
        <f t="shared" si="1185"/>
        <v>8.5014409221901885E-2</v>
      </c>
      <c r="P8445" s="3">
        <f t="shared" si="1187"/>
        <v>-1.641541159830269E-2</v>
      </c>
      <c r="Q8445" s="2">
        <f t="shared" si="1186"/>
        <v>-4.7273530574206524E-2</v>
      </c>
      <c r="U8445" s="2">
        <f t="shared" si="1188"/>
        <v>-1.641541159830269E-2</v>
      </c>
      <c r="V8445" s="2">
        <f t="shared" si="1191"/>
        <v>-4.7273530574206524E-2</v>
      </c>
      <c r="Z8445" s="1">
        <f t="shared" si="1189"/>
        <v>34.85</v>
      </c>
      <c r="AC8445" s="1" t="str">
        <f t="shared" si="1190"/>
        <v>N</v>
      </c>
    </row>
    <row r="8446" spans="1:29" x14ac:dyDescent="0.25">
      <c r="A8446" s="1">
        <v>20210625</v>
      </c>
      <c r="B8446" s="1">
        <v>4967</v>
      </c>
      <c r="C8446" s="1" t="s">
        <v>276</v>
      </c>
      <c r="D8446" s="1">
        <v>34.74</v>
      </c>
      <c r="E8446" s="1">
        <v>66.400000000000006</v>
      </c>
      <c r="F8446" s="1">
        <v>67.099999999999994</v>
      </c>
      <c r="G8446" s="1">
        <v>72.2</v>
      </c>
      <c r="H8446" s="1">
        <v>67.099999999999994</v>
      </c>
      <c r="I8446" s="1">
        <v>71.400000000000006</v>
      </c>
      <c r="J8446" s="1">
        <f>CEILING(E8446*0.9,LOOKUP(E8446*0.9,{0,10,50,100,500},{0.01,0.05,0.1,0.5,1}))</f>
        <v>59.800000000000004</v>
      </c>
      <c r="K8446" s="1">
        <f>CEILING(E8446*0.915,LOOKUP(E8446*0.915,{0,10,50,100,500},{0.01,0.05,0.1,0.5,1}))</f>
        <v>60.800000000000004</v>
      </c>
      <c r="L8446" s="1">
        <f>FLOOR(E8446*1.1,LOOKUP(E8446*1.1,{0,10,50,100,500},{0.01,0.05,0.1,0.5,1}))</f>
        <v>73</v>
      </c>
      <c r="M8446" s="1">
        <f t="shared" ref="M8446:M8509" si="1192">IF(L8446&lt;10,L8446-0.05,IF(L8446&lt;50,L8446-0.25,IF(L8446&lt;100,L8446-0.5,IF(L8446&lt;500,L8446-2.5,IF(L8446&lt;1000,L8446-5,IF(L8446&lt;5000,L8446-25,0))))))</f>
        <v>72.5</v>
      </c>
      <c r="N8446" s="2">
        <f t="shared" ref="N8446:N8509" si="1193">(F8446-E8446)/E8446</f>
        <v>1.0542168674698623E-2</v>
      </c>
      <c r="O8446" s="2">
        <f t="shared" ref="O8446:O8509" si="1194">(G8446-E8446)/E8446</f>
        <v>8.7349397590361394E-2</v>
      </c>
      <c r="P8446" s="3">
        <f t="shared" si="1187"/>
        <v>-6.2407724089636046E-2</v>
      </c>
      <c r="Q8446" s="2">
        <f t="shared" ref="Q8446:Q8509" si="1195">IF(Q8445+P8446&gt;0,0,P8446+Q8445)</f>
        <v>-0.10968125466384257</v>
      </c>
      <c r="U8446" s="2">
        <f t="shared" si="1188"/>
        <v>-6.2407724089636046E-2</v>
      </c>
      <c r="V8446" s="2">
        <f t="shared" si="1191"/>
        <v>-0.10968125466384257</v>
      </c>
      <c r="Z8446" s="1">
        <f t="shared" si="1189"/>
        <v>66.7</v>
      </c>
      <c r="AC8446" s="1" t="str">
        <f t="shared" si="1190"/>
        <v>N</v>
      </c>
    </row>
    <row r="8447" spans="1:29" x14ac:dyDescent="0.25">
      <c r="A8447" s="1">
        <v>20210625</v>
      </c>
      <c r="B8447" s="1">
        <v>2486</v>
      </c>
      <c r="C8447" s="1" t="s">
        <v>203</v>
      </c>
      <c r="D8447" s="1">
        <v>26.55</v>
      </c>
      <c r="E8447" s="1">
        <v>35.35</v>
      </c>
      <c r="F8447" s="1">
        <v>35.25</v>
      </c>
      <c r="G8447" s="1">
        <v>37</v>
      </c>
      <c r="H8447" s="1">
        <v>35.200000000000003</v>
      </c>
      <c r="I8447" s="1">
        <v>36.950000000000003</v>
      </c>
      <c r="J8447" s="1">
        <f>CEILING(E8447*0.9,LOOKUP(E8447*0.9,{0,10,50,100,500},{0.01,0.05,0.1,0.5,1}))</f>
        <v>31.85</v>
      </c>
      <c r="K8447" s="1">
        <f>CEILING(E8447*0.915,LOOKUP(E8447*0.915,{0,10,50,100,500},{0.01,0.05,0.1,0.5,1}))</f>
        <v>32.35</v>
      </c>
      <c r="L8447" s="1">
        <f>FLOOR(E8447*1.1,LOOKUP(E8447*1.1,{0,10,50,100,500},{0.01,0.05,0.1,0.5,1}))</f>
        <v>38.85</v>
      </c>
      <c r="M8447" s="1">
        <f t="shared" si="1192"/>
        <v>38.6</v>
      </c>
      <c r="N8447" s="2">
        <f t="shared" si="1193"/>
        <v>-2.8288543140028688E-3</v>
      </c>
      <c r="O8447" s="2">
        <f t="shared" si="1194"/>
        <v>4.6676096181046636E-2</v>
      </c>
      <c r="P8447" s="3">
        <f t="shared" si="1187"/>
        <v>-4.14656982408661E-2</v>
      </c>
      <c r="Q8447" s="2">
        <f t="shared" si="1195"/>
        <v>-0.15114695290470867</v>
      </c>
      <c r="U8447" s="2">
        <f t="shared" si="1188"/>
        <v>-4.14656982408661E-2</v>
      </c>
      <c r="V8447" s="2">
        <f t="shared" si="1191"/>
        <v>-0.15114695290470867</v>
      </c>
      <c r="Z8447" s="1">
        <f t="shared" si="1189"/>
        <v>35.5</v>
      </c>
      <c r="AC8447" s="1" t="str">
        <f t="shared" si="1190"/>
        <v>N</v>
      </c>
    </row>
    <row r="8448" spans="1:29" x14ac:dyDescent="0.25">
      <c r="A8448" s="1">
        <v>20210625</v>
      </c>
      <c r="B8448" s="1">
        <v>5014</v>
      </c>
      <c r="C8448" s="1" t="s">
        <v>168</v>
      </c>
      <c r="D8448" s="1">
        <v>21.11</v>
      </c>
      <c r="E8448" s="1">
        <v>19.399999999999999</v>
      </c>
      <c r="F8448" s="1">
        <v>19.8</v>
      </c>
      <c r="G8448" s="1">
        <v>21.3</v>
      </c>
      <c r="H8448" s="1">
        <v>19.649999999999999</v>
      </c>
      <c r="I8448" s="1">
        <v>21.3</v>
      </c>
      <c r="J8448" s="1">
        <f>CEILING(E8448*0.9,LOOKUP(E8448*0.9,{0,10,50,100,500},{0.01,0.05,0.1,0.5,1}))</f>
        <v>17.5</v>
      </c>
      <c r="K8448" s="1">
        <f>CEILING(E8448*0.915,LOOKUP(E8448*0.915,{0,10,50,100,500},{0.01,0.05,0.1,0.5,1}))</f>
        <v>17.8</v>
      </c>
      <c r="L8448" s="1">
        <f>FLOOR(E8448*1.1,LOOKUP(E8448*1.1,{0,10,50,100,500},{0.01,0.05,0.1,0.5,1}))</f>
        <v>21.3</v>
      </c>
      <c r="M8448" s="1">
        <f t="shared" si="1192"/>
        <v>21.05</v>
      </c>
      <c r="N8448" s="2">
        <f t="shared" si="1193"/>
        <v>2.0618556701031038E-2</v>
      </c>
      <c r="O8448" s="2">
        <f t="shared" si="1194"/>
        <v>9.7938144329897031E-2</v>
      </c>
      <c r="P8448" s="3">
        <f t="shared" si="1187"/>
        <v>-6.1567655581947746E-2</v>
      </c>
      <c r="Q8448" s="2">
        <f t="shared" si="1195"/>
        <v>-0.21271460848665641</v>
      </c>
      <c r="U8448" s="2">
        <f t="shared" si="1188"/>
        <v>-6.1567655581947746E-2</v>
      </c>
      <c r="V8448" s="2">
        <f t="shared" si="1191"/>
        <v>-0.21271460848665641</v>
      </c>
      <c r="Z8448" s="1">
        <f t="shared" si="1189"/>
        <v>19.549999999999997</v>
      </c>
      <c r="AC8448" s="1" t="str">
        <f t="shared" si="1190"/>
        <v>N</v>
      </c>
    </row>
    <row r="8449" spans="1:29" x14ac:dyDescent="0.25">
      <c r="A8449" s="1">
        <v>20210625</v>
      </c>
      <c r="B8449" s="1">
        <v>2033</v>
      </c>
      <c r="C8449" s="1" t="s">
        <v>604</v>
      </c>
      <c r="D8449" s="1">
        <v>18.190000000000001</v>
      </c>
      <c r="E8449" s="1">
        <v>21.5</v>
      </c>
      <c r="F8449" s="1">
        <v>22.5</v>
      </c>
      <c r="G8449" s="1">
        <v>23.65</v>
      </c>
      <c r="H8449" s="1">
        <v>22.5</v>
      </c>
      <c r="I8449" s="1">
        <v>23.65</v>
      </c>
      <c r="J8449" s="1">
        <f>CEILING(E8449*0.9,LOOKUP(E8449*0.9,{0,10,50,100,500},{0.01,0.05,0.1,0.5,1}))</f>
        <v>19.350000000000001</v>
      </c>
      <c r="K8449" s="1">
        <f>CEILING(E8449*0.915,LOOKUP(E8449*0.915,{0,10,50,100,500},{0.01,0.05,0.1,0.5,1}))</f>
        <v>19.700000000000003</v>
      </c>
      <c r="L8449" s="1">
        <f>FLOOR(E8449*1.1,LOOKUP(E8449*1.1,{0,10,50,100,500},{0.01,0.05,0.1,0.5,1}))</f>
        <v>23.650000000000002</v>
      </c>
      <c r="M8449" s="1">
        <f t="shared" si="1192"/>
        <v>23.400000000000002</v>
      </c>
      <c r="N8449" s="2">
        <f t="shared" si="1193"/>
        <v>4.6511627906976744E-2</v>
      </c>
      <c r="O8449" s="2">
        <f t="shared" si="1194"/>
        <v>9.9999999999999936E-2</v>
      </c>
      <c r="P8449" s="3">
        <f t="shared" si="1187"/>
        <v>-4.0686500000000125E-2</v>
      </c>
      <c r="Q8449" s="2">
        <f t="shared" si="1195"/>
        <v>-0.25340110848665653</v>
      </c>
      <c r="U8449" s="2">
        <f t="shared" si="1188"/>
        <v>-4.0686500000000125E-2</v>
      </c>
      <c r="V8449" s="2">
        <f t="shared" si="1191"/>
        <v>-0.25340110848665653</v>
      </c>
      <c r="Z8449" s="1">
        <f t="shared" si="1189"/>
        <v>21.65</v>
      </c>
      <c r="AC8449" s="1" t="str">
        <f t="shared" si="1190"/>
        <v>N</v>
      </c>
    </row>
    <row r="8450" spans="1:29" x14ac:dyDescent="0.25">
      <c r="A8450" s="1">
        <v>20210625</v>
      </c>
      <c r="B8450" s="1">
        <v>2617</v>
      </c>
      <c r="C8450" s="1" t="s">
        <v>322</v>
      </c>
      <c r="D8450" s="1">
        <v>15.99</v>
      </c>
      <c r="E8450" s="1">
        <v>58.1</v>
      </c>
      <c r="F8450" s="1">
        <v>58.6</v>
      </c>
      <c r="G8450" s="1">
        <v>63.7</v>
      </c>
      <c r="H8450" s="1">
        <v>58.2</v>
      </c>
      <c r="I8450" s="1">
        <v>62</v>
      </c>
      <c r="J8450" s="1">
        <f>CEILING(E8450*0.9,LOOKUP(E8450*0.9,{0,10,50,100,500},{0.01,0.05,0.1,0.5,1}))</f>
        <v>52.300000000000004</v>
      </c>
      <c r="K8450" s="1">
        <f>CEILING(E8450*0.915,LOOKUP(E8450*0.915,{0,10,50,100,500},{0.01,0.05,0.1,0.5,1}))</f>
        <v>53.2</v>
      </c>
      <c r="L8450" s="1">
        <f>FLOOR(E8450*1.1,LOOKUP(E8450*1.1,{0,10,50,100,500},{0.01,0.05,0.1,0.5,1}))</f>
        <v>63.900000000000006</v>
      </c>
      <c r="M8450" s="1">
        <f t="shared" si="1192"/>
        <v>63.400000000000006</v>
      </c>
      <c r="N8450" s="2">
        <f t="shared" si="1193"/>
        <v>8.6058519793459545E-3</v>
      </c>
      <c r="O8450" s="2">
        <f t="shared" si="1194"/>
        <v>9.6385542168674718E-2</v>
      </c>
      <c r="P8450" s="3">
        <f t="shared" si="1187"/>
        <v>-7.7864006309148401E-2</v>
      </c>
      <c r="Q8450" s="2">
        <f t="shared" si="1195"/>
        <v>-0.33126511479580495</v>
      </c>
      <c r="U8450" s="2">
        <f t="shared" si="1188"/>
        <v>-7.7864006309148401E-2</v>
      </c>
      <c r="V8450" s="2">
        <f t="shared" si="1191"/>
        <v>-0.33126511479580495</v>
      </c>
      <c r="Z8450" s="1">
        <f t="shared" si="1189"/>
        <v>58.4</v>
      </c>
      <c r="AC8450" s="1" t="str">
        <f t="shared" si="1190"/>
        <v>N</v>
      </c>
    </row>
    <row r="8451" spans="1:29" x14ac:dyDescent="0.25">
      <c r="A8451" s="1">
        <v>20210625</v>
      </c>
      <c r="B8451" s="1">
        <v>4721</v>
      </c>
      <c r="C8451" s="1" t="s">
        <v>84</v>
      </c>
      <c r="D8451" s="1">
        <v>15.93</v>
      </c>
      <c r="E8451" s="1">
        <v>72.599999999999994</v>
      </c>
      <c r="F8451" s="1">
        <v>73.3</v>
      </c>
      <c r="G8451" s="1">
        <v>73.400000000000006</v>
      </c>
      <c r="H8451" s="1">
        <v>69.2</v>
      </c>
      <c r="I8451" s="1">
        <v>69.599999999999994</v>
      </c>
      <c r="J8451" s="1">
        <f>CEILING(E8451*0.9,LOOKUP(E8451*0.9,{0,10,50,100,500},{0.01,0.05,0.1,0.5,1}))</f>
        <v>65.400000000000006</v>
      </c>
      <c r="K8451" s="1">
        <f>CEILING(E8451*0.915,LOOKUP(E8451*0.915,{0,10,50,100,500},{0.01,0.05,0.1,0.5,1}))</f>
        <v>66.5</v>
      </c>
      <c r="L8451" s="1">
        <f>FLOOR(E8451*1.1,LOOKUP(E8451*1.1,{0,10,50,100,500},{0.01,0.05,0.1,0.5,1}))</f>
        <v>79.800000000000011</v>
      </c>
      <c r="M8451" s="1">
        <f t="shared" si="1192"/>
        <v>79.300000000000011</v>
      </c>
      <c r="N8451" s="2">
        <f t="shared" si="1193"/>
        <v>9.6418732782369548E-3</v>
      </c>
      <c r="O8451" s="2">
        <f t="shared" si="1194"/>
        <v>1.1019283746556632E-2</v>
      </c>
      <c r="P8451" s="3">
        <f t="shared" ref="P8451:P8514" si="1196">IF(F8451&lt;Z8451,IF(G8451&lt;Z8451,0,IF(G8451&gt;=M8451,(Z8451-M8451*$AA$2-Z8451*0.0015-Z8451*$AA$4)/M8451,IF(H8451&lt;=K8451,(Z8451-K8451*$AA$2-Z8451*0.0015-Z8451*$AA$4)/K8451,(Z8451-I8451*$AA$2-Z8451*0.0015-Z8451*$AA$4)/I8451))),IF(G8451&gt;=M8451,(F8451-M8451*$AA$2-F8451*0.0015-F8451*$AA$4)/M8451,IF(H8451&lt;=K8451,(F8451-K8451*$AA$2-F8451*0.0015-F8451*$AA$4)/K8451,(F8451-I8451*$AA$2-F8451*0.0015-F8451*$AA$4)/I8451)))</f>
        <v>5.0761966954022915E-2</v>
      </c>
      <c r="Q8451" s="2">
        <f t="shared" si="1195"/>
        <v>-0.28050314784178204</v>
      </c>
      <c r="U8451" s="2">
        <f t="shared" ref="U8451:U8514" si="1197">IF(G8451=Z8451,0,IF(F8451&lt;Z8451,IF(G8451&lt;Z8451,0,IF(G8451&gt;=M8451,(Z8451-M8451*$AA$2-Z8451*0.0015-Z8451*$AA$4)/M8451,IF(H8451&lt;=K8451,(Z8451-K8451*$AA$2-Z8451*0.0015-Z8451*$AA$4)/K8451,(Z8451-I8451*$AA$2-Z8451*0.0015-Z8451*$AA$4)/I8451))),IF(G8451&gt;=M8451,(F8451-M8451*$AA$2-F8451*0.0015-F8451*$AA$4)/M8451,IF(H8451&lt;=K8451,(F8451-K8451*$AA$2-F8451*0.0015-F8451*$AA$4)/K8451,(F8451-I8451*$AA$2-F8451*0.0015-F8451*$AA$4)/I8451))))</f>
        <v>5.0761966954022915E-2</v>
      </c>
      <c r="V8451" s="2">
        <f t="shared" si="1191"/>
        <v>-0.28050314784178204</v>
      </c>
      <c r="Z8451" s="1">
        <f t="shared" ref="Z8451:Z8514" si="1198">IF(E8451&lt;10,E8451+(0.01*$Y$2),IF(E8451&lt;50,E8451+(0.05*$Y$2),IF(E8451&lt;100,E8451+(0.1*$Y$2),IF(E8451&lt;500,E8451+(0.5*$Y$2),IF(E8451&lt;1000,E8451+(1*$Y$2),0)))))</f>
        <v>72.899999999999991</v>
      </c>
      <c r="AC8451" s="1" t="str">
        <f t="shared" ref="AC8451:AC8514" si="1199">IF(Z8451=G8451,"Y","N")</f>
        <v>N</v>
      </c>
    </row>
    <row r="8452" spans="1:29" x14ac:dyDescent="0.25">
      <c r="A8452" s="1">
        <v>20210625</v>
      </c>
      <c r="B8452" s="1">
        <v>2032</v>
      </c>
      <c r="C8452" s="1" t="s">
        <v>812</v>
      </c>
      <c r="D8452" s="1">
        <v>14.19</v>
      </c>
      <c r="E8452" s="1">
        <v>22.7</v>
      </c>
      <c r="F8452" s="1">
        <v>24.95</v>
      </c>
      <c r="G8452" s="1">
        <v>24.95</v>
      </c>
      <c r="H8452" s="1">
        <v>24.95</v>
      </c>
      <c r="I8452" s="1">
        <v>24.95</v>
      </c>
      <c r="J8452" s="1">
        <f>CEILING(E8452*0.9,LOOKUP(E8452*0.9,{0,10,50,100,500},{0.01,0.05,0.1,0.5,1}))</f>
        <v>20.450000000000003</v>
      </c>
      <c r="K8452" s="1">
        <f>CEILING(E8452*0.915,LOOKUP(E8452*0.915,{0,10,50,100,500},{0.01,0.05,0.1,0.5,1}))</f>
        <v>20.8</v>
      </c>
      <c r="L8452" s="1">
        <f>FLOOR(E8452*1.1,LOOKUP(E8452*1.1,{0,10,50,100,500},{0.01,0.05,0.1,0.5,1}))</f>
        <v>24.950000000000003</v>
      </c>
      <c r="M8452" s="1">
        <f t="shared" si="1192"/>
        <v>24.700000000000003</v>
      </c>
      <c r="N8452" s="2">
        <f t="shared" si="1193"/>
        <v>9.911894273127754E-2</v>
      </c>
      <c r="O8452" s="2">
        <f t="shared" si="1194"/>
        <v>9.911894273127754E-2</v>
      </c>
      <c r="P8452" s="3">
        <f t="shared" si="1196"/>
        <v>7.8042368421050515E-3</v>
      </c>
      <c r="Q8452" s="2">
        <f t="shared" si="1195"/>
        <v>-0.27269891099967697</v>
      </c>
      <c r="U8452" s="2">
        <f t="shared" si="1197"/>
        <v>7.8042368421050515E-3</v>
      </c>
      <c r="V8452" s="2">
        <f t="shared" ref="V8452:V8515" si="1200">IF(V8451+U8452&gt;0,0,U8452+V8451)</f>
        <v>-0.27269891099967697</v>
      </c>
      <c r="Z8452" s="1">
        <f t="shared" si="1198"/>
        <v>22.849999999999998</v>
      </c>
      <c r="AC8452" s="1" t="str">
        <f t="shared" si="1199"/>
        <v>N</v>
      </c>
    </row>
    <row r="8453" spans="1:29" x14ac:dyDescent="0.25">
      <c r="A8453" s="1">
        <v>20210625</v>
      </c>
      <c r="B8453" s="1">
        <v>8261</v>
      </c>
      <c r="C8453" s="1" t="s">
        <v>163</v>
      </c>
      <c r="D8453" s="1">
        <v>13.64</v>
      </c>
      <c r="E8453" s="1">
        <v>75.7</v>
      </c>
      <c r="F8453" s="1">
        <v>76.8</v>
      </c>
      <c r="G8453" s="1">
        <v>78.5</v>
      </c>
      <c r="H8453" s="1">
        <v>75</v>
      </c>
      <c r="I8453" s="1">
        <v>77.5</v>
      </c>
      <c r="J8453" s="1">
        <f>CEILING(E8453*0.9,LOOKUP(E8453*0.9,{0,10,50,100,500},{0.01,0.05,0.1,0.5,1}))</f>
        <v>68.2</v>
      </c>
      <c r="K8453" s="1">
        <f>CEILING(E8453*0.915,LOOKUP(E8453*0.915,{0,10,50,100,500},{0.01,0.05,0.1,0.5,1}))</f>
        <v>69.3</v>
      </c>
      <c r="L8453" s="1">
        <f>FLOOR(E8453*1.1,LOOKUP(E8453*1.1,{0,10,50,100,500},{0.01,0.05,0.1,0.5,1}))</f>
        <v>83.2</v>
      </c>
      <c r="M8453" s="1">
        <f t="shared" si="1192"/>
        <v>82.7</v>
      </c>
      <c r="N8453" s="2">
        <f t="shared" si="1193"/>
        <v>1.4531043593130703E-2</v>
      </c>
      <c r="O8453" s="2">
        <f t="shared" si="1194"/>
        <v>3.6988110964332854E-2</v>
      </c>
      <c r="P8453" s="3">
        <f t="shared" si="1196"/>
        <v>-1.1313105806451684E-2</v>
      </c>
      <c r="Q8453" s="2">
        <f t="shared" si="1195"/>
        <v>-0.28401201680612864</v>
      </c>
      <c r="U8453" s="2">
        <f t="shared" si="1197"/>
        <v>-1.1313105806451684E-2</v>
      </c>
      <c r="V8453" s="2">
        <f t="shared" si="1200"/>
        <v>-0.28401201680612864</v>
      </c>
      <c r="Z8453" s="1">
        <f t="shared" si="1198"/>
        <v>76</v>
      </c>
      <c r="AC8453" s="1" t="str">
        <f t="shared" si="1199"/>
        <v>N</v>
      </c>
    </row>
    <row r="8454" spans="1:29" x14ac:dyDescent="0.25">
      <c r="A8454" s="1">
        <v>20210628</v>
      </c>
      <c r="B8454" s="1">
        <v>3317</v>
      </c>
      <c r="C8454" s="1" t="s">
        <v>169</v>
      </c>
      <c r="D8454" s="1">
        <v>22.14</v>
      </c>
      <c r="E8454" s="1">
        <v>71.900000000000006</v>
      </c>
      <c r="F8454" s="1">
        <v>71.7</v>
      </c>
      <c r="G8454" s="1">
        <v>72.400000000000006</v>
      </c>
      <c r="H8454" s="1">
        <v>69.599999999999994</v>
      </c>
      <c r="I8454" s="1">
        <v>71</v>
      </c>
      <c r="J8454" s="1">
        <f>CEILING(E8454*0.9,LOOKUP(E8454*0.9,{0,10,50,100,500},{0.01,0.05,0.1,0.5,1}))</f>
        <v>64.8</v>
      </c>
      <c r="K8454" s="1">
        <f>CEILING(E8454*0.915,LOOKUP(E8454*0.915,{0,10,50,100,500},{0.01,0.05,0.1,0.5,1}))</f>
        <v>65.8</v>
      </c>
      <c r="L8454" s="1">
        <f>FLOOR(E8454*1.1,LOOKUP(E8454*1.1,{0,10,50,100,500},{0.01,0.05,0.1,0.5,1}))</f>
        <v>79</v>
      </c>
      <c r="M8454" s="1">
        <f t="shared" si="1192"/>
        <v>78.5</v>
      </c>
      <c r="N8454" s="2">
        <f t="shared" si="1193"/>
        <v>-2.78164116828933E-3</v>
      </c>
      <c r="O8454" s="2">
        <f t="shared" si="1194"/>
        <v>6.9541029207232262E-3</v>
      </c>
      <c r="P8454" s="3">
        <f t="shared" si="1196"/>
        <v>1.4571312676056386E-2</v>
      </c>
      <c r="Q8454" s="2">
        <f t="shared" si="1195"/>
        <v>-0.26944070413007226</v>
      </c>
      <c r="U8454" s="2">
        <f t="shared" si="1197"/>
        <v>1.4571312676056386E-2</v>
      </c>
      <c r="V8454" s="2">
        <f t="shared" si="1200"/>
        <v>-0.26944070413007226</v>
      </c>
      <c r="Z8454" s="1">
        <f t="shared" si="1198"/>
        <v>72.2</v>
      </c>
      <c r="AC8454" s="1" t="str">
        <f t="shared" si="1199"/>
        <v>N</v>
      </c>
    </row>
    <row r="8455" spans="1:29" x14ac:dyDescent="0.25">
      <c r="A8455" s="1">
        <v>20210628</v>
      </c>
      <c r="B8455" s="1">
        <v>2014</v>
      </c>
      <c r="C8455" s="1" t="s">
        <v>328</v>
      </c>
      <c r="D8455" s="1">
        <v>19.399999999999999</v>
      </c>
      <c r="E8455" s="1">
        <v>55.7</v>
      </c>
      <c r="F8455" s="1">
        <v>56</v>
      </c>
      <c r="G8455" s="1">
        <v>60.9</v>
      </c>
      <c r="H8455" s="1">
        <v>55.7</v>
      </c>
      <c r="I8455" s="1">
        <v>59.5</v>
      </c>
      <c r="J8455" s="1">
        <f>CEILING(E8455*0.9,LOOKUP(E8455*0.9,{0,10,50,100,500},{0.01,0.05,0.1,0.5,1}))</f>
        <v>50.2</v>
      </c>
      <c r="K8455" s="1">
        <f>CEILING(E8455*0.915,LOOKUP(E8455*0.915,{0,10,50,100,500},{0.01,0.05,0.1,0.5,1}))</f>
        <v>51</v>
      </c>
      <c r="L8455" s="1">
        <f>FLOOR(E8455*1.1,LOOKUP(E8455*1.1,{0,10,50,100,500},{0.01,0.05,0.1,0.5,1}))</f>
        <v>61.2</v>
      </c>
      <c r="M8455" s="1">
        <f t="shared" si="1192"/>
        <v>60.7</v>
      </c>
      <c r="N8455" s="2">
        <f t="shared" si="1193"/>
        <v>5.3859964093356761E-3</v>
      </c>
      <c r="O8455" s="2">
        <f t="shared" si="1194"/>
        <v>9.3357271095152516E-2</v>
      </c>
      <c r="P8455" s="3">
        <f t="shared" si="1196"/>
        <v>-7.9580943986820571E-2</v>
      </c>
      <c r="Q8455" s="2">
        <f t="shared" si="1195"/>
        <v>-0.34902164811689285</v>
      </c>
      <c r="U8455" s="2">
        <f t="shared" si="1197"/>
        <v>-7.9580943986820571E-2</v>
      </c>
      <c r="V8455" s="2">
        <f t="shared" si="1200"/>
        <v>-0.34902164811689285</v>
      </c>
      <c r="Z8455" s="1">
        <f t="shared" si="1198"/>
        <v>56</v>
      </c>
      <c r="AC8455" s="1" t="str">
        <f t="shared" si="1199"/>
        <v>N</v>
      </c>
    </row>
    <row r="8456" spans="1:29" x14ac:dyDescent="0.25">
      <c r="A8456" s="1">
        <v>20210628</v>
      </c>
      <c r="B8456" s="1">
        <v>2208</v>
      </c>
      <c r="C8456" s="1" t="s">
        <v>319</v>
      </c>
      <c r="D8456" s="1">
        <v>17.34</v>
      </c>
      <c r="E8456" s="1">
        <v>28.9</v>
      </c>
      <c r="F8456" s="1">
        <v>29.1</v>
      </c>
      <c r="G8456" s="1">
        <v>29.65</v>
      </c>
      <c r="H8456" s="1">
        <v>27.9</v>
      </c>
      <c r="I8456" s="1">
        <v>28.1</v>
      </c>
      <c r="J8456" s="1">
        <f>CEILING(E8456*0.9,LOOKUP(E8456*0.9,{0,10,50,100,500},{0.01,0.05,0.1,0.5,1}))</f>
        <v>26.05</v>
      </c>
      <c r="K8456" s="1">
        <f>CEILING(E8456*0.915,LOOKUP(E8456*0.915,{0,10,50,100,500},{0.01,0.05,0.1,0.5,1}))</f>
        <v>26.450000000000003</v>
      </c>
      <c r="L8456" s="1">
        <f>FLOOR(E8456*1.1,LOOKUP(E8456*1.1,{0,10,50,100,500},{0.01,0.05,0.1,0.5,1}))</f>
        <v>31.75</v>
      </c>
      <c r="M8456" s="1">
        <f t="shared" si="1192"/>
        <v>31.5</v>
      </c>
      <c r="N8456" s="2">
        <f t="shared" si="1193"/>
        <v>6.9204152249135939E-3</v>
      </c>
      <c r="O8456" s="2">
        <f t="shared" si="1194"/>
        <v>2.5951557093425608E-2</v>
      </c>
      <c r="P8456" s="3">
        <f t="shared" si="1196"/>
        <v>3.3221608540925165E-2</v>
      </c>
      <c r="Q8456" s="2">
        <f t="shared" si="1195"/>
        <v>-0.31580003957596769</v>
      </c>
      <c r="U8456" s="2">
        <f t="shared" si="1197"/>
        <v>3.3221608540925165E-2</v>
      </c>
      <c r="V8456" s="2">
        <f t="shared" si="1200"/>
        <v>-0.31580003957596769</v>
      </c>
      <c r="Z8456" s="1">
        <f t="shared" si="1198"/>
        <v>29.049999999999997</v>
      </c>
      <c r="AC8456" s="1" t="str">
        <f t="shared" si="1199"/>
        <v>N</v>
      </c>
    </row>
    <row r="8457" spans="1:29" x14ac:dyDescent="0.25">
      <c r="A8457" s="1">
        <v>20210628</v>
      </c>
      <c r="B8457" s="1">
        <v>3441</v>
      </c>
      <c r="C8457" s="1" t="s">
        <v>384</v>
      </c>
      <c r="D8457" s="1">
        <v>15.88</v>
      </c>
      <c r="E8457" s="1">
        <v>44.25</v>
      </c>
      <c r="F8457" s="1">
        <v>43</v>
      </c>
      <c r="G8457" s="1">
        <v>43.6</v>
      </c>
      <c r="H8457" s="1">
        <v>40.299999999999997</v>
      </c>
      <c r="I8457" s="1">
        <v>41.15</v>
      </c>
      <c r="J8457" s="1">
        <f>CEILING(E8457*0.9,LOOKUP(E8457*0.9,{0,10,50,100,500},{0.01,0.05,0.1,0.5,1}))</f>
        <v>39.85</v>
      </c>
      <c r="K8457" s="1">
        <f>CEILING(E8457*0.915,LOOKUP(E8457*0.915,{0,10,50,100,500},{0.01,0.05,0.1,0.5,1}))</f>
        <v>40.5</v>
      </c>
      <c r="L8457" s="1">
        <f>FLOOR(E8457*1.1,LOOKUP(E8457*1.1,{0,10,50,100,500},{0.01,0.05,0.1,0.5,1}))</f>
        <v>48.650000000000006</v>
      </c>
      <c r="M8457" s="1">
        <f t="shared" si="1192"/>
        <v>48.400000000000006</v>
      </c>
      <c r="N8457" s="2">
        <f t="shared" si="1193"/>
        <v>-2.8248587570621469E-2</v>
      </c>
      <c r="O8457" s="2">
        <f t="shared" si="1194"/>
        <v>-1.4689265536723131E-2</v>
      </c>
      <c r="P8457" s="3">
        <f t="shared" si="1196"/>
        <v>0</v>
      </c>
      <c r="Q8457" s="2">
        <f t="shared" si="1195"/>
        <v>-0.31580003957596769</v>
      </c>
      <c r="U8457" s="2">
        <f t="shared" si="1197"/>
        <v>0</v>
      </c>
      <c r="V8457" s="2">
        <f t="shared" si="1200"/>
        <v>-0.31580003957596769</v>
      </c>
      <c r="Z8457" s="1">
        <f t="shared" si="1198"/>
        <v>44.4</v>
      </c>
      <c r="AC8457" s="1" t="str">
        <f t="shared" si="1199"/>
        <v>N</v>
      </c>
    </row>
    <row r="8458" spans="1:29" x14ac:dyDescent="0.25">
      <c r="A8458" s="1">
        <v>20210628</v>
      </c>
      <c r="B8458" s="1">
        <v>2027</v>
      </c>
      <c r="C8458" s="1" t="s">
        <v>246</v>
      </c>
      <c r="D8458" s="1">
        <v>15.68</v>
      </c>
      <c r="E8458" s="1">
        <v>52.7</v>
      </c>
      <c r="F8458" s="1">
        <v>54.4</v>
      </c>
      <c r="G8458" s="1">
        <v>57.9</v>
      </c>
      <c r="H8458" s="1">
        <v>53.8</v>
      </c>
      <c r="I8458" s="1">
        <v>57.9</v>
      </c>
      <c r="J8458" s="1">
        <f>CEILING(E8458*0.9,LOOKUP(E8458*0.9,{0,10,50,100,500},{0.01,0.05,0.1,0.5,1}))</f>
        <v>47.45</v>
      </c>
      <c r="K8458" s="1">
        <f>CEILING(E8458*0.915,LOOKUP(E8458*0.915,{0,10,50,100,500},{0.01,0.05,0.1,0.5,1}))</f>
        <v>48.25</v>
      </c>
      <c r="L8458" s="1">
        <f>FLOOR(E8458*1.1,LOOKUP(E8458*1.1,{0,10,50,100,500},{0.01,0.05,0.1,0.5,1}))</f>
        <v>57.900000000000006</v>
      </c>
      <c r="M8458" s="1">
        <f t="shared" si="1192"/>
        <v>57.400000000000006</v>
      </c>
      <c r="N8458" s="2">
        <f t="shared" si="1193"/>
        <v>3.2258064516128948E-2</v>
      </c>
      <c r="O8458" s="2">
        <f t="shared" si="1194"/>
        <v>9.8671726755218125E-2</v>
      </c>
      <c r="P8458" s="3">
        <f t="shared" si="1196"/>
        <v>-5.4463557491289352E-2</v>
      </c>
      <c r="Q8458" s="2">
        <f t="shared" si="1195"/>
        <v>-0.37026359706725703</v>
      </c>
      <c r="U8458" s="2">
        <f t="shared" si="1197"/>
        <v>-5.4463557491289352E-2</v>
      </c>
      <c r="V8458" s="2">
        <f t="shared" si="1200"/>
        <v>-0.37026359706725703</v>
      </c>
      <c r="Z8458" s="1">
        <f t="shared" si="1198"/>
        <v>53</v>
      </c>
      <c r="AC8458" s="1" t="str">
        <f t="shared" si="1199"/>
        <v>N</v>
      </c>
    </row>
    <row r="8459" spans="1:29" x14ac:dyDescent="0.25">
      <c r="A8459" s="1">
        <v>20210628</v>
      </c>
      <c r="B8459" s="1">
        <v>8261</v>
      </c>
      <c r="C8459" s="1" t="s">
        <v>163</v>
      </c>
      <c r="D8459" s="1">
        <v>15.15</v>
      </c>
      <c r="E8459" s="1">
        <v>77.5</v>
      </c>
      <c r="F8459" s="1">
        <v>78.2</v>
      </c>
      <c r="G8459" s="1">
        <v>78.8</v>
      </c>
      <c r="H8459" s="1">
        <v>75.2</v>
      </c>
      <c r="I8459" s="1">
        <v>75.599999999999994</v>
      </c>
      <c r="J8459" s="1">
        <f>CEILING(E8459*0.9,LOOKUP(E8459*0.9,{0,10,50,100,500},{0.01,0.05,0.1,0.5,1}))</f>
        <v>69.8</v>
      </c>
      <c r="K8459" s="1">
        <f>CEILING(E8459*0.915,LOOKUP(E8459*0.915,{0,10,50,100,500},{0.01,0.05,0.1,0.5,1}))</f>
        <v>71</v>
      </c>
      <c r="L8459" s="1">
        <f>FLOOR(E8459*1.1,LOOKUP(E8459*1.1,{0,10,50,100,500},{0.01,0.05,0.1,0.5,1}))</f>
        <v>85.2</v>
      </c>
      <c r="M8459" s="1">
        <f t="shared" si="1192"/>
        <v>84.7</v>
      </c>
      <c r="N8459" s="2">
        <f t="shared" si="1193"/>
        <v>9.0322580645161663E-3</v>
      </c>
      <c r="O8459" s="2">
        <f t="shared" si="1194"/>
        <v>1.6774193548387061E-2</v>
      </c>
      <c r="P8459" s="3">
        <f t="shared" si="1196"/>
        <v>3.2028224867724935E-2</v>
      </c>
      <c r="Q8459" s="2">
        <f t="shared" si="1195"/>
        <v>-0.33823537219953209</v>
      </c>
      <c r="U8459" s="2">
        <f t="shared" si="1197"/>
        <v>3.2028224867724935E-2</v>
      </c>
      <c r="V8459" s="2">
        <f t="shared" si="1200"/>
        <v>-0.33823537219953209</v>
      </c>
      <c r="Z8459" s="1">
        <f t="shared" si="1198"/>
        <v>77.8</v>
      </c>
      <c r="AC8459" s="1" t="str">
        <f t="shared" si="1199"/>
        <v>N</v>
      </c>
    </row>
    <row r="8460" spans="1:29" x14ac:dyDescent="0.25">
      <c r="A8460" s="1">
        <v>20210628</v>
      </c>
      <c r="B8460" s="1">
        <v>3290</v>
      </c>
      <c r="C8460" s="1" t="s">
        <v>644</v>
      </c>
      <c r="D8460" s="1">
        <v>14.27</v>
      </c>
      <c r="E8460" s="1">
        <v>13.3</v>
      </c>
      <c r="F8460" s="1">
        <v>13.25</v>
      </c>
      <c r="G8460" s="1">
        <v>14</v>
      </c>
      <c r="H8460" s="1">
        <v>13.2</v>
      </c>
      <c r="I8460" s="1">
        <v>14</v>
      </c>
      <c r="J8460" s="1">
        <f>CEILING(E8460*0.9,LOOKUP(E8460*0.9,{0,10,50,100,500},{0.01,0.05,0.1,0.5,1}))</f>
        <v>12</v>
      </c>
      <c r="K8460" s="1">
        <f>CEILING(E8460*0.915,LOOKUP(E8460*0.915,{0,10,50,100,500},{0.01,0.05,0.1,0.5,1}))</f>
        <v>12.200000000000001</v>
      </c>
      <c r="L8460" s="1">
        <f>FLOOR(E8460*1.1,LOOKUP(E8460*1.1,{0,10,50,100,500},{0.01,0.05,0.1,0.5,1}))</f>
        <v>14.600000000000001</v>
      </c>
      <c r="M8460" s="1">
        <f t="shared" si="1192"/>
        <v>14.350000000000001</v>
      </c>
      <c r="N8460" s="2">
        <f t="shared" si="1193"/>
        <v>-3.7593984962406546E-3</v>
      </c>
      <c r="O8460" s="2">
        <f t="shared" si="1194"/>
        <v>5.2631578947368363E-2</v>
      </c>
      <c r="P8460" s="3">
        <f t="shared" si="1196"/>
        <v>-4.1509110714285709E-2</v>
      </c>
      <c r="Q8460" s="2">
        <f t="shared" si="1195"/>
        <v>-0.37974448291381779</v>
      </c>
      <c r="U8460" s="2">
        <f t="shared" si="1197"/>
        <v>-4.1509110714285709E-2</v>
      </c>
      <c r="V8460" s="2">
        <f t="shared" si="1200"/>
        <v>-0.37974448291381779</v>
      </c>
      <c r="Z8460" s="1">
        <f t="shared" si="1198"/>
        <v>13.450000000000001</v>
      </c>
      <c r="AC8460" s="1" t="str">
        <f t="shared" si="1199"/>
        <v>N</v>
      </c>
    </row>
    <row r="8461" spans="1:29" x14ac:dyDescent="0.25">
      <c r="A8461" s="1">
        <v>20210628</v>
      </c>
      <c r="B8461" s="1">
        <v>2017</v>
      </c>
      <c r="C8461" s="1" t="s">
        <v>331</v>
      </c>
      <c r="D8461" s="1">
        <v>13.09</v>
      </c>
      <c r="E8461" s="1">
        <v>26.55</v>
      </c>
      <c r="F8461" s="1">
        <v>28</v>
      </c>
      <c r="G8461" s="1">
        <v>29.2</v>
      </c>
      <c r="H8461" s="1">
        <v>27.2</v>
      </c>
      <c r="I8461" s="1">
        <v>29.2</v>
      </c>
      <c r="J8461" s="1">
        <f>CEILING(E8461*0.9,LOOKUP(E8461*0.9,{0,10,50,100,500},{0.01,0.05,0.1,0.5,1}))</f>
        <v>23.900000000000002</v>
      </c>
      <c r="K8461" s="1">
        <f>CEILING(E8461*0.915,LOOKUP(E8461*0.915,{0,10,50,100,500},{0.01,0.05,0.1,0.5,1}))</f>
        <v>24.3</v>
      </c>
      <c r="L8461" s="1">
        <f>FLOOR(E8461*1.1,LOOKUP(E8461*1.1,{0,10,50,100,500},{0.01,0.05,0.1,0.5,1}))</f>
        <v>29.200000000000003</v>
      </c>
      <c r="M8461" s="1">
        <f t="shared" si="1192"/>
        <v>28.950000000000003</v>
      </c>
      <c r="N8461" s="2">
        <f t="shared" si="1193"/>
        <v>5.4613935969868146E-2</v>
      </c>
      <c r="O8461" s="2">
        <f t="shared" si="1194"/>
        <v>9.9811676082862469E-2</v>
      </c>
      <c r="P8461" s="3">
        <f t="shared" si="1196"/>
        <v>-3.5050882556131403E-2</v>
      </c>
      <c r="Q8461" s="2">
        <f t="shared" si="1195"/>
        <v>-0.41479536546994922</v>
      </c>
      <c r="U8461" s="2">
        <f t="shared" si="1197"/>
        <v>-3.5050882556131403E-2</v>
      </c>
      <c r="V8461" s="2">
        <f t="shared" si="1200"/>
        <v>-0.41479536546994922</v>
      </c>
      <c r="Z8461" s="1">
        <f t="shared" si="1198"/>
        <v>26.7</v>
      </c>
      <c r="AC8461" s="1" t="str">
        <f t="shared" si="1199"/>
        <v>N</v>
      </c>
    </row>
    <row r="8462" spans="1:29" x14ac:dyDescent="0.25">
      <c r="A8462" s="1">
        <v>20210629</v>
      </c>
      <c r="B8462" s="1">
        <v>8183</v>
      </c>
      <c r="C8462" s="1" t="s">
        <v>156</v>
      </c>
      <c r="D8462" s="1">
        <v>19.489999999999998</v>
      </c>
      <c r="E8462" s="1">
        <v>53</v>
      </c>
      <c r="F8462" s="1">
        <v>56.3</v>
      </c>
      <c r="G8462" s="1">
        <v>58.2</v>
      </c>
      <c r="H8462" s="1">
        <v>51</v>
      </c>
      <c r="I8462" s="1">
        <v>51.7</v>
      </c>
      <c r="J8462" s="1">
        <f>CEILING(E8462*0.9,LOOKUP(E8462*0.9,{0,10,50,100,500},{0.01,0.05,0.1,0.5,1}))</f>
        <v>47.7</v>
      </c>
      <c r="K8462" s="1">
        <f>CEILING(E8462*0.915,LOOKUP(E8462*0.915,{0,10,50,100,500},{0.01,0.05,0.1,0.5,1}))</f>
        <v>48.5</v>
      </c>
      <c r="L8462" s="1">
        <f>FLOOR(E8462*1.1,LOOKUP(E8462*1.1,{0,10,50,100,500},{0.01,0.05,0.1,0.5,1}))</f>
        <v>58.300000000000004</v>
      </c>
      <c r="M8462" s="1">
        <f t="shared" si="1192"/>
        <v>57.800000000000004</v>
      </c>
      <c r="N8462" s="2">
        <f t="shared" si="1193"/>
        <v>6.2264150943396171E-2</v>
      </c>
      <c r="O8462" s="2">
        <f t="shared" si="1194"/>
        <v>9.8113207547169859E-2</v>
      </c>
      <c r="P8462" s="3">
        <f t="shared" si="1196"/>
        <v>-2.8200275086505404E-2</v>
      </c>
      <c r="Q8462" s="2">
        <f t="shared" si="1195"/>
        <v>-0.44299564055645463</v>
      </c>
      <c r="U8462" s="2">
        <f t="shared" si="1197"/>
        <v>-2.8200275086505404E-2</v>
      </c>
      <c r="V8462" s="2">
        <f t="shared" si="1200"/>
        <v>-0.44299564055645463</v>
      </c>
      <c r="Z8462" s="1">
        <f t="shared" si="1198"/>
        <v>53.3</v>
      </c>
      <c r="AC8462" s="1" t="str">
        <f t="shared" si="1199"/>
        <v>N</v>
      </c>
    </row>
    <row r="8463" spans="1:29" x14ac:dyDescent="0.25">
      <c r="A8463" s="1">
        <v>20210629</v>
      </c>
      <c r="B8463" s="1">
        <v>2009</v>
      </c>
      <c r="C8463" s="1" t="s">
        <v>307</v>
      </c>
      <c r="D8463" s="1">
        <v>17.41</v>
      </c>
      <c r="E8463" s="1">
        <v>65.5</v>
      </c>
      <c r="F8463" s="1">
        <v>66.5</v>
      </c>
      <c r="G8463" s="1">
        <v>69.5</v>
      </c>
      <c r="H8463" s="1">
        <v>65.5</v>
      </c>
      <c r="I8463" s="1">
        <v>66.400000000000006</v>
      </c>
      <c r="J8463" s="1">
        <f>CEILING(E8463*0.9,LOOKUP(E8463*0.9,{0,10,50,100,500},{0.01,0.05,0.1,0.5,1}))</f>
        <v>59</v>
      </c>
      <c r="K8463" s="1">
        <f>CEILING(E8463*0.915,LOOKUP(E8463*0.915,{0,10,50,100,500},{0.01,0.05,0.1,0.5,1}))</f>
        <v>60</v>
      </c>
      <c r="L8463" s="1">
        <f>FLOOR(E8463*1.1,LOOKUP(E8463*1.1,{0,10,50,100,500},{0.01,0.05,0.1,0.5,1}))</f>
        <v>72</v>
      </c>
      <c r="M8463" s="1">
        <f t="shared" si="1192"/>
        <v>71.5</v>
      </c>
      <c r="N8463" s="2">
        <f t="shared" si="1193"/>
        <v>1.5267175572519083E-2</v>
      </c>
      <c r="O8463" s="2">
        <f t="shared" si="1194"/>
        <v>6.1068702290076333E-2</v>
      </c>
      <c r="P8463" s="3">
        <f t="shared" si="1196"/>
        <v>-7.9483584337371681E-4</v>
      </c>
      <c r="Q8463" s="2">
        <f t="shared" si="1195"/>
        <v>-0.44379047639982833</v>
      </c>
      <c r="U8463" s="2">
        <f t="shared" si="1197"/>
        <v>-7.9483584337371681E-4</v>
      </c>
      <c r="V8463" s="2">
        <f t="shared" si="1200"/>
        <v>-0.44379047639982833</v>
      </c>
      <c r="Z8463" s="1">
        <f t="shared" si="1198"/>
        <v>65.8</v>
      </c>
      <c r="AC8463" s="1" t="str">
        <f t="shared" si="1199"/>
        <v>N</v>
      </c>
    </row>
    <row r="8464" spans="1:29" x14ac:dyDescent="0.25">
      <c r="A8464" s="1">
        <v>20210629</v>
      </c>
      <c r="B8464" s="1">
        <v>4721</v>
      </c>
      <c r="C8464" s="1" t="s">
        <v>84</v>
      </c>
      <c r="D8464" s="1">
        <v>15.05</v>
      </c>
      <c r="E8464" s="1">
        <v>74.400000000000006</v>
      </c>
      <c r="F8464" s="1">
        <v>75.7</v>
      </c>
      <c r="G8464" s="1">
        <v>76.400000000000006</v>
      </c>
      <c r="H8464" s="1">
        <v>72</v>
      </c>
      <c r="I8464" s="1">
        <v>73</v>
      </c>
      <c r="J8464" s="1">
        <f>CEILING(E8464*0.9,LOOKUP(E8464*0.9,{0,10,50,100,500},{0.01,0.05,0.1,0.5,1}))</f>
        <v>67</v>
      </c>
      <c r="K8464" s="1">
        <f>CEILING(E8464*0.915,LOOKUP(E8464*0.915,{0,10,50,100,500},{0.01,0.05,0.1,0.5,1}))</f>
        <v>68.100000000000009</v>
      </c>
      <c r="L8464" s="1">
        <f>FLOOR(E8464*1.1,LOOKUP(E8464*1.1,{0,10,50,100,500},{0.01,0.05,0.1,0.5,1}))</f>
        <v>81.800000000000011</v>
      </c>
      <c r="M8464" s="1">
        <f t="shared" si="1192"/>
        <v>81.300000000000011</v>
      </c>
      <c r="N8464" s="2">
        <f t="shared" si="1193"/>
        <v>1.7473118279569853E-2</v>
      </c>
      <c r="O8464" s="2">
        <f t="shared" si="1194"/>
        <v>2.6881720430107524E-2</v>
      </c>
      <c r="P8464" s="3">
        <f t="shared" si="1196"/>
        <v>3.4618064383561652E-2</v>
      </c>
      <c r="Q8464" s="2">
        <f t="shared" si="1195"/>
        <v>-0.4091724120162667</v>
      </c>
      <c r="U8464" s="2">
        <f t="shared" si="1197"/>
        <v>3.4618064383561652E-2</v>
      </c>
      <c r="V8464" s="2">
        <f t="shared" si="1200"/>
        <v>-0.4091724120162667</v>
      </c>
      <c r="Z8464" s="1">
        <f t="shared" si="1198"/>
        <v>74.7</v>
      </c>
      <c r="AC8464" s="1" t="str">
        <f t="shared" si="1199"/>
        <v>N</v>
      </c>
    </row>
    <row r="8465" spans="1:29" x14ac:dyDescent="0.25">
      <c r="A8465" s="1">
        <v>20210629</v>
      </c>
      <c r="B8465" s="1">
        <v>1609</v>
      </c>
      <c r="C8465" s="1" t="s">
        <v>204</v>
      </c>
      <c r="D8465" s="1">
        <v>15.04</v>
      </c>
      <c r="E8465" s="1">
        <v>31.3</v>
      </c>
      <c r="F8465" s="1">
        <v>31.05</v>
      </c>
      <c r="G8465" s="1">
        <v>31.85</v>
      </c>
      <c r="H8465" s="1">
        <v>30.3</v>
      </c>
      <c r="I8465" s="1">
        <v>30.5</v>
      </c>
      <c r="J8465" s="1">
        <f>CEILING(E8465*0.9,LOOKUP(E8465*0.9,{0,10,50,100,500},{0.01,0.05,0.1,0.5,1}))</f>
        <v>28.200000000000003</v>
      </c>
      <c r="K8465" s="1">
        <f>CEILING(E8465*0.915,LOOKUP(E8465*0.915,{0,10,50,100,500},{0.01,0.05,0.1,0.5,1}))</f>
        <v>28.650000000000002</v>
      </c>
      <c r="L8465" s="1">
        <f>FLOOR(E8465*1.1,LOOKUP(E8465*1.1,{0,10,50,100,500},{0.01,0.05,0.1,0.5,1}))</f>
        <v>34.4</v>
      </c>
      <c r="M8465" s="1">
        <f t="shared" si="1192"/>
        <v>34.15</v>
      </c>
      <c r="N8465" s="2">
        <f t="shared" si="1193"/>
        <v>-7.9872204472843447E-3</v>
      </c>
      <c r="O8465" s="2">
        <f t="shared" si="1194"/>
        <v>1.7571884984025583E-2</v>
      </c>
      <c r="P8465" s="3">
        <f t="shared" si="1196"/>
        <v>2.8790391803278588E-2</v>
      </c>
      <c r="Q8465" s="2">
        <f t="shared" si="1195"/>
        <v>-0.38038202021298811</v>
      </c>
      <c r="U8465" s="2">
        <f t="shared" si="1197"/>
        <v>2.8790391803278588E-2</v>
      </c>
      <c r="V8465" s="2">
        <f t="shared" si="1200"/>
        <v>-0.38038202021298811</v>
      </c>
      <c r="Z8465" s="1">
        <f t="shared" si="1198"/>
        <v>31.45</v>
      </c>
      <c r="AC8465" s="1" t="str">
        <f t="shared" si="1199"/>
        <v>N</v>
      </c>
    </row>
    <row r="8466" spans="1:29" x14ac:dyDescent="0.25">
      <c r="A8466" s="1">
        <v>20210629</v>
      </c>
      <c r="B8466" s="1">
        <v>1608</v>
      </c>
      <c r="C8466" s="1" t="s">
        <v>354</v>
      </c>
      <c r="D8466" s="1">
        <v>14.55</v>
      </c>
      <c r="E8466" s="1">
        <v>32.85</v>
      </c>
      <c r="F8466" s="1">
        <v>33.25</v>
      </c>
      <c r="G8466" s="1">
        <v>33.799999999999997</v>
      </c>
      <c r="H8466" s="1">
        <v>31.8</v>
      </c>
      <c r="I8466" s="1">
        <v>32.1</v>
      </c>
      <c r="J8466" s="1">
        <f>CEILING(E8466*0.9,LOOKUP(E8466*0.9,{0,10,50,100,500},{0.01,0.05,0.1,0.5,1}))</f>
        <v>29.6</v>
      </c>
      <c r="K8466" s="1">
        <f>CEILING(E8466*0.915,LOOKUP(E8466*0.915,{0,10,50,100,500},{0.01,0.05,0.1,0.5,1}))</f>
        <v>30.1</v>
      </c>
      <c r="L8466" s="1">
        <f>FLOOR(E8466*1.1,LOOKUP(E8466*1.1,{0,10,50,100,500},{0.01,0.05,0.1,0.5,1}))</f>
        <v>36.1</v>
      </c>
      <c r="M8466" s="1">
        <f t="shared" si="1192"/>
        <v>35.85</v>
      </c>
      <c r="N8466" s="2">
        <f t="shared" si="1193"/>
        <v>1.2176560121765557E-2</v>
      </c>
      <c r="O8466" s="2">
        <f t="shared" si="1194"/>
        <v>2.8919330289193173E-2</v>
      </c>
      <c r="P8466" s="3">
        <f t="shared" si="1196"/>
        <v>3.3459512461059181E-2</v>
      </c>
      <c r="Q8466" s="2">
        <f t="shared" si="1195"/>
        <v>-0.34692250775192895</v>
      </c>
      <c r="U8466" s="2">
        <f t="shared" si="1197"/>
        <v>3.3459512461059181E-2</v>
      </c>
      <c r="V8466" s="2">
        <f t="shared" si="1200"/>
        <v>-0.34692250775192895</v>
      </c>
      <c r="Z8466" s="1">
        <f t="shared" si="1198"/>
        <v>33</v>
      </c>
      <c r="AC8466" s="1" t="str">
        <f t="shared" si="1199"/>
        <v>N</v>
      </c>
    </row>
    <row r="8467" spans="1:29" x14ac:dyDescent="0.25">
      <c r="A8467" s="1">
        <v>20210629</v>
      </c>
      <c r="B8467" s="1">
        <v>2013</v>
      </c>
      <c r="C8467" s="1" t="s">
        <v>226</v>
      </c>
      <c r="D8467" s="1">
        <v>12.68</v>
      </c>
      <c r="E8467" s="1">
        <v>47.9</v>
      </c>
      <c r="F8467" s="1">
        <v>48.3</v>
      </c>
      <c r="G8467" s="1">
        <v>49.9</v>
      </c>
      <c r="H8467" s="1">
        <v>47.8</v>
      </c>
      <c r="I8467" s="1">
        <v>48.05</v>
      </c>
      <c r="J8467" s="1">
        <f>CEILING(E8467*0.9,LOOKUP(E8467*0.9,{0,10,50,100,500},{0.01,0.05,0.1,0.5,1}))</f>
        <v>43.150000000000006</v>
      </c>
      <c r="K8467" s="1">
        <f>CEILING(E8467*0.915,LOOKUP(E8467*0.915,{0,10,50,100,500},{0.01,0.05,0.1,0.5,1}))</f>
        <v>43.85</v>
      </c>
      <c r="L8467" s="1">
        <f>FLOOR(E8467*1.1,LOOKUP(E8467*1.1,{0,10,50,100,500},{0.01,0.05,0.1,0.5,1}))</f>
        <v>52.6</v>
      </c>
      <c r="M8467" s="1">
        <f t="shared" si="1192"/>
        <v>52.1</v>
      </c>
      <c r="N8467" s="2">
        <f t="shared" si="1193"/>
        <v>8.3507306889352532E-3</v>
      </c>
      <c r="O8467" s="2">
        <f t="shared" si="1194"/>
        <v>4.1753653444676408E-2</v>
      </c>
      <c r="P8467" s="3">
        <f t="shared" si="1196"/>
        <v>2.8950332986472319E-3</v>
      </c>
      <c r="Q8467" s="2">
        <f t="shared" si="1195"/>
        <v>-0.34402747445328175</v>
      </c>
      <c r="U8467" s="2">
        <f t="shared" si="1197"/>
        <v>2.8950332986472319E-3</v>
      </c>
      <c r="V8467" s="2">
        <f t="shared" si="1200"/>
        <v>-0.34402747445328175</v>
      </c>
      <c r="Z8467" s="1">
        <f t="shared" si="1198"/>
        <v>48.05</v>
      </c>
      <c r="AC8467" s="1" t="str">
        <f t="shared" si="1199"/>
        <v>N</v>
      </c>
    </row>
    <row r="8468" spans="1:29" x14ac:dyDescent="0.25">
      <c r="A8468" s="1">
        <v>20210629</v>
      </c>
      <c r="B8468" s="1">
        <v>6182</v>
      </c>
      <c r="C8468" s="1" t="s">
        <v>144</v>
      </c>
      <c r="D8468" s="1">
        <v>12.34</v>
      </c>
      <c r="E8468" s="1">
        <v>62</v>
      </c>
      <c r="F8468" s="1">
        <v>63.3</v>
      </c>
      <c r="G8468" s="1">
        <v>63.7</v>
      </c>
      <c r="H8468" s="1">
        <v>61</v>
      </c>
      <c r="I8468" s="1">
        <v>61.1</v>
      </c>
      <c r="J8468" s="1">
        <f>CEILING(E8468*0.9,LOOKUP(E8468*0.9,{0,10,50,100,500},{0.01,0.05,0.1,0.5,1}))</f>
        <v>55.800000000000004</v>
      </c>
      <c r="K8468" s="1">
        <f>CEILING(E8468*0.915,LOOKUP(E8468*0.915,{0,10,50,100,500},{0.01,0.05,0.1,0.5,1}))</f>
        <v>56.800000000000004</v>
      </c>
      <c r="L8468" s="1">
        <f>FLOOR(E8468*1.1,LOOKUP(E8468*1.1,{0,10,50,100,500},{0.01,0.05,0.1,0.5,1}))</f>
        <v>68.2</v>
      </c>
      <c r="M8468" s="1">
        <f t="shared" si="1192"/>
        <v>67.7</v>
      </c>
      <c r="N8468" s="2">
        <f t="shared" si="1193"/>
        <v>2.0967741935483824E-2</v>
      </c>
      <c r="O8468" s="2">
        <f t="shared" si="1194"/>
        <v>2.7419354838709723E-2</v>
      </c>
      <c r="P8468" s="3">
        <f t="shared" si="1196"/>
        <v>3.3640170212765858E-2</v>
      </c>
      <c r="Q8468" s="2">
        <f t="shared" si="1195"/>
        <v>-0.31038730424051586</v>
      </c>
      <c r="U8468" s="2">
        <f t="shared" si="1197"/>
        <v>3.3640170212765858E-2</v>
      </c>
      <c r="V8468" s="2">
        <f t="shared" si="1200"/>
        <v>-0.31038730424051586</v>
      </c>
      <c r="Z8468" s="1">
        <f t="shared" si="1198"/>
        <v>62.3</v>
      </c>
      <c r="AC8468" s="1" t="str">
        <f t="shared" si="1199"/>
        <v>N</v>
      </c>
    </row>
    <row r="8469" spans="1:29" x14ac:dyDescent="0.25">
      <c r="A8469" s="1">
        <v>20210629</v>
      </c>
      <c r="B8469" s="1">
        <v>6127</v>
      </c>
      <c r="C8469" s="1" t="s">
        <v>146</v>
      </c>
      <c r="D8469" s="1">
        <v>10.95</v>
      </c>
      <c r="E8469" s="1">
        <v>29.35</v>
      </c>
      <c r="F8469" s="1">
        <v>30.75</v>
      </c>
      <c r="G8469" s="1">
        <v>32.25</v>
      </c>
      <c r="H8469" s="1">
        <v>30.5</v>
      </c>
      <c r="I8469" s="1">
        <v>32.25</v>
      </c>
      <c r="J8469" s="1">
        <f>CEILING(E8469*0.9,LOOKUP(E8469*0.9,{0,10,50,100,500},{0.01,0.05,0.1,0.5,1}))</f>
        <v>26.450000000000003</v>
      </c>
      <c r="K8469" s="1">
        <f>CEILING(E8469*0.915,LOOKUP(E8469*0.915,{0,10,50,100,500},{0.01,0.05,0.1,0.5,1}))</f>
        <v>26.900000000000002</v>
      </c>
      <c r="L8469" s="1">
        <f>FLOOR(E8469*1.1,LOOKUP(E8469*1.1,{0,10,50,100,500},{0.01,0.05,0.1,0.5,1}))</f>
        <v>32.25</v>
      </c>
      <c r="M8469" s="1">
        <f t="shared" si="1192"/>
        <v>32</v>
      </c>
      <c r="N8469" s="2">
        <f t="shared" si="1193"/>
        <v>4.7700170357751225E-2</v>
      </c>
      <c r="O8469" s="2">
        <f t="shared" si="1194"/>
        <v>9.880749574105617E-2</v>
      </c>
      <c r="P8469" s="3">
        <f t="shared" si="1196"/>
        <v>-4.1286320312500034E-2</v>
      </c>
      <c r="Q8469" s="2">
        <f t="shared" si="1195"/>
        <v>-0.35167362455301587</v>
      </c>
      <c r="U8469" s="2">
        <f t="shared" si="1197"/>
        <v>-4.1286320312500034E-2</v>
      </c>
      <c r="V8469" s="2">
        <f t="shared" si="1200"/>
        <v>-0.35167362455301587</v>
      </c>
      <c r="Z8469" s="1">
        <f t="shared" si="1198"/>
        <v>29.5</v>
      </c>
      <c r="AC8469" s="1" t="str">
        <f t="shared" si="1199"/>
        <v>N</v>
      </c>
    </row>
    <row r="8470" spans="1:29" x14ac:dyDescent="0.25">
      <c r="A8470" s="1">
        <v>20210630</v>
      </c>
      <c r="B8470" s="1">
        <v>6127</v>
      </c>
      <c r="C8470" s="1" t="s">
        <v>146</v>
      </c>
      <c r="D8470" s="1">
        <v>23.19</v>
      </c>
      <c r="E8470" s="1">
        <v>32.25</v>
      </c>
      <c r="F8470" s="1">
        <v>32.65</v>
      </c>
      <c r="G8470" s="1">
        <v>32.9</v>
      </c>
      <c r="H8470" s="1">
        <v>29.1</v>
      </c>
      <c r="I8470" s="1">
        <v>29.7</v>
      </c>
      <c r="J8470" s="1">
        <f>CEILING(E8470*0.9,LOOKUP(E8470*0.9,{0,10,50,100,500},{0.01,0.05,0.1,0.5,1}))</f>
        <v>29.05</v>
      </c>
      <c r="K8470" s="1">
        <f>CEILING(E8470*0.915,LOOKUP(E8470*0.915,{0,10,50,100,500},{0.01,0.05,0.1,0.5,1}))</f>
        <v>29.55</v>
      </c>
      <c r="L8470" s="1">
        <f>FLOOR(E8470*1.1,LOOKUP(E8470*1.1,{0,10,50,100,500},{0.01,0.05,0.1,0.5,1}))</f>
        <v>35.450000000000003</v>
      </c>
      <c r="M8470" s="1">
        <f t="shared" si="1192"/>
        <v>35.200000000000003</v>
      </c>
      <c r="N8470" s="2">
        <f t="shared" si="1193"/>
        <v>1.2403100775193755E-2</v>
      </c>
      <c r="O8470" s="2">
        <f t="shared" si="1194"/>
        <v>2.0155038759689877E-2</v>
      </c>
      <c r="P8470" s="3">
        <f t="shared" si="1196"/>
        <v>0.1024097191201353</v>
      </c>
      <c r="Q8470" s="2">
        <f t="shared" si="1195"/>
        <v>-0.24926390543288057</v>
      </c>
      <c r="U8470" s="2">
        <f t="shared" si="1197"/>
        <v>0.1024097191201353</v>
      </c>
      <c r="V8470" s="2">
        <f t="shared" si="1200"/>
        <v>-0.24926390543288057</v>
      </c>
      <c r="Z8470" s="1">
        <f t="shared" si="1198"/>
        <v>32.4</v>
      </c>
      <c r="AC8470" s="1" t="str">
        <f t="shared" si="1199"/>
        <v>N</v>
      </c>
    </row>
    <row r="8471" spans="1:29" x14ac:dyDescent="0.25">
      <c r="A8471" s="1">
        <v>20210630</v>
      </c>
      <c r="B8471" s="1">
        <v>4967</v>
      </c>
      <c r="C8471" s="1" t="s">
        <v>276</v>
      </c>
      <c r="D8471" s="1">
        <v>21.52</v>
      </c>
      <c r="E8471" s="1">
        <v>71.5</v>
      </c>
      <c r="F8471" s="1">
        <v>72.3</v>
      </c>
      <c r="G8471" s="1">
        <v>73.099999999999994</v>
      </c>
      <c r="H8471" s="1">
        <v>68</v>
      </c>
      <c r="I8471" s="1">
        <v>68.7</v>
      </c>
      <c r="J8471" s="1">
        <f>CEILING(E8471*0.9,LOOKUP(E8471*0.9,{0,10,50,100,500},{0.01,0.05,0.1,0.5,1}))</f>
        <v>64.400000000000006</v>
      </c>
      <c r="K8471" s="1">
        <f>CEILING(E8471*0.915,LOOKUP(E8471*0.915,{0,10,50,100,500},{0.01,0.05,0.1,0.5,1}))</f>
        <v>65.5</v>
      </c>
      <c r="L8471" s="1">
        <f>FLOOR(E8471*1.1,LOOKUP(E8471*1.1,{0,10,50,100,500},{0.01,0.05,0.1,0.5,1}))</f>
        <v>78.600000000000009</v>
      </c>
      <c r="M8471" s="1">
        <f t="shared" si="1192"/>
        <v>78.100000000000009</v>
      </c>
      <c r="N8471" s="2">
        <f t="shared" si="1193"/>
        <v>1.1188811188811149E-2</v>
      </c>
      <c r="O8471" s="2">
        <f t="shared" si="1194"/>
        <v>2.2377622377622298E-2</v>
      </c>
      <c r="P8471" s="3">
        <f t="shared" si="1196"/>
        <v>5.0004235807860217E-2</v>
      </c>
      <c r="Q8471" s="2">
        <f t="shared" si="1195"/>
        <v>-0.19925966962502034</v>
      </c>
      <c r="U8471" s="2">
        <f t="shared" si="1197"/>
        <v>5.0004235807860217E-2</v>
      </c>
      <c r="V8471" s="2">
        <f t="shared" si="1200"/>
        <v>-0.19925966962502034</v>
      </c>
      <c r="Z8471" s="1">
        <f t="shared" si="1198"/>
        <v>71.8</v>
      </c>
      <c r="AC8471" s="1" t="str">
        <f t="shared" si="1199"/>
        <v>N</v>
      </c>
    </row>
    <row r="8472" spans="1:29" x14ac:dyDescent="0.25">
      <c r="A8472" s="1">
        <v>20210630</v>
      </c>
      <c r="B8472" s="1">
        <v>1815</v>
      </c>
      <c r="C8472" s="1" t="s">
        <v>115</v>
      </c>
      <c r="D8472" s="1">
        <v>17.850000000000001</v>
      </c>
      <c r="E8472" s="1">
        <v>19.100000000000001</v>
      </c>
      <c r="F8472" s="1">
        <v>19.100000000000001</v>
      </c>
      <c r="G8472" s="1">
        <v>19.100000000000001</v>
      </c>
      <c r="H8472" s="1">
        <v>17.7</v>
      </c>
      <c r="I8472" s="1">
        <v>17.95</v>
      </c>
      <c r="J8472" s="1">
        <f>CEILING(E8472*0.9,LOOKUP(E8472*0.9,{0,10,50,100,500},{0.01,0.05,0.1,0.5,1}))</f>
        <v>17.2</v>
      </c>
      <c r="K8472" s="1">
        <f>CEILING(E8472*0.915,LOOKUP(E8472*0.915,{0,10,50,100,500},{0.01,0.05,0.1,0.5,1}))</f>
        <v>17.5</v>
      </c>
      <c r="L8472" s="1">
        <f>FLOOR(E8472*1.1,LOOKUP(E8472*1.1,{0,10,50,100,500},{0.01,0.05,0.1,0.5,1}))</f>
        <v>21</v>
      </c>
      <c r="M8472" s="1">
        <f t="shared" si="1192"/>
        <v>20.75</v>
      </c>
      <c r="N8472" s="2">
        <f t="shared" si="1193"/>
        <v>0</v>
      </c>
      <c r="O8472" s="2">
        <f t="shared" si="1194"/>
        <v>0</v>
      </c>
      <c r="P8472" s="3">
        <f t="shared" si="1196"/>
        <v>0</v>
      </c>
      <c r="Q8472" s="2">
        <f t="shared" si="1195"/>
        <v>-0.19925966962502034</v>
      </c>
      <c r="U8472" s="2">
        <f t="shared" si="1197"/>
        <v>0</v>
      </c>
      <c r="V8472" s="2">
        <f t="shared" si="1200"/>
        <v>-0.19925966962502034</v>
      </c>
      <c r="Z8472" s="1">
        <f t="shared" si="1198"/>
        <v>19.25</v>
      </c>
      <c r="AC8472" s="1" t="str">
        <f t="shared" si="1199"/>
        <v>N</v>
      </c>
    </row>
    <row r="8473" spans="1:29" x14ac:dyDescent="0.25">
      <c r="A8473" s="1">
        <v>20210630</v>
      </c>
      <c r="B8473" s="1">
        <v>2009</v>
      </c>
      <c r="C8473" s="1" t="s">
        <v>307</v>
      </c>
      <c r="D8473" s="1">
        <v>14.95</v>
      </c>
      <c r="E8473" s="1">
        <v>66.400000000000006</v>
      </c>
      <c r="F8473" s="1">
        <v>67.400000000000006</v>
      </c>
      <c r="G8473" s="1">
        <v>68.400000000000006</v>
      </c>
      <c r="H8473" s="1">
        <v>62.3</v>
      </c>
      <c r="I8473" s="1">
        <v>62.7</v>
      </c>
      <c r="J8473" s="1">
        <f>CEILING(E8473*0.9,LOOKUP(E8473*0.9,{0,10,50,100,500},{0.01,0.05,0.1,0.5,1}))</f>
        <v>59.800000000000004</v>
      </c>
      <c r="K8473" s="1">
        <f>CEILING(E8473*0.915,LOOKUP(E8473*0.915,{0,10,50,100,500},{0.01,0.05,0.1,0.5,1}))</f>
        <v>60.800000000000004</v>
      </c>
      <c r="L8473" s="1">
        <f>FLOOR(E8473*1.1,LOOKUP(E8473*1.1,{0,10,50,100,500},{0.01,0.05,0.1,0.5,1}))</f>
        <v>73</v>
      </c>
      <c r="M8473" s="1">
        <f t="shared" si="1192"/>
        <v>72.5</v>
      </c>
      <c r="N8473" s="2">
        <f t="shared" si="1193"/>
        <v>1.506024096385542E-2</v>
      </c>
      <c r="O8473" s="2">
        <f t="shared" si="1194"/>
        <v>3.012048192771084E-2</v>
      </c>
      <c r="P8473" s="3">
        <f t="shared" si="1196"/>
        <v>7.2519778309409907E-2</v>
      </c>
      <c r="Q8473" s="2">
        <f t="shared" si="1195"/>
        <v>-0.12673989131561042</v>
      </c>
      <c r="U8473" s="2">
        <f t="shared" si="1197"/>
        <v>7.2519778309409907E-2</v>
      </c>
      <c r="V8473" s="2">
        <f t="shared" si="1200"/>
        <v>-0.12673989131561042</v>
      </c>
      <c r="Z8473" s="1">
        <f t="shared" si="1198"/>
        <v>66.7</v>
      </c>
      <c r="AC8473" s="1" t="str">
        <f t="shared" si="1199"/>
        <v>N</v>
      </c>
    </row>
    <row r="8474" spans="1:29" x14ac:dyDescent="0.25">
      <c r="A8474" s="1">
        <v>20210630</v>
      </c>
      <c r="B8474" s="1">
        <v>8034</v>
      </c>
      <c r="C8474" s="1" t="s">
        <v>164</v>
      </c>
      <c r="D8474" s="1">
        <v>14.01</v>
      </c>
      <c r="E8474" s="1">
        <v>19.5</v>
      </c>
      <c r="F8474" s="1">
        <v>20.399999999999999</v>
      </c>
      <c r="G8474" s="1">
        <v>20.399999999999999</v>
      </c>
      <c r="H8474" s="1">
        <v>18.5</v>
      </c>
      <c r="I8474" s="1">
        <v>18.8</v>
      </c>
      <c r="J8474" s="1">
        <f>CEILING(E8474*0.9,LOOKUP(E8474*0.9,{0,10,50,100,500},{0.01,0.05,0.1,0.5,1}))</f>
        <v>17.55</v>
      </c>
      <c r="K8474" s="1">
        <f>CEILING(E8474*0.915,LOOKUP(E8474*0.915,{0,10,50,100,500},{0.01,0.05,0.1,0.5,1}))</f>
        <v>17.850000000000001</v>
      </c>
      <c r="L8474" s="1">
        <f>FLOOR(E8474*1.1,LOOKUP(E8474*1.1,{0,10,50,100,500},{0.01,0.05,0.1,0.5,1}))</f>
        <v>21.450000000000003</v>
      </c>
      <c r="M8474" s="1">
        <f t="shared" si="1192"/>
        <v>21.200000000000003</v>
      </c>
      <c r="N8474" s="2">
        <f t="shared" si="1193"/>
        <v>4.615384615384608E-2</v>
      </c>
      <c r="O8474" s="2">
        <f t="shared" si="1194"/>
        <v>4.615384615384608E-2</v>
      </c>
      <c r="P8474" s="3">
        <f t="shared" si="1196"/>
        <v>8.2646765957446688E-2</v>
      </c>
      <c r="Q8474" s="2">
        <f t="shared" si="1195"/>
        <v>-4.4093125358163732E-2</v>
      </c>
      <c r="U8474" s="2">
        <f t="shared" si="1197"/>
        <v>8.2646765957446688E-2</v>
      </c>
      <c r="V8474" s="2">
        <f t="shared" si="1200"/>
        <v>-4.4093125358163732E-2</v>
      </c>
      <c r="Z8474" s="1">
        <f t="shared" si="1198"/>
        <v>19.649999999999999</v>
      </c>
      <c r="AC8474" s="1" t="str">
        <f t="shared" si="1199"/>
        <v>N</v>
      </c>
    </row>
    <row r="8475" spans="1:29" x14ac:dyDescent="0.25">
      <c r="A8475" s="1">
        <v>20210630</v>
      </c>
      <c r="B8475" s="1">
        <v>6248</v>
      </c>
      <c r="C8475" s="1" t="s">
        <v>721</v>
      </c>
      <c r="D8475" s="1">
        <v>13.17</v>
      </c>
      <c r="E8475" s="1">
        <v>29.05</v>
      </c>
      <c r="F8475" s="1">
        <v>29.4</v>
      </c>
      <c r="G8475" s="1">
        <v>31.95</v>
      </c>
      <c r="H8475" s="1">
        <v>28.6</v>
      </c>
      <c r="I8475" s="1">
        <v>30.5</v>
      </c>
      <c r="J8475" s="1">
        <f>CEILING(E8475*0.9,LOOKUP(E8475*0.9,{0,10,50,100,500},{0.01,0.05,0.1,0.5,1}))</f>
        <v>26.150000000000002</v>
      </c>
      <c r="K8475" s="1">
        <f>CEILING(E8475*0.915,LOOKUP(E8475*0.915,{0,10,50,100,500},{0.01,0.05,0.1,0.5,1}))</f>
        <v>26.6</v>
      </c>
      <c r="L8475" s="1">
        <f>FLOOR(E8475*1.1,LOOKUP(E8475*1.1,{0,10,50,100,500},{0.01,0.05,0.1,0.5,1}))</f>
        <v>31.950000000000003</v>
      </c>
      <c r="M8475" s="1">
        <f t="shared" si="1192"/>
        <v>31.700000000000003</v>
      </c>
      <c r="N8475" s="2">
        <f t="shared" si="1193"/>
        <v>1.2048192771084263E-2</v>
      </c>
      <c r="O8475" s="2">
        <f t="shared" si="1194"/>
        <v>9.9827882960413034E-2</v>
      </c>
      <c r="P8475" s="3">
        <f t="shared" si="1196"/>
        <v>-7.4715422712933938E-2</v>
      </c>
      <c r="Q8475" s="2">
        <f t="shared" si="1195"/>
        <v>-0.11880854807109767</v>
      </c>
      <c r="U8475" s="2">
        <f t="shared" si="1197"/>
        <v>-7.4715422712933938E-2</v>
      </c>
      <c r="V8475" s="2">
        <f t="shared" si="1200"/>
        <v>-0.11880854807109767</v>
      </c>
      <c r="Z8475" s="1">
        <f t="shared" si="1198"/>
        <v>29.2</v>
      </c>
      <c r="AC8475" s="1" t="str">
        <f t="shared" si="1199"/>
        <v>N</v>
      </c>
    </row>
    <row r="8476" spans="1:29" x14ac:dyDescent="0.25">
      <c r="A8476" s="1">
        <v>20210630</v>
      </c>
      <c r="B8476" s="1">
        <v>6015</v>
      </c>
      <c r="C8476" s="1" t="s">
        <v>349</v>
      </c>
      <c r="D8476" s="1">
        <v>12.89</v>
      </c>
      <c r="E8476" s="1">
        <v>26.05</v>
      </c>
      <c r="F8476" s="1">
        <v>26.55</v>
      </c>
      <c r="G8476" s="1">
        <v>27.35</v>
      </c>
      <c r="H8476" s="1">
        <v>25.4</v>
      </c>
      <c r="I8476" s="1">
        <v>26</v>
      </c>
      <c r="J8476" s="1">
        <f>CEILING(E8476*0.9,LOOKUP(E8476*0.9,{0,10,50,100,500},{0.01,0.05,0.1,0.5,1}))</f>
        <v>23.450000000000003</v>
      </c>
      <c r="K8476" s="1">
        <f>CEILING(E8476*0.915,LOOKUP(E8476*0.915,{0,10,50,100,500},{0.01,0.05,0.1,0.5,1}))</f>
        <v>23.85</v>
      </c>
      <c r="L8476" s="1">
        <f>FLOOR(E8476*1.1,LOOKUP(E8476*1.1,{0,10,50,100,500},{0.01,0.05,0.1,0.5,1}))</f>
        <v>28.650000000000002</v>
      </c>
      <c r="M8476" s="1">
        <f t="shared" si="1192"/>
        <v>28.400000000000002</v>
      </c>
      <c r="N8476" s="2">
        <f t="shared" si="1193"/>
        <v>1.9193857965451054E-2</v>
      </c>
      <c r="O8476" s="2">
        <f t="shared" si="1194"/>
        <v>4.990403071017277E-2</v>
      </c>
      <c r="P8476" s="3">
        <f t="shared" si="1196"/>
        <v>1.8815674999999938E-2</v>
      </c>
      <c r="Q8476" s="2">
        <f t="shared" si="1195"/>
        <v>-9.9992873071097735E-2</v>
      </c>
      <c r="U8476" s="2">
        <f t="shared" si="1197"/>
        <v>1.8815674999999938E-2</v>
      </c>
      <c r="V8476" s="2">
        <f t="shared" si="1200"/>
        <v>-9.9992873071097735E-2</v>
      </c>
      <c r="Z8476" s="1">
        <f t="shared" si="1198"/>
        <v>26.2</v>
      </c>
      <c r="AC8476" s="1" t="str">
        <f t="shared" si="1199"/>
        <v>N</v>
      </c>
    </row>
    <row r="8477" spans="1:29" x14ac:dyDescent="0.25">
      <c r="A8477" s="1">
        <v>20210630</v>
      </c>
      <c r="B8477" s="1">
        <v>2342</v>
      </c>
      <c r="C8477" s="1" t="s">
        <v>228</v>
      </c>
      <c r="D8477" s="1">
        <v>11.02</v>
      </c>
      <c r="E8477" s="1">
        <v>38.4</v>
      </c>
      <c r="F8477" s="1">
        <v>37.700000000000003</v>
      </c>
      <c r="G8477" s="1">
        <v>38.549999999999997</v>
      </c>
      <c r="H8477" s="1">
        <v>36.799999999999997</v>
      </c>
      <c r="I8477" s="1">
        <v>37.049999999999997</v>
      </c>
      <c r="J8477" s="1">
        <f>CEILING(E8477*0.9,LOOKUP(E8477*0.9,{0,10,50,100,500},{0.01,0.05,0.1,0.5,1}))</f>
        <v>34.6</v>
      </c>
      <c r="K8477" s="1">
        <f>CEILING(E8477*0.915,LOOKUP(E8477*0.915,{0,10,50,100,500},{0.01,0.05,0.1,0.5,1}))</f>
        <v>35.15</v>
      </c>
      <c r="L8477" s="1">
        <f>FLOOR(E8477*1.1,LOOKUP(E8477*1.1,{0,10,50,100,500},{0.01,0.05,0.1,0.5,1}))</f>
        <v>42.2</v>
      </c>
      <c r="M8477" s="1">
        <f t="shared" si="1192"/>
        <v>41.95</v>
      </c>
      <c r="N8477" s="2">
        <f t="shared" si="1193"/>
        <v>-1.8229166666666557E-2</v>
      </c>
      <c r="O8477" s="2">
        <f t="shared" si="1194"/>
        <v>3.9062499999999631E-3</v>
      </c>
      <c r="P8477" s="3">
        <f t="shared" si="1196"/>
        <v>3.8110947368420939E-2</v>
      </c>
      <c r="Q8477" s="2">
        <f t="shared" si="1195"/>
        <v>-6.1881925702676796E-2</v>
      </c>
      <c r="U8477" s="2">
        <f t="shared" si="1197"/>
        <v>0</v>
      </c>
      <c r="V8477" s="2">
        <f t="shared" si="1200"/>
        <v>-9.9992873071097735E-2</v>
      </c>
      <c r="Z8477" s="1">
        <f t="shared" si="1198"/>
        <v>38.549999999999997</v>
      </c>
      <c r="AC8477" s="1" t="str">
        <f t="shared" si="1199"/>
        <v>Y</v>
      </c>
    </row>
    <row r="8478" spans="1:29" x14ac:dyDescent="0.25">
      <c r="A8478" s="1">
        <v>20210701</v>
      </c>
      <c r="B8478" s="1">
        <v>6248</v>
      </c>
      <c r="C8478" s="1" t="s">
        <v>721</v>
      </c>
      <c r="D8478" s="1">
        <v>25.41</v>
      </c>
      <c r="E8478" s="1">
        <v>30.5</v>
      </c>
      <c r="F8478" s="1">
        <v>30.25</v>
      </c>
      <c r="G8478" s="1">
        <v>31</v>
      </c>
      <c r="H8478" s="1">
        <v>28.1</v>
      </c>
      <c r="I8478" s="1">
        <v>29.05</v>
      </c>
      <c r="J8478" s="1">
        <f>CEILING(E8478*0.9,LOOKUP(E8478*0.9,{0,10,50,100,500},{0.01,0.05,0.1,0.5,1}))</f>
        <v>27.450000000000003</v>
      </c>
      <c r="K8478" s="1">
        <f>CEILING(E8478*0.915,LOOKUP(E8478*0.915,{0,10,50,100,500},{0.01,0.05,0.1,0.5,1}))</f>
        <v>27.950000000000003</v>
      </c>
      <c r="L8478" s="1">
        <f>FLOOR(E8478*1.1,LOOKUP(E8478*1.1,{0,10,50,100,500},{0.01,0.05,0.1,0.5,1}))</f>
        <v>33.550000000000004</v>
      </c>
      <c r="M8478" s="1">
        <f t="shared" si="1192"/>
        <v>33.300000000000004</v>
      </c>
      <c r="N8478" s="2">
        <f t="shared" si="1193"/>
        <v>-8.1967213114754103E-3</v>
      </c>
      <c r="O8478" s="2">
        <f t="shared" si="1194"/>
        <v>1.6393442622950821E-2</v>
      </c>
      <c r="P8478" s="3">
        <f t="shared" si="1196"/>
        <v>5.2674860585197783E-2</v>
      </c>
      <c r="Q8478" s="2">
        <f t="shared" si="1195"/>
        <v>-9.207065117479013E-3</v>
      </c>
      <c r="U8478" s="2">
        <f t="shared" si="1197"/>
        <v>5.2674860585197783E-2</v>
      </c>
      <c r="V8478" s="2">
        <f t="shared" si="1200"/>
        <v>-4.7318012485899952E-2</v>
      </c>
      <c r="Z8478" s="1">
        <f t="shared" si="1198"/>
        <v>30.65</v>
      </c>
      <c r="AC8478" s="1" t="str">
        <f t="shared" si="1199"/>
        <v>N</v>
      </c>
    </row>
    <row r="8479" spans="1:29" x14ac:dyDescent="0.25">
      <c r="A8479" s="1">
        <v>20210701</v>
      </c>
      <c r="B8479" s="1">
        <v>2314</v>
      </c>
      <c r="C8479" s="1" t="s">
        <v>119</v>
      </c>
      <c r="D8479" s="1">
        <v>25.08</v>
      </c>
      <c r="E8479" s="1">
        <v>55</v>
      </c>
      <c r="F8479" s="1">
        <v>55.9</v>
      </c>
      <c r="G8479" s="1">
        <v>56.7</v>
      </c>
      <c r="H8479" s="1">
        <v>51.9</v>
      </c>
      <c r="I8479" s="1">
        <v>53</v>
      </c>
      <c r="J8479" s="1">
        <f>CEILING(E8479*0.9,LOOKUP(E8479*0.9,{0,10,50,100,500},{0.01,0.05,0.1,0.5,1}))</f>
        <v>49.5</v>
      </c>
      <c r="K8479" s="1">
        <f>CEILING(E8479*0.915,LOOKUP(E8479*0.915,{0,10,50,100,500},{0.01,0.05,0.1,0.5,1}))</f>
        <v>50.400000000000006</v>
      </c>
      <c r="L8479" s="1">
        <f>FLOOR(E8479*1.1,LOOKUP(E8479*1.1,{0,10,50,100,500},{0.01,0.05,0.1,0.5,1}))</f>
        <v>60.5</v>
      </c>
      <c r="M8479" s="1">
        <f t="shared" si="1192"/>
        <v>60</v>
      </c>
      <c r="N8479" s="2">
        <f t="shared" si="1193"/>
        <v>1.6363636363636337E-2</v>
      </c>
      <c r="O8479" s="2">
        <f t="shared" si="1194"/>
        <v>3.0909090909090962E-2</v>
      </c>
      <c r="P8479" s="3">
        <f t="shared" si="1196"/>
        <v>5.2315073584905648E-2</v>
      </c>
      <c r="Q8479" s="2">
        <f t="shared" si="1195"/>
        <v>0</v>
      </c>
      <c r="U8479" s="2">
        <f t="shared" si="1197"/>
        <v>5.2315073584905648E-2</v>
      </c>
      <c r="V8479" s="2">
        <f t="shared" si="1200"/>
        <v>0</v>
      </c>
      <c r="Z8479" s="1">
        <f t="shared" si="1198"/>
        <v>55.3</v>
      </c>
      <c r="AC8479" s="1" t="str">
        <f t="shared" si="1199"/>
        <v>N</v>
      </c>
    </row>
    <row r="8480" spans="1:29" x14ac:dyDescent="0.25">
      <c r="A8480" s="1">
        <v>20210701</v>
      </c>
      <c r="B8480" s="1">
        <v>1314</v>
      </c>
      <c r="C8480" s="1" t="s">
        <v>160</v>
      </c>
      <c r="D8480" s="1">
        <v>15.77</v>
      </c>
      <c r="E8480" s="1">
        <v>15.3</v>
      </c>
      <c r="F8480" s="1">
        <v>15.6</v>
      </c>
      <c r="G8480" s="1">
        <v>16.3</v>
      </c>
      <c r="H8480" s="1">
        <v>14.25</v>
      </c>
      <c r="I8480" s="1">
        <v>14.55</v>
      </c>
      <c r="J8480" s="1">
        <f>CEILING(E8480*0.9,LOOKUP(E8480*0.9,{0,10,50,100,500},{0.01,0.05,0.1,0.5,1}))</f>
        <v>13.8</v>
      </c>
      <c r="K8480" s="1">
        <f>CEILING(E8480*0.915,LOOKUP(E8480*0.915,{0,10,50,100,500},{0.01,0.05,0.1,0.5,1}))</f>
        <v>14</v>
      </c>
      <c r="L8480" s="1">
        <f>FLOOR(E8480*1.1,LOOKUP(E8480*1.1,{0,10,50,100,500},{0.01,0.05,0.1,0.5,1}))</f>
        <v>16.8</v>
      </c>
      <c r="M8480" s="1">
        <f t="shared" si="1192"/>
        <v>16.55</v>
      </c>
      <c r="N8480" s="2">
        <f t="shared" si="1193"/>
        <v>1.9607843137254832E-2</v>
      </c>
      <c r="O8480" s="2">
        <f t="shared" si="1194"/>
        <v>6.535947712418301E-2</v>
      </c>
      <c r="P8480" s="3">
        <f t="shared" si="1196"/>
        <v>6.9729907216494733E-2</v>
      </c>
      <c r="Q8480" s="2">
        <f t="shared" si="1195"/>
        <v>0</v>
      </c>
      <c r="U8480" s="2">
        <f t="shared" si="1197"/>
        <v>6.9729907216494733E-2</v>
      </c>
      <c r="V8480" s="2">
        <f t="shared" si="1200"/>
        <v>0</v>
      </c>
      <c r="Z8480" s="1">
        <f t="shared" si="1198"/>
        <v>15.450000000000001</v>
      </c>
      <c r="AC8480" s="1" t="str">
        <f t="shared" si="1199"/>
        <v>N</v>
      </c>
    </row>
    <row r="8481" spans="1:29" x14ac:dyDescent="0.25">
      <c r="A8481" s="1">
        <v>20210701</v>
      </c>
      <c r="B8481" s="1">
        <v>1312</v>
      </c>
      <c r="C8481" s="1" t="s">
        <v>339</v>
      </c>
      <c r="D8481" s="1">
        <v>15.33</v>
      </c>
      <c r="E8481" s="1">
        <v>32.9</v>
      </c>
      <c r="F8481" s="1">
        <v>34.25</v>
      </c>
      <c r="G8481" s="1">
        <v>36.15</v>
      </c>
      <c r="H8481" s="1">
        <v>31.7</v>
      </c>
      <c r="I8481" s="1">
        <v>32</v>
      </c>
      <c r="J8481" s="1">
        <f>CEILING(E8481*0.9,LOOKUP(E8481*0.9,{0,10,50,100,500},{0.01,0.05,0.1,0.5,1}))</f>
        <v>29.650000000000002</v>
      </c>
      <c r="K8481" s="1">
        <f>CEILING(E8481*0.915,LOOKUP(E8481*0.915,{0,10,50,100,500},{0.01,0.05,0.1,0.5,1}))</f>
        <v>30.150000000000002</v>
      </c>
      <c r="L8481" s="1">
        <f>FLOOR(E8481*1.1,LOOKUP(E8481*1.1,{0,10,50,100,500},{0.01,0.05,0.1,0.5,1}))</f>
        <v>36.15</v>
      </c>
      <c r="M8481" s="1">
        <f t="shared" si="1192"/>
        <v>35.9</v>
      </c>
      <c r="N8481" s="2">
        <f t="shared" si="1193"/>
        <v>4.1033434650455974E-2</v>
      </c>
      <c r="O8481" s="2">
        <f t="shared" si="1194"/>
        <v>9.878419452887538E-2</v>
      </c>
      <c r="P8481" s="3">
        <f t="shared" si="1196"/>
        <v>-4.8171722841225673E-2</v>
      </c>
      <c r="Q8481" s="2">
        <f t="shared" si="1195"/>
        <v>-4.8171722841225673E-2</v>
      </c>
      <c r="U8481" s="2">
        <f t="shared" si="1197"/>
        <v>-4.8171722841225673E-2</v>
      </c>
      <c r="V8481" s="2">
        <f t="shared" si="1200"/>
        <v>-4.8171722841225673E-2</v>
      </c>
      <c r="Z8481" s="1">
        <f t="shared" si="1198"/>
        <v>33.049999999999997</v>
      </c>
      <c r="AC8481" s="1" t="str">
        <f t="shared" si="1199"/>
        <v>N</v>
      </c>
    </row>
    <row r="8482" spans="1:29" x14ac:dyDescent="0.25">
      <c r="A8482" s="1">
        <v>20210701</v>
      </c>
      <c r="B8482" s="1">
        <v>1452</v>
      </c>
      <c r="C8482" s="1" t="s">
        <v>39</v>
      </c>
      <c r="D8482" s="1">
        <v>15.02</v>
      </c>
      <c r="E8482" s="1">
        <v>27.95</v>
      </c>
      <c r="F8482" s="1">
        <v>28.5</v>
      </c>
      <c r="G8482" s="1">
        <v>30.7</v>
      </c>
      <c r="H8482" s="1">
        <v>27.3</v>
      </c>
      <c r="I8482" s="1">
        <v>27.85</v>
      </c>
      <c r="J8482" s="1">
        <f>CEILING(E8482*0.9,LOOKUP(E8482*0.9,{0,10,50,100,500},{0.01,0.05,0.1,0.5,1}))</f>
        <v>25.200000000000003</v>
      </c>
      <c r="K8482" s="1">
        <f>CEILING(E8482*0.915,LOOKUP(E8482*0.915,{0,10,50,100,500},{0.01,0.05,0.1,0.5,1}))</f>
        <v>25.6</v>
      </c>
      <c r="L8482" s="1">
        <f>FLOOR(E8482*1.1,LOOKUP(E8482*1.1,{0,10,50,100,500},{0.01,0.05,0.1,0.5,1}))</f>
        <v>30.700000000000003</v>
      </c>
      <c r="M8482" s="1">
        <f t="shared" si="1192"/>
        <v>30.450000000000003</v>
      </c>
      <c r="N8482" s="2">
        <f t="shared" si="1193"/>
        <v>1.9677996422182494E-2</v>
      </c>
      <c r="O8482" s="2">
        <f t="shared" si="1194"/>
        <v>9.838998211091235E-2</v>
      </c>
      <c r="P8482" s="3">
        <f t="shared" si="1196"/>
        <v>-6.6215798029556738E-2</v>
      </c>
      <c r="Q8482" s="2">
        <f t="shared" si="1195"/>
        <v>-0.11438752087078241</v>
      </c>
      <c r="U8482" s="2">
        <f t="shared" si="1197"/>
        <v>-6.6215798029556738E-2</v>
      </c>
      <c r="V8482" s="2">
        <f t="shared" si="1200"/>
        <v>-0.11438752087078241</v>
      </c>
      <c r="Z8482" s="1">
        <f t="shared" si="1198"/>
        <v>28.099999999999998</v>
      </c>
      <c r="AC8482" s="1" t="str">
        <f t="shared" si="1199"/>
        <v>N</v>
      </c>
    </row>
    <row r="8483" spans="1:29" x14ac:dyDescent="0.25">
      <c r="A8483" s="1">
        <v>20210701</v>
      </c>
      <c r="B8483" s="1">
        <v>5328</v>
      </c>
      <c r="C8483" s="1" t="s">
        <v>827</v>
      </c>
      <c r="D8483" s="1">
        <v>14.56</v>
      </c>
      <c r="E8483" s="1">
        <v>15.75</v>
      </c>
      <c r="F8483" s="1">
        <v>15.2</v>
      </c>
      <c r="G8483" s="1">
        <v>15.65</v>
      </c>
      <c r="H8483" s="1">
        <v>15.15</v>
      </c>
      <c r="I8483" s="1">
        <v>15.2</v>
      </c>
      <c r="J8483" s="1">
        <f>CEILING(E8483*0.9,LOOKUP(E8483*0.9,{0,10,50,100,500},{0.01,0.05,0.1,0.5,1}))</f>
        <v>14.200000000000001</v>
      </c>
      <c r="K8483" s="1">
        <f>CEILING(E8483*0.915,LOOKUP(E8483*0.915,{0,10,50,100,500},{0.01,0.05,0.1,0.5,1}))</f>
        <v>14.450000000000001</v>
      </c>
      <c r="L8483" s="1">
        <f>FLOOR(E8483*1.1,LOOKUP(E8483*1.1,{0,10,50,100,500},{0.01,0.05,0.1,0.5,1}))</f>
        <v>17.3</v>
      </c>
      <c r="M8483" s="1">
        <f t="shared" si="1192"/>
        <v>17.05</v>
      </c>
      <c r="N8483" s="2">
        <f t="shared" si="1193"/>
        <v>-3.4920634920634963E-2</v>
      </c>
      <c r="O8483" s="2">
        <f t="shared" si="1194"/>
        <v>-6.3492063492063266E-3</v>
      </c>
      <c r="P8483" s="3">
        <f t="shared" si="1196"/>
        <v>0</v>
      </c>
      <c r="Q8483" s="2">
        <f t="shared" si="1195"/>
        <v>-0.11438752087078241</v>
      </c>
      <c r="U8483" s="2">
        <f t="shared" si="1197"/>
        <v>0</v>
      </c>
      <c r="V8483" s="2">
        <f t="shared" si="1200"/>
        <v>-0.11438752087078241</v>
      </c>
      <c r="Z8483" s="1">
        <f t="shared" si="1198"/>
        <v>15.9</v>
      </c>
      <c r="AC8483" s="1" t="str">
        <f t="shared" si="1199"/>
        <v>N</v>
      </c>
    </row>
    <row r="8484" spans="1:29" x14ac:dyDescent="0.25">
      <c r="A8484" s="1">
        <v>20210701</v>
      </c>
      <c r="B8484" s="1">
        <v>2436</v>
      </c>
      <c r="C8484" s="1" t="s">
        <v>93</v>
      </c>
      <c r="D8484" s="1">
        <v>13.19</v>
      </c>
      <c r="E8484" s="1">
        <v>77</v>
      </c>
      <c r="F8484" s="1">
        <v>77.099999999999994</v>
      </c>
      <c r="G8484" s="1">
        <v>82.7</v>
      </c>
      <c r="H8484" s="1">
        <v>75.2</v>
      </c>
      <c r="I8484" s="1">
        <v>81.400000000000006</v>
      </c>
      <c r="J8484" s="1">
        <f>CEILING(E8484*0.9,LOOKUP(E8484*0.9,{0,10,50,100,500},{0.01,0.05,0.1,0.5,1}))</f>
        <v>69.3</v>
      </c>
      <c r="K8484" s="1">
        <f>CEILING(E8484*0.915,LOOKUP(E8484*0.915,{0,10,50,100,500},{0.01,0.05,0.1,0.5,1}))</f>
        <v>70.5</v>
      </c>
      <c r="L8484" s="1">
        <f>FLOOR(E8484*1.1,LOOKUP(E8484*1.1,{0,10,50,100,500},{0.01,0.05,0.1,0.5,1}))</f>
        <v>84.7</v>
      </c>
      <c r="M8484" s="1">
        <f t="shared" si="1192"/>
        <v>84.2</v>
      </c>
      <c r="N8484" s="2">
        <f t="shared" si="1193"/>
        <v>1.298701298701225E-3</v>
      </c>
      <c r="O8484" s="2">
        <f t="shared" si="1194"/>
        <v>7.4025974025974065E-2</v>
      </c>
      <c r="P8484" s="3">
        <f t="shared" si="1196"/>
        <v>-5.2570900491400646E-2</v>
      </c>
      <c r="Q8484" s="2">
        <f t="shared" si="1195"/>
        <v>-0.16695842136218306</v>
      </c>
      <c r="U8484" s="2">
        <f t="shared" si="1197"/>
        <v>-5.2570900491400646E-2</v>
      </c>
      <c r="V8484" s="2">
        <f t="shared" si="1200"/>
        <v>-0.16695842136218306</v>
      </c>
      <c r="Z8484" s="1">
        <f t="shared" si="1198"/>
        <v>77.3</v>
      </c>
      <c r="AC8484" s="1" t="str">
        <f t="shared" si="1199"/>
        <v>N</v>
      </c>
    </row>
    <row r="8485" spans="1:29" x14ac:dyDescent="0.25">
      <c r="A8485" s="1">
        <v>20210701</v>
      </c>
      <c r="B8485" s="1">
        <v>1309</v>
      </c>
      <c r="C8485" s="1" t="s">
        <v>304</v>
      </c>
      <c r="D8485" s="1">
        <v>12.19</v>
      </c>
      <c r="E8485" s="1">
        <v>47.95</v>
      </c>
      <c r="F8485" s="1">
        <v>50.8</v>
      </c>
      <c r="G8485" s="1">
        <v>52.7</v>
      </c>
      <c r="H8485" s="1">
        <v>45.65</v>
      </c>
      <c r="I8485" s="1">
        <v>45.8</v>
      </c>
      <c r="J8485" s="1">
        <f>CEILING(E8485*0.9,LOOKUP(E8485*0.9,{0,10,50,100,500},{0.01,0.05,0.1,0.5,1}))</f>
        <v>43.2</v>
      </c>
      <c r="K8485" s="1">
        <f>CEILING(E8485*0.915,LOOKUP(E8485*0.915,{0,10,50,100,500},{0.01,0.05,0.1,0.5,1}))</f>
        <v>43.900000000000006</v>
      </c>
      <c r="L8485" s="1">
        <f>FLOOR(E8485*1.1,LOOKUP(E8485*1.1,{0,10,50,100,500},{0.01,0.05,0.1,0.5,1}))</f>
        <v>52.7</v>
      </c>
      <c r="M8485" s="1">
        <f t="shared" si="1192"/>
        <v>52.2</v>
      </c>
      <c r="N8485" s="2">
        <f t="shared" si="1193"/>
        <v>5.943691345151187E-2</v>
      </c>
      <c r="O8485" s="2">
        <f t="shared" si="1194"/>
        <v>9.9061522419186643E-2</v>
      </c>
      <c r="P8485" s="3">
        <f t="shared" si="1196"/>
        <v>-2.9066992337164844E-2</v>
      </c>
      <c r="Q8485" s="2">
        <f t="shared" si="1195"/>
        <v>-0.19602541369934789</v>
      </c>
      <c r="U8485" s="2">
        <f t="shared" si="1197"/>
        <v>-2.9066992337164844E-2</v>
      </c>
      <c r="V8485" s="2">
        <f t="shared" si="1200"/>
        <v>-0.19602541369934789</v>
      </c>
      <c r="Z8485" s="1">
        <f t="shared" si="1198"/>
        <v>48.1</v>
      </c>
      <c r="AC8485" s="1" t="str">
        <f t="shared" si="1199"/>
        <v>N</v>
      </c>
    </row>
    <row r="8486" spans="1:29" x14ac:dyDescent="0.25">
      <c r="A8486" s="1">
        <v>20210702</v>
      </c>
      <c r="B8486" s="1">
        <v>5475</v>
      </c>
      <c r="C8486" s="1" t="s">
        <v>153</v>
      </c>
      <c r="D8486" s="1">
        <v>15.57</v>
      </c>
      <c r="E8486" s="1">
        <v>37.450000000000003</v>
      </c>
      <c r="F8486" s="1">
        <v>38.200000000000003</v>
      </c>
      <c r="G8486" s="1">
        <v>40.85</v>
      </c>
      <c r="H8486" s="1">
        <v>37</v>
      </c>
      <c r="I8486" s="1">
        <v>37.299999999999997</v>
      </c>
      <c r="J8486" s="1">
        <f>CEILING(E8486*0.9,LOOKUP(E8486*0.9,{0,10,50,100,500},{0.01,0.05,0.1,0.5,1}))</f>
        <v>33.75</v>
      </c>
      <c r="K8486" s="1">
        <f>CEILING(E8486*0.915,LOOKUP(E8486*0.915,{0,10,50,100,500},{0.01,0.05,0.1,0.5,1}))</f>
        <v>34.300000000000004</v>
      </c>
      <c r="L8486" s="1">
        <f>FLOOR(E8486*1.1,LOOKUP(E8486*1.1,{0,10,50,100,500},{0.01,0.05,0.1,0.5,1}))</f>
        <v>41.150000000000006</v>
      </c>
      <c r="M8486" s="1">
        <f t="shared" si="1192"/>
        <v>40.900000000000006</v>
      </c>
      <c r="N8486" s="2">
        <f t="shared" si="1193"/>
        <v>2.0026702269692921E-2</v>
      </c>
      <c r="O8486" s="2">
        <f t="shared" si="1194"/>
        <v>9.0787716955941206E-2</v>
      </c>
      <c r="P8486" s="3">
        <f t="shared" si="1196"/>
        <v>2.1784865951742751E-2</v>
      </c>
      <c r="Q8486" s="2">
        <f t="shared" si="1195"/>
        <v>-0.17424054774760514</v>
      </c>
      <c r="U8486" s="2">
        <f t="shared" si="1197"/>
        <v>2.1784865951742751E-2</v>
      </c>
      <c r="V8486" s="2">
        <f t="shared" si="1200"/>
        <v>-0.17424054774760514</v>
      </c>
      <c r="Z8486" s="1">
        <f t="shared" si="1198"/>
        <v>37.6</v>
      </c>
      <c r="AC8486" s="1" t="str">
        <f t="shared" si="1199"/>
        <v>N</v>
      </c>
    </row>
    <row r="8487" spans="1:29" x14ac:dyDescent="0.25">
      <c r="A8487" s="1">
        <v>20210702</v>
      </c>
      <c r="B8487" s="1">
        <v>8088</v>
      </c>
      <c r="C8487" s="1" t="s">
        <v>516</v>
      </c>
      <c r="D8487" s="1">
        <v>14.89</v>
      </c>
      <c r="E8487" s="1">
        <v>30.35</v>
      </c>
      <c r="F8487" s="1">
        <v>30.25</v>
      </c>
      <c r="G8487" s="1">
        <v>32.15</v>
      </c>
      <c r="H8487" s="1">
        <v>30.25</v>
      </c>
      <c r="I8487" s="1">
        <v>30.75</v>
      </c>
      <c r="J8487" s="1">
        <f>CEILING(E8487*0.9,LOOKUP(E8487*0.9,{0,10,50,100,500},{0.01,0.05,0.1,0.5,1}))</f>
        <v>27.35</v>
      </c>
      <c r="K8487" s="1">
        <f>CEILING(E8487*0.915,LOOKUP(E8487*0.915,{0,10,50,100,500},{0.01,0.05,0.1,0.5,1}))</f>
        <v>27.8</v>
      </c>
      <c r="L8487" s="1">
        <f>FLOOR(E8487*1.1,LOOKUP(E8487*1.1,{0,10,50,100,500},{0.01,0.05,0.1,0.5,1}))</f>
        <v>33.35</v>
      </c>
      <c r="M8487" s="1">
        <f t="shared" si="1192"/>
        <v>33.1</v>
      </c>
      <c r="N8487" s="2">
        <f t="shared" si="1193"/>
        <v>-3.2948929159802775E-3</v>
      </c>
      <c r="O8487" s="2">
        <f t="shared" si="1194"/>
        <v>5.9308072487644053E-2</v>
      </c>
      <c r="P8487" s="3">
        <f t="shared" si="1196"/>
        <v>-1.0412642276422855E-2</v>
      </c>
      <c r="Q8487" s="2">
        <f t="shared" si="1195"/>
        <v>-0.184653190024028</v>
      </c>
      <c r="U8487" s="2">
        <f t="shared" si="1197"/>
        <v>-1.0412642276422855E-2</v>
      </c>
      <c r="V8487" s="2">
        <f t="shared" si="1200"/>
        <v>-0.184653190024028</v>
      </c>
      <c r="Z8487" s="1">
        <f t="shared" si="1198"/>
        <v>30.5</v>
      </c>
      <c r="AC8487" s="1" t="str">
        <f t="shared" si="1199"/>
        <v>N</v>
      </c>
    </row>
    <row r="8488" spans="1:29" x14ac:dyDescent="0.25">
      <c r="A8488" s="1">
        <v>20210702</v>
      </c>
      <c r="B8488" s="1">
        <v>2038</v>
      </c>
      <c r="C8488" s="1" t="s">
        <v>212</v>
      </c>
      <c r="D8488" s="1">
        <v>14.34</v>
      </c>
      <c r="E8488" s="1">
        <v>59.5</v>
      </c>
      <c r="F8488" s="1">
        <v>61.2</v>
      </c>
      <c r="G8488" s="1">
        <v>63</v>
      </c>
      <c r="H8488" s="1">
        <v>59.5</v>
      </c>
      <c r="I8488" s="1">
        <v>60.5</v>
      </c>
      <c r="J8488" s="1">
        <f>CEILING(E8488*0.9,LOOKUP(E8488*0.9,{0,10,50,100,500},{0.01,0.05,0.1,0.5,1}))</f>
        <v>53.6</v>
      </c>
      <c r="K8488" s="1">
        <f>CEILING(E8488*0.915,LOOKUP(E8488*0.915,{0,10,50,100,500},{0.01,0.05,0.1,0.5,1}))</f>
        <v>54.5</v>
      </c>
      <c r="L8488" s="1">
        <f>FLOOR(E8488*1.1,LOOKUP(E8488*1.1,{0,10,50,100,500},{0.01,0.05,0.1,0.5,1}))</f>
        <v>65.400000000000006</v>
      </c>
      <c r="M8488" s="1">
        <f t="shared" si="1192"/>
        <v>64.900000000000006</v>
      </c>
      <c r="N8488" s="2">
        <f t="shared" si="1193"/>
        <v>2.8571428571428619E-2</v>
      </c>
      <c r="O8488" s="2">
        <f t="shared" si="1194"/>
        <v>5.8823529411764705E-2</v>
      </c>
      <c r="P8488" s="3">
        <f t="shared" si="1196"/>
        <v>9.2502760330578325E-3</v>
      </c>
      <c r="Q8488" s="2">
        <f t="shared" si="1195"/>
        <v>-0.17540291399097016</v>
      </c>
      <c r="U8488" s="2">
        <f t="shared" si="1197"/>
        <v>9.2502760330578325E-3</v>
      </c>
      <c r="V8488" s="2">
        <f t="shared" si="1200"/>
        <v>-0.17540291399097016</v>
      </c>
      <c r="Z8488" s="1">
        <f t="shared" si="1198"/>
        <v>59.8</v>
      </c>
      <c r="AC8488" s="1" t="str">
        <f t="shared" si="1199"/>
        <v>N</v>
      </c>
    </row>
    <row r="8489" spans="1:29" x14ac:dyDescent="0.25">
      <c r="A8489" s="1">
        <v>20210702</v>
      </c>
      <c r="B8489" s="1">
        <v>4967</v>
      </c>
      <c r="C8489" s="1" t="s">
        <v>276</v>
      </c>
      <c r="D8489" s="1">
        <v>14</v>
      </c>
      <c r="E8489" s="1">
        <v>70.3</v>
      </c>
      <c r="F8489" s="1">
        <v>74</v>
      </c>
      <c r="G8489" s="1">
        <v>77.3</v>
      </c>
      <c r="H8489" s="1">
        <v>74</v>
      </c>
      <c r="I8489" s="1">
        <v>77.3</v>
      </c>
      <c r="J8489" s="1">
        <f>CEILING(E8489*0.9,LOOKUP(E8489*0.9,{0,10,50,100,500},{0.01,0.05,0.1,0.5,1}))</f>
        <v>63.300000000000004</v>
      </c>
      <c r="K8489" s="1">
        <f>CEILING(E8489*0.915,LOOKUP(E8489*0.915,{0,10,50,100,500},{0.01,0.05,0.1,0.5,1}))</f>
        <v>64.400000000000006</v>
      </c>
      <c r="L8489" s="1">
        <f>FLOOR(E8489*1.1,LOOKUP(E8489*1.1,{0,10,50,100,500},{0.01,0.05,0.1,0.5,1}))</f>
        <v>77.300000000000011</v>
      </c>
      <c r="M8489" s="1">
        <f t="shared" si="1192"/>
        <v>76.800000000000011</v>
      </c>
      <c r="N8489" s="2">
        <f t="shared" si="1193"/>
        <v>5.2631578947368467E-2</v>
      </c>
      <c r="O8489" s="2">
        <f t="shared" si="1194"/>
        <v>9.9573257467994308E-2</v>
      </c>
      <c r="P8489" s="3">
        <f t="shared" si="1196"/>
        <v>-3.8687098958333485E-2</v>
      </c>
      <c r="Q8489" s="2">
        <f t="shared" si="1195"/>
        <v>-0.21409001294930363</v>
      </c>
      <c r="U8489" s="2">
        <f t="shared" si="1197"/>
        <v>-3.8687098958333485E-2</v>
      </c>
      <c r="V8489" s="2">
        <f t="shared" si="1200"/>
        <v>-0.21409001294930363</v>
      </c>
      <c r="Z8489" s="1">
        <f t="shared" si="1198"/>
        <v>70.599999999999994</v>
      </c>
      <c r="AC8489" s="1" t="str">
        <f t="shared" si="1199"/>
        <v>N</v>
      </c>
    </row>
    <row r="8490" spans="1:29" x14ac:dyDescent="0.25">
      <c r="A8490" s="1">
        <v>20210702</v>
      </c>
      <c r="B8490" s="1">
        <v>2014</v>
      </c>
      <c r="C8490" s="1" t="s">
        <v>328</v>
      </c>
      <c r="D8490" s="1">
        <v>13.61</v>
      </c>
      <c r="E8490" s="1">
        <v>60.1</v>
      </c>
      <c r="F8490" s="1">
        <v>62</v>
      </c>
      <c r="G8490" s="1">
        <v>64</v>
      </c>
      <c r="H8490" s="1">
        <v>60.7</v>
      </c>
      <c r="I8490" s="1">
        <v>61.3</v>
      </c>
      <c r="J8490" s="1">
        <f>CEILING(E8490*0.9,LOOKUP(E8490*0.9,{0,10,50,100,500},{0.01,0.05,0.1,0.5,1}))</f>
        <v>54.1</v>
      </c>
      <c r="K8490" s="1">
        <f>CEILING(E8490*0.915,LOOKUP(E8490*0.915,{0,10,50,100,500},{0.01,0.05,0.1,0.5,1}))</f>
        <v>55</v>
      </c>
      <c r="L8490" s="1">
        <f>FLOOR(E8490*1.1,LOOKUP(E8490*1.1,{0,10,50,100,500},{0.01,0.05,0.1,0.5,1}))</f>
        <v>66.100000000000009</v>
      </c>
      <c r="M8490" s="1">
        <f t="shared" si="1192"/>
        <v>65.600000000000009</v>
      </c>
      <c r="N8490" s="2">
        <f t="shared" si="1193"/>
        <v>3.1613976705490827E-2</v>
      </c>
      <c r="O8490" s="2">
        <f t="shared" si="1194"/>
        <v>6.4891846921796975E-2</v>
      </c>
      <c r="P8490" s="3">
        <f t="shared" si="1196"/>
        <v>9.0995644371941117E-3</v>
      </c>
      <c r="Q8490" s="2">
        <f t="shared" si="1195"/>
        <v>-0.20499044851210951</v>
      </c>
      <c r="U8490" s="2">
        <f t="shared" si="1197"/>
        <v>9.0995644371941117E-3</v>
      </c>
      <c r="V8490" s="2">
        <f t="shared" si="1200"/>
        <v>-0.20499044851210951</v>
      </c>
      <c r="Z8490" s="1">
        <f t="shared" si="1198"/>
        <v>60.4</v>
      </c>
      <c r="AC8490" s="1" t="str">
        <f t="shared" si="1199"/>
        <v>N</v>
      </c>
    </row>
    <row r="8491" spans="1:29" x14ac:dyDescent="0.25">
      <c r="A8491" s="1">
        <v>20210702</v>
      </c>
      <c r="B8491" s="1">
        <v>2431</v>
      </c>
      <c r="C8491" s="1" t="s">
        <v>522</v>
      </c>
      <c r="D8491" s="1">
        <v>12.51</v>
      </c>
      <c r="E8491" s="1">
        <v>14.55</v>
      </c>
      <c r="F8491" s="1">
        <v>14.55</v>
      </c>
      <c r="G8491" s="1">
        <v>14.65</v>
      </c>
      <c r="H8491" s="1">
        <v>14.3</v>
      </c>
      <c r="I8491" s="1">
        <v>14.4</v>
      </c>
      <c r="J8491" s="1">
        <f>CEILING(E8491*0.9,LOOKUP(E8491*0.9,{0,10,50,100,500},{0.01,0.05,0.1,0.5,1}))</f>
        <v>13.100000000000001</v>
      </c>
      <c r="K8491" s="1">
        <f>CEILING(E8491*0.915,LOOKUP(E8491*0.915,{0,10,50,100,500},{0.01,0.05,0.1,0.5,1}))</f>
        <v>13.350000000000001</v>
      </c>
      <c r="L8491" s="1">
        <f>FLOOR(E8491*1.1,LOOKUP(E8491*1.1,{0,10,50,100,500},{0.01,0.05,0.1,0.5,1}))</f>
        <v>16</v>
      </c>
      <c r="M8491" s="1">
        <f t="shared" si="1192"/>
        <v>15.75</v>
      </c>
      <c r="N8491" s="2">
        <f t="shared" si="1193"/>
        <v>0</v>
      </c>
      <c r="O8491" s="2">
        <f t="shared" si="1194"/>
        <v>6.8728522336769515E-3</v>
      </c>
      <c r="P8491" s="3">
        <f t="shared" si="1196"/>
        <v>0</v>
      </c>
      <c r="Q8491" s="2">
        <f t="shared" si="1195"/>
        <v>-0.20499044851210951</v>
      </c>
      <c r="U8491" s="2">
        <f t="shared" si="1197"/>
        <v>0</v>
      </c>
      <c r="V8491" s="2">
        <f t="shared" si="1200"/>
        <v>-0.20499044851210951</v>
      </c>
      <c r="Z8491" s="1">
        <f t="shared" si="1198"/>
        <v>14.700000000000001</v>
      </c>
      <c r="AC8491" s="1" t="str">
        <f t="shared" si="1199"/>
        <v>N</v>
      </c>
    </row>
    <row r="8492" spans="1:29" x14ac:dyDescent="0.25">
      <c r="A8492" s="1">
        <v>20210702</v>
      </c>
      <c r="B8492" s="1">
        <v>3441</v>
      </c>
      <c r="C8492" s="1" t="s">
        <v>384</v>
      </c>
      <c r="D8492" s="1">
        <v>12.45</v>
      </c>
      <c r="E8492" s="1">
        <v>43.85</v>
      </c>
      <c r="F8492" s="1">
        <v>42.95</v>
      </c>
      <c r="G8492" s="1">
        <v>43.85</v>
      </c>
      <c r="H8492" s="1">
        <v>42.05</v>
      </c>
      <c r="I8492" s="1">
        <v>42.65</v>
      </c>
      <c r="J8492" s="1">
        <f>CEILING(E8492*0.9,LOOKUP(E8492*0.9,{0,10,50,100,500},{0.01,0.05,0.1,0.5,1}))</f>
        <v>39.5</v>
      </c>
      <c r="K8492" s="1">
        <f>CEILING(E8492*0.915,LOOKUP(E8492*0.915,{0,10,50,100,500},{0.01,0.05,0.1,0.5,1}))</f>
        <v>40.150000000000006</v>
      </c>
      <c r="L8492" s="1">
        <f>FLOOR(E8492*1.1,LOOKUP(E8492*1.1,{0,10,50,100,500},{0.01,0.05,0.1,0.5,1}))</f>
        <v>48.2</v>
      </c>
      <c r="M8492" s="1">
        <f t="shared" si="1192"/>
        <v>47.95</v>
      </c>
      <c r="N8492" s="2">
        <f t="shared" si="1193"/>
        <v>-2.0524515393386511E-2</v>
      </c>
      <c r="O8492" s="2">
        <f t="shared" si="1194"/>
        <v>0</v>
      </c>
      <c r="P8492" s="3">
        <f t="shared" si="1196"/>
        <v>0</v>
      </c>
      <c r="Q8492" s="2">
        <f t="shared" si="1195"/>
        <v>-0.20499044851210951</v>
      </c>
      <c r="U8492" s="2">
        <f t="shared" si="1197"/>
        <v>0</v>
      </c>
      <c r="V8492" s="2">
        <f t="shared" si="1200"/>
        <v>-0.20499044851210951</v>
      </c>
      <c r="Z8492" s="1">
        <f t="shared" si="1198"/>
        <v>44</v>
      </c>
      <c r="AC8492" s="1" t="str">
        <f t="shared" si="1199"/>
        <v>N</v>
      </c>
    </row>
    <row r="8493" spans="1:29" x14ac:dyDescent="0.25">
      <c r="A8493" s="1">
        <v>20210702</v>
      </c>
      <c r="B8493" s="1">
        <v>1466</v>
      </c>
      <c r="C8493" s="1" t="s">
        <v>785</v>
      </c>
      <c r="D8493" s="1">
        <v>12.39</v>
      </c>
      <c r="E8493" s="1">
        <v>19.149999999999999</v>
      </c>
      <c r="F8493" s="1">
        <v>19.350000000000001</v>
      </c>
      <c r="G8493" s="1">
        <v>19.649999999999999</v>
      </c>
      <c r="H8493" s="1">
        <v>18.850000000000001</v>
      </c>
      <c r="I8493" s="1">
        <v>19.25</v>
      </c>
      <c r="J8493" s="1">
        <f>CEILING(E8493*0.9,LOOKUP(E8493*0.9,{0,10,50,100,500},{0.01,0.05,0.1,0.5,1}))</f>
        <v>17.25</v>
      </c>
      <c r="K8493" s="1">
        <f>CEILING(E8493*0.915,LOOKUP(E8493*0.915,{0,10,50,100,500},{0.01,0.05,0.1,0.5,1}))</f>
        <v>17.55</v>
      </c>
      <c r="L8493" s="1">
        <f>FLOOR(E8493*1.1,LOOKUP(E8493*1.1,{0,10,50,100,500},{0.01,0.05,0.1,0.5,1}))</f>
        <v>21.05</v>
      </c>
      <c r="M8493" s="1">
        <f t="shared" si="1192"/>
        <v>20.8</v>
      </c>
      <c r="N8493" s="2">
        <f t="shared" si="1193"/>
        <v>1.0443864229765162E-2</v>
      </c>
      <c r="O8493" s="2">
        <f t="shared" si="1194"/>
        <v>2.6109660574412535E-2</v>
      </c>
      <c r="P8493" s="3">
        <f t="shared" si="1196"/>
        <v>2.8869402597402178E-3</v>
      </c>
      <c r="Q8493" s="2">
        <f t="shared" si="1195"/>
        <v>-0.20210350825236931</v>
      </c>
      <c r="U8493" s="2">
        <f t="shared" si="1197"/>
        <v>2.8869402597402178E-3</v>
      </c>
      <c r="V8493" s="2">
        <f t="shared" si="1200"/>
        <v>-0.20210350825236931</v>
      </c>
      <c r="Z8493" s="1">
        <f t="shared" si="1198"/>
        <v>19.299999999999997</v>
      </c>
      <c r="AC8493" s="1" t="str">
        <f t="shared" si="1199"/>
        <v>N</v>
      </c>
    </row>
    <row r="8494" spans="1:29" x14ac:dyDescent="0.25">
      <c r="A8494" s="1">
        <v>20210705</v>
      </c>
      <c r="B8494" s="1">
        <v>6129</v>
      </c>
      <c r="C8494" s="1" t="s">
        <v>218</v>
      </c>
      <c r="D8494" s="1">
        <v>18.12</v>
      </c>
      <c r="E8494" s="1">
        <v>38.9</v>
      </c>
      <c r="F8494" s="1">
        <v>38.700000000000003</v>
      </c>
      <c r="G8494" s="1">
        <v>39.85</v>
      </c>
      <c r="H8494" s="1">
        <v>37.5</v>
      </c>
      <c r="I8494" s="1">
        <v>38.049999999999997</v>
      </c>
      <c r="J8494" s="1">
        <f>CEILING(E8494*0.9,LOOKUP(E8494*0.9,{0,10,50,100,500},{0.01,0.05,0.1,0.5,1}))</f>
        <v>35.050000000000004</v>
      </c>
      <c r="K8494" s="1">
        <f>CEILING(E8494*0.915,LOOKUP(E8494*0.915,{0,10,50,100,500},{0.01,0.05,0.1,0.5,1}))</f>
        <v>35.6</v>
      </c>
      <c r="L8494" s="1">
        <f>FLOOR(E8494*1.1,LOOKUP(E8494*1.1,{0,10,50,100,500},{0.01,0.05,0.1,0.5,1}))</f>
        <v>42.75</v>
      </c>
      <c r="M8494" s="1">
        <f t="shared" si="1192"/>
        <v>42.5</v>
      </c>
      <c r="N8494" s="2">
        <f t="shared" si="1193"/>
        <v>-5.1413881748070883E-3</v>
      </c>
      <c r="O8494" s="2">
        <f t="shared" si="1194"/>
        <v>2.4421593830334265E-2</v>
      </c>
      <c r="P8494" s="3">
        <f t="shared" si="1196"/>
        <v>2.3933300919842346E-2</v>
      </c>
      <c r="Q8494" s="2">
        <f t="shared" si="1195"/>
        <v>-0.17817020733252698</v>
      </c>
      <c r="U8494" s="2">
        <f t="shared" si="1197"/>
        <v>2.3933300919842346E-2</v>
      </c>
      <c r="V8494" s="2">
        <f t="shared" si="1200"/>
        <v>-0.17817020733252698</v>
      </c>
      <c r="Z8494" s="1">
        <f t="shared" si="1198"/>
        <v>39.049999999999997</v>
      </c>
      <c r="AC8494" s="1" t="str">
        <f t="shared" si="1199"/>
        <v>N</v>
      </c>
    </row>
    <row r="8495" spans="1:29" x14ac:dyDescent="0.25">
      <c r="A8495" s="1">
        <v>20210705</v>
      </c>
      <c r="B8495" s="1">
        <v>8054</v>
      </c>
      <c r="C8495" s="1" t="s">
        <v>194</v>
      </c>
      <c r="D8495" s="1">
        <v>18.12</v>
      </c>
      <c r="E8495" s="1">
        <v>46.9</v>
      </c>
      <c r="F8495" s="1">
        <v>46.2</v>
      </c>
      <c r="G8495" s="1">
        <v>46.4</v>
      </c>
      <c r="H8495" s="1">
        <v>44.45</v>
      </c>
      <c r="I8495" s="1">
        <v>44.45</v>
      </c>
      <c r="J8495" s="1">
        <f>CEILING(E8495*0.9,LOOKUP(E8495*0.9,{0,10,50,100,500},{0.01,0.05,0.1,0.5,1}))</f>
        <v>42.25</v>
      </c>
      <c r="K8495" s="1">
        <f>CEILING(E8495*0.915,LOOKUP(E8495*0.915,{0,10,50,100,500},{0.01,0.05,0.1,0.5,1}))</f>
        <v>42.95</v>
      </c>
      <c r="L8495" s="1">
        <f>FLOOR(E8495*1.1,LOOKUP(E8495*1.1,{0,10,50,100,500},{0.01,0.05,0.1,0.5,1}))</f>
        <v>51.5</v>
      </c>
      <c r="M8495" s="1">
        <f t="shared" si="1192"/>
        <v>51</v>
      </c>
      <c r="N8495" s="2">
        <f t="shared" si="1193"/>
        <v>-1.4925373134328268E-2</v>
      </c>
      <c r="O8495" s="2">
        <f t="shared" si="1194"/>
        <v>-1.0660980810234541E-2</v>
      </c>
      <c r="P8495" s="3">
        <f t="shared" si="1196"/>
        <v>0</v>
      </c>
      <c r="Q8495" s="2">
        <f t="shared" si="1195"/>
        <v>-0.17817020733252698</v>
      </c>
      <c r="U8495" s="2">
        <f t="shared" si="1197"/>
        <v>0</v>
      </c>
      <c r="V8495" s="2">
        <f t="shared" si="1200"/>
        <v>-0.17817020733252698</v>
      </c>
      <c r="Z8495" s="1">
        <f t="shared" si="1198"/>
        <v>47.05</v>
      </c>
      <c r="AC8495" s="1" t="str">
        <f t="shared" si="1199"/>
        <v>N</v>
      </c>
    </row>
    <row r="8496" spans="1:29" x14ac:dyDescent="0.25">
      <c r="A8496" s="1">
        <v>20210705</v>
      </c>
      <c r="B8496" s="1">
        <v>6248</v>
      </c>
      <c r="C8496" s="1" t="s">
        <v>721</v>
      </c>
      <c r="D8496" s="1">
        <v>13.68</v>
      </c>
      <c r="E8496" s="1">
        <v>29.1</v>
      </c>
      <c r="F8496" s="1">
        <v>29.5</v>
      </c>
      <c r="G8496" s="1">
        <v>29.5</v>
      </c>
      <c r="H8496" s="1">
        <v>27.55</v>
      </c>
      <c r="I8496" s="1">
        <v>28</v>
      </c>
      <c r="J8496" s="1">
        <f>CEILING(E8496*0.9,LOOKUP(E8496*0.9,{0,10,50,100,500},{0.01,0.05,0.1,0.5,1}))</f>
        <v>26.200000000000003</v>
      </c>
      <c r="K8496" s="1">
        <f>CEILING(E8496*0.915,LOOKUP(E8496*0.915,{0,10,50,100,500},{0.01,0.05,0.1,0.5,1}))</f>
        <v>26.650000000000002</v>
      </c>
      <c r="L8496" s="1">
        <f>FLOOR(E8496*1.1,LOOKUP(E8496*1.1,{0,10,50,100,500},{0.01,0.05,0.1,0.5,1}))</f>
        <v>32</v>
      </c>
      <c r="M8496" s="1">
        <f t="shared" si="1192"/>
        <v>31.75</v>
      </c>
      <c r="N8496" s="2">
        <f t="shared" si="1193"/>
        <v>1.3745704467353903E-2</v>
      </c>
      <c r="O8496" s="2">
        <f t="shared" si="1194"/>
        <v>1.3745704467353903E-2</v>
      </c>
      <c r="P8496" s="3">
        <f t="shared" si="1196"/>
        <v>5.1171696428571369E-2</v>
      </c>
      <c r="Q8496" s="2">
        <f t="shared" si="1195"/>
        <v>-0.12699851090395561</v>
      </c>
      <c r="U8496" s="2">
        <f t="shared" si="1197"/>
        <v>5.1171696428571369E-2</v>
      </c>
      <c r="V8496" s="2">
        <f t="shared" si="1200"/>
        <v>-0.12699851090395561</v>
      </c>
      <c r="Z8496" s="1">
        <f t="shared" si="1198"/>
        <v>29.25</v>
      </c>
      <c r="AC8496" s="1" t="str">
        <f t="shared" si="1199"/>
        <v>N</v>
      </c>
    </row>
    <row r="8497" spans="1:29" x14ac:dyDescent="0.25">
      <c r="A8497" s="1">
        <v>20210705</v>
      </c>
      <c r="B8497" s="1">
        <v>4973</v>
      </c>
      <c r="C8497" s="1" t="s">
        <v>756</v>
      </c>
      <c r="D8497" s="1">
        <v>13.25</v>
      </c>
      <c r="E8497" s="1">
        <v>31.1</v>
      </c>
      <c r="F8497" s="1">
        <v>30.95</v>
      </c>
      <c r="G8497" s="1">
        <v>30.95</v>
      </c>
      <c r="H8497" s="1">
        <v>29.15</v>
      </c>
      <c r="I8497" s="1">
        <v>29.45</v>
      </c>
      <c r="J8497" s="1">
        <f>CEILING(E8497*0.9,LOOKUP(E8497*0.9,{0,10,50,100,500},{0.01,0.05,0.1,0.5,1}))</f>
        <v>28</v>
      </c>
      <c r="K8497" s="1">
        <f>CEILING(E8497*0.915,LOOKUP(E8497*0.915,{0,10,50,100,500},{0.01,0.05,0.1,0.5,1}))</f>
        <v>28.5</v>
      </c>
      <c r="L8497" s="1">
        <f>FLOOR(E8497*1.1,LOOKUP(E8497*1.1,{0,10,50,100,500},{0.01,0.05,0.1,0.5,1}))</f>
        <v>34.200000000000003</v>
      </c>
      <c r="M8497" s="1">
        <f t="shared" si="1192"/>
        <v>33.950000000000003</v>
      </c>
      <c r="N8497" s="2">
        <f t="shared" si="1193"/>
        <v>-4.8231511254019973E-3</v>
      </c>
      <c r="O8497" s="2">
        <f t="shared" si="1194"/>
        <v>-4.8231511254019973E-3</v>
      </c>
      <c r="P8497" s="3">
        <f t="shared" si="1196"/>
        <v>0</v>
      </c>
      <c r="Q8497" s="2">
        <f t="shared" si="1195"/>
        <v>-0.12699851090395561</v>
      </c>
      <c r="U8497" s="2">
        <f t="shared" si="1197"/>
        <v>0</v>
      </c>
      <c r="V8497" s="2">
        <f t="shared" si="1200"/>
        <v>-0.12699851090395561</v>
      </c>
      <c r="Z8497" s="1">
        <f t="shared" si="1198"/>
        <v>31.25</v>
      </c>
      <c r="AC8497" s="1" t="str">
        <f t="shared" si="1199"/>
        <v>N</v>
      </c>
    </row>
    <row r="8498" spans="1:29" x14ac:dyDescent="0.25">
      <c r="A8498" s="1">
        <v>20210705</v>
      </c>
      <c r="B8498" s="1">
        <v>2038</v>
      </c>
      <c r="C8498" s="1" t="s">
        <v>212</v>
      </c>
      <c r="D8498" s="1">
        <v>12.49</v>
      </c>
      <c r="E8498" s="1">
        <v>60.5</v>
      </c>
      <c r="F8498" s="1">
        <v>60</v>
      </c>
      <c r="G8498" s="1">
        <v>61.7</v>
      </c>
      <c r="H8498" s="1">
        <v>58.6</v>
      </c>
      <c r="I8498" s="1">
        <v>59</v>
      </c>
      <c r="J8498" s="1">
        <f>CEILING(E8498*0.9,LOOKUP(E8498*0.9,{0,10,50,100,500},{0.01,0.05,0.1,0.5,1}))</f>
        <v>54.5</v>
      </c>
      <c r="K8498" s="1">
        <f>CEILING(E8498*0.915,LOOKUP(E8498*0.915,{0,10,50,100,500},{0.01,0.05,0.1,0.5,1}))</f>
        <v>55.400000000000006</v>
      </c>
      <c r="L8498" s="1">
        <f>FLOOR(E8498*1.1,LOOKUP(E8498*1.1,{0,10,50,100,500},{0.01,0.05,0.1,0.5,1}))</f>
        <v>66.5</v>
      </c>
      <c r="M8498" s="1">
        <f t="shared" si="1192"/>
        <v>66</v>
      </c>
      <c r="N8498" s="2">
        <f t="shared" si="1193"/>
        <v>-8.2644628099173556E-3</v>
      </c>
      <c r="O8498" s="2">
        <f t="shared" si="1194"/>
        <v>1.9834710743801699E-2</v>
      </c>
      <c r="P8498" s="3">
        <f t="shared" si="1196"/>
        <v>2.8152538983050774E-2</v>
      </c>
      <c r="Q8498" s="2">
        <f t="shared" si="1195"/>
        <v>-9.8845971920904843E-2</v>
      </c>
      <c r="U8498" s="2">
        <f t="shared" si="1197"/>
        <v>2.8152538983050774E-2</v>
      </c>
      <c r="V8498" s="2">
        <f t="shared" si="1200"/>
        <v>-9.8845971920904843E-2</v>
      </c>
      <c r="Z8498" s="1">
        <f t="shared" si="1198"/>
        <v>60.8</v>
      </c>
      <c r="AC8498" s="1" t="str">
        <f t="shared" si="1199"/>
        <v>N</v>
      </c>
    </row>
    <row r="8499" spans="1:29" x14ac:dyDescent="0.25">
      <c r="A8499" s="1">
        <v>20210705</v>
      </c>
      <c r="B8499" s="1">
        <v>6217</v>
      </c>
      <c r="C8499" s="1" t="s">
        <v>77</v>
      </c>
      <c r="D8499" s="1">
        <v>12.43</v>
      </c>
      <c r="E8499" s="1">
        <v>39.950000000000003</v>
      </c>
      <c r="F8499" s="1">
        <v>39.4</v>
      </c>
      <c r="G8499" s="1">
        <v>39.5</v>
      </c>
      <c r="H8499" s="1">
        <v>37.9</v>
      </c>
      <c r="I8499" s="1">
        <v>38.049999999999997</v>
      </c>
      <c r="J8499" s="1">
        <f>CEILING(E8499*0.9,LOOKUP(E8499*0.9,{0,10,50,100,500},{0.01,0.05,0.1,0.5,1}))</f>
        <v>36</v>
      </c>
      <c r="K8499" s="1">
        <f>CEILING(E8499*0.915,LOOKUP(E8499*0.915,{0,10,50,100,500},{0.01,0.05,0.1,0.5,1}))</f>
        <v>36.6</v>
      </c>
      <c r="L8499" s="1">
        <f>FLOOR(E8499*1.1,LOOKUP(E8499*1.1,{0,10,50,100,500},{0.01,0.05,0.1,0.5,1}))</f>
        <v>43.900000000000006</v>
      </c>
      <c r="M8499" s="1">
        <f t="shared" si="1192"/>
        <v>43.650000000000006</v>
      </c>
      <c r="N8499" s="2">
        <f t="shared" si="1193"/>
        <v>-1.3767209011264187E-2</v>
      </c>
      <c r="O8499" s="2">
        <f t="shared" si="1194"/>
        <v>-1.1264080100125227E-2</v>
      </c>
      <c r="P8499" s="3">
        <f t="shared" si="1196"/>
        <v>0</v>
      </c>
      <c r="Q8499" s="2">
        <f t="shared" si="1195"/>
        <v>-9.8845971920904843E-2</v>
      </c>
      <c r="U8499" s="2">
        <f t="shared" si="1197"/>
        <v>0</v>
      </c>
      <c r="V8499" s="2">
        <f t="shared" si="1200"/>
        <v>-9.8845971920904843E-2</v>
      </c>
      <c r="Z8499" s="1">
        <f t="shared" si="1198"/>
        <v>40.1</v>
      </c>
      <c r="AC8499" s="1" t="str">
        <f t="shared" si="1199"/>
        <v>N</v>
      </c>
    </row>
    <row r="8500" spans="1:29" x14ac:dyDescent="0.25">
      <c r="A8500" s="1">
        <v>20210705</v>
      </c>
      <c r="B8500" s="1">
        <v>8088</v>
      </c>
      <c r="C8500" s="1" t="s">
        <v>516</v>
      </c>
      <c r="D8500" s="1">
        <v>11.85</v>
      </c>
      <c r="E8500" s="1">
        <v>30.75</v>
      </c>
      <c r="F8500" s="1">
        <v>30.5</v>
      </c>
      <c r="G8500" s="1">
        <v>30.6</v>
      </c>
      <c r="H8500" s="1">
        <v>29.5</v>
      </c>
      <c r="I8500" s="1">
        <v>29.55</v>
      </c>
      <c r="J8500" s="1">
        <f>CEILING(E8500*0.9,LOOKUP(E8500*0.9,{0,10,50,100,500},{0.01,0.05,0.1,0.5,1}))</f>
        <v>27.700000000000003</v>
      </c>
      <c r="K8500" s="1">
        <f>CEILING(E8500*0.915,LOOKUP(E8500*0.915,{0,10,50,100,500},{0.01,0.05,0.1,0.5,1}))</f>
        <v>28.150000000000002</v>
      </c>
      <c r="L8500" s="1">
        <f>FLOOR(E8500*1.1,LOOKUP(E8500*1.1,{0,10,50,100,500},{0.01,0.05,0.1,0.5,1}))</f>
        <v>33.800000000000004</v>
      </c>
      <c r="M8500" s="1">
        <f t="shared" si="1192"/>
        <v>33.550000000000004</v>
      </c>
      <c r="N8500" s="2">
        <f t="shared" si="1193"/>
        <v>-8.130081300813009E-3</v>
      </c>
      <c r="O8500" s="2">
        <f t="shared" si="1194"/>
        <v>-4.8780487804877589E-3</v>
      </c>
      <c r="P8500" s="3">
        <f t="shared" si="1196"/>
        <v>0</v>
      </c>
      <c r="Q8500" s="2">
        <f t="shared" si="1195"/>
        <v>-9.8845971920904843E-2</v>
      </c>
      <c r="U8500" s="2">
        <f t="shared" si="1197"/>
        <v>0</v>
      </c>
      <c r="V8500" s="2">
        <f t="shared" si="1200"/>
        <v>-9.8845971920904843E-2</v>
      </c>
      <c r="Z8500" s="1">
        <f t="shared" si="1198"/>
        <v>30.9</v>
      </c>
      <c r="AC8500" s="1" t="str">
        <f t="shared" si="1199"/>
        <v>N</v>
      </c>
    </row>
    <row r="8501" spans="1:29" x14ac:dyDescent="0.25">
      <c r="A8501" s="1">
        <v>20210705</v>
      </c>
      <c r="B8501" s="1">
        <v>2014</v>
      </c>
      <c r="C8501" s="1" t="s">
        <v>328</v>
      </c>
      <c r="D8501" s="1">
        <v>11.75</v>
      </c>
      <c r="E8501" s="1">
        <v>61.3</v>
      </c>
      <c r="F8501" s="1">
        <v>62.1</v>
      </c>
      <c r="G8501" s="1">
        <v>62.6</v>
      </c>
      <c r="H8501" s="1">
        <v>59.6</v>
      </c>
      <c r="I8501" s="1">
        <v>59.6</v>
      </c>
      <c r="J8501" s="1">
        <f>CEILING(E8501*0.9,LOOKUP(E8501*0.9,{0,10,50,100,500},{0.01,0.05,0.1,0.5,1}))</f>
        <v>55.2</v>
      </c>
      <c r="K8501" s="1">
        <f>CEILING(E8501*0.915,LOOKUP(E8501*0.915,{0,10,50,100,500},{0.01,0.05,0.1,0.5,1}))</f>
        <v>56.1</v>
      </c>
      <c r="L8501" s="1">
        <f>FLOOR(E8501*1.1,LOOKUP(E8501*1.1,{0,10,50,100,500},{0.01,0.05,0.1,0.5,1}))</f>
        <v>67.400000000000006</v>
      </c>
      <c r="M8501" s="1">
        <f t="shared" si="1192"/>
        <v>66.900000000000006</v>
      </c>
      <c r="N8501" s="2">
        <f t="shared" si="1193"/>
        <v>1.3050570962479678E-2</v>
      </c>
      <c r="O8501" s="2">
        <f t="shared" si="1194"/>
        <v>2.1207177814029435E-2</v>
      </c>
      <c r="P8501" s="3">
        <f t="shared" si="1196"/>
        <v>3.9568652684563763E-2</v>
      </c>
      <c r="Q8501" s="2">
        <f t="shared" si="1195"/>
        <v>-5.9277319236341081E-2</v>
      </c>
      <c r="U8501" s="2">
        <f t="shared" si="1197"/>
        <v>3.9568652684563763E-2</v>
      </c>
      <c r="V8501" s="2">
        <f t="shared" si="1200"/>
        <v>-5.9277319236341081E-2</v>
      </c>
      <c r="Z8501" s="1">
        <f t="shared" si="1198"/>
        <v>61.599999999999994</v>
      </c>
      <c r="AC8501" s="1" t="str">
        <f t="shared" si="1199"/>
        <v>N</v>
      </c>
    </row>
    <row r="8502" spans="1:29" x14ac:dyDescent="0.25">
      <c r="A8502" s="1">
        <v>20210706</v>
      </c>
      <c r="B8502" s="1">
        <v>2208</v>
      </c>
      <c r="C8502" s="1" t="s">
        <v>319</v>
      </c>
      <c r="D8502" s="1">
        <v>17.32</v>
      </c>
      <c r="E8502" s="1">
        <v>28.25</v>
      </c>
      <c r="F8502" s="1">
        <v>27.55</v>
      </c>
      <c r="G8502" s="1">
        <v>28.2</v>
      </c>
      <c r="H8502" s="1">
        <v>26.65</v>
      </c>
      <c r="I8502" s="1">
        <v>27.5</v>
      </c>
      <c r="J8502" s="1">
        <f>CEILING(E8502*0.9,LOOKUP(E8502*0.9,{0,10,50,100,500},{0.01,0.05,0.1,0.5,1}))</f>
        <v>25.450000000000003</v>
      </c>
      <c r="K8502" s="1">
        <f>CEILING(E8502*0.915,LOOKUP(E8502*0.915,{0,10,50,100,500},{0.01,0.05,0.1,0.5,1}))</f>
        <v>25.85</v>
      </c>
      <c r="L8502" s="1">
        <f>FLOOR(E8502*1.1,LOOKUP(E8502*1.1,{0,10,50,100,500},{0.01,0.05,0.1,0.5,1}))</f>
        <v>31.05</v>
      </c>
      <c r="M8502" s="1">
        <f t="shared" si="1192"/>
        <v>30.8</v>
      </c>
      <c r="N8502" s="2">
        <f t="shared" si="1193"/>
        <v>-2.4778761061946878E-2</v>
      </c>
      <c r="O8502" s="2">
        <f t="shared" si="1194"/>
        <v>-1.7699115044248039E-3</v>
      </c>
      <c r="P8502" s="3">
        <f t="shared" si="1196"/>
        <v>0</v>
      </c>
      <c r="Q8502" s="2">
        <f t="shared" si="1195"/>
        <v>-5.9277319236341081E-2</v>
      </c>
      <c r="U8502" s="2">
        <f t="shared" si="1197"/>
        <v>0</v>
      </c>
      <c r="V8502" s="2">
        <f t="shared" si="1200"/>
        <v>-5.9277319236341081E-2</v>
      </c>
      <c r="Z8502" s="1">
        <f t="shared" si="1198"/>
        <v>28.4</v>
      </c>
      <c r="AC8502" s="1" t="str">
        <f t="shared" si="1199"/>
        <v>N</v>
      </c>
    </row>
    <row r="8503" spans="1:29" x14ac:dyDescent="0.25">
      <c r="A8503" s="1">
        <v>20210706</v>
      </c>
      <c r="B8503" s="1">
        <v>3372</v>
      </c>
      <c r="C8503" s="1" t="s">
        <v>828</v>
      </c>
      <c r="D8503" s="1">
        <v>10.68</v>
      </c>
      <c r="E8503" s="1">
        <v>21.95</v>
      </c>
      <c r="F8503" s="1">
        <v>22</v>
      </c>
      <c r="G8503" s="1">
        <v>24.1</v>
      </c>
      <c r="H8503" s="1">
        <v>21.55</v>
      </c>
      <c r="I8503" s="1">
        <v>24.1</v>
      </c>
      <c r="J8503" s="1">
        <f>CEILING(E8503*0.9,LOOKUP(E8503*0.9,{0,10,50,100,500},{0.01,0.05,0.1,0.5,1}))</f>
        <v>19.8</v>
      </c>
      <c r="K8503" s="1">
        <f>CEILING(E8503*0.915,LOOKUP(E8503*0.915,{0,10,50,100,500},{0.01,0.05,0.1,0.5,1}))</f>
        <v>20.100000000000001</v>
      </c>
      <c r="L8503" s="1">
        <f>FLOOR(E8503*1.1,LOOKUP(E8503*1.1,{0,10,50,100,500},{0.01,0.05,0.1,0.5,1}))</f>
        <v>24.1</v>
      </c>
      <c r="M8503" s="1">
        <f t="shared" si="1192"/>
        <v>23.85</v>
      </c>
      <c r="N8503" s="2">
        <f t="shared" si="1193"/>
        <v>2.2779043280182557E-3</v>
      </c>
      <c r="O8503" s="2">
        <f t="shared" si="1194"/>
        <v>9.7949886104783696E-2</v>
      </c>
      <c r="P8503" s="3">
        <f t="shared" si="1196"/>
        <v>-7.5533922431865949E-2</v>
      </c>
      <c r="Q8503" s="2">
        <f t="shared" si="1195"/>
        <v>-0.13481124166820702</v>
      </c>
      <c r="U8503" s="2">
        <f t="shared" si="1197"/>
        <v>-7.5533922431865949E-2</v>
      </c>
      <c r="V8503" s="2">
        <f t="shared" si="1200"/>
        <v>-0.13481124166820702</v>
      </c>
      <c r="Z8503" s="1">
        <f t="shared" si="1198"/>
        <v>22.099999999999998</v>
      </c>
      <c r="AC8503" s="1" t="str">
        <f t="shared" si="1199"/>
        <v>N</v>
      </c>
    </row>
    <row r="8504" spans="1:29" x14ac:dyDescent="0.25">
      <c r="A8504" s="1">
        <v>20210706</v>
      </c>
      <c r="B8504" s="1">
        <v>4956</v>
      </c>
      <c r="C8504" s="1" t="s">
        <v>118</v>
      </c>
      <c r="D8504" s="1">
        <v>10.42</v>
      </c>
      <c r="E8504" s="1">
        <v>25.45</v>
      </c>
      <c r="F8504" s="1">
        <v>25.9</v>
      </c>
      <c r="G8504" s="1">
        <v>26.95</v>
      </c>
      <c r="H8504" s="1">
        <v>25.5</v>
      </c>
      <c r="I8504" s="1">
        <v>26.4</v>
      </c>
      <c r="J8504" s="1">
        <f>CEILING(E8504*0.9,LOOKUP(E8504*0.9,{0,10,50,100,500},{0.01,0.05,0.1,0.5,1}))</f>
        <v>22.950000000000003</v>
      </c>
      <c r="K8504" s="1">
        <f>CEILING(E8504*0.915,LOOKUP(E8504*0.915,{0,10,50,100,500},{0.01,0.05,0.1,0.5,1}))</f>
        <v>23.3</v>
      </c>
      <c r="L8504" s="1">
        <f>FLOOR(E8504*1.1,LOOKUP(E8504*1.1,{0,10,50,100,500},{0.01,0.05,0.1,0.5,1}))</f>
        <v>27.950000000000003</v>
      </c>
      <c r="M8504" s="1">
        <f t="shared" si="1192"/>
        <v>27.700000000000003</v>
      </c>
      <c r="N8504" s="2">
        <f t="shared" si="1193"/>
        <v>1.7681728880157142E-2</v>
      </c>
      <c r="O8504" s="2">
        <f t="shared" si="1194"/>
        <v>5.8939096267190572E-2</v>
      </c>
      <c r="P8504" s="3">
        <f t="shared" si="1196"/>
        <v>-2.1201428030303119E-2</v>
      </c>
      <c r="Q8504" s="2">
        <f t="shared" si="1195"/>
        <v>-0.15601266969851013</v>
      </c>
      <c r="U8504" s="2">
        <f t="shared" si="1197"/>
        <v>-2.1201428030303119E-2</v>
      </c>
      <c r="V8504" s="2">
        <f t="shared" si="1200"/>
        <v>-0.15601266969851013</v>
      </c>
      <c r="Z8504" s="1">
        <f t="shared" si="1198"/>
        <v>25.599999999999998</v>
      </c>
      <c r="AC8504" s="1" t="str">
        <f t="shared" si="1199"/>
        <v>N</v>
      </c>
    </row>
    <row r="8505" spans="1:29" x14ac:dyDescent="0.25">
      <c r="A8505" s="1">
        <v>20210706</v>
      </c>
      <c r="B8505" s="1">
        <v>1526</v>
      </c>
      <c r="C8505" s="1" t="s">
        <v>120</v>
      </c>
      <c r="D8505" s="1">
        <v>9.85</v>
      </c>
      <c r="E8505" s="1">
        <v>58.8</v>
      </c>
      <c r="F8505" s="1">
        <v>58.6</v>
      </c>
      <c r="G8505" s="1">
        <v>60.2</v>
      </c>
      <c r="H8505" s="1">
        <v>57.1</v>
      </c>
      <c r="I8505" s="1">
        <v>59</v>
      </c>
      <c r="J8505" s="1">
        <f>CEILING(E8505*0.9,LOOKUP(E8505*0.9,{0,10,50,100,500},{0.01,0.05,0.1,0.5,1}))</f>
        <v>53</v>
      </c>
      <c r="K8505" s="1">
        <f>CEILING(E8505*0.915,LOOKUP(E8505*0.915,{0,10,50,100,500},{0.01,0.05,0.1,0.5,1}))</f>
        <v>53.900000000000006</v>
      </c>
      <c r="L8505" s="1">
        <f>FLOOR(E8505*1.1,LOOKUP(E8505*1.1,{0,10,50,100,500},{0.01,0.05,0.1,0.5,1}))</f>
        <v>64.600000000000009</v>
      </c>
      <c r="M8505" s="1">
        <f t="shared" si="1192"/>
        <v>64.100000000000009</v>
      </c>
      <c r="N8505" s="2">
        <f t="shared" si="1193"/>
        <v>-3.4013605442176145E-3</v>
      </c>
      <c r="O8505" s="2">
        <f t="shared" si="1194"/>
        <v>2.3809523809523909E-2</v>
      </c>
      <c r="P8505" s="3">
        <f t="shared" si="1196"/>
        <v>-6.0630338983063163E-4</v>
      </c>
      <c r="Q8505" s="2">
        <f t="shared" si="1195"/>
        <v>-0.15661897308834077</v>
      </c>
      <c r="U8505" s="2">
        <f t="shared" si="1197"/>
        <v>-6.0630338983063163E-4</v>
      </c>
      <c r="V8505" s="2">
        <f t="shared" si="1200"/>
        <v>-0.15661897308834077</v>
      </c>
      <c r="Z8505" s="1">
        <f t="shared" si="1198"/>
        <v>59.099999999999994</v>
      </c>
      <c r="AC8505" s="1" t="str">
        <f t="shared" si="1199"/>
        <v>N</v>
      </c>
    </row>
    <row r="8506" spans="1:29" x14ac:dyDescent="0.25">
      <c r="A8506" s="1">
        <v>20210706</v>
      </c>
      <c r="B8506" s="1">
        <v>2457</v>
      </c>
      <c r="C8506" s="1" t="s">
        <v>143</v>
      </c>
      <c r="D8506" s="1">
        <v>9.25</v>
      </c>
      <c r="E8506" s="1">
        <v>43</v>
      </c>
      <c r="F8506" s="1">
        <v>42.6</v>
      </c>
      <c r="G8506" s="1">
        <v>43.15</v>
      </c>
      <c r="H8506" s="1">
        <v>39.700000000000003</v>
      </c>
      <c r="I8506" s="1">
        <v>40.799999999999997</v>
      </c>
      <c r="J8506" s="1">
        <f>CEILING(E8506*0.9,LOOKUP(E8506*0.9,{0,10,50,100,500},{0.01,0.05,0.1,0.5,1}))</f>
        <v>38.700000000000003</v>
      </c>
      <c r="K8506" s="1">
        <f>CEILING(E8506*0.915,LOOKUP(E8506*0.915,{0,10,50,100,500},{0.01,0.05,0.1,0.5,1}))</f>
        <v>39.35</v>
      </c>
      <c r="L8506" s="1">
        <f>FLOOR(E8506*1.1,LOOKUP(E8506*1.1,{0,10,50,100,500},{0.01,0.05,0.1,0.5,1}))</f>
        <v>47.300000000000004</v>
      </c>
      <c r="M8506" s="1">
        <f t="shared" si="1192"/>
        <v>47.050000000000004</v>
      </c>
      <c r="N8506" s="2">
        <f t="shared" si="1193"/>
        <v>-9.3023255813953157E-3</v>
      </c>
      <c r="O8506" s="2">
        <f t="shared" si="1194"/>
        <v>3.4883720930232228E-3</v>
      </c>
      <c r="P8506" s="3">
        <f t="shared" si="1196"/>
        <v>5.519066053921573E-2</v>
      </c>
      <c r="Q8506" s="2">
        <f t="shared" si="1195"/>
        <v>-0.10142831254912504</v>
      </c>
      <c r="U8506" s="2">
        <f t="shared" si="1197"/>
        <v>0</v>
      </c>
      <c r="V8506" s="2">
        <f t="shared" si="1200"/>
        <v>-0.15661897308834077</v>
      </c>
      <c r="Z8506" s="1">
        <f t="shared" si="1198"/>
        <v>43.15</v>
      </c>
      <c r="AC8506" s="1" t="str">
        <f t="shared" si="1199"/>
        <v>Y</v>
      </c>
    </row>
    <row r="8507" spans="1:29" x14ac:dyDescent="0.25">
      <c r="A8507" s="1">
        <v>20210706</v>
      </c>
      <c r="B8507" s="1">
        <v>1809</v>
      </c>
      <c r="C8507" s="1" t="s">
        <v>610</v>
      </c>
      <c r="D8507" s="1">
        <v>8.6999999999999993</v>
      </c>
      <c r="E8507" s="1">
        <v>15.95</v>
      </c>
      <c r="F8507" s="1">
        <v>16</v>
      </c>
      <c r="G8507" s="1">
        <v>16.100000000000001</v>
      </c>
      <c r="H8507" s="1">
        <v>15.3</v>
      </c>
      <c r="I8507" s="1">
        <v>15.35</v>
      </c>
      <c r="J8507" s="1">
        <f>CEILING(E8507*0.9,LOOKUP(E8507*0.9,{0,10,50,100,500},{0.01,0.05,0.1,0.5,1}))</f>
        <v>14.4</v>
      </c>
      <c r="K8507" s="1">
        <f>CEILING(E8507*0.915,LOOKUP(E8507*0.915,{0,10,50,100,500},{0.01,0.05,0.1,0.5,1}))</f>
        <v>14.600000000000001</v>
      </c>
      <c r="L8507" s="1">
        <f>FLOOR(E8507*1.1,LOOKUP(E8507*1.1,{0,10,50,100,500},{0.01,0.05,0.1,0.5,1}))</f>
        <v>17.5</v>
      </c>
      <c r="M8507" s="1">
        <f t="shared" si="1192"/>
        <v>17.25</v>
      </c>
      <c r="N8507" s="2">
        <f t="shared" si="1193"/>
        <v>3.1347962382445587E-3</v>
      </c>
      <c r="O8507" s="2">
        <f t="shared" si="1194"/>
        <v>9.4043887147336764E-3</v>
      </c>
      <c r="P8507" s="3">
        <f t="shared" si="1196"/>
        <v>4.6469149837133412E-2</v>
      </c>
      <c r="Q8507" s="2">
        <f t="shared" si="1195"/>
        <v>-5.4959162711991631E-2</v>
      </c>
      <c r="U8507" s="2">
        <f t="shared" si="1197"/>
        <v>0</v>
      </c>
      <c r="V8507" s="2">
        <f t="shared" si="1200"/>
        <v>-0.15661897308834077</v>
      </c>
      <c r="Z8507" s="1">
        <f t="shared" si="1198"/>
        <v>16.099999999999998</v>
      </c>
      <c r="AC8507" s="1" t="str">
        <f t="shared" si="1199"/>
        <v>Y</v>
      </c>
    </row>
    <row r="8508" spans="1:29" x14ac:dyDescent="0.25">
      <c r="A8508" s="1">
        <v>20210706</v>
      </c>
      <c r="B8508" s="1">
        <v>6015</v>
      </c>
      <c r="C8508" s="1" t="s">
        <v>349</v>
      </c>
      <c r="D8508" s="1">
        <v>7.89</v>
      </c>
      <c r="E8508" s="1">
        <v>26</v>
      </c>
      <c r="F8508" s="1">
        <v>25.8</v>
      </c>
      <c r="G8508" s="1">
        <v>26.3</v>
      </c>
      <c r="H8508" s="1">
        <v>25</v>
      </c>
      <c r="I8508" s="1">
        <v>25.2</v>
      </c>
      <c r="J8508" s="1">
        <f>CEILING(E8508*0.9,LOOKUP(E8508*0.9,{0,10,50,100,500},{0.01,0.05,0.1,0.5,1}))</f>
        <v>23.400000000000002</v>
      </c>
      <c r="K8508" s="1">
        <f>CEILING(E8508*0.915,LOOKUP(E8508*0.915,{0,10,50,100,500},{0.01,0.05,0.1,0.5,1}))</f>
        <v>23.8</v>
      </c>
      <c r="L8508" s="1">
        <f>FLOOR(E8508*1.1,LOOKUP(E8508*1.1,{0,10,50,100,500},{0.01,0.05,0.1,0.5,1}))</f>
        <v>28.6</v>
      </c>
      <c r="M8508" s="1">
        <f t="shared" si="1192"/>
        <v>28.35</v>
      </c>
      <c r="N8508" s="2">
        <f t="shared" si="1193"/>
        <v>-7.692307692307665E-3</v>
      </c>
      <c r="O8508" s="2">
        <f t="shared" si="1194"/>
        <v>1.1538461538461565E-2</v>
      </c>
      <c r="P8508" s="3">
        <f t="shared" si="1196"/>
        <v>3.5328823412698288E-2</v>
      </c>
      <c r="Q8508" s="2">
        <f t="shared" si="1195"/>
        <v>-1.9630339299293344E-2</v>
      </c>
      <c r="U8508" s="2">
        <f t="shared" si="1197"/>
        <v>3.5328823412698288E-2</v>
      </c>
      <c r="V8508" s="2">
        <f t="shared" si="1200"/>
        <v>-0.12129014967564249</v>
      </c>
      <c r="Z8508" s="1">
        <f t="shared" si="1198"/>
        <v>26.15</v>
      </c>
      <c r="AC8508" s="1" t="str">
        <f t="shared" si="1199"/>
        <v>N</v>
      </c>
    </row>
    <row r="8509" spans="1:29" x14ac:dyDescent="0.25">
      <c r="A8509" s="1">
        <v>20210706</v>
      </c>
      <c r="B8509" s="1">
        <v>6284</v>
      </c>
      <c r="C8509" s="1" t="s">
        <v>198</v>
      </c>
      <c r="D8509" s="1">
        <v>7.81</v>
      </c>
      <c r="E8509" s="1">
        <v>67.3</v>
      </c>
      <c r="F8509" s="1">
        <v>66.599999999999994</v>
      </c>
      <c r="G8509" s="1">
        <v>73.5</v>
      </c>
      <c r="H8509" s="1">
        <v>66</v>
      </c>
      <c r="I8509" s="1">
        <v>71.5</v>
      </c>
      <c r="J8509" s="1">
        <f>CEILING(E8509*0.9,LOOKUP(E8509*0.9,{0,10,50,100,500},{0.01,0.05,0.1,0.5,1}))</f>
        <v>60.6</v>
      </c>
      <c r="K8509" s="1">
        <f>CEILING(E8509*0.915,LOOKUP(E8509*0.915,{0,10,50,100,500},{0.01,0.05,0.1,0.5,1}))</f>
        <v>61.6</v>
      </c>
      <c r="L8509" s="1">
        <f>FLOOR(E8509*1.1,LOOKUP(E8509*1.1,{0,10,50,100,500},{0.01,0.05,0.1,0.5,1}))</f>
        <v>74</v>
      </c>
      <c r="M8509" s="1">
        <f t="shared" si="1192"/>
        <v>73.5</v>
      </c>
      <c r="N8509" s="2">
        <f t="shared" si="1193"/>
        <v>-1.0401188707280875E-2</v>
      </c>
      <c r="O8509" s="2">
        <f t="shared" si="1194"/>
        <v>9.2124814264487417E-2</v>
      </c>
      <c r="P8509" s="3">
        <f t="shared" si="1196"/>
        <v>-8.2417672108843557E-2</v>
      </c>
      <c r="Q8509" s="2">
        <f t="shared" si="1195"/>
        <v>-0.10204801140813691</v>
      </c>
      <c r="U8509" s="2">
        <f t="shared" si="1197"/>
        <v>-8.2417672108843557E-2</v>
      </c>
      <c r="V8509" s="2">
        <f t="shared" si="1200"/>
        <v>-0.20370782178448604</v>
      </c>
      <c r="Z8509" s="1">
        <f t="shared" si="1198"/>
        <v>67.599999999999994</v>
      </c>
      <c r="AC8509" s="1" t="str">
        <f t="shared" si="1199"/>
        <v>N</v>
      </c>
    </row>
    <row r="8510" spans="1:29" x14ac:dyDescent="0.25">
      <c r="A8510" s="1">
        <v>20210707</v>
      </c>
      <c r="B8510" s="1">
        <v>4956</v>
      </c>
      <c r="C8510" s="1" t="s">
        <v>118</v>
      </c>
      <c r="D8510" s="1">
        <v>25.67</v>
      </c>
      <c r="E8510" s="1">
        <v>26.4</v>
      </c>
      <c r="F8510" s="1">
        <v>25.9</v>
      </c>
      <c r="G8510" s="1">
        <v>26.3</v>
      </c>
      <c r="H8510" s="1">
        <v>25.5</v>
      </c>
      <c r="I8510" s="1">
        <v>25.75</v>
      </c>
      <c r="J8510" s="1">
        <f>CEILING(E8510*0.9,LOOKUP(E8510*0.9,{0,10,50,100,500},{0.01,0.05,0.1,0.5,1}))</f>
        <v>23.8</v>
      </c>
      <c r="K8510" s="1">
        <f>CEILING(E8510*0.915,LOOKUP(E8510*0.915,{0,10,50,100,500},{0.01,0.05,0.1,0.5,1}))</f>
        <v>24.200000000000003</v>
      </c>
      <c r="L8510" s="1">
        <f>FLOOR(E8510*1.1,LOOKUP(E8510*1.1,{0,10,50,100,500},{0.01,0.05,0.1,0.5,1}))</f>
        <v>29</v>
      </c>
      <c r="M8510" s="1">
        <f t="shared" ref="M8510:M8573" si="1201">IF(L8510&lt;10,L8510-0.05,IF(L8510&lt;50,L8510-0.25,IF(L8510&lt;100,L8510-0.5,IF(L8510&lt;500,L8510-2.5,IF(L8510&lt;1000,L8510-5,IF(L8510&lt;5000,L8510-25,0))))))</f>
        <v>28.75</v>
      </c>
      <c r="N8510" s="2">
        <f t="shared" ref="N8510:N8573" si="1202">(F8510-E8510)/E8510</f>
        <v>-1.893939393939394E-2</v>
      </c>
      <c r="O8510" s="2">
        <f t="shared" ref="O8510:O8573" si="1203">(G8510-E8510)/E8510</f>
        <v>-3.7878787878787073E-3</v>
      </c>
      <c r="P8510" s="3">
        <f t="shared" si="1196"/>
        <v>0</v>
      </c>
      <c r="Q8510" s="2">
        <f t="shared" ref="Q8510:Q8573" si="1204">IF(Q8509+P8510&gt;0,0,P8510+Q8509)</f>
        <v>-0.10204801140813691</v>
      </c>
      <c r="U8510" s="2">
        <f t="shared" si="1197"/>
        <v>0</v>
      </c>
      <c r="V8510" s="2">
        <f t="shared" si="1200"/>
        <v>-0.20370782178448604</v>
      </c>
      <c r="Z8510" s="1">
        <f t="shared" si="1198"/>
        <v>26.549999999999997</v>
      </c>
      <c r="AC8510" s="1" t="str">
        <f t="shared" si="1199"/>
        <v>N</v>
      </c>
    </row>
    <row r="8511" spans="1:29" x14ac:dyDescent="0.25">
      <c r="A8511" s="1">
        <v>20210707</v>
      </c>
      <c r="B8511" s="1">
        <v>6127</v>
      </c>
      <c r="C8511" s="1" t="s">
        <v>146</v>
      </c>
      <c r="D8511" s="1">
        <v>21.58</v>
      </c>
      <c r="E8511" s="1">
        <v>32.700000000000003</v>
      </c>
      <c r="F8511" s="1">
        <v>32.450000000000003</v>
      </c>
      <c r="G8511" s="1">
        <v>33.799999999999997</v>
      </c>
      <c r="H8511" s="1">
        <v>31.85</v>
      </c>
      <c r="I8511" s="1">
        <v>32.299999999999997</v>
      </c>
      <c r="J8511" s="1">
        <f>CEILING(E8511*0.9,LOOKUP(E8511*0.9,{0,10,50,100,500},{0.01,0.05,0.1,0.5,1}))</f>
        <v>29.450000000000003</v>
      </c>
      <c r="K8511" s="1">
        <f>CEILING(E8511*0.915,LOOKUP(E8511*0.915,{0,10,50,100,500},{0.01,0.05,0.1,0.5,1}))</f>
        <v>29.950000000000003</v>
      </c>
      <c r="L8511" s="1">
        <f>FLOOR(E8511*1.1,LOOKUP(E8511*1.1,{0,10,50,100,500},{0.01,0.05,0.1,0.5,1}))</f>
        <v>35.950000000000003</v>
      </c>
      <c r="M8511" s="1">
        <f t="shared" si="1201"/>
        <v>35.700000000000003</v>
      </c>
      <c r="N8511" s="2">
        <f t="shared" si="1202"/>
        <v>-7.6452599388379195E-3</v>
      </c>
      <c r="O8511" s="2">
        <f t="shared" si="1203"/>
        <v>3.3639143730886674E-2</v>
      </c>
      <c r="P8511" s="3">
        <f t="shared" si="1196"/>
        <v>1.4697527863777213E-2</v>
      </c>
      <c r="Q8511" s="2">
        <f t="shared" si="1204"/>
        <v>-8.7350483544359689E-2</v>
      </c>
      <c r="U8511" s="2">
        <f t="shared" si="1197"/>
        <v>1.4697527863777213E-2</v>
      </c>
      <c r="V8511" s="2">
        <f t="shared" si="1200"/>
        <v>-0.18901029392070884</v>
      </c>
      <c r="Z8511" s="1">
        <f t="shared" si="1198"/>
        <v>32.85</v>
      </c>
      <c r="AC8511" s="1" t="str">
        <f t="shared" si="1199"/>
        <v>N</v>
      </c>
    </row>
    <row r="8512" spans="1:29" x14ac:dyDescent="0.25">
      <c r="A8512" s="1">
        <v>20210707</v>
      </c>
      <c r="B8512" s="1">
        <v>6284</v>
      </c>
      <c r="C8512" s="1" t="s">
        <v>198</v>
      </c>
      <c r="D8512" s="1">
        <v>16.55</v>
      </c>
      <c r="E8512" s="1">
        <v>71.5</v>
      </c>
      <c r="F8512" s="1">
        <v>71.5</v>
      </c>
      <c r="G8512" s="1">
        <v>74.400000000000006</v>
      </c>
      <c r="H8512" s="1">
        <v>70</v>
      </c>
      <c r="I8512" s="1">
        <v>72</v>
      </c>
      <c r="J8512" s="1">
        <f>CEILING(E8512*0.9,LOOKUP(E8512*0.9,{0,10,50,100,500},{0.01,0.05,0.1,0.5,1}))</f>
        <v>64.400000000000006</v>
      </c>
      <c r="K8512" s="1">
        <f>CEILING(E8512*0.915,LOOKUP(E8512*0.915,{0,10,50,100,500},{0.01,0.05,0.1,0.5,1}))</f>
        <v>65.5</v>
      </c>
      <c r="L8512" s="1">
        <f>FLOOR(E8512*1.1,LOOKUP(E8512*1.1,{0,10,50,100,500},{0.01,0.05,0.1,0.5,1}))</f>
        <v>78.600000000000009</v>
      </c>
      <c r="M8512" s="1">
        <f t="shared" si="1201"/>
        <v>78.100000000000009</v>
      </c>
      <c r="N8512" s="2">
        <f t="shared" si="1202"/>
        <v>0</v>
      </c>
      <c r="O8512" s="2">
        <f t="shared" si="1203"/>
        <v>4.0559440559440642E-2</v>
      </c>
      <c r="P8512" s="3">
        <f t="shared" si="1196"/>
        <v>-5.070502777777831E-3</v>
      </c>
      <c r="Q8512" s="2">
        <f t="shared" si="1204"/>
        <v>-9.2420986322137522E-2</v>
      </c>
      <c r="U8512" s="2">
        <f t="shared" si="1197"/>
        <v>-5.070502777777831E-3</v>
      </c>
      <c r="V8512" s="2">
        <f t="shared" si="1200"/>
        <v>-0.19408079669848666</v>
      </c>
      <c r="Z8512" s="1">
        <f t="shared" si="1198"/>
        <v>71.8</v>
      </c>
      <c r="AC8512" s="1" t="str">
        <f t="shared" si="1199"/>
        <v>N</v>
      </c>
    </row>
    <row r="8513" spans="1:29" x14ac:dyDescent="0.25">
      <c r="A8513" s="1">
        <v>20210707</v>
      </c>
      <c r="B8513" s="1">
        <v>6129</v>
      </c>
      <c r="C8513" s="1" t="s">
        <v>218</v>
      </c>
      <c r="D8513" s="1">
        <v>15.99</v>
      </c>
      <c r="E8513" s="1">
        <v>40.1</v>
      </c>
      <c r="F8513" s="1">
        <v>41.1</v>
      </c>
      <c r="G8513" s="1">
        <v>43</v>
      </c>
      <c r="H8513" s="1">
        <v>40.1</v>
      </c>
      <c r="I8513" s="1">
        <v>40.200000000000003</v>
      </c>
      <c r="J8513" s="1">
        <f>CEILING(E8513*0.9,LOOKUP(E8513*0.9,{0,10,50,100,500},{0.01,0.05,0.1,0.5,1}))</f>
        <v>36.1</v>
      </c>
      <c r="K8513" s="1">
        <f>CEILING(E8513*0.915,LOOKUP(E8513*0.915,{0,10,50,100,500},{0.01,0.05,0.1,0.5,1}))</f>
        <v>36.700000000000003</v>
      </c>
      <c r="L8513" s="1">
        <f>FLOOR(E8513*1.1,LOOKUP(E8513*1.1,{0,10,50,100,500},{0.01,0.05,0.1,0.5,1}))</f>
        <v>44.1</v>
      </c>
      <c r="M8513" s="1">
        <f t="shared" si="1201"/>
        <v>43.85</v>
      </c>
      <c r="N8513" s="2">
        <f t="shared" si="1202"/>
        <v>2.4937655860349125E-2</v>
      </c>
      <c r="O8513" s="2">
        <f t="shared" si="1203"/>
        <v>7.2319201995012433E-2</v>
      </c>
      <c r="P8513" s="3">
        <f t="shared" si="1196"/>
        <v>2.0047544776119329E-2</v>
      </c>
      <c r="Q8513" s="2">
        <f t="shared" si="1204"/>
        <v>-7.2373441546018186E-2</v>
      </c>
      <c r="U8513" s="2">
        <f t="shared" si="1197"/>
        <v>2.0047544776119329E-2</v>
      </c>
      <c r="V8513" s="2">
        <f t="shared" si="1200"/>
        <v>-0.17403325192236732</v>
      </c>
      <c r="Z8513" s="1">
        <f t="shared" si="1198"/>
        <v>40.25</v>
      </c>
      <c r="AC8513" s="1" t="str">
        <f t="shared" si="1199"/>
        <v>N</v>
      </c>
    </row>
    <row r="8514" spans="1:29" x14ac:dyDescent="0.25">
      <c r="A8514" s="1">
        <v>20210707</v>
      </c>
      <c r="B8514" s="1">
        <v>3556</v>
      </c>
      <c r="C8514" s="1" t="s">
        <v>287</v>
      </c>
      <c r="D8514" s="1">
        <v>13.62</v>
      </c>
      <c r="E8514" s="1">
        <v>74.3</v>
      </c>
      <c r="F8514" s="1">
        <v>73.5</v>
      </c>
      <c r="G8514" s="1">
        <v>75.900000000000006</v>
      </c>
      <c r="H8514" s="1">
        <v>72</v>
      </c>
      <c r="I8514" s="1">
        <v>74.3</v>
      </c>
      <c r="J8514" s="1">
        <f>CEILING(E8514*0.9,LOOKUP(E8514*0.9,{0,10,50,100,500},{0.01,0.05,0.1,0.5,1}))</f>
        <v>66.900000000000006</v>
      </c>
      <c r="K8514" s="1">
        <f>CEILING(E8514*0.915,LOOKUP(E8514*0.915,{0,10,50,100,500},{0.01,0.05,0.1,0.5,1}))</f>
        <v>68</v>
      </c>
      <c r="L8514" s="1">
        <f>FLOOR(E8514*1.1,LOOKUP(E8514*1.1,{0,10,50,100,500},{0.01,0.05,0.1,0.5,1}))</f>
        <v>81.7</v>
      </c>
      <c r="M8514" s="1">
        <f t="shared" si="1201"/>
        <v>81.2</v>
      </c>
      <c r="N8514" s="2">
        <f t="shared" si="1202"/>
        <v>-1.0767160161507364E-2</v>
      </c>
      <c r="O8514" s="2">
        <f t="shared" si="1203"/>
        <v>2.153432032301492E-2</v>
      </c>
      <c r="P8514" s="3">
        <f t="shared" si="1196"/>
        <v>1.7320174966351811E-3</v>
      </c>
      <c r="Q8514" s="2">
        <f t="shared" si="1204"/>
        <v>-7.0641424049383006E-2</v>
      </c>
      <c r="U8514" s="2">
        <f t="shared" si="1197"/>
        <v>1.7320174966351811E-3</v>
      </c>
      <c r="V8514" s="2">
        <f t="shared" si="1200"/>
        <v>-0.17230123442573214</v>
      </c>
      <c r="Z8514" s="1">
        <f t="shared" si="1198"/>
        <v>74.599999999999994</v>
      </c>
      <c r="AC8514" s="1" t="str">
        <f t="shared" si="1199"/>
        <v>N</v>
      </c>
    </row>
    <row r="8515" spans="1:29" x14ac:dyDescent="0.25">
      <c r="A8515" s="1">
        <v>20210707</v>
      </c>
      <c r="B8515" s="1">
        <v>5328</v>
      </c>
      <c r="C8515" s="1" t="s">
        <v>827</v>
      </c>
      <c r="D8515" s="1">
        <v>13.49</v>
      </c>
      <c r="E8515" s="1">
        <v>16.850000000000001</v>
      </c>
      <c r="F8515" s="1">
        <v>16.850000000000001</v>
      </c>
      <c r="G8515" s="1">
        <v>17.3</v>
      </c>
      <c r="H8515" s="1">
        <v>16.5</v>
      </c>
      <c r="I8515" s="1">
        <v>16.95</v>
      </c>
      <c r="J8515" s="1">
        <f>CEILING(E8515*0.9,LOOKUP(E8515*0.9,{0,10,50,100,500},{0.01,0.05,0.1,0.5,1}))</f>
        <v>15.200000000000001</v>
      </c>
      <c r="K8515" s="1">
        <f>CEILING(E8515*0.915,LOOKUP(E8515*0.915,{0,10,50,100,500},{0.01,0.05,0.1,0.5,1}))</f>
        <v>15.450000000000001</v>
      </c>
      <c r="L8515" s="1">
        <f>FLOOR(E8515*1.1,LOOKUP(E8515*1.1,{0,10,50,100,500},{0.01,0.05,0.1,0.5,1}))</f>
        <v>18.5</v>
      </c>
      <c r="M8515" s="1">
        <f t="shared" si="1201"/>
        <v>18.25</v>
      </c>
      <c r="N8515" s="2">
        <f t="shared" si="1202"/>
        <v>0</v>
      </c>
      <c r="O8515" s="2">
        <f t="shared" si="1203"/>
        <v>2.6706231454005889E-2</v>
      </c>
      <c r="P8515" s="3">
        <f t="shared" ref="P8515:P8578" si="1205">IF(F8515&lt;Z8515,IF(G8515&lt;Z8515,0,IF(G8515&gt;=M8515,(Z8515-M8515*$AA$2-Z8515*0.0015-Z8515*$AA$4)/M8515,IF(H8515&lt;=K8515,(Z8515-K8515*$AA$2-Z8515*0.0015-Z8515*$AA$4)/K8515,(Z8515-I8515*$AA$2-Z8515*0.0015-Z8515*$AA$4)/I8515))),IF(G8515&gt;=M8515,(F8515-M8515*$AA$2-F8515*0.0015-F8515*$AA$4)/M8515,IF(H8515&lt;=K8515,(F8515-K8515*$AA$2-F8515*0.0015-F8515*$AA$4)/K8515,(F8515-I8515*$AA$2-F8515*0.0015-F8515*$AA$4)/I8515)))</f>
        <v>6.4625073746316911E-4</v>
      </c>
      <c r="Q8515" s="2">
        <f t="shared" si="1204"/>
        <v>-6.9995173311919831E-2</v>
      </c>
      <c r="U8515" s="2">
        <f t="shared" ref="U8515:U8578" si="1206">IF(G8515=Z8515,0,IF(F8515&lt;Z8515,IF(G8515&lt;Z8515,0,IF(G8515&gt;=M8515,(Z8515-M8515*$AA$2-Z8515*0.0015-Z8515*$AA$4)/M8515,IF(H8515&lt;=K8515,(Z8515-K8515*$AA$2-Z8515*0.0015-Z8515*$AA$4)/K8515,(Z8515-I8515*$AA$2-Z8515*0.0015-Z8515*$AA$4)/I8515))),IF(G8515&gt;=M8515,(F8515-M8515*$AA$2-F8515*0.0015-F8515*$AA$4)/M8515,IF(H8515&lt;=K8515,(F8515-K8515*$AA$2-F8515*0.0015-F8515*$AA$4)/K8515,(F8515-I8515*$AA$2-F8515*0.0015-F8515*$AA$4)/I8515))))</f>
        <v>6.4625073746316911E-4</v>
      </c>
      <c r="V8515" s="2">
        <f t="shared" si="1200"/>
        <v>-0.17165498368826898</v>
      </c>
      <c r="Z8515" s="1">
        <f t="shared" ref="Z8515:Z8578" si="1207">IF(E8515&lt;10,E8515+(0.01*$Y$2),IF(E8515&lt;50,E8515+(0.05*$Y$2),IF(E8515&lt;100,E8515+(0.1*$Y$2),IF(E8515&lt;500,E8515+(0.5*$Y$2),IF(E8515&lt;1000,E8515+(1*$Y$2),0)))))</f>
        <v>17</v>
      </c>
      <c r="AC8515" s="1" t="str">
        <f t="shared" ref="AC8515:AC8578" si="1208">IF(Z8515=G8515,"Y","N")</f>
        <v>N</v>
      </c>
    </row>
    <row r="8516" spans="1:29" x14ac:dyDescent="0.25">
      <c r="A8516" s="1">
        <v>20210707</v>
      </c>
      <c r="B8516" s="1">
        <v>6233</v>
      </c>
      <c r="C8516" s="1" t="s">
        <v>166</v>
      </c>
      <c r="D8516" s="1">
        <v>12.25</v>
      </c>
      <c r="E8516" s="1">
        <v>42.45</v>
      </c>
      <c r="F8516" s="1">
        <v>42.95</v>
      </c>
      <c r="G8516" s="1">
        <v>44.5</v>
      </c>
      <c r="H8516" s="1">
        <v>41.45</v>
      </c>
      <c r="I8516" s="1">
        <v>42.8</v>
      </c>
      <c r="J8516" s="1">
        <f>CEILING(E8516*0.9,LOOKUP(E8516*0.9,{0,10,50,100,500},{0.01,0.05,0.1,0.5,1}))</f>
        <v>38.25</v>
      </c>
      <c r="K8516" s="1">
        <f>CEILING(E8516*0.915,LOOKUP(E8516*0.915,{0,10,50,100,500},{0.01,0.05,0.1,0.5,1}))</f>
        <v>38.85</v>
      </c>
      <c r="L8516" s="1">
        <f>FLOOR(E8516*1.1,LOOKUP(E8516*1.1,{0,10,50,100,500},{0.01,0.05,0.1,0.5,1}))</f>
        <v>46.650000000000006</v>
      </c>
      <c r="M8516" s="1">
        <f t="shared" si="1201"/>
        <v>46.400000000000006</v>
      </c>
      <c r="N8516" s="2">
        <f t="shared" si="1202"/>
        <v>1.1778563015312131E-2</v>
      </c>
      <c r="O8516" s="2">
        <f t="shared" si="1203"/>
        <v>4.8292108362779668E-2</v>
      </c>
      <c r="P8516" s="3">
        <f t="shared" si="1205"/>
        <v>1.2000175233645534E-3</v>
      </c>
      <c r="Q8516" s="2">
        <f t="shared" si="1204"/>
        <v>-6.8795155788555273E-2</v>
      </c>
      <c r="U8516" s="2">
        <f t="shared" si="1206"/>
        <v>1.2000175233645534E-3</v>
      </c>
      <c r="V8516" s="2">
        <f t="shared" ref="V8516:V8579" si="1209">IF(V8515+U8516&gt;0,0,U8516+V8515)</f>
        <v>-0.17045496616490444</v>
      </c>
      <c r="Z8516" s="1">
        <f t="shared" si="1207"/>
        <v>42.6</v>
      </c>
      <c r="AC8516" s="1" t="str">
        <f t="shared" si="1208"/>
        <v>N</v>
      </c>
    </row>
    <row r="8517" spans="1:29" x14ac:dyDescent="0.25">
      <c r="A8517" s="1">
        <v>20210707</v>
      </c>
      <c r="B8517" s="1">
        <v>6283</v>
      </c>
      <c r="C8517" s="1" t="s">
        <v>139</v>
      </c>
      <c r="D8517" s="1">
        <v>11.75</v>
      </c>
      <c r="E8517" s="1">
        <v>59.9</v>
      </c>
      <c r="F8517" s="1">
        <v>59.4</v>
      </c>
      <c r="G8517" s="1">
        <v>63.1</v>
      </c>
      <c r="H8517" s="1">
        <v>59.4</v>
      </c>
      <c r="I8517" s="1">
        <v>60.5</v>
      </c>
      <c r="J8517" s="1">
        <f>CEILING(E8517*0.9,LOOKUP(E8517*0.9,{0,10,50,100,500},{0.01,0.05,0.1,0.5,1}))</f>
        <v>54</v>
      </c>
      <c r="K8517" s="1">
        <f>CEILING(E8517*0.915,LOOKUP(E8517*0.915,{0,10,50,100,500},{0.01,0.05,0.1,0.5,1}))</f>
        <v>54.900000000000006</v>
      </c>
      <c r="L8517" s="1">
        <f>FLOOR(E8517*1.1,LOOKUP(E8517*1.1,{0,10,50,100,500},{0.01,0.05,0.1,0.5,1}))</f>
        <v>65.8</v>
      </c>
      <c r="M8517" s="1">
        <f t="shared" si="1201"/>
        <v>65.3</v>
      </c>
      <c r="N8517" s="2">
        <f t="shared" si="1202"/>
        <v>-8.3472454090150246E-3</v>
      </c>
      <c r="O8517" s="2">
        <f t="shared" si="1203"/>
        <v>5.342237061769621E-2</v>
      </c>
      <c r="P8517" s="3">
        <f t="shared" si="1205"/>
        <v>-7.2472611570249292E-3</v>
      </c>
      <c r="Q8517" s="2">
        <f t="shared" si="1204"/>
        <v>-7.6042416945580199E-2</v>
      </c>
      <c r="U8517" s="2">
        <f t="shared" si="1206"/>
        <v>-7.2472611570249292E-3</v>
      </c>
      <c r="V8517" s="2">
        <f t="shared" si="1209"/>
        <v>-0.17770222732192936</v>
      </c>
      <c r="Z8517" s="1">
        <f t="shared" si="1207"/>
        <v>60.199999999999996</v>
      </c>
      <c r="AC8517" s="1" t="str">
        <f t="shared" si="1208"/>
        <v>N</v>
      </c>
    </row>
    <row r="8518" spans="1:29" x14ac:dyDescent="0.25">
      <c r="A8518" s="1">
        <v>20210708</v>
      </c>
      <c r="B8518" s="1">
        <v>5014</v>
      </c>
      <c r="C8518" s="1" t="s">
        <v>168</v>
      </c>
      <c r="D8518" s="1">
        <v>23.17</v>
      </c>
      <c r="E8518" s="1">
        <v>27.9</v>
      </c>
      <c r="F8518" s="1">
        <v>27.7</v>
      </c>
      <c r="G8518" s="1">
        <v>28.8</v>
      </c>
      <c r="H8518" s="1">
        <v>26.9</v>
      </c>
      <c r="I8518" s="1">
        <v>27</v>
      </c>
      <c r="J8518" s="1">
        <f>CEILING(E8518*0.9,LOOKUP(E8518*0.9,{0,10,50,100,500},{0.01,0.05,0.1,0.5,1}))</f>
        <v>25.150000000000002</v>
      </c>
      <c r="K8518" s="1">
        <f>CEILING(E8518*0.915,LOOKUP(E8518*0.915,{0,10,50,100,500},{0.01,0.05,0.1,0.5,1}))</f>
        <v>25.55</v>
      </c>
      <c r="L8518" s="1">
        <f>FLOOR(E8518*1.1,LOOKUP(E8518*1.1,{0,10,50,100,500},{0.01,0.05,0.1,0.5,1}))</f>
        <v>30.650000000000002</v>
      </c>
      <c r="M8518" s="1">
        <f t="shared" si="1201"/>
        <v>30.400000000000002</v>
      </c>
      <c r="N8518" s="2">
        <f t="shared" si="1202"/>
        <v>-7.168458781361982E-3</v>
      </c>
      <c r="O8518" s="2">
        <f t="shared" si="1203"/>
        <v>3.2258064516129108E-2</v>
      </c>
      <c r="P8518" s="3">
        <f t="shared" si="1205"/>
        <v>3.651703888888877E-2</v>
      </c>
      <c r="Q8518" s="2">
        <f t="shared" si="1204"/>
        <v>-3.9525378056691429E-2</v>
      </c>
      <c r="U8518" s="2">
        <f t="shared" si="1206"/>
        <v>3.651703888888877E-2</v>
      </c>
      <c r="V8518" s="2">
        <f t="shared" si="1209"/>
        <v>-0.14118518843304059</v>
      </c>
      <c r="Z8518" s="1">
        <f t="shared" si="1207"/>
        <v>28.049999999999997</v>
      </c>
      <c r="AC8518" s="1" t="str">
        <f t="shared" si="1208"/>
        <v>N</v>
      </c>
    </row>
    <row r="8519" spans="1:29" x14ac:dyDescent="0.25">
      <c r="A8519" s="1">
        <v>20210708</v>
      </c>
      <c r="B8519" s="1">
        <v>6160</v>
      </c>
      <c r="C8519" s="1" t="s">
        <v>825</v>
      </c>
      <c r="D8519" s="1">
        <v>22.76</v>
      </c>
      <c r="E8519" s="1">
        <v>24.85</v>
      </c>
      <c r="F8519" s="1">
        <v>23.8</v>
      </c>
      <c r="G8519" s="1">
        <v>24.7</v>
      </c>
      <c r="H8519" s="1">
        <v>23.7</v>
      </c>
      <c r="I8519" s="1">
        <v>23.9</v>
      </c>
      <c r="J8519" s="1">
        <f>CEILING(E8519*0.9,LOOKUP(E8519*0.9,{0,10,50,100,500},{0.01,0.05,0.1,0.5,1}))</f>
        <v>22.400000000000002</v>
      </c>
      <c r="K8519" s="1">
        <f>CEILING(E8519*0.915,LOOKUP(E8519*0.915,{0,10,50,100,500},{0.01,0.05,0.1,0.5,1}))</f>
        <v>22.75</v>
      </c>
      <c r="L8519" s="1">
        <f>FLOOR(E8519*1.1,LOOKUP(E8519*1.1,{0,10,50,100,500},{0.01,0.05,0.1,0.5,1}))</f>
        <v>27.3</v>
      </c>
      <c r="M8519" s="1">
        <f t="shared" si="1201"/>
        <v>27.05</v>
      </c>
      <c r="N8519" s="2">
        <f t="shared" si="1202"/>
        <v>-4.225352112676059E-2</v>
      </c>
      <c r="O8519" s="2">
        <f t="shared" si="1203"/>
        <v>-6.0362173038230231E-3</v>
      </c>
      <c r="P8519" s="3">
        <f t="shared" si="1205"/>
        <v>0</v>
      </c>
      <c r="Q8519" s="2">
        <f t="shared" si="1204"/>
        <v>-3.9525378056691429E-2</v>
      </c>
      <c r="U8519" s="2">
        <f t="shared" si="1206"/>
        <v>0</v>
      </c>
      <c r="V8519" s="2">
        <f t="shared" si="1209"/>
        <v>-0.14118518843304059</v>
      </c>
      <c r="Z8519" s="1">
        <f t="shared" si="1207"/>
        <v>25</v>
      </c>
      <c r="AC8519" s="1" t="str">
        <f t="shared" si="1208"/>
        <v>N</v>
      </c>
    </row>
    <row r="8520" spans="1:29" x14ac:dyDescent="0.25">
      <c r="A8520" s="1">
        <v>20210708</v>
      </c>
      <c r="B8520" s="1">
        <v>6129</v>
      </c>
      <c r="C8520" s="1" t="s">
        <v>218</v>
      </c>
      <c r="D8520" s="1">
        <v>20.59</v>
      </c>
      <c r="E8520" s="1">
        <v>40.200000000000003</v>
      </c>
      <c r="F8520" s="1">
        <v>39.5</v>
      </c>
      <c r="G8520" s="1">
        <v>42</v>
      </c>
      <c r="H8520" s="1">
        <v>39</v>
      </c>
      <c r="I8520" s="1">
        <v>40</v>
      </c>
      <c r="J8520" s="1">
        <f>CEILING(E8520*0.9,LOOKUP(E8520*0.9,{0,10,50,100,500},{0.01,0.05,0.1,0.5,1}))</f>
        <v>36.200000000000003</v>
      </c>
      <c r="K8520" s="1">
        <f>CEILING(E8520*0.915,LOOKUP(E8520*0.915,{0,10,50,100,500},{0.01,0.05,0.1,0.5,1}))</f>
        <v>36.800000000000004</v>
      </c>
      <c r="L8520" s="1">
        <f>FLOOR(E8520*1.1,LOOKUP(E8520*1.1,{0,10,50,100,500},{0.01,0.05,0.1,0.5,1}))</f>
        <v>44.2</v>
      </c>
      <c r="M8520" s="1">
        <f t="shared" si="1201"/>
        <v>43.95</v>
      </c>
      <c r="N8520" s="2">
        <f t="shared" si="1202"/>
        <v>-1.7412935323383155E-2</v>
      </c>
      <c r="O8520" s="2">
        <f t="shared" si="1203"/>
        <v>4.4776119402985003E-2</v>
      </c>
      <c r="P8520" s="3">
        <f t="shared" si="1205"/>
        <v>6.4353837500000415E-3</v>
      </c>
      <c r="Q8520" s="2">
        <f t="shared" si="1204"/>
        <v>-3.3089994306691385E-2</v>
      </c>
      <c r="U8520" s="2">
        <f t="shared" si="1206"/>
        <v>6.4353837500000415E-3</v>
      </c>
      <c r="V8520" s="2">
        <f t="shared" si="1209"/>
        <v>-0.13474980468304054</v>
      </c>
      <c r="Z8520" s="1">
        <f t="shared" si="1207"/>
        <v>40.35</v>
      </c>
      <c r="AC8520" s="1" t="str">
        <f t="shared" si="1208"/>
        <v>N</v>
      </c>
    </row>
    <row r="8521" spans="1:29" x14ac:dyDescent="0.25">
      <c r="A8521" s="1">
        <v>20210708</v>
      </c>
      <c r="B8521" s="1">
        <v>2038</v>
      </c>
      <c r="C8521" s="1" t="s">
        <v>212</v>
      </c>
      <c r="D8521" s="1">
        <v>19.149999999999999</v>
      </c>
      <c r="E8521" s="1">
        <v>59.3</v>
      </c>
      <c r="F8521" s="1">
        <v>58.1</v>
      </c>
      <c r="G8521" s="1">
        <v>61.5</v>
      </c>
      <c r="H8521" s="1">
        <v>57.5</v>
      </c>
      <c r="I8521" s="1">
        <v>57.5</v>
      </c>
      <c r="J8521" s="1">
        <f>CEILING(E8521*0.9,LOOKUP(E8521*0.9,{0,10,50,100,500},{0.01,0.05,0.1,0.5,1}))</f>
        <v>53.400000000000006</v>
      </c>
      <c r="K8521" s="1">
        <f>CEILING(E8521*0.915,LOOKUP(E8521*0.915,{0,10,50,100,500},{0.01,0.05,0.1,0.5,1}))</f>
        <v>54.300000000000004</v>
      </c>
      <c r="L8521" s="1">
        <f>FLOOR(E8521*1.1,LOOKUP(E8521*1.1,{0,10,50,100,500},{0.01,0.05,0.1,0.5,1}))</f>
        <v>65.2</v>
      </c>
      <c r="M8521" s="1">
        <f t="shared" si="1201"/>
        <v>64.7</v>
      </c>
      <c r="N8521" s="2">
        <f t="shared" si="1202"/>
        <v>-2.0236087689713252E-2</v>
      </c>
      <c r="O8521" s="2">
        <f t="shared" si="1203"/>
        <v>3.7099494097807807E-2</v>
      </c>
      <c r="P8521" s="3">
        <f t="shared" si="1205"/>
        <v>3.4154384347826007E-2</v>
      </c>
      <c r="Q8521" s="2">
        <f t="shared" si="1204"/>
        <v>0</v>
      </c>
      <c r="U8521" s="2">
        <f t="shared" si="1206"/>
        <v>3.4154384347826007E-2</v>
      </c>
      <c r="V8521" s="2">
        <f t="shared" si="1209"/>
        <v>-0.10059542033521454</v>
      </c>
      <c r="Z8521" s="1">
        <f t="shared" si="1207"/>
        <v>59.599999999999994</v>
      </c>
      <c r="AC8521" s="1" t="str">
        <f t="shared" si="1208"/>
        <v>N</v>
      </c>
    </row>
    <row r="8522" spans="1:29" x14ac:dyDescent="0.25">
      <c r="A8522" s="1">
        <v>20210708</v>
      </c>
      <c r="B8522" s="1">
        <v>8054</v>
      </c>
      <c r="C8522" s="1" t="s">
        <v>194</v>
      </c>
      <c r="D8522" s="1">
        <v>17.02</v>
      </c>
      <c r="E8522" s="1">
        <v>48</v>
      </c>
      <c r="F8522" s="1">
        <v>47.75</v>
      </c>
      <c r="G8522" s="1">
        <v>49.6</v>
      </c>
      <c r="H8522" s="1">
        <v>46.5</v>
      </c>
      <c r="I8522" s="1">
        <v>47.95</v>
      </c>
      <c r="J8522" s="1">
        <f>CEILING(E8522*0.9,LOOKUP(E8522*0.9,{0,10,50,100,500},{0.01,0.05,0.1,0.5,1}))</f>
        <v>43.2</v>
      </c>
      <c r="K8522" s="1">
        <f>CEILING(E8522*0.915,LOOKUP(E8522*0.915,{0,10,50,100,500},{0.01,0.05,0.1,0.5,1}))</f>
        <v>43.95</v>
      </c>
      <c r="L8522" s="1">
        <f>FLOOR(E8522*1.1,LOOKUP(E8522*1.1,{0,10,50,100,500},{0.01,0.05,0.1,0.5,1}))</f>
        <v>52.800000000000004</v>
      </c>
      <c r="M8522" s="1">
        <f t="shared" si="1201"/>
        <v>52.300000000000004</v>
      </c>
      <c r="N8522" s="2">
        <f t="shared" si="1202"/>
        <v>-5.208333333333333E-3</v>
      </c>
      <c r="O8522" s="2">
        <f t="shared" si="1203"/>
        <v>3.3333333333333361E-2</v>
      </c>
      <c r="P8522" s="3">
        <f t="shared" si="1205"/>
        <v>1.8650907194993234E-3</v>
      </c>
      <c r="Q8522" s="2">
        <f t="shared" si="1204"/>
        <v>0</v>
      </c>
      <c r="U8522" s="2">
        <f t="shared" si="1206"/>
        <v>1.8650907194993234E-3</v>
      </c>
      <c r="V8522" s="2">
        <f t="shared" si="1209"/>
        <v>-9.873032961571522E-2</v>
      </c>
      <c r="Z8522" s="1">
        <f t="shared" si="1207"/>
        <v>48.15</v>
      </c>
      <c r="AC8522" s="1" t="str">
        <f t="shared" si="1208"/>
        <v>N</v>
      </c>
    </row>
    <row r="8523" spans="1:29" x14ac:dyDescent="0.25">
      <c r="A8523" s="1">
        <v>20210708</v>
      </c>
      <c r="B8523" s="1">
        <v>6116</v>
      </c>
      <c r="C8523" s="1" t="s">
        <v>136</v>
      </c>
      <c r="D8523" s="1">
        <v>16.29</v>
      </c>
      <c r="E8523" s="1">
        <v>22.95</v>
      </c>
      <c r="F8523" s="1">
        <v>22.85</v>
      </c>
      <c r="G8523" s="1">
        <v>23.15</v>
      </c>
      <c r="H8523" s="1">
        <v>22.3</v>
      </c>
      <c r="I8523" s="1">
        <v>22.4</v>
      </c>
      <c r="J8523" s="1">
        <f>CEILING(E8523*0.9,LOOKUP(E8523*0.9,{0,10,50,100,500},{0.01,0.05,0.1,0.5,1}))</f>
        <v>20.700000000000003</v>
      </c>
      <c r="K8523" s="1">
        <f>CEILING(E8523*0.915,LOOKUP(E8523*0.915,{0,10,50,100,500},{0.01,0.05,0.1,0.5,1}))</f>
        <v>21</v>
      </c>
      <c r="L8523" s="1">
        <f>FLOOR(E8523*1.1,LOOKUP(E8523*1.1,{0,10,50,100,500},{0.01,0.05,0.1,0.5,1}))</f>
        <v>25.200000000000003</v>
      </c>
      <c r="M8523" s="1">
        <f t="shared" si="1201"/>
        <v>24.950000000000003</v>
      </c>
      <c r="N8523" s="2">
        <f t="shared" si="1202"/>
        <v>-4.3572984749454414E-3</v>
      </c>
      <c r="O8523" s="2">
        <f t="shared" si="1203"/>
        <v>8.7145969498910372E-3</v>
      </c>
      <c r="P8523" s="3">
        <f t="shared" si="1205"/>
        <v>2.8892656249999999E-2</v>
      </c>
      <c r="Q8523" s="2">
        <f t="shared" si="1204"/>
        <v>0</v>
      </c>
      <c r="U8523" s="2">
        <f t="shared" si="1206"/>
        <v>2.8892656249999999E-2</v>
      </c>
      <c r="V8523" s="2">
        <f t="shared" si="1209"/>
        <v>-6.9837673365715225E-2</v>
      </c>
      <c r="Z8523" s="1">
        <f t="shared" si="1207"/>
        <v>23.099999999999998</v>
      </c>
      <c r="AC8523" s="1" t="str">
        <f t="shared" si="1208"/>
        <v>N</v>
      </c>
    </row>
    <row r="8524" spans="1:29" x14ac:dyDescent="0.25">
      <c r="A8524" s="1">
        <v>20210708</v>
      </c>
      <c r="B8524" s="1">
        <v>3317</v>
      </c>
      <c r="C8524" s="1" t="s">
        <v>169</v>
      </c>
      <c r="D8524" s="1">
        <v>15.9</v>
      </c>
      <c r="E8524" s="1">
        <v>79.5</v>
      </c>
      <c r="F8524" s="1">
        <v>78.2</v>
      </c>
      <c r="G8524" s="1">
        <v>82</v>
      </c>
      <c r="H8524" s="1">
        <v>78.099999999999994</v>
      </c>
      <c r="I8524" s="1">
        <v>82</v>
      </c>
      <c r="J8524" s="1">
        <f>CEILING(E8524*0.9,LOOKUP(E8524*0.9,{0,10,50,100,500},{0.01,0.05,0.1,0.5,1}))</f>
        <v>71.600000000000009</v>
      </c>
      <c r="K8524" s="1">
        <f>CEILING(E8524*0.915,LOOKUP(E8524*0.915,{0,10,50,100,500},{0.01,0.05,0.1,0.5,1}))</f>
        <v>72.8</v>
      </c>
      <c r="L8524" s="1">
        <f>FLOOR(E8524*1.1,LOOKUP(E8524*1.1,{0,10,50,100,500},{0.01,0.05,0.1,0.5,1}))</f>
        <v>87.4</v>
      </c>
      <c r="M8524" s="1">
        <f t="shared" si="1201"/>
        <v>86.9</v>
      </c>
      <c r="N8524" s="2">
        <f t="shared" si="1202"/>
        <v>-1.63522012578616E-2</v>
      </c>
      <c r="O8524" s="2">
        <f t="shared" si="1203"/>
        <v>3.1446540880503145E-2</v>
      </c>
      <c r="P8524" s="3">
        <f t="shared" si="1205"/>
        <v>-2.9076319512195189E-2</v>
      </c>
      <c r="Q8524" s="2">
        <f t="shared" si="1204"/>
        <v>-2.9076319512195189E-2</v>
      </c>
      <c r="U8524" s="2">
        <f t="shared" si="1206"/>
        <v>-2.9076319512195189E-2</v>
      </c>
      <c r="V8524" s="2">
        <f t="shared" si="1209"/>
        <v>-9.8913992877910417E-2</v>
      </c>
      <c r="Z8524" s="1">
        <f t="shared" si="1207"/>
        <v>79.8</v>
      </c>
      <c r="AC8524" s="1" t="str">
        <f t="shared" si="1208"/>
        <v>N</v>
      </c>
    </row>
    <row r="8525" spans="1:29" x14ac:dyDescent="0.25">
      <c r="A8525" s="1">
        <v>20210708</v>
      </c>
      <c r="B8525" s="1">
        <v>6233</v>
      </c>
      <c r="C8525" s="1" t="s">
        <v>166</v>
      </c>
      <c r="D8525" s="1">
        <v>12.7</v>
      </c>
      <c r="E8525" s="1">
        <v>42.8</v>
      </c>
      <c r="F8525" s="1">
        <v>41.9</v>
      </c>
      <c r="G8525" s="1">
        <v>45.9</v>
      </c>
      <c r="H8525" s="1">
        <v>41.1</v>
      </c>
      <c r="I8525" s="1">
        <v>43.95</v>
      </c>
      <c r="J8525" s="1">
        <f>CEILING(E8525*0.9,LOOKUP(E8525*0.9,{0,10,50,100,500},{0.01,0.05,0.1,0.5,1}))</f>
        <v>38.550000000000004</v>
      </c>
      <c r="K8525" s="1">
        <f>CEILING(E8525*0.915,LOOKUP(E8525*0.915,{0,10,50,100,500},{0.01,0.05,0.1,0.5,1}))</f>
        <v>39.200000000000003</v>
      </c>
      <c r="L8525" s="1">
        <f>FLOOR(E8525*1.1,LOOKUP(E8525*1.1,{0,10,50,100,500},{0.01,0.05,0.1,0.5,1}))</f>
        <v>47.050000000000004</v>
      </c>
      <c r="M8525" s="1">
        <f t="shared" si="1201"/>
        <v>46.800000000000004</v>
      </c>
      <c r="N8525" s="2">
        <f t="shared" si="1202"/>
        <v>-2.1028037383177538E-2</v>
      </c>
      <c r="O8525" s="2">
        <f t="shared" si="1203"/>
        <v>7.2429906542056111E-2</v>
      </c>
      <c r="P8525" s="3">
        <f t="shared" si="1205"/>
        <v>-2.5007920364050307E-2</v>
      </c>
      <c r="Q8525" s="2">
        <f t="shared" si="1204"/>
        <v>-5.4084239876245499E-2</v>
      </c>
      <c r="U8525" s="2">
        <f t="shared" si="1206"/>
        <v>-2.5007920364050307E-2</v>
      </c>
      <c r="V8525" s="2">
        <f t="shared" si="1209"/>
        <v>-0.12392191324196072</v>
      </c>
      <c r="Z8525" s="1">
        <f t="shared" si="1207"/>
        <v>42.949999999999996</v>
      </c>
      <c r="AC8525" s="1" t="str">
        <f t="shared" si="1208"/>
        <v>N</v>
      </c>
    </row>
    <row r="8526" spans="1:29" x14ac:dyDescent="0.25">
      <c r="A8526" s="1">
        <v>20210709</v>
      </c>
      <c r="B8526" s="1">
        <v>3122</v>
      </c>
      <c r="C8526" s="1" t="s">
        <v>69</v>
      </c>
      <c r="D8526" s="1">
        <v>34.909999999999997</v>
      </c>
      <c r="E8526" s="1">
        <v>43.3</v>
      </c>
      <c r="F8526" s="1">
        <v>47.6</v>
      </c>
      <c r="G8526" s="1">
        <v>47.6</v>
      </c>
      <c r="H8526" s="1">
        <v>47.6</v>
      </c>
      <c r="I8526" s="1">
        <v>47.6</v>
      </c>
      <c r="J8526" s="1">
        <f>CEILING(E8526*0.9,LOOKUP(E8526*0.9,{0,10,50,100,500},{0.01,0.05,0.1,0.5,1}))</f>
        <v>39</v>
      </c>
      <c r="K8526" s="1">
        <f>CEILING(E8526*0.915,LOOKUP(E8526*0.915,{0,10,50,100,500},{0.01,0.05,0.1,0.5,1}))</f>
        <v>39.650000000000006</v>
      </c>
      <c r="L8526" s="1">
        <f>FLOOR(E8526*1.1,LOOKUP(E8526*1.1,{0,10,50,100,500},{0.01,0.05,0.1,0.5,1}))</f>
        <v>47.6</v>
      </c>
      <c r="M8526" s="1">
        <f t="shared" si="1201"/>
        <v>47.35</v>
      </c>
      <c r="N8526" s="2">
        <f t="shared" si="1202"/>
        <v>9.9307159353348828E-2</v>
      </c>
      <c r="O8526" s="2">
        <f t="shared" si="1203"/>
        <v>9.9307159353348828E-2</v>
      </c>
      <c r="P8526" s="3">
        <f t="shared" si="1205"/>
        <v>2.9718046462512129E-3</v>
      </c>
      <c r="Q8526" s="2">
        <f t="shared" si="1204"/>
        <v>-5.1112435229994285E-2</v>
      </c>
      <c r="U8526" s="2">
        <f t="shared" si="1206"/>
        <v>2.9718046462512129E-3</v>
      </c>
      <c r="V8526" s="2">
        <f t="shared" si="1209"/>
        <v>-0.12095010859570951</v>
      </c>
      <c r="Z8526" s="1">
        <f t="shared" si="1207"/>
        <v>43.449999999999996</v>
      </c>
      <c r="AC8526" s="1" t="str">
        <f t="shared" si="1208"/>
        <v>N</v>
      </c>
    </row>
    <row r="8527" spans="1:29" x14ac:dyDescent="0.25">
      <c r="A8527" s="1">
        <v>20210709</v>
      </c>
      <c r="B8527" s="1">
        <v>2358</v>
      </c>
      <c r="C8527" s="1" t="s">
        <v>199</v>
      </c>
      <c r="D8527" s="1">
        <v>31.72</v>
      </c>
      <c r="E8527" s="1">
        <v>18.899999999999999</v>
      </c>
      <c r="F8527" s="1">
        <v>20.100000000000001</v>
      </c>
      <c r="G8527" s="1">
        <v>20.75</v>
      </c>
      <c r="H8527" s="1">
        <v>19.850000000000001</v>
      </c>
      <c r="I8527" s="1">
        <v>20.75</v>
      </c>
      <c r="J8527" s="1">
        <f>CEILING(E8527*0.9,LOOKUP(E8527*0.9,{0,10,50,100,500},{0.01,0.05,0.1,0.5,1}))</f>
        <v>17.05</v>
      </c>
      <c r="K8527" s="1">
        <f>CEILING(E8527*0.915,LOOKUP(E8527*0.915,{0,10,50,100,500},{0.01,0.05,0.1,0.5,1}))</f>
        <v>17.3</v>
      </c>
      <c r="L8527" s="1">
        <f>FLOOR(E8527*1.1,LOOKUP(E8527*1.1,{0,10,50,100,500},{0.01,0.05,0.1,0.5,1}))</f>
        <v>20.75</v>
      </c>
      <c r="M8527" s="1">
        <f t="shared" si="1201"/>
        <v>20.5</v>
      </c>
      <c r="N8527" s="2">
        <f t="shared" si="1202"/>
        <v>6.3492063492063641E-2</v>
      </c>
      <c r="O8527" s="2">
        <f t="shared" si="1203"/>
        <v>9.7883597883597961E-2</v>
      </c>
      <c r="P8527" s="3">
        <f t="shared" si="1205"/>
        <v>-2.1773141463414598E-2</v>
      </c>
      <c r="Q8527" s="2">
        <f t="shared" si="1204"/>
        <v>-7.2885576693408879E-2</v>
      </c>
      <c r="U8527" s="2">
        <f t="shared" si="1206"/>
        <v>-2.1773141463414598E-2</v>
      </c>
      <c r="V8527" s="2">
        <f t="shared" si="1209"/>
        <v>-0.14272325005912412</v>
      </c>
      <c r="Z8527" s="1">
        <f t="shared" si="1207"/>
        <v>19.049999999999997</v>
      </c>
      <c r="AC8527" s="1" t="str">
        <f t="shared" si="1208"/>
        <v>N</v>
      </c>
    </row>
    <row r="8528" spans="1:29" x14ac:dyDescent="0.25">
      <c r="A8528" s="1">
        <v>20210709</v>
      </c>
      <c r="B8528" s="1">
        <v>6233</v>
      </c>
      <c r="C8528" s="1" t="s">
        <v>166</v>
      </c>
      <c r="D8528" s="1">
        <v>21.74</v>
      </c>
      <c r="E8528" s="1">
        <v>43.95</v>
      </c>
      <c r="F8528" s="1">
        <v>44.95</v>
      </c>
      <c r="G8528" s="1">
        <v>47.5</v>
      </c>
      <c r="H8528" s="1">
        <v>44.05</v>
      </c>
      <c r="I8528" s="1">
        <v>46.7</v>
      </c>
      <c r="J8528" s="1">
        <f>CEILING(E8528*0.9,LOOKUP(E8528*0.9,{0,10,50,100,500},{0.01,0.05,0.1,0.5,1}))</f>
        <v>39.6</v>
      </c>
      <c r="K8528" s="1">
        <f>CEILING(E8528*0.915,LOOKUP(E8528*0.915,{0,10,50,100,500},{0.01,0.05,0.1,0.5,1}))</f>
        <v>40.25</v>
      </c>
      <c r="L8528" s="1">
        <f>FLOOR(E8528*1.1,LOOKUP(E8528*1.1,{0,10,50,100,500},{0.01,0.05,0.1,0.5,1}))</f>
        <v>48.300000000000004</v>
      </c>
      <c r="M8528" s="1">
        <f t="shared" si="1201"/>
        <v>48.050000000000004</v>
      </c>
      <c r="N8528" s="2">
        <f t="shared" si="1202"/>
        <v>2.2753128555176336E-2</v>
      </c>
      <c r="O8528" s="2">
        <f t="shared" si="1203"/>
        <v>8.0773606370875925E-2</v>
      </c>
      <c r="P8528" s="3">
        <f t="shared" si="1205"/>
        <v>-3.9700071734475477E-2</v>
      </c>
      <c r="Q8528" s="2">
        <f t="shared" si="1204"/>
        <v>-0.11258564842788435</v>
      </c>
      <c r="U8528" s="2">
        <f t="shared" si="1206"/>
        <v>-3.9700071734475477E-2</v>
      </c>
      <c r="V8528" s="2">
        <f t="shared" si="1209"/>
        <v>-0.1824233217935996</v>
      </c>
      <c r="Z8528" s="1">
        <f t="shared" si="1207"/>
        <v>44.1</v>
      </c>
      <c r="AC8528" s="1" t="str">
        <f t="shared" si="1208"/>
        <v>N</v>
      </c>
    </row>
    <row r="8529" spans="1:29" x14ac:dyDescent="0.25">
      <c r="A8529" s="1">
        <v>20210709</v>
      </c>
      <c r="B8529" s="1">
        <v>8024</v>
      </c>
      <c r="C8529" s="1" t="s">
        <v>792</v>
      </c>
      <c r="D8529" s="1">
        <v>16.190000000000001</v>
      </c>
      <c r="E8529" s="1">
        <v>27</v>
      </c>
      <c r="F8529" s="1">
        <v>27.9</v>
      </c>
      <c r="G8529" s="1">
        <v>29.7</v>
      </c>
      <c r="H8529" s="1">
        <v>27.6</v>
      </c>
      <c r="I8529" s="1">
        <v>29.7</v>
      </c>
      <c r="J8529" s="1">
        <f>CEILING(E8529*0.9,LOOKUP(E8529*0.9,{0,10,50,100,500},{0.01,0.05,0.1,0.5,1}))</f>
        <v>24.3</v>
      </c>
      <c r="K8529" s="1">
        <f>CEILING(E8529*0.915,LOOKUP(E8529*0.915,{0,10,50,100,500},{0.01,0.05,0.1,0.5,1}))</f>
        <v>24.75</v>
      </c>
      <c r="L8529" s="1">
        <f>FLOOR(E8529*1.1,LOOKUP(E8529*1.1,{0,10,50,100,500},{0.01,0.05,0.1,0.5,1}))</f>
        <v>29.700000000000003</v>
      </c>
      <c r="M8529" s="1">
        <f t="shared" si="1201"/>
        <v>29.450000000000003</v>
      </c>
      <c r="N8529" s="2">
        <f t="shared" si="1202"/>
        <v>3.3333333333333277E-2</v>
      </c>
      <c r="O8529" s="2">
        <f t="shared" si="1203"/>
        <v>9.9999999999999978E-2</v>
      </c>
      <c r="P8529" s="3">
        <f t="shared" si="1205"/>
        <v>-5.4829631578947581E-2</v>
      </c>
      <c r="Q8529" s="2">
        <f t="shared" si="1204"/>
        <v>-0.16741528000683192</v>
      </c>
      <c r="U8529" s="2">
        <f t="shared" si="1206"/>
        <v>-5.4829631578947581E-2</v>
      </c>
      <c r="V8529" s="2">
        <f t="shared" si="1209"/>
        <v>-0.23725295337254718</v>
      </c>
      <c r="Z8529" s="1">
        <f t="shared" si="1207"/>
        <v>27.15</v>
      </c>
      <c r="AC8529" s="1" t="str">
        <f t="shared" si="1208"/>
        <v>N</v>
      </c>
    </row>
    <row r="8530" spans="1:29" x14ac:dyDescent="0.25">
      <c r="A8530" s="1">
        <v>20210709</v>
      </c>
      <c r="B8530" s="1">
        <v>8171</v>
      </c>
      <c r="C8530" s="1" t="s">
        <v>290</v>
      </c>
      <c r="D8530" s="1">
        <v>12.36</v>
      </c>
      <c r="E8530" s="1">
        <v>65.099999999999994</v>
      </c>
      <c r="F8530" s="1">
        <v>66.3</v>
      </c>
      <c r="G8530" s="1">
        <v>68.5</v>
      </c>
      <c r="H8530" s="1">
        <v>63.7</v>
      </c>
      <c r="I8530" s="1">
        <v>67.5</v>
      </c>
      <c r="J8530" s="1">
        <f>CEILING(E8530*0.9,LOOKUP(E8530*0.9,{0,10,50,100,500},{0.01,0.05,0.1,0.5,1}))</f>
        <v>58.6</v>
      </c>
      <c r="K8530" s="1">
        <f>CEILING(E8530*0.915,LOOKUP(E8530*0.915,{0,10,50,100,500},{0.01,0.05,0.1,0.5,1}))</f>
        <v>59.6</v>
      </c>
      <c r="L8530" s="1">
        <f>FLOOR(E8530*1.1,LOOKUP(E8530*1.1,{0,10,50,100,500},{0.01,0.05,0.1,0.5,1}))</f>
        <v>71.600000000000009</v>
      </c>
      <c r="M8530" s="1">
        <f t="shared" si="1201"/>
        <v>71.100000000000009</v>
      </c>
      <c r="N8530" s="2">
        <f t="shared" si="1202"/>
        <v>1.8433179723502349E-2</v>
      </c>
      <c r="O8530" s="2">
        <f t="shared" si="1203"/>
        <v>5.2227342549923284E-2</v>
      </c>
      <c r="P8530" s="3">
        <f t="shared" si="1205"/>
        <v>-2.0042017777777834E-2</v>
      </c>
      <c r="Q8530" s="2">
        <f t="shared" si="1204"/>
        <v>-0.18745729778460976</v>
      </c>
      <c r="U8530" s="2">
        <f t="shared" si="1206"/>
        <v>-2.0042017777777834E-2</v>
      </c>
      <c r="V8530" s="2">
        <f t="shared" si="1209"/>
        <v>-0.25729497115032501</v>
      </c>
      <c r="Z8530" s="1">
        <f t="shared" si="1207"/>
        <v>65.399999999999991</v>
      </c>
      <c r="AC8530" s="1" t="str">
        <f t="shared" si="1208"/>
        <v>N</v>
      </c>
    </row>
    <row r="8531" spans="1:29" x14ac:dyDescent="0.25">
      <c r="A8531" s="1">
        <v>20210709</v>
      </c>
      <c r="B8531" s="1">
        <v>2314</v>
      </c>
      <c r="C8531" s="1" t="s">
        <v>119</v>
      </c>
      <c r="D8531" s="1">
        <v>11.18</v>
      </c>
      <c r="E8531" s="1">
        <v>50.5</v>
      </c>
      <c r="F8531" s="1">
        <v>52.9</v>
      </c>
      <c r="G8531" s="1">
        <v>53.3</v>
      </c>
      <c r="H8531" s="1">
        <v>51</v>
      </c>
      <c r="I8531" s="1">
        <v>52.5</v>
      </c>
      <c r="J8531" s="1">
        <f>CEILING(E8531*0.9,LOOKUP(E8531*0.9,{0,10,50,100,500},{0.01,0.05,0.1,0.5,1}))</f>
        <v>45.45</v>
      </c>
      <c r="K8531" s="1">
        <f>CEILING(E8531*0.915,LOOKUP(E8531*0.915,{0,10,50,100,500},{0.01,0.05,0.1,0.5,1}))</f>
        <v>46.25</v>
      </c>
      <c r="L8531" s="1">
        <f>FLOOR(E8531*1.1,LOOKUP(E8531*1.1,{0,10,50,100,500},{0.01,0.05,0.1,0.5,1}))</f>
        <v>55.5</v>
      </c>
      <c r="M8531" s="1">
        <f t="shared" si="1201"/>
        <v>55</v>
      </c>
      <c r="N8531" s="2">
        <f t="shared" si="1202"/>
        <v>4.7524752475247498E-2</v>
      </c>
      <c r="O8531" s="2">
        <f t="shared" si="1203"/>
        <v>5.5445544554455391E-2</v>
      </c>
      <c r="P8531" s="3">
        <f t="shared" si="1205"/>
        <v>5.3065790476189163E-3</v>
      </c>
      <c r="Q8531" s="2">
        <f t="shared" si="1204"/>
        <v>-0.18215071873699085</v>
      </c>
      <c r="U8531" s="2">
        <f t="shared" si="1206"/>
        <v>5.3065790476189163E-3</v>
      </c>
      <c r="V8531" s="2">
        <f t="shared" si="1209"/>
        <v>-0.25198839210270607</v>
      </c>
      <c r="Z8531" s="1">
        <f t="shared" si="1207"/>
        <v>50.8</v>
      </c>
      <c r="AC8531" s="1" t="str">
        <f t="shared" si="1208"/>
        <v>N</v>
      </c>
    </row>
    <row r="8532" spans="1:29" x14ac:dyDescent="0.25">
      <c r="A8532" s="1">
        <v>20210709</v>
      </c>
      <c r="B8532" s="1">
        <v>2017</v>
      </c>
      <c r="C8532" s="1" t="s">
        <v>331</v>
      </c>
      <c r="D8532" s="1">
        <v>10.33</v>
      </c>
      <c r="E8532" s="1">
        <v>33.1</v>
      </c>
      <c r="F8532" s="1">
        <v>35</v>
      </c>
      <c r="G8532" s="1">
        <v>36.4</v>
      </c>
      <c r="H8532" s="1">
        <v>34.65</v>
      </c>
      <c r="I8532" s="1">
        <v>36.200000000000003</v>
      </c>
      <c r="J8532" s="1">
        <f>CEILING(E8532*0.9,LOOKUP(E8532*0.9,{0,10,50,100,500},{0.01,0.05,0.1,0.5,1}))</f>
        <v>29.8</v>
      </c>
      <c r="K8532" s="1">
        <f>CEILING(E8532*0.915,LOOKUP(E8532*0.915,{0,10,50,100,500},{0.01,0.05,0.1,0.5,1}))</f>
        <v>30.3</v>
      </c>
      <c r="L8532" s="1">
        <f>FLOOR(E8532*1.1,LOOKUP(E8532*1.1,{0,10,50,100,500},{0.01,0.05,0.1,0.5,1}))</f>
        <v>36.4</v>
      </c>
      <c r="M8532" s="1">
        <f t="shared" si="1201"/>
        <v>36.15</v>
      </c>
      <c r="N8532" s="2">
        <f t="shared" si="1202"/>
        <v>5.7401812688821705E-2</v>
      </c>
      <c r="O8532" s="2">
        <f t="shared" si="1203"/>
        <v>9.9697885196374528E-2</v>
      </c>
      <c r="P8532" s="3">
        <f t="shared" si="1205"/>
        <v>-3.4049484094052521E-2</v>
      </c>
      <c r="Q8532" s="2">
        <f t="shared" si="1204"/>
        <v>-0.21620020283104335</v>
      </c>
      <c r="U8532" s="2">
        <f t="shared" si="1206"/>
        <v>-3.4049484094052521E-2</v>
      </c>
      <c r="V8532" s="2">
        <f t="shared" si="1209"/>
        <v>-0.28603787619675858</v>
      </c>
      <c r="Z8532" s="1">
        <f t="shared" si="1207"/>
        <v>33.25</v>
      </c>
      <c r="AC8532" s="1" t="str">
        <f t="shared" si="1208"/>
        <v>N</v>
      </c>
    </row>
    <row r="8533" spans="1:29" x14ac:dyDescent="0.25">
      <c r="A8533" s="1">
        <v>20210709</v>
      </c>
      <c r="B8533" s="1">
        <v>2401</v>
      </c>
      <c r="C8533" s="1" t="s">
        <v>185</v>
      </c>
      <c r="D8533" s="1">
        <v>9.83</v>
      </c>
      <c r="E8533" s="1">
        <v>34.85</v>
      </c>
      <c r="F8533" s="1">
        <v>37.049999999999997</v>
      </c>
      <c r="G8533" s="1">
        <v>38.299999999999997</v>
      </c>
      <c r="H8533" s="1">
        <v>36.9</v>
      </c>
      <c r="I8533" s="1">
        <v>38.299999999999997</v>
      </c>
      <c r="J8533" s="1">
        <f>CEILING(E8533*0.9,LOOKUP(E8533*0.9,{0,10,50,100,500},{0.01,0.05,0.1,0.5,1}))</f>
        <v>31.400000000000002</v>
      </c>
      <c r="K8533" s="1">
        <f>CEILING(E8533*0.915,LOOKUP(E8533*0.915,{0,10,50,100,500},{0.01,0.05,0.1,0.5,1}))</f>
        <v>31.900000000000002</v>
      </c>
      <c r="L8533" s="1">
        <f>FLOOR(E8533*1.1,LOOKUP(E8533*1.1,{0,10,50,100,500},{0.01,0.05,0.1,0.5,1}))</f>
        <v>38.300000000000004</v>
      </c>
      <c r="M8533" s="1">
        <f t="shared" si="1201"/>
        <v>38.050000000000004</v>
      </c>
      <c r="N8533" s="2">
        <f t="shared" si="1202"/>
        <v>6.3127690100430289E-2</v>
      </c>
      <c r="O8533" s="2">
        <f t="shared" si="1203"/>
        <v>9.8995695839311212E-2</v>
      </c>
      <c r="P8533" s="3">
        <f t="shared" si="1205"/>
        <v>-2.8529300919842463E-2</v>
      </c>
      <c r="Q8533" s="2">
        <f t="shared" si="1204"/>
        <v>-0.24472950375088581</v>
      </c>
      <c r="U8533" s="2">
        <f t="shared" si="1206"/>
        <v>-2.8529300919842463E-2</v>
      </c>
      <c r="V8533" s="2">
        <f t="shared" si="1209"/>
        <v>-0.31456717711660104</v>
      </c>
      <c r="Z8533" s="1">
        <f t="shared" si="1207"/>
        <v>35</v>
      </c>
      <c r="AC8533" s="1" t="str">
        <f t="shared" si="1208"/>
        <v>N</v>
      </c>
    </row>
    <row r="8534" spans="1:29" x14ac:dyDescent="0.25">
      <c r="A8534" s="1">
        <v>20210712</v>
      </c>
      <c r="B8534" s="1">
        <v>2358</v>
      </c>
      <c r="C8534" s="1" t="s">
        <v>199</v>
      </c>
      <c r="D8534" s="1">
        <v>24.04</v>
      </c>
      <c r="E8534" s="1">
        <v>20.75</v>
      </c>
      <c r="F8534" s="1">
        <v>21</v>
      </c>
      <c r="G8534" s="1">
        <v>21.3</v>
      </c>
      <c r="H8534" s="1">
        <v>18.7</v>
      </c>
      <c r="I8534" s="1">
        <v>18.75</v>
      </c>
      <c r="J8534" s="1">
        <f>CEILING(E8534*0.9,LOOKUP(E8534*0.9,{0,10,50,100,500},{0.01,0.05,0.1,0.5,1}))</f>
        <v>18.7</v>
      </c>
      <c r="K8534" s="1">
        <f>CEILING(E8534*0.915,LOOKUP(E8534*0.915,{0,10,50,100,500},{0.01,0.05,0.1,0.5,1}))</f>
        <v>19</v>
      </c>
      <c r="L8534" s="1">
        <f>FLOOR(E8534*1.1,LOOKUP(E8534*1.1,{0,10,50,100,500},{0.01,0.05,0.1,0.5,1}))</f>
        <v>22.8</v>
      </c>
      <c r="M8534" s="1">
        <f t="shared" si="1201"/>
        <v>22.55</v>
      </c>
      <c r="N8534" s="2">
        <f t="shared" si="1202"/>
        <v>1.2048192771084338E-2</v>
      </c>
      <c r="O8534" s="2">
        <f t="shared" si="1203"/>
        <v>2.6506024096385576E-2</v>
      </c>
      <c r="P8534" s="3">
        <f t="shared" si="1205"/>
        <v>0.10276526315789464</v>
      </c>
      <c r="Q8534" s="2">
        <f t="shared" si="1204"/>
        <v>-0.14196424059299118</v>
      </c>
      <c r="U8534" s="2">
        <f t="shared" si="1206"/>
        <v>0.10276526315789464</v>
      </c>
      <c r="V8534" s="2">
        <f t="shared" si="1209"/>
        <v>-0.2118019139587064</v>
      </c>
      <c r="Z8534" s="1">
        <f t="shared" si="1207"/>
        <v>20.9</v>
      </c>
      <c r="AC8534" s="1" t="str">
        <f t="shared" si="1208"/>
        <v>N</v>
      </c>
    </row>
    <row r="8535" spans="1:29" x14ac:dyDescent="0.25">
      <c r="A8535" s="1">
        <v>20210712</v>
      </c>
      <c r="B8535" s="1">
        <v>4956</v>
      </c>
      <c r="C8535" s="1" t="s">
        <v>118</v>
      </c>
      <c r="D8535" s="1">
        <v>23.55</v>
      </c>
      <c r="E8535" s="1">
        <v>27.95</v>
      </c>
      <c r="F8535" s="1">
        <v>27.3</v>
      </c>
      <c r="G8535" s="1">
        <v>29</v>
      </c>
      <c r="H8535" s="1">
        <v>26.65</v>
      </c>
      <c r="I8535" s="1">
        <v>28.25</v>
      </c>
      <c r="J8535" s="1">
        <f>CEILING(E8535*0.9,LOOKUP(E8535*0.9,{0,10,50,100,500},{0.01,0.05,0.1,0.5,1}))</f>
        <v>25.200000000000003</v>
      </c>
      <c r="K8535" s="1">
        <f>CEILING(E8535*0.915,LOOKUP(E8535*0.915,{0,10,50,100,500},{0.01,0.05,0.1,0.5,1}))</f>
        <v>25.6</v>
      </c>
      <c r="L8535" s="1">
        <f>FLOOR(E8535*1.1,LOOKUP(E8535*1.1,{0,10,50,100,500},{0.01,0.05,0.1,0.5,1}))</f>
        <v>30.700000000000003</v>
      </c>
      <c r="M8535" s="1">
        <f t="shared" si="1201"/>
        <v>30.450000000000003</v>
      </c>
      <c r="N8535" s="2">
        <f t="shared" si="1202"/>
        <v>-2.3255813953488323E-2</v>
      </c>
      <c r="O8535" s="2">
        <f t="shared" si="1203"/>
        <v>3.756708407871201E-2</v>
      </c>
      <c r="P8535" s="3">
        <f t="shared" si="1205"/>
        <v>-7.5976513274337871E-3</v>
      </c>
      <c r="Q8535" s="2">
        <f t="shared" si="1204"/>
        <v>-0.14956189192042496</v>
      </c>
      <c r="U8535" s="2">
        <f t="shared" si="1206"/>
        <v>-7.5976513274337871E-3</v>
      </c>
      <c r="V8535" s="2">
        <f t="shared" si="1209"/>
        <v>-0.21939956528614019</v>
      </c>
      <c r="Z8535" s="1">
        <f t="shared" si="1207"/>
        <v>28.099999999999998</v>
      </c>
      <c r="AC8535" s="1" t="str">
        <f t="shared" si="1208"/>
        <v>N</v>
      </c>
    </row>
    <row r="8536" spans="1:29" x14ac:dyDescent="0.25">
      <c r="A8536" s="1">
        <v>20210712</v>
      </c>
      <c r="B8536" s="1">
        <v>4967</v>
      </c>
      <c r="C8536" s="1" t="s">
        <v>276</v>
      </c>
      <c r="D8536" s="1">
        <v>21.55</v>
      </c>
      <c r="E8536" s="1">
        <v>74.099999999999994</v>
      </c>
      <c r="F8536" s="1">
        <v>74.400000000000006</v>
      </c>
      <c r="G8536" s="1">
        <v>75.400000000000006</v>
      </c>
      <c r="H8536" s="1">
        <v>70.8</v>
      </c>
      <c r="I8536" s="1">
        <v>71.400000000000006</v>
      </c>
      <c r="J8536" s="1">
        <f>CEILING(E8536*0.9,LOOKUP(E8536*0.9,{0,10,50,100,500},{0.01,0.05,0.1,0.5,1}))</f>
        <v>66.7</v>
      </c>
      <c r="K8536" s="1">
        <f>CEILING(E8536*0.915,LOOKUP(E8536*0.915,{0,10,50,100,500},{0.01,0.05,0.1,0.5,1}))</f>
        <v>67.900000000000006</v>
      </c>
      <c r="L8536" s="1">
        <f>FLOOR(E8536*1.1,LOOKUP(E8536*1.1,{0,10,50,100,500},{0.01,0.05,0.1,0.5,1}))</f>
        <v>81.5</v>
      </c>
      <c r="M8536" s="1">
        <f t="shared" si="1201"/>
        <v>81</v>
      </c>
      <c r="N8536" s="2">
        <f t="shared" si="1202"/>
        <v>4.0485829959515706E-3</v>
      </c>
      <c r="O8536" s="2">
        <f t="shared" si="1203"/>
        <v>1.7543859649122962E-2</v>
      </c>
      <c r="P8536" s="3">
        <f t="shared" si="1205"/>
        <v>3.9639016806722639E-2</v>
      </c>
      <c r="Q8536" s="2">
        <f t="shared" si="1204"/>
        <v>-0.10992287511370233</v>
      </c>
      <c r="U8536" s="2">
        <f t="shared" si="1206"/>
        <v>3.9639016806722639E-2</v>
      </c>
      <c r="V8536" s="2">
        <f t="shared" si="1209"/>
        <v>-0.17976054847941755</v>
      </c>
      <c r="Z8536" s="1">
        <f t="shared" si="1207"/>
        <v>74.399999999999991</v>
      </c>
      <c r="AC8536" s="1" t="str">
        <f t="shared" si="1208"/>
        <v>N</v>
      </c>
    </row>
    <row r="8537" spans="1:29" x14ac:dyDescent="0.25">
      <c r="A8537" s="1">
        <v>20210712</v>
      </c>
      <c r="B8537" s="1">
        <v>8054</v>
      </c>
      <c r="C8537" s="1" t="s">
        <v>194</v>
      </c>
      <c r="D8537" s="1">
        <v>17.760000000000002</v>
      </c>
      <c r="E8537" s="1">
        <v>52.7</v>
      </c>
      <c r="F8537" s="1">
        <v>57.9</v>
      </c>
      <c r="G8537" s="1">
        <v>57.9</v>
      </c>
      <c r="H8537" s="1">
        <v>57.9</v>
      </c>
      <c r="I8537" s="1">
        <v>57.9</v>
      </c>
      <c r="J8537" s="1">
        <f>CEILING(E8537*0.9,LOOKUP(E8537*0.9,{0,10,50,100,500},{0.01,0.05,0.1,0.5,1}))</f>
        <v>47.45</v>
      </c>
      <c r="K8537" s="1">
        <f>CEILING(E8537*0.915,LOOKUP(E8537*0.915,{0,10,50,100,500},{0.01,0.05,0.1,0.5,1}))</f>
        <v>48.25</v>
      </c>
      <c r="L8537" s="1">
        <f>FLOOR(E8537*1.1,LOOKUP(E8537*1.1,{0,10,50,100,500},{0.01,0.05,0.1,0.5,1}))</f>
        <v>57.900000000000006</v>
      </c>
      <c r="M8537" s="1">
        <f t="shared" si="1201"/>
        <v>57.400000000000006</v>
      </c>
      <c r="N8537" s="2">
        <f t="shared" si="1202"/>
        <v>9.8671726755218125E-2</v>
      </c>
      <c r="O8537" s="2">
        <f t="shared" si="1203"/>
        <v>9.8671726755218125E-2</v>
      </c>
      <c r="P8537" s="3">
        <f t="shared" si="1205"/>
        <v>6.396259581881376E-3</v>
      </c>
      <c r="Q8537" s="2">
        <f t="shared" si="1204"/>
        <v>-0.10352661553182095</v>
      </c>
      <c r="U8537" s="2">
        <f t="shared" si="1206"/>
        <v>6.396259581881376E-3</v>
      </c>
      <c r="V8537" s="2">
        <f t="shared" si="1209"/>
        <v>-0.17336428889753619</v>
      </c>
      <c r="Z8537" s="1">
        <f t="shared" si="1207"/>
        <v>53</v>
      </c>
      <c r="AC8537" s="1" t="str">
        <f t="shared" si="1208"/>
        <v>N</v>
      </c>
    </row>
    <row r="8538" spans="1:29" x14ac:dyDescent="0.25">
      <c r="A8538" s="1">
        <v>20210712</v>
      </c>
      <c r="B8538" s="1">
        <v>6174</v>
      </c>
      <c r="C8538" s="1" t="s">
        <v>664</v>
      </c>
      <c r="D8538" s="1">
        <v>17.18</v>
      </c>
      <c r="E8538" s="1">
        <v>19.5</v>
      </c>
      <c r="F8538" s="1">
        <v>19.350000000000001</v>
      </c>
      <c r="G8538" s="1">
        <v>19.399999999999999</v>
      </c>
      <c r="H8538" s="1">
        <v>18.350000000000001</v>
      </c>
      <c r="I8538" s="1">
        <v>18.95</v>
      </c>
      <c r="J8538" s="1">
        <f>CEILING(E8538*0.9,LOOKUP(E8538*0.9,{0,10,50,100,500},{0.01,0.05,0.1,0.5,1}))</f>
        <v>17.55</v>
      </c>
      <c r="K8538" s="1">
        <f>CEILING(E8538*0.915,LOOKUP(E8538*0.915,{0,10,50,100,500},{0.01,0.05,0.1,0.5,1}))</f>
        <v>17.850000000000001</v>
      </c>
      <c r="L8538" s="1">
        <f>FLOOR(E8538*1.1,LOOKUP(E8538*1.1,{0,10,50,100,500},{0.01,0.05,0.1,0.5,1}))</f>
        <v>21.450000000000003</v>
      </c>
      <c r="M8538" s="1">
        <f t="shared" si="1201"/>
        <v>21.200000000000003</v>
      </c>
      <c r="N8538" s="2">
        <f t="shared" si="1202"/>
        <v>-7.692307692307619E-3</v>
      </c>
      <c r="O8538" s="2">
        <f t="shared" si="1203"/>
        <v>-5.1282051282052011E-3</v>
      </c>
      <c r="P8538" s="3">
        <f t="shared" si="1205"/>
        <v>0</v>
      </c>
      <c r="Q8538" s="2">
        <f t="shared" si="1204"/>
        <v>-0.10352661553182095</v>
      </c>
      <c r="U8538" s="2">
        <f t="shared" si="1206"/>
        <v>0</v>
      </c>
      <c r="V8538" s="2">
        <f t="shared" si="1209"/>
        <v>-0.17336428889753619</v>
      </c>
      <c r="Z8538" s="1">
        <f t="shared" si="1207"/>
        <v>19.649999999999999</v>
      </c>
      <c r="AC8538" s="1" t="str">
        <f t="shared" si="1208"/>
        <v>N</v>
      </c>
    </row>
    <row r="8539" spans="1:29" x14ac:dyDescent="0.25">
      <c r="A8539" s="1">
        <v>20210712</v>
      </c>
      <c r="B8539" s="1">
        <v>8024</v>
      </c>
      <c r="C8539" s="1" t="s">
        <v>792</v>
      </c>
      <c r="D8539" s="1">
        <v>17.149999999999999</v>
      </c>
      <c r="E8539" s="1">
        <v>29.7</v>
      </c>
      <c r="F8539" s="1">
        <v>31.2</v>
      </c>
      <c r="G8539" s="1">
        <v>32.5</v>
      </c>
      <c r="H8539" s="1">
        <v>27.5</v>
      </c>
      <c r="I8539" s="1">
        <v>28.7</v>
      </c>
      <c r="J8539" s="1">
        <f>CEILING(E8539*0.9,LOOKUP(E8539*0.9,{0,10,50,100,500},{0.01,0.05,0.1,0.5,1}))</f>
        <v>26.75</v>
      </c>
      <c r="K8539" s="1">
        <f>CEILING(E8539*0.915,LOOKUP(E8539*0.915,{0,10,50,100,500},{0.01,0.05,0.1,0.5,1}))</f>
        <v>27.200000000000003</v>
      </c>
      <c r="L8539" s="1">
        <f>FLOOR(E8539*1.1,LOOKUP(E8539*1.1,{0,10,50,100,500},{0.01,0.05,0.1,0.5,1}))</f>
        <v>32.65</v>
      </c>
      <c r="M8539" s="1">
        <f t="shared" si="1201"/>
        <v>32.4</v>
      </c>
      <c r="N8539" s="2">
        <f t="shared" si="1202"/>
        <v>5.0505050505050504E-2</v>
      </c>
      <c r="O8539" s="2">
        <f t="shared" si="1203"/>
        <v>9.4276094276094305E-2</v>
      </c>
      <c r="P8539" s="3">
        <f t="shared" si="1205"/>
        <v>-3.9264703703703829E-2</v>
      </c>
      <c r="Q8539" s="2">
        <f t="shared" si="1204"/>
        <v>-0.14279131923552479</v>
      </c>
      <c r="U8539" s="2">
        <f t="shared" si="1206"/>
        <v>-3.9264703703703829E-2</v>
      </c>
      <c r="V8539" s="2">
        <f t="shared" si="1209"/>
        <v>-0.21262899260124002</v>
      </c>
      <c r="Z8539" s="1">
        <f t="shared" si="1207"/>
        <v>29.849999999999998</v>
      </c>
      <c r="AC8539" s="1" t="str">
        <f t="shared" si="1208"/>
        <v>N</v>
      </c>
    </row>
    <row r="8540" spans="1:29" x14ac:dyDescent="0.25">
      <c r="A8540" s="1">
        <v>20210712</v>
      </c>
      <c r="B8540" s="1">
        <v>2457</v>
      </c>
      <c r="C8540" s="1" t="s">
        <v>143</v>
      </c>
      <c r="D8540" s="1">
        <v>16.190000000000001</v>
      </c>
      <c r="E8540" s="1">
        <v>43.15</v>
      </c>
      <c r="F8540" s="1">
        <v>43.55</v>
      </c>
      <c r="G8540" s="1">
        <v>45</v>
      </c>
      <c r="H8540" s="1">
        <v>40.549999999999997</v>
      </c>
      <c r="I8540" s="1">
        <v>41.35</v>
      </c>
      <c r="J8540" s="1">
        <f>CEILING(E8540*0.9,LOOKUP(E8540*0.9,{0,10,50,100,500},{0.01,0.05,0.1,0.5,1}))</f>
        <v>38.85</v>
      </c>
      <c r="K8540" s="1">
        <f>CEILING(E8540*0.915,LOOKUP(E8540*0.915,{0,10,50,100,500},{0.01,0.05,0.1,0.5,1}))</f>
        <v>39.5</v>
      </c>
      <c r="L8540" s="1">
        <f>FLOOR(E8540*1.1,LOOKUP(E8540*1.1,{0,10,50,100,500},{0.01,0.05,0.1,0.5,1}))</f>
        <v>47.45</v>
      </c>
      <c r="M8540" s="1">
        <f t="shared" si="1201"/>
        <v>47.2</v>
      </c>
      <c r="N8540" s="2">
        <f t="shared" si="1202"/>
        <v>9.2699884125144513E-3</v>
      </c>
      <c r="O8540" s="2">
        <f t="shared" si="1203"/>
        <v>4.2873696407879525E-2</v>
      </c>
      <c r="P8540" s="3">
        <f t="shared" si="1205"/>
        <v>5.0805318016928488E-2</v>
      </c>
      <c r="Q8540" s="2">
        <f t="shared" si="1204"/>
        <v>-9.1986001218596306E-2</v>
      </c>
      <c r="U8540" s="2">
        <f t="shared" si="1206"/>
        <v>5.0805318016928488E-2</v>
      </c>
      <c r="V8540" s="2">
        <f t="shared" si="1209"/>
        <v>-0.16182367458431152</v>
      </c>
      <c r="Z8540" s="1">
        <f t="shared" si="1207"/>
        <v>43.3</v>
      </c>
      <c r="AC8540" s="1" t="str">
        <f t="shared" si="1208"/>
        <v>N</v>
      </c>
    </row>
    <row r="8541" spans="1:29" x14ac:dyDescent="0.25">
      <c r="A8541" s="1">
        <v>20210712</v>
      </c>
      <c r="B8541" s="1">
        <v>8096</v>
      </c>
      <c r="C8541" s="1" t="s">
        <v>603</v>
      </c>
      <c r="D8541" s="1">
        <v>15.4</v>
      </c>
      <c r="E8541" s="1">
        <v>14.7</v>
      </c>
      <c r="F8541" s="1">
        <v>14.7</v>
      </c>
      <c r="G8541" s="1">
        <v>14.75</v>
      </c>
      <c r="H8541" s="1">
        <v>14.1</v>
      </c>
      <c r="I8541" s="1">
        <v>14.15</v>
      </c>
      <c r="J8541" s="1">
        <f>CEILING(E8541*0.9,LOOKUP(E8541*0.9,{0,10,50,100,500},{0.01,0.05,0.1,0.5,1}))</f>
        <v>13.25</v>
      </c>
      <c r="K8541" s="1">
        <f>CEILING(E8541*0.915,LOOKUP(E8541*0.915,{0,10,50,100,500},{0.01,0.05,0.1,0.5,1}))</f>
        <v>13.5</v>
      </c>
      <c r="L8541" s="1">
        <f>FLOOR(E8541*1.1,LOOKUP(E8541*1.1,{0,10,50,100,500},{0.01,0.05,0.1,0.5,1}))</f>
        <v>16.150000000000002</v>
      </c>
      <c r="M8541" s="1">
        <f t="shared" si="1201"/>
        <v>15.900000000000002</v>
      </c>
      <c r="N8541" s="2">
        <f t="shared" si="1202"/>
        <v>0</v>
      </c>
      <c r="O8541" s="2">
        <f t="shared" si="1203"/>
        <v>3.4013605442177355E-3</v>
      </c>
      <c r="P8541" s="3">
        <f t="shared" si="1205"/>
        <v>0</v>
      </c>
      <c r="Q8541" s="2">
        <f t="shared" si="1204"/>
        <v>-9.1986001218596306E-2</v>
      </c>
      <c r="U8541" s="2">
        <f t="shared" si="1206"/>
        <v>0</v>
      </c>
      <c r="V8541" s="2">
        <f t="shared" si="1209"/>
        <v>-0.16182367458431152</v>
      </c>
      <c r="Z8541" s="1">
        <f t="shared" si="1207"/>
        <v>14.85</v>
      </c>
      <c r="AC8541" s="1" t="str">
        <f t="shared" si="1208"/>
        <v>N</v>
      </c>
    </row>
    <row r="8542" spans="1:29" x14ac:dyDescent="0.25">
      <c r="A8542" s="1">
        <v>20210713</v>
      </c>
      <c r="B8542" s="1">
        <v>6129</v>
      </c>
      <c r="C8542" s="1" t="s">
        <v>218</v>
      </c>
      <c r="D8542" s="1">
        <v>22.51</v>
      </c>
      <c r="E8542" s="1">
        <v>41.85</v>
      </c>
      <c r="F8542" s="1">
        <v>43.8</v>
      </c>
      <c r="G8542" s="1">
        <v>44.4</v>
      </c>
      <c r="H8542" s="1">
        <v>40.799999999999997</v>
      </c>
      <c r="I8542" s="1">
        <v>41.2</v>
      </c>
      <c r="J8542" s="1">
        <f>CEILING(E8542*0.9,LOOKUP(E8542*0.9,{0,10,50,100,500},{0.01,0.05,0.1,0.5,1}))</f>
        <v>37.700000000000003</v>
      </c>
      <c r="K8542" s="1">
        <f>CEILING(E8542*0.915,LOOKUP(E8542*0.915,{0,10,50,100,500},{0.01,0.05,0.1,0.5,1}))</f>
        <v>38.300000000000004</v>
      </c>
      <c r="L8542" s="1">
        <f>FLOOR(E8542*1.1,LOOKUP(E8542*1.1,{0,10,50,100,500},{0.01,0.05,0.1,0.5,1}))</f>
        <v>46</v>
      </c>
      <c r="M8542" s="1">
        <f t="shared" si="1201"/>
        <v>45.75</v>
      </c>
      <c r="N8542" s="2">
        <f t="shared" si="1202"/>
        <v>4.6594982078852945E-2</v>
      </c>
      <c r="O8542" s="2">
        <f t="shared" si="1203"/>
        <v>6.0931899641576991E-2</v>
      </c>
      <c r="P8542" s="3">
        <f t="shared" si="1205"/>
        <v>6.0688956310679394E-2</v>
      </c>
      <c r="Q8542" s="2">
        <f t="shared" si="1204"/>
        <v>-3.1297044907916911E-2</v>
      </c>
      <c r="U8542" s="2">
        <f t="shared" si="1206"/>
        <v>6.0688956310679394E-2</v>
      </c>
      <c r="V8542" s="2">
        <f t="shared" si="1209"/>
        <v>-0.10113471827363213</v>
      </c>
      <c r="Z8542" s="1">
        <f t="shared" si="1207"/>
        <v>42</v>
      </c>
      <c r="AC8542" s="1" t="str">
        <f t="shared" si="1208"/>
        <v>N</v>
      </c>
    </row>
    <row r="8543" spans="1:29" x14ac:dyDescent="0.25">
      <c r="A8543" s="1">
        <v>20210713</v>
      </c>
      <c r="B8543" s="1">
        <v>3062</v>
      </c>
      <c r="C8543" s="1" t="s">
        <v>121</v>
      </c>
      <c r="D8543" s="1">
        <v>16.46</v>
      </c>
      <c r="E8543" s="1">
        <v>20.9</v>
      </c>
      <c r="F8543" s="1">
        <v>20.6</v>
      </c>
      <c r="G8543" s="1">
        <v>20.75</v>
      </c>
      <c r="H8543" s="1">
        <v>19.600000000000001</v>
      </c>
      <c r="I8543" s="1">
        <v>20</v>
      </c>
      <c r="J8543" s="1">
        <f>CEILING(E8543*0.9,LOOKUP(E8543*0.9,{0,10,50,100,500},{0.01,0.05,0.1,0.5,1}))</f>
        <v>18.850000000000001</v>
      </c>
      <c r="K8543" s="1">
        <f>CEILING(E8543*0.915,LOOKUP(E8543*0.915,{0,10,50,100,500},{0.01,0.05,0.1,0.5,1}))</f>
        <v>19.150000000000002</v>
      </c>
      <c r="L8543" s="1">
        <f>FLOOR(E8543*1.1,LOOKUP(E8543*1.1,{0,10,50,100,500},{0.01,0.05,0.1,0.5,1}))</f>
        <v>22.950000000000003</v>
      </c>
      <c r="M8543" s="1">
        <f t="shared" si="1201"/>
        <v>22.700000000000003</v>
      </c>
      <c r="N8543" s="2">
        <f t="shared" si="1202"/>
        <v>-1.4354066985645798E-2</v>
      </c>
      <c r="O8543" s="2">
        <f t="shared" si="1203"/>
        <v>-7.177033492822899E-3</v>
      </c>
      <c r="P8543" s="3">
        <f t="shared" si="1205"/>
        <v>0</v>
      </c>
      <c r="Q8543" s="2">
        <f t="shared" si="1204"/>
        <v>-3.1297044907916911E-2</v>
      </c>
      <c r="U8543" s="2">
        <f t="shared" si="1206"/>
        <v>0</v>
      </c>
      <c r="V8543" s="2">
        <f t="shared" si="1209"/>
        <v>-0.10113471827363213</v>
      </c>
      <c r="Z8543" s="1">
        <f t="shared" si="1207"/>
        <v>21.049999999999997</v>
      </c>
      <c r="AC8543" s="1" t="str">
        <f t="shared" si="1208"/>
        <v>N</v>
      </c>
    </row>
    <row r="8544" spans="1:29" x14ac:dyDescent="0.25">
      <c r="A8544" s="1">
        <v>20210713</v>
      </c>
      <c r="B8544" s="1">
        <v>3094</v>
      </c>
      <c r="C8544" s="1" t="s">
        <v>183</v>
      </c>
      <c r="D8544" s="1">
        <v>15.92</v>
      </c>
      <c r="E8544" s="1">
        <v>36.5</v>
      </c>
      <c r="F8544" s="1">
        <v>36.549999999999997</v>
      </c>
      <c r="G8544" s="1">
        <v>38.4</v>
      </c>
      <c r="H8544" s="1">
        <v>36.549999999999997</v>
      </c>
      <c r="I8544" s="1">
        <v>38</v>
      </c>
      <c r="J8544" s="1">
        <f>CEILING(E8544*0.9,LOOKUP(E8544*0.9,{0,10,50,100,500},{0.01,0.05,0.1,0.5,1}))</f>
        <v>32.85</v>
      </c>
      <c r="K8544" s="1">
        <f>CEILING(E8544*0.915,LOOKUP(E8544*0.915,{0,10,50,100,500},{0.01,0.05,0.1,0.5,1}))</f>
        <v>33.4</v>
      </c>
      <c r="L8544" s="1">
        <f>FLOOR(E8544*1.1,LOOKUP(E8544*1.1,{0,10,50,100,500},{0.01,0.05,0.1,0.5,1}))</f>
        <v>40.150000000000006</v>
      </c>
      <c r="M8544" s="1">
        <f t="shared" si="1201"/>
        <v>39.900000000000006</v>
      </c>
      <c r="N8544" s="2">
        <f t="shared" si="1202"/>
        <v>1.3698630136985523E-3</v>
      </c>
      <c r="O8544" s="2">
        <f t="shared" si="1203"/>
        <v>5.2054794520547905E-2</v>
      </c>
      <c r="P8544" s="3">
        <f t="shared" si="1205"/>
        <v>-3.7756851315789604E-2</v>
      </c>
      <c r="Q8544" s="2">
        <f t="shared" si="1204"/>
        <v>-6.9053896223706515E-2</v>
      </c>
      <c r="U8544" s="2">
        <f t="shared" si="1206"/>
        <v>-3.7756851315789604E-2</v>
      </c>
      <c r="V8544" s="2">
        <f t="shared" si="1209"/>
        <v>-0.13889156958942173</v>
      </c>
      <c r="Z8544" s="1">
        <f t="shared" si="1207"/>
        <v>36.65</v>
      </c>
      <c r="AC8544" s="1" t="str">
        <f t="shared" si="1208"/>
        <v>N</v>
      </c>
    </row>
    <row r="8545" spans="1:29" x14ac:dyDescent="0.25">
      <c r="A8545" s="1">
        <v>20210713</v>
      </c>
      <c r="B8545" s="1">
        <v>1815</v>
      </c>
      <c r="C8545" s="1" t="s">
        <v>115</v>
      </c>
      <c r="D8545" s="1">
        <v>15.24</v>
      </c>
      <c r="E8545" s="1">
        <v>20.3</v>
      </c>
      <c r="F8545" s="1">
        <v>20.9</v>
      </c>
      <c r="G8545" s="1">
        <v>21.4</v>
      </c>
      <c r="H8545" s="1">
        <v>20.25</v>
      </c>
      <c r="I8545" s="1">
        <v>20.5</v>
      </c>
      <c r="J8545" s="1">
        <f>CEILING(E8545*0.9,LOOKUP(E8545*0.9,{0,10,50,100,500},{0.01,0.05,0.1,0.5,1}))</f>
        <v>18.3</v>
      </c>
      <c r="K8545" s="1">
        <f>CEILING(E8545*0.915,LOOKUP(E8545*0.915,{0,10,50,100,500},{0.01,0.05,0.1,0.5,1}))</f>
        <v>18.600000000000001</v>
      </c>
      <c r="L8545" s="1">
        <f>FLOOR(E8545*1.1,LOOKUP(E8545*1.1,{0,10,50,100,500},{0.01,0.05,0.1,0.5,1}))</f>
        <v>22.3</v>
      </c>
      <c r="M8545" s="1">
        <f t="shared" si="1201"/>
        <v>22.05</v>
      </c>
      <c r="N8545" s="2">
        <f t="shared" si="1202"/>
        <v>2.9556650246305313E-2</v>
      </c>
      <c r="O8545" s="2">
        <f t="shared" si="1203"/>
        <v>5.4187192118226493E-2</v>
      </c>
      <c r="P8545" s="3">
        <f t="shared" si="1205"/>
        <v>1.7177141463414532E-2</v>
      </c>
      <c r="Q8545" s="2">
        <f t="shared" si="1204"/>
        <v>-5.1876754760291979E-2</v>
      </c>
      <c r="U8545" s="2">
        <f t="shared" si="1206"/>
        <v>1.7177141463414532E-2</v>
      </c>
      <c r="V8545" s="2">
        <f t="shared" si="1209"/>
        <v>-0.12171442812600719</v>
      </c>
      <c r="Z8545" s="1">
        <f t="shared" si="1207"/>
        <v>20.45</v>
      </c>
      <c r="AC8545" s="1" t="str">
        <f t="shared" si="1208"/>
        <v>N</v>
      </c>
    </row>
    <row r="8546" spans="1:29" x14ac:dyDescent="0.25">
      <c r="A8546" s="1">
        <v>20210713</v>
      </c>
      <c r="B8546" s="1">
        <v>4956</v>
      </c>
      <c r="C8546" s="1" t="s">
        <v>118</v>
      </c>
      <c r="D8546" s="1">
        <v>14.99</v>
      </c>
      <c r="E8546" s="1">
        <v>28.25</v>
      </c>
      <c r="F8546" s="1">
        <v>28.2</v>
      </c>
      <c r="G8546" s="1">
        <v>28.2</v>
      </c>
      <c r="H8546" s="1">
        <v>26.9</v>
      </c>
      <c r="I8546" s="1">
        <v>27.2</v>
      </c>
      <c r="J8546" s="1">
        <f>CEILING(E8546*0.9,LOOKUP(E8546*0.9,{0,10,50,100,500},{0.01,0.05,0.1,0.5,1}))</f>
        <v>25.450000000000003</v>
      </c>
      <c r="K8546" s="1">
        <f>CEILING(E8546*0.915,LOOKUP(E8546*0.915,{0,10,50,100,500},{0.01,0.05,0.1,0.5,1}))</f>
        <v>25.85</v>
      </c>
      <c r="L8546" s="1">
        <f>FLOOR(E8546*1.1,LOOKUP(E8546*1.1,{0,10,50,100,500},{0.01,0.05,0.1,0.5,1}))</f>
        <v>31.05</v>
      </c>
      <c r="M8546" s="1">
        <f t="shared" si="1201"/>
        <v>30.8</v>
      </c>
      <c r="N8546" s="2">
        <f t="shared" si="1202"/>
        <v>-1.7699115044248039E-3</v>
      </c>
      <c r="O8546" s="2">
        <f t="shared" si="1203"/>
        <v>-1.7699115044248039E-3</v>
      </c>
      <c r="P8546" s="3">
        <f t="shared" si="1205"/>
        <v>0</v>
      </c>
      <c r="Q8546" s="2">
        <f t="shared" si="1204"/>
        <v>-5.1876754760291979E-2</v>
      </c>
      <c r="U8546" s="2">
        <f t="shared" si="1206"/>
        <v>0</v>
      </c>
      <c r="V8546" s="2">
        <f t="shared" si="1209"/>
        <v>-0.12171442812600719</v>
      </c>
      <c r="Z8546" s="1">
        <f t="shared" si="1207"/>
        <v>28.4</v>
      </c>
      <c r="AC8546" s="1" t="str">
        <f t="shared" si="1208"/>
        <v>N</v>
      </c>
    </row>
    <row r="8547" spans="1:29" x14ac:dyDescent="0.25">
      <c r="A8547" s="1">
        <v>20210713</v>
      </c>
      <c r="B8547" s="1">
        <v>3058</v>
      </c>
      <c r="C8547" s="1" t="s">
        <v>311</v>
      </c>
      <c r="D8547" s="1">
        <v>14.68</v>
      </c>
      <c r="E8547" s="1">
        <v>18.899999999999999</v>
      </c>
      <c r="F8547" s="1">
        <v>18.649999999999999</v>
      </c>
      <c r="G8547" s="1">
        <v>19.5</v>
      </c>
      <c r="H8547" s="1">
        <v>17.55</v>
      </c>
      <c r="I8547" s="1">
        <v>18.399999999999999</v>
      </c>
      <c r="J8547" s="1">
        <f>CEILING(E8547*0.9,LOOKUP(E8547*0.9,{0,10,50,100,500},{0.01,0.05,0.1,0.5,1}))</f>
        <v>17.05</v>
      </c>
      <c r="K8547" s="1">
        <f>CEILING(E8547*0.915,LOOKUP(E8547*0.915,{0,10,50,100,500},{0.01,0.05,0.1,0.5,1}))</f>
        <v>17.3</v>
      </c>
      <c r="L8547" s="1">
        <f>FLOOR(E8547*1.1,LOOKUP(E8547*1.1,{0,10,50,100,500},{0.01,0.05,0.1,0.5,1}))</f>
        <v>20.75</v>
      </c>
      <c r="M8547" s="1">
        <f t="shared" si="1201"/>
        <v>20.5</v>
      </c>
      <c r="N8547" s="2">
        <f t="shared" si="1202"/>
        <v>-1.3227513227513229E-2</v>
      </c>
      <c r="O8547" s="2">
        <f t="shared" si="1203"/>
        <v>3.1746031746031821E-2</v>
      </c>
      <c r="P8547" s="3">
        <f t="shared" si="1205"/>
        <v>3.2961002717391219E-2</v>
      </c>
      <c r="Q8547" s="2">
        <f t="shared" si="1204"/>
        <v>-1.891575204290076E-2</v>
      </c>
      <c r="U8547" s="2">
        <f t="shared" si="1206"/>
        <v>3.2961002717391219E-2</v>
      </c>
      <c r="V8547" s="2">
        <f t="shared" si="1209"/>
        <v>-8.8753425408615971E-2</v>
      </c>
      <c r="Z8547" s="1">
        <f t="shared" si="1207"/>
        <v>19.049999999999997</v>
      </c>
      <c r="AC8547" s="1" t="str">
        <f t="shared" si="1208"/>
        <v>N</v>
      </c>
    </row>
    <row r="8548" spans="1:29" x14ac:dyDescent="0.25">
      <c r="A8548" s="1">
        <v>20210713</v>
      </c>
      <c r="B8548" s="1">
        <v>6160</v>
      </c>
      <c r="C8548" s="1" t="s">
        <v>825</v>
      </c>
      <c r="D8548" s="1">
        <v>12.6</v>
      </c>
      <c r="E8548" s="1">
        <v>25.05</v>
      </c>
      <c r="F8548" s="1">
        <v>26.25</v>
      </c>
      <c r="G8548" s="1">
        <v>26.95</v>
      </c>
      <c r="H8548" s="1">
        <v>24.6</v>
      </c>
      <c r="I8548" s="1">
        <v>25.2</v>
      </c>
      <c r="J8548" s="1">
        <f>CEILING(E8548*0.9,LOOKUP(E8548*0.9,{0,10,50,100,500},{0.01,0.05,0.1,0.5,1}))</f>
        <v>22.55</v>
      </c>
      <c r="K8548" s="1">
        <f>CEILING(E8548*0.915,LOOKUP(E8548*0.915,{0,10,50,100,500},{0.01,0.05,0.1,0.5,1}))</f>
        <v>22.950000000000003</v>
      </c>
      <c r="L8548" s="1">
        <f>FLOOR(E8548*1.1,LOOKUP(E8548*1.1,{0,10,50,100,500},{0.01,0.05,0.1,0.5,1}))</f>
        <v>27.55</v>
      </c>
      <c r="M8548" s="1">
        <f t="shared" si="1201"/>
        <v>27.3</v>
      </c>
      <c r="N8548" s="2">
        <f t="shared" si="1202"/>
        <v>4.7904191616766435E-2</v>
      </c>
      <c r="O8548" s="2">
        <f t="shared" si="1203"/>
        <v>7.5848303393213509E-2</v>
      </c>
      <c r="P8548" s="3">
        <f t="shared" si="1205"/>
        <v>3.9289541666666601E-2</v>
      </c>
      <c r="Q8548" s="2">
        <f t="shared" si="1204"/>
        <v>0</v>
      </c>
      <c r="U8548" s="2">
        <f t="shared" si="1206"/>
        <v>3.9289541666666601E-2</v>
      </c>
      <c r="V8548" s="2">
        <f t="shared" si="1209"/>
        <v>-4.946388374194937E-2</v>
      </c>
      <c r="Z8548" s="1">
        <f t="shared" si="1207"/>
        <v>25.2</v>
      </c>
      <c r="AC8548" s="1" t="str">
        <f t="shared" si="1208"/>
        <v>N</v>
      </c>
    </row>
    <row r="8549" spans="1:29" x14ac:dyDescent="0.25">
      <c r="A8549" s="1">
        <v>20210714</v>
      </c>
      <c r="B8549" s="1">
        <v>6243</v>
      </c>
      <c r="C8549" s="1" t="s">
        <v>829</v>
      </c>
      <c r="D8549" s="1">
        <v>18.13</v>
      </c>
      <c r="E8549" s="1">
        <v>22.95</v>
      </c>
      <c r="F8549" s="1">
        <v>22</v>
      </c>
      <c r="G8549" s="1">
        <v>22.85</v>
      </c>
      <c r="H8549" s="1">
        <v>20.7</v>
      </c>
      <c r="I8549" s="1">
        <v>22.6</v>
      </c>
      <c r="J8549" s="1">
        <f>CEILING(E8549*0.9,LOOKUP(E8549*0.9,{0,10,50,100,500},{0.01,0.05,0.1,0.5,1}))</f>
        <v>20.700000000000003</v>
      </c>
      <c r="K8549" s="1">
        <f>CEILING(E8549*0.915,LOOKUP(E8549*0.915,{0,10,50,100,500},{0.01,0.05,0.1,0.5,1}))</f>
        <v>21</v>
      </c>
      <c r="L8549" s="1">
        <f>FLOOR(E8549*1.1,LOOKUP(E8549*1.1,{0,10,50,100,500},{0.01,0.05,0.1,0.5,1}))</f>
        <v>25.200000000000003</v>
      </c>
      <c r="M8549" s="1">
        <f t="shared" si="1201"/>
        <v>24.950000000000003</v>
      </c>
      <c r="N8549" s="2">
        <f t="shared" si="1202"/>
        <v>-4.1394335511982544E-2</v>
      </c>
      <c r="O8549" s="2">
        <f t="shared" si="1203"/>
        <v>-4.3572984749454414E-3</v>
      </c>
      <c r="P8549" s="3">
        <f t="shared" si="1205"/>
        <v>0</v>
      </c>
      <c r="Q8549" s="2">
        <f t="shared" si="1204"/>
        <v>0</v>
      </c>
      <c r="U8549" s="2">
        <f t="shared" si="1206"/>
        <v>0</v>
      </c>
      <c r="V8549" s="2">
        <f t="shared" si="1209"/>
        <v>-4.946388374194937E-2</v>
      </c>
      <c r="Z8549" s="1">
        <f t="shared" si="1207"/>
        <v>23.099999999999998</v>
      </c>
      <c r="AC8549" s="1" t="str">
        <f t="shared" si="1208"/>
        <v>N</v>
      </c>
    </row>
    <row r="8550" spans="1:29" x14ac:dyDescent="0.25">
      <c r="A8550" s="1">
        <v>20210714</v>
      </c>
      <c r="B8550" s="1">
        <v>2358</v>
      </c>
      <c r="C8550" s="1" t="s">
        <v>199</v>
      </c>
      <c r="D8550" s="1">
        <v>14.77</v>
      </c>
      <c r="E8550" s="1">
        <v>20.6</v>
      </c>
      <c r="F8550" s="1">
        <v>20</v>
      </c>
      <c r="G8550" s="1">
        <v>21.9</v>
      </c>
      <c r="H8550" s="1">
        <v>19.399999999999999</v>
      </c>
      <c r="I8550" s="1">
        <v>21.1</v>
      </c>
      <c r="J8550" s="1">
        <f>CEILING(E8550*0.9,LOOKUP(E8550*0.9,{0,10,50,100,500},{0.01,0.05,0.1,0.5,1}))</f>
        <v>18.55</v>
      </c>
      <c r="K8550" s="1">
        <f>CEILING(E8550*0.915,LOOKUP(E8550*0.915,{0,10,50,100,500},{0.01,0.05,0.1,0.5,1}))</f>
        <v>18.850000000000001</v>
      </c>
      <c r="L8550" s="1">
        <f>FLOOR(E8550*1.1,LOOKUP(E8550*1.1,{0,10,50,100,500},{0.01,0.05,0.1,0.5,1}))</f>
        <v>22.650000000000002</v>
      </c>
      <c r="M8550" s="1">
        <f t="shared" si="1201"/>
        <v>22.400000000000002</v>
      </c>
      <c r="N8550" s="2">
        <f t="shared" si="1202"/>
        <v>-2.9126213592233077E-2</v>
      </c>
      <c r="O8550" s="2">
        <f t="shared" si="1203"/>
        <v>6.3106796116504715E-2</v>
      </c>
      <c r="P8550" s="3">
        <f t="shared" si="1205"/>
        <v>-1.8854177725118663E-2</v>
      </c>
      <c r="Q8550" s="2">
        <f t="shared" si="1204"/>
        <v>-1.8854177725118663E-2</v>
      </c>
      <c r="U8550" s="2">
        <f t="shared" si="1206"/>
        <v>-1.8854177725118663E-2</v>
      </c>
      <c r="V8550" s="2">
        <f t="shared" si="1209"/>
        <v>-6.8318061467068036E-2</v>
      </c>
      <c r="Z8550" s="1">
        <f t="shared" si="1207"/>
        <v>20.75</v>
      </c>
      <c r="AC8550" s="1" t="str">
        <f t="shared" si="1208"/>
        <v>N</v>
      </c>
    </row>
    <row r="8551" spans="1:29" x14ac:dyDescent="0.25">
      <c r="A8551" s="1">
        <v>20210714</v>
      </c>
      <c r="B8551" s="1">
        <v>4967</v>
      </c>
      <c r="C8551" s="1" t="s">
        <v>276</v>
      </c>
      <c r="D8551" s="1">
        <v>14.62</v>
      </c>
      <c r="E8551" s="1">
        <v>72.8</v>
      </c>
      <c r="F8551" s="1">
        <v>72.099999999999994</v>
      </c>
      <c r="G8551" s="1">
        <v>73.099999999999994</v>
      </c>
      <c r="H8551" s="1">
        <v>71.5</v>
      </c>
      <c r="I8551" s="1">
        <v>72.3</v>
      </c>
      <c r="J8551" s="1">
        <f>CEILING(E8551*0.9,LOOKUP(E8551*0.9,{0,10,50,100,500},{0.01,0.05,0.1,0.5,1}))</f>
        <v>65.600000000000009</v>
      </c>
      <c r="K8551" s="1">
        <f>CEILING(E8551*0.915,LOOKUP(E8551*0.915,{0,10,50,100,500},{0.01,0.05,0.1,0.5,1}))</f>
        <v>66.7</v>
      </c>
      <c r="L8551" s="1">
        <f>FLOOR(E8551*1.1,LOOKUP(E8551*1.1,{0,10,50,100,500},{0.01,0.05,0.1,0.5,1}))</f>
        <v>80</v>
      </c>
      <c r="M8551" s="1">
        <f t="shared" si="1201"/>
        <v>79.5</v>
      </c>
      <c r="N8551" s="2">
        <f t="shared" si="1202"/>
        <v>-9.6153846153846541E-3</v>
      </c>
      <c r="O8551" s="2">
        <f t="shared" si="1203"/>
        <v>4.120879120879082E-3</v>
      </c>
      <c r="P8551" s="3">
        <f t="shared" si="1205"/>
        <v>8.7459944674965033E-3</v>
      </c>
      <c r="Q8551" s="2">
        <f t="shared" si="1204"/>
        <v>-1.0108183257622159E-2</v>
      </c>
      <c r="U8551" s="2">
        <f t="shared" si="1206"/>
        <v>0</v>
      </c>
      <c r="V8551" s="2">
        <f t="shared" si="1209"/>
        <v>-6.8318061467068036E-2</v>
      </c>
      <c r="Z8551" s="1">
        <f t="shared" si="1207"/>
        <v>73.099999999999994</v>
      </c>
      <c r="AC8551" s="1" t="str">
        <f t="shared" si="1208"/>
        <v>Y</v>
      </c>
    </row>
    <row r="8552" spans="1:29" x14ac:dyDescent="0.25">
      <c r="A8552" s="1">
        <v>20210714</v>
      </c>
      <c r="B8552" s="1">
        <v>5351</v>
      </c>
      <c r="C8552" s="1" t="s">
        <v>306</v>
      </c>
      <c r="D8552" s="1">
        <v>14.16</v>
      </c>
      <c r="E8552" s="1">
        <v>35.75</v>
      </c>
      <c r="F8552" s="1">
        <v>36</v>
      </c>
      <c r="G8552" s="1">
        <v>38.799999999999997</v>
      </c>
      <c r="H8552" s="1">
        <v>34.35</v>
      </c>
      <c r="I8552" s="1">
        <v>38.1</v>
      </c>
      <c r="J8552" s="1">
        <f>CEILING(E8552*0.9,LOOKUP(E8552*0.9,{0,10,50,100,500},{0.01,0.05,0.1,0.5,1}))</f>
        <v>32.200000000000003</v>
      </c>
      <c r="K8552" s="1">
        <f>CEILING(E8552*0.915,LOOKUP(E8552*0.915,{0,10,50,100,500},{0.01,0.05,0.1,0.5,1}))</f>
        <v>32.75</v>
      </c>
      <c r="L8552" s="1">
        <f>FLOOR(E8552*1.1,LOOKUP(E8552*1.1,{0,10,50,100,500},{0.01,0.05,0.1,0.5,1}))</f>
        <v>39.300000000000004</v>
      </c>
      <c r="M8552" s="1">
        <f t="shared" si="1201"/>
        <v>39.050000000000004</v>
      </c>
      <c r="N8552" s="2">
        <f t="shared" si="1202"/>
        <v>6.993006993006993E-3</v>
      </c>
      <c r="O8552" s="2">
        <f t="shared" si="1203"/>
        <v>8.5314685314685237E-2</v>
      </c>
      <c r="P8552" s="3">
        <f t="shared" si="1205"/>
        <v>-5.7311440944881949E-2</v>
      </c>
      <c r="Q8552" s="2">
        <f t="shared" si="1204"/>
        <v>-6.7419624202504108E-2</v>
      </c>
      <c r="U8552" s="2">
        <f t="shared" si="1206"/>
        <v>-5.7311440944881949E-2</v>
      </c>
      <c r="V8552" s="2">
        <f t="shared" si="1209"/>
        <v>-0.12562950241194998</v>
      </c>
      <c r="Z8552" s="1">
        <f t="shared" si="1207"/>
        <v>35.9</v>
      </c>
      <c r="AC8552" s="1" t="str">
        <f t="shared" si="1208"/>
        <v>N</v>
      </c>
    </row>
    <row r="8553" spans="1:29" x14ac:dyDescent="0.25">
      <c r="A8553" s="1">
        <v>20210714</v>
      </c>
      <c r="B8553" s="1">
        <v>8024</v>
      </c>
      <c r="C8553" s="1" t="s">
        <v>792</v>
      </c>
      <c r="D8553" s="1">
        <v>12.69</v>
      </c>
      <c r="E8553" s="1">
        <v>30.85</v>
      </c>
      <c r="F8553" s="1">
        <v>30.5</v>
      </c>
      <c r="G8553" s="1">
        <v>31.5</v>
      </c>
      <c r="H8553" s="1">
        <v>29.5</v>
      </c>
      <c r="I8553" s="1">
        <v>30.15</v>
      </c>
      <c r="J8553" s="1">
        <f>CEILING(E8553*0.9,LOOKUP(E8553*0.9,{0,10,50,100,500},{0.01,0.05,0.1,0.5,1}))</f>
        <v>27.8</v>
      </c>
      <c r="K8553" s="1">
        <f>CEILING(E8553*0.915,LOOKUP(E8553*0.915,{0,10,50,100,500},{0.01,0.05,0.1,0.5,1}))</f>
        <v>28.25</v>
      </c>
      <c r="L8553" s="1">
        <f>FLOOR(E8553*1.1,LOOKUP(E8553*1.1,{0,10,50,100,500},{0.01,0.05,0.1,0.5,1}))</f>
        <v>33.9</v>
      </c>
      <c r="M8553" s="1">
        <f t="shared" si="1201"/>
        <v>33.65</v>
      </c>
      <c r="N8553" s="2">
        <f t="shared" si="1202"/>
        <v>-1.1345218800648343E-2</v>
      </c>
      <c r="O8553" s="2">
        <f t="shared" si="1203"/>
        <v>2.1069692058346794E-2</v>
      </c>
      <c r="P8553" s="3">
        <f t="shared" si="1205"/>
        <v>2.5840834162520743E-2</v>
      </c>
      <c r="Q8553" s="2">
        <f t="shared" si="1204"/>
        <v>-4.1578790039983368E-2</v>
      </c>
      <c r="U8553" s="2">
        <f t="shared" si="1206"/>
        <v>2.5840834162520743E-2</v>
      </c>
      <c r="V8553" s="2">
        <f t="shared" si="1209"/>
        <v>-9.9788668249429238E-2</v>
      </c>
      <c r="Z8553" s="1">
        <f t="shared" si="1207"/>
        <v>31</v>
      </c>
      <c r="AC8553" s="1" t="str">
        <f t="shared" si="1208"/>
        <v>N</v>
      </c>
    </row>
    <row r="8554" spans="1:29" x14ac:dyDescent="0.25">
      <c r="A8554" s="1">
        <v>20210714</v>
      </c>
      <c r="B8554" s="1">
        <v>1785</v>
      </c>
      <c r="C8554" s="1" t="s">
        <v>230</v>
      </c>
      <c r="D8554" s="1">
        <v>11.89</v>
      </c>
      <c r="E8554" s="1">
        <v>52.1</v>
      </c>
      <c r="F8554" s="1">
        <v>52</v>
      </c>
      <c r="G8554" s="1">
        <v>53.5</v>
      </c>
      <c r="H8554" s="1">
        <v>51.1</v>
      </c>
      <c r="I8554" s="1">
        <v>51.8</v>
      </c>
      <c r="J8554" s="1">
        <f>CEILING(E8554*0.9,LOOKUP(E8554*0.9,{0,10,50,100,500},{0.01,0.05,0.1,0.5,1}))</f>
        <v>46.900000000000006</v>
      </c>
      <c r="K8554" s="1">
        <f>CEILING(E8554*0.915,LOOKUP(E8554*0.915,{0,10,50,100,500},{0.01,0.05,0.1,0.5,1}))</f>
        <v>47.7</v>
      </c>
      <c r="L8554" s="1">
        <f>FLOOR(E8554*1.1,LOOKUP(E8554*1.1,{0,10,50,100,500},{0.01,0.05,0.1,0.5,1}))</f>
        <v>57.300000000000004</v>
      </c>
      <c r="M8554" s="1">
        <f t="shared" si="1201"/>
        <v>56.800000000000004</v>
      </c>
      <c r="N8554" s="2">
        <f t="shared" si="1202"/>
        <v>-1.9193857965451328E-3</v>
      </c>
      <c r="O8554" s="2">
        <f t="shared" si="1203"/>
        <v>2.687140115163145E-2</v>
      </c>
      <c r="P8554" s="3">
        <f t="shared" si="1205"/>
        <v>9.2630154440154159E-3</v>
      </c>
      <c r="Q8554" s="2">
        <f t="shared" si="1204"/>
        <v>-3.2315774595967954E-2</v>
      </c>
      <c r="U8554" s="2">
        <f t="shared" si="1206"/>
        <v>9.2630154440154159E-3</v>
      </c>
      <c r="V8554" s="2">
        <f t="shared" si="1209"/>
        <v>-9.0525652805413817E-2</v>
      </c>
      <c r="Z8554" s="1">
        <f t="shared" si="1207"/>
        <v>52.4</v>
      </c>
      <c r="AC8554" s="1" t="str">
        <f t="shared" si="1208"/>
        <v>N</v>
      </c>
    </row>
    <row r="8555" spans="1:29" x14ac:dyDescent="0.25">
      <c r="A8555" s="1">
        <v>20210714</v>
      </c>
      <c r="B8555" s="1">
        <v>1815</v>
      </c>
      <c r="C8555" s="1" t="s">
        <v>115</v>
      </c>
      <c r="D8555" s="1">
        <v>10.99</v>
      </c>
      <c r="E8555" s="1">
        <v>20.5</v>
      </c>
      <c r="F8555" s="1">
        <v>20.8</v>
      </c>
      <c r="G8555" s="1">
        <v>20.8</v>
      </c>
      <c r="H8555" s="1">
        <v>19.899999999999999</v>
      </c>
      <c r="I8555" s="1">
        <v>20.05</v>
      </c>
      <c r="J8555" s="1">
        <f>CEILING(E8555*0.9,LOOKUP(E8555*0.9,{0,10,50,100,500},{0.01,0.05,0.1,0.5,1}))</f>
        <v>18.45</v>
      </c>
      <c r="K8555" s="1">
        <f>CEILING(E8555*0.915,LOOKUP(E8555*0.915,{0,10,50,100,500},{0.01,0.05,0.1,0.5,1}))</f>
        <v>18.8</v>
      </c>
      <c r="L8555" s="1">
        <f>FLOOR(E8555*1.1,LOOKUP(E8555*1.1,{0,10,50,100,500},{0.01,0.05,0.1,0.5,1}))</f>
        <v>22.55</v>
      </c>
      <c r="M8555" s="1">
        <f t="shared" si="1201"/>
        <v>22.3</v>
      </c>
      <c r="N8555" s="2">
        <f t="shared" si="1202"/>
        <v>1.4634146341463448E-2</v>
      </c>
      <c r="O8555" s="2">
        <f t="shared" si="1203"/>
        <v>1.4634146341463448E-2</v>
      </c>
      <c r="P8555" s="3">
        <f t="shared" si="1205"/>
        <v>3.5037448877805383E-2</v>
      </c>
      <c r="Q8555" s="2">
        <f t="shared" si="1204"/>
        <v>0</v>
      </c>
      <c r="U8555" s="2">
        <f t="shared" si="1206"/>
        <v>3.5037448877805383E-2</v>
      </c>
      <c r="V8555" s="2">
        <f t="shared" si="1209"/>
        <v>-5.5488203927608434E-2</v>
      </c>
      <c r="Z8555" s="1">
        <f t="shared" si="1207"/>
        <v>20.65</v>
      </c>
      <c r="AC8555" s="1" t="str">
        <f t="shared" si="1208"/>
        <v>N</v>
      </c>
    </row>
    <row r="8556" spans="1:29" x14ac:dyDescent="0.25">
      <c r="A8556" s="1">
        <v>20210714</v>
      </c>
      <c r="B8556" s="1">
        <v>3094</v>
      </c>
      <c r="C8556" s="1" t="s">
        <v>183</v>
      </c>
      <c r="D8556" s="1">
        <v>10.62</v>
      </c>
      <c r="E8556" s="1">
        <v>38</v>
      </c>
      <c r="F8556" s="1">
        <v>38</v>
      </c>
      <c r="G8556" s="1">
        <v>38</v>
      </c>
      <c r="H8556" s="1">
        <v>37.049999999999997</v>
      </c>
      <c r="I8556" s="1">
        <v>37.85</v>
      </c>
      <c r="J8556" s="1">
        <f>CEILING(E8556*0.9,LOOKUP(E8556*0.9,{0,10,50,100,500},{0.01,0.05,0.1,0.5,1}))</f>
        <v>34.200000000000003</v>
      </c>
      <c r="K8556" s="1">
        <f>CEILING(E8556*0.915,LOOKUP(E8556*0.915,{0,10,50,100,500},{0.01,0.05,0.1,0.5,1}))</f>
        <v>34.800000000000004</v>
      </c>
      <c r="L8556" s="1">
        <f>FLOOR(E8556*1.1,LOOKUP(E8556*1.1,{0,10,50,100,500},{0.01,0.05,0.1,0.5,1}))</f>
        <v>41.800000000000004</v>
      </c>
      <c r="M8556" s="1">
        <f t="shared" si="1201"/>
        <v>41.550000000000004</v>
      </c>
      <c r="N8556" s="2">
        <f t="shared" si="1202"/>
        <v>0</v>
      </c>
      <c r="O8556" s="2">
        <f t="shared" si="1203"/>
        <v>0</v>
      </c>
      <c r="P8556" s="3">
        <f t="shared" si="1205"/>
        <v>0</v>
      </c>
      <c r="Q8556" s="2">
        <f t="shared" si="1204"/>
        <v>0</v>
      </c>
      <c r="U8556" s="2">
        <f t="shared" si="1206"/>
        <v>0</v>
      </c>
      <c r="V8556" s="2">
        <f t="shared" si="1209"/>
        <v>-5.5488203927608434E-2</v>
      </c>
      <c r="Z8556" s="1">
        <f t="shared" si="1207"/>
        <v>38.15</v>
      </c>
      <c r="AC8556" s="1" t="str">
        <f t="shared" si="1208"/>
        <v>N</v>
      </c>
    </row>
    <row r="8557" spans="1:29" x14ac:dyDescent="0.25">
      <c r="A8557" s="1">
        <v>20210715</v>
      </c>
      <c r="B8557" s="1">
        <v>8054</v>
      </c>
      <c r="C8557" s="1" t="s">
        <v>194</v>
      </c>
      <c r="D8557" s="1">
        <v>24.76</v>
      </c>
      <c r="E8557" s="1">
        <v>53.9</v>
      </c>
      <c r="F8557" s="1">
        <v>53.5</v>
      </c>
      <c r="G8557" s="1">
        <v>57.2</v>
      </c>
      <c r="H8557" s="1">
        <v>52.9</v>
      </c>
      <c r="I8557" s="1">
        <v>54.3</v>
      </c>
      <c r="J8557" s="1">
        <f>CEILING(E8557*0.9,LOOKUP(E8557*0.9,{0,10,50,100,500},{0.01,0.05,0.1,0.5,1}))</f>
        <v>48.550000000000004</v>
      </c>
      <c r="K8557" s="1">
        <f>CEILING(E8557*0.915,LOOKUP(E8557*0.915,{0,10,50,100,500},{0.01,0.05,0.1,0.5,1}))</f>
        <v>49.35</v>
      </c>
      <c r="L8557" s="1">
        <f>FLOOR(E8557*1.1,LOOKUP(E8557*1.1,{0,10,50,100,500},{0.01,0.05,0.1,0.5,1}))</f>
        <v>59.2</v>
      </c>
      <c r="M8557" s="1">
        <f t="shared" si="1201"/>
        <v>58.7</v>
      </c>
      <c r="N8557" s="2">
        <f t="shared" si="1202"/>
        <v>-7.4211502782931095E-3</v>
      </c>
      <c r="O8557" s="2">
        <f t="shared" si="1203"/>
        <v>6.1224489795918449E-2</v>
      </c>
      <c r="P8557" s="3">
        <f t="shared" si="1205"/>
        <v>-4.1361233885819741E-3</v>
      </c>
      <c r="Q8557" s="2">
        <f t="shared" si="1204"/>
        <v>-4.1361233885819741E-3</v>
      </c>
      <c r="U8557" s="2">
        <f t="shared" si="1206"/>
        <v>-4.1361233885819741E-3</v>
      </c>
      <c r="V8557" s="2">
        <f t="shared" si="1209"/>
        <v>-5.9624327316190412E-2</v>
      </c>
      <c r="Z8557" s="1">
        <f t="shared" si="1207"/>
        <v>54.199999999999996</v>
      </c>
      <c r="AC8557" s="1" t="str">
        <f t="shared" si="1208"/>
        <v>N</v>
      </c>
    </row>
    <row r="8558" spans="1:29" x14ac:dyDescent="0.25">
      <c r="A8558" s="1">
        <v>20210715</v>
      </c>
      <c r="B8558" s="1">
        <v>5608</v>
      </c>
      <c r="C8558" s="1" t="s">
        <v>314</v>
      </c>
      <c r="D8558" s="1">
        <v>20.059999999999999</v>
      </c>
      <c r="E8558" s="1">
        <v>55.9</v>
      </c>
      <c r="F8558" s="1">
        <v>55.1</v>
      </c>
      <c r="G8558" s="1">
        <v>60.3</v>
      </c>
      <c r="H8558" s="1">
        <v>54.4</v>
      </c>
      <c r="I8558" s="1">
        <v>55</v>
      </c>
      <c r="J8558" s="1">
        <f>CEILING(E8558*0.9,LOOKUP(E8558*0.9,{0,10,50,100,500},{0.01,0.05,0.1,0.5,1}))</f>
        <v>50.400000000000006</v>
      </c>
      <c r="K8558" s="1">
        <f>CEILING(E8558*0.915,LOOKUP(E8558*0.915,{0,10,50,100,500},{0.01,0.05,0.1,0.5,1}))</f>
        <v>51.2</v>
      </c>
      <c r="L8558" s="1">
        <f>FLOOR(E8558*1.1,LOOKUP(E8558*1.1,{0,10,50,100,500},{0.01,0.05,0.1,0.5,1}))</f>
        <v>61.400000000000006</v>
      </c>
      <c r="M8558" s="1">
        <f t="shared" si="1201"/>
        <v>60.900000000000006</v>
      </c>
      <c r="N8558" s="2">
        <f t="shared" si="1202"/>
        <v>-1.4311270125223563E-2</v>
      </c>
      <c r="O8558" s="2">
        <f t="shared" si="1203"/>
        <v>7.8711985688729849E-2</v>
      </c>
      <c r="P8558" s="3">
        <f t="shared" si="1205"/>
        <v>1.9478749090908968E-2</v>
      </c>
      <c r="Q8558" s="2">
        <f t="shared" si="1204"/>
        <v>0</v>
      </c>
      <c r="U8558" s="2">
        <f t="shared" si="1206"/>
        <v>1.9478749090908968E-2</v>
      </c>
      <c r="V8558" s="2">
        <f t="shared" si="1209"/>
        <v>-4.0145578225281447E-2</v>
      </c>
      <c r="Z8558" s="1">
        <f t="shared" si="1207"/>
        <v>56.199999999999996</v>
      </c>
      <c r="AC8558" s="1" t="str">
        <f t="shared" si="1208"/>
        <v>N</v>
      </c>
    </row>
    <row r="8559" spans="1:29" x14ac:dyDescent="0.25">
      <c r="A8559" s="1">
        <v>20210715</v>
      </c>
      <c r="B8559" s="1">
        <v>2641</v>
      </c>
      <c r="C8559" s="1" t="s">
        <v>154</v>
      </c>
      <c r="D8559" s="1">
        <v>17.059999999999999</v>
      </c>
      <c r="E8559" s="1">
        <v>35.25</v>
      </c>
      <c r="F8559" s="1">
        <v>35.25</v>
      </c>
      <c r="G8559" s="1">
        <v>37.950000000000003</v>
      </c>
      <c r="H8559" s="1">
        <v>34.65</v>
      </c>
      <c r="I8559" s="1">
        <v>34.799999999999997</v>
      </c>
      <c r="J8559" s="1">
        <f>CEILING(E8559*0.9,LOOKUP(E8559*0.9,{0,10,50,100,500},{0.01,0.05,0.1,0.5,1}))</f>
        <v>31.75</v>
      </c>
      <c r="K8559" s="1">
        <f>CEILING(E8559*0.915,LOOKUP(E8559*0.915,{0,10,50,100,500},{0.01,0.05,0.1,0.5,1}))</f>
        <v>32.300000000000004</v>
      </c>
      <c r="L8559" s="1">
        <f>FLOOR(E8559*1.1,LOOKUP(E8559*1.1,{0,10,50,100,500},{0.01,0.05,0.1,0.5,1}))</f>
        <v>38.75</v>
      </c>
      <c r="M8559" s="1">
        <f t="shared" si="1201"/>
        <v>38.5</v>
      </c>
      <c r="N8559" s="2">
        <f t="shared" si="1202"/>
        <v>0</v>
      </c>
      <c r="O8559" s="2">
        <f t="shared" si="1203"/>
        <v>7.6595744680851147E-2</v>
      </c>
      <c r="P8559" s="3">
        <f t="shared" si="1205"/>
        <v>1.49106379310344E-2</v>
      </c>
      <c r="Q8559" s="2">
        <f t="shared" si="1204"/>
        <v>0</v>
      </c>
      <c r="U8559" s="2">
        <f t="shared" si="1206"/>
        <v>1.49106379310344E-2</v>
      </c>
      <c r="V8559" s="2">
        <f t="shared" si="1209"/>
        <v>-2.5234940294247048E-2</v>
      </c>
      <c r="Z8559" s="1">
        <f t="shared" si="1207"/>
        <v>35.4</v>
      </c>
      <c r="AC8559" s="1" t="str">
        <f t="shared" si="1208"/>
        <v>N</v>
      </c>
    </row>
    <row r="8560" spans="1:29" x14ac:dyDescent="0.25">
      <c r="A8560" s="1">
        <v>20210715</v>
      </c>
      <c r="B8560" s="1">
        <v>2612</v>
      </c>
      <c r="C8560" s="1" t="s">
        <v>155</v>
      </c>
      <c r="D8560" s="1">
        <v>16.21</v>
      </c>
      <c r="E8560" s="1">
        <v>76.8</v>
      </c>
      <c r="F8560" s="1">
        <v>74</v>
      </c>
      <c r="G8560" s="1">
        <v>78.7</v>
      </c>
      <c r="H8560" s="1">
        <v>70</v>
      </c>
      <c r="I8560" s="1">
        <v>71.2</v>
      </c>
      <c r="J8560" s="1">
        <f>CEILING(E8560*0.9,LOOKUP(E8560*0.9,{0,10,50,100,500},{0.01,0.05,0.1,0.5,1}))</f>
        <v>69.2</v>
      </c>
      <c r="K8560" s="1">
        <f>CEILING(E8560*0.915,LOOKUP(E8560*0.915,{0,10,50,100,500},{0.01,0.05,0.1,0.5,1}))</f>
        <v>70.3</v>
      </c>
      <c r="L8560" s="1">
        <f>FLOOR(E8560*1.1,LOOKUP(E8560*1.1,{0,10,50,100,500},{0.01,0.05,0.1,0.5,1}))</f>
        <v>84.4</v>
      </c>
      <c r="M8560" s="1">
        <f t="shared" si="1201"/>
        <v>83.9</v>
      </c>
      <c r="N8560" s="2">
        <f t="shared" si="1202"/>
        <v>-3.6458333333333301E-2</v>
      </c>
      <c r="O8560" s="2">
        <f t="shared" si="1203"/>
        <v>2.4739583333333409E-2</v>
      </c>
      <c r="P8560" s="3">
        <f t="shared" si="1205"/>
        <v>9.4246620199146522E-2</v>
      </c>
      <c r="Q8560" s="2">
        <f t="shared" si="1204"/>
        <v>0</v>
      </c>
      <c r="U8560" s="2">
        <f t="shared" si="1206"/>
        <v>9.4246620199146522E-2</v>
      </c>
      <c r="V8560" s="2">
        <f t="shared" si="1209"/>
        <v>0</v>
      </c>
      <c r="Z8560" s="1">
        <f t="shared" si="1207"/>
        <v>77.099999999999994</v>
      </c>
      <c r="AC8560" s="1" t="str">
        <f t="shared" si="1208"/>
        <v>N</v>
      </c>
    </row>
    <row r="8561" spans="1:29" x14ac:dyDescent="0.25">
      <c r="A8561" s="1">
        <v>20210715</v>
      </c>
      <c r="B8561" s="1">
        <v>2617</v>
      </c>
      <c r="C8561" s="1" t="s">
        <v>322</v>
      </c>
      <c r="D8561" s="1">
        <v>11.82</v>
      </c>
      <c r="E8561" s="1">
        <v>59.5</v>
      </c>
      <c r="F8561" s="1">
        <v>59.9</v>
      </c>
      <c r="G8561" s="1">
        <v>62.5</v>
      </c>
      <c r="H8561" s="1">
        <v>57</v>
      </c>
      <c r="I8561" s="1">
        <v>57</v>
      </c>
      <c r="J8561" s="1">
        <f>CEILING(E8561*0.9,LOOKUP(E8561*0.9,{0,10,50,100,500},{0.01,0.05,0.1,0.5,1}))</f>
        <v>53.6</v>
      </c>
      <c r="K8561" s="1">
        <f>CEILING(E8561*0.915,LOOKUP(E8561*0.915,{0,10,50,100,500},{0.01,0.05,0.1,0.5,1}))</f>
        <v>54.5</v>
      </c>
      <c r="L8561" s="1">
        <f>FLOOR(E8561*1.1,LOOKUP(E8561*1.1,{0,10,50,100,500},{0.01,0.05,0.1,0.5,1}))</f>
        <v>65.400000000000006</v>
      </c>
      <c r="M8561" s="1">
        <f t="shared" si="1201"/>
        <v>64.900000000000006</v>
      </c>
      <c r="N8561" s="2">
        <f t="shared" si="1202"/>
        <v>6.7226890756302282E-3</v>
      </c>
      <c r="O8561" s="2">
        <f t="shared" si="1203"/>
        <v>5.0420168067226892E-2</v>
      </c>
      <c r="P8561" s="3">
        <f t="shared" si="1205"/>
        <v>4.848257719298233E-2</v>
      </c>
      <c r="Q8561" s="2">
        <f t="shared" si="1204"/>
        <v>0</v>
      </c>
      <c r="U8561" s="2">
        <f t="shared" si="1206"/>
        <v>4.848257719298233E-2</v>
      </c>
      <c r="V8561" s="2">
        <f t="shared" si="1209"/>
        <v>0</v>
      </c>
      <c r="Z8561" s="1">
        <f t="shared" si="1207"/>
        <v>59.8</v>
      </c>
      <c r="AC8561" s="1" t="str">
        <f t="shared" si="1208"/>
        <v>N</v>
      </c>
    </row>
    <row r="8562" spans="1:29" x14ac:dyDescent="0.25">
      <c r="A8562" s="1">
        <v>20210715</v>
      </c>
      <c r="B8562" s="1">
        <v>4952</v>
      </c>
      <c r="C8562" s="1" t="s">
        <v>22</v>
      </c>
      <c r="D8562" s="1">
        <v>11.45</v>
      </c>
      <c r="E8562" s="1">
        <v>71.400000000000006</v>
      </c>
      <c r="F8562" s="1">
        <v>70.400000000000006</v>
      </c>
      <c r="G8562" s="1">
        <v>78.5</v>
      </c>
      <c r="H8562" s="1">
        <v>69.5</v>
      </c>
      <c r="I8562" s="1">
        <v>78.5</v>
      </c>
      <c r="J8562" s="1">
        <f>CEILING(E8562*0.9,LOOKUP(E8562*0.9,{0,10,50,100,500},{0.01,0.05,0.1,0.5,1}))</f>
        <v>64.3</v>
      </c>
      <c r="K8562" s="1">
        <f>CEILING(E8562*0.915,LOOKUP(E8562*0.915,{0,10,50,100,500},{0.01,0.05,0.1,0.5,1}))</f>
        <v>65.400000000000006</v>
      </c>
      <c r="L8562" s="1">
        <f>FLOOR(E8562*1.1,LOOKUP(E8562*1.1,{0,10,50,100,500},{0.01,0.05,0.1,0.5,1}))</f>
        <v>78.5</v>
      </c>
      <c r="M8562" s="1">
        <f t="shared" si="1201"/>
        <v>78</v>
      </c>
      <c r="N8562" s="2">
        <f t="shared" si="1202"/>
        <v>-1.4005602240896357E-2</v>
      </c>
      <c r="O8562" s="2">
        <f t="shared" si="1203"/>
        <v>9.9439775910364056E-2</v>
      </c>
      <c r="P8562" s="3">
        <f t="shared" si="1205"/>
        <v>-8.2913849999999914E-2</v>
      </c>
      <c r="Q8562" s="2">
        <f t="shared" si="1204"/>
        <v>-8.2913849999999914E-2</v>
      </c>
      <c r="U8562" s="2">
        <f t="shared" si="1206"/>
        <v>-8.2913849999999914E-2</v>
      </c>
      <c r="V8562" s="2">
        <f t="shared" si="1209"/>
        <v>-8.2913849999999914E-2</v>
      </c>
      <c r="Z8562" s="1">
        <f t="shared" si="1207"/>
        <v>71.7</v>
      </c>
      <c r="AC8562" s="1" t="str">
        <f t="shared" si="1208"/>
        <v>N</v>
      </c>
    </row>
    <row r="8563" spans="1:29" x14ac:dyDescent="0.25">
      <c r="A8563" s="1">
        <v>20210715</v>
      </c>
      <c r="B8563" s="1">
        <v>2606</v>
      </c>
      <c r="C8563" s="1" t="s">
        <v>352</v>
      </c>
      <c r="D8563" s="1">
        <v>11</v>
      </c>
      <c r="E8563" s="1">
        <v>73.900000000000006</v>
      </c>
      <c r="F8563" s="1">
        <v>72</v>
      </c>
      <c r="G8563" s="1">
        <v>76</v>
      </c>
      <c r="H8563" s="1">
        <v>71</v>
      </c>
      <c r="I8563" s="1">
        <v>71</v>
      </c>
      <c r="J8563" s="1">
        <f>CEILING(E8563*0.9,LOOKUP(E8563*0.9,{0,10,50,100,500},{0.01,0.05,0.1,0.5,1}))</f>
        <v>66.600000000000009</v>
      </c>
      <c r="K8563" s="1">
        <f>CEILING(E8563*0.915,LOOKUP(E8563*0.915,{0,10,50,100,500},{0.01,0.05,0.1,0.5,1}))</f>
        <v>67.7</v>
      </c>
      <c r="L8563" s="1">
        <f>FLOOR(E8563*1.1,LOOKUP(E8563*1.1,{0,10,50,100,500},{0.01,0.05,0.1,0.5,1}))</f>
        <v>81.2</v>
      </c>
      <c r="M8563" s="1">
        <f t="shared" si="1201"/>
        <v>80.7</v>
      </c>
      <c r="N8563" s="2">
        <f t="shared" si="1202"/>
        <v>-2.5710419485791686E-2</v>
      </c>
      <c r="O8563" s="2">
        <f t="shared" si="1203"/>
        <v>2.8416779431664332E-2</v>
      </c>
      <c r="P8563" s="3">
        <f t="shared" si="1205"/>
        <v>4.2686833802816952E-2</v>
      </c>
      <c r="Q8563" s="2">
        <f t="shared" si="1204"/>
        <v>-4.0227016197182962E-2</v>
      </c>
      <c r="U8563" s="2">
        <f t="shared" si="1206"/>
        <v>4.2686833802816952E-2</v>
      </c>
      <c r="V8563" s="2">
        <f t="shared" si="1209"/>
        <v>-4.0227016197182962E-2</v>
      </c>
      <c r="Z8563" s="1">
        <f t="shared" si="1207"/>
        <v>74.2</v>
      </c>
      <c r="AC8563" s="1" t="str">
        <f t="shared" si="1208"/>
        <v>N</v>
      </c>
    </row>
    <row r="8564" spans="1:29" x14ac:dyDescent="0.25">
      <c r="A8564" s="1">
        <v>20210715</v>
      </c>
      <c r="B8564" s="1">
        <v>5014</v>
      </c>
      <c r="C8564" s="1" t="s">
        <v>168</v>
      </c>
      <c r="D8564" s="1">
        <v>10.58</v>
      </c>
      <c r="E8564" s="1">
        <v>26.5</v>
      </c>
      <c r="F8564" s="1">
        <v>26.4</v>
      </c>
      <c r="G8564" s="1">
        <v>27.6</v>
      </c>
      <c r="H8564" s="1">
        <v>26.05</v>
      </c>
      <c r="I8564" s="1">
        <v>26.35</v>
      </c>
      <c r="J8564" s="1">
        <f>CEILING(E8564*0.9,LOOKUP(E8564*0.9,{0,10,50,100,500},{0.01,0.05,0.1,0.5,1}))</f>
        <v>23.85</v>
      </c>
      <c r="K8564" s="1">
        <f>CEILING(E8564*0.915,LOOKUP(E8564*0.915,{0,10,50,100,500},{0.01,0.05,0.1,0.5,1}))</f>
        <v>24.25</v>
      </c>
      <c r="L8564" s="1">
        <f>FLOOR(E8564*1.1,LOOKUP(E8564*1.1,{0,10,50,100,500},{0.01,0.05,0.1,0.5,1}))</f>
        <v>29.150000000000002</v>
      </c>
      <c r="M8564" s="1">
        <f t="shared" si="1201"/>
        <v>28.900000000000002</v>
      </c>
      <c r="N8564" s="2">
        <f t="shared" si="1202"/>
        <v>-3.7735849056604312E-3</v>
      </c>
      <c r="O8564" s="2">
        <f t="shared" si="1203"/>
        <v>4.1509433962264204E-2</v>
      </c>
      <c r="P8564" s="3">
        <f t="shared" si="1205"/>
        <v>9.0655787476279746E-3</v>
      </c>
      <c r="Q8564" s="2">
        <f t="shared" si="1204"/>
        <v>-3.1161437449554987E-2</v>
      </c>
      <c r="U8564" s="2">
        <f t="shared" si="1206"/>
        <v>9.0655787476279746E-3</v>
      </c>
      <c r="V8564" s="2">
        <f t="shared" si="1209"/>
        <v>-3.1161437449554987E-2</v>
      </c>
      <c r="Z8564" s="1">
        <f t="shared" si="1207"/>
        <v>26.65</v>
      </c>
      <c r="AC8564" s="1" t="str">
        <f t="shared" si="1208"/>
        <v>N</v>
      </c>
    </row>
    <row r="8565" spans="1:29" x14ac:dyDescent="0.25">
      <c r="A8565" s="1">
        <v>20210716</v>
      </c>
      <c r="B8565" s="1">
        <v>2611</v>
      </c>
      <c r="C8565" s="1" t="s">
        <v>315</v>
      </c>
      <c r="D8565" s="1">
        <v>25.26</v>
      </c>
      <c r="E8565" s="1">
        <v>35.35</v>
      </c>
      <c r="F8565" s="1">
        <v>35.9</v>
      </c>
      <c r="G8565" s="1">
        <v>37.700000000000003</v>
      </c>
      <c r="H8565" s="1">
        <v>34.25</v>
      </c>
      <c r="I8565" s="1">
        <v>34.549999999999997</v>
      </c>
      <c r="J8565" s="1">
        <f>CEILING(E8565*0.9,LOOKUP(E8565*0.9,{0,10,50,100,500},{0.01,0.05,0.1,0.5,1}))</f>
        <v>31.85</v>
      </c>
      <c r="K8565" s="1">
        <f>CEILING(E8565*0.915,LOOKUP(E8565*0.915,{0,10,50,100,500},{0.01,0.05,0.1,0.5,1}))</f>
        <v>32.35</v>
      </c>
      <c r="L8565" s="1">
        <f>FLOOR(E8565*1.1,LOOKUP(E8565*1.1,{0,10,50,100,500},{0.01,0.05,0.1,0.5,1}))</f>
        <v>38.85</v>
      </c>
      <c r="M8565" s="1">
        <f t="shared" si="1201"/>
        <v>38.6</v>
      </c>
      <c r="N8565" s="2">
        <f t="shared" si="1202"/>
        <v>1.5558698727015478E-2</v>
      </c>
      <c r="O8565" s="2">
        <f t="shared" si="1203"/>
        <v>6.6478076379066511E-2</v>
      </c>
      <c r="P8565" s="3">
        <f t="shared" si="1205"/>
        <v>3.6701604920405244E-2</v>
      </c>
      <c r="Q8565" s="2">
        <f t="shared" si="1204"/>
        <v>0</v>
      </c>
      <c r="U8565" s="2">
        <f t="shared" si="1206"/>
        <v>3.6701604920405244E-2</v>
      </c>
      <c r="V8565" s="2">
        <f t="shared" si="1209"/>
        <v>0</v>
      </c>
      <c r="Z8565" s="1">
        <f t="shared" si="1207"/>
        <v>35.5</v>
      </c>
      <c r="AC8565" s="1" t="str">
        <f t="shared" si="1208"/>
        <v>N</v>
      </c>
    </row>
    <row r="8566" spans="1:29" x14ac:dyDescent="0.25">
      <c r="A8566" s="1">
        <v>20210716</v>
      </c>
      <c r="B8566" s="1">
        <v>2601</v>
      </c>
      <c r="C8566" s="1" t="s">
        <v>175</v>
      </c>
      <c r="D8566" s="1">
        <v>23.74</v>
      </c>
      <c r="E8566" s="1">
        <v>20.7</v>
      </c>
      <c r="F8566" s="1">
        <v>20.6</v>
      </c>
      <c r="G8566" s="1">
        <v>21.15</v>
      </c>
      <c r="H8566" s="1">
        <v>19.95</v>
      </c>
      <c r="I8566" s="1">
        <v>20.100000000000001</v>
      </c>
      <c r="J8566" s="1">
        <f>CEILING(E8566*0.9,LOOKUP(E8566*0.9,{0,10,50,100,500},{0.01,0.05,0.1,0.5,1}))</f>
        <v>18.650000000000002</v>
      </c>
      <c r="K8566" s="1">
        <f>CEILING(E8566*0.915,LOOKUP(E8566*0.915,{0,10,50,100,500},{0.01,0.05,0.1,0.5,1}))</f>
        <v>18.95</v>
      </c>
      <c r="L8566" s="1">
        <f>FLOOR(E8566*1.1,LOOKUP(E8566*1.1,{0,10,50,100,500},{0.01,0.05,0.1,0.5,1}))</f>
        <v>22.75</v>
      </c>
      <c r="M8566" s="1">
        <f t="shared" si="1201"/>
        <v>22.5</v>
      </c>
      <c r="N8566" s="2">
        <f t="shared" si="1202"/>
        <v>-4.8309178743960327E-3</v>
      </c>
      <c r="O8566" s="2">
        <f t="shared" si="1203"/>
        <v>2.1739130434782573E-2</v>
      </c>
      <c r="P8566" s="3">
        <f t="shared" si="1205"/>
        <v>3.4944574626865454E-2</v>
      </c>
      <c r="Q8566" s="2">
        <f t="shared" si="1204"/>
        <v>0</v>
      </c>
      <c r="U8566" s="2">
        <f t="shared" si="1206"/>
        <v>3.4944574626865454E-2</v>
      </c>
      <c r="V8566" s="2">
        <f t="shared" si="1209"/>
        <v>0</v>
      </c>
      <c r="Z8566" s="1">
        <f t="shared" si="1207"/>
        <v>20.849999999999998</v>
      </c>
      <c r="AC8566" s="1" t="str">
        <f t="shared" si="1208"/>
        <v>N</v>
      </c>
    </row>
    <row r="8567" spans="1:29" x14ac:dyDescent="0.25">
      <c r="A8567" s="1">
        <v>20210716</v>
      </c>
      <c r="B8567" s="1">
        <v>2030</v>
      </c>
      <c r="C8567" s="1" t="s">
        <v>323</v>
      </c>
      <c r="D8567" s="1">
        <v>20.73</v>
      </c>
      <c r="E8567" s="1">
        <v>40.549999999999997</v>
      </c>
      <c r="F8567" s="1">
        <v>42.35</v>
      </c>
      <c r="G8567" s="1">
        <v>44.6</v>
      </c>
      <c r="H8567" s="1">
        <v>41.5</v>
      </c>
      <c r="I8567" s="1">
        <v>44.6</v>
      </c>
      <c r="J8567" s="1">
        <f>CEILING(E8567*0.9,LOOKUP(E8567*0.9,{0,10,50,100,500},{0.01,0.05,0.1,0.5,1}))</f>
        <v>36.5</v>
      </c>
      <c r="K8567" s="1">
        <f>CEILING(E8567*0.915,LOOKUP(E8567*0.915,{0,10,50,100,500},{0.01,0.05,0.1,0.5,1}))</f>
        <v>37.15</v>
      </c>
      <c r="L8567" s="1">
        <f>FLOOR(E8567*1.1,LOOKUP(E8567*1.1,{0,10,50,100,500},{0.01,0.05,0.1,0.5,1}))</f>
        <v>44.6</v>
      </c>
      <c r="M8567" s="1">
        <f t="shared" si="1201"/>
        <v>44.35</v>
      </c>
      <c r="N8567" s="2">
        <f t="shared" si="1202"/>
        <v>4.4389642416769529E-2</v>
      </c>
      <c r="O8567" s="2">
        <f t="shared" si="1203"/>
        <v>9.9876695437731311E-2</v>
      </c>
      <c r="P8567" s="3">
        <f t="shared" si="1205"/>
        <v>-4.7308191657271709E-2</v>
      </c>
      <c r="Q8567" s="2">
        <f t="shared" si="1204"/>
        <v>-4.7308191657271709E-2</v>
      </c>
      <c r="U8567" s="2">
        <f t="shared" si="1206"/>
        <v>-4.7308191657271709E-2</v>
      </c>
      <c r="V8567" s="2">
        <f t="shared" si="1209"/>
        <v>-4.7308191657271709E-2</v>
      </c>
      <c r="Z8567" s="1">
        <f t="shared" si="1207"/>
        <v>40.699999999999996</v>
      </c>
      <c r="AC8567" s="1" t="str">
        <f t="shared" si="1208"/>
        <v>N</v>
      </c>
    </row>
    <row r="8568" spans="1:29" x14ac:dyDescent="0.25">
      <c r="A8568" s="1">
        <v>20210716</v>
      </c>
      <c r="B8568" s="1">
        <v>2406</v>
      </c>
      <c r="C8568" s="1" t="s">
        <v>33</v>
      </c>
      <c r="D8568" s="1">
        <v>17.18</v>
      </c>
      <c r="E8568" s="1">
        <v>23.9</v>
      </c>
      <c r="F8568" s="1">
        <v>24.45</v>
      </c>
      <c r="G8568" s="1">
        <v>26.25</v>
      </c>
      <c r="H8568" s="1">
        <v>24.3</v>
      </c>
      <c r="I8568" s="1">
        <v>26.25</v>
      </c>
      <c r="J8568" s="1">
        <f>CEILING(E8568*0.9,LOOKUP(E8568*0.9,{0,10,50,100,500},{0.01,0.05,0.1,0.5,1}))</f>
        <v>21.55</v>
      </c>
      <c r="K8568" s="1">
        <f>CEILING(E8568*0.915,LOOKUP(E8568*0.915,{0,10,50,100,500},{0.01,0.05,0.1,0.5,1}))</f>
        <v>21.900000000000002</v>
      </c>
      <c r="L8568" s="1">
        <f>FLOOR(E8568*1.1,LOOKUP(E8568*1.1,{0,10,50,100,500},{0.01,0.05,0.1,0.5,1}))</f>
        <v>26.25</v>
      </c>
      <c r="M8568" s="1">
        <f t="shared" si="1201"/>
        <v>26</v>
      </c>
      <c r="N8568" s="2">
        <f t="shared" si="1202"/>
        <v>2.3012552301255262E-2</v>
      </c>
      <c r="O8568" s="2">
        <f t="shared" si="1203"/>
        <v>9.8326359832636046E-2</v>
      </c>
      <c r="P8568" s="3">
        <f t="shared" si="1205"/>
        <v>-6.1800175000000117E-2</v>
      </c>
      <c r="Q8568" s="2">
        <f t="shared" si="1204"/>
        <v>-0.10910836665727183</v>
      </c>
      <c r="U8568" s="2">
        <f t="shared" si="1206"/>
        <v>-6.1800175000000117E-2</v>
      </c>
      <c r="V8568" s="2">
        <f t="shared" si="1209"/>
        <v>-0.10910836665727183</v>
      </c>
      <c r="Z8568" s="1">
        <f t="shared" si="1207"/>
        <v>24.049999999999997</v>
      </c>
      <c r="AC8568" s="1" t="str">
        <f t="shared" si="1208"/>
        <v>N</v>
      </c>
    </row>
    <row r="8569" spans="1:29" x14ac:dyDescent="0.25">
      <c r="A8569" s="1">
        <v>20210716</v>
      </c>
      <c r="B8569" s="1">
        <v>6233</v>
      </c>
      <c r="C8569" s="1" t="s">
        <v>166</v>
      </c>
      <c r="D8569" s="1">
        <v>13.95</v>
      </c>
      <c r="E8569" s="1">
        <v>47.6</v>
      </c>
      <c r="F8569" s="1">
        <v>47.5</v>
      </c>
      <c r="G8569" s="1">
        <v>50.9</v>
      </c>
      <c r="H8569" s="1">
        <v>47.1</v>
      </c>
      <c r="I8569" s="1">
        <v>48.85</v>
      </c>
      <c r="J8569" s="1">
        <f>CEILING(E8569*0.9,LOOKUP(E8569*0.9,{0,10,50,100,500},{0.01,0.05,0.1,0.5,1}))</f>
        <v>42.85</v>
      </c>
      <c r="K8569" s="1">
        <f>CEILING(E8569*0.915,LOOKUP(E8569*0.915,{0,10,50,100,500},{0.01,0.05,0.1,0.5,1}))</f>
        <v>43.6</v>
      </c>
      <c r="L8569" s="1">
        <f>FLOOR(E8569*1.1,LOOKUP(E8569*1.1,{0,10,50,100,500},{0.01,0.05,0.1,0.5,1}))</f>
        <v>52.300000000000004</v>
      </c>
      <c r="M8569" s="1">
        <f t="shared" si="1201"/>
        <v>51.800000000000004</v>
      </c>
      <c r="N8569" s="2">
        <f t="shared" si="1202"/>
        <v>-2.1008403361344836E-3</v>
      </c>
      <c r="O8569" s="2">
        <f t="shared" si="1203"/>
        <v>6.9327731092436909E-2</v>
      </c>
      <c r="P8569" s="3">
        <f t="shared" si="1205"/>
        <v>-2.4773150460593692E-2</v>
      </c>
      <c r="Q8569" s="2">
        <f t="shared" si="1204"/>
        <v>-0.13388151711786553</v>
      </c>
      <c r="U8569" s="2">
        <f t="shared" si="1206"/>
        <v>-2.4773150460593692E-2</v>
      </c>
      <c r="V8569" s="2">
        <f t="shared" si="1209"/>
        <v>-0.13388151711786553</v>
      </c>
      <c r="Z8569" s="1">
        <f t="shared" si="1207"/>
        <v>47.75</v>
      </c>
      <c r="AC8569" s="1" t="str">
        <f t="shared" si="1208"/>
        <v>N</v>
      </c>
    </row>
    <row r="8570" spans="1:29" x14ac:dyDescent="0.25">
      <c r="A8570" s="1">
        <v>20210716</v>
      </c>
      <c r="B8570" s="1">
        <v>4967</v>
      </c>
      <c r="C8570" s="1" t="s">
        <v>276</v>
      </c>
      <c r="D8570" s="1">
        <v>12.86</v>
      </c>
      <c r="E8570" s="1">
        <v>73.900000000000006</v>
      </c>
      <c r="F8570" s="1">
        <v>73.8</v>
      </c>
      <c r="G8570" s="1">
        <v>74.900000000000006</v>
      </c>
      <c r="H8570" s="1">
        <v>72.400000000000006</v>
      </c>
      <c r="I8570" s="1">
        <v>74.5</v>
      </c>
      <c r="J8570" s="1">
        <f>CEILING(E8570*0.9,LOOKUP(E8570*0.9,{0,10,50,100,500},{0.01,0.05,0.1,0.5,1}))</f>
        <v>66.600000000000009</v>
      </c>
      <c r="K8570" s="1">
        <f>CEILING(E8570*0.915,LOOKUP(E8570*0.915,{0,10,50,100,500},{0.01,0.05,0.1,0.5,1}))</f>
        <v>67.7</v>
      </c>
      <c r="L8570" s="1">
        <f>FLOOR(E8570*1.1,LOOKUP(E8570*1.1,{0,10,50,100,500},{0.01,0.05,0.1,0.5,1}))</f>
        <v>81.2</v>
      </c>
      <c r="M8570" s="1">
        <f t="shared" si="1201"/>
        <v>80.7</v>
      </c>
      <c r="N8570" s="2">
        <f t="shared" si="1202"/>
        <v>-1.3531799729365158E-3</v>
      </c>
      <c r="O8570" s="2">
        <f t="shared" si="1203"/>
        <v>1.3531799729364004E-2</v>
      </c>
      <c r="P8570" s="3">
        <f t="shared" si="1205"/>
        <v>-6.3171986577180541E-3</v>
      </c>
      <c r="Q8570" s="2">
        <f t="shared" si="1204"/>
        <v>-0.14019871577558357</v>
      </c>
      <c r="U8570" s="2">
        <f t="shared" si="1206"/>
        <v>-6.3171986577180541E-3</v>
      </c>
      <c r="V8570" s="2">
        <f t="shared" si="1209"/>
        <v>-0.14019871577558357</v>
      </c>
      <c r="Z8570" s="1">
        <f t="shared" si="1207"/>
        <v>74.2</v>
      </c>
      <c r="AC8570" s="1" t="str">
        <f t="shared" si="1208"/>
        <v>N</v>
      </c>
    </row>
    <row r="8571" spans="1:29" x14ac:dyDescent="0.25">
      <c r="A8571" s="1">
        <v>20210716</v>
      </c>
      <c r="B8571" s="1">
        <v>3297</v>
      </c>
      <c r="C8571" s="1" t="s">
        <v>830</v>
      </c>
      <c r="D8571" s="1">
        <v>12.58</v>
      </c>
      <c r="E8571" s="1">
        <v>17.600000000000001</v>
      </c>
      <c r="F8571" s="1">
        <v>18.899999999999999</v>
      </c>
      <c r="G8571" s="1">
        <v>19.350000000000001</v>
      </c>
      <c r="H8571" s="1">
        <v>18.5</v>
      </c>
      <c r="I8571" s="1">
        <v>19.350000000000001</v>
      </c>
      <c r="J8571" s="1">
        <f>CEILING(E8571*0.9,LOOKUP(E8571*0.9,{0,10,50,100,500},{0.01,0.05,0.1,0.5,1}))</f>
        <v>15.850000000000001</v>
      </c>
      <c r="K8571" s="1">
        <f>CEILING(E8571*0.915,LOOKUP(E8571*0.915,{0,10,50,100,500},{0.01,0.05,0.1,0.5,1}))</f>
        <v>16.150000000000002</v>
      </c>
      <c r="L8571" s="1">
        <f>FLOOR(E8571*1.1,LOOKUP(E8571*1.1,{0,10,50,100,500},{0.01,0.05,0.1,0.5,1}))</f>
        <v>19.350000000000001</v>
      </c>
      <c r="M8571" s="1">
        <f t="shared" si="1201"/>
        <v>19.100000000000001</v>
      </c>
      <c r="N8571" s="2">
        <f t="shared" si="1202"/>
        <v>7.3863636363636201E-2</v>
      </c>
      <c r="O8571" s="2">
        <f t="shared" si="1203"/>
        <v>9.9431818181818177E-2</v>
      </c>
      <c r="P8571" s="3">
        <f t="shared" si="1205"/>
        <v>-1.2749319371727852E-2</v>
      </c>
      <c r="Q8571" s="2">
        <f t="shared" si="1204"/>
        <v>-0.15294803514731142</v>
      </c>
      <c r="U8571" s="2">
        <f t="shared" si="1206"/>
        <v>-1.2749319371727852E-2</v>
      </c>
      <c r="V8571" s="2">
        <f t="shared" si="1209"/>
        <v>-0.15294803514731142</v>
      </c>
      <c r="Z8571" s="1">
        <f t="shared" si="1207"/>
        <v>17.75</v>
      </c>
      <c r="AC8571" s="1" t="str">
        <f t="shared" si="1208"/>
        <v>N</v>
      </c>
    </row>
    <row r="8572" spans="1:29" x14ac:dyDescent="0.25">
      <c r="A8572" s="1">
        <v>20210716</v>
      </c>
      <c r="B8572" s="1">
        <v>2607</v>
      </c>
      <c r="C8572" s="1" t="s">
        <v>831</v>
      </c>
      <c r="D8572" s="1">
        <v>11.25</v>
      </c>
      <c r="E8572" s="1">
        <v>42</v>
      </c>
      <c r="F8572" s="1">
        <v>43.45</v>
      </c>
      <c r="G8572" s="1">
        <v>44.1</v>
      </c>
      <c r="H8572" s="1">
        <v>41</v>
      </c>
      <c r="I8572" s="1">
        <v>41.6</v>
      </c>
      <c r="J8572" s="1">
        <f>CEILING(E8572*0.9,LOOKUP(E8572*0.9,{0,10,50,100,500},{0.01,0.05,0.1,0.5,1}))</f>
        <v>37.800000000000004</v>
      </c>
      <c r="K8572" s="1">
        <f>CEILING(E8572*0.915,LOOKUP(E8572*0.915,{0,10,50,100,500},{0.01,0.05,0.1,0.5,1}))</f>
        <v>38.450000000000003</v>
      </c>
      <c r="L8572" s="1">
        <f>FLOOR(E8572*1.1,LOOKUP(E8572*1.1,{0,10,50,100,500},{0.01,0.05,0.1,0.5,1}))</f>
        <v>46.2</v>
      </c>
      <c r="M8572" s="1">
        <f t="shared" si="1201"/>
        <v>45.95</v>
      </c>
      <c r="N8572" s="2">
        <f t="shared" si="1202"/>
        <v>3.4523809523809589E-2</v>
      </c>
      <c r="O8572" s="2">
        <f t="shared" si="1203"/>
        <v>5.0000000000000031E-2</v>
      </c>
      <c r="P8572" s="3">
        <f t="shared" si="1205"/>
        <v>4.2088703125000043E-2</v>
      </c>
      <c r="Q8572" s="2">
        <f t="shared" si="1204"/>
        <v>-0.11085933202231138</v>
      </c>
      <c r="U8572" s="2">
        <f t="shared" si="1206"/>
        <v>4.2088703125000043E-2</v>
      </c>
      <c r="V8572" s="2">
        <f t="shared" si="1209"/>
        <v>-0.11085933202231138</v>
      </c>
      <c r="Z8572" s="1">
        <f t="shared" si="1207"/>
        <v>42.15</v>
      </c>
      <c r="AC8572" s="1" t="str">
        <f t="shared" si="1208"/>
        <v>N</v>
      </c>
    </row>
    <row r="8573" spans="1:29" x14ac:dyDescent="0.25">
      <c r="A8573" s="1">
        <v>20210719</v>
      </c>
      <c r="B8573" s="1">
        <v>2482</v>
      </c>
      <c r="C8573" s="1" t="s">
        <v>612</v>
      </c>
      <c r="D8573" s="1">
        <v>27.63</v>
      </c>
      <c r="E8573" s="1">
        <v>14.35</v>
      </c>
      <c r="F8573" s="1">
        <v>13.9</v>
      </c>
      <c r="G8573" s="1">
        <v>14.3</v>
      </c>
      <c r="H8573" s="1">
        <v>13.5</v>
      </c>
      <c r="I8573" s="1">
        <v>13.75</v>
      </c>
      <c r="J8573" s="1">
        <f>CEILING(E8573*0.9,LOOKUP(E8573*0.9,{0,10,50,100,500},{0.01,0.05,0.1,0.5,1}))</f>
        <v>12.950000000000001</v>
      </c>
      <c r="K8573" s="1">
        <f>CEILING(E8573*0.915,LOOKUP(E8573*0.915,{0,10,50,100,500},{0.01,0.05,0.1,0.5,1}))</f>
        <v>13.15</v>
      </c>
      <c r="L8573" s="1">
        <f>FLOOR(E8573*1.1,LOOKUP(E8573*1.1,{0,10,50,100,500},{0.01,0.05,0.1,0.5,1}))</f>
        <v>15.75</v>
      </c>
      <c r="M8573" s="1">
        <f t="shared" si="1201"/>
        <v>15.5</v>
      </c>
      <c r="N8573" s="2">
        <f t="shared" si="1202"/>
        <v>-3.1358885017421553E-2</v>
      </c>
      <c r="O8573" s="2">
        <f t="shared" si="1203"/>
        <v>-3.484320557491215E-3</v>
      </c>
      <c r="P8573" s="3">
        <f t="shared" si="1205"/>
        <v>0</v>
      </c>
      <c r="Q8573" s="2">
        <f t="shared" si="1204"/>
        <v>-0.11085933202231138</v>
      </c>
      <c r="U8573" s="2">
        <f t="shared" si="1206"/>
        <v>0</v>
      </c>
      <c r="V8573" s="2">
        <f t="shared" si="1209"/>
        <v>-0.11085933202231138</v>
      </c>
      <c r="Z8573" s="1">
        <f t="shared" si="1207"/>
        <v>14.5</v>
      </c>
      <c r="AC8573" s="1" t="str">
        <f t="shared" si="1208"/>
        <v>N</v>
      </c>
    </row>
    <row r="8574" spans="1:29" x14ac:dyDescent="0.25">
      <c r="A8574" s="1">
        <v>20210719</v>
      </c>
      <c r="B8574" s="1">
        <v>4973</v>
      </c>
      <c r="C8574" s="1" t="s">
        <v>756</v>
      </c>
      <c r="D8574" s="1">
        <v>25.06</v>
      </c>
      <c r="E8574" s="1">
        <v>30.85</v>
      </c>
      <c r="F8574" s="1">
        <v>30.5</v>
      </c>
      <c r="G8574" s="1">
        <v>31.5</v>
      </c>
      <c r="H8574" s="1">
        <v>30.05</v>
      </c>
      <c r="I8574" s="1">
        <v>30.25</v>
      </c>
      <c r="J8574" s="1">
        <f>CEILING(E8574*0.9,LOOKUP(E8574*0.9,{0,10,50,100,500},{0.01,0.05,0.1,0.5,1}))</f>
        <v>27.8</v>
      </c>
      <c r="K8574" s="1">
        <f>CEILING(E8574*0.915,LOOKUP(E8574*0.915,{0,10,50,100,500},{0.01,0.05,0.1,0.5,1}))</f>
        <v>28.25</v>
      </c>
      <c r="L8574" s="1">
        <f>FLOOR(E8574*1.1,LOOKUP(E8574*1.1,{0,10,50,100,500},{0.01,0.05,0.1,0.5,1}))</f>
        <v>33.9</v>
      </c>
      <c r="M8574" s="1">
        <f t="shared" ref="M8574:M8637" si="1210">IF(L8574&lt;10,L8574-0.05,IF(L8574&lt;50,L8574-0.25,IF(L8574&lt;100,L8574-0.5,IF(L8574&lt;500,L8574-2.5,IF(L8574&lt;1000,L8574-5,IF(L8574&lt;5000,L8574-25,0))))))</f>
        <v>33.65</v>
      </c>
      <c r="N8574" s="2">
        <f t="shared" ref="N8574:N8637" si="1211">(F8574-E8574)/E8574</f>
        <v>-1.1345218800648343E-2</v>
      </c>
      <c r="O8574" s="2">
        <f t="shared" ref="O8574:O8637" si="1212">(G8574-E8574)/E8574</f>
        <v>2.1069692058346794E-2</v>
      </c>
      <c r="P8574" s="3">
        <f t="shared" si="1205"/>
        <v>2.2448305785123902E-2</v>
      </c>
      <c r="Q8574" s="2">
        <f t="shared" ref="Q8574:Q8637" si="1213">IF(Q8573+P8574&gt;0,0,P8574+Q8573)</f>
        <v>-8.8411026237187482E-2</v>
      </c>
      <c r="U8574" s="2">
        <f t="shared" si="1206"/>
        <v>2.2448305785123902E-2</v>
      </c>
      <c r="V8574" s="2">
        <f t="shared" si="1209"/>
        <v>-8.8411026237187482E-2</v>
      </c>
      <c r="Z8574" s="1">
        <f t="shared" si="1207"/>
        <v>31</v>
      </c>
      <c r="AC8574" s="1" t="str">
        <f t="shared" si="1208"/>
        <v>N</v>
      </c>
    </row>
    <row r="8575" spans="1:29" x14ac:dyDescent="0.25">
      <c r="A8575" s="1">
        <v>20210719</v>
      </c>
      <c r="B8575" s="1">
        <v>5014</v>
      </c>
      <c r="C8575" s="1" t="s">
        <v>168</v>
      </c>
      <c r="D8575" s="1">
        <v>13.82</v>
      </c>
      <c r="E8575" s="1">
        <v>28.95</v>
      </c>
      <c r="F8575" s="1">
        <v>28.9</v>
      </c>
      <c r="G8575" s="1">
        <v>29.95</v>
      </c>
      <c r="H8575" s="1">
        <v>26.85</v>
      </c>
      <c r="I8575" s="1">
        <v>28.2</v>
      </c>
      <c r="J8575" s="1">
        <f>CEILING(E8575*0.9,LOOKUP(E8575*0.9,{0,10,50,100,500},{0.01,0.05,0.1,0.5,1}))</f>
        <v>26.1</v>
      </c>
      <c r="K8575" s="1">
        <f>CEILING(E8575*0.915,LOOKUP(E8575*0.915,{0,10,50,100,500},{0.01,0.05,0.1,0.5,1}))</f>
        <v>26.5</v>
      </c>
      <c r="L8575" s="1">
        <f>FLOOR(E8575*1.1,LOOKUP(E8575*1.1,{0,10,50,100,500},{0.01,0.05,0.1,0.5,1}))</f>
        <v>31.8</v>
      </c>
      <c r="M8575" s="1">
        <f t="shared" si="1210"/>
        <v>31.55</v>
      </c>
      <c r="N8575" s="2">
        <f t="shared" si="1211"/>
        <v>-1.7271157167530471E-3</v>
      </c>
      <c r="O8575" s="2">
        <f t="shared" si="1212"/>
        <v>3.4542314335060449E-2</v>
      </c>
      <c r="P8575" s="3">
        <f t="shared" si="1205"/>
        <v>2.9556287234042501E-2</v>
      </c>
      <c r="Q8575" s="2">
        <f t="shared" si="1213"/>
        <v>-5.885473900314498E-2</v>
      </c>
      <c r="U8575" s="2">
        <f t="shared" si="1206"/>
        <v>2.9556287234042501E-2</v>
      </c>
      <c r="V8575" s="2">
        <f t="shared" si="1209"/>
        <v>-5.885473900314498E-2</v>
      </c>
      <c r="Z8575" s="1">
        <f t="shared" si="1207"/>
        <v>29.099999999999998</v>
      </c>
      <c r="AC8575" s="1" t="str">
        <f t="shared" si="1208"/>
        <v>N</v>
      </c>
    </row>
    <row r="8576" spans="1:29" x14ac:dyDescent="0.25">
      <c r="A8576" s="1">
        <v>20210719</v>
      </c>
      <c r="B8576" s="1">
        <v>2342</v>
      </c>
      <c r="C8576" s="1" t="s">
        <v>228</v>
      </c>
      <c r="D8576" s="1">
        <v>12.62</v>
      </c>
      <c r="E8576" s="1">
        <v>49.3</v>
      </c>
      <c r="F8576" s="1">
        <v>48.05</v>
      </c>
      <c r="G8576" s="1">
        <v>51</v>
      </c>
      <c r="H8576" s="1">
        <v>47.85</v>
      </c>
      <c r="I8576" s="1">
        <v>49.05</v>
      </c>
      <c r="J8576" s="1">
        <f>CEILING(E8576*0.9,LOOKUP(E8576*0.9,{0,10,50,100,500},{0.01,0.05,0.1,0.5,1}))</f>
        <v>44.400000000000006</v>
      </c>
      <c r="K8576" s="1">
        <f>CEILING(E8576*0.915,LOOKUP(E8576*0.915,{0,10,50,100,500},{0.01,0.05,0.1,0.5,1}))</f>
        <v>45.150000000000006</v>
      </c>
      <c r="L8576" s="1">
        <f>FLOOR(E8576*1.1,LOOKUP(E8576*1.1,{0,10,50,100,500},{0.01,0.05,0.1,0.5,1}))</f>
        <v>54.2</v>
      </c>
      <c r="M8576" s="1">
        <f t="shared" si="1210"/>
        <v>53.7</v>
      </c>
      <c r="N8576" s="2">
        <f t="shared" si="1211"/>
        <v>-2.5354969574036514E-2</v>
      </c>
      <c r="O8576" s="2">
        <f t="shared" si="1212"/>
        <v>3.4482758620689717E-2</v>
      </c>
      <c r="P8576" s="3">
        <f t="shared" si="1205"/>
        <v>5.8414576962282673E-3</v>
      </c>
      <c r="Q8576" s="2">
        <f t="shared" si="1213"/>
        <v>-5.301328130691671E-2</v>
      </c>
      <c r="U8576" s="2">
        <f t="shared" si="1206"/>
        <v>5.8414576962282673E-3</v>
      </c>
      <c r="V8576" s="2">
        <f t="shared" si="1209"/>
        <v>-5.301328130691671E-2</v>
      </c>
      <c r="Z8576" s="1">
        <f t="shared" si="1207"/>
        <v>49.449999999999996</v>
      </c>
      <c r="AC8576" s="1" t="str">
        <f t="shared" si="1208"/>
        <v>N</v>
      </c>
    </row>
    <row r="8577" spans="1:29" x14ac:dyDescent="0.25">
      <c r="A8577" s="1">
        <v>20210719</v>
      </c>
      <c r="B8577" s="1">
        <v>6443</v>
      </c>
      <c r="C8577" s="1" t="s">
        <v>105</v>
      </c>
      <c r="D8577" s="1">
        <v>12.51</v>
      </c>
      <c r="E8577" s="1">
        <v>34.85</v>
      </c>
      <c r="F8577" s="1">
        <v>34.200000000000003</v>
      </c>
      <c r="G8577" s="1">
        <v>34.75</v>
      </c>
      <c r="H8577" s="1">
        <v>33.65</v>
      </c>
      <c r="I8577" s="1">
        <v>33.75</v>
      </c>
      <c r="J8577" s="1">
        <f>CEILING(E8577*0.9,LOOKUP(E8577*0.9,{0,10,50,100,500},{0.01,0.05,0.1,0.5,1}))</f>
        <v>31.400000000000002</v>
      </c>
      <c r="K8577" s="1">
        <f>CEILING(E8577*0.915,LOOKUP(E8577*0.915,{0,10,50,100,500},{0.01,0.05,0.1,0.5,1}))</f>
        <v>31.900000000000002</v>
      </c>
      <c r="L8577" s="1">
        <f>FLOOR(E8577*1.1,LOOKUP(E8577*1.1,{0,10,50,100,500},{0.01,0.05,0.1,0.5,1}))</f>
        <v>38.300000000000004</v>
      </c>
      <c r="M8577" s="1">
        <f t="shared" si="1210"/>
        <v>38.050000000000004</v>
      </c>
      <c r="N8577" s="2">
        <f t="shared" si="1211"/>
        <v>-1.8651362984218035E-2</v>
      </c>
      <c r="O8577" s="2">
        <f t="shared" si="1212"/>
        <v>-2.8694404591105139E-3</v>
      </c>
      <c r="P8577" s="3">
        <f t="shared" si="1205"/>
        <v>0</v>
      </c>
      <c r="Q8577" s="2">
        <f t="shared" si="1213"/>
        <v>-5.301328130691671E-2</v>
      </c>
      <c r="U8577" s="2">
        <f t="shared" si="1206"/>
        <v>0</v>
      </c>
      <c r="V8577" s="2">
        <f t="shared" si="1209"/>
        <v>-5.301328130691671E-2</v>
      </c>
      <c r="Z8577" s="1">
        <f t="shared" si="1207"/>
        <v>35</v>
      </c>
      <c r="AC8577" s="1" t="str">
        <f t="shared" si="1208"/>
        <v>N</v>
      </c>
    </row>
    <row r="8578" spans="1:29" x14ac:dyDescent="0.25">
      <c r="A8578" s="1">
        <v>20210719</v>
      </c>
      <c r="B8578" s="1">
        <v>6160</v>
      </c>
      <c r="C8578" s="1" t="s">
        <v>825</v>
      </c>
      <c r="D8578" s="1">
        <v>12.04</v>
      </c>
      <c r="E8578" s="1">
        <v>23.3</v>
      </c>
      <c r="F8578" s="1">
        <v>22.7</v>
      </c>
      <c r="G8578" s="1">
        <v>23.1</v>
      </c>
      <c r="H8578" s="1">
        <v>22.3</v>
      </c>
      <c r="I8578" s="1">
        <v>23</v>
      </c>
      <c r="J8578" s="1">
        <f>CEILING(E8578*0.9,LOOKUP(E8578*0.9,{0,10,50,100,500},{0.01,0.05,0.1,0.5,1}))</f>
        <v>21</v>
      </c>
      <c r="K8578" s="1">
        <f>CEILING(E8578*0.915,LOOKUP(E8578*0.915,{0,10,50,100,500},{0.01,0.05,0.1,0.5,1}))</f>
        <v>21.35</v>
      </c>
      <c r="L8578" s="1">
        <f>FLOOR(E8578*1.1,LOOKUP(E8578*1.1,{0,10,50,100,500},{0.01,0.05,0.1,0.5,1}))</f>
        <v>25.6</v>
      </c>
      <c r="M8578" s="1">
        <f t="shared" si="1210"/>
        <v>25.35</v>
      </c>
      <c r="N8578" s="2">
        <f t="shared" si="1211"/>
        <v>-2.5751072961373449E-2</v>
      </c>
      <c r="O8578" s="2">
        <f t="shared" si="1212"/>
        <v>-8.5836909871244323E-3</v>
      </c>
      <c r="P8578" s="3">
        <f t="shared" si="1205"/>
        <v>0</v>
      </c>
      <c r="Q8578" s="2">
        <f t="shared" si="1213"/>
        <v>-5.301328130691671E-2</v>
      </c>
      <c r="U8578" s="2">
        <f t="shared" si="1206"/>
        <v>0</v>
      </c>
      <c r="V8578" s="2">
        <f t="shared" si="1209"/>
        <v>-5.301328130691671E-2</v>
      </c>
      <c r="Z8578" s="1">
        <f t="shared" si="1207"/>
        <v>23.45</v>
      </c>
      <c r="AC8578" s="1" t="str">
        <f t="shared" si="1208"/>
        <v>N</v>
      </c>
    </row>
    <row r="8579" spans="1:29" x14ac:dyDescent="0.25">
      <c r="A8579" s="1">
        <v>20210719</v>
      </c>
      <c r="B8579" s="1">
        <v>4967</v>
      </c>
      <c r="C8579" s="1" t="s">
        <v>276</v>
      </c>
      <c r="D8579" s="1">
        <v>11.76</v>
      </c>
      <c r="E8579" s="1">
        <v>74.5</v>
      </c>
      <c r="F8579" s="1">
        <v>73.3</v>
      </c>
      <c r="G8579" s="1">
        <v>74.3</v>
      </c>
      <c r="H8579" s="1">
        <v>71.8</v>
      </c>
      <c r="I8579" s="1">
        <v>71.8</v>
      </c>
      <c r="J8579" s="1">
        <f>CEILING(E8579*0.9,LOOKUP(E8579*0.9,{0,10,50,100,500},{0.01,0.05,0.1,0.5,1}))</f>
        <v>67.100000000000009</v>
      </c>
      <c r="K8579" s="1">
        <f>CEILING(E8579*0.915,LOOKUP(E8579*0.915,{0,10,50,100,500},{0.01,0.05,0.1,0.5,1}))</f>
        <v>68.2</v>
      </c>
      <c r="L8579" s="1">
        <f>FLOOR(E8579*1.1,LOOKUP(E8579*1.1,{0,10,50,100,500},{0.01,0.05,0.1,0.5,1}))</f>
        <v>81.900000000000006</v>
      </c>
      <c r="M8579" s="1">
        <f t="shared" si="1210"/>
        <v>81.400000000000006</v>
      </c>
      <c r="N8579" s="2">
        <f t="shared" si="1211"/>
        <v>-1.6107382550335607E-2</v>
      </c>
      <c r="O8579" s="2">
        <f t="shared" si="1212"/>
        <v>-2.6845637583892998E-3</v>
      </c>
      <c r="P8579" s="3">
        <f t="shared" ref="P8579:P8642" si="1214">IF(F8579&lt;Z8579,IF(G8579&lt;Z8579,0,IF(G8579&gt;=M8579,(Z8579-M8579*$AA$2-Z8579*0.0015-Z8579*$AA$4)/M8579,IF(H8579&lt;=K8579,(Z8579-K8579*$AA$2-Z8579*0.0015-Z8579*$AA$4)/K8579,(Z8579-I8579*$AA$2-Z8579*0.0015-Z8579*$AA$4)/I8579))),IF(G8579&gt;=M8579,(F8579-M8579*$AA$2-F8579*0.0015-F8579*$AA$4)/M8579,IF(H8579&lt;=K8579,(F8579-K8579*$AA$2-F8579*0.0015-F8579*$AA$4)/K8579,(F8579-I8579*$AA$2-F8579*0.0015-F8579*$AA$4)/I8579)))</f>
        <v>0</v>
      </c>
      <c r="Q8579" s="2">
        <f t="shared" si="1213"/>
        <v>-5.301328130691671E-2</v>
      </c>
      <c r="U8579" s="2">
        <f t="shared" ref="U8579:U8642" si="1215">IF(G8579=Z8579,0,IF(F8579&lt;Z8579,IF(G8579&lt;Z8579,0,IF(G8579&gt;=M8579,(Z8579-M8579*$AA$2-Z8579*0.0015-Z8579*$AA$4)/M8579,IF(H8579&lt;=K8579,(Z8579-K8579*$AA$2-Z8579*0.0015-Z8579*$AA$4)/K8579,(Z8579-I8579*$AA$2-Z8579*0.0015-Z8579*$AA$4)/I8579))),IF(G8579&gt;=M8579,(F8579-M8579*$AA$2-F8579*0.0015-F8579*$AA$4)/M8579,IF(H8579&lt;=K8579,(F8579-K8579*$AA$2-F8579*0.0015-F8579*$AA$4)/K8579,(F8579-I8579*$AA$2-F8579*0.0015-F8579*$AA$4)/I8579))))</f>
        <v>0</v>
      </c>
      <c r="V8579" s="2">
        <f t="shared" si="1209"/>
        <v>-5.301328130691671E-2</v>
      </c>
      <c r="Z8579" s="1">
        <f t="shared" ref="Z8579:Z8642" si="1216">IF(E8579&lt;10,E8579+(0.01*$Y$2),IF(E8579&lt;50,E8579+(0.05*$Y$2),IF(E8579&lt;100,E8579+(0.1*$Y$2),IF(E8579&lt;500,E8579+(0.5*$Y$2),IF(E8579&lt;1000,E8579+(1*$Y$2),0)))))</f>
        <v>74.8</v>
      </c>
      <c r="AC8579" s="1" t="str">
        <f t="shared" ref="AC8579:AC8642" si="1217">IF(Z8579=G8579,"Y","N")</f>
        <v>N</v>
      </c>
    </row>
    <row r="8580" spans="1:29" x14ac:dyDescent="0.25">
      <c r="A8580" s="1">
        <v>20210719</v>
      </c>
      <c r="B8580" s="1">
        <v>2020</v>
      </c>
      <c r="C8580" s="1" t="s">
        <v>330</v>
      </c>
      <c r="D8580" s="1">
        <v>11.54</v>
      </c>
      <c r="E8580" s="1">
        <v>40</v>
      </c>
      <c r="F8580" s="1">
        <v>39.5</v>
      </c>
      <c r="G8580" s="1">
        <v>40.799999999999997</v>
      </c>
      <c r="H8580" s="1">
        <v>37.549999999999997</v>
      </c>
      <c r="I8580" s="1">
        <v>38.549999999999997</v>
      </c>
      <c r="J8580" s="1">
        <f>CEILING(E8580*0.9,LOOKUP(E8580*0.9,{0,10,50,100,500},{0.01,0.05,0.1,0.5,1}))</f>
        <v>36</v>
      </c>
      <c r="K8580" s="1">
        <f>CEILING(E8580*0.915,LOOKUP(E8580*0.915,{0,10,50,100,500},{0.01,0.05,0.1,0.5,1}))</f>
        <v>36.6</v>
      </c>
      <c r="L8580" s="1">
        <f>FLOOR(E8580*1.1,LOOKUP(E8580*1.1,{0,10,50,100,500},{0.01,0.05,0.1,0.5,1}))</f>
        <v>44</v>
      </c>
      <c r="M8580" s="1">
        <f t="shared" si="1210"/>
        <v>43.75</v>
      </c>
      <c r="N8580" s="2">
        <f t="shared" si="1211"/>
        <v>-1.2500000000000001E-2</v>
      </c>
      <c r="O8580" s="2">
        <f t="shared" si="1212"/>
        <v>1.9999999999999928E-2</v>
      </c>
      <c r="P8580" s="3">
        <f t="shared" si="1214"/>
        <v>3.912772243839175E-2</v>
      </c>
      <c r="Q8580" s="2">
        <f t="shared" si="1213"/>
        <v>-1.388555886852496E-2</v>
      </c>
      <c r="U8580" s="2">
        <f t="shared" si="1215"/>
        <v>3.912772243839175E-2</v>
      </c>
      <c r="V8580" s="2">
        <f t="shared" ref="V8580:V8643" si="1218">IF(V8579+U8580&gt;0,0,U8580+V8579)</f>
        <v>-1.388555886852496E-2</v>
      </c>
      <c r="Z8580" s="1">
        <f t="shared" si="1216"/>
        <v>40.15</v>
      </c>
      <c r="AC8580" s="1" t="str">
        <f t="shared" si="1217"/>
        <v>N</v>
      </c>
    </row>
    <row r="8581" spans="1:29" x14ac:dyDescent="0.25">
      <c r="A8581" s="1">
        <v>20210720</v>
      </c>
      <c r="B8581" s="1">
        <v>2069</v>
      </c>
      <c r="C8581" s="1" t="s">
        <v>324</v>
      </c>
      <c r="D8581" s="1">
        <v>30.45</v>
      </c>
      <c r="E8581" s="1">
        <v>45.1</v>
      </c>
      <c r="F8581" s="1">
        <v>46.7</v>
      </c>
      <c r="G8581" s="1">
        <v>48.8</v>
      </c>
      <c r="H8581" s="1">
        <v>42.95</v>
      </c>
      <c r="I8581" s="1">
        <v>43</v>
      </c>
      <c r="J8581" s="1">
        <f>CEILING(E8581*0.9,LOOKUP(E8581*0.9,{0,10,50,100,500},{0.01,0.05,0.1,0.5,1}))</f>
        <v>40.6</v>
      </c>
      <c r="K8581" s="1">
        <f>CEILING(E8581*0.915,LOOKUP(E8581*0.915,{0,10,50,100,500},{0.01,0.05,0.1,0.5,1}))</f>
        <v>41.300000000000004</v>
      </c>
      <c r="L8581" s="1">
        <f>FLOOR(E8581*1.1,LOOKUP(E8581*1.1,{0,10,50,100,500},{0.01,0.05,0.1,0.5,1}))</f>
        <v>49.6</v>
      </c>
      <c r="M8581" s="1">
        <f t="shared" si="1210"/>
        <v>49.35</v>
      </c>
      <c r="N8581" s="2">
        <f t="shared" si="1211"/>
        <v>3.54767184035477E-2</v>
      </c>
      <c r="O8581" s="2">
        <f t="shared" si="1212"/>
        <v>8.20399113082039E-2</v>
      </c>
      <c r="P8581" s="3">
        <f t="shared" si="1214"/>
        <v>8.3585109302325544E-2</v>
      </c>
      <c r="Q8581" s="2">
        <f t="shared" si="1213"/>
        <v>0</v>
      </c>
      <c r="U8581" s="2">
        <f t="shared" si="1215"/>
        <v>8.3585109302325544E-2</v>
      </c>
      <c r="V8581" s="2">
        <f t="shared" si="1218"/>
        <v>0</v>
      </c>
      <c r="Z8581" s="1">
        <f t="shared" si="1216"/>
        <v>45.25</v>
      </c>
      <c r="AC8581" s="1" t="str">
        <f t="shared" si="1217"/>
        <v>N</v>
      </c>
    </row>
    <row r="8582" spans="1:29" x14ac:dyDescent="0.25">
      <c r="A8582" s="1">
        <v>20210720</v>
      </c>
      <c r="B8582" s="1">
        <v>5272</v>
      </c>
      <c r="C8582" s="1" t="s">
        <v>111</v>
      </c>
      <c r="D8582" s="1">
        <v>19.3</v>
      </c>
      <c r="E8582" s="1">
        <v>38.5</v>
      </c>
      <c r="F8582" s="1">
        <v>39.6</v>
      </c>
      <c r="G8582" s="1">
        <v>40.950000000000003</v>
      </c>
      <c r="H8582" s="1">
        <v>37</v>
      </c>
      <c r="I8582" s="1">
        <v>37.549999999999997</v>
      </c>
      <c r="J8582" s="1">
        <f>CEILING(E8582*0.9,LOOKUP(E8582*0.9,{0,10,50,100,500},{0.01,0.05,0.1,0.5,1}))</f>
        <v>34.65</v>
      </c>
      <c r="K8582" s="1">
        <f>CEILING(E8582*0.915,LOOKUP(E8582*0.915,{0,10,50,100,500},{0.01,0.05,0.1,0.5,1}))</f>
        <v>35.25</v>
      </c>
      <c r="L8582" s="1">
        <f>FLOOR(E8582*1.1,LOOKUP(E8582*1.1,{0,10,50,100,500},{0.01,0.05,0.1,0.5,1}))</f>
        <v>42.35</v>
      </c>
      <c r="M8582" s="1">
        <f t="shared" si="1210"/>
        <v>42.1</v>
      </c>
      <c r="N8582" s="2">
        <f t="shared" si="1211"/>
        <v>2.8571428571428609E-2</v>
      </c>
      <c r="O8582" s="2">
        <f t="shared" si="1212"/>
        <v>6.3636363636363713E-2</v>
      </c>
      <c r="P8582" s="3">
        <f t="shared" si="1214"/>
        <v>5.219220106524651E-2</v>
      </c>
      <c r="Q8582" s="2">
        <f t="shared" si="1213"/>
        <v>0</v>
      </c>
      <c r="U8582" s="2">
        <f t="shared" si="1215"/>
        <v>5.219220106524651E-2</v>
      </c>
      <c r="V8582" s="2">
        <f t="shared" si="1218"/>
        <v>0</v>
      </c>
      <c r="Z8582" s="1">
        <f t="shared" si="1216"/>
        <v>38.65</v>
      </c>
      <c r="AC8582" s="1" t="str">
        <f t="shared" si="1217"/>
        <v>N</v>
      </c>
    </row>
    <row r="8583" spans="1:29" x14ac:dyDescent="0.25">
      <c r="A8583" s="1">
        <v>20210720</v>
      </c>
      <c r="B8583" s="1">
        <v>2033</v>
      </c>
      <c r="C8583" s="1" t="s">
        <v>604</v>
      </c>
      <c r="D8583" s="1">
        <v>14.84</v>
      </c>
      <c r="E8583" s="1">
        <v>27.45</v>
      </c>
      <c r="F8583" s="1">
        <v>27.95</v>
      </c>
      <c r="G8583" s="1">
        <v>29.5</v>
      </c>
      <c r="H8583" s="1">
        <v>25.35</v>
      </c>
      <c r="I8583" s="1">
        <v>25.95</v>
      </c>
      <c r="J8583" s="1">
        <f>CEILING(E8583*0.9,LOOKUP(E8583*0.9,{0,10,50,100,500},{0.01,0.05,0.1,0.5,1}))</f>
        <v>24.75</v>
      </c>
      <c r="K8583" s="1">
        <f>CEILING(E8583*0.915,LOOKUP(E8583*0.915,{0,10,50,100,500},{0.01,0.05,0.1,0.5,1}))</f>
        <v>25.150000000000002</v>
      </c>
      <c r="L8583" s="1">
        <f>FLOOR(E8583*1.1,LOOKUP(E8583*1.1,{0,10,50,100,500},{0.01,0.05,0.1,0.5,1}))</f>
        <v>30.150000000000002</v>
      </c>
      <c r="M8583" s="1">
        <f t="shared" si="1210"/>
        <v>29.900000000000002</v>
      </c>
      <c r="N8583" s="2">
        <f t="shared" si="1211"/>
        <v>1.8214936247723135E-2</v>
      </c>
      <c r="O8583" s="2">
        <f t="shared" si="1212"/>
        <v>7.4681238615664877E-2</v>
      </c>
      <c r="P8583" s="3">
        <f t="shared" si="1214"/>
        <v>7.4626932562620429E-2</v>
      </c>
      <c r="Q8583" s="2">
        <f t="shared" si="1213"/>
        <v>0</v>
      </c>
      <c r="U8583" s="2">
        <f t="shared" si="1215"/>
        <v>7.4626932562620429E-2</v>
      </c>
      <c r="V8583" s="2">
        <f t="shared" si="1218"/>
        <v>0</v>
      </c>
      <c r="Z8583" s="1">
        <f t="shared" si="1216"/>
        <v>27.599999999999998</v>
      </c>
      <c r="AC8583" s="1" t="str">
        <f t="shared" si="1217"/>
        <v>N</v>
      </c>
    </row>
    <row r="8584" spans="1:29" x14ac:dyDescent="0.25">
      <c r="A8584" s="1">
        <v>20210720</v>
      </c>
      <c r="B8584" s="1">
        <v>3094</v>
      </c>
      <c r="C8584" s="1" t="s">
        <v>183</v>
      </c>
      <c r="D8584" s="1">
        <v>13.35</v>
      </c>
      <c r="E8584" s="1">
        <v>39.950000000000003</v>
      </c>
      <c r="F8584" s="1">
        <v>40.15</v>
      </c>
      <c r="G8584" s="1">
        <v>41.3</v>
      </c>
      <c r="H8584" s="1">
        <v>38.700000000000003</v>
      </c>
      <c r="I8584" s="1">
        <v>41.05</v>
      </c>
      <c r="J8584" s="1">
        <f>CEILING(E8584*0.9,LOOKUP(E8584*0.9,{0,10,50,100,500},{0.01,0.05,0.1,0.5,1}))</f>
        <v>36</v>
      </c>
      <c r="K8584" s="1">
        <f>CEILING(E8584*0.915,LOOKUP(E8584*0.915,{0,10,50,100,500},{0.01,0.05,0.1,0.5,1}))</f>
        <v>36.6</v>
      </c>
      <c r="L8584" s="1">
        <f>FLOOR(E8584*1.1,LOOKUP(E8584*1.1,{0,10,50,100,500},{0.01,0.05,0.1,0.5,1}))</f>
        <v>43.900000000000006</v>
      </c>
      <c r="M8584" s="1">
        <f t="shared" si="1210"/>
        <v>43.650000000000006</v>
      </c>
      <c r="N8584" s="2">
        <f t="shared" si="1211"/>
        <v>5.0062578222777399E-3</v>
      </c>
      <c r="O8584" s="2">
        <f t="shared" si="1212"/>
        <v>3.3792240300375323E-2</v>
      </c>
      <c r="P8584" s="3">
        <f t="shared" si="1214"/>
        <v>-2.4180847746650479E-2</v>
      </c>
      <c r="Q8584" s="2">
        <f t="shared" si="1213"/>
        <v>-2.4180847746650479E-2</v>
      </c>
      <c r="U8584" s="2">
        <f t="shared" si="1215"/>
        <v>-2.4180847746650479E-2</v>
      </c>
      <c r="V8584" s="2">
        <f t="shared" si="1218"/>
        <v>-2.4180847746650479E-2</v>
      </c>
      <c r="Z8584" s="1">
        <f t="shared" si="1216"/>
        <v>40.1</v>
      </c>
      <c r="AC8584" s="1" t="str">
        <f t="shared" si="1217"/>
        <v>N</v>
      </c>
    </row>
    <row r="8585" spans="1:29" x14ac:dyDescent="0.25">
      <c r="A8585" s="1">
        <v>20210720</v>
      </c>
      <c r="B8585" s="1">
        <v>5608</v>
      </c>
      <c r="C8585" s="1" t="s">
        <v>314</v>
      </c>
      <c r="D8585" s="1">
        <v>13.09</v>
      </c>
      <c r="E8585" s="1">
        <v>56.4</v>
      </c>
      <c r="F8585" s="1">
        <v>58.3</v>
      </c>
      <c r="G8585" s="1">
        <v>59.5</v>
      </c>
      <c r="H8585" s="1">
        <v>50.8</v>
      </c>
      <c r="I8585" s="1">
        <v>51.7</v>
      </c>
      <c r="J8585" s="1">
        <f>CEILING(E8585*0.9,LOOKUP(E8585*0.9,{0,10,50,100,500},{0.01,0.05,0.1,0.5,1}))</f>
        <v>50.800000000000004</v>
      </c>
      <c r="K8585" s="1">
        <f>CEILING(E8585*0.915,LOOKUP(E8585*0.915,{0,10,50,100,500},{0.01,0.05,0.1,0.5,1}))</f>
        <v>51.7</v>
      </c>
      <c r="L8585" s="1">
        <f>FLOOR(E8585*1.1,LOOKUP(E8585*1.1,{0,10,50,100,500},{0.01,0.05,0.1,0.5,1}))</f>
        <v>62</v>
      </c>
      <c r="M8585" s="1">
        <f t="shared" si="1210"/>
        <v>61.5</v>
      </c>
      <c r="N8585" s="2">
        <f t="shared" si="1211"/>
        <v>3.368794326241132E-2</v>
      </c>
      <c r="O8585" s="2">
        <f t="shared" si="1212"/>
        <v>5.4964539007092222E-2</v>
      </c>
      <c r="P8585" s="3">
        <f t="shared" si="1214"/>
        <v>0.12511914893617013</v>
      </c>
      <c r="Q8585" s="2">
        <f t="shared" si="1213"/>
        <v>0</v>
      </c>
      <c r="U8585" s="2">
        <f t="shared" si="1215"/>
        <v>0.12511914893617013</v>
      </c>
      <c r="V8585" s="2">
        <f t="shared" si="1218"/>
        <v>0</v>
      </c>
      <c r="Z8585" s="1">
        <f t="shared" si="1216"/>
        <v>56.699999999999996</v>
      </c>
      <c r="AC8585" s="1" t="str">
        <f t="shared" si="1217"/>
        <v>N</v>
      </c>
    </row>
    <row r="8586" spans="1:29" x14ac:dyDescent="0.25">
      <c r="A8586" s="1">
        <v>20210720</v>
      </c>
      <c r="B8586" s="1">
        <v>4121</v>
      </c>
      <c r="C8586" s="1" t="s">
        <v>38</v>
      </c>
      <c r="D8586" s="1">
        <v>10.88</v>
      </c>
      <c r="E8586" s="1">
        <v>27.8</v>
      </c>
      <c r="F8586" s="1">
        <v>26.95</v>
      </c>
      <c r="G8586" s="1">
        <v>27.2</v>
      </c>
      <c r="H8586" s="1">
        <v>25.05</v>
      </c>
      <c r="I8586" s="1">
        <v>25.15</v>
      </c>
      <c r="J8586" s="1">
        <f>CEILING(E8586*0.9,LOOKUP(E8586*0.9,{0,10,50,100,500},{0.01,0.05,0.1,0.5,1}))</f>
        <v>25.05</v>
      </c>
      <c r="K8586" s="1">
        <f>CEILING(E8586*0.915,LOOKUP(E8586*0.915,{0,10,50,100,500},{0.01,0.05,0.1,0.5,1}))</f>
        <v>25.450000000000003</v>
      </c>
      <c r="L8586" s="1">
        <f>FLOOR(E8586*1.1,LOOKUP(E8586*1.1,{0,10,50,100,500},{0.01,0.05,0.1,0.5,1}))</f>
        <v>30.55</v>
      </c>
      <c r="M8586" s="1">
        <f t="shared" si="1210"/>
        <v>30.3</v>
      </c>
      <c r="N8586" s="2">
        <f t="shared" si="1211"/>
        <v>-3.0575539568345373E-2</v>
      </c>
      <c r="O8586" s="2">
        <f t="shared" si="1212"/>
        <v>-2.158273381294969E-2</v>
      </c>
      <c r="P8586" s="3">
        <f t="shared" si="1214"/>
        <v>0</v>
      </c>
      <c r="Q8586" s="2">
        <f t="shared" si="1213"/>
        <v>0</v>
      </c>
      <c r="U8586" s="2">
        <f t="shared" si="1215"/>
        <v>0</v>
      </c>
      <c r="V8586" s="2">
        <f t="shared" si="1218"/>
        <v>0</v>
      </c>
      <c r="Z8586" s="1">
        <f t="shared" si="1216"/>
        <v>27.95</v>
      </c>
      <c r="AC8586" s="1" t="str">
        <f t="shared" si="1217"/>
        <v>N</v>
      </c>
    </row>
    <row r="8587" spans="1:29" x14ac:dyDescent="0.25">
      <c r="A8587" s="1">
        <v>20210720</v>
      </c>
      <c r="B8587" s="1">
        <v>3499</v>
      </c>
      <c r="C8587" s="1" t="s">
        <v>497</v>
      </c>
      <c r="D8587" s="1">
        <v>9.35</v>
      </c>
      <c r="E8587" s="1">
        <v>14.5</v>
      </c>
      <c r="F8587" s="1">
        <v>14.55</v>
      </c>
      <c r="G8587" s="1">
        <v>14.8</v>
      </c>
      <c r="H8587" s="1">
        <v>13.65</v>
      </c>
      <c r="I8587" s="1">
        <v>13.9</v>
      </c>
      <c r="J8587" s="1">
        <f>CEILING(E8587*0.9,LOOKUP(E8587*0.9,{0,10,50,100,500},{0.01,0.05,0.1,0.5,1}))</f>
        <v>13.05</v>
      </c>
      <c r="K8587" s="1">
        <f>CEILING(E8587*0.915,LOOKUP(E8587*0.915,{0,10,50,100,500},{0.01,0.05,0.1,0.5,1}))</f>
        <v>13.3</v>
      </c>
      <c r="L8587" s="1">
        <f>FLOOR(E8587*1.1,LOOKUP(E8587*1.1,{0,10,50,100,500},{0.01,0.05,0.1,0.5,1}))</f>
        <v>15.950000000000001</v>
      </c>
      <c r="M8587" s="1">
        <f t="shared" si="1210"/>
        <v>15.700000000000001</v>
      </c>
      <c r="N8587" s="2">
        <f t="shared" si="1211"/>
        <v>3.4482758620690145E-3</v>
      </c>
      <c r="O8587" s="2">
        <f t="shared" si="1212"/>
        <v>2.0689655172413841E-2</v>
      </c>
      <c r="P8587" s="3">
        <f t="shared" si="1214"/>
        <v>5.155637050359712E-2</v>
      </c>
      <c r="Q8587" s="2">
        <f t="shared" si="1213"/>
        <v>0</v>
      </c>
      <c r="U8587" s="2">
        <f t="shared" si="1215"/>
        <v>5.155637050359712E-2</v>
      </c>
      <c r="V8587" s="2">
        <f t="shared" si="1218"/>
        <v>0</v>
      </c>
      <c r="Z8587" s="1">
        <f t="shared" si="1216"/>
        <v>14.65</v>
      </c>
      <c r="AC8587" s="1" t="str">
        <f t="shared" si="1217"/>
        <v>N</v>
      </c>
    </row>
    <row r="8588" spans="1:29" x14ac:dyDescent="0.25">
      <c r="A8588" s="1">
        <v>20210720</v>
      </c>
      <c r="B8588" s="1">
        <v>3511</v>
      </c>
      <c r="C8588" s="1" t="s">
        <v>52</v>
      </c>
      <c r="D8588" s="1">
        <v>8.02</v>
      </c>
      <c r="E8588" s="1">
        <v>52</v>
      </c>
      <c r="F8588" s="1">
        <v>53</v>
      </c>
      <c r="G8588" s="1">
        <v>53.3</v>
      </c>
      <c r="H8588" s="1">
        <v>49.4</v>
      </c>
      <c r="I8588" s="1">
        <v>49.4</v>
      </c>
      <c r="J8588" s="1">
        <f>CEILING(E8588*0.9,LOOKUP(E8588*0.9,{0,10,50,100,500},{0.01,0.05,0.1,0.5,1}))</f>
        <v>46.800000000000004</v>
      </c>
      <c r="K8588" s="1">
        <f>CEILING(E8588*0.915,LOOKUP(E8588*0.915,{0,10,50,100,500},{0.01,0.05,0.1,0.5,1}))</f>
        <v>47.6</v>
      </c>
      <c r="L8588" s="1">
        <f>FLOOR(E8588*1.1,LOOKUP(E8588*1.1,{0,10,50,100,500},{0.01,0.05,0.1,0.5,1}))</f>
        <v>57.2</v>
      </c>
      <c r="M8588" s="1">
        <f t="shared" si="1210"/>
        <v>56.7</v>
      </c>
      <c r="N8588" s="2">
        <f t="shared" si="1211"/>
        <v>1.9230769230769232E-2</v>
      </c>
      <c r="O8588" s="2">
        <f t="shared" si="1212"/>
        <v>2.4999999999999946E-2</v>
      </c>
      <c r="P8588" s="3">
        <f t="shared" si="1214"/>
        <v>7.0438105263157857E-2</v>
      </c>
      <c r="Q8588" s="2">
        <f t="shared" si="1213"/>
        <v>0</v>
      </c>
      <c r="U8588" s="2">
        <f t="shared" si="1215"/>
        <v>7.0438105263157857E-2</v>
      </c>
      <c r="V8588" s="2">
        <f t="shared" si="1218"/>
        <v>0</v>
      </c>
      <c r="Z8588" s="1">
        <f t="shared" si="1216"/>
        <v>52.3</v>
      </c>
      <c r="AC8588" s="1" t="str">
        <f t="shared" si="1217"/>
        <v>N</v>
      </c>
    </row>
    <row r="8589" spans="1:29" x14ac:dyDescent="0.25">
      <c r="A8589" s="1">
        <v>20210721</v>
      </c>
      <c r="B8589" s="1">
        <v>3094</v>
      </c>
      <c r="C8589" s="1" t="s">
        <v>183</v>
      </c>
      <c r="D8589" s="1">
        <v>18.75</v>
      </c>
      <c r="E8589" s="1">
        <v>41.05</v>
      </c>
      <c r="F8589" s="1">
        <v>41.95</v>
      </c>
      <c r="G8589" s="1">
        <v>42.35</v>
      </c>
      <c r="H8589" s="1">
        <v>39.950000000000003</v>
      </c>
      <c r="I8589" s="1">
        <v>40.950000000000003</v>
      </c>
      <c r="J8589" s="1">
        <f>CEILING(E8589*0.9,LOOKUP(E8589*0.9,{0,10,50,100,500},{0.01,0.05,0.1,0.5,1}))</f>
        <v>36.950000000000003</v>
      </c>
      <c r="K8589" s="1">
        <f>CEILING(E8589*0.915,LOOKUP(E8589*0.915,{0,10,50,100,500},{0.01,0.05,0.1,0.5,1}))</f>
        <v>37.6</v>
      </c>
      <c r="L8589" s="1">
        <f>FLOOR(E8589*1.1,LOOKUP(E8589*1.1,{0,10,50,100,500},{0.01,0.05,0.1,0.5,1}))</f>
        <v>45.150000000000006</v>
      </c>
      <c r="M8589" s="1">
        <f t="shared" si="1210"/>
        <v>44.900000000000006</v>
      </c>
      <c r="N8589" s="2">
        <f t="shared" si="1211"/>
        <v>2.1924482338611589E-2</v>
      </c>
      <c r="O8589" s="2">
        <f t="shared" si="1212"/>
        <v>3.1668696711327757E-2</v>
      </c>
      <c r="P8589" s="3">
        <f t="shared" si="1214"/>
        <v>2.2075650793650814E-2</v>
      </c>
      <c r="Q8589" s="2">
        <f t="shared" si="1213"/>
        <v>0</v>
      </c>
      <c r="U8589" s="2">
        <f t="shared" si="1215"/>
        <v>2.2075650793650814E-2</v>
      </c>
      <c r="V8589" s="2">
        <f t="shared" si="1218"/>
        <v>0</v>
      </c>
      <c r="Z8589" s="1">
        <f t="shared" si="1216"/>
        <v>41.199999999999996</v>
      </c>
      <c r="AC8589" s="1" t="str">
        <f t="shared" si="1217"/>
        <v>N</v>
      </c>
    </row>
    <row r="8590" spans="1:29" x14ac:dyDescent="0.25">
      <c r="A8590" s="1">
        <v>20210721</v>
      </c>
      <c r="B8590" s="1">
        <v>4967</v>
      </c>
      <c r="C8590" s="1" t="s">
        <v>276</v>
      </c>
      <c r="D8590" s="1">
        <v>17.16</v>
      </c>
      <c r="E8590" s="1">
        <v>72.3</v>
      </c>
      <c r="F8590" s="1">
        <v>73.599999999999994</v>
      </c>
      <c r="G8590" s="1">
        <v>78</v>
      </c>
      <c r="H8590" s="1">
        <v>73.099999999999994</v>
      </c>
      <c r="I8590" s="1">
        <v>73.900000000000006</v>
      </c>
      <c r="J8590" s="1">
        <f>CEILING(E8590*0.9,LOOKUP(E8590*0.9,{0,10,50,100,500},{0.01,0.05,0.1,0.5,1}))</f>
        <v>65.100000000000009</v>
      </c>
      <c r="K8590" s="1">
        <f>CEILING(E8590*0.915,LOOKUP(E8590*0.915,{0,10,50,100,500},{0.01,0.05,0.1,0.5,1}))</f>
        <v>66.2</v>
      </c>
      <c r="L8590" s="1">
        <f>FLOOR(E8590*1.1,LOOKUP(E8590*1.1,{0,10,50,100,500},{0.01,0.05,0.1,0.5,1}))</f>
        <v>79.5</v>
      </c>
      <c r="M8590" s="1">
        <f t="shared" si="1210"/>
        <v>79</v>
      </c>
      <c r="N8590" s="2">
        <f t="shared" si="1211"/>
        <v>1.7980636237897609E-2</v>
      </c>
      <c r="O8590" s="2">
        <f t="shared" si="1212"/>
        <v>7.883817427385896E-2</v>
      </c>
      <c r="P8590" s="3">
        <f t="shared" si="1214"/>
        <v>-6.3498308525035329E-3</v>
      </c>
      <c r="Q8590" s="2">
        <f t="shared" si="1213"/>
        <v>-6.3498308525035329E-3</v>
      </c>
      <c r="U8590" s="2">
        <f t="shared" si="1215"/>
        <v>-6.3498308525035329E-3</v>
      </c>
      <c r="V8590" s="2">
        <f t="shared" si="1218"/>
        <v>-6.3498308525035329E-3</v>
      </c>
      <c r="Z8590" s="1">
        <f t="shared" si="1216"/>
        <v>72.599999999999994</v>
      </c>
      <c r="AC8590" s="1" t="str">
        <f t="shared" si="1217"/>
        <v>N</v>
      </c>
    </row>
    <row r="8591" spans="1:29" x14ac:dyDescent="0.25">
      <c r="A8591" s="1">
        <v>20210721</v>
      </c>
      <c r="B8591" s="1">
        <v>6290</v>
      </c>
      <c r="C8591" s="1" t="s">
        <v>178</v>
      </c>
      <c r="D8591" s="1">
        <v>16.96</v>
      </c>
      <c r="E8591" s="1">
        <v>72.2</v>
      </c>
      <c r="F8591" s="1">
        <v>73.400000000000006</v>
      </c>
      <c r="G8591" s="1">
        <v>77.5</v>
      </c>
      <c r="H8591" s="1">
        <v>73.3</v>
      </c>
      <c r="I8591" s="1">
        <v>75.8</v>
      </c>
      <c r="J8591" s="1">
        <f>CEILING(E8591*0.9,LOOKUP(E8591*0.9,{0,10,50,100,500},{0.01,0.05,0.1,0.5,1}))</f>
        <v>65</v>
      </c>
      <c r="K8591" s="1">
        <f>CEILING(E8591*0.915,LOOKUP(E8591*0.915,{0,10,50,100,500},{0.01,0.05,0.1,0.5,1}))</f>
        <v>66.100000000000009</v>
      </c>
      <c r="L8591" s="1">
        <f>FLOOR(E8591*1.1,LOOKUP(E8591*1.1,{0,10,50,100,500},{0.01,0.05,0.1,0.5,1}))</f>
        <v>79.400000000000006</v>
      </c>
      <c r="M8591" s="1">
        <f t="shared" si="1210"/>
        <v>78.900000000000006</v>
      </c>
      <c r="N8591" s="2">
        <f t="shared" si="1211"/>
        <v>1.6620498614958488E-2</v>
      </c>
      <c r="O8591" s="2">
        <f t="shared" si="1212"/>
        <v>7.3407202216066433E-2</v>
      </c>
      <c r="P8591" s="3">
        <f t="shared" si="1214"/>
        <v>-3.3900142480210949E-2</v>
      </c>
      <c r="Q8591" s="2">
        <f t="shared" si="1213"/>
        <v>-4.0249973332714482E-2</v>
      </c>
      <c r="U8591" s="2">
        <f t="shared" si="1215"/>
        <v>-3.3900142480210949E-2</v>
      </c>
      <c r="V8591" s="2">
        <f t="shared" si="1218"/>
        <v>-4.0249973332714482E-2</v>
      </c>
      <c r="Z8591" s="1">
        <f t="shared" si="1216"/>
        <v>72.5</v>
      </c>
      <c r="AC8591" s="1" t="str">
        <f t="shared" si="1217"/>
        <v>N</v>
      </c>
    </row>
    <row r="8592" spans="1:29" x14ac:dyDescent="0.25">
      <c r="A8592" s="1">
        <v>20210721</v>
      </c>
      <c r="B8592" s="1">
        <v>3232</v>
      </c>
      <c r="C8592" s="1" t="s">
        <v>578</v>
      </c>
      <c r="D8592" s="1">
        <v>14.35</v>
      </c>
      <c r="E8592" s="1">
        <v>21.5</v>
      </c>
      <c r="F8592" s="1">
        <v>21.5</v>
      </c>
      <c r="G8592" s="1">
        <v>21.85</v>
      </c>
      <c r="H8592" s="1">
        <v>20.6</v>
      </c>
      <c r="I8592" s="1">
        <v>21.5</v>
      </c>
      <c r="J8592" s="1">
        <f>CEILING(E8592*0.9,LOOKUP(E8592*0.9,{0,10,50,100,500},{0.01,0.05,0.1,0.5,1}))</f>
        <v>19.350000000000001</v>
      </c>
      <c r="K8592" s="1">
        <f>CEILING(E8592*0.915,LOOKUP(E8592*0.915,{0,10,50,100,500},{0.01,0.05,0.1,0.5,1}))</f>
        <v>19.700000000000003</v>
      </c>
      <c r="L8592" s="1">
        <f>FLOOR(E8592*1.1,LOOKUP(E8592*1.1,{0,10,50,100,500},{0.01,0.05,0.1,0.5,1}))</f>
        <v>23.650000000000002</v>
      </c>
      <c r="M8592" s="1">
        <f t="shared" si="1210"/>
        <v>23.400000000000002</v>
      </c>
      <c r="N8592" s="2">
        <f t="shared" si="1211"/>
        <v>0</v>
      </c>
      <c r="O8592" s="2">
        <f t="shared" si="1212"/>
        <v>1.6279069767441926E-2</v>
      </c>
      <c r="P8592" s="3">
        <f t="shared" si="1214"/>
        <v>4.6654953488370378E-3</v>
      </c>
      <c r="Q8592" s="2">
        <f t="shared" si="1213"/>
        <v>-3.5584477983877441E-2</v>
      </c>
      <c r="U8592" s="2">
        <f t="shared" si="1215"/>
        <v>4.6654953488370378E-3</v>
      </c>
      <c r="V8592" s="2">
        <f t="shared" si="1218"/>
        <v>-3.5584477983877441E-2</v>
      </c>
      <c r="Z8592" s="1">
        <f t="shared" si="1216"/>
        <v>21.65</v>
      </c>
      <c r="AC8592" s="1" t="str">
        <f t="shared" si="1217"/>
        <v>N</v>
      </c>
    </row>
    <row r="8593" spans="1:29" x14ac:dyDescent="0.25">
      <c r="A8593" s="1">
        <v>20210721</v>
      </c>
      <c r="B8593" s="1">
        <v>8431</v>
      </c>
      <c r="C8593" s="1" t="s">
        <v>55</v>
      </c>
      <c r="D8593" s="1">
        <v>13.74</v>
      </c>
      <c r="E8593" s="1">
        <v>78.099999999999994</v>
      </c>
      <c r="F8593" s="1">
        <v>80.099999999999994</v>
      </c>
      <c r="G8593" s="1">
        <v>83</v>
      </c>
      <c r="H8593" s="1">
        <v>78.5</v>
      </c>
      <c r="I8593" s="1">
        <v>81.5</v>
      </c>
      <c r="J8593" s="1">
        <f>CEILING(E8593*0.9,LOOKUP(E8593*0.9,{0,10,50,100,500},{0.01,0.05,0.1,0.5,1}))</f>
        <v>70.3</v>
      </c>
      <c r="K8593" s="1">
        <f>CEILING(E8593*0.915,LOOKUP(E8593*0.915,{0,10,50,100,500},{0.01,0.05,0.1,0.5,1}))</f>
        <v>71.5</v>
      </c>
      <c r="L8593" s="1">
        <f>FLOOR(E8593*1.1,LOOKUP(E8593*1.1,{0,10,50,100,500},{0.01,0.05,0.1,0.5,1}))</f>
        <v>85.9</v>
      </c>
      <c r="M8593" s="1">
        <f t="shared" si="1210"/>
        <v>85.4</v>
      </c>
      <c r="N8593" s="2">
        <f t="shared" si="1211"/>
        <v>2.5608194622279132E-2</v>
      </c>
      <c r="O8593" s="2">
        <f t="shared" si="1212"/>
        <v>6.2740076824583949E-2</v>
      </c>
      <c r="P8593" s="3">
        <f t="shared" si="1214"/>
        <v>-1.9443293251533923E-2</v>
      </c>
      <c r="Q8593" s="2">
        <f t="shared" si="1213"/>
        <v>-5.502777123541136E-2</v>
      </c>
      <c r="U8593" s="2">
        <f t="shared" si="1215"/>
        <v>-1.9443293251533923E-2</v>
      </c>
      <c r="V8593" s="2">
        <f t="shared" si="1218"/>
        <v>-5.502777123541136E-2</v>
      </c>
      <c r="Z8593" s="1">
        <f t="shared" si="1216"/>
        <v>78.399999999999991</v>
      </c>
      <c r="AC8593" s="1" t="str">
        <f t="shared" si="1217"/>
        <v>N</v>
      </c>
    </row>
    <row r="8594" spans="1:29" x14ac:dyDescent="0.25">
      <c r="A8594" s="1">
        <v>20210721</v>
      </c>
      <c r="B8594" s="1">
        <v>8096</v>
      </c>
      <c r="C8594" s="1" t="s">
        <v>603</v>
      </c>
      <c r="D8594" s="1">
        <v>13.15</v>
      </c>
      <c r="E8594" s="1">
        <v>15.75</v>
      </c>
      <c r="F8594" s="1">
        <v>16</v>
      </c>
      <c r="G8594" s="1">
        <v>16.399999999999999</v>
      </c>
      <c r="H8594" s="1">
        <v>15</v>
      </c>
      <c r="I8594" s="1">
        <v>15.35</v>
      </c>
      <c r="J8594" s="1">
        <f>CEILING(E8594*0.9,LOOKUP(E8594*0.9,{0,10,50,100,500},{0.01,0.05,0.1,0.5,1}))</f>
        <v>14.200000000000001</v>
      </c>
      <c r="K8594" s="1">
        <f>CEILING(E8594*0.915,LOOKUP(E8594*0.915,{0,10,50,100,500},{0.01,0.05,0.1,0.5,1}))</f>
        <v>14.450000000000001</v>
      </c>
      <c r="L8594" s="1">
        <f>FLOOR(E8594*1.1,LOOKUP(E8594*1.1,{0,10,50,100,500},{0.01,0.05,0.1,0.5,1}))</f>
        <v>17.3</v>
      </c>
      <c r="M8594" s="1">
        <f t="shared" si="1210"/>
        <v>17.05</v>
      </c>
      <c r="N8594" s="2">
        <f t="shared" si="1211"/>
        <v>1.5873015873015872E-2</v>
      </c>
      <c r="O8594" s="2">
        <f t="shared" si="1212"/>
        <v>4.1269841269841179E-2</v>
      </c>
      <c r="P8594" s="3">
        <f t="shared" si="1214"/>
        <v>3.9966863192182421E-2</v>
      </c>
      <c r="Q8594" s="2">
        <f t="shared" si="1213"/>
        <v>-1.5060908043228939E-2</v>
      </c>
      <c r="U8594" s="2">
        <f t="shared" si="1215"/>
        <v>3.9966863192182421E-2</v>
      </c>
      <c r="V8594" s="2">
        <f t="shared" si="1218"/>
        <v>-1.5060908043228939E-2</v>
      </c>
      <c r="Z8594" s="1">
        <f t="shared" si="1216"/>
        <v>15.9</v>
      </c>
      <c r="AC8594" s="1" t="str">
        <f t="shared" si="1217"/>
        <v>N</v>
      </c>
    </row>
    <row r="8595" spans="1:29" x14ac:dyDescent="0.25">
      <c r="A8595" s="1">
        <v>20210721</v>
      </c>
      <c r="B8595" s="1">
        <v>6175</v>
      </c>
      <c r="C8595" s="1" t="s">
        <v>207</v>
      </c>
      <c r="D8595" s="1">
        <v>12.45</v>
      </c>
      <c r="E8595" s="1">
        <v>53</v>
      </c>
      <c r="F8595" s="1">
        <v>58</v>
      </c>
      <c r="G8595" s="1">
        <v>58.3</v>
      </c>
      <c r="H8595" s="1">
        <v>53.5</v>
      </c>
      <c r="I8595" s="1">
        <v>55</v>
      </c>
      <c r="J8595" s="1">
        <f>CEILING(E8595*0.9,LOOKUP(E8595*0.9,{0,10,50,100,500},{0.01,0.05,0.1,0.5,1}))</f>
        <v>47.7</v>
      </c>
      <c r="K8595" s="1">
        <f>CEILING(E8595*0.915,LOOKUP(E8595*0.915,{0,10,50,100,500},{0.01,0.05,0.1,0.5,1}))</f>
        <v>48.5</v>
      </c>
      <c r="L8595" s="1">
        <f>FLOOR(E8595*1.1,LOOKUP(E8595*1.1,{0,10,50,100,500},{0.01,0.05,0.1,0.5,1}))</f>
        <v>58.300000000000004</v>
      </c>
      <c r="M8595" s="1">
        <f t="shared" si="1210"/>
        <v>57.800000000000004</v>
      </c>
      <c r="N8595" s="2">
        <f t="shared" si="1211"/>
        <v>9.4339622641509441E-2</v>
      </c>
      <c r="O8595" s="2">
        <f t="shared" si="1212"/>
        <v>9.999999999999995E-2</v>
      </c>
      <c r="P8595" s="3">
        <f t="shared" si="1214"/>
        <v>1.1556366782005253E-3</v>
      </c>
      <c r="Q8595" s="2">
        <f t="shared" si="1213"/>
        <v>-1.3905271365028414E-2</v>
      </c>
      <c r="U8595" s="2">
        <f t="shared" si="1215"/>
        <v>1.1556366782005253E-3</v>
      </c>
      <c r="V8595" s="2">
        <f t="shared" si="1218"/>
        <v>-1.3905271365028414E-2</v>
      </c>
      <c r="Z8595" s="1">
        <f t="shared" si="1216"/>
        <v>53.3</v>
      </c>
      <c r="AC8595" s="1" t="str">
        <f t="shared" si="1217"/>
        <v>N</v>
      </c>
    </row>
    <row r="8596" spans="1:29" x14ac:dyDescent="0.25">
      <c r="A8596" s="1">
        <v>20210721</v>
      </c>
      <c r="B8596" s="1">
        <v>4989</v>
      </c>
      <c r="C8596" s="1" t="s">
        <v>346</v>
      </c>
      <c r="D8596" s="1">
        <v>11.67</v>
      </c>
      <c r="E8596" s="1">
        <v>57.3</v>
      </c>
      <c r="F8596" s="1">
        <v>58.6</v>
      </c>
      <c r="G8596" s="1">
        <v>58.8</v>
      </c>
      <c r="H8596" s="1">
        <v>52.3</v>
      </c>
      <c r="I8596" s="1">
        <v>54</v>
      </c>
      <c r="J8596" s="1">
        <f>CEILING(E8596*0.9,LOOKUP(E8596*0.9,{0,10,50,100,500},{0.01,0.05,0.1,0.5,1}))</f>
        <v>51.6</v>
      </c>
      <c r="K8596" s="1">
        <f>CEILING(E8596*0.915,LOOKUP(E8596*0.915,{0,10,50,100,500},{0.01,0.05,0.1,0.5,1}))</f>
        <v>52.5</v>
      </c>
      <c r="L8596" s="1">
        <f>FLOOR(E8596*1.1,LOOKUP(E8596*1.1,{0,10,50,100,500},{0.01,0.05,0.1,0.5,1}))</f>
        <v>63</v>
      </c>
      <c r="M8596" s="1">
        <f t="shared" si="1210"/>
        <v>62.5</v>
      </c>
      <c r="N8596" s="2">
        <f t="shared" si="1211"/>
        <v>2.2687609075043705E-2</v>
      </c>
      <c r="O8596" s="2">
        <f t="shared" si="1212"/>
        <v>2.6178010471204188E-2</v>
      </c>
      <c r="P8596" s="3">
        <f t="shared" si="1214"/>
        <v>0.11367183047619039</v>
      </c>
      <c r="Q8596" s="2">
        <f t="shared" si="1213"/>
        <v>0</v>
      </c>
      <c r="U8596" s="2">
        <f t="shared" si="1215"/>
        <v>0.11367183047619039</v>
      </c>
      <c r="V8596" s="2">
        <f t="shared" si="1218"/>
        <v>0</v>
      </c>
      <c r="Z8596" s="1">
        <f t="shared" si="1216"/>
        <v>57.599999999999994</v>
      </c>
      <c r="AC8596" s="1" t="str">
        <f t="shared" si="1217"/>
        <v>N</v>
      </c>
    </row>
    <row r="8597" spans="1:29" x14ac:dyDescent="0.25">
      <c r="A8597" s="1">
        <v>20210722</v>
      </c>
      <c r="B8597" s="1">
        <v>6233</v>
      </c>
      <c r="C8597" s="1" t="s">
        <v>166</v>
      </c>
      <c r="D8597" s="1">
        <v>17.77</v>
      </c>
      <c r="E8597" s="1">
        <v>50.9</v>
      </c>
      <c r="F8597" s="1">
        <v>52</v>
      </c>
      <c r="G8597" s="1">
        <v>53.4</v>
      </c>
      <c r="H8597" s="1">
        <v>49.7</v>
      </c>
      <c r="I8597" s="1">
        <v>50.9</v>
      </c>
      <c r="J8597" s="1">
        <f>CEILING(E8597*0.9,LOOKUP(E8597*0.9,{0,10,50,100,500},{0.01,0.05,0.1,0.5,1}))</f>
        <v>45.85</v>
      </c>
      <c r="K8597" s="1">
        <f>CEILING(E8597*0.915,LOOKUP(E8597*0.915,{0,10,50,100,500},{0.01,0.05,0.1,0.5,1}))</f>
        <v>46.6</v>
      </c>
      <c r="L8597" s="1">
        <f>FLOOR(E8597*1.1,LOOKUP(E8597*1.1,{0,10,50,100,500},{0.01,0.05,0.1,0.5,1}))</f>
        <v>55.900000000000006</v>
      </c>
      <c r="M8597" s="1">
        <f t="shared" si="1210"/>
        <v>55.400000000000006</v>
      </c>
      <c r="N8597" s="2">
        <f t="shared" si="1211"/>
        <v>2.161100196463657E-2</v>
      </c>
      <c r="O8597" s="2">
        <f t="shared" si="1212"/>
        <v>4.9115913555992145E-2</v>
      </c>
      <c r="P8597" s="3">
        <f t="shared" si="1214"/>
        <v>1.927196267190575E-2</v>
      </c>
      <c r="Q8597" s="2">
        <f t="shared" si="1213"/>
        <v>0</v>
      </c>
      <c r="U8597" s="2">
        <f t="shared" si="1215"/>
        <v>1.927196267190575E-2</v>
      </c>
      <c r="V8597" s="2">
        <f t="shared" si="1218"/>
        <v>0</v>
      </c>
      <c r="Z8597" s="1">
        <f t="shared" si="1216"/>
        <v>51.199999999999996</v>
      </c>
      <c r="AC8597" s="1" t="str">
        <f t="shared" si="1217"/>
        <v>N</v>
      </c>
    </row>
    <row r="8598" spans="1:29" x14ac:dyDescent="0.25">
      <c r="A8598" s="1">
        <v>20210722</v>
      </c>
      <c r="B8598" s="1">
        <v>6129</v>
      </c>
      <c r="C8598" s="1" t="s">
        <v>218</v>
      </c>
      <c r="D8598" s="1">
        <v>15.71</v>
      </c>
      <c r="E8598" s="1">
        <v>41.9</v>
      </c>
      <c r="F8598" s="1">
        <v>42.5</v>
      </c>
      <c r="G8598" s="1">
        <v>44.6</v>
      </c>
      <c r="H8598" s="1">
        <v>40.049999999999997</v>
      </c>
      <c r="I8598" s="1">
        <v>40.4</v>
      </c>
      <c r="J8598" s="1">
        <f>CEILING(E8598*0.9,LOOKUP(E8598*0.9,{0,10,50,100,500},{0.01,0.05,0.1,0.5,1}))</f>
        <v>37.75</v>
      </c>
      <c r="K8598" s="1">
        <f>CEILING(E8598*0.915,LOOKUP(E8598*0.915,{0,10,50,100,500},{0.01,0.05,0.1,0.5,1}))</f>
        <v>38.35</v>
      </c>
      <c r="L8598" s="1">
        <f>FLOOR(E8598*1.1,LOOKUP(E8598*1.1,{0,10,50,100,500},{0.01,0.05,0.1,0.5,1}))</f>
        <v>46.050000000000004</v>
      </c>
      <c r="M8598" s="1">
        <f t="shared" si="1210"/>
        <v>45.800000000000004</v>
      </c>
      <c r="N8598" s="2">
        <f t="shared" si="1211"/>
        <v>1.4319809069212444E-2</v>
      </c>
      <c r="O8598" s="2">
        <f t="shared" si="1212"/>
        <v>6.4439140811455922E-2</v>
      </c>
      <c r="P8598" s="3">
        <f t="shared" si="1214"/>
        <v>4.9583487623762322E-2</v>
      </c>
      <c r="Q8598" s="2">
        <f t="shared" si="1213"/>
        <v>0</v>
      </c>
      <c r="U8598" s="2">
        <f t="shared" si="1215"/>
        <v>4.9583487623762322E-2</v>
      </c>
      <c r="V8598" s="2">
        <f t="shared" si="1218"/>
        <v>0</v>
      </c>
      <c r="Z8598" s="1">
        <f t="shared" si="1216"/>
        <v>42.05</v>
      </c>
      <c r="AC8598" s="1" t="str">
        <f t="shared" si="1217"/>
        <v>N</v>
      </c>
    </row>
    <row r="8599" spans="1:29" x14ac:dyDescent="0.25">
      <c r="A8599" s="1">
        <v>20210722</v>
      </c>
      <c r="B8599" s="1">
        <v>3041</v>
      </c>
      <c r="C8599" s="1" t="s">
        <v>108</v>
      </c>
      <c r="D8599" s="1">
        <v>13.99</v>
      </c>
      <c r="E8599" s="1">
        <v>32.15</v>
      </c>
      <c r="F8599" s="1">
        <v>31.7</v>
      </c>
      <c r="G8599" s="1">
        <v>32.75</v>
      </c>
      <c r="H8599" s="1">
        <v>31.25</v>
      </c>
      <c r="I8599" s="1">
        <v>32.75</v>
      </c>
      <c r="J8599" s="1">
        <f>CEILING(E8599*0.9,LOOKUP(E8599*0.9,{0,10,50,100,500},{0.01,0.05,0.1,0.5,1}))</f>
        <v>28.950000000000003</v>
      </c>
      <c r="K8599" s="1">
        <f>CEILING(E8599*0.915,LOOKUP(E8599*0.915,{0,10,50,100,500},{0.01,0.05,0.1,0.5,1}))</f>
        <v>29.450000000000003</v>
      </c>
      <c r="L8599" s="1">
        <f>FLOOR(E8599*1.1,LOOKUP(E8599*1.1,{0,10,50,100,500},{0.01,0.05,0.1,0.5,1}))</f>
        <v>35.35</v>
      </c>
      <c r="M8599" s="1">
        <f t="shared" si="1210"/>
        <v>35.1</v>
      </c>
      <c r="N8599" s="2">
        <f t="shared" si="1211"/>
        <v>-1.3996889580093291E-2</v>
      </c>
      <c r="O8599" s="2">
        <f t="shared" si="1212"/>
        <v>1.866251944012446E-2</v>
      </c>
      <c r="P8599" s="3">
        <f t="shared" si="1214"/>
        <v>-1.6012364885496233E-2</v>
      </c>
      <c r="Q8599" s="2">
        <f t="shared" si="1213"/>
        <v>-1.6012364885496233E-2</v>
      </c>
      <c r="U8599" s="2">
        <f t="shared" si="1215"/>
        <v>-1.6012364885496233E-2</v>
      </c>
      <c r="V8599" s="2">
        <f t="shared" si="1218"/>
        <v>-1.6012364885496233E-2</v>
      </c>
      <c r="Z8599" s="1">
        <f t="shared" si="1216"/>
        <v>32.299999999999997</v>
      </c>
      <c r="AC8599" s="1" t="str">
        <f t="shared" si="1217"/>
        <v>N</v>
      </c>
    </row>
    <row r="8600" spans="1:29" x14ac:dyDescent="0.25">
      <c r="A8600" s="1">
        <v>20210722</v>
      </c>
      <c r="B8600" s="1">
        <v>6164</v>
      </c>
      <c r="C8600" s="1" t="s">
        <v>312</v>
      </c>
      <c r="D8600" s="1">
        <v>10.82</v>
      </c>
      <c r="E8600" s="1">
        <v>13.2</v>
      </c>
      <c r="F8600" s="1">
        <v>14</v>
      </c>
      <c r="G8600" s="1">
        <v>14.5</v>
      </c>
      <c r="H8600" s="1">
        <v>13.9</v>
      </c>
      <c r="I8600" s="1">
        <v>14.5</v>
      </c>
      <c r="J8600" s="1">
        <f>CEILING(E8600*0.9,LOOKUP(E8600*0.9,{0,10,50,100,500},{0.01,0.05,0.1,0.5,1}))</f>
        <v>11.9</v>
      </c>
      <c r="K8600" s="1">
        <f>CEILING(E8600*0.915,LOOKUP(E8600*0.915,{0,10,50,100,500},{0.01,0.05,0.1,0.5,1}))</f>
        <v>12.100000000000001</v>
      </c>
      <c r="L8600" s="1">
        <f>FLOOR(E8600*1.1,LOOKUP(E8600*1.1,{0,10,50,100,500},{0.01,0.05,0.1,0.5,1}))</f>
        <v>14.5</v>
      </c>
      <c r="M8600" s="1">
        <f t="shared" si="1210"/>
        <v>14.25</v>
      </c>
      <c r="N8600" s="2">
        <f t="shared" si="1211"/>
        <v>6.0606060606060663E-2</v>
      </c>
      <c r="O8600" s="2">
        <f t="shared" si="1212"/>
        <v>9.848484848484855E-2</v>
      </c>
      <c r="P8600" s="3">
        <f t="shared" si="1214"/>
        <v>-1.9808543859649218E-2</v>
      </c>
      <c r="Q8600" s="2">
        <f t="shared" si="1213"/>
        <v>-3.5820908745145451E-2</v>
      </c>
      <c r="U8600" s="2">
        <f t="shared" si="1215"/>
        <v>-1.9808543859649218E-2</v>
      </c>
      <c r="V8600" s="2">
        <f t="shared" si="1218"/>
        <v>-3.5820908745145451E-2</v>
      </c>
      <c r="Z8600" s="1">
        <f t="shared" si="1216"/>
        <v>13.35</v>
      </c>
      <c r="AC8600" s="1" t="str">
        <f t="shared" si="1217"/>
        <v>N</v>
      </c>
    </row>
    <row r="8601" spans="1:29" x14ac:dyDescent="0.25">
      <c r="A8601" s="1">
        <v>20210722</v>
      </c>
      <c r="B8601" s="1">
        <v>8183</v>
      </c>
      <c r="C8601" s="1" t="s">
        <v>156</v>
      </c>
      <c r="D8601" s="1">
        <v>9.99</v>
      </c>
      <c r="E8601" s="1">
        <v>53.2</v>
      </c>
      <c r="F8601" s="1">
        <v>54.5</v>
      </c>
      <c r="G8601" s="1">
        <v>54.8</v>
      </c>
      <c r="H8601" s="1">
        <v>52.7</v>
      </c>
      <c r="I8601" s="1">
        <v>53.4</v>
      </c>
      <c r="J8601" s="1">
        <f>CEILING(E8601*0.9,LOOKUP(E8601*0.9,{0,10,50,100,500},{0.01,0.05,0.1,0.5,1}))</f>
        <v>47.900000000000006</v>
      </c>
      <c r="K8601" s="1">
        <f>CEILING(E8601*0.915,LOOKUP(E8601*0.915,{0,10,50,100,500},{0.01,0.05,0.1,0.5,1}))</f>
        <v>48.7</v>
      </c>
      <c r="L8601" s="1">
        <f>FLOOR(E8601*1.1,LOOKUP(E8601*1.1,{0,10,50,100,500},{0.01,0.05,0.1,0.5,1}))</f>
        <v>58.5</v>
      </c>
      <c r="M8601" s="1">
        <f t="shared" si="1210"/>
        <v>58</v>
      </c>
      <c r="N8601" s="2">
        <f t="shared" si="1211"/>
        <v>2.4436090225563856E-2</v>
      </c>
      <c r="O8601" s="2">
        <f t="shared" si="1212"/>
        <v>3.0075187969924703E-2</v>
      </c>
      <c r="P8601" s="3">
        <f t="shared" si="1214"/>
        <v>1.8262132958801476E-2</v>
      </c>
      <c r="Q8601" s="2">
        <f t="shared" si="1213"/>
        <v>-1.7558775786343975E-2</v>
      </c>
      <c r="U8601" s="2">
        <f t="shared" si="1215"/>
        <v>1.8262132958801476E-2</v>
      </c>
      <c r="V8601" s="2">
        <f t="shared" si="1218"/>
        <v>-1.7558775786343975E-2</v>
      </c>
      <c r="Z8601" s="1">
        <f t="shared" si="1216"/>
        <v>53.5</v>
      </c>
      <c r="AC8601" s="1" t="str">
        <f t="shared" si="1217"/>
        <v>N</v>
      </c>
    </row>
    <row r="8602" spans="1:29" x14ac:dyDescent="0.25">
      <c r="A8602" s="1">
        <v>20210723</v>
      </c>
      <c r="B8602" s="1">
        <v>2030</v>
      </c>
      <c r="C8602" s="1" t="s">
        <v>323</v>
      </c>
      <c r="D8602" s="1">
        <v>23.44</v>
      </c>
      <c r="E8602" s="1">
        <v>44.5</v>
      </c>
      <c r="F8602" s="1">
        <v>45.9</v>
      </c>
      <c r="G8602" s="1">
        <v>45.95</v>
      </c>
      <c r="H8602" s="1">
        <v>43.2</v>
      </c>
      <c r="I8602" s="1">
        <v>43.8</v>
      </c>
      <c r="J8602" s="1">
        <f>CEILING(E8602*0.9,LOOKUP(E8602*0.9,{0,10,50,100,500},{0.01,0.05,0.1,0.5,1}))</f>
        <v>40.050000000000004</v>
      </c>
      <c r="K8602" s="1">
        <f>CEILING(E8602*0.915,LOOKUP(E8602*0.915,{0,10,50,100,500},{0.01,0.05,0.1,0.5,1}))</f>
        <v>40.75</v>
      </c>
      <c r="L8602" s="1">
        <f>FLOOR(E8602*1.1,LOOKUP(E8602*1.1,{0,10,50,100,500},{0.01,0.05,0.1,0.5,1}))</f>
        <v>48.95</v>
      </c>
      <c r="M8602" s="1">
        <f t="shared" si="1210"/>
        <v>48.7</v>
      </c>
      <c r="N8602" s="2">
        <f t="shared" si="1211"/>
        <v>3.1460674157303338E-2</v>
      </c>
      <c r="O8602" s="2">
        <f t="shared" si="1212"/>
        <v>3.2584269662921411E-2</v>
      </c>
      <c r="P8602" s="3">
        <f t="shared" si="1214"/>
        <v>4.5556157534246515E-2</v>
      </c>
      <c r="Q8602" s="2">
        <f t="shared" si="1213"/>
        <v>0</v>
      </c>
      <c r="U8602" s="2">
        <f t="shared" si="1215"/>
        <v>4.5556157534246515E-2</v>
      </c>
      <c r="V8602" s="2">
        <f t="shared" si="1218"/>
        <v>0</v>
      </c>
      <c r="Z8602" s="1">
        <f t="shared" si="1216"/>
        <v>44.65</v>
      </c>
      <c r="AC8602" s="1" t="str">
        <f t="shared" si="1217"/>
        <v>N</v>
      </c>
    </row>
    <row r="8603" spans="1:29" x14ac:dyDescent="0.25">
      <c r="A8603" s="1">
        <v>20210723</v>
      </c>
      <c r="B8603" s="1">
        <v>2641</v>
      </c>
      <c r="C8603" s="1" t="s">
        <v>154</v>
      </c>
      <c r="D8603" s="1">
        <v>17.28</v>
      </c>
      <c r="E8603" s="1">
        <v>31.9</v>
      </c>
      <c r="F8603" s="1">
        <v>32</v>
      </c>
      <c r="G8603" s="1">
        <v>32.35</v>
      </c>
      <c r="H8603" s="1">
        <v>29.85</v>
      </c>
      <c r="I8603" s="1">
        <v>30.25</v>
      </c>
      <c r="J8603" s="1">
        <f>CEILING(E8603*0.9,LOOKUP(E8603*0.9,{0,10,50,100,500},{0.01,0.05,0.1,0.5,1}))</f>
        <v>28.75</v>
      </c>
      <c r="K8603" s="1">
        <f>CEILING(E8603*0.915,LOOKUP(E8603*0.915,{0,10,50,100,500},{0.01,0.05,0.1,0.5,1}))</f>
        <v>29.200000000000003</v>
      </c>
      <c r="L8603" s="1">
        <f>FLOOR(E8603*1.1,LOOKUP(E8603*1.1,{0,10,50,100,500},{0.01,0.05,0.1,0.5,1}))</f>
        <v>35.050000000000004</v>
      </c>
      <c r="M8603" s="1">
        <f t="shared" si="1210"/>
        <v>34.800000000000004</v>
      </c>
      <c r="N8603" s="2">
        <f t="shared" si="1211"/>
        <v>3.1347962382445587E-3</v>
      </c>
      <c r="O8603" s="2">
        <f t="shared" si="1212"/>
        <v>1.4106583072100403E-2</v>
      </c>
      <c r="P8603" s="3">
        <f t="shared" si="1214"/>
        <v>5.7093133884297355E-2</v>
      </c>
      <c r="Q8603" s="2">
        <f t="shared" si="1213"/>
        <v>0</v>
      </c>
      <c r="U8603" s="2">
        <f t="shared" si="1215"/>
        <v>5.7093133884297355E-2</v>
      </c>
      <c r="V8603" s="2">
        <f t="shared" si="1218"/>
        <v>0</v>
      </c>
      <c r="Z8603" s="1">
        <f t="shared" si="1216"/>
        <v>32.049999999999997</v>
      </c>
      <c r="AC8603" s="1" t="str">
        <f t="shared" si="1217"/>
        <v>N</v>
      </c>
    </row>
    <row r="8604" spans="1:29" x14ac:dyDescent="0.25">
      <c r="A8604" s="1">
        <v>20210723</v>
      </c>
      <c r="B8604" s="1">
        <v>4967</v>
      </c>
      <c r="C8604" s="1" t="s">
        <v>276</v>
      </c>
      <c r="D8604" s="1">
        <v>17.010000000000002</v>
      </c>
      <c r="E8604" s="1">
        <v>74.7</v>
      </c>
      <c r="F8604" s="1">
        <v>75.400000000000006</v>
      </c>
      <c r="G8604" s="1">
        <v>77.7</v>
      </c>
      <c r="H8604" s="1">
        <v>75.099999999999994</v>
      </c>
      <c r="I8604" s="1">
        <v>76.7</v>
      </c>
      <c r="J8604" s="1">
        <f>CEILING(E8604*0.9,LOOKUP(E8604*0.9,{0,10,50,100,500},{0.01,0.05,0.1,0.5,1}))</f>
        <v>67.3</v>
      </c>
      <c r="K8604" s="1">
        <f>CEILING(E8604*0.915,LOOKUP(E8604*0.915,{0,10,50,100,500},{0.01,0.05,0.1,0.5,1}))</f>
        <v>68.400000000000006</v>
      </c>
      <c r="L8604" s="1">
        <f>FLOOR(E8604*1.1,LOOKUP(E8604*1.1,{0,10,50,100,500},{0.01,0.05,0.1,0.5,1}))</f>
        <v>82.100000000000009</v>
      </c>
      <c r="M8604" s="1">
        <f t="shared" si="1210"/>
        <v>81.600000000000009</v>
      </c>
      <c r="N8604" s="2">
        <f t="shared" si="1211"/>
        <v>9.3708165997323008E-3</v>
      </c>
      <c r="O8604" s="2">
        <f t="shared" si="1212"/>
        <v>4.0160642570281124E-2</v>
      </c>
      <c r="P8604" s="3">
        <f t="shared" si="1214"/>
        <v>-1.9214966101695003E-2</v>
      </c>
      <c r="Q8604" s="2">
        <f t="shared" si="1213"/>
        <v>-1.9214966101695003E-2</v>
      </c>
      <c r="U8604" s="2">
        <f t="shared" si="1215"/>
        <v>-1.9214966101695003E-2</v>
      </c>
      <c r="V8604" s="2">
        <f t="shared" si="1218"/>
        <v>-1.9214966101695003E-2</v>
      </c>
      <c r="Z8604" s="1">
        <f t="shared" si="1216"/>
        <v>75</v>
      </c>
      <c r="AC8604" s="1" t="str">
        <f t="shared" si="1217"/>
        <v>N</v>
      </c>
    </row>
    <row r="8605" spans="1:29" x14ac:dyDescent="0.25">
      <c r="A8605" s="1">
        <v>20210723</v>
      </c>
      <c r="B8605" s="1">
        <v>2314</v>
      </c>
      <c r="C8605" s="1" t="s">
        <v>119</v>
      </c>
      <c r="D8605" s="1">
        <v>14.53</v>
      </c>
      <c r="E8605" s="1">
        <v>63.5</v>
      </c>
      <c r="F8605" s="1">
        <v>63</v>
      </c>
      <c r="G8605" s="1">
        <v>67.900000000000006</v>
      </c>
      <c r="H8605" s="1">
        <v>62.5</v>
      </c>
      <c r="I8605" s="1">
        <v>63.8</v>
      </c>
      <c r="J8605" s="1">
        <f>CEILING(E8605*0.9,LOOKUP(E8605*0.9,{0,10,50,100,500},{0.01,0.05,0.1,0.5,1}))</f>
        <v>57.2</v>
      </c>
      <c r="K8605" s="1">
        <f>CEILING(E8605*0.915,LOOKUP(E8605*0.915,{0,10,50,100,500},{0.01,0.05,0.1,0.5,1}))</f>
        <v>58.2</v>
      </c>
      <c r="L8605" s="1">
        <f>FLOOR(E8605*1.1,LOOKUP(E8605*1.1,{0,10,50,100,500},{0.01,0.05,0.1,0.5,1}))</f>
        <v>69.8</v>
      </c>
      <c r="M8605" s="1">
        <f t="shared" si="1210"/>
        <v>69.3</v>
      </c>
      <c r="N8605" s="2">
        <f t="shared" si="1211"/>
        <v>-7.874015748031496E-3</v>
      </c>
      <c r="O8605" s="2">
        <f t="shared" si="1212"/>
        <v>6.9291338582677262E-2</v>
      </c>
      <c r="P8605" s="3">
        <f t="shared" si="1214"/>
        <v>-2.298000000000011E-3</v>
      </c>
      <c r="Q8605" s="2">
        <f t="shared" si="1213"/>
        <v>-2.1512966101695015E-2</v>
      </c>
      <c r="U8605" s="2">
        <f t="shared" si="1215"/>
        <v>-2.298000000000011E-3</v>
      </c>
      <c r="V8605" s="2">
        <f t="shared" si="1218"/>
        <v>-2.1512966101695015E-2</v>
      </c>
      <c r="Z8605" s="1">
        <f t="shared" si="1216"/>
        <v>63.8</v>
      </c>
      <c r="AC8605" s="1" t="str">
        <f t="shared" si="1217"/>
        <v>N</v>
      </c>
    </row>
    <row r="8606" spans="1:29" x14ac:dyDescent="0.25">
      <c r="A8606" s="1">
        <v>20210723</v>
      </c>
      <c r="B8606" s="1">
        <v>5608</v>
      </c>
      <c r="C8606" s="1" t="s">
        <v>314</v>
      </c>
      <c r="D8606" s="1">
        <v>12.92</v>
      </c>
      <c r="E8606" s="1">
        <v>53.5</v>
      </c>
      <c r="F8606" s="1">
        <v>53.5</v>
      </c>
      <c r="G8606" s="1">
        <v>53.5</v>
      </c>
      <c r="H8606" s="1">
        <v>49</v>
      </c>
      <c r="I8606" s="1">
        <v>49.3</v>
      </c>
      <c r="J8606" s="1">
        <f>CEILING(E8606*0.9,LOOKUP(E8606*0.9,{0,10,50,100,500},{0.01,0.05,0.1,0.5,1}))</f>
        <v>48.150000000000006</v>
      </c>
      <c r="K8606" s="1">
        <f>CEILING(E8606*0.915,LOOKUP(E8606*0.915,{0,10,50,100,500},{0.01,0.05,0.1,0.5,1}))</f>
        <v>49</v>
      </c>
      <c r="L8606" s="1">
        <f>FLOOR(E8606*1.1,LOOKUP(E8606*1.1,{0,10,50,100,500},{0.01,0.05,0.1,0.5,1}))</f>
        <v>58.800000000000004</v>
      </c>
      <c r="M8606" s="1">
        <f t="shared" si="1210"/>
        <v>58.300000000000004</v>
      </c>
      <c r="N8606" s="2">
        <f t="shared" si="1211"/>
        <v>0</v>
      </c>
      <c r="O8606" s="2">
        <f t="shared" si="1212"/>
        <v>0</v>
      </c>
      <c r="P8606" s="3">
        <f t="shared" si="1214"/>
        <v>0</v>
      </c>
      <c r="Q8606" s="2">
        <f t="shared" si="1213"/>
        <v>-2.1512966101695015E-2</v>
      </c>
      <c r="U8606" s="2">
        <f t="shared" si="1215"/>
        <v>0</v>
      </c>
      <c r="V8606" s="2">
        <f t="shared" si="1218"/>
        <v>-2.1512966101695015E-2</v>
      </c>
      <c r="Z8606" s="1">
        <f t="shared" si="1216"/>
        <v>53.8</v>
      </c>
      <c r="AC8606" s="1" t="str">
        <f t="shared" si="1217"/>
        <v>N</v>
      </c>
    </row>
    <row r="8607" spans="1:29" x14ac:dyDescent="0.25">
      <c r="A8607" s="1">
        <v>20210723</v>
      </c>
      <c r="B8607" s="1">
        <v>6290</v>
      </c>
      <c r="C8607" s="1" t="s">
        <v>178</v>
      </c>
      <c r="D8607" s="1">
        <v>12.55</v>
      </c>
      <c r="E8607" s="1">
        <v>77</v>
      </c>
      <c r="F8607" s="1">
        <v>77.599999999999994</v>
      </c>
      <c r="G8607" s="1">
        <v>84.7</v>
      </c>
      <c r="H8607" s="1">
        <v>76.599999999999994</v>
      </c>
      <c r="I8607" s="1">
        <v>82.2</v>
      </c>
      <c r="J8607" s="1">
        <f>CEILING(E8607*0.9,LOOKUP(E8607*0.9,{0,10,50,100,500},{0.01,0.05,0.1,0.5,1}))</f>
        <v>69.3</v>
      </c>
      <c r="K8607" s="1">
        <f>CEILING(E8607*0.915,LOOKUP(E8607*0.915,{0,10,50,100,500},{0.01,0.05,0.1,0.5,1}))</f>
        <v>70.5</v>
      </c>
      <c r="L8607" s="1">
        <f>FLOOR(E8607*1.1,LOOKUP(E8607*1.1,{0,10,50,100,500},{0.01,0.05,0.1,0.5,1}))</f>
        <v>84.7</v>
      </c>
      <c r="M8607" s="1">
        <f t="shared" si="1210"/>
        <v>84.2</v>
      </c>
      <c r="N8607" s="2">
        <f t="shared" si="1211"/>
        <v>7.7922077922077185E-3</v>
      </c>
      <c r="O8607" s="2">
        <f t="shared" si="1212"/>
        <v>0.10000000000000003</v>
      </c>
      <c r="P8607" s="3">
        <f t="shared" si="1214"/>
        <v>-8.0533945368171114E-2</v>
      </c>
      <c r="Q8607" s="2">
        <f t="shared" si="1213"/>
        <v>-0.10204691146986614</v>
      </c>
      <c r="U8607" s="2">
        <f t="shared" si="1215"/>
        <v>-8.0533945368171114E-2</v>
      </c>
      <c r="V8607" s="2">
        <f t="shared" si="1218"/>
        <v>-0.10204691146986614</v>
      </c>
      <c r="Z8607" s="1">
        <f t="shared" si="1216"/>
        <v>77.3</v>
      </c>
      <c r="AC8607" s="1" t="str">
        <f t="shared" si="1217"/>
        <v>N</v>
      </c>
    </row>
    <row r="8608" spans="1:29" x14ac:dyDescent="0.25">
      <c r="A8608" s="1">
        <v>20210723</v>
      </c>
      <c r="B8608" s="1">
        <v>6218</v>
      </c>
      <c r="C8608" s="1" t="s">
        <v>832</v>
      </c>
      <c r="D8608" s="1">
        <v>12.3</v>
      </c>
      <c r="E8608" s="1">
        <v>20.05</v>
      </c>
      <c r="F8608" s="1">
        <v>20.100000000000001</v>
      </c>
      <c r="G8608" s="1">
        <v>20.6</v>
      </c>
      <c r="H8608" s="1">
        <v>20</v>
      </c>
      <c r="I8608" s="1">
        <v>20.05</v>
      </c>
      <c r="J8608" s="1">
        <f>CEILING(E8608*0.9,LOOKUP(E8608*0.9,{0,10,50,100,500},{0.01,0.05,0.1,0.5,1}))</f>
        <v>18.05</v>
      </c>
      <c r="K8608" s="1">
        <f>CEILING(E8608*0.915,LOOKUP(E8608*0.915,{0,10,50,100,500},{0.01,0.05,0.1,0.5,1}))</f>
        <v>18.350000000000001</v>
      </c>
      <c r="L8608" s="1">
        <f>FLOOR(E8608*1.1,LOOKUP(E8608*1.1,{0,10,50,100,500},{0.01,0.05,0.1,0.5,1}))</f>
        <v>22.05</v>
      </c>
      <c r="M8608" s="1">
        <f t="shared" si="1210"/>
        <v>21.8</v>
      </c>
      <c r="N8608" s="2">
        <f t="shared" si="1211"/>
        <v>2.4937655860349482E-3</v>
      </c>
      <c r="O8608" s="2">
        <f t="shared" si="1212"/>
        <v>2.7431421446384073E-2</v>
      </c>
      <c r="P8608" s="3">
        <f t="shared" si="1214"/>
        <v>5.1690897755609219E-3</v>
      </c>
      <c r="Q8608" s="2">
        <f t="shared" si="1213"/>
        <v>-9.6877821694305213E-2</v>
      </c>
      <c r="U8608" s="2">
        <f t="shared" si="1215"/>
        <v>5.1690897755609219E-3</v>
      </c>
      <c r="V8608" s="2">
        <f t="shared" si="1218"/>
        <v>-9.6877821694305213E-2</v>
      </c>
      <c r="Z8608" s="1">
        <f t="shared" si="1216"/>
        <v>20.2</v>
      </c>
      <c r="AC8608" s="1" t="str">
        <f t="shared" si="1217"/>
        <v>N</v>
      </c>
    </row>
    <row r="8609" spans="1:29" x14ac:dyDescent="0.25">
      <c r="A8609" s="1">
        <v>20210723</v>
      </c>
      <c r="B8609" s="1">
        <v>1569</v>
      </c>
      <c r="C8609" s="1" t="s">
        <v>450</v>
      </c>
      <c r="D8609" s="1">
        <v>11.69</v>
      </c>
      <c r="E8609" s="1">
        <v>31.6</v>
      </c>
      <c r="F8609" s="1">
        <v>31.6</v>
      </c>
      <c r="G8609" s="1">
        <v>31.6</v>
      </c>
      <c r="H8609" s="1">
        <v>30.65</v>
      </c>
      <c r="I8609" s="1">
        <v>30.75</v>
      </c>
      <c r="J8609" s="1">
        <f>CEILING(E8609*0.9,LOOKUP(E8609*0.9,{0,10,50,100,500},{0.01,0.05,0.1,0.5,1}))</f>
        <v>28.450000000000003</v>
      </c>
      <c r="K8609" s="1">
        <f>CEILING(E8609*0.915,LOOKUP(E8609*0.915,{0,10,50,100,500},{0.01,0.05,0.1,0.5,1}))</f>
        <v>28.950000000000003</v>
      </c>
      <c r="L8609" s="1">
        <f>FLOOR(E8609*1.1,LOOKUP(E8609*1.1,{0,10,50,100,500},{0.01,0.05,0.1,0.5,1}))</f>
        <v>34.75</v>
      </c>
      <c r="M8609" s="1">
        <f t="shared" si="1210"/>
        <v>34.5</v>
      </c>
      <c r="N8609" s="2">
        <f t="shared" si="1211"/>
        <v>0</v>
      </c>
      <c r="O8609" s="2">
        <f t="shared" si="1212"/>
        <v>0</v>
      </c>
      <c r="P8609" s="3">
        <f t="shared" si="1214"/>
        <v>0</v>
      </c>
      <c r="Q8609" s="2">
        <f t="shared" si="1213"/>
        <v>-9.6877821694305213E-2</v>
      </c>
      <c r="U8609" s="2">
        <f t="shared" si="1215"/>
        <v>0</v>
      </c>
      <c r="V8609" s="2">
        <f t="shared" si="1218"/>
        <v>-9.6877821694305213E-2</v>
      </c>
      <c r="Z8609" s="1">
        <f t="shared" si="1216"/>
        <v>31.75</v>
      </c>
      <c r="AC8609" s="1" t="str">
        <f t="shared" si="1217"/>
        <v>N</v>
      </c>
    </row>
    <row r="8610" spans="1:29" x14ac:dyDescent="0.25">
      <c r="A8610" s="1">
        <v>20210726</v>
      </c>
      <c r="B8610" s="1">
        <v>3346</v>
      </c>
      <c r="C8610" s="1" t="s">
        <v>148</v>
      </c>
      <c r="D8610" s="1">
        <v>25.18</v>
      </c>
      <c r="E8610" s="1">
        <v>55.4</v>
      </c>
      <c r="F8610" s="1">
        <v>55.1</v>
      </c>
      <c r="G8610" s="1">
        <v>55.4</v>
      </c>
      <c r="H8610" s="1">
        <v>50.3</v>
      </c>
      <c r="I8610" s="1">
        <v>52.6</v>
      </c>
      <c r="J8610" s="1">
        <f>CEILING(E8610*0.9,LOOKUP(E8610*0.9,{0,10,50,100,500},{0.01,0.05,0.1,0.5,1}))</f>
        <v>49.900000000000006</v>
      </c>
      <c r="K8610" s="1">
        <f>CEILING(E8610*0.915,LOOKUP(E8610*0.915,{0,10,50,100,500},{0.01,0.05,0.1,0.5,1}))</f>
        <v>50.7</v>
      </c>
      <c r="L8610" s="1">
        <f>FLOOR(E8610*1.1,LOOKUP(E8610*1.1,{0,10,50,100,500},{0.01,0.05,0.1,0.5,1}))</f>
        <v>60.900000000000006</v>
      </c>
      <c r="M8610" s="1">
        <f t="shared" si="1210"/>
        <v>60.400000000000006</v>
      </c>
      <c r="N8610" s="2">
        <f t="shared" si="1211"/>
        <v>-5.4151624548735948E-3</v>
      </c>
      <c r="O8610" s="2">
        <f t="shared" si="1212"/>
        <v>0</v>
      </c>
      <c r="P8610" s="3">
        <f t="shared" si="1214"/>
        <v>0</v>
      </c>
      <c r="Q8610" s="2">
        <f t="shared" si="1213"/>
        <v>-9.6877821694305213E-2</v>
      </c>
      <c r="U8610" s="2">
        <f t="shared" si="1215"/>
        <v>0</v>
      </c>
      <c r="V8610" s="2">
        <f t="shared" si="1218"/>
        <v>-9.6877821694305213E-2</v>
      </c>
      <c r="Z8610" s="1">
        <f t="shared" si="1216"/>
        <v>55.699999999999996</v>
      </c>
      <c r="AC8610" s="1" t="str">
        <f t="shared" si="1217"/>
        <v>N</v>
      </c>
    </row>
    <row r="8611" spans="1:29" x14ac:dyDescent="0.25">
      <c r="A8611" s="1">
        <v>20210726</v>
      </c>
      <c r="B8611" s="1">
        <v>4967</v>
      </c>
      <c r="C8611" s="1" t="s">
        <v>276</v>
      </c>
      <c r="D8611" s="1">
        <v>21.11</v>
      </c>
      <c r="E8611" s="1">
        <v>76.7</v>
      </c>
      <c r="F8611" s="1">
        <v>78</v>
      </c>
      <c r="G8611" s="1">
        <v>78.8</v>
      </c>
      <c r="H8611" s="1">
        <v>73.7</v>
      </c>
      <c r="I8611" s="1">
        <v>74</v>
      </c>
      <c r="J8611" s="1">
        <f>CEILING(E8611*0.9,LOOKUP(E8611*0.9,{0,10,50,100,500},{0.01,0.05,0.1,0.5,1}))</f>
        <v>69.100000000000009</v>
      </c>
      <c r="K8611" s="1">
        <f>CEILING(E8611*0.915,LOOKUP(E8611*0.915,{0,10,50,100,500},{0.01,0.05,0.1,0.5,1}))</f>
        <v>70.2</v>
      </c>
      <c r="L8611" s="1">
        <f>FLOOR(E8611*1.1,LOOKUP(E8611*1.1,{0,10,50,100,500},{0.01,0.05,0.1,0.5,1}))</f>
        <v>84.300000000000011</v>
      </c>
      <c r="M8611" s="1">
        <f t="shared" si="1210"/>
        <v>83.800000000000011</v>
      </c>
      <c r="N8611" s="2">
        <f t="shared" si="1211"/>
        <v>1.6949152542372843E-2</v>
      </c>
      <c r="O8611" s="2">
        <f t="shared" si="1212"/>
        <v>2.7379400260756116E-2</v>
      </c>
      <c r="P8611" s="3">
        <f t="shared" si="1214"/>
        <v>5.1653405405405348E-2</v>
      </c>
      <c r="Q8611" s="2">
        <f t="shared" si="1213"/>
        <v>-4.5224416288899866E-2</v>
      </c>
      <c r="U8611" s="2">
        <f t="shared" si="1215"/>
        <v>5.1653405405405348E-2</v>
      </c>
      <c r="V8611" s="2">
        <f t="shared" si="1218"/>
        <v>-4.5224416288899866E-2</v>
      </c>
      <c r="Z8611" s="1">
        <f t="shared" si="1216"/>
        <v>77</v>
      </c>
      <c r="AC8611" s="1" t="str">
        <f t="shared" si="1217"/>
        <v>N</v>
      </c>
    </row>
    <row r="8612" spans="1:29" x14ac:dyDescent="0.25">
      <c r="A8612" s="1">
        <v>20210726</v>
      </c>
      <c r="B8612" s="1">
        <v>2611</v>
      </c>
      <c r="C8612" s="1" t="s">
        <v>315</v>
      </c>
      <c r="D8612" s="1">
        <v>19.649999999999999</v>
      </c>
      <c r="E8612" s="1">
        <v>33.299999999999997</v>
      </c>
      <c r="F8612" s="1">
        <v>32.200000000000003</v>
      </c>
      <c r="G8612" s="1">
        <v>34.049999999999997</v>
      </c>
      <c r="H8612" s="1">
        <v>30.85</v>
      </c>
      <c r="I8612" s="1">
        <v>31.25</v>
      </c>
      <c r="J8612" s="1">
        <f>CEILING(E8612*0.9,LOOKUP(E8612*0.9,{0,10,50,100,500},{0.01,0.05,0.1,0.5,1}))</f>
        <v>30</v>
      </c>
      <c r="K8612" s="1">
        <f>CEILING(E8612*0.915,LOOKUP(E8612*0.915,{0,10,50,100,500},{0.01,0.05,0.1,0.5,1}))</f>
        <v>30.5</v>
      </c>
      <c r="L8612" s="1">
        <f>FLOOR(E8612*1.1,LOOKUP(E8612*1.1,{0,10,50,100,500},{0.01,0.05,0.1,0.5,1}))</f>
        <v>36.6</v>
      </c>
      <c r="M8612" s="1">
        <f t="shared" si="1210"/>
        <v>36.35</v>
      </c>
      <c r="N8612" s="2">
        <f t="shared" si="1211"/>
        <v>-3.3033033033032864E-2</v>
      </c>
      <c r="O8612" s="2">
        <f t="shared" si="1212"/>
        <v>2.2522522522522525E-2</v>
      </c>
      <c r="P8612" s="3">
        <f t="shared" si="1214"/>
        <v>6.7968310399999871E-2</v>
      </c>
      <c r="Q8612" s="2">
        <f t="shared" si="1213"/>
        <v>0</v>
      </c>
      <c r="U8612" s="2">
        <f t="shared" si="1215"/>
        <v>6.7968310399999871E-2</v>
      </c>
      <c r="V8612" s="2">
        <f t="shared" si="1218"/>
        <v>0</v>
      </c>
      <c r="Z8612" s="1">
        <f t="shared" si="1216"/>
        <v>33.449999999999996</v>
      </c>
      <c r="AC8612" s="1" t="str">
        <f t="shared" si="1217"/>
        <v>N</v>
      </c>
    </row>
    <row r="8613" spans="1:29" x14ac:dyDescent="0.25">
      <c r="A8613" s="1">
        <v>20210726</v>
      </c>
      <c r="B8613" s="1">
        <v>3437</v>
      </c>
      <c r="C8613" s="1" t="s">
        <v>165</v>
      </c>
      <c r="D8613" s="1">
        <v>19.14</v>
      </c>
      <c r="E8613" s="1">
        <v>33.35</v>
      </c>
      <c r="F8613" s="1">
        <v>33.299999999999997</v>
      </c>
      <c r="G8613" s="1">
        <v>33.299999999999997</v>
      </c>
      <c r="H8613" s="1">
        <v>30.3</v>
      </c>
      <c r="I8613" s="1">
        <v>30.8</v>
      </c>
      <c r="J8613" s="1">
        <f>CEILING(E8613*0.9,LOOKUP(E8613*0.9,{0,10,50,100,500},{0.01,0.05,0.1,0.5,1}))</f>
        <v>30.05</v>
      </c>
      <c r="K8613" s="1">
        <f>CEILING(E8613*0.915,LOOKUP(E8613*0.915,{0,10,50,100,500},{0.01,0.05,0.1,0.5,1}))</f>
        <v>30.55</v>
      </c>
      <c r="L8613" s="1">
        <f>FLOOR(E8613*1.1,LOOKUP(E8613*1.1,{0,10,50,100,500},{0.01,0.05,0.1,0.5,1}))</f>
        <v>36.65</v>
      </c>
      <c r="M8613" s="1">
        <f t="shared" si="1210"/>
        <v>36.4</v>
      </c>
      <c r="N8613" s="2">
        <f t="shared" si="1211"/>
        <v>-1.4992503748127214E-3</v>
      </c>
      <c r="O8613" s="2">
        <f t="shared" si="1212"/>
        <v>-1.4992503748127214E-3</v>
      </c>
      <c r="P8613" s="3">
        <f t="shared" si="1214"/>
        <v>0</v>
      </c>
      <c r="Q8613" s="2">
        <f t="shared" si="1213"/>
        <v>0</v>
      </c>
      <c r="U8613" s="2">
        <f t="shared" si="1215"/>
        <v>0</v>
      </c>
      <c r="V8613" s="2">
        <f t="shared" si="1218"/>
        <v>0</v>
      </c>
      <c r="Z8613" s="1">
        <f t="shared" si="1216"/>
        <v>33.5</v>
      </c>
      <c r="AC8613" s="1" t="str">
        <f t="shared" si="1217"/>
        <v>N</v>
      </c>
    </row>
    <row r="8614" spans="1:29" x14ac:dyDescent="0.25">
      <c r="A8614" s="1">
        <v>20210726</v>
      </c>
      <c r="B8614" s="1">
        <v>3122</v>
      </c>
      <c r="C8614" s="1" t="s">
        <v>69</v>
      </c>
      <c r="D8614" s="1">
        <v>17.21</v>
      </c>
      <c r="E8614" s="1">
        <v>55.1</v>
      </c>
      <c r="F8614" s="1">
        <v>55.3</v>
      </c>
      <c r="G8614" s="1">
        <v>56.5</v>
      </c>
      <c r="H8614" s="1">
        <v>50.5</v>
      </c>
      <c r="I8614" s="1">
        <v>50.6</v>
      </c>
      <c r="J8614" s="1">
        <f>CEILING(E8614*0.9,LOOKUP(E8614*0.9,{0,10,50,100,500},{0.01,0.05,0.1,0.5,1}))</f>
        <v>49.6</v>
      </c>
      <c r="K8614" s="1">
        <f>CEILING(E8614*0.915,LOOKUP(E8614*0.915,{0,10,50,100,500},{0.01,0.05,0.1,0.5,1}))</f>
        <v>50.5</v>
      </c>
      <c r="L8614" s="1">
        <f>FLOOR(E8614*1.1,LOOKUP(E8614*1.1,{0,10,50,100,500},{0.01,0.05,0.1,0.5,1}))</f>
        <v>60.6</v>
      </c>
      <c r="M8614" s="1">
        <f t="shared" si="1210"/>
        <v>60.1</v>
      </c>
      <c r="N8614" s="2">
        <f t="shared" si="1211"/>
        <v>3.6297640653356758E-3</v>
      </c>
      <c r="O8614" s="2">
        <f t="shared" si="1212"/>
        <v>2.5408348457350245E-2</v>
      </c>
      <c r="P8614" s="3">
        <f t="shared" si="1214"/>
        <v>9.4547443564356376E-2</v>
      </c>
      <c r="Q8614" s="2">
        <f t="shared" si="1213"/>
        <v>0</v>
      </c>
      <c r="U8614" s="2">
        <f t="shared" si="1215"/>
        <v>9.4547443564356376E-2</v>
      </c>
      <c r="V8614" s="2">
        <f t="shared" si="1218"/>
        <v>0</v>
      </c>
      <c r="Z8614" s="1">
        <f t="shared" si="1216"/>
        <v>55.4</v>
      </c>
      <c r="AC8614" s="1" t="str">
        <f t="shared" si="1217"/>
        <v>N</v>
      </c>
    </row>
    <row r="8615" spans="1:29" x14ac:dyDescent="0.25">
      <c r="A8615" s="1">
        <v>20210726</v>
      </c>
      <c r="B8615" s="1">
        <v>5243</v>
      </c>
      <c r="C8615" s="1" t="s">
        <v>192</v>
      </c>
      <c r="D8615" s="1">
        <v>13.13</v>
      </c>
      <c r="E8615" s="1">
        <v>73.7</v>
      </c>
      <c r="F8615" s="1">
        <v>73.8</v>
      </c>
      <c r="G8615" s="1">
        <v>73.8</v>
      </c>
      <c r="H8615" s="1">
        <v>68.599999999999994</v>
      </c>
      <c r="I8615" s="1">
        <v>69.400000000000006</v>
      </c>
      <c r="J8615" s="1">
        <f>CEILING(E8615*0.9,LOOKUP(E8615*0.9,{0,10,50,100,500},{0.01,0.05,0.1,0.5,1}))</f>
        <v>66.400000000000006</v>
      </c>
      <c r="K8615" s="1">
        <f>CEILING(E8615*0.915,LOOKUP(E8615*0.915,{0,10,50,100,500},{0.01,0.05,0.1,0.5,1}))</f>
        <v>67.5</v>
      </c>
      <c r="L8615" s="1">
        <f>FLOOR(E8615*1.1,LOOKUP(E8615*1.1,{0,10,50,100,500},{0.01,0.05,0.1,0.5,1}))</f>
        <v>81</v>
      </c>
      <c r="M8615" s="1">
        <f t="shared" si="1210"/>
        <v>80.5</v>
      </c>
      <c r="N8615" s="2">
        <f t="shared" si="1211"/>
        <v>1.3568521031206828E-3</v>
      </c>
      <c r="O8615" s="2">
        <f t="shared" si="1212"/>
        <v>1.3568521031206828E-3</v>
      </c>
      <c r="P8615" s="3">
        <f t="shared" si="1214"/>
        <v>0</v>
      </c>
      <c r="Q8615" s="2">
        <f t="shared" si="1213"/>
        <v>0</v>
      </c>
      <c r="U8615" s="2">
        <f t="shared" si="1215"/>
        <v>0</v>
      </c>
      <c r="V8615" s="2">
        <f t="shared" si="1218"/>
        <v>0</v>
      </c>
      <c r="Z8615" s="1">
        <f t="shared" si="1216"/>
        <v>74</v>
      </c>
      <c r="AC8615" s="1" t="str">
        <f t="shared" si="1217"/>
        <v>N</v>
      </c>
    </row>
    <row r="8616" spans="1:29" x14ac:dyDescent="0.25">
      <c r="A8616" s="1">
        <v>20210726</v>
      </c>
      <c r="B8616" s="1">
        <v>6217</v>
      </c>
      <c r="C8616" s="1" t="s">
        <v>77</v>
      </c>
      <c r="D8616" s="1">
        <v>10.87</v>
      </c>
      <c r="E8616" s="1">
        <v>43.35</v>
      </c>
      <c r="F8616" s="1">
        <v>43.8</v>
      </c>
      <c r="G8616" s="1">
        <v>44.4</v>
      </c>
      <c r="H8616" s="1">
        <v>42.5</v>
      </c>
      <c r="I8616" s="1">
        <v>42.6</v>
      </c>
      <c r="J8616" s="1">
        <f>CEILING(E8616*0.9,LOOKUP(E8616*0.9,{0,10,50,100,500},{0.01,0.05,0.1,0.5,1}))</f>
        <v>39.050000000000004</v>
      </c>
      <c r="K8616" s="1">
        <f>CEILING(E8616*0.915,LOOKUP(E8616*0.915,{0,10,50,100,500},{0.01,0.05,0.1,0.5,1}))</f>
        <v>39.700000000000003</v>
      </c>
      <c r="L8616" s="1">
        <f>FLOOR(E8616*1.1,LOOKUP(E8616*1.1,{0,10,50,100,500},{0.01,0.05,0.1,0.5,1}))</f>
        <v>47.650000000000006</v>
      </c>
      <c r="M8616" s="1">
        <f t="shared" si="1210"/>
        <v>47.400000000000006</v>
      </c>
      <c r="N8616" s="2">
        <f t="shared" si="1211"/>
        <v>1.0380622837370143E-2</v>
      </c>
      <c r="O8616" s="2">
        <f t="shared" si="1212"/>
        <v>2.4221453287197166E-2</v>
      </c>
      <c r="P8616" s="3">
        <f t="shared" si="1214"/>
        <v>2.5817521126760438E-2</v>
      </c>
      <c r="Q8616" s="2">
        <f t="shared" si="1213"/>
        <v>0</v>
      </c>
      <c r="U8616" s="2">
        <f t="shared" si="1215"/>
        <v>2.5817521126760438E-2</v>
      </c>
      <c r="V8616" s="2">
        <f t="shared" si="1218"/>
        <v>0</v>
      </c>
      <c r="Z8616" s="1">
        <f t="shared" si="1216"/>
        <v>43.5</v>
      </c>
      <c r="AC8616" s="1" t="str">
        <f t="shared" si="1217"/>
        <v>N</v>
      </c>
    </row>
    <row r="8617" spans="1:29" x14ac:dyDescent="0.25">
      <c r="A8617" s="1">
        <v>20210726</v>
      </c>
      <c r="B8617" s="1">
        <v>3058</v>
      </c>
      <c r="C8617" s="1" t="s">
        <v>311</v>
      </c>
      <c r="D8617" s="1">
        <v>8.5299999999999994</v>
      </c>
      <c r="E8617" s="1">
        <v>19</v>
      </c>
      <c r="F8617" s="1">
        <v>18.75</v>
      </c>
      <c r="G8617" s="1">
        <v>19.5</v>
      </c>
      <c r="H8617" s="1">
        <v>18.05</v>
      </c>
      <c r="I8617" s="1">
        <v>18.2</v>
      </c>
      <c r="J8617" s="1">
        <f>CEILING(E8617*0.9,LOOKUP(E8617*0.9,{0,10,50,100,500},{0.01,0.05,0.1,0.5,1}))</f>
        <v>17.100000000000001</v>
      </c>
      <c r="K8617" s="1">
        <f>CEILING(E8617*0.915,LOOKUP(E8617*0.915,{0,10,50,100,500},{0.01,0.05,0.1,0.5,1}))</f>
        <v>17.400000000000002</v>
      </c>
      <c r="L8617" s="1">
        <f>FLOOR(E8617*1.1,LOOKUP(E8617*1.1,{0,10,50,100,500},{0.01,0.05,0.1,0.5,1}))</f>
        <v>20.900000000000002</v>
      </c>
      <c r="M8617" s="1">
        <f t="shared" si="1210"/>
        <v>20.650000000000002</v>
      </c>
      <c r="N8617" s="2">
        <f t="shared" si="1211"/>
        <v>-1.3157894736842105E-2</v>
      </c>
      <c r="O8617" s="2">
        <f t="shared" si="1212"/>
        <v>2.6315789473684209E-2</v>
      </c>
      <c r="P8617" s="3">
        <f t="shared" si="1214"/>
        <v>4.9800678571428426E-2</v>
      </c>
      <c r="Q8617" s="2">
        <f t="shared" si="1213"/>
        <v>0</v>
      </c>
      <c r="U8617" s="2">
        <f t="shared" si="1215"/>
        <v>4.9800678571428426E-2</v>
      </c>
      <c r="V8617" s="2">
        <f t="shared" si="1218"/>
        <v>0</v>
      </c>
      <c r="Z8617" s="1">
        <f t="shared" si="1216"/>
        <v>19.149999999999999</v>
      </c>
      <c r="AC8617" s="1" t="str">
        <f t="shared" si="1217"/>
        <v>N</v>
      </c>
    </row>
    <row r="8618" spans="1:29" x14ac:dyDescent="0.25">
      <c r="A8618" s="1">
        <v>20210727</v>
      </c>
      <c r="B8618" s="1">
        <v>2399</v>
      </c>
      <c r="C8618" s="1" t="s">
        <v>180</v>
      </c>
      <c r="D8618" s="1">
        <v>24.09</v>
      </c>
      <c r="E8618" s="1">
        <v>26.3</v>
      </c>
      <c r="F8618" s="1">
        <v>25.7</v>
      </c>
      <c r="G8618" s="1">
        <v>26.7</v>
      </c>
      <c r="H8618" s="1">
        <v>23.7</v>
      </c>
      <c r="I8618" s="1">
        <v>25.2</v>
      </c>
      <c r="J8618" s="1">
        <f>CEILING(E8618*0.9,LOOKUP(E8618*0.9,{0,10,50,100,500},{0.01,0.05,0.1,0.5,1}))</f>
        <v>23.700000000000003</v>
      </c>
      <c r="K8618" s="1">
        <f>CEILING(E8618*0.915,LOOKUP(E8618*0.915,{0,10,50,100,500},{0.01,0.05,0.1,0.5,1}))</f>
        <v>24.1</v>
      </c>
      <c r="L8618" s="1">
        <f>FLOOR(E8618*1.1,LOOKUP(E8618*1.1,{0,10,50,100,500},{0.01,0.05,0.1,0.5,1}))</f>
        <v>28.900000000000002</v>
      </c>
      <c r="M8618" s="1">
        <f t="shared" si="1210"/>
        <v>28.650000000000002</v>
      </c>
      <c r="N8618" s="2">
        <f t="shared" si="1211"/>
        <v>-2.2813688212927809E-2</v>
      </c>
      <c r="O8618" s="2">
        <f t="shared" si="1212"/>
        <v>1.5209125475285117E-2</v>
      </c>
      <c r="P8618" s="3">
        <f t="shared" si="1214"/>
        <v>9.5027201244813189E-2</v>
      </c>
      <c r="Q8618" s="2">
        <f t="shared" si="1213"/>
        <v>0</v>
      </c>
      <c r="U8618" s="2">
        <f t="shared" si="1215"/>
        <v>9.5027201244813189E-2</v>
      </c>
      <c r="V8618" s="2">
        <f t="shared" si="1218"/>
        <v>0</v>
      </c>
      <c r="Z8618" s="1">
        <f t="shared" si="1216"/>
        <v>26.45</v>
      </c>
      <c r="AC8618" s="1" t="str">
        <f t="shared" si="1217"/>
        <v>N</v>
      </c>
    </row>
    <row r="8619" spans="1:29" x14ac:dyDescent="0.25">
      <c r="A8619" s="1">
        <v>20210727</v>
      </c>
      <c r="B8619" s="1">
        <v>5386</v>
      </c>
      <c r="C8619" s="1" t="s">
        <v>140</v>
      </c>
      <c r="D8619" s="1">
        <v>15.26</v>
      </c>
      <c r="E8619" s="1">
        <v>50.5</v>
      </c>
      <c r="F8619" s="1">
        <v>50</v>
      </c>
      <c r="G8619" s="1">
        <v>50.4</v>
      </c>
      <c r="H8619" s="1">
        <v>45.8</v>
      </c>
      <c r="I8619" s="1">
        <v>46.95</v>
      </c>
      <c r="J8619" s="1">
        <f>CEILING(E8619*0.9,LOOKUP(E8619*0.9,{0,10,50,100,500},{0.01,0.05,0.1,0.5,1}))</f>
        <v>45.45</v>
      </c>
      <c r="K8619" s="1">
        <f>CEILING(E8619*0.915,LOOKUP(E8619*0.915,{0,10,50,100,500},{0.01,0.05,0.1,0.5,1}))</f>
        <v>46.25</v>
      </c>
      <c r="L8619" s="1">
        <f>FLOOR(E8619*1.1,LOOKUP(E8619*1.1,{0,10,50,100,500},{0.01,0.05,0.1,0.5,1}))</f>
        <v>55.5</v>
      </c>
      <c r="M8619" s="1">
        <f t="shared" si="1210"/>
        <v>55</v>
      </c>
      <c r="N8619" s="2">
        <f t="shared" si="1211"/>
        <v>-9.9009900990099011E-3</v>
      </c>
      <c r="O8619" s="2">
        <f t="shared" si="1212"/>
        <v>-1.9801980198020084E-3</v>
      </c>
      <c r="P8619" s="3">
        <f t="shared" si="1214"/>
        <v>0</v>
      </c>
      <c r="Q8619" s="2">
        <f t="shared" si="1213"/>
        <v>0</v>
      </c>
      <c r="U8619" s="2">
        <f t="shared" si="1215"/>
        <v>0</v>
      </c>
      <c r="V8619" s="2">
        <f t="shared" si="1218"/>
        <v>0</v>
      </c>
      <c r="Z8619" s="1">
        <f t="shared" si="1216"/>
        <v>50.8</v>
      </c>
      <c r="AC8619" s="1" t="str">
        <f t="shared" si="1217"/>
        <v>N</v>
      </c>
    </row>
    <row r="8620" spans="1:29" x14ac:dyDescent="0.25">
      <c r="A8620" s="1">
        <v>20210727</v>
      </c>
      <c r="B8620" s="1">
        <v>2453</v>
      </c>
      <c r="C8620" s="1" t="s">
        <v>743</v>
      </c>
      <c r="D8620" s="1">
        <v>14.68</v>
      </c>
      <c r="E8620" s="1">
        <v>26.85</v>
      </c>
      <c r="F8620" s="1">
        <v>26</v>
      </c>
      <c r="G8620" s="1">
        <v>26.2</v>
      </c>
      <c r="H8620" s="1">
        <v>24.5</v>
      </c>
      <c r="I8620" s="1">
        <v>25.5</v>
      </c>
      <c r="J8620" s="1">
        <f>CEILING(E8620*0.9,LOOKUP(E8620*0.9,{0,10,50,100,500},{0.01,0.05,0.1,0.5,1}))</f>
        <v>24.200000000000003</v>
      </c>
      <c r="K8620" s="1">
        <f>CEILING(E8620*0.915,LOOKUP(E8620*0.915,{0,10,50,100,500},{0.01,0.05,0.1,0.5,1}))</f>
        <v>24.6</v>
      </c>
      <c r="L8620" s="1">
        <f>FLOOR(E8620*1.1,LOOKUP(E8620*1.1,{0,10,50,100,500},{0.01,0.05,0.1,0.5,1}))</f>
        <v>29.5</v>
      </c>
      <c r="M8620" s="1">
        <f t="shared" si="1210"/>
        <v>29.25</v>
      </c>
      <c r="N8620" s="2">
        <f t="shared" si="1211"/>
        <v>-3.1657355679702098E-2</v>
      </c>
      <c r="O8620" s="2">
        <f t="shared" si="1212"/>
        <v>-2.4208566108007527E-2</v>
      </c>
      <c r="P8620" s="3">
        <f t="shared" si="1214"/>
        <v>0</v>
      </c>
      <c r="Q8620" s="2">
        <f t="shared" si="1213"/>
        <v>0</v>
      </c>
      <c r="U8620" s="2">
        <f t="shared" si="1215"/>
        <v>0</v>
      </c>
      <c r="V8620" s="2">
        <f t="shared" si="1218"/>
        <v>0</v>
      </c>
      <c r="Z8620" s="1">
        <f t="shared" si="1216"/>
        <v>27</v>
      </c>
      <c r="AC8620" s="1" t="str">
        <f t="shared" si="1217"/>
        <v>N</v>
      </c>
    </row>
    <row r="8621" spans="1:29" x14ac:dyDescent="0.25">
      <c r="A8621" s="1">
        <v>20210727</v>
      </c>
      <c r="B8621" s="1">
        <v>2612</v>
      </c>
      <c r="C8621" s="1" t="s">
        <v>155</v>
      </c>
      <c r="D8621" s="1">
        <v>14.2</v>
      </c>
      <c r="E8621" s="1">
        <v>64.599999999999994</v>
      </c>
      <c r="F8621" s="1">
        <v>64</v>
      </c>
      <c r="G8621" s="1">
        <v>68.099999999999994</v>
      </c>
      <c r="H8621" s="1">
        <v>60.1</v>
      </c>
      <c r="I8621" s="1">
        <v>61.8</v>
      </c>
      <c r="J8621" s="1">
        <f>CEILING(E8621*0.9,LOOKUP(E8621*0.9,{0,10,50,100,500},{0.01,0.05,0.1,0.5,1}))</f>
        <v>58.2</v>
      </c>
      <c r="K8621" s="1">
        <f>CEILING(E8621*0.915,LOOKUP(E8621*0.915,{0,10,50,100,500},{0.01,0.05,0.1,0.5,1}))</f>
        <v>59.2</v>
      </c>
      <c r="L8621" s="1">
        <f>FLOOR(E8621*1.1,LOOKUP(E8621*1.1,{0,10,50,100,500},{0.01,0.05,0.1,0.5,1}))</f>
        <v>71</v>
      </c>
      <c r="M8621" s="1">
        <f t="shared" si="1210"/>
        <v>70.5</v>
      </c>
      <c r="N8621" s="2">
        <f t="shared" si="1211"/>
        <v>-9.2879256965943402E-3</v>
      </c>
      <c r="O8621" s="2">
        <f t="shared" si="1212"/>
        <v>5.41795665634675E-2</v>
      </c>
      <c r="P8621" s="3">
        <f t="shared" si="1214"/>
        <v>4.7768555016181061E-2</v>
      </c>
      <c r="Q8621" s="2">
        <f t="shared" si="1213"/>
        <v>0</v>
      </c>
      <c r="U8621" s="2">
        <f t="shared" si="1215"/>
        <v>4.7768555016181061E-2</v>
      </c>
      <c r="V8621" s="2">
        <f t="shared" si="1218"/>
        <v>0</v>
      </c>
      <c r="Z8621" s="1">
        <f t="shared" si="1216"/>
        <v>64.899999999999991</v>
      </c>
      <c r="AC8621" s="1" t="str">
        <f t="shared" si="1217"/>
        <v>N</v>
      </c>
    </row>
    <row r="8622" spans="1:29" x14ac:dyDescent="0.25">
      <c r="A8622" s="1">
        <v>20210727</v>
      </c>
      <c r="B8622" s="1">
        <v>6129</v>
      </c>
      <c r="C8622" s="1" t="s">
        <v>218</v>
      </c>
      <c r="D8622" s="1">
        <v>13.87</v>
      </c>
      <c r="E8622" s="1">
        <v>40.549999999999997</v>
      </c>
      <c r="F8622" s="1">
        <v>40.549999999999997</v>
      </c>
      <c r="G8622" s="1">
        <v>41</v>
      </c>
      <c r="H8622" s="1">
        <v>36.5</v>
      </c>
      <c r="I8622" s="1">
        <v>37.200000000000003</v>
      </c>
      <c r="J8622" s="1">
        <f>CEILING(E8622*0.9,LOOKUP(E8622*0.9,{0,10,50,100,500},{0.01,0.05,0.1,0.5,1}))</f>
        <v>36.5</v>
      </c>
      <c r="K8622" s="1">
        <f>CEILING(E8622*0.915,LOOKUP(E8622*0.915,{0,10,50,100,500},{0.01,0.05,0.1,0.5,1}))</f>
        <v>37.15</v>
      </c>
      <c r="L8622" s="1">
        <f>FLOOR(E8622*1.1,LOOKUP(E8622*1.1,{0,10,50,100,500},{0.01,0.05,0.1,0.5,1}))</f>
        <v>44.6</v>
      </c>
      <c r="M8622" s="1">
        <f t="shared" si="1210"/>
        <v>44.35</v>
      </c>
      <c r="N8622" s="2">
        <f t="shared" si="1211"/>
        <v>0</v>
      </c>
      <c r="O8622" s="2">
        <f t="shared" si="1212"/>
        <v>1.1097410604192426E-2</v>
      </c>
      <c r="P8622" s="3">
        <f t="shared" si="1214"/>
        <v>9.3079080753701096E-2</v>
      </c>
      <c r="Q8622" s="2">
        <f t="shared" si="1213"/>
        <v>0</v>
      </c>
      <c r="U8622" s="2">
        <f t="shared" si="1215"/>
        <v>9.3079080753701096E-2</v>
      </c>
      <c r="V8622" s="2">
        <f t="shared" si="1218"/>
        <v>0</v>
      </c>
      <c r="Z8622" s="1">
        <f t="shared" si="1216"/>
        <v>40.699999999999996</v>
      </c>
      <c r="AC8622" s="1" t="str">
        <f t="shared" si="1217"/>
        <v>N</v>
      </c>
    </row>
    <row r="8623" spans="1:29" x14ac:dyDescent="0.25">
      <c r="A8623" s="1">
        <v>20210727</v>
      </c>
      <c r="B8623" s="1">
        <v>2465</v>
      </c>
      <c r="C8623" s="1" t="s">
        <v>209</v>
      </c>
      <c r="D8623" s="1">
        <v>13.25</v>
      </c>
      <c r="E8623" s="1">
        <v>69.7</v>
      </c>
      <c r="F8623" s="1">
        <v>67.099999999999994</v>
      </c>
      <c r="G8623" s="1">
        <v>69.7</v>
      </c>
      <c r="H8623" s="1">
        <v>62.8</v>
      </c>
      <c r="I8623" s="1">
        <v>67.2</v>
      </c>
      <c r="J8623" s="1">
        <f>CEILING(E8623*0.9,LOOKUP(E8623*0.9,{0,10,50,100,500},{0.01,0.05,0.1,0.5,1}))</f>
        <v>62.800000000000004</v>
      </c>
      <c r="K8623" s="1">
        <f>CEILING(E8623*0.915,LOOKUP(E8623*0.915,{0,10,50,100,500},{0.01,0.05,0.1,0.5,1}))</f>
        <v>63.800000000000004</v>
      </c>
      <c r="L8623" s="1">
        <f>FLOOR(E8623*1.1,LOOKUP(E8623*1.1,{0,10,50,100,500},{0.01,0.05,0.1,0.5,1}))</f>
        <v>76.600000000000009</v>
      </c>
      <c r="M8623" s="1">
        <f t="shared" si="1210"/>
        <v>76.100000000000009</v>
      </c>
      <c r="N8623" s="2">
        <f t="shared" si="1211"/>
        <v>-3.7302725968436277E-2</v>
      </c>
      <c r="O8623" s="2">
        <f t="shared" si="1212"/>
        <v>0</v>
      </c>
      <c r="P8623" s="3">
        <f t="shared" si="1214"/>
        <v>0</v>
      </c>
      <c r="Q8623" s="2">
        <f t="shared" si="1213"/>
        <v>0</v>
      </c>
      <c r="U8623" s="2">
        <f t="shared" si="1215"/>
        <v>0</v>
      </c>
      <c r="V8623" s="2">
        <f t="shared" si="1218"/>
        <v>0</v>
      </c>
      <c r="Z8623" s="1">
        <f t="shared" si="1216"/>
        <v>70</v>
      </c>
      <c r="AC8623" s="1" t="str">
        <f t="shared" si="1217"/>
        <v>N</v>
      </c>
    </row>
    <row r="8624" spans="1:29" x14ac:dyDescent="0.25">
      <c r="A8624" s="1">
        <v>20210727</v>
      </c>
      <c r="B8624" s="1">
        <v>3059</v>
      </c>
      <c r="C8624" s="1" t="s">
        <v>128</v>
      </c>
      <c r="D8624" s="1">
        <v>9.39</v>
      </c>
      <c r="E8624" s="1">
        <v>42.45</v>
      </c>
      <c r="F8624" s="1">
        <v>41.6</v>
      </c>
      <c r="G8624" s="1">
        <v>41.75</v>
      </c>
      <c r="H8624" s="1">
        <v>38.25</v>
      </c>
      <c r="I8624" s="1">
        <v>39.65</v>
      </c>
      <c r="J8624" s="1">
        <f>CEILING(E8624*0.9,LOOKUP(E8624*0.9,{0,10,50,100,500},{0.01,0.05,0.1,0.5,1}))</f>
        <v>38.25</v>
      </c>
      <c r="K8624" s="1">
        <f>CEILING(E8624*0.915,LOOKUP(E8624*0.915,{0,10,50,100,500},{0.01,0.05,0.1,0.5,1}))</f>
        <v>38.85</v>
      </c>
      <c r="L8624" s="1">
        <f>FLOOR(E8624*1.1,LOOKUP(E8624*1.1,{0,10,50,100,500},{0.01,0.05,0.1,0.5,1}))</f>
        <v>46.650000000000006</v>
      </c>
      <c r="M8624" s="1">
        <f t="shared" si="1210"/>
        <v>46.400000000000006</v>
      </c>
      <c r="N8624" s="2">
        <f t="shared" si="1211"/>
        <v>-2.0023557126030656E-2</v>
      </c>
      <c r="O8624" s="2">
        <f t="shared" si="1212"/>
        <v>-1.648998822143705E-2</v>
      </c>
      <c r="P8624" s="3">
        <f t="shared" si="1214"/>
        <v>0</v>
      </c>
      <c r="Q8624" s="2">
        <f t="shared" si="1213"/>
        <v>0</v>
      </c>
      <c r="U8624" s="2">
        <f t="shared" si="1215"/>
        <v>0</v>
      </c>
      <c r="V8624" s="2">
        <f t="shared" si="1218"/>
        <v>0</v>
      </c>
      <c r="Z8624" s="1">
        <f t="shared" si="1216"/>
        <v>42.6</v>
      </c>
      <c r="AC8624" s="1" t="str">
        <f t="shared" si="1217"/>
        <v>N</v>
      </c>
    </row>
    <row r="8625" spans="1:29" x14ac:dyDescent="0.25">
      <c r="A8625" s="1">
        <v>20210728</v>
      </c>
      <c r="B8625" s="1">
        <v>2641</v>
      </c>
      <c r="C8625" s="1" t="s">
        <v>154</v>
      </c>
      <c r="D8625" s="1">
        <v>27.75</v>
      </c>
      <c r="E8625" s="1">
        <v>31.35</v>
      </c>
      <c r="F8625" s="1">
        <v>31.4</v>
      </c>
      <c r="G8625" s="1">
        <v>33.799999999999997</v>
      </c>
      <c r="H8625" s="1">
        <v>30.6</v>
      </c>
      <c r="I8625" s="1">
        <v>32.450000000000003</v>
      </c>
      <c r="J8625" s="1">
        <f>CEILING(E8625*0.9,LOOKUP(E8625*0.9,{0,10,50,100,500},{0.01,0.05,0.1,0.5,1}))</f>
        <v>28.25</v>
      </c>
      <c r="K8625" s="1">
        <f>CEILING(E8625*0.915,LOOKUP(E8625*0.915,{0,10,50,100,500},{0.01,0.05,0.1,0.5,1}))</f>
        <v>28.700000000000003</v>
      </c>
      <c r="L8625" s="1">
        <f>FLOOR(E8625*1.1,LOOKUP(E8625*1.1,{0,10,50,100,500},{0.01,0.05,0.1,0.5,1}))</f>
        <v>34.450000000000003</v>
      </c>
      <c r="M8625" s="1">
        <f t="shared" si="1210"/>
        <v>34.200000000000003</v>
      </c>
      <c r="N8625" s="2">
        <f t="shared" si="1211"/>
        <v>1.5948963317383464E-3</v>
      </c>
      <c r="O8625" s="2">
        <f t="shared" si="1212"/>
        <v>7.8149920255183275E-2</v>
      </c>
      <c r="P8625" s="3">
        <f t="shared" si="1214"/>
        <v>-3.1518214175654931E-2</v>
      </c>
      <c r="Q8625" s="2">
        <f t="shared" si="1213"/>
        <v>-3.1518214175654931E-2</v>
      </c>
      <c r="U8625" s="2">
        <f t="shared" si="1215"/>
        <v>-3.1518214175654931E-2</v>
      </c>
      <c r="V8625" s="2">
        <f t="shared" si="1218"/>
        <v>-3.1518214175654931E-2</v>
      </c>
      <c r="Z8625" s="1">
        <f t="shared" si="1216"/>
        <v>31.5</v>
      </c>
      <c r="AC8625" s="1" t="str">
        <f t="shared" si="1217"/>
        <v>N</v>
      </c>
    </row>
    <row r="8626" spans="1:29" x14ac:dyDescent="0.25">
      <c r="A8626" s="1">
        <v>20210728</v>
      </c>
      <c r="B8626" s="1">
        <v>2030</v>
      </c>
      <c r="C8626" s="1" t="s">
        <v>323</v>
      </c>
      <c r="D8626" s="1">
        <v>21.66</v>
      </c>
      <c r="E8626" s="1">
        <v>42.6</v>
      </c>
      <c r="F8626" s="1">
        <v>43.05</v>
      </c>
      <c r="G8626" s="1">
        <v>45.45</v>
      </c>
      <c r="H8626" s="1">
        <v>42.1</v>
      </c>
      <c r="I8626" s="1">
        <v>44.4</v>
      </c>
      <c r="J8626" s="1">
        <f>CEILING(E8626*0.9,LOOKUP(E8626*0.9,{0,10,50,100,500},{0.01,0.05,0.1,0.5,1}))</f>
        <v>38.35</v>
      </c>
      <c r="K8626" s="1">
        <f>CEILING(E8626*0.915,LOOKUP(E8626*0.915,{0,10,50,100,500},{0.01,0.05,0.1,0.5,1}))</f>
        <v>39</v>
      </c>
      <c r="L8626" s="1">
        <f>FLOOR(E8626*1.1,LOOKUP(E8626*1.1,{0,10,50,100,500},{0.01,0.05,0.1,0.5,1}))</f>
        <v>46.85</v>
      </c>
      <c r="M8626" s="1">
        <f t="shared" si="1210"/>
        <v>46.6</v>
      </c>
      <c r="N8626" s="2">
        <f t="shared" si="1211"/>
        <v>1.056338028169004E-2</v>
      </c>
      <c r="O8626" s="2">
        <f t="shared" si="1212"/>
        <v>6.6901408450704261E-2</v>
      </c>
      <c r="P8626" s="3">
        <f t="shared" si="1214"/>
        <v>-3.264566554054063E-2</v>
      </c>
      <c r="Q8626" s="2">
        <f t="shared" si="1213"/>
        <v>-6.4163879716195554E-2</v>
      </c>
      <c r="U8626" s="2">
        <f t="shared" si="1215"/>
        <v>-3.264566554054063E-2</v>
      </c>
      <c r="V8626" s="2">
        <f t="shared" si="1218"/>
        <v>-6.4163879716195554E-2</v>
      </c>
      <c r="Z8626" s="1">
        <f t="shared" si="1216"/>
        <v>42.75</v>
      </c>
      <c r="AC8626" s="1" t="str">
        <f t="shared" si="1217"/>
        <v>N</v>
      </c>
    </row>
    <row r="8627" spans="1:29" x14ac:dyDescent="0.25">
      <c r="A8627" s="1">
        <v>20210728</v>
      </c>
      <c r="B8627" s="1">
        <v>5608</v>
      </c>
      <c r="C8627" s="1" t="s">
        <v>314</v>
      </c>
      <c r="D8627" s="1">
        <v>18.72</v>
      </c>
      <c r="E8627" s="1">
        <v>49.5</v>
      </c>
      <c r="F8627" s="1">
        <v>51.5</v>
      </c>
      <c r="G8627" s="1">
        <v>54.4</v>
      </c>
      <c r="H8627" s="1">
        <v>49.45</v>
      </c>
      <c r="I8627" s="1">
        <v>54.4</v>
      </c>
      <c r="J8627" s="1">
        <f>CEILING(E8627*0.9,LOOKUP(E8627*0.9,{0,10,50,100,500},{0.01,0.05,0.1,0.5,1}))</f>
        <v>44.550000000000004</v>
      </c>
      <c r="K8627" s="1">
        <f>CEILING(E8627*0.915,LOOKUP(E8627*0.915,{0,10,50,100,500},{0.01,0.05,0.1,0.5,1}))</f>
        <v>45.300000000000004</v>
      </c>
      <c r="L8627" s="1">
        <f>FLOOR(E8627*1.1,LOOKUP(E8627*1.1,{0,10,50,100,500},{0.01,0.05,0.1,0.5,1}))</f>
        <v>54.400000000000006</v>
      </c>
      <c r="M8627" s="1">
        <f t="shared" si="1210"/>
        <v>53.900000000000006</v>
      </c>
      <c r="N8627" s="2">
        <f t="shared" si="1211"/>
        <v>4.0404040404040407E-2</v>
      </c>
      <c r="O8627" s="2">
        <f t="shared" si="1212"/>
        <v>9.8989898989898961E-2</v>
      </c>
      <c r="P8627" s="3">
        <f t="shared" si="1214"/>
        <v>-4.6740345083488101E-2</v>
      </c>
      <c r="Q8627" s="2">
        <f t="shared" si="1213"/>
        <v>-0.11090422479968365</v>
      </c>
      <c r="U8627" s="2">
        <f t="shared" si="1215"/>
        <v>-4.6740345083488101E-2</v>
      </c>
      <c r="V8627" s="2">
        <f t="shared" si="1218"/>
        <v>-0.11090422479968365</v>
      </c>
      <c r="Z8627" s="1">
        <f t="shared" si="1216"/>
        <v>49.65</v>
      </c>
      <c r="AC8627" s="1" t="str">
        <f t="shared" si="1217"/>
        <v>N</v>
      </c>
    </row>
    <row r="8628" spans="1:29" x14ac:dyDescent="0.25">
      <c r="A8628" s="1">
        <v>20210728</v>
      </c>
      <c r="B8628" s="1">
        <v>2034</v>
      </c>
      <c r="C8628" s="1" t="s">
        <v>332</v>
      </c>
      <c r="D8628" s="1">
        <v>17.170000000000002</v>
      </c>
      <c r="E8628" s="1">
        <v>42.2</v>
      </c>
      <c r="F8628" s="1">
        <v>42.65</v>
      </c>
      <c r="G8628" s="1">
        <v>44.8</v>
      </c>
      <c r="H8628" s="1">
        <v>42</v>
      </c>
      <c r="I8628" s="1">
        <v>44.35</v>
      </c>
      <c r="J8628" s="1">
        <f>CEILING(E8628*0.9,LOOKUP(E8628*0.9,{0,10,50,100,500},{0.01,0.05,0.1,0.5,1}))</f>
        <v>38</v>
      </c>
      <c r="K8628" s="1">
        <f>CEILING(E8628*0.915,LOOKUP(E8628*0.915,{0,10,50,100,500},{0.01,0.05,0.1,0.5,1}))</f>
        <v>38.650000000000006</v>
      </c>
      <c r="L8628" s="1">
        <f>FLOOR(E8628*1.1,LOOKUP(E8628*1.1,{0,10,50,100,500},{0.01,0.05,0.1,0.5,1}))</f>
        <v>46.400000000000006</v>
      </c>
      <c r="M8628" s="1">
        <f t="shared" si="1210"/>
        <v>46.150000000000006</v>
      </c>
      <c r="N8628" s="2">
        <f t="shared" si="1211"/>
        <v>1.0663507109004638E-2</v>
      </c>
      <c r="O8628" s="2">
        <f t="shared" si="1212"/>
        <v>6.1611374407582797E-2</v>
      </c>
      <c r="P8628" s="3">
        <f t="shared" si="1214"/>
        <v>-4.055666290868102E-2</v>
      </c>
      <c r="Q8628" s="2">
        <f t="shared" si="1213"/>
        <v>-0.15146088770836466</v>
      </c>
      <c r="U8628" s="2">
        <f t="shared" si="1215"/>
        <v>-4.055666290868102E-2</v>
      </c>
      <c r="V8628" s="2">
        <f t="shared" si="1218"/>
        <v>-0.15146088770836466</v>
      </c>
      <c r="Z8628" s="1">
        <f t="shared" si="1216"/>
        <v>42.35</v>
      </c>
      <c r="AC8628" s="1" t="str">
        <f t="shared" si="1217"/>
        <v>N</v>
      </c>
    </row>
    <row r="8629" spans="1:29" x14ac:dyDescent="0.25">
      <c r="A8629" s="1">
        <v>20210728</v>
      </c>
      <c r="B8629" s="1">
        <v>2406</v>
      </c>
      <c r="C8629" s="1" t="s">
        <v>33</v>
      </c>
      <c r="D8629" s="1">
        <v>15.02</v>
      </c>
      <c r="E8629" s="1">
        <v>26.3</v>
      </c>
      <c r="F8629" s="1">
        <v>26.3</v>
      </c>
      <c r="G8629" s="1">
        <v>26.95</v>
      </c>
      <c r="H8629" s="1">
        <v>25.6</v>
      </c>
      <c r="I8629" s="1">
        <v>26.65</v>
      </c>
      <c r="J8629" s="1">
        <f>CEILING(E8629*0.9,LOOKUP(E8629*0.9,{0,10,50,100,500},{0.01,0.05,0.1,0.5,1}))</f>
        <v>23.700000000000003</v>
      </c>
      <c r="K8629" s="1">
        <f>CEILING(E8629*0.915,LOOKUP(E8629*0.915,{0,10,50,100,500},{0.01,0.05,0.1,0.5,1}))</f>
        <v>24.1</v>
      </c>
      <c r="L8629" s="1">
        <f>FLOOR(E8629*1.1,LOOKUP(E8629*1.1,{0,10,50,100,500},{0.01,0.05,0.1,0.5,1}))</f>
        <v>28.900000000000002</v>
      </c>
      <c r="M8629" s="1">
        <f t="shared" si="1210"/>
        <v>28.650000000000002</v>
      </c>
      <c r="N8629" s="2">
        <f t="shared" si="1211"/>
        <v>0</v>
      </c>
      <c r="O8629" s="2">
        <f t="shared" si="1212"/>
        <v>2.4714828897338347E-2</v>
      </c>
      <c r="P8629" s="3">
        <f t="shared" si="1214"/>
        <v>-9.7884390243903191E-3</v>
      </c>
      <c r="Q8629" s="2">
        <f t="shared" si="1213"/>
        <v>-0.16124932673275499</v>
      </c>
      <c r="U8629" s="2">
        <f t="shared" si="1215"/>
        <v>-9.7884390243903191E-3</v>
      </c>
      <c r="V8629" s="2">
        <f t="shared" si="1218"/>
        <v>-0.16124932673275499</v>
      </c>
      <c r="Z8629" s="1">
        <f t="shared" si="1216"/>
        <v>26.45</v>
      </c>
      <c r="AC8629" s="1" t="str">
        <f t="shared" si="1217"/>
        <v>N</v>
      </c>
    </row>
    <row r="8630" spans="1:29" x14ac:dyDescent="0.25">
      <c r="A8630" s="1">
        <v>20210728</v>
      </c>
      <c r="B8630" s="1">
        <v>6290</v>
      </c>
      <c r="C8630" s="1" t="s">
        <v>178</v>
      </c>
      <c r="D8630" s="1">
        <v>14.91</v>
      </c>
      <c r="E8630" s="1">
        <v>77.900000000000006</v>
      </c>
      <c r="F8630" s="1">
        <v>78</v>
      </c>
      <c r="G8630" s="1">
        <v>80.599999999999994</v>
      </c>
      <c r="H8630" s="1">
        <v>76.400000000000006</v>
      </c>
      <c r="I8630" s="1">
        <v>77.099999999999994</v>
      </c>
      <c r="J8630" s="1">
        <f>CEILING(E8630*0.9,LOOKUP(E8630*0.9,{0,10,50,100,500},{0.01,0.05,0.1,0.5,1}))</f>
        <v>70.2</v>
      </c>
      <c r="K8630" s="1">
        <f>CEILING(E8630*0.915,LOOKUP(E8630*0.915,{0,10,50,100,500},{0.01,0.05,0.1,0.5,1}))</f>
        <v>71.3</v>
      </c>
      <c r="L8630" s="1">
        <f>FLOOR(E8630*1.1,LOOKUP(E8630*1.1,{0,10,50,100,500},{0.01,0.05,0.1,0.5,1}))</f>
        <v>85.600000000000009</v>
      </c>
      <c r="M8630" s="1">
        <f t="shared" si="1210"/>
        <v>85.100000000000009</v>
      </c>
      <c r="N8630" s="2">
        <f t="shared" si="1211"/>
        <v>1.2836970474967176E-3</v>
      </c>
      <c r="O8630" s="2">
        <f t="shared" si="1212"/>
        <v>3.4659820282413205E-2</v>
      </c>
      <c r="P8630" s="3">
        <f t="shared" si="1214"/>
        <v>1.1942092088197269E-2</v>
      </c>
      <c r="Q8630" s="2">
        <f t="shared" si="1213"/>
        <v>-0.14930723464455772</v>
      </c>
      <c r="U8630" s="2">
        <f t="shared" si="1215"/>
        <v>1.1942092088197269E-2</v>
      </c>
      <c r="V8630" s="2">
        <f t="shared" si="1218"/>
        <v>-0.14930723464455772</v>
      </c>
      <c r="Z8630" s="1">
        <f t="shared" si="1216"/>
        <v>78.2</v>
      </c>
      <c r="AC8630" s="1" t="str">
        <f t="shared" si="1217"/>
        <v>N</v>
      </c>
    </row>
    <row r="8631" spans="1:29" x14ac:dyDescent="0.25">
      <c r="A8631" s="1">
        <v>20210728</v>
      </c>
      <c r="B8631" s="1">
        <v>8289</v>
      </c>
      <c r="C8631" s="1" t="s">
        <v>274</v>
      </c>
      <c r="D8631" s="1">
        <v>13.95</v>
      </c>
      <c r="E8631" s="1">
        <v>27.45</v>
      </c>
      <c r="F8631" s="1">
        <v>27.35</v>
      </c>
      <c r="G8631" s="1">
        <v>30.15</v>
      </c>
      <c r="H8631" s="1">
        <v>27.05</v>
      </c>
      <c r="I8631" s="1">
        <v>29.2</v>
      </c>
      <c r="J8631" s="1">
        <f>CEILING(E8631*0.9,LOOKUP(E8631*0.9,{0,10,50,100,500},{0.01,0.05,0.1,0.5,1}))</f>
        <v>24.75</v>
      </c>
      <c r="K8631" s="1">
        <f>CEILING(E8631*0.915,LOOKUP(E8631*0.915,{0,10,50,100,500},{0.01,0.05,0.1,0.5,1}))</f>
        <v>25.150000000000002</v>
      </c>
      <c r="L8631" s="1">
        <f>FLOOR(E8631*1.1,LOOKUP(E8631*1.1,{0,10,50,100,500},{0.01,0.05,0.1,0.5,1}))</f>
        <v>30.150000000000002</v>
      </c>
      <c r="M8631" s="1">
        <f t="shared" si="1210"/>
        <v>29.900000000000002</v>
      </c>
      <c r="N8631" s="2">
        <f t="shared" si="1211"/>
        <v>-3.642987249544549E-3</v>
      </c>
      <c r="O8631" s="2">
        <f t="shared" si="1212"/>
        <v>9.8360655737704888E-2</v>
      </c>
      <c r="P8631" s="3">
        <f t="shared" si="1214"/>
        <v>-7.9075000000000145E-2</v>
      </c>
      <c r="Q8631" s="2">
        <f t="shared" si="1213"/>
        <v>-0.22838223464455787</v>
      </c>
      <c r="U8631" s="2">
        <f t="shared" si="1215"/>
        <v>-7.9075000000000145E-2</v>
      </c>
      <c r="V8631" s="2">
        <f t="shared" si="1218"/>
        <v>-0.22838223464455787</v>
      </c>
      <c r="Z8631" s="1">
        <f t="shared" si="1216"/>
        <v>27.599999999999998</v>
      </c>
      <c r="AC8631" s="1" t="str">
        <f t="shared" si="1217"/>
        <v>N</v>
      </c>
    </row>
    <row r="8632" spans="1:29" x14ac:dyDescent="0.25">
      <c r="A8632" s="1">
        <v>20210728</v>
      </c>
      <c r="B8632" s="1">
        <v>2611</v>
      </c>
      <c r="C8632" s="1" t="s">
        <v>315</v>
      </c>
      <c r="D8632" s="1">
        <v>12.86</v>
      </c>
      <c r="E8632" s="1">
        <v>32</v>
      </c>
      <c r="F8632" s="1">
        <v>33.049999999999997</v>
      </c>
      <c r="G8632" s="1">
        <v>33.65</v>
      </c>
      <c r="H8632" s="1">
        <v>31.9</v>
      </c>
      <c r="I8632" s="1">
        <v>32.200000000000003</v>
      </c>
      <c r="J8632" s="1">
        <f>CEILING(E8632*0.9,LOOKUP(E8632*0.9,{0,10,50,100,500},{0.01,0.05,0.1,0.5,1}))</f>
        <v>28.8</v>
      </c>
      <c r="K8632" s="1">
        <f>CEILING(E8632*0.915,LOOKUP(E8632*0.915,{0,10,50,100,500},{0.01,0.05,0.1,0.5,1}))</f>
        <v>29.3</v>
      </c>
      <c r="L8632" s="1">
        <f>FLOOR(E8632*1.1,LOOKUP(E8632*1.1,{0,10,50,100,500},{0.01,0.05,0.1,0.5,1}))</f>
        <v>35.200000000000003</v>
      </c>
      <c r="M8632" s="1">
        <f t="shared" si="1210"/>
        <v>34.950000000000003</v>
      </c>
      <c r="N8632" s="2">
        <f t="shared" si="1211"/>
        <v>3.2812499999999911E-2</v>
      </c>
      <c r="O8632" s="2">
        <f t="shared" si="1212"/>
        <v>5.1562499999999956E-2</v>
      </c>
      <c r="P8632" s="3">
        <f t="shared" si="1214"/>
        <v>2.404938664596246E-2</v>
      </c>
      <c r="Q8632" s="2">
        <f t="shared" si="1213"/>
        <v>-0.20433284799859541</v>
      </c>
      <c r="U8632" s="2">
        <f t="shared" si="1215"/>
        <v>2.404938664596246E-2</v>
      </c>
      <c r="V8632" s="2">
        <f t="shared" si="1218"/>
        <v>-0.20433284799859541</v>
      </c>
      <c r="Z8632" s="1">
        <f t="shared" si="1216"/>
        <v>32.15</v>
      </c>
      <c r="AC8632" s="1" t="str">
        <f t="shared" si="1217"/>
        <v>N</v>
      </c>
    </row>
    <row r="8633" spans="1:29" x14ac:dyDescent="0.25">
      <c r="A8633" s="1">
        <v>20210729</v>
      </c>
      <c r="B8633" s="1">
        <v>2641</v>
      </c>
      <c r="C8633" s="1" t="s">
        <v>154</v>
      </c>
      <c r="D8633" s="1">
        <v>33.64</v>
      </c>
      <c r="E8633" s="1">
        <v>32.450000000000003</v>
      </c>
      <c r="F8633" s="1">
        <v>31.6</v>
      </c>
      <c r="G8633" s="1">
        <v>32.950000000000003</v>
      </c>
      <c r="H8633" s="1">
        <v>29.55</v>
      </c>
      <c r="I8633" s="1">
        <v>31</v>
      </c>
      <c r="J8633" s="1">
        <f>CEILING(E8633*0.9,LOOKUP(E8633*0.9,{0,10,50,100,500},{0.01,0.05,0.1,0.5,1}))</f>
        <v>29.25</v>
      </c>
      <c r="K8633" s="1">
        <f>CEILING(E8633*0.915,LOOKUP(E8633*0.915,{0,10,50,100,500},{0.01,0.05,0.1,0.5,1}))</f>
        <v>29.700000000000003</v>
      </c>
      <c r="L8633" s="1">
        <f>FLOOR(E8633*1.1,LOOKUP(E8633*1.1,{0,10,50,100,500},{0.01,0.05,0.1,0.5,1}))</f>
        <v>35.65</v>
      </c>
      <c r="M8633" s="1">
        <f t="shared" si="1210"/>
        <v>35.4</v>
      </c>
      <c r="N8633" s="2">
        <f t="shared" si="1211"/>
        <v>-2.6194144838212675E-2</v>
      </c>
      <c r="O8633" s="2">
        <f t="shared" si="1212"/>
        <v>1.5408320493066254E-2</v>
      </c>
      <c r="P8633" s="3">
        <f t="shared" si="1214"/>
        <v>9.5159673400673259E-2</v>
      </c>
      <c r="Q8633" s="2">
        <f t="shared" si="1213"/>
        <v>-0.10917317459792215</v>
      </c>
      <c r="U8633" s="2">
        <f t="shared" si="1215"/>
        <v>9.5159673400673259E-2</v>
      </c>
      <c r="V8633" s="2">
        <f t="shared" si="1218"/>
        <v>-0.10917317459792215</v>
      </c>
      <c r="Z8633" s="1">
        <f t="shared" si="1216"/>
        <v>32.6</v>
      </c>
      <c r="AC8633" s="1" t="str">
        <f t="shared" si="1217"/>
        <v>N</v>
      </c>
    </row>
    <row r="8634" spans="1:29" x14ac:dyDescent="0.25">
      <c r="A8634" s="1">
        <v>20210729</v>
      </c>
      <c r="B8634" s="1">
        <v>5608</v>
      </c>
      <c r="C8634" s="1" t="s">
        <v>314</v>
      </c>
      <c r="D8634" s="1">
        <v>22.28</v>
      </c>
      <c r="E8634" s="1">
        <v>54.4</v>
      </c>
      <c r="F8634" s="1">
        <v>54.1</v>
      </c>
      <c r="G8634" s="1">
        <v>55.9</v>
      </c>
      <c r="H8634" s="1">
        <v>49.05</v>
      </c>
      <c r="I8634" s="1">
        <v>50</v>
      </c>
      <c r="J8634" s="1">
        <f>CEILING(E8634*0.9,LOOKUP(E8634*0.9,{0,10,50,100,500},{0.01,0.05,0.1,0.5,1}))</f>
        <v>49</v>
      </c>
      <c r="K8634" s="1">
        <f>CEILING(E8634*0.915,LOOKUP(E8634*0.915,{0,10,50,100,500},{0.01,0.05,0.1,0.5,1}))</f>
        <v>49.800000000000004</v>
      </c>
      <c r="L8634" s="1">
        <f>FLOOR(E8634*1.1,LOOKUP(E8634*1.1,{0,10,50,100,500},{0.01,0.05,0.1,0.5,1}))</f>
        <v>59.800000000000004</v>
      </c>
      <c r="M8634" s="1">
        <f t="shared" si="1210"/>
        <v>59.300000000000004</v>
      </c>
      <c r="N8634" s="2">
        <f t="shared" si="1211"/>
        <v>-5.5147058823528895E-3</v>
      </c>
      <c r="O8634" s="2">
        <f t="shared" si="1212"/>
        <v>2.7573529411764705E-2</v>
      </c>
      <c r="P8634" s="3">
        <f t="shared" si="1214"/>
        <v>9.590872489959823E-2</v>
      </c>
      <c r="Q8634" s="2">
        <f t="shared" si="1213"/>
        <v>-1.3264449698323924E-2</v>
      </c>
      <c r="U8634" s="2">
        <f t="shared" si="1215"/>
        <v>9.590872489959823E-2</v>
      </c>
      <c r="V8634" s="2">
        <f t="shared" si="1218"/>
        <v>-1.3264449698323924E-2</v>
      </c>
      <c r="Z8634" s="1">
        <f t="shared" si="1216"/>
        <v>54.699999999999996</v>
      </c>
      <c r="AC8634" s="1" t="str">
        <f t="shared" si="1217"/>
        <v>N</v>
      </c>
    </row>
    <row r="8635" spans="1:29" x14ac:dyDescent="0.25">
      <c r="A8635" s="1">
        <v>20210729</v>
      </c>
      <c r="B8635" s="1">
        <v>2030</v>
      </c>
      <c r="C8635" s="1" t="s">
        <v>323</v>
      </c>
      <c r="D8635" s="1">
        <v>20.79</v>
      </c>
      <c r="E8635" s="1">
        <v>44.4</v>
      </c>
      <c r="F8635" s="1">
        <v>43.9</v>
      </c>
      <c r="G8635" s="1">
        <v>46.4</v>
      </c>
      <c r="H8635" s="1">
        <v>42.75</v>
      </c>
      <c r="I8635" s="1">
        <v>43.45</v>
      </c>
      <c r="J8635" s="1">
        <f>CEILING(E8635*0.9,LOOKUP(E8635*0.9,{0,10,50,100,500},{0.01,0.05,0.1,0.5,1}))</f>
        <v>40</v>
      </c>
      <c r="K8635" s="1">
        <f>CEILING(E8635*0.915,LOOKUP(E8635*0.915,{0,10,50,100,500},{0.01,0.05,0.1,0.5,1}))</f>
        <v>40.650000000000006</v>
      </c>
      <c r="L8635" s="1">
        <f>FLOOR(E8635*1.1,LOOKUP(E8635*1.1,{0,10,50,100,500},{0.01,0.05,0.1,0.5,1}))</f>
        <v>48.800000000000004</v>
      </c>
      <c r="M8635" s="1">
        <f t="shared" si="1210"/>
        <v>48.550000000000004</v>
      </c>
      <c r="N8635" s="2">
        <f t="shared" si="1211"/>
        <v>-1.1261261261261262E-2</v>
      </c>
      <c r="O8635" s="2">
        <f t="shared" si="1212"/>
        <v>4.504504504504505E-2</v>
      </c>
      <c r="P8635" s="3">
        <f t="shared" si="1214"/>
        <v>2.2970379746835242E-2</v>
      </c>
      <c r="Q8635" s="2">
        <f t="shared" si="1213"/>
        <v>0</v>
      </c>
      <c r="U8635" s="2">
        <f t="shared" si="1215"/>
        <v>2.2970379746835242E-2</v>
      </c>
      <c r="V8635" s="2">
        <f t="shared" si="1218"/>
        <v>0</v>
      </c>
      <c r="Z8635" s="1">
        <f t="shared" si="1216"/>
        <v>44.55</v>
      </c>
      <c r="AC8635" s="1" t="str">
        <f t="shared" si="1217"/>
        <v>N</v>
      </c>
    </row>
    <row r="8636" spans="1:29" x14ac:dyDescent="0.25">
      <c r="A8636" s="1">
        <v>20210729</v>
      </c>
      <c r="B8636" s="1">
        <v>2611</v>
      </c>
      <c r="C8636" s="1" t="s">
        <v>315</v>
      </c>
      <c r="D8636" s="1">
        <v>19.55</v>
      </c>
      <c r="E8636" s="1">
        <v>32.200000000000003</v>
      </c>
      <c r="F8636" s="1">
        <v>32</v>
      </c>
      <c r="G8636" s="1">
        <v>32.35</v>
      </c>
      <c r="H8636" s="1">
        <v>29.1</v>
      </c>
      <c r="I8636" s="1">
        <v>30.05</v>
      </c>
      <c r="J8636" s="1">
        <f>CEILING(E8636*0.9,LOOKUP(E8636*0.9,{0,10,50,100,500},{0.01,0.05,0.1,0.5,1}))</f>
        <v>29</v>
      </c>
      <c r="K8636" s="1">
        <f>CEILING(E8636*0.915,LOOKUP(E8636*0.915,{0,10,50,100,500},{0.01,0.05,0.1,0.5,1}))</f>
        <v>29.5</v>
      </c>
      <c r="L8636" s="1">
        <f>FLOOR(E8636*1.1,LOOKUP(E8636*1.1,{0,10,50,100,500},{0.01,0.05,0.1,0.5,1}))</f>
        <v>35.4</v>
      </c>
      <c r="M8636" s="1">
        <f t="shared" si="1210"/>
        <v>35.15</v>
      </c>
      <c r="N8636" s="2">
        <f t="shared" si="1211"/>
        <v>-6.2111801242236905E-3</v>
      </c>
      <c r="O8636" s="2">
        <f t="shared" si="1212"/>
        <v>4.6583850931676577E-3</v>
      </c>
      <c r="P8636" s="3">
        <f t="shared" si="1214"/>
        <v>9.4128706779661037E-2</v>
      </c>
      <c r="Q8636" s="2">
        <f t="shared" si="1213"/>
        <v>0</v>
      </c>
      <c r="U8636" s="2">
        <f t="shared" si="1215"/>
        <v>0</v>
      </c>
      <c r="V8636" s="2">
        <f t="shared" si="1218"/>
        <v>0</v>
      </c>
      <c r="Z8636" s="1">
        <f t="shared" si="1216"/>
        <v>32.35</v>
      </c>
      <c r="AC8636" s="1" t="str">
        <f t="shared" si="1217"/>
        <v>Y</v>
      </c>
    </row>
    <row r="8637" spans="1:29" x14ac:dyDescent="0.25">
      <c r="A8637" s="1">
        <v>20210729</v>
      </c>
      <c r="B8637" s="1">
        <v>3122</v>
      </c>
      <c r="C8637" s="1" t="s">
        <v>69</v>
      </c>
      <c r="D8637" s="1">
        <v>12.83</v>
      </c>
      <c r="E8637" s="1">
        <v>52.8</v>
      </c>
      <c r="F8637" s="1">
        <v>55</v>
      </c>
      <c r="G8637" s="1">
        <v>56.8</v>
      </c>
      <c r="H8637" s="1">
        <v>52.4</v>
      </c>
      <c r="I8637" s="1">
        <v>53</v>
      </c>
      <c r="J8637" s="1">
        <f>CEILING(E8637*0.9,LOOKUP(E8637*0.9,{0,10,50,100,500},{0.01,0.05,0.1,0.5,1}))</f>
        <v>47.550000000000004</v>
      </c>
      <c r="K8637" s="1">
        <f>CEILING(E8637*0.915,LOOKUP(E8637*0.915,{0,10,50,100,500},{0.01,0.05,0.1,0.5,1}))</f>
        <v>48.35</v>
      </c>
      <c r="L8637" s="1">
        <f>FLOOR(E8637*1.1,LOOKUP(E8637*1.1,{0,10,50,100,500},{0.01,0.05,0.1,0.5,1}))</f>
        <v>58</v>
      </c>
      <c r="M8637" s="1">
        <f t="shared" si="1210"/>
        <v>57.5</v>
      </c>
      <c r="N8637" s="2">
        <f t="shared" si="1211"/>
        <v>4.166666666666672E-2</v>
      </c>
      <c r="O8637" s="2">
        <f t="shared" si="1212"/>
        <v>7.575757575757576E-2</v>
      </c>
      <c r="P8637" s="3">
        <f t="shared" si="1214"/>
        <v>3.5366188679245299E-2</v>
      </c>
      <c r="Q8637" s="2">
        <f t="shared" si="1213"/>
        <v>0</v>
      </c>
      <c r="U8637" s="2">
        <f t="shared" si="1215"/>
        <v>3.5366188679245299E-2</v>
      </c>
      <c r="V8637" s="2">
        <f t="shared" si="1218"/>
        <v>0</v>
      </c>
      <c r="Z8637" s="1">
        <f t="shared" si="1216"/>
        <v>53.099999999999994</v>
      </c>
      <c r="AC8637" s="1" t="str">
        <f t="shared" si="1217"/>
        <v>N</v>
      </c>
    </row>
    <row r="8638" spans="1:29" x14ac:dyDescent="0.25">
      <c r="A8638" s="1">
        <v>20210729</v>
      </c>
      <c r="B8638" s="1">
        <v>5475</v>
      </c>
      <c r="C8638" s="1" t="s">
        <v>153</v>
      </c>
      <c r="D8638" s="1">
        <v>10.11</v>
      </c>
      <c r="E8638" s="1">
        <v>38.25</v>
      </c>
      <c r="F8638" s="1">
        <v>39.299999999999997</v>
      </c>
      <c r="G8638" s="1">
        <v>39.299999999999997</v>
      </c>
      <c r="H8638" s="1">
        <v>35.799999999999997</v>
      </c>
      <c r="I8638" s="1">
        <v>35.799999999999997</v>
      </c>
      <c r="J8638" s="1">
        <f>CEILING(E8638*0.9,LOOKUP(E8638*0.9,{0,10,50,100,500},{0.01,0.05,0.1,0.5,1}))</f>
        <v>34.450000000000003</v>
      </c>
      <c r="K8638" s="1">
        <f>CEILING(E8638*0.915,LOOKUP(E8638*0.915,{0,10,50,100,500},{0.01,0.05,0.1,0.5,1}))</f>
        <v>35</v>
      </c>
      <c r="L8638" s="1">
        <f>FLOOR(E8638*1.1,LOOKUP(E8638*1.1,{0,10,50,100,500},{0.01,0.05,0.1,0.5,1}))</f>
        <v>42.050000000000004</v>
      </c>
      <c r="M8638" s="1">
        <f t="shared" ref="M8638:M8701" si="1219">IF(L8638&lt;10,L8638-0.05,IF(L8638&lt;50,L8638-0.25,IF(L8638&lt;100,L8638-0.5,IF(L8638&lt;500,L8638-2.5,IF(L8638&lt;1000,L8638-5,IF(L8638&lt;5000,L8638-25,0))))))</f>
        <v>41.800000000000004</v>
      </c>
      <c r="N8638" s="2">
        <f t="shared" ref="N8638:N8701" si="1220">(F8638-E8638)/E8638</f>
        <v>2.745098039215679E-2</v>
      </c>
      <c r="O8638" s="2">
        <f t="shared" ref="O8638:O8701" si="1221">(G8638-E8638)/E8638</f>
        <v>2.745098039215679E-2</v>
      </c>
      <c r="P8638" s="3">
        <f t="shared" si="1214"/>
        <v>9.528170670391066E-2</v>
      </c>
      <c r="Q8638" s="2">
        <f t="shared" ref="Q8638:Q8701" si="1222">IF(Q8637+P8638&gt;0,0,P8638+Q8637)</f>
        <v>0</v>
      </c>
      <c r="U8638" s="2">
        <f t="shared" si="1215"/>
        <v>9.528170670391066E-2</v>
      </c>
      <c r="V8638" s="2">
        <f t="shared" si="1218"/>
        <v>0</v>
      </c>
      <c r="Z8638" s="1">
        <f t="shared" si="1216"/>
        <v>38.4</v>
      </c>
      <c r="AC8638" s="1" t="str">
        <f t="shared" si="1217"/>
        <v>N</v>
      </c>
    </row>
    <row r="8639" spans="1:29" x14ac:dyDescent="0.25">
      <c r="A8639" s="1">
        <v>20210729</v>
      </c>
      <c r="B8639" s="1">
        <v>4967</v>
      </c>
      <c r="C8639" s="1" t="s">
        <v>276</v>
      </c>
      <c r="D8639" s="1">
        <v>9.98</v>
      </c>
      <c r="E8639" s="1">
        <v>73.900000000000006</v>
      </c>
      <c r="F8639" s="1">
        <v>74.5</v>
      </c>
      <c r="G8639" s="1">
        <v>75.5</v>
      </c>
      <c r="H8639" s="1">
        <v>71.8</v>
      </c>
      <c r="I8639" s="1">
        <v>71.8</v>
      </c>
      <c r="J8639" s="1">
        <f>CEILING(E8639*0.9,LOOKUP(E8639*0.9,{0,10,50,100,500},{0.01,0.05,0.1,0.5,1}))</f>
        <v>66.600000000000009</v>
      </c>
      <c r="K8639" s="1">
        <f>CEILING(E8639*0.915,LOOKUP(E8639*0.915,{0,10,50,100,500},{0.01,0.05,0.1,0.5,1}))</f>
        <v>67.7</v>
      </c>
      <c r="L8639" s="1">
        <f>FLOOR(E8639*1.1,LOOKUP(E8639*1.1,{0,10,50,100,500},{0.01,0.05,0.1,0.5,1}))</f>
        <v>81.2</v>
      </c>
      <c r="M8639" s="1">
        <f t="shared" si="1219"/>
        <v>80.7</v>
      </c>
      <c r="N8639" s="2">
        <f t="shared" si="1220"/>
        <v>8.1190798376183249E-3</v>
      </c>
      <c r="O8639" s="2">
        <f t="shared" si="1221"/>
        <v>2.165087956698233E-2</v>
      </c>
      <c r="P8639" s="3">
        <f t="shared" si="1214"/>
        <v>3.5235045961002742E-2</v>
      </c>
      <c r="Q8639" s="2">
        <f t="shared" si="1222"/>
        <v>0</v>
      </c>
      <c r="U8639" s="2">
        <f t="shared" si="1215"/>
        <v>3.5235045961002742E-2</v>
      </c>
      <c r="V8639" s="2">
        <f t="shared" si="1218"/>
        <v>0</v>
      </c>
      <c r="Z8639" s="1">
        <f t="shared" si="1216"/>
        <v>74.2</v>
      </c>
      <c r="AC8639" s="1" t="str">
        <f t="shared" si="1217"/>
        <v>N</v>
      </c>
    </row>
    <row r="8640" spans="1:29" x14ac:dyDescent="0.25">
      <c r="A8640" s="1">
        <v>20210729</v>
      </c>
      <c r="B8640" s="1">
        <v>2601</v>
      </c>
      <c r="C8640" s="1" t="s">
        <v>175</v>
      </c>
      <c r="D8640" s="1">
        <v>8.92</v>
      </c>
      <c r="E8640" s="1">
        <v>18.100000000000001</v>
      </c>
      <c r="F8640" s="1">
        <v>17.899999999999999</v>
      </c>
      <c r="G8640" s="1">
        <v>18.149999999999999</v>
      </c>
      <c r="H8640" s="1">
        <v>16.850000000000001</v>
      </c>
      <c r="I8640" s="1">
        <v>16.95</v>
      </c>
      <c r="J8640" s="1">
        <f>CEILING(E8640*0.9,LOOKUP(E8640*0.9,{0,10,50,100,500},{0.01,0.05,0.1,0.5,1}))</f>
        <v>16.3</v>
      </c>
      <c r="K8640" s="1">
        <f>CEILING(E8640*0.915,LOOKUP(E8640*0.915,{0,10,50,100,500},{0.01,0.05,0.1,0.5,1}))</f>
        <v>16.600000000000001</v>
      </c>
      <c r="L8640" s="1">
        <f>FLOOR(E8640*1.1,LOOKUP(E8640*1.1,{0,10,50,100,500},{0.01,0.05,0.1,0.5,1}))</f>
        <v>19.900000000000002</v>
      </c>
      <c r="M8640" s="1">
        <f t="shared" si="1219"/>
        <v>19.650000000000002</v>
      </c>
      <c r="N8640" s="2">
        <f t="shared" si="1220"/>
        <v>-1.1049723756906233E-2</v>
      </c>
      <c r="O8640" s="2">
        <f t="shared" si="1221"/>
        <v>2.7624309392263622E-3</v>
      </c>
      <c r="P8640" s="3">
        <f t="shared" si="1214"/>
        <v>0</v>
      </c>
      <c r="Q8640" s="2">
        <f t="shared" si="1222"/>
        <v>0</v>
      </c>
      <c r="U8640" s="2">
        <f t="shared" si="1215"/>
        <v>0</v>
      </c>
      <c r="V8640" s="2">
        <f t="shared" si="1218"/>
        <v>0</v>
      </c>
      <c r="Z8640" s="1">
        <f t="shared" si="1216"/>
        <v>18.25</v>
      </c>
      <c r="AC8640" s="1" t="str">
        <f t="shared" si="1217"/>
        <v>N</v>
      </c>
    </row>
    <row r="8641" spans="1:29" x14ac:dyDescent="0.25">
      <c r="A8641" s="1">
        <v>20210730</v>
      </c>
      <c r="B8641" s="1">
        <v>3122</v>
      </c>
      <c r="C8641" s="1" t="s">
        <v>69</v>
      </c>
      <c r="D8641" s="1">
        <v>26.78</v>
      </c>
      <c r="E8641" s="1">
        <v>53</v>
      </c>
      <c r="F8641" s="1">
        <v>53</v>
      </c>
      <c r="G8641" s="1">
        <v>54.8</v>
      </c>
      <c r="H8641" s="1">
        <v>51.5</v>
      </c>
      <c r="I8641" s="1">
        <v>53.8</v>
      </c>
      <c r="J8641" s="1">
        <f>CEILING(E8641*0.9,LOOKUP(E8641*0.9,{0,10,50,100,500},{0.01,0.05,0.1,0.5,1}))</f>
        <v>47.7</v>
      </c>
      <c r="K8641" s="1">
        <f>CEILING(E8641*0.915,LOOKUP(E8641*0.915,{0,10,50,100,500},{0.01,0.05,0.1,0.5,1}))</f>
        <v>48.5</v>
      </c>
      <c r="L8641" s="1">
        <f>FLOOR(E8641*1.1,LOOKUP(E8641*1.1,{0,10,50,100,500},{0.01,0.05,0.1,0.5,1}))</f>
        <v>58.300000000000004</v>
      </c>
      <c r="M8641" s="1">
        <f t="shared" si="1219"/>
        <v>57.800000000000004</v>
      </c>
      <c r="N8641" s="2">
        <f t="shared" si="1220"/>
        <v>0</v>
      </c>
      <c r="O8641" s="2">
        <f t="shared" si="1221"/>
        <v>3.396226415094334E-2</v>
      </c>
      <c r="P8641" s="3">
        <f t="shared" si="1214"/>
        <v>-1.1574031598512991E-2</v>
      </c>
      <c r="Q8641" s="2">
        <f t="shared" si="1222"/>
        <v>-1.1574031598512991E-2</v>
      </c>
      <c r="U8641" s="2">
        <f t="shared" si="1215"/>
        <v>-1.1574031598512991E-2</v>
      </c>
      <c r="V8641" s="2">
        <f t="shared" si="1218"/>
        <v>-1.1574031598512991E-2</v>
      </c>
      <c r="Z8641" s="1">
        <f t="shared" si="1216"/>
        <v>53.3</v>
      </c>
      <c r="AC8641" s="1" t="str">
        <f t="shared" si="1217"/>
        <v>N</v>
      </c>
    </row>
    <row r="8642" spans="1:29" x14ac:dyDescent="0.25">
      <c r="A8642" s="1">
        <v>20210730</v>
      </c>
      <c r="B8642" s="1">
        <v>5351</v>
      </c>
      <c r="C8642" s="1" t="s">
        <v>306</v>
      </c>
      <c r="D8642" s="1">
        <v>25.91</v>
      </c>
      <c r="E8642" s="1">
        <v>49.3</v>
      </c>
      <c r="F8642" s="1">
        <v>51.1</v>
      </c>
      <c r="G8642" s="1">
        <v>52.1</v>
      </c>
      <c r="H8642" s="1">
        <v>49.8</v>
      </c>
      <c r="I8642" s="1">
        <v>51.2</v>
      </c>
      <c r="J8642" s="1">
        <f>CEILING(E8642*0.9,LOOKUP(E8642*0.9,{0,10,50,100,500},{0.01,0.05,0.1,0.5,1}))</f>
        <v>44.400000000000006</v>
      </c>
      <c r="K8642" s="1">
        <f>CEILING(E8642*0.915,LOOKUP(E8642*0.915,{0,10,50,100,500},{0.01,0.05,0.1,0.5,1}))</f>
        <v>45.150000000000006</v>
      </c>
      <c r="L8642" s="1">
        <f>FLOOR(E8642*1.1,LOOKUP(E8642*1.1,{0,10,50,100,500},{0.01,0.05,0.1,0.5,1}))</f>
        <v>54.2</v>
      </c>
      <c r="M8642" s="1">
        <f t="shared" si="1219"/>
        <v>53.7</v>
      </c>
      <c r="N8642" s="2">
        <f t="shared" si="1220"/>
        <v>3.6511156186612666E-2</v>
      </c>
      <c r="O8642" s="2">
        <f t="shared" si="1221"/>
        <v>5.6795131845841874E-2</v>
      </c>
      <c r="P8642" s="3">
        <f t="shared" si="1214"/>
        <v>-4.2474160156251205E-3</v>
      </c>
      <c r="Q8642" s="2">
        <f t="shared" si="1222"/>
        <v>-1.5821447614138111E-2</v>
      </c>
      <c r="U8642" s="2">
        <f t="shared" si="1215"/>
        <v>-4.2474160156251205E-3</v>
      </c>
      <c r="V8642" s="2">
        <f t="shared" si="1218"/>
        <v>-1.5821447614138111E-2</v>
      </c>
      <c r="Z8642" s="1">
        <f t="shared" si="1216"/>
        <v>49.449999999999996</v>
      </c>
      <c r="AC8642" s="1" t="str">
        <f t="shared" si="1217"/>
        <v>N</v>
      </c>
    </row>
    <row r="8643" spans="1:29" x14ac:dyDescent="0.25">
      <c r="A8643" s="1">
        <v>20210730</v>
      </c>
      <c r="B8643" s="1">
        <v>4960</v>
      </c>
      <c r="C8643" s="1" t="s">
        <v>147</v>
      </c>
      <c r="D8643" s="1">
        <v>14.43</v>
      </c>
      <c r="E8643" s="1">
        <v>13.05</v>
      </c>
      <c r="F8643" s="1">
        <v>13</v>
      </c>
      <c r="G8643" s="1">
        <v>13.2</v>
      </c>
      <c r="H8643" s="1">
        <v>12.75</v>
      </c>
      <c r="I8643" s="1">
        <v>13.15</v>
      </c>
      <c r="J8643" s="1">
        <f>CEILING(E8643*0.9,LOOKUP(E8643*0.9,{0,10,50,100,500},{0.01,0.05,0.1,0.5,1}))</f>
        <v>11.75</v>
      </c>
      <c r="K8643" s="1">
        <f>CEILING(E8643*0.915,LOOKUP(E8643*0.915,{0,10,50,100,500},{0.01,0.05,0.1,0.5,1}))</f>
        <v>11.950000000000001</v>
      </c>
      <c r="L8643" s="1">
        <f>FLOOR(E8643*1.1,LOOKUP(E8643*1.1,{0,10,50,100,500},{0.01,0.05,0.1,0.5,1}))</f>
        <v>14.350000000000001</v>
      </c>
      <c r="M8643" s="1">
        <f t="shared" si="1219"/>
        <v>14.100000000000001</v>
      </c>
      <c r="N8643" s="2">
        <f t="shared" si="1220"/>
        <v>-3.8314176245211272E-3</v>
      </c>
      <c r="O8643" s="2">
        <f t="shared" si="1221"/>
        <v>1.1494252873563109E-2</v>
      </c>
      <c r="P8643" s="3">
        <f t="shared" ref="P8643:P8706" si="1223">IF(F8643&lt;Z8643,IF(G8643&lt;Z8643,0,IF(G8643&gt;=M8643,(Z8643-M8643*$AA$2-Z8643*0.0015-Z8643*$AA$4)/M8643,IF(H8643&lt;=K8643,(Z8643-K8643*$AA$2-Z8643*0.0015-Z8643*$AA$4)/K8643,(Z8643-I8643*$AA$2-Z8643*0.0015-Z8643*$AA$4)/I8643))),IF(G8643&gt;=M8643,(F8643-M8643*$AA$2-F8643*0.0015-F8643*$AA$4)/M8643,IF(H8643&lt;=K8643,(F8643-K8643*$AA$2-F8643*0.0015-F8643*$AA$4)/K8643,(F8643-I8643*$AA$2-F8643*0.0015-F8643*$AA$4)/I8643)))</f>
        <v>1.4970608365019026E-3</v>
      </c>
      <c r="Q8643" s="2">
        <f t="shared" si="1222"/>
        <v>-1.4324386777636209E-2</v>
      </c>
      <c r="U8643" s="2">
        <f t="shared" ref="U8643:U8706" si="1224">IF(G8643=Z8643,0,IF(F8643&lt;Z8643,IF(G8643&lt;Z8643,0,IF(G8643&gt;=M8643,(Z8643-M8643*$AA$2-Z8643*0.0015-Z8643*$AA$4)/M8643,IF(H8643&lt;=K8643,(Z8643-K8643*$AA$2-Z8643*0.0015-Z8643*$AA$4)/K8643,(Z8643-I8643*$AA$2-Z8643*0.0015-Z8643*$AA$4)/I8643))),IF(G8643&gt;=M8643,(F8643-M8643*$AA$2-F8643*0.0015-F8643*$AA$4)/M8643,IF(H8643&lt;=K8643,(F8643-K8643*$AA$2-F8643*0.0015-F8643*$AA$4)/K8643,(F8643-I8643*$AA$2-F8643*0.0015-F8643*$AA$4)/I8643))))</f>
        <v>0</v>
      </c>
      <c r="V8643" s="2">
        <f t="shared" si="1218"/>
        <v>-1.5821447614138111E-2</v>
      </c>
      <c r="Z8643" s="1">
        <f t="shared" ref="Z8643:Z8706" si="1225">IF(E8643&lt;10,E8643+(0.01*$Y$2),IF(E8643&lt;50,E8643+(0.05*$Y$2),IF(E8643&lt;100,E8643+(0.1*$Y$2),IF(E8643&lt;500,E8643+(0.5*$Y$2),IF(E8643&lt;1000,E8643+(1*$Y$2),0)))))</f>
        <v>13.200000000000001</v>
      </c>
      <c r="AC8643" s="1" t="str">
        <f t="shared" ref="AC8643:AC8706" si="1226">IF(Z8643=G8643,"Y","N")</f>
        <v>Y</v>
      </c>
    </row>
    <row r="8644" spans="1:29" x14ac:dyDescent="0.25">
      <c r="A8644" s="1">
        <v>20210730</v>
      </c>
      <c r="B8644" s="1">
        <v>2486</v>
      </c>
      <c r="C8644" s="1" t="s">
        <v>203</v>
      </c>
      <c r="D8644" s="1">
        <v>11.13</v>
      </c>
      <c r="E8644" s="1">
        <v>56.4</v>
      </c>
      <c r="F8644" s="1">
        <v>56.4</v>
      </c>
      <c r="G8644" s="1">
        <v>59.3</v>
      </c>
      <c r="H8644" s="1">
        <v>55</v>
      </c>
      <c r="I8644" s="1">
        <v>58.5</v>
      </c>
      <c r="J8644" s="1">
        <f>CEILING(E8644*0.9,LOOKUP(E8644*0.9,{0,10,50,100,500},{0.01,0.05,0.1,0.5,1}))</f>
        <v>50.800000000000004</v>
      </c>
      <c r="K8644" s="1">
        <f>CEILING(E8644*0.915,LOOKUP(E8644*0.915,{0,10,50,100,500},{0.01,0.05,0.1,0.5,1}))</f>
        <v>51.7</v>
      </c>
      <c r="L8644" s="1">
        <f>FLOOR(E8644*1.1,LOOKUP(E8644*1.1,{0,10,50,100,500},{0.01,0.05,0.1,0.5,1}))</f>
        <v>62</v>
      </c>
      <c r="M8644" s="1">
        <f t="shared" si="1219"/>
        <v>61.5</v>
      </c>
      <c r="N8644" s="2">
        <f t="shared" si="1220"/>
        <v>0</v>
      </c>
      <c r="O8644" s="2">
        <f t="shared" si="1221"/>
        <v>5.1418439716312034E-2</v>
      </c>
      <c r="P8644" s="3">
        <f t="shared" si="1223"/>
        <v>-3.3008800000000088E-2</v>
      </c>
      <c r="Q8644" s="2">
        <f t="shared" si="1222"/>
        <v>-4.7333186777636295E-2</v>
      </c>
      <c r="U8644" s="2">
        <f t="shared" si="1224"/>
        <v>-3.3008800000000088E-2</v>
      </c>
      <c r="V8644" s="2">
        <f t="shared" ref="V8644:V8707" si="1227">IF(V8643+U8644&gt;0,0,U8644+V8643)</f>
        <v>-4.8830247614138199E-2</v>
      </c>
      <c r="Z8644" s="1">
        <f t="shared" si="1225"/>
        <v>56.699999999999996</v>
      </c>
      <c r="AC8644" s="1" t="str">
        <f t="shared" si="1226"/>
        <v>N</v>
      </c>
    </row>
    <row r="8645" spans="1:29" x14ac:dyDescent="0.25">
      <c r="A8645" s="1">
        <v>20210730</v>
      </c>
      <c r="B8645" s="1">
        <v>6233</v>
      </c>
      <c r="C8645" s="1" t="s">
        <v>166</v>
      </c>
      <c r="D8645" s="1">
        <v>8.86</v>
      </c>
      <c r="E8645" s="1">
        <v>48.1</v>
      </c>
      <c r="F8645" s="1">
        <v>48.6</v>
      </c>
      <c r="G8645" s="1">
        <v>50.9</v>
      </c>
      <c r="H8645" s="1">
        <v>48.35</v>
      </c>
      <c r="I8645" s="1">
        <v>50.4</v>
      </c>
      <c r="J8645" s="1">
        <f>CEILING(E8645*0.9,LOOKUP(E8645*0.9,{0,10,50,100,500},{0.01,0.05,0.1,0.5,1}))</f>
        <v>43.300000000000004</v>
      </c>
      <c r="K8645" s="1">
        <f>CEILING(E8645*0.915,LOOKUP(E8645*0.915,{0,10,50,100,500},{0.01,0.05,0.1,0.5,1}))</f>
        <v>44.050000000000004</v>
      </c>
      <c r="L8645" s="1">
        <f>FLOOR(E8645*1.1,LOOKUP(E8645*1.1,{0,10,50,100,500},{0.01,0.05,0.1,0.5,1}))</f>
        <v>52.900000000000006</v>
      </c>
      <c r="M8645" s="1">
        <f t="shared" si="1219"/>
        <v>52.400000000000006</v>
      </c>
      <c r="N8645" s="2">
        <f t="shared" si="1220"/>
        <v>1.0395010395010394E-2</v>
      </c>
      <c r="O8645" s="2">
        <f t="shared" si="1221"/>
        <v>5.8212058212058153E-2</v>
      </c>
      <c r="P8645" s="3">
        <f t="shared" si="1223"/>
        <v>-3.7944464285714324E-2</v>
      </c>
      <c r="Q8645" s="2">
        <f t="shared" si="1222"/>
        <v>-8.5277651063350612E-2</v>
      </c>
      <c r="U8645" s="2">
        <f t="shared" si="1224"/>
        <v>-3.7944464285714324E-2</v>
      </c>
      <c r="V8645" s="2">
        <f t="shared" si="1227"/>
        <v>-8.677471189985253E-2</v>
      </c>
      <c r="Z8645" s="1">
        <f t="shared" si="1225"/>
        <v>48.25</v>
      </c>
      <c r="AC8645" s="1" t="str">
        <f t="shared" si="1226"/>
        <v>N</v>
      </c>
    </row>
    <row r="8646" spans="1:29" x14ac:dyDescent="0.25">
      <c r="A8646" s="1">
        <v>20210730</v>
      </c>
      <c r="B8646" s="1">
        <v>2614</v>
      </c>
      <c r="C8646" s="1" t="s">
        <v>326</v>
      </c>
      <c r="D8646" s="1">
        <v>8.2100000000000009</v>
      </c>
      <c r="E8646" s="1">
        <v>46.3</v>
      </c>
      <c r="F8646" s="1">
        <v>46.8</v>
      </c>
      <c r="G8646" s="1">
        <v>48.25</v>
      </c>
      <c r="H8646" s="1">
        <v>41.7</v>
      </c>
      <c r="I8646" s="1">
        <v>41.7</v>
      </c>
      <c r="J8646" s="1">
        <f>CEILING(E8646*0.9,LOOKUP(E8646*0.9,{0,10,50,100,500},{0.01,0.05,0.1,0.5,1}))</f>
        <v>41.7</v>
      </c>
      <c r="K8646" s="1">
        <f>CEILING(E8646*0.915,LOOKUP(E8646*0.915,{0,10,50,100,500},{0.01,0.05,0.1,0.5,1}))</f>
        <v>42.400000000000006</v>
      </c>
      <c r="L8646" s="1">
        <f>FLOOR(E8646*1.1,LOOKUP(E8646*1.1,{0,10,50,100,500},{0.01,0.05,0.1,0.5,1}))</f>
        <v>50.900000000000006</v>
      </c>
      <c r="M8646" s="1">
        <f t="shared" si="1219"/>
        <v>50.400000000000006</v>
      </c>
      <c r="N8646" s="2">
        <f t="shared" si="1220"/>
        <v>1.0799136069114472E-2</v>
      </c>
      <c r="O8646" s="2">
        <f t="shared" si="1221"/>
        <v>4.2116630669546504E-2</v>
      </c>
      <c r="P8646" s="3">
        <f t="shared" si="1223"/>
        <v>0.10127851886792433</v>
      </c>
      <c r="Q8646" s="2">
        <f t="shared" si="1222"/>
        <v>0</v>
      </c>
      <c r="U8646" s="2">
        <f t="shared" si="1224"/>
        <v>0.10127851886792433</v>
      </c>
      <c r="V8646" s="2">
        <f t="shared" si="1227"/>
        <v>0</v>
      </c>
      <c r="Z8646" s="1">
        <f t="shared" si="1225"/>
        <v>46.449999999999996</v>
      </c>
      <c r="AC8646" s="1" t="str">
        <f t="shared" si="1226"/>
        <v>N</v>
      </c>
    </row>
    <row r="8647" spans="1:29" x14ac:dyDescent="0.25">
      <c r="A8647" s="1">
        <v>20210730</v>
      </c>
      <c r="B8647" s="1">
        <v>2401</v>
      </c>
      <c r="C8647" s="1" t="s">
        <v>185</v>
      </c>
      <c r="D8647" s="1">
        <v>7.09</v>
      </c>
      <c r="E8647" s="1">
        <v>43.4</v>
      </c>
      <c r="F8647" s="1">
        <v>45.1</v>
      </c>
      <c r="G8647" s="1">
        <v>45.4</v>
      </c>
      <c r="H8647" s="1">
        <v>42.6</v>
      </c>
      <c r="I8647" s="1">
        <v>42.85</v>
      </c>
      <c r="J8647" s="1">
        <f>CEILING(E8647*0.9,LOOKUP(E8647*0.9,{0,10,50,100,500},{0.01,0.05,0.1,0.5,1}))</f>
        <v>39.1</v>
      </c>
      <c r="K8647" s="1">
        <f>CEILING(E8647*0.915,LOOKUP(E8647*0.915,{0,10,50,100,500},{0.01,0.05,0.1,0.5,1}))</f>
        <v>39.75</v>
      </c>
      <c r="L8647" s="1">
        <f>FLOOR(E8647*1.1,LOOKUP(E8647*1.1,{0,10,50,100,500},{0.01,0.05,0.1,0.5,1}))</f>
        <v>47.7</v>
      </c>
      <c r="M8647" s="1">
        <f t="shared" si="1219"/>
        <v>47.45</v>
      </c>
      <c r="N8647" s="2">
        <f t="shared" si="1220"/>
        <v>3.9170506912442463E-2</v>
      </c>
      <c r="O8647" s="2">
        <f t="shared" si="1221"/>
        <v>4.6082949308755762E-2</v>
      </c>
      <c r="P8647" s="3">
        <f t="shared" si="1223"/>
        <v>5.011103733955647E-2</v>
      </c>
      <c r="Q8647" s="2">
        <f t="shared" si="1222"/>
        <v>0</v>
      </c>
      <c r="U8647" s="2">
        <f t="shared" si="1224"/>
        <v>5.011103733955647E-2</v>
      </c>
      <c r="V8647" s="2">
        <f t="shared" si="1227"/>
        <v>0</v>
      </c>
      <c r="Z8647" s="1">
        <f t="shared" si="1225"/>
        <v>43.55</v>
      </c>
      <c r="AC8647" s="1" t="str">
        <f t="shared" si="1226"/>
        <v>N</v>
      </c>
    </row>
    <row r="8648" spans="1:29" x14ac:dyDescent="0.25">
      <c r="A8648" s="1">
        <v>20210730</v>
      </c>
      <c r="B8648" s="1">
        <v>2484</v>
      </c>
      <c r="C8648" s="1" t="s">
        <v>463</v>
      </c>
      <c r="D8648" s="1">
        <v>6.81</v>
      </c>
      <c r="E8648" s="1">
        <v>37.4</v>
      </c>
      <c r="F8648" s="1">
        <v>37.6</v>
      </c>
      <c r="G8648" s="1">
        <v>38.1</v>
      </c>
      <c r="H8648" s="1">
        <v>37.15</v>
      </c>
      <c r="I8648" s="1">
        <v>37.549999999999997</v>
      </c>
      <c r="J8648" s="1">
        <f>CEILING(E8648*0.9,LOOKUP(E8648*0.9,{0,10,50,100,500},{0.01,0.05,0.1,0.5,1}))</f>
        <v>33.700000000000003</v>
      </c>
      <c r="K8648" s="1">
        <f>CEILING(E8648*0.915,LOOKUP(E8648*0.915,{0,10,50,100,500},{0.01,0.05,0.1,0.5,1}))</f>
        <v>34.25</v>
      </c>
      <c r="L8648" s="1">
        <f>FLOOR(E8648*1.1,LOOKUP(E8648*1.1,{0,10,50,100,500},{0.01,0.05,0.1,0.5,1}))</f>
        <v>41.1</v>
      </c>
      <c r="M8648" s="1">
        <f t="shared" si="1219"/>
        <v>40.85</v>
      </c>
      <c r="N8648" s="2">
        <f t="shared" si="1220"/>
        <v>5.3475935828877766E-3</v>
      </c>
      <c r="O8648" s="2">
        <f t="shared" si="1221"/>
        <v>1.871657754010703E-2</v>
      </c>
      <c r="P8648" s="3">
        <f t="shared" si="1223"/>
        <v>-9.6897070572553204E-4</v>
      </c>
      <c r="Q8648" s="2">
        <f t="shared" si="1222"/>
        <v>-9.6897070572553204E-4</v>
      </c>
      <c r="U8648" s="2">
        <f t="shared" si="1224"/>
        <v>-9.6897070572553204E-4</v>
      </c>
      <c r="V8648" s="2">
        <f t="shared" si="1227"/>
        <v>-9.6897070572553204E-4</v>
      </c>
      <c r="Z8648" s="1">
        <f t="shared" si="1225"/>
        <v>37.549999999999997</v>
      </c>
      <c r="AC8648" s="1" t="str">
        <f t="shared" si="1226"/>
        <v>N</v>
      </c>
    </row>
    <row r="8649" spans="1:29" x14ac:dyDescent="0.25">
      <c r="A8649" s="1">
        <v>20210802</v>
      </c>
      <c r="B8649" s="1">
        <v>5351</v>
      </c>
      <c r="C8649" s="1" t="s">
        <v>306</v>
      </c>
      <c r="D8649" s="1">
        <v>18.97</v>
      </c>
      <c r="E8649" s="1">
        <v>51.2</v>
      </c>
      <c r="F8649" s="1">
        <v>51.3</v>
      </c>
      <c r="G8649" s="1">
        <v>52.1</v>
      </c>
      <c r="H8649" s="1">
        <v>49.6</v>
      </c>
      <c r="I8649" s="1">
        <v>50</v>
      </c>
      <c r="J8649" s="1">
        <f>CEILING(E8649*0.9,LOOKUP(E8649*0.9,{0,10,50,100,500},{0.01,0.05,0.1,0.5,1}))</f>
        <v>46.1</v>
      </c>
      <c r="K8649" s="1">
        <f>CEILING(E8649*0.915,LOOKUP(E8649*0.915,{0,10,50,100,500},{0.01,0.05,0.1,0.5,1}))</f>
        <v>46.85</v>
      </c>
      <c r="L8649" s="1">
        <f>FLOOR(E8649*1.1,LOOKUP(E8649*1.1,{0,10,50,100,500},{0.01,0.05,0.1,0.5,1}))</f>
        <v>56.300000000000004</v>
      </c>
      <c r="M8649" s="1">
        <f t="shared" si="1219"/>
        <v>55.800000000000004</v>
      </c>
      <c r="N8649" s="2">
        <f t="shared" si="1220"/>
        <v>1.953124999999889E-3</v>
      </c>
      <c r="O8649" s="2">
        <f t="shared" si="1221"/>
        <v>1.7578124999999972E-2</v>
      </c>
      <c r="P8649" s="3">
        <f t="shared" si="1223"/>
        <v>2.764502999999997E-2</v>
      </c>
      <c r="Q8649" s="2">
        <f t="shared" si="1222"/>
        <v>0</v>
      </c>
      <c r="U8649" s="2">
        <f t="shared" si="1224"/>
        <v>2.764502999999997E-2</v>
      </c>
      <c r="V8649" s="2">
        <f t="shared" si="1227"/>
        <v>0</v>
      </c>
      <c r="Z8649" s="1">
        <f t="shared" si="1225"/>
        <v>51.5</v>
      </c>
      <c r="AC8649" s="1" t="str">
        <f t="shared" si="1226"/>
        <v>N</v>
      </c>
    </row>
    <row r="8650" spans="1:29" x14ac:dyDescent="0.25">
      <c r="A8650" s="1">
        <v>20210802</v>
      </c>
      <c r="B8650" s="1">
        <v>8024</v>
      </c>
      <c r="C8650" s="1" t="s">
        <v>792</v>
      </c>
      <c r="D8650" s="1">
        <v>15.51</v>
      </c>
      <c r="E8650" s="1">
        <v>31.45</v>
      </c>
      <c r="F8650" s="1">
        <v>31.15</v>
      </c>
      <c r="G8650" s="1">
        <v>31.8</v>
      </c>
      <c r="H8650" s="1">
        <v>30.85</v>
      </c>
      <c r="I8650" s="1">
        <v>31.45</v>
      </c>
      <c r="J8650" s="1">
        <f>CEILING(E8650*0.9,LOOKUP(E8650*0.9,{0,10,50,100,500},{0.01,0.05,0.1,0.5,1}))</f>
        <v>28.35</v>
      </c>
      <c r="K8650" s="1">
        <f>CEILING(E8650*0.915,LOOKUP(E8650*0.915,{0,10,50,100,500},{0.01,0.05,0.1,0.5,1}))</f>
        <v>28.8</v>
      </c>
      <c r="L8650" s="1">
        <f>FLOOR(E8650*1.1,LOOKUP(E8650*1.1,{0,10,50,100,500},{0.01,0.05,0.1,0.5,1}))</f>
        <v>34.550000000000004</v>
      </c>
      <c r="M8650" s="1">
        <f t="shared" si="1219"/>
        <v>34.300000000000004</v>
      </c>
      <c r="N8650" s="2">
        <f t="shared" si="1220"/>
        <v>-9.5389507154213272E-3</v>
      </c>
      <c r="O8650" s="2">
        <f t="shared" si="1221"/>
        <v>1.1128775834658234E-2</v>
      </c>
      <c r="P8650" s="3">
        <f t="shared" si="1223"/>
        <v>2.4624181240062585E-3</v>
      </c>
      <c r="Q8650" s="2">
        <f t="shared" si="1222"/>
        <v>0</v>
      </c>
      <c r="U8650" s="2">
        <f t="shared" si="1224"/>
        <v>2.4624181240062585E-3</v>
      </c>
      <c r="V8650" s="2">
        <f t="shared" si="1227"/>
        <v>0</v>
      </c>
      <c r="Z8650" s="1">
        <f t="shared" si="1225"/>
        <v>31.599999999999998</v>
      </c>
      <c r="AC8650" s="1" t="str">
        <f t="shared" si="1226"/>
        <v>N</v>
      </c>
    </row>
    <row r="8651" spans="1:29" x14ac:dyDescent="0.25">
      <c r="A8651" s="1">
        <v>20210802</v>
      </c>
      <c r="B8651" s="1">
        <v>5608</v>
      </c>
      <c r="C8651" s="1" t="s">
        <v>314</v>
      </c>
      <c r="D8651" s="1">
        <v>11.98</v>
      </c>
      <c r="E8651" s="1">
        <v>51</v>
      </c>
      <c r="F8651" s="1">
        <v>51.5</v>
      </c>
      <c r="G8651" s="1">
        <v>52.7</v>
      </c>
      <c r="H8651" s="1">
        <v>50.6</v>
      </c>
      <c r="I8651" s="1">
        <v>51.2</v>
      </c>
      <c r="J8651" s="1">
        <f>CEILING(E8651*0.9,LOOKUP(E8651*0.9,{0,10,50,100,500},{0.01,0.05,0.1,0.5,1}))</f>
        <v>45.900000000000006</v>
      </c>
      <c r="K8651" s="1">
        <f>CEILING(E8651*0.915,LOOKUP(E8651*0.915,{0,10,50,100,500},{0.01,0.05,0.1,0.5,1}))</f>
        <v>46.7</v>
      </c>
      <c r="L8651" s="1">
        <f>FLOOR(E8651*1.1,LOOKUP(E8651*1.1,{0,10,50,100,500},{0.01,0.05,0.1,0.5,1}))</f>
        <v>56.1</v>
      </c>
      <c r="M8651" s="1">
        <f t="shared" si="1219"/>
        <v>55.6</v>
      </c>
      <c r="N8651" s="2">
        <f t="shared" si="1220"/>
        <v>9.8039215686274508E-3</v>
      </c>
      <c r="O8651" s="2">
        <f t="shared" si="1221"/>
        <v>3.3333333333333388E-2</v>
      </c>
      <c r="P8651" s="3">
        <f t="shared" si="1223"/>
        <v>3.550248046874851E-3</v>
      </c>
      <c r="Q8651" s="2">
        <f t="shared" si="1222"/>
        <v>0</v>
      </c>
      <c r="U8651" s="2">
        <f t="shared" si="1224"/>
        <v>3.550248046874851E-3</v>
      </c>
      <c r="V8651" s="2">
        <f t="shared" si="1227"/>
        <v>0</v>
      </c>
      <c r="Z8651" s="1">
        <f t="shared" si="1225"/>
        <v>51.3</v>
      </c>
      <c r="AC8651" s="1" t="str">
        <f t="shared" si="1226"/>
        <v>N</v>
      </c>
    </row>
    <row r="8652" spans="1:29" x14ac:dyDescent="0.25">
      <c r="A8652" s="1">
        <v>20210802</v>
      </c>
      <c r="B8652" s="1">
        <v>3122</v>
      </c>
      <c r="C8652" s="1" t="s">
        <v>69</v>
      </c>
      <c r="D8652" s="1">
        <v>11.44</v>
      </c>
      <c r="E8652" s="1">
        <v>53.8</v>
      </c>
      <c r="F8652" s="1">
        <v>53.6</v>
      </c>
      <c r="G8652" s="1">
        <v>55.2</v>
      </c>
      <c r="H8652" s="1">
        <v>51.8</v>
      </c>
      <c r="I8652" s="1">
        <v>52</v>
      </c>
      <c r="J8652" s="1">
        <f>CEILING(E8652*0.9,LOOKUP(E8652*0.9,{0,10,50,100,500},{0.01,0.05,0.1,0.5,1}))</f>
        <v>48.45</v>
      </c>
      <c r="K8652" s="1">
        <f>CEILING(E8652*0.915,LOOKUP(E8652*0.915,{0,10,50,100,500},{0.01,0.05,0.1,0.5,1}))</f>
        <v>49.25</v>
      </c>
      <c r="L8652" s="1">
        <f>FLOOR(E8652*1.1,LOOKUP(E8652*1.1,{0,10,50,100,500},{0.01,0.05,0.1,0.5,1}))</f>
        <v>59.1</v>
      </c>
      <c r="M8652" s="1">
        <f t="shared" si="1219"/>
        <v>58.6</v>
      </c>
      <c r="N8652" s="2">
        <f t="shared" si="1220"/>
        <v>-3.7174721189590287E-3</v>
      </c>
      <c r="O8652" s="2">
        <f t="shared" si="1221"/>
        <v>2.6022304832713863E-2</v>
      </c>
      <c r="P8652" s="3">
        <f t="shared" si="1223"/>
        <v>3.8009924999999799E-2</v>
      </c>
      <c r="Q8652" s="2">
        <f t="shared" si="1222"/>
        <v>0</v>
      </c>
      <c r="U8652" s="2">
        <f t="shared" si="1224"/>
        <v>3.8009924999999799E-2</v>
      </c>
      <c r="V8652" s="2">
        <f t="shared" si="1227"/>
        <v>0</v>
      </c>
      <c r="Z8652" s="1">
        <f t="shared" si="1225"/>
        <v>54.099999999999994</v>
      </c>
      <c r="AC8652" s="1" t="str">
        <f t="shared" si="1226"/>
        <v>N</v>
      </c>
    </row>
    <row r="8653" spans="1:29" x14ac:dyDescent="0.25">
      <c r="A8653" s="1">
        <v>20210802</v>
      </c>
      <c r="B8653" s="1">
        <v>2611</v>
      </c>
      <c r="C8653" s="1" t="s">
        <v>315</v>
      </c>
      <c r="D8653" s="1">
        <v>9.5</v>
      </c>
      <c r="E8653" s="1">
        <v>30.8</v>
      </c>
      <c r="F8653" s="1">
        <v>30.65</v>
      </c>
      <c r="G8653" s="1">
        <v>31.3</v>
      </c>
      <c r="H8653" s="1">
        <v>30.1</v>
      </c>
      <c r="I8653" s="1">
        <v>30.35</v>
      </c>
      <c r="J8653" s="1">
        <f>CEILING(E8653*0.9,LOOKUP(E8653*0.9,{0,10,50,100,500},{0.01,0.05,0.1,0.5,1}))</f>
        <v>27.75</v>
      </c>
      <c r="K8653" s="1">
        <f>CEILING(E8653*0.915,LOOKUP(E8653*0.915,{0,10,50,100,500},{0.01,0.05,0.1,0.5,1}))</f>
        <v>28.200000000000003</v>
      </c>
      <c r="L8653" s="1">
        <f>FLOOR(E8653*1.1,LOOKUP(E8653*1.1,{0,10,50,100,500},{0.01,0.05,0.1,0.5,1}))</f>
        <v>33.85</v>
      </c>
      <c r="M8653" s="1">
        <f t="shared" si="1219"/>
        <v>33.6</v>
      </c>
      <c r="N8653" s="2">
        <f t="shared" si="1220"/>
        <v>-4.8701298701299394E-3</v>
      </c>
      <c r="O8653" s="2">
        <f t="shared" si="1221"/>
        <v>1.6233766233766232E-2</v>
      </c>
      <c r="P8653" s="3">
        <f t="shared" si="1223"/>
        <v>1.743381548599654E-2</v>
      </c>
      <c r="Q8653" s="2">
        <f t="shared" si="1222"/>
        <v>0</v>
      </c>
      <c r="U8653" s="2">
        <f t="shared" si="1224"/>
        <v>1.743381548599654E-2</v>
      </c>
      <c r="V8653" s="2">
        <f t="shared" si="1227"/>
        <v>0</v>
      </c>
      <c r="Z8653" s="1">
        <f t="shared" si="1225"/>
        <v>30.95</v>
      </c>
      <c r="AC8653" s="1" t="str">
        <f t="shared" si="1226"/>
        <v>N</v>
      </c>
    </row>
    <row r="8654" spans="1:29" x14ac:dyDescent="0.25">
      <c r="A8654" s="1">
        <v>20210802</v>
      </c>
      <c r="B8654" s="1">
        <v>6233</v>
      </c>
      <c r="C8654" s="1" t="s">
        <v>166</v>
      </c>
      <c r="D8654" s="1">
        <v>9.23</v>
      </c>
      <c r="E8654" s="1">
        <v>50.4</v>
      </c>
      <c r="F8654" s="1">
        <v>50.4</v>
      </c>
      <c r="G8654" s="1">
        <v>52</v>
      </c>
      <c r="H8654" s="1">
        <v>49.5</v>
      </c>
      <c r="I8654" s="1">
        <v>50</v>
      </c>
      <c r="J8654" s="1">
        <f>CEILING(E8654*0.9,LOOKUP(E8654*0.9,{0,10,50,100,500},{0.01,0.05,0.1,0.5,1}))</f>
        <v>45.400000000000006</v>
      </c>
      <c r="K8654" s="1">
        <f>CEILING(E8654*0.915,LOOKUP(E8654*0.915,{0,10,50,100,500},{0.01,0.05,0.1,0.5,1}))</f>
        <v>46.150000000000006</v>
      </c>
      <c r="L8654" s="1">
        <f>FLOOR(E8654*1.1,LOOKUP(E8654*1.1,{0,10,50,100,500},{0.01,0.05,0.1,0.5,1}))</f>
        <v>55.400000000000006</v>
      </c>
      <c r="M8654" s="1">
        <f t="shared" si="1219"/>
        <v>54.900000000000006</v>
      </c>
      <c r="N8654" s="2">
        <f t="shared" si="1220"/>
        <v>0</v>
      </c>
      <c r="O8654" s="2">
        <f t="shared" si="1221"/>
        <v>3.1746031746031772E-2</v>
      </c>
      <c r="P8654" s="3">
        <f t="shared" si="1223"/>
        <v>1.1675413999999886E-2</v>
      </c>
      <c r="Q8654" s="2">
        <f t="shared" si="1222"/>
        <v>0</v>
      </c>
      <c r="U8654" s="2">
        <f t="shared" si="1224"/>
        <v>1.1675413999999886E-2</v>
      </c>
      <c r="V8654" s="2">
        <f t="shared" si="1227"/>
        <v>0</v>
      </c>
      <c r="Z8654" s="1">
        <f t="shared" si="1225"/>
        <v>50.699999999999996</v>
      </c>
      <c r="AC8654" s="1" t="str">
        <f t="shared" si="1226"/>
        <v>N</v>
      </c>
    </row>
    <row r="8655" spans="1:29" x14ac:dyDescent="0.25">
      <c r="A8655" s="1">
        <v>20210802</v>
      </c>
      <c r="B8655" s="1">
        <v>8289</v>
      </c>
      <c r="C8655" s="1" t="s">
        <v>274</v>
      </c>
      <c r="D8655" s="1">
        <v>8.77</v>
      </c>
      <c r="E8655" s="1">
        <v>29.55</v>
      </c>
      <c r="F8655" s="1">
        <v>29.4</v>
      </c>
      <c r="G8655" s="1">
        <v>31.45</v>
      </c>
      <c r="H8655" s="1">
        <v>29.3</v>
      </c>
      <c r="I8655" s="1">
        <v>30.25</v>
      </c>
      <c r="J8655" s="1">
        <f>CEILING(E8655*0.9,LOOKUP(E8655*0.9,{0,10,50,100,500},{0.01,0.05,0.1,0.5,1}))</f>
        <v>26.6</v>
      </c>
      <c r="K8655" s="1">
        <f>CEILING(E8655*0.915,LOOKUP(E8655*0.915,{0,10,50,100,500},{0.01,0.05,0.1,0.5,1}))</f>
        <v>27.05</v>
      </c>
      <c r="L8655" s="1">
        <f>FLOOR(E8655*1.1,LOOKUP(E8655*1.1,{0,10,50,100,500},{0.01,0.05,0.1,0.5,1}))</f>
        <v>32.5</v>
      </c>
      <c r="M8655" s="1">
        <f t="shared" si="1219"/>
        <v>32.25</v>
      </c>
      <c r="N8655" s="2">
        <f t="shared" si="1220"/>
        <v>-5.076142131979767E-3</v>
      </c>
      <c r="O8655" s="2">
        <f t="shared" si="1221"/>
        <v>6.4297800338409428E-2</v>
      </c>
      <c r="P8655" s="3">
        <f t="shared" si="1223"/>
        <v>-2.0445290909090998E-2</v>
      </c>
      <c r="Q8655" s="2">
        <f t="shared" si="1222"/>
        <v>-2.0445290909090998E-2</v>
      </c>
      <c r="U8655" s="2">
        <f t="shared" si="1224"/>
        <v>-2.0445290909090998E-2</v>
      </c>
      <c r="V8655" s="2">
        <f t="shared" si="1227"/>
        <v>-2.0445290909090998E-2</v>
      </c>
      <c r="Z8655" s="1">
        <f t="shared" si="1225"/>
        <v>29.7</v>
      </c>
      <c r="AC8655" s="1" t="str">
        <f t="shared" si="1226"/>
        <v>N</v>
      </c>
    </row>
    <row r="8656" spans="1:29" x14ac:dyDescent="0.25">
      <c r="A8656" s="1">
        <v>20210802</v>
      </c>
      <c r="B8656" s="1">
        <v>8110</v>
      </c>
      <c r="C8656" s="1" t="s">
        <v>395</v>
      </c>
      <c r="D8656" s="1">
        <v>7.66</v>
      </c>
      <c r="E8656" s="1">
        <v>22.8</v>
      </c>
      <c r="F8656" s="1">
        <v>22.5</v>
      </c>
      <c r="G8656" s="1">
        <v>23.15</v>
      </c>
      <c r="H8656" s="1">
        <v>22.4</v>
      </c>
      <c r="I8656" s="1">
        <v>22.9</v>
      </c>
      <c r="J8656" s="1">
        <f>CEILING(E8656*0.9,LOOKUP(E8656*0.9,{0,10,50,100,500},{0.01,0.05,0.1,0.5,1}))</f>
        <v>20.55</v>
      </c>
      <c r="K8656" s="1">
        <f>CEILING(E8656*0.915,LOOKUP(E8656*0.915,{0,10,50,100,500},{0.01,0.05,0.1,0.5,1}))</f>
        <v>20.900000000000002</v>
      </c>
      <c r="L8656" s="1">
        <f>FLOOR(E8656*1.1,LOOKUP(E8656*1.1,{0,10,50,100,500},{0.01,0.05,0.1,0.5,1}))</f>
        <v>25.05</v>
      </c>
      <c r="M8656" s="1">
        <f t="shared" si="1219"/>
        <v>24.8</v>
      </c>
      <c r="N8656" s="2">
        <f t="shared" si="1220"/>
        <v>-1.3157894736842136E-2</v>
      </c>
      <c r="O8656" s="2">
        <f t="shared" si="1221"/>
        <v>1.5350877192982362E-2</v>
      </c>
      <c r="P8656" s="3">
        <f t="shared" si="1223"/>
        <v>-1.1874017467246804E-4</v>
      </c>
      <c r="Q8656" s="2">
        <f t="shared" si="1222"/>
        <v>-2.0564031083763465E-2</v>
      </c>
      <c r="U8656" s="2">
        <f t="shared" si="1224"/>
        <v>-1.1874017467246804E-4</v>
      </c>
      <c r="V8656" s="2">
        <f t="shared" si="1227"/>
        <v>-2.0564031083763465E-2</v>
      </c>
      <c r="Z8656" s="1">
        <f t="shared" si="1225"/>
        <v>22.95</v>
      </c>
      <c r="AC8656" s="1" t="str">
        <f t="shared" si="1226"/>
        <v>N</v>
      </c>
    </row>
    <row r="8657" spans="1:29" x14ac:dyDescent="0.25">
      <c r="A8657" s="1">
        <v>20210803</v>
      </c>
      <c r="B8657" s="1">
        <v>2340</v>
      </c>
      <c r="C8657" s="1" t="s">
        <v>235</v>
      </c>
      <c r="D8657" s="1">
        <v>17.260000000000002</v>
      </c>
      <c r="E8657" s="1">
        <v>35.25</v>
      </c>
      <c r="F8657" s="1">
        <v>34.85</v>
      </c>
      <c r="G8657" s="1">
        <v>35.799999999999997</v>
      </c>
      <c r="H8657" s="1">
        <v>34.549999999999997</v>
      </c>
      <c r="I8657" s="1">
        <v>35.200000000000003</v>
      </c>
      <c r="J8657" s="1">
        <f>CEILING(E8657*0.9,LOOKUP(E8657*0.9,{0,10,50,100,500},{0.01,0.05,0.1,0.5,1}))</f>
        <v>31.75</v>
      </c>
      <c r="K8657" s="1">
        <f>CEILING(E8657*0.915,LOOKUP(E8657*0.915,{0,10,50,100,500},{0.01,0.05,0.1,0.5,1}))</f>
        <v>32.300000000000004</v>
      </c>
      <c r="L8657" s="1">
        <f>FLOOR(E8657*1.1,LOOKUP(E8657*1.1,{0,10,50,100,500},{0.01,0.05,0.1,0.5,1}))</f>
        <v>38.75</v>
      </c>
      <c r="M8657" s="1">
        <f t="shared" si="1219"/>
        <v>38.5</v>
      </c>
      <c r="N8657" s="2">
        <f t="shared" si="1220"/>
        <v>-1.1347517730496413E-2</v>
      </c>
      <c r="O8657" s="2">
        <f t="shared" si="1221"/>
        <v>1.5602836879432544E-2</v>
      </c>
      <c r="P8657" s="3">
        <f t="shared" si="1223"/>
        <v>3.3730284090907692E-3</v>
      </c>
      <c r="Q8657" s="2">
        <f t="shared" si="1222"/>
        <v>-1.7191002674672697E-2</v>
      </c>
      <c r="U8657" s="2">
        <f t="shared" si="1224"/>
        <v>3.3730284090907692E-3</v>
      </c>
      <c r="V8657" s="2">
        <f t="shared" si="1227"/>
        <v>-1.7191002674672697E-2</v>
      </c>
      <c r="Z8657" s="1">
        <f t="shared" si="1225"/>
        <v>35.4</v>
      </c>
      <c r="AC8657" s="1" t="str">
        <f t="shared" si="1226"/>
        <v>N</v>
      </c>
    </row>
    <row r="8658" spans="1:29" x14ac:dyDescent="0.25">
      <c r="A8658" s="1">
        <v>20210803</v>
      </c>
      <c r="B8658" s="1">
        <v>4956</v>
      </c>
      <c r="C8658" s="1" t="s">
        <v>118</v>
      </c>
      <c r="D8658" s="1">
        <v>17.260000000000002</v>
      </c>
      <c r="E8658" s="1">
        <v>30.65</v>
      </c>
      <c r="F8658" s="1">
        <v>31</v>
      </c>
      <c r="G8658" s="1">
        <v>31.5</v>
      </c>
      <c r="H8658" s="1">
        <v>29.5</v>
      </c>
      <c r="I8658" s="1">
        <v>30.65</v>
      </c>
      <c r="J8658" s="1">
        <f>CEILING(E8658*0.9,LOOKUP(E8658*0.9,{0,10,50,100,500},{0.01,0.05,0.1,0.5,1}))</f>
        <v>27.6</v>
      </c>
      <c r="K8658" s="1">
        <f>CEILING(E8658*0.915,LOOKUP(E8658*0.915,{0,10,50,100,500},{0.01,0.05,0.1,0.5,1}))</f>
        <v>28.05</v>
      </c>
      <c r="L8658" s="1">
        <f>FLOOR(E8658*1.1,LOOKUP(E8658*1.1,{0,10,50,100,500},{0.01,0.05,0.1,0.5,1}))</f>
        <v>33.700000000000003</v>
      </c>
      <c r="M8658" s="1">
        <f t="shared" si="1219"/>
        <v>33.450000000000003</v>
      </c>
      <c r="N8658" s="2">
        <f t="shared" si="1220"/>
        <v>1.1419249592169705E-2</v>
      </c>
      <c r="O8658" s="2">
        <f t="shared" si="1221"/>
        <v>2.7732463295269214E-2</v>
      </c>
      <c r="P8658" s="3">
        <f t="shared" si="1223"/>
        <v>9.0995644371941117E-3</v>
      </c>
      <c r="Q8658" s="2">
        <f t="shared" si="1222"/>
        <v>-8.0914382374785848E-3</v>
      </c>
      <c r="U8658" s="2">
        <f t="shared" si="1224"/>
        <v>9.0995644371941117E-3</v>
      </c>
      <c r="V8658" s="2">
        <f t="shared" si="1227"/>
        <v>-8.0914382374785848E-3</v>
      </c>
      <c r="Z8658" s="1">
        <f t="shared" si="1225"/>
        <v>30.799999999999997</v>
      </c>
      <c r="AC8658" s="1" t="str">
        <f t="shared" si="1226"/>
        <v>N</v>
      </c>
    </row>
    <row r="8659" spans="1:29" x14ac:dyDescent="0.25">
      <c r="A8659" s="1">
        <v>20210803</v>
      </c>
      <c r="B8659" s="1">
        <v>6168</v>
      </c>
      <c r="C8659" s="1" t="s">
        <v>206</v>
      </c>
      <c r="D8659" s="1">
        <v>12.95</v>
      </c>
      <c r="E8659" s="1">
        <v>33.200000000000003</v>
      </c>
      <c r="F8659" s="1">
        <v>33.15</v>
      </c>
      <c r="G8659" s="1">
        <v>33.15</v>
      </c>
      <c r="H8659" s="1">
        <v>31.8</v>
      </c>
      <c r="I8659" s="1">
        <v>31.95</v>
      </c>
      <c r="J8659" s="1">
        <f>CEILING(E8659*0.9,LOOKUP(E8659*0.9,{0,10,50,100,500},{0.01,0.05,0.1,0.5,1}))</f>
        <v>29.900000000000002</v>
      </c>
      <c r="K8659" s="1">
        <f>CEILING(E8659*0.915,LOOKUP(E8659*0.915,{0,10,50,100,500},{0.01,0.05,0.1,0.5,1}))</f>
        <v>30.400000000000002</v>
      </c>
      <c r="L8659" s="1">
        <f>FLOOR(E8659*1.1,LOOKUP(E8659*1.1,{0,10,50,100,500},{0.01,0.05,0.1,0.5,1}))</f>
        <v>36.5</v>
      </c>
      <c r="M8659" s="1">
        <f t="shared" si="1219"/>
        <v>36.25</v>
      </c>
      <c r="N8659" s="2">
        <f t="shared" si="1220"/>
        <v>-1.5060240963856704E-3</v>
      </c>
      <c r="O8659" s="2">
        <f t="shared" si="1221"/>
        <v>-1.5060240963856704E-3</v>
      </c>
      <c r="P8659" s="3">
        <f t="shared" si="1223"/>
        <v>0</v>
      </c>
      <c r="Q8659" s="2">
        <f t="shared" si="1222"/>
        <v>-8.0914382374785848E-3</v>
      </c>
      <c r="U8659" s="2">
        <f t="shared" si="1224"/>
        <v>0</v>
      </c>
      <c r="V8659" s="2">
        <f t="shared" si="1227"/>
        <v>-8.0914382374785848E-3</v>
      </c>
      <c r="Z8659" s="1">
        <f t="shared" si="1225"/>
        <v>33.35</v>
      </c>
      <c r="AC8659" s="1" t="str">
        <f t="shared" si="1226"/>
        <v>N</v>
      </c>
    </row>
    <row r="8660" spans="1:29" x14ac:dyDescent="0.25">
      <c r="A8660" s="1">
        <v>20210803</v>
      </c>
      <c r="B8660" s="1">
        <v>2009</v>
      </c>
      <c r="C8660" s="1" t="s">
        <v>307</v>
      </c>
      <c r="D8660" s="1">
        <v>12.61</v>
      </c>
      <c r="E8660" s="1">
        <v>59.8</v>
      </c>
      <c r="F8660" s="1">
        <v>60.5</v>
      </c>
      <c r="G8660" s="1">
        <v>61.5</v>
      </c>
      <c r="H8660" s="1">
        <v>58.6</v>
      </c>
      <c r="I8660" s="1">
        <v>60</v>
      </c>
      <c r="J8660" s="1">
        <f>CEILING(E8660*0.9,LOOKUP(E8660*0.9,{0,10,50,100,500},{0.01,0.05,0.1,0.5,1}))</f>
        <v>53.900000000000006</v>
      </c>
      <c r="K8660" s="1">
        <f>CEILING(E8660*0.915,LOOKUP(E8660*0.915,{0,10,50,100,500},{0.01,0.05,0.1,0.5,1}))</f>
        <v>54.800000000000004</v>
      </c>
      <c r="L8660" s="1">
        <f>FLOOR(E8660*1.1,LOOKUP(E8660*1.1,{0,10,50,100,500},{0.01,0.05,0.1,0.5,1}))</f>
        <v>65.7</v>
      </c>
      <c r="M8660" s="1">
        <f t="shared" si="1219"/>
        <v>65.2</v>
      </c>
      <c r="N8660" s="2">
        <f t="shared" si="1220"/>
        <v>1.1705685618729145E-2</v>
      </c>
      <c r="O8660" s="2">
        <f t="shared" si="1221"/>
        <v>2.8428093645485E-2</v>
      </c>
      <c r="P8660" s="3">
        <f t="shared" si="1223"/>
        <v>6.0195083333332809E-3</v>
      </c>
      <c r="Q8660" s="2">
        <f t="shared" si="1222"/>
        <v>-2.0719299041453039E-3</v>
      </c>
      <c r="U8660" s="2">
        <f t="shared" si="1224"/>
        <v>6.0195083333332809E-3</v>
      </c>
      <c r="V8660" s="2">
        <f t="shared" si="1227"/>
        <v>-2.0719299041453039E-3</v>
      </c>
      <c r="Z8660" s="1">
        <f t="shared" si="1225"/>
        <v>60.099999999999994</v>
      </c>
      <c r="AC8660" s="1" t="str">
        <f t="shared" si="1226"/>
        <v>N</v>
      </c>
    </row>
    <row r="8661" spans="1:29" x14ac:dyDescent="0.25">
      <c r="A8661" s="1">
        <v>20210803</v>
      </c>
      <c r="B8661" s="1">
        <v>5608</v>
      </c>
      <c r="C8661" s="1" t="s">
        <v>314</v>
      </c>
      <c r="D8661" s="1">
        <v>10.039999999999999</v>
      </c>
      <c r="E8661" s="1">
        <v>51.2</v>
      </c>
      <c r="F8661" s="1">
        <v>51</v>
      </c>
      <c r="G8661" s="1">
        <v>52.4</v>
      </c>
      <c r="H8661" s="1">
        <v>50.8</v>
      </c>
      <c r="I8661" s="1">
        <v>50.9</v>
      </c>
      <c r="J8661" s="1">
        <f>CEILING(E8661*0.9,LOOKUP(E8661*0.9,{0,10,50,100,500},{0.01,0.05,0.1,0.5,1}))</f>
        <v>46.1</v>
      </c>
      <c r="K8661" s="1">
        <f>CEILING(E8661*0.915,LOOKUP(E8661*0.915,{0,10,50,100,500},{0.01,0.05,0.1,0.5,1}))</f>
        <v>46.85</v>
      </c>
      <c r="L8661" s="1">
        <f>FLOOR(E8661*1.1,LOOKUP(E8661*1.1,{0,10,50,100,500},{0.01,0.05,0.1,0.5,1}))</f>
        <v>56.300000000000004</v>
      </c>
      <c r="M8661" s="1">
        <f t="shared" si="1219"/>
        <v>55.800000000000004</v>
      </c>
      <c r="N8661" s="2">
        <f t="shared" si="1220"/>
        <v>-3.9062500000000555E-3</v>
      </c>
      <c r="O8661" s="2">
        <f t="shared" si="1221"/>
        <v>2.3437499999999917E-2</v>
      </c>
      <c r="P8661" s="3">
        <f t="shared" si="1223"/>
        <v>9.4674341846758894E-3</v>
      </c>
      <c r="Q8661" s="2">
        <f t="shared" si="1222"/>
        <v>0</v>
      </c>
      <c r="U8661" s="2">
        <f t="shared" si="1224"/>
        <v>9.4674341846758894E-3</v>
      </c>
      <c r="V8661" s="2">
        <f t="shared" si="1227"/>
        <v>0</v>
      </c>
      <c r="Z8661" s="1">
        <f t="shared" si="1225"/>
        <v>51.5</v>
      </c>
      <c r="AC8661" s="1" t="str">
        <f t="shared" si="1226"/>
        <v>N</v>
      </c>
    </row>
    <row r="8662" spans="1:29" x14ac:dyDescent="0.25">
      <c r="A8662" s="1">
        <v>20210803</v>
      </c>
      <c r="B8662" s="1">
        <v>8054</v>
      </c>
      <c r="C8662" s="1" t="s">
        <v>194</v>
      </c>
      <c r="D8662" s="1">
        <v>9.7799999999999994</v>
      </c>
      <c r="E8662" s="1">
        <v>56.2</v>
      </c>
      <c r="F8662" s="1">
        <v>57.1</v>
      </c>
      <c r="G8662" s="1">
        <v>61.8</v>
      </c>
      <c r="H8662" s="1">
        <v>56.6</v>
      </c>
      <c r="I8662" s="1">
        <v>61.8</v>
      </c>
      <c r="J8662" s="1">
        <f>CEILING(E8662*0.9,LOOKUP(E8662*0.9,{0,10,50,100,500},{0.01,0.05,0.1,0.5,1}))</f>
        <v>50.6</v>
      </c>
      <c r="K8662" s="1">
        <f>CEILING(E8662*0.915,LOOKUP(E8662*0.915,{0,10,50,100,500},{0.01,0.05,0.1,0.5,1}))</f>
        <v>51.5</v>
      </c>
      <c r="L8662" s="1">
        <f>FLOOR(E8662*1.1,LOOKUP(E8662*1.1,{0,10,50,100,500},{0.01,0.05,0.1,0.5,1}))</f>
        <v>61.800000000000004</v>
      </c>
      <c r="M8662" s="1">
        <f t="shared" si="1219"/>
        <v>61.300000000000004</v>
      </c>
      <c r="N8662" s="2">
        <f t="shared" si="1220"/>
        <v>1.6014234875444813E-2</v>
      </c>
      <c r="O8662" s="2">
        <f t="shared" si="1221"/>
        <v>9.9644128113878891E-2</v>
      </c>
      <c r="P8662" s="3">
        <f t="shared" si="1223"/>
        <v>-7.0683386623164868E-2</v>
      </c>
      <c r="Q8662" s="2">
        <f t="shared" si="1222"/>
        <v>-7.0683386623164868E-2</v>
      </c>
      <c r="U8662" s="2">
        <f t="shared" si="1224"/>
        <v>-7.0683386623164868E-2</v>
      </c>
      <c r="V8662" s="2">
        <f t="shared" si="1227"/>
        <v>-7.0683386623164868E-2</v>
      </c>
      <c r="Z8662" s="1">
        <f t="shared" si="1225"/>
        <v>56.5</v>
      </c>
      <c r="AC8662" s="1" t="str">
        <f t="shared" si="1226"/>
        <v>N</v>
      </c>
    </row>
    <row r="8663" spans="1:29" x14ac:dyDescent="0.25">
      <c r="A8663" s="1">
        <v>20210803</v>
      </c>
      <c r="B8663" s="1">
        <v>2342</v>
      </c>
      <c r="C8663" s="1" t="s">
        <v>228</v>
      </c>
      <c r="D8663" s="1">
        <v>9.14</v>
      </c>
      <c r="E8663" s="1">
        <v>47.8</v>
      </c>
      <c r="F8663" s="1">
        <v>47.3</v>
      </c>
      <c r="G8663" s="1">
        <v>48.55</v>
      </c>
      <c r="H8663" s="1">
        <v>47</v>
      </c>
      <c r="I8663" s="1">
        <v>47.4</v>
      </c>
      <c r="J8663" s="1">
        <f>CEILING(E8663*0.9,LOOKUP(E8663*0.9,{0,10,50,100,500},{0.01,0.05,0.1,0.5,1}))</f>
        <v>43.050000000000004</v>
      </c>
      <c r="K8663" s="1">
        <f>CEILING(E8663*0.915,LOOKUP(E8663*0.915,{0,10,50,100,500},{0.01,0.05,0.1,0.5,1}))</f>
        <v>43.75</v>
      </c>
      <c r="L8663" s="1">
        <f>FLOOR(E8663*1.1,LOOKUP(E8663*1.1,{0,10,50,100,500},{0.01,0.05,0.1,0.5,1}))</f>
        <v>52.5</v>
      </c>
      <c r="M8663" s="1">
        <f t="shared" si="1219"/>
        <v>52</v>
      </c>
      <c r="N8663" s="2">
        <f t="shared" si="1220"/>
        <v>-1.0460251046025106E-2</v>
      </c>
      <c r="O8663" s="2">
        <f t="shared" si="1221"/>
        <v>1.5690376569037656E-2</v>
      </c>
      <c r="P8663" s="3">
        <f t="shared" si="1223"/>
        <v>9.2833407172995142E-3</v>
      </c>
      <c r="Q8663" s="2">
        <f t="shared" si="1222"/>
        <v>-6.1400045905865355E-2</v>
      </c>
      <c r="U8663" s="2">
        <f t="shared" si="1224"/>
        <v>9.2833407172995142E-3</v>
      </c>
      <c r="V8663" s="2">
        <f t="shared" si="1227"/>
        <v>-6.1400045905865355E-2</v>
      </c>
      <c r="Z8663" s="1">
        <f t="shared" si="1225"/>
        <v>47.949999999999996</v>
      </c>
      <c r="AC8663" s="1" t="str">
        <f t="shared" si="1226"/>
        <v>N</v>
      </c>
    </row>
    <row r="8664" spans="1:29" x14ac:dyDescent="0.25">
      <c r="A8664" s="1">
        <v>20210803</v>
      </c>
      <c r="B8664" s="1">
        <v>8182</v>
      </c>
      <c r="C8664" s="1" t="s">
        <v>754</v>
      </c>
      <c r="D8664" s="1">
        <v>8.08</v>
      </c>
      <c r="E8664" s="1">
        <v>53.3</v>
      </c>
      <c r="F8664" s="1">
        <v>53.9</v>
      </c>
      <c r="G8664" s="1">
        <v>54.1</v>
      </c>
      <c r="H8664" s="1">
        <v>51.8</v>
      </c>
      <c r="I8664" s="1">
        <v>52.9</v>
      </c>
      <c r="J8664" s="1">
        <f>CEILING(E8664*0.9,LOOKUP(E8664*0.9,{0,10,50,100,500},{0.01,0.05,0.1,0.5,1}))</f>
        <v>48</v>
      </c>
      <c r="K8664" s="1">
        <f>CEILING(E8664*0.915,LOOKUP(E8664*0.915,{0,10,50,100,500},{0.01,0.05,0.1,0.5,1}))</f>
        <v>48.800000000000004</v>
      </c>
      <c r="L8664" s="1">
        <f>FLOOR(E8664*1.1,LOOKUP(E8664*1.1,{0,10,50,100,500},{0.01,0.05,0.1,0.5,1}))</f>
        <v>58.6</v>
      </c>
      <c r="M8664" s="1">
        <f t="shared" si="1219"/>
        <v>58.1</v>
      </c>
      <c r="N8664" s="2">
        <f t="shared" si="1220"/>
        <v>1.1257035647279577E-2</v>
      </c>
      <c r="O8664" s="2">
        <f t="shared" si="1221"/>
        <v>1.5009380863039481E-2</v>
      </c>
      <c r="P8664" s="3">
        <f t="shared" si="1223"/>
        <v>1.6569693761814712E-2</v>
      </c>
      <c r="Q8664" s="2">
        <f t="shared" si="1222"/>
        <v>-4.4830352144050643E-2</v>
      </c>
      <c r="U8664" s="2">
        <f t="shared" si="1224"/>
        <v>1.6569693761814712E-2</v>
      </c>
      <c r="V8664" s="2">
        <f t="shared" si="1227"/>
        <v>-4.4830352144050643E-2</v>
      </c>
      <c r="Z8664" s="1">
        <f t="shared" si="1225"/>
        <v>53.599999999999994</v>
      </c>
      <c r="AC8664" s="1" t="str">
        <f t="shared" si="1226"/>
        <v>N</v>
      </c>
    </row>
    <row r="8665" spans="1:29" x14ac:dyDescent="0.25">
      <c r="A8665" s="1">
        <v>20210804</v>
      </c>
      <c r="B8665" s="1">
        <v>8054</v>
      </c>
      <c r="C8665" s="1" t="s">
        <v>194</v>
      </c>
      <c r="D8665" s="1">
        <v>24.64</v>
      </c>
      <c r="E8665" s="1">
        <v>61.8</v>
      </c>
      <c r="F8665" s="1">
        <v>62.1</v>
      </c>
      <c r="G8665" s="1">
        <v>67</v>
      </c>
      <c r="H8665" s="1">
        <v>62.1</v>
      </c>
      <c r="I8665" s="1">
        <v>62.6</v>
      </c>
      <c r="J8665" s="1">
        <f>CEILING(E8665*0.9,LOOKUP(E8665*0.9,{0,10,50,100,500},{0.01,0.05,0.1,0.5,1}))</f>
        <v>55.7</v>
      </c>
      <c r="K8665" s="1">
        <f>CEILING(E8665*0.915,LOOKUP(E8665*0.915,{0,10,50,100,500},{0.01,0.05,0.1,0.5,1}))</f>
        <v>56.6</v>
      </c>
      <c r="L8665" s="1">
        <f>FLOOR(E8665*1.1,LOOKUP(E8665*1.1,{0,10,50,100,500},{0.01,0.05,0.1,0.5,1}))</f>
        <v>67.900000000000006</v>
      </c>
      <c r="M8665" s="1">
        <f t="shared" si="1219"/>
        <v>67.400000000000006</v>
      </c>
      <c r="N8665" s="2">
        <f t="shared" si="1220"/>
        <v>4.8543689320389039E-3</v>
      </c>
      <c r="O8665" s="2">
        <f t="shared" si="1221"/>
        <v>8.4142394822006528E-2</v>
      </c>
      <c r="P8665" s="3">
        <f t="shared" si="1223"/>
        <v>-1.0270052715655025E-2</v>
      </c>
      <c r="Q8665" s="2">
        <f t="shared" si="1222"/>
        <v>-5.5100404859705666E-2</v>
      </c>
      <c r="U8665" s="2">
        <f t="shared" si="1224"/>
        <v>-1.0270052715655025E-2</v>
      </c>
      <c r="V8665" s="2">
        <f t="shared" si="1227"/>
        <v>-5.5100404859705666E-2</v>
      </c>
      <c r="Z8665" s="1">
        <f t="shared" si="1225"/>
        <v>62.099999999999994</v>
      </c>
      <c r="AC8665" s="1" t="str">
        <f t="shared" si="1226"/>
        <v>N</v>
      </c>
    </row>
    <row r="8666" spans="1:29" x14ac:dyDescent="0.25">
      <c r="A8666" s="1">
        <v>20210804</v>
      </c>
      <c r="B8666" s="1">
        <v>6233</v>
      </c>
      <c r="C8666" s="1" t="s">
        <v>166</v>
      </c>
      <c r="D8666" s="1">
        <v>19.32</v>
      </c>
      <c r="E8666" s="1">
        <v>50.9</v>
      </c>
      <c r="F8666" s="1">
        <v>51</v>
      </c>
      <c r="G8666" s="1">
        <v>51.7</v>
      </c>
      <c r="H8666" s="1">
        <v>49.45</v>
      </c>
      <c r="I8666" s="1">
        <v>49.7</v>
      </c>
      <c r="J8666" s="1">
        <f>CEILING(E8666*0.9,LOOKUP(E8666*0.9,{0,10,50,100,500},{0.01,0.05,0.1,0.5,1}))</f>
        <v>45.85</v>
      </c>
      <c r="K8666" s="1">
        <f>CEILING(E8666*0.915,LOOKUP(E8666*0.915,{0,10,50,100,500},{0.01,0.05,0.1,0.5,1}))</f>
        <v>46.6</v>
      </c>
      <c r="L8666" s="1">
        <f>FLOOR(E8666*1.1,LOOKUP(E8666*1.1,{0,10,50,100,500},{0.01,0.05,0.1,0.5,1}))</f>
        <v>55.900000000000006</v>
      </c>
      <c r="M8666" s="1">
        <f t="shared" si="1219"/>
        <v>55.400000000000006</v>
      </c>
      <c r="N8666" s="2">
        <f t="shared" si="1220"/>
        <v>1.9646365422397137E-3</v>
      </c>
      <c r="O8666" s="2">
        <f t="shared" si="1221"/>
        <v>1.5717092337917571E-2</v>
      </c>
      <c r="P8666" s="3">
        <f t="shared" si="1223"/>
        <v>2.7825772635814698E-2</v>
      </c>
      <c r="Q8666" s="2">
        <f t="shared" si="1222"/>
        <v>-2.7274632223890968E-2</v>
      </c>
      <c r="U8666" s="2">
        <f t="shared" si="1224"/>
        <v>2.7825772635814698E-2</v>
      </c>
      <c r="V8666" s="2">
        <f t="shared" si="1227"/>
        <v>-2.7274632223890968E-2</v>
      </c>
      <c r="Z8666" s="1">
        <f t="shared" si="1225"/>
        <v>51.199999999999996</v>
      </c>
      <c r="AC8666" s="1" t="str">
        <f t="shared" si="1226"/>
        <v>N</v>
      </c>
    </row>
    <row r="8667" spans="1:29" x14ac:dyDescent="0.25">
      <c r="A8667" s="1">
        <v>20210804</v>
      </c>
      <c r="B8667" s="1">
        <v>4967</v>
      </c>
      <c r="C8667" s="1" t="s">
        <v>276</v>
      </c>
      <c r="D8667" s="1">
        <v>11.7</v>
      </c>
      <c r="E8667" s="1">
        <v>74.7</v>
      </c>
      <c r="F8667" s="1">
        <v>74.900000000000006</v>
      </c>
      <c r="G8667" s="1">
        <v>76.400000000000006</v>
      </c>
      <c r="H8667" s="1">
        <v>74.3</v>
      </c>
      <c r="I8667" s="1">
        <v>75</v>
      </c>
      <c r="J8667" s="1">
        <f>CEILING(E8667*0.9,LOOKUP(E8667*0.9,{0,10,50,100,500},{0.01,0.05,0.1,0.5,1}))</f>
        <v>67.3</v>
      </c>
      <c r="K8667" s="1">
        <f>CEILING(E8667*0.915,LOOKUP(E8667*0.915,{0,10,50,100,500},{0.01,0.05,0.1,0.5,1}))</f>
        <v>68.400000000000006</v>
      </c>
      <c r="L8667" s="1">
        <f>FLOOR(E8667*1.1,LOOKUP(E8667*1.1,{0,10,50,100,500},{0.01,0.05,0.1,0.5,1}))</f>
        <v>82.100000000000009</v>
      </c>
      <c r="M8667" s="1">
        <f t="shared" si="1219"/>
        <v>81.600000000000009</v>
      </c>
      <c r="N8667" s="2">
        <f t="shared" si="1220"/>
        <v>2.677376171352113E-3</v>
      </c>
      <c r="O8667" s="2">
        <f t="shared" si="1221"/>
        <v>2.2757697456492674E-2</v>
      </c>
      <c r="P8667" s="3">
        <f t="shared" si="1223"/>
        <v>-2.2980000000000765E-3</v>
      </c>
      <c r="Q8667" s="2">
        <f t="shared" si="1222"/>
        <v>-2.9572632223891046E-2</v>
      </c>
      <c r="U8667" s="2">
        <f t="shared" si="1224"/>
        <v>-2.2980000000000765E-3</v>
      </c>
      <c r="V8667" s="2">
        <f t="shared" si="1227"/>
        <v>-2.9572632223891046E-2</v>
      </c>
      <c r="Z8667" s="1">
        <f t="shared" si="1225"/>
        <v>75</v>
      </c>
      <c r="AC8667" s="1" t="str">
        <f t="shared" si="1226"/>
        <v>N</v>
      </c>
    </row>
    <row r="8668" spans="1:29" x14ac:dyDescent="0.25">
      <c r="A8668" s="1">
        <v>20210804</v>
      </c>
      <c r="B8668" s="1">
        <v>2476</v>
      </c>
      <c r="C8668" s="1" t="s">
        <v>333</v>
      </c>
      <c r="D8668" s="1">
        <v>10.62</v>
      </c>
      <c r="E8668" s="1">
        <v>61</v>
      </c>
      <c r="F8668" s="1">
        <v>61</v>
      </c>
      <c r="G8668" s="1">
        <v>61.9</v>
      </c>
      <c r="H8668" s="1">
        <v>59.5</v>
      </c>
      <c r="I8668" s="1">
        <v>61.9</v>
      </c>
      <c r="J8668" s="1">
        <f>CEILING(E8668*0.9,LOOKUP(E8668*0.9,{0,10,50,100,500},{0.01,0.05,0.1,0.5,1}))</f>
        <v>54.900000000000006</v>
      </c>
      <c r="K8668" s="1">
        <f>CEILING(E8668*0.915,LOOKUP(E8668*0.915,{0,10,50,100,500},{0.01,0.05,0.1,0.5,1}))</f>
        <v>55.900000000000006</v>
      </c>
      <c r="L8668" s="1">
        <f>FLOOR(E8668*1.1,LOOKUP(E8668*1.1,{0,10,50,100,500},{0.01,0.05,0.1,0.5,1}))</f>
        <v>67.100000000000009</v>
      </c>
      <c r="M8668" s="1">
        <f t="shared" si="1219"/>
        <v>66.600000000000009</v>
      </c>
      <c r="N8668" s="2">
        <f t="shared" si="1220"/>
        <v>0</v>
      </c>
      <c r="O8668" s="2">
        <f t="shared" si="1221"/>
        <v>1.4754098360655714E-2</v>
      </c>
      <c r="P8668" s="3">
        <f t="shared" si="1223"/>
        <v>-1.1972646203554175E-2</v>
      </c>
      <c r="Q8668" s="2">
        <f t="shared" si="1222"/>
        <v>-4.1545278427445223E-2</v>
      </c>
      <c r="U8668" s="2">
        <f t="shared" si="1224"/>
        <v>-1.1972646203554175E-2</v>
      </c>
      <c r="V8668" s="2">
        <f t="shared" si="1227"/>
        <v>-4.1545278427445223E-2</v>
      </c>
      <c r="Z8668" s="1">
        <f t="shared" si="1225"/>
        <v>61.3</v>
      </c>
      <c r="AC8668" s="1" t="str">
        <f t="shared" si="1226"/>
        <v>N</v>
      </c>
    </row>
    <row r="8669" spans="1:29" x14ac:dyDescent="0.25">
      <c r="A8669" s="1">
        <v>20210804</v>
      </c>
      <c r="B8669" s="1">
        <v>4960</v>
      </c>
      <c r="C8669" s="1" t="s">
        <v>147</v>
      </c>
      <c r="D8669" s="1">
        <v>9.5500000000000007</v>
      </c>
      <c r="E8669" s="1">
        <v>13.6</v>
      </c>
      <c r="F8669" s="1">
        <v>13.6</v>
      </c>
      <c r="G8669" s="1">
        <v>13.65</v>
      </c>
      <c r="H8669" s="1">
        <v>13.2</v>
      </c>
      <c r="I8669" s="1">
        <v>13.3</v>
      </c>
      <c r="J8669" s="1">
        <f>CEILING(E8669*0.9,LOOKUP(E8669*0.9,{0,10,50,100,500},{0.01,0.05,0.1,0.5,1}))</f>
        <v>12.25</v>
      </c>
      <c r="K8669" s="1">
        <f>CEILING(E8669*0.915,LOOKUP(E8669*0.915,{0,10,50,100,500},{0.01,0.05,0.1,0.5,1}))</f>
        <v>12.450000000000001</v>
      </c>
      <c r="L8669" s="1">
        <f>FLOOR(E8669*1.1,LOOKUP(E8669*1.1,{0,10,50,100,500},{0.01,0.05,0.1,0.5,1}))</f>
        <v>14.950000000000001</v>
      </c>
      <c r="M8669" s="1">
        <f t="shared" si="1219"/>
        <v>14.700000000000001</v>
      </c>
      <c r="N8669" s="2">
        <f t="shared" si="1220"/>
        <v>0</v>
      </c>
      <c r="O8669" s="2">
        <f t="shared" si="1221"/>
        <v>3.6764705882353465E-3</v>
      </c>
      <c r="P8669" s="3">
        <f t="shared" si="1223"/>
        <v>0</v>
      </c>
      <c r="Q8669" s="2">
        <f t="shared" si="1222"/>
        <v>-4.1545278427445223E-2</v>
      </c>
      <c r="U8669" s="2">
        <f t="shared" si="1224"/>
        <v>0</v>
      </c>
      <c r="V8669" s="2">
        <f t="shared" si="1227"/>
        <v>-4.1545278427445223E-2</v>
      </c>
      <c r="Z8669" s="1">
        <f t="shared" si="1225"/>
        <v>13.75</v>
      </c>
      <c r="AC8669" s="1" t="str">
        <f t="shared" si="1226"/>
        <v>N</v>
      </c>
    </row>
    <row r="8670" spans="1:29" x14ac:dyDescent="0.25">
      <c r="A8670" s="1">
        <v>20210804</v>
      </c>
      <c r="B8670" s="1">
        <v>8064</v>
      </c>
      <c r="C8670" s="1" t="s">
        <v>80</v>
      </c>
      <c r="D8670" s="1">
        <v>8.99</v>
      </c>
      <c r="E8670" s="1">
        <v>22</v>
      </c>
      <c r="F8670" s="1">
        <v>22.1</v>
      </c>
      <c r="G8670" s="1">
        <v>23</v>
      </c>
      <c r="H8670" s="1">
        <v>21.5</v>
      </c>
      <c r="I8670" s="1">
        <v>21.8</v>
      </c>
      <c r="J8670" s="1">
        <f>CEILING(E8670*0.9,LOOKUP(E8670*0.9,{0,10,50,100,500},{0.01,0.05,0.1,0.5,1}))</f>
        <v>19.8</v>
      </c>
      <c r="K8670" s="1">
        <f>CEILING(E8670*0.915,LOOKUP(E8670*0.915,{0,10,50,100,500},{0.01,0.05,0.1,0.5,1}))</f>
        <v>20.150000000000002</v>
      </c>
      <c r="L8670" s="1">
        <f>FLOOR(E8670*1.1,LOOKUP(E8670*1.1,{0,10,50,100,500},{0.01,0.05,0.1,0.5,1}))</f>
        <v>24.200000000000003</v>
      </c>
      <c r="M8670" s="1">
        <f t="shared" si="1219"/>
        <v>23.950000000000003</v>
      </c>
      <c r="N8670" s="2">
        <f t="shared" si="1220"/>
        <v>4.5454545454546103E-3</v>
      </c>
      <c r="O8670" s="2">
        <f t="shared" si="1221"/>
        <v>4.5454545454545456E-2</v>
      </c>
      <c r="P8670" s="3">
        <f t="shared" si="1223"/>
        <v>1.3726557339449384E-2</v>
      </c>
      <c r="Q8670" s="2">
        <f t="shared" si="1222"/>
        <v>-2.7818721087995837E-2</v>
      </c>
      <c r="U8670" s="2">
        <f t="shared" si="1224"/>
        <v>1.3726557339449384E-2</v>
      </c>
      <c r="V8670" s="2">
        <f t="shared" si="1227"/>
        <v>-2.7818721087995837E-2</v>
      </c>
      <c r="Z8670" s="1">
        <f t="shared" si="1225"/>
        <v>22.15</v>
      </c>
      <c r="AC8670" s="1" t="str">
        <f t="shared" si="1226"/>
        <v>N</v>
      </c>
    </row>
    <row r="8671" spans="1:29" x14ac:dyDescent="0.25">
      <c r="A8671" s="1">
        <v>20210804</v>
      </c>
      <c r="B8671" s="1">
        <v>3481</v>
      </c>
      <c r="C8671" s="1" t="s">
        <v>336</v>
      </c>
      <c r="D8671" s="1">
        <v>8.11</v>
      </c>
      <c r="E8671" s="1">
        <v>20.95</v>
      </c>
      <c r="F8671" s="1">
        <v>21.5</v>
      </c>
      <c r="G8671" s="1">
        <v>21.55</v>
      </c>
      <c r="H8671" s="1">
        <v>20.3</v>
      </c>
      <c r="I8671" s="1">
        <v>20.6</v>
      </c>
      <c r="J8671" s="1">
        <f>CEILING(E8671*0.9,LOOKUP(E8671*0.9,{0,10,50,100,500},{0.01,0.05,0.1,0.5,1}))</f>
        <v>18.900000000000002</v>
      </c>
      <c r="K8671" s="1">
        <f>CEILING(E8671*0.915,LOOKUP(E8671*0.915,{0,10,50,100,500},{0.01,0.05,0.1,0.5,1}))</f>
        <v>19.200000000000003</v>
      </c>
      <c r="L8671" s="1">
        <f>FLOOR(E8671*1.1,LOOKUP(E8671*1.1,{0,10,50,100,500},{0.01,0.05,0.1,0.5,1}))</f>
        <v>23</v>
      </c>
      <c r="M8671" s="1">
        <f t="shared" si="1219"/>
        <v>22.75</v>
      </c>
      <c r="N8671" s="2">
        <f t="shared" si="1220"/>
        <v>2.6252983293556121E-2</v>
      </c>
      <c r="O8671" s="2">
        <f t="shared" si="1221"/>
        <v>2.8639618138424888E-2</v>
      </c>
      <c r="P8671" s="3">
        <f t="shared" si="1223"/>
        <v>4.130835436893189E-2</v>
      </c>
      <c r="Q8671" s="2">
        <f t="shared" si="1222"/>
        <v>0</v>
      </c>
      <c r="U8671" s="2">
        <f t="shared" si="1224"/>
        <v>4.130835436893189E-2</v>
      </c>
      <c r="V8671" s="2">
        <f t="shared" si="1227"/>
        <v>0</v>
      </c>
      <c r="Z8671" s="1">
        <f t="shared" si="1225"/>
        <v>21.099999999999998</v>
      </c>
      <c r="AC8671" s="1" t="str">
        <f t="shared" si="1226"/>
        <v>N</v>
      </c>
    </row>
    <row r="8672" spans="1:29" x14ac:dyDescent="0.25">
      <c r="A8672" s="1">
        <v>20210804</v>
      </c>
      <c r="B8672" s="1">
        <v>6116</v>
      </c>
      <c r="C8672" s="1" t="s">
        <v>136</v>
      </c>
      <c r="D8672" s="1">
        <v>7.84</v>
      </c>
      <c r="E8672" s="1">
        <v>21.55</v>
      </c>
      <c r="F8672" s="1">
        <v>21.55</v>
      </c>
      <c r="G8672" s="1">
        <v>21.65</v>
      </c>
      <c r="H8672" s="1">
        <v>20.5</v>
      </c>
      <c r="I8672" s="1">
        <v>20.75</v>
      </c>
      <c r="J8672" s="1">
        <f>CEILING(E8672*0.9,LOOKUP(E8672*0.9,{0,10,50,100,500},{0.01,0.05,0.1,0.5,1}))</f>
        <v>19.400000000000002</v>
      </c>
      <c r="K8672" s="1">
        <f>CEILING(E8672*0.915,LOOKUP(E8672*0.915,{0,10,50,100,500},{0.01,0.05,0.1,0.5,1}))</f>
        <v>19.75</v>
      </c>
      <c r="L8672" s="1">
        <f>FLOOR(E8672*1.1,LOOKUP(E8672*1.1,{0,10,50,100,500},{0.01,0.05,0.1,0.5,1}))</f>
        <v>23.700000000000003</v>
      </c>
      <c r="M8672" s="1">
        <f t="shared" si="1219"/>
        <v>23.450000000000003</v>
      </c>
      <c r="N8672" s="2">
        <f t="shared" si="1220"/>
        <v>0</v>
      </c>
      <c r="O8672" s="2">
        <f t="shared" si="1221"/>
        <v>4.6403712296982768E-3</v>
      </c>
      <c r="P8672" s="3">
        <f t="shared" si="1223"/>
        <v>0</v>
      </c>
      <c r="Q8672" s="2">
        <f t="shared" si="1222"/>
        <v>0</v>
      </c>
      <c r="U8672" s="2">
        <f t="shared" si="1224"/>
        <v>0</v>
      </c>
      <c r="V8672" s="2">
        <f t="shared" si="1227"/>
        <v>0</v>
      </c>
      <c r="Z8672" s="1">
        <f t="shared" si="1225"/>
        <v>21.7</v>
      </c>
      <c r="AC8672" s="1" t="str">
        <f t="shared" si="1226"/>
        <v>N</v>
      </c>
    </row>
    <row r="8673" spans="1:29" x14ac:dyDescent="0.25">
      <c r="A8673" s="1">
        <v>20210805</v>
      </c>
      <c r="B8673" s="1">
        <v>8054</v>
      </c>
      <c r="C8673" s="1" t="s">
        <v>194</v>
      </c>
      <c r="D8673" s="1">
        <v>38.94</v>
      </c>
      <c r="E8673" s="1">
        <v>62.6</v>
      </c>
      <c r="F8673" s="1">
        <v>59.4</v>
      </c>
      <c r="G8673" s="1">
        <v>61.6</v>
      </c>
      <c r="H8673" s="1">
        <v>58.8</v>
      </c>
      <c r="I8673" s="1">
        <v>59.3</v>
      </c>
      <c r="J8673" s="1">
        <f>CEILING(E8673*0.9,LOOKUP(E8673*0.9,{0,10,50,100,500},{0.01,0.05,0.1,0.5,1}))</f>
        <v>56.400000000000006</v>
      </c>
      <c r="K8673" s="1">
        <f>CEILING(E8673*0.915,LOOKUP(E8673*0.915,{0,10,50,100,500},{0.01,0.05,0.1,0.5,1}))</f>
        <v>57.300000000000004</v>
      </c>
      <c r="L8673" s="1">
        <f>FLOOR(E8673*1.1,LOOKUP(E8673*1.1,{0,10,50,100,500},{0.01,0.05,0.1,0.5,1}))</f>
        <v>68.8</v>
      </c>
      <c r="M8673" s="1">
        <f t="shared" si="1219"/>
        <v>68.3</v>
      </c>
      <c r="N8673" s="2">
        <f t="shared" si="1220"/>
        <v>-5.1118210862619855E-2</v>
      </c>
      <c r="O8673" s="2">
        <f t="shared" si="1221"/>
        <v>-1.5974440894568689E-2</v>
      </c>
      <c r="P8673" s="3">
        <f t="shared" si="1223"/>
        <v>0</v>
      </c>
      <c r="Q8673" s="2">
        <f t="shared" si="1222"/>
        <v>0</v>
      </c>
      <c r="U8673" s="2">
        <f t="shared" si="1224"/>
        <v>0</v>
      </c>
      <c r="V8673" s="2">
        <f t="shared" si="1227"/>
        <v>0</v>
      </c>
      <c r="Z8673" s="1">
        <f t="shared" si="1225"/>
        <v>62.9</v>
      </c>
      <c r="AC8673" s="1" t="str">
        <f t="shared" si="1226"/>
        <v>N</v>
      </c>
    </row>
    <row r="8674" spans="1:29" x14ac:dyDescent="0.25">
      <c r="A8674" s="1">
        <v>20210805</v>
      </c>
      <c r="B8674" s="1">
        <v>3122</v>
      </c>
      <c r="C8674" s="1" t="s">
        <v>69</v>
      </c>
      <c r="D8674" s="1">
        <v>31.33</v>
      </c>
      <c r="E8674" s="1">
        <v>57.2</v>
      </c>
      <c r="F8674" s="1">
        <v>56.8</v>
      </c>
      <c r="G8674" s="1">
        <v>57.2</v>
      </c>
      <c r="H8674" s="1">
        <v>53.1</v>
      </c>
      <c r="I8674" s="1">
        <v>55.2</v>
      </c>
      <c r="J8674" s="1">
        <f>CEILING(E8674*0.9,LOOKUP(E8674*0.9,{0,10,50,100,500},{0.01,0.05,0.1,0.5,1}))</f>
        <v>51.5</v>
      </c>
      <c r="K8674" s="1">
        <f>CEILING(E8674*0.915,LOOKUP(E8674*0.915,{0,10,50,100,500},{0.01,0.05,0.1,0.5,1}))</f>
        <v>52.400000000000006</v>
      </c>
      <c r="L8674" s="1">
        <f>FLOOR(E8674*1.1,LOOKUP(E8674*1.1,{0,10,50,100,500},{0.01,0.05,0.1,0.5,1}))</f>
        <v>62.900000000000006</v>
      </c>
      <c r="M8674" s="1">
        <f t="shared" si="1219"/>
        <v>62.400000000000006</v>
      </c>
      <c r="N8674" s="2">
        <f t="shared" si="1220"/>
        <v>-6.9930069930070919E-3</v>
      </c>
      <c r="O8674" s="2">
        <f t="shared" si="1221"/>
        <v>0</v>
      </c>
      <c r="P8674" s="3">
        <f t="shared" si="1223"/>
        <v>0</v>
      </c>
      <c r="Q8674" s="2">
        <f t="shared" si="1222"/>
        <v>0</v>
      </c>
      <c r="U8674" s="2">
        <f t="shared" si="1224"/>
        <v>0</v>
      </c>
      <c r="V8674" s="2">
        <f t="shared" si="1227"/>
        <v>0</v>
      </c>
      <c r="Z8674" s="1">
        <f t="shared" si="1225"/>
        <v>57.5</v>
      </c>
      <c r="AC8674" s="1" t="str">
        <f t="shared" si="1226"/>
        <v>N</v>
      </c>
    </row>
    <row r="8675" spans="1:29" x14ac:dyDescent="0.25">
      <c r="A8675" s="1">
        <v>20210805</v>
      </c>
      <c r="B8675" s="1">
        <v>4967</v>
      </c>
      <c r="C8675" s="1" t="s">
        <v>276</v>
      </c>
      <c r="D8675" s="1">
        <v>19.059999999999999</v>
      </c>
      <c r="E8675" s="1">
        <v>75</v>
      </c>
      <c r="F8675" s="1">
        <v>75</v>
      </c>
      <c r="G8675" s="1">
        <v>75.400000000000006</v>
      </c>
      <c r="H8675" s="1">
        <v>73.3</v>
      </c>
      <c r="I8675" s="1">
        <v>73.5</v>
      </c>
      <c r="J8675" s="1">
        <f>CEILING(E8675*0.9,LOOKUP(E8675*0.9,{0,10,50,100,500},{0.01,0.05,0.1,0.5,1}))</f>
        <v>67.5</v>
      </c>
      <c r="K8675" s="1">
        <f>CEILING(E8675*0.915,LOOKUP(E8675*0.915,{0,10,50,100,500},{0.01,0.05,0.1,0.5,1}))</f>
        <v>68.7</v>
      </c>
      <c r="L8675" s="1">
        <f>FLOOR(E8675*1.1,LOOKUP(E8675*1.1,{0,10,50,100,500},{0.01,0.05,0.1,0.5,1}))</f>
        <v>82.5</v>
      </c>
      <c r="M8675" s="1">
        <f t="shared" si="1219"/>
        <v>82</v>
      </c>
      <c r="N8675" s="2">
        <f t="shared" si="1220"/>
        <v>0</v>
      </c>
      <c r="O8675" s="2">
        <f t="shared" si="1221"/>
        <v>5.3333333333334095E-3</v>
      </c>
      <c r="P8675" s="3">
        <f t="shared" si="1223"/>
        <v>2.2145289795918378E-2</v>
      </c>
      <c r="Q8675" s="2">
        <f t="shared" si="1222"/>
        <v>0</v>
      </c>
      <c r="U8675" s="2">
        <f t="shared" si="1224"/>
        <v>2.2145289795918378E-2</v>
      </c>
      <c r="V8675" s="2">
        <f t="shared" si="1227"/>
        <v>0</v>
      </c>
      <c r="Z8675" s="1">
        <f t="shared" si="1225"/>
        <v>75.3</v>
      </c>
      <c r="AC8675" s="1" t="str">
        <f t="shared" si="1226"/>
        <v>N</v>
      </c>
    </row>
    <row r="8676" spans="1:29" x14ac:dyDescent="0.25">
      <c r="A8676" s="1">
        <v>20210805</v>
      </c>
      <c r="B8676" s="1">
        <v>3511</v>
      </c>
      <c r="C8676" s="1" t="s">
        <v>52</v>
      </c>
      <c r="D8676" s="1">
        <v>18.79</v>
      </c>
      <c r="E8676" s="1">
        <v>51.6</v>
      </c>
      <c r="F8676" s="1">
        <v>50.3</v>
      </c>
      <c r="G8676" s="1">
        <v>51.3</v>
      </c>
      <c r="H8676" s="1">
        <v>49.25</v>
      </c>
      <c r="I8676" s="1">
        <v>49.75</v>
      </c>
      <c r="J8676" s="1">
        <f>CEILING(E8676*0.9,LOOKUP(E8676*0.9,{0,10,50,100,500},{0.01,0.05,0.1,0.5,1}))</f>
        <v>46.45</v>
      </c>
      <c r="K8676" s="1">
        <f>CEILING(E8676*0.915,LOOKUP(E8676*0.915,{0,10,50,100,500},{0.01,0.05,0.1,0.5,1}))</f>
        <v>47.25</v>
      </c>
      <c r="L8676" s="1">
        <f>FLOOR(E8676*1.1,LOOKUP(E8676*1.1,{0,10,50,100,500},{0.01,0.05,0.1,0.5,1}))</f>
        <v>56.7</v>
      </c>
      <c r="M8676" s="1">
        <f t="shared" si="1219"/>
        <v>56.2</v>
      </c>
      <c r="N8676" s="2">
        <f t="shared" si="1220"/>
        <v>-2.5193798449612486E-2</v>
      </c>
      <c r="O8676" s="2">
        <f t="shared" si="1221"/>
        <v>-5.8139534883721753E-3</v>
      </c>
      <c r="P8676" s="3">
        <f t="shared" si="1223"/>
        <v>0</v>
      </c>
      <c r="Q8676" s="2">
        <f t="shared" si="1222"/>
        <v>0</v>
      </c>
      <c r="U8676" s="2">
        <f t="shared" si="1224"/>
        <v>0</v>
      </c>
      <c r="V8676" s="2">
        <f t="shared" si="1227"/>
        <v>0</v>
      </c>
      <c r="Z8676" s="1">
        <f t="shared" si="1225"/>
        <v>51.9</v>
      </c>
      <c r="AC8676" s="1" t="str">
        <f t="shared" si="1226"/>
        <v>N</v>
      </c>
    </row>
    <row r="8677" spans="1:29" x14ac:dyDescent="0.25">
      <c r="A8677" s="1">
        <v>20210805</v>
      </c>
      <c r="B8677" s="1">
        <v>6229</v>
      </c>
      <c r="C8677" s="1" t="s">
        <v>92</v>
      </c>
      <c r="D8677" s="1">
        <v>18.79</v>
      </c>
      <c r="E8677" s="1">
        <v>53</v>
      </c>
      <c r="F8677" s="1">
        <v>52</v>
      </c>
      <c r="G8677" s="1">
        <v>52.1</v>
      </c>
      <c r="H8677" s="1">
        <v>48.45</v>
      </c>
      <c r="I8677" s="1">
        <v>48.45</v>
      </c>
      <c r="J8677" s="1">
        <f>CEILING(E8677*0.9,LOOKUP(E8677*0.9,{0,10,50,100,500},{0.01,0.05,0.1,0.5,1}))</f>
        <v>47.7</v>
      </c>
      <c r="K8677" s="1">
        <f>CEILING(E8677*0.915,LOOKUP(E8677*0.915,{0,10,50,100,500},{0.01,0.05,0.1,0.5,1}))</f>
        <v>48.5</v>
      </c>
      <c r="L8677" s="1">
        <f>FLOOR(E8677*1.1,LOOKUP(E8677*1.1,{0,10,50,100,500},{0.01,0.05,0.1,0.5,1}))</f>
        <v>58.300000000000004</v>
      </c>
      <c r="M8677" s="1">
        <f t="shared" si="1219"/>
        <v>57.800000000000004</v>
      </c>
      <c r="N8677" s="2">
        <f t="shared" si="1220"/>
        <v>-1.8867924528301886E-2</v>
      </c>
      <c r="O8677" s="2">
        <f t="shared" si="1221"/>
        <v>-1.698113207547167E-2</v>
      </c>
      <c r="P8677" s="3">
        <f t="shared" si="1223"/>
        <v>0</v>
      </c>
      <c r="Q8677" s="2">
        <f t="shared" si="1222"/>
        <v>0</v>
      </c>
      <c r="U8677" s="2">
        <f t="shared" si="1224"/>
        <v>0</v>
      </c>
      <c r="V8677" s="2">
        <f t="shared" si="1227"/>
        <v>0</v>
      </c>
      <c r="Z8677" s="1">
        <f t="shared" si="1225"/>
        <v>53.3</v>
      </c>
      <c r="AC8677" s="1" t="str">
        <f t="shared" si="1226"/>
        <v>N</v>
      </c>
    </row>
    <row r="8678" spans="1:29" x14ac:dyDescent="0.25">
      <c r="A8678" s="1">
        <v>20210805</v>
      </c>
      <c r="B8678" s="1">
        <v>8271</v>
      </c>
      <c r="C8678" s="1" t="s">
        <v>103</v>
      </c>
      <c r="D8678" s="1">
        <v>13.16</v>
      </c>
      <c r="E8678" s="1">
        <v>52.4</v>
      </c>
      <c r="F8678" s="1">
        <v>52.9</v>
      </c>
      <c r="G8678" s="1">
        <v>54.5</v>
      </c>
      <c r="H8678" s="1">
        <v>52.4</v>
      </c>
      <c r="I8678" s="1">
        <v>53.3</v>
      </c>
      <c r="J8678" s="1">
        <f>CEILING(E8678*0.9,LOOKUP(E8678*0.9,{0,10,50,100,500},{0.01,0.05,0.1,0.5,1}))</f>
        <v>47.2</v>
      </c>
      <c r="K8678" s="1">
        <f>CEILING(E8678*0.915,LOOKUP(E8678*0.915,{0,10,50,100,500},{0.01,0.05,0.1,0.5,1}))</f>
        <v>47.95</v>
      </c>
      <c r="L8678" s="1">
        <f>FLOOR(E8678*1.1,LOOKUP(E8678*1.1,{0,10,50,100,500},{0.01,0.05,0.1,0.5,1}))</f>
        <v>57.6</v>
      </c>
      <c r="M8678" s="1">
        <f t="shared" si="1219"/>
        <v>57.1</v>
      </c>
      <c r="N8678" s="2">
        <f t="shared" si="1220"/>
        <v>9.5419847328244278E-3</v>
      </c>
      <c r="O8678" s="2">
        <f t="shared" si="1221"/>
        <v>4.0076335877862621E-2</v>
      </c>
      <c r="P8678" s="3">
        <f t="shared" si="1223"/>
        <v>-9.7884390243903191E-3</v>
      </c>
      <c r="Q8678" s="2">
        <f t="shared" si="1222"/>
        <v>-9.7884390243903191E-3</v>
      </c>
      <c r="U8678" s="2">
        <f t="shared" si="1224"/>
        <v>-9.7884390243903191E-3</v>
      </c>
      <c r="V8678" s="2">
        <f t="shared" si="1227"/>
        <v>-9.7884390243903191E-3</v>
      </c>
      <c r="Z8678" s="1">
        <f t="shared" si="1225"/>
        <v>52.699999999999996</v>
      </c>
      <c r="AC8678" s="1" t="str">
        <f t="shared" si="1226"/>
        <v>N</v>
      </c>
    </row>
    <row r="8679" spans="1:29" x14ac:dyDescent="0.25">
      <c r="A8679" s="1">
        <v>20210805</v>
      </c>
      <c r="B8679" s="1">
        <v>8110</v>
      </c>
      <c r="C8679" s="1" t="s">
        <v>395</v>
      </c>
      <c r="D8679" s="1">
        <v>12.34</v>
      </c>
      <c r="E8679" s="1">
        <v>25.1</v>
      </c>
      <c r="F8679" s="1">
        <v>24.3</v>
      </c>
      <c r="G8679" s="1">
        <v>24.95</v>
      </c>
      <c r="H8679" s="1">
        <v>23.5</v>
      </c>
      <c r="I8679" s="1">
        <v>24.1</v>
      </c>
      <c r="J8679" s="1">
        <f>CEILING(E8679*0.9,LOOKUP(E8679*0.9,{0,10,50,100,500},{0.01,0.05,0.1,0.5,1}))</f>
        <v>22.6</v>
      </c>
      <c r="K8679" s="1">
        <f>CEILING(E8679*0.915,LOOKUP(E8679*0.915,{0,10,50,100,500},{0.01,0.05,0.1,0.5,1}))</f>
        <v>23</v>
      </c>
      <c r="L8679" s="1">
        <f>FLOOR(E8679*1.1,LOOKUP(E8679*1.1,{0,10,50,100,500},{0.01,0.05,0.1,0.5,1}))</f>
        <v>27.6</v>
      </c>
      <c r="M8679" s="1">
        <f t="shared" si="1219"/>
        <v>27.35</v>
      </c>
      <c r="N8679" s="2">
        <f t="shared" si="1220"/>
        <v>-3.187250996015939E-2</v>
      </c>
      <c r="O8679" s="2">
        <f t="shared" si="1221"/>
        <v>-5.9760956175299654E-3</v>
      </c>
      <c r="P8679" s="3">
        <f t="shared" si="1223"/>
        <v>0</v>
      </c>
      <c r="Q8679" s="2">
        <f t="shared" si="1222"/>
        <v>-9.7884390243903191E-3</v>
      </c>
      <c r="U8679" s="2">
        <f t="shared" si="1224"/>
        <v>0</v>
      </c>
      <c r="V8679" s="2">
        <f t="shared" si="1227"/>
        <v>-9.7884390243903191E-3</v>
      </c>
      <c r="Z8679" s="1">
        <f t="shared" si="1225"/>
        <v>25.25</v>
      </c>
      <c r="AC8679" s="1" t="str">
        <f t="shared" si="1226"/>
        <v>N</v>
      </c>
    </row>
    <row r="8680" spans="1:29" x14ac:dyDescent="0.25">
      <c r="A8680" s="1">
        <v>20210805</v>
      </c>
      <c r="B8680" s="1">
        <v>6161</v>
      </c>
      <c r="C8680" s="1" t="s">
        <v>641</v>
      </c>
      <c r="D8680" s="1">
        <v>11.12</v>
      </c>
      <c r="E8680" s="1">
        <v>28.45</v>
      </c>
      <c r="F8680" s="1">
        <v>28</v>
      </c>
      <c r="G8680" s="1">
        <v>28</v>
      </c>
      <c r="H8680" s="1">
        <v>25.7</v>
      </c>
      <c r="I8680" s="1">
        <v>25.85</v>
      </c>
      <c r="J8680" s="1">
        <f>CEILING(E8680*0.9,LOOKUP(E8680*0.9,{0,10,50,100,500},{0.01,0.05,0.1,0.5,1}))</f>
        <v>25.650000000000002</v>
      </c>
      <c r="K8680" s="1">
        <f>CEILING(E8680*0.915,LOOKUP(E8680*0.915,{0,10,50,100,500},{0.01,0.05,0.1,0.5,1}))</f>
        <v>26.05</v>
      </c>
      <c r="L8680" s="1">
        <f>FLOOR(E8680*1.1,LOOKUP(E8680*1.1,{0,10,50,100,500},{0.01,0.05,0.1,0.5,1}))</f>
        <v>31.25</v>
      </c>
      <c r="M8680" s="1">
        <f t="shared" si="1219"/>
        <v>31</v>
      </c>
      <c r="N8680" s="2">
        <f t="shared" si="1220"/>
        <v>-1.5817223198594001E-2</v>
      </c>
      <c r="O8680" s="2">
        <f t="shared" si="1221"/>
        <v>-1.5817223198594001E-2</v>
      </c>
      <c r="P8680" s="3">
        <f t="shared" si="1223"/>
        <v>0</v>
      </c>
      <c r="Q8680" s="2">
        <f t="shared" si="1222"/>
        <v>-9.7884390243903191E-3</v>
      </c>
      <c r="U8680" s="2">
        <f t="shared" si="1224"/>
        <v>0</v>
      </c>
      <c r="V8680" s="2">
        <f t="shared" si="1227"/>
        <v>-9.7884390243903191E-3</v>
      </c>
      <c r="Z8680" s="1">
        <f t="shared" si="1225"/>
        <v>28.599999999999998</v>
      </c>
      <c r="AC8680" s="1" t="str">
        <f t="shared" si="1226"/>
        <v>N</v>
      </c>
    </row>
    <row r="8681" spans="1:29" x14ac:dyDescent="0.25">
      <c r="A8681" s="1">
        <v>20210806</v>
      </c>
      <c r="B8681" s="1">
        <v>6509</v>
      </c>
      <c r="C8681" s="1" t="s">
        <v>59</v>
      </c>
      <c r="D8681" s="1">
        <v>35.14</v>
      </c>
      <c r="E8681" s="1">
        <v>62</v>
      </c>
      <c r="F8681" s="1">
        <v>60.7</v>
      </c>
      <c r="G8681" s="1">
        <v>64.2</v>
      </c>
      <c r="H8681" s="1">
        <v>59.5</v>
      </c>
      <c r="I8681" s="1">
        <v>60.5</v>
      </c>
      <c r="J8681" s="1">
        <f>CEILING(E8681*0.9,LOOKUP(E8681*0.9,{0,10,50,100,500},{0.01,0.05,0.1,0.5,1}))</f>
        <v>55.800000000000004</v>
      </c>
      <c r="K8681" s="1">
        <f>CEILING(E8681*0.915,LOOKUP(E8681*0.915,{0,10,50,100,500},{0.01,0.05,0.1,0.5,1}))</f>
        <v>56.800000000000004</v>
      </c>
      <c r="L8681" s="1">
        <f>FLOOR(E8681*1.1,LOOKUP(E8681*1.1,{0,10,50,100,500},{0.01,0.05,0.1,0.5,1}))</f>
        <v>68.2</v>
      </c>
      <c r="M8681" s="1">
        <f t="shared" si="1219"/>
        <v>67.7</v>
      </c>
      <c r="N8681" s="2">
        <f t="shared" si="1220"/>
        <v>-2.0967741935483824E-2</v>
      </c>
      <c r="O8681" s="2">
        <f t="shared" si="1221"/>
        <v>3.5483870967741984E-2</v>
      </c>
      <c r="P8681" s="3">
        <f t="shared" si="1223"/>
        <v>2.7397566942148645E-2</v>
      </c>
      <c r="Q8681" s="2">
        <f t="shared" si="1222"/>
        <v>0</v>
      </c>
      <c r="U8681" s="2">
        <f t="shared" si="1224"/>
        <v>2.7397566942148645E-2</v>
      </c>
      <c r="V8681" s="2">
        <f t="shared" si="1227"/>
        <v>0</v>
      </c>
      <c r="Z8681" s="1">
        <f t="shared" si="1225"/>
        <v>62.3</v>
      </c>
      <c r="AC8681" s="1" t="str">
        <f t="shared" si="1226"/>
        <v>N</v>
      </c>
    </row>
    <row r="8682" spans="1:29" x14ac:dyDescent="0.25">
      <c r="A8682" s="1">
        <v>20210806</v>
      </c>
      <c r="B8682" s="1">
        <v>2614</v>
      </c>
      <c r="C8682" s="1" t="s">
        <v>326</v>
      </c>
      <c r="D8682" s="1">
        <v>20.27</v>
      </c>
      <c r="E8682" s="1">
        <v>39.6</v>
      </c>
      <c r="F8682" s="1">
        <v>39</v>
      </c>
      <c r="G8682" s="1">
        <v>40.4</v>
      </c>
      <c r="H8682" s="1">
        <v>38.6</v>
      </c>
      <c r="I8682" s="1">
        <v>40</v>
      </c>
      <c r="J8682" s="1">
        <f>CEILING(E8682*0.9,LOOKUP(E8682*0.9,{0,10,50,100,500},{0.01,0.05,0.1,0.5,1}))</f>
        <v>35.65</v>
      </c>
      <c r="K8682" s="1">
        <f>CEILING(E8682*0.915,LOOKUP(E8682*0.915,{0,10,50,100,500},{0.01,0.05,0.1,0.5,1}))</f>
        <v>36.25</v>
      </c>
      <c r="L8682" s="1">
        <f>FLOOR(E8682*1.1,LOOKUP(E8682*1.1,{0,10,50,100,500},{0.01,0.05,0.1,0.5,1}))</f>
        <v>43.550000000000004</v>
      </c>
      <c r="M8682" s="1">
        <f t="shared" si="1219"/>
        <v>43.300000000000004</v>
      </c>
      <c r="N8682" s="2">
        <f t="shared" si="1220"/>
        <v>-1.5151515151515187E-2</v>
      </c>
      <c r="O8682" s="2">
        <f t="shared" si="1221"/>
        <v>2.0202020202020131E-2</v>
      </c>
      <c r="P8682" s="3">
        <f t="shared" si="1223"/>
        <v>-8.5361312499999936E-3</v>
      </c>
      <c r="Q8682" s="2">
        <f t="shared" si="1222"/>
        <v>-8.5361312499999936E-3</v>
      </c>
      <c r="U8682" s="2">
        <f t="shared" si="1224"/>
        <v>-8.5361312499999936E-3</v>
      </c>
      <c r="V8682" s="2">
        <f t="shared" si="1227"/>
        <v>-8.5361312499999936E-3</v>
      </c>
      <c r="Z8682" s="1">
        <f t="shared" si="1225"/>
        <v>39.75</v>
      </c>
      <c r="AC8682" s="1" t="str">
        <f t="shared" si="1226"/>
        <v>N</v>
      </c>
    </row>
    <row r="8683" spans="1:29" x14ac:dyDescent="0.25">
      <c r="A8683" s="1">
        <v>20210806</v>
      </c>
      <c r="B8683" s="1">
        <v>5608</v>
      </c>
      <c r="C8683" s="1" t="s">
        <v>314</v>
      </c>
      <c r="D8683" s="1">
        <v>17.36</v>
      </c>
      <c r="E8683" s="1">
        <v>54.1</v>
      </c>
      <c r="F8683" s="1">
        <v>54</v>
      </c>
      <c r="G8683" s="1">
        <v>55.3</v>
      </c>
      <c r="H8683" s="1">
        <v>51.9</v>
      </c>
      <c r="I8683" s="1">
        <v>52.1</v>
      </c>
      <c r="J8683" s="1">
        <f>CEILING(E8683*0.9,LOOKUP(E8683*0.9,{0,10,50,100,500},{0.01,0.05,0.1,0.5,1}))</f>
        <v>48.7</v>
      </c>
      <c r="K8683" s="1">
        <f>CEILING(E8683*0.915,LOOKUP(E8683*0.915,{0,10,50,100,500},{0.01,0.05,0.1,0.5,1}))</f>
        <v>49.550000000000004</v>
      </c>
      <c r="L8683" s="1">
        <f>FLOOR(E8683*1.1,LOOKUP(E8683*1.1,{0,10,50,100,500},{0.01,0.05,0.1,0.5,1}))</f>
        <v>59.5</v>
      </c>
      <c r="M8683" s="1">
        <f t="shared" si="1219"/>
        <v>59</v>
      </c>
      <c r="N8683" s="2">
        <f t="shared" si="1220"/>
        <v>-1.8484288354898599E-3</v>
      </c>
      <c r="O8683" s="2">
        <f t="shared" si="1221"/>
        <v>2.2181146025877924E-2</v>
      </c>
      <c r="P8683" s="3">
        <f t="shared" si="1223"/>
        <v>4.1764040307101631E-2</v>
      </c>
      <c r="Q8683" s="2">
        <f t="shared" si="1222"/>
        <v>0</v>
      </c>
      <c r="U8683" s="2">
        <f t="shared" si="1224"/>
        <v>4.1764040307101631E-2</v>
      </c>
      <c r="V8683" s="2">
        <f t="shared" si="1227"/>
        <v>0</v>
      </c>
      <c r="Z8683" s="1">
        <f t="shared" si="1225"/>
        <v>54.4</v>
      </c>
      <c r="AC8683" s="1" t="str">
        <f t="shared" si="1226"/>
        <v>N</v>
      </c>
    </row>
    <row r="8684" spans="1:29" x14ac:dyDescent="0.25">
      <c r="A8684" s="1">
        <v>20210806</v>
      </c>
      <c r="B8684" s="1">
        <v>2641</v>
      </c>
      <c r="C8684" s="1" t="s">
        <v>154</v>
      </c>
      <c r="D8684" s="1">
        <v>13.44</v>
      </c>
      <c r="E8684" s="1">
        <v>29.45</v>
      </c>
      <c r="F8684" s="1">
        <v>30</v>
      </c>
      <c r="G8684" s="1">
        <v>31.8</v>
      </c>
      <c r="H8684" s="1">
        <v>29.65</v>
      </c>
      <c r="I8684" s="1">
        <v>30.15</v>
      </c>
      <c r="J8684" s="1">
        <f>CEILING(E8684*0.9,LOOKUP(E8684*0.9,{0,10,50,100,500},{0.01,0.05,0.1,0.5,1}))</f>
        <v>26.55</v>
      </c>
      <c r="K8684" s="1">
        <f>CEILING(E8684*0.915,LOOKUP(E8684*0.915,{0,10,50,100,500},{0.01,0.05,0.1,0.5,1}))</f>
        <v>26.950000000000003</v>
      </c>
      <c r="L8684" s="1">
        <f>FLOOR(E8684*1.1,LOOKUP(E8684*1.1,{0,10,50,100,500},{0.01,0.05,0.1,0.5,1}))</f>
        <v>32.35</v>
      </c>
      <c r="M8684" s="1">
        <f t="shared" si="1219"/>
        <v>32.1</v>
      </c>
      <c r="N8684" s="2">
        <f t="shared" si="1220"/>
        <v>1.8675721561969463E-2</v>
      </c>
      <c r="O8684" s="2">
        <f t="shared" si="1221"/>
        <v>7.9796264855687651E-2</v>
      </c>
      <c r="P8684" s="3">
        <f t="shared" si="1223"/>
        <v>-7.263676616915413E-3</v>
      </c>
      <c r="Q8684" s="2">
        <f t="shared" si="1222"/>
        <v>-7.263676616915413E-3</v>
      </c>
      <c r="U8684" s="2">
        <f t="shared" si="1224"/>
        <v>-7.263676616915413E-3</v>
      </c>
      <c r="V8684" s="2">
        <f t="shared" si="1227"/>
        <v>-7.263676616915413E-3</v>
      </c>
      <c r="Z8684" s="1">
        <f t="shared" si="1225"/>
        <v>29.599999999999998</v>
      </c>
      <c r="AC8684" s="1" t="str">
        <f t="shared" si="1226"/>
        <v>N</v>
      </c>
    </row>
    <row r="8685" spans="1:29" x14ac:dyDescent="0.25">
      <c r="A8685" s="1">
        <v>20210806</v>
      </c>
      <c r="B8685" s="1">
        <v>3094</v>
      </c>
      <c r="C8685" s="1" t="s">
        <v>183</v>
      </c>
      <c r="D8685" s="1">
        <v>10.54</v>
      </c>
      <c r="E8685" s="1">
        <v>39.5</v>
      </c>
      <c r="F8685" s="1">
        <v>39.049999999999997</v>
      </c>
      <c r="G8685" s="1">
        <v>39.950000000000003</v>
      </c>
      <c r="H8685" s="1">
        <v>38.450000000000003</v>
      </c>
      <c r="I8685" s="1">
        <v>38.5</v>
      </c>
      <c r="J8685" s="1">
        <f>CEILING(E8685*0.9,LOOKUP(E8685*0.9,{0,10,50,100,500},{0.01,0.05,0.1,0.5,1}))</f>
        <v>35.550000000000004</v>
      </c>
      <c r="K8685" s="1">
        <f>CEILING(E8685*0.915,LOOKUP(E8685*0.915,{0,10,50,100,500},{0.01,0.05,0.1,0.5,1}))</f>
        <v>36.15</v>
      </c>
      <c r="L8685" s="1">
        <f>FLOOR(E8685*1.1,LOOKUP(E8685*1.1,{0,10,50,100,500},{0.01,0.05,0.1,0.5,1}))</f>
        <v>43.45</v>
      </c>
      <c r="M8685" s="1">
        <f t="shared" si="1219"/>
        <v>43.2</v>
      </c>
      <c r="N8685" s="2">
        <f t="shared" si="1220"/>
        <v>-1.139240506329121E-2</v>
      </c>
      <c r="O8685" s="2">
        <f t="shared" si="1221"/>
        <v>1.139240506329121E-2</v>
      </c>
      <c r="P8685" s="3">
        <f t="shared" si="1223"/>
        <v>2.7515406493506343E-2</v>
      </c>
      <c r="Q8685" s="2">
        <f t="shared" si="1222"/>
        <v>0</v>
      </c>
      <c r="U8685" s="2">
        <f t="shared" si="1224"/>
        <v>2.7515406493506343E-2</v>
      </c>
      <c r="V8685" s="2">
        <f t="shared" si="1227"/>
        <v>0</v>
      </c>
      <c r="Z8685" s="1">
        <f t="shared" si="1225"/>
        <v>39.65</v>
      </c>
      <c r="AC8685" s="1" t="str">
        <f t="shared" si="1226"/>
        <v>N</v>
      </c>
    </row>
    <row r="8686" spans="1:29" x14ac:dyDescent="0.25">
      <c r="A8686" s="1">
        <v>20210806</v>
      </c>
      <c r="B8686" s="1">
        <v>4746</v>
      </c>
      <c r="C8686" s="1" t="s">
        <v>72</v>
      </c>
      <c r="D8686" s="1">
        <v>9.81</v>
      </c>
      <c r="E8686" s="1">
        <v>73.400000000000006</v>
      </c>
      <c r="F8686" s="1">
        <v>74.400000000000006</v>
      </c>
      <c r="G8686" s="1">
        <v>75.5</v>
      </c>
      <c r="H8686" s="1">
        <v>73</v>
      </c>
      <c r="I8686" s="1">
        <v>74.2</v>
      </c>
      <c r="J8686" s="1">
        <f>CEILING(E8686*0.9,LOOKUP(E8686*0.9,{0,10,50,100,500},{0.01,0.05,0.1,0.5,1}))</f>
        <v>66.100000000000009</v>
      </c>
      <c r="K8686" s="1">
        <f>CEILING(E8686*0.915,LOOKUP(E8686*0.915,{0,10,50,100,500},{0.01,0.05,0.1,0.5,1}))</f>
        <v>67.2</v>
      </c>
      <c r="L8686" s="1">
        <f>FLOOR(E8686*1.1,LOOKUP(E8686*1.1,{0,10,50,100,500},{0.01,0.05,0.1,0.5,1}))</f>
        <v>80.7</v>
      </c>
      <c r="M8686" s="1">
        <f t="shared" si="1219"/>
        <v>80.2</v>
      </c>
      <c r="N8686" s="2">
        <f t="shared" si="1220"/>
        <v>1.3623978201634876E-2</v>
      </c>
      <c r="O8686" s="2">
        <f t="shared" si="1221"/>
        <v>2.8610354223433162E-2</v>
      </c>
      <c r="P8686" s="3">
        <f t="shared" si="1223"/>
        <v>3.9229919137471748E-4</v>
      </c>
      <c r="Q8686" s="2">
        <f t="shared" si="1222"/>
        <v>0</v>
      </c>
      <c r="U8686" s="2">
        <f t="shared" si="1224"/>
        <v>3.9229919137471748E-4</v>
      </c>
      <c r="V8686" s="2">
        <f t="shared" si="1227"/>
        <v>0</v>
      </c>
      <c r="Z8686" s="1">
        <f t="shared" si="1225"/>
        <v>73.7</v>
      </c>
      <c r="AC8686" s="1" t="str">
        <f t="shared" si="1226"/>
        <v>N</v>
      </c>
    </row>
    <row r="8687" spans="1:29" x14ac:dyDescent="0.25">
      <c r="A8687" s="1">
        <v>20210806</v>
      </c>
      <c r="B8687" s="1">
        <v>2611</v>
      </c>
      <c r="C8687" s="1" t="s">
        <v>315</v>
      </c>
      <c r="D8687" s="1">
        <v>8.31</v>
      </c>
      <c r="E8687" s="1">
        <v>30.05</v>
      </c>
      <c r="F8687" s="1">
        <v>30.2</v>
      </c>
      <c r="G8687" s="1">
        <v>31.45</v>
      </c>
      <c r="H8687" s="1">
        <v>29.65</v>
      </c>
      <c r="I8687" s="1">
        <v>30.1</v>
      </c>
      <c r="J8687" s="1">
        <f>CEILING(E8687*0.9,LOOKUP(E8687*0.9,{0,10,50,100,500},{0.01,0.05,0.1,0.5,1}))</f>
        <v>27.05</v>
      </c>
      <c r="K8687" s="1">
        <f>CEILING(E8687*0.915,LOOKUP(E8687*0.915,{0,10,50,100,500},{0.01,0.05,0.1,0.5,1}))</f>
        <v>27.5</v>
      </c>
      <c r="L8687" s="1">
        <f>FLOOR(E8687*1.1,LOOKUP(E8687*1.1,{0,10,50,100,500},{0.01,0.05,0.1,0.5,1}))</f>
        <v>33.050000000000004</v>
      </c>
      <c r="M8687" s="1">
        <f t="shared" si="1219"/>
        <v>32.800000000000004</v>
      </c>
      <c r="N8687" s="2">
        <f t="shared" si="1220"/>
        <v>4.9916805324458757E-3</v>
      </c>
      <c r="O8687" s="2">
        <f t="shared" si="1221"/>
        <v>4.6589018302828571E-2</v>
      </c>
      <c r="P8687" s="3">
        <f t="shared" si="1223"/>
        <v>1.0179501661128042E-3</v>
      </c>
      <c r="Q8687" s="2">
        <f t="shared" si="1222"/>
        <v>0</v>
      </c>
      <c r="U8687" s="2">
        <f t="shared" si="1224"/>
        <v>1.0179501661128042E-3</v>
      </c>
      <c r="V8687" s="2">
        <f t="shared" si="1227"/>
        <v>0</v>
      </c>
      <c r="Z8687" s="1">
        <f t="shared" si="1225"/>
        <v>30.2</v>
      </c>
      <c r="AC8687" s="1" t="str">
        <f t="shared" si="1226"/>
        <v>N</v>
      </c>
    </row>
    <row r="8688" spans="1:29" x14ac:dyDescent="0.25">
      <c r="A8688" s="1">
        <v>20210806</v>
      </c>
      <c r="B8688" s="1">
        <v>2612</v>
      </c>
      <c r="C8688" s="1" t="s">
        <v>155</v>
      </c>
      <c r="D8688" s="1">
        <v>8.11</v>
      </c>
      <c r="E8688" s="1">
        <v>63.8</v>
      </c>
      <c r="F8688" s="1">
        <v>64</v>
      </c>
      <c r="G8688" s="1">
        <v>65</v>
      </c>
      <c r="H8688" s="1">
        <v>62.1</v>
      </c>
      <c r="I8688" s="1">
        <v>62.9</v>
      </c>
      <c r="J8688" s="1">
        <f>CEILING(E8688*0.9,LOOKUP(E8688*0.9,{0,10,50,100,500},{0.01,0.05,0.1,0.5,1}))</f>
        <v>57.5</v>
      </c>
      <c r="K8688" s="1">
        <f>CEILING(E8688*0.915,LOOKUP(E8688*0.915,{0,10,50,100,500},{0.01,0.05,0.1,0.5,1}))</f>
        <v>58.400000000000006</v>
      </c>
      <c r="L8688" s="1">
        <f>FLOOR(E8688*1.1,LOOKUP(E8688*1.1,{0,10,50,100,500},{0.01,0.05,0.1,0.5,1}))</f>
        <v>70.100000000000009</v>
      </c>
      <c r="M8688" s="1">
        <f t="shared" si="1219"/>
        <v>69.600000000000009</v>
      </c>
      <c r="N8688" s="2">
        <f t="shared" si="1220"/>
        <v>3.1347962382445587E-3</v>
      </c>
      <c r="O8688" s="2">
        <f t="shared" si="1221"/>
        <v>1.8808777429467131E-2</v>
      </c>
      <c r="P8688" s="3">
        <f t="shared" si="1223"/>
        <v>1.6743672496025316E-2</v>
      </c>
      <c r="Q8688" s="2">
        <f t="shared" si="1222"/>
        <v>0</v>
      </c>
      <c r="U8688" s="2">
        <f t="shared" si="1224"/>
        <v>1.6743672496025316E-2</v>
      </c>
      <c r="V8688" s="2">
        <f t="shared" si="1227"/>
        <v>0</v>
      </c>
      <c r="Z8688" s="1">
        <f t="shared" si="1225"/>
        <v>64.099999999999994</v>
      </c>
      <c r="AC8688" s="1" t="str">
        <f t="shared" si="1226"/>
        <v>N</v>
      </c>
    </row>
    <row r="8689" spans="1:29" x14ac:dyDescent="0.25">
      <c r="A8689" s="1">
        <v>20210809</v>
      </c>
      <c r="B8689" s="1">
        <v>2465</v>
      </c>
      <c r="C8689" s="1" t="s">
        <v>209</v>
      </c>
      <c r="D8689" s="1">
        <v>15.96</v>
      </c>
      <c r="E8689" s="1">
        <v>74.099999999999994</v>
      </c>
      <c r="F8689" s="1">
        <v>73.3</v>
      </c>
      <c r="G8689" s="1">
        <v>73.3</v>
      </c>
      <c r="H8689" s="1">
        <v>67.099999999999994</v>
      </c>
      <c r="I8689" s="1">
        <v>70.8</v>
      </c>
      <c r="J8689" s="1">
        <f>CEILING(E8689*0.9,LOOKUP(E8689*0.9,{0,10,50,100,500},{0.01,0.05,0.1,0.5,1}))</f>
        <v>66.7</v>
      </c>
      <c r="K8689" s="1">
        <f>CEILING(E8689*0.915,LOOKUP(E8689*0.915,{0,10,50,100,500},{0.01,0.05,0.1,0.5,1}))</f>
        <v>67.900000000000006</v>
      </c>
      <c r="L8689" s="1">
        <f>FLOOR(E8689*1.1,LOOKUP(E8689*1.1,{0,10,50,100,500},{0.01,0.05,0.1,0.5,1}))</f>
        <v>81.5</v>
      </c>
      <c r="M8689" s="1">
        <f t="shared" si="1219"/>
        <v>81</v>
      </c>
      <c r="N8689" s="2">
        <f t="shared" si="1220"/>
        <v>-1.0796221322537075E-2</v>
      </c>
      <c r="O8689" s="2">
        <f t="shared" si="1221"/>
        <v>-1.0796221322537075E-2</v>
      </c>
      <c r="P8689" s="3">
        <f t="shared" si="1223"/>
        <v>0</v>
      </c>
      <c r="Q8689" s="2">
        <f t="shared" si="1222"/>
        <v>0</v>
      </c>
      <c r="U8689" s="2">
        <f t="shared" si="1224"/>
        <v>0</v>
      </c>
      <c r="V8689" s="2">
        <f t="shared" si="1227"/>
        <v>0</v>
      </c>
      <c r="Z8689" s="1">
        <f t="shared" si="1225"/>
        <v>74.399999999999991</v>
      </c>
      <c r="AC8689" s="1" t="str">
        <f t="shared" si="1226"/>
        <v>N</v>
      </c>
    </row>
    <row r="8690" spans="1:29" x14ac:dyDescent="0.25">
      <c r="A8690" s="1">
        <v>20210809</v>
      </c>
      <c r="B8690" s="1">
        <v>2641</v>
      </c>
      <c r="C8690" s="1" t="s">
        <v>154</v>
      </c>
      <c r="D8690" s="1">
        <v>13.77</v>
      </c>
      <c r="E8690" s="1">
        <v>30.15</v>
      </c>
      <c r="F8690" s="1">
        <v>30.7</v>
      </c>
      <c r="G8690" s="1">
        <v>31.5</v>
      </c>
      <c r="H8690" s="1">
        <v>29.65</v>
      </c>
      <c r="I8690" s="1">
        <v>29.85</v>
      </c>
      <c r="J8690" s="1">
        <f>CEILING(E8690*0.9,LOOKUP(E8690*0.9,{0,10,50,100,500},{0.01,0.05,0.1,0.5,1}))</f>
        <v>27.150000000000002</v>
      </c>
      <c r="K8690" s="1">
        <f>CEILING(E8690*0.915,LOOKUP(E8690*0.915,{0,10,50,100,500},{0.01,0.05,0.1,0.5,1}))</f>
        <v>27.6</v>
      </c>
      <c r="L8690" s="1">
        <f>FLOOR(E8690*1.1,LOOKUP(E8690*1.1,{0,10,50,100,500},{0.01,0.05,0.1,0.5,1}))</f>
        <v>33.15</v>
      </c>
      <c r="M8690" s="1">
        <f t="shared" si="1219"/>
        <v>32.9</v>
      </c>
      <c r="N8690" s="2">
        <f t="shared" si="1220"/>
        <v>1.8242122719734685E-2</v>
      </c>
      <c r="O8690" s="2">
        <f t="shared" si="1221"/>
        <v>4.4776119402985121E-2</v>
      </c>
      <c r="P8690" s="3">
        <f t="shared" si="1223"/>
        <v>2.6123636515912756E-2</v>
      </c>
      <c r="Q8690" s="2">
        <f t="shared" si="1222"/>
        <v>0</v>
      </c>
      <c r="U8690" s="2">
        <f t="shared" si="1224"/>
        <v>2.6123636515912756E-2</v>
      </c>
      <c r="V8690" s="2">
        <f t="shared" si="1227"/>
        <v>0</v>
      </c>
      <c r="Z8690" s="1">
        <f t="shared" si="1225"/>
        <v>30.299999999999997</v>
      </c>
      <c r="AC8690" s="1" t="str">
        <f t="shared" si="1226"/>
        <v>N</v>
      </c>
    </row>
    <row r="8691" spans="1:29" x14ac:dyDescent="0.25">
      <c r="A8691" s="1">
        <v>20210809</v>
      </c>
      <c r="B8691" s="1">
        <v>5452</v>
      </c>
      <c r="C8691" s="1" t="s">
        <v>358</v>
      </c>
      <c r="D8691" s="1">
        <v>12.84</v>
      </c>
      <c r="E8691" s="1">
        <v>28</v>
      </c>
      <c r="F8691" s="1">
        <v>27.85</v>
      </c>
      <c r="G8691" s="1">
        <v>27.85</v>
      </c>
      <c r="H8691" s="1">
        <v>26.5</v>
      </c>
      <c r="I8691" s="1">
        <v>26.5</v>
      </c>
      <c r="J8691" s="1">
        <f>CEILING(E8691*0.9,LOOKUP(E8691*0.9,{0,10,50,100,500},{0.01,0.05,0.1,0.5,1}))</f>
        <v>25.200000000000003</v>
      </c>
      <c r="K8691" s="1">
        <f>CEILING(E8691*0.915,LOOKUP(E8691*0.915,{0,10,50,100,500},{0.01,0.05,0.1,0.5,1}))</f>
        <v>25.650000000000002</v>
      </c>
      <c r="L8691" s="1">
        <f>FLOOR(E8691*1.1,LOOKUP(E8691*1.1,{0,10,50,100,500},{0.01,0.05,0.1,0.5,1}))</f>
        <v>30.8</v>
      </c>
      <c r="M8691" s="1">
        <f t="shared" si="1219"/>
        <v>30.55</v>
      </c>
      <c r="N8691" s="2">
        <f t="shared" si="1220"/>
        <v>-5.357142857142806E-3</v>
      </c>
      <c r="O8691" s="2">
        <f t="shared" si="1221"/>
        <v>-5.357142857142806E-3</v>
      </c>
      <c r="P8691" s="3">
        <f t="shared" si="1223"/>
        <v>0</v>
      </c>
      <c r="Q8691" s="2">
        <f t="shared" si="1222"/>
        <v>0</v>
      </c>
      <c r="U8691" s="2">
        <f t="shared" si="1224"/>
        <v>0</v>
      </c>
      <c r="V8691" s="2">
        <f t="shared" si="1227"/>
        <v>0</v>
      </c>
      <c r="Z8691" s="1">
        <f t="shared" si="1225"/>
        <v>28.15</v>
      </c>
      <c r="AC8691" s="1" t="str">
        <f t="shared" si="1226"/>
        <v>N</v>
      </c>
    </row>
    <row r="8692" spans="1:29" x14ac:dyDescent="0.25">
      <c r="A8692" s="1">
        <v>20210809</v>
      </c>
      <c r="B8692" s="1">
        <v>2363</v>
      </c>
      <c r="C8692" s="1" t="s">
        <v>202</v>
      </c>
      <c r="D8692" s="1">
        <v>11.3</v>
      </c>
      <c r="E8692" s="1">
        <v>29.35</v>
      </c>
      <c r="F8692" s="1">
        <v>28.95</v>
      </c>
      <c r="G8692" s="1">
        <v>29.6</v>
      </c>
      <c r="H8692" s="1">
        <v>27.45</v>
      </c>
      <c r="I8692" s="1">
        <v>28.1</v>
      </c>
      <c r="J8692" s="1">
        <f>CEILING(E8692*0.9,LOOKUP(E8692*0.9,{0,10,50,100,500},{0.01,0.05,0.1,0.5,1}))</f>
        <v>26.450000000000003</v>
      </c>
      <c r="K8692" s="1">
        <f>CEILING(E8692*0.915,LOOKUP(E8692*0.915,{0,10,50,100,500},{0.01,0.05,0.1,0.5,1}))</f>
        <v>26.900000000000002</v>
      </c>
      <c r="L8692" s="1">
        <f>FLOOR(E8692*1.1,LOOKUP(E8692*1.1,{0,10,50,100,500},{0.01,0.05,0.1,0.5,1}))</f>
        <v>32.25</v>
      </c>
      <c r="M8692" s="1">
        <f t="shared" si="1219"/>
        <v>32</v>
      </c>
      <c r="N8692" s="2">
        <f t="shared" si="1220"/>
        <v>-1.3628620102214722E-2</v>
      </c>
      <c r="O8692" s="2">
        <f t="shared" si="1221"/>
        <v>8.5178875638841564E-3</v>
      </c>
      <c r="P8692" s="3">
        <f t="shared" si="1223"/>
        <v>4.7429451957295227E-2</v>
      </c>
      <c r="Q8692" s="2">
        <f t="shared" si="1222"/>
        <v>0</v>
      </c>
      <c r="U8692" s="2">
        <f t="shared" si="1224"/>
        <v>4.7429451957295227E-2</v>
      </c>
      <c r="V8692" s="2">
        <f t="shared" si="1227"/>
        <v>0</v>
      </c>
      <c r="Z8692" s="1">
        <f t="shared" si="1225"/>
        <v>29.5</v>
      </c>
      <c r="AC8692" s="1" t="str">
        <f t="shared" si="1226"/>
        <v>N</v>
      </c>
    </row>
    <row r="8693" spans="1:29" x14ac:dyDescent="0.25">
      <c r="A8693" s="1">
        <v>20210809</v>
      </c>
      <c r="B8693" s="1">
        <v>5009</v>
      </c>
      <c r="C8693" s="1" t="s">
        <v>359</v>
      </c>
      <c r="D8693" s="1">
        <v>10.51</v>
      </c>
      <c r="E8693" s="1">
        <v>27.95</v>
      </c>
      <c r="F8693" s="1">
        <v>28.45</v>
      </c>
      <c r="G8693" s="1">
        <v>28.5</v>
      </c>
      <c r="H8693" s="1">
        <v>27.1</v>
      </c>
      <c r="I8693" s="1">
        <v>27.3</v>
      </c>
      <c r="J8693" s="1">
        <f>CEILING(E8693*0.9,LOOKUP(E8693*0.9,{0,10,50,100,500},{0.01,0.05,0.1,0.5,1}))</f>
        <v>25.200000000000003</v>
      </c>
      <c r="K8693" s="1">
        <f>CEILING(E8693*0.915,LOOKUP(E8693*0.915,{0,10,50,100,500},{0.01,0.05,0.1,0.5,1}))</f>
        <v>25.6</v>
      </c>
      <c r="L8693" s="1">
        <f>FLOOR(E8693*1.1,LOOKUP(E8693*1.1,{0,10,50,100,500},{0.01,0.05,0.1,0.5,1}))</f>
        <v>30.700000000000003</v>
      </c>
      <c r="M8693" s="1">
        <f t="shared" si="1219"/>
        <v>30.450000000000003</v>
      </c>
      <c r="N8693" s="2">
        <f t="shared" si="1220"/>
        <v>1.7889087656529516E-2</v>
      </c>
      <c r="O8693" s="2">
        <f t="shared" si="1221"/>
        <v>1.9677996422182494E-2</v>
      </c>
      <c r="P8693" s="3">
        <f t="shared" si="1223"/>
        <v>3.9746547619047584E-2</v>
      </c>
      <c r="Q8693" s="2">
        <f t="shared" si="1222"/>
        <v>0</v>
      </c>
      <c r="U8693" s="2">
        <f t="shared" si="1224"/>
        <v>3.9746547619047584E-2</v>
      </c>
      <c r="V8693" s="2">
        <f t="shared" si="1227"/>
        <v>0</v>
      </c>
      <c r="Z8693" s="1">
        <f t="shared" si="1225"/>
        <v>28.099999999999998</v>
      </c>
      <c r="AC8693" s="1" t="str">
        <f t="shared" si="1226"/>
        <v>N</v>
      </c>
    </row>
    <row r="8694" spans="1:29" x14ac:dyDescent="0.25">
      <c r="A8694" s="1">
        <v>20210809</v>
      </c>
      <c r="B8694" s="1">
        <v>3128</v>
      </c>
      <c r="C8694" s="1" t="s">
        <v>627</v>
      </c>
      <c r="D8694" s="1">
        <v>10.23</v>
      </c>
      <c r="E8694" s="1">
        <v>18.149999999999999</v>
      </c>
      <c r="F8694" s="1">
        <v>17.95</v>
      </c>
      <c r="G8694" s="1">
        <v>18.05</v>
      </c>
      <c r="H8694" s="1">
        <v>17.45</v>
      </c>
      <c r="I8694" s="1">
        <v>17.55</v>
      </c>
      <c r="J8694" s="1">
        <f>CEILING(E8694*0.9,LOOKUP(E8694*0.9,{0,10,50,100,500},{0.01,0.05,0.1,0.5,1}))</f>
        <v>16.350000000000001</v>
      </c>
      <c r="K8694" s="1">
        <f>CEILING(E8694*0.915,LOOKUP(E8694*0.915,{0,10,50,100,500},{0.01,0.05,0.1,0.5,1}))</f>
        <v>16.650000000000002</v>
      </c>
      <c r="L8694" s="1">
        <f>FLOOR(E8694*1.1,LOOKUP(E8694*1.1,{0,10,50,100,500},{0.01,0.05,0.1,0.5,1}))</f>
        <v>19.950000000000003</v>
      </c>
      <c r="M8694" s="1">
        <f t="shared" si="1219"/>
        <v>19.700000000000003</v>
      </c>
      <c r="N8694" s="2">
        <f t="shared" si="1220"/>
        <v>-1.1019283746556436E-2</v>
      </c>
      <c r="O8694" s="2">
        <f t="shared" si="1221"/>
        <v>-5.50964187327812E-3</v>
      </c>
      <c r="P8694" s="3">
        <f t="shared" si="1223"/>
        <v>0</v>
      </c>
      <c r="Q8694" s="2">
        <f t="shared" si="1222"/>
        <v>0</v>
      </c>
      <c r="U8694" s="2">
        <f t="shared" si="1224"/>
        <v>0</v>
      </c>
      <c r="V8694" s="2">
        <f t="shared" si="1227"/>
        <v>0</v>
      </c>
      <c r="Z8694" s="1">
        <f t="shared" si="1225"/>
        <v>18.299999999999997</v>
      </c>
      <c r="AC8694" s="1" t="str">
        <f t="shared" si="1226"/>
        <v>N</v>
      </c>
    </row>
    <row r="8695" spans="1:29" x14ac:dyDescent="0.25">
      <c r="A8695" s="1">
        <v>20210809</v>
      </c>
      <c r="B8695" s="1">
        <v>2069</v>
      </c>
      <c r="C8695" s="1" t="s">
        <v>324</v>
      </c>
      <c r="D8695" s="1">
        <v>8.18</v>
      </c>
      <c r="E8695" s="1">
        <v>38.799999999999997</v>
      </c>
      <c r="F8695" s="1">
        <v>38.700000000000003</v>
      </c>
      <c r="G8695" s="1">
        <v>39.5</v>
      </c>
      <c r="H8695" s="1">
        <v>37.799999999999997</v>
      </c>
      <c r="I8695" s="1">
        <v>38</v>
      </c>
      <c r="J8695" s="1">
        <f>CEILING(E8695*0.9,LOOKUP(E8695*0.9,{0,10,50,100,500},{0.01,0.05,0.1,0.5,1}))</f>
        <v>34.950000000000003</v>
      </c>
      <c r="K8695" s="1">
        <f>CEILING(E8695*0.915,LOOKUP(E8695*0.915,{0,10,50,100,500},{0.01,0.05,0.1,0.5,1}))</f>
        <v>35.550000000000004</v>
      </c>
      <c r="L8695" s="1">
        <f>FLOOR(E8695*1.1,LOOKUP(E8695*1.1,{0,10,50,100,500},{0.01,0.05,0.1,0.5,1}))</f>
        <v>42.650000000000006</v>
      </c>
      <c r="M8695" s="1">
        <f t="shared" si="1219"/>
        <v>42.400000000000006</v>
      </c>
      <c r="N8695" s="2">
        <f t="shared" si="1220"/>
        <v>-2.5773195876287198E-3</v>
      </c>
      <c r="O8695" s="2">
        <f t="shared" si="1221"/>
        <v>1.8041237113402137E-2</v>
      </c>
      <c r="P8695" s="3">
        <f t="shared" si="1223"/>
        <v>2.2654524999999794E-2</v>
      </c>
      <c r="Q8695" s="2">
        <f t="shared" si="1222"/>
        <v>0</v>
      </c>
      <c r="U8695" s="2">
        <f t="shared" si="1224"/>
        <v>2.2654524999999794E-2</v>
      </c>
      <c r="V8695" s="2">
        <f t="shared" si="1227"/>
        <v>0</v>
      </c>
      <c r="Z8695" s="1">
        <f t="shared" si="1225"/>
        <v>38.949999999999996</v>
      </c>
      <c r="AC8695" s="1" t="str">
        <f t="shared" si="1226"/>
        <v>N</v>
      </c>
    </row>
    <row r="8696" spans="1:29" x14ac:dyDescent="0.25">
      <c r="A8696" s="1">
        <v>20210809</v>
      </c>
      <c r="B8696" s="1">
        <v>2007</v>
      </c>
      <c r="C8696" s="1" t="s">
        <v>357</v>
      </c>
      <c r="D8696" s="1">
        <v>6.84</v>
      </c>
      <c r="E8696" s="1">
        <v>31.15</v>
      </c>
      <c r="F8696" s="1">
        <v>31</v>
      </c>
      <c r="G8696" s="1">
        <v>31.85</v>
      </c>
      <c r="H8696" s="1">
        <v>30</v>
      </c>
      <c r="I8696" s="1">
        <v>30.55</v>
      </c>
      <c r="J8696" s="1">
        <f>CEILING(E8696*0.9,LOOKUP(E8696*0.9,{0,10,50,100,500},{0.01,0.05,0.1,0.5,1}))</f>
        <v>28.05</v>
      </c>
      <c r="K8696" s="1">
        <f>CEILING(E8696*0.915,LOOKUP(E8696*0.915,{0,10,50,100,500},{0.01,0.05,0.1,0.5,1}))</f>
        <v>28.55</v>
      </c>
      <c r="L8696" s="1">
        <f>FLOOR(E8696*1.1,LOOKUP(E8696*1.1,{0,10,50,100,500},{0.01,0.05,0.1,0.5,1}))</f>
        <v>34.25</v>
      </c>
      <c r="M8696" s="1">
        <f t="shared" si="1219"/>
        <v>34</v>
      </c>
      <c r="N8696" s="2">
        <f t="shared" si="1220"/>
        <v>-4.8154093097912869E-3</v>
      </c>
      <c r="O8696" s="2">
        <f t="shared" si="1221"/>
        <v>2.2471910112359644E-2</v>
      </c>
      <c r="P8696" s="3">
        <f t="shared" si="1223"/>
        <v>2.2205297872340272E-2</v>
      </c>
      <c r="Q8696" s="2">
        <f t="shared" si="1222"/>
        <v>0</v>
      </c>
      <c r="U8696" s="2">
        <f t="shared" si="1224"/>
        <v>2.2205297872340272E-2</v>
      </c>
      <c r="V8696" s="2">
        <f t="shared" si="1227"/>
        <v>0</v>
      </c>
      <c r="Z8696" s="1">
        <f t="shared" si="1225"/>
        <v>31.299999999999997</v>
      </c>
      <c r="AC8696" s="1" t="str">
        <f t="shared" si="1226"/>
        <v>N</v>
      </c>
    </row>
    <row r="8697" spans="1:29" x14ac:dyDescent="0.25">
      <c r="A8697" s="1">
        <v>20210810</v>
      </c>
      <c r="B8697" s="1">
        <v>6509</v>
      </c>
      <c r="C8697" s="1" t="s">
        <v>59</v>
      </c>
      <c r="D8697" s="1">
        <v>30.26</v>
      </c>
      <c r="E8697" s="1">
        <v>62</v>
      </c>
      <c r="F8697" s="1">
        <v>60</v>
      </c>
      <c r="G8697" s="1">
        <v>60.7</v>
      </c>
      <c r="H8697" s="1">
        <v>55.8</v>
      </c>
      <c r="I8697" s="1">
        <v>55.8</v>
      </c>
      <c r="J8697" s="1">
        <f>CEILING(E8697*0.9,LOOKUP(E8697*0.9,{0,10,50,100,500},{0.01,0.05,0.1,0.5,1}))</f>
        <v>55.800000000000004</v>
      </c>
      <c r="K8697" s="1">
        <f>CEILING(E8697*0.915,LOOKUP(E8697*0.915,{0,10,50,100,500},{0.01,0.05,0.1,0.5,1}))</f>
        <v>56.800000000000004</v>
      </c>
      <c r="L8697" s="1">
        <f>FLOOR(E8697*1.1,LOOKUP(E8697*1.1,{0,10,50,100,500},{0.01,0.05,0.1,0.5,1}))</f>
        <v>68.2</v>
      </c>
      <c r="M8697" s="1">
        <f t="shared" si="1219"/>
        <v>67.7</v>
      </c>
      <c r="N8697" s="2">
        <f t="shared" si="1220"/>
        <v>-3.2258064516129031E-2</v>
      </c>
      <c r="O8697" s="2">
        <f t="shared" si="1221"/>
        <v>-2.0967741935483824E-2</v>
      </c>
      <c r="P8697" s="3">
        <f t="shared" si="1223"/>
        <v>0</v>
      </c>
      <c r="Q8697" s="2">
        <f t="shared" si="1222"/>
        <v>0</v>
      </c>
      <c r="U8697" s="2">
        <f t="shared" si="1224"/>
        <v>0</v>
      </c>
      <c r="V8697" s="2">
        <f t="shared" si="1227"/>
        <v>0</v>
      </c>
      <c r="Z8697" s="1">
        <f t="shared" si="1225"/>
        <v>62.3</v>
      </c>
      <c r="AC8697" s="1" t="str">
        <f t="shared" si="1226"/>
        <v>N</v>
      </c>
    </row>
    <row r="8698" spans="1:29" x14ac:dyDescent="0.25">
      <c r="A8698" s="1">
        <v>20210810</v>
      </c>
      <c r="B8698" s="1">
        <v>5351</v>
      </c>
      <c r="C8698" s="1" t="s">
        <v>306</v>
      </c>
      <c r="D8698" s="1">
        <v>15.31</v>
      </c>
      <c r="E8698" s="1">
        <v>47</v>
      </c>
      <c r="F8698" s="1">
        <v>46.85</v>
      </c>
      <c r="G8698" s="1">
        <v>47.45</v>
      </c>
      <c r="H8698" s="1">
        <v>43.2</v>
      </c>
      <c r="I8698" s="1">
        <v>43.7</v>
      </c>
      <c r="J8698" s="1">
        <f>CEILING(E8698*0.9,LOOKUP(E8698*0.9,{0,10,50,100,500},{0.01,0.05,0.1,0.5,1}))</f>
        <v>42.300000000000004</v>
      </c>
      <c r="K8698" s="1">
        <f>CEILING(E8698*0.915,LOOKUP(E8698*0.915,{0,10,50,100,500},{0.01,0.05,0.1,0.5,1}))</f>
        <v>43.050000000000004</v>
      </c>
      <c r="L8698" s="1">
        <f>FLOOR(E8698*1.1,LOOKUP(E8698*1.1,{0,10,50,100,500},{0.01,0.05,0.1,0.5,1}))</f>
        <v>51.7</v>
      </c>
      <c r="M8698" s="1">
        <f t="shared" si="1219"/>
        <v>51.2</v>
      </c>
      <c r="N8698" s="2">
        <f t="shared" si="1220"/>
        <v>-3.1914893617020976E-3</v>
      </c>
      <c r="O8698" s="2">
        <f t="shared" si="1221"/>
        <v>9.5744680851064436E-3</v>
      </c>
      <c r="P8698" s="3">
        <f t="shared" si="1223"/>
        <v>7.6499447368420945E-2</v>
      </c>
      <c r="Q8698" s="2">
        <f t="shared" si="1222"/>
        <v>0</v>
      </c>
      <c r="U8698" s="2">
        <f t="shared" si="1224"/>
        <v>7.6499447368420945E-2</v>
      </c>
      <c r="V8698" s="2">
        <f t="shared" si="1227"/>
        <v>0</v>
      </c>
      <c r="Z8698" s="1">
        <f t="shared" si="1225"/>
        <v>47.15</v>
      </c>
      <c r="AC8698" s="1" t="str">
        <f t="shared" si="1226"/>
        <v>N</v>
      </c>
    </row>
    <row r="8699" spans="1:29" x14ac:dyDescent="0.25">
      <c r="A8699" s="1">
        <v>20210810</v>
      </c>
      <c r="B8699" s="1">
        <v>4908</v>
      </c>
      <c r="C8699" s="1" t="s">
        <v>248</v>
      </c>
      <c r="D8699" s="1">
        <v>11.74</v>
      </c>
      <c r="E8699" s="1">
        <v>29.45</v>
      </c>
      <c r="F8699" s="1">
        <v>29.1</v>
      </c>
      <c r="G8699" s="1">
        <v>29.1</v>
      </c>
      <c r="H8699" s="1">
        <v>27.95</v>
      </c>
      <c r="I8699" s="1">
        <v>28.35</v>
      </c>
      <c r="J8699" s="1">
        <f>CEILING(E8699*0.9,LOOKUP(E8699*0.9,{0,10,50,100,500},{0.01,0.05,0.1,0.5,1}))</f>
        <v>26.55</v>
      </c>
      <c r="K8699" s="1">
        <f>CEILING(E8699*0.915,LOOKUP(E8699*0.915,{0,10,50,100,500},{0.01,0.05,0.1,0.5,1}))</f>
        <v>26.950000000000003</v>
      </c>
      <c r="L8699" s="1">
        <f>FLOOR(E8699*1.1,LOOKUP(E8699*1.1,{0,10,50,100,500},{0.01,0.05,0.1,0.5,1}))</f>
        <v>32.35</v>
      </c>
      <c r="M8699" s="1">
        <f t="shared" si="1219"/>
        <v>32.1</v>
      </c>
      <c r="N8699" s="2">
        <f t="shared" si="1220"/>
        <v>-1.1884550084889572E-2</v>
      </c>
      <c r="O8699" s="2">
        <f t="shared" si="1221"/>
        <v>-1.1884550084889572E-2</v>
      </c>
      <c r="P8699" s="3">
        <f t="shared" si="1223"/>
        <v>0</v>
      </c>
      <c r="Q8699" s="2">
        <f t="shared" si="1222"/>
        <v>0</v>
      </c>
      <c r="U8699" s="2">
        <f t="shared" si="1224"/>
        <v>0</v>
      </c>
      <c r="V8699" s="2">
        <f t="shared" si="1227"/>
        <v>0</v>
      </c>
      <c r="Z8699" s="1">
        <f t="shared" si="1225"/>
        <v>29.599999999999998</v>
      </c>
      <c r="AC8699" s="1" t="str">
        <f t="shared" si="1226"/>
        <v>N</v>
      </c>
    </row>
    <row r="8700" spans="1:29" x14ac:dyDescent="0.25">
      <c r="A8700" s="1">
        <v>20210810</v>
      </c>
      <c r="B8700" s="1">
        <v>3221</v>
      </c>
      <c r="C8700" s="1" t="s">
        <v>425</v>
      </c>
      <c r="D8700" s="1">
        <v>6.52</v>
      </c>
      <c r="E8700" s="1">
        <v>35.4</v>
      </c>
      <c r="F8700" s="1">
        <v>35.299999999999997</v>
      </c>
      <c r="G8700" s="1">
        <v>35.299999999999997</v>
      </c>
      <c r="H8700" s="1">
        <v>33.5</v>
      </c>
      <c r="I8700" s="1">
        <v>33.700000000000003</v>
      </c>
      <c r="J8700" s="1">
        <f>CEILING(E8700*0.9,LOOKUP(E8700*0.9,{0,10,50,100,500},{0.01,0.05,0.1,0.5,1}))</f>
        <v>31.900000000000002</v>
      </c>
      <c r="K8700" s="1">
        <f>CEILING(E8700*0.915,LOOKUP(E8700*0.915,{0,10,50,100,500},{0.01,0.05,0.1,0.5,1}))</f>
        <v>32.4</v>
      </c>
      <c r="L8700" s="1">
        <f>FLOOR(E8700*1.1,LOOKUP(E8700*1.1,{0,10,50,100,500},{0.01,0.05,0.1,0.5,1}))</f>
        <v>38.900000000000006</v>
      </c>
      <c r="M8700" s="1">
        <f t="shared" si="1219"/>
        <v>38.650000000000006</v>
      </c>
      <c r="N8700" s="2">
        <f t="shared" si="1220"/>
        <v>-2.8248587570621872E-3</v>
      </c>
      <c r="O8700" s="2">
        <f t="shared" si="1221"/>
        <v>-2.8248587570621872E-3</v>
      </c>
      <c r="P8700" s="3">
        <f t="shared" si="1223"/>
        <v>0</v>
      </c>
      <c r="Q8700" s="2">
        <f t="shared" si="1222"/>
        <v>0</v>
      </c>
      <c r="U8700" s="2">
        <f t="shared" si="1224"/>
        <v>0</v>
      </c>
      <c r="V8700" s="2">
        <f t="shared" si="1227"/>
        <v>0</v>
      </c>
      <c r="Z8700" s="1">
        <f t="shared" si="1225"/>
        <v>35.549999999999997</v>
      </c>
      <c r="AC8700" s="1" t="str">
        <f t="shared" si="1226"/>
        <v>N</v>
      </c>
    </row>
    <row r="8701" spans="1:29" x14ac:dyDescent="0.25">
      <c r="A8701" s="1">
        <v>20210810</v>
      </c>
      <c r="B8701" s="1">
        <v>8289</v>
      </c>
      <c r="C8701" s="1" t="s">
        <v>274</v>
      </c>
      <c r="D8701" s="1">
        <v>5.35</v>
      </c>
      <c r="E8701" s="1">
        <v>26.6</v>
      </c>
      <c r="F8701" s="1">
        <v>27.5</v>
      </c>
      <c r="G8701" s="1">
        <v>28.65</v>
      </c>
      <c r="H8701" s="1">
        <v>26.6</v>
      </c>
      <c r="I8701" s="1">
        <v>27.1</v>
      </c>
      <c r="J8701" s="1">
        <f>CEILING(E8701*0.9,LOOKUP(E8701*0.9,{0,10,50,100,500},{0.01,0.05,0.1,0.5,1}))</f>
        <v>23.950000000000003</v>
      </c>
      <c r="K8701" s="1">
        <f>CEILING(E8701*0.915,LOOKUP(E8701*0.915,{0,10,50,100,500},{0.01,0.05,0.1,0.5,1}))</f>
        <v>24.35</v>
      </c>
      <c r="L8701" s="1">
        <f>FLOOR(E8701*1.1,LOOKUP(E8701*1.1,{0,10,50,100,500},{0.01,0.05,0.1,0.5,1}))</f>
        <v>29.25</v>
      </c>
      <c r="M8701" s="1">
        <f t="shared" si="1219"/>
        <v>29</v>
      </c>
      <c r="N8701" s="2">
        <f t="shared" si="1220"/>
        <v>3.3834586466165356E-2</v>
      </c>
      <c r="O8701" s="2">
        <f t="shared" si="1221"/>
        <v>7.7067669172932216E-2</v>
      </c>
      <c r="P8701" s="3">
        <f t="shared" si="1223"/>
        <v>1.2434118081180712E-2</v>
      </c>
      <c r="Q8701" s="2">
        <f t="shared" si="1222"/>
        <v>0</v>
      </c>
      <c r="U8701" s="2">
        <f t="shared" si="1224"/>
        <v>1.2434118081180712E-2</v>
      </c>
      <c r="V8701" s="2">
        <f t="shared" si="1227"/>
        <v>0</v>
      </c>
      <c r="Z8701" s="1">
        <f t="shared" si="1225"/>
        <v>26.75</v>
      </c>
      <c r="AC8701" s="1" t="str">
        <f t="shared" si="1226"/>
        <v>N</v>
      </c>
    </row>
    <row r="8702" spans="1:29" x14ac:dyDescent="0.25">
      <c r="A8702" s="1">
        <v>20210810</v>
      </c>
      <c r="B8702" s="1">
        <v>6246</v>
      </c>
      <c r="C8702" s="1" t="s">
        <v>538</v>
      </c>
      <c r="D8702" s="1">
        <v>5.15</v>
      </c>
      <c r="E8702" s="1">
        <v>22.05</v>
      </c>
      <c r="F8702" s="1">
        <v>22</v>
      </c>
      <c r="G8702" s="1">
        <v>22.05</v>
      </c>
      <c r="H8702" s="1">
        <v>19.850000000000001</v>
      </c>
      <c r="I8702" s="1">
        <v>19.850000000000001</v>
      </c>
      <c r="J8702" s="1">
        <f>CEILING(E8702*0.9,LOOKUP(E8702*0.9,{0,10,50,100,500},{0.01,0.05,0.1,0.5,1}))</f>
        <v>19.850000000000001</v>
      </c>
      <c r="K8702" s="1">
        <f>CEILING(E8702*0.915,LOOKUP(E8702*0.915,{0,10,50,100,500},{0.01,0.05,0.1,0.5,1}))</f>
        <v>20.200000000000003</v>
      </c>
      <c r="L8702" s="1">
        <f>FLOOR(E8702*1.1,LOOKUP(E8702*1.1,{0,10,50,100,500},{0.01,0.05,0.1,0.5,1}))</f>
        <v>24.25</v>
      </c>
      <c r="M8702" s="1">
        <f t="shared" ref="M8702:M8765" si="1228">IF(L8702&lt;10,L8702-0.05,IF(L8702&lt;50,L8702-0.25,IF(L8702&lt;100,L8702-0.5,IF(L8702&lt;500,L8702-2.5,IF(L8702&lt;1000,L8702-5,IF(L8702&lt;5000,L8702-25,0))))))</f>
        <v>24</v>
      </c>
      <c r="N8702" s="2">
        <f t="shared" ref="N8702:N8765" si="1229">(F8702-E8702)/E8702</f>
        <v>-2.2675736961451569E-3</v>
      </c>
      <c r="O8702" s="2">
        <f t="shared" ref="O8702:O8765" si="1230">(G8702-E8702)/E8702</f>
        <v>0</v>
      </c>
      <c r="P8702" s="3">
        <f t="shared" si="1223"/>
        <v>0</v>
      </c>
      <c r="Q8702" s="2">
        <f t="shared" ref="Q8702:Q8765" si="1231">IF(Q8701+P8702&gt;0,0,P8702+Q8701)</f>
        <v>0</v>
      </c>
      <c r="U8702" s="2">
        <f t="shared" si="1224"/>
        <v>0</v>
      </c>
      <c r="V8702" s="2">
        <f t="shared" si="1227"/>
        <v>0</v>
      </c>
      <c r="Z8702" s="1">
        <f t="shared" si="1225"/>
        <v>22.2</v>
      </c>
      <c r="AC8702" s="1" t="str">
        <f t="shared" si="1226"/>
        <v>N</v>
      </c>
    </row>
    <row r="8703" spans="1:29" x14ac:dyDescent="0.25">
      <c r="A8703" s="1">
        <v>20210810</v>
      </c>
      <c r="B8703" s="1">
        <v>8222</v>
      </c>
      <c r="C8703" s="1" t="s">
        <v>833</v>
      </c>
      <c r="D8703" s="1">
        <v>4.6900000000000004</v>
      </c>
      <c r="E8703" s="1">
        <v>15.5</v>
      </c>
      <c r="F8703" s="1">
        <v>15.8</v>
      </c>
      <c r="G8703" s="1">
        <v>15.85</v>
      </c>
      <c r="H8703" s="1">
        <v>14.45</v>
      </c>
      <c r="I8703" s="1">
        <v>15.05</v>
      </c>
      <c r="J8703" s="1">
        <f>CEILING(E8703*0.9,LOOKUP(E8703*0.9,{0,10,50,100,500},{0.01,0.05,0.1,0.5,1}))</f>
        <v>13.950000000000001</v>
      </c>
      <c r="K8703" s="1">
        <f>CEILING(E8703*0.915,LOOKUP(E8703*0.915,{0,10,50,100,500},{0.01,0.05,0.1,0.5,1}))</f>
        <v>14.200000000000001</v>
      </c>
      <c r="L8703" s="1">
        <f>FLOOR(E8703*1.1,LOOKUP(E8703*1.1,{0,10,50,100,500},{0.01,0.05,0.1,0.5,1}))</f>
        <v>17.05</v>
      </c>
      <c r="M8703" s="1">
        <f t="shared" si="1228"/>
        <v>16.8</v>
      </c>
      <c r="N8703" s="2">
        <f t="shared" si="1229"/>
        <v>1.9354838709677465E-2</v>
      </c>
      <c r="O8703" s="2">
        <f t="shared" si="1230"/>
        <v>2.25806451612903E-2</v>
      </c>
      <c r="P8703" s="3">
        <f t="shared" si="1223"/>
        <v>4.7441252491694265E-2</v>
      </c>
      <c r="Q8703" s="2">
        <f t="shared" si="1231"/>
        <v>0</v>
      </c>
      <c r="U8703" s="2">
        <f t="shared" si="1224"/>
        <v>4.7441252491694265E-2</v>
      </c>
      <c r="V8703" s="2">
        <f t="shared" si="1227"/>
        <v>0</v>
      </c>
      <c r="Z8703" s="1">
        <f t="shared" si="1225"/>
        <v>15.65</v>
      </c>
      <c r="AC8703" s="1" t="str">
        <f t="shared" si="1226"/>
        <v>N</v>
      </c>
    </row>
    <row r="8704" spans="1:29" x14ac:dyDescent="0.25">
      <c r="A8704" s="1">
        <v>20210810</v>
      </c>
      <c r="B8704" s="1">
        <v>5321</v>
      </c>
      <c r="C8704" s="1" t="s">
        <v>784</v>
      </c>
      <c r="D8704" s="1">
        <v>4.62</v>
      </c>
      <c r="E8704" s="1">
        <v>66.2</v>
      </c>
      <c r="F8704" s="1">
        <v>69.8</v>
      </c>
      <c r="G8704" s="1">
        <v>69.8</v>
      </c>
      <c r="H8704" s="1">
        <v>59.6</v>
      </c>
      <c r="I8704" s="1">
        <v>61.2</v>
      </c>
      <c r="J8704" s="1">
        <f>CEILING(E8704*0.9,LOOKUP(E8704*0.9,{0,10,50,100,500},{0.01,0.05,0.1,0.5,1}))</f>
        <v>59.6</v>
      </c>
      <c r="K8704" s="1">
        <f>CEILING(E8704*0.915,LOOKUP(E8704*0.915,{0,10,50,100,500},{0.01,0.05,0.1,0.5,1}))</f>
        <v>60.6</v>
      </c>
      <c r="L8704" s="1">
        <f>FLOOR(E8704*1.1,LOOKUP(E8704*1.1,{0,10,50,100,500},{0.01,0.05,0.1,0.5,1}))</f>
        <v>72.8</v>
      </c>
      <c r="M8704" s="1">
        <f t="shared" si="1228"/>
        <v>72.3</v>
      </c>
      <c r="N8704" s="2">
        <f t="shared" si="1229"/>
        <v>5.4380664652567891E-2</v>
      </c>
      <c r="O8704" s="2">
        <f t="shared" si="1230"/>
        <v>5.4380664652567891E-2</v>
      </c>
      <c r="P8704" s="3">
        <f t="shared" si="1223"/>
        <v>0.14922888448844876</v>
      </c>
      <c r="Q8704" s="2">
        <f t="shared" si="1231"/>
        <v>0</v>
      </c>
      <c r="U8704" s="2">
        <f t="shared" si="1224"/>
        <v>0.14922888448844876</v>
      </c>
      <c r="V8704" s="2">
        <f t="shared" si="1227"/>
        <v>0</v>
      </c>
      <c r="Z8704" s="1">
        <f t="shared" si="1225"/>
        <v>66.5</v>
      </c>
      <c r="AC8704" s="1" t="str">
        <f t="shared" si="1226"/>
        <v>N</v>
      </c>
    </row>
    <row r="8705" spans="1:29" x14ac:dyDescent="0.25">
      <c r="A8705" s="1">
        <v>20210811</v>
      </c>
      <c r="B8705" s="1">
        <v>6229</v>
      </c>
      <c r="C8705" s="1" t="s">
        <v>92</v>
      </c>
      <c r="D8705" s="1">
        <v>16.46</v>
      </c>
      <c r="E8705" s="1">
        <v>41.2</v>
      </c>
      <c r="F8705" s="1">
        <v>41</v>
      </c>
      <c r="G8705" s="1">
        <v>42.75</v>
      </c>
      <c r="H8705" s="1">
        <v>40.200000000000003</v>
      </c>
      <c r="I8705" s="1">
        <v>42.75</v>
      </c>
      <c r="J8705" s="1">
        <f>CEILING(E8705*0.9,LOOKUP(E8705*0.9,{0,10,50,100,500},{0.01,0.05,0.1,0.5,1}))</f>
        <v>37.1</v>
      </c>
      <c r="K8705" s="1">
        <f>CEILING(E8705*0.915,LOOKUP(E8705*0.915,{0,10,50,100,500},{0.01,0.05,0.1,0.5,1}))</f>
        <v>37.700000000000003</v>
      </c>
      <c r="L8705" s="1">
        <f>FLOOR(E8705*1.1,LOOKUP(E8705*1.1,{0,10,50,100,500},{0.01,0.05,0.1,0.5,1}))</f>
        <v>45.300000000000004</v>
      </c>
      <c r="M8705" s="1">
        <f t="shared" si="1228"/>
        <v>45.050000000000004</v>
      </c>
      <c r="N8705" s="2">
        <f t="shared" si="1229"/>
        <v>-4.8543689320389039E-3</v>
      </c>
      <c r="O8705" s="2">
        <f t="shared" si="1230"/>
        <v>3.7621359223300899E-2</v>
      </c>
      <c r="P8705" s="3">
        <f t="shared" si="1223"/>
        <v>-3.4984348538011675E-2</v>
      </c>
      <c r="Q8705" s="2">
        <f t="shared" si="1231"/>
        <v>-3.4984348538011675E-2</v>
      </c>
      <c r="U8705" s="2">
        <f t="shared" si="1224"/>
        <v>-3.4984348538011675E-2</v>
      </c>
      <c r="V8705" s="2">
        <f t="shared" si="1227"/>
        <v>-3.4984348538011675E-2</v>
      </c>
      <c r="Z8705" s="1">
        <f t="shared" si="1225"/>
        <v>41.35</v>
      </c>
      <c r="AC8705" s="1" t="str">
        <f t="shared" si="1226"/>
        <v>N</v>
      </c>
    </row>
    <row r="8706" spans="1:29" x14ac:dyDescent="0.25">
      <c r="A8706" s="1">
        <v>20210811</v>
      </c>
      <c r="B8706" s="1">
        <v>2614</v>
      </c>
      <c r="C8706" s="1" t="s">
        <v>326</v>
      </c>
      <c r="D8706" s="1">
        <v>10.83</v>
      </c>
      <c r="E8706" s="1">
        <v>39.549999999999997</v>
      </c>
      <c r="F8706" s="1">
        <v>40.15</v>
      </c>
      <c r="G8706" s="1">
        <v>40.65</v>
      </c>
      <c r="H8706" s="1">
        <v>39.799999999999997</v>
      </c>
      <c r="I8706" s="1">
        <v>39.85</v>
      </c>
      <c r="J8706" s="1">
        <f>CEILING(E8706*0.9,LOOKUP(E8706*0.9,{0,10,50,100,500},{0.01,0.05,0.1,0.5,1}))</f>
        <v>35.6</v>
      </c>
      <c r="K8706" s="1">
        <f>CEILING(E8706*0.915,LOOKUP(E8706*0.915,{0,10,50,100,500},{0.01,0.05,0.1,0.5,1}))</f>
        <v>36.200000000000003</v>
      </c>
      <c r="L8706" s="1">
        <f>FLOOR(E8706*1.1,LOOKUP(E8706*1.1,{0,10,50,100,500},{0.01,0.05,0.1,0.5,1}))</f>
        <v>43.5</v>
      </c>
      <c r="M8706" s="1">
        <f t="shared" si="1228"/>
        <v>43.25</v>
      </c>
      <c r="N8706" s="2">
        <f t="shared" si="1229"/>
        <v>1.5170670037926713E-2</v>
      </c>
      <c r="O8706" s="2">
        <f t="shared" si="1230"/>
        <v>2.7812895069532276E-2</v>
      </c>
      <c r="P8706" s="3">
        <f t="shared" si="1223"/>
        <v>5.2159347553324201E-3</v>
      </c>
      <c r="Q8706" s="2">
        <f t="shared" si="1231"/>
        <v>-2.9768413782679255E-2</v>
      </c>
      <c r="U8706" s="2">
        <f t="shared" si="1224"/>
        <v>5.2159347553324201E-3</v>
      </c>
      <c r="V8706" s="2">
        <f t="shared" si="1227"/>
        <v>-2.9768413782679255E-2</v>
      </c>
      <c r="Z8706" s="1">
        <f t="shared" si="1225"/>
        <v>39.699999999999996</v>
      </c>
      <c r="AC8706" s="1" t="str">
        <f t="shared" si="1226"/>
        <v>N</v>
      </c>
    </row>
    <row r="8707" spans="1:29" x14ac:dyDescent="0.25">
      <c r="A8707" s="1">
        <v>20210811</v>
      </c>
      <c r="B8707" s="1">
        <v>5009</v>
      </c>
      <c r="C8707" s="1" t="s">
        <v>359</v>
      </c>
      <c r="D8707" s="1">
        <v>8.7200000000000006</v>
      </c>
      <c r="E8707" s="1">
        <v>27.85</v>
      </c>
      <c r="F8707" s="1">
        <v>28.5</v>
      </c>
      <c r="G8707" s="1">
        <v>29.75</v>
      </c>
      <c r="H8707" s="1">
        <v>27.9</v>
      </c>
      <c r="I8707" s="1">
        <v>29.75</v>
      </c>
      <c r="J8707" s="1">
        <f>CEILING(E8707*0.9,LOOKUP(E8707*0.9,{0,10,50,100,500},{0.01,0.05,0.1,0.5,1}))</f>
        <v>25.1</v>
      </c>
      <c r="K8707" s="1">
        <f>CEILING(E8707*0.915,LOOKUP(E8707*0.915,{0,10,50,100,500},{0.01,0.05,0.1,0.5,1}))</f>
        <v>25.5</v>
      </c>
      <c r="L8707" s="1">
        <f>FLOOR(E8707*1.1,LOOKUP(E8707*1.1,{0,10,50,100,500},{0.01,0.05,0.1,0.5,1}))</f>
        <v>30.6</v>
      </c>
      <c r="M8707" s="1">
        <f t="shared" si="1228"/>
        <v>30.35</v>
      </c>
      <c r="N8707" s="2">
        <f t="shared" si="1229"/>
        <v>2.3339317773788098E-2</v>
      </c>
      <c r="O8707" s="2">
        <f t="shared" si="1230"/>
        <v>6.822262118491916E-2</v>
      </c>
      <c r="P8707" s="3">
        <f t="shared" ref="P8707:P8770" si="1232">IF(F8707&lt;Z8707,IF(G8707&lt;Z8707,0,IF(G8707&gt;=M8707,(Z8707-M8707*$AA$2-Z8707*0.0015-Z8707*$AA$4)/M8707,IF(H8707&lt;=K8707,(Z8707-K8707*$AA$2-Z8707*0.0015-Z8707*$AA$4)/K8707,(Z8707-I8707*$AA$2-Z8707*0.0015-Z8707*$AA$4)/I8707))),IF(G8707&gt;=M8707,(F8707-M8707*$AA$2-F8707*0.0015-F8707*$AA$4)/M8707,IF(H8707&lt;=K8707,(F8707-K8707*$AA$2-F8707*0.0015-F8707*$AA$4)/K8707,(F8707-I8707*$AA$2-F8707*0.0015-F8707*$AA$4)/I8707)))</f>
        <v>-4.4235016806722732E-2</v>
      </c>
      <c r="Q8707" s="2">
        <f t="shared" si="1231"/>
        <v>-7.4003430589401981E-2</v>
      </c>
      <c r="U8707" s="2">
        <f t="shared" ref="U8707:U8770" si="1233">IF(G8707=Z8707,0,IF(F8707&lt;Z8707,IF(G8707&lt;Z8707,0,IF(G8707&gt;=M8707,(Z8707-M8707*$AA$2-Z8707*0.0015-Z8707*$AA$4)/M8707,IF(H8707&lt;=K8707,(Z8707-K8707*$AA$2-Z8707*0.0015-Z8707*$AA$4)/K8707,(Z8707-I8707*$AA$2-Z8707*0.0015-Z8707*$AA$4)/I8707))),IF(G8707&gt;=M8707,(F8707-M8707*$AA$2-F8707*0.0015-F8707*$AA$4)/M8707,IF(H8707&lt;=K8707,(F8707-K8707*$AA$2-F8707*0.0015-F8707*$AA$4)/K8707,(F8707-I8707*$AA$2-F8707*0.0015-F8707*$AA$4)/I8707))))</f>
        <v>-4.4235016806722732E-2</v>
      </c>
      <c r="V8707" s="2">
        <f t="shared" si="1227"/>
        <v>-7.4003430589401981E-2</v>
      </c>
      <c r="Z8707" s="1">
        <f t="shared" ref="Z8707:Z8770" si="1234">IF(E8707&lt;10,E8707+(0.01*$Y$2),IF(E8707&lt;50,E8707+(0.05*$Y$2),IF(E8707&lt;100,E8707+(0.1*$Y$2),IF(E8707&lt;500,E8707+(0.5*$Y$2),IF(E8707&lt;1000,E8707+(1*$Y$2),0)))))</f>
        <v>28</v>
      </c>
      <c r="AC8707" s="1" t="str">
        <f t="shared" ref="AC8707:AC8770" si="1235">IF(Z8707=G8707,"Y","N")</f>
        <v>N</v>
      </c>
    </row>
    <row r="8708" spans="1:29" x14ac:dyDescent="0.25">
      <c r="A8708" s="1">
        <v>20210811</v>
      </c>
      <c r="B8708" s="1">
        <v>2007</v>
      </c>
      <c r="C8708" s="1" t="s">
        <v>357</v>
      </c>
      <c r="D8708" s="1">
        <v>8.6300000000000008</v>
      </c>
      <c r="E8708" s="1">
        <v>30.6</v>
      </c>
      <c r="F8708" s="1">
        <v>31.3</v>
      </c>
      <c r="G8708" s="1">
        <v>31.95</v>
      </c>
      <c r="H8708" s="1">
        <v>30.35</v>
      </c>
      <c r="I8708" s="1">
        <v>31.6</v>
      </c>
      <c r="J8708" s="1">
        <f>CEILING(E8708*0.9,LOOKUP(E8708*0.9,{0,10,50,100,500},{0.01,0.05,0.1,0.5,1}))</f>
        <v>27.55</v>
      </c>
      <c r="K8708" s="1">
        <f>CEILING(E8708*0.915,LOOKUP(E8708*0.915,{0,10,50,100,500},{0.01,0.05,0.1,0.5,1}))</f>
        <v>28</v>
      </c>
      <c r="L8708" s="1">
        <f>FLOOR(E8708*1.1,LOOKUP(E8708*1.1,{0,10,50,100,500},{0.01,0.05,0.1,0.5,1}))</f>
        <v>33.65</v>
      </c>
      <c r="M8708" s="1">
        <f t="shared" si="1228"/>
        <v>33.4</v>
      </c>
      <c r="N8708" s="2">
        <f t="shared" si="1229"/>
        <v>2.2875816993464027E-2</v>
      </c>
      <c r="O8708" s="2">
        <f t="shared" si="1230"/>
        <v>4.4117647058823456E-2</v>
      </c>
      <c r="P8708" s="3">
        <f t="shared" si="1232"/>
        <v>-1.1773642405063355E-2</v>
      </c>
      <c r="Q8708" s="2">
        <f t="shared" si="1231"/>
        <v>-8.5777072994465339E-2</v>
      </c>
      <c r="U8708" s="2">
        <f t="shared" si="1233"/>
        <v>-1.1773642405063355E-2</v>
      </c>
      <c r="V8708" s="2">
        <f t="shared" ref="V8708:V8771" si="1236">IF(V8707+U8708&gt;0,0,U8708+V8707)</f>
        <v>-8.5777072994465339E-2</v>
      </c>
      <c r="Z8708" s="1">
        <f t="shared" si="1234"/>
        <v>30.75</v>
      </c>
      <c r="AC8708" s="1" t="str">
        <f t="shared" si="1235"/>
        <v>N</v>
      </c>
    </row>
    <row r="8709" spans="1:29" x14ac:dyDescent="0.25">
      <c r="A8709" s="1">
        <v>20210811</v>
      </c>
      <c r="B8709" s="1">
        <v>8289</v>
      </c>
      <c r="C8709" s="1" t="s">
        <v>274</v>
      </c>
      <c r="D8709" s="1">
        <v>8.18</v>
      </c>
      <c r="E8709" s="1">
        <v>27.1</v>
      </c>
      <c r="F8709" s="1">
        <v>27.4</v>
      </c>
      <c r="G8709" s="1">
        <v>28.5</v>
      </c>
      <c r="H8709" s="1">
        <v>27.4</v>
      </c>
      <c r="I8709" s="1">
        <v>27.6</v>
      </c>
      <c r="J8709" s="1">
        <f>CEILING(E8709*0.9,LOOKUP(E8709*0.9,{0,10,50,100,500},{0.01,0.05,0.1,0.5,1}))</f>
        <v>24.400000000000002</v>
      </c>
      <c r="K8709" s="1">
        <f>CEILING(E8709*0.915,LOOKUP(E8709*0.915,{0,10,50,100,500},{0.01,0.05,0.1,0.5,1}))</f>
        <v>24.8</v>
      </c>
      <c r="L8709" s="1">
        <f>FLOOR(E8709*1.1,LOOKUP(E8709*1.1,{0,10,50,100,500},{0.01,0.05,0.1,0.5,1}))</f>
        <v>29.8</v>
      </c>
      <c r="M8709" s="1">
        <f t="shared" si="1228"/>
        <v>29.55</v>
      </c>
      <c r="N8709" s="2">
        <f t="shared" si="1229"/>
        <v>1.1070110701106906E-2</v>
      </c>
      <c r="O8709" s="2">
        <f t="shared" si="1230"/>
        <v>5.1660516605165997E-2</v>
      </c>
      <c r="P8709" s="3">
        <f t="shared" si="1232"/>
        <v>-9.5306159420291622E-3</v>
      </c>
      <c r="Q8709" s="2">
        <f t="shared" si="1231"/>
        <v>-9.5307688936494495E-2</v>
      </c>
      <c r="U8709" s="2">
        <f t="shared" si="1233"/>
        <v>-9.5306159420291622E-3</v>
      </c>
      <c r="V8709" s="2">
        <f t="shared" si="1236"/>
        <v>-9.5307688936494495E-2</v>
      </c>
      <c r="Z8709" s="1">
        <f t="shared" si="1234"/>
        <v>27.25</v>
      </c>
      <c r="AC8709" s="1" t="str">
        <f t="shared" si="1235"/>
        <v>N</v>
      </c>
    </row>
    <row r="8710" spans="1:29" x14ac:dyDescent="0.25">
      <c r="A8710" s="1">
        <v>20210811</v>
      </c>
      <c r="B8710" s="1">
        <v>2476</v>
      </c>
      <c r="C8710" s="1" t="s">
        <v>333</v>
      </c>
      <c r="D8710" s="1">
        <v>6.14</v>
      </c>
      <c r="E8710" s="1">
        <v>55.8</v>
      </c>
      <c r="F8710" s="1">
        <v>57</v>
      </c>
      <c r="G8710" s="1">
        <v>57.4</v>
      </c>
      <c r="H8710" s="1">
        <v>55.3</v>
      </c>
      <c r="I8710" s="1">
        <v>55.6</v>
      </c>
      <c r="J8710" s="1">
        <f>CEILING(E8710*0.9,LOOKUP(E8710*0.9,{0,10,50,100,500},{0.01,0.05,0.1,0.5,1}))</f>
        <v>50.300000000000004</v>
      </c>
      <c r="K8710" s="1">
        <f>CEILING(E8710*0.915,LOOKUP(E8710*0.915,{0,10,50,100,500},{0.01,0.05,0.1,0.5,1}))</f>
        <v>51.1</v>
      </c>
      <c r="L8710" s="1">
        <f>FLOOR(E8710*1.1,LOOKUP(E8710*1.1,{0,10,50,100,500},{0.01,0.05,0.1,0.5,1}))</f>
        <v>61.300000000000004</v>
      </c>
      <c r="M8710" s="1">
        <f t="shared" si="1228"/>
        <v>60.800000000000004</v>
      </c>
      <c r="N8710" s="2">
        <f t="shared" si="1229"/>
        <v>2.1505376344086075E-2</v>
      </c>
      <c r="O8710" s="2">
        <f t="shared" si="1230"/>
        <v>2.8673835125448056E-2</v>
      </c>
      <c r="P8710" s="3">
        <f t="shared" si="1232"/>
        <v>2.2834039568345291E-2</v>
      </c>
      <c r="Q8710" s="2">
        <f t="shared" si="1231"/>
        <v>-7.2473649368149207E-2</v>
      </c>
      <c r="U8710" s="2">
        <f t="shared" si="1233"/>
        <v>2.2834039568345291E-2</v>
      </c>
      <c r="V8710" s="2">
        <f t="shared" si="1236"/>
        <v>-7.2473649368149207E-2</v>
      </c>
      <c r="Z8710" s="1">
        <f t="shared" si="1234"/>
        <v>56.099999999999994</v>
      </c>
      <c r="AC8710" s="1" t="str">
        <f t="shared" si="1235"/>
        <v>N</v>
      </c>
    </row>
    <row r="8711" spans="1:29" x14ac:dyDescent="0.25">
      <c r="A8711" s="1">
        <v>20210811</v>
      </c>
      <c r="B8711" s="1">
        <v>2069</v>
      </c>
      <c r="C8711" s="1" t="s">
        <v>324</v>
      </c>
      <c r="D8711" s="1">
        <v>5.87</v>
      </c>
      <c r="E8711" s="1">
        <v>38.200000000000003</v>
      </c>
      <c r="F8711" s="1">
        <v>39.15</v>
      </c>
      <c r="G8711" s="1">
        <v>41.2</v>
      </c>
      <c r="H8711" s="1">
        <v>38.1</v>
      </c>
      <c r="I8711" s="1">
        <v>41.2</v>
      </c>
      <c r="J8711" s="1">
        <f>CEILING(E8711*0.9,LOOKUP(E8711*0.9,{0,10,50,100,500},{0.01,0.05,0.1,0.5,1}))</f>
        <v>34.4</v>
      </c>
      <c r="K8711" s="1">
        <f>CEILING(E8711*0.915,LOOKUP(E8711*0.915,{0,10,50,100,500},{0.01,0.05,0.1,0.5,1}))</f>
        <v>35</v>
      </c>
      <c r="L8711" s="1">
        <f>FLOOR(E8711*1.1,LOOKUP(E8711*1.1,{0,10,50,100,500},{0.01,0.05,0.1,0.5,1}))</f>
        <v>42</v>
      </c>
      <c r="M8711" s="1">
        <f t="shared" si="1228"/>
        <v>41.75</v>
      </c>
      <c r="N8711" s="2">
        <f t="shared" si="1229"/>
        <v>2.4869109947643867E-2</v>
      </c>
      <c r="O8711" s="2">
        <f t="shared" si="1230"/>
        <v>7.8534031413612565E-2</v>
      </c>
      <c r="P8711" s="3">
        <f t="shared" si="1232"/>
        <v>-5.1960792475728323E-2</v>
      </c>
      <c r="Q8711" s="2">
        <f t="shared" si="1231"/>
        <v>-0.12443444184387753</v>
      </c>
      <c r="U8711" s="2">
        <f t="shared" si="1233"/>
        <v>-5.1960792475728323E-2</v>
      </c>
      <c r="V8711" s="2">
        <f t="shared" si="1236"/>
        <v>-0.12443444184387753</v>
      </c>
      <c r="Z8711" s="1">
        <f t="shared" si="1234"/>
        <v>38.35</v>
      </c>
      <c r="AC8711" s="1" t="str">
        <f t="shared" si="1235"/>
        <v>N</v>
      </c>
    </row>
    <row r="8712" spans="1:29" x14ac:dyDescent="0.25">
      <c r="A8712" s="1">
        <v>20210811</v>
      </c>
      <c r="B8712" s="1">
        <v>2457</v>
      </c>
      <c r="C8712" s="1" t="s">
        <v>143</v>
      </c>
      <c r="D8712" s="1">
        <v>5.18</v>
      </c>
      <c r="E8712" s="1">
        <v>38.950000000000003</v>
      </c>
      <c r="F8712" s="1">
        <v>39.1</v>
      </c>
      <c r="G8712" s="1">
        <v>39.35</v>
      </c>
      <c r="H8712" s="1">
        <v>37.85</v>
      </c>
      <c r="I8712" s="1">
        <v>38.25</v>
      </c>
      <c r="J8712" s="1">
        <f>CEILING(E8712*0.9,LOOKUP(E8712*0.9,{0,10,50,100,500},{0.01,0.05,0.1,0.5,1}))</f>
        <v>35.1</v>
      </c>
      <c r="K8712" s="1">
        <f>CEILING(E8712*0.915,LOOKUP(E8712*0.915,{0,10,50,100,500},{0.01,0.05,0.1,0.5,1}))</f>
        <v>35.65</v>
      </c>
      <c r="L8712" s="1">
        <f>FLOOR(E8712*1.1,LOOKUP(E8712*1.1,{0,10,50,100,500},{0.01,0.05,0.1,0.5,1}))</f>
        <v>42.800000000000004</v>
      </c>
      <c r="M8712" s="1">
        <f t="shared" si="1228"/>
        <v>42.550000000000004</v>
      </c>
      <c r="N8712" s="2">
        <f t="shared" si="1229"/>
        <v>3.8510911424903356E-3</v>
      </c>
      <c r="O8712" s="2">
        <f t="shared" si="1230"/>
        <v>1.0269576379974289E-2</v>
      </c>
      <c r="P8712" s="3">
        <f t="shared" si="1232"/>
        <v>1.9882022222222247E-2</v>
      </c>
      <c r="Q8712" s="2">
        <f t="shared" si="1231"/>
        <v>-0.10455241962165529</v>
      </c>
      <c r="U8712" s="2">
        <f t="shared" si="1233"/>
        <v>1.9882022222222247E-2</v>
      </c>
      <c r="V8712" s="2">
        <f t="shared" si="1236"/>
        <v>-0.10455241962165529</v>
      </c>
      <c r="Z8712" s="1">
        <f t="shared" si="1234"/>
        <v>39.1</v>
      </c>
      <c r="AC8712" s="1" t="str">
        <f t="shared" si="1235"/>
        <v>N</v>
      </c>
    </row>
    <row r="8713" spans="1:29" x14ac:dyDescent="0.25">
      <c r="A8713" s="1">
        <v>20210812</v>
      </c>
      <c r="B8713" s="1">
        <v>6226</v>
      </c>
      <c r="C8713" s="1" t="s">
        <v>575</v>
      </c>
      <c r="D8713" s="1">
        <v>17.97</v>
      </c>
      <c r="E8713" s="1">
        <v>15.95</v>
      </c>
      <c r="F8713" s="1">
        <v>16</v>
      </c>
      <c r="G8713" s="1">
        <v>16.75</v>
      </c>
      <c r="H8713" s="1">
        <v>14.8</v>
      </c>
      <c r="I8713" s="1">
        <v>15.25</v>
      </c>
      <c r="J8713" s="1">
        <f>CEILING(E8713*0.9,LOOKUP(E8713*0.9,{0,10,50,100,500},{0.01,0.05,0.1,0.5,1}))</f>
        <v>14.4</v>
      </c>
      <c r="K8713" s="1">
        <f>CEILING(E8713*0.915,LOOKUP(E8713*0.915,{0,10,50,100,500},{0.01,0.05,0.1,0.5,1}))</f>
        <v>14.600000000000001</v>
      </c>
      <c r="L8713" s="1">
        <f>FLOOR(E8713*1.1,LOOKUP(E8713*1.1,{0,10,50,100,500},{0.01,0.05,0.1,0.5,1}))</f>
        <v>17.5</v>
      </c>
      <c r="M8713" s="1">
        <f t="shared" si="1228"/>
        <v>17.25</v>
      </c>
      <c r="N8713" s="2">
        <f t="shared" si="1229"/>
        <v>3.1347962382445587E-3</v>
      </c>
      <c r="O8713" s="2">
        <f t="shared" si="1230"/>
        <v>5.0156739811912272E-2</v>
      </c>
      <c r="P8713" s="3">
        <f t="shared" si="1232"/>
        <v>5.3333859016393224E-2</v>
      </c>
      <c r="Q8713" s="2">
        <f t="shared" si="1231"/>
        <v>-5.1218560605262066E-2</v>
      </c>
      <c r="U8713" s="2">
        <f t="shared" si="1233"/>
        <v>5.3333859016393224E-2</v>
      </c>
      <c r="V8713" s="2">
        <f t="shared" si="1236"/>
        <v>-5.1218560605262066E-2</v>
      </c>
      <c r="Z8713" s="1">
        <f t="shared" si="1234"/>
        <v>16.099999999999998</v>
      </c>
      <c r="AC8713" s="1" t="str">
        <f t="shared" si="1235"/>
        <v>N</v>
      </c>
    </row>
    <row r="8714" spans="1:29" x14ac:dyDescent="0.25">
      <c r="A8714" s="1">
        <v>20210812</v>
      </c>
      <c r="B8714" s="1">
        <v>6509</v>
      </c>
      <c r="C8714" s="1" t="s">
        <v>59</v>
      </c>
      <c r="D8714" s="1">
        <v>16.54</v>
      </c>
      <c r="E8714" s="1">
        <v>57.3</v>
      </c>
      <c r="F8714" s="1">
        <v>56.1</v>
      </c>
      <c r="G8714" s="1">
        <v>58.5</v>
      </c>
      <c r="H8714" s="1">
        <v>53.8</v>
      </c>
      <c r="I8714" s="1">
        <v>54</v>
      </c>
      <c r="J8714" s="1">
        <f>CEILING(E8714*0.9,LOOKUP(E8714*0.9,{0,10,50,100,500},{0.01,0.05,0.1,0.5,1}))</f>
        <v>51.6</v>
      </c>
      <c r="K8714" s="1">
        <f>CEILING(E8714*0.915,LOOKUP(E8714*0.915,{0,10,50,100,500},{0.01,0.05,0.1,0.5,1}))</f>
        <v>52.5</v>
      </c>
      <c r="L8714" s="1">
        <f>FLOOR(E8714*1.1,LOOKUP(E8714*1.1,{0,10,50,100,500},{0.01,0.05,0.1,0.5,1}))</f>
        <v>63</v>
      </c>
      <c r="M8714" s="1">
        <f t="shared" si="1228"/>
        <v>62.5</v>
      </c>
      <c r="N8714" s="2">
        <f t="shared" si="1229"/>
        <v>-2.0942408376963276E-2</v>
      </c>
      <c r="O8714" s="2">
        <f t="shared" si="1230"/>
        <v>2.0942408376963401E-2</v>
      </c>
      <c r="P8714" s="3">
        <f t="shared" si="1232"/>
        <v>6.4242066666666556E-2</v>
      </c>
      <c r="Q8714" s="2">
        <f t="shared" si="1231"/>
        <v>0</v>
      </c>
      <c r="U8714" s="2">
        <f t="shared" si="1233"/>
        <v>6.4242066666666556E-2</v>
      </c>
      <c r="V8714" s="2">
        <f t="shared" si="1236"/>
        <v>0</v>
      </c>
      <c r="Z8714" s="1">
        <f t="shared" si="1234"/>
        <v>57.599999999999994</v>
      </c>
      <c r="AC8714" s="1" t="str">
        <f t="shared" si="1235"/>
        <v>N</v>
      </c>
    </row>
    <row r="8715" spans="1:29" x14ac:dyDescent="0.25">
      <c r="A8715" s="1">
        <v>20210812</v>
      </c>
      <c r="B8715" s="1">
        <v>8150</v>
      </c>
      <c r="C8715" s="1" t="s">
        <v>271</v>
      </c>
      <c r="D8715" s="1">
        <v>10.33</v>
      </c>
      <c r="E8715" s="1">
        <v>57.3</v>
      </c>
      <c r="F8715" s="1">
        <v>57.7</v>
      </c>
      <c r="G8715" s="1">
        <v>58.6</v>
      </c>
      <c r="H8715" s="1">
        <v>55.9</v>
      </c>
      <c r="I8715" s="1">
        <v>56.4</v>
      </c>
      <c r="J8715" s="1">
        <f>CEILING(E8715*0.9,LOOKUP(E8715*0.9,{0,10,50,100,500},{0.01,0.05,0.1,0.5,1}))</f>
        <v>51.6</v>
      </c>
      <c r="K8715" s="1">
        <f>CEILING(E8715*0.915,LOOKUP(E8715*0.915,{0,10,50,100,500},{0.01,0.05,0.1,0.5,1}))</f>
        <v>52.5</v>
      </c>
      <c r="L8715" s="1">
        <f>FLOOR(E8715*1.1,LOOKUP(E8715*1.1,{0,10,50,100,500},{0.01,0.05,0.1,0.5,1}))</f>
        <v>63</v>
      </c>
      <c r="M8715" s="1">
        <f t="shared" si="1228"/>
        <v>62.5</v>
      </c>
      <c r="N8715" s="2">
        <f t="shared" si="1229"/>
        <v>6.9808027923212168E-3</v>
      </c>
      <c r="O8715" s="2">
        <f t="shared" si="1230"/>
        <v>2.2687609075043705E-2</v>
      </c>
      <c r="P8715" s="3">
        <f t="shared" si="1232"/>
        <v>2.0707874113475248E-2</v>
      </c>
      <c r="Q8715" s="2">
        <f t="shared" si="1231"/>
        <v>0</v>
      </c>
      <c r="U8715" s="2">
        <f t="shared" si="1233"/>
        <v>2.0707874113475248E-2</v>
      </c>
      <c r="V8715" s="2">
        <f t="shared" si="1236"/>
        <v>0</v>
      </c>
      <c r="Z8715" s="1">
        <f t="shared" si="1234"/>
        <v>57.599999999999994</v>
      </c>
      <c r="AC8715" s="1" t="str">
        <f t="shared" si="1235"/>
        <v>N</v>
      </c>
    </row>
    <row r="8716" spans="1:29" x14ac:dyDescent="0.25">
      <c r="A8716" s="1">
        <v>20210812</v>
      </c>
      <c r="B8716" s="1">
        <v>2369</v>
      </c>
      <c r="C8716" s="1" t="s">
        <v>282</v>
      </c>
      <c r="D8716" s="1">
        <v>9.8000000000000007</v>
      </c>
      <c r="E8716" s="1">
        <v>28.05</v>
      </c>
      <c r="F8716" s="1">
        <v>28</v>
      </c>
      <c r="G8716" s="1">
        <v>28.4</v>
      </c>
      <c r="H8716" s="1">
        <v>26.85</v>
      </c>
      <c r="I8716" s="1">
        <v>26.85</v>
      </c>
      <c r="J8716" s="1">
        <f>CEILING(E8716*0.9,LOOKUP(E8716*0.9,{0,10,50,100,500},{0.01,0.05,0.1,0.5,1}))</f>
        <v>25.25</v>
      </c>
      <c r="K8716" s="1">
        <f>CEILING(E8716*0.915,LOOKUP(E8716*0.915,{0,10,50,100,500},{0.01,0.05,0.1,0.5,1}))</f>
        <v>25.700000000000003</v>
      </c>
      <c r="L8716" s="1">
        <f>FLOOR(E8716*1.1,LOOKUP(E8716*1.1,{0,10,50,100,500},{0.01,0.05,0.1,0.5,1}))</f>
        <v>30.85</v>
      </c>
      <c r="M8716" s="1">
        <f t="shared" si="1228"/>
        <v>30.6</v>
      </c>
      <c r="N8716" s="2">
        <f t="shared" si="1229"/>
        <v>-1.7825311942959254E-3</v>
      </c>
      <c r="O8716" s="2">
        <f t="shared" si="1230"/>
        <v>1.2477718360071225E-2</v>
      </c>
      <c r="P8716" s="3">
        <f t="shared" si="1232"/>
        <v>4.7885849162011065E-2</v>
      </c>
      <c r="Q8716" s="2">
        <f t="shared" si="1231"/>
        <v>0</v>
      </c>
      <c r="U8716" s="2">
        <f t="shared" si="1233"/>
        <v>4.7885849162011065E-2</v>
      </c>
      <c r="V8716" s="2">
        <f t="shared" si="1236"/>
        <v>0</v>
      </c>
      <c r="Z8716" s="1">
        <f t="shared" si="1234"/>
        <v>28.2</v>
      </c>
      <c r="AC8716" s="1" t="str">
        <f t="shared" si="1235"/>
        <v>N</v>
      </c>
    </row>
    <row r="8717" spans="1:29" x14ac:dyDescent="0.25">
      <c r="A8717" s="1">
        <v>20210812</v>
      </c>
      <c r="B8717" s="1">
        <v>6164</v>
      </c>
      <c r="C8717" s="1" t="s">
        <v>312</v>
      </c>
      <c r="D8717" s="1">
        <v>8.77</v>
      </c>
      <c r="E8717" s="1">
        <v>17.75</v>
      </c>
      <c r="F8717" s="1">
        <v>17.350000000000001</v>
      </c>
      <c r="G8717" s="1">
        <v>17.899999999999999</v>
      </c>
      <c r="H8717" s="1">
        <v>16.3</v>
      </c>
      <c r="I8717" s="1">
        <v>16.3</v>
      </c>
      <c r="J8717" s="1">
        <f>CEILING(E8717*0.9,LOOKUP(E8717*0.9,{0,10,50,100,500},{0.01,0.05,0.1,0.5,1}))</f>
        <v>16</v>
      </c>
      <c r="K8717" s="1">
        <f>CEILING(E8717*0.915,LOOKUP(E8717*0.915,{0,10,50,100,500},{0.01,0.05,0.1,0.5,1}))</f>
        <v>16.25</v>
      </c>
      <c r="L8717" s="1">
        <f>FLOOR(E8717*1.1,LOOKUP(E8717*1.1,{0,10,50,100,500},{0.01,0.05,0.1,0.5,1}))</f>
        <v>19.5</v>
      </c>
      <c r="M8717" s="1">
        <f t="shared" si="1228"/>
        <v>19.25</v>
      </c>
      <c r="N8717" s="2">
        <f t="shared" si="1229"/>
        <v>-2.2535211267605555E-2</v>
      </c>
      <c r="O8717" s="2">
        <f t="shared" si="1230"/>
        <v>8.450704225352032E-3</v>
      </c>
      <c r="P8717" s="3">
        <f t="shared" si="1232"/>
        <v>9.5675104294478411E-2</v>
      </c>
      <c r="Q8717" s="2">
        <f t="shared" si="1231"/>
        <v>0</v>
      </c>
      <c r="U8717" s="2">
        <f t="shared" si="1233"/>
        <v>0</v>
      </c>
      <c r="V8717" s="2">
        <f t="shared" si="1236"/>
        <v>0</v>
      </c>
      <c r="Z8717" s="1">
        <f t="shared" si="1234"/>
        <v>17.899999999999999</v>
      </c>
      <c r="AC8717" s="1" t="str">
        <f t="shared" si="1235"/>
        <v>Y</v>
      </c>
    </row>
    <row r="8718" spans="1:29" x14ac:dyDescent="0.25">
      <c r="A8718" s="1">
        <v>20210812</v>
      </c>
      <c r="B8718" s="1">
        <v>5351</v>
      </c>
      <c r="C8718" s="1" t="s">
        <v>306</v>
      </c>
      <c r="D8718" s="1">
        <v>8.23</v>
      </c>
      <c r="E8718" s="1">
        <v>44.6</v>
      </c>
      <c r="F8718" s="1">
        <v>44.1</v>
      </c>
      <c r="G8718" s="1">
        <v>44.1</v>
      </c>
      <c r="H8718" s="1">
        <v>40.15</v>
      </c>
      <c r="I8718" s="1">
        <v>40.15</v>
      </c>
      <c r="J8718" s="1">
        <f>CEILING(E8718*0.9,LOOKUP(E8718*0.9,{0,10,50,100,500},{0.01,0.05,0.1,0.5,1}))</f>
        <v>40.150000000000006</v>
      </c>
      <c r="K8718" s="1">
        <f>CEILING(E8718*0.915,LOOKUP(E8718*0.915,{0,10,50,100,500},{0.01,0.05,0.1,0.5,1}))</f>
        <v>40.85</v>
      </c>
      <c r="L8718" s="1">
        <f>FLOOR(E8718*1.1,LOOKUP(E8718*1.1,{0,10,50,100,500},{0.01,0.05,0.1,0.5,1}))</f>
        <v>49.050000000000004</v>
      </c>
      <c r="M8718" s="1">
        <f t="shared" si="1228"/>
        <v>48.800000000000004</v>
      </c>
      <c r="N8718" s="2">
        <f t="shared" si="1229"/>
        <v>-1.1210762331838564E-2</v>
      </c>
      <c r="O8718" s="2">
        <f t="shared" si="1230"/>
        <v>-1.1210762331838564E-2</v>
      </c>
      <c r="P8718" s="3">
        <f t="shared" si="1232"/>
        <v>0</v>
      </c>
      <c r="Q8718" s="2">
        <f t="shared" si="1231"/>
        <v>0</v>
      </c>
      <c r="U8718" s="2">
        <f t="shared" si="1233"/>
        <v>0</v>
      </c>
      <c r="V8718" s="2">
        <f t="shared" si="1236"/>
        <v>0</v>
      </c>
      <c r="Z8718" s="1">
        <f t="shared" si="1234"/>
        <v>44.75</v>
      </c>
      <c r="AC8718" s="1" t="str">
        <f t="shared" si="1235"/>
        <v>N</v>
      </c>
    </row>
    <row r="8719" spans="1:29" x14ac:dyDescent="0.25">
      <c r="A8719" s="1">
        <v>20210812</v>
      </c>
      <c r="B8719" s="1">
        <v>3122</v>
      </c>
      <c r="C8719" s="1" t="s">
        <v>69</v>
      </c>
      <c r="D8719" s="1">
        <v>7.9</v>
      </c>
      <c r="E8719" s="1">
        <v>47.5</v>
      </c>
      <c r="F8719" s="1">
        <v>47.2</v>
      </c>
      <c r="G8719" s="1">
        <v>48.2</v>
      </c>
      <c r="H8719" s="1">
        <v>45.2</v>
      </c>
      <c r="I8719" s="1">
        <v>45.2</v>
      </c>
      <c r="J8719" s="1">
        <f>CEILING(E8719*0.9,LOOKUP(E8719*0.9,{0,10,50,100,500},{0.01,0.05,0.1,0.5,1}))</f>
        <v>42.75</v>
      </c>
      <c r="K8719" s="1">
        <f>CEILING(E8719*0.915,LOOKUP(E8719*0.915,{0,10,50,100,500},{0.01,0.05,0.1,0.5,1}))</f>
        <v>43.5</v>
      </c>
      <c r="L8719" s="1">
        <f>FLOOR(E8719*1.1,LOOKUP(E8719*1.1,{0,10,50,100,500},{0.01,0.05,0.1,0.5,1}))</f>
        <v>52.2</v>
      </c>
      <c r="M8719" s="1">
        <f t="shared" si="1228"/>
        <v>51.7</v>
      </c>
      <c r="N8719" s="2">
        <f t="shared" si="1229"/>
        <v>-6.3157894736841505E-3</v>
      </c>
      <c r="O8719" s="2">
        <f t="shared" si="1230"/>
        <v>1.4736842105263218E-2</v>
      </c>
      <c r="P8719" s="3">
        <f t="shared" si="1232"/>
        <v>5.1802607300884804E-2</v>
      </c>
      <c r="Q8719" s="2">
        <f t="shared" si="1231"/>
        <v>0</v>
      </c>
      <c r="U8719" s="2">
        <f t="shared" si="1233"/>
        <v>5.1802607300884804E-2</v>
      </c>
      <c r="V8719" s="2">
        <f t="shared" si="1236"/>
        <v>0</v>
      </c>
      <c r="Z8719" s="1">
        <f t="shared" si="1234"/>
        <v>47.65</v>
      </c>
      <c r="AC8719" s="1" t="str">
        <f t="shared" si="1235"/>
        <v>N</v>
      </c>
    </row>
    <row r="8720" spans="1:29" x14ac:dyDescent="0.25">
      <c r="A8720" s="1">
        <v>20210812</v>
      </c>
      <c r="B8720" s="1">
        <v>8367</v>
      </c>
      <c r="C8720" s="1" t="s">
        <v>361</v>
      </c>
      <c r="D8720" s="1">
        <v>7.77</v>
      </c>
      <c r="E8720" s="1">
        <v>57.9</v>
      </c>
      <c r="F8720" s="1">
        <v>57.9</v>
      </c>
      <c r="G8720" s="1">
        <v>60.6</v>
      </c>
      <c r="H8720" s="1">
        <v>57.2</v>
      </c>
      <c r="I8720" s="1">
        <v>58.9</v>
      </c>
      <c r="J8720" s="1">
        <f>CEILING(E8720*0.9,LOOKUP(E8720*0.9,{0,10,50,100,500},{0.01,0.05,0.1,0.5,1}))</f>
        <v>52.2</v>
      </c>
      <c r="K8720" s="1">
        <f>CEILING(E8720*0.915,LOOKUP(E8720*0.915,{0,10,50,100,500},{0.01,0.05,0.1,0.5,1}))</f>
        <v>53</v>
      </c>
      <c r="L8720" s="1">
        <f>FLOOR(E8720*1.1,LOOKUP(E8720*1.1,{0,10,50,100,500},{0.01,0.05,0.1,0.5,1}))</f>
        <v>63.6</v>
      </c>
      <c r="M8720" s="1">
        <f t="shared" si="1228"/>
        <v>63.1</v>
      </c>
      <c r="N8720" s="2">
        <f t="shared" si="1229"/>
        <v>0</v>
      </c>
      <c r="O8720" s="2">
        <f t="shared" si="1230"/>
        <v>4.6632124352331654E-2</v>
      </c>
      <c r="P8720" s="3">
        <f t="shared" si="1232"/>
        <v>-1.4159981324278557E-2</v>
      </c>
      <c r="Q8720" s="2">
        <f t="shared" si="1231"/>
        <v>-1.4159981324278557E-2</v>
      </c>
      <c r="U8720" s="2">
        <f t="shared" si="1233"/>
        <v>-1.4159981324278557E-2</v>
      </c>
      <c r="V8720" s="2">
        <f t="shared" si="1236"/>
        <v>-1.4159981324278557E-2</v>
      </c>
      <c r="Z8720" s="1">
        <f t="shared" si="1234"/>
        <v>58.199999999999996</v>
      </c>
      <c r="AC8720" s="1" t="str">
        <f t="shared" si="1235"/>
        <v>N</v>
      </c>
    </row>
    <row r="8721" spans="1:29" x14ac:dyDescent="0.25">
      <c r="A8721" s="1">
        <v>20210813</v>
      </c>
      <c r="B8721" s="1">
        <v>2612</v>
      </c>
      <c r="C8721" s="1" t="s">
        <v>155</v>
      </c>
      <c r="D8721" s="1">
        <v>10.8</v>
      </c>
      <c r="E8721" s="1">
        <v>63.4</v>
      </c>
      <c r="F8721" s="1">
        <v>62.5</v>
      </c>
      <c r="G8721" s="1">
        <v>63.7</v>
      </c>
      <c r="H8721" s="1">
        <v>59.8</v>
      </c>
      <c r="I8721" s="1">
        <v>60.5</v>
      </c>
      <c r="J8721" s="1">
        <f>CEILING(E8721*0.9,LOOKUP(E8721*0.9,{0,10,50,100,500},{0.01,0.05,0.1,0.5,1}))</f>
        <v>57.1</v>
      </c>
      <c r="K8721" s="1">
        <f>CEILING(E8721*0.915,LOOKUP(E8721*0.915,{0,10,50,100,500},{0.01,0.05,0.1,0.5,1}))</f>
        <v>58.1</v>
      </c>
      <c r="L8721" s="1">
        <f>FLOOR(E8721*1.1,LOOKUP(E8721*1.1,{0,10,50,100,500},{0.01,0.05,0.1,0.5,1}))</f>
        <v>69.7</v>
      </c>
      <c r="M8721" s="1">
        <f t="shared" si="1228"/>
        <v>69.2</v>
      </c>
      <c r="N8721" s="2">
        <f t="shared" si="1229"/>
        <v>-1.4195583596214489E-2</v>
      </c>
      <c r="O8721" s="2">
        <f t="shared" si="1230"/>
        <v>4.7318611987382381E-3</v>
      </c>
      <c r="P8721" s="3">
        <f t="shared" si="1232"/>
        <v>5.0494119008264331E-2</v>
      </c>
      <c r="Q8721" s="2">
        <f t="shared" si="1231"/>
        <v>0</v>
      </c>
      <c r="U8721" s="2">
        <f t="shared" si="1233"/>
        <v>0</v>
      </c>
      <c r="V8721" s="2">
        <f t="shared" si="1236"/>
        <v>-1.4159981324278557E-2</v>
      </c>
      <c r="Z8721" s="1">
        <f t="shared" si="1234"/>
        <v>63.699999999999996</v>
      </c>
      <c r="AC8721" s="1" t="str">
        <f t="shared" si="1235"/>
        <v>Y</v>
      </c>
    </row>
    <row r="8722" spans="1:29" x14ac:dyDescent="0.25">
      <c r="A8722" s="1">
        <v>20210813</v>
      </c>
      <c r="B8722" s="1">
        <v>2008</v>
      </c>
      <c r="C8722" s="1" t="s">
        <v>834</v>
      </c>
      <c r="D8722" s="1">
        <v>8.92</v>
      </c>
      <c r="E8722" s="1">
        <v>27.2</v>
      </c>
      <c r="F8722" s="1">
        <v>26.8</v>
      </c>
      <c r="G8722" s="1">
        <v>28.35</v>
      </c>
      <c r="H8722" s="1">
        <v>26.6</v>
      </c>
      <c r="I8722" s="1">
        <v>27.25</v>
      </c>
      <c r="J8722" s="1">
        <f>CEILING(E8722*0.9,LOOKUP(E8722*0.9,{0,10,50,100,500},{0.01,0.05,0.1,0.5,1}))</f>
        <v>24.5</v>
      </c>
      <c r="K8722" s="1">
        <f>CEILING(E8722*0.915,LOOKUP(E8722*0.915,{0,10,50,100,500},{0.01,0.05,0.1,0.5,1}))</f>
        <v>24.900000000000002</v>
      </c>
      <c r="L8722" s="1">
        <f>FLOOR(E8722*1.1,LOOKUP(E8722*1.1,{0,10,50,100,500},{0.01,0.05,0.1,0.5,1}))</f>
        <v>29.900000000000002</v>
      </c>
      <c r="M8722" s="1">
        <f t="shared" si="1228"/>
        <v>29.650000000000002</v>
      </c>
      <c r="N8722" s="2">
        <f t="shared" si="1229"/>
        <v>-1.4705882352941124E-2</v>
      </c>
      <c r="O8722" s="2">
        <f t="shared" si="1230"/>
        <v>4.2279411764705961E-2</v>
      </c>
      <c r="P8722" s="3">
        <f t="shared" si="1232"/>
        <v>1.364755963302646E-3</v>
      </c>
      <c r="Q8722" s="2">
        <f t="shared" si="1231"/>
        <v>0</v>
      </c>
      <c r="U8722" s="2">
        <f t="shared" si="1233"/>
        <v>1.364755963302646E-3</v>
      </c>
      <c r="V8722" s="2">
        <f t="shared" si="1236"/>
        <v>-1.2795225360975911E-2</v>
      </c>
      <c r="Z8722" s="1">
        <f t="shared" si="1234"/>
        <v>27.349999999999998</v>
      </c>
      <c r="AC8722" s="1" t="str">
        <f t="shared" si="1235"/>
        <v>N</v>
      </c>
    </row>
    <row r="8723" spans="1:29" x14ac:dyDescent="0.25">
      <c r="A8723" s="1">
        <v>20210813</v>
      </c>
      <c r="B8723" s="1">
        <v>2390</v>
      </c>
      <c r="C8723" s="1" t="s">
        <v>62</v>
      </c>
      <c r="D8723" s="1">
        <v>6.85</v>
      </c>
      <c r="E8723" s="1">
        <v>26.4</v>
      </c>
      <c r="F8723" s="1">
        <v>27.1</v>
      </c>
      <c r="G8723" s="1">
        <v>28.5</v>
      </c>
      <c r="H8723" s="1">
        <v>27</v>
      </c>
      <c r="I8723" s="1">
        <v>27.5</v>
      </c>
      <c r="J8723" s="1">
        <f>CEILING(E8723*0.9,LOOKUP(E8723*0.9,{0,10,50,100,500},{0.01,0.05,0.1,0.5,1}))</f>
        <v>23.8</v>
      </c>
      <c r="K8723" s="1">
        <f>CEILING(E8723*0.915,LOOKUP(E8723*0.915,{0,10,50,100,500},{0.01,0.05,0.1,0.5,1}))</f>
        <v>24.200000000000003</v>
      </c>
      <c r="L8723" s="1">
        <f>FLOOR(E8723*1.1,LOOKUP(E8723*1.1,{0,10,50,100,500},{0.01,0.05,0.1,0.5,1}))</f>
        <v>29</v>
      </c>
      <c r="M8723" s="1">
        <f t="shared" si="1228"/>
        <v>28.75</v>
      </c>
      <c r="N8723" s="2">
        <f t="shared" si="1229"/>
        <v>2.6515151515151623E-2</v>
      </c>
      <c r="O8723" s="2">
        <f t="shared" si="1230"/>
        <v>7.95454545454546E-2</v>
      </c>
      <c r="P8723" s="3">
        <f t="shared" si="1232"/>
        <v>-1.6815832727272721E-2</v>
      </c>
      <c r="Q8723" s="2">
        <f t="shared" si="1231"/>
        <v>-1.6815832727272721E-2</v>
      </c>
      <c r="U8723" s="2">
        <f t="shared" si="1233"/>
        <v>-1.6815832727272721E-2</v>
      </c>
      <c r="V8723" s="2">
        <f t="shared" si="1236"/>
        <v>-2.9611058088248633E-2</v>
      </c>
      <c r="Z8723" s="1">
        <f t="shared" si="1234"/>
        <v>26.549999999999997</v>
      </c>
      <c r="AC8723" s="1" t="str">
        <f t="shared" si="1235"/>
        <v>N</v>
      </c>
    </row>
    <row r="8724" spans="1:29" x14ac:dyDescent="0.25">
      <c r="A8724" s="1">
        <v>20210813</v>
      </c>
      <c r="B8724" s="1">
        <v>2028</v>
      </c>
      <c r="C8724" s="1" t="s">
        <v>360</v>
      </c>
      <c r="D8724" s="1">
        <v>6.14</v>
      </c>
      <c r="E8724" s="1">
        <v>51.8</v>
      </c>
      <c r="F8724" s="1">
        <v>51.4</v>
      </c>
      <c r="G8724" s="1">
        <v>54.4</v>
      </c>
      <c r="H8724" s="1">
        <v>51.2</v>
      </c>
      <c r="I8724" s="1">
        <v>54</v>
      </c>
      <c r="J8724" s="1">
        <f>CEILING(E8724*0.9,LOOKUP(E8724*0.9,{0,10,50,100,500},{0.01,0.05,0.1,0.5,1}))</f>
        <v>46.650000000000006</v>
      </c>
      <c r="K8724" s="1">
        <f>CEILING(E8724*0.915,LOOKUP(E8724*0.915,{0,10,50,100,500},{0.01,0.05,0.1,0.5,1}))</f>
        <v>47.400000000000006</v>
      </c>
      <c r="L8724" s="1">
        <f>FLOOR(E8724*1.1,LOOKUP(E8724*1.1,{0,10,50,100,500},{0.01,0.05,0.1,0.5,1}))</f>
        <v>56.900000000000006</v>
      </c>
      <c r="M8724" s="1">
        <f t="shared" si="1228"/>
        <v>56.400000000000006</v>
      </c>
      <c r="N8724" s="2">
        <f t="shared" si="1229"/>
        <v>-7.7220077220076953E-3</v>
      </c>
      <c r="O8724" s="2">
        <f t="shared" si="1230"/>
        <v>5.0193050193050225E-2</v>
      </c>
      <c r="P8724" s="3">
        <f t="shared" si="1232"/>
        <v>-3.7416368518518643E-2</v>
      </c>
      <c r="Q8724" s="2">
        <f t="shared" si="1231"/>
        <v>-5.4232201245791367E-2</v>
      </c>
      <c r="U8724" s="2">
        <f t="shared" si="1233"/>
        <v>-3.7416368518518643E-2</v>
      </c>
      <c r="V8724" s="2">
        <f t="shared" si="1236"/>
        <v>-6.7027426606767276E-2</v>
      </c>
      <c r="Z8724" s="1">
        <f t="shared" si="1234"/>
        <v>52.099999999999994</v>
      </c>
      <c r="AC8724" s="1" t="str">
        <f t="shared" si="1235"/>
        <v>N</v>
      </c>
    </row>
    <row r="8725" spans="1:29" x14ac:dyDescent="0.25">
      <c r="A8725" s="1">
        <v>20210813</v>
      </c>
      <c r="B8725" s="1">
        <v>3354</v>
      </c>
      <c r="C8725" s="1" t="s">
        <v>594</v>
      </c>
      <c r="D8725" s="1">
        <v>5.33</v>
      </c>
      <c r="E8725" s="1">
        <v>14.35</v>
      </c>
      <c r="F8725" s="1">
        <v>13.9</v>
      </c>
      <c r="G8725" s="1">
        <v>14.85</v>
      </c>
      <c r="H8725" s="1">
        <v>13.6</v>
      </c>
      <c r="I8725" s="1">
        <v>13.95</v>
      </c>
      <c r="J8725" s="1">
        <f>CEILING(E8725*0.9,LOOKUP(E8725*0.9,{0,10,50,100,500},{0.01,0.05,0.1,0.5,1}))</f>
        <v>12.950000000000001</v>
      </c>
      <c r="K8725" s="1">
        <f>CEILING(E8725*0.915,LOOKUP(E8725*0.915,{0,10,50,100,500},{0.01,0.05,0.1,0.5,1}))</f>
        <v>13.15</v>
      </c>
      <c r="L8725" s="1">
        <f>FLOOR(E8725*1.1,LOOKUP(E8725*1.1,{0,10,50,100,500},{0.01,0.05,0.1,0.5,1}))</f>
        <v>15.75</v>
      </c>
      <c r="M8725" s="1">
        <f t="shared" si="1228"/>
        <v>15.5</v>
      </c>
      <c r="N8725" s="2">
        <f t="shared" si="1229"/>
        <v>-3.1358885017421553E-2</v>
      </c>
      <c r="O8725" s="2">
        <f t="shared" si="1230"/>
        <v>3.484320557491289E-2</v>
      </c>
      <c r="P8725" s="3">
        <f t="shared" si="1232"/>
        <v>3.7053652329749116E-2</v>
      </c>
      <c r="Q8725" s="2">
        <f t="shared" si="1231"/>
        <v>-1.7178548916042251E-2</v>
      </c>
      <c r="U8725" s="2">
        <f t="shared" si="1233"/>
        <v>3.7053652329749116E-2</v>
      </c>
      <c r="V8725" s="2">
        <f t="shared" si="1236"/>
        <v>-2.997377427701816E-2</v>
      </c>
      <c r="Z8725" s="1">
        <f t="shared" si="1234"/>
        <v>14.5</v>
      </c>
      <c r="AC8725" s="1" t="str">
        <f t="shared" si="1235"/>
        <v>N</v>
      </c>
    </row>
    <row r="8726" spans="1:29" x14ac:dyDescent="0.25">
      <c r="A8726" s="1">
        <v>20210813</v>
      </c>
      <c r="B8726" s="1">
        <v>8367</v>
      </c>
      <c r="C8726" s="1" t="s">
        <v>361</v>
      </c>
      <c r="D8726" s="1">
        <v>5.25</v>
      </c>
      <c r="E8726" s="1">
        <v>58.9</v>
      </c>
      <c r="F8726" s="1">
        <v>59</v>
      </c>
      <c r="G8726" s="1">
        <v>64.7</v>
      </c>
      <c r="H8726" s="1">
        <v>59</v>
      </c>
      <c r="I8726" s="1">
        <v>63.5</v>
      </c>
      <c r="J8726" s="1">
        <f>CEILING(E8726*0.9,LOOKUP(E8726*0.9,{0,10,50,100,500},{0.01,0.05,0.1,0.5,1}))</f>
        <v>53.1</v>
      </c>
      <c r="K8726" s="1">
        <f>CEILING(E8726*0.915,LOOKUP(E8726*0.915,{0,10,50,100,500},{0.01,0.05,0.1,0.5,1}))</f>
        <v>53.900000000000006</v>
      </c>
      <c r="L8726" s="1">
        <f>FLOOR(E8726*1.1,LOOKUP(E8726*1.1,{0,10,50,100,500},{0.01,0.05,0.1,0.5,1}))</f>
        <v>64.7</v>
      </c>
      <c r="M8726" s="1">
        <f t="shared" si="1228"/>
        <v>64.2</v>
      </c>
      <c r="N8726" s="2">
        <f t="shared" si="1229"/>
        <v>1.6977928692699733E-3</v>
      </c>
      <c r="O8726" s="2">
        <f t="shared" si="1230"/>
        <v>9.8471986417657115E-2</v>
      </c>
      <c r="P8726" s="3">
        <f t="shared" si="1232"/>
        <v>-8.0031722741433081E-2</v>
      </c>
      <c r="Q8726" s="2">
        <f t="shared" si="1231"/>
        <v>-9.7210271657475339E-2</v>
      </c>
      <c r="U8726" s="2">
        <f t="shared" si="1233"/>
        <v>-8.0031722741433081E-2</v>
      </c>
      <c r="V8726" s="2">
        <f t="shared" si="1236"/>
        <v>-0.11000549701845125</v>
      </c>
      <c r="Z8726" s="1">
        <f t="shared" si="1234"/>
        <v>59.199999999999996</v>
      </c>
      <c r="AC8726" s="1" t="str">
        <f t="shared" si="1235"/>
        <v>N</v>
      </c>
    </row>
    <row r="8727" spans="1:29" x14ac:dyDescent="0.25">
      <c r="A8727" s="1">
        <v>20210813</v>
      </c>
      <c r="B8727" s="1">
        <v>2013</v>
      </c>
      <c r="C8727" s="1" t="s">
        <v>226</v>
      </c>
      <c r="D8727" s="1">
        <v>4.84</v>
      </c>
      <c r="E8727" s="1">
        <v>47.95</v>
      </c>
      <c r="F8727" s="1">
        <v>48.4</v>
      </c>
      <c r="G8727" s="1">
        <v>52.7</v>
      </c>
      <c r="H8727" s="1">
        <v>48.25</v>
      </c>
      <c r="I8727" s="1">
        <v>50.9</v>
      </c>
      <c r="J8727" s="1">
        <f>CEILING(E8727*0.9,LOOKUP(E8727*0.9,{0,10,50,100,500},{0.01,0.05,0.1,0.5,1}))</f>
        <v>43.2</v>
      </c>
      <c r="K8727" s="1">
        <f>CEILING(E8727*0.915,LOOKUP(E8727*0.915,{0,10,50,100,500},{0.01,0.05,0.1,0.5,1}))</f>
        <v>43.900000000000006</v>
      </c>
      <c r="L8727" s="1">
        <f>FLOOR(E8727*1.1,LOOKUP(E8727*1.1,{0,10,50,100,500},{0.01,0.05,0.1,0.5,1}))</f>
        <v>52.7</v>
      </c>
      <c r="M8727" s="1">
        <f t="shared" si="1228"/>
        <v>52.2</v>
      </c>
      <c r="N8727" s="2">
        <f t="shared" si="1229"/>
        <v>9.3847758081333828E-3</v>
      </c>
      <c r="O8727" s="2">
        <f t="shared" si="1230"/>
        <v>9.9061522419186643E-2</v>
      </c>
      <c r="P8727" s="3">
        <f t="shared" si="1232"/>
        <v>-7.4956693486590106E-2</v>
      </c>
      <c r="Q8727" s="2">
        <f t="shared" si="1231"/>
        <v>-0.17216696514406543</v>
      </c>
      <c r="U8727" s="2">
        <f t="shared" si="1233"/>
        <v>-7.4956693486590106E-2</v>
      </c>
      <c r="V8727" s="2">
        <f t="shared" si="1236"/>
        <v>-0.18496219050504137</v>
      </c>
      <c r="Z8727" s="1">
        <f t="shared" si="1234"/>
        <v>48.1</v>
      </c>
      <c r="AC8727" s="1" t="str">
        <f t="shared" si="1235"/>
        <v>N</v>
      </c>
    </row>
    <row r="8728" spans="1:29" x14ac:dyDescent="0.25">
      <c r="A8728" s="1">
        <v>20210813</v>
      </c>
      <c r="B8728" s="1">
        <v>2614</v>
      </c>
      <c r="C8728" s="1" t="s">
        <v>326</v>
      </c>
      <c r="D8728" s="1">
        <v>4.7699999999999996</v>
      </c>
      <c r="E8728" s="1">
        <v>40.35</v>
      </c>
      <c r="F8728" s="1">
        <v>40</v>
      </c>
      <c r="G8728" s="1">
        <v>40.1</v>
      </c>
      <c r="H8728" s="1">
        <v>36.35</v>
      </c>
      <c r="I8728" s="1">
        <v>36.35</v>
      </c>
      <c r="J8728" s="1">
        <f>CEILING(E8728*0.9,LOOKUP(E8728*0.9,{0,10,50,100,500},{0.01,0.05,0.1,0.5,1}))</f>
        <v>36.35</v>
      </c>
      <c r="K8728" s="1">
        <f>CEILING(E8728*0.915,LOOKUP(E8728*0.915,{0,10,50,100,500},{0.01,0.05,0.1,0.5,1}))</f>
        <v>36.950000000000003</v>
      </c>
      <c r="L8728" s="1">
        <f>FLOOR(E8728*1.1,LOOKUP(E8728*1.1,{0,10,50,100,500},{0.01,0.05,0.1,0.5,1}))</f>
        <v>44.35</v>
      </c>
      <c r="M8728" s="1">
        <f t="shared" si="1228"/>
        <v>44.1</v>
      </c>
      <c r="N8728" s="2">
        <f t="shared" si="1229"/>
        <v>-8.6741016109046203E-3</v>
      </c>
      <c r="O8728" s="2">
        <f t="shared" si="1230"/>
        <v>-6.1957868649318458E-3</v>
      </c>
      <c r="P8728" s="3">
        <f t="shared" si="1232"/>
        <v>0</v>
      </c>
      <c r="Q8728" s="2">
        <f t="shared" si="1231"/>
        <v>-0.17216696514406543</v>
      </c>
      <c r="U8728" s="2">
        <f t="shared" si="1233"/>
        <v>0</v>
      </c>
      <c r="V8728" s="2">
        <f t="shared" si="1236"/>
        <v>-0.18496219050504137</v>
      </c>
      <c r="Z8728" s="1">
        <f t="shared" si="1234"/>
        <v>40.5</v>
      </c>
      <c r="AC8728" s="1" t="str">
        <f t="shared" si="1235"/>
        <v>N</v>
      </c>
    </row>
    <row r="8729" spans="1:29" x14ac:dyDescent="0.25">
      <c r="A8729" s="1">
        <v>20210816</v>
      </c>
      <c r="B8729" s="1">
        <v>2390</v>
      </c>
      <c r="C8729" s="1" t="s">
        <v>62</v>
      </c>
      <c r="D8729" s="1">
        <v>20.78</v>
      </c>
      <c r="E8729" s="1">
        <v>27.5</v>
      </c>
      <c r="F8729" s="1">
        <v>27.9</v>
      </c>
      <c r="G8729" s="1">
        <v>28.9</v>
      </c>
      <c r="H8729" s="1">
        <v>26.3</v>
      </c>
      <c r="I8729" s="1">
        <v>26.3</v>
      </c>
      <c r="J8729" s="1">
        <f>CEILING(E8729*0.9,LOOKUP(E8729*0.9,{0,10,50,100,500},{0.01,0.05,0.1,0.5,1}))</f>
        <v>24.75</v>
      </c>
      <c r="K8729" s="1">
        <f>CEILING(E8729*0.915,LOOKUP(E8729*0.915,{0,10,50,100,500},{0.01,0.05,0.1,0.5,1}))</f>
        <v>25.200000000000003</v>
      </c>
      <c r="L8729" s="1">
        <f>FLOOR(E8729*1.1,LOOKUP(E8729*1.1,{0,10,50,100,500},{0.01,0.05,0.1,0.5,1}))</f>
        <v>30.25</v>
      </c>
      <c r="M8729" s="1">
        <f t="shared" si="1228"/>
        <v>30</v>
      </c>
      <c r="N8729" s="2">
        <f t="shared" si="1229"/>
        <v>1.4545454545454493E-2</v>
      </c>
      <c r="O8729" s="2">
        <f t="shared" si="1230"/>
        <v>5.0909090909090855E-2</v>
      </c>
      <c r="P8729" s="3">
        <f t="shared" si="1232"/>
        <v>5.8422973384030283E-2</v>
      </c>
      <c r="Q8729" s="2">
        <f t="shared" si="1231"/>
        <v>-0.11374399176003515</v>
      </c>
      <c r="U8729" s="2">
        <f t="shared" si="1233"/>
        <v>5.8422973384030283E-2</v>
      </c>
      <c r="V8729" s="2">
        <f t="shared" si="1236"/>
        <v>-0.12653921712101107</v>
      </c>
      <c r="Z8729" s="1">
        <f t="shared" si="1234"/>
        <v>27.65</v>
      </c>
      <c r="AC8729" s="1" t="str">
        <f t="shared" si="1235"/>
        <v>N</v>
      </c>
    </row>
    <row r="8730" spans="1:29" x14ac:dyDescent="0.25">
      <c r="A8730" s="1">
        <v>20210816</v>
      </c>
      <c r="B8730" s="1">
        <v>5351</v>
      </c>
      <c r="C8730" s="1" t="s">
        <v>306</v>
      </c>
      <c r="D8730" s="1">
        <v>11.48</v>
      </c>
      <c r="E8730" s="1">
        <v>40.85</v>
      </c>
      <c r="F8730" s="1">
        <v>40.9</v>
      </c>
      <c r="G8730" s="1">
        <v>41.4</v>
      </c>
      <c r="H8730" s="1">
        <v>37.5</v>
      </c>
      <c r="I8730" s="1">
        <v>37.700000000000003</v>
      </c>
      <c r="J8730" s="1">
        <f>CEILING(E8730*0.9,LOOKUP(E8730*0.9,{0,10,50,100,500},{0.01,0.05,0.1,0.5,1}))</f>
        <v>36.800000000000004</v>
      </c>
      <c r="K8730" s="1">
        <f>CEILING(E8730*0.915,LOOKUP(E8730*0.915,{0,10,50,100,500},{0.01,0.05,0.1,0.5,1}))</f>
        <v>37.4</v>
      </c>
      <c r="L8730" s="1">
        <f>FLOOR(E8730*1.1,LOOKUP(E8730*1.1,{0,10,50,100,500},{0.01,0.05,0.1,0.5,1}))</f>
        <v>44.900000000000006</v>
      </c>
      <c r="M8730" s="1">
        <f t="shared" si="1228"/>
        <v>44.650000000000006</v>
      </c>
      <c r="N8730" s="2">
        <f t="shared" si="1229"/>
        <v>1.2239902080782657E-3</v>
      </c>
      <c r="O8730" s="2">
        <f t="shared" si="1230"/>
        <v>1.3463892288861619E-2</v>
      </c>
      <c r="P8730" s="3">
        <f t="shared" si="1232"/>
        <v>8.5068931034482556E-2</v>
      </c>
      <c r="Q8730" s="2">
        <f t="shared" si="1231"/>
        <v>-2.8675060725552592E-2</v>
      </c>
      <c r="U8730" s="2">
        <f t="shared" si="1233"/>
        <v>8.5068931034482556E-2</v>
      </c>
      <c r="V8730" s="2">
        <f t="shared" si="1236"/>
        <v>-4.1470286086528516E-2</v>
      </c>
      <c r="Z8730" s="1">
        <f t="shared" si="1234"/>
        <v>41</v>
      </c>
      <c r="AC8730" s="1" t="str">
        <f t="shared" si="1235"/>
        <v>N</v>
      </c>
    </row>
    <row r="8731" spans="1:29" x14ac:dyDescent="0.25">
      <c r="A8731" s="1">
        <v>20210816</v>
      </c>
      <c r="B8731" s="1">
        <v>1618</v>
      </c>
      <c r="C8731" s="1" t="s">
        <v>629</v>
      </c>
      <c r="D8731" s="1">
        <v>11.02</v>
      </c>
      <c r="E8731" s="1">
        <v>13.5</v>
      </c>
      <c r="F8731" s="1">
        <v>13.4</v>
      </c>
      <c r="G8731" s="1">
        <v>13.4</v>
      </c>
      <c r="H8731" s="1">
        <v>12.4</v>
      </c>
      <c r="I8731" s="1">
        <v>12.5</v>
      </c>
      <c r="J8731" s="1">
        <f>CEILING(E8731*0.9,LOOKUP(E8731*0.9,{0,10,50,100,500},{0.01,0.05,0.1,0.5,1}))</f>
        <v>12.15</v>
      </c>
      <c r="K8731" s="1">
        <f>CEILING(E8731*0.915,LOOKUP(E8731*0.915,{0,10,50,100,500},{0.01,0.05,0.1,0.5,1}))</f>
        <v>12.4</v>
      </c>
      <c r="L8731" s="1">
        <f>FLOOR(E8731*1.1,LOOKUP(E8731*1.1,{0,10,50,100,500},{0.01,0.05,0.1,0.5,1}))</f>
        <v>14.850000000000001</v>
      </c>
      <c r="M8731" s="1">
        <f t="shared" si="1228"/>
        <v>14.600000000000001</v>
      </c>
      <c r="N8731" s="2">
        <f t="shared" si="1229"/>
        <v>-7.4074074074073808E-3</v>
      </c>
      <c r="O8731" s="2">
        <f t="shared" si="1230"/>
        <v>-7.4074074074073808E-3</v>
      </c>
      <c r="P8731" s="3">
        <f t="shared" si="1232"/>
        <v>0</v>
      </c>
      <c r="Q8731" s="2">
        <f t="shared" si="1231"/>
        <v>-2.8675060725552592E-2</v>
      </c>
      <c r="U8731" s="2">
        <f t="shared" si="1233"/>
        <v>0</v>
      </c>
      <c r="V8731" s="2">
        <f t="shared" si="1236"/>
        <v>-4.1470286086528516E-2</v>
      </c>
      <c r="Z8731" s="1">
        <f t="shared" si="1234"/>
        <v>13.65</v>
      </c>
      <c r="AC8731" s="1" t="str">
        <f t="shared" si="1235"/>
        <v>N</v>
      </c>
    </row>
    <row r="8732" spans="1:29" x14ac:dyDescent="0.25">
      <c r="A8732" s="1">
        <v>20210816</v>
      </c>
      <c r="B8732" s="1">
        <v>8367</v>
      </c>
      <c r="C8732" s="1" t="s">
        <v>361</v>
      </c>
      <c r="D8732" s="1">
        <v>8.7200000000000006</v>
      </c>
      <c r="E8732" s="1">
        <v>63.5</v>
      </c>
      <c r="F8732" s="1">
        <v>63.2</v>
      </c>
      <c r="G8732" s="1">
        <v>68.7</v>
      </c>
      <c r="H8732" s="1">
        <v>63.1</v>
      </c>
      <c r="I8732" s="1">
        <v>63.2</v>
      </c>
      <c r="J8732" s="1">
        <f>CEILING(E8732*0.9,LOOKUP(E8732*0.9,{0,10,50,100,500},{0.01,0.05,0.1,0.5,1}))</f>
        <v>57.2</v>
      </c>
      <c r="K8732" s="1">
        <f>CEILING(E8732*0.915,LOOKUP(E8732*0.915,{0,10,50,100,500},{0.01,0.05,0.1,0.5,1}))</f>
        <v>58.2</v>
      </c>
      <c r="L8732" s="1">
        <f>FLOOR(E8732*1.1,LOOKUP(E8732*1.1,{0,10,50,100,500},{0.01,0.05,0.1,0.5,1}))</f>
        <v>69.8</v>
      </c>
      <c r="M8732" s="1">
        <f t="shared" si="1228"/>
        <v>69.3</v>
      </c>
      <c r="N8732" s="2">
        <f t="shared" si="1229"/>
        <v>-4.7244094488188525E-3</v>
      </c>
      <c r="O8732" s="2">
        <f t="shared" si="1230"/>
        <v>8.18897637795276E-2</v>
      </c>
      <c r="P8732" s="3">
        <f t="shared" si="1232"/>
        <v>7.1776424050631598E-3</v>
      </c>
      <c r="Q8732" s="2">
        <f t="shared" si="1231"/>
        <v>-2.1497418320489431E-2</v>
      </c>
      <c r="U8732" s="2">
        <f t="shared" si="1233"/>
        <v>7.1776424050631598E-3</v>
      </c>
      <c r="V8732" s="2">
        <f t="shared" si="1236"/>
        <v>-3.4292643681465354E-2</v>
      </c>
      <c r="Z8732" s="1">
        <f t="shared" si="1234"/>
        <v>63.8</v>
      </c>
      <c r="AC8732" s="1" t="str">
        <f t="shared" si="1235"/>
        <v>N</v>
      </c>
    </row>
    <row r="8733" spans="1:29" x14ac:dyDescent="0.25">
      <c r="A8733" s="1">
        <v>20210816</v>
      </c>
      <c r="B8733" s="1">
        <v>2486</v>
      </c>
      <c r="C8733" s="1" t="s">
        <v>203</v>
      </c>
      <c r="D8733" s="1">
        <v>8.6300000000000008</v>
      </c>
      <c r="E8733" s="1">
        <v>50</v>
      </c>
      <c r="F8733" s="1">
        <v>49.95</v>
      </c>
      <c r="G8733" s="1">
        <v>50.9</v>
      </c>
      <c r="H8733" s="1">
        <v>45</v>
      </c>
      <c r="I8733" s="1">
        <v>45</v>
      </c>
      <c r="J8733" s="1">
        <f>CEILING(E8733*0.9,LOOKUP(E8733*0.9,{0,10,50,100,500},{0.01,0.05,0.1,0.5,1}))</f>
        <v>45</v>
      </c>
      <c r="K8733" s="1">
        <f>CEILING(E8733*0.915,LOOKUP(E8733*0.915,{0,10,50,100,500},{0.01,0.05,0.1,0.5,1}))</f>
        <v>45.75</v>
      </c>
      <c r="L8733" s="1">
        <f>FLOOR(E8733*1.1,LOOKUP(E8733*1.1,{0,10,50,100,500},{0.01,0.05,0.1,0.5,1}))</f>
        <v>55</v>
      </c>
      <c r="M8733" s="1">
        <f t="shared" si="1228"/>
        <v>54.5</v>
      </c>
      <c r="N8733" s="2">
        <f t="shared" si="1229"/>
        <v>-9.9999999999994321E-4</v>
      </c>
      <c r="O8733" s="2">
        <f t="shared" si="1230"/>
        <v>1.7999999999999971E-2</v>
      </c>
      <c r="P8733" s="3">
        <f t="shared" si="1232"/>
        <v>9.6966689617486321E-2</v>
      </c>
      <c r="Q8733" s="2">
        <f t="shared" si="1231"/>
        <v>0</v>
      </c>
      <c r="U8733" s="2">
        <f t="shared" si="1233"/>
        <v>9.6966689617486321E-2</v>
      </c>
      <c r="V8733" s="2">
        <f t="shared" si="1236"/>
        <v>0</v>
      </c>
      <c r="Z8733" s="1">
        <f t="shared" si="1234"/>
        <v>50.3</v>
      </c>
      <c r="AC8733" s="1" t="str">
        <f t="shared" si="1235"/>
        <v>N</v>
      </c>
    </row>
    <row r="8734" spans="1:29" x14ac:dyDescent="0.25">
      <c r="A8734" s="1">
        <v>20210816</v>
      </c>
      <c r="B8734" s="1">
        <v>2008</v>
      </c>
      <c r="C8734" s="1" t="s">
        <v>834</v>
      </c>
      <c r="D8734" s="1">
        <v>7.36</v>
      </c>
      <c r="E8734" s="1">
        <v>27.25</v>
      </c>
      <c r="F8734" s="1">
        <v>27.3</v>
      </c>
      <c r="G8734" s="1">
        <v>27.95</v>
      </c>
      <c r="H8734" s="1">
        <v>24.55</v>
      </c>
      <c r="I8734" s="1">
        <v>24.55</v>
      </c>
      <c r="J8734" s="1">
        <f>CEILING(E8734*0.9,LOOKUP(E8734*0.9,{0,10,50,100,500},{0.01,0.05,0.1,0.5,1}))</f>
        <v>24.55</v>
      </c>
      <c r="K8734" s="1">
        <f>CEILING(E8734*0.915,LOOKUP(E8734*0.915,{0,10,50,100,500},{0.01,0.05,0.1,0.5,1}))</f>
        <v>24.950000000000003</v>
      </c>
      <c r="L8734" s="1">
        <f>FLOOR(E8734*1.1,LOOKUP(E8734*1.1,{0,10,50,100,500},{0.01,0.05,0.1,0.5,1}))</f>
        <v>29.950000000000003</v>
      </c>
      <c r="M8734" s="1">
        <f t="shared" si="1228"/>
        <v>29.700000000000003</v>
      </c>
      <c r="N8734" s="2">
        <f t="shared" si="1229"/>
        <v>1.834862385321127E-3</v>
      </c>
      <c r="O8734" s="2">
        <f t="shared" si="1230"/>
        <v>2.5688073394495387E-2</v>
      </c>
      <c r="P8734" s="3">
        <f t="shared" si="1232"/>
        <v>9.5711917835671081E-2</v>
      </c>
      <c r="Q8734" s="2">
        <f t="shared" si="1231"/>
        <v>0</v>
      </c>
      <c r="U8734" s="2">
        <f t="shared" si="1233"/>
        <v>9.5711917835671081E-2</v>
      </c>
      <c r="V8734" s="2">
        <f t="shared" si="1236"/>
        <v>0</v>
      </c>
      <c r="Z8734" s="1">
        <f t="shared" si="1234"/>
        <v>27.4</v>
      </c>
      <c r="AC8734" s="1" t="str">
        <f t="shared" si="1235"/>
        <v>N</v>
      </c>
    </row>
    <row r="8735" spans="1:29" x14ac:dyDescent="0.25">
      <c r="A8735" s="1">
        <v>20210816</v>
      </c>
      <c r="B8735" s="1">
        <v>2028</v>
      </c>
      <c r="C8735" s="1" t="s">
        <v>360</v>
      </c>
      <c r="D8735" s="1">
        <v>7.25</v>
      </c>
      <c r="E8735" s="1">
        <v>54</v>
      </c>
      <c r="F8735" s="1">
        <v>53.5</v>
      </c>
      <c r="G8735" s="1">
        <v>54</v>
      </c>
      <c r="H8735" s="1">
        <v>48.6</v>
      </c>
      <c r="I8735" s="1">
        <v>48.6</v>
      </c>
      <c r="J8735" s="1">
        <f>CEILING(E8735*0.9,LOOKUP(E8735*0.9,{0,10,50,100,500},{0.01,0.05,0.1,0.5,1}))</f>
        <v>48.6</v>
      </c>
      <c r="K8735" s="1">
        <f>CEILING(E8735*0.915,LOOKUP(E8735*0.915,{0,10,50,100,500},{0.01,0.05,0.1,0.5,1}))</f>
        <v>49.45</v>
      </c>
      <c r="L8735" s="1">
        <f>FLOOR(E8735*1.1,LOOKUP(E8735*1.1,{0,10,50,100,500},{0.01,0.05,0.1,0.5,1}))</f>
        <v>59.400000000000006</v>
      </c>
      <c r="M8735" s="1">
        <f t="shared" si="1228"/>
        <v>58.900000000000006</v>
      </c>
      <c r="N8735" s="2">
        <f t="shared" si="1229"/>
        <v>-9.2592592592592587E-3</v>
      </c>
      <c r="O8735" s="2">
        <f t="shared" si="1230"/>
        <v>0</v>
      </c>
      <c r="P8735" s="3">
        <f t="shared" si="1232"/>
        <v>0</v>
      </c>
      <c r="Q8735" s="2">
        <f t="shared" si="1231"/>
        <v>0</v>
      </c>
      <c r="U8735" s="2">
        <f t="shared" si="1233"/>
        <v>0</v>
      </c>
      <c r="V8735" s="2">
        <f t="shared" si="1236"/>
        <v>0</v>
      </c>
      <c r="Z8735" s="1">
        <f t="shared" si="1234"/>
        <v>54.3</v>
      </c>
      <c r="AC8735" s="1" t="str">
        <f t="shared" si="1235"/>
        <v>N</v>
      </c>
    </row>
    <row r="8736" spans="1:29" x14ac:dyDescent="0.25">
      <c r="A8736" s="1">
        <v>20210816</v>
      </c>
      <c r="B8736" s="1">
        <v>3663</v>
      </c>
      <c r="C8736" s="1" t="s">
        <v>362</v>
      </c>
      <c r="D8736" s="1">
        <v>6.9</v>
      </c>
      <c r="E8736" s="1">
        <v>41.25</v>
      </c>
      <c r="F8736" s="1">
        <v>41</v>
      </c>
      <c r="G8736" s="1">
        <v>45.35</v>
      </c>
      <c r="H8736" s="1">
        <v>40.65</v>
      </c>
      <c r="I8736" s="1">
        <v>42.3</v>
      </c>
      <c r="J8736" s="1">
        <f>CEILING(E8736*0.9,LOOKUP(E8736*0.9,{0,10,50,100,500},{0.01,0.05,0.1,0.5,1}))</f>
        <v>37.15</v>
      </c>
      <c r="K8736" s="1">
        <f>CEILING(E8736*0.915,LOOKUP(E8736*0.915,{0,10,50,100,500},{0.01,0.05,0.1,0.5,1}))</f>
        <v>37.75</v>
      </c>
      <c r="L8736" s="1">
        <f>FLOOR(E8736*1.1,LOOKUP(E8736*1.1,{0,10,50,100,500},{0.01,0.05,0.1,0.5,1}))</f>
        <v>45.35</v>
      </c>
      <c r="M8736" s="1">
        <f t="shared" si="1228"/>
        <v>45.1</v>
      </c>
      <c r="N8736" s="2">
        <f t="shared" si="1229"/>
        <v>-6.0606060606060606E-3</v>
      </c>
      <c r="O8736" s="2">
        <f t="shared" si="1230"/>
        <v>9.9393939393939423E-2</v>
      </c>
      <c r="P8736" s="3">
        <f t="shared" si="1232"/>
        <v>-8.4182117516629879E-2</v>
      </c>
      <c r="Q8736" s="2">
        <f t="shared" si="1231"/>
        <v>-8.4182117516629879E-2</v>
      </c>
      <c r="U8736" s="2">
        <f t="shared" si="1233"/>
        <v>-8.4182117516629879E-2</v>
      </c>
      <c r="V8736" s="2">
        <f t="shared" si="1236"/>
        <v>-8.4182117516629879E-2</v>
      </c>
      <c r="Z8736" s="1">
        <f t="shared" si="1234"/>
        <v>41.4</v>
      </c>
      <c r="AC8736" s="1" t="str">
        <f t="shared" si="1235"/>
        <v>N</v>
      </c>
    </row>
    <row r="8737" spans="1:29" x14ac:dyDescent="0.25">
      <c r="A8737" s="1">
        <v>20210817</v>
      </c>
      <c r="B8737" s="1">
        <v>3234</v>
      </c>
      <c r="C8737" s="1" t="s">
        <v>21</v>
      </c>
      <c r="D8737" s="1">
        <v>24.89</v>
      </c>
      <c r="E8737" s="1">
        <v>26.9</v>
      </c>
      <c r="F8737" s="1">
        <v>26.4</v>
      </c>
      <c r="G8737" s="1">
        <v>27.5</v>
      </c>
      <c r="H8737" s="1">
        <v>25.9</v>
      </c>
      <c r="I8737" s="1">
        <v>27.4</v>
      </c>
      <c r="J8737" s="1">
        <f>CEILING(E8737*0.9,LOOKUP(E8737*0.9,{0,10,50,100,500},{0.01,0.05,0.1,0.5,1}))</f>
        <v>24.25</v>
      </c>
      <c r="K8737" s="1">
        <f>CEILING(E8737*0.915,LOOKUP(E8737*0.915,{0,10,50,100,500},{0.01,0.05,0.1,0.5,1}))</f>
        <v>24.650000000000002</v>
      </c>
      <c r="L8737" s="1">
        <f>FLOOR(E8737*1.1,LOOKUP(E8737*1.1,{0,10,50,100,500},{0.01,0.05,0.1,0.5,1}))</f>
        <v>29.55</v>
      </c>
      <c r="M8737" s="1">
        <f t="shared" si="1228"/>
        <v>29.3</v>
      </c>
      <c r="N8737" s="2">
        <f t="shared" si="1229"/>
        <v>-1.858736059479554E-2</v>
      </c>
      <c r="O8737" s="2">
        <f t="shared" si="1230"/>
        <v>2.2304832713754701E-2</v>
      </c>
      <c r="P8737" s="3">
        <f t="shared" si="1232"/>
        <v>-1.5047465328467218E-2</v>
      </c>
      <c r="Q8737" s="2">
        <f t="shared" si="1231"/>
        <v>-9.92295828450971E-2</v>
      </c>
      <c r="U8737" s="2">
        <f t="shared" si="1233"/>
        <v>-1.5047465328467218E-2</v>
      </c>
      <c r="V8737" s="2">
        <f t="shared" si="1236"/>
        <v>-9.92295828450971E-2</v>
      </c>
      <c r="Z8737" s="1">
        <f t="shared" si="1234"/>
        <v>27.049999999999997</v>
      </c>
      <c r="AC8737" s="1" t="str">
        <f t="shared" si="1235"/>
        <v>N</v>
      </c>
    </row>
    <row r="8738" spans="1:29" x14ac:dyDescent="0.25">
      <c r="A8738" s="1">
        <v>20210817</v>
      </c>
      <c r="B8738" s="1">
        <v>2024</v>
      </c>
      <c r="C8738" s="1" t="s">
        <v>609</v>
      </c>
      <c r="D8738" s="1">
        <v>15.03</v>
      </c>
      <c r="E8738" s="1">
        <v>28.95</v>
      </c>
      <c r="F8738" s="1">
        <v>27.25</v>
      </c>
      <c r="G8738" s="1">
        <v>30.75</v>
      </c>
      <c r="H8738" s="1">
        <v>26.5</v>
      </c>
      <c r="I8738" s="1">
        <v>29.4</v>
      </c>
      <c r="J8738" s="1">
        <f>CEILING(E8738*0.9,LOOKUP(E8738*0.9,{0,10,50,100,500},{0.01,0.05,0.1,0.5,1}))</f>
        <v>26.1</v>
      </c>
      <c r="K8738" s="1">
        <f>CEILING(E8738*0.915,LOOKUP(E8738*0.915,{0,10,50,100,500},{0.01,0.05,0.1,0.5,1}))</f>
        <v>26.5</v>
      </c>
      <c r="L8738" s="1">
        <f>FLOOR(E8738*1.1,LOOKUP(E8738*1.1,{0,10,50,100,500},{0.01,0.05,0.1,0.5,1}))</f>
        <v>31.8</v>
      </c>
      <c r="M8738" s="1">
        <f t="shared" si="1228"/>
        <v>31.55</v>
      </c>
      <c r="N8738" s="2">
        <f t="shared" si="1229"/>
        <v>-5.8721934369602741E-2</v>
      </c>
      <c r="O8738" s="2">
        <f t="shared" si="1230"/>
        <v>6.2176165803108835E-2</v>
      </c>
      <c r="P8738" s="3">
        <f t="shared" si="1232"/>
        <v>9.5628890566037669E-2</v>
      </c>
      <c r="Q8738" s="2">
        <f t="shared" si="1231"/>
        <v>-3.6006922790594309E-3</v>
      </c>
      <c r="U8738" s="2">
        <f t="shared" si="1233"/>
        <v>9.5628890566037669E-2</v>
      </c>
      <c r="V8738" s="2">
        <f t="shared" si="1236"/>
        <v>-3.6006922790594309E-3</v>
      </c>
      <c r="Z8738" s="1">
        <f t="shared" si="1234"/>
        <v>29.099999999999998</v>
      </c>
      <c r="AC8738" s="1" t="str">
        <f t="shared" si="1235"/>
        <v>N</v>
      </c>
    </row>
    <row r="8739" spans="1:29" x14ac:dyDescent="0.25">
      <c r="A8739" s="1">
        <v>20210817</v>
      </c>
      <c r="B8739" s="1">
        <v>3663</v>
      </c>
      <c r="C8739" s="1" t="s">
        <v>362</v>
      </c>
      <c r="D8739" s="1">
        <v>15.01</v>
      </c>
      <c r="E8739" s="1">
        <v>42.3</v>
      </c>
      <c r="F8739" s="1">
        <v>40.5</v>
      </c>
      <c r="G8739" s="1">
        <v>44.5</v>
      </c>
      <c r="H8739" s="1">
        <v>39.1</v>
      </c>
      <c r="I8739" s="1">
        <v>40.700000000000003</v>
      </c>
      <c r="J8739" s="1">
        <f>CEILING(E8739*0.9,LOOKUP(E8739*0.9,{0,10,50,100,500},{0.01,0.05,0.1,0.5,1}))</f>
        <v>38.1</v>
      </c>
      <c r="K8739" s="1">
        <f>CEILING(E8739*0.915,LOOKUP(E8739*0.915,{0,10,50,100,500},{0.01,0.05,0.1,0.5,1}))</f>
        <v>38.75</v>
      </c>
      <c r="L8739" s="1">
        <f>FLOOR(E8739*1.1,LOOKUP(E8739*1.1,{0,10,50,100,500},{0.01,0.05,0.1,0.5,1}))</f>
        <v>46.5</v>
      </c>
      <c r="M8739" s="1">
        <f t="shared" si="1228"/>
        <v>46.25</v>
      </c>
      <c r="N8739" s="2">
        <f t="shared" si="1229"/>
        <v>-4.2553191489361639E-2</v>
      </c>
      <c r="O8739" s="2">
        <f t="shared" si="1230"/>
        <v>5.2009456264775482E-2</v>
      </c>
      <c r="P8739" s="3">
        <f t="shared" si="1232"/>
        <v>4.061789066339043E-2</v>
      </c>
      <c r="Q8739" s="2">
        <f t="shared" si="1231"/>
        <v>0</v>
      </c>
      <c r="U8739" s="2">
        <f t="shared" si="1233"/>
        <v>4.061789066339043E-2</v>
      </c>
      <c r="V8739" s="2">
        <f t="shared" si="1236"/>
        <v>0</v>
      </c>
      <c r="Z8739" s="1">
        <f t="shared" si="1234"/>
        <v>42.449999999999996</v>
      </c>
      <c r="AC8739" s="1" t="str">
        <f t="shared" si="1235"/>
        <v>N</v>
      </c>
    </row>
    <row r="8740" spans="1:29" x14ac:dyDescent="0.25">
      <c r="A8740" s="1">
        <v>20210817</v>
      </c>
      <c r="B8740" s="1">
        <v>2612</v>
      </c>
      <c r="C8740" s="1" t="s">
        <v>155</v>
      </c>
      <c r="D8740" s="1">
        <v>6.64</v>
      </c>
      <c r="E8740" s="1">
        <v>61.5</v>
      </c>
      <c r="F8740" s="1">
        <v>61.9</v>
      </c>
      <c r="G8740" s="1">
        <v>67.599999999999994</v>
      </c>
      <c r="H8740" s="1">
        <v>61.8</v>
      </c>
      <c r="I8740" s="1">
        <v>67.599999999999994</v>
      </c>
      <c r="J8740" s="1">
        <f>CEILING(E8740*0.9,LOOKUP(E8740*0.9,{0,10,50,100,500},{0.01,0.05,0.1,0.5,1}))</f>
        <v>55.400000000000006</v>
      </c>
      <c r="K8740" s="1">
        <f>CEILING(E8740*0.915,LOOKUP(E8740*0.915,{0,10,50,100,500},{0.01,0.05,0.1,0.5,1}))</f>
        <v>56.300000000000004</v>
      </c>
      <c r="L8740" s="1">
        <f>FLOOR(E8740*1.1,LOOKUP(E8740*1.1,{0,10,50,100,500},{0.01,0.05,0.1,0.5,1}))</f>
        <v>67.600000000000009</v>
      </c>
      <c r="M8740" s="1">
        <f t="shared" si="1228"/>
        <v>67.100000000000009</v>
      </c>
      <c r="N8740" s="2">
        <f t="shared" si="1229"/>
        <v>6.5040650406503831E-3</v>
      </c>
      <c r="O8740" s="2">
        <f t="shared" si="1230"/>
        <v>9.9186991869918611E-2</v>
      </c>
      <c r="P8740" s="3">
        <f t="shared" si="1232"/>
        <v>-7.9647108792846602E-2</v>
      </c>
      <c r="Q8740" s="2">
        <f t="shared" si="1231"/>
        <v>-7.9647108792846602E-2</v>
      </c>
      <c r="U8740" s="2">
        <f t="shared" si="1233"/>
        <v>-7.9647108792846602E-2</v>
      </c>
      <c r="V8740" s="2">
        <f t="shared" si="1236"/>
        <v>-7.9647108792846602E-2</v>
      </c>
      <c r="Z8740" s="1">
        <f t="shared" si="1234"/>
        <v>61.8</v>
      </c>
      <c r="AC8740" s="1" t="str">
        <f t="shared" si="1235"/>
        <v>N</v>
      </c>
    </row>
    <row r="8741" spans="1:29" x14ac:dyDescent="0.25">
      <c r="A8741" s="1">
        <v>20210817</v>
      </c>
      <c r="B8741" s="1">
        <v>5475</v>
      </c>
      <c r="C8741" s="1" t="s">
        <v>153</v>
      </c>
      <c r="D8741" s="1">
        <v>6.46</v>
      </c>
      <c r="E8741" s="1">
        <v>28.45</v>
      </c>
      <c r="F8741" s="1">
        <v>27.7</v>
      </c>
      <c r="G8741" s="1">
        <v>30.4</v>
      </c>
      <c r="H8741" s="1">
        <v>26.7</v>
      </c>
      <c r="I8741" s="1">
        <v>30</v>
      </c>
      <c r="J8741" s="1">
        <f>CEILING(E8741*0.9,LOOKUP(E8741*0.9,{0,10,50,100,500},{0.01,0.05,0.1,0.5,1}))</f>
        <v>25.650000000000002</v>
      </c>
      <c r="K8741" s="1">
        <f>CEILING(E8741*0.915,LOOKUP(E8741*0.915,{0,10,50,100,500},{0.01,0.05,0.1,0.5,1}))</f>
        <v>26.05</v>
      </c>
      <c r="L8741" s="1">
        <f>FLOOR(E8741*1.1,LOOKUP(E8741*1.1,{0,10,50,100,500},{0.01,0.05,0.1,0.5,1}))</f>
        <v>31.25</v>
      </c>
      <c r="M8741" s="1">
        <f t="shared" si="1228"/>
        <v>31</v>
      </c>
      <c r="N8741" s="2">
        <f t="shared" si="1229"/>
        <v>-2.6362038664323375E-2</v>
      </c>
      <c r="O8741" s="2">
        <f t="shared" si="1230"/>
        <v>6.8541300527240751E-2</v>
      </c>
      <c r="P8741" s="3">
        <f t="shared" si="1232"/>
        <v>-4.8876046666666791E-2</v>
      </c>
      <c r="Q8741" s="2">
        <f t="shared" si="1231"/>
        <v>-0.1285231554595134</v>
      </c>
      <c r="U8741" s="2">
        <f t="shared" si="1233"/>
        <v>-4.8876046666666791E-2</v>
      </c>
      <c r="V8741" s="2">
        <f t="shared" si="1236"/>
        <v>-0.1285231554595134</v>
      </c>
      <c r="Z8741" s="1">
        <f t="shared" si="1234"/>
        <v>28.599999999999998</v>
      </c>
      <c r="AC8741" s="1" t="str">
        <f t="shared" si="1235"/>
        <v>N</v>
      </c>
    </row>
    <row r="8742" spans="1:29" x14ac:dyDescent="0.25">
      <c r="A8742" s="1">
        <v>20210817</v>
      </c>
      <c r="B8742" s="1">
        <v>3354</v>
      </c>
      <c r="C8742" s="1" t="s">
        <v>594</v>
      </c>
      <c r="D8742" s="1">
        <v>6.31</v>
      </c>
      <c r="E8742" s="1">
        <v>15.3</v>
      </c>
      <c r="F8742" s="1">
        <v>14.9</v>
      </c>
      <c r="G8742" s="1">
        <v>15.05</v>
      </c>
      <c r="H8742" s="1">
        <v>14.1</v>
      </c>
      <c r="I8742" s="1">
        <v>14.5</v>
      </c>
      <c r="J8742" s="1">
        <f>CEILING(E8742*0.9,LOOKUP(E8742*0.9,{0,10,50,100,500},{0.01,0.05,0.1,0.5,1}))</f>
        <v>13.8</v>
      </c>
      <c r="K8742" s="1">
        <f>CEILING(E8742*0.915,LOOKUP(E8742*0.915,{0,10,50,100,500},{0.01,0.05,0.1,0.5,1}))</f>
        <v>14</v>
      </c>
      <c r="L8742" s="1">
        <f>FLOOR(E8742*1.1,LOOKUP(E8742*1.1,{0,10,50,100,500},{0.01,0.05,0.1,0.5,1}))</f>
        <v>16.8</v>
      </c>
      <c r="M8742" s="1">
        <f t="shared" si="1228"/>
        <v>16.55</v>
      </c>
      <c r="N8742" s="2">
        <f t="shared" si="1229"/>
        <v>-2.6143790849673224E-2</v>
      </c>
      <c r="O8742" s="2">
        <f t="shared" si="1230"/>
        <v>-1.6339869281045753E-2</v>
      </c>
      <c r="P8742" s="3">
        <f t="shared" si="1232"/>
        <v>0</v>
      </c>
      <c r="Q8742" s="2">
        <f t="shared" si="1231"/>
        <v>-0.1285231554595134</v>
      </c>
      <c r="U8742" s="2">
        <f t="shared" si="1233"/>
        <v>0</v>
      </c>
      <c r="V8742" s="2">
        <f t="shared" si="1236"/>
        <v>-0.1285231554595134</v>
      </c>
      <c r="Z8742" s="1">
        <f t="shared" si="1234"/>
        <v>15.450000000000001</v>
      </c>
      <c r="AC8742" s="1" t="str">
        <f t="shared" si="1235"/>
        <v>N</v>
      </c>
    </row>
    <row r="8743" spans="1:29" x14ac:dyDescent="0.25">
      <c r="A8743" s="1">
        <v>20210817</v>
      </c>
      <c r="B8743" s="1">
        <v>2314</v>
      </c>
      <c r="C8743" s="1" t="s">
        <v>119</v>
      </c>
      <c r="D8743" s="1">
        <v>5.61</v>
      </c>
      <c r="E8743" s="1">
        <v>46.25</v>
      </c>
      <c r="F8743" s="1">
        <v>45.55</v>
      </c>
      <c r="G8743" s="1">
        <v>50.8</v>
      </c>
      <c r="H8743" s="1">
        <v>44.8</v>
      </c>
      <c r="I8743" s="1">
        <v>50.8</v>
      </c>
      <c r="J8743" s="1">
        <f>CEILING(E8743*0.9,LOOKUP(E8743*0.9,{0,10,50,100,500},{0.01,0.05,0.1,0.5,1}))</f>
        <v>41.650000000000006</v>
      </c>
      <c r="K8743" s="1">
        <f>CEILING(E8743*0.915,LOOKUP(E8743*0.915,{0,10,50,100,500},{0.01,0.05,0.1,0.5,1}))</f>
        <v>42.35</v>
      </c>
      <c r="L8743" s="1">
        <f>FLOOR(E8743*1.1,LOOKUP(E8743*1.1,{0,10,50,100,500},{0.01,0.05,0.1,0.5,1}))</f>
        <v>50.800000000000004</v>
      </c>
      <c r="M8743" s="1">
        <f t="shared" si="1228"/>
        <v>50.300000000000004</v>
      </c>
      <c r="N8743" s="2">
        <f t="shared" si="1229"/>
        <v>-1.5135135135135197E-2</v>
      </c>
      <c r="O8743" s="2">
        <f t="shared" si="1230"/>
        <v>9.8378378378378317E-2</v>
      </c>
      <c r="P8743" s="3">
        <f t="shared" si="1232"/>
        <v>-7.9685552683896738E-2</v>
      </c>
      <c r="Q8743" s="2">
        <f t="shared" si="1231"/>
        <v>-0.20820870814341014</v>
      </c>
      <c r="U8743" s="2">
        <f t="shared" si="1233"/>
        <v>-7.9685552683896738E-2</v>
      </c>
      <c r="V8743" s="2">
        <f t="shared" si="1236"/>
        <v>-0.20820870814341014</v>
      </c>
      <c r="Z8743" s="1">
        <f t="shared" si="1234"/>
        <v>46.4</v>
      </c>
      <c r="AC8743" s="1" t="str">
        <f t="shared" si="1235"/>
        <v>N</v>
      </c>
    </row>
    <row r="8744" spans="1:29" x14ac:dyDescent="0.25">
      <c r="A8744" s="1">
        <v>20210817</v>
      </c>
      <c r="B8744" s="1">
        <v>2491</v>
      </c>
      <c r="C8744" s="1" t="s">
        <v>811</v>
      </c>
      <c r="D8744" s="1">
        <v>5.43</v>
      </c>
      <c r="E8744" s="1">
        <v>23.7</v>
      </c>
      <c r="F8744" s="1">
        <v>23.5</v>
      </c>
      <c r="G8744" s="1">
        <v>25</v>
      </c>
      <c r="H8744" s="1">
        <v>22.7</v>
      </c>
      <c r="I8744" s="1">
        <v>24.6</v>
      </c>
      <c r="J8744" s="1">
        <f>CEILING(E8744*0.9,LOOKUP(E8744*0.9,{0,10,50,100,500},{0.01,0.05,0.1,0.5,1}))</f>
        <v>21.35</v>
      </c>
      <c r="K8744" s="1">
        <f>CEILING(E8744*0.915,LOOKUP(E8744*0.915,{0,10,50,100,500},{0.01,0.05,0.1,0.5,1}))</f>
        <v>21.700000000000003</v>
      </c>
      <c r="L8744" s="1">
        <f>FLOOR(E8744*1.1,LOOKUP(E8744*1.1,{0,10,50,100,500},{0.01,0.05,0.1,0.5,1}))</f>
        <v>26.05</v>
      </c>
      <c r="M8744" s="1">
        <f t="shared" si="1228"/>
        <v>25.8</v>
      </c>
      <c r="N8744" s="2">
        <f t="shared" si="1229"/>
        <v>-8.4388185654008137E-3</v>
      </c>
      <c r="O8744" s="2">
        <f t="shared" si="1230"/>
        <v>5.4852320675105516E-2</v>
      </c>
      <c r="P8744" s="3">
        <f t="shared" si="1232"/>
        <v>-3.272790853658554E-2</v>
      </c>
      <c r="Q8744" s="2">
        <f t="shared" si="1231"/>
        <v>-0.24093661667999566</v>
      </c>
      <c r="U8744" s="2">
        <f t="shared" si="1233"/>
        <v>-3.272790853658554E-2</v>
      </c>
      <c r="V8744" s="2">
        <f t="shared" si="1236"/>
        <v>-0.24093661667999566</v>
      </c>
      <c r="Z8744" s="1">
        <f t="shared" si="1234"/>
        <v>23.849999999999998</v>
      </c>
      <c r="AC8744" s="1" t="str">
        <f t="shared" si="1235"/>
        <v>N</v>
      </c>
    </row>
    <row r="8745" spans="1:29" x14ac:dyDescent="0.25">
      <c r="A8745" s="1">
        <v>20210818</v>
      </c>
      <c r="B8745" s="1">
        <v>5608</v>
      </c>
      <c r="C8745" s="1" t="s">
        <v>314</v>
      </c>
      <c r="D8745" s="1">
        <v>18.63</v>
      </c>
      <c r="E8745" s="1">
        <v>52.4</v>
      </c>
      <c r="F8745" s="1">
        <v>52.7</v>
      </c>
      <c r="G8745" s="1">
        <v>57</v>
      </c>
      <c r="H8745" s="1">
        <v>51.7</v>
      </c>
      <c r="I8745" s="1">
        <v>51.7</v>
      </c>
      <c r="J8745" s="1">
        <f>CEILING(E8745*0.9,LOOKUP(E8745*0.9,{0,10,50,100,500},{0.01,0.05,0.1,0.5,1}))</f>
        <v>47.2</v>
      </c>
      <c r="K8745" s="1">
        <f>CEILING(E8745*0.915,LOOKUP(E8745*0.915,{0,10,50,100,500},{0.01,0.05,0.1,0.5,1}))</f>
        <v>47.95</v>
      </c>
      <c r="L8745" s="1">
        <f>FLOOR(E8745*1.1,LOOKUP(E8745*1.1,{0,10,50,100,500},{0.01,0.05,0.1,0.5,1}))</f>
        <v>57.6</v>
      </c>
      <c r="M8745" s="1">
        <f t="shared" si="1228"/>
        <v>57.1</v>
      </c>
      <c r="N8745" s="2">
        <f t="shared" si="1229"/>
        <v>5.725190839694738E-3</v>
      </c>
      <c r="O8745" s="2">
        <f t="shared" si="1230"/>
        <v>8.7786259541984768E-2</v>
      </c>
      <c r="P8745" s="3">
        <f t="shared" si="1232"/>
        <v>1.7007628626692483E-2</v>
      </c>
      <c r="Q8745" s="2">
        <f t="shared" si="1231"/>
        <v>-0.22392898805330319</v>
      </c>
      <c r="U8745" s="2">
        <f t="shared" si="1233"/>
        <v>1.7007628626692483E-2</v>
      </c>
      <c r="V8745" s="2">
        <f t="shared" si="1236"/>
        <v>-0.22392898805330319</v>
      </c>
      <c r="Z8745" s="1">
        <f t="shared" si="1234"/>
        <v>52.699999999999996</v>
      </c>
      <c r="AC8745" s="1" t="str">
        <f t="shared" si="1235"/>
        <v>N</v>
      </c>
    </row>
    <row r="8746" spans="1:29" x14ac:dyDescent="0.25">
      <c r="A8746" s="1">
        <v>20210818</v>
      </c>
      <c r="B8746" s="1">
        <v>2612</v>
      </c>
      <c r="C8746" s="1" t="s">
        <v>155</v>
      </c>
      <c r="D8746" s="1">
        <v>13.9</v>
      </c>
      <c r="E8746" s="1">
        <v>67.599999999999994</v>
      </c>
      <c r="F8746" s="1">
        <v>74.3</v>
      </c>
      <c r="G8746" s="1">
        <v>74.3</v>
      </c>
      <c r="H8746" s="1">
        <v>71.7</v>
      </c>
      <c r="I8746" s="1">
        <v>74.3</v>
      </c>
      <c r="J8746" s="1">
        <f>CEILING(E8746*0.9,LOOKUP(E8746*0.9,{0,10,50,100,500},{0.01,0.05,0.1,0.5,1}))</f>
        <v>60.900000000000006</v>
      </c>
      <c r="K8746" s="1">
        <f>CEILING(E8746*0.915,LOOKUP(E8746*0.915,{0,10,50,100,500},{0.01,0.05,0.1,0.5,1}))</f>
        <v>61.900000000000006</v>
      </c>
      <c r="L8746" s="1">
        <f>FLOOR(E8746*1.1,LOOKUP(E8746*1.1,{0,10,50,100,500},{0.01,0.05,0.1,0.5,1}))</f>
        <v>74.3</v>
      </c>
      <c r="M8746" s="1">
        <f t="shared" si="1228"/>
        <v>73.8</v>
      </c>
      <c r="N8746" s="2">
        <f t="shared" si="1229"/>
        <v>9.9112426035503007E-2</v>
      </c>
      <c r="O8746" s="2">
        <f t="shared" si="1230"/>
        <v>9.9112426035503007E-2</v>
      </c>
      <c r="P8746" s="3">
        <f t="shared" si="1232"/>
        <v>4.4642018970188413E-3</v>
      </c>
      <c r="Q8746" s="2">
        <f t="shared" si="1231"/>
        <v>-0.21946478615628434</v>
      </c>
      <c r="U8746" s="2">
        <f t="shared" si="1233"/>
        <v>4.4642018970188413E-3</v>
      </c>
      <c r="V8746" s="2">
        <f t="shared" si="1236"/>
        <v>-0.21946478615628434</v>
      </c>
      <c r="Z8746" s="1">
        <f t="shared" si="1234"/>
        <v>67.899999999999991</v>
      </c>
      <c r="AC8746" s="1" t="str">
        <f t="shared" si="1235"/>
        <v>N</v>
      </c>
    </row>
    <row r="8747" spans="1:29" x14ac:dyDescent="0.25">
      <c r="A8747" s="1">
        <v>20210818</v>
      </c>
      <c r="B8747" s="1">
        <v>2486</v>
      </c>
      <c r="C8747" s="1" t="s">
        <v>203</v>
      </c>
      <c r="D8747" s="1">
        <v>12.68</v>
      </c>
      <c r="E8747" s="1">
        <v>47.3</v>
      </c>
      <c r="F8747" s="1">
        <v>46.5</v>
      </c>
      <c r="G8747" s="1">
        <v>49</v>
      </c>
      <c r="H8747" s="1">
        <v>45.85</v>
      </c>
      <c r="I8747" s="1">
        <v>46.25</v>
      </c>
      <c r="J8747" s="1">
        <f>CEILING(E8747*0.9,LOOKUP(E8747*0.9,{0,10,50,100,500},{0.01,0.05,0.1,0.5,1}))</f>
        <v>42.6</v>
      </c>
      <c r="K8747" s="1">
        <f>CEILING(E8747*0.915,LOOKUP(E8747*0.915,{0,10,50,100,500},{0.01,0.05,0.1,0.5,1}))</f>
        <v>43.300000000000004</v>
      </c>
      <c r="L8747" s="1">
        <f>FLOOR(E8747*1.1,LOOKUP(E8747*1.1,{0,10,50,100,500},{0.01,0.05,0.1,0.5,1}))</f>
        <v>52</v>
      </c>
      <c r="M8747" s="1">
        <f t="shared" si="1228"/>
        <v>51.5</v>
      </c>
      <c r="N8747" s="2">
        <f t="shared" si="1229"/>
        <v>-1.6913319238900576E-2</v>
      </c>
      <c r="O8747" s="2">
        <f t="shared" si="1230"/>
        <v>3.5940803382663908E-2</v>
      </c>
      <c r="P8747" s="3">
        <f t="shared" si="1232"/>
        <v>2.3598674594594523E-2</v>
      </c>
      <c r="Q8747" s="2">
        <f t="shared" si="1231"/>
        <v>-0.19586611156168982</v>
      </c>
      <c r="U8747" s="2">
        <f t="shared" si="1233"/>
        <v>2.3598674594594523E-2</v>
      </c>
      <c r="V8747" s="2">
        <f t="shared" si="1236"/>
        <v>-0.19586611156168982</v>
      </c>
      <c r="Z8747" s="1">
        <f t="shared" si="1234"/>
        <v>47.449999999999996</v>
      </c>
      <c r="AC8747" s="1" t="str">
        <f t="shared" si="1235"/>
        <v>N</v>
      </c>
    </row>
    <row r="8748" spans="1:29" x14ac:dyDescent="0.25">
      <c r="A8748" s="1">
        <v>20210818</v>
      </c>
      <c r="B8748" s="1">
        <v>6509</v>
      </c>
      <c r="C8748" s="1" t="s">
        <v>59</v>
      </c>
      <c r="D8748" s="1">
        <v>12.35</v>
      </c>
      <c r="E8748" s="1">
        <v>54.1</v>
      </c>
      <c r="F8748" s="1">
        <v>52.3</v>
      </c>
      <c r="G8748" s="1">
        <v>54.9</v>
      </c>
      <c r="H8748" s="1">
        <v>51</v>
      </c>
      <c r="I8748" s="1">
        <v>51.2</v>
      </c>
      <c r="J8748" s="1">
        <f>CEILING(E8748*0.9,LOOKUP(E8748*0.9,{0,10,50,100,500},{0.01,0.05,0.1,0.5,1}))</f>
        <v>48.7</v>
      </c>
      <c r="K8748" s="1">
        <f>CEILING(E8748*0.915,LOOKUP(E8748*0.915,{0,10,50,100,500},{0.01,0.05,0.1,0.5,1}))</f>
        <v>49.550000000000004</v>
      </c>
      <c r="L8748" s="1">
        <f>FLOOR(E8748*1.1,LOOKUP(E8748*1.1,{0,10,50,100,500},{0.01,0.05,0.1,0.5,1}))</f>
        <v>59.5</v>
      </c>
      <c r="M8748" s="1">
        <f t="shared" si="1228"/>
        <v>59</v>
      </c>
      <c r="N8748" s="2">
        <f t="shared" si="1229"/>
        <v>-3.3271719038817087E-2</v>
      </c>
      <c r="O8748" s="2">
        <f t="shared" si="1230"/>
        <v>1.4787430683918617E-2</v>
      </c>
      <c r="P8748" s="3">
        <f t="shared" si="1232"/>
        <v>6.0083312499999819E-2</v>
      </c>
      <c r="Q8748" s="2">
        <f t="shared" si="1231"/>
        <v>-0.13578279906169</v>
      </c>
      <c r="U8748" s="2">
        <f t="shared" si="1233"/>
        <v>6.0083312499999819E-2</v>
      </c>
      <c r="V8748" s="2">
        <f t="shared" si="1236"/>
        <v>-0.13578279906169</v>
      </c>
      <c r="Z8748" s="1">
        <f t="shared" si="1234"/>
        <v>54.4</v>
      </c>
      <c r="AC8748" s="1" t="str">
        <f t="shared" si="1235"/>
        <v>N</v>
      </c>
    </row>
    <row r="8749" spans="1:29" x14ac:dyDescent="0.25">
      <c r="A8749" s="1">
        <v>20210818</v>
      </c>
      <c r="B8749" s="1">
        <v>5351</v>
      </c>
      <c r="C8749" s="1" t="s">
        <v>306</v>
      </c>
      <c r="D8749" s="1">
        <v>12.22</v>
      </c>
      <c r="E8749" s="1">
        <v>41.45</v>
      </c>
      <c r="F8749" s="1">
        <v>41</v>
      </c>
      <c r="G8749" s="1">
        <v>43.15</v>
      </c>
      <c r="H8749" s="1">
        <v>39.700000000000003</v>
      </c>
      <c r="I8749" s="1">
        <v>39.700000000000003</v>
      </c>
      <c r="J8749" s="1">
        <f>CEILING(E8749*0.9,LOOKUP(E8749*0.9,{0,10,50,100,500},{0.01,0.05,0.1,0.5,1}))</f>
        <v>37.35</v>
      </c>
      <c r="K8749" s="1">
        <f>CEILING(E8749*0.915,LOOKUP(E8749*0.915,{0,10,50,100,500},{0.01,0.05,0.1,0.5,1}))</f>
        <v>37.950000000000003</v>
      </c>
      <c r="L8749" s="1">
        <f>FLOOR(E8749*1.1,LOOKUP(E8749*1.1,{0,10,50,100,500},{0.01,0.05,0.1,0.5,1}))</f>
        <v>45.550000000000004</v>
      </c>
      <c r="M8749" s="1">
        <f t="shared" si="1228"/>
        <v>45.300000000000004</v>
      </c>
      <c r="N8749" s="2">
        <f t="shared" si="1229"/>
        <v>-1.085645355850429E-2</v>
      </c>
      <c r="O8749" s="2">
        <f t="shared" si="1230"/>
        <v>4.1013268998793623E-2</v>
      </c>
      <c r="P8749" s="3">
        <f t="shared" si="1232"/>
        <v>4.5470057934508763E-2</v>
      </c>
      <c r="Q8749" s="2">
        <f t="shared" si="1231"/>
        <v>-9.031274112718124E-2</v>
      </c>
      <c r="U8749" s="2">
        <f t="shared" si="1233"/>
        <v>4.5470057934508763E-2</v>
      </c>
      <c r="V8749" s="2">
        <f t="shared" si="1236"/>
        <v>-9.031274112718124E-2</v>
      </c>
      <c r="Z8749" s="1">
        <f t="shared" si="1234"/>
        <v>41.6</v>
      </c>
      <c r="AC8749" s="1" t="str">
        <f t="shared" si="1235"/>
        <v>N</v>
      </c>
    </row>
    <row r="8750" spans="1:29" x14ac:dyDescent="0.25">
      <c r="A8750" s="1">
        <v>20210818</v>
      </c>
      <c r="B8750" s="1">
        <v>2641</v>
      </c>
      <c r="C8750" s="1" t="s">
        <v>154</v>
      </c>
      <c r="D8750" s="1">
        <v>10.29</v>
      </c>
      <c r="E8750" s="1">
        <v>27.85</v>
      </c>
      <c r="F8750" s="1">
        <v>27.9</v>
      </c>
      <c r="G8750" s="1">
        <v>29.7</v>
      </c>
      <c r="H8750" s="1">
        <v>27.35</v>
      </c>
      <c r="I8750" s="1">
        <v>27.35</v>
      </c>
      <c r="J8750" s="1">
        <f>CEILING(E8750*0.9,LOOKUP(E8750*0.9,{0,10,50,100,500},{0.01,0.05,0.1,0.5,1}))</f>
        <v>25.1</v>
      </c>
      <c r="K8750" s="1">
        <f>CEILING(E8750*0.915,LOOKUP(E8750*0.915,{0,10,50,100,500},{0.01,0.05,0.1,0.5,1}))</f>
        <v>25.5</v>
      </c>
      <c r="L8750" s="1">
        <f>FLOOR(E8750*1.1,LOOKUP(E8750*1.1,{0,10,50,100,500},{0.01,0.05,0.1,0.5,1}))</f>
        <v>30.6</v>
      </c>
      <c r="M8750" s="1">
        <f t="shared" si="1228"/>
        <v>30.35</v>
      </c>
      <c r="N8750" s="2">
        <f t="shared" si="1229"/>
        <v>1.7953321364451403E-3</v>
      </c>
      <c r="O8750" s="2">
        <f t="shared" si="1230"/>
        <v>6.6427289048473892E-2</v>
      </c>
      <c r="P8750" s="3">
        <f t="shared" si="1232"/>
        <v>2.1422864716636084E-2</v>
      </c>
      <c r="Q8750" s="2">
        <f t="shared" si="1231"/>
        <v>-6.8889876410545156E-2</v>
      </c>
      <c r="U8750" s="2">
        <f t="shared" si="1233"/>
        <v>2.1422864716636084E-2</v>
      </c>
      <c r="V8750" s="2">
        <f t="shared" si="1236"/>
        <v>-6.8889876410545156E-2</v>
      </c>
      <c r="Z8750" s="1">
        <f t="shared" si="1234"/>
        <v>28</v>
      </c>
      <c r="AC8750" s="1" t="str">
        <f t="shared" si="1235"/>
        <v>N</v>
      </c>
    </row>
    <row r="8751" spans="1:29" x14ac:dyDescent="0.25">
      <c r="A8751" s="1">
        <v>20210818</v>
      </c>
      <c r="B8751" s="1">
        <v>3060</v>
      </c>
      <c r="C8751" s="1" t="s">
        <v>64</v>
      </c>
      <c r="D8751" s="1">
        <v>8.74</v>
      </c>
      <c r="E8751" s="1">
        <v>22.7</v>
      </c>
      <c r="F8751" s="1">
        <v>22.05</v>
      </c>
      <c r="G8751" s="1">
        <v>22.35</v>
      </c>
      <c r="H8751" s="1">
        <v>21.25</v>
      </c>
      <c r="I8751" s="1">
        <v>21.25</v>
      </c>
      <c r="J8751" s="1">
        <f>CEILING(E8751*0.9,LOOKUP(E8751*0.9,{0,10,50,100,500},{0.01,0.05,0.1,0.5,1}))</f>
        <v>20.450000000000003</v>
      </c>
      <c r="K8751" s="1">
        <f>CEILING(E8751*0.915,LOOKUP(E8751*0.915,{0,10,50,100,500},{0.01,0.05,0.1,0.5,1}))</f>
        <v>20.8</v>
      </c>
      <c r="L8751" s="1">
        <f>FLOOR(E8751*1.1,LOOKUP(E8751*1.1,{0,10,50,100,500},{0.01,0.05,0.1,0.5,1}))</f>
        <v>24.950000000000003</v>
      </c>
      <c r="M8751" s="1">
        <f t="shared" si="1228"/>
        <v>24.700000000000003</v>
      </c>
      <c r="N8751" s="2">
        <f t="shared" si="1229"/>
        <v>-2.8634361233480114E-2</v>
      </c>
      <c r="O8751" s="2">
        <f t="shared" si="1230"/>
        <v>-1.5418502202643078E-2</v>
      </c>
      <c r="P8751" s="3">
        <f t="shared" si="1232"/>
        <v>0</v>
      </c>
      <c r="Q8751" s="2">
        <f t="shared" si="1231"/>
        <v>-6.8889876410545156E-2</v>
      </c>
      <c r="U8751" s="2">
        <f t="shared" si="1233"/>
        <v>0</v>
      </c>
      <c r="V8751" s="2">
        <f t="shared" si="1236"/>
        <v>-6.8889876410545156E-2</v>
      </c>
      <c r="Z8751" s="1">
        <f t="shared" si="1234"/>
        <v>22.849999999999998</v>
      </c>
      <c r="AC8751" s="1" t="str">
        <f t="shared" si="1235"/>
        <v>N</v>
      </c>
    </row>
    <row r="8752" spans="1:29" x14ac:dyDescent="0.25">
      <c r="A8752" s="1">
        <v>20210818</v>
      </c>
      <c r="B8752" s="1">
        <v>4967</v>
      </c>
      <c r="C8752" s="1" t="s">
        <v>276</v>
      </c>
      <c r="D8752" s="1">
        <v>8.4600000000000009</v>
      </c>
      <c r="E8752" s="1">
        <v>54.2</v>
      </c>
      <c r="F8752" s="1">
        <v>53.4</v>
      </c>
      <c r="G8752" s="1">
        <v>53.4</v>
      </c>
      <c r="H8752" s="1">
        <v>51</v>
      </c>
      <c r="I8752" s="1">
        <v>51</v>
      </c>
      <c r="J8752" s="1">
        <f>CEILING(E8752*0.9,LOOKUP(E8752*0.9,{0,10,50,100,500},{0.01,0.05,0.1,0.5,1}))</f>
        <v>48.800000000000004</v>
      </c>
      <c r="K8752" s="1">
        <f>CEILING(E8752*0.915,LOOKUP(E8752*0.915,{0,10,50,100,500},{0.01,0.05,0.1,0.5,1}))</f>
        <v>49.6</v>
      </c>
      <c r="L8752" s="1">
        <f>FLOOR(E8752*1.1,LOOKUP(E8752*1.1,{0,10,50,100,500},{0.01,0.05,0.1,0.5,1}))</f>
        <v>59.6</v>
      </c>
      <c r="M8752" s="1">
        <f t="shared" si="1228"/>
        <v>59.1</v>
      </c>
      <c r="N8752" s="2">
        <f t="shared" si="1229"/>
        <v>-1.4760147601476092E-2</v>
      </c>
      <c r="O8752" s="2">
        <f t="shared" si="1230"/>
        <v>-1.4760147601476092E-2</v>
      </c>
      <c r="P8752" s="3">
        <f t="shared" si="1232"/>
        <v>0</v>
      </c>
      <c r="Q8752" s="2">
        <f t="shared" si="1231"/>
        <v>-6.8889876410545156E-2</v>
      </c>
      <c r="U8752" s="2">
        <f t="shared" si="1233"/>
        <v>0</v>
      </c>
      <c r="V8752" s="2">
        <f t="shared" si="1236"/>
        <v>-6.8889876410545156E-2</v>
      </c>
      <c r="Z8752" s="1">
        <f t="shared" si="1234"/>
        <v>54.5</v>
      </c>
      <c r="AC8752" s="1" t="str">
        <f t="shared" si="1235"/>
        <v>N</v>
      </c>
    </row>
    <row r="8753" spans="1:29" x14ac:dyDescent="0.25">
      <c r="A8753" s="1">
        <v>20210819</v>
      </c>
      <c r="B8753" s="1">
        <v>2617</v>
      </c>
      <c r="C8753" s="1" t="s">
        <v>322</v>
      </c>
      <c r="D8753" s="1">
        <v>26.18</v>
      </c>
      <c r="E8753" s="1">
        <v>49.25</v>
      </c>
      <c r="F8753" s="1">
        <v>49.65</v>
      </c>
      <c r="G8753" s="1">
        <v>51.1</v>
      </c>
      <c r="H8753" s="1">
        <v>46.35</v>
      </c>
      <c r="I8753" s="1">
        <v>48.1</v>
      </c>
      <c r="J8753" s="1">
        <f>CEILING(E8753*0.9,LOOKUP(E8753*0.9,{0,10,50,100,500},{0.01,0.05,0.1,0.5,1}))</f>
        <v>44.35</v>
      </c>
      <c r="K8753" s="1">
        <f>CEILING(E8753*0.915,LOOKUP(E8753*0.915,{0,10,50,100,500},{0.01,0.05,0.1,0.5,1}))</f>
        <v>45.1</v>
      </c>
      <c r="L8753" s="1">
        <f>FLOOR(E8753*1.1,LOOKUP(E8753*1.1,{0,10,50,100,500},{0.01,0.05,0.1,0.5,1}))</f>
        <v>54.1</v>
      </c>
      <c r="M8753" s="1">
        <f t="shared" si="1228"/>
        <v>53.6</v>
      </c>
      <c r="N8753" s="2">
        <f t="shared" si="1229"/>
        <v>8.1218274111674836E-3</v>
      </c>
      <c r="O8753" s="2">
        <f t="shared" si="1230"/>
        <v>3.7563451776649777E-2</v>
      </c>
      <c r="P8753" s="3">
        <f t="shared" si="1232"/>
        <v>2.9865337837837722E-2</v>
      </c>
      <c r="Q8753" s="2">
        <f t="shared" si="1231"/>
        <v>-3.9024538572707435E-2</v>
      </c>
      <c r="U8753" s="2">
        <f t="shared" si="1233"/>
        <v>2.9865337837837722E-2</v>
      </c>
      <c r="V8753" s="2">
        <f t="shared" si="1236"/>
        <v>-3.9024538572707435E-2</v>
      </c>
      <c r="Z8753" s="1">
        <f t="shared" si="1234"/>
        <v>49.4</v>
      </c>
      <c r="AC8753" s="1" t="str">
        <f t="shared" si="1235"/>
        <v>N</v>
      </c>
    </row>
    <row r="8754" spans="1:29" x14ac:dyDescent="0.25">
      <c r="A8754" s="1">
        <v>20210819</v>
      </c>
      <c r="B8754" s="1">
        <v>2612</v>
      </c>
      <c r="C8754" s="1" t="s">
        <v>155</v>
      </c>
      <c r="D8754" s="1">
        <v>19.649999999999999</v>
      </c>
      <c r="E8754" s="1">
        <v>74.3</v>
      </c>
      <c r="F8754" s="1">
        <v>74.099999999999994</v>
      </c>
      <c r="G8754" s="1">
        <v>76.8</v>
      </c>
      <c r="H8754" s="1">
        <v>68.7</v>
      </c>
      <c r="I8754" s="1">
        <v>73.8</v>
      </c>
      <c r="J8754" s="1">
        <f>CEILING(E8754*0.9,LOOKUP(E8754*0.9,{0,10,50,100,500},{0.01,0.05,0.1,0.5,1}))</f>
        <v>66.900000000000006</v>
      </c>
      <c r="K8754" s="1">
        <f>CEILING(E8754*0.915,LOOKUP(E8754*0.915,{0,10,50,100,500},{0.01,0.05,0.1,0.5,1}))</f>
        <v>68</v>
      </c>
      <c r="L8754" s="1">
        <f>FLOOR(E8754*1.1,LOOKUP(E8754*1.1,{0,10,50,100,500},{0.01,0.05,0.1,0.5,1}))</f>
        <v>81.7</v>
      </c>
      <c r="M8754" s="1">
        <f t="shared" si="1228"/>
        <v>81.2</v>
      </c>
      <c r="N8754" s="2">
        <f t="shared" si="1229"/>
        <v>-2.6917900403768888E-3</v>
      </c>
      <c r="O8754" s="2">
        <f t="shared" si="1230"/>
        <v>3.3647375504710635E-2</v>
      </c>
      <c r="P8754" s="3">
        <f t="shared" si="1232"/>
        <v>8.5215230352301864E-3</v>
      </c>
      <c r="Q8754" s="2">
        <f t="shared" si="1231"/>
        <v>-3.0503015537477248E-2</v>
      </c>
      <c r="U8754" s="2">
        <f t="shared" si="1233"/>
        <v>8.5215230352301864E-3</v>
      </c>
      <c r="V8754" s="2">
        <f t="shared" si="1236"/>
        <v>-3.0503015537477248E-2</v>
      </c>
      <c r="Z8754" s="1">
        <f t="shared" si="1234"/>
        <v>74.599999999999994</v>
      </c>
      <c r="AC8754" s="1" t="str">
        <f t="shared" si="1235"/>
        <v>N</v>
      </c>
    </row>
    <row r="8755" spans="1:29" x14ac:dyDescent="0.25">
      <c r="A8755" s="1">
        <v>20210819</v>
      </c>
      <c r="B8755" s="1">
        <v>8215</v>
      </c>
      <c r="C8755" s="1" t="s">
        <v>250</v>
      </c>
      <c r="D8755" s="1">
        <v>17.72</v>
      </c>
      <c r="E8755" s="1">
        <v>37.549999999999997</v>
      </c>
      <c r="F8755" s="1">
        <v>37.549999999999997</v>
      </c>
      <c r="G8755" s="1">
        <v>39.799999999999997</v>
      </c>
      <c r="H8755" s="1">
        <v>37.4</v>
      </c>
      <c r="I8755" s="1">
        <v>39.299999999999997</v>
      </c>
      <c r="J8755" s="1">
        <f>CEILING(E8755*0.9,LOOKUP(E8755*0.9,{0,10,50,100,500},{0.01,0.05,0.1,0.5,1}))</f>
        <v>33.800000000000004</v>
      </c>
      <c r="K8755" s="1">
        <f>CEILING(E8755*0.915,LOOKUP(E8755*0.915,{0,10,50,100,500},{0.01,0.05,0.1,0.5,1}))</f>
        <v>34.4</v>
      </c>
      <c r="L8755" s="1">
        <f>FLOOR(E8755*1.1,LOOKUP(E8755*1.1,{0,10,50,100,500},{0.01,0.05,0.1,0.5,1}))</f>
        <v>41.300000000000004</v>
      </c>
      <c r="M8755" s="1">
        <f t="shared" si="1228"/>
        <v>41.050000000000004</v>
      </c>
      <c r="N8755" s="2">
        <f t="shared" si="1229"/>
        <v>0</v>
      </c>
      <c r="O8755" s="2">
        <f t="shared" si="1230"/>
        <v>5.9920106524633823E-2</v>
      </c>
      <c r="P8755" s="3">
        <f t="shared" si="1232"/>
        <v>-4.2933155216285136E-2</v>
      </c>
      <c r="Q8755" s="2">
        <f t="shared" si="1231"/>
        <v>-7.3436170753762381E-2</v>
      </c>
      <c r="U8755" s="2">
        <f t="shared" si="1233"/>
        <v>-4.2933155216285136E-2</v>
      </c>
      <c r="V8755" s="2">
        <f t="shared" si="1236"/>
        <v>-7.3436170753762381E-2</v>
      </c>
      <c r="Z8755" s="1">
        <f t="shared" si="1234"/>
        <v>37.699999999999996</v>
      </c>
      <c r="AC8755" s="1" t="str">
        <f t="shared" si="1235"/>
        <v>N</v>
      </c>
    </row>
    <row r="8756" spans="1:29" x14ac:dyDescent="0.25">
      <c r="A8756" s="1">
        <v>20210819</v>
      </c>
      <c r="B8756" s="1">
        <v>2611</v>
      </c>
      <c r="C8756" s="1" t="s">
        <v>315</v>
      </c>
      <c r="D8756" s="1">
        <v>14.86</v>
      </c>
      <c r="E8756" s="1">
        <v>27.75</v>
      </c>
      <c r="F8756" s="1">
        <v>27.9</v>
      </c>
      <c r="G8756" s="1">
        <v>30.5</v>
      </c>
      <c r="H8756" s="1">
        <v>27.9</v>
      </c>
      <c r="I8756" s="1">
        <v>30.5</v>
      </c>
      <c r="J8756" s="1">
        <f>CEILING(E8756*0.9,LOOKUP(E8756*0.9,{0,10,50,100,500},{0.01,0.05,0.1,0.5,1}))</f>
        <v>25</v>
      </c>
      <c r="K8756" s="1">
        <f>CEILING(E8756*0.915,LOOKUP(E8756*0.915,{0,10,50,100,500},{0.01,0.05,0.1,0.5,1}))</f>
        <v>25.400000000000002</v>
      </c>
      <c r="L8756" s="1">
        <f>FLOOR(E8756*1.1,LOOKUP(E8756*1.1,{0,10,50,100,500},{0.01,0.05,0.1,0.5,1}))</f>
        <v>30.5</v>
      </c>
      <c r="M8756" s="1">
        <f t="shared" si="1228"/>
        <v>30.25</v>
      </c>
      <c r="N8756" s="2">
        <f t="shared" si="1229"/>
        <v>5.4054054054053545E-3</v>
      </c>
      <c r="O8756" s="2">
        <f t="shared" si="1230"/>
        <v>9.90990990990991E-2</v>
      </c>
      <c r="P8756" s="3">
        <f t="shared" si="1232"/>
        <v>-7.9836424793388552E-2</v>
      </c>
      <c r="Q8756" s="2">
        <f t="shared" si="1231"/>
        <v>-0.15327259554715095</v>
      </c>
      <c r="U8756" s="2">
        <f t="shared" si="1233"/>
        <v>-7.9836424793388552E-2</v>
      </c>
      <c r="V8756" s="2">
        <f t="shared" si="1236"/>
        <v>-0.15327259554715095</v>
      </c>
      <c r="Z8756" s="1">
        <f t="shared" si="1234"/>
        <v>27.9</v>
      </c>
      <c r="AC8756" s="1" t="str">
        <f t="shared" si="1235"/>
        <v>N</v>
      </c>
    </row>
    <row r="8757" spans="1:29" x14ac:dyDescent="0.25">
      <c r="A8757" s="1">
        <v>20210819</v>
      </c>
      <c r="B8757" s="1">
        <v>1310</v>
      </c>
      <c r="C8757" s="1" t="s">
        <v>76</v>
      </c>
      <c r="D8757" s="1">
        <v>6.07</v>
      </c>
      <c r="E8757" s="1">
        <v>20.9</v>
      </c>
      <c r="F8757" s="1">
        <v>20.8</v>
      </c>
      <c r="G8757" s="1">
        <v>21.75</v>
      </c>
      <c r="H8757" s="1">
        <v>20.5</v>
      </c>
      <c r="I8757" s="1">
        <v>20.9</v>
      </c>
      <c r="J8757" s="1">
        <f>CEILING(E8757*0.9,LOOKUP(E8757*0.9,{0,10,50,100,500},{0.01,0.05,0.1,0.5,1}))</f>
        <v>18.850000000000001</v>
      </c>
      <c r="K8757" s="1">
        <f>CEILING(E8757*0.915,LOOKUP(E8757*0.915,{0,10,50,100,500},{0.01,0.05,0.1,0.5,1}))</f>
        <v>19.150000000000002</v>
      </c>
      <c r="L8757" s="1">
        <f>FLOOR(E8757*1.1,LOOKUP(E8757*1.1,{0,10,50,100,500},{0.01,0.05,0.1,0.5,1}))</f>
        <v>22.950000000000003</v>
      </c>
      <c r="M8757" s="1">
        <f t="shared" si="1228"/>
        <v>22.700000000000003</v>
      </c>
      <c r="N8757" s="2">
        <f t="shared" si="1229"/>
        <v>-4.7846889952152093E-3</v>
      </c>
      <c r="O8757" s="2">
        <f t="shared" si="1230"/>
        <v>4.0669856459330217E-2</v>
      </c>
      <c r="P8757" s="3">
        <f t="shared" si="1232"/>
        <v>4.8654043062199993E-3</v>
      </c>
      <c r="Q8757" s="2">
        <f t="shared" si="1231"/>
        <v>-0.14840719124093094</v>
      </c>
      <c r="U8757" s="2">
        <f t="shared" si="1233"/>
        <v>4.8654043062199993E-3</v>
      </c>
      <c r="V8757" s="2">
        <f t="shared" si="1236"/>
        <v>-0.14840719124093094</v>
      </c>
      <c r="Z8757" s="1">
        <f t="shared" si="1234"/>
        <v>21.049999999999997</v>
      </c>
      <c r="AC8757" s="1" t="str">
        <f t="shared" si="1235"/>
        <v>N</v>
      </c>
    </row>
    <row r="8758" spans="1:29" x14ac:dyDescent="0.25">
      <c r="A8758" s="1">
        <v>20210820</v>
      </c>
      <c r="B8758" s="1">
        <v>5608</v>
      </c>
      <c r="C8758" s="1" t="s">
        <v>314</v>
      </c>
      <c r="D8758" s="1">
        <v>30.34</v>
      </c>
      <c r="E8758" s="1">
        <v>55</v>
      </c>
      <c r="F8758" s="1">
        <v>57.5</v>
      </c>
      <c r="G8758" s="1">
        <v>60.5</v>
      </c>
      <c r="H8758" s="1">
        <v>57.5</v>
      </c>
      <c r="I8758" s="1">
        <v>60.5</v>
      </c>
      <c r="J8758" s="1">
        <f>CEILING(E8758*0.9,LOOKUP(E8758*0.9,{0,10,50,100,500},{0.01,0.05,0.1,0.5,1}))</f>
        <v>49.5</v>
      </c>
      <c r="K8758" s="1">
        <f>CEILING(E8758*0.915,LOOKUP(E8758*0.915,{0,10,50,100,500},{0.01,0.05,0.1,0.5,1}))</f>
        <v>50.400000000000006</v>
      </c>
      <c r="L8758" s="1">
        <f>FLOOR(E8758*1.1,LOOKUP(E8758*1.1,{0,10,50,100,500},{0.01,0.05,0.1,0.5,1}))</f>
        <v>60.5</v>
      </c>
      <c r="M8758" s="1">
        <f t="shared" si="1228"/>
        <v>60</v>
      </c>
      <c r="N8758" s="2">
        <f t="shared" si="1229"/>
        <v>4.5454545454545456E-2</v>
      </c>
      <c r="O8758" s="2">
        <f t="shared" si="1230"/>
        <v>0.1</v>
      </c>
      <c r="P8758" s="3">
        <f t="shared" si="1232"/>
        <v>-4.3885541666666722E-2</v>
      </c>
      <c r="Q8758" s="2">
        <f t="shared" si="1231"/>
        <v>-0.19229273290759766</v>
      </c>
      <c r="U8758" s="2">
        <f t="shared" si="1233"/>
        <v>-4.3885541666666722E-2</v>
      </c>
      <c r="V8758" s="2">
        <f t="shared" si="1236"/>
        <v>-0.19229273290759766</v>
      </c>
      <c r="Z8758" s="1">
        <f t="shared" si="1234"/>
        <v>55.3</v>
      </c>
      <c r="AC8758" s="1" t="str">
        <f t="shared" si="1235"/>
        <v>N</v>
      </c>
    </row>
    <row r="8759" spans="1:29" x14ac:dyDescent="0.25">
      <c r="A8759" s="1">
        <v>20210820</v>
      </c>
      <c r="B8759" s="1">
        <v>6127</v>
      </c>
      <c r="C8759" s="1" t="s">
        <v>146</v>
      </c>
      <c r="D8759" s="1">
        <v>18.29</v>
      </c>
      <c r="E8759" s="1">
        <v>26.85</v>
      </c>
      <c r="F8759" s="1">
        <v>26.1</v>
      </c>
      <c r="G8759" s="1">
        <v>29.45</v>
      </c>
      <c r="H8759" s="1">
        <v>26.1</v>
      </c>
      <c r="I8759" s="1">
        <v>29.35</v>
      </c>
      <c r="J8759" s="1">
        <f>CEILING(E8759*0.9,LOOKUP(E8759*0.9,{0,10,50,100,500},{0.01,0.05,0.1,0.5,1}))</f>
        <v>24.200000000000003</v>
      </c>
      <c r="K8759" s="1">
        <f>CEILING(E8759*0.915,LOOKUP(E8759*0.915,{0,10,50,100,500},{0.01,0.05,0.1,0.5,1}))</f>
        <v>24.6</v>
      </c>
      <c r="L8759" s="1">
        <f>FLOOR(E8759*1.1,LOOKUP(E8759*1.1,{0,10,50,100,500},{0.01,0.05,0.1,0.5,1}))</f>
        <v>29.5</v>
      </c>
      <c r="M8759" s="1">
        <f t="shared" si="1228"/>
        <v>29.25</v>
      </c>
      <c r="N8759" s="2">
        <f t="shared" si="1229"/>
        <v>-2.7932960893854747E-2</v>
      </c>
      <c r="O8759" s="2">
        <f t="shared" si="1230"/>
        <v>9.6834264432029707E-2</v>
      </c>
      <c r="P8759" s="3">
        <f t="shared" si="1232"/>
        <v>-7.907500000000002E-2</v>
      </c>
      <c r="Q8759" s="2">
        <f t="shared" si="1231"/>
        <v>-0.27136773290759769</v>
      </c>
      <c r="U8759" s="2">
        <f t="shared" si="1233"/>
        <v>-7.907500000000002E-2</v>
      </c>
      <c r="V8759" s="2">
        <f t="shared" si="1236"/>
        <v>-0.27136773290759769</v>
      </c>
      <c r="Z8759" s="1">
        <f t="shared" si="1234"/>
        <v>27</v>
      </c>
      <c r="AC8759" s="1" t="str">
        <f t="shared" si="1235"/>
        <v>N</v>
      </c>
    </row>
    <row r="8760" spans="1:29" x14ac:dyDescent="0.25">
      <c r="A8760" s="1">
        <v>20210820</v>
      </c>
      <c r="B8760" s="1">
        <v>6509</v>
      </c>
      <c r="C8760" s="1" t="s">
        <v>59</v>
      </c>
      <c r="D8760" s="1">
        <v>17.09</v>
      </c>
      <c r="E8760" s="1">
        <v>53.8</v>
      </c>
      <c r="F8760" s="1">
        <v>54.6</v>
      </c>
      <c r="G8760" s="1">
        <v>59.1</v>
      </c>
      <c r="H8760" s="1">
        <v>54.6</v>
      </c>
      <c r="I8760" s="1">
        <v>59.1</v>
      </c>
      <c r="J8760" s="1">
        <f>CEILING(E8760*0.9,LOOKUP(E8760*0.9,{0,10,50,100,500},{0.01,0.05,0.1,0.5,1}))</f>
        <v>48.45</v>
      </c>
      <c r="K8760" s="1">
        <f>CEILING(E8760*0.915,LOOKUP(E8760*0.915,{0,10,50,100,500},{0.01,0.05,0.1,0.5,1}))</f>
        <v>49.25</v>
      </c>
      <c r="L8760" s="1">
        <f>FLOOR(E8760*1.1,LOOKUP(E8760*1.1,{0,10,50,100,500},{0.01,0.05,0.1,0.5,1}))</f>
        <v>59.1</v>
      </c>
      <c r="M8760" s="1">
        <f t="shared" si="1228"/>
        <v>58.6</v>
      </c>
      <c r="N8760" s="2">
        <f t="shared" si="1229"/>
        <v>1.4869888475836512E-2</v>
      </c>
      <c r="O8760" s="2">
        <f t="shared" si="1230"/>
        <v>9.8513011152416438E-2</v>
      </c>
      <c r="P8760" s="3">
        <f t="shared" si="1232"/>
        <v>-7.0427761092150251E-2</v>
      </c>
      <c r="Q8760" s="2">
        <f t="shared" si="1231"/>
        <v>-0.34179549399974796</v>
      </c>
      <c r="U8760" s="2">
        <f t="shared" si="1233"/>
        <v>-7.0427761092150251E-2</v>
      </c>
      <c r="V8760" s="2">
        <f t="shared" si="1236"/>
        <v>-0.34179549399974796</v>
      </c>
      <c r="Z8760" s="1">
        <f t="shared" si="1234"/>
        <v>54.099999999999994</v>
      </c>
      <c r="AC8760" s="1" t="str">
        <f t="shared" si="1235"/>
        <v>N</v>
      </c>
    </row>
    <row r="8761" spans="1:29" x14ac:dyDescent="0.25">
      <c r="A8761" s="1">
        <v>20210820</v>
      </c>
      <c r="B8761" s="1">
        <v>2641</v>
      </c>
      <c r="C8761" s="1" t="s">
        <v>154</v>
      </c>
      <c r="D8761" s="1">
        <v>15.53</v>
      </c>
      <c r="E8761" s="1">
        <v>30.05</v>
      </c>
      <c r="F8761" s="1">
        <v>32.200000000000003</v>
      </c>
      <c r="G8761" s="1">
        <v>33.049999999999997</v>
      </c>
      <c r="H8761" s="1">
        <v>31.85</v>
      </c>
      <c r="I8761" s="1">
        <v>33.049999999999997</v>
      </c>
      <c r="J8761" s="1">
        <f>CEILING(E8761*0.9,LOOKUP(E8761*0.9,{0,10,50,100,500},{0.01,0.05,0.1,0.5,1}))</f>
        <v>27.05</v>
      </c>
      <c r="K8761" s="1">
        <f>CEILING(E8761*0.915,LOOKUP(E8761*0.915,{0,10,50,100,500},{0.01,0.05,0.1,0.5,1}))</f>
        <v>27.5</v>
      </c>
      <c r="L8761" s="1">
        <f>FLOOR(E8761*1.1,LOOKUP(E8761*1.1,{0,10,50,100,500},{0.01,0.05,0.1,0.5,1}))</f>
        <v>33.050000000000004</v>
      </c>
      <c r="M8761" s="1">
        <f t="shared" si="1228"/>
        <v>32.800000000000004</v>
      </c>
      <c r="N8761" s="2">
        <f t="shared" si="1229"/>
        <v>7.1547420965058312E-2</v>
      </c>
      <c r="O8761" s="2">
        <f t="shared" si="1230"/>
        <v>9.9833610648918353E-2</v>
      </c>
      <c r="P8761" s="3">
        <f t="shared" si="1232"/>
        <v>-2.0555945121951292E-2</v>
      </c>
      <c r="Q8761" s="2">
        <f t="shared" si="1231"/>
        <v>-0.36235143912169926</v>
      </c>
      <c r="U8761" s="2">
        <f t="shared" si="1233"/>
        <v>-2.0555945121951292E-2</v>
      </c>
      <c r="V8761" s="2">
        <f t="shared" si="1236"/>
        <v>-0.36235143912169926</v>
      </c>
      <c r="Z8761" s="1">
        <f t="shared" si="1234"/>
        <v>30.2</v>
      </c>
      <c r="AC8761" s="1" t="str">
        <f t="shared" si="1235"/>
        <v>N</v>
      </c>
    </row>
    <row r="8762" spans="1:29" x14ac:dyDescent="0.25">
      <c r="A8762" s="1">
        <v>20210820</v>
      </c>
      <c r="B8762" s="1">
        <v>8289</v>
      </c>
      <c r="C8762" s="1" t="s">
        <v>274</v>
      </c>
      <c r="D8762" s="1">
        <v>15.01</v>
      </c>
      <c r="E8762" s="1">
        <v>31</v>
      </c>
      <c r="F8762" s="1">
        <v>31.8</v>
      </c>
      <c r="G8762" s="1">
        <v>32.549999999999997</v>
      </c>
      <c r="H8762" s="1">
        <v>30.1</v>
      </c>
      <c r="I8762" s="1">
        <v>30.15</v>
      </c>
      <c r="J8762" s="1">
        <f>CEILING(E8762*0.9,LOOKUP(E8762*0.9,{0,10,50,100,500},{0.01,0.05,0.1,0.5,1}))</f>
        <v>27.900000000000002</v>
      </c>
      <c r="K8762" s="1">
        <f>CEILING(E8762*0.915,LOOKUP(E8762*0.915,{0,10,50,100,500},{0.01,0.05,0.1,0.5,1}))</f>
        <v>28.400000000000002</v>
      </c>
      <c r="L8762" s="1">
        <f>FLOOR(E8762*1.1,LOOKUP(E8762*1.1,{0,10,50,100,500},{0.01,0.05,0.1,0.5,1}))</f>
        <v>34.1</v>
      </c>
      <c r="M8762" s="1">
        <f t="shared" si="1228"/>
        <v>33.85</v>
      </c>
      <c r="N8762" s="2">
        <f t="shared" si="1229"/>
        <v>2.580645161290325E-2</v>
      </c>
      <c r="O8762" s="2">
        <f t="shared" si="1230"/>
        <v>4.9999999999999906E-2</v>
      </c>
      <c r="P8762" s="3">
        <f t="shared" si="1232"/>
        <v>5.2324442786069687E-2</v>
      </c>
      <c r="Q8762" s="2">
        <f t="shared" si="1231"/>
        <v>-0.31002699633562958</v>
      </c>
      <c r="U8762" s="2">
        <f t="shared" si="1233"/>
        <v>5.2324442786069687E-2</v>
      </c>
      <c r="V8762" s="2">
        <f t="shared" si="1236"/>
        <v>-0.31002699633562958</v>
      </c>
      <c r="Z8762" s="1">
        <f t="shared" si="1234"/>
        <v>31.15</v>
      </c>
      <c r="AC8762" s="1" t="str">
        <f t="shared" si="1235"/>
        <v>N</v>
      </c>
    </row>
    <row r="8763" spans="1:29" x14ac:dyDescent="0.25">
      <c r="A8763" s="1">
        <v>20210820</v>
      </c>
      <c r="B8763" s="1">
        <v>8215</v>
      </c>
      <c r="C8763" s="1" t="s">
        <v>250</v>
      </c>
      <c r="D8763" s="1">
        <v>13.56</v>
      </c>
      <c r="E8763" s="1">
        <v>39.299999999999997</v>
      </c>
      <c r="F8763" s="1">
        <v>38.799999999999997</v>
      </c>
      <c r="G8763" s="1">
        <v>39.9</v>
      </c>
      <c r="H8763" s="1">
        <v>38.700000000000003</v>
      </c>
      <c r="I8763" s="1">
        <v>39.5</v>
      </c>
      <c r="J8763" s="1">
        <f>CEILING(E8763*0.9,LOOKUP(E8763*0.9,{0,10,50,100,500},{0.01,0.05,0.1,0.5,1}))</f>
        <v>35.4</v>
      </c>
      <c r="K8763" s="1">
        <f>CEILING(E8763*0.915,LOOKUP(E8763*0.915,{0,10,50,100,500},{0.01,0.05,0.1,0.5,1}))</f>
        <v>36</v>
      </c>
      <c r="L8763" s="1">
        <f>FLOOR(E8763*1.1,LOOKUP(E8763*1.1,{0,10,50,100,500},{0.01,0.05,0.1,0.5,1}))</f>
        <v>43.2</v>
      </c>
      <c r="M8763" s="1">
        <f t="shared" si="1228"/>
        <v>42.95</v>
      </c>
      <c r="N8763" s="2">
        <f t="shared" si="1229"/>
        <v>-1.2722646310432571E-2</v>
      </c>
      <c r="O8763" s="2">
        <f t="shared" si="1230"/>
        <v>1.5267175572519122E-2</v>
      </c>
      <c r="P8763" s="3">
        <f t="shared" si="1232"/>
        <v>-3.5614189873418535E-3</v>
      </c>
      <c r="Q8763" s="2">
        <f t="shared" si="1231"/>
        <v>-0.31358841532297144</v>
      </c>
      <c r="U8763" s="2">
        <f t="shared" si="1233"/>
        <v>-3.5614189873418535E-3</v>
      </c>
      <c r="V8763" s="2">
        <f t="shared" si="1236"/>
        <v>-0.31358841532297144</v>
      </c>
      <c r="Z8763" s="1">
        <f t="shared" si="1234"/>
        <v>39.449999999999996</v>
      </c>
      <c r="AC8763" s="1" t="str">
        <f t="shared" si="1235"/>
        <v>N</v>
      </c>
    </row>
    <row r="8764" spans="1:29" x14ac:dyDescent="0.25">
      <c r="A8764" s="1">
        <v>20210820</v>
      </c>
      <c r="B8764" s="1">
        <v>2611</v>
      </c>
      <c r="C8764" s="1" t="s">
        <v>315</v>
      </c>
      <c r="D8764" s="1">
        <v>13.53</v>
      </c>
      <c r="E8764" s="1">
        <v>30.5</v>
      </c>
      <c r="F8764" s="1">
        <v>32</v>
      </c>
      <c r="G8764" s="1">
        <v>33.549999999999997</v>
      </c>
      <c r="H8764" s="1">
        <v>31.95</v>
      </c>
      <c r="I8764" s="1">
        <v>33.549999999999997</v>
      </c>
      <c r="J8764" s="1">
        <f>CEILING(E8764*0.9,LOOKUP(E8764*0.9,{0,10,50,100,500},{0.01,0.05,0.1,0.5,1}))</f>
        <v>27.450000000000003</v>
      </c>
      <c r="K8764" s="1">
        <f>CEILING(E8764*0.915,LOOKUP(E8764*0.915,{0,10,50,100,500},{0.01,0.05,0.1,0.5,1}))</f>
        <v>27.950000000000003</v>
      </c>
      <c r="L8764" s="1">
        <f>FLOOR(E8764*1.1,LOOKUP(E8764*1.1,{0,10,50,100,500},{0.01,0.05,0.1,0.5,1}))</f>
        <v>33.550000000000004</v>
      </c>
      <c r="M8764" s="1">
        <f t="shared" si="1228"/>
        <v>33.300000000000004</v>
      </c>
      <c r="N8764" s="2">
        <f t="shared" si="1229"/>
        <v>4.9180327868852458E-2</v>
      </c>
      <c r="O8764" s="2">
        <f t="shared" si="1230"/>
        <v>9.9999999999999908E-2</v>
      </c>
      <c r="P8764" s="3">
        <f t="shared" si="1232"/>
        <v>-4.126290390390408E-2</v>
      </c>
      <c r="Q8764" s="2">
        <f t="shared" si="1231"/>
        <v>-0.35485131922687552</v>
      </c>
      <c r="U8764" s="2">
        <f t="shared" si="1233"/>
        <v>-4.126290390390408E-2</v>
      </c>
      <c r="V8764" s="2">
        <f t="shared" si="1236"/>
        <v>-0.35485131922687552</v>
      </c>
      <c r="Z8764" s="1">
        <f t="shared" si="1234"/>
        <v>30.65</v>
      </c>
      <c r="AC8764" s="1" t="str">
        <f t="shared" si="1235"/>
        <v>N</v>
      </c>
    </row>
    <row r="8765" spans="1:29" x14ac:dyDescent="0.25">
      <c r="A8765" s="1">
        <v>20210820</v>
      </c>
      <c r="B8765" s="1">
        <v>5351</v>
      </c>
      <c r="C8765" s="1" t="s">
        <v>306</v>
      </c>
      <c r="D8765" s="1">
        <v>8.48</v>
      </c>
      <c r="E8765" s="1">
        <v>41.25</v>
      </c>
      <c r="F8765" s="1">
        <v>41.35</v>
      </c>
      <c r="G8765" s="1">
        <v>42.95</v>
      </c>
      <c r="H8765" s="1">
        <v>41.35</v>
      </c>
      <c r="I8765" s="1">
        <v>41.9</v>
      </c>
      <c r="J8765" s="1">
        <f>CEILING(E8765*0.9,LOOKUP(E8765*0.9,{0,10,50,100,500},{0.01,0.05,0.1,0.5,1}))</f>
        <v>37.15</v>
      </c>
      <c r="K8765" s="1">
        <f>CEILING(E8765*0.915,LOOKUP(E8765*0.915,{0,10,50,100,500},{0.01,0.05,0.1,0.5,1}))</f>
        <v>37.75</v>
      </c>
      <c r="L8765" s="1">
        <f>FLOOR(E8765*1.1,LOOKUP(E8765*1.1,{0,10,50,100,500},{0.01,0.05,0.1,0.5,1}))</f>
        <v>45.35</v>
      </c>
      <c r="M8765" s="1">
        <f t="shared" si="1228"/>
        <v>45.1</v>
      </c>
      <c r="N8765" s="2">
        <f t="shared" si="1229"/>
        <v>2.4242424242424585E-3</v>
      </c>
      <c r="O8765" s="2">
        <f t="shared" si="1230"/>
        <v>4.1212121212121283E-2</v>
      </c>
      <c r="P8765" s="3">
        <f t="shared" si="1232"/>
        <v>-1.4208513126491615E-2</v>
      </c>
      <c r="Q8765" s="2">
        <f t="shared" si="1231"/>
        <v>-0.36905983235336715</v>
      </c>
      <c r="U8765" s="2">
        <f t="shared" si="1233"/>
        <v>-1.4208513126491615E-2</v>
      </c>
      <c r="V8765" s="2">
        <f t="shared" si="1236"/>
        <v>-0.36905983235336715</v>
      </c>
      <c r="Z8765" s="1">
        <f t="shared" si="1234"/>
        <v>41.4</v>
      </c>
      <c r="AC8765" s="1" t="str">
        <f t="shared" si="1235"/>
        <v>N</v>
      </c>
    </row>
    <row r="8766" spans="1:29" x14ac:dyDescent="0.25">
      <c r="A8766" s="1">
        <v>20210823</v>
      </c>
      <c r="B8766" s="1">
        <v>6509</v>
      </c>
      <c r="C8766" s="1" t="s">
        <v>59</v>
      </c>
      <c r="D8766" s="1">
        <v>23.63</v>
      </c>
      <c r="E8766" s="1">
        <v>59.1</v>
      </c>
      <c r="F8766" s="1">
        <v>61.5</v>
      </c>
      <c r="G8766" s="1">
        <v>63.4</v>
      </c>
      <c r="H8766" s="1">
        <v>60</v>
      </c>
      <c r="I8766" s="1">
        <v>60.8</v>
      </c>
      <c r="J8766" s="1">
        <f>CEILING(E8766*0.9,LOOKUP(E8766*0.9,{0,10,50,100,500},{0.01,0.05,0.1,0.5,1}))</f>
        <v>53.2</v>
      </c>
      <c r="K8766" s="1">
        <f>CEILING(E8766*0.915,LOOKUP(E8766*0.915,{0,10,50,100,500},{0.01,0.05,0.1,0.5,1}))</f>
        <v>54.1</v>
      </c>
      <c r="L8766" s="1">
        <f>FLOOR(E8766*1.1,LOOKUP(E8766*1.1,{0,10,50,100,500},{0.01,0.05,0.1,0.5,1}))</f>
        <v>65</v>
      </c>
      <c r="M8766" s="1">
        <f t="shared" ref="M8766:M8829" si="1237">IF(L8766&lt;10,L8766-0.05,IF(L8766&lt;50,L8766-0.25,IF(L8766&lt;100,L8766-0.5,IF(L8766&lt;500,L8766-2.5,IF(L8766&lt;1000,L8766-5,IF(L8766&lt;5000,L8766-25,0))))))</f>
        <v>64.5</v>
      </c>
      <c r="N8766" s="2">
        <f t="shared" ref="N8766:N8829" si="1238">(F8766-E8766)/E8766</f>
        <v>4.0609137055837539E-2</v>
      </c>
      <c r="O8766" s="2">
        <f t="shared" ref="O8766:O8829" si="1239">(G8766-E8766)/E8766</f>
        <v>7.2758037225042246E-2</v>
      </c>
      <c r="P8766" s="3">
        <f t="shared" si="1232"/>
        <v>9.1932944078947348E-3</v>
      </c>
      <c r="Q8766" s="2">
        <f t="shared" ref="Q8766:Q8829" si="1240">IF(Q8765+P8766&gt;0,0,P8766+Q8765)</f>
        <v>-0.35986653794547241</v>
      </c>
      <c r="U8766" s="2">
        <f t="shared" si="1233"/>
        <v>9.1932944078947348E-3</v>
      </c>
      <c r="V8766" s="2">
        <f t="shared" si="1236"/>
        <v>-0.35986653794547241</v>
      </c>
      <c r="Z8766" s="1">
        <f t="shared" si="1234"/>
        <v>59.4</v>
      </c>
      <c r="AC8766" s="1" t="str">
        <f t="shared" si="1235"/>
        <v>N</v>
      </c>
    </row>
    <row r="8767" spans="1:29" x14ac:dyDescent="0.25">
      <c r="A8767" s="1">
        <v>20210823</v>
      </c>
      <c r="B8767" s="1">
        <v>2221</v>
      </c>
      <c r="C8767" s="1" t="s">
        <v>487</v>
      </c>
      <c r="D8767" s="1">
        <v>15.16</v>
      </c>
      <c r="E8767" s="1">
        <v>40.299999999999997</v>
      </c>
      <c r="F8767" s="1">
        <v>41</v>
      </c>
      <c r="G8767" s="1">
        <v>44.3</v>
      </c>
      <c r="H8767" s="1">
        <v>40.700000000000003</v>
      </c>
      <c r="I8767" s="1">
        <v>44.3</v>
      </c>
      <c r="J8767" s="1">
        <f>CEILING(E8767*0.9,LOOKUP(E8767*0.9,{0,10,50,100,500},{0.01,0.05,0.1,0.5,1}))</f>
        <v>36.300000000000004</v>
      </c>
      <c r="K8767" s="1">
        <f>CEILING(E8767*0.915,LOOKUP(E8767*0.915,{0,10,50,100,500},{0.01,0.05,0.1,0.5,1}))</f>
        <v>36.9</v>
      </c>
      <c r="L8767" s="1">
        <f>FLOOR(E8767*1.1,LOOKUP(E8767*1.1,{0,10,50,100,500},{0.01,0.05,0.1,0.5,1}))</f>
        <v>44.300000000000004</v>
      </c>
      <c r="M8767" s="1">
        <f t="shared" si="1237"/>
        <v>44.050000000000004</v>
      </c>
      <c r="N8767" s="2">
        <f t="shared" si="1238"/>
        <v>1.7369727047146472E-2</v>
      </c>
      <c r="O8767" s="2">
        <f t="shared" si="1239"/>
        <v>9.9255583126550875E-2</v>
      </c>
      <c r="P8767" s="3">
        <f t="shared" si="1232"/>
        <v>-7.1406014755959257E-2</v>
      </c>
      <c r="Q8767" s="2">
        <f t="shared" si="1240"/>
        <v>-0.43127255270143167</v>
      </c>
      <c r="U8767" s="2">
        <f t="shared" si="1233"/>
        <v>-7.1406014755959257E-2</v>
      </c>
      <c r="V8767" s="2">
        <f t="shared" si="1236"/>
        <v>-0.43127255270143167</v>
      </c>
      <c r="Z8767" s="1">
        <f t="shared" si="1234"/>
        <v>40.449999999999996</v>
      </c>
      <c r="AC8767" s="1" t="str">
        <f t="shared" si="1235"/>
        <v>N</v>
      </c>
    </row>
    <row r="8768" spans="1:29" x14ac:dyDescent="0.25">
      <c r="A8768" s="1">
        <v>20210823</v>
      </c>
      <c r="B8768" s="1">
        <v>5608</v>
      </c>
      <c r="C8768" s="1" t="s">
        <v>314</v>
      </c>
      <c r="D8768" s="1">
        <v>11.09</v>
      </c>
      <c r="E8768" s="1">
        <v>60.5</v>
      </c>
      <c r="F8768" s="1">
        <v>63.3</v>
      </c>
      <c r="G8768" s="1">
        <v>65.8</v>
      </c>
      <c r="H8768" s="1">
        <v>61.6</v>
      </c>
      <c r="I8768" s="1">
        <v>63.8</v>
      </c>
      <c r="J8768" s="1">
        <f>CEILING(E8768*0.9,LOOKUP(E8768*0.9,{0,10,50,100,500},{0.01,0.05,0.1,0.5,1}))</f>
        <v>54.5</v>
      </c>
      <c r="K8768" s="1">
        <f>CEILING(E8768*0.915,LOOKUP(E8768*0.915,{0,10,50,100,500},{0.01,0.05,0.1,0.5,1}))</f>
        <v>55.400000000000006</v>
      </c>
      <c r="L8768" s="1">
        <f>FLOOR(E8768*1.1,LOOKUP(E8768*1.1,{0,10,50,100,500},{0.01,0.05,0.1,0.5,1}))</f>
        <v>66.5</v>
      </c>
      <c r="M8768" s="1">
        <f t="shared" si="1237"/>
        <v>66</v>
      </c>
      <c r="N8768" s="2">
        <f t="shared" si="1238"/>
        <v>4.6280991735537146E-2</v>
      </c>
      <c r="O8768" s="2">
        <f t="shared" si="1239"/>
        <v>8.7603305785123917E-2</v>
      </c>
      <c r="P8768" s="3">
        <f t="shared" si="1232"/>
        <v>-1.0120108150470231E-2</v>
      </c>
      <c r="Q8768" s="2">
        <f t="shared" si="1240"/>
        <v>-0.44139266085190187</v>
      </c>
      <c r="U8768" s="2">
        <f t="shared" si="1233"/>
        <v>-1.0120108150470231E-2</v>
      </c>
      <c r="V8768" s="2">
        <f t="shared" si="1236"/>
        <v>-0.44139266085190187</v>
      </c>
      <c r="Z8768" s="1">
        <f t="shared" si="1234"/>
        <v>60.8</v>
      </c>
      <c r="AC8768" s="1" t="str">
        <f t="shared" si="1235"/>
        <v>N</v>
      </c>
    </row>
    <row r="8769" spans="1:29" x14ac:dyDescent="0.25">
      <c r="A8769" s="1">
        <v>20210823</v>
      </c>
      <c r="B8769" s="1">
        <v>1708</v>
      </c>
      <c r="C8769" s="1" t="s">
        <v>820</v>
      </c>
      <c r="D8769" s="1">
        <v>10.74</v>
      </c>
      <c r="E8769" s="1">
        <v>39</v>
      </c>
      <c r="F8769" s="1">
        <v>39.450000000000003</v>
      </c>
      <c r="G8769" s="1">
        <v>39.450000000000003</v>
      </c>
      <c r="H8769" s="1">
        <v>36.9</v>
      </c>
      <c r="I8769" s="1">
        <v>37.299999999999997</v>
      </c>
      <c r="J8769" s="1">
        <f>CEILING(E8769*0.9,LOOKUP(E8769*0.9,{0,10,50,100,500},{0.01,0.05,0.1,0.5,1}))</f>
        <v>35.1</v>
      </c>
      <c r="K8769" s="1">
        <f>CEILING(E8769*0.915,LOOKUP(E8769*0.915,{0,10,50,100,500},{0.01,0.05,0.1,0.5,1}))</f>
        <v>35.700000000000003</v>
      </c>
      <c r="L8769" s="1">
        <f>FLOOR(E8769*1.1,LOOKUP(E8769*1.1,{0,10,50,100,500},{0.01,0.05,0.1,0.5,1}))</f>
        <v>42.900000000000006</v>
      </c>
      <c r="M8769" s="1">
        <f t="shared" si="1237"/>
        <v>42.650000000000006</v>
      </c>
      <c r="N8769" s="2">
        <f t="shared" si="1238"/>
        <v>1.1538461538461612E-2</v>
      </c>
      <c r="O8769" s="2">
        <f t="shared" si="1239"/>
        <v>1.1538461538461612E-2</v>
      </c>
      <c r="P8769" s="3">
        <f t="shared" si="1232"/>
        <v>5.5233290884718622E-2</v>
      </c>
      <c r="Q8769" s="2">
        <f t="shared" si="1240"/>
        <v>-0.38615936996718325</v>
      </c>
      <c r="U8769" s="2">
        <f t="shared" si="1233"/>
        <v>5.5233290884718622E-2</v>
      </c>
      <c r="V8769" s="2">
        <f t="shared" si="1236"/>
        <v>-0.38615936996718325</v>
      </c>
      <c r="Z8769" s="1">
        <f t="shared" si="1234"/>
        <v>39.15</v>
      </c>
      <c r="AC8769" s="1" t="str">
        <f t="shared" si="1235"/>
        <v>N</v>
      </c>
    </row>
    <row r="8770" spans="1:29" x14ac:dyDescent="0.25">
      <c r="A8770" s="1">
        <v>20210823</v>
      </c>
      <c r="B8770" s="1">
        <v>2617</v>
      </c>
      <c r="C8770" s="1" t="s">
        <v>322</v>
      </c>
      <c r="D8770" s="1">
        <v>9.3800000000000008</v>
      </c>
      <c r="E8770" s="1">
        <v>52.9</v>
      </c>
      <c r="F8770" s="1">
        <v>54.5</v>
      </c>
      <c r="G8770" s="1">
        <v>57.3</v>
      </c>
      <c r="H8770" s="1">
        <v>52.7</v>
      </c>
      <c r="I8770" s="1">
        <v>53.5</v>
      </c>
      <c r="J8770" s="1">
        <f>CEILING(E8770*0.9,LOOKUP(E8770*0.9,{0,10,50,100,500},{0.01,0.05,0.1,0.5,1}))</f>
        <v>47.650000000000006</v>
      </c>
      <c r="K8770" s="1">
        <f>CEILING(E8770*0.915,LOOKUP(E8770*0.915,{0,10,50,100,500},{0.01,0.05,0.1,0.5,1}))</f>
        <v>48.45</v>
      </c>
      <c r="L8770" s="1">
        <f>FLOOR(E8770*1.1,LOOKUP(E8770*1.1,{0,10,50,100,500},{0.01,0.05,0.1,0.5,1}))</f>
        <v>58.1</v>
      </c>
      <c r="M8770" s="1">
        <f t="shared" si="1237"/>
        <v>57.6</v>
      </c>
      <c r="N8770" s="2">
        <f t="shared" si="1238"/>
        <v>3.0245746691871484E-2</v>
      </c>
      <c r="O8770" s="2">
        <f t="shared" si="1239"/>
        <v>8.3175803402646478E-2</v>
      </c>
      <c r="P8770" s="3">
        <f t="shared" si="1232"/>
        <v>1.6358093457943926E-2</v>
      </c>
      <c r="Q8770" s="2">
        <f t="shared" si="1240"/>
        <v>-0.36980127650923933</v>
      </c>
      <c r="U8770" s="2">
        <f t="shared" si="1233"/>
        <v>1.6358093457943926E-2</v>
      </c>
      <c r="V8770" s="2">
        <f t="shared" si="1236"/>
        <v>-0.36980127650923933</v>
      </c>
      <c r="Z8770" s="1">
        <f t="shared" si="1234"/>
        <v>53.199999999999996</v>
      </c>
      <c r="AC8770" s="1" t="str">
        <f t="shared" si="1235"/>
        <v>N</v>
      </c>
    </row>
    <row r="8771" spans="1:29" x14ac:dyDescent="0.25">
      <c r="A8771" s="1">
        <v>20210823</v>
      </c>
      <c r="B8771" s="1">
        <v>2641</v>
      </c>
      <c r="C8771" s="1" t="s">
        <v>154</v>
      </c>
      <c r="D8771" s="1">
        <v>8.94</v>
      </c>
      <c r="E8771" s="1">
        <v>33.049999999999997</v>
      </c>
      <c r="F8771" s="1">
        <v>35.200000000000003</v>
      </c>
      <c r="G8771" s="1">
        <v>36.200000000000003</v>
      </c>
      <c r="H8771" s="1">
        <v>32.9</v>
      </c>
      <c r="I8771" s="1">
        <v>33.049999999999997</v>
      </c>
      <c r="J8771" s="1">
        <f>CEILING(E8771*0.9,LOOKUP(E8771*0.9,{0,10,50,100,500},{0.01,0.05,0.1,0.5,1}))</f>
        <v>29.75</v>
      </c>
      <c r="K8771" s="1">
        <f>CEILING(E8771*0.915,LOOKUP(E8771*0.915,{0,10,50,100,500},{0.01,0.05,0.1,0.5,1}))</f>
        <v>30.25</v>
      </c>
      <c r="L8771" s="1">
        <f>FLOOR(E8771*1.1,LOOKUP(E8771*1.1,{0,10,50,100,500},{0.01,0.05,0.1,0.5,1}))</f>
        <v>36.35</v>
      </c>
      <c r="M8771" s="1">
        <f t="shared" si="1237"/>
        <v>36.1</v>
      </c>
      <c r="N8771" s="2">
        <f t="shared" si="1238"/>
        <v>6.5052950075643143E-2</v>
      </c>
      <c r="O8771" s="2">
        <f t="shared" si="1239"/>
        <v>9.5310136157337549E-2</v>
      </c>
      <c r="P8771" s="3">
        <f t="shared" ref="P8771:P8834" si="1241">IF(F8771&lt;Z8771,IF(G8771&lt;Z8771,0,IF(G8771&gt;=M8771,(Z8771-M8771*$AA$2-Z8771*0.0015-Z8771*$AA$4)/M8771,IF(H8771&lt;=K8771,(Z8771-K8771*$AA$2-Z8771*0.0015-Z8771*$AA$4)/K8771,(Z8771-I8771*$AA$2-Z8771*0.0015-Z8771*$AA$4)/I8771))),IF(G8771&gt;=M8771,(F8771-M8771*$AA$2-F8771*0.0015-F8771*$AA$4)/M8771,IF(H8771&lt;=K8771,(F8771-K8771*$AA$2-F8771*0.0015-F8771*$AA$4)/K8771,(F8771-I8771*$AA$2-F8771*0.0015-F8771*$AA$4)/I8771)))</f>
        <v>-2.7181404432133058E-2</v>
      </c>
      <c r="Q8771" s="2">
        <f t="shared" si="1240"/>
        <v>-0.3969826809413724</v>
      </c>
      <c r="U8771" s="2">
        <f t="shared" ref="U8771:U8834" si="1242">IF(G8771=Z8771,0,IF(F8771&lt;Z8771,IF(G8771&lt;Z8771,0,IF(G8771&gt;=M8771,(Z8771-M8771*$AA$2-Z8771*0.0015-Z8771*$AA$4)/M8771,IF(H8771&lt;=K8771,(Z8771-K8771*$AA$2-Z8771*0.0015-Z8771*$AA$4)/K8771,(Z8771-I8771*$AA$2-Z8771*0.0015-Z8771*$AA$4)/I8771))),IF(G8771&gt;=M8771,(F8771-M8771*$AA$2-F8771*0.0015-F8771*$AA$4)/M8771,IF(H8771&lt;=K8771,(F8771-K8771*$AA$2-F8771*0.0015-F8771*$AA$4)/K8771,(F8771-I8771*$AA$2-F8771*0.0015-F8771*$AA$4)/I8771))))</f>
        <v>-2.7181404432133058E-2</v>
      </c>
      <c r="V8771" s="2">
        <f t="shared" si="1236"/>
        <v>-0.3969826809413724</v>
      </c>
      <c r="Z8771" s="1">
        <f t="shared" ref="Z8771:Z8834" si="1243">IF(E8771&lt;10,E8771+(0.01*$Y$2),IF(E8771&lt;50,E8771+(0.05*$Y$2),IF(E8771&lt;100,E8771+(0.1*$Y$2),IF(E8771&lt;500,E8771+(0.5*$Y$2),IF(E8771&lt;1000,E8771+(1*$Y$2),0)))))</f>
        <v>33.199999999999996</v>
      </c>
      <c r="AC8771" s="1" t="str">
        <f t="shared" ref="AC8771:AC8834" si="1244">IF(Z8771=G8771,"Y","N")</f>
        <v>N</v>
      </c>
    </row>
    <row r="8772" spans="1:29" x14ac:dyDescent="0.25">
      <c r="A8772" s="1">
        <v>20210823</v>
      </c>
      <c r="B8772" s="1">
        <v>8215</v>
      </c>
      <c r="C8772" s="1" t="s">
        <v>250</v>
      </c>
      <c r="D8772" s="1">
        <v>8.81</v>
      </c>
      <c r="E8772" s="1">
        <v>39.5</v>
      </c>
      <c r="F8772" s="1">
        <v>39.950000000000003</v>
      </c>
      <c r="G8772" s="1">
        <v>40.4</v>
      </c>
      <c r="H8772" s="1">
        <v>37.5</v>
      </c>
      <c r="I8772" s="1">
        <v>37.950000000000003</v>
      </c>
      <c r="J8772" s="1">
        <f>CEILING(E8772*0.9,LOOKUP(E8772*0.9,{0,10,50,100,500},{0.01,0.05,0.1,0.5,1}))</f>
        <v>35.550000000000004</v>
      </c>
      <c r="K8772" s="1">
        <f>CEILING(E8772*0.915,LOOKUP(E8772*0.915,{0,10,50,100,500},{0.01,0.05,0.1,0.5,1}))</f>
        <v>36.15</v>
      </c>
      <c r="L8772" s="1">
        <f>FLOOR(E8772*1.1,LOOKUP(E8772*1.1,{0,10,50,100,500},{0.01,0.05,0.1,0.5,1}))</f>
        <v>43.45</v>
      </c>
      <c r="M8772" s="1">
        <f t="shared" si="1237"/>
        <v>43.2</v>
      </c>
      <c r="N8772" s="2">
        <f t="shared" si="1238"/>
        <v>1.139240506329121E-2</v>
      </c>
      <c r="O8772" s="2">
        <f t="shared" si="1239"/>
        <v>2.2784810126582244E-2</v>
      </c>
      <c r="P8772" s="3">
        <f t="shared" si="1241"/>
        <v>5.030284321475622E-2</v>
      </c>
      <c r="Q8772" s="2">
        <f t="shared" si="1240"/>
        <v>-0.3466798377266162</v>
      </c>
      <c r="U8772" s="2">
        <f t="shared" si="1242"/>
        <v>5.030284321475622E-2</v>
      </c>
      <c r="V8772" s="2">
        <f t="shared" ref="V8772:V8835" si="1245">IF(V8771+U8772&gt;0,0,U8772+V8771)</f>
        <v>-0.3466798377266162</v>
      </c>
      <c r="Z8772" s="1">
        <f t="shared" si="1243"/>
        <v>39.65</v>
      </c>
      <c r="AC8772" s="1" t="str">
        <f t="shared" si="1244"/>
        <v>N</v>
      </c>
    </row>
    <row r="8773" spans="1:29" x14ac:dyDescent="0.25">
      <c r="A8773" s="1">
        <v>20210823</v>
      </c>
      <c r="B8773" s="1">
        <v>2486</v>
      </c>
      <c r="C8773" s="1" t="s">
        <v>203</v>
      </c>
      <c r="D8773" s="1">
        <v>8.59</v>
      </c>
      <c r="E8773" s="1">
        <v>48.9</v>
      </c>
      <c r="F8773" s="1">
        <v>50.3</v>
      </c>
      <c r="G8773" s="1">
        <v>51.4</v>
      </c>
      <c r="H8773" s="1">
        <v>48</v>
      </c>
      <c r="I8773" s="1">
        <v>49.25</v>
      </c>
      <c r="J8773" s="1">
        <f>CEILING(E8773*0.9,LOOKUP(E8773*0.9,{0,10,50,100,500},{0.01,0.05,0.1,0.5,1}))</f>
        <v>44.050000000000004</v>
      </c>
      <c r="K8773" s="1">
        <f>CEILING(E8773*0.915,LOOKUP(E8773*0.915,{0,10,50,100,500},{0.01,0.05,0.1,0.5,1}))</f>
        <v>44.75</v>
      </c>
      <c r="L8773" s="1">
        <f>FLOOR(E8773*1.1,LOOKUP(E8773*1.1,{0,10,50,100,500},{0.01,0.05,0.1,0.5,1}))</f>
        <v>53.7</v>
      </c>
      <c r="M8773" s="1">
        <f t="shared" si="1237"/>
        <v>53.2</v>
      </c>
      <c r="N8773" s="2">
        <f t="shared" si="1238"/>
        <v>2.8629856850715719E-2</v>
      </c>
      <c r="O8773" s="2">
        <f t="shared" si="1239"/>
        <v>5.112474437627812E-2</v>
      </c>
      <c r="P8773" s="3">
        <f t="shared" si="1241"/>
        <v>1.8981310659898342E-2</v>
      </c>
      <c r="Q8773" s="2">
        <f t="shared" si="1240"/>
        <v>-0.32769852706671787</v>
      </c>
      <c r="U8773" s="2">
        <f t="shared" si="1242"/>
        <v>1.8981310659898342E-2</v>
      </c>
      <c r="V8773" s="2">
        <f t="shared" si="1245"/>
        <v>-0.32769852706671787</v>
      </c>
      <c r="Z8773" s="1">
        <f t="shared" si="1243"/>
        <v>49.05</v>
      </c>
      <c r="AC8773" s="1" t="str">
        <f t="shared" si="1244"/>
        <v>N</v>
      </c>
    </row>
    <row r="8774" spans="1:29" x14ac:dyDescent="0.25">
      <c r="A8774" s="1">
        <v>20210824</v>
      </c>
      <c r="B8774" s="1">
        <v>5608</v>
      </c>
      <c r="C8774" s="1" t="s">
        <v>314</v>
      </c>
      <c r="D8774" s="1">
        <v>50.78</v>
      </c>
      <c r="E8774" s="1">
        <v>63.8</v>
      </c>
      <c r="F8774" s="1">
        <v>62.8</v>
      </c>
      <c r="G8774" s="1">
        <v>67</v>
      </c>
      <c r="H8774" s="1">
        <v>61.6</v>
      </c>
      <c r="I8774" s="1">
        <v>65.7</v>
      </c>
      <c r="J8774" s="1">
        <f>CEILING(E8774*0.9,LOOKUP(E8774*0.9,{0,10,50,100,500},{0.01,0.05,0.1,0.5,1}))</f>
        <v>57.5</v>
      </c>
      <c r="K8774" s="1">
        <f>CEILING(E8774*0.915,LOOKUP(E8774*0.915,{0,10,50,100,500},{0.01,0.05,0.1,0.5,1}))</f>
        <v>58.400000000000006</v>
      </c>
      <c r="L8774" s="1">
        <f>FLOOR(E8774*1.1,LOOKUP(E8774*1.1,{0,10,50,100,500},{0.01,0.05,0.1,0.5,1}))</f>
        <v>70.100000000000009</v>
      </c>
      <c r="M8774" s="1">
        <f t="shared" si="1237"/>
        <v>69.600000000000009</v>
      </c>
      <c r="N8774" s="2">
        <f t="shared" si="1238"/>
        <v>-1.5673981191222573E-2</v>
      </c>
      <c r="O8774" s="2">
        <f t="shared" si="1239"/>
        <v>5.0156739811912272E-2</v>
      </c>
      <c r="P8774" s="3">
        <f t="shared" si="1241"/>
        <v>-2.6604873668188964E-2</v>
      </c>
      <c r="Q8774" s="2">
        <f t="shared" si="1240"/>
        <v>-0.35430340073490685</v>
      </c>
      <c r="U8774" s="2">
        <f t="shared" si="1242"/>
        <v>-2.6604873668188964E-2</v>
      </c>
      <c r="V8774" s="2">
        <f t="shared" si="1245"/>
        <v>-0.35430340073490685</v>
      </c>
      <c r="Z8774" s="1">
        <f t="shared" si="1243"/>
        <v>64.099999999999994</v>
      </c>
      <c r="AC8774" s="1" t="str">
        <f t="shared" si="1244"/>
        <v>N</v>
      </c>
    </row>
    <row r="8775" spans="1:29" x14ac:dyDescent="0.25">
      <c r="A8775" s="1">
        <v>20210824</v>
      </c>
      <c r="B8775" s="1">
        <v>6509</v>
      </c>
      <c r="C8775" s="1" t="s">
        <v>59</v>
      </c>
      <c r="D8775" s="1">
        <v>38.72</v>
      </c>
      <c r="E8775" s="1">
        <v>60.8</v>
      </c>
      <c r="F8775" s="1">
        <v>60.4</v>
      </c>
      <c r="G8775" s="1">
        <v>60.4</v>
      </c>
      <c r="H8775" s="1">
        <v>57.6</v>
      </c>
      <c r="I8775" s="1">
        <v>59.2</v>
      </c>
      <c r="J8775" s="1">
        <f>CEILING(E8775*0.9,LOOKUP(E8775*0.9,{0,10,50,100,500},{0.01,0.05,0.1,0.5,1}))</f>
        <v>54.800000000000004</v>
      </c>
      <c r="K8775" s="1">
        <f>CEILING(E8775*0.915,LOOKUP(E8775*0.915,{0,10,50,100,500},{0.01,0.05,0.1,0.5,1}))</f>
        <v>55.7</v>
      </c>
      <c r="L8775" s="1">
        <f>FLOOR(E8775*1.1,LOOKUP(E8775*1.1,{0,10,50,100,500},{0.01,0.05,0.1,0.5,1}))</f>
        <v>66.8</v>
      </c>
      <c r="M8775" s="1">
        <f t="shared" si="1237"/>
        <v>66.3</v>
      </c>
      <c r="N8775" s="2">
        <f t="shared" si="1238"/>
        <v>-6.5789473684210297E-3</v>
      </c>
      <c r="O8775" s="2">
        <f t="shared" si="1239"/>
        <v>-6.5789473684210297E-3</v>
      </c>
      <c r="P8775" s="3">
        <f t="shared" si="1241"/>
        <v>0</v>
      </c>
      <c r="Q8775" s="2">
        <f t="shared" si="1240"/>
        <v>-0.35430340073490685</v>
      </c>
      <c r="U8775" s="2">
        <f t="shared" si="1242"/>
        <v>0</v>
      </c>
      <c r="V8775" s="2">
        <f t="shared" si="1245"/>
        <v>-0.35430340073490685</v>
      </c>
      <c r="Z8775" s="1">
        <f t="shared" si="1243"/>
        <v>61.099999999999994</v>
      </c>
      <c r="AC8775" s="1" t="str">
        <f t="shared" si="1244"/>
        <v>N</v>
      </c>
    </row>
    <row r="8776" spans="1:29" x14ac:dyDescent="0.25">
      <c r="A8776" s="1">
        <v>20210824</v>
      </c>
      <c r="B8776" s="1">
        <v>2611</v>
      </c>
      <c r="C8776" s="1" t="s">
        <v>315</v>
      </c>
      <c r="D8776" s="1">
        <v>30.44</v>
      </c>
      <c r="E8776" s="1">
        <v>33.700000000000003</v>
      </c>
      <c r="F8776" s="1">
        <v>33.799999999999997</v>
      </c>
      <c r="G8776" s="1">
        <v>34.200000000000003</v>
      </c>
      <c r="H8776" s="1">
        <v>32.4</v>
      </c>
      <c r="I8776" s="1">
        <v>33.15</v>
      </c>
      <c r="J8776" s="1">
        <f>CEILING(E8776*0.9,LOOKUP(E8776*0.9,{0,10,50,100,500},{0.01,0.05,0.1,0.5,1}))</f>
        <v>30.35</v>
      </c>
      <c r="K8776" s="1">
        <f>CEILING(E8776*0.915,LOOKUP(E8776*0.915,{0,10,50,100,500},{0.01,0.05,0.1,0.5,1}))</f>
        <v>30.85</v>
      </c>
      <c r="L8776" s="1">
        <f>FLOOR(E8776*1.1,LOOKUP(E8776*1.1,{0,10,50,100,500},{0.01,0.05,0.1,0.5,1}))</f>
        <v>37.050000000000004</v>
      </c>
      <c r="M8776" s="1">
        <f t="shared" si="1237"/>
        <v>36.800000000000004</v>
      </c>
      <c r="N8776" s="2">
        <f t="shared" si="1238"/>
        <v>2.9673590504449348E-3</v>
      </c>
      <c r="O8776" s="2">
        <f t="shared" si="1239"/>
        <v>1.4836795252225518E-2</v>
      </c>
      <c r="P8776" s="3">
        <f t="shared" si="1241"/>
        <v>1.8778039215686292E-2</v>
      </c>
      <c r="Q8776" s="2">
        <f t="shared" si="1240"/>
        <v>-0.33552536151922058</v>
      </c>
      <c r="U8776" s="2">
        <f t="shared" si="1242"/>
        <v>1.8778039215686292E-2</v>
      </c>
      <c r="V8776" s="2">
        <f t="shared" si="1245"/>
        <v>-0.33552536151922058</v>
      </c>
      <c r="Z8776" s="1">
        <f t="shared" si="1243"/>
        <v>33.85</v>
      </c>
      <c r="AC8776" s="1" t="str">
        <f t="shared" si="1244"/>
        <v>N</v>
      </c>
    </row>
    <row r="8777" spans="1:29" x14ac:dyDescent="0.25">
      <c r="A8777" s="1">
        <v>20210824</v>
      </c>
      <c r="B8777" s="1">
        <v>2605</v>
      </c>
      <c r="C8777" s="1" t="s">
        <v>245</v>
      </c>
      <c r="D8777" s="1">
        <v>18.59</v>
      </c>
      <c r="E8777" s="1">
        <v>43.25</v>
      </c>
      <c r="F8777" s="1">
        <v>42.3</v>
      </c>
      <c r="G8777" s="1">
        <v>43.45</v>
      </c>
      <c r="H8777" s="1">
        <v>41</v>
      </c>
      <c r="I8777" s="1">
        <v>43.1</v>
      </c>
      <c r="J8777" s="1">
        <f>CEILING(E8777*0.9,LOOKUP(E8777*0.9,{0,10,50,100,500},{0.01,0.05,0.1,0.5,1}))</f>
        <v>38.950000000000003</v>
      </c>
      <c r="K8777" s="1">
        <f>CEILING(E8777*0.915,LOOKUP(E8777*0.915,{0,10,50,100,500},{0.01,0.05,0.1,0.5,1}))</f>
        <v>39.6</v>
      </c>
      <c r="L8777" s="1">
        <f>FLOOR(E8777*1.1,LOOKUP(E8777*1.1,{0,10,50,100,500},{0.01,0.05,0.1,0.5,1}))</f>
        <v>47.550000000000004</v>
      </c>
      <c r="M8777" s="1">
        <f t="shared" si="1237"/>
        <v>47.300000000000004</v>
      </c>
      <c r="N8777" s="2">
        <f t="shared" si="1238"/>
        <v>-2.196531791907521E-2</v>
      </c>
      <c r="O8777" s="2">
        <f t="shared" si="1239"/>
        <v>4.6242774566474642E-3</v>
      </c>
      <c r="P8777" s="3">
        <f t="shared" si="1241"/>
        <v>4.6493387470996593E-3</v>
      </c>
      <c r="Q8777" s="2">
        <f t="shared" si="1240"/>
        <v>-0.33087602277212091</v>
      </c>
      <c r="U8777" s="2">
        <f t="shared" si="1242"/>
        <v>4.6493387470996593E-3</v>
      </c>
      <c r="V8777" s="2">
        <f t="shared" si="1245"/>
        <v>-0.33087602277212091</v>
      </c>
      <c r="Z8777" s="1">
        <f t="shared" si="1243"/>
        <v>43.4</v>
      </c>
      <c r="AC8777" s="1" t="str">
        <f t="shared" si="1244"/>
        <v>N</v>
      </c>
    </row>
    <row r="8778" spans="1:29" x14ac:dyDescent="0.25">
      <c r="A8778" s="1">
        <v>20210824</v>
      </c>
      <c r="B8778" s="1">
        <v>2617</v>
      </c>
      <c r="C8778" s="1" t="s">
        <v>322</v>
      </c>
      <c r="D8778" s="1">
        <v>18.59</v>
      </c>
      <c r="E8778" s="1">
        <v>53.5</v>
      </c>
      <c r="F8778" s="1">
        <v>54</v>
      </c>
      <c r="G8778" s="1">
        <v>54.4</v>
      </c>
      <c r="H8778" s="1">
        <v>51.5</v>
      </c>
      <c r="I8778" s="1">
        <v>54</v>
      </c>
      <c r="J8778" s="1">
        <f>CEILING(E8778*0.9,LOOKUP(E8778*0.9,{0,10,50,100,500},{0.01,0.05,0.1,0.5,1}))</f>
        <v>48.150000000000006</v>
      </c>
      <c r="K8778" s="1">
        <f>CEILING(E8778*0.915,LOOKUP(E8778*0.915,{0,10,50,100,500},{0.01,0.05,0.1,0.5,1}))</f>
        <v>49</v>
      </c>
      <c r="L8778" s="1">
        <f>FLOOR(E8778*1.1,LOOKUP(E8778*1.1,{0,10,50,100,500},{0.01,0.05,0.1,0.5,1}))</f>
        <v>58.800000000000004</v>
      </c>
      <c r="M8778" s="1">
        <f t="shared" si="1237"/>
        <v>58.300000000000004</v>
      </c>
      <c r="N8778" s="2">
        <f t="shared" si="1238"/>
        <v>9.3457943925233638E-3</v>
      </c>
      <c r="O8778" s="2">
        <f t="shared" si="1239"/>
        <v>1.6822429906542029E-2</v>
      </c>
      <c r="P8778" s="3">
        <f t="shared" si="1241"/>
        <v>-2.2980000000000136E-3</v>
      </c>
      <c r="Q8778" s="2">
        <f t="shared" si="1240"/>
        <v>-0.33317402277212094</v>
      </c>
      <c r="U8778" s="2">
        <f t="shared" si="1242"/>
        <v>-2.2980000000000136E-3</v>
      </c>
      <c r="V8778" s="2">
        <f t="shared" si="1245"/>
        <v>-0.33317402277212094</v>
      </c>
      <c r="Z8778" s="1">
        <f t="shared" si="1243"/>
        <v>53.8</v>
      </c>
      <c r="AC8778" s="1" t="str">
        <f t="shared" si="1244"/>
        <v>N</v>
      </c>
    </row>
    <row r="8779" spans="1:29" x14ac:dyDescent="0.25">
      <c r="A8779" s="1">
        <v>20210824</v>
      </c>
      <c r="B8779" s="1">
        <v>2601</v>
      </c>
      <c r="C8779" s="1" t="s">
        <v>175</v>
      </c>
      <c r="D8779" s="1">
        <v>16.73</v>
      </c>
      <c r="E8779" s="1">
        <v>17.399999999999999</v>
      </c>
      <c r="F8779" s="1">
        <v>17.2</v>
      </c>
      <c r="G8779" s="1">
        <v>17.5</v>
      </c>
      <c r="H8779" s="1">
        <v>16.8</v>
      </c>
      <c r="I8779" s="1">
        <v>17.100000000000001</v>
      </c>
      <c r="J8779" s="1">
        <f>CEILING(E8779*0.9,LOOKUP(E8779*0.9,{0,10,50,100,500},{0.01,0.05,0.1,0.5,1}))</f>
        <v>15.700000000000001</v>
      </c>
      <c r="K8779" s="1">
        <f>CEILING(E8779*0.915,LOOKUP(E8779*0.915,{0,10,50,100,500},{0.01,0.05,0.1,0.5,1}))</f>
        <v>15.950000000000001</v>
      </c>
      <c r="L8779" s="1">
        <f>FLOOR(E8779*1.1,LOOKUP(E8779*1.1,{0,10,50,100,500},{0.01,0.05,0.1,0.5,1}))</f>
        <v>19.100000000000001</v>
      </c>
      <c r="M8779" s="1">
        <f t="shared" si="1237"/>
        <v>18.850000000000001</v>
      </c>
      <c r="N8779" s="2">
        <f t="shared" si="1238"/>
        <v>-1.1494252873563178E-2</v>
      </c>
      <c r="O8779" s="2">
        <f t="shared" si="1239"/>
        <v>5.7471264367816915E-3</v>
      </c>
      <c r="P8779" s="3">
        <f t="shared" si="1241"/>
        <v>0</v>
      </c>
      <c r="Q8779" s="2">
        <f t="shared" si="1240"/>
        <v>-0.33317402277212094</v>
      </c>
      <c r="U8779" s="2">
        <f t="shared" si="1242"/>
        <v>0</v>
      </c>
      <c r="V8779" s="2">
        <f t="shared" si="1245"/>
        <v>-0.33317402277212094</v>
      </c>
      <c r="Z8779" s="1">
        <f t="shared" si="1243"/>
        <v>17.549999999999997</v>
      </c>
      <c r="AC8779" s="1" t="str">
        <f t="shared" si="1244"/>
        <v>N</v>
      </c>
    </row>
    <row r="8780" spans="1:29" x14ac:dyDescent="0.25">
      <c r="A8780" s="1">
        <v>20210824</v>
      </c>
      <c r="B8780" s="1">
        <v>2606</v>
      </c>
      <c r="C8780" s="1" t="s">
        <v>352</v>
      </c>
      <c r="D8780" s="1">
        <v>11.5</v>
      </c>
      <c r="E8780" s="1">
        <v>72.8</v>
      </c>
      <c r="F8780" s="1">
        <v>73.2</v>
      </c>
      <c r="G8780" s="1">
        <v>74.2</v>
      </c>
      <c r="H8780" s="1">
        <v>71.3</v>
      </c>
      <c r="I8780" s="1">
        <v>74</v>
      </c>
      <c r="J8780" s="1">
        <f>CEILING(E8780*0.9,LOOKUP(E8780*0.9,{0,10,50,100,500},{0.01,0.05,0.1,0.5,1}))</f>
        <v>65.600000000000009</v>
      </c>
      <c r="K8780" s="1">
        <f>CEILING(E8780*0.915,LOOKUP(E8780*0.915,{0,10,50,100,500},{0.01,0.05,0.1,0.5,1}))</f>
        <v>66.7</v>
      </c>
      <c r="L8780" s="1">
        <f>FLOOR(E8780*1.1,LOOKUP(E8780*1.1,{0,10,50,100,500},{0.01,0.05,0.1,0.5,1}))</f>
        <v>80</v>
      </c>
      <c r="M8780" s="1">
        <f t="shared" si="1237"/>
        <v>79.5</v>
      </c>
      <c r="N8780" s="2">
        <f t="shared" si="1238"/>
        <v>5.494505494505573E-3</v>
      </c>
      <c r="O8780" s="2">
        <f t="shared" si="1239"/>
        <v>1.9230769230769308E-2</v>
      </c>
      <c r="P8780" s="3">
        <f t="shared" si="1241"/>
        <v>-1.3088281081081099E-2</v>
      </c>
      <c r="Q8780" s="2">
        <f t="shared" si="1240"/>
        <v>-0.34626230385320206</v>
      </c>
      <c r="U8780" s="2">
        <f t="shared" si="1242"/>
        <v>-1.3088281081081099E-2</v>
      </c>
      <c r="V8780" s="2">
        <f t="shared" si="1245"/>
        <v>-0.34626230385320206</v>
      </c>
      <c r="Z8780" s="1">
        <f t="shared" si="1243"/>
        <v>73.099999999999994</v>
      </c>
      <c r="AC8780" s="1" t="str">
        <f t="shared" si="1244"/>
        <v>N</v>
      </c>
    </row>
    <row r="8781" spans="1:29" x14ac:dyDescent="0.25">
      <c r="A8781" s="1">
        <v>20210824</v>
      </c>
      <c r="B8781" s="1">
        <v>2486</v>
      </c>
      <c r="C8781" s="1" t="s">
        <v>203</v>
      </c>
      <c r="D8781" s="1">
        <v>11.05</v>
      </c>
      <c r="E8781" s="1">
        <v>49.25</v>
      </c>
      <c r="F8781" s="1">
        <v>49.25</v>
      </c>
      <c r="G8781" s="1">
        <v>51.1</v>
      </c>
      <c r="H8781" s="1">
        <v>48.85</v>
      </c>
      <c r="I8781" s="1">
        <v>49.75</v>
      </c>
      <c r="J8781" s="1">
        <f>CEILING(E8781*0.9,LOOKUP(E8781*0.9,{0,10,50,100,500},{0.01,0.05,0.1,0.5,1}))</f>
        <v>44.35</v>
      </c>
      <c r="K8781" s="1">
        <f>CEILING(E8781*0.915,LOOKUP(E8781*0.915,{0,10,50,100,500},{0.01,0.05,0.1,0.5,1}))</f>
        <v>45.1</v>
      </c>
      <c r="L8781" s="1">
        <f>FLOOR(E8781*1.1,LOOKUP(E8781*1.1,{0,10,50,100,500},{0.01,0.05,0.1,0.5,1}))</f>
        <v>54.1</v>
      </c>
      <c r="M8781" s="1">
        <f t="shared" si="1237"/>
        <v>53.6</v>
      </c>
      <c r="N8781" s="2">
        <f t="shared" si="1238"/>
        <v>0</v>
      </c>
      <c r="O8781" s="2">
        <f t="shared" si="1239"/>
        <v>3.7563451776649777E-2</v>
      </c>
      <c r="P8781" s="3">
        <f t="shared" si="1241"/>
        <v>-9.3198160804021327E-3</v>
      </c>
      <c r="Q8781" s="2">
        <f t="shared" si="1240"/>
        <v>-0.35558211993360417</v>
      </c>
      <c r="U8781" s="2">
        <f t="shared" si="1242"/>
        <v>-9.3198160804021327E-3</v>
      </c>
      <c r="V8781" s="2">
        <f t="shared" si="1245"/>
        <v>-0.35558211993360417</v>
      </c>
      <c r="Z8781" s="1">
        <f t="shared" si="1243"/>
        <v>49.4</v>
      </c>
      <c r="AC8781" s="1" t="str">
        <f t="shared" si="1244"/>
        <v>N</v>
      </c>
    </row>
    <row r="8782" spans="1:29" x14ac:dyDescent="0.25">
      <c r="A8782" s="1">
        <v>20210825</v>
      </c>
      <c r="B8782" s="1">
        <v>5608</v>
      </c>
      <c r="C8782" s="1" t="s">
        <v>314</v>
      </c>
      <c r="D8782" s="1">
        <v>32.51</v>
      </c>
      <c r="E8782" s="1">
        <v>65.7</v>
      </c>
      <c r="F8782" s="1">
        <v>67.2</v>
      </c>
      <c r="G8782" s="1">
        <v>68.8</v>
      </c>
      <c r="H8782" s="1">
        <v>65.7</v>
      </c>
      <c r="I8782" s="1">
        <v>66.599999999999994</v>
      </c>
      <c r="J8782" s="1">
        <f>CEILING(E8782*0.9,LOOKUP(E8782*0.9,{0,10,50,100,500},{0.01,0.05,0.1,0.5,1}))</f>
        <v>59.2</v>
      </c>
      <c r="K8782" s="1">
        <f>CEILING(E8782*0.915,LOOKUP(E8782*0.915,{0,10,50,100,500},{0.01,0.05,0.1,0.5,1}))</f>
        <v>60.2</v>
      </c>
      <c r="L8782" s="1">
        <f>FLOOR(E8782*1.1,LOOKUP(E8782*1.1,{0,10,50,100,500},{0.01,0.05,0.1,0.5,1}))</f>
        <v>72.2</v>
      </c>
      <c r="M8782" s="1">
        <f t="shared" si="1237"/>
        <v>71.7</v>
      </c>
      <c r="N8782" s="2">
        <f t="shared" si="1238"/>
        <v>2.2831050228310501E-2</v>
      </c>
      <c r="O8782" s="2">
        <f t="shared" si="1239"/>
        <v>4.7184170471841619E-2</v>
      </c>
      <c r="P8782" s="3">
        <f t="shared" si="1241"/>
        <v>6.6939009009009728E-3</v>
      </c>
      <c r="Q8782" s="2">
        <f t="shared" si="1240"/>
        <v>-0.34888821903270317</v>
      </c>
      <c r="U8782" s="2">
        <f t="shared" si="1242"/>
        <v>6.6939009009009728E-3</v>
      </c>
      <c r="V8782" s="2">
        <f t="shared" si="1245"/>
        <v>-0.34888821903270317</v>
      </c>
      <c r="Z8782" s="1">
        <f t="shared" si="1243"/>
        <v>66</v>
      </c>
      <c r="AC8782" s="1" t="str">
        <f t="shared" si="1244"/>
        <v>N</v>
      </c>
    </row>
    <row r="8783" spans="1:29" x14ac:dyDescent="0.25">
      <c r="A8783" s="1">
        <v>20210825</v>
      </c>
      <c r="B8783" s="1">
        <v>2342</v>
      </c>
      <c r="C8783" s="1" t="s">
        <v>228</v>
      </c>
      <c r="D8783" s="1">
        <v>29.05</v>
      </c>
      <c r="E8783" s="1">
        <v>48.35</v>
      </c>
      <c r="F8783" s="1">
        <v>49.05</v>
      </c>
      <c r="G8783" s="1">
        <v>50.6</v>
      </c>
      <c r="H8783" s="1">
        <v>48</v>
      </c>
      <c r="I8783" s="1">
        <v>48.6</v>
      </c>
      <c r="J8783" s="1">
        <f>CEILING(E8783*0.9,LOOKUP(E8783*0.9,{0,10,50,100,500},{0.01,0.05,0.1,0.5,1}))</f>
        <v>43.550000000000004</v>
      </c>
      <c r="K8783" s="1">
        <f>CEILING(E8783*0.915,LOOKUP(E8783*0.915,{0,10,50,100,500},{0.01,0.05,0.1,0.5,1}))</f>
        <v>44.25</v>
      </c>
      <c r="L8783" s="1">
        <f>FLOOR(E8783*1.1,LOOKUP(E8783*1.1,{0,10,50,100,500},{0.01,0.05,0.1,0.5,1}))</f>
        <v>53.1</v>
      </c>
      <c r="M8783" s="1">
        <f t="shared" si="1237"/>
        <v>52.6</v>
      </c>
      <c r="N8783" s="2">
        <f t="shared" si="1238"/>
        <v>1.4477766287486985E-2</v>
      </c>
      <c r="O8783" s="2">
        <f t="shared" si="1239"/>
        <v>4.6535677352637021E-2</v>
      </c>
      <c r="P8783" s="3">
        <f t="shared" si="1241"/>
        <v>6.9436759259257665E-3</v>
      </c>
      <c r="Q8783" s="2">
        <f t="shared" si="1240"/>
        <v>-0.34194454310677741</v>
      </c>
      <c r="U8783" s="2">
        <f t="shared" si="1242"/>
        <v>6.9436759259257665E-3</v>
      </c>
      <c r="V8783" s="2">
        <f t="shared" si="1245"/>
        <v>-0.34194454310677741</v>
      </c>
      <c r="Z8783" s="1">
        <f t="shared" si="1243"/>
        <v>48.5</v>
      </c>
      <c r="AC8783" s="1" t="str">
        <f t="shared" si="1244"/>
        <v>N</v>
      </c>
    </row>
    <row r="8784" spans="1:29" x14ac:dyDescent="0.25">
      <c r="A8784" s="1">
        <v>20210825</v>
      </c>
      <c r="B8784" s="1">
        <v>6226</v>
      </c>
      <c r="C8784" s="1" t="s">
        <v>575</v>
      </c>
      <c r="D8784" s="1">
        <v>15.28</v>
      </c>
      <c r="E8784" s="1">
        <v>15.45</v>
      </c>
      <c r="F8784" s="1">
        <v>15.45</v>
      </c>
      <c r="G8784" s="1">
        <v>15.5</v>
      </c>
      <c r="H8784" s="1">
        <v>14.7</v>
      </c>
      <c r="I8784" s="1">
        <v>14.95</v>
      </c>
      <c r="J8784" s="1">
        <f>CEILING(E8784*0.9,LOOKUP(E8784*0.9,{0,10,50,100,500},{0.01,0.05,0.1,0.5,1}))</f>
        <v>13.950000000000001</v>
      </c>
      <c r="K8784" s="1">
        <f>CEILING(E8784*0.915,LOOKUP(E8784*0.915,{0,10,50,100,500},{0.01,0.05,0.1,0.5,1}))</f>
        <v>14.15</v>
      </c>
      <c r="L8784" s="1">
        <f>FLOOR(E8784*1.1,LOOKUP(E8784*1.1,{0,10,50,100,500},{0.01,0.05,0.1,0.5,1}))</f>
        <v>16.95</v>
      </c>
      <c r="M8784" s="1">
        <f t="shared" si="1237"/>
        <v>16.7</v>
      </c>
      <c r="N8784" s="2">
        <f t="shared" si="1238"/>
        <v>0</v>
      </c>
      <c r="O8784" s="2">
        <f t="shared" si="1239"/>
        <v>3.2362459546926028E-3</v>
      </c>
      <c r="P8784" s="3">
        <f t="shared" si="1241"/>
        <v>0</v>
      </c>
      <c r="Q8784" s="2">
        <f t="shared" si="1240"/>
        <v>-0.34194454310677741</v>
      </c>
      <c r="U8784" s="2">
        <f t="shared" si="1242"/>
        <v>0</v>
      </c>
      <c r="V8784" s="2">
        <f t="shared" si="1245"/>
        <v>-0.34194454310677741</v>
      </c>
      <c r="Z8784" s="1">
        <f t="shared" si="1243"/>
        <v>15.6</v>
      </c>
      <c r="AC8784" s="1" t="str">
        <f t="shared" si="1244"/>
        <v>N</v>
      </c>
    </row>
    <row r="8785" spans="1:29" x14ac:dyDescent="0.25">
      <c r="A8785" s="1">
        <v>20210825</v>
      </c>
      <c r="B8785" s="1">
        <v>6182</v>
      </c>
      <c r="C8785" s="1" t="s">
        <v>144</v>
      </c>
      <c r="D8785" s="1">
        <v>14.51</v>
      </c>
      <c r="E8785" s="1">
        <v>68.7</v>
      </c>
      <c r="F8785" s="1">
        <v>69.3</v>
      </c>
      <c r="G8785" s="1">
        <v>70.5</v>
      </c>
      <c r="H8785" s="1">
        <v>68.7</v>
      </c>
      <c r="I8785" s="1">
        <v>70.2</v>
      </c>
      <c r="J8785" s="1">
        <f>CEILING(E8785*0.9,LOOKUP(E8785*0.9,{0,10,50,100,500},{0.01,0.05,0.1,0.5,1}))</f>
        <v>61.900000000000006</v>
      </c>
      <c r="K8785" s="1">
        <f>CEILING(E8785*0.915,LOOKUP(E8785*0.915,{0,10,50,100,500},{0.01,0.05,0.1,0.5,1}))</f>
        <v>62.900000000000006</v>
      </c>
      <c r="L8785" s="1">
        <f>FLOOR(E8785*1.1,LOOKUP(E8785*1.1,{0,10,50,100,500},{0.01,0.05,0.1,0.5,1}))</f>
        <v>75.5</v>
      </c>
      <c r="M8785" s="1">
        <f t="shared" si="1237"/>
        <v>75</v>
      </c>
      <c r="N8785" s="2">
        <f t="shared" si="1238"/>
        <v>8.7336244541483879E-3</v>
      </c>
      <c r="O8785" s="2">
        <f t="shared" si="1239"/>
        <v>2.6200873362445372E-2</v>
      </c>
      <c r="P8785" s="3">
        <f t="shared" si="1241"/>
        <v>-1.5094166666666841E-2</v>
      </c>
      <c r="Q8785" s="2">
        <f t="shared" si="1240"/>
        <v>-0.35703870977344426</v>
      </c>
      <c r="U8785" s="2">
        <f t="shared" si="1242"/>
        <v>-1.5094166666666841E-2</v>
      </c>
      <c r="V8785" s="2">
        <f t="shared" si="1245"/>
        <v>-0.35703870977344426</v>
      </c>
      <c r="Z8785" s="1">
        <f t="shared" si="1243"/>
        <v>69</v>
      </c>
      <c r="AC8785" s="1" t="str">
        <f t="shared" si="1244"/>
        <v>N</v>
      </c>
    </row>
    <row r="8786" spans="1:29" x14ac:dyDescent="0.25">
      <c r="A8786" s="1">
        <v>20210825</v>
      </c>
      <c r="B8786" s="1">
        <v>6164</v>
      </c>
      <c r="C8786" s="1" t="s">
        <v>312</v>
      </c>
      <c r="D8786" s="1">
        <v>10.91</v>
      </c>
      <c r="E8786" s="1">
        <v>16.5</v>
      </c>
      <c r="F8786" s="1">
        <v>16.350000000000001</v>
      </c>
      <c r="G8786" s="1">
        <v>16.350000000000001</v>
      </c>
      <c r="H8786" s="1">
        <v>15.55</v>
      </c>
      <c r="I8786" s="1">
        <v>15.9</v>
      </c>
      <c r="J8786" s="1">
        <f>CEILING(E8786*0.9,LOOKUP(E8786*0.9,{0,10,50,100,500},{0.01,0.05,0.1,0.5,1}))</f>
        <v>14.850000000000001</v>
      </c>
      <c r="K8786" s="1">
        <f>CEILING(E8786*0.915,LOOKUP(E8786*0.915,{0,10,50,100,500},{0.01,0.05,0.1,0.5,1}))</f>
        <v>15.100000000000001</v>
      </c>
      <c r="L8786" s="1">
        <f>FLOOR(E8786*1.1,LOOKUP(E8786*1.1,{0,10,50,100,500},{0.01,0.05,0.1,0.5,1}))</f>
        <v>18.150000000000002</v>
      </c>
      <c r="M8786" s="1">
        <f t="shared" si="1237"/>
        <v>17.900000000000002</v>
      </c>
      <c r="N8786" s="2">
        <f t="shared" si="1238"/>
        <v>-9.0909090909090055E-3</v>
      </c>
      <c r="O8786" s="2">
        <f t="shared" si="1239"/>
        <v>-9.0909090909090055E-3</v>
      </c>
      <c r="P8786" s="3">
        <f t="shared" si="1241"/>
        <v>0</v>
      </c>
      <c r="Q8786" s="2">
        <f t="shared" si="1240"/>
        <v>-0.35703870977344426</v>
      </c>
      <c r="U8786" s="2">
        <f t="shared" si="1242"/>
        <v>0</v>
      </c>
      <c r="V8786" s="2">
        <f t="shared" si="1245"/>
        <v>-0.35703870977344426</v>
      </c>
      <c r="Z8786" s="1">
        <f t="shared" si="1243"/>
        <v>16.649999999999999</v>
      </c>
      <c r="AC8786" s="1" t="str">
        <f t="shared" si="1244"/>
        <v>N</v>
      </c>
    </row>
    <row r="8787" spans="1:29" x14ac:dyDescent="0.25">
      <c r="A8787" s="1">
        <v>20210825</v>
      </c>
      <c r="B8787" s="1">
        <v>3122</v>
      </c>
      <c r="C8787" s="1" t="s">
        <v>69</v>
      </c>
      <c r="D8787" s="1">
        <v>8.6300000000000008</v>
      </c>
      <c r="E8787" s="1">
        <v>49.35</v>
      </c>
      <c r="F8787" s="1">
        <v>50</v>
      </c>
      <c r="G8787" s="1">
        <v>52.6</v>
      </c>
      <c r="H8787" s="1">
        <v>49.5</v>
      </c>
      <c r="I8787" s="1">
        <v>49.9</v>
      </c>
      <c r="J8787" s="1">
        <f>CEILING(E8787*0.9,LOOKUP(E8787*0.9,{0,10,50,100,500},{0.01,0.05,0.1,0.5,1}))</f>
        <v>44.45</v>
      </c>
      <c r="K8787" s="1">
        <f>CEILING(E8787*0.915,LOOKUP(E8787*0.915,{0,10,50,100,500},{0.01,0.05,0.1,0.5,1}))</f>
        <v>45.2</v>
      </c>
      <c r="L8787" s="1">
        <f>FLOOR(E8787*1.1,LOOKUP(E8787*1.1,{0,10,50,100,500},{0.01,0.05,0.1,0.5,1}))</f>
        <v>54.2</v>
      </c>
      <c r="M8787" s="1">
        <f t="shared" si="1237"/>
        <v>53.7</v>
      </c>
      <c r="N8787" s="2">
        <f t="shared" si="1238"/>
        <v>1.3171225937183355E-2</v>
      </c>
      <c r="O8787" s="2">
        <f t="shared" si="1239"/>
        <v>6.585612968591692E-2</v>
      </c>
      <c r="P8787" s="3">
        <f t="shared" si="1241"/>
        <v>-2.9779759519043538E-4</v>
      </c>
      <c r="Q8787" s="2">
        <f t="shared" si="1240"/>
        <v>-0.3573365073686347</v>
      </c>
      <c r="U8787" s="2">
        <f t="shared" si="1242"/>
        <v>-2.9779759519043538E-4</v>
      </c>
      <c r="V8787" s="2">
        <f t="shared" si="1245"/>
        <v>-0.3573365073686347</v>
      </c>
      <c r="Z8787" s="1">
        <f t="shared" si="1243"/>
        <v>49.5</v>
      </c>
      <c r="AC8787" s="1" t="str">
        <f t="shared" si="1244"/>
        <v>N</v>
      </c>
    </row>
    <row r="8788" spans="1:29" x14ac:dyDescent="0.25">
      <c r="A8788" s="1">
        <v>20210825</v>
      </c>
      <c r="B8788" s="1">
        <v>2465</v>
      </c>
      <c r="C8788" s="1" t="s">
        <v>209</v>
      </c>
      <c r="D8788" s="1">
        <v>7.74</v>
      </c>
      <c r="E8788" s="1">
        <v>67.2</v>
      </c>
      <c r="F8788" s="1">
        <v>68.900000000000006</v>
      </c>
      <c r="G8788" s="1">
        <v>69.400000000000006</v>
      </c>
      <c r="H8788" s="1">
        <v>67.400000000000006</v>
      </c>
      <c r="I8788" s="1">
        <v>67.400000000000006</v>
      </c>
      <c r="J8788" s="1">
        <f>CEILING(E8788*0.9,LOOKUP(E8788*0.9,{0,10,50,100,500},{0.01,0.05,0.1,0.5,1}))</f>
        <v>60.5</v>
      </c>
      <c r="K8788" s="1">
        <f>CEILING(E8788*0.915,LOOKUP(E8788*0.915,{0,10,50,100,500},{0.01,0.05,0.1,0.5,1}))</f>
        <v>61.5</v>
      </c>
      <c r="L8788" s="1">
        <f>FLOOR(E8788*1.1,LOOKUP(E8788*1.1,{0,10,50,100,500},{0.01,0.05,0.1,0.5,1}))</f>
        <v>73.900000000000006</v>
      </c>
      <c r="M8788" s="1">
        <f t="shared" si="1237"/>
        <v>73.400000000000006</v>
      </c>
      <c r="N8788" s="2">
        <f t="shared" si="1238"/>
        <v>2.529761904761909E-2</v>
      </c>
      <c r="O8788" s="2">
        <f t="shared" si="1239"/>
        <v>3.2738095238095281E-2</v>
      </c>
      <c r="P8788" s="3">
        <f t="shared" si="1241"/>
        <v>1.9914930267062363E-2</v>
      </c>
      <c r="Q8788" s="2">
        <f t="shared" si="1240"/>
        <v>-0.33742157710157233</v>
      </c>
      <c r="U8788" s="2">
        <f t="shared" si="1242"/>
        <v>1.9914930267062363E-2</v>
      </c>
      <c r="V8788" s="2">
        <f t="shared" si="1245"/>
        <v>-0.33742157710157233</v>
      </c>
      <c r="Z8788" s="1">
        <f t="shared" si="1243"/>
        <v>67.5</v>
      </c>
      <c r="AC8788" s="1" t="str">
        <f t="shared" si="1244"/>
        <v>N</v>
      </c>
    </row>
    <row r="8789" spans="1:29" x14ac:dyDescent="0.25">
      <c r="A8789" s="1">
        <v>20210825</v>
      </c>
      <c r="B8789" s="1">
        <v>6229</v>
      </c>
      <c r="C8789" s="1" t="s">
        <v>92</v>
      </c>
      <c r="D8789" s="1">
        <v>7.54</v>
      </c>
      <c r="E8789" s="1">
        <v>42.7</v>
      </c>
      <c r="F8789" s="1">
        <v>43</v>
      </c>
      <c r="G8789" s="1">
        <v>43.4</v>
      </c>
      <c r="H8789" s="1">
        <v>41.5</v>
      </c>
      <c r="I8789" s="1">
        <v>41.8</v>
      </c>
      <c r="J8789" s="1">
        <f>CEILING(E8789*0.9,LOOKUP(E8789*0.9,{0,10,50,100,500},{0.01,0.05,0.1,0.5,1}))</f>
        <v>38.450000000000003</v>
      </c>
      <c r="K8789" s="1">
        <f>CEILING(E8789*0.915,LOOKUP(E8789*0.915,{0,10,50,100,500},{0.01,0.05,0.1,0.5,1}))</f>
        <v>39.1</v>
      </c>
      <c r="L8789" s="1">
        <f>FLOOR(E8789*1.1,LOOKUP(E8789*1.1,{0,10,50,100,500},{0.01,0.05,0.1,0.5,1}))</f>
        <v>46.95</v>
      </c>
      <c r="M8789" s="1">
        <f t="shared" si="1237"/>
        <v>46.7</v>
      </c>
      <c r="N8789" s="2">
        <f t="shared" si="1238"/>
        <v>7.0257611241217131E-3</v>
      </c>
      <c r="O8789" s="2">
        <f t="shared" si="1239"/>
        <v>1.639344262295072E-2</v>
      </c>
      <c r="P8789" s="3">
        <f t="shared" si="1241"/>
        <v>2.6355617224880421E-2</v>
      </c>
      <c r="Q8789" s="2">
        <f t="shared" si="1240"/>
        <v>-0.31106595987669189</v>
      </c>
      <c r="U8789" s="2">
        <f t="shared" si="1242"/>
        <v>2.6355617224880421E-2</v>
      </c>
      <c r="V8789" s="2">
        <f t="shared" si="1245"/>
        <v>-0.31106595987669189</v>
      </c>
      <c r="Z8789" s="1">
        <f t="shared" si="1243"/>
        <v>42.85</v>
      </c>
      <c r="AC8789" s="1" t="str">
        <f t="shared" si="1244"/>
        <v>N</v>
      </c>
    </row>
    <row r="8790" spans="1:29" x14ac:dyDescent="0.25">
      <c r="A8790" s="1">
        <v>20210826</v>
      </c>
      <c r="B8790" s="1">
        <v>6509</v>
      </c>
      <c r="C8790" s="1" t="s">
        <v>59</v>
      </c>
      <c r="D8790" s="1">
        <v>37.630000000000003</v>
      </c>
      <c r="E8790" s="1">
        <v>60.4</v>
      </c>
      <c r="F8790" s="1">
        <v>59.6</v>
      </c>
      <c r="G8790" s="1">
        <v>61.2</v>
      </c>
      <c r="H8790" s="1">
        <v>58.5</v>
      </c>
      <c r="I8790" s="1">
        <v>59.9</v>
      </c>
      <c r="J8790" s="1">
        <f>CEILING(E8790*0.9,LOOKUP(E8790*0.9,{0,10,50,100,500},{0.01,0.05,0.1,0.5,1}))</f>
        <v>54.400000000000006</v>
      </c>
      <c r="K8790" s="1">
        <f>CEILING(E8790*0.915,LOOKUP(E8790*0.915,{0,10,50,100,500},{0.01,0.05,0.1,0.5,1}))</f>
        <v>55.300000000000004</v>
      </c>
      <c r="L8790" s="1">
        <f>FLOOR(E8790*1.1,LOOKUP(E8790*1.1,{0,10,50,100,500},{0.01,0.05,0.1,0.5,1}))</f>
        <v>66.400000000000006</v>
      </c>
      <c r="M8790" s="1">
        <f t="shared" si="1237"/>
        <v>65.900000000000006</v>
      </c>
      <c r="N8790" s="2">
        <f t="shared" si="1238"/>
        <v>-1.3245033112582735E-2</v>
      </c>
      <c r="O8790" s="2">
        <f t="shared" si="1239"/>
        <v>1.3245033112582853E-2</v>
      </c>
      <c r="P8790" s="3">
        <f t="shared" si="1241"/>
        <v>1.1032230383973262E-2</v>
      </c>
      <c r="Q8790" s="2">
        <f t="shared" si="1240"/>
        <v>-0.30003372949271861</v>
      </c>
      <c r="U8790" s="2">
        <f t="shared" si="1242"/>
        <v>1.1032230383973262E-2</v>
      </c>
      <c r="V8790" s="2">
        <f t="shared" si="1245"/>
        <v>-0.30003372949271861</v>
      </c>
      <c r="Z8790" s="1">
        <f t="shared" si="1243"/>
        <v>60.699999999999996</v>
      </c>
      <c r="AC8790" s="1" t="str">
        <f t="shared" si="1244"/>
        <v>N</v>
      </c>
    </row>
    <row r="8791" spans="1:29" x14ac:dyDescent="0.25">
      <c r="A8791" s="1">
        <v>20210826</v>
      </c>
      <c r="B8791" s="1">
        <v>5608</v>
      </c>
      <c r="C8791" s="1" t="s">
        <v>314</v>
      </c>
      <c r="D8791" s="1">
        <v>32.869999999999997</v>
      </c>
      <c r="E8791" s="1">
        <v>66.599999999999994</v>
      </c>
      <c r="F8791" s="1">
        <v>65</v>
      </c>
      <c r="G8791" s="1">
        <v>66.900000000000006</v>
      </c>
      <c r="H8791" s="1">
        <v>64.2</v>
      </c>
      <c r="I8791" s="1">
        <v>64.3</v>
      </c>
      <c r="J8791" s="1">
        <f>CEILING(E8791*0.9,LOOKUP(E8791*0.9,{0,10,50,100,500},{0.01,0.05,0.1,0.5,1}))</f>
        <v>60</v>
      </c>
      <c r="K8791" s="1">
        <f>CEILING(E8791*0.915,LOOKUP(E8791*0.915,{0,10,50,100,500},{0.01,0.05,0.1,0.5,1}))</f>
        <v>61</v>
      </c>
      <c r="L8791" s="1">
        <f>FLOOR(E8791*1.1,LOOKUP(E8791*1.1,{0,10,50,100,500},{0.01,0.05,0.1,0.5,1}))</f>
        <v>73.2</v>
      </c>
      <c r="M8791" s="1">
        <f t="shared" si="1237"/>
        <v>72.7</v>
      </c>
      <c r="N8791" s="2">
        <f t="shared" si="1238"/>
        <v>-2.4024024024023941E-2</v>
      </c>
      <c r="O8791" s="2">
        <f t="shared" si="1239"/>
        <v>4.5045045045046753E-3</v>
      </c>
      <c r="P8791" s="3">
        <f t="shared" si="1241"/>
        <v>3.806067185069973E-2</v>
      </c>
      <c r="Q8791" s="2">
        <f t="shared" si="1240"/>
        <v>-0.26197305764201889</v>
      </c>
      <c r="U8791" s="2">
        <f t="shared" si="1242"/>
        <v>0</v>
      </c>
      <c r="V8791" s="2">
        <f t="shared" si="1245"/>
        <v>-0.30003372949271861</v>
      </c>
      <c r="Z8791" s="1">
        <f t="shared" si="1243"/>
        <v>66.899999999999991</v>
      </c>
      <c r="AC8791" s="1" t="str">
        <f t="shared" si="1244"/>
        <v>Y</v>
      </c>
    </row>
    <row r="8792" spans="1:29" x14ac:dyDescent="0.25">
      <c r="A8792" s="1">
        <v>20210826</v>
      </c>
      <c r="B8792" s="1">
        <v>3122</v>
      </c>
      <c r="C8792" s="1" t="s">
        <v>69</v>
      </c>
      <c r="D8792" s="1">
        <v>22.74</v>
      </c>
      <c r="E8792" s="1">
        <v>49.9</v>
      </c>
      <c r="F8792" s="1">
        <v>49.85</v>
      </c>
      <c r="G8792" s="1">
        <v>50.6</v>
      </c>
      <c r="H8792" s="1">
        <v>48.5</v>
      </c>
      <c r="I8792" s="1">
        <v>48.8</v>
      </c>
      <c r="J8792" s="1">
        <f>CEILING(E8792*0.9,LOOKUP(E8792*0.9,{0,10,50,100,500},{0.01,0.05,0.1,0.5,1}))</f>
        <v>44.95</v>
      </c>
      <c r="K8792" s="1">
        <f>CEILING(E8792*0.915,LOOKUP(E8792*0.915,{0,10,50,100,500},{0.01,0.05,0.1,0.5,1}))</f>
        <v>45.7</v>
      </c>
      <c r="L8792" s="1">
        <f>FLOOR(E8792*1.1,LOOKUP(E8792*1.1,{0,10,50,100,500},{0.01,0.05,0.1,0.5,1}))</f>
        <v>54.800000000000004</v>
      </c>
      <c r="M8792" s="1">
        <f t="shared" si="1237"/>
        <v>54.300000000000004</v>
      </c>
      <c r="N8792" s="2">
        <f t="shared" si="1238"/>
        <v>-1.0020040080159752E-3</v>
      </c>
      <c r="O8792" s="2">
        <f t="shared" si="1239"/>
        <v>1.4028056112224506E-2</v>
      </c>
      <c r="P8792" s="3">
        <f t="shared" si="1241"/>
        <v>2.3268111680327764E-2</v>
      </c>
      <c r="Q8792" s="2">
        <f t="shared" si="1240"/>
        <v>-0.23870494596169112</v>
      </c>
      <c r="U8792" s="2">
        <f t="shared" si="1242"/>
        <v>2.3268111680327764E-2</v>
      </c>
      <c r="V8792" s="2">
        <f t="shared" si="1245"/>
        <v>-0.27676561781239084</v>
      </c>
      <c r="Z8792" s="1">
        <f t="shared" si="1243"/>
        <v>50.05</v>
      </c>
      <c r="AC8792" s="1" t="str">
        <f t="shared" si="1244"/>
        <v>N</v>
      </c>
    </row>
    <row r="8793" spans="1:29" x14ac:dyDescent="0.25">
      <c r="A8793" s="1">
        <v>20210826</v>
      </c>
      <c r="B8793" s="1">
        <v>4976</v>
      </c>
      <c r="C8793" s="1" t="s">
        <v>173</v>
      </c>
      <c r="D8793" s="1">
        <v>18.5</v>
      </c>
      <c r="E8793" s="1">
        <v>72.2</v>
      </c>
      <c r="F8793" s="1">
        <v>72.099999999999994</v>
      </c>
      <c r="G8793" s="1">
        <v>72.8</v>
      </c>
      <c r="H8793" s="1">
        <v>70.400000000000006</v>
      </c>
      <c r="I8793" s="1">
        <v>70.8</v>
      </c>
      <c r="J8793" s="1">
        <f>CEILING(E8793*0.9,LOOKUP(E8793*0.9,{0,10,50,100,500},{0.01,0.05,0.1,0.5,1}))</f>
        <v>65</v>
      </c>
      <c r="K8793" s="1">
        <f>CEILING(E8793*0.915,LOOKUP(E8793*0.915,{0,10,50,100,500},{0.01,0.05,0.1,0.5,1}))</f>
        <v>66.100000000000009</v>
      </c>
      <c r="L8793" s="1">
        <f>FLOOR(E8793*1.1,LOOKUP(E8793*1.1,{0,10,50,100,500},{0.01,0.05,0.1,0.5,1}))</f>
        <v>79.400000000000006</v>
      </c>
      <c r="M8793" s="1">
        <f t="shared" si="1237"/>
        <v>78.900000000000006</v>
      </c>
      <c r="N8793" s="2">
        <f t="shared" si="1238"/>
        <v>-1.3850415512466554E-3</v>
      </c>
      <c r="O8793" s="2">
        <f t="shared" si="1239"/>
        <v>8.310249307479145E-3</v>
      </c>
      <c r="P8793" s="3">
        <f t="shared" si="1241"/>
        <v>2.1667701977401106E-2</v>
      </c>
      <c r="Q8793" s="2">
        <f t="shared" si="1240"/>
        <v>-0.21703724398429</v>
      </c>
      <c r="U8793" s="2">
        <f t="shared" si="1242"/>
        <v>2.1667701977401106E-2</v>
      </c>
      <c r="V8793" s="2">
        <f t="shared" si="1245"/>
        <v>-0.25509791583498975</v>
      </c>
      <c r="Z8793" s="1">
        <f t="shared" si="1243"/>
        <v>72.5</v>
      </c>
      <c r="AC8793" s="1" t="str">
        <f t="shared" si="1244"/>
        <v>N</v>
      </c>
    </row>
    <row r="8794" spans="1:29" x14ac:dyDescent="0.25">
      <c r="A8794" s="1">
        <v>20210826</v>
      </c>
      <c r="B8794" s="1">
        <v>8215</v>
      </c>
      <c r="C8794" s="1" t="s">
        <v>250</v>
      </c>
      <c r="D8794" s="1">
        <v>15.95</v>
      </c>
      <c r="E8794" s="1">
        <v>39.799999999999997</v>
      </c>
      <c r="F8794" s="1">
        <v>39.9</v>
      </c>
      <c r="G8794" s="1">
        <v>40.5</v>
      </c>
      <c r="H8794" s="1">
        <v>38.950000000000003</v>
      </c>
      <c r="I8794" s="1">
        <v>39.35</v>
      </c>
      <c r="J8794" s="1">
        <f>CEILING(E8794*0.9,LOOKUP(E8794*0.9,{0,10,50,100,500},{0.01,0.05,0.1,0.5,1}))</f>
        <v>35.85</v>
      </c>
      <c r="K8794" s="1">
        <f>CEILING(E8794*0.915,LOOKUP(E8794*0.915,{0,10,50,100,500},{0.01,0.05,0.1,0.5,1}))</f>
        <v>36.450000000000003</v>
      </c>
      <c r="L8794" s="1">
        <f>FLOOR(E8794*1.1,LOOKUP(E8794*1.1,{0,10,50,100,500},{0.01,0.05,0.1,0.5,1}))</f>
        <v>43.75</v>
      </c>
      <c r="M8794" s="1">
        <f t="shared" si="1237"/>
        <v>43.5</v>
      </c>
      <c r="N8794" s="2">
        <f t="shared" si="1238"/>
        <v>2.5125628140703878E-3</v>
      </c>
      <c r="O8794" s="2">
        <f t="shared" si="1239"/>
        <v>1.7587939698492535E-2</v>
      </c>
      <c r="P8794" s="3">
        <f t="shared" si="1241"/>
        <v>1.292082083862757E-2</v>
      </c>
      <c r="Q8794" s="2">
        <f t="shared" si="1240"/>
        <v>-0.20411642314566242</v>
      </c>
      <c r="U8794" s="2">
        <f t="shared" si="1242"/>
        <v>1.292082083862757E-2</v>
      </c>
      <c r="V8794" s="2">
        <f t="shared" si="1245"/>
        <v>-0.2421770949963622</v>
      </c>
      <c r="Z8794" s="1">
        <f t="shared" si="1243"/>
        <v>39.949999999999996</v>
      </c>
      <c r="AC8794" s="1" t="str">
        <f t="shared" si="1244"/>
        <v>N</v>
      </c>
    </row>
    <row r="8795" spans="1:29" x14ac:dyDescent="0.25">
      <c r="A8795" s="1">
        <v>20210826</v>
      </c>
      <c r="B8795" s="1">
        <v>9962</v>
      </c>
      <c r="C8795" s="1" t="s">
        <v>87</v>
      </c>
      <c r="D8795" s="1">
        <v>15.21</v>
      </c>
      <c r="E8795" s="1">
        <v>21.55</v>
      </c>
      <c r="F8795" s="1">
        <v>20.9</v>
      </c>
      <c r="G8795" s="1">
        <v>21.35</v>
      </c>
      <c r="H8795" s="1">
        <v>20.399999999999999</v>
      </c>
      <c r="I8795" s="1">
        <v>20.6</v>
      </c>
      <c r="J8795" s="1">
        <f>CEILING(E8795*0.9,LOOKUP(E8795*0.9,{0,10,50,100,500},{0.01,0.05,0.1,0.5,1}))</f>
        <v>19.400000000000002</v>
      </c>
      <c r="K8795" s="1">
        <f>CEILING(E8795*0.915,LOOKUP(E8795*0.915,{0,10,50,100,500},{0.01,0.05,0.1,0.5,1}))</f>
        <v>19.75</v>
      </c>
      <c r="L8795" s="1">
        <f>FLOOR(E8795*1.1,LOOKUP(E8795*1.1,{0,10,50,100,500},{0.01,0.05,0.1,0.5,1}))</f>
        <v>23.700000000000003</v>
      </c>
      <c r="M8795" s="1">
        <f t="shared" si="1237"/>
        <v>23.450000000000003</v>
      </c>
      <c r="N8795" s="2">
        <f t="shared" si="1238"/>
        <v>-3.0162412993039543E-2</v>
      </c>
      <c r="O8795" s="2">
        <f t="shared" si="1239"/>
        <v>-9.2807424593967184E-3</v>
      </c>
      <c r="P8795" s="3">
        <f t="shared" si="1241"/>
        <v>0</v>
      </c>
      <c r="Q8795" s="2">
        <f t="shared" si="1240"/>
        <v>-0.20411642314566242</v>
      </c>
      <c r="U8795" s="2">
        <f t="shared" si="1242"/>
        <v>0</v>
      </c>
      <c r="V8795" s="2">
        <f t="shared" si="1245"/>
        <v>-0.2421770949963622</v>
      </c>
      <c r="Z8795" s="1">
        <f t="shared" si="1243"/>
        <v>21.7</v>
      </c>
      <c r="AC8795" s="1" t="str">
        <f t="shared" si="1244"/>
        <v>N</v>
      </c>
    </row>
    <row r="8796" spans="1:29" x14ac:dyDescent="0.25">
      <c r="A8796" s="1">
        <v>20210826</v>
      </c>
      <c r="B8796" s="1">
        <v>2342</v>
      </c>
      <c r="C8796" s="1" t="s">
        <v>228</v>
      </c>
      <c r="D8796" s="1">
        <v>13.98</v>
      </c>
      <c r="E8796" s="1">
        <v>48.6</v>
      </c>
      <c r="F8796" s="1">
        <v>48.3</v>
      </c>
      <c r="G8796" s="1">
        <v>48.85</v>
      </c>
      <c r="H8796" s="1">
        <v>46.85</v>
      </c>
      <c r="I8796" s="1">
        <v>47.15</v>
      </c>
      <c r="J8796" s="1">
        <f>CEILING(E8796*0.9,LOOKUP(E8796*0.9,{0,10,50,100,500},{0.01,0.05,0.1,0.5,1}))</f>
        <v>43.75</v>
      </c>
      <c r="K8796" s="1">
        <f>CEILING(E8796*0.915,LOOKUP(E8796*0.915,{0,10,50,100,500},{0.01,0.05,0.1,0.5,1}))</f>
        <v>44.5</v>
      </c>
      <c r="L8796" s="1">
        <f>FLOOR(E8796*1.1,LOOKUP(E8796*1.1,{0,10,50,100,500},{0.01,0.05,0.1,0.5,1}))</f>
        <v>53.400000000000006</v>
      </c>
      <c r="M8796" s="1">
        <f t="shared" si="1237"/>
        <v>52.900000000000006</v>
      </c>
      <c r="N8796" s="2">
        <f t="shared" si="1238"/>
        <v>-6.1728395061729268E-3</v>
      </c>
      <c r="O8796" s="2">
        <f t="shared" si="1239"/>
        <v>5.1440329218106996E-3</v>
      </c>
      <c r="P8796" s="3">
        <f t="shared" si="1241"/>
        <v>3.1571811240721066E-2</v>
      </c>
      <c r="Q8796" s="2">
        <f t="shared" si="1240"/>
        <v>-0.17254461190494136</v>
      </c>
      <c r="U8796" s="2">
        <f t="shared" si="1242"/>
        <v>3.1571811240721066E-2</v>
      </c>
      <c r="V8796" s="2">
        <f t="shared" si="1245"/>
        <v>-0.21060528375564114</v>
      </c>
      <c r="Z8796" s="1">
        <f t="shared" si="1243"/>
        <v>48.75</v>
      </c>
      <c r="AC8796" s="1" t="str">
        <f t="shared" si="1244"/>
        <v>N</v>
      </c>
    </row>
    <row r="8797" spans="1:29" x14ac:dyDescent="0.25">
      <c r="A8797" s="1">
        <v>20210826</v>
      </c>
      <c r="B8797" s="1">
        <v>2486</v>
      </c>
      <c r="C8797" s="1" t="s">
        <v>203</v>
      </c>
      <c r="D8797" s="1">
        <v>13.8</v>
      </c>
      <c r="E8797" s="1">
        <v>51.6</v>
      </c>
      <c r="F8797" s="1">
        <v>51</v>
      </c>
      <c r="G8797" s="1">
        <v>52</v>
      </c>
      <c r="H8797" s="1">
        <v>49.6</v>
      </c>
      <c r="I8797" s="1">
        <v>50.2</v>
      </c>
      <c r="J8797" s="1">
        <f>CEILING(E8797*0.9,LOOKUP(E8797*0.9,{0,10,50,100,500},{0.01,0.05,0.1,0.5,1}))</f>
        <v>46.45</v>
      </c>
      <c r="K8797" s="1">
        <f>CEILING(E8797*0.915,LOOKUP(E8797*0.915,{0,10,50,100,500},{0.01,0.05,0.1,0.5,1}))</f>
        <v>47.25</v>
      </c>
      <c r="L8797" s="1">
        <f>FLOOR(E8797*1.1,LOOKUP(E8797*1.1,{0,10,50,100,500},{0.01,0.05,0.1,0.5,1}))</f>
        <v>56.7</v>
      </c>
      <c r="M8797" s="1">
        <f t="shared" si="1237"/>
        <v>56.2</v>
      </c>
      <c r="N8797" s="2">
        <f t="shared" si="1238"/>
        <v>-1.1627906976744214E-2</v>
      </c>
      <c r="O8797" s="2">
        <f t="shared" si="1239"/>
        <v>7.7519379844960962E-3</v>
      </c>
      <c r="P8797" s="3">
        <f t="shared" si="1241"/>
        <v>3.1502233067728931E-2</v>
      </c>
      <c r="Q8797" s="2">
        <f t="shared" si="1240"/>
        <v>-0.14104237883721243</v>
      </c>
      <c r="U8797" s="2">
        <f t="shared" si="1242"/>
        <v>3.1502233067728931E-2</v>
      </c>
      <c r="V8797" s="2">
        <f t="shared" si="1245"/>
        <v>-0.17910305068791221</v>
      </c>
      <c r="Z8797" s="1">
        <f t="shared" si="1243"/>
        <v>51.9</v>
      </c>
      <c r="AC8797" s="1" t="str">
        <f t="shared" si="1244"/>
        <v>N</v>
      </c>
    </row>
    <row r="8798" spans="1:29" x14ac:dyDescent="0.25">
      <c r="A8798" s="1">
        <v>20210827</v>
      </c>
      <c r="B8798" s="1">
        <v>6573</v>
      </c>
      <c r="C8798" s="1" t="s">
        <v>835</v>
      </c>
      <c r="D8798" s="1">
        <v>15.78</v>
      </c>
      <c r="E8798" s="1">
        <v>26.8</v>
      </c>
      <c r="F8798" s="1">
        <v>26.3</v>
      </c>
      <c r="G8798" s="1">
        <v>28.5</v>
      </c>
      <c r="H8798" s="1">
        <v>26.1</v>
      </c>
      <c r="I8798" s="1">
        <v>28</v>
      </c>
      <c r="J8798" s="1">
        <f>CEILING(E8798*0.9,LOOKUP(E8798*0.9,{0,10,50,100,500},{0.01,0.05,0.1,0.5,1}))</f>
        <v>24.150000000000002</v>
      </c>
      <c r="K8798" s="1">
        <f>CEILING(E8798*0.915,LOOKUP(E8798*0.915,{0,10,50,100,500},{0.01,0.05,0.1,0.5,1}))</f>
        <v>24.55</v>
      </c>
      <c r="L8798" s="1">
        <f>FLOOR(E8798*1.1,LOOKUP(E8798*1.1,{0,10,50,100,500},{0.01,0.05,0.1,0.5,1}))</f>
        <v>29.450000000000003</v>
      </c>
      <c r="M8798" s="1">
        <f t="shared" si="1237"/>
        <v>29.200000000000003</v>
      </c>
      <c r="N8798" s="2">
        <f t="shared" si="1238"/>
        <v>-1.8656716417910446E-2</v>
      </c>
      <c r="O8798" s="2">
        <f t="shared" si="1239"/>
        <v>6.3432835820895497E-2</v>
      </c>
      <c r="P8798" s="3">
        <f t="shared" si="1241"/>
        <v>-3.9726787500000089E-2</v>
      </c>
      <c r="Q8798" s="2">
        <f t="shared" si="1240"/>
        <v>-0.18076916633721252</v>
      </c>
      <c r="U8798" s="2">
        <f t="shared" si="1242"/>
        <v>-3.9726787500000089E-2</v>
      </c>
      <c r="V8798" s="2">
        <f t="shared" si="1245"/>
        <v>-0.2188298381879123</v>
      </c>
      <c r="Z8798" s="1">
        <f t="shared" si="1243"/>
        <v>26.95</v>
      </c>
      <c r="AC8798" s="1" t="str">
        <f t="shared" si="1244"/>
        <v>N</v>
      </c>
    </row>
    <row r="8799" spans="1:29" x14ac:dyDescent="0.25">
      <c r="A8799" s="1">
        <v>20210827</v>
      </c>
      <c r="B8799" s="1">
        <v>3663</v>
      </c>
      <c r="C8799" s="1" t="s">
        <v>362</v>
      </c>
      <c r="D8799" s="1">
        <v>11.58</v>
      </c>
      <c r="E8799" s="1">
        <v>42.85</v>
      </c>
      <c r="F8799" s="1">
        <v>43.1</v>
      </c>
      <c r="G8799" s="1">
        <v>47.1</v>
      </c>
      <c r="H8799" s="1">
        <v>43.1</v>
      </c>
      <c r="I8799" s="1">
        <v>46.35</v>
      </c>
      <c r="J8799" s="1">
        <f>CEILING(E8799*0.9,LOOKUP(E8799*0.9,{0,10,50,100,500},{0.01,0.05,0.1,0.5,1}))</f>
        <v>38.6</v>
      </c>
      <c r="K8799" s="1">
        <f>CEILING(E8799*0.915,LOOKUP(E8799*0.915,{0,10,50,100,500},{0.01,0.05,0.1,0.5,1}))</f>
        <v>39.25</v>
      </c>
      <c r="L8799" s="1">
        <f>FLOOR(E8799*1.1,LOOKUP(E8799*1.1,{0,10,50,100,500},{0.01,0.05,0.1,0.5,1}))</f>
        <v>47.1</v>
      </c>
      <c r="M8799" s="1">
        <f t="shared" si="1237"/>
        <v>46.85</v>
      </c>
      <c r="N8799" s="2">
        <f t="shared" si="1238"/>
        <v>5.8343057176196032E-3</v>
      </c>
      <c r="O8799" s="2">
        <f t="shared" si="1239"/>
        <v>9.9183197199533252E-2</v>
      </c>
      <c r="P8799" s="3">
        <f t="shared" si="1241"/>
        <v>-8.2188688367129226E-2</v>
      </c>
      <c r="Q8799" s="2">
        <f t="shared" si="1240"/>
        <v>-0.26295785470434174</v>
      </c>
      <c r="U8799" s="2">
        <f t="shared" si="1242"/>
        <v>-8.2188688367129226E-2</v>
      </c>
      <c r="V8799" s="2">
        <f t="shared" si="1245"/>
        <v>-0.30101852655504152</v>
      </c>
      <c r="Z8799" s="1">
        <f t="shared" si="1243"/>
        <v>43</v>
      </c>
      <c r="AC8799" s="1" t="str">
        <f t="shared" si="1244"/>
        <v>N</v>
      </c>
    </row>
    <row r="8800" spans="1:29" x14ac:dyDescent="0.25">
      <c r="A8800" s="1">
        <v>20210827</v>
      </c>
      <c r="B8800" s="1">
        <v>2406</v>
      </c>
      <c r="C8800" s="1" t="s">
        <v>33</v>
      </c>
      <c r="D8800" s="1">
        <v>11.54</v>
      </c>
      <c r="E8800" s="1">
        <v>23.5</v>
      </c>
      <c r="F8800" s="1">
        <v>23.6</v>
      </c>
      <c r="G8800" s="1">
        <v>24.9</v>
      </c>
      <c r="H8800" s="1">
        <v>23.6</v>
      </c>
      <c r="I8800" s="1">
        <v>23.9</v>
      </c>
      <c r="J8800" s="1">
        <f>CEILING(E8800*0.9,LOOKUP(E8800*0.9,{0,10,50,100,500},{0.01,0.05,0.1,0.5,1}))</f>
        <v>21.150000000000002</v>
      </c>
      <c r="K8800" s="1">
        <f>CEILING(E8800*0.915,LOOKUP(E8800*0.915,{0,10,50,100,500},{0.01,0.05,0.1,0.5,1}))</f>
        <v>21.55</v>
      </c>
      <c r="L8800" s="1">
        <f>FLOOR(E8800*1.1,LOOKUP(E8800*1.1,{0,10,50,100,500},{0.01,0.05,0.1,0.5,1}))</f>
        <v>25.85</v>
      </c>
      <c r="M8800" s="1">
        <f t="shared" si="1237"/>
        <v>25.6</v>
      </c>
      <c r="N8800" s="2">
        <f t="shared" si="1238"/>
        <v>4.255319148936231E-3</v>
      </c>
      <c r="O8800" s="2">
        <f t="shared" si="1239"/>
        <v>5.9574468085106323E-2</v>
      </c>
      <c r="P8800" s="3">
        <f t="shared" si="1241"/>
        <v>-1.2738387029288778E-2</v>
      </c>
      <c r="Q8800" s="2">
        <f t="shared" si="1240"/>
        <v>-0.2756962417336305</v>
      </c>
      <c r="U8800" s="2">
        <f t="shared" si="1242"/>
        <v>-1.2738387029288778E-2</v>
      </c>
      <c r="V8800" s="2">
        <f t="shared" si="1245"/>
        <v>-0.31375691358433028</v>
      </c>
      <c r="Z8800" s="1">
        <f t="shared" si="1243"/>
        <v>23.65</v>
      </c>
      <c r="AC8800" s="1" t="str">
        <f t="shared" si="1244"/>
        <v>N</v>
      </c>
    </row>
    <row r="8801" spans="1:29" x14ac:dyDescent="0.25">
      <c r="A8801" s="1">
        <v>20210827</v>
      </c>
      <c r="B8801" s="1">
        <v>5227</v>
      </c>
      <c r="C8801" s="1" t="s">
        <v>836</v>
      </c>
      <c r="D8801" s="1">
        <v>10.28</v>
      </c>
      <c r="E8801" s="1">
        <v>33.799999999999997</v>
      </c>
      <c r="F8801" s="1">
        <v>33.75</v>
      </c>
      <c r="G8801" s="1">
        <v>33.75</v>
      </c>
      <c r="H8801" s="1">
        <v>31.7</v>
      </c>
      <c r="I8801" s="1">
        <v>32.200000000000003</v>
      </c>
      <c r="J8801" s="1">
        <f>CEILING(E8801*0.9,LOOKUP(E8801*0.9,{0,10,50,100,500},{0.01,0.05,0.1,0.5,1}))</f>
        <v>30.450000000000003</v>
      </c>
      <c r="K8801" s="1">
        <f>CEILING(E8801*0.915,LOOKUP(E8801*0.915,{0,10,50,100,500},{0.01,0.05,0.1,0.5,1}))</f>
        <v>30.950000000000003</v>
      </c>
      <c r="L8801" s="1">
        <f>FLOOR(E8801*1.1,LOOKUP(E8801*1.1,{0,10,50,100,500},{0.01,0.05,0.1,0.5,1}))</f>
        <v>37.15</v>
      </c>
      <c r="M8801" s="1">
        <f t="shared" si="1237"/>
        <v>36.9</v>
      </c>
      <c r="N8801" s="2">
        <f t="shared" si="1238"/>
        <v>-1.4792899408283184E-3</v>
      </c>
      <c r="O8801" s="2">
        <f t="shared" si="1239"/>
        <v>-1.4792899408283184E-3</v>
      </c>
      <c r="P8801" s="3">
        <f t="shared" si="1241"/>
        <v>0</v>
      </c>
      <c r="Q8801" s="2">
        <f t="shared" si="1240"/>
        <v>-0.2756962417336305</v>
      </c>
      <c r="U8801" s="2">
        <f t="shared" si="1242"/>
        <v>0</v>
      </c>
      <c r="V8801" s="2">
        <f t="shared" si="1245"/>
        <v>-0.31375691358433028</v>
      </c>
      <c r="Z8801" s="1">
        <f t="shared" si="1243"/>
        <v>33.949999999999996</v>
      </c>
      <c r="AC8801" s="1" t="str">
        <f t="shared" si="1244"/>
        <v>N</v>
      </c>
    </row>
    <row r="8802" spans="1:29" x14ac:dyDescent="0.25">
      <c r="A8802" s="1">
        <v>20210827</v>
      </c>
      <c r="B8802" s="1">
        <v>6143</v>
      </c>
      <c r="C8802" s="1" t="s">
        <v>91</v>
      </c>
      <c r="D8802" s="1">
        <v>7.31</v>
      </c>
      <c r="E8802" s="1">
        <v>53</v>
      </c>
      <c r="F8802" s="1">
        <v>53.5</v>
      </c>
      <c r="G8802" s="1">
        <v>58.3</v>
      </c>
      <c r="H8802" s="1">
        <v>53.2</v>
      </c>
      <c r="I8802" s="1">
        <v>56.7</v>
      </c>
      <c r="J8802" s="1">
        <f>CEILING(E8802*0.9,LOOKUP(E8802*0.9,{0,10,50,100,500},{0.01,0.05,0.1,0.5,1}))</f>
        <v>47.7</v>
      </c>
      <c r="K8802" s="1">
        <f>CEILING(E8802*0.915,LOOKUP(E8802*0.915,{0,10,50,100,500},{0.01,0.05,0.1,0.5,1}))</f>
        <v>48.5</v>
      </c>
      <c r="L8802" s="1">
        <f>FLOOR(E8802*1.1,LOOKUP(E8802*1.1,{0,10,50,100,500},{0.01,0.05,0.1,0.5,1}))</f>
        <v>58.300000000000004</v>
      </c>
      <c r="M8802" s="1">
        <f t="shared" si="1237"/>
        <v>57.800000000000004</v>
      </c>
      <c r="N8802" s="2">
        <f t="shared" si="1238"/>
        <v>9.433962264150943E-3</v>
      </c>
      <c r="O8802" s="2">
        <f t="shared" si="1239"/>
        <v>9.999999999999995E-2</v>
      </c>
      <c r="P8802" s="3">
        <f t="shared" si="1241"/>
        <v>-7.6551188581315044E-2</v>
      </c>
      <c r="Q8802" s="2">
        <f t="shared" si="1240"/>
        <v>-0.35224743031494554</v>
      </c>
      <c r="U8802" s="2">
        <f t="shared" si="1242"/>
        <v>-7.6551188581315044E-2</v>
      </c>
      <c r="V8802" s="2">
        <f t="shared" si="1245"/>
        <v>-0.39030810216564532</v>
      </c>
      <c r="Z8802" s="1">
        <f t="shared" si="1243"/>
        <v>53.3</v>
      </c>
      <c r="AC8802" s="1" t="str">
        <f t="shared" si="1244"/>
        <v>N</v>
      </c>
    </row>
    <row r="8803" spans="1:29" x14ac:dyDescent="0.25">
      <c r="A8803" s="1">
        <v>20210827</v>
      </c>
      <c r="B8803" s="1">
        <v>3511</v>
      </c>
      <c r="C8803" s="1" t="s">
        <v>52</v>
      </c>
      <c r="D8803" s="1">
        <v>6.98</v>
      </c>
      <c r="E8803" s="1">
        <v>44.75</v>
      </c>
      <c r="F8803" s="1">
        <v>44.3</v>
      </c>
      <c r="G8803" s="1">
        <v>47.5</v>
      </c>
      <c r="H8803" s="1">
        <v>44.3</v>
      </c>
      <c r="I8803" s="1">
        <v>47.45</v>
      </c>
      <c r="J8803" s="1">
        <f>CEILING(E8803*0.9,LOOKUP(E8803*0.9,{0,10,50,100,500},{0.01,0.05,0.1,0.5,1}))</f>
        <v>40.300000000000004</v>
      </c>
      <c r="K8803" s="1">
        <f>CEILING(E8803*0.915,LOOKUP(E8803*0.915,{0,10,50,100,500},{0.01,0.05,0.1,0.5,1}))</f>
        <v>40.950000000000003</v>
      </c>
      <c r="L8803" s="1">
        <f>FLOOR(E8803*1.1,LOOKUP(E8803*1.1,{0,10,50,100,500},{0.01,0.05,0.1,0.5,1}))</f>
        <v>49.2</v>
      </c>
      <c r="M8803" s="1">
        <f t="shared" si="1237"/>
        <v>48.95</v>
      </c>
      <c r="N8803" s="2">
        <f t="shared" si="1238"/>
        <v>-1.0055865921787773E-2</v>
      </c>
      <c r="O8803" s="2">
        <f t="shared" si="1239"/>
        <v>6.1452513966480445E-2</v>
      </c>
      <c r="P8803" s="3">
        <f t="shared" si="1241"/>
        <v>-5.5936726027397396E-2</v>
      </c>
      <c r="Q8803" s="2">
        <f t="shared" si="1240"/>
        <v>-0.40818415634234295</v>
      </c>
      <c r="U8803" s="2">
        <f t="shared" si="1242"/>
        <v>-5.5936726027397396E-2</v>
      </c>
      <c r="V8803" s="2">
        <f t="shared" si="1245"/>
        <v>-0.44624482819304273</v>
      </c>
      <c r="Z8803" s="1">
        <f t="shared" si="1243"/>
        <v>44.9</v>
      </c>
      <c r="AC8803" s="1" t="str">
        <f t="shared" si="1244"/>
        <v>N</v>
      </c>
    </row>
    <row r="8804" spans="1:29" x14ac:dyDescent="0.25">
      <c r="A8804" s="1">
        <v>20210827</v>
      </c>
      <c r="B8804" s="1">
        <v>6118</v>
      </c>
      <c r="C8804" s="1" t="s">
        <v>621</v>
      </c>
      <c r="D8804" s="1">
        <v>6.89</v>
      </c>
      <c r="E8804" s="1">
        <v>13.85</v>
      </c>
      <c r="F8804" s="1">
        <v>13.75</v>
      </c>
      <c r="G8804" s="1">
        <v>13.85</v>
      </c>
      <c r="H8804" s="1">
        <v>13.5</v>
      </c>
      <c r="I8804" s="1">
        <v>13.8</v>
      </c>
      <c r="J8804" s="1">
        <f>CEILING(E8804*0.9,LOOKUP(E8804*0.9,{0,10,50,100,500},{0.01,0.05,0.1,0.5,1}))</f>
        <v>12.5</v>
      </c>
      <c r="K8804" s="1">
        <f>CEILING(E8804*0.915,LOOKUP(E8804*0.915,{0,10,50,100,500},{0.01,0.05,0.1,0.5,1}))</f>
        <v>12.700000000000001</v>
      </c>
      <c r="L8804" s="1">
        <f>FLOOR(E8804*1.1,LOOKUP(E8804*1.1,{0,10,50,100,500},{0.01,0.05,0.1,0.5,1}))</f>
        <v>15.200000000000001</v>
      </c>
      <c r="M8804" s="1">
        <f t="shared" si="1237"/>
        <v>14.950000000000001</v>
      </c>
      <c r="N8804" s="2">
        <f t="shared" si="1238"/>
        <v>-7.2202166064981692E-3</v>
      </c>
      <c r="O8804" s="2">
        <f t="shared" si="1239"/>
        <v>0</v>
      </c>
      <c r="P8804" s="3">
        <f t="shared" si="1241"/>
        <v>0</v>
      </c>
      <c r="Q8804" s="2">
        <f t="shared" si="1240"/>
        <v>-0.40818415634234295</v>
      </c>
      <c r="U8804" s="2">
        <f t="shared" si="1242"/>
        <v>0</v>
      </c>
      <c r="V8804" s="2">
        <f t="shared" si="1245"/>
        <v>-0.44624482819304273</v>
      </c>
      <c r="Z8804" s="1">
        <f t="shared" si="1243"/>
        <v>14</v>
      </c>
      <c r="AC8804" s="1" t="str">
        <f t="shared" si="1244"/>
        <v>N</v>
      </c>
    </row>
    <row r="8805" spans="1:29" x14ac:dyDescent="0.25">
      <c r="A8805" s="1">
        <v>20210827</v>
      </c>
      <c r="B8805" s="1">
        <v>8358</v>
      </c>
      <c r="C8805" s="1" t="s">
        <v>150</v>
      </c>
      <c r="D8805" s="1">
        <v>5.0199999999999996</v>
      </c>
      <c r="E8805" s="1">
        <v>73.7</v>
      </c>
      <c r="F8805" s="1">
        <v>75</v>
      </c>
      <c r="G8805" s="1">
        <v>75.2</v>
      </c>
      <c r="H8805" s="1">
        <v>73.2</v>
      </c>
      <c r="I8805" s="1">
        <v>73.400000000000006</v>
      </c>
      <c r="J8805" s="1">
        <f>CEILING(E8805*0.9,LOOKUP(E8805*0.9,{0,10,50,100,500},{0.01,0.05,0.1,0.5,1}))</f>
        <v>66.400000000000006</v>
      </c>
      <c r="K8805" s="1">
        <f>CEILING(E8805*0.915,LOOKUP(E8805*0.915,{0,10,50,100,500},{0.01,0.05,0.1,0.5,1}))</f>
        <v>67.5</v>
      </c>
      <c r="L8805" s="1">
        <f>FLOOR(E8805*1.1,LOOKUP(E8805*1.1,{0,10,50,100,500},{0.01,0.05,0.1,0.5,1}))</f>
        <v>81</v>
      </c>
      <c r="M8805" s="1">
        <f t="shared" si="1237"/>
        <v>80.5</v>
      </c>
      <c r="N8805" s="2">
        <f t="shared" si="1238"/>
        <v>1.7639077340569839E-2</v>
      </c>
      <c r="O8805" s="2">
        <f t="shared" si="1239"/>
        <v>2.0352781546811395E-2</v>
      </c>
      <c r="P8805" s="3">
        <f t="shared" si="1241"/>
        <v>1.9458970027247793E-2</v>
      </c>
      <c r="Q8805" s="2">
        <f t="shared" si="1240"/>
        <v>-0.38872518631509517</v>
      </c>
      <c r="U8805" s="2">
        <f t="shared" si="1242"/>
        <v>1.9458970027247793E-2</v>
      </c>
      <c r="V8805" s="2">
        <f t="shared" si="1245"/>
        <v>-0.42678585816579495</v>
      </c>
      <c r="Z8805" s="1">
        <f t="shared" si="1243"/>
        <v>74</v>
      </c>
      <c r="AC8805" s="1" t="str">
        <f t="shared" si="1244"/>
        <v>N</v>
      </c>
    </row>
    <row r="8806" spans="1:29" x14ac:dyDescent="0.25">
      <c r="A8806" s="1">
        <v>20210830</v>
      </c>
      <c r="B8806" s="1">
        <v>5608</v>
      </c>
      <c r="C8806" s="1" t="s">
        <v>314</v>
      </c>
      <c r="D8806" s="1">
        <v>37.840000000000003</v>
      </c>
      <c r="E8806" s="1">
        <v>67</v>
      </c>
      <c r="F8806" s="1">
        <v>67.7</v>
      </c>
      <c r="G8806" s="1">
        <v>69.400000000000006</v>
      </c>
      <c r="H8806" s="1">
        <v>66.599999999999994</v>
      </c>
      <c r="I8806" s="1">
        <v>67.7</v>
      </c>
      <c r="J8806" s="1">
        <f>CEILING(E8806*0.9,LOOKUP(E8806*0.9,{0,10,50,100,500},{0.01,0.05,0.1,0.5,1}))</f>
        <v>60.300000000000004</v>
      </c>
      <c r="K8806" s="1">
        <f>CEILING(E8806*0.915,LOOKUP(E8806*0.915,{0,10,50,100,500},{0.01,0.05,0.1,0.5,1}))</f>
        <v>61.400000000000006</v>
      </c>
      <c r="L8806" s="1">
        <f>FLOOR(E8806*1.1,LOOKUP(E8806*1.1,{0,10,50,100,500},{0.01,0.05,0.1,0.5,1}))</f>
        <v>73.7</v>
      </c>
      <c r="M8806" s="1">
        <f t="shared" si="1237"/>
        <v>73.2</v>
      </c>
      <c r="N8806" s="2">
        <f t="shared" si="1238"/>
        <v>1.0447761194029893E-2</v>
      </c>
      <c r="O8806" s="2">
        <f t="shared" si="1239"/>
        <v>3.5820895522388145E-2</v>
      </c>
      <c r="P8806" s="3">
        <f t="shared" si="1241"/>
        <v>-2.2979999999999342E-3</v>
      </c>
      <c r="Q8806" s="2">
        <f t="shared" si="1240"/>
        <v>-0.39102318631509508</v>
      </c>
      <c r="U8806" s="2">
        <f t="shared" si="1242"/>
        <v>-2.2979999999999342E-3</v>
      </c>
      <c r="V8806" s="2">
        <f t="shared" si="1245"/>
        <v>-0.42908385816579486</v>
      </c>
      <c r="Z8806" s="1">
        <f t="shared" si="1243"/>
        <v>67.3</v>
      </c>
      <c r="AC8806" s="1" t="str">
        <f t="shared" si="1244"/>
        <v>N</v>
      </c>
    </row>
    <row r="8807" spans="1:29" x14ac:dyDescent="0.25">
      <c r="A8807" s="1">
        <v>20210830</v>
      </c>
      <c r="B8807" s="1">
        <v>6143</v>
      </c>
      <c r="C8807" s="1" t="s">
        <v>91</v>
      </c>
      <c r="D8807" s="1">
        <v>16.739999999999998</v>
      </c>
      <c r="E8807" s="1">
        <v>56.7</v>
      </c>
      <c r="F8807" s="1">
        <v>55.6</v>
      </c>
      <c r="G8807" s="1">
        <v>56.3</v>
      </c>
      <c r="H8807" s="1">
        <v>52.1</v>
      </c>
      <c r="I8807" s="1">
        <v>55.8</v>
      </c>
      <c r="J8807" s="1">
        <f>CEILING(E8807*0.9,LOOKUP(E8807*0.9,{0,10,50,100,500},{0.01,0.05,0.1,0.5,1}))</f>
        <v>51.1</v>
      </c>
      <c r="K8807" s="1">
        <f>CEILING(E8807*0.915,LOOKUP(E8807*0.915,{0,10,50,100,500},{0.01,0.05,0.1,0.5,1}))</f>
        <v>51.900000000000006</v>
      </c>
      <c r="L8807" s="1">
        <f>FLOOR(E8807*1.1,LOOKUP(E8807*1.1,{0,10,50,100,500},{0.01,0.05,0.1,0.5,1}))</f>
        <v>62.300000000000004</v>
      </c>
      <c r="M8807" s="1">
        <f t="shared" si="1237"/>
        <v>61.800000000000004</v>
      </c>
      <c r="N8807" s="2">
        <f t="shared" si="1238"/>
        <v>-1.940035273368609E-2</v>
      </c>
      <c r="O8807" s="2">
        <f t="shared" si="1239"/>
        <v>-7.0546737213404882E-3</v>
      </c>
      <c r="P8807" s="3">
        <f t="shared" si="1241"/>
        <v>0</v>
      </c>
      <c r="Q8807" s="2">
        <f t="shared" si="1240"/>
        <v>-0.39102318631509508</v>
      </c>
      <c r="U8807" s="2">
        <f t="shared" si="1242"/>
        <v>0</v>
      </c>
      <c r="V8807" s="2">
        <f t="shared" si="1245"/>
        <v>-0.42908385816579486</v>
      </c>
      <c r="Z8807" s="1">
        <f t="shared" si="1243"/>
        <v>57</v>
      </c>
      <c r="AC8807" s="1" t="str">
        <f t="shared" si="1244"/>
        <v>N</v>
      </c>
    </row>
    <row r="8808" spans="1:29" x14ac:dyDescent="0.25">
      <c r="A8808" s="1">
        <v>20210830</v>
      </c>
      <c r="B8808" s="1">
        <v>3663</v>
      </c>
      <c r="C8808" s="1" t="s">
        <v>362</v>
      </c>
      <c r="D8808" s="1">
        <v>16.440000000000001</v>
      </c>
      <c r="E8808" s="1">
        <v>46.35</v>
      </c>
      <c r="F8808" s="1">
        <v>46</v>
      </c>
      <c r="G8808" s="1">
        <v>49.9</v>
      </c>
      <c r="H8808" s="1">
        <v>45.65</v>
      </c>
      <c r="I8808" s="1">
        <v>48.6</v>
      </c>
      <c r="J8808" s="1">
        <f>CEILING(E8808*0.9,LOOKUP(E8808*0.9,{0,10,50,100,500},{0.01,0.05,0.1,0.5,1}))</f>
        <v>41.75</v>
      </c>
      <c r="K8808" s="1">
        <f>CEILING(E8808*0.915,LOOKUP(E8808*0.915,{0,10,50,100,500},{0.01,0.05,0.1,0.5,1}))</f>
        <v>42.45</v>
      </c>
      <c r="L8808" s="1">
        <f>FLOOR(E8808*1.1,LOOKUP(E8808*1.1,{0,10,50,100,500},{0.01,0.05,0.1,0.5,1}))</f>
        <v>50.900000000000006</v>
      </c>
      <c r="M8808" s="1">
        <f t="shared" si="1237"/>
        <v>50.400000000000006</v>
      </c>
      <c r="N8808" s="2">
        <f t="shared" si="1238"/>
        <v>-7.5512405609493294E-3</v>
      </c>
      <c r="O8808" s="2">
        <f t="shared" si="1239"/>
        <v>7.6591154261057115E-2</v>
      </c>
      <c r="P8808" s="3">
        <f t="shared" si="1241"/>
        <v>-4.5425820987654415E-2</v>
      </c>
      <c r="Q8808" s="2">
        <f t="shared" si="1240"/>
        <v>-0.43644900730274949</v>
      </c>
      <c r="U8808" s="2">
        <f t="shared" si="1242"/>
        <v>-4.5425820987654415E-2</v>
      </c>
      <c r="V8808" s="2">
        <f t="shared" si="1245"/>
        <v>-0.47450967915344927</v>
      </c>
      <c r="Z8808" s="1">
        <f t="shared" si="1243"/>
        <v>46.5</v>
      </c>
      <c r="AC8808" s="1" t="str">
        <f t="shared" si="1244"/>
        <v>N</v>
      </c>
    </row>
    <row r="8809" spans="1:29" x14ac:dyDescent="0.25">
      <c r="A8809" s="1">
        <v>20210830</v>
      </c>
      <c r="B8809" s="1">
        <v>2612</v>
      </c>
      <c r="C8809" s="1" t="s">
        <v>155</v>
      </c>
      <c r="D8809" s="1">
        <v>14.26</v>
      </c>
      <c r="E8809" s="1">
        <v>79.5</v>
      </c>
      <c r="F8809" s="1">
        <v>79</v>
      </c>
      <c r="G8809" s="1">
        <v>80.599999999999994</v>
      </c>
      <c r="H8809" s="1">
        <v>75.3</v>
      </c>
      <c r="I8809" s="1">
        <v>76.5</v>
      </c>
      <c r="J8809" s="1">
        <f>CEILING(E8809*0.9,LOOKUP(E8809*0.9,{0,10,50,100,500},{0.01,0.05,0.1,0.5,1}))</f>
        <v>71.600000000000009</v>
      </c>
      <c r="K8809" s="1">
        <f>CEILING(E8809*0.915,LOOKUP(E8809*0.915,{0,10,50,100,500},{0.01,0.05,0.1,0.5,1}))</f>
        <v>72.8</v>
      </c>
      <c r="L8809" s="1">
        <f>FLOOR(E8809*1.1,LOOKUP(E8809*1.1,{0,10,50,100,500},{0.01,0.05,0.1,0.5,1}))</f>
        <v>87.4</v>
      </c>
      <c r="M8809" s="1">
        <f t="shared" si="1237"/>
        <v>86.9</v>
      </c>
      <c r="N8809" s="2">
        <f t="shared" si="1238"/>
        <v>-6.2893081761006293E-3</v>
      </c>
      <c r="O8809" s="2">
        <f t="shared" si="1239"/>
        <v>1.3836477987421313E-2</v>
      </c>
      <c r="P8809" s="3">
        <f t="shared" si="1241"/>
        <v>4.075733725490191E-2</v>
      </c>
      <c r="Q8809" s="2">
        <f t="shared" si="1240"/>
        <v>-0.39569167004784755</v>
      </c>
      <c r="U8809" s="2">
        <f t="shared" si="1242"/>
        <v>4.075733725490191E-2</v>
      </c>
      <c r="V8809" s="2">
        <f t="shared" si="1245"/>
        <v>-0.43375234189854739</v>
      </c>
      <c r="Z8809" s="1">
        <f t="shared" si="1243"/>
        <v>79.8</v>
      </c>
      <c r="AC8809" s="1" t="str">
        <f t="shared" si="1244"/>
        <v>N</v>
      </c>
    </row>
    <row r="8810" spans="1:29" x14ac:dyDescent="0.25">
      <c r="A8810" s="1">
        <v>20210830</v>
      </c>
      <c r="B8810" s="1">
        <v>3122</v>
      </c>
      <c r="C8810" s="1" t="s">
        <v>69</v>
      </c>
      <c r="D8810" s="1">
        <v>9.2799999999999994</v>
      </c>
      <c r="E8810" s="1">
        <v>49.4</v>
      </c>
      <c r="F8810" s="1">
        <v>49.35</v>
      </c>
      <c r="G8810" s="1">
        <v>51.8</v>
      </c>
      <c r="H8810" s="1">
        <v>48.85</v>
      </c>
      <c r="I8810" s="1">
        <v>51.1</v>
      </c>
      <c r="J8810" s="1">
        <f>CEILING(E8810*0.9,LOOKUP(E8810*0.9,{0,10,50,100,500},{0.01,0.05,0.1,0.5,1}))</f>
        <v>44.5</v>
      </c>
      <c r="K8810" s="1">
        <f>CEILING(E8810*0.915,LOOKUP(E8810*0.915,{0,10,50,100,500},{0.01,0.05,0.1,0.5,1}))</f>
        <v>45.25</v>
      </c>
      <c r="L8810" s="1">
        <f>FLOOR(E8810*1.1,LOOKUP(E8810*1.1,{0,10,50,100,500},{0.01,0.05,0.1,0.5,1}))</f>
        <v>54.300000000000004</v>
      </c>
      <c r="M8810" s="1">
        <f t="shared" si="1237"/>
        <v>53.800000000000004</v>
      </c>
      <c r="N8810" s="2">
        <f t="shared" si="1238"/>
        <v>-1.0121457489877968E-3</v>
      </c>
      <c r="O8810" s="2">
        <f t="shared" si="1239"/>
        <v>4.8582995951416977E-2</v>
      </c>
      <c r="P8810" s="3">
        <f t="shared" si="1241"/>
        <v>-3.2573079256360167E-2</v>
      </c>
      <c r="Q8810" s="2">
        <f t="shared" si="1240"/>
        <v>-0.42826474930420771</v>
      </c>
      <c r="U8810" s="2">
        <f t="shared" si="1242"/>
        <v>-3.2573079256360167E-2</v>
      </c>
      <c r="V8810" s="2">
        <f t="shared" si="1245"/>
        <v>-0.46632542115490755</v>
      </c>
      <c r="Z8810" s="1">
        <f t="shared" si="1243"/>
        <v>49.55</v>
      </c>
      <c r="AC8810" s="1" t="str">
        <f t="shared" si="1244"/>
        <v>N</v>
      </c>
    </row>
    <row r="8811" spans="1:29" x14ac:dyDescent="0.25">
      <c r="A8811" s="1">
        <v>20210830</v>
      </c>
      <c r="B8811" s="1">
        <v>2641</v>
      </c>
      <c r="C8811" s="1" t="s">
        <v>154</v>
      </c>
      <c r="D8811" s="1">
        <v>9.17</v>
      </c>
      <c r="E8811" s="1">
        <v>32.25</v>
      </c>
      <c r="F8811" s="1">
        <v>32.4</v>
      </c>
      <c r="G8811" s="1">
        <v>34.299999999999997</v>
      </c>
      <c r="H8811" s="1">
        <v>32.4</v>
      </c>
      <c r="I8811" s="1">
        <v>33.700000000000003</v>
      </c>
      <c r="J8811" s="1">
        <f>CEILING(E8811*0.9,LOOKUP(E8811*0.9,{0,10,50,100,500},{0.01,0.05,0.1,0.5,1}))</f>
        <v>29.05</v>
      </c>
      <c r="K8811" s="1">
        <f>CEILING(E8811*0.915,LOOKUP(E8811*0.915,{0,10,50,100,500},{0.01,0.05,0.1,0.5,1}))</f>
        <v>29.55</v>
      </c>
      <c r="L8811" s="1">
        <f>FLOOR(E8811*1.1,LOOKUP(E8811*1.1,{0,10,50,100,500},{0.01,0.05,0.1,0.5,1}))</f>
        <v>35.450000000000003</v>
      </c>
      <c r="M8811" s="1">
        <f t="shared" si="1237"/>
        <v>35.200000000000003</v>
      </c>
      <c r="N8811" s="2">
        <f t="shared" si="1238"/>
        <v>4.6511627906976301E-3</v>
      </c>
      <c r="O8811" s="2">
        <f t="shared" si="1239"/>
        <v>6.3565891472868133E-2</v>
      </c>
      <c r="P8811" s="3">
        <f t="shared" si="1241"/>
        <v>-4.0800412462908081E-2</v>
      </c>
      <c r="Q8811" s="2">
        <f t="shared" si="1240"/>
        <v>-0.46906516176711577</v>
      </c>
      <c r="U8811" s="2">
        <f t="shared" si="1242"/>
        <v>-4.0800412462908081E-2</v>
      </c>
      <c r="V8811" s="2">
        <f t="shared" si="1245"/>
        <v>-0.5071258336178156</v>
      </c>
      <c r="Z8811" s="1">
        <f t="shared" si="1243"/>
        <v>32.4</v>
      </c>
      <c r="AC8811" s="1" t="str">
        <f t="shared" si="1244"/>
        <v>N</v>
      </c>
    </row>
    <row r="8812" spans="1:29" x14ac:dyDescent="0.25">
      <c r="A8812" s="1">
        <v>20210830</v>
      </c>
      <c r="B8812" s="1">
        <v>2358</v>
      </c>
      <c r="C8812" s="1" t="s">
        <v>199</v>
      </c>
      <c r="D8812" s="1">
        <v>8.74</v>
      </c>
      <c r="E8812" s="1">
        <v>23.35</v>
      </c>
      <c r="F8812" s="1">
        <v>23.55</v>
      </c>
      <c r="G8812" s="1">
        <v>24.25</v>
      </c>
      <c r="H8812" s="1">
        <v>23.2</v>
      </c>
      <c r="I8812" s="1">
        <v>23.45</v>
      </c>
      <c r="J8812" s="1">
        <f>CEILING(E8812*0.9,LOOKUP(E8812*0.9,{0,10,50,100,500},{0.01,0.05,0.1,0.5,1}))</f>
        <v>21.05</v>
      </c>
      <c r="K8812" s="1">
        <f>CEILING(E8812*0.915,LOOKUP(E8812*0.915,{0,10,50,100,500},{0.01,0.05,0.1,0.5,1}))</f>
        <v>21.400000000000002</v>
      </c>
      <c r="L8812" s="1">
        <f>FLOOR(E8812*1.1,LOOKUP(E8812*1.1,{0,10,50,100,500},{0.01,0.05,0.1,0.5,1}))</f>
        <v>25.650000000000002</v>
      </c>
      <c r="M8812" s="1">
        <f t="shared" si="1237"/>
        <v>25.400000000000002</v>
      </c>
      <c r="N8812" s="2">
        <f t="shared" si="1238"/>
        <v>8.5653104925053226E-3</v>
      </c>
      <c r="O8812" s="2">
        <f t="shared" si="1239"/>
        <v>3.8543897216274027E-2</v>
      </c>
      <c r="P8812" s="3">
        <f t="shared" si="1241"/>
        <v>1.9582942430704364E-3</v>
      </c>
      <c r="Q8812" s="2">
        <f t="shared" si="1240"/>
        <v>-0.46710686752404534</v>
      </c>
      <c r="U8812" s="2">
        <f t="shared" si="1242"/>
        <v>1.9582942430704364E-3</v>
      </c>
      <c r="V8812" s="2">
        <f t="shared" si="1245"/>
        <v>-0.50516753937474512</v>
      </c>
      <c r="Z8812" s="1">
        <f t="shared" si="1243"/>
        <v>23.5</v>
      </c>
      <c r="AC8812" s="1" t="str">
        <f t="shared" si="1244"/>
        <v>N</v>
      </c>
    </row>
    <row r="8813" spans="1:29" x14ac:dyDescent="0.25">
      <c r="A8813" s="1">
        <v>20210830</v>
      </c>
      <c r="B8813" s="1">
        <v>3354</v>
      </c>
      <c r="C8813" s="1" t="s">
        <v>594</v>
      </c>
      <c r="D8813" s="1">
        <v>8.42</v>
      </c>
      <c r="E8813" s="1">
        <v>14.95</v>
      </c>
      <c r="F8813" s="1">
        <v>14.8</v>
      </c>
      <c r="G8813" s="1">
        <v>14.8</v>
      </c>
      <c r="H8813" s="1">
        <v>14.25</v>
      </c>
      <c r="I8813" s="1">
        <v>14.6</v>
      </c>
      <c r="J8813" s="1">
        <f>CEILING(E8813*0.9,LOOKUP(E8813*0.9,{0,10,50,100,500},{0.01,0.05,0.1,0.5,1}))</f>
        <v>13.5</v>
      </c>
      <c r="K8813" s="1">
        <f>CEILING(E8813*0.915,LOOKUP(E8813*0.915,{0,10,50,100,500},{0.01,0.05,0.1,0.5,1}))</f>
        <v>13.700000000000001</v>
      </c>
      <c r="L8813" s="1">
        <f>FLOOR(E8813*1.1,LOOKUP(E8813*1.1,{0,10,50,100,500},{0.01,0.05,0.1,0.5,1}))</f>
        <v>16.400000000000002</v>
      </c>
      <c r="M8813" s="1">
        <f t="shared" si="1237"/>
        <v>16.150000000000002</v>
      </c>
      <c r="N8813" s="2">
        <f t="shared" si="1238"/>
        <v>-1.0033444816053417E-2</v>
      </c>
      <c r="O8813" s="2">
        <f t="shared" si="1239"/>
        <v>-1.0033444816053417E-2</v>
      </c>
      <c r="P8813" s="3">
        <f t="shared" si="1241"/>
        <v>0</v>
      </c>
      <c r="Q8813" s="2">
        <f t="shared" si="1240"/>
        <v>-0.46710686752404534</v>
      </c>
      <c r="U8813" s="2">
        <f t="shared" si="1242"/>
        <v>0</v>
      </c>
      <c r="V8813" s="2">
        <f t="shared" si="1245"/>
        <v>-0.50516753937474512</v>
      </c>
      <c r="Z8813" s="1">
        <f t="shared" si="1243"/>
        <v>15.1</v>
      </c>
      <c r="AC8813" s="1" t="str">
        <f t="shared" si="1244"/>
        <v>N</v>
      </c>
    </row>
    <row r="8814" spans="1:29" x14ac:dyDescent="0.25">
      <c r="A8814" s="1">
        <v>20210831</v>
      </c>
      <c r="B8814" s="1">
        <v>5608</v>
      </c>
      <c r="C8814" s="1" t="s">
        <v>314</v>
      </c>
      <c r="D8814" s="1">
        <v>26.35</v>
      </c>
      <c r="E8814" s="1">
        <v>67.7</v>
      </c>
      <c r="F8814" s="1">
        <v>67.099999999999994</v>
      </c>
      <c r="G8814" s="1">
        <v>67.8</v>
      </c>
      <c r="H8814" s="1">
        <v>61.5</v>
      </c>
      <c r="I8814" s="1">
        <v>61.9</v>
      </c>
      <c r="J8814" s="1">
        <f>CEILING(E8814*0.9,LOOKUP(E8814*0.9,{0,10,50,100,500},{0.01,0.05,0.1,0.5,1}))</f>
        <v>61</v>
      </c>
      <c r="K8814" s="1">
        <f>CEILING(E8814*0.915,LOOKUP(E8814*0.915,{0,10,50,100,500},{0.01,0.05,0.1,0.5,1}))</f>
        <v>62</v>
      </c>
      <c r="L8814" s="1">
        <f>FLOOR(E8814*1.1,LOOKUP(E8814*1.1,{0,10,50,100,500},{0.01,0.05,0.1,0.5,1}))</f>
        <v>74.400000000000006</v>
      </c>
      <c r="M8814" s="1">
        <f t="shared" si="1237"/>
        <v>73.900000000000006</v>
      </c>
      <c r="N8814" s="2">
        <f t="shared" si="1238"/>
        <v>-8.8626292466766395E-3</v>
      </c>
      <c r="O8814" s="2">
        <f t="shared" si="1239"/>
        <v>1.4771048744460016E-3</v>
      </c>
      <c r="P8814" s="3">
        <f t="shared" si="1241"/>
        <v>0</v>
      </c>
      <c r="Q8814" s="2">
        <f t="shared" si="1240"/>
        <v>-0.46710686752404534</v>
      </c>
      <c r="U8814" s="2">
        <f t="shared" si="1242"/>
        <v>0</v>
      </c>
      <c r="V8814" s="2">
        <f t="shared" si="1245"/>
        <v>-0.50516753937474512</v>
      </c>
      <c r="Z8814" s="1">
        <f t="shared" si="1243"/>
        <v>68</v>
      </c>
      <c r="AC8814" s="1" t="str">
        <f t="shared" si="1244"/>
        <v>N</v>
      </c>
    </row>
    <row r="8815" spans="1:29" x14ac:dyDescent="0.25">
      <c r="A8815" s="1">
        <v>20210831</v>
      </c>
      <c r="B8815" s="1">
        <v>2641</v>
      </c>
      <c r="C8815" s="1" t="s">
        <v>154</v>
      </c>
      <c r="D8815" s="1">
        <v>21.03</v>
      </c>
      <c r="E8815" s="1">
        <v>33.700000000000003</v>
      </c>
      <c r="F8815" s="1">
        <v>33.049999999999997</v>
      </c>
      <c r="G8815" s="1">
        <v>33.299999999999997</v>
      </c>
      <c r="H8815" s="1">
        <v>31.5</v>
      </c>
      <c r="I8815" s="1">
        <v>32.15</v>
      </c>
      <c r="J8815" s="1">
        <f>CEILING(E8815*0.9,LOOKUP(E8815*0.9,{0,10,50,100,500},{0.01,0.05,0.1,0.5,1}))</f>
        <v>30.35</v>
      </c>
      <c r="K8815" s="1">
        <f>CEILING(E8815*0.915,LOOKUP(E8815*0.915,{0,10,50,100,500},{0.01,0.05,0.1,0.5,1}))</f>
        <v>30.85</v>
      </c>
      <c r="L8815" s="1">
        <f>FLOOR(E8815*1.1,LOOKUP(E8815*1.1,{0,10,50,100,500},{0.01,0.05,0.1,0.5,1}))</f>
        <v>37.050000000000004</v>
      </c>
      <c r="M8815" s="1">
        <f t="shared" si="1237"/>
        <v>36.800000000000004</v>
      </c>
      <c r="N8815" s="2">
        <f t="shared" si="1238"/>
        <v>-1.9287833827893341E-2</v>
      </c>
      <c r="O8815" s="2">
        <f t="shared" si="1239"/>
        <v>-1.1869436201780582E-2</v>
      </c>
      <c r="P8815" s="3">
        <f t="shared" si="1241"/>
        <v>0</v>
      </c>
      <c r="Q8815" s="2">
        <f t="shared" si="1240"/>
        <v>-0.46710686752404534</v>
      </c>
      <c r="U8815" s="2">
        <f t="shared" si="1242"/>
        <v>0</v>
      </c>
      <c r="V8815" s="2">
        <f t="shared" si="1245"/>
        <v>-0.50516753937474512</v>
      </c>
      <c r="Z8815" s="1">
        <f t="shared" si="1243"/>
        <v>33.85</v>
      </c>
      <c r="AC8815" s="1" t="str">
        <f t="shared" si="1244"/>
        <v>N</v>
      </c>
    </row>
    <row r="8816" spans="1:29" x14ac:dyDescent="0.25">
      <c r="A8816" s="1">
        <v>20210831</v>
      </c>
      <c r="B8816" s="1">
        <v>3663</v>
      </c>
      <c r="C8816" s="1" t="s">
        <v>362</v>
      </c>
      <c r="D8816" s="1">
        <v>20.72</v>
      </c>
      <c r="E8816" s="1">
        <v>48.6</v>
      </c>
      <c r="F8816" s="1">
        <v>48.55</v>
      </c>
      <c r="G8816" s="1">
        <v>50.3</v>
      </c>
      <c r="H8816" s="1">
        <v>45.5</v>
      </c>
      <c r="I8816" s="1">
        <v>45.7</v>
      </c>
      <c r="J8816" s="1">
        <f>CEILING(E8816*0.9,LOOKUP(E8816*0.9,{0,10,50,100,500},{0.01,0.05,0.1,0.5,1}))</f>
        <v>43.75</v>
      </c>
      <c r="K8816" s="1">
        <f>CEILING(E8816*0.915,LOOKUP(E8816*0.915,{0,10,50,100,500},{0.01,0.05,0.1,0.5,1}))</f>
        <v>44.5</v>
      </c>
      <c r="L8816" s="1">
        <f>FLOOR(E8816*1.1,LOOKUP(E8816*1.1,{0,10,50,100,500},{0.01,0.05,0.1,0.5,1}))</f>
        <v>53.400000000000006</v>
      </c>
      <c r="M8816" s="1">
        <f t="shared" si="1237"/>
        <v>52.900000000000006</v>
      </c>
      <c r="N8816" s="2">
        <f t="shared" si="1238"/>
        <v>-1.0288065843622276E-3</v>
      </c>
      <c r="O8816" s="2">
        <f t="shared" si="1239"/>
        <v>3.4979423868312667E-2</v>
      </c>
      <c r="P8816" s="3">
        <f t="shared" si="1241"/>
        <v>6.431486761487952E-2</v>
      </c>
      <c r="Q8816" s="2">
        <f t="shared" si="1240"/>
        <v>-0.40279199990916581</v>
      </c>
      <c r="U8816" s="2">
        <f t="shared" si="1242"/>
        <v>6.431486761487952E-2</v>
      </c>
      <c r="V8816" s="2">
        <f t="shared" si="1245"/>
        <v>-0.44085267175986559</v>
      </c>
      <c r="Z8816" s="1">
        <f t="shared" si="1243"/>
        <v>48.75</v>
      </c>
      <c r="AC8816" s="1" t="str">
        <f t="shared" si="1244"/>
        <v>N</v>
      </c>
    </row>
    <row r="8817" spans="1:29" x14ac:dyDescent="0.25">
      <c r="A8817" s="1">
        <v>20210831</v>
      </c>
      <c r="B8817" s="1">
        <v>6509</v>
      </c>
      <c r="C8817" s="1" t="s">
        <v>59</v>
      </c>
      <c r="D8817" s="1">
        <v>20.41</v>
      </c>
      <c r="E8817" s="1">
        <v>60.1</v>
      </c>
      <c r="F8817" s="1">
        <v>60.5</v>
      </c>
      <c r="G8817" s="1">
        <v>61.1</v>
      </c>
      <c r="H8817" s="1">
        <v>59.2</v>
      </c>
      <c r="I8817" s="1">
        <v>60.3</v>
      </c>
      <c r="J8817" s="1">
        <f>CEILING(E8817*0.9,LOOKUP(E8817*0.9,{0,10,50,100,500},{0.01,0.05,0.1,0.5,1}))</f>
        <v>54.1</v>
      </c>
      <c r="K8817" s="1">
        <f>CEILING(E8817*0.915,LOOKUP(E8817*0.915,{0,10,50,100,500},{0.01,0.05,0.1,0.5,1}))</f>
        <v>55</v>
      </c>
      <c r="L8817" s="1">
        <f>FLOOR(E8817*1.1,LOOKUP(E8817*1.1,{0,10,50,100,500},{0.01,0.05,0.1,0.5,1}))</f>
        <v>66.100000000000009</v>
      </c>
      <c r="M8817" s="1">
        <f t="shared" si="1237"/>
        <v>65.600000000000009</v>
      </c>
      <c r="N8817" s="2">
        <f t="shared" si="1238"/>
        <v>6.6555740432612072E-3</v>
      </c>
      <c r="O8817" s="2">
        <f t="shared" si="1239"/>
        <v>1.6638935108153077E-2</v>
      </c>
      <c r="P8817" s="3">
        <f t="shared" si="1241"/>
        <v>1.0124510779436254E-3</v>
      </c>
      <c r="Q8817" s="2">
        <f t="shared" si="1240"/>
        <v>-0.40177954883122219</v>
      </c>
      <c r="U8817" s="2">
        <f t="shared" si="1242"/>
        <v>1.0124510779436254E-3</v>
      </c>
      <c r="V8817" s="2">
        <f t="shared" si="1245"/>
        <v>-0.43984022068192197</v>
      </c>
      <c r="Z8817" s="1">
        <f t="shared" si="1243"/>
        <v>60.4</v>
      </c>
      <c r="AC8817" s="1" t="str">
        <f t="shared" si="1244"/>
        <v>N</v>
      </c>
    </row>
    <row r="8818" spans="1:29" x14ac:dyDescent="0.25">
      <c r="A8818" s="1">
        <v>20210831</v>
      </c>
      <c r="B8818" s="1">
        <v>2069</v>
      </c>
      <c r="C8818" s="1" t="s">
        <v>324</v>
      </c>
      <c r="D8818" s="1">
        <v>18.38</v>
      </c>
      <c r="E8818" s="1">
        <v>39.6</v>
      </c>
      <c r="F8818" s="1">
        <v>40.1</v>
      </c>
      <c r="G8818" s="1">
        <v>41.15</v>
      </c>
      <c r="H8818" s="1">
        <v>39.200000000000003</v>
      </c>
      <c r="I8818" s="1">
        <v>39.65</v>
      </c>
      <c r="J8818" s="1">
        <f>CEILING(E8818*0.9,LOOKUP(E8818*0.9,{0,10,50,100,500},{0.01,0.05,0.1,0.5,1}))</f>
        <v>35.65</v>
      </c>
      <c r="K8818" s="1">
        <f>CEILING(E8818*0.915,LOOKUP(E8818*0.915,{0,10,50,100,500},{0.01,0.05,0.1,0.5,1}))</f>
        <v>36.25</v>
      </c>
      <c r="L8818" s="1">
        <f>FLOOR(E8818*1.1,LOOKUP(E8818*1.1,{0,10,50,100,500},{0.01,0.05,0.1,0.5,1}))</f>
        <v>43.550000000000004</v>
      </c>
      <c r="M8818" s="1">
        <f t="shared" si="1237"/>
        <v>43.300000000000004</v>
      </c>
      <c r="N8818" s="2">
        <f t="shared" si="1238"/>
        <v>1.2626262626262626E-2</v>
      </c>
      <c r="O8818" s="2">
        <f t="shared" si="1239"/>
        <v>3.9141414141414067E-2</v>
      </c>
      <c r="P8818" s="3">
        <f t="shared" si="1241"/>
        <v>9.0297540983607667E-3</v>
      </c>
      <c r="Q8818" s="2">
        <f t="shared" si="1240"/>
        <v>-0.39274979473286142</v>
      </c>
      <c r="U8818" s="2">
        <f t="shared" si="1242"/>
        <v>9.0297540983607667E-3</v>
      </c>
      <c r="V8818" s="2">
        <f t="shared" si="1245"/>
        <v>-0.4308104665835612</v>
      </c>
      <c r="Z8818" s="1">
        <f t="shared" si="1243"/>
        <v>39.75</v>
      </c>
      <c r="AC8818" s="1" t="str">
        <f t="shared" si="1244"/>
        <v>N</v>
      </c>
    </row>
    <row r="8819" spans="1:29" x14ac:dyDescent="0.25">
      <c r="A8819" s="1">
        <v>20210831</v>
      </c>
      <c r="B8819" s="1">
        <v>2358</v>
      </c>
      <c r="C8819" s="1" t="s">
        <v>199</v>
      </c>
      <c r="D8819" s="1">
        <v>17.8</v>
      </c>
      <c r="E8819" s="1">
        <v>23.45</v>
      </c>
      <c r="F8819" s="1">
        <v>23.7</v>
      </c>
      <c r="G8819" s="1">
        <v>24.2</v>
      </c>
      <c r="H8819" s="1">
        <v>23.35</v>
      </c>
      <c r="I8819" s="1">
        <v>23.5</v>
      </c>
      <c r="J8819" s="1">
        <f>CEILING(E8819*0.9,LOOKUP(E8819*0.9,{0,10,50,100,500},{0.01,0.05,0.1,0.5,1}))</f>
        <v>21.150000000000002</v>
      </c>
      <c r="K8819" s="1">
        <f>CEILING(E8819*0.915,LOOKUP(E8819*0.915,{0,10,50,100,500},{0.01,0.05,0.1,0.5,1}))</f>
        <v>21.5</v>
      </c>
      <c r="L8819" s="1">
        <f>FLOOR(E8819*1.1,LOOKUP(E8819*1.1,{0,10,50,100,500},{0.01,0.05,0.1,0.5,1}))</f>
        <v>25.75</v>
      </c>
      <c r="M8819" s="1">
        <f t="shared" si="1237"/>
        <v>25.5</v>
      </c>
      <c r="N8819" s="2">
        <f t="shared" si="1238"/>
        <v>1.0660980810234541E-2</v>
      </c>
      <c r="O8819" s="2">
        <f t="shared" si="1239"/>
        <v>3.1982942430703626E-2</v>
      </c>
      <c r="P8819" s="3">
        <f t="shared" si="1241"/>
        <v>6.1964765957445702E-3</v>
      </c>
      <c r="Q8819" s="2">
        <f t="shared" si="1240"/>
        <v>-0.38655331813711685</v>
      </c>
      <c r="U8819" s="2">
        <f t="shared" si="1242"/>
        <v>6.1964765957445702E-3</v>
      </c>
      <c r="V8819" s="2">
        <f t="shared" si="1245"/>
        <v>-0.42461398998781663</v>
      </c>
      <c r="Z8819" s="1">
        <f t="shared" si="1243"/>
        <v>23.599999999999998</v>
      </c>
      <c r="AC8819" s="1" t="str">
        <f t="shared" si="1244"/>
        <v>N</v>
      </c>
    </row>
    <row r="8820" spans="1:29" x14ac:dyDescent="0.25">
      <c r="A8820" s="1">
        <v>20210831</v>
      </c>
      <c r="B8820" s="1">
        <v>2007</v>
      </c>
      <c r="C8820" s="1" t="s">
        <v>357</v>
      </c>
      <c r="D8820" s="1">
        <v>15.86</v>
      </c>
      <c r="E8820" s="1">
        <v>31</v>
      </c>
      <c r="F8820" s="1">
        <v>31</v>
      </c>
      <c r="G8820" s="1">
        <v>32.5</v>
      </c>
      <c r="H8820" s="1">
        <v>30.7</v>
      </c>
      <c r="I8820" s="1">
        <v>31.5</v>
      </c>
      <c r="J8820" s="1">
        <f>CEILING(E8820*0.9,LOOKUP(E8820*0.9,{0,10,50,100,500},{0.01,0.05,0.1,0.5,1}))</f>
        <v>27.900000000000002</v>
      </c>
      <c r="K8820" s="1">
        <f>CEILING(E8820*0.915,LOOKUP(E8820*0.915,{0,10,50,100,500},{0.01,0.05,0.1,0.5,1}))</f>
        <v>28.400000000000002</v>
      </c>
      <c r="L8820" s="1">
        <f>FLOOR(E8820*1.1,LOOKUP(E8820*1.1,{0,10,50,100,500},{0.01,0.05,0.1,0.5,1}))</f>
        <v>34.1</v>
      </c>
      <c r="M8820" s="1">
        <f t="shared" si="1237"/>
        <v>33.85</v>
      </c>
      <c r="N8820" s="2">
        <f t="shared" si="1238"/>
        <v>0</v>
      </c>
      <c r="O8820" s="2">
        <f t="shared" si="1239"/>
        <v>4.8387096774193547E-2</v>
      </c>
      <c r="P8820" s="3">
        <f t="shared" si="1241"/>
        <v>-1.3388011111111171E-2</v>
      </c>
      <c r="Q8820" s="2">
        <f t="shared" si="1240"/>
        <v>-0.39994132924822801</v>
      </c>
      <c r="U8820" s="2">
        <f t="shared" si="1242"/>
        <v>-1.3388011111111171E-2</v>
      </c>
      <c r="V8820" s="2">
        <f t="shared" si="1245"/>
        <v>-0.43800200109892778</v>
      </c>
      <c r="Z8820" s="1">
        <f t="shared" si="1243"/>
        <v>31.15</v>
      </c>
      <c r="AC8820" s="1" t="str">
        <f t="shared" si="1244"/>
        <v>N</v>
      </c>
    </row>
    <row r="8821" spans="1:29" x14ac:dyDescent="0.25">
      <c r="A8821" s="1">
        <v>20210831</v>
      </c>
      <c r="B8821" s="1">
        <v>2030</v>
      </c>
      <c r="C8821" s="1" t="s">
        <v>323</v>
      </c>
      <c r="D8821" s="1">
        <v>14.85</v>
      </c>
      <c r="E8821" s="1">
        <v>38</v>
      </c>
      <c r="F8821" s="1">
        <v>38.35</v>
      </c>
      <c r="G8821" s="1">
        <v>39.4</v>
      </c>
      <c r="H8821" s="1">
        <v>37.6</v>
      </c>
      <c r="I8821" s="1">
        <v>37.799999999999997</v>
      </c>
      <c r="J8821" s="1">
        <f>CEILING(E8821*0.9,LOOKUP(E8821*0.9,{0,10,50,100,500},{0.01,0.05,0.1,0.5,1}))</f>
        <v>34.200000000000003</v>
      </c>
      <c r="K8821" s="1">
        <f>CEILING(E8821*0.915,LOOKUP(E8821*0.915,{0,10,50,100,500},{0.01,0.05,0.1,0.5,1}))</f>
        <v>34.800000000000004</v>
      </c>
      <c r="L8821" s="1">
        <f>FLOOR(E8821*1.1,LOOKUP(E8821*1.1,{0,10,50,100,500},{0.01,0.05,0.1,0.5,1}))</f>
        <v>41.800000000000004</v>
      </c>
      <c r="M8821" s="1">
        <f t="shared" si="1237"/>
        <v>41.550000000000004</v>
      </c>
      <c r="N8821" s="2">
        <f t="shared" si="1238"/>
        <v>9.210526315789511E-3</v>
      </c>
      <c r="O8821" s="2">
        <f t="shared" si="1239"/>
        <v>3.6842105263157857E-2</v>
      </c>
      <c r="P8821" s="3">
        <f t="shared" si="1241"/>
        <v>1.2224633597883661E-2</v>
      </c>
      <c r="Q8821" s="2">
        <f t="shared" si="1240"/>
        <v>-0.38771669565034433</v>
      </c>
      <c r="U8821" s="2">
        <f t="shared" si="1242"/>
        <v>1.2224633597883661E-2</v>
      </c>
      <c r="V8821" s="2">
        <f t="shared" si="1245"/>
        <v>-0.42577736750104411</v>
      </c>
      <c r="Z8821" s="1">
        <f t="shared" si="1243"/>
        <v>38.15</v>
      </c>
      <c r="AC8821" s="1" t="str">
        <f t="shared" si="1244"/>
        <v>N</v>
      </c>
    </row>
    <row r="8822" spans="1:29" x14ac:dyDescent="0.25">
      <c r="A8822" s="1">
        <v>20210901</v>
      </c>
      <c r="B8822" s="1">
        <v>6229</v>
      </c>
      <c r="C8822" s="1" t="s">
        <v>92</v>
      </c>
      <c r="D8822" s="1">
        <v>39.130000000000003</v>
      </c>
      <c r="E8822" s="1">
        <v>48.3</v>
      </c>
      <c r="F8822" s="1">
        <v>46.85</v>
      </c>
      <c r="G8822" s="1">
        <v>51.9</v>
      </c>
      <c r="H8822" s="1">
        <v>46.85</v>
      </c>
      <c r="I8822" s="1">
        <v>48.1</v>
      </c>
      <c r="J8822" s="1">
        <f>CEILING(E8822*0.9,LOOKUP(E8822*0.9,{0,10,50,100,500},{0.01,0.05,0.1,0.5,1}))</f>
        <v>43.5</v>
      </c>
      <c r="K8822" s="1">
        <f>CEILING(E8822*0.915,LOOKUP(E8822*0.915,{0,10,50,100,500},{0.01,0.05,0.1,0.5,1}))</f>
        <v>44.2</v>
      </c>
      <c r="L8822" s="1">
        <f>FLOOR(E8822*1.1,LOOKUP(E8822*1.1,{0,10,50,100,500},{0.01,0.05,0.1,0.5,1}))</f>
        <v>53.1</v>
      </c>
      <c r="M8822" s="1">
        <f t="shared" si="1237"/>
        <v>52.6</v>
      </c>
      <c r="N8822" s="2">
        <f t="shared" si="1238"/>
        <v>-3.0020703933747325E-2</v>
      </c>
      <c r="O8822" s="2">
        <f t="shared" si="1239"/>
        <v>7.4534161490683259E-2</v>
      </c>
      <c r="P8822" s="3">
        <f t="shared" si="1241"/>
        <v>4.9646891891890147E-3</v>
      </c>
      <c r="Q8822" s="2">
        <f t="shared" si="1240"/>
        <v>-0.38275200646115531</v>
      </c>
      <c r="U8822" s="2">
        <f t="shared" si="1242"/>
        <v>4.9646891891890147E-3</v>
      </c>
      <c r="V8822" s="2">
        <f t="shared" si="1245"/>
        <v>-0.42081267831185509</v>
      </c>
      <c r="Z8822" s="1">
        <f t="shared" si="1243"/>
        <v>48.449999999999996</v>
      </c>
      <c r="AC8822" s="1" t="str">
        <f t="shared" si="1244"/>
        <v>N</v>
      </c>
    </row>
    <row r="8823" spans="1:29" x14ac:dyDescent="0.25">
      <c r="A8823" s="1">
        <v>20210901</v>
      </c>
      <c r="B8823" s="1">
        <v>2069</v>
      </c>
      <c r="C8823" s="1" t="s">
        <v>324</v>
      </c>
      <c r="D8823" s="1">
        <v>22.95</v>
      </c>
      <c r="E8823" s="1">
        <v>39.65</v>
      </c>
      <c r="F8823" s="1">
        <v>38.299999999999997</v>
      </c>
      <c r="G8823" s="1">
        <v>39.200000000000003</v>
      </c>
      <c r="H8823" s="1">
        <v>37.6</v>
      </c>
      <c r="I8823" s="1">
        <v>38.65</v>
      </c>
      <c r="J8823" s="1">
        <f>CEILING(E8823*0.9,LOOKUP(E8823*0.9,{0,10,50,100,500},{0.01,0.05,0.1,0.5,1}))</f>
        <v>35.700000000000003</v>
      </c>
      <c r="K8823" s="1">
        <f>CEILING(E8823*0.915,LOOKUP(E8823*0.915,{0,10,50,100,500},{0.01,0.05,0.1,0.5,1}))</f>
        <v>36.300000000000004</v>
      </c>
      <c r="L8823" s="1">
        <f>FLOOR(E8823*1.1,LOOKUP(E8823*1.1,{0,10,50,100,500},{0.01,0.05,0.1,0.5,1}))</f>
        <v>43.6</v>
      </c>
      <c r="M8823" s="1">
        <f t="shared" si="1237"/>
        <v>43.35</v>
      </c>
      <c r="N8823" s="2">
        <f t="shared" si="1238"/>
        <v>-3.404791929382097E-2</v>
      </c>
      <c r="O8823" s="2">
        <f t="shared" si="1239"/>
        <v>-1.1349306431273538E-2</v>
      </c>
      <c r="P8823" s="3">
        <f t="shared" si="1241"/>
        <v>0</v>
      </c>
      <c r="Q8823" s="2">
        <f t="shared" si="1240"/>
        <v>-0.38275200646115531</v>
      </c>
      <c r="U8823" s="2">
        <f t="shared" si="1242"/>
        <v>0</v>
      </c>
      <c r="V8823" s="2">
        <f t="shared" si="1245"/>
        <v>-0.42081267831185509</v>
      </c>
      <c r="Z8823" s="1">
        <f t="shared" si="1243"/>
        <v>39.799999999999997</v>
      </c>
      <c r="AC8823" s="1" t="str">
        <f t="shared" si="1244"/>
        <v>N</v>
      </c>
    </row>
    <row r="8824" spans="1:29" x14ac:dyDescent="0.25">
      <c r="A8824" s="1">
        <v>20210901</v>
      </c>
      <c r="B8824" s="1">
        <v>3122</v>
      </c>
      <c r="C8824" s="1" t="s">
        <v>69</v>
      </c>
      <c r="D8824" s="1">
        <v>22.86</v>
      </c>
      <c r="E8824" s="1">
        <v>52.7</v>
      </c>
      <c r="F8824" s="1">
        <v>53.2</v>
      </c>
      <c r="G8824" s="1">
        <v>54.3</v>
      </c>
      <c r="H8824" s="1">
        <v>49.2</v>
      </c>
      <c r="I8824" s="1">
        <v>50</v>
      </c>
      <c r="J8824" s="1">
        <f>CEILING(E8824*0.9,LOOKUP(E8824*0.9,{0,10,50,100,500},{0.01,0.05,0.1,0.5,1}))</f>
        <v>47.45</v>
      </c>
      <c r="K8824" s="1">
        <f>CEILING(E8824*0.915,LOOKUP(E8824*0.915,{0,10,50,100,500},{0.01,0.05,0.1,0.5,1}))</f>
        <v>48.25</v>
      </c>
      <c r="L8824" s="1">
        <f>FLOOR(E8824*1.1,LOOKUP(E8824*1.1,{0,10,50,100,500},{0.01,0.05,0.1,0.5,1}))</f>
        <v>57.900000000000006</v>
      </c>
      <c r="M8824" s="1">
        <f t="shared" si="1237"/>
        <v>57.400000000000006</v>
      </c>
      <c r="N8824" s="2">
        <f t="shared" si="1238"/>
        <v>9.4876660341555973E-3</v>
      </c>
      <c r="O8824" s="2">
        <f t="shared" si="1239"/>
        <v>3.0360531309297802E-2</v>
      </c>
      <c r="P8824" s="3">
        <f t="shared" si="1241"/>
        <v>6.1580464000000029E-2</v>
      </c>
      <c r="Q8824" s="2">
        <f t="shared" si="1240"/>
        <v>-0.32117154246115531</v>
      </c>
      <c r="U8824" s="2">
        <f t="shared" si="1242"/>
        <v>6.1580464000000029E-2</v>
      </c>
      <c r="V8824" s="2">
        <f t="shared" si="1245"/>
        <v>-0.35923221431185504</v>
      </c>
      <c r="Z8824" s="1">
        <f t="shared" si="1243"/>
        <v>53</v>
      </c>
      <c r="AC8824" s="1" t="str">
        <f t="shared" si="1244"/>
        <v>N</v>
      </c>
    </row>
    <row r="8825" spans="1:29" x14ac:dyDescent="0.25">
      <c r="A8825" s="1">
        <v>20210901</v>
      </c>
      <c r="B8825" s="1">
        <v>8054</v>
      </c>
      <c r="C8825" s="1" t="s">
        <v>194</v>
      </c>
      <c r="D8825" s="1">
        <v>17.54</v>
      </c>
      <c r="E8825" s="1">
        <v>54</v>
      </c>
      <c r="F8825" s="1">
        <v>53.1</v>
      </c>
      <c r="G8825" s="1">
        <v>59.4</v>
      </c>
      <c r="H8825" s="1">
        <v>53</v>
      </c>
      <c r="I8825" s="1">
        <v>56.7</v>
      </c>
      <c r="J8825" s="1">
        <f>CEILING(E8825*0.9,LOOKUP(E8825*0.9,{0,10,50,100,500},{0.01,0.05,0.1,0.5,1}))</f>
        <v>48.6</v>
      </c>
      <c r="K8825" s="1">
        <f>CEILING(E8825*0.915,LOOKUP(E8825*0.915,{0,10,50,100,500},{0.01,0.05,0.1,0.5,1}))</f>
        <v>49.45</v>
      </c>
      <c r="L8825" s="1">
        <f>FLOOR(E8825*1.1,LOOKUP(E8825*1.1,{0,10,50,100,500},{0.01,0.05,0.1,0.5,1}))</f>
        <v>59.400000000000006</v>
      </c>
      <c r="M8825" s="1">
        <f t="shared" si="1237"/>
        <v>58.900000000000006</v>
      </c>
      <c r="N8825" s="2">
        <f t="shared" si="1238"/>
        <v>-1.6666666666666639E-2</v>
      </c>
      <c r="O8825" s="2">
        <f t="shared" si="1239"/>
        <v>9.9999999999999978E-2</v>
      </c>
      <c r="P8825" s="3">
        <f t="shared" si="1241"/>
        <v>-8.0248162988115657E-2</v>
      </c>
      <c r="Q8825" s="2">
        <f t="shared" si="1240"/>
        <v>-0.40141970544927097</v>
      </c>
      <c r="U8825" s="2">
        <f t="shared" si="1242"/>
        <v>-8.0248162988115657E-2</v>
      </c>
      <c r="V8825" s="2">
        <f t="shared" si="1245"/>
        <v>-0.43948037729997069</v>
      </c>
      <c r="Z8825" s="1">
        <f t="shared" si="1243"/>
        <v>54.3</v>
      </c>
      <c r="AC8825" s="1" t="str">
        <f t="shared" si="1244"/>
        <v>N</v>
      </c>
    </row>
    <row r="8826" spans="1:29" x14ac:dyDescent="0.25">
      <c r="A8826" s="1">
        <v>20210901</v>
      </c>
      <c r="B8826" s="1">
        <v>6164</v>
      </c>
      <c r="C8826" s="1" t="s">
        <v>312</v>
      </c>
      <c r="D8826" s="1">
        <v>14.88</v>
      </c>
      <c r="E8826" s="1">
        <v>17.25</v>
      </c>
      <c r="F8826" s="1">
        <v>17.25</v>
      </c>
      <c r="G8826" s="1">
        <v>17.25</v>
      </c>
      <c r="H8826" s="1">
        <v>16.3</v>
      </c>
      <c r="I8826" s="1">
        <v>16.649999999999999</v>
      </c>
      <c r="J8826" s="1">
        <f>CEILING(E8826*0.9,LOOKUP(E8826*0.9,{0,10,50,100,500},{0.01,0.05,0.1,0.5,1}))</f>
        <v>15.55</v>
      </c>
      <c r="K8826" s="1">
        <f>CEILING(E8826*0.915,LOOKUP(E8826*0.915,{0,10,50,100,500},{0.01,0.05,0.1,0.5,1}))</f>
        <v>15.8</v>
      </c>
      <c r="L8826" s="1">
        <f>FLOOR(E8826*1.1,LOOKUP(E8826*1.1,{0,10,50,100,500},{0.01,0.05,0.1,0.5,1}))</f>
        <v>18.95</v>
      </c>
      <c r="M8826" s="1">
        <f t="shared" si="1237"/>
        <v>18.7</v>
      </c>
      <c r="N8826" s="2">
        <f t="shared" si="1238"/>
        <v>0</v>
      </c>
      <c r="O8826" s="2">
        <f t="shared" si="1239"/>
        <v>0</v>
      </c>
      <c r="P8826" s="3">
        <f t="shared" si="1241"/>
        <v>0</v>
      </c>
      <c r="Q8826" s="2">
        <f t="shared" si="1240"/>
        <v>-0.40141970544927097</v>
      </c>
      <c r="U8826" s="2">
        <f t="shared" si="1242"/>
        <v>0</v>
      </c>
      <c r="V8826" s="2">
        <f t="shared" si="1245"/>
        <v>-0.43948037729997069</v>
      </c>
      <c r="Z8826" s="1">
        <f t="shared" si="1243"/>
        <v>17.399999999999999</v>
      </c>
      <c r="AC8826" s="1" t="str">
        <f t="shared" si="1244"/>
        <v>N</v>
      </c>
    </row>
    <row r="8827" spans="1:29" x14ac:dyDescent="0.25">
      <c r="A8827" s="1">
        <v>20210901</v>
      </c>
      <c r="B8827" s="1">
        <v>5351</v>
      </c>
      <c r="C8827" s="1" t="s">
        <v>306</v>
      </c>
      <c r="D8827" s="1">
        <v>13.46</v>
      </c>
      <c r="E8827" s="1">
        <v>46</v>
      </c>
      <c r="F8827" s="1">
        <v>45.8</v>
      </c>
      <c r="G8827" s="1">
        <v>48.2</v>
      </c>
      <c r="H8827" s="1">
        <v>43.7</v>
      </c>
      <c r="I8827" s="1">
        <v>44.4</v>
      </c>
      <c r="J8827" s="1">
        <f>CEILING(E8827*0.9,LOOKUP(E8827*0.9,{0,10,50,100,500},{0.01,0.05,0.1,0.5,1}))</f>
        <v>41.400000000000006</v>
      </c>
      <c r="K8827" s="1">
        <f>CEILING(E8827*0.915,LOOKUP(E8827*0.915,{0,10,50,100,500},{0.01,0.05,0.1,0.5,1}))</f>
        <v>42.1</v>
      </c>
      <c r="L8827" s="1">
        <f>FLOOR(E8827*1.1,LOOKUP(E8827*1.1,{0,10,50,100,500},{0.01,0.05,0.1,0.5,1}))</f>
        <v>50.6</v>
      </c>
      <c r="M8827" s="1">
        <f t="shared" si="1237"/>
        <v>50.1</v>
      </c>
      <c r="N8827" s="2">
        <f t="shared" si="1238"/>
        <v>-4.3478260869565834E-3</v>
      </c>
      <c r="O8827" s="2">
        <f t="shared" si="1239"/>
        <v>4.7826086956521803E-2</v>
      </c>
      <c r="P8827" s="3">
        <f t="shared" si="1241"/>
        <v>3.7041566441441388E-2</v>
      </c>
      <c r="Q8827" s="2">
        <f t="shared" si="1240"/>
        <v>-0.36437813900782956</v>
      </c>
      <c r="U8827" s="2">
        <f t="shared" si="1242"/>
        <v>3.7041566441441388E-2</v>
      </c>
      <c r="V8827" s="2">
        <f t="shared" si="1245"/>
        <v>-0.40243881085852928</v>
      </c>
      <c r="Z8827" s="1">
        <f t="shared" si="1243"/>
        <v>46.15</v>
      </c>
      <c r="AC8827" s="1" t="str">
        <f t="shared" si="1244"/>
        <v>N</v>
      </c>
    </row>
    <row r="8828" spans="1:29" x14ac:dyDescent="0.25">
      <c r="A8828" s="1">
        <v>20210901</v>
      </c>
      <c r="B8828" s="1">
        <v>2465</v>
      </c>
      <c r="C8828" s="1" t="s">
        <v>209</v>
      </c>
      <c r="D8828" s="1">
        <v>13.41</v>
      </c>
      <c r="E8828" s="1">
        <v>67</v>
      </c>
      <c r="F8828" s="1">
        <v>68.400000000000006</v>
      </c>
      <c r="G8828" s="1">
        <v>68.900000000000006</v>
      </c>
      <c r="H8828" s="1">
        <v>65.2</v>
      </c>
      <c r="I8828" s="1">
        <v>65.400000000000006</v>
      </c>
      <c r="J8828" s="1">
        <f>CEILING(E8828*0.9,LOOKUP(E8828*0.9,{0,10,50,100,500},{0.01,0.05,0.1,0.5,1}))</f>
        <v>60.300000000000004</v>
      </c>
      <c r="K8828" s="1">
        <f>CEILING(E8828*0.915,LOOKUP(E8828*0.915,{0,10,50,100,500},{0.01,0.05,0.1,0.5,1}))</f>
        <v>61.400000000000006</v>
      </c>
      <c r="L8828" s="1">
        <f>FLOOR(E8828*1.1,LOOKUP(E8828*1.1,{0,10,50,100,500},{0.01,0.05,0.1,0.5,1}))</f>
        <v>73.7</v>
      </c>
      <c r="M8828" s="1">
        <f t="shared" si="1237"/>
        <v>73.2</v>
      </c>
      <c r="N8828" s="2">
        <f t="shared" si="1238"/>
        <v>2.0895522388059785E-2</v>
      </c>
      <c r="O8828" s="2">
        <f t="shared" si="1239"/>
        <v>2.8358208955223965E-2</v>
      </c>
      <c r="P8828" s="3">
        <f t="shared" si="1241"/>
        <v>4.3486449541284292E-2</v>
      </c>
      <c r="Q8828" s="2">
        <f t="shared" si="1240"/>
        <v>-0.32089168946654528</v>
      </c>
      <c r="U8828" s="2">
        <f t="shared" si="1242"/>
        <v>4.3486449541284292E-2</v>
      </c>
      <c r="V8828" s="2">
        <f t="shared" si="1245"/>
        <v>-0.35895236131724501</v>
      </c>
      <c r="Z8828" s="1">
        <f t="shared" si="1243"/>
        <v>67.3</v>
      </c>
      <c r="AC8828" s="1" t="str">
        <f t="shared" si="1244"/>
        <v>N</v>
      </c>
    </row>
    <row r="8829" spans="1:29" x14ac:dyDescent="0.25">
      <c r="A8829" s="1">
        <v>20210901</v>
      </c>
      <c r="B8829" s="1">
        <v>3441</v>
      </c>
      <c r="C8829" s="1" t="s">
        <v>384</v>
      </c>
      <c r="D8829" s="1">
        <v>13.18</v>
      </c>
      <c r="E8829" s="1">
        <v>42.35</v>
      </c>
      <c r="F8829" s="1">
        <v>42.3</v>
      </c>
      <c r="G8829" s="1">
        <v>42.55</v>
      </c>
      <c r="H8829" s="1">
        <v>40.1</v>
      </c>
      <c r="I8829" s="1">
        <v>40.1</v>
      </c>
      <c r="J8829" s="1">
        <f>CEILING(E8829*0.9,LOOKUP(E8829*0.9,{0,10,50,100,500},{0.01,0.05,0.1,0.5,1}))</f>
        <v>38.15</v>
      </c>
      <c r="K8829" s="1">
        <f>CEILING(E8829*0.915,LOOKUP(E8829*0.915,{0,10,50,100,500},{0.01,0.05,0.1,0.5,1}))</f>
        <v>38.800000000000004</v>
      </c>
      <c r="L8829" s="1">
        <f>FLOOR(E8829*1.1,LOOKUP(E8829*1.1,{0,10,50,100,500},{0.01,0.05,0.1,0.5,1}))</f>
        <v>46.550000000000004</v>
      </c>
      <c r="M8829" s="1">
        <f t="shared" si="1237"/>
        <v>46.300000000000004</v>
      </c>
      <c r="N8829" s="2">
        <f t="shared" si="1238"/>
        <v>-1.1806375442740085E-3</v>
      </c>
      <c r="O8829" s="2">
        <f t="shared" si="1239"/>
        <v>4.7225501770955308E-3</v>
      </c>
      <c r="P8829" s="3">
        <f t="shared" si="1241"/>
        <v>5.7438718204488627E-2</v>
      </c>
      <c r="Q8829" s="2">
        <f t="shared" si="1240"/>
        <v>-0.26345297126205663</v>
      </c>
      <c r="U8829" s="2">
        <f t="shared" si="1242"/>
        <v>5.7438718204488627E-2</v>
      </c>
      <c r="V8829" s="2">
        <f t="shared" si="1245"/>
        <v>-0.30151364311275636</v>
      </c>
      <c r="Z8829" s="1">
        <f t="shared" si="1243"/>
        <v>42.5</v>
      </c>
      <c r="AC8829" s="1" t="str">
        <f t="shared" si="1244"/>
        <v>N</v>
      </c>
    </row>
    <row r="8830" spans="1:29" x14ac:dyDescent="0.25">
      <c r="A8830" s="1">
        <v>20210902</v>
      </c>
      <c r="B8830" s="1">
        <v>8054</v>
      </c>
      <c r="C8830" s="1" t="s">
        <v>194</v>
      </c>
      <c r="D8830" s="1">
        <v>37.14</v>
      </c>
      <c r="E8830" s="1">
        <v>56.7</v>
      </c>
      <c r="F8830" s="1">
        <v>56.8</v>
      </c>
      <c r="G8830" s="1">
        <v>58.8</v>
      </c>
      <c r="H8830" s="1">
        <v>54.1</v>
      </c>
      <c r="I8830" s="1">
        <v>58.8</v>
      </c>
      <c r="J8830" s="1">
        <f>CEILING(E8830*0.9,LOOKUP(E8830*0.9,{0,10,50,100,500},{0.01,0.05,0.1,0.5,1}))</f>
        <v>51.1</v>
      </c>
      <c r="K8830" s="1">
        <f>CEILING(E8830*0.915,LOOKUP(E8830*0.915,{0,10,50,100,500},{0.01,0.05,0.1,0.5,1}))</f>
        <v>51.900000000000006</v>
      </c>
      <c r="L8830" s="1">
        <f>FLOOR(E8830*1.1,LOOKUP(E8830*1.1,{0,10,50,100,500},{0.01,0.05,0.1,0.5,1}))</f>
        <v>62.300000000000004</v>
      </c>
      <c r="M8830" s="1">
        <f t="shared" ref="M8830:M8893" si="1246">IF(L8830&lt;10,L8830-0.05,IF(L8830&lt;50,L8830-0.25,IF(L8830&lt;100,L8830-0.5,IF(L8830&lt;500,L8830-2.5,IF(L8830&lt;1000,L8830-5,IF(L8830&lt;5000,L8830-25,0))))))</f>
        <v>61.800000000000004</v>
      </c>
      <c r="N8830" s="2">
        <f t="shared" ref="N8830:N8893" si="1247">(F8830-E8830)/E8830</f>
        <v>1.7636684303349967E-3</v>
      </c>
      <c r="O8830" s="2">
        <f t="shared" ref="O8830:O8893" si="1248">(G8830-E8830)/E8830</f>
        <v>3.7037037037036938E-2</v>
      </c>
      <c r="P8830" s="3">
        <f t="shared" si="1241"/>
        <v>-3.285211224489791E-2</v>
      </c>
      <c r="Q8830" s="2">
        <f t="shared" ref="Q8830:Q8893" si="1249">IF(Q8829+P8830&gt;0,0,P8830+Q8829)</f>
        <v>-0.29630508350695456</v>
      </c>
      <c r="U8830" s="2">
        <f t="shared" si="1242"/>
        <v>-3.285211224489791E-2</v>
      </c>
      <c r="V8830" s="2">
        <f t="shared" si="1245"/>
        <v>-0.33436575535765428</v>
      </c>
      <c r="Z8830" s="1">
        <f t="shared" si="1243"/>
        <v>57</v>
      </c>
      <c r="AC8830" s="1" t="str">
        <f t="shared" si="1244"/>
        <v>N</v>
      </c>
    </row>
    <row r="8831" spans="1:29" x14ac:dyDescent="0.25">
      <c r="A8831" s="1">
        <v>20210902</v>
      </c>
      <c r="B8831" s="1">
        <v>5608</v>
      </c>
      <c r="C8831" s="1" t="s">
        <v>314</v>
      </c>
      <c r="D8831" s="1">
        <v>24.86</v>
      </c>
      <c r="E8831" s="1">
        <v>63.8</v>
      </c>
      <c r="F8831" s="1">
        <v>64.099999999999994</v>
      </c>
      <c r="G8831" s="1">
        <v>64.5</v>
      </c>
      <c r="H8831" s="1">
        <v>59.6</v>
      </c>
      <c r="I8831" s="1">
        <v>60.7</v>
      </c>
      <c r="J8831" s="1">
        <f>CEILING(E8831*0.9,LOOKUP(E8831*0.9,{0,10,50,100,500},{0.01,0.05,0.1,0.5,1}))</f>
        <v>57.5</v>
      </c>
      <c r="K8831" s="1">
        <f>CEILING(E8831*0.915,LOOKUP(E8831*0.915,{0,10,50,100,500},{0.01,0.05,0.1,0.5,1}))</f>
        <v>58.400000000000006</v>
      </c>
      <c r="L8831" s="1">
        <f>FLOOR(E8831*1.1,LOOKUP(E8831*1.1,{0,10,50,100,500},{0.01,0.05,0.1,0.5,1}))</f>
        <v>70.100000000000009</v>
      </c>
      <c r="M8831" s="1">
        <f t="shared" si="1246"/>
        <v>69.600000000000009</v>
      </c>
      <c r="N8831" s="2">
        <f t="shared" si="1247"/>
        <v>4.7021943573667272E-3</v>
      </c>
      <c r="O8831" s="2">
        <f t="shared" si="1248"/>
        <v>1.0971786833855844E-2</v>
      </c>
      <c r="P8831" s="3">
        <f t="shared" si="1241"/>
        <v>5.3608810543657084E-2</v>
      </c>
      <c r="Q8831" s="2">
        <f t="shared" si="1249"/>
        <v>-0.24269627296329749</v>
      </c>
      <c r="U8831" s="2">
        <f t="shared" si="1242"/>
        <v>5.3608810543657084E-2</v>
      </c>
      <c r="V8831" s="2">
        <f t="shared" si="1245"/>
        <v>-0.28075694481399721</v>
      </c>
      <c r="Z8831" s="1">
        <f t="shared" si="1243"/>
        <v>64.099999999999994</v>
      </c>
      <c r="AC8831" s="1" t="str">
        <f t="shared" si="1244"/>
        <v>N</v>
      </c>
    </row>
    <row r="8832" spans="1:29" x14ac:dyDescent="0.25">
      <c r="A8832" s="1">
        <v>20210902</v>
      </c>
      <c r="B8832" s="1">
        <v>6233</v>
      </c>
      <c r="C8832" s="1" t="s">
        <v>166</v>
      </c>
      <c r="D8832" s="1">
        <v>24.81</v>
      </c>
      <c r="E8832" s="1">
        <v>43</v>
      </c>
      <c r="F8832" s="1">
        <v>44.6</v>
      </c>
      <c r="G8832" s="1">
        <v>45.9</v>
      </c>
      <c r="H8832" s="1">
        <v>43.3</v>
      </c>
      <c r="I8832" s="1">
        <v>45.85</v>
      </c>
      <c r="J8832" s="1">
        <f>CEILING(E8832*0.9,LOOKUP(E8832*0.9,{0,10,50,100,500},{0.01,0.05,0.1,0.5,1}))</f>
        <v>38.700000000000003</v>
      </c>
      <c r="K8832" s="1">
        <f>CEILING(E8832*0.915,LOOKUP(E8832*0.915,{0,10,50,100,500},{0.01,0.05,0.1,0.5,1}))</f>
        <v>39.35</v>
      </c>
      <c r="L8832" s="1">
        <f>FLOOR(E8832*1.1,LOOKUP(E8832*1.1,{0,10,50,100,500},{0.01,0.05,0.1,0.5,1}))</f>
        <v>47.300000000000004</v>
      </c>
      <c r="M8832" s="1">
        <f t="shared" si="1246"/>
        <v>47.050000000000004</v>
      </c>
      <c r="N8832" s="2">
        <f t="shared" si="1247"/>
        <v>3.720930232558143E-2</v>
      </c>
      <c r="O8832" s="2">
        <f t="shared" si="1248"/>
        <v>6.7441860465116243E-2</v>
      </c>
      <c r="P8832" s="3">
        <f t="shared" si="1241"/>
        <v>-2.9509041439476611E-2</v>
      </c>
      <c r="Q8832" s="2">
        <f t="shared" si="1249"/>
        <v>-0.27220531440277412</v>
      </c>
      <c r="U8832" s="2">
        <f t="shared" si="1242"/>
        <v>-2.9509041439476611E-2</v>
      </c>
      <c r="V8832" s="2">
        <f t="shared" si="1245"/>
        <v>-0.31026598625347385</v>
      </c>
      <c r="Z8832" s="1">
        <f t="shared" si="1243"/>
        <v>43.15</v>
      </c>
      <c r="AC8832" s="1" t="str">
        <f t="shared" si="1244"/>
        <v>N</v>
      </c>
    </row>
    <row r="8833" spans="1:29" x14ac:dyDescent="0.25">
      <c r="A8833" s="1">
        <v>20210902</v>
      </c>
      <c r="B8833" s="1">
        <v>2486</v>
      </c>
      <c r="C8833" s="1" t="s">
        <v>203</v>
      </c>
      <c r="D8833" s="1">
        <v>17.649999999999999</v>
      </c>
      <c r="E8833" s="1">
        <v>54.7</v>
      </c>
      <c r="F8833" s="1">
        <v>54.5</v>
      </c>
      <c r="G8833" s="1">
        <v>55.5</v>
      </c>
      <c r="H8833" s="1">
        <v>53.1</v>
      </c>
      <c r="I8833" s="1">
        <v>54.5</v>
      </c>
      <c r="J8833" s="1">
        <f>CEILING(E8833*0.9,LOOKUP(E8833*0.9,{0,10,50,100,500},{0.01,0.05,0.1,0.5,1}))</f>
        <v>49.25</v>
      </c>
      <c r="K8833" s="1">
        <f>CEILING(E8833*0.915,LOOKUP(E8833*0.915,{0,10,50,100,500},{0.01,0.05,0.1,0.5,1}))</f>
        <v>50.1</v>
      </c>
      <c r="L8833" s="1">
        <f>FLOOR(E8833*1.1,LOOKUP(E8833*1.1,{0,10,50,100,500},{0.01,0.05,0.1,0.5,1}))</f>
        <v>60.1</v>
      </c>
      <c r="M8833" s="1">
        <f t="shared" si="1246"/>
        <v>59.6</v>
      </c>
      <c r="N8833" s="2">
        <f t="shared" si="1247"/>
        <v>-3.6563071297989547E-3</v>
      </c>
      <c r="O8833" s="2">
        <f t="shared" si="1248"/>
        <v>1.462522851919556E-2</v>
      </c>
      <c r="P8833" s="3">
        <f t="shared" si="1241"/>
        <v>6.8588899082568525E-3</v>
      </c>
      <c r="Q8833" s="2">
        <f t="shared" si="1249"/>
        <v>-0.26534642449451729</v>
      </c>
      <c r="U8833" s="2">
        <f t="shared" si="1242"/>
        <v>6.8588899082568525E-3</v>
      </c>
      <c r="V8833" s="2">
        <f t="shared" si="1245"/>
        <v>-0.30340709634521701</v>
      </c>
      <c r="Z8833" s="1">
        <f t="shared" si="1243"/>
        <v>55</v>
      </c>
      <c r="AC8833" s="1" t="str">
        <f t="shared" si="1244"/>
        <v>N</v>
      </c>
    </row>
    <row r="8834" spans="1:29" x14ac:dyDescent="0.25">
      <c r="A8834" s="1">
        <v>20210902</v>
      </c>
      <c r="B8834" s="1">
        <v>2641</v>
      </c>
      <c r="C8834" s="1" t="s">
        <v>154</v>
      </c>
      <c r="D8834" s="1">
        <v>11.72</v>
      </c>
      <c r="E8834" s="1">
        <v>32.35</v>
      </c>
      <c r="F8834" s="1">
        <v>32.799999999999997</v>
      </c>
      <c r="G8834" s="1">
        <v>33.200000000000003</v>
      </c>
      <c r="H8834" s="1">
        <v>31.75</v>
      </c>
      <c r="I8834" s="1">
        <v>32.5</v>
      </c>
      <c r="J8834" s="1">
        <f>CEILING(E8834*0.9,LOOKUP(E8834*0.9,{0,10,50,100,500},{0.01,0.05,0.1,0.5,1}))</f>
        <v>29.150000000000002</v>
      </c>
      <c r="K8834" s="1">
        <f>CEILING(E8834*0.915,LOOKUP(E8834*0.915,{0,10,50,100,500},{0.01,0.05,0.1,0.5,1}))</f>
        <v>29.650000000000002</v>
      </c>
      <c r="L8834" s="1">
        <f>FLOOR(E8834*1.1,LOOKUP(E8834*1.1,{0,10,50,100,500},{0.01,0.05,0.1,0.5,1}))</f>
        <v>35.550000000000004</v>
      </c>
      <c r="M8834" s="1">
        <f t="shared" si="1246"/>
        <v>35.300000000000004</v>
      </c>
      <c r="N8834" s="2">
        <f t="shared" si="1247"/>
        <v>1.391035548686231E-2</v>
      </c>
      <c r="O8834" s="2">
        <f t="shared" si="1248"/>
        <v>2.62751159196291E-2</v>
      </c>
      <c r="P8834" s="3">
        <f t="shared" si="1241"/>
        <v>6.9152399999998504E-3</v>
      </c>
      <c r="Q8834" s="2">
        <f t="shared" si="1249"/>
        <v>-0.25843118449451741</v>
      </c>
      <c r="U8834" s="2">
        <f t="shared" si="1242"/>
        <v>6.9152399999998504E-3</v>
      </c>
      <c r="V8834" s="2">
        <f t="shared" si="1245"/>
        <v>-0.29649185634521713</v>
      </c>
      <c r="Z8834" s="1">
        <f t="shared" si="1243"/>
        <v>32.5</v>
      </c>
      <c r="AC8834" s="1" t="str">
        <f t="shared" si="1244"/>
        <v>N</v>
      </c>
    </row>
    <row r="8835" spans="1:29" x14ac:dyDescent="0.25">
      <c r="A8835" s="1">
        <v>20210902</v>
      </c>
      <c r="B8835" s="1">
        <v>6174</v>
      </c>
      <c r="C8835" s="1" t="s">
        <v>664</v>
      </c>
      <c r="D8835" s="1">
        <v>10.14</v>
      </c>
      <c r="E8835" s="1">
        <v>25.95</v>
      </c>
      <c r="F8835" s="1">
        <v>26.6</v>
      </c>
      <c r="G8835" s="1">
        <v>28.5</v>
      </c>
      <c r="H8835" s="1">
        <v>25.15</v>
      </c>
      <c r="I8835" s="1">
        <v>28.5</v>
      </c>
      <c r="J8835" s="1">
        <f>CEILING(E8835*0.9,LOOKUP(E8835*0.9,{0,10,50,100,500},{0.01,0.05,0.1,0.5,1}))</f>
        <v>23.400000000000002</v>
      </c>
      <c r="K8835" s="1">
        <f>CEILING(E8835*0.915,LOOKUP(E8835*0.915,{0,10,50,100,500},{0.01,0.05,0.1,0.5,1}))</f>
        <v>23.75</v>
      </c>
      <c r="L8835" s="1">
        <f>FLOOR(E8835*1.1,LOOKUP(E8835*1.1,{0,10,50,100,500},{0.01,0.05,0.1,0.5,1}))</f>
        <v>28.5</v>
      </c>
      <c r="M8835" s="1">
        <f t="shared" si="1246"/>
        <v>28.25</v>
      </c>
      <c r="N8835" s="2">
        <f t="shared" si="1247"/>
        <v>2.5048169556840159E-2</v>
      </c>
      <c r="O8835" s="2">
        <f t="shared" si="1248"/>
        <v>9.826589595375726E-2</v>
      </c>
      <c r="P8835" s="3">
        <f t="shared" ref="P8835:P8898" si="1250">IF(F8835&lt;Z8835,IF(G8835&lt;Z8835,0,IF(G8835&gt;=M8835,(Z8835-M8835*$AA$2-Z8835*0.0015-Z8835*$AA$4)/M8835,IF(H8835&lt;=K8835,(Z8835-K8835*$AA$2-Z8835*0.0015-Z8835*$AA$4)/K8835,(Z8835-I8835*$AA$2-Z8835*0.0015-Z8835*$AA$4)/I8835))),IF(G8835&gt;=M8835,(F8835-M8835*$AA$2-F8835*0.0015-F8835*$AA$4)/M8835,IF(H8835&lt;=K8835,(F8835-K8835*$AA$2-F8835*0.0015-F8835*$AA$4)/K8835,(F8835-I8835*$AA$2-F8835*0.0015-F8835*$AA$4)/I8835)))</f>
        <v>-6.0594164601769945E-2</v>
      </c>
      <c r="Q8835" s="2">
        <f t="shared" si="1249"/>
        <v>-0.31902534909628733</v>
      </c>
      <c r="U8835" s="2">
        <f t="shared" ref="U8835:U8898" si="1251">IF(G8835=Z8835,0,IF(F8835&lt;Z8835,IF(G8835&lt;Z8835,0,IF(G8835&gt;=M8835,(Z8835-M8835*$AA$2-Z8835*0.0015-Z8835*$AA$4)/M8835,IF(H8835&lt;=K8835,(Z8835-K8835*$AA$2-Z8835*0.0015-Z8835*$AA$4)/K8835,(Z8835-I8835*$AA$2-Z8835*0.0015-Z8835*$AA$4)/I8835))),IF(G8835&gt;=M8835,(F8835-M8835*$AA$2-F8835*0.0015-F8835*$AA$4)/M8835,IF(H8835&lt;=K8835,(F8835-K8835*$AA$2-F8835*0.0015-F8835*$AA$4)/K8835,(F8835-I8835*$AA$2-F8835*0.0015-F8835*$AA$4)/I8835))))</f>
        <v>-6.0594164601769945E-2</v>
      </c>
      <c r="V8835" s="2">
        <f t="shared" si="1245"/>
        <v>-0.35708602094698705</v>
      </c>
      <c r="Z8835" s="1">
        <f t="shared" ref="Z8835:Z8898" si="1252">IF(E8835&lt;10,E8835+(0.01*$Y$2),IF(E8835&lt;50,E8835+(0.05*$Y$2),IF(E8835&lt;100,E8835+(0.1*$Y$2),IF(E8835&lt;500,E8835+(0.5*$Y$2),IF(E8835&lt;1000,E8835+(1*$Y$2),0)))))</f>
        <v>26.099999999999998</v>
      </c>
      <c r="AC8835" s="1" t="str">
        <f t="shared" ref="AC8835:AC8898" si="1253">IF(Z8835=G8835,"Y","N")</f>
        <v>N</v>
      </c>
    </row>
    <row r="8836" spans="1:29" x14ac:dyDescent="0.25">
      <c r="A8836" s="1">
        <v>20210902</v>
      </c>
      <c r="B8836" s="1">
        <v>4702</v>
      </c>
      <c r="C8836" s="1" t="s">
        <v>837</v>
      </c>
      <c r="D8836" s="1">
        <v>9.5299999999999994</v>
      </c>
      <c r="E8836" s="1">
        <v>14.25</v>
      </c>
      <c r="F8836" s="1">
        <v>14.2</v>
      </c>
      <c r="G8836" s="1">
        <v>14.7</v>
      </c>
      <c r="H8836" s="1">
        <v>14</v>
      </c>
      <c r="I8836" s="1">
        <v>14.25</v>
      </c>
      <c r="J8836" s="1">
        <f>CEILING(E8836*0.9,LOOKUP(E8836*0.9,{0,10,50,100,500},{0.01,0.05,0.1,0.5,1}))</f>
        <v>12.850000000000001</v>
      </c>
      <c r="K8836" s="1">
        <f>CEILING(E8836*0.915,LOOKUP(E8836*0.915,{0,10,50,100,500},{0.01,0.05,0.1,0.5,1}))</f>
        <v>13.05</v>
      </c>
      <c r="L8836" s="1">
        <f>FLOOR(E8836*1.1,LOOKUP(E8836*1.1,{0,10,50,100,500},{0.01,0.05,0.1,0.5,1}))</f>
        <v>15.65</v>
      </c>
      <c r="M8836" s="1">
        <f t="shared" si="1246"/>
        <v>15.4</v>
      </c>
      <c r="N8836" s="2">
        <f t="shared" si="1247"/>
        <v>-3.5087719298246113E-3</v>
      </c>
      <c r="O8836" s="2">
        <f t="shared" si="1248"/>
        <v>3.1578947368421005E-2</v>
      </c>
      <c r="P8836" s="3">
        <f t="shared" si="1250"/>
        <v>8.2083263157894017E-3</v>
      </c>
      <c r="Q8836" s="2">
        <f t="shared" si="1249"/>
        <v>-0.31081702278049794</v>
      </c>
      <c r="U8836" s="2">
        <f t="shared" si="1251"/>
        <v>8.2083263157894017E-3</v>
      </c>
      <c r="V8836" s="2">
        <f t="shared" ref="V8836:V8899" si="1254">IF(V8835+U8836&gt;0,0,U8836+V8835)</f>
        <v>-0.34887769463119767</v>
      </c>
      <c r="Z8836" s="1">
        <f t="shared" si="1252"/>
        <v>14.4</v>
      </c>
      <c r="AC8836" s="1" t="str">
        <f t="shared" si="1253"/>
        <v>N</v>
      </c>
    </row>
    <row r="8837" spans="1:29" x14ac:dyDescent="0.25">
      <c r="A8837" s="1">
        <v>20210902</v>
      </c>
      <c r="B8837" s="1">
        <v>2342</v>
      </c>
      <c r="C8837" s="1" t="s">
        <v>228</v>
      </c>
      <c r="D8837" s="1">
        <v>9.23</v>
      </c>
      <c r="E8837" s="1">
        <v>48.65</v>
      </c>
      <c r="F8837" s="1">
        <v>48.9</v>
      </c>
      <c r="G8837" s="1">
        <v>50.4</v>
      </c>
      <c r="H8837" s="1">
        <v>48.75</v>
      </c>
      <c r="I8837" s="1">
        <v>49.5</v>
      </c>
      <c r="J8837" s="1">
        <f>CEILING(E8837*0.9,LOOKUP(E8837*0.9,{0,10,50,100,500},{0.01,0.05,0.1,0.5,1}))</f>
        <v>43.800000000000004</v>
      </c>
      <c r="K8837" s="1">
        <f>CEILING(E8837*0.915,LOOKUP(E8837*0.915,{0,10,50,100,500},{0.01,0.05,0.1,0.5,1}))</f>
        <v>44.550000000000004</v>
      </c>
      <c r="L8837" s="1">
        <f>FLOOR(E8837*1.1,LOOKUP(E8837*1.1,{0,10,50,100,500},{0.01,0.05,0.1,0.5,1}))</f>
        <v>53.5</v>
      </c>
      <c r="M8837" s="1">
        <f t="shared" si="1246"/>
        <v>53</v>
      </c>
      <c r="N8837" s="2">
        <f t="shared" si="1247"/>
        <v>5.1387461459403904E-3</v>
      </c>
      <c r="O8837" s="2">
        <f t="shared" si="1248"/>
        <v>3.5971223021582732E-2</v>
      </c>
      <c r="P8837" s="3">
        <f t="shared" si="1250"/>
        <v>-1.4396193939393983E-2</v>
      </c>
      <c r="Q8837" s="2">
        <f t="shared" si="1249"/>
        <v>-0.32521321671989195</v>
      </c>
      <c r="U8837" s="2">
        <f t="shared" si="1251"/>
        <v>-1.4396193939393983E-2</v>
      </c>
      <c r="V8837" s="2">
        <f t="shared" si="1254"/>
        <v>-0.36327388857059167</v>
      </c>
      <c r="Z8837" s="1">
        <f t="shared" si="1252"/>
        <v>48.8</v>
      </c>
      <c r="AC8837" s="1" t="str">
        <f t="shared" si="1253"/>
        <v>N</v>
      </c>
    </row>
    <row r="8838" spans="1:29" x14ac:dyDescent="0.25">
      <c r="A8838" s="1">
        <v>20210903</v>
      </c>
      <c r="B8838" s="1">
        <v>5351</v>
      </c>
      <c r="C8838" s="1" t="s">
        <v>306</v>
      </c>
      <c r="D8838" s="1">
        <v>31.61</v>
      </c>
      <c r="E8838" s="1">
        <v>47.75</v>
      </c>
      <c r="F8838" s="1">
        <v>47.6</v>
      </c>
      <c r="G8838" s="1">
        <v>47.65</v>
      </c>
      <c r="H8838" s="1">
        <v>44.35</v>
      </c>
      <c r="I8838" s="1">
        <v>44.65</v>
      </c>
      <c r="J8838" s="1">
        <f>CEILING(E8838*0.9,LOOKUP(E8838*0.9,{0,10,50,100,500},{0.01,0.05,0.1,0.5,1}))</f>
        <v>43</v>
      </c>
      <c r="K8838" s="1">
        <f>CEILING(E8838*0.915,LOOKUP(E8838*0.915,{0,10,50,100,500},{0.01,0.05,0.1,0.5,1}))</f>
        <v>43.7</v>
      </c>
      <c r="L8838" s="1">
        <f>FLOOR(E8838*1.1,LOOKUP(E8838*1.1,{0,10,50,100,500},{0.01,0.05,0.1,0.5,1}))</f>
        <v>52.5</v>
      </c>
      <c r="M8838" s="1">
        <f t="shared" si="1246"/>
        <v>52</v>
      </c>
      <c r="N8838" s="2">
        <f t="shared" si="1247"/>
        <v>-3.1413612565444728E-3</v>
      </c>
      <c r="O8838" s="2">
        <f t="shared" si="1248"/>
        <v>-2.0942408376963648E-3</v>
      </c>
      <c r="P8838" s="3">
        <f t="shared" si="1250"/>
        <v>0</v>
      </c>
      <c r="Q8838" s="2">
        <f t="shared" si="1249"/>
        <v>-0.32521321671989195</v>
      </c>
      <c r="U8838" s="2">
        <f t="shared" si="1251"/>
        <v>0</v>
      </c>
      <c r="V8838" s="2">
        <f t="shared" si="1254"/>
        <v>-0.36327388857059167</v>
      </c>
      <c r="Z8838" s="1">
        <f t="shared" si="1252"/>
        <v>47.9</v>
      </c>
      <c r="AC8838" s="1" t="str">
        <f t="shared" si="1253"/>
        <v>N</v>
      </c>
    </row>
    <row r="8839" spans="1:29" x14ac:dyDescent="0.25">
      <c r="A8839" s="1">
        <v>20210903</v>
      </c>
      <c r="B8839" s="1">
        <v>8054</v>
      </c>
      <c r="C8839" s="1" t="s">
        <v>194</v>
      </c>
      <c r="D8839" s="1">
        <v>24.93</v>
      </c>
      <c r="E8839" s="1">
        <v>58.8</v>
      </c>
      <c r="F8839" s="1">
        <v>56.5</v>
      </c>
      <c r="G8839" s="1">
        <v>58.2</v>
      </c>
      <c r="H8839" s="1">
        <v>54.1</v>
      </c>
      <c r="I8839" s="1">
        <v>54.4</v>
      </c>
      <c r="J8839" s="1">
        <f>CEILING(E8839*0.9,LOOKUP(E8839*0.9,{0,10,50,100,500},{0.01,0.05,0.1,0.5,1}))</f>
        <v>53</v>
      </c>
      <c r="K8839" s="1">
        <f>CEILING(E8839*0.915,LOOKUP(E8839*0.915,{0,10,50,100,500},{0.01,0.05,0.1,0.5,1}))</f>
        <v>53.900000000000006</v>
      </c>
      <c r="L8839" s="1">
        <f>FLOOR(E8839*1.1,LOOKUP(E8839*1.1,{0,10,50,100,500},{0.01,0.05,0.1,0.5,1}))</f>
        <v>64.600000000000009</v>
      </c>
      <c r="M8839" s="1">
        <f t="shared" si="1246"/>
        <v>64.100000000000009</v>
      </c>
      <c r="N8839" s="2">
        <f t="shared" si="1247"/>
        <v>-3.9115646258503355E-2</v>
      </c>
      <c r="O8839" s="2">
        <f t="shared" si="1248"/>
        <v>-1.0204081632652965E-2</v>
      </c>
      <c r="P8839" s="3">
        <f t="shared" si="1250"/>
        <v>0</v>
      </c>
      <c r="Q8839" s="2">
        <f t="shared" si="1249"/>
        <v>-0.32521321671989195</v>
      </c>
      <c r="U8839" s="2">
        <f t="shared" si="1251"/>
        <v>0</v>
      </c>
      <c r="V8839" s="2">
        <f t="shared" si="1254"/>
        <v>-0.36327388857059167</v>
      </c>
      <c r="Z8839" s="1">
        <f t="shared" si="1252"/>
        <v>59.099999999999994</v>
      </c>
      <c r="AC8839" s="1" t="str">
        <f t="shared" si="1253"/>
        <v>N</v>
      </c>
    </row>
    <row r="8840" spans="1:29" x14ac:dyDescent="0.25">
      <c r="A8840" s="1">
        <v>20210903</v>
      </c>
      <c r="B8840" s="1">
        <v>2363</v>
      </c>
      <c r="C8840" s="1" t="s">
        <v>202</v>
      </c>
      <c r="D8840" s="1">
        <v>20.87</v>
      </c>
      <c r="E8840" s="1">
        <v>28.8</v>
      </c>
      <c r="F8840" s="1">
        <v>29.05</v>
      </c>
      <c r="G8840" s="1">
        <v>30.6</v>
      </c>
      <c r="H8840" s="1">
        <v>28.5</v>
      </c>
      <c r="I8840" s="1">
        <v>30.2</v>
      </c>
      <c r="J8840" s="1">
        <f>CEILING(E8840*0.9,LOOKUP(E8840*0.9,{0,10,50,100,500},{0.01,0.05,0.1,0.5,1}))</f>
        <v>25.950000000000003</v>
      </c>
      <c r="K8840" s="1">
        <f>CEILING(E8840*0.915,LOOKUP(E8840*0.915,{0,10,50,100,500},{0.01,0.05,0.1,0.5,1}))</f>
        <v>26.400000000000002</v>
      </c>
      <c r="L8840" s="1">
        <f>FLOOR(E8840*1.1,LOOKUP(E8840*1.1,{0,10,50,100,500},{0.01,0.05,0.1,0.5,1}))</f>
        <v>31.650000000000002</v>
      </c>
      <c r="M8840" s="1">
        <f t="shared" si="1246"/>
        <v>31.400000000000002</v>
      </c>
      <c r="N8840" s="2">
        <f t="shared" si="1247"/>
        <v>8.6805555555555559E-3</v>
      </c>
      <c r="O8840" s="2">
        <f t="shared" si="1248"/>
        <v>6.2500000000000028E-2</v>
      </c>
      <c r="P8840" s="3">
        <f t="shared" si="1250"/>
        <v>-4.0305157284768155E-2</v>
      </c>
      <c r="Q8840" s="2">
        <f t="shared" si="1249"/>
        <v>-0.36551837400466008</v>
      </c>
      <c r="U8840" s="2">
        <f t="shared" si="1251"/>
        <v>-4.0305157284768155E-2</v>
      </c>
      <c r="V8840" s="2">
        <f t="shared" si="1254"/>
        <v>-0.40357904585535981</v>
      </c>
      <c r="Z8840" s="1">
        <f t="shared" si="1252"/>
        <v>28.95</v>
      </c>
      <c r="AC8840" s="1" t="str">
        <f t="shared" si="1253"/>
        <v>N</v>
      </c>
    </row>
    <row r="8841" spans="1:29" x14ac:dyDescent="0.25">
      <c r="A8841" s="1">
        <v>20210903</v>
      </c>
      <c r="B8841" s="1">
        <v>3122</v>
      </c>
      <c r="C8841" s="1" t="s">
        <v>69</v>
      </c>
      <c r="D8841" s="1">
        <v>18.920000000000002</v>
      </c>
      <c r="E8841" s="1">
        <v>53.2</v>
      </c>
      <c r="F8841" s="1">
        <v>54.1</v>
      </c>
      <c r="G8841" s="1">
        <v>56.5</v>
      </c>
      <c r="H8841" s="1">
        <v>53</v>
      </c>
      <c r="I8841" s="1">
        <v>55</v>
      </c>
      <c r="J8841" s="1">
        <f>CEILING(E8841*0.9,LOOKUP(E8841*0.9,{0,10,50,100,500},{0.01,0.05,0.1,0.5,1}))</f>
        <v>47.900000000000006</v>
      </c>
      <c r="K8841" s="1">
        <f>CEILING(E8841*0.915,LOOKUP(E8841*0.915,{0,10,50,100,500},{0.01,0.05,0.1,0.5,1}))</f>
        <v>48.7</v>
      </c>
      <c r="L8841" s="1">
        <f>FLOOR(E8841*1.1,LOOKUP(E8841*1.1,{0,10,50,100,500},{0.01,0.05,0.1,0.5,1}))</f>
        <v>58.5</v>
      </c>
      <c r="M8841" s="1">
        <f t="shared" si="1246"/>
        <v>58</v>
      </c>
      <c r="N8841" s="2">
        <f t="shared" si="1247"/>
        <v>1.6917293233082678E-2</v>
      </c>
      <c r="O8841" s="2">
        <f t="shared" si="1248"/>
        <v>6.2030075187969866E-2</v>
      </c>
      <c r="P8841" s="3">
        <f t="shared" si="1250"/>
        <v>-1.8630561818181835E-2</v>
      </c>
      <c r="Q8841" s="2">
        <f t="shared" si="1249"/>
        <v>-0.38414893582284193</v>
      </c>
      <c r="U8841" s="2">
        <f t="shared" si="1251"/>
        <v>-1.8630561818181835E-2</v>
      </c>
      <c r="V8841" s="2">
        <f t="shared" si="1254"/>
        <v>-0.42220960767354165</v>
      </c>
      <c r="Z8841" s="1">
        <f t="shared" si="1252"/>
        <v>53.5</v>
      </c>
      <c r="AC8841" s="1" t="str">
        <f t="shared" si="1253"/>
        <v>N</v>
      </c>
    </row>
    <row r="8842" spans="1:29" x14ac:dyDescent="0.25">
      <c r="A8842" s="1">
        <v>20210903</v>
      </c>
      <c r="B8842" s="1">
        <v>6233</v>
      </c>
      <c r="C8842" s="1" t="s">
        <v>166</v>
      </c>
      <c r="D8842" s="1">
        <v>15.95</v>
      </c>
      <c r="E8842" s="1">
        <v>45.85</v>
      </c>
      <c r="F8842" s="1">
        <v>45</v>
      </c>
      <c r="G8842" s="1">
        <v>45.8</v>
      </c>
      <c r="H8842" s="1">
        <v>43.55</v>
      </c>
      <c r="I8842" s="1">
        <v>43.75</v>
      </c>
      <c r="J8842" s="1">
        <f>CEILING(E8842*0.9,LOOKUP(E8842*0.9,{0,10,50,100,500},{0.01,0.05,0.1,0.5,1}))</f>
        <v>41.300000000000004</v>
      </c>
      <c r="K8842" s="1">
        <f>CEILING(E8842*0.915,LOOKUP(E8842*0.915,{0,10,50,100,500},{0.01,0.05,0.1,0.5,1}))</f>
        <v>42</v>
      </c>
      <c r="L8842" s="1">
        <f>FLOOR(E8842*1.1,LOOKUP(E8842*1.1,{0,10,50,100,500},{0.01,0.05,0.1,0.5,1}))</f>
        <v>50.400000000000006</v>
      </c>
      <c r="M8842" s="1">
        <f t="shared" si="1246"/>
        <v>49.900000000000006</v>
      </c>
      <c r="N8842" s="2">
        <f t="shared" si="1247"/>
        <v>-1.8538713195201777E-2</v>
      </c>
      <c r="O8842" s="2">
        <f t="shared" si="1248"/>
        <v>-1.0905125408943131E-3</v>
      </c>
      <c r="P8842" s="3">
        <f t="shared" si="1250"/>
        <v>0</v>
      </c>
      <c r="Q8842" s="2">
        <f t="shared" si="1249"/>
        <v>-0.38414893582284193</v>
      </c>
      <c r="U8842" s="2">
        <f t="shared" si="1251"/>
        <v>0</v>
      </c>
      <c r="V8842" s="2">
        <f t="shared" si="1254"/>
        <v>-0.42220960767354165</v>
      </c>
      <c r="Z8842" s="1">
        <f t="shared" si="1252"/>
        <v>46</v>
      </c>
      <c r="AC8842" s="1" t="str">
        <f t="shared" si="1253"/>
        <v>N</v>
      </c>
    </row>
    <row r="8843" spans="1:29" x14ac:dyDescent="0.25">
      <c r="A8843" s="1">
        <v>20210903</v>
      </c>
      <c r="B8843" s="1">
        <v>2369</v>
      </c>
      <c r="C8843" s="1" t="s">
        <v>282</v>
      </c>
      <c r="D8843" s="1">
        <v>13.43</v>
      </c>
      <c r="E8843" s="1">
        <v>30.65</v>
      </c>
      <c r="F8843" s="1">
        <v>30.65</v>
      </c>
      <c r="G8843" s="1">
        <v>31</v>
      </c>
      <c r="H8843" s="1">
        <v>29.2</v>
      </c>
      <c r="I8843" s="1">
        <v>29.9</v>
      </c>
      <c r="J8843" s="1">
        <f>CEILING(E8843*0.9,LOOKUP(E8843*0.9,{0,10,50,100,500},{0.01,0.05,0.1,0.5,1}))</f>
        <v>27.6</v>
      </c>
      <c r="K8843" s="1">
        <f>CEILING(E8843*0.915,LOOKUP(E8843*0.915,{0,10,50,100,500},{0.01,0.05,0.1,0.5,1}))</f>
        <v>28.05</v>
      </c>
      <c r="L8843" s="1">
        <f>FLOOR(E8843*1.1,LOOKUP(E8843*1.1,{0,10,50,100,500},{0.01,0.05,0.1,0.5,1}))</f>
        <v>33.700000000000003</v>
      </c>
      <c r="M8843" s="1">
        <f t="shared" si="1246"/>
        <v>33.450000000000003</v>
      </c>
      <c r="N8843" s="2">
        <f t="shared" si="1247"/>
        <v>0</v>
      </c>
      <c r="O8843" s="2">
        <f t="shared" si="1248"/>
        <v>1.1419249592169705E-2</v>
      </c>
      <c r="P8843" s="3">
        <f t="shared" si="1250"/>
        <v>2.7745173913043406E-2</v>
      </c>
      <c r="Q8843" s="2">
        <f t="shared" si="1249"/>
        <v>-0.3564037619097985</v>
      </c>
      <c r="U8843" s="2">
        <f t="shared" si="1251"/>
        <v>2.7745173913043406E-2</v>
      </c>
      <c r="V8843" s="2">
        <f t="shared" si="1254"/>
        <v>-0.39446443376049822</v>
      </c>
      <c r="Z8843" s="1">
        <f t="shared" si="1252"/>
        <v>30.799999999999997</v>
      </c>
      <c r="AC8843" s="1" t="str">
        <f t="shared" si="1253"/>
        <v>N</v>
      </c>
    </row>
    <row r="8844" spans="1:29" x14ac:dyDescent="0.25">
      <c r="A8844" s="1">
        <v>20210903</v>
      </c>
      <c r="B8844" s="1">
        <v>3354</v>
      </c>
      <c r="C8844" s="1" t="s">
        <v>594</v>
      </c>
      <c r="D8844" s="1">
        <v>12.17</v>
      </c>
      <c r="E8844" s="1">
        <v>15</v>
      </c>
      <c r="F8844" s="1">
        <v>14.95</v>
      </c>
      <c r="G8844" s="1">
        <v>14.95</v>
      </c>
      <c r="H8844" s="1">
        <v>14.5</v>
      </c>
      <c r="I8844" s="1">
        <v>14.55</v>
      </c>
      <c r="J8844" s="1">
        <f>CEILING(E8844*0.9,LOOKUP(E8844*0.9,{0,10,50,100,500},{0.01,0.05,0.1,0.5,1}))</f>
        <v>13.5</v>
      </c>
      <c r="K8844" s="1">
        <f>CEILING(E8844*0.915,LOOKUP(E8844*0.915,{0,10,50,100,500},{0.01,0.05,0.1,0.5,1}))</f>
        <v>13.75</v>
      </c>
      <c r="L8844" s="1">
        <f>FLOOR(E8844*1.1,LOOKUP(E8844*1.1,{0,10,50,100,500},{0.01,0.05,0.1,0.5,1}))</f>
        <v>16.5</v>
      </c>
      <c r="M8844" s="1">
        <f t="shared" si="1246"/>
        <v>16.25</v>
      </c>
      <c r="N8844" s="2">
        <f t="shared" si="1247"/>
        <v>-3.3333333333333808E-3</v>
      </c>
      <c r="O8844" s="2">
        <f t="shared" si="1248"/>
        <v>-3.3333333333333808E-3</v>
      </c>
      <c r="P8844" s="3">
        <f t="shared" si="1250"/>
        <v>0</v>
      </c>
      <c r="Q8844" s="2">
        <f t="shared" si="1249"/>
        <v>-0.3564037619097985</v>
      </c>
      <c r="U8844" s="2">
        <f t="shared" si="1251"/>
        <v>0</v>
      </c>
      <c r="V8844" s="2">
        <f t="shared" si="1254"/>
        <v>-0.39446443376049822</v>
      </c>
      <c r="Z8844" s="1">
        <f t="shared" si="1252"/>
        <v>15.15</v>
      </c>
      <c r="AC8844" s="1" t="str">
        <f t="shared" si="1253"/>
        <v>N</v>
      </c>
    </row>
    <row r="8845" spans="1:29" x14ac:dyDescent="0.25">
      <c r="A8845" s="1">
        <v>20210903</v>
      </c>
      <c r="B8845" s="1">
        <v>3094</v>
      </c>
      <c r="C8845" s="1" t="s">
        <v>183</v>
      </c>
      <c r="D8845" s="1">
        <v>11.87</v>
      </c>
      <c r="E8845" s="1">
        <v>36.75</v>
      </c>
      <c r="F8845" s="1">
        <v>36.1</v>
      </c>
      <c r="G8845" s="1">
        <v>36.4</v>
      </c>
      <c r="H8845" s="1">
        <v>35.1</v>
      </c>
      <c r="I8845" s="1">
        <v>35.299999999999997</v>
      </c>
      <c r="J8845" s="1">
        <f>CEILING(E8845*0.9,LOOKUP(E8845*0.9,{0,10,50,100,500},{0.01,0.05,0.1,0.5,1}))</f>
        <v>33.1</v>
      </c>
      <c r="K8845" s="1">
        <f>CEILING(E8845*0.915,LOOKUP(E8845*0.915,{0,10,50,100,500},{0.01,0.05,0.1,0.5,1}))</f>
        <v>33.65</v>
      </c>
      <c r="L8845" s="1">
        <f>FLOOR(E8845*1.1,LOOKUP(E8845*1.1,{0,10,50,100,500},{0.01,0.05,0.1,0.5,1}))</f>
        <v>40.400000000000006</v>
      </c>
      <c r="M8845" s="1">
        <f t="shared" si="1246"/>
        <v>40.150000000000006</v>
      </c>
      <c r="N8845" s="2">
        <f t="shared" si="1247"/>
        <v>-1.7687074829931933E-2</v>
      </c>
      <c r="O8845" s="2">
        <f t="shared" si="1248"/>
        <v>-9.5238095238095628E-3</v>
      </c>
      <c r="P8845" s="3">
        <f t="shared" si="1250"/>
        <v>0</v>
      </c>
      <c r="Q8845" s="2">
        <f t="shared" si="1249"/>
        <v>-0.3564037619097985</v>
      </c>
      <c r="U8845" s="2">
        <f t="shared" si="1251"/>
        <v>0</v>
      </c>
      <c r="V8845" s="2">
        <f t="shared" si="1254"/>
        <v>-0.39446443376049822</v>
      </c>
      <c r="Z8845" s="1">
        <f t="shared" si="1252"/>
        <v>36.9</v>
      </c>
      <c r="AC8845" s="1" t="str">
        <f t="shared" si="1253"/>
        <v>N</v>
      </c>
    </row>
    <row r="8846" spans="1:29" x14ac:dyDescent="0.25">
      <c r="A8846" s="1">
        <v>20210906</v>
      </c>
      <c r="B8846" s="1">
        <v>2363</v>
      </c>
      <c r="C8846" s="1" t="s">
        <v>202</v>
      </c>
      <c r="D8846" s="1">
        <v>35.64</v>
      </c>
      <c r="E8846" s="1">
        <v>30.2</v>
      </c>
      <c r="F8846" s="1">
        <v>29.8</v>
      </c>
      <c r="G8846" s="1">
        <v>29.85</v>
      </c>
      <c r="H8846" s="1">
        <v>27.85</v>
      </c>
      <c r="I8846" s="1">
        <v>28.4</v>
      </c>
      <c r="J8846" s="1">
        <f>CEILING(E8846*0.9,LOOKUP(E8846*0.9,{0,10,50,100,500},{0.01,0.05,0.1,0.5,1}))</f>
        <v>27.200000000000003</v>
      </c>
      <c r="K8846" s="1">
        <f>CEILING(E8846*0.915,LOOKUP(E8846*0.915,{0,10,50,100,500},{0.01,0.05,0.1,0.5,1}))</f>
        <v>27.650000000000002</v>
      </c>
      <c r="L8846" s="1">
        <f>FLOOR(E8846*1.1,LOOKUP(E8846*1.1,{0,10,50,100,500},{0.01,0.05,0.1,0.5,1}))</f>
        <v>33.200000000000003</v>
      </c>
      <c r="M8846" s="1">
        <f t="shared" si="1246"/>
        <v>32.950000000000003</v>
      </c>
      <c r="N8846" s="2">
        <f t="shared" si="1247"/>
        <v>-1.3245033112582735E-2</v>
      </c>
      <c r="O8846" s="2">
        <f t="shared" si="1248"/>
        <v>-1.1589403973509863E-2</v>
      </c>
      <c r="P8846" s="3">
        <f t="shared" si="1250"/>
        <v>0</v>
      </c>
      <c r="Q8846" s="2">
        <f t="shared" si="1249"/>
        <v>-0.3564037619097985</v>
      </c>
      <c r="U8846" s="2">
        <f t="shared" si="1251"/>
        <v>0</v>
      </c>
      <c r="V8846" s="2">
        <f t="shared" si="1254"/>
        <v>-0.39446443376049822</v>
      </c>
      <c r="Z8846" s="1">
        <f t="shared" si="1252"/>
        <v>30.349999999999998</v>
      </c>
      <c r="AC8846" s="1" t="str">
        <f t="shared" si="1253"/>
        <v>N</v>
      </c>
    </row>
    <row r="8847" spans="1:29" x14ac:dyDescent="0.25">
      <c r="A8847" s="1">
        <v>20210906</v>
      </c>
      <c r="B8847" s="1">
        <v>3122</v>
      </c>
      <c r="C8847" s="1" t="s">
        <v>69</v>
      </c>
      <c r="D8847" s="1">
        <v>34.54</v>
      </c>
      <c r="E8847" s="1">
        <v>55</v>
      </c>
      <c r="F8847" s="1">
        <v>54.6</v>
      </c>
      <c r="G8847" s="1">
        <v>55.9</v>
      </c>
      <c r="H8847" s="1">
        <v>50.4</v>
      </c>
      <c r="I8847" s="1">
        <v>52.7</v>
      </c>
      <c r="J8847" s="1">
        <f>CEILING(E8847*0.9,LOOKUP(E8847*0.9,{0,10,50,100,500},{0.01,0.05,0.1,0.5,1}))</f>
        <v>49.5</v>
      </c>
      <c r="K8847" s="1">
        <f>CEILING(E8847*0.915,LOOKUP(E8847*0.915,{0,10,50,100,500},{0.01,0.05,0.1,0.5,1}))</f>
        <v>50.400000000000006</v>
      </c>
      <c r="L8847" s="1">
        <f>FLOOR(E8847*1.1,LOOKUP(E8847*1.1,{0,10,50,100,500},{0.01,0.05,0.1,0.5,1}))</f>
        <v>60.5</v>
      </c>
      <c r="M8847" s="1">
        <f t="shared" si="1246"/>
        <v>60</v>
      </c>
      <c r="N8847" s="2">
        <f t="shared" si="1247"/>
        <v>-7.2727272727272467E-3</v>
      </c>
      <c r="O8847" s="2">
        <f t="shared" si="1248"/>
        <v>1.6363636363636337E-2</v>
      </c>
      <c r="P8847" s="3">
        <f t="shared" si="1250"/>
        <v>9.4739597222221944E-2</v>
      </c>
      <c r="Q8847" s="2">
        <f t="shared" si="1249"/>
        <v>-0.26166416468757658</v>
      </c>
      <c r="U8847" s="2">
        <f t="shared" si="1251"/>
        <v>9.4739597222221944E-2</v>
      </c>
      <c r="V8847" s="2">
        <f t="shared" si="1254"/>
        <v>-0.29972483653827631</v>
      </c>
      <c r="Z8847" s="1">
        <f t="shared" si="1252"/>
        <v>55.3</v>
      </c>
      <c r="AC8847" s="1" t="str">
        <f t="shared" si="1253"/>
        <v>N</v>
      </c>
    </row>
    <row r="8848" spans="1:29" x14ac:dyDescent="0.25">
      <c r="A8848" s="1">
        <v>20210906</v>
      </c>
      <c r="B8848" s="1">
        <v>2340</v>
      </c>
      <c r="C8848" s="1" t="s">
        <v>235</v>
      </c>
      <c r="D8848" s="1">
        <v>9.65</v>
      </c>
      <c r="E8848" s="1">
        <v>35.700000000000003</v>
      </c>
      <c r="F8848" s="1">
        <v>35.6</v>
      </c>
      <c r="G8848" s="1">
        <v>35.700000000000003</v>
      </c>
      <c r="H8848" s="1">
        <v>33.65</v>
      </c>
      <c r="I8848" s="1">
        <v>34.5</v>
      </c>
      <c r="J8848" s="1">
        <f>CEILING(E8848*0.9,LOOKUP(E8848*0.9,{0,10,50,100,500},{0.01,0.05,0.1,0.5,1}))</f>
        <v>32.15</v>
      </c>
      <c r="K8848" s="1">
        <f>CEILING(E8848*0.915,LOOKUP(E8848*0.915,{0,10,50,100,500},{0.01,0.05,0.1,0.5,1}))</f>
        <v>32.700000000000003</v>
      </c>
      <c r="L8848" s="1">
        <f>FLOOR(E8848*1.1,LOOKUP(E8848*1.1,{0,10,50,100,500},{0.01,0.05,0.1,0.5,1}))</f>
        <v>39.25</v>
      </c>
      <c r="M8848" s="1">
        <f t="shared" si="1246"/>
        <v>39</v>
      </c>
      <c r="N8848" s="2">
        <f t="shared" si="1247"/>
        <v>-2.8011204481793112E-3</v>
      </c>
      <c r="O8848" s="2">
        <f t="shared" si="1248"/>
        <v>0</v>
      </c>
      <c r="P8848" s="3">
        <f t="shared" si="1250"/>
        <v>0</v>
      </c>
      <c r="Q8848" s="2">
        <f t="shared" si="1249"/>
        <v>-0.26166416468757658</v>
      </c>
      <c r="U8848" s="2">
        <f t="shared" si="1251"/>
        <v>0</v>
      </c>
      <c r="V8848" s="2">
        <f t="shared" si="1254"/>
        <v>-0.29972483653827631</v>
      </c>
      <c r="Z8848" s="1">
        <f t="shared" si="1252"/>
        <v>35.85</v>
      </c>
      <c r="AC8848" s="1" t="str">
        <f t="shared" si="1253"/>
        <v>N</v>
      </c>
    </row>
    <row r="8849" spans="1:29" x14ac:dyDescent="0.25">
      <c r="A8849" s="1">
        <v>20210906</v>
      </c>
      <c r="B8849" s="1">
        <v>2221</v>
      </c>
      <c r="C8849" s="1" t="s">
        <v>487</v>
      </c>
      <c r="D8849" s="1">
        <v>9.36</v>
      </c>
      <c r="E8849" s="1">
        <v>42.5</v>
      </c>
      <c r="F8849" s="1">
        <v>41.55</v>
      </c>
      <c r="G8849" s="1">
        <v>43.2</v>
      </c>
      <c r="H8849" s="1">
        <v>41</v>
      </c>
      <c r="I8849" s="1">
        <v>41.5</v>
      </c>
      <c r="J8849" s="1">
        <f>CEILING(E8849*0.9,LOOKUP(E8849*0.9,{0,10,50,100,500},{0.01,0.05,0.1,0.5,1}))</f>
        <v>38.25</v>
      </c>
      <c r="K8849" s="1">
        <f>CEILING(E8849*0.915,LOOKUP(E8849*0.915,{0,10,50,100,500},{0.01,0.05,0.1,0.5,1}))</f>
        <v>38.900000000000006</v>
      </c>
      <c r="L8849" s="1">
        <f>FLOOR(E8849*1.1,LOOKUP(E8849*1.1,{0,10,50,100,500},{0.01,0.05,0.1,0.5,1}))</f>
        <v>46.75</v>
      </c>
      <c r="M8849" s="1">
        <f t="shared" si="1246"/>
        <v>46.5</v>
      </c>
      <c r="N8849" s="2">
        <f t="shared" si="1247"/>
        <v>-2.2352941176470655E-2</v>
      </c>
      <c r="O8849" s="2">
        <f t="shared" si="1248"/>
        <v>1.6470588235294185E-2</v>
      </c>
      <c r="P8849" s="3">
        <f t="shared" si="1250"/>
        <v>2.5360220481927626E-2</v>
      </c>
      <c r="Q8849" s="2">
        <f t="shared" si="1249"/>
        <v>-0.23630394420564896</v>
      </c>
      <c r="U8849" s="2">
        <f t="shared" si="1251"/>
        <v>2.5360220481927626E-2</v>
      </c>
      <c r="V8849" s="2">
        <f t="shared" si="1254"/>
        <v>-0.27436461605634865</v>
      </c>
      <c r="Z8849" s="1">
        <f t="shared" si="1252"/>
        <v>42.65</v>
      </c>
      <c r="AC8849" s="1" t="str">
        <f t="shared" si="1253"/>
        <v>N</v>
      </c>
    </row>
    <row r="8850" spans="1:29" x14ac:dyDescent="0.25">
      <c r="A8850" s="1">
        <v>20210906</v>
      </c>
      <c r="B8850" s="1">
        <v>2007</v>
      </c>
      <c r="C8850" s="1" t="s">
        <v>357</v>
      </c>
      <c r="D8850" s="1">
        <v>8.58</v>
      </c>
      <c r="E8850" s="1">
        <v>30.7</v>
      </c>
      <c r="F8850" s="1">
        <v>30.6</v>
      </c>
      <c r="G8850" s="1">
        <v>31.1</v>
      </c>
      <c r="H8850" s="1">
        <v>29.65</v>
      </c>
      <c r="I8850" s="1">
        <v>30.1</v>
      </c>
      <c r="J8850" s="1">
        <f>CEILING(E8850*0.9,LOOKUP(E8850*0.9,{0,10,50,100,500},{0.01,0.05,0.1,0.5,1}))</f>
        <v>27.650000000000002</v>
      </c>
      <c r="K8850" s="1">
        <f>CEILING(E8850*0.915,LOOKUP(E8850*0.915,{0,10,50,100,500},{0.01,0.05,0.1,0.5,1}))</f>
        <v>28.1</v>
      </c>
      <c r="L8850" s="1">
        <f>FLOOR(E8850*1.1,LOOKUP(E8850*1.1,{0,10,50,100,500},{0.01,0.05,0.1,0.5,1}))</f>
        <v>33.75</v>
      </c>
      <c r="M8850" s="1">
        <f t="shared" si="1246"/>
        <v>33.5</v>
      </c>
      <c r="N8850" s="2">
        <f t="shared" si="1247"/>
        <v>-3.2573289902279438E-3</v>
      </c>
      <c r="O8850" s="2">
        <f t="shared" si="1248"/>
        <v>1.3029315960912122E-2</v>
      </c>
      <c r="P8850" s="3">
        <f t="shared" si="1250"/>
        <v>2.2571626245846976E-2</v>
      </c>
      <c r="Q8850" s="2">
        <f t="shared" si="1249"/>
        <v>-0.21373231795980199</v>
      </c>
      <c r="U8850" s="2">
        <f t="shared" si="1251"/>
        <v>2.2571626245846976E-2</v>
      </c>
      <c r="V8850" s="2">
        <f t="shared" si="1254"/>
        <v>-0.25179298981050169</v>
      </c>
      <c r="Z8850" s="1">
        <f t="shared" si="1252"/>
        <v>30.849999999999998</v>
      </c>
      <c r="AC8850" s="1" t="str">
        <f t="shared" si="1253"/>
        <v>N</v>
      </c>
    </row>
    <row r="8851" spans="1:29" x14ac:dyDescent="0.25">
      <c r="A8851" s="1">
        <v>20210906</v>
      </c>
      <c r="B8851" s="1">
        <v>9902</v>
      </c>
      <c r="C8851" s="1" t="s">
        <v>495</v>
      </c>
      <c r="D8851" s="1">
        <v>8.06</v>
      </c>
      <c r="E8851" s="1">
        <v>13.45</v>
      </c>
      <c r="F8851" s="1">
        <v>13.35</v>
      </c>
      <c r="G8851" s="1">
        <v>13.45</v>
      </c>
      <c r="H8851" s="1">
        <v>12.85</v>
      </c>
      <c r="I8851" s="1">
        <v>13.2</v>
      </c>
      <c r="J8851" s="1">
        <f>CEILING(E8851*0.9,LOOKUP(E8851*0.9,{0,10,50,100,500},{0.01,0.05,0.1,0.5,1}))</f>
        <v>12.15</v>
      </c>
      <c r="K8851" s="1">
        <f>CEILING(E8851*0.915,LOOKUP(E8851*0.915,{0,10,50,100,500},{0.01,0.05,0.1,0.5,1}))</f>
        <v>12.350000000000001</v>
      </c>
      <c r="L8851" s="1">
        <f>FLOOR(E8851*1.1,LOOKUP(E8851*1.1,{0,10,50,100,500},{0.01,0.05,0.1,0.5,1}))</f>
        <v>14.75</v>
      </c>
      <c r="M8851" s="1">
        <f t="shared" si="1246"/>
        <v>14.5</v>
      </c>
      <c r="N8851" s="2">
        <f t="shared" si="1247"/>
        <v>-7.4349442379181892E-3</v>
      </c>
      <c r="O8851" s="2">
        <f t="shared" si="1248"/>
        <v>0</v>
      </c>
      <c r="P8851" s="3">
        <f t="shared" si="1250"/>
        <v>0</v>
      </c>
      <c r="Q8851" s="2">
        <f t="shared" si="1249"/>
        <v>-0.21373231795980199</v>
      </c>
      <c r="U8851" s="2">
        <f t="shared" si="1251"/>
        <v>0</v>
      </c>
      <c r="V8851" s="2">
        <f t="shared" si="1254"/>
        <v>-0.25179298981050169</v>
      </c>
      <c r="Z8851" s="1">
        <f t="shared" si="1252"/>
        <v>13.6</v>
      </c>
      <c r="AC8851" s="1" t="str">
        <f t="shared" si="1253"/>
        <v>N</v>
      </c>
    </row>
    <row r="8852" spans="1:29" x14ac:dyDescent="0.25">
      <c r="A8852" s="1">
        <v>20210907</v>
      </c>
      <c r="B8852" s="1">
        <v>2641</v>
      </c>
      <c r="C8852" s="1" t="s">
        <v>154</v>
      </c>
      <c r="D8852" s="1">
        <v>27.31</v>
      </c>
      <c r="E8852" s="1">
        <v>33</v>
      </c>
      <c r="F8852" s="1">
        <v>32.1</v>
      </c>
      <c r="G8852" s="1">
        <v>33.6</v>
      </c>
      <c r="H8852" s="1">
        <v>31.5</v>
      </c>
      <c r="I8852" s="1">
        <v>33.5</v>
      </c>
      <c r="J8852" s="1">
        <f>CEILING(E8852*0.9,LOOKUP(E8852*0.9,{0,10,50,100,500},{0.01,0.05,0.1,0.5,1}))</f>
        <v>29.700000000000003</v>
      </c>
      <c r="K8852" s="1">
        <f>CEILING(E8852*0.915,LOOKUP(E8852*0.915,{0,10,50,100,500},{0.01,0.05,0.1,0.5,1}))</f>
        <v>30.200000000000003</v>
      </c>
      <c r="L8852" s="1">
        <f>FLOOR(E8852*1.1,LOOKUP(E8852*1.1,{0,10,50,100,500},{0.01,0.05,0.1,0.5,1}))</f>
        <v>36.300000000000004</v>
      </c>
      <c r="M8852" s="1">
        <f t="shared" si="1246"/>
        <v>36.050000000000004</v>
      </c>
      <c r="N8852" s="2">
        <f t="shared" si="1247"/>
        <v>-2.727272727272723E-2</v>
      </c>
      <c r="O8852" s="2">
        <f t="shared" si="1248"/>
        <v>1.8181818181818226E-2</v>
      </c>
      <c r="P8852" s="3">
        <f t="shared" si="1250"/>
        <v>-1.272592089552254E-2</v>
      </c>
      <c r="Q8852" s="2">
        <f t="shared" si="1249"/>
        <v>-0.22645823885532454</v>
      </c>
      <c r="U8852" s="2">
        <f t="shared" si="1251"/>
        <v>-1.272592089552254E-2</v>
      </c>
      <c r="V8852" s="2">
        <f t="shared" si="1254"/>
        <v>-0.26451891070602424</v>
      </c>
      <c r="Z8852" s="1">
        <f t="shared" si="1252"/>
        <v>33.15</v>
      </c>
      <c r="AC8852" s="1" t="str">
        <f t="shared" si="1253"/>
        <v>N</v>
      </c>
    </row>
    <row r="8853" spans="1:29" x14ac:dyDescent="0.25">
      <c r="A8853" s="1">
        <v>20210907</v>
      </c>
      <c r="B8853" s="1">
        <v>5608</v>
      </c>
      <c r="C8853" s="1" t="s">
        <v>314</v>
      </c>
      <c r="D8853" s="1">
        <v>25.81</v>
      </c>
      <c r="E8853" s="1">
        <v>57.6</v>
      </c>
      <c r="F8853" s="1">
        <v>58.1</v>
      </c>
      <c r="G8853" s="1">
        <v>60.3</v>
      </c>
      <c r="H8853" s="1">
        <v>56.7</v>
      </c>
      <c r="I8853" s="1">
        <v>60.3</v>
      </c>
      <c r="J8853" s="1">
        <f>CEILING(E8853*0.9,LOOKUP(E8853*0.9,{0,10,50,100,500},{0.01,0.05,0.1,0.5,1}))</f>
        <v>51.900000000000006</v>
      </c>
      <c r="K8853" s="1">
        <f>CEILING(E8853*0.915,LOOKUP(E8853*0.915,{0,10,50,100,500},{0.01,0.05,0.1,0.5,1}))</f>
        <v>52.800000000000004</v>
      </c>
      <c r="L8853" s="1">
        <f>FLOOR(E8853*1.1,LOOKUP(E8853*1.1,{0,10,50,100,500},{0.01,0.05,0.1,0.5,1}))</f>
        <v>63.300000000000004</v>
      </c>
      <c r="M8853" s="1">
        <f t="shared" si="1246"/>
        <v>62.800000000000004</v>
      </c>
      <c r="N8853" s="2">
        <f t="shared" si="1247"/>
        <v>8.6805555555555559E-3</v>
      </c>
      <c r="O8853" s="2">
        <f t="shared" si="1248"/>
        <v>4.6874999999999924E-2</v>
      </c>
      <c r="P8853" s="3">
        <f t="shared" si="1250"/>
        <v>-3.8712961857379734E-2</v>
      </c>
      <c r="Q8853" s="2">
        <f t="shared" si="1249"/>
        <v>-0.26517120071270428</v>
      </c>
      <c r="U8853" s="2">
        <f t="shared" si="1251"/>
        <v>-3.8712961857379734E-2</v>
      </c>
      <c r="V8853" s="2">
        <f t="shared" si="1254"/>
        <v>-0.30323187256340395</v>
      </c>
      <c r="Z8853" s="1">
        <f t="shared" si="1252"/>
        <v>57.9</v>
      </c>
      <c r="AC8853" s="1" t="str">
        <f t="shared" si="1253"/>
        <v>N</v>
      </c>
    </row>
    <row r="8854" spans="1:29" x14ac:dyDescent="0.25">
      <c r="A8854" s="1">
        <v>20210907</v>
      </c>
      <c r="B8854" s="1">
        <v>3689</v>
      </c>
      <c r="C8854" s="1" t="s">
        <v>149</v>
      </c>
      <c r="D8854" s="1">
        <v>21.9</v>
      </c>
      <c r="E8854" s="1">
        <v>47.6</v>
      </c>
      <c r="F8854" s="1">
        <v>47.6</v>
      </c>
      <c r="G8854" s="1">
        <v>48.45</v>
      </c>
      <c r="H8854" s="1">
        <v>44.05</v>
      </c>
      <c r="I8854" s="1">
        <v>46.95</v>
      </c>
      <c r="J8854" s="1">
        <f>CEILING(E8854*0.9,LOOKUP(E8854*0.9,{0,10,50,100,500},{0.01,0.05,0.1,0.5,1}))</f>
        <v>42.85</v>
      </c>
      <c r="K8854" s="1">
        <f>CEILING(E8854*0.915,LOOKUP(E8854*0.915,{0,10,50,100,500},{0.01,0.05,0.1,0.5,1}))</f>
        <v>43.6</v>
      </c>
      <c r="L8854" s="1">
        <f>FLOOR(E8854*1.1,LOOKUP(E8854*1.1,{0,10,50,100,500},{0.01,0.05,0.1,0.5,1}))</f>
        <v>52.300000000000004</v>
      </c>
      <c r="M8854" s="1">
        <f t="shared" si="1246"/>
        <v>51.800000000000004</v>
      </c>
      <c r="N8854" s="2">
        <f t="shared" si="1247"/>
        <v>0</v>
      </c>
      <c r="O8854" s="2">
        <f t="shared" si="1248"/>
        <v>1.7857142857142887E-2</v>
      </c>
      <c r="P8854" s="3">
        <f t="shared" si="1250"/>
        <v>1.4709045793397135E-2</v>
      </c>
      <c r="Q8854" s="2">
        <f t="shared" si="1249"/>
        <v>-0.25046215491930712</v>
      </c>
      <c r="U8854" s="2">
        <f t="shared" si="1251"/>
        <v>1.4709045793397135E-2</v>
      </c>
      <c r="V8854" s="2">
        <f t="shared" si="1254"/>
        <v>-0.28852282677000679</v>
      </c>
      <c r="Z8854" s="1">
        <f t="shared" si="1252"/>
        <v>47.75</v>
      </c>
      <c r="AC8854" s="1" t="str">
        <f t="shared" si="1253"/>
        <v>N</v>
      </c>
    </row>
    <row r="8855" spans="1:29" x14ac:dyDescent="0.25">
      <c r="A8855" s="1">
        <v>20210907</v>
      </c>
      <c r="B8855" s="1">
        <v>8201</v>
      </c>
      <c r="C8855" s="1" t="s">
        <v>167</v>
      </c>
      <c r="D8855" s="1">
        <v>19.52</v>
      </c>
      <c r="E8855" s="1">
        <v>17.05</v>
      </c>
      <c r="F8855" s="1">
        <v>17.149999999999999</v>
      </c>
      <c r="G8855" s="1">
        <v>18.7</v>
      </c>
      <c r="H8855" s="1">
        <v>16.899999999999999</v>
      </c>
      <c r="I8855" s="1">
        <v>17.600000000000001</v>
      </c>
      <c r="J8855" s="1">
        <f>CEILING(E8855*0.9,LOOKUP(E8855*0.9,{0,10,50,100,500},{0.01,0.05,0.1,0.5,1}))</f>
        <v>15.350000000000001</v>
      </c>
      <c r="K8855" s="1">
        <f>CEILING(E8855*0.915,LOOKUP(E8855*0.915,{0,10,50,100,500},{0.01,0.05,0.1,0.5,1}))</f>
        <v>15.65</v>
      </c>
      <c r="L8855" s="1">
        <f>FLOOR(E8855*1.1,LOOKUP(E8855*1.1,{0,10,50,100,500},{0.01,0.05,0.1,0.5,1}))</f>
        <v>18.75</v>
      </c>
      <c r="M8855" s="1">
        <f t="shared" si="1246"/>
        <v>18.5</v>
      </c>
      <c r="N8855" s="2">
        <f t="shared" si="1247"/>
        <v>5.8651026392960628E-3</v>
      </c>
      <c r="O8855" s="2">
        <f t="shared" si="1248"/>
        <v>9.6774193548387011E-2</v>
      </c>
      <c r="P8855" s="3">
        <f t="shared" si="1250"/>
        <v>-7.2434827027027124E-2</v>
      </c>
      <c r="Q8855" s="2">
        <f t="shared" si="1249"/>
        <v>-0.32289698194633426</v>
      </c>
      <c r="U8855" s="2">
        <f t="shared" si="1251"/>
        <v>-7.2434827027027124E-2</v>
      </c>
      <c r="V8855" s="2">
        <f t="shared" si="1254"/>
        <v>-0.36095765379703393</v>
      </c>
      <c r="Z8855" s="1">
        <f t="shared" si="1252"/>
        <v>17.2</v>
      </c>
      <c r="AC8855" s="1" t="str">
        <f t="shared" si="1253"/>
        <v>N</v>
      </c>
    </row>
    <row r="8856" spans="1:29" x14ac:dyDescent="0.25">
      <c r="A8856" s="1">
        <v>20210907</v>
      </c>
      <c r="B8856" s="1">
        <v>2482</v>
      </c>
      <c r="C8856" s="1" t="s">
        <v>612</v>
      </c>
      <c r="D8856" s="1">
        <v>11.72</v>
      </c>
      <c r="E8856" s="1">
        <v>13.1</v>
      </c>
      <c r="F8856" s="1">
        <v>12.8</v>
      </c>
      <c r="G8856" s="1">
        <v>13.2</v>
      </c>
      <c r="H8856" s="1">
        <v>12.5</v>
      </c>
      <c r="I8856" s="1">
        <v>12.8</v>
      </c>
      <c r="J8856" s="1">
        <f>CEILING(E8856*0.9,LOOKUP(E8856*0.9,{0,10,50,100,500},{0.01,0.05,0.1,0.5,1}))</f>
        <v>11.8</v>
      </c>
      <c r="K8856" s="1">
        <f>CEILING(E8856*0.915,LOOKUP(E8856*0.915,{0,10,50,100,500},{0.01,0.05,0.1,0.5,1}))</f>
        <v>12</v>
      </c>
      <c r="L8856" s="1">
        <f>FLOOR(E8856*1.1,LOOKUP(E8856*1.1,{0,10,50,100,500},{0.01,0.05,0.1,0.5,1}))</f>
        <v>14.4</v>
      </c>
      <c r="M8856" s="1">
        <f t="shared" si="1246"/>
        <v>14.15</v>
      </c>
      <c r="N8856" s="2">
        <f t="shared" si="1247"/>
        <v>-2.2900763358778546E-2</v>
      </c>
      <c r="O8856" s="2">
        <f t="shared" si="1248"/>
        <v>7.6335877862595148E-3</v>
      </c>
      <c r="P8856" s="3">
        <f t="shared" si="1250"/>
        <v>0</v>
      </c>
      <c r="Q8856" s="2">
        <f t="shared" si="1249"/>
        <v>-0.32289698194633426</v>
      </c>
      <c r="U8856" s="2">
        <f t="shared" si="1251"/>
        <v>0</v>
      </c>
      <c r="V8856" s="2">
        <f t="shared" si="1254"/>
        <v>-0.36095765379703393</v>
      </c>
      <c r="Z8856" s="1">
        <f t="shared" si="1252"/>
        <v>13.25</v>
      </c>
      <c r="AC8856" s="1" t="str">
        <f t="shared" si="1253"/>
        <v>N</v>
      </c>
    </row>
    <row r="8857" spans="1:29" x14ac:dyDescent="0.25">
      <c r="A8857" s="1">
        <v>20210907</v>
      </c>
      <c r="B8857" s="1">
        <v>2611</v>
      </c>
      <c r="C8857" s="1" t="s">
        <v>315</v>
      </c>
      <c r="D8857" s="1">
        <v>10.54</v>
      </c>
      <c r="E8857" s="1">
        <v>28.55</v>
      </c>
      <c r="F8857" s="1">
        <v>27.85</v>
      </c>
      <c r="G8857" s="1">
        <v>28.65</v>
      </c>
      <c r="H8857" s="1">
        <v>27.65</v>
      </c>
      <c r="I8857" s="1">
        <v>28</v>
      </c>
      <c r="J8857" s="1">
        <f>CEILING(E8857*0.9,LOOKUP(E8857*0.9,{0,10,50,100,500},{0.01,0.05,0.1,0.5,1}))</f>
        <v>25.700000000000003</v>
      </c>
      <c r="K8857" s="1">
        <f>CEILING(E8857*0.915,LOOKUP(E8857*0.915,{0,10,50,100,500},{0.01,0.05,0.1,0.5,1}))</f>
        <v>26.150000000000002</v>
      </c>
      <c r="L8857" s="1">
        <f>FLOOR(E8857*1.1,LOOKUP(E8857*1.1,{0,10,50,100,500},{0.01,0.05,0.1,0.5,1}))</f>
        <v>31.400000000000002</v>
      </c>
      <c r="M8857" s="1">
        <f t="shared" si="1246"/>
        <v>31.150000000000002</v>
      </c>
      <c r="N8857" s="2">
        <f t="shared" si="1247"/>
        <v>-2.4518388791593671E-2</v>
      </c>
      <c r="O8857" s="2">
        <f t="shared" si="1248"/>
        <v>3.5026269702275962E-3</v>
      </c>
      <c r="P8857" s="3">
        <f t="shared" si="1250"/>
        <v>0</v>
      </c>
      <c r="Q8857" s="2">
        <f t="shared" si="1249"/>
        <v>-0.32289698194633426</v>
      </c>
      <c r="U8857" s="2">
        <f t="shared" si="1251"/>
        <v>0</v>
      </c>
      <c r="V8857" s="2">
        <f t="shared" si="1254"/>
        <v>-0.36095765379703393</v>
      </c>
      <c r="Z8857" s="1">
        <f t="shared" si="1252"/>
        <v>28.7</v>
      </c>
      <c r="AC8857" s="1" t="str">
        <f t="shared" si="1253"/>
        <v>N</v>
      </c>
    </row>
    <row r="8858" spans="1:29" x14ac:dyDescent="0.25">
      <c r="A8858" s="1">
        <v>20210907</v>
      </c>
      <c r="B8858" s="1">
        <v>4121</v>
      </c>
      <c r="C8858" s="1" t="s">
        <v>38</v>
      </c>
      <c r="D8858" s="1">
        <v>9.85</v>
      </c>
      <c r="E8858" s="1">
        <v>23.7</v>
      </c>
      <c r="F8858" s="1">
        <v>23.5</v>
      </c>
      <c r="G8858" s="1">
        <v>24</v>
      </c>
      <c r="H8858" s="1">
        <v>22.6</v>
      </c>
      <c r="I8858" s="1">
        <v>22.65</v>
      </c>
      <c r="J8858" s="1">
        <f>CEILING(E8858*0.9,LOOKUP(E8858*0.9,{0,10,50,100,500},{0.01,0.05,0.1,0.5,1}))</f>
        <v>21.35</v>
      </c>
      <c r="K8858" s="1">
        <f>CEILING(E8858*0.915,LOOKUP(E8858*0.915,{0,10,50,100,500},{0.01,0.05,0.1,0.5,1}))</f>
        <v>21.700000000000003</v>
      </c>
      <c r="L8858" s="1">
        <f>FLOOR(E8858*1.1,LOOKUP(E8858*1.1,{0,10,50,100,500},{0.01,0.05,0.1,0.5,1}))</f>
        <v>26.05</v>
      </c>
      <c r="M8858" s="1">
        <f t="shared" si="1246"/>
        <v>25.8</v>
      </c>
      <c r="N8858" s="2">
        <f t="shared" si="1247"/>
        <v>-8.4388185654008137E-3</v>
      </c>
      <c r="O8858" s="2">
        <f t="shared" si="1248"/>
        <v>1.2658227848101297E-2</v>
      </c>
      <c r="P8858" s="3">
        <f t="shared" si="1250"/>
        <v>5.058152317880793E-2</v>
      </c>
      <c r="Q8858" s="2">
        <f t="shared" si="1249"/>
        <v>-0.27231545876752633</v>
      </c>
      <c r="U8858" s="2">
        <f t="shared" si="1251"/>
        <v>5.058152317880793E-2</v>
      </c>
      <c r="V8858" s="2">
        <f t="shared" si="1254"/>
        <v>-0.310376130618226</v>
      </c>
      <c r="Z8858" s="1">
        <f t="shared" si="1252"/>
        <v>23.849999999999998</v>
      </c>
      <c r="AC8858" s="1" t="str">
        <f t="shared" si="1253"/>
        <v>N</v>
      </c>
    </row>
    <row r="8859" spans="1:29" x14ac:dyDescent="0.25">
      <c r="A8859" s="1">
        <v>20210907</v>
      </c>
      <c r="B8859" s="1">
        <v>2612</v>
      </c>
      <c r="C8859" s="1" t="s">
        <v>155</v>
      </c>
      <c r="D8859" s="1">
        <v>9.48</v>
      </c>
      <c r="E8859" s="1">
        <v>68.3</v>
      </c>
      <c r="F8859" s="1">
        <v>68.400000000000006</v>
      </c>
      <c r="G8859" s="1">
        <v>69.5</v>
      </c>
      <c r="H8859" s="1">
        <v>67</v>
      </c>
      <c r="I8859" s="1">
        <v>69</v>
      </c>
      <c r="J8859" s="1">
        <f>CEILING(E8859*0.9,LOOKUP(E8859*0.9,{0,10,50,100,500},{0.01,0.05,0.1,0.5,1}))</f>
        <v>61.5</v>
      </c>
      <c r="K8859" s="1">
        <f>CEILING(E8859*0.915,LOOKUP(E8859*0.915,{0,10,50,100,500},{0.01,0.05,0.1,0.5,1}))</f>
        <v>62.5</v>
      </c>
      <c r="L8859" s="1">
        <f>FLOOR(E8859*1.1,LOOKUP(E8859*1.1,{0,10,50,100,500},{0.01,0.05,0.1,0.5,1}))</f>
        <v>75.100000000000009</v>
      </c>
      <c r="M8859" s="1">
        <f t="shared" si="1246"/>
        <v>74.600000000000009</v>
      </c>
      <c r="N8859" s="2">
        <f t="shared" si="1247"/>
        <v>1.4641288433383387E-3</v>
      </c>
      <c r="O8859" s="2">
        <f t="shared" si="1248"/>
        <v>1.7569546120058607E-2</v>
      </c>
      <c r="P8859" s="3">
        <f t="shared" si="1250"/>
        <v>-8.084092753623217E-3</v>
      </c>
      <c r="Q8859" s="2">
        <f t="shared" si="1249"/>
        <v>-0.28039955152114954</v>
      </c>
      <c r="U8859" s="2">
        <f t="shared" si="1251"/>
        <v>-8.084092753623217E-3</v>
      </c>
      <c r="V8859" s="2">
        <f t="shared" si="1254"/>
        <v>-0.3184602233718492</v>
      </c>
      <c r="Z8859" s="1">
        <f t="shared" si="1252"/>
        <v>68.599999999999994</v>
      </c>
      <c r="AC8859" s="1" t="str">
        <f t="shared" si="1253"/>
        <v>N</v>
      </c>
    </row>
    <row r="8860" spans="1:29" x14ac:dyDescent="0.25">
      <c r="A8860" s="1">
        <v>20210908</v>
      </c>
      <c r="B8860" s="1">
        <v>4133</v>
      </c>
      <c r="C8860" s="1" t="s">
        <v>281</v>
      </c>
      <c r="D8860" s="1">
        <v>35.520000000000003</v>
      </c>
      <c r="E8860" s="1">
        <v>56.5</v>
      </c>
      <c r="F8860" s="1">
        <v>55</v>
      </c>
      <c r="G8860" s="1">
        <v>55.7</v>
      </c>
      <c r="H8860" s="1">
        <v>50.9</v>
      </c>
      <c r="I8860" s="1">
        <v>51</v>
      </c>
      <c r="J8860" s="1">
        <f>CEILING(E8860*0.9,LOOKUP(E8860*0.9,{0,10,50,100,500},{0.01,0.05,0.1,0.5,1}))</f>
        <v>50.900000000000006</v>
      </c>
      <c r="K8860" s="1">
        <f>CEILING(E8860*0.915,LOOKUP(E8860*0.915,{0,10,50,100,500},{0.01,0.05,0.1,0.5,1}))</f>
        <v>51.7</v>
      </c>
      <c r="L8860" s="1">
        <f>FLOOR(E8860*1.1,LOOKUP(E8860*1.1,{0,10,50,100,500},{0.01,0.05,0.1,0.5,1}))</f>
        <v>62.1</v>
      </c>
      <c r="M8860" s="1">
        <f t="shared" si="1246"/>
        <v>61.6</v>
      </c>
      <c r="N8860" s="2">
        <f t="shared" si="1247"/>
        <v>-2.6548672566371681E-2</v>
      </c>
      <c r="O8860" s="2">
        <f t="shared" si="1248"/>
        <v>-1.415929203539818E-2</v>
      </c>
      <c r="P8860" s="3">
        <f t="shared" si="1250"/>
        <v>0</v>
      </c>
      <c r="Q8860" s="2">
        <f t="shared" si="1249"/>
        <v>-0.28039955152114954</v>
      </c>
      <c r="U8860" s="2">
        <f t="shared" si="1251"/>
        <v>0</v>
      </c>
      <c r="V8860" s="2">
        <f t="shared" si="1254"/>
        <v>-0.3184602233718492</v>
      </c>
      <c r="Z8860" s="1">
        <f t="shared" si="1252"/>
        <v>56.8</v>
      </c>
      <c r="AC8860" s="1" t="str">
        <f t="shared" si="1253"/>
        <v>N</v>
      </c>
    </row>
    <row r="8861" spans="1:29" x14ac:dyDescent="0.25">
      <c r="A8861" s="1">
        <v>20210908</v>
      </c>
      <c r="B8861" s="1">
        <v>2641</v>
      </c>
      <c r="C8861" s="1" t="s">
        <v>154</v>
      </c>
      <c r="D8861" s="1">
        <v>24.1</v>
      </c>
      <c r="E8861" s="1">
        <v>33.5</v>
      </c>
      <c r="F8861" s="1">
        <v>33.049999999999997</v>
      </c>
      <c r="G8861" s="1">
        <v>33.5</v>
      </c>
      <c r="H8861" s="1">
        <v>32.5</v>
      </c>
      <c r="I8861" s="1">
        <v>33.200000000000003</v>
      </c>
      <c r="J8861" s="1">
        <f>CEILING(E8861*0.9,LOOKUP(E8861*0.9,{0,10,50,100,500},{0.01,0.05,0.1,0.5,1}))</f>
        <v>30.150000000000002</v>
      </c>
      <c r="K8861" s="1">
        <f>CEILING(E8861*0.915,LOOKUP(E8861*0.915,{0,10,50,100,500},{0.01,0.05,0.1,0.5,1}))</f>
        <v>30.700000000000003</v>
      </c>
      <c r="L8861" s="1">
        <f>FLOOR(E8861*1.1,LOOKUP(E8861*1.1,{0,10,50,100,500},{0.01,0.05,0.1,0.5,1}))</f>
        <v>36.85</v>
      </c>
      <c r="M8861" s="1">
        <f t="shared" si="1246"/>
        <v>36.6</v>
      </c>
      <c r="N8861" s="2">
        <f t="shared" si="1247"/>
        <v>-1.3432835820895607E-2</v>
      </c>
      <c r="O8861" s="2">
        <f t="shared" si="1248"/>
        <v>0</v>
      </c>
      <c r="P8861" s="3">
        <f t="shared" si="1250"/>
        <v>0</v>
      </c>
      <c r="Q8861" s="2">
        <f t="shared" si="1249"/>
        <v>-0.28039955152114954</v>
      </c>
      <c r="U8861" s="2">
        <f t="shared" si="1251"/>
        <v>0</v>
      </c>
      <c r="V8861" s="2">
        <f t="shared" si="1254"/>
        <v>-0.3184602233718492</v>
      </c>
      <c r="Z8861" s="1">
        <f t="shared" si="1252"/>
        <v>33.65</v>
      </c>
      <c r="AC8861" s="1" t="str">
        <f t="shared" si="1253"/>
        <v>N</v>
      </c>
    </row>
    <row r="8862" spans="1:29" x14ac:dyDescent="0.25">
      <c r="A8862" s="1">
        <v>20210908</v>
      </c>
      <c r="B8862" s="1">
        <v>5608</v>
      </c>
      <c r="C8862" s="1" t="s">
        <v>314</v>
      </c>
      <c r="D8862" s="1">
        <v>19.239999999999998</v>
      </c>
      <c r="E8862" s="1">
        <v>60.3</v>
      </c>
      <c r="F8862" s="1">
        <v>60.3</v>
      </c>
      <c r="G8862" s="1">
        <v>61</v>
      </c>
      <c r="H8862" s="1">
        <v>58.7</v>
      </c>
      <c r="I8862" s="1">
        <v>59.9</v>
      </c>
      <c r="J8862" s="1">
        <f>CEILING(E8862*0.9,LOOKUP(E8862*0.9,{0,10,50,100,500},{0.01,0.05,0.1,0.5,1}))</f>
        <v>54.300000000000004</v>
      </c>
      <c r="K8862" s="1">
        <f>CEILING(E8862*0.915,LOOKUP(E8862*0.915,{0,10,50,100,500},{0.01,0.05,0.1,0.5,1}))</f>
        <v>55.2</v>
      </c>
      <c r="L8862" s="1">
        <f>FLOOR(E8862*1.1,LOOKUP(E8862*1.1,{0,10,50,100,500},{0.01,0.05,0.1,0.5,1}))</f>
        <v>66.3</v>
      </c>
      <c r="M8862" s="1">
        <f t="shared" si="1246"/>
        <v>65.8</v>
      </c>
      <c r="N8862" s="2">
        <f t="shared" si="1247"/>
        <v>0</v>
      </c>
      <c r="O8862" s="2">
        <f t="shared" si="1248"/>
        <v>1.1608623548922104E-2</v>
      </c>
      <c r="P8862" s="3">
        <f t="shared" si="1250"/>
        <v>9.3659515859765789E-3</v>
      </c>
      <c r="Q8862" s="2">
        <f t="shared" si="1249"/>
        <v>-0.27103359993517295</v>
      </c>
      <c r="U8862" s="2">
        <f t="shared" si="1251"/>
        <v>9.3659515859765789E-3</v>
      </c>
      <c r="V8862" s="2">
        <f t="shared" si="1254"/>
        <v>-0.30909427178587262</v>
      </c>
      <c r="Z8862" s="1">
        <f t="shared" si="1252"/>
        <v>60.599999999999994</v>
      </c>
      <c r="AC8862" s="1" t="str">
        <f t="shared" si="1253"/>
        <v>N</v>
      </c>
    </row>
    <row r="8863" spans="1:29" x14ac:dyDescent="0.25">
      <c r="A8863" s="1">
        <v>20210908</v>
      </c>
      <c r="B8863" s="1">
        <v>1325</v>
      </c>
      <c r="C8863" s="1" t="s">
        <v>277</v>
      </c>
      <c r="D8863" s="1">
        <v>18.21</v>
      </c>
      <c r="E8863" s="1">
        <v>63.3</v>
      </c>
      <c r="F8863" s="1">
        <v>65.3</v>
      </c>
      <c r="G8863" s="1">
        <v>66.099999999999994</v>
      </c>
      <c r="H8863" s="1">
        <v>58.4</v>
      </c>
      <c r="I8863" s="1">
        <v>59.2</v>
      </c>
      <c r="J8863" s="1">
        <f>CEILING(E8863*0.9,LOOKUP(E8863*0.9,{0,10,50,100,500},{0.01,0.05,0.1,0.5,1}))</f>
        <v>57</v>
      </c>
      <c r="K8863" s="1">
        <f>CEILING(E8863*0.915,LOOKUP(E8863*0.915,{0,10,50,100,500},{0.01,0.05,0.1,0.5,1}))</f>
        <v>58</v>
      </c>
      <c r="L8863" s="1">
        <f>FLOOR(E8863*1.1,LOOKUP(E8863*1.1,{0,10,50,100,500},{0.01,0.05,0.1,0.5,1}))</f>
        <v>69.600000000000009</v>
      </c>
      <c r="M8863" s="1">
        <f t="shared" si="1246"/>
        <v>69.100000000000009</v>
      </c>
      <c r="N8863" s="2">
        <f t="shared" si="1247"/>
        <v>3.1595576619273306E-2</v>
      </c>
      <c r="O8863" s="2">
        <f t="shared" si="1248"/>
        <v>4.4233807266982582E-2</v>
      </c>
      <c r="P8863" s="3">
        <f t="shared" si="1250"/>
        <v>0.10054686655405388</v>
      </c>
      <c r="Q8863" s="2">
        <f t="shared" si="1249"/>
        <v>-0.17048673338111908</v>
      </c>
      <c r="U8863" s="2">
        <f t="shared" si="1251"/>
        <v>0.10054686655405388</v>
      </c>
      <c r="V8863" s="2">
        <f t="shared" si="1254"/>
        <v>-0.20854740523181875</v>
      </c>
      <c r="Z8863" s="1">
        <f t="shared" si="1252"/>
        <v>63.599999999999994</v>
      </c>
      <c r="AC8863" s="1" t="str">
        <f t="shared" si="1253"/>
        <v>N</v>
      </c>
    </row>
    <row r="8864" spans="1:29" x14ac:dyDescent="0.25">
      <c r="A8864" s="1">
        <v>20210908</v>
      </c>
      <c r="B8864" s="1">
        <v>4702</v>
      </c>
      <c r="C8864" s="1" t="s">
        <v>837</v>
      </c>
      <c r="D8864" s="1">
        <v>15.1</v>
      </c>
      <c r="E8864" s="1">
        <v>14.3</v>
      </c>
      <c r="F8864" s="1">
        <v>13.75</v>
      </c>
      <c r="G8864" s="1">
        <v>14.65</v>
      </c>
      <c r="H8864" s="1">
        <v>13.5</v>
      </c>
      <c r="I8864" s="1">
        <v>14.15</v>
      </c>
      <c r="J8864" s="1">
        <f>CEILING(E8864*0.9,LOOKUP(E8864*0.9,{0,10,50,100,500},{0.01,0.05,0.1,0.5,1}))</f>
        <v>12.9</v>
      </c>
      <c r="K8864" s="1">
        <f>CEILING(E8864*0.915,LOOKUP(E8864*0.915,{0,10,50,100,500},{0.01,0.05,0.1,0.5,1}))</f>
        <v>13.100000000000001</v>
      </c>
      <c r="L8864" s="1">
        <f>FLOOR(E8864*1.1,LOOKUP(E8864*1.1,{0,10,50,100,500},{0.01,0.05,0.1,0.5,1}))</f>
        <v>15.700000000000001</v>
      </c>
      <c r="M8864" s="1">
        <f t="shared" si="1246"/>
        <v>15.450000000000001</v>
      </c>
      <c r="N8864" s="2">
        <f t="shared" si="1247"/>
        <v>-3.8461538461538512E-2</v>
      </c>
      <c r="O8864" s="2">
        <f t="shared" si="1248"/>
        <v>2.4475524475524448E-2</v>
      </c>
      <c r="P8864" s="3">
        <f t="shared" si="1250"/>
        <v>1.886315194346291E-2</v>
      </c>
      <c r="Q8864" s="2">
        <f t="shared" si="1249"/>
        <v>-0.15162358143765617</v>
      </c>
      <c r="U8864" s="2">
        <f t="shared" si="1251"/>
        <v>1.886315194346291E-2</v>
      </c>
      <c r="V8864" s="2">
        <f t="shared" si="1254"/>
        <v>-0.18968425328835584</v>
      </c>
      <c r="Z8864" s="1">
        <f t="shared" si="1252"/>
        <v>14.450000000000001</v>
      </c>
      <c r="AC8864" s="1" t="str">
        <f t="shared" si="1253"/>
        <v>N</v>
      </c>
    </row>
    <row r="8865" spans="1:29" x14ac:dyDescent="0.25">
      <c r="A8865" s="1">
        <v>20210908</v>
      </c>
      <c r="B8865" s="1">
        <v>2340</v>
      </c>
      <c r="C8865" s="1" t="s">
        <v>235</v>
      </c>
      <c r="D8865" s="1">
        <v>14.14</v>
      </c>
      <c r="E8865" s="1">
        <v>35.799999999999997</v>
      </c>
      <c r="F8865" s="1">
        <v>35</v>
      </c>
      <c r="G8865" s="1">
        <v>35.25</v>
      </c>
      <c r="H8865" s="1">
        <v>34.5</v>
      </c>
      <c r="I8865" s="1">
        <v>35.1</v>
      </c>
      <c r="J8865" s="1">
        <f>CEILING(E8865*0.9,LOOKUP(E8865*0.9,{0,10,50,100,500},{0.01,0.05,0.1,0.5,1}))</f>
        <v>32.25</v>
      </c>
      <c r="K8865" s="1">
        <f>CEILING(E8865*0.915,LOOKUP(E8865*0.915,{0,10,50,100,500},{0.01,0.05,0.1,0.5,1}))</f>
        <v>32.800000000000004</v>
      </c>
      <c r="L8865" s="1">
        <f>FLOOR(E8865*1.1,LOOKUP(E8865*1.1,{0,10,50,100,500},{0.01,0.05,0.1,0.5,1}))</f>
        <v>39.35</v>
      </c>
      <c r="M8865" s="1">
        <f t="shared" si="1246"/>
        <v>39.1</v>
      </c>
      <c r="N8865" s="2">
        <f t="shared" si="1247"/>
        <v>-2.234636871508372E-2</v>
      </c>
      <c r="O8865" s="2">
        <f t="shared" si="1248"/>
        <v>-1.5363128491620033E-2</v>
      </c>
      <c r="P8865" s="3">
        <f t="shared" si="1250"/>
        <v>0</v>
      </c>
      <c r="Q8865" s="2">
        <f t="shared" si="1249"/>
        <v>-0.15162358143765617</v>
      </c>
      <c r="U8865" s="2">
        <f t="shared" si="1251"/>
        <v>0</v>
      </c>
      <c r="V8865" s="2">
        <f t="shared" si="1254"/>
        <v>-0.18968425328835584</v>
      </c>
      <c r="Z8865" s="1">
        <f t="shared" si="1252"/>
        <v>35.949999999999996</v>
      </c>
      <c r="AC8865" s="1" t="str">
        <f t="shared" si="1253"/>
        <v>N</v>
      </c>
    </row>
    <row r="8866" spans="1:29" x14ac:dyDescent="0.25">
      <c r="A8866" s="1">
        <v>20210908</v>
      </c>
      <c r="B8866" s="1">
        <v>2069</v>
      </c>
      <c r="C8866" s="1" t="s">
        <v>324</v>
      </c>
      <c r="D8866" s="1">
        <v>13.81</v>
      </c>
      <c r="E8866" s="1">
        <v>38.5</v>
      </c>
      <c r="F8866" s="1">
        <v>39</v>
      </c>
      <c r="G8866" s="1">
        <v>40.5</v>
      </c>
      <c r="H8866" s="1">
        <v>38.4</v>
      </c>
      <c r="I8866" s="1">
        <v>40.5</v>
      </c>
      <c r="J8866" s="1">
        <f>CEILING(E8866*0.9,LOOKUP(E8866*0.9,{0,10,50,100,500},{0.01,0.05,0.1,0.5,1}))</f>
        <v>34.65</v>
      </c>
      <c r="K8866" s="1">
        <f>CEILING(E8866*0.915,LOOKUP(E8866*0.915,{0,10,50,100,500},{0.01,0.05,0.1,0.5,1}))</f>
        <v>35.25</v>
      </c>
      <c r="L8866" s="1">
        <f>FLOOR(E8866*1.1,LOOKUP(E8866*1.1,{0,10,50,100,500},{0.01,0.05,0.1,0.5,1}))</f>
        <v>42.35</v>
      </c>
      <c r="M8866" s="1">
        <f t="shared" si="1246"/>
        <v>42.1</v>
      </c>
      <c r="N8866" s="2">
        <f t="shared" si="1247"/>
        <v>1.2987012987012988E-2</v>
      </c>
      <c r="O8866" s="2">
        <f t="shared" si="1248"/>
        <v>5.1948051948051951E-2</v>
      </c>
      <c r="P8866" s="3">
        <f t="shared" si="1250"/>
        <v>-3.9264703703703718E-2</v>
      </c>
      <c r="Q8866" s="2">
        <f t="shared" si="1249"/>
        <v>-0.19088828514135989</v>
      </c>
      <c r="U8866" s="2">
        <f t="shared" si="1251"/>
        <v>-3.9264703703703718E-2</v>
      </c>
      <c r="V8866" s="2">
        <f t="shared" si="1254"/>
        <v>-0.22894895699205955</v>
      </c>
      <c r="Z8866" s="1">
        <f t="shared" si="1252"/>
        <v>38.65</v>
      </c>
      <c r="AC8866" s="1" t="str">
        <f t="shared" si="1253"/>
        <v>N</v>
      </c>
    </row>
    <row r="8867" spans="1:29" x14ac:dyDescent="0.25">
      <c r="A8867" s="1">
        <v>20210908</v>
      </c>
      <c r="B8867" s="1">
        <v>9919</v>
      </c>
      <c r="C8867" s="1" t="s">
        <v>278</v>
      </c>
      <c r="D8867" s="1">
        <v>10.11</v>
      </c>
      <c r="E8867" s="1">
        <v>29.15</v>
      </c>
      <c r="F8867" s="1">
        <v>29.75</v>
      </c>
      <c r="G8867" s="1">
        <v>30.75</v>
      </c>
      <c r="H8867" s="1">
        <v>26.85</v>
      </c>
      <c r="I8867" s="1">
        <v>27.3</v>
      </c>
      <c r="J8867" s="1">
        <f>CEILING(E8867*0.9,LOOKUP(E8867*0.9,{0,10,50,100,500},{0.01,0.05,0.1,0.5,1}))</f>
        <v>26.25</v>
      </c>
      <c r="K8867" s="1">
        <f>CEILING(E8867*0.915,LOOKUP(E8867*0.915,{0,10,50,100,500},{0.01,0.05,0.1,0.5,1}))</f>
        <v>26.700000000000003</v>
      </c>
      <c r="L8867" s="1">
        <f>FLOOR(E8867*1.1,LOOKUP(E8867*1.1,{0,10,50,100,500},{0.01,0.05,0.1,0.5,1}))</f>
        <v>32.050000000000004</v>
      </c>
      <c r="M8867" s="1">
        <f t="shared" si="1246"/>
        <v>31.800000000000004</v>
      </c>
      <c r="N8867" s="2">
        <f t="shared" si="1247"/>
        <v>2.0583190394511199E-2</v>
      </c>
      <c r="O8867" s="2">
        <f t="shared" si="1248"/>
        <v>5.4888507718696453E-2</v>
      </c>
      <c r="P8867" s="3">
        <f t="shared" si="1250"/>
        <v>8.7275166666666668E-2</v>
      </c>
      <c r="Q8867" s="2">
        <f t="shared" si="1249"/>
        <v>-0.10361311847469322</v>
      </c>
      <c r="U8867" s="2">
        <f t="shared" si="1251"/>
        <v>8.7275166666666668E-2</v>
      </c>
      <c r="V8867" s="2">
        <f t="shared" si="1254"/>
        <v>-0.1416737903253929</v>
      </c>
      <c r="Z8867" s="1">
        <f t="shared" si="1252"/>
        <v>29.299999999999997</v>
      </c>
      <c r="AC8867" s="1" t="str">
        <f t="shared" si="1253"/>
        <v>N</v>
      </c>
    </row>
    <row r="8868" spans="1:29" x14ac:dyDescent="0.25">
      <c r="A8868" s="1">
        <v>20210909</v>
      </c>
      <c r="B8868" s="1">
        <v>1732</v>
      </c>
      <c r="C8868" s="1" t="s">
        <v>40</v>
      </c>
      <c r="D8868" s="1">
        <v>51.62</v>
      </c>
      <c r="E8868" s="1">
        <v>33.5</v>
      </c>
      <c r="F8868" s="1">
        <v>33.25</v>
      </c>
      <c r="G8868" s="1">
        <v>33.25</v>
      </c>
      <c r="H8868" s="1">
        <v>30.35</v>
      </c>
      <c r="I8868" s="1">
        <v>30.75</v>
      </c>
      <c r="J8868" s="1">
        <f>CEILING(E8868*0.9,LOOKUP(E8868*0.9,{0,10,50,100,500},{0.01,0.05,0.1,0.5,1}))</f>
        <v>30.150000000000002</v>
      </c>
      <c r="K8868" s="1">
        <f>CEILING(E8868*0.915,LOOKUP(E8868*0.915,{0,10,50,100,500},{0.01,0.05,0.1,0.5,1}))</f>
        <v>30.700000000000003</v>
      </c>
      <c r="L8868" s="1">
        <f>FLOOR(E8868*1.1,LOOKUP(E8868*1.1,{0,10,50,100,500},{0.01,0.05,0.1,0.5,1}))</f>
        <v>36.85</v>
      </c>
      <c r="M8868" s="1">
        <f t="shared" si="1246"/>
        <v>36.6</v>
      </c>
      <c r="N8868" s="2">
        <f t="shared" si="1247"/>
        <v>-7.462686567164179E-3</v>
      </c>
      <c r="O8868" s="2">
        <f t="shared" si="1248"/>
        <v>-7.462686567164179E-3</v>
      </c>
      <c r="P8868" s="3">
        <f t="shared" si="1250"/>
        <v>0</v>
      </c>
      <c r="Q8868" s="2">
        <f t="shared" si="1249"/>
        <v>-0.10361311847469322</v>
      </c>
      <c r="U8868" s="2">
        <f t="shared" si="1251"/>
        <v>0</v>
      </c>
      <c r="V8868" s="2">
        <f t="shared" si="1254"/>
        <v>-0.1416737903253929</v>
      </c>
      <c r="Z8868" s="1">
        <f t="shared" si="1252"/>
        <v>33.65</v>
      </c>
      <c r="AC8868" s="1" t="str">
        <f t="shared" si="1253"/>
        <v>N</v>
      </c>
    </row>
    <row r="8869" spans="1:29" x14ac:dyDescent="0.25">
      <c r="A8869" s="1">
        <v>20210909</v>
      </c>
      <c r="B8869" s="1">
        <v>1727</v>
      </c>
      <c r="C8869" s="1" t="s">
        <v>41</v>
      </c>
      <c r="D8869" s="1">
        <v>28.86</v>
      </c>
      <c r="E8869" s="1">
        <v>26.25</v>
      </c>
      <c r="F8869" s="1">
        <v>26.95</v>
      </c>
      <c r="G8869" s="1">
        <v>28.3</v>
      </c>
      <c r="H8869" s="1">
        <v>26</v>
      </c>
      <c r="I8869" s="1">
        <v>26.3</v>
      </c>
      <c r="J8869" s="1">
        <f>CEILING(E8869*0.9,LOOKUP(E8869*0.9,{0,10,50,100,500},{0.01,0.05,0.1,0.5,1}))</f>
        <v>23.650000000000002</v>
      </c>
      <c r="K8869" s="1">
        <f>CEILING(E8869*0.915,LOOKUP(E8869*0.915,{0,10,50,100,500},{0.01,0.05,0.1,0.5,1}))</f>
        <v>24.05</v>
      </c>
      <c r="L8869" s="1">
        <f>FLOOR(E8869*1.1,LOOKUP(E8869*1.1,{0,10,50,100,500},{0.01,0.05,0.1,0.5,1}))</f>
        <v>28.85</v>
      </c>
      <c r="M8869" s="1">
        <f t="shared" si="1246"/>
        <v>28.6</v>
      </c>
      <c r="N8869" s="2">
        <f t="shared" si="1247"/>
        <v>2.6666666666666641E-2</v>
      </c>
      <c r="O8869" s="2">
        <f t="shared" si="1248"/>
        <v>7.809523809523812E-2</v>
      </c>
      <c r="P8869" s="3">
        <f t="shared" si="1250"/>
        <v>2.2369895437262248E-2</v>
      </c>
      <c r="Q8869" s="2">
        <f t="shared" si="1249"/>
        <v>-8.1243223037430978E-2</v>
      </c>
      <c r="U8869" s="2">
        <f t="shared" si="1251"/>
        <v>2.2369895437262248E-2</v>
      </c>
      <c r="V8869" s="2">
        <f t="shared" si="1254"/>
        <v>-0.11930389488813065</v>
      </c>
      <c r="Z8869" s="1">
        <f t="shared" si="1252"/>
        <v>26.4</v>
      </c>
      <c r="AC8869" s="1" t="str">
        <f t="shared" si="1253"/>
        <v>N</v>
      </c>
    </row>
    <row r="8870" spans="1:29" x14ac:dyDescent="0.25">
      <c r="A8870" s="1">
        <v>20210909</v>
      </c>
      <c r="B8870" s="1">
        <v>2369</v>
      </c>
      <c r="C8870" s="1" t="s">
        <v>282</v>
      </c>
      <c r="D8870" s="1">
        <v>10.95</v>
      </c>
      <c r="E8870" s="1">
        <v>30.1</v>
      </c>
      <c r="F8870" s="1">
        <v>29.95</v>
      </c>
      <c r="G8870" s="1">
        <v>30.4</v>
      </c>
      <c r="H8870" s="1">
        <v>29.35</v>
      </c>
      <c r="I8870" s="1">
        <v>29.85</v>
      </c>
      <c r="J8870" s="1">
        <f>CEILING(E8870*0.9,LOOKUP(E8870*0.9,{0,10,50,100,500},{0.01,0.05,0.1,0.5,1}))</f>
        <v>27.1</v>
      </c>
      <c r="K8870" s="1">
        <f>CEILING(E8870*0.915,LOOKUP(E8870*0.915,{0,10,50,100,500},{0.01,0.05,0.1,0.5,1}))</f>
        <v>27.55</v>
      </c>
      <c r="L8870" s="1">
        <f>FLOOR(E8870*1.1,LOOKUP(E8870*1.1,{0,10,50,100,500},{0.01,0.05,0.1,0.5,1}))</f>
        <v>33.1</v>
      </c>
      <c r="M8870" s="1">
        <f t="shared" si="1246"/>
        <v>32.85</v>
      </c>
      <c r="N8870" s="2">
        <f t="shared" si="1247"/>
        <v>-4.9833887043190077E-3</v>
      </c>
      <c r="O8870" s="2">
        <f t="shared" si="1248"/>
        <v>9.9667774086377794E-3</v>
      </c>
      <c r="P8870" s="3">
        <f t="shared" si="1250"/>
        <v>1.1076887772194188E-2</v>
      </c>
      <c r="Q8870" s="2">
        <f t="shared" si="1249"/>
        <v>-7.0166335265236787E-2</v>
      </c>
      <c r="U8870" s="2">
        <f t="shared" si="1251"/>
        <v>1.1076887772194188E-2</v>
      </c>
      <c r="V8870" s="2">
        <f t="shared" si="1254"/>
        <v>-0.10822700711593645</v>
      </c>
      <c r="Z8870" s="1">
        <f t="shared" si="1252"/>
        <v>30.25</v>
      </c>
      <c r="AC8870" s="1" t="str">
        <f t="shared" si="1253"/>
        <v>N</v>
      </c>
    </row>
    <row r="8871" spans="1:29" x14ac:dyDescent="0.25">
      <c r="A8871" s="1">
        <v>20210909</v>
      </c>
      <c r="B8871" s="1">
        <v>4989</v>
      </c>
      <c r="C8871" s="1" t="s">
        <v>346</v>
      </c>
      <c r="D8871" s="1">
        <v>10.6</v>
      </c>
      <c r="E8871" s="1">
        <v>46.6</v>
      </c>
      <c r="F8871" s="1">
        <v>45</v>
      </c>
      <c r="G8871" s="1">
        <v>45.2</v>
      </c>
      <c r="H8871" s="1">
        <v>44.15</v>
      </c>
      <c r="I8871" s="1">
        <v>44.3</v>
      </c>
      <c r="J8871" s="1">
        <f>CEILING(E8871*0.9,LOOKUP(E8871*0.9,{0,10,50,100,500},{0.01,0.05,0.1,0.5,1}))</f>
        <v>41.95</v>
      </c>
      <c r="K8871" s="1">
        <f>CEILING(E8871*0.915,LOOKUP(E8871*0.915,{0,10,50,100,500},{0.01,0.05,0.1,0.5,1}))</f>
        <v>42.650000000000006</v>
      </c>
      <c r="L8871" s="1">
        <f>FLOOR(E8871*1.1,LOOKUP(E8871*1.1,{0,10,50,100,500},{0.01,0.05,0.1,0.5,1}))</f>
        <v>51.2</v>
      </c>
      <c r="M8871" s="1">
        <f t="shared" si="1246"/>
        <v>50.7</v>
      </c>
      <c r="N8871" s="2">
        <f t="shared" si="1247"/>
        <v>-3.4334763948497882E-2</v>
      </c>
      <c r="O8871" s="2">
        <f t="shared" si="1248"/>
        <v>-3.0042918454935591E-2</v>
      </c>
      <c r="P8871" s="3">
        <f t="shared" si="1250"/>
        <v>0</v>
      </c>
      <c r="Q8871" s="2">
        <f t="shared" si="1249"/>
        <v>-7.0166335265236787E-2</v>
      </c>
      <c r="U8871" s="2">
        <f t="shared" si="1251"/>
        <v>0</v>
      </c>
      <c r="V8871" s="2">
        <f t="shared" si="1254"/>
        <v>-0.10822700711593645</v>
      </c>
      <c r="Z8871" s="1">
        <f t="shared" si="1252"/>
        <v>46.75</v>
      </c>
      <c r="AC8871" s="1" t="str">
        <f t="shared" si="1253"/>
        <v>N</v>
      </c>
    </row>
    <row r="8872" spans="1:29" x14ac:dyDescent="0.25">
      <c r="A8872" s="1">
        <v>20210909</v>
      </c>
      <c r="B8872" s="1">
        <v>2417</v>
      </c>
      <c r="C8872" s="1" t="s">
        <v>211</v>
      </c>
      <c r="D8872" s="1">
        <v>9.93</v>
      </c>
      <c r="E8872" s="1">
        <v>31</v>
      </c>
      <c r="F8872" s="1">
        <v>30.75</v>
      </c>
      <c r="G8872" s="1">
        <v>30.8</v>
      </c>
      <c r="H8872" s="1">
        <v>30.05</v>
      </c>
      <c r="I8872" s="1">
        <v>30.05</v>
      </c>
      <c r="J8872" s="1">
        <f>CEILING(E8872*0.9,LOOKUP(E8872*0.9,{0,10,50,100,500},{0.01,0.05,0.1,0.5,1}))</f>
        <v>27.900000000000002</v>
      </c>
      <c r="K8872" s="1">
        <f>CEILING(E8872*0.915,LOOKUP(E8872*0.915,{0,10,50,100,500},{0.01,0.05,0.1,0.5,1}))</f>
        <v>28.400000000000002</v>
      </c>
      <c r="L8872" s="1">
        <f>FLOOR(E8872*1.1,LOOKUP(E8872*1.1,{0,10,50,100,500},{0.01,0.05,0.1,0.5,1}))</f>
        <v>34.1</v>
      </c>
      <c r="M8872" s="1">
        <f t="shared" si="1246"/>
        <v>33.85</v>
      </c>
      <c r="N8872" s="2">
        <f t="shared" si="1247"/>
        <v>-8.0645161290322578E-3</v>
      </c>
      <c r="O8872" s="2">
        <f t="shared" si="1248"/>
        <v>-6.4516129032257839E-3</v>
      </c>
      <c r="P8872" s="3">
        <f t="shared" si="1250"/>
        <v>0</v>
      </c>
      <c r="Q8872" s="2">
        <f t="shared" si="1249"/>
        <v>-7.0166335265236787E-2</v>
      </c>
      <c r="U8872" s="2">
        <f t="shared" si="1251"/>
        <v>0</v>
      </c>
      <c r="V8872" s="2">
        <f t="shared" si="1254"/>
        <v>-0.10822700711593645</v>
      </c>
      <c r="Z8872" s="1">
        <f t="shared" si="1252"/>
        <v>31.15</v>
      </c>
      <c r="AC8872" s="1" t="str">
        <f t="shared" si="1253"/>
        <v>N</v>
      </c>
    </row>
    <row r="8873" spans="1:29" x14ac:dyDescent="0.25">
      <c r="A8873" s="1">
        <v>20210909</v>
      </c>
      <c r="B8873" s="1">
        <v>6217</v>
      </c>
      <c r="C8873" s="1" t="s">
        <v>77</v>
      </c>
      <c r="D8873" s="1">
        <v>9.69</v>
      </c>
      <c r="E8873" s="1">
        <v>44.4</v>
      </c>
      <c r="F8873" s="1">
        <v>47.5</v>
      </c>
      <c r="G8873" s="1">
        <v>48.5</v>
      </c>
      <c r="H8873" s="1">
        <v>45.65</v>
      </c>
      <c r="I8873" s="1">
        <v>47.3</v>
      </c>
      <c r="J8873" s="1">
        <f>CEILING(E8873*0.9,LOOKUP(E8873*0.9,{0,10,50,100,500},{0.01,0.05,0.1,0.5,1}))</f>
        <v>40</v>
      </c>
      <c r="K8873" s="1">
        <f>CEILING(E8873*0.915,LOOKUP(E8873*0.915,{0,10,50,100,500},{0.01,0.05,0.1,0.5,1}))</f>
        <v>40.650000000000006</v>
      </c>
      <c r="L8873" s="1">
        <f>FLOOR(E8873*1.1,LOOKUP(E8873*1.1,{0,10,50,100,500},{0.01,0.05,0.1,0.5,1}))</f>
        <v>48.800000000000004</v>
      </c>
      <c r="M8873" s="1">
        <f t="shared" si="1246"/>
        <v>48.550000000000004</v>
      </c>
      <c r="N8873" s="2">
        <f t="shared" si="1247"/>
        <v>6.9819819819819856E-2</v>
      </c>
      <c r="O8873" s="2">
        <f t="shared" si="1248"/>
        <v>9.2342342342342371E-2</v>
      </c>
      <c r="P8873" s="3">
        <f t="shared" si="1250"/>
        <v>1.9223002114164903E-3</v>
      </c>
      <c r="Q8873" s="2">
        <f t="shared" si="1249"/>
        <v>-6.824403505382029E-2</v>
      </c>
      <c r="U8873" s="2">
        <f t="shared" si="1251"/>
        <v>1.9223002114164903E-3</v>
      </c>
      <c r="V8873" s="2">
        <f t="shared" si="1254"/>
        <v>-0.10630470690451996</v>
      </c>
      <c r="Z8873" s="1">
        <f t="shared" si="1252"/>
        <v>44.55</v>
      </c>
      <c r="AC8873" s="1" t="str">
        <f t="shared" si="1253"/>
        <v>N</v>
      </c>
    </row>
    <row r="8874" spans="1:29" x14ac:dyDescent="0.25">
      <c r="A8874" s="1">
        <v>20210909</v>
      </c>
      <c r="B8874" s="1">
        <v>2363</v>
      </c>
      <c r="C8874" s="1" t="s">
        <v>202</v>
      </c>
      <c r="D8874" s="1">
        <v>9.11</v>
      </c>
      <c r="E8874" s="1">
        <v>27.75</v>
      </c>
      <c r="F8874" s="1">
        <v>27.5</v>
      </c>
      <c r="G8874" s="1">
        <v>28.3</v>
      </c>
      <c r="H8874" s="1">
        <v>27.4</v>
      </c>
      <c r="I8874" s="1">
        <v>27.95</v>
      </c>
      <c r="J8874" s="1">
        <f>CEILING(E8874*0.9,LOOKUP(E8874*0.9,{0,10,50,100,500},{0.01,0.05,0.1,0.5,1}))</f>
        <v>25</v>
      </c>
      <c r="K8874" s="1">
        <f>CEILING(E8874*0.915,LOOKUP(E8874*0.915,{0,10,50,100,500},{0.01,0.05,0.1,0.5,1}))</f>
        <v>25.400000000000002</v>
      </c>
      <c r="L8874" s="1">
        <f>FLOOR(E8874*1.1,LOOKUP(E8874*1.1,{0,10,50,100,500},{0.01,0.05,0.1,0.5,1}))</f>
        <v>30.5</v>
      </c>
      <c r="M8874" s="1">
        <f t="shared" si="1246"/>
        <v>30.25</v>
      </c>
      <c r="N8874" s="2">
        <f t="shared" si="1247"/>
        <v>-9.0090090090090089E-3</v>
      </c>
      <c r="O8874" s="2">
        <f t="shared" si="1248"/>
        <v>1.9819819819819846E-2</v>
      </c>
      <c r="P8874" s="3">
        <f t="shared" si="1250"/>
        <v>-4.0835116279069935E-3</v>
      </c>
      <c r="Q8874" s="2">
        <f t="shared" si="1249"/>
        <v>-7.2327546681727278E-2</v>
      </c>
      <c r="U8874" s="2">
        <f t="shared" si="1251"/>
        <v>-4.0835116279069935E-3</v>
      </c>
      <c r="V8874" s="2">
        <f t="shared" si="1254"/>
        <v>-0.11038821853242695</v>
      </c>
      <c r="Z8874" s="1">
        <f t="shared" si="1252"/>
        <v>27.9</v>
      </c>
      <c r="AC8874" s="1" t="str">
        <f t="shared" si="1253"/>
        <v>N</v>
      </c>
    </row>
    <row r="8875" spans="1:29" x14ac:dyDescent="0.25">
      <c r="A8875" s="1">
        <v>20210909</v>
      </c>
      <c r="B8875" s="1">
        <v>2069</v>
      </c>
      <c r="C8875" s="1" t="s">
        <v>324</v>
      </c>
      <c r="D8875" s="1">
        <v>9.07</v>
      </c>
      <c r="E8875" s="1">
        <v>40.5</v>
      </c>
      <c r="F8875" s="1">
        <v>40.950000000000003</v>
      </c>
      <c r="G8875" s="1">
        <v>42.75</v>
      </c>
      <c r="H8875" s="1">
        <v>40.75</v>
      </c>
      <c r="I8875" s="1">
        <v>41</v>
      </c>
      <c r="J8875" s="1">
        <f>CEILING(E8875*0.9,LOOKUP(E8875*0.9,{0,10,50,100,500},{0.01,0.05,0.1,0.5,1}))</f>
        <v>36.450000000000003</v>
      </c>
      <c r="K8875" s="1">
        <f>CEILING(E8875*0.915,LOOKUP(E8875*0.915,{0,10,50,100,500},{0.01,0.05,0.1,0.5,1}))</f>
        <v>37.1</v>
      </c>
      <c r="L8875" s="1">
        <f>FLOOR(E8875*1.1,LOOKUP(E8875*1.1,{0,10,50,100,500},{0.01,0.05,0.1,0.5,1}))</f>
        <v>44.550000000000004</v>
      </c>
      <c r="M8875" s="1">
        <f t="shared" si="1246"/>
        <v>44.300000000000004</v>
      </c>
      <c r="N8875" s="2">
        <f t="shared" si="1247"/>
        <v>1.1111111111111181E-2</v>
      </c>
      <c r="O8875" s="2">
        <f t="shared" si="1248"/>
        <v>5.5555555555555552E-2</v>
      </c>
      <c r="P8875" s="3">
        <f t="shared" si="1250"/>
        <v>-3.5151963414633784E-3</v>
      </c>
      <c r="Q8875" s="2">
        <f t="shared" si="1249"/>
        <v>-7.5842743023190662E-2</v>
      </c>
      <c r="U8875" s="2">
        <f t="shared" si="1251"/>
        <v>-3.5151963414633784E-3</v>
      </c>
      <c r="V8875" s="2">
        <f t="shared" si="1254"/>
        <v>-0.11390341487389033</v>
      </c>
      <c r="Z8875" s="1">
        <f t="shared" si="1252"/>
        <v>40.65</v>
      </c>
      <c r="AC8875" s="1" t="str">
        <f t="shared" si="1253"/>
        <v>N</v>
      </c>
    </row>
    <row r="8876" spans="1:29" x14ac:dyDescent="0.25">
      <c r="A8876" s="1">
        <v>20210910</v>
      </c>
      <c r="B8876" s="1">
        <v>6217</v>
      </c>
      <c r="C8876" s="1" t="s">
        <v>77</v>
      </c>
      <c r="D8876" s="1">
        <v>38.68</v>
      </c>
      <c r="E8876" s="1">
        <v>47.3</v>
      </c>
      <c r="F8876" s="1">
        <v>47.3</v>
      </c>
      <c r="G8876" s="1">
        <v>48.3</v>
      </c>
      <c r="H8876" s="1">
        <v>46.8</v>
      </c>
      <c r="I8876" s="1">
        <v>46.8</v>
      </c>
      <c r="J8876" s="1">
        <f>CEILING(E8876*0.9,LOOKUP(E8876*0.9,{0,10,50,100,500},{0.01,0.05,0.1,0.5,1}))</f>
        <v>42.6</v>
      </c>
      <c r="K8876" s="1">
        <f>CEILING(E8876*0.915,LOOKUP(E8876*0.915,{0,10,50,100,500},{0.01,0.05,0.1,0.5,1}))</f>
        <v>43.300000000000004</v>
      </c>
      <c r="L8876" s="1">
        <f>FLOOR(E8876*1.1,LOOKUP(E8876*1.1,{0,10,50,100,500},{0.01,0.05,0.1,0.5,1}))</f>
        <v>52</v>
      </c>
      <c r="M8876" s="1">
        <f t="shared" si="1246"/>
        <v>51.5</v>
      </c>
      <c r="N8876" s="2">
        <f t="shared" si="1247"/>
        <v>0</v>
      </c>
      <c r="O8876" s="2">
        <f t="shared" si="1248"/>
        <v>2.1141649048625793E-2</v>
      </c>
      <c r="P8876" s="3">
        <f t="shared" si="1250"/>
        <v>1.1564513888888815E-2</v>
      </c>
      <c r="Q8876" s="2">
        <f t="shared" si="1249"/>
        <v>-6.427822913430184E-2</v>
      </c>
      <c r="U8876" s="2">
        <f t="shared" si="1251"/>
        <v>1.1564513888888815E-2</v>
      </c>
      <c r="V8876" s="2">
        <f t="shared" si="1254"/>
        <v>-0.10233890098500151</v>
      </c>
      <c r="Z8876" s="1">
        <f t="shared" si="1252"/>
        <v>47.449999999999996</v>
      </c>
      <c r="AC8876" s="1" t="str">
        <f t="shared" si="1253"/>
        <v>N</v>
      </c>
    </row>
    <row r="8877" spans="1:29" x14ac:dyDescent="0.25">
      <c r="A8877" s="1">
        <v>20210910</v>
      </c>
      <c r="B8877" s="1">
        <v>2069</v>
      </c>
      <c r="C8877" s="1" t="s">
        <v>324</v>
      </c>
      <c r="D8877" s="1">
        <v>22.37</v>
      </c>
      <c r="E8877" s="1">
        <v>41</v>
      </c>
      <c r="F8877" s="1">
        <v>40.549999999999997</v>
      </c>
      <c r="G8877" s="1">
        <v>42.2</v>
      </c>
      <c r="H8877" s="1">
        <v>40.549999999999997</v>
      </c>
      <c r="I8877" s="1">
        <v>41.1</v>
      </c>
      <c r="J8877" s="1">
        <f>CEILING(E8877*0.9,LOOKUP(E8877*0.9,{0,10,50,100,500},{0.01,0.05,0.1,0.5,1}))</f>
        <v>36.9</v>
      </c>
      <c r="K8877" s="1">
        <f>CEILING(E8877*0.915,LOOKUP(E8877*0.915,{0,10,50,100,500},{0.01,0.05,0.1,0.5,1}))</f>
        <v>37.550000000000004</v>
      </c>
      <c r="L8877" s="1">
        <f>FLOOR(E8877*1.1,LOOKUP(E8877*1.1,{0,10,50,100,500},{0.01,0.05,0.1,0.5,1}))</f>
        <v>45.1</v>
      </c>
      <c r="M8877" s="1">
        <f t="shared" si="1246"/>
        <v>44.85</v>
      </c>
      <c r="N8877" s="2">
        <f t="shared" si="1247"/>
        <v>-1.097560975609763E-2</v>
      </c>
      <c r="O8877" s="2">
        <f t="shared" si="1248"/>
        <v>2.9268292682926897E-2</v>
      </c>
      <c r="P8877" s="3">
        <f t="shared" si="1250"/>
        <v>-1.0837652068126887E-3</v>
      </c>
      <c r="Q8877" s="2">
        <f t="shared" si="1249"/>
        <v>-6.5361994341114532E-2</v>
      </c>
      <c r="U8877" s="2">
        <f t="shared" si="1251"/>
        <v>-1.0837652068126887E-3</v>
      </c>
      <c r="V8877" s="2">
        <f t="shared" si="1254"/>
        <v>-0.1034226661918142</v>
      </c>
      <c r="Z8877" s="1">
        <f t="shared" si="1252"/>
        <v>41.15</v>
      </c>
      <c r="AC8877" s="1" t="str">
        <f t="shared" si="1253"/>
        <v>N</v>
      </c>
    </row>
    <row r="8878" spans="1:29" x14ac:dyDescent="0.25">
      <c r="A8878" s="1">
        <v>20210910</v>
      </c>
      <c r="B8878" s="1">
        <v>2358</v>
      </c>
      <c r="C8878" s="1" t="s">
        <v>199</v>
      </c>
      <c r="D8878" s="1">
        <v>13.24</v>
      </c>
      <c r="E8878" s="1">
        <v>23.6</v>
      </c>
      <c r="F8878" s="1">
        <v>24.3</v>
      </c>
      <c r="G8878" s="1">
        <v>25.95</v>
      </c>
      <c r="H8878" s="1">
        <v>24.15</v>
      </c>
      <c r="I8878" s="1">
        <v>25.95</v>
      </c>
      <c r="J8878" s="1">
        <f>CEILING(E8878*0.9,LOOKUP(E8878*0.9,{0,10,50,100,500},{0.01,0.05,0.1,0.5,1}))</f>
        <v>21.25</v>
      </c>
      <c r="K8878" s="1">
        <f>CEILING(E8878*0.915,LOOKUP(E8878*0.915,{0,10,50,100,500},{0.01,0.05,0.1,0.5,1}))</f>
        <v>21.6</v>
      </c>
      <c r="L8878" s="1">
        <f>FLOOR(E8878*1.1,LOOKUP(E8878*1.1,{0,10,50,100,500},{0.01,0.05,0.1,0.5,1}))</f>
        <v>25.950000000000003</v>
      </c>
      <c r="M8878" s="1">
        <f t="shared" si="1246"/>
        <v>25.700000000000003</v>
      </c>
      <c r="N8878" s="2">
        <f t="shared" si="1247"/>
        <v>2.9661016949152512E-2</v>
      </c>
      <c r="O8878" s="2">
        <f t="shared" si="1248"/>
        <v>9.9576271186440579E-2</v>
      </c>
      <c r="P8878" s="3">
        <f t="shared" si="1250"/>
        <v>-5.6669260700389176E-2</v>
      </c>
      <c r="Q8878" s="2">
        <f t="shared" si="1249"/>
        <v>-0.12203125504150371</v>
      </c>
      <c r="U8878" s="2">
        <f t="shared" si="1251"/>
        <v>-5.6669260700389176E-2</v>
      </c>
      <c r="V8878" s="2">
        <f t="shared" si="1254"/>
        <v>-0.16009192689220336</v>
      </c>
      <c r="Z8878" s="1">
        <f t="shared" si="1252"/>
        <v>23.75</v>
      </c>
      <c r="AC8878" s="1" t="str">
        <f t="shared" si="1253"/>
        <v>N</v>
      </c>
    </row>
    <row r="8879" spans="1:29" x14ac:dyDescent="0.25">
      <c r="A8879" s="1">
        <v>20210910</v>
      </c>
      <c r="B8879" s="1">
        <v>2221</v>
      </c>
      <c r="C8879" s="1" t="s">
        <v>487</v>
      </c>
      <c r="D8879" s="1">
        <v>12.34</v>
      </c>
      <c r="E8879" s="1">
        <v>45.5</v>
      </c>
      <c r="F8879" s="1">
        <v>46.4</v>
      </c>
      <c r="G8879" s="1">
        <v>48.2</v>
      </c>
      <c r="H8879" s="1">
        <v>44.15</v>
      </c>
      <c r="I8879" s="1">
        <v>44.25</v>
      </c>
      <c r="J8879" s="1">
        <f>CEILING(E8879*0.9,LOOKUP(E8879*0.9,{0,10,50,100,500},{0.01,0.05,0.1,0.5,1}))</f>
        <v>40.950000000000003</v>
      </c>
      <c r="K8879" s="1">
        <f>CEILING(E8879*0.915,LOOKUP(E8879*0.915,{0,10,50,100,500},{0.01,0.05,0.1,0.5,1}))</f>
        <v>41.650000000000006</v>
      </c>
      <c r="L8879" s="1">
        <f>FLOOR(E8879*1.1,LOOKUP(E8879*1.1,{0,10,50,100,500},{0.01,0.05,0.1,0.5,1}))</f>
        <v>50</v>
      </c>
      <c r="M8879" s="1">
        <f t="shared" si="1246"/>
        <v>49.5</v>
      </c>
      <c r="N8879" s="2">
        <f t="shared" si="1247"/>
        <v>1.9780219780219748E-2</v>
      </c>
      <c r="O8879" s="2">
        <f t="shared" si="1248"/>
        <v>5.93406593406594E-2</v>
      </c>
      <c r="P8879" s="3">
        <f t="shared" si="1250"/>
        <v>4.6197302824858663E-2</v>
      </c>
      <c r="Q8879" s="2">
        <f t="shared" si="1249"/>
        <v>-7.5833952216645045E-2</v>
      </c>
      <c r="U8879" s="2">
        <f t="shared" si="1251"/>
        <v>4.6197302824858663E-2</v>
      </c>
      <c r="V8879" s="2">
        <f t="shared" si="1254"/>
        <v>-0.1138946240673447</v>
      </c>
      <c r="Z8879" s="1">
        <f t="shared" si="1252"/>
        <v>45.65</v>
      </c>
      <c r="AC8879" s="1" t="str">
        <f t="shared" si="1253"/>
        <v>N</v>
      </c>
    </row>
    <row r="8880" spans="1:29" x14ac:dyDescent="0.25">
      <c r="A8880" s="1">
        <v>20210910</v>
      </c>
      <c r="B8880" s="1">
        <v>5475</v>
      </c>
      <c r="C8880" s="1" t="s">
        <v>153</v>
      </c>
      <c r="D8880" s="1">
        <v>11.08</v>
      </c>
      <c r="E8880" s="1">
        <v>31.8</v>
      </c>
      <c r="F8880" s="1">
        <v>32.200000000000003</v>
      </c>
      <c r="G8880" s="1">
        <v>33.4</v>
      </c>
      <c r="H8880" s="1">
        <v>31.1</v>
      </c>
      <c r="I8880" s="1">
        <v>32.700000000000003</v>
      </c>
      <c r="J8880" s="1">
        <f>CEILING(E8880*0.9,LOOKUP(E8880*0.9,{0,10,50,100,500},{0.01,0.05,0.1,0.5,1}))</f>
        <v>28.650000000000002</v>
      </c>
      <c r="K8880" s="1">
        <f>CEILING(E8880*0.915,LOOKUP(E8880*0.915,{0,10,50,100,500},{0.01,0.05,0.1,0.5,1}))</f>
        <v>29.1</v>
      </c>
      <c r="L8880" s="1">
        <f>FLOOR(E8880*1.1,LOOKUP(E8880*1.1,{0,10,50,100,500},{0.01,0.05,0.1,0.5,1}))</f>
        <v>34.950000000000003</v>
      </c>
      <c r="M8880" s="1">
        <f t="shared" si="1246"/>
        <v>34.700000000000003</v>
      </c>
      <c r="N8880" s="2">
        <f t="shared" si="1247"/>
        <v>1.2578616352201324E-2</v>
      </c>
      <c r="O8880" s="2">
        <f t="shared" si="1248"/>
        <v>5.0314465408804965E-2</v>
      </c>
      <c r="P8880" s="3">
        <f t="shared" si="1250"/>
        <v>-1.7559483180428246E-2</v>
      </c>
      <c r="Q8880" s="2">
        <f t="shared" si="1249"/>
        <v>-9.3393435397073288E-2</v>
      </c>
      <c r="U8880" s="2">
        <f t="shared" si="1251"/>
        <v>-1.7559483180428246E-2</v>
      </c>
      <c r="V8880" s="2">
        <f t="shared" si="1254"/>
        <v>-0.13145410724777296</v>
      </c>
      <c r="Z8880" s="1">
        <f t="shared" si="1252"/>
        <v>31.95</v>
      </c>
      <c r="AC8880" s="1" t="str">
        <f t="shared" si="1253"/>
        <v>N</v>
      </c>
    </row>
    <row r="8881" spans="1:29" x14ac:dyDescent="0.25">
      <c r="A8881" s="1">
        <v>20210910</v>
      </c>
      <c r="B8881" s="1">
        <v>5351</v>
      </c>
      <c r="C8881" s="1" t="s">
        <v>306</v>
      </c>
      <c r="D8881" s="1">
        <v>9.7799999999999994</v>
      </c>
      <c r="E8881" s="1">
        <v>44.4</v>
      </c>
      <c r="F8881" s="1">
        <v>43.55</v>
      </c>
      <c r="G8881" s="1">
        <v>44.65</v>
      </c>
      <c r="H8881" s="1">
        <v>43.15</v>
      </c>
      <c r="I8881" s="1">
        <v>43.75</v>
      </c>
      <c r="J8881" s="1">
        <f>CEILING(E8881*0.9,LOOKUP(E8881*0.9,{0,10,50,100,500},{0.01,0.05,0.1,0.5,1}))</f>
        <v>40</v>
      </c>
      <c r="K8881" s="1">
        <f>CEILING(E8881*0.915,LOOKUP(E8881*0.915,{0,10,50,100,500},{0.01,0.05,0.1,0.5,1}))</f>
        <v>40.650000000000006</v>
      </c>
      <c r="L8881" s="1">
        <f>FLOOR(E8881*1.1,LOOKUP(E8881*1.1,{0,10,50,100,500},{0.01,0.05,0.1,0.5,1}))</f>
        <v>48.800000000000004</v>
      </c>
      <c r="M8881" s="1">
        <f t="shared" si="1246"/>
        <v>48.550000000000004</v>
      </c>
      <c r="N8881" s="2">
        <f t="shared" si="1247"/>
        <v>-1.9144144144144178E-2</v>
      </c>
      <c r="O8881" s="2">
        <f t="shared" si="1248"/>
        <v>5.6306306306306312E-3</v>
      </c>
      <c r="P8881" s="3">
        <f t="shared" si="1250"/>
        <v>1.59529897142856E-2</v>
      </c>
      <c r="Q8881" s="2">
        <f t="shared" si="1249"/>
        <v>-7.7440445682787684E-2</v>
      </c>
      <c r="U8881" s="2">
        <f t="shared" si="1251"/>
        <v>1.59529897142856E-2</v>
      </c>
      <c r="V8881" s="2">
        <f t="shared" si="1254"/>
        <v>-0.11550111753348735</v>
      </c>
      <c r="Z8881" s="1">
        <f t="shared" si="1252"/>
        <v>44.55</v>
      </c>
      <c r="AC8881" s="1" t="str">
        <f t="shared" si="1253"/>
        <v>N</v>
      </c>
    </row>
    <row r="8882" spans="1:29" x14ac:dyDescent="0.25">
      <c r="A8882" s="1">
        <v>20210910</v>
      </c>
      <c r="B8882" s="1">
        <v>6174</v>
      </c>
      <c r="C8882" s="1" t="s">
        <v>664</v>
      </c>
      <c r="D8882" s="1">
        <v>9.4600000000000009</v>
      </c>
      <c r="E8882" s="1">
        <v>28.4</v>
      </c>
      <c r="F8882" s="1">
        <v>28.7</v>
      </c>
      <c r="G8882" s="1">
        <v>29</v>
      </c>
      <c r="H8882" s="1">
        <v>27.4</v>
      </c>
      <c r="I8882" s="1">
        <v>27.8</v>
      </c>
      <c r="J8882" s="1">
        <f>CEILING(E8882*0.9,LOOKUP(E8882*0.9,{0,10,50,100,500},{0.01,0.05,0.1,0.5,1}))</f>
        <v>25.6</v>
      </c>
      <c r="K8882" s="1">
        <f>CEILING(E8882*0.915,LOOKUP(E8882*0.915,{0,10,50,100,500},{0.01,0.05,0.1,0.5,1}))</f>
        <v>26</v>
      </c>
      <c r="L8882" s="1">
        <f>FLOOR(E8882*1.1,LOOKUP(E8882*1.1,{0,10,50,100,500},{0.01,0.05,0.1,0.5,1}))</f>
        <v>31.200000000000003</v>
      </c>
      <c r="M8882" s="1">
        <f t="shared" si="1246"/>
        <v>30.950000000000003</v>
      </c>
      <c r="N8882" s="2">
        <f t="shared" si="1247"/>
        <v>1.0563380281690167E-2</v>
      </c>
      <c r="O8882" s="2">
        <f t="shared" si="1248"/>
        <v>2.1126760563380333E-2</v>
      </c>
      <c r="P8882" s="3">
        <f t="shared" si="1250"/>
        <v>3.0014622302158209E-2</v>
      </c>
      <c r="Q8882" s="2">
        <f t="shared" si="1249"/>
        <v>-4.7425823380629478E-2</v>
      </c>
      <c r="U8882" s="2">
        <f t="shared" si="1251"/>
        <v>3.0014622302158209E-2</v>
      </c>
      <c r="V8882" s="2">
        <f t="shared" si="1254"/>
        <v>-8.5486495231329146E-2</v>
      </c>
      <c r="Z8882" s="1">
        <f t="shared" si="1252"/>
        <v>28.549999999999997</v>
      </c>
      <c r="AC8882" s="1" t="str">
        <f t="shared" si="1253"/>
        <v>N</v>
      </c>
    </row>
    <row r="8883" spans="1:29" x14ac:dyDescent="0.25">
      <c r="A8883" s="1">
        <v>20210910</v>
      </c>
      <c r="B8883" s="1">
        <v>6509</v>
      </c>
      <c r="C8883" s="1" t="s">
        <v>59</v>
      </c>
      <c r="D8883" s="1">
        <v>6.87</v>
      </c>
      <c r="E8883" s="1">
        <v>58</v>
      </c>
      <c r="F8883" s="1">
        <v>57.6</v>
      </c>
      <c r="G8883" s="1">
        <v>59.3</v>
      </c>
      <c r="H8883" s="1">
        <v>57.2</v>
      </c>
      <c r="I8883" s="1">
        <v>57.2</v>
      </c>
      <c r="J8883" s="1">
        <f>CEILING(E8883*0.9,LOOKUP(E8883*0.9,{0,10,50,100,500},{0.01,0.05,0.1,0.5,1}))</f>
        <v>52.2</v>
      </c>
      <c r="K8883" s="1">
        <f>CEILING(E8883*0.915,LOOKUP(E8883*0.915,{0,10,50,100,500},{0.01,0.05,0.1,0.5,1}))</f>
        <v>53.1</v>
      </c>
      <c r="L8883" s="1">
        <f>FLOOR(E8883*1.1,LOOKUP(E8883*1.1,{0,10,50,100,500},{0.01,0.05,0.1,0.5,1}))</f>
        <v>63.800000000000004</v>
      </c>
      <c r="M8883" s="1">
        <f t="shared" si="1246"/>
        <v>63.300000000000004</v>
      </c>
      <c r="N8883" s="2">
        <f t="shared" si="1247"/>
        <v>-6.8965517241379067E-3</v>
      </c>
      <c r="O8883" s="2">
        <f t="shared" si="1248"/>
        <v>2.2413793103448227E-2</v>
      </c>
      <c r="P8883" s="3">
        <f t="shared" si="1250"/>
        <v>1.6896249999999897E-2</v>
      </c>
      <c r="Q8883" s="2">
        <f t="shared" si="1249"/>
        <v>-3.0529573380629581E-2</v>
      </c>
      <c r="U8883" s="2">
        <f t="shared" si="1251"/>
        <v>1.6896249999999897E-2</v>
      </c>
      <c r="V8883" s="2">
        <f t="shared" si="1254"/>
        <v>-6.8590245231329255E-2</v>
      </c>
      <c r="Z8883" s="1">
        <f t="shared" si="1252"/>
        <v>58.3</v>
      </c>
      <c r="AC8883" s="1" t="str">
        <f t="shared" si="1253"/>
        <v>N</v>
      </c>
    </row>
    <row r="8884" spans="1:29" x14ac:dyDescent="0.25">
      <c r="A8884" s="1">
        <v>20210913</v>
      </c>
      <c r="B8884" s="1">
        <v>8201</v>
      </c>
      <c r="C8884" s="1" t="s">
        <v>167</v>
      </c>
      <c r="D8884" s="1">
        <v>31.21</v>
      </c>
      <c r="E8884" s="1">
        <v>17.600000000000001</v>
      </c>
      <c r="F8884" s="1">
        <v>18.100000000000001</v>
      </c>
      <c r="G8884" s="1">
        <v>18.5</v>
      </c>
      <c r="H8884" s="1">
        <v>17.149999999999999</v>
      </c>
      <c r="I8884" s="1">
        <v>18.2</v>
      </c>
      <c r="J8884" s="1">
        <f>CEILING(E8884*0.9,LOOKUP(E8884*0.9,{0,10,50,100,500},{0.01,0.05,0.1,0.5,1}))</f>
        <v>15.850000000000001</v>
      </c>
      <c r="K8884" s="1">
        <f>CEILING(E8884*0.915,LOOKUP(E8884*0.915,{0,10,50,100,500},{0.01,0.05,0.1,0.5,1}))</f>
        <v>16.150000000000002</v>
      </c>
      <c r="L8884" s="1">
        <f>FLOOR(E8884*1.1,LOOKUP(E8884*1.1,{0,10,50,100,500},{0.01,0.05,0.1,0.5,1}))</f>
        <v>19.350000000000001</v>
      </c>
      <c r="M8884" s="1">
        <f t="shared" si="1246"/>
        <v>19.100000000000001</v>
      </c>
      <c r="N8884" s="2">
        <f t="shared" si="1247"/>
        <v>2.8409090909090908E-2</v>
      </c>
      <c r="O8884" s="2">
        <f t="shared" si="1248"/>
        <v>5.1136363636363549E-2</v>
      </c>
      <c r="P8884" s="3">
        <f t="shared" si="1250"/>
        <v>-7.7820714285714212E-3</v>
      </c>
      <c r="Q8884" s="2">
        <f t="shared" si="1249"/>
        <v>-3.8311644809201004E-2</v>
      </c>
      <c r="U8884" s="2">
        <f t="shared" si="1251"/>
        <v>-7.7820714285714212E-3</v>
      </c>
      <c r="V8884" s="2">
        <f t="shared" si="1254"/>
        <v>-7.6372316659900671E-2</v>
      </c>
      <c r="Z8884" s="1">
        <f t="shared" si="1252"/>
        <v>17.75</v>
      </c>
      <c r="AC8884" s="1" t="str">
        <f t="shared" si="1253"/>
        <v>N</v>
      </c>
    </row>
    <row r="8885" spans="1:29" x14ac:dyDescent="0.25">
      <c r="A8885" s="1">
        <v>20210913</v>
      </c>
      <c r="B8885" s="1">
        <v>2641</v>
      </c>
      <c r="C8885" s="1" t="s">
        <v>154</v>
      </c>
      <c r="D8885" s="1">
        <v>28.66</v>
      </c>
      <c r="E8885" s="1">
        <v>34</v>
      </c>
      <c r="F8885" s="1">
        <v>35.049999999999997</v>
      </c>
      <c r="G8885" s="1">
        <v>35.4</v>
      </c>
      <c r="H8885" s="1">
        <v>32.049999999999997</v>
      </c>
      <c r="I8885" s="1">
        <v>33.25</v>
      </c>
      <c r="J8885" s="1">
        <f>CEILING(E8885*0.9,LOOKUP(E8885*0.9,{0,10,50,100,500},{0.01,0.05,0.1,0.5,1}))</f>
        <v>30.6</v>
      </c>
      <c r="K8885" s="1">
        <f>CEILING(E8885*0.915,LOOKUP(E8885*0.915,{0,10,50,100,500},{0.01,0.05,0.1,0.5,1}))</f>
        <v>31.150000000000002</v>
      </c>
      <c r="L8885" s="1">
        <f>FLOOR(E8885*1.1,LOOKUP(E8885*1.1,{0,10,50,100,500},{0.01,0.05,0.1,0.5,1}))</f>
        <v>37.4</v>
      </c>
      <c r="M8885" s="1">
        <f t="shared" si="1246"/>
        <v>37.15</v>
      </c>
      <c r="N8885" s="2">
        <f t="shared" si="1247"/>
        <v>3.0882352941176389E-2</v>
      </c>
      <c r="O8885" s="2">
        <f t="shared" si="1248"/>
        <v>4.1176470588235252E-2</v>
      </c>
      <c r="P8885" s="3">
        <f t="shared" si="1250"/>
        <v>5.1734535338345787E-2</v>
      </c>
      <c r="Q8885" s="2">
        <f t="shared" si="1249"/>
        <v>0</v>
      </c>
      <c r="U8885" s="2">
        <f t="shared" si="1251"/>
        <v>5.1734535338345787E-2</v>
      </c>
      <c r="V8885" s="2">
        <f t="shared" si="1254"/>
        <v>-2.4637781321554884E-2</v>
      </c>
      <c r="Z8885" s="1">
        <f t="shared" si="1252"/>
        <v>34.15</v>
      </c>
      <c r="AC8885" s="1" t="str">
        <f t="shared" si="1253"/>
        <v>N</v>
      </c>
    </row>
    <row r="8886" spans="1:29" x14ac:dyDescent="0.25">
      <c r="A8886" s="1">
        <v>20210913</v>
      </c>
      <c r="B8886" s="1">
        <v>5608</v>
      </c>
      <c r="C8886" s="1" t="s">
        <v>314</v>
      </c>
      <c r="D8886" s="1">
        <v>18.600000000000001</v>
      </c>
      <c r="E8886" s="1">
        <v>61.5</v>
      </c>
      <c r="F8886" s="1">
        <v>63.8</v>
      </c>
      <c r="G8886" s="1">
        <v>64.2</v>
      </c>
      <c r="H8886" s="1">
        <v>58.5</v>
      </c>
      <c r="I8886" s="1">
        <v>59.1</v>
      </c>
      <c r="J8886" s="1">
        <f>CEILING(E8886*0.9,LOOKUP(E8886*0.9,{0,10,50,100,500},{0.01,0.05,0.1,0.5,1}))</f>
        <v>55.400000000000006</v>
      </c>
      <c r="K8886" s="1">
        <f>CEILING(E8886*0.915,LOOKUP(E8886*0.915,{0,10,50,100,500},{0.01,0.05,0.1,0.5,1}))</f>
        <v>56.300000000000004</v>
      </c>
      <c r="L8886" s="1">
        <f>FLOOR(E8886*1.1,LOOKUP(E8886*1.1,{0,10,50,100,500},{0.01,0.05,0.1,0.5,1}))</f>
        <v>67.600000000000009</v>
      </c>
      <c r="M8886" s="1">
        <f t="shared" si="1246"/>
        <v>67.100000000000009</v>
      </c>
      <c r="N8886" s="2">
        <f t="shared" si="1247"/>
        <v>3.739837398373979E-2</v>
      </c>
      <c r="O8886" s="2">
        <f t="shared" si="1248"/>
        <v>4.390243902439029E-2</v>
      </c>
      <c r="P8886" s="3">
        <f t="shared" si="1250"/>
        <v>7.7077206429779985E-2</v>
      </c>
      <c r="Q8886" s="2">
        <f t="shared" si="1249"/>
        <v>0</v>
      </c>
      <c r="U8886" s="2">
        <f t="shared" si="1251"/>
        <v>7.7077206429779985E-2</v>
      </c>
      <c r="V8886" s="2">
        <f t="shared" si="1254"/>
        <v>0</v>
      </c>
      <c r="Z8886" s="1">
        <f t="shared" si="1252"/>
        <v>61.8</v>
      </c>
      <c r="AC8886" s="1" t="str">
        <f t="shared" si="1253"/>
        <v>N</v>
      </c>
    </row>
    <row r="8887" spans="1:29" x14ac:dyDescent="0.25">
      <c r="A8887" s="1">
        <v>20210913</v>
      </c>
      <c r="B8887" s="1">
        <v>5014</v>
      </c>
      <c r="C8887" s="1" t="s">
        <v>168</v>
      </c>
      <c r="D8887" s="1">
        <v>17.98</v>
      </c>
      <c r="E8887" s="1">
        <v>26.35</v>
      </c>
      <c r="F8887" s="1">
        <v>26.1</v>
      </c>
      <c r="G8887" s="1">
        <v>26.1</v>
      </c>
      <c r="H8887" s="1">
        <v>25.2</v>
      </c>
      <c r="I8887" s="1">
        <v>25.7</v>
      </c>
      <c r="J8887" s="1">
        <f>CEILING(E8887*0.9,LOOKUP(E8887*0.9,{0,10,50,100,500},{0.01,0.05,0.1,0.5,1}))</f>
        <v>23.75</v>
      </c>
      <c r="K8887" s="1">
        <f>CEILING(E8887*0.915,LOOKUP(E8887*0.915,{0,10,50,100,500},{0.01,0.05,0.1,0.5,1}))</f>
        <v>24.150000000000002</v>
      </c>
      <c r="L8887" s="1">
        <f>FLOOR(E8887*1.1,LOOKUP(E8887*1.1,{0,10,50,100,500},{0.01,0.05,0.1,0.5,1}))</f>
        <v>28.950000000000003</v>
      </c>
      <c r="M8887" s="1">
        <f t="shared" si="1246"/>
        <v>28.700000000000003</v>
      </c>
      <c r="N8887" s="2">
        <f t="shared" si="1247"/>
        <v>-9.4876660341555973E-3</v>
      </c>
      <c r="O8887" s="2">
        <f t="shared" si="1248"/>
        <v>-9.4876660341555973E-3</v>
      </c>
      <c r="P8887" s="3">
        <f t="shared" si="1250"/>
        <v>0</v>
      </c>
      <c r="Q8887" s="2">
        <f t="shared" si="1249"/>
        <v>0</v>
      </c>
      <c r="U8887" s="2">
        <f t="shared" si="1251"/>
        <v>0</v>
      </c>
      <c r="V8887" s="2">
        <f t="shared" si="1254"/>
        <v>0</v>
      </c>
      <c r="Z8887" s="1">
        <f t="shared" si="1252"/>
        <v>26.5</v>
      </c>
      <c r="AC8887" s="1" t="str">
        <f t="shared" si="1253"/>
        <v>N</v>
      </c>
    </row>
    <row r="8888" spans="1:29" x14ac:dyDescent="0.25">
      <c r="A8888" s="1">
        <v>20210913</v>
      </c>
      <c r="B8888" s="1">
        <v>5475</v>
      </c>
      <c r="C8888" s="1" t="s">
        <v>153</v>
      </c>
      <c r="D8888" s="1">
        <v>13.91</v>
      </c>
      <c r="E8888" s="1">
        <v>32.700000000000003</v>
      </c>
      <c r="F8888" s="1">
        <v>32.049999999999997</v>
      </c>
      <c r="G8888" s="1">
        <v>32.6</v>
      </c>
      <c r="H8888" s="1">
        <v>31.65</v>
      </c>
      <c r="I8888" s="1">
        <v>31.65</v>
      </c>
      <c r="J8888" s="1">
        <f>CEILING(E8888*0.9,LOOKUP(E8888*0.9,{0,10,50,100,500},{0.01,0.05,0.1,0.5,1}))</f>
        <v>29.450000000000003</v>
      </c>
      <c r="K8888" s="1">
        <f>CEILING(E8888*0.915,LOOKUP(E8888*0.915,{0,10,50,100,500},{0.01,0.05,0.1,0.5,1}))</f>
        <v>29.950000000000003</v>
      </c>
      <c r="L8888" s="1">
        <f>FLOOR(E8888*1.1,LOOKUP(E8888*1.1,{0,10,50,100,500},{0.01,0.05,0.1,0.5,1}))</f>
        <v>35.950000000000003</v>
      </c>
      <c r="M8888" s="1">
        <f t="shared" si="1246"/>
        <v>35.700000000000003</v>
      </c>
      <c r="N8888" s="2">
        <f t="shared" si="1247"/>
        <v>-1.9877675840978767E-2</v>
      </c>
      <c r="O8888" s="2">
        <f t="shared" si="1248"/>
        <v>-3.0581039755352116E-3</v>
      </c>
      <c r="P8888" s="3">
        <f t="shared" si="1250"/>
        <v>0</v>
      </c>
      <c r="Q8888" s="2">
        <f t="shared" si="1249"/>
        <v>0</v>
      </c>
      <c r="U8888" s="2">
        <f t="shared" si="1251"/>
        <v>0</v>
      </c>
      <c r="V8888" s="2">
        <f t="shared" si="1254"/>
        <v>0</v>
      </c>
      <c r="Z8888" s="1">
        <f t="shared" si="1252"/>
        <v>32.85</v>
      </c>
      <c r="AC8888" s="1" t="str">
        <f t="shared" si="1253"/>
        <v>N</v>
      </c>
    </row>
    <row r="8889" spans="1:29" x14ac:dyDescent="0.25">
      <c r="A8889" s="1">
        <v>20210913</v>
      </c>
      <c r="B8889" s="1">
        <v>3379</v>
      </c>
      <c r="C8889" s="1" t="s">
        <v>838</v>
      </c>
      <c r="D8889" s="1">
        <v>12.33</v>
      </c>
      <c r="E8889" s="1">
        <v>13.9</v>
      </c>
      <c r="F8889" s="1">
        <v>13.75</v>
      </c>
      <c r="G8889" s="1">
        <v>14.8</v>
      </c>
      <c r="H8889" s="1">
        <v>12.9</v>
      </c>
      <c r="I8889" s="1">
        <v>13.2</v>
      </c>
      <c r="J8889" s="1">
        <f>CEILING(E8889*0.9,LOOKUP(E8889*0.9,{0,10,50,100,500},{0.01,0.05,0.1,0.5,1}))</f>
        <v>12.55</v>
      </c>
      <c r="K8889" s="1">
        <f>CEILING(E8889*0.915,LOOKUP(E8889*0.915,{0,10,50,100,500},{0.01,0.05,0.1,0.5,1}))</f>
        <v>12.75</v>
      </c>
      <c r="L8889" s="1">
        <f>FLOOR(E8889*1.1,LOOKUP(E8889*1.1,{0,10,50,100,500},{0.01,0.05,0.1,0.5,1}))</f>
        <v>15.25</v>
      </c>
      <c r="M8889" s="1">
        <f t="shared" si="1246"/>
        <v>15</v>
      </c>
      <c r="N8889" s="2">
        <f t="shared" si="1247"/>
        <v>-1.0791366906474845E-2</v>
      </c>
      <c r="O8889" s="2">
        <f t="shared" si="1248"/>
        <v>6.4748201438848949E-2</v>
      </c>
      <c r="P8889" s="3">
        <f t="shared" si="1250"/>
        <v>6.1973655303030332E-2</v>
      </c>
      <c r="Q8889" s="2">
        <f t="shared" si="1249"/>
        <v>0</v>
      </c>
      <c r="U8889" s="2">
        <f t="shared" si="1251"/>
        <v>6.1973655303030332E-2</v>
      </c>
      <c r="V8889" s="2">
        <f t="shared" si="1254"/>
        <v>0</v>
      </c>
      <c r="Z8889" s="1">
        <f t="shared" si="1252"/>
        <v>14.05</v>
      </c>
      <c r="AC8889" s="1" t="str">
        <f t="shared" si="1253"/>
        <v>N</v>
      </c>
    </row>
    <row r="8890" spans="1:29" x14ac:dyDescent="0.25">
      <c r="A8890" s="1">
        <v>20210913</v>
      </c>
      <c r="B8890" s="1">
        <v>4711</v>
      </c>
      <c r="C8890" s="1" t="s">
        <v>839</v>
      </c>
      <c r="D8890" s="1">
        <v>11.88</v>
      </c>
      <c r="E8890" s="1">
        <v>19.25</v>
      </c>
      <c r="F8890" s="1">
        <v>19.55</v>
      </c>
      <c r="G8890" s="1">
        <v>21.15</v>
      </c>
      <c r="H8890" s="1">
        <v>19.25</v>
      </c>
      <c r="I8890" s="1">
        <v>21.15</v>
      </c>
      <c r="J8890" s="1">
        <f>CEILING(E8890*0.9,LOOKUP(E8890*0.9,{0,10,50,100,500},{0.01,0.05,0.1,0.5,1}))</f>
        <v>17.350000000000001</v>
      </c>
      <c r="K8890" s="1">
        <f>CEILING(E8890*0.915,LOOKUP(E8890*0.915,{0,10,50,100,500},{0.01,0.05,0.1,0.5,1}))</f>
        <v>17.650000000000002</v>
      </c>
      <c r="L8890" s="1">
        <f>FLOOR(E8890*1.1,LOOKUP(E8890*1.1,{0,10,50,100,500},{0.01,0.05,0.1,0.5,1}))</f>
        <v>21.150000000000002</v>
      </c>
      <c r="M8890" s="1">
        <f t="shared" si="1246"/>
        <v>20.900000000000002</v>
      </c>
      <c r="N8890" s="2">
        <f t="shared" si="1247"/>
        <v>1.5584415584415621E-2</v>
      </c>
      <c r="O8890" s="2">
        <f t="shared" si="1248"/>
        <v>9.8701298701298623E-2</v>
      </c>
      <c r="P8890" s="3">
        <f t="shared" si="1250"/>
        <v>-6.676863875598095E-2</v>
      </c>
      <c r="Q8890" s="2">
        <f t="shared" si="1249"/>
        <v>-6.676863875598095E-2</v>
      </c>
      <c r="U8890" s="2">
        <f t="shared" si="1251"/>
        <v>-6.676863875598095E-2</v>
      </c>
      <c r="V8890" s="2">
        <f t="shared" si="1254"/>
        <v>-6.676863875598095E-2</v>
      </c>
      <c r="Z8890" s="1">
        <f t="shared" si="1252"/>
        <v>19.399999999999999</v>
      </c>
      <c r="AC8890" s="1" t="str">
        <f t="shared" si="1253"/>
        <v>N</v>
      </c>
    </row>
    <row r="8891" spans="1:29" x14ac:dyDescent="0.25">
      <c r="A8891" s="1">
        <v>20210913</v>
      </c>
      <c r="B8891" s="1">
        <v>2013</v>
      </c>
      <c r="C8891" s="1" t="s">
        <v>226</v>
      </c>
      <c r="D8891" s="1">
        <v>10.43</v>
      </c>
      <c r="E8891" s="1">
        <v>77.400000000000006</v>
      </c>
      <c r="F8891" s="1">
        <v>79</v>
      </c>
      <c r="G8891" s="1">
        <v>81.7</v>
      </c>
      <c r="H8891" s="1">
        <v>69.8</v>
      </c>
      <c r="I8891" s="1">
        <v>71.599999999999994</v>
      </c>
      <c r="J8891" s="1">
        <f>CEILING(E8891*0.9,LOOKUP(E8891*0.9,{0,10,50,100,500},{0.01,0.05,0.1,0.5,1}))</f>
        <v>69.7</v>
      </c>
      <c r="K8891" s="1">
        <f>CEILING(E8891*0.915,LOOKUP(E8891*0.915,{0,10,50,100,500},{0.01,0.05,0.1,0.5,1}))</f>
        <v>70.900000000000006</v>
      </c>
      <c r="L8891" s="1">
        <f>FLOOR(E8891*1.1,LOOKUP(E8891*1.1,{0,10,50,100,500},{0.01,0.05,0.1,0.5,1}))</f>
        <v>85.100000000000009</v>
      </c>
      <c r="M8891" s="1">
        <f t="shared" si="1246"/>
        <v>84.600000000000009</v>
      </c>
      <c r="N8891" s="2">
        <f t="shared" si="1247"/>
        <v>2.0671834625322922E-2</v>
      </c>
      <c r="O8891" s="2">
        <f t="shared" si="1248"/>
        <v>5.5555555555555518E-2</v>
      </c>
      <c r="P8891" s="3">
        <f t="shared" si="1250"/>
        <v>0.11173046403385029</v>
      </c>
      <c r="Q8891" s="2">
        <f t="shared" si="1249"/>
        <v>0</v>
      </c>
      <c r="U8891" s="2">
        <f t="shared" si="1251"/>
        <v>0.11173046403385029</v>
      </c>
      <c r="V8891" s="2">
        <f t="shared" si="1254"/>
        <v>0</v>
      </c>
      <c r="Z8891" s="1">
        <f t="shared" si="1252"/>
        <v>77.7</v>
      </c>
      <c r="AC8891" s="1" t="str">
        <f t="shared" si="1253"/>
        <v>N</v>
      </c>
    </row>
    <row r="8892" spans="1:29" x14ac:dyDescent="0.25">
      <c r="A8892" s="1">
        <v>20210914</v>
      </c>
      <c r="B8892" s="1">
        <v>8201</v>
      </c>
      <c r="C8892" s="1" t="s">
        <v>167</v>
      </c>
      <c r="D8892" s="1">
        <v>46.03</v>
      </c>
      <c r="E8892" s="1">
        <v>18.2</v>
      </c>
      <c r="F8892" s="1">
        <v>17.8</v>
      </c>
      <c r="G8892" s="1">
        <v>19.05</v>
      </c>
      <c r="H8892" s="1">
        <v>17.600000000000001</v>
      </c>
      <c r="I8892" s="1">
        <v>18</v>
      </c>
      <c r="J8892" s="1">
        <f>CEILING(E8892*0.9,LOOKUP(E8892*0.9,{0,10,50,100,500},{0.01,0.05,0.1,0.5,1}))</f>
        <v>16.400000000000002</v>
      </c>
      <c r="K8892" s="1">
        <f>CEILING(E8892*0.915,LOOKUP(E8892*0.915,{0,10,50,100,500},{0.01,0.05,0.1,0.5,1}))</f>
        <v>16.7</v>
      </c>
      <c r="L8892" s="1">
        <f>FLOOR(E8892*1.1,LOOKUP(E8892*1.1,{0,10,50,100,500},{0.01,0.05,0.1,0.5,1}))</f>
        <v>20</v>
      </c>
      <c r="M8892" s="1">
        <f t="shared" si="1246"/>
        <v>19.75</v>
      </c>
      <c r="N8892" s="2">
        <f t="shared" si="1247"/>
        <v>-2.19780219780219E-2</v>
      </c>
      <c r="O8892" s="2">
        <f t="shared" si="1248"/>
        <v>4.670329670329678E-2</v>
      </c>
      <c r="P8892" s="3">
        <f t="shared" si="1250"/>
        <v>1.7109519444444311E-2</v>
      </c>
      <c r="Q8892" s="2">
        <f t="shared" si="1249"/>
        <v>0</v>
      </c>
      <c r="U8892" s="2">
        <f t="shared" si="1251"/>
        <v>1.7109519444444311E-2</v>
      </c>
      <c r="V8892" s="2">
        <f t="shared" si="1254"/>
        <v>0</v>
      </c>
      <c r="Z8892" s="1">
        <f t="shared" si="1252"/>
        <v>18.349999999999998</v>
      </c>
      <c r="AC8892" s="1" t="str">
        <f t="shared" si="1253"/>
        <v>N</v>
      </c>
    </row>
    <row r="8893" spans="1:29" x14ac:dyDescent="0.25">
      <c r="A8893" s="1">
        <v>20210914</v>
      </c>
      <c r="B8893" s="1">
        <v>6509</v>
      </c>
      <c r="C8893" s="1" t="s">
        <v>59</v>
      </c>
      <c r="D8893" s="1">
        <v>36.54</v>
      </c>
      <c r="E8893" s="1">
        <v>59.8</v>
      </c>
      <c r="F8893" s="1">
        <v>59.8</v>
      </c>
      <c r="G8893" s="1">
        <v>60.2</v>
      </c>
      <c r="H8893" s="1">
        <v>57.8</v>
      </c>
      <c r="I8893" s="1">
        <v>59.1</v>
      </c>
      <c r="J8893" s="1">
        <f>CEILING(E8893*0.9,LOOKUP(E8893*0.9,{0,10,50,100,500},{0.01,0.05,0.1,0.5,1}))</f>
        <v>53.900000000000006</v>
      </c>
      <c r="K8893" s="1">
        <f>CEILING(E8893*0.915,LOOKUP(E8893*0.915,{0,10,50,100,500},{0.01,0.05,0.1,0.5,1}))</f>
        <v>54.800000000000004</v>
      </c>
      <c r="L8893" s="1">
        <f>FLOOR(E8893*1.1,LOOKUP(E8893*1.1,{0,10,50,100,500},{0.01,0.05,0.1,0.5,1}))</f>
        <v>65.7</v>
      </c>
      <c r="M8893" s="1">
        <f t="shared" si="1246"/>
        <v>65.2</v>
      </c>
      <c r="N8893" s="2">
        <f t="shared" si="1247"/>
        <v>0</v>
      </c>
      <c r="O8893" s="2">
        <f t="shared" si="1248"/>
        <v>6.6889632107024364E-3</v>
      </c>
      <c r="P8893" s="3">
        <f t="shared" si="1250"/>
        <v>1.4590341793570117E-2</v>
      </c>
      <c r="Q8893" s="2">
        <f t="shared" si="1249"/>
        <v>0</v>
      </c>
      <c r="U8893" s="2">
        <f t="shared" si="1251"/>
        <v>1.4590341793570117E-2</v>
      </c>
      <c r="V8893" s="2">
        <f t="shared" si="1254"/>
        <v>0</v>
      </c>
      <c r="Z8893" s="1">
        <f t="shared" si="1252"/>
        <v>60.099999999999994</v>
      </c>
      <c r="AC8893" s="1" t="str">
        <f t="shared" si="1253"/>
        <v>N</v>
      </c>
    </row>
    <row r="8894" spans="1:29" x14ac:dyDescent="0.25">
      <c r="A8894" s="1">
        <v>20210914</v>
      </c>
      <c r="B8894" s="1">
        <v>3689</v>
      </c>
      <c r="C8894" s="1" t="s">
        <v>149</v>
      </c>
      <c r="D8894" s="1">
        <v>22.89</v>
      </c>
      <c r="E8894" s="1">
        <v>53</v>
      </c>
      <c r="F8894" s="1">
        <v>53</v>
      </c>
      <c r="G8894" s="1">
        <v>53.6</v>
      </c>
      <c r="H8894" s="1">
        <v>48.2</v>
      </c>
      <c r="I8894" s="1">
        <v>50.1</v>
      </c>
      <c r="J8894" s="1">
        <f>CEILING(E8894*0.9,LOOKUP(E8894*0.9,{0,10,50,100,500},{0.01,0.05,0.1,0.5,1}))</f>
        <v>47.7</v>
      </c>
      <c r="K8894" s="1">
        <f>CEILING(E8894*0.915,LOOKUP(E8894*0.915,{0,10,50,100,500},{0.01,0.05,0.1,0.5,1}))</f>
        <v>48.5</v>
      </c>
      <c r="L8894" s="1">
        <f>FLOOR(E8894*1.1,LOOKUP(E8894*1.1,{0,10,50,100,500},{0.01,0.05,0.1,0.5,1}))</f>
        <v>58.300000000000004</v>
      </c>
      <c r="M8894" s="1">
        <f t="shared" ref="M8894:M8957" si="1255">IF(L8894&lt;10,L8894-0.05,IF(L8894&lt;50,L8894-0.25,IF(L8894&lt;100,L8894-0.5,IF(L8894&lt;500,L8894-2.5,IF(L8894&lt;1000,L8894-5,IF(L8894&lt;5000,L8894-25,0))))))</f>
        <v>57.800000000000004</v>
      </c>
      <c r="N8894" s="2">
        <f t="shared" ref="N8894:N8957" si="1256">(F8894-E8894)/E8894</f>
        <v>0</v>
      </c>
      <c r="O8894" s="2">
        <f t="shared" ref="O8894:O8957" si="1257">(G8894-E8894)/E8894</f>
        <v>1.1320754716981159E-2</v>
      </c>
      <c r="P8894" s="3">
        <f t="shared" si="1250"/>
        <v>9.6483129896907174E-2</v>
      </c>
      <c r="Q8894" s="2">
        <f t="shared" ref="Q8894:Q8957" si="1258">IF(Q8893+P8894&gt;0,0,P8894+Q8893)</f>
        <v>0</v>
      </c>
      <c r="U8894" s="2">
        <f t="shared" si="1251"/>
        <v>9.6483129896907174E-2</v>
      </c>
      <c r="V8894" s="2">
        <f t="shared" si="1254"/>
        <v>0</v>
      </c>
      <c r="Z8894" s="1">
        <f t="shared" si="1252"/>
        <v>53.3</v>
      </c>
      <c r="AC8894" s="1" t="str">
        <f t="shared" si="1253"/>
        <v>N</v>
      </c>
    </row>
    <row r="8895" spans="1:29" x14ac:dyDescent="0.25">
      <c r="A8895" s="1">
        <v>20210914</v>
      </c>
      <c r="B8895" s="1">
        <v>9962</v>
      </c>
      <c r="C8895" s="1" t="s">
        <v>87</v>
      </c>
      <c r="D8895" s="1">
        <v>22.88</v>
      </c>
      <c r="E8895" s="1">
        <v>22</v>
      </c>
      <c r="F8895" s="1">
        <v>21.35</v>
      </c>
      <c r="G8895" s="1">
        <v>21.9</v>
      </c>
      <c r="H8895" s="1">
        <v>21.35</v>
      </c>
      <c r="I8895" s="1">
        <v>21.6</v>
      </c>
      <c r="J8895" s="1">
        <f>CEILING(E8895*0.9,LOOKUP(E8895*0.9,{0,10,50,100,500},{0.01,0.05,0.1,0.5,1}))</f>
        <v>19.8</v>
      </c>
      <c r="K8895" s="1">
        <f>CEILING(E8895*0.915,LOOKUP(E8895*0.915,{0,10,50,100,500},{0.01,0.05,0.1,0.5,1}))</f>
        <v>20.150000000000002</v>
      </c>
      <c r="L8895" s="1">
        <f>FLOOR(E8895*1.1,LOOKUP(E8895*1.1,{0,10,50,100,500},{0.01,0.05,0.1,0.5,1}))</f>
        <v>24.200000000000003</v>
      </c>
      <c r="M8895" s="1">
        <f t="shared" si="1255"/>
        <v>23.950000000000003</v>
      </c>
      <c r="N8895" s="2">
        <f t="shared" si="1256"/>
        <v>-2.9545454545454482E-2</v>
      </c>
      <c r="O8895" s="2">
        <f t="shared" si="1257"/>
        <v>-4.5454545454546103E-3</v>
      </c>
      <c r="P8895" s="3">
        <f t="shared" si="1250"/>
        <v>0</v>
      </c>
      <c r="Q8895" s="2">
        <f t="shared" si="1258"/>
        <v>0</v>
      </c>
      <c r="U8895" s="2">
        <f t="shared" si="1251"/>
        <v>0</v>
      </c>
      <c r="V8895" s="2">
        <f t="shared" si="1254"/>
        <v>0</v>
      </c>
      <c r="Z8895" s="1">
        <f t="shared" si="1252"/>
        <v>22.15</v>
      </c>
      <c r="AC8895" s="1" t="str">
        <f t="shared" si="1253"/>
        <v>N</v>
      </c>
    </row>
    <row r="8896" spans="1:29" x14ac:dyDescent="0.25">
      <c r="A8896" s="1">
        <v>20210914</v>
      </c>
      <c r="B8896" s="1">
        <v>2642</v>
      </c>
      <c r="C8896" s="1" t="s">
        <v>313</v>
      </c>
      <c r="D8896" s="1">
        <v>20.95</v>
      </c>
      <c r="E8896" s="1">
        <v>79.900000000000006</v>
      </c>
      <c r="F8896" s="1">
        <v>78</v>
      </c>
      <c r="G8896" s="1">
        <v>83.5</v>
      </c>
      <c r="H8896" s="1">
        <v>77.599999999999994</v>
      </c>
      <c r="I8896" s="1">
        <v>81</v>
      </c>
      <c r="J8896" s="1">
        <f>CEILING(E8896*0.9,LOOKUP(E8896*0.9,{0,10,50,100,500},{0.01,0.05,0.1,0.5,1}))</f>
        <v>72</v>
      </c>
      <c r="K8896" s="1">
        <f>CEILING(E8896*0.915,LOOKUP(E8896*0.915,{0,10,50,100,500},{0.01,0.05,0.1,0.5,1}))</f>
        <v>73.2</v>
      </c>
      <c r="L8896" s="1">
        <f>FLOOR(E8896*1.1,LOOKUP(E8896*1.1,{0,10,50,100,500},{0.01,0.05,0.1,0.5,1}))</f>
        <v>87.800000000000011</v>
      </c>
      <c r="M8896" s="1">
        <f t="shared" si="1255"/>
        <v>87.300000000000011</v>
      </c>
      <c r="N8896" s="2">
        <f t="shared" si="1256"/>
        <v>-2.3779724655819845E-2</v>
      </c>
      <c r="O8896" s="2">
        <f t="shared" si="1257"/>
        <v>4.5056320400500553E-2</v>
      </c>
      <c r="P8896" s="3">
        <f t="shared" si="1250"/>
        <v>-1.2155787654320967E-2</v>
      </c>
      <c r="Q8896" s="2">
        <f t="shared" si="1258"/>
        <v>-1.2155787654320967E-2</v>
      </c>
      <c r="U8896" s="2">
        <f t="shared" si="1251"/>
        <v>-1.2155787654320967E-2</v>
      </c>
      <c r="V8896" s="2">
        <f t="shared" si="1254"/>
        <v>-1.2155787654320967E-2</v>
      </c>
      <c r="Z8896" s="1">
        <f t="shared" si="1252"/>
        <v>80.2</v>
      </c>
      <c r="AC8896" s="1" t="str">
        <f t="shared" si="1253"/>
        <v>N</v>
      </c>
    </row>
    <row r="8897" spans="1:29" x14ac:dyDescent="0.25">
      <c r="A8897" s="1">
        <v>20210914</v>
      </c>
      <c r="B8897" s="1">
        <v>4714</v>
      </c>
      <c r="C8897" s="1" t="s">
        <v>454</v>
      </c>
      <c r="D8897" s="1">
        <v>14.23</v>
      </c>
      <c r="E8897" s="1">
        <v>14.35</v>
      </c>
      <c r="F8897" s="1">
        <v>14.2</v>
      </c>
      <c r="G8897" s="1">
        <v>15.5</v>
      </c>
      <c r="H8897" s="1">
        <v>14.2</v>
      </c>
      <c r="I8897" s="1">
        <v>15.05</v>
      </c>
      <c r="J8897" s="1">
        <f>CEILING(E8897*0.9,LOOKUP(E8897*0.9,{0,10,50,100,500},{0.01,0.05,0.1,0.5,1}))</f>
        <v>12.950000000000001</v>
      </c>
      <c r="K8897" s="1">
        <f>CEILING(E8897*0.915,LOOKUP(E8897*0.915,{0,10,50,100,500},{0.01,0.05,0.1,0.5,1}))</f>
        <v>13.15</v>
      </c>
      <c r="L8897" s="1">
        <f>FLOOR(E8897*1.1,LOOKUP(E8897*1.1,{0,10,50,100,500},{0.01,0.05,0.1,0.5,1}))</f>
        <v>15.75</v>
      </c>
      <c r="M8897" s="1">
        <f t="shared" si="1255"/>
        <v>15.5</v>
      </c>
      <c r="N8897" s="2">
        <f t="shared" si="1256"/>
        <v>-1.0452961672473893E-2</v>
      </c>
      <c r="O8897" s="2">
        <f t="shared" si="1257"/>
        <v>8.0139372822299673E-2</v>
      </c>
      <c r="P8897" s="3">
        <f t="shared" si="1250"/>
        <v>-6.6691612903225797E-2</v>
      </c>
      <c r="Q8897" s="2">
        <f t="shared" si="1258"/>
        <v>-7.8847400557546771E-2</v>
      </c>
      <c r="U8897" s="2">
        <f t="shared" si="1251"/>
        <v>-6.6691612903225797E-2</v>
      </c>
      <c r="V8897" s="2">
        <f t="shared" si="1254"/>
        <v>-7.8847400557546771E-2</v>
      </c>
      <c r="Z8897" s="1">
        <f t="shared" si="1252"/>
        <v>14.5</v>
      </c>
      <c r="AC8897" s="1" t="str">
        <f t="shared" si="1253"/>
        <v>N</v>
      </c>
    </row>
    <row r="8898" spans="1:29" x14ac:dyDescent="0.25">
      <c r="A8898" s="1">
        <v>20210914</v>
      </c>
      <c r="B8898" s="1">
        <v>2614</v>
      </c>
      <c r="C8898" s="1" t="s">
        <v>326</v>
      </c>
      <c r="D8898" s="1">
        <v>12.1</v>
      </c>
      <c r="E8898" s="1">
        <v>39</v>
      </c>
      <c r="F8898" s="1">
        <v>37.5</v>
      </c>
      <c r="G8898" s="1">
        <v>39.450000000000003</v>
      </c>
      <c r="H8898" s="1">
        <v>37.25</v>
      </c>
      <c r="I8898" s="1">
        <v>39.1</v>
      </c>
      <c r="J8898" s="1">
        <f>CEILING(E8898*0.9,LOOKUP(E8898*0.9,{0,10,50,100,500},{0.01,0.05,0.1,0.5,1}))</f>
        <v>35.1</v>
      </c>
      <c r="K8898" s="1">
        <f>CEILING(E8898*0.915,LOOKUP(E8898*0.915,{0,10,50,100,500},{0.01,0.05,0.1,0.5,1}))</f>
        <v>35.700000000000003</v>
      </c>
      <c r="L8898" s="1">
        <f>FLOOR(E8898*1.1,LOOKUP(E8898*1.1,{0,10,50,100,500},{0.01,0.05,0.1,0.5,1}))</f>
        <v>42.900000000000006</v>
      </c>
      <c r="M8898" s="1">
        <f t="shared" si="1255"/>
        <v>42.650000000000006</v>
      </c>
      <c r="N8898" s="2">
        <f t="shared" si="1256"/>
        <v>-3.8461538461538464E-2</v>
      </c>
      <c r="O8898" s="2">
        <f t="shared" si="1257"/>
        <v>1.1538461538461612E-2</v>
      </c>
      <c r="P8898" s="3">
        <f t="shared" si="1250"/>
        <v>-1.0216560102303176E-3</v>
      </c>
      <c r="Q8898" s="2">
        <f t="shared" si="1258"/>
        <v>-7.9869056567777083E-2</v>
      </c>
      <c r="U8898" s="2">
        <f t="shared" si="1251"/>
        <v>-1.0216560102303176E-3</v>
      </c>
      <c r="V8898" s="2">
        <f t="shared" si="1254"/>
        <v>-7.9869056567777083E-2</v>
      </c>
      <c r="Z8898" s="1">
        <f t="shared" si="1252"/>
        <v>39.15</v>
      </c>
      <c r="AC8898" s="1" t="str">
        <f t="shared" si="1253"/>
        <v>N</v>
      </c>
    </row>
    <row r="8899" spans="1:29" x14ac:dyDescent="0.25">
      <c r="A8899" s="1">
        <v>20210914</v>
      </c>
      <c r="B8899" s="1">
        <v>4702</v>
      </c>
      <c r="C8899" s="1" t="s">
        <v>837</v>
      </c>
      <c r="D8899" s="1">
        <v>12.02</v>
      </c>
      <c r="E8899" s="1">
        <v>15.2</v>
      </c>
      <c r="F8899" s="1">
        <v>15.55</v>
      </c>
      <c r="G8899" s="1">
        <v>16.7</v>
      </c>
      <c r="H8899" s="1">
        <v>15.5</v>
      </c>
      <c r="I8899" s="1">
        <v>16.7</v>
      </c>
      <c r="J8899" s="1">
        <f>CEILING(E8899*0.9,LOOKUP(E8899*0.9,{0,10,50,100,500},{0.01,0.05,0.1,0.5,1}))</f>
        <v>13.700000000000001</v>
      </c>
      <c r="K8899" s="1">
        <f>CEILING(E8899*0.915,LOOKUP(E8899*0.915,{0,10,50,100,500},{0.01,0.05,0.1,0.5,1}))</f>
        <v>13.950000000000001</v>
      </c>
      <c r="L8899" s="1">
        <f>FLOOR(E8899*1.1,LOOKUP(E8899*1.1,{0,10,50,100,500},{0.01,0.05,0.1,0.5,1}))</f>
        <v>16.7</v>
      </c>
      <c r="M8899" s="1">
        <f t="shared" si="1255"/>
        <v>16.45</v>
      </c>
      <c r="N8899" s="2">
        <f t="shared" si="1256"/>
        <v>2.302631578947378E-2</v>
      </c>
      <c r="O8899" s="2">
        <f t="shared" si="1257"/>
        <v>9.8684210526315791E-2</v>
      </c>
      <c r="P8899" s="3">
        <f t="shared" ref="P8899:P8962" si="1259">IF(F8899&lt;Z8899,IF(G8899&lt;Z8899,0,IF(G8899&gt;=M8899,(Z8899-M8899*$AA$2-Z8899*0.0015-Z8899*$AA$4)/M8899,IF(H8899&lt;=K8899,(Z8899-K8899*$AA$2-Z8899*0.0015-Z8899*$AA$4)/K8899,(Z8899-I8899*$AA$2-Z8899*0.0015-Z8899*$AA$4)/I8899))),IF(G8899&gt;=M8899,(F8899-M8899*$AA$2-F8899*0.0015-F8899*$AA$4)/M8899,IF(H8899&lt;=K8899,(F8899-K8899*$AA$2-F8899*0.0015-F8899*$AA$4)/K8899,(F8899-I8899*$AA$2-F8899*0.0015-F8899*$AA$4)/I8899)))</f>
        <v>-5.6905349544072822E-2</v>
      </c>
      <c r="Q8899" s="2">
        <f t="shared" si="1258"/>
        <v>-0.13677440611184991</v>
      </c>
      <c r="U8899" s="2">
        <f t="shared" ref="U8899:U8962" si="1260">IF(G8899=Z8899,0,IF(F8899&lt;Z8899,IF(G8899&lt;Z8899,0,IF(G8899&gt;=M8899,(Z8899-M8899*$AA$2-Z8899*0.0015-Z8899*$AA$4)/M8899,IF(H8899&lt;=K8899,(Z8899-K8899*$AA$2-Z8899*0.0015-Z8899*$AA$4)/K8899,(Z8899-I8899*$AA$2-Z8899*0.0015-Z8899*$AA$4)/I8899))),IF(G8899&gt;=M8899,(F8899-M8899*$AA$2-F8899*0.0015-F8899*$AA$4)/M8899,IF(H8899&lt;=K8899,(F8899-K8899*$AA$2-F8899*0.0015-F8899*$AA$4)/K8899,(F8899-I8899*$AA$2-F8899*0.0015-F8899*$AA$4)/I8899))))</f>
        <v>-5.6905349544072822E-2</v>
      </c>
      <c r="V8899" s="2">
        <f t="shared" si="1254"/>
        <v>-0.13677440611184991</v>
      </c>
      <c r="Z8899" s="1">
        <f t="shared" ref="Z8899:Z8962" si="1261">IF(E8899&lt;10,E8899+(0.01*$Y$2),IF(E8899&lt;50,E8899+(0.05*$Y$2),IF(E8899&lt;100,E8899+(0.1*$Y$2),IF(E8899&lt;500,E8899+(0.5*$Y$2),IF(E8899&lt;1000,E8899+(1*$Y$2),0)))))</f>
        <v>15.35</v>
      </c>
      <c r="AC8899" s="1" t="str">
        <f t="shared" ref="AC8899:AC8962" si="1262">IF(Z8899=G8899,"Y","N")</f>
        <v>N</v>
      </c>
    </row>
    <row r="8900" spans="1:29" x14ac:dyDescent="0.25">
      <c r="A8900" s="1">
        <v>20210915</v>
      </c>
      <c r="B8900" s="1">
        <v>6217</v>
      </c>
      <c r="C8900" s="1" t="s">
        <v>77</v>
      </c>
      <c r="D8900" s="1">
        <v>29.57</v>
      </c>
      <c r="E8900" s="1">
        <v>47.3</v>
      </c>
      <c r="F8900" s="1">
        <v>46.5</v>
      </c>
      <c r="G8900" s="1">
        <v>47.3</v>
      </c>
      <c r="H8900" s="1">
        <v>45.6</v>
      </c>
      <c r="I8900" s="1">
        <v>46.3</v>
      </c>
      <c r="J8900" s="1">
        <f>CEILING(E8900*0.9,LOOKUP(E8900*0.9,{0,10,50,100,500},{0.01,0.05,0.1,0.5,1}))</f>
        <v>42.6</v>
      </c>
      <c r="K8900" s="1">
        <f>CEILING(E8900*0.915,LOOKUP(E8900*0.915,{0,10,50,100,500},{0.01,0.05,0.1,0.5,1}))</f>
        <v>43.300000000000004</v>
      </c>
      <c r="L8900" s="1">
        <f>FLOOR(E8900*1.1,LOOKUP(E8900*1.1,{0,10,50,100,500},{0.01,0.05,0.1,0.5,1}))</f>
        <v>52</v>
      </c>
      <c r="M8900" s="1">
        <f t="shared" si="1255"/>
        <v>51.5</v>
      </c>
      <c r="N8900" s="2">
        <f t="shared" si="1256"/>
        <v>-1.6913319238900576E-2</v>
      </c>
      <c r="O8900" s="2">
        <f t="shared" si="1257"/>
        <v>0</v>
      </c>
      <c r="P8900" s="3">
        <f t="shared" si="1259"/>
        <v>0</v>
      </c>
      <c r="Q8900" s="2">
        <f t="shared" si="1258"/>
        <v>-0.13677440611184991</v>
      </c>
      <c r="U8900" s="2">
        <f t="shared" si="1260"/>
        <v>0</v>
      </c>
      <c r="V8900" s="2">
        <f t="shared" ref="V8900:V8963" si="1263">IF(V8899+U8900&gt;0,0,U8900+V8899)</f>
        <v>-0.13677440611184991</v>
      </c>
      <c r="Z8900" s="1">
        <f t="shared" si="1261"/>
        <v>47.449999999999996</v>
      </c>
      <c r="AC8900" s="1" t="str">
        <f t="shared" si="1262"/>
        <v>N</v>
      </c>
    </row>
    <row r="8901" spans="1:29" x14ac:dyDescent="0.25">
      <c r="A8901" s="1">
        <v>20210915</v>
      </c>
      <c r="B8901" s="1">
        <v>4714</v>
      </c>
      <c r="C8901" s="1" t="s">
        <v>454</v>
      </c>
      <c r="D8901" s="1">
        <v>23.06</v>
      </c>
      <c r="E8901" s="1">
        <v>15.05</v>
      </c>
      <c r="F8901" s="1">
        <v>14.75</v>
      </c>
      <c r="G8901" s="1">
        <v>14.9</v>
      </c>
      <c r="H8901" s="1">
        <v>14.2</v>
      </c>
      <c r="I8901" s="1">
        <v>14.2</v>
      </c>
      <c r="J8901" s="1">
        <f>CEILING(E8901*0.9,LOOKUP(E8901*0.9,{0,10,50,100,500},{0.01,0.05,0.1,0.5,1}))</f>
        <v>13.55</v>
      </c>
      <c r="K8901" s="1">
        <f>CEILING(E8901*0.915,LOOKUP(E8901*0.915,{0,10,50,100,500},{0.01,0.05,0.1,0.5,1}))</f>
        <v>13.8</v>
      </c>
      <c r="L8901" s="1">
        <f>FLOOR(E8901*1.1,LOOKUP(E8901*1.1,{0,10,50,100,500},{0.01,0.05,0.1,0.5,1}))</f>
        <v>16.55</v>
      </c>
      <c r="M8901" s="1">
        <f t="shared" si="1255"/>
        <v>16.3</v>
      </c>
      <c r="N8901" s="2">
        <f t="shared" si="1256"/>
        <v>-1.9933554817275795E-2</v>
      </c>
      <c r="O8901" s="2">
        <f t="shared" si="1257"/>
        <v>-9.9667774086378974E-3</v>
      </c>
      <c r="P8901" s="3">
        <f t="shared" si="1259"/>
        <v>0</v>
      </c>
      <c r="Q8901" s="2">
        <f t="shared" si="1258"/>
        <v>-0.13677440611184991</v>
      </c>
      <c r="U8901" s="2">
        <f t="shared" si="1260"/>
        <v>0</v>
      </c>
      <c r="V8901" s="2">
        <f t="shared" si="1263"/>
        <v>-0.13677440611184991</v>
      </c>
      <c r="Z8901" s="1">
        <f t="shared" si="1261"/>
        <v>15.200000000000001</v>
      </c>
      <c r="AC8901" s="1" t="str">
        <f t="shared" si="1262"/>
        <v>N</v>
      </c>
    </row>
    <row r="8902" spans="1:29" x14ac:dyDescent="0.25">
      <c r="A8902" s="1">
        <v>20210915</v>
      </c>
      <c r="B8902" s="1">
        <v>8289</v>
      </c>
      <c r="C8902" s="1" t="s">
        <v>274</v>
      </c>
      <c r="D8902" s="1">
        <v>15.14</v>
      </c>
      <c r="E8902" s="1">
        <v>33.9</v>
      </c>
      <c r="F8902" s="1">
        <v>33.25</v>
      </c>
      <c r="G8902" s="1">
        <v>33.5</v>
      </c>
      <c r="H8902" s="1">
        <v>32.200000000000003</v>
      </c>
      <c r="I8902" s="1">
        <v>32.35</v>
      </c>
      <c r="J8902" s="1">
        <f>CEILING(E8902*0.9,LOOKUP(E8902*0.9,{0,10,50,100,500},{0.01,0.05,0.1,0.5,1}))</f>
        <v>30.55</v>
      </c>
      <c r="K8902" s="1">
        <f>CEILING(E8902*0.915,LOOKUP(E8902*0.915,{0,10,50,100,500},{0.01,0.05,0.1,0.5,1}))</f>
        <v>31.05</v>
      </c>
      <c r="L8902" s="1">
        <f>FLOOR(E8902*1.1,LOOKUP(E8902*1.1,{0,10,50,100,500},{0.01,0.05,0.1,0.5,1}))</f>
        <v>37.25</v>
      </c>
      <c r="M8902" s="1">
        <f t="shared" si="1255"/>
        <v>37</v>
      </c>
      <c r="N8902" s="2">
        <f t="shared" si="1256"/>
        <v>-1.9174041297935061E-2</v>
      </c>
      <c r="O8902" s="2">
        <f t="shared" si="1257"/>
        <v>-1.1799410029498483E-2</v>
      </c>
      <c r="P8902" s="3">
        <f t="shared" si="1259"/>
        <v>0</v>
      </c>
      <c r="Q8902" s="2">
        <f t="shared" si="1258"/>
        <v>-0.13677440611184991</v>
      </c>
      <c r="U8902" s="2">
        <f t="shared" si="1260"/>
        <v>0</v>
      </c>
      <c r="V8902" s="2">
        <f t="shared" si="1263"/>
        <v>-0.13677440611184991</v>
      </c>
      <c r="Z8902" s="1">
        <f t="shared" si="1261"/>
        <v>34.049999999999997</v>
      </c>
      <c r="AC8902" s="1" t="str">
        <f t="shared" si="1262"/>
        <v>N</v>
      </c>
    </row>
    <row r="8903" spans="1:29" x14ac:dyDescent="0.25">
      <c r="A8903" s="1">
        <v>20210915</v>
      </c>
      <c r="B8903" s="1">
        <v>5608</v>
      </c>
      <c r="C8903" s="1" t="s">
        <v>314</v>
      </c>
      <c r="D8903" s="1">
        <v>11.46</v>
      </c>
      <c r="E8903" s="1">
        <v>59.2</v>
      </c>
      <c r="F8903" s="1">
        <v>58.7</v>
      </c>
      <c r="G8903" s="1">
        <v>59.2</v>
      </c>
      <c r="H8903" s="1">
        <v>56.9</v>
      </c>
      <c r="I8903" s="1">
        <v>57.3</v>
      </c>
      <c r="J8903" s="1">
        <f>CEILING(E8903*0.9,LOOKUP(E8903*0.9,{0,10,50,100,500},{0.01,0.05,0.1,0.5,1}))</f>
        <v>53.300000000000004</v>
      </c>
      <c r="K8903" s="1">
        <f>CEILING(E8903*0.915,LOOKUP(E8903*0.915,{0,10,50,100,500},{0.01,0.05,0.1,0.5,1}))</f>
        <v>54.2</v>
      </c>
      <c r="L8903" s="1">
        <f>FLOOR(E8903*1.1,LOOKUP(E8903*1.1,{0,10,50,100,500},{0.01,0.05,0.1,0.5,1}))</f>
        <v>65.100000000000009</v>
      </c>
      <c r="M8903" s="1">
        <f t="shared" si="1255"/>
        <v>64.600000000000009</v>
      </c>
      <c r="N8903" s="2">
        <f t="shared" si="1256"/>
        <v>-8.4459459459459447E-3</v>
      </c>
      <c r="O8903" s="2">
        <f t="shared" si="1257"/>
        <v>0</v>
      </c>
      <c r="P8903" s="3">
        <f t="shared" si="1259"/>
        <v>0</v>
      </c>
      <c r="Q8903" s="2">
        <f t="shared" si="1258"/>
        <v>-0.13677440611184991</v>
      </c>
      <c r="U8903" s="2">
        <f t="shared" si="1260"/>
        <v>0</v>
      </c>
      <c r="V8903" s="2">
        <f t="shared" si="1263"/>
        <v>-0.13677440611184991</v>
      </c>
      <c r="Z8903" s="1">
        <f t="shared" si="1261"/>
        <v>59.5</v>
      </c>
      <c r="AC8903" s="1" t="str">
        <f t="shared" si="1262"/>
        <v>N</v>
      </c>
    </row>
    <row r="8904" spans="1:29" x14ac:dyDescent="0.25">
      <c r="A8904" s="1">
        <v>20210915</v>
      </c>
      <c r="B8904" s="1">
        <v>3663</v>
      </c>
      <c r="C8904" s="1" t="s">
        <v>362</v>
      </c>
      <c r="D8904" s="1">
        <v>10.9</v>
      </c>
      <c r="E8904" s="1">
        <v>45.4</v>
      </c>
      <c r="F8904" s="1">
        <v>45.3</v>
      </c>
      <c r="G8904" s="1">
        <v>49.9</v>
      </c>
      <c r="H8904" s="1">
        <v>45</v>
      </c>
      <c r="I8904" s="1">
        <v>49.9</v>
      </c>
      <c r="J8904" s="1">
        <f>CEILING(E8904*0.9,LOOKUP(E8904*0.9,{0,10,50,100,500},{0.01,0.05,0.1,0.5,1}))</f>
        <v>40.900000000000006</v>
      </c>
      <c r="K8904" s="1">
        <f>CEILING(E8904*0.915,LOOKUP(E8904*0.915,{0,10,50,100,500},{0.01,0.05,0.1,0.5,1}))</f>
        <v>41.550000000000004</v>
      </c>
      <c r="L8904" s="1">
        <f>FLOOR(E8904*1.1,LOOKUP(E8904*1.1,{0,10,50,100,500},{0.01,0.05,0.1,0.5,1}))</f>
        <v>49.900000000000006</v>
      </c>
      <c r="M8904" s="1">
        <f t="shared" si="1255"/>
        <v>49.650000000000006</v>
      </c>
      <c r="N8904" s="2">
        <f t="shared" si="1256"/>
        <v>-2.2026431718061988E-3</v>
      </c>
      <c r="O8904" s="2">
        <f t="shared" si="1257"/>
        <v>9.911894273127754E-2</v>
      </c>
      <c r="P8904" s="3">
        <f t="shared" si="1259"/>
        <v>-8.4719230614300256E-2</v>
      </c>
      <c r="Q8904" s="2">
        <f t="shared" si="1258"/>
        <v>-0.22149363672615016</v>
      </c>
      <c r="U8904" s="2">
        <f t="shared" si="1260"/>
        <v>-8.4719230614300256E-2</v>
      </c>
      <c r="V8904" s="2">
        <f t="shared" si="1263"/>
        <v>-0.22149363672615016</v>
      </c>
      <c r="Z8904" s="1">
        <f t="shared" si="1261"/>
        <v>45.55</v>
      </c>
      <c r="AC8904" s="1" t="str">
        <f t="shared" si="1262"/>
        <v>N</v>
      </c>
    </row>
    <row r="8905" spans="1:29" x14ac:dyDescent="0.25">
      <c r="A8905" s="1">
        <v>20210915</v>
      </c>
      <c r="B8905" s="1">
        <v>3306</v>
      </c>
      <c r="C8905" s="1" t="s">
        <v>498</v>
      </c>
      <c r="D8905" s="1">
        <v>6.63</v>
      </c>
      <c r="E8905" s="1">
        <v>28.35</v>
      </c>
      <c r="F8905" s="1">
        <v>28.6</v>
      </c>
      <c r="G8905" s="1">
        <v>29.85</v>
      </c>
      <c r="H8905" s="1">
        <v>26.3</v>
      </c>
      <c r="I8905" s="1">
        <v>27.8</v>
      </c>
      <c r="J8905" s="1">
        <f>CEILING(E8905*0.9,LOOKUP(E8905*0.9,{0,10,50,100,500},{0.01,0.05,0.1,0.5,1}))</f>
        <v>25.55</v>
      </c>
      <c r="K8905" s="1">
        <f>CEILING(E8905*0.915,LOOKUP(E8905*0.915,{0,10,50,100,500},{0.01,0.05,0.1,0.5,1}))</f>
        <v>25.950000000000003</v>
      </c>
      <c r="L8905" s="1">
        <f>FLOOR(E8905*1.1,LOOKUP(E8905*1.1,{0,10,50,100,500},{0.01,0.05,0.1,0.5,1}))</f>
        <v>31.150000000000002</v>
      </c>
      <c r="M8905" s="1">
        <f t="shared" si="1255"/>
        <v>30.900000000000002</v>
      </c>
      <c r="N8905" s="2">
        <f t="shared" si="1256"/>
        <v>8.8183421516754845E-3</v>
      </c>
      <c r="O8905" s="2">
        <f t="shared" si="1257"/>
        <v>5.2910052910052907E-2</v>
      </c>
      <c r="P8905" s="3">
        <f t="shared" si="1259"/>
        <v>2.6424330935251816E-2</v>
      </c>
      <c r="Q8905" s="2">
        <f t="shared" si="1258"/>
        <v>-0.19506930579089835</v>
      </c>
      <c r="U8905" s="2">
        <f t="shared" si="1260"/>
        <v>2.6424330935251816E-2</v>
      </c>
      <c r="V8905" s="2">
        <f t="shared" si="1263"/>
        <v>-0.19506930579089835</v>
      </c>
      <c r="Z8905" s="1">
        <f t="shared" si="1261"/>
        <v>28.5</v>
      </c>
      <c r="AC8905" s="1" t="str">
        <f t="shared" si="1262"/>
        <v>N</v>
      </c>
    </row>
    <row r="8906" spans="1:29" x14ac:dyDescent="0.25">
      <c r="A8906" s="1">
        <v>20210915</v>
      </c>
      <c r="B8906" s="1">
        <v>2328</v>
      </c>
      <c r="C8906" s="1" t="s">
        <v>122</v>
      </c>
      <c r="D8906" s="1">
        <v>6.46</v>
      </c>
      <c r="E8906" s="1">
        <v>38.75</v>
      </c>
      <c r="F8906" s="1">
        <v>38.450000000000003</v>
      </c>
      <c r="G8906" s="1">
        <v>38.700000000000003</v>
      </c>
      <c r="H8906" s="1">
        <v>38</v>
      </c>
      <c r="I8906" s="1">
        <v>38.15</v>
      </c>
      <c r="J8906" s="1">
        <f>CEILING(E8906*0.9,LOOKUP(E8906*0.9,{0,10,50,100,500},{0.01,0.05,0.1,0.5,1}))</f>
        <v>34.9</v>
      </c>
      <c r="K8906" s="1">
        <f>CEILING(E8906*0.915,LOOKUP(E8906*0.915,{0,10,50,100,500},{0.01,0.05,0.1,0.5,1}))</f>
        <v>35.5</v>
      </c>
      <c r="L8906" s="1">
        <f>FLOOR(E8906*1.1,LOOKUP(E8906*1.1,{0,10,50,100,500},{0.01,0.05,0.1,0.5,1}))</f>
        <v>42.6</v>
      </c>
      <c r="M8906" s="1">
        <f t="shared" si="1255"/>
        <v>42.35</v>
      </c>
      <c r="N8906" s="2">
        <f t="shared" si="1256"/>
        <v>-7.741935483870894E-3</v>
      </c>
      <c r="O8906" s="2">
        <f t="shared" si="1257"/>
        <v>-1.290322580645088E-3</v>
      </c>
      <c r="P8906" s="3">
        <f t="shared" si="1259"/>
        <v>0</v>
      </c>
      <c r="Q8906" s="2">
        <f t="shared" si="1258"/>
        <v>-0.19506930579089835</v>
      </c>
      <c r="U8906" s="2">
        <f t="shared" si="1260"/>
        <v>0</v>
      </c>
      <c r="V8906" s="2">
        <f t="shared" si="1263"/>
        <v>-0.19506930579089835</v>
      </c>
      <c r="Z8906" s="1">
        <f t="shared" si="1261"/>
        <v>38.9</v>
      </c>
      <c r="AC8906" s="1" t="str">
        <f t="shared" si="1262"/>
        <v>N</v>
      </c>
    </row>
    <row r="8907" spans="1:29" x14ac:dyDescent="0.25">
      <c r="A8907" s="1">
        <v>20210915</v>
      </c>
      <c r="B8907" s="1">
        <v>6134</v>
      </c>
      <c r="C8907" s="1" t="s">
        <v>840</v>
      </c>
      <c r="D8907" s="1">
        <v>6.44</v>
      </c>
      <c r="E8907" s="1">
        <v>17.25</v>
      </c>
      <c r="F8907" s="1">
        <v>18.2</v>
      </c>
      <c r="G8907" s="1">
        <v>18.95</v>
      </c>
      <c r="H8907" s="1">
        <v>17.3</v>
      </c>
      <c r="I8907" s="1">
        <v>18.600000000000001</v>
      </c>
      <c r="J8907" s="1">
        <f>CEILING(E8907*0.9,LOOKUP(E8907*0.9,{0,10,50,100,500},{0.01,0.05,0.1,0.5,1}))</f>
        <v>15.55</v>
      </c>
      <c r="K8907" s="1">
        <f>CEILING(E8907*0.915,LOOKUP(E8907*0.915,{0,10,50,100,500},{0.01,0.05,0.1,0.5,1}))</f>
        <v>15.8</v>
      </c>
      <c r="L8907" s="1">
        <f>FLOOR(E8907*1.1,LOOKUP(E8907*1.1,{0,10,50,100,500},{0.01,0.05,0.1,0.5,1}))</f>
        <v>18.95</v>
      </c>
      <c r="M8907" s="1">
        <f t="shared" si="1255"/>
        <v>18.7</v>
      </c>
      <c r="N8907" s="2">
        <f t="shared" si="1256"/>
        <v>5.5072463768115899E-2</v>
      </c>
      <c r="O8907" s="2">
        <f t="shared" si="1257"/>
        <v>9.8550724637681122E-2</v>
      </c>
      <c r="P8907" s="3">
        <f t="shared" si="1259"/>
        <v>-2.8985192513368941E-2</v>
      </c>
      <c r="Q8907" s="2">
        <f t="shared" si="1258"/>
        <v>-0.2240544983042673</v>
      </c>
      <c r="U8907" s="2">
        <f t="shared" si="1260"/>
        <v>-2.8985192513368941E-2</v>
      </c>
      <c r="V8907" s="2">
        <f t="shared" si="1263"/>
        <v>-0.2240544983042673</v>
      </c>
      <c r="Z8907" s="1">
        <f t="shared" si="1261"/>
        <v>17.399999999999999</v>
      </c>
      <c r="AC8907" s="1" t="str">
        <f t="shared" si="1262"/>
        <v>N</v>
      </c>
    </row>
    <row r="8908" spans="1:29" x14ac:dyDescent="0.25">
      <c r="A8908" s="1">
        <v>20210916</v>
      </c>
      <c r="B8908" s="1">
        <v>3689</v>
      </c>
      <c r="C8908" s="1" t="s">
        <v>149</v>
      </c>
      <c r="D8908" s="1">
        <v>21.65</v>
      </c>
      <c r="E8908" s="1">
        <v>51.2</v>
      </c>
      <c r="F8908" s="1">
        <v>50.8</v>
      </c>
      <c r="G8908" s="1">
        <v>53</v>
      </c>
      <c r="H8908" s="1">
        <v>50.1</v>
      </c>
      <c r="I8908" s="1">
        <v>50.7</v>
      </c>
      <c r="J8908" s="1">
        <f>CEILING(E8908*0.9,LOOKUP(E8908*0.9,{0,10,50,100,500},{0.01,0.05,0.1,0.5,1}))</f>
        <v>46.1</v>
      </c>
      <c r="K8908" s="1">
        <f>CEILING(E8908*0.915,LOOKUP(E8908*0.915,{0,10,50,100,500},{0.01,0.05,0.1,0.5,1}))</f>
        <v>46.85</v>
      </c>
      <c r="L8908" s="1">
        <f>FLOOR(E8908*1.1,LOOKUP(E8908*1.1,{0,10,50,100,500},{0.01,0.05,0.1,0.5,1}))</f>
        <v>56.300000000000004</v>
      </c>
      <c r="M8908" s="1">
        <f t="shared" si="1255"/>
        <v>55.800000000000004</v>
      </c>
      <c r="N8908" s="2">
        <f t="shared" si="1256"/>
        <v>-7.812500000000111E-3</v>
      </c>
      <c r="O8908" s="2">
        <f t="shared" si="1257"/>
        <v>3.5156249999999944E-2</v>
      </c>
      <c r="P8908" s="3">
        <f t="shared" si="1259"/>
        <v>1.3451128205128069E-2</v>
      </c>
      <c r="Q8908" s="2">
        <f t="shared" si="1258"/>
        <v>-0.21060337009913924</v>
      </c>
      <c r="U8908" s="2">
        <f t="shared" si="1260"/>
        <v>1.3451128205128069E-2</v>
      </c>
      <c r="V8908" s="2">
        <f t="shared" si="1263"/>
        <v>-0.21060337009913924</v>
      </c>
      <c r="Z8908" s="1">
        <f t="shared" si="1261"/>
        <v>51.5</v>
      </c>
      <c r="AC8908" s="1" t="str">
        <f t="shared" si="1262"/>
        <v>N</v>
      </c>
    </row>
    <row r="8909" spans="1:29" x14ac:dyDescent="0.25">
      <c r="A8909" s="1">
        <v>20210916</v>
      </c>
      <c r="B8909" s="1">
        <v>3663</v>
      </c>
      <c r="C8909" s="1" t="s">
        <v>362</v>
      </c>
      <c r="D8909" s="1">
        <v>17.38</v>
      </c>
      <c r="E8909" s="1">
        <v>49.9</v>
      </c>
      <c r="F8909" s="1">
        <v>52</v>
      </c>
      <c r="G8909" s="1">
        <v>53.2</v>
      </c>
      <c r="H8909" s="1">
        <v>44.95</v>
      </c>
      <c r="I8909" s="1">
        <v>44.95</v>
      </c>
      <c r="J8909" s="1">
        <f>CEILING(E8909*0.9,LOOKUP(E8909*0.9,{0,10,50,100,500},{0.01,0.05,0.1,0.5,1}))</f>
        <v>44.95</v>
      </c>
      <c r="K8909" s="1">
        <f>CEILING(E8909*0.915,LOOKUP(E8909*0.915,{0,10,50,100,500},{0.01,0.05,0.1,0.5,1}))</f>
        <v>45.7</v>
      </c>
      <c r="L8909" s="1">
        <f>FLOOR(E8909*1.1,LOOKUP(E8909*1.1,{0,10,50,100,500},{0.01,0.05,0.1,0.5,1}))</f>
        <v>54.800000000000004</v>
      </c>
      <c r="M8909" s="1">
        <f t="shared" si="1255"/>
        <v>54.300000000000004</v>
      </c>
      <c r="N8909" s="2">
        <f t="shared" si="1256"/>
        <v>4.2084168336673375E-2</v>
      </c>
      <c r="O8909" s="2">
        <f t="shared" si="1257"/>
        <v>6.613226452905821E-2</v>
      </c>
      <c r="P8909" s="3">
        <f t="shared" si="1259"/>
        <v>0.13529579212253814</v>
      </c>
      <c r="Q8909" s="2">
        <f t="shared" si="1258"/>
        <v>-7.5307577976601092E-2</v>
      </c>
      <c r="U8909" s="2">
        <f t="shared" si="1260"/>
        <v>0.13529579212253814</v>
      </c>
      <c r="V8909" s="2">
        <f t="shared" si="1263"/>
        <v>-7.5307577976601092E-2</v>
      </c>
      <c r="Z8909" s="1">
        <f t="shared" si="1261"/>
        <v>50.05</v>
      </c>
      <c r="AC8909" s="1" t="str">
        <f t="shared" si="1262"/>
        <v>N</v>
      </c>
    </row>
    <row r="8910" spans="1:29" x14ac:dyDescent="0.25">
      <c r="A8910" s="1">
        <v>20210916</v>
      </c>
      <c r="B8910" s="1">
        <v>5351</v>
      </c>
      <c r="C8910" s="1" t="s">
        <v>306</v>
      </c>
      <c r="D8910" s="1">
        <v>11.75</v>
      </c>
      <c r="E8910" s="1">
        <v>43.7</v>
      </c>
      <c r="F8910" s="1">
        <v>44</v>
      </c>
      <c r="G8910" s="1">
        <v>45.5</v>
      </c>
      <c r="H8910" s="1">
        <v>42.8</v>
      </c>
      <c r="I8910" s="1">
        <v>44.6</v>
      </c>
      <c r="J8910" s="1">
        <f>CEILING(E8910*0.9,LOOKUP(E8910*0.9,{0,10,50,100,500},{0.01,0.05,0.1,0.5,1}))</f>
        <v>39.35</v>
      </c>
      <c r="K8910" s="1">
        <f>CEILING(E8910*0.915,LOOKUP(E8910*0.915,{0,10,50,100,500},{0.01,0.05,0.1,0.5,1}))</f>
        <v>40</v>
      </c>
      <c r="L8910" s="1">
        <f>FLOOR(E8910*1.1,LOOKUP(E8910*1.1,{0,10,50,100,500},{0.01,0.05,0.1,0.5,1}))</f>
        <v>48.050000000000004</v>
      </c>
      <c r="M8910" s="1">
        <f t="shared" si="1255"/>
        <v>47.800000000000004</v>
      </c>
      <c r="N8910" s="2">
        <f t="shared" si="1256"/>
        <v>6.8649885583523373E-3</v>
      </c>
      <c r="O8910" s="2">
        <f t="shared" si="1257"/>
        <v>4.1189931350114346E-2</v>
      </c>
      <c r="P8910" s="3">
        <f t="shared" si="1259"/>
        <v>-1.5725367713004611E-2</v>
      </c>
      <c r="Q8910" s="2">
        <f t="shared" si="1258"/>
        <v>-9.103294568960571E-2</v>
      </c>
      <c r="U8910" s="2">
        <f t="shared" si="1260"/>
        <v>-1.5725367713004611E-2</v>
      </c>
      <c r="V8910" s="2">
        <f t="shared" si="1263"/>
        <v>-9.103294568960571E-2</v>
      </c>
      <c r="Z8910" s="1">
        <f t="shared" si="1261"/>
        <v>43.85</v>
      </c>
      <c r="AC8910" s="1" t="str">
        <f t="shared" si="1262"/>
        <v>N</v>
      </c>
    </row>
    <row r="8911" spans="1:29" x14ac:dyDescent="0.25">
      <c r="A8911" s="1">
        <v>20210916</v>
      </c>
      <c r="B8911" s="1">
        <v>3234</v>
      </c>
      <c r="C8911" s="1" t="s">
        <v>21</v>
      </c>
      <c r="D8911" s="1">
        <v>10.49</v>
      </c>
      <c r="E8911" s="1">
        <v>26.15</v>
      </c>
      <c r="F8911" s="1">
        <v>26.05</v>
      </c>
      <c r="G8911" s="1">
        <v>26.1</v>
      </c>
      <c r="H8911" s="1">
        <v>25.55</v>
      </c>
      <c r="I8911" s="1">
        <v>26</v>
      </c>
      <c r="J8911" s="1">
        <f>CEILING(E8911*0.9,LOOKUP(E8911*0.9,{0,10,50,100,500},{0.01,0.05,0.1,0.5,1}))</f>
        <v>23.55</v>
      </c>
      <c r="K8911" s="1">
        <f>CEILING(E8911*0.915,LOOKUP(E8911*0.915,{0,10,50,100,500},{0.01,0.05,0.1,0.5,1}))</f>
        <v>23.950000000000003</v>
      </c>
      <c r="L8911" s="1">
        <f>FLOOR(E8911*1.1,LOOKUP(E8911*1.1,{0,10,50,100,500},{0.01,0.05,0.1,0.5,1}))</f>
        <v>28.75</v>
      </c>
      <c r="M8911" s="1">
        <f t="shared" si="1255"/>
        <v>28.5</v>
      </c>
      <c r="N8911" s="2">
        <f t="shared" si="1256"/>
        <v>-3.8240917782025956E-3</v>
      </c>
      <c r="O8911" s="2">
        <f t="shared" si="1257"/>
        <v>-1.9120458891012299E-3</v>
      </c>
      <c r="P8911" s="3">
        <f t="shared" si="1259"/>
        <v>0</v>
      </c>
      <c r="Q8911" s="2">
        <f t="shared" si="1258"/>
        <v>-9.103294568960571E-2</v>
      </c>
      <c r="U8911" s="2">
        <f t="shared" si="1260"/>
        <v>0</v>
      </c>
      <c r="V8911" s="2">
        <f t="shared" si="1263"/>
        <v>-9.103294568960571E-2</v>
      </c>
      <c r="Z8911" s="1">
        <f t="shared" si="1261"/>
        <v>26.299999999999997</v>
      </c>
      <c r="AC8911" s="1" t="str">
        <f t="shared" si="1262"/>
        <v>N</v>
      </c>
    </row>
    <row r="8912" spans="1:29" x14ac:dyDescent="0.25">
      <c r="A8912" s="1">
        <v>20210916</v>
      </c>
      <c r="B8912" s="1">
        <v>5258</v>
      </c>
      <c r="C8912" s="1" t="s">
        <v>720</v>
      </c>
      <c r="D8912" s="1">
        <v>9.2100000000000009</v>
      </c>
      <c r="E8912" s="1">
        <v>30.45</v>
      </c>
      <c r="F8912" s="1">
        <v>29.9</v>
      </c>
      <c r="G8912" s="1">
        <v>31.3</v>
      </c>
      <c r="H8912" s="1">
        <v>29.7</v>
      </c>
      <c r="I8912" s="1">
        <v>29.75</v>
      </c>
      <c r="J8912" s="1">
        <f>CEILING(E8912*0.9,LOOKUP(E8912*0.9,{0,10,50,100,500},{0.01,0.05,0.1,0.5,1}))</f>
        <v>27.450000000000003</v>
      </c>
      <c r="K8912" s="1">
        <f>CEILING(E8912*0.915,LOOKUP(E8912*0.915,{0,10,50,100,500},{0.01,0.05,0.1,0.5,1}))</f>
        <v>27.900000000000002</v>
      </c>
      <c r="L8912" s="1">
        <f>FLOOR(E8912*1.1,LOOKUP(E8912*1.1,{0,10,50,100,500},{0.01,0.05,0.1,0.5,1}))</f>
        <v>33.450000000000003</v>
      </c>
      <c r="M8912" s="1">
        <f t="shared" si="1255"/>
        <v>33.200000000000003</v>
      </c>
      <c r="N8912" s="2">
        <f t="shared" si="1256"/>
        <v>-1.8062397372742223E-2</v>
      </c>
      <c r="O8912" s="2">
        <f t="shared" si="1257"/>
        <v>2.7914614121510719E-2</v>
      </c>
      <c r="P8912" s="3">
        <f t="shared" si="1259"/>
        <v>2.6219171428571313E-2</v>
      </c>
      <c r="Q8912" s="2">
        <f t="shared" si="1258"/>
        <v>-6.4813774261034393E-2</v>
      </c>
      <c r="U8912" s="2">
        <f t="shared" si="1260"/>
        <v>2.6219171428571313E-2</v>
      </c>
      <c r="V8912" s="2">
        <f t="shared" si="1263"/>
        <v>-6.4813774261034393E-2</v>
      </c>
      <c r="Z8912" s="1">
        <f t="shared" si="1261"/>
        <v>30.599999999999998</v>
      </c>
      <c r="AC8912" s="1" t="str">
        <f t="shared" si="1262"/>
        <v>N</v>
      </c>
    </row>
    <row r="8913" spans="1:29" x14ac:dyDescent="0.25">
      <c r="A8913" s="1">
        <v>20210916</v>
      </c>
      <c r="B8913" s="1">
        <v>3615</v>
      </c>
      <c r="C8913" s="1" t="s">
        <v>452</v>
      </c>
      <c r="D8913" s="1">
        <v>8.91</v>
      </c>
      <c r="E8913" s="1">
        <v>23.1</v>
      </c>
      <c r="F8913" s="1">
        <v>22.95</v>
      </c>
      <c r="G8913" s="1">
        <v>23.25</v>
      </c>
      <c r="H8913" s="1">
        <v>21.6</v>
      </c>
      <c r="I8913" s="1">
        <v>21.6</v>
      </c>
      <c r="J8913" s="1">
        <f>CEILING(E8913*0.9,LOOKUP(E8913*0.9,{0,10,50,100,500},{0.01,0.05,0.1,0.5,1}))</f>
        <v>20.8</v>
      </c>
      <c r="K8913" s="1">
        <f>CEILING(E8913*0.915,LOOKUP(E8913*0.915,{0,10,50,100,500},{0.01,0.05,0.1,0.5,1}))</f>
        <v>21.150000000000002</v>
      </c>
      <c r="L8913" s="1">
        <f>FLOOR(E8913*1.1,LOOKUP(E8913*1.1,{0,10,50,100,500},{0.01,0.05,0.1,0.5,1}))</f>
        <v>25.400000000000002</v>
      </c>
      <c r="M8913" s="1">
        <f t="shared" si="1255"/>
        <v>25.150000000000002</v>
      </c>
      <c r="N8913" s="2">
        <f t="shared" si="1256"/>
        <v>-6.493506493506585E-3</v>
      </c>
      <c r="O8913" s="2">
        <f t="shared" si="1257"/>
        <v>6.4935064935064315E-3</v>
      </c>
      <c r="P8913" s="3">
        <f t="shared" si="1259"/>
        <v>7.3945826388888844E-2</v>
      </c>
      <c r="Q8913" s="2">
        <f t="shared" si="1258"/>
        <v>0</v>
      </c>
      <c r="U8913" s="2">
        <f t="shared" si="1260"/>
        <v>0</v>
      </c>
      <c r="V8913" s="2">
        <f t="shared" si="1263"/>
        <v>-6.4813774261034393E-2</v>
      </c>
      <c r="Z8913" s="1">
        <f t="shared" si="1261"/>
        <v>23.25</v>
      </c>
      <c r="AC8913" s="1" t="str">
        <f t="shared" si="1262"/>
        <v>Y</v>
      </c>
    </row>
    <row r="8914" spans="1:29" x14ac:dyDescent="0.25">
      <c r="A8914" s="1">
        <v>20210916</v>
      </c>
      <c r="B8914" s="1">
        <v>2436</v>
      </c>
      <c r="C8914" s="1" t="s">
        <v>93</v>
      </c>
      <c r="D8914" s="1">
        <v>8.85</v>
      </c>
      <c r="E8914" s="1">
        <v>79.900000000000006</v>
      </c>
      <c r="F8914" s="1">
        <v>78.5</v>
      </c>
      <c r="G8914" s="1">
        <v>80.5</v>
      </c>
      <c r="H8914" s="1">
        <v>77.900000000000006</v>
      </c>
      <c r="I8914" s="1">
        <v>80.5</v>
      </c>
      <c r="J8914" s="1">
        <f>CEILING(E8914*0.9,LOOKUP(E8914*0.9,{0,10,50,100,500},{0.01,0.05,0.1,0.5,1}))</f>
        <v>72</v>
      </c>
      <c r="K8914" s="1">
        <f>CEILING(E8914*0.915,LOOKUP(E8914*0.915,{0,10,50,100,500},{0.01,0.05,0.1,0.5,1}))</f>
        <v>73.2</v>
      </c>
      <c r="L8914" s="1">
        <f>FLOOR(E8914*1.1,LOOKUP(E8914*1.1,{0,10,50,100,500},{0.01,0.05,0.1,0.5,1}))</f>
        <v>87.800000000000011</v>
      </c>
      <c r="M8914" s="1">
        <f t="shared" si="1255"/>
        <v>87.300000000000011</v>
      </c>
      <c r="N8914" s="2">
        <f t="shared" si="1256"/>
        <v>-1.7521902377972534E-2</v>
      </c>
      <c r="O8914" s="2">
        <f t="shared" si="1257"/>
        <v>7.5093867334166996E-3</v>
      </c>
      <c r="P8914" s="3">
        <f t="shared" si="1259"/>
        <v>-6.017631055900678E-3</v>
      </c>
      <c r="Q8914" s="2">
        <f t="shared" si="1258"/>
        <v>-6.017631055900678E-3</v>
      </c>
      <c r="U8914" s="2">
        <f t="shared" si="1260"/>
        <v>-6.017631055900678E-3</v>
      </c>
      <c r="V8914" s="2">
        <f t="shared" si="1263"/>
        <v>-7.0831405316935075E-2</v>
      </c>
      <c r="Z8914" s="1">
        <f t="shared" si="1261"/>
        <v>80.2</v>
      </c>
      <c r="AC8914" s="1" t="str">
        <f t="shared" si="1262"/>
        <v>N</v>
      </c>
    </row>
    <row r="8915" spans="1:29" x14ac:dyDescent="0.25">
      <c r="A8915" s="1">
        <v>20210916</v>
      </c>
      <c r="B8915" s="1">
        <v>6246</v>
      </c>
      <c r="C8915" s="1" t="s">
        <v>538</v>
      </c>
      <c r="D8915" s="1">
        <v>8.52</v>
      </c>
      <c r="E8915" s="1">
        <v>19.2</v>
      </c>
      <c r="F8915" s="1">
        <v>18.899999999999999</v>
      </c>
      <c r="G8915" s="1">
        <v>18.899999999999999</v>
      </c>
      <c r="H8915" s="1">
        <v>18.25</v>
      </c>
      <c r="I8915" s="1">
        <v>18.3</v>
      </c>
      <c r="J8915" s="1">
        <f>CEILING(E8915*0.9,LOOKUP(E8915*0.9,{0,10,50,100,500},{0.01,0.05,0.1,0.5,1}))</f>
        <v>17.3</v>
      </c>
      <c r="K8915" s="1">
        <f>CEILING(E8915*0.915,LOOKUP(E8915*0.915,{0,10,50,100,500},{0.01,0.05,0.1,0.5,1}))</f>
        <v>17.600000000000001</v>
      </c>
      <c r="L8915" s="1">
        <f>FLOOR(E8915*1.1,LOOKUP(E8915*1.1,{0,10,50,100,500},{0.01,0.05,0.1,0.5,1}))</f>
        <v>21.1</v>
      </c>
      <c r="M8915" s="1">
        <f t="shared" si="1255"/>
        <v>20.85</v>
      </c>
      <c r="N8915" s="2">
        <f t="shared" si="1256"/>
        <v>-1.5625000000000038E-2</v>
      </c>
      <c r="O8915" s="2">
        <f t="shared" si="1257"/>
        <v>-1.5625000000000038E-2</v>
      </c>
      <c r="P8915" s="3">
        <f t="shared" si="1259"/>
        <v>0</v>
      </c>
      <c r="Q8915" s="2">
        <f t="shared" si="1258"/>
        <v>-6.017631055900678E-3</v>
      </c>
      <c r="U8915" s="2">
        <f t="shared" si="1260"/>
        <v>0</v>
      </c>
      <c r="V8915" s="2">
        <f t="shared" si="1263"/>
        <v>-7.0831405316935075E-2</v>
      </c>
      <c r="Z8915" s="1">
        <f t="shared" si="1261"/>
        <v>19.349999999999998</v>
      </c>
      <c r="AC8915" s="1" t="str">
        <f t="shared" si="1262"/>
        <v>N</v>
      </c>
    </row>
    <row r="8916" spans="1:29" x14ac:dyDescent="0.25">
      <c r="A8916" s="1">
        <v>20210917</v>
      </c>
      <c r="B8916" s="1">
        <v>2486</v>
      </c>
      <c r="C8916" s="1" t="s">
        <v>203</v>
      </c>
      <c r="D8916" s="1">
        <v>17.87</v>
      </c>
      <c r="E8916" s="1">
        <v>55.4</v>
      </c>
      <c r="F8916" s="1">
        <v>53</v>
      </c>
      <c r="G8916" s="1">
        <v>56</v>
      </c>
      <c r="H8916" s="1">
        <v>52.5</v>
      </c>
      <c r="I8916" s="1">
        <v>54.6</v>
      </c>
      <c r="J8916" s="1">
        <f>CEILING(E8916*0.9,LOOKUP(E8916*0.9,{0,10,50,100,500},{0.01,0.05,0.1,0.5,1}))</f>
        <v>49.900000000000006</v>
      </c>
      <c r="K8916" s="1">
        <f>CEILING(E8916*0.915,LOOKUP(E8916*0.915,{0,10,50,100,500},{0.01,0.05,0.1,0.5,1}))</f>
        <v>50.7</v>
      </c>
      <c r="L8916" s="1">
        <f>FLOOR(E8916*1.1,LOOKUP(E8916*1.1,{0,10,50,100,500},{0.01,0.05,0.1,0.5,1}))</f>
        <v>60.900000000000006</v>
      </c>
      <c r="M8916" s="1">
        <f t="shared" si="1255"/>
        <v>60.400000000000006</v>
      </c>
      <c r="N8916" s="2">
        <f t="shared" si="1256"/>
        <v>-4.3321299638989147E-2</v>
      </c>
      <c r="O8916" s="2">
        <f t="shared" si="1257"/>
        <v>1.0830324909747318E-2</v>
      </c>
      <c r="P8916" s="3">
        <f t="shared" si="1259"/>
        <v>1.7810261904761822E-2</v>
      </c>
      <c r="Q8916" s="2">
        <f t="shared" si="1258"/>
        <v>0</v>
      </c>
      <c r="U8916" s="2">
        <f t="shared" si="1260"/>
        <v>1.7810261904761822E-2</v>
      </c>
      <c r="V8916" s="2">
        <f t="shared" si="1263"/>
        <v>-5.3021143412173254E-2</v>
      </c>
      <c r="Z8916" s="1">
        <f t="shared" si="1261"/>
        <v>55.699999999999996</v>
      </c>
      <c r="AC8916" s="1" t="str">
        <f t="shared" si="1262"/>
        <v>N</v>
      </c>
    </row>
    <row r="8917" spans="1:29" x14ac:dyDescent="0.25">
      <c r="A8917" s="1">
        <v>20210917</v>
      </c>
      <c r="B8917" s="1">
        <v>1732</v>
      </c>
      <c r="C8917" s="1" t="s">
        <v>40</v>
      </c>
      <c r="D8917" s="1">
        <v>13.95</v>
      </c>
      <c r="E8917" s="1">
        <v>28.05</v>
      </c>
      <c r="F8917" s="1">
        <v>27</v>
      </c>
      <c r="G8917" s="1">
        <v>27.55</v>
      </c>
      <c r="H8917" s="1">
        <v>26.7</v>
      </c>
      <c r="I8917" s="1">
        <v>27.1</v>
      </c>
      <c r="J8917" s="1">
        <f>CEILING(E8917*0.9,LOOKUP(E8917*0.9,{0,10,50,100,500},{0.01,0.05,0.1,0.5,1}))</f>
        <v>25.25</v>
      </c>
      <c r="K8917" s="1">
        <f>CEILING(E8917*0.915,LOOKUP(E8917*0.915,{0,10,50,100,500},{0.01,0.05,0.1,0.5,1}))</f>
        <v>25.700000000000003</v>
      </c>
      <c r="L8917" s="1">
        <f>FLOOR(E8917*1.1,LOOKUP(E8917*1.1,{0,10,50,100,500},{0.01,0.05,0.1,0.5,1}))</f>
        <v>30.85</v>
      </c>
      <c r="M8917" s="1">
        <f t="shared" si="1255"/>
        <v>30.6</v>
      </c>
      <c r="N8917" s="2">
        <f t="shared" si="1256"/>
        <v>-3.7433155080213928E-2</v>
      </c>
      <c r="O8917" s="2">
        <f t="shared" si="1257"/>
        <v>-1.7825311942959002E-2</v>
      </c>
      <c r="P8917" s="3">
        <f t="shared" si="1259"/>
        <v>0</v>
      </c>
      <c r="Q8917" s="2">
        <f t="shared" si="1258"/>
        <v>0</v>
      </c>
      <c r="U8917" s="2">
        <f t="shared" si="1260"/>
        <v>0</v>
      </c>
      <c r="V8917" s="2">
        <f t="shared" si="1263"/>
        <v>-5.3021143412173254E-2</v>
      </c>
      <c r="Z8917" s="1">
        <f t="shared" si="1261"/>
        <v>28.2</v>
      </c>
      <c r="AC8917" s="1" t="str">
        <f t="shared" si="1262"/>
        <v>N</v>
      </c>
    </row>
    <row r="8918" spans="1:29" x14ac:dyDescent="0.25">
      <c r="A8918" s="1">
        <v>20210917</v>
      </c>
      <c r="B8918" s="1">
        <v>2368</v>
      </c>
      <c r="C8918" s="1" t="s">
        <v>239</v>
      </c>
      <c r="D8918" s="1">
        <v>12.93</v>
      </c>
      <c r="E8918" s="1">
        <v>74</v>
      </c>
      <c r="F8918" s="1">
        <v>72.599999999999994</v>
      </c>
      <c r="G8918" s="1">
        <v>74</v>
      </c>
      <c r="H8918" s="1">
        <v>71.2</v>
      </c>
      <c r="I8918" s="1">
        <v>74</v>
      </c>
      <c r="J8918" s="1">
        <f>CEILING(E8918*0.9,LOOKUP(E8918*0.9,{0,10,50,100,500},{0.01,0.05,0.1,0.5,1}))</f>
        <v>66.600000000000009</v>
      </c>
      <c r="K8918" s="1">
        <f>CEILING(E8918*0.915,LOOKUP(E8918*0.915,{0,10,50,100,500},{0.01,0.05,0.1,0.5,1}))</f>
        <v>67.8</v>
      </c>
      <c r="L8918" s="1">
        <f>FLOOR(E8918*1.1,LOOKUP(E8918*1.1,{0,10,50,100,500},{0.01,0.05,0.1,0.5,1}))</f>
        <v>81.400000000000006</v>
      </c>
      <c r="M8918" s="1">
        <f t="shared" si="1255"/>
        <v>80.900000000000006</v>
      </c>
      <c r="N8918" s="2">
        <f t="shared" si="1256"/>
        <v>-1.8918918918918996E-2</v>
      </c>
      <c r="O8918" s="2">
        <f t="shared" si="1257"/>
        <v>0</v>
      </c>
      <c r="P8918" s="3">
        <f t="shared" si="1259"/>
        <v>0</v>
      </c>
      <c r="Q8918" s="2">
        <f t="shared" si="1258"/>
        <v>0</v>
      </c>
      <c r="U8918" s="2">
        <f t="shared" si="1260"/>
        <v>0</v>
      </c>
      <c r="V8918" s="2">
        <f t="shared" si="1263"/>
        <v>-5.3021143412173254E-2</v>
      </c>
      <c r="Z8918" s="1">
        <f t="shared" si="1261"/>
        <v>74.3</v>
      </c>
      <c r="AC8918" s="1" t="str">
        <f t="shared" si="1262"/>
        <v>N</v>
      </c>
    </row>
    <row r="8919" spans="1:29" x14ac:dyDescent="0.25">
      <c r="A8919" s="1">
        <v>20210917</v>
      </c>
      <c r="B8919" s="1">
        <v>2013</v>
      </c>
      <c r="C8919" s="1" t="s">
        <v>226</v>
      </c>
      <c r="D8919" s="1">
        <v>11.5</v>
      </c>
      <c r="E8919" s="1">
        <v>63.2</v>
      </c>
      <c r="F8919" s="1">
        <v>60.1</v>
      </c>
      <c r="G8919" s="1">
        <v>62.4</v>
      </c>
      <c r="H8919" s="1">
        <v>58.7</v>
      </c>
      <c r="I8919" s="1">
        <v>61.8</v>
      </c>
      <c r="J8919" s="1">
        <f>CEILING(E8919*0.9,LOOKUP(E8919*0.9,{0,10,50,100,500},{0.01,0.05,0.1,0.5,1}))</f>
        <v>56.900000000000006</v>
      </c>
      <c r="K8919" s="1">
        <f>CEILING(E8919*0.915,LOOKUP(E8919*0.915,{0,10,50,100,500},{0.01,0.05,0.1,0.5,1}))</f>
        <v>57.900000000000006</v>
      </c>
      <c r="L8919" s="1">
        <f>FLOOR(E8919*1.1,LOOKUP(E8919*1.1,{0,10,50,100,500},{0.01,0.05,0.1,0.5,1}))</f>
        <v>69.5</v>
      </c>
      <c r="M8919" s="1">
        <f t="shared" si="1255"/>
        <v>69</v>
      </c>
      <c r="N8919" s="2">
        <f t="shared" si="1256"/>
        <v>-4.9050632911392424E-2</v>
      </c>
      <c r="O8919" s="2">
        <f t="shared" si="1257"/>
        <v>-1.2658227848101333E-2</v>
      </c>
      <c r="P8919" s="3">
        <f t="shared" si="1259"/>
        <v>0</v>
      </c>
      <c r="Q8919" s="2">
        <f t="shared" si="1258"/>
        <v>0</v>
      </c>
      <c r="U8919" s="2">
        <f t="shared" si="1260"/>
        <v>0</v>
      </c>
      <c r="V8919" s="2">
        <f t="shared" si="1263"/>
        <v>-5.3021143412173254E-2</v>
      </c>
      <c r="Z8919" s="1">
        <f t="shared" si="1261"/>
        <v>63.5</v>
      </c>
      <c r="AC8919" s="1" t="str">
        <f t="shared" si="1262"/>
        <v>N</v>
      </c>
    </row>
    <row r="8920" spans="1:29" x14ac:dyDescent="0.25">
      <c r="A8920" s="1">
        <v>20210917</v>
      </c>
      <c r="B8920" s="1">
        <v>5351</v>
      </c>
      <c r="C8920" s="1" t="s">
        <v>306</v>
      </c>
      <c r="D8920" s="1">
        <v>9.74</v>
      </c>
      <c r="E8920" s="1">
        <v>44.6</v>
      </c>
      <c r="F8920" s="1">
        <v>43.2</v>
      </c>
      <c r="G8920" s="1">
        <v>45.9</v>
      </c>
      <c r="H8920" s="1">
        <v>42.6</v>
      </c>
      <c r="I8920" s="1">
        <v>45</v>
      </c>
      <c r="J8920" s="1">
        <f>CEILING(E8920*0.9,LOOKUP(E8920*0.9,{0,10,50,100,500},{0.01,0.05,0.1,0.5,1}))</f>
        <v>40.150000000000006</v>
      </c>
      <c r="K8920" s="1">
        <f>CEILING(E8920*0.915,LOOKUP(E8920*0.915,{0,10,50,100,500},{0.01,0.05,0.1,0.5,1}))</f>
        <v>40.85</v>
      </c>
      <c r="L8920" s="1">
        <f>FLOOR(E8920*1.1,LOOKUP(E8920*1.1,{0,10,50,100,500},{0.01,0.05,0.1,0.5,1}))</f>
        <v>49.050000000000004</v>
      </c>
      <c r="M8920" s="1">
        <f t="shared" si="1255"/>
        <v>48.800000000000004</v>
      </c>
      <c r="N8920" s="2">
        <f t="shared" si="1256"/>
        <v>-3.1390134529147948E-2</v>
      </c>
      <c r="O8920" s="2">
        <f t="shared" si="1257"/>
        <v>2.9147982062780204E-2</v>
      </c>
      <c r="P8920" s="3">
        <f t="shared" si="1259"/>
        <v>-7.8430055555555687E-3</v>
      </c>
      <c r="Q8920" s="2">
        <f t="shared" si="1258"/>
        <v>-7.8430055555555687E-3</v>
      </c>
      <c r="U8920" s="2">
        <f t="shared" si="1260"/>
        <v>-7.8430055555555687E-3</v>
      </c>
      <c r="V8920" s="2">
        <f t="shared" si="1263"/>
        <v>-6.0864148967728821E-2</v>
      </c>
      <c r="Z8920" s="1">
        <f t="shared" si="1261"/>
        <v>44.75</v>
      </c>
      <c r="AC8920" s="1" t="str">
        <f t="shared" si="1262"/>
        <v>N</v>
      </c>
    </row>
    <row r="8921" spans="1:29" x14ac:dyDescent="0.25">
      <c r="A8921" s="1">
        <v>20210917</v>
      </c>
      <c r="B8921" s="1">
        <v>2476</v>
      </c>
      <c r="C8921" s="1" t="s">
        <v>333</v>
      </c>
      <c r="D8921" s="1">
        <v>8.34</v>
      </c>
      <c r="E8921" s="1">
        <v>56.8</v>
      </c>
      <c r="F8921" s="1">
        <v>55</v>
      </c>
      <c r="G8921" s="1">
        <v>56</v>
      </c>
      <c r="H8921" s="1">
        <v>54.2</v>
      </c>
      <c r="I8921" s="1">
        <v>54.4</v>
      </c>
      <c r="J8921" s="1">
        <f>CEILING(E8921*0.9,LOOKUP(E8921*0.9,{0,10,50,100,500},{0.01,0.05,0.1,0.5,1}))</f>
        <v>51.2</v>
      </c>
      <c r="K8921" s="1">
        <f>CEILING(E8921*0.915,LOOKUP(E8921*0.915,{0,10,50,100,500},{0.01,0.05,0.1,0.5,1}))</f>
        <v>52</v>
      </c>
      <c r="L8921" s="1">
        <f>FLOOR(E8921*1.1,LOOKUP(E8921*1.1,{0,10,50,100,500},{0.01,0.05,0.1,0.5,1}))</f>
        <v>62.400000000000006</v>
      </c>
      <c r="M8921" s="1">
        <f t="shared" si="1255"/>
        <v>61.900000000000006</v>
      </c>
      <c r="N8921" s="2">
        <f t="shared" si="1256"/>
        <v>-3.1690140845070373E-2</v>
      </c>
      <c r="O8921" s="2">
        <f t="shared" si="1257"/>
        <v>-1.4084507042253471E-2</v>
      </c>
      <c r="P8921" s="3">
        <f t="shared" si="1259"/>
        <v>0</v>
      </c>
      <c r="Q8921" s="2">
        <f t="shared" si="1258"/>
        <v>-7.8430055555555687E-3</v>
      </c>
      <c r="U8921" s="2">
        <f t="shared" si="1260"/>
        <v>0</v>
      </c>
      <c r="V8921" s="2">
        <f t="shared" si="1263"/>
        <v>-6.0864148967728821E-2</v>
      </c>
      <c r="Z8921" s="1">
        <f t="shared" si="1261"/>
        <v>57.099999999999994</v>
      </c>
      <c r="AC8921" s="1" t="str">
        <f t="shared" si="1262"/>
        <v>N</v>
      </c>
    </row>
    <row r="8922" spans="1:29" x14ac:dyDescent="0.25">
      <c r="A8922" s="1">
        <v>20210917</v>
      </c>
      <c r="B8922" s="1">
        <v>5608</v>
      </c>
      <c r="C8922" s="1" t="s">
        <v>314</v>
      </c>
      <c r="D8922" s="1">
        <v>7.71</v>
      </c>
      <c r="E8922" s="1">
        <v>58</v>
      </c>
      <c r="F8922" s="1">
        <v>56.1</v>
      </c>
      <c r="G8922" s="1">
        <v>57.7</v>
      </c>
      <c r="H8922" s="1">
        <v>56.1</v>
      </c>
      <c r="I8922" s="1">
        <v>57.7</v>
      </c>
      <c r="J8922" s="1">
        <f>CEILING(E8922*0.9,LOOKUP(E8922*0.9,{0,10,50,100,500},{0.01,0.05,0.1,0.5,1}))</f>
        <v>52.2</v>
      </c>
      <c r="K8922" s="1">
        <f>CEILING(E8922*0.915,LOOKUP(E8922*0.915,{0,10,50,100,500},{0.01,0.05,0.1,0.5,1}))</f>
        <v>53.1</v>
      </c>
      <c r="L8922" s="1">
        <f>FLOOR(E8922*1.1,LOOKUP(E8922*1.1,{0,10,50,100,500},{0.01,0.05,0.1,0.5,1}))</f>
        <v>63.800000000000004</v>
      </c>
      <c r="M8922" s="1">
        <f t="shared" si="1255"/>
        <v>63.300000000000004</v>
      </c>
      <c r="N8922" s="2">
        <f t="shared" si="1256"/>
        <v>-3.2758620689655148E-2</v>
      </c>
      <c r="O8922" s="2">
        <f t="shared" si="1257"/>
        <v>-5.1724137931033996E-3</v>
      </c>
      <c r="P8922" s="3">
        <f t="shared" si="1259"/>
        <v>0</v>
      </c>
      <c r="Q8922" s="2">
        <f t="shared" si="1258"/>
        <v>-7.8430055555555687E-3</v>
      </c>
      <c r="U8922" s="2">
        <f t="shared" si="1260"/>
        <v>0</v>
      </c>
      <c r="V8922" s="2">
        <f t="shared" si="1263"/>
        <v>-6.0864148967728821E-2</v>
      </c>
      <c r="Z8922" s="1">
        <f t="shared" si="1261"/>
        <v>58.3</v>
      </c>
      <c r="AC8922" s="1" t="str">
        <f t="shared" si="1262"/>
        <v>N</v>
      </c>
    </row>
    <row r="8923" spans="1:29" x14ac:dyDescent="0.25">
      <c r="A8923" s="1">
        <v>20210917</v>
      </c>
      <c r="B8923" s="1">
        <v>1560</v>
      </c>
      <c r="C8923" s="1" t="s">
        <v>378</v>
      </c>
      <c r="D8923" s="1">
        <v>7.26</v>
      </c>
      <c r="E8923" s="1">
        <v>72.8</v>
      </c>
      <c r="F8923" s="1">
        <v>70.3</v>
      </c>
      <c r="G8923" s="1">
        <v>71.5</v>
      </c>
      <c r="H8923" s="1">
        <v>69.8</v>
      </c>
      <c r="I8923" s="1">
        <v>70.099999999999994</v>
      </c>
      <c r="J8923" s="1">
        <f>CEILING(E8923*0.9,LOOKUP(E8923*0.9,{0,10,50,100,500},{0.01,0.05,0.1,0.5,1}))</f>
        <v>65.600000000000009</v>
      </c>
      <c r="K8923" s="1">
        <f>CEILING(E8923*0.915,LOOKUP(E8923*0.915,{0,10,50,100,500},{0.01,0.05,0.1,0.5,1}))</f>
        <v>66.7</v>
      </c>
      <c r="L8923" s="1">
        <f>FLOOR(E8923*1.1,LOOKUP(E8923*1.1,{0,10,50,100,500},{0.01,0.05,0.1,0.5,1}))</f>
        <v>80</v>
      </c>
      <c r="M8923" s="1">
        <f t="shared" si="1255"/>
        <v>79.5</v>
      </c>
      <c r="N8923" s="2">
        <f t="shared" si="1256"/>
        <v>-3.4340659340659344E-2</v>
      </c>
      <c r="O8923" s="2">
        <f t="shared" si="1257"/>
        <v>-1.7857142857142818E-2</v>
      </c>
      <c r="P8923" s="3">
        <f t="shared" si="1259"/>
        <v>0</v>
      </c>
      <c r="Q8923" s="2">
        <f t="shared" si="1258"/>
        <v>-7.8430055555555687E-3</v>
      </c>
      <c r="U8923" s="2">
        <f t="shared" si="1260"/>
        <v>0</v>
      </c>
      <c r="V8923" s="2">
        <f t="shared" si="1263"/>
        <v>-6.0864148967728821E-2</v>
      </c>
      <c r="Z8923" s="1">
        <f t="shared" si="1261"/>
        <v>73.099999999999994</v>
      </c>
      <c r="AC8923" s="1" t="str">
        <f t="shared" si="1262"/>
        <v>N</v>
      </c>
    </row>
    <row r="8924" spans="1:29" x14ac:dyDescent="0.25">
      <c r="A8924" s="1">
        <v>20210922</v>
      </c>
      <c r="B8924" s="1">
        <v>1711</v>
      </c>
      <c r="C8924" s="1" t="s">
        <v>364</v>
      </c>
      <c r="D8924" s="1">
        <v>35.35</v>
      </c>
      <c r="E8924" s="1">
        <v>26.65</v>
      </c>
      <c r="F8924" s="1">
        <v>26.7</v>
      </c>
      <c r="G8924" s="1">
        <v>27.5</v>
      </c>
      <c r="H8924" s="1">
        <v>26.3</v>
      </c>
      <c r="I8924" s="1">
        <v>26.8</v>
      </c>
      <c r="J8924" s="1">
        <f>CEILING(E8924*0.9,LOOKUP(E8924*0.9,{0,10,50,100,500},{0.01,0.05,0.1,0.5,1}))</f>
        <v>24</v>
      </c>
      <c r="K8924" s="1">
        <f>CEILING(E8924*0.915,LOOKUP(E8924*0.915,{0,10,50,100,500},{0.01,0.05,0.1,0.5,1}))</f>
        <v>24.400000000000002</v>
      </c>
      <c r="L8924" s="1">
        <f>FLOOR(E8924*1.1,LOOKUP(E8924*1.1,{0,10,50,100,500},{0.01,0.05,0.1,0.5,1}))</f>
        <v>29.3</v>
      </c>
      <c r="M8924" s="1">
        <f t="shared" si="1255"/>
        <v>29.05</v>
      </c>
      <c r="N8924" s="2">
        <f t="shared" si="1256"/>
        <v>1.8761726078799516E-3</v>
      </c>
      <c r="O8924" s="2">
        <f t="shared" si="1257"/>
        <v>3.1894934333958777E-2</v>
      </c>
      <c r="P8924" s="3">
        <f t="shared" si="1259"/>
        <v>-2.2980000000002139E-3</v>
      </c>
      <c r="Q8924" s="2">
        <f t="shared" si="1258"/>
        <v>-1.0141005555555783E-2</v>
      </c>
      <c r="U8924" s="2">
        <f t="shared" si="1260"/>
        <v>-2.2980000000002139E-3</v>
      </c>
      <c r="V8924" s="2">
        <f t="shared" si="1263"/>
        <v>-6.3162148967729037E-2</v>
      </c>
      <c r="Z8924" s="1">
        <f t="shared" si="1261"/>
        <v>26.799999999999997</v>
      </c>
      <c r="AC8924" s="1" t="str">
        <f t="shared" si="1262"/>
        <v>N</v>
      </c>
    </row>
    <row r="8925" spans="1:29" x14ac:dyDescent="0.25">
      <c r="A8925" s="1">
        <v>20210922</v>
      </c>
      <c r="B8925" s="1">
        <v>4711</v>
      </c>
      <c r="C8925" s="1" t="s">
        <v>839</v>
      </c>
      <c r="D8925" s="1">
        <v>21.86</v>
      </c>
      <c r="E8925" s="1">
        <v>22</v>
      </c>
      <c r="F8925" s="1">
        <v>21.8</v>
      </c>
      <c r="G8925" s="1">
        <v>21.9</v>
      </c>
      <c r="H8925" s="1">
        <v>20.6</v>
      </c>
      <c r="I8925" s="1">
        <v>21</v>
      </c>
      <c r="J8925" s="1">
        <f>CEILING(E8925*0.9,LOOKUP(E8925*0.9,{0,10,50,100,500},{0.01,0.05,0.1,0.5,1}))</f>
        <v>19.8</v>
      </c>
      <c r="K8925" s="1">
        <f>CEILING(E8925*0.915,LOOKUP(E8925*0.915,{0,10,50,100,500},{0.01,0.05,0.1,0.5,1}))</f>
        <v>20.150000000000002</v>
      </c>
      <c r="L8925" s="1">
        <f>FLOOR(E8925*1.1,LOOKUP(E8925*1.1,{0,10,50,100,500},{0.01,0.05,0.1,0.5,1}))</f>
        <v>24.200000000000003</v>
      </c>
      <c r="M8925" s="1">
        <f t="shared" si="1255"/>
        <v>23.950000000000003</v>
      </c>
      <c r="N8925" s="2">
        <f t="shared" si="1256"/>
        <v>-9.0909090909090592E-3</v>
      </c>
      <c r="O8925" s="2">
        <f t="shared" si="1257"/>
        <v>-4.5454545454546103E-3</v>
      </c>
      <c r="P8925" s="3">
        <f t="shared" si="1259"/>
        <v>0</v>
      </c>
      <c r="Q8925" s="2">
        <f t="shared" si="1258"/>
        <v>-1.0141005555555783E-2</v>
      </c>
      <c r="U8925" s="2">
        <f t="shared" si="1260"/>
        <v>0</v>
      </c>
      <c r="V8925" s="2">
        <f t="shared" si="1263"/>
        <v>-6.3162148967729037E-2</v>
      </c>
      <c r="Z8925" s="1">
        <f t="shared" si="1261"/>
        <v>22.15</v>
      </c>
      <c r="AC8925" s="1" t="str">
        <f t="shared" si="1262"/>
        <v>N</v>
      </c>
    </row>
    <row r="8926" spans="1:29" x14ac:dyDescent="0.25">
      <c r="A8926" s="1">
        <v>20210922</v>
      </c>
      <c r="B8926" s="1">
        <v>5351</v>
      </c>
      <c r="C8926" s="1" t="s">
        <v>306</v>
      </c>
      <c r="D8926" s="1">
        <v>9.52</v>
      </c>
      <c r="E8926" s="1">
        <v>45</v>
      </c>
      <c r="F8926" s="1">
        <v>47</v>
      </c>
      <c r="G8926" s="1">
        <v>48.25</v>
      </c>
      <c r="H8926" s="1">
        <v>45.05</v>
      </c>
      <c r="I8926" s="1">
        <v>45.3</v>
      </c>
      <c r="J8926" s="1">
        <f>CEILING(E8926*0.9,LOOKUP(E8926*0.9,{0,10,50,100,500},{0.01,0.05,0.1,0.5,1}))</f>
        <v>40.5</v>
      </c>
      <c r="K8926" s="1">
        <f>CEILING(E8926*0.915,LOOKUP(E8926*0.915,{0,10,50,100,500},{0.01,0.05,0.1,0.5,1}))</f>
        <v>41.2</v>
      </c>
      <c r="L8926" s="1">
        <f>FLOOR(E8926*1.1,LOOKUP(E8926*1.1,{0,10,50,100,500},{0.01,0.05,0.1,0.5,1}))</f>
        <v>49.5</v>
      </c>
      <c r="M8926" s="1">
        <f t="shared" si="1255"/>
        <v>49.25</v>
      </c>
      <c r="N8926" s="2">
        <f t="shared" si="1256"/>
        <v>4.4444444444444446E-2</v>
      </c>
      <c r="O8926" s="2">
        <f t="shared" si="1257"/>
        <v>7.2222222222222215E-2</v>
      </c>
      <c r="P8926" s="3">
        <f t="shared" si="1259"/>
        <v>3.5158328918322365E-2</v>
      </c>
      <c r="Q8926" s="2">
        <f t="shared" si="1258"/>
        <v>0</v>
      </c>
      <c r="U8926" s="2">
        <f t="shared" si="1260"/>
        <v>3.5158328918322365E-2</v>
      </c>
      <c r="V8926" s="2">
        <f t="shared" si="1263"/>
        <v>-2.8003820049406672E-2</v>
      </c>
      <c r="Z8926" s="1">
        <f t="shared" si="1261"/>
        <v>45.15</v>
      </c>
      <c r="AC8926" s="1" t="str">
        <f t="shared" si="1262"/>
        <v>N</v>
      </c>
    </row>
    <row r="8927" spans="1:29" x14ac:dyDescent="0.25">
      <c r="A8927" s="1">
        <v>20210922</v>
      </c>
      <c r="B8927" s="1">
        <v>1709</v>
      </c>
      <c r="C8927" s="1" t="s">
        <v>365</v>
      </c>
      <c r="D8927" s="1">
        <v>9.0299999999999994</v>
      </c>
      <c r="E8927" s="1">
        <v>20.149999999999999</v>
      </c>
      <c r="F8927" s="1">
        <v>20.149999999999999</v>
      </c>
      <c r="G8927" s="1">
        <v>20.3</v>
      </c>
      <c r="H8927" s="1">
        <v>19.7</v>
      </c>
      <c r="I8927" s="1">
        <v>19.95</v>
      </c>
      <c r="J8927" s="1">
        <f>CEILING(E8927*0.9,LOOKUP(E8927*0.9,{0,10,50,100,500},{0.01,0.05,0.1,0.5,1}))</f>
        <v>18.150000000000002</v>
      </c>
      <c r="K8927" s="1">
        <f>CEILING(E8927*0.915,LOOKUP(E8927*0.915,{0,10,50,100,500},{0.01,0.05,0.1,0.5,1}))</f>
        <v>18.45</v>
      </c>
      <c r="L8927" s="1">
        <f>FLOOR(E8927*1.1,LOOKUP(E8927*1.1,{0,10,50,100,500},{0.01,0.05,0.1,0.5,1}))</f>
        <v>22.150000000000002</v>
      </c>
      <c r="M8927" s="1">
        <f t="shared" si="1255"/>
        <v>21.900000000000002</v>
      </c>
      <c r="N8927" s="2">
        <f t="shared" si="1256"/>
        <v>0</v>
      </c>
      <c r="O8927" s="2">
        <f t="shared" si="1257"/>
        <v>7.4441687344914218E-3</v>
      </c>
      <c r="P8927" s="3">
        <f t="shared" si="1259"/>
        <v>1.5212543859648956E-2</v>
      </c>
      <c r="Q8927" s="2">
        <f t="shared" si="1258"/>
        <v>0</v>
      </c>
      <c r="U8927" s="2">
        <f t="shared" si="1260"/>
        <v>0</v>
      </c>
      <c r="V8927" s="2">
        <f t="shared" si="1263"/>
        <v>-2.8003820049406672E-2</v>
      </c>
      <c r="Z8927" s="1">
        <f t="shared" si="1261"/>
        <v>20.299999999999997</v>
      </c>
      <c r="AC8927" s="1" t="str">
        <f t="shared" si="1262"/>
        <v>Y</v>
      </c>
    </row>
    <row r="8928" spans="1:29" x14ac:dyDescent="0.25">
      <c r="A8928" s="1">
        <v>20210922</v>
      </c>
      <c r="B8928" s="1">
        <v>3017</v>
      </c>
      <c r="C8928" s="1" t="s">
        <v>29</v>
      </c>
      <c r="D8928" s="1">
        <v>8.01</v>
      </c>
      <c r="E8928" s="1">
        <v>79.8</v>
      </c>
      <c r="F8928" s="1">
        <v>79.5</v>
      </c>
      <c r="G8928" s="1">
        <v>83.3</v>
      </c>
      <c r="H8928" s="1">
        <v>79.400000000000006</v>
      </c>
      <c r="I8928" s="1">
        <v>83.3</v>
      </c>
      <c r="J8928" s="1">
        <f>CEILING(E8928*0.9,LOOKUP(E8928*0.9,{0,10,50,100,500},{0.01,0.05,0.1,0.5,1}))</f>
        <v>71.900000000000006</v>
      </c>
      <c r="K8928" s="1">
        <f>CEILING(E8928*0.915,LOOKUP(E8928*0.915,{0,10,50,100,500},{0.01,0.05,0.1,0.5,1}))</f>
        <v>73.100000000000009</v>
      </c>
      <c r="L8928" s="1">
        <f>FLOOR(E8928*1.1,LOOKUP(E8928*1.1,{0,10,50,100,500},{0.01,0.05,0.1,0.5,1}))</f>
        <v>87.7</v>
      </c>
      <c r="M8928" s="1">
        <f t="shared" si="1255"/>
        <v>87.2</v>
      </c>
      <c r="N8928" s="2">
        <f t="shared" si="1256"/>
        <v>-3.7593984962405662E-3</v>
      </c>
      <c r="O8928" s="2">
        <f t="shared" si="1257"/>
        <v>4.3859649122807022E-2</v>
      </c>
      <c r="P8928" s="3">
        <f t="shared" si="1259"/>
        <v>-4.0640415366146536E-2</v>
      </c>
      <c r="Q8928" s="2">
        <f t="shared" si="1258"/>
        <v>-4.0640415366146536E-2</v>
      </c>
      <c r="U8928" s="2">
        <f t="shared" si="1260"/>
        <v>-4.0640415366146536E-2</v>
      </c>
      <c r="V8928" s="2">
        <f t="shared" si="1263"/>
        <v>-6.8644235415553201E-2</v>
      </c>
      <c r="Z8928" s="1">
        <f t="shared" si="1261"/>
        <v>80.099999999999994</v>
      </c>
      <c r="AC8928" s="1" t="str">
        <f t="shared" si="1262"/>
        <v>N</v>
      </c>
    </row>
    <row r="8929" spans="1:29" x14ac:dyDescent="0.25">
      <c r="A8929" s="1">
        <v>20210922</v>
      </c>
      <c r="B8929" s="1">
        <v>1727</v>
      </c>
      <c r="C8929" s="1" t="s">
        <v>41</v>
      </c>
      <c r="D8929" s="1">
        <v>6.84</v>
      </c>
      <c r="E8929" s="1">
        <v>32.4</v>
      </c>
      <c r="F8929" s="1">
        <v>32.200000000000003</v>
      </c>
      <c r="G8929" s="1">
        <v>32.5</v>
      </c>
      <c r="H8929" s="1">
        <v>31.1</v>
      </c>
      <c r="I8929" s="1">
        <v>31.6</v>
      </c>
      <c r="J8929" s="1">
        <f>CEILING(E8929*0.9,LOOKUP(E8929*0.9,{0,10,50,100,500},{0.01,0.05,0.1,0.5,1}))</f>
        <v>29.200000000000003</v>
      </c>
      <c r="K8929" s="1">
        <f>CEILING(E8929*0.915,LOOKUP(E8929*0.915,{0,10,50,100,500},{0.01,0.05,0.1,0.5,1}))</f>
        <v>29.650000000000002</v>
      </c>
      <c r="L8929" s="1">
        <f>FLOOR(E8929*1.1,LOOKUP(E8929*1.1,{0,10,50,100,500},{0.01,0.05,0.1,0.5,1}))</f>
        <v>35.6</v>
      </c>
      <c r="M8929" s="1">
        <f t="shared" si="1255"/>
        <v>35.35</v>
      </c>
      <c r="N8929" s="2">
        <f t="shared" si="1256"/>
        <v>-6.1728395061727082E-3</v>
      </c>
      <c r="O8929" s="2">
        <f t="shared" si="1257"/>
        <v>3.0864197530864638E-3</v>
      </c>
      <c r="P8929" s="3">
        <f t="shared" si="1259"/>
        <v>0</v>
      </c>
      <c r="Q8929" s="2">
        <f t="shared" si="1258"/>
        <v>-4.0640415366146536E-2</v>
      </c>
      <c r="U8929" s="2">
        <f t="shared" si="1260"/>
        <v>0</v>
      </c>
      <c r="V8929" s="2">
        <f t="shared" si="1263"/>
        <v>-6.8644235415553201E-2</v>
      </c>
      <c r="Z8929" s="1">
        <f t="shared" si="1261"/>
        <v>32.549999999999997</v>
      </c>
      <c r="AC8929" s="1" t="str">
        <f t="shared" si="1262"/>
        <v>N</v>
      </c>
    </row>
    <row r="8930" spans="1:29" x14ac:dyDescent="0.25">
      <c r="A8930" s="1">
        <v>20210922</v>
      </c>
      <c r="B8930" s="1">
        <v>6282</v>
      </c>
      <c r="C8930" s="1" t="s">
        <v>31</v>
      </c>
      <c r="D8930" s="1">
        <v>5.3</v>
      </c>
      <c r="E8930" s="1">
        <v>29.4</v>
      </c>
      <c r="F8930" s="1">
        <v>29.65</v>
      </c>
      <c r="G8930" s="1">
        <v>30.4</v>
      </c>
      <c r="H8930" s="1">
        <v>28.55</v>
      </c>
      <c r="I8930" s="1">
        <v>29.35</v>
      </c>
      <c r="J8930" s="1">
        <f>CEILING(E8930*0.9,LOOKUP(E8930*0.9,{0,10,50,100,500},{0.01,0.05,0.1,0.5,1}))</f>
        <v>26.5</v>
      </c>
      <c r="K8930" s="1">
        <f>CEILING(E8930*0.915,LOOKUP(E8930*0.915,{0,10,50,100,500},{0.01,0.05,0.1,0.5,1}))</f>
        <v>26.950000000000003</v>
      </c>
      <c r="L8930" s="1">
        <f>FLOOR(E8930*1.1,LOOKUP(E8930*1.1,{0,10,50,100,500},{0.01,0.05,0.1,0.5,1}))</f>
        <v>32.300000000000004</v>
      </c>
      <c r="M8930" s="1">
        <f t="shared" si="1255"/>
        <v>32.050000000000004</v>
      </c>
      <c r="N8930" s="2">
        <f t="shared" si="1256"/>
        <v>8.5034013605442185E-3</v>
      </c>
      <c r="O8930" s="2">
        <f t="shared" si="1257"/>
        <v>3.4013605442176874E-2</v>
      </c>
      <c r="P8930" s="3">
        <f t="shared" si="1259"/>
        <v>7.9040545144802698E-3</v>
      </c>
      <c r="Q8930" s="2">
        <f t="shared" si="1258"/>
        <v>-3.2736360851666264E-2</v>
      </c>
      <c r="U8930" s="2">
        <f t="shared" si="1260"/>
        <v>7.9040545144802698E-3</v>
      </c>
      <c r="V8930" s="2">
        <f t="shared" si="1263"/>
        <v>-6.0740180901072929E-2</v>
      </c>
      <c r="Z8930" s="1">
        <f t="shared" si="1261"/>
        <v>29.549999999999997</v>
      </c>
      <c r="AC8930" s="1" t="str">
        <f t="shared" si="1262"/>
        <v>N</v>
      </c>
    </row>
    <row r="8931" spans="1:29" x14ac:dyDescent="0.25">
      <c r="A8931" s="1">
        <v>20210922</v>
      </c>
      <c r="B8931" s="1">
        <v>6170</v>
      </c>
      <c r="C8931" s="1" t="s">
        <v>580</v>
      </c>
      <c r="D8931" s="1">
        <v>5.21</v>
      </c>
      <c r="E8931" s="1">
        <v>41.2</v>
      </c>
      <c r="F8931" s="1">
        <v>40.25</v>
      </c>
      <c r="G8931" s="1">
        <v>41.5</v>
      </c>
      <c r="H8931" s="1">
        <v>40.15</v>
      </c>
      <c r="I8931" s="1">
        <v>40.9</v>
      </c>
      <c r="J8931" s="1">
        <f>CEILING(E8931*0.9,LOOKUP(E8931*0.9,{0,10,50,100,500},{0.01,0.05,0.1,0.5,1}))</f>
        <v>37.1</v>
      </c>
      <c r="K8931" s="1">
        <f>CEILING(E8931*0.915,LOOKUP(E8931*0.915,{0,10,50,100,500},{0.01,0.05,0.1,0.5,1}))</f>
        <v>37.700000000000003</v>
      </c>
      <c r="L8931" s="1">
        <f>FLOOR(E8931*1.1,LOOKUP(E8931*1.1,{0,10,50,100,500},{0.01,0.05,0.1,0.5,1}))</f>
        <v>45.300000000000004</v>
      </c>
      <c r="M8931" s="1">
        <f t="shared" si="1255"/>
        <v>45.050000000000004</v>
      </c>
      <c r="N8931" s="2">
        <f t="shared" si="1256"/>
        <v>-2.3058252427184532E-2</v>
      </c>
      <c r="O8931" s="2">
        <f t="shared" si="1257"/>
        <v>7.2815533980581833E-3</v>
      </c>
      <c r="P8931" s="3">
        <f t="shared" si="1259"/>
        <v>8.6835513447432473E-3</v>
      </c>
      <c r="Q8931" s="2">
        <f t="shared" si="1258"/>
        <v>-2.4052809506923019E-2</v>
      </c>
      <c r="U8931" s="2">
        <f t="shared" si="1260"/>
        <v>8.6835513447432473E-3</v>
      </c>
      <c r="V8931" s="2">
        <f t="shared" si="1263"/>
        <v>-5.2056629556329684E-2</v>
      </c>
      <c r="Z8931" s="1">
        <f t="shared" si="1261"/>
        <v>41.35</v>
      </c>
      <c r="AC8931" s="1" t="str">
        <f t="shared" si="1262"/>
        <v>N</v>
      </c>
    </row>
    <row r="8932" spans="1:29" x14ac:dyDescent="0.25">
      <c r="A8932" s="1">
        <v>20210923</v>
      </c>
      <c r="B8932" s="1">
        <v>2486</v>
      </c>
      <c r="C8932" s="1" t="s">
        <v>203</v>
      </c>
      <c r="D8932" s="1">
        <v>23.65</v>
      </c>
      <c r="E8932" s="1">
        <v>59.9</v>
      </c>
      <c r="F8932" s="1">
        <v>60.8</v>
      </c>
      <c r="G8932" s="1">
        <v>65</v>
      </c>
      <c r="H8932" s="1">
        <v>60.8</v>
      </c>
      <c r="I8932" s="1">
        <v>62.3</v>
      </c>
      <c r="J8932" s="1">
        <f>CEILING(E8932*0.9,LOOKUP(E8932*0.9,{0,10,50,100,500},{0.01,0.05,0.1,0.5,1}))</f>
        <v>54</v>
      </c>
      <c r="K8932" s="1">
        <f>CEILING(E8932*0.915,LOOKUP(E8932*0.915,{0,10,50,100,500},{0.01,0.05,0.1,0.5,1}))</f>
        <v>54.900000000000006</v>
      </c>
      <c r="L8932" s="1">
        <f>FLOOR(E8932*1.1,LOOKUP(E8932*1.1,{0,10,50,100,500},{0.01,0.05,0.1,0.5,1}))</f>
        <v>65.8</v>
      </c>
      <c r="M8932" s="1">
        <f t="shared" si="1255"/>
        <v>65.3</v>
      </c>
      <c r="N8932" s="2">
        <f t="shared" si="1256"/>
        <v>1.5025041736227021E-2</v>
      </c>
      <c r="O8932" s="2">
        <f t="shared" si="1257"/>
        <v>8.5141903171953276E-2</v>
      </c>
      <c r="P8932" s="3">
        <f t="shared" si="1259"/>
        <v>-2.6329324237560278E-2</v>
      </c>
      <c r="Q8932" s="2">
        <f t="shared" si="1258"/>
        <v>-5.0382133744483297E-2</v>
      </c>
      <c r="U8932" s="2">
        <f t="shared" si="1260"/>
        <v>-2.6329324237560278E-2</v>
      </c>
      <c r="V8932" s="2">
        <f t="shared" si="1263"/>
        <v>-7.8385953793889962E-2</v>
      </c>
      <c r="Z8932" s="1">
        <f t="shared" si="1261"/>
        <v>60.199999999999996</v>
      </c>
      <c r="AC8932" s="1" t="str">
        <f t="shared" si="1262"/>
        <v>N</v>
      </c>
    </row>
    <row r="8933" spans="1:29" x14ac:dyDescent="0.25">
      <c r="A8933" s="1">
        <v>20210923</v>
      </c>
      <c r="B8933" s="1">
        <v>2358</v>
      </c>
      <c r="C8933" s="1" t="s">
        <v>199</v>
      </c>
      <c r="D8933" s="1">
        <v>15.41</v>
      </c>
      <c r="E8933" s="1">
        <v>25.05</v>
      </c>
      <c r="F8933" s="1">
        <v>25.7</v>
      </c>
      <c r="G8933" s="1">
        <v>26.05</v>
      </c>
      <c r="H8933" s="1">
        <v>24.95</v>
      </c>
      <c r="I8933" s="1">
        <v>25.65</v>
      </c>
      <c r="J8933" s="1">
        <f>CEILING(E8933*0.9,LOOKUP(E8933*0.9,{0,10,50,100,500},{0.01,0.05,0.1,0.5,1}))</f>
        <v>22.55</v>
      </c>
      <c r="K8933" s="1">
        <f>CEILING(E8933*0.915,LOOKUP(E8933*0.915,{0,10,50,100,500},{0.01,0.05,0.1,0.5,1}))</f>
        <v>22.950000000000003</v>
      </c>
      <c r="L8933" s="1">
        <f>FLOOR(E8933*1.1,LOOKUP(E8933*1.1,{0,10,50,100,500},{0.01,0.05,0.1,0.5,1}))</f>
        <v>27.55</v>
      </c>
      <c r="M8933" s="1">
        <f t="shared" si="1255"/>
        <v>27.3</v>
      </c>
      <c r="N8933" s="2">
        <f t="shared" si="1256"/>
        <v>2.5948103792415113E-2</v>
      </c>
      <c r="O8933" s="2">
        <f t="shared" si="1257"/>
        <v>3.9920159680638723E-2</v>
      </c>
      <c r="P8933" s="3">
        <f t="shared" si="1259"/>
        <v>-3.5238401559455545E-4</v>
      </c>
      <c r="Q8933" s="2">
        <f t="shared" si="1258"/>
        <v>-5.0734517760077855E-2</v>
      </c>
      <c r="U8933" s="2">
        <f t="shared" si="1260"/>
        <v>-3.5238401559455545E-4</v>
      </c>
      <c r="V8933" s="2">
        <f t="shared" si="1263"/>
        <v>-7.8738337809484513E-2</v>
      </c>
      <c r="Z8933" s="1">
        <f t="shared" si="1261"/>
        <v>25.2</v>
      </c>
      <c r="AC8933" s="1" t="str">
        <f t="shared" si="1262"/>
        <v>N</v>
      </c>
    </row>
    <row r="8934" spans="1:29" x14ac:dyDescent="0.25">
      <c r="A8934" s="1">
        <v>20210923</v>
      </c>
      <c r="B8934" s="1">
        <v>3689</v>
      </c>
      <c r="C8934" s="1" t="s">
        <v>149</v>
      </c>
      <c r="D8934" s="1">
        <v>14.4</v>
      </c>
      <c r="E8934" s="1">
        <v>49.75</v>
      </c>
      <c r="F8934" s="1">
        <v>50.3</v>
      </c>
      <c r="G8934" s="1">
        <v>54.7</v>
      </c>
      <c r="H8934" s="1">
        <v>50.2</v>
      </c>
      <c r="I8934" s="1">
        <v>51</v>
      </c>
      <c r="J8934" s="1">
        <f>CEILING(E8934*0.9,LOOKUP(E8934*0.9,{0,10,50,100,500},{0.01,0.05,0.1,0.5,1}))</f>
        <v>44.800000000000004</v>
      </c>
      <c r="K8934" s="1">
        <f>CEILING(E8934*0.915,LOOKUP(E8934*0.915,{0,10,50,100,500},{0.01,0.05,0.1,0.5,1}))</f>
        <v>45.550000000000004</v>
      </c>
      <c r="L8934" s="1">
        <f>FLOOR(E8934*1.1,LOOKUP(E8934*1.1,{0,10,50,100,500},{0.01,0.05,0.1,0.5,1}))</f>
        <v>54.7</v>
      </c>
      <c r="M8934" s="1">
        <f t="shared" si="1255"/>
        <v>54.2</v>
      </c>
      <c r="N8934" s="2">
        <f t="shared" si="1256"/>
        <v>1.1055276381909491E-2</v>
      </c>
      <c r="O8934" s="2">
        <f t="shared" si="1257"/>
        <v>9.9497487437185991E-2</v>
      </c>
      <c r="P8934" s="3">
        <f t="shared" si="1259"/>
        <v>-7.4117075645756592E-2</v>
      </c>
      <c r="Q8934" s="2">
        <f t="shared" si="1258"/>
        <v>-0.12485159340583445</v>
      </c>
      <c r="U8934" s="2">
        <f t="shared" si="1260"/>
        <v>-7.4117075645756592E-2</v>
      </c>
      <c r="V8934" s="2">
        <f t="shared" si="1263"/>
        <v>-0.15285541345524112</v>
      </c>
      <c r="Z8934" s="1">
        <f t="shared" si="1261"/>
        <v>49.9</v>
      </c>
      <c r="AC8934" s="1" t="str">
        <f t="shared" si="1262"/>
        <v>N</v>
      </c>
    </row>
    <row r="8935" spans="1:29" x14ac:dyDescent="0.25">
      <c r="A8935" s="1">
        <v>20210923</v>
      </c>
      <c r="B8935" s="1">
        <v>2368</v>
      </c>
      <c r="C8935" s="1" t="s">
        <v>239</v>
      </c>
      <c r="D8935" s="1">
        <v>13.88</v>
      </c>
      <c r="E8935" s="1">
        <v>75.2</v>
      </c>
      <c r="F8935" s="1">
        <v>76</v>
      </c>
      <c r="G8935" s="1">
        <v>77.2</v>
      </c>
      <c r="H8935" s="1">
        <v>73</v>
      </c>
      <c r="I8935" s="1">
        <v>73.2</v>
      </c>
      <c r="J8935" s="1">
        <f>CEILING(E8935*0.9,LOOKUP(E8935*0.9,{0,10,50,100,500},{0.01,0.05,0.1,0.5,1}))</f>
        <v>67.7</v>
      </c>
      <c r="K8935" s="1">
        <f>CEILING(E8935*0.915,LOOKUP(E8935*0.915,{0,10,50,100,500},{0.01,0.05,0.1,0.5,1}))</f>
        <v>68.900000000000006</v>
      </c>
      <c r="L8935" s="1">
        <f>FLOOR(E8935*1.1,LOOKUP(E8935*1.1,{0,10,50,100,500},{0.01,0.05,0.1,0.5,1}))</f>
        <v>82.7</v>
      </c>
      <c r="M8935" s="1">
        <f t="shared" si="1255"/>
        <v>82.2</v>
      </c>
      <c r="N8935" s="2">
        <f t="shared" si="1256"/>
        <v>1.0638297872340387E-2</v>
      </c>
      <c r="O8935" s="2">
        <f t="shared" si="1257"/>
        <v>2.6595744680851064E-2</v>
      </c>
      <c r="P8935" s="3">
        <f t="shared" si="1259"/>
        <v>3.5880726775956287E-2</v>
      </c>
      <c r="Q8935" s="2">
        <f t="shared" si="1258"/>
        <v>-8.8970866629878159E-2</v>
      </c>
      <c r="U8935" s="2">
        <f t="shared" si="1260"/>
        <v>3.5880726775956287E-2</v>
      </c>
      <c r="V8935" s="2">
        <f t="shared" si="1263"/>
        <v>-0.11697468667928483</v>
      </c>
      <c r="Z8935" s="1">
        <f t="shared" si="1261"/>
        <v>75.5</v>
      </c>
      <c r="AC8935" s="1" t="str">
        <f t="shared" si="1262"/>
        <v>N</v>
      </c>
    </row>
    <row r="8936" spans="1:29" x14ac:dyDescent="0.25">
      <c r="A8936" s="1">
        <v>20210923</v>
      </c>
      <c r="B8936" s="1">
        <v>5351</v>
      </c>
      <c r="C8936" s="1" t="s">
        <v>306</v>
      </c>
      <c r="D8936" s="1">
        <v>11.92</v>
      </c>
      <c r="E8936" s="1">
        <v>45.3</v>
      </c>
      <c r="F8936" s="1">
        <v>46.2</v>
      </c>
      <c r="G8936" s="1">
        <v>47.5</v>
      </c>
      <c r="H8936" s="1">
        <v>45.05</v>
      </c>
      <c r="I8936" s="1">
        <v>47.4</v>
      </c>
      <c r="J8936" s="1">
        <f>CEILING(E8936*0.9,LOOKUP(E8936*0.9,{0,10,50,100,500},{0.01,0.05,0.1,0.5,1}))</f>
        <v>40.800000000000004</v>
      </c>
      <c r="K8936" s="1">
        <f>CEILING(E8936*0.915,LOOKUP(E8936*0.915,{0,10,50,100,500},{0.01,0.05,0.1,0.5,1}))</f>
        <v>41.45</v>
      </c>
      <c r="L8936" s="1">
        <f>FLOOR(E8936*1.1,LOOKUP(E8936*1.1,{0,10,50,100,500},{0.01,0.05,0.1,0.5,1}))</f>
        <v>49.800000000000004</v>
      </c>
      <c r="M8936" s="1">
        <f t="shared" si="1255"/>
        <v>49.550000000000004</v>
      </c>
      <c r="N8936" s="2">
        <f t="shared" si="1256"/>
        <v>1.9867549668874298E-2</v>
      </c>
      <c r="O8936" s="2">
        <f t="shared" si="1257"/>
        <v>4.85651214128036E-2</v>
      </c>
      <c r="P8936" s="3">
        <f t="shared" si="1259"/>
        <v>-2.7566379746835356E-2</v>
      </c>
      <c r="Q8936" s="2">
        <f t="shared" si="1258"/>
        <v>-0.11653724637671352</v>
      </c>
      <c r="U8936" s="2">
        <f t="shared" si="1260"/>
        <v>-2.7566379746835356E-2</v>
      </c>
      <c r="V8936" s="2">
        <f t="shared" si="1263"/>
        <v>-0.14454106642612019</v>
      </c>
      <c r="Z8936" s="1">
        <f t="shared" si="1261"/>
        <v>45.449999999999996</v>
      </c>
      <c r="AC8936" s="1" t="str">
        <f t="shared" si="1262"/>
        <v>N</v>
      </c>
    </row>
    <row r="8937" spans="1:29" x14ac:dyDescent="0.25">
      <c r="A8937" s="1">
        <v>20210923</v>
      </c>
      <c r="B8937" s="1">
        <v>3663</v>
      </c>
      <c r="C8937" s="1" t="s">
        <v>362</v>
      </c>
      <c r="D8937" s="1">
        <v>10.72</v>
      </c>
      <c r="E8937" s="1">
        <v>45.5</v>
      </c>
      <c r="F8937" s="1">
        <v>45.6</v>
      </c>
      <c r="G8937" s="1">
        <v>47.85</v>
      </c>
      <c r="H8937" s="1">
        <v>45.3</v>
      </c>
      <c r="I8937" s="1">
        <v>47</v>
      </c>
      <c r="J8937" s="1">
        <f>CEILING(E8937*0.9,LOOKUP(E8937*0.9,{0,10,50,100,500},{0.01,0.05,0.1,0.5,1}))</f>
        <v>40.950000000000003</v>
      </c>
      <c r="K8937" s="1">
        <f>CEILING(E8937*0.915,LOOKUP(E8937*0.915,{0,10,50,100,500},{0.01,0.05,0.1,0.5,1}))</f>
        <v>41.650000000000006</v>
      </c>
      <c r="L8937" s="1">
        <f>FLOOR(E8937*1.1,LOOKUP(E8937*1.1,{0,10,50,100,500},{0.01,0.05,0.1,0.5,1}))</f>
        <v>50</v>
      </c>
      <c r="M8937" s="1">
        <f t="shared" si="1255"/>
        <v>49.5</v>
      </c>
      <c r="N8937" s="2">
        <f t="shared" si="1256"/>
        <v>2.197802197802229E-3</v>
      </c>
      <c r="O8937" s="2">
        <f t="shared" si="1257"/>
        <v>5.164835164835168E-2</v>
      </c>
      <c r="P8937" s="3">
        <f t="shared" si="1259"/>
        <v>-3.096685851063841E-2</v>
      </c>
      <c r="Q8937" s="2">
        <f t="shared" si="1258"/>
        <v>-0.14750410488735194</v>
      </c>
      <c r="U8937" s="2">
        <f t="shared" si="1260"/>
        <v>-3.096685851063841E-2</v>
      </c>
      <c r="V8937" s="2">
        <f t="shared" si="1263"/>
        <v>-0.1755079249367586</v>
      </c>
      <c r="Z8937" s="1">
        <f t="shared" si="1261"/>
        <v>45.65</v>
      </c>
      <c r="AC8937" s="1" t="str">
        <f t="shared" si="1262"/>
        <v>N</v>
      </c>
    </row>
    <row r="8938" spans="1:29" x14ac:dyDescent="0.25">
      <c r="A8938" s="1">
        <v>20210923</v>
      </c>
      <c r="B8938" s="1">
        <v>5608</v>
      </c>
      <c r="C8938" s="1" t="s">
        <v>314</v>
      </c>
      <c r="D8938" s="1">
        <v>9.33</v>
      </c>
      <c r="E8938" s="1">
        <v>58.1</v>
      </c>
      <c r="F8938" s="1">
        <v>59.3</v>
      </c>
      <c r="G8938" s="1">
        <v>60</v>
      </c>
      <c r="H8938" s="1">
        <v>58.5</v>
      </c>
      <c r="I8938" s="1">
        <v>58.6</v>
      </c>
      <c r="J8938" s="1">
        <f>CEILING(E8938*0.9,LOOKUP(E8938*0.9,{0,10,50,100,500},{0.01,0.05,0.1,0.5,1}))</f>
        <v>52.300000000000004</v>
      </c>
      <c r="K8938" s="1">
        <f>CEILING(E8938*0.915,LOOKUP(E8938*0.915,{0,10,50,100,500},{0.01,0.05,0.1,0.5,1}))</f>
        <v>53.2</v>
      </c>
      <c r="L8938" s="1">
        <f>FLOOR(E8938*1.1,LOOKUP(E8938*1.1,{0,10,50,100,500},{0.01,0.05,0.1,0.5,1}))</f>
        <v>63.900000000000006</v>
      </c>
      <c r="M8938" s="1">
        <f t="shared" si="1255"/>
        <v>63.400000000000006</v>
      </c>
      <c r="N8938" s="2">
        <f t="shared" si="1256"/>
        <v>2.0654044750430218E-2</v>
      </c>
      <c r="O8938" s="2">
        <f t="shared" si="1257"/>
        <v>3.2702237521514604E-2</v>
      </c>
      <c r="P8938" s="3">
        <f t="shared" si="1259"/>
        <v>9.6247081911261193E-3</v>
      </c>
      <c r="Q8938" s="2">
        <f t="shared" si="1258"/>
        <v>-0.13787939669622581</v>
      </c>
      <c r="U8938" s="2">
        <f t="shared" si="1260"/>
        <v>9.6247081911261193E-3</v>
      </c>
      <c r="V8938" s="2">
        <f t="shared" si="1263"/>
        <v>-0.16588321674563247</v>
      </c>
      <c r="Z8938" s="1">
        <f t="shared" si="1261"/>
        <v>58.4</v>
      </c>
      <c r="AC8938" s="1" t="str">
        <f t="shared" si="1262"/>
        <v>N</v>
      </c>
    </row>
    <row r="8939" spans="1:29" x14ac:dyDescent="0.25">
      <c r="A8939" s="1">
        <v>20210923</v>
      </c>
      <c r="B8939" s="1">
        <v>6573</v>
      </c>
      <c r="C8939" s="1" t="s">
        <v>835</v>
      </c>
      <c r="D8939" s="1">
        <v>9.11</v>
      </c>
      <c r="E8939" s="1">
        <v>22.3</v>
      </c>
      <c r="F8939" s="1">
        <v>21.85</v>
      </c>
      <c r="G8939" s="1">
        <v>23.9</v>
      </c>
      <c r="H8939" s="1">
        <v>21.85</v>
      </c>
      <c r="I8939" s="1">
        <v>23.05</v>
      </c>
      <c r="J8939" s="1">
        <f>CEILING(E8939*0.9,LOOKUP(E8939*0.9,{0,10,50,100,500},{0.01,0.05,0.1,0.5,1}))</f>
        <v>20.100000000000001</v>
      </c>
      <c r="K8939" s="1">
        <f>CEILING(E8939*0.915,LOOKUP(E8939*0.915,{0,10,50,100,500},{0.01,0.05,0.1,0.5,1}))</f>
        <v>20.450000000000003</v>
      </c>
      <c r="L8939" s="1">
        <f>FLOOR(E8939*1.1,LOOKUP(E8939*1.1,{0,10,50,100,500},{0.01,0.05,0.1,0.5,1}))</f>
        <v>24.5</v>
      </c>
      <c r="M8939" s="1">
        <f t="shared" si="1255"/>
        <v>24.25</v>
      </c>
      <c r="N8939" s="2">
        <f t="shared" si="1256"/>
        <v>-2.0179372197309385E-2</v>
      </c>
      <c r="O8939" s="2">
        <f t="shared" si="1257"/>
        <v>7.1748878923766718E-2</v>
      </c>
      <c r="P8939" s="3">
        <f t="shared" si="1259"/>
        <v>-2.8278937093275537E-2</v>
      </c>
      <c r="Q8939" s="2">
        <f t="shared" si="1258"/>
        <v>-0.16615833378950134</v>
      </c>
      <c r="U8939" s="2">
        <f t="shared" si="1260"/>
        <v>-2.8278937093275537E-2</v>
      </c>
      <c r="V8939" s="2">
        <f t="shared" si="1263"/>
        <v>-0.194162153838908</v>
      </c>
      <c r="Z8939" s="1">
        <f t="shared" si="1261"/>
        <v>22.45</v>
      </c>
      <c r="AC8939" s="1" t="str">
        <f t="shared" si="1262"/>
        <v>N</v>
      </c>
    </row>
    <row r="8940" spans="1:29" x14ac:dyDescent="0.25">
      <c r="A8940" s="1">
        <v>20210924</v>
      </c>
      <c r="B8940" s="1">
        <v>2486</v>
      </c>
      <c r="C8940" s="1" t="s">
        <v>203</v>
      </c>
      <c r="D8940" s="1">
        <v>43.66</v>
      </c>
      <c r="E8940" s="1">
        <v>62.3</v>
      </c>
      <c r="F8940" s="1">
        <v>63</v>
      </c>
      <c r="G8940" s="1">
        <v>64.3</v>
      </c>
      <c r="H8940" s="1">
        <v>62</v>
      </c>
      <c r="I8940" s="1">
        <v>62.5</v>
      </c>
      <c r="J8940" s="1">
        <f>CEILING(E8940*0.9,LOOKUP(E8940*0.9,{0,10,50,100,500},{0.01,0.05,0.1,0.5,1}))</f>
        <v>56.1</v>
      </c>
      <c r="K8940" s="1">
        <f>CEILING(E8940*0.915,LOOKUP(E8940*0.915,{0,10,50,100,500},{0.01,0.05,0.1,0.5,1}))</f>
        <v>57.1</v>
      </c>
      <c r="L8940" s="1">
        <f>FLOOR(E8940*1.1,LOOKUP(E8940*1.1,{0,10,50,100,500},{0.01,0.05,0.1,0.5,1}))</f>
        <v>68.5</v>
      </c>
      <c r="M8940" s="1">
        <f t="shared" si="1255"/>
        <v>68</v>
      </c>
      <c r="N8940" s="2">
        <f t="shared" si="1256"/>
        <v>1.1235955056179822E-2</v>
      </c>
      <c r="O8940" s="2">
        <f t="shared" si="1257"/>
        <v>3.2102728731942219E-2</v>
      </c>
      <c r="P8940" s="3">
        <f t="shared" si="1259"/>
        <v>5.6868079999999981E-3</v>
      </c>
      <c r="Q8940" s="2">
        <f t="shared" si="1258"/>
        <v>-0.16047152578950136</v>
      </c>
      <c r="U8940" s="2">
        <f t="shared" si="1260"/>
        <v>5.6868079999999981E-3</v>
      </c>
      <c r="V8940" s="2">
        <f t="shared" si="1263"/>
        <v>-0.18847534583890801</v>
      </c>
      <c r="Z8940" s="1">
        <f t="shared" si="1261"/>
        <v>62.599999999999994</v>
      </c>
      <c r="AC8940" s="1" t="str">
        <f t="shared" si="1262"/>
        <v>N</v>
      </c>
    </row>
    <row r="8941" spans="1:29" x14ac:dyDescent="0.25">
      <c r="A8941" s="1">
        <v>20210924</v>
      </c>
      <c r="B8941" s="1">
        <v>6143</v>
      </c>
      <c r="C8941" s="1" t="s">
        <v>91</v>
      </c>
      <c r="D8941" s="1">
        <v>17.43</v>
      </c>
      <c r="E8941" s="1">
        <v>59.9</v>
      </c>
      <c r="F8941" s="1">
        <v>60.4</v>
      </c>
      <c r="G8941" s="1">
        <v>61.4</v>
      </c>
      <c r="H8941" s="1">
        <v>59.1</v>
      </c>
      <c r="I8941" s="1">
        <v>60.2</v>
      </c>
      <c r="J8941" s="1">
        <f>CEILING(E8941*0.9,LOOKUP(E8941*0.9,{0,10,50,100,500},{0.01,0.05,0.1,0.5,1}))</f>
        <v>54</v>
      </c>
      <c r="K8941" s="1">
        <f>CEILING(E8941*0.915,LOOKUP(E8941*0.915,{0,10,50,100,500},{0.01,0.05,0.1,0.5,1}))</f>
        <v>54.900000000000006</v>
      </c>
      <c r="L8941" s="1">
        <f>FLOOR(E8941*1.1,LOOKUP(E8941*1.1,{0,10,50,100,500},{0.01,0.05,0.1,0.5,1}))</f>
        <v>65.8</v>
      </c>
      <c r="M8941" s="1">
        <f t="shared" si="1255"/>
        <v>65.3</v>
      </c>
      <c r="N8941" s="2">
        <f t="shared" si="1256"/>
        <v>8.3472454090150246E-3</v>
      </c>
      <c r="O8941" s="2">
        <f t="shared" si="1257"/>
        <v>2.5041736227045076E-2</v>
      </c>
      <c r="P8941" s="3">
        <f t="shared" si="1259"/>
        <v>1.0179501661128042E-3</v>
      </c>
      <c r="Q8941" s="2">
        <f t="shared" si="1258"/>
        <v>-0.15945357562338855</v>
      </c>
      <c r="U8941" s="2">
        <f t="shared" si="1260"/>
        <v>1.0179501661128042E-3</v>
      </c>
      <c r="V8941" s="2">
        <f t="shared" si="1263"/>
        <v>-0.18745739567279521</v>
      </c>
      <c r="Z8941" s="1">
        <f t="shared" si="1261"/>
        <v>60.199999999999996</v>
      </c>
      <c r="AC8941" s="1" t="str">
        <f t="shared" si="1262"/>
        <v>N</v>
      </c>
    </row>
    <row r="8942" spans="1:29" x14ac:dyDescent="0.25">
      <c r="A8942" s="1">
        <v>20210924</v>
      </c>
      <c r="B8942" s="1">
        <v>5272</v>
      </c>
      <c r="C8942" s="1" t="s">
        <v>111</v>
      </c>
      <c r="D8942" s="1">
        <v>16.899999999999999</v>
      </c>
      <c r="E8942" s="1">
        <v>42.85</v>
      </c>
      <c r="F8942" s="1">
        <v>42.2</v>
      </c>
      <c r="G8942" s="1">
        <v>43.9</v>
      </c>
      <c r="H8942" s="1">
        <v>41.25</v>
      </c>
      <c r="I8942" s="1">
        <v>42.1</v>
      </c>
      <c r="J8942" s="1">
        <f>CEILING(E8942*0.9,LOOKUP(E8942*0.9,{0,10,50,100,500},{0.01,0.05,0.1,0.5,1}))</f>
        <v>38.6</v>
      </c>
      <c r="K8942" s="1">
        <f>CEILING(E8942*0.915,LOOKUP(E8942*0.915,{0,10,50,100,500},{0.01,0.05,0.1,0.5,1}))</f>
        <v>39.25</v>
      </c>
      <c r="L8942" s="1">
        <f>FLOOR(E8942*1.1,LOOKUP(E8942*1.1,{0,10,50,100,500},{0.01,0.05,0.1,0.5,1}))</f>
        <v>47.1</v>
      </c>
      <c r="M8942" s="1">
        <f t="shared" si="1255"/>
        <v>46.85</v>
      </c>
      <c r="N8942" s="2">
        <f t="shared" si="1256"/>
        <v>-1.5169194865810936E-2</v>
      </c>
      <c r="O8942" s="2">
        <f t="shared" si="1257"/>
        <v>2.4504084014002267E-2</v>
      </c>
      <c r="P8942" s="3">
        <f t="shared" si="1259"/>
        <v>1.9039076009501148E-2</v>
      </c>
      <c r="Q8942" s="2">
        <f t="shared" si="1258"/>
        <v>-0.14041449961388741</v>
      </c>
      <c r="U8942" s="2">
        <f t="shared" si="1260"/>
        <v>1.9039076009501148E-2</v>
      </c>
      <c r="V8942" s="2">
        <f t="shared" si="1263"/>
        <v>-0.16841831966329407</v>
      </c>
      <c r="Z8942" s="1">
        <f t="shared" si="1261"/>
        <v>43</v>
      </c>
      <c r="AC8942" s="1" t="str">
        <f t="shared" si="1262"/>
        <v>N</v>
      </c>
    </row>
    <row r="8943" spans="1:29" x14ac:dyDescent="0.25">
      <c r="A8943" s="1">
        <v>20210924</v>
      </c>
      <c r="B8943" s="1">
        <v>3663</v>
      </c>
      <c r="C8943" s="1" t="s">
        <v>362</v>
      </c>
      <c r="D8943" s="1">
        <v>13.54</v>
      </c>
      <c r="E8943" s="1">
        <v>47</v>
      </c>
      <c r="F8943" s="1">
        <v>47</v>
      </c>
      <c r="G8943" s="1">
        <v>47.6</v>
      </c>
      <c r="H8943" s="1">
        <v>45.45</v>
      </c>
      <c r="I8943" s="1">
        <v>46.2</v>
      </c>
      <c r="J8943" s="1">
        <f>CEILING(E8943*0.9,LOOKUP(E8943*0.9,{0,10,50,100,500},{0.01,0.05,0.1,0.5,1}))</f>
        <v>42.300000000000004</v>
      </c>
      <c r="K8943" s="1">
        <f>CEILING(E8943*0.915,LOOKUP(E8943*0.915,{0,10,50,100,500},{0.01,0.05,0.1,0.5,1}))</f>
        <v>43.050000000000004</v>
      </c>
      <c r="L8943" s="1">
        <f>FLOOR(E8943*1.1,LOOKUP(E8943*1.1,{0,10,50,100,500},{0.01,0.05,0.1,0.5,1}))</f>
        <v>51.7</v>
      </c>
      <c r="M8943" s="1">
        <f t="shared" si="1255"/>
        <v>51.2</v>
      </c>
      <c r="N8943" s="2">
        <f t="shared" si="1256"/>
        <v>0</v>
      </c>
      <c r="O8943" s="2">
        <f t="shared" si="1257"/>
        <v>1.2765957446808541E-2</v>
      </c>
      <c r="P8943" s="3">
        <f t="shared" si="1259"/>
        <v>1.8225721861471682E-2</v>
      </c>
      <c r="Q8943" s="2">
        <f t="shared" si="1258"/>
        <v>-0.12218877775241573</v>
      </c>
      <c r="U8943" s="2">
        <f t="shared" si="1260"/>
        <v>1.8225721861471682E-2</v>
      </c>
      <c r="V8943" s="2">
        <f t="shared" si="1263"/>
        <v>-0.1501925978018224</v>
      </c>
      <c r="Z8943" s="1">
        <f t="shared" si="1261"/>
        <v>47.15</v>
      </c>
      <c r="AC8943" s="1" t="str">
        <f t="shared" si="1262"/>
        <v>N</v>
      </c>
    </row>
    <row r="8944" spans="1:29" x14ac:dyDescent="0.25">
      <c r="A8944" s="1">
        <v>20210924</v>
      </c>
      <c r="B8944" s="1">
        <v>5351</v>
      </c>
      <c r="C8944" s="1" t="s">
        <v>306</v>
      </c>
      <c r="D8944" s="1">
        <v>12.63</v>
      </c>
      <c r="E8944" s="1">
        <v>47.4</v>
      </c>
      <c r="F8944" s="1">
        <v>47.1</v>
      </c>
      <c r="G8944" s="1">
        <v>48.5</v>
      </c>
      <c r="H8944" s="1">
        <v>46.3</v>
      </c>
      <c r="I8944" s="1">
        <v>47.5</v>
      </c>
      <c r="J8944" s="1">
        <f>CEILING(E8944*0.9,LOOKUP(E8944*0.9,{0,10,50,100,500},{0.01,0.05,0.1,0.5,1}))</f>
        <v>42.7</v>
      </c>
      <c r="K8944" s="1">
        <f>CEILING(E8944*0.915,LOOKUP(E8944*0.915,{0,10,50,100,500},{0.01,0.05,0.1,0.5,1}))</f>
        <v>43.400000000000006</v>
      </c>
      <c r="L8944" s="1">
        <f>FLOOR(E8944*1.1,LOOKUP(E8944*1.1,{0,10,50,100,500},{0.01,0.05,0.1,0.5,1}))</f>
        <v>52.1</v>
      </c>
      <c r="M8944" s="1">
        <f t="shared" si="1255"/>
        <v>51.6</v>
      </c>
      <c r="N8944" s="2">
        <f t="shared" si="1256"/>
        <v>-6.329113924050573E-3</v>
      </c>
      <c r="O8944" s="2">
        <f t="shared" si="1257"/>
        <v>2.3206751054852353E-2</v>
      </c>
      <c r="P8944" s="3">
        <f t="shared" si="1259"/>
        <v>-1.2473673684212092E-3</v>
      </c>
      <c r="Q8944" s="2">
        <f t="shared" si="1258"/>
        <v>-0.12343614512083693</v>
      </c>
      <c r="U8944" s="2">
        <f t="shared" si="1260"/>
        <v>-1.2473673684212092E-3</v>
      </c>
      <c r="V8944" s="2">
        <f t="shared" si="1263"/>
        <v>-0.15143996517024361</v>
      </c>
      <c r="Z8944" s="1">
        <f t="shared" si="1261"/>
        <v>47.55</v>
      </c>
      <c r="AC8944" s="1" t="str">
        <f t="shared" si="1262"/>
        <v>N</v>
      </c>
    </row>
    <row r="8945" spans="1:29" x14ac:dyDescent="0.25">
      <c r="A8945" s="1">
        <v>20210924</v>
      </c>
      <c r="B8945" s="1">
        <v>6125</v>
      </c>
      <c r="C8945" s="1" t="s">
        <v>267</v>
      </c>
      <c r="D8945" s="1">
        <v>11.43</v>
      </c>
      <c r="E8945" s="1">
        <v>27.85</v>
      </c>
      <c r="F8945" s="1">
        <v>28.5</v>
      </c>
      <c r="G8945" s="1">
        <v>29.65</v>
      </c>
      <c r="H8945" s="1">
        <v>28</v>
      </c>
      <c r="I8945" s="1">
        <v>28.55</v>
      </c>
      <c r="J8945" s="1">
        <f>CEILING(E8945*0.9,LOOKUP(E8945*0.9,{0,10,50,100,500},{0.01,0.05,0.1,0.5,1}))</f>
        <v>25.1</v>
      </c>
      <c r="K8945" s="1">
        <f>CEILING(E8945*0.915,LOOKUP(E8945*0.915,{0,10,50,100,500},{0.01,0.05,0.1,0.5,1}))</f>
        <v>25.5</v>
      </c>
      <c r="L8945" s="1">
        <f>FLOOR(E8945*1.1,LOOKUP(E8945*1.1,{0,10,50,100,500},{0.01,0.05,0.1,0.5,1}))</f>
        <v>30.6</v>
      </c>
      <c r="M8945" s="1">
        <f t="shared" si="1255"/>
        <v>30.35</v>
      </c>
      <c r="N8945" s="2">
        <f t="shared" si="1256"/>
        <v>2.3339317773788098E-2</v>
      </c>
      <c r="O8945" s="2">
        <f t="shared" si="1257"/>
        <v>6.4631956912028624E-2</v>
      </c>
      <c r="P8945" s="3">
        <f t="shared" si="1259"/>
        <v>-4.045987740805679E-3</v>
      </c>
      <c r="Q8945" s="2">
        <f t="shared" si="1258"/>
        <v>-0.12748213286164262</v>
      </c>
      <c r="U8945" s="2">
        <f t="shared" si="1260"/>
        <v>-4.045987740805679E-3</v>
      </c>
      <c r="V8945" s="2">
        <f t="shared" si="1263"/>
        <v>-0.15548595291104927</v>
      </c>
      <c r="Z8945" s="1">
        <f t="shared" si="1261"/>
        <v>28</v>
      </c>
      <c r="AC8945" s="1" t="str">
        <f t="shared" si="1262"/>
        <v>N</v>
      </c>
    </row>
    <row r="8946" spans="1:29" x14ac:dyDescent="0.25">
      <c r="A8946" s="1">
        <v>20210924</v>
      </c>
      <c r="B8946" s="1">
        <v>3535</v>
      </c>
      <c r="C8946" s="1" t="s">
        <v>442</v>
      </c>
      <c r="D8946" s="1">
        <v>9.9</v>
      </c>
      <c r="E8946" s="1">
        <v>18.45</v>
      </c>
      <c r="F8946" s="1">
        <v>17.75</v>
      </c>
      <c r="G8946" s="1">
        <v>18</v>
      </c>
      <c r="H8946" s="1">
        <v>17.25</v>
      </c>
      <c r="I8946" s="1">
        <v>17.7</v>
      </c>
      <c r="J8946" s="1">
        <f>CEILING(E8946*0.9,LOOKUP(E8946*0.9,{0,10,50,100,500},{0.01,0.05,0.1,0.5,1}))</f>
        <v>16.650000000000002</v>
      </c>
      <c r="K8946" s="1">
        <f>CEILING(E8946*0.915,LOOKUP(E8946*0.915,{0,10,50,100,500},{0.01,0.05,0.1,0.5,1}))</f>
        <v>16.900000000000002</v>
      </c>
      <c r="L8946" s="1">
        <f>FLOOR(E8946*1.1,LOOKUP(E8946*1.1,{0,10,50,100,500},{0.01,0.05,0.1,0.5,1}))</f>
        <v>20.25</v>
      </c>
      <c r="M8946" s="1">
        <f t="shared" si="1255"/>
        <v>20</v>
      </c>
      <c r="N8946" s="2">
        <f t="shared" si="1256"/>
        <v>-3.7940379403794001E-2</v>
      </c>
      <c r="O8946" s="2">
        <f t="shared" si="1257"/>
        <v>-2.4390243902438987E-2</v>
      </c>
      <c r="P8946" s="3">
        <f t="shared" si="1259"/>
        <v>0</v>
      </c>
      <c r="Q8946" s="2">
        <f t="shared" si="1258"/>
        <v>-0.12748213286164262</v>
      </c>
      <c r="U8946" s="2">
        <f t="shared" si="1260"/>
        <v>0</v>
      </c>
      <c r="V8946" s="2">
        <f t="shared" si="1263"/>
        <v>-0.15548595291104927</v>
      </c>
      <c r="Z8946" s="1">
        <f t="shared" si="1261"/>
        <v>18.599999999999998</v>
      </c>
      <c r="AC8946" s="1" t="str">
        <f t="shared" si="1262"/>
        <v>N</v>
      </c>
    </row>
    <row r="8947" spans="1:29" x14ac:dyDescent="0.25">
      <c r="A8947" s="1">
        <v>20210924</v>
      </c>
      <c r="B8947" s="1">
        <v>2358</v>
      </c>
      <c r="C8947" s="1" t="s">
        <v>199</v>
      </c>
      <c r="D8947" s="1">
        <v>9.48</v>
      </c>
      <c r="E8947" s="1">
        <v>25.65</v>
      </c>
      <c r="F8947" s="1">
        <v>26</v>
      </c>
      <c r="G8947" s="1">
        <v>27.4</v>
      </c>
      <c r="H8947" s="1">
        <v>25.7</v>
      </c>
      <c r="I8947" s="1">
        <v>26.2</v>
      </c>
      <c r="J8947" s="1">
        <f>CEILING(E8947*0.9,LOOKUP(E8947*0.9,{0,10,50,100,500},{0.01,0.05,0.1,0.5,1}))</f>
        <v>23.1</v>
      </c>
      <c r="K8947" s="1">
        <f>CEILING(E8947*0.915,LOOKUP(E8947*0.915,{0,10,50,100,500},{0.01,0.05,0.1,0.5,1}))</f>
        <v>23.5</v>
      </c>
      <c r="L8947" s="1">
        <f>FLOOR(E8947*1.1,LOOKUP(E8947*1.1,{0,10,50,100,500},{0.01,0.05,0.1,0.5,1}))</f>
        <v>28.200000000000003</v>
      </c>
      <c r="M8947" s="1">
        <f t="shared" si="1255"/>
        <v>27.950000000000003</v>
      </c>
      <c r="N8947" s="2">
        <f t="shared" si="1256"/>
        <v>1.3645224171540018E-2</v>
      </c>
      <c r="O8947" s="2">
        <f t="shared" si="1257"/>
        <v>6.8226120857699815E-2</v>
      </c>
      <c r="P8947" s="3">
        <f t="shared" si="1259"/>
        <v>-9.9170916030534295E-3</v>
      </c>
      <c r="Q8947" s="2">
        <f t="shared" si="1258"/>
        <v>-0.13739922446469605</v>
      </c>
      <c r="U8947" s="2">
        <f t="shared" si="1260"/>
        <v>-9.9170916030534295E-3</v>
      </c>
      <c r="V8947" s="2">
        <f t="shared" si="1263"/>
        <v>-0.1654030445141027</v>
      </c>
      <c r="Z8947" s="1">
        <f t="shared" si="1261"/>
        <v>25.799999999999997</v>
      </c>
      <c r="AC8947" s="1" t="str">
        <f t="shared" si="1262"/>
        <v>N</v>
      </c>
    </row>
    <row r="8948" spans="1:29" x14ac:dyDescent="0.25">
      <c r="A8948" s="1">
        <v>20210927</v>
      </c>
      <c r="B8948" s="1">
        <v>6143</v>
      </c>
      <c r="C8948" s="1" t="s">
        <v>91</v>
      </c>
      <c r="D8948" s="1">
        <v>19.190000000000001</v>
      </c>
      <c r="E8948" s="1">
        <v>60.2</v>
      </c>
      <c r="F8948" s="1">
        <v>60</v>
      </c>
      <c r="G8948" s="1">
        <v>60.1</v>
      </c>
      <c r="H8948" s="1">
        <v>58.1</v>
      </c>
      <c r="I8948" s="1">
        <v>58.7</v>
      </c>
      <c r="J8948" s="1">
        <f>CEILING(E8948*0.9,LOOKUP(E8948*0.9,{0,10,50,100,500},{0.01,0.05,0.1,0.5,1}))</f>
        <v>54.2</v>
      </c>
      <c r="K8948" s="1">
        <f>CEILING(E8948*0.915,LOOKUP(E8948*0.915,{0,10,50,100,500},{0.01,0.05,0.1,0.5,1}))</f>
        <v>55.1</v>
      </c>
      <c r="L8948" s="1">
        <f>FLOOR(E8948*1.1,LOOKUP(E8948*1.1,{0,10,50,100,500},{0.01,0.05,0.1,0.5,1}))</f>
        <v>66.2</v>
      </c>
      <c r="M8948" s="1">
        <f t="shared" si="1255"/>
        <v>65.7</v>
      </c>
      <c r="N8948" s="2">
        <f t="shared" si="1256"/>
        <v>-3.3222591362126715E-3</v>
      </c>
      <c r="O8948" s="2">
        <f t="shared" si="1257"/>
        <v>-1.6611295681063358E-3</v>
      </c>
      <c r="P8948" s="3">
        <f t="shared" si="1259"/>
        <v>0</v>
      </c>
      <c r="Q8948" s="2">
        <f t="shared" si="1258"/>
        <v>-0.13739922446469605</v>
      </c>
      <c r="U8948" s="2">
        <f t="shared" si="1260"/>
        <v>0</v>
      </c>
      <c r="V8948" s="2">
        <f t="shared" si="1263"/>
        <v>-0.1654030445141027</v>
      </c>
      <c r="Z8948" s="1">
        <f t="shared" si="1261"/>
        <v>60.5</v>
      </c>
      <c r="AC8948" s="1" t="str">
        <f t="shared" si="1262"/>
        <v>N</v>
      </c>
    </row>
    <row r="8949" spans="1:29" x14ac:dyDescent="0.25">
      <c r="A8949" s="1">
        <v>20210927</v>
      </c>
      <c r="B8949" s="1">
        <v>2486</v>
      </c>
      <c r="C8949" s="1" t="s">
        <v>203</v>
      </c>
      <c r="D8949" s="1">
        <v>16.57</v>
      </c>
      <c r="E8949" s="1">
        <v>62.5</v>
      </c>
      <c r="F8949" s="1">
        <v>62.3</v>
      </c>
      <c r="G8949" s="1">
        <v>63.3</v>
      </c>
      <c r="H8949" s="1">
        <v>59.7</v>
      </c>
      <c r="I8949" s="1">
        <v>61.3</v>
      </c>
      <c r="J8949" s="1">
        <f>CEILING(E8949*0.9,LOOKUP(E8949*0.9,{0,10,50,100,500},{0.01,0.05,0.1,0.5,1}))</f>
        <v>56.300000000000004</v>
      </c>
      <c r="K8949" s="1">
        <f>CEILING(E8949*0.915,LOOKUP(E8949*0.915,{0,10,50,100,500},{0.01,0.05,0.1,0.5,1}))</f>
        <v>57.2</v>
      </c>
      <c r="L8949" s="1">
        <f>FLOOR(E8949*1.1,LOOKUP(E8949*1.1,{0,10,50,100,500},{0.01,0.05,0.1,0.5,1}))</f>
        <v>68.7</v>
      </c>
      <c r="M8949" s="1">
        <f t="shared" si="1255"/>
        <v>68.2</v>
      </c>
      <c r="N8949" s="2">
        <f t="shared" si="1256"/>
        <v>-3.2000000000000457E-3</v>
      </c>
      <c r="O8949" s="2">
        <f t="shared" si="1257"/>
        <v>1.2799999999999954E-2</v>
      </c>
      <c r="P8949" s="3">
        <f t="shared" si="1259"/>
        <v>2.2125352365415924E-2</v>
      </c>
      <c r="Q8949" s="2">
        <f t="shared" si="1258"/>
        <v>-0.11527387209928013</v>
      </c>
      <c r="U8949" s="2">
        <f t="shared" si="1260"/>
        <v>2.2125352365415924E-2</v>
      </c>
      <c r="V8949" s="2">
        <f t="shared" si="1263"/>
        <v>-0.14327769214868677</v>
      </c>
      <c r="Z8949" s="1">
        <f t="shared" si="1261"/>
        <v>62.8</v>
      </c>
      <c r="AC8949" s="1" t="str">
        <f t="shared" si="1262"/>
        <v>N</v>
      </c>
    </row>
    <row r="8950" spans="1:29" x14ac:dyDescent="0.25">
      <c r="A8950" s="1">
        <v>20210927</v>
      </c>
      <c r="B8950" s="1">
        <v>1711</v>
      </c>
      <c r="C8950" s="1" t="s">
        <v>364</v>
      </c>
      <c r="D8950" s="1">
        <v>15.9</v>
      </c>
      <c r="E8950" s="1">
        <v>26.7</v>
      </c>
      <c r="F8950" s="1">
        <v>26.35</v>
      </c>
      <c r="G8950" s="1">
        <v>26.45</v>
      </c>
      <c r="H8950" s="1">
        <v>25.05</v>
      </c>
      <c r="I8950" s="1">
        <v>25.35</v>
      </c>
      <c r="J8950" s="1">
        <f>CEILING(E8950*0.9,LOOKUP(E8950*0.9,{0,10,50,100,500},{0.01,0.05,0.1,0.5,1}))</f>
        <v>24.05</v>
      </c>
      <c r="K8950" s="1">
        <f>CEILING(E8950*0.915,LOOKUP(E8950*0.915,{0,10,50,100,500},{0.01,0.05,0.1,0.5,1}))</f>
        <v>24.450000000000003</v>
      </c>
      <c r="L8950" s="1">
        <f>FLOOR(E8950*1.1,LOOKUP(E8950*1.1,{0,10,50,100,500},{0.01,0.05,0.1,0.5,1}))</f>
        <v>29.35</v>
      </c>
      <c r="M8950" s="1">
        <f t="shared" si="1255"/>
        <v>29.1</v>
      </c>
      <c r="N8950" s="2">
        <f t="shared" si="1256"/>
        <v>-1.3108614232209659E-2</v>
      </c>
      <c r="O8950" s="2">
        <f t="shared" si="1257"/>
        <v>-9.3632958801498131E-3</v>
      </c>
      <c r="P8950" s="3">
        <f t="shared" si="1259"/>
        <v>0</v>
      </c>
      <c r="Q8950" s="2">
        <f t="shared" si="1258"/>
        <v>-0.11527387209928013</v>
      </c>
      <c r="U8950" s="2">
        <f t="shared" si="1260"/>
        <v>0</v>
      </c>
      <c r="V8950" s="2">
        <f t="shared" si="1263"/>
        <v>-0.14327769214868677</v>
      </c>
      <c r="Z8950" s="1">
        <f t="shared" si="1261"/>
        <v>26.849999999999998</v>
      </c>
      <c r="AC8950" s="1" t="str">
        <f t="shared" si="1262"/>
        <v>N</v>
      </c>
    </row>
    <row r="8951" spans="1:29" x14ac:dyDescent="0.25">
      <c r="A8951" s="1">
        <v>20210927</v>
      </c>
      <c r="B8951" s="1">
        <v>5351</v>
      </c>
      <c r="C8951" s="1" t="s">
        <v>306</v>
      </c>
      <c r="D8951" s="1">
        <v>15.05</v>
      </c>
      <c r="E8951" s="1">
        <v>47.5</v>
      </c>
      <c r="F8951" s="1">
        <v>46.8</v>
      </c>
      <c r="G8951" s="1">
        <v>48.2</v>
      </c>
      <c r="H8951" s="1">
        <v>45.65</v>
      </c>
      <c r="I8951" s="1">
        <v>45.95</v>
      </c>
      <c r="J8951" s="1">
        <f>CEILING(E8951*0.9,LOOKUP(E8951*0.9,{0,10,50,100,500},{0.01,0.05,0.1,0.5,1}))</f>
        <v>42.75</v>
      </c>
      <c r="K8951" s="1">
        <f>CEILING(E8951*0.915,LOOKUP(E8951*0.915,{0,10,50,100,500},{0.01,0.05,0.1,0.5,1}))</f>
        <v>43.5</v>
      </c>
      <c r="L8951" s="1">
        <f>FLOOR(E8951*1.1,LOOKUP(E8951*1.1,{0,10,50,100,500},{0.01,0.05,0.1,0.5,1}))</f>
        <v>52.2</v>
      </c>
      <c r="M8951" s="1">
        <f t="shared" si="1255"/>
        <v>51.7</v>
      </c>
      <c r="N8951" s="2">
        <f t="shared" si="1256"/>
        <v>-1.4736842105263218E-2</v>
      </c>
      <c r="O8951" s="2">
        <f t="shared" si="1257"/>
        <v>1.4736842105263218E-2</v>
      </c>
      <c r="P8951" s="3">
        <f t="shared" si="1259"/>
        <v>3.462847878128391E-2</v>
      </c>
      <c r="Q8951" s="2">
        <f t="shared" si="1258"/>
        <v>-8.0645393317996222E-2</v>
      </c>
      <c r="U8951" s="2">
        <f t="shared" si="1260"/>
        <v>3.462847878128391E-2</v>
      </c>
      <c r="V8951" s="2">
        <f t="shared" si="1263"/>
        <v>-0.10864921336740285</v>
      </c>
      <c r="Z8951" s="1">
        <f t="shared" si="1261"/>
        <v>47.65</v>
      </c>
      <c r="AC8951" s="1" t="str">
        <f t="shared" si="1262"/>
        <v>N</v>
      </c>
    </row>
    <row r="8952" spans="1:29" x14ac:dyDescent="0.25">
      <c r="A8952" s="1">
        <v>20210927</v>
      </c>
      <c r="B8952" s="1">
        <v>3466</v>
      </c>
      <c r="C8952" s="1" t="s">
        <v>367</v>
      </c>
      <c r="D8952" s="1">
        <v>14.62</v>
      </c>
      <c r="E8952" s="1">
        <v>17.600000000000001</v>
      </c>
      <c r="F8952" s="1">
        <v>17.399999999999999</v>
      </c>
      <c r="G8952" s="1">
        <v>19.3</v>
      </c>
      <c r="H8952" s="1">
        <v>16.399999999999999</v>
      </c>
      <c r="I8952" s="1">
        <v>18.25</v>
      </c>
      <c r="J8952" s="1">
        <f>CEILING(E8952*0.9,LOOKUP(E8952*0.9,{0,10,50,100,500},{0.01,0.05,0.1,0.5,1}))</f>
        <v>15.850000000000001</v>
      </c>
      <c r="K8952" s="1">
        <f>CEILING(E8952*0.915,LOOKUP(E8952*0.915,{0,10,50,100,500},{0.01,0.05,0.1,0.5,1}))</f>
        <v>16.150000000000002</v>
      </c>
      <c r="L8952" s="1">
        <f>FLOOR(E8952*1.1,LOOKUP(E8952*1.1,{0,10,50,100,500},{0.01,0.05,0.1,0.5,1}))</f>
        <v>19.350000000000001</v>
      </c>
      <c r="M8952" s="1">
        <f t="shared" si="1255"/>
        <v>19.100000000000001</v>
      </c>
      <c r="N8952" s="2">
        <f t="shared" si="1256"/>
        <v>-1.1363636363636524E-2</v>
      </c>
      <c r="O8952" s="2">
        <f t="shared" si="1257"/>
        <v>9.6590909090909047E-2</v>
      </c>
      <c r="P8952" s="3">
        <f t="shared" si="1259"/>
        <v>-7.2844405759162331E-2</v>
      </c>
      <c r="Q8952" s="2">
        <f t="shared" si="1258"/>
        <v>-0.15348979907715854</v>
      </c>
      <c r="U8952" s="2">
        <f t="shared" si="1260"/>
        <v>-7.2844405759162331E-2</v>
      </c>
      <c r="V8952" s="2">
        <f t="shared" si="1263"/>
        <v>-0.1814936191265652</v>
      </c>
      <c r="Z8952" s="1">
        <f t="shared" si="1261"/>
        <v>17.75</v>
      </c>
      <c r="AC8952" s="1" t="str">
        <f t="shared" si="1262"/>
        <v>N</v>
      </c>
    </row>
    <row r="8953" spans="1:29" x14ac:dyDescent="0.25">
      <c r="A8953" s="1">
        <v>20210927</v>
      </c>
      <c r="B8953" s="1">
        <v>2358</v>
      </c>
      <c r="C8953" s="1" t="s">
        <v>199</v>
      </c>
      <c r="D8953" s="1">
        <v>13.75</v>
      </c>
      <c r="E8953" s="1">
        <v>26.2</v>
      </c>
      <c r="F8953" s="1">
        <v>26.7</v>
      </c>
      <c r="G8953" s="1">
        <v>27.2</v>
      </c>
      <c r="H8953" s="1">
        <v>26.05</v>
      </c>
      <c r="I8953" s="1">
        <v>26.25</v>
      </c>
      <c r="J8953" s="1">
        <f>CEILING(E8953*0.9,LOOKUP(E8953*0.9,{0,10,50,100,500},{0.01,0.05,0.1,0.5,1}))</f>
        <v>23.6</v>
      </c>
      <c r="K8953" s="1">
        <f>CEILING(E8953*0.915,LOOKUP(E8953*0.915,{0,10,50,100,500},{0.01,0.05,0.1,0.5,1}))</f>
        <v>24</v>
      </c>
      <c r="L8953" s="1">
        <f>FLOOR(E8953*1.1,LOOKUP(E8953*1.1,{0,10,50,100,500},{0.01,0.05,0.1,0.5,1}))</f>
        <v>28.8</v>
      </c>
      <c r="M8953" s="1">
        <f t="shared" si="1255"/>
        <v>28.55</v>
      </c>
      <c r="N8953" s="2">
        <f t="shared" si="1256"/>
        <v>1.9083969465648856E-2</v>
      </c>
      <c r="O8953" s="2">
        <f t="shared" si="1257"/>
        <v>3.8167938931297711E-2</v>
      </c>
      <c r="P8953" s="3">
        <f t="shared" si="1259"/>
        <v>1.4812302857142726E-2</v>
      </c>
      <c r="Q8953" s="2">
        <f t="shared" si="1258"/>
        <v>-0.13867749622001582</v>
      </c>
      <c r="U8953" s="2">
        <f t="shared" si="1260"/>
        <v>1.4812302857142726E-2</v>
      </c>
      <c r="V8953" s="2">
        <f t="shared" si="1263"/>
        <v>-0.16668131626942248</v>
      </c>
      <c r="Z8953" s="1">
        <f t="shared" si="1261"/>
        <v>26.349999999999998</v>
      </c>
      <c r="AC8953" s="1" t="str">
        <f t="shared" si="1262"/>
        <v>N</v>
      </c>
    </row>
    <row r="8954" spans="1:29" x14ac:dyDescent="0.25">
      <c r="A8954" s="1">
        <v>20210927</v>
      </c>
      <c r="B8954" s="1">
        <v>2461</v>
      </c>
      <c r="C8954" s="1" t="s">
        <v>468</v>
      </c>
      <c r="D8954" s="1">
        <v>13.19</v>
      </c>
      <c r="E8954" s="1">
        <v>21.65</v>
      </c>
      <c r="F8954" s="1">
        <v>21.5</v>
      </c>
      <c r="G8954" s="1">
        <v>21.75</v>
      </c>
      <c r="H8954" s="1">
        <v>21.3</v>
      </c>
      <c r="I8954" s="1">
        <v>21.65</v>
      </c>
      <c r="J8954" s="1">
        <f>CEILING(E8954*0.9,LOOKUP(E8954*0.9,{0,10,50,100,500},{0.01,0.05,0.1,0.5,1}))</f>
        <v>19.5</v>
      </c>
      <c r="K8954" s="1">
        <f>CEILING(E8954*0.915,LOOKUP(E8954*0.915,{0,10,50,100,500},{0.01,0.05,0.1,0.5,1}))</f>
        <v>19.850000000000001</v>
      </c>
      <c r="L8954" s="1">
        <f>FLOOR(E8954*1.1,LOOKUP(E8954*1.1,{0,10,50,100,500},{0.01,0.05,0.1,0.5,1}))</f>
        <v>23.8</v>
      </c>
      <c r="M8954" s="1">
        <f t="shared" si="1255"/>
        <v>23.55</v>
      </c>
      <c r="N8954" s="2">
        <f t="shared" si="1256"/>
        <v>-6.9284064665126365E-3</v>
      </c>
      <c r="O8954" s="2">
        <f t="shared" si="1257"/>
        <v>4.6189376443418672E-3</v>
      </c>
      <c r="P8954" s="3">
        <f t="shared" si="1259"/>
        <v>0</v>
      </c>
      <c r="Q8954" s="2">
        <f t="shared" si="1258"/>
        <v>-0.13867749622001582</v>
      </c>
      <c r="U8954" s="2">
        <f t="shared" si="1260"/>
        <v>0</v>
      </c>
      <c r="V8954" s="2">
        <f t="shared" si="1263"/>
        <v>-0.16668131626942248</v>
      </c>
      <c r="Z8954" s="1">
        <f t="shared" si="1261"/>
        <v>21.799999999999997</v>
      </c>
      <c r="AC8954" s="1" t="str">
        <f t="shared" si="1262"/>
        <v>N</v>
      </c>
    </row>
    <row r="8955" spans="1:29" x14ac:dyDescent="0.25">
      <c r="A8955" s="1">
        <v>20210927</v>
      </c>
      <c r="B8955" s="1">
        <v>5475</v>
      </c>
      <c r="C8955" s="1" t="s">
        <v>153</v>
      </c>
      <c r="D8955" s="1">
        <v>12.38</v>
      </c>
      <c r="E8955" s="1">
        <v>32.65</v>
      </c>
      <c r="F8955" s="1">
        <v>33</v>
      </c>
      <c r="G8955" s="1">
        <v>33.799999999999997</v>
      </c>
      <c r="H8955" s="1">
        <v>31.55</v>
      </c>
      <c r="I8955" s="1">
        <v>33.75</v>
      </c>
      <c r="J8955" s="1">
        <f>CEILING(E8955*0.9,LOOKUP(E8955*0.9,{0,10,50,100,500},{0.01,0.05,0.1,0.5,1}))</f>
        <v>29.400000000000002</v>
      </c>
      <c r="K8955" s="1">
        <f>CEILING(E8955*0.915,LOOKUP(E8955*0.915,{0,10,50,100,500},{0.01,0.05,0.1,0.5,1}))</f>
        <v>29.900000000000002</v>
      </c>
      <c r="L8955" s="1">
        <f>FLOOR(E8955*1.1,LOOKUP(E8955*1.1,{0,10,50,100,500},{0.01,0.05,0.1,0.5,1}))</f>
        <v>35.9</v>
      </c>
      <c r="M8955" s="1">
        <f t="shared" si="1255"/>
        <v>35.65</v>
      </c>
      <c r="N8955" s="2">
        <f t="shared" si="1256"/>
        <v>1.071975497702914E-2</v>
      </c>
      <c r="O8955" s="2">
        <f t="shared" si="1257"/>
        <v>3.5222052067381278E-2</v>
      </c>
      <c r="P8955" s="3">
        <f t="shared" si="1259"/>
        <v>-2.4478022222222236E-2</v>
      </c>
      <c r="Q8955" s="2">
        <f t="shared" si="1258"/>
        <v>-0.16315551844223805</v>
      </c>
      <c r="U8955" s="2">
        <f t="shared" si="1260"/>
        <v>-2.4478022222222236E-2</v>
      </c>
      <c r="V8955" s="2">
        <f t="shared" si="1263"/>
        <v>-0.19115933849164471</v>
      </c>
      <c r="Z8955" s="1">
        <f t="shared" si="1261"/>
        <v>32.799999999999997</v>
      </c>
      <c r="AC8955" s="1" t="str">
        <f t="shared" si="1262"/>
        <v>N</v>
      </c>
    </row>
    <row r="8956" spans="1:29" x14ac:dyDescent="0.25">
      <c r="A8956" s="1">
        <v>20210928</v>
      </c>
      <c r="B8956" s="1">
        <v>3466</v>
      </c>
      <c r="C8956" s="1" t="s">
        <v>367</v>
      </c>
      <c r="D8956" s="1">
        <v>51.36</v>
      </c>
      <c r="E8956" s="1">
        <v>18.25</v>
      </c>
      <c r="F8956" s="1">
        <v>17.399999999999999</v>
      </c>
      <c r="G8956" s="1">
        <v>18.100000000000001</v>
      </c>
      <c r="H8956" s="1">
        <v>17</v>
      </c>
      <c r="I8956" s="1">
        <v>17</v>
      </c>
      <c r="J8956" s="1">
        <f>CEILING(E8956*0.9,LOOKUP(E8956*0.9,{0,10,50,100,500},{0.01,0.05,0.1,0.5,1}))</f>
        <v>16.45</v>
      </c>
      <c r="K8956" s="1">
        <f>CEILING(E8956*0.915,LOOKUP(E8956*0.915,{0,10,50,100,500},{0.01,0.05,0.1,0.5,1}))</f>
        <v>16.7</v>
      </c>
      <c r="L8956" s="1">
        <f>FLOOR(E8956*1.1,LOOKUP(E8956*1.1,{0,10,50,100,500},{0.01,0.05,0.1,0.5,1}))</f>
        <v>20.05</v>
      </c>
      <c r="M8956" s="1">
        <f t="shared" si="1255"/>
        <v>19.8</v>
      </c>
      <c r="N8956" s="2">
        <f t="shared" si="1256"/>
        <v>-4.6575342465753504E-2</v>
      </c>
      <c r="O8956" s="2">
        <f t="shared" si="1257"/>
        <v>-8.2191780821917037E-3</v>
      </c>
      <c r="P8956" s="3">
        <f t="shared" si="1259"/>
        <v>0</v>
      </c>
      <c r="Q8956" s="2">
        <f t="shared" si="1258"/>
        <v>-0.16315551844223805</v>
      </c>
      <c r="U8956" s="2">
        <f t="shared" si="1260"/>
        <v>0</v>
      </c>
      <c r="V8956" s="2">
        <f t="shared" si="1263"/>
        <v>-0.19115933849164471</v>
      </c>
      <c r="Z8956" s="1">
        <f t="shared" si="1261"/>
        <v>18.399999999999999</v>
      </c>
      <c r="AC8956" s="1" t="str">
        <f t="shared" si="1262"/>
        <v>N</v>
      </c>
    </row>
    <row r="8957" spans="1:29" x14ac:dyDescent="0.25">
      <c r="A8957" s="1">
        <v>20210928</v>
      </c>
      <c r="B8957" s="1">
        <v>8040</v>
      </c>
      <c r="C8957" s="1" t="s">
        <v>234</v>
      </c>
      <c r="D8957" s="1">
        <v>39.409999999999997</v>
      </c>
      <c r="E8957" s="1">
        <v>69.5</v>
      </c>
      <c r="F8957" s="1">
        <v>67.900000000000006</v>
      </c>
      <c r="G8957" s="1">
        <v>68.400000000000006</v>
      </c>
      <c r="H8957" s="1">
        <v>62.6</v>
      </c>
      <c r="I8957" s="1">
        <v>62.6</v>
      </c>
      <c r="J8957" s="1">
        <f>CEILING(E8957*0.9,LOOKUP(E8957*0.9,{0,10,50,100,500},{0.01,0.05,0.1,0.5,1}))</f>
        <v>62.6</v>
      </c>
      <c r="K8957" s="1">
        <f>CEILING(E8957*0.915,LOOKUP(E8957*0.915,{0,10,50,100,500},{0.01,0.05,0.1,0.5,1}))</f>
        <v>63.6</v>
      </c>
      <c r="L8957" s="1">
        <f>FLOOR(E8957*1.1,LOOKUP(E8957*1.1,{0,10,50,100,500},{0.01,0.05,0.1,0.5,1}))</f>
        <v>76.400000000000006</v>
      </c>
      <c r="M8957" s="1">
        <f t="shared" si="1255"/>
        <v>75.900000000000006</v>
      </c>
      <c r="N8957" s="2">
        <f t="shared" si="1256"/>
        <v>-2.3021582733812867E-2</v>
      </c>
      <c r="O8957" s="2">
        <f t="shared" si="1257"/>
        <v>-1.582733812949632E-2</v>
      </c>
      <c r="P8957" s="3">
        <f t="shared" si="1259"/>
        <v>0</v>
      </c>
      <c r="Q8957" s="2">
        <f t="shared" si="1258"/>
        <v>-0.16315551844223805</v>
      </c>
      <c r="U8957" s="2">
        <f t="shared" si="1260"/>
        <v>0</v>
      </c>
      <c r="V8957" s="2">
        <f t="shared" si="1263"/>
        <v>-0.19115933849164471</v>
      </c>
      <c r="Z8957" s="1">
        <f t="shared" si="1261"/>
        <v>69.8</v>
      </c>
      <c r="AC8957" s="1" t="str">
        <f t="shared" si="1262"/>
        <v>N</v>
      </c>
    </row>
    <row r="8958" spans="1:29" x14ac:dyDescent="0.25">
      <c r="A8958" s="1">
        <v>20210928</v>
      </c>
      <c r="B8958" s="1">
        <v>6265</v>
      </c>
      <c r="C8958" s="1" t="s">
        <v>808</v>
      </c>
      <c r="D8958" s="1">
        <v>17.3</v>
      </c>
      <c r="E8958" s="1">
        <v>11.6</v>
      </c>
      <c r="F8958" s="1">
        <v>11.2</v>
      </c>
      <c r="G8958" s="1">
        <v>11.5</v>
      </c>
      <c r="H8958" s="1">
        <v>10.45</v>
      </c>
      <c r="I8958" s="1">
        <v>10.6</v>
      </c>
      <c r="J8958" s="1">
        <f>CEILING(E8958*0.9,LOOKUP(E8958*0.9,{0,10,50,100,500},{0.01,0.05,0.1,0.5,1}))</f>
        <v>10.450000000000001</v>
      </c>
      <c r="K8958" s="1">
        <f>CEILING(E8958*0.915,LOOKUP(E8958*0.915,{0,10,50,100,500},{0.01,0.05,0.1,0.5,1}))</f>
        <v>10.65</v>
      </c>
      <c r="L8958" s="1">
        <f>FLOOR(E8958*1.1,LOOKUP(E8958*1.1,{0,10,50,100,500},{0.01,0.05,0.1,0.5,1}))</f>
        <v>12.75</v>
      </c>
      <c r="M8958" s="1">
        <f t="shared" ref="M8958:M9021" si="1264">IF(L8958&lt;10,L8958-0.05,IF(L8958&lt;50,L8958-0.25,IF(L8958&lt;100,L8958-0.5,IF(L8958&lt;500,L8958-2.5,IF(L8958&lt;1000,L8958-5,IF(L8958&lt;5000,L8958-25,0))))))</f>
        <v>12.5</v>
      </c>
      <c r="N8958" s="2">
        <f t="shared" ref="N8958:N9021" si="1265">(F8958-E8958)/E8958</f>
        <v>-3.4482758620689689E-2</v>
      </c>
      <c r="O8958" s="2">
        <f t="shared" ref="O8958:O9021" si="1266">(G8958-E8958)/E8958</f>
        <v>-8.6206896551723842E-3</v>
      </c>
      <c r="P8958" s="3">
        <f t="shared" si="1259"/>
        <v>0</v>
      </c>
      <c r="Q8958" s="2">
        <f t="shared" ref="Q8958:Q9021" si="1267">IF(Q8957+P8958&gt;0,0,P8958+Q8957)</f>
        <v>-0.16315551844223805</v>
      </c>
      <c r="U8958" s="2">
        <f t="shared" si="1260"/>
        <v>0</v>
      </c>
      <c r="V8958" s="2">
        <f t="shared" si="1263"/>
        <v>-0.19115933849164471</v>
      </c>
      <c r="Z8958" s="1">
        <f t="shared" si="1261"/>
        <v>11.75</v>
      </c>
      <c r="AC8958" s="1" t="str">
        <f t="shared" si="1262"/>
        <v>N</v>
      </c>
    </row>
    <row r="8959" spans="1:29" x14ac:dyDescent="0.25">
      <c r="A8959" s="1">
        <v>20210928</v>
      </c>
      <c r="B8959" s="1">
        <v>5475</v>
      </c>
      <c r="C8959" s="1" t="s">
        <v>153</v>
      </c>
      <c r="D8959" s="1">
        <v>12.58</v>
      </c>
      <c r="E8959" s="1">
        <v>33.75</v>
      </c>
      <c r="F8959" s="1">
        <v>31.9</v>
      </c>
      <c r="G8959" s="1">
        <v>33.299999999999997</v>
      </c>
      <c r="H8959" s="1">
        <v>30.8</v>
      </c>
      <c r="I8959" s="1">
        <v>30.8</v>
      </c>
      <c r="J8959" s="1">
        <f>CEILING(E8959*0.9,LOOKUP(E8959*0.9,{0,10,50,100,500},{0.01,0.05,0.1,0.5,1}))</f>
        <v>30.400000000000002</v>
      </c>
      <c r="K8959" s="1">
        <f>CEILING(E8959*0.915,LOOKUP(E8959*0.915,{0,10,50,100,500},{0.01,0.05,0.1,0.5,1}))</f>
        <v>30.900000000000002</v>
      </c>
      <c r="L8959" s="1">
        <f>FLOOR(E8959*1.1,LOOKUP(E8959*1.1,{0,10,50,100,500},{0.01,0.05,0.1,0.5,1}))</f>
        <v>37.1</v>
      </c>
      <c r="M8959" s="1">
        <f t="shared" si="1264"/>
        <v>36.85</v>
      </c>
      <c r="N8959" s="2">
        <f t="shared" si="1265"/>
        <v>-5.4814814814814858E-2</v>
      </c>
      <c r="O8959" s="2">
        <f t="shared" si="1266"/>
        <v>-1.3333333333333417E-2</v>
      </c>
      <c r="P8959" s="3">
        <f t="shared" si="1259"/>
        <v>0</v>
      </c>
      <c r="Q8959" s="2">
        <f t="shared" si="1267"/>
        <v>-0.16315551844223805</v>
      </c>
      <c r="U8959" s="2">
        <f t="shared" si="1260"/>
        <v>0</v>
      </c>
      <c r="V8959" s="2">
        <f t="shared" si="1263"/>
        <v>-0.19115933849164471</v>
      </c>
      <c r="Z8959" s="1">
        <f t="shared" si="1261"/>
        <v>33.9</v>
      </c>
      <c r="AC8959" s="1" t="str">
        <f t="shared" si="1262"/>
        <v>N</v>
      </c>
    </row>
    <row r="8960" spans="1:29" x14ac:dyDescent="0.25">
      <c r="A8960" s="1">
        <v>20210928</v>
      </c>
      <c r="B8960" s="1">
        <v>1905</v>
      </c>
      <c r="C8960" s="1" t="s">
        <v>325</v>
      </c>
      <c r="D8960" s="1">
        <v>12.27</v>
      </c>
      <c r="E8960" s="1">
        <v>26.75</v>
      </c>
      <c r="F8960" s="1">
        <v>26</v>
      </c>
      <c r="G8960" s="1">
        <v>26.2</v>
      </c>
      <c r="H8960" s="1">
        <v>25.15</v>
      </c>
      <c r="I8960" s="1">
        <v>25.2</v>
      </c>
      <c r="J8960" s="1">
        <f>CEILING(E8960*0.9,LOOKUP(E8960*0.9,{0,10,50,100,500},{0.01,0.05,0.1,0.5,1}))</f>
        <v>24.1</v>
      </c>
      <c r="K8960" s="1">
        <f>CEILING(E8960*0.915,LOOKUP(E8960*0.915,{0,10,50,100,500},{0.01,0.05,0.1,0.5,1}))</f>
        <v>24.5</v>
      </c>
      <c r="L8960" s="1">
        <f>FLOOR(E8960*1.1,LOOKUP(E8960*1.1,{0,10,50,100,500},{0.01,0.05,0.1,0.5,1}))</f>
        <v>29.400000000000002</v>
      </c>
      <c r="M8960" s="1">
        <f t="shared" si="1264"/>
        <v>29.150000000000002</v>
      </c>
      <c r="N8960" s="2">
        <f t="shared" si="1265"/>
        <v>-2.8037383177570093E-2</v>
      </c>
      <c r="O8960" s="2">
        <f t="shared" si="1266"/>
        <v>-2.056074766355143E-2</v>
      </c>
      <c r="P8960" s="3">
        <f t="shared" si="1259"/>
        <v>0</v>
      </c>
      <c r="Q8960" s="2">
        <f t="shared" si="1267"/>
        <v>-0.16315551844223805</v>
      </c>
      <c r="U8960" s="2">
        <f t="shared" si="1260"/>
        <v>0</v>
      </c>
      <c r="V8960" s="2">
        <f t="shared" si="1263"/>
        <v>-0.19115933849164471</v>
      </c>
      <c r="Z8960" s="1">
        <f t="shared" si="1261"/>
        <v>26.9</v>
      </c>
      <c r="AC8960" s="1" t="str">
        <f t="shared" si="1262"/>
        <v>N</v>
      </c>
    </row>
    <row r="8961" spans="1:29" x14ac:dyDescent="0.25">
      <c r="A8961" s="1">
        <v>20210928</v>
      </c>
      <c r="B8961" s="1">
        <v>1455</v>
      </c>
      <c r="C8961" s="1" t="s">
        <v>190</v>
      </c>
      <c r="D8961" s="1">
        <v>11.57</v>
      </c>
      <c r="E8961" s="1">
        <v>19.399999999999999</v>
      </c>
      <c r="F8961" s="1">
        <v>18.75</v>
      </c>
      <c r="G8961" s="1">
        <v>20</v>
      </c>
      <c r="H8961" s="1">
        <v>18.7</v>
      </c>
      <c r="I8961" s="1">
        <v>19.45</v>
      </c>
      <c r="J8961" s="1">
        <f>CEILING(E8961*0.9,LOOKUP(E8961*0.9,{0,10,50,100,500},{0.01,0.05,0.1,0.5,1}))</f>
        <v>17.5</v>
      </c>
      <c r="K8961" s="1">
        <f>CEILING(E8961*0.915,LOOKUP(E8961*0.915,{0,10,50,100,500},{0.01,0.05,0.1,0.5,1}))</f>
        <v>17.8</v>
      </c>
      <c r="L8961" s="1">
        <f>FLOOR(E8961*1.1,LOOKUP(E8961*1.1,{0,10,50,100,500},{0.01,0.05,0.1,0.5,1}))</f>
        <v>21.3</v>
      </c>
      <c r="M8961" s="1">
        <f t="shared" si="1264"/>
        <v>21.05</v>
      </c>
      <c r="N8961" s="2">
        <f t="shared" si="1265"/>
        <v>-3.3505154639175187E-2</v>
      </c>
      <c r="O8961" s="2">
        <f t="shared" si="1266"/>
        <v>3.0927835051546466E-2</v>
      </c>
      <c r="P8961" s="3">
        <f t="shared" si="1259"/>
        <v>2.8336246786631082E-3</v>
      </c>
      <c r="Q8961" s="2">
        <f t="shared" si="1267"/>
        <v>-0.16032189376357495</v>
      </c>
      <c r="U8961" s="2">
        <f t="shared" si="1260"/>
        <v>2.8336246786631082E-3</v>
      </c>
      <c r="V8961" s="2">
        <f t="shared" si="1263"/>
        <v>-0.1883257138129816</v>
      </c>
      <c r="Z8961" s="1">
        <f t="shared" si="1261"/>
        <v>19.549999999999997</v>
      </c>
      <c r="AC8961" s="1" t="str">
        <f t="shared" si="1262"/>
        <v>N</v>
      </c>
    </row>
    <row r="8962" spans="1:29" x14ac:dyDescent="0.25">
      <c r="A8962" s="1">
        <v>20210928</v>
      </c>
      <c r="B8962" s="1">
        <v>5272</v>
      </c>
      <c r="C8962" s="1" t="s">
        <v>111</v>
      </c>
      <c r="D8962" s="1">
        <v>11.39</v>
      </c>
      <c r="E8962" s="1">
        <v>42.65</v>
      </c>
      <c r="F8962" s="1">
        <v>41.35</v>
      </c>
      <c r="G8962" s="1">
        <v>42.35</v>
      </c>
      <c r="H8962" s="1">
        <v>39.65</v>
      </c>
      <c r="I8962" s="1">
        <v>39.799999999999997</v>
      </c>
      <c r="J8962" s="1">
        <f>CEILING(E8962*0.9,LOOKUP(E8962*0.9,{0,10,50,100,500},{0.01,0.05,0.1,0.5,1}))</f>
        <v>38.400000000000006</v>
      </c>
      <c r="K8962" s="1">
        <f>CEILING(E8962*0.915,LOOKUP(E8962*0.915,{0,10,50,100,500},{0.01,0.05,0.1,0.5,1}))</f>
        <v>39.050000000000004</v>
      </c>
      <c r="L8962" s="1">
        <f>FLOOR(E8962*1.1,LOOKUP(E8962*1.1,{0,10,50,100,500},{0.01,0.05,0.1,0.5,1}))</f>
        <v>46.900000000000006</v>
      </c>
      <c r="M8962" s="1">
        <f t="shared" si="1264"/>
        <v>46.650000000000006</v>
      </c>
      <c r="N8962" s="2">
        <f t="shared" si="1265"/>
        <v>-3.0480656506447764E-2</v>
      </c>
      <c r="O8962" s="2">
        <f t="shared" si="1266"/>
        <v>-7.0339976553340485E-3</v>
      </c>
      <c r="P8962" s="3">
        <f t="shared" si="1259"/>
        <v>0</v>
      </c>
      <c r="Q8962" s="2">
        <f t="shared" si="1267"/>
        <v>-0.16032189376357495</v>
      </c>
      <c r="U8962" s="2">
        <f t="shared" si="1260"/>
        <v>0</v>
      </c>
      <c r="V8962" s="2">
        <f t="shared" si="1263"/>
        <v>-0.1883257138129816</v>
      </c>
      <c r="Z8962" s="1">
        <f t="shared" si="1261"/>
        <v>42.8</v>
      </c>
      <c r="AC8962" s="1" t="str">
        <f t="shared" si="1262"/>
        <v>N</v>
      </c>
    </row>
    <row r="8963" spans="1:29" x14ac:dyDescent="0.25">
      <c r="A8963" s="1">
        <v>20210928</v>
      </c>
      <c r="B8963" s="1">
        <v>2358</v>
      </c>
      <c r="C8963" s="1" t="s">
        <v>199</v>
      </c>
      <c r="D8963" s="1">
        <v>10.38</v>
      </c>
      <c r="E8963" s="1">
        <v>26.25</v>
      </c>
      <c r="F8963" s="1">
        <v>25.8</v>
      </c>
      <c r="G8963" s="1">
        <v>26.1</v>
      </c>
      <c r="H8963" s="1">
        <v>25</v>
      </c>
      <c r="I8963" s="1">
        <v>25</v>
      </c>
      <c r="J8963" s="1">
        <f>CEILING(E8963*0.9,LOOKUP(E8963*0.9,{0,10,50,100,500},{0.01,0.05,0.1,0.5,1}))</f>
        <v>23.650000000000002</v>
      </c>
      <c r="K8963" s="1">
        <f>CEILING(E8963*0.915,LOOKUP(E8963*0.915,{0,10,50,100,500},{0.01,0.05,0.1,0.5,1}))</f>
        <v>24.05</v>
      </c>
      <c r="L8963" s="1">
        <f>FLOOR(E8963*1.1,LOOKUP(E8963*1.1,{0,10,50,100,500},{0.01,0.05,0.1,0.5,1}))</f>
        <v>28.85</v>
      </c>
      <c r="M8963" s="1">
        <f t="shared" si="1264"/>
        <v>28.6</v>
      </c>
      <c r="N8963" s="2">
        <f t="shared" si="1265"/>
        <v>-1.7142857142857116E-2</v>
      </c>
      <c r="O8963" s="2">
        <f t="shared" si="1266"/>
        <v>-5.7142857142856605E-3</v>
      </c>
      <c r="P8963" s="3">
        <f t="shared" ref="P8963:P9026" si="1268">IF(F8963&lt;Z8963,IF(G8963&lt;Z8963,0,IF(G8963&gt;=M8963,(Z8963-M8963*$AA$2-Z8963*0.0015-Z8963*$AA$4)/M8963,IF(H8963&lt;=K8963,(Z8963-K8963*$AA$2-Z8963*0.0015-Z8963*$AA$4)/K8963,(Z8963-I8963*$AA$2-Z8963*0.0015-Z8963*$AA$4)/I8963))),IF(G8963&gt;=M8963,(F8963-M8963*$AA$2-F8963*0.0015-F8963*$AA$4)/M8963,IF(H8963&lt;=K8963,(F8963-K8963*$AA$2-F8963*0.0015-F8963*$AA$4)/K8963,(F8963-I8963*$AA$2-F8963*0.0015-F8963*$AA$4)/I8963)))</f>
        <v>0</v>
      </c>
      <c r="Q8963" s="2">
        <f t="shared" si="1267"/>
        <v>-0.16032189376357495</v>
      </c>
      <c r="U8963" s="2">
        <f t="shared" ref="U8963:U9026" si="1269">IF(G8963=Z8963,0,IF(F8963&lt;Z8963,IF(G8963&lt;Z8963,0,IF(G8963&gt;=M8963,(Z8963-M8963*$AA$2-Z8963*0.0015-Z8963*$AA$4)/M8963,IF(H8963&lt;=K8963,(Z8963-K8963*$AA$2-Z8963*0.0015-Z8963*$AA$4)/K8963,(Z8963-I8963*$AA$2-Z8963*0.0015-Z8963*$AA$4)/I8963))),IF(G8963&gt;=M8963,(F8963-M8963*$AA$2-F8963*0.0015-F8963*$AA$4)/M8963,IF(H8963&lt;=K8963,(F8963-K8963*$AA$2-F8963*0.0015-F8963*$AA$4)/K8963,(F8963-I8963*$AA$2-F8963*0.0015-F8963*$AA$4)/I8963))))</f>
        <v>0</v>
      </c>
      <c r="V8963" s="2">
        <f t="shared" si="1263"/>
        <v>-0.1883257138129816</v>
      </c>
      <c r="Z8963" s="1">
        <f t="shared" ref="Z8963:Z9026" si="1270">IF(E8963&lt;10,E8963+(0.01*$Y$2),IF(E8963&lt;50,E8963+(0.05*$Y$2),IF(E8963&lt;100,E8963+(0.1*$Y$2),IF(E8963&lt;500,E8963+(0.5*$Y$2),IF(E8963&lt;1000,E8963+(1*$Y$2),0)))))</f>
        <v>26.4</v>
      </c>
      <c r="AC8963" s="1" t="str">
        <f t="shared" ref="AC8963:AC9026" si="1271">IF(Z8963=G8963,"Y","N")</f>
        <v>N</v>
      </c>
    </row>
    <row r="8964" spans="1:29" x14ac:dyDescent="0.25">
      <c r="A8964" s="1">
        <v>20210929</v>
      </c>
      <c r="B8964" s="1">
        <v>5452</v>
      </c>
      <c r="C8964" s="1" t="s">
        <v>358</v>
      </c>
      <c r="D8964" s="1">
        <v>13.35</v>
      </c>
      <c r="E8964" s="1">
        <v>23</v>
      </c>
      <c r="F8964" s="1">
        <v>22.55</v>
      </c>
      <c r="G8964" s="1">
        <v>23.5</v>
      </c>
      <c r="H8964" s="1">
        <v>22.2</v>
      </c>
      <c r="I8964" s="1">
        <v>23.25</v>
      </c>
      <c r="J8964" s="1">
        <f>CEILING(E8964*0.9,LOOKUP(E8964*0.9,{0,10,50,100,500},{0.01,0.05,0.1,0.5,1}))</f>
        <v>20.700000000000003</v>
      </c>
      <c r="K8964" s="1">
        <f>CEILING(E8964*0.915,LOOKUP(E8964*0.915,{0,10,50,100,500},{0.01,0.05,0.1,0.5,1}))</f>
        <v>21.05</v>
      </c>
      <c r="L8964" s="1">
        <f>FLOOR(E8964*1.1,LOOKUP(E8964*1.1,{0,10,50,100,500},{0.01,0.05,0.1,0.5,1}))</f>
        <v>25.3</v>
      </c>
      <c r="M8964" s="1">
        <f t="shared" si="1264"/>
        <v>25.05</v>
      </c>
      <c r="N8964" s="2">
        <f t="shared" si="1265"/>
        <v>-1.9565217391304318E-2</v>
      </c>
      <c r="O8964" s="2">
        <f t="shared" si="1266"/>
        <v>2.1739130434782608E-2</v>
      </c>
      <c r="P8964" s="3">
        <f t="shared" si="1268"/>
        <v>-6.5909075268818455E-3</v>
      </c>
      <c r="Q8964" s="2">
        <f t="shared" si="1267"/>
        <v>-0.1669128012904568</v>
      </c>
      <c r="U8964" s="2">
        <f t="shared" si="1269"/>
        <v>-6.5909075268818455E-3</v>
      </c>
      <c r="V8964" s="2">
        <f t="shared" ref="V8964:V9027" si="1272">IF(V8963+U8964&gt;0,0,U8964+V8963)</f>
        <v>-0.19491662133986346</v>
      </c>
      <c r="Z8964" s="1">
        <f t="shared" si="1270"/>
        <v>23.15</v>
      </c>
      <c r="AC8964" s="1" t="str">
        <f t="shared" si="1271"/>
        <v>N</v>
      </c>
    </row>
    <row r="8965" spans="1:29" x14ac:dyDescent="0.25">
      <c r="A8965" s="1">
        <v>20210929</v>
      </c>
      <c r="B8965" s="1">
        <v>1734</v>
      </c>
      <c r="C8965" s="1" t="s">
        <v>338</v>
      </c>
      <c r="D8965" s="1">
        <v>12.11</v>
      </c>
      <c r="E8965" s="1">
        <v>42.2</v>
      </c>
      <c r="F8965" s="1">
        <v>41.7</v>
      </c>
      <c r="G8965" s="1">
        <v>43.45</v>
      </c>
      <c r="H8965" s="1">
        <v>40.049999999999997</v>
      </c>
      <c r="I8965" s="1">
        <v>40.700000000000003</v>
      </c>
      <c r="J8965" s="1">
        <f>CEILING(E8965*0.9,LOOKUP(E8965*0.9,{0,10,50,100,500},{0.01,0.05,0.1,0.5,1}))</f>
        <v>38</v>
      </c>
      <c r="K8965" s="1">
        <f>CEILING(E8965*0.915,LOOKUP(E8965*0.915,{0,10,50,100,500},{0.01,0.05,0.1,0.5,1}))</f>
        <v>38.650000000000006</v>
      </c>
      <c r="L8965" s="1">
        <f>FLOOR(E8965*1.1,LOOKUP(E8965*1.1,{0,10,50,100,500},{0.01,0.05,0.1,0.5,1}))</f>
        <v>46.400000000000006</v>
      </c>
      <c r="M8965" s="1">
        <f t="shared" si="1264"/>
        <v>46.150000000000006</v>
      </c>
      <c r="N8965" s="2">
        <f t="shared" si="1265"/>
        <v>-1.1848341232227487E-2</v>
      </c>
      <c r="O8965" s="2">
        <f t="shared" si="1266"/>
        <v>2.9620853080568717E-2</v>
      </c>
      <c r="P8965" s="3">
        <f t="shared" si="1268"/>
        <v>3.816555405405396E-2</v>
      </c>
      <c r="Q8965" s="2">
        <f t="shared" si="1267"/>
        <v>-0.12874724723640285</v>
      </c>
      <c r="U8965" s="2">
        <f t="shared" si="1269"/>
        <v>3.816555405405396E-2</v>
      </c>
      <c r="V8965" s="2">
        <f t="shared" si="1272"/>
        <v>-0.15675106728580951</v>
      </c>
      <c r="Z8965" s="1">
        <f t="shared" si="1270"/>
        <v>42.35</v>
      </c>
      <c r="AC8965" s="1" t="str">
        <f t="shared" si="1271"/>
        <v>N</v>
      </c>
    </row>
    <row r="8966" spans="1:29" x14ac:dyDescent="0.25">
      <c r="A8966" s="1">
        <v>20210929</v>
      </c>
      <c r="B8966" s="1">
        <v>5211</v>
      </c>
      <c r="C8966" s="1" t="s">
        <v>841</v>
      </c>
      <c r="D8966" s="1">
        <v>11.66</v>
      </c>
      <c r="E8966" s="1">
        <v>21.55</v>
      </c>
      <c r="F8966" s="1">
        <v>21.35</v>
      </c>
      <c r="G8966" s="1">
        <v>21.4</v>
      </c>
      <c r="H8966" s="1">
        <v>20.399999999999999</v>
      </c>
      <c r="I8966" s="1">
        <v>20.55</v>
      </c>
      <c r="J8966" s="1">
        <f>CEILING(E8966*0.9,LOOKUP(E8966*0.9,{0,10,50,100,500},{0.01,0.05,0.1,0.5,1}))</f>
        <v>19.400000000000002</v>
      </c>
      <c r="K8966" s="1">
        <f>CEILING(E8966*0.915,LOOKUP(E8966*0.915,{0,10,50,100,500},{0.01,0.05,0.1,0.5,1}))</f>
        <v>19.75</v>
      </c>
      <c r="L8966" s="1">
        <f>FLOOR(E8966*1.1,LOOKUP(E8966*1.1,{0,10,50,100,500},{0.01,0.05,0.1,0.5,1}))</f>
        <v>23.700000000000003</v>
      </c>
      <c r="M8966" s="1">
        <f t="shared" si="1264"/>
        <v>23.450000000000003</v>
      </c>
      <c r="N8966" s="2">
        <f t="shared" si="1265"/>
        <v>-9.2807424593967184E-3</v>
      </c>
      <c r="O8966" s="2">
        <f t="shared" si="1266"/>
        <v>-6.9605568445476624E-3</v>
      </c>
      <c r="P8966" s="3">
        <f t="shared" si="1268"/>
        <v>0</v>
      </c>
      <c r="Q8966" s="2">
        <f t="shared" si="1267"/>
        <v>-0.12874724723640285</v>
      </c>
      <c r="U8966" s="2">
        <f t="shared" si="1269"/>
        <v>0</v>
      </c>
      <c r="V8966" s="2">
        <f t="shared" si="1272"/>
        <v>-0.15675106728580951</v>
      </c>
      <c r="Z8966" s="1">
        <f t="shared" si="1270"/>
        <v>21.7</v>
      </c>
      <c r="AC8966" s="1" t="str">
        <f t="shared" si="1271"/>
        <v>N</v>
      </c>
    </row>
    <row r="8967" spans="1:29" x14ac:dyDescent="0.25">
      <c r="A8967" s="1">
        <v>20210929</v>
      </c>
      <c r="B8967" s="1">
        <v>3178</v>
      </c>
      <c r="C8967" s="1" t="s">
        <v>275</v>
      </c>
      <c r="D8967" s="1">
        <v>8.76</v>
      </c>
      <c r="E8967" s="1">
        <v>74.400000000000006</v>
      </c>
      <c r="F8967" s="1">
        <v>75</v>
      </c>
      <c r="G8967" s="1">
        <v>78.2</v>
      </c>
      <c r="H8967" s="1">
        <v>74.900000000000006</v>
      </c>
      <c r="I8967" s="1">
        <v>76.7</v>
      </c>
      <c r="J8967" s="1">
        <f>CEILING(E8967*0.9,LOOKUP(E8967*0.9,{0,10,50,100,500},{0.01,0.05,0.1,0.5,1}))</f>
        <v>67</v>
      </c>
      <c r="K8967" s="1">
        <f>CEILING(E8967*0.915,LOOKUP(E8967*0.915,{0,10,50,100,500},{0.01,0.05,0.1,0.5,1}))</f>
        <v>68.100000000000009</v>
      </c>
      <c r="L8967" s="1">
        <f>FLOOR(E8967*1.1,LOOKUP(E8967*1.1,{0,10,50,100,500},{0.01,0.05,0.1,0.5,1}))</f>
        <v>81.800000000000011</v>
      </c>
      <c r="M8967" s="1">
        <f t="shared" si="1264"/>
        <v>81.300000000000011</v>
      </c>
      <c r="N8967" s="2">
        <f t="shared" si="1265"/>
        <v>8.0645161290321815E-3</v>
      </c>
      <c r="O8967" s="2">
        <f t="shared" si="1266"/>
        <v>5.1075268817204256E-2</v>
      </c>
      <c r="P8967" s="3">
        <f t="shared" si="1268"/>
        <v>-2.4420186440678133E-2</v>
      </c>
      <c r="Q8967" s="2">
        <f t="shared" si="1267"/>
        <v>-0.15316743367708099</v>
      </c>
      <c r="U8967" s="2">
        <f t="shared" si="1269"/>
        <v>-2.4420186440678133E-2</v>
      </c>
      <c r="V8967" s="2">
        <f t="shared" si="1272"/>
        <v>-0.18117125372648765</v>
      </c>
      <c r="Z8967" s="1">
        <f t="shared" si="1270"/>
        <v>74.7</v>
      </c>
      <c r="AC8967" s="1" t="str">
        <f t="shared" si="1271"/>
        <v>N</v>
      </c>
    </row>
    <row r="8968" spans="1:29" x14ac:dyDescent="0.25">
      <c r="A8968" s="1">
        <v>20210929</v>
      </c>
      <c r="B8968" s="1">
        <v>2406</v>
      </c>
      <c r="C8968" s="1" t="s">
        <v>33</v>
      </c>
      <c r="D8968" s="1">
        <v>8.61</v>
      </c>
      <c r="E8968" s="1">
        <v>23</v>
      </c>
      <c r="F8968" s="1">
        <v>23.05</v>
      </c>
      <c r="G8968" s="1">
        <v>24.7</v>
      </c>
      <c r="H8968" s="1">
        <v>22.85</v>
      </c>
      <c r="I8968" s="1">
        <v>24.5</v>
      </c>
      <c r="J8968" s="1">
        <f>CEILING(E8968*0.9,LOOKUP(E8968*0.9,{0,10,50,100,500},{0.01,0.05,0.1,0.5,1}))</f>
        <v>20.700000000000003</v>
      </c>
      <c r="K8968" s="1">
        <f>CEILING(E8968*0.915,LOOKUP(E8968*0.915,{0,10,50,100,500},{0.01,0.05,0.1,0.5,1}))</f>
        <v>21.05</v>
      </c>
      <c r="L8968" s="1">
        <f>FLOOR(E8968*1.1,LOOKUP(E8968*1.1,{0,10,50,100,500},{0.01,0.05,0.1,0.5,1}))</f>
        <v>25.3</v>
      </c>
      <c r="M8968" s="1">
        <f t="shared" si="1264"/>
        <v>25.05</v>
      </c>
      <c r="N8968" s="2">
        <f t="shared" si="1265"/>
        <v>2.1739130434782917E-3</v>
      </c>
      <c r="O8968" s="2">
        <f t="shared" si="1266"/>
        <v>7.3913043478260845E-2</v>
      </c>
      <c r="P8968" s="3">
        <f t="shared" si="1268"/>
        <v>-5.7295402040816373E-2</v>
      </c>
      <c r="Q8968" s="2">
        <f t="shared" si="1267"/>
        <v>-0.21046283571789737</v>
      </c>
      <c r="U8968" s="2">
        <f t="shared" si="1269"/>
        <v>-5.7295402040816373E-2</v>
      </c>
      <c r="V8968" s="2">
        <f t="shared" si="1272"/>
        <v>-0.23846665576730403</v>
      </c>
      <c r="Z8968" s="1">
        <f t="shared" si="1270"/>
        <v>23.15</v>
      </c>
      <c r="AC8968" s="1" t="str">
        <f t="shared" si="1271"/>
        <v>N</v>
      </c>
    </row>
    <row r="8969" spans="1:29" x14ac:dyDescent="0.25">
      <c r="A8969" s="1">
        <v>20210929</v>
      </c>
      <c r="B8969" s="1">
        <v>2605</v>
      </c>
      <c r="C8969" s="1" t="s">
        <v>245</v>
      </c>
      <c r="D8969" s="1">
        <v>7.37</v>
      </c>
      <c r="E8969" s="1">
        <v>36.25</v>
      </c>
      <c r="F8969" s="1">
        <v>37.35</v>
      </c>
      <c r="G8969" s="1">
        <v>39.85</v>
      </c>
      <c r="H8969" s="1">
        <v>36.450000000000003</v>
      </c>
      <c r="I8969" s="1">
        <v>39.85</v>
      </c>
      <c r="J8969" s="1">
        <f>CEILING(E8969*0.9,LOOKUP(E8969*0.9,{0,10,50,100,500},{0.01,0.05,0.1,0.5,1}))</f>
        <v>32.65</v>
      </c>
      <c r="K8969" s="1">
        <f>CEILING(E8969*0.915,LOOKUP(E8969*0.915,{0,10,50,100,500},{0.01,0.05,0.1,0.5,1}))</f>
        <v>33.200000000000003</v>
      </c>
      <c r="L8969" s="1">
        <f>FLOOR(E8969*1.1,LOOKUP(E8969*1.1,{0,10,50,100,500},{0.01,0.05,0.1,0.5,1}))</f>
        <v>39.85</v>
      </c>
      <c r="M8969" s="1">
        <f t="shared" si="1264"/>
        <v>39.6</v>
      </c>
      <c r="N8969" s="2">
        <f t="shared" si="1265"/>
        <v>3.0344827586206935E-2</v>
      </c>
      <c r="O8969" s="2">
        <f t="shared" si="1266"/>
        <v>9.9310344827586244E-2</v>
      </c>
      <c r="P8969" s="3">
        <f t="shared" si="1268"/>
        <v>-5.900828409090917E-2</v>
      </c>
      <c r="Q8969" s="2">
        <f t="shared" si="1267"/>
        <v>-0.26947111980880656</v>
      </c>
      <c r="U8969" s="2">
        <f t="shared" si="1269"/>
        <v>-5.900828409090917E-2</v>
      </c>
      <c r="V8969" s="2">
        <f t="shared" si="1272"/>
        <v>-0.29747493985821322</v>
      </c>
      <c r="Z8969" s="1">
        <f t="shared" si="1270"/>
        <v>36.4</v>
      </c>
      <c r="AC8969" s="1" t="str">
        <f t="shared" si="1271"/>
        <v>N</v>
      </c>
    </row>
    <row r="8970" spans="1:29" x14ac:dyDescent="0.25">
      <c r="A8970" s="1">
        <v>20210929</v>
      </c>
      <c r="B8970" s="1">
        <v>3062</v>
      </c>
      <c r="C8970" s="1" t="s">
        <v>121</v>
      </c>
      <c r="D8970" s="1">
        <v>6.15</v>
      </c>
      <c r="E8970" s="1">
        <v>20.55</v>
      </c>
      <c r="F8970" s="1">
        <v>20.55</v>
      </c>
      <c r="G8970" s="1">
        <v>22.5</v>
      </c>
      <c r="H8970" s="1">
        <v>20.55</v>
      </c>
      <c r="I8970" s="1">
        <v>21.05</v>
      </c>
      <c r="J8970" s="1">
        <f>CEILING(E8970*0.9,LOOKUP(E8970*0.9,{0,10,50,100,500},{0.01,0.05,0.1,0.5,1}))</f>
        <v>18.5</v>
      </c>
      <c r="K8970" s="1">
        <f>CEILING(E8970*0.915,LOOKUP(E8970*0.915,{0,10,50,100,500},{0.01,0.05,0.1,0.5,1}))</f>
        <v>18.850000000000001</v>
      </c>
      <c r="L8970" s="1">
        <f>FLOOR(E8970*1.1,LOOKUP(E8970*1.1,{0,10,50,100,500},{0.01,0.05,0.1,0.5,1}))</f>
        <v>22.6</v>
      </c>
      <c r="M8970" s="1">
        <f t="shared" si="1264"/>
        <v>22.35</v>
      </c>
      <c r="N8970" s="2">
        <f t="shared" si="1265"/>
        <v>0</v>
      </c>
      <c r="O8970" s="2">
        <f t="shared" si="1266"/>
        <v>9.4890510948905077E-2</v>
      </c>
      <c r="P8970" s="3">
        <f t="shared" si="1268"/>
        <v>-7.5983308724832346E-2</v>
      </c>
      <c r="Q8970" s="2">
        <f t="shared" si="1267"/>
        <v>-0.34545442853363889</v>
      </c>
      <c r="U8970" s="2">
        <f t="shared" si="1269"/>
        <v>-7.5983308724832346E-2</v>
      </c>
      <c r="V8970" s="2">
        <f t="shared" si="1272"/>
        <v>-0.37345824858304555</v>
      </c>
      <c r="Z8970" s="1">
        <f t="shared" si="1270"/>
        <v>20.7</v>
      </c>
      <c r="AC8970" s="1" t="str">
        <f t="shared" si="1271"/>
        <v>N</v>
      </c>
    </row>
    <row r="8971" spans="1:29" x14ac:dyDescent="0.25">
      <c r="A8971" s="1">
        <v>20210929</v>
      </c>
      <c r="B8971" s="1">
        <v>8071</v>
      </c>
      <c r="C8971" s="1" t="s">
        <v>573</v>
      </c>
      <c r="D8971" s="1">
        <v>6.01</v>
      </c>
      <c r="E8971" s="1">
        <v>13</v>
      </c>
      <c r="F8971" s="1">
        <v>13</v>
      </c>
      <c r="G8971" s="1">
        <v>13.05</v>
      </c>
      <c r="H8971" s="1">
        <v>12.45</v>
      </c>
      <c r="I8971" s="1">
        <v>12.65</v>
      </c>
      <c r="J8971" s="1">
        <f>CEILING(E8971*0.9,LOOKUP(E8971*0.9,{0,10,50,100,500},{0.01,0.05,0.1,0.5,1}))</f>
        <v>11.700000000000001</v>
      </c>
      <c r="K8971" s="1">
        <f>CEILING(E8971*0.915,LOOKUP(E8971*0.915,{0,10,50,100,500},{0.01,0.05,0.1,0.5,1}))</f>
        <v>11.9</v>
      </c>
      <c r="L8971" s="1">
        <f>FLOOR(E8971*1.1,LOOKUP(E8971*1.1,{0,10,50,100,500},{0.01,0.05,0.1,0.5,1}))</f>
        <v>14.3</v>
      </c>
      <c r="M8971" s="1">
        <f t="shared" si="1264"/>
        <v>14.05</v>
      </c>
      <c r="N8971" s="2">
        <f t="shared" si="1265"/>
        <v>0</v>
      </c>
      <c r="O8971" s="2">
        <f t="shared" si="1266"/>
        <v>3.846153846153901E-3</v>
      </c>
      <c r="P8971" s="3">
        <f t="shared" si="1268"/>
        <v>0</v>
      </c>
      <c r="Q8971" s="2">
        <f t="shared" si="1267"/>
        <v>-0.34545442853363889</v>
      </c>
      <c r="U8971" s="2">
        <f t="shared" si="1269"/>
        <v>0</v>
      </c>
      <c r="V8971" s="2">
        <f t="shared" si="1272"/>
        <v>-0.37345824858304555</v>
      </c>
      <c r="Z8971" s="1">
        <f t="shared" si="1270"/>
        <v>13.15</v>
      </c>
      <c r="AC8971" s="1" t="str">
        <f t="shared" si="1271"/>
        <v>N</v>
      </c>
    </row>
    <row r="8972" spans="1:29" x14ac:dyDescent="0.25">
      <c r="A8972" s="1">
        <v>20210930</v>
      </c>
      <c r="B8972" s="1">
        <v>2358</v>
      </c>
      <c r="C8972" s="1" t="s">
        <v>199</v>
      </c>
      <c r="D8972" s="1">
        <v>23.28</v>
      </c>
      <c r="E8972" s="1">
        <v>26.9</v>
      </c>
      <c r="F8972" s="1">
        <v>26.1</v>
      </c>
      <c r="G8972" s="1">
        <v>26.6</v>
      </c>
      <c r="H8972" s="1">
        <v>24.25</v>
      </c>
      <c r="I8972" s="1">
        <v>24.25</v>
      </c>
      <c r="J8972" s="1">
        <f>CEILING(E8972*0.9,LOOKUP(E8972*0.9,{0,10,50,100,500},{0.01,0.05,0.1,0.5,1}))</f>
        <v>24.25</v>
      </c>
      <c r="K8972" s="1">
        <f>CEILING(E8972*0.915,LOOKUP(E8972*0.915,{0,10,50,100,500},{0.01,0.05,0.1,0.5,1}))</f>
        <v>24.650000000000002</v>
      </c>
      <c r="L8972" s="1">
        <f>FLOOR(E8972*1.1,LOOKUP(E8972*1.1,{0,10,50,100,500},{0.01,0.05,0.1,0.5,1}))</f>
        <v>29.55</v>
      </c>
      <c r="M8972" s="1">
        <f t="shared" si="1264"/>
        <v>29.3</v>
      </c>
      <c r="N8972" s="2">
        <f t="shared" si="1265"/>
        <v>-2.9739776951672757E-2</v>
      </c>
      <c r="O8972" s="2">
        <f t="shared" si="1266"/>
        <v>-1.1152416356877219E-2</v>
      </c>
      <c r="P8972" s="3">
        <f t="shared" si="1268"/>
        <v>0</v>
      </c>
      <c r="Q8972" s="2">
        <f t="shared" si="1267"/>
        <v>-0.34545442853363889</v>
      </c>
      <c r="U8972" s="2">
        <f t="shared" si="1269"/>
        <v>0</v>
      </c>
      <c r="V8972" s="2">
        <f t="shared" si="1272"/>
        <v>-0.37345824858304555</v>
      </c>
      <c r="Z8972" s="1">
        <f t="shared" si="1270"/>
        <v>27.049999999999997</v>
      </c>
      <c r="AC8972" s="1" t="str">
        <f t="shared" si="1271"/>
        <v>N</v>
      </c>
    </row>
    <row r="8973" spans="1:29" x14ac:dyDescent="0.25">
      <c r="A8973" s="1">
        <v>20210930</v>
      </c>
      <c r="B8973" s="1">
        <v>3207</v>
      </c>
      <c r="C8973" s="1" t="s">
        <v>842</v>
      </c>
      <c r="D8973" s="1">
        <v>19.29</v>
      </c>
      <c r="E8973" s="1">
        <v>15.85</v>
      </c>
      <c r="F8973" s="1">
        <v>15.65</v>
      </c>
      <c r="G8973" s="1">
        <v>15.95</v>
      </c>
      <c r="H8973" s="1">
        <v>14.75</v>
      </c>
      <c r="I8973" s="1">
        <v>15.55</v>
      </c>
      <c r="J8973" s="1">
        <f>CEILING(E8973*0.9,LOOKUP(E8973*0.9,{0,10,50,100,500},{0.01,0.05,0.1,0.5,1}))</f>
        <v>14.3</v>
      </c>
      <c r="K8973" s="1">
        <f>CEILING(E8973*0.915,LOOKUP(E8973*0.915,{0,10,50,100,500},{0.01,0.05,0.1,0.5,1}))</f>
        <v>14.55</v>
      </c>
      <c r="L8973" s="1">
        <f>FLOOR(E8973*1.1,LOOKUP(E8973*1.1,{0,10,50,100,500},{0.01,0.05,0.1,0.5,1}))</f>
        <v>17.400000000000002</v>
      </c>
      <c r="M8973" s="1">
        <f t="shared" si="1264"/>
        <v>17.150000000000002</v>
      </c>
      <c r="N8973" s="2">
        <f t="shared" si="1265"/>
        <v>-1.2618296529968411E-2</v>
      </c>
      <c r="O8973" s="2">
        <f t="shared" si="1266"/>
        <v>6.3091482649842053E-3</v>
      </c>
      <c r="P8973" s="3">
        <f t="shared" si="1268"/>
        <v>0</v>
      </c>
      <c r="Q8973" s="2">
        <f t="shared" si="1267"/>
        <v>-0.34545442853363889</v>
      </c>
      <c r="U8973" s="2">
        <f t="shared" si="1269"/>
        <v>0</v>
      </c>
      <c r="V8973" s="2">
        <f t="shared" si="1272"/>
        <v>-0.37345824858304555</v>
      </c>
      <c r="Z8973" s="1">
        <f t="shared" si="1270"/>
        <v>16</v>
      </c>
      <c r="AC8973" s="1" t="str">
        <f t="shared" si="1271"/>
        <v>N</v>
      </c>
    </row>
    <row r="8974" spans="1:29" x14ac:dyDescent="0.25">
      <c r="A8974" s="1">
        <v>20210930</v>
      </c>
      <c r="B8974" s="1">
        <v>2486</v>
      </c>
      <c r="C8974" s="1" t="s">
        <v>203</v>
      </c>
      <c r="D8974" s="1">
        <v>15.58</v>
      </c>
      <c r="E8974" s="1">
        <v>58.2</v>
      </c>
      <c r="F8974" s="1">
        <v>56.2</v>
      </c>
      <c r="G8974" s="1">
        <v>57.3</v>
      </c>
      <c r="H8974" s="1">
        <v>54.8</v>
      </c>
      <c r="I8974" s="1">
        <v>55.7</v>
      </c>
      <c r="J8974" s="1">
        <f>CEILING(E8974*0.9,LOOKUP(E8974*0.9,{0,10,50,100,500},{0.01,0.05,0.1,0.5,1}))</f>
        <v>52.400000000000006</v>
      </c>
      <c r="K8974" s="1">
        <f>CEILING(E8974*0.915,LOOKUP(E8974*0.915,{0,10,50,100,500},{0.01,0.05,0.1,0.5,1}))</f>
        <v>53.300000000000004</v>
      </c>
      <c r="L8974" s="1">
        <f>FLOOR(E8974*1.1,LOOKUP(E8974*1.1,{0,10,50,100,500},{0.01,0.05,0.1,0.5,1}))</f>
        <v>64</v>
      </c>
      <c r="M8974" s="1">
        <f t="shared" si="1264"/>
        <v>63.5</v>
      </c>
      <c r="N8974" s="2">
        <f t="shared" si="1265"/>
        <v>-3.4364261168384876E-2</v>
      </c>
      <c r="O8974" s="2">
        <f t="shared" si="1266"/>
        <v>-1.5463917525773294E-2</v>
      </c>
      <c r="P8974" s="3">
        <f t="shared" si="1268"/>
        <v>0</v>
      </c>
      <c r="Q8974" s="2">
        <f t="shared" si="1267"/>
        <v>-0.34545442853363889</v>
      </c>
      <c r="U8974" s="2">
        <f t="shared" si="1269"/>
        <v>0</v>
      </c>
      <c r="V8974" s="2">
        <f t="shared" si="1272"/>
        <v>-0.37345824858304555</v>
      </c>
      <c r="Z8974" s="1">
        <f t="shared" si="1270"/>
        <v>58.5</v>
      </c>
      <c r="AC8974" s="1" t="str">
        <f t="shared" si="1271"/>
        <v>N</v>
      </c>
    </row>
    <row r="8975" spans="1:29" x14ac:dyDescent="0.25">
      <c r="A8975" s="1">
        <v>20210930</v>
      </c>
      <c r="B8975" s="1">
        <v>8201</v>
      </c>
      <c r="C8975" s="1" t="s">
        <v>167</v>
      </c>
      <c r="D8975" s="1">
        <v>10.55</v>
      </c>
      <c r="E8975" s="1">
        <v>15.7</v>
      </c>
      <c r="F8975" s="1">
        <v>16</v>
      </c>
      <c r="G8975" s="1">
        <v>16.3</v>
      </c>
      <c r="H8975" s="1">
        <v>15.2</v>
      </c>
      <c r="I8975" s="1">
        <v>15.25</v>
      </c>
      <c r="J8975" s="1">
        <f>CEILING(E8975*0.9,LOOKUP(E8975*0.9,{0,10,50,100,500},{0.01,0.05,0.1,0.5,1}))</f>
        <v>14.15</v>
      </c>
      <c r="K8975" s="1">
        <f>CEILING(E8975*0.915,LOOKUP(E8975*0.915,{0,10,50,100,500},{0.01,0.05,0.1,0.5,1}))</f>
        <v>14.4</v>
      </c>
      <c r="L8975" s="1">
        <f>FLOOR(E8975*1.1,LOOKUP(E8975*1.1,{0,10,50,100,500},{0.01,0.05,0.1,0.5,1}))</f>
        <v>17.25</v>
      </c>
      <c r="M8975" s="1">
        <f t="shared" si="1264"/>
        <v>17</v>
      </c>
      <c r="N8975" s="2">
        <f t="shared" si="1265"/>
        <v>1.9108280254777118E-2</v>
      </c>
      <c r="O8975" s="2">
        <f t="shared" si="1266"/>
        <v>3.8216560509554236E-2</v>
      </c>
      <c r="P8975" s="3">
        <f t="shared" si="1268"/>
        <v>4.6788934426229431E-2</v>
      </c>
      <c r="Q8975" s="2">
        <f t="shared" si="1267"/>
        <v>-0.29866549410740945</v>
      </c>
      <c r="U8975" s="2">
        <f t="shared" si="1269"/>
        <v>4.6788934426229431E-2</v>
      </c>
      <c r="V8975" s="2">
        <f t="shared" si="1272"/>
        <v>-0.3266693141568161</v>
      </c>
      <c r="Z8975" s="1">
        <f t="shared" si="1270"/>
        <v>15.85</v>
      </c>
      <c r="AC8975" s="1" t="str">
        <f t="shared" si="1271"/>
        <v>N</v>
      </c>
    </row>
    <row r="8976" spans="1:29" x14ac:dyDescent="0.25">
      <c r="A8976" s="1">
        <v>20210930</v>
      </c>
      <c r="B8976" s="1">
        <v>2641</v>
      </c>
      <c r="C8976" s="1" t="s">
        <v>154</v>
      </c>
      <c r="D8976" s="1">
        <v>10.49</v>
      </c>
      <c r="E8976" s="1">
        <v>32.299999999999997</v>
      </c>
      <c r="F8976" s="1">
        <v>31.8</v>
      </c>
      <c r="G8976" s="1">
        <v>31.8</v>
      </c>
      <c r="H8976" s="1">
        <v>29.1</v>
      </c>
      <c r="I8976" s="1">
        <v>29.45</v>
      </c>
      <c r="J8976" s="1">
        <f>CEILING(E8976*0.9,LOOKUP(E8976*0.9,{0,10,50,100,500},{0.01,0.05,0.1,0.5,1}))</f>
        <v>29.1</v>
      </c>
      <c r="K8976" s="1">
        <f>CEILING(E8976*0.915,LOOKUP(E8976*0.915,{0,10,50,100,500},{0.01,0.05,0.1,0.5,1}))</f>
        <v>29.6</v>
      </c>
      <c r="L8976" s="1">
        <f>FLOOR(E8976*1.1,LOOKUP(E8976*1.1,{0,10,50,100,500},{0.01,0.05,0.1,0.5,1}))</f>
        <v>35.5</v>
      </c>
      <c r="M8976" s="1">
        <f t="shared" si="1264"/>
        <v>35.25</v>
      </c>
      <c r="N8976" s="2">
        <f t="shared" si="1265"/>
        <v>-1.5479876160990603E-2</v>
      </c>
      <c r="O8976" s="2">
        <f t="shared" si="1266"/>
        <v>-1.5479876160990603E-2</v>
      </c>
      <c r="P8976" s="3">
        <f t="shared" si="1268"/>
        <v>0</v>
      </c>
      <c r="Q8976" s="2">
        <f t="shared" si="1267"/>
        <v>-0.29866549410740945</v>
      </c>
      <c r="U8976" s="2">
        <f t="shared" si="1269"/>
        <v>0</v>
      </c>
      <c r="V8976" s="2">
        <f t="shared" si="1272"/>
        <v>-0.3266693141568161</v>
      </c>
      <c r="Z8976" s="1">
        <f t="shared" si="1270"/>
        <v>32.449999999999996</v>
      </c>
      <c r="AC8976" s="1" t="str">
        <f t="shared" si="1271"/>
        <v>N</v>
      </c>
    </row>
    <row r="8977" spans="1:29" x14ac:dyDescent="0.25">
      <c r="A8977" s="1">
        <v>20210930</v>
      </c>
      <c r="B8977" s="1">
        <v>5608</v>
      </c>
      <c r="C8977" s="1" t="s">
        <v>314</v>
      </c>
      <c r="D8977" s="1">
        <v>10.46</v>
      </c>
      <c r="E8977" s="1">
        <v>58.4</v>
      </c>
      <c r="F8977" s="1">
        <v>57.3</v>
      </c>
      <c r="G8977" s="1">
        <v>57.6</v>
      </c>
      <c r="H8977" s="1">
        <v>52.7</v>
      </c>
      <c r="I8977" s="1">
        <v>53</v>
      </c>
      <c r="J8977" s="1">
        <f>CEILING(E8977*0.9,LOOKUP(E8977*0.9,{0,10,50,100,500},{0.01,0.05,0.1,0.5,1}))</f>
        <v>52.6</v>
      </c>
      <c r="K8977" s="1">
        <f>CEILING(E8977*0.915,LOOKUP(E8977*0.915,{0,10,50,100,500},{0.01,0.05,0.1,0.5,1}))</f>
        <v>53.5</v>
      </c>
      <c r="L8977" s="1">
        <f>FLOOR(E8977*1.1,LOOKUP(E8977*1.1,{0,10,50,100,500},{0.01,0.05,0.1,0.5,1}))</f>
        <v>64.2</v>
      </c>
      <c r="M8977" s="1">
        <f t="shared" si="1264"/>
        <v>63.7</v>
      </c>
      <c r="N8977" s="2">
        <f t="shared" si="1265"/>
        <v>-1.8835616438356188E-2</v>
      </c>
      <c r="O8977" s="2">
        <f t="shared" si="1266"/>
        <v>-1.3698630136986254E-2</v>
      </c>
      <c r="P8977" s="3">
        <f t="shared" si="1268"/>
        <v>0</v>
      </c>
      <c r="Q8977" s="2">
        <f t="shared" si="1267"/>
        <v>-0.29866549410740945</v>
      </c>
      <c r="U8977" s="2">
        <f t="shared" si="1269"/>
        <v>0</v>
      </c>
      <c r="V8977" s="2">
        <f t="shared" si="1272"/>
        <v>-0.3266693141568161</v>
      </c>
      <c r="Z8977" s="1">
        <f t="shared" si="1270"/>
        <v>58.699999999999996</v>
      </c>
      <c r="AC8977" s="1" t="str">
        <f t="shared" si="1271"/>
        <v>N</v>
      </c>
    </row>
    <row r="8978" spans="1:29" x14ac:dyDescent="0.25">
      <c r="A8978" s="1">
        <v>20210930</v>
      </c>
      <c r="B8978" s="1">
        <v>1455</v>
      </c>
      <c r="C8978" s="1" t="s">
        <v>190</v>
      </c>
      <c r="D8978" s="1">
        <v>10.210000000000001</v>
      </c>
      <c r="E8978" s="1">
        <v>21.35</v>
      </c>
      <c r="F8978" s="1">
        <v>21.2</v>
      </c>
      <c r="G8978" s="1">
        <v>21.5</v>
      </c>
      <c r="H8978" s="1">
        <v>19.3</v>
      </c>
      <c r="I8978" s="1">
        <v>19.649999999999999</v>
      </c>
      <c r="J8978" s="1">
        <f>CEILING(E8978*0.9,LOOKUP(E8978*0.9,{0,10,50,100,500},{0.01,0.05,0.1,0.5,1}))</f>
        <v>19.25</v>
      </c>
      <c r="K8978" s="1">
        <f>CEILING(E8978*0.915,LOOKUP(E8978*0.915,{0,10,50,100,500},{0.01,0.05,0.1,0.5,1}))</f>
        <v>19.55</v>
      </c>
      <c r="L8978" s="1">
        <f>FLOOR(E8978*1.1,LOOKUP(E8978*1.1,{0,10,50,100,500},{0.01,0.05,0.1,0.5,1}))</f>
        <v>23.450000000000003</v>
      </c>
      <c r="M8978" s="1">
        <f t="shared" si="1264"/>
        <v>23.200000000000003</v>
      </c>
      <c r="N8978" s="2">
        <f t="shared" si="1265"/>
        <v>-7.0257611241218796E-3</v>
      </c>
      <c r="O8978" s="2">
        <f t="shared" si="1266"/>
        <v>7.0257611241217131E-3</v>
      </c>
      <c r="P8978" s="3">
        <f t="shared" si="1268"/>
        <v>9.7256831202045937E-2</v>
      </c>
      <c r="Q8978" s="2">
        <f t="shared" si="1267"/>
        <v>-0.20140866290536352</v>
      </c>
      <c r="U8978" s="2">
        <f t="shared" si="1269"/>
        <v>0</v>
      </c>
      <c r="V8978" s="2">
        <f t="shared" si="1272"/>
        <v>-0.3266693141568161</v>
      </c>
      <c r="Z8978" s="1">
        <f t="shared" si="1270"/>
        <v>21.5</v>
      </c>
      <c r="AC8978" s="1" t="str">
        <f t="shared" si="1271"/>
        <v>Y</v>
      </c>
    </row>
    <row r="8979" spans="1:29" x14ac:dyDescent="0.25">
      <c r="A8979" s="1">
        <v>20210930</v>
      </c>
      <c r="B8979" s="1">
        <v>3663</v>
      </c>
      <c r="C8979" s="1" t="s">
        <v>362</v>
      </c>
      <c r="D8979" s="1">
        <v>10.119999999999999</v>
      </c>
      <c r="E8979" s="1">
        <v>46</v>
      </c>
      <c r="F8979" s="1">
        <v>45.55</v>
      </c>
      <c r="G8979" s="1">
        <v>48.2</v>
      </c>
      <c r="H8979" s="1">
        <v>44.8</v>
      </c>
      <c r="I8979" s="1">
        <v>44.8</v>
      </c>
      <c r="J8979" s="1">
        <f>CEILING(E8979*0.9,LOOKUP(E8979*0.9,{0,10,50,100,500},{0.01,0.05,0.1,0.5,1}))</f>
        <v>41.400000000000006</v>
      </c>
      <c r="K8979" s="1">
        <f>CEILING(E8979*0.915,LOOKUP(E8979*0.915,{0,10,50,100,500},{0.01,0.05,0.1,0.5,1}))</f>
        <v>42.1</v>
      </c>
      <c r="L8979" s="1">
        <f>FLOOR(E8979*1.1,LOOKUP(E8979*1.1,{0,10,50,100,500},{0.01,0.05,0.1,0.5,1}))</f>
        <v>50.6</v>
      </c>
      <c r="M8979" s="1">
        <f t="shared" si="1264"/>
        <v>50.1</v>
      </c>
      <c r="N8979" s="2">
        <f t="shared" si="1265"/>
        <v>-9.7826086956522354E-3</v>
      </c>
      <c r="O8979" s="2">
        <f t="shared" si="1266"/>
        <v>4.7826086956521803E-2</v>
      </c>
      <c r="P8979" s="3">
        <f t="shared" si="1268"/>
        <v>2.7778704241071487E-2</v>
      </c>
      <c r="Q8979" s="2">
        <f t="shared" si="1267"/>
        <v>-0.17362995866429204</v>
      </c>
      <c r="U8979" s="2">
        <f t="shared" si="1269"/>
        <v>2.7778704241071487E-2</v>
      </c>
      <c r="V8979" s="2">
        <f t="shared" si="1272"/>
        <v>-0.29889060991574462</v>
      </c>
      <c r="Z8979" s="1">
        <f t="shared" si="1270"/>
        <v>46.15</v>
      </c>
      <c r="AC8979" s="1" t="str">
        <f t="shared" si="1271"/>
        <v>N</v>
      </c>
    </row>
    <row r="8980" spans="1:29" x14ac:dyDescent="0.25">
      <c r="A8980" s="1">
        <v>20211001</v>
      </c>
      <c r="B8980" s="1">
        <v>6477</v>
      </c>
      <c r="C8980" s="1" t="s">
        <v>188</v>
      </c>
      <c r="D8980" s="1">
        <v>16.739999999999998</v>
      </c>
      <c r="E8980" s="1">
        <v>36.5</v>
      </c>
      <c r="F8980" s="1">
        <v>37</v>
      </c>
      <c r="G8980" s="1">
        <v>37.9</v>
      </c>
      <c r="H8980" s="1">
        <v>32.950000000000003</v>
      </c>
      <c r="I8980" s="1">
        <v>34.4</v>
      </c>
      <c r="J8980" s="1">
        <f>CEILING(E8980*0.9,LOOKUP(E8980*0.9,{0,10,50,100,500},{0.01,0.05,0.1,0.5,1}))</f>
        <v>32.85</v>
      </c>
      <c r="K8980" s="1">
        <f>CEILING(E8980*0.915,LOOKUP(E8980*0.915,{0,10,50,100,500},{0.01,0.05,0.1,0.5,1}))</f>
        <v>33.4</v>
      </c>
      <c r="L8980" s="1">
        <f>FLOOR(E8980*1.1,LOOKUP(E8980*1.1,{0,10,50,100,500},{0.01,0.05,0.1,0.5,1}))</f>
        <v>40.150000000000006</v>
      </c>
      <c r="M8980" s="1">
        <f t="shared" si="1264"/>
        <v>39.900000000000006</v>
      </c>
      <c r="N8980" s="2">
        <f t="shared" si="1265"/>
        <v>1.3698630136986301E-2</v>
      </c>
      <c r="O8980" s="2">
        <f t="shared" si="1266"/>
        <v>3.8356164383561604E-2</v>
      </c>
      <c r="P8980" s="3">
        <f t="shared" si="1268"/>
        <v>0.10528174850299409</v>
      </c>
      <c r="Q8980" s="2">
        <f t="shared" si="1267"/>
        <v>-6.8348210161297954E-2</v>
      </c>
      <c r="U8980" s="2">
        <f t="shared" si="1269"/>
        <v>0.10528174850299409</v>
      </c>
      <c r="V8980" s="2">
        <f t="shared" si="1272"/>
        <v>-0.19360886141275052</v>
      </c>
      <c r="Z8980" s="1">
        <f t="shared" si="1270"/>
        <v>36.65</v>
      </c>
      <c r="AC8980" s="1" t="str">
        <f t="shared" si="1271"/>
        <v>N</v>
      </c>
    </row>
    <row r="8981" spans="1:29" x14ac:dyDescent="0.25">
      <c r="A8981" s="1">
        <v>20211001</v>
      </c>
      <c r="B8981" s="1">
        <v>6443</v>
      </c>
      <c r="C8981" s="1" t="s">
        <v>105</v>
      </c>
      <c r="D8981" s="1">
        <v>12</v>
      </c>
      <c r="E8981" s="1">
        <v>29.75</v>
      </c>
      <c r="F8981" s="1">
        <v>30.7</v>
      </c>
      <c r="G8981" s="1">
        <v>31.25</v>
      </c>
      <c r="H8981" s="1">
        <v>28.75</v>
      </c>
      <c r="I8981" s="1">
        <v>28.75</v>
      </c>
      <c r="J8981" s="1">
        <f>CEILING(E8981*0.9,LOOKUP(E8981*0.9,{0,10,50,100,500},{0.01,0.05,0.1,0.5,1}))</f>
        <v>26.8</v>
      </c>
      <c r="K8981" s="1">
        <f>CEILING(E8981*0.915,LOOKUP(E8981*0.915,{0,10,50,100,500},{0.01,0.05,0.1,0.5,1}))</f>
        <v>27.25</v>
      </c>
      <c r="L8981" s="1">
        <f>FLOOR(E8981*1.1,LOOKUP(E8981*1.1,{0,10,50,100,500},{0.01,0.05,0.1,0.5,1}))</f>
        <v>32.700000000000003</v>
      </c>
      <c r="M8981" s="1">
        <f t="shared" si="1264"/>
        <v>32.450000000000003</v>
      </c>
      <c r="N8981" s="2">
        <f t="shared" si="1265"/>
        <v>3.1932773109243674E-2</v>
      </c>
      <c r="O8981" s="2">
        <f t="shared" si="1266"/>
        <v>5.0420168067226892E-2</v>
      </c>
      <c r="P8981" s="3">
        <f t="shared" si="1268"/>
        <v>6.5399285217391301E-2</v>
      </c>
      <c r="Q8981" s="2">
        <f t="shared" si="1267"/>
        <v>-2.9489249439066528E-3</v>
      </c>
      <c r="U8981" s="2">
        <f t="shared" si="1269"/>
        <v>6.5399285217391301E-2</v>
      </c>
      <c r="V8981" s="2">
        <f t="shared" si="1272"/>
        <v>-0.12820957619535922</v>
      </c>
      <c r="Z8981" s="1">
        <f t="shared" si="1270"/>
        <v>29.9</v>
      </c>
      <c r="AC8981" s="1" t="str">
        <f t="shared" si="1271"/>
        <v>N</v>
      </c>
    </row>
    <row r="8982" spans="1:29" x14ac:dyDescent="0.25">
      <c r="A8982" s="1">
        <v>20211001</v>
      </c>
      <c r="B8982" s="1">
        <v>1584</v>
      </c>
      <c r="C8982" s="1" t="s">
        <v>470</v>
      </c>
      <c r="D8982" s="1">
        <v>11.71</v>
      </c>
      <c r="E8982" s="1">
        <v>18.600000000000001</v>
      </c>
      <c r="F8982" s="1">
        <v>19.3</v>
      </c>
      <c r="G8982" s="1">
        <v>20.399999999999999</v>
      </c>
      <c r="H8982" s="1">
        <v>19.25</v>
      </c>
      <c r="I8982" s="1">
        <v>20</v>
      </c>
      <c r="J8982" s="1">
        <f>CEILING(E8982*0.9,LOOKUP(E8982*0.9,{0,10,50,100,500},{0.01,0.05,0.1,0.5,1}))</f>
        <v>16.75</v>
      </c>
      <c r="K8982" s="1">
        <f>CEILING(E8982*0.915,LOOKUP(E8982*0.915,{0,10,50,100,500},{0.01,0.05,0.1,0.5,1}))</f>
        <v>17.05</v>
      </c>
      <c r="L8982" s="1">
        <f>FLOOR(E8982*1.1,LOOKUP(E8982*1.1,{0,10,50,100,500},{0.01,0.05,0.1,0.5,1}))</f>
        <v>20.450000000000003</v>
      </c>
      <c r="M8982" s="1">
        <f t="shared" si="1264"/>
        <v>20.200000000000003</v>
      </c>
      <c r="N8982" s="2">
        <f t="shared" si="1265"/>
        <v>3.7634408602150497E-2</v>
      </c>
      <c r="O8982" s="2">
        <f t="shared" si="1266"/>
        <v>9.6774193548386941E-2</v>
      </c>
      <c r="P8982" s="3">
        <f t="shared" si="1268"/>
        <v>-4.6767846534653643E-2</v>
      </c>
      <c r="Q8982" s="2">
        <f t="shared" si="1267"/>
        <v>-4.9716771478560295E-2</v>
      </c>
      <c r="U8982" s="2">
        <f t="shared" si="1269"/>
        <v>-4.6767846534653643E-2</v>
      </c>
      <c r="V8982" s="2">
        <f t="shared" si="1272"/>
        <v>-0.17497742273001288</v>
      </c>
      <c r="Z8982" s="1">
        <f t="shared" si="1270"/>
        <v>18.75</v>
      </c>
      <c r="AC8982" s="1" t="str">
        <f t="shared" si="1271"/>
        <v>N</v>
      </c>
    </row>
    <row r="8983" spans="1:29" x14ac:dyDescent="0.25">
      <c r="A8983" s="1">
        <v>20211001</v>
      </c>
      <c r="B8983" s="1">
        <v>5243</v>
      </c>
      <c r="C8983" s="1" t="s">
        <v>192</v>
      </c>
      <c r="D8983" s="1">
        <v>8.3699999999999992</v>
      </c>
      <c r="E8983" s="1">
        <v>61.9</v>
      </c>
      <c r="F8983" s="1">
        <v>63.2</v>
      </c>
      <c r="G8983" s="1">
        <v>64.400000000000006</v>
      </c>
      <c r="H8983" s="1">
        <v>60.6</v>
      </c>
      <c r="I8983" s="1">
        <v>61.5</v>
      </c>
      <c r="J8983" s="1">
        <f>CEILING(E8983*0.9,LOOKUP(E8983*0.9,{0,10,50,100,500},{0.01,0.05,0.1,0.5,1}))</f>
        <v>55.800000000000004</v>
      </c>
      <c r="K8983" s="1">
        <f>CEILING(E8983*0.915,LOOKUP(E8983*0.915,{0,10,50,100,500},{0.01,0.05,0.1,0.5,1}))</f>
        <v>56.7</v>
      </c>
      <c r="L8983" s="1">
        <f>FLOOR(E8983*1.1,LOOKUP(E8983*1.1,{0,10,50,100,500},{0.01,0.05,0.1,0.5,1}))</f>
        <v>68</v>
      </c>
      <c r="M8983" s="1">
        <f t="shared" si="1264"/>
        <v>67.5</v>
      </c>
      <c r="N8983" s="2">
        <f t="shared" si="1265"/>
        <v>2.1001615508885369E-2</v>
      </c>
      <c r="O8983" s="2">
        <f t="shared" si="1266"/>
        <v>4.0387722132471847E-2</v>
      </c>
      <c r="P8983" s="3">
        <f t="shared" si="1268"/>
        <v>2.5291783739837356E-2</v>
      </c>
      <c r="Q8983" s="2">
        <f t="shared" si="1267"/>
        <v>-2.4424987738722939E-2</v>
      </c>
      <c r="U8983" s="2">
        <f t="shared" si="1269"/>
        <v>2.5291783739837356E-2</v>
      </c>
      <c r="V8983" s="2">
        <f t="shared" si="1272"/>
        <v>-0.14968563899017551</v>
      </c>
      <c r="Z8983" s="1">
        <f t="shared" si="1270"/>
        <v>62.199999999999996</v>
      </c>
      <c r="AC8983" s="1" t="str">
        <f t="shared" si="1271"/>
        <v>N</v>
      </c>
    </row>
    <row r="8984" spans="1:29" x14ac:dyDescent="0.25">
      <c r="A8984" s="1">
        <v>20211001</v>
      </c>
      <c r="B8984" s="1">
        <v>6244</v>
      </c>
      <c r="C8984" s="1" t="s">
        <v>90</v>
      </c>
      <c r="D8984" s="1">
        <v>7.13</v>
      </c>
      <c r="E8984" s="1">
        <v>30.45</v>
      </c>
      <c r="F8984" s="1">
        <v>31.05</v>
      </c>
      <c r="G8984" s="1">
        <v>31.9</v>
      </c>
      <c r="H8984" s="1">
        <v>28.8</v>
      </c>
      <c r="I8984" s="1">
        <v>29.35</v>
      </c>
      <c r="J8984" s="1">
        <f>CEILING(E8984*0.9,LOOKUP(E8984*0.9,{0,10,50,100,500},{0.01,0.05,0.1,0.5,1}))</f>
        <v>27.450000000000003</v>
      </c>
      <c r="K8984" s="1">
        <f>CEILING(E8984*0.915,LOOKUP(E8984*0.915,{0,10,50,100,500},{0.01,0.05,0.1,0.5,1}))</f>
        <v>27.900000000000002</v>
      </c>
      <c r="L8984" s="1">
        <f>FLOOR(E8984*1.1,LOOKUP(E8984*1.1,{0,10,50,100,500},{0.01,0.05,0.1,0.5,1}))</f>
        <v>33.450000000000003</v>
      </c>
      <c r="M8984" s="1">
        <f t="shared" si="1264"/>
        <v>33.200000000000003</v>
      </c>
      <c r="N8984" s="2">
        <f t="shared" si="1265"/>
        <v>1.9704433497536995E-2</v>
      </c>
      <c r="O8984" s="2">
        <f t="shared" si="1266"/>
        <v>4.7619047619047596E-2</v>
      </c>
      <c r="P8984" s="3">
        <f t="shared" si="1268"/>
        <v>5.5513642248722246E-2</v>
      </c>
      <c r="Q8984" s="2">
        <f t="shared" si="1267"/>
        <v>0</v>
      </c>
      <c r="U8984" s="2">
        <f t="shared" si="1269"/>
        <v>5.5513642248722246E-2</v>
      </c>
      <c r="V8984" s="2">
        <f t="shared" si="1272"/>
        <v>-9.4171996741453268E-2</v>
      </c>
      <c r="Z8984" s="1">
        <f t="shared" si="1270"/>
        <v>30.599999999999998</v>
      </c>
      <c r="AC8984" s="1" t="str">
        <f t="shared" si="1271"/>
        <v>N</v>
      </c>
    </row>
    <row r="8985" spans="1:29" x14ac:dyDescent="0.25">
      <c r="A8985" s="1">
        <v>20211001</v>
      </c>
      <c r="B8985" s="1">
        <v>4934</v>
      </c>
      <c r="C8985" s="1" t="s">
        <v>23</v>
      </c>
      <c r="D8985" s="1">
        <v>6.55</v>
      </c>
      <c r="E8985" s="1">
        <v>36.299999999999997</v>
      </c>
      <c r="F8985" s="1">
        <v>36.5</v>
      </c>
      <c r="G8985" s="1">
        <v>36.9</v>
      </c>
      <c r="H8985" s="1">
        <v>32.700000000000003</v>
      </c>
      <c r="I8985" s="1">
        <v>33.1</v>
      </c>
      <c r="J8985" s="1">
        <f>CEILING(E8985*0.9,LOOKUP(E8985*0.9,{0,10,50,100,500},{0.01,0.05,0.1,0.5,1}))</f>
        <v>32.700000000000003</v>
      </c>
      <c r="K8985" s="1">
        <f>CEILING(E8985*0.915,LOOKUP(E8985*0.915,{0,10,50,100,500},{0.01,0.05,0.1,0.5,1}))</f>
        <v>33.25</v>
      </c>
      <c r="L8985" s="1">
        <f>FLOOR(E8985*1.1,LOOKUP(E8985*1.1,{0,10,50,100,500},{0.01,0.05,0.1,0.5,1}))</f>
        <v>39.900000000000006</v>
      </c>
      <c r="M8985" s="1">
        <f t="shared" si="1264"/>
        <v>39.650000000000006</v>
      </c>
      <c r="N8985" s="2">
        <f t="shared" si="1265"/>
        <v>5.509641873278316E-3</v>
      </c>
      <c r="O8985" s="2">
        <f t="shared" si="1266"/>
        <v>1.6528925619834753E-2</v>
      </c>
      <c r="P8985" s="3">
        <f t="shared" si="1268"/>
        <v>9.5260744360902275E-2</v>
      </c>
      <c r="Q8985" s="2">
        <f t="shared" si="1267"/>
        <v>0</v>
      </c>
      <c r="U8985" s="2">
        <f t="shared" si="1269"/>
        <v>9.5260744360902275E-2</v>
      </c>
      <c r="V8985" s="2">
        <f t="shared" si="1272"/>
        <v>0</v>
      </c>
      <c r="Z8985" s="1">
        <f t="shared" si="1270"/>
        <v>36.449999999999996</v>
      </c>
      <c r="AC8985" s="1" t="str">
        <f t="shared" si="1271"/>
        <v>N</v>
      </c>
    </row>
    <row r="8986" spans="1:29" x14ac:dyDescent="0.25">
      <c r="A8986" s="1">
        <v>20211001</v>
      </c>
      <c r="B8986" s="1">
        <v>1742</v>
      </c>
      <c r="C8986" s="1" t="s">
        <v>640</v>
      </c>
      <c r="D8986" s="1">
        <v>5.32</v>
      </c>
      <c r="E8986" s="1">
        <v>23.2</v>
      </c>
      <c r="F8986" s="1">
        <v>23.35</v>
      </c>
      <c r="G8986" s="1">
        <v>23.35</v>
      </c>
      <c r="H8986" s="1">
        <v>20.9</v>
      </c>
      <c r="I8986" s="1">
        <v>21.4</v>
      </c>
      <c r="J8986" s="1">
        <f>CEILING(E8986*0.9,LOOKUP(E8986*0.9,{0,10,50,100,500},{0.01,0.05,0.1,0.5,1}))</f>
        <v>20.900000000000002</v>
      </c>
      <c r="K8986" s="1">
        <f>CEILING(E8986*0.915,LOOKUP(E8986*0.915,{0,10,50,100,500},{0.01,0.05,0.1,0.5,1}))</f>
        <v>21.25</v>
      </c>
      <c r="L8986" s="1">
        <f>FLOOR(E8986*1.1,LOOKUP(E8986*1.1,{0,10,50,100,500},{0.01,0.05,0.1,0.5,1}))</f>
        <v>25.5</v>
      </c>
      <c r="M8986" s="1">
        <f t="shared" si="1264"/>
        <v>25.25</v>
      </c>
      <c r="N8986" s="2">
        <f t="shared" si="1265"/>
        <v>6.4655172413794022E-3</v>
      </c>
      <c r="O8986" s="2">
        <f t="shared" si="1266"/>
        <v>6.4655172413794022E-3</v>
      </c>
      <c r="P8986" s="3">
        <f t="shared" si="1268"/>
        <v>9.6337863529411732E-2</v>
      </c>
      <c r="Q8986" s="2">
        <f t="shared" si="1267"/>
        <v>0</v>
      </c>
      <c r="U8986" s="2">
        <f t="shared" si="1269"/>
        <v>0</v>
      </c>
      <c r="V8986" s="2">
        <f t="shared" si="1272"/>
        <v>0</v>
      </c>
      <c r="Z8986" s="1">
        <f t="shared" si="1270"/>
        <v>23.349999999999998</v>
      </c>
      <c r="AC8986" s="1" t="str">
        <f t="shared" si="1271"/>
        <v>Y</v>
      </c>
    </row>
    <row r="8987" spans="1:29" x14ac:dyDescent="0.25">
      <c r="A8987" s="1">
        <v>20211001</v>
      </c>
      <c r="B8987" s="1">
        <v>3686</v>
      </c>
      <c r="C8987" s="1" t="s">
        <v>800</v>
      </c>
      <c r="D8987" s="1">
        <v>4.8899999999999997</v>
      </c>
      <c r="E8987" s="1">
        <v>17.5</v>
      </c>
      <c r="F8987" s="1">
        <v>17.600000000000001</v>
      </c>
      <c r="G8987" s="1">
        <v>17.649999999999999</v>
      </c>
      <c r="H8987" s="1">
        <v>16.149999999999999</v>
      </c>
      <c r="I8987" s="1">
        <v>16.45</v>
      </c>
      <c r="J8987" s="1">
        <f>CEILING(E8987*0.9,LOOKUP(E8987*0.9,{0,10,50,100,500},{0.01,0.05,0.1,0.5,1}))</f>
        <v>15.75</v>
      </c>
      <c r="K8987" s="1">
        <f>CEILING(E8987*0.915,LOOKUP(E8987*0.915,{0,10,50,100,500},{0.01,0.05,0.1,0.5,1}))</f>
        <v>16.05</v>
      </c>
      <c r="L8987" s="1">
        <f>FLOOR(E8987*1.1,LOOKUP(E8987*1.1,{0,10,50,100,500},{0.01,0.05,0.1,0.5,1}))</f>
        <v>19.25</v>
      </c>
      <c r="M8987" s="1">
        <f t="shared" si="1264"/>
        <v>19</v>
      </c>
      <c r="N8987" s="2">
        <f t="shared" si="1265"/>
        <v>5.7142857142857958E-3</v>
      </c>
      <c r="O8987" s="2">
        <f t="shared" si="1266"/>
        <v>8.5714285714284903E-3</v>
      </c>
      <c r="P8987" s="3">
        <f t="shared" si="1268"/>
        <v>7.0511799392097271E-2</v>
      </c>
      <c r="Q8987" s="2">
        <f t="shared" si="1267"/>
        <v>0</v>
      </c>
      <c r="U8987" s="2">
        <f t="shared" si="1269"/>
        <v>0</v>
      </c>
      <c r="V8987" s="2">
        <f t="shared" si="1272"/>
        <v>0</v>
      </c>
      <c r="Z8987" s="1">
        <f t="shared" si="1270"/>
        <v>17.649999999999999</v>
      </c>
      <c r="AC8987" s="1" t="str">
        <f t="shared" si="1271"/>
        <v>Y</v>
      </c>
    </row>
    <row r="8988" spans="1:29" x14ac:dyDescent="0.25">
      <c r="A8988" s="1">
        <v>20211004</v>
      </c>
      <c r="B8988" s="1">
        <v>3294</v>
      </c>
      <c r="C8988" s="1" t="s">
        <v>397</v>
      </c>
      <c r="D8988" s="1">
        <v>17.670000000000002</v>
      </c>
      <c r="E8988" s="1">
        <v>18.8</v>
      </c>
      <c r="F8988" s="1">
        <v>18.399999999999999</v>
      </c>
      <c r="G8988" s="1">
        <v>20.65</v>
      </c>
      <c r="H8988" s="1">
        <v>18.3</v>
      </c>
      <c r="I8988" s="1">
        <v>20.65</v>
      </c>
      <c r="J8988" s="1">
        <f>CEILING(E8988*0.9,LOOKUP(E8988*0.9,{0,10,50,100,500},{0.01,0.05,0.1,0.5,1}))</f>
        <v>16.95</v>
      </c>
      <c r="K8988" s="1">
        <f>CEILING(E8988*0.915,LOOKUP(E8988*0.915,{0,10,50,100,500},{0.01,0.05,0.1,0.5,1}))</f>
        <v>17.25</v>
      </c>
      <c r="L8988" s="1">
        <f>FLOOR(E8988*1.1,LOOKUP(E8988*1.1,{0,10,50,100,500},{0.01,0.05,0.1,0.5,1}))</f>
        <v>20.650000000000002</v>
      </c>
      <c r="M8988" s="1">
        <f t="shared" si="1264"/>
        <v>20.400000000000002</v>
      </c>
      <c r="N8988" s="2">
        <f t="shared" si="1265"/>
        <v>-2.1276595744680965E-2</v>
      </c>
      <c r="O8988" s="2">
        <f t="shared" si="1266"/>
        <v>9.8404255319148815E-2</v>
      </c>
      <c r="P8988" s="3">
        <f t="shared" si="1268"/>
        <v>-7.3241453431372672E-2</v>
      </c>
      <c r="Q8988" s="2">
        <f t="shared" si="1267"/>
        <v>-7.3241453431372672E-2</v>
      </c>
      <c r="U8988" s="2">
        <f t="shared" si="1269"/>
        <v>-7.3241453431372672E-2</v>
      </c>
      <c r="V8988" s="2">
        <f t="shared" si="1272"/>
        <v>-7.3241453431372672E-2</v>
      </c>
      <c r="Z8988" s="1">
        <f t="shared" si="1270"/>
        <v>18.95</v>
      </c>
      <c r="AC8988" s="1" t="str">
        <f t="shared" si="1271"/>
        <v>N</v>
      </c>
    </row>
    <row r="8989" spans="1:29" x14ac:dyDescent="0.25">
      <c r="A8989" s="1">
        <v>20211004</v>
      </c>
      <c r="B8989" s="1">
        <v>4503</v>
      </c>
      <c r="C8989" s="1" t="s">
        <v>533</v>
      </c>
      <c r="D8989" s="1">
        <v>14.61</v>
      </c>
      <c r="E8989" s="1">
        <v>28.9</v>
      </c>
      <c r="F8989" s="1">
        <v>28.5</v>
      </c>
      <c r="G8989" s="1">
        <v>28.7</v>
      </c>
      <c r="H8989" s="1">
        <v>27.25</v>
      </c>
      <c r="I8989" s="1">
        <v>28.05</v>
      </c>
      <c r="J8989" s="1">
        <f>CEILING(E8989*0.9,LOOKUP(E8989*0.9,{0,10,50,100,500},{0.01,0.05,0.1,0.5,1}))</f>
        <v>26.05</v>
      </c>
      <c r="K8989" s="1">
        <f>CEILING(E8989*0.915,LOOKUP(E8989*0.915,{0,10,50,100,500},{0.01,0.05,0.1,0.5,1}))</f>
        <v>26.450000000000003</v>
      </c>
      <c r="L8989" s="1">
        <f>FLOOR(E8989*1.1,LOOKUP(E8989*1.1,{0,10,50,100,500},{0.01,0.05,0.1,0.5,1}))</f>
        <v>31.75</v>
      </c>
      <c r="M8989" s="1">
        <f t="shared" si="1264"/>
        <v>31.5</v>
      </c>
      <c r="N8989" s="2">
        <f t="shared" si="1265"/>
        <v>-1.3840830449826941E-2</v>
      </c>
      <c r="O8989" s="2">
        <f t="shared" si="1266"/>
        <v>-6.9204152249134707E-3</v>
      </c>
      <c r="P8989" s="3">
        <f t="shared" si="1268"/>
        <v>0</v>
      </c>
      <c r="Q8989" s="2">
        <f t="shared" si="1267"/>
        <v>-7.3241453431372672E-2</v>
      </c>
      <c r="U8989" s="2">
        <f t="shared" si="1269"/>
        <v>0</v>
      </c>
      <c r="V8989" s="2">
        <f t="shared" si="1272"/>
        <v>-7.3241453431372672E-2</v>
      </c>
      <c r="Z8989" s="1">
        <f t="shared" si="1270"/>
        <v>29.049999999999997</v>
      </c>
      <c r="AC8989" s="1" t="str">
        <f t="shared" si="1271"/>
        <v>N</v>
      </c>
    </row>
    <row r="8990" spans="1:29" x14ac:dyDescent="0.25">
      <c r="A8990" s="1">
        <v>20211004</v>
      </c>
      <c r="B8990" s="1">
        <v>2612</v>
      </c>
      <c r="C8990" s="1" t="s">
        <v>155</v>
      </c>
      <c r="D8990" s="1">
        <v>11.97</v>
      </c>
      <c r="E8990" s="1">
        <v>68.5</v>
      </c>
      <c r="F8990" s="1">
        <v>66.2</v>
      </c>
      <c r="G8990" s="1">
        <v>69.5</v>
      </c>
      <c r="H8990" s="1">
        <v>65.400000000000006</v>
      </c>
      <c r="I8990" s="1">
        <v>69.5</v>
      </c>
      <c r="J8990" s="1">
        <f>CEILING(E8990*0.9,LOOKUP(E8990*0.9,{0,10,50,100,500},{0.01,0.05,0.1,0.5,1}))</f>
        <v>61.7</v>
      </c>
      <c r="K8990" s="1">
        <f>CEILING(E8990*0.915,LOOKUP(E8990*0.915,{0,10,50,100,500},{0.01,0.05,0.1,0.5,1}))</f>
        <v>62.7</v>
      </c>
      <c r="L8990" s="1">
        <f>FLOOR(E8990*1.1,LOOKUP(E8990*1.1,{0,10,50,100,500},{0.01,0.05,0.1,0.5,1}))</f>
        <v>75.3</v>
      </c>
      <c r="M8990" s="1">
        <f t="shared" si="1264"/>
        <v>74.8</v>
      </c>
      <c r="N8990" s="2">
        <f t="shared" si="1265"/>
        <v>-3.3576642335766384E-2</v>
      </c>
      <c r="O8990" s="2">
        <f t="shared" si="1266"/>
        <v>1.4598540145985401E-2</v>
      </c>
      <c r="P8990" s="3">
        <f t="shared" si="1268"/>
        <v>-1.2350815827338229E-2</v>
      </c>
      <c r="Q8990" s="2">
        <f t="shared" si="1267"/>
        <v>-8.5592269258710899E-2</v>
      </c>
      <c r="U8990" s="2">
        <f t="shared" si="1269"/>
        <v>-1.2350815827338229E-2</v>
      </c>
      <c r="V8990" s="2">
        <f t="shared" si="1272"/>
        <v>-8.5592269258710899E-2</v>
      </c>
      <c r="Z8990" s="1">
        <f t="shared" si="1270"/>
        <v>68.8</v>
      </c>
      <c r="AC8990" s="1" t="str">
        <f t="shared" si="1271"/>
        <v>N</v>
      </c>
    </row>
    <row r="8991" spans="1:29" x14ac:dyDescent="0.25">
      <c r="A8991" s="1">
        <v>20211004</v>
      </c>
      <c r="B8991" s="1">
        <v>2606</v>
      </c>
      <c r="C8991" s="1" t="s">
        <v>352</v>
      </c>
      <c r="D8991" s="1">
        <v>11.65</v>
      </c>
      <c r="E8991" s="1">
        <v>65.900000000000006</v>
      </c>
      <c r="F8991" s="1">
        <v>64.5</v>
      </c>
      <c r="G8991" s="1">
        <v>66</v>
      </c>
      <c r="H8991" s="1">
        <v>62.5</v>
      </c>
      <c r="I8991" s="1">
        <v>66</v>
      </c>
      <c r="J8991" s="1">
        <f>CEILING(E8991*0.9,LOOKUP(E8991*0.9,{0,10,50,100,500},{0.01,0.05,0.1,0.5,1}))</f>
        <v>59.400000000000006</v>
      </c>
      <c r="K8991" s="1">
        <f>CEILING(E8991*0.915,LOOKUP(E8991*0.915,{0,10,50,100,500},{0.01,0.05,0.1,0.5,1}))</f>
        <v>60.300000000000004</v>
      </c>
      <c r="L8991" s="1">
        <f>FLOOR(E8991*1.1,LOOKUP(E8991*1.1,{0,10,50,100,500},{0.01,0.05,0.1,0.5,1}))</f>
        <v>72.400000000000006</v>
      </c>
      <c r="M8991" s="1">
        <f t="shared" si="1264"/>
        <v>71.900000000000006</v>
      </c>
      <c r="N8991" s="2">
        <f t="shared" si="1265"/>
        <v>-2.1244309559939386E-2</v>
      </c>
      <c r="O8991" s="2">
        <f t="shared" si="1266"/>
        <v>1.5174506828527208E-3</v>
      </c>
      <c r="P8991" s="3">
        <f t="shared" si="1268"/>
        <v>0</v>
      </c>
      <c r="Q8991" s="2">
        <f t="shared" si="1267"/>
        <v>-8.5592269258710899E-2</v>
      </c>
      <c r="U8991" s="2">
        <f t="shared" si="1269"/>
        <v>0</v>
      </c>
      <c r="V8991" s="2">
        <f t="shared" si="1272"/>
        <v>-8.5592269258710899E-2</v>
      </c>
      <c r="Z8991" s="1">
        <f t="shared" si="1270"/>
        <v>66.2</v>
      </c>
      <c r="AC8991" s="1" t="str">
        <f t="shared" si="1271"/>
        <v>N</v>
      </c>
    </row>
    <row r="8992" spans="1:29" x14ac:dyDescent="0.25">
      <c r="A8992" s="1">
        <v>20211004</v>
      </c>
      <c r="B8992" s="1">
        <v>1584</v>
      </c>
      <c r="C8992" s="1" t="s">
        <v>470</v>
      </c>
      <c r="D8992" s="1">
        <v>10.67</v>
      </c>
      <c r="E8992" s="1">
        <v>20</v>
      </c>
      <c r="F8992" s="1">
        <v>19.8</v>
      </c>
      <c r="G8992" s="1">
        <v>21.35</v>
      </c>
      <c r="H8992" s="1">
        <v>18.899999999999999</v>
      </c>
      <c r="I8992" s="1">
        <v>21.3</v>
      </c>
      <c r="J8992" s="1">
        <f>CEILING(E8992*0.9,LOOKUP(E8992*0.9,{0,10,50,100,500},{0.01,0.05,0.1,0.5,1}))</f>
        <v>18</v>
      </c>
      <c r="K8992" s="1">
        <f>CEILING(E8992*0.915,LOOKUP(E8992*0.915,{0,10,50,100,500},{0.01,0.05,0.1,0.5,1}))</f>
        <v>18.3</v>
      </c>
      <c r="L8992" s="1">
        <f>FLOOR(E8992*1.1,LOOKUP(E8992*1.1,{0,10,50,100,500},{0.01,0.05,0.1,0.5,1}))</f>
        <v>22</v>
      </c>
      <c r="M8992" s="1">
        <f t="shared" si="1264"/>
        <v>21.75</v>
      </c>
      <c r="N8992" s="2">
        <f t="shared" si="1265"/>
        <v>-9.9999999999999638E-3</v>
      </c>
      <c r="O8992" s="2">
        <f t="shared" si="1266"/>
        <v>6.7500000000000074E-2</v>
      </c>
      <c r="P8992" s="3">
        <f t="shared" si="1268"/>
        <v>-5.6186082159624534E-2</v>
      </c>
      <c r="Q8992" s="2">
        <f t="shared" si="1267"/>
        <v>-0.14177835141833545</v>
      </c>
      <c r="U8992" s="2">
        <f t="shared" si="1269"/>
        <v>-5.6186082159624534E-2</v>
      </c>
      <c r="V8992" s="2">
        <f t="shared" si="1272"/>
        <v>-0.14177835141833545</v>
      </c>
      <c r="Z8992" s="1">
        <f t="shared" si="1270"/>
        <v>20.149999999999999</v>
      </c>
      <c r="AC8992" s="1" t="str">
        <f t="shared" si="1271"/>
        <v>N</v>
      </c>
    </row>
    <row r="8993" spans="1:29" x14ac:dyDescent="0.25">
      <c r="A8993" s="1">
        <v>20211004</v>
      </c>
      <c r="B8993" s="1">
        <v>2605</v>
      </c>
      <c r="C8993" s="1" t="s">
        <v>245</v>
      </c>
      <c r="D8993" s="1">
        <v>9.73</v>
      </c>
      <c r="E8993" s="1">
        <v>36.5</v>
      </c>
      <c r="F8993" s="1">
        <v>35.4</v>
      </c>
      <c r="G8993" s="1">
        <v>36.299999999999997</v>
      </c>
      <c r="H8993" s="1">
        <v>34.75</v>
      </c>
      <c r="I8993" s="1">
        <v>35.950000000000003</v>
      </c>
      <c r="J8993" s="1">
        <f>CEILING(E8993*0.9,LOOKUP(E8993*0.9,{0,10,50,100,500},{0.01,0.05,0.1,0.5,1}))</f>
        <v>32.85</v>
      </c>
      <c r="K8993" s="1">
        <f>CEILING(E8993*0.915,LOOKUP(E8993*0.915,{0,10,50,100,500},{0.01,0.05,0.1,0.5,1}))</f>
        <v>33.4</v>
      </c>
      <c r="L8993" s="1">
        <f>FLOOR(E8993*1.1,LOOKUP(E8993*1.1,{0,10,50,100,500},{0.01,0.05,0.1,0.5,1}))</f>
        <v>40.150000000000006</v>
      </c>
      <c r="M8993" s="1">
        <f t="shared" si="1264"/>
        <v>39.900000000000006</v>
      </c>
      <c r="N8993" s="2">
        <f t="shared" si="1265"/>
        <v>-3.0136986301369902E-2</v>
      </c>
      <c r="O8993" s="2">
        <f t="shared" si="1266"/>
        <v>-5.4794520547945987E-3</v>
      </c>
      <c r="P8993" s="3">
        <f t="shared" si="1268"/>
        <v>0</v>
      </c>
      <c r="Q8993" s="2">
        <f t="shared" si="1267"/>
        <v>-0.14177835141833545</v>
      </c>
      <c r="U8993" s="2">
        <f t="shared" si="1269"/>
        <v>0</v>
      </c>
      <c r="V8993" s="2">
        <f t="shared" si="1272"/>
        <v>-0.14177835141833545</v>
      </c>
      <c r="Z8993" s="1">
        <f t="shared" si="1270"/>
        <v>36.65</v>
      </c>
      <c r="AC8993" s="1" t="str">
        <f t="shared" si="1271"/>
        <v>N</v>
      </c>
    </row>
    <row r="8994" spans="1:29" x14ac:dyDescent="0.25">
      <c r="A8994" s="1">
        <v>20211004</v>
      </c>
      <c r="B8994" s="1">
        <v>5905</v>
      </c>
      <c r="C8994" s="1" t="s">
        <v>747</v>
      </c>
      <c r="D8994" s="1">
        <v>9.33</v>
      </c>
      <c r="E8994" s="1">
        <v>16.899999999999999</v>
      </c>
      <c r="F8994" s="1">
        <v>16.899999999999999</v>
      </c>
      <c r="G8994" s="1">
        <v>17.399999999999999</v>
      </c>
      <c r="H8994" s="1">
        <v>16.600000000000001</v>
      </c>
      <c r="I8994" s="1">
        <v>16.75</v>
      </c>
      <c r="J8994" s="1">
        <f>CEILING(E8994*0.9,LOOKUP(E8994*0.9,{0,10,50,100,500},{0.01,0.05,0.1,0.5,1}))</f>
        <v>15.25</v>
      </c>
      <c r="K8994" s="1">
        <f>CEILING(E8994*0.915,LOOKUP(E8994*0.915,{0,10,50,100,500},{0.01,0.05,0.1,0.5,1}))</f>
        <v>15.5</v>
      </c>
      <c r="L8994" s="1">
        <f>FLOOR(E8994*1.1,LOOKUP(E8994*1.1,{0,10,50,100,500},{0.01,0.05,0.1,0.5,1}))</f>
        <v>18.55</v>
      </c>
      <c r="M8994" s="1">
        <f t="shared" si="1264"/>
        <v>18.3</v>
      </c>
      <c r="N8994" s="2">
        <f t="shared" si="1265"/>
        <v>0</v>
      </c>
      <c r="O8994" s="2">
        <f t="shared" si="1266"/>
        <v>2.9585798816568049E-2</v>
      </c>
      <c r="P8994" s="3">
        <f t="shared" si="1268"/>
        <v>1.5578435820895246E-2</v>
      </c>
      <c r="Q8994" s="2">
        <f t="shared" si="1267"/>
        <v>-0.1261999155974402</v>
      </c>
      <c r="U8994" s="2">
        <f t="shared" si="1269"/>
        <v>1.5578435820895246E-2</v>
      </c>
      <c r="V8994" s="2">
        <f t="shared" si="1272"/>
        <v>-0.1261999155974402</v>
      </c>
      <c r="Z8994" s="1">
        <f t="shared" si="1270"/>
        <v>17.049999999999997</v>
      </c>
      <c r="AC8994" s="1" t="str">
        <f t="shared" si="1271"/>
        <v>N</v>
      </c>
    </row>
    <row r="8995" spans="1:29" x14ac:dyDescent="0.25">
      <c r="A8995" s="1">
        <v>20211004</v>
      </c>
      <c r="B8995" s="1">
        <v>6509</v>
      </c>
      <c r="C8995" s="1" t="s">
        <v>59</v>
      </c>
      <c r="D8995" s="1">
        <v>8.64</v>
      </c>
      <c r="E8995" s="1">
        <v>51.8</v>
      </c>
      <c r="F8995" s="1">
        <v>51.6</v>
      </c>
      <c r="G8995" s="1">
        <v>53.7</v>
      </c>
      <c r="H8995" s="1">
        <v>50.2</v>
      </c>
      <c r="I8995" s="1">
        <v>53.4</v>
      </c>
      <c r="J8995" s="1">
        <f>CEILING(E8995*0.9,LOOKUP(E8995*0.9,{0,10,50,100,500},{0.01,0.05,0.1,0.5,1}))</f>
        <v>46.650000000000006</v>
      </c>
      <c r="K8995" s="1">
        <f>CEILING(E8995*0.915,LOOKUP(E8995*0.915,{0,10,50,100,500},{0.01,0.05,0.1,0.5,1}))</f>
        <v>47.400000000000006</v>
      </c>
      <c r="L8995" s="1">
        <f>FLOOR(E8995*1.1,LOOKUP(E8995*1.1,{0,10,50,100,500},{0.01,0.05,0.1,0.5,1}))</f>
        <v>56.900000000000006</v>
      </c>
      <c r="M8995" s="1">
        <f t="shared" si="1264"/>
        <v>56.400000000000006</v>
      </c>
      <c r="N8995" s="2">
        <f t="shared" si="1265"/>
        <v>-3.8610038610037791E-3</v>
      </c>
      <c r="O8995" s="2">
        <f t="shared" si="1266"/>
        <v>3.6679536679536794E-2</v>
      </c>
      <c r="P8995" s="3">
        <f t="shared" si="1268"/>
        <v>-2.6596338951310989E-2</v>
      </c>
      <c r="Q8995" s="2">
        <f t="shared" si="1267"/>
        <v>-0.1527962545487512</v>
      </c>
      <c r="U8995" s="2">
        <f t="shared" si="1269"/>
        <v>-2.6596338951310989E-2</v>
      </c>
      <c r="V8995" s="2">
        <f t="shared" si="1272"/>
        <v>-0.1527962545487512</v>
      </c>
      <c r="Z8995" s="1">
        <f t="shared" si="1270"/>
        <v>52.099999999999994</v>
      </c>
      <c r="AC8995" s="1" t="str">
        <f t="shared" si="1271"/>
        <v>N</v>
      </c>
    </row>
    <row r="8996" spans="1:29" x14ac:dyDescent="0.25">
      <c r="A8996" s="1">
        <v>20211005</v>
      </c>
      <c r="B8996" s="1">
        <v>1727</v>
      </c>
      <c r="C8996" s="1" t="s">
        <v>41</v>
      </c>
      <c r="D8996" s="1">
        <v>21.4</v>
      </c>
      <c r="E8996" s="1">
        <v>28.7</v>
      </c>
      <c r="F8996" s="1">
        <v>29.3</v>
      </c>
      <c r="G8996" s="1">
        <v>31.55</v>
      </c>
      <c r="H8996" s="1">
        <v>29.3</v>
      </c>
      <c r="I8996" s="1">
        <v>31.55</v>
      </c>
      <c r="J8996" s="1">
        <f>CEILING(E8996*0.9,LOOKUP(E8996*0.9,{0,10,50,100,500},{0.01,0.05,0.1,0.5,1}))</f>
        <v>25.85</v>
      </c>
      <c r="K8996" s="1">
        <f>CEILING(E8996*0.915,LOOKUP(E8996*0.915,{0,10,50,100,500},{0.01,0.05,0.1,0.5,1}))</f>
        <v>26.3</v>
      </c>
      <c r="L8996" s="1">
        <f>FLOOR(E8996*1.1,LOOKUP(E8996*1.1,{0,10,50,100,500},{0.01,0.05,0.1,0.5,1}))</f>
        <v>31.55</v>
      </c>
      <c r="M8996" s="1">
        <f t="shared" si="1264"/>
        <v>31.3</v>
      </c>
      <c r="N8996" s="2">
        <f t="shared" si="1265"/>
        <v>2.0905923344947785E-2</v>
      </c>
      <c r="O8996" s="2">
        <f t="shared" si="1266"/>
        <v>9.9303135888501801E-2</v>
      </c>
      <c r="P8996" s="3">
        <f t="shared" si="1268"/>
        <v>-6.6074421725239696E-2</v>
      </c>
      <c r="Q8996" s="2">
        <f t="shared" si="1267"/>
        <v>-0.2188706762739909</v>
      </c>
      <c r="U8996" s="2">
        <f t="shared" si="1269"/>
        <v>-6.6074421725239696E-2</v>
      </c>
      <c r="V8996" s="2">
        <f t="shared" si="1272"/>
        <v>-0.2188706762739909</v>
      </c>
      <c r="Z8996" s="1">
        <f t="shared" si="1270"/>
        <v>28.849999999999998</v>
      </c>
      <c r="AC8996" s="1" t="str">
        <f t="shared" si="1271"/>
        <v>N</v>
      </c>
    </row>
    <row r="8997" spans="1:29" x14ac:dyDescent="0.25">
      <c r="A8997" s="1">
        <v>20211005</v>
      </c>
      <c r="B8997" s="1">
        <v>3325</v>
      </c>
      <c r="C8997" s="1" t="s">
        <v>783</v>
      </c>
      <c r="D8997" s="1">
        <v>19.739999999999998</v>
      </c>
      <c r="E8997" s="1">
        <v>16.55</v>
      </c>
      <c r="F8997" s="1">
        <v>16.5</v>
      </c>
      <c r="G8997" s="1">
        <v>16.95</v>
      </c>
      <c r="H8997" s="1">
        <v>16.399999999999999</v>
      </c>
      <c r="I8997" s="1">
        <v>16.5</v>
      </c>
      <c r="J8997" s="1">
        <f>CEILING(E8997*0.9,LOOKUP(E8997*0.9,{0,10,50,100,500},{0.01,0.05,0.1,0.5,1}))</f>
        <v>14.9</v>
      </c>
      <c r="K8997" s="1">
        <f>CEILING(E8997*0.915,LOOKUP(E8997*0.915,{0,10,50,100,500},{0.01,0.05,0.1,0.5,1}))</f>
        <v>15.15</v>
      </c>
      <c r="L8997" s="1">
        <f>FLOOR(E8997*1.1,LOOKUP(E8997*1.1,{0,10,50,100,500},{0.01,0.05,0.1,0.5,1}))</f>
        <v>18.2</v>
      </c>
      <c r="M8997" s="1">
        <f t="shared" si="1264"/>
        <v>17.95</v>
      </c>
      <c r="N8997" s="2">
        <f t="shared" si="1265"/>
        <v>-3.0211480362538194E-3</v>
      </c>
      <c r="O8997" s="2">
        <f t="shared" si="1266"/>
        <v>2.4169184290030125E-2</v>
      </c>
      <c r="P8997" s="3">
        <f t="shared" si="1268"/>
        <v>9.8001939393938114E-3</v>
      </c>
      <c r="Q8997" s="2">
        <f t="shared" si="1267"/>
        <v>-0.20907048233459707</v>
      </c>
      <c r="U8997" s="2">
        <f t="shared" si="1269"/>
        <v>9.8001939393938114E-3</v>
      </c>
      <c r="V8997" s="2">
        <f t="shared" si="1272"/>
        <v>-0.20907048233459707</v>
      </c>
      <c r="Z8997" s="1">
        <f t="shared" si="1270"/>
        <v>16.7</v>
      </c>
      <c r="AC8997" s="1" t="str">
        <f t="shared" si="1271"/>
        <v>N</v>
      </c>
    </row>
    <row r="8998" spans="1:29" x14ac:dyDescent="0.25">
      <c r="A8998" s="1">
        <v>20211005</v>
      </c>
      <c r="B8998" s="1">
        <v>2486</v>
      </c>
      <c r="C8998" s="1" t="s">
        <v>203</v>
      </c>
      <c r="D8998" s="1">
        <v>18.309999999999999</v>
      </c>
      <c r="E8998" s="1">
        <v>53.6</v>
      </c>
      <c r="F8998" s="1">
        <v>54</v>
      </c>
      <c r="G8998" s="1">
        <v>55.5</v>
      </c>
      <c r="H8998" s="1">
        <v>50.7</v>
      </c>
      <c r="I8998" s="1">
        <v>52.6</v>
      </c>
      <c r="J8998" s="1">
        <f>CEILING(E8998*0.9,LOOKUP(E8998*0.9,{0,10,50,100,500},{0.01,0.05,0.1,0.5,1}))</f>
        <v>48.25</v>
      </c>
      <c r="K8998" s="1">
        <f>CEILING(E8998*0.915,LOOKUP(E8998*0.915,{0,10,50,100,500},{0.01,0.05,0.1,0.5,1}))</f>
        <v>49.050000000000004</v>
      </c>
      <c r="L8998" s="1">
        <f>FLOOR(E8998*1.1,LOOKUP(E8998*1.1,{0,10,50,100,500},{0.01,0.05,0.1,0.5,1}))</f>
        <v>58.900000000000006</v>
      </c>
      <c r="M8998" s="1">
        <f t="shared" si="1264"/>
        <v>58.400000000000006</v>
      </c>
      <c r="N8998" s="2">
        <f t="shared" si="1265"/>
        <v>7.4626865671641521E-3</v>
      </c>
      <c r="O8998" s="2">
        <f t="shared" si="1266"/>
        <v>3.5447761194029821E-2</v>
      </c>
      <c r="P8998" s="3">
        <f t="shared" si="1268"/>
        <v>2.4267425855513228E-2</v>
      </c>
      <c r="Q8998" s="2">
        <f t="shared" si="1267"/>
        <v>-0.18480305647908385</v>
      </c>
      <c r="U8998" s="2">
        <f t="shared" si="1269"/>
        <v>2.4267425855513228E-2</v>
      </c>
      <c r="V8998" s="2">
        <f t="shared" si="1272"/>
        <v>-0.18480305647908385</v>
      </c>
      <c r="Z8998" s="1">
        <f t="shared" si="1270"/>
        <v>53.9</v>
      </c>
      <c r="AC8998" s="1" t="str">
        <f t="shared" si="1271"/>
        <v>N</v>
      </c>
    </row>
    <row r="8999" spans="1:29" x14ac:dyDescent="0.25">
      <c r="A8999" s="1">
        <v>20211005</v>
      </c>
      <c r="B8999" s="1">
        <v>1711</v>
      </c>
      <c r="C8999" s="1" t="s">
        <v>364</v>
      </c>
      <c r="D8999" s="1">
        <v>14.65</v>
      </c>
      <c r="E8999" s="1">
        <v>24.75</v>
      </c>
      <c r="F8999" s="1">
        <v>24.75</v>
      </c>
      <c r="G8999" s="1">
        <v>26.4</v>
      </c>
      <c r="H8999" s="1">
        <v>24.75</v>
      </c>
      <c r="I8999" s="1">
        <v>26</v>
      </c>
      <c r="J8999" s="1">
        <f>CEILING(E8999*0.9,LOOKUP(E8999*0.9,{0,10,50,100,500},{0.01,0.05,0.1,0.5,1}))</f>
        <v>22.3</v>
      </c>
      <c r="K8999" s="1">
        <f>CEILING(E8999*0.915,LOOKUP(E8999*0.915,{0,10,50,100,500},{0.01,0.05,0.1,0.5,1}))</f>
        <v>22.650000000000002</v>
      </c>
      <c r="L8999" s="1">
        <f>FLOOR(E8999*1.1,LOOKUP(E8999*1.1,{0,10,50,100,500},{0.01,0.05,0.1,0.5,1}))</f>
        <v>27.200000000000003</v>
      </c>
      <c r="M8999" s="1">
        <f t="shared" si="1264"/>
        <v>26.950000000000003</v>
      </c>
      <c r="N8999" s="2">
        <f t="shared" si="1265"/>
        <v>0</v>
      </c>
      <c r="O8999" s="2">
        <f t="shared" si="1266"/>
        <v>6.666666666666661E-2</v>
      </c>
      <c r="P8999" s="3">
        <f t="shared" si="1268"/>
        <v>-4.4525350000000144E-2</v>
      </c>
      <c r="Q8999" s="2">
        <f t="shared" si="1267"/>
        <v>-0.22932840647908398</v>
      </c>
      <c r="U8999" s="2">
        <f t="shared" si="1269"/>
        <v>-4.4525350000000144E-2</v>
      </c>
      <c r="V8999" s="2">
        <f t="shared" si="1272"/>
        <v>-0.22932840647908398</v>
      </c>
      <c r="Z8999" s="1">
        <f t="shared" si="1270"/>
        <v>24.9</v>
      </c>
      <c r="AC8999" s="1" t="str">
        <f t="shared" si="1271"/>
        <v>N</v>
      </c>
    </row>
    <row r="9000" spans="1:29" x14ac:dyDescent="0.25">
      <c r="A9000" s="1">
        <v>20211005</v>
      </c>
      <c r="B9000" s="1">
        <v>1584</v>
      </c>
      <c r="C9000" s="1" t="s">
        <v>470</v>
      </c>
      <c r="D9000" s="1">
        <v>12.69</v>
      </c>
      <c r="E9000" s="1">
        <v>21.3</v>
      </c>
      <c r="F9000" s="1">
        <v>21.8</v>
      </c>
      <c r="G9000" s="1">
        <v>22.8</v>
      </c>
      <c r="H9000" s="1">
        <v>20.65</v>
      </c>
      <c r="I9000" s="1">
        <v>20.95</v>
      </c>
      <c r="J9000" s="1">
        <f>CEILING(E9000*0.9,LOOKUP(E9000*0.9,{0,10,50,100,500},{0.01,0.05,0.1,0.5,1}))</f>
        <v>19.200000000000003</v>
      </c>
      <c r="K9000" s="1">
        <f>CEILING(E9000*0.915,LOOKUP(E9000*0.915,{0,10,50,100,500},{0.01,0.05,0.1,0.5,1}))</f>
        <v>19.5</v>
      </c>
      <c r="L9000" s="1">
        <f>FLOOR(E9000*1.1,LOOKUP(E9000*1.1,{0,10,50,100,500},{0.01,0.05,0.1,0.5,1}))</f>
        <v>23.400000000000002</v>
      </c>
      <c r="M9000" s="1">
        <f t="shared" si="1264"/>
        <v>23.150000000000002</v>
      </c>
      <c r="N9000" s="2">
        <f t="shared" si="1265"/>
        <v>2.3474178403755867E-2</v>
      </c>
      <c r="O9000" s="2">
        <f t="shared" si="1266"/>
        <v>7.0422535211267609E-2</v>
      </c>
      <c r="P9000" s="3">
        <f t="shared" si="1268"/>
        <v>3.8197744630071709E-2</v>
      </c>
      <c r="Q9000" s="2">
        <f t="shared" si="1267"/>
        <v>-0.19113066184901228</v>
      </c>
      <c r="U9000" s="2">
        <f t="shared" si="1269"/>
        <v>3.8197744630071709E-2</v>
      </c>
      <c r="V9000" s="2">
        <f t="shared" si="1272"/>
        <v>-0.19113066184901228</v>
      </c>
      <c r="Z9000" s="1">
        <f t="shared" si="1270"/>
        <v>21.45</v>
      </c>
      <c r="AC9000" s="1" t="str">
        <f t="shared" si="1271"/>
        <v>N</v>
      </c>
    </row>
    <row r="9001" spans="1:29" x14ac:dyDescent="0.25">
      <c r="A9001" s="1">
        <v>20211005</v>
      </c>
      <c r="B9001" s="1">
        <v>1308</v>
      </c>
      <c r="C9001" s="1" t="s">
        <v>363</v>
      </c>
      <c r="D9001" s="1">
        <v>10.77</v>
      </c>
      <c r="E9001" s="1">
        <v>47.05</v>
      </c>
      <c r="F9001" s="1">
        <v>47.5</v>
      </c>
      <c r="G9001" s="1">
        <v>48.5</v>
      </c>
      <c r="H9001" s="1">
        <v>46.2</v>
      </c>
      <c r="I9001" s="1">
        <v>46.5</v>
      </c>
      <c r="J9001" s="1">
        <f>CEILING(E9001*0.9,LOOKUP(E9001*0.9,{0,10,50,100,500},{0.01,0.05,0.1,0.5,1}))</f>
        <v>42.35</v>
      </c>
      <c r="K9001" s="1">
        <f>CEILING(E9001*0.915,LOOKUP(E9001*0.915,{0,10,50,100,500},{0.01,0.05,0.1,0.5,1}))</f>
        <v>43.1</v>
      </c>
      <c r="L9001" s="1">
        <f>FLOOR(E9001*1.1,LOOKUP(E9001*1.1,{0,10,50,100,500},{0.01,0.05,0.1,0.5,1}))</f>
        <v>51.7</v>
      </c>
      <c r="M9001" s="1">
        <f t="shared" si="1264"/>
        <v>51.2</v>
      </c>
      <c r="N9001" s="2">
        <f t="shared" si="1265"/>
        <v>9.564293304994748E-3</v>
      </c>
      <c r="O9001" s="2">
        <f t="shared" si="1266"/>
        <v>3.0818278427205165E-2</v>
      </c>
      <c r="P9001" s="3">
        <f t="shared" si="1268"/>
        <v>1.9166537634408537E-2</v>
      </c>
      <c r="Q9001" s="2">
        <f t="shared" si="1267"/>
        <v>-0.17196412421460375</v>
      </c>
      <c r="U9001" s="2">
        <f t="shared" si="1269"/>
        <v>1.9166537634408537E-2</v>
      </c>
      <c r="V9001" s="2">
        <f t="shared" si="1272"/>
        <v>-0.17196412421460375</v>
      </c>
      <c r="Z9001" s="1">
        <f t="shared" si="1270"/>
        <v>47.199999999999996</v>
      </c>
      <c r="AC9001" s="1" t="str">
        <f t="shared" si="1271"/>
        <v>N</v>
      </c>
    </row>
    <row r="9002" spans="1:29" x14ac:dyDescent="0.25">
      <c r="A9002" s="1">
        <v>20211005</v>
      </c>
      <c r="B9002" s="1">
        <v>6217</v>
      </c>
      <c r="C9002" s="1" t="s">
        <v>77</v>
      </c>
      <c r="D9002" s="1">
        <v>9.89</v>
      </c>
      <c r="E9002" s="1">
        <v>45.95</v>
      </c>
      <c r="F9002" s="1">
        <v>45.95</v>
      </c>
      <c r="G9002" s="1">
        <v>46.35</v>
      </c>
      <c r="H9002" s="1">
        <v>43.95</v>
      </c>
      <c r="I9002" s="1">
        <v>44.25</v>
      </c>
      <c r="J9002" s="1">
        <f>CEILING(E9002*0.9,LOOKUP(E9002*0.9,{0,10,50,100,500},{0.01,0.05,0.1,0.5,1}))</f>
        <v>41.400000000000006</v>
      </c>
      <c r="K9002" s="1">
        <f>CEILING(E9002*0.915,LOOKUP(E9002*0.915,{0,10,50,100,500},{0.01,0.05,0.1,0.5,1}))</f>
        <v>42.050000000000004</v>
      </c>
      <c r="L9002" s="1">
        <f>FLOOR(E9002*1.1,LOOKUP(E9002*1.1,{0,10,50,100,500},{0.01,0.05,0.1,0.5,1}))</f>
        <v>50.5</v>
      </c>
      <c r="M9002" s="1">
        <f t="shared" si="1264"/>
        <v>50</v>
      </c>
      <c r="N9002" s="2">
        <f t="shared" si="1265"/>
        <v>0</v>
      </c>
      <c r="O9002" s="2">
        <f t="shared" si="1266"/>
        <v>8.7051142546245609E-3</v>
      </c>
      <c r="P9002" s="3">
        <f t="shared" si="1268"/>
        <v>3.9430516384180755E-2</v>
      </c>
      <c r="Q9002" s="2">
        <f t="shared" si="1267"/>
        <v>-0.13253360783042301</v>
      </c>
      <c r="U9002" s="2">
        <f t="shared" si="1269"/>
        <v>3.9430516384180755E-2</v>
      </c>
      <c r="V9002" s="2">
        <f t="shared" si="1272"/>
        <v>-0.13253360783042301</v>
      </c>
      <c r="Z9002" s="1">
        <f t="shared" si="1270"/>
        <v>46.1</v>
      </c>
      <c r="AC9002" s="1" t="str">
        <f t="shared" si="1271"/>
        <v>N</v>
      </c>
    </row>
    <row r="9003" spans="1:29" x14ac:dyDescent="0.25">
      <c r="A9003" s="1">
        <v>20211005</v>
      </c>
      <c r="B9003" s="1">
        <v>5608</v>
      </c>
      <c r="C9003" s="1" t="s">
        <v>314</v>
      </c>
      <c r="D9003" s="1">
        <v>8.58</v>
      </c>
      <c r="E9003" s="1">
        <v>47.85</v>
      </c>
      <c r="F9003" s="1">
        <v>47.8</v>
      </c>
      <c r="G9003" s="1">
        <v>48.4</v>
      </c>
      <c r="H9003" s="1">
        <v>45</v>
      </c>
      <c r="I9003" s="1">
        <v>45</v>
      </c>
      <c r="J9003" s="1">
        <f>CEILING(E9003*0.9,LOOKUP(E9003*0.9,{0,10,50,100,500},{0.01,0.05,0.1,0.5,1}))</f>
        <v>43.1</v>
      </c>
      <c r="K9003" s="1">
        <f>CEILING(E9003*0.915,LOOKUP(E9003*0.915,{0,10,50,100,500},{0.01,0.05,0.1,0.5,1}))</f>
        <v>43.800000000000004</v>
      </c>
      <c r="L9003" s="1">
        <f>FLOOR(E9003*1.1,LOOKUP(E9003*1.1,{0,10,50,100,500},{0.01,0.05,0.1,0.5,1}))</f>
        <v>52.6</v>
      </c>
      <c r="M9003" s="1">
        <f t="shared" si="1264"/>
        <v>52.1</v>
      </c>
      <c r="N9003" s="2">
        <f t="shared" si="1265"/>
        <v>-1.044932079414927E-3</v>
      </c>
      <c r="O9003" s="2">
        <f t="shared" si="1266"/>
        <v>1.1494252873563159E-2</v>
      </c>
      <c r="P9003" s="3">
        <f t="shared" si="1268"/>
        <v>6.4242066666666653E-2</v>
      </c>
      <c r="Q9003" s="2">
        <f t="shared" si="1267"/>
        <v>-6.8291541163756353E-2</v>
      </c>
      <c r="U9003" s="2">
        <f t="shared" si="1269"/>
        <v>6.4242066666666653E-2</v>
      </c>
      <c r="V9003" s="2">
        <f t="shared" si="1272"/>
        <v>-6.8291541163756353E-2</v>
      </c>
      <c r="Z9003" s="1">
        <f t="shared" si="1270"/>
        <v>48</v>
      </c>
      <c r="AC9003" s="1" t="str">
        <f t="shared" si="1271"/>
        <v>N</v>
      </c>
    </row>
    <row r="9004" spans="1:29" x14ac:dyDescent="0.25">
      <c r="A9004" s="1">
        <v>20211006</v>
      </c>
      <c r="B9004" s="1">
        <v>1711</v>
      </c>
      <c r="C9004" s="1" t="s">
        <v>364</v>
      </c>
      <c r="D9004" s="1">
        <v>25.2</v>
      </c>
      <c r="E9004" s="1">
        <v>26</v>
      </c>
      <c r="F9004" s="1">
        <v>25.9</v>
      </c>
      <c r="G9004" s="1">
        <v>26.7</v>
      </c>
      <c r="H9004" s="1">
        <v>25.2</v>
      </c>
      <c r="I9004" s="1">
        <v>26</v>
      </c>
      <c r="J9004" s="1">
        <f>CEILING(E9004*0.9,LOOKUP(E9004*0.9,{0,10,50,100,500},{0.01,0.05,0.1,0.5,1}))</f>
        <v>23.400000000000002</v>
      </c>
      <c r="K9004" s="1">
        <f>CEILING(E9004*0.915,LOOKUP(E9004*0.915,{0,10,50,100,500},{0.01,0.05,0.1,0.5,1}))</f>
        <v>23.8</v>
      </c>
      <c r="L9004" s="1">
        <f>FLOOR(E9004*1.1,LOOKUP(E9004*1.1,{0,10,50,100,500},{0.01,0.05,0.1,0.5,1}))</f>
        <v>28.6</v>
      </c>
      <c r="M9004" s="1">
        <f t="shared" si="1264"/>
        <v>28.35</v>
      </c>
      <c r="N9004" s="2">
        <f t="shared" si="1265"/>
        <v>-3.846153846153901E-3</v>
      </c>
      <c r="O9004" s="2">
        <f t="shared" si="1266"/>
        <v>2.6923076923076897E-2</v>
      </c>
      <c r="P9004" s="3">
        <f t="shared" si="1268"/>
        <v>3.4602749999998561E-3</v>
      </c>
      <c r="Q9004" s="2">
        <f t="shared" si="1267"/>
        <v>-6.4831266163756493E-2</v>
      </c>
      <c r="U9004" s="2">
        <f t="shared" si="1269"/>
        <v>3.4602749999998561E-3</v>
      </c>
      <c r="V9004" s="2">
        <f t="shared" si="1272"/>
        <v>-6.4831266163756493E-2</v>
      </c>
      <c r="Z9004" s="1">
        <f t="shared" si="1270"/>
        <v>26.15</v>
      </c>
      <c r="AC9004" s="1" t="str">
        <f t="shared" si="1271"/>
        <v>N</v>
      </c>
    </row>
    <row r="9005" spans="1:29" x14ac:dyDescent="0.25">
      <c r="A9005" s="1">
        <v>20211006</v>
      </c>
      <c r="B9005" s="1">
        <v>1727</v>
      </c>
      <c r="C9005" s="1" t="s">
        <v>41</v>
      </c>
      <c r="D9005" s="1">
        <v>24.62</v>
      </c>
      <c r="E9005" s="1">
        <v>31.55</v>
      </c>
      <c r="F9005" s="1">
        <v>33.1</v>
      </c>
      <c r="G9005" s="1">
        <v>34.700000000000003</v>
      </c>
      <c r="H9005" s="1">
        <v>31.65</v>
      </c>
      <c r="I9005" s="1">
        <v>32.799999999999997</v>
      </c>
      <c r="J9005" s="1">
        <f>CEILING(E9005*0.9,LOOKUP(E9005*0.9,{0,10,50,100,500},{0.01,0.05,0.1,0.5,1}))</f>
        <v>28.400000000000002</v>
      </c>
      <c r="K9005" s="1">
        <f>CEILING(E9005*0.915,LOOKUP(E9005*0.915,{0,10,50,100,500},{0.01,0.05,0.1,0.5,1}))</f>
        <v>28.900000000000002</v>
      </c>
      <c r="L9005" s="1">
        <f>FLOOR(E9005*1.1,LOOKUP(E9005*1.1,{0,10,50,100,500},{0.01,0.05,0.1,0.5,1}))</f>
        <v>34.700000000000003</v>
      </c>
      <c r="M9005" s="1">
        <f t="shared" si="1264"/>
        <v>34.450000000000003</v>
      </c>
      <c r="N9005" s="2">
        <f t="shared" si="1265"/>
        <v>4.912836767036452E-2</v>
      </c>
      <c r="O9005" s="2">
        <f t="shared" si="1266"/>
        <v>9.984152139461179E-2</v>
      </c>
      <c r="P9005" s="3">
        <f t="shared" si="1268"/>
        <v>-4.1410811320754838E-2</v>
      </c>
      <c r="Q9005" s="2">
        <f t="shared" si="1267"/>
        <v>-0.10624207748451134</v>
      </c>
      <c r="U9005" s="2">
        <f t="shared" si="1269"/>
        <v>-4.1410811320754838E-2</v>
      </c>
      <c r="V9005" s="2">
        <f t="shared" si="1272"/>
        <v>-0.10624207748451134</v>
      </c>
      <c r="Z9005" s="1">
        <f t="shared" si="1270"/>
        <v>31.7</v>
      </c>
      <c r="AC9005" s="1" t="str">
        <f t="shared" si="1271"/>
        <v>N</v>
      </c>
    </row>
    <row r="9006" spans="1:29" x14ac:dyDescent="0.25">
      <c r="A9006" s="1">
        <v>20211006</v>
      </c>
      <c r="B9006" s="1">
        <v>6237</v>
      </c>
      <c r="C9006" s="1" t="s">
        <v>113</v>
      </c>
      <c r="D9006" s="1">
        <v>18.23</v>
      </c>
      <c r="E9006" s="1">
        <v>70.599999999999994</v>
      </c>
      <c r="F9006" s="1">
        <v>70.5</v>
      </c>
      <c r="G9006" s="1">
        <v>77.599999999999994</v>
      </c>
      <c r="H9006" s="1">
        <v>70.400000000000006</v>
      </c>
      <c r="I9006" s="1">
        <v>77.599999999999994</v>
      </c>
      <c r="J9006" s="1">
        <f>CEILING(E9006*0.9,LOOKUP(E9006*0.9,{0,10,50,100,500},{0.01,0.05,0.1,0.5,1}))</f>
        <v>63.6</v>
      </c>
      <c r="K9006" s="1">
        <f>CEILING(E9006*0.915,LOOKUP(E9006*0.915,{0,10,50,100,500},{0.01,0.05,0.1,0.5,1}))</f>
        <v>64.600000000000009</v>
      </c>
      <c r="L9006" s="1">
        <f>FLOOR(E9006*1.1,LOOKUP(E9006*1.1,{0,10,50,100,500},{0.01,0.05,0.1,0.5,1}))</f>
        <v>77.600000000000009</v>
      </c>
      <c r="M9006" s="1">
        <f t="shared" si="1264"/>
        <v>77.100000000000009</v>
      </c>
      <c r="N9006" s="2">
        <f t="shared" si="1265"/>
        <v>-1.4164305949007695E-3</v>
      </c>
      <c r="O9006" s="2">
        <f t="shared" si="1266"/>
        <v>9.9150141643059492E-2</v>
      </c>
      <c r="P9006" s="3">
        <f t="shared" si="1268"/>
        <v>-8.256033722438412E-2</v>
      </c>
      <c r="Q9006" s="2">
        <f t="shared" si="1267"/>
        <v>-0.18880241470889547</v>
      </c>
      <c r="U9006" s="2">
        <f t="shared" si="1269"/>
        <v>-8.256033722438412E-2</v>
      </c>
      <c r="V9006" s="2">
        <f t="shared" si="1272"/>
        <v>-0.18880241470889547</v>
      </c>
      <c r="Z9006" s="1">
        <f t="shared" si="1270"/>
        <v>70.899999999999991</v>
      </c>
      <c r="AC9006" s="1" t="str">
        <f t="shared" si="1271"/>
        <v>N</v>
      </c>
    </row>
    <row r="9007" spans="1:29" x14ac:dyDescent="0.25">
      <c r="A9007" s="1">
        <v>20211006</v>
      </c>
      <c r="B9007" s="1">
        <v>6509</v>
      </c>
      <c r="C9007" s="1" t="s">
        <v>59</v>
      </c>
      <c r="D9007" s="1">
        <v>10</v>
      </c>
      <c r="E9007" s="1">
        <v>54.2</v>
      </c>
      <c r="F9007" s="1">
        <v>54.6</v>
      </c>
      <c r="G9007" s="1">
        <v>55.5</v>
      </c>
      <c r="H9007" s="1">
        <v>54.4</v>
      </c>
      <c r="I9007" s="1">
        <v>54.8</v>
      </c>
      <c r="J9007" s="1">
        <f>CEILING(E9007*0.9,LOOKUP(E9007*0.9,{0,10,50,100,500},{0.01,0.05,0.1,0.5,1}))</f>
        <v>48.800000000000004</v>
      </c>
      <c r="K9007" s="1">
        <f>CEILING(E9007*0.915,LOOKUP(E9007*0.915,{0,10,50,100,500},{0.01,0.05,0.1,0.5,1}))</f>
        <v>49.6</v>
      </c>
      <c r="L9007" s="1">
        <f>FLOOR(E9007*1.1,LOOKUP(E9007*1.1,{0,10,50,100,500},{0.01,0.05,0.1,0.5,1}))</f>
        <v>59.6</v>
      </c>
      <c r="M9007" s="1">
        <f t="shared" si="1264"/>
        <v>59.1</v>
      </c>
      <c r="N9007" s="2">
        <f t="shared" si="1265"/>
        <v>7.3800738007379811E-3</v>
      </c>
      <c r="O9007" s="2">
        <f t="shared" si="1266"/>
        <v>2.398523985239847E-2</v>
      </c>
      <c r="P9007" s="3">
        <f t="shared" si="1268"/>
        <v>-5.9407043795619762E-3</v>
      </c>
      <c r="Q9007" s="2">
        <f t="shared" si="1267"/>
        <v>-0.19474311908845746</v>
      </c>
      <c r="U9007" s="2">
        <f t="shared" si="1269"/>
        <v>-5.9407043795619762E-3</v>
      </c>
      <c r="V9007" s="2">
        <f t="shared" si="1272"/>
        <v>-0.19474311908845746</v>
      </c>
      <c r="Z9007" s="1">
        <f t="shared" si="1270"/>
        <v>54.5</v>
      </c>
      <c r="AC9007" s="1" t="str">
        <f t="shared" si="1271"/>
        <v>N</v>
      </c>
    </row>
    <row r="9008" spans="1:29" x14ac:dyDescent="0.25">
      <c r="A9008" s="1">
        <v>20211006</v>
      </c>
      <c r="B9008" s="1">
        <v>5243</v>
      </c>
      <c r="C9008" s="1" t="s">
        <v>192</v>
      </c>
      <c r="D9008" s="1">
        <v>7.75</v>
      </c>
      <c r="E9008" s="1">
        <v>63.3</v>
      </c>
      <c r="F9008" s="1">
        <v>64.599999999999994</v>
      </c>
      <c r="G9008" s="1">
        <v>65</v>
      </c>
      <c r="H9008" s="1">
        <v>63.6</v>
      </c>
      <c r="I9008" s="1">
        <v>63.7</v>
      </c>
      <c r="J9008" s="1">
        <f>CEILING(E9008*0.9,LOOKUP(E9008*0.9,{0,10,50,100,500},{0.01,0.05,0.1,0.5,1}))</f>
        <v>57</v>
      </c>
      <c r="K9008" s="1">
        <f>CEILING(E9008*0.915,LOOKUP(E9008*0.915,{0,10,50,100,500},{0.01,0.05,0.1,0.5,1}))</f>
        <v>58</v>
      </c>
      <c r="L9008" s="1">
        <f>FLOOR(E9008*1.1,LOOKUP(E9008*1.1,{0,10,50,100,500},{0.01,0.05,0.1,0.5,1}))</f>
        <v>69.600000000000009</v>
      </c>
      <c r="M9008" s="1">
        <f t="shared" si="1264"/>
        <v>69.100000000000009</v>
      </c>
      <c r="N9008" s="2">
        <f t="shared" si="1265"/>
        <v>2.0537124802527604E-2</v>
      </c>
      <c r="O9008" s="2">
        <f t="shared" si="1266"/>
        <v>2.6856240126382352E-2</v>
      </c>
      <c r="P9008" s="3">
        <f t="shared" si="1268"/>
        <v>1.1803897959183487E-2</v>
      </c>
      <c r="Q9008" s="2">
        <f t="shared" si="1267"/>
        <v>-0.18293922112927397</v>
      </c>
      <c r="U9008" s="2">
        <f t="shared" si="1269"/>
        <v>1.1803897959183487E-2</v>
      </c>
      <c r="V9008" s="2">
        <f t="shared" si="1272"/>
        <v>-0.18293922112927397</v>
      </c>
      <c r="Z9008" s="1">
        <f t="shared" si="1270"/>
        <v>63.599999999999994</v>
      </c>
      <c r="AC9008" s="1" t="str">
        <f t="shared" si="1271"/>
        <v>N</v>
      </c>
    </row>
    <row r="9009" spans="1:29" x14ac:dyDescent="0.25">
      <c r="A9009" s="1">
        <v>20211006</v>
      </c>
      <c r="B9009" s="1">
        <v>8054</v>
      </c>
      <c r="C9009" s="1" t="s">
        <v>194</v>
      </c>
      <c r="D9009" s="1">
        <v>7.29</v>
      </c>
      <c r="E9009" s="1">
        <v>44.7</v>
      </c>
      <c r="F9009" s="1">
        <v>43.85</v>
      </c>
      <c r="G9009" s="1">
        <v>45.9</v>
      </c>
      <c r="H9009" s="1">
        <v>43.85</v>
      </c>
      <c r="I9009" s="1">
        <v>45</v>
      </c>
      <c r="J9009" s="1">
        <f>CEILING(E9009*0.9,LOOKUP(E9009*0.9,{0,10,50,100,500},{0.01,0.05,0.1,0.5,1}))</f>
        <v>40.25</v>
      </c>
      <c r="K9009" s="1">
        <f>CEILING(E9009*0.915,LOOKUP(E9009*0.915,{0,10,50,100,500},{0.01,0.05,0.1,0.5,1}))</f>
        <v>40.950000000000003</v>
      </c>
      <c r="L9009" s="1">
        <f>FLOOR(E9009*1.1,LOOKUP(E9009*1.1,{0,10,50,100,500},{0.01,0.05,0.1,0.5,1}))</f>
        <v>49.150000000000006</v>
      </c>
      <c r="M9009" s="1">
        <f t="shared" si="1264"/>
        <v>48.900000000000006</v>
      </c>
      <c r="N9009" s="2">
        <f t="shared" si="1265"/>
        <v>-1.9015659955257301E-2</v>
      </c>
      <c r="O9009" s="2">
        <f t="shared" si="1266"/>
        <v>2.684563758389252E-2</v>
      </c>
      <c r="P9009" s="3">
        <f t="shared" si="1268"/>
        <v>-5.6250033333333149E-3</v>
      </c>
      <c r="Q9009" s="2">
        <f t="shared" si="1267"/>
        <v>-0.18856422446260729</v>
      </c>
      <c r="U9009" s="2">
        <f t="shared" si="1269"/>
        <v>-5.6250033333333149E-3</v>
      </c>
      <c r="V9009" s="2">
        <f t="shared" si="1272"/>
        <v>-0.18856422446260729</v>
      </c>
      <c r="Z9009" s="1">
        <f t="shared" si="1270"/>
        <v>44.85</v>
      </c>
      <c r="AC9009" s="1" t="str">
        <f t="shared" si="1271"/>
        <v>N</v>
      </c>
    </row>
    <row r="9010" spans="1:29" x14ac:dyDescent="0.25">
      <c r="A9010" s="1">
        <v>20211006</v>
      </c>
      <c r="B9010" s="1">
        <v>6530</v>
      </c>
      <c r="C9010" s="1" t="s">
        <v>753</v>
      </c>
      <c r="D9010" s="1">
        <v>6.82</v>
      </c>
      <c r="E9010" s="1">
        <v>21.35</v>
      </c>
      <c r="F9010" s="1">
        <v>21.6</v>
      </c>
      <c r="G9010" s="1">
        <v>21.75</v>
      </c>
      <c r="H9010" s="1">
        <v>21</v>
      </c>
      <c r="I9010" s="1">
        <v>21.3</v>
      </c>
      <c r="J9010" s="1">
        <f>CEILING(E9010*0.9,LOOKUP(E9010*0.9,{0,10,50,100,500},{0.01,0.05,0.1,0.5,1}))</f>
        <v>19.25</v>
      </c>
      <c r="K9010" s="1">
        <f>CEILING(E9010*0.915,LOOKUP(E9010*0.915,{0,10,50,100,500},{0.01,0.05,0.1,0.5,1}))</f>
        <v>19.55</v>
      </c>
      <c r="L9010" s="1">
        <f>FLOOR(E9010*1.1,LOOKUP(E9010*1.1,{0,10,50,100,500},{0.01,0.05,0.1,0.5,1}))</f>
        <v>23.450000000000003</v>
      </c>
      <c r="M9010" s="1">
        <f t="shared" si="1264"/>
        <v>23.200000000000003</v>
      </c>
      <c r="N9010" s="2">
        <f t="shared" si="1265"/>
        <v>1.1709601873536299E-2</v>
      </c>
      <c r="O9010" s="2">
        <f t="shared" si="1266"/>
        <v>1.873536299765801E-2</v>
      </c>
      <c r="P9010" s="3">
        <f t="shared" si="1268"/>
        <v>1.175976056338029E-2</v>
      </c>
      <c r="Q9010" s="2">
        <f t="shared" si="1267"/>
        <v>-0.17680446389922699</v>
      </c>
      <c r="U9010" s="2">
        <f t="shared" si="1269"/>
        <v>1.175976056338029E-2</v>
      </c>
      <c r="V9010" s="2">
        <f t="shared" si="1272"/>
        <v>-0.17680446389922699</v>
      </c>
      <c r="Z9010" s="1">
        <f t="shared" si="1270"/>
        <v>21.5</v>
      </c>
      <c r="AC9010" s="1" t="str">
        <f t="shared" si="1271"/>
        <v>N</v>
      </c>
    </row>
    <row r="9011" spans="1:29" x14ac:dyDescent="0.25">
      <c r="A9011" s="1">
        <v>20211006</v>
      </c>
      <c r="B9011" s="1">
        <v>2406</v>
      </c>
      <c r="C9011" s="1" t="s">
        <v>33</v>
      </c>
      <c r="D9011" s="1">
        <v>6.67</v>
      </c>
      <c r="E9011" s="1">
        <v>23.1</v>
      </c>
      <c r="F9011" s="1">
        <v>23.25</v>
      </c>
      <c r="G9011" s="1">
        <v>23.9</v>
      </c>
      <c r="H9011" s="1">
        <v>23</v>
      </c>
      <c r="I9011" s="1">
        <v>23.75</v>
      </c>
      <c r="J9011" s="1">
        <f>CEILING(E9011*0.9,LOOKUP(E9011*0.9,{0,10,50,100,500},{0.01,0.05,0.1,0.5,1}))</f>
        <v>20.8</v>
      </c>
      <c r="K9011" s="1">
        <f>CEILING(E9011*0.915,LOOKUP(E9011*0.915,{0,10,50,100,500},{0.01,0.05,0.1,0.5,1}))</f>
        <v>21.150000000000002</v>
      </c>
      <c r="L9011" s="1">
        <f>FLOOR(E9011*1.1,LOOKUP(E9011*1.1,{0,10,50,100,500},{0.01,0.05,0.1,0.5,1}))</f>
        <v>25.400000000000002</v>
      </c>
      <c r="M9011" s="1">
        <f t="shared" si="1264"/>
        <v>25.150000000000002</v>
      </c>
      <c r="N9011" s="2">
        <f t="shared" si="1265"/>
        <v>6.4935064935064315E-3</v>
      </c>
      <c r="O9011" s="2">
        <f t="shared" si="1266"/>
        <v>3.4632034632034507E-2</v>
      </c>
      <c r="P9011" s="3">
        <f t="shared" si="1268"/>
        <v>-2.331065263157904E-2</v>
      </c>
      <c r="Q9011" s="2">
        <f t="shared" si="1267"/>
        <v>-0.20011511653080605</v>
      </c>
      <c r="U9011" s="2">
        <f t="shared" si="1269"/>
        <v>-2.331065263157904E-2</v>
      </c>
      <c r="V9011" s="2">
        <f t="shared" si="1272"/>
        <v>-0.20011511653080605</v>
      </c>
      <c r="Z9011" s="1">
        <f t="shared" si="1270"/>
        <v>23.25</v>
      </c>
      <c r="AC9011" s="1" t="str">
        <f t="shared" si="1271"/>
        <v>N</v>
      </c>
    </row>
    <row r="9012" spans="1:29" x14ac:dyDescent="0.25">
      <c r="A9012" s="1">
        <v>20211007</v>
      </c>
      <c r="B9012" s="1">
        <v>1727</v>
      </c>
      <c r="C9012" s="1" t="s">
        <v>41</v>
      </c>
      <c r="D9012" s="1">
        <v>86.81</v>
      </c>
      <c r="E9012" s="1">
        <v>32.799999999999997</v>
      </c>
      <c r="F9012" s="1">
        <v>32.35</v>
      </c>
      <c r="G9012" s="1">
        <v>34.700000000000003</v>
      </c>
      <c r="H9012" s="1">
        <v>31.95</v>
      </c>
      <c r="I9012" s="1">
        <v>33</v>
      </c>
      <c r="J9012" s="1">
        <f>CEILING(E9012*0.9,LOOKUP(E9012*0.9,{0,10,50,100,500},{0.01,0.05,0.1,0.5,1}))</f>
        <v>29.55</v>
      </c>
      <c r="K9012" s="1">
        <f>CEILING(E9012*0.915,LOOKUP(E9012*0.915,{0,10,50,100,500},{0.01,0.05,0.1,0.5,1}))</f>
        <v>30.05</v>
      </c>
      <c r="L9012" s="1">
        <f>FLOOR(E9012*1.1,LOOKUP(E9012*1.1,{0,10,50,100,500},{0.01,0.05,0.1,0.5,1}))</f>
        <v>36.050000000000004</v>
      </c>
      <c r="M9012" s="1">
        <f t="shared" si="1264"/>
        <v>35.800000000000004</v>
      </c>
      <c r="N9012" s="2">
        <f t="shared" si="1265"/>
        <v>-1.3719512195121823E-2</v>
      </c>
      <c r="O9012" s="2">
        <f t="shared" si="1266"/>
        <v>5.7926829268292859E-2</v>
      </c>
      <c r="P9012" s="3">
        <f t="shared" si="1268"/>
        <v>-3.8102742424244566E-3</v>
      </c>
      <c r="Q9012" s="2">
        <f t="shared" si="1267"/>
        <v>-0.20392539077323049</v>
      </c>
      <c r="U9012" s="2">
        <f t="shared" si="1269"/>
        <v>-3.8102742424244566E-3</v>
      </c>
      <c r="V9012" s="2">
        <f t="shared" si="1272"/>
        <v>-0.20392539077323049</v>
      </c>
      <c r="Z9012" s="1">
        <f t="shared" si="1270"/>
        <v>32.949999999999996</v>
      </c>
      <c r="AC9012" s="1" t="str">
        <f t="shared" si="1271"/>
        <v>N</v>
      </c>
    </row>
    <row r="9013" spans="1:29" x14ac:dyDescent="0.25">
      <c r="A9013" s="1">
        <v>20211007</v>
      </c>
      <c r="B9013" s="1">
        <v>5608</v>
      </c>
      <c r="C9013" s="1" t="s">
        <v>314</v>
      </c>
      <c r="D9013" s="1">
        <v>13.84</v>
      </c>
      <c r="E9013" s="1">
        <v>48.5</v>
      </c>
      <c r="F9013" s="1">
        <v>49.2</v>
      </c>
      <c r="G9013" s="1">
        <v>49.65</v>
      </c>
      <c r="H9013" s="1">
        <v>47.75</v>
      </c>
      <c r="I9013" s="1">
        <v>48.7</v>
      </c>
      <c r="J9013" s="1">
        <f>CEILING(E9013*0.9,LOOKUP(E9013*0.9,{0,10,50,100,500},{0.01,0.05,0.1,0.5,1}))</f>
        <v>43.650000000000006</v>
      </c>
      <c r="K9013" s="1">
        <f>CEILING(E9013*0.915,LOOKUP(E9013*0.915,{0,10,50,100,500},{0.01,0.05,0.1,0.5,1}))</f>
        <v>44.400000000000006</v>
      </c>
      <c r="L9013" s="1">
        <f>FLOOR(E9013*1.1,LOOKUP(E9013*1.1,{0,10,50,100,500},{0.01,0.05,0.1,0.5,1}))</f>
        <v>53.300000000000004</v>
      </c>
      <c r="M9013" s="1">
        <f t="shared" si="1264"/>
        <v>52.800000000000004</v>
      </c>
      <c r="N9013" s="2">
        <f t="shared" si="1265"/>
        <v>1.4432989690721707E-2</v>
      </c>
      <c r="O9013" s="2">
        <f t="shared" si="1266"/>
        <v>2.3711340206185538E-2</v>
      </c>
      <c r="P9013" s="3">
        <f t="shared" si="1268"/>
        <v>7.9494435318274992E-3</v>
      </c>
      <c r="Q9013" s="2">
        <f t="shared" si="1267"/>
        <v>-0.19597594724140299</v>
      </c>
      <c r="U9013" s="2">
        <f t="shared" si="1269"/>
        <v>7.9494435318274992E-3</v>
      </c>
      <c r="V9013" s="2">
        <f t="shared" si="1272"/>
        <v>-0.19597594724140299</v>
      </c>
      <c r="Z9013" s="1">
        <f t="shared" si="1270"/>
        <v>48.65</v>
      </c>
      <c r="AC9013" s="1" t="str">
        <f t="shared" si="1271"/>
        <v>N</v>
      </c>
    </row>
    <row r="9014" spans="1:29" x14ac:dyDescent="0.25">
      <c r="A9014" s="1">
        <v>20211007</v>
      </c>
      <c r="B9014" s="1">
        <v>5328</v>
      </c>
      <c r="C9014" s="1" t="s">
        <v>827</v>
      </c>
      <c r="D9014" s="1">
        <v>13.78</v>
      </c>
      <c r="E9014" s="1">
        <v>15.3</v>
      </c>
      <c r="F9014" s="1">
        <v>14.95</v>
      </c>
      <c r="G9014" s="1">
        <v>15.45</v>
      </c>
      <c r="H9014" s="1">
        <v>14.95</v>
      </c>
      <c r="I9014" s="1">
        <v>15.3</v>
      </c>
      <c r="J9014" s="1">
        <f>CEILING(E9014*0.9,LOOKUP(E9014*0.9,{0,10,50,100,500},{0.01,0.05,0.1,0.5,1}))</f>
        <v>13.8</v>
      </c>
      <c r="K9014" s="1">
        <f>CEILING(E9014*0.915,LOOKUP(E9014*0.915,{0,10,50,100,500},{0.01,0.05,0.1,0.5,1}))</f>
        <v>14</v>
      </c>
      <c r="L9014" s="1">
        <f>FLOOR(E9014*1.1,LOOKUP(E9014*1.1,{0,10,50,100,500},{0.01,0.05,0.1,0.5,1}))</f>
        <v>16.8</v>
      </c>
      <c r="M9014" s="1">
        <f t="shared" si="1264"/>
        <v>16.55</v>
      </c>
      <c r="N9014" s="2">
        <f t="shared" si="1265"/>
        <v>-2.2875816993464144E-2</v>
      </c>
      <c r="O9014" s="2">
        <f t="shared" si="1266"/>
        <v>9.8039215686273572E-3</v>
      </c>
      <c r="P9014" s="3">
        <f t="shared" si="1268"/>
        <v>7.4873039215686598E-3</v>
      </c>
      <c r="Q9014" s="2">
        <f t="shared" si="1267"/>
        <v>-0.18848864331983434</v>
      </c>
      <c r="U9014" s="2">
        <f t="shared" si="1269"/>
        <v>0</v>
      </c>
      <c r="V9014" s="2">
        <f t="shared" si="1272"/>
        <v>-0.19597594724140299</v>
      </c>
      <c r="Z9014" s="1">
        <f t="shared" si="1270"/>
        <v>15.450000000000001</v>
      </c>
      <c r="AC9014" s="1" t="str">
        <f t="shared" si="1271"/>
        <v>Y</v>
      </c>
    </row>
    <row r="9015" spans="1:29" x14ac:dyDescent="0.25">
      <c r="A9015" s="1">
        <v>20211007</v>
      </c>
      <c r="B9015" s="1">
        <v>3305</v>
      </c>
      <c r="C9015" s="1" t="s">
        <v>356</v>
      </c>
      <c r="D9015" s="1">
        <v>13.46</v>
      </c>
      <c r="E9015" s="1">
        <v>55.5</v>
      </c>
      <c r="F9015" s="1">
        <v>55.9</v>
      </c>
      <c r="G9015" s="1">
        <v>56.9</v>
      </c>
      <c r="H9015" s="1">
        <v>54.2</v>
      </c>
      <c r="I9015" s="1">
        <v>55.5</v>
      </c>
      <c r="J9015" s="1">
        <f>CEILING(E9015*0.9,LOOKUP(E9015*0.9,{0,10,50,100,500},{0.01,0.05,0.1,0.5,1}))</f>
        <v>49.95</v>
      </c>
      <c r="K9015" s="1">
        <f>CEILING(E9015*0.915,LOOKUP(E9015*0.915,{0,10,50,100,500},{0.01,0.05,0.1,0.5,1}))</f>
        <v>50.800000000000004</v>
      </c>
      <c r="L9015" s="1">
        <f>FLOOR(E9015*1.1,LOOKUP(E9015*1.1,{0,10,50,100,500},{0.01,0.05,0.1,0.5,1}))</f>
        <v>61</v>
      </c>
      <c r="M9015" s="1">
        <f t="shared" si="1264"/>
        <v>60.5</v>
      </c>
      <c r="N9015" s="2">
        <f t="shared" si="1265"/>
        <v>7.2072072072071813E-3</v>
      </c>
      <c r="O9015" s="2">
        <f t="shared" si="1266"/>
        <v>2.52252252252252E-2</v>
      </c>
      <c r="P9015" s="3">
        <f t="shared" si="1268"/>
        <v>4.895520720720639E-3</v>
      </c>
      <c r="Q9015" s="2">
        <f t="shared" si="1267"/>
        <v>-0.1835931225991137</v>
      </c>
      <c r="U9015" s="2">
        <f t="shared" si="1269"/>
        <v>4.895520720720639E-3</v>
      </c>
      <c r="V9015" s="2">
        <f t="shared" si="1272"/>
        <v>-0.19108042652068236</v>
      </c>
      <c r="Z9015" s="1">
        <f t="shared" si="1270"/>
        <v>55.8</v>
      </c>
      <c r="AC9015" s="1" t="str">
        <f t="shared" si="1271"/>
        <v>N</v>
      </c>
    </row>
    <row r="9016" spans="1:29" x14ac:dyDescent="0.25">
      <c r="A9016" s="1">
        <v>20211007</v>
      </c>
      <c r="B9016" s="1">
        <v>5905</v>
      </c>
      <c r="C9016" s="1" t="s">
        <v>747</v>
      </c>
      <c r="D9016" s="1">
        <v>12.94</v>
      </c>
      <c r="E9016" s="1">
        <v>18</v>
      </c>
      <c r="F9016" s="1">
        <v>17.850000000000001</v>
      </c>
      <c r="G9016" s="1">
        <v>18.2</v>
      </c>
      <c r="H9016" s="1">
        <v>17.5</v>
      </c>
      <c r="I9016" s="1">
        <v>17.600000000000001</v>
      </c>
      <c r="J9016" s="1">
        <f>CEILING(E9016*0.9,LOOKUP(E9016*0.9,{0,10,50,100,500},{0.01,0.05,0.1,0.5,1}))</f>
        <v>16.2</v>
      </c>
      <c r="K9016" s="1">
        <f>CEILING(E9016*0.915,LOOKUP(E9016*0.915,{0,10,50,100,500},{0.01,0.05,0.1,0.5,1}))</f>
        <v>16.5</v>
      </c>
      <c r="L9016" s="1">
        <f>FLOOR(E9016*1.1,LOOKUP(E9016*1.1,{0,10,50,100,500},{0.01,0.05,0.1,0.5,1}))</f>
        <v>19.8</v>
      </c>
      <c r="M9016" s="1">
        <f t="shared" si="1264"/>
        <v>19.55</v>
      </c>
      <c r="N9016" s="2">
        <f t="shared" si="1265"/>
        <v>-8.3333333333332552E-3</v>
      </c>
      <c r="O9016" s="2">
        <f t="shared" si="1266"/>
        <v>1.1111111111111072E-2</v>
      </c>
      <c r="P9016" s="3">
        <f t="shared" si="1268"/>
        <v>2.8892656249999815E-2</v>
      </c>
      <c r="Q9016" s="2">
        <f t="shared" si="1267"/>
        <v>-0.15470046634911389</v>
      </c>
      <c r="U9016" s="2">
        <f t="shared" si="1269"/>
        <v>2.8892656249999815E-2</v>
      </c>
      <c r="V9016" s="2">
        <f t="shared" si="1272"/>
        <v>-0.16218777027068254</v>
      </c>
      <c r="Z9016" s="1">
        <f t="shared" si="1270"/>
        <v>18.149999999999999</v>
      </c>
      <c r="AC9016" s="1" t="str">
        <f t="shared" si="1271"/>
        <v>N</v>
      </c>
    </row>
    <row r="9017" spans="1:29" x14ac:dyDescent="0.25">
      <c r="A9017" s="1">
        <v>20211007</v>
      </c>
      <c r="B9017" s="1">
        <v>6237</v>
      </c>
      <c r="C9017" s="1" t="s">
        <v>113</v>
      </c>
      <c r="D9017" s="1">
        <v>11.51</v>
      </c>
      <c r="E9017" s="1">
        <v>77.599999999999994</v>
      </c>
      <c r="F9017" s="1">
        <v>79</v>
      </c>
      <c r="G9017" s="1">
        <v>85</v>
      </c>
      <c r="H9017" s="1">
        <v>78.3</v>
      </c>
      <c r="I9017" s="1">
        <v>83</v>
      </c>
      <c r="J9017" s="1">
        <f>CEILING(E9017*0.9,LOOKUP(E9017*0.9,{0,10,50,100,500},{0.01,0.05,0.1,0.5,1}))</f>
        <v>69.900000000000006</v>
      </c>
      <c r="K9017" s="1">
        <f>CEILING(E9017*0.915,LOOKUP(E9017*0.915,{0,10,50,100,500},{0.01,0.05,0.1,0.5,1}))</f>
        <v>71.100000000000009</v>
      </c>
      <c r="L9017" s="1">
        <f>FLOOR(E9017*1.1,LOOKUP(E9017*1.1,{0,10,50,100,500},{0.01,0.05,0.1,0.5,1}))</f>
        <v>85.300000000000011</v>
      </c>
      <c r="M9017" s="1">
        <f t="shared" si="1264"/>
        <v>84.800000000000011</v>
      </c>
      <c r="N9017" s="2">
        <f t="shared" si="1265"/>
        <v>1.8041237113402137E-2</v>
      </c>
      <c r="O9017" s="2">
        <f t="shared" si="1266"/>
        <v>9.5360824742268119E-2</v>
      </c>
      <c r="P9017" s="3">
        <f t="shared" si="1268"/>
        <v>-7.0564341981132178E-2</v>
      </c>
      <c r="Q9017" s="2">
        <f t="shared" si="1267"/>
        <v>-0.22526480833024606</v>
      </c>
      <c r="U9017" s="2">
        <f t="shared" si="1269"/>
        <v>-7.0564341981132178E-2</v>
      </c>
      <c r="V9017" s="2">
        <f t="shared" si="1272"/>
        <v>-0.23275211225181472</v>
      </c>
      <c r="Z9017" s="1">
        <f t="shared" si="1270"/>
        <v>77.899999999999991</v>
      </c>
      <c r="AC9017" s="1" t="str">
        <f t="shared" si="1271"/>
        <v>N</v>
      </c>
    </row>
    <row r="9018" spans="1:29" x14ac:dyDescent="0.25">
      <c r="A9018" s="1">
        <v>20211007</v>
      </c>
      <c r="B9018" s="1">
        <v>8201</v>
      </c>
      <c r="C9018" s="1" t="s">
        <v>167</v>
      </c>
      <c r="D9018" s="1">
        <v>10.11</v>
      </c>
      <c r="E9018" s="1">
        <v>15.1</v>
      </c>
      <c r="F9018" s="1">
        <v>15.9</v>
      </c>
      <c r="G9018" s="1">
        <v>16.100000000000001</v>
      </c>
      <c r="H9018" s="1">
        <v>14.65</v>
      </c>
      <c r="I9018" s="1">
        <v>15.05</v>
      </c>
      <c r="J9018" s="1">
        <f>CEILING(E9018*0.9,LOOKUP(E9018*0.9,{0,10,50,100,500},{0.01,0.05,0.1,0.5,1}))</f>
        <v>13.600000000000001</v>
      </c>
      <c r="K9018" s="1">
        <f>CEILING(E9018*0.915,LOOKUP(E9018*0.915,{0,10,50,100,500},{0.01,0.05,0.1,0.5,1}))</f>
        <v>13.850000000000001</v>
      </c>
      <c r="L9018" s="1">
        <f>FLOOR(E9018*1.1,LOOKUP(E9018*1.1,{0,10,50,100,500},{0.01,0.05,0.1,0.5,1}))</f>
        <v>16.600000000000001</v>
      </c>
      <c r="M9018" s="1">
        <f t="shared" si="1264"/>
        <v>16.350000000000001</v>
      </c>
      <c r="N9018" s="2">
        <f t="shared" si="1265"/>
        <v>5.2980132450331174E-2</v>
      </c>
      <c r="O9018" s="2">
        <f t="shared" si="1266"/>
        <v>6.6225165562914023E-2</v>
      </c>
      <c r="P9018" s="3">
        <f t="shared" si="1268"/>
        <v>5.4073152823920161E-2</v>
      </c>
      <c r="Q9018" s="2">
        <f t="shared" si="1267"/>
        <v>-0.1711916555063259</v>
      </c>
      <c r="U9018" s="2">
        <f t="shared" si="1269"/>
        <v>5.4073152823920161E-2</v>
      </c>
      <c r="V9018" s="2">
        <f t="shared" si="1272"/>
        <v>-0.17867895942789455</v>
      </c>
      <c r="Z9018" s="1">
        <f t="shared" si="1270"/>
        <v>15.25</v>
      </c>
      <c r="AC9018" s="1" t="str">
        <f t="shared" si="1271"/>
        <v>N</v>
      </c>
    </row>
    <row r="9019" spans="1:29" x14ac:dyDescent="0.25">
      <c r="A9019" s="1">
        <v>20211007</v>
      </c>
      <c r="B9019" s="1">
        <v>2486</v>
      </c>
      <c r="C9019" s="1" t="s">
        <v>203</v>
      </c>
      <c r="D9019" s="1">
        <v>10.07</v>
      </c>
      <c r="E9019" s="1">
        <v>53.5</v>
      </c>
      <c r="F9019" s="1">
        <v>54.3</v>
      </c>
      <c r="G9019" s="1">
        <v>55.2</v>
      </c>
      <c r="H9019" s="1">
        <v>52.7</v>
      </c>
      <c r="I9019" s="1">
        <v>52.8</v>
      </c>
      <c r="J9019" s="1">
        <f>CEILING(E9019*0.9,LOOKUP(E9019*0.9,{0,10,50,100,500},{0.01,0.05,0.1,0.5,1}))</f>
        <v>48.150000000000006</v>
      </c>
      <c r="K9019" s="1">
        <f>CEILING(E9019*0.915,LOOKUP(E9019*0.915,{0,10,50,100,500},{0.01,0.05,0.1,0.5,1}))</f>
        <v>49</v>
      </c>
      <c r="L9019" s="1">
        <f>FLOOR(E9019*1.1,LOOKUP(E9019*1.1,{0,10,50,100,500},{0.01,0.05,0.1,0.5,1}))</f>
        <v>58.800000000000004</v>
      </c>
      <c r="M9019" s="1">
        <f t="shared" si="1264"/>
        <v>58.300000000000004</v>
      </c>
      <c r="N9019" s="2">
        <f t="shared" si="1265"/>
        <v>1.495327102803733E-2</v>
      </c>
      <c r="O9019" s="2">
        <f t="shared" si="1266"/>
        <v>3.1775700934579494E-2</v>
      </c>
      <c r="P9019" s="3">
        <f t="shared" si="1268"/>
        <v>2.6057142045454462E-2</v>
      </c>
      <c r="Q9019" s="2">
        <f t="shared" si="1267"/>
        <v>-0.14513451346087144</v>
      </c>
      <c r="U9019" s="2">
        <f t="shared" si="1269"/>
        <v>2.6057142045454462E-2</v>
      </c>
      <c r="V9019" s="2">
        <f t="shared" si="1272"/>
        <v>-0.1526218173824401</v>
      </c>
      <c r="Z9019" s="1">
        <f t="shared" si="1270"/>
        <v>53.8</v>
      </c>
      <c r="AC9019" s="1" t="str">
        <f t="shared" si="1271"/>
        <v>N</v>
      </c>
    </row>
    <row r="9020" spans="1:29" x14ac:dyDescent="0.25">
      <c r="A9020" s="1">
        <v>20211008</v>
      </c>
      <c r="B9020" s="1">
        <v>1727</v>
      </c>
      <c r="C9020" s="1" t="s">
        <v>41</v>
      </c>
      <c r="D9020" s="1">
        <v>43.38</v>
      </c>
      <c r="E9020" s="1">
        <v>33</v>
      </c>
      <c r="F9020" s="1">
        <v>32.75</v>
      </c>
      <c r="G9020" s="1">
        <v>36.299999999999997</v>
      </c>
      <c r="H9020" s="1">
        <v>32.6</v>
      </c>
      <c r="I9020" s="1">
        <v>36.299999999999997</v>
      </c>
      <c r="J9020" s="1">
        <f>CEILING(E9020*0.9,LOOKUP(E9020*0.9,{0,10,50,100,500},{0.01,0.05,0.1,0.5,1}))</f>
        <v>29.700000000000003</v>
      </c>
      <c r="K9020" s="1">
        <f>CEILING(E9020*0.915,LOOKUP(E9020*0.915,{0,10,50,100,500},{0.01,0.05,0.1,0.5,1}))</f>
        <v>30.200000000000003</v>
      </c>
      <c r="L9020" s="1">
        <f>FLOOR(E9020*1.1,LOOKUP(E9020*1.1,{0,10,50,100,500},{0.01,0.05,0.1,0.5,1}))</f>
        <v>36.300000000000004</v>
      </c>
      <c r="M9020" s="1">
        <f t="shared" si="1264"/>
        <v>36.050000000000004</v>
      </c>
      <c r="N9020" s="2">
        <f t="shared" si="1265"/>
        <v>-7.575757575757576E-3</v>
      </c>
      <c r="O9020" s="2">
        <f t="shared" si="1266"/>
        <v>9.9999999999999908E-2</v>
      </c>
      <c r="P9020" s="3">
        <f t="shared" si="1268"/>
        <v>-8.2589065187240171E-2</v>
      </c>
      <c r="Q9020" s="2">
        <f t="shared" si="1267"/>
        <v>-0.2277235786481116</v>
      </c>
      <c r="U9020" s="2">
        <f t="shared" si="1269"/>
        <v>-8.2589065187240171E-2</v>
      </c>
      <c r="V9020" s="2">
        <f t="shared" si="1272"/>
        <v>-0.23521088256968026</v>
      </c>
      <c r="Z9020" s="1">
        <f t="shared" si="1270"/>
        <v>33.15</v>
      </c>
      <c r="AC9020" s="1" t="str">
        <f t="shared" si="1271"/>
        <v>N</v>
      </c>
    </row>
    <row r="9021" spans="1:29" x14ac:dyDescent="0.25">
      <c r="A9021" s="1">
        <v>20211008</v>
      </c>
      <c r="B9021" s="1">
        <v>2606</v>
      </c>
      <c r="C9021" s="1" t="s">
        <v>352</v>
      </c>
      <c r="D9021" s="1">
        <v>18.29</v>
      </c>
      <c r="E9021" s="1">
        <v>72.900000000000006</v>
      </c>
      <c r="F9021" s="1">
        <v>71</v>
      </c>
      <c r="G9021" s="1">
        <v>71.599999999999994</v>
      </c>
      <c r="H9021" s="1">
        <v>65.7</v>
      </c>
      <c r="I9021" s="1">
        <v>65.7</v>
      </c>
      <c r="J9021" s="1">
        <f>CEILING(E9021*0.9,LOOKUP(E9021*0.9,{0,10,50,100,500},{0.01,0.05,0.1,0.5,1}))</f>
        <v>65.7</v>
      </c>
      <c r="K9021" s="1">
        <f>CEILING(E9021*0.915,LOOKUP(E9021*0.915,{0,10,50,100,500},{0.01,0.05,0.1,0.5,1}))</f>
        <v>66.8</v>
      </c>
      <c r="L9021" s="1">
        <f>FLOOR(E9021*1.1,LOOKUP(E9021*1.1,{0,10,50,100,500},{0.01,0.05,0.1,0.5,1}))</f>
        <v>80.100000000000009</v>
      </c>
      <c r="M9021" s="1">
        <f t="shared" si="1264"/>
        <v>79.600000000000009</v>
      </c>
      <c r="N9021" s="2">
        <f t="shared" si="1265"/>
        <v>-2.6063100137174288E-2</v>
      </c>
      <c r="O9021" s="2">
        <f t="shared" si="1266"/>
        <v>-1.7832647462277248E-2</v>
      </c>
      <c r="P9021" s="3">
        <f t="shared" si="1268"/>
        <v>0</v>
      </c>
      <c r="Q9021" s="2">
        <f t="shared" si="1267"/>
        <v>-0.2277235786481116</v>
      </c>
      <c r="U9021" s="2">
        <f t="shared" si="1269"/>
        <v>0</v>
      </c>
      <c r="V9021" s="2">
        <f t="shared" si="1272"/>
        <v>-0.23521088256968026</v>
      </c>
      <c r="Z9021" s="1">
        <f t="shared" si="1270"/>
        <v>73.2</v>
      </c>
      <c r="AC9021" s="1" t="str">
        <f t="shared" si="1271"/>
        <v>N</v>
      </c>
    </row>
    <row r="9022" spans="1:29" x14ac:dyDescent="0.25">
      <c r="A9022" s="1">
        <v>20211008</v>
      </c>
      <c r="B9022" s="1">
        <v>5351</v>
      </c>
      <c r="C9022" s="1" t="s">
        <v>306</v>
      </c>
      <c r="D9022" s="1">
        <v>12.13</v>
      </c>
      <c r="E9022" s="1">
        <v>44</v>
      </c>
      <c r="F9022" s="1">
        <v>43.65</v>
      </c>
      <c r="G9022" s="1">
        <v>44.7</v>
      </c>
      <c r="H9022" s="1">
        <v>43.45</v>
      </c>
      <c r="I9022" s="1">
        <v>44.35</v>
      </c>
      <c r="J9022" s="1">
        <f>CEILING(E9022*0.9,LOOKUP(E9022*0.9,{0,10,50,100,500},{0.01,0.05,0.1,0.5,1}))</f>
        <v>39.6</v>
      </c>
      <c r="K9022" s="1">
        <f>CEILING(E9022*0.915,LOOKUP(E9022*0.915,{0,10,50,100,500},{0.01,0.05,0.1,0.5,1}))</f>
        <v>40.300000000000004</v>
      </c>
      <c r="L9022" s="1">
        <f>FLOOR(E9022*1.1,LOOKUP(E9022*1.1,{0,10,50,100,500},{0.01,0.05,0.1,0.5,1}))</f>
        <v>48.400000000000006</v>
      </c>
      <c r="M9022" s="1">
        <f t="shared" ref="M9022:M9085" si="1273">IF(L9022&lt;10,L9022-0.05,IF(L9022&lt;50,L9022-0.25,IF(L9022&lt;100,L9022-0.5,IF(L9022&lt;500,L9022-2.5,IF(L9022&lt;1000,L9022-5,IF(L9022&lt;5000,L9022-25,0))))))</f>
        <v>48.150000000000006</v>
      </c>
      <c r="N9022" s="2">
        <f t="shared" ref="N9022:N9085" si="1274">(F9022-E9022)/E9022</f>
        <v>-7.9545454545454867E-3</v>
      </c>
      <c r="O9022" s="2">
        <f t="shared" ref="O9022:O9085" si="1275">(G9022-E9022)/E9022</f>
        <v>1.5909090909090973E-2</v>
      </c>
      <c r="P9022" s="3">
        <f t="shared" si="1268"/>
        <v>-6.79901916572724E-3</v>
      </c>
      <c r="Q9022" s="2">
        <f t="shared" ref="Q9022:Q9085" si="1276">IF(Q9021+P9022&gt;0,0,P9022+Q9021)</f>
        <v>-0.23452259781383883</v>
      </c>
      <c r="U9022" s="2">
        <f t="shared" si="1269"/>
        <v>-6.79901916572724E-3</v>
      </c>
      <c r="V9022" s="2">
        <f t="shared" si="1272"/>
        <v>-0.24200990173540748</v>
      </c>
      <c r="Z9022" s="1">
        <f t="shared" si="1270"/>
        <v>44.15</v>
      </c>
      <c r="AC9022" s="1" t="str">
        <f t="shared" si="1271"/>
        <v>N</v>
      </c>
    </row>
    <row r="9023" spans="1:29" x14ac:dyDescent="0.25">
      <c r="A9023" s="1">
        <v>20211008</v>
      </c>
      <c r="B9023" s="1">
        <v>8121</v>
      </c>
      <c r="C9023" s="1" t="s">
        <v>574</v>
      </c>
      <c r="D9023" s="1">
        <v>11.69</v>
      </c>
      <c r="E9023" s="1">
        <v>41.7</v>
      </c>
      <c r="F9023" s="1">
        <v>43.5</v>
      </c>
      <c r="G9023" s="1">
        <v>45.85</v>
      </c>
      <c r="H9023" s="1">
        <v>43</v>
      </c>
      <c r="I9023" s="1">
        <v>45.85</v>
      </c>
      <c r="J9023" s="1">
        <f>CEILING(E9023*0.9,LOOKUP(E9023*0.9,{0,10,50,100,500},{0.01,0.05,0.1,0.5,1}))</f>
        <v>37.550000000000004</v>
      </c>
      <c r="K9023" s="1">
        <f>CEILING(E9023*0.915,LOOKUP(E9023*0.915,{0,10,50,100,500},{0.01,0.05,0.1,0.5,1}))</f>
        <v>38.200000000000003</v>
      </c>
      <c r="L9023" s="1">
        <f>FLOOR(E9023*1.1,LOOKUP(E9023*1.1,{0,10,50,100,500},{0.01,0.05,0.1,0.5,1}))</f>
        <v>45.85</v>
      </c>
      <c r="M9023" s="1">
        <f t="shared" si="1273"/>
        <v>45.6</v>
      </c>
      <c r="N9023" s="2">
        <f t="shared" si="1274"/>
        <v>4.3165467625899206E-2</v>
      </c>
      <c r="O9023" s="2">
        <f t="shared" si="1275"/>
        <v>9.9520383693045528E-2</v>
      </c>
      <c r="P9023" s="3">
        <f t="shared" si="1268"/>
        <v>-4.8263177631578946E-2</v>
      </c>
      <c r="Q9023" s="2">
        <f t="shared" si="1276"/>
        <v>-0.28278577544541778</v>
      </c>
      <c r="U9023" s="2">
        <f t="shared" si="1269"/>
        <v>-4.8263177631578946E-2</v>
      </c>
      <c r="V9023" s="2">
        <f t="shared" si="1272"/>
        <v>-0.29027307936698643</v>
      </c>
      <c r="Z9023" s="1">
        <f t="shared" si="1270"/>
        <v>41.85</v>
      </c>
      <c r="AC9023" s="1" t="str">
        <f t="shared" si="1271"/>
        <v>N</v>
      </c>
    </row>
    <row r="9024" spans="1:29" x14ac:dyDescent="0.25">
      <c r="A9024" s="1">
        <v>20211008</v>
      </c>
      <c r="B9024" s="1">
        <v>2406</v>
      </c>
      <c r="C9024" s="1" t="s">
        <v>33</v>
      </c>
      <c r="D9024" s="1">
        <v>11.16</v>
      </c>
      <c r="E9024" s="1">
        <v>24.3</v>
      </c>
      <c r="F9024" s="1">
        <v>24.2</v>
      </c>
      <c r="G9024" s="1">
        <v>24.5</v>
      </c>
      <c r="H9024" s="1">
        <v>23.25</v>
      </c>
      <c r="I9024" s="1">
        <v>23.35</v>
      </c>
      <c r="J9024" s="1">
        <f>CEILING(E9024*0.9,LOOKUP(E9024*0.9,{0,10,50,100,500},{0.01,0.05,0.1,0.5,1}))</f>
        <v>21.900000000000002</v>
      </c>
      <c r="K9024" s="1">
        <f>CEILING(E9024*0.915,LOOKUP(E9024*0.915,{0,10,50,100,500},{0.01,0.05,0.1,0.5,1}))</f>
        <v>22.25</v>
      </c>
      <c r="L9024" s="1">
        <f>FLOOR(E9024*1.1,LOOKUP(E9024*1.1,{0,10,50,100,500},{0.01,0.05,0.1,0.5,1}))</f>
        <v>26.700000000000003</v>
      </c>
      <c r="M9024" s="1">
        <f t="shared" si="1273"/>
        <v>26.450000000000003</v>
      </c>
      <c r="N9024" s="2">
        <f t="shared" si="1274"/>
        <v>-4.1152263374486181E-3</v>
      </c>
      <c r="O9024" s="2">
        <f t="shared" si="1275"/>
        <v>8.2304526748970906E-3</v>
      </c>
      <c r="P9024" s="3">
        <f t="shared" si="1268"/>
        <v>4.4721747323340277E-2</v>
      </c>
      <c r="Q9024" s="2">
        <f t="shared" si="1276"/>
        <v>-0.2380640281220775</v>
      </c>
      <c r="U9024" s="2">
        <f t="shared" si="1269"/>
        <v>4.4721747323340277E-2</v>
      </c>
      <c r="V9024" s="2">
        <f t="shared" si="1272"/>
        <v>-0.24555133204364615</v>
      </c>
      <c r="Z9024" s="1">
        <f t="shared" si="1270"/>
        <v>24.45</v>
      </c>
      <c r="AC9024" s="1" t="str">
        <f t="shared" si="1271"/>
        <v>N</v>
      </c>
    </row>
    <row r="9025" spans="1:29" x14ac:dyDescent="0.25">
      <c r="A9025" s="1">
        <v>20211008</v>
      </c>
      <c r="B9025" s="1">
        <v>5243</v>
      </c>
      <c r="C9025" s="1" t="s">
        <v>192</v>
      </c>
      <c r="D9025" s="1">
        <v>10.52</v>
      </c>
      <c r="E9025" s="1">
        <v>67.599999999999994</v>
      </c>
      <c r="F9025" s="1">
        <v>66.5</v>
      </c>
      <c r="G9025" s="1">
        <v>69.400000000000006</v>
      </c>
      <c r="H9025" s="1">
        <v>65.599999999999994</v>
      </c>
      <c r="I9025" s="1">
        <v>66.5</v>
      </c>
      <c r="J9025" s="1">
        <f>CEILING(E9025*0.9,LOOKUP(E9025*0.9,{0,10,50,100,500},{0.01,0.05,0.1,0.5,1}))</f>
        <v>60.900000000000006</v>
      </c>
      <c r="K9025" s="1">
        <f>CEILING(E9025*0.915,LOOKUP(E9025*0.915,{0,10,50,100,500},{0.01,0.05,0.1,0.5,1}))</f>
        <v>61.900000000000006</v>
      </c>
      <c r="L9025" s="1">
        <f>FLOOR(E9025*1.1,LOOKUP(E9025*1.1,{0,10,50,100,500},{0.01,0.05,0.1,0.5,1}))</f>
        <v>74.3</v>
      </c>
      <c r="M9025" s="1">
        <f t="shared" si="1273"/>
        <v>73.8</v>
      </c>
      <c r="N9025" s="2">
        <f t="shared" si="1274"/>
        <v>-1.6272189349112343E-2</v>
      </c>
      <c r="O9025" s="2">
        <f t="shared" si="1275"/>
        <v>2.6627218934911413E-2</v>
      </c>
      <c r="P9025" s="3">
        <f t="shared" si="1268"/>
        <v>1.8714652631578829E-2</v>
      </c>
      <c r="Q9025" s="2">
        <f t="shared" si="1276"/>
        <v>-0.21934937549049865</v>
      </c>
      <c r="U9025" s="2">
        <f t="shared" si="1269"/>
        <v>1.8714652631578829E-2</v>
      </c>
      <c r="V9025" s="2">
        <f t="shared" si="1272"/>
        <v>-0.22683667941206731</v>
      </c>
      <c r="Z9025" s="1">
        <f t="shared" si="1270"/>
        <v>67.899999999999991</v>
      </c>
      <c r="AC9025" s="1" t="str">
        <f t="shared" si="1271"/>
        <v>N</v>
      </c>
    </row>
    <row r="9026" spans="1:29" x14ac:dyDescent="0.25">
      <c r="A9026" s="1">
        <v>20211008</v>
      </c>
      <c r="B9026" s="1">
        <v>5608</v>
      </c>
      <c r="C9026" s="1" t="s">
        <v>314</v>
      </c>
      <c r="D9026" s="1">
        <v>9</v>
      </c>
      <c r="E9026" s="1">
        <v>48.7</v>
      </c>
      <c r="F9026" s="1">
        <v>47.9</v>
      </c>
      <c r="G9026" s="1">
        <v>48.45</v>
      </c>
      <c r="H9026" s="1">
        <v>44.55</v>
      </c>
      <c r="I9026" s="1">
        <v>45.9</v>
      </c>
      <c r="J9026" s="1">
        <f>CEILING(E9026*0.9,LOOKUP(E9026*0.9,{0,10,50,100,500},{0.01,0.05,0.1,0.5,1}))</f>
        <v>43.85</v>
      </c>
      <c r="K9026" s="1">
        <f>CEILING(E9026*0.915,LOOKUP(E9026*0.915,{0,10,50,100,500},{0.01,0.05,0.1,0.5,1}))</f>
        <v>44.6</v>
      </c>
      <c r="L9026" s="1">
        <f>FLOOR(E9026*1.1,LOOKUP(E9026*1.1,{0,10,50,100,500},{0.01,0.05,0.1,0.5,1}))</f>
        <v>53.5</v>
      </c>
      <c r="M9026" s="1">
        <f t="shared" si="1273"/>
        <v>53</v>
      </c>
      <c r="N9026" s="2">
        <f t="shared" si="1274"/>
        <v>-1.6427104722792695E-2</v>
      </c>
      <c r="O9026" s="2">
        <f t="shared" si="1275"/>
        <v>-5.1334702258726897E-3</v>
      </c>
      <c r="P9026" s="3">
        <f t="shared" si="1268"/>
        <v>0</v>
      </c>
      <c r="Q9026" s="2">
        <f t="shared" si="1276"/>
        <v>-0.21934937549049865</v>
      </c>
      <c r="U9026" s="2">
        <f t="shared" si="1269"/>
        <v>0</v>
      </c>
      <c r="V9026" s="2">
        <f t="shared" si="1272"/>
        <v>-0.22683667941206731</v>
      </c>
      <c r="Z9026" s="1">
        <f t="shared" si="1270"/>
        <v>48.85</v>
      </c>
      <c r="AC9026" s="1" t="str">
        <f t="shared" si="1271"/>
        <v>N</v>
      </c>
    </row>
    <row r="9027" spans="1:29" x14ac:dyDescent="0.25">
      <c r="A9027" s="1">
        <v>20211008</v>
      </c>
      <c r="B9027" s="1">
        <v>8367</v>
      </c>
      <c r="C9027" s="1" t="s">
        <v>361</v>
      </c>
      <c r="D9027" s="1">
        <v>7.96</v>
      </c>
      <c r="E9027" s="1">
        <v>67.099999999999994</v>
      </c>
      <c r="F9027" s="1">
        <v>67.099999999999994</v>
      </c>
      <c r="G9027" s="1">
        <v>67.099999999999994</v>
      </c>
      <c r="H9027" s="1">
        <v>61.2</v>
      </c>
      <c r="I9027" s="1">
        <v>62.4</v>
      </c>
      <c r="J9027" s="1">
        <f>CEILING(E9027*0.9,LOOKUP(E9027*0.9,{0,10,50,100,500},{0.01,0.05,0.1,0.5,1}))</f>
        <v>60.400000000000006</v>
      </c>
      <c r="K9027" s="1">
        <f>CEILING(E9027*0.915,LOOKUP(E9027*0.915,{0,10,50,100,500},{0.01,0.05,0.1,0.5,1}))</f>
        <v>61.400000000000006</v>
      </c>
      <c r="L9027" s="1">
        <f>FLOOR(E9027*1.1,LOOKUP(E9027*1.1,{0,10,50,100,500},{0.01,0.05,0.1,0.5,1}))</f>
        <v>73.8</v>
      </c>
      <c r="M9027" s="1">
        <f t="shared" si="1273"/>
        <v>73.3</v>
      </c>
      <c r="N9027" s="2">
        <f t="shared" si="1274"/>
        <v>0</v>
      </c>
      <c r="O9027" s="2">
        <f t="shared" si="1275"/>
        <v>0</v>
      </c>
      <c r="P9027" s="3">
        <f t="shared" ref="P9027:P9090" si="1277">IF(F9027&lt;Z9027,IF(G9027&lt;Z9027,0,IF(G9027&gt;=M9027,(Z9027-M9027*$AA$2-Z9027*0.0015-Z9027*$AA$4)/M9027,IF(H9027&lt;=K9027,(Z9027-K9027*$AA$2-Z9027*0.0015-Z9027*$AA$4)/K9027,(Z9027-I9027*$AA$2-Z9027*0.0015-Z9027*$AA$4)/I9027))),IF(G9027&gt;=M9027,(F9027-M9027*$AA$2-F9027*0.0015-F9027*$AA$4)/M9027,IF(H9027&lt;=K9027,(F9027-K9027*$AA$2-F9027*0.0015-F9027*$AA$4)/K9027,(F9027-I9027*$AA$2-F9027*0.0015-F9027*$AA$4)/I9027)))</f>
        <v>0</v>
      </c>
      <c r="Q9027" s="2">
        <f t="shared" si="1276"/>
        <v>-0.21934937549049865</v>
      </c>
      <c r="U9027" s="2">
        <f t="shared" ref="U9027:U9090" si="1278">IF(G9027=Z9027,0,IF(F9027&lt;Z9027,IF(G9027&lt;Z9027,0,IF(G9027&gt;=M9027,(Z9027-M9027*$AA$2-Z9027*0.0015-Z9027*$AA$4)/M9027,IF(H9027&lt;=K9027,(Z9027-K9027*$AA$2-Z9027*0.0015-Z9027*$AA$4)/K9027,(Z9027-I9027*$AA$2-Z9027*0.0015-Z9027*$AA$4)/I9027))),IF(G9027&gt;=M9027,(F9027-M9027*$AA$2-F9027*0.0015-F9027*$AA$4)/M9027,IF(H9027&lt;=K9027,(F9027-K9027*$AA$2-F9027*0.0015-F9027*$AA$4)/K9027,(F9027-I9027*$AA$2-F9027*0.0015-F9027*$AA$4)/I9027))))</f>
        <v>0</v>
      </c>
      <c r="V9027" s="2">
        <f t="shared" si="1272"/>
        <v>-0.22683667941206731</v>
      </c>
      <c r="Z9027" s="1">
        <f t="shared" ref="Z9027:Z9090" si="1279">IF(E9027&lt;10,E9027+(0.01*$Y$2),IF(E9027&lt;50,E9027+(0.05*$Y$2),IF(E9027&lt;100,E9027+(0.1*$Y$2),IF(E9027&lt;500,E9027+(0.5*$Y$2),IF(E9027&lt;1000,E9027+(1*$Y$2),0)))))</f>
        <v>67.399999999999991</v>
      </c>
      <c r="AC9027" s="1" t="str">
        <f t="shared" ref="AC9027:AC9090" si="1280">IF(Z9027=G9027,"Y","N")</f>
        <v>N</v>
      </c>
    </row>
    <row r="9028" spans="1:29" x14ac:dyDescent="0.25">
      <c r="A9028" s="1">
        <v>20211012</v>
      </c>
      <c r="B9028" s="1">
        <v>6509</v>
      </c>
      <c r="C9028" s="1" t="s">
        <v>59</v>
      </c>
      <c r="D9028" s="1">
        <v>12.81</v>
      </c>
      <c r="E9028" s="1">
        <v>56.7</v>
      </c>
      <c r="F9028" s="1">
        <v>56.7</v>
      </c>
      <c r="G9028" s="1">
        <v>57.4</v>
      </c>
      <c r="H9028" s="1">
        <v>55.6</v>
      </c>
      <c r="I9028" s="1">
        <v>55.9</v>
      </c>
      <c r="J9028" s="1">
        <f>CEILING(E9028*0.9,LOOKUP(E9028*0.9,{0,10,50,100,500},{0.01,0.05,0.1,0.5,1}))</f>
        <v>51.1</v>
      </c>
      <c r="K9028" s="1">
        <f>CEILING(E9028*0.915,LOOKUP(E9028*0.915,{0,10,50,100,500},{0.01,0.05,0.1,0.5,1}))</f>
        <v>51.900000000000006</v>
      </c>
      <c r="L9028" s="1">
        <f>FLOOR(E9028*1.1,LOOKUP(E9028*1.1,{0,10,50,100,500},{0.01,0.05,0.1,0.5,1}))</f>
        <v>62.300000000000004</v>
      </c>
      <c r="M9028" s="1">
        <f t="shared" si="1273"/>
        <v>61.800000000000004</v>
      </c>
      <c r="N9028" s="2">
        <f t="shared" si="1274"/>
        <v>0</v>
      </c>
      <c r="O9028" s="2">
        <f t="shared" si="1275"/>
        <v>1.2345679012345604E-2</v>
      </c>
      <c r="P9028" s="3">
        <f t="shared" si="1277"/>
        <v>1.7342627906976781E-2</v>
      </c>
      <c r="Q9028" s="2">
        <f t="shared" si="1276"/>
        <v>-0.20200674758352188</v>
      </c>
      <c r="U9028" s="2">
        <f t="shared" si="1278"/>
        <v>1.7342627906976781E-2</v>
      </c>
      <c r="V9028" s="2">
        <f t="shared" ref="V9028:V9091" si="1281">IF(V9027+U9028&gt;0,0,U9028+V9027)</f>
        <v>-0.20949405150509054</v>
      </c>
      <c r="Z9028" s="1">
        <f t="shared" si="1279"/>
        <v>57</v>
      </c>
      <c r="AC9028" s="1" t="str">
        <f t="shared" si="1280"/>
        <v>N</v>
      </c>
    </row>
    <row r="9029" spans="1:29" x14ac:dyDescent="0.25">
      <c r="A9029" s="1">
        <v>20211012</v>
      </c>
      <c r="B9029" s="1">
        <v>8121</v>
      </c>
      <c r="C9029" s="1" t="s">
        <v>574</v>
      </c>
      <c r="D9029" s="1">
        <v>12.17</v>
      </c>
      <c r="E9029" s="1">
        <v>45.85</v>
      </c>
      <c r="F9029" s="1">
        <v>47</v>
      </c>
      <c r="G9029" s="1">
        <v>50.4</v>
      </c>
      <c r="H9029" s="1">
        <v>46.35</v>
      </c>
      <c r="I9029" s="1">
        <v>50.4</v>
      </c>
      <c r="J9029" s="1">
        <f>CEILING(E9029*0.9,LOOKUP(E9029*0.9,{0,10,50,100,500},{0.01,0.05,0.1,0.5,1}))</f>
        <v>41.300000000000004</v>
      </c>
      <c r="K9029" s="1">
        <f>CEILING(E9029*0.915,LOOKUP(E9029*0.915,{0,10,50,100,500},{0.01,0.05,0.1,0.5,1}))</f>
        <v>42</v>
      </c>
      <c r="L9029" s="1">
        <f>FLOOR(E9029*1.1,LOOKUP(E9029*1.1,{0,10,50,100,500},{0.01,0.05,0.1,0.5,1}))</f>
        <v>50.400000000000006</v>
      </c>
      <c r="M9029" s="1">
        <f t="shared" si="1273"/>
        <v>49.900000000000006</v>
      </c>
      <c r="N9029" s="2">
        <f t="shared" si="1274"/>
        <v>2.5081788440567035E-2</v>
      </c>
      <c r="O9029" s="2">
        <f t="shared" si="1275"/>
        <v>9.9236641221373975E-2</v>
      </c>
      <c r="P9029" s="3">
        <f t="shared" si="1277"/>
        <v>-6.0303869739479148E-2</v>
      </c>
      <c r="Q9029" s="2">
        <f t="shared" si="1276"/>
        <v>-0.26231061732300104</v>
      </c>
      <c r="U9029" s="2">
        <f t="shared" si="1278"/>
        <v>-6.0303869739479148E-2</v>
      </c>
      <c r="V9029" s="2">
        <f t="shared" si="1281"/>
        <v>-0.26979792124456969</v>
      </c>
      <c r="Z9029" s="1">
        <f t="shared" si="1279"/>
        <v>46</v>
      </c>
      <c r="AC9029" s="1" t="str">
        <f t="shared" si="1280"/>
        <v>N</v>
      </c>
    </row>
    <row r="9030" spans="1:29" x14ac:dyDescent="0.25">
      <c r="A9030" s="1">
        <v>20211012</v>
      </c>
      <c r="B9030" s="1">
        <v>1711</v>
      </c>
      <c r="C9030" s="1" t="s">
        <v>364</v>
      </c>
      <c r="D9030" s="1">
        <v>10.039999999999999</v>
      </c>
      <c r="E9030" s="1">
        <v>25.85</v>
      </c>
      <c r="F9030" s="1">
        <v>25.65</v>
      </c>
      <c r="G9030" s="1">
        <v>27.9</v>
      </c>
      <c r="H9030" s="1">
        <v>25.55</v>
      </c>
      <c r="I9030" s="1">
        <v>26.75</v>
      </c>
      <c r="J9030" s="1">
        <f>CEILING(E9030*0.9,LOOKUP(E9030*0.9,{0,10,50,100,500},{0.01,0.05,0.1,0.5,1}))</f>
        <v>23.3</v>
      </c>
      <c r="K9030" s="1">
        <f>CEILING(E9030*0.915,LOOKUP(E9030*0.915,{0,10,50,100,500},{0.01,0.05,0.1,0.5,1}))</f>
        <v>23.700000000000003</v>
      </c>
      <c r="L9030" s="1">
        <f>FLOOR(E9030*1.1,LOOKUP(E9030*1.1,{0,10,50,100,500},{0.01,0.05,0.1,0.5,1}))</f>
        <v>28.400000000000002</v>
      </c>
      <c r="M9030" s="1">
        <f t="shared" si="1273"/>
        <v>28.150000000000002</v>
      </c>
      <c r="N9030" s="2">
        <f t="shared" si="1274"/>
        <v>-7.7369439071567825E-3</v>
      </c>
      <c r="O9030" s="2">
        <f t="shared" si="1275"/>
        <v>7.9303675048355782E-2</v>
      </c>
      <c r="P9030" s="3">
        <f t="shared" si="1277"/>
        <v>-3.0282140186915888E-2</v>
      </c>
      <c r="Q9030" s="2">
        <f t="shared" si="1276"/>
        <v>-0.29259275750991692</v>
      </c>
      <c r="U9030" s="2">
        <f t="shared" si="1278"/>
        <v>-3.0282140186915888E-2</v>
      </c>
      <c r="V9030" s="2">
        <f t="shared" si="1281"/>
        <v>-0.30008006143148558</v>
      </c>
      <c r="Z9030" s="1">
        <f t="shared" si="1279"/>
        <v>26</v>
      </c>
      <c r="AC9030" s="1" t="str">
        <f t="shared" si="1280"/>
        <v>N</v>
      </c>
    </row>
    <row r="9031" spans="1:29" x14ac:dyDescent="0.25">
      <c r="A9031" s="1">
        <v>20211012</v>
      </c>
      <c r="B9031" s="1">
        <v>2243</v>
      </c>
      <c r="C9031" s="1" t="s">
        <v>750</v>
      </c>
      <c r="D9031" s="1">
        <v>8.08</v>
      </c>
      <c r="E9031" s="1">
        <v>16</v>
      </c>
      <c r="F9031" s="1">
        <v>15.75</v>
      </c>
      <c r="G9031" s="1">
        <v>17.600000000000001</v>
      </c>
      <c r="H9031" s="1">
        <v>15.75</v>
      </c>
      <c r="I9031" s="1">
        <v>17.600000000000001</v>
      </c>
      <c r="J9031" s="1">
        <f>CEILING(E9031*0.9,LOOKUP(E9031*0.9,{0,10,50,100,500},{0.01,0.05,0.1,0.5,1}))</f>
        <v>14.4</v>
      </c>
      <c r="K9031" s="1">
        <f>CEILING(E9031*0.915,LOOKUP(E9031*0.915,{0,10,50,100,500},{0.01,0.05,0.1,0.5,1}))</f>
        <v>14.65</v>
      </c>
      <c r="L9031" s="1">
        <f>FLOOR(E9031*1.1,LOOKUP(E9031*1.1,{0,10,50,100,500},{0.01,0.05,0.1,0.5,1}))</f>
        <v>17.600000000000001</v>
      </c>
      <c r="M9031" s="1">
        <f t="shared" si="1273"/>
        <v>17.350000000000001</v>
      </c>
      <c r="N9031" s="2">
        <f t="shared" si="1274"/>
        <v>-1.5625E-2</v>
      </c>
      <c r="O9031" s="2">
        <f t="shared" si="1275"/>
        <v>0.10000000000000009</v>
      </c>
      <c r="P9031" s="3">
        <f t="shared" si="1277"/>
        <v>-7.1330922190201873E-2</v>
      </c>
      <c r="Q9031" s="2">
        <f t="shared" si="1276"/>
        <v>-0.3639236797001188</v>
      </c>
      <c r="U9031" s="2">
        <f t="shared" si="1278"/>
        <v>-7.1330922190201873E-2</v>
      </c>
      <c r="V9031" s="2">
        <f t="shared" si="1281"/>
        <v>-0.37141098362168745</v>
      </c>
      <c r="Z9031" s="1">
        <f t="shared" si="1279"/>
        <v>16.149999999999999</v>
      </c>
      <c r="AC9031" s="1" t="str">
        <f t="shared" si="1280"/>
        <v>N</v>
      </c>
    </row>
    <row r="9032" spans="1:29" x14ac:dyDescent="0.25">
      <c r="A9032" s="1">
        <v>20211012</v>
      </c>
      <c r="B9032" s="1">
        <v>2328</v>
      </c>
      <c r="C9032" s="1" t="s">
        <v>122</v>
      </c>
      <c r="D9032" s="1">
        <v>7.43</v>
      </c>
      <c r="E9032" s="1">
        <v>42</v>
      </c>
      <c r="F9032" s="1">
        <v>41.65</v>
      </c>
      <c r="G9032" s="1">
        <v>42.35</v>
      </c>
      <c r="H9032" s="1">
        <v>40.35</v>
      </c>
      <c r="I9032" s="1">
        <v>41.2</v>
      </c>
      <c r="J9032" s="1">
        <f>CEILING(E9032*0.9,LOOKUP(E9032*0.9,{0,10,50,100,500},{0.01,0.05,0.1,0.5,1}))</f>
        <v>37.800000000000004</v>
      </c>
      <c r="K9032" s="1">
        <f>CEILING(E9032*0.915,LOOKUP(E9032*0.915,{0,10,50,100,500},{0.01,0.05,0.1,0.5,1}))</f>
        <v>38.450000000000003</v>
      </c>
      <c r="L9032" s="1">
        <f>FLOOR(E9032*1.1,LOOKUP(E9032*1.1,{0,10,50,100,500},{0.01,0.05,0.1,0.5,1}))</f>
        <v>46.2</v>
      </c>
      <c r="M9032" s="1">
        <f t="shared" si="1273"/>
        <v>45.95</v>
      </c>
      <c r="N9032" s="2">
        <f t="shared" si="1274"/>
        <v>-8.3333333333333679E-3</v>
      </c>
      <c r="O9032" s="2">
        <f t="shared" si="1275"/>
        <v>8.3333333333333679E-3</v>
      </c>
      <c r="P9032" s="3">
        <f t="shared" si="1277"/>
        <v>2.0716464805825063E-2</v>
      </c>
      <c r="Q9032" s="2">
        <f t="shared" si="1276"/>
        <v>-0.34320721489429373</v>
      </c>
      <c r="U9032" s="2">
        <f t="shared" si="1278"/>
        <v>2.0716464805825063E-2</v>
      </c>
      <c r="V9032" s="2">
        <f t="shared" si="1281"/>
        <v>-0.35069451881586239</v>
      </c>
      <c r="Z9032" s="1">
        <f t="shared" si="1279"/>
        <v>42.15</v>
      </c>
      <c r="AC9032" s="1" t="str">
        <f t="shared" si="1280"/>
        <v>N</v>
      </c>
    </row>
    <row r="9033" spans="1:29" x14ac:dyDescent="0.25">
      <c r="A9033" s="1">
        <v>20211012</v>
      </c>
      <c r="B9033" s="1">
        <v>6246</v>
      </c>
      <c r="C9033" s="1" t="s">
        <v>538</v>
      </c>
      <c r="D9033" s="1">
        <v>6.64</v>
      </c>
      <c r="E9033" s="1">
        <v>17.25</v>
      </c>
      <c r="F9033" s="1">
        <v>16.95</v>
      </c>
      <c r="G9033" s="1">
        <v>17.3</v>
      </c>
      <c r="H9033" s="1">
        <v>16.95</v>
      </c>
      <c r="I9033" s="1">
        <v>17.3</v>
      </c>
      <c r="J9033" s="1">
        <f>CEILING(E9033*0.9,LOOKUP(E9033*0.9,{0,10,50,100,500},{0.01,0.05,0.1,0.5,1}))</f>
        <v>15.55</v>
      </c>
      <c r="K9033" s="1">
        <f>CEILING(E9033*0.915,LOOKUP(E9033*0.915,{0,10,50,100,500},{0.01,0.05,0.1,0.5,1}))</f>
        <v>15.8</v>
      </c>
      <c r="L9033" s="1">
        <f>FLOOR(E9033*1.1,LOOKUP(E9033*1.1,{0,10,50,100,500},{0.01,0.05,0.1,0.5,1}))</f>
        <v>18.95</v>
      </c>
      <c r="M9033" s="1">
        <f t="shared" si="1273"/>
        <v>18.7</v>
      </c>
      <c r="N9033" s="2">
        <f t="shared" si="1274"/>
        <v>-1.7391304347826129E-2</v>
      </c>
      <c r="O9033" s="2">
        <f t="shared" si="1275"/>
        <v>2.8985507246377224E-3</v>
      </c>
      <c r="P9033" s="3">
        <f t="shared" si="1277"/>
        <v>0</v>
      </c>
      <c r="Q9033" s="2">
        <f t="shared" si="1276"/>
        <v>-0.34320721489429373</v>
      </c>
      <c r="U9033" s="2">
        <f t="shared" si="1278"/>
        <v>0</v>
      </c>
      <c r="V9033" s="2">
        <f t="shared" si="1281"/>
        <v>-0.35069451881586239</v>
      </c>
      <c r="Z9033" s="1">
        <f t="shared" si="1279"/>
        <v>17.399999999999999</v>
      </c>
      <c r="AC9033" s="1" t="str">
        <f t="shared" si="1280"/>
        <v>N</v>
      </c>
    </row>
    <row r="9034" spans="1:29" x14ac:dyDescent="0.25">
      <c r="A9034" s="1">
        <v>20211012</v>
      </c>
      <c r="B9034" s="1">
        <v>6443</v>
      </c>
      <c r="C9034" s="1" t="s">
        <v>105</v>
      </c>
      <c r="D9034" s="1">
        <v>6.26</v>
      </c>
      <c r="E9034" s="1">
        <v>30.6</v>
      </c>
      <c r="F9034" s="1">
        <v>31.5</v>
      </c>
      <c r="G9034" s="1">
        <v>32.450000000000003</v>
      </c>
      <c r="H9034" s="1">
        <v>30.7</v>
      </c>
      <c r="I9034" s="1">
        <v>31.3</v>
      </c>
      <c r="J9034" s="1">
        <f>CEILING(E9034*0.9,LOOKUP(E9034*0.9,{0,10,50,100,500},{0.01,0.05,0.1,0.5,1}))</f>
        <v>27.55</v>
      </c>
      <c r="K9034" s="1">
        <f>CEILING(E9034*0.915,LOOKUP(E9034*0.915,{0,10,50,100,500},{0.01,0.05,0.1,0.5,1}))</f>
        <v>28</v>
      </c>
      <c r="L9034" s="1">
        <f>FLOOR(E9034*1.1,LOOKUP(E9034*1.1,{0,10,50,100,500},{0.01,0.05,0.1,0.5,1}))</f>
        <v>33.65</v>
      </c>
      <c r="M9034" s="1">
        <f t="shared" si="1273"/>
        <v>33.4</v>
      </c>
      <c r="N9034" s="2">
        <f t="shared" si="1274"/>
        <v>2.9411764705882304E-2</v>
      </c>
      <c r="O9034" s="2">
        <f t="shared" si="1275"/>
        <v>6.0457516339869323E-2</v>
      </c>
      <c r="P9034" s="3">
        <f t="shared" si="1277"/>
        <v>4.0796421725238664E-3</v>
      </c>
      <c r="Q9034" s="2">
        <f t="shared" si="1276"/>
        <v>-0.33912757272176985</v>
      </c>
      <c r="U9034" s="2">
        <f t="shared" si="1278"/>
        <v>4.0796421725238664E-3</v>
      </c>
      <c r="V9034" s="2">
        <f t="shared" si="1281"/>
        <v>-0.34661487664333851</v>
      </c>
      <c r="Z9034" s="1">
        <f t="shared" si="1279"/>
        <v>30.75</v>
      </c>
      <c r="AC9034" s="1" t="str">
        <f t="shared" si="1280"/>
        <v>N</v>
      </c>
    </row>
    <row r="9035" spans="1:29" x14ac:dyDescent="0.25">
      <c r="A9035" s="1">
        <v>20211012</v>
      </c>
      <c r="B9035" s="1">
        <v>5210</v>
      </c>
      <c r="C9035" s="1" t="s">
        <v>706</v>
      </c>
      <c r="D9035" s="1">
        <v>6.24</v>
      </c>
      <c r="E9035" s="1">
        <v>24.9</v>
      </c>
      <c r="F9035" s="1">
        <v>25.4</v>
      </c>
      <c r="G9035" s="1">
        <v>25.4</v>
      </c>
      <c r="H9035" s="1">
        <v>23</v>
      </c>
      <c r="I9035" s="1">
        <v>23.75</v>
      </c>
      <c r="J9035" s="1">
        <f>CEILING(E9035*0.9,LOOKUP(E9035*0.9,{0,10,50,100,500},{0.01,0.05,0.1,0.5,1}))</f>
        <v>22.450000000000003</v>
      </c>
      <c r="K9035" s="1">
        <f>CEILING(E9035*0.915,LOOKUP(E9035*0.915,{0,10,50,100,500},{0.01,0.05,0.1,0.5,1}))</f>
        <v>22.8</v>
      </c>
      <c r="L9035" s="1">
        <f>FLOOR(E9035*1.1,LOOKUP(E9035*1.1,{0,10,50,100,500},{0.01,0.05,0.1,0.5,1}))</f>
        <v>27.35</v>
      </c>
      <c r="M9035" s="1">
        <f t="shared" si="1273"/>
        <v>27.1</v>
      </c>
      <c r="N9035" s="2">
        <f t="shared" si="1274"/>
        <v>2.0080321285140562E-2</v>
      </c>
      <c r="O9035" s="2">
        <f t="shared" si="1275"/>
        <v>2.0080321285140562E-2</v>
      </c>
      <c r="P9035" s="3">
        <f t="shared" si="1277"/>
        <v>6.7043753684210367E-2</v>
      </c>
      <c r="Q9035" s="2">
        <f t="shared" si="1276"/>
        <v>-0.27208381903755952</v>
      </c>
      <c r="U9035" s="2">
        <f t="shared" si="1278"/>
        <v>6.7043753684210367E-2</v>
      </c>
      <c r="V9035" s="2">
        <f t="shared" si="1281"/>
        <v>-0.27957112295912812</v>
      </c>
      <c r="Z9035" s="1">
        <f t="shared" si="1279"/>
        <v>25.049999999999997</v>
      </c>
      <c r="AC9035" s="1" t="str">
        <f t="shared" si="1280"/>
        <v>N</v>
      </c>
    </row>
    <row r="9036" spans="1:29" x14ac:dyDescent="0.25">
      <c r="A9036" s="1">
        <v>20211013</v>
      </c>
      <c r="B9036" s="1">
        <v>8121</v>
      </c>
      <c r="C9036" s="1" t="s">
        <v>574</v>
      </c>
      <c r="D9036" s="1">
        <v>17.68</v>
      </c>
      <c r="E9036" s="1">
        <v>50.4</v>
      </c>
      <c r="F9036" s="1">
        <v>55.4</v>
      </c>
      <c r="G9036" s="1">
        <v>55.4</v>
      </c>
      <c r="H9036" s="1">
        <v>45.4</v>
      </c>
      <c r="I9036" s="1">
        <v>45.4</v>
      </c>
      <c r="J9036" s="1">
        <f>CEILING(E9036*0.9,LOOKUP(E9036*0.9,{0,10,50,100,500},{0.01,0.05,0.1,0.5,1}))</f>
        <v>45.400000000000006</v>
      </c>
      <c r="K9036" s="1">
        <f>CEILING(E9036*0.915,LOOKUP(E9036*0.915,{0,10,50,100,500},{0.01,0.05,0.1,0.5,1}))</f>
        <v>46.150000000000006</v>
      </c>
      <c r="L9036" s="1">
        <f>FLOOR(E9036*1.1,LOOKUP(E9036*1.1,{0,10,50,100,500},{0.01,0.05,0.1,0.5,1}))</f>
        <v>55.400000000000006</v>
      </c>
      <c r="M9036" s="1">
        <f t="shared" si="1273"/>
        <v>54.900000000000006</v>
      </c>
      <c r="N9036" s="2">
        <f t="shared" si="1274"/>
        <v>9.9206349206349215E-2</v>
      </c>
      <c r="O9036" s="2">
        <f t="shared" si="1275"/>
        <v>9.9206349206349215E-2</v>
      </c>
      <c r="P9036" s="3">
        <f t="shared" si="1277"/>
        <v>6.7921730418941326E-3</v>
      </c>
      <c r="Q9036" s="2">
        <f t="shared" si="1276"/>
        <v>-0.2652916459956654</v>
      </c>
      <c r="U9036" s="2">
        <f t="shared" si="1278"/>
        <v>6.7921730418941326E-3</v>
      </c>
      <c r="V9036" s="2">
        <f t="shared" si="1281"/>
        <v>-0.272778949917234</v>
      </c>
      <c r="Z9036" s="1">
        <f t="shared" si="1279"/>
        <v>50.699999999999996</v>
      </c>
      <c r="AC9036" s="1" t="str">
        <f t="shared" si="1280"/>
        <v>N</v>
      </c>
    </row>
    <row r="9037" spans="1:29" x14ac:dyDescent="0.25">
      <c r="A9037" s="1">
        <v>20211013</v>
      </c>
      <c r="B9037" s="1">
        <v>3689</v>
      </c>
      <c r="C9037" s="1" t="s">
        <v>149</v>
      </c>
      <c r="D9037" s="1">
        <v>14.93</v>
      </c>
      <c r="E9037" s="1">
        <v>42.4</v>
      </c>
      <c r="F9037" s="1">
        <v>42.5</v>
      </c>
      <c r="G9037" s="1">
        <v>42.75</v>
      </c>
      <c r="H9037" s="1">
        <v>39.9</v>
      </c>
      <c r="I9037" s="1">
        <v>41</v>
      </c>
      <c r="J9037" s="1">
        <f>CEILING(E9037*0.9,LOOKUP(E9037*0.9,{0,10,50,100,500},{0.01,0.05,0.1,0.5,1}))</f>
        <v>38.200000000000003</v>
      </c>
      <c r="K9037" s="1">
        <f>CEILING(E9037*0.915,LOOKUP(E9037*0.915,{0,10,50,100,500},{0.01,0.05,0.1,0.5,1}))</f>
        <v>38.800000000000004</v>
      </c>
      <c r="L9037" s="1">
        <f>FLOOR(E9037*1.1,LOOKUP(E9037*1.1,{0,10,50,100,500},{0.01,0.05,0.1,0.5,1}))</f>
        <v>46.6</v>
      </c>
      <c r="M9037" s="1">
        <f t="shared" si="1273"/>
        <v>46.35</v>
      </c>
      <c r="N9037" s="2">
        <f t="shared" si="1274"/>
        <v>2.3584905660377696E-3</v>
      </c>
      <c r="O9037" s="2">
        <f t="shared" si="1275"/>
        <v>8.2547169811321101E-3</v>
      </c>
      <c r="P9037" s="3">
        <f t="shared" si="1277"/>
        <v>3.5435086585365753E-2</v>
      </c>
      <c r="Q9037" s="2">
        <f t="shared" si="1276"/>
        <v>-0.22985655941029964</v>
      </c>
      <c r="U9037" s="2">
        <f t="shared" si="1278"/>
        <v>3.5435086585365753E-2</v>
      </c>
      <c r="V9037" s="2">
        <f t="shared" si="1281"/>
        <v>-0.23734386333186824</v>
      </c>
      <c r="Z9037" s="1">
        <f t="shared" si="1279"/>
        <v>42.55</v>
      </c>
      <c r="AC9037" s="1" t="str">
        <f t="shared" si="1280"/>
        <v>N</v>
      </c>
    </row>
    <row r="9038" spans="1:29" x14ac:dyDescent="0.25">
      <c r="A9038" s="1">
        <v>20211013</v>
      </c>
      <c r="B9038" s="1">
        <v>4714</v>
      </c>
      <c r="C9038" s="1" t="s">
        <v>454</v>
      </c>
      <c r="D9038" s="1">
        <v>12.47</v>
      </c>
      <c r="E9038" s="1">
        <v>14.15</v>
      </c>
      <c r="F9038" s="1">
        <v>14.3</v>
      </c>
      <c r="G9038" s="1">
        <v>15.45</v>
      </c>
      <c r="H9038" s="1">
        <v>13.9</v>
      </c>
      <c r="I9038" s="1">
        <v>14</v>
      </c>
      <c r="J9038" s="1">
        <f>CEILING(E9038*0.9,LOOKUP(E9038*0.9,{0,10,50,100,500},{0.01,0.05,0.1,0.5,1}))</f>
        <v>12.75</v>
      </c>
      <c r="K9038" s="1">
        <f>CEILING(E9038*0.915,LOOKUP(E9038*0.915,{0,10,50,100,500},{0.01,0.05,0.1,0.5,1}))</f>
        <v>12.950000000000001</v>
      </c>
      <c r="L9038" s="1">
        <f>FLOOR(E9038*1.1,LOOKUP(E9038*1.1,{0,10,50,100,500},{0.01,0.05,0.1,0.5,1}))</f>
        <v>15.55</v>
      </c>
      <c r="M9038" s="1">
        <f t="shared" si="1273"/>
        <v>15.3</v>
      </c>
      <c r="N9038" s="2">
        <f t="shared" si="1274"/>
        <v>1.0600706713780944E-2</v>
      </c>
      <c r="O9038" s="2">
        <f t="shared" si="1275"/>
        <v>9.1872791519434546E-2</v>
      </c>
      <c r="P9038" s="3">
        <f t="shared" si="1277"/>
        <v>-6.7533359477124175E-2</v>
      </c>
      <c r="Q9038" s="2">
        <f t="shared" si="1276"/>
        <v>-0.29738991888742383</v>
      </c>
      <c r="U9038" s="2">
        <f t="shared" si="1278"/>
        <v>-6.7533359477124175E-2</v>
      </c>
      <c r="V9038" s="2">
        <f t="shared" si="1281"/>
        <v>-0.30487722280899243</v>
      </c>
      <c r="Z9038" s="1">
        <f t="shared" si="1279"/>
        <v>14.3</v>
      </c>
      <c r="AC9038" s="1" t="str">
        <f t="shared" si="1280"/>
        <v>N</v>
      </c>
    </row>
    <row r="9039" spans="1:29" x14ac:dyDescent="0.25">
      <c r="A9039" s="1">
        <v>20211013</v>
      </c>
      <c r="B9039" s="1">
        <v>4702</v>
      </c>
      <c r="C9039" s="1" t="s">
        <v>837</v>
      </c>
      <c r="D9039" s="1">
        <v>12.15</v>
      </c>
      <c r="E9039" s="1">
        <v>14.6</v>
      </c>
      <c r="F9039" s="1">
        <v>15</v>
      </c>
      <c r="G9039" s="1">
        <v>16.05</v>
      </c>
      <c r="H9039" s="1">
        <v>14.1</v>
      </c>
      <c r="I9039" s="1">
        <v>14.6</v>
      </c>
      <c r="J9039" s="1">
        <f>CEILING(E9039*0.9,LOOKUP(E9039*0.9,{0,10,50,100,500},{0.01,0.05,0.1,0.5,1}))</f>
        <v>13.15</v>
      </c>
      <c r="K9039" s="1">
        <f>CEILING(E9039*0.915,LOOKUP(E9039*0.915,{0,10,50,100,500},{0.01,0.05,0.1,0.5,1}))</f>
        <v>13.4</v>
      </c>
      <c r="L9039" s="1">
        <f>FLOOR(E9039*1.1,LOOKUP(E9039*1.1,{0,10,50,100,500},{0.01,0.05,0.1,0.5,1}))</f>
        <v>16.05</v>
      </c>
      <c r="M9039" s="1">
        <f t="shared" si="1273"/>
        <v>15.8</v>
      </c>
      <c r="N9039" s="2">
        <f t="shared" si="1274"/>
        <v>2.7397260273972629E-2</v>
      </c>
      <c r="O9039" s="2">
        <f t="shared" si="1275"/>
        <v>9.9315068493150763E-2</v>
      </c>
      <c r="P9039" s="3">
        <f t="shared" si="1277"/>
        <v>-5.2834759493670967E-2</v>
      </c>
      <c r="Q9039" s="2">
        <f t="shared" si="1276"/>
        <v>-0.35022467838109478</v>
      </c>
      <c r="U9039" s="2">
        <f t="shared" si="1278"/>
        <v>-5.2834759493670967E-2</v>
      </c>
      <c r="V9039" s="2">
        <f t="shared" si="1281"/>
        <v>-0.35771198230266338</v>
      </c>
      <c r="Z9039" s="1">
        <f t="shared" si="1279"/>
        <v>14.75</v>
      </c>
      <c r="AC9039" s="1" t="str">
        <f t="shared" si="1280"/>
        <v>N</v>
      </c>
    </row>
    <row r="9040" spans="1:29" x14ac:dyDescent="0.25">
      <c r="A9040" s="1">
        <v>20211013</v>
      </c>
      <c r="B9040" s="1">
        <v>2243</v>
      </c>
      <c r="C9040" s="1" t="s">
        <v>750</v>
      </c>
      <c r="D9040" s="1">
        <v>9.51</v>
      </c>
      <c r="E9040" s="1">
        <v>17.600000000000001</v>
      </c>
      <c r="F9040" s="1">
        <v>18.5</v>
      </c>
      <c r="G9040" s="1">
        <v>19.350000000000001</v>
      </c>
      <c r="H9040" s="1">
        <v>18.5</v>
      </c>
      <c r="I9040" s="1">
        <v>19.350000000000001</v>
      </c>
      <c r="J9040" s="1">
        <f>CEILING(E9040*0.9,LOOKUP(E9040*0.9,{0,10,50,100,500},{0.01,0.05,0.1,0.5,1}))</f>
        <v>15.850000000000001</v>
      </c>
      <c r="K9040" s="1">
        <f>CEILING(E9040*0.915,LOOKUP(E9040*0.915,{0,10,50,100,500},{0.01,0.05,0.1,0.5,1}))</f>
        <v>16.150000000000002</v>
      </c>
      <c r="L9040" s="1">
        <f>FLOOR(E9040*1.1,LOOKUP(E9040*1.1,{0,10,50,100,500},{0.01,0.05,0.1,0.5,1}))</f>
        <v>19.350000000000001</v>
      </c>
      <c r="M9040" s="1">
        <f t="shared" si="1273"/>
        <v>19.100000000000001</v>
      </c>
      <c r="N9040" s="2">
        <f t="shared" si="1274"/>
        <v>5.1136363636363549E-2</v>
      </c>
      <c r="O9040" s="2">
        <f t="shared" si="1275"/>
        <v>9.9431818181818177E-2</v>
      </c>
      <c r="P9040" s="3">
        <f t="shared" si="1277"/>
        <v>-3.3651958115183275E-2</v>
      </c>
      <c r="Q9040" s="2">
        <f t="shared" si="1276"/>
        <v>-0.38387663649627807</v>
      </c>
      <c r="U9040" s="2">
        <f t="shared" si="1278"/>
        <v>-3.3651958115183275E-2</v>
      </c>
      <c r="V9040" s="2">
        <f t="shared" si="1281"/>
        <v>-0.39136394041784667</v>
      </c>
      <c r="Z9040" s="1">
        <f t="shared" si="1279"/>
        <v>17.75</v>
      </c>
      <c r="AC9040" s="1" t="str">
        <f t="shared" si="1280"/>
        <v>N</v>
      </c>
    </row>
    <row r="9041" spans="1:29" x14ac:dyDescent="0.25">
      <c r="A9041" s="1">
        <v>20211013</v>
      </c>
      <c r="B9041" s="1">
        <v>6443</v>
      </c>
      <c r="C9041" s="1" t="s">
        <v>105</v>
      </c>
      <c r="D9041" s="1">
        <v>8.59</v>
      </c>
      <c r="E9041" s="1">
        <v>31.3</v>
      </c>
      <c r="F9041" s="1">
        <v>31</v>
      </c>
      <c r="G9041" s="1">
        <v>31.95</v>
      </c>
      <c r="H9041" s="1">
        <v>30.5</v>
      </c>
      <c r="I9041" s="1">
        <v>31.1</v>
      </c>
      <c r="J9041" s="1">
        <f>CEILING(E9041*0.9,LOOKUP(E9041*0.9,{0,10,50,100,500},{0.01,0.05,0.1,0.5,1}))</f>
        <v>28.200000000000003</v>
      </c>
      <c r="K9041" s="1">
        <f>CEILING(E9041*0.915,LOOKUP(E9041*0.915,{0,10,50,100,500},{0.01,0.05,0.1,0.5,1}))</f>
        <v>28.650000000000002</v>
      </c>
      <c r="L9041" s="1">
        <f>FLOOR(E9041*1.1,LOOKUP(E9041*1.1,{0,10,50,100,500},{0.01,0.05,0.1,0.5,1}))</f>
        <v>34.4</v>
      </c>
      <c r="M9041" s="1">
        <f t="shared" si="1273"/>
        <v>34.15</v>
      </c>
      <c r="N9041" s="2">
        <f t="shared" si="1274"/>
        <v>-9.5846645367412362E-3</v>
      </c>
      <c r="O9041" s="2">
        <f t="shared" si="1275"/>
        <v>2.0766773162939251E-2</v>
      </c>
      <c r="P9041" s="3">
        <f t="shared" si="1277"/>
        <v>8.9346479099677596E-3</v>
      </c>
      <c r="Q9041" s="2">
        <f t="shared" si="1276"/>
        <v>-0.37494198858631028</v>
      </c>
      <c r="U9041" s="2">
        <f t="shared" si="1278"/>
        <v>8.9346479099677596E-3</v>
      </c>
      <c r="V9041" s="2">
        <f t="shared" si="1281"/>
        <v>-0.38242929250787888</v>
      </c>
      <c r="Z9041" s="1">
        <f t="shared" si="1279"/>
        <v>31.45</v>
      </c>
      <c r="AC9041" s="1" t="str">
        <f t="shared" si="1280"/>
        <v>N</v>
      </c>
    </row>
    <row r="9042" spans="1:29" x14ac:dyDescent="0.25">
      <c r="A9042" s="1">
        <v>20211013</v>
      </c>
      <c r="B9042" s="1">
        <v>6477</v>
      </c>
      <c r="C9042" s="1" t="s">
        <v>188</v>
      </c>
      <c r="D9042" s="1">
        <v>8.23</v>
      </c>
      <c r="E9042" s="1">
        <v>37.6</v>
      </c>
      <c r="F9042" s="1">
        <v>37.9</v>
      </c>
      <c r="G9042" s="1">
        <v>41.3</v>
      </c>
      <c r="H9042" s="1">
        <v>36.299999999999997</v>
      </c>
      <c r="I9042" s="1">
        <v>39</v>
      </c>
      <c r="J9042" s="1">
        <f>CEILING(E9042*0.9,LOOKUP(E9042*0.9,{0,10,50,100,500},{0.01,0.05,0.1,0.5,1}))</f>
        <v>33.85</v>
      </c>
      <c r="K9042" s="1">
        <f>CEILING(E9042*0.915,LOOKUP(E9042*0.915,{0,10,50,100,500},{0.01,0.05,0.1,0.5,1}))</f>
        <v>34.450000000000003</v>
      </c>
      <c r="L9042" s="1">
        <f>FLOOR(E9042*1.1,LOOKUP(E9042*1.1,{0,10,50,100,500},{0.01,0.05,0.1,0.5,1}))</f>
        <v>41.35</v>
      </c>
      <c r="M9042" s="1">
        <f t="shared" si="1273"/>
        <v>41.1</v>
      </c>
      <c r="N9042" s="2">
        <f t="shared" si="1274"/>
        <v>7.9787234042552439E-3</v>
      </c>
      <c r="O9042" s="2">
        <f t="shared" si="1275"/>
        <v>9.8404255319148815E-2</v>
      </c>
      <c r="P9042" s="3">
        <f t="shared" si="1277"/>
        <v>-8.0009026763990299E-2</v>
      </c>
      <c r="Q9042" s="2">
        <f t="shared" si="1276"/>
        <v>-0.45495101535030058</v>
      </c>
      <c r="U9042" s="2">
        <f t="shared" si="1278"/>
        <v>-8.0009026763990299E-2</v>
      </c>
      <c r="V9042" s="2">
        <f t="shared" si="1281"/>
        <v>-0.46243831927186918</v>
      </c>
      <c r="Z9042" s="1">
        <f t="shared" si="1279"/>
        <v>37.75</v>
      </c>
      <c r="AC9042" s="1" t="str">
        <f t="shared" si="1280"/>
        <v>N</v>
      </c>
    </row>
    <row r="9043" spans="1:29" x14ac:dyDescent="0.25">
      <c r="A9043" s="1">
        <v>20211013</v>
      </c>
      <c r="B9043" s="1">
        <v>4934</v>
      </c>
      <c r="C9043" s="1" t="s">
        <v>23</v>
      </c>
      <c r="D9043" s="1">
        <v>7.95</v>
      </c>
      <c r="E9043" s="1">
        <v>36.9</v>
      </c>
      <c r="F9043" s="1">
        <v>36.4</v>
      </c>
      <c r="G9043" s="1">
        <v>36.9</v>
      </c>
      <c r="H9043" s="1">
        <v>35.6</v>
      </c>
      <c r="I9043" s="1">
        <v>35.700000000000003</v>
      </c>
      <c r="J9043" s="1">
        <f>CEILING(E9043*0.9,LOOKUP(E9043*0.9,{0,10,50,100,500},{0.01,0.05,0.1,0.5,1}))</f>
        <v>33.25</v>
      </c>
      <c r="K9043" s="1">
        <f>CEILING(E9043*0.915,LOOKUP(E9043*0.915,{0,10,50,100,500},{0.01,0.05,0.1,0.5,1}))</f>
        <v>33.800000000000004</v>
      </c>
      <c r="L9043" s="1">
        <f>FLOOR(E9043*1.1,LOOKUP(E9043*1.1,{0,10,50,100,500},{0.01,0.05,0.1,0.5,1}))</f>
        <v>40.550000000000004</v>
      </c>
      <c r="M9043" s="1">
        <f t="shared" si="1273"/>
        <v>40.300000000000004</v>
      </c>
      <c r="N9043" s="2">
        <f t="shared" si="1274"/>
        <v>-1.3550135501355014E-2</v>
      </c>
      <c r="O9043" s="2">
        <f t="shared" si="1275"/>
        <v>0</v>
      </c>
      <c r="P9043" s="3">
        <f t="shared" si="1277"/>
        <v>0</v>
      </c>
      <c r="Q9043" s="2">
        <f t="shared" si="1276"/>
        <v>-0.45495101535030058</v>
      </c>
      <c r="U9043" s="2">
        <f t="shared" si="1278"/>
        <v>0</v>
      </c>
      <c r="V9043" s="2">
        <f t="shared" si="1281"/>
        <v>-0.46243831927186918</v>
      </c>
      <c r="Z9043" s="1">
        <f t="shared" si="1279"/>
        <v>37.049999999999997</v>
      </c>
      <c r="AC9043" s="1" t="str">
        <f t="shared" si="1280"/>
        <v>N</v>
      </c>
    </row>
    <row r="9044" spans="1:29" x14ac:dyDescent="0.25">
      <c r="A9044" s="1">
        <v>20211014</v>
      </c>
      <c r="B9044" s="1">
        <v>6477</v>
      </c>
      <c r="C9044" s="1" t="s">
        <v>188</v>
      </c>
      <c r="D9044" s="1">
        <v>27.3</v>
      </c>
      <c r="E9044" s="1">
        <v>39</v>
      </c>
      <c r="F9044" s="1">
        <v>41.85</v>
      </c>
      <c r="G9044" s="1">
        <v>42.9</v>
      </c>
      <c r="H9044" s="1">
        <v>40.299999999999997</v>
      </c>
      <c r="I9044" s="1">
        <v>42.9</v>
      </c>
      <c r="J9044" s="1">
        <f>CEILING(E9044*0.9,LOOKUP(E9044*0.9,{0,10,50,100,500},{0.01,0.05,0.1,0.5,1}))</f>
        <v>35.1</v>
      </c>
      <c r="K9044" s="1">
        <f>CEILING(E9044*0.915,LOOKUP(E9044*0.915,{0,10,50,100,500},{0.01,0.05,0.1,0.5,1}))</f>
        <v>35.700000000000003</v>
      </c>
      <c r="L9044" s="1">
        <f>FLOOR(E9044*1.1,LOOKUP(E9044*1.1,{0,10,50,100,500},{0.01,0.05,0.1,0.5,1}))</f>
        <v>42.900000000000006</v>
      </c>
      <c r="M9044" s="1">
        <f t="shared" si="1273"/>
        <v>42.650000000000006</v>
      </c>
      <c r="N9044" s="2">
        <f t="shared" si="1274"/>
        <v>7.3076923076923109E-2</v>
      </c>
      <c r="O9044" s="2">
        <f t="shared" si="1275"/>
        <v>9.9999999999999964E-2</v>
      </c>
      <c r="P9044" s="3">
        <f t="shared" si="1277"/>
        <v>-2.1019706916764535E-2</v>
      </c>
      <c r="Q9044" s="2">
        <f t="shared" si="1276"/>
        <v>-0.47597072226706511</v>
      </c>
      <c r="U9044" s="2">
        <f t="shared" si="1278"/>
        <v>-2.1019706916764535E-2</v>
      </c>
      <c r="V9044" s="2">
        <f t="shared" si="1281"/>
        <v>-0.4834580261886337</v>
      </c>
      <c r="Z9044" s="1">
        <f t="shared" si="1279"/>
        <v>39.15</v>
      </c>
      <c r="AC9044" s="1" t="str">
        <f t="shared" si="1280"/>
        <v>N</v>
      </c>
    </row>
    <row r="9045" spans="1:29" x14ac:dyDescent="0.25">
      <c r="A9045" s="1">
        <v>20211014</v>
      </c>
      <c r="B9045" s="1">
        <v>4711</v>
      </c>
      <c r="C9045" s="1" t="s">
        <v>839</v>
      </c>
      <c r="D9045" s="1">
        <v>23.3</v>
      </c>
      <c r="E9045" s="1">
        <v>22.35</v>
      </c>
      <c r="F9045" s="1">
        <v>22.6</v>
      </c>
      <c r="G9045" s="1">
        <v>23.8</v>
      </c>
      <c r="H9045" s="1">
        <v>21.35</v>
      </c>
      <c r="I9045" s="1">
        <v>23.8</v>
      </c>
      <c r="J9045" s="1">
        <f>CEILING(E9045*0.9,LOOKUP(E9045*0.9,{0,10,50,100,500},{0.01,0.05,0.1,0.5,1}))</f>
        <v>20.150000000000002</v>
      </c>
      <c r="K9045" s="1">
        <f>CEILING(E9045*0.915,LOOKUP(E9045*0.915,{0,10,50,100,500},{0.01,0.05,0.1,0.5,1}))</f>
        <v>20.5</v>
      </c>
      <c r="L9045" s="1">
        <f>FLOOR(E9045*1.1,LOOKUP(E9045*1.1,{0,10,50,100,500},{0.01,0.05,0.1,0.5,1}))</f>
        <v>24.55</v>
      </c>
      <c r="M9045" s="1">
        <f t="shared" si="1273"/>
        <v>24.3</v>
      </c>
      <c r="N9045" s="2">
        <f t="shared" si="1274"/>
        <v>1.1185682326621923E-2</v>
      </c>
      <c r="O9045" s="2">
        <f t="shared" si="1275"/>
        <v>6.4876957494407125E-2</v>
      </c>
      <c r="P9045" s="3">
        <f t="shared" si="1277"/>
        <v>-5.2622420168067237E-2</v>
      </c>
      <c r="Q9045" s="2">
        <f t="shared" si="1276"/>
        <v>-0.52859314243513233</v>
      </c>
      <c r="U9045" s="2">
        <f t="shared" si="1278"/>
        <v>-5.2622420168067237E-2</v>
      </c>
      <c r="V9045" s="2">
        <f t="shared" si="1281"/>
        <v>-0.53608044635670093</v>
      </c>
      <c r="Z9045" s="1">
        <f t="shared" si="1279"/>
        <v>22.5</v>
      </c>
      <c r="AC9045" s="1" t="str">
        <f t="shared" si="1280"/>
        <v>N</v>
      </c>
    </row>
    <row r="9046" spans="1:29" x14ac:dyDescent="0.25">
      <c r="A9046" s="1">
        <v>20211014</v>
      </c>
      <c r="B9046" s="1">
        <v>2465</v>
      </c>
      <c r="C9046" s="1" t="s">
        <v>209</v>
      </c>
      <c r="D9046" s="1">
        <v>9.27</v>
      </c>
      <c r="E9046" s="1">
        <v>60.7</v>
      </c>
      <c r="F9046" s="1">
        <v>60.3</v>
      </c>
      <c r="G9046" s="1">
        <v>63.9</v>
      </c>
      <c r="H9046" s="1">
        <v>60.1</v>
      </c>
      <c r="I9046" s="1">
        <v>63.4</v>
      </c>
      <c r="J9046" s="1">
        <f>CEILING(E9046*0.9,LOOKUP(E9046*0.9,{0,10,50,100,500},{0.01,0.05,0.1,0.5,1}))</f>
        <v>54.7</v>
      </c>
      <c r="K9046" s="1">
        <f>CEILING(E9046*0.915,LOOKUP(E9046*0.915,{0,10,50,100,500},{0.01,0.05,0.1,0.5,1}))</f>
        <v>55.6</v>
      </c>
      <c r="L9046" s="1">
        <f>FLOOR(E9046*1.1,LOOKUP(E9046*1.1,{0,10,50,100,500},{0.01,0.05,0.1,0.5,1}))</f>
        <v>66.7</v>
      </c>
      <c r="M9046" s="1">
        <f t="shared" si="1273"/>
        <v>66.2</v>
      </c>
      <c r="N9046" s="2">
        <f t="shared" si="1274"/>
        <v>-6.589785831960555E-3</v>
      </c>
      <c r="O9046" s="2">
        <f t="shared" si="1275"/>
        <v>5.2718286655683615E-2</v>
      </c>
      <c r="P9046" s="3">
        <f t="shared" si="1277"/>
        <v>-4.0081003154574177E-2</v>
      </c>
      <c r="Q9046" s="2">
        <f t="shared" si="1276"/>
        <v>-0.56867414558970653</v>
      </c>
      <c r="U9046" s="2">
        <f t="shared" si="1278"/>
        <v>-4.0081003154574177E-2</v>
      </c>
      <c r="V9046" s="2">
        <f t="shared" si="1281"/>
        <v>-0.57616144951127513</v>
      </c>
      <c r="Z9046" s="1">
        <f t="shared" si="1279"/>
        <v>61</v>
      </c>
      <c r="AC9046" s="1" t="str">
        <f t="shared" si="1280"/>
        <v>N</v>
      </c>
    </row>
    <row r="9047" spans="1:29" x14ac:dyDescent="0.25">
      <c r="A9047" s="1">
        <v>20211014</v>
      </c>
      <c r="B9047" s="1">
        <v>5608</v>
      </c>
      <c r="C9047" s="1" t="s">
        <v>314</v>
      </c>
      <c r="D9047" s="1">
        <v>9.02</v>
      </c>
      <c r="E9047" s="1">
        <v>44.2</v>
      </c>
      <c r="F9047" s="1">
        <v>45.05</v>
      </c>
      <c r="G9047" s="1">
        <v>45.15</v>
      </c>
      <c r="H9047" s="1">
        <v>43.5</v>
      </c>
      <c r="I9047" s="1">
        <v>44.3</v>
      </c>
      <c r="J9047" s="1">
        <f>CEILING(E9047*0.9,LOOKUP(E9047*0.9,{0,10,50,100,500},{0.01,0.05,0.1,0.5,1}))</f>
        <v>39.800000000000004</v>
      </c>
      <c r="K9047" s="1">
        <f>CEILING(E9047*0.915,LOOKUP(E9047*0.915,{0,10,50,100,500},{0.01,0.05,0.1,0.5,1}))</f>
        <v>40.450000000000003</v>
      </c>
      <c r="L9047" s="1">
        <f>FLOOR(E9047*1.1,LOOKUP(E9047*1.1,{0,10,50,100,500},{0.01,0.05,0.1,0.5,1}))</f>
        <v>48.6</v>
      </c>
      <c r="M9047" s="1">
        <f t="shared" si="1273"/>
        <v>48.35</v>
      </c>
      <c r="N9047" s="2">
        <f t="shared" si="1274"/>
        <v>1.92307692307691E-2</v>
      </c>
      <c r="O9047" s="2">
        <f t="shared" si="1275"/>
        <v>2.1493212669683161E-2</v>
      </c>
      <c r="P9047" s="3">
        <f t="shared" si="1277"/>
        <v>1.4599872460496498E-2</v>
      </c>
      <c r="Q9047" s="2">
        <f t="shared" si="1276"/>
        <v>-0.55407427312920998</v>
      </c>
      <c r="U9047" s="2">
        <f t="shared" si="1278"/>
        <v>1.4599872460496498E-2</v>
      </c>
      <c r="V9047" s="2">
        <f t="shared" si="1281"/>
        <v>-0.56156157705077858</v>
      </c>
      <c r="Z9047" s="1">
        <f t="shared" si="1279"/>
        <v>44.35</v>
      </c>
      <c r="AC9047" s="1" t="str">
        <f t="shared" si="1280"/>
        <v>N</v>
      </c>
    </row>
    <row r="9048" spans="1:29" x14ac:dyDescent="0.25">
      <c r="A9048" s="1">
        <v>20211014</v>
      </c>
      <c r="B9048" s="1">
        <v>2406</v>
      </c>
      <c r="C9048" s="1" t="s">
        <v>33</v>
      </c>
      <c r="D9048" s="1">
        <v>7.68</v>
      </c>
      <c r="E9048" s="1">
        <v>23.8</v>
      </c>
      <c r="F9048" s="1">
        <v>24.1</v>
      </c>
      <c r="G9048" s="1">
        <v>24.2</v>
      </c>
      <c r="H9048" s="1">
        <v>23.6</v>
      </c>
      <c r="I9048" s="1">
        <v>23.8</v>
      </c>
      <c r="J9048" s="1">
        <f>CEILING(E9048*0.9,LOOKUP(E9048*0.9,{0,10,50,100,500},{0.01,0.05,0.1,0.5,1}))</f>
        <v>21.450000000000003</v>
      </c>
      <c r="K9048" s="1">
        <f>CEILING(E9048*0.915,LOOKUP(E9048*0.915,{0,10,50,100,500},{0.01,0.05,0.1,0.5,1}))</f>
        <v>21.8</v>
      </c>
      <c r="L9048" s="1">
        <f>FLOOR(E9048*1.1,LOOKUP(E9048*1.1,{0,10,50,100,500},{0.01,0.05,0.1,0.5,1}))</f>
        <v>26.150000000000002</v>
      </c>
      <c r="M9048" s="1">
        <f t="shared" si="1273"/>
        <v>25.900000000000002</v>
      </c>
      <c r="N9048" s="2">
        <f t="shared" si="1274"/>
        <v>1.2605042016806753E-2</v>
      </c>
      <c r="O9048" s="2">
        <f t="shared" si="1275"/>
        <v>1.6806722689075571E-2</v>
      </c>
      <c r="P9048" s="3">
        <f t="shared" si="1277"/>
        <v>1.0283105042016795E-2</v>
      </c>
      <c r="Q9048" s="2">
        <f t="shared" si="1276"/>
        <v>-0.54379116808719319</v>
      </c>
      <c r="U9048" s="2">
        <f t="shared" si="1278"/>
        <v>1.0283105042016795E-2</v>
      </c>
      <c r="V9048" s="2">
        <f t="shared" si="1281"/>
        <v>-0.55127847200876179</v>
      </c>
      <c r="Z9048" s="1">
        <f t="shared" si="1279"/>
        <v>23.95</v>
      </c>
      <c r="AC9048" s="1" t="str">
        <f t="shared" si="1280"/>
        <v>N</v>
      </c>
    </row>
    <row r="9049" spans="1:29" x14ac:dyDescent="0.25">
      <c r="A9049" s="1">
        <v>20211014</v>
      </c>
      <c r="B9049" s="1">
        <v>1776</v>
      </c>
      <c r="C9049" s="1" t="s">
        <v>843</v>
      </c>
      <c r="D9049" s="1">
        <v>6.89</v>
      </c>
      <c r="E9049" s="1">
        <v>23.45</v>
      </c>
      <c r="F9049" s="1">
        <v>23.55</v>
      </c>
      <c r="G9049" s="1">
        <v>23.85</v>
      </c>
      <c r="H9049" s="1">
        <v>22.85</v>
      </c>
      <c r="I9049" s="1">
        <v>23.4</v>
      </c>
      <c r="J9049" s="1">
        <f>CEILING(E9049*0.9,LOOKUP(E9049*0.9,{0,10,50,100,500},{0.01,0.05,0.1,0.5,1}))</f>
        <v>21.150000000000002</v>
      </c>
      <c r="K9049" s="1">
        <f>CEILING(E9049*0.915,LOOKUP(E9049*0.915,{0,10,50,100,500},{0.01,0.05,0.1,0.5,1}))</f>
        <v>21.5</v>
      </c>
      <c r="L9049" s="1">
        <f>FLOOR(E9049*1.1,LOOKUP(E9049*1.1,{0,10,50,100,500},{0.01,0.05,0.1,0.5,1}))</f>
        <v>25.75</v>
      </c>
      <c r="M9049" s="1">
        <f t="shared" si="1273"/>
        <v>25.5</v>
      </c>
      <c r="N9049" s="2">
        <f t="shared" si="1274"/>
        <v>4.2643923240938773E-3</v>
      </c>
      <c r="O9049" s="2">
        <f t="shared" si="1275"/>
        <v>1.7057569296375356E-2</v>
      </c>
      <c r="P9049" s="3">
        <f t="shared" si="1277"/>
        <v>6.2327777777777052E-3</v>
      </c>
      <c r="Q9049" s="2">
        <f t="shared" si="1276"/>
        <v>-0.53755839030941543</v>
      </c>
      <c r="U9049" s="2">
        <f t="shared" si="1278"/>
        <v>6.2327777777777052E-3</v>
      </c>
      <c r="V9049" s="2">
        <f t="shared" si="1281"/>
        <v>-0.54504569423098403</v>
      </c>
      <c r="Z9049" s="1">
        <f t="shared" si="1279"/>
        <v>23.599999999999998</v>
      </c>
      <c r="AC9049" s="1" t="str">
        <f t="shared" si="1280"/>
        <v>N</v>
      </c>
    </row>
    <row r="9050" spans="1:29" x14ac:dyDescent="0.25">
      <c r="A9050" s="1">
        <v>20211014</v>
      </c>
      <c r="B9050" s="1">
        <v>4927</v>
      </c>
      <c r="C9050" s="1" t="s">
        <v>237</v>
      </c>
      <c r="D9050" s="1">
        <v>6.67</v>
      </c>
      <c r="E9050" s="1">
        <v>73.900000000000006</v>
      </c>
      <c r="F9050" s="1">
        <v>75.599999999999994</v>
      </c>
      <c r="G9050" s="1">
        <v>76.8</v>
      </c>
      <c r="H9050" s="1">
        <v>73.2</v>
      </c>
      <c r="I9050" s="1">
        <v>76</v>
      </c>
      <c r="J9050" s="1">
        <f>CEILING(E9050*0.9,LOOKUP(E9050*0.9,{0,10,50,100,500},{0.01,0.05,0.1,0.5,1}))</f>
        <v>66.600000000000009</v>
      </c>
      <c r="K9050" s="1">
        <f>CEILING(E9050*0.915,LOOKUP(E9050*0.915,{0,10,50,100,500},{0.01,0.05,0.1,0.5,1}))</f>
        <v>67.7</v>
      </c>
      <c r="L9050" s="1">
        <f>FLOOR(E9050*1.1,LOOKUP(E9050*1.1,{0,10,50,100,500},{0.01,0.05,0.1,0.5,1}))</f>
        <v>81.2</v>
      </c>
      <c r="M9050" s="1">
        <f t="shared" si="1273"/>
        <v>80.7</v>
      </c>
      <c r="N9050" s="2">
        <f t="shared" si="1274"/>
        <v>2.3004059539918655E-2</v>
      </c>
      <c r="O9050" s="2">
        <f t="shared" si="1275"/>
        <v>3.9242219215155499E-2</v>
      </c>
      <c r="P9050" s="3">
        <f t="shared" si="1277"/>
        <v>-7.5511631578949077E-3</v>
      </c>
      <c r="Q9050" s="2">
        <f t="shared" si="1276"/>
        <v>-0.54510955346731038</v>
      </c>
      <c r="U9050" s="2">
        <f t="shared" si="1278"/>
        <v>-7.5511631578949077E-3</v>
      </c>
      <c r="V9050" s="2">
        <f t="shared" si="1281"/>
        <v>-0.55259685738887898</v>
      </c>
      <c r="Z9050" s="1">
        <f t="shared" si="1279"/>
        <v>74.2</v>
      </c>
      <c r="AC9050" s="1" t="str">
        <f t="shared" si="1280"/>
        <v>N</v>
      </c>
    </row>
    <row r="9051" spans="1:29" x14ac:dyDescent="0.25">
      <c r="A9051" s="1">
        <v>20211014</v>
      </c>
      <c r="B9051" s="1">
        <v>6237</v>
      </c>
      <c r="C9051" s="1" t="s">
        <v>113</v>
      </c>
      <c r="D9051" s="1">
        <v>5.3</v>
      </c>
      <c r="E9051" s="1">
        <v>74.3</v>
      </c>
      <c r="F9051" s="1">
        <v>75.8</v>
      </c>
      <c r="G9051" s="1">
        <v>76.3</v>
      </c>
      <c r="H9051" s="1">
        <v>73.5</v>
      </c>
      <c r="I9051" s="1">
        <v>74.3</v>
      </c>
      <c r="J9051" s="1">
        <f>CEILING(E9051*0.9,LOOKUP(E9051*0.9,{0,10,50,100,500},{0.01,0.05,0.1,0.5,1}))</f>
        <v>66.900000000000006</v>
      </c>
      <c r="K9051" s="1">
        <f>CEILING(E9051*0.915,LOOKUP(E9051*0.915,{0,10,50,100,500},{0.01,0.05,0.1,0.5,1}))</f>
        <v>68</v>
      </c>
      <c r="L9051" s="1">
        <f>FLOOR(E9051*1.1,LOOKUP(E9051*1.1,{0,10,50,100,500},{0.01,0.05,0.1,0.5,1}))</f>
        <v>81.7</v>
      </c>
      <c r="M9051" s="1">
        <f t="shared" si="1273"/>
        <v>81.2</v>
      </c>
      <c r="N9051" s="2">
        <f t="shared" si="1274"/>
        <v>2.0188425302826381E-2</v>
      </c>
      <c r="O9051" s="2">
        <f t="shared" si="1275"/>
        <v>2.6917900403768506E-2</v>
      </c>
      <c r="P9051" s="3">
        <f t="shared" si="1277"/>
        <v>1.7852087483176269E-2</v>
      </c>
      <c r="Q9051" s="2">
        <f t="shared" si="1276"/>
        <v>-0.52725746598413414</v>
      </c>
      <c r="U9051" s="2">
        <f t="shared" si="1278"/>
        <v>1.7852087483176269E-2</v>
      </c>
      <c r="V9051" s="2">
        <f t="shared" si="1281"/>
        <v>-0.53474476990570274</v>
      </c>
      <c r="Z9051" s="1">
        <f t="shared" si="1279"/>
        <v>74.599999999999994</v>
      </c>
      <c r="AC9051" s="1" t="str">
        <f t="shared" si="1280"/>
        <v>N</v>
      </c>
    </row>
    <row r="9052" spans="1:29" x14ac:dyDescent="0.25">
      <c r="A9052" s="1">
        <v>20211015</v>
      </c>
      <c r="B9052" s="1">
        <v>1727</v>
      </c>
      <c r="C9052" s="1" t="s">
        <v>41</v>
      </c>
      <c r="D9052" s="1">
        <v>49.6</v>
      </c>
      <c r="E9052" s="1">
        <v>39.6</v>
      </c>
      <c r="F9052" s="1">
        <v>42.8</v>
      </c>
      <c r="G9052" s="1">
        <v>43.55</v>
      </c>
      <c r="H9052" s="1">
        <v>41.1</v>
      </c>
      <c r="I9052" s="1">
        <v>43.55</v>
      </c>
      <c r="J9052" s="1">
        <f>CEILING(E9052*0.9,LOOKUP(E9052*0.9,{0,10,50,100,500},{0.01,0.05,0.1,0.5,1}))</f>
        <v>35.65</v>
      </c>
      <c r="K9052" s="1">
        <f>CEILING(E9052*0.915,LOOKUP(E9052*0.915,{0,10,50,100,500},{0.01,0.05,0.1,0.5,1}))</f>
        <v>36.25</v>
      </c>
      <c r="L9052" s="1">
        <f>FLOOR(E9052*1.1,LOOKUP(E9052*1.1,{0,10,50,100,500},{0.01,0.05,0.1,0.5,1}))</f>
        <v>43.550000000000004</v>
      </c>
      <c r="M9052" s="1">
        <f t="shared" si="1273"/>
        <v>43.300000000000004</v>
      </c>
      <c r="N9052" s="2">
        <f t="shared" si="1274"/>
        <v>8.0808080808080704E-2</v>
      </c>
      <c r="O9052" s="2">
        <f t="shared" si="1275"/>
        <v>9.974747474747464E-2</v>
      </c>
      <c r="P9052" s="3">
        <f t="shared" si="1277"/>
        <v>-1.3823415704388237E-2</v>
      </c>
      <c r="Q9052" s="2">
        <f t="shared" si="1276"/>
        <v>-0.54108088168852242</v>
      </c>
      <c r="U9052" s="2">
        <f t="shared" si="1278"/>
        <v>-1.3823415704388237E-2</v>
      </c>
      <c r="V9052" s="2">
        <f t="shared" si="1281"/>
        <v>-0.54856818561009102</v>
      </c>
      <c r="Z9052" s="1">
        <f t="shared" si="1279"/>
        <v>39.75</v>
      </c>
      <c r="AC9052" s="1" t="str">
        <f t="shared" si="1280"/>
        <v>N</v>
      </c>
    </row>
    <row r="9053" spans="1:29" x14ac:dyDescent="0.25">
      <c r="A9053" s="1">
        <v>20211015</v>
      </c>
      <c r="B9053" s="1">
        <v>4711</v>
      </c>
      <c r="C9053" s="1" t="s">
        <v>839</v>
      </c>
      <c r="D9053" s="1">
        <v>30.09</v>
      </c>
      <c r="E9053" s="1">
        <v>23.8</v>
      </c>
      <c r="F9053" s="1">
        <v>23.3</v>
      </c>
      <c r="G9053" s="1">
        <v>24.85</v>
      </c>
      <c r="H9053" s="1">
        <v>22.1</v>
      </c>
      <c r="I9053" s="1">
        <v>22.1</v>
      </c>
      <c r="J9053" s="1">
        <f>CEILING(E9053*0.9,LOOKUP(E9053*0.9,{0,10,50,100,500},{0.01,0.05,0.1,0.5,1}))</f>
        <v>21.450000000000003</v>
      </c>
      <c r="K9053" s="1">
        <f>CEILING(E9053*0.915,LOOKUP(E9053*0.915,{0,10,50,100,500},{0.01,0.05,0.1,0.5,1}))</f>
        <v>21.8</v>
      </c>
      <c r="L9053" s="1">
        <f>FLOOR(E9053*1.1,LOOKUP(E9053*1.1,{0,10,50,100,500},{0.01,0.05,0.1,0.5,1}))</f>
        <v>26.150000000000002</v>
      </c>
      <c r="M9053" s="1">
        <f t="shared" si="1273"/>
        <v>25.900000000000002</v>
      </c>
      <c r="N9053" s="2">
        <f t="shared" si="1274"/>
        <v>-2.1008403361344536E-2</v>
      </c>
      <c r="O9053" s="2">
        <f t="shared" si="1275"/>
        <v>4.411764705882356E-2</v>
      </c>
      <c r="P9053" s="3">
        <f t="shared" si="1277"/>
        <v>8.1253441176470473E-2</v>
      </c>
      <c r="Q9053" s="2">
        <f t="shared" si="1276"/>
        <v>-0.45982744051205193</v>
      </c>
      <c r="U9053" s="2">
        <f t="shared" si="1278"/>
        <v>8.1253441176470473E-2</v>
      </c>
      <c r="V9053" s="2">
        <f t="shared" si="1281"/>
        <v>-0.46731474443362053</v>
      </c>
      <c r="Z9053" s="1">
        <f t="shared" si="1279"/>
        <v>23.95</v>
      </c>
      <c r="AC9053" s="1" t="str">
        <f t="shared" si="1280"/>
        <v>N</v>
      </c>
    </row>
    <row r="9054" spans="1:29" x14ac:dyDescent="0.25">
      <c r="A9054" s="1">
        <v>20211015</v>
      </c>
      <c r="B9054" s="1">
        <v>8121</v>
      </c>
      <c r="C9054" s="1" t="s">
        <v>574</v>
      </c>
      <c r="D9054" s="1">
        <v>25.77</v>
      </c>
      <c r="E9054" s="1">
        <v>46.2</v>
      </c>
      <c r="F9054" s="1">
        <v>45.7</v>
      </c>
      <c r="G9054" s="1">
        <v>47.3</v>
      </c>
      <c r="H9054" s="1">
        <v>41.75</v>
      </c>
      <c r="I9054" s="1">
        <v>42</v>
      </c>
      <c r="J9054" s="1">
        <f>CEILING(E9054*0.9,LOOKUP(E9054*0.9,{0,10,50,100,500},{0.01,0.05,0.1,0.5,1}))</f>
        <v>41.6</v>
      </c>
      <c r="K9054" s="1">
        <f>CEILING(E9054*0.915,LOOKUP(E9054*0.915,{0,10,50,100,500},{0.01,0.05,0.1,0.5,1}))</f>
        <v>42.300000000000004</v>
      </c>
      <c r="L9054" s="1">
        <f>FLOOR(E9054*1.1,LOOKUP(E9054*1.1,{0,10,50,100,500},{0.01,0.05,0.1,0.5,1}))</f>
        <v>50.800000000000004</v>
      </c>
      <c r="M9054" s="1">
        <f t="shared" si="1273"/>
        <v>50.300000000000004</v>
      </c>
      <c r="N9054" s="2">
        <f t="shared" si="1274"/>
        <v>-1.0822510822510822E-2</v>
      </c>
      <c r="O9054" s="2">
        <f t="shared" si="1275"/>
        <v>2.3809523809523683E-2</v>
      </c>
      <c r="P9054" s="3">
        <f t="shared" si="1277"/>
        <v>9.3264861702127541E-2</v>
      </c>
      <c r="Q9054" s="2">
        <f t="shared" si="1276"/>
        <v>-0.36656257880992438</v>
      </c>
      <c r="U9054" s="2">
        <f t="shared" si="1278"/>
        <v>9.3264861702127541E-2</v>
      </c>
      <c r="V9054" s="2">
        <f t="shared" si="1281"/>
        <v>-0.37404988273149298</v>
      </c>
      <c r="Z9054" s="1">
        <f t="shared" si="1279"/>
        <v>46.35</v>
      </c>
      <c r="AC9054" s="1" t="str">
        <f t="shared" si="1280"/>
        <v>N</v>
      </c>
    </row>
    <row r="9055" spans="1:29" x14ac:dyDescent="0.25">
      <c r="A9055" s="1">
        <v>20211015</v>
      </c>
      <c r="B9055" s="1">
        <v>6217</v>
      </c>
      <c r="C9055" s="1" t="s">
        <v>77</v>
      </c>
      <c r="D9055" s="1">
        <v>24.22</v>
      </c>
      <c r="E9055" s="1">
        <v>49.6</v>
      </c>
      <c r="F9055" s="1">
        <v>49.6</v>
      </c>
      <c r="G9055" s="1">
        <v>52.1</v>
      </c>
      <c r="H9055" s="1">
        <v>49.15</v>
      </c>
      <c r="I9055" s="1">
        <v>51</v>
      </c>
      <c r="J9055" s="1">
        <f>CEILING(E9055*0.9,LOOKUP(E9055*0.9,{0,10,50,100,500},{0.01,0.05,0.1,0.5,1}))</f>
        <v>44.650000000000006</v>
      </c>
      <c r="K9055" s="1">
        <f>CEILING(E9055*0.915,LOOKUP(E9055*0.915,{0,10,50,100,500},{0.01,0.05,0.1,0.5,1}))</f>
        <v>45.400000000000006</v>
      </c>
      <c r="L9055" s="1">
        <f>FLOOR(E9055*1.1,LOOKUP(E9055*1.1,{0,10,50,100,500},{0.01,0.05,0.1,0.5,1}))</f>
        <v>54.5</v>
      </c>
      <c r="M9055" s="1">
        <f t="shared" si="1273"/>
        <v>54</v>
      </c>
      <c r="N9055" s="2">
        <f t="shared" si="1274"/>
        <v>0</v>
      </c>
      <c r="O9055" s="2">
        <f t="shared" si="1275"/>
        <v>5.040322580645161E-2</v>
      </c>
      <c r="P9055" s="3">
        <f t="shared" si="1277"/>
        <v>-2.6761259803921626E-2</v>
      </c>
      <c r="Q9055" s="2">
        <f t="shared" si="1276"/>
        <v>-0.39332383861384601</v>
      </c>
      <c r="U9055" s="2">
        <f t="shared" si="1278"/>
        <v>-2.6761259803921626E-2</v>
      </c>
      <c r="V9055" s="2">
        <f t="shared" si="1281"/>
        <v>-0.40081114253541461</v>
      </c>
      <c r="Z9055" s="1">
        <f t="shared" si="1279"/>
        <v>49.75</v>
      </c>
      <c r="AC9055" s="1" t="str">
        <f t="shared" si="1280"/>
        <v>N</v>
      </c>
    </row>
    <row r="9056" spans="1:29" x14ac:dyDescent="0.25">
      <c r="A9056" s="1">
        <v>20211015</v>
      </c>
      <c r="B9056" s="1">
        <v>2358</v>
      </c>
      <c r="C9056" s="1" t="s">
        <v>199</v>
      </c>
      <c r="D9056" s="1">
        <v>23.47</v>
      </c>
      <c r="E9056" s="1">
        <v>24.65</v>
      </c>
      <c r="F9056" s="1">
        <v>26.15</v>
      </c>
      <c r="G9056" s="1">
        <v>26.9</v>
      </c>
      <c r="H9056" s="1">
        <v>24.75</v>
      </c>
      <c r="I9056" s="1">
        <v>24.8</v>
      </c>
      <c r="J9056" s="1">
        <f>CEILING(E9056*0.9,LOOKUP(E9056*0.9,{0,10,50,100,500},{0.01,0.05,0.1,0.5,1}))</f>
        <v>22.200000000000003</v>
      </c>
      <c r="K9056" s="1">
        <f>CEILING(E9056*0.915,LOOKUP(E9056*0.915,{0,10,50,100,500},{0.01,0.05,0.1,0.5,1}))</f>
        <v>22.6</v>
      </c>
      <c r="L9056" s="1">
        <f>FLOOR(E9056*1.1,LOOKUP(E9056*1.1,{0,10,50,100,500},{0.01,0.05,0.1,0.5,1}))</f>
        <v>27.1</v>
      </c>
      <c r="M9056" s="1">
        <f t="shared" si="1273"/>
        <v>26.85</v>
      </c>
      <c r="N9056" s="2">
        <f t="shared" si="1274"/>
        <v>6.0851926977687633E-2</v>
      </c>
      <c r="O9056" s="2">
        <f t="shared" si="1275"/>
        <v>9.1277890466531439E-2</v>
      </c>
      <c r="P9056" s="3">
        <f t="shared" si="1277"/>
        <v>-2.8319255121042962E-2</v>
      </c>
      <c r="Q9056" s="2">
        <f t="shared" si="1276"/>
        <v>-0.42164309373488895</v>
      </c>
      <c r="U9056" s="2">
        <f t="shared" si="1278"/>
        <v>-2.8319255121042962E-2</v>
      </c>
      <c r="V9056" s="2">
        <f t="shared" si="1281"/>
        <v>-0.42913039765645755</v>
      </c>
      <c r="Z9056" s="1">
        <f t="shared" si="1279"/>
        <v>24.799999999999997</v>
      </c>
      <c r="AC9056" s="1" t="str">
        <f t="shared" si="1280"/>
        <v>N</v>
      </c>
    </row>
    <row r="9057" spans="1:29" x14ac:dyDescent="0.25">
      <c r="A9057" s="1">
        <v>20211015</v>
      </c>
      <c r="B9057" s="1">
        <v>1711</v>
      </c>
      <c r="C9057" s="1" t="s">
        <v>364</v>
      </c>
      <c r="D9057" s="1">
        <v>21.7</v>
      </c>
      <c r="E9057" s="1">
        <v>26.5</v>
      </c>
      <c r="F9057" s="1">
        <v>26.5</v>
      </c>
      <c r="G9057" s="1">
        <v>27.45</v>
      </c>
      <c r="H9057" s="1">
        <v>26.15</v>
      </c>
      <c r="I9057" s="1">
        <v>27.05</v>
      </c>
      <c r="J9057" s="1">
        <f>CEILING(E9057*0.9,LOOKUP(E9057*0.9,{0,10,50,100,500},{0.01,0.05,0.1,0.5,1}))</f>
        <v>23.85</v>
      </c>
      <c r="K9057" s="1">
        <f>CEILING(E9057*0.915,LOOKUP(E9057*0.915,{0,10,50,100,500},{0.01,0.05,0.1,0.5,1}))</f>
        <v>24.25</v>
      </c>
      <c r="L9057" s="1">
        <f>FLOOR(E9057*1.1,LOOKUP(E9057*1.1,{0,10,50,100,500},{0.01,0.05,0.1,0.5,1}))</f>
        <v>29.150000000000002</v>
      </c>
      <c r="M9057" s="1">
        <f t="shared" si="1273"/>
        <v>28.900000000000002</v>
      </c>
      <c r="N9057" s="2">
        <f t="shared" si="1274"/>
        <v>0</v>
      </c>
      <c r="O9057" s="2">
        <f t="shared" si="1275"/>
        <v>3.5849056603773556E-2</v>
      </c>
      <c r="P9057" s="3">
        <f t="shared" si="1277"/>
        <v>-1.7057349353050082E-2</v>
      </c>
      <c r="Q9057" s="2">
        <f t="shared" si="1276"/>
        <v>-0.43870044308793904</v>
      </c>
      <c r="U9057" s="2">
        <f t="shared" si="1278"/>
        <v>-1.7057349353050082E-2</v>
      </c>
      <c r="V9057" s="2">
        <f t="shared" si="1281"/>
        <v>-0.44618774700950764</v>
      </c>
      <c r="Z9057" s="1">
        <f t="shared" si="1279"/>
        <v>26.65</v>
      </c>
      <c r="AC9057" s="1" t="str">
        <f t="shared" si="1280"/>
        <v>N</v>
      </c>
    </row>
    <row r="9058" spans="1:29" x14ac:dyDescent="0.25">
      <c r="A9058" s="1">
        <v>20211015</v>
      </c>
      <c r="B9058" s="1">
        <v>6477</v>
      </c>
      <c r="C9058" s="1" t="s">
        <v>188</v>
      </c>
      <c r="D9058" s="1">
        <v>20.18</v>
      </c>
      <c r="E9058" s="1">
        <v>42.9</v>
      </c>
      <c r="F9058" s="1">
        <v>44.3</v>
      </c>
      <c r="G9058" s="1">
        <v>45.4</v>
      </c>
      <c r="H9058" s="1">
        <v>42.65</v>
      </c>
      <c r="I9058" s="1">
        <v>44.6</v>
      </c>
      <c r="J9058" s="1">
        <f>CEILING(E9058*0.9,LOOKUP(E9058*0.9,{0,10,50,100,500},{0.01,0.05,0.1,0.5,1}))</f>
        <v>38.650000000000006</v>
      </c>
      <c r="K9058" s="1">
        <f>CEILING(E9058*0.915,LOOKUP(E9058*0.915,{0,10,50,100,500},{0.01,0.05,0.1,0.5,1}))</f>
        <v>39.300000000000004</v>
      </c>
      <c r="L9058" s="1">
        <f>FLOOR(E9058*1.1,LOOKUP(E9058*1.1,{0,10,50,100,500},{0.01,0.05,0.1,0.5,1}))</f>
        <v>47.150000000000006</v>
      </c>
      <c r="M9058" s="1">
        <f t="shared" si="1273"/>
        <v>46.900000000000006</v>
      </c>
      <c r="N9058" s="2">
        <f t="shared" si="1274"/>
        <v>3.2634032634032605E-2</v>
      </c>
      <c r="O9058" s="2">
        <f t="shared" si="1275"/>
        <v>5.8275058275058279E-2</v>
      </c>
      <c r="P9058" s="3">
        <f t="shared" si="1277"/>
        <v>-9.0116838565024327E-3</v>
      </c>
      <c r="Q9058" s="2">
        <f t="shared" si="1276"/>
        <v>-0.44771212694444146</v>
      </c>
      <c r="U9058" s="2">
        <f t="shared" si="1278"/>
        <v>-9.0116838565024327E-3</v>
      </c>
      <c r="V9058" s="2">
        <f t="shared" si="1281"/>
        <v>-0.45519943086601006</v>
      </c>
      <c r="Z9058" s="1">
        <f t="shared" si="1279"/>
        <v>43.05</v>
      </c>
      <c r="AC9058" s="1" t="str">
        <f t="shared" si="1280"/>
        <v>N</v>
      </c>
    </row>
    <row r="9059" spans="1:29" x14ac:dyDescent="0.25">
      <c r="A9059" s="1">
        <v>20211015</v>
      </c>
      <c r="B9059" s="1">
        <v>3232</v>
      </c>
      <c r="C9059" s="1" t="s">
        <v>578</v>
      </c>
      <c r="D9059" s="1">
        <v>17.920000000000002</v>
      </c>
      <c r="E9059" s="1">
        <v>36.75</v>
      </c>
      <c r="F9059" s="1">
        <v>36.5</v>
      </c>
      <c r="G9059" s="1">
        <v>36.5</v>
      </c>
      <c r="H9059" s="1">
        <v>33.5</v>
      </c>
      <c r="I9059" s="1">
        <v>34.9</v>
      </c>
      <c r="J9059" s="1">
        <f>CEILING(E9059*0.9,LOOKUP(E9059*0.9,{0,10,50,100,500},{0.01,0.05,0.1,0.5,1}))</f>
        <v>33.1</v>
      </c>
      <c r="K9059" s="1">
        <f>CEILING(E9059*0.915,LOOKUP(E9059*0.915,{0,10,50,100,500},{0.01,0.05,0.1,0.5,1}))</f>
        <v>33.65</v>
      </c>
      <c r="L9059" s="1">
        <f>FLOOR(E9059*1.1,LOOKUP(E9059*1.1,{0,10,50,100,500},{0.01,0.05,0.1,0.5,1}))</f>
        <v>40.400000000000006</v>
      </c>
      <c r="M9059" s="1">
        <f t="shared" si="1273"/>
        <v>40.150000000000006</v>
      </c>
      <c r="N9059" s="2">
        <f t="shared" si="1274"/>
        <v>-6.8027210884353739E-3</v>
      </c>
      <c r="O9059" s="2">
        <f t="shared" si="1275"/>
        <v>-6.8027210884353739E-3</v>
      </c>
      <c r="P9059" s="3">
        <f t="shared" si="1277"/>
        <v>0</v>
      </c>
      <c r="Q9059" s="2">
        <f t="shared" si="1276"/>
        <v>-0.44771212694444146</v>
      </c>
      <c r="U9059" s="2">
        <f t="shared" si="1278"/>
        <v>0</v>
      </c>
      <c r="V9059" s="2">
        <f t="shared" si="1281"/>
        <v>-0.45519943086601006</v>
      </c>
      <c r="Z9059" s="1">
        <f t="shared" si="1279"/>
        <v>36.9</v>
      </c>
      <c r="AC9059" s="1" t="str">
        <f t="shared" si="1280"/>
        <v>N</v>
      </c>
    </row>
    <row r="9060" spans="1:29" x14ac:dyDescent="0.25">
      <c r="A9060" s="1">
        <v>20211018</v>
      </c>
      <c r="B9060" s="1">
        <v>6217</v>
      </c>
      <c r="C9060" s="1" t="s">
        <v>77</v>
      </c>
      <c r="D9060" s="1">
        <v>45.02</v>
      </c>
      <c r="E9060" s="1">
        <v>51</v>
      </c>
      <c r="F9060" s="1">
        <v>51</v>
      </c>
      <c r="G9060" s="1">
        <v>52.3</v>
      </c>
      <c r="H9060" s="1">
        <v>50.2</v>
      </c>
      <c r="I9060" s="1">
        <v>51.6</v>
      </c>
      <c r="J9060" s="1">
        <f>CEILING(E9060*0.9,LOOKUP(E9060*0.9,{0,10,50,100,500},{0.01,0.05,0.1,0.5,1}))</f>
        <v>45.900000000000006</v>
      </c>
      <c r="K9060" s="1">
        <f>CEILING(E9060*0.915,LOOKUP(E9060*0.915,{0,10,50,100,500},{0.01,0.05,0.1,0.5,1}))</f>
        <v>46.7</v>
      </c>
      <c r="L9060" s="1">
        <f>FLOOR(E9060*1.1,LOOKUP(E9060*1.1,{0,10,50,100,500},{0.01,0.05,0.1,0.5,1}))</f>
        <v>56.1</v>
      </c>
      <c r="M9060" s="1">
        <f t="shared" si="1273"/>
        <v>55.6</v>
      </c>
      <c r="N9060" s="2">
        <f t="shared" si="1274"/>
        <v>0</v>
      </c>
      <c r="O9060" s="2">
        <f t="shared" si="1275"/>
        <v>2.5490196078431317E-2</v>
      </c>
      <c r="P9060" s="3">
        <f t="shared" si="1277"/>
        <v>-8.1009127906977781E-3</v>
      </c>
      <c r="Q9060" s="2">
        <f t="shared" si="1276"/>
        <v>-0.45581303973513926</v>
      </c>
      <c r="U9060" s="2">
        <f t="shared" si="1278"/>
        <v>-8.1009127906977781E-3</v>
      </c>
      <c r="V9060" s="2">
        <f t="shared" si="1281"/>
        <v>-0.46330034365670786</v>
      </c>
      <c r="Z9060" s="1">
        <f t="shared" si="1279"/>
        <v>51.3</v>
      </c>
      <c r="AC9060" s="1" t="str">
        <f t="shared" si="1280"/>
        <v>N</v>
      </c>
    </row>
    <row r="9061" spans="1:29" x14ac:dyDescent="0.25">
      <c r="A9061" s="1">
        <v>20211018</v>
      </c>
      <c r="B9061" s="1">
        <v>2465</v>
      </c>
      <c r="C9061" s="1" t="s">
        <v>209</v>
      </c>
      <c r="D9061" s="1">
        <v>34.880000000000003</v>
      </c>
      <c r="E9061" s="1">
        <v>69.5</v>
      </c>
      <c r="F9061" s="1">
        <v>70</v>
      </c>
      <c r="G9061" s="1">
        <v>71.099999999999994</v>
      </c>
      <c r="H9061" s="1">
        <v>67.599999999999994</v>
      </c>
      <c r="I9061" s="1">
        <v>68.900000000000006</v>
      </c>
      <c r="J9061" s="1">
        <f>CEILING(E9061*0.9,LOOKUP(E9061*0.9,{0,10,50,100,500},{0.01,0.05,0.1,0.5,1}))</f>
        <v>62.6</v>
      </c>
      <c r="K9061" s="1">
        <f>CEILING(E9061*0.915,LOOKUP(E9061*0.915,{0,10,50,100,500},{0.01,0.05,0.1,0.5,1}))</f>
        <v>63.6</v>
      </c>
      <c r="L9061" s="1">
        <f>FLOOR(E9061*1.1,LOOKUP(E9061*1.1,{0,10,50,100,500},{0.01,0.05,0.1,0.5,1}))</f>
        <v>76.400000000000006</v>
      </c>
      <c r="M9061" s="1">
        <f t="shared" si="1273"/>
        <v>75.900000000000006</v>
      </c>
      <c r="N9061" s="2">
        <f t="shared" si="1274"/>
        <v>7.1942446043165471E-3</v>
      </c>
      <c r="O9061" s="2">
        <f t="shared" si="1275"/>
        <v>2.3021582733812867E-2</v>
      </c>
      <c r="P9061" s="3">
        <f t="shared" si="1277"/>
        <v>1.3636849056603603E-2</v>
      </c>
      <c r="Q9061" s="2">
        <f t="shared" si="1276"/>
        <v>-0.44217619067853564</v>
      </c>
      <c r="U9061" s="2">
        <f t="shared" si="1278"/>
        <v>1.3636849056603603E-2</v>
      </c>
      <c r="V9061" s="2">
        <f t="shared" si="1281"/>
        <v>-0.44966349460010424</v>
      </c>
      <c r="Z9061" s="1">
        <f t="shared" si="1279"/>
        <v>69.8</v>
      </c>
      <c r="AC9061" s="1" t="str">
        <f t="shared" si="1280"/>
        <v>N</v>
      </c>
    </row>
    <row r="9062" spans="1:29" x14ac:dyDescent="0.25">
      <c r="A9062" s="1">
        <v>20211018</v>
      </c>
      <c r="B9062" s="1">
        <v>2358</v>
      </c>
      <c r="C9062" s="1" t="s">
        <v>199</v>
      </c>
      <c r="D9062" s="1">
        <v>34.57</v>
      </c>
      <c r="E9062" s="1">
        <v>24.8</v>
      </c>
      <c r="F9062" s="1">
        <v>24.65</v>
      </c>
      <c r="G9062" s="1">
        <v>25</v>
      </c>
      <c r="H9062" s="1">
        <v>24.05</v>
      </c>
      <c r="I9062" s="1">
        <v>24.55</v>
      </c>
      <c r="J9062" s="1">
        <f>CEILING(E9062*0.9,LOOKUP(E9062*0.9,{0,10,50,100,500},{0.01,0.05,0.1,0.5,1}))</f>
        <v>22.35</v>
      </c>
      <c r="K9062" s="1">
        <f>CEILING(E9062*0.915,LOOKUP(E9062*0.915,{0,10,50,100,500},{0.01,0.05,0.1,0.5,1}))</f>
        <v>22.700000000000003</v>
      </c>
      <c r="L9062" s="1">
        <f>FLOOR(E9062*1.1,LOOKUP(E9062*1.1,{0,10,50,100,500},{0.01,0.05,0.1,0.5,1}))</f>
        <v>27.25</v>
      </c>
      <c r="M9062" s="1">
        <f t="shared" si="1273"/>
        <v>27</v>
      </c>
      <c r="N9062" s="2">
        <f t="shared" si="1274"/>
        <v>-6.0483870967742792E-3</v>
      </c>
      <c r="O9062" s="2">
        <f t="shared" si="1275"/>
        <v>8.0645161290322284E-3</v>
      </c>
      <c r="P9062" s="3">
        <f t="shared" si="1277"/>
        <v>1.3964338085539568E-2</v>
      </c>
      <c r="Q9062" s="2">
        <f t="shared" si="1276"/>
        <v>-0.4282118525929961</v>
      </c>
      <c r="U9062" s="2">
        <f t="shared" si="1278"/>
        <v>1.3964338085539568E-2</v>
      </c>
      <c r="V9062" s="2">
        <f t="shared" si="1281"/>
        <v>-0.4356991565145647</v>
      </c>
      <c r="Z9062" s="1">
        <f t="shared" si="1279"/>
        <v>24.95</v>
      </c>
      <c r="AC9062" s="1" t="str">
        <f t="shared" si="1280"/>
        <v>N</v>
      </c>
    </row>
    <row r="9063" spans="1:29" x14ac:dyDescent="0.25">
      <c r="A9063" s="1">
        <v>20211018</v>
      </c>
      <c r="B9063" s="1">
        <v>6477</v>
      </c>
      <c r="C9063" s="1" t="s">
        <v>188</v>
      </c>
      <c r="D9063" s="1">
        <v>26.98</v>
      </c>
      <c r="E9063" s="1">
        <v>44.6</v>
      </c>
      <c r="F9063" s="1">
        <v>42.8</v>
      </c>
      <c r="G9063" s="1">
        <v>44.7</v>
      </c>
      <c r="H9063" s="1">
        <v>42</v>
      </c>
      <c r="I9063" s="1">
        <v>44.7</v>
      </c>
      <c r="J9063" s="1">
        <f>CEILING(E9063*0.9,LOOKUP(E9063*0.9,{0,10,50,100,500},{0.01,0.05,0.1,0.5,1}))</f>
        <v>40.150000000000006</v>
      </c>
      <c r="K9063" s="1">
        <f>CEILING(E9063*0.915,LOOKUP(E9063*0.915,{0,10,50,100,500},{0.01,0.05,0.1,0.5,1}))</f>
        <v>40.85</v>
      </c>
      <c r="L9063" s="1">
        <f>FLOOR(E9063*1.1,LOOKUP(E9063*1.1,{0,10,50,100,500},{0.01,0.05,0.1,0.5,1}))</f>
        <v>49.050000000000004</v>
      </c>
      <c r="M9063" s="1">
        <f t="shared" si="1273"/>
        <v>48.800000000000004</v>
      </c>
      <c r="N9063" s="2">
        <f t="shared" si="1274"/>
        <v>-4.035874439461893E-2</v>
      </c>
      <c r="O9063" s="2">
        <f t="shared" si="1275"/>
        <v>2.2421524663677446E-3</v>
      </c>
      <c r="P9063" s="3">
        <f t="shared" si="1277"/>
        <v>0</v>
      </c>
      <c r="Q9063" s="2">
        <f t="shared" si="1276"/>
        <v>-0.4282118525929961</v>
      </c>
      <c r="U9063" s="2">
        <f t="shared" si="1278"/>
        <v>0</v>
      </c>
      <c r="V9063" s="2">
        <f t="shared" si="1281"/>
        <v>-0.4356991565145647</v>
      </c>
      <c r="Z9063" s="1">
        <f t="shared" si="1279"/>
        <v>44.75</v>
      </c>
      <c r="AC9063" s="1" t="str">
        <f t="shared" si="1280"/>
        <v>N</v>
      </c>
    </row>
    <row r="9064" spans="1:29" x14ac:dyDescent="0.25">
      <c r="A9064" s="1">
        <v>20211018</v>
      </c>
      <c r="B9064" s="1">
        <v>1711</v>
      </c>
      <c r="C9064" s="1" t="s">
        <v>364</v>
      </c>
      <c r="D9064" s="1">
        <v>21.82</v>
      </c>
      <c r="E9064" s="1">
        <v>27.05</v>
      </c>
      <c r="F9064" s="1">
        <v>27.05</v>
      </c>
      <c r="G9064" s="1">
        <v>27.25</v>
      </c>
      <c r="H9064" s="1">
        <v>25.95</v>
      </c>
      <c r="I9064" s="1">
        <v>26.5</v>
      </c>
      <c r="J9064" s="1">
        <f>CEILING(E9064*0.9,LOOKUP(E9064*0.9,{0,10,50,100,500},{0.01,0.05,0.1,0.5,1}))</f>
        <v>24.35</v>
      </c>
      <c r="K9064" s="1">
        <f>CEILING(E9064*0.915,LOOKUP(E9064*0.915,{0,10,50,100,500},{0.01,0.05,0.1,0.5,1}))</f>
        <v>24.8</v>
      </c>
      <c r="L9064" s="1">
        <f>FLOOR(E9064*1.1,LOOKUP(E9064*1.1,{0,10,50,100,500},{0.01,0.05,0.1,0.5,1}))</f>
        <v>29.75</v>
      </c>
      <c r="M9064" s="1">
        <f t="shared" si="1273"/>
        <v>29.5</v>
      </c>
      <c r="N9064" s="2">
        <f t="shared" si="1274"/>
        <v>0</v>
      </c>
      <c r="O9064" s="2">
        <f t="shared" si="1275"/>
        <v>7.3937153419593084E-3</v>
      </c>
      <c r="P9064" s="3">
        <f t="shared" si="1277"/>
        <v>2.4066932075471691E-2</v>
      </c>
      <c r="Q9064" s="2">
        <f t="shared" si="1276"/>
        <v>-0.40414492051752443</v>
      </c>
      <c r="U9064" s="2">
        <f t="shared" si="1278"/>
        <v>2.4066932075471691E-2</v>
      </c>
      <c r="V9064" s="2">
        <f t="shared" si="1281"/>
        <v>-0.41163222443909303</v>
      </c>
      <c r="Z9064" s="1">
        <f t="shared" si="1279"/>
        <v>27.2</v>
      </c>
      <c r="AC9064" s="1" t="str">
        <f t="shared" si="1280"/>
        <v>N</v>
      </c>
    </row>
    <row r="9065" spans="1:29" x14ac:dyDescent="0.25">
      <c r="A9065" s="1">
        <v>20211018</v>
      </c>
      <c r="B9065" s="1">
        <v>3207</v>
      </c>
      <c r="C9065" s="1" t="s">
        <v>842</v>
      </c>
      <c r="D9065" s="1">
        <v>16.86</v>
      </c>
      <c r="E9065" s="1">
        <v>19.899999999999999</v>
      </c>
      <c r="F9065" s="1">
        <v>19.8</v>
      </c>
      <c r="G9065" s="1">
        <v>20.7</v>
      </c>
      <c r="H9065" s="1">
        <v>18.2</v>
      </c>
      <c r="I9065" s="1">
        <v>18.7</v>
      </c>
      <c r="J9065" s="1">
        <f>CEILING(E9065*0.9,LOOKUP(E9065*0.9,{0,10,50,100,500},{0.01,0.05,0.1,0.5,1}))</f>
        <v>17.95</v>
      </c>
      <c r="K9065" s="1">
        <f>CEILING(E9065*0.915,LOOKUP(E9065*0.915,{0,10,50,100,500},{0.01,0.05,0.1,0.5,1}))</f>
        <v>18.25</v>
      </c>
      <c r="L9065" s="1">
        <f>FLOOR(E9065*1.1,LOOKUP(E9065*1.1,{0,10,50,100,500},{0.01,0.05,0.1,0.5,1}))</f>
        <v>21.85</v>
      </c>
      <c r="M9065" s="1">
        <f t="shared" si="1273"/>
        <v>21.6</v>
      </c>
      <c r="N9065" s="2">
        <f t="shared" si="1274"/>
        <v>-5.0251256281405969E-3</v>
      </c>
      <c r="O9065" s="2">
        <f t="shared" si="1275"/>
        <v>4.0201005025125663E-2</v>
      </c>
      <c r="P9065" s="3">
        <f t="shared" si="1277"/>
        <v>9.6144838356164178E-2</v>
      </c>
      <c r="Q9065" s="2">
        <f t="shared" si="1276"/>
        <v>-0.30800008216136027</v>
      </c>
      <c r="U9065" s="2">
        <f t="shared" si="1278"/>
        <v>9.6144838356164178E-2</v>
      </c>
      <c r="V9065" s="2">
        <f t="shared" si="1281"/>
        <v>-0.31548738608292887</v>
      </c>
      <c r="Z9065" s="1">
        <f t="shared" si="1279"/>
        <v>20.049999999999997</v>
      </c>
      <c r="AC9065" s="1" t="str">
        <f t="shared" si="1280"/>
        <v>N</v>
      </c>
    </row>
    <row r="9066" spans="1:29" x14ac:dyDescent="0.25">
      <c r="A9066" s="1">
        <v>20211018</v>
      </c>
      <c r="B9066" s="1">
        <v>5425</v>
      </c>
      <c r="C9066" s="1" t="s">
        <v>232</v>
      </c>
      <c r="D9066" s="1">
        <v>15.86</v>
      </c>
      <c r="E9066" s="1">
        <v>70.7</v>
      </c>
      <c r="F9066" s="1">
        <v>70.099999999999994</v>
      </c>
      <c r="G9066" s="1">
        <v>76.8</v>
      </c>
      <c r="H9066" s="1">
        <v>69.8</v>
      </c>
      <c r="I9066" s="1">
        <v>75</v>
      </c>
      <c r="J9066" s="1">
        <f>CEILING(E9066*0.9,LOOKUP(E9066*0.9,{0,10,50,100,500},{0.01,0.05,0.1,0.5,1}))</f>
        <v>63.7</v>
      </c>
      <c r="K9066" s="1">
        <f>CEILING(E9066*0.915,LOOKUP(E9066*0.915,{0,10,50,100,500},{0.01,0.05,0.1,0.5,1}))</f>
        <v>64.7</v>
      </c>
      <c r="L9066" s="1">
        <f>FLOOR(E9066*1.1,LOOKUP(E9066*1.1,{0,10,50,100,500},{0.01,0.05,0.1,0.5,1}))</f>
        <v>77.7</v>
      </c>
      <c r="M9066" s="1">
        <f t="shared" si="1273"/>
        <v>77.2</v>
      </c>
      <c r="N9066" s="2">
        <f t="shared" si="1274"/>
        <v>-8.4865629420086061E-3</v>
      </c>
      <c r="O9066" s="2">
        <f t="shared" si="1275"/>
        <v>8.6280056577086192E-2</v>
      </c>
      <c r="P9066" s="3">
        <f t="shared" si="1277"/>
        <v>-5.5530053333333405E-2</v>
      </c>
      <c r="Q9066" s="2">
        <f t="shared" si="1276"/>
        <v>-0.36353013549469365</v>
      </c>
      <c r="U9066" s="2">
        <f t="shared" si="1278"/>
        <v>-5.5530053333333405E-2</v>
      </c>
      <c r="V9066" s="2">
        <f t="shared" si="1281"/>
        <v>-0.37101743941626225</v>
      </c>
      <c r="Z9066" s="1">
        <f t="shared" si="1279"/>
        <v>71</v>
      </c>
      <c r="AC9066" s="1" t="str">
        <f t="shared" si="1280"/>
        <v>N</v>
      </c>
    </row>
    <row r="9067" spans="1:29" x14ac:dyDescent="0.25">
      <c r="A9067" s="1">
        <v>20211018</v>
      </c>
      <c r="B9067" s="1">
        <v>2399</v>
      </c>
      <c r="C9067" s="1" t="s">
        <v>180</v>
      </c>
      <c r="D9067" s="1">
        <v>12.88</v>
      </c>
      <c r="E9067" s="1">
        <v>21</v>
      </c>
      <c r="F9067" s="1">
        <v>21.6</v>
      </c>
      <c r="G9067" s="1">
        <v>22</v>
      </c>
      <c r="H9067" s="1">
        <v>20.8</v>
      </c>
      <c r="I9067" s="1">
        <v>21.6</v>
      </c>
      <c r="J9067" s="1">
        <f>CEILING(E9067*0.9,LOOKUP(E9067*0.9,{0,10,50,100,500},{0.01,0.05,0.1,0.5,1}))</f>
        <v>18.900000000000002</v>
      </c>
      <c r="K9067" s="1">
        <f>CEILING(E9067*0.915,LOOKUP(E9067*0.915,{0,10,50,100,500},{0.01,0.05,0.1,0.5,1}))</f>
        <v>19.25</v>
      </c>
      <c r="L9067" s="1">
        <f>FLOOR(E9067*1.1,LOOKUP(E9067*1.1,{0,10,50,100,500},{0.01,0.05,0.1,0.5,1}))</f>
        <v>23.1</v>
      </c>
      <c r="M9067" s="1">
        <f t="shared" si="1273"/>
        <v>22.85</v>
      </c>
      <c r="N9067" s="2">
        <f t="shared" si="1274"/>
        <v>2.857142857142864E-2</v>
      </c>
      <c r="O9067" s="2">
        <f t="shared" si="1275"/>
        <v>4.7619047619047616E-2</v>
      </c>
      <c r="P9067" s="3">
        <f t="shared" si="1277"/>
        <v>-2.2979999999999806E-3</v>
      </c>
      <c r="Q9067" s="2">
        <f t="shared" si="1276"/>
        <v>-0.36582813549469362</v>
      </c>
      <c r="U9067" s="2">
        <f t="shared" si="1278"/>
        <v>-2.2979999999999806E-3</v>
      </c>
      <c r="V9067" s="2">
        <f t="shared" si="1281"/>
        <v>-0.37331543941626222</v>
      </c>
      <c r="Z9067" s="1">
        <f t="shared" si="1279"/>
        <v>21.15</v>
      </c>
      <c r="AC9067" s="1" t="str">
        <f t="shared" si="1280"/>
        <v>N</v>
      </c>
    </row>
    <row r="9068" spans="1:29" x14ac:dyDescent="0.25">
      <c r="A9068" s="1">
        <v>20211019</v>
      </c>
      <c r="B9068" s="1">
        <v>6509</v>
      </c>
      <c r="C9068" s="1" t="s">
        <v>59</v>
      </c>
      <c r="D9068" s="1">
        <v>33.520000000000003</v>
      </c>
      <c r="E9068" s="1">
        <v>61</v>
      </c>
      <c r="F9068" s="1">
        <v>61</v>
      </c>
      <c r="G9068" s="1">
        <v>62.2</v>
      </c>
      <c r="H9068" s="1">
        <v>59.8</v>
      </c>
      <c r="I9068" s="1">
        <v>61.4</v>
      </c>
      <c r="J9068" s="1">
        <f>CEILING(E9068*0.9,LOOKUP(E9068*0.9,{0,10,50,100,500},{0.01,0.05,0.1,0.5,1}))</f>
        <v>54.900000000000006</v>
      </c>
      <c r="K9068" s="1">
        <f>CEILING(E9068*0.915,LOOKUP(E9068*0.915,{0,10,50,100,500},{0.01,0.05,0.1,0.5,1}))</f>
        <v>55.900000000000006</v>
      </c>
      <c r="L9068" s="1">
        <f>FLOOR(E9068*1.1,LOOKUP(E9068*1.1,{0,10,50,100,500},{0.01,0.05,0.1,0.5,1}))</f>
        <v>67.100000000000009</v>
      </c>
      <c r="M9068" s="1">
        <f t="shared" si="1273"/>
        <v>66.600000000000009</v>
      </c>
      <c r="N9068" s="2">
        <f t="shared" si="1274"/>
        <v>0</v>
      </c>
      <c r="O9068" s="2">
        <f t="shared" si="1275"/>
        <v>1.967213114754103E-2</v>
      </c>
      <c r="P9068" s="3">
        <f t="shared" si="1277"/>
        <v>-3.9235716612378273E-3</v>
      </c>
      <c r="Q9068" s="2">
        <f t="shared" si="1276"/>
        <v>-0.36975170715593142</v>
      </c>
      <c r="U9068" s="2">
        <f t="shared" si="1278"/>
        <v>-3.9235716612378273E-3</v>
      </c>
      <c r="V9068" s="2">
        <f t="shared" si="1281"/>
        <v>-0.37723901107750002</v>
      </c>
      <c r="Z9068" s="1">
        <f t="shared" si="1279"/>
        <v>61.3</v>
      </c>
      <c r="AC9068" s="1" t="str">
        <f t="shared" si="1280"/>
        <v>N</v>
      </c>
    </row>
    <row r="9069" spans="1:29" x14ac:dyDescent="0.25">
      <c r="A9069" s="1">
        <v>20211019</v>
      </c>
      <c r="B9069" s="1">
        <v>5425</v>
      </c>
      <c r="C9069" s="1" t="s">
        <v>232</v>
      </c>
      <c r="D9069" s="1">
        <v>25.02</v>
      </c>
      <c r="E9069" s="1">
        <v>75</v>
      </c>
      <c r="F9069" s="1">
        <v>74.400000000000006</v>
      </c>
      <c r="G9069" s="1">
        <v>77.400000000000006</v>
      </c>
      <c r="H9069" s="1">
        <v>73.599999999999994</v>
      </c>
      <c r="I9069" s="1">
        <v>75.400000000000006</v>
      </c>
      <c r="J9069" s="1">
        <f>CEILING(E9069*0.9,LOOKUP(E9069*0.9,{0,10,50,100,500},{0.01,0.05,0.1,0.5,1}))</f>
        <v>67.5</v>
      </c>
      <c r="K9069" s="1">
        <f>CEILING(E9069*0.915,LOOKUP(E9069*0.915,{0,10,50,100,500},{0.01,0.05,0.1,0.5,1}))</f>
        <v>68.7</v>
      </c>
      <c r="L9069" s="1">
        <f>FLOOR(E9069*1.1,LOOKUP(E9069*1.1,{0,10,50,100,500},{0.01,0.05,0.1,0.5,1}))</f>
        <v>82.5</v>
      </c>
      <c r="M9069" s="1">
        <f t="shared" si="1273"/>
        <v>82</v>
      </c>
      <c r="N9069" s="2">
        <f t="shared" si="1274"/>
        <v>-7.9999999999999238E-3</v>
      </c>
      <c r="O9069" s="2">
        <f t="shared" si="1275"/>
        <v>3.2000000000000077E-2</v>
      </c>
      <c r="P9069" s="3">
        <f t="shared" si="1277"/>
        <v>-3.6217413793105798E-3</v>
      </c>
      <c r="Q9069" s="2">
        <f t="shared" si="1276"/>
        <v>-0.37337344853524201</v>
      </c>
      <c r="U9069" s="2">
        <f t="shared" si="1278"/>
        <v>-3.6217413793105798E-3</v>
      </c>
      <c r="V9069" s="2">
        <f t="shared" si="1281"/>
        <v>-0.38086075245681061</v>
      </c>
      <c r="Z9069" s="1">
        <f t="shared" si="1279"/>
        <v>75.3</v>
      </c>
      <c r="AC9069" s="1" t="str">
        <f t="shared" si="1280"/>
        <v>N</v>
      </c>
    </row>
    <row r="9070" spans="1:29" x14ac:dyDescent="0.25">
      <c r="A9070" s="1">
        <v>20211019</v>
      </c>
      <c r="B9070" s="1">
        <v>6217</v>
      </c>
      <c r="C9070" s="1" t="s">
        <v>77</v>
      </c>
      <c r="D9070" s="1">
        <v>19.14</v>
      </c>
      <c r="E9070" s="1">
        <v>51.6</v>
      </c>
      <c r="F9070" s="1">
        <v>51.6</v>
      </c>
      <c r="G9070" s="1">
        <v>56.5</v>
      </c>
      <c r="H9070" s="1">
        <v>51.6</v>
      </c>
      <c r="I9070" s="1">
        <v>54.2</v>
      </c>
      <c r="J9070" s="1">
        <f>CEILING(E9070*0.9,LOOKUP(E9070*0.9,{0,10,50,100,500},{0.01,0.05,0.1,0.5,1}))</f>
        <v>46.45</v>
      </c>
      <c r="K9070" s="1">
        <f>CEILING(E9070*0.915,LOOKUP(E9070*0.915,{0,10,50,100,500},{0.01,0.05,0.1,0.5,1}))</f>
        <v>47.25</v>
      </c>
      <c r="L9070" s="1">
        <f>FLOOR(E9070*1.1,LOOKUP(E9070*1.1,{0,10,50,100,500},{0.01,0.05,0.1,0.5,1}))</f>
        <v>56.7</v>
      </c>
      <c r="M9070" s="1">
        <f t="shared" si="1273"/>
        <v>56.2</v>
      </c>
      <c r="N9070" s="2">
        <f t="shared" si="1274"/>
        <v>0</v>
      </c>
      <c r="O9070" s="2">
        <f t="shared" si="1275"/>
        <v>9.4961240310077494E-2</v>
      </c>
      <c r="P9070" s="3">
        <f t="shared" si="1277"/>
        <v>-7.8665158362989498E-2</v>
      </c>
      <c r="Q9070" s="2">
        <f t="shared" si="1276"/>
        <v>-0.4520386068982315</v>
      </c>
      <c r="U9070" s="2">
        <f t="shared" si="1278"/>
        <v>-7.8665158362989498E-2</v>
      </c>
      <c r="V9070" s="2">
        <f t="shared" si="1281"/>
        <v>-0.4595259108198001</v>
      </c>
      <c r="Z9070" s="1">
        <f t="shared" si="1279"/>
        <v>51.9</v>
      </c>
      <c r="AC9070" s="1" t="str">
        <f t="shared" si="1280"/>
        <v>N</v>
      </c>
    </row>
    <row r="9071" spans="1:29" x14ac:dyDescent="0.25">
      <c r="A9071" s="1">
        <v>20211019</v>
      </c>
      <c r="B9071" s="1">
        <v>2399</v>
      </c>
      <c r="C9071" s="1" t="s">
        <v>180</v>
      </c>
      <c r="D9071" s="1">
        <v>17.149999999999999</v>
      </c>
      <c r="E9071" s="1">
        <v>21.6</v>
      </c>
      <c r="F9071" s="1">
        <v>21.7</v>
      </c>
      <c r="G9071" s="1">
        <v>22.2</v>
      </c>
      <c r="H9071" s="1">
        <v>21.1</v>
      </c>
      <c r="I9071" s="1">
        <v>21.2</v>
      </c>
      <c r="J9071" s="1">
        <f>CEILING(E9071*0.9,LOOKUP(E9071*0.9,{0,10,50,100,500},{0.01,0.05,0.1,0.5,1}))</f>
        <v>19.450000000000003</v>
      </c>
      <c r="K9071" s="1">
        <f>CEILING(E9071*0.915,LOOKUP(E9071*0.915,{0,10,50,100,500},{0.01,0.05,0.1,0.5,1}))</f>
        <v>19.8</v>
      </c>
      <c r="L9071" s="1">
        <f>FLOOR(E9071*1.1,LOOKUP(E9071*1.1,{0,10,50,100,500},{0.01,0.05,0.1,0.5,1}))</f>
        <v>23.75</v>
      </c>
      <c r="M9071" s="1">
        <f t="shared" si="1273"/>
        <v>23.5</v>
      </c>
      <c r="N9071" s="2">
        <f t="shared" si="1274"/>
        <v>4.6296296296295305E-3</v>
      </c>
      <c r="O9071" s="2">
        <f t="shared" si="1275"/>
        <v>2.7777777777777676E-2</v>
      </c>
      <c r="P9071" s="3">
        <f t="shared" si="1277"/>
        <v>2.3596129716981183E-2</v>
      </c>
      <c r="Q9071" s="2">
        <f t="shared" si="1276"/>
        <v>-0.42844247718125034</v>
      </c>
      <c r="U9071" s="2">
        <f t="shared" si="1278"/>
        <v>2.3596129716981183E-2</v>
      </c>
      <c r="V9071" s="2">
        <f t="shared" si="1281"/>
        <v>-0.43592978110281894</v>
      </c>
      <c r="Z9071" s="1">
        <f t="shared" si="1279"/>
        <v>21.75</v>
      </c>
      <c r="AC9071" s="1" t="str">
        <f t="shared" si="1280"/>
        <v>N</v>
      </c>
    </row>
    <row r="9072" spans="1:29" x14ac:dyDescent="0.25">
      <c r="A9072" s="1">
        <v>20211019</v>
      </c>
      <c r="B9072" s="1">
        <v>6477</v>
      </c>
      <c r="C9072" s="1" t="s">
        <v>188</v>
      </c>
      <c r="D9072" s="1">
        <v>15.76</v>
      </c>
      <c r="E9072" s="1">
        <v>44.7</v>
      </c>
      <c r="F9072" s="1">
        <v>44.2</v>
      </c>
      <c r="G9072" s="1">
        <v>45.25</v>
      </c>
      <c r="H9072" s="1">
        <v>43.15</v>
      </c>
      <c r="I9072" s="1">
        <v>43.25</v>
      </c>
      <c r="J9072" s="1">
        <f>CEILING(E9072*0.9,LOOKUP(E9072*0.9,{0,10,50,100,500},{0.01,0.05,0.1,0.5,1}))</f>
        <v>40.25</v>
      </c>
      <c r="K9072" s="1">
        <f>CEILING(E9072*0.915,LOOKUP(E9072*0.915,{0,10,50,100,500},{0.01,0.05,0.1,0.5,1}))</f>
        <v>40.950000000000003</v>
      </c>
      <c r="L9072" s="1">
        <f>FLOOR(E9072*1.1,LOOKUP(E9072*1.1,{0,10,50,100,500},{0.01,0.05,0.1,0.5,1}))</f>
        <v>49.150000000000006</v>
      </c>
      <c r="M9072" s="1">
        <f t="shared" si="1273"/>
        <v>48.900000000000006</v>
      </c>
      <c r="N9072" s="2">
        <f t="shared" si="1274"/>
        <v>-1.1185682326621923E-2</v>
      </c>
      <c r="O9072" s="2">
        <f t="shared" si="1275"/>
        <v>1.2304250559284052E-2</v>
      </c>
      <c r="P9072" s="3">
        <f t="shared" si="1277"/>
        <v>3.4625967630057805E-2</v>
      </c>
      <c r="Q9072" s="2">
        <f t="shared" si="1276"/>
        <v>-0.39381650955119252</v>
      </c>
      <c r="U9072" s="2">
        <f t="shared" si="1278"/>
        <v>3.4625967630057805E-2</v>
      </c>
      <c r="V9072" s="2">
        <f t="shared" si="1281"/>
        <v>-0.40130381347276112</v>
      </c>
      <c r="Z9072" s="1">
        <f t="shared" si="1279"/>
        <v>44.85</v>
      </c>
      <c r="AC9072" s="1" t="str">
        <f t="shared" si="1280"/>
        <v>N</v>
      </c>
    </row>
    <row r="9073" spans="1:29" x14ac:dyDescent="0.25">
      <c r="A9073" s="1">
        <v>20211019</v>
      </c>
      <c r="B9073" s="1">
        <v>8121</v>
      </c>
      <c r="C9073" s="1" t="s">
        <v>574</v>
      </c>
      <c r="D9073" s="1">
        <v>14.54</v>
      </c>
      <c r="E9073" s="1">
        <v>42.55</v>
      </c>
      <c r="F9073" s="1">
        <v>42.75</v>
      </c>
      <c r="G9073" s="1">
        <v>46.45</v>
      </c>
      <c r="H9073" s="1">
        <v>42.7</v>
      </c>
      <c r="I9073" s="1">
        <v>43.65</v>
      </c>
      <c r="J9073" s="1">
        <f>CEILING(E9073*0.9,LOOKUP(E9073*0.9,{0,10,50,100,500},{0.01,0.05,0.1,0.5,1}))</f>
        <v>38.300000000000004</v>
      </c>
      <c r="K9073" s="1">
        <f>CEILING(E9073*0.915,LOOKUP(E9073*0.915,{0,10,50,100,500},{0.01,0.05,0.1,0.5,1}))</f>
        <v>38.950000000000003</v>
      </c>
      <c r="L9073" s="1">
        <f>FLOOR(E9073*1.1,LOOKUP(E9073*1.1,{0,10,50,100,500},{0.01,0.05,0.1,0.5,1}))</f>
        <v>46.800000000000004</v>
      </c>
      <c r="M9073" s="1">
        <f t="shared" si="1273"/>
        <v>46.550000000000004</v>
      </c>
      <c r="N9073" s="2">
        <f t="shared" si="1274"/>
        <v>4.7003525264395505E-3</v>
      </c>
      <c r="O9073" s="2">
        <f t="shared" si="1275"/>
        <v>9.1656874265570051E-2</v>
      </c>
      <c r="P9073" s="3">
        <f t="shared" si="1277"/>
        <v>-2.2877402061855751E-2</v>
      </c>
      <c r="Q9073" s="2">
        <f t="shared" si="1276"/>
        <v>-0.41669391161304825</v>
      </c>
      <c r="U9073" s="2">
        <f t="shared" si="1278"/>
        <v>-2.2877402061855751E-2</v>
      </c>
      <c r="V9073" s="2">
        <f t="shared" si="1281"/>
        <v>-0.42418121553461685</v>
      </c>
      <c r="Z9073" s="1">
        <f t="shared" si="1279"/>
        <v>42.699999999999996</v>
      </c>
      <c r="AC9073" s="1" t="str">
        <f t="shared" si="1280"/>
        <v>N</v>
      </c>
    </row>
    <row r="9074" spans="1:29" x14ac:dyDescent="0.25">
      <c r="A9074" s="1">
        <v>20211019</v>
      </c>
      <c r="B9074" s="1">
        <v>5386</v>
      </c>
      <c r="C9074" s="1" t="s">
        <v>140</v>
      </c>
      <c r="D9074" s="1">
        <v>12.97</v>
      </c>
      <c r="E9074" s="1">
        <v>46.95</v>
      </c>
      <c r="F9074" s="1">
        <v>47.6</v>
      </c>
      <c r="G9074" s="1">
        <v>49.5</v>
      </c>
      <c r="H9074" s="1">
        <v>47.2</v>
      </c>
      <c r="I9074" s="1">
        <v>48.6</v>
      </c>
      <c r="J9074" s="1">
        <f>CEILING(E9074*0.9,LOOKUP(E9074*0.9,{0,10,50,100,500},{0.01,0.05,0.1,0.5,1}))</f>
        <v>42.300000000000004</v>
      </c>
      <c r="K9074" s="1">
        <f>CEILING(E9074*0.915,LOOKUP(E9074*0.915,{0,10,50,100,500},{0.01,0.05,0.1,0.5,1}))</f>
        <v>43</v>
      </c>
      <c r="L9074" s="1">
        <f>FLOOR(E9074*1.1,LOOKUP(E9074*1.1,{0,10,50,100,500},{0.01,0.05,0.1,0.5,1}))</f>
        <v>51.6</v>
      </c>
      <c r="M9074" s="1">
        <f t="shared" si="1273"/>
        <v>51.1</v>
      </c>
      <c r="N9074" s="2">
        <f t="shared" si="1274"/>
        <v>1.38445154419595E-2</v>
      </c>
      <c r="O9074" s="2">
        <f t="shared" si="1275"/>
        <v>5.4313099041533482E-2</v>
      </c>
      <c r="P9074" s="3">
        <f t="shared" si="1277"/>
        <v>-2.2835057613168792E-2</v>
      </c>
      <c r="Q9074" s="2">
        <f t="shared" si="1276"/>
        <v>-0.43952896922621704</v>
      </c>
      <c r="U9074" s="2">
        <f t="shared" si="1278"/>
        <v>-2.2835057613168792E-2</v>
      </c>
      <c r="V9074" s="2">
        <f t="shared" si="1281"/>
        <v>-0.44701627314778564</v>
      </c>
      <c r="Z9074" s="1">
        <f t="shared" si="1279"/>
        <v>47.1</v>
      </c>
      <c r="AC9074" s="1" t="str">
        <f t="shared" si="1280"/>
        <v>N</v>
      </c>
    </row>
    <row r="9075" spans="1:29" x14ac:dyDescent="0.25">
      <c r="A9075" s="1">
        <v>20211019</v>
      </c>
      <c r="B9075" s="1">
        <v>4513</v>
      </c>
      <c r="C9075" s="1" t="s">
        <v>653</v>
      </c>
      <c r="D9075" s="1">
        <v>9.3000000000000007</v>
      </c>
      <c r="E9075" s="1">
        <v>14.75</v>
      </c>
      <c r="F9075" s="1">
        <v>14.75</v>
      </c>
      <c r="G9075" s="1">
        <v>14.75</v>
      </c>
      <c r="H9075" s="1">
        <v>13.85</v>
      </c>
      <c r="I9075" s="1">
        <v>14.3</v>
      </c>
      <c r="J9075" s="1">
        <f>CEILING(E9075*0.9,LOOKUP(E9075*0.9,{0,10,50,100,500},{0.01,0.05,0.1,0.5,1}))</f>
        <v>13.3</v>
      </c>
      <c r="K9075" s="1">
        <f>CEILING(E9075*0.915,LOOKUP(E9075*0.915,{0,10,50,100,500},{0.01,0.05,0.1,0.5,1}))</f>
        <v>13.5</v>
      </c>
      <c r="L9075" s="1">
        <f>FLOOR(E9075*1.1,LOOKUP(E9075*1.1,{0,10,50,100,500},{0.01,0.05,0.1,0.5,1}))</f>
        <v>16.2</v>
      </c>
      <c r="M9075" s="1">
        <f t="shared" si="1273"/>
        <v>15.95</v>
      </c>
      <c r="N9075" s="2">
        <f t="shared" si="1274"/>
        <v>0</v>
      </c>
      <c r="O9075" s="2">
        <f t="shared" si="1275"/>
        <v>0</v>
      </c>
      <c r="P9075" s="3">
        <f t="shared" si="1277"/>
        <v>0</v>
      </c>
      <c r="Q9075" s="2">
        <f t="shared" si="1276"/>
        <v>-0.43952896922621704</v>
      </c>
      <c r="U9075" s="2">
        <f t="shared" si="1278"/>
        <v>0</v>
      </c>
      <c r="V9075" s="2">
        <f t="shared" si="1281"/>
        <v>-0.44701627314778564</v>
      </c>
      <c r="Z9075" s="1">
        <f t="shared" si="1279"/>
        <v>14.9</v>
      </c>
      <c r="AC9075" s="1" t="str">
        <f t="shared" si="1280"/>
        <v>N</v>
      </c>
    </row>
    <row r="9076" spans="1:29" x14ac:dyDescent="0.25">
      <c r="A9076" s="1">
        <v>20211020</v>
      </c>
      <c r="B9076" s="1">
        <v>1708</v>
      </c>
      <c r="C9076" s="1" t="s">
        <v>820</v>
      </c>
      <c r="D9076" s="1">
        <v>30.29</v>
      </c>
      <c r="E9076" s="1">
        <v>35.35</v>
      </c>
      <c r="F9076" s="1">
        <v>35.450000000000003</v>
      </c>
      <c r="G9076" s="1">
        <v>36.1</v>
      </c>
      <c r="H9076" s="1">
        <v>34.299999999999997</v>
      </c>
      <c r="I9076" s="1">
        <v>34.5</v>
      </c>
      <c r="J9076" s="1">
        <f>CEILING(E9076*0.9,LOOKUP(E9076*0.9,{0,10,50,100,500},{0.01,0.05,0.1,0.5,1}))</f>
        <v>31.85</v>
      </c>
      <c r="K9076" s="1">
        <f>CEILING(E9076*0.915,LOOKUP(E9076*0.915,{0,10,50,100,500},{0.01,0.05,0.1,0.5,1}))</f>
        <v>32.35</v>
      </c>
      <c r="L9076" s="1">
        <f>FLOOR(E9076*1.1,LOOKUP(E9076*1.1,{0,10,50,100,500},{0.01,0.05,0.1,0.5,1}))</f>
        <v>38.85</v>
      </c>
      <c r="M9076" s="1">
        <f t="shared" si="1273"/>
        <v>38.6</v>
      </c>
      <c r="N9076" s="2">
        <f t="shared" si="1274"/>
        <v>2.8288543140028688E-3</v>
      </c>
      <c r="O9076" s="2">
        <f t="shared" si="1275"/>
        <v>2.1216407355021217E-2</v>
      </c>
      <c r="P9076" s="3">
        <f t="shared" si="1277"/>
        <v>2.6632463768115996E-2</v>
      </c>
      <c r="Q9076" s="2">
        <f t="shared" si="1276"/>
        <v>-0.41289650545810103</v>
      </c>
      <c r="U9076" s="2">
        <f t="shared" si="1278"/>
        <v>2.6632463768115996E-2</v>
      </c>
      <c r="V9076" s="2">
        <f t="shared" si="1281"/>
        <v>-0.42038380937966963</v>
      </c>
      <c r="Z9076" s="1">
        <f t="shared" si="1279"/>
        <v>35.5</v>
      </c>
      <c r="AC9076" s="1" t="str">
        <f t="shared" si="1280"/>
        <v>N</v>
      </c>
    </row>
    <row r="9077" spans="1:29" x14ac:dyDescent="0.25">
      <c r="A9077" s="1">
        <v>20211020</v>
      </c>
      <c r="B9077" s="1">
        <v>6509</v>
      </c>
      <c r="C9077" s="1" t="s">
        <v>59</v>
      </c>
      <c r="D9077" s="1">
        <v>25.39</v>
      </c>
      <c r="E9077" s="1">
        <v>61.4</v>
      </c>
      <c r="F9077" s="1">
        <v>61</v>
      </c>
      <c r="G9077" s="1">
        <v>62.3</v>
      </c>
      <c r="H9077" s="1">
        <v>60.1</v>
      </c>
      <c r="I9077" s="1">
        <v>60.3</v>
      </c>
      <c r="J9077" s="1">
        <f>CEILING(E9077*0.9,LOOKUP(E9077*0.9,{0,10,50,100,500},{0.01,0.05,0.1,0.5,1}))</f>
        <v>55.300000000000004</v>
      </c>
      <c r="K9077" s="1">
        <f>CEILING(E9077*0.915,LOOKUP(E9077*0.915,{0,10,50,100,500},{0.01,0.05,0.1,0.5,1}))</f>
        <v>56.2</v>
      </c>
      <c r="L9077" s="1">
        <f>FLOOR(E9077*1.1,LOOKUP(E9077*1.1,{0,10,50,100,500},{0.01,0.05,0.1,0.5,1}))</f>
        <v>67.5</v>
      </c>
      <c r="M9077" s="1">
        <f t="shared" si="1273"/>
        <v>67</v>
      </c>
      <c r="N9077" s="2">
        <f t="shared" si="1274"/>
        <v>-6.5146579804560029E-3</v>
      </c>
      <c r="O9077" s="2">
        <f t="shared" si="1275"/>
        <v>1.4657980456026036E-2</v>
      </c>
      <c r="P9077" s="3">
        <f t="shared" si="1277"/>
        <v>2.087515754560525E-2</v>
      </c>
      <c r="Q9077" s="2">
        <f t="shared" si="1276"/>
        <v>-0.39202134791249577</v>
      </c>
      <c r="U9077" s="2">
        <f t="shared" si="1278"/>
        <v>2.087515754560525E-2</v>
      </c>
      <c r="V9077" s="2">
        <f t="shared" si="1281"/>
        <v>-0.39950865183406437</v>
      </c>
      <c r="Z9077" s="1">
        <f t="shared" si="1279"/>
        <v>61.699999999999996</v>
      </c>
      <c r="AC9077" s="1" t="str">
        <f t="shared" si="1280"/>
        <v>N</v>
      </c>
    </row>
    <row r="9078" spans="1:29" x14ac:dyDescent="0.25">
      <c r="A9078" s="1">
        <v>20211020</v>
      </c>
      <c r="B9078" s="1">
        <v>5351</v>
      </c>
      <c r="C9078" s="1" t="s">
        <v>306</v>
      </c>
      <c r="D9078" s="1">
        <v>18.55</v>
      </c>
      <c r="E9078" s="1">
        <v>47.8</v>
      </c>
      <c r="F9078" s="1">
        <v>48.2</v>
      </c>
      <c r="G9078" s="1">
        <v>51.6</v>
      </c>
      <c r="H9078" s="1">
        <v>48.15</v>
      </c>
      <c r="I9078" s="1">
        <v>50.1</v>
      </c>
      <c r="J9078" s="1">
        <f>CEILING(E9078*0.9,LOOKUP(E9078*0.9,{0,10,50,100,500},{0.01,0.05,0.1,0.5,1}))</f>
        <v>43.050000000000004</v>
      </c>
      <c r="K9078" s="1">
        <f>CEILING(E9078*0.915,LOOKUP(E9078*0.915,{0,10,50,100,500},{0.01,0.05,0.1,0.5,1}))</f>
        <v>43.75</v>
      </c>
      <c r="L9078" s="1">
        <f>FLOOR(E9078*1.1,LOOKUP(E9078*1.1,{0,10,50,100,500},{0.01,0.05,0.1,0.5,1}))</f>
        <v>52.5</v>
      </c>
      <c r="M9078" s="1">
        <f t="shared" si="1273"/>
        <v>52</v>
      </c>
      <c r="N9078" s="2">
        <f t="shared" si="1274"/>
        <v>8.3682008368202027E-3</v>
      </c>
      <c r="O9078" s="2">
        <f t="shared" si="1275"/>
        <v>7.9497907949790891E-2</v>
      </c>
      <c r="P9078" s="3">
        <f t="shared" si="1277"/>
        <v>-4.0150133732534871E-2</v>
      </c>
      <c r="Q9078" s="2">
        <f t="shared" si="1276"/>
        <v>-0.43217148164503061</v>
      </c>
      <c r="U9078" s="2">
        <f t="shared" si="1278"/>
        <v>-4.0150133732534871E-2</v>
      </c>
      <c r="V9078" s="2">
        <f t="shared" si="1281"/>
        <v>-0.43965878556659921</v>
      </c>
      <c r="Z9078" s="1">
        <f t="shared" si="1279"/>
        <v>47.949999999999996</v>
      </c>
      <c r="AC9078" s="1" t="str">
        <f t="shared" si="1280"/>
        <v>N</v>
      </c>
    </row>
    <row r="9079" spans="1:29" x14ac:dyDescent="0.25">
      <c r="A9079" s="1">
        <v>20211020</v>
      </c>
      <c r="B9079" s="1">
        <v>5425</v>
      </c>
      <c r="C9079" s="1" t="s">
        <v>232</v>
      </c>
      <c r="D9079" s="1">
        <v>17.04</v>
      </c>
      <c r="E9079" s="1">
        <v>75.400000000000006</v>
      </c>
      <c r="F9079" s="1">
        <v>77</v>
      </c>
      <c r="G9079" s="1">
        <v>82</v>
      </c>
      <c r="H9079" s="1">
        <v>76.599999999999994</v>
      </c>
      <c r="I9079" s="1">
        <v>78.8</v>
      </c>
      <c r="J9079" s="1">
        <f>CEILING(E9079*0.9,LOOKUP(E9079*0.9,{0,10,50,100,500},{0.01,0.05,0.1,0.5,1}))</f>
        <v>67.900000000000006</v>
      </c>
      <c r="K9079" s="1">
        <f>CEILING(E9079*0.915,LOOKUP(E9079*0.915,{0,10,50,100,500},{0.01,0.05,0.1,0.5,1}))</f>
        <v>69</v>
      </c>
      <c r="L9079" s="1">
        <f>FLOOR(E9079*1.1,LOOKUP(E9079*1.1,{0,10,50,100,500},{0.01,0.05,0.1,0.5,1}))</f>
        <v>82.9</v>
      </c>
      <c r="M9079" s="1">
        <f t="shared" si="1273"/>
        <v>82.4</v>
      </c>
      <c r="N9079" s="2">
        <f t="shared" si="1274"/>
        <v>2.1220159151193557E-2</v>
      </c>
      <c r="O9079" s="2">
        <f t="shared" si="1275"/>
        <v>8.7533156498673659E-2</v>
      </c>
      <c r="P9079" s="3">
        <f t="shared" si="1277"/>
        <v>-2.5097261421319805E-2</v>
      </c>
      <c r="Q9079" s="2">
        <f t="shared" si="1276"/>
        <v>-0.4572687430663504</v>
      </c>
      <c r="U9079" s="2">
        <f t="shared" si="1278"/>
        <v>-2.5097261421319805E-2</v>
      </c>
      <c r="V9079" s="2">
        <f t="shared" si="1281"/>
        <v>-0.464756046987919</v>
      </c>
      <c r="Z9079" s="1">
        <f t="shared" si="1279"/>
        <v>75.7</v>
      </c>
      <c r="AC9079" s="1" t="str">
        <f t="shared" si="1280"/>
        <v>N</v>
      </c>
    </row>
    <row r="9080" spans="1:29" x14ac:dyDescent="0.25">
      <c r="A9080" s="1">
        <v>20211020</v>
      </c>
      <c r="B9080" s="1">
        <v>8121</v>
      </c>
      <c r="C9080" s="1" t="s">
        <v>574</v>
      </c>
      <c r="D9080" s="1">
        <v>12.48</v>
      </c>
      <c r="E9080" s="1">
        <v>43.65</v>
      </c>
      <c r="F9080" s="1">
        <v>40</v>
      </c>
      <c r="G9080" s="1">
        <v>43.1</v>
      </c>
      <c r="H9080" s="1">
        <v>40</v>
      </c>
      <c r="I9080" s="1">
        <v>40.299999999999997</v>
      </c>
      <c r="J9080" s="1">
        <f>CEILING(E9080*0.9,LOOKUP(E9080*0.9,{0,10,50,100,500},{0.01,0.05,0.1,0.5,1}))</f>
        <v>39.300000000000004</v>
      </c>
      <c r="K9080" s="1">
        <f>CEILING(E9080*0.915,LOOKUP(E9080*0.915,{0,10,50,100,500},{0.01,0.05,0.1,0.5,1}))</f>
        <v>39.950000000000003</v>
      </c>
      <c r="L9080" s="1">
        <f>FLOOR(E9080*1.1,LOOKUP(E9080*1.1,{0,10,50,100,500},{0.01,0.05,0.1,0.5,1}))</f>
        <v>48</v>
      </c>
      <c r="M9080" s="1">
        <f t="shared" si="1273"/>
        <v>47.75</v>
      </c>
      <c r="N9080" s="2">
        <f t="shared" si="1274"/>
        <v>-8.3619702176403174E-2</v>
      </c>
      <c r="O9080" s="2">
        <f t="shared" si="1275"/>
        <v>-1.2600229095074392E-2</v>
      </c>
      <c r="P9080" s="3">
        <f t="shared" si="1277"/>
        <v>0</v>
      </c>
      <c r="Q9080" s="2">
        <f t="shared" si="1276"/>
        <v>-0.4572687430663504</v>
      </c>
      <c r="U9080" s="2">
        <f t="shared" si="1278"/>
        <v>0</v>
      </c>
      <c r="V9080" s="2">
        <f t="shared" si="1281"/>
        <v>-0.464756046987919</v>
      </c>
      <c r="Z9080" s="1">
        <f t="shared" si="1279"/>
        <v>43.8</v>
      </c>
      <c r="AC9080" s="1" t="str">
        <f t="shared" si="1280"/>
        <v>N</v>
      </c>
    </row>
    <row r="9081" spans="1:29" x14ac:dyDescent="0.25">
      <c r="A9081" s="1">
        <v>20211020</v>
      </c>
      <c r="B9081" s="1">
        <v>2406</v>
      </c>
      <c r="C9081" s="1" t="s">
        <v>33</v>
      </c>
      <c r="D9081" s="1">
        <v>11.49</v>
      </c>
      <c r="E9081" s="1">
        <v>25.2</v>
      </c>
      <c r="F9081" s="1">
        <v>25.8</v>
      </c>
      <c r="G9081" s="1">
        <v>26.4</v>
      </c>
      <c r="H9081" s="1">
        <v>24.9</v>
      </c>
      <c r="I9081" s="1">
        <v>25.7</v>
      </c>
      <c r="J9081" s="1">
        <f>CEILING(E9081*0.9,LOOKUP(E9081*0.9,{0,10,50,100,500},{0.01,0.05,0.1,0.5,1}))</f>
        <v>22.700000000000003</v>
      </c>
      <c r="K9081" s="1">
        <f>CEILING(E9081*0.915,LOOKUP(E9081*0.915,{0,10,50,100,500},{0.01,0.05,0.1,0.5,1}))</f>
        <v>23.1</v>
      </c>
      <c r="L9081" s="1">
        <f>FLOOR(E9081*1.1,LOOKUP(E9081*1.1,{0,10,50,100,500},{0.01,0.05,0.1,0.5,1}))</f>
        <v>27.700000000000003</v>
      </c>
      <c r="M9081" s="1">
        <f t="shared" si="1273"/>
        <v>27.450000000000003</v>
      </c>
      <c r="N9081" s="2">
        <f t="shared" si="1274"/>
        <v>2.3809523809523867E-2</v>
      </c>
      <c r="O9081" s="2">
        <f t="shared" si="1275"/>
        <v>4.7619047619047596E-2</v>
      </c>
      <c r="P9081" s="3">
        <f t="shared" si="1277"/>
        <v>1.5856614785992882E-3</v>
      </c>
      <c r="Q9081" s="2">
        <f t="shared" si="1276"/>
        <v>-0.45568308158775112</v>
      </c>
      <c r="U9081" s="2">
        <f t="shared" si="1278"/>
        <v>1.5856614785992882E-3</v>
      </c>
      <c r="V9081" s="2">
        <f t="shared" si="1281"/>
        <v>-0.46317038550931972</v>
      </c>
      <c r="Z9081" s="1">
        <f t="shared" si="1279"/>
        <v>25.349999999999998</v>
      </c>
      <c r="AC9081" s="1" t="str">
        <f t="shared" si="1280"/>
        <v>N</v>
      </c>
    </row>
    <row r="9082" spans="1:29" x14ac:dyDescent="0.25">
      <c r="A9082" s="1">
        <v>20211020</v>
      </c>
      <c r="B9082" s="1">
        <v>2436</v>
      </c>
      <c r="C9082" s="1" t="s">
        <v>93</v>
      </c>
      <c r="D9082" s="1">
        <v>10.74</v>
      </c>
      <c r="E9082" s="1">
        <v>79.900000000000006</v>
      </c>
      <c r="F9082" s="1">
        <v>79</v>
      </c>
      <c r="G9082" s="1">
        <v>83.2</v>
      </c>
      <c r="H9082" s="1">
        <v>78.8</v>
      </c>
      <c r="I9082" s="1">
        <v>82.5</v>
      </c>
      <c r="J9082" s="1">
        <f>CEILING(E9082*0.9,LOOKUP(E9082*0.9,{0,10,50,100,500},{0.01,0.05,0.1,0.5,1}))</f>
        <v>72</v>
      </c>
      <c r="K9082" s="1">
        <f>CEILING(E9082*0.915,LOOKUP(E9082*0.915,{0,10,50,100,500},{0.01,0.05,0.1,0.5,1}))</f>
        <v>73.2</v>
      </c>
      <c r="L9082" s="1">
        <f>FLOOR(E9082*1.1,LOOKUP(E9082*1.1,{0,10,50,100,500},{0.01,0.05,0.1,0.5,1}))</f>
        <v>87.800000000000011</v>
      </c>
      <c r="M9082" s="1">
        <f t="shared" si="1273"/>
        <v>87.300000000000011</v>
      </c>
      <c r="N9082" s="2">
        <f t="shared" si="1274"/>
        <v>-1.1264080100125227E-2</v>
      </c>
      <c r="O9082" s="2">
        <f t="shared" si="1275"/>
        <v>4.1301627033792199E-2</v>
      </c>
      <c r="P9082" s="3">
        <f t="shared" si="1277"/>
        <v>-3.0123846060605978E-2</v>
      </c>
      <c r="Q9082" s="2">
        <f t="shared" si="1276"/>
        <v>-0.48580692764835709</v>
      </c>
      <c r="U9082" s="2">
        <f t="shared" si="1278"/>
        <v>-3.0123846060605978E-2</v>
      </c>
      <c r="V9082" s="2">
        <f t="shared" si="1281"/>
        <v>-0.49329423156992569</v>
      </c>
      <c r="Z9082" s="1">
        <f t="shared" si="1279"/>
        <v>80.2</v>
      </c>
      <c r="AC9082" s="1" t="str">
        <f t="shared" si="1280"/>
        <v>N</v>
      </c>
    </row>
    <row r="9083" spans="1:29" x14ac:dyDescent="0.25">
      <c r="A9083" s="1">
        <v>20211020</v>
      </c>
      <c r="B9083" s="1">
        <v>2486</v>
      </c>
      <c r="C9083" s="1" t="s">
        <v>203</v>
      </c>
      <c r="D9083" s="1">
        <v>9.39</v>
      </c>
      <c r="E9083" s="1">
        <v>54.5</v>
      </c>
      <c r="F9083" s="1">
        <v>54.3</v>
      </c>
      <c r="G9083" s="1">
        <v>55.4</v>
      </c>
      <c r="H9083" s="1">
        <v>53.2</v>
      </c>
      <c r="I9083" s="1">
        <v>53.6</v>
      </c>
      <c r="J9083" s="1">
        <f>CEILING(E9083*0.9,LOOKUP(E9083*0.9,{0,10,50,100,500},{0.01,0.05,0.1,0.5,1}))</f>
        <v>49.050000000000004</v>
      </c>
      <c r="K9083" s="1">
        <f>CEILING(E9083*0.915,LOOKUP(E9083*0.915,{0,10,50,100,500},{0.01,0.05,0.1,0.5,1}))</f>
        <v>49.900000000000006</v>
      </c>
      <c r="L9083" s="1">
        <f>FLOOR(E9083*1.1,LOOKUP(E9083*1.1,{0,10,50,100,500},{0.01,0.05,0.1,0.5,1}))</f>
        <v>59.900000000000006</v>
      </c>
      <c r="M9083" s="1">
        <f t="shared" si="1273"/>
        <v>59.400000000000006</v>
      </c>
      <c r="N9083" s="2">
        <f t="shared" si="1274"/>
        <v>-3.6697247706422541E-3</v>
      </c>
      <c r="O9083" s="2">
        <f t="shared" si="1275"/>
        <v>1.6513761467889881E-2</v>
      </c>
      <c r="P9083" s="3">
        <f t="shared" si="1277"/>
        <v>2.0047544776119242E-2</v>
      </c>
      <c r="Q9083" s="2">
        <f t="shared" si="1276"/>
        <v>-0.46575938287223784</v>
      </c>
      <c r="U9083" s="2">
        <f t="shared" si="1278"/>
        <v>2.0047544776119242E-2</v>
      </c>
      <c r="V9083" s="2">
        <f t="shared" si="1281"/>
        <v>-0.47324668679380644</v>
      </c>
      <c r="Z9083" s="1">
        <f t="shared" si="1279"/>
        <v>54.8</v>
      </c>
      <c r="AC9083" s="1" t="str">
        <f t="shared" si="1280"/>
        <v>N</v>
      </c>
    </row>
    <row r="9084" spans="1:29" x14ac:dyDescent="0.25">
      <c r="A9084" s="1">
        <v>20211021</v>
      </c>
      <c r="B9084" s="1">
        <v>5351</v>
      </c>
      <c r="C9084" s="1" t="s">
        <v>306</v>
      </c>
      <c r="D9084" s="1">
        <v>42.37</v>
      </c>
      <c r="E9084" s="1">
        <v>50.1</v>
      </c>
      <c r="F9084" s="1">
        <v>51</v>
      </c>
      <c r="G9084" s="1">
        <v>51.8</v>
      </c>
      <c r="H9084" s="1">
        <v>49</v>
      </c>
      <c r="I9084" s="1">
        <v>49.25</v>
      </c>
      <c r="J9084" s="1">
        <f>CEILING(E9084*0.9,LOOKUP(E9084*0.9,{0,10,50,100,500},{0.01,0.05,0.1,0.5,1}))</f>
        <v>45.1</v>
      </c>
      <c r="K9084" s="1">
        <f>CEILING(E9084*0.915,LOOKUP(E9084*0.915,{0,10,50,100,500},{0.01,0.05,0.1,0.5,1}))</f>
        <v>45.85</v>
      </c>
      <c r="L9084" s="1">
        <f>FLOOR(E9084*1.1,LOOKUP(E9084*1.1,{0,10,50,100,500},{0.01,0.05,0.1,0.5,1}))</f>
        <v>55.1</v>
      </c>
      <c r="M9084" s="1">
        <f t="shared" si="1273"/>
        <v>54.6</v>
      </c>
      <c r="N9084" s="2">
        <f t="shared" si="1274"/>
        <v>1.7964071856287397E-2</v>
      </c>
      <c r="O9084" s="2">
        <f t="shared" si="1275"/>
        <v>3.3932135728542825E-2</v>
      </c>
      <c r="P9084" s="3">
        <f t="shared" si="1277"/>
        <v>3.3167517766497387E-2</v>
      </c>
      <c r="Q9084" s="2">
        <f t="shared" si="1276"/>
        <v>-0.43259186510574044</v>
      </c>
      <c r="U9084" s="2">
        <f t="shared" si="1278"/>
        <v>3.3167517766497387E-2</v>
      </c>
      <c r="V9084" s="2">
        <f t="shared" si="1281"/>
        <v>-0.44007916902730904</v>
      </c>
      <c r="Z9084" s="1">
        <f t="shared" si="1279"/>
        <v>50.4</v>
      </c>
      <c r="AC9084" s="1" t="str">
        <f t="shared" si="1280"/>
        <v>N</v>
      </c>
    </row>
    <row r="9085" spans="1:29" x14ac:dyDescent="0.25">
      <c r="A9085" s="1">
        <v>20211021</v>
      </c>
      <c r="B9085" s="1">
        <v>5425</v>
      </c>
      <c r="C9085" s="1" t="s">
        <v>232</v>
      </c>
      <c r="D9085" s="1">
        <v>27.58</v>
      </c>
      <c r="E9085" s="1">
        <v>78.8</v>
      </c>
      <c r="F9085" s="1">
        <v>80.900000000000006</v>
      </c>
      <c r="G9085" s="1">
        <v>81.3</v>
      </c>
      <c r="H9085" s="1">
        <v>76.7</v>
      </c>
      <c r="I9085" s="1">
        <v>78.8</v>
      </c>
      <c r="J9085" s="1">
        <f>CEILING(E9085*0.9,LOOKUP(E9085*0.9,{0,10,50,100,500},{0.01,0.05,0.1,0.5,1}))</f>
        <v>71</v>
      </c>
      <c r="K9085" s="1">
        <f>CEILING(E9085*0.915,LOOKUP(E9085*0.915,{0,10,50,100,500},{0.01,0.05,0.1,0.5,1}))</f>
        <v>72.2</v>
      </c>
      <c r="L9085" s="1">
        <f>FLOOR(E9085*1.1,LOOKUP(E9085*1.1,{0,10,50,100,500},{0.01,0.05,0.1,0.5,1}))</f>
        <v>86.600000000000009</v>
      </c>
      <c r="M9085" s="1">
        <f t="shared" si="1273"/>
        <v>86.100000000000009</v>
      </c>
      <c r="N9085" s="2">
        <f t="shared" si="1274"/>
        <v>2.6649746192893509E-2</v>
      </c>
      <c r="O9085" s="2">
        <f t="shared" si="1275"/>
        <v>3.1725888324873094E-2</v>
      </c>
      <c r="P9085" s="3">
        <f t="shared" si="1277"/>
        <v>2.4301138324873163E-2</v>
      </c>
      <c r="Q9085" s="2">
        <f t="shared" si="1276"/>
        <v>-0.40829072678086725</v>
      </c>
      <c r="U9085" s="2">
        <f t="shared" si="1278"/>
        <v>2.4301138324873163E-2</v>
      </c>
      <c r="V9085" s="2">
        <f t="shared" si="1281"/>
        <v>-0.41577803070243585</v>
      </c>
      <c r="Z9085" s="1">
        <f t="shared" si="1279"/>
        <v>79.099999999999994</v>
      </c>
      <c r="AC9085" s="1" t="str">
        <f t="shared" si="1280"/>
        <v>N</v>
      </c>
    </row>
    <row r="9086" spans="1:29" x14ac:dyDescent="0.25">
      <c r="A9086" s="1">
        <v>20211021</v>
      </c>
      <c r="B9086" s="1">
        <v>2465</v>
      </c>
      <c r="C9086" s="1" t="s">
        <v>209</v>
      </c>
      <c r="D9086" s="1">
        <v>25.36</v>
      </c>
      <c r="E9086" s="1">
        <v>67.7</v>
      </c>
      <c r="F9086" s="1">
        <v>65.3</v>
      </c>
      <c r="G9086" s="1">
        <v>67.099999999999994</v>
      </c>
      <c r="H9086" s="1">
        <v>64.599999999999994</v>
      </c>
      <c r="I9086" s="1">
        <v>67.099999999999994</v>
      </c>
      <c r="J9086" s="1">
        <f>CEILING(E9086*0.9,LOOKUP(E9086*0.9,{0,10,50,100,500},{0.01,0.05,0.1,0.5,1}))</f>
        <v>61</v>
      </c>
      <c r="K9086" s="1">
        <f>CEILING(E9086*0.915,LOOKUP(E9086*0.915,{0,10,50,100,500},{0.01,0.05,0.1,0.5,1}))</f>
        <v>62</v>
      </c>
      <c r="L9086" s="1">
        <f>FLOOR(E9086*1.1,LOOKUP(E9086*1.1,{0,10,50,100,500},{0.01,0.05,0.1,0.5,1}))</f>
        <v>74.400000000000006</v>
      </c>
      <c r="M9086" s="1">
        <f t="shared" ref="M9086:M9149" si="1282">IF(L9086&lt;10,L9086-0.05,IF(L9086&lt;50,L9086-0.25,IF(L9086&lt;100,L9086-0.5,IF(L9086&lt;500,L9086-2.5,IF(L9086&lt;1000,L9086-5,IF(L9086&lt;5000,L9086-25,0))))))</f>
        <v>73.900000000000006</v>
      </c>
      <c r="N9086" s="2">
        <f t="shared" ref="N9086:N9149" si="1283">(F9086-E9086)/E9086</f>
        <v>-3.5450516986706142E-2</v>
      </c>
      <c r="O9086" s="2">
        <f t="shared" ref="O9086:O9149" si="1284">(G9086-E9086)/E9086</f>
        <v>-8.8626292466766395E-3</v>
      </c>
      <c r="P9086" s="3">
        <f t="shared" si="1277"/>
        <v>0</v>
      </c>
      <c r="Q9086" s="2">
        <f t="shared" ref="Q9086:Q9149" si="1285">IF(Q9085+P9086&gt;0,0,P9086+Q9085)</f>
        <v>-0.40829072678086725</v>
      </c>
      <c r="U9086" s="2">
        <f t="shared" si="1278"/>
        <v>0</v>
      </c>
      <c r="V9086" s="2">
        <f t="shared" si="1281"/>
        <v>-0.41577803070243585</v>
      </c>
      <c r="Z9086" s="1">
        <f t="shared" si="1279"/>
        <v>68</v>
      </c>
      <c r="AC9086" s="1" t="str">
        <f t="shared" si="1280"/>
        <v>N</v>
      </c>
    </row>
    <row r="9087" spans="1:29" x14ac:dyDescent="0.25">
      <c r="A9087" s="1">
        <v>20211021</v>
      </c>
      <c r="B9087" s="1">
        <v>8201</v>
      </c>
      <c r="C9087" s="1" t="s">
        <v>167</v>
      </c>
      <c r="D9087" s="1">
        <v>24.67</v>
      </c>
      <c r="E9087" s="1">
        <v>16.8</v>
      </c>
      <c r="F9087" s="1">
        <v>18.399999999999999</v>
      </c>
      <c r="G9087" s="1">
        <v>18.45</v>
      </c>
      <c r="H9087" s="1">
        <v>17.3</v>
      </c>
      <c r="I9087" s="1">
        <v>18.45</v>
      </c>
      <c r="J9087" s="1">
        <f>CEILING(E9087*0.9,LOOKUP(E9087*0.9,{0,10,50,100,500},{0.01,0.05,0.1,0.5,1}))</f>
        <v>15.15</v>
      </c>
      <c r="K9087" s="1">
        <f>CEILING(E9087*0.915,LOOKUP(E9087*0.915,{0,10,50,100,500},{0.01,0.05,0.1,0.5,1}))</f>
        <v>15.4</v>
      </c>
      <c r="L9087" s="1">
        <f>FLOOR(E9087*1.1,LOOKUP(E9087*1.1,{0,10,50,100,500},{0.01,0.05,0.1,0.5,1}))</f>
        <v>18.45</v>
      </c>
      <c r="M9087" s="1">
        <f t="shared" si="1282"/>
        <v>18.2</v>
      </c>
      <c r="N9087" s="2">
        <f t="shared" si="1283"/>
        <v>9.5238095238095108E-2</v>
      </c>
      <c r="O9087" s="2">
        <f t="shared" si="1284"/>
        <v>9.8214285714285629E-2</v>
      </c>
      <c r="P9087" s="3">
        <f t="shared" si="1277"/>
        <v>8.670142857142708E-3</v>
      </c>
      <c r="Q9087" s="2">
        <f t="shared" si="1285"/>
        <v>-0.39962058392372457</v>
      </c>
      <c r="U9087" s="2">
        <f t="shared" si="1278"/>
        <v>8.670142857142708E-3</v>
      </c>
      <c r="V9087" s="2">
        <f t="shared" si="1281"/>
        <v>-0.40710788784529317</v>
      </c>
      <c r="Z9087" s="1">
        <f t="shared" si="1279"/>
        <v>16.95</v>
      </c>
      <c r="AC9087" s="1" t="str">
        <f t="shared" si="1280"/>
        <v>N</v>
      </c>
    </row>
    <row r="9088" spans="1:29" x14ac:dyDescent="0.25">
      <c r="A9088" s="1">
        <v>20211021</v>
      </c>
      <c r="B9088" s="1">
        <v>2406</v>
      </c>
      <c r="C9088" s="1" t="s">
        <v>33</v>
      </c>
      <c r="D9088" s="1">
        <v>17.829999999999998</v>
      </c>
      <c r="E9088" s="1">
        <v>25.7</v>
      </c>
      <c r="F9088" s="1">
        <v>25.3</v>
      </c>
      <c r="G9088" s="1">
        <v>25.4</v>
      </c>
      <c r="H9088" s="1">
        <v>24.55</v>
      </c>
      <c r="I9088" s="1">
        <v>24.7</v>
      </c>
      <c r="J9088" s="1">
        <f>CEILING(E9088*0.9,LOOKUP(E9088*0.9,{0,10,50,100,500},{0.01,0.05,0.1,0.5,1}))</f>
        <v>23.150000000000002</v>
      </c>
      <c r="K9088" s="1">
        <f>CEILING(E9088*0.915,LOOKUP(E9088*0.915,{0,10,50,100,500},{0.01,0.05,0.1,0.5,1}))</f>
        <v>23.55</v>
      </c>
      <c r="L9088" s="1">
        <f>FLOOR(E9088*1.1,LOOKUP(E9088*1.1,{0,10,50,100,500},{0.01,0.05,0.1,0.5,1}))</f>
        <v>28.25</v>
      </c>
      <c r="M9088" s="1">
        <f t="shared" si="1282"/>
        <v>28</v>
      </c>
      <c r="N9088" s="2">
        <f t="shared" si="1283"/>
        <v>-1.5564202334630295E-2</v>
      </c>
      <c r="O9088" s="2">
        <f t="shared" si="1284"/>
        <v>-1.1673151750972791E-2</v>
      </c>
      <c r="P9088" s="3">
        <f t="shared" si="1277"/>
        <v>0</v>
      </c>
      <c r="Q9088" s="2">
        <f t="shared" si="1285"/>
        <v>-0.39962058392372457</v>
      </c>
      <c r="U9088" s="2">
        <f t="shared" si="1278"/>
        <v>0</v>
      </c>
      <c r="V9088" s="2">
        <f t="shared" si="1281"/>
        <v>-0.40710788784529317</v>
      </c>
      <c r="Z9088" s="1">
        <f t="shared" si="1279"/>
        <v>25.849999999999998</v>
      </c>
      <c r="AC9088" s="1" t="str">
        <f t="shared" si="1280"/>
        <v>N</v>
      </c>
    </row>
    <row r="9089" spans="1:29" x14ac:dyDescent="0.25">
      <c r="A9089" s="1">
        <v>20211021</v>
      </c>
      <c r="B9089" s="1">
        <v>2399</v>
      </c>
      <c r="C9089" s="1" t="s">
        <v>180</v>
      </c>
      <c r="D9089" s="1">
        <v>12.5</v>
      </c>
      <c r="E9089" s="1">
        <v>21.6</v>
      </c>
      <c r="F9089" s="1">
        <v>21.45</v>
      </c>
      <c r="G9089" s="1">
        <v>21.45</v>
      </c>
      <c r="H9089" s="1">
        <v>20.8</v>
      </c>
      <c r="I9089" s="1">
        <v>21.15</v>
      </c>
      <c r="J9089" s="1">
        <f>CEILING(E9089*0.9,LOOKUP(E9089*0.9,{0,10,50,100,500},{0.01,0.05,0.1,0.5,1}))</f>
        <v>19.450000000000003</v>
      </c>
      <c r="K9089" s="1">
        <f>CEILING(E9089*0.915,LOOKUP(E9089*0.915,{0,10,50,100,500},{0.01,0.05,0.1,0.5,1}))</f>
        <v>19.8</v>
      </c>
      <c r="L9089" s="1">
        <f>FLOOR(E9089*1.1,LOOKUP(E9089*1.1,{0,10,50,100,500},{0.01,0.05,0.1,0.5,1}))</f>
        <v>23.75</v>
      </c>
      <c r="M9089" s="1">
        <f t="shared" si="1282"/>
        <v>23.5</v>
      </c>
      <c r="N9089" s="2">
        <f t="shared" si="1283"/>
        <v>-6.9444444444445429E-3</v>
      </c>
      <c r="O9089" s="2">
        <f t="shared" si="1284"/>
        <v>-6.9444444444445429E-3</v>
      </c>
      <c r="P9089" s="3">
        <f t="shared" si="1277"/>
        <v>0</v>
      </c>
      <c r="Q9089" s="2">
        <f t="shared" si="1285"/>
        <v>-0.39962058392372457</v>
      </c>
      <c r="U9089" s="2">
        <f t="shared" si="1278"/>
        <v>0</v>
      </c>
      <c r="V9089" s="2">
        <f t="shared" si="1281"/>
        <v>-0.40710788784529317</v>
      </c>
      <c r="Z9089" s="1">
        <f t="shared" si="1279"/>
        <v>21.75</v>
      </c>
      <c r="AC9089" s="1" t="str">
        <f t="shared" si="1280"/>
        <v>N</v>
      </c>
    </row>
    <row r="9090" spans="1:29" x14ac:dyDescent="0.25">
      <c r="A9090" s="1">
        <v>20211021</v>
      </c>
      <c r="B9090" s="1">
        <v>5258</v>
      </c>
      <c r="C9090" s="1" t="s">
        <v>720</v>
      </c>
      <c r="D9090" s="1">
        <v>9.84</v>
      </c>
      <c r="E9090" s="1">
        <v>30.5</v>
      </c>
      <c r="F9090" s="1">
        <v>30.9</v>
      </c>
      <c r="G9090" s="1">
        <v>33.200000000000003</v>
      </c>
      <c r="H9090" s="1">
        <v>29.8</v>
      </c>
      <c r="I9090" s="1">
        <v>32.450000000000003</v>
      </c>
      <c r="J9090" s="1">
        <f>CEILING(E9090*0.9,LOOKUP(E9090*0.9,{0,10,50,100,500},{0.01,0.05,0.1,0.5,1}))</f>
        <v>27.450000000000003</v>
      </c>
      <c r="K9090" s="1">
        <f>CEILING(E9090*0.915,LOOKUP(E9090*0.915,{0,10,50,100,500},{0.01,0.05,0.1,0.5,1}))</f>
        <v>27.950000000000003</v>
      </c>
      <c r="L9090" s="1">
        <f>FLOOR(E9090*1.1,LOOKUP(E9090*1.1,{0,10,50,100,500},{0.01,0.05,0.1,0.5,1}))</f>
        <v>33.550000000000004</v>
      </c>
      <c r="M9090" s="1">
        <f t="shared" si="1282"/>
        <v>33.300000000000004</v>
      </c>
      <c r="N9090" s="2">
        <f t="shared" si="1283"/>
        <v>1.3114754098360609E-2</v>
      </c>
      <c r="O9090" s="2">
        <f t="shared" si="1284"/>
        <v>8.8524590163934519E-2</v>
      </c>
      <c r="P9090" s="3">
        <f t="shared" si="1277"/>
        <v>-4.997308628659488E-2</v>
      </c>
      <c r="Q9090" s="2">
        <f t="shared" si="1285"/>
        <v>-0.44959367021031943</v>
      </c>
      <c r="U9090" s="2">
        <f t="shared" si="1278"/>
        <v>-4.997308628659488E-2</v>
      </c>
      <c r="V9090" s="2">
        <f t="shared" si="1281"/>
        <v>-0.45708097413188803</v>
      </c>
      <c r="Z9090" s="1">
        <f t="shared" si="1279"/>
        <v>30.65</v>
      </c>
      <c r="AC9090" s="1" t="str">
        <f t="shared" si="1280"/>
        <v>N</v>
      </c>
    </row>
    <row r="9091" spans="1:29" x14ac:dyDescent="0.25">
      <c r="A9091" s="1">
        <v>20211021</v>
      </c>
      <c r="B9091" s="1">
        <v>6182</v>
      </c>
      <c r="C9091" s="1" t="s">
        <v>144</v>
      </c>
      <c r="D9091" s="1">
        <v>8.91</v>
      </c>
      <c r="E9091" s="1">
        <v>60.5</v>
      </c>
      <c r="F9091" s="1">
        <v>61.5</v>
      </c>
      <c r="G9091" s="1">
        <v>62.8</v>
      </c>
      <c r="H9091" s="1">
        <v>60.7</v>
      </c>
      <c r="I9091" s="1">
        <v>62</v>
      </c>
      <c r="J9091" s="1">
        <f>CEILING(E9091*0.9,LOOKUP(E9091*0.9,{0,10,50,100,500},{0.01,0.05,0.1,0.5,1}))</f>
        <v>54.5</v>
      </c>
      <c r="K9091" s="1">
        <f>CEILING(E9091*0.915,LOOKUP(E9091*0.915,{0,10,50,100,500},{0.01,0.05,0.1,0.5,1}))</f>
        <v>55.400000000000006</v>
      </c>
      <c r="L9091" s="1">
        <f>FLOOR(E9091*1.1,LOOKUP(E9091*1.1,{0,10,50,100,500},{0.01,0.05,0.1,0.5,1}))</f>
        <v>66.5</v>
      </c>
      <c r="M9091" s="1">
        <f t="shared" si="1282"/>
        <v>66</v>
      </c>
      <c r="N9091" s="2">
        <f t="shared" si="1283"/>
        <v>1.6528925619834711E-2</v>
      </c>
      <c r="O9091" s="2">
        <f t="shared" si="1284"/>
        <v>3.801652892561979E-2</v>
      </c>
      <c r="P9091" s="3">
        <f t="shared" ref="P9091:P9154" si="1286">IF(F9091&lt;Z9091,IF(G9091&lt;Z9091,0,IF(G9091&gt;=M9091,(Z9091-M9091*$AA$2-Z9091*0.0015-Z9091*$AA$4)/M9091,IF(H9091&lt;=K9091,(Z9091-K9091*$AA$2-Z9091*0.0015-Z9091*$AA$4)/K9091,(Z9091-I9091*$AA$2-Z9091*0.0015-Z9091*$AA$4)/I9091))),IF(G9091&gt;=M9091,(F9091-M9091*$AA$2-F9091*0.0015-F9091*$AA$4)/M9091,IF(H9091&lt;=K9091,(F9091-K9091*$AA$2-F9091*0.0015-F9091*$AA$4)/K9091,(F9091-I9091*$AA$2-F9091*0.0015-F9091*$AA$4)/I9091)))</f>
        <v>-1.0347201612903213E-2</v>
      </c>
      <c r="Q9091" s="2">
        <f t="shared" si="1285"/>
        <v>-0.45994087182322263</v>
      </c>
      <c r="U9091" s="2">
        <f t="shared" ref="U9091:U9154" si="1287">IF(G9091=Z9091,0,IF(F9091&lt;Z9091,IF(G9091&lt;Z9091,0,IF(G9091&gt;=M9091,(Z9091-M9091*$AA$2-Z9091*0.0015-Z9091*$AA$4)/M9091,IF(H9091&lt;=K9091,(Z9091-K9091*$AA$2-Z9091*0.0015-Z9091*$AA$4)/K9091,(Z9091-I9091*$AA$2-Z9091*0.0015-Z9091*$AA$4)/I9091))),IF(G9091&gt;=M9091,(F9091-M9091*$AA$2-F9091*0.0015-F9091*$AA$4)/M9091,IF(H9091&lt;=K9091,(F9091-K9091*$AA$2-F9091*0.0015-F9091*$AA$4)/K9091,(F9091-I9091*$AA$2-F9091*0.0015-F9091*$AA$4)/I9091))))</f>
        <v>-1.0347201612903213E-2</v>
      </c>
      <c r="V9091" s="2">
        <f t="shared" si="1281"/>
        <v>-0.46742817574479123</v>
      </c>
      <c r="Z9091" s="1">
        <f t="shared" ref="Z9091:Z9154" si="1288">IF(E9091&lt;10,E9091+(0.01*$Y$2),IF(E9091&lt;50,E9091+(0.05*$Y$2),IF(E9091&lt;100,E9091+(0.1*$Y$2),IF(E9091&lt;500,E9091+(0.5*$Y$2),IF(E9091&lt;1000,E9091+(1*$Y$2),0)))))</f>
        <v>60.8</v>
      </c>
      <c r="AC9091" s="1" t="str">
        <f t="shared" ref="AC9091:AC9154" si="1289">IF(Z9091=G9091,"Y","N")</f>
        <v>N</v>
      </c>
    </row>
    <row r="9092" spans="1:29" x14ac:dyDescent="0.25">
      <c r="A9092" s="1">
        <v>20211022</v>
      </c>
      <c r="B9092" s="1">
        <v>6217</v>
      </c>
      <c r="C9092" s="1" t="s">
        <v>77</v>
      </c>
      <c r="D9092" s="1">
        <v>25.61</v>
      </c>
      <c r="E9092" s="1">
        <v>53.1</v>
      </c>
      <c r="F9092" s="1">
        <v>54</v>
      </c>
      <c r="G9092" s="1">
        <v>58.4</v>
      </c>
      <c r="H9092" s="1">
        <v>53.8</v>
      </c>
      <c r="I9092" s="1">
        <v>58.4</v>
      </c>
      <c r="J9092" s="1">
        <f>CEILING(E9092*0.9,LOOKUP(E9092*0.9,{0,10,50,100,500},{0.01,0.05,0.1,0.5,1}))</f>
        <v>47.800000000000004</v>
      </c>
      <c r="K9092" s="1">
        <f>CEILING(E9092*0.915,LOOKUP(E9092*0.915,{0,10,50,100,500},{0.01,0.05,0.1,0.5,1}))</f>
        <v>48.6</v>
      </c>
      <c r="L9092" s="1">
        <f>FLOOR(E9092*1.1,LOOKUP(E9092*1.1,{0,10,50,100,500},{0.01,0.05,0.1,0.5,1}))</f>
        <v>58.400000000000006</v>
      </c>
      <c r="M9092" s="1">
        <f t="shared" si="1282"/>
        <v>57.900000000000006</v>
      </c>
      <c r="N9092" s="2">
        <f t="shared" si="1283"/>
        <v>1.6949152542372854E-2</v>
      </c>
      <c r="O9092" s="2">
        <f t="shared" si="1284"/>
        <v>9.9811676082862469E-2</v>
      </c>
      <c r="P9092" s="3">
        <f t="shared" si="1286"/>
        <v>-6.9527601036269565E-2</v>
      </c>
      <c r="Q9092" s="2">
        <f t="shared" si="1285"/>
        <v>-0.52946847285949217</v>
      </c>
      <c r="U9092" s="2">
        <f t="shared" si="1287"/>
        <v>-6.9527601036269565E-2</v>
      </c>
      <c r="V9092" s="2">
        <f t="shared" ref="V9092:V9155" si="1290">IF(V9091+U9092&gt;0,0,U9092+V9091)</f>
        <v>-0.53695577678106077</v>
      </c>
      <c r="Z9092" s="1">
        <f t="shared" si="1288"/>
        <v>53.4</v>
      </c>
      <c r="AC9092" s="1" t="str">
        <f t="shared" si="1289"/>
        <v>N</v>
      </c>
    </row>
    <row r="9093" spans="1:29" x14ac:dyDescent="0.25">
      <c r="A9093" s="1">
        <v>20211022</v>
      </c>
      <c r="B9093" s="1">
        <v>8201</v>
      </c>
      <c r="C9093" s="1" t="s">
        <v>167</v>
      </c>
      <c r="D9093" s="1">
        <v>25.5</v>
      </c>
      <c r="E9093" s="1">
        <v>18.45</v>
      </c>
      <c r="F9093" s="1">
        <v>18.5</v>
      </c>
      <c r="G9093" s="1">
        <v>18.5</v>
      </c>
      <c r="H9093" s="1">
        <v>16.75</v>
      </c>
      <c r="I9093" s="1">
        <v>17.05</v>
      </c>
      <c r="J9093" s="1">
        <f>CEILING(E9093*0.9,LOOKUP(E9093*0.9,{0,10,50,100,500},{0.01,0.05,0.1,0.5,1}))</f>
        <v>16.650000000000002</v>
      </c>
      <c r="K9093" s="1">
        <f>CEILING(E9093*0.915,LOOKUP(E9093*0.915,{0,10,50,100,500},{0.01,0.05,0.1,0.5,1}))</f>
        <v>16.900000000000002</v>
      </c>
      <c r="L9093" s="1">
        <f>FLOOR(E9093*1.1,LOOKUP(E9093*1.1,{0,10,50,100,500},{0.01,0.05,0.1,0.5,1}))</f>
        <v>20.25</v>
      </c>
      <c r="M9093" s="1">
        <f t="shared" si="1282"/>
        <v>20</v>
      </c>
      <c r="N9093" s="2">
        <f t="shared" si="1283"/>
        <v>2.7100271002710413E-3</v>
      </c>
      <c r="O9093" s="2">
        <f t="shared" si="1284"/>
        <v>2.7100271002710413E-3</v>
      </c>
      <c r="P9093" s="3">
        <f t="shared" si="1286"/>
        <v>0</v>
      </c>
      <c r="Q9093" s="2">
        <f t="shared" si="1285"/>
        <v>-0.52946847285949217</v>
      </c>
      <c r="U9093" s="2">
        <f t="shared" si="1287"/>
        <v>0</v>
      </c>
      <c r="V9093" s="2">
        <f t="shared" si="1290"/>
        <v>-0.53695577678106077</v>
      </c>
      <c r="Z9093" s="1">
        <f t="shared" si="1288"/>
        <v>18.599999999999998</v>
      </c>
      <c r="AC9093" s="1" t="str">
        <f t="shared" si="1289"/>
        <v>N</v>
      </c>
    </row>
    <row r="9094" spans="1:29" x14ac:dyDescent="0.25">
      <c r="A9094" s="1">
        <v>20211022</v>
      </c>
      <c r="B9094" s="1">
        <v>8040</v>
      </c>
      <c r="C9094" s="1" t="s">
        <v>234</v>
      </c>
      <c r="D9094" s="1">
        <v>16.39</v>
      </c>
      <c r="E9094" s="1">
        <v>65</v>
      </c>
      <c r="F9094" s="1">
        <v>63.9</v>
      </c>
      <c r="G9094" s="1">
        <v>65.7</v>
      </c>
      <c r="H9094" s="1">
        <v>63</v>
      </c>
      <c r="I9094" s="1">
        <v>63.8</v>
      </c>
      <c r="J9094" s="1">
        <f>CEILING(E9094*0.9,LOOKUP(E9094*0.9,{0,10,50,100,500},{0.01,0.05,0.1,0.5,1}))</f>
        <v>58.5</v>
      </c>
      <c r="K9094" s="1">
        <f>CEILING(E9094*0.915,LOOKUP(E9094*0.915,{0,10,50,100,500},{0.01,0.05,0.1,0.5,1}))</f>
        <v>59.5</v>
      </c>
      <c r="L9094" s="1">
        <f>FLOOR(E9094*1.1,LOOKUP(E9094*1.1,{0,10,50,100,500},{0.01,0.05,0.1,0.5,1}))</f>
        <v>71.5</v>
      </c>
      <c r="M9094" s="1">
        <f t="shared" si="1282"/>
        <v>71</v>
      </c>
      <c r="N9094" s="2">
        <f t="shared" si="1283"/>
        <v>-1.6923076923076943E-2</v>
      </c>
      <c r="O9094" s="2">
        <f t="shared" si="1284"/>
        <v>1.0769230769230812E-2</v>
      </c>
      <c r="P9094" s="3">
        <f t="shared" si="1286"/>
        <v>2.1168324451410647E-2</v>
      </c>
      <c r="Q9094" s="2">
        <f t="shared" si="1285"/>
        <v>-0.50830014840808158</v>
      </c>
      <c r="U9094" s="2">
        <f t="shared" si="1287"/>
        <v>2.1168324451410647E-2</v>
      </c>
      <c r="V9094" s="2">
        <f t="shared" si="1290"/>
        <v>-0.51578745232965018</v>
      </c>
      <c r="Z9094" s="1">
        <f t="shared" si="1288"/>
        <v>65.3</v>
      </c>
      <c r="AC9094" s="1" t="str">
        <f t="shared" si="1289"/>
        <v>N</v>
      </c>
    </row>
    <row r="9095" spans="1:29" x14ac:dyDescent="0.25">
      <c r="A9095" s="1">
        <v>20211022</v>
      </c>
      <c r="B9095" s="1">
        <v>4503</v>
      </c>
      <c r="C9095" s="1" t="s">
        <v>533</v>
      </c>
      <c r="D9095" s="1">
        <v>15.23</v>
      </c>
      <c r="E9095" s="1">
        <v>33</v>
      </c>
      <c r="F9095" s="1">
        <v>32.049999999999997</v>
      </c>
      <c r="G9095" s="1">
        <v>32.299999999999997</v>
      </c>
      <c r="H9095" s="1">
        <v>30.85</v>
      </c>
      <c r="I9095" s="1">
        <v>31.35</v>
      </c>
      <c r="J9095" s="1">
        <f>CEILING(E9095*0.9,LOOKUP(E9095*0.9,{0,10,50,100,500},{0.01,0.05,0.1,0.5,1}))</f>
        <v>29.700000000000003</v>
      </c>
      <c r="K9095" s="1">
        <f>CEILING(E9095*0.915,LOOKUP(E9095*0.915,{0,10,50,100,500},{0.01,0.05,0.1,0.5,1}))</f>
        <v>30.200000000000003</v>
      </c>
      <c r="L9095" s="1">
        <f>FLOOR(E9095*1.1,LOOKUP(E9095*1.1,{0,10,50,100,500},{0.01,0.05,0.1,0.5,1}))</f>
        <v>36.300000000000004</v>
      </c>
      <c r="M9095" s="1">
        <f t="shared" si="1282"/>
        <v>36.050000000000004</v>
      </c>
      <c r="N9095" s="2">
        <f t="shared" si="1283"/>
        <v>-2.8787878787878873E-2</v>
      </c>
      <c r="O9095" s="2">
        <f t="shared" si="1284"/>
        <v>-2.1212121212121297E-2</v>
      </c>
      <c r="P9095" s="3">
        <f t="shared" si="1286"/>
        <v>0</v>
      </c>
      <c r="Q9095" s="2">
        <f t="shared" si="1285"/>
        <v>-0.50830014840808158</v>
      </c>
      <c r="U9095" s="2">
        <f t="shared" si="1287"/>
        <v>0</v>
      </c>
      <c r="V9095" s="2">
        <f t="shared" si="1290"/>
        <v>-0.51578745232965018</v>
      </c>
      <c r="Z9095" s="1">
        <f t="shared" si="1288"/>
        <v>33.15</v>
      </c>
      <c r="AC9095" s="1" t="str">
        <f t="shared" si="1289"/>
        <v>N</v>
      </c>
    </row>
    <row r="9096" spans="1:29" x14ac:dyDescent="0.25">
      <c r="A9096" s="1">
        <v>20211022</v>
      </c>
      <c r="B9096" s="1">
        <v>6509</v>
      </c>
      <c r="C9096" s="1" t="s">
        <v>59</v>
      </c>
      <c r="D9096" s="1">
        <v>14.6</v>
      </c>
      <c r="E9096" s="1">
        <v>61.7</v>
      </c>
      <c r="F9096" s="1">
        <v>63.8</v>
      </c>
      <c r="G9096" s="1">
        <v>67.8</v>
      </c>
      <c r="H9096" s="1">
        <v>63.3</v>
      </c>
      <c r="I9096" s="1">
        <v>67.8</v>
      </c>
      <c r="J9096" s="1">
        <f>CEILING(E9096*0.9,LOOKUP(E9096*0.9,{0,10,50,100,500},{0.01,0.05,0.1,0.5,1}))</f>
        <v>55.6</v>
      </c>
      <c r="K9096" s="1">
        <f>CEILING(E9096*0.915,LOOKUP(E9096*0.915,{0,10,50,100,500},{0.01,0.05,0.1,0.5,1}))</f>
        <v>56.5</v>
      </c>
      <c r="L9096" s="1">
        <f>FLOOR(E9096*1.1,LOOKUP(E9096*1.1,{0,10,50,100,500},{0.01,0.05,0.1,0.5,1}))</f>
        <v>67.8</v>
      </c>
      <c r="M9096" s="1">
        <f t="shared" si="1282"/>
        <v>67.3</v>
      </c>
      <c r="N9096" s="2">
        <f t="shared" si="1283"/>
        <v>3.4035656401944801E-2</v>
      </c>
      <c r="O9096" s="2">
        <f t="shared" si="1284"/>
        <v>9.8865478119935069E-2</v>
      </c>
      <c r="P9096" s="3">
        <f t="shared" si="1286"/>
        <v>-5.420518424962862E-2</v>
      </c>
      <c r="Q9096" s="2">
        <f t="shared" si="1285"/>
        <v>-0.56250533265771019</v>
      </c>
      <c r="U9096" s="2">
        <f t="shared" si="1287"/>
        <v>-5.420518424962862E-2</v>
      </c>
      <c r="V9096" s="2">
        <f t="shared" si="1290"/>
        <v>-0.56999263657927879</v>
      </c>
      <c r="Z9096" s="1">
        <f t="shared" si="1288"/>
        <v>62</v>
      </c>
      <c r="AC9096" s="1" t="str">
        <f t="shared" si="1289"/>
        <v>N</v>
      </c>
    </row>
    <row r="9097" spans="1:29" x14ac:dyDescent="0.25">
      <c r="A9097" s="1">
        <v>20211022</v>
      </c>
      <c r="B9097" s="1">
        <v>3689</v>
      </c>
      <c r="C9097" s="1" t="s">
        <v>149</v>
      </c>
      <c r="D9097" s="1">
        <v>13.85</v>
      </c>
      <c r="E9097" s="1">
        <v>46.25</v>
      </c>
      <c r="F9097" s="1">
        <v>46.3</v>
      </c>
      <c r="G9097" s="1">
        <v>46.9</v>
      </c>
      <c r="H9097" s="1">
        <v>45.7</v>
      </c>
      <c r="I9097" s="1">
        <v>46.45</v>
      </c>
      <c r="J9097" s="1">
        <f>CEILING(E9097*0.9,LOOKUP(E9097*0.9,{0,10,50,100,500},{0.01,0.05,0.1,0.5,1}))</f>
        <v>41.650000000000006</v>
      </c>
      <c r="K9097" s="1">
        <f>CEILING(E9097*0.915,LOOKUP(E9097*0.915,{0,10,50,100,500},{0.01,0.05,0.1,0.5,1}))</f>
        <v>42.35</v>
      </c>
      <c r="L9097" s="1">
        <f>FLOOR(E9097*1.1,LOOKUP(E9097*1.1,{0,10,50,100,500},{0.01,0.05,0.1,0.5,1}))</f>
        <v>50.800000000000004</v>
      </c>
      <c r="M9097" s="1">
        <f t="shared" si="1282"/>
        <v>50.300000000000004</v>
      </c>
      <c r="N9097" s="2">
        <f t="shared" si="1283"/>
        <v>1.0810810810810197E-3</v>
      </c>
      <c r="O9097" s="2">
        <f t="shared" si="1284"/>
        <v>1.4054054054054023E-2</v>
      </c>
      <c r="P9097" s="3">
        <f t="shared" si="1286"/>
        <v>-3.3723821313241123E-3</v>
      </c>
      <c r="Q9097" s="2">
        <f t="shared" si="1285"/>
        <v>-0.56587771478903426</v>
      </c>
      <c r="U9097" s="2">
        <f t="shared" si="1287"/>
        <v>-3.3723821313241123E-3</v>
      </c>
      <c r="V9097" s="2">
        <f t="shared" si="1290"/>
        <v>-0.57336501871060286</v>
      </c>
      <c r="Z9097" s="1">
        <f t="shared" si="1288"/>
        <v>46.4</v>
      </c>
      <c r="AC9097" s="1" t="str">
        <f t="shared" si="1289"/>
        <v>N</v>
      </c>
    </row>
    <row r="9098" spans="1:29" x14ac:dyDescent="0.25">
      <c r="A9098" s="1">
        <v>20211022</v>
      </c>
      <c r="B9098" s="1">
        <v>3354</v>
      </c>
      <c r="C9098" s="1" t="s">
        <v>594</v>
      </c>
      <c r="D9098" s="1">
        <v>11.26</v>
      </c>
      <c r="E9098" s="1">
        <v>15.7</v>
      </c>
      <c r="F9098" s="1">
        <v>15.5</v>
      </c>
      <c r="G9098" s="1">
        <v>15.75</v>
      </c>
      <c r="H9098" s="1">
        <v>15.25</v>
      </c>
      <c r="I9098" s="1">
        <v>15.55</v>
      </c>
      <c r="J9098" s="1">
        <f>CEILING(E9098*0.9,LOOKUP(E9098*0.9,{0,10,50,100,500},{0.01,0.05,0.1,0.5,1}))</f>
        <v>14.15</v>
      </c>
      <c r="K9098" s="1">
        <f>CEILING(E9098*0.915,LOOKUP(E9098*0.915,{0,10,50,100,500},{0.01,0.05,0.1,0.5,1}))</f>
        <v>14.4</v>
      </c>
      <c r="L9098" s="1">
        <f>FLOOR(E9098*1.1,LOOKUP(E9098*1.1,{0,10,50,100,500},{0.01,0.05,0.1,0.5,1}))</f>
        <v>17.25</v>
      </c>
      <c r="M9098" s="1">
        <f t="shared" si="1282"/>
        <v>17</v>
      </c>
      <c r="N9098" s="2">
        <f t="shared" si="1283"/>
        <v>-1.2738853503184669E-2</v>
      </c>
      <c r="O9098" s="2">
        <f t="shared" si="1284"/>
        <v>3.1847133757962236E-3</v>
      </c>
      <c r="P9098" s="3">
        <f t="shared" si="1286"/>
        <v>0</v>
      </c>
      <c r="Q9098" s="2">
        <f t="shared" si="1285"/>
        <v>-0.56587771478903426</v>
      </c>
      <c r="U9098" s="2">
        <f t="shared" si="1287"/>
        <v>0</v>
      </c>
      <c r="V9098" s="2">
        <f t="shared" si="1290"/>
        <v>-0.57336501871060286</v>
      </c>
      <c r="Z9098" s="1">
        <f t="shared" si="1288"/>
        <v>15.85</v>
      </c>
      <c r="AC9098" s="1" t="str">
        <f t="shared" si="1289"/>
        <v>N</v>
      </c>
    </row>
    <row r="9099" spans="1:29" x14ac:dyDescent="0.25">
      <c r="A9099" s="1">
        <v>20211022</v>
      </c>
      <c r="B9099" s="1">
        <v>3297</v>
      </c>
      <c r="C9099" s="1" t="s">
        <v>830</v>
      </c>
      <c r="D9099" s="1">
        <v>7.42</v>
      </c>
      <c r="E9099" s="1">
        <v>17.600000000000001</v>
      </c>
      <c r="F9099" s="1">
        <v>17.3</v>
      </c>
      <c r="G9099" s="1">
        <v>18.2</v>
      </c>
      <c r="H9099" s="1">
        <v>17.2</v>
      </c>
      <c r="I9099" s="1">
        <v>17.600000000000001</v>
      </c>
      <c r="J9099" s="1">
        <f>CEILING(E9099*0.9,LOOKUP(E9099*0.9,{0,10,50,100,500},{0.01,0.05,0.1,0.5,1}))</f>
        <v>15.850000000000001</v>
      </c>
      <c r="K9099" s="1">
        <f>CEILING(E9099*0.915,LOOKUP(E9099*0.915,{0,10,50,100,500},{0.01,0.05,0.1,0.5,1}))</f>
        <v>16.150000000000002</v>
      </c>
      <c r="L9099" s="1">
        <f>FLOOR(E9099*1.1,LOOKUP(E9099*1.1,{0,10,50,100,500},{0.01,0.05,0.1,0.5,1}))</f>
        <v>19.350000000000001</v>
      </c>
      <c r="M9099" s="1">
        <f t="shared" si="1282"/>
        <v>19.100000000000001</v>
      </c>
      <c r="N9099" s="2">
        <f t="shared" si="1283"/>
        <v>-1.7045454545454586E-2</v>
      </c>
      <c r="O9099" s="2">
        <f t="shared" si="1284"/>
        <v>3.409090909090897E-2</v>
      </c>
      <c r="P9099" s="3">
        <f t="shared" si="1286"/>
        <v>6.2085426136362651E-3</v>
      </c>
      <c r="Q9099" s="2">
        <f t="shared" si="1285"/>
        <v>-0.55966917217539802</v>
      </c>
      <c r="U9099" s="2">
        <f t="shared" si="1287"/>
        <v>6.2085426136362651E-3</v>
      </c>
      <c r="V9099" s="2">
        <f t="shared" si="1290"/>
        <v>-0.56715647609696662</v>
      </c>
      <c r="Z9099" s="1">
        <f t="shared" si="1288"/>
        <v>17.75</v>
      </c>
      <c r="AC9099" s="1" t="str">
        <f t="shared" si="1289"/>
        <v>N</v>
      </c>
    </row>
    <row r="9100" spans="1:29" x14ac:dyDescent="0.25">
      <c r="A9100" s="1">
        <v>20211025</v>
      </c>
      <c r="B9100" s="1">
        <v>1727</v>
      </c>
      <c r="C9100" s="1" t="s">
        <v>41</v>
      </c>
      <c r="D9100" s="1">
        <v>45.82</v>
      </c>
      <c r="E9100" s="1">
        <v>46.95</v>
      </c>
      <c r="F9100" s="1">
        <v>46.8</v>
      </c>
      <c r="G9100" s="1">
        <v>48.4</v>
      </c>
      <c r="H9100" s="1">
        <v>43.9</v>
      </c>
      <c r="I9100" s="1">
        <v>45.05</v>
      </c>
      <c r="J9100" s="1">
        <f>CEILING(E9100*0.9,LOOKUP(E9100*0.9,{0,10,50,100,500},{0.01,0.05,0.1,0.5,1}))</f>
        <v>42.300000000000004</v>
      </c>
      <c r="K9100" s="1">
        <f>CEILING(E9100*0.915,LOOKUP(E9100*0.915,{0,10,50,100,500},{0.01,0.05,0.1,0.5,1}))</f>
        <v>43</v>
      </c>
      <c r="L9100" s="1">
        <f>FLOOR(E9100*1.1,LOOKUP(E9100*1.1,{0,10,50,100,500},{0.01,0.05,0.1,0.5,1}))</f>
        <v>51.6</v>
      </c>
      <c r="M9100" s="1">
        <f t="shared" si="1282"/>
        <v>51.1</v>
      </c>
      <c r="N9100" s="2">
        <f t="shared" si="1283"/>
        <v>-3.1948881789138589E-3</v>
      </c>
      <c r="O9100" s="2">
        <f t="shared" si="1284"/>
        <v>3.0883919062832707E-2</v>
      </c>
      <c r="P9100" s="3">
        <f t="shared" si="1286"/>
        <v>4.3120580466148757E-2</v>
      </c>
      <c r="Q9100" s="2">
        <f t="shared" si="1285"/>
        <v>-0.51654859170924927</v>
      </c>
      <c r="U9100" s="2">
        <f t="shared" si="1287"/>
        <v>4.3120580466148757E-2</v>
      </c>
      <c r="V9100" s="2">
        <f t="shared" si="1290"/>
        <v>-0.52403589563081787</v>
      </c>
      <c r="Z9100" s="1">
        <f t="shared" si="1288"/>
        <v>47.1</v>
      </c>
      <c r="AC9100" s="1" t="str">
        <f t="shared" si="1289"/>
        <v>N</v>
      </c>
    </row>
    <row r="9101" spans="1:29" x14ac:dyDescent="0.25">
      <c r="A9101" s="1">
        <v>20211025</v>
      </c>
      <c r="B9101" s="1">
        <v>5351</v>
      </c>
      <c r="C9101" s="1" t="s">
        <v>306</v>
      </c>
      <c r="D9101" s="1">
        <v>27.99</v>
      </c>
      <c r="E9101" s="1">
        <v>51.9</v>
      </c>
      <c r="F9101" s="1">
        <v>52.8</v>
      </c>
      <c r="G9101" s="1">
        <v>57</v>
      </c>
      <c r="H9101" s="1">
        <v>52</v>
      </c>
      <c r="I9101" s="1">
        <v>53.3</v>
      </c>
      <c r="J9101" s="1">
        <f>CEILING(E9101*0.9,LOOKUP(E9101*0.9,{0,10,50,100,500},{0.01,0.05,0.1,0.5,1}))</f>
        <v>46.75</v>
      </c>
      <c r="K9101" s="1">
        <f>CEILING(E9101*0.915,LOOKUP(E9101*0.915,{0,10,50,100,500},{0.01,0.05,0.1,0.5,1}))</f>
        <v>47.5</v>
      </c>
      <c r="L9101" s="1">
        <f>FLOOR(E9101*1.1,LOOKUP(E9101*1.1,{0,10,50,100,500},{0.01,0.05,0.1,0.5,1}))</f>
        <v>57</v>
      </c>
      <c r="M9101" s="1">
        <f t="shared" si="1282"/>
        <v>56.5</v>
      </c>
      <c r="N9101" s="2">
        <f t="shared" si="1283"/>
        <v>1.734104046242772E-2</v>
      </c>
      <c r="O9101" s="2">
        <f t="shared" si="1284"/>
        <v>9.826589595375726E-2</v>
      </c>
      <c r="P9101" s="3">
        <f t="shared" si="1286"/>
        <v>-6.766036637168156E-2</v>
      </c>
      <c r="Q9101" s="2">
        <f t="shared" si="1285"/>
        <v>-0.58420895808093087</v>
      </c>
      <c r="U9101" s="2">
        <f t="shared" si="1287"/>
        <v>-6.766036637168156E-2</v>
      </c>
      <c r="V9101" s="2">
        <f t="shared" si="1290"/>
        <v>-0.59169626200249947</v>
      </c>
      <c r="Z9101" s="1">
        <f t="shared" si="1288"/>
        <v>52.199999999999996</v>
      </c>
      <c r="AC9101" s="1" t="str">
        <f t="shared" si="1289"/>
        <v>N</v>
      </c>
    </row>
    <row r="9102" spans="1:29" x14ac:dyDescent="0.25">
      <c r="A9102" s="1">
        <v>20211025</v>
      </c>
      <c r="B9102" s="1">
        <v>2486</v>
      </c>
      <c r="C9102" s="1" t="s">
        <v>203</v>
      </c>
      <c r="D9102" s="1">
        <v>15.27</v>
      </c>
      <c r="E9102" s="1">
        <v>57.4</v>
      </c>
      <c r="F9102" s="1">
        <v>60.4</v>
      </c>
      <c r="G9102" s="1">
        <v>61.5</v>
      </c>
      <c r="H9102" s="1">
        <v>58.1</v>
      </c>
      <c r="I9102" s="1">
        <v>58.1</v>
      </c>
      <c r="J9102" s="1">
        <f>CEILING(E9102*0.9,LOOKUP(E9102*0.9,{0,10,50,100,500},{0.01,0.05,0.1,0.5,1}))</f>
        <v>51.7</v>
      </c>
      <c r="K9102" s="1">
        <f>CEILING(E9102*0.915,LOOKUP(E9102*0.915,{0,10,50,100,500},{0.01,0.05,0.1,0.5,1}))</f>
        <v>52.6</v>
      </c>
      <c r="L9102" s="1">
        <f>FLOOR(E9102*1.1,LOOKUP(E9102*1.1,{0,10,50,100,500},{0.01,0.05,0.1,0.5,1}))</f>
        <v>63.1</v>
      </c>
      <c r="M9102" s="1">
        <f t="shared" si="1282"/>
        <v>62.6</v>
      </c>
      <c r="N9102" s="2">
        <f t="shared" si="1283"/>
        <v>5.2264808362369339E-2</v>
      </c>
      <c r="O9102" s="2">
        <f t="shared" si="1284"/>
        <v>7.1428571428571452E-2</v>
      </c>
      <c r="P9102" s="3">
        <f t="shared" si="1286"/>
        <v>3.721374354561089E-2</v>
      </c>
      <c r="Q9102" s="2">
        <f t="shared" si="1285"/>
        <v>-0.54699521453531996</v>
      </c>
      <c r="U9102" s="2">
        <f t="shared" si="1287"/>
        <v>3.721374354561089E-2</v>
      </c>
      <c r="V9102" s="2">
        <f t="shared" si="1290"/>
        <v>-0.55448251845688856</v>
      </c>
      <c r="Z9102" s="1">
        <f t="shared" si="1288"/>
        <v>57.699999999999996</v>
      </c>
      <c r="AC9102" s="1" t="str">
        <f t="shared" si="1289"/>
        <v>N</v>
      </c>
    </row>
    <row r="9103" spans="1:29" x14ac:dyDescent="0.25">
      <c r="A9103" s="1">
        <v>20211025</v>
      </c>
      <c r="B9103" s="1">
        <v>3323</v>
      </c>
      <c r="C9103" s="1" t="s">
        <v>184</v>
      </c>
      <c r="D9103" s="1">
        <v>14.6</v>
      </c>
      <c r="E9103" s="1">
        <v>44.75</v>
      </c>
      <c r="F9103" s="1">
        <v>45.8</v>
      </c>
      <c r="G9103" s="1">
        <v>47.45</v>
      </c>
      <c r="H9103" s="1">
        <v>45.5</v>
      </c>
      <c r="I9103" s="1">
        <v>45.95</v>
      </c>
      <c r="J9103" s="1">
        <f>CEILING(E9103*0.9,LOOKUP(E9103*0.9,{0,10,50,100,500},{0.01,0.05,0.1,0.5,1}))</f>
        <v>40.300000000000004</v>
      </c>
      <c r="K9103" s="1">
        <f>CEILING(E9103*0.915,LOOKUP(E9103*0.915,{0,10,50,100,500},{0.01,0.05,0.1,0.5,1}))</f>
        <v>40.950000000000003</v>
      </c>
      <c r="L9103" s="1">
        <f>FLOOR(E9103*1.1,LOOKUP(E9103*1.1,{0,10,50,100,500},{0.01,0.05,0.1,0.5,1}))</f>
        <v>49.2</v>
      </c>
      <c r="M9103" s="1">
        <f t="shared" si="1282"/>
        <v>48.95</v>
      </c>
      <c r="N9103" s="2">
        <f t="shared" si="1283"/>
        <v>2.3463687150837926E-2</v>
      </c>
      <c r="O9103" s="2">
        <f t="shared" si="1284"/>
        <v>6.0335195530726318E-2</v>
      </c>
      <c r="P9103" s="3">
        <f t="shared" si="1286"/>
        <v>-5.5562187159957704E-3</v>
      </c>
      <c r="Q9103" s="2">
        <f t="shared" si="1285"/>
        <v>-0.55255143325131573</v>
      </c>
      <c r="U9103" s="2">
        <f t="shared" si="1287"/>
        <v>-5.5562187159957704E-3</v>
      </c>
      <c r="V9103" s="2">
        <f t="shared" si="1290"/>
        <v>-0.56003873717288433</v>
      </c>
      <c r="Z9103" s="1">
        <f t="shared" si="1288"/>
        <v>44.9</v>
      </c>
      <c r="AC9103" s="1" t="str">
        <f t="shared" si="1289"/>
        <v>N</v>
      </c>
    </row>
    <row r="9104" spans="1:29" x14ac:dyDescent="0.25">
      <c r="A9104" s="1">
        <v>20211025</v>
      </c>
      <c r="B9104" s="1">
        <v>5425</v>
      </c>
      <c r="C9104" s="1" t="s">
        <v>232</v>
      </c>
      <c r="D9104" s="1">
        <v>10.76</v>
      </c>
      <c r="E9104" s="1">
        <v>79.7</v>
      </c>
      <c r="F9104" s="1">
        <v>82</v>
      </c>
      <c r="G9104" s="1">
        <v>83</v>
      </c>
      <c r="H9104" s="1">
        <v>77.400000000000006</v>
      </c>
      <c r="I9104" s="1">
        <v>77.7</v>
      </c>
      <c r="J9104" s="1">
        <f>CEILING(E9104*0.9,LOOKUP(E9104*0.9,{0,10,50,100,500},{0.01,0.05,0.1,0.5,1}))</f>
        <v>71.8</v>
      </c>
      <c r="K9104" s="1">
        <f>CEILING(E9104*0.915,LOOKUP(E9104*0.915,{0,10,50,100,500},{0.01,0.05,0.1,0.5,1}))</f>
        <v>73</v>
      </c>
      <c r="L9104" s="1">
        <f>FLOOR(E9104*1.1,LOOKUP(E9104*1.1,{0,10,50,100,500},{0.01,0.05,0.1,0.5,1}))</f>
        <v>87.600000000000009</v>
      </c>
      <c r="M9104" s="1">
        <f t="shared" si="1282"/>
        <v>87.100000000000009</v>
      </c>
      <c r="N9104" s="2">
        <f t="shared" si="1283"/>
        <v>2.8858218318695068E-2</v>
      </c>
      <c r="O9104" s="2">
        <f t="shared" si="1284"/>
        <v>4.1405269761605988E-2</v>
      </c>
      <c r="P9104" s="3">
        <f t="shared" si="1286"/>
        <v>5.2937962676962672E-2</v>
      </c>
      <c r="Q9104" s="2">
        <f t="shared" si="1285"/>
        <v>-0.49961347057435307</v>
      </c>
      <c r="U9104" s="2">
        <f t="shared" si="1287"/>
        <v>5.2937962676962672E-2</v>
      </c>
      <c r="V9104" s="2">
        <f t="shared" si="1290"/>
        <v>-0.50710077449592161</v>
      </c>
      <c r="Z9104" s="1">
        <f t="shared" si="1288"/>
        <v>80</v>
      </c>
      <c r="AC9104" s="1" t="str">
        <f t="shared" si="1289"/>
        <v>N</v>
      </c>
    </row>
    <row r="9105" spans="1:29" x14ac:dyDescent="0.25">
      <c r="A9105" s="1">
        <v>20211025</v>
      </c>
      <c r="B9105" s="1">
        <v>3466</v>
      </c>
      <c r="C9105" s="1" t="s">
        <v>367</v>
      </c>
      <c r="D9105" s="1">
        <v>10.27</v>
      </c>
      <c r="E9105" s="1">
        <v>17.600000000000001</v>
      </c>
      <c r="F9105" s="1">
        <v>17.350000000000001</v>
      </c>
      <c r="G9105" s="1">
        <v>18.05</v>
      </c>
      <c r="H9105" s="1">
        <v>17.149999999999999</v>
      </c>
      <c r="I9105" s="1">
        <v>17.45</v>
      </c>
      <c r="J9105" s="1">
        <f>CEILING(E9105*0.9,LOOKUP(E9105*0.9,{0,10,50,100,500},{0.01,0.05,0.1,0.5,1}))</f>
        <v>15.850000000000001</v>
      </c>
      <c r="K9105" s="1">
        <f>CEILING(E9105*0.915,LOOKUP(E9105*0.915,{0,10,50,100,500},{0.01,0.05,0.1,0.5,1}))</f>
        <v>16.150000000000002</v>
      </c>
      <c r="L9105" s="1">
        <f>FLOOR(E9105*1.1,LOOKUP(E9105*1.1,{0,10,50,100,500},{0.01,0.05,0.1,0.5,1}))</f>
        <v>19.350000000000001</v>
      </c>
      <c r="M9105" s="1">
        <f t="shared" si="1282"/>
        <v>19.100000000000001</v>
      </c>
      <c r="N9105" s="2">
        <f t="shared" si="1283"/>
        <v>-1.4204545454545454E-2</v>
      </c>
      <c r="O9105" s="2">
        <f t="shared" si="1284"/>
        <v>2.5568181818181775E-2</v>
      </c>
      <c r="P9105" s="3">
        <f t="shared" si="1286"/>
        <v>1.4861329512893977E-2</v>
      </c>
      <c r="Q9105" s="2">
        <f t="shared" si="1285"/>
        <v>-0.48475214106145909</v>
      </c>
      <c r="U9105" s="2">
        <f t="shared" si="1287"/>
        <v>1.4861329512893977E-2</v>
      </c>
      <c r="V9105" s="2">
        <f t="shared" si="1290"/>
        <v>-0.49223944498302763</v>
      </c>
      <c r="Z9105" s="1">
        <f t="shared" si="1288"/>
        <v>17.75</v>
      </c>
      <c r="AC9105" s="1" t="str">
        <f t="shared" si="1289"/>
        <v>N</v>
      </c>
    </row>
    <row r="9106" spans="1:29" x14ac:dyDescent="0.25">
      <c r="A9106" s="1">
        <v>20211025</v>
      </c>
      <c r="B9106" s="1">
        <v>1711</v>
      </c>
      <c r="C9106" s="1" t="s">
        <v>364</v>
      </c>
      <c r="D9106" s="1">
        <v>10.19</v>
      </c>
      <c r="E9106" s="1">
        <v>26.55</v>
      </c>
      <c r="F9106" s="1">
        <v>26.6</v>
      </c>
      <c r="G9106" s="1">
        <v>26.95</v>
      </c>
      <c r="H9106" s="1">
        <v>25.7</v>
      </c>
      <c r="I9106" s="1">
        <v>25.7</v>
      </c>
      <c r="J9106" s="1">
        <f>CEILING(E9106*0.9,LOOKUP(E9106*0.9,{0,10,50,100,500},{0.01,0.05,0.1,0.5,1}))</f>
        <v>23.900000000000002</v>
      </c>
      <c r="K9106" s="1">
        <f>CEILING(E9106*0.915,LOOKUP(E9106*0.915,{0,10,50,100,500},{0.01,0.05,0.1,0.5,1}))</f>
        <v>24.3</v>
      </c>
      <c r="L9106" s="1">
        <f>FLOOR(E9106*1.1,LOOKUP(E9106*1.1,{0,10,50,100,500},{0.01,0.05,0.1,0.5,1}))</f>
        <v>29.200000000000003</v>
      </c>
      <c r="M9106" s="1">
        <f t="shared" si="1282"/>
        <v>28.950000000000003</v>
      </c>
      <c r="N9106" s="2">
        <f t="shared" si="1283"/>
        <v>1.8832391713747914E-3</v>
      </c>
      <c r="O9106" s="2">
        <f t="shared" si="1284"/>
        <v>1.5065913370998062E-2</v>
      </c>
      <c r="P9106" s="3">
        <f t="shared" si="1286"/>
        <v>3.6538614785992227E-2</v>
      </c>
      <c r="Q9106" s="2">
        <f t="shared" si="1285"/>
        <v>-0.44821352627546684</v>
      </c>
      <c r="U9106" s="2">
        <f t="shared" si="1287"/>
        <v>3.6538614785992227E-2</v>
      </c>
      <c r="V9106" s="2">
        <f t="shared" si="1290"/>
        <v>-0.45570083019703539</v>
      </c>
      <c r="Z9106" s="1">
        <f t="shared" si="1288"/>
        <v>26.7</v>
      </c>
      <c r="AC9106" s="1" t="str">
        <f t="shared" si="1289"/>
        <v>N</v>
      </c>
    </row>
    <row r="9107" spans="1:29" x14ac:dyDescent="0.25">
      <c r="A9107" s="1">
        <v>20211025</v>
      </c>
      <c r="B9107" s="1">
        <v>6603</v>
      </c>
      <c r="C9107" s="1" t="s">
        <v>601</v>
      </c>
      <c r="D9107" s="1">
        <v>9.6300000000000008</v>
      </c>
      <c r="E9107" s="1">
        <v>17.75</v>
      </c>
      <c r="F9107" s="1">
        <v>17.75</v>
      </c>
      <c r="G9107" s="1">
        <v>18.149999999999999</v>
      </c>
      <c r="H9107" s="1">
        <v>17.3</v>
      </c>
      <c r="I9107" s="1">
        <v>17.649999999999999</v>
      </c>
      <c r="J9107" s="1">
        <f>CEILING(E9107*0.9,LOOKUP(E9107*0.9,{0,10,50,100,500},{0.01,0.05,0.1,0.5,1}))</f>
        <v>16</v>
      </c>
      <c r="K9107" s="1">
        <f>CEILING(E9107*0.915,LOOKUP(E9107*0.915,{0,10,50,100,500},{0.01,0.05,0.1,0.5,1}))</f>
        <v>16.25</v>
      </c>
      <c r="L9107" s="1">
        <f>FLOOR(E9107*1.1,LOOKUP(E9107*1.1,{0,10,50,100,500},{0.01,0.05,0.1,0.5,1}))</f>
        <v>19.5</v>
      </c>
      <c r="M9107" s="1">
        <f t="shared" si="1282"/>
        <v>19.25</v>
      </c>
      <c r="N9107" s="2">
        <f t="shared" si="1283"/>
        <v>0</v>
      </c>
      <c r="O9107" s="2">
        <f t="shared" si="1284"/>
        <v>2.2535211267605555E-2</v>
      </c>
      <c r="P9107" s="3">
        <f t="shared" si="1286"/>
        <v>1.1839407932011391E-2</v>
      </c>
      <c r="Q9107" s="2">
        <f t="shared" si="1285"/>
        <v>-0.43637411834345546</v>
      </c>
      <c r="U9107" s="2">
        <f t="shared" si="1287"/>
        <v>1.1839407932011391E-2</v>
      </c>
      <c r="V9107" s="2">
        <f t="shared" si="1290"/>
        <v>-0.44386142226502401</v>
      </c>
      <c r="Z9107" s="1">
        <f t="shared" si="1288"/>
        <v>17.899999999999999</v>
      </c>
      <c r="AC9107" s="1" t="str">
        <f t="shared" si="1289"/>
        <v>N</v>
      </c>
    </row>
    <row r="9108" spans="1:29" x14ac:dyDescent="0.25">
      <c r="A9108" s="1">
        <v>20211026</v>
      </c>
      <c r="B9108" s="1">
        <v>2486</v>
      </c>
      <c r="C9108" s="1" t="s">
        <v>203</v>
      </c>
      <c r="D9108" s="1">
        <v>30.6</v>
      </c>
      <c r="E9108" s="1">
        <v>58.1</v>
      </c>
      <c r="F9108" s="1">
        <v>58</v>
      </c>
      <c r="G9108" s="1">
        <v>59.7</v>
      </c>
      <c r="H9108" s="1">
        <v>57</v>
      </c>
      <c r="I9108" s="1">
        <v>59.7</v>
      </c>
      <c r="J9108" s="1">
        <f>CEILING(E9108*0.9,LOOKUP(E9108*0.9,{0,10,50,100,500},{0.01,0.05,0.1,0.5,1}))</f>
        <v>52.300000000000004</v>
      </c>
      <c r="K9108" s="1">
        <f>CEILING(E9108*0.915,LOOKUP(E9108*0.915,{0,10,50,100,500},{0.01,0.05,0.1,0.5,1}))</f>
        <v>53.2</v>
      </c>
      <c r="L9108" s="1">
        <f>FLOOR(E9108*1.1,LOOKUP(E9108*1.1,{0,10,50,100,500},{0.01,0.05,0.1,0.5,1}))</f>
        <v>63.900000000000006</v>
      </c>
      <c r="M9108" s="1">
        <f t="shared" si="1282"/>
        <v>63.400000000000006</v>
      </c>
      <c r="N9108" s="2">
        <f t="shared" si="1283"/>
        <v>-1.7211703958692154E-3</v>
      </c>
      <c r="O9108" s="2">
        <f t="shared" si="1284"/>
        <v>2.7538726333907082E-2</v>
      </c>
      <c r="P9108" s="3">
        <f t="shared" si="1286"/>
        <v>-2.4032192629815881E-2</v>
      </c>
      <c r="Q9108" s="2">
        <f t="shared" si="1285"/>
        <v>-0.46040631097327134</v>
      </c>
      <c r="U9108" s="2">
        <f t="shared" si="1287"/>
        <v>-2.4032192629815881E-2</v>
      </c>
      <c r="V9108" s="2">
        <f t="shared" si="1290"/>
        <v>-0.46789361489483988</v>
      </c>
      <c r="Z9108" s="1">
        <f t="shared" si="1288"/>
        <v>58.4</v>
      </c>
      <c r="AC9108" s="1" t="str">
        <f t="shared" si="1289"/>
        <v>N</v>
      </c>
    </row>
    <row r="9109" spans="1:29" x14ac:dyDescent="0.25">
      <c r="A9109" s="1">
        <v>20211026</v>
      </c>
      <c r="B9109" s="1">
        <v>3354</v>
      </c>
      <c r="C9109" s="1" t="s">
        <v>594</v>
      </c>
      <c r="D9109" s="1">
        <v>25.37</v>
      </c>
      <c r="E9109" s="1">
        <v>16.850000000000001</v>
      </c>
      <c r="F9109" s="1">
        <v>16.5</v>
      </c>
      <c r="G9109" s="1">
        <v>17.600000000000001</v>
      </c>
      <c r="H9109" s="1">
        <v>16.2</v>
      </c>
      <c r="I9109" s="1">
        <v>17.3</v>
      </c>
      <c r="J9109" s="1">
        <f>CEILING(E9109*0.9,LOOKUP(E9109*0.9,{0,10,50,100,500},{0.01,0.05,0.1,0.5,1}))</f>
        <v>15.200000000000001</v>
      </c>
      <c r="K9109" s="1">
        <f>CEILING(E9109*0.915,LOOKUP(E9109*0.915,{0,10,50,100,500},{0.01,0.05,0.1,0.5,1}))</f>
        <v>15.450000000000001</v>
      </c>
      <c r="L9109" s="1">
        <f>FLOOR(E9109*1.1,LOOKUP(E9109*1.1,{0,10,50,100,500},{0.01,0.05,0.1,0.5,1}))</f>
        <v>18.5</v>
      </c>
      <c r="M9109" s="1">
        <f t="shared" si="1282"/>
        <v>18.25</v>
      </c>
      <c r="N9109" s="2">
        <f t="shared" si="1283"/>
        <v>-2.0771513353115809E-2</v>
      </c>
      <c r="O9109" s="2">
        <f t="shared" si="1284"/>
        <v>4.4510385756676554E-2</v>
      </c>
      <c r="P9109" s="3">
        <f t="shared" si="1286"/>
        <v>-1.960610982658971E-2</v>
      </c>
      <c r="Q9109" s="2">
        <f t="shared" si="1285"/>
        <v>-0.48001242079986106</v>
      </c>
      <c r="U9109" s="2">
        <f t="shared" si="1287"/>
        <v>-1.960610982658971E-2</v>
      </c>
      <c r="V9109" s="2">
        <f t="shared" si="1290"/>
        <v>-0.48749972472142961</v>
      </c>
      <c r="Z9109" s="1">
        <f t="shared" si="1288"/>
        <v>17</v>
      </c>
      <c r="AC9109" s="1" t="str">
        <f t="shared" si="1289"/>
        <v>N</v>
      </c>
    </row>
    <row r="9110" spans="1:29" x14ac:dyDescent="0.25">
      <c r="A9110" s="1">
        <v>20211026</v>
      </c>
      <c r="B9110" s="1">
        <v>8040</v>
      </c>
      <c r="C9110" s="1" t="s">
        <v>234</v>
      </c>
      <c r="D9110" s="1">
        <v>23.96</v>
      </c>
      <c r="E9110" s="1">
        <v>67.8</v>
      </c>
      <c r="F9110" s="1">
        <v>67</v>
      </c>
      <c r="G9110" s="1">
        <v>70.2</v>
      </c>
      <c r="H9110" s="1">
        <v>66.7</v>
      </c>
      <c r="I9110" s="1">
        <v>67.5</v>
      </c>
      <c r="J9110" s="1">
        <f>CEILING(E9110*0.9,LOOKUP(E9110*0.9,{0,10,50,100,500},{0.01,0.05,0.1,0.5,1}))</f>
        <v>61.1</v>
      </c>
      <c r="K9110" s="1">
        <f>CEILING(E9110*0.915,LOOKUP(E9110*0.915,{0,10,50,100,500},{0.01,0.05,0.1,0.5,1}))</f>
        <v>62.1</v>
      </c>
      <c r="L9110" s="1">
        <f>FLOOR(E9110*1.1,LOOKUP(E9110*1.1,{0,10,50,100,500},{0.01,0.05,0.1,0.5,1}))</f>
        <v>74.5</v>
      </c>
      <c r="M9110" s="1">
        <f t="shared" si="1282"/>
        <v>74</v>
      </c>
      <c r="N9110" s="2">
        <f t="shared" si="1283"/>
        <v>-1.1799410029498483E-2</v>
      </c>
      <c r="O9110" s="2">
        <f t="shared" si="1284"/>
        <v>3.5398230088495658E-2</v>
      </c>
      <c r="P9110" s="3">
        <f t="shared" si="1286"/>
        <v>6.5740088888887917E-3</v>
      </c>
      <c r="Q9110" s="2">
        <f t="shared" si="1285"/>
        <v>-0.47343841191097225</v>
      </c>
      <c r="U9110" s="2">
        <f t="shared" si="1287"/>
        <v>6.5740088888887917E-3</v>
      </c>
      <c r="V9110" s="2">
        <f t="shared" si="1290"/>
        <v>-0.48092571583254079</v>
      </c>
      <c r="Z9110" s="1">
        <f t="shared" si="1288"/>
        <v>68.099999999999994</v>
      </c>
      <c r="AC9110" s="1" t="str">
        <f t="shared" si="1289"/>
        <v>N</v>
      </c>
    </row>
    <row r="9111" spans="1:29" x14ac:dyDescent="0.25">
      <c r="A9111" s="1">
        <v>20211026</v>
      </c>
      <c r="B9111" s="1">
        <v>3323</v>
      </c>
      <c r="C9111" s="1" t="s">
        <v>184</v>
      </c>
      <c r="D9111" s="1">
        <v>18.71</v>
      </c>
      <c r="E9111" s="1">
        <v>45.95</v>
      </c>
      <c r="F9111" s="1">
        <v>46.1</v>
      </c>
      <c r="G9111" s="1">
        <v>47.35</v>
      </c>
      <c r="H9111" s="1">
        <v>46.1</v>
      </c>
      <c r="I9111" s="1">
        <v>46.95</v>
      </c>
      <c r="J9111" s="1">
        <f>CEILING(E9111*0.9,LOOKUP(E9111*0.9,{0,10,50,100,500},{0.01,0.05,0.1,0.5,1}))</f>
        <v>41.400000000000006</v>
      </c>
      <c r="K9111" s="1">
        <f>CEILING(E9111*0.915,LOOKUP(E9111*0.915,{0,10,50,100,500},{0.01,0.05,0.1,0.5,1}))</f>
        <v>42.050000000000004</v>
      </c>
      <c r="L9111" s="1">
        <f>FLOOR(E9111*1.1,LOOKUP(E9111*1.1,{0,10,50,100,500},{0.01,0.05,0.1,0.5,1}))</f>
        <v>50.5</v>
      </c>
      <c r="M9111" s="1">
        <f t="shared" si="1282"/>
        <v>50</v>
      </c>
      <c r="N9111" s="2">
        <f t="shared" si="1283"/>
        <v>3.2644178454841908E-3</v>
      </c>
      <c r="O9111" s="2">
        <f t="shared" si="1284"/>
        <v>3.0467899891186038E-2</v>
      </c>
      <c r="P9111" s="3">
        <f t="shared" si="1286"/>
        <v>-2.0367986155484619E-2</v>
      </c>
      <c r="Q9111" s="2">
        <f t="shared" si="1285"/>
        <v>-0.49380639806645688</v>
      </c>
      <c r="U9111" s="2">
        <f t="shared" si="1287"/>
        <v>-2.0367986155484619E-2</v>
      </c>
      <c r="V9111" s="2">
        <f t="shared" si="1290"/>
        <v>-0.50129370198802536</v>
      </c>
      <c r="Z9111" s="1">
        <f t="shared" si="1288"/>
        <v>46.1</v>
      </c>
      <c r="AC9111" s="1" t="str">
        <f t="shared" si="1289"/>
        <v>N</v>
      </c>
    </row>
    <row r="9112" spans="1:29" x14ac:dyDescent="0.25">
      <c r="A9112" s="1">
        <v>20211026</v>
      </c>
      <c r="B9112" s="1">
        <v>2457</v>
      </c>
      <c r="C9112" s="1" t="s">
        <v>143</v>
      </c>
      <c r="D9112" s="1">
        <v>11.3</v>
      </c>
      <c r="E9112" s="1">
        <v>37.25</v>
      </c>
      <c r="F9112" s="1">
        <v>37.299999999999997</v>
      </c>
      <c r="G9112" s="1">
        <v>37.950000000000003</v>
      </c>
      <c r="H9112" s="1">
        <v>35.6</v>
      </c>
      <c r="I9112" s="1">
        <v>36.299999999999997</v>
      </c>
      <c r="J9112" s="1">
        <f>CEILING(E9112*0.9,LOOKUP(E9112*0.9,{0,10,50,100,500},{0.01,0.05,0.1,0.5,1}))</f>
        <v>33.550000000000004</v>
      </c>
      <c r="K9112" s="1">
        <f>CEILING(E9112*0.915,LOOKUP(E9112*0.915,{0,10,50,100,500},{0.01,0.05,0.1,0.5,1}))</f>
        <v>34.1</v>
      </c>
      <c r="L9112" s="1">
        <f>FLOOR(E9112*1.1,LOOKUP(E9112*1.1,{0,10,50,100,500},{0.01,0.05,0.1,0.5,1}))</f>
        <v>40.950000000000003</v>
      </c>
      <c r="M9112" s="1">
        <f t="shared" si="1282"/>
        <v>40.700000000000003</v>
      </c>
      <c r="N9112" s="2">
        <f t="shared" si="1283"/>
        <v>1.3422818791945545E-3</v>
      </c>
      <c r="O9112" s="2">
        <f t="shared" si="1284"/>
        <v>1.8791946308724907E-2</v>
      </c>
      <c r="P9112" s="3">
        <f t="shared" si="1286"/>
        <v>2.7947484848484902E-2</v>
      </c>
      <c r="Q9112" s="2">
        <f t="shared" si="1285"/>
        <v>-0.46585891321797196</v>
      </c>
      <c r="U9112" s="2">
        <f t="shared" si="1287"/>
        <v>2.7947484848484902E-2</v>
      </c>
      <c r="V9112" s="2">
        <f t="shared" si="1290"/>
        <v>-0.47334621713954045</v>
      </c>
      <c r="Z9112" s="1">
        <f t="shared" si="1288"/>
        <v>37.4</v>
      </c>
      <c r="AC9112" s="1" t="str">
        <f t="shared" si="1289"/>
        <v>N</v>
      </c>
    </row>
    <row r="9113" spans="1:29" x14ac:dyDescent="0.25">
      <c r="A9113" s="1">
        <v>20211026</v>
      </c>
      <c r="B9113" s="1">
        <v>5309</v>
      </c>
      <c r="C9113" s="1" t="s">
        <v>56</v>
      </c>
      <c r="D9113" s="1">
        <v>9.93</v>
      </c>
      <c r="E9113" s="1">
        <v>35.700000000000003</v>
      </c>
      <c r="F9113" s="1">
        <v>35.35</v>
      </c>
      <c r="G9113" s="1">
        <v>36.799999999999997</v>
      </c>
      <c r="H9113" s="1">
        <v>34.799999999999997</v>
      </c>
      <c r="I9113" s="1">
        <v>36.6</v>
      </c>
      <c r="J9113" s="1">
        <f>CEILING(E9113*0.9,LOOKUP(E9113*0.9,{0,10,50,100,500},{0.01,0.05,0.1,0.5,1}))</f>
        <v>32.15</v>
      </c>
      <c r="K9113" s="1">
        <f>CEILING(E9113*0.915,LOOKUP(E9113*0.915,{0,10,50,100,500},{0.01,0.05,0.1,0.5,1}))</f>
        <v>32.700000000000003</v>
      </c>
      <c r="L9113" s="1">
        <f>FLOOR(E9113*1.1,LOOKUP(E9113*1.1,{0,10,50,100,500},{0.01,0.05,0.1,0.5,1}))</f>
        <v>39.25</v>
      </c>
      <c r="M9113" s="1">
        <f t="shared" si="1282"/>
        <v>39</v>
      </c>
      <c r="N9113" s="2">
        <f t="shared" si="1283"/>
        <v>-9.8039215686274907E-3</v>
      </c>
      <c r="O9113" s="2">
        <f t="shared" si="1284"/>
        <v>3.0812324929971827E-2</v>
      </c>
      <c r="P9113" s="3">
        <f t="shared" si="1286"/>
        <v>-2.2750889344262254E-2</v>
      </c>
      <c r="Q9113" s="2">
        <f t="shared" si="1285"/>
        <v>-0.48860980256223419</v>
      </c>
      <c r="U9113" s="2">
        <f t="shared" si="1287"/>
        <v>-2.2750889344262254E-2</v>
      </c>
      <c r="V9113" s="2">
        <f t="shared" si="1290"/>
        <v>-0.49609710648380267</v>
      </c>
      <c r="Z9113" s="1">
        <f t="shared" si="1288"/>
        <v>35.85</v>
      </c>
      <c r="AC9113" s="1" t="str">
        <f t="shared" si="1289"/>
        <v>N</v>
      </c>
    </row>
    <row r="9114" spans="1:29" x14ac:dyDescent="0.25">
      <c r="A9114" s="1">
        <v>20211026</v>
      </c>
      <c r="B9114" s="1">
        <v>4976</v>
      </c>
      <c r="C9114" s="1" t="s">
        <v>173</v>
      </c>
      <c r="D9114" s="1">
        <v>9.4499999999999993</v>
      </c>
      <c r="E9114" s="1">
        <v>71.599999999999994</v>
      </c>
      <c r="F9114" s="1">
        <v>71</v>
      </c>
      <c r="G9114" s="1">
        <v>74</v>
      </c>
      <c r="H9114" s="1">
        <v>70.099999999999994</v>
      </c>
      <c r="I9114" s="1">
        <v>70.5</v>
      </c>
      <c r="J9114" s="1">
        <f>CEILING(E9114*0.9,LOOKUP(E9114*0.9,{0,10,50,100,500},{0.01,0.05,0.1,0.5,1}))</f>
        <v>64.5</v>
      </c>
      <c r="K9114" s="1">
        <f>CEILING(E9114*0.915,LOOKUP(E9114*0.915,{0,10,50,100,500},{0.01,0.05,0.1,0.5,1}))</f>
        <v>65.600000000000009</v>
      </c>
      <c r="L9114" s="1">
        <f>FLOOR(E9114*1.1,LOOKUP(E9114*1.1,{0,10,50,100,500},{0.01,0.05,0.1,0.5,1}))</f>
        <v>78.7</v>
      </c>
      <c r="M9114" s="1">
        <f t="shared" si="1282"/>
        <v>78.2</v>
      </c>
      <c r="N9114" s="2">
        <f t="shared" si="1283"/>
        <v>-8.3798882681563464E-3</v>
      </c>
      <c r="O9114" s="2">
        <f t="shared" si="1284"/>
        <v>3.3519553072625781E-2</v>
      </c>
      <c r="P9114" s="3">
        <f t="shared" si="1286"/>
        <v>1.752244539007072E-2</v>
      </c>
      <c r="Q9114" s="2">
        <f t="shared" si="1285"/>
        <v>-0.47108735717216349</v>
      </c>
      <c r="U9114" s="2">
        <f t="shared" si="1287"/>
        <v>1.752244539007072E-2</v>
      </c>
      <c r="V9114" s="2">
        <f t="shared" si="1290"/>
        <v>-0.47857466109373198</v>
      </c>
      <c r="Z9114" s="1">
        <f t="shared" si="1288"/>
        <v>71.899999999999991</v>
      </c>
      <c r="AC9114" s="1" t="str">
        <f t="shared" si="1289"/>
        <v>N</v>
      </c>
    </row>
    <row r="9115" spans="1:29" x14ac:dyDescent="0.25">
      <c r="A9115" s="1">
        <v>20211026</v>
      </c>
      <c r="B9115" s="1">
        <v>2314</v>
      </c>
      <c r="C9115" s="1" t="s">
        <v>119</v>
      </c>
      <c r="D9115" s="1">
        <v>8.39</v>
      </c>
      <c r="E9115" s="1">
        <v>79</v>
      </c>
      <c r="F9115" s="1">
        <v>77.099999999999994</v>
      </c>
      <c r="G9115" s="1">
        <v>83.8</v>
      </c>
      <c r="H9115" s="1">
        <v>76</v>
      </c>
      <c r="I9115" s="1">
        <v>79.5</v>
      </c>
      <c r="J9115" s="1">
        <f>CEILING(E9115*0.9,LOOKUP(E9115*0.9,{0,10,50,100,500},{0.01,0.05,0.1,0.5,1}))</f>
        <v>71.100000000000009</v>
      </c>
      <c r="K9115" s="1">
        <f>CEILING(E9115*0.915,LOOKUP(E9115*0.915,{0,10,50,100,500},{0.01,0.05,0.1,0.5,1}))</f>
        <v>72.3</v>
      </c>
      <c r="L9115" s="1">
        <f>FLOOR(E9115*1.1,LOOKUP(E9115*1.1,{0,10,50,100,500},{0.01,0.05,0.1,0.5,1}))</f>
        <v>86.9</v>
      </c>
      <c r="M9115" s="1">
        <f t="shared" si="1282"/>
        <v>86.4</v>
      </c>
      <c r="N9115" s="2">
        <f t="shared" si="1283"/>
        <v>-2.4050632911392478E-2</v>
      </c>
      <c r="O9115" s="2">
        <f t="shared" si="1284"/>
        <v>6.0759493670886039E-2</v>
      </c>
      <c r="P9115" s="3">
        <f t="shared" si="1286"/>
        <v>-4.8089459119497946E-3</v>
      </c>
      <c r="Q9115" s="2">
        <f t="shared" si="1285"/>
        <v>-0.47589630308411329</v>
      </c>
      <c r="U9115" s="2">
        <f t="shared" si="1287"/>
        <v>-4.8089459119497946E-3</v>
      </c>
      <c r="V9115" s="2">
        <f t="shared" si="1290"/>
        <v>-0.48338360700568178</v>
      </c>
      <c r="Z9115" s="1">
        <f t="shared" si="1288"/>
        <v>79.3</v>
      </c>
      <c r="AC9115" s="1" t="str">
        <f t="shared" si="1289"/>
        <v>N</v>
      </c>
    </row>
    <row r="9116" spans="1:29" x14ac:dyDescent="0.25">
      <c r="A9116" s="1">
        <v>20211027</v>
      </c>
      <c r="B9116" s="1">
        <v>1727</v>
      </c>
      <c r="C9116" s="1" t="s">
        <v>41</v>
      </c>
      <c r="D9116" s="1">
        <v>25.91</v>
      </c>
      <c r="E9116" s="1">
        <v>46.35</v>
      </c>
      <c r="F9116" s="1">
        <v>45.5</v>
      </c>
      <c r="G9116" s="1">
        <v>46.1</v>
      </c>
      <c r="H9116" s="1">
        <v>44.4</v>
      </c>
      <c r="I9116" s="1">
        <v>44.9</v>
      </c>
      <c r="J9116" s="1">
        <f>CEILING(E9116*0.9,LOOKUP(E9116*0.9,{0,10,50,100,500},{0.01,0.05,0.1,0.5,1}))</f>
        <v>41.75</v>
      </c>
      <c r="K9116" s="1">
        <f>CEILING(E9116*0.915,LOOKUP(E9116*0.915,{0,10,50,100,500},{0.01,0.05,0.1,0.5,1}))</f>
        <v>42.45</v>
      </c>
      <c r="L9116" s="1">
        <f>FLOOR(E9116*1.1,LOOKUP(E9116*1.1,{0,10,50,100,500},{0.01,0.05,0.1,0.5,1}))</f>
        <v>50.900000000000006</v>
      </c>
      <c r="M9116" s="1">
        <f t="shared" si="1282"/>
        <v>50.400000000000006</v>
      </c>
      <c r="N9116" s="2">
        <f t="shared" si="1283"/>
        <v>-1.8338727076591184E-2</v>
      </c>
      <c r="O9116" s="2">
        <f t="shared" si="1284"/>
        <v>-5.3937432578209273E-3</v>
      </c>
      <c r="P9116" s="3">
        <f t="shared" si="1286"/>
        <v>0</v>
      </c>
      <c r="Q9116" s="2">
        <f t="shared" si="1285"/>
        <v>-0.47589630308411329</v>
      </c>
      <c r="U9116" s="2">
        <f t="shared" si="1287"/>
        <v>0</v>
      </c>
      <c r="V9116" s="2">
        <f t="shared" si="1290"/>
        <v>-0.48338360700568178</v>
      </c>
      <c r="Z9116" s="1">
        <f t="shared" si="1288"/>
        <v>46.5</v>
      </c>
      <c r="AC9116" s="1" t="str">
        <f t="shared" si="1289"/>
        <v>N</v>
      </c>
    </row>
    <row r="9117" spans="1:29" x14ac:dyDescent="0.25">
      <c r="A9117" s="1">
        <v>20211027</v>
      </c>
      <c r="B9117" s="1">
        <v>3207</v>
      </c>
      <c r="C9117" s="1" t="s">
        <v>842</v>
      </c>
      <c r="D9117" s="1">
        <v>20.3</v>
      </c>
      <c r="E9117" s="1">
        <v>20.5</v>
      </c>
      <c r="F9117" s="1">
        <v>20.65</v>
      </c>
      <c r="G9117" s="1">
        <v>22.55</v>
      </c>
      <c r="H9117" s="1">
        <v>20.65</v>
      </c>
      <c r="I9117" s="1">
        <v>22.55</v>
      </c>
      <c r="J9117" s="1">
        <f>CEILING(E9117*0.9,LOOKUP(E9117*0.9,{0,10,50,100,500},{0.01,0.05,0.1,0.5,1}))</f>
        <v>18.45</v>
      </c>
      <c r="K9117" s="1">
        <f>CEILING(E9117*0.915,LOOKUP(E9117*0.915,{0,10,50,100,500},{0.01,0.05,0.1,0.5,1}))</f>
        <v>18.8</v>
      </c>
      <c r="L9117" s="1">
        <f>FLOOR(E9117*1.1,LOOKUP(E9117*1.1,{0,10,50,100,500},{0.01,0.05,0.1,0.5,1}))</f>
        <v>22.55</v>
      </c>
      <c r="M9117" s="1">
        <f t="shared" si="1282"/>
        <v>22.3</v>
      </c>
      <c r="N9117" s="2">
        <f t="shared" si="1283"/>
        <v>7.3170731707316384E-3</v>
      </c>
      <c r="O9117" s="2">
        <f t="shared" si="1284"/>
        <v>0.10000000000000003</v>
      </c>
      <c r="P9117" s="3">
        <f t="shared" si="1286"/>
        <v>-7.6148522421524853E-2</v>
      </c>
      <c r="Q9117" s="2">
        <f t="shared" si="1285"/>
        <v>-0.55204482550563816</v>
      </c>
      <c r="U9117" s="2">
        <f t="shared" si="1287"/>
        <v>-7.6148522421524853E-2</v>
      </c>
      <c r="V9117" s="2">
        <f t="shared" si="1290"/>
        <v>-0.55953212942720665</v>
      </c>
      <c r="Z9117" s="1">
        <f t="shared" si="1288"/>
        <v>20.65</v>
      </c>
      <c r="AC9117" s="1" t="str">
        <f t="shared" si="1289"/>
        <v>N</v>
      </c>
    </row>
    <row r="9118" spans="1:29" x14ac:dyDescent="0.25">
      <c r="A9118" s="1">
        <v>20211027</v>
      </c>
      <c r="B9118" s="1">
        <v>3689</v>
      </c>
      <c r="C9118" s="1" t="s">
        <v>149</v>
      </c>
      <c r="D9118" s="1">
        <v>16.14</v>
      </c>
      <c r="E9118" s="1">
        <v>49.45</v>
      </c>
      <c r="F9118" s="1">
        <v>49</v>
      </c>
      <c r="G9118" s="1">
        <v>51.4</v>
      </c>
      <c r="H9118" s="1">
        <v>48.55</v>
      </c>
      <c r="I9118" s="1">
        <v>48.6</v>
      </c>
      <c r="J9118" s="1">
        <f>CEILING(E9118*0.9,LOOKUP(E9118*0.9,{0,10,50,100,500},{0.01,0.05,0.1,0.5,1}))</f>
        <v>44.550000000000004</v>
      </c>
      <c r="K9118" s="1">
        <f>CEILING(E9118*0.915,LOOKUP(E9118*0.915,{0,10,50,100,500},{0.01,0.05,0.1,0.5,1}))</f>
        <v>45.25</v>
      </c>
      <c r="L9118" s="1">
        <f>FLOOR(E9118*1.1,LOOKUP(E9118*1.1,{0,10,50,100,500},{0.01,0.05,0.1,0.5,1}))</f>
        <v>54.300000000000004</v>
      </c>
      <c r="M9118" s="1">
        <f t="shared" si="1282"/>
        <v>53.800000000000004</v>
      </c>
      <c r="N9118" s="2">
        <f t="shared" si="1283"/>
        <v>-9.1001011122346376E-3</v>
      </c>
      <c r="O9118" s="2">
        <f t="shared" si="1284"/>
        <v>3.9433771486349758E-2</v>
      </c>
      <c r="P9118" s="3">
        <f t="shared" si="1286"/>
        <v>1.8239057613168651E-2</v>
      </c>
      <c r="Q9118" s="2">
        <f t="shared" si="1285"/>
        <v>-0.53380576789246947</v>
      </c>
      <c r="U9118" s="2">
        <f t="shared" si="1287"/>
        <v>1.8239057613168651E-2</v>
      </c>
      <c r="V9118" s="2">
        <f t="shared" si="1290"/>
        <v>-0.54129307181403796</v>
      </c>
      <c r="Z9118" s="1">
        <f t="shared" si="1288"/>
        <v>49.6</v>
      </c>
      <c r="AC9118" s="1" t="str">
        <f t="shared" si="1289"/>
        <v>N</v>
      </c>
    </row>
    <row r="9119" spans="1:29" x14ac:dyDescent="0.25">
      <c r="A9119" s="1">
        <v>20211027</v>
      </c>
      <c r="B9119" s="1">
        <v>6129</v>
      </c>
      <c r="C9119" s="1" t="s">
        <v>218</v>
      </c>
      <c r="D9119" s="1">
        <v>13.35</v>
      </c>
      <c r="E9119" s="1">
        <v>33.5</v>
      </c>
      <c r="F9119" s="1">
        <v>32.799999999999997</v>
      </c>
      <c r="G9119" s="1">
        <v>33.75</v>
      </c>
      <c r="H9119" s="1">
        <v>31.4</v>
      </c>
      <c r="I9119" s="1">
        <v>31.6</v>
      </c>
      <c r="J9119" s="1">
        <f>CEILING(E9119*0.9,LOOKUP(E9119*0.9,{0,10,50,100,500},{0.01,0.05,0.1,0.5,1}))</f>
        <v>30.150000000000002</v>
      </c>
      <c r="K9119" s="1">
        <f>CEILING(E9119*0.915,LOOKUP(E9119*0.915,{0,10,50,100,500},{0.01,0.05,0.1,0.5,1}))</f>
        <v>30.700000000000003</v>
      </c>
      <c r="L9119" s="1">
        <f>FLOOR(E9119*1.1,LOOKUP(E9119*1.1,{0,10,50,100,500},{0.01,0.05,0.1,0.5,1}))</f>
        <v>36.85</v>
      </c>
      <c r="M9119" s="1">
        <f t="shared" si="1282"/>
        <v>36.6</v>
      </c>
      <c r="N9119" s="2">
        <f t="shared" si="1283"/>
        <v>-2.0895522388059785E-2</v>
      </c>
      <c r="O9119" s="2">
        <f t="shared" si="1284"/>
        <v>7.462686567164179E-3</v>
      </c>
      <c r="P9119" s="3">
        <f t="shared" si="1286"/>
        <v>6.2452223101265684E-2</v>
      </c>
      <c r="Q9119" s="2">
        <f t="shared" si="1285"/>
        <v>-0.47135354479120378</v>
      </c>
      <c r="U9119" s="2">
        <f t="shared" si="1287"/>
        <v>6.2452223101265684E-2</v>
      </c>
      <c r="V9119" s="2">
        <f t="shared" si="1290"/>
        <v>-0.47884084871277227</v>
      </c>
      <c r="Z9119" s="1">
        <f t="shared" si="1288"/>
        <v>33.65</v>
      </c>
      <c r="AC9119" s="1" t="str">
        <f t="shared" si="1289"/>
        <v>N</v>
      </c>
    </row>
    <row r="9120" spans="1:29" x14ac:dyDescent="0.25">
      <c r="A9120" s="1">
        <v>20211027</v>
      </c>
      <c r="B9120" s="1">
        <v>2476</v>
      </c>
      <c r="C9120" s="1" t="s">
        <v>333</v>
      </c>
      <c r="D9120" s="1">
        <v>12.46</v>
      </c>
      <c r="E9120" s="1">
        <v>62.2</v>
      </c>
      <c r="F9120" s="1">
        <v>63.4</v>
      </c>
      <c r="G9120" s="1">
        <v>65.400000000000006</v>
      </c>
      <c r="H9120" s="1">
        <v>62</v>
      </c>
      <c r="I9120" s="1">
        <v>62.7</v>
      </c>
      <c r="J9120" s="1">
        <f>CEILING(E9120*0.9,LOOKUP(E9120*0.9,{0,10,50,100,500},{0.01,0.05,0.1,0.5,1}))</f>
        <v>56</v>
      </c>
      <c r="K9120" s="1">
        <f>CEILING(E9120*0.915,LOOKUP(E9120*0.915,{0,10,50,100,500},{0.01,0.05,0.1,0.5,1}))</f>
        <v>57</v>
      </c>
      <c r="L9120" s="1">
        <f>FLOOR(E9120*1.1,LOOKUP(E9120*1.1,{0,10,50,100,500},{0.01,0.05,0.1,0.5,1}))</f>
        <v>68.400000000000006</v>
      </c>
      <c r="M9120" s="1">
        <f t="shared" si="1282"/>
        <v>67.900000000000006</v>
      </c>
      <c r="N9120" s="2">
        <f t="shared" si="1283"/>
        <v>1.9292604501607649E-2</v>
      </c>
      <c r="O9120" s="2">
        <f t="shared" si="1284"/>
        <v>5.144694533762062E-2</v>
      </c>
      <c r="P9120" s="3">
        <f t="shared" si="1286"/>
        <v>8.8450733652311632E-3</v>
      </c>
      <c r="Q9120" s="2">
        <f t="shared" si="1285"/>
        <v>-0.46250847142597262</v>
      </c>
      <c r="U9120" s="2">
        <f t="shared" si="1287"/>
        <v>8.8450733652311632E-3</v>
      </c>
      <c r="V9120" s="2">
        <f t="shared" si="1290"/>
        <v>-0.46999577534754111</v>
      </c>
      <c r="Z9120" s="1">
        <f t="shared" si="1288"/>
        <v>62.5</v>
      </c>
      <c r="AC9120" s="1" t="str">
        <f t="shared" si="1289"/>
        <v>N</v>
      </c>
    </row>
    <row r="9121" spans="1:29" x14ac:dyDescent="0.25">
      <c r="A9121" s="1">
        <v>20211027</v>
      </c>
      <c r="B9121" s="1">
        <v>8201</v>
      </c>
      <c r="C9121" s="1" t="s">
        <v>167</v>
      </c>
      <c r="D9121" s="1">
        <v>10.88</v>
      </c>
      <c r="E9121" s="1">
        <v>17.25</v>
      </c>
      <c r="F9121" s="1">
        <v>17.05</v>
      </c>
      <c r="G9121" s="1">
        <v>18.350000000000001</v>
      </c>
      <c r="H9121" s="1">
        <v>17.05</v>
      </c>
      <c r="I9121" s="1">
        <v>17.3</v>
      </c>
      <c r="J9121" s="1">
        <f>CEILING(E9121*0.9,LOOKUP(E9121*0.9,{0,10,50,100,500},{0.01,0.05,0.1,0.5,1}))</f>
        <v>15.55</v>
      </c>
      <c r="K9121" s="1">
        <f>CEILING(E9121*0.915,LOOKUP(E9121*0.915,{0,10,50,100,500},{0.01,0.05,0.1,0.5,1}))</f>
        <v>15.8</v>
      </c>
      <c r="L9121" s="1">
        <f>FLOOR(E9121*1.1,LOOKUP(E9121*1.1,{0,10,50,100,500},{0.01,0.05,0.1,0.5,1}))</f>
        <v>18.95</v>
      </c>
      <c r="M9121" s="1">
        <f t="shared" si="1282"/>
        <v>18.7</v>
      </c>
      <c r="N9121" s="2">
        <f t="shared" si="1283"/>
        <v>-1.1594202898550683E-2</v>
      </c>
      <c r="O9121" s="2">
        <f t="shared" si="1284"/>
        <v>6.3768115942029066E-2</v>
      </c>
      <c r="P9121" s="3">
        <f t="shared" si="1286"/>
        <v>3.4713699421963355E-3</v>
      </c>
      <c r="Q9121" s="2">
        <f t="shared" si="1285"/>
        <v>-0.4590371014837763</v>
      </c>
      <c r="U9121" s="2">
        <f t="shared" si="1287"/>
        <v>3.4713699421963355E-3</v>
      </c>
      <c r="V9121" s="2">
        <f t="shared" si="1290"/>
        <v>-0.46652440540534479</v>
      </c>
      <c r="Z9121" s="1">
        <f t="shared" si="1288"/>
        <v>17.399999999999999</v>
      </c>
      <c r="AC9121" s="1" t="str">
        <f t="shared" si="1289"/>
        <v>N</v>
      </c>
    </row>
    <row r="9122" spans="1:29" x14ac:dyDescent="0.25">
      <c r="A9122" s="1">
        <v>20211027</v>
      </c>
      <c r="B9122" s="1">
        <v>2486</v>
      </c>
      <c r="C9122" s="1" t="s">
        <v>203</v>
      </c>
      <c r="D9122" s="1">
        <v>10.49</v>
      </c>
      <c r="E9122" s="1">
        <v>59.7</v>
      </c>
      <c r="F9122" s="1">
        <v>59.7</v>
      </c>
      <c r="G9122" s="1">
        <v>60.4</v>
      </c>
      <c r="H9122" s="1">
        <v>58.7</v>
      </c>
      <c r="I9122" s="1">
        <v>58.7</v>
      </c>
      <c r="J9122" s="1">
        <f>CEILING(E9122*0.9,LOOKUP(E9122*0.9,{0,10,50,100,500},{0.01,0.05,0.1,0.5,1}))</f>
        <v>53.800000000000004</v>
      </c>
      <c r="K9122" s="1">
        <f>CEILING(E9122*0.915,LOOKUP(E9122*0.915,{0,10,50,100,500},{0.01,0.05,0.1,0.5,1}))</f>
        <v>54.7</v>
      </c>
      <c r="L9122" s="1">
        <f>FLOOR(E9122*1.1,LOOKUP(E9122*1.1,{0,10,50,100,500},{0.01,0.05,0.1,0.5,1}))</f>
        <v>65.600000000000009</v>
      </c>
      <c r="M9122" s="1">
        <f t="shared" si="1282"/>
        <v>65.100000000000009</v>
      </c>
      <c r="N9122" s="2">
        <f t="shared" si="1283"/>
        <v>0</v>
      </c>
      <c r="O9122" s="2">
        <f t="shared" si="1284"/>
        <v>1.1725293132328236E-2</v>
      </c>
      <c r="P9122" s="3">
        <f t="shared" si="1286"/>
        <v>1.9806451448040791E-2</v>
      </c>
      <c r="Q9122" s="2">
        <f t="shared" si="1285"/>
        <v>-0.43923065003573553</v>
      </c>
      <c r="U9122" s="2">
        <f t="shared" si="1287"/>
        <v>1.9806451448040791E-2</v>
      </c>
      <c r="V9122" s="2">
        <f t="shared" si="1290"/>
        <v>-0.44671795395730401</v>
      </c>
      <c r="Z9122" s="1">
        <f t="shared" si="1288"/>
        <v>60</v>
      </c>
      <c r="AC9122" s="1" t="str">
        <f t="shared" si="1289"/>
        <v>N</v>
      </c>
    </row>
    <row r="9123" spans="1:29" x14ac:dyDescent="0.25">
      <c r="A9123" s="1">
        <v>20211028</v>
      </c>
      <c r="B9123" s="1">
        <v>8201</v>
      </c>
      <c r="C9123" s="1" t="s">
        <v>167</v>
      </c>
      <c r="D9123" s="1">
        <v>20.27</v>
      </c>
      <c r="E9123" s="1">
        <v>17.3</v>
      </c>
      <c r="F9123" s="1">
        <v>17.3</v>
      </c>
      <c r="G9123" s="1">
        <v>18.350000000000001</v>
      </c>
      <c r="H9123" s="1">
        <v>17.05</v>
      </c>
      <c r="I9123" s="1">
        <v>17.350000000000001</v>
      </c>
      <c r="J9123" s="1">
        <f>CEILING(E9123*0.9,LOOKUP(E9123*0.9,{0,10,50,100,500},{0.01,0.05,0.1,0.5,1}))</f>
        <v>15.600000000000001</v>
      </c>
      <c r="K9123" s="1">
        <f>CEILING(E9123*0.915,LOOKUP(E9123*0.915,{0,10,50,100,500},{0.01,0.05,0.1,0.5,1}))</f>
        <v>15.850000000000001</v>
      </c>
      <c r="L9123" s="1">
        <f>FLOOR(E9123*1.1,LOOKUP(E9123*1.1,{0,10,50,100,500},{0.01,0.05,0.1,0.5,1}))</f>
        <v>19</v>
      </c>
      <c r="M9123" s="1">
        <f t="shared" si="1282"/>
        <v>18.75</v>
      </c>
      <c r="N9123" s="2">
        <f t="shared" si="1283"/>
        <v>0</v>
      </c>
      <c r="O9123" s="2">
        <f t="shared" si="1284"/>
        <v>6.0693641618497149E-2</v>
      </c>
      <c r="P9123" s="3">
        <f t="shared" si="1286"/>
        <v>3.4547435158500256E-3</v>
      </c>
      <c r="Q9123" s="2">
        <f t="shared" si="1285"/>
        <v>-0.43577590651988551</v>
      </c>
      <c r="U9123" s="2">
        <f t="shared" si="1287"/>
        <v>3.4547435158500256E-3</v>
      </c>
      <c r="V9123" s="2">
        <f t="shared" si="1290"/>
        <v>-0.443263210441454</v>
      </c>
      <c r="Z9123" s="1">
        <f t="shared" si="1288"/>
        <v>17.45</v>
      </c>
      <c r="AC9123" s="1" t="str">
        <f t="shared" si="1289"/>
        <v>N</v>
      </c>
    </row>
    <row r="9124" spans="1:29" x14ac:dyDescent="0.25">
      <c r="A9124" s="1">
        <v>20211028</v>
      </c>
      <c r="B9124" s="1">
        <v>2476</v>
      </c>
      <c r="C9124" s="1" t="s">
        <v>333</v>
      </c>
      <c r="D9124" s="1">
        <v>18.010000000000002</v>
      </c>
      <c r="E9124" s="1">
        <v>62.7</v>
      </c>
      <c r="F9124" s="1">
        <v>63</v>
      </c>
      <c r="G9124" s="1">
        <v>68.7</v>
      </c>
      <c r="H9124" s="1">
        <v>62.6</v>
      </c>
      <c r="I9124" s="1">
        <v>66.3</v>
      </c>
      <c r="J9124" s="1">
        <f>CEILING(E9124*0.9,LOOKUP(E9124*0.9,{0,10,50,100,500},{0.01,0.05,0.1,0.5,1}))</f>
        <v>56.5</v>
      </c>
      <c r="K9124" s="1">
        <f>CEILING(E9124*0.915,LOOKUP(E9124*0.915,{0,10,50,100,500},{0.01,0.05,0.1,0.5,1}))</f>
        <v>57.400000000000006</v>
      </c>
      <c r="L9124" s="1">
        <f>FLOOR(E9124*1.1,LOOKUP(E9124*1.1,{0,10,50,100,500},{0.01,0.05,0.1,0.5,1}))</f>
        <v>68.900000000000006</v>
      </c>
      <c r="M9124" s="1">
        <f t="shared" si="1282"/>
        <v>68.400000000000006</v>
      </c>
      <c r="N9124" s="2">
        <f t="shared" si="1283"/>
        <v>4.7846889952152657E-3</v>
      </c>
      <c r="O9124" s="2">
        <f t="shared" si="1284"/>
        <v>9.569377990430622E-2</v>
      </c>
      <c r="P9124" s="3">
        <f t="shared" si="1286"/>
        <v>-8.10954473684211E-2</v>
      </c>
      <c r="Q9124" s="2">
        <f t="shared" si="1285"/>
        <v>-0.51687135388830663</v>
      </c>
      <c r="U9124" s="2">
        <f t="shared" si="1287"/>
        <v>-8.10954473684211E-2</v>
      </c>
      <c r="V9124" s="2">
        <f t="shared" si="1290"/>
        <v>-0.52435865780987512</v>
      </c>
      <c r="Z9124" s="1">
        <f t="shared" si="1288"/>
        <v>63</v>
      </c>
      <c r="AC9124" s="1" t="str">
        <f t="shared" si="1289"/>
        <v>N</v>
      </c>
    </row>
    <row r="9125" spans="1:29" x14ac:dyDescent="0.25">
      <c r="A9125" s="1">
        <v>20211028</v>
      </c>
      <c r="B9125" s="1">
        <v>6143</v>
      </c>
      <c r="C9125" s="1" t="s">
        <v>91</v>
      </c>
      <c r="D9125" s="1">
        <v>14.19</v>
      </c>
      <c r="E9125" s="1">
        <v>57</v>
      </c>
      <c r="F9125" s="1">
        <v>57</v>
      </c>
      <c r="G9125" s="1">
        <v>58.6</v>
      </c>
      <c r="H9125" s="1">
        <v>56.5</v>
      </c>
      <c r="I9125" s="1">
        <v>57</v>
      </c>
      <c r="J9125" s="1">
        <f>CEILING(E9125*0.9,LOOKUP(E9125*0.9,{0,10,50,100,500},{0.01,0.05,0.1,0.5,1}))</f>
        <v>51.300000000000004</v>
      </c>
      <c r="K9125" s="1">
        <f>CEILING(E9125*0.915,LOOKUP(E9125*0.915,{0,10,50,100,500},{0.01,0.05,0.1,0.5,1}))</f>
        <v>52.2</v>
      </c>
      <c r="L9125" s="1">
        <f>FLOOR(E9125*1.1,LOOKUP(E9125*1.1,{0,10,50,100,500},{0.01,0.05,0.1,0.5,1}))</f>
        <v>62.7</v>
      </c>
      <c r="M9125" s="1">
        <f t="shared" si="1282"/>
        <v>62.2</v>
      </c>
      <c r="N9125" s="2">
        <f t="shared" si="1283"/>
        <v>0</v>
      </c>
      <c r="O9125" s="2">
        <f t="shared" si="1284"/>
        <v>2.8070175438596516E-2</v>
      </c>
      <c r="P9125" s="3">
        <f t="shared" si="1286"/>
        <v>2.9551631578945904E-3</v>
      </c>
      <c r="Q9125" s="2">
        <f t="shared" si="1285"/>
        <v>-0.51391619073041206</v>
      </c>
      <c r="U9125" s="2">
        <f t="shared" si="1287"/>
        <v>2.9551631578945904E-3</v>
      </c>
      <c r="V9125" s="2">
        <f t="shared" si="1290"/>
        <v>-0.52140349465198055</v>
      </c>
      <c r="Z9125" s="1">
        <f t="shared" si="1288"/>
        <v>57.3</v>
      </c>
      <c r="AC9125" s="1" t="str">
        <f t="shared" si="1289"/>
        <v>N</v>
      </c>
    </row>
    <row r="9126" spans="1:29" x14ac:dyDescent="0.25">
      <c r="A9126" s="1">
        <v>20211028</v>
      </c>
      <c r="B9126" s="1">
        <v>8183</v>
      </c>
      <c r="C9126" s="1" t="s">
        <v>156</v>
      </c>
      <c r="D9126" s="1">
        <v>13.58</v>
      </c>
      <c r="E9126" s="1">
        <v>48.5</v>
      </c>
      <c r="F9126" s="1">
        <v>48.3</v>
      </c>
      <c r="G9126" s="1">
        <v>51.9</v>
      </c>
      <c r="H9126" s="1">
        <v>47.8</v>
      </c>
      <c r="I9126" s="1">
        <v>49.95</v>
      </c>
      <c r="J9126" s="1">
        <f>CEILING(E9126*0.9,LOOKUP(E9126*0.9,{0,10,50,100,500},{0.01,0.05,0.1,0.5,1}))</f>
        <v>43.650000000000006</v>
      </c>
      <c r="K9126" s="1">
        <f>CEILING(E9126*0.915,LOOKUP(E9126*0.915,{0,10,50,100,500},{0.01,0.05,0.1,0.5,1}))</f>
        <v>44.400000000000006</v>
      </c>
      <c r="L9126" s="1">
        <f>FLOOR(E9126*1.1,LOOKUP(E9126*1.1,{0,10,50,100,500},{0.01,0.05,0.1,0.5,1}))</f>
        <v>53.300000000000004</v>
      </c>
      <c r="M9126" s="1">
        <f t="shared" si="1282"/>
        <v>52.800000000000004</v>
      </c>
      <c r="N9126" s="2">
        <f t="shared" si="1283"/>
        <v>-4.1237113402062438E-3</v>
      </c>
      <c r="O9126" s="2">
        <f t="shared" si="1284"/>
        <v>7.0103092783505128E-2</v>
      </c>
      <c r="P9126" s="3">
        <f t="shared" si="1286"/>
        <v>-2.8274602602602672E-2</v>
      </c>
      <c r="Q9126" s="2">
        <f t="shared" si="1285"/>
        <v>-0.54219079333301479</v>
      </c>
      <c r="U9126" s="2">
        <f t="shared" si="1287"/>
        <v>-2.8274602602602672E-2</v>
      </c>
      <c r="V9126" s="2">
        <f t="shared" si="1290"/>
        <v>-0.54967809725458316</v>
      </c>
      <c r="Z9126" s="1">
        <f t="shared" si="1288"/>
        <v>48.65</v>
      </c>
      <c r="AC9126" s="1" t="str">
        <f t="shared" si="1289"/>
        <v>N</v>
      </c>
    </row>
    <row r="9127" spans="1:29" x14ac:dyDescent="0.25">
      <c r="A9127" s="1">
        <v>20211028</v>
      </c>
      <c r="B9127" s="1">
        <v>5258</v>
      </c>
      <c r="C9127" s="1" t="s">
        <v>720</v>
      </c>
      <c r="D9127" s="1">
        <v>12.95</v>
      </c>
      <c r="E9127" s="1">
        <v>32.85</v>
      </c>
      <c r="F9127" s="1">
        <v>33.950000000000003</v>
      </c>
      <c r="G9127" s="1">
        <v>35.700000000000003</v>
      </c>
      <c r="H9127" s="1">
        <v>32.85</v>
      </c>
      <c r="I9127" s="1">
        <v>35</v>
      </c>
      <c r="J9127" s="1">
        <f>CEILING(E9127*0.9,LOOKUP(E9127*0.9,{0,10,50,100,500},{0.01,0.05,0.1,0.5,1}))</f>
        <v>29.6</v>
      </c>
      <c r="K9127" s="1">
        <f>CEILING(E9127*0.915,LOOKUP(E9127*0.915,{0,10,50,100,500},{0.01,0.05,0.1,0.5,1}))</f>
        <v>30.1</v>
      </c>
      <c r="L9127" s="1">
        <f>FLOOR(E9127*1.1,LOOKUP(E9127*1.1,{0,10,50,100,500},{0.01,0.05,0.1,0.5,1}))</f>
        <v>36.1</v>
      </c>
      <c r="M9127" s="1">
        <f t="shared" si="1282"/>
        <v>35.85</v>
      </c>
      <c r="N9127" s="2">
        <f t="shared" si="1283"/>
        <v>3.3485540334855443E-2</v>
      </c>
      <c r="O9127" s="2">
        <f t="shared" si="1284"/>
        <v>8.6757990867579945E-2</v>
      </c>
      <c r="P9127" s="3">
        <f t="shared" si="1286"/>
        <v>-3.2241029999999893E-2</v>
      </c>
      <c r="Q9127" s="2">
        <f t="shared" si="1285"/>
        <v>-0.57443182333301468</v>
      </c>
      <c r="U9127" s="2">
        <f t="shared" si="1287"/>
        <v>-3.2241029999999893E-2</v>
      </c>
      <c r="V9127" s="2">
        <f t="shared" si="1290"/>
        <v>-0.58191912725458306</v>
      </c>
      <c r="Z9127" s="1">
        <f t="shared" si="1288"/>
        <v>33</v>
      </c>
      <c r="AC9127" s="1" t="str">
        <f t="shared" si="1289"/>
        <v>N</v>
      </c>
    </row>
    <row r="9128" spans="1:29" x14ac:dyDescent="0.25">
      <c r="A9128" s="1">
        <v>20211028</v>
      </c>
      <c r="B9128" s="1">
        <v>2390</v>
      </c>
      <c r="C9128" s="1" t="s">
        <v>62</v>
      </c>
      <c r="D9128" s="1">
        <v>11.38</v>
      </c>
      <c r="E9128" s="1">
        <v>22.25</v>
      </c>
      <c r="F9128" s="1">
        <v>21.8</v>
      </c>
      <c r="G9128" s="1">
        <v>22.25</v>
      </c>
      <c r="H9128" s="1">
        <v>21.35</v>
      </c>
      <c r="I9128" s="1">
        <v>21.9</v>
      </c>
      <c r="J9128" s="1">
        <f>CEILING(E9128*0.9,LOOKUP(E9128*0.9,{0,10,50,100,500},{0.01,0.05,0.1,0.5,1}))</f>
        <v>20.05</v>
      </c>
      <c r="K9128" s="1">
        <f>CEILING(E9128*0.915,LOOKUP(E9128*0.915,{0,10,50,100,500},{0.01,0.05,0.1,0.5,1}))</f>
        <v>20.400000000000002</v>
      </c>
      <c r="L9128" s="1">
        <f>FLOOR(E9128*1.1,LOOKUP(E9128*1.1,{0,10,50,100,500},{0.01,0.05,0.1,0.5,1}))</f>
        <v>24.450000000000003</v>
      </c>
      <c r="M9128" s="1">
        <f t="shared" si="1282"/>
        <v>24.200000000000003</v>
      </c>
      <c r="N9128" s="2">
        <f t="shared" si="1283"/>
        <v>-2.0224719101123563E-2</v>
      </c>
      <c r="O9128" s="2">
        <f t="shared" si="1284"/>
        <v>0</v>
      </c>
      <c r="P9128" s="3">
        <f t="shared" si="1286"/>
        <v>0</v>
      </c>
      <c r="Q9128" s="2">
        <f t="shared" si="1285"/>
        <v>-0.57443182333301468</v>
      </c>
      <c r="U9128" s="2">
        <f t="shared" si="1287"/>
        <v>0</v>
      </c>
      <c r="V9128" s="2">
        <f t="shared" si="1290"/>
        <v>-0.58191912725458306</v>
      </c>
      <c r="Z9128" s="1">
        <f t="shared" si="1288"/>
        <v>22.4</v>
      </c>
      <c r="AC9128" s="1" t="str">
        <f t="shared" si="1289"/>
        <v>N</v>
      </c>
    </row>
    <row r="9129" spans="1:29" x14ac:dyDescent="0.25">
      <c r="A9129" s="1">
        <v>20211028</v>
      </c>
      <c r="B9129" s="1">
        <v>3122</v>
      </c>
      <c r="C9129" s="1" t="s">
        <v>69</v>
      </c>
      <c r="D9129" s="1">
        <v>10.8</v>
      </c>
      <c r="E9129" s="1">
        <v>47.95</v>
      </c>
      <c r="F9129" s="1">
        <v>52.7</v>
      </c>
      <c r="G9129" s="1">
        <v>52.7</v>
      </c>
      <c r="H9129" s="1">
        <v>44.95</v>
      </c>
      <c r="I9129" s="1">
        <v>46.45</v>
      </c>
      <c r="J9129" s="1">
        <f>CEILING(E9129*0.9,LOOKUP(E9129*0.9,{0,10,50,100,500},{0.01,0.05,0.1,0.5,1}))</f>
        <v>43.2</v>
      </c>
      <c r="K9129" s="1">
        <f>CEILING(E9129*0.915,LOOKUP(E9129*0.915,{0,10,50,100,500},{0.01,0.05,0.1,0.5,1}))</f>
        <v>43.900000000000006</v>
      </c>
      <c r="L9129" s="1">
        <f>FLOOR(E9129*1.1,LOOKUP(E9129*1.1,{0,10,50,100,500},{0.01,0.05,0.1,0.5,1}))</f>
        <v>52.7</v>
      </c>
      <c r="M9129" s="1">
        <f t="shared" si="1282"/>
        <v>52.2</v>
      </c>
      <c r="N9129" s="2">
        <f t="shared" si="1283"/>
        <v>9.9061522419186643E-2</v>
      </c>
      <c r="O9129" s="2">
        <f t="shared" si="1284"/>
        <v>9.9061522419186643E-2</v>
      </c>
      <c r="P9129" s="3">
        <f t="shared" si="1286"/>
        <v>7.2623544061302808E-3</v>
      </c>
      <c r="Q9129" s="2">
        <f t="shared" si="1285"/>
        <v>-0.56716946892688436</v>
      </c>
      <c r="U9129" s="2">
        <f t="shared" si="1287"/>
        <v>7.2623544061302808E-3</v>
      </c>
      <c r="V9129" s="2">
        <f t="shared" si="1290"/>
        <v>-0.57465677284845273</v>
      </c>
      <c r="Z9129" s="1">
        <f t="shared" si="1288"/>
        <v>48.1</v>
      </c>
      <c r="AC9129" s="1" t="str">
        <f t="shared" si="1289"/>
        <v>N</v>
      </c>
    </row>
    <row r="9130" spans="1:29" x14ac:dyDescent="0.25">
      <c r="A9130" s="1">
        <v>20211028</v>
      </c>
      <c r="B9130" s="1">
        <v>8040</v>
      </c>
      <c r="C9130" s="1" t="s">
        <v>234</v>
      </c>
      <c r="D9130" s="1">
        <v>10.54</v>
      </c>
      <c r="E9130" s="1">
        <v>68.099999999999994</v>
      </c>
      <c r="F9130" s="1">
        <v>71</v>
      </c>
      <c r="G9130" s="1">
        <v>72</v>
      </c>
      <c r="H9130" s="1">
        <v>68.099999999999994</v>
      </c>
      <c r="I9130" s="1">
        <v>68.599999999999994</v>
      </c>
      <c r="J9130" s="1">
        <f>CEILING(E9130*0.9,LOOKUP(E9130*0.9,{0,10,50,100,500},{0.01,0.05,0.1,0.5,1}))</f>
        <v>61.300000000000004</v>
      </c>
      <c r="K9130" s="1">
        <f>CEILING(E9130*0.915,LOOKUP(E9130*0.915,{0,10,50,100,500},{0.01,0.05,0.1,0.5,1}))</f>
        <v>62.400000000000006</v>
      </c>
      <c r="L9130" s="1">
        <f>FLOOR(E9130*1.1,LOOKUP(E9130*1.1,{0,10,50,100,500},{0.01,0.05,0.1,0.5,1}))</f>
        <v>74.900000000000006</v>
      </c>
      <c r="M9130" s="1">
        <f t="shared" si="1282"/>
        <v>74.400000000000006</v>
      </c>
      <c r="N9130" s="2">
        <f t="shared" si="1283"/>
        <v>4.2584434654919325E-2</v>
      </c>
      <c r="O9130" s="2">
        <f t="shared" si="1284"/>
        <v>5.7268722466960444E-2</v>
      </c>
      <c r="P9130" s="3">
        <f t="shared" si="1286"/>
        <v>3.2620985422740514E-2</v>
      </c>
      <c r="Q9130" s="2">
        <f t="shared" si="1285"/>
        <v>-0.53454848350414386</v>
      </c>
      <c r="U9130" s="2">
        <f t="shared" si="1287"/>
        <v>3.2620985422740514E-2</v>
      </c>
      <c r="V9130" s="2">
        <f t="shared" si="1290"/>
        <v>-0.54203578742571223</v>
      </c>
      <c r="Z9130" s="1">
        <f t="shared" si="1288"/>
        <v>68.399999999999991</v>
      </c>
      <c r="AC9130" s="1" t="str">
        <f t="shared" si="1289"/>
        <v>N</v>
      </c>
    </row>
    <row r="9131" spans="1:29" x14ac:dyDescent="0.25">
      <c r="A9131" s="1">
        <v>20211029</v>
      </c>
      <c r="B9131" s="1">
        <v>8054</v>
      </c>
      <c r="C9131" s="1" t="s">
        <v>194</v>
      </c>
      <c r="D9131" s="1">
        <v>28.43</v>
      </c>
      <c r="E9131" s="1">
        <v>56.5</v>
      </c>
      <c r="F9131" s="1">
        <v>55.4</v>
      </c>
      <c r="G9131" s="1">
        <v>57.5</v>
      </c>
      <c r="H9131" s="1">
        <v>55.4</v>
      </c>
      <c r="I9131" s="1">
        <v>55.5</v>
      </c>
      <c r="J9131" s="1">
        <f>CEILING(E9131*0.9,LOOKUP(E9131*0.9,{0,10,50,100,500},{0.01,0.05,0.1,0.5,1}))</f>
        <v>50.900000000000006</v>
      </c>
      <c r="K9131" s="1">
        <f>CEILING(E9131*0.915,LOOKUP(E9131*0.915,{0,10,50,100,500},{0.01,0.05,0.1,0.5,1}))</f>
        <v>51.7</v>
      </c>
      <c r="L9131" s="1">
        <f>FLOOR(E9131*1.1,LOOKUP(E9131*1.1,{0,10,50,100,500},{0.01,0.05,0.1,0.5,1}))</f>
        <v>62.1</v>
      </c>
      <c r="M9131" s="1">
        <f t="shared" si="1282"/>
        <v>61.6</v>
      </c>
      <c r="N9131" s="2">
        <f t="shared" si="1283"/>
        <v>-1.946902654867259E-2</v>
      </c>
      <c r="O9131" s="2">
        <f t="shared" si="1284"/>
        <v>1.7699115044247787E-2</v>
      </c>
      <c r="P9131" s="3">
        <f t="shared" si="1286"/>
        <v>2.1080942342342236E-2</v>
      </c>
      <c r="Q9131" s="2">
        <f t="shared" si="1285"/>
        <v>-0.5134675411618016</v>
      </c>
      <c r="U9131" s="2">
        <f t="shared" si="1287"/>
        <v>2.1080942342342236E-2</v>
      </c>
      <c r="V9131" s="2">
        <f t="shared" si="1290"/>
        <v>-0.52095484508336998</v>
      </c>
      <c r="Z9131" s="1">
        <f t="shared" si="1288"/>
        <v>56.8</v>
      </c>
      <c r="AC9131" s="1" t="str">
        <f t="shared" si="1289"/>
        <v>N</v>
      </c>
    </row>
    <row r="9132" spans="1:29" x14ac:dyDescent="0.25">
      <c r="A9132" s="1">
        <v>20211029</v>
      </c>
      <c r="B9132" s="1">
        <v>8201</v>
      </c>
      <c r="C9132" s="1" t="s">
        <v>167</v>
      </c>
      <c r="D9132" s="1">
        <v>24.1</v>
      </c>
      <c r="E9132" s="1">
        <v>17.350000000000001</v>
      </c>
      <c r="F9132" s="1">
        <v>17.350000000000001</v>
      </c>
      <c r="G9132" s="1">
        <v>18.899999999999999</v>
      </c>
      <c r="H9132" s="1">
        <v>17.350000000000001</v>
      </c>
      <c r="I9132" s="1">
        <v>18.45</v>
      </c>
      <c r="J9132" s="1">
        <f>CEILING(E9132*0.9,LOOKUP(E9132*0.9,{0,10,50,100,500},{0.01,0.05,0.1,0.5,1}))</f>
        <v>15.65</v>
      </c>
      <c r="K9132" s="1">
        <f>CEILING(E9132*0.915,LOOKUP(E9132*0.915,{0,10,50,100,500},{0.01,0.05,0.1,0.5,1}))</f>
        <v>15.9</v>
      </c>
      <c r="L9132" s="1">
        <f>FLOOR(E9132*1.1,LOOKUP(E9132*1.1,{0,10,50,100,500},{0.01,0.05,0.1,0.5,1}))</f>
        <v>19.05</v>
      </c>
      <c r="M9132" s="1">
        <f t="shared" si="1282"/>
        <v>18.8</v>
      </c>
      <c r="N9132" s="2">
        <f t="shared" si="1283"/>
        <v>0</v>
      </c>
      <c r="O9132" s="2">
        <f t="shared" si="1284"/>
        <v>8.9337175792507037E-2</v>
      </c>
      <c r="P9132" s="3">
        <f t="shared" si="1286"/>
        <v>-7.1315622340425572E-2</v>
      </c>
      <c r="Q9132" s="2">
        <f t="shared" si="1285"/>
        <v>-0.58478316350222714</v>
      </c>
      <c r="U9132" s="2">
        <f t="shared" si="1287"/>
        <v>-7.1315622340425572E-2</v>
      </c>
      <c r="V9132" s="2">
        <f t="shared" si="1290"/>
        <v>-0.59227046742379552</v>
      </c>
      <c r="Z9132" s="1">
        <f t="shared" si="1288"/>
        <v>17.5</v>
      </c>
      <c r="AC9132" s="1" t="str">
        <f t="shared" si="1289"/>
        <v>N</v>
      </c>
    </row>
    <row r="9133" spans="1:29" x14ac:dyDescent="0.25">
      <c r="A9133" s="1">
        <v>20211029</v>
      </c>
      <c r="B9133" s="1">
        <v>6217</v>
      </c>
      <c r="C9133" s="1" t="s">
        <v>77</v>
      </c>
      <c r="D9133" s="1">
        <v>22.29</v>
      </c>
      <c r="E9133" s="1">
        <v>61</v>
      </c>
      <c r="F9133" s="1">
        <v>61.3</v>
      </c>
      <c r="G9133" s="1">
        <v>64.7</v>
      </c>
      <c r="H9133" s="1">
        <v>60.1</v>
      </c>
      <c r="I9133" s="1">
        <v>63.1</v>
      </c>
      <c r="J9133" s="1">
        <f>CEILING(E9133*0.9,LOOKUP(E9133*0.9,{0,10,50,100,500},{0.01,0.05,0.1,0.5,1}))</f>
        <v>54.900000000000006</v>
      </c>
      <c r="K9133" s="1">
        <f>CEILING(E9133*0.915,LOOKUP(E9133*0.915,{0,10,50,100,500},{0.01,0.05,0.1,0.5,1}))</f>
        <v>55.900000000000006</v>
      </c>
      <c r="L9133" s="1">
        <f>FLOOR(E9133*1.1,LOOKUP(E9133*1.1,{0,10,50,100,500},{0.01,0.05,0.1,0.5,1}))</f>
        <v>67.100000000000009</v>
      </c>
      <c r="M9133" s="1">
        <f t="shared" si="1282"/>
        <v>66.600000000000009</v>
      </c>
      <c r="N9133" s="2">
        <f t="shared" si="1283"/>
        <v>4.9180327868851995E-3</v>
      </c>
      <c r="O9133" s="2">
        <f t="shared" si="1284"/>
        <v>6.0655737704918077E-2</v>
      </c>
      <c r="P9133" s="3">
        <f t="shared" si="1286"/>
        <v>-3.0769977812995397E-2</v>
      </c>
      <c r="Q9133" s="2">
        <f t="shared" si="1285"/>
        <v>-0.61555314131522254</v>
      </c>
      <c r="U9133" s="2">
        <f t="shared" si="1287"/>
        <v>-3.0769977812995397E-2</v>
      </c>
      <c r="V9133" s="2">
        <f t="shared" si="1290"/>
        <v>-0.62304044523679092</v>
      </c>
      <c r="Z9133" s="1">
        <f t="shared" si="1288"/>
        <v>61.3</v>
      </c>
      <c r="AC9133" s="1" t="str">
        <f t="shared" si="1289"/>
        <v>N</v>
      </c>
    </row>
    <row r="9134" spans="1:29" x14ac:dyDescent="0.25">
      <c r="A9134" s="1">
        <v>20211029</v>
      </c>
      <c r="B9134" s="1">
        <v>8215</v>
      </c>
      <c r="C9134" s="1" t="s">
        <v>250</v>
      </c>
      <c r="D9134" s="1">
        <v>19.239999999999998</v>
      </c>
      <c r="E9134" s="1">
        <v>39.35</v>
      </c>
      <c r="F9134" s="1">
        <v>39.6</v>
      </c>
      <c r="G9134" s="1">
        <v>40.200000000000003</v>
      </c>
      <c r="H9134" s="1">
        <v>38.799999999999997</v>
      </c>
      <c r="I9134" s="1">
        <v>39.4</v>
      </c>
      <c r="J9134" s="1">
        <f>CEILING(E9134*0.9,LOOKUP(E9134*0.9,{0,10,50,100,500},{0.01,0.05,0.1,0.5,1}))</f>
        <v>35.450000000000003</v>
      </c>
      <c r="K9134" s="1">
        <f>CEILING(E9134*0.915,LOOKUP(E9134*0.915,{0,10,50,100,500},{0.01,0.05,0.1,0.5,1}))</f>
        <v>36.050000000000004</v>
      </c>
      <c r="L9134" s="1">
        <f>FLOOR(E9134*1.1,LOOKUP(E9134*1.1,{0,10,50,100,500},{0.01,0.05,0.1,0.5,1}))</f>
        <v>43.25</v>
      </c>
      <c r="M9134" s="1">
        <f t="shared" si="1282"/>
        <v>43</v>
      </c>
      <c r="N9134" s="2">
        <f t="shared" si="1283"/>
        <v>6.3532401524777635E-3</v>
      </c>
      <c r="O9134" s="2">
        <f t="shared" si="1284"/>
        <v>2.1601016518424433E-2</v>
      </c>
      <c r="P9134" s="3">
        <f t="shared" si="1286"/>
        <v>2.7685025380710967E-3</v>
      </c>
      <c r="Q9134" s="2">
        <f t="shared" si="1285"/>
        <v>-0.61278463877715139</v>
      </c>
      <c r="U9134" s="2">
        <f t="shared" si="1287"/>
        <v>2.7685025380710967E-3</v>
      </c>
      <c r="V9134" s="2">
        <f t="shared" si="1290"/>
        <v>-0.62027194269871977</v>
      </c>
      <c r="Z9134" s="1">
        <f t="shared" si="1288"/>
        <v>39.5</v>
      </c>
      <c r="AC9134" s="1" t="str">
        <f t="shared" si="1289"/>
        <v>N</v>
      </c>
    </row>
    <row r="9135" spans="1:29" x14ac:dyDescent="0.25">
      <c r="A9135" s="1">
        <v>20211029</v>
      </c>
      <c r="B9135" s="1">
        <v>3317</v>
      </c>
      <c r="C9135" s="1" t="s">
        <v>169</v>
      </c>
      <c r="D9135" s="1">
        <v>15.07</v>
      </c>
      <c r="E9135" s="1">
        <v>74.8</v>
      </c>
      <c r="F9135" s="1">
        <v>75.5</v>
      </c>
      <c r="G9135" s="1">
        <v>79.5</v>
      </c>
      <c r="H9135" s="1">
        <v>75</v>
      </c>
      <c r="I9135" s="1">
        <v>77.8</v>
      </c>
      <c r="J9135" s="1">
        <f>CEILING(E9135*0.9,LOOKUP(E9135*0.9,{0,10,50,100,500},{0.01,0.05,0.1,0.5,1}))</f>
        <v>67.400000000000006</v>
      </c>
      <c r="K9135" s="1">
        <f>CEILING(E9135*0.915,LOOKUP(E9135*0.915,{0,10,50,100,500},{0.01,0.05,0.1,0.5,1}))</f>
        <v>68.5</v>
      </c>
      <c r="L9135" s="1">
        <f>FLOOR(E9135*1.1,LOOKUP(E9135*1.1,{0,10,50,100,500},{0.01,0.05,0.1,0.5,1}))</f>
        <v>82.2</v>
      </c>
      <c r="M9135" s="1">
        <f t="shared" si="1282"/>
        <v>81.7</v>
      </c>
      <c r="N9135" s="2">
        <f t="shared" si="1283"/>
        <v>9.3582887700535151E-3</v>
      </c>
      <c r="O9135" s="2">
        <f t="shared" si="1284"/>
        <v>6.2834224598930524E-2</v>
      </c>
      <c r="P9135" s="3">
        <f t="shared" si="1286"/>
        <v>-3.1804841902313606E-2</v>
      </c>
      <c r="Q9135" s="2">
        <f t="shared" si="1285"/>
        <v>-0.64458948067946498</v>
      </c>
      <c r="U9135" s="2">
        <f t="shared" si="1287"/>
        <v>-3.1804841902313606E-2</v>
      </c>
      <c r="V9135" s="2">
        <f t="shared" si="1290"/>
        <v>-0.65207678460103335</v>
      </c>
      <c r="Z9135" s="1">
        <f t="shared" si="1288"/>
        <v>75.099999999999994</v>
      </c>
      <c r="AC9135" s="1" t="str">
        <f t="shared" si="1289"/>
        <v>N</v>
      </c>
    </row>
    <row r="9136" spans="1:29" x14ac:dyDescent="0.25">
      <c r="A9136" s="1">
        <v>20211029</v>
      </c>
      <c r="B9136" s="1">
        <v>6441</v>
      </c>
      <c r="C9136" s="1" t="s">
        <v>286</v>
      </c>
      <c r="D9136" s="1">
        <v>12.64</v>
      </c>
      <c r="E9136" s="1">
        <v>51.9</v>
      </c>
      <c r="F9136" s="1">
        <v>51.9</v>
      </c>
      <c r="G9136" s="1">
        <v>57</v>
      </c>
      <c r="H9136" s="1">
        <v>51.2</v>
      </c>
      <c r="I9136" s="1">
        <v>57</v>
      </c>
      <c r="J9136" s="1">
        <f>CEILING(E9136*0.9,LOOKUP(E9136*0.9,{0,10,50,100,500},{0.01,0.05,0.1,0.5,1}))</f>
        <v>46.75</v>
      </c>
      <c r="K9136" s="1">
        <f>CEILING(E9136*0.915,LOOKUP(E9136*0.915,{0,10,50,100,500},{0.01,0.05,0.1,0.5,1}))</f>
        <v>47.5</v>
      </c>
      <c r="L9136" s="1">
        <f>FLOOR(E9136*1.1,LOOKUP(E9136*1.1,{0,10,50,100,500},{0.01,0.05,0.1,0.5,1}))</f>
        <v>57</v>
      </c>
      <c r="M9136" s="1">
        <f t="shared" si="1282"/>
        <v>56.5</v>
      </c>
      <c r="N9136" s="2">
        <f t="shared" si="1283"/>
        <v>0</v>
      </c>
      <c r="O9136" s="2">
        <f t="shared" si="1284"/>
        <v>9.826589595375726E-2</v>
      </c>
      <c r="P9136" s="3">
        <f t="shared" si="1286"/>
        <v>-7.8259669026548823E-2</v>
      </c>
      <c r="Q9136" s="2">
        <f t="shared" si="1285"/>
        <v>-0.72284914970601377</v>
      </c>
      <c r="U9136" s="2">
        <f t="shared" si="1287"/>
        <v>-7.8259669026548823E-2</v>
      </c>
      <c r="V9136" s="2">
        <f t="shared" si="1290"/>
        <v>-0.73033645362758215</v>
      </c>
      <c r="Z9136" s="1">
        <f t="shared" si="1288"/>
        <v>52.199999999999996</v>
      </c>
      <c r="AC9136" s="1" t="str">
        <f t="shared" si="1289"/>
        <v>N</v>
      </c>
    </row>
    <row r="9137" spans="1:29" x14ac:dyDescent="0.25">
      <c r="A9137" s="1">
        <v>20211029</v>
      </c>
      <c r="B9137" s="1">
        <v>8103</v>
      </c>
      <c r="C9137" s="1" t="s">
        <v>301</v>
      </c>
      <c r="D9137" s="1">
        <v>10.39</v>
      </c>
      <c r="E9137" s="1">
        <v>47.9</v>
      </c>
      <c r="F9137" s="1">
        <v>48.8</v>
      </c>
      <c r="G9137" s="1">
        <v>48.8</v>
      </c>
      <c r="H9137" s="1">
        <v>47.3</v>
      </c>
      <c r="I9137" s="1">
        <v>47.6</v>
      </c>
      <c r="J9137" s="1">
        <f>CEILING(E9137*0.9,LOOKUP(E9137*0.9,{0,10,50,100,500},{0.01,0.05,0.1,0.5,1}))</f>
        <v>43.150000000000006</v>
      </c>
      <c r="K9137" s="1">
        <f>CEILING(E9137*0.915,LOOKUP(E9137*0.915,{0,10,50,100,500},{0.01,0.05,0.1,0.5,1}))</f>
        <v>43.85</v>
      </c>
      <c r="L9137" s="1">
        <f>FLOOR(E9137*1.1,LOOKUP(E9137*1.1,{0,10,50,100,500},{0.01,0.05,0.1,0.5,1}))</f>
        <v>52.6</v>
      </c>
      <c r="M9137" s="1">
        <f t="shared" si="1282"/>
        <v>52.1</v>
      </c>
      <c r="N9137" s="2">
        <f t="shared" si="1283"/>
        <v>1.8789144050104355E-2</v>
      </c>
      <c r="O9137" s="2">
        <f t="shared" si="1284"/>
        <v>1.8789144050104355E-2</v>
      </c>
      <c r="P9137" s="3">
        <f t="shared" si="1286"/>
        <v>2.2864210084033488E-2</v>
      </c>
      <c r="Q9137" s="2">
        <f t="shared" si="1285"/>
        <v>-0.69998493962198027</v>
      </c>
      <c r="U9137" s="2">
        <f t="shared" si="1287"/>
        <v>2.2864210084033488E-2</v>
      </c>
      <c r="V9137" s="2">
        <f t="shared" si="1290"/>
        <v>-0.70747224354354865</v>
      </c>
      <c r="Z9137" s="1">
        <f t="shared" si="1288"/>
        <v>48.05</v>
      </c>
      <c r="AC9137" s="1" t="str">
        <f t="shared" si="1289"/>
        <v>N</v>
      </c>
    </row>
    <row r="9138" spans="1:29" x14ac:dyDescent="0.25">
      <c r="A9138" s="1">
        <v>20211029</v>
      </c>
      <c r="B9138" s="1">
        <v>6125</v>
      </c>
      <c r="C9138" s="1" t="s">
        <v>267</v>
      </c>
      <c r="D9138" s="1">
        <v>9.9</v>
      </c>
      <c r="E9138" s="1">
        <v>27.8</v>
      </c>
      <c r="F9138" s="1">
        <v>27.8</v>
      </c>
      <c r="G9138" s="1">
        <v>28.7</v>
      </c>
      <c r="H9138" s="1">
        <v>27.5</v>
      </c>
      <c r="I9138" s="1">
        <v>27.65</v>
      </c>
      <c r="J9138" s="1">
        <f>CEILING(E9138*0.9,LOOKUP(E9138*0.9,{0,10,50,100,500},{0.01,0.05,0.1,0.5,1}))</f>
        <v>25.05</v>
      </c>
      <c r="K9138" s="1">
        <f>CEILING(E9138*0.915,LOOKUP(E9138*0.915,{0,10,50,100,500},{0.01,0.05,0.1,0.5,1}))</f>
        <v>25.450000000000003</v>
      </c>
      <c r="L9138" s="1">
        <f>FLOOR(E9138*1.1,LOOKUP(E9138*1.1,{0,10,50,100,500},{0.01,0.05,0.1,0.5,1}))</f>
        <v>30.55</v>
      </c>
      <c r="M9138" s="1">
        <f t="shared" si="1282"/>
        <v>30.3</v>
      </c>
      <c r="N9138" s="2">
        <f t="shared" si="1283"/>
        <v>0</v>
      </c>
      <c r="O9138" s="2">
        <f t="shared" si="1284"/>
        <v>3.2374100719424412E-2</v>
      </c>
      <c r="P9138" s="3">
        <f t="shared" si="1286"/>
        <v>8.53130560578662E-3</v>
      </c>
      <c r="Q9138" s="2">
        <f t="shared" si="1285"/>
        <v>-0.69145363401619364</v>
      </c>
      <c r="U9138" s="2">
        <f t="shared" si="1287"/>
        <v>8.53130560578662E-3</v>
      </c>
      <c r="V9138" s="2">
        <f t="shared" si="1290"/>
        <v>-0.69894093793776202</v>
      </c>
      <c r="Z9138" s="1">
        <f t="shared" si="1288"/>
        <v>27.95</v>
      </c>
      <c r="AC9138" s="1" t="str">
        <f t="shared" si="1289"/>
        <v>N</v>
      </c>
    </row>
    <row r="9139" spans="1:29" x14ac:dyDescent="0.25">
      <c r="A9139" s="1">
        <v>20211101</v>
      </c>
      <c r="B9139" s="1">
        <v>2486</v>
      </c>
      <c r="C9139" s="1" t="s">
        <v>203</v>
      </c>
      <c r="D9139" s="1">
        <v>27.91</v>
      </c>
      <c r="E9139" s="1">
        <v>61.4</v>
      </c>
      <c r="F9139" s="1">
        <v>64.5</v>
      </c>
      <c r="G9139" s="1">
        <v>67.5</v>
      </c>
      <c r="H9139" s="1">
        <v>60.7</v>
      </c>
      <c r="I9139" s="1">
        <v>62.5</v>
      </c>
      <c r="J9139" s="1">
        <f>CEILING(E9139*0.9,LOOKUP(E9139*0.9,{0,10,50,100,500},{0.01,0.05,0.1,0.5,1}))</f>
        <v>55.300000000000004</v>
      </c>
      <c r="K9139" s="1">
        <f>CEILING(E9139*0.915,LOOKUP(E9139*0.915,{0,10,50,100,500},{0.01,0.05,0.1,0.5,1}))</f>
        <v>56.2</v>
      </c>
      <c r="L9139" s="1">
        <f>FLOOR(E9139*1.1,LOOKUP(E9139*1.1,{0,10,50,100,500},{0.01,0.05,0.1,0.5,1}))</f>
        <v>67.5</v>
      </c>
      <c r="M9139" s="1">
        <f t="shared" si="1282"/>
        <v>67</v>
      </c>
      <c r="N9139" s="2">
        <f t="shared" si="1283"/>
        <v>5.0488599348534224E-2</v>
      </c>
      <c r="O9139" s="2">
        <f t="shared" si="1284"/>
        <v>9.9348534201954428E-2</v>
      </c>
      <c r="P9139" s="3">
        <f t="shared" si="1286"/>
        <v>-3.9540574626865783E-2</v>
      </c>
      <c r="Q9139" s="2">
        <f t="shared" si="1285"/>
        <v>-0.73099420864305942</v>
      </c>
      <c r="U9139" s="2">
        <f t="shared" si="1287"/>
        <v>-3.9540574626865783E-2</v>
      </c>
      <c r="V9139" s="2">
        <f t="shared" si="1290"/>
        <v>-0.7384815125646278</v>
      </c>
      <c r="Z9139" s="1">
        <f t="shared" si="1288"/>
        <v>61.699999999999996</v>
      </c>
      <c r="AC9139" s="1" t="str">
        <f t="shared" si="1289"/>
        <v>N</v>
      </c>
    </row>
    <row r="9140" spans="1:29" x14ac:dyDescent="0.25">
      <c r="A9140" s="1">
        <v>20211101</v>
      </c>
      <c r="B9140" s="1">
        <v>1727</v>
      </c>
      <c r="C9140" s="1" t="s">
        <v>41</v>
      </c>
      <c r="D9140" s="1">
        <v>20.65</v>
      </c>
      <c r="E9140" s="1">
        <v>46</v>
      </c>
      <c r="F9140" s="1">
        <v>45.4</v>
      </c>
      <c r="G9140" s="1">
        <v>46.45</v>
      </c>
      <c r="H9140" s="1">
        <v>41.8</v>
      </c>
      <c r="I9140" s="1">
        <v>42.6</v>
      </c>
      <c r="J9140" s="1">
        <f>CEILING(E9140*0.9,LOOKUP(E9140*0.9,{0,10,50,100,500},{0.01,0.05,0.1,0.5,1}))</f>
        <v>41.400000000000006</v>
      </c>
      <c r="K9140" s="1">
        <f>CEILING(E9140*0.915,LOOKUP(E9140*0.915,{0,10,50,100,500},{0.01,0.05,0.1,0.5,1}))</f>
        <v>42.1</v>
      </c>
      <c r="L9140" s="1">
        <f>FLOOR(E9140*1.1,LOOKUP(E9140*1.1,{0,10,50,100,500},{0.01,0.05,0.1,0.5,1}))</f>
        <v>50.6</v>
      </c>
      <c r="M9140" s="1">
        <f t="shared" si="1282"/>
        <v>50.1</v>
      </c>
      <c r="N9140" s="2">
        <f t="shared" si="1283"/>
        <v>-1.3043478260869596E-2</v>
      </c>
      <c r="O9140" s="2">
        <f t="shared" si="1284"/>
        <v>9.7826086956522354E-3</v>
      </c>
      <c r="P9140" s="3">
        <f t="shared" si="1286"/>
        <v>9.3718842042755268E-2</v>
      </c>
      <c r="Q9140" s="2">
        <f t="shared" si="1285"/>
        <v>-0.63727536660030415</v>
      </c>
      <c r="U9140" s="2">
        <f t="shared" si="1287"/>
        <v>9.3718842042755268E-2</v>
      </c>
      <c r="V9140" s="2">
        <f t="shared" si="1290"/>
        <v>-0.64476267052187253</v>
      </c>
      <c r="Z9140" s="1">
        <f t="shared" si="1288"/>
        <v>46.15</v>
      </c>
      <c r="AC9140" s="1" t="str">
        <f t="shared" si="1289"/>
        <v>N</v>
      </c>
    </row>
    <row r="9141" spans="1:29" x14ac:dyDescent="0.25">
      <c r="A9141" s="1">
        <v>20211101</v>
      </c>
      <c r="B9141" s="1">
        <v>2406</v>
      </c>
      <c r="C9141" s="1" t="s">
        <v>33</v>
      </c>
      <c r="D9141" s="1">
        <v>17.91</v>
      </c>
      <c r="E9141" s="1">
        <v>25.65</v>
      </c>
      <c r="F9141" s="1">
        <v>25.5</v>
      </c>
      <c r="G9141" s="1">
        <v>25.75</v>
      </c>
      <c r="H9141" s="1">
        <v>24.4</v>
      </c>
      <c r="I9141" s="1">
        <v>24.4</v>
      </c>
      <c r="J9141" s="1">
        <f>CEILING(E9141*0.9,LOOKUP(E9141*0.9,{0,10,50,100,500},{0.01,0.05,0.1,0.5,1}))</f>
        <v>23.1</v>
      </c>
      <c r="K9141" s="1">
        <f>CEILING(E9141*0.915,LOOKUP(E9141*0.915,{0,10,50,100,500},{0.01,0.05,0.1,0.5,1}))</f>
        <v>23.5</v>
      </c>
      <c r="L9141" s="1">
        <f>FLOOR(E9141*1.1,LOOKUP(E9141*1.1,{0,10,50,100,500},{0.01,0.05,0.1,0.5,1}))</f>
        <v>28.200000000000003</v>
      </c>
      <c r="M9141" s="1">
        <f t="shared" si="1282"/>
        <v>27.950000000000003</v>
      </c>
      <c r="N9141" s="2">
        <f t="shared" si="1283"/>
        <v>-5.847953216374214E-3</v>
      </c>
      <c r="O9141" s="2">
        <f t="shared" si="1284"/>
        <v>3.8986354775829017E-3</v>
      </c>
      <c r="P9141" s="3">
        <f t="shared" si="1286"/>
        <v>0</v>
      </c>
      <c r="Q9141" s="2">
        <f t="shared" si="1285"/>
        <v>-0.63727536660030415</v>
      </c>
      <c r="U9141" s="2">
        <f t="shared" si="1287"/>
        <v>0</v>
      </c>
      <c r="V9141" s="2">
        <f t="shared" si="1290"/>
        <v>-0.64476267052187253</v>
      </c>
      <c r="Z9141" s="1">
        <f t="shared" si="1288"/>
        <v>25.799999999999997</v>
      </c>
      <c r="AC9141" s="1" t="str">
        <f t="shared" si="1289"/>
        <v>N</v>
      </c>
    </row>
    <row r="9142" spans="1:29" x14ac:dyDescent="0.25">
      <c r="A9142" s="1">
        <v>20211101</v>
      </c>
      <c r="B9142" s="1">
        <v>3317</v>
      </c>
      <c r="C9142" s="1" t="s">
        <v>169</v>
      </c>
      <c r="D9142" s="1">
        <v>15.64</v>
      </c>
      <c r="E9142" s="1">
        <v>77.8</v>
      </c>
      <c r="F9142" s="1">
        <v>77.099999999999994</v>
      </c>
      <c r="G9142" s="1">
        <v>77.599999999999994</v>
      </c>
      <c r="H9142" s="1">
        <v>72.8</v>
      </c>
      <c r="I9142" s="1">
        <v>74.900000000000006</v>
      </c>
      <c r="J9142" s="1">
        <f>CEILING(E9142*0.9,LOOKUP(E9142*0.9,{0,10,50,100,500},{0.01,0.05,0.1,0.5,1}))</f>
        <v>70.100000000000009</v>
      </c>
      <c r="K9142" s="1">
        <f>CEILING(E9142*0.915,LOOKUP(E9142*0.915,{0,10,50,100,500},{0.01,0.05,0.1,0.5,1}))</f>
        <v>71.2</v>
      </c>
      <c r="L9142" s="1">
        <f>FLOOR(E9142*1.1,LOOKUP(E9142*1.1,{0,10,50,100,500},{0.01,0.05,0.1,0.5,1}))</f>
        <v>85.5</v>
      </c>
      <c r="M9142" s="1">
        <f t="shared" si="1282"/>
        <v>85</v>
      </c>
      <c r="N9142" s="2">
        <f t="shared" si="1283"/>
        <v>-8.9974293059126333E-3</v>
      </c>
      <c r="O9142" s="2">
        <f t="shared" si="1284"/>
        <v>-2.5706940874036356E-3</v>
      </c>
      <c r="P9142" s="3">
        <f t="shared" si="1286"/>
        <v>0</v>
      </c>
      <c r="Q9142" s="2">
        <f t="shared" si="1285"/>
        <v>-0.63727536660030415</v>
      </c>
      <c r="U9142" s="2">
        <f t="shared" si="1287"/>
        <v>0</v>
      </c>
      <c r="V9142" s="2">
        <f t="shared" si="1290"/>
        <v>-0.64476267052187253</v>
      </c>
      <c r="Z9142" s="1">
        <f t="shared" si="1288"/>
        <v>78.099999999999994</v>
      </c>
      <c r="AC9142" s="1" t="str">
        <f t="shared" si="1289"/>
        <v>N</v>
      </c>
    </row>
    <row r="9143" spans="1:29" x14ac:dyDescent="0.25">
      <c r="A9143" s="1">
        <v>20211101</v>
      </c>
      <c r="B9143" s="1">
        <v>5211</v>
      </c>
      <c r="C9143" s="1" t="s">
        <v>841</v>
      </c>
      <c r="D9143" s="1">
        <v>12.91</v>
      </c>
      <c r="E9143" s="1">
        <v>23.25</v>
      </c>
      <c r="F9143" s="1">
        <v>23.25</v>
      </c>
      <c r="G9143" s="1">
        <v>23.6</v>
      </c>
      <c r="H9143" s="1">
        <v>21.6</v>
      </c>
      <c r="I9143" s="1">
        <v>21.7</v>
      </c>
      <c r="J9143" s="1">
        <f>CEILING(E9143*0.9,LOOKUP(E9143*0.9,{0,10,50,100,500},{0.01,0.05,0.1,0.5,1}))</f>
        <v>20.950000000000003</v>
      </c>
      <c r="K9143" s="1">
        <f>CEILING(E9143*0.915,LOOKUP(E9143*0.915,{0,10,50,100,500},{0.01,0.05,0.1,0.5,1}))</f>
        <v>21.3</v>
      </c>
      <c r="L9143" s="1">
        <f>FLOOR(E9143*1.1,LOOKUP(E9143*1.1,{0,10,50,100,500},{0.01,0.05,0.1,0.5,1}))</f>
        <v>25.55</v>
      </c>
      <c r="M9143" s="1">
        <f t="shared" si="1282"/>
        <v>25.3</v>
      </c>
      <c r="N9143" s="2">
        <f t="shared" si="1283"/>
        <v>0</v>
      </c>
      <c r="O9143" s="2">
        <f t="shared" si="1284"/>
        <v>1.5053763440860277E-2</v>
      </c>
      <c r="P9143" s="3">
        <f t="shared" si="1286"/>
        <v>7.5894244239631287E-2</v>
      </c>
      <c r="Q9143" s="2">
        <f t="shared" si="1285"/>
        <v>-0.56138112236067284</v>
      </c>
      <c r="U9143" s="2">
        <f t="shared" si="1287"/>
        <v>7.5894244239631287E-2</v>
      </c>
      <c r="V9143" s="2">
        <f t="shared" si="1290"/>
        <v>-0.56886842628224121</v>
      </c>
      <c r="Z9143" s="1">
        <f t="shared" si="1288"/>
        <v>23.4</v>
      </c>
      <c r="AC9143" s="1" t="str">
        <f t="shared" si="1289"/>
        <v>N</v>
      </c>
    </row>
    <row r="9144" spans="1:29" x14ac:dyDescent="0.25">
      <c r="A9144" s="1">
        <v>20211101</v>
      </c>
      <c r="B9144" s="1">
        <v>8215</v>
      </c>
      <c r="C9144" s="1" t="s">
        <v>250</v>
      </c>
      <c r="D9144" s="1">
        <v>12.81</v>
      </c>
      <c r="E9144" s="1">
        <v>39.4</v>
      </c>
      <c r="F9144" s="1">
        <v>39.1</v>
      </c>
      <c r="G9144" s="1">
        <v>39.65</v>
      </c>
      <c r="H9144" s="1">
        <v>36.25</v>
      </c>
      <c r="I9144" s="1">
        <v>36.9</v>
      </c>
      <c r="J9144" s="1">
        <f>CEILING(E9144*0.9,LOOKUP(E9144*0.9,{0,10,50,100,500},{0.01,0.05,0.1,0.5,1}))</f>
        <v>35.5</v>
      </c>
      <c r="K9144" s="1">
        <f>CEILING(E9144*0.915,LOOKUP(E9144*0.915,{0,10,50,100,500},{0.01,0.05,0.1,0.5,1}))</f>
        <v>36.1</v>
      </c>
      <c r="L9144" s="1">
        <f>FLOOR(E9144*1.1,LOOKUP(E9144*1.1,{0,10,50,100,500},{0.01,0.05,0.1,0.5,1}))</f>
        <v>43.300000000000004</v>
      </c>
      <c r="M9144" s="1">
        <f t="shared" si="1282"/>
        <v>43.050000000000004</v>
      </c>
      <c r="N9144" s="2">
        <f t="shared" si="1283"/>
        <v>-7.6142131979694714E-3</v>
      </c>
      <c r="O9144" s="2">
        <f t="shared" si="1284"/>
        <v>6.3451776649746192E-3</v>
      </c>
      <c r="P9144" s="3">
        <f t="shared" si="1286"/>
        <v>6.9381340108400927E-2</v>
      </c>
      <c r="Q9144" s="2">
        <f t="shared" si="1285"/>
        <v>-0.49199978225227192</v>
      </c>
      <c r="U9144" s="2">
        <f t="shared" si="1287"/>
        <v>6.9381340108400927E-2</v>
      </c>
      <c r="V9144" s="2">
        <f t="shared" si="1290"/>
        <v>-0.4994870861738403</v>
      </c>
      <c r="Z9144" s="1">
        <f t="shared" si="1288"/>
        <v>39.549999999999997</v>
      </c>
      <c r="AC9144" s="1" t="str">
        <f t="shared" si="1289"/>
        <v>N</v>
      </c>
    </row>
    <row r="9145" spans="1:29" x14ac:dyDescent="0.25">
      <c r="A9145" s="1">
        <v>20211101</v>
      </c>
      <c r="B9145" s="1">
        <v>2342</v>
      </c>
      <c r="C9145" s="1" t="s">
        <v>228</v>
      </c>
      <c r="D9145" s="1">
        <v>12.61</v>
      </c>
      <c r="E9145" s="1">
        <v>49.5</v>
      </c>
      <c r="F9145" s="1">
        <v>49.5</v>
      </c>
      <c r="G9145" s="1">
        <v>49.9</v>
      </c>
      <c r="H9145" s="1">
        <v>44.55</v>
      </c>
      <c r="I9145" s="1">
        <v>44.6</v>
      </c>
      <c r="J9145" s="1">
        <f>CEILING(E9145*0.9,LOOKUP(E9145*0.9,{0,10,50,100,500},{0.01,0.05,0.1,0.5,1}))</f>
        <v>44.550000000000004</v>
      </c>
      <c r="K9145" s="1">
        <f>CEILING(E9145*0.915,LOOKUP(E9145*0.915,{0,10,50,100,500},{0.01,0.05,0.1,0.5,1}))</f>
        <v>45.300000000000004</v>
      </c>
      <c r="L9145" s="1">
        <f>FLOOR(E9145*1.1,LOOKUP(E9145*1.1,{0,10,50,100,500},{0.01,0.05,0.1,0.5,1}))</f>
        <v>54.400000000000006</v>
      </c>
      <c r="M9145" s="1">
        <f t="shared" si="1282"/>
        <v>53.900000000000006</v>
      </c>
      <c r="N9145" s="2">
        <f t="shared" si="1283"/>
        <v>0</v>
      </c>
      <c r="O9145" s="2">
        <f t="shared" si="1284"/>
        <v>8.0808080808080513E-3</v>
      </c>
      <c r="P9145" s="3">
        <f t="shared" si="1286"/>
        <v>9.354613576158928E-2</v>
      </c>
      <c r="Q9145" s="2">
        <f t="shared" si="1285"/>
        <v>-0.39845364649068266</v>
      </c>
      <c r="U9145" s="2">
        <f t="shared" si="1287"/>
        <v>9.354613576158928E-2</v>
      </c>
      <c r="V9145" s="2">
        <f t="shared" si="1290"/>
        <v>-0.40594095041225103</v>
      </c>
      <c r="Z9145" s="1">
        <f t="shared" si="1288"/>
        <v>49.65</v>
      </c>
      <c r="AC9145" s="1" t="str">
        <f t="shared" si="1289"/>
        <v>N</v>
      </c>
    </row>
    <row r="9146" spans="1:29" x14ac:dyDescent="0.25">
      <c r="A9146" s="1">
        <v>20211101</v>
      </c>
      <c r="B9146" s="1">
        <v>2465</v>
      </c>
      <c r="C9146" s="1" t="s">
        <v>209</v>
      </c>
      <c r="D9146" s="1">
        <v>9.33</v>
      </c>
      <c r="E9146" s="1">
        <v>66.599999999999994</v>
      </c>
      <c r="F9146" s="1">
        <v>67.5</v>
      </c>
      <c r="G9146" s="1">
        <v>67.900000000000006</v>
      </c>
      <c r="H9146" s="1">
        <v>63.8</v>
      </c>
      <c r="I9146" s="1">
        <v>64.400000000000006</v>
      </c>
      <c r="J9146" s="1">
        <f>CEILING(E9146*0.9,LOOKUP(E9146*0.9,{0,10,50,100,500},{0.01,0.05,0.1,0.5,1}))</f>
        <v>60</v>
      </c>
      <c r="K9146" s="1">
        <f>CEILING(E9146*0.915,LOOKUP(E9146*0.915,{0,10,50,100,500},{0.01,0.05,0.1,0.5,1}))</f>
        <v>61</v>
      </c>
      <c r="L9146" s="1">
        <f>FLOOR(E9146*1.1,LOOKUP(E9146*1.1,{0,10,50,100,500},{0.01,0.05,0.1,0.5,1}))</f>
        <v>73.2</v>
      </c>
      <c r="M9146" s="1">
        <f t="shared" si="1282"/>
        <v>72.7</v>
      </c>
      <c r="N9146" s="2">
        <f t="shared" si="1283"/>
        <v>1.3513513513513599E-2</v>
      </c>
      <c r="O9146" s="2">
        <f t="shared" si="1284"/>
        <v>1.951951951951969E-2</v>
      </c>
      <c r="P9146" s="3">
        <f t="shared" si="1286"/>
        <v>4.5747234472049508E-2</v>
      </c>
      <c r="Q9146" s="2">
        <f t="shared" si="1285"/>
        <v>-0.35270641201863318</v>
      </c>
      <c r="U9146" s="2">
        <f t="shared" si="1287"/>
        <v>4.5747234472049508E-2</v>
      </c>
      <c r="V9146" s="2">
        <f t="shared" si="1290"/>
        <v>-0.36019371594020155</v>
      </c>
      <c r="Z9146" s="1">
        <f t="shared" si="1288"/>
        <v>66.899999999999991</v>
      </c>
      <c r="AC9146" s="1" t="str">
        <f t="shared" si="1289"/>
        <v>N</v>
      </c>
    </row>
    <row r="9147" spans="1:29" x14ac:dyDescent="0.25">
      <c r="A9147" s="1">
        <v>20211102</v>
      </c>
      <c r="B9147" s="1">
        <v>2401</v>
      </c>
      <c r="C9147" s="1" t="s">
        <v>185</v>
      </c>
      <c r="D9147" s="1">
        <v>18.100000000000001</v>
      </c>
      <c r="E9147" s="1">
        <v>40.799999999999997</v>
      </c>
      <c r="F9147" s="1">
        <v>40.799999999999997</v>
      </c>
      <c r="G9147" s="1">
        <v>41.6</v>
      </c>
      <c r="H9147" s="1">
        <v>38.6</v>
      </c>
      <c r="I9147" s="1">
        <v>39.85</v>
      </c>
      <c r="J9147" s="1">
        <f>CEILING(E9147*0.9,LOOKUP(E9147*0.9,{0,10,50,100,500},{0.01,0.05,0.1,0.5,1}))</f>
        <v>36.75</v>
      </c>
      <c r="K9147" s="1">
        <f>CEILING(E9147*0.915,LOOKUP(E9147*0.915,{0,10,50,100,500},{0.01,0.05,0.1,0.5,1}))</f>
        <v>37.35</v>
      </c>
      <c r="L9147" s="1">
        <f>FLOOR(E9147*1.1,LOOKUP(E9147*1.1,{0,10,50,100,500},{0.01,0.05,0.1,0.5,1}))</f>
        <v>44.85</v>
      </c>
      <c r="M9147" s="1">
        <f t="shared" si="1282"/>
        <v>44.6</v>
      </c>
      <c r="N9147" s="2">
        <f t="shared" si="1283"/>
        <v>0</v>
      </c>
      <c r="O9147" s="2">
        <f t="shared" si="1284"/>
        <v>1.9607843137255009E-2</v>
      </c>
      <c r="P9147" s="3">
        <f t="shared" si="1286"/>
        <v>2.5253094102885669E-2</v>
      </c>
      <c r="Q9147" s="2">
        <f t="shared" si="1285"/>
        <v>-0.3274533179157475</v>
      </c>
      <c r="U9147" s="2">
        <f t="shared" si="1287"/>
        <v>2.5253094102885669E-2</v>
      </c>
      <c r="V9147" s="2">
        <f t="shared" si="1290"/>
        <v>-0.33494062183731588</v>
      </c>
      <c r="Z9147" s="1">
        <f t="shared" si="1288"/>
        <v>40.949999999999996</v>
      </c>
      <c r="AC9147" s="1" t="str">
        <f t="shared" si="1289"/>
        <v>N</v>
      </c>
    </row>
    <row r="9148" spans="1:29" x14ac:dyDescent="0.25">
      <c r="A9148" s="1">
        <v>20211102</v>
      </c>
      <c r="B9148" s="1">
        <v>6168</v>
      </c>
      <c r="C9148" s="1" t="s">
        <v>206</v>
      </c>
      <c r="D9148" s="1">
        <v>17.66</v>
      </c>
      <c r="E9148" s="1">
        <v>28.8</v>
      </c>
      <c r="F9148" s="1">
        <v>28.5</v>
      </c>
      <c r="G9148" s="1">
        <v>29.25</v>
      </c>
      <c r="H9148" s="1">
        <v>27.5</v>
      </c>
      <c r="I9148" s="1">
        <v>28.25</v>
      </c>
      <c r="J9148" s="1">
        <f>CEILING(E9148*0.9,LOOKUP(E9148*0.9,{0,10,50,100,500},{0.01,0.05,0.1,0.5,1}))</f>
        <v>25.950000000000003</v>
      </c>
      <c r="K9148" s="1">
        <f>CEILING(E9148*0.915,LOOKUP(E9148*0.915,{0,10,50,100,500},{0.01,0.05,0.1,0.5,1}))</f>
        <v>26.400000000000002</v>
      </c>
      <c r="L9148" s="1">
        <f>FLOOR(E9148*1.1,LOOKUP(E9148*1.1,{0,10,50,100,500},{0.01,0.05,0.1,0.5,1}))</f>
        <v>31.650000000000002</v>
      </c>
      <c r="M9148" s="1">
        <f t="shared" si="1282"/>
        <v>31.400000000000002</v>
      </c>
      <c r="N9148" s="2">
        <f t="shared" si="1283"/>
        <v>-1.041666666666669E-2</v>
      </c>
      <c r="O9148" s="2">
        <f t="shared" si="1284"/>
        <v>1.5624999999999976E-2</v>
      </c>
      <c r="P9148" s="3">
        <f t="shared" si="1286"/>
        <v>2.2433706194690154E-2</v>
      </c>
      <c r="Q9148" s="2">
        <f t="shared" si="1285"/>
        <v>-0.30501961172105735</v>
      </c>
      <c r="U9148" s="2">
        <f t="shared" si="1287"/>
        <v>2.2433706194690154E-2</v>
      </c>
      <c r="V9148" s="2">
        <f t="shared" si="1290"/>
        <v>-0.31250691564262573</v>
      </c>
      <c r="Z9148" s="1">
        <f t="shared" si="1288"/>
        <v>28.95</v>
      </c>
      <c r="AC9148" s="1" t="str">
        <f t="shared" si="1289"/>
        <v>N</v>
      </c>
    </row>
    <row r="9149" spans="1:29" x14ac:dyDescent="0.25">
      <c r="A9149" s="1">
        <v>20211102</v>
      </c>
      <c r="B9149" s="1">
        <v>8054</v>
      </c>
      <c r="C9149" s="1" t="s">
        <v>194</v>
      </c>
      <c r="D9149" s="1">
        <v>14.77</v>
      </c>
      <c r="E9149" s="1">
        <v>55.7</v>
      </c>
      <c r="F9149" s="1">
        <v>56</v>
      </c>
      <c r="G9149" s="1">
        <v>56.3</v>
      </c>
      <c r="H9149" s="1">
        <v>52.4</v>
      </c>
      <c r="I9149" s="1">
        <v>53.6</v>
      </c>
      <c r="J9149" s="1">
        <f>CEILING(E9149*0.9,LOOKUP(E9149*0.9,{0,10,50,100,500},{0.01,0.05,0.1,0.5,1}))</f>
        <v>50.2</v>
      </c>
      <c r="K9149" s="1">
        <f>CEILING(E9149*0.915,LOOKUP(E9149*0.915,{0,10,50,100,500},{0.01,0.05,0.1,0.5,1}))</f>
        <v>51</v>
      </c>
      <c r="L9149" s="1">
        <f>FLOOR(E9149*1.1,LOOKUP(E9149*1.1,{0,10,50,100,500},{0.01,0.05,0.1,0.5,1}))</f>
        <v>61.2</v>
      </c>
      <c r="M9149" s="1">
        <f t="shared" si="1282"/>
        <v>60.7</v>
      </c>
      <c r="N9149" s="2">
        <f t="shared" si="1283"/>
        <v>5.3859964093356761E-3</v>
      </c>
      <c r="O9149" s="2">
        <f t="shared" si="1284"/>
        <v>1.0771992818671352E-2</v>
      </c>
      <c r="P9149" s="3">
        <f t="shared" si="1286"/>
        <v>4.2393089552238694E-2</v>
      </c>
      <c r="Q9149" s="2">
        <f t="shared" si="1285"/>
        <v>-0.26262652216881865</v>
      </c>
      <c r="U9149" s="2">
        <f t="shared" si="1287"/>
        <v>4.2393089552238694E-2</v>
      </c>
      <c r="V9149" s="2">
        <f t="shared" si="1290"/>
        <v>-0.27011382609038703</v>
      </c>
      <c r="Z9149" s="1">
        <f t="shared" si="1288"/>
        <v>56</v>
      </c>
      <c r="AC9149" s="1" t="str">
        <f t="shared" si="1289"/>
        <v>N</v>
      </c>
    </row>
    <row r="9150" spans="1:29" x14ac:dyDescent="0.25">
      <c r="A9150" s="1">
        <v>20211102</v>
      </c>
      <c r="B9150" s="1">
        <v>6441</v>
      </c>
      <c r="C9150" s="1" t="s">
        <v>286</v>
      </c>
      <c r="D9150" s="1">
        <v>13.09</v>
      </c>
      <c r="E9150" s="1">
        <v>59.3</v>
      </c>
      <c r="F9150" s="1">
        <v>59</v>
      </c>
      <c r="G9150" s="1">
        <v>62.7</v>
      </c>
      <c r="H9150" s="1">
        <v>58.5</v>
      </c>
      <c r="I9150" s="1">
        <v>59.6</v>
      </c>
      <c r="J9150" s="1">
        <f>CEILING(E9150*0.9,LOOKUP(E9150*0.9,{0,10,50,100,500},{0.01,0.05,0.1,0.5,1}))</f>
        <v>53.400000000000006</v>
      </c>
      <c r="K9150" s="1">
        <f>CEILING(E9150*0.915,LOOKUP(E9150*0.915,{0,10,50,100,500},{0.01,0.05,0.1,0.5,1}))</f>
        <v>54.300000000000004</v>
      </c>
      <c r="L9150" s="1">
        <f>FLOOR(E9150*1.1,LOOKUP(E9150*1.1,{0,10,50,100,500},{0.01,0.05,0.1,0.5,1}))</f>
        <v>65.2</v>
      </c>
      <c r="M9150" s="1">
        <f t="shared" ref="M9150:M9213" si="1291">IF(L9150&lt;10,L9150-0.05,IF(L9150&lt;50,L9150-0.25,IF(L9150&lt;100,L9150-0.5,IF(L9150&lt;500,L9150-2.5,IF(L9150&lt;1000,L9150-5,IF(L9150&lt;5000,L9150-25,0))))))</f>
        <v>64.7</v>
      </c>
      <c r="N9150" s="2">
        <f t="shared" ref="N9150:N9213" si="1292">(F9150-E9150)/E9150</f>
        <v>-5.0590219224282825E-3</v>
      </c>
      <c r="O9150" s="2">
        <f t="shared" ref="O9150:O9213" si="1293">(G9150-E9150)/E9150</f>
        <v>5.7335581787521177E-2</v>
      </c>
      <c r="P9150" s="3">
        <f t="shared" si="1286"/>
        <v>-2.2980000000001138E-3</v>
      </c>
      <c r="Q9150" s="2">
        <f t="shared" ref="Q9150:Q9213" si="1294">IF(Q9149+P9150&gt;0,0,P9150+Q9149)</f>
        <v>-0.26492452216881879</v>
      </c>
      <c r="U9150" s="2">
        <f t="shared" si="1287"/>
        <v>-2.2980000000001138E-3</v>
      </c>
      <c r="V9150" s="2">
        <f t="shared" si="1290"/>
        <v>-0.27241182609038717</v>
      </c>
      <c r="Z9150" s="1">
        <f t="shared" si="1288"/>
        <v>59.599999999999994</v>
      </c>
      <c r="AC9150" s="1" t="str">
        <f t="shared" si="1289"/>
        <v>N</v>
      </c>
    </row>
    <row r="9151" spans="1:29" x14ac:dyDescent="0.25">
      <c r="A9151" s="1">
        <v>20211102</v>
      </c>
      <c r="B9151" s="1">
        <v>3207</v>
      </c>
      <c r="C9151" s="1" t="s">
        <v>842</v>
      </c>
      <c r="D9151" s="1">
        <v>10.61</v>
      </c>
      <c r="E9151" s="1">
        <v>23.4</v>
      </c>
      <c r="F9151" s="1">
        <v>23.9</v>
      </c>
      <c r="G9151" s="1">
        <v>24.5</v>
      </c>
      <c r="H9151" s="1">
        <v>23</v>
      </c>
      <c r="I9151" s="1">
        <v>23.4</v>
      </c>
      <c r="J9151" s="1">
        <f>CEILING(E9151*0.9,LOOKUP(E9151*0.9,{0,10,50,100,500},{0.01,0.05,0.1,0.5,1}))</f>
        <v>21.1</v>
      </c>
      <c r="K9151" s="1">
        <f>CEILING(E9151*0.915,LOOKUP(E9151*0.915,{0,10,50,100,500},{0.01,0.05,0.1,0.5,1}))</f>
        <v>21.450000000000003</v>
      </c>
      <c r="L9151" s="1">
        <f>FLOOR(E9151*1.1,LOOKUP(E9151*1.1,{0,10,50,100,500},{0.01,0.05,0.1,0.5,1}))</f>
        <v>25.700000000000003</v>
      </c>
      <c r="M9151" s="1">
        <f t="shared" si="1291"/>
        <v>25.450000000000003</v>
      </c>
      <c r="N9151" s="2">
        <f t="shared" si="1292"/>
        <v>2.1367521367521368E-2</v>
      </c>
      <c r="O9151" s="2">
        <f t="shared" si="1293"/>
        <v>4.7008547008547071E-2</v>
      </c>
      <c r="P9151" s="3">
        <f t="shared" si="1286"/>
        <v>1.9028944444444404E-2</v>
      </c>
      <c r="Q9151" s="2">
        <f t="shared" si="1294"/>
        <v>-0.24589557772437437</v>
      </c>
      <c r="U9151" s="2">
        <f t="shared" si="1287"/>
        <v>1.9028944444444404E-2</v>
      </c>
      <c r="V9151" s="2">
        <f t="shared" si="1290"/>
        <v>-0.25338288164594275</v>
      </c>
      <c r="Z9151" s="1">
        <f t="shared" si="1288"/>
        <v>23.549999999999997</v>
      </c>
      <c r="AC9151" s="1" t="str">
        <f t="shared" si="1289"/>
        <v>N</v>
      </c>
    </row>
    <row r="9152" spans="1:29" x14ac:dyDescent="0.25">
      <c r="A9152" s="1">
        <v>20211102</v>
      </c>
      <c r="B9152" s="1">
        <v>4406</v>
      </c>
      <c r="C9152" s="1" t="s">
        <v>844</v>
      </c>
      <c r="D9152" s="1">
        <v>10.48</v>
      </c>
      <c r="E9152" s="1">
        <v>11.95</v>
      </c>
      <c r="F9152" s="1">
        <v>11.85</v>
      </c>
      <c r="G9152" s="1">
        <v>12.3</v>
      </c>
      <c r="H9152" s="1">
        <v>11.8</v>
      </c>
      <c r="I9152" s="1">
        <v>12.2</v>
      </c>
      <c r="J9152" s="1">
        <f>CEILING(E9152*0.9,LOOKUP(E9152*0.9,{0,10,50,100,500},{0.01,0.05,0.1,0.5,1}))</f>
        <v>10.8</v>
      </c>
      <c r="K9152" s="1">
        <f>CEILING(E9152*0.915,LOOKUP(E9152*0.915,{0,10,50,100,500},{0.01,0.05,0.1,0.5,1}))</f>
        <v>10.950000000000001</v>
      </c>
      <c r="L9152" s="1">
        <f>FLOOR(E9152*1.1,LOOKUP(E9152*1.1,{0,10,50,100,500},{0.01,0.05,0.1,0.5,1}))</f>
        <v>13.100000000000001</v>
      </c>
      <c r="M9152" s="1">
        <f t="shared" si="1291"/>
        <v>12.850000000000001</v>
      </c>
      <c r="N9152" s="2">
        <f t="shared" si="1292"/>
        <v>-8.3682008368200552E-3</v>
      </c>
      <c r="O9152" s="2">
        <f t="shared" si="1293"/>
        <v>2.9288702928870414E-2</v>
      </c>
      <c r="P9152" s="3">
        <f t="shared" si="1286"/>
        <v>-1.0479155737704996E-2</v>
      </c>
      <c r="Q9152" s="2">
        <f t="shared" si="1294"/>
        <v>-0.25637473346207934</v>
      </c>
      <c r="U9152" s="2">
        <f t="shared" si="1287"/>
        <v>-1.0479155737704996E-2</v>
      </c>
      <c r="V9152" s="2">
        <f t="shared" si="1290"/>
        <v>-0.26386203738364772</v>
      </c>
      <c r="Z9152" s="1">
        <f t="shared" si="1288"/>
        <v>12.1</v>
      </c>
      <c r="AC9152" s="1" t="str">
        <f t="shared" si="1289"/>
        <v>N</v>
      </c>
    </row>
    <row r="9153" spans="1:29" x14ac:dyDescent="0.25">
      <c r="A9153" s="1">
        <v>20211102</v>
      </c>
      <c r="B9153" s="1">
        <v>2614</v>
      </c>
      <c r="C9153" s="1" t="s">
        <v>326</v>
      </c>
      <c r="D9153" s="1">
        <v>8.59</v>
      </c>
      <c r="E9153" s="1">
        <v>35.450000000000003</v>
      </c>
      <c r="F9153" s="1">
        <v>37.15</v>
      </c>
      <c r="G9153" s="1">
        <v>38.950000000000003</v>
      </c>
      <c r="H9153" s="1">
        <v>37.1</v>
      </c>
      <c r="I9153" s="1">
        <v>38.950000000000003</v>
      </c>
      <c r="J9153" s="1">
        <f>CEILING(E9153*0.9,LOOKUP(E9153*0.9,{0,10,50,100,500},{0.01,0.05,0.1,0.5,1}))</f>
        <v>31.950000000000003</v>
      </c>
      <c r="K9153" s="1">
        <f>CEILING(E9153*0.915,LOOKUP(E9153*0.915,{0,10,50,100,500},{0.01,0.05,0.1,0.5,1}))</f>
        <v>32.450000000000003</v>
      </c>
      <c r="L9153" s="1">
        <f>FLOOR(E9153*1.1,LOOKUP(E9153*1.1,{0,10,50,100,500},{0.01,0.05,0.1,0.5,1}))</f>
        <v>38.950000000000003</v>
      </c>
      <c r="M9153" s="1">
        <f t="shared" si="1291"/>
        <v>38.700000000000003</v>
      </c>
      <c r="N9153" s="2">
        <f t="shared" si="1292"/>
        <v>4.79548660084625E-2</v>
      </c>
      <c r="O9153" s="2">
        <f t="shared" si="1293"/>
        <v>9.8730606488011269E-2</v>
      </c>
      <c r="P9153" s="3">
        <f t="shared" si="1286"/>
        <v>-4.2273621447028509E-2</v>
      </c>
      <c r="Q9153" s="2">
        <f t="shared" si="1294"/>
        <v>-0.29864835490910785</v>
      </c>
      <c r="U9153" s="2">
        <f t="shared" si="1287"/>
        <v>-4.2273621447028509E-2</v>
      </c>
      <c r="V9153" s="2">
        <f t="shared" si="1290"/>
        <v>-0.30613565883067623</v>
      </c>
      <c r="Z9153" s="1">
        <f t="shared" si="1288"/>
        <v>35.6</v>
      </c>
      <c r="AC9153" s="1" t="str">
        <f t="shared" si="1289"/>
        <v>N</v>
      </c>
    </row>
    <row r="9154" spans="1:29" x14ac:dyDescent="0.25">
      <c r="A9154" s="1">
        <v>20211102</v>
      </c>
      <c r="B9154" s="1">
        <v>1609</v>
      </c>
      <c r="C9154" s="1" t="s">
        <v>204</v>
      </c>
      <c r="D9154" s="1">
        <v>7.11</v>
      </c>
      <c r="E9154" s="1">
        <v>27.75</v>
      </c>
      <c r="F9154" s="1">
        <v>27.8</v>
      </c>
      <c r="G9154" s="1">
        <v>28.45</v>
      </c>
      <c r="H9154" s="1">
        <v>27.1</v>
      </c>
      <c r="I9154" s="1">
        <v>28.05</v>
      </c>
      <c r="J9154" s="1">
        <f>CEILING(E9154*0.9,LOOKUP(E9154*0.9,{0,10,50,100,500},{0.01,0.05,0.1,0.5,1}))</f>
        <v>25</v>
      </c>
      <c r="K9154" s="1">
        <f>CEILING(E9154*0.915,LOOKUP(E9154*0.915,{0,10,50,100,500},{0.01,0.05,0.1,0.5,1}))</f>
        <v>25.400000000000002</v>
      </c>
      <c r="L9154" s="1">
        <f>FLOOR(E9154*1.1,LOOKUP(E9154*1.1,{0,10,50,100,500},{0.01,0.05,0.1,0.5,1}))</f>
        <v>30.5</v>
      </c>
      <c r="M9154" s="1">
        <f t="shared" si="1291"/>
        <v>30.25</v>
      </c>
      <c r="N9154" s="2">
        <f t="shared" si="1292"/>
        <v>1.8018018018018274E-3</v>
      </c>
      <c r="O9154" s="2">
        <f t="shared" si="1293"/>
        <v>2.52252252252252E-2</v>
      </c>
      <c r="P9154" s="3">
        <f t="shared" si="1286"/>
        <v>-7.6354385026738943E-3</v>
      </c>
      <c r="Q9154" s="2">
        <f t="shared" si="1294"/>
        <v>-0.30628379341178175</v>
      </c>
      <c r="U9154" s="2">
        <f t="shared" si="1287"/>
        <v>-7.6354385026738943E-3</v>
      </c>
      <c r="V9154" s="2">
        <f t="shared" si="1290"/>
        <v>-0.31377109733335012</v>
      </c>
      <c r="Z9154" s="1">
        <f t="shared" si="1288"/>
        <v>27.9</v>
      </c>
      <c r="AC9154" s="1" t="str">
        <f t="shared" si="1289"/>
        <v>N</v>
      </c>
    </row>
    <row r="9155" spans="1:29" x14ac:dyDescent="0.25">
      <c r="A9155" s="1">
        <v>20211103</v>
      </c>
      <c r="B9155" s="1">
        <v>6217</v>
      </c>
      <c r="C9155" s="1" t="s">
        <v>77</v>
      </c>
      <c r="D9155" s="1">
        <v>24.68</v>
      </c>
      <c r="E9155" s="1">
        <v>60.2</v>
      </c>
      <c r="F9155" s="1">
        <v>61.2</v>
      </c>
      <c r="G9155" s="1">
        <v>64.5</v>
      </c>
      <c r="H9155" s="1">
        <v>61</v>
      </c>
      <c r="I9155" s="1">
        <v>62.8</v>
      </c>
      <c r="J9155" s="1">
        <f>CEILING(E9155*0.9,LOOKUP(E9155*0.9,{0,10,50,100,500},{0.01,0.05,0.1,0.5,1}))</f>
        <v>54.2</v>
      </c>
      <c r="K9155" s="1">
        <f>CEILING(E9155*0.915,LOOKUP(E9155*0.915,{0,10,50,100,500},{0.01,0.05,0.1,0.5,1}))</f>
        <v>55.1</v>
      </c>
      <c r="L9155" s="1">
        <f>FLOOR(E9155*1.1,LOOKUP(E9155*1.1,{0,10,50,100,500},{0.01,0.05,0.1,0.5,1}))</f>
        <v>66.2</v>
      </c>
      <c r="M9155" s="1">
        <f t="shared" si="1291"/>
        <v>65.7</v>
      </c>
      <c r="N9155" s="2">
        <f t="shared" si="1292"/>
        <v>1.6611295681063121E-2</v>
      </c>
      <c r="O9155" s="2">
        <f t="shared" si="1293"/>
        <v>7.1428571428571383E-2</v>
      </c>
      <c r="P9155" s="3">
        <f t="shared" ref="P9155:P9218" si="1295">IF(F9155&lt;Z9155,IF(G9155&lt;Z9155,0,IF(G9155&gt;=M9155,(Z9155-M9155*$AA$2-Z9155*0.0015-Z9155*$AA$4)/M9155,IF(H9155&lt;=K9155,(Z9155-K9155*$AA$2-Z9155*0.0015-Z9155*$AA$4)/K9155,(Z9155-I9155*$AA$2-Z9155*0.0015-Z9155*$AA$4)/I9155))),IF(G9155&gt;=M9155,(F9155-M9155*$AA$2-F9155*0.0015-F9155*$AA$4)/M9155,IF(H9155&lt;=K9155,(F9155-K9155*$AA$2-F9155*0.0015-F9155*$AA$4)/K9155,(F9155-I9155*$AA$2-F9155*0.0015-F9155*$AA$4)/I9155)))</f>
        <v>-2.772732484076423E-2</v>
      </c>
      <c r="Q9155" s="2">
        <f t="shared" si="1294"/>
        <v>-0.33401111825254598</v>
      </c>
      <c r="U9155" s="2">
        <f t="shared" ref="U9155:U9218" si="1296">IF(G9155=Z9155,0,IF(F9155&lt;Z9155,IF(G9155&lt;Z9155,0,IF(G9155&gt;=M9155,(Z9155-M9155*$AA$2-Z9155*0.0015-Z9155*$AA$4)/M9155,IF(H9155&lt;=K9155,(Z9155-K9155*$AA$2-Z9155*0.0015-Z9155*$AA$4)/K9155,(Z9155-I9155*$AA$2-Z9155*0.0015-Z9155*$AA$4)/I9155))),IF(G9155&gt;=M9155,(F9155-M9155*$AA$2-F9155*0.0015-F9155*$AA$4)/M9155,IF(H9155&lt;=K9155,(F9155-K9155*$AA$2-F9155*0.0015-F9155*$AA$4)/K9155,(F9155-I9155*$AA$2-F9155*0.0015-F9155*$AA$4)/I9155))))</f>
        <v>-2.772732484076423E-2</v>
      </c>
      <c r="V9155" s="2">
        <f t="shared" si="1290"/>
        <v>-0.34149842217411436</v>
      </c>
      <c r="Z9155" s="1">
        <f t="shared" ref="Z9155:Z9218" si="1297">IF(E9155&lt;10,E9155+(0.01*$Y$2),IF(E9155&lt;50,E9155+(0.05*$Y$2),IF(E9155&lt;100,E9155+(0.1*$Y$2),IF(E9155&lt;500,E9155+(0.5*$Y$2),IF(E9155&lt;1000,E9155+(1*$Y$2),0)))))</f>
        <v>60.5</v>
      </c>
      <c r="AC9155" s="1" t="str">
        <f t="shared" ref="AC9155:AC9218" si="1298">IF(Z9155=G9155,"Y","N")</f>
        <v>N</v>
      </c>
    </row>
    <row r="9156" spans="1:29" x14ac:dyDescent="0.25">
      <c r="A9156" s="1">
        <v>20211103</v>
      </c>
      <c r="B9156" s="1">
        <v>2033</v>
      </c>
      <c r="C9156" s="1" t="s">
        <v>604</v>
      </c>
      <c r="D9156" s="1">
        <v>24.44</v>
      </c>
      <c r="E9156" s="1">
        <v>17.75</v>
      </c>
      <c r="F9156" s="1">
        <v>18.399999999999999</v>
      </c>
      <c r="G9156" s="1">
        <v>18.7</v>
      </c>
      <c r="H9156" s="1">
        <v>17.5</v>
      </c>
      <c r="I9156" s="1">
        <v>18.2</v>
      </c>
      <c r="J9156" s="1">
        <f>CEILING(E9156*0.9,LOOKUP(E9156*0.9,{0,10,50,100,500},{0.01,0.05,0.1,0.5,1}))</f>
        <v>16</v>
      </c>
      <c r="K9156" s="1">
        <f>CEILING(E9156*0.915,LOOKUP(E9156*0.915,{0,10,50,100,500},{0.01,0.05,0.1,0.5,1}))</f>
        <v>16.25</v>
      </c>
      <c r="L9156" s="1">
        <f>FLOOR(E9156*1.1,LOOKUP(E9156*1.1,{0,10,50,100,500},{0.01,0.05,0.1,0.5,1}))</f>
        <v>19.5</v>
      </c>
      <c r="M9156" s="1">
        <f t="shared" si="1291"/>
        <v>19.25</v>
      </c>
      <c r="N9156" s="2">
        <f t="shared" si="1292"/>
        <v>3.6619718309859071E-2</v>
      </c>
      <c r="O9156" s="2">
        <f t="shared" si="1293"/>
        <v>5.3521126760563344E-2</v>
      </c>
      <c r="P9156" s="3">
        <f t="shared" si="1295"/>
        <v>8.670142857142708E-3</v>
      </c>
      <c r="Q9156" s="2">
        <f t="shared" si="1294"/>
        <v>-0.3253409753954033</v>
      </c>
      <c r="U9156" s="2">
        <f t="shared" si="1296"/>
        <v>8.670142857142708E-3</v>
      </c>
      <c r="V9156" s="2">
        <f t="shared" ref="V9156:V9219" si="1299">IF(V9155+U9156&gt;0,0,U9156+V9155)</f>
        <v>-0.33282827931697168</v>
      </c>
      <c r="Z9156" s="1">
        <f t="shared" si="1297"/>
        <v>17.899999999999999</v>
      </c>
      <c r="AC9156" s="1" t="str">
        <f t="shared" si="1298"/>
        <v>N</v>
      </c>
    </row>
    <row r="9157" spans="1:29" x14ac:dyDescent="0.25">
      <c r="A9157" s="1">
        <v>20211103</v>
      </c>
      <c r="B9157" s="1">
        <v>6226</v>
      </c>
      <c r="C9157" s="1" t="s">
        <v>575</v>
      </c>
      <c r="D9157" s="1">
        <v>17.98</v>
      </c>
      <c r="E9157" s="1">
        <v>15.15</v>
      </c>
      <c r="F9157" s="1">
        <v>15.9</v>
      </c>
      <c r="G9157" s="1">
        <v>16.649999999999999</v>
      </c>
      <c r="H9157" s="1">
        <v>15.5</v>
      </c>
      <c r="I9157" s="1">
        <v>16.649999999999999</v>
      </c>
      <c r="J9157" s="1">
        <f>CEILING(E9157*0.9,LOOKUP(E9157*0.9,{0,10,50,100,500},{0.01,0.05,0.1,0.5,1}))</f>
        <v>13.65</v>
      </c>
      <c r="K9157" s="1">
        <f>CEILING(E9157*0.915,LOOKUP(E9157*0.915,{0,10,50,100,500},{0.01,0.05,0.1,0.5,1}))</f>
        <v>13.9</v>
      </c>
      <c r="L9157" s="1">
        <f>FLOOR(E9157*1.1,LOOKUP(E9157*1.1,{0,10,50,100,500},{0.01,0.05,0.1,0.5,1}))</f>
        <v>16.650000000000002</v>
      </c>
      <c r="M9157" s="1">
        <f t="shared" si="1291"/>
        <v>16.400000000000002</v>
      </c>
      <c r="N9157" s="2">
        <f t="shared" si="1292"/>
        <v>4.95049504950495E-2</v>
      </c>
      <c r="O9157" s="2">
        <f t="shared" si="1293"/>
        <v>9.900990099009889E-2</v>
      </c>
      <c r="P9157" s="3">
        <f t="shared" si="1295"/>
        <v>-3.2727908536585505E-2</v>
      </c>
      <c r="Q9157" s="2">
        <f t="shared" si="1294"/>
        <v>-0.35806888393198882</v>
      </c>
      <c r="U9157" s="2">
        <f t="shared" si="1296"/>
        <v>-3.2727908536585505E-2</v>
      </c>
      <c r="V9157" s="2">
        <f t="shared" si="1299"/>
        <v>-0.3655561878535572</v>
      </c>
      <c r="Z9157" s="1">
        <f t="shared" si="1297"/>
        <v>15.3</v>
      </c>
      <c r="AC9157" s="1" t="str">
        <f t="shared" si="1298"/>
        <v>N</v>
      </c>
    </row>
    <row r="9158" spans="1:29" x14ac:dyDescent="0.25">
      <c r="A9158" s="1">
        <v>20211103</v>
      </c>
      <c r="B9158" s="1">
        <v>2614</v>
      </c>
      <c r="C9158" s="1" t="s">
        <v>326</v>
      </c>
      <c r="D9158" s="1">
        <v>17.05</v>
      </c>
      <c r="E9158" s="1">
        <v>38.950000000000003</v>
      </c>
      <c r="F9158" s="1">
        <v>38.35</v>
      </c>
      <c r="G9158" s="1">
        <v>38.5</v>
      </c>
      <c r="H9158" s="1">
        <v>37.200000000000003</v>
      </c>
      <c r="I9158" s="1">
        <v>37.200000000000003</v>
      </c>
      <c r="J9158" s="1">
        <f>CEILING(E9158*0.9,LOOKUP(E9158*0.9,{0,10,50,100,500},{0.01,0.05,0.1,0.5,1}))</f>
        <v>35.1</v>
      </c>
      <c r="K9158" s="1">
        <f>CEILING(E9158*0.915,LOOKUP(E9158*0.915,{0,10,50,100,500},{0.01,0.05,0.1,0.5,1}))</f>
        <v>35.65</v>
      </c>
      <c r="L9158" s="1">
        <f>FLOOR(E9158*1.1,LOOKUP(E9158*1.1,{0,10,50,100,500},{0.01,0.05,0.1,0.5,1}))</f>
        <v>42.800000000000004</v>
      </c>
      <c r="M9158" s="1">
        <f t="shared" si="1291"/>
        <v>42.550000000000004</v>
      </c>
      <c r="N9158" s="2">
        <f t="shared" si="1292"/>
        <v>-1.5404364569961524E-2</v>
      </c>
      <c r="O9158" s="2">
        <f t="shared" si="1293"/>
        <v>-1.155327342747119E-2</v>
      </c>
      <c r="P9158" s="3">
        <f t="shared" si="1295"/>
        <v>0</v>
      </c>
      <c r="Q9158" s="2">
        <f t="shared" si="1294"/>
        <v>-0.35806888393198882</v>
      </c>
      <c r="U9158" s="2">
        <f t="shared" si="1296"/>
        <v>0</v>
      </c>
      <c r="V9158" s="2">
        <f t="shared" si="1299"/>
        <v>-0.3655561878535572</v>
      </c>
      <c r="Z9158" s="1">
        <f t="shared" si="1297"/>
        <v>39.1</v>
      </c>
      <c r="AC9158" s="1" t="str">
        <f t="shared" si="1298"/>
        <v>N</v>
      </c>
    </row>
    <row r="9159" spans="1:29" x14ac:dyDescent="0.25">
      <c r="A9159" s="1">
        <v>20211103</v>
      </c>
      <c r="B9159" s="1">
        <v>5608</v>
      </c>
      <c r="C9159" s="1" t="s">
        <v>314</v>
      </c>
      <c r="D9159" s="1">
        <v>11.77</v>
      </c>
      <c r="E9159" s="1">
        <v>43.45</v>
      </c>
      <c r="F9159" s="1">
        <v>43.9</v>
      </c>
      <c r="G9159" s="1">
        <v>45</v>
      </c>
      <c r="H9159" s="1">
        <v>42</v>
      </c>
      <c r="I9159" s="1">
        <v>42.9</v>
      </c>
      <c r="J9159" s="1">
        <f>CEILING(E9159*0.9,LOOKUP(E9159*0.9,{0,10,50,100,500},{0.01,0.05,0.1,0.5,1}))</f>
        <v>39.150000000000006</v>
      </c>
      <c r="K9159" s="1">
        <f>CEILING(E9159*0.915,LOOKUP(E9159*0.915,{0,10,50,100,500},{0.01,0.05,0.1,0.5,1}))</f>
        <v>39.800000000000004</v>
      </c>
      <c r="L9159" s="1">
        <f>FLOOR(E9159*1.1,LOOKUP(E9159*1.1,{0,10,50,100,500},{0.01,0.05,0.1,0.5,1}))</f>
        <v>47.75</v>
      </c>
      <c r="M9159" s="1">
        <f t="shared" si="1291"/>
        <v>47.5</v>
      </c>
      <c r="N9159" s="2">
        <f t="shared" si="1292"/>
        <v>1.0356731875719118E-2</v>
      </c>
      <c r="O9159" s="2">
        <f t="shared" si="1293"/>
        <v>3.5673187571921679E-2</v>
      </c>
      <c r="P9159" s="3">
        <f t="shared" si="1295"/>
        <v>2.0967757575757574E-2</v>
      </c>
      <c r="Q9159" s="2">
        <f t="shared" si="1294"/>
        <v>-0.33710112635623124</v>
      </c>
      <c r="U9159" s="2">
        <f t="shared" si="1296"/>
        <v>2.0967757575757574E-2</v>
      </c>
      <c r="V9159" s="2">
        <f t="shared" si="1299"/>
        <v>-0.34458843027779962</v>
      </c>
      <c r="Z9159" s="1">
        <f t="shared" si="1297"/>
        <v>43.6</v>
      </c>
      <c r="AC9159" s="1" t="str">
        <f t="shared" si="1298"/>
        <v>N</v>
      </c>
    </row>
    <row r="9160" spans="1:29" x14ac:dyDescent="0.25">
      <c r="A9160" s="1">
        <v>20211103</v>
      </c>
      <c r="B9160" s="1">
        <v>3122</v>
      </c>
      <c r="C9160" s="1" t="s">
        <v>69</v>
      </c>
      <c r="D9160" s="1">
        <v>11.5</v>
      </c>
      <c r="E9160" s="1">
        <v>47.55</v>
      </c>
      <c r="F9160" s="1">
        <v>48</v>
      </c>
      <c r="G9160" s="1">
        <v>49.6</v>
      </c>
      <c r="H9160" s="1">
        <v>46.8</v>
      </c>
      <c r="I9160" s="1">
        <v>48.6</v>
      </c>
      <c r="J9160" s="1">
        <f>CEILING(E9160*0.9,LOOKUP(E9160*0.9,{0,10,50,100,500},{0.01,0.05,0.1,0.5,1}))</f>
        <v>42.800000000000004</v>
      </c>
      <c r="K9160" s="1">
        <f>CEILING(E9160*0.915,LOOKUP(E9160*0.915,{0,10,50,100,500},{0.01,0.05,0.1,0.5,1}))</f>
        <v>43.550000000000004</v>
      </c>
      <c r="L9160" s="1">
        <f>FLOOR(E9160*1.1,LOOKUP(E9160*1.1,{0,10,50,100,500},{0.01,0.05,0.1,0.5,1}))</f>
        <v>52.300000000000004</v>
      </c>
      <c r="M9160" s="1">
        <f t="shared" si="1291"/>
        <v>51.800000000000004</v>
      </c>
      <c r="N9160" s="2">
        <f t="shared" si="1292"/>
        <v>9.4637223974764016E-3</v>
      </c>
      <c r="O9160" s="2">
        <f t="shared" si="1293"/>
        <v>4.3112513144058978E-2</v>
      </c>
      <c r="P9160" s="3">
        <f t="shared" si="1295"/>
        <v>-1.4620234567901336E-2</v>
      </c>
      <c r="Q9160" s="2">
        <f t="shared" si="1294"/>
        <v>-0.35172136092413259</v>
      </c>
      <c r="U9160" s="2">
        <f t="shared" si="1296"/>
        <v>-1.4620234567901336E-2</v>
      </c>
      <c r="V9160" s="2">
        <f t="shared" si="1299"/>
        <v>-0.35920866484570096</v>
      </c>
      <c r="Z9160" s="1">
        <f t="shared" si="1297"/>
        <v>47.699999999999996</v>
      </c>
      <c r="AC9160" s="1" t="str">
        <f t="shared" si="1298"/>
        <v>N</v>
      </c>
    </row>
    <row r="9161" spans="1:29" x14ac:dyDescent="0.25">
      <c r="A9161" s="1">
        <v>20211103</v>
      </c>
      <c r="B9161" s="1">
        <v>3689</v>
      </c>
      <c r="C9161" s="1" t="s">
        <v>149</v>
      </c>
      <c r="D9161" s="1">
        <v>9.8000000000000007</v>
      </c>
      <c r="E9161" s="1">
        <v>47.5</v>
      </c>
      <c r="F9161" s="1">
        <v>48.4</v>
      </c>
      <c r="G9161" s="1">
        <v>50.8</v>
      </c>
      <c r="H9161" s="1">
        <v>48.1</v>
      </c>
      <c r="I9161" s="1">
        <v>50.7</v>
      </c>
      <c r="J9161" s="1">
        <f>CEILING(E9161*0.9,LOOKUP(E9161*0.9,{0,10,50,100,500},{0.01,0.05,0.1,0.5,1}))</f>
        <v>42.75</v>
      </c>
      <c r="K9161" s="1">
        <f>CEILING(E9161*0.915,LOOKUP(E9161*0.915,{0,10,50,100,500},{0.01,0.05,0.1,0.5,1}))</f>
        <v>43.5</v>
      </c>
      <c r="L9161" s="1">
        <f>FLOOR(E9161*1.1,LOOKUP(E9161*1.1,{0,10,50,100,500},{0.01,0.05,0.1,0.5,1}))</f>
        <v>52.2</v>
      </c>
      <c r="M9161" s="1">
        <f t="shared" si="1291"/>
        <v>51.7</v>
      </c>
      <c r="N9161" s="2">
        <f t="shared" si="1292"/>
        <v>1.8947368421052602E-2</v>
      </c>
      <c r="O9161" s="2">
        <f t="shared" si="1293"/>
        <v>6.9473684210526257E-2</v>
      </c>
      <c r="P9161" s="3">
        <f t="shared" si="1295"/>
        <v>-4.7576743589743752E-2</v>
      </c>
      <c r="Q9161" s="2">
        <f t="shared" si="1294"/>
        <v>-0.39929810451387632</v>
      </c>
      <c r="U9161" s="2">
        <f t="shared" si="1296"/>
        <v>-4.7576743589743752E-2</v>
      </c>
      <c r="V9161" s="2">
        <f t="shared" si="1299"/>
        <v>-0.4067854084354447</v>
      </c>
      <c r="Z9161" s="1">
        <f t="shared" si="1297"/>
        <v>47.65</v>
      </c>
      <c r="AC9161" s="1" t="str">
        <f t="shared" si="1298"/>
        <v>N</v>
      </c>
    </row>
    <row r="9162" spans="1:29" x14ac:dyDescent="0.25">
      <c r="A9162" s="1">
        <v>20211103</v>
      </c>
      <c r="B9162" s="1">
        <v>2641</v>
      </c>
      <c r="C9162" s="1" t="s">
        <v>154</v>
      </c>
      <c r="D9162" s="1">
        <v>9.66</v>
      </c>
      <c r="E9162" s="1">
        <v>25</v>
      </c>
      <c r="F9162" s="1">
        <v>25.8</v>
      </c>
      <c r="G9162" s="1">
        <v>26.15</v>
      </c>
      <c r="H9162" s="1">
        <v>24.8</v>
      </c>
      <c r="I9162" s="1">
        <v>24.95</v>
      </c>
      <c r="J9162" s="1">
        <f>CEILING(E9162*0.9,LOOKUP(E9162*0.9,{0,10,50,100,500},{0.01,0.05,0.1,0.5,1}))</f>
        <v>22.5</v>
      </c>
      <c r="K9162" s="1">
        <f>CEILING(E9162*0.915,LOOKUP(E9162*0.915,{0,10,50,100,500},{0.01,0.05,0.1,0.5,1}))</f>
        <v>22.900000000000002</v>
      </c>
      <c r="L9162" s="1">
        <f>FLOOR(E9162*1.1,LOOKUP(E9162*1.1,{0,10,50,100,500},{0.01,0.05,0.1,0.5,1}))</f>
        <v>27.5</v>
      </c>
      <c r="M9162" s="1">
        <f t="shared" si="1291"/>
        <v>27.25</v>
      </c>
      <c r="N9162" s="2">
        <f t="shared" si="1292"/>
        <v>3.2000000000000028E-2</v>
      </c>
      <c r="O9162" s="2">
        <f t="shared" si="1293"/>
        <v>4.5999999999999944E-2</v>
      </c>
      <c r="P9162" s="3">
        <f t="shared" si="1295"/>
        <v>3.1705440881763504E-2</v>
      </c>
      <c r="Q9162" s="2">
        <f t="shared" si="1294"/>
        <v>-0.36759266363211279</v>
      </c>
      <c r="U9162" s="2">
        <f t="shared" si="1296"/>
        <v>3.1705440881763504E-2</v>
      </c>
      <c r="V9162" s="2">
        <f t="shared" si="1299"/>
        <v>-0.37507996755368117</v>
      </c>
      <c r="Z9162" s="1">
        <f t="shared" si="1297"/>
        <v>25.15</v>
      </c>
      <c r="AC9162" s="1" t="str">
        <f t="shared" si="1298"/>
        <v>N</v>
      </c>
    </row>
    <row r="9163" spans="1:29" x14ac:dyDescent="0.25">
      <c r="A9163" s="1">
        <v>20211104</v>
      </c>
      <c r="B9163" s="1">
        <v>6226</v>
      </c>
      <c r="C9163" s="1" t="s">
        <v>575</v>
      </c>
      <c r="D9163" s="1">
        <v>32.21</v>
      </c>
      <c r="E9163" s="1">
        <v>16.649999999999999</v>
      </c>
      <c r="F9163" s="1">
        <v>18.3</v>
      </c>
      <c r="G9163" s="1">
        <v>18.3</v>
      </c>
      <c r="H9163" s="1">
        <v>15.9</v>
      </c>
      <c r="I9163" s="1">
        <v>15.95</v>
      </c>
      <c r="J9163" s="1">
        <f>CEILING(E9163*0.9,LOOKUP(E9163*0.9,{0,10,50,100,500},{0.01,0.05,0.1,0.5,1}))</f>
        <v>15</v>
      </c>
      <c r="K9163" s="1">
        <f>CEILING(E9163*0.915,LOOKUP(E9163*0.915,{0,10,50,100,500},{0.01,0.05,0.1,0.5,1}))</f>
        <v>15.25</v>
      </c>
      <c r="L9163" s="1">
        <f>FLOOR(E9163*1.1,LOOKUP(E9163*1.1,{0,10,50,100,500},{0.01,0.05,0.1,0.5,1}))</f>
        <v>18.3</v>
      </c>
      <c r="M9163" s="1">
        <f t="shared" si="1291"/>
        <v>18.05</v>
      </c>
      <c r="N9163" s="2">
        <f t="shared" si="1292"/>
        <v>9.9099099099099239E-2</v>
      </c>
      <c r="O9163" s="2">
        <f t="shared" si="1293"/>
        <v>9.9099099099099239E-2</v>
      </c>
      <c r="P9163" s="3">
        <f t="shared" si="1295"/>
        <v>1.1526113573407066E-2</v>
      </c>
      <c r="Q9163" s="2">
        <f t="shared" si="1294"/>
        <v>-0.35606655005870574</v>
      </c>
      <c r="U9163" s="2">
        <f t="shared" si="1296"/>
        <v>1.1526113573407066E-2</v>
      </c>
      <c r="V9163" s="2">
        <f t="shared" si="1299"/>
        <v>-0.36355385398027412</v>
      </c>
      <c r="Z9163" s="1">
        <f t="shared" si="1297"/>
        <v>16.799999999999997</v>
      </c>
      <c r="AC9163" s="1" t="str">
        <f t="shared" si="1298"/>
        <v>N</v>
      </c>
    </row>
    <row r="9164" spans="1:29" x14ac:dyDescent="0.25">
      <c r="A9164" s="1">
        <v>20211104</v>
      </c>
      <c r="B9164" s="1">
        <v>6217</v>
      </c>
      <c r="C9164" s="1" t="s">
        <v>77</v>
      </c>
      <c r="D9164" s="1">
        <v>28.22</v>
      </c>
      <c r="E9164" s="1">
        <v>62.8</v>
      </c>
      <c r="F9164" s="1">
        <v>63.3</v>
      </c>
      <c r="G9164" s="1">
        <v>64.099999999999994</v>
      </c>
      <c r="H9164" s="1">
        <v>60.6</v>
      </c>
      <c r="I9164" s="1">
        <v>62.3</v>
      </c>
      <c r="J9164" s="1">
        <f>CEILING(E9164*0.9,LOOKUP(E9164*0.9,{0,10,50,100,500},{0.01,0.05,0.1,0.5,1}))</f>
        <v>56.6</v>
      </c>
      <c r="K9164" s="1">
        <f>CEILING(E9164*0.915,LOOKUP(E9164*0.915,{0,10,50,100,500},{0.01,0.05,0.1,0.5,1}))</f>
        <v>57.5</v>
      </c>
      <c r="L9164" s="1">
        <f>FLOOR(E9164*1.1,LOOKUP(E9164*1.1,{0,10,50,100,500},{0.01,0.05,0.1,0.5,1}))</f>
        <v>69</v>
      </c>
      <c r="M9164" s="1">
        <f t="shared" si="1291"/>
        <v>68.5</v>
      </c>
      <c r="N9164" s="2">
        <f t="shared" si="1292"/>
        <v>7.9617834394904458E-3</v>
      </c>
      <c r="O9164" s="2">
        <f t="shared" si="1293"/>
        <v>2.0700636942675116E-2</v>
      </c>
      <c r="P9164" s="3">
        <f t="shared" si="1295"/>
        <v>1.3722882825040042E-2</v>
      </c>
      <c r="Q9164" s="2">
        <f t="shared" si="1294"/>
        <v>-0.34234366723366572</v>
      </c>
      <c r="U9164" s="2">
        <f t="shared" si="1296"/>
        <v>1.3722882825040042E-2</v>
      </c>
      <c r="V9164" s="2">
        <f t="shared" si="1299"/>
        <v>-0.34983097115523409</v>
      </c>
      <c r="Z9164" s="1">
        <f t="shared" si="1297"/>
        <v>63.099999999999994</v>
      </c>
      <c r="AC9164" s="1" t="str">
        <f t="shared" si="1298"/>
        <v>N</v>
      </c>
    </row>
    <row r="9165" spans="1:29" x14ac:dyDescent="0.25">
      <c r="A9165" s="1">
        <v>20211104</v>
      </c>
      <c r="B9165" s="1">
        <v>8121</v>
      </c>
      <c r="C9165" s="1" t="s">
        <v>574</v>
      </c>
      <c r="D9165" s="1">
        <v>21.22</v>
      </c>
      <c r="E9165" s="1">
        <v>53.2</v>
      </c>
      <c r="F9165" s="1">
        <v>54</v>
      </c>
      <c r="G9165" s="1">
        <v>58</v>
      </c>
      <c r="H9165" s="1">
        <v>51.8</v>
      </c>
      <c r="I9165" s="1">
        <v>51.8</v>
      </c>
      <c r="J9165" s="1">
        <f>CEILING(E9165*0.9,LOOKUP(E9165*0.9,{0,10,50,100,500},{0.01,0.05,0.1,0.5,1}))</f>
        <v>47.900000000000006</v>
      </c>
      <c r="K9165" s="1">
        <f>CEILING(E9165*0.915,LOOKUP(E9165*0.915,{0,10,50,100,500},{0.01,0.05,0.1,0.5,1}))</f>
        <v>48.7</v>
      </c>
      <c r="L9165" s="1">
        <f>FLOOR(E9165*1.1,LOOKUP(E9165*1.1,{0,10,50,100,500},{0.01,0.05,0.1,0.5,1}))</f>
        <v>58.5</v>
      </c>
      <c r="M9165" s="1">
        <f t="shared" si="1291"/>
        <v>58</v>
      </c>
      <c r="N9165" s="2">
        <f t="shared" si="1292"/>
        <v>1.5037593984962351E-2</v>
      </c>
      <c r="O9165" s="2">
        <f t="shared" si="1293"/>
        <v>9.0225563909774376E-2</v>
      </c>
      <c r="P9165" s="3">
        <f t="shared" si="1295"/>
        <v>-7.1132551724137932E-2</v>
      </c>
      <c r="Q9165" s="2">
        <f t="shared" si="1294"/>
        <v>-0.41347621895780362</v>
      </c>
      <c r="U9165" s="2">
        <f t="shared" si="1296"/>
        <v>-7.1132551724137932E-2</v>
      </c>
      <c r="V9165" s="2">
        <f t="shared" si="1299"/>
        <v>-0.420963522879372</v>
      </c>
      <c r="Z9165" s="1">
        <f t="shared" si="1297"/>
        <v>53.5</v>
      </c>
      <c r="AC9165" s="1" t="str">
        <f t="shared" si="1298"/>
        <v>N</v>
      </c>
    </row>
    <row r="9166" spans="1:29" x14ac:dyDescent="0.25">
      <c r="A9166" s="1">
        <v>20211104</v>
      </c>
      <c r="B9166" s="1">
        <v>1711</v>
      </c>
      <c r="C9166" s="1" t="s">
        <v>364</v>
      </c>
      <c r="D9166" s="1">
        <v>20.39</v>
      </c>
      <c r="E9166" s="1">
        <v>26.7</v>
      </c>
      <c r="F9166" s="1">
        <v>26.9</v>
      </c>
      <c r="G9166" s="1">
        <v>29.35</v>
      </c>
      <c r="H9166" s="1">
        <v>26.75</v>
      </c>
      <c r="I9166" s="1">
        <v>29.35</v>
      </c>
      <c r="J9166" s="1">
        <f>CEILING(E9166*0.9,LOOKUP(E9166*0.9,{0,10,50,100,500},{0.01,0.05,0.1,0.5,1}))</f>
        <v>24.05</v>
      </c>
      <c r="K9166" s="1">
        <f>CEILING(E9166*0.915,LOOKUP(E9166*0.915,{0,10,50,100,500},{0.01,0.05,0.1,0.5,1}))</f>
        <v>24.450000000000003</v>
      </c>
      <c r="L9166" s="1">
        <f>FLOOR(E9166*1.1,LOOKUP(E9166*1.1,{0,10,50,100,500},{0.01,0.05,0.1,0.5,1}))</f>
        <v>29.35</v>
      </c>
      <c r="M9166" s="1">
        <f t="shared" si="1291"/>
        <v>29.1</v>
      </c>
      <c r="N9166" s="2">
        <f t="shared" si="1292"/>
        <v>7.4906367041198234E-3</v>
      </c>
      <c r="O9166" s="2">
        <f t="shared" si="1293"/>
        <v>9.9250936329588091E-2</v>
      </c>
      <c r="P9166" s="3">
        <f t="shared" si="1295"/>
        <v>-7.7755807560137585E-2</v>
      </c>
      <c r="Q9166" s="2">
        <f t="shared" si="1294"/>
        <v>-0.49123202651794118</v>
      </c>
      <c r="U9166" s="2">
        <f t="shared" si="1296"/>
        <v>-7.7755807560137585E-2</v>
      </c>
      <c r="V9166" s="2">
        <f t="shared" si="1299"/>
        <v>-0.49871933043950956</v>
      </c>
      <c r="Z9166" s="1">
        <f t="shared" si="1297"/>
        <v>26.849999999999998</v>
      </c>
      <c r="AC9166" s="1" t="str">
        <f t="shared" si="1298"/>
        <v>N</v>
      </c>
    </row>
    <row r="9167" spans="1:29" x14ac:dyDescent="0.25">
      <c r="A9167" s="1">
        <v>20211104</v>
      </c>
      <c r="B9167" s="1">
        <v>1721</v>
      </c>
      <c r="C9167" s="1" t="s">
        <v>845</v>
      </c>
      <c r="D9167" s="1">
        <v>17.239999999999998</v>
      </c>
      <c r="E9167" s="1">
        <v>17.8</v>
      </c>
      <c r="F9167" s="1">
        <v>18.8</v>
      </c>
      <c r="G9167" s="1">
        <v>19.55</v>
      </c>
      <c r="H9167" s="1">
        <v>18.5</v>
      </c>
      <c r="I9167" s="1">
        <v>19.55</v>
      </c>
      <c r="J9167" s="1">
        <f>CEILING(E9167*0.9,LOOKUP(E9167*0.9,{0,10,50,100,500},{0.01,0.05,0.1,0.5,1}))</f>
        <v>16.05</v>
      </c>
      <c r="K9167" s="1">
        <f>CEILING(E9167*0.915,LOOKUP(E9167*0.915,{0,10,50,100,500},{0.01,0.05,0.1,0.5,1}))</f>
        <v>16.3</v>
      </c>
      <c r="L9167" s="1">
        <f>FLOOR(E9167*1.1,LOOKUP(E9167*1.1,{0,10,50,100,500},{0.01,0.05,0.1,0.5,1}))</f>
        <v>19.55</v>
      </c>
      <c r="M9167" s="1">
        <f t="shared" si="1291"/>
        <v>19.3</v>
      </c>
      <c r="N9167" s="2">
        <f t="shared" si="1292"/>
        <v>5.6179775280898875E-2</v>
      </c>
      <c r="O9167" s="2">
        <f t="shared" si="1293"/>
        <v>9.8314606741573024E-2</v>
      </c>
      <c r="P9167" s="3">
        <f t="shared" si="1295"/>
        <v>-2.8155538860103673E-2</v>
      </c>
      <c r="Q9167" s="2">
        <f t="shared" si="1294"/>
        <v>-0.51938756537804487</v>
      </c>
      <c r="U9167" s="2">
        <f t="shared" si="1296"/>
        <v>-2.8155538860103673E-2</v>
      </c>
      <c r="V9167" s="2">
        <f t="shared" si="1299"/>
        <v>-0.52687486929961325</v>
      </c>
      <c r="Z9167" s="1">
        <f t="shared" si="1297"/>
        <v>17.95</v>
      </c>
      <c r="AC9167" s="1" t="str">
        <f t="shared" si="1298"/>
        <v>N</v>
      </c>
    </row>
    <row r="9168" spans="1:29" x14ac:dyDescent="0.25">
      <c r="A9168" s="1">
        <v>20211104</v>
      </c>
      <c r="B9168" s="1">
        <v>3062</v>
      </c>
      <c r="C9168" s="1" t="s">
        <v>121</v>
      </c>
      <c r="D9168" s="1">
        <v>16.510000000000002</v>
      </c>
      <c r="E9168" s="1">
        <v>26.7</v>
      </c>
      <c r="F9168" s="1">
        <v>27.25</v>
      </c>
      <c r="G9168" s="1">
        <v>27.3</v>
      </c>
      <c r="H9168" s="1">
        <v>25.3</v>
      </c>
      <c r="I9168" s="1">
        <v>26.25</v>
      </c>
      <c r="J9168" s="1">
        <f>CEILING(E9168*0.9,LOOKUP(E9168*0.9,{0,10,50,100,500},{0.01,0.05,0.1,0.5,1}))</f>
        <v>24.05</v>
      </c>
      <c r="K9168" s="1">
        <f>CEILING(E9168*0.915,LOOKUP(E9168*0.915,{0,10,50,100,500},{0.01,0.05,0.1,0.5,1}))</f>
        <v>24.450000000000003</v>
      </c>
      <c r="L9168" s="1">
        <f>FLOOR(E9168*1.1,LOOKUP(E9168*1.1,{0,10,50,100,500},{0.01,0.05,0.1,0.5,1}))</f>
        <v>29.35</v>
      </c>
      <c r="M9168" s="1">
        <f t="shared" si="1291"/>
        <v>29.1</v>
      </c>
      <c r="N9168" s="2">
        <f t="shared" si="1292"/>
        <v>2.0599250936329614E-2</v>
      </c>
      <c r="O9168" s="2">
        <f t="shared" si="1293"/>
        <v>2.2471910112359605E-2</v>
      </c>
      <c r="P9168" s="3">
        <f t="shared" si="1295"/>
        <v>3.5724895238095133E-2</v>
      </c>
      <c r="Q9168" s="2">
        <f t="shared" si="1294"/>
        <v>-0.48366267013994974</v>
      </c>
      <c r="U9168" s="2">
        <f t="shared" si="1296"/>
        <v>3.5724895238095133E-2</v>
      </c>
      <c r="V9168" s="2">
        <f t="shared" si="1299"/>
        <v>-0.49114997406151811</v>
      </c>
      <c r="Z9168" s="1">
        <f t="shared" si="1297"/>
        <v>26.849999999999998</v>
      </c>
      <c r="AC9168" s="1" t="str">
        <f t="shared" si="1298"/>
        <v>N</v>
      </c>
    </row>
    <row r="9169" spans="1:29" x14ac:dyDescent="0.25">
      <c r="A9169" s="1">
        <v>20211104</v>
      </c>
      <c r="B9169" s="1">
        <v>1727</v>
      </c>
      <c r="C9169" s="1" t="s">
        <v>41</v>
      </c>
      <c r="D9169" s="1">
        <v>15.75</v>
      </c>
      <c r="E9169" s="1">
        <v>46.95</v>
      </c>
      <c r="F9169" s="1">
        <v>49.4</v>
      </c>
      <c r="G9169" s="1">
        <v>51.6</v>
      </c>
      <c r="H9169" s="1">
        <v>49</v>
      </c>
      <c r="I9169" s="1">
        <v>51.6</v>
      </c>
      <c r="J9169" s="1">
        <f>CEILING(E9169*0.9,LOOKUP(E9169*0.9,{0,10,50,100,500},{0.01,0.05,0.1,0.5,1}))</f>
        <v>42.300000000000004</v>
      </c>
      <c r="K9169" s="1">
        <f>CEILING(E9169*0.915,LOOKUP(E9169*0.915,{0,10,50,100,500},{0.01,0.05,0.1,0.5,1}))</f>
        <v>43</v>
      </c>
      <c r="L9169" s="1">
        <f>FLOOR(E9169*1.1,LOOKUP(E9169*1.1,{0,10,50,100,500},{0.01,0.05,0.1,0.5,1}))</f>
        <v>51.6</v>
      </c>
      <c r="M9169" s="1">
        <f t="shared" si="1291"/>
        <v>51.1</v>
      </c>
      <c r="N9169" s="2">
        <f t="shared" si="1292"/>
        <v>5.2183173588924291E-2</v>
      </c>
      <c r="O9169" s="2">
        <f t="shared" si="1293"/>
        <v>9.9041533546325847E-2</v>
      </c>
      <c r="P9169" s="3">
        <f t="shared" si="1295"/>
        <v>-3.550292563600789E-2</v>
      </c>
      <c r="Q9169" s="2">
        <f t="shared" si="1294"/>
        <v>-0.51916559577595767</v>
      </c>
      <c r="U9169" s="2">
        <f t="shared" si="1296"/>
        <v>-3.550292563600789E-2</v>
      </c>
      <c r="V9169" s="2">
        <f t="shared" si="1299"/>
        <v>-0.52665289969752604</v>
      </c>
      <c r="Z9169" s="1">
        <f t="shared" si="1297"/>
        <v>47.1</v>
      </c>
      <c r="AC9169" s="1" t="str">
        <f t="shared" si="1298"/>
        <v>N</v>
      </c>
    </row>
    <row r="9170" spans="1:29" x14ac:dyDescent="0.25">
      <c r="A9170" s="1">
        <v>20211104</v>
      </c>
      <c r="B9170" s="1">
        <v>2486</v>
      </c>
      <c r="C9170" s="1" t="s">
        <v>203</v>
      </c>
      <c r="D9170" s="1">
        <v>15.36</v>
      </c>
      <c r="E9170" s="1">
        <v>58.7</v>
      </c>
      <c r="F9170" s="1">
        <v>58.7</v>
      </c>
      <c r="G9170" s="1">
        <v>59.5</v>
      </c>
      <c r="H9170" s="1">
        <v>56.3</v>
      </c>
      <c r="I9170" s="1">
        <v>57.8</v>
      </c>
      <c r="J9170" s="1">
        <f>CEILING(E9170*0.9,LOOKUP(E9170*0.9,{0,10,50,100,500},{0.01,0.05,0.1,0.5,1}))</f>
        <v>52.900000000000006</v>
      </c>
      <c r="K9170" s="1">
        <f>CEILING(E9170*0.915,LOOKUP(E9170*0.915,{0,10,50,100,500},{0.01,0.05,0.1,0.5,1}))</f>
        <v>53.800000000000004</v>
      </c>
      <c r="L9170" s="1">
        <f>FLOOR(E9170*1.1,LOOKUP(E9170*1.1,{0,10,50,100,500},{0.01,0.05,0.1,0.5,1}))</f>
        <v>64.5</v>
      </c>
      <c r="M9170" s="1">
        <f t="shared" si="1291"/>
        <v>64</v>
      </c>
      <c r="N9170" s="2">
        <f t="shared" si="1292"/>
        <v>0</v>
      </c>
      <c r="O9170" s="2">
        <f t="shared" si="1293"/>
        <v>1.3628620102214602E-2</v>
      </c>
      <c r="P9170" s="3">
        <f t="shared" si="1295"/>
        <v>1.8423820069204108E-2</v>
      </c>
      <c r="Q9170" s="2">
        <f t="shared" si="1294"/>
        <v>-0.5007417757067536</v>
      </c>
      <c r="U9170" s="2">
        <f t="shared" si="1296"/>
        <v>1.8423820069204108E-2</v>
      </c>
      <c r="V9170" s="2">
        <f t="shared" si="1299"/>
        <v>-0.50822907962832198</v>
      </c>
      <c r="Z9170" s="1">
        <f t="shared" si="1297"/>
        <v>59</v>
      </c>
      <c r="AC9170" s="1" t="str">
        <f t="shared" si="1298"/>
        <v>N</v>
      </c>
    </row>
    <row r="9171" spans="1:29" x14ac:dyDescent="0.25">
      <c r="A9171" s="1">
        <v>20211105</v>
      </c>
      <c r="B9171" s="1">
        <v>2465</v>
      </c>
      <c r="C9171" s="1" t="s">
        <v>209</v>
      </c>
      <c r="D9171" s="1">
        <v>37.83</v>
      </c>
      <c r="E9171" s="1">
        <v>70.099999999999994</v>
      </c>
      <c r="F9171" s="1">
        <v>72</v>
      </c>
      <c r="G9171" s="1">
        <v>75.900000000000006</v>
      </c>
      <c r="H9171" s="1">
        <v>70.3</v>
      </c>
      <c r="I9171" s="1">
        <v>75.900000000000006</v>
      </c>
      <c r="J9171" s="1">
        <f>CEILING(E9171*0.9,LOOKUP(E9171*0.9,{0,10,50,100,500},{0.01,0.05,0.1,0.5,1}))</f>
        <v>63.1</v>
      </c>
      <c r="K9171" s="1">
        <f>CEILING(E9171*0.915,LOOKUP(E9171*0.915,{0,10,50,100,500},{0.01,0.05,0.1,0.5,1}))</f>
        <v>64.2</v>
      </c>
      <c r="L9171" s="1">
        <f>FLOOR(E9171*1.1,LOOKUP(E9171*1.1,{0,10,50,100,500},{0.01,0.05,0.1,0.5,1}))</f>
        <v>77.100000000000009</v>
      </c>
      <c r="M9171" s="1">
        <f t="shared" si="1291"/>
        <v>76.600000000000009</v>
      </c>
      <c r="N9171" s="2">
        <f t="shared" si="1292"/>
        <v>2.7104136947218343E-2</v>
      </c>
      <c r="O9171" s="2">
        <f t="shared" si="1293"/>
        <v>8.2738944365192746E-2</v>
      </c>
      <c r="P9171" s="3">
        <f t="shared" si="1295"/>
        <v>-5.3583822134387456E-2</v>
      </c>
      <c r="Q9171" s="2">
        <f t="shared" si="1294"/>
        <v>-0.5543255978411411</v>
      </c>
      <c r="U9171" s="2">
        <f t="shared" si="1296"/>
        <v>-5.3583822134387456E-2</v>
      </c>
      <c r="V9171" s="2">
        <f t="shared" si="1299"/>
        <v>-0.56181290176270948</v>
      </c>
      <c r="Z9171" s="1">
        <f t="shared" si="1297"/>
        <v>70.399999999999991</v>
      </c>
      <c r="AC9171" s="1" t="str">
        <f t="shared" si="1298"/>
        <v>N</v>
      </c>
    </row>
    <row r="9172" spans="1:29" x14ac:dyDescent="0.25">
      <c r="A9172" s="1">
        <v>20211105</v>
      </c>
      <c r="B9172" s="1">
        <v>3508</v>
      </c>
      <c r="C9172" s="1" t="s">
        <v>400</v>
      </c>
      <c r="D9172" s="1">
        <v>29.51</v>
      </c>
      <c r="E9172" s="1">
        <v>33.5</v>
      </c>
      <c r="F9172" s="1">
        <v>32.85</v>
      </c>
      <c r="G9172" s="1">
        <v>36.85</v>
      </c>
      <c r="H9172" s="1">
        <v>32.65</v>
      </c>
      <c r="I9172" s="1">
        <v>36.85</v>
      </c>
      <c r="J9172" s="1">
        <f>CEILING(E9172*0.9,LOOKUP(E9172*0.9,{0,10,50,100,500},{0.01,0.05,0.1,0.5,1}))</f>
        <v>30.150000000000002</v>
      </c>
      <c r="K9172" s="1">
        <f>CEILING(E9172*0.915,LOOKUP(E9172*0.915,{0,10,50,100,500},{0.01,0.05,0.1,0.5,1}))</f>
        <v>30.700000000000003</v>
      </c>
      <c r="L9172" s="1">
        <f>FLOOR(E9172*1.1,LOOKUP(E9172*1.1,{0,10,50,100,500},{0.01,0.05,0.1,0.5,1}))</f>
        <v>36.85</v>
      </c>
      <c r="M9172" s="1">
        <f t="shared" si="1291"/>
        <v>36.6</v>
      </c>
      <c r="N9172" s="2">
        <f t="shared" si="1292"/>
        <v>-1.9402985074626823E-2</v>
      </c>
      <c r="O9172" s="2">
        <f t="shared" si="1293"/>
        <v>0.10000000000000005</v>
      </c>
      <c r="P9172" s="3">
        <f t="shared" si="1295"/>
        <v>-8.2746031420765059E-2</v>
      </c>
      <c r="Q9172" s="2">
        <f t="shared" si="1294"/>
        <v>-0.63707162926190619</v>
      </c>
      <c r="U9172" s="2">
        <f t="shared" si="1296"/>
        <v>-8.2746031420765059E-2</v>
      </c>
      <c r="V9172" s="2">
        <f t="shared" si="1299"/>
        <v>-0.64455893318347457</v>
      </c>
      <c r="Z9172" s="1">
        <f t="shared" si="1297"/>
        <v>33.65</v>
      </c>
      <c r="AC9172" s="1" t="str">
        <f t="shared" si="1298"/>
        <v>N</v>
      </c>
    </row>
    <row r="9173" spans="1:29" x14ac:dyDescent="0.25">
      <c r="A9173" s="1">
        <v>20211105</v>
      </c>
      <c r="B9173" s="1">
        <v>6158</v>
      </c>
      <c r="C9173" s="1" t="s">
        <v>443</v>
      </c>
      <c r="D9173" s="1">
        <v>13.6</v>
      </c>
      <c r="E9173" s="1">
        <v>37.15</v>
      </c>
      <c r="F9173" s="1">
        <v>38</v>
      </c>
      <c r="G9173" s="1">
        <v>38.450000000000003</v>
      </c>
      <c r="H9173" s="1">
        <v>36.1</v>
      </c>
      <c r="I9173" s="1">
        <v>36.299999999999997</v>
      </c>
      <c r="J9173" s="1">
        <f>CEILING(E9173*0.9,LOOKUP(E9173*0.9,{0,10,50,100,500},{0.01,0.05,0.1,0.5,1}))</f>
        <v>33.450000000000003</v>
      </c>
      <c r="K9173" s="1">
        <f>CEILING(E9173*0.915,LOOKUP(E9173*0.915,{0,10,50,100,500},{0.01,0.05,0.1,0.5,1}))</f>
        <v>34</v>
      </c>
      <c r="L9173" s="1">
        <f>FLOOR(E9173*1.1,LOOKUP(E9173*1.1,{0,10,50,100,500},{0.01,0.05,0.1,0.5,1}))</f>
        <v>40.85</v>
      </c>
      <c r="M9173" s="1">
        <f t="shared" si="1291"/>
        <v>40.6</v>
      </c>
      <c r="N9173" s="2">
        <f t="shared" si="1292"/>
        <v>2.288021534320327E-2</v>
      </c>
      <c r="O9173" s="2">
        <f t="shared" si="1293"/>
        <v>3.4993270524899173E-2</v>
      </c>
      <c r="P9173" s="3">
        <f t="shared" si="1295"/>
        <v>4.4445022038567594E-2</v>
      </c>
      <c r="Q9173" s="2">
        <f t="shared" si="1294"/>
        <v>-0.5926266072233386</v>
      </c>
      <c r="U9173" s="2">
        <f t="shared" si="1296"/>
        <v>4.4445022038567594E-2</v>
      </c>
      <c r="V9173" s="2">
        <f t="shared" si="1299"/>
        <v>-0.60011391114490698</v>
      </c>
      <c r="Z9173" s="1">
        <f t="shared" si="1297"/>
        <v>37.299999999999997</v>
      </c>
      <c r="AC9173" s="1" t="str">
        <f t="shared" si="1298"/>
        <v>N</v>
      </c>
    </row>
    <row r="9174" spans="1:29" x14ac:dyDescent="0.25">
      <c r="A9174" s="1">
        <v>20211105</v>
      </c>
      <c r="B9174" s="1">
        <v>4714</v>
      </c>
      <c r="C9174" s="1" t="s">
        <v>454</v>
      </c>
      <c r="D9174" s="1">
        <v>11.53</v>
      </c>
      <c r="E9174" s="1">
        <v>14.6</v>
      </c>
      <c r="F9174" s="1">
        <v>14.65</v>
      </c>
      <c r="G9174" s="1">
        <v>15.1</v>
      </c>
      <c r="H9174" s="1">
        <v>14.4</v>
      </c>
      <c r="I9174" s="1">
        <v>14.45</v>
      </c>
      <c r="J9174" s="1">
        <f>CEILING(E9174*0.9,LOOKUP(E9174*0.9,{0,10,50,100,500},{0.01,0.05,0.1,0.5,1}))</f>
        <v>13.15</v>
      </c>
      <c r="K9174" s="1">
        <f>CEILING(E9174*0.915,LOOKUP(E9174*0.915,{0,10,50,100,500},{0.01,0.05,0.1,0.5,1}))</f>
        <v>13.4</v>
      </c>
      <c r="L9174" s="1">
        <f>FLOOR(E9174*1.1,LOOKUP(E9174*1.1,{0,10,50,100,500},{0.01,0.05,0.1,0.5,1}))</f>
        <v>16.05</v>
      </c>
      <c r="M9174" s="1">
        <f t="shared" si="1291"/>
        <v>15.8</v>
      </c>
      <c r="N9174" s="2">
        <f t="shared" si="1292"/>
        <v>3.4246575342466242E-3</v>
      </c>
      <c r="O9174" s="2">
        <f t="shared" si="1293"/>
        <v>3.4246575342465752E-2</v>
      </c>
      <c r="P9174" s="3">
        <f t="shared" si="1295"/>
        <v>1.8423820069204108E-2</v>
      </c>
      <c r="Q9174" s="2">
        <f t="shared" si="1294"/>
        <v>-0.57420278715413453</v>
      </c>
      <c r="U9174" s="2">
        <f t="shared" si="1296"/>
        <v>1.8423820069204108E-2</v>
      </c>
      <c r="V9174" s="2">
        <f t="shared" si="1299"/>
        <v>-0.58169009107570291</v>
      </c>
      <c r="Z9174" s="1">
        <f t="shared" si="1297"/>
        <v>14.75</v>
      </c>
      <c r="AC9174" s="1" t="str">
        <f t="shared" si="1298"/>
        <v>N</v>
      </c>
    </row>
    <row r="9175" spans="1:29" x14ac:dyDescent="0.25">
      <c r="A9175" s="1">
        <v>20211105</v>
      </c>
      <c r="B9175" s="1">
        <v>4711</v>
      </c>
      <c r="C9175" s="1" t="s">
        <v>839</v>
      </c>
      <c r="D9175" s="1">
        <v>10.52</v>
      </c>
      <c r="E9175" s="1">
        <v>22.55</v>
      </c>
      <c r="F9175" s="1">
        <v>22.9</v>
      </c>
      <c r="G9175" s="1">
        <v>23.7</v>
      </c>
      <c r="H9175" s="1">
        <v>20.8</v>
      </c>
      <c r="I9175" s="1">
        <v>20.8</v>
      </c>
      <c r="J9175" s="1">
        <f>CEILING(E9175*0.9,LOOKUP(E9175*0.9,{0,10,50,100,500},{0.01,0.05,0.1,0.5,1}))</f>
        <v>20.3</v>
      </c>
      <c r="K9175" s="1">
        <f>CEILING(E9175*0.915,LOOKUP(E9175*0.915,{0,10,50,100,500},{0.01,0.05,0.1,0.5,1}))</f>
        <v>20.650000000000002</v>
      </c>
      <c r="L9175" s="1">
        <f>FLOOR(E9175*1.1,LOOKUP(E9175*1.1,{0,10,50,100,500},{0.01,0.05,0.1,0.5,1}))</f>
        <v>24.8</v>
      </c>
      <c r="M9175" s="1">
        <f t="shared" si="1291"/>
        <v>24.55</v>
      </c>
      <c r="N9175" s="2">
        <f t="shared" si="1292"/>
        <v>1.5521064301552012E-2</v>
      </c>
      <c r="O9175" s="2">
        <f t="shared" si="1293"/>
        <v>5.0997782705099713E-2</v>
      </c>
      <c r="P9175" s="3">
        <f t="shared" si="1295"/>
        <v>9.8471812499999922E-2</v>
      </c>
      <c r="Q9175" s="2">
        <f t="shared" si="1294"/>
        <v>-0.47573097465413461</v>
      </c>
      <c r="U9175" s="2">
        <f t="shared" si="1296"/>
        <v>9.8471812499999922E-2</v>
      </c>
      <c r="V9175" s="2">
        <f t="shared" si="1299"/>
        <v>-0.48321827857570299</v>
      </c>
      <c r="Z9175" s="1">
        <f t="shared" si="1297"/>
        <v>22.7</v>
      </c>
      <c r="AC9175" s="1" t="str">
        <f t="shared" si="1298"/>
        <v>N</v>
      </c>
    </row>
    <row r="9176" spans="1:29" x14ac:dyDescent="0.25">
      <c r="A9176" s="1">
        <v>20211105</v>
      </c>
      <c r="B9176" s="1">
        <v>5351</v>
      </c>
      <c r="C9176" s="1" t="s">
        <v>306</v>
      </c>
      <c r="D9176" s="1">
        <v>9.61</v>
      </c>
      <c r="E9176" s="1">
        <v>75.8</v>
      </c>
      <c r="F9176" s="1">
        <v>76.099999999999994</v>
      </c>
      <c r="G9176" s="1">
        <v>82.5</v>
      </c>
      <c r="H9176" s="1">
        <v>76.099999999999994</v>
      </c>
      <c r="I9176" s="1">
        <v>82.5</v>
      </c>
      <c r="J9176" s="1">
        <f>CEILING(E9176*0.9,LOOKUP(E9176*0.9,{0,10,50,100,500},{0.01,0.05,0.1,0.5,1}))</f>
        <v>68.3</v>
      </c>
      <c r="K9176" s="1">
        <f>CEILING(E9176*0.915,LOOKUP(E9176*0.915,{0,10,50,100,500},{0.01,0.05,0.1,0.5,1}))</f>
        <v>69.400000000000006</v>
      </c>
      <c r="L9176" s="1">
        <f>FLOOR(E9176*1.1,LOOKUP(E9176*1.1,{0,10,50,100,500},{0.01,0.05,0.1,0.5,1}))</f>
        <v>83.300000000000011</v>
      </c>
      <c r="M9176" s="1">
        <f t="shared" si="1291"/>
        <v>82.800000000000011</v>
      </c>
      <c r="N9176" s="2">
        <f t="shared" si="1292"/>
        <v>3.9577836411609129E-3</v>
      </c>
      <c r="O9176" s="2">
        <f t="shared" si="1293"/>
        <v>8.8390501319261253E-2</v>
      </c>
      <c r="P9176" s="3">
        <f t="shared" si="1295"/>
        <v>-7.9726441212121246E-2</v>
      </c>
      <c r="Q9176" s="2">
        <f t="shared" si="1294"/>
        <v>-0.55545741586625585</v>
      </c>
      <c r="U9176" s="2">
        <f t="shared" si="1296"/>
        <v>-7.9726441212121246E-2</v>
      </c>
      <c r="V9176" s="2">
        <f t="shared" si="1299"/>
        <v>-0.56294471978782423</v>
      </c>
      <c r="Z9176" s="1">
        <f t="shared" si="1297"/>
        <v>76.099999999999994</v>
      </c>
      <c r="AC9176" s="1" t="str">
        <f t="shared" si="1298"/>
        <v>N</v>
      </c>
    </row>
    <row r="9177" spans="1:29" x14ac:dyDescent="0.25">
      <c r="A9177" s="1">
        <v>20211105</v>
      </c>
      <c r="B9177" s="1">
        <v>5386</v>
      </c>
      <c r="C9177" s="1" t="s">
        <v>140</v>
      </c>
      <c r="D9177" s="1">
        <v>9.56</v>
      </c>
      <c r="E9177" s="1">
        <v>48.1</v>
      </c>
      <c r="F9177" s="1">
        <v>49.9</v>
      </c>
      <c r="G9177" s="1">
        <v>52.8</v>
      </c>
      <c r="H9177" s="1">
        <v>48.5</v>
      </c>
      <c r="I9177" s="1">
        <v>51</v>
      </c>
      <c r="J9177" s="1">
        <f>CEILING(E9177*0.9,LOOKUP(E9177*0.9,{0,10,50,100,500},{0.01,0.05,0.1,0.5,1}))</f>
        <v>43.300000000000004</v>
      </c>
      <c r="K9177" s="1">
        <f>CEILING(E9177*0.915,LOOKUP(E9177*0.915,{0,10,50,100,500},{0.01,0.05,0.1,0.5,1}))</f>
        <v>44.050000000000004</v>
      </c>
      <c r="L9177" s="1">
        <f>FLOOR(E9177*1.1,LOOKUP(E9177*1.1,{0,10,50,100,500},{0.01,0.05,0.1,0.5,1}))</f>
        <v>52.900000000000006</v>
      </c>
      <c r="M9177" s="1">
        <f t="shared" si="1291"/>
        <v>52.400000000000006</v>
      </c>
      <c r="N9177" s="2">
        <f t="shared" si="1292"/>
        <v>3.7422037422037362E-2</v>
      </c>
      <c r="O9177" s="2">
        <f t="shared" si="1293"/>
        <v>9.7713097713097621E-2</v>
      </c>
      <c r="P9177" s="3">
        <f t="shared" si="1295"/>
        <v>-4.9917322519084123E-2</v>
      </c>
      <c r="Q9177" s="2">
        <f t="shared" si="1294"/>
        <v>-0.60537473838533995</v>
      </c>
      <c r="U9177" s="2">
        <f t="shared" si="1296"/>
        <v>-4.9917322519084123E-2</v>
      </c>
      <c r="V9177" s="2">
        <f t="shared" si="1299"/>
        <v>-0.61286204230690833</v>
      </c>
      <c r="Z9177" s="1">
        <f t="shared" si="1297"/>
        <v>48.25</v>
      </c>
      <c r="AC9177" s="1" t="str">
        <f t="shared" si="1298"/>
        <v>N</v>
      </c>
    </row>
    <row r="9178" spans="1:29" x14ac:dyDescent="0.25">
      <c r="A9178" s="1">
        <v>20211105</v>
      </c>
      <c r="B9178" s="1">
        <v>6126</v>
      </c>
      <c r="C9178" s="1" t="s">
        <v>107</v>
      </c>
      <c r="D9178" s="1">
        <v>9.3000000000000007</v>
      </c>
      <c r="E9178" s="1">
        <v>28.05</v>
      </c>
      <c r="F9178" s="1">
        <v>28.5</v>
      </c>
      <c r="G9178" s="1">
        <v>28.7</v>
      </c>
      <c r="H9178" s="1">
        <v>26.9</v>
      </c>
      <c r="I9178" s="1">
        <v>27.1</v>
      </c>
      <c r="J9178" s="1">
        <f>CEILING(E9178*0.9,LOOKUP(E9178*0.9,{0,10,50,100,500},{0.01,0.05,0.1,0.5,1}))</f>
        <v>25.25</v>
      </c>
      <c r="K9178" s="1">
        <f>CEILING(E9178*0.915,LOOKUP(E9178*0.915,{0,10,50,100,500},{0.01,0.05,0.1,0.5,1}))</f>
        <v>25.700000000000003</v>
      </c>
      <c r="L9178" s="1">
        <f>FLOOR(E9178*1.1,LOOKUP(E9178*1.1,{0,10,50,100,500},{0.01,0.05,0.1,0.5,1}))</f>
        <v>30.85</v>
      </c>
      <c r="M9178" s="1">
        <f t="shared" si="1291"/>
        <v>30.6</v>
      </c>
      <c r="N9178" s="2">
        <f t="shared" si="1292"/>
        <v>1.6042780748663076E-2</v>
      </c>
      <c r="O9178" s="2">
        <f t="shared" si="1293"/>
        <v>2.3172905525846652E-2</v>
      </c>
      <c r="P9178" s="3">
        <f t="shared" si="1295"/>
        <v>4.9264413284132738E-2</v>
      </c>
      <c r="Q9178" s="2">
        <f t="shared" si="1294"/>
        <v>-0.55611032510120717</v>
      </c>
      <c r="U9178" s="2">
        <f t="shared" si="1296"/>
        <v>4.9264413284132738E-2</v>
      </c>
      <c r="V9178" s="2">
        <f t="shared" si="1299"/>
        <v>-0.56359762902277555</v>
      </c>
      <c r="Z9178" s="1">
        <f t="shared" si="1297"/>
        <v>28.2</v>
      </c>
      <c r="AC9178" s="1" t="str">
        <f t="shared" si="1298"/>
        <v>N</v>
      </c>
    </row>
    <row r="9179" spans="1:29" x14ac:dyDescent="0.25">
      <c r="A9179" s="1">
        <v>20211108</v>
      </c>
      <c r="B9179" s="1">
        <v>2399</v>
      </c>
      <c r="C9179" s="1" t="s">
        <v>180</v>
      </c>
      <c r="D9179" s="1">
        <v>15.03</v>
      </c>
      <c r="E9179" s="1">
        <v>23</v>
      </c>
      <c r="F9179" s="1">
        <v>23.15</v>
      </c>
      <c r="G9179" s="1">
        <v>25.3</v>
      </c>
      <c r="H9179" s="1">
        <v>23.15</v>
      </c>
      <c r="I9179" s="1">
        <v>24.6</v>
      </c>
      <c r="J9179" s="1">
        <f>CEILING(E9179*0.9,LOOKUP(E9179*0.9,{0,10,50,100,500},{0.01,0.05,0.1,0.5,1}))</f>
        <v>20.700000000000003</v>
      </c>
      <c r="K9179" s="1">
        <f>CEILING(E9179*0.915,LOOKUP(E9179*0.915,{0,10,50,100,500},{0.01,0.05,0.1,0.5,1}))</f>
        <v>21.05</v>
      </c>
      <c r="L9179" s="1">
        <f>FLOOR(E9179*1.1,LOOKUP(E9179*1.1,{0,10,50,100,500},{0.01,0.05,0.1,0.5,1}))</f>
        <v>25.3</v>
      </c>
      <c r="M9179" s="1">
        <f t="shared" si="1291"/>
        <v>25.05</v>
      </c>
      <c r="N9179" s="2">
        <f t="shared" si="1292"/>
        <v>6.5217391304347207E-3</v>
      </c>
      <c r="O9179" s="2">
        <f t="shared" si="1293"/>
        <v>0.10000000000000003</v>
      </c>
      <c r="P9179" s="3">
        <f t="shared" si="1295"/>
        <v>-7.8002267465069913E-2</v>
      </c>
      <c r="Q9179" s="2">
        <f t="shared" si="1294"/>
        <v>-0.63411259256627706</v>
      </c>
      <c r="U9179" s="2">
        <f t="shared" si="1296"/>
        <v>-7.8002267465069913E-2</v>
      </c>
      <c r="V9179" s="2">
        <f t="shared" si="1299"/>
        <v>-0.64159989648784543</v>
      </c>
      <c r="Z9179" s="1">
        <f t="shared" si="1297"/>
        <v>23.15</v>
      </c>
      <c r="AC9179" s="1" t="str">
        <f t="shared" si="1298"/>
        <v>N</v>
      </c>
    </row>
    <row r="9180" spans="1:29" x14ac:dyDescent="0.25">
      <c r="A9180" s="1">
        <v>20211108</v>
      </c>
      <c r="B9180" s="1">
        <v>2030</v>
      </c>
      <c r="C9180" s="1" t="s">
        <v>323</v>
      </c>
      <c r="D9180" s="1">
        <v>9.82</v>
      </c>
      <c r="E9180" s="1">
        <v>31.75</v>
      </c>
      <c r="F9180" s="1">
        <v>32.549999999999997</v>
      </c>
      <c r="G9180" s="1">
        <v>32.549999999999997</v>
      </c>
      <c r="H9180" s="1">
        <v>30.6</v>
      </c>
      <c r="I9180" s="1">
        <v>31.7</v>
      </c>
      <c r="J9180" s="1">
        <f>CEILING(E9180*0.9,LOOKUP(E9180*0.9,{0,10,50,100,500},{0.01,0.05,0.1,0.5,1}))</f>
        <v>28.6</v>
      </c>
      <c r="K9180" s="1">
        <f>CEILING(E9180*0.915,LOOKUP(E9180*0.915,{0,10,50,100,500},{0.01,0.05,0.1,0.5,1}))</f>
        <v>29.1</v>
      </c>
      <c r="L9180" s="1">
        <f>FLOOR(E9180*1.1,LOOKUP(E9180*1.1,{0,10,50,100,500},{0.01,0.05,0.1,0.5,1}))</f>
        <v>34.9</v>
      </c>
      <c r="M9180" s="1">
        <f t="shared" si="1291"/>
        <v>34.65</v>
      </c>
      <c r="N9180" s="2">
        <f t="shared" si="1292"/>
        <v>2.5196850393700697E-2</v>
      </c>
      <c r="O9180" s="2">
        <f t="shared" si="1293"/>
        <v>2.5196850393700697E-2</v>
      </c>
      <c r="P9180" s="3">
        <f t="shared" si="1295"/>
        <v>2.4464960567823209E-2</v>
      </c>
      <c r="Q9180" s="2">
        <f t="shared" si="1294"/>
        <v>-0.60964763199845384</v>
      </c>
      <c r="U9180" s="2">
        <f t="shared" si="1296"/>
        <v>2.4464960567823209E-2</v>
      </c>
      <c r="V9180" s="2">
        <f t="shared" si="1299"/>
        <v>-0.61713493592002222</v>
      </c>
      <c r="Z9180" s="1">
        <f t="shared" si="1297"/>
        <v>31.9</v>
      </c>
      <c r="AC9180" s="1" t="str">
        <f t="shared" si="1298"/>
        <v>N</v>
      </c>
    </row>
    <row r="9181" spans="1:29" x14ac:dyDescent="0.25">
      <c r="A9181" s="1">
        <v>20211108</v>
      </c>
      <c r="B9181" s="1">
        <v>2038</v>
      </c>
      <c r="C9181" s="1" t="s">
        <v>212</v>
      </c>
      <c r="D9181" s="1">
        <v>8.01</v>
      </c>
      <c r="E9181" s="1">
        <v>34.299999999999997</v>
      </c>
      <c r="F9181" s="1">
        <v>35</v>
      </c>
      <c r="G9181" s="1">
        <v>35.15</v>
      </c>
      <c r="H9181" s="1">
        <v>33.6</v>
      </c>
      <c r="I9181" s="1">
        <v>34.35</v>
      </c>
      <c r="J9181" s="1">
        <f>CEILING(E9181*0.9,LOOKUP(E9181*0.9,{0,10,50,100,500},{0.01,0.05,0.1,0.5,1}))</f>
        <v>30.900000000000002</v>
      </c>
      <c r="K9181" s="1">
        <f>CEILING(E9181*0.915,LOOKUP(E9181*0.915,{0,10,50,100,500},{0.01,0.05,0.1,0.5,1}))</f>
        <v>31.400000000000002</v>
      </c>
      <c r="L9181" s="1">
        <f>FLOOR(E9181*1.1,LOOKUP(E9181*1.1,{0,10,50,100,500},{0.01,0.05,0.1,0.5,1}))</f>
        <v>37.700000000000003</v>
      </c>
      <c r="M9181" s="1">
        <f t="shared" si="1291"/>
        <v>37.450000000000003</v>
      </c>
      <c r="N9181" s="2">
        <f t="shared" si="1292"/>
        <v>2.0408163265306208E-2</v>
      </c>
      <c r="O9181" s="2">
        <f t="shared" si="1293"/>
        <v>2.4781341107871762E-2</v>
      </c>
      <c r="P9181" s="3">
        <f t="shared" si="1295"/>
        <v>1.658891848617176E-2</v>
      </c>
      <c r="Q9181" s="2">
        <f t="shared" si="1294"/>
        <v>-0.59305871351228212</v>
      </c>
      <c r="U9181" s="2">
        <f t="shared" si="1296"/>
        <v>1.658891848617176E-2</v>
      </c>
      <c r="V9181" s="2">
        <f t="shared" si="1299"/>
        <v>-0.6005460174338505</v>
      </c>
      <c r="Z9181" s="1">
        <f t="shared" si="1297"/>
        <v>34.449999999999996</v>
      </c>
      <c r="AC9181" s="1" t="str">
        <f t="shared" si="1298"/>
        <v>N</v>
      </c>
    </row>
    <row r="9182" spans="1:29" x14ac:dyDescent="0.25">
      <c r="A9182" s="1">
        <v>20211108</v>
      </c>
      <c r="B9182" s="1">
        <v>4916</v>
      </c>
      <c r="C9182" s="1" t="s">
        <v>489</v>
      </c>
      <c r="D9182" s="1">
        <v>7.14</v>
      </c>
      <c r="E9182" s="1">
        <v>34.85</v>
      </c>
      <c r="F9182" s="1">
        <v>35.85</v>
      </c>
      <c r="G9182" s="1">
        <v>35.85</v>
      </c>
      <c r="H9182" s="1">
        <v>33.25</v>
      </c>
      <c r="I9182" s="1">
        <v>33.65</v>
      </c>
      <c r="J9182" s="1">
        <f>CEILING(E9182*0.9,LOOKUP(E9182*0.9,{0,10,50,100,500},{0.01,0.05,0.1,0.5,1}))</f>
        <v>31.400000000000002</v>
      </c>
      <c r="K9182" s="1">
        <f>CEILING(E9182*0.915,LOOKUP(E9182*0.915,{0,10,50,100,500},{0.01,0.05,0.1,0.5,1}))</f>
        <v>31.900000000000002</v>
      </c>
      <c r="L9182" s="1">
        <f>FLOOR(E9182*1.1,LOOKUP(E9182*1.1,{0,10,50,100,500},{0.01,0.05,0.1,0.5,1}))</f>
        <v>38.300000000000004</v>
      </c>
      <c r="M9182" s="1">
        <f t="shared" si="1291"/>
        <v>38.050000000000004</v>
      </c>
      <c r="N9182" s="2">
        <f t="shared" si="1292"/>
        <v>2.8694404591104734E-2</v>
      </c>
      <c r="O9182" s="2">
        <f t="shared" si="1293"/>
        <v>2.8694404591104734E-2</v>
      </c>
      <c r="P9182" s="3">
        <f t="shared" si="1295"/>
        <v>6.2956745913818724E-2</v>
      </c>
      <c r="Q9182" s="2">
        <f t="shared" si="1294"/>
        <v>-0.5301019675984634</v>
      </c>
      <c r="U9182" s="2">
        <f t="shared" si="1296"/>
        <v>6.2956745913818724E-2</v>
      </c>
      <c r="V9182" s="2">
        <f t="shared" si="1299"/>
        <v>-0.53758927152003178</v>
      </c>
      <c r="Z9182" s="1">
        <f t="shared" si="1297"/>
        <v>35</v>
      </c>
      <c r="AC9182" s="1" t="str">
        <f t="shared" si="1298"/>
        <v>N</v>
      </c>
    </row>
    <row r="9183" spans="1:29" x14ac:dyDescent="0.25">
      <c r="A9183" s="1">
        <v>20211108</v>
      </c>
      <c r="B9183" s="1">
        <v>2027</v>
      </c>
      <c r="C9183" s="1" t="s">
        <v>246</v>
      </c>
      <c r="D9183" s="1">
        <v>7.08</v>
      </c>
      <c r="E9183" s="1">
        <v>46.35</v>
      </c>
      <c r="F9183" s="1">
        <v>47.75</v>
      </c>
      <c r="G9183" s="1">
        <v>48</v>
      </c>
      <c r="H9183" s="1">
        <v>46.35</v>
      </c>
      <c r="I9183" s="1">
        <v>46.9</v>
      </c>
      <c r="J9183" s="1">
        <f>CEILING(E9183*0.9,LOOKUP(E9183*0.9,{0,10,50,100,500},{0.01,0.05,0.1,0.5,1}))</f>
        <v>41.75</v>
      </c>
      <c r="K9183" s="1">
        <f>CEILING(E9183*0.915,LOOKUP(E9183*0.915,{0,10,50,100,500},{0.01,0.05,0.1,0.5,1}))</f>
        <v>42.45</v>
      </c>
      <c r="L9183" s="1">
        <f>FLOOR(E9183*1.1,LOOKUP(E9183*1.1,{0,10,50,100,500},{0.01,0.05,0.1,0.5,1}))</f>
        <v>50.900000000000006</v>
      </c>
      <c r="M9183" s="1">
        <f t="shared" si="1291"/>
        <v>50.400000000000006</v>
      </c>
      <c r="N9183" s="2">
        <f t="shared" si="1292"/>
        <v>3.0204962243797165E-2</v>
      </c>
      <c r="O9183" s="2">
        <f t="shared" si="1293"/>
        <v>3.5598705501618089E-2</v>
      </c>
      <c r="P9183" s="3">
        <f t="shared" si="1295"/>
        <v>1.5791250533049084E-2</v>
      </c>
      <c r="Q9183" s="2">
        <f t="shared" si="1294"/>
        <v>-0.51431071706541431</v>
      </c>
      <c r="U9183" s="2">
        <f t="shared" si="1296"/>
        <v>1.5791250533049084E-2</v>
      </c>
      <c r="V9183" s="2">
        <f t="shared" si="1299"/>
        <v>-0.52179802098698269</v>
      </c>
      <c r="Z9183" s="1">
        <f t="shared" si="1297"/>
        <v>46.5</v>
      </c>
      <c r="AC9183" s="1" t="str">
        <f t="shared" si="1298"/>
        <v>N</v>
      </c>
    </row>
    <row r="9184" spans="1:29" x14ac:dyDescent="0.25">
      <c r="A9184" s="1">
        <v>20211108</v>
      </c>
      <c r="B9184" s="1">
        <v>3058</v>
      </c>
      <c r="C9184" s="1" t="s">
        <v>311</v>
      </c>
      <c r="D9184" s="1">
        <v>6.66</v>
      </c>
      <c r="E9184" s="1">
        <v>17.25</v>
      </c>
      <c r="F9184" s="1">
        <v>17.3</v>
      </c>
      <c r="G9184" s="1">
        <v>18.5</v>
      </c>
      <c r="H9184" s="1">
        <v>17.149999999999999</v>
      </c>
      <c r="I9184" s="1">
        <v>17.75</v>
      </c>
      <c r="J9184" s="1">
        <f>CEILING(E9184*0.9,LOOKUP(E9184*0.9,{0,10,50,100,500},{0.01,0.05,0.1,0.5,1}))</f>
        <v>15.55</v>
      </c>
      <c r="K9184" s="1">
        <f>CEILING(E9184*0.915,LOOKUP(E9184*0.915,{0,10,50,100,500},{0.01,0.05,0.1,0.5,1}))</f>
        <v>15.8</v>
      </c>
      <c r="L9184" s="1">
        <f>FLOOR(E9184*1.1,LOOKUP(E9184*1.1,{0,10,50,100,500},{0.01,0.05,0.1,0.5,1}))</f>
        <v>18.95</v>
      </c>
      <c r="M9184" s="1">
        <f t="shared" si="1291"/>
        <v>18.7</v>
      </c>
      <c r="N9184" s="2">
        <f t="shared" si="1292"/>
        <v>2.8985507246377224E-3</v>
      </c>
      <c r="O9184" s="2">
        <f t="shared" si="1293"/>
        <v>7.2463768115942032E-2</v>
      </c>
      <c r="P9184" s="3">
        <f t="shared" si="1295"/>
        <v>-2.1978864788732469E-2</v>
      </c>
      <c r="Q9184" s="2">
        <f t="shared" si="1294"/>
        <v>-0.53628958185414677</v>
      </c>
      <c r="U9184" s="2">
        <f t="shared" si="1296"/>
        <v>-2.1978864788732469E-2</v>
      </c>
      <c r="V9184" s="2">
        <f t="shared" si="1299"/>
        <v>-0.54377688577571515</v>
      </c>
      <c r="Z9184" s="1">
        <f t="shared" si="1297"/>
        <v>17.399999999999999</v>
      </c>
      <c r="AC9184" s="1" t="str">
        <f t="shared" si="1298"/>
        <v>N</v>
      </c>
    </row>
    <row r="9185" spans="1:29" x14ac:dyDescent="0.25">
      <c r="A9185" s="1">
        <v>20211108</v>
      </c>
      <c r="B9185" s="1">
        <v>6182</v>
      </c>
      <c r="C9185" s="1" t="s">
        <v>144</v>
      </c>
      <c r="D9185" s="1">
        <v>6.23</v>
      </c>
      <c r="E9185" s="1">
        <v>66.599999999999994</v>
      </c>
      <c r="F9185" s="1">
        <v>68.400000000000006</v>
      </c>
      <c r="G9185" s="1">
        <v>69.7</v>
      </c>
      <c r="H9185" s="1">
        <v>67.400000000000006</v>
      </c>
      <c r="I9185" s="1">
        <v>68.3</v>
      </c>
      <c r="J9185" s="1">
        <f>CEILING(E9185*0.9,LOOKUP(E9185*0.9,{0,10,50,100,500},{0.01,0.05,0.1,0.5,1}))</f>
        <v>60</v>
      </c>
      <c r="K9185" s="1">
        <f>CEILING(E9185*0.915,LOOKUP(E9185*0.915,{0,10,50,100,500},{0.01,0.05,0.1,0.5,1}))</f>
        <v>61</v>
      </c>
      <c r="L9185" s="1">
        <f>FLOOR(E9185*1.1,LOOKUP(E9185*1.1,{0,10,50,100,500},{0.01,0.05,0.1,0.5,1}))</f>
        <v>73.2</v>
      </c>
      <c r="M9185" s="1">
        <f t="shared" si="1291"/>
        <v>72.7</v>
      </c>
      <c r="N9185" s="2">
        <f t="shared" si="1292"/>
        <v>2.7027027027027199E-2</v>
      </c>
      <c r="O9185" s="2">
        <f t="shared" si="1293"/>
        <v>4.6546546546546677E-2</v>
      </c>
      <c r="P9185" s="3">
        <f t="shared" si="1295"/>
        <v>-8.366515373352761E-4</v>
      </c>
      <c r="Q9185" s="2">
        <f t="shared" si="1294"/>
        <v>-0.53712623339148202</v>
      </c>
      <c r="U9185" s="2">
        <f t="shared" si="1296"/>
        <v>-8.366515373352761E-4</v>
      </c>
      <c r="V9185" s="2">
        <f t="shared" si="1299"/>
        <v>-0.5446135373130504</v>
      </c>
      <c r="Z9185" s="1">
        <f t="shared" si="1297"/>
        <v>66.899999999999991</v>
      </c>
      <c r="AC9185" s="1" t="str">
        <f t="shared" si="1298"/>
        <v>N</v>
      </c>
    </row>
    <row r="9186" spans="1:29" x14ac:dyDescent="0.25">
      <c r="A9186" s="1">
        <v>20211108</v>
      </c>
      <c r="B9186" s="1">
        <v>5608</v>
      </c>
      <c r="C9186" s="1" t="s">
        <v>314</v>
      </c>
      <c r="D9186" s="1">
        <v>5.97</v>
      </c>
      <c r="E9186" s="1">
        <v>44.3</v>
      </c>
      <c r="F9186" s="1">
        <v>45.15</v>
      </c>
      <c r="G9186" s="1">
        <v>45.2</v>
      </c>
      <c r="H9186" s="1">
        <v>43.4</v>
      </c>
      <c r="I9186" s="1">
        <v>43.9</v>
      </c>
      <c r="J9186" s="1">
        <f>CEILING(E9186*0.9,LOOKUP(E9186*0.9,{0,10,50,100,500},{0.01,0.05,0.1,0.5,1}))</f>
        <v>39.900000000000006</v>
      </c>
      <c r="K9186" s="1">
        <f>CEILING(E9186*0.915,LOOKUP(E9186*0.915,{0,10,50,100,500},{0.01,0.05,0.1,0.5,1}))</f>
        <v>40.550000000000004</v>
      </c>
      <c r="L9186" s="1">
        <f>FLOOR(E9186*1.1,LOOKUP(E9186*1.1,{0,10,50,100,500},{0.01,0.05,0.1,0.5,1}))</f>
        <v>48.7</v>
      </c>
      <c r="M9186" s="1">
        <f t="shared" si="1291"/>
        <v>48.45</v>
      </c>
      <c r="N9186" s="2">
        <f t="shared" si="1292"/>
        <v>1.9187358916478589E-2</v>
      </c>
      <c r="O9186" s="2">
        <f t="shared" si="1293"/>
        <v>2.0316027088036245E-2</v>
      </c>
      <c r="P9186" s="3">
        <f t="shared" si="1295"/>
        <v>2.6121732346241423E-2</v>
      </c>
      <c r="Q9186" s="2">
        <f t="shared" si="1294"/>
        <v>-0.51100450104524064</v>
      </c>
      <c r="U9186" s="2">
        <f t="shared" si="1296"/>
        <v>2.6121732346241423E-2</v>
      </c>
      <c r="V9186" s="2">
        <f t="shared" si="1299"/>
        <v>-0.51849180496680902</v>
      </c>
      <c r="Z9186" s="1">
        <f t="shared" si="1297"/>
        <v>44.449999999999996</v>
      </c>
      <c r="AC9186" s="1" t="str">
        <f t="shared" si="1298"/>
        <v>N</v>
      </c>
    </row>
    <row r="9187" spans="1:29" x14ac:dyDescent="0.25">
      <c r="A9187" s="1">
        <v>20211109</v>
      </c>
      <c r="B9187" s="1">
        <v>3466</v>
      </c>
      <c r="C9187" s="1" t="s">
        <v>367</v>
      </c>
      <c r="D9187" s="1">
        <v>20.29</v>
      </c>
      <c r="E9187" s="1">
        <v>18.649999999999999</v>
      </c>
      <c r="F9187" s="1">
        <v>17.850000000000001</v>
      </c>
      <c r="G9187" s="1">
        <v>18.899999999999999</v>
      </c>
      <c r="H9187" s="1">
        <v>17.8</v>
      </c>
      <c r="I9187" s="1">
        <v>17.899999999999999</v>
      </c>
      <c r="J9187" s="1">
        <f>CEILING(E9187*0.9,LOOKUP(E9187*0.9,{0,10,50,100,500},{0.01,0.05,0.1,0.5,1}))</f>
        <v>16.8</v>
      </c>
      <c r="K9187" s="1">
        <f>CEILING(E9187*0.915,LOOKUP(E9187*0.915,{0,10,50,100,500},{0.01,0.05,0.1,0.5,1}))</f>
        <v>17.100000000000001</v>
      </c>
      <c r="L9187" s="1">
        <f>FLOOR(E9187*1.1,LOOKUP(E9187*1.1,{0,10,50,100,500},{0.01,0.05,0.1,0.5,1}))</f>
        <v>20.5</v>
      </c>
      <c r="M9187" s="1">
        <f t="shared" si="1291"/>
        <v>20.25</v>
      </c>
      <c r="N9187" s="2">
        <f t="shared" si="1292"/>
        <v>-4.2895442359249178E-2</v>
      </c>
      <c r="O9187" s="2">
        <f t="shared" si="1293"/>
        <v>1.3404825737265416E-2</v>
      </c>
      <c r="P9187" s="3">
        <f t="shared" si="1295"/>
        <v>4.7885849162011135E-2</v>
      </c>
      <c r="Q9187" s="2">
        <f t="shared" si="1294"/>
        <v>-0.46311865188322954</v>
      </c>
      <c r="U9187" s="2">
        <f t="shared" si="1296"/>
        <v>4.7885849162011135E-2</v>
      </c>
      <c r="V9187" s="2">
        <f t="shared" si="1299"/>
        <v>-0.47060595580479792</v>
      </c>
      <c r="Z9187" s="1">
        <f t="shared" si="1297"/>
        <v>18.799999999999997</v>
      </c>
      <c r="AC9187" s="1" t="str">
        <f t="shared" si="1298"/>
        <v>N</v>
      </c>
    </row>
    <row r="9188" spans="1:29" x14ac:dyDescent="0.25">
      <c r="A9188" s="1">
        <v>20211109</v>
      </c>
      <c r="B9188" s="1">
        <v>3122</v>
      </c>
      <c r="C9188" s="1" t="s">
        <v>69</v>
      </c>
      <c r="D9188" s="1">
        <v>17.2</v>
      </c>
      <c r="E9188" s="1">
        <v>50</v>
      </c>
      <c r="F9188" s="1">
        <v>53</v>
      </c>
      <c r="G9188" s="1">
        <v>53</v>
      </c>
      <c r="H9188" s="1">
        <v>50.1</v>
      </c>
      <c r="I9188" s="1">
        <v>52.1</v>
      </c>
      <c r="J9188" s="1">
        <f>CEILING(E9188*0.9,LOOKUP(E9188*0.9,{0,10,50,100,500},{0.01,0.05,0.1,0.5,1}))</f>
        <v>45</v>
      </c>
      <c r="K9188" s="1">
        <f>CEILING(E9188*0.915,LOOKUP(E9188*0.915,{0,10,50,100,500},{0.01,0.05,0.1,0.5,1}))</f>
        <v>45.75</v>
      </c>
      <c r="L9188" s="1">
        <f>FLOOR(E9188*1.1,LOOKUP(E9188*1.1,{0,10,50,100,500},{0.01,0.05,0.1,0.5,1}))</f>
        <v>55</v>
      </c>
      <c r="M9188" s="1">
        <f t="shared" si="1291"/>
        <v>54.5</v>
      </c>
      <c r="N9188" s="2">
        <f t="shared" si="1292"/>
        <v>0.06</v>
      </c>
      <c r="O9188" s="2">
        <f t="shared" si="1293"/>
        <v>0.06</v>
      </c>
      <c r="P9188" s="3">
        <f t="shared" si="1295"/>
        <v>1.4943667946257131E-2</v>
      </c>
      <c r="Q9188" s="2">
        <f t="shared" si="1294"/>
        <v>-0.44817498393697242</v>
      </c>
      <c r="U9188" s="2">
        <f t="shared" si="1296"/>
        <v>1.4943667946257131E-2</v>
      </c>
      <c r="V9188" s="2">
        <f t="shared" si="1299"/>
        <v>-0.45566228785854079</v>
      </c>
      <c r="Z9188" s="1">
        <f t="shared" si="1297"/>
        <v>50.3</v>
      </c>
      <c r="AC9188" s="1" t="str">
        <f t="shared" si="1298"/>
        <v>N</v>
      </c>
    </row>
    <row r="9189" spans="1:29" x14ac:dyDescent="0.25">
      <c r="A9189" s="1">
        <v>20211109</v>
      </c>
      <c r="B9189" s="1">
        <v>2069</v>
      </c>
      <c r="C9189" s="1" t="s">
        <v>324</v>
      </c>
      <c r="D9189" s="1">
        <v>12.8</v>
      </c>
      <c r="E9189" s="1">
        <v>35</v>
      </c>
      <c r="F9189" s="1">
        <v>34</v>
      </c>
      <c r="G9189" s="1">
        <v>34.6</v>
      </c>
      <c r="H9189" s="1">
        <v>33.799999999999997</v>
      </c>
      <c r="I9189" s="1">
        <v>34.200000000000003</v>
      </c>
      <c r="J9189" s="1">
        <f>CEILING(E9189*0.9,LOOKUP(E9189*0.9,{0,10,50,100,500},{0.01,0.05,0.1,0.5,1}))</f>
        <v>31.5</v>
      </c>
      <c r="K9189" s="1">
        <f>CEILING(E9189*0.915,LOOKUP(E9189*0.915,{0,10,50,100,500},{0.01,0.05,0.1,0.5,1}))</f>
        <v>32.050000000000004</v>
      </c>
      <c r="L9189" s="1">
        <f>FLOOR(E9189*1.1,LOOKUP(E9189*1.1,{0,10,50,100,500},{0.01,0.05,0.1,0.5,1}))</f>
        <v>38.5</v>
      </c>
      <c r="M9189" s="1">
        <f t="shared" si="1291"/>
        <v>38.25</v>
      </c>
      <c r="N9189" s="2">
        <f t="shared" si="1292"/>
        <v>-2.8571428571428571E-2</v>
      </c>
      <c r="O9189" s="2">
        <f t="shared" si="1293"/>
        <v>-1.1428571428571389E-2</v>
      </c>
      <c r="P9189" s="3">
        <f t="shared" si="1295"/>
        <v>0</v>
      </c>
      <c r="Q9189" s="2">
        <f t="shared" si="1294"/>
        <v>-0.44817498393697242</v>
      </c>
      <c r="U9189" s="2">
        <f t="shared" si="1296"/>
        <v>0</v>
      </c>
      <c r="V9189" s="2">
        <f t="shared" si="1299"/>
        <v>-0.45566228785854079</v>
      </c>
      <c r="Z9189" s="1">
        <f t="shared" si="1297"/>
        <v>35.15</v>
      </c>
      <c r="AC9189" s="1" t="str">
        <f t="shared" si="1298"/>
        <v>N</v>
      </c>
    </row>
    <row r="9190" spans="1:29" x14ac:dyDescent="0.25">
      <c r="A9190" s="1">
        <v>20211109</v>
      </c>
      <c r="B9190" s="1">
        <v>4711</v>
      </c>
      <c r="C9190" s="1" t="s">
        <v>839</v>
      </c>
      <c r="D9190" s="1">
        <v>10.96</v>
      </c>
      <c r="E9190" s="1">
        <v>22.85</v>
      </c>
      <c r="F9190" s="1">
        <v>23.5</v>
      </c>
      <c r="G9190" s="1">
        <v>24.3</v>
      </c>
      <c r="H9190" s="1">
        <v>22.05</v>
      </c>
      <c r="I9190" s="1">
        <v>22.5</v>
      </c>
      <c r="J9190" s="1">
        <f>CEILING(E9190*0.9,LOOKUP(E9190*0.9,{0,10,50,100,500},{0.01,0.05,0.1,0.5,1}))</f>
        <v>20.6</v>
      </c>
      <c r="K9190" s="1">
        <f>CEILING(E9190*0.915,LOOKUP(E9190*0.915,{0,10,50,100,500},{0.01,0.05,0.1,0.5,1}))</f>
        <v>20.950000000000003</v>
      </c>
      <c r="L9190" s="1">
        <f>FLOOR(E9190*1.1,LOOKUP(E9190*1.1,{0,10,50,100,500},{0.01,0.05,0.1,0.5,1}))</f>
        <v>25.1</v>
      </c>
      <c r="M9190" s="1">
        <f t="shared" si="1291"/>
        <v>24.85</v>
      </c>
      <c r="N9190" s="2">
        <f t="shared" si="1292"/>
        <v>2.8446389496717659E-2</v>
      </c>
      <c r="O9190" s="2">
        <f t="shared" si="1293"/>
        <v>6.3457330415754895E-2</v>
      </c>
      <c r="P9190" s="3">
        <f t="shared" si="1295"/>
        <v>4.2062044444444432E-2</v>
      </c>
      <c r="Q9190" s="2">
        <f t="shared" si="1294"/>
        <v>-0.40611293949252797</v>
      </c>
      <c r="U9190" s="2">
        <f t="shared" si="1296"/>
        <v>4.2062044444444432E-2</v>
      </c>
      <c r="V9190" s="2">
        <f t="shared" si="1299"/>
        <v>-0.41360024341409635</v>
      </c>
      <c r="Z9190" s="1">
        <f t="shared" si="1297"/>
        <v>23</v>
      </c>
      <c r="AC9190" s="1" t="str">
        <f t="shared" si="1298"/>
        <v>N</v>
      </c>
    </row>
    <row r="9191" spans="1:29" x14ac:dyDescent="0.25">
      <c r="A9191" s="1">
        <v>20211109</v>
      </c>
      <c r="B9191" s="1">
        <v>3062</v>
      </c>
      <c r="C9191" s="1" t="s">
        <v>121</v>
      </c>
      <c r="D9191" s="1">
        <v>10.87</v>
      </c>
      <c r="E9191" s="1">
        <v>26.2</v>
      </c>
      <c r="F9191" s="1">
        <v>25.8</v>
      </c>
      <c r="G9191" s="1">
        <v>26.85</v>
      </c>
      <c r="H9191" s="1">
        <v>25.8</v>
      </c>
      <c r="I9191" s="1">
        <v>26.6</v>
      </c>
      <c r="J9191" s="1">
        <f>CEILING(E9191*0.9,LOOKUP(E9191*0.9,{0,10,50,100,500},{0.01,0.05,0.1,0.5,1}))</f>
        <v>23.6</v>
      </c>
      <c r="K9191" s="1">
        <f>CEILING(E9191*0.915,LOOKUP(E9191*0.915,{0,10,50,100,500},{0.01,0.05,0.1,0.5,1}))</f>
        <v>24</v>
      </c>
      <c r="L9191" s="1">
        <f>FLOOR(E9191*1.1,LOOKUP(E9191*1.1,{0,10,50,100,500},{0.01,0.05,0.1,0.5,1}))</f>
        <v>28.8</v>
      </c>
      <c r="M9191" s="1">
        <f t="shared" si="1291"/>
        <v>28.55</v>
      </c>
      <c r="N9191" s="2">
        <f t="shared" si="1292"/>
        <v>-1.526717557251903E-2</v>
      </c>
      <c r="O9191" s="2">
        <f t="shared" si="1293"/>
        <v>2.4809160305343594E-2</v>
      </c>
      <c r="P9191" s="3">
        <f t="shared" si="1295"/>
        <v>-1.167864849624075E-2</v>
      </c>
      <c r="Q9191" s="2">
        <f t="shared" si="1294"/>
        <v>-0.4177915879887687</v>
      </c>
      <c r="U9191" s="2">
        <f t="shared" si="1296"/>
        <v>-1.167864849624075E-2</v>
      </c>
      <c r="V9191" s="2">
        <f t="shared" si="1299"/>
        <v>-0.42527889191033708</v>
      </c>
      <c r="Z9191" s="1">
        <f t="shared" si="1297"/>
        <v>26.349999999999998</v>
      </c>
      <c r="AC9191" s="1" t="str">
        <f t="shared" si="1298"/>
        <v>N</v>
      </c>
    </row>
    <row r="9192" spans="1:29" x14ac:dyDescent="0.25">
      <c r="A9192" s="1">
        <v>20211109</v>
      </c>
      <c r="B9192" s="1">
        <v>6290</v>
      </c>
      <c r="C9192" s="1" t="s">
        <v>178</v>
      </c>
      <c r="D9192" s="1">
        <v>10.61</v>
      </c>
      <c r="E9192" s="1">
        <v>57.1</v>
      </c>
      <c r="F9192" s="1">
        <v>57.6</v>
      </c>
      <c r="G9192" s="1">
        <v>58.8</v>
      </c>
      <c r="H9192" s="1">
        <v>57</v>
      </c>
      <c r="I9192" s="1">
        <v>58.5</v>
      </c>
      <c r="J9192" s="1">
        <f>CEILING(E9192*0.9,LOOKUP(E9192*0.9,{0,10,50,100,500},{0.01,0.05,0.1,0.5,1}))</f>
        <v>51.400000000000006</v>
      </c>
      <c r="K9192" s="1">
        <f>CEILING(E9192*0.915,LOOKUP(E9192*0.915,{0,10,50,100,500},{0.01,0.05,0.1,0.5,1}))</f>
        <v>52.300000000000004</v>
      </c>
      <c r="L9192" s="1">
        <f>FLOOR(E9192*1.1,LOOKUP(E9192*1.1,{0,10,50,100,500},{0.01,0.05,0.1,0.5,1}))</f>
        <v>62.800000000000004</v>
      </c>
      <c r="M9192" s="1">
        <f t="shared" si="1291"/>
        <v>62.300000000000004</v>
      </c>
      <c r="N9192" s="2">
        <f t="shared" si="1292"/>
        <v>8.7565674255691769E-3</v>
      </c>
      <c r="O9192" s="2">
        <f t="shared" si="1293"/>
        <v>2.9772329246935125E-2</v>
      </c>
      <c r="P9192" s="3">
        <f t="shared" si="1295"/>
        <v>-1.7653399999999993E-2</v>
      </c>
      <c r="Q9192" s="2">
        <f t="shared" si="1294"/>
        <v>-0.43544498798876868</v>
      </c>
      <c r="U9192" s="2">
        <f t="shared" si="1296"/>
        <v>-1.7653399999999993E-2</v>
      </c>
      <c r="V9192" s="2">
        <f t="shared" si="1299"/>
        <v>-0.44293229191033706</v>
      </c>
      <c r="Z9192" s="1">
        <f t="shared" si="1297"/>
        <v>57.4</v>
      </c>
      <c r="AC9192" s="1" t="str">
        <f t="shared" si="1298"/>
        <v>N</v>
      </c>
    </row>
    <row r="9193" spans="1:29" x14ac:dyDescent="0.25">
      <c r="A9193" s="1">
        <v>20211109</v>
      </c>
      <c r="B9193" s="1">
        <v>6217</v>
      </c>
      <c r="C9193" s="1" t="s">
        <v>77</v>
      </c>
      <c r="D9193" s="1">
        <v>10.5</v>
      </c>
      <c r="E9193" s="1">
        <v>59.6</v>
      </c>
      <c r="F9193" s="1">
        <v>59.2</v>
      </c>
      <c r="G9193" s="1">
        <v>59.6</v>
      </c>
      <c r="H9193" s="1">
        <v>56.8</v>
      </c>
      <c r="I9193" s="1">
        <v>59</v>
      </c>
      <c r="J9193" s="1">
        <f>CEILING(E9193*0.9,LOOKUP(E9193*0.9,{0,10,50,100,500},{0.01,0.05,0.1,0.5,1}))</f>
        <v>53.7</v>
      </c>
      <c r="K9193" s="1">
        <f>CEILING(E9193*0.915,LOOKUP(E9193*0.915,{0,10,50,100,500},{0.01,0.05,0.1,0.5,1}))</f>
        <v>54.6</v>
      </c>
      <c r="L9193" s="1">
        <f>FLOOR(E9193*1.1,LOOKUP(E9193*1.1,{0,10,50,100,500},{0.01,0.05,0.1,0.5,1}))</f>
        <v>65.5</v>
      </c>
      <c r="M9193" s="1">
        <f t="shared" si="1291"/>
        <v>65</v>
      </c>
      <c r="N9193" s="2">
        <f t="shared" si="1292"/>
        <v>-6.7114093959731299E-3</v>
      </c>
      <c r="O9193" s="2">
        <f t="shared" si="1293"/>
        <v>0</v>
      </c>
      <c r="P9193" s="3">
        <f t="shared" si="1295"/>
        <v>0</v>
      </c>
      <c r="Q9193" s="2">
        <f t="shared" si="1294"/>
        <v>-0.43544498798876868</v>
      </c>
      <c r="U9193" s="2">
        <f t="shared" si="1296"/>
        <v>0</v>
      </c>
      <c r="V9193" s="2">
        <f t="shared" si="1299"/>
        <v>-0.44293229191033706</v>
      </c>
      <c r="Z9193" s="1">
        <f t="shared" si="1297"/>
        <v>59.9</v>
      </c>
      <c r="AC9193" s="1" t="str">
        <f t="shared" si="1298"/>
        <v>N</v>
      </c>
    </row>
    <row r="9194" spans="1:29" x14ac:dyDescent="0.25">
      <c r="A9194" s="1">
        <v>20211109</v>
      </c>
      <c r="B9194" s="1">
        <v>8121</v>
      </c>
      <c r="C9194" s="1" t="s">
        <v>574</v>
      </c>
      <c r="D9194" s="1">
        <v>10</v>
      </c>
      <c r="E9194" s="1">
        <v>48.05</v>
      </c>
      <c r="F9194" s="1">
        <v>46.4</v>
      </c>
      <c r="G9194" s="1">
        <v>49.3</v>
      </c>
      <c r="H9194" s="1">
        <v>46.35</v>
      </c>
      <c r="I9194" s="1">
        <v>48.1</v>
      </c>
      <c r="J9194" s="1">
        <f>CEILING(E9194*0.9,LOOKUP(E9194*0.9,{0,10,50,100,500},{0.01,0.05,0.1,0.5,1}))</f>
        <v>43.25</v>
      </c>
      <c r="K9194" s="1">
        <f>CEILING(E9194*0.915,LOOKUP(E9194*0.915,{0,10,50,100,500},{0.01,0.05,0.1,0.5,1}))</f>
        <v>44</v>
      </c>
      <c r="L9194" s="1">
        <f>FLOOR(E9194*1.1,LOOKUP(E9194*1.1,{0,10,50,100,500},{0.01,0.05,0.1,0.5,1}))</f>
        <v>52.800000000000004</v>
      </c>
      <c r="M9194" s="1">
        <f t="shared" si="1291"/>
        <v>52.300000000000004</v>
      </c>
      <c r="N9194" s="2">
        <f t="shared" si="1292"/>
        <v>-3.4339229968782491E-2</v>
      </c>
      <c r="O9194" s="2">
        <f t="shared" si="1293"/>
        <v>2.6014568158168577E-2</v>
      </c>
      <c r="P9194" s="3">
        <f t="shared" si="1295"/>
        <v>-2.2294594594612005E-4</v>
      </c>
      <c r="Q9194" s="2">
        <f t="shared" si="1294"/>
        <v>-0.43566793393471481</v>
      </c>
      <c r="U9194" s="2">
        <f t="shared" si="1296"/>
        <v>-2.2294594594612005E-4</v>
      </c>
      <c r="V9194" s="2">
        <f t="shared" si="1299"/>
        <v>-0.44315523785628319</v>
      </c>
      <c r="Z9194" s="1">
        <f t="shared" si="1297"/>
        <v>48.199999999999996</v>
      </c>
      <c r="AC9194" s="1" t="str">
        <f t="shared" si="1298"/>
        <v>N</v>
      </c>
    </row>
    <row r="9195" spans="1:29" x14ac:dyDescent="0.25">
      <c r="A9195" s="1">
        <v>20211110</v>
      </c>
      <c r="B9195" s="1">
        <v>3122</v>
      </c>
      <c r="C9195" s="1" t="s">
        <v>69</v>
      </c>
      <c r="D9195" s="1">
        <v>20.96</v>
      </c>
      <c r="E9195" s="1">
        <v>52.1</v>
      </c>
      <c r="F9195" s="1">
        <v>51.6</v>
      </c>
      <c r="G9195" s="1">
        <v>55.8</v>
      </c>
      <c r="H9195" s="1">
        <v>50.5</v>
      </c>
      <c r="I9195" s="1">
        <v>55.3</v>
      </c>
      <c r="J9195" s="1">
        <f>CEILING(E9195*0.9,LOOKUP(E9195*0.9,{0,10,50,100,500},{0.01,0.05,0.1,0.5,1}))</f>
        <v>46.900000000000006</v>
      </c>
      <c r="K9195" s="1">
        <f>CEILING(E9195*0.915,LOOKUP(E9195*0.915,{0,10,50,100,500},{0.01,0.05,0.1,0.5,1}))</f>
        <v>47.7</v>
      </c>
      <c r="L9195" s="1">
        <f>FLOOR(E9195*1.1,LOOKUP(E9195*1.1,{0,10,50,100,500},{0.01,0.05,0.1,0.5,1}))</f>
        <v>57.300000000000004</v>
      </c>
      <c r="M9195" s="1">
        <f t="shared" si="1291"/>
        <v>56.800000000000004</v>
      </c>
      <c r="N9195" s="2">
        <f t="shared" si="1292"/>
        <v>-9.5969289827255271E-3</v>
      </c>
      <c r="O9195" s="2">
        <f t="shared" si="1293"/>
        <v>7.1017274472168823E-2</v>
      </c>
      <c r="P9195" s="3">
        <f t="shared" si="1295"/>
        <v>-5.4639643761301988E-2</v>
      </c>
      <c r="Q9195" s="2">
        <f t="shared" si="1294"/>
        <v>-0.49030757769601679</v>
      </c>
      <c r="U9195" s="2">
        <f t="shared" si="1296"/>
        <v>-5.4639643761301988E-2</v>
      </c>
      <c r="V9195" s="2">
        <f t="shared" si="1299"/>
        <v>-0.49779488161758517</v>
      </c>
      <c r="Z9195" s="1">
        <f t="shared" si="1297"/>
        <v>52.4</v>
      </c>
      <c r="AC9195" s="1" t="str">
        <f t="shared" si="1298"/>
        <v>N</v>
      </c>
    </row>
    <row r="9196" spans="1:29" x14ac:dyDescent="0.25">
      <c r="A9196" s="1">
        <v>20211110</v>
      </c>
      <c r="B9196" s="1">
        <v>4406</v>
      </c>
      <c r="C9196" s="1" t="s">
        <v>844</v>
      </c>
      <c r="D9196" s="1">
        <v>14.33</v>
      </c>
      <c r="E9196" s="1">
        <v>12.9</v>
      </c>
      <c r="F9196" s="1">
        <v>12.5</v>
      </c>
      <c r="G9196" s="1">
        <v>12.8</v>
      </c>
      <c r="H9196" s="1">
        <v>12.1</v>
      </c>
      <c r="I9196" s="1">
        <v>12.1</v>
      </c>
      <c r="J9196" s="1">
        <f>CEILING(E9196*0.9,LOOKUP(E9196*0.9,{0,10,50,100,500},{0.01,0.05,0.1,0.5,1}))</f>
        <v>11.65</v>
      </c>
      <c r="K9196" s="1">
        <f>CEILING(E9196*0.915,LOOKUP(E9196*0.915,{0,10,50,100,500},{0.01,0.05,0.1,0.5,1}))</f>
        <v>11.850000000000001</v>
      </c>
      <c r="L9196" s="1">
        <f>FLOOR(E9196*1.1,LOOKUP(E9196*1.1,{0,10,50,100,500},{0.01,0.05,0.1,0.5,1}))</f>
        <v>14.15</v>
      </c>
      <c r="M9196" s="1">
        <f t="shared" si="1291"/>
        <v>13.9</v>
      </c>
      <c r="N9196" s="2">
        <f t="shared" si="1292"/>
        <v>-3.1007751937984523E-2</v>
      </c>
      <c r="O9196" s="2">
        <f t="shared" si="1293"/>
        <v>-7.7519379844960962E-3</v>
      </c>
      <c r="P9196" s="3">
        <f t="shared" si="1295"/>
        <v>0</v>
      </c>
      <c r="Q9196" s="2">
        <f t="shared" si="1294"/>
        <v>-0.49030757769601679</v>
      </c>
      <c r="U9196" s="2">
        <f t="shared" si="1296"/>
        <v>0</v>
      </c>
      <c r="V9196" s="2">
        <f t="shared" si="1299"/>
        <v>-0.49779488161758517</v>
      </c>
      <c r="Z9196" s="1">
        <f t="shared" si="1297"/>
        <v>13.05</v>
      </c>
      <c r="AC9196" s="1" t="str">
        <f t="shared" si="1298"/>
        <v>N</v>
      </c>
    </row>
    <row r="9197" spans="1:29" x14ac:dyDescent="0.25">
      <c r="A9197" s="1">
        <v>20211110</v>
      </c>
      <c r="B9197" s="1">
        <v>6182</v>
      </c>
      <c r="C9197" s="1" t="s">
        <v>144</v>
      </c>
      <c r="D9197" s="1">
        <v>10.37</v>
      </c>
      <c r="E9197" s="1">
        <v>69.599999999999994</v>
      </c>
      <c r="F9197" s="1">
        <v>69.599999999999994</v>
      </c>
      <c r="G9197" s="1">
        <v>69.8</v>
      </c>
      <c r="H9197" s="1">
        <v>68.2</v>
      </c>
      <c r="I9197" s="1">
        <v>68.599999999999994</v>
      </c>
      <c r="J9197" s="1">
        <f>CEILING(E9197*0.9,LOOKUP(E9197*0.9,{0,10,50,100,500},{0.01,0.05,0.1,0.5,1}))</f>
        <v>62.7</v>
      </c>
      <c r="K9197" s="1">
        <f>CEILING(E9197*0.915,LOOKUP(E9197*0.915,{0,10,50,100,500},{0.01,0.05,0.1,0.5,1}))</f>
        <v>63.7</v>
      </c>
      <c r="L9197" s="1">
        <f>FLOOR(E9197*1.1,LOOKUP(E9197*1.1,{0,10,50,100,500},{0.01,0.05,0.1,0.5,1}))</f>
        <v>76.5</v>
      </c>
      <c r="M9197" s="1">
        <f t="shared" si="1291"/>
        <v>76</v>
      </c>
      <c r="N9197" s="2">
        <f t="shared" si="1292"/>
        <v>0</v>
      </c>
      <c r="O9197" s="2">
        <f t="shared" si="1293"/>
        <v>2.8735632183908458E-3</v>
      </c>
      <c r="P9197" s="3">
        <f t="shared" si="1295"/>
        <v>0</v>
      </c>
      <c r="Q9197" s="2">
        <f t="shared" si="1294"/>
        <v>-0.49030757769601679</v>
      </c>
      <c r="U9197" s="2">
        <f t="shared" si="1296"/>
        <v>0</v>
      </c>
      <c r="V9197" s="2">
        <f t="shared" si="1299"/>
        <v>-0.49779488161758517</v>
      </c>
      <c r="Z9197" s="1">
        <f t="shared" si="1297"/>
        <v>69.899999999999991</v>
      </c>
      <c r="AC9197" s="1" t="str">
        <f t="shared" si="1298"/>
        <v>N</v>
      </c>
    </row>
    <row r="9198" spans="1:29" x14ac:dyDescent="0.25">
      <c r="A9198" s="1">
        <v>20211110</v>
      </c>
      <c r="B9198" s="1">
        <v>3062</v>
      </c>
      <c r="C9198" s="1" t="s">
        <v>121</v>
      </c>
      <c r="D9198" s="1">
        <v>10.16</v>
      </c>
      <c r="E9198" s="1">
        <v>26.6</v>
      </c>
      <c r="F9198" s="1">
        <v>26.6</v>
      </c>
      <c r="G9198" s="1">
        <v>29.25</v>
      </c>
      <c r="H9198" s="1">
        <v>26.5</v>
      </c>
      <c r="I9198" s="1">
        <v>29.25</v>
      </c>
      <c r="J9198" s="1">
        <f>CEILING(E9198*0.9,LOOKUP(E9198*0.9,{0,10,50,100,500},{0.01,0.05,0.1,0.5,1}))</f>
        <v>23.950000000000003</v>
      </c>
      <c r="K9198" s="1">
        <f>CEILING(E9198*0.915,LOOKUP(E9198*0.915,{0,10,50,100,500},{0.01,0.05,0.1,0.5,1}))</f>
        <v>24.35</v>
      </c>
      <c r="L9198" s="1">
        <f>FLOOR(E9198*1.1,LOOKUP(E9198*1.1,{0,10,50,100,500},{0.01,0.05,0.1,0.5,1}))</f>
        <v>29.25</v>
      </c>
      <c r="M9198" s="1">
        <f t="shared" si="1291"/>
        <v>29</v>
      </c>
      <c r="N9198" s="2">
        <f t="shared" si="1292"/>
        <v>0</v>
      </c>
      <c r="O9198" s="2">
        <f t="shared" si="1293"/>
        <v>9.9624060150375879E-2</v>
      </c>
      <c r="P9198" s="3">
        <f t="shared" si="1295"/>
        <v>-7.9736870689655182E-2</v>
      </c>
      <c r="Q9198" s="2">
        <f t="shared" si="1294"/>
        <v>-0.57004444838567192</v>
      </c>
      <c r="U9198" s="2">
        <f t="shared" si="1296"/>
        <v>-7.9736870689655182E-2</v>
      </c>
      <c r="V9198" s="2">
        <f t="shared" si="1299"/>
        <v>-0.5775317523072403</v>
      </c>
      <c r="Z9198" s="1">
        <f t="shared" si="1297"/>
        <v>26.75</v>
      </c>
      <c r="AC9198" s="1" t="str">
        <f t="shared" si="1298"/>
        <v>N</v>
      </c>
    </row>
    <row r="9199" spans="1:29" x14ac:dyDescent="0.25">
      <c r="A9199" s="1">
        <v>20211110</v>
      </c>
      <c r="B9199" s="1">
        <v>5258</v>
      </c>
      <c r="C9199" s="1" t="s">
        <v>720</v>
      </c>
      <c r="D9199" s="1">
        <v>9.7799999999999994</v>
      </c>
      <c r="E9199" s="1">
        <v>32.4</v>
      </c>
      <c r="F9199" s="1">
        <v>32.15</v>
      </c>
      <c r="G9199" s="1">
        <v>33.6</v>
      </c>
      <c r="H9199" s="1">
        <v>31.7</v>
      </c>
      <c r="I9199" s="1">
        <v>32.9</v>
      </c>
      <c r="J9199" s="1">
        <f>CEILING(E9199*0.9,LOOKUP(E9199*0.9,{0,10,50,100,500},{0.01,0.05,0.1,0.5,1}))</f>
        <v>29.200000000000003</v>
      </c>
      <c r="K9199" s="1">
        <f>CEILING(E9199*0.915,LOOKUP(E9199*0.915,{0,10,50,100,500},{0.01,0.05,0.1,0.5,1}))</f>
        <v>29.650000000000002</v>
      </c>
      <c r="L9199" s="1">
        <f>FLOOR(E9199*1.1,LOOKUP(E9199*1.1,{0,10,50,100,500},{0.01,0.05,0.1,0.5,1}))</f>
        <v>35.6</v>
      </c>
      <c r="M9199" s="1">
        <f t="shared" si="1291"/>
        <v>35.35</v>
      </c>
      <c r="N9199" s="2">
        <f t="shared" si="1292"/>
        <v>-7.7160493827160498E-3</v>
      </c>
      <c r="O9199" s="2">
        <f t="shared" si="1293"/>
        <v>3.7037037037037125E-2</v>
      </c>
      <c r="P9199" s="3">
        <f t="shared" si="1295"/>
        <v>-1.2916095744680847E-2</v>
      </c>
      <c r="Q9199" s="2">
        <f t="shared" si="1294"/>
        <v>-0.58296054413035281</v>
      </c>
      <c r="U9199" s="2">
        <f t="shared" si="1296"/>
        <v>-1.2916095744680847E-2</v>
      </c>
      <c r="V9199" s="2">
        <f t="shared" si="1299"/>
        <v>-0.59044784805192119</v>
      </c>
      <c r="Z9199" s="1">
        <f t="shared" si="1297"/>
        <v>32.549999999999997</v>
      </c>
      <c r="AC9199" s="1" t="str">
        <f t="shared" si="1298"/>
        <v>N</v>
      </c>
    </row>
    <row r="9200" spans="1:29" x14ac:dyDescent="0.25">
      <c r="A9200" s="1">
        <v>20211110</v>
      </c>
      <c r="B9200" s="1">
        <v>6290</v>
      </c>
      <c r="C9200" s="1" t="s">
        <v>178</v>
      </c>
      <c r="D9200" s="1">
        <v>8.5399999999999991</v>
      </c>
      <c r="E9200" s="1">
        <v>58.5</v>
      </c>
      <c r="F9200" s="1">
        <v>57.2</v>
      </c>
      <c r="G9200" s="1">
        <v>57.7</v>
      </c>
      <c r="H9200" s="1">
        <v>56.5</v>
      </c>
      <c r="I9200" s="1">
        <v>56.7</v>
      </c>
      <c r="J9200" s="1">
        <f>CEILING(E9200*0.9,LOOKUP(E9200*0.9,{0,10,50,100,500},{0.01,0.05,0.1,0.5,1}))</f>
        <v>52.7</v>
      </c>
      <c r="K9200" s="1">
        <f>CEILING(E9200*0.915,LOOKUP(E9200*0.915,{0,10,50,100,500},{0.01,0.05,0.1,0.5,1}))</f>
        <v>53.6</v>
      </c>
      <c r="L9200" s="1">
        <f>FLOOR(E9200*1.1,LOOKUP(E9200*1.1,{0,10,50,100,500},{0.01,0.05,0.1,0.5,1}))</f>
        <v>64.3</v>
      </c>
      <c r="M9200" s="1">
        <f t="shared" si="1291"/>
        <v>63.8</v>
      </c>
      <c r="N9200" s="2">
        <f t="shared" si="1292"/>
        <v>-2.2222222222222174E-2</v>
      </c>
      <c r="O9200" s="2">
        <f t="shared" si="1293"/>
        <v>-1.3675213675213627E-2</v>
      </c>
      <c r="P9200" s="3">
        <f t="shared" si="1295"/>
        <v>0</v>
      </c>
      <c r="Q9200" s="2">
        <f t="shared" si="1294"/>
        <v>-0.58296054413035281</v>
      </c>
      <c r="U9200" s="2">
        <f t="shared" si="1296"/>
        <v>0</v>
      </c>
      <c r="V9200" s="2">
        <f t="shared" si="1299"/>
        <v>-0.59044784805192119</v>
      </c>
      <c r="Z9200" s="1">
        <f t="shared" si="1297"/>
        <v>58.8</v>
      </c>
      <c r="AC9200" s="1" t="str">
        <f t="shared" si="1298"/>
        <v>N</v>
      </c>
    </row>
    <row r="9201" spans="1:29" x14ac:dyDescent="0.25">
      <c r="A9201" s="1">
        <v>20211110</v>
      </c>
      <c r="B9201" s="1">
        <v>3372</v>
      </c>
      <c r="C9201" s="1" t="s">
        <v>828</v>
      </c>
      <c r="D9201" s="1">
        <v>7.99</v>
      </c>
      <c r="E9201" s="1">
        <v>26.65</v>
      </c>
      <c r="F9201" s="1">
        <v>26.95</v>
      </c>
      <c r="G9201" s="1">
        <v>28.95</v>
      </c>
      <c r="H9201" s="1">
        <v>26.65</v>
      </c>
      <c r="I9201" s="1">
        <v>28.15</v>
      </c>
      <c r="J9201" s="1">
        <f>CEILING(E9201*0.9,LOOKUP(E9201*0.9,{0,10,50,100,500},{0.01,0.05,0.1,0.5,1}))</f>
        <v>24</v>
      </c>
      <c r="K9201" s="1">
        <f>CEILING(E9201*0.915,LOOKUP(E9201*0.915,{0,10,50,100,500},{0.01,0.05,0.1,0.5,1}))</f>
        <v>24.400000000000002</v>
      </c>
      <c r="L9201" s="1">
        <f>FLOOR(E9201*1.1,LOOKUP(E9201*1.1,{0,10,50,100,500},{0.01,0.05,0.1,0.5,1}))</f>
        <v>29.3</v>
      </c>
      <c r="M9201" s="1">
        <f t="shared" si="1291"/>
        <v>29.05</v>
      </c>
      <c r="N9201" s="2">
        <f t="shared" si="1292"/>
        <v>1.1257035647279577E-2</v>
      </c>
      <c r="O9201" s="2">
        <f t="shared" si="1293"/>
        <v>8.6303939962476581E-2</v>
      </c>
      <c r="P9201" s="3">
        <f t="shared" si="1295"/>
        <v>-4.4845822380106599E-2</v>
      </c>
      <c r="Q9201" s="2">
        <f t="shared" si="1294"/>
        <v>-0.6278063665104594</v>
      </c>
      <c r="U9201" s="2">
        <f t="shared" si="1296"/>
        <v>-4.4845822380106599E-2</v>
      </c>
      <c r="V9201" s="2">
        <f t="shared" si="1299"/>
        <v>-0.63529367043202778</v>
      </c>
      <c r="Z9201" s="1">
        <f t="shared" si="1297"/>
        <v>26.799999999999997</v>
      </c>
      <c r="AC9201" s="1" t="str">
        <f t="shared" si="1298"/>
        <v>N</v>
      </c>
    </row>
    <row r="9202" spans="1:29" x14ac:dyDescent="0.25">
      <c r="A9202" s="1">
        <v>20211110</v>
      </c>
      <c r="B9202" s="1">
        <v>6219</v>
      </c>
      <c r="C9202" s="1" t="s">
        <v>745</v>
      </c>
      <c r="D9202" s="1">
        <v>7.91</v>
      </c>
      <c r="E9202" s="1">
        <v>20.05</v>
      </c>
      <c r="F9202" s="1">
        <v>19.75</v>
      </c>
      <c r="G9202" s="1">
        <v>21</v>
      </c>
      <c r="H9202" s="1">
        <v>19.45</v>
      </c>
      <c r="I9202" s="1">
        <v>19.95</v>
      </c>
      <c r="J9202" s="1">
        <f>CEILING(E9202*0.9,LOOKUP(E9202*0.9,{0,10,50,100,500},{0.01,0.05,0.1,0.5,1}))</f>
        <v>18.05</v>
      </c>
      <c r="K9202" s="1">
        <f>CEILING(E9202*0.915,LOOKUP(E9202*0.915,{0,10,50,100,500},{0.01,0.05,0.1,0.5,1}))</f>
        <v>18.350000000000001</v>
      </c>
      <c r="L9202" s="1">
        <f>FLOOR(E9202*1.1,LOOKUP(E9202*1.1,{0,10,50,100,500},{0.01,0.05,0.1,0.5,1}))</f>
        <v>22.05</v>
      </c>
      <c r="M9202" s="1">
        <f t="shared" si="1291"/>
        <v>21.8</v>
      </c>
      <c r="N9202" s="2">
        <f t="shared" si="1292"/>
        <v>-1.4962593516209511E-2</v>
      </c>
      <c r="O9202" s="2">
        <f t="shared" si="1293"/>
        <v>4.7381546134663305E-2</v>
      </c>
      <c r="P9202" s="3">
        <f t="shared" si="1295"/>
        <v>1.0209531328320741E-2</v>
      </c>
      <c r="Q9202" s="2">
        <f t="shared" si="1294"/>
        <v>-0.6175968351821387</v>
      </c>
      <c r="U9202" s="2">
        <f t="shared" si="1296"/>
        <v>1.0209531328320741E-2</v>
      </c>
      <c r="V9202" s="2">
        <f t="shared" si="1299"/>
        <v>-0.62508413910370708</v>
      </c>
      <c r="Z9202" s="1">
        <f t="shared" si="1297"/>
        <v>20.2</v>
      </c>
      <c r="AC9202" s="1" t="str">
        <f t="shared" si="1298"/>
        <v>N</v>
      </c>
    </row>
    <row r="9203" spans="1:29" x14ac:dyDescent="0.25">
      <c r="A9203" s="1">
        <v>20211111</v>
      </c>
      <c r="B9203" s="1">
        <v>3122</v>
      </c>
      <c r="C9203" s="1" t="s">
        <v>69</v>
      </c>
      <c r="D9203" s="1">
        <v>21.24</v>
      </c>
      <c r="E9203" s="1">
        <v>55.3</v>
      </c>
      <c r="F9203" s="1">
        <v>58</v>
      </c>
      <c r="G9203" s="1">
        <v>60.8</v>
      </c>
      <c r="H9203" s="1">
        <v>57</v>
      </c>
      <c r="I9203" s="1">
        <v>60.8</v>
      </c>
      <c r="J9203" s="1">
        <f>CEILING(E9203*0.9,LOOKUP(E9203*0.9,{0,10,50,100,500},{0.01,0.05,0.1,0.5,1}))</f>
        <v>49.800000000000004</v>
      </c>
      <c r="K9203" s="1">
        <f>CEILING(E9203*0.915,LOOKUP(E9203*0.915,{0,10,50,100,500},{0.01,0.05,0.1,0.5,1}))</f>
        <v>50.6</v>
      </c>
      <c r="L9203" s="1">
        <f>FLOOR(E9203*1.1,LOOKUP(E9203*1.1,{0,10,50,100,500},{0.01,0.05,0.1,0.5,1}))</f>
        <v>60.800000000000004</v>
      </c>
      <c r="M9203" s="1">
        <f t="shared" si="1291"/>
        <v>60.300000000000004</v>
      </c>
      <c r="N9203" s="2">
        <f t="shared" si="1292"/>
        <v>4.8824593128390652E-2</v>
      </c>
      <c r="O9203" s="2">
        <f t="shared" si="1293"/>
        <v>9.9457504520795659E-2</v>
      </c>
      <c r="P9203" s="3">
        <f t="shared" si="1295"/>
        <v>-4.036818739635168E-2</v>
      </c>
      <c r="Q9203" s="2">
        <f t="shared" si="1294"/>
        <v>-0.65796502257849043</v>
      </c>
      <c r="U9203" s="2">
        <f t="shared" si="1296"/>
        <v>-4.036818739635168E-2</v>
      </c>
      <c r="V9203" s="2">
        <f t="shared" si="1299"/>
        <v>-0.66545232650005881</v>
      </c>
      <c r="Z9203" s="1">
        <f t="shared" si="1297"/>
        <v>55.599999999999994</v>
      </c>
      <c r="AC9203" s="1" t="str">
        <f t="shared" si="1298"/>
        <v>N</v>
      </c>
    </row>
    <row r="9204" spans="1:29" x14ac:dyDescent="0.25">
      <c r="A9204" s="1">
        <v>20211111</v>
      </c>
      <c r="B9204" s="1">
        <v>3372</v>
      </c>
      <c r="C9204" s="1" t="s">
        <v>828</v>
      </c>
      <c r="D9204" s="1">
        <v>19.309999999999999</v>
      </c>
      <c r="E9204" s="1">
        <v>28.15</v>
      </c>
      <c r="F9204" s="1">
        <v>27.3</v>
      </c>
      <c r="G9204" s="1">
        <v>27.9</v>
      </c>
      <c r="H9204" s="1">
        <v>26.95</v>
      </c>
      <c r="I9204" s="1">
        <v>27.5</v>
      </c>
      <c r="J9204" s="1">
        <f>CEILING(E9204*0.9,LOOKUP(E9204*0.9,{0,10,50,100,500},{0.01,0.05,0.1,0.5,1}))</f>
        <v>25.35</v>
      </c>
      <c r="K9204" s="1">
        <f>CEILING(E9204*0.915,LOOKUP(E9204*0.915,{0,10,50,100,500},{0.01,0.05,0.1,0.5,1}))</f>
        <v>25.8</v>
      </c>
      <c r="L9204" s="1">
        <f>FLOOR(E9204*1.1,LOOKUP(E9204*1.1,{0,10,50,100,500},{0.01,0.05,0.1,0.5,1}))</f>
        <v>30.950000000000003</v>
      </c>
      <c r="M9204" s="1">
        <f t="shared" si="1291"/>
        <v>30.700000000000003</v>
      </c>
      <c r="N9204" s="2">
        <f t="shared" si="1292"/>
        <v>-3.0195381882770798E-2</v>
      </c>
      <c r="O9204" s="2">
        <f t="shared" si="1293"/>
        <v>-8.8809946714031984E-3</v>
      </c>
      <c r="P9204" s="3">
        <f t="shared" si="1295"/>
        <v>0</v>
      </c>
      <c r="Q9204" s="2">
        <f t="shared" si="1294"/>
        <v>-0.65796502257849043</v>
      </c>
      <c r="U9204" s="2">
        <f t="shared" si="1296"/>
        <v>0</v>
      </c>
      <c r="V9204" s="2">
        <f t="shared" si="1299"/>
        <v>-0.66545232650005881</v>
      </c>
      <c r="Z9204" s="1">
        <f t="shared" si="1297"/>
        <v>28.299999999999997</v>
      </c>
      <c r="AC9204" s="1" t="str">
        <f t="shared" si="1298"/>
        <v>N</v>
      </c>
    </row>
    <row r="9205" spans="1:29" x14ac:dyDescent="0.25">
      <c r="A9205" s="1">
        <v>20211111</v>
      </c>
      <c r="B9205" s="1">
        <v>6509</v>
      </c>
      <c r="C9205" s="1" t="s">
        <v>59</v>
      </c>
      <c r="D9205" s="1">
        <v>14.21</v>
      </c>
      <c r="E9205" s="1">
        <v>68</v>
      </c>
      <c r="F9205" s="1">
        <v>67.599999999999994</v>
      </c>
      <c r="G9205" s="1">
        <v>68.900000000000006</v>
      </c>
      <c r="H9205" s="1">
        <v>67.099999999999994</v>
      </c>
      <c r="I9205" s="1">
        <v>67.599999999999994</v>
      </c>
      <c r="J9205" s="1">
        <f>CEILING(E9205*0.9,LOOKUP(E9205*0.9,{0,10,50,100,500},{0.01,0.05,0.1,0.5,1}))</f>
        <v>61.2</v>
      </c>
      <c r="K9205" s="1">
        <f>CEILING(E9205*0.915,LOOKUP(E9205*0.915,{0,10,50,100,500},{0.01,0.05,0.1,0.5,1}))</f>
        <v>62.300000000000004</v>
      </c>
      <c r="L9205" s="1">
        <f>FLOOR(E9205*1.1,LOOKUP(E9205*1.1,{0,10,50,100,500},{0.01,0.05,0.1,0.5,1}))</f>
        <v>74.8</v>
      </c>
      <c r="M9205" s="1">
        <f t="shared" si="1291"/>
        <v>74.3</v>
      </c>
      <c r="N9205" s="2">
        <f t="shared" si="1292"/>
        <v>-5.8823529411765538E-3</v>
      </c>
      <c r="O9205" s="2">
        <f t="shared" si="1293"/>
        <v>1.3235294117647142E-2</v>
      </c>
      <c r="P9205" s="3">
        <f t="shared" si="1295"/>
        <v>8.0373653846153477E-3</v>
      </c>
      <c r="Q9205" s="2">
        <f t="shared" si="1294"/>
        <v>-0.64992765719387513</v>
      </c>
      <c r="U9205" s="2">
        <f t="shared" si="1296"/>
        <v>8.0373653846153477E-3</v>
      </c>
      <c r="V9205" s="2">
        <f t="shared" si="1299"/>
        <v>-0.65741496111544351</v>
      </c>
      <c r="Z9205" s="1">
        <f t="shared" si="1297"/>
        <v>68.3</v>
      </c>
      <c r="AC9205" s="1" t="str">
        <f t="shared" si="1298"/>
        <v>N</v>
      </c>
    </row>
    <row r="9206" spans="1:29" x14ac:dyDescent="0.25">
      <c r="A9206" s="1">
        <v>20211111</v>
      </c>
      <c r="B9206" s="1">
        <v>8040</v>
      </c>
      <c r="C9206" s="1" t="s">
        <v>234</v>
      </c>
      <c r="D9206" s="1">
        <v>8.7799999999999994</v>
      </c>
      <c r="E9206" s="1">
        <v>69.900000000000006</v>
      </c>
      <c r="F9206" s="1">
        <v>70</v>
      </c>
      <c r="G9206" s="1">
        <v>76.3</v>
      </c>
      <c r="H9206" s="1">
        <v>66.900000000000006</v>
      </c>
      <c r="I9206" s="1">
        <v>72.5</v>
      </c>
      <c r="J9206" s="1">
        <f>CEILING(E9206*0.9,LOOKUP(E9206*0.9,{0,10,50,100,500},{0.01,0.05,0.1,0.5,1}))</f>
        <v>63</v>
      </c>
      <c r="K9206" s="1">
        <f>CEILING(E9206*0.915,LOOKUP(E9206*0.915,{0,10,50,100,500},{0.01,0.05,0.1,0.5,1}))</f>
        <v>64</v>
      </c>
      <c r="L9206" s="1">
        <f>FLOOR(E9206*1.1,LOOKUP(E9206*1.1,{0,10,50,100,500},{0.01,0.05,0.1,0.5,1}))</f>
        <v>76.800000000000011</v>
      </c>
      <c r="M9206" s="1">
        <f t="shared" si="1291"/>
        <v>76.300000000000011</v>
      </c>
      <c r="N9206" s="2">
        <f t="shared" si="1292"/>
        <v>1.4306151645206624E-3</v>
      </c>
      <c r="O9206" s="2">
        <f t="shared" si="1293"/>
        <v>9.1559370529327486E-2</v>
      </c>
      <c r="P9206" s="3">
        <f t="shared" si="1295"/>
        <v>-8.2093754914810149E-2</v>
      </c>
      <c r="Q9206" s="2">
        <f t="shared" si="1294"/>
        <v>-0.73202141210868532</v>
      </c>
      <c r="U9206" s="2">
        <f t="shared" si="1296"/>
        <v>-8.2093754914810149E-2</v>
      </c>
      <c r="V9206" s="2">
        <f t="shared" si="1299"/>
        <v>-0.7395087160302537</v>
      </c>
      <c r="Z9206" s="1">
        <f t="shared" si="1297"/>
        <v>70.2</v>
      </c>
      <c r="AC9206" s="1" t="str">
        <f t="shared" si="1298"/>
        <v>N</v>
      </c>
    </row>
    <row r="9207" spans="1:29" x14ac:dyDescent="0.25">
      <c r="A9207" s="1">
        <v>20211111</v>
      </c>
      <c r="B9207" s="1">
        <v>6477</v>
      </c>
      <c r="C9207" s="1" t="s">
        <v>188</v>
      </c>
      <c r="D9207" s="1">
        <v>8.4</v>
      </c>
      <c r="E9207" s="1">
        <v>45.9</v>
      </c>
      <c r="F9207" s="1">
        <v>45.3</v>
      </c>
      <c r="G9207" s="1">
        <v>45.3</v>
      </c>
      <c r="H9207" s="1">
        <v>42</v>
      </c>
      <c r="I9207" s="1">
        <v>42</v>
      </c>
      <c r="J9207" s="1">
        <f>CEILING(E9207*0.9,LOOKUP(E9207*0.9,{0,10,50,100,500},{0.01,0.05,0.1,0.5,1}))</f>
        <v>41.35</v>
      </c>
      <c r="K9207" s="1">
        <f>CEILING(E9207*0.915,LOOKUP(E9207*0.915,{0,10,50,100,500},{0.01,0.05,0.1,0.5,1}))</f>
        <v>42</v>
      </c>
      <c r="L9207" s="1">
        <f>FLOOR(E9207*1.1,LOOKUP(E9207*1.1,{0,10,50,100,500},{0.01,0.05,0.1,0.5,1}))</f>
        <v>50.400000000000006</v>
      </c>
      <c r="M9207" s="1">
        <f t="shared" si="1291"/>
        <v>49.900000000000006</v>
      </c>
      <c r="N9207" s="2">
        <f t="shared" si="1292"/>
        <v>-1.3071895424836633E-2</v>
      </c>
      <c r="O9207" s="2">
        <f t="shared" si="1293"/>
        <v>-1.3071895424836633E-2</v>
      </c>
      <c r="P9207" s="3">
        <f t="shared" si="1295"/>
        <v>0</v>
      </c>
      <c r="Q9207" s="2">
        <f t="shared" si="1294"/>
        <v>-0.73202141210868532</v>
      </c>
      <c r="U9207" s="2">
        <f t="shared" si="1296"/>
        <v>0</v>
      </c>
      <c r="V9207" s="2">
        <f t="shared" si="1299"/>
        <v>-0.7395087160302537</v>
      </c>
      <c r="Z9207" s="1">
        <f t="shared" si="1297"/>
        <v>46.05</v>
      </c>
      <c r="AC9207" s="1" t="str">
        <f t="shared" si="1298"/>
        <v>N</v>
      </c>
    </row>
    <row r="9208" spans="1:29" x14ac:dyDescent="0.25">
      <c r="A9208" s="1">
        <v>20211111</v>
      </c>
      <c r="B9208" s="1">
        <v>6126</v>
      </c>
      <c r="C9208" s="1" t="s">
        <v>107</v>
      </c>
      <c r="D9208" s="1">
        <v>7.79</v>
      </c>
      <c r="E9208" s="1">
        <v>27.6</v>
      </c>
      <c r="F9208" s="1">
        <v>27.6</v>
      </c>
      <c r="G9208" s="1">
        <v>28.7</v>
      </c>
      <c r="H9208" s="1">
        <v>27.4</v>
      </c>
      <c r="I9208" s="1">
        <v>28.5</v>
      </c>
      <c r="J9208" s="1">
        <f>CEILING(E9208*0.9,LOOKUP(E9208*0.9,{0,10,50,100,500},{0.01,0.05,0.1,0.5,1}))</f>
        <v>24.85</v>
      </c>
      <c r="K9208" s="1">
        <f>CEILING(E9208*0.915,LOOKUP(E9208*0.915,{0,10,50,100,500},{0.01,0.05,0.1,0.5,1}))</f>
        <v>25.3</v>
      </c>
      <c r="L9208" s="1">
        <f>FLOOR(E9208*1.1,LOOKUP(E9208*1.1,{0,10,50,100,500},{0.01,0.05,0.1,0.5,1}))</f>
        <v>30.35</v>
      </c>
      <c r="M9208" s="1">
        <f t="shared" si="1291"/>
        <v>30.1</v>
      </c>
      <c r="N9208" s="2">
        <f t="shared" si="1292"/>
        <v>0</v>
      </c>
      <c r="O9208" s="2">
        <f t="shared" si="1293"/>
        <v>3.9855072463768036E-2</v>
      </c>
      <c r="P9208" s="3">
        <f t="shared" si="1295"/>
        <v>-2.8563815789473781E-2</v>
      </c>
      <c r="Q9208" s="2">
        <f t="shared" si="1294"/>
        <v>-0.76058522789815908</v>
      </c>
      <c r="U9208" s="2">
        <f t="shared" si="1296"/>
        <v>-2.8563815789473781E-2</v>
      </c>
      <c r="V9208" s="2">
        <f t="shared" si="1299"/>
        <v>-0.76807253181972746</v>
      </c>
      <c r="Z9208" s="1">
        <f t="shared" si="1297"/>
        <v>27.75</v>
      </c>
      <c r="AC9208" s="1" t="str">
        <f t="shared" si="1298"/>
        <v>N</v>
      </c>
    </row>
    <row r="9209" spans="1:29" x14ac:dyDescent="0.25">
      <c r="A9209" s="1">
        <v>20211111</v>
      </c>
      <c r="B9209" s="1">
        <v>2030</v>
      </c>
      <c r="C9209" s="1" t="s">
        <v>323</v>
      </c>
      <c r="D9209" s="1">
        <v>7.28</v>
      </c>
      <c r="E9209" s="1">
        <v>31.4</v>
      </c>
      <c r="F9209" s="1">
        <v>31.5</v>
      </c>
      <c r="G9209" s="1">
        <v>32.5</v>
      </c>
      <c r="H9209" s="1">
        <v>30.85</v>
      </c>
      <c r="I9209" s="1">
        <v>31.5</v>
      </c>
      <c r="J9209" s="1">
        <f>CEILING(E9209*0.9,LOOKUP(E9209*0.9,{0,10,50,100,500},{0.01,0.05,0.1,0.5,1}))</f>
        <v>28.3</v>
      </c>
      <c r="K9209" s="1">
        <f>CEILING(E9209*0.915,LOOKUP(E9209*0.915,{0,10,50,100,500},{0.01,0.05,0.1,0.5,1}))</f>
        <v>28.75</v>
      </c>
      <c r="L9209" s="1">
        <f>FLOOR(E9209*1.1,LOOKUP(E9209*1.1,{0,10,50,100,500},{0.01,0.05,0.1,0.5,1}))</f>
        <v>34.5</v>
      </c>
      <c r="M9209" s="1">
        <f t="shared" si="1291"/>
        <v>34.25</v>
      </c>
      <c r="N9209" s="2">
        <f t="shared" si="1292"/>
        <v>3.1847133757962236E-3</v>
      </c>
      <c r="O9209" s="2">
        <f t="shared" si="1293"/>
        <v>3.503184713375801E-2</v>
      </c>
      <c r="P9209" s="3">
        <f t="shared" si="1295"/>
        <v>-7.1371269841280223E-4</v>
      </c>
      <c r="Q9209" s="2">
        <f t="shared" si="1294"/>
        <v>-0.76129894059657188</v>
      </c>
      <c r="U9209" s="2">
        <f t="shared" si="1296"/>
        <v>-7.1371269841280223E-4</v>
      </c>
      <c r="V9209" s="2">
        <f t="shared" si="1299"/>
        <v>-0.76878624451814026</v>
      </c>
      <c r="Z9209" s="1">
        <f t="shared" si="1297"/>
        <v>31.549999999999997</v>
      </c>
      <c r="AC9209" s="1" t="str">
        <f t="shared" si="1298"/>
        <v>N</v>
      </c>
    </row>
    <row r="9210" spans="1:29" x14ac:dyDescent="0.25">
      <c r="A9210" s="1">
        <v>20211111</v>
      </c>
      <c r="B9210" s="1">
        <v>8289</v>
      </c>
      <c r="C9210" s="1" t="s">
        <v>274</v>
      </c>
      <c r="D9210" s="1">
        <v>7.22</v>
      </c>
      <c r="E9210" s="1">
        <v>32.549999999999997</v>
      </c>
      <c r="F9210" s="1">
        <v>32.549999999999997</v>
      </c>
      <c r="G9210" s="1">
        <v>34</v>
      </c>
      <c r="H9210" s="1">
        <v>31.9</v>
      </c>
      <c r="I9210" s="1">
        <v>33.549999999999997</v>
      </c>
      <c r="J9210" s="1">
        <f>CEILING(E9210*0.9,LOOKUP(E9210*0.9,{0,10,50,100,500},{0.01,0.05,0.1,0.5,1}))</f>
        <v>29.3</v>
      </c>
      <c r="K9210" s="1">
        <f>CEILING(E9210*0.915,LOOKUP(E9210*0.915,{0,10,50,100,500},{0.01,0.05,0.1,0.5,1}))</f>
        <v>29.8</v>
      </c>
      <c r="L9210" s="1">
        <f>FLOOR(E9210*1.1,LOOKUP(E9210*1.1,{0,10,50,100,500},{0.01,0.05,0.1,0.5,1}))</f>
        <v>35.800000000000004</v>
      </c>
      <c r="M9210" s="1">
        <f t="shared" si="1291"/>
        <v>35.550000000000004</v>
      </c>
      <c r="N9210" s="2">
        <f t="shared" si="1292"/>
        <v>0</v>
      </c>
      <c r="O9210" s="2">
        <f t="shared" si="1293"/>
        <v>4.4546850998463991E-2</v>
      </c>
      <c r="P9210" s="3">
        <f t="shared" si="1295"/>
        <v>-2.7585208643815209E-2</v>
      </c>
      <c r="Q9210" s="2">
        <f t="shared" si="1294"/>
        <v>-0.78888414924038708</v>
      </c>
      <c r="U9210" s="2">
        <f t="shared" si="1296"/>
        <v>-2.7585208643815209E-2</v>
      </c>
      <c r="V9210" s="2">
        <f t="shared" si="1299"/>
        <v>-0.79637145316195546</v>
      </c>
      <c r="Z9210" s="1">
        <f t="shared" si="1297"/>
        <v>32.699999999999996</v>
      </c>
      <c r="AC9210" s="1" t="str">
        <f t="shared" si="1298"/>
        <v>N</v>
      </c>
    </row>
    <row r="9211" spans="1:29" x14ac:dyDescent="0.25">
      <c r="A9211" s="1">
        <v>20211112</v>
      </c>
      <c r="B9211" s="1">
        <v>1727</v>
      </c>
      <c r="C9211" s="1" t="s">
        <v>41</v>
      </c>
      <c r="D9211" s="1">
        <v>30.91</v>
      </c>
      <c r="E9211" s="1">
        <v>56</v>
      </c>
      <c r="F9211" s="1">
        <v>56.8</v>
      </c>
      <c r="G9211" s="1">
        <v>58.2</v>
      </c>
      <c r="H9211" s="1">
        <v>54.3</v>
      </c>
      <c r="I9211" s="1">
        <v>54.5</v>
      </c>
      <c r="J9211" s="1">
        <f>CEILING(E9211*0.9,LOOKUP(E9211*0.9,{0,10,50,100,500},{0.01,0.05,0.1,0.5,1}))</f>
        <v>50.400000000000006</v>
      </c>
      <c r="K9211" s="1">
        <f>CEILING(E9211*0.915,LOOKUP(E9211*0.915,{0,10,50,100,500},{0.01,0.05,0.1,0.5,1}))</f>
        <v>51.300000000000004</v>
      </c>
      <c r="L9211" s="1">
        <f>FLOOR(E9211*1.1,LOOKUP(E9211*1.1,{0,10,50,100,500},{0.01,0.05,0.1,0.5,1}))</f>
        <v>61.6</v>
      </c>
      <c r="M9211" s="1">
        <f t="shared" si="1291"/>
        <v>61.1</v>
      </c>
      <c r="N9211" s="2">
        <f t="shared" si="1292"/>
        <v>1.4285714285714235E-2</v>
      </c>
      <c r="O9211" s="2">
        <f t="shared" si="1293"/>
        <v>3.9285714285714333E-2</v>
      </c>
      <c r="P9211" s="3">
        <f t="shared" si="1295"/>
        <v>3.9823693577981566E-2</v>
      </c>
      <c r="Q9211" s="2">
        <f t="shared" si="1294"/>
        <v>-0.74906045566240553</v>
      </c>
      <c r="U9211" s="2">
        <f t="shared" si="1296"/>
        <v>3.9823693577981566E-2</v>
      </c>
      <c r="V9211" s="2">
        <f t="shared" si="1299"/>
        <v>-0.75654775958397391</v>
      </c>
      <c r="Z9211" s="1">
        <f t="shared" si="1297"/>
        <v>56.3</v>
      </c>
      <c r="AC9211" s="1" t="str">
        <f t="shared" si="1298"/>
        <v>N</v>
      </c>
    </row>
    <row r="9212" spans="1:29" x14ac:dyDescent="0.25">
      <c r="A9212" s="1">
        <v>20211112</v>
      </c>
      <c r="B9212" s="1">
        <v>2038</v>
      </c>
      <c r="C9212" s="1" t="s">
        <v>212</v>
      </c>
      <c r="D9212" s="1">
        <v>19.48</v>
      </c>
      <c r="E9212" s="1">
        <v>37.85</v>
      </c>
      <c r="F9212" s="1">
        <v>37.200000000000003</v>
      </c>
      <c r="G9212" s="1">
        <v>37.700000000000003</v>
      </c>
      <c r="H9212" s="1">
        <v>35.6</v>
      </c>
      <c r="I9212" s="1">
        <v>35.6</v>
      </c>
      <c r="J9212" s="1">
        <f>CEILING(E9212*0.9,LOOKUP(E9212*0.9,{0,10,50,100,500},{0.01,0.05,0.1,0.5,1}))</f>
        <v>34.1</v>
      </c>
      <c r="K9212" s="1">
        <f>CEILING(E9212*0.915,LOOKUP(E9212*0.915,{0,10,50,100,500},{0.01,0.05,0.1,0.5,1}))</f>
        <v>34.65</v>
      </c>
      <c r="L9212" s="1">
        <f>FLOOR(E9212*1.1,LOOKUP(E9212*1.1,{0,10,50,100,500},{0.01,0.05,0.1,0.5,1}))</f>
        <v>41.6</v>
      </c>
      <c r="M9212" s="1">
        <f t="shared" si="1291"/>
        <v>41.35</v>
      </c>
      <c r="N9212" s="2">
        <f t="shared" si="1292"/>
        <v>-1.717305151915452E-2</v>
      </c>
      <c r="O9212" s="2">
        <f t="shared" si="1293"/>
        <v>-3.9630118890356296E-3</v>
      </c>
      <c r="P9212" s="3">
        <f t="shared" si="1295"/>
        <v>0</v>
      </c>
      <c r="Q9212" s="2">
        <f t="shared" si="1294"/>
        <v>-0.74906045566240553</v>
      </c>
      <c r="U9212" s="2">
        <f t="shared" si="1296"/>
        <v>0</v>
      </c>
      <c r="V9212" s="2">
        <f t="shared" si="1299"/>
        <v>-0.75654775958397391</v>
      </c>
      <c r="Z9212" s="1">
        <f t="shared" si="1297"/>
        <v>38</v>
      </c>
      <c r="AC9212" s="1" t="str">
        <f t="shared" si="1298"/>
        <v>N</v>
      </c>
    </row>
    <row r="9213" spans="1:29" x14ac:dyDescent="0.25">
      <c r="A9213" s="1">
        <v>20211112</v>
      </c>
      <c r="B9213" s="1">
        <v>2486</v>
      </c>
      <c r="C9213" s="1" t="s">
        <v>203</v>
      </c>
      <c r="D9213" s="1">
        <v>12.85</v>
      </c>
      <c r="E9213" s="1">
        <v>60.8</v>
      </c>
      <c r="F9213" s="1">
        <v>61.3</v>
      </c>
      <c r="G9213" s="1">
        <v>62.5</v>
      </c>
      <c r="H9213" s="1">
        <v>60.1</v>
      </c>
      <c r="I9213" s="1">
        <v>61.8</v>
      </c>
      <c r="J9213" s="1">
        <f>CEILING(E9213*0.9,LOOKUP(E9213*0.9,{0,10,50,100,500},{0.01,0.05,0.1,0.5,1}))</f>
        <v>54.800000000000004</v>
      </c>
      <c r="K9213" s="1">
        <f>CEILING(E9213*0.915,LOOKUP(E9213*0.915,{0,10,50,100,500},{0.01,0.05,0.1,0.5,1}))</f>
        <v>55.7</v>
      </c>
      <c r="L9213" s="1">
        <f>FLOOR(E9213*1.1,LOOKUP(E9213*1.1,{0,10,50,100,500},{0.01,0.05,0.1,0.5,1}))</f>
        <v>66.8</v>
      </c>
      <c r="M9213" s="1">
        <f t="shared" si="1291"/>
        <v>66.3</v>
      </c>
      <c r="N9213" s="2">
        <f t="shared" si="1292"/>
        <v>8.2236842105263153E-3</v>
      </c>
      <c r="O9213" s="2">
        <f t="shared" si="1293"/>
        <v>2.7960526315789522E-2</v>
      </c>
      <c r="P9213" s="3">
        <f t="shared" si="1295"/>
        <v>-1.0373250809061565E-2</v>
      </c>
      <c r="Q9213" s="2">
        <f t="shared" si="1294"/>
        <v>-0.75943370647146713</v>
      </c>
      <c r="U9213" s="2">
        <f t="shared" si="1296"/>
        <v>-1.0373250809061565E-2</v>
      </c>
      <c r="V9213" s="2">
        <f t="shared" si="1299"/>
        <v>-0.76692101039303551</v>
      </c>
      <c r="Z9213" s="1">
        <f t="shared" si="1297"/>
        <v>61.099999999999994</v>
      </c>
      <c r="AC9213" s="1" t="str">
        <f t="shared" si="1298"/>
        <v>N</v>
      </c>
    </row>
    <row r="9214" spans="1:29" x14ac:dyDescent="0.25">
      <c r="A9214" s="1">
        <v>20211112</v>
      </c>
      <c r="B9214" s="1">
        <v>3605</v>
      </c>
      <c r="C9214" s="1" t="s">
        <v>789</v>
      </c>
      <c r="D9214" s="1">
        <v>10.29</v>
      </c>
      <c r="E9214" s="1">
        <v>51.3</v>
      </c>
      <c r="F9214" s="1">
        <v>51.2</v>
      </c>
      <c r="G9214" s="1">
        <v>51.2</v>
      </c>
      <c r="H9214" s="1">
        <v>47.8</v>
      </c>
      <c r="I9214" s="1">
        <v>48.4</v>
      </c>
      <c r="J9214" s="1">
        <f>CEILING(E9214*0.9,LOOKUP(E9214*0.9,{0,10,50,100,500},{0.01,0.05,0.1,0.5,1}))</f>
        <v>46.2</v>
      </c>
      <c r="K9214" s="1">
        <f>CEILING(E9214*0.915,LOOKUP(E9214*0.915,{0,10,50,100,500},{0.01,0.05,0.1,0.5,1}))</f>
        <v>46.95</v>
      </c>
      <c r="L9214" s="1">
        <f>FLOOR(E9214*1.1,LOOKUP(E9214*1.1,{0,10,50,100,500},{0.01,0.05,0.1,0.5,1}))</f>
        <v>56.400000000000006</v>
      </c>
      <c r="M9214" s="1">
        <f t="shared" ref="M9214:M9277" si="1300">IF(L9214&lt;10,L9214-0.05,IF(L9214&lt;50,L9214-0.25,IF(L9214&lt;100,L9214-0.5,IF(L9214&lt;500,L9214-2.5,IF(L9214&lt;1000,L9214-5,IF(L9214&lt;5000,L9214-25,0))))))</f>
        <v>55.900000000000006</v>
      </c>
      <c r="N9214" s="2">
        <f t="shared" ref="N9214:N9277" si="1301">(F9214-E9214)/E9214</f>
        <v>-1.9493177387913123E-3</v>
      </c>
      <c r="O9214" s="2">
        <f t="shared" ref="O9214:O9277" si="1302">(G9214-E9214)/E9214</f>
        <v>-1.9493177387913123E-3</v>
      </c>
      <c r="P9214" s="3">
        <f t="shared" si="1295"/>
        <v>0</v>
      </c>
      <c r="Q9214" s="2">
        <f t="shared" ref="Q9214:Q9277" si="1303">IF(Q9213+P9214&gt;0,0,P9214+Q9213)</f>
        <v>-0.75943370647146713</v>
      </c>
      <c r="U9214" s="2">
        <f t="shared" si="1296"/>
        <v>0</v>
      </c>
      <c r="V9214" s="2">
        <f t="shared" si="1299"/>
        <v>-0.76692101039303551</v>
      </c>
      <c r="Z9214" s="1">
        <f t="shared" si="1297"/>
        <v>51.599999999999994</v>
      </c>
      <c r="AC9214" s="1" t="str">
        <f t="shared" si="1298"/>
        <v>N</v>
      </c>
    </row>
    <row r="9215" spans="1:29" x14ac:dyDescent="0.25">
      <c r="A9215" s="1">
        <v>20211112</v>
      </c>
      <c r="B9215" s="1">
        <v>3317</v>
      </c>
      <c r="C9215" s="1" t="s">
        <v>169</v>
      </c>
      <c r="D9215" s="1">
        <v>8.42</v>
      </c>
      <c r="E9215" s="1">
        <v>80</v>
      </c>
      <c r="F9215" s="1">
        <v>82.5</v>
      </c>
      <c r="G9215" s="1">
        <v>86.4</v>
      </c>
      <c r="H9215" s="1">
        <v>82</v>
      </c>
      <c r="I9215" s="1">
        <v>83.1</v>
      </c>
      <c r="J9215" s="1">
        <f>CEILING(E9215*0.9,LOOKUP(E9215*0.9,{0,10,50,100,500},{0.01,0.05,0.1,0.5,1}))</f>
        <v>72</v>
      </c>
      <c r="K9215" s="1">
        <f>CEILING(E9215*0.915,LOOKUP(E9215*0.915,{0,10,50,100,500},{0.01,0.05,0.1,0.5,1}))</f>
        <v>73.2</v>
      </c>
      <c r="L9215" s="1">
        <f>FLOOR(E9215*1.1,LOOKUP(E9215*1.1,{0,10,50,100,500},{0.01,0.05,0.1,0.5,1}))</f>
        <v>88</v>
      </c>
      <c r="M9215" s="1">
        <f t="shared" si="1300"/>
        <v>87.5</v>
      </c>
      <c r="N9215" s="2">
        <f t="shared" si="1301"/>
        <v>3.125E-2</v>
      </c>
      <c r="O9215" s="2">
        <f t="shared" si="1302"/>
        <v>8.0000000000000071E-2</v>
      </c>
      <c r="P9215" s="3">
        <f t="shared" si="1295"/>
        <v>-9.5045054151624928E-3</v>
      </c>
      <c r="Q9215" s="2">
        <f t="shared" si="1303"/>
        <v>-0.76893821188662959</v>
      </c>
      <c r="U9215" s="2">
        <f t="shared" si="1296"/>
        <v>-9.5045054151624928E-3</v>
      </c>
      <c r="V9215" s="2">
        <f t="shared" si="1299"/>
        <v>-0.77642551580819796</v>
      </c>
      <c r="Z9215" s="1">
        <f t="shared" si="1297"/>
        <v>80.3</v>
      </c>
      <c r="AC9215" s="1" t="str">
        <f t="shared" si="1298"/>
        <v>N</v>
      </c>
    </row>
    <row r="9216" spans="1:29" x14ac:dyDescent="0.25">
      <c r="A9216" s="1">
        <v>20211112</v>
      </c>
      <c r="B9216" s="1">
        <v>6129</v>
      </c>
      <c r="C9216" s="1" t="s">
        <v>218</v>
      </c>
      <c r="D9216" s="1">
        <v>7.98</v>
      </c>
      <c r="E9216" s="1">
        <v>34.35</v>
      </c>
      <c r="F9216" s="1">
        <v>35.4</v>
      </c>
      <c r="G9216" s="1">
        <v>37.200000000000003</v>
      </c>
      <c r="H9216" s="1">
        <v>34.799999999999997</v>
      </c>
      <c r="I9216" s="1">
        <v>35.049999999999997</v>
      </c>
      <c r="J9216" s="1">
        <f>CEILING(E9216*0.9,LOOKUP(E9216*0.9,{0,10,50,100,500},{0.01,0.05,0.1,0.5,1}))</f>
        <v>30.950000000000003</v>
      </c>
      <c r="K9216" s="1">
        <f>CEILING(E9216*0.915,LOOKUP(E9216*0.915,{0,10,50,100,500},{0.01,0.05,0.1,0.5,1}))</f>
        <v>31.450000000000003</v>
      </c>
      <c r="L9216" s="1">
        <f>FLOOR(E9216*1.1,LOOKUP(E9216*1.1,{0,10,50,100,500},{0.01,0.05,0.1,0.5,1}))</f>
        <v>37.75</v>
      </c>
      <c r="M9216" s="1">
        <f t="shared" si="1300"/>
        <v>37.5</v>
      </c>
      <c r="N9216" s="2">
        <f t="shared" si="1301"/>
        <v>3.0567685589519566E-2</v>
      </c>
      <c r="O9216" s="2">
        <f t="shared" si="1302"/>
        <v>8.2969432314410521E-2</v>
      </c>
      <c r="P9216" s="3">
        <f t="shared" si="1295"/>
        <v>7.6687717546362446E-3</v>
      </c>
      <c r="Q9216" s="2">
        <f t="shared" si="1303"/>
        <v>-0.76126944013199338</v>
      </c>
      <c r="U9216" s="2">
        <f t="shared" si="1296"/>
        <v>7.6687717546362446E-3</v>
      </c>
      <c r="V9216" s="2">
        <f t="shared" si="1299"/>
        <v>-0.76875674405356176</v>
      </c>
      <c r="Z9216" s="1">
        <f t="shared" si="1297"/>
        <v>34.5</v>
      </c>
      <c r="AC9216" s="1" t="str">
        <f t="shared" si="1298"/>
        <v>N</v>
      </c>
    </row>
    <row r="9217" spans="1:29" x14ac:dyDescent="0.25">
      <c r="A9217" s="1">
        <v>20211112</v>
      </c>
      <c r="B9217" s="1">
        <v>8289</v>
      </c>
      <c r="C9217" s="1" t="s">
        <v>274</v>
      </c>
      <c r="D9217" s="1">
        <v>7.63</v>
      </c>
      <c r="E9217" s="1">
        <v>33.549999999999997</v>
      </c>
      <c r="F9217" s="1">
        <v>34.25</v>
      </c>
      <c r="G9217" s="1">
        <v>36.700000000000003</v>
      </c>
      <c r="H9217" s="1">
        <v>33.950000000000003</v>
      </c>
      <c r="I9217" s="1">
        <v>36.1</v>
      </c>
      <c r="J9217" s="1">
        <f>CEILING(E9217*0.9,LOOKUP(E9217*0.9,{0,10,50,100,500},{0.01,0.05,0.1,0.5,1}))</f>
        <v>30.200000000000003</v>
      </c>
      <c r="K9217" s="1">
        <f>CEILING(E9217*0.915,LOOKUP(E9217*0.915,{0,10,50,100,500},{0.01,0.05,0.1,0.5,1}))</f>
        <v>30.700000000000003</v>
      </c>
      <c r="L9217" s="1">
        <f>FLOOR(E9217*1.1,LOOKUP(E9217*1.1,{0,10,50,100,500},{0.01,0.05,0.1,0.5,1}))</f>
        <v>36.9</v>
      </c>
      <c r="M9217" s="1">
        <f t="shared" si="1300"/>
        <v>36.65</v>
      </c>
      <c r="N9217" s="2">
        <f t="shared" si="1301"/>
        <v>2.086438152011931E-2</v>
      </c>
      <c r="O9217" s="2">
        <f t="shared" si="1302"/>
        <v>9.3889716840536694E-2</v>
      </c>
      <c r="P9217" s="3">
        <f t="shared" si="1295"/>
        <v>-6.7657956343792625E-2</v>
      </c>
      <c r="Q9217" s="2">
        <f t="shared" si="1303"/>
        <v>-0.82892739647578595</v>
      </c>
      <c r="U9217" s="2">
        <f t="shared" si="1296"/>
        <v>-6.7657956343792625E-2</v>
      </c>
      <c r="V9217" s="2">
        <f t="shared" si="1299"/>
        <v>-0.83641470039735433</v>
      </c>
      <c r="Z9217" s="1">
        <f t="shared" si="1297"/>
        <v>33.699999999999996</v>
      </c>
      <c r="AC9217" s="1" t="str">
        <f t="shared" si="1298"/>
        <v>N</v>
      </c>
    </row>
    <row r="9218" spans="1:29" x14ac:dyDescent="0.25">
      <c r="A9218" s="1">
        <v>20211112</v>
      </c>
      <c r="B9218" s="1">
        <v>2340</v>
      </c>
      <c r="C9218" s="1" t="s">
        <v>235</v>
      </c>
      <c r="D9218" s="1">
        <v>7.45</v>
      </c>
      <c r="E9218" s="1">
        <v>42.5</v>
      </c>
      <c r="F9218" s="1">
        <v>43</v>
      </c>
      <c r="G9218" s="1">
        <v>46</v>
      </c>
      <c r="H9218" s="1">
        <v>42.85</v>
      </c>
      <c r="I9218" s="1">
        <v>45</v>
      </c>
      <c r="J9218" s="1">
        <f>CEILING(E9218*0.9,LOOKUP(E9218*0.9,{0,10,50,100,500},{0.01,0.05,0.1,0.5,1}))</f>
        <v>38.25</v>
      </c>
      <c r="K9218" s="1">
        <f>CEILING(E9218*0.915,LOOKUP(E9218*0.915,{0,10,50,100,500},{0.01,0.05,0.1,0.5,1}))</f>
        <v>38.900000000000006</v>
      </c>
      <c r="L9218" s="1">
        <f>FLOOR(E9218*1.1,LOOKUP(E9218*1.1,{0,10,50,100,500},{0.01,0.05,0.1,0.5,1}))</f>
        <v>46.75</v>
      </c>
      <c r="M9218" s="1">
        <f t="shared" si="1300"/>
        <v>46.5</v>
      </c>
      <c r="N9218" s="2">
        <f t="shared" si="1301"/>
        <v>1.1764705882352941E-2</v>
      </c>
      <c r="O9218" s="2">
        <f t="shared" si="1302"/>
        <v>8.2352941176470587E-2</v>
      </c>
      <c r="P9218" s="3">
        <f t="shared" si="1295"/>
        <v>-4.6658044444444456E-2</v>
      </c>
      <c r="Q9218" s="2">
        <f t="shared" si="1303"/>
        <v>-0.87558544092023038</v>
      </c>
      <c r="U9218" s="2">
        <f t="shared" si="1296"/>
        <v>-4.6658044444444456E-2</v>
      </c>
      <c r="V9218" s="2">
        <f t="shared" si="1299"/>
        <v>-0.88307274484179876</v>
      </c>
      <c r="Z9218" s="1">
        <f t="shared" si="1297"/>
        <v>42.65</v>
      </c>
      <c r="AC9218" s="1" t="str">
        <f t="shared" si="1298"/>
        <v>N</v>
      </c>
    </row>
    <row r="9219" spans="1:29" x14ac:dyDescent="0.25">
      <c r="A9219" s="1">
        <v>20211115</v>
      </c>
      <c r="B9219" s="1">
        <v>8289</v>
      </c>
      <c r="C9219" s="1" t="s">
        <v>274</v>
      </c>
      <c r="D9219" s="1">
        <v>14.95</v>
      </c>
      <c r="E9219" s="1">
        <v>36.1</v>
      </c>
      <c r="F9219" s="1">
        <v>36.1</v>
      </c>
      <c r="G9219" s="1">
        <v>37.5</v>
      </c>
      <c r="H9219" s="1">
        <v>35.35</v>
      </c>
      <c r="I9219" s="1">
        <v>36.950000000000003</v>
      </c>
      <c r="J9219" s="1">
        <f>CEILING(E9219*0.9,LOOKUP(E9219*0.9,{0,10,50,100,500},{0.01,0.05,0.1,0.5,1}))</f>
        <v>32.5</v>
      </c>
      <c r="K9219" s="1">
        <f>CEILING(E9219*0.915,LOOKUP(E9219*0.915,{0,10,50,100,500},{0.01,0.05,0.1,0.5,1}))</f>
        <v>33.050000000000004</v>
      </c>
      <c r="L9219" s="1">
        <f>FLOOR(E9219*1.1,LOOKUP(E9219*1.1,{0,10,50,100,500},{0.01,0.05,0.1,0.5,1}))</f>
        <v>39.700000000000003</v>
      </c>
      <c r="M9219" s="1">
        <f t="shared" si="1300"/>
        <v>39.450000000000003</v>
      </c>
      <c r="N9219" s="2">
        <f t="shared" si="1301"/>
        <v>0</v>
      </c>
      <c r="O9219" s="2">
        <f t="shared" si="1302"/>
        <v>3.8781163434903003E-2</v>
      </c>
      <c r="P9219" s="3">
        <f t="shared" ref="P9219:P9282" si="1304">IF(F9219&lt;Z9219,IF(G9219&lt;Z9219,0,IF(G9219&gt;=M9219,(Z9219-M9219*$AA$2-Z9219*0.0015-Z9219*$AA$4)/M9219,IF(H9219&lt;=K9219,(Z9219-K9219*$AA$2-Z9219*0.0015-Z9219*$AA$4)/K9219,(Z9219-I9219*$AA$2-Z9219*0.0015-Z9219*$AA$4)/I9219))),IF(G9219&gt;=M9219,(F9219-M9219*$AA$2-F9219*0.0015-F9219*$AA$4)/M9219,IF(H9219&lt;=K9219,(F9219-K9219*$AA$2-F9219*0.0015-F9219*$AA$4)/K9219,(F9219-I9219*$AA$2-F9219*0.0015-F9219*$AA$4)/I9219)))</f>
        <v>-2.1206543978349191E-2</v>
      </c>
      <c r="Q9219" s="2">
        <f t="shared" si="1303"/>
        <v>-0.89679198489857959</v>
      </c>
      <c r="U9219" s="2">
        <f t="shared" ref="U9219:U9282" si="1305">IF(G9219=Z9219,0,IF(F9219&lt;Z9219,IF(G9219&lt;Z9219,0,IF(G9219&gt;=M9219,(Z9219-M9219*$AA$2-Z9219*0.0015-Z9219*$AA$4)/M9219,IF(H9219&lt;=K9219,(Z9219-K9219*$AA$2-Z9219*0.0015-Z9219*$AA$4)/K9219,(Z9219-I9219*$AA$2-Z9219*0.0015-Z9219*$AA$4)/I9219))),IF(G9219&gt;=M9219,(F9219-M9219*$AA$2-F9219*0.0015-F9219*$AA$4)/M9219,IF(H9219&lt;=K9219,(F9219-K9219*$AA$2-F9219*0.0015-F9219*$AA$4)/K9219,(F9219-I9219*$AA$2-F9219*0.0015-F9219*$AA$4)/I9219))))</f>
        <v>-2.1206543978349191E-2</v>
      </c>
      <c r="V9219" s="2">
        <f t="shared" si="1299"/>
        <v>-0.90427928882014796</v>
      </c>
      <c r="Z9219" s="1">
        <f t="shared" ref="Z9219:Z9282" si="1306">IF(E9219&lt;10,E9219+(0.01*$Y$2),IF(E9219&lt;50,E9219+(0.05*$Y$2),IF(E9219&lt;100,E9219+(0.1*$Y$2),IF(E9219&lt;500,E9219+(0.5*$Y$2),IF(E9219&lt;1000,E9219+(1*$Y$2),0)))))</f>
        <v>36.25</v>
      </c>
      <c r="AC9219" s="1" t="str">
        <f t="shared" ref="AC9219:AC9282" si="1307">IF(Z9219=G9219,"Y","N")</f>
        <v>N</v>
      </c>
    </row>
    <row r="9220" spans="1:29" x14ac:dyDescent="0.25">
      <c r="A9220" s="1">
        <v>20211115</v>
      </c>
      <c r="B9220" s="1">
        <v>2340</v>
      </c>
      <c r="C9220" s="1" t="s">
        <v>235</v>
      </c>
      <c r="D9220" s="1">
        <v>14.31</v>
      </c>
      <c r="E9220" s="1">
        <v>45</v>
      </c>
      <c r="F9220" s="1">
        <v>44.2</v>
      </c>
      <c r="G9220" s="1">
        <v>44.6</v>
      </c>
      <c r="H9220" s="1">
        <v>43.25</v>
      </c>
      <c r="I9220" s="1">
        <v>44.5</v>
      </c>
      <c r="J9220" s="1">
        <f>CEILING(E9220*0.9,LOOKUP(E9220*0.9,{0,10,50,100,500},{0.01,0.05,0.1,0.5,1}))</f>
        <v>40.5</v>
      </c>
      <c r="K9220" s="1">
        <f>CEILING(E9220*0.915,LOOKUP(E9220*0.915,{0,10,50,100,500},{0.01,0.05,0.1,0.5,1}))</f>
        <v>41.2</v>
      </c>
      <c r="L9220" s="1">
        <f>FLOOR(E9220*1.1,LOOKUP(E9220*1.1,{0,10,50,100,500},{0.01,0.05,0.1,0.5,1}))</f>
        <v>49.5</v>
      </c>
      <c r="M9220" s="1">
        <f t="shared" si="1300"/>
        <v>49.25</v>
      </c>
      <c r="N9220" s="2">
        <f t="shared" si="1301"/>
        <v>-1.7777777777777715E-2</v>
      </c>
      <c r="O9220" s="2">
        <f t="shared" si="1302"/>
        <v>-8.8888888888888577E-3</v>
      </c>
      <c r="P9220" s="3">
        <f t="shared" si="1304"/>
        <v>0</v>
      </c>
      <c r="Q9220" s="2">
        <f t="shared" si="1303"/>
        <v>-0.89679198489857959</v>
      </c>
      <c r="U9220" s="2">
        <f t="shared" si="1305"/>
        <v>0</v>
      </c>
      <c r="V9220" s="2">
        <f t="shared" ref="V9220:V9283" si="1308">IF(V9219+U9220&gt;0,0,U9220+V9219)</f>
        <v>-0.90427928882014796</v>
      </c>
      <c r="Z9220" s="1">
        <f t="shared" si="1306"/>
        <v>45.15</v>
      </c>
      <c r="AC9220" s="1" t="str">
        <f t="shared" si="1307"/>
        <v>N</v>
      </c>
    </row>
    <row r="9221" spans="1:29" x14ac:dyDescent="0.25">
      <c r="A9221" s="1">
        <v>20211115</v>
      </c>
      <c r="B9221" s="1">
        <v>2486</v>
      </c>
      <c r="C9221" s="1" t="s">
        <v>203</v>
      </c>
      <c r="D9221" s="1">
        <v>14.13</v>
      </c>
      <c r="E9221" s="1">
        <v>61.8</v>
      </c>
      <c r="F9221" s="1">
        <v>61.8</v>
      </c>
      <c r="G9221" s="1">
        <v>62.2</v>
      </c>
      <c r="H9221" s="1">
        <v>58.6</v>
      </c>
      <c r="I9221" s="1">
        <v>58.8</v>
      </c>
      <c r="J9221" s="1">
        <f>CEILING(E9221*0.9,LOOKUP(E9221*0.9,{0,10,50,100,500},{0.01,0.05,0.1,0.5,1}))</f>
        <v>55.7</v>
      </c>
      <c r="K9221" s="1">
        <f>CEILING(E9221*0.915,LOOKUP(E9221*0.915,{0,10,50,100,500},{0.01,0.05,0.1,0.5,1}))</f>
        <v>56.6</v>
      </c>
      <c r="L9221" s="1">
        <f>FLOOR(E9221*1.1,LOOKUP(E9221*1.1,{0,10,50,100,500},{0.01,0.05,0.1,0.5,1}))</f>
        <v>67.900000000000006</v>
      </c>
      <c r="M9221" s="1">
        <f t="shared" si="1300"/>
        <v>67.400000000000006</v>
      </c>
      <c r="N9221" s="2">
        <f t="shared" si="1301"/>
        <v>0</v>
      </c>
      <c r="O9221" s="2">
        <f t="shared" si="1302"/>
        <v>6.4724919093852055E-3</v>
      </c>
      <c r="P9221" s="3">
        <f t="shared" si="1304"/>
        <v>5.3717872448979548E-2</v>
      </c>
      <c r="Q9221" s="2">
        <f t="shared" si="1303"/>
        <v>-0.84307411244960007</v>
      </c>
      <c r="U9221" s="2">
        <f t="shared" si="1305"/>
        <v>5.3717872448979548E-2</v>
      </c>
      <c r="V9221" s="2">
        <f t="shared" si="1308"/>
        <v>-0.85056141637116844</v>
      </c>
      <c r="Z9221" s="1">
        <f t="shared" si="1306"/>
        <v>62.099999999999994</v>
      </c>
      <c r="AC9221" s="1" t="str">
        <f t="shared" si="1307"/>
        <v>N</v>
      </c>
    </row>
    <row r="9222" spans="1:29" x14ac:dyDescent="0.25">
      <c r="A9222" s="1">
        <v>20211115</v>
      </c>
      <c r="B9222" s="1">
        <v>6443</v>
      </c>
      <c r="C9222" s="1" t="s">
        <v>105</v>
      </c>
      <c r="D9222" s="1">
        <v>12.68</v>
      </c>
      <c r="E9222" s="1">
        <v>36.75</v>
      </c>
      <c r="F9222" s="1">
        <v>37.049999999999997</v>
      </c>
      <c r="G9222" s="1">
        <v>38.6</v>
      </c>
      <c r="H9222" s="1">
        <v>37.049999999999997</v>
      </c>
      <c r="I9222" s="1">
        <v>38</v>
      </c>
      <c r="J9222" s="1">
        <f>CEILING(E9222*0.9,LOOKUP(E9222*0.9,{0,10,50,100,500},{0.01,0.05,0.1,0.5,1}))</f>
        <v>33.1</v>
      </c>
      <c r="K9222" s="1">
        <f>CEILING(E9222*0.915,LOOKUP(E9222*0.915,{0,10,50,100,500},{0.01,0.05,0.1,0.5,1}))</f>
        <v>33.65</v>
      </c>
      <c r="L9222" s="1">
        <f>FLOOR(E9222*1.1,LOOKUP(E9222*1.1,{0,10,50,100,500},{0.01,0.05,0.1,0.5,1}))</f>
        <v>40.400000000000006</v>
      </c>
      <c r="M9222" s="1">
        <f t="shared" si="1300"/>
        <v>40.150000000000006</v>
      </c>
      <c r="N9222" s="2">
        <f t="shared" si="1301"/>
        <v>8.1632653061223717E-3</v>
      </c>
      <c r="O9222" s="2">
        <f t="shared" si="1302"/>
        <v>5.0340136054421808E-2</v>
      </c>
      <c r="P9222" s="3">
        <f t="shared" si="1304"/>
        <v>-2.7250525000000171E-2</v>
      </c>
      <c r="Q9222" s="2">
        <f t="shared" si="1303"/>
        <v>-0.8703246374496002</v>
      </c>
      <c r="U9222" s="2">
        <f t="shared" si="1305"/>
        <v>-2.7250525000000171E-2</v>
      </c>
      <c r="V9222" s="2">
        <f t="shared" si="1308"/>
        <v>-0.87781194137116858</v>
      </c>
      <c r="Z9222" s="1">
        <f t="shared" si="1306"/>
        <v>36.9</v>
      </c>
      <c r="AC9222" s="1" t="str">
        <f t="shared" si="1307"/>
        <v>N</v>
      </c>
    </row>
    <row r="9223" spans="1:29" x14ac:dyDescent="0.25">
      <c r="A9223" s="1">
        <v>20211115</v>
      </c>
      <c r="B9223" s="1">
        <v>6233</v>
      </c>
      <c r="C9223" s="1" t="s">
        <v>166</v>
      </c>
      <c r="D9223" s="1">
        <v>12.59</v>
      </c>
      <c r="E9223" s="1">
        <v>40.35</v>
      </c>
      <c r="F9223" s="1">
        <v>40.549999999999997</v>
      </c>
      <c r="G9223" s="1">
        <v>41.25</v>
      </c>
      <c r="H9223" s="1">
        <v>39.35</v>
      </c>
      <c r="I9223" s="1">
        <v>39.700000000000003</v>
      </c>
      <c r="J9223" s="1">
        <f>CEILING(E9223*0.9,LOOKUP(E9223*0.9,{0,10,50,100,500},{0.01,0.05,0.1,0.5,1}))</f>
        <v>36.35</v>
      </c>
      <c r="K9223" s="1">
        <f>CEILING(E9223*0.915,LOOKUP(E9223*0.915,{0,10,50,100,500},{0.01,0.05,0.1,0.5,1}))</f>
        <v>36.950000000000003</v>
      </c>
      <c r="L9223" s="1">
        <f>FLOOR(E9223*1.1,LOOKUP(E9223*1.1,{0,10,50,100,500},{0.01,0.05,0.1,0.5,1}))</f>
        <v>44.35</v>
      </c>
      <c r="M9223" s="1">
        <f t="shared" si="1300"/>
        <v>44.1</v>
      </c>
      <c r="N9223" s="2">
        <f t="shared" si="1301"/>
        <v>4.9566294919453713E-3</v>
      </c>
      <c r="O9223" s="2">
        <f t="shared" si="1302"/>
        <v>2.2304832713754611E-2</v>
      </c>
      <c r="P9223" s="3">
        <f t="shared" si="1304"/>
        <v>1.9071920654911676E-2</v>
      </c>
      <c r="Q9223" s="2">
        <f t="shared" si="1303"/>
        <v>-0.8512527167946885</v>
      </c>
      <c r="U9223" s="2">
        <f t="shared" si="1305"/>
        <v>1.9071920654911676E-2</v>
      </c>
      <c r="V9223" s="2">
        <f t="shared" si="1308"/>
        <v>-0.85874002071625688</v>
      </c>
      <c r="Z9223" s="1">
        <f t="shared" si="1306"/>
        <v>40.5</v>
      </c>
      <c r="AC9223" s="1" t="str">
        <f t="shared" si="1307"/>
        <v>N</v>
      </c>
    </row>
    <row r="9224" spans="1:29" x14ac:dyDescent="0.25">
      <c r="A9224" s="1">
        <v>20211115</v>
      </c>
      <c r="B9224" s="1">
        <v>6509</v>
      </c>
      <c r="C9224" s="1" t="s">
        <v>59</v>
      </c>
      <c r="D9224" s="1">
        <v>10.29</v>
      </c>
      <c r="E9224" s="1">
        <v>69.5</v>
      </c>
      <c r="F9224" s="1">
        <v>69.5</v>
      </c>
      <c r="G9224" s="1">
        <v>70</v>
      </c>
      <c r="H9224" s="1">
        <v>68</v>
      </c>
      <c r="I9224" s="1">
        <v>68.2</v>
      </c>
      <c r="J9224" s="1">
        <f>CEILING(E9224*0.9,LOOKUP(E9224*0.9,{0,10,50,100,500},{0.01,0.05,0.1,0.5,1}))</f>
        <v>62.6</v>
      </c>
      <c r="K9224" s="1">
        <f>CEILING(E9224*0.915,LOOKUP(E9224*0.915,{0,10,50,100,500},{0.01,0.05,0.1,0.5,1}))</f>
        <v>63.6</v>
      </c>
      <c r="L9224" s="1">
        <f>FLOOR(E9224*1.1,LOOKUP(E9224*1.1,{0,10,50,100,500},{0.01,0.05,0.1,0.5,1}))</f>
        <v>76.400000000000006</v>
      </c>
      <c r="M9224" s="1">
        <f t="shared" si="1300"/>
        <v>75.900000000000006</v>
      </c>
      <c r="N9224" s="2">
        <f t="shared" si="1301"/>
        <v>0</v>
      </c>
      <c r="O9224" s="2">
        <f t="shared" si="1302"/>
        <v>7.1942446043165471E-3</v>
      </c>
      <c r="P9224" s="3">
        <f t="shared" si="1304"/>
        <v>2.1117859237536521E-2</v>
      </c>
      <c r="Q9224" s="2">
        <f t="shared" si="1303"/>
        <v>-0.83013485755715199</v>
      </c>
      <c r="U9224" s="2">
        <f t="shared" si="1305"/>
        <v>2.1117859237536521E-2</v>
      </c>
      <c r="V9224" s="2">
        <f t="shared" si="1308"/>
        <v>-0.83762216147872037</v>
      </c>
      <c r="Z9224" s="1">
        <f t="shared" si="1306"/>
        <v>69.8</v>
      </c>
      <c r="AC9224" s="1" t="str">
        <f t="shared" si="1307"/>
        <v>N</v>
      </c>
    </row>
    <row r="9225" spans="1:29" x14ac:dyDescent="0.25">
      <c r="A9225" s="1">
        <v>20211115</v>
      </c>
      <c r="B9225" s="1">
        <v>2401</v>
      </c>
      <c r="C9225" s="1" t="s">
        <v>185</v>
      </c>
      <c r="D9225" s="1">
        <v>9.56</v>
      </c>
      <c r="E9225" s="1">
        <v>41.05</v>
      </c>
      <c r="F9225" s="1">
        <v>41.1</v>
      </c>
      <c r="G9225" s="1">
        <v>42</v>
      </c>
      <c r="H9225" s="1">
        <v>40.6</v>
      </c>
      <c r="I9225" s="1">
        <v>41.25</v>
      </c>
      <c r="J9225" s="1">
        <f>CEILING(E9225*0.9,LOOKUP(E9225*0.9,{0,10,50,100,500},{0.01,0.05,0.1,0.5,1}))</f>
        <v>36.950000000000003</v>
      </c>
      <c r="K9225" s="1">
        <f>CEILING(E9225*0.915,LOOKUP(E9225*0.915,{0,10,50,100,500},{0.01,0.05,0.1,0.5,1}))</f>
        <v>37.6</v>
      </c>
      <c r="L9225" s="1">
        <f>FLOOR(E9225*1.1,LOOKUP(E9225*1.1,{0,10,50,100,500},{0.01,0.05,0.1,0.5,1}))</f>
        <v>45.150000000000006</v>
      </c>
      <c r="M9225" s="1">
        <f t="shared" si="1300"/>
        <v>44.900000000000006</v>
      </c>
      <c r="N9225" s="2">
        <f t="shared" si="1301"/>
        <v>1.218026796589629E-3</v>
      </c>
      <c r="O9225" s="2">
        <f t="shared" si="1302"/>
        <v>2.3142509135201047E-2</v>
      </c>
      <c r="P9225" s="3">
        <f t="shared" si="1304"/>
        <v>-3.5078193939394532E-3</v>
      </c>
      <c r="Q9225" s="2">
        <f t="shared" si="1303"/>
        <v>-0.8336426769510914</v>
      </c>
      <c r="U9225" s="2">
        <f t="shared" si="1305"/>
        <v>-3.5078193939394532E-3</v>
      </c>
      <c r="V9225" s="2">
        <f t="shared" si="1308"/>
        <v>-0.84112998087265978</v>
      </c>
      <c r="Z9225" s="1">
        <f t="shared" si="1306"/>
        <v>41.199999999999996</v>
      </c>
      <c r="AC9225" s="1" t="str">
        <f t="shared" si="1307"/>
        <v>N</v>
      </c>
    </row>
    <row r="9226" spans="1:29" x14ac:dyDescent="0.25">
      <c r="A9226" s="1">
        <v>20211115</v>
      </c>
      <c r="B9226" s="1">
        <v>2465</v>
      </c>
      <c r="C9226" s="1" t="s">
        <v>209</v>
      </c>
      <c r="D9226" s="1">
        <v>9.2799999999999994</v>
      </c>
      <c r="E9226" s="1">
        <v>73.2</v>
      </c>
      <c r="F9226" s="1">
        <v>73.5</v>
      </c>
      <c r="G9226" s="1">
        <v>75.7</v>
      </c>
      <c r="H9226" s="1">
        <v>73.2</v>
      </c>
      <c r="I9226" s="1">
        <v>73.400000000000006</v>
      </c>
      <c r="J9226" s="1">
        <f>CEILING(E9226*0.9,LOOKUP(E9226*0.9,{0,10,50,100,500},{0.01,0.05,0.1,0.5,1}))</f>
        <v>65.900000000000006</v>
      </c>
      <c r="K9226" s="1">
        <f>CEILING(E9226*0.915,LOOKUP(E9226*0.915,{0,10,50,100,500},{0.01,0.05,0.1,0.5,1}))</f>
        <v>67</v>
      </c>
      <c r="L9226" s="1">
        <f>FLOOR(E9226*1.1,LOOKUP(E9226*1.1,{0,10,50,100,500},{0.01,0.05,0.1,0.5,1}))</f>
        <v>80.5</v>
      </c>
      <c r="M9226" s="1">
        <f t="shared" si="1300"/>
        <v>80</v>
      </c>
      <c r="N9226" s="2">
        <f t="shared" si="1301"/>
        <v>4.0983606557376661E-3</v>
      </c>
      <c r="O9226" s="2">
        <f t="shared" si="1302"/>
        <v>3.4153005464480871E-2</v>
      </c>
      <c r="P9226" s="3">
        <f t="shared" si="1304"/>
        <v>-9.3818937329716236E-4</v>
      </c>
      <c r="Q9226" s="2">
        <f t="shared" si="1303"/>
        <v>-0.83458086632438855</v>
      </c>
      <c r="U9226" s="2">
        <f t="shared" si="1305"/>
        <v>-9.3818937329716236E-4</v>
      </c>
      <c r="V9226" s="2">
        <f t="shared" si="1308"/>
        <v>-0.84206817024595693</v>
      </c>
      <c r="Z9226" s="1">
        <f t="shared" si="1306"/>
        <v>73.5</v>
      </c>
      <c r="AC9226" s="1" t="str">
        <f t="shared" si="1307"/>
        <v>N</v>
      </c>
    </row>
    <row r="9227" spans="1:29" x14ac:dyDescent="0.25">
      <c r="A9227" s="1">
        <v>20211116</v>
      </c>
      <c r="B9227" s="1">
        <v>6443</v>
      </c>
      <c r="C9227" s="1" t="s">
        <v>105</v>
      </c>
      <c r="D9227" s="1">
        <v>12.46</v>
      </c>
      <c r="E9227" s="1">
        <v>38</v>
      </c>
      <c r="F9227" s="1">
        <v>38.75</v>
      </c>
      <c r="G9227" s="1">
        <v>39.799999999999997</v>
      </c>
      <c r="H9227" s="1">
        <v>38.1</v>
      </c>
      <c r="I9227" s="1">
        <v>39.4</v>
      </c>
      <c r="J9227" s="1">
        <f>CEILING(E9227*0.9,LOOKUP(E9227*0.9,{0,10,50,100,500},{0.01,0.05,0.1,0.5,1}))</f>
        <v>34.200000000000003</v>
      </c>
      <c r="K9227" s="1">
        <f>CEILING(E9227*0.915,LOOKUP(E9227*0.915,{0,10,50,100,500},{0.01,0.05,0.1,0.5,1}))</f>
        <v>34.800000000000004</v>
      </c>
      <c r="L9227" s="1">
        <f>FLOOR(E9227*1.1,LOOKUP(E9227*1.1,{0,10,50,100,500},{0.01,0.05,0.1,0.5,1}))</f>
        <v>41.800000000000004</v>
      </c>
      <c r="M9227" s="1">
        <f t="shared" si="1300"/>
        <v>41.550000000000004</v>
      </c>
      <c r="N9227" s="2">
        <f t="shared" si="1301"/>
        <v>1.9736842105263157E-2</v>
      </c>
      <c r="O9227" s="2">
        <f t="shared" si="1302"/>
        <v>4.7368421052631504E-2</v>
      </c>
      <c r="P9227" s="3">
        <f t="shared" si="1304"/>
        <v>-1.8764133248730969E-2</v>
      </c>
      <c r="Q9227" s="2">
        <f t="shared" si="1303"/>
        <v>-0.85334499957311949</v>
      </c>
      <c r="U9227" s="2">
        <f t="shared" si="1305"/>
        <v>-1.8764133248730969E-2</v>
      </c>
      <c r="V9227" s="2">
        <f t="shared" si="1308"/>
        <v>-0.86083230349468787</v>
      </c>
      <c r="Z9227" s="1">
        <f t="shared" si="1306"/>
        <v>38.15</v>
      </c>
      <c r="AC9227" s="1" t="str">
        <f t="shared" si="1307"/>
        <v>N</v>
      </c>
    </row>
    <row r="9228" spans="1:29" x14ac:dyDescent="0.25">
      <c r="A9228" s="1">
        <v>20211116</v>
      </c>
      <c r="B9228" s="1">
        <v>2465</v>
      </c>
      <c r="C9228" s="1" t="s">
        <v>209</v>
      </c>
      <c r="D9228" s="1">
        <v>12.03</v>
      </c>
      <c r="E9228" s="1">
        <v>73.400000000000006</v>
      </c>
      <c r="F9228" s="1">
        <v>71.900000000000006</v>
      </c>
      <c r="G9228" s="1">
        <v>72.5</v>
      </c>
      <c r="H9228" s="1">
        <v>69.3</v>
      </c>
      <c r="I9228" s="1">
        <v>71.5</v>
      </c>
      <c r="J9228" s="1">
        <f>CEILING(E9228*0.9,LOOKUP(E9228*0.9,{0,10,50,100,500},{0.01,0.05,0.1,0.5,1}))</f>
        <v>66.100000000000009</v>
      </c>
      <c r="K9228" s="1">
        <f>CEILING(E9228*0.915,LOOKUP(E9228*0.915,{0,10,50,100,500},{0.01,0.05,0.1,0.5,1}))</f>
        <v>67.2</v>
      </c>
      <c r="L9228" s="1">
        <f>FLOOR(E9228*1.1,LOOKUP(E9228*1.1,{0,10,50,100,500},{0.01,0.05,0.1,0.5,1}))</f>
        <v>80.7</v>
      </c>
      <c r="M9228" s="1">
        <f t="shared" si="1300"/>
        <v>80.2</v>
      </c>
      <c r="N9228" s="2">
        <f t="shared" si="1301"/>
        <v>-2.0435967302452316E-2</v>
      </c>
      <c r="O9228" s="2">
        <f t="shared" si="1302"/>
        <v>-1.2261580381471467E-2</v>
      </c>
      <c r="P9228" s="3">
        <f t="shared" si="1304"/>
        <v>0</v>
      </c>
      <c r="Q9228" s="2">
        <f t="shared" si="1303"/>
        <v>-0.85334499957311949</v>
      </c>
      <c r="U9228" s="2">
        <f t="shared" si="1305"/>
        <v>0</v>
      </c>
      <c r="V9228" s="2">
        <f t="shared" si="1308"/>
        <v>-0.86083230349468787</v>
      </c>
      <c r="Z9228" s="1">
        <f t="shared" si="1306"/>
        <v>73.7</v>
      </c>
      <c r="AC9228" s="1" t="str">
        <f t="shared" si="1307"/>
        <v>N</v>
      </c>
    </row>
    <row r="9229" spans="1:29" x14ac:dyDescent="0.25">
      <c r="A9229" s="1">
        <v>20211116</v>
      </c>
      <c r="B9229" s="1">
        <v>6226</v>
      </c>
      <c r="C9229" s="1" t="s">
        <v>575</v>
      </c>
      <c r="D9229" s="1">
        <v>10.95</v>
      </c>
      <c r="E9229" s="1">
        <v>15.5</v>
      </c>
      <c r="F9229" s="1">
        <v>15.4</v>
      </c>
      <c r="G9229" s="1">
        <v>15.6</v>
      </c>
      <c r="H9229" s="1">
        <v>15.15</v>
      </c>
      <c r="I9229" s="1">
        <v>15.35</v>
      </c>
      <c r="J9229" s="1">
        <f>CEILING(E9229*0.9,LOOKUP(E9229*0.9,{0,10,50,100,500},{0.01,0.05,0.1,0.5,1}))</f>
        <v>13.950000000000001</v>
      </c>
      <c r="K9229" s="1">
        <f>CEILING(E9229*0.915,LOOKUP(E9229*0.915,{0,10,50,100,500},{0.01,0.05,0.1,0.5,1}))</f>
        <v>14.200000000000001</v>
      </c>
      <c r="L9229" s="1">
        <f>FLOOR(E9229*1.1,LOOKUP(E9229*1.1,{0,10,50,100,500},{0.01,0.05,0.1,0.5,1}))</f>
        <v>17.05</v>
      </c>
      <c r="M9229" s="1">
        <f t="shared" si="1300"/>
        <v>16.8</v>
      </c>
      <c r="N9229" s="2">
        <f t="shared" si="1301"/>
        <v>-6.4516129032257839E-3</v>
      </c>
      <c r="O9229" s="2">
        <f t="shared" si="1302"/>
        <v>6.4516129032257839E-3</v>
      </c>
      <c r="P9229" s="3">
        <f t="shared" si="1304"/>
        <v>0</v>
      </c>
      <c r="Q9229" s="2">
        <f t="shared" si="1303"/>
        <v>-0.85334499957311949</v>
      </c>
      <c r="U9229" s="2">
        <f t="shared" si="1305"/>
        <v>0</v>
      </c>
      <c r="V9229" s="2">
        <f t="shared" si="1308"/>
        <v>-0.86083230349468787</v>
      </c>
      <c r="Z9229" s="1">
        <f t="shared" si="1306"/>
        <v>15.65</v>
      </c>
      <c r="AC9229" s="1" t="str">
        <f t="shared" si="1307"/>
        <v>N</v>
      </c>
    </row>
    <row r="9230" spans="1:29" x14ac:dyDescent="0.25">
      <c r="A9230" s="1">
        <v>20211116</v>
      </c>
      <c r="B9230" s="1">
        <v>6182</v>
      </c>
      <c r="C9230" s="1" t="s">
        <v>144</v>
      </c>
      <c r="D9230" s="1">
        <v>9.68</v>
      </c>
      <c r="E9230" s="1">
        <v>68.2</v>
      </c>
      <c r="F9230" s="1">
        <v>68.2</v>
      </c>
      <c r="G9230" s="1">
        <v>69.5</v>
      </c>
      <c r="H9230" s="1">
        <v>67.3</v>
      </c>
      <c r="I9230" s="1">
        <v>68.900000000000006</v>
      </c>
      <c r="J9230" s="1">
        <f>CEILING(E9230*0.9,LOOKUP(E9230*0.9,{0,10,50,100,500},{0.01,0.05,0.1,0.5,1}))</f>
        <v>61.400000000000006</v>
      </c>
      <c r="K9230" s="1">
        <f>CEILING(E9230*0.915,LOOKUP(E9230*0.915,{0,10,50,100,500},{0.01,0.05,0.1,0.5,1}))</f>
        <v>62.5</v>
      </c>
      <c r="L9230" s="1">
        <f>FLOOR(E9230*1.1,LOOKUP(E9230*1.1,{0,10,50,100,500},{0.01,0.05,0.1,0.5,1}))</f>
        <v>75</v>
      </c>
      <c r="M9230" s="1">
        <f t="shared" si="1300"/>
        <v>74.5</v>
      </c>
      <c r="N9230" s="2">
        <f t="shared" si="1301"/>
        <v>0</v>
      </c>
      <c r="O9230" s="2">
        <f t="shared" si="1302"/>
        <v>1.9061583577712569E-2</v>
      </c>
      <c r="P9230" s="3">
        <f t="shared" si="1304"/>
        <v>-8.0924905660379048E-3</v>
      </c>
      <c r="Q9230" s="2">
        <f t="shared" si="1303"/>
        <v>-0.86143749013915738</v>
      </c>
      <c r="U9230" s="2">
        <f t="shared" si="1305"/>
        <v>-8.0924905660379048E-3</v>
      </c>
      <c r="V9230" s="2">
        <f t="shared" si="1308"/>
        <v>-0.86892479406072576</v>
      </c>
      <c r="Z9230" s="1">
        <f t="shared" si="1306"/>
        <v>68.5</v>
      </c>
      <c r="AC9230" s="1" t="str">
        <f t="shared" si="1307"/>
        <v>N</v>
      </c>
    </row>
    <row r="9231" spans="1:29" x14ac:dyDescent="0.25">
      <c r="A9231" s="1">
        <v>20211116</v>
      </c>
      <c r="B9231" s="1">
        <v>8024</v>
      </c>
      <c r="C9231" s="1" t="s">
        <v>792</v>
      </c>
      <c r="D9231" s="1">
        <v>9.1999999999999993</v>
      </c>
      <c r="E9231" s="1">
        <v>30.85</v>
      </c>
      <c r="F9231" s="1">
        <v>32</v>
      </c>
      <c r="G9231" s="1">
        <v>32.049999999999997</v>
      </c>
      <c r="H9231" s="1">
        <v>28.85</v>
      </c>
      <c r="I9231" s="1">
        <v>29.05</v>
      </c>
      <c r="J9231" s="1">
        <f>CEILING(E9231*0.9,LOOKUP(E9231*0.9,{0,10,50,100,500},{0.01,0.05,0.1,0.5,1}))</f>
        <v>27.8</v>
      </c>
      <c r="K9231" s="1">
        <f>CEILING(E9231*0.915,LOOKUP(E9231*0.915,{0,10,50,100,500},{0.01,0.05,0.1,0.5,1}))</f>
        <v>28.25</v>
      </c>
      <c r="L9231" s="1">
        <f>FLOOR(E9231*1.1,LOOKUP(E9231*1.1,{0,10,50,100,500},{0.01,0.05,0.1,0.5,1}))</f>
        <v>33.9</v>
      </c>
      <c r="M9231" s="1">
        <f t="shared" si="1300"/>
        <v>33.65</v>
      </c>
      <c r="N9231" s="2">
        <f t="shared" si="1301"/>
        <v>3.7277147487844359E-2</v>
      </c>
      <c r="O9231" s="2">
        <f t="shared" si="1302"/>
        <v>3.8897893030794023E-2</v>
      </c>
      <c r="P9231" s="3">
        <f t="shared" si="1304"/>
        <v>9.9058211703958593E-2</v>
      </c>
      <c r="Q9231" s="2">
        <f t="shared" si="1303"/>
        <v>-0.76237927843519881</v>
      </c>
      <c r="U9231" s="2">
        <f t="shared" si="1305"/>
        <v>9.9058211703958593E-2</v>
      </c>
      <c r="V9231" s="2">
        <f t="shared" si="1308"/>
        <v>-0.76986658235676719</v>
      </c>
      <c r="Z9231" s="1">
        <f t="shared" si="1306"/>
        <v>31</v>
      </c>
      <c r="AC9231" s="1" t="str">
        <f t="shared" si="1307"/>
        <v>N</v>
      </c>
    </row>
    <row r="9232" spans="1:29" x14ac:dyDescent="0.25">
      <c r="A9232" s="1">
        <v>20211116</v>
      </c>
      <c r="B9232" s="1">
        <v>6168</v>
      </c>
      <c r="C9232" s="1" t="s">
        <v>206</v>
      </c>
      <c r="D9232" s="1">
        <v>8.64</v>
      </c>
      <c r="E9232" s="1">
        <v>28.35</v>
      </c>
      <c r="F9232" s="1">
        <v>28.05</v>
      </c>
      <c r="G9232" s="1">
        <v>28.05</v>
      </c>
      <c r="H9232" s="1">
        <v>27.2</v>
      </c>
      <c r="I9232" s="1">
        <v>27.4</v>
      </c>
      <c r="J9232" s="1">
        <f>CEILING(E9232*0.9,LOOKUP(E9232*0.9,{0,10,50,100,500},{0.01,0.05,0.1,0.5,1}))</f>
        <v>25.55</v>
      </c>
      <c r="K9232" s="1">
        <f>CEILING(E9232*0.915,LOOKUP(E9232*0.915,{0,10,50,100,500},{0.01,0.05,0.1,0.5,1}))</f>
        <v>25.950000000000003</v>
      </c>
      <c r="L9232" s="1">
        <f>FLOOR(E9232*1.1,LOOKUP(E9232*1.1,{0,10,50,100,500},{0.01,0.05,0.1,0.5,1}))</f>
        <v>31.150000000000002</v>
      </c>
      <c r="M9232" s="1">
        <f t="shared" si="1300"/>
        <v>30.900000000000002</v>
      </c>
      <c r="N9232" s="2">
        <f t="shared" si="1301"/>
        <v>-1.0582010582010606E-2</v>
      </c>
      <c r="O9232" s="2">
        <f t="shared" si="1302"/>
        <v>-1.0582010582010606E-2</v>
      </c>
      <c r="P9232" s="3">
        <f t="shared" si="1304"/>
        <v>0</v>
      </c>
      <c r="Q9232" s="2">
        <f t="shared" si="1303"/>
        <v>-0.76237927843519881</v>
      </c>
      <c r="U9232" s="2">
        <f t="shared" si="1305"/>
        <v>0</v>
      </c>
      <c r="V9232" s="2">
        <f t="shared" si="1308"/>
        <v>-0.76986658235676719</v>
      </c>
      <c r="Z9232" s="1">
        <f t="shared" si="1306"/>
        <v>28.5</v>
      </c>
      <c r="AC9232" s="1" t="str">
        <f t="shared" si="1307"/>
        <v>N</v>
      </c>
    </row>
    <row r="9233" spans="1:29" x14ac:dyDescent="0.25">
      <c r="A9233" s="1">
        <v>20211116</v>
      </c>
      <c r="B9233" s="1">
        <v>8201</v>
      </c>
      <c r="C9233" s="1" t="s">
        <v>167</v>
      </c>
      <c r="D9233" s="1">
        <v>8.07</v>
      </c>
      <c r="E9233" s="1">
        <v>17.350000000000001</v>
      </c>
      <c r="F9233" s="1">
        <v>17.45</v>
      </c>
      <c r="G9233" s="1">
        <v>18.2</v>
      </c>
      <c r="H9233" s="1">
        <v>17.3</v>
      </c>
      <c r="I9233" s="1">
        <v>17.649999999999999</v>
      </c>
      <c r="J9233" s="1">
        <f>CEILING(E9233*0.9,LOOKUP(E9233*0.9,{0,10,50,100,500},{0.01,0.05,0.1,0.5,1}))</f>
        <v>15.65</v>
      </c>
      <c r="K9233" s="1">
        <f>CEILING(E9233*0.915,LOOKUP(E9233*0.915,{0,10,50,100,500},{0.01,0.05,0.1,0.5,1}))</f>
        <v>15.9</v>
      </c>
      <c r="L9233" s="1">
        <f>FLOOR(E9233*1.1,LOOKUP(E9233*1.1,{0,10,50,100,500},{0.01,0.05,0.1,0.5,1}))</f>
        <v>19.05</v>
      </c>
      <c r="M9233" s="1">
        <f t="shared" si="1300"/>
        <v>18.8</v>
      </c>
      <c r="N9233" s="2">
        <f t="shared" si="1301"/>
        <v>5.7636887608067929E-3</v>
      </c>
      <c r="O9233" s="2">
        <f t="shared" si="1302"/>
        <v>4.8991354466858664E-2</v>
      </c>
      <c r="P9233" s="3">
        <f t="shared" si="1304"/>
        <v>-1.0780444759206661E-2</v>
      </c>
      <c r="Q9233" s="2">
        <f t="shared" si="1303"/>
        <v>-0.77315972319440551</v>
      </c>
      <c r="U9233" s="2">
        <f t="shared" si="1305"/>
        <v>-1.0780444759206661E-2</v>
      </c>
      <c r="V9233" s="2">
        <f t="shared" si="1308"/>
        <v>-0.78064702711597389</v>
      </c>
      <c r="Z9233" s="1">
        <f t="shared" si="1306"/>
        <v>17.5</v>
      </c>
      <c r="AC9233" s="1" t="str">
        <f t="shared" si="1307"/>
        <v>N</v>
      </c>
    </row>
    <row r="9234" spans="1:29" x14ac:dyDescent="0.25">
      <c r="A9234" s="1">
        <v>20211116</v>
      </c>
      <c r="B9234" s="1">
        <v>6246</v>
      </c>
      <c r="C9234" s="1" t="s">
        <v>538</v>
      </c>
      <c r="D9234" s="1">
        <v>7.81</v>
      </c>
      <c r="E9234" s="1">
        <v>19.100000000000001</v>
      </c>
      <c r="F9234" s="1">
        <v>19</v>
      </c>
      <c r="G9234" s="1">
        <v>19.100000000000001</v>
      </c>
      <c r="H9234" s="1">
        <v>17.899999999999999</v>
      </c>
      <c r="I9234" s="1">
        <v>18.05</v>
      </c>
      <c r="J9234" s="1">
        <f>CEILING(E9234*0.9,LOOKUP(E9234*0.9,{0,10,50,100,500},{0.01,0.05,0.1,0.5,1}))</f>
        <v>17.2</v>
      </c>
      <c r="K9234" s="1">
        <f>CEILING(E9234*0.915,LOOKUP(E9234*0.915,{0,10,50,100,500},{0.01,0.05,0.1,0.5,1}))</f>
        <v>17.5</v>
      </c>
      <c r="L9234" s="1">
        <f>FLOOR(E9234*1.1,LOOKUP(E9234*1.1,{0,10,50,100,500},{0.01,0.05,0.1,0.5,1}))</f>
        <v>21</v>
      </c>
      <c r="M9234" s="1">
        <f t="shared" si="1300"/>
        <v>20.75</v>
      </c>
      <c r="N9234" s="2">
        <f t="shared" si="1301"/>
        <v>-5.2356020942409117E-3</v>
      </c>
      <c r="O9234" s="2">
        <f t="shared" si="1302"/>
        <v>0</v>
      </c>
      <c r="P9234" s="3">
        <f t="shared" si="1304"/>
        <v>0</v>
      </c>
      <c r="Q9234" s="2">
        <f t="shared" si="1303"/>
        <v>-0.77315972319440551</v>
      </c>
      <c r="U9234" s="2">
        <f t="shared" si="1305"/>
        <v>0</v>
      </c>
      <c r="V9234" s="2">
        <f t="shared" si="1308"/>
        <v>-0.78064702711597389</v>
      </c>
      <c r="Z9234" s="1">
        <f t="shared" si="1306"/>
        <v>19.25</v>
      </c>
      <c r="AC9234" s="1" t="str">
        <f t="shared" si="1307"/>
        <v>N</v>
      </c>
    </row>
    <row r="9235" spans="1:29" x14ac:dyDescent="0.25">
      <c r="A9235" s="1">
        <v>20211117</v>
      </c>
      <c r="B9235" s="1">
        <v>8201</v>
      </c>
      <c r="C9235" s="1" t="s">
        <v>167</v>
      </c>
      <c r="D9235" s="1">
        <v>19.11</v>
      </c>
      <c r="E9235" s="1">
        <v>17.649999999999999</v>
      </c>
      <c r="F9235" s="1">
        <v>17.45</v>
      </c>
      <c r="G9235" s="1">
        <v>19</v>
      </c>
      <c r="H9235" s="1">
        <v>17.399999999999999</v>
      </c>
      <c r="I9235" s="1">
        <v>19</v>
      </c>
      <c r="J9235" s="1">
        <f>CEILING(E9235*0.9,LOOKUP(E9235*0.9,{0,10,50,100,500},{0.01,0.05,0.1,0.5,1}))</f>
        <v>15.9</v>
      </c>
      <c r="K9235" s="1">
        <f>CEILING(E9235*0.915,LOOKUP(E9235*0.915,{0,10,50,100,500},{0.01,0.05,0.1,0.5,1}))</f>
        <v>16.150000000000002</v>
      </c>
      <c r="L9235" s="1">
        <f>FLOOR(E9235*1.1,LOOKUP(E9235*1.1,{0,10,50,100,500},{0.01,0.05,0.1,0.5,1}))</f>
        <v>19.400000000000002</v>
      </c>
      <c r="M9235" s="1">
        <f t="shared" si="1300"/>
        <v>19.150000000000002</v>
      </c>
      <c r="N9235" s="2">
        <f t="shared" si="1301"/>
        <v>-1.133144475920676E-2</v>
      </c>
      <c r="O9235" s="2">
        <f t="shared" si="1302"/>
        <v>7.648725212464598E-2</v>
      </c>
      <c r="P9235" s="3">
        <f t="shared" si="1304"/>
        <v>-6.533595789473709E-2</v>
      </c>
      <c r="Q9235" s="2">
        <f t="shared" si="1303"/>
        <v>-0.83849568108914263</v>
      </c>
      <c r="U9235" s="2">
        <f t="shared" si="1305"/>
        <v>-6.533595789473709E-2</v>
      </c>
      <c r="V9235" s="2">
        <f t="shared" si="1308"/>
        <v>-0.84598298501071101</v>
      </c>
      <c r="Z9235" s="1">
        <f t="shared" si="1306"/>
        <v>17.799999999999997</v>
      </c>
      <c r="AC9235" s="1" t="str">
        <f t="shared" si="1307"/>
        <v>N</v>
      </c>
    </row>
    <row r="9236" spans="1:29" x14ac:dyDescent="0.25">
      <c r="A9236" s="1">
        <v>20211117</v>
      </c>
      <c r="B9236" s="1">
        <v>6443</v>
      </c>
      <c r="C9236" s="1" t="s">
        <v>105</v>
      </c>
      <c r="D9236" s="1">
        <v>14.88</v>
      </c>
      <c r="E9236" s="1">
        <v>39.4</v>
      </c>
      <c r="F9236" s="1">
        <v>38.200000000000003</v>
      </c>
      <c r="G9236" s="1">
        <v>38.65</v>
      </c>
      <c r="H9236" s="1">
        <v>36.799999999999997</v>
      </c>
      <c r="I9236" s="1">
        <v>37.1</v>
      </c>
      <c r="J9236" s="1">
        <f>CEILING(E9236*0.9,LOOKUP(E9236*0.9,{0,10,50,100,500},{0.01,0.05,0.1,0.5,1}))</f>
        <v>35.5</v>
      </c>
      <c r="K9236" s="1">
        <f>CEILING(E9236*0.915,LOOKUP(E9236*0.915,{0,10,50,100,500},{0.01,0.05,0.1,0.5,1}))</f>
        <v>36.1</v>
      </c>
      <c r="L9236" s="1">
        <f>FLOOR(E9236*1.1,LOOKUP(E9236*1.1,{0,10,50,100,500},{0.01,0.05,0.1,0.5,1}))</f>
        <v>43.300000000000004</v>
      </c>
      <c r="M9236" s="1">
        <f t="shared" si="1300"/>
        <v>43.050000000000004</v>
      </c>
      <c r="N9236" s="2">
        <f t="shared" si="1301"/>
        <v>-3.0456852791878066E-2</v>
      </c>
      <c r="O9236" s="2">
        <f t="shared" si="1302"/>
        <v>-1.9035532994923859E-2</v>
      </c>
      <c r="P9236" s="3">
        <f t="shared" si="1304"/>
        <v>0</v>
      </c>
      <c r="Q9236" s="2">
        <f t="shared" si="1303"/>
        <v>-0.83849568108914263</v>
      </c>
      <c r="U9236" s="2">
        <f t="shared" si="1305"/>
        <v>0</v>
      </c>
      <c r="V9236" s="2">
        <f t="shared" si="1308"/>
        <v>-0.84598298501071101</v>
      </c>
      <c r="Z9236" s="1">
        <f t="shared" si="1306"/>
        <v>39.549999999999997</v>
      </c>
      <c r="AC9236" s="1" t="str">
        <f t="shared" si="1307"/>
        <v>N</v>
      </c>
    </row>
    <row r="9237" spans="1:29" x14ac:dyDescent="0.25">
      <c r="A9237" s="1">
        <v>20211117</v>
      </c>
      <c r="B9237" s="1">
        <v>1727</v>
      </c>
      <c r="C9237" s="1" t="s">
        <v>41</v>
      </c>
      <c r="D9237" s="1">
        <v>14.55</v>
      </c>
      <c r="E9237" s="1">
        <v>52.9</v>
      </c>
      <c r="F9237" s="1">
        <v>52.2</v>
      </c>
      <c r="G9237" s="1">
        <v>53.5</v>
      </c>
      <c r="H9237" s="1">
        <v>51.1</v>
      </c>
      <c r="I9237" s="1">
        <v>51.6</v>
      </c>
      <c r="J9237" s="1">
        <f>CEILING(E9237*0.9,LOOKUP(E9237*0.9,{0,10,50,100,500},{0.01,0.05,0.1,0.5,1}))</f>
        <v>47.650000000000006</v>
      </c>
      <c r="K9237" s="1">
        <f>CEILING(E9237*0.915,LOOKUP(E9237*0.915,{0,10,50,100,500},{0.01,0.05,0.1,0.5,1}))</f>
        <v>48.45</v>
      </c>
      <c r="L9237" s="1">
        <f>FLOOR(E9237*1.1,LOOKUP(E9237*1.1,{0,10,50,100,500},{0.01,0.05,0.1,0.5,1}))</f>
        <v>58.1</v>
      </c>
      <c r="M9237" s="1">
        <f t="shared" si="1300"/>
        <v>57.6</v>
      </c>
      <c r="N9237" s="2">
        <f t="shared" si="1301"/>
        <v>-1.3232514177693682E-2</v>
      </c>
      <c r="O9237" s="2">
        <f t="shared" si="1302"/>
        <v>1.1342155009451823E-2</v>
      </c>
      <c r="P9237" s="3">
        <f t="shared" si="1304"/>
        <v>2.8650868217054128E-2</v>
      </c>
      <c r="Q9237" s="2">
        <f t="shared" si="1303"/>
        <v>-0.80984481287208854</v>
      </c>
      <c r="U9237" s="2">
        <f t="shared" si="1305"/>
        <v>2.8650868217054128E-2</v>
      </c>
      <c r="V9237" s="2">
        <f t="shared" si="1308"/>
        <v>-0.81733211679365692</v>
      </c>
      <c r="Z9237" s="1">
        <f t="shared" si="1306"/>
        <v>53.199999999999996</v>
      </c>
      <c r="AC9237" s="1" t="str">
        <f t="shared" si="1307"/>
        <v>N</v>
      </c>
    </row>
    <row r="9238" spans="1:29" x14ac:dyDescent="0.25">
      <c r="A9238" s="1">
        <v>20211117</v>
      </c>
      <c r="B9238" s="1">
        <v>6509</v>
      </c>
      <c r="C9238" s="1" t="s">
        <v>59</v>
      </c>
      <c r="D9238" s="1">
        <v>12.61</v>
      </c>
      <c r="E9238" s="1">
        <v>69.3</v>
      </c>
      <c r="F9238" s="1">
        <v>71</v>
      </c>
      <c r="G9238" s="1">
        <v>76.2</v>
      </c>
      <c r="H9238" s="1">
        <v>70.8</v>
      </c>
      <c r="I9238" s="1">
        <v>73.7</v>
      </c>
      <c r="J9238" s="1">
        <f>CEILING(E9238*0.9,LOOKUP(E9238*0.9,{0,10,50,100,500},{0.01,0.05,0.1,0.5,1}))</f>
        <v>62.400000000000006</v>
      </c>
      <c r="K9238" s="1">
        <f>CEILING(E9238*0.915,LOOKUP(E9238*0.915,{0,10,50,100,500},{0.01,0.05,0.1,0.5,1}))</f>
        <v>63.5</v>
      </c>
      <c r="L9238" s="1">
        <f>FLOOR(E9238*1.1,LOOKUP(E9238*1.1,{0,10,50,100,500},{0.01,0.05,0.1,0.5,1}))</f>
        <v>76.2</v>
      </c>
      <c r="M9238" s="1">
        <f t="shared" si="1300"/>
        <v>75.7</v>
      </c>
      <c r="N9238" s="2">
        <f t="shared" si="1301"/>
        <v>2.4531024531024574E-2</v>
      </c>
      <c r="O9238" s="2">
        <f t="shared" si="1302"/>
        <v>9.9567099567099651E-2</v>
      </c>
      <c r="P9238" s="3">
        <f t="shared" si="1304"/>
        <v>-6.426728269484823E-2</v>
      </c>
      <c r="Q9238" s="2">
        <f t="shared" si="1303"/>
        <v>-0.87411209556693681</v>
      </c>
      <c r="U9238" s="2">
        <f t="shared" si="1305"/>
        <v>-6.426728269484823E-2</v>
      </c>
      <c r="V9238" s="2">
        <f t="shared" si="1308"/>
        <v>-0.88159939948850519</v>
      </c>
      <c r="Z9238" s="1">
        <f t="shared" si="1306"/>
        <v>69.599999999999994</v>
      </c>
      <c r="AC9238" s="1" t="str">
        <f t="shared" si="1307"/>
        <v>N</v>
      </c>
    </row>
    <row r="9239" spans="1:29" x14ac:dyDescent="0.25">
      <c r="A9239" s="1">
        <v>20211117</v>
      </c>
      <c r="B9239" s="1">
        <v>2221</v>
      </c>
      <c r="C9239" s="1" t="s">
        <v>487</v>
      </c>
      <c r="D9239" s="1">
        <v>12.51</v>
      </c>
      <c r="E9239" s="1">
        <v>45</v>
      </c>
      <c r="F9239" s="1">
        <v>44.15</v>
      </c>
      <c r="G9239" s="1">
        <v>45</v>
      </c>
      <c r="H9239" s="1">
        <v>43.3</v>
      </c>
      <c r="I9239" s="1">
        <v>43.6</v>
      </c>
      <c r="J9239" s="1">
        <f>CEILING(E9239*0.9,LOOKUP(E9239*0.9,{0,10,50,100,500},{0.01,0.05,0.1,0.5,1}))</f>
        <v>40.5</v>
      </c>
      <c r="K9239" s="1">
        <f>CEILING(E9239*0.915,LOOKUP(E9239*0.915,{0,10,50,100,500},{0.01,0.05,0.1,0.5,1}))</f>
        <v>41.2</v>
      </c>
      <c r="L9239" s="1">
        <f>FLOOR(E9239*1.1,LOOKUP(E9239*1.1,{0,10,50,100,500},{0.01,0.05,0.1,0.5,1}))</f>
        <v>49.5</v>
      </c>
      <c r="M9239" s="1">
        <f t="shared" si="1300"/>
        <v>49.25</v>
      </c>
      <c r="N9239" s="2">
        <f t="shared" si="1301"/>
        <v>-1.888888888888892E-2</v>
      </c>
      <c r="O9239" s="2">
        <f t="shared" si="1302"/>
        <v>0</v>
      </c>
      <c r="P9239" s="3">
        <f t="shared" si="1304"/>
        <v>0</v>
      </c>
      <c r="Q9239" s="2">
        <f t="shared" si="1303"/>
        <v>-0.87411209556693681</v>
      </c>
      <c r="U9239" s="2">
        <f t="shared" si="1305"/>
        <v>0</v>
      </c>
      <c r="V9239" s="2">
        <f t="shared" si="1308"/>
        <v>-0.88159939948850519</v>
      </c>
      <c r="Z9239" s="1">
        <f t="shared" si="1306"/>
        <v>45.15</v>
      </c>
      <c r="AC9239" s="1" t="str">
        <f t="shared" si="1307"/>
        <v>N</v>
      </c>
    </row>
    <row r="9240" spans="1:29" x14ac:dyDescent="0.25">
      <c r="A9240" s="1">
        <v>20211117</v>
      </c>
      <c r="B9240" s="1">
        <v>3508</v>
      </c>
      <c r="C9240" s="1" t="s">
        <v>400</v>
      </c>
      <c r="D9240" s="1">
        <v>9.6999999999999993</v>
      </c>
      <c r="E9240" s="1">
        <v>55</v>
      </c>
      <c r="F9240" s="1">
        <v>54.8</v>
      </c>
      <c r="G9240" s="1">
        <v>54.8</v>
      </c>
      <c r="H9240" s="1">
        <v>53.2</v>
      </c>
      <c r="I9240" s="1">
        <v>53.5</v>
      </c>
      <c r="J9240" s="1">
        <f>CEILING(E9240*0.9,LOOKUP(E9240*0.9,{0,10,50,100,500},{0.01,0.05,0.1,0.5,1}))</f>
        <v>49.5</v>
      </c>
      <c r="K9240" s="1">
        <f>CEILING(E9240*0.915,LOOKUP(E9240*0.915,{0,10,50,100,500},{0.01,0.05,0.1,0.5,1}))</f>
        <v>50.400000000000006</v>
      </c>
      <c r="L9240" s="1">
        <f>FLOOR(E9240*1.1,LOOKUP(E9240*1.1,{0,10,50,100,500},{0.01,0.05,0.1,0.5,1}))</f>
        <v>60.5</v>
      </c>
      <c r="M9240" s="1">
        <f t="shared" si="1300"/>
        <v>60</v>
      </c>
      <c r="N9240" s="2">
        <f t="shared" si="1301"/>
        <v>-3.636363636363688E-3</v>
      </c>
      <c r="O9240" s="2">
        <f t="shared" si="1302"/>
        <v>-3.636363636363688E-3</v>
      </c>
      <c r="P9240" s="3">
        <f t="shared" si="1304"/>
        <v>0</v>
      </c>
      <c r="Q9240" s="2">
        <f t="shared" si="1303"/>
        <v>-0.87411209556693681</v>
      </c>
      <c r="U9240" s="2">
        <f t="shared" si="1305"/>
        <v>0</v>
      </c>
      <c r="V9240" s="2">
        <f t="shared" si="1308"/>
        <v>-0.88159939948850519</v>
      </c>
      <c r="Z9240" s="1">
        <f t="shared" si="1306"/>
        <v>55.3</v>
      </c>
      <c r="AC9240" s="1" t="str">
        <f t="shared" si="1307"/>
        <v>N</v>
      </c>
    </row>
    <row r="9241" spans="1:29" x14ac:dyDescent="0.25">
      <c r="A9241" s="1">
        <v>20211117</v>
      </c>
      <c r="B9241" s="1">
        <v>1784</v>
      </c>
      <c r="C9241" s="1" t="s">
        <v>181</v>
      </c>
      <c r="D9241" s="1">
        <v>9.4499999999999993</v>
      </c>
      <c r="E9241" s="1">
        <v>43.7</v>
      </c>
      <c r="F9241" s="1">
        <v>43.3</v>
      </c>
      <c r="G9241" s="1">
        <v>43.85</v>
      </c>
      <c r="H9241" s="1">
        <v>42.75</v>
      </c>
      <c r="I9241" s="1">
        <v>43.45</v>
      </c>
      <c r="J9241" s="1">
        <f>CEILING(E9241*0.9,LOOKUP(E9241*0.9,{0,10,50,100,500},{0.01,0.05,0.1,0.5,1}))</f>
        <v>39.35</v>
      </c>
      <c r="K9241" s="1">
        <f>CEILING(E9241*0.915,LOOKUP(E9241*0.915,{0,10,50,100,500},{0.01,0.05,0.1,0.5,1}))</f>
        <v>40</v>
      </c>
      <c r="L9241" s="1">
        <f>FLOOR(E9241*1.1,LOOKUP(E9241*1.1,{0,10,50,100,500},{0.01,0.05,0.1,0.5,1}))</f>
        <v>48.050000000000004</v>
      </c>
      <c r="M9241" s="1">
        <f t="shared" si="1300"/>
        <v>47.800000000000004</v>
      </c>
      <c r="N9241" s="2">
        <f t="shared" si="1301"/>
        <v>-9.1533180778033338E-3</v>
      </c>
      <c r="O9241" s="2">
        <f t="shared" si="1302"/>
        <v>3.4324942791761686E-3</v>
      </c>
      <c r="P9241" s="3">
        <f t="shared" si="1304"/>
        <v>6.8905017261218738E-3</v>
      </c>
      <c r="Q9241" s="2">
        <f t="shared" si="1303"/>
        <v>-0.86722159384081499</v>
      </c>
      <c r="U9241" s="2">
        <f t="shared" si="1305"/>
        <v>0</v>
      </c>
      <c r="V9241" s="2">
        <f t="shared" si="1308"/>
        <v>-0.88159939948850519</v>
      </c>
      <c r="Z9241" s="1">
        <f t="shared" si="1306"/>
        <v>43.85</v>
      </c>
      <c r="AC9241" s="1" t="str">
        <f t="shared" si="1307"/>
        <v>Y</v>
      </c>
    </row>
    <row r="9242" spans="1:29" x14ac:dyDescent="0.25">
      <c r="A9242" s="1">
        <v>20211117</v>
      </c>
      <c r="B9242" s="1">
        <v>2069</v>
      </c>
      <c r="C9242" s="1" t="s">
        <v>324</v>
      </c>
      <c r="D9242" s="1">
        <v>7.55</v>
      </c>
      <c r="E9242" s="1">
        <v>37</v>
      </c>
      <c r="F9242" s="1">
        <v>37.049999999999997</v>
      </c>
      <c r="G9242" s="1">
        <v>38</v>
      </c>
      <c r="H9242" s="1">
        <v>36.65</v>
      </c>
      <c r="I9242" s="1">
        <v>37.25</v>
      </c>
      <c r="J9242" s="1">
        <f>CEILING(E9242*0.9,LOOKUP(E9242*0.9,{0,10,50,100,500},{0.01,0.05,0.1,0.5,1}))</f>
        <v>33.300000000000004</v>
      </c>
      <c r="K9242" s="1">
        <f>CEILING(E9242*0.915,LOOKUP(E9242*0.915,{0,10,50,100,500},{0.01,0.05,0.1,0.5,1}))</f>
        <v>33.9</v>
      </c>
      <c r="L9242" s="1">
        <f>FLOOR(E9242*1.1,LOOKUP(E9242*1.1,{0,10,50,100,500},{0.01,0.05,0.1,0.5,1}))</f>
        <v>40.700000000000003</v>
      </c>
      <c r="M9242" s="1">
        <f t="shared" si="1300"/>
        <v>40.450000000000003</v>
      </c>
      <c r="N9242" s="2">
        <f t="shared" si="1301"/>
        <v>1.3513513513512744E-3</v>
      </c>
      <c r="O9242" s="2">
        <f t="shared" si="1302"/>
        <v>2.7027027027027029E-2</v>
      </c>
      <c r="P9242" s="3">
        <f t="shared" si="1304"/>
        <v>-4.9774657718120894E-3</v>
      </c>
      <c r="Q9242" s="2">
        <f t="shared" si="1303"/>
        <v>-0.87219905961262711</v>
      </c>
      <c r="U9242" s="2">
        <f t="shared" si="1305"/>
        <v>-4.9774657718120894E-3</v>
      </c>
      <c r="V9242" s="2">
        <f t="shared" si="1308"/>
        <v>-0.88657686526031731</v>
      </c>
      <c r="Z9242" s="1">
        <f t="shared" si="1306"/>
        <v>37.15</v>
      </c>
      <c r="AC9242" s="1" t="str">
        <f t="shared" si="1307"/>
        <v>N</v>
      </c>
    </row>
    <row r="9243" spans="1:29" x14ac:dyDescent="0.25">
      <c r="A9243" s="1">
        <v>20211118</v>
      </c>
      <c r="B9243" s="1">
        <v>6509</v>
      </c>
      <c r="C9243" s="1" t="s">
        <v>59</v>
      </c>
      <c r="D9243" s="1">
        <v>52.38</v>
      </c>
      <c r="E9243" s="1">
        <v>73.7</v>
      </c>
      <c r="F9243" s="1">
        <v>74.099999999999994</v>
      </c>
      <c r="G9243" s="1">
        <v>76</v>
      </c>
      <c r="H9243" s="1">
        <v>72.099999999999994</v>
      </c>
      <c r="I9243" s="1">
        <v>73</v>
      </c>
      <c r="J9243" s="1">
        <f>CEILING(E9243*0.9,LOOKUP(E9243*0.9,{0,10,50,100,500},{0.01,0.05,0.1,0.5,1}))</f>
        <v>66.400000000000006</v>
      </c>
      <c r="K9243" s="1">
        <f>CEILING(E9243*0.915,LOOKUP(E9243*0.915,{0,10,50,100,500},{0.01,0.05,0.1,0.5,1}))</f>
        <v>67.5</v>
      </c>
      <c r="L9243" s="1">
        <f>FLOOR(E9243*1.1,LOOKUP(E9243*1.1,{0,10,50,100,500},{0.01,0.05,0.1,0.5,1}))</f>
        <v>81</v>
      </c>
      <c r="M9243" s="1">
        <f t="shared" si="1300"/>
        <v>80.5</v>
      </c>
      <c r="N9243" s="2">
        <f t="shared" si="1301"/>
        <v>5.4274084124829236E-3</v>
      </c>
      <c r="O9243" s="2">
        <f t="shared" si="1302"/>
        <v>3.1207598371777435E-2</v>
      </c>
      <c r="P9243" s="3">
        <f t="shared" si="1304"/>
        <v>1.2741878082191668E-2</v>
      </c>
      <c r="Q9243" s="2">
        <f t="shared" si="1303"/>
        <v>-0.85945718153043549</v>
      </c>
      <c r="U9243" s="2">
        <f t="shared" si="1305"/>
        <v>1.2741878082191668E-2</v>
      </c>
      <c r="V9243" s="2">
        <f t="shared" si="1308"/>
        <v>-0.87383498717812569</v>
      </c>
      <c r="Z9243" s="1">
        <f t="shared" si="1306"/>
        <v>74</v>
      </c>
      <c r="AC9243" s="1" t="str">
        <f t="shared" si="1307"/>
        <v>N</v>
      </c>
    </row>
    <row r="9244" spans="1:29" x14ac:dyDescent="0.25">
      <c r="A9244" s="1">
        <v>20211118</v>
      </c>
      <c r="B9244" s="1">
        <v>8201</v>
      </c>
      <c r="C9244" s="1" t="s">
        <v>167</v>
      </c>
      <c r="D9244" s="1">
        <v>38.799999999999997</v>
      </c>
      <c r="E9244" s="1">
        <v>19</v>
      </c>
      <c r="F9244" s="1">
        <v>19.100000000000001</v>
      </c>
      <c r="G9244" s="1">
        <v>19.25</v>
      </c>
      <c r="H9244" s="1">
        <v>18</v>
      </c>
      <c r="I9244" s="1">
        <v>18.2</v>
      </c>
      <c r="J9244" s="1">
        <f>CEILING(E9244*0.9,LOOKUP(E9244*0.9,{0,10,50,100,500},{0.01,0.05,0.1,0.5,1}))</f>
        <v>17.100000000000001</v>
      </c>
      <c r="K9244" s="1">
        <f>CEILING(E9244*0.915,LOOKUP(E9244*0.915,{0,10,50,100,500},{0.01,0.05,0.1,0.5,1}))</f>
        <v>17.400000000000002</v>
      </c>
      <c r="L9244" s="1">
        <f>FLOOR(E9244*1.1,LOOKUP(E9244*1.1,{0,10,50,100,500},{0.01,0.05,0.1,0.5,1}))</f>
        <v>20.900000000000002</v>
      </c>
      <c r="M9244" s="1">
        <f t="shared" si="1300"/>
        <v>20.650000000000002</v>
      </c>
      <c r="N9244" s="2">
        <f t="shared" si="1301"/>
        <v>5.2631578947369166E-3</v>
      </c>
      <c r="O9244" s="2">
        <f t="shared" si="1302"/>
        <v>1.3157894736842105E-2</v>
      </c>
      <c r="P9244" s="3">
        <f t="shared" si="1304"/>
        <v>4.9800678571428426E-2</v>
      </c>
      <c r="Q9244" s="2">
        <f t="shared" si="1303"/>
        <v>-0.80965650295900704</v>
      </c>
      <c r="U9244" s="2">
        <f t="shared" si="1305"/>
        <v>4.9800678571428426E-2</v>
      </c>
      <c r="V9244" s="2">
        <f t="shared" si="1308"/>
        <v>-0.82403430860669724</v>
      </c>
      <c r="Z9244" s="1">
        <f t="shared" si="1306"/>
        <v>19.149999999999999</v>
      </c>
      <c r="AC9244" s="1" t="str">
        <f t="shared" si="1307"/>
        <v>N</v>
      </c>
    </row>
    <row r="9245" spans="1:29" x14ac:dyDescent="0.25">
      <c r="A9245" s="1">
        <v>20211118</v>
      </c>
      <c r="B9245" s="1">
        <v>2465</v>
      </c>
      <c r="C9245" s="1" t="s">
        <v>209</v>
      </c>
      <c r="D9245" s="1">
        <v>14.73</v>
      </c>
      <c r="E9245" s="1">
        <v>73</v>
      </c>
      <c r="F9245" s="1">
        <v>73.8</v>
      </c>
      <c r="G9245" s="1">
        <v>74.8</v>
      </c>
      <c r="H9245" s="1">
        <v>71.400000000000006</v>
      </c>
      <c r="I9245" s="1">
        <v>72.599999999999994</v>
      </c>
      <c r="J9245" s="1">
        <f>CEILING(E9245*0.9,LOOKUP(E9245*0.9,{0,10,50,100,500},{0.01,0.05,0.1,0.5,1}))</f>
        <v>65.7</v>
      </c>
      <c r="K9245" s="1">
        <f>CEILING(E9245*0.915,LOOKUP(E9245*0.915,{0,10,50,100,500},{0.01,0.05,0.1,0.5,1}))</f>
        <v>66.8</v>
      </c>
      <c r="L9245" s="1">
        <f>FLOOR(E9245*1.1,LOOKUP(E9245*1.1,{0,10,50,100,500},{0.01,0.05,0.1,0.5,1}))</f>
        <v>80.300000000000011</v>
      </c>
      <c r="M9245" s="1">
        <f t="shared" si="1300"/>
        <v>79.800000000000011</v>
      </c>
      <c r="N9245" s="2">
        <f t="shared" si="1301"/>
        <v>1.0958904109589003E-2</v>
      </c>
      <c r="O9245" s="2">
        <f t="shared" si="1302"/>
        <v>2.4657534246575304E-2</v>
      </c>
      <c r="P9245" s="3">
        <f t="shared" si="1304"/>
        <v>1.4199537190082698E-2</v>
      </c>
      <c r="Q9245" s="2">
        <f t="shared" si="1303"/>
        <v>-0.79545696576892433</v>
      </c>
      <c r="U9245" s="2">
        <f t="shared" si="1305"/>
        <v>1.4199537190082698E-2</v>
      </c>
      <c r="V9245" s="2">
        <f t="shared" si="1308"/>
        <v>-0.80983477141661453</v>
      </c>
      <c r="Z9245" s="1">
        <f t="shared" si="1306"/>
        <v>73.3</v>
      </c>
      <c r="AC9245" s="1" t="str">
        <f t="shared" si="1307"/>
        <v>N</v>
      </c>
    </row>
    <row r="9246" spans="1:29" x14ac:dyDescent="0.25">
      <c r="A9246" s="1">
        <v>20211118</v>
      </c>
      <c r="B9246" s="1">
        <v>3232</v>
      </c>
      <c r="C9246" s="1" t="s">
        <v>578</v>
      </c>
      <c r="D9246" s="1">
        <v>10.16</v>
      </c>
      <c r="E9246" s="1">
        <v>30.25</v>
      </c>
      <c r="F9246" s="1">
        <v>30.3</v>
      </c>
      <c r="G9246" s="1">
        <v>32.200000000000003</v>
      </c>
      <c r="H9246" s="1">
        <v>30.3</v>
      </c>
      <c r="I9246" s="1">
        <v>30.8</v>
      </c>
      <c r="J9246" s="1">
        <f>CEILING(E9246*0.9,LOOKUP(E9246*0.9,{0,10,50,100,500},{0.01,0.05,0.1,0.5,1}))</f>
        <v>27.25</v>
      </c>
      <c r="K9246" s="1">
        <f>CEILING(E9246*0.915,LOOKUP(E9246*0.915,{0,10,50,100,500},{0.01,0.05,0.1,0.5,1}))</f>
        <v>27.700000000000003</v>
      </c>
      <c r="L9246" s="1">
        <f>FLOOR(E9246*1.1,LOOKUP(E9246*1.1,{0,10,50,100,500},{0.01,0.05,0.1,0.5,1}))</f>
        <v>33.25</v>
      </c>
      <c r="M9246" s="1">
        <f t="shared" si="1300"/>
        <v>33</v>
      </c>
      <c r="N9246" s="2">
        <f t="shared" si="1301"/>
        <v>1.6528925619834947E-3</v>
      </c>
      <c r="O9246" s="2">
        <f t="shared" si="1302"/>
        <v>6.4462809917355465E-2</v>
      </c>
      <c r="P9246" s="3">
        <f t="shared" si="1304"/>
        <v>-1.5260350649350765E-2</v>
      </c>
      <c r="Q9246" s="2">
        <f t="shared" si="1303"/>
        <v>-0.81071731641827505</v>
      </c>
      <c r="U9246" s="2">
        <f t="shared" si="1305"/>
        <v>-1.5260350649350765E-2</v>
      </c>
      <c r="V9246" s="2">
        <f t="shared" si="1308"/>
        <v>-0.82509512206596525</v>
      </c>
      <c r="Z9246" s="1">
        <f t="shared" si="1306"/>
        <v>30.4</v>
      </c>
      <c r="AC9246" s="1" t="str">
        <f t="shared" si="1307"/>
        <v>N</v>
      </c>
    </row>
    <row r="9247" spans="1:29" x14ac:dyDescent="0.25">
      <c r="A9247" s="1">
        <v>20211118</v>
      </c>
      <c r="B9247" s="1">
        <v>2486</v>
      </c>
      <c r="C9247" s="1" t="s">
        <v>203</v>
      </c>
      <c r="D9247" s="1">
        <v>8.92</v>
      </c>
      <c r="E9247" s="1">
        <v>59.3</v>
      </c>
      <c r="F9247" s="1">
        <v>59.9</v>
      </c>
      <c r="G9247" s="1">
        <v>62.5</v>
      </c>
      <c r="H9247" s="1">
        <v>59.7</v>
      </c>
      <c r="I9247" s="1">
        <v>60.2</v>
      </c>
      <c r="J9247" s="1">
        <f>CEILING(E9247*0.9,LOOKUP(E9247*0.9,{0,10,50,100,500},{0.01,0.05,0.1,0.5,1}))</f>
        <v>53.400000000000006</v>
      </c>
      <c r="K9247" s="1">
        <f>CEILING(E9247*0.915,LOOKUP(E9247*0.915,{0,10,50,100,500},{0.01,0.05,0.1,0.5,1}))</f>
        <v>54.300000000000004</v>
      </c>
      <c r="L9247" s="1">
        <f>FLOOR(E9247*1.1,LOOKUP(E9247*1.1,{0,10,50,100,500},{0.01,0.05,0.1,0.5,1}))</f>
        <v>65.2</v>
      </c>
      <c r="M9247" s="1">
        <f t="shared" si="1300"/>
        <v>64.7</v>
      </c>
      <c r="N9247" s="2">
        <f t="shared" si="1301"/>
        <v>1.0118043844856685E-2</v>
      </c>
      <c r="O9247" s="2">
        <f t="shared" si="1302"/>
        <v>5.3962900505902245E-2</v>
      </c>
      <c r="P9247" s="3">
        <f t="shared" si="1304"/>
        <v>-7.2719252491695871E-3</v>
      </c>
      <c r="Q9247" s="2">
        <f t="shared" si="1303"/>
        <v>-0.81798924166744469</v>
      </c>
      <c r="U9247" s="2">
        <f t="shared" si="1305"/>
        <v>-7.2719252491695871E-3</v>
      </c>
      <c r="V9247" s="2">
        <f t="shared" si="1308"/>
        <v>-0.83236704731513489</v>
      </c>
      <c r="Z9247" s="1">
        <f t="shared" si="1306"/>
        <v>59.599999999999994</v>
      </c>
      <c r="AC9247" s="1" t="str">
        <f t="shared" si="1307"/>
        <v>N</v>
      </c>
    </row>
    <row r="9248" spans="1:29" x14ac:dyDescent="0.25">
      <c r="A9248" s="1">
        <v>20211118</v>
      </c>
      <c r="B9248" s="1">
        <v>8110</v>
      </c>
      <c r="C9248" s="1" t="s">
        <v>395</v>
      </c>
      <c r="D9248" s="1">
        <v>7.9</v>
      </c>
      <c r="E9248" s="1">
        <v>19.5</v>
      </c>
      <c r="F9248" s="1">
        <v>19.75</v>
      </c>
      <c r="G9248" s="1">
        <v>20</v>
      </c>
      <c r="H9248" s="1">
        <v>19</v>
      </c>
      <c r="I9248" s="1">
        <v>19.100000000000001</v>
      </c>
      <c r="J9248" s="1">
        <f>CEILING(E9248*0.9,LOOKUP(E9248*0.9,{0,10,50,100,500},{0.01,0.05,0.1,0.5,1}))</f>
        <v>17.55</v>
      </c>
      <c r="K9248" s="1">
        <f>CEILING(E9248*0.915,LOOKUP(E9248*0.915,{0,10,50,100,500},{0.01,0.05,0.1,0.5,1}))</f>
        <v>17.850000000000001</v>
      </c>
      <c r="L9248" s="1">
        <f>FLOOR(E9248*1.1,LOOKUP(E9248*1.1,{0,10,50,100,500},{0.01,0.05,0.1,0.5,1}))</f>
        <v>21.450000000000003</v>
      </c>
      <c r="M9248" s="1">
        <f t="shared" si="1300"/>
        <v>21.200000000000003</v>
      </c>
      <c r="N9248" s="2">
        <f t="shared" si="1301"/>
        <v>1.282051282051282E-2</v>
      </c>
      <c r="O9248" s="2">
        <f t="shared" si="1302"/>
        <v>2.564102564102564E-2</v>
      </c>
      <c r="P9248" s="3">
        <f t="shared" si="1304"/>
        <v>3.1668787958115147E-2</v>
      </c>
      <c r="Q9248" s="2">
        <f t="shared" si="1303"/>
        <v>-0.78632045370932957</v>
      </c>
      <c r="U9248" s="2">
        <f t="shared" si="1305"/>
        <v>3.1668787958115147E-2</v>
      </c>
      <c r="V9248" s="2">
        <f t="shared" si="1308"/>
        <v>-0.80069825935701977</v>
      </c>
      <c r="Z9248" s="1">
        <f t="shared" si="1306"/>
        <v>19.649999999999999</v>
      </c>
      <c r="AC9248" s="1" t="str">
        <f t="shared" si="1307"/>
        <v>N</v>
      </c>
    </row>
    <row r="9249" spans="1:29" x14ac:dyDescent="0.25">
      <c r="A9249" s="1">
        <v>20211118</v>
      </c>
      <c r="B9249" s="1">
        <v>8215</v>
      </c>
      <c r="C9249" s="1" t="s">
        <v>250</v>
      </c>
      <c r="D9249" s="1">
        <v>7.22</v>
      </c>
      <c r="E9249" s="1">
        <v>38.299999999999997</v>
      </c>
      <c r="F9249" s="1">
        <v>38.299999999999997</v>
      </c>
      <c r="G9249" s="1">
        <v>39.1</v>
      </c>
      <c r="H9249" s="1">
        <v>37.950000000000003</v>
      </c>
      <c r="I9249" s="1">
        <v>38.799999999999997</v>
      </c>
      <c r="J9249" s="1">
        <f>CEILING(E9249*0.9,LOOKUP(E9249*0.9,{0,10,50,100,500},{0.01,0.05,0.1,0.5,1}))</f>
        <v>34.5</v>
      </c>
      <c r="K9249" s="1">
        <f>CEILING(E9249*0.915,LOOKUP(E9249*0.915,{0,10,50,100,500},{0.01,0.05,0.1,0.5,1}))</f>
        <v>35.050000000000004</v>
      </c>
      <c r="L9249" s="1">
        <f>FLOOR(E9249*1.1,LOOKUP(E9249*1.1,{0,10,50,100,500},{0.01,0.05,0.1,0.5,1}))</f>
        <v>42.1</v>
      </c>
      <c r="M9249" s="1">
        <f t="shared" si="1300"/>
        <v>41.85</v>
      </c>
      <c r="N9249" s="2">
        <f t="shared" si="1301"/>
        <v>0</v>
      </c>
      <c r="O9249" s="2">
        <f t="shared" si="1302"/>
        <v>2.0887728459530137E-2</v>
      </c>
      <c r="P9249" s="3">
        <f t="shared" si="1304"/>
        <v>-1.1301488402061983E-2</v>
      </c>
      <c r="Q9249" s="2">
        <f t="shared" si="1303"/>
        <v>-0.79762194211139159</v>
      </c>
      <c r="U9249" s="2">
        <f t="shared" si="1305"/>
        <v>-1.1301488402061983E-2</v>
      </c>
      <c r="V9249" s="2">
        <f t="shared" si="1308"/>
        <v>-0.81199974775908179</v>
      </c>
      <c r="Z9249" s="1">
        <f t="shared" si="1306"/>
        <v>38.449999999999996</v>
      </c>
      <c r="AC9249" s="1" t="str">
        <f t="shared" si="1307"/>
        <v>N</v>
      </c>
    </row>
    <row r="9250" spans="1:29" x14ac:dyDescent="0.25">
      <c r="A9250" s="1">
        <v>20211118</v>
      </c>
      <c r="B9250" s="1">
        <v>4976</v>
      </c>
      <c r="C9250" s="1" t="s">
        <v>173</v>
      </c>
      <c r="D9250" s="1">
        <v>7.19</v>
      </c>
      <c r="E9250" s="1">
        <v>69</v>
      </c>
      <c r="F9250" s="1">
        <v>72.8</v>
      </c>
      <c r="G9250" s="1">
        <v>75.900000000000006</v>
      </c>
      <c r="H9250" s="1">
        <v>72.8</v>
      </c>
      <c r="I9250" s="1">
        <v>75.900000000000006</v>
      </c>
      <c r="J9250" s="1">
        <f>CEILING(E9250*0.9,LOOKUP(E9250*0.9,{0,10,50,100,500},{0.01,0.05,0.1,0.5,1}))</f>
        <v>62.1</v>
      </c>
      <c r="K9250" s="1">
        <f>CEILING(E9250*0.915,LOOKUP(E9250*0.915,{0,10,50,100,500},{0.01,0.05,0.1,0.5,1}))</f>
        <v>63.2</v>
      </c>
      <c r="L9250" s="1">
        <f>FLOOR(E9250*1.1,LOOKUP(E9250*1.1,{0,10,50,100,500},{0.01,0.05,0.1,0.5,1}))</f>
        <v>75.900000000000006</v>
      </c>
      <c r="M9250" s="1">
        <f t="shared" si="1300"/>
        <v>75.400000000000006</v>
      </c>
      <c r="N9250" s="2">
        <f t="shared" si="1301"/>
        <v>5.5072463768115899E-2</v>
      </c>
      <c r="O9250" s="2">
        <f t="shared" si="1302"/>
        <v>0.10000000000000009</v>
      </c>
      <c r="P9250" s="3">
        <f t="shared" si="1304"/>
        <v>-3.6715275862069199E-2</v>
      </c>
      <c r="Q9250" s="2">
        <f t="shared" si="1303"/>
        <v>-0.83433721797346083</v>
      </c>
      <c r="U9250" s="2">
        <f t="shared" si="1305"/>
        <v>-3.6715275862069199E-2</v>
      </c>
      <c r="V9250" s="2">
        <f t="shared" si="1308"/>
        <v>-0.84871502362115103</v>
      </c>
      <c r="Z9250" s="1">
        <f t="shared" si="1306"/>
        <v>69.3</v>
      </c>
      <c r="AC9250" s="1" t="str">
        <f t="shared" si="1307"/>
        <v>N</v>
      </c>
    </row>
    <row r="9251" spans="1:29" x14ac:dyDescent="0.25">
      <c r="A9251" s="1">
        <v>20211119</v>
      </c>
      <c r="B9251" s="1">
        <v>3122</v>
      </c>
      <c r="C9251" s="1" t="s">
        <v>69</v>
      </c>
      <c r="D9251" s="1">
        <v>24.8</v>
      </c>
      <c r="E9251" s="1">
        <v>67.8</v>
      </c>
      <c r="F9251" s="1">
        <v>67</v>
      </c>
      <c r="G9251" s="1">
        <v>67.8</v>
      </c>
      <c r="H9251" s="1">
        <v>64.5</v>
      </c>
      <c r="I9251" s="1">
        <v>65.8</v>
      </c>
      <c r="J9251" s="1">
        <f>CEILING(E9251*0.9,LOOKUP(E9251*0.9,{0,10,50,100,500},{0.01,0.05,0.1,0.5,1}))</f>
        <v>61.1</v>
      </c>
      <c r="K9251" s="1">
        <f>CEILING(E9251*0.915,LOOKUP(E9251*0.915,{0,10,50,100,500},{0.01,0.05,0.1,0.5,1}))</f>
        <v>62.1</v>
      </c>
      <c r="L9251" s="1">
        <f>FLOOR(E9251*1.1,LOOKUP(E9251*1.1,{0,10,50,100,500},{0.01,0.05,0.1,0.5,1}))</f>
        <v>74.5</v>
      </c>
      <c r="M9251" s="1">
        <f t="shared" si="1300"/>
        <v>74</v>
      </c>
      <c r="N9251" s="2">
        <f t="shared" si="1301"/>
        <v>-1.1799410029498483E-2</v>
      </c>
      <c r="O9251" s="2">
        <f t="shared" si="1302"/>
        <v>0</v>
      </c>
      <c r="P9251" s="3">
        <f t="shared" si="1304"/>
        <v>0</v>
      </c>
      <c r="Q9251" s="2">
        <f t="shared" si="1303"/>
        <v>-0.83433721797346083</v>
      </c>
      <c r="U9251" s="2">
        <f t="shared" si="1305"/>
        <v>0</v>
      </c>
      <c r="V9251" s="2">
        <f t="shared" si="1308"/>
        <v>-0.84871502362115103</v>
      </c>
      <c r="Z9251" s="1">
        <f t="shared" si="1306"/>
        <v>68.099999999999994</v>
      </c>
      <c r="AC9251" s="1" t="str">
        <f t="shared" si="1307"/>
        <v>N</v>
      </c>
    </row>
    <row r="9252" spans="1:29" x14ac:dyDescent="0.25">
      <c r="A9252" s="1">
        <v>20211119</v>
      </c>
      <c r="B9252" s="1">
        <v>3232</v>
      </c>
      <c r="C9252" s="1" t="s">
        <v>578</v>
      </c>
      <c r="D9252" s="1">
        <v>21.57</v>
      </c>
      <c r="E9252" s="1">
        <v>30.8</v>
      </c>
      <c r="F9252" s="1">
        <v>30.75</v>
      </c>
      <c r="G9252" s="1">
        <v>30.75</v>
      </c>
      <c r="H9252" s="1">
        <v>28.95</v>
      </c>
      <c r="I9252" s="1">
        <v>29.4</v>
      </c>
      <c r="J9252" s="1">
        <f>CEILING(E9252*0.9,LOOKUP(E9252*0.9,{0,10,50,100,500},{0.01,0.05,0.1,0.5,1}))</f>
        <v>27.75</v>
      </c>
      <c r="K9252" s="1">
        <f>CEILING(E9252*0.915,LOOKUP(E9252*0.915,{0,10,50,100,500},{0.01,0.05,0.1,0.5,1}))</f>
        <v>28.200000000000003</v>
      </c>
      <c r="L9252" s="1">
        <f>FLOOR(E9252*1.1,LOOKUP(E9252*1.1,{0,10,50,100,500},{0.01,0.05,0.1,0.5,1}))</f>
        <v>33.85</v>
      </c>
      <c r="M9252" s="1">
        <f t="shared" si="1300"/>
        <v>33.6</v>
      </c>
      <c r="N9252" s="2">
        <f t="shared" si="1301"/>
        <v>-1.6233766233766465E-3</v>
      </c>
      <c r="O9252" s="2">
        <f t="shared" si="1302"/>
        <v>-1.6233766233766465E-3</v>
      </c>
      <c r="P9252" s="3">
        <f t="shared" si="1304"/>
        <v>0</v>
      </c>
      <c r="Q9252" s="2">
        <f t="shared" si="1303"/>
        <v>-0.83433721797346083</v>
      </c>
      <c r="U9252" s="2">
        <f t="shared" si="1305"/>
        <v>0</v>
      </c>
      <c r="V9252" s="2">
        <f t="shared" si="1308"/>
        <v>-0.84871502362115103</v>
      </c>
      <c r="Z9252" s="1">
        <f t="shared" si="1306"/>
        <v>30.95</v>
      </c>
      <c r="AC9252" s="1" t="str">
        <f t="shared" si="1307"/>
        <v>N</v>
      </c>
    </row>
    <row r="9253" spans="1:29" x14ac:dyDescent="0.25">
      <c r="A9253" s="1">
        <v>20211119</v>
      </c>
      <c r="B9253" s="1">
        <v>2486</v>
      </c>
      <c r="C9253" s="1" t="s">
        <v>203</v>
      </c>
      <c r="D9253" s="1">
        <v>18.11</v>
      </c>
      <c r="E9253" s="1">
        <v>60.2</v>
      </c>
      <c r="F9253" s="1">
        <v>61</v>
      </c>
      <c r="G9253" s="1">
        <v>62</v>
      </c>
      <c r="H9253" s="1">
        <v>59.6</v>
      </c>
      <c r="I9253" s="1">
        <v>59.6</v>
      </c>
      <c r="J9253" s="1">
        <f>CEILING(E9253*0.9,LOOKUP(E9253*0.9,{0,10,50,100,500},{0.01,0.05,0.1,0.5,1}))</f>
        <v>54.2</v>
      </c>
      <c r="K9253" s="1">
        <f>CEILING(E9253*0.915,LOOKUP(E9253*0.915,{0,10,50,100,500},{0.01,0.05,0.1,0.5,1}))</f>
        <v>55.1</v>
      </c>
      <c r="L9253" s="1">
        <f>FLOOR(E9253*1.1,LOOKUP(E9253*1.1,{0,10,50,100,500},{0.01,0.05,0.1,0.5,1}))</f>
        <v>66.2</v>
      </c>
      <c r="M9253" s="1">
        <f t="shared" si="1300"/>
        <v>65.7</v>
      </c>
      <c r="N9253" s="2">
        <f t="shared" si="1301"/>
        <v>1.328903654485045E-2</v>
      </c>
      <c r="O9253" s="2">
        <f t="shared" si="1302"/>
        <v>2.9900332225913574E-2</v>
      </c>
      <c r="P9253" s="3">
        <f t="shared" si="1304"/>
        <v>2.1147325503355689E-2</v>
      </c>
      <c r="Q9253" s="2">
        <f t="shared" si="1303"/>
        <v>-0.81318989247010509</v>
      </c>
      <c r="U9253" s="2">
        <f t="shared" si="1305"/>
        <v>2.1147325503355689E-2</v>
      </c>
      <c r="V9253" s="2">
        <f t="shared" si="1308"/>
        <v>-0.82756769811779529</v>
      </c>
      <c r="Z9253" s="1">
        <f t="shared" si="1306"/>
        <v>60.5</v>
      </c>
      <c r="AC9253" s="1" t="str">
        <f t="shared" si="1307"/>
        <v>N</v>
      </c>
    </row>
    <row r="9254" spans="1:29" x14ac:dyDescent="0.25">
      <c r="A9254" s="1">
        <v>20211119</v>
      </c>
      <c r="B9254" s="1">
        <v>2363</v>
      </c>
      <c r="C9254" s="1" t="s">
        <v>202</v>
      </c>
      <c r="D9254" s="1">
        <v>16.87</v>
      </c>
      <c r="E9254" s="1">
        <v>26.6</v>
      </c>
      <c r="F9254" s="1">
        <v>26.9</v>
      </c>
      <c r="G9254" s="1">
        <v>27</v>
      </c>
      <c r="H9254" s="1">
        <v>26</v>
      </c>
      <c r="I9254" s="1">
        <v>26</v>
      </c>
      <c r="J9254" s="1">
        <f>CEILING(E9254*0.9,LOOKUP(E9254*0.9,{0,10,50,100,500},{0.01,0.05,0.1,0.5,1}))</f>
        <v>23.950000000000003</v>
      </c>
      <c r="K9254" s="1">
        <f>CEILING(E9254*0.915,LOOKUP(E9254*0.915,{0,10,50,100,500},{0.01,0.05,0.1,0.5,1}))</f>
        <v>24.35</v>
      </c>
      <c r="L9254" s="1">
        <f>FLOOR(E9254*1.1,LOOKUP(E9254*1.1,{0,10,50,100,500},{0.01,0.05,0.1,0.5,1}))</f>
        <v>29.25</v>
      </c>
      <c r="M9254" s="1">
        <f t="shared" si="1300"/>
        <v>29</v>
      </c>
      <c r="N9254" s="2">
        <f t="shared" si="1301"/>
        <v>1.1278195488721696E-2</v>
      </c>
      <c r="O9254" s="2">
        <f t="shared" si="1302"/>
        <v>1.5037593984962351E-2</v>
      </c>
      <c r="P9254" s="3">
        <f t="shared" si="1304"/>
        <v>3.2251649999999854E-2</v>
      </c>
      <c r="Q9254" s="2">
        <f t="shared" si="1303"/>
        <v>-0.78093824247010524</v>
      </c>
      <c r="U9254" s="2">
        <f t="shared" si="1305"/>
        <v>3.2251649999999854E-2</v>
      </c>
      <c r="V9254" s="2">
        <f t="shared" si="1308"/>
        <v>-0.79531604811779544</v>
      </c>
      <c r="Z9254" s="1">
        <f t="shared" si="1306"/>
        <v>26.75</v>
      </c>
      <c r="AC9254" s="1" t="str">
        <f t="shared" si="1307"/>
        <v>N</v>
      </c>
    </row>
    <row r="9255" spans="1:29" x14ac:dyDescent="0.25">
      <c r="A9255" s="1">
        <v>20211119</v>
      </c>
      <c r="B9255" s="1">
        <v>4916</v>
      </c>
      <c r="C9255" s="1" t="s">
        <v>489</v>
      </c>
      <c r="D9255" s="1">
        <v>11.72</v>
      </c>
      <c r="E9255" s="1">
        <v>34.9</v>
      </c>
      <c r="F9255" s="1">
        <v>36.299999999999997</v>
      </c>
      <c r="G9255" s="1">
        <v>38.35</v>
      </c>
      <c r="H9255" s="1">
        <v>36.200000000000003</v>
      </c>
      <c r="I9255" s="1">
        <v>38.35</v>
      </c>
      <c r="J9255" s="1">
        <f>CEILING(E9255*0.9,LOOKUP(E9255*0.9,{0,10,50,100,500},{0.01,0.05,0.1,0.5,1}))</f>
        <v>31.450000000000003</v>
      </c>
      <c r="K9255" s="1">
        <f>CEILING(E9255*0.915,LOOKUP(E9255*0.915,{0,10,50,100,500},{0.01,0.05,0.1,0.5,1}))</f>
        <v>31.950000000000003</v>
      </c>
      <c r="L9255" s="1">
        <f>FLOOR(E9255*1.1,LOOKUP(E9255*1.1,{0,10,50,100,500},{0.01,0.05,0.1,0.5,1}))</f>
        <v>38.35</v>
      </c>
      <c r="M9255" s="1">
        <f t="shared" si="1300"/>
        <v>38.1</v>
      </c>
      <c r="N9255" s="2">
        <f t="shared" si="1301"/>
        <v>4.0114613180515721E-2</v>
      </c>
      <c r="O9255" s="2">
        <f t="shared" si="1302"/>
        <v>9.8853868194842487E-2</v>
      </c>
      <c r="P9255" s="3">
        <f t="shared" si="1304"/>
        <v>-4.9452377952756046E-2</v>
      </c>
      <c r="Q9255" s="2">
        <f t="shared" si="1303"/>
        <v>-0.83039062042286127</v>
      </c>
      <c r="U9255" s="2">
        <f t="shared" si="1305"/>
        <v>-4.9452377952756046E-2</v>
      </c>
      <c r="V9255" s="2">
        <f t="shared" si="1308"/>
        <v>-0.84476842607055147</v>
      </c>
      <c r="Z9255" s="1">
        <f t="shared" si="1306"/>
        <v>35.049999999999997</v>
      </c>
      <c r="AC9255" s="1" t="str">
        <f t="shared" si="1307"/>
        <v>N</v>
      </c>
    </row>
    <row r="9256" spans="1:29" x14ac:dyDescent="0.25">
      <c r="A9256" s="1">
        <v>20211119</v>
      </c>
      <c r="B9256" s="1">
        <v>8054</v>
      </c>
      <c r="C9256" s="1" t="s">
        <v>194</v>
      </c>
      <c r="D9256" s="1">
        <v>11.52</v>
      </c>
      <c r="E9256" s="1">
        <v>64.900000000000006</v>
      </c>
      <c r="F9256" s="1">
        <v>64.099999999999994</v>
      </c>
      <c r="G9256" s="1">
        <v>68</v>
      </c>
      <c r="H9256" s="1">
        <v>63.9</v>
      </c>
      <c r="I9256" s="1">
        <v>66.8</v>
      </c>
      <c r="J9256" s="1">
        <f>CEILING(E9256*0.9,LOOKUP(E9256*0.9,{0,10,50,100,500},{0.01,0.05,0.1,0.5,1}))</f>
        <v>58.5</v>
      </c>
      <c r="K9256" s="1">
        <f>CEILING(E9256*0.915,LOOKUP(E9256*0.915,{0,10,50,100,500},{0.01,0.05,0.1,0.5,1}))</f>
        <v>59.400000000000006</v>
      </c>
      <c r="L9256" s="1">
        <f>FLOOR(E9256*1.1,LOOKUP(E9256*1.1,{0,10,50,100,500},{0.01,0.05,0.1,0.5,1}))</f>
        <v>71.3</v>
      </c>
      <c r="M9256" s="1">
        <f t="shared" si="1300"/>
        <v>70.8</v>
      </c>
      <c r="N9256" s="2">
        <f t="shared" si="1301"/>
        <v>-1.2326656394453179E-2</v>
      </c>
      <c r="O9256" s="2">
        <f t="shared" si="1302"/>
        <v>4.7765793528505303E-2</v>
      </c>
      <c r="P9256" s="3">
        <f t="shared" si="1304"/>
        <v>-2.6204610778443008E-2</v>
      </c>
      <c r="Q9256" s="2">
        <f t="shared" si="1303"/>
        <v>-0.85659523120130432</v>
      </c>
      <c r="U9256" s="2">
        <f t="shared" si="1305"/>
        <v>-2.6204610778443008E-2</v>
      </c>
      <c r="V9256" s="2">
        <f t="shared" si="1308"/>
        <v>-0.87097303684899452</v>
      </c>
      <c r="Z9256" s="1">
        <f t="shared" si="1306"/>
        <v>65.2</v>
      </c>
      <c r="AC9256" s="1" t="str">
        <f t="shared" si="1307"/>
        <v>N</v>
      </c>
    </row>
    <row r="9257" spans="1:29" x14ac:dyDescent="0.25">
      <c r="A9257" s="1">
        <v>20211119</v>
      </c>
      <c r="B9257" s="1">
        <v>2399</v>
      </c>
      <c r="C9257" s="1" t="s">
        <v>180</v>
      </c>
      <c r="D9257" s="1">
        <v>10.29</v>
      </c>
      <c r="E9257" s="1">
        <v>24</v>
      </c>
      <c r="F9257" s="1">
        <v>24.2</v>
      </c>
      <c r="G9257" s="1">
        <v>24.2</v>
      </c>
      <c r="H9257" s="1">
        <v>23.05</v>
      </c>
      <c r="I9257" s="1">
        <v>23.55</v>
      </c>
      <c r="J9257" s="1">
        <f>CEILING(E9257*0.9,LOOKUP(E9257*0.9,{0,10,50,100,500},{0.01,0.05,0.1,0.5,1}))</f>
        <v>21.6</v>
      </c>
      <c r="K9257" s="1">
        <f>CEILING(E9257*0.915,LOOKUP(E9257*0.915,{0,10,50,100,500},{0.01,0.05,0.1,0.5,1}))</f>
        <v>22</v>
      </c>
      <c r="L9257" s="1">
        <f>FLOOR(E9257*1.1,LOOKUP(E9257*1.1,{0,10,50,100,500},{0.01,0.05,0.1,0.5,1}))</f>
        <v>26.400000000000002</v>
      </c>
      <c r="M9257" s="1">
        <f t="shared" si="1300"/>
        <v>26.150000000000002</v>
      </c>
      <c r="N9257" s="2">
        <f t="shared" si="1301"/>
        <v>8.3333333333333037E-3</v>
      </c>
      <c r="O9257" s="2">
        <f t="shared" si="1302"/>
        <v>8.3333333333333037E-3</v>
      </c>
      <c r="P9257" s="3">
        <f t="shared" si="1304"/>
        <v>2.5250435244161276E-2</v>
      </c>
      <c r="Q9257" s="2">
        <f t="shared" si="1303"/>
        <v>-0.83134479595714306</v>
      </c>
      <c r="U9257" s="2">
        <f t="shared" si="1305"/>
        <v>2.5250435244161276E-2</v>
      </c>
      <c r="V9257" s="2">
        <f t="shared" si="1308"/>
        <v>-0.84572260160483326</v>
      </c>
      <c r="Z9257" s="1">
        <f t="shared" si="1306"/>
        <v>24.15</v>
      </c>
      <c r="AC9257" s="1" t="str">
        <f t="shared" si="1307"/>
        <v>N</v>
      </c>
    </row>
    <row r="9258" spans="1:29" x14ac:dyDescent="0.25">
      <c r="A9258" s="1">
        <v>20211119</v>
      </c>
      <c r="B9258" s="1">
        <v>6143</v>
      </c>
      <c r="C9258" s="1" t="s">
        <v>91</v>
      </c>
      <c r="D9258" s="1">
        <v>10.09</v>
      </c>
      <c r="E9258" s="1">
        <v>60.4</v>
      </c>
      <c r="F9258" s="1">
        <v>61.8</v>
      </c>
      <c r="G9258" s="1">
        <v>66.3</v>
      </c>
      <c r="H9258" s="1">
        <v>61.5</v>
      </c>
      <c r="I9258" s="1">
        <v>62</v>
      </c>
      <c r="J9258" s="1">
        <f>CEILING(E9258*0.9,LOOKUP(E9258*0.9,{0,10,50,100,500},{0.01,0.05,0.1,0.5,1}))</f>
        <v>54.400000000000006</v>
      </c>
      <c r="K9258" s="1">
        <f>CEILING(E9258*0.915,LOOKUP(E9258*0.915,{0,10,50,100,500},{0.01,0.05,0.1,0.5,1}))</f>
        <v>55.300000000000004</v>
      </c>
      <c r="L9258" s="1">
        <f>FLOOR(E9258*1.1,LOOKUP(E9258*1.1,{0,10,50,100,500},{0.01,0.05,0.1,0.5,1}))</f>
        <v>66.400000000000006</v>
      </c>
      <c r="M9258" s="1">
        <f t="shared" si="1300"/>
        <v>65.900000000000006</v>
      </c>
      <c r="N9258" s="2">
        <f t="shared" si="1301"/>
        <v>2.3178807947019844E-2</v>
      </c>
      <c r="O9258" s="2">
        <f t="shared" si="1302"/>
        <v>9.7682119205297999E-2</v>
      </c>
      <c r="P9258" s="3">
        <f t="shared" si="1304"/>
        <v>-6.4395330804249001E-2</v>
      </c>
      <c r="Q9258" s="2">
        <f t="shared" si="1303"/>
        <v>-0.89574012676139203</v>
      </c>
      <c r="U9258" s="2">
        <f t="shared" si="1305"/>
        <v>-6.4395330804249001E-2</v>
      </c>
      <c r="V9258" s="2">
        <f t="shared" si="1308"/>
        <v>-0.91011793240908223</v>
      </c>
      <c r="Z9258" s="1">
        <f t="shared" si="1306"/>
        <v>60.699999999999996</v>
      </c>
      <c r="AC9258" s="1" t="str">
        <f t="shared" si="1307"/>
        <v>N</v>
      </c>
    </row>
    <row r="9259" spans="1:29" x14ac:dyDescent="0.25">
      <c r="A9259" s="1">
        <v>20211122</v>
      </c>
      <c r="B9259" s="1">
        <v>3207</v>
      </c>
      <c r="C9259" s="1" t="s">
        <v>842</v>
      </c>
      <c r="D9259" s="1">
        <v>89.67</v>
      </c>
      <c r="E9259" s="1">
        <v>24.2</v>
      </c>
      <c r="F9259" s="1">
        <v>23.9</v>
      </c>
      <c r="G9259" s="1">
        <v>23.9</v>
      </c>
      <c r="H9259" s="1">
        <v>21.9</v>
      </c>
      <c r="I9259" s="1">
        <v>21.9</v>
      </c>
      <c r="J9259" s="1">
        <f>CEILING(E9259*0.9,LOOKUP(E9259*0.9,{0,10,50,100,500},{0.01,0.05,0.1,0.5,1}))</f>
        <v>21.8</v>
      </c>
      <c r="K9259" s="1">
        <f>CEILING(E9259*0.915,LOOKUP(E9259*0.915,{0,10,50,100,500},{0.01,0.05,0.1,0.5,1}))</f>
        <v>22.150000000000002</v>
      </c>
      <c r="L9259" s="1">
        <f>FLOOR(E9259*1.1,LOOKUP(E9259*1.1,{0,10,50,100,500},{0.01,0.05,0.1,0.5,1}))</f>
        <v>26.6</v>
      </c>
      <c r="M9259" s="1">
        <f t="shared" si="1300"/>
        <v>26.35</v>
      </c>
      <c r="N9259" s="2">
        <f t="shared" si="1301"/>
        <v>-1.2396694214876063E-2</v>
      </c>
      <c r="O9259" s="2">
        <f t="shared" si="1302"/>
        <v>-1.2396694214876063E-2</v>
      </c>
      <c r="P9259" s="3">
        <f t="shared" si="1304"/>
        <v>0</v>
      </c>
      <c r="Q9259" s="2">
        <f t="shared" si="1303"/>
        <v>-0.89574012676139203</v>
      </c>
      <c r="U9259" s="2">
        <f t="shared" si="1305"/>
        <v>0</v>
      </c>
      <c r="V9259" s="2">
        <f t="shared" si="1308"/>
        <v>-0.91011793240908223</v>
      </c>
      <c r="Z9259" s="1">
        <f t="shared" si="1306"/>
        <v>24.349999999999998</v>
      </c>
      <c r="AC9259" s="1" t="str">
        <f t="shared" si="1307"/>
        <v>N</v>
      </c>
    </row>
    <row r="9260" spans="1:29" x14ac:dyDescent="0.25">
      <c r="A9260" s="1">
        <v>20211122</v>
      </c>
      <c r="B9260" s="1">
        <v>8040</v>
      </c>
      <c r="C9260" s="1" t="s">
        <v>234</v>
      </c>
      <c r="D9260" s="1">
        <v>20.8</v>
      </c>
      <c r="E9260" s="1">
        <v>79.2</v>
      </c>
      <c r="F9260" s="1">
        <v>78.099999999999994</v>
      </c>
      <c r="G9260" s="1">
        <v>79.599999999999994</v>
      </c>
      <c r="H9260" s="1">
        <v>73</v>
      </c>
      <c r="I9260" s="1">
        <v>75.5</v>
      </c>
      <c r="J9260" s="1">
        <f>CEILING(E9260*0.9,LOOKUP(E9260*0.9,{0,10,50,100,500},{0.01,0.05,0.1,0.5,1}))</f>
        <v>71.3</v>
      </c>
      <c r="K9260" s="1">
        <f>CEILING(E9260*0.915,LOOKUP(E9260*0.915,{0,10,50,100,500},{0.01,0.05,0.1,0.5,1}))</f>
        <v>72.5</v>
      </c>
      <c r="L9260" s="1">
        <f>FLOOR(E9260*1.1,LOOKUP(E9260*1.1,{0,10,50,100,500},{0.01,0.05,0.1,0.5,1}))</f>
        <v>87.100000000000009</v>
      </c>
      <c r="M9260" s="1">
        <f t="shared" si="1300"/>
        <v>86.600000000000009</v>
      </c>
      <c r="N9260" s="2">
        <f t="shared" si="1301"/>
        <v>-1.3888888888888996E-2</v>
      </c>
      <c r="O9260" s="2">
        <f t="shared" si="1302"/>
        <v>5.0505050505049425E-3</v>
      </c>
      <c r="P9260" s="3">
        <f t="shared" si="1304"/>
        <v>5.0581523178807951E-2</v>
      </c>
      <c r="Q9260" s="2">
        <f t="shared" si="1303"/>
        <v>-0.8451586035825841</v>
      </c>
      <c r="U9260" s="2">
        <f t="shared" si="1305"/>
        <v>5.0581523178807951E-2</v>
      </c>
      <c r="V9260" s="2">
        <f t="shared" si="1308"/>
        <v>-0.8595364092302743</v>
      </c>
      <c r="Z9260" s="1">
        <f t="shared" si="1306"/>
        <v>79.5</v>
      </c>
      <c r="AC9260" s="1" t="str">
        <f t="shared" si="1307"/>
        <v>N</v>
      </c>
    </row>
    <row r="9261" spans="1:29" x14ac:dyDescent="0.25">
      <c r="A9261" s="1">
        <v>20211122</v>
      </c>
      <c r="B9261" s="1">
        <v>8054</v>
      </c>
      <c r="C9261" s="1" t="s">
        <v>194</v>
      </c>
      <c r="D9261" s="1">
        <v>13.26</v>
      </c>
      <c r="E9261" s="1">
        <v>66.8</v>
      </c>
      <c r="F9261" s="1">
        <v>65.900000000000006</v>
      </c>
      <c r="G9261" s="1">
        <v>66.5</v>
      </c>
      <c r="H9261" s="1">
        <v>62.1</v>
      </c>
      <c r="I9261" s="1">
        <v>62.4</v>
      </c>
      <c r="J9261" s="1">
        <f>CEILING(E9261*0.9,LOOKUP(E9261*0.9,{0,10,50,100,500},{0.01,0.05,0.1,0.5,1}))</f>
        <v>60.2</v>
      </c>
      <c r="K9261" s="1">
        <f>CEILING(E9261*0.915,LOOKUP(E9261*0.915,{0,10,50,100,500},{0.01,0.05,0.1,0.5,1}))</f>
        <v>61.2</v>
      </c>
      <c r="L9261" s="1">
        <f>FLOOR(E9261*1.1,LOOKUP(E9261*1.1,{0,10,50,100,500},{0.01,0.05,0.1,0.5,1}))</f>
        <v>73.400000000000006</v>
      </c>
      <c r="M9261" s="1">
        <f t="shared" si="1300"/>
        <v>72.900000000000006</v>
      </c>
      <c r="N9261" s="2">
        <f t="shared" si="1301"/>
        <v>-1.3473053892215443E-2</v>
      </c>
      <c r="O9261" s="2">
        <f t="shared" si="1302"/>
        <v>-4.4910179640718136E-3</v>
      </c>
      <c r="P9261" s="3">
        <f t="shared" si="1304"/>
        <v>0</v>
      </c>
      <c r="Q9261" s="2">
        <f t="shared" si="1303"/>
        <v>-0.8451586035825841</v>
      </c>
      <c r="U9261" s="2">
        <f t="shared" si="1305"/>
        <v>0</v>
      </c>
      <c r="V9261" s="2">
        <f t="shared" si="1308"/>
        <v>-0.8595364092302743</v>
      </c>
      <c r="Z9261" s="1">
        <f t="shared" si="1306"/>
        <v>67.099999999999994</v>
      </c>
      <c r="AC9261" s="1" t="str">
        <f t="shared" si="1307"/>
        <v>N</v>
      </c>
    </row>
    <row r="9262" spans="1:29" x14ac:dyDescent="0.25">
      <c r="A9262" s="1">
        <v>20211122</v>
      </c>
      <c r="B9262" s="1">
        <v>6182</v>
      </c>
      <c r="C9262" s="1" t="s">
        <v>144</v>
      </c>
      <c r="D9262" s="1">
        <v>12.3</v>
      </c>
      <c r="E9262" s="1">
        <v>71.2</v>
      </c>
      <c r="F9262" s="1">
        <v>70.8</v>
      </c>
      <c r="G9262" s="1">
        <v>71.3</v>
      </c>
      <c r="H9262" s="1">
        <v>69</v>
      </c>
      <c r="I9262" s="1">
        <v>69.5</v>
      </c>
      <c r="J9262" s="1">
        <f>CEILING(E9262*0.9,LOOKUP(E9262*0.9,{0,10,50,100,500},{0.01,0.05,0.1,0.5,1}))</f>
        <v>64.100000000000009</v>
      </c>
      <c r="K9262" s="1">
        <f>CEILING(E9262*0.915,LOOKUP(E9262*0.915,{0,10,50,100,500},{0.01,0.05,0.1,0.5,1}))</f>
        <v>65.2</v>
      </c>
      <c r="L9262" s="1">
        <f>FLOOR(E9262*1.1,LOOKUP(E9262*1.1,{0,10,50,100,500},{0.01,0.05,0.1,0.5,1}))</f>
        <v>78.300000000000011</v>
      </c>
      <c r="M9262" s="1">
        <f t="shared" si="1300"/>
        <v>77.800000000000011</v>
      </c>
      <c r="N9262" s="2">
        <f t="shared" si="1301"/>
        <v>-5.6179775280899673E-3</v>
      </c>
      <c r="O9262" s="2">
        <f t="shared" si="1302"/>
        <v>1.4044943820223921E-3</v>
      </c>
      <c r="P9262" s="3">
        <f t="shared" si="1304"/>
        <v>0</v>
      </c>
      <c r="Q9262" s="2">
        <f t="shared" si="1303"/>
        <v>-0.8451586035825841</v>
      </c>
      <c r="U9262" s="2">
        <f t="shared" si="1305"/>
        <v>0</v>
      </c>
      <c r="V9262" s="2">
        <f t="shared" si="1308"/>
        <v>-0.8595364092302743</v>
      </c>
      <c r="Z9262" s="1">
        <f t="shared" si="1306"/>
        <v>71.5</v>
      </c>
      <c r="AC9262" s="1" t="str">
        <f t="shared" si="1307"/>
        <v>N</v>
      </c>
    </row>
    <row r="9263" spans="1:29" x14ac:dyDescent="0.25">
      <c r="A9263" s="1">
        <v>20211122</v>
      </c>
      <c r="B9263" s="1">
        <v>3062</v>
      </c>
      <c r="C9263" s="1" t="s">
        <v>121</v>
      </c>
      <c r="D9263" s="1">
        <v>11.87</v>
      </c>
      <c r="E9263" s="1">
        <v>35.700000000000003</v>
      </c>
      <c r="F9263" s="1">
        <v>35.6</v>
      </c>
      <c r="G9263" s="1">
        <v>36.35</v>
      </c>
      <c r="H9263" s="1">
        <v>32.6</v>
      </c>
      <c r="I9263" s="1">
        <v>33.450000000000003</v>
      </c>
      <c r="J9263" s="1">
        <f>CEILING(E9263*0.9,LOOKUP(E9263*0.9,{0,10,50,100,500},{0.01,0.05,0.1,0.5,1}))</f>
        <v>32.15</v>
      </c>
      <c r="K9263" s="1">
        <f>CEILING(E9263*0.915,LOOKUP(E9263*0.915,{0,10,50,100,500},{0.01,0.05,0.1,0.5,1}))</f>
        <v>32.700000000000003</v>
      </c>
      <c r="L9263" s="1">
        <f>FLOOR(E9263*1.1,LOOKUP(E9263*1.1,{0,10,50,100,500},{0.01,0.05,0.1,0.5,1}))</f>
        <v>39.25</v>
      </c>
      <c r="M9263" s="1">
        <f t="shared" si="1300"/>
        <v>39</v>
      </c>
      <c r="N9263" s="2">
        <f t="shared" si="1301"/>
        <v>-2.8011204481793112E-3</v>
      </c>
      <c r="O9263" s="2">
        <f t="shared" si="1302"/>
        <v>1.8207282913165226E-2</v>
      </c>
      <c r="P9263" s="3">
        <f t="shared" si="1304"/>
        <v>9.3849344036697077E-2</v>
      </c>
      <c r="Q9263" s="2">
        <f t="shared" si="1303"/>
        <v>-0.75130925954588701</v>
      </c>
      <c r="U9263" s="2">
        <f t="shared" si="1305"/>
        <v>9.3849344036697077E-2</v>
      </c>
      <c r="V9263" s="2">
        <f t="shared" si="1308"/>
        <v>-0.76568706519357721</v>
      </c>
      <c r="Z9263" s="1">
        <f t="shared" si="1306"/>
        <v>35.85</v>
      </c>
      <c r="AC9263" s="1" t="str">
        <f t="shared" si="1307"/>
        <v>N</v>
      </c>
    </row>
    <row r="9264" spans="1:29" x14ac:dyDescent="0.25">
      <c r="A9264" s="1">
        <v>20211122</v>
      </c>
      <c r="B9264" s="1">
        <v>2342</v>
      </c>
      <c r="C9264" s="1" t="s">
        <v>228</v>
      </c>
      <c r="D9264" s="1">
        <v>8.86</v>
      </c>
      <c r="E9264" s="1">
        <v>48.9</v>
      </c>
      <c r="F9264" s="1">
        <v>48.2</v>
      </c>
      <c r="G9264" s="1">
        <v>48.35</v>
      </c>
      <c r="H9264" s="1">
        <v>46.5</v>
      </c>
      <c r="I9264" s="1">
        <v>47.35</v>
      </c>
      <c r="J9264" s="1">
        <f>CEILING(E9264*0.9,LOOKUP(E9264*0.9,{0,10,50,100,500},{0.01,0.05,0.1,0.5,1}))</f>
        <v>44.050000000000004</v>
      </c>
      <c r="K9264" s="1">
        <f>CEILING(E9264*0.915,LOOKUP(E9264*0.915,{0,10,50,100,500},{0.01,0.05,0.1,0.5,1}))</f>
        <v>44.75</v>
      </c>
      <c r="L9264" s="1">
        <f>FLOOR(E9264*1.1,LOOKUP(E9264*1.1,{0,10,50,100,500},{0.01,0.05,0.1,0.5,1}))</f>
        <v>53.7</v>
      </c>
      <c r="M9264" s="1">
        <f t="shared" si="1300"/>
        <v>53.2</v>
      </c>
      <c r="N9264" s="2">
        <f t="shared" si="1301"/>
        <v>-1.4314928425357787E-2</v>
      </c>
      <c r="O9264" s="2">
        <f t="shared" si="1302"/>
        <v>-1.1247443762781128E-2</v>
      </c>
      <c r="P9264" s="3">
        <f t="shared" si="1304"/>
        <v>0</v>
      </c>
      <c r="Q9264" s="2">
        <f t="shared" si="1303"/>
        <v>-0.75130925954588701</v>
      </c>
      <c r="U9264" s="2">
        <f t="shared" si="1305"/>
        <v>0</v>
      </c>
      <c r="V9264" s="2">
        <f t="shared" si="1308"/>
        <v>-0.76568706519357721</v>
      </c>
      <c r="Z9264" s="1">
        <f t="shared" si="1306"/>
        <v>49.05</v>
      </c>
      <c r="AC9264" s="1" t="str">
        <f t="shared" si="1307"/>
        <v>N</v>
      </c>
    </row>
    <row r="9265" spans="1:29" x14ac:dyDescent="0.25">
      <c r="A9265" s="1">
        <v>20211122</v>
      </c>
      <c r="B9265" s="1">
        <v>3605</v>
      </c>
      <c r="C9265" s="1" t="s">
        <v>789</v>
      </c>
      <c r="D9265" s="1">
        <v>8.1199999999999992</v>
      </c>
      <c r="E9265" s="1">
        <v>53.4</v>
      </c>
      <c r="F9265" s="1">
        <v>52.5</v>
      </c>
      <c r="G9265" s="1">
        <v>53</v>
      </c>
      <c r="H9265" s="1">
        <v>51.1</v>
      </c>
      <c r="I9265" s="1">
        <v>51.5</v>
      </c>
      <c r="J9265" s="1">
        <f>CEILING(E9265*0.9,LOOKUP(E9265*0.9,{0,10,50,100,500},{0.01,0.05,0.1,0.5,1}))</f>
        <v>48.1</v>
      </c>
      <c r="K9265" s="1">
        <f>CEILING(E9265*0.915,LOOKUP(E9265*0.915,{0,10,50,100,500},{0.01,0.05,0.1,0.5,1}))</f>
        <v>48.900000000000006</v>
      </c>
      <c r="L9265" s="1">
        <f>FLOOR(E9265*1.1,LOOKUP(E9265*1.1,{0,10,50,100,500},{0.01,0.05,0.1,0.5,1}))</f>
        <v>58.7</v>
      </c>
      <c r="M9265" s="1">
        <f t="shared" si="1300"/>
        <v>58.2</v>
      </c>
      <c r="N9265" s="2">
        <f t="shared" si="1301"/>
        <v>-1.6853932584269638E-2</v>
      </c>
      <c r="O9265" s="2">
        <f t="shared" si="1302"/>
        <v>-7.4906367041198234E-3</v>
      </c>
      <c r="P9265" s="3">
        <f t="shared" si="1304"/>
        <v>0</v>
      </c>
      <c r="Q9265" s="2">
        <f t="shared" si="1303"/>
        <v>-0.75130925954588701</v>
      </c>
      <c r="U9265" s="2">
        <f t="shared" si="1305"/>
        <v>0</v>
      </c>
      <c r="V9265" s="2">
        <f t="shared" si="1308"/>
        <v>-0.76568706519357721</v>
      </c>
      <c r="Z9265" s="1">
        <f t="shared" si="1306"/>
        <v>53.699999999999996</v>
      </c>
      <c r="AC9265" s="1" t="str">
        <f t="shared" si="1307"/>
        <v>N</v>
      </c>
    </row>
    <row r="9266" spans="1:29" x14ac:dyDescent="0.25">
      <c r="A9266" s="1">
        <v>20211122</v>
      </c>
      <c r="B9266" s="1">
        <v>4967</v>
      </c>
      <c r="C9266" s="1" t="s">
        <v>276</v>
      </c>
      <c r="D9266" s="1">
        <v>6.74</v>
      </c>
      <c r="E9266" s="1">
        <v>47.5</v>
      </c>
      <c r="F9266" s="1">
        <v>48.1</v>
      </c>
      <c r="G9266" s="1">
        <v>50.1</v>
      </c>
      <c r="H9266" s="1">
        <v>46.55</v>
      </c>
      <c r="I9266" s="1">
        <v>48</v>
      </c>
      <c r="J9266" s="1">
        <f>CEILING(E9266*0.9,LOOKUP(E9266*0.9,{0,10,50,100,500},{0.01,0.05,0.1,0.5,1}))</f>
        <v>42.75</v>
      </c>
      <c r="K9266" s="1">
        <f>CEILING(E9266*0.915,LOOKUP(E9266*0.915,{0,10,50,100,500},{0.01,0.05,0.1,0.5,1}))</f>
        <v>43.5</v>
      </c>
      <c r="L9266" s="1">
        <f>FLOOR(E9266*1.1,LOOKUP(E9266*1.1,{0,10,50,100,500},{0.01,0.05,0.1,0.5,1}))</f>
        <v>52.2</v>
      </c>
      <c r="M9266" s="1">
        <f t="shared" si="1300"/>
        <v>51.7</v>
      </c>
      <c r="N9266" s="2">
        <f t="shared" si="1301"/>
        <v>1.263157894736845E-2</v>
      </c>
      <c r="O9266" s="2">
        <f t="shared" si="1302"/>
        <v>5.4736842105263188E-2</v>
      </c>
      <c r="P9266" s="3">
        <f t="shared" si="1304"/>
        <v>-2.1862291666674945E-4</v>
      </c>
      <c r="Q9266" s="2">
        <f t="shared" si="1303"/>
        <v>-0.75152788246255375</v>
      </c>
      <c r="U9266" s="2">
        <f t="shared" si="1305"/>
        <v>-2.1862291666674945E-4</v>
      </c>
      <c r="V9266" s="2">
        <f t="shared" si="1308"/>
        <v>-0.76590568811024395</v>
      </c>
      <c r="Z9266" s="1">
        <f t="shared" si="1306"/>
        <v>47.65</v>
      </c>
      <c r="AC9266" s="1" t="str">
        <f t="shared" si="1307"/>
        <v>N</v>
      </c>
    </row>
    <row r="9267" spans="1:29" x14ac:dyDescent="0.25">
      <c r="A9267" s="1">
        <v>20211123</v>
      </c>
      <c r="B9267" s="1">
        <v>4967</v>
      </c>
      <c r="C9267" s="1" t="s">
        <v>276</v>
      </c>
      <c r="D9267" s="1">
        <v>32.67</v>
      </c>
      <c r="E9267" s="1">
        <v>48</v>
      </c>
      <c r="F9267" s="1">
        <v>47</v>
      </c>
      <c r="G9267" s="1">
        <v>49.15</v>
      </c>
      <c r="H9267" s="1">
        <v>46.65</v>
      </c>
      <c r="I9267" s="1">
        <v>47.15</v>
      </c>
      <c r="J9267" s="1">
        <f>CEILING(E9267*0.9,LOOKUP(E9267*0.9,{0,10,50,100,500},{0.01,0.05,0.1,0.5,1}))</f>
        <v>43.2</v>
      </c>
      <c r="K9267" s="1">
        <f>CEILING(E9267*0.915,LOOKUP(E9267*0.915,{0,10,50,100,500},{0.01,0.05,0.1,0.5,1}))</f>
        <v>43.95</v>
      </c>
      <c r="L9267" s="1">
        <f>FLOOR(E9267*1.1,LOOKUP(E9267*1.1,{0,10,50,100,500},{0.01,0.05,0.1,0.5,1}))</f>
        <v>52.800000000000004</v>
      </c>
      <c r="M9267" s="1">
        <f t="shared" si="1300"/>
        <v>52.300000000000004</v>
      </c>
      <c r="N9267" s="2">
        <f t="shared" si="1301"/>
        <v>-2.0833333333333332E-2</v>
      </c>
      <c r="O9267" s="2">
        <f t="shared" si="1302"/>
        <v>2.3958333333333304E-2</v>
      </c>
      <c r="P9267" s="3">
        <f t="shared" si="1304"/>
        <v>1.8870632025450619E-2</v>
      </c>
      <c r="Q9267" s="2">
        <f t="shared" si="1303"/>
        <v>-0.73265725043710317</v>
      </c>
      <c r="U9267" s="2">
        <f t="shared" si="1305"/>
        <v>1.8870632025450619E-2</v>
      </c>
      <c r="V9267" s="2">
        <f t="shared" si="1308"/>
        <v>-0.74703505608479337</v>
      </c>
      <c r="Z9267" s="1">
        <f t="shared" si="1306"/>
        <v>48.15</v>
      </c>
      <c r="AC9267" s="1" t="str">
        <f t="shared" si="1307"/>
        <v>N</v>
      </c>
    </row>
    <row r="9268" spans="1:29" x14ac:dyDescent="0.25">
      <c r="A9268" s="1">
        <v>20211123</v>
      </c>
      <c r="B9268" s="1">
        <v>1711</v>
      </c>
      <c r="C9268" s="1" t="s">
        <v>364</v>
      </c>
      <c r="D9268" s="1">
        <v>14.9</v>
      </c>
      <c r="E9268" s="1">
        <v>27.5</v>
      </c>
      <c r="F9268" s="1">
        <v>28.2</v>
      </c>
      <c r="G9268" s="1">
        <v>28.95</v>
      </c>
      <c r="H9268" s="1">
        <v>27.55</v>
      </c>
      <c r="I9268" s="1">
        <v>27.55</v>
      </c>
      <c r="J9268" s="1">
        <f>CEILING(E9268*0.9,LOOKUP(E9268*0.9,{0,10,50,100,500},{0.01,0.05,0.1,0.5,1}))</f>
        <v>24.75</v>
      </c>
      <c r="K9268" s="1">
        <f>CEILING(E9268*0.915,LOOKUP(E9268*0.915,{0,10,50,100,500},{0.01,0.05,0.1,0.5,1}))</f>
        <v>25.200000000000003</v>
      </c>
      <c r="L9268" s="1">
        <f>FLOOR(E9268*1.1,LOOKUP(E9268*1.1,{0,10,50,100,500},{0.01,0.05,0.1,0.5,1}))</f>
        <v>30.25</v>
      </c>
      <c r="M9268" s="1">
        <f t="shared" si="1300"/>
        <v>30</v>
      </c>
      <c r="N9268" s="2">
        <f t="shared" si="1301"/>
        <v>2.5454545454545428E-2</v>
      </c>
      <c r="O9268" s="2">
        <f t="shared" si="1302"/>
        <v>5.2727272727272699E-2</v>
      </c>
      <c r="P9268" s="3">
        <f t="shared" si="1304"/>
        <v>2.1250662431941878E-2</v>
      </c>
      <c r="Q9268" s="2">
        <f t="shared" si="1303"/>
        <v>-0.71140658800516132</v>
      </c>
      <c r="U9268" s="2">
        <f t="shared" si="1305"/>
        <v>2.1250662431941878E-2</v>
      </c>
      <c r="V9268" s="2">
        <f t="shared" si="1308"/>
        <v>-0.72578439365285152</v>
      </c>
      <c r="Z9268" s="1">
        <f t="shared" si="1306"/>
        <v>27.65</v>
      </c>
      <c r="AC9268" s="1" t="str">
        <f t="shared" si="1307"/>
        <v>N</v>
      </c>
    </row>
    <row r="9269" spans="1:29" x14ac:dyDescent="0.25">
      <c r="A9269" s="1">
        <v>20211123</v>
      </c>
      <c r="B9269" s="1">
        <v>1727</v>
      </c>
      <c r="C9269" s="1" t="s">
        <v>41</v>
      </c>
      <c r="D9269" s="1">
        <v>14.2</v>
      </c>
      <c r="E9269" s="1">
        <v>56.7</v>
      </c>
      <c r="F9269" s="1">
        <v>59</v>
      </c>
      <c r="G9269" s="1">
        <v>61</v>
      </c>
      <c r="H9269" s="1">
        <v>54</v>
      </c>
      <c r="I9269" s="1">
        <v>54.1</v>
      </c>
      <c r="J9269" s="1">
        <f>CEILING(E9269*0.9,LOOKUP(E9269*0.9,{0,10,50,100,500},{0.01,0.05,0.1,0.5,1}))</f>
        <v>51.1</v>
      </c>
      <c r="K9269" s="1">
        <f>CEILING(E9269*0.915,LOOKUP(E9269*0.915,{0,10,50,100,500},{0.01,0.05,0.1,0.5,1}))</f>
        <v>51.900000000000006</v>
      </c>
      <c r="L9269" s="1">
        <f>FLOOR(E9269*1.1,LOOKUP(E9269*1.1,{0,10,50,100,500},{0.01,0.05,0.1,0.5,1}))</f>
        <v>62.300000000000004</v>
      </c>
      <c r="M9269" s="1">
        <f t="shared" si="1300"/>
        <v>61.800000000000004</v>
      </c>
      <c r="N9269" s="2">
        <f t="shared" si="1301"/>
        <v>4.056437389770718E-2</v>
      </c>
      <c r="O9269" s="2">
        <f t="shared" si="1302"/>
        <v>7.5837742504409111E-2</v>
      </c>
      <c r="P9269" s="3">
        <f t="shared" si="1304"/>
        <v>8.8103014787430572E-2</v>
      </c>
      <c r="Q9269" s="2">
        <f t="shared" si="1303"/>
        <v>-0.62330357321773078</v>
      </c>
      <c r="U9269" s="2">
        <f t="shared" si="1305"/>
        <v>8.8103014787430572E-2</v>
      </c>
      <c r="V9269" s="2">
        <f t="shared" si="1308"/>
        <v>-0.63768137886542098</v>
      </c>
      <c r="Z9269" s="1">
        <f t="shared" si="1306"/>
        <v>57</v>
      </c>
      <c r="AC9269" s="1" t="str">
        <f t="shared" si="1307"/>
        <v>N</v>
      </c>
    </row>
    <row r="9270" spans="1:29" x14ac:dyDescent="0.25">
      <c r="A9270" s="1">
        <v>20211123</v>
      </c>
      <c r="B9270" s="1">
        <v>6243</v>
      </c>
      <c r="C9270" s="1" t="s">
        <v>829</v>
      </c>
      <c r="D9270" s="1">
        <v>10.5</v>
      </c>
      <c r="E9270" s="1">
        <v>49.5</v>
      </c>
      <c r="F9270" s="1">
        <v>49.25</v>
      </c>
      <c r="G9270" s="1">
        <v>50.4</v>
      </c>
      <c r="H9270" s="1">
        <v>46.6</v>
      </c>
      <c r="I9270" s="1">
        <v>50.4</v>
      </c>
      <c r="J9270" s="1">
        <f>CEILING(E9270*0.9,LOOKUP(E9270*0.9,{0,10,50,100,500},{0.01,0.05,0.1,0.5,1}))</f>
        <v>44.550000000000004</v>
      </c>
      <c r="K9270" s="1">
        <f>CEILING(E9270*0.915,LOOKUP(E9270*0.915,{0,10,50,100,500},{0.01,0.05,0.1,0.5,1}))</f>
        <v>45.300000000000004</v>
      </c>
      <c r="L9270" s="1">
        <f>FLOOR(E9270*1.1,LOOKUP(E9270*1.1,{0,10,50,100,500},{0.01,0.05,0.1,0.5,1}))</f>
        <v>54.400000000000006</v>
      </c>
      <c r="M9270" s="1">
        <f t="shared" si="1300"/>
        <v>53.900000000000006</v>
      </c>
      <c r="N9270" s="2">
        <f t="shared" si="1301"/>
        <v>-5.0505050505050509E-3</v>
      </c>
      <c r="O9270" s="2">
        <f t="shared" si="1302"/>
        <v>1.8181818181818153E-2</v>
      </c>
      <c r="P9270" s="3">
        <f t="shared" si="1304"/>
        <v>-1.7150693452381051E-2</v>
      </c>
      <c r="Q9270" s="2">
        <f t="shared" si="1303"/>
        <v>-0.64045426667011185</v>
      </c>
      <c r="U9270" s="2">
        <f t="shared" si="1305"/>
        <v>-1.7150693452381051E-2</v>
      </c>
      <c r="V9270" s="2">
        <f t="shared" si="1308"/>
        <v>-0.65483207231780205</v>
      </c>
      <c r="Z9270" s="1">
        <f t="shared" si="1306"/>
        <v>49.65</v>
      </c>
      <c r="AC9270" s="1" t="str">
        <f t="shared" si="1307"/>
        <v>N</v>
      </c>
    </row>
    <row r="9271" spans="1:29" x14ac:dyDescent="0.25">
      <c r="A9271" s="1">
        <v>20211123</v>
      </c>
      <c r="B9271" s="1">
        <v>6443</v>
      </c>
      <c r="C9271" s="1" t="s">
        <v>105</v>
      </c>
      <c r="D9271" s="1">
        <v>10.1</v>
      </c>
      <c r="E9271" s="1">
        <v>37.6</v>
      </c>
      <c r="F9271" s="1">
        <v>37.299999999999997</v>
      </c>
      <c r="G9271" s="1">
        <v>39.299999999999997</v>
      </c>
      <c r="H9271" s="1">
        <v>37.200000000000003</v>
      </c>
      <c r="I9271" s="1">
        <v>38.5</v>
      </c>
      <c r="J9271" s="1">
        <f>CEILING(E9271*0.9,LOOKUP(E9271*0.9,{0,10,50,100,500},{0.01,0.05,0.1,0.5,1}))</f>
        <v>33.85</v>
      </c>
      <c r="K9271" s="1">
        <f>CEILING(E9271*0.915,LOOKUP(E9271*0.915,{0,10,50,100,500},{0.01,0.05,0.1,0.5,1}))</f>
        <v>34.450000000000003</v>
      </c>
      <c r="L9271" s="1">
        <f>FLOOR(E9271*1.1,LOOKUP(E9271*1.1,{0,10,50,100,500},{0.01,0.05,0.1,0.5,1}))</f>
        <v>41.35</v>
      </c>
      <c r="M9271" s="1">
        <f t="shared" si="1300"/>
        <v>41.1</v>
      </c>
      <c r="N9271" s="2">
        <f t="shared" si="1301"/>
        <v>-7.978723404255433E-3</v>
      </c>
      <c r="O9271" s="2">
        <f t="shared" si="1302"/>
        <v>4.5212765957446693E-2</v>
      </c>
      <c r="P9271" s="3">
        <f t="shared" si="1304"/>
        <v>-2.1741525974026094E-2</v>
      </c>
      <c r="Q9271" s="2">
        <f t="shared" si="1303"/>
        <v>-0.66219579264413797</v>
      </c>
      <c r="U9271" s="2">
        <f t="shared" si="1305"/>
        <v>-2.1741525974026094E-2</v>
      </c>
      <c r="V9271" s="2">
        <f t="shared" si="1308"/>
        <v>-0.67657359829182817</v>
      </c>
      <c r="Z9271" s="1">
        <f t="shared" si="1306"/>
        <v>37.75</v>
      </c>
      <c r="AC9271" s="1" t="str">
        <f t="shared" si="1307"/>
        <v>N</v>
      </c>
    </row>
    <row r="9272" spans="1:29" x14ac:dyDescent="0.25">
      <c r="A9272" s="1">
        <v>20211123</v>
      </c>
      <c r="B9272" s="1">
        <v>3031</v>
      </c>
      <c r="C9272" s="1" t="s">
        <v>499</v>
      </c>
      <c r="D9272" s="1">
        <v>7.94</v>
      </c>
      <c r="E9272" s="1">
        <v>25.1</v>
      </c>
      <c r="F9272" s="1">
        <v>25.5</v>
      </c>
      <c r="G9272" s="1">
        <v>26.3</v>
      </c>
      <c r="H9272" s="1">
        <v>25.25</v>
      </c>
      <c r="I9272" s="1">
        <v>25.8</v>
      </c>
      <c r="J9272" s="1">
        <f>CEILING(E9272*0.9,LOOKUP(E9272*0.9,{0,10,50,100,500},{0.01,0.05,0.1,0.5,1}))</f>
        <v>22.6</v>
      </c>
      <c r="K9272" s="1">
        <f>CEILING(E9272*0.915,LOOKUP(E9272*0.915,{0,10,50,100,500},{0.01,0.05,0.1,0.5,1}))</f>
        <v>23</v>
      </c>
      <c r="L9272" s="1">
        <f>FLOOR(E9272*1.1,LOOKUP(E9272*1.1,{0,10,50,100,500},{0.01,0.05,0.1,0.5,1}))</f>
        <v>27.6</v>
      </c>
      <c r="M9272" s="1">
        <f t="shared" si="1300"/>
        <v>27.35</v>
      </c>
      <c r="N9272" s="2">
        <f t="shared" si="1301"/>
        <v>1.5936254980079625E-2</v>
      </c>
      <c r="O9272" s="2">
        <f t="shared" si="1302"/>
        <v>4.7808764940239015E-2</v>
      </c>
      <c r="P9272" s="3">
        <f t="shared" si="1304"/>
        <v>-1.3903825581395399E-2</v>
      </c>
      <c r="Q9272" s="2">
        <f t="shared" si="1303"/>
        <v>-0.67609961822553333</v>
      </c>
      <c r="U9272" s="2">
        <f t="shared" si="1305"/>
        <v>-1.3903825581395399E-2</v>
      </c>
      <c r="V9272" s="2">
        <f t="shared" si="1308"/>
        <v>-0.69047742387322353</v>
      </c>
      <c r="Z9272" s="1">
        <f t="shared" si="1306"/>
        <v>25.25</v>
      </c>
      <c r="AC9272" s="1" t="str">
        <f t="shared" si="1307"/>
        <v>N</v>
      </c>
    </row>
    <row r="9273" spans="1:29" x14ac:dyDescent="0.25">
      <c r="A9273" s="1">
        <v>20211123</v>
      </c>
      <c r="B9273" s="1">
        <v>8033</v>
      </c>
      <c r="C9273" s="1" t="s">
        <v>717</v>
      </c>
      <c r="D9273" s="1">
        <v>7.15</v>
      </c>
      <c r="E9273" s="1">
        <v>18.899999999999999</v>
      </c>
      <c r="F9273" s="1">
        <v>19.149999999999999</v>
      </c>
      <c r="G9273" s="1">
        <v>19.3</v>
      </c>
      <c r="H9273" s="1">
        <v>18.75</v>
      </c>
      <c r="I9273" s="1">
        <v>18.75</v>
      </c>
      <c r="J9273" s="1">
        <f>CEILING(E9273*0.9,LOOKUP(E9273*0.9,{0,10,50,100,500},{0.01,0.05,0.1,0.5,1}))</f>
        <v>17.05</v>
      </c>
      <c r="K9273" s="1">
        <f>CEILING(E9273*0.915,LOOKUP(E9273*0.915,{0,10,50,100,500},{0.01,0.05,0.1,0.5,1}))</f>
        <v>17.3</v>
      </c>
      <c r="L9273" s="1">
        <f>FLOOR(E9273*1.1,LOOKUP(E9273*1.1,{0,10,50,100,500},{0.01,0.05,0.1,0.5,1}))</f>
        <v>20.75</v>
      </c>
      <c r="M9273" s="1">
        <f t="shared" si="1300"/>
        <v>20.5</v>
      </c>
      <c r="N9273" s="2">
        <f t="shared" si="1301"/>
        <v>1.3227513227513229E-2</v>
      </c>
      <c r="O9273" s="2">
        <f t="shared" si="1302"/>
        <v>2.1164021164021277E-2</v>
      </c>
      <c r="P9273" s="3">
        <f t="shared" si="1304"/>
        <v>1.8994821333333183E-2</v>
      </c>
      <c r="Q9273" s="2">
        <f t="shared" si="1303"/>
        <v>-0.65710479689220014</v>
      </c>
      <c r="U9273" s="2">
        <f t="shared" si="1305"/>
        <v>1.8994821333333183E-2</v>
      </c>
      <c r="V9273" s="2">
        <f t="shared" si="1308"/>
        <v>-0.67148260253989034</v>
      </c>
      <c r="Z9273" s="1">
        <f t="shared" si="1306"/>
        <v>19.049999999999997</v>
      </c>
      <c r="AC9273" s="1" t="str">
        <f t="shared" si="1307"/>
        <v>N</v>
      </c>
    </row>
    <row r="9274" spans="1:29" x14ac:dyDescent="0.25">
      <c r="A9274" s="1">
        <v>20211124</v>
      </c>
      <c r="B9274" s="1">
        <v>8040</v>
      </c>
      <c r="C9274" s="1" t="s">
        <v>234</v>
      </c>
      <c r="D9274" s="1">
        <v>24.86</v>
      </c>
      <c r="E9274" s="1">
        <v>78.3</v>
      </c>
      <c r="F9274" s="1">
        <v>79.5</v>
      </c>
      <c r="G9274" s="1">
        <v>81.5</v>
      </c>
      <c r="H9274" s="1">
        <v>76.3</v>
      </c>
      <c r="I9274" s="1">
        <v>77.7</v>
      </c>
      <c r="J9274" s="1">
        <f>CEILING(E9274*0.9,LOOKUP(E9274*0.9,{0,10,50,100,500},{0.01,0.05,0.1,0.5,1}))</f>
        <v>70.5</v>
      </c>
      <c r="K9274" s="1">
        <f>CEILING(E9274*0.915,LOOKUP(E9274*0.915,{0,10,50,100,500},{0.01,0.05,0.1,0.5,1}))</f>
        <v>71.7</v>
      </c>
      <c r="L9274" s="1">
        <f>FLOOR(E9274*1.1,LOOKUP(E9274*1.1,{0,10,50,100,500},{0.01,0.05,0.1,0.5,1}))</f>
        <v>86.100000000000009</v>
      </c>
      <c r="M9274" s="1">
        <f t="shared" si="1300"/>
        <v>85.600000000000009</v>
      </c>
      <c r="N9274" s="2">
        <f t="shared" si="1301"/>
        <v>1.5325670498084329E-2</v>
      </c>
      <c r="O9274" s="2">
        <f t="shared" si="1302"/>
        <v>4.0868454661558147E-2</v>
      </c>
      <c r="P9274" s="3">
        <f t="shared" si="1304"/>
        <v>2.0824030888030885E-2</v>
      </c>
      <c r="Q9274" s="2">
        <f t="shared" si="1303"/>
        <v>-0.63628076600416927</v>
      </c>
      <c r="U9274" s="2">
        <f t="shared" si="1305"/>
        <v>2.0824030888030885E-2</v>
      </c>
      <c r="V9274" s="2">
        <f t="shared" si="1308"/>
        <v>-0.65065857165185947</v>
      </c>
      <c r="Z9274" s="1">
        <f t="shared" si="1306"/>
        <v>78.599999999999994</v>
      </c>
      <c r="AC9274" s="1" t="str">
        <f t="shared" si="1307"/>
        <v>N</v>
      </c>
    </row>
    <row r="9275" spans="1:29" x14ac:dyDescent="0.25">
      <c r="A9275" s="1">
        <v>20211124</v>
      </c>
      <c r="B9275" s="1">
        <v>6226</v>
      </c>
      <c r="C9275" s="1" t="s">
        <v>575</v>
      </c>
      <c r="D9275" s="1">
        <v>17.86</v>
      </c>
      <c r="E9275" s="1">
        <v>15.55</v>
      </c>
      <c r="F9275" s="1">
        <v>15.5</v>
      </c>
      <c r="G9275" s="1">
        <v>15.55</v>
      </c>
      <c r="H9275" s="1">
        <v>15.1</v>
      </c>
      <c r="I9275" s="1">
        <v>15.15</v>
      </c>
      <c r="J9275" s="1">
        <f>CEILING(E9275*0.9,LOOKUP(E9275*0.9,{0,10,50,100,500},{0.01,0.05,0.1,0.5,1}))</f>
        <v>14</v>
      </c>
      <c r="K9275" s="1">
        <f>CEILING(E9275*0.915,LOOKUP(E9275*0.915,{0,10,50,100,500},{0.01,0.05,0.1,0.5,1}))</f>
        <v>14.25</v>
      </c>
      <c r="L9275" s="1">
        <f>FLOOR(E9275*1.1,LOOKUP(E9275*1.1,{0,10,50,100,500},{0.01,0.05,0.1,0.5,1}))</f>
        <v>17.100000000000001</v>
      </c>
      <c r="M9275" s="1">
        <f t="shared" si="1300"/>
        <v>16.850000000000001</v>
      </c>
      <c r="N9275" s="2">
        <f t="shared" si="1301"/>
        <v>-3.2154340836013317E-3</v>
      </c>
      <c r="O9275" s="2">
        <f t="shared" si="1302"/>
        <v>0</v>
      </c>
      <c r="P9275" s="3">
        <f t="shared" si="1304"/>
        <v>0</v>
      </c>
      <c r="Q9275" s="2">
        <f t="shared" si="1303"/>
        <v>-0.63628076600416927</v>
      </c>
      <c r="U9275" s="2">
        <f t="shared" si="1305"/>
        <v>0</v>
      </c>
      <c r="V9275" s="2">
        <f t="shared" si="1308"/>
        <v>-0.65065857165185947</v>
      </c>
      <c r="Z9275" s="1">
        <f t="shared" si="1306"/>
        <v>15.700000000000001</v>
      </c>
      <c r="AC9275" s="1" t="str">
        <f t="shared" si="1307"/>
        <v>N</v>
      </c>
    </row>
    <row r="9276" spans="1:29" x14ac:dyDescent="0.25">
      <c r="A9276" s="1">
        <v>20211124</v>
      </c>
      <c r="B9276" s="1">
        <v>8064</v>
      </c>
      <c r="C9276" s="1" t="s">
        <v>80</v>
      </c>
      <c r="D9276" s="1">
        <v>14.65</v>
      </c>
      <c r="E9276" s="1">
        <v>22.8</v>
      </c>
      <c r="F9276" s="1">
        <v>22.4</v>
      </c>
      <c r="G9276" s="1">
        <v>22.55</v>
      </c>
      <c r="H9276" s="1">
        <v>21.75</v>
      </c>
      <c r="I9276" s="1">
        <v>21.8</v>
      </c>
      <c r="J9276" s="1">
        <f>CEILING(E9276*0.9,LOOKUP(E9276*0.9,{0,10,50,100,500},{0.01,0.05,0.1,0.5,1}))</f>
        <v>20.55</v>
      </c>
      <c r="K9276" s="1">
        <f>CEILING(E9276*0.915,LOOKUP(E9276*0.915,{0,10,50,100,500},{0.01,0.05,0.1,0.5,1}))</f>
        <v>20.900000000000002</v>
      </c>
      <c r="L9276" s="1">
        <f>FLOOR(E9276*1.1,LOOKUP(E9276*1.1,{0,10,50,100,500},{0.01,0.05,0.1,0.5,1}))</f>
        <v>25.05</v>
      </c>
      <c r="M9276" s="1">
        <f t="shared" si="1300"/>
        <v>24.8</v>
      </c>
      <c r="N9276" s="2">
        <f t="shared" si="1301"/>
        <v>-1.75438596491229E-2</v>
      </c>
      <c r="O9276" s="2">
        <f t="shared" si="1302"/>
        <v>-1.0964912280701754E-2</v>
      </c>
      <c r="P9276" s="3">
        <f t="shared" si="1304"/>
        <v>0</v>
      </c>
      <c r="Q9276" s="2">
        <f t="shared" si="1303"/>
        <v>-0.63628076600416927</v>
      </c>
      <c r="U9276" s="2">
        <f t="shared" si="1305"/>
        <v>0</v>
      </c>
      <c r="V9276" s="2">
        <f t="shared" si="1308"/>
        <v>-0.65065857165185947</v>
      </c>
      <c r="Z9276" s="1">
        <f t="shared" si="1306"/>
        <v>22.95</v>
      </c>
      <c r="AC9276" s="1" t="str">
        <f t="shared" si="1307"/>
        <v>N</v>
      </c>
    </row>
    <row r="9277" spans="1:29" x14ac:dyDescent="0.25">
      <c r="A9277" s="1">
        <v>20211124</v>
      </c>
      <c r="B9277" s="1">
        <v>3062</v>
      </c>
      <c r="C9277" s="1" t="s">
        <v>121</v>
      </c>
      <c r="D9277" s="1">
        <v>13.38</v>
      </c>
      <c r="E9277" s="1">
        <v>35.4</v>
      </c>
      <c r="F9277" s="1">
        <v>35.4</v>
      </c>
      <c r="G9277" s="1">
        <v>35.549999999999997</v>
      </c>
      <c r="H9277" s="1">
        <v>33.9</v>
      </c>
      <c r="I9277" s="1">
        <v>34.6</v>
      </c>
      <c r="J9277" s="1">
        <f>CEILING(E9277*0.9,LOOKUP(E9277*0.9,{0,10,50,100,500},{0.01,0.05,0.1,0.5,1}))</f>
        <v>31.900000000000002</v>
      </c>
      <c r="K9277" s="1">
        <f>CEILING(E9277*0.915,LOOKUP(E9277*0.915,{0,10,50,100,500},{0.01,0.05,0.1,0.5,1}))</f>
        <v>32.4</v>
      </c>
      <c r="L9277" s="1">
        <f>FLOOR(E9277*1.1,LOOKUP(E9277*1.1,{0,10,50,100,500},{0.01,0.05,0.1,0.5,1}))</f>
        <v>38.900000000000006</v>
      </c>
      <c r="M9277" s="1">
        <f t="shared" si="1300"/>
        <v>38.650000000000006</v>
      </c>
      <c r="N9277" s="2">
        <f t="shared" si="1301"/>
        <v>0</v>
      </c>
      <c r="O9277" s="2">
        <f t="shared" si="1302"/>
        <v>4.2372881355931804E-3</v>
      </c>
      <c r="P9277" s="3">
        <f t="shared" si="1304"/>
        <v>2.5106507225433328E-2</v>
      </c>
      <c r="Q9277" s="2">
        <f t="shared" si="1303"/>
        <v>-0.61117425877873599</v>
      </c>
      <c r="U9277" s="2">
        <f t="shared" si="1305"/>
        <v>0</v>
      </c>
      <c r="V9277" s="2">
        <f t="shared" si="1308"/>
        <v>-0.65065857165185947</v>
      </c>
      <c r="Z9277" s="1">
        <f t="shared" si="1306"/>
        <v>35.549999999999997</v>
      </c>
      <c r="AC9277" s="1" t="str">
        <f t="shared" si="1307"/>
        <v>Y</v>
      </c>
    </row>
    <row r="9278" spans="1:29" x14ac:dyDescent="0.25">
      <c r="A9278" s="1">
        <v>20211124</v>
      </c>
      <c r="B9278" s="1">
        <v>6443</v>
      </c>
      <c r="C9278" s="1" t="s">
        <v>105</v>
      </c>
      <c r="D9278" s="1">
        <v>12.08</v>
      </c>
      <c r="E9278" s="1">
        <v>38.5</v>
      </c>
      <c r="F9278" s="1">
        <v>38.65</v>
      </c>
      <c r="G9278" s="1">
        <v>39.200000000000003</v>
      </c>
      <c r="H9278" s="1">
        <v>37.9</v>
      </c>
      <c r="I9278" s="1">
        <v>38.049999999999997</v>
      </c>
      <c r="J9278" s="1">
        <f>CEILING(E9278*0.9,LOOKUP(E9278*0.9,{0,10,50,100,500},{0.01,0.05,0.1,0.5,1}))</f>
        <v>34.65</v>
      </c>
      <c r="K9278" s="1">
        <f>CEILING(E9278*0.915,LOOKUP(E9278*0.915,{0,10,50,100,500},{0.01,0.05,0.1,0.5,1}))</f>
        <v>35.25</v>
      </c>
      <c r="L9278" s="1">
        <f>FLOOR(E9278*1.1,LOOKUP(E9278*1.1,{0,10,50,100,500},{0.01,0.05,0.1,0.5,1}))</f>
        <v>42.35</v>
      </c>
      <c r="M9278" s="1">
        <f t="shared" ref="M9278:M9312" si="1309">IF(L9278&lt;10,L9278-0.05,IF(L9278&lt;50,L9278-0.25,IF(L9278&lt;100,L9278-0.5,IF(L9278&lt;500,L9278-2.5,IF(L9278&lt;1000,L9278-5,IF(L9278&lt;5000,L9278-25,0))))))</f>
        <v>42.1</v>
      </c>
      <c r="N9278" s="2">
        <f t="shared" ref="N9278:N9312" si="1310">(F9278-E9278)/E9278</f>
        <v>3.8961038961038592E-3</v>
      </c>
      <c r="O9278" s="2">
        <f t="shared" ref="O9278:O9312" si="1311">(G9278-E9278)/E9278</f>
        <v>1.8181818181818257E-2</v>
      </c>
      <c r="P9278" s="3">
        <f t="shared" si="1304"/>
        <v>1.3440780551905458E-2</v>
      </c>
      <c r="Q9278" s="2">
        <f t="shared" ref="Q9278:Q9312" si="1312">IF(Q9277+P9278&gt;0,0,P9278+Q9277)</f>
        <v>-0.59773347822683054</v>
      </c>
      <c r="U9278" s="2">
        <f t="shared" si="1305"/>
        <v>1.3440780551905458E-2</v>
      </c>
      <c r="V9278" s="2">
        <f t="shared" si="1308"/>
        <v>-0.63721779109995402</v>
      </c>
      <c r="Z9278" s="1">
        <f t="shared" si="1306"/>
        <v>38.65</v>
      </c>
      <c r="AC9278" s="1" t="str">
        <f t="shared" si="1307"/>
        <v>N</v>
      </c>
    </row>
    <row r="9279" spans="1:29" x14ac:dyDescent="0.25">
      <c r="A9279" s="1">
        <v>20211124</v>
      </c>
      <c r="B9279" s="1">
        <v>3122</v>
      </c>
      <c r="C9279" s="1" t="s">
        <v>69</v>
      </c>
      <c r="D9279" s="1">
        <v>10.76</v>
      </c>
      <c r="E9279" s="1">
        <v>62.7</v>
      </c>
      <c r="F9279" s="1">
        <v>62</v>
      </c>
      <c r="G9279" s="1">
        <v>63.7</v>
      </c>
      <c r="H9279" s="1">
        <v>60.5</v>
      </c>
      <c r="I9279" s="1">
        <v>61.5</v>
      </c>
      <c r="J9279" s="1">
        <f>CEILING(E9279*0.9,LOOKUP(E9279*0.9,{0,10,50,100,500},{0.01,0.05,0.1,0.5,1}))</f>
        <v>56.5</v>
      </c>
      <c r="K9279" s="1">
        <f>CEILING(E9279*0.915,LOOKUP(E9279*0.915,{0,10,50,100,500},{0.01,0.05,0.1,0.5,1}))</f>
        <v>57.400000000000006</v>
      </c>
      <c r="L9279" s="1">
        <f>FLOOR(E9279*1.1,LOOKUP(E9279*1.1,{0,10,50,100,500},{0.01,0.05,0.1,0.5,1}))</f>
        <v>68.900000000000006</v>
      </c>
      <c r="M9279" s="1">
        <f t="shared" si="1309"/>
        <v>68.400000000000006</v>
      </c>
      <c r="N9279" s="2">
        <f t="shared" si="1310"/>
        <v>-1.1164274322169104E-2</v>
      </c>
      <c r="O9279" s="2">
        <f t="shared" si="1311"/>
        <v>1.5948963317384369E-2</v>
      </c>
      <c r="P9279" s="3">
        <f t="shared" si="1304"/>
        <v>2.2045926829268203E-2</v>
      </c>
      <c r="Q9279" s="2">
        <f t="shared" si="1312"/>
        <v>-0.57568755139756234</v>
      </c>
      <c r="U9279" s="2">
        <f t="shared" si="1305"/>
        <v>2.2045926829268203E-2</v>
      </c>
      <c r="V9279" s="2">
        <f t="shared" si="1308"/>
        <v>-0.61517186427068582</v>
      </c>
      <c r="Z9279" s="1">
        <f t="shared" si="1306"/>
        <v>63</v>
      </c>
      <c r="AC9279" s="1" t="str">
        <f t="shared" si="1307"/>
        <v>N</v>
      </c>
    </row>
    <row r="9280" spans="1:29" x14ac:dyDescent="0.25">
      <c r="A9280" s="1">
        <v>20211124</v>
      </c>
      <c r="B9280" s="1">
        <v>2069</v>
      </c>
      <c r="C9280" s="1" t="s">
        <v>324</v>
      </c>
      <c r="D9280" s="1">
        <v>10.34</v>
      </c>
      <c r="E9280" s="1">
        <v>38.9</v>
      </c>
      <c r="F9280" s="1">
        <v>39.35</v>
      </c>
      <c r="G9280" s="1">
        <v>40.049999999999997</v>
      </c>
      <c r="H9280" s="1">
        <v>38.200000000000003</v>
      </c>
      <c r="I9280" s="1">
        <v>38.85</v>
      </c>
      <c r="J9280" s="1">
        <f>CEILING(E9280*0.9,LOOKUP(E9280*0.9,{0,10,50,100,500},{0.01,0.05,0.1,0.5,1}))</f>
        <v>35.050000000000004</v>
      </c>
      <c r="K9280" s="1">
        <f>CEILING(E9280*0.915,LOOKUP(E9280*0.915,{0,10,50,100,500},{0.01,0.05,0.1,0.5,1}))</f>
        <v>35.6</v>
      </c>
      <c r="L9280" s="1">
        <f>FLOOR(E9280*1.1,LOOKUP(E9280*1.1,{0,10,50,100,500},{0.01,0.05,0.1,0.5,1}))</f>
        <v>42.75</v>
      </c>
      <c r="M9280" s="1">
        <f t="shared" si="1309"/>
        <v>42.5</v>
      </c>
      <c r="N9280" s="2">
        <f t="shared" si="1310"/>
        <v>1.1568123393316268E-2</v>
      </c>
      <c r="O9280" s="2">
        <f t="shared" si="1311"/>
        <v>2.9562982005141354E-2</v>
      </c>
      <c r="P9280" s="3">
        <f t="shared" si="1304"/>
        <v>1.054757271557275E-2</v>
      </c>
      <c r="Q9280" s="2">
        <f t="shared" si="1312"/>
        <v>-0.56513997868198962</v>
      </c>
      <c r="U9280" s="2">
        <f t="shared" si="1305"/>
        <v>1.054757271557275E-2</v>
      </c>
      <c r="V9280" s="2">
        <f t="shared" si="1308"/>
        <v>-0.6046242915551131</v>
      </c>
      <c r="Z9280" s="1">
        <f t="shared" si="1306"/>
        <v>39.049999999999997</v>
      </c>
      <c r="AC9280" s="1" t="str">
        <f t="shared" si="1307"/>
        <v>N</v>
      </c>
    </row>
    <row r="9281" spans="1:29" x14ac:dyDescent="0.25">
      <c r="A9281" s="1">
        <v>20211124</v>
      </c>
      <c r="B9281" s="1">
        <v>3041</v>
      </c>
      <c r="C9281" s="1" t="s">
        <v>108</v>
      </c>
      <c r="D9281" s="1">
        <v>8.69</v>
      </c>
      <c r="E9281" s="1">
        <v>35.9</v>
      </c>
      <c r="F9281" s="1">
        <v>35.65</v>
      </c>
      <c r="G9281" s="1">
        <v>36.299999999999997</v>
      </c>
      <c r="H9281" s="1">
        <v>34.6</v>
      </c>
      <c r="I9281" s="1">
        <v>34.799999999999997</v>
      </c>
      <c r="J9281" s="1">
        <f>CEILING(E9281*0.9,LOOKUP(E9281*0.9,{0,10,50,100,500},{0.01,0.05,0.1,0.5,1}))</f>
        <v>32.35</v>
      </c>
      <c r="K9281" s="1">
        <f>CEILING(E9281*0.915,LOOKUP(E9281*0.915,{0,10,50,100,500},{0.01,0.05,0.1,0.5,1}))</f>
        <v>32.85</v>
      </c>
      <c r="L9281" s="1">
        <f>FLOOR(E9281*1.1,LOOKUP(E9281*1.1,{0,10,50,100,500},{0.01,0.05,0.1,0.5,1}))</f>
        <v>39.450000000000003</v>
      </c>
      <c r="M9281" s="1">
        <f t="shared" si="1309"/>
        <v>39.200000000000003</v>
      </c>
      <c r="N9281" s="2">
        <f t="shared" si="1310"/>
        <v>-6.9637883008356553E-3</v>
      </c>
      <c r="O9281" s="2">
        <f t="shared" si="1311"/>
        <v>1.1142061281337007E-2</v>
      </c>
      <c r="P9281" s="3">
        <f t="shared" si="1304"/>
        <v>3.3553329022988382E-2</v>
      </c>
      <c r="Q9281" s="2">
        <f t="shared" si="1312"/>
        <v>-0.53158664965900126</v>
      </c>
      <c r="U9281" s="2">
        <f t="shared" si="1305"/>
        <v>3.3553329022988382E-2</v>
      </c>
      <c r="V9281" s="2">
        <f t="shared" si="1308"/>
        <v>-0.57107096253212475</v>
      </c>
      <c r="Z9281" s="1">
        <f t="shared" si="1306"/>
        <v>36.049999999999997</v>
      </c>
      <c r="AC9281" s="1" t="str">
        <f t="shared" si="1307"/>
        <v>N</v>
      </c>
    </row>
    <row r="9282" spans="1:29" x14ac:dyDescent="0.25">
      <c r="A9282" s="1">
        <v>20211125</v>
      </c>
      <c r="B9282" s="1">
        <v>2465</v>
      </c>
      <c r="C9282" s="1" t="s">
        <v>209</v>
      </c>
      <c r="D9282" s="1">
        <v>21.04</v>
      </c>
      <c r="E9282" s="1">
        <v>75.8</v>
      </c>
      <c r="F9282" s="1">
        <v>75</v>
      </c>
      <c r="G9282" s="1">
        <v>77.099999999999994</v>
      </c>
      <c r="H9282" s="1">
        <v>72.599999999999994</v>
      </c>
      <c r="I9282" s="1">
        <v>72.599999999999994</v>
      </c>
      <c r="J9282" s="1">
        <f>CEILING(E9282*0.9,LOOKUP(E9282*0.9,{0,10,50,100,500},{0.01,0.05,0.1,0.5,1}))</f>
        <v>68.3</v>
      </c>
      <c r="K9282" s="1">
        <f>CEILING(E9282*0.915,LOOKUP(E9282*0.915,{0,10,50,100,500},{0.01,0.05,0.1,0.5,1}))</f>
        <v>69.400000000000006</v>
      </c>
      <c r="L9282" s="1">
        <f>FLOOR(E9282*1.1,LOOKUP(E9282*1.1,{0,10,50,100,500},{0.01,0.05,0.1,0.5,1}))</f>
        <v>83.300000000000011</v>
      </c>
      <c r="M9282" s="1">
        <f t="shared" si="1309"/>
        <v>82.800000000000011</v>
      </c>
      <c r="N9282" s="2">
        <f t="shared" si="1310"/>
        <v>-1.0554089709762496E-2</v>
      </c>
      <c r="O9282" s="2">
        <f t="shared" si="1311"/>
        <v>1.715039577836408E-2</v>
      </c>
      <c r="P9282" s="3">
        <f t="shared" si="1304"/>
        <v>4.5819816804407734E-2</v>
      </c>
      <c r="Q9282" s="2">
        <f t="shared" si="1312"/>
        <v>-0.48576683285459354</v>
      </c>
      <c r="U9282" s="2">
        <f t="shared" si="1305"/>
        <v>4.5819816804407734E-2</v>
      </c>
      <c r="V9282" s="2">
        <f t="shared" si="1308"/>
        <v>-0.52525114572771703</v>
      </c>
      <c r="Z9282" s="1">
        <f t="shared" si="1306"/>
        <v>76.099999999999994</v>
      </c>
      <c r="AC9282" s="1" t="str">
        <f t="shared" si="1307"/>
        <v>N</v>
      </c>
    </row>
    <row r="9283" spans="1:29" x14ac:dyDescent="0.25">
      <c r="A9283" s="1">
        <v>20211125</v>
      </c>
      <c r="B9283" s="1">
        <v>8054</v>
      </c>
      <c r="C9283" s="1" t="s">
        <v>194</v>
      </c>
      <c r="D9283" s="1">
        <v>18.41</v>
      </c>
      <c r="E9283" s="1">
        <v>66.7</v>
      </c>
      <c r="F9283" s="1">
        <v>66.7</v>
      </c>
      <c r="G9283" s="1">
        <v>68.5</v>
      </c>
      <c r="H9283" s="1">
        <v>63.5</v>
      </c>
      <c r="I9283" s="1">
        <v>63.6</v>
      </c>
      <c r="J9283" s="1">
        <f>CEILING(E9283*0.9,LOOKUP(E9283*0.9,{0,10,50,100,500},{0.01,0.05,0.1,0.5,1}))</f>
        <v>60.1</v>
      </c>
      <c r="K9283" s="1">
        <f>CEILING(E9283*0.915,LOOKUP(E9283*0.915,{0,10,50,100,500},{0.01,0.05,0.1,0.5,1}))</f>
        <v>61.1</v>
      </c>
      <c r="L9283" s="1">
        <f>FLOOR(E9283*1.1,LOOKUP(E9283*1.1,{0,10,50,100,500},{0.01,0.05,0.1,0.5,1}))</f>
        <v>73.3</v>
      </c>
      <c r="M9283" s="1">
        <f t="shared" si="1309"/>
        <v>72.8</v>
      </c>
      <c r="N9283" s="2">
        <f t="shared" si="1310"/>
        <v>0</v>
      </c>
      <c r="O9283" s="2">
        <f t="shared" si="1311"/>
        <v>2.6986506746626643E-2</v>
      </c>
      <c r="P9283" s="3">
        <f t="shared" ref="P9283:P9312" si="1313">IF(F9283&lt;Z9283,IF(G9283&lt;Z9283,0,IF(G9283&gt;=M9283,(Z9283-M9283*$AA$2-Z9283*0.0015-Z9283*$AA$4)/M9283,IF(H9283&lt;=K9283,(Z9283-K9283*$AA$2-Z9283*0.0015-Z9283*$AA$4)/K9283,(Z9283-I9283*$AA$2-Z9283*0.0015-Z9283*$AA$4)/I9283))),IF(G9283&gt;=M9283,(F9283-M9283*$AA$2-F9283*0.0015-F9283*$AA$4)/M9283,IF(H9283&lt;=K9283,(F9283-K9283*$AA$2-F9283*0.0015-F9283*$AA$4)/K9283,(F9283-I9283*$AA$2-F9283*0.0015-F9283*$AA$4)/I9283)))</f>
        <v>5.1059600628930814E-2</v>
      </c>
      <c r="Q9283" s="2">
        <f t="shared" si="1312"/>
        <v>-0.43470723222566271</v>
      </c>
      <c r="U9283" s="2">
        <f t="shared" ref="U9283:U9312" si="1314">IF(G9283=Z9283,0,IF(F9283&lt;Z9283,IF(G9283&lt;Z9283,0,IF(G9283&gt;=M9283,(Z9283-M9283*$AA$2-Z9283*0.0015-Z9283*$AA$4)/M9283,IF(H9283&lt;=K9283,(Z9283-K9283*$AA$2-Z9283*0.0015-Z9283*$AA$4)/K9283,(Z9283-I9283*$AA$2-Z9283*0.0015-Z9283*$AA$4)/I9283))),IF(G9283&gt;=M9283,(F9283-M9283*$AA$2-F9283*0.0015-F9283*$AA$4)/M9283,IF(H9283&lt;=K9283,(F9283-K9283*$AA$2-F9283*0.0015-F9283*$AA$4)/K9283,(F9283-I9283*$AA$2-F9283*0.0015-F9283*$AA$4)/I9283))))</f>
        <v>5.1059600628930814E-2</v>
      </c>
      <c r="V9283" s="2">
        <f t="shared" si="1308"/>
        <v>-0.47419154509878619</v>
      </c>
      <c r="Z9283" s="1">
        <f t="shared" ref="Z9283:Z9312" si="1315">IF(E9283&lt;10,E9283+(0.01*$Y$2),IF(E9283&lt;50,E9283+(0.05*$Y$2),IF(E9283&lt;100,E9283+(0.1*$Y$2),IF(E9283&lt;500,E9283+(0.5*$Y$2),IF(E9283&lt;1000,E9283+(1*$Y$2),0)))))</f>
        <v>67</v>
      </c>
      <c r="AC9283" s="1" t="str">
        <f t="shared" ref="AC9283:AC9312" si="1316">IF(Z9283=G9283,"Y","N")</f>
        <v>N</v>
      </c>
    </row>
    <row r="9284" spans="1:29" x14ac:dyDescent="0.25">
      <c r="A9284" s="1">
        <v>20211125</v>
      </c>
      <c r="B9284" s="1">
        <v>5230</v>
      </c>
      <c r="C9284" s="1" t="s">
        <v>846</v>
      </c>
      <c r="D9284" s="1">
        <v>10.8</v>
      </c>
      <c r="E9284" s="1">
        <v>36.15</v>
      </c>
      <c r="F9284" s="1">
        <v>35.9</v>
      </c>
      <c r="G9284" s="1">
        <v>36</v>
      </c>
      <c r="H9284" s="1">
        <v>34.450000000000003</v>
      </c>
      <c r="I9284" s="1">
        <v>35</v>
      </c>
      <c r="J9284" s="1">
        <f>CEILING(E9284*0.9,LOOKUP(E9284*0.9,{0,10,50,100,500},{0.01,0.05,0.1,0.5,1}))</f>
        <v>32.550000000000004</v>
      </c>
      <c r="K9284" s="1">
        <f>CEILING(E9284*0.915,LOOKUP(E9284*0.915,{0,10,50,100,500},{0.01,0.05,0.1,0.5,1}))</f>
        <v>33.1</v>
      </c>
      <c r="L9284" s="1">
        <f>FLOOR(E9284*1.1,LOOKUP(E9284*1.1,{0,10,50,100,500},{0.01,0.05,0.1,0.5,1}))</f>
        <v>39.75</v>
      </c>
      <c r="M9284" s="1">
        <f t="shared" si="1309"/>
        <v>39.5</v>
      </c>
      <c r="N9284" s="2">
        <f t="shared" si="1310"/>
        <v>-6.915629322268327E-3</v>
      </c>
      <c r="O9284" s="2">
        <f t="shared" si="1311"/>
        <v>-4.1493775933609568E-3</v>
      </c>
      <c r="P9284" s="3">
        <f t="shared" si="1313"/>
        <v>0</v>
      </c>
      <c r="Q9284" s="2">
        <f t="shared" si="1312"/>
        <v>-0.43470723222566271</v>
      </c>
      <c r="U9284" s="2">
        <f t="shared" si="1314"/>
        <v>0</v>
      </c>
      <c r="V9284" s="2">
        <f t="shared" ref="V9284:V9312" si="1317">IF(V9283+U9284&gt;0,0,U9284+V9283)</f>
        <v>-0.47419154509878619</v>
      </c>
      <c r="Z9284" s="1">
        <f t="shared" si="1315"/>
        <v>36.299999999999997</v>
      </c>
      <c r="AC9284" s="1" t="str">
        <f t="shared" si="1316"/>
        <v>N</v>
      </c>
    </row>
    <row r="9285" spans="1:29" x14ac:dyDescent="0.25">
      <c r="A9285" s="1">
        <v>20211125</v>
      </c>
      <c r="B9285" s="1">
        <v>3207</v>
      </c>
      <c r="C9285" s="1" t="s">
        <v>842</v>
      </c>
      <c r="D9285" s="1">
        <v>10.53</v>
      </c>
      <c r="E9285" s="1">
        <v>24.7</v>
      </c>
      <c r="F9285" s="1">
        <v>24</v>
      </c>
      <c r="G9285" s="1">
        <v>24.55</v>
      </c>
      <c r="H9285" s="1">
        <v>23.8</v>
      </c>
      <c r="I9285" s="1">
        <v>24.45</v>
      </c>
      <c r="J9285" s="1">
        <f>CEILING(E9285*0.9,LOOKUP(E9285*0.9,{0,10,50,100,500},{0.01,0.05,0.1,0.5,1}))</f>
        <v>22.25</v>
      </c>
      <c r="K9285" s="1">
        <f>CEILING(E9285*0.915,LOOKUP(E9285*0.915,{0,10,50,100,500},{0.01,0.05,0.1,0.5,1}))</f>
        <v>22.650000000000002</v>
      </c>
      <c r="L9285" s="1">
        <f>FLOOR(E9285*1.1,LOOKUP(E9285*1.1,{0,10,50,100,500},{0.01,0.05,0.1,0.5,1}))</f>
        <v>27.150000000000002</v>
      </c>
      <c r="M9285" s="1">
        <f t="shared" si="1309"/>
        <v>26.900000000000002</v>
      </c>
      <c r="N9285" s="2">
        <f t="shared" si="1310"/>
        <v>-2.8340080971659892E-2</v>
      </c>
      <c r="O9285" s="2">
        <f t="shared" si="1311"/>
        <v>-6.0728744939270683E-3</v>
      </c>
      <c r="P9285" s="3">
        <f t="shared" si="1313"/>
        <v>0</v>
      </c>
      <c r="Q9285" s="2">
        <f t="shared" si="1312"/>
        <v>-0.43470723222566271</v>
      </c>
      <c r="U9285" s="2">
        <f t="shared" si="1314"/>
        <v>0</v>
      </c>
      <c r="V9285" s="2">
        <f t="shared" si="1317"/>
        <v>-0.47419154509878619</v>
      </c>
      <c r="Z9285" s="1">
        <f t="shared" si="1315"/>
        <v>24.849999999999998</v>
      </c>
      <c r="AC9285" s="1" t="str">
        <f t="shared" si="1316"/>
        <v>N</v>
      </c>
    </row>
    <row r="9286" spans="1:29" x14ac:dyDescent="0.25">
      <c r="A9286" s="1">
        <v>20211125</v>
      </c>
      <c r="B9286" s="1">
        <v>2013</v>
      </c>
      <c r="C9286" s="1" t="s">
        <v>226</v>
      </c>
      <c r="D9286" s="1">
        <v>9.51</v>
      </c>
      <c r="E9286" s="1">
        <v>58.9</v>
      </c>
      <c r="F9286" s="1">
        <v>58</v>
      </c>
      <c r="G9286" s="1">
        <v>58.1</v>
      </c>
      <c r="H9286" s="1">
        <v>54.5</v>
      </c>
      <c r="I9286" s="1">
        <v>55.9</v>
      </c>
      <c r="J9286" s="1">
        <f>CEILING(E9286*0.9,LOOKUP(E9286*0.9,{0,10,50,100,500},{0.01,0.05,0.1,0.5,1}))</f>
        <v>53.1</v>
      </c>
      <c r="K9286" s="1">
        <f>CEILING(E9286*0.915,LOOKUP(E9286*0.915,{0,10,50,100,500},{0.01,0.05,0.1,0.5,1}))</f>
        <v>53.900000000000006</v>
      </c>
      <c r="L9286" s="1">
        <f>FLOOR(E9286*1.1,LOOKUP(E9286*1.1,{0,10,50,100,500},{0.01,0.05,0.1,0.5,1}))</f>
        <v>64.7</v>
      </c>
      <c r="M9286" s="1">
        <f t="shared" si="1309"/>
        <v>64.2</v>
      </c>
      <c r="N9286" s="2">
        <f t="shared" si="1310"/>
        <v>-1.5280135823429518E-2</v>
      </c>
      <c r="O9286" s="2">
        <f t="shared" si="1311"/>
        <v>-1.3582342954159544E-2</v>
      </c>
      <c r="P9286" s="3">
        <f t="shared" si="1313"/>
        <v>0</v>
      </c>
      <c r="Q9286" s="2">
        <f t="shared" si="1312"/>
        <v>-0.43470723222566271</v>
      </c>
      <c r="U9286" s="2">
        <f t="shared" si="1314"/>
        <v>0</v>
      </c>
      <c r="V9286" s="2">
        <f t="shared" si="1317"/>
        <v>-0.47419154509878619</v>
      </c>
      <c r="Z9286" s="1">
        <f t="shared" si="1315"/>
        <v>59.199999999999996</v>
      </c>
      <c r="AC9286" s="1" t="str">
        <f t="shared" si="1316"/>
        <v>N</v>
      </c>
    </row>
    <row r="9287" spans="1:29" x14ac:dyDescent="0.25">
      <c r="A9287" s="1">
        <v>20211125</v>
      </c>
      <c r="B9287" s="1">
        <v>4916</v>
      </c>
      <c r="C9287" s="1" t="s">
        <v>489</v>
      </c>
      <c r="D9287" s="1">
        <v>8.01</v>
      </c>
      <c r="E9287" s="1">
        <v>33.1</v>
      </c>
      <c r="F9287" s="1">
        <v>32.700000000000003</v>
      </c>
      <c r="G9287" s="1">
        <v>32.799999999999997</v>
      </c>
      <c r="H9287" s="1">
        <v>30.6</v>
      </c>
      <c r="I9287" s="1">
        <v>31.1</v>
      </c>
      <c r="J9287" s="1">
        <f>CEILING(E9287*0.9,LOOKUP(E9287*0.9,{0,10,50,100,500},{0.01,0.05,0.1,0.5,1}))</f>
        <v>29.8</v>
      </c>
      <c r="K9287" s="1">
        <f>CEILING(E9287*0.915,LOOKUP(E9287*0.915,{0,10,50,100,500},{0.01,0.05,0.1,0.5,1}))</f>
        <v>30.3</v>
      </c>
      <c r="L9287" s="1">
        <f>FLOOR(E9287*1.1,LOOKUP(E9287*1.1,{0,10,50,100,500},{0.01,0.05,0.1,0.5,1}))</f>
        <v>36.4</v>
      </c>
      <c r="M9287" s="1">
        <f t="shared" si="1309"/>
        <v>36.15</v>
      </c>
      <c r="N9287" s="2">
        <f t="shared" si="1310"/>
        <v>-1.2084592145015062E-2</v>
      </c>
      <c r="O9287" s="2">
        <f t="shared" si="1311"/>
        <v>-9.0634441087614585E-3</v>
      </c>
      <c r="P9287" s="3">
        <f t="shared" si="1313"/>
        <v>0</v>
      </c>
      <c r="Q9287" s="2">
        <f t="shared" si="1312"/>
        <v>-0.43470723222566271</v>
      </c>
      <c r="U9287" s="2">
        <f t="shared" si="1314"/>
        <v>0</v>
      </c>
      <c r="V9287" s="2">
        <f t="shared" si="1317"/>
        <v>-0.47419154509878619</v>
      </c>
      <c r="Z9287" s="1">
        <f t="shared" si="1315"/>
        <v>33.25</v>
      </c>
      <c r="AC9287" s="1" t="str">
        <f t="shared" si="1316"/>
        <v>N</v>
      </c>
    </row>
    <row r="9288" spans="1:29" x14ac:dyDescent="0.25">
      <c r="A9288" s="1">
        <v>20211125</v>
      </c>
      <c r="B9288" s="1">
        <v>6275</v>
      </c>
      <c r="C9288" s="1" t="s">
        <v>561</v>
      </c>
      <c r="D9288" s="1">
        <v>7.67</v>
      </c>
      <c r="E9288" s="1">
        <v>33.25</v>
      </c>
      <c r="F9288" s="1">
        <v>33.15</v>
      </c>
      <c r="G9288" s="1">
        <v>33.9</v>
      </c>
      <c r="H9288" s="1">
        <v>32.75</v>
      </c>
      <c r="I9288" s="1">
        <v>33.9</v>
      </c>
      <c r="J9288" s="1">
        <f>CEILING(E9288*0.9,LOOKUP(E9288*0.9,{0,10,50,100,500},{0.01,0.05,0.1,0.5,1}))</f>
        <v>29.950000000000003</v>
      </c>
      <c r="K9288" s="1">
        <f>CEILING(E9288*0.915,LOOKUP(E9288*0.915,{0,10,50,100,500},{0.01,0.05,0.1,0.5,1}))</f>
        <v>30.450000000000003</v>
      </c>
      <c r="L9288" s="1">
        <f>FLOOR(E9288*1.1,LOOKUP(E9288*1.1,{0,10,50,100,500},{0.01,0.05,0.1,0.5,1}))</f>
        <v>36.550000000000004</v>
      </c>
      <c r="M9288" s="1">
        <f t="shared" si="1309"/>
        <v>36.300000000000004</v>
      </c>
      <c r="N9288" s="2">
        <f t="shared" si="1310"/>
        <v>-3.0075187969925239E-3</v>
      </c>
      <c r="O9288" s="2">
        <f t="shared" si="1311"/>
        <v>1.9548872180451086E-2</v>
      </c>
      <c r="P9288" s="3">
        <f t="shared" si="1313"/>
        <v>-1.7019253687315633E-2</v>
      </c>
      <c r="Q9288" s="2">
        <f t="shared" si="1312"/>
        <v>-0.45172648591297837</v>
      </c>
      <c r="U9288" s="2">
        <f t="shared" si="1314"/>
        <v>-1.7019253687315633E-2</v>
      </c>
      <c r="V9288" s="2">
        <f t="shared" si="1317"/>
        <v>-0.49121079878610185</v>
      </c>
      <c r="Z9288" s="1">
        <f t="shared" si="1315"/>
        <v>33.4</v>
      </c>
      <c r="AC9288" s="1" t="str">
        <f t="shared" si="1316"/>
        <v>N</v>
      </c>
    </row>
    <row r="9289" spans="1:29" x14ac:dyDescent="0.25">
      <c r="A9289" s="1">
        <v>20211126</v>
      </c>
      <c r="B9289" s="1">
        <v>4503</v>
      </c>
      <c r="C9289" s="1" t="s">
        <v>533</v>
      </c>
      <c r="D9289" s="1">
        <v>20.11</v>
      </c>
      <c r="E9289" s="1">
        <v>30.05</v>
      </c>
      <c r="F9289" s="1">
        <v>28.2</v>
      </c>
      <c r="G9289" s="1">
        <v>28.85</v>
      </c>
      <c r="H9289" s="1">
        <v>27.1</v>
      </c>
      <c r="I9289" s="1">
        <v>27.35</v>
      </c>
      <c r="J9289" s="1">
        <f>CEILING(E9289*0.9,LOOKUP(E9289*0.9,{0,10,50,100,500},{0.01,0.05,0.1,0.5,1}))</f>
        <v>27.05</v>
      </c>
      <c r="K9289" s="1">
        <f>CEILING(E9289*0.915,LOOKUP(E9289*0.915,{0,10,50,100,500},{0.01,0.05,0.1,0.5,1}))</f>
        <v>27.5</v>
      </c>
      <c r="L9289" s="1">
        <f>FLOOR(E9289*1.1,LOOKUP(E9289*1.1,{0,10,50,100,500},{0.01,0.05,0.1,0.5,1}))</f>
        <v>33.050000000000004</v>
      </c>
      <c r="M9289" s="1">
        <f t="shared" si="1309"/>
        <v>32.800000000000004</v>
      </c>
      <c r="N9289" s="2">
        <f t="shared" si="1310"/>
        <v>-6.1564059900166432E-2</v>
      </c>
      <c r="O9289" s="2">
        <f t="shared" si="1311"/>
        <v>-3.9933444259567366E-2</v>
      </c>
      <c r="P9289" s="3">
        <f t="shared" si="1313"/>
        <v>0</v>
      </c>
      <c r="Q9289" s="2">
        <f t="shared" si="1312"/>
        <v>-0.45172648591297837</v>
      </c>
      <c r="U9289" s="2">
        <f t="shared" si="1314"/>
        <v>0</v>
      </c>
      <c r="V9289" s="2">
        <f t="shared" si="1317"/>
        <v>-0.49121079878610185</v>
      </c>
      <c r="Z9289" s="1">
        <f t="shared" si="1315"/>
        <v>30.2</v>
      </c>
      <c r="AC9289" s="1" t="str">
        <f t="shared" si="1316"/>
        <v>N</v>
      </c>
    </row>
    <row r="9290" spans="1:29" x14ac:dyDescent="0.25">
      <c r="A9290" s="1">
        <v>20211126</v>
      </c>
      <c r="B9290" s="1">
        <v>3434</v>
      </c>
      <c r="C9290" s="1" t="s">
        <v>634</v>
      </c>
      <c r="D9290" s="1">
        <v>9.06</v>
      </c>
      <c r="E9290" s="1">
        <v>17.850000000000001</v>
      </c>
      <c r="F9290" s="1">
        <v>17.3</v>
      </c>
      <c r="G9290" s="1">
        <v>17.45</v>
      </c>
      <c r="H9290" s="1">
        <v>16.2</v>
      </c>
      <c r="I9290" s="1">
        <v>16.7</v>
      </c>
      <c r="J9290" s="1">
        <f>CEILING(E9290*0.9,LOOKUP(E9290*0.9,{0,10,50,100,500},{0.01,0.05,0.1,0.5,1}))</f>
        <v>16.100000000000001</v>
      </c>
      <c r="K9290" s="1">
        <f>CEILING(E9290*0.915,LOOKUP(E9290*0.915,{0,10,50,100,500},{0.01,0.05,0.1,0.5,1}))</f>
        <v>16.350000000000001</v>
      </c>
      <c r="L9290" s="1">
        <f>FLOOR(E9290*1.1,LOOKUP(E9290*1.1,{0,10,50,100,500},{0.01,0.05,0.1,0.5,1}))</f>
        <v>19.600000000000001</v>
      </c>
      <c r="M9290" s="1">
        <f t="shared" si="1309"/>
        <v>19.350000000000001</v>
      </c>
      <c r="N9290" s="2">
        <f t="shared" si="1310"/>
        <v>-3.0812324929972025E-2</v>
      </c>
      <c r="O9290" s="2">
        <f t="shared" si="1311"/>
        <v>-2.2408963585434292E-2</v>
      </c>
      <c r="P9290" s="3">
        <f t="shared" si="1313"/>
        <v>0</v>
      </c>
      <c r="Q9290" s="2">
        <f t="shared" si="1312"/>
        <v>-0.45172648591297837</v>
      </c>
      <c r="U9290" s="2">
        <f t="shared" si="1314"/>
        <v>0</v>
      </c>
      <c r="V9290" s="2">
        <f t="shared" si="1317"/>
        <v>-0.49121079878610185</v>
      </c>
      <c r="Z9290" s="1">
        <f t="shared" si="1315"/>
        <v>18</v>
      </c>
      <c r="AC9290" s="1" t="str">
        <f t="shared" si="1316"/>
        <v>N</v>
      </c>
    </row>
    <row r="9291" spans="1:29" x14ac:dyDescent="0.25">
      <c r="A9291" s="1">
        <v>20211126</v>
      </c>
      <c r="B9291" s="1">
        <v>3689</v>
      </c>
      <c r="C9291" s="1" t="s">
        <v>149</v>
      </c>
      <c r="D9291" s="1">
        <v>7.58</v>
      </c>
      <c r="E9291" s="1">
        <v>44.05</v>
      </c>
      <c r="F9291" s="1">
        <v>42.6</v>
      </c>
      <c r="G9291" s="1">
        <v>43.5</v>
      </c>
      <c r="H9291" s="1">
        <v>41.2</v>
      </c>
      <c r="I9291" s="1">
        <v>42.1</v>
      </c>
      <c r="J9291" s="1">
        <f>CEILING(E9291*0.9,LOOKUP(E9291*0.9,{0,10,50,100,500},{0.01,0.05,0.1,0.5,1}))</f>
        <v>39.650000000000006</v>
      </c>
      <c r="K9291" s="1">
        <f>CEILING(E9291*0.915,LOOKUP(E9291*0.915,{0,10,50,100,500},{0.01,0.05,0.1,0.5,1}))</f>
        <v>40.35</v>
      </c>
      <c r="L9291" s="1">
        <f>FLOOR(E9291*1.1,LOOKUP(E9291*1.1,{0,10,50,100,500},{0.01,0.05,0.1,0.5,1}))</f>
        <v>48.45</v>
      </c>
      <c r="M9291" s="1">
        <f t="shared" si="1309"/>
        <v>48.2</v>
      </c>
      <c r="N9291" s="2">
        <f t="shared" si="1310"/>
        <v>-3.2917139614074817E-2</v>
      </c>
      <c r="O9291" s="2">
        <f t="shared" si="1311"/>
        <v>-1.2485811577752489E-2</v>
      </c>
      <c r="P9291" s="3">
        <f t="shared" si="1313"/>
        <v>0</v>
      </c>
      <c r="Q9291" s="2">
        <f t="shared" si="1312"/>
        <v>-0.45172648591297837</v>
      </c>
      <c r="U9291" s="2">
        <f t="shared" si="1314"/>
        <v>0</v>
      </c>
      <c r="V9291" s="2">
        <f t="shared" si="1317"/>
        <v>-0.49121079878610185</v>
      </c>
      <c r="Z9291" s="1">
        <f t="shared" si="1315"/>
        <v>44.199999999999996</v>
      </c>
      <c r="AC9291" s="1" t="str">
        <f t="shared" si="1316"/>
        <v>N</v>
      </c>
    </row>
    <row r="9292" spans="1:29" x14ac:dyDescent="0.25">
      <c r="A9292" s="1">
        <v>20211126</v>
      </c>
      <c r="B9292" s="1">
        <v>1732</v>
      </c>
      <c r="C9292" s="1" t="s">
        <v>40</v>
      </c>
      <c r="D9292" s="1">
        <v>7.32</v>
      </c>
      <c r="E9292" s="1">
        <v>29.55</v>
      </c>
      <c r="F9292" s="1">
        <v>32.5</v>
      </c>
      <c r="G9292" s="1">
        <v>32.5</v>
      </c>
      <c r="H9292" s="1">
        <v>32.5</v>
      </c>
      <c r="I9292" s="1">
        <v>32.5</v>
      </c>
      <c r="J9292" s="1">
        <f>CEILING(E9292*0.9,LOOKUP(E9292*0.9,{0,10,50,100,500},{0.01,0.05,0.1,0.5,1}))</f>
        <v>26.6</v>
      </c>
      <c r="K9292" s="1">
        <f>CEILING(E9292*0.915,LOOKUP(E9292*0.915,{0,10,50,100,500},{0.01,0.05,0.1,0.5,1}))</f>
        <v>27.05</v>
      </c>
      <c r="L9292" s="1">
        <f>FLOOR(E9292*1.1,LOOKUP(E9292*1.1,{0,10,50,100,500},{0.01,0.05,0.1,0.5,1}))</f>
        <v>32.5</v>
      </c>
      <c r="M9292" s="1">
        <f t="shared" si="1309"/>
        <v>32.25</v>
      </c>
      <c r="N9292" s="2">
        <f t="shared" si="1310"/>
        <v>9.9830795262267319E-2</v>
      </c>
      <c r="O9292" s="2">
        <f t="shared" si="1311"/>
        <v>9.9830795262267319E-2</v>
      </c>
      <c r="P9292" s="3">
        <f t="shared" si="1313"/>
        <v>5.4392170542636254E-3</v>
      </c>
      <c r="Q9292" s="2">
        <f t="shared" si="1312"/>
        <v>-0.44628726885871473</v>
      </c>
      <c r="U9292" s="2">
        <f t="shared" si="1314"/>
        <v>5.4392170542636254E-3</v>
      </c>
      <c r="V9292" s="2">
        <f t="shared" si="1317"/>
        <v>-0.48577158173183821</v>
      </c>
      <c r="Z9292" s="1">
        <f t="shared" si="1315"/>
        <v>29.7</v>
      </c>
      <c r="AC9292" s="1" t="str">
        <f t="shared" si="1316"/>
        <v>N</v>
      </c>
    </row>
    <row r="9293" spans="1:29" x14ac:dyDescent="0.25">
      <c r="A9293" s="1">
        <v>20211126</v>
      </c>
      <c r="B9293" s="1">
        <v>1312</v>
      </c>
      <c r="C9293" s="1" t="s">
        <v>339</v>
      </c>
      <c r="D9293" s="1">
        <v>6.81</v>
      </c>
      <c r="E9293" s="1">
        <v>29.8</v>
      </c>
      <c r="F9293" s="1">
        <v>29.05</v>
      </c>
      <c r="G9293" s="1">
        <v>29.1</v>
      </c>
      <c r="H9293" s="1">
        <v>28.4</v>
      </c>
      <c r="I9293" s="1">
        <v>28.7</v>
      </c>
      <c r="J9293" s="1">
        <f>CEILING(E9293*0.9,LOOKUP(E9293*0.9,{0,10,50,100,500},{0.01,0.05,0.1,0.5,1}))</f>
        <v>26.85</v>
      </c>
      <c r="K9293" s="1">
        <f>CEILING(E9293*0.915,LOOKUP(E9293*0.915,{0,10,50,100,500},{0.01,0.05,0.1,0.5,1}))</f>
        <v>27.3</v>
      </c>
      <c r="L9293" s="1">
        <f>FLOOR(E9293*1.1,LOOKUP(E9293*1.1,{0,10,50,100,500},{0.01,0.05,0.1,0.5,1}))</f>
        <v>32.75</v>
      </c>
      <c r="M9293" s="1">
        <f t="shared" si="1309"/>
        <v>32.5</v>
      </c>
      <c r="N9293" s="2">
        <f t="shared" si="1310"/>
        <v>-2.5167785234899327E-2</v>
      </c>
      <c r="O9293" s="2">
        <f t="shared" si="1311"/>
        <v>-2.3489932885906017E-2</v>
      </c>
      <c r="P9293" s="3">
        <f t="shared" si="1313"/>
        <v>0</v>
      </c>
      <c r="Q9293" s="2">
        <f t="shared" si="1312"/>
        <v>-0.44628726885871473</v>
      </c>
      <c r="U9293" s="2">
        <f t="shared" si="1314"/>
        <v>0</v>
      </c>
      <c r="V9293" s="2">
        <f t="shared" si="1317"/>
        <v>-0.48577158173183821</v>
      </c>
      <c r="Z9293" s="1">
        <f t="shared" si="1315"/>
        <v>29.95</v>
      </c>
      <c r="AC9293" s="1" t="str">
        <f t="shared" si="1316"/>
        <v>N</v>
      </c>
    </row>
    <row r="9294" spans="1:29" x14ac:dyDescent="0.25">
      <c r="A9294" s="1">
        <v>20211126</v>
      </c>
      <c r="B9294" s="1">
        <v>4133</v>
      </c>
      <c r="C9294" s="1" t="s">
        <v>281</v>
      </c>
      <c r="D9294" s="1">
        <v>6.75</v>
      </c>
      <c r="E9294" s="1">
        <v>40.85</v>
      </c>
      <c r="F9294" s="1">
        <v>44.9</v>
      </c>
      <c r="G9294" s="1">
        <v>44.9</v>
      </c>
      <c r="H9294" s="1">
        <v>44.7</v>
      </c>
      <c r="I9294" s="1">
        <v>44.9</v>
      </c>
      <c r="J9294" s="1">
        <f>CEILING(E9294*0.9,LOOKUP(E9294*0.9,{0,10,50,100,500},{0.01,0.05,0.1,0.5,1}))</f>
        <v>36.800000000000004</v>
      </c>
      <c r="K9294" s="1">
        <f>CEILING(E9294*0.915,LOOKUP(E9294*0.915,{0,10,50,100,500},{0.01,0.05,0.1,0.5,1}))</f>
        <v>37.4</v>
      </c>
      <c r="L9294" s="1">
        <f>FLOOR(E9294*1.1,LOOKUP(E9294*1.1,{0,10,50,100,500},{0.01,0.05,0.1,0.5,1}))</f>
        <v>44.900000000000006</v>
      </c>
      <c r="M9294" s="1">
        <f t="shared" si="1309"/>
        <v>44.650000000000006</v>
      </c>
      <c r="N9294" s="2">
        <f t="shared" si="1310"/>
        <v>9.9143206854345092E-2</v>
      </c>
      <c r="O9294" s="2">
        <f t="shared" si="1311"/>
        <v>9.9143206854345092E-2</v>
      </c>
      <c r="P9294" s="3">
        <f t="shared" si="1313"/>
        <v>3.2904714445687244E-3</v>
      </c>
      <c r="Q9294" s="2">
        <f t="shared" si="1312"/>
        <v>-0.44299679741414599</v>
      </c>
      <c r="U9294" s="2">
        <f t="shared" si="1314"/>
        <v>3.2904714445687244E-3</v>
      </c>
      <c r="V9294" s="2">
        <f t="shared" si="1317"/>
        <v>-0.48248111028726948</v>
      </c>
      <c r="Z9294" s="1">
        <f t="shared" si="1315"/>
        <v>41</v>
      </c>
      <c r="AC9294" s="1" t="str">
        <f t="shared" si="1316"/>
        <v>N</v>
      </c>
    </row>
    <row r="9295" spans="1:29" x14ac:dyDescent="0.25">
      <c r="A9295" s="1">
        <v>20211126</v>
      </c>
      <c r="B9295" s="1">
        <v>1760</v>
      </c>
      <c r="C9295" s="1" t="s">
        <v>251</v>
      </c>
      <c r="D9295" s="1">
        <v>6.09</v>
      </c>
      <c r="E9295" s="1">
        <v>71.3</v>
      </c>
      <c r="F9295" s="1">
        <v>74</v>
      </c>
      <c r="G9295" s="1">
        <v>76.8</v>
      </c>
      <c r="H9295" s="1">
        <v>72.5</v>
      </c>
      <c r="I9295" s="1">
        <v>73</v>
      </c>
      <c r="J9295" s="1">
        <f>CEILING(E9295*0.9,LOOKUP(E9295*0.9,{0,10,50,100,500},{0.01,0.05,0.1,0.5,1}))</f>
        <v>64.2</v>
      </c>
      <c r="K9295" s="1">
        <f>CEILING(E9295*0.915,LOOKUP(E9295*0.915,{0,10,50,100,500},{0.01,0.05,0.1,0.5,1}))</f>
        <v>65.3</v>
      </c>
      <c r="L9295" s="1">
        <f>FLOOR(E9295*1.1,LOOKUP(E9295*1.1,{0,10,50,100,500},{0.01,0.05,0.1,0.5,1}))</f>
        <v>78.400000000000006</v>
      </c>
      <c r="M9295" s="1">
        <f t="shared" si="1309"/>
        <v>77.900000000000006</v>
      </c>
      <c r="N9295" s="2">
        <f t="shared" si="1310"/>
        <v>3.7868162692847165E-2</v>
      </c>
      <c r="O9295" s="2">
        <f t="shared" si="1311"/>
        <v>7.7138849929873771E-2</v>
      </c>
      <c r="P9295" s="3">
        <f t="shared" si="1313"/>
        <v>1.1374616438356128E-2</v>
      </c>
      <c r="Q9295" s="2">
        <f t="shared" si="1312"/>
        <v>-0.43162218097578986</v>
      </c>
      <c r="U9295" s="2">
        <f t="shared" si="1314"/>
        <v>1.1374616438356128E-2</v>
      </c>
      <c r="V9295" s="2">
        <f t="shared" si="1317"/>
        <v>-0.47110649384891334</v>
      </c>
      <c r="Z9295" s="1">
        <f t="shared" si="1315"/>
        <v>71.599999999999994</v>
      </c>
      <c r="AC9295" s="1" t="str">
        <f t="shared" si="1316"/>
        <v>N</v>
      </c>
    </row>
    <row r="9296" spans="1:29" x14ac:dyDescent="0.25">
      <c r="A9296" s="1">
        <v>20211126</v>
      </c>
      <c r="B9296" s="1">
        <v>2369</v>
      </c>
      <c r="C9296" s="1" t="s">
        <v>282</v>
      </c>
      <c r="D9296" s="1">
        <v>5.96</v>
      </c>
      <c r="E9296" s="1">
        <v>26.6</v>
      </c>
      <c r="F9296" s="1">
        <v>26</v>
      </c>
      <c r="G9296" s="1">
        <v>26.15</v>
      </c>
      <c r="H9296" s="1">
        <v>25</v>
      </c>
      <c r="I9296" s="1">
        <v>25.55</v>
      </c>
      <c r="J9296" s="1">
        <f>CEILING(E9296*0.9,LOOKUP(E9296*0.9,{0,10,50,100,500},{0.01,0.05,0.1,0.5,1}))</f>
        <v>23.950000000000003</v>
      </c>
      <c r="K9296" s="1">
        <f>CEILING(E9296*0.915,LOOKUP(E9296*0.915,{0,10,50,100,500},{0.01,0.05,0.1,0.5,1}))</f>
        <v>24.35</v>
      </c>
      <c r="L9296" s="1">
        <f>FLOOR(E9296*1.1,LOOKUP(E9296*1.1,{0,10,50,100,500},{0.01,0.05,0.1,0.5,1}))</f>
        <v>29.25</v>
      </c>
      <c r="M9296" s="1">
        <f t="shared" si="1309"/>
        <v>29</v>
      </c>
      <c r="N9296" s="2">
        <f t="shared" si="1310"/>
        <v>-2.255639097744366E-2</v>
      </c>
      <c r="O9296" s="2">
        <f t="shared" si="1311"/>
        <v>-1.6917293233082813E-2</v>
      </c>
      <c r="P9296" s="3">
        <f t="shared" si="1313"/>
        <v>0</v>
      </c>
      <c r="Q9296" s="2">
        <f t="shared" si="1312"/>
        <v>-0.43162218097578986</v>
      </c>
      <c r="U9296" s="2">
        <f t="shared" si="1314"/>
        <v>0</v>
      </c>
      <c r="V9296" s="2">
        <f t="shared" si="1317"/>
        <v>-0.47110649384891334</v>
      </c>
      <c r="Z9296" s="1">
        <f t="shared" si="1315"/>
        <v>26.75</v>
      </c>
      <c r="AC9296" s="1" t="str">
        <f t="shared" si="1316"/>
        <v>N</v>
      </c>
    </row>
    <row r="9297" spans="1:29" x14ac:dyDescent="0.25">
      <c r="A9297" s="1">
        <v>20211129</v>
      </c>
      <c r="B9297" s="1">
        <v>6573</v>
      </c>
      <c r="C9297" s="1" t="s">
        <v>835</v>
      </c>
      <c r="D9297" s="1">
        <v>34.03</v>
      </c>
      <c r="E9297" s="1">
        <v>23.5</v>
      </c>
      <c r="F9297" s="1">
        <v>22.7</v>
      </c>
      <c r="G9297" s="1">
        <v>23.5</v>
      </c>
      <c r="H9297" s="1">
        <v>22.2</v>
      </c>
      <c r="I9297" s="1">
        <v>23.5</v>
      </c>
      <c r="J9297" s="1">
        <f>CEILING(E9297*0.9,LOOKUP(E9297*0.9,{0,10,50,100,500},{0.01,0.05,0.1,0.5,1}))</f>
        <v>21.150000000000002</v>
      </c>
      <c r="K9297" s="1">
        <f>CEILING(E9297*0.915,LOOKUP(E9297*0.915,{0,10,50,100,500},{0.01,0.05,0.1,0.5,1}))</f>
        <v>21.55</v>
      </c>
      <c r="L9297" s="1">
        <f>FLOOR(E9297*1.1,LOOKUP(E9297*1.1,{0,10,50,100,500},{0.01,0.05,0.1,0.5,1}))</f>
        <v>25.85</v>
      </c>
      <c r="M9297" s="1">
        <f t="shared" si="1309"/>
        <v>25.6</v>
      </c>
      <c r="N9297" s="2">
        <f t="shared" si="1310"/>
        <v>-3.404255319148939E-2</v>
      </c>
      <c r="O9297" s="2">
        <f t="shared" si="1311"/>
        <v>0</v>
      </c>
      <c r="P9297" s="3">
        <f t="shared" si="1313"/>
        <v>0</v>
      </c>
      <c r="Q9297" s="2">
        <f t="shared" si="1312"/>
        <v>-0.43162218097578986</v>
      </c>
      <c r="U9297" s="2">
        <f t="shared" si="1314"/>
        <v>0</v>
      </c>
      <c r="V9297" s="2">
        <f t="shared" si="1317"/>
        <v>-0.47110649384891334</v>
      </c>
      <c r="Z9297" s="1">
        <f t="shared" si="1315"/>
        <v>23.65</v>
      </c>
      <c r="AC9297" s="1" t="str">
        <f t="shared" si="1316"/>
        <v>N</v>
      </c>
    </row>
    <row r="9298" spans="1:29" x14ac:dyDescent="0.25">
      <c r="A9298" s="1">
        <v>20211129</v>
      </c>
      <c r="B9298" s="1">
        <v>3122</v>
      </c>
      <c r="C9298" s="1" t="s">
        <v>69</v>
      </c>
      <c r="D9298" s="1">
        <v>23.8</v>
      </c>
      <c r="E9298" s="1">
        <v>65.400000000000006</v>
      </c>
      <c r="F9298" s="1">
        <v>65.5</v>
      </c>
      <c r="G9298" s="1">
        <v>68.7</v>
      </c>
      <c r="H9298" s="1">
        <v>64</v>
      </c>
      <c r="I9298" s="1">
        <v>64.3</v>
      </c>
      <c r="J9298" s="1">
        <f>CEILING(E9298*0.9,LOOKUP(E9298*0.9,{0,10,50,100,500},{0.01,0.05,0.1,0.5,1}))</f>
        <v>58.900000000000006</v>
      </c>
      <c r="K9298" s="1">
        <f>CEILING(E9298*0.915,LOOKUP(E9298*0.915,{0,10,50,100,500},{0.01,0.05,0.1,0.5,1}))</f>
        <v>59.900000000000006</v>
      </c>
      <c r="L9298" s="1">
        <f>FLOOR(E9298*1.1,LOOKUP(E9298*1.1,{0,10,50,100,500},{0.01,0.05,0.1,0.5,1}))</f>
        <v>71.900000000000006</v>
      </c>
      <c r="M9298" s="1">
        <f t="shared" si="1309"/>
        <v>71.400000000000006</v>
      </c>
      <c r="N9298" s="2">
        <f t="shared" si="1310"/>
        <v>1.5290519877674969E-3</v>
      </c>
      <c r="O9298" s="2">
        <f t="shared" si="1311"/>
        <v>5.0458715596330229E-2</v>
      </c>
      <c r="P9298" s="3">
        <f t="shared" si="1313"/>
        <v>1.9433592534992293E-2</v>
      </c>
      <c r="Q9298" s="2">
        <f t="shared" si="1312"/>
        <v>-0.41218858844079759</v>
      </c>
      <c r="U9298" s="2">
        <f t="shared" si="1314"/>
        <v>1.9433592534992293E-2</v>
      </c>
      <c r="V9298" s="2">
        <f t="shared" si="1317"/>
        <v>-0.45167290131392107</v>
      </c>
      <c r="Z9298" s="1">
        <f t="shared" si="1315"/>
        <v>65.7</v>
      </c>
      <c r="AC9298" s="1" t="str">
        <f t="shared" si="1316"/>
        <v>N</v>
      </c>
    </row>
    <row r="9299" spans="1:29" x14ac:dyDescent="0.25">
      <c r="A9299" s="1">
        <v>20211129</v>
      </c>
      <c r="B9299" s="1">
        <v>2340</v>
      </c>
      <c r="C9299" s="1" t="s">
        <v>235</v>
      </c>
      <c r="D9299" s="1">
        <v>22.22</v>
      </c>
      <c r="E9299" s="1">
        <v>58.1</v>
      </c>
      <c r="F9299" s="1">
        <v>58.7</v>
      </c>
      <c r="G9299" s="1">
        <v>60.6</v>
      </c>
      <c r="H9299" s="1">
        <v>57.4</v>
      </c>
      <c r="I9299" s="1">
        <v>58.4</v>
      </c>
      <c r="J9299" s="1">
        <f>CEILING(E9299*0.9,LOOKUP(E9299*0.9,{0,10,50,100,500},{0.01,0.05,0.1,0.5,1}))</f>
        <v>52.300000000000004</v>
      </c>
      <c r="K9299" s="1">
        <f>CEILING(E9299*0.915,LOOKUP(E9299*0.915,{0,10,50,100,500},{0.01,0.05,0.1,0.5,1}))</f>
        <v>53.2</v>
      </c>
      <c r="L9299" s="1">
        <f>FLOOR(E9299*1.1,LOOKUP(E9299*1.1,{0,10,50,100,500},{0.01,0.05,0.1,0.5,1}))</f>
        <v>63.900000000000006</v>
      </c>
      <c r="M9299" s="1">
        <f t="shared" si="1309"/>
        <v>63.400000000000006</v>
      </c>
      <c r="N9299" s="2">
        <f t="shared" si="1310"/>
        <v>1.0327022375215171E-2</v>
      </c>
      <c r="O9299" s="2">
        <f t="shared" si="1311"/>
        <v>4.3029259896729774E-2</v>
      </c>
      <c r="P9299" s="3">
        <f t="shared" si="1313"/>
        <v>2.8292311643835747E-3</v>
      </c>
      <c r="Q9299" s="2">
        <f t="shared" si="1312"/>
        <v>-0.40935935727641404</v>
      </c>
      <c r="U9299" s="2">
        <f t="shared" si="1314"/>
        <v>2.8292311643835747E-3</v>
      </c>
      <c r="V9299" s="2">
        <f t="shared" si="1317"/>
        <v>-0.44884367014953752</v>
      </c>
      <c r="Z9299" s="1">
        <f t="shared" si="1315"/>
        <v>58.4</v>
      </c>
      <c r="AC9299" s="1" t="str">
        <f t="shared" si="1316"/>
        <v>N</v>
      </c>
    </row>
    <row r="9300" spans="1:29" x14ac:dyDescent="0.25">
      <c r="A9300" s="1">
        <v>20211129</v>
      </c>
      <c r="B9300" s="1">
        <v>3373</v>
      </c>
      <c r="C9300" s="1" t="s">
        <v>58</v>
      </c>
      <c r="D9300" s="1">
        <v>14.41</v>
      </c>
      <c r="E9300" s="1">
        <v>42</v>
      </c>
      <c r="F9300" s="1">
        <v>38.35</v>
      </c>
      <c r="G9300" s="1">
        <v>39.5</v>
      </c>
      <c r="H9300" s="1">
        <v>37.799999999999997</v>
      </c>
      <c r="I9300" s="1">
        <v>37.950000000000003</v>
      </c>
      <c r="J9300" s="1">
        <f>CEILING(E9300*0.9,LOOKUP(E9300*0.9,{0,10,50,100,500},{0.01,0.05,0.1,0.5,1}))</f>
        <v>37.800000000000004</v>
      </c>
      <c r="K9300" s="1">
        <f>CEILING(E9300*0.915,LOOKUP(E9300*0.915,{0,10,50,100,500},{0.01,0.05,0.1,0.5,1}))</f>
        <v>38.450000000000003</v>
      </c>
      <c r="L9300" s="1">
        <f>FLOOR(E9300*1.1,LOOKUP(E9300*1.1,{0,10,50,100,500},{0.01,0.05,0.1,0.5,1}))</f>
        <v>46.2</v>
      </c>
      <c r="M9300" s="1">
        <f t="shared" si="1309"/>
        <v>45.95</v>
      </c>
      <c r="N9300" s="2">
        <f t="shared" si="1310"/>
        <v>-8.6904761904761874E-2</v>
      </c>
      <c r="O9300" s="2">
        <f t="shared" si="1311"/>
        <v>-5.9523809523809521E-2</v>
      </c>
      <c r="P9300" s="3">
        <f t="shared" si="1313"/>
        <v>0</v>
      </c>
      <c r="Q9300" s="2">
        <f t="shared" si="1312"/>
        <v>-0.40935935727641404</v>
      </c>
      <c r="U9300" s="2">
        <f t="shared" si="1314"/>
        <v>0</v>
      </c>
      <c r="V9300" s="2">
        <f t="shared" si="1317"/>
        <v>-0.44884367014953752</v>
      </c>
      <c r="Z9300" s="1">
        <f t="shared" si="1315"/>
        <v>42.15</v>
      </c>
      <c r="AC9300" s="1" t="str">
        <f t="shared" si="1316"/>
        <v>N</v>
      </c>
    </row>
    <row r="9301" spans="1:29" x14ac:dyDescent="0.25">
      <c r="A9301" s="1">
        <v>20211129</v>
      </c>
      <c r="B9301" s="1">
        <v>4121</v>
      </c>
      <c r="C9301" s="1" t="s">
        <v>38</v>
      </c>
      <c r="D9301" s="1">
        <v>13.33</v>
      </c>
      <c r="E9301" s="1">
        <v>22.45</v>
      </c>
      <c r="F9301" s="1">
        <v>20.7</v>
      </c>
      <c r="G9301" s="1">
        <v>21</v>
      </c>
      <c r="H9301" s="1">
        <v>20.25</v>
      </c>
      <c r="I9301" s="1">
        <v>20.350000000000001</v>
      </c>
      <c r="J9301" s="1">
        <f>CEILING(E9301*0.9,LOOKUP(E9301*0.9,{0,10,50,100,500},{0.01,0.05,0.1,0.5,1}))</f>
        <v>20.25</v>
      </c>
      <c r="K9301" s="1">
        <f>CEILING(E9301*0.915,LOOKUP(E9301*0.915,{0,10,50,100,500},{0.01,0.05,0.1,0.5,1}))</f>
        <v>20.55</v>
      </c>
      <c r="L9301" s="1">
        <f>FLOOR(E9301*1.1,LOOKUP(E9301*1.1,{0,10,50,100,500},{0.01,0.05,0.1,0.5,1}))</f>
        <v>24.650000000000002</v>
      </c>
      <c r="M9301" s="1">
        <f t="shared" si="1309"/>
        <v>24.400000000000002</v>
      </c>
      <c r="N9301" s="2">
        <f t="shared" si="1310"/>
        <v>-7.7951002227171495E-2</v>
      </c>
      <c r="O9301" s="2">
        <f t="shared" si="1311"/>
        <v>-6.458797327394207E-2</v>
      </c>
      <c r="P9301" s="3">
        <f t="shared" si="1313"/>
        <v>0</v>
      </c>
      <c r="Q9301" s="2">
        <f t="shared" si="1312"/>
        <v>-0.40935935727641404</v>
      </c>
      <c r="U9301" s="2">
        <f t="shared" si="1314"/>
        <v>0</v>
      </c>
      <c r="V9301" s="2">
        <f t="shared" si="1317"/>
        <v>-0.44884367014953752</v>
      </c>
      <c r="Z9301" s="1">
        <f t="shared" si="1315"/>
        <v>22.599999999999998</v>
      </c>
      <c r="AC9301" s="1" t="str">
        <f t="shared" si="1316"/>
        <v>N</v>
      </c>
    </row>
    <row r="9302" spans="1:29" x14ac:dyDescent="0.25">
      <c r="A9302" s="1">
        <v>20211129</v>
      </c>
      <c r="B9302" s="1">
        <v>4106</v>
      </c>
      <c r="C9302" s="1" t="s">
        <v>48</v>
      </c>
      <c r="D9302" s="1">
        <v>12.36</v>
      </c>
      <c r="E9302" s="1">
        <v>31.9</v>
      </c>
      <c r="F9302" s="1">
        <v>30.65</v>
      </c>
      <c r="G9302" s="1">
        <v>30.8</v>
      </c>
      <c r="H9302" s="1">
        <v>28.8</v>
      </c>
      <c r="I9302" s="1">
        <v>28.85</v>
      </c>
      <c r="J9302" s="1">
        <f>CEILING(E9302*0.9,LOOKUP(E9302*0.9,{0,10,50,100,500},{0.01,0.05,0.1,0.5,1}))</f>
        <v>28.75</v>
      </c>
      <c r="K9302" s="1">
        <f>CEILING(E9302*0.915,LOOKUP(E9302*0.915,{0,10,50,100,500},{0.01,0.05,0.1,0.5,1}))</f>
        <v>29.200000000000003</v>
      </c>
      <c r="L9302" s="1">
        <f>FLOOR(E9302*1.1,LOOKUP(E9302*1.1,{0,10,50,100,500},{0.01,0.05,0.1,0.5,1}))</f>
        <v>35.050000000000004</v>
      </c>
      <c r="M9302" s="1">
        <f t="shared" si="1309"/>
        <v>34.800000000000004</v>
      </c>
      <c r="N9302" s="2">
        <f t="shared" si="1310"/>
        <v>-3.918495297805643E-2</v>
      </c>
      <c r="O9302" s="2">
        <f t="shared" si="1311"/>
        <v>-3.4482758620689592E-2</v>
      </c>
      <c r="P9302" s="3">
        <f t="shared" si="1313"/>
        <v>0</v>
      </c>
      <c r="Q9302" s="2">
        <f t="shared" si="1312"/>
        <v>-0.40935935727641404</v>
      </c>
      <c r="U9302" s="2">
        <f t="shared" si="1314"/>
        <v>0</v>
      </c>
      <c r="V9302" s="2">
        <f t="shared" si="1317"/>
        <v>-0.44884367014953752</v>
      </c>
      <c r="Z9302" s="1">
        <f t="shared" si="1315"/>
        <v>32.049999999999997</v>
      </c>
      <c r="AC9302" s="1" t="str">
        <f t="shared" si="1316"/>
        <v>N</v>
      </c>
    </row>
    <row r="9303" spans="1:29" x14ac:dyDescent="0.25">
      <c r="A9303" s="1">
        <v>20211129</v>
      </c>
      <c r="B9303" s="1">
        <v>2498</v>
      </c>
      <c r="C9303" s="1" t="s">
        <v>68</v>
      </c>
      <c r="D9303" s="1">
        <v>9.7899999999999991</v>
      </c>
      <c r="E9303" s="1">
        <v>78</v>
      </c>
      <c r="F9303" s="1">
        <v>80.5</v>
      </c>
      <c r="G9303" s="1">
        <v>82.5</v>
      </c>
      <c r="H9303" s="1">
        <v>77.5</v>
      </c>
      <c r="I9303" s="1">
        <v>77.5</v>
      </c>
      <c r="J9303" s="1">
        <f>CEILING(E9303*0.9,LOOKUP(E9303*0.9,{0,10,50,100,500},{0.01,0.05,0.1,0.5,1}))</f>
        <v>70.2</v>
      </c>
      <c r="K9303" s="1">
        <f>CEILING(E9303*0.915,LOOKUP(E9303*0.915,{0,10,50,100,500},{0.01,0.05,0.1,0.5,1}))</f>
        <v>71.400000000000006</v>
      </c>
      <c r="L9303" s="1">
        <f>FLOOR(E9303*1.1,LOOKUP(E9303*1.1,{0,10,50,100,500},{0.01,0.05,0.1,0.5,1}))</f>
        <v>85.800000000000011</v>
      </c>
      <c r="M9303" s="1">
        <f t="shared" si="1309"/>
        <v>85.300000000000011</v>
      </c>
      <c r="N9303" s="2">
        <f t="shared" si="1310"/>
        <v>3.2051282051282048E-2</v>
      </c>
      <c r="O9303" s="2">
        <f t="shared" si="1311"/>
        <v>5.7692307692307696E-2</v>
      </c>
      <c r="P9303" s="3">
        <f t="shared" si="1313"/>
        <v>3.6338167741935448E-2</v>
      </c>
      <c r="Q9303" s="2">
        <f t="shared" si="1312"/>
        <v>-0.3730211895344786</v>
      </c>
      <c r="U9303" s="2">
        <f t="shared" si="1314"/>
        <v>3.6338167741935448E-2</v>
      </c>
      <c r="V9303" s="2">
        <f t="shared" si="1317"/>
        <v>-0.41250550240760209</v>
      </c>
      <c r="Z9303" s="1">
        <f t="shared" si="1315"/>
        <v>78.3</v>
      </c>
      <c r="AC9303" s="1" t="str">
        <f t="shared" si="1316"/>
        <v>N</v>
      </c>
    </row>
    <row r="9304" spans="1:29" x14ac:dyDescent="0.25">
      <c r="A9304" s="1">
        <v>20211129</v>
      </c>
      <c r="B9304" s="1">
        <v>1760</v>
      </c>
      <c r="C9304" s="1" t="s">
        <v>251</v>
      </c>
      <c r="D9304" s="1">
        <v>7.08</v>
      </c>
      <c r="E9304" s="1">
        <v>73</v>
      </c>
      <c r="F9304" s="1">
        <v>71.099999999999994</v>
      </c>
      <c r="G9304" s="1">
        <v>71.2</v>
      </c>
      <c r="H9304" s="1">
        <v>68.7</v>
      </c>
      <c r="I9304" s="1">
        <v>69.7</v>
      </c>
      <c r="J9304" s="1">
        <f>CEILING(E9304*0.9,LOOKUP(E9304*0.9,{0,10,50,100,500},{0.01,0.05,0.1,0.5,1}))</f>
        <v>65.7</v>
      </c>
      <c r="K9304" s="1">
        <f>CEILING(E9304*0.915,LOOKUP(E9304*0.915,{0,10,50,100,500},{0.01,0.05,0.1,0.5,1}))</f>
        <v>66.8</v>
      </c>
      <c r="L9304" s="1">
        <f>FLOOR(E9304*1.1,LOOKUP(E9304*1.1,{0,10,50,100,500},{0.01,0.05,0.1,0.5,1}))</f>
        <v>80.300000000000011</v>
      </c>
      <c r="M9304" s="1">
        <f t="shared" si="1309"/>
        <v>79.800000000000011</v>
      </c>
      <c r="N9304" s="2">
        <f t="shared" si="1310"/>
        <v>-2.602739726027405E-2</v>
      </c>
      <c r="O9304" s="2">
        <f t="shared" si="1311"/>
        <v>-2.4657534246575304E-2</v>
      </c>
      <c r="P9304" s="3">
        <f t="shared" si="1313"/>
        <v>0</v>
      </c>
      <c r="Q9304" s="2">
        <f t="shared" si="1312"/>
        <v>-0.3730211895344786</v>
      </c>
      <c r="U9304" s="2">
        <f t="shared" si="1314"/>
        <v>0</v>
      </c>
      <c r="V9304" s="2">
        <f t="shared" si="1317"/>
        <v>-0.41250550240760209</v>
      </c>
      <c r="Z9304" s="1">
        <f t="shared" si="1315"/>
        <v>73.3</v>
      </c>
      <c r="AC9304" s="1" t="str">
        <f t="shared" si="1316"/>
        <v>N</v>
      </c>
    </row>
    <row r="9305" spans="1:29" x14ac:dyDescent="0.25">
      <c r="A9305" s="1">
        <v>20211130</v>
      </c>
      <c r="B9305" s="1">
        <v>1727</v>
      </c>
      <c r="C9305" s="1" t="s">
        <v>41</v>
      </c>
      <c r="D9305" s="1">
        <v>24.18</v>
      </c>
      <c r="E9305" s="1">
        <v>51</v>
      </c>
      <c r="F9305" s="1">
        <v>49.7</v>
      </c>
      <c r="G9305" s="1">
        <v>53.8</v>
      </c>
      <c r="H9305" s="1">
        <v>49.7</v>
      </c>
      <c r="I9305" s="1">
        <v>53.4</v>
      </c>
      <c r="J9305" s="1">
        <f>CEILING(E9305*0.9,LOOKUP(E9305*0.9,{0,10,50,100,500},{0.01,0.05,0.1,0.5,1}))</f>
        <v>45.900000000000006</v>
      </c>
      <c r="K9305" s="1">
        <f>CEILING(E9305*0.915,LOOKUP(E9305*0.915,{0,10,50,100,500},{0.01,0.05,0.1,0.5,1}))</f>
        <v>46.7</v>
      </c>
      <c r="L9305" s="1">
        <f>FLOOR(E9305*1.1,LOOKUP(E9305*1.1,{0,10,50,100,500},{0.01,0.05,0.1,0.5,1}))</f>
        <v>56.1</v>
      </c>
      <c r="M9305" s="1">
        <f t="shared" si="1309"/>
        <v>55.6</v>
      </c>
      <c r="N9305" s="2">
        <f t="shared" si="1310"/>
        <v>-2.5490196078431317E-2</v>
      </c>
      <c r="O9305" s="2">
        <f t="shared" si="1311"/>
        <v>5.4901960784313669E-2</v>
      </c>
      <c r="P9305" s="3">
        <f t="shared" si="1313"/>
        <v>-4.1549162921348394E-2</v>
      </c>
      <c r="Q9305" s="2">
        <f t="shared" si="1312"/>
        <v>-0.41457035245582702</v>
      </c>
      <c r="U9305" s="2">
        <f t="shared" si="1314"/>
        <v>-4.1549162921348394E-2</v>
      </c>
      <c r="V9305" s="2">
        <f t="shared" si="1317"/>
        <v>-0.4540546653289505</v>
      </c>
      <c r="Z9305" s="1">
        <f t="shared" si="1315"/>
        <v>51.3</v>
      </c>
      <c r="AC9305" s="1" t="str">
        <f t="shared" si="1316"/>
        <v>N</v>
      </c>
    </row>
    <row r="9306" spans="1:29" x14ac:dyDescent="0.25">
      <c r="A9306" s="1">
        <v>20211130</v>
      </c>
      <c r="B9306" s="1">
        <v>2465</v>
      </c>
      <c r="C9306" s="1" t="s">
        <v>209</v>
      </c>
      <c r="D9306" s="1">
        <v>19.170000000000002</v>
      </c>
      <c r="E9306" s="1">
        <v>74.2</v>
      </c>
      <c r="F9306" s="1">
        <v>73.7</v>
      </c>
      <c r="G9306" s="1">
        <v>75.7</v>
      </c>
      <c r="H9306" s="1">
        <v>72.099999999999994</v>
      </c>
      <c r="I9306" s="1">
        <v>74.900000000000006</v>
      </c>
      <c r="J9306" s="1">
        <f>CEILING(E9306*0.9,LOOKUP(E9306*0.9,{0,10,50,100,500},{0.01,0.05,0.1,0.5,1}))</f>
        <v>66.8</v>
      </c>
      <c r="K9306" s="1">
        <f>CEILING(E9306*0.915,LOOKUP(E9306*0.915,{0,10,50,100,500},{0.01,0.05,0.1,0.5,1}))</f>
        <v>67.900000000000006</v>
      </c>
      <c r="L9306" s="1">
        <f>FLOOR(E9306*1.1,LOOKUP(E9306*1.1,{0,10,50,100,500},{0.01,0.05,0.1,0.5,1}))</f>
        <v>81.600000000000009</v>
      </c>
      <c r="M9306" s="1">
        <f t="shared" si="1309"/>
        <v>81.100000000000009</v>
      </c>
      <c r="N9306" s="2">
        <f t="shared" si="1310"/>
        <v>-6.7385444743935305E-3</v>
      </c>
      <c r="O9306" s="2">
        <f t="shared" si="1311"/>
        <v>2.0215633423180591E-2</v>
      </c>
      <c r="P9306" s="3">
        <f t="shared" si="1313"/>
        <v>-7.6283124165555001E-3</v>
      </c>
      <c r="Q9306" s="2">
        <f t="shared" si="1312"/>
        <v>-0.4221986648723825</v>
      </c>
      <c r="U9306" s="2">
        <f t="shared" si="1314"/>
        <v>-7.6283124165555001E-3</v>
      </c>
      <c r="V9306" s="2">
        <f t="shared" si="1317"/>
        <v>-0.46168297774550598</v>
      </c>
      <c r="Z9306" s="1">
        <f t="shared" si="1315"/>
        <v>74.5</v>
      </c>
      <c r="AC9306" s="1" t="str">
        <f t="shared" si="1316"/>
        <v>N</v>
      </c>
    </row>
    <row r="9307" spans="1:29" x14ac:dyDescent="0.25">
      <c r="A9307" s="1">
        <v>20211130</v>
      </c>
      <c r="B9307" s="1">
        <v>2340</v>
      </c>
      <c r="C9307" s="1" t="s">
        <v>235</v>
      </c>
      <c r="D9307" s="1">
        <v>15.56</v>
      </c>
      <c r="E9307" s="1">
        <v>58.4</v>
      </c>
      <c r="F9307" s="1">
        <v>58</v>
      </c>
      <c r="G9307" s="1">
        <v>60.2</v>
      </c>
      <c r="H9307" s="1">
        <v>57.6</v>
      </c>
      <c r="I9307" s="1">
        <v>59.3</v>
      </c>
      <c r="J9307" s="1">
        <f>CEILING(E9307*0.9,LOOKUP(E9307*0.9,{0,10,50,100,500},{0.01,0.05,0.1,0.5,1}))</f>
        <v>52.6</v>
      </c>
      <c r="K9307" s="1">
        <f>CEILING(E9307*0.915,LOOKUP(E9307*0.915,{0,10,50,100,500},{0.01,0.05,0.1,0.5,1}))</f>
        <v>53.5</v>
      </c>
      <c r="L9307" s="1">
        <f>FLOOR(E9307*1.1,LOOKUP(E9307*1.1,{0,10,50,100,500},{0.01,0.05,0.1,0.5,1}))</f>
        <v>64.2</v>
      </c>
      <c r="M9307" s="1">
        <f t="shared" si="1309"/>
        <v>63.7</v>
      </c>
      <c r="N9307" s="2">
        <f t="shared" si="1310"/>
        <v>-6.8493150684931269E-3</v>
      </c>
      <c r="O9307" s="2">
        <f t="shared" si="1311"/>
        <v>3.0821917808219253E-2</v>
      </c>
      <c r="P9307" s="3">
        <f t="shared" si="1313"/>
        <v>-1.2396829679595312E-2</v>
      </c>
      <c r="Q9307" s="2">
        <f t="shared" si="1312"/>
        <v>-0.43459549455197782</v>
      </c>
      <c r="U9307" s="2">
        <f t="shared" si="1314"/>
        <v>-1.2396829679595312E-2</v>
      </c>
      <c r="V9307" s="2">
        <f t="shared" si="1317"/>
        <v>-0.47407980742510131</v>
      </c>
      <c r="Z9307" s="1">
        <f t="shared" si="1315"/>
        <v>58.699999999999996</v>
      </c>
      <c r="AC9307" s="1" t="str">
        <f t="shared" si="1316"/>
        <v>N</v>
      </c>
    </row>
    <row r="9308" spans="1:29" x14ac:dyDescent="0.25">
      <c r="A9308" s="1">
        <v>20211130</v>
      </c>
      <c r="B9308" s="1">
        <v>2369</v>
      </c>
      <c r="C9308" s="1" t="s">
        <v>282</v>
      </c>
      <c r="D9308" s="1">
        <v>11.94</v>
      </c>
      <c r="E9308" s="1">
        <v>28.1</v>
      </c>
      <c r="F9308" s="1">
        <v>28.55</v>
      </c>
      <c r="G9308" s="1">
        <v>29.45</v>
      </c>
      <c r="H9308" s="1">
        <v>27.5</v>
      </c>
      <c r="I9308" s="1">
        <v>27.8</v>
      </c>
      <c r="J9308" s="1">
        <f>CEILING(E9308*0.9,LOOKUP(E9308*0.9,{0,10,50,100,500},{0.01,0.05,0.1,0.5,1}))</f>
        <v>25.3</v>
      </c>
      <c r="K9308" s="1">
        <f>CEILING(E9308*0.915,LOOKUP(E9308*0.915,{0,10,50,100,500},{0.01,0.05,0.1,0.5,1}))</f>
        <v>25.75</v>
      </c>
      <c r="L9308" s="1">
        <f>FLOOR(E9308*1.1,LOOKUP(E9308*1.1,{0,10,50,100,500},{0.01,0.05,0.1,0.5,1}))</f>
        <v>30.900000000000002</v>
      </c>
      <c r="M9308" s="1">
        <f t="shared" si="1309"/>
        <v>30.650000000000002</v>
      </c>
      <c r="N9308" s="2">
        <f t="shared" si="1310"/>
        <v>1.6014234875444813E-2</v>
      </c>
      <c r="O9308" s="2">
        <f t="shared" si="1311"/>
        <v>4.8042704626334441E-2</v>
      </c>
      <c r="P9308" s="3">
        <f t="shared" si="1313"/>
        <v>2.4629185251798552E-2</v>
      </c>
      <c r="Q9308" s="2">
        <f t="shared" si="1312"/>
        <v>-0.4099663093001793</v>
      </c>
      <c r="U9308" s="2">
        <f t="shared" si="1314"/>
        <v>2.4629185251798552E-2</v>
      </c>
      <c r="V9308" s="2">
        <f t="shared" si="1317"/>
        <v>-0.44945062217330278</v>
      </c>
      <c r="Z9308" s="1">
        <f t="shared" si="1315"/>
        <v>28.25</v>
      </c>
      <c r="AC9308" s="1" t="str">
        <f t="shared" si="1316"/>
        <v>N</v>
      </c>
    </row>
    <row r="9309" spans="1:29" x14ac:dyDescent="0.25">
      <c r="A9309" s="1">
        <v>20211130</v>
      </c>
      <c r="B9309" s="1">
        <v>6243</v>
      </c>
      <c r="C9309" s="1" t="s">
        <v>829</v>
      </c>
      <c r="D9309" s="1">
        <v>9.18</v>
      </c>
      <c r="E9309" s="1">
        <v>58.8</v>
      </c>
      <c r="F9309" s="1">
        <v>58.8</v>
      </c>
      <c r="G9309" s="1">
        <v>64.599999999999994</v>
      </c>
      <c r="H9309" s="1">
        <v>57.3</v>
      </c>
      <c r="I9309" s="1">
        <v>64.599999999999994</v>
      </c>
      <c r="J9309" s="1">
        <f>CEILING(E9309*0.9,LOOKUP(E9309*0.9,{0,10,50,100,500},{0.01,0.05,0.1,0.5,1}))</f>
        <v>53</v>
      </c>
      <c r="K9309" s="1">
        <f>CEILING(E9309*0.915,LOOKUP(E9309*0.915,{0,10,50,100,500},{0.01,0.05,0.1,0.5,1}))</f>
        <v>53.900000000000006</v>
      </c>
      <c r="L9309" s="1">
        <f>FLOOR(E9309*1.1,LOOKUP(E9309*1.1,{0,10,50,100,500},{0.01,0.05,0.1,0.5,1}))</f>
        <v>64.600000000000009</v>
      </c>
      <c r="M9309" s="1">
        <f t="shared" si="1309"/>
        <v>64.100000000000009</v>
      </c>
      <c r="N9309" s="2">
        <f t="shared" si="1310"/>
        <v>0</v>
      </c>
      <c r="O9309" s="2">
        <f t="shared" si="1311"/>
        <v>9.8639455782312882E-2</v>
      </c>
      <c r="P9309" s="3">
        <f t="shared" si="1313"/>
        <v>-8.0152992199688314E-2</v>
      </c>
      <c r="Q9309" s="2">
        <f t="shared" si="1312"/>
        <v>-0.4901193014998676</v>
      </c>
      <c r="U9309" s="2">
        <f t="shared" si="1314"/>
        <v>-8.0152992199688314E-2</v>
      </c>
      <c r="V9309" s="2">
        <f t="shared" si="1317"/>
        <v>-0.52960361437299108</v>
      </c>
      <c r="Z9309" s="1">
        <f t="shared" si="1315"/>
        <v>59.099999999999994</v>
      </c>
      <c r="AC9309" s="1" t="str">
        <f t="shared" si="1316"/>
        <v>N</v>
      </c>
    </row>
    <row r="9310" spans="1:29" x14ac:dyDescent="0.25">
      <c r="A9310" s="1">
        <v>20211130</v>
      </c>
      <c r="B9310" s="1">
        <v>8183</v>
      </c>
      <c r="C9310" s="1" t="s">
        <v>156</v>
      </c>
      <c r="D9310" s="1">
        <v>9.17</v>
      </c>
      <c r="E9310" s="1">
        <v>62.5</v>
      </c>
      <c r="F9310" s="1">
        <v>63.4</v>
      </c>
      <c r="G9310" s="1">
        <v>68.7</v>
      </c>
      <c r="H9310" s="1">
        <v>62.6</v>
      </c>
      <c r="I9310" s="1">
        <v>68.7</v>
      </c>
      <c r="J9310" s="1">
        <f>CEILING(E9310*0.9,LOOKUP(E9310*0.9,{0,10,50,100,500},{0.01,0.05,0.1,0.5,1}))</f>
        <v>56.300000000000004</v>
      </c>
      <c r="K9310" s="1">
        <f>CEILING(E9310*0.915,LOOKUP(E9310*0.915,{0,10,50,100,500},{0.01,0.05,0.1,0.5,1}))</f>
        <v>57.2</v>
      </c>
      <c r="L9310" s="1">
        <f>FLOOR(E9310*1.1,LOOKUP(E9310*1.1,{0,10,50,100,500},{0.01,0.05,0.1,0.5,1}))</f>
        <v>68.7</v>
      </c>
      <c r="M9310" s="1">
        <f t="shared" si="1309"/>
        <v>68.2</v>
      </c>
      <c r="N9310" s="2">
        <f t="shared" si="1310"/>
        <v>1.4399999999999977E-2</v>
      </c>
      <c r="O9310" s="2">
        <f t="shared" si="1311"/>
        <v>9.9200000000000052E-2</v>
      </c>
      <c r="P9310" s="3">
        <f t="shared" si="1313"/>
        <v>-7.2545577712610082E-2</v>
      </c>
      <c r="Q9310" s="2">
        <f t="shared" si="1312"/>
        <v>-0.56266487921247765</v>
      </c>
      <c r="U9310" s="2">
        <f t="shared" si="1314"/>
        <v>-7.2545577712610082E-2</v>
      </c>
      <c r="V9310" s="2">
        <f t="shared" si="1317"/>
        <v>-0.60214919208560114</v>
      </c>
      <c r="Z9310" s="1">
        <f t="shared" si="1315"/>
        <v>62.8</v>
      </c>
      <c r="AC9310" s="1" t="str">
        <f t="shared" si="1316"/>
        <v>N</v>
      </c>
    </row>
    <row r="9311" spans="1:29" x14ac:dyDescent="0.25">
      <c r="A9311" s="1">
        <v>20211130</v>
      </c>
      <c r="B9311" s="1">
        <v>3508</v>
      </c>
      <c r="C9311" s="1" t="s">
        <v>400</v>
      </c>
      <c r="D9311" s="1">
        <v>9.08</v>
      </c>
      <c r="E9311" s="1">
        <v>52.9</v>
      </c>
      <c r="F9311" s="1">
        <v>52.5</v>
      </c>
      <c r="G9311" s="1">
        <v>56.8</v>
      </c>
      <c r="H9311" s="1">
        <v>52</v>
      </c>
      <c r="I9311" s="1">
        <v>56.5</v>
      </c>
      <c r="J9311" s="1">
        <f>CEILING(E9311*0.9,LOOKUP(E9311*0.9,{0,10,50,100,500},{0.01,0.05,0.1,0.5,1}))</f>
        <v>47.650000000000006</v>
      </c>
      <c r="K9311" s="1">
        <f>CEILING(E9311*0.915,LOOKUP(E9311*0.915,{0,10,50,100,500},{0.01,0.05,0.1,0.5,1}))</f>
        <v>48.45</v>
      </c>
      <c r="L9311" s="1">
        <f>FLOOR(E9311*1.1,LOOKUP(E9311*1.1,{0,10,50,100,500},{0.01,0.05,0.1,0.5,1}))</f>
        <v>58.1</v>
      </c>
      <c r="M9311" s="1">
        <f t="shared" si="1309"/>
        <v>57.6</v>
      </c>
      <c r="N9311" s="2">
        <f t="shared" si="1310"/>
        <v>-7.5614366729678372E-3</v>
      </c>
      <c r="O9311" s="2">
        <f t="shared" si="1311"/>
        <v>7.3724007561436641E-2</v>
      </c>
      <c r="P9311" s="3">
        <f t="shared" si="1313"/>
        <v>-6.059416460177007E-2</v>
      </c>
      <c r="Q9311" s="2">
        <f t="shared" si="1312"/>
        <v>-0.62325904381424768</v>
      </c>
      <c r="U9311" s="2">
        <f t="shared" si="1314"/>
        <v>-6.059416460177007E-2</v>
      </c>
      <c r="V9311" s="2">
        <f t="shared" si="1317"/>
        <v>-0.66274335668737117</v>
      </c>
      <c r="Z9311" s="1">
        <f t="shared" si="1315"/>
        <v>53.199999999999996</v>
      </c>
      <c r="AC9311" s="1" t="str">
        <f t="shared" si="1316"/>
        <v>N</v>
      </c>
    </row>
    <row r="9312" spans="1:29" x14ac:dyDescent="0.25">
      <c r="A9312" s="1">
        <v>20211130</v>
      </c>
      <c r="B9312" s="1">
        <v>1316</v>
      </c>
      <c r="C9312" s="1" t="s">
        <v>613</v>
      </c>
      <c r="D9312" s="1">
        <v>8.83</v>
      </c>
      <c r="E9312" s="1">
        <v>21.9</v>
      </c>
      <c r="F9312" s="1">
        <v>21.65</v>
      </c>
      <c r="G9312" s="1">
        <v>22.25</v>
      </c>
      <c r="H9312" s="1">
        <v>21.5</v>
      </c>
      <c r="I9312" s="1">
        <v>22.15</v>
      </c>
      <c r="J9312" s="1">
        <f>CEILING(E9312*0.9,LOOKUP(E9312*0.9,{0,10,50,100,500},{0.01,0.05,0.1,0.5,1}))</f>
        <v>19.75</v>
      </c>
      <c r="K9312" s="1">
        <f>CEILING(E9312*0.915,LOOKUP(E9312*0.915,{0,10,50,100,500},{0.01,0.05,0.1,0.5,1}))</f>
        <v>20.05</v>
      </c>
      <c r="L9312" s="1">
        <f>FLOOR(E9312*1.1,LOOKUP(E9312*1.1,{0,10,50,100,500},{0.01,0.05,0.1,0.5,1}))</f>
        <v>24.05</v>
      </c>
      <c r="M9312" s="1">
        <f t="shared" si="1309"/>
        <v>23.8</v>
      </c>
      <c r="N9312" s="2">
        <f t="shared" si="1310"/>
        <v>-1.1415525114155252E-2</v>
      </c>
      <c r="O9312" s="2">
        <f t="shared" si="1311"/>
        <v>1.5981735159817417E-2</v>
      </c>
      <c r="P9312" s="3">
        <f t="shared" si="1313"/>
        <v>-6.8040993227992778E-3</v>
      </c>
      <c r="Q9312" s="2">
        <f t="shared" si="1312"/>
        <v>-0.63006314313704692</v>
      </c>
      <c r="U9312" s="2">
        <f t="shared" si="1314"/>
        <v>-6.8040993227992778E-3</v>
      </c>
      <c r="V9312" s="2">
        <f t="shared" si="1317"/>
        <v>-0.66954745601017041</v>
      </c>
      <c r="Z9312" s="1">
        <f t="shared" si="1315"/>
        <v>22.049999999999997</v>
      </c>
      <c r="AC9312" s="1" t="str">
        <f t="shared" si="1316"/>
        <v>N</v>
      </c>
    </row>
    <row r="9313" spans="14:15" x14ac:dyDescent="0.25">
      <c r="N9313" s="2"/>
      <c r="O9313" s="2"/>
    </row>
    <row r="9314" spans="14:15" x14ac:dyDescent="0.25">
      <c r="N9314" s="2"/>
      <c r="O9314" s="2"/>
    </row>
    <row r="9315" spans="14:15" x14ac:dyDescent="0.25">
      <c r="N9315" s="2"/>
      <c r="O9315" s="2"/>
    </row>
    <row r="9316" spans="14:15" x14ac:dyDescent="0.25">
      <c r="N9316" s="2"/>
      <c r="O9316" s="2"/>
    </row>
    <row r="9317" spans="14:15" x14ac:dyDescent="0.25">
      <c r="N9317" s="2"/>
      <c r="O9317" s="2"/>
    </row>
    <row r="9318" spans="14:15" x14ac:dyDescent="0.25">
      <c r="N9318" s="2"/>
      <c r="O9318" s="2"/>
    </row>
    <row r="9319" spans="14:15" x14ac:dyDescent="0.25">
      <c r="N9319" s="2"/>
      <c r="O9319" s="2"/>
    </row>
    <row r="9320" spans="14:15" x14ac:dyDescent="0.25">
      <c r="N9320" s="2"/>
      <c r="O9320" s="2"/>
    </row>
    <row r="9321" spans="14:15" x14ac:dyDescent="0.25">
      <c r="N9321" s="2"/>
      <c r="O9321" s="2"/>
    </row>
    <row r="9322" spans="14:15" x14ac:dyDescent="0.25">
      <c r="N9322" s="2"/>
      <c r="O9322" s="2"/>
    </row>
    <row r="9323" spans="14:15" x14ac:dyDescent="0.25">
      <c r="N9323" s="2"/>
      <c r="O9323" s="2"/>
    </row>
    <row r="9324" spans="14:15" x14ac:dyDescent="0.25">
      <c r="N9324" s="2"/>
      <c r="O9324" s="2"/>
    </row>
    <row r="9325" spans="14:15" x14ac:dyDescent="0.25">
      <c r="N9325" s="2"/>
      <c r="O9325" s="2"/>
    </row>
    <row r="9326" spans="14:15" x14ac:dyDescent="0.25">
      <c r="N9326" s="2"/>
      <c r="O9326" s="2"/>
    </row>
    <row r="9327" spans="14:15" x14ac:dyDescent="0.25">
      <c r="N9327" s="2"/>
      <c r="O9327" s="2"/>
    </row>
    <row r="9328" spans="14:15" x14ac:dyDescent="0.25">
      <c r="N9328" s="2"/>
      <c r="O9328" s="2"/>
    </row>
    <row r="9329" spans="14:15" x14ac:dyDescent="0.25">
      <c r="N9329" s="2"/>
      <c r="O9329" s="2"/>
    </row>
    <row r="9330" spans="14:15" x14ac:dyDescent="0.25">
      <c r="N9330" s="2"/>
      <c r="O9330" s="2"/>
    </row>
    <row r="9331" spans="14:15" x14ac:dyDescent="0.25">
      <c r="N9331" s="2"/>
      <c r="O9331" s="2"/>
    </row>
    <row r="9332" spans="14:15" x14ac:dyDescent="0.25">
      <c r="N9332" s="2"/>
      <c r="O9332" s="2"/>
    </row>
    <row r="9333" spans="14:15" x14ac:dyDescent="0.25">
      <c r="N9333" s="2"/>
      <c r="O9333" s="2"/>
    </row>
    <row r="9334" spans="14:15" x14ac:dyDescent="0.25">
      <c r="N9334" s="2"/>
      <c r="O9334" s="2"/>
    </row>
    <row r="9335" spans="14:15" x14ac:dyDescent="0.25">
      <c r="N9335" s="2"/>
      <c r="O9335" s="2"/>
    </row>
    <row r="9336" spans="14:15" x14ac:dyDescent="0.25">
      <c r="N9336" s="2"/>
      <c r="O9336" s="2"/>
    </row>
    <row r="9337" spans="14:15" x14ac:dyDescent="0.25">
      <c r="N9337" s="2"/>
      <c r="O9337" s="2"/>
    </row>
    <row r="9338" spans="14:15" x14ac:dyDescent="0.25">
      <c r="N9338" s="2"/>
      <c r="O9338" s="2"/>
    </row>
    <row r="9339" spans="14:15" x14ac:dyDescent="0.25">
      <c r="N9339" s="2"/>
      <c r="O9339" s="2"/>
    </row>
    <row r="9340" spans="14:15" x14ac:dyDescent="0.25">
      <c r="N9340" s="2"/>
      <c r="O9340" s="2"/>
    </row>
    <row r="9341" spans="14:15" x14ac:dyDescent="0.25">
      <c r="N9341" s="2"/>
      <c r="O9341" s="2"/>
    </row>
    <row r="9342" spans="14:15" x14ac:dyDescent="0.25">
      <c r="N9342" s="2"/>
      <c r="O9342" s="2"/>
    </row>
    <row r="9343" spans="14:15" x14ac:dyDescent="0.25">
      <c r="N9343" s="2"/>
      <c r="O9343" s="2"/>
    </row>
    <row r="9344" spans="14:15" x14ac:dyDescent="0.25">
      <c r="N9344" s="2"/>
      <c r="O9344" s="2"/>
    </row>
    <row r="9345" spans="14:15" x14ac:dyDescent="0.25">
      <c r="N9345" s="2"/>
      <c r="O9345" s="2"/>
    </row>
    <row r="9346" spans="14:15" x14ac:dyDescent="0.25">
      <c r="N9346" s="2"/>
      <c r="O9346" s="2"/>
    </row>
    <row r="9347" spans="14:15" x14ac:dyDescent="0.25">
      <c r="N9347" s="2"/>
      <c r="O9347" s="2"/>
    </row>
    <row r="9348" spans="14:15" x14ac:dyDescent="0.25">
      <c r="N9348" s="2"/>
      <c r="O9348" s="2"/>
    </row>
    <row r="9349" spans="14:15" x14ac:dyDescent="0.25">
      <c r="N9349" s="2"/>
      <c r="O9349" s="2"/>
    </row>
    <row r="9350" spans="14:15" x14ac:dyDescent="0.25">
      <c r="N9350" s="2"/>
      <c r="O9350" s="2"/>
    </row>
    <row r="9351" spans="14:15" x14ac:dyDescent="0.25">
      <c r="N9351" s="2"/>
      <c r="O9351" s="2"/>
    </row>
    <row r="9352" spans="14:15" x14ac:dyDescent="0.25">
      <c r="N9352" s="2"/>
      <c r="O9352" s="2"/>
    </row>
    <row r="9353" spans="14:15" x14ac:dyDescent="0.25">
      <c r="N9353" s="2"/>
      <c r="O9353" s="2"/>
    </row>
    <row r="9354" spans="14:15" x14ac:dyDescent="0.25">
      <c r="N9354" s="2"/>
      <c r="O9354" s="2"/>
    </row>
    <row r="9355" spans="14:15" x14ac:dyDescent="0.25">
      <c r="N9355" s="2"/>
      <c r="O9355" s="2"/>
    </row>
    <row r="9356" spans="14:15" x14ac:dyDescent="0.25">
      <c r="N9356" s="2"/>
      <c r="O9356" s="2"/>
    </row>
    <row r="9357" spans="14:15" x14ac:dyDescent="0.25">
      <c r="N9357" s="2"/>
      <c r="O9357" s="2"/>
    </row>
    <row r="9358" spans="14:15" x14ac:dyDescent="0.25">
      <c r="N9358" s="2"/>
      <c r="O9358" s="2"/>
    </row>
    <row r="9359" spans="14:15" x14ac:dyDescent="0.25">
      <c r="N9359" s="2"/>
      <c r="O9359" s="2"/>
    </row>
    <row r="9360" spans="14:15" x14ac:dyDescent="0.25">
      <c r="N9360" s="2"/>
      <c r="O9360" s="2"/>
    </row>
    <row r="9361" spans="14:15" x14ac:dyDescent="0.25">
      <c r="N9361" s="2"/>
      <c r="O9361" s="2"/>
    </row>
    <row r="9362" spans="14:15" x14ac:dyDescent="0.25">
      <c r="N9362" s="2"/>
      <c r="O9362" s="2"/>
    </row>
    <row r="9363" spans="14:15" x14ac:dyDescent="0.25">
      <c r="N9363" s="2"/>
      <c r="O9363" s="2"/>
    </row>
    <row r="9364" spans="14:15" x14ac:dyDescent="0.25">
      <c r="N9364" s="2"/>
      <c r="O9364" s="2"/>
    </row>
    <row r="9365" spans="14:15" x14ac:dyDescent="0.25">
      <c r="N9365" s="2"/>
      <c r="O9365" s="2"/>
    </row>
    <row r="9366" spans="14:15" x14ac:dyDescent="0.25">
      <c r="N9366" s="2"/>
      <c r="O9366" s="2"/>
    </row>
    <row r="9367" spans="14:15" x14ac:dyDescent="0.25">
      <c r="N9367" s="2"/>
      <c r="O9367" s="2"/>
    </row>
    <row r="9368" spans="14:15" x14ac:dyDescent="0.25">
      <c r="N9368" s="2"/>
      <c r="O9368" s="2"/>
    </row>
    <row r="9369" spans="14:15" x14ac:dyDescent="0.25">
      <c r="N9369" s="2"/>
      <c r="O9369" s="2"/>
    </row>
    <row r="9370" spans="14:15" x14ac:dyDescent="0.25">
      <c r="N9370" s="2"/>
      <c r="O9370" s="2"/>
    </row>
    <row r="9371" spans="14:15" x14ac:dyDescent="0.25">
      <c r="N9371" s="2"/>
      <c r="O9371" s="2"/>
    </row>
    <row r="9372" spans="14:15" x14ac:dyDescent="0.25">
      <c r="N9372" s="2"/>
      <c r="O9372" s="2"/>
    </row>
    <row r="9373" spans="14:15" x14ac:dyDescent="0.25">
      <c r="N9373" s="2"/>
      <c r="O9373" s="2"/>
    </row>
    <row r="9374" spans="14:15" x14ac:dyDescent="0.25">
      <c r="N9374" s="2"/>
      <c r="O9374" s="2"/>
    </row>
    <row r="9375" spans="14:15" x14ac:dyDescent="0.25">
      <c r="N9375" s="2"/>
      <c r="O9375" s="2"/>
    </row>
    <row r="9376" spans="14:15" x14ac:dyDescent="0.25">
      <c r="N9376" s="2"/>
      <c r="O9376" s="2"/>
    </row>
    <row r="9377" spans="14:15" x14ac:dyDescent="0.25">
      <c r="N9377" s="2"/>
      <c r="O9377" s="2"/>
    </row>
    <row r="9378" spans="14:15" x14ac:dyDescent="0.25">
      <c r="N9378" s="2"/>
      <c r="O9378" s="2"/>
    </row>
    <row r="9379" spans="14:15" x14ac:dyDescent="0.25">
      <c r="N9379" s="2"/>
      <c r="O9379" s="2"/>
    </row>
    <row r="9380" spans="14:15" x14ac:dyDescent="0.25">
      <c r="N9380" s="2"/>
      <c r="O9380" s="2"/>
    </row>
    <row r="9381" spans="14:15" x14ac:dyDescent="0.25">
      <c r="N9381" s="2"/>
      <c r="O9381" s="2"/>
    </row>
    <row r="9382" spans="14:15" x14ac:dyDescent="0.25">
      <c r="N9382" s="2"/>
      <c r="O9382" s="2"/>
    </row>
    <row r="9383" spans="14:15" x14ac:dyDescent="0.25">
      <c r="N9383" s="2"/>
      <c r="O9383" s="2"/>
    </row>
    <row r="9384" spans="14:15" x14ac:dyDescent="0.25">
      <c r="N9384" s="2"/>
      <c r="O9384" s="2"/>
    </row>
    <row r="9385" spans="14:15" x14ac:dyDescent="0.25">
      <c r="N9385" s="2"/>
      <c r="O9385" s="2"/>
    </row>
    <row r="9386" spans="14:15" x14ac:dyDescent="0.25">
      <c r="N9386" s="2"/>
      <c r="O9386" s="2"/>
    </row>
    <row r="9387" spans="14:15" x14ac:dyDescent="0.25">
      <c r="N9387" s="2"/>
      <c r="O9387" s="2"/>
    </row>
    <row r="9388" spans="14:15" x14ac:dyDescent="0.25">
      <c r="N9388" s="2"/>
      <c r="O9388" s="2"/>
    </row>
    <row r="9389" spans="14:15" x14ac:dyDescent="0.25">
      <c r="N9389" s="2"/>
      <c r="O9389" s="2"/>
    </row>
    <row r="9390" spans="14:15" x14ac:dyDescent="0.25">
      <c r="N9390" s="2"/>
      <c r="O9390" s="2"/>
    </row>
    <row r="9391" spans="14:15" x14ac:dyDescent="0.25">
      <c r="N9391" s="2"/>
      <c r="O9391" s="2"/>
    </row>
    <row r="9392" spans="14:15" x14ac:dyDescent="0.25">
      <c r="N9392" s="2"/>
      <c r="O9392" s="2"/>
    </row>
    <row r="9393" spans="14:15" x14ac:dyDescent="0.25">
      <c r="N9393" s="2"/>
      <c r="O9393" s="2"/>
    </row>
    <row r="9394" spans="14:15" x14ac:dyDescent="0.25">
      <c r="N9394" s="2"/>
      <c r="O9394" s="2"/>
    </row>
    <row r="9395" spans="14:15" x14ac:dyDescent="0.25">
      <c r="N9395" s="2"/>
      <c r="O9395" s="2"/>
    </row>
    <row r="9396" spans="14:15" x14ac:dyDescent="0.25">
      <c r="N9396" s="2"/>
      <c r="O9396" s="2"/>
    </row>
    <row r="9397" spans="14:15" x14ac:dyDescent="0.25">
      <c r="N9397" s="2"/>
      <c r="O9397" s="2"/>
    </row>
    <row r="9398" spans="14:15" x14ac:dyDescent="0.25">
      <c r="N9398" s="2"/>
      <c r="O9398" s="2"/>
    </row>
    <row r="9399" spans="14:15" x14ac:dyDescent="0.25">
      <c r="N9399" s="2"/>
      <c r="O9399" s="2"/>
    </row>
    <row r="9400" spans="14:15" x14ac:dyDescent="0.25">
      <c r="N9400" s="2"/>
      <c r="O9400" s="2"/>
    </row>
    <row r="9401" spans="14:15" x14ac:dyDescent="0.25">
      <c r="N9401" s="2"/>
      <c r="O9401" s="2"/>
    </row>
    <row r="9402" spans="14:15" x14ac:dyDescent="0.25">
      <c r="N9402" s="2"/>
      <c r="O9402" s="2"/>
    </row>
    <row r="9403" spans="14:15" x14ac:dyDescent="0.25">
      <c r="N9403" s="2"/>
      <c r="O9403" s="2"/>
    </row>
    <row r="9404" spans="14:15" x14ac:dyDescent="0.25">
      <c r="N9404" s="2"/>
      <c r="O9404" s="2"/>
    </row>
    <row r="9405" spans="14:15" x14ac:dyDescent="0.25">
      <c r="N9405" s="2"/>
      <c r="O9405" s="2"/>
    </row>
    <row r="9406" spans="14:15" x14ac:dyDescent="0.25">
      <c r="N9406" s="2"/>
      <c r="O9406" s="2"/>
    </row>
    <row r="9407" spans="14:15" x14ac:dyDescent="0.25">
      <c r="N9407" s="2"/>
      <c r="O9407" s="2"/>
    </row>
    <row r="9408" spans="14:15" x14ac:dyDescent="0.25">
      <c r="N9408" s="2"/>
      <c r="O9408" s="2"/>
    </row>
    <row r="9409" spans="14:15" x14ac:dyDescent="0.25">
      <c r="N9409" s="2"/>
      <c r="O9409" s="2"/>
    </row>
    <row r="9410" spans="14:15" x14ac:dyDescent="0.25">
      <c r="N9410" s="2"/>
      <c r="O9410" s="2"/>
    </row>
    <row r="9411" spans="14:15" x14ac:dyDescent="0.25">
      <c r="N9411" s="2"/>
      <c r="O9411" s="2"/>
    </row>
    <row r="9412" spans="14:15" x14ac:dyDescent="0.25">
      <c r="N9412" s="2"/>
      <c r="O9412" s="2"/>
    </row>
    <row r="9413" spans="14:15" x14ac:dyDescent="0.25">
      <c r="N9413" s="2"/>
      <c r="O9413" s="2"/>
    </row>
    <row r="9414" spans="14:15" x14ac:dyDescent="0.25">
      <c r="N9414" s="2"/>
      <c r="O9414" s="2"/>
    </row>
    <row r="9415" spans="14:15" x14ac:dyDescent="0.25">
      <c r="N9415" s="2"/>
      <c r="O9415" s="2"/>
    </row>
    <row r="9416" spans="14:15" x14ac:dyDescent="0.25">
      <c r="N9416" s="2"/>
      <c r="O9416" s="2"/>
    </row>
    <row r="9417" spans="14:15" x14ac:dyDescent="0.25">
      <c r="N9417" s="2"/>
      <c r="O9417" s="2"/>
    </row>
    <row r="9418" spans="14:15" x14ac:dyDescent="0.25">
      <c r="N9418" s="2"/>
      <c r="O9418" s="2"/>
    </row>
    <row r="9419" spans="14:15" x14ac:dyDescent="0.25">
      <c r="N9419" s="2"/>
      <c r="O9419" s="2"/>
    </row>
    <row r="9420" spans="14:15" x14ac:dyDescent="0.25">
      <c r="N9420" s="2"/>
      <c r="O9420" s="2"/>
    </row>
    <row r="9421" spans="14:15" x14ac:dyDescent="0.25">
      <c r="N9421" s="2"/>
      <c r="O9421" s="2"/>
    </row>
    <row r="9422" spans="14:15" x14ac:dyDescent="0.25">
      <c r="N9422" s="2"/>
      <c r="O9422" s="2"/>
    </row>
    <row r="9423" spans="14:15" x14ac:dyDescent="0.25">
      <c r="N9423" s="2"/>
      <c r="O9423" s="2"/>
    </row>
    <row r="9424" spans="14:15" x14ac:dyDescent="0.25">
      <c r="N9424" s="2"/>
      <c r="O9424" s="2"/>
    </row>
    <row r="9425" spans="14:15" x14ac:dyDescent="0.25">
      <c r="N9425" s="2"/>
      <c r="O9425" s="2"/>
    </row>
    <row r="9426" spans="14:15" x14ac:dyDescent="0.25">
      <c r="N9426" s="2"/>
      <c r="O9426" s="2"/>
    </row>
    <row r="9427" spans="14:15" x14ac:dyDescent="0.25">
      <c r="N9427" s="2"/>
      <c r="O9427" s="2"/>
    </row>
    <row r="9428" spans="14:15" x14ac:dyDescent="0.25">
      <c r="N9428" s="2"/>
      <c r="O9428" s="2"/>
    </row>
    <row r="9429" spans="14:15" x14ac:dyDescent="0.25">
      <c r="N9429" s="2"/>
      <c r="O9429" s="2"/>
    </row>
    <row r="9430" spans="14:15" x14ac:dyDescent="0.25">
      <c r="N9430" s="2"/>
      <c r="O9430" s="2"/>
    </row>
    <row r="9431" spans="14:15" x14ac:dyDescent="0.25">
      <c r="N9431" s="2"/>
      <c r="O9431" s="2"/>
    </row>
    <row r="9432" spans="14:15" x14ac:dyDescent="0.25">
      <c r="N9432" s="2"/>
      <c r="O9432" s="2"/>
    </row>
    <row r="9433" spans="14:15" x14ac:dyDescent="0.25">
      <c r="N9433" s="2"/>
      <c r="O9433" s="2"/>
    </row>
    <row r="9434" spans="14:15" x14ac:dyDescent="0.25">
      <c r="N9434" s="2"/>
      <c r="O9434" s="2"/>
    </row>
    <row r="9435" spans="14:15" x14ac:dyDescent="0.25">
      <c r="N9435" s="2"/>
      <c r="O9435" s="2"/>
    </row>
    <row r="9436" spans="14:15" x14ac:dyDescent="0.25">
      <c r="N9436" s="2"/>
      <c r="O9436" s="2"/>
    </row>
    <row r="9437" spans="14:15" x14ac:dyDescent="0.25">
      <c r="N9437" s="2"/>
      <c r="O9437" s="2"/>
    </row>
    <row r="9438" spans="14:15" x14ac:dyDescent="0.25">
      <c r="N9438" s="2"/>
      <c r="O9438" s="2"/>
    </row>
    <row r="9439" spans="14:15" x14ac:dyDescent="0.25">
      <c r="N9439" s="2"/>
      <c r="O9439" s="2"/>
    </row>
    <row r="9440" spans="14:15" x14ac:dyDescent="0.25">
      <c r="N9440" s="2"/>
      <c r="O9440" s="2"/>
    </row>
    <row r="9441" spans="14:15" x14ac:dyDescent="0.25">
      <c r="N9441" s="2"/>
      <c r="O9441" s="2"/>
    </row>
    <row r="9442" spans="14:15" x14ac:dyDescent="0.25">
      <c r="N9442" s="2"/>
      <c r="O9442" s="2"/>
    </row>
    <row r="9443" spans="14:15" x14ac:dyDescent="0.25">
      <c r="N9443" s="2"/>
      <c r="O9443" s="2"/>
    </row>
    <row r="9444" spans="14:15" x14ac:dyDescent="0.25">
      <c r="N9444" s="2"/>
      <c r="O9444" s="2"/>
    </row>
    <row r="9445" spans="14:15" x14ac:dyDescent="0.25">
      <c r="N9445" s="2"/>
      <c r="O9445" s="2"/>
    </row>
    <row r="9446" spans="14:15" x14ac:dyDescent="0.25">
      <c r="N9446" s="2"/>
      <c r="O9446" s="2"/>
    </row>
    <row r="9447" spans="14:15" x14ac:dyDescent="0.25">
      <c r="N9447" s="2"/>
      <c r="O9447" s="2"/>
    </row>
    <row r="9448" spans="14:15" x14ac:dyDescent="0.25">
      <c r="N9448" s="2"/>
      <c r="O9448" s="2"/>
    </row>
    <row r="9449" spans="14:15" x14ac:dyDescent="0.25">
      <c r="N9449" s="2"/>
      <c r="O9449" s="2"/>
    </row>
    <row r="9450" spans="14:15" x14ac:dyDescent="0.25">
      <c r="N9450" s="2"/>
      <c r="O9450" s="2"/>
    </row>
    <row r="9451" spans="14:15" x14ac:dyDescent="0.25">
      <c r="N9451" s="2"/>
      <c r="O9451" s="2"/>
    </row>
    <row r="9452" spans="14:15" x14ac:dyDescent="0.25">
      <c r="N9452" s="2"/>
      <c r="O9452" s="2"/>
    </row>
    <row r="9453" spans="14:15" x14ac:dyDescent="0.25">
      <c r="N9453" s="2"/>
      <c r="O9453" s="2"/>
    </row>
    <row r="9454" spans="14:15" x14ac:dyDescent="0.25">
      <c r="N9454" s="2"/>
      <c r="O9454" s="2"/>
    </row>
    <row r="9455" spans="14:15" x14ac:dyDescent="0.25">
      <c r="N9455" s="2"/>
      <c r="O9455" s="2"/>
    </row>
    <row r="9456" spans="14:15" x14ac:dyDescent="0.25">
      <c r="N9456" s="2"/>
      <c r="O9456" s="2"/>
    </row>
    <row r="9457" spans="14:15" x14ac:dyDescent="0.25">
      <c r="N9457" s="2"/>
      <c r="O9457" s="2"/>
    </row>
    <row r="9458" spans="14:15" x14ac:dyDescent="0.25">
      <c r="N9458" s="2"/>
      <c r="O9458" s="2"/>
    </row>
    <row r="9459" spans="14:15" x14ac:dyDescent="0.25">
      <c r="N9459" s="2"/>
      <c r="O9459" s="2"/>
    </row>
    <row r="9460" spans="14:15" x14ac:dyDescent="0.25">
      <c r="N9460" s="2"/>
      <c r="O9460" s="2"/>
    </row>
    <row r="9461" spans="14:15" x14ac:dyDescent="0.25">
      <c r="N9461" s="2"/>
      <c r="O9461" s="2"/>
    </row>
    <row r="9462" spans="14:15" x14ac:dyDescent="0.25">
      <c r="N9462" s="2"/>
      <c r="O9462" s="2"/>
    </row>
    <row r="9463" spans="14:15" x14ac:dyDescent="0.25">
      <c r="N9463" s="2"/>
      <c r="O9463" s="2"/>
    </row>
    <row r="9464" spans="14:15" x14ac:dyDescent="0.25">
      <c r="N9464" s="2"/>
      <c r="O9464" s="2"/>
    </row>
    <row r="9465" spans="14:15" x14ac:dyDescent="0.25">
      <c r="N9465" s="2"/>
      <c r="O9465" s="2"/>
    </row>
    <row r="9466" spans="14:15" x14ac:dyDescent="0.25">
      <c r="N9466" s="2"/>
      <c r="O9466" s="2"/>
    </row>
    <row r="9467" spans="14:15" x14ac:dyDescent="0.25">
      <c r="N9467" s="2"/>
      <c r="O9467" s="2"/>
    </row>
    <row r="9468" spans="14:15" x14ac:dyDescent="0.25">
      <c r="N9468" s="2"/>
      <c r="O9468" s="2"/>
    </row>
    <row r="9469" spans="14:15" x14ac:dyDescent="0.25">
      <c r="N9469" s="2"/>
      <c r="O9469" s="2"/>
    </row>
    <row r="9470" spans="14:15" x14ac:dyDescent="0.25">
      <c r="N9470" s="2"/>
      <c r="O9470" s="2"/>
    </row>
    <row r="9471" spans="14:15" x14ac:dyDescent="0.25">
      <c r="N9471" s="2"/>
      <c r="O9471" s="2"/>
    </row>
    <row r="9472" spans="14:15" x14ac:dyDescent="0.25">
      <c r="N9472" s="2"/>
      <c r="O9472" s="2"/>
    </row>
    <row r="9473" spans="14:15" x14ac:dyDescent="0.25">
      <c r="N9473" s="2"/>
      <c r="O9473" s="2"/>
    </row>
    <row r="9474" spans="14:15" x14ac:dyDescent="0.25">
      <c r="N9474" s="2"/>
      <c r="O9474" s="2"/>
    </row>
    <row r="9475" spans="14:15" x14ac:dyDescent="0.25">
      <c r="N9475" s="2"/>
      <c r="O9475" s="2"/>
    </row>
    <row r="9476" spans="14:15" x14ac:dyDescent="0.25">
      <c r="N9476" s="2"/>
      <c r="O9476" s="2"/>
    </row>
    <row r="9477" spans="14:15" x14ac:dyDescent="0.25">
      <c r="N9477" s="2"/>
      <c r="O9477" s="2"/>
    </row>
    <row r="9478" spans="14:15" x14ac:dyDescent="0.25">
      <c r="N9478" s="2"/>
      <c r="O9478" s="2"/>
    </row>
    <row r="9479" spans="14:15" x14ac:dyDescent="0.25">
      <c r="N9479" s="2"/>
      <c r="O9479" s="2"/>
    </row>
    <row r="9480" spans="14:15" x14ac:dyDescent="0.25">
      <c r="N9480" s="2"/>
      <c r="O9480" s="2"/>
    </row>
    <row r="9481" spans="14:15" x14ac:dyDescent="0.25">
      <c r="N9481" s="2"/>
      <c r="O9481" s="2"/>
    </row>
    <row r="9482" spans="14:15" x14ac:dyDescent="0.25">
      <c r="N9482" s="2"/>
      <c r="O9482" s="2"/>
    </row>
    <row r="9483" spans="14:15" x14ac:dyDescent="0.25">
      <c r="N9483" s="2"/>
      <c r="O9483" s="2"/>
    </row>
    <row r="9484" spans="14:15" x14ac:dyDescent="0.25">
      <c r="N9484" s="2"/>
      <c r="O9484" s="2"/>
    </row>
    <row r="9485" spans="14:15" x14ac:dyDescent="0.25">
      <c r="N9485" s="2"/>
      <c r="O9485" s="2"/>
    </row>
    <row r="9486" spans="14:15" x14ac:dyDescent="0.25">
      <c r="N9486" s="2"/>
      <c r="O9486" s="2"/>
    </row>
    <row r="9487" spans="14:15" x14ac:dyDescent="0.25">
      <c r="N9487" s="2"/>
      <c r="O9487" s="2"/>
    </row>
    <row r="9488" spans="14:15" x14ac:dyDescent="0.25">
      <c r="N9488" s="2"/>
      <c r="O9488" s="2"/>
    </row>
    <row r="9489" spans="14:15" x14ac:dyDescent="0.25">
      <c r="N9489" s="2"/>
      <c r="O9489" s="2"/>
    </row>
    <row r="9490" spans="14:15" x14ac:dyDescent="0.25">
      <c r="N9490" s="2"/>
      <c r="O9490" s="2"/>
    </row>
    <row r="9491" spans="14:15" x14ac:dyDescent="0.25">
      <c r="N9491" s="2"/>
      <c r="O9491" s="2"/>
    </row>
    <row r="9492" spans="14:15" x14ac:dyDescent="0.25">
      <c r="N9492" s="2"/>
      <c r="O9492" s="2"/>
    </row>
    <row r="9493" spans="14:15" x14ac:dyDescent="0.25">
      <c r="N9493" s="2"/>
      <c r="O9493" s="2"/>
    </row>
    <row r="9494" spans="14:15" x14ac:dyDescent="0.25">
      <c r="N9494" s="2"/>
      <c r="O9494" s="2"/>
    </row>
    <row r="9495" spans="14:15" x14ac:dyDescent="0.25">
      <c r="N9495" s="2"/>
      <c r="O9495" s="2"/>
    </row>
    <row r="9496" spans="14:15" x14ac:dyDescent="0.25">
      <c r="N9496" s="2"/>
      <c r="O9496" s="2"/>
    </row>
    <row r="9497" spans="14:15" x14ac:dyDescent="0.25">
      <c r="N9497" s="2"/>
      <c r="O9497" s="2"/>
    </row>
    <row r="9498" spans="14:15" x14ac:dyDescent="0.25">
      <c r="N9498" s="2"/>
      <c r="O9498" s="2"/>
    </row>
    <row r="9499" spans="14:15" x14ac:dyDescent="0.25">
      <c r="N9499" s="2"/>
      <c r="O9499" s="2"/>
    </row>
    <row r="9500" spans="14:15" x14ac:dyDescent="0.25">
      <c r="N9500" s="2"/>
      <c r="O9500" s="2"/>
    </row>
    <row r="9501" spans="14:15" x14ac:dyDescent="0.25">
      <c r="N9501" s="2"/>
      <c r="O9501" s="2"/>
    </row>
    <row r="9502" spans="14:15" x14ac:dyDescent="0.25">
      <c r="N9502" s="2"/>
      <c r="O9502" s="2"/>
    </row>
    <row r="9503" spans="14:15" x14ac:dyDescent="0.25">
      <c r="N9503" s="2"/>
      <c r="O9503" s="2"/>
    </row>
    <row r="9504" spans="14:15" x14ac:dyDescent="0.25">
      <c r="N9504" s="2"/>
      <c r="O9504" s="2"/>
    </row>
    <row r="9505" spans="14:15" x14ac:dyDescent="0.25">
      <c r="N9505" s="2"/>
      <c r="O9505" s="2"/>
    </row>
    <row r="9506" spans="14:15" x14ac:dyDescent="0.25">
      <c r="N9506" s="2"/>
      <c r="O9506" s="2"/>
    </row>
    <row r="9507" spans="14:15" x14ac:dyDescent="0.25">
      <c r="N9507" s="2"/>
      <c r="O9507" s="2"/>
    </row>
    <row r="9508" spans="14:15" x14ac:dyDescent="0.25">
      <c r="N9508" s="2"/>
      <c r="O9508" s="2"/>
    </row>
    <row r="9509" spans="14:15" x14ac:dyDescent="0.25">
      <c r="N9509" s="2"/>
      <c r="O9509" s="2"/>
    </row>
    <row r="9510" spans="14:15" x14ac:dyDescent="0.25">
      <c r="N9510" s="2"/>
      <c r="O9510" s="2"/>
    </row>
    <row r="9511" spans="14:15" x14ac:dyDescent="0.25">
      <c r="N9511" s="2"/>
      <c r="O9511" s="2"/>
    </row>
    <row r="9512" spans="14:15" x14ac:dyDescent="0.25">
      <c r="N9512" s="2"/>
      <c r="O9512" s="2"/>
    </row>
    <row r="9513" spans="14:15" x14ac:dyDescent="0.25">
      <c r="N9513" s="2"/>
      <c r="O9513" s="2"/>
    </row>
    <row r="9514" spans="14:15" x14ac:dyDescent="0.25">
      <c r="N9514" s="2"/>
      <c r="O9514" s="2"/>
    </row>
    <row r="9515" spans="14:15" x14ac:dyDescent="0.25">
      <c r="N9515" s="2"/>
      <c r="O9515" s="2"/>
    </row>
    <row r="9516" spans="14:15" x14ac:dyDescent="0.25">
      <c r="N9516" s="2"/>
      <c r="O9516" s="2"/>
    </row>
    <row r="9517" spans="14:15" x14ac:dyDescent="0.25">
      <c r="N9517" s="2"/>
      <c r="O9517" s="2"/>
    </row>
    <row r="9518" spans="14:15" x14ac:dyDescent="0.25">
      <c r="N9518" s="2"/>
      <c r="O9518" s="2"/>
    </row>
    <row r="9519" spans="14:15" x14ac:dyDescent="0.25">
      <c r="N9519" s="2"/>
      <c r="O9519" s="2"/>
    </row>
    <row r="9520" spans="14:15" x14ac:dyDescent="0.25">
      <c r="N9520" s="2"/>
      <c r="O9520" s="2"/>
    </row>
    <row r="9521" spans="14:15" x14ac:dyDescent="0.25">
      <c r="N9521" s="2"/>
      <c r="O9521" s="2"/>
    </row>
    <row r="9522" spans="14:15" x14ac:dyDescent="0.25">
      <c r="N9522" s="2"/>
      <c r="O9522" s="2"/>
    </row>
    <row r="9523" spans="14:15" x14ac:dyDescent="0.25">
      <c r="N9523" s="2"/>
      <c r="O9523" s="2"/>
    </row>
    <row r="9524" spans="14:15" x14ac:dyDescent="0.25">
      <c r="N9524" s="2"/>
      <c r="O9524" s="2"/>
    </row>
    <row r="9525" spans="14:15" x14ac:dyDescent="0.25">
      <c r="N9525" s="2"/>
      <c r="O9525" s="2"/>
    </row>
    <row r="9526" spans="14:15" x14ac:dyDescent="0.25">
      <c r="N9526" s="2"/>
      <c r="O9526" s="2"/>
    </row>
    <row r="9527" spans="14:15" x14ac:dyDescent="0.25">
      <c r="N9527" s="2"/>
      <c r="O9527" s="2"/>
    </row>
    <row r="9528" spans="14:15" x14ac:dyDescent="0.25">
      <c r="N9528" s="2"/>
      <c r="O9528" s="2"/>
    </row>
    <row r="9529" spans="14:15" x14ac:dyDescent="0.25">
      <c r="N9529" s="2"/>
      <c r="O9529" s="2"/>
    </row>
    <row r="9530" spans="14:15" x14ac:dyDescent="0.25">
      <c r="N9530" s="2"/>
      <c r="O9530" s="2"/>
    </row>
    <row r="9531" spans="14:15" x14ac:dyDescent="0.25">
      <c r="N9531" s="2"/>
      <c r="O9531" s="2"/>
    </row>
    <row r="9532" spans="14:15" x14ac:dyDescent="0.25">
      <c r="N9532" s="2"/>
      <c r="O9532" s="2"/>
    </row>
    <row r="9533" spans="14:15" x14ac:dyDescent="0.25">
      <c r="N9533" s="2"/>
      <c r="O9533" s="2"/>
    </row>
    <row r="9534" spans="14:15" x14ac:dyDescent="0.25">
      <c r="N9534" s="2"/>
      <c r="O9534" s="2"/>
    </row>
    <row r="9535" spans="14:15" x14ac:dyDescent="0.25">
      <c r="N9535" s="2"/>
      <c r="O9535" s="2"/>
    </row>
    <row r="9536" spans="14:15" x14ac:dyDescent="0.25">
      <c r="N9536" s="2"/>
      <c r="O9536" s="2"/>
    </row>
    <row r="9537" spans="14:15" x14ac:dyDescent="0.25">
      <c r="N9537" s="2"/>
      <c r="O9537" s="2"/>
    </row>
    <row r="9538" spans="14:15" x14ac:dyDescent="0.25">
      <c r="N9538" s="2"/>
      <c r="O9538" s="2"/>
    </row>
    <row r="9539" spans="14:15" x14ac:dyDescent="0.25">
      <c r="N9539" s="2"/>
      <c r="O9539" s="2"/>
    </row>
    <row r="9540" spans="14:15" x14ac:dyDescent="0.25">
      <c r="N9540" s="2"/>
      <c r="O9540" s="2"/>
    </row>
    <row r="9541" spans="14:15" x14ac:dyDescent="0.25">
      <c r="N9541" s="2"/>
      <c r="O9541" s="2"/>
    </row>
    <row r="9542" spans="14:15" x14ac:dyDescent="0.25">
      <c r="N9542" s="2"/>
      <c r="O9542" s="2"/>
    </row>
    <row r="9543" spans="14:15" x14ac:dyDescent="0.25">
      <c r="N9543" s="2"/>
      <c r="O9543" s="2"/>
    </row>
    <row r="9544" spans="14:15" x14ac:dyDescent="0.25">
      <c r="N9544" s="2"/>
      <c r="O9544" s="2"/>
    </row>
    <row r="9545" spans="14:15" x14ac:dyDescent="0.25">
      <c r="N9545" s="2"/>
      <c r="O9545" s="2"/>
    </row>
    <row r="9546" spans="14:15" x14ac:dyDescent="0.25">
      <c r="N9546" s="2"/>
      <c r="O9546" s="2"/>
    </row>
    <row r="9547" spans="14:15" x14ac:dyDescent="0.25">
      <c r="N9547" s="2"/>
      <c r="O9547" s="2"/>
    </row>
    <row r="9548" spans="14:15" x14ac:dyDescent="0.25">
      <c r="N9548" s="2"/>
      <c r="O9548" s="2"/>
    </row>
    <row r="9549" spans="14:15" x14ac:dyDescent="0.25">
      <c r="N9549" s="2"/>
      <c r="O9549" s="2"/>
    </row>
    <row r="9550" spans="14:15" x14ac:dyDescent="0.25">
      <c r="N9550" s="2"/>
      <c r="O9550" s="2"/>
    </row>
    <row r="9551" spans="14:15" x14ac:dyDescent="0.25">
      <c r="N9551" s="2"/>
      <c r="O9551" s="2"/>
    </row>
    <row r="9552" spans="14:15" x14ac:dyDescent="0.25">
      <c r="N9552" s="2"/>
      <c r="O9552" s="2"/>
    </row>
    <row r="9553" spans="14:15" x14ac:dyDescent="0.25">
      <c r="N9553" s="2"/>
      <c r="O9553" s="2"/>
    </row>
    <row r="9554" spans="14:15" x14ac:dyDescent="0.25">
      <c r="N9554" s="2"/>
      <c r="O9554" s="2"/>
    </row>
    <row r="9555" spans="14:15" x14ac:dyDescent="0.25">
      <c r="N9555" s="2"/>
      <c r="O9555" s="2"/>
    </row>
    <row r="9556" spans="14:15" x14ac:dyDescent="0.25">
      <c r="N9556" s="2"/>
      <c r="O9556" s="2"/>
    </row>
    <row r="9557" spans="14:15" x14ac:dyDescent="0.25">
      <c r="N9557" s="2"/>
      <c r="O9557" s="2"/>
    </row>
    <row r="9558" spans="14:15" x14ac:dyDescent="0.25">
      <c r="N9558" s="2"/>
      <c r="O9558" s="2"/>
    </row>
    <row r="9559" spans="14:15" x14ac:dyDescent="0.25">
      <c r="N9559" s="2"/>
      <c r="O9559" s="2"/>
    </row>
    <row r="9560" spans="14:15" x14ac:dyDescent="0.25">
      <c r="N9560" s="2"/>
      <c r="O9560" s="2"/>
    </row>
    <row r="9561" spans="14:15" x14ac:dyDescent="0.25">
      <c r="N9561" s="2"/>
      <c r="O9561" s="2"/>
    </row>
    <row r="9562" spans="14:15" x14ac:dyDescent="0.25">
      <c r="N9562" s="2"/>
      <c r="O9562" s="2"/>
    </row>
    <row r="9563" spans="14:15" x14ac:dyDescent="0.25">
      <c r="N9563" s="2"/>
      <c r="O9563" s="2"/>
    </row>
    <row r="9564" spans="14:15" x14ac:dyDescent="0.25">
      <c r="N9564" s="2"/>
      <c r="O9564" s="2"/>
    </row>
    <row r="9565" spans="14:15" x14ac:dyDescent="0.25">
      <c r="N9565" s="2"/>
      <c r="O9565" s="2"/>
    </row>
    <row r="9566" spans="14:15" x14ac:dyDescent="0.25">
      <c r="N9566" s="2"/>
      <c r="O9566" s="2"/>
    </row>
    <row r="9567" spans="14:15" x14ac:dyDescent="0.25">
      <c r="N9567" s="2"/>
      <c r="O9567" s="2"/>
    </row>
    <row r="9568" spans="14:15" x14ac:dyDescent="0.25">
      <c r="N9568" s="2"/>
      <c r="O9568" s="2"/>
    </row>
    <row r="9569" spans="14:15" x14ac:dyDescent="0.25">
      <c r="N9569" s="2"/>
      <c r="O9569" s="2"/>
    </row>
    <row r="9570" spans="14:15" x14ac:dyDescent="0.25">
      <c r="N9570" s="2"/>
      <c r="O9570" s="2"/>
    </row>
    <row r="9571" spans="14:15" x14ac:dyDescent="0.25">
      <c r="N9571" s="2"/>
      <c r="O9571" s="2"/>
    </row>
    <row r="9572" spans="14:15" x14ac:dyDescent="0.25">
      <c r="N9572" s="2"/>
      <c r="O9572" s="2"/>
    </row>
    <row r="9573" spans="14:15" x14ac:dyDescent="0.25">
      <c r="N9573" s="2"/>
      <c r="O9573" s="2"/>
    </row>
    <row r="9574" spans="14:15" x14ac:dyDescent="0.25">
      <c r="N9574" s="2"/>
      <c r="O9574" s="2"/>
    </row>
    <row r="9575" spans="14:15" x14ac:dyDescent="0.25">
      <c r="N9575" s="2"/>
      <c r="O9575" s="2"/>
    </row>
    <row r="9576" spans="14:15" x14ac:dyDescent="0.25">
      <c r="N9576" s="2"/>
      <c r="O9576" s="2"/>
    </row>
    <row r="9577" spans="14:15" x14ac:dyDescent="0.25">
      <c r="N9577" s="2"/>
      <c r="O9577" s="2"/>
    </row>
    <row r="9578" spans="14:15" x14ac:dyDescent="0.25">
      <c r="N9578" s="2"/>
      <c r="O9578" s="2"/>
    </row>
    <row r="9579" spans="14:15" x14ac:dyDescent="0.25">
      <c r="N9579" s="2"/>
      <c r="O9579" s="2"/>
    </row>
    <row r="9580" spans="14:15" x14ac:dyDescent="0.25">
      <c r="N9580" s="2"/>
      <c r="O9580" s="2"/>
    </row>
    <row r="9581" spans="14:15" x14ac:dyDescent="0.25">
      <c r="N9581" s="2"/>
      <c r="O9581" s="2"/>
    </row>
    <row r="9582" spans="14:15" x14ac:dyDescent="0.25">
      <c r="N9582" s="2"/>
      <c r="O9582" s="2"/>
    </row>
    <row r="9583" spans="14:15" x14ac:dyDescent="0.25">
      <c r="N9583" s="2"/>
      <c r="O9583" s="2"/>
    </row>
    <row r="9584" spans="14:15" x14ac:dyDescent="0.25">
      <c r="N9584" s="2"/>
      <c r="O9584" s="2"/>
    </row>
    <row r="9585" spans="14:15" x14ac:dyDescent="0.25">
      <c r="N9585" s="2"/>
      <c r="O9585" s="2"/>
    </row>
    <row r="9586" spans="14:15" x14ac:dyDescent="0.25">
      <c r="N9586" s="2"/>
      <c r="O9586" s="2"/>
    </row>
    <row r="9587" spans="14:15" x14ac:dyDescent="0.25">
      <c r="N9587" s="2"/>
      <c r="O9587" s="2"/>
    </row>
    <row r="9588" spans="14:15" x14ac:dyDescent="0.25">
      <c r="N9588" s="2"/>
      <c r="O9588" s="2"/>
    </row>
    <row r="9589" spans="14:15" x14ac:dyDescent="0.25">
      <c r="N9589" s="2"/>
      <c r="O9589" s="2"/>
    </row>
    <row r="9590" spans="14:15" x14ac:dyDescent="0.25">
      <c r="N9590" s="2"/>
      <c r="O9590" s="2"/>
    </row>
    <row r="9591" spans="14:15" x14ac:dyDescent="0.25">
      <c r="N9591" s="2"/>
      <c r="O9591" s="2"/>
    </row>
    <row r="9592" spans="14:15" x14ac:dyDescent="0.25">
      <c r="N9592" s="2"/>
      <c r="O9592" s="2"/>
    </row>
    <row r="9593" spans="14:15" x14ac:dyDescent="0.25">
      <c r="N9593" s="2"/>
      <c r="O9593" s="2"/>
    </row>
    <row r="9594" spans="14:15" x14ac:dyDescent="0.25">
      <c r="N9594" s="2"/>
      <c r="O9594" s="2"/>
    </row>
    <row r="9595" spans="14:15" x14ac:dyDescent="0.25">
      <c r="N9595" s="2"/>
      <c r="O9595" s="2"/>
    </row>
    <row r="9596" spans="14:15" x14ac:dyDescent="0.25">
      <c r="N9596" s="2"/>
      <c r="O9596" s="2"/>
    </row>
    <row r="9597" spans="14:15" x14ac:dyDescent="0.25">
      <c r="N9597" s="2"/>
      <c r="O9597" s="2"/>
    </row>
    <row r="9598" spans="14:15" x14ac:dyDescent="0.25">
      <c r="N9598" s="2"/>
      <c r="O9598" s="2"/>
    </row>
    <row r="9599" spans="14:15" x14ac:dyDescent="0.25">
      <c r="N9599" s="2"/>
      <c r="O9599" s="2"/>
    </row>
    <row r="9600" spans="14:15" x14ac:dyDescent="0.25">
      <c r="N9600" s="2"/>
      <c r="O9600" s="2"/>
    </row>
    <row r="9601" spans="14:15" x14ac:dyDescent="0.25">
      <c r="N9601" s="2"/>
      <c r="O9601" s="2"/>
    </row>
    <row r="9602" spans="14:15" x14ac:dyDescent="0.25">
      <c r="N9602" s="2"/>
      <c r="O9602" s="2"/>
    </row>
    <row r="9603" spans="14:15" x14ac:dyDescent="0.25">
      <c r="N9603" s="2"/>
      <c r="O9603" s="2"/>
    </row>
    <row r="9604" spans="14:15" x14ac:dyDescent="0.25">
      <c r="N9604" s="2"/>
      <c r="O9604" s="2"/>
    </row>
    <row r="9605" spans="14:15" x14ac:dyDescent="0.25">
      <c r="N9605" s="2"/>
      <c r="O9605" s="2"/>
    </row>
    <row r="9606" spans="14:15" x14ac:dyDescent="0.25">
      <c r="N9606" s="2"/>
      <c r="O9606" s="2"/>
    </row>
    <row r="9607" spans="14:15" x14ac:dyDescent="0.25">
      <c r="N9607" s="2"/>
      <c r="O9607" s="2"/>
    </row>
    <row r="9608" spans="14:15" x14ac:dyDescent="0.25">
      <c r="N9608" s="2"/>
      <c r="O9608" s="2"/>
    </row>
    <row r="9609" spans="14:15" x14ac:dyDescent="0.25">
      <c r="N9609" s="2"/>
      <c r="O9609" s="2"/>
    </row>
    <row r="9610" spans="14:15" x14ac:dyDescent="0.25">
      <c r="N9610" s="2"/>
      <c r="O9610" s="2"/>
    </row>
    <row r="9611" spans="14:15" x14ac:dyDescent="0.25">
      <c r="N9611" s="2"/>
      <c r="O9611" s="2"/>
    </row>
    <row r="9612" spans="14:15" x14ac:dyDescent="0.25">
      <c r="N9612" s="2"/>
      <c r="O9612" s="2"/>
    </row>
    <row r="9613" spans="14:15" x14ac:dyDescent="0.25">
      <c r="N9613" s="2"/>
      <c r="O9613" s="2"/>
    </row>
    <row r="9614" spans="14:15" x14ac:dyDescent="0.25">
      <c r="N9614" s="2"/>
      <c r="O9614" s="2"/>
    </row>
    <row r="9615" spans="14:15" x14ac:dyDescent="0.25">
      <c r="N9615" s="2"/>
      <c r="O9615" s="2"/>
    </row>
    <row r="9616" spans="14:15" x14ac:dyDescent="0.25">
      <c r="N9616" s="2"/>
      <c r="O9616" s="2"/>
    </row>
    <row r="9617" spans="14:15" x14ac:dyDescent="0.25">
      <c r="N9617" s="2"/>
      <c r="O9617" s="2"/>
    </row>
    <row r="9618" spans="14:15" x14ac:dyDescent="0.25">
      <c r="N9618" s="2"/>
      <c r="O9618" s="2"/>
    </row>
    <row r="9619" spans="14:15" x14ac:dyDescent="0.25">
      <c r="N9619" s="2"/>
      <c r="O9619" s="2"/>
    </row>
    <row r="9620" spans="14:15" x14ac:dyDescent="0.25">
      <c r="N9620" s="2"/>
      <c r="O9620" s="2"/>
    </row>
    <row r="9621" spans="14:15" x14ac:dyDescent="0.25">
      <c r="N9621" s="2"/>
      <c r="O9621" s="2"/>
    </row>
    <row r="9622" spans="14:15" x14ac:dyDescent="0.25">
      <c r="N9622" s="2"/>
      <c r="O9622" s="2"/>
    </row>
    <row r="9623" spans="14:15" x14ac:dyDescent="0.25">
      <c r="N9623" s="2"/>
      <c r="O9623" s="2"/>
    </row>
    <row r="9624" spans="14:15" x14ac:dyDescent="0.25">
      <c r="N9624" s="2"/>
      <c r="O9624" s="2"/>
    </row>
    <row r="9625" spans="14:15" x14ac:dyDescent="0.25">
      <c r="N9625" s="2"/>
      <c r="O9625" s="2"/>
    </row>
    <row r="9626" spans="14:15" x14ac:dyDescent="0.25">
      <c r="N9626" s="2"/>
      <c r="O9626" s="2"/>
    </row>
    <row r="9627" spans="14:15" x14ac:dyDescent="0.25">
      <c r="N9627" s="2"/>
      <c r="O9627" s="2"/>
    </row>
    <row r="9628" spans="14:15" x14ac:dyDescent="0.25">
      <c r="N9628" s="2"/>
      <c r="O9628" s="2"/>
    </row>
    <row r="9629" spans="14:15" x14ac:dyDescent="0.25">
      <c r="N9629" s="2"/>
      <c r="O9629" s="2"/>
    </row>
    <row r="9630" spans="14:15" x14ac:dyDescent="0.25">
      <c r="N9630" s="2"/>
      <c r="O9630" s="2"/>
    </row>
    <row r="9631" spans="14:15" x14ac:dyDescent="0.25">
      <c r="N9631" s="2"/>
      <c r="O9631" s="2"/>
    </row>
    <row r="9632" spans="14:15" x14ac:dyDescent="0.25">
      <c r="N9632" s="2"/>
      <c r="O9632" s="2"/>
    </row>
    <row r="9633" spans="14:15" x14ac:dyDescent="0.25">
      <c r="N9633" s="2"/>
      <c r="O9633" s="2"/>
    </row>
    <row r="9634" spans="14:15" x14ac:dyDescent="0.25">
      <c r="N9634" s="2"/>
      <c r="O9634" s="2"/>
    </row>
    <row r="9635" spans="14:15" x14ac:dyDescent="0.25">
      <c r="N9635" s="2"/>
      <c r="O9635" s="2"/>
    </row>
    <row r="9636" spans="14:15" x14ac:dyDescent="0.25">
      <c r="N9636" s="2"/>
      <c r="O9636" s="2"/>
    </row>
    <row r="9637" spans="14:15" x14ac:dyDescent="0.25">
      <c r="N9637" s="2"/>
      <c r="O9637" s="2"/>
    </row>
    <row r="9638" spans="14:15" x14ac:dyDescent="0.25">
      <c r="N9638" s="2"/>
      <c r="O9638" s="2"/>
    </row>
    <row r="9639" spans="14:15" x14ac:dyDescent="0.25">
      <c r="N9639" s="2"/>
      <c r="O9639" s="2"/>
    </row>
    <row r="9640" spans="14:15" x14ac:dyDescent="0.25">
      <c r="N9640" s="2"/>
      <c r="O9640" s="2"/>
    </row>
    <row r="9641" spans="14:15" x14ac:dyDescent="0.25">
      <c r="N9641" s="2"/>
      <c r="O9641" s="2"/>
    </row>
    <row r="9642" spans="14:15" x14ac:dyDescent="0.25">
      <c r="N9642" s="2"/>
      <c r="O9642" s="2"/>
    </row>
    <row r="9643" spans="14:15" x14ac:dyDescent="0.25">
      <c r="N9643" s="2"/>
      <c r="O9643" s="2"/>
    </row>
    <row r="9644" spans="14:15" x14ac:dyDescent="0.25">
      <c r="N9644" s="2"/>
      <c r="O9644" s="2"/>
    </row>
    <row r="9645" spans="14:15" x14ac:dyDescent="0.25">
      <c r="N9645" s="2"/>
      <c r="O9645" s="2"/>
    </row>
    <row r="9646" spans="14:15" x14ac:dyDescent="0.25">
      <c r="N9646" s="2"/>
      <c r="O9646" s="2"/>
    </row>
    <row r="9647" spans="14:15" x14ac:dyDescent="0.25">
      <c r="N9647" s="2"/>
      <c r="O9647" s="2"/>
    </row>
    <row r="9648" spans="14:15" x14ac:dyDescent="0.25">
      <c r="N9648" s="2"/>
      <c r="O9648" s="2"/>
    </row>
    <row r="9649" spans="14:15" x14ac:dyDescent="0.25">
      <c r="N9649" s="2"/>
      <c r="O9649" s="2"/>
    </row>
    <row r="9650" spans="14:15" x14ac:dyDescent="0.25">
      <c r="N9650" s="2"/>
      <c r="O9650" s="2"/>
    </row>
    <row r="9651" spans="14:15" x14ac:dyDescent="0.25">
      <c r="N9651" s="2"/>
      <c r="O9651" s="2"/>
    </row>
    <row r="9652" spans="14:15" x14ac:dyDescent="0.25">
      <c r="N9652" s="2"/>
      <c r="O9652" s="2"/>
    </row>
    <row r="9653" spans="14:15" x14ac:dyDescent="0.25">
      <c r="N9653" s="2"/>
      <c r="O9653" s="2"/>
    </row>
    <row r="9654" spans="14:15" x14ac:dyDescent="0.25">
      <c r="N9654" s="2"/>
      <c r="O9654" s="2"/>
    </row>
    <row r="9655" spans="14:15" x14ac:dyDescent="0.25">
      <c r="N9655" s="2"/>
      <c r="O9655" s="2"/>
    </row>
    <row r="9656" spans="14:15" x14ac:dyDescent="0.25">
      <c r="N9656" s="2"/>
      <c r="O9656" s="2"/>
    </row>
    <row r="9657" spans="14:15" x14ac:dyDescent="0.25">
      <c r="N9657" s="2"/>
      <c r="O9657" s="2"/>
    </row>
    <row r="9658" spans="14:15" x14ac:dyDescent="0.25">
      <c r="N9658" s="2"/>
      <c r="O9658" s="2"/>
    </row>
    <row r="9659" spans="14:15" x14ac:dyDescent="0.25">
      <c r="N9659" s="2"/>
      <c r="O9659" s="2"/>
    </row>
    <row r="9660" spans="14:15" x14ac:dyDescent="0.25">
      <c r="N9660" s="2"/>
      <c r="O9660" s="2"/>
    </row>
    <row r="9661" spans="14:15" x14ac:dyDescent="0.25">
      <c r="N9661" s="2"/>
      <c r="O9661" s="2"/>
    </row>
    <row r="9662" spans="14:15" x14ac:dyDescent="0.25">
      <c r="N9662" s="2"/>
      <c r="O9662" s="2"/>
    </row>
    <row r="9663" spans="14:15" x14ac:dyDescent="0.25">
      <c r="N9663" s="2"/>
      <c r="O9663" s="2"/>
    </row>
    <row r="9664" spans="14:15" x14ac:dyDescent="0.25">
      <c r="N9664" s="2"/>
      <c r="O9664" s="2"/>
    </row>
    <row r="9665" spans="14:15" x14ac:dyDescent="0.25">
      <c r="N9665" s="2"/>
      <c r="O9665" s="2"/>
    </row>
    <row r="9666" spans="14:15" x14ac:dyDescent="0.25">
      <c r="N9666" s="2"/>
      <c r="O9666" s="2"/>
    </row>
    <row r="9667" spans="14:15" x14ac:dyDescent="0.25">
      <c r="N9667" s="2"/>
      <c r="O9667" s="2"/>
    </row>
    <row r="9668" spans="14:15" x14ac:dyDescent="0.25">
      <c r="N9668" s="2"/>
      <c r="O9668" s="2"/>
    </row>
    <row r="9669" spans="14:15" x14ac:dyDescent="0.25">
      <c r="N9669" s="2"/>
      <c r="O9669" s="2"/>
    </row>
    <row r="9670" spans="14:15" x14ac:dyDescent="0.25">
      <c r="N9670" s="2"/>
      <c r="O9670" s="2"/>
    </row>
    <row r="9671" spans="14:15" x14ac:dyDescent="0.25">
      <c r="N9671" s="2"/>
      <c r="O9671" s="2"/>
    </row>
    <row r="9672" spans="14:15" x14ac:dyDescent="0.25">
      <c r="N9672" s="2"/>
      <c r="O9672" s="2"/>
    </row>
    <row r="9673" spans="14:15" x14ac:dyDescent="0.25">
      <c r="N9673" s="2"/>
      <c r="O9673" s="2"/>
    </row>
    <row r="9674" spans="14:15" x14ac:dyDescent="0.25">
      <c r="N9674" s="2"/>
      <c r="O9674" s="2"/>
    </row>
    <row r="9675" spans="14:15" x14ac:dyDescent="0.25">
      <c r="N9675" s="2"/>
      <c r="O9675" s="2"/>
    </row>
    <row r="9676" spans="14:15" x14ac:dyDescent="0.25">
      <c r="N9676" s="2"/>
      <c r="O9676" s="2"/>
    </row>
    <row r="9677" spans="14:15" x14ac:dyDescent="0.25">
      <c r="N9677" s="2"/>
      <c r="O9677" s="2"/>
    </row>
    <row r="9678" spans="14:15" x14ac:dyDescent="0.25">
      <c r="N9678" s="2"/>
      <c r="O9678" s="2"/>
    </row>
    <row r="9679" spans="14:15" x14ac:dyDescent="0.25">
      <c r="N9679" s="2"/>
      <c r="O9679" s="2"/>
    </row>
    <row r="9680" spans="14:15" x14ac:dyDescent="0.25">
      <c r="N9680" s="2"/>
      <c r="O9680" s="2"/>
    </row>
    <row r="9681" spans="14:15" x14ac:dyDescent="0.25">
      <c r="N9681" s="2"/>
      <c r="O9681" s="2"/>
    </row>
    <row r="9682" spans="14:15" x14ac:dyDescent="0.25">
      <c r="N9682" s="2"/>
      <c r="O9682" s="2"/>
    </row>
    <row r="9683" spans="14:15" x14ac:dyDescent="0.25">
      <c r="N9683" s="2"/>
      <c r="O9683" s="2"/>
    </row>
    <row r="9684" spans="14:15" x14ac:dyDescent="0.25">
      <c r="N9684" s="2"/>
      <c r="O9684" s="2"/>
    </row>
    <row r="9685" spans="14:15" x14ac:dyDescent="0.25">
      <c r="N9685" s="2"/>
      <c r="O9685" s="2"/>
    </row>
    <row r="9686" spans="14:15" x14ac:dyDescent="0.25">
      <c r="N9686" s="2"/>
      <c r="O9686" s="2"/>
    </row>
    <row r="9687" spans="14:15" x14ac:dyDescent="0.25">
      <c r="N9687" s="2"/>
      <c r="O9687" s="2"/>
    </row>
    <row r="9688" spans="14:15" x14ac:dyDescent="0.25">
      <c r="N9688" s="2"/>
      <c r="O9688" s="2"/>
    </row>
    <row r="9689" spans="14:15" x14ac:dyDescent="0.25">
      <c r="N9689" s="2"/>
      <c r="O9689" s="2"/>
    </row>
    <row r="9690" spans="14:15" x14ac:dyDescent="0.25">
      <c r="N9690" s="2"/>
      <c r="O9690" s="2"/>
    </row>
    <row r="9691" spans="14:15" x14ac:dyDescent="0.25">
      <c r="N9691" s="2"/>
      <c r="O9691" s="2"/>
    </row>
    <row r="9692" spans="14:15" x14ac:dyDescent="0.25">
      <c r="N9692" s="2"/>
      <c r="O9692" s="2"/>
    </row>
    <row r="9693" spans="14:15" x14ac:dyDescent="0.25">
      <c r="N9693" s="2"/>
      <c r="O9693" s="2"/>
    </row>
    <row r="9694" spans="14:15" x14ac:dyDescent="0.25">
      <c r="N9694" s="2"/>
      <c r="O9694" s="2"/>
    </row>
    <row r="9695" spans="14:15" x14ac:dyDescent="0.25">
      <c r="N9695" s="2"/>
      <c r="O9695" s="2"/>
    </row>
    <row r="9696" spans="14:15" x14ac:dyDescent="0.25">
      <c r="N9696" s="2"/>
      <c r="O9696" s="2"/>
    </row>
    <row r="9697" spans="14:15" x14ac:dyDescent="0.25">
      <c r="N9697" s="2"/>
      <c r="O9697" s="2"/>
    </row>
    <row r="9698" spans="14:15" x14ac:dyDescent="0.25">
      <c r="N9698" s="2"/>
      <c r="O9698" s="2"/>
    </row>
    <row r="9699" spans="14:15" x14ac:dyDescent="0.25">
      <c r="N9699" s="2"/>
      <c r="O9699" s="2"/>
    </row>
    <row r="9700" spans="14:15" x14ac:dyDescent="0.25">
      <c r="N9700" s="2"/>
      <c r="O9700" s="2"/>
    </row>
    <row r="9701" spans="14:15" x14ac:dyDescent="0.25">
      <c r="N9701" s="2"/>
      <c r="O9701" s="2"/>
    </row>
    <row r="9702" spans="14:15" x14ac:dyDescent="0.25">
      <c r="N9702" s="2"/>
      <c r="O9702" s="2"/>
    </row>
    <row r="9703" spans="14:15" x14ac:dyDescent="0.25">
      <c r="N9703" s="2"/>
      <c r="O9703" s="2"/>
    </row>
    <row r="9704" spans="14:15" x14ac:dyDescent="0.25">
      <c r="N9704" s="2"/>
      <c r="O9704" s="2"/>
    </row>
    <row r="9705" spans="14:15" x14ac:dyDescent="0.25">
      <c r="N9705" s="2"/>
      <c r="O9705" s="2"/>
    </row>
    <row r="9706" spans="14:15" x14ac:dyDescent="0.25">
      <c r="N9706" s="2"/>
      <c r="O9706" s="2"/>
    </row>
    <row r="9707" spans="14:15" x14ac:dyDescent="0.25">
      <c r="N9707" s="2"/>
      <c r="O9707" s="2"/>
    </row>
    <row r="9708" spans="14:15" x14ac:dyDescent="0.25">
      <c r="N9708" s="2"/>
      <c r="O9708" s="2"/>
    </row>
    <row r="9709" spans="14:15" x14ac:dyDescent="0.25">
      <c r="N9709" s="2"/>
      <c r="O9709" s="2"/>
    </row>
    <row r="9710" spans="14:15" x14ac:dyDescent="0.25">
      <c r="N9710" s="2"/>
      <c r="O9710" s="2"/>
    </row>
    <row r="9711" spans="14:15" x14ac:dyDescent="0.25">
      <c r="N9711" s="2"/>
      <c r="O9711" s="2"/>
    </row>
    <row r="9712" spans="14:15" x14ac:dyDescent="0.25">
      <c r="N9712" s="2"/>
      <c r="O9712" s="2"/>
    </row>
    <row r="9713" spans="14:15" x14ac:dyDescent="0.25">
      <c r="N9713" s="2"/>
      <c r="O9713" s="2"/>
    </row>
    <row r="9714" spans="14:15" x14ac:dyDescent="0.25">
      <c r="N9714" s="2"/>
      <c r="O9714" s="2"/>
    </row>
    <row r="9715" spans="14:15" x14ac:dyDescent="0.25">
      <c r="N9715" s="2"/>
      <c r="O9715" s="2"/>
    </row>
    <row r="9716" spans="14:15" x14ac:dyDescent="0.25">
      <c r="N9716" s="2"/>
      <c r="O9716" s="2"/>
    </row>
    <row r="9717" spans="14:15" x14ac:dyDescent="0.25">
      <c r="N9717" s="2"/>
      <c r="O9717" s="2"/>
    </row>
    <row r="9718" spans="14:15" x14ac:dyDescent="0.25">
      <c r="N9718" s="2"/>
      <c r="O9718" s="2"/>
    </row>
    <row r="9719" spans="14:15" x14ac:dyDescent="0.25">
      <c r="N9719" s="2"/>
      <c r="O9719" s="2"/>
    </row>
    <row r="9720" spans="14:15" x14ac:dyDescent="0.25">
      <c r="N9720" s="2"/>
      <c r="O9720" s="2"/>
    </row>
    <row r="9721" spans="14:15" x14ac:dyDescent="0.25">
      <c r="N9721" s="2"/>
      <c r="O9721" s="2"/>
    </row>
    <row r="9722" spans="14:15" x14ac:dyDescent="0.25">
      <c r="N9722" s="2"/>
      <c r="O9722" s="2"/>
    </row>
    <row r="9723" spans="14:15" x14ac:dyDescent="0.25">
      <c r="N9723" s="2"/>
      <c r="O9723" s="2"/>
    </row>
    <row r="9724" spans="14:15" x14ac:dyDescent="0.25">
      <c r="N9724" s="2"/>
      <c r="O9724" s="2"/>
    </row>
    <row r="9725" spans="14:15" x14ac:dyDescent="0.25">
      <c r="N9725" s="2"/>
      <c r="O9725" s="2"/>
    </row>
    <row r="9726" spans="14:15" x14ac:dyDescent="0.25">
      <c r="N9726" s="2"/>
      <c r="O9726" s="2"/>
    </row>
    <row r="9727" spans="14:15" x14ac:dyDescent="0.25">
      <c r="N9727" s="2"/>
      <c r="O9727" s="2"/>
    </row>
    <row r="9728" spans="14:15" x14ac:dyDescent="0.25">
      <c r="N9728" s="2"/>
      <c r="O9728" s="2"/>
    </row>
    <row r="9729" spans="14:15" x14ac:dyDescent="0.25">
      <c r="N9729" s="2"/>
      <c r="O9729" s="2"/>
    </row>
    <row r="9730" spans="14:15" x14ac:dyDescent="0.25">
      <c r="N9730" s="2"/>
      <c r="O9730" s="2"/>
    </row>
    <row r="9731" spans="14:15" x14ac:dyDescent="0.25">
      <c r="N9731" s="2"/>
      <c r="O9731" s="2"/>
    </row>
    <row r="9732" spans="14:15" x14ac:dyDescent="0.25">
      <c r="N9732" s="2"/>
      <c r="O9732" s="2"/>
    </row>
    <row r="9733" spans="14:15" x14ac:dyDescent="0.25">
      <c r="N9733" s="2"/>
      <c r="O9733" s="2"/>
    </row>
    <row r="9734" spans="14:15" x14ac:dyDescent="0.25">
      <c r="N9734" s="2"/>
      <c r="O9734" s="2"/>
    </row>
    <row r="9735" spans="14:15" x14ac:dyDescent="0.25">
      <c r="N9735" s="2"/>
      <c r="O9735" s="2"/>
    </row>
    <row r="9736" spans="14:15" x14ac:dyDescent="0.25">
      <c r="N9736" s="2"/>
      <c r="O9736" s="2"/>
    </row>
    <row r="9737" spans="14:15" x14ac:dyDescent="0.25">
      <c r="N9737" s="2"/>
      <c r="O9737" s="2"/>
    </row>
    <row r="9738" spans="14:15" x14ac:dyDescent="0.25">
      <c r="N9738" s="2"/>
      <c r="O9738" s="2"/>
    </row>
    <row r="9739" spans="14:15" x14ac:dyDescent="0.25">
      <c r="N9739" s="2"/>
      <c r="O9739" s="2"/>
    </row>
    <row r="9740" spans="14:15" x14ac:dyDescent="0.25">
      <c r="N9740" s="2"/>
      <c r="O9740" s="2"/>
    </row>
    <row r="9741" spans="14:15" x14ac:dyDescent="0.25">
      <c r="N9741" s="2"/>
      <c r="O9741" s="2"/>
    </row>
    <row r="9742" spans="14:15" x14ac:dyDescent="0.25">
      <c r="N9742" s="2"/>
      <c r="O9742" s="2"/>
    </row>
    <row r="9743" spans="14:15" x14ac:dyDescent="0.25">
      <c r="N9743" s="2"/>
      <c r="O9743" s="2"/>
    </row>
    <row r="9744" spans="14:15" x14ac:dyDescent="0.25">
      <c r="N9744" s="2"/>
      <c r="O9744" s="2"/>
    </row>
    <row r="9745" spans="14:15" x14ac:dyDescent="0.25">
      <c r="N9745" s="2"/>
      <c r="O9745" s="2"/>
    </row>
    <row r="9746" spans="14:15" x14ac:dyDescent="0.25">
      <c r="N9746" s="2"/>
      <c r="O9746" s="2"/>
    </row>
    <row r="9747" spans="14:15" x14ac:dyDescent="0.25">
      <c r="N9747" s="2"/>
      <c r="O9747" s="2"/>
    </row>
    <row r="9748" spans="14:15" x14ac:dyDescent="0.25">
      <c r="N9748" s="2"/>
      <c r="O9748" s="2"/>
    </row>
    <row r="9749" spans="14:15" x14ac:dyDescent="0.25">
      <c r="N9749" s="2"/>
      <c r="O9749" s="2"/>
    </row>
    <row r="9750" spans="14:15" x14ac:dyDescent="0.25">
      <c r="N9750" s="2"/>
      <c r="O9750" s="2"/>
    </row>
    <row r="9751" spans="14:15" x14ac:dyDescent="0.25">
      <c r="N9751" s="2"/>
      <c r="O9751" s="2"/>
    </row>
    <row r="9752" spans="14:15" x14ac:dyDescent="0.25">
      <c r="N9752" s="2"/>
      <c r="O9752" s="2"/>
    </row>
    <row r="9753" spans="14:15" x14ac:dyDescent="0.25">
      <c r="N9753" s="2"/>
      <c r="O9753" s="2"/>
    </row>
    <row r="9754" spans="14:15" x14ac:dyDescent="0.25">
      <c r="N9754" s="2"/>
      <c r="O9754" s="2"/>
    </row>
    <row r="9755" spans="14:15" x14ac:dyDescent="0.25">
      <c r="N9755" s="2"/>
      <c r="O9755" s="2"/>
    </row>
    <row r="9756" spans="14:15" x14ac:dyDescent="0.25">
      <c r="N9756" s="2"/>
      <c r="O9756" s="2"/>
    </row>
    <row r="9757" spans="14:15" x14ac:dyDescent="0.25">
      <c r="N9757" s="2"/>
      <c r="O9757" s="2"/>
    </row>
    <row r="9758" spans="14:15" x14ac:dyDescent="0.25">
      <c r="N9758" s="2"/>
      <c r="O9758" s="2"/>
    </row>
    <row r="9759" spans="14:15" x14ac:dyDescent="0.25">
      <c r="N9759" s="2"/>
      <c r="O9759" s="2"/>
    </row>
    <row r="9760" spans="14:15" x14ac:dyDescent="0.25">
      <c r="N9760" s="2"/>
      <c r="O9760" s="2"/>
    </row>
    <row r="9761" spans="14:15" x14ac:dyDescent="0.25">
      <c r="N9761" s="2"/>
      <c r="O9761" s="2"/>
    </row>
    <row r="9762" spans="14:15" x14ac:dyDescent="0.25">
      <c r="N9762" s="2"/>
      <c r="O9762" s="2"/>
    </row>
    <row r="9763" spans="14:15" x14ac:dyDescent="0.25">
      <c r="N9763" s="2"/>
      <c r="O9763" s="2"/>
    </row>
    <row r="9764" spans="14:15" x14ac:dyDescent="0.25">
      <c r="N9764" s="2"/>
      <c r="O9764" s="2"/>
    </row>
    <row r="9765" spans="14:15" x14ac:dyDescent="0.25">
      <c r="N9765" s="2"/>
      <c r="O9765" s="2"/>
    </row>
    <row r="9766" spans="14:15" x14ac:dyDescent="0.25">
      <c r="N9766" s="2"/>
      <c r="O9766" s="2"/>
    </row>
    <row r="9767" spans="14:15" x14ac:dyDescent="0.25">
      <c r="N9767" s="2"/>
      <c r="O9767" s="2"/>
    </row>
    <row r="9768" spans="14:15" x14ac:dyDescent="0.25">
      <c r="N9768" s="2"/>
      <c r="O9768" s="2"/>
    </row>
    <row r="9769" spans="14:15" x14ac:dyDescent="0.25">
      <c r="N9769" s="2"/>
      <c r="O9769" s="2"/>
    </row>
    <row r="9770" spans="14:15" x14ac:dyDescent="0.25">
      <c r="N9770" s="2"/>
      <c r="O9770" s="2"/>
    </row>
    <row r="9771" spans="14:15" x14ac:dyDescent="0.25">
      <c r="N9771" s="2"/>
      <c r="O9771" s="2"/>
    </row>
    <row r="9772" spans="14:15" x14ac:dyDescent="0.25">
      <c r="N9772" s="2"/>
      <c r="O9772" s="2"/>
    </row>
    <row r="9773" spans="14:15" x14ac:dyDescent="0.25">
      <c r="N9773" s="2"/>
      <c r="O9773" s="2"/>
    </row>
    <row r="9774" spans="14:15" x14ac:dyDescent="0.25">
      <c r="N9774" s="2"/>
      <c r="O9774" s="2"/>
    </row>
    <row r="9775" spans="14:15" x14ac:dyDescent="0.25">
      <c r="N9775" s="2"/>
      <c r="O9775" s="2"/>
    </row>
    <row r="9776" spans="14:15" x14ac:dyDescent="0.25">
      <c r="N9776" s="2"/>
      <c r="O9776" s="2"/>
    </row>
    <row r="9777" spans="14:15" x14ac:dyDescent="0.25">
      <c r="N9777" s="2"/>
      <c r="O9777" s="2"/>
    </row>
    <row r="9778" spans="14:15" x14ac:dyDescent="0.25">
      <c r="N9778" s="2"/>
      <c r="O9778" s="2"/>
    </row>
    <row r="9779" spans="14:15" x14ac:dyDescent="0.25">
      <c r="N9779" s="2"/>
      <c r="O9779" s="2"/>
    </row>
    <row r="9780" spans="14:15" x14ac:dyDescent="0.25">
      <c r="N9780" s="2"/>
      <c r="O9780" s="2"/>
    </row>
    <row r="9781" spans="14:15" x14ac:dyDescent="0.25">
      <c r="N9781" s="2"/>
      <c r="O9781" s="2"/>
    </row>
    <row r="9782" spans="14:15" x14ac:dyDescent="0.25">
      <c r="N9782" s="2"/>
      <c r="O9782" s="2"/>
    </row>
    <row r="9783" spans="14:15" x14ac:dyDescent="0.25">
      <c r="N9783" s="2"/>
      <c r="O9783" s="2"/>
    </row>
    <row r="9784" spans="14:15" x14ac:dyDescent="0.25">
      <c r="N9784" s="2"/>
      <c r="O9784" s="2"/>
    </row>
    <row r="9785" spans="14:15" x14ac:dyDescent="0.25">
      <c r="N9785" s="2"/>
      <c r="O9785" s="2"/>
    </row>
    <row r="9786" spans="14:15" x14ac:dyDescent="0.25">
      <c r="N9786" s="2"/>
      <c r="O9786" s="2"/>
    </row>
    <row r="9787" spans="14:15" x14ac:dyDescent="0.25">
      <c r="N9787" s="2"/>
      <c r="O9787" s="2"/>
    </row>
    <row r="9788" spans="14:15" x14ac:dyDescent="0.25">
      <c r="N9788" s="2"/>
      <c r="O9788" s="2"/>
    </row>
    <row r="9789" spans="14:15" x14ac:dyDescent="0.25">
      <c r="N9789" s="2"/>
      <c r="O9789" s="2"/>
    </row>
    <row r="9790" spans="14:15" x14ac:dyDescent="0.25">
      <c r="N9790" s="2"/>
      <c r="O9790" s="2"/>
    </row>
    <row r="9791" spans="14:15" x14ac:dyDescent="0.25">
      <c r="N9791" s="2"/>
      <c r="O9791" s="2"/>
    </row>
    <row r="9792" spans="14:15" x14ac:dyDescent="0.25">
      <c r="N9792" s="2"/>
      <c r="O9792" s="2"/>
    </row>
    <row r="9793" spans="14:15" x14ac:dyDescent="0.25">
      <c r="N9793" s="2"/>
      <c r="O9793" s="2"/>
    </row>
    <row r="9794" spans="14:15" x14ac:dyDescent="0.25">
      <c r="N9794" s="2"/>
      <c r="O9794" s="2"/>
    </row>
    <row r="9795" spans="14:15" x14ac:dyDescent="0.25">
      <c r="N9795" s="2"/>
      <c r="O9795" s="2"/>
    </row>
    <row r="9796" spans="14:15" x14ac:dyDescent="0.25">
      <c r="N9796" s="2"/>
      <c r="O9796" s="2"/>
    </row>
    <row r="9797" spans="14:15" x14ac:dyDescent="0.25">
      <c r="N9797" s="2"/>
      <c r="O9797" s="2"/>
    </row>
    <row r="9798" spans="14:15" x14ac:dyDescent="0.25">
      <c r="N9798" s="2"/>
      <c r="O9798" s="2"/>
    </row>
    <row r="9799" spans="14:15" x14ac:dyDescent="0.25">
      <c r="N9799" s="2"/>
      <c r="O9799" s="2"/>
    </row>
    <row r="9800" spans="14:15" x14ac:dyDescent="0.25">
      <c r="N9800" s="2"/>
      <c r="O9800" s="2"/>
    </row>
    <row r="9801" spans="14:15" x14ac:dyDescent="0.25">
      <c r="N9801" s="2"/>
      <c r="O9801" s="2"/>
    </row>
    <row r="9802" spans="14:15" x14ac:dyDescent="0.25">
      <c r="N9802" s="2"/>
      <c r="O9802" s="2"/>
    </row>
    <row r="9803" spans="14:15" x14ac:dyDescent="0.25">
      <c r="N9803" s="2"/>
      <c r="O9803" s="2"/>
    </row>
    <row r="9804" spans="14:15" x14ac:dyDescent="0.25">
      <c r="N9804" s="2"/>
      <c r="O9804" s="2"/>
    </row>
    <row r="9805" spans="14:15" x14ac:dyDescent="0.25">
      <c r="N9805" s="2"/>
      <c r="O9805" s="2"/>
    </row>
    <row r="9806" spans="14:15" x14ac:dyDescent="0.25">
      <c r="N9806" s="2"/>
      <c r="O9806" s="2"/>
    </row>
    <row r="9807" spans="14:15" x14ac:dyDescent="0.25">
      <c r="N9807" s="2"/>
      <c r="O9807" s="2"/>
    </row>
    <row r="9808" spans="14:15" x14ac:dyDescent="0.25">
      <c r="N9808" s="2"/>
      <c r="O9808" s="2"/>
    </row>
    <row r="9809" spans="14:15" x14ac:dyDescent="0.25">
      <c r="N9809" s="2"/>
      <c r="O9809" s="2"/>
    </row>
    <row r="9810" spans="14:15" x14ac:dyDescent="0.25">
      <c r="N9810" s="2"/>
      <c r="O9810" s="2"/>
    </row>
    <row r="9811" spans="14:15" x14ac:dyDescent="0.25">
      <c r="N9811" s="2"/>
      <c r="O9811" s="2"/>
    </row>
    <row r="9812" spans="14:15" x14ac:dyDescent="0.25">
      <c r="N9812" s="2"/>
      <c r="O9812" s="2"/>
    </row>
    <row r="9813" spans="14:15" x14ac:dyDescent="0.25">
      <c r="N9813" s="2"/>
      <c r="O9813" s="2"/>
    </row>
    <row r="9814" spans="14:15" x14ac:dyDescent="0.25">
      <c r="N9814" s="2"/>
      <c r="O9814" s="2"/>
    </row>
    <row r="9815" spans="14:15" x14ac:dyDescent="0.25">
      <c r="N9815" s="2"/>
      <c r="O9815" s="2"/>
    </row>
    <row r="9816" spans="14:15" x14ac:dyDescent="0.25">
      <c r="N9816" s="2"/>
      <c r="O9816" s="2"/>
    </row>
    <row r="9817" spans="14:15" x14ac:dyDescent="0.25">
      <c r="N9817" s="2"/>
      <c r="O9817" s="2"/>
    </row>
    <row r="9818" spans="14:15" x14ac:dyDescent="0.25">
      <c r="N9818" s="2"/>
      <c r="O9818" s="2"/>
    </row>
    <row r="9819" spans="14:15" x14ac:dyDescent="0.25">
      <c r="N9819" s="2"/>
      <c r="O9819" s="2"/>
    </row>
    <row r="9820" spans="14:15" x14ac:dyDescent="0.25">
      <c r="N9820" s="2"/>
      <c r="O9820" s="2"/>
    </row>
    <row r="9821" spans="14:15" x14ac:dyDescent="0.25">
      <c r="N9821" s="2"/>
      <c r="O9821" s="2"/>
    </row>
    <row r="9822" spans="14:15" x14ac:dyDescent="0.25">
      <c r="N9822" s="2"/>
      <c r="O9822" s="2"/>
    </row>
    <row r="9823" spans="14:15" x14ac:dyDescent="0.25">
      <c r="N9823" s="2"/>
      <c r="O9823" s="2"/>
    </row>
    <row r="9824" spans="14:15" x14ac:dyDescent="0.25">
      <c r="N9824" s="2"/>
      <c r="O9824" s="2"/>
    </row>
    <row r="9825" spans="14:15" x14ac:dyDescent="0.25">
      <c r="N9825" s="2"/>
      <c r="O9825" s="2"/>
    </row>
    <row r="9826" spans="14:15" x14ac:dyDescent="0.25">
      <c r="N9826" s="2"/>
      <c r="O9826" s="2"/>
    </row>
    <row r="9827" spans="14:15" x14ac:dyDescent="0.25">
      <c r="N9827" s="2"/>
      <c r="O9827" s="2"/>
    </row>
    <row r="9828" spans="14:15" x14ac:dyDescent="0.25">
      <c r="N9828" s="2"/>
      <c r="O9828" s="2"/>
    </row>
    <row r="9829" spans="14:15" x14ac:dyDescent="0.25">
      <c r="N9829" s="2"/>
      <c r="O9829" s="2"/>
    </row>
    <row r="9830" spans="14:15" x14ac:dyDescent="0.25">
      <c r="N9830" s="2"/>
      <c r="O9830" s="2"/>
    </row>
    <row r="9831" spans="14:15" x14ac:dyDescent="0.25">
      <c r="N9831" s="2"/>
      <c r="O9831" s="2"/>
    </row>
    <row r="9832" spans="14:15" x14ac:dyDescent="0.25">
      <c r="N9832" s="2"/>
      <c r="O9832" s="2"/>
    </row>
    <row r="9833" spans="14:15" x14ac:dyDescent="0.25">
      <c r="N9833" s="2"/>
      <c r="O9833" s="2"/>
    </row>
    <row r="9834" spans="14:15" x14ac:dyDescent="0.25">
      <c r="N9834" s="2"/>
      <c r="O9834" s="2"/>
    </row>
    <row r="9835" spans="14:15" x14ac:dyDescent="0.25">
      <c r="N9835" s="2"/>
      <c r="O9835" s="2"/>
    </row>
    <row r="9836" spans="14:15" x14ac:dyDescent="0.25">
      <c r="N9836" s="2"/>
      <c r="O9836" s="2"/>
    </row>
    <row r="9837" spans="14:15" x14ac:dyDescent="0.25">
      <c r="N9837" s="2"/>
      <c r="O9837" s="2"/>
    </row>
    <row r="9838" spans="14:15" x14ac:dyDescent="0.25">
      <c r="N9838" s="2"/>
      <c r="O9838" s="2"/>
    </row>
    <row r="9839" spans="14:15" x14ac:dyDescent="0.25">
      <c r="N9839" s="2"/>
      <c r="O9839" s="2"/>
    </row>
    <row r="9840" spans="14:15" x14ac:dyDescent="0.25">
      <c r="N9840" s="2"/>
      <c r="O9840" s="2"/>
    </row>
    <row r="9841" spans="14:15" x14ac:dyDescent="0.25">
      <c r="N9841" s="2"/>
      <c r="O9841" s="2"/>
    </row>
    <row r="9842" spans="14:15" x14ac:dyDescent="0.25">
      <c r="N9842" s="2"/>
      <c r="O9842" s="2"/>
    </row>
    <row r="9843" spans="14:15" x14ac:dyDescent="0.25">
      <c r="N9843" s="2"/>
      <c r="O9843" s="2"/>
    </row>
    <row r="9844" spans="14:15" x14ac:dyDescent="0.25">
      <c r="N9844" s="2"/>
      <c r="O9844" s="2"/>
    </row>
    <row r="9845" spans="14:15" x14ac:dyDescent="0.25">
      <c r="N9845" s="2"/>
      <c r="O9845" s="2"/>
    </row>
    <row r="9846" spans="14:15" x14ac:dyDescent="0.25">
      <c r="N9846" s="2"/>
      <c r="O9846" s="2"/>
    </row>
    <row r="9847" spans="14:15" x14ac:dyDescent="0.25">
      <c r="N9847" s="2"/>
      <c r="O9847" s="2"/>
    </row>
    <row r="9848" spans="14:15" x14ac:dyDescent="0.25">
      <c r="N9848" s="2"/>
      <c r="O9848" s="2"/>
    </row>
    <row r="9849" spans="14:15" x14ac:dyDescent="0.25">
      <c r="N9849" s="2"/>
      <c r="O9849" s="2"/>
    </row>
    <row r="9850" spans="14:15" x14ac:dyDescent="0.25">
      <c r="N9850" s="2"/>
      <c r="O9850" s="2"/>
    </row>
    <row r="9851" spans="14:15" x14ac:dyDescent="0.25">
      <c r="N9851" s="2"/>
      <c r="O9851" s="2"/>
    </row>
    <row r="9852" spans="14:15" x14ac:dyDescent="0.25">
      <c r="N9852" s="2"/>
      <c r="O9852" s="2"/>
    </row>
    <row r="9853" spans="14:15" x14ac:dyDescent="0.25">
      <c r="N9853" s="2"/>
      <c r="O9853" s="2"/>
    </row>
    <row r="9854" spans="14:15" x14ac:dyDescent="0.25">
      <c r="N9854" s="2"/>
      <c r="O9854" s="2"/>
    </row>
    <row r="9855" spans="14:15" x14ac:dyDescent="0.25">
      <c r="N9855" s="2"/>
      <c r="O9855" s="2"/>
    </row>
    <row r="9856" spans="14:15" x14ac:dyDescent="0.25">
      <c r="N9856" s="2"/>
      <c r="O9856" s="2"/>
    </row>
    <row r="9857" spans="14:15" x14ac:dyDescent="0.25">
      <c r="N9857" s="2"/>
      <c r="O9857" s="2"/>
    </row>
    <row r="9858" spans="14:15" x14ac:dyDescent="0.25">
      <c r="N9858" s="2"/>
      <c r="O9858" s="2"/>
    </row>
    <row r="9859" spans="14:15" x14ac:dyDescent="0.25">
      <c r="N9859" s="2"/>
      <c r="O9859" s="2"/>
    </row>
    <row r="9860" spans="14:15" x14ac:dyDescent="0.25">
      <c r="N9860" s="2"/>
      <c r="O9860" s="2"/>
    </row>
    <row r="9861" spans="14:15" x14ac:dyDescent="0.25">
      <c r="N9861" s="2"/>
      <c r="O9861" s="2"/>
    </row>
    <row r="9862" spans="14:15" x14ac:dyDescent="0.25">
      <c r="N9862" s="2"/>
      <c r="O9862" s="2"/>
    </row>
    <row r="9863" spans="14:15" x14ac:dyDescent="0.25">
      <c r="N9863" s="2"/>
      <c r="O9863" s="2"/>
    </row>
    <row r="9864" spans="14:15" x14ac:dyDescent="0.25">
      <c r="N9864" s="2"/>
      <c r="O9864" s="2"/>
    </row>
    <row r="9865" spans="14:15" x14ac:dyDescent="0.25">
      <c r="N9865" s="2"/>
      <c r="O9865" s="2"/>
    </row>
    <row r="9866" spans="14:15" x14ac:dyDescent="0.25">
      <c r="N9866" s="2"/>
      <c r="O9866" s="2"/>
    </row>
    <row r="9867" spans="14:15" x14ac:dyDescent="0.25">
      <c r="N9867" s="2"/>
      <c r="O9867" s="2"/>
    </row>
    <row r="9868" spans="14:15" x14ac:dyDescent="0.25">
      <c r="N9868" s="2"/>
      <c r="O9868" s="2"/>
    </row>
    <row r="9869" spans="14:15" x14ac:dyDescent="0.25">
      <c r="N9869" s="2"/>
      <c r="O9869" s="2"/>
    </row>
    <row r="9870" spans="14:15" x14ac:dyDescent="0.25">
      <c r="N9870" s="2"/>
      <c r="O9870" s="2"/>
    </row>
    <row r="9871" spans="14:15" x14ac:dyDescent="0.25">
      <c r="N9871" s="2"/>
      <c r="O9871" s="2"/>
    </row>
    <row r="9872" spans="14:15" x14ac:dyDescent="0.25">
      <c r="N9872" s="2"/>
      <c r="O9872" s="2"/>
    </row>
    <row r="9873" spans="14:15" x14ac:dyDescent="0.25">
      <c r="N9873" s="2"/>
      <c r="O9873" s="2"/>
    </row>
    <row r="9874" spans="14:15" x14ac:dyDescent="0.25">
      <c r="N9874" s="2"/>
      <c r="O9874" s="2"/>
    </row>
    <row r="9875" spans="14:15" x14ac:dyDescent="0.25">
      <c r="N9875" s="2"/>
      <c r="O9875" s="2"/>
    </row>
    <row r="9876" spans="14:15" x14ac:dyDescent="0.25">
      <c r="N9876" s="2"/>
      <c r="O9876" s="2"/>
    </row>
    <row r="9877" spans="14:15" x14ac:dyDescent="0.25">
      <c r="N9877" s="2"/>
      <c r="O9877" s="2"/>
    </row>
    <row r="9878" spans="14:15" x14ac:dyDescent="0.25">
      <c r="N9878" s="2"/>
      <c r="O9878" s="2"/>
    </row>
    <row r="9879" spans="14:15" x14ac:dyDescent="0.25">
      <c r="N9879" s="2"/>
      <c r="O9879" s="2"/>
    </row>
    <row r="9880" spans="14:15" x14ac:dyDescent="0.25">
      <c r="N9880" s="2"/>
      <c r="O9880" s="2"/>
    </row>
    <row r="9881" spans="14:15" x14ac:dyDescent="0.25">
      <c r="N9881" s="2"/>
      <c r="O9881" s="2"/>
    </row>
    <row r="9882" spans="14:15" x14ac:dyDescent="0.25">
      <c r="N9882" s="2"/>
      <c r="O9882" s="2"/>
    </row>
    <row r="9883" spans="14:15" x14ac:dyDescent="0.25">
      <c r="N9883" s="2"/>
      <c r="O9883" s="2"/>
    </row>
    <row r="9884" spans="14:15" x14ac:dyDescent="0.25">
      <c r="N9884" s="2"/>
      <c r="O9884" s="2"/>
    </row>
    <row r="9885" spans="14:15" x14ac:dyDescent="0.25">
      <c r="N9885" s="2"/>
      <c r="O9885" s="2"/>
    </row>
    <row r="9886" spans="14:15" x14ac:dyDescent="0.25">
      <c r="N9886" s="2"/>
      <c r="O9886" s="2"/>
    </row>
    <row r="9887" spans="14:15" x14ac:dyDescent="0.25">
      <c r="N9887" s="2"/>
      <c r="O9887" s="2"/>
    </row>
    <row r="9888" spans="14:15" x14ac:dyDescent="0.25">
      <c r="N9888" s="2"/>
      <c r="O9888" s="2"/>
    </row>
    <row r="9889" spans="14:15" x14ac:dyDescent="0.25">
      <c r="N9889" s="2"/>
      <c r="O9889" s="2"/>
    </row>
    <row r="9890" spans="14:15" x14ac:dyDescent="0.25">
      <c r="N9890" s="2"/>
      <c r="O9890" s="2"/>
    </row>
    <row r="9891" spans="14:15" x14ac:dyDescent="0.25">
      <c r="N9891" s="2"/>
      <c r="O9891" s="2"/>
    </row>
    <row r="9892" spans="14:15" x14ac:dyDescent="0.25">
      <c r="N9892" s="2"/>
      <c r="O9892" s="2"/>
    </row>
    <row r="9893" spans="14:15" x14ac:dyDescent="0.25">
      <c r="N9893" s="2"/>
      <c r="O9893" s="2"/>
    </row>
    <row r="9894" spans="14:15" x14ac:dyDescent="0.25">
      <c r="N9894" s="2"/>
      <c r="O9894" s="2"/>
    </row>
    <row r="9895" spans="14:15" x14ac:dyDescent="0.25">
      <c r="N9895" s="2"/>
      <c r="O9895" s="2"/>
    </row>
    <row r="9896" spans="14:15" x14ac:dyDescent="0.25">
      <c r="N9896" s="2"/>
      <c r="O9896" s="2"/>
    </row>
    <row r="9897" spans="14:15" x14ac:dyDescent="0.25">
      <c r="N9897" s="2"/>
      <c r="O9897" s="2"/>
    </row>
    <row r="9898" spans="14:15" x14ac:dyDescent="0.25">
      <c r="N9898" s="2"/>
      <c r="O9898" s="2"/>
    </row>
    <row r="9899" spans="14:15" x14ac:dyDescent="0.25">
      <c r="N9899" s="2"/>
      <c r="O9899" s="2"/>
    </row>
    <row r="9900" spans="14:15" x14ac:dyDescent="0.25">
      <c r="N9900" s="2"/>
      <c r="O9900" s="2"/>
    </row>
    <row r="9901" spans="14:15" x14ac:dyDescent="0.25">
      <c r="N9901" s="2"/>
      <c r="O9901" s="2"/>
    </row>
    <row r="9902" spans="14:15" x14ac:dyDescent="0.25">
      <c r="N9902" s="2"/>
      <c r="O9902" s="2"/>
    </row>
    <row r="9903" spans="14:15" x14ac:dyDescent="0.25">
      <c r="N9903" s="2"/>
      <c r="O9903" s="2"/>
    </row>
    <row r="9904" spans="14:15" x14ac:dyDescent="0.25">
      <c r="N9904" s="2"/>
      <c r="O9904" s="2"/>
    </row>
    <row r="9905" spans="14:15" x14ac:dyDescent="0.25">
      <c r="N9905" s="2"/>
      <c r="O9905" s="2"/>
    </row>
    <row r="9906" spans="14:15" x14ac:dyDescent="0.25">
      <c r="N9906" s="2"/>
      <c r="O9906" s="2"/>
    </row>
    <row r="9907" spans="14:15" x14ac:dyDescent="0.25">
      <c r="N9907" s="2"/>
      <c r="O9907" s="2"/>
    </row>
    <row r="9908" spans="14:15" x14ac:dyDescent="0.25">
      <c r="N9908" s="2"/>
      <c r="O9908" s="2"/>
    </row>
    <row r="9909" spans="14:15" x14ac:dyDescent="0.25">
      <c r="N9909" s="2"/>
      <c r="O9909" s="2"/>
    </row>
    <row r="9910" spans="14:15" x14ac:dyDescent="0.25">
      <c r="N9910" s="2"/>
      <c r="O9910" s="2"/>
    </row>
    <row r="9911" spans="14:15" x14ac:dyDescent="0.25">
      <c r="N9911" s="2"/>
      <c r="O9911" s="2"/>
    </row>
    <row r="9912" spans="14:15" x14ac:dyDescent="0.25">
      <c r="N9912" s="2"/>
      <c r="O9912" s="2"/>
    </row>
    <row r="9913" spans="14:15" x14ac:dyDescent="0.25">
      <c r="N9913" s="2"/>
      <c r="O9913" s="2"/>
    </row>
    <row r="9914" spans="14:15" x14ac:dyDescent="0.25">
      <c r="N9914" s="2"/>
      <c r="O9914" s="2"/>
    </row>
    <row r="9915" spans="14:15" x14ac:dyDescent="0.25">
      <c r="N9915" s="2"/>
      <c r="O9915" s="2"/>
    </row>
    <row r="9916" spans="14:15" x14ac:dyDescent="0.25">
      <c r="N9916" s="2"/>
      <c r="O9916" s="2"/>
    </row>
    <row r="9917" spans="14:15" x14ac:dyDescent="0.25">
      <c r="N9917" s="2"/>
      <c r="O9917" s="2"/>
    </row>
    <row r="9918" spans="14:15" x14ac:dyDescent="0.25">
      <c r="N9918" s="2"/>
      <c r="O9918" s="2"/>
    </row>
    <row r="9919" spans="14:15" x14ac:dyDescent="0.25">
      <c r="N9919" s="2"/>
      <c r="O9919" s="2"/>
    </row>
    <row r="9920" spans="14:15" x14ac:dyDescent="0.25">
      <c r="N9920" s="2"/>
      <c r="O9920" s="2"/>
    </row>
    <row r="9921" spans="14:15" x14ac:dyDescent="0.25">
      <c r="N9921" s="2"/>
      <c r="O9921" s="2"/>
    </row>
    <row r="9922" spans="14:15" x14ac:dyDescent="0.25">
      <c r="N9922" s="2"/>
      <c r="O9922" s="2"/>
    </row>
    <row r="9923" spans="14:15" x14ac:dyDescent="0.25">
      <c r="N9923" s="2"/>
      <c r="O9923" s="2"/>
    </row>
    <row r="9924" spans="14:15" x14ac:dyDescent="0.25">
      <c r="N9924" s="2"/>
      <c r="O9924" s="2"/>
    </row>
    <row r="9925" spans="14:15" x14ac:dyDescent="0.25">
      <c r="N9925" s="2"/>
      <c r="O9925" s="2"/>
    </row>
    <row r="9926" spans="14:15" x14ac:dyDescent="0.25">
      <c r="N9926" s="2"/>
      <c r="O9926" s="2"/>
    </row>
    <row r="9927" spans="14:15" x14ac:dyDescent="0.25">
      <c r="N9927" s="2"/>
      <c r="O9927" s="2"/>
    </row>
    <row r="9928" spans="14:15" x14ac:dyDescent="0.25">
      <c r="N9928" s="2"/>
      <c r="O9928" s="2"/>
    </row>
    <row r="9929" spans="14:15" x14ac:dyDescent="0.25">
      <c r="N9929" s="2"/>
      <c r="O9929" s="2"/>
    </row>
    <row r="9930" spans="14:15" x14ac:dyDescent="0.25">
      <c r="N9930" s="2"/>
      <c r="O9930" s="2"/>
    </row>
    <row r="9931" spans="14:15" x14ac:dyDescent="0.25">
      <c r="N9931" s="2"/>
      <c r="O9931" s="2"/>
    </row>
    <row r="9932" spans="14:15" x14ac:dyDescent="0.25">
      <c r="N9932" s="2"/>
      <c r="O9932" s="2"/>
    </row>
    <row r="9933" spans="14:15" x14ac:dyDescent="0.25">
      <c r="N9933" s="2"/>
      <c r="O9933" s="2"/>
    </row>
    <row r="9934" spans="14:15" x14ac:dyDescent="0.25">
      <c r="N9934" s="2"/>
      <c r="O9934" s="2"/>
    </row>
    <row r="9935" spans="14:15" x14ac:dyDescent="0.25">
      <c r="N9935" s="2"/>
      <c r="O9935" s="2"/>
    </row>
    <row r="9936" spans="14:15" x14ac:dyDescent="0.25">
      <c r="N9936" s="2"/>
      <c r="O9936" s="2"/>
    </row>
    <row r="9937" spans="14:15" x14ac:dyDescent="0.25">
      <c r="N9937" s="2"/>
      <c r="O9937" s="2"/>
    </row>
    <row r="9938" spans="14:15" x14ac:dyDescent="0.25">
      <c r="N9938" s="2"/>
      <c r="O9938" s="2"/>
    </row>
    <row r="9939" spans="14:15" x14ac:dyDescent="0.25">
      <c r="N9939" s="2"/>
      <c r="O9939" s="2"/>
    </row>
    <row r="9940" spans="14:15" x14ac:dyDescent="0.25">
      <c r="N9940" s="2"/>
      <c r="O9940" s="2"/>
    </row>
    <row r="9941" spans="14:15" x14ac:dyDescent="0.25">
      <c r="N9941" s="2"/>
      <c r="O9941" s="2"/>
    </row>
    <row r="9942" spans="14:15" x14ac:dyDescent="0.25">
      <c r="N9942" s="2"/>
      <c r="O9942" s="2"/>
    </row>
    <row r="9943" spans="14:15" x14ac:dyDescent="0.25">
      <c r="N9943" s="2"/>
      <c r="O9943" s="2"/>
    </row>
    <row r="9944" spans="14:15" x14ac:dyDescent="0.25">
      <c r="N9944" s="2"/>
      <c r="O9944" s="2"/>
    </row>
    <row r="9945" spans="14:15" x14ac:dyDescent="0.25">
      <c r="N9945" s="2"/>
      <c r="O9945" s="2"/>
    </row>
    <row r="9946" spans="14:15" x14ac:dyDescent="0.25">
      <c r="N9946" s="2"/>
      <c r="O9946" s="2"/>
    </row>
    <row r="9947" spans="14:15" x14ac:dyDescent="0.25">
      <c r="N9947" s="2"/>
      <c r="O9947" s="2"/>
    </row>
    <row r="9948" spans="14:15" x14ac:dyDescent="0.25">
      <c r="N9948" s="2"/>
      <c r="O9948" s="2"/>
    </row>
    <row r="9949" spans="14:15" x14ac:dyDescent="0.25">
      <c r="N9949" s="2"/>
      <c r="O9949" s="2"/>
    </row>
    <row r="9950" spans="14:15" x14ac:dyDescent="0.25">
      <c r="N9950" s="2"/>
      <c r="O9950" s="2"/>
    </row>
    <row r="9951" spans="14:15" x14ac:dyDescent="0.25">
      <c r="N9951" s="2"/>
      <c r="O9951" s="2"/>
    </row>
    <row r="9952" spans="14:15" x14ac:dyDescent="0.25">
      <c r="N9952" s="2"/>
      <c r="O9952" s="2"/>
    </row>
    <row r="9953" spans="14:15" x14ac:dyDescent="0.25">
      <c r="N9953" s="2"/>
      <c r="O9953" s="2"/>
    </row>
    <row r="9954" spans="14:15" x14ac:dyDescent="0.25">
      <c r="N9954" s="2"/>
      <c r="O9954" s="2"/>
    </row>
    <row r="9955" spans="14:15" x14ac:dyDescent="0.25">
      <c r="N9955" s="2"/>
      <c r="O9955" s="2"/>
    </row>
    <row r="9956" spans="14:15" x14ac:dyDescent="0.25">
      <c r="N9956" s="2"/>
      <c r="O9956" s="2"/>
    </row>
    <row r="9957" spans="14:15" x14ac:dyDescent="0.25">
      <c r="N9957" s="2"/>
      <c r="O9957" s="2"/>
    </row>
    <row r="9958" spans="14:15" x14ac:dyDescent="0.25">
      <c r="N9958" s="2"/>
      <c r="O9958" s="2"/>
    </row>
    <row r="9959" spans="14:15" x14ac:dyDescent="0.25">
      <c r="N9959" s="2"/>
      <c r="O9959" s="2"/>
    </row>
    <row r="9960" spans="14:15" x14ac:dyDescent="0.25">
      <c r="N9960" s="2"/>
      <c r="O9960" s="2"/>
    </row>
    <row r="9961" spans="14:15" x14ac:dyDescent="0.25">
      <c r="N9961" s="2"/>
      <c r="O9961" s="2"/>
    </row>
    <row r="9962" spans="14:15" x14ac:dyDescent="0.25">
      <c r="N9962" s="2"/>
      <c r="O9962" s="2"/>
    </row>
    <row r="9963" spans="14:15" x14ac:dyDescent="0.25">
      <c r="N9963" s="2"/>
      <c r="O9963" s="2"/>
    </row>
    <row r="9964" spans="14:15" x14ac:dyDescent="0.25">
      <c r="N9964" s="2"/>
      <c r="O9964" s="2"/>
    </row>
    <row r="9965" spans="14:15" x14ac:dyDescent="0.25">
      <c r="N9965" s="2"/>
      <c r="O9965" s="2"/>
    </row>
    <row r="9966" spans="14:15" x14ac:dyDescent="0.25">
      <c r="N9966" s="2"/>
      <c r="O9966" s="2"/>
    </row>
    <row r="9967" spans="14:15" x14ac:dyDescent="0.25">
      <c r="N9967" s="2"/>
      <c r="O9967" s="2"/>
    </row>
    <row r="9968" spans="14:15" x14ac:dyDescent="0.25">
      <c r="N9968" s="2"/>
      <c r="O9968" s="2"/>
    </row>
    <row r="9969" spans="14:15" x14ac:dyDescent="0.25">
      <c r="N9969" s="2"/>
      <c r="O9969" s="2"/>
    </row>
    <row r="9970" spans="14:15" x14ac:dyDescent="0.25">
      <c r="N9970" s="2"/>
      <c r="O9970" s="2"/>
    </row>
    <row r="9971" spans="14:15" x14ac:dyDescent="0.25">
      <c r="N9971" s="2"/>
      <c r="O9971" s="2"/>
    </row>
    <row r="9972" spans="14:15" x14ac:dyDescent="0.25">
      <c r="N9972" s="2"/>
      <c r="O9972" s="2"/>
    </row>
    <row r="9973" spans="14:15" x14ac:dyDescent="0.25">
      <c r="N9973" s="2"/>
      <c r="O9973" s="2"/>
    </row>
    <row r="9974" spans="14:15" x14ac:dyDescent="0.25">
      <c r="N9974" s="2"/>
      <c r="O9974" s="2"/>
    </row>
    <row r="9975" spans="14:15" x14ac:dyDescent="0.25">
      <c r="N9975" s="2"/>
      <c r="O9975" s="2"/>
    </row>
    <row r="9976" spans="14:15" x14ac:dyDescent="0.25">
      <c r="N9976" s="2"/>
      <c r="O9976" s="2"/>
    </row>
    <row r="9977" spans="14:15" x14ac:dyDescent="0.25">
      <c r="N9977" s="2"/>
      <c r="O9977" s="2"/>
    </row>
    <row r="9978" spans="14:15" x14ac:dyDescent="0.25">
      <c r="N9978" s="2"/>
      <c r="O9978" s="2"/>
    </row>
    <row r="9979" spans="14:15" x14ac:dyDescent="0.25">
      <c r="N9979" s="2"/>
      <c r="O9979" s="2"/>
    </row>
    <row r="9980" spans="14:15" x14ac:dyDescent="0.25">
      <c r="N9980" s="2"/>
      <c r="O9980" s="2"/>
    </row>
    <row r="9981" spans="14:15" x14ac:dyDescent="0.25">
      <c r="N9981" s="2"/>
      <c r="O9981" s="2"/>
    </row>
    <row r="9982" spans="14:15" x14ac:dyDescent="0.25">
      <c r="N9982" s="2"/>
      <c r="O9982" s="2"/>
    </row>
    <row r="9983" spans="14:15" x14ac:dyDescent="0.25">
      <c r="N9983" s="2"/>
      <c r="O9983" s="2"/>
    </row>
    <row r="9984" spans="14:15" x14ac:dyDescent="0.25">
      <c r="N9984" s="2"/>
      <c r="O9984" s="2"/>
    </row>
    <row r="9985" spans="14:15" x14ac:dyDescent="0.25">
      <c r="N9985" s="2"/>
      <c r="O9985" s="2"/>
    </row>
    <row r="9986" spans="14:15" x14ac:dyDescent="0.25">
      <c r="N9986" s="2"/>
      <c r="O9986" s="2"/>
    </row>
    <row r="9987" spans="14:15" x14ac:dyDescent="0.25">
      <c r="N9987" s="2"/>
      <c r="O9987" s="2"/>
    </row>
    <row r="9988" spans="14:15" x14ac:dyDescent="0.25">
      <c r="N9988" s="2"/>
      <c r="O9988" s="2"/>
    </row>
    <row r="9989" spans="14:15" x14ac:dyDescent="0.25">
      <c r="N9989" s="2"/>
      <c r="O9989" s="2"/>
    </row>
    <row r="9990" spans="14:15" x14ac:dyDescent="0.25">
      <c r="N9990" s="2"/>
      <c r="O9990" s="2"/>
    </row>
    <row r="9991" spans="14:15" x14ac:dyDescent="0.25">
      <c r="N9991" s="2"/>
      <c r="O9991" s="2"/>
    </row>
    <row r="9992" spans="14:15" x14ac:dyDescent="0.25">
      <c r="N9992" s="2"/>
      <c r="O9992" s="2"/>
    </row>
    <row r="9993" spans="14:15" x14ac:dyDescent="0.25">
      <c r="N9993" s="2"/>
      <c r="O9993" s="2"/>
    </row>
    <row r="9994" spans="14:15" x14ac:dyDescent="0.25">
      <c r="N9994" s="2"/>
      <c r="O9994" s="2"/>
    </row>
    <row r="9995" spans="14:15" x14ac:dyDescent="0.25">
      <c r="N9995" s="2"/>
      <c r="O9995" s="2"/>
    </row>
    <row r="9996" spans="14:15" x14ac:dyDescent="0.25">
      <c r="N9996" s="2"/>
      <c r="O9996" s="2"/>
    </row>
    <row r="9997" spans="14:15" x14ac:dyDescent="0.25">
      <c r="N9997" s="2"/>
      <c r="O9997" s="2"/>
    </row>
    <row r="9998" spans="14:15" x14ac:dyDescent="0.25">
      <c r="N9998" s="2"/>
      <c r="O9998" s="2"/>
    </row>
    <row r="9999" spans="14:15" x14ac:dyDescent="0.25">
      <c r="N9999" s="2"/>
      <c r="O9999" s="2"/>
    </row>
    <row r="10000" spans="14:15" x14ac:dyDescent="0.25">
      <c r="N10000" s="2"/>
      <c r="O10000" s="2"/>
    </row>
    <row r="10001" spans="14:15" x14ac:dyDescent="0.25">
      <c r="N10001" s="2"/>
      <c r="O10001" s="2"/>
    </row>
    <row r="10002" spans="14:15" x14ac:dyDescent="0.25">
      <c r="N10002" s="2"/>
      <c r="O10002" s="2"/>
    </row>
    <row r="10003" spans="14:15" x14ac:dyDescent="0.25">
      <c r="N10003" s="2"/>
      <c r="O10003" s="2"/>
    </row>
    <row r="10004" spans="14:15" x14ac:dyDescent="0.25">
      <c r="N10004" s="2"/>
      <c r="O10004" s="2"/>
    </row>
    <row r="10005" spans="14:15" x14ac:dyDescent="0.25">
      <c r="N10005" s="2"/>
      <c r="O10005" s="2"/>
    </row>
    <row r="10006" spans="14:15" x14ac:dyDescent="0.25">
      <c r="N10006" s="2"/>
      <c r="O10006" s="2"/>
    </row>
    <row r="10007" spans="14:15" x14ac:dyDescent="0.25">
      <c r="N10007" s="2"/>
      <c r="O10007" s="2"/>
    </row>
    <row r="10008" spans="14:15" x14ac:dyDescent="0.25">
      <c r="N10008" s="2"/>
      <c r="O10008" s="2"/>
    </row>
    <row r="10009" spans="14:15" x14ac:dyDescent="0.25">
      <c r="N10009" s="2"/>
      <c r="O10009" s="2"/>
    </row>
    <row r="10010" spans="14:15" x14ac:dyDescent="0.25">
      <c r="N10010" s="2"/>
      <c r="O10010" s="2"/>
    </row>
    <row r="10011" spans="14:15" x14ac:dyDescent="0.25">
      <c r="N10011" s="2"/>
      <c r="O10011" s="2"/>
    </row>
    <row r="10012" spans="14:15" x14ac:dyDescent="0.25">
      <c r="N10012" s="2"/>
      <c r="O10012" s="2"/>
    </row>
    <row r="10013" spans="14:15" x14ac:dyDescent="0.25">
      <c r="N10013" s="2"/>
      <c r="O10013" s="2"/>
    </row>
    <row r="10014" spans="14:15" x14ac:dyDescent="0.25">
      <c r="N10014" s="2"/>
      <c r="O10014" s="2"/>
    </row>
    <row r="10015" spans="14:15" x14ac:dyDescent="0.25">
      <c r="N10015" s="2"/>
      <c r="O10015" s="2"/>
    </row>
    <row r="10016" spans="14:15" x14ac:dyDescent="0.25">
      <c r="N10016" s="2"/>
      <c r="O10016" s="2"/>
    </row>
    <row r="10017" spans="14:15" x14ac:dyDescent="0.25">
      <c r="N10017" s="2"/>
      <c r="O10017" s="2"/>
    </row>
    <row r="10018" spans="14:15" x14ac:dyDescent="0.25">
      <c r="N10018" s="2"/>
      <c r="O10018" s="2"/>
    </row>
    <row r="10019" spans="14:15" x14ac:dyDescent="0.25">
      <c r="N10019" s="2"/>
      <c r="O10019" s="2"/>
    </row>
    <row r="10020" spans="14:15" x14ac:dyDescent="0.25">
      <c r="N10020" s="2"/>
      <c r="O10020" s="2"/>
    </row>
    <row r="10021" spans="14:15" x14ac:dyDescent="0.25">
      <c r="N10021" s="2"/>
      <c r="O10021" s="2"/>
    </row>
    <row r="10022" spans="14:15" x14ac:dyDescent="0.25">
      <c r="N10022" s="2"/>
      <c r="O10022" s="2"/>
    </row>
    <row r="10023" spans="14:15" x14ac:dyDescent="0.25">
      <c r="N10023" s="2"/>
      <c r="O10023" s="2"/>
    </row>
    <row r="10024" spans="14:15" x14ac:dyDescent="0.25">
      <c r="N10024" s="2"/>
      <c r="O10024" s="2"/>
    </row>
    <row r="10025" spans="14:15" x14ac:dyDescent="0.25">
      <c r="N10025" s="2"/>
      <c r="O10025" s="2"/>
    </row>
    <row r="10026" spans="14:15" x14ac:dyDescent="0.25">
      <c r="N10026" s="2"/>
      <c r="O10026" s="2"/>
    </row>
    <row r="10027" spans="14:15" x14ac:dyDescent="0.25">
      <c r="N10027" s="2"/>
      <c r="O10027" s="2"/>
    </row>
    <row r="10028" spans="14:15" x14ac:dyDescent="0.25">
      <c r="N10028" s="2"/>
      <c r="O10028" s="2"/>
    </row>
    <row r="10029" spans="14:15" x14ac:dyDescent="0.25">
      <c r="N10029" s="2"/>
      <c r="O10029" s="2"/>
    </row>
    <row r="10030" spans="14:15" x14ac:dyDescent="0.25">
      <c r="N10030" s="2"/>
      <c r="O10030" s="2"/>
    </row>
    <row r="10031" spans="14:15" x14ac:dyDescent="0.25">
      <c r="N10031" s="2"/>
      <c r="O10031" s="2"/>
    </row>
    <row r="10032" spans="14:15" x14ac:dyDescent="0.25">
      <c r="N10032" s="2"/>
      <c r="O10032" s="2"/>
    </row>
    <row r="10033" spans="14:15" x14ac:dyDescent="0.25">
      <c r="N10033" s="2"/>
      <c r="O10033" s="2"/>
    </row>
    <row r="10034" spans="14:15" x14ac:dyDescent="0.25">
      <c r="N10034" s="2"/>
      <c r="O10034" s="2"/>
    </row>
    <row r="10035" spans="14:15" x14ac:dyDescent="0.25">
      <c r="N10035" s="2"/>
      <c r="O10035" s="2"/>
    </row>
    <row r="10036" spans="14:15" x14ac:dyDescent="0.25">
      <c r="N10036" s="2"/>
      <c r="O10036" s="2"/>
    </row>
    <row r="10037" spans="14:15" x14ac:dyDescent="0.25">
      <c r="N10037" s="2"/>
      <c r="O10037" s="2"/>
    </row>
    <row r="10038" spans="14:15" x14ac:dyDescent="0.25">
      <c r="N10038" s="2"/>
      <c r="O10038" s="2"/>
    </row>
    <row r="10039" spans="14:15" x14ac:dyDescent="0.25">
      <c r="N10039" s="2"/>
      <c r="O10039" s="2"/>
    </row>
    <row r="10040" spans="14:15" x14ac:dyDescent="0.25">
      <c r="N10040" s="2"/>
      <c r="O10040" s="2"/>
    </row>
    <row r="10041" spans="14:15" x14ac:dyDescent="0.25">
      <c r="N10041" s="2"/>
      <c r="O10041" s="2"/>
    </row>
    <row r="10042" spans="14:15" x14ac:dyDescent="0.25">
      <c r="N10042" s="2"/>
      <c r="O10042" s="2"/>
    </row>
    <row r="10043" spans="14:15" x14ac:dyDescent="0.25">
      <c r="N10043" s="2"/>
      <c r="O10043" s="2"/>
    </row>
    <row r="10044" spans="14:15" x14ac:dyDescent="0.25">
      <c r="N10044" s="2"/>
      <c r="O10044" s="2"/>
    </row>
    <row r="10045" spans="14:15" x14ac:dyDescent="0.25">
      <c r="N10045" s="2"/>
      <c r="O10045" s="2"/>
    </row>
    <row r="10046" spans="14:15" x14ac:dyDescent="0.25">
      <c r="N10046" s="2"/>
      <c r="O10046" s="2"/>
    </row>
    <row r="10047" spans="14:15" x14ac:dyDescent="0.25">
      <c r="N10047" s="2"/>
      <c r="O10047" s="2"/>
    </row>
    <row r="10048" spans="14:15" x14ac:dyDescent="0.25">
      <c r="N10048" s="2"/>
      <c r="O10048" s="2"/>
    </row>
    <row r="10049" spans="14:15" x14ac:dyDescent="0.25">
      <c r="N10049" s="2"/>
      <c r="O10049" s="2"/>
    </row>
    <row r="10050" spans="14:15" x14ac:dyDescent="0.25">
      <c r="N10050" s="2"/>
      <c r="O10050" s="2"/>
    </row>
    <row r="10051" spans="14:15" x14ac:dyDescent="0.25">
      <c r="N10051" s="2"/>
      <c r="O10051" s="2"/>
    </row>
    <row r="10052" spans="14:15" x14ac:dyDescent="0.25">
      <c r="N10052" s="2"/>
      <c r="O10052" s="2"/>
    </row>
    <row r="10053" spans="14:15" x14ac:dyDescent="0.25">
      <c r="N10053" s="2"/>
      <c r="O10053" s="2"/>
    </row>
    <row r="10054" spans="14:15" x14ac:dyDescent="0.25">
      <c r="N10054" s="2"/>
      <c r="O10054" s="2"/>
    </row>
    <row r="10055" spans="14:15" x14ac:dyDescent="0.25">
      <c r="N10055" s="2"/>
      <c r="O10055" s="2"/>
    </row>
    <row r="10056" spans="14:15" x14ac:dyDescent="0.25">
      <c r="N10056" s="2"/>
      <c r="O10056" s="2"/>
    </row>
    <row r="10057" spans="14:15" x14ac:dyDescent="0.25">
      <c r="N10057" s="2"/>
      <c r="O10057" s="2"/>
    </row>
    <row r="10058" spans="14:15" x14ac:dyDescent="0.25">
      <c r="N10058" s="2"/>
      <c r="O10058" s="2"/>
    </row>
    <row r="10059" spans="14:15" x14ac:dyDescent="0.25">
      <c r="N10059" s="2"/>
      <c r="O10059" s="2"/>
    </row>
    <row r="10060" spans="14:15" x14ac:dyDescent="0.25">
      <c r="N10060" s="2"/>
      <c r="O10060" s="2"/>
    </row>
    <row r="10061" spans="14:15" x14ac:dyDescent="0.25">
      <c r="N10061" s="2"/>
      <c r="O10061" s="2"/>
    </row>
    <row r="10062" spans="14:15" x14ac:dyDescent="0.25">
      <c r="N10062" s="2"/>
      <c r="O10062" s="2"/>
    </row>
    <row r="10063" spans="14:15" x14ac:dyDescent="0.25">
      <c r="N10063" s="2"/>
      <c r="O10063" s="2"/>
    </row>
    <row r="10064" spans="14:15" x14ac:dyDescent="0.25">
      <c r="N10064" s="2"/>
      <c r="O10064" s="2"/>
    </row>
    <row r="10065" spans="14:15" x14ac:dyDescent="0.25">
      <c r="N10065" s="2"/>
      <c r="O10065" s="2"/>
    </row>
    <row r="10066" spans="14:15" x14ac:dyDescent="0.25">
      <c r="N10066" s="2"/>
      <c r="O10066" s="2"/>
    </row>
    <row r="10067" spans="14:15" x14ac:dyDescent="0.25">
      <c r="N10067" s="2"/>
      <c r="O10067" s="2"/>
    </row>
    <row r="10068" spans="14:15" x14ac:dyDescent="0.25">
      <c r="N10068" s="2"/>
      <c r="O10068" s="2"/>
    </row>
    <row r="10069" spans="14:15" x14ac:dyDescent="0.25">
      <c r="N10069" s="2"/>
      <c r="O10069" s="2"/>
    </row>
    <row r="10070" spans="14:15" x14ac:dyDescent="0.25">
      <c r="N10070" s="2"/>
      <c r="O10070" s="2"/>
    </row>
    <row r="10071" spans="14:15" x14ac:dyDescent="0.25">
      <c r="N10071" s="2"/>
      <c r="O10071" s="2"/>
    </row>
    <row r="10072" spans="14:15" x14ac:dyDescent="0.25">
      <c r="N10072" s="2"/>
      <c r="O10072" s="2"/>
    </row>
    <row r="10073" spans="14:15" x14ac:dyDescent="0.25">
      <c r="N10073" s="2"/>
      <c r="O10073" s="2"/>
    </row>
    <row r="10074" spans="14:15" x14ac:dyDescent="0.25">
      <c r="N10074" s="2"/>
      <c r="O10074" s="2"/>
    </row>
    <row r="10075" spans="14:15" x14ac:dyDescent="0.25">
      <c r="N10075" s="2"/>
      <c r="O10075" s="2"/>
    </row>
    <row r="10076" spans="14:15" x14ac:dyDescent="0.25">
      <c r="N10076" s="2"/>
      <c r="O10076" s="2"/>
    </row>
    <row r="10077" spans="14:15" x14ac:dyDescent="0.25">
      <c r="N10077" s="2"/>
      <c r="O10077" s="2"/>
    </row>
    <row r="10078" spans="14:15" x14ac:dyDescent="0.25">
      <c r="N10078" s="2"/>
      <c r="O10078" s="2"/>
    </row>
    <row r="10079" spans="14:15" x14ac:dyDescent="0.25">
      <c r="N10079" s="2"/>
      <c r="O10079" s="2"/>
    </row>
    <row r="10080" spans="14:15" x14ac:dyDescent="0.25">
      <c r="N10080" s="2"/>
      <c r="O10080" s="2"/>
    </row>
    <row r="10081" spans="14:15" x14ac:dyDescent="0.25">
      <c r="N10081" s="2"/>
      <c r="O10081" s="2"/>
    </row>
    <row r="10082" spans="14:15" x14ac:dyDescent="0.25">
      <c r="N10082" s="2"/>
      <c r="O10082" s="2"/>
    </row>
    <row r="10083" spans="14:15" x14ac:dyDescent="0.25">
      <c r="N10083" s="2"/>
      <c r="O10083" s="2"/>
    </row>
    <row r="10084" spans="14:15" x14ac:dyDescent="0.25">
      <c r="N10084" s="2"/>
      <c r="O10084" s="2"/>
    </row>
    <row r="10085" spans="14:15" x14ac:dyDescent="0.25">
      <c r="N10085" s="2"/>
      <c r="O10085" s="2"/>
    </row>
    <row r="10086" spans="14:15" x14ac:dyDescent="0.25">
      <c r="N10086" s="2"/>
      <c r="O10086" s="2"/>
    </row>
    <row r="10087" spans="14:15" x14ac:dyDescent="0.25">
      <c r="N10087" s="2"/>
      <c r="O10087" s="2"/>
    </row>
  </sheetData>
  <autoFilter ref="A1:AC9312"/>
  <phoneticPr fontId="2" type="noConversion"/>
  <conditionalFormatting sqref="Q1:Q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工作表1!U:U</xm:f>
              <xm:sqref>AD8</xm:sqref>
            </x14:sparkline>
            <x14:sparkline>
              <xm:f>工作表1!V:V</xm:f>
              <xm:sqref>AE8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2022-01-10T09:34:31Z</dcterms:modified>
</cp:coreProperties>
</file>